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hidePivotFieldList="1" defaultThemeVersion="166925"/>
  <mc:AlternateContent xmlns:mc="http://schemas.openxmlformats.org/markup-compatibility/2006">
    <mc:Choice Requires="x15">
      <x15ac:absPath xmlns:x15ac="http://schemas.microsoft.com/office/spreadsheetml/2010/11/ac" url="C:\Users\bsatv\Dropbox\Amir's Folder\LinkedIn\"/>
    </mc:Choice>
  </mc:AlternateContent>
  <xr:revisionPtr revIDLastSave="0" documentId="13_ncr:1_{048F4CC7-D856-4923-B3CF-67E3A9766B8C}" xr6:coauthVersionLast="47" xr6:coauthVersionMax="47" xr10:uidLastSave="{00000000-0000-0000-0000-000000000000}"/>
  <bookViews>
    <workbookView xWindow="40" yWindow="450" windowWidth="22920" windowHeight="19820" tabRatio="807" xr2:uid="{59CD79A7-2276-48A3-BB99-2663F5875024}"/>
  </bookViews>
  <sheets>
    <sheet name="Full List Games Career Resource" sheetId="72" r:id="rId1"/>
    <sheet name="START HERE" sheetId="48" r:id="rId2"/>
    <sheet name="v13.1 - 021024" sheetId="73" r:id="rId3"/>
    <sheet name="v13.0 - 020124" sheetId="49" r:id="rId4"/>
    <sheet name="Pivot Source File" sheetId="50" state="hidden" r:id="rId5"/>
    <sheet name="Admin, Facilities, Office" sheetId="51" r:id="rId6"/>
    <sheet name="Acctg, Fin, Tax, Procurement" sheetId="52" r:id="rId7"/>
    <sheet name="Art, Tech Art, Animation, Video" sheetId="53" r:id="rId8"/>
    <sheet name="Audio" sheetId="54" r:id="rId9"/>
    <sheet name="Bus+Corp Dev, Sales, Strategy" sheetId="55" r:id="rId10"/>
    <sheet name="Bus. Intelligence and Data" sheetId="56" r:id="rId11"/>
    <sheet name="Comms, PR, Policy" sheetId="57" r:id="rId12"/>
    <sheet name="Customer and Community Mgmt" sheetId="58" r:id="rId13"/>
    <sheet name="Eng, Programming, Tech" sheetId="59" r:id="rId14"/>
    <sheet name="Game Design" sheetId="60" r:id="rId15"/>
    <sheet name="General App Only" sheetId="61" r:id="rId16"/>
    <sheet name="HR+Talent, Recruiting, Enablmt" sheetId="62" r:id="rId17"/>
    <sheet name="Internships" sheetId="63" r:id="rId18"/>
    <sheet name="IT, Tech, Security, Compliance" sheetId="64" r:id="rId19"/>
    <sheet name="Legal" sheetId="65" r:id="rId20"/>
    <sheet name="Localization and Translation" sheetId="66" r:id="rId21"/>
    <sheet name="Mktg+Brand, Ads, UA, eSports" sheetId="67" r:id="rId22"/>
    <sheet name="Production, Proj. Mgmt, Ops" sheetId="68" r:id="rId23"/>
    <sheet name="QA" sheetId="69" r:id="rId24"/>
    <sheet name="UI, User+Player Exp&amp;Research" sheetId="70" r:id="rId25"/>
    <sheet name="Writing &amp; Narrative" sheetId="71" r:id="rId26"/>
  </sheets>
  <externalReferences>
    <externalReference r:id="rId27"/>
    <externalReference r:id="rId28"/>
  </externalReferences>
  <definedNames>
    <definedName name="_xlnm._FilterDatabase" localSheetId="6" hidden="1">'Acctg, Fin, Tax, Procurement'!#REF!</definedName>
    <definedName name="_xlnm._FilterDatabase" localSheetId="5" hidden="1">'Admin, Facilities, Office'!#REF!</definedName>
    <definedName name="_xlnm._FilterDatabase" localSheetId="7" hidden="1">'Art, Tech Art, Animation, Video'!#REF!</definedName>
    <definedName name="_xlnm._FilterDatabase" localSheetId="8" hidden="1">Audio!#REF!</definedName>
    <definedName name="_xlnm._FilterDatabase" localSheetId="10" hidden="1">'Bus. Intelligence and Data'!#REF!</definedName>
    <definedName name="_xlnm._FilterDatabase" localSheetId="9" hidden="1">'Bus+Corp Dev, Sales, Strategy'!#REF!</definedName>
    <definedName name="_xlnm._FilterDatabase" localSheetId="11" hidden="1">'Comms, PR, Policy'!#REF!</definedName>
    <definedName name="_xlnm._FilterDatabase" localSheetId="12" hidden="1">'Customer and Community Mgmt'!#REF!</definedName>
    <definedName name="_xlnm._FilterDatabase" localSheetId="13" hidden="1">'Eng, Programming, Tech'!#REF!</definedName>
    <definedName name="_xlnm._FilterDatabase" localSheetId="14" hidden="1">'Game Design'!#REF!</definedName>
    <definedName name="_xlnm._FilterDatabase" localSheetId="15" hidden="1">'General App Only'!#REF!</definedName>
    <definedName name="_xlnm._FilterDatabase" localSheetId="16" hidden="1">'HR+Talent, Recruiting, Enablmt'!#REF!</definedName>
    <definedName name="_xlnm._FilterDatabase" localSheetId="17" hidden="1">Internships!#REF!</definedName>
    <definedName name="_xlnm._FilterDatabase" localSheetId="18" hidden="1">'IT, Tech, Security, Compliance'!#REF!</definedName>
    <definedName name="_xlnm._FilterDatabase" localSheetId="19" hidden="1">Legal!#REF!</definedName>
    <definedName name="_xlnm._FilterDatabase" localSheetId="20" hidden="1">'Localization and Translation'!#REF!</definedName>
    <definedName name="_xlnm._FilterDatabase" localSheetId="21" hidden="1">'Mktg+Brand, Ads, UA, eSports'!#REF!</definedName>
    <definedName name="_xlnm._FilterDatabase" localSheetId="22" hidden="1">'Production, Proj. Mgmt, Ops'!#REF!</definedName>
    <definedName name="_xlnm._FilterDatabase" localSheetId="23" hidden="1">QA!#REF!</definedName>
    <definedName name="_xlnm._FilterDatabase" localSheetId="24" hidden="1">'UI, User+Player Exp&amp;Research'!#REF!</definedName>
    <definedName name="_xlnm._FilterDatabase" localSheetId="3" hidden="1">'v13.0 - 020124'!$B$16:$BA$1059</definedName>
    <definedName name="_xlnm._FilterDatabase" localSheetId="2" hidden="1">'v13.1 - 021024'!$B$16:$BA$1051</definedName>
    <definedName name="_xlnm._FilterDatabase" localSheetId="25" hidden="1">'Writing &amp; Narrative'!#REF!</definedName>
    <definedName name="mydata" localSheetId="6">[1]Sheet1!$A$1:$JV$34</definedName>
    <definedName name="mydata" localSheetId="5">[1]Sheet1!$A$1:$JV$34</definedName>
    <definedName name="mydata" localSheetId="7">[1]Sheet1!$A$1:$JV$34</definedName>
    <definedName name="mydata" localSheetId="8">[1]Sheet1!$A$1:$JV$34</definedName>
    <definedName name="mydata" localSheetId="10">[1]Sheet1!$A$1:$JV$34</definedName>
    <definedName name="mydata" localSheetId="9">[1]Sheet1!$A$1:$JV$34</definedName>
    <definedName name="mydata" localSheetId="11">[1]Sheet1!$A$1:$JV$34</definedName>
    <definedName name="mydata" localSheetId="12">[1]Sheet1!$A$1:$JV$34</definedName>
    <definedName name="mydata" localSheetId="13">[1]Sheet1!$A$1:$JV$34</definedName>
    <definedName name="mydata" localSheetId="14">[1]Sheet1!$A$1:$JV$34</definedName>
    <definedName name="mydata" localSheetId="15">[1]Sheet1!$A$1:$JV$34</definedName>
    <definedName name="mydata" localSheetId="16">[1]Sheet1!$A$1:$JV$34</definedName>
    <definedName name="mydata" localSheetId="17">[1]Sheet1!$A$1:$JV$34</definedName>
    <definedName name="mydata" localSheetId="18">[1]Sheet1!$A$1:$JV$34</definedName>
    <definedName name="mydata" localSheetId="19">[1]Sheet1!$A$1:$JV$34</definedName>
    <definedName name="mydata" localSheetId="20">[1]Sheet1!$A$1:$JV$34</definedName>
    <definedName name="mydata" localSheetId="21">[1]Sheet1!$A$1:$JV$34</definedName>
    <definedName name="mydata" localSheetId="22">[1]Sheet1!$A$1:$JV$34</definedName>
    <definedName name="mydata" localSheetId="23">[1]Sheet1!$A$1:$JV$34</definedName>
    <definedName name="mydata" localSheetId="24">[1]Sheet1!$A$1:$JV$34</definedName>
    <definedName name="mydata" localSheetId="3">[1]Sheet1!$A$1:$JV$34</definedName>
    <definedName name="mydata" localSheetId="2">[1]Sheet1!$A$1:$JV$34</definedName>
    <definedName name="mydata" localSheetId="25">[1]Sheet1!$A$1:$JV$34</definedName>
    <definedName name="mydata">[2]Sheet1!$A$1:$JV$34</definedName>
  </definedNames>
  <calcPr calcId="191028"/>
  <pivotCaches>
    <pivotCache cacheId="0" r:id="rId29"/>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12" i="49" l="1"/>
  <c r="AU1960" i="73"/>
  <c r="AT1960" i="73"/>
  <c r="AS1960" i="73"/>
  <c r="AR1960" i="73"/>
  <c r="AQ1960" i="73"/>
  <c r="AO1960" i="73"/>
  <c r="AN1960" i="73"/>
  <c r="AM1960" i="73"/>
  <c r="AL1960" i="73"/>
  <c r="AK1960" i="73"/>
  <c r="E1960" i="73"/>
  <c r="AX1959" i="73"/>
  <c r="AU1959" i="73"/>
  <c r="AT1959" i="73"/>
  <c r="AS1959" i="73"/>
  <c r="AR1959" i="73"/>
  <c r="AQ1959" i="73"/>
  <c r="AO1959" i="73"/>
  <c r="AN1959" i="73"/>
  <c r="AM1959" i="73"/>
  <c r="AL1959" i="73"/>
  <c r="AK1959" i="73"/>
  <c r="E1959" i="73"/>
  <c r="AU1958" i="73"/>
  <c r="AT1958" i="73"/>
  <c r="AS1958" i="73"/>
  <c r="AR1958" i="73"/>
  <c r="AQ1958" i="73"/>
  <c r="AO1958" i="73"/>
  <c r="AN1958" i="73"/>
  <c r="AM1958" i="73"/>
  <c r="AL1958" i="73"/>
  <c r="AK1958" i="73"/>
  <c r="E1958" i="73"/>
  <c r="AU1957" i="73"/>
  <c r="AT1957" i="73"/>
  <c r="AS1957" i="73"/>
  <c r="AR1957" i="73"/>
  <c r="AQ1957" i="73"/>
  <c r="AO1957" i="73"/>
  <c r="AN1957" i="73"/>
  <c r="AM1957" i="73"/>
  <c r="AL1957" i="73"/>
  <c r="AK1957" i="73"/>
  <c r="E1957" i="73"/>
  <c r="AU1956" i="73"/>
  <c r="AX1956" i="73" s="1"/>
  <c r="AT1956" i="73"/>
  <c r="AS1956" i="73"/>
  <c r="AR1956" i="73"/>
  <c r="AQ1956" i="73"/>
  <c r="AO1956" i="73"/>
  <c r="AN1956" i="73"/>
  <c r="AM1956" i="73"/>
  <c r="AL1956" i="73"/>
  <c r="AK1956" i="73"/>
  <c r="E1956" i="73"/>
  <c r="AU1955" i="73"/>
  <c r="AT1955" i="73"/>
  <c r="AS1955" i="73"/>
  <c r="AR1955" i="73"/>
  <c r="AQ1955" i="73"/>
  <c r="AO1955" i="73"/>
  <c r="AN1955" i="73"/>
  <c r="AM1955" i="73"/>
  <c r="AL1955" i="73"/>
  <c r="AK1955" i="73"/>
  <c r="E1955" i="73"/>
  <c r="AU1954" i="73"/>
  <c r="AT1954" i="73"/>
  <c r="AS1954" i="73"/>
  <c r="AR1954" i="73"/>
  <c r="AQ1954" i="73"/>
  <c r="AO1954" i="73"/>
  <c r="AN1954" i="73"/>
  <c r="AM1954" i="73"/>
  <c r="AL1954" i="73"/>
  <c r="AK1954" i="73"/>
  <c r="E1954" i="73"/>
  <c r="AU1953" i="73"/>
  <c r="AT1953" i="73"/>
  <c r="AS1953" i="73"/>
  <c r="AR1953" i="73"/>
  <c r="AQ1953" i="73"/>
  <c r="AO1953" i="73"/>
  <c r="AN1953" i="73"/>
  <c r="AM1953" i="73"/>
  <c r="AL1953" i="73"/>
  <c r="AK1953" i="73"/>
  <c r="E1953" i="73"/>
  <c r="AX1952" i="73"/>
  <c r="F1952" i="73" s="1"/>
  <c r="AU1952" i="73"/>
  <c r="AT1952" i="73"/>
  <c r="AS1952" i="73"/>
  <c r="AR1952" i="73"/>
  <c r="AQ1952" i="73"/>
  <c r="AW1952" i="73" s="1"/>
  <c r="AO1952" i="73"/>
  <c r="AN1952" i="73"/>
  <c r="AM1952" i="73"/>
  <c r="AL1952" i="73"/>
  <c r="AK1952" i="73"/>
  <c r="E1952" i="73"/>
  <c r="AU1951" i="73"/>
  <c r="AT1951" i="73"/>
  <c r="AS1951" i="73"/>
  <c r="AR1951" i="73"/>
  <c r="AQ1951" i="73"/>
  <c r="AO1951" i="73"/>
  <c r="AN1951" i="73"/>
  <c r="AM1951" i="73"/>
  <c r="AL1951" i="73"/>
  <c r="AK1951" i="73"/>
  <c r="E1951" i="73"/>
  <c r="AU1950" i="73"/>
  <c r="AT1950" i="73"/>
  <c r="AS1950" i="73"/>
  <c r="AR1950" i="73"/>
  <c r="AQ1950" i="73"/>
  <c r="AO1950" i="73"/>
  <c r="AN1950" i="73"/>
  <c r="AM1950" i="73"/>
  <c r="AL1950" i="73"/>
  <c r="AK1950" i="73"/>
  <c r="E1950" i="73"/>
  <c r="AU1949" i="73"/>
  <c r="AT1949" i="73"/>
  <c r="AS1949" i="73"/>
  <c r="AR1949" i="73"/>
  <c r="AQ1949" i="73"/>
  <c r="AO1949" i="73"/>
  <c r="AN1949" i="73"/>
  <c r="AM1949" i="73"/>
  <c r="AL1949" i="73"/>
  <c r="AK1949" i="73"/>
  <c r="E1949" i="73"/>
  <c r="AU1948" i="73"/>
  <c r="AT1948" i="73"/>
  <c r="AS1948" i="73"/>
  <c r="AR1948" i="73"/>
  <c r="AQ1948" i="73"/>
  <c r="AO1948" i="73"/>
  <c r="AN1948" i="73"/>
  <c r="AM1948" i="73"/>
  <c r="AL1948" i="73"/>
  <c r="AK1948" i="73"/>
  <c r="E1948" i="73"/>
  <c r="AX1947" i="73"/>
  <c r="AU1947" i="73"/>
  <c r="AT1947" i="73"/>
  <c r="AS1947" i="73"/>
  <c r="AR1947" i="73"/>
  <c r="AQ1947" i="73"/>
  <c r="AO1947" i="73"/>
  <c r="AN1947" i="73"/>
  <c r="AM1947" i="73"/>
  <c r="AL1947" i="73"/>
  <c r="AK1947" i="73"/>
  <c r="AW1947" i="73" s="1"/>
  <c r="F1947" i="73"/>
  <c r="E1947" i="73"/>
  <c r="AU1946" i="73"/>
  <c r="AT1946" i="73"/>
  <c r="AW1946" i="73" s="1"/>
  <c r="AS1946" i="73"/>
  <c r="AR1946" i="73"/>
  <c r="AQ1946" i="73"/>
  <c r="AO1946" i="73"/>
  <c r="AN1946" i="73"/>
  <c r="AM1946" i="73"/>
  <c r="AL1946" i="73"/>
  <c r="AK1946" i="73"/>
  <c r="E1946" i="73"/>
  <c r="AU1945" i="73"/>
  <c r="AT1945" i="73"/>
  <c r="AS1945" i="73"/>
  <c r="AR1945" i="73"/>
  <c r="AQ1945" i="73"/>
  <c r="AO1945" i="73"/>
  <c r="AN1945" i="73"/>
  <c r="AM1945" i="73"/>
  <c r="AL1945" i="73"/>
  <c r="AK1945" i="73"/>
  <c r="E1945" i="73"/>
  <c r="AX1944" i="73"/>
  <c r="AW1944" i="73"/>
  <c r="F1944" i="73" s="1"/>
  <c r="AU1944" i="73"/>
  <c r="AT1944" i="73"/>
  <c r="AS1944" i="73"/>
  <c r="AR1944" i="73"/>
  <c r="AQ1944" i="73"/>
  <c r="AO1944" i="73"/>
  <c r="AN1944" i="73"/>
  <c r="AM1944" i="73"/>
  <c r="AL1944" i="73"/>
  <c r="AK1944" i="73"/>
  <c r="E1944" i="73"/>
  <c r="AU1943" i="73"/>
  <c r="AT1943" i="73"/>
  <c r="AS1943" i="73"/>
  <c r="AR1943" i="73"/>
  <c r="AQ1943" i="73"/>
  <c r="AO1943" i="73"/>
  <c r="AN1943" i="73"/>
  <c r="AM1943" i="73"/>
  <c r="AL1943" i="73"/>
  <c r="AK1943" i="73"/>
  <c r="E1943" i="73"/>
  <c r="AU1942" i="73"/>
  <c r="AT1942" i="73"/>
  <c r="AS1942" i="73"/>
  <c r="AR1942" i="73"/>
  <c r="AQ1942" i="73"/>
  <c r="AO1942" i="73"/>
  <c r="AN1942" i="73"/>
  <c r="AM1942" i="73"/>
  <c r="AL1942" i="73"/>
  <c r="AK1942" i="73"/>
  <c r="E1942" i="73"/>
  <c r="AU1941" i="73"/>
  <c r="AT1941" i="73"/>
  <c r="AS1941" i="73"/>
  <c r="AR1941" i="73"/>
  <c r="AQ1941" i="73"/>
  <c r="AO1941" i="73"/>
  <c r="AN1941" i="73"/>
  <c r="AM1941" i="73"/>
  <c r="AL1941" i="73"/>
  <c r="AK1941" i="73"/>
  <c r="E1941" i="73"/>
  <c r="AU1940" i="73"/>
  <c r="AT1940" i="73"/>
  <c r="AS1940" i="73"/>
  <c r="AR1940" i="73"/>
  <c r="AQ1940" i="73"/>
  <c r="AO1940" i="73"/>
  <c r="AN1940" i="73"/>
  <c r="AM1940" i="73"/>
  <c r="AL1940" i="73"/>
  <c r="AK1940" i="73"/>
  <c r="E1940" i="73"/>
  <c r="AU1939" i="73"/>
  <c r="AT1939" i="73"/>
  <c r="AS1939" i="73"/>
  <c r="AR1939" i="73"/>
  <c r="AQ1939" i="73"/>
  <c r="AO1939" i="73"/>
  <c r="AN1939" i="73"/>
  <c r="AM1939" i="73"/>
  <c r="AL1939" i="73"/>
  <c r="AK1939" i="73"/>
  <c r="E1939" i="73"/>
  <c r="AW1938" i="73"/>
  <c r="AU1938" i="73"/>
  <c r="AT1938" i="73"/>
  <c r="AS1938" i="73"/>
  <c r="AR1938" i="73"/>
  <c r="AQ1938" i="73"/>
  <c r="AO1938" i="73"/>
  <c r="AN1938" i="73"/>
  <c r="AM1938" i="73"/>
  <c r="AL1938" i="73"/>
  <c r="AK1938" i="73"/>
  <c r="E1938" i="73"/>
  <c r="AU1937" i="73"/>
  <c r="AT1937" i="73"/>
  <c r="AS1937" i="73"/>
  <c r="AR1937" i="73"/>
  <c r="AQ1937" i="73"/>
  <c r="AO1937" i="73"/>
  <c r="AN1937" i="73"/>
  <c r="AM1937" i="73"/>
  <c r="AL1937" i="73"/>
  <c r="AK1937" i="73"/>
  <c r="E1937" i="73"/>
  <c r="AU1936" i="73"/>
  <c r="AT1936" i="73"/>
  <c r="AS1936" i="73"/>
  <c r="AR1936" i="73"/>
  <c r="AQ1936" i="73"/>
  <c r="AO1936" i="73"/>
  <c r="AN1936" i="73"/>
  <c r="AM1936" i="73"/>
  <c r="AL1936" i="73"/>
  <c r="AK1936" i="73"/>
  <c r="E1936" i="73"/>
  <c r="AU1935" i="73"/>
  <c r="AT1935" i="73"/>
  <c r="AS1935" i="73"/>
  <c r="AR1935" i="73"/>
  <c r="AQ1935" i="73"/>
  <c r="AO1935" i="73"/>
  <c r="AN1935" i="73"/>
  <c r="AM1935" i="73"/>
  <c r="AL1935" i="73"/>
  <c r="AK1935" i="73"/>
  <c r="E1935" i="73"/>
  <c r="AX1934" i="73"/>
  <c r="AU1934" i="73"/>
  <c r="AT1934" i="73"/>
  <c r="AS1934" i="73"/>
  <c r="AR1934" i="73"/>
  <c r="AQ1934" i="73"/>
  <c r="AO1934" i="73"/>
  <c r="AN1934" i="73"/>
  <c r="AM1934" i="73"/>
  <c r="AL1934" i="73"/>
  <c r="AK1934" i="73"/>
  <c r="E1934" i="73"/>
  <c r="AU1933" i="73"/>
  <c r="AT1933" i="73"/>
  <c r="AS1933" i="73"/>
  <c r="AR1933" i="73"/>
  <c r="AQ1933" i="73"/>
  <c r="AO1933" i="73"/>
  <c r="AN1933" i="73"/>
  <c r="AM1933" i="73"/>
  <c r="AL1933" i="73"/>
  <c r="AK1933" i="73"/>
  <c r="E1933" i="73"/>
  <c r="AU1932" i="73"/>
  <c r="AT1932" i="73"/>
  <c r="AS1932" i="73"/>
  <c r="AR1932" i="73"/>
  <c r="AQ1932" i="73"/>
  <c r="AO1932" i="73"/>
  <c r="AN1932" i="73"/>
  <c r="AM1932" i="73"/>
  <c r="AL1932" i="73"/>
  <c r="AK1932" i="73"/>
  <c r="E1932" i="73"/>
  <c r="AU1931" i="73"/>
  <c r="AT1931" i="73"/>
  <c r="AS1931" i="73"/>
  <c r="AW1931" i="73" s="1"/>
  <c r="AR1931" i="73"/>
  <c r="AQ1931" i="73"/>
  <c r="AO1931" i="73"/>
  <c r="AN1931" i="73"/>
  <c r="AM1931" i="73"/>
  <c r="AL1931" i="73"/>
  <c r="AK1931" i="73"/>
  <c r="AX1931" i="73" s="1"/>
  <c r="E1931" i="73"/>
  <c r="AU1930" i="73"/>
  <c r="AT1930" i="73"/>
  <c r="AS1930" i="73"/>
  <c r="AR1930" i="73"/>
  <c r="AQ1930" i="73"/>
  <c r="AO1930" i="73"/>
  <c r="AN1930" i="73"/>
  <c r="AM1930" i="73"/>
  <c r="AL1930" i="73"/>
  <c r="AK1930" i="73"/>
  <c r="E1930" i="73"/>
  <c r="AU1929" i="73"/>
  <c r="AT1929" i="73"/>
  <c r="AS1929" i="73"/>
  <c r="AR1929" i="73"/>
  <c r="AQ1929" i="73"/>
  <c r="AO1929" i="73"/>
  <c r="AN1929" i="73"/>
  <c r="AM1929" i="73"/>
  <c r="AL1929" i="73"/>
  <c r="AK1929" i="73"/>
  <c r="E1929" i="73"/>
  <c r="AU1928" i="73"/>
  <c r="AT1928" i="73"/>
  <c r="AS1928" i="73"/>
  <c r="AR1928" i="73"/>
  <c r="AQ1928" i="73"/>
  <c r="AO1928" i="73"/>
  <c r="AN1928" i="73"/>
  <c r="AM1928" i="73"/>
  <c r="AL1928" i="73"/>
  <c r="AK1928" i="73"/>
  <c r="E1928" i="73"/>
  <c r="AU1927" i="73"/>
  <c r="AT1927" i="73"/>
  <c r="AS1927" i="73"/>
  <c r="AR1927" i="73"/>
  <c r="AQ1927" i="73"/>
  <c r="AO1927" i="73"/>
  <c r="AN1927" i="73"/>
  <c r="AM1927" i="73"/>
  <c r="AL1927" i="73"/>
  <c r="AK1927" i="73"/>
  <c r="E1927" i="73"/>
  <c r="AW1926" i="73"/>
  <c r="AU1926" i="73"/>
  <c r="AT1926" i="73"/>
  <c r="AX1926" i="73" s="1"/>
  <c r="AS1926" i="73"/>
  <c r="AR1926" i="73"/>
  <c r="AQ1926" i="73"/>
  <c r="AO1926" i="73"/>
  <c r="AN1926" i="73"/>
  <c r="AM1926" i="73"/>
  <c r="AL1926" i="73"/>
  <c r="AK1926" i="73"/>
  <c r="E1926" i="73"/>
  <c r="AU1925" i="73"/>
  <c r="AT1925" i="73"/>
  <c r="AS1925" i="73"/>
  <c r="AR1925" i="73"/>
  <c r="AQ1925" i="73"/>
  <c r="AO1925" i="73"/>
  <c r="AN1925" i="73"/>
  <c r="AM1925" i="73"/>
  <c r="AL1925" i="73"/>
  <c r="AK1925" i="73"/>
  <c r="E1925" i="73"/>
  <c r="AU1924" i="73"/>
  <c r="AT1924" i="73"/>
  <c r="AS1924" i="73"/>
  <c r="AR1924" i="73"/>
  <c r="AQ1924" i="73"/>
  <c r="AO1924" i="73"/>
  <c r="AN1924" i="73"/>
  <c r="AM1924" i="73"/>
  <c r="AL1924" i="73"/>
  <c r="AK1924" i="73"/>
  <c r="E1924" i="73"/>
  <c r="AU1923" i="73"/>
  <c r="AT1923" i="73"/>
  <c r="AS1923" i="73"/>
  <c r="AR1923" i="73"/>
  <c r="AQ1923" i="73"/>
  <c r="AO1923" i="73"/>
  <c r="AN1923" i="73"/>
  <c r="AM1923" i="73"/>
  <c r="AL1923" i="73"/>
  <c r="AK1923" i="73"/>
  <c r="E1923" i="73"/>
  <c r="AU1922" i="73"/>
  <c r="AT1922" i="73"/>
  <c r="AS1922" i="73"/>
  <c r="AR1922" i="73"/>
  <c r="AQ1922" i="73"/>
  <c r="AO1922" i="73"/>
  <c r="AN1922" i="73"/>
  <c r="AM1922" i="73"/>
  <c r="AL1922" i="73"/>
  <c r="AK1922" i="73"/>
  <c r="E1922" i="73"/>
  <c r="AU1921" i="73"/>
  <c r="AT1921" i="73"/>
  <c r="AS1921" i="73"/>
  <c r="AR1921" i="73"/>
  <c r="AQ1921" i="73"/>
  <c r="AO1921" i="73"/>
  <c r="AN1921" i="73"/>
  <c r="AM1921" i="73"/>
  <c r="AL1921" i="73"/>
  <c r="AK1921" i="73"/>
  <c r="E1921" i="73"/>
  <c r="AU1920" i="73"/>
  <c r="AT1920" i="73"/>
  <c r="AS1920" i="73"/>
  <c r="AR1920" i="73"/>
  <c r="AQ1920" i="73"/>
  <c r="AO1920" i="73"/>
  <c r="AN1920" i="73"/>
  <c r="AM1920" i="73"/>
  <c r="AL1920" i="73"/>
  <c r="AK1920" i="73"/>
  <c r="E1920" i="73"/>
  <c r="AU1919" i="73"/>
  <c r="AT1919" i="73"/>
  <c r="AS1919" i="73"/>
  <c r="AR1919" i="73"/>
  <c r="AQ1919" i="73"/>
  <c r="AO1919" i="73"/>
  <c r="AN1919" i="73"/>
  <c r="AM1919" i="73"/>
  <c r="AL1919" i="73"/>
  <c r="AK1919" i="73"/>
  <c r="E1919" i="73"/>
  <c r="AU1918" i="73"/>
  <c r="AT1918" i="73"/>
  <c r="AS1918" i="73"/>
  <c r="AR1918" i="73"/>
  <c r="AQ1918" i="73"/>
  <c r="AO1918" i="73"/>
  <c r="AN1918" i="73"/>
  <c r="AM1918" i="73"/>
  <c r="AL1918" i="73"/>
  <c r="AK1918" i="73"/>
  <c r="E1918" i="73"/>
  <c r="AX1917" i="73"/>
  <c r="AU1917" i="73"/>
  <c r="AT1917" i="73"/>
  <c r="AS1917" i="73"/>
  <c r="AR1917" i="73"/>
  <c r="AQ1917" i="73"/>
  <c r="AO1917" i="73"/>
  <c r="AN1917" i="73"/>
  <c r="AM1917" i="73"/>
  <c r="AL1917" i="73"/>
  <c r="AK1917" i="73"/>
  <c r="E1917" i="73"/>
  <c r="AX1916" i="73"/>
  <c r="AU1916" i="73"/>
  <c r="AT1916" i="73"/>
  <c r="AS1916" i="73"/>
  <c r="AR1916" i="73"/>
  <c r="AQ1916" i="73"/>
  <c r="AO1916" i="73"/>
  <c r="AN1916" i="73"/>
  <c r="AM1916" i="73"/>
  <c r="AL1916" i="73"/>
  <c r="AK1916" i="73"/>
  <c r="E1916" i="73"/>
  <c r="AU1915" i="73"/>
  <c r="AT1915" i="73"/>
  <c r="AS1915" i="73"/>
  <c r="AR1915" i="73"/>
  <c r="AQ1915" i="73"/>
  <c r="AO1915" i="73"/>
  <c r="AN1915" i="73"/>
  <c r="AM1915" i="73"/>
  <c r="AL1915" i="73"/>
  <c r="AK1915" i="73"/>
  <c r="E1915" i="73"/>
  <c r="AU1914" i="73"/>
  <c r="AT1914" i="73"/>
  <c r="AS1914" i="73"/>
  <c r="AR1914" i="73"/>
  <c r="AQ1914" i="73"/>
  <c r="AO1914" i="73"/>
  <c r="AN1914" i="73"/>
  <c r="AM1914" i="73"/>
  <c r="AL1914" i="73"/>
  <c r="AK1914" i="73"/>
  <c r="E1914" i="73"/>
  <c r="AU1913" i="73"/>
  <c r="AT1913" i="73"/>
  <c r="AS1913" i="73"/>
  <c r="AR1913" i="73"/>
  <c r="AQ1913" i="73"/>
  <c r="AO1913" i="73"/>
  <c r="AN1913" i="73"/>
  <c r="AM1913" i="73"/>
  <c r="AL1913" i="73"/>
  <c r="AK1913" i="73"/>
  <c r="E1913" i="73"/>
  <c r="AU1912" i="73"/>
  <c r="AT1912" i="73"/>
  <c r="AS1912" i="73"/>
  <c r="AR1912" i="73"/>
  <c r="AQ1912" i="73"/>
  <c r="AO1912" i="73"/>
  <c r="AN1912" i="73"/>
  <c r="AM1912" i="73"/>
  <c r="AL1912" i="73"/>
  <c r="AK1912" i="73"/>
  <c r="E1912" i="73"/>
  <c r="AX1911" i="73"/>
  <c r="F1911" i="73" s="1"/>
  <c r="AU1911" i="73"/>
  <c r="AT1911" i="73"/>
  <c r="AS1911" i="73"/>
  <c r="AR1911" i="73"/>
  <c r="AQ1911" i="73"/>
  <c r="AO1911" i="73"/>
  <c r="AN1911" i="73"/>
  <c r="AM1911" i="73"/>
  <c r="AL1911" i="73"/>
  <c r="AK1911" i="73"/>
  <c r="AW1911" i="73" s="1"/>
  <c r="E1911" i="73"/>
  <c r="AU1910" i="73"/>
  <c r="AT1910" i="73"/>
  <c r="AS1910" i="73"/>
  <c r="AR1910" i="73"/>
  <c r="AQ1910" i="73"/>
  <c r="AO1910" i="73"/>
  <c r="AN1910" i="73"/>
  <c r="AM1910" i="73"/>
  <c r="AL1910" i="73"/>
  <c r="AK1910" i="73"/>
  <c r="E1910" i="73"/>
  <c r="AU1909" i="73"/>
  <c r="AT1909" i="73"/>
  <c r="AS1909" i="73"/>
  <c r="AR1909" i="73"/>
  <c r="AQ1909" i="73"/>
  <c r="AO1909" i="73"/>
  <c r="AN1909" i="73"/>
  <c r="AM1909" i="73"/>
  <c r="AL1909" i="73"/>
  <c r="AK1909" i="73"/>
  <c r="E1909" i="73"/>
  <c r="AX1908" i="73"/>
  <c r="AW1908" i="73"/>
  <c r="AU1908" i="73"/>
  <c r="AT1908" i="73"/>
  <c r="AS1908" i="73"/>
  <c r="AR1908" i="73"/>
  <c r="AQ1908" i="73"/>
  <c r="AO1908" i="73"/>
  <c r="AN1908" i="73"/>
  <c r="AM1908" i="73"/>
  <c r="AL1908" i="73"/>
  <c r="AK1908" i="73"/>
  <c r="E1908" i="73"/>
  <c r="AU1907" i="73"/>
  <c r="AT1907" i="73"/>
  <c r="AS1907" i="73"/>
  <c r="AR1907" i="73"/>
  <c r="AQ1907" i="73"/>
  <c r="AO1907" i="73"/>
  <c r="AN1907" i="73"/>
  <c r="AM1907" i="73"/>
  <c r="AL1907" i="73"/>
  <c r="AK1907" i="73"/>
  <c r="E1907" i="73"/>
  <c r="AU1906" i="73"/>
  <c r="AT1906" i="73"/>
  <c r="AS1906" i="73"/>
  <c r="AR1906" i="73"/>
  <c r="AQ1906" i="73"/>
  <c r="AO1906" i="73"/>
  <c r="AN1906" i="73"/>
  <c r="AM1906" i="73"/>
  <c r="AL1906" i="73"/>
  <c r="AK1906" i="73"/>
  <c r="E1906" i="73"/>
  <c r="AU1905" i="73"/>
  <c r="AT1905" i="73"/>
  <c r="AS1905" i="73"/>
  <c r="AR1905" i="73"/>
  <c r="AQ1905" i="73"/>
  <c r="AO1905" i="73"/>
  <c r="AN1905" i="73"/>
  <c r="AM1905" i="73"/>
  <c r="AL1905" i="73"/>
  <c r="AK1905" i="73"/>
  <c r="E1905" i="73"/>
  <c r="AU1904" i="73"/>
  <c r="AT1904" i="73"/>
  <c r="AS1904" i="73"/>
  <c r="AR1904" i="73"/>
  <c r="AQ1904" i="73"/>
  <c r="AO1904" i="73"/>
  <c r="AN1904" i="73"/>
  <c r="AM1904" i="73"/>
  <c r="AL1904" i="73"/>
  <c r="AK1904" i="73"/>
  <c r="E1904" i="73"/>
  <c r="AU1903" i="73"/>
  <c r="AT1903" i="73"/>
  <c r="AS1903" i="73"/>
  <c r="AR1903" i="73"/>
  <c r="AQ1903" i="73"/>
  <c r="AO1903" i="73"/>
  <c r="AN1903" i="73"/>
  <c r="AM1903" i="73"/>
  <c r="AL1903" i="73"/>
  <c r="AK1903" i="73"/>
  <c r="E1903" i="73"/>
  <c r="AW1902" i="73"/>
  <c r="AU1902" i="73"/>
  <c r="AT1902" i="73"/>
  <c r="AS1902" i="73"/>
  <c r="AR1902" i="73"/>
  <c r="AQ1902" i="73"/>
  <c r="AO1902" i="73"/>
  <c r="AN1902" i="73"/>
  <c r="AM1902" i="73"/>
  <c r="AL1902" i="73"/>
  <c r="AK1902" i="73"/>
  <c r="E1902" i="73"/>
  <c r="AU1901" i="73"/>
  <c r="AT1901" i="73"/>
  <c r="AS1901" i="73"/>
  <c r="AR1901" i="73"/>
  <c r="AQ1901" i="73"/>
  <c r="AO1901" i="73"/>
  <c r="AN1901" i="73"/>
  <c r="AM1901" i="73"/>
  <c r="AL1901" i="73"/>
  <c r="AK1901" i="73"/>
  <c r="E1901" i="73"/>
  <c r="AU1900" i="73"/>
  <c r="AT1900" i="73"/>
  <c r="AS1900" i="73"/>
  <c r="AR1900" i="73"/>
  <c r="AQ1900" i="73"/>
  <c r="AO1900" i="73"/>
  <c r="AN1900" i="73"/>
  <c r="AM1900" i="73"/>
  <c r="AL1900" i="73"/>
  <c r="AK1900" i="73"/>
  <c r="E1900" i="73"/>
  <c r="AX1899" i="73"/>
  <c r="AU1899" i="73"/>
  <c r="AT1899" i="73"/>
  <c r="AS1899" i="73"/>
  <c r="AR1899" i="73"/>
  <c r="AQ1899" i="73"/>
  <c r="AO1899" i="73"/>
  <c r="AN1899" i="73"/>
  <c r="AM1899" i="73"/>
  <c r="AL1899" i="73"/>
  <c r="AK1899" i="73"/>
  <c r="AW1899" i="73" s="1"/>
  <c r="E1899" i="73"/>
  <c r="AU1898" i="73"/>
  <c r="AT1898" i="73"/>
  <c r="AS1898" i="73"/>
  <c r="AR1898" i="73"/>
  <c r="AQ1898" i="73"/>
  <c r="AO1898" i="73"/>
  <c r="AN1898" i="73"/>
  <c r="AM1898" i="73"/>
  <c r="AL1898" i="73"/>
  <c r="AK1898" i="73"/>
  <c r="E1898" i="73"/>
  <c r="AU1897" i="73"/>
  <c r="AT1897" i="73"/>
  <c r="AS1897" i="73"/>
  <c r="AR1897" i="73"/>
  <c r="AQ1897" i="73"/>
  <c r="AO1897" i="73"/>
  <c r="AN1897" i="73"/>
  <c r="AM1897" i="73"/>
  <c r="AL1897" i="73"/>
  <c r="AK1897" i="73"/>
  <c r="E1897" i="73"/>
  <c r="AU1896" i="73"/>
  <c r="AT1896" i="73"/>
  <c r="AS1896" i="73"/>
  <c r="AR1896" i="73"/>
  <c r="AQ1896" i="73"/>
  <c r="AO1896" i="73"/>
  <c r="AN1896" i="73"/>
  <c r="AM1896" i="73"/>
  <c r="AL1896" i="73"/>
  <c r="AK1896" i="73"/>
  <c r="E1896" i="73"/>
  <c r="AU1895" i="73"/>
  <c r="AT1895" i="73"/>
  <c r="AS1895" i="73"/>
  <c r="AR1895" i="73"/>
  <c r="AQ1895" i="73"/>
  <c r="AO1895" i="73"/>
  <c r="AN1895" i="73"/>
  <c r="AM1895" i="73"/>
  <c r="AL1895" i="73"/>
  <c r="AK1895" i="73"/>
  <c r="AX1895" i="73" s="1"/>
  <c r="E1895" i="73"/>
  <c r="AU1894" i="73"/>
  <c r="AT1894" i="73"/>
  <c r="AS1894" i="73"/>
  <c r="AR1894" i="73"/>
  <c r="AQ1894" i="73"/>
  <c r="AO1894" i="73"/>
  <c r="AN1894" i="73"/>
  <c r="AM1894" i="73"/>
  <c r="AL1894" i="73"/>
  <c r="AK1894" i="73"/>
  <c r="E1894" i="73"/>
  <c r="AU1893" i="73"/>
  <c r="AT1893" i="73"/>
  <c r="AS1893" i="73"/>
  <c r="AR1893" i="73"/>
  <c r="AQ1893" i="73"/>
  <c r="AO1893" i="73"/>
  <c r="AN1893" i="73"/>
  <c r="AM1893" i="73"/>
  <c r="AL1893" i="73"/>
  <c r="AK1893" i="73"/>
  <c r="E1893" i="73"/>
  <c r="AU1892" i="73"/>
  <c r="AT1892" i="73"/>
  <c r="AS1892" i="73"/>
  <c r="AR1892" i="73"/>
  <c r="AQ1892" i="73"/>
  <c r="AO1892" i="73"/>
  <c r="AN1892" i="73"/>
  <c r="AM1892" i="73"/>
  <c r="AL1892" i="73"/>
  <c r="AK1892" i="73"/>
  <c r="E1892" i="73"/>
  <c r="AU1891" i="73"/>
  <c r="AT1891" i="73"/>
  <c r="AS1891" i="73"/>
  <c r="AR1891" i="73"/>
  <c r="AQ1891" i="73"/>
  <c r="AO1891" i="73"/>
  <c r="AN1891" i="73"/>
  <c r="AM1891" i="73"/>
  <c r="AL1891" i="73"/>
  <c r="AK1891" i="73"/>
  <c r="E1891" i="73"/>
  <c r="AU1890" i="73"/>
  <c r="AT1890" i="73"/>
  <c r="AS1890" i="73"/>
  <c r="AR1890" i="73"/>
  <c r="AQ1890" i="73"/>
  <c r="AO1890" i="73"/>
  <c r="AN1890" i="73"/>
  <c r="AM1890" i="73"/>
  <c r="AL1890" i="73"/>
  <c r="AK1890" i="73"/>
  <c r="E1890" i="73"/>
  <c r="AU1889" i="73"/>
  <c r="AX1889" i="73" s="1"/>
  <c r="AT1889" i="73"/>
  <c r="AS1889" i="73"/>
  <c r="AR1889" i="73"/>
  <c r="AQ1889" i="73"/>
  <c r="AO1889" i="73"/>
  <c r="AN1889" i="73"/>
  <c r="AM1889" i="73"/>
  <c r="AL1889" i="73"/>
  <c r="AK1889" i="73"/>
  <c r="E1889" i="73"/>
  <c r="AU1888" i="73"/>
  <c r="AT1888" i="73"/>
  <c r="AS1888" i="73"/>
  <c r="AR1888" i="73"/>
  <c r="AQ1888" i="73"/>
  <c r="AO1888" i="73"/>
  <c r="AN1888" i="73"/>
  <c r="AM1888" i="73"/>
  <c r="AL1888" i="73"/>
  <c r="AK1888" i="73"/>
  <c r="E1888" i="73"/>
  <c r="AW1887" i="73"/>
  <c r="AU1887" i="73"/>
  <c r="AT1887" i="73"/>
  <c r="AS1887" i="73"/>
  <c r="AR1887" i="73"/>
  <c r="AQ1887" i="73"/>
  <c r="AO1887" i="73"/>
  <c r="AN1887" i="73"/>
  <c r="AM1887" i="73"/>
  <c r="AL1887" i="73"/>
  <c r="AK1887" i="73"/>
  <c r="E1887" i="73"/>
  <c r="AU1886" i="73"/>
  <c r="AT1886" i="73"/>
  <c r="AS1886" i="73"/>
  <c r="AR1886" i="73"/>
  <c r="AQ1886" i="73"/>
  <c r="AO1886" i="73"/>
  <c r="AN1886" i="73"/>
  <c r="AM1886" i="73"/>
  <c r="AL1886" i="73"/>
  <c r="AK1886" i="73"/>
  <c r="E1886" i="73"/>
  <c r="AU1885" i="73"/>
  <c r="AT1885" i="73"/>
  <c r="AS1885" i="73"/>
  <c r="AR1885" i="73"/>
  <c r="AQ1885" i="73"/>
  <c r="AO1885" i="73"/>
  <c r="AN1885" i="73"/>
  <c r="AM1885" i="73"/>
  <c r="AL1885" i="73"/>
  <c r="AK1885" i="73"/>
  <c r="E1885" i="73"/>
  <c r="AU1884" i="73"/>
  <c r="AT1884" i="73"/>
  <c r="AS1884" i="73"/>
  <c r="AR1884" i="73"/>
  <c r="AQ1884" i="73"/>
  <c r="AO1884" i="73"/>
  <c r="AN1884" i="73"/>
  <c r="AM1884" i="73"/>
  <c r="AL1884" i="73"/>
  <c r="AK1884" i="73"/>
  <c r="E1884" i="73"/>
  <c r="AU1883" i="73"/>
  <c r="AT1883" i="73"/>
  <c r="AS1883" i="73"/>
  <c r="AR1883" i="73"/>
  <c r="AQ1883" i="73"/>
  <c r="AO1883" i="73"/>
  <c r="AN1883" i="73"/>
  <c r="AM1883" i="73"/>
  <c r="AL1883" i="73"/>
  <c r="AK1883" i="73"/>
  <c r="E1883" i="73"/>
  <c r="AU1882" i="73"/>
  <c r="AT1882" i="73"/>
  <c r="AS1882" i="73"/>
  <c r="AR1882" i="73"/>
  <c r="AQ1882" i="73"/>
  <c r="AO1882" i="73"/>
  <c r="AN1882" i="73"/>
  <c r="AM1882" i="73"/>
  <c r="AL1882" i="73"/>
  <c r="AK1882" i="73"/>
  <c r="E1882" i="73"/>
  <c r="AU1881" i="73"/>
  <c r="AT1881" i="73"/>
  <c r="AS1881" i="73"/>
  <c r="AR1881" i="73"/>
  <c r="AQ1881" i="73"/>
  <c r="AO1881" i="73"/>
  <c r="AN1881" i="73"/>
  <c r="AM1881" i="73"/>
  <c r="AL1881" i="73"/>
  <c r="AK1881" i="73"/>
  <c r="E1881" i="73"/>
  <c r="AU1880" i="73"/>
  <c r="AT1880" i="73"/>
  <c r="AS1880" i="73"/>
  <c r="AR1880" i="73"/>
  <c r="AQ1880" i="73"/>
  <c r="AO1880" i="73"/>
  <c r="AN1880" i="73"/>
  <c r="AM1880" i="73"/>
  <c r="AL1880" i="73"/>
  <c r="AK1880" i="73"/>
  <c r="E1880" i="73"/>
  <c r="AU1879" i="73"/>
  <c r="AT1879" i="73"/>
  <c r="AS1879" i="73"/>
  <c r="AR1879" i="73"/>
  <c r="AQ1879" i="73"/>
  <c r="AO1879" i="73"/>
  <c r="AN1879" i="73"/>
  <c r="AM1879" i="73"/>
  <c r="AL1879" i="73"/>
  <c r="AK1879" i="73"/>
  <c r="E1879" i="73"/>
  <c r="AU1878" i="73"/>
  <c r="AT1878" i="73"/>
  <c r="AS1878" i="73"/>
  <c r="AR1878" i="73"/>
  <c r="AQ1878" i="73"/>
  <c r="AO1878" i="73"/>
  <c r="AN1878" i="73"/>
  <c r="AM1878" i="73"/>
  <c r="AL1878" i="73"/>
  <c r="AK1878" i="73"/>
  <c r="E1878" i="73"/>
  <c r="AU1877" i="73"/>
  <c r="AT1877" i="73"/>
  <c r="AS1877" i="73"/>
  <c r="AR1877" i="73"/>
  <c r="AQ1877" i="73"/>
  <c r="AO1877" i="73"/>
  <c r="AN1877" i="73"/>
  <c r="AM1877" i="73"/>
  <c r="AL1877" i="73"/>
  <c r="AK1877" i="73"/>
  <c r="E1877" i="73"/>
  <c r="AU1876" i="73"/>
  <c r="AT1876" i="73"/>
  <c r="AS1876" i="73"/>
  <c r="AR1876" i="73"/>
  <c r="AQ1876" i="73"/>
  <c r="AO1876" i="73"/>
  <c r="AN1876" i="73"/>
  <c r="AM1876" i="73"/>
  <c r="AL1876" i="73"/>
  <c r="AK1876" i="73"/>
  <c r="E1876" i="73"/>
  <c r="AX1875" i="73"/>
  <c r="AU1875" i="73"/>
  <c r="AT1875" i="73"/>
  <c r="AS1875" i="73"/>
  <c r="AR1875" i="73"/>
  <c r="AQ1875" i="73"/>
  <c r="AO1875" i="73"/>
  <c r="AN1875" i="73"/>
  <c r="AM1875" i="73"/>
  <c r="AL1875" i="73"/>
  <c r="AK1875" i="73"/>
  <c r="AW1875" i="73" s="1"/>
  <c r="E1875" i="73"/>
  <c r="AU1874" i="73"/>
  <c r="AT1874" i="73"/>
  <c r="AS1874" i="73"/>
  <c r="AR1874" i="73"/>
  <c r="AQ1874" i="73"/>
  <c r="AO1874" i="73"/>
  <c r="AN1874" i="73"/>
  <c r="AM1874" i="73"/>
  <c r="AL1874" i="73"/>
  <c r="AK1874" i="73"/>
  <c r="E1874" i="73"/>
  <c r="AU1873" i="73"/>
  <c r="AT1873" i="73"/>
  <c r="AS1873" i="73"/>
  <c r="AR1873" i="73"/>
  <c r="AQ1873" i="73"/>
  <c r="AO1873" i="73"/>
  <c r="AN1873" i="73"/>
  <c r="AM1873" i="73"/>
  <c r="AL1873" i="73"/>
  <c r="AK1873" i="73"/>
  <c r="E1873" i="73"/>
  <c r="AU1872" i="73"/>
  <c r="AT1872" i="73"/>
  <c r="AS1872" i="73"/>
  <c r="AR1872" i="73"/>
  <c r="AQ1872" i="73"/>
  <c r="AO1872" i="73"/>
  <c r="AN1872" i="73"/>
  <c r="AM1872" i="73"/>
  <c r="AL1872" i="73"/>
  <c r="AK1872" i="73"/>
  <c r="E1872" i="73"/>
  <c r="AU1871" i="73"/>
  <c r="AT1871" i="73"/>
  <c r="AS1871" i="73"/>
  <c r="AR1871" i="73"/>
  <c r="AQ1871" i="73"/>
  <c r="AO1871" i="73"/>
  <c r="AN1871" i="73"/>
  <c r="AM1871" i="73"/>
  <c r="AL1871" i="73"/>
  <c r="AK1871" i="73"/>
  <c r="E1871" i="73"/>
  <c r="AU1870" i="73"/>
  <c r="AT1870" i="73"/>
  <c r="AS1870" i="73"/>
  <c r="AR1870" i="73"/>
  <c r="AQ1870" i="73"/>
  <c r="AO1870" i="73"/>
  <c r="AN1870" i="73"/>
  <c r="AM1870" i="73"/>
  <c r="AL1870" i="73"/>
  <c r="AK1870" i="73"/>
  <c r="E1870" i="73"/>
  <c r="AX1869" i="73"/>
  <c r="AW1869" i="73"/>
  <c r="AU1869" i="73"/>
  <c r="AT1869" i="73"/>
  <c r="AS1869" i="73"/>
  <c r="AR1869" i="73"/>
  <c r="AQ1869" i="73"/>
  <c r="AO1869" i="73"/>
  <c r="AN1869" i="73"/>
  <c r="AM1869" i="73"/>
  <c r="AL1869" i="73"/>
  <c r="AK1869" i="73"/>
  <c r="E1869" i="73"/>
  <c r="AW1868" i="73"/>
  <c r="AU1868" i="73"/>
  <c r="AT1868" i="73"/>
  <c r="AS1868" i="73"/>
  <c r="AR1868" i="73"/>
  <c r="AQ1868" i="73"/>
  <c r="AO1868" i="73"/>
  <c r="AN1868" i="73"/>
  <c r="AM1868" i="73"/>
  <c r="AL1868" i="73"/>
  <c r="AK1868" i="73"/>
  <c r="E1868" i="73"/>
  <c r="AU1867" i="73"/>
  <c r="AT1867" i="73"/>
  <c r="AS1867" i="73"/>
  <c r="AR1867" i="73"/>
  <c r="AQ1867" i="73"/>
  <c r="AO1867" i="73"/>
  <c r="AN1867" i="73"/>
  <c r="AM1867" i="73"/>
  <c r="AL1867" i="73"/>
  <c r="AK1867" i="73"/>
  <c r="E1867" i="73"/>
  <c r="AU1866" i="73"/>
  <c r="AT1866" i="73"/>
  <c r="AS1866" i="73"/>
  <c r="AR1866" i="73"/>
  <c r="AQ1866" i="73"/>
  <c r="AO1866" i="73"/>
  <c r="AN1866" i="73"/>
  <c r="AM1866" i="73"/>
  <c r="AL1866" i="73"/>
  <c r="AK1866" i="73"/>
  <c r="E1866" i="73"/>
  <c r="AU1865" i="73"/>
  <c r="AT1865" i="73"/>
  <c r="AS1865" i="73"/>
  <c r="AR1865" i="73"/>
  <c r="AQ1865" i="73"/>
  <c r="AO1865" i="73"/>
  <c r="AN1865" i="73"/>
  <c r="AM1865" i="73"/>
  <c r="AL1865" i="73"/>
  <c r="AK1865" i="73"/>
  <c r="E1865" i="73"/>
  <c r="AU1864" i="73"/>
  <c r="AT1864" i="73"/>
  <c r="AS1864" i="73"/>
  <c r="AR1864" i="73"/>
  <c r="AQ1864" i="73"/>
  <c r="AO1864" i="73"/>
  <c r="AN1864" i="73"/>
  <c r="AM1864" i="73"/>
  <c r="AL1864" i="73"/>
  <c r="AK1864" i="73"/>
  <c r="E1864" i="73"/>
  <c r="AU1863" i="73"/>
  <c r="AT1863" i="73"/>
  <c r="AS1863" i="73"/>
  <c r="AX1863" i="73" s="1"/>
  <c r="AR1863" i="73"/>
  <c r="AQ1863" i="73"/>
  <c r="AO1863" i="73"/>
  <c r="AN1863" i="73"/>
  <c r="AM1863" i="73"/>
  <c r="AL1863" i="73"/>
  <c r="AK1863" i="73"/>
  <c r="E1863" i="73"/>
  <c r="AU1862" i="73"/>
  <c r="AT1862" i="73"/>
  <c r="AS1862" i="73"/>
  <c r="AR1862" i="73"/>
  <c r="AQ1862" i="73"/>
  <c r="AO1862" i="73"/>
  <c r="AN1862" i="73"/>
  <c r="AM1862" i="73"/>
  <c r="AL1862" i="73"/>
  <c r="AK1862" i="73"/>
  <c r="E1862" i="73"/>
  <c r="AU1861" i="73"/>
  <c r="AT1861" i="73"/>
  <c r="AS1861" i="73"/>
  <c r="AR1861" i="73"/>
  <c r="AQ1861" i="73"/>
  <c r="AO1861" i="73"/>
  <c r="AN1861" i="73"/>
  <c r="AM1861" i="73"/>
  <c r="AL1861" i="73"/>
  <c r="AK1861" i="73"/>
  <c r="E1861" i="73"/>
  <c r="AU1860" i="73"/>
  <c r="AT1860" i="73"/>
  <c r="AS1860" i="73"/>
  <c r="AR1860" i="73"/>
  <c r="AQ1860" i="73"/>
  <c r="AO1860" i="73"/>
  <c r="AN1860" i="73"/>
  <c r="AM1860" i="73"/>
  <c r="AL1860" i="73"/>
  <c r="AK1860" i="73"/>
  <c r="E1860" i="73"/>
  <c r="AU1859" i="73"/>
  <c r="AT1859" i="73"/>
  <c r="AS1859" i="73"/>
  <c r="AR1859" i="73"/>
  <c r="AQ1859" i="73"/>
  <c r="AO1859" i="73"/>
  <c r="AN1859" i="73"/>
  <c r="AM1859" i="73"/>
  <c r="AL1859" i="73"/>
  <c r="AK1859" i="73"/>
  <c r="E1859" i="73"/>
  <c r="AU1858" i="73"/>
  <c r="AT1858" i="73"/>
  <c r="AS1858" i="73"/>
  <c r="AR1858" i="73"/>
  <c r="AQ1858" i="73"/>
  <c r="AO1858" i="73"/>
  <c r="AN1858" i="73"/>
  <c r="AM1858" i="73"/>
  <c r="AL1858" i="73"/>
  <c r="AK1858" i="73"/>
  <c r="E1858" i="73"/>
  <c r="AX1857" i="73"/>
  <c r="F1857" i="73" s="1"/>
  <c r="AU1857" i="73"/>
  <c r="AT1857" i="73"/>
  <c r="AS1857" i="73"/>
  <c r="AR1857" i="73"/>
  <c r="AQ1857" i="73"/>
  <c r="AO1857" i="73"/>
  <c r="AN1857" i="73"/>
  <c r="AM1857" i="73"/>
  <c r="AL1857" i="73"/>
  <c r="AK1857" i="73"/>
  <c r="AW1857" i="73" s="1"/>
  <c r="E1857" i="73"/>
  <c r="AX1856" i="73"/>
  <c r="AW1856" i="73"/>
  <c r="AU1856" i="73"/>
  <c r="AT1856" i="73"/>
  <c r="AS1856" i="73"/>
  <c r="AR1856" i="73"/>
  <c r="AQ1856" i="73"/>
  <c r="AO1856" i="73"/>
  <c r="AN1856" i="73"/>
  <c r="AM1856" i="73"/>
  <c r="AL1856" i="73"/>
  <c r="AK1856" i="73"/>
  <c r="E1856" i="73"/>
  <c r="AU1855" i="73"/>
  <c r="AT1855" i="73"/>
  <c r="AS1855" i="73"/>
  <c r="AR1855" i="73"/>
  <c r="AQ1855" i="73"/>
  <c r="AO1855" i="73"/>
  <c r="AN1855" i="73"/>
  <c r="AM1855" i="73"/>
  <c r="AL1855" i="73"/>
  <c r="AK1855" i="73"/>
  <c r="E1855" i="73"/>
  <c r="AU1854" i="73"/>
  <c r="AW1854" i="73" s="1"/>
  <c r="AT1854" i="73"/>
  <c r="AS1854" i="73"/>
  <c r="AR1854" i="73"/>
  <c r="AQ1854" i="73"/>
  <c r="AO1854" i="73"/>
  <c r="AN1854" i="73"/>
  <c r="AM1854" i="73"/>
  <c r="AL1854" i="73"/>
  <c r="AK1854" i="73"/>
  <c r="E1854" i="73"/>
  <c r="AU1853" i="73"/>
  <c r="AT1853" i="73"/>
  <c r="AS1853" i="73"/>
  <c r="AR1853" i="73"/>
  <c r="AQ1853" i="73"/>
  <c r="AO1853" i="73"/>
  <c r="AN1853" i="73"/>
  <c r="AM1853" i="73"/>
  <c r="AL1853" i="73"/>
  <c r="AX1853" i="73" s="1"/>
  <c r="AK1853" i="73"/>
  <c r="E1853" i="73"/>
  <c r="AU1852" i="73"/>
  <c r="AT1852" i="73"/>
  <c r="AS1852" i="73"/>
  <c r="AR1852" i="73"/>
  <c r="AQ1852" i="73"/>
  <c r="AO1852" i="73"/>
  <c r="AN1852" i="73"/>
  <c r="AM1852" i="73"/>
  <c r="AL1852" i="73"/>
  <c r="AK1852" i="73"/>
  <c r="E1852" i="73"/>
  <c r="BA1851" i="73"/>
  <c r="AX1851" i="73"/>
  <c r="AW1851" i="73"/>
  <c r="AU1851" i="73"/>
  <c r="AT1851" i="73"/>
  <c r="AS1851" i="73"/>
  <c r="AR1851" i="73"/>
  <c r="AQ1851" i="73"/>
  <c r="AO1851" i="73"/>
  <c r="AN1851" i="73"/>
  <c r="AM1851" i="73"/>
  <c r="AL1851" i="73"/>
  <c r="AK1851" i="73"/>
  <c r="E1851" i="73"/>
  <c r="AU1850" i="73"/>
  <c r="AT1850" i="73"/>
  <c r="AS1850" i="73"/>
  <c r="AR1850" i="73"/>
  <c r="AQ1850" i="73"/>
  <c r="AO1850" i="73"/>
  <c r="AN1850" i="73"/>
  <c r="AM1850" i="73"/>
  <c r="AL1850" i="73"/>
  <c r="AK1850" i="73"/>
  <c r="E1850" i="73"/>
  <c r="AU1849" i="73"/>
  <c r="AT1849" i="73"/>
  <c r="AS1849" i="73"/>
  <c r="AR1849" i="73"/>
  <c r="AQ1849" i="73"/>
  <c r="AO1849" i="73"/>
  <c r="AN1849" i="73"/>
  <c r="AM1849" i="73"/>
  <c r="AL1849" i="73"/>
  <c r="AK1849" i="73"/>
  <c r="E1849" i="73"/>
  <c r="AU1848" i="73"/>
  <c r="AT1848" i="73"/>
  <c r="AS1848" i="73"/>
  <c r="AR1848" i="73"/>
  <c r="AQ1848" i="73"/>
  <c r="AO1848" i="73"/>
  <c r="AN1848" i="73"/>
  <c r="AM1848" i="73"/>
  <c r="AL1848" i="73"/>
  <c r="AK1848" i="73"/>
  <c r="E1848" i="73"/>
  <c r="AU1847" i="73"/>
  <c r="AT1847" i="73"/>
  <c r="AS1847" i="73"/>
  <c r="AR1847" i="73"/>
  <c r="AQ1847" i="73"/>
  <c r="AO1847" i="73"/>
  <c r="AN1847" i="73"/>
  <c r="AM1847" i="73"/>
  <c r="AL1847" i="73"/>
  <c r="AK1847" i="73"/>
  <c r="E1847" i="73"/>
  <c r="AU1846" i="73"/>
  <c r="AT1846" i="73"/>
  <c r="AS1846" i="73"/>
  <c r="AR1846" i="73"/>
  <c r="AQ1846" i="73"/>
  <c r="AO1846" i="73"/>
  <c r="AN1846" i="73"/>
  <c r="AM1846" i="73"/>
  <c r="AL1846" i="73"/>
  <c r="AK1846" i="73"/>
  <c r="E1846" i="73"/>
  <c r="AX1845" i="73"/>
  <c r="AW1845" i="73"/>
  <c r="AU1845" i="73"/>
  <c r="AT1845" i="73"/>
  <c r="AS1845" i="73"/>
  <c r="AR1845" i="73"/>
  <c r="AQ1845" i="73"/>
  <c r="AO1845" i="73"/>
  <c r="AN1845" i="73"/>
  <c r="AM1845" i="73"/>
  <c r="AL1845" i="73"/>
  <c r="AK1845" i="73"/>
  <c r="E1845" i="73"/>
  <c r="AU1844" i="73"/>
  <c r="AT1844" i="73"/>
  <c r="AS1844" i="73"/>
  <c r="AR1844" i="73"/>
  <c r="AQ1844" i="73"/>
  <c r="AO1844" i="73"/>
  <c r="AN1844" i="73"/>
  <c r="AM1844" i="73"/>
  <c r="AL1844" i="73"/>
  <c r="AK1844" i="73"/>
  <c r="AX1844" i="73" s="1"/>
  <c r="E1844" i="73"/>
  <c r="AU1843" i="73"/>
  <c r="AT1843" i="73"/>
  <c r="AS1843" i="73"/>
  <c r="AR1843" i="73"/>
  <c r="AQ1843" i="73"/>
  <c r="AO1843" i="73"/>
  <c r="AN1843" i="73"/>
  <c r="AM1843" i="73"/>
  <c r="AL1843" i="73"/>
  <c r="AK1843" i="73"/>
  <c r="E1843" i="73"/>
  <c r="AU1842" i="73"/>
  <c r="AT1842" i="73"/>
  <c r="AS1842" i="73"/>
  <c r="AR1842" i="73"/>
  <c r="AQ1842" i="73"/>
  <c r="AO1842" i="73"/>
  <c r="AN1842" i="73"/>
  <c r="AM1842" i="73"/>
  <c r="AL1842" i="73"/>
  <c r="AK1842" i="73"/>
  <c r="E1842" i="73"/>
  <c r="AU1841" i="73"/>
  <c r="AT1841" i="73"/>
  <c r="AS1841" i="73"/>
  <c r="AR1841" i="73"/>
  <c r="AQ1841" i="73"/>
  <c r="AO1841" i="73"/>
  <c r="AN1841" i="73"/>
  <c r="AM1841" i="73"/>
  <c r="AL1841" i="73"/>
  <c r="AK1841" i="73"/>
  <c r="E1841" i="73"/>
  <c r="AU1840" i="73"/>
  <c r="AT1840" i="73"/>
  <c r="AS1840" i="73"/>
  <c r="AR1840" i="73"/>
  <c r="AQ1840" i="73"/>
  <c r="AO1840" i="73"/>
  <c r="AN1840" i="73"/>
  <c r="AM1840" i="73"/>
  <c r="AL1840" i="73"/>
  <c r="AK1840" i="73"/>
  <c r="E1840" i="73"/>
  <c r="AU1839" i="73"/>
  <c r="AT1839" i="73"/>
  <c r="AS1839" i="73"/>
  <c r="AR1839" i="73"/>
  <c r="AQ1839" i="73"/>
  <c r="AO1839" i="73"/>
  <c r="AN1839" i="73"/>
  <c r="AM1839" i="73"/>
  <c r="AL1839" i="73"/>
  <c r="AK1839" i="73"/>
  <c r="AW1839" i="73" s="1"/>
  <c r="E1839" i="73"/>
  <c r="AW1838" i="73"/>
  <c r="AU1838" i="73"/>
  <c r="AT1838" i="73"/>
  <c r="AS1838" i="73"/>
  <c r="AR1838" i="73"/>
  <c r="AQ1838" i="73"/>
  <c r="AO1838" i="73"/>
  <c r="AN1838" i="73"/>
  <c r="AM1838" i="73"/>
  <c r="AL1838" i="73"/>
  <c r="AK1838" i="73"/>
  <c r="E1838" i="73"/>
  <c r="AU1837" i="73"/>
  <c r="AT1837" i="73"/>
  <c r="AS1837" i="73"/>
  <c r="AR1837" i="73"/>
  <c r="AQ1837" i="73"/>
  <c r="AO1837" i="73"/>
  <c r="AN1837" i="73"/>
  <c r="AM1837" i="73"/>
  <c r="AL1837" i="73"/>
  <c r="AK1837" i="73"/>
  <c r="E1837" i="73"/>
  <c r="AU1836" i="73"/>
  <c r="AT1836" i="73"/>
  <c r="AS1836" i="73"/>
  <c r="AR1836" i="73"/>
  <c r="AQ1836" i="73"/>
  <c r="AO1836" i="73"/>
  <c r="AN1836" i="73"/>
  <c r="AM1836" i="73"/>
  <c r="AL1836" i="73"/>
  <c r="AK1836" i="73"/>
  <c r="E1836" i="73"/>
  <c r="AU1835" i="73"/>
  <c r="AT1835" i="73"/>
  <c r="AS1835" i="73"/>
  <c r="AR1835" i="73"/>
  <c r="AQ1835" i="73"/>
  <c r="AO1835" i="73"/>
  <c r="AN1835" i="73"/>
  <c r="AM1835" i="73"/>
  <c r="AL1835" i="73"/>
  <c r="AK1835" i="73"/>
  <c r="E1835" i="73"/>
  <c r="AU1834" i="73"/>
  <c r="AT1834" i="73"/>
  <c r="AS1834" i="73"/>
  <c r="AR1834" i="73"/>
  <c r="AQ1834" i="73"/>
  <c r="AO1834" i="73"/>
  <c r="AN1834" i="73"/>
  <c r="AM1834" i="73"/>
  <c r="AL1834" i="73"/>
  <c r="AK1834" i="73"/>
  <c r="E1834" i="73"/>
  <c r="AU1833" i="73"/>
  <c r="AT1833" i="73"/>
  <c r="AS1833" i="73"/>
  <c r="AR1833" i="73"/>
  <c r="AQ1833" i="73"/>
  <c r="AO1833" i="73"/>
  <c r="AN1833" i="73"/>
  <c r="AM1833" i="73"/>
  <c r="AL1833" i="73"/>
  <c r="AK1833" i="73"/>
  <c r="E1833" i="73"/>
  <c r="AY1832" i="73"/>
  <c r="AX1832" i="73"/>
  <c r="AU1832" i="73"/>
  <c r="AT1832" i="73"/>
  <c r="AS1832" i="73"/>
  <c r="AR1832" i="73"/>
  <c r="AQ1832" i="73"/>
  <c r="AW1832" i="73" s="1"/>
  <c r="AO1832" i="73"/>
  <c r="AN1832" i="73"/>
  <c r="AM1832" i="73"/>
  <c r="AL1832" i="73"/>
  <c r="AK1832" i="73"/>
  <c r="E1832" i="73"/>
  <c r="AU1831" i="73"/>
  <c r="AT1831" i="73"/>
  <c r="AS1831" i="73"/>
  <c r="AR1831" i="73"/>
  <c r="AQ1831" i="73"/>
  <c r="AO1831" i="73"/>
  <c r="AN1831" i="73"/>
  <c r="AM1831" i="73"/>
  <c r="AL1831" i="73"/>
  <c r="AK1831" i="73"/>
  <c r="E1831" i="73"/>
  <c r="AU1830" i="73"/>
  <c r="AT1830" i="73"/>
  <c r="AS1830" i="73"/>
  <c r="AR1830" i="73"/>
  <c r="AQ1830" i="73"/>
  <c r="AO1830" i="73"/>
  <c r="AN1830" i="73"/>
  <c r="AM1830" i="73"/>
  <c r="AL1830" i="73"/>
  <c r="AK1830" i="73"/>
  <c r="E1830" i="73"/>
  <c r="AU1829" i="73"/>
  <c r="AT1829" i="73"/>
  <c r="AS1829" i="73"/>
  <c r="AR1829" i="73"/>
  <c r="AQ1829" i="73"/>
  <c r="AO1829" i="73"/>
  <c r="AN1829" i="73"/>
  <c r="AM1829" i="73"/>
  <c r="AL1829" i="73"/>
  <c r="AK1829" i="73"/>
  <c r="E1829" i="73"/>
  <c r="AU1828" i="73"/>
  <c r="AT1828" i="73"/>
  <c r="AS1828" i="73"/>
  <c r="AR1828" i="73"/>
  <c r="AQ1828" i="73"/>
  <c r="AO1828" i="73"/>
  <c r="AN1828" i="73"/>
  <c r="AM1828" i="73"/>
  <c r="AL1828" i="73"/>
  <c r="AK1828" i="73"/>
  <c r="E1828" i="73"/>
  <c r="AU1827" i="73"/>
  <c r="AT1827" i="73"/>
  <c r="AS1827" i="73"/>
  <c r="AX1827" i="73" s="1"/>
  <c r="AR1827" i="73"/>
  <c r="AQ1827" i="73"/>
  <c r="AO1827" i="73"/>
  <c r="AN1827" i="73"/>
  <c r="AM1827" i="73"/>
  <c r="AL1827" i="73"/>
  <c r="AK1827" i="73"/>
  <c r="E1827" i="73"/>
  <c r="AX1826" i="73"/>
  <c r="AU1826" i="73"/>
  <c r="AT1826" i="73"/>
  <c r="AS1826" i="73"/>
  <c r="AR1826" i="73"/>
  <c r="AQ1826" i="73"/>
  <c r="AO1826" i="73"/>
  <c r="AN1826" i="73"/>
  <c r="AM1826" i="73"/>
  <c r="AL1826" i="73"/>
  <c r="AK1826" i="73"/>
  <c r="E1826" i="73"/>
  <c r="AU1825" i="73"/>
  <c r="AT1825" i="73"/>
  <c r="AS1825" i="73"/>
  <c r="AR1825" i="73"/>
  <c r="AQ1825" i="73"/>
  <c r="AO1825" i="73"/>
  <c r="AN1825" i="73"/>
  <c r="AM1825" i="73"/>
  <c r="AL1825" i="73"/>
  <c r="AK1825" i="73"/>
  <c r="E1825" i="73"/>
  <c r="AU1824" i="73"/>
  <c r="AT1824" i="73"/>
  <c r="AS1824" i="73"/>
  <c r="AR1824" i="73"/>
  <c r="AQ1824" i="73"/>
  <c r="AO1824" i="73"/>
  <c r="AN1824" i="73"/>
  <c r="AM1824" i="73"/>
  <c r="AL1824" i="73"/>
  <c r="AK1824" i="73"/>
  <c r="E1824" i="73"/>
  <c r="AU1823" i="73"/>
  <c r="AT1823" i="73"/>
  <c r="AS1823" i="73"/>
  <c r="AR1823" i="73"/>
  <c r="AQ1823" i="73"/>
  <c r="AO1823" i="73"/>
  <c r="AN1823" i="73"/>
  <c r="AM1823" i="73"/>
  <c r="AL1823" i="73"/>
  <c r="AW1823" i="73" s="1"/>
  <c r="AK1823" i="73"/>
  <c r="E1823" i="73"/>
  <c r="AU1822" i="73"/>
  <c r="AT1822" i="73"/>
  <c r="AS1822" i="73"/>
  <c r="AR1822" i="73"/>
  <c r="AQ1822" i="73"/>
  <c r="AO1822" i="73"/>
  <c r="AN1822" i="73"/>
  <c r="AM1822" i="73"/>
  <c r="AL1822" i="73"/>
  <c r="AK1822" i="73"/>
  <c r="E1822" i="73"/>
  <c r="AU1821" i="73"/>
  <c r="AT1821" i="73"/>
  <c r="AS1821" i="73"/>
  <c r="AR1821" i="73"/>
  <c r="AQ1821" i="73"/>
  <c r="AO1821" i="73"/>
  <c r="AN1821" i="73"/>
  <c r="AM1821" i="73"/>
  <c r="AL1821" i="73"/>
  <c r="AK1821" i="73"/>
  <c r="E1821" i="73"/>
  <c r="AU1820" i="73"/>
  <c r="AT1820" i="73"/>
  <c r="AS1820" i="73"/>
  <c r="AR1820" i="73"/>
  <c r="AQ1820" i="73"/>
  <c r="AO1820" i="73"/>
  <c r="AN1820" i="73"/>
  <c r="AM1820" i="73"/>
  <c r="AL1820" i="73"/>
  <c r="AK1820" i="73"/>
  <c r="E1820" i="73"/>
  <c r="AU1819" i="73"/>
  <c r="AT1819" i="73"/>
  <c r="AS1819" i="73"/>
  <c r="AR1819" i="73"/>
  <c r="AQ1819" i="73"/>
  <c r="AO1819" i="73"/>
  <c r="AN1819" i="73"/>
  <c r="AM1819" i="73"/>
  <c r="AL1819" i="73"/>
  <c r="AK1819" i="73"/>
  <c r="E1819" i="73"/>
  <c r="AU1818" i="73"/>
  <c r="AT1818" i="73"/>
  <c r="AS1818" i="73"/>
  <c r="AR1818" i="73"/>
  <c r="AQ1818" i="73"/>
  <c r="AO1818" i="73"/>
  <c r="AN1818" i="73"/>
  <c r="AM1818" i="73"/>
  <c r="AL1818" i="73"/>
  <c r="AK1818" i="73"/>
  <c r="E1818" i="73"/>
  <c r="AU1817" i="73"/>
  <c r="AT1817" i="73"/>
  <c r="AS1817" i="73"/>
  <c r="AR1817" i="73"/>
  <c r="AQ1817" i="73"/>
  <c r="AO1817" i="73"/>
  <c r="AN1817" i="73"/>
  <c r="AM1817" i="73"/>
  <c r="AL1817" i="73"/>
  <c r="AK1817" i="73"/>
  <c r="E1817" i="73"/>
  <c r="AU1816" i="73"/>
  <c r="AT1816" i="73"/>
  <c r="AS1816" i="73"/>
  <c r="AR1816" i="73"/>
  <c r="AQ1816" i="73"/>
  <c r="AO1816" i="73"/>
  <c r="AN1816" i="73"/>
  <c r="AM1816" i="73"/>
  <c r="AL1816" i="73"/>
  <c r="AK1816" i="73"/>
  <c r="E1816" i="73"/>
  <c r="AU1815" i="73"/>
  <c r="AT1815" i="73"/>
  <c r="AW1815" i="73" s="1"/>
  <c r="AS1815" i="73"/>
  <c r="AR1815" i="73"/>
  <c r="AQ1815" i="73"/>
  <c r="AO1815" i="73"/>
  <c r="AN1815" i="73"/>
  <c r="AM1815" i="73"/>
  <c r="AL1815" i="73"/>
  <c r="AK1815" i="73"/>
  <c r="E1815" i="73"/>
  <c r="AU1814" i="73"/>
  <c r="AT1814" i="73"/>
  <c r="AS1814" i="73"/>
  <c r="AR1814" i="73"/>
  <c r="AQ1814" i="73"/>
  <c r="AO1814" i="73"/>
  <c r="AN1814" i="73"/>
  <c r="AM1814" i="73"/>
  <c r="AL1814" i="73"/>
  <c r="AK1814" i="73"/>
  <c r="E1814" i="73"/>
  <c r="AU1813" i="73"/>
  <c r="AT1813" i="73"/>
  <c r="AS1813" i="73"/>
  <c r="AR1813" i="73"/>
  <c r="AQ1813" i="73"/>
  <c r="AO1813" i="73"/>
  <c r="AN1813" i="73"/>
  <c r="AM1813" i="73"/>
  <c r="AL1813" i="73"/>
  <c r="AK1813" i="73"/>
  <c r="E1813" i="73"/>
  <c r="AU1812" i="73"/>
  <c r="AT1812" i="73"/>
  <c r="AS1812" i="73"/>
  <c r="AR1812" i="73"/>
  <c r="AQ1812" i="73"/>
  <c r="AO1812" i="73"/>
  <c r="AN1812" i="73"/>
  <c r="AM1812" i="73"/>
  <c r="AL1812" i="73"/>
  <c r="AK1812" i="73"/>
  <c r="E1812" i="73"/>
  <c r="BA1811" i="73"/>
  <c r="AX1811" i="73"/>
  <c r="AU1811" i="73"/>
  <c r="AW1811" i="73" s="1"/>
  <c r="AT1811" i="73"/>
  <c r="AS1811" i="73"/>
  <c r="AR1811" i="73"/>
  <c r="AQ1811" i="73"/>
  <c r="AO1811" i="73"/>
  <c r="AN1811" i="73"/>
  <c r="AM1811" i="73"/>
  <c r="AL1811" i="73"/>
  <c r="AK1811" i="73"/>
  <c r="E1811" i="73"/>
  <c r="AU1810" i="73"/>
  <c r="AT1810" i="73"/>
  <c r="AS1810" i="73"/>
  <c r="AR1810" i="73"/>
  <c r="AQ1810" i="73"/>
  <c r="AO1810" i="73"/>
  <c r="AN1810" i="73"/>
  <c r="AM1810" i="73"/>
  <c r="AL1810" i="73"/>
  <c r="AK1810" i="73"/>
  <c r="E1810" i="73"/>
  <c r="AU1809" i="73"/>
  <c r="AT1809" i="73"/>
  <c r="AS1809" i="73"/>
  <c r="AR1809" i="73"/>
  <c r="AQ1809" i="73"/>
  <c r="AO1809" i="73"/>
  <c r="AN1809" i="73"/>
  <c r="AM1809" i="73"/>
  <c r="AL1809" i="73"/>
  <c r="AK1809" i="73"/>
  <c r="AX1809" i="73" s="1"/>
  <c r="E1809" i="73"/>
  <c r="AU1808" i="73"/>
  <c r="AT1808" i="73"/>
  <c r="AS1808" i="73"/>
  <c r="AR1808" i="73"/>
  <c r="AQ1808" i="73"/>
  <c r="AO1808" i="73"/>
  <c r="AN1808" i="73"/>
  <c r="AM1808" i="73"/>
  <c r="AL1808" i="73"/>
  <c r="AK1808" i="73"/>
  <c r="E1808" i="73"/>
  <c r="AU1807" i="73"/>
  <c r="AT1807" i="73"/>
  <c r="AS1807" i="73"/>
  <c r="AR1807" i="73"/>
  <c r="AQ1807" i="73"/>
  <c r="AO1807" i="73"/>
  <c r="AN1807" i="73"/>
  <c r="AM1807" i="73"/>
  <c r="AL1807" i="73"/>
  <c r="AK1807" i="73"/>
  <c r="E1807" i="73"/>
  <c r="AW1806" i="73"/>
  <c r="AU1806" i="73"/>
  <c r="AX1806" i="73" s="1"/>
  <c r="BA1806" i="73" s="1"/>
  <c r="AT1806" i="73"/>
  <c r="AS1806" i="73"/>
  <c r="AR1806" i="73"/>
  <c r="AQ1806" i="73"/>
  <c r="AO1806" i="73"/>
  <c r="AN1806" i="73"/>
  <c r="AM1806" i="73"/>
  <c r="AL1806" i="73"/>
  <c r="AK1806" i="73"/>
  <c r="E1806" i="73"/>
  <c r="AU1805" i="73"/>
  <c r="AT1805" i="73"/>
  <c r="AS1805" i="73"/>
  <c r="AR1805" i="73"/>
  <c r="AQ1805" i="73"/>
  <c r="AO1805" i="73"/>
  <c r="AN1805" i="73"/>
  <c r="AM1805" i="73"/>
  <c r="AL1805" i="73"/>
  <c r="AK1805" i="73"/>
  <c r="E1805" i="73"/>
  <c r="AU1804" i="73"/>
  <c r="AT1804" i="73"/>
  <c r="AS1804" i="73"/>
  <c r="AR1804" i="73"/>
  <c r="AQ1804" i="73"/>
  <c r="AO1804" i="73"/>
  <c r="AN1804" i="73"/>
  <c r="AM1804" i="73"/>
  <c r="AL1804" i="73"/>
  <c r="AK1804" i="73"/>
  <c r="E1804" i="73"/>
  <c r="AU1803" i="73"/>
  <c r="AT1803" i="73"/>
  <c r="AS1803" i="73"/>
  <c r="AR1803" i="73"/>
  <c r="AQ1803" i="73"/>
  <c r="AO1803" i="73"/>
  <c r="AN1803" i="73"/>
  <c r="AM1803" i="73"/>
  <c r="AL1803" i="73"/>
  <c r="AK1803" i="73"/>
  <c r="E1803" i="73"/>
  <c r="AU1802" i="73"/>
  <c r="AT1802" i="73"/>
  <c r="AS1802" i="73"/>
  <c r="AR1802" i="73"/>
  <c r="AQ1802" i="73"/>
  <c r="AO1802" i="73"/>
  <c r="AN1802" i="73"/>
  <c r="AM1802" i="73"/>
  <c r="AL1802" i="73"/>
  <c r="AK1802" i="73"/>
  <c r="E1802" i="73"/>
  <c r="AU1801" i="73"/>
  <c r="AT1801" i="73"/>
  <c r="AS1801" i="73"/>
  <c r="AR1801" i="73"/>
  <c r="AQ1801" i="73"/>
  <c r="AO1801" i="73"/>
  <c r="AN1801" i="73"/>
  <c r="AM1801" i="73"/>
  <c r="AL1801" i="73"/>
  <c r="AK1801" i="73"/>
  <c r="E1801" i="73"/>
  <c r="AU1800" i="73"/>
  <c r="AT1800" i="73"/>
  <c r="AS1800" i="73"/>
  <c r="AR1800" i="73"/>
  <c r="AQ1800" i="73"/>
  <c r="AO1800" i="73"/>
  <c r="AN1800" i="73"/>
  <c r="AM1800" i="73"/>
  <c r="AL1800" i="73"/>
  <c r="AK1800" i="73"/>
  <c r="E1800" i="73"/>
  <c r="AU1799" i="73"/>
  <c r="AT1799" i="73"/>
  <c r="AS1799" i="73"/>
  <c r="AR1799" i="73"/>
  <c r="AQ1799" i="73"/>
  <c r="AO1799" i="73"/>
  <c r="AN1799" i="73"/>
  <c r="AM1799" i="73"/>
  <c r="AL1799" i="73"/>
  <c r="AK1799" i="73"/>
  <c r="E1799" i="73"/>
  <c r="AU1798" i="73"/>
  <c r="AT1798" i="73"/>
  <c r="AS1798" i="73"/>
  <c r="AR1798" i="73"/>
  <c r="AQ1798" i="73"/>
  <c r="AO1798" i="73"/>
  <c r="AN1798" i="73"/>
  <c r="AM1798" i="73"/>
  <c r="AL1798" i="73"/>
  <c r="AK1798" i="73"/>
  <c r="E1798" i="73"/>
  <c r="AU1797" i="73"/>
  <c r="AT1797" i="73"/>
  <c r="AS1797" i="73"/>
  <c r="AR1797" i="73"/>
  <c r="AQ1797" i="73"/>
  <c r="AO1797" i="73"/>
  <c r="AN1797" i="73"/>
  <c r="AM1797" i="73"/>
  <c r="AL1797" i="73"/>
  <c r="AK1797" i="73"/>
  <c r="E1797" i="73"/>
  <c r="AU1796" i="73"/>
  <c r="AT1796" i="73"/>
  <c r="AS1796" i="73"/>
  <c r="AR1796" i="73"/>
  <c r="AQ1796" i="73"/>
  <c r="AO1796" i="73"/>
  <c r="AN1796" i="73"/>
  <c r="AM1796" i="73"/>
  <c r="AL1796" i="73"/>
  <c r="AK1796" i="73"/>
  <c r="E1796" i="73"/>
  <c r="AU1795" i="73"/>
  <c r="AT1795" i="73"/>
  <c r="AS1795" i="73"/>
  <c r="AR1795" i="73"/>
  <c r="AQ1795" i="73"/>
  <c r="AO1795" i="73"/>
  <c r="AN1795" i="73"/>
  <c r="AM1795" i="73"/>
  <c r="AL1795" i="73"/>
  <c r="AK1795" i="73"/>
  <c r="E1795" i="73"/>
  <c r="AY1794" i="73"/>
  <c r="AX1794" i="73"/>
  <c r="AU1794" i="73"/>
  <c r="AW1794" i="73" s="1"/>
  <c r="AT1794" i="73"/>
  <c r="AS1794" i="73"/>
  <c r="AR1794" i="73"/>
  <c r="AQ1794" i="73"/>
  <c r="AO1794" i="73"/>
  <c r="AN1794" i="73"/>
  <c r="AM1794" i="73"/>
  <c r="AL1794" i="73"/>
  <c r="AK1794" i="73"/>
  <c r="E1794" i="73"/>
  <c r="AU1793" i="73"/>
  <c r="AT1793" i="73"/>
  <c r="AS1793" i="73"/>
  <c r="AR1793" i="73"/>
  <c r="AQ1793" i="73"/>
  <c r="AO1793" i="73"/>
  <c r="AN1793" i="73"/>
  <c r="AM1793" i="73"/>
  <c r="AL1793" i="73"/>
  <c r="AK1793" i="73"/>
  <c r="E1793" i="73"/>
  <c r="AU1792" i="73"/>
  <c r="AT1792" i="73"/>
  <c r="AS1792" i="73"/>
  <c r="AR1792" i="73"/>
  <c r="AQ1792" i="73"/>
  <c r="AO1792" i="73"/>
  <c r="AN1792" i="73"/>
  <c r="AM1792" i="73"/>
  <c r="AL1792" i="73"/>
  <c r="AK1792" i="73"/>
  <c r="E1792" i="73"/>
  <c r="AU1791" i="73"/>
  <c r="AT1791" i="73"/>
  <c r="AS1791" i="73"/>
  <c r="AR1791" i="73"/>
  <c r="AQ1791" i="73"/>
  <c r="AO1791" i="73"/>
  <c r="AN1791" i="73"/>
  <c r="AM1791" i="73"/>
  <c r="AL1791" i="73"/>
  <c r="AK1791" i="73"/>
  <c r="E1791" i="73"/>
  <c r="AU1790" i="73"/>
  <c r="AT1790" i="73"/>
  <c r="AS1790" i="73"/>
  <c r="AR1790" i="73"/>
  <c r="AQ1790" i="73"/>
  <c r="AO1790" i="73"/>
  <c r="AN1790" i="73"/>
  <c r="AM1790" i="73"/>
  <c r="AL1790" i="73"/>
  <c r="AK1790" i="73"/>
  <c r="E1790" i="73"/>
  <c r="AU1789" i="73"/>
  <c r="AT1789" i="73"/>
  <c r="AS1789" i="73"/>
  <c r="AR1789" i="73"/>
  <c r="AQ1789" i="73"/>
  <c r="AO1789" i="73"/>
  <c r="AN1789" i="73"/>
  <c r="AM1789" i="73"/>
  <c r="AL1789" i="73"/>
  <c r="AK1789" i="73"/>
  <c r="E1789" i="73"/>
  <c r="AU1788" i="73"/>
  <c r="AT1788" i="73"/>
  <c r="AS1788" i="73"/>
  <c r="AR1788" i="73"/>
  <c r="AQ1788" i="73"/>
  <c r="AO1788" i="73"/>
  <c r="AN1788" i="73"/>
  <c r="AM1788" i="73"/>
  <c r="AL1788" i="73"/>
  <c r="AK1788" i="73"/>
  <c r="E1788" i="73"/>
  <c r="AX1787" i="73"/>
  <c r="AW1787" i="73"/>
  <c r="AU1787" i="73"/>
  <c r="AT1787" i="73"/>
  <c r="AS1787" i="73"/>
  <c r="AR1787" i="73"/>
  <c r="AQ1787" i="73"/>
  <c r="AO1787" i="73"/>
  <c r="AN1787" i="73"/>
  <c r="AM1787" i="73"/>
  <c r="AL1787" i="73"/>
  <c r="AK1787" i="73"/>
  <c r="E1787" i="73"/>
  <c r="AU1786" i="73"/>
  <c r="AT1786" i="73"/>
  <c r="AS1786" i="73"/>
  <c r="AR1786" i="73"/>
  <c r="AQ1786" i="73"/>
  <c r="AO1786" i="73"/>
  <c r="AN1786" i="73"/>
  <c r="AM1786" i="73"/>
  <c r="AL1786" i="73"/>
  <c r="AK1786" i="73"/>
  <c r="E1786" i="73"/>
  <c r="AU1785" i="73"/>
  <c r="AT1785" i="73"/>
  <c r="AS1785" i="73"/>
  <c r="AR1785" i="73"/>
  <c r="AQ1785" i="73"/>
  <c r="AO1785" i="73"/>
  <c r="AN1785" i="73"/>
  <c r="AM1785" i="73"/>
  <c r="AL1785" i="73"/>
  <c r="AK1785" i="73"/>
  <c r="E1785" i="73"/>
  <c r="AU1784" i="73"/>
  <c r="AT1784" i="73"/>
  <c r="AS1784" i="73"/>
  <c r="AR1784" i="73"/>
  <c r="AQ1784" i="73"/>
  <c r="AO1784" i="73"/>
  <c r="AN1784" i="73"/>
  <c r="AM1784" i="73"/>
  <c r="AL1784" i="73"/>
  <c r="AK1784" i="73"/>
  <c r="E1784" i="73"/>
  <c r="AU1783" i="73"/>
  <c r="AT1783" i="73"/>
  <c r="AS1783" i="73"/>
  <c r="AR1783" i="73"/>
  <c r="AQ1783" i="73"/>
  <c r="AO1783" i="73"/>
  <c r="AN1783" i="73"/>
  <c r="AM1783" i="73"/>
  <c r="AL1783" i="73"/>
  <c r="AK1783" i="73"/>
  <c r="E1783" i="73"/>
  <c r="AU1782" i="73"/>
  <c r="AT1782" i="73"/>
  <c r="AS1782" i="73"/>
  <c r="AR1782" i="73"/>
  <c r="AQ1782" i="73"/>
  <c r="AO1782" i="73"/>
  <c r="AN1782" i="73"/>
  <c r="AM1782" i="73"/>
  <c r="AL1782" i="73"/>
  <c r="AK1782" i="73"/>
  <c r="E1782" i="73"/>
  <c r="AU1781" i="73"/>
  <c r="AT1781" i="73"/>
  <c r="AS1781" i="73"/>
  <c r="AR1781" i="73"/>
  <c r="AQ1781" i="73"/>
  <c r="AO1781" i="73"/>
  <c r="AN1781" i="73"/>
  <c r="AM1781" i="73"/>
  <c r="AL1781" i="73"/>
  <c r="AK1781" i="73"/>
  <c r="E1781" i="73"/>
  <c r="AU1780" i="73"/>
  <c r="AT1780" i="73"/>
  <c r="AS1780" i="73"/>
  <c r="AR1780" i="73"/>
  <c r="AQ1780" i="73"/>
  <c r="AO1780" i="73"/>
  <c r="AN1780" i="73"/>
  <c r="AM1780" i="73"/>
  <c r="AL1780" i="73"/>
  <c r="AK1780" i="73"/>
  <c r="E1780" i="73"/>
  <c r="AU1779" i="73"/>
  <c r="AT1779" i="73"/>
  <c r="AS1779" i="73"/>
  <c r="AR1779" i="73"/>
  <c r="AQ1779" i="73"/>
  <c r="AO1779" i="73"/>
  <c r="AN1779" i="73"/>
  <c r="AM1779" i="73"/>
  <c r="AL1779" i="73"/>
  <c r="AK1779" i="73"/>
  <c r="E1779" i="73"/>
  <c r="AU1778" i="73"/>
  <c r="AT1778" i="73"/>
  <c r="AS1778" i="73"/>
  <c r="AR1778" i="73"/>
  <c r="AQ1778" i="73"/>
  <c r="AO1778" i="73"/>
  <c r="AN1778" i="73"/>
  <c r="AX1778" i="73" s="1"/>
  <c r="AM1778" i="73"/>
  <c r="AL1778" i="73"/>
  <c r="AK1778" i="73"/>
  <c r="E1778" i="73"/>
  <c r="AU1777" i="73"/>
  <c r="AT1777" i="73"/>
  <c r="AS1777" i="73"/>
  <c r="AR1777" i="73"/>
  <c r="AQ1777" i="73"/>
  <c r="AO1777" i="73"/>
  <c r="AN1777" i="73"/>
  <c r="AM1777" i="73"/>
  <c r="AL1777" i="73"/>
  <c r="AK1777" i="73"/>
  <c r="E1777" i="73"/>
  <c r="AU1776" i="73"/>
  <c r="AT1776" i="73"/>
  <c r="AS1776" i="73"/>
  <c r="AR1776" i="73"/>
  <c r="AQ1776" i="73"/>
  <c r="AO1776" i="73"/>
  <c r="AN1776" i="73"/>
  <c r="AM1776" i="73"/>
  <c r="AL1776" i="73"/>
  <c r="AK1776" i="73"/>
  <c r="E1776" i="73"/>
  <c r="AX1775" i="73"/>
  <c r="AU1775" i="73"/>
  <c r="AT1775" i="73"/>
  <c r="AS1775" i="73"/>
  <c r="AR1775" i="73"/>
  <c r="AQ1775" i="73"/>
  <c r="AO1775" i="73"/>
  <c r="AN1775" i="73"/>
  <c r="AM1775" i="73"/>
  <c r="AL1775" i="73"/>
  <c r="AK1775" i="73"/>
  <c r="E1775" i="73"/>
  <c r="AU1774" i="73"/>
  <c r="AT1774" i="73"/>
  <c r="AS1774" i="73"/>
  <c r="AR1774" i="73"/>
  <c r="AQ1774" i="73"/>
  <c r="AO1774" i="73"/>
  <c r="AN1774" i="73"/>
  <c r="AM1774" i="73"/>
  <c r="AL1774" i="73"/>
  <c r="AK1774" i="73"/>
  <c r="E1774" i="73"/>
  <c r="AU1773" i="73"/>
  <c r="AT1773" i="73"/>
  <c r="AS1773" i="73"/>
  <c r="AR1773" i="73"/>
  <c r="AQ1773" i="73"/>
  <c r="AO1773" i="73"/>
  <c r="AN1773" i="73"/>
  <c r="AM1773" i="73"/>
  <c r="AL1773" i="73"/>
  <c r="AK1773" i="73"/>
  <c r="E1773" i="73"/>
  <c r="AY1772" i="73"/>
  <c r="AX1772" i="73"/>
  <c r="AU1772" i="73"/>
  <c r="AT1772" i="73"/>
  <c r="AW1772" i="73" s="1"/>
  <c r="AS1772" i="73"/>
  <c r="AR1772" i="73"/>
  <c r="AQ1772" i="73"/>
  <c r="AO1772" i="73"/>
  <c r="AN1772" i="73"/>
  <c r="AM1772" i="73"/>
  <c r="AL1772" i="73"/>
  <c r="AK1772" i="73"/>
  <c r="E1772" i="73"/>
  <c r="AU1771" i="73"/>
  <c r="AT1771" i="73"/>
  <c r="AS1771" i="73"/>
  <c r="AR1771" i="73"/>
  <c r="AQ1771" i="73"/>
  <c r="AO1771" i="73"/>
  <c r="AN1771" i="73"/>
  <c r="AM1771" i="73"/>
  <c r="AL1771" i="73"/>
  <c r="AK1771" i="73"/>
  <c r="E1771" i="73"/>
  <c r="AU1770" i="73"/>
  <c r="AW1770" i="73" s="1"/>
  <c r="F1770" i="73" s="1"/>
  <c r="AT1770" i="73"/>
  <c r="AS1770" i="73"/>
  <c r="AR1770" i="73"/>
  <c r="AQ1770" i="73"/>
  <c r="AO1770" i="73"/>
  <c r="AN1770" i="73"/>
  <c r="AM1770" i="73"/>
  <c r="AL1770" i="73"/>
  <c r="AK1770" i="73"/>
  <c r="AX1770" i="73" s="1"/>
  <c r="E1770" i="73"/>
  <c r="AU1769" i="73"/>
  <c r="AT1769" i="73"/>
  <c r="AS1769" i="73"/>
  <c r="AR1769" i="73"/>
  <c r="AQ1769" i="73"/>
  <c r="AO1769" i="73"/>
  <c r="AN1769" i="73"/>
  <c r="AM1769" i="73"/>
  <c r="AL1769" i="73"/>
  <c r="AK1769" i="73"/>
  <c r="E1769" i="73"/>
  <c r="AU1768" i="73"/>
  <c r="AT1768" i="73"/>
  <c r="AS1768" i="73"/>
  <c r="AR1768" i="73"/>
  <c r="AQ1768" i="73"/>
  <c r="AO1768" i="73"/>
  <c r="AN1768" i="73"/>
  <c r="AM1768" i="73"/>
  <c r="AL1768" i="73"/>
  <c r="AK1768" i="73"/>
  <c r="E1768" i="73"/>
  <c r="AU1767" i="73"/>
  <c r="AT1767" i="73"/>
  <c r="AS1767" i="73"/>
  <c r="AX1767" i="73" s="1"/>
  <c r="AR1767" i="73"/>
  <c r="AQ1767" i="73"/>
  <c r="AO1767" i="73"/>
  <c r="AN1767" i="73"/>
  <c r="AM1767" i="73"/>
  <c r="AL1767" i="73"/>
  <c r="AK1767" i="73"/>
  <c r="E1767" i="73"/>
  <c r="AU1766" i="73"/>
  <c r="AT1766" i="73"/>
  <c r="AS1766" i="73"/>
  <c r="AR1766" i="73"/>
  <c r="AQ1766" i="73"/>
  <c r="AO1766" i="73"/>
  <c r="AN1766" i="73"/>
  <c r="AM1766" i="73"/>
  <c r="AL1766" i="73"/>
  <c r="AK1766" i="73"/>
  <c r="E1766" i="73"/>
  <c r="AU1765" i="73"/>
  <c r="AT1765" i="73"/>
  <c r="AS1765" i="73"/>
  <c r="AR1765" i="73"/>
  <c r="AQ1765" i="73"/>
  <c r="AO1765" i="73"/>
  <c r="AN1765" i="73"/>
  <c r="AM1765" i="73"/>
  <c r="AL1765" i="73"/>
  <c r="AK1765" i="73"/>
  <c r="E1765" i="73"/>
  <c r="AW1764" i="73"/>
  <c r="AU1764" i="73"/>
  <c r="AT1764" i="73"/>
  <c r="AS1764" i="73"/>
  <c r="AX1764" i="73" s="1"/>
  <c r="AR1764" i="73"/>
  <c r="AQ1764" i="73"/>
  <c r="AO1764" i="73"/>
  <c r="AN1764" i="73"/>
  <c r="AM1764" i="73"/>
  <c r="AL1764" i="73"/>
  <c r="AK1764" i="73"/>
  <c r="E1764" i="73"/>
  <c r="AU1763" i="73"/>
  <c r="AT1763" i="73"/>
  <c r="AS1763" i="73"/>
  <c r="AR1763" i="73"/>
  <c r="AQ1763" i="73"/>
  <c r="AO1763" i="73"/>
  <c r="AN1763" i="73"/>
  <c r="AM1763" i="73"/>
  <c r="AL1763" i="73"/>
  <c r="AK1763" i="73"/>
  <c r="E1763" i="73"/>
  <c r="AU1762" i="73"/>
  <c r="AT1762" i="73"/>
  <c r="AS1762" i="73"/>
  <c r="AR1762" i="73"/>
  <c r="AQ1762" i="73"/>
  <c r="AO1762" i="73"/>
  <c r="AN1762" i="73"/>
  <c r="AM1762" i="73"/>
  <c r="AL1762" i="73"/>
  <c r="AK1762" i="73"/>
  <c r="E1762" i="73"/>
  <c r="AU1761" i="73"/>
  <c r="AT1761" i="73"/>
  <c r="AS1761" i="73"/>
  <c r="AR1761" i="73"/>
  <c r="AQ1761" i="73"/>
  <c r="AO1761" i="73"/>
  <c r="AN1761" i="73"/>
  <c r="AM1761" i="73"/>
  <c r="AL1761" i="73"/>
  <c r="AK1761" i="73"/>
  <c r="E1761" i="73"/>
  <c r="AU1760" i="73"/>
  <c r="AW1760" i="73" s="1"/>
  <c r="AT1760" i="73"/>
  <c r="AS1760" i="73"/>
  <c r="AR1760" i="73"/>
  <c r="AQ1760" i="73"/>
  <c r="AO1760" i="73"/>
  <c r="AN1760" i="73"/>
  <c r="AM1760" i="73"/>
  <c r="AL1760" i="73"/>
  <c r="AK1760" i="73"/>
  <c r="E1760" i="73"/>
  <c r="AU1759" i="73"/>
  <c r="AT1759" i="73"/>
  <c r="AS1759" i="73"/>
  <c r="AR1759" i="73"/>
  <c r="AQ1759" i="73"/>
  <c r="AO1759" i="73"/>
  <c r="AN1759" i="73"/>
  <c r="AM1759" i="73"/>
  <c r="AL1759" i="73"/>
  <c r="AK1759" i="73"/>
  <c r="E1759" i="73"/>
  <c r="AU1758" i="73"/>
  <c r="AT1758" i="73"/>
  <c r="AS1758" i="73"/>
  <c r="AR1758" i="73"/>
  <c r="AQ1758" i="73"/>
  <c r="AO1758" i="73"/>
  <c r="AN1758" i="73"/>
  <c r="AM1758" i="73"/>
  <c r="AL1758" i="73"/>
  <c r="AK1758" i="73"/>
  <c r="E1758" i="73"/>
  <c r="AU1757" i="73"/>
  <c r="AT1757" i="73"/>
  <c r="AS1757" i="73"/>
  <c r="AR1757" i="73"/>
  <c r="AQ1757" i="73"/>
  <c r="AO1757" i="73"/>
  <c r="AN1757" i="73"/>
  <c r="AM1757" i="73"/>
  <c r="AL1757" i="73"/>
  <c r="AK1757" i="73"/>
  <c r="E1757" i="73"/>
  <c r="AU1756" i="73"/>
  <c r="AT1756" i="73"/>
  <c r="AS1756" i="73"/>
  <c r="AR1756" i="73"/>
  <c r="AQ1756" i="73"/>
  <c r="AO1756" i="73"/>
  <c r="AN1756" i="73"/>
  <c r="AM1756" i="73"/>
  <c r="AL1756" i="73"/>
  <c r="AK1756" i="73"/>
  <c r="E1756" i="73"/>
  <c r="AU1755" i="73"/>
  <c r="AT1755" i="73"/>
  <c r="AW1755" i="73" s="1"/>
  <c r="AS1755" i="73"/>
  <c r="AR1755" i="73"/>
  <c r="AQ1755" i="73"/>
  <c r="AO1755" i="73"/>
  <c r="AN1755" i="73"/>
  <c r="AM1755" i="73"/>
  <c r="AL1755" i="73"/>
  <c r="AK1755" i="73"/>
  <c r="E1755" i="73"/>
  <c r="AX1754" i="73"/>
  <c r="AU1754" i="73"/>
  <c r="AT1754" i="73"/>
  <c r="AS1754" i="73"/>
  <c r="AR1754" i="73"/>
  <c r="AQ1754" i="73"/>
  <c r="AO1754" i="73"/>
  <c r="AN1754" i="73"/>
  <c r="AM1754" i="73"/>
  <c r="AL1754" i="73"/>
  <c r="AK1754" i="73"/>
  <c r="E1754" i="73"/>
  <c r="AU1753" i="73"/>
  <c r="AT1753" i="73"/>
  <c r="AS1753" i="73"/>
  <c r="AR1753" i="73"/>
  <c r="AQ1753" i="73"/>
  <c r="AO1753" i="73"/>
  <c r="AN1753" i="73"/>
  <c r="AM1753" i="73"/>
  <c r="AL1753" i="73"/>
  <c r="AK1753" i="73"/>
  <c r="E1753" i="73"/>
  <c r="AU1752" i="73"/>
  <c r="AT1752" i="73"/>
  <c r="AS1752" i="73"/>
  <c r="AR1752" i="73"/>
  <c r="AQ1752" i="73"/>
  <c r="AO1752" i="73"/>
  <c r="AN1752" i="73"/>
  <c r="AM1752" i="73"/>
  <c r="AL1752" i="73"/>
  <c r="AK1752" i="73"/>
  <c r="E1752" i="73"/>
  <c r="AU1751" i="73"/>
  <c r="AT1751" i="73"/>
  <c r="AS1751" i="73"/>
  <c r="AR1751" i="73"/>
  <c r="AQ1751" i="73"/>
  <c r="AO1751" i="73"/>
  <c r="AN1751" i="73"/>
  <c r="AM1751" i="73"/>
  <c r="AL1751" i="73"/>
  <c r="AK1751" i="73"/>
  <c r="E1751" i="73"/>
  <c r="AU1750" i="73"/>
  <c r="AT1750" i="73"/>
  <c r="AS1750" i="73"/>
  <c r="AR1750" i="73"/>
  <c r="AQ1750" i="73"/>
  <c r="AO1750" i="73"/>
  <c r="AN1750" i="73"/>
  <c r="AM1750" i="73"/>
  <c r="AL1750" i="73"/>
  <c r="AK1750" i="73"/>
  <c r="E1750" i="73"/>
  <c r="AU1749" i="73"/>
  <c r="AT1749" i="73"/>
  <c r="AS1749" i="73"/>
  <c r="AR1749" i="73"/>
  <c r="AQ1749" i="73"/>
  <c r="AO1749" i="73"/>
  <c r="AN1749" i="73"/>
  <c r="AM1749" i="73"/>
  <c r="AL1749" i="73"/>
  <c r="AK1749" i="73"/>
  <c r="E1749" i="73"/>
  <c r="AU1748" i="73"/>
  <c r="AT1748" i="73"/>
  <c r="AS1748" i="73"/>
  <c r="AR1748" i="73"/>
  <c r="AQ1748" i="73"/>
  <c r="AO1748" i="73"/>
  <c r="AN1748" i="73"/>
  <c r="AM1748" i="73"/>
  <c r="AL1748" i="73"/>
  <c r="AK1748" i="73"/>
  <c r="E1748" i="73"/>
  <c r="AU1747" i="73"/>
  <c r="AT1747" i="73"/>
  <c r="AS1747" i="73"/>
  <c r="AR1747" i="73"/>
  <c r="AQ1747" i="73"/>
  <c r="AO1747" i="73"/>
  <c r="AN1747" i="73"/>
  <c r="AM1747" i="73"/>
  <c r="AL1747" i="73"/>
  <c r="AK1747" i="73"/>
  <c r="E1747" i="73"/>
  <c r="AY1746" i="73"/>
  <c r="AU1746" i="73"/>
  <c r="AX1746" i="73" s="1"/>
  <c r="F1746" i="73" s="1"/>
  <c r="AT1746" i="73"/>
  <c r="AS1746" i="73"/>
  <c r="AR1746" i="73"/>
  <c r="AQ1746" i="73"/>
  <c r="AO1746" i="73"/>
  <c r="AN1746" i="73"/>
  <c r="AM1746" i="73"/>
  <c r="AL1746" i="73"/>
  <c r="AK1746" i="73"/>
  <c r="AW1746" i="73" s="1"/>
  <c r="E1746" i="73"/>
  <c r="AW1745" i="73"/>
  <c r="AU1745" i="73"/>
  <c r="AX1745" i="73" s="1"/>
  <c r="AT1745" i="73"/>
  <c r="AS1745" i="73"/>
  <c r="AR1745" i="73"/>
  <c r="AQ1745" i="73"/>
  <c r="AO1745" i="73"/>
  <c r="AN1745" i="73"/>
  <c r="AM1745" i="73"/>
  <c r="AL1745" i="73"/>
  <c r="AK1745" i="73"/>
  <c r="E1745" i="73"/>
  <c r="AU1744" i="73"/>
  <c r="AT1744" i="73"/>
  <c r="AS1744" i="73"/>
  <c r="AR1744" i="73"/>
  <c r="AQ1744" i="73"/>
  <c r="AO1744" i="73"/>
  <c r="AN1744" i="73"/>
  <c r="AM1744" i="73"/>
  <c r="AL1744" i="73"/>
  <c r="AK1744" i="73"/>
  <c r="E1744" i="73"/>
  <c r="AU1743" i="73"/>
  <c r="AT1743" i="73"/>
  <c r="AS1743" i="73"/>
  <c r="AR1743" i="73"/>
  <c r="AQ1743" i="73"/>
  <c r="AO1743" i="73"/>
  <c r="AN1743" i="73"/>
  <c r="AM1743" i="73"/>
  <c r="AL1743" i="73"/>
  <c r="AK1743" i="73"/>
  <c r="E1743" i="73"/>
  <c r="AU1742" i="73"/>
  <c r="AT1742" i="73"/>
  <c r="AS1742" i="73"/>
  <c r="AR1742" i="73"/>
  <c r="AQ1742" i="73"/>
  <c r="AO1742" i="73"/>
  <c r="AN1742" i="73"/>
  <c r="AM1742" i="73"/>
  <c r="AL1742" i="73"/>
  <c r="AK1742" i="73"/>
  <c r="E1742" i="73"/>
  <c r="AU1741" i="73"/>
  <c r="AT1741" i="73"/>
  <c r="AS1741" i="73"/>
  <c r="AR1741" i="73"/>
  <c r="AQ1741" i="73"/>
  <c r="AO1741" i="73"/>
  <c r="AN1741" i="73"/>
  <c r="AM1741" i="73"/>
  <c r="AL1741" i="73"/>
  <c r="AK1741" i="73"/>
  <c r="E1741" i="73"/>
  <c r="AU1740" i="73"/>
  <c r="AT1740" i="73"/>
  <c r="AS1740" i="73"/>
  <c r="AR1740" i="73"/>
  <c r="AQ1740" i="73"/>
  <c r="AO1740" i="73"/>
  <c r="AN1740" i="73"/>
  <c r="AM1740" i="73"/>
  <c r="AL1740" i="73"/>
  <c r="AK1740" i="73"/>
  <c r="E1740" i="73"/>
  <c r="AU1739" i="73"/>
  <c r="AT1739" i="73"/>
  <c r="AS1739" i="73"/>
  <c r="AX1739" i="73" s="1"/>
  <c r="AR1739" i="73"/>
  <c r="AQ1739" i="73"/>
  <c r="AO1739" i="73"/>
  <c r="AN1739" i="73"/>
  <c r="AM1739" i="73"/>
  <c r="AL1739" i="73"/>
  <c r="AK1739" i="73"/>
  <c r="E1739" i="73"/>
  <c r="AU1738" i="73"/>
  <c r="AT1738" i="73"/>
  <c r="AS1738" i="73"/>
  <c r="AR1738" i="73"/>
  <c r="AQ1738" i="73"/>
  <c r="AO1738" i="73"/>
  <c r="AN1738" i="73"/>
  <c r="AM1738" i="73"/>
  <c r="AL1738" i="73"/>
  <c r="AK1738" i="73"/>
  <c r="E1738" i="73"/>
  <c r="AU1737" i="73"/>
  <c r="AT1737" i="73"/>
  <c r="AS1737" i="73"/>
  <c r="AR1737" i="73"/>
  <c r="AQ1737" i="73"/>
  <c r="AO1737" i="73"/>
  <c r="AN1737" i="73"/>
  <c r="AM1737" i="73"/>
  <c r="AL1737" i="73"/>
  <c r="AK1737" i="73"/>
  <c r="E1737" i="73"/>
  <c r="AU1736" i="73"/>
  <c r="AT1736" i="73"/>
  <c r="AS1736" i="73"/>
  <c r="AR1736" i="73"/>
  <c r="AQ1736" i="73"/>
  <c r="AO1736" i="73"/>
  <c r="AN1736" i="73"/>
  <c r="AM1736" i="73"/>
  <c r="AL1736" i="73"/>
  <c r="AK1736" i="73"/>
  <c r="E1736" i="73"/>
  <c r="AU1735" i="73"/>
  <c r="AT1735" i="73"/>
  <c r="AS1735" i="73"/>
  <c r="AR1735" i="73"/>
  <c r="AQ1735" i="73"/>
  <c r="AO1735" i="73"/>
  <c r="AN1735" i="73"/>
  <c r="AM1735" i="73"/>
  <c r="AL1735" i="73"/>
  <c r="AK1735" i="73"/>
  <c r="E1735" i="73"/>
  <c r="AU1734" i="73"/>
  <c r="AT1734" i="73"/>
  <c r="AS1734" i="73"/>
  <c r="AR1734" i="73"/>
  <c r="AQ1734" i="73"/>
  <c r="AO1734" i="73"/>
  <c r="AN1734" i="73"/>
  <c r="AM1734" i="73"/>
  <c r="AL1734" i="73"/>
  <c r="AK1734" i="73"/>
  <c r="E1734" i="73"/>
  <c r="AU1733" i="73"/>
  <c r="AT1733" i="73"/>
  <c r="AS1733" i="73"/>
  <c r="AR1733" i="73"/>
  <c r="AQ1733" i="73"/>
  <c r="AO1733" i="73"/>
  <c r="AN1733" i="73"/>
  <c r="AM1733" i="73"/>
  <c r="AL1733" i="73"/>
  <c r="AK1733" i="73"/>
  <c r="E1733" i="73"/>
  <c r="AU1732" i="73"/>
  <c r="AT1732" i="73"/>
  <c r="AS1732" i="73"/>
  <c r="AR1732" i="73"/>
  <c r="AQ1732" i="73"/>
  <c r="AO1732" i="73"/>
  <c r="AN1732" i="73"/>
  <c r="AM1732" i="73"/>
  <c r="AL1732" i="73"/>
  <c r="AK1732" i="73"/>
  <c r="E1732" i="73"/>
  <c r="AU1731" i="73"/>
  <c r="AT1731" i="73"/>
  <c r="AS1731" i="73"/>
  <c r="AR1731" i="73"/>
  <c r="AQ1731" i="73"/>
  <c r="AO1731" i="73"/>
  <c r="AN1731" i="73"/>
  <c r="AM1731" i="73"/>
  <c r="AL1731" i="73"/>
  <c r="AK1731" i="73"/>
  <c r="E1731" i="73"/>
  <c r="AW1730" i="73"/>
  <c r="AU1730" i="73"/>
  <c r="AT1730" i="73"/>
  <c r="AX1730" i="73" s="1"/>
  <c r="AS1730" i="73"/>
  <c r="AR1730" i="73"/>
  <c r="AQ1730" i="73"/>
  <c r="AO1730" i="73"/>
  <c r="AN1730" i="73"/>
  <c r="AM1730" i="73"/>
  <c r="AL1730" i="73"/>
  <c r="AK1730" i="73"/>
  <c r="E1730" i="73"/>
  <c r="AX1729" i="73"/>
  <c r="AW1729" i="73"/>
  <c r="AU1729" i="73"/>
  <c r="AT1729" i="73"/>
  <c r="AS1729" i="73"/>
  <c r="AR1729" i="73"/>
  <c r="AQ1729" i="73"/>
  <c r="AO1729" i="73"/>
  <c r="AN1729" i="73"/>
  <c r="AM1729" i="73"/>
  <c r="AL1729" i="73"/>
  <c r="AK1729" i="73"/>
  <c r="E1729" i="73"/>
  <c r="AU1728" i="73"/>
  <c r="AT1728" i="73"/>
  <c r="AS1728" i="73"/>
  <c r="AR1728" i="73"/>
  <c r="AQ1728" i="73"/>
  <c r="AO1728" i="73"/>
  <c r="AN1728" i="73"/>
  <c r="AM1728" i="73"/>
  <c r="AL1728" i="73"/>
  <c r="AK1728" i="73"/>
  <c r="E1728" i="73"/>
  <c r="AU1727" i="73"/>
  <c r="AT1727" i="73"/>
  <c r="AS1727" i="73"/>
  <c r="AR1727" i="73"/>
  <c r="AX1727" i="73" s="1"/>
  <c r="AQ1727" i="73"/>
  <c r="AO1727" i="73"/>
  <c r="AN1727" i="73"/>
  <c r="AM1727" i="73"/>
  <c r="AL1727" i="73"/>
  <c r="AK1727" i="73"/>
  <c r="E1727" i="73"/>
  <c r="AU1726" i="73"/>
  <c r="AX1726" i="73" s="1"/>
  <c r="AT1726" i="73"/>
  <c r="AS1726" i="73"/>
  <c r="AR1726" i="73"/>
  <c r="AQ1726" i="73"/>
  <c r="AO1726" i="73"/>
  <c r="AN1726" i="73"/>
  <c r="AM1726" i="73"/>
  <c r="AL1726" i="73"/>
  <c r="AK1726" i="73"/>
  <c r="E1726" i="73"/>
  <c r="AU1725" i="73"/>
  <c r="AT1725" i="73"/>
  <c r="AS1725" i="73"/>
  <c r="AR1725" i="73"/>
  <c r="AQ1725" i="73"/>
  <c r="AO1725" i="73"/>
  <c r="AN1725" i="73"/>
  <c r="AM1725" i="73"/>
  <c r="AL1725" i="73"/>
  <c r="AK1725" i="73"/>
  <c r="E1725" i="73"/>
  <c r="AU1724" i="73"/>
  <c r="AT1724" i="73"/>
  <c r="AS1724" i="73"/>
  <c r="AR1724" i="73"/>
  <c r="AQ1724" i="73"/>
  <c r="AO1724" i="73"/>
  <c r="AN1724" i="73"/>
  <c r="AM1724" i="73"/>
  <c r="AL1724" i="73"/>
  <c r="AK1724" i="73"/>
  <c r="E1724" i="73"/>
  <c r="AX1723" i="73"/>
  <c r="AU1723" i="73"/>
  <c r="AT1723" i="73"/>
  <c r="AW1723" i="73" s="1"/>
  <c r="AS1723" i="73"/>
  <c r="AR1723" i="73"/>
  <c r="AQ1723" i="73"/>
  <c r="AO1723" i="73"/>
  <c r="AN1723" i="73"/>
  <c r="AM1723" i="73"/>
  <c r="AL1723" i="73"/>
  <c r="AK1723" i="73"/>
  <c r="E1723" i="73"/>
  <c r="AU1722" i="73"/>
  <c r="AT1722" i="73"/>
  <c r="AS1722" i="73"/>
  <c r="AR1722" i="73"/>
  <c r="AQ1722" i="73"/>
  <c r="AO1722" i="73"/>
  <c r="AN1722" i="73"/>
  <c r="AM1722" i="73"/>
  <c r="AL1722" i="73"/>
  <c r="AK1722" i="73"/>
  <c r="E1722" i="73"/>
  <c r="AU1721" i="73"/>
  <c r="AT1721" i="73"/>
  <c r="AS1721" i="73"/>
  <c r="AR1721" i="73"/>
  <c r="AQ1721" i="73"/>
  <c r="AO1721" i="73"/>
  <c r="AN1721" i="73"/>
  <c r="AM1721" i="73"/>
  <c r="AL1721" i="73"/>
  <c r="AK1721" i="73"/>
  <c r="E1721" i="73"/>
  <c r="AU1720" i="73"/>
  <c r="AT1720" i="73"/>
  <c r="AS1720" i="73"/>
  <c r="AW1720" i="73" s="1"/>
  <c r="AR1720" i="73"/>
  <c r="AQ1720" i="73"/>
  <c r="AO1720" i="73"/>
  <c r="AN1720" i="73"/>
  <c r="AM1720" i="73"/>
  <c r="AL1720" i="73"/>
  <c r="AK1720" i="73"/>
  <c r="AX1720" i="73" s="1"/>
  <c r="E1720" i="73"/>
  <c r="AU1719" i="73"/>
  <c r="AT1719" i="73"/>
  <c r="AS1719" i="73"/>
  <c r="AR1719" i="73"/>
  <c r="AQ1719" i="73"/>
  <c r="AO1719" i="73"/>
  <c r="AN1719" i="73"/>
  <c r="AM1719" i="73"/>
  <c r="AL1719" i="73"/>
  <c r="AK1719" i="73"/>
  <c r="E1719" i="73"/>
  <c r="AU1718" i="73"/>
  <c r="AT1718" i="73"/>
  <c r="AS1718" i="73"/>
  <c r="AR1718" i="73"/>
  <c r="AQ1718" i="73"/>
  <c r="AO1718" i="73"/>
  <c r="AN1718" i="73"/>
  <c r="AM1718" i="73"/>
  <c r="AL1718" i="73"/>
  <c r="AK1718" i="73"/>
  <c r="E1718" i="73"/>
  <c r="AU1717" i="73"/>
  <c r="AT1717" i="73"/>
  <c r="AS1717" i="73"/>
  <c r="AR1717" i="73"/>
  <c r="AQ1717" i="73"/>
  <c r="AO1717" i="73"/>
  <c r="AN1717" i="73"/>
  <c r="AM1717" i="73"/>
  <c r="AL1717" i="73"/>
  <c r="AK1717" i="73"/>
  <c r="E1717" i="73"/>
  <c r="AU1716" i="73"/>
  <c r="AT1716" i="73"/>
  <c r="AS1716" i="73"/>
  <c r="AR1716" i="73"/>
  <c r="AQ1716" i="73"/>
  <c r="AO1716" i="73"/>
  <c r="AN1716" i="73"/>
  <c r="AM1716" i="73"/>
  <c r="AL1716" i="73"/>
  <c r="AK1716" i="73"/>
  <c r="E1716" i="73"/>
  <c r="AU1715" i="73"/>
  <c r="AT1715" i="73"/>
  <c r="AS1715" i="73"/>
  <c r="AR1715" i="73"/>
  <c r="AQ1715" i="73"/>
  <c r="AO1715" i="73"/>
  <c r="AN1715" i="73"/>
  <c r="AM1715" i="73"/>
  <c r="AL1715" i="73"/>
  <c r="AK1715" i="73"/>
  <c r="E1715" i="73"/>
  <c r="AU1714" i="73"/>
  <c r="AW1714" i="73" s="1"/>
  <c r="AT1714" i="73"/>
  <c r="AS1714" i="73"/>
  <c r="AR1714" i="73"/>
  <c r="AQ1714" i="73"/>
  <c r="AO1714" i="73"/>
  <c r="AN1714" i="73"/>
  <c r="AM1714" i="73"/>
  <c r="AL1714" i="73"/>
  <c r="AK1714" i="73"/>
  <c r="E1714" i="73"/>
  <c r="AU1713" i="73"/>
  <c r="AT1713" i="73"/>
  <c r="AS1713" i="73"/>
  <c r="AR1713" i="73"/>
  <c r="AQ1713" i="73"/>
  <c r="AO1713" i="73"/>
  <c r="AN1713" i="73"/>
  <c r="AM1713" i="73"/>
  <c r="AL1713" i="73"/>
  <c r="AK1713" i="73"/>
  <c r="E1713" i="73"/>
  <c r="AU1712" i="73"/>
  <c r="AT1712" i="73"/>
  <c r="AS1712" i="73"/>
  <c r="AR1712" i="73"/>
  <c r="AQ1712" i="73"/>
  <c r="AO1712" i="73"/>
  <c r="AN1712" i="73"/>
  <c r="AM1712" i="73"/>
  <c r="AL1712" i="73"/>
  <c r="AK1712" i="73"/>
  <c r="E1712" i="73"/>
  <c r="AU1711" i="73"/>
  <c r="AX1711" i="73" s="1"/>
  <c r="AT1711" i="73"/>
  <c r="AS1711" i="73"/>
  <c r="AR1711" i="73"/>
  <c r="AQ1711" i="73"/>
  <c r="AO1711" i="73"/>
  <c r="AN1711" i="73"/>
  <c r="AM1711" i="73"/>
  <c r="AL1711" i="73"/>
  <c r="AK1711" i="73"/>
  <c r="E1711" i="73"/>
  <c r="AU1710" i="73"/>
  <c r="AT1710" i="73"/>
  <c r="AS1710" i="73"/>
  <c r="AR1710" i="73"/>
  <c r="AQ1710" i="73"/>
  <c r="AO1710" i="73"/>
  <c r="AN1710" i="73"/>
  <c r="AM1710" i="73"/>
  <c r="AL1710" i="73"/>
  <c r="AK1710" i="73"/>
  <c r="E1710" i="73"/>
  <c r="AU1709" i="73"/>
  <c r="AT1709" i="73"/>
  <c r="AS1709" i="73"/>
  <c r="AR1709" i="73"/>
  <c r="AQ1709" i="73"/>
  <c r="AO1709" i="73"/>
  <c r="AN1709" i="73"/>
  <c r="AM1709" i="73"/>
  <c r="AL1709" i="73"/>
  <c r="AK1709" i="73"/>
  <c r="E1709" i="73"/>
  <c r="AU1708" i="73"/>
  <c r="AT1708" i="73"/>
  <c r="AS1708" i="73"/>
  <c r="AR1708" i="73"/>
  <c r="AW1708" i="73" s="1"/>
  <c r="AQ1708" i="73"/>
  <c r="AO1708" i="73"/>
  <c r="AN1708" i="73"/>
  <c r="AM1708" i="73"/>
  <c r="AL1708" i="73"/>
  <c r="AK1708" i="73"/>
  <c r="E1708" i="73"/>
  <c r="AU1707" i="73"/>
  <c r="AT1707" i="73"/>
  <c r="AS1707" i="73"/>
  <c r="AR1707" i="73"/>
  <c r="AQ1707" i="73"/>
  <c r="AO1707" i="73"/>
  <c r="AN1707" i="73"/>
  <c r="AM1707" i="73"/>
  <c r="AL1707" i="73"/>
  <c r="AK1707" i="73"/>
  <c r="E1707" i="73"/>
  <c r="AU1706" i="73"/>
  <c r="AT1706" i="73"/>
  <c r="AS1706" i="73"/>
  <c r="AR1706" i="73"/>
  <c r="AQ1706" i="73"/>
  <c r="AO1706" i="73"/>
  <c r="AN1706" i="73"/>
  <c r="AM1706" i="73"/>
  <c r="AL1706" i="73"/>
  <c r="AK1706" i="73"/>
  <c r="E1706" i="73"/>
  <c r="AU1705" i="73"/>
  <c r="AT1705" i="73"/>
  <c r="AS1705" i="73"/>
  <c r="AR1705" i="73"/>
  <c r="AQ1705" i="73"/>
  <c r="AO1705" i="73"/>
  <c r="AN1705" i="73"/>
  <c r="AM1705" i="73"/>
  <c r="AL1705" i="73"/>
  <c r="AK1705" i="73"/>
  <c r="E1705" i="73"/>
  <c r="AU1704" i="73"/>
  <c r="AT1704" i="73"/>
  <c r="AS1704" i="73"/>
  <c r="AR1704" i="73"/>
  <c r="AQ1704" i="73"/>
  <c r="AO1704" i="73"/>
  <c r="AN1704" i="73"/>
  <c r="AM1704" i="73"/>
  <c r="AL1704" i="73"/>
  <c r="AK1704" i="73"/>
  <c r="E1704" i="73"/>
  <c r="AU1703" i="73"/>
  <c r="AT1703" i="73"/>
  <c r="AS1703" i="73"/>
  <c r="AR1703" i="73"/>
  <c r="AQ1703" i="73"/>
  <c r="AO1703" i="73"/>
  <c r="AN1703" i="73"/>
  <c r="AM1703" i="73"/>
  <c r="AL1703" i="73"/>
  <c r="AK1703" i="73"/>
  <c r="E1703" i="73"/>
  <c r="AU1702" i="73"/>
  <c r="AT1702" i="73"/>
  <c r="AS1702" i="73"/>
  <c r="AR1702" i="73"/>
  <c r="AQ1702" i="73"/>
  <c r="AO1702" i="73"/>
  <c r="AN1702" i="73"/>
  <c r="AM1702" i="73"/>
  <c r="AL1702" i="73"/>
  <c r="AK1702" i="73"/>
  <c r="E1702" i="73"/>
  <c r="AU1701" i="73"/>
  <c r="AT1701" i="73"/>
  <c r="AS1701" i="73"/>
  <c r="AR1701" i="73"/>
  <c r="AQ1701" i="73"/>
  <c r="AO1701" i="73"/>
  <c r="AN1701" i="73"/>
  <c r="AM1701" i="73"/>
  <c r="AL1701" i="73"/>
  <c r="AK1701" i="73"/>
  <c r="E1701" i="73"/>
  <c r="AU1700" i="73"/>
  <c r="AT1700" i="73"/>
  <c r="AS1700" i="73"/>
  <c r="AR1700" i="73"/>
  <c r="AQ1700" i="73"/>
  <c r="AO1700" i="73"/>
  <c r="AN1700" i="73"/>
  <c r="AM1700" i="73"/>
  <c r="AL1700" i="73"/>
  <c r="AK1700" i="73"/>
  <c r="E1700" i="73"/>
  <c r="AX1699" i="73"/>
  <c r="AU1699" i="73"/>
  <c r="AT1699" i="73"/>
  <c r="AS1699" i="73"/>
  <c r="AR1699" i="73"/>
  <c r="AQ1699" i="73"/>
  <c r="AO1699" i="73"/>
  <c r="AN1699" i="73"/>
  <c r="AM1699" i="73"/>
  <c r="AL1699" i="73"/>
  <c r="AK1699" i="73"/>
  <c r="E1699" i="73"/>
  <c r="AU1698" i="73"/>
  <c r="AT1698" i="73"/>
  <c r="AS1698" i="73"/>
  <c r="AR1698" i="73"/>
  <c r="AQ1698" i="73"/>
  <c r="AO1698" i="73"/>
  <c r="AN1698" i="73"/>
  <c r="AM1698" i="73"/>
  <c r="AL1698" i="73"/>
  <c r="AK1698" i="73"/>
  <c r="E1698" i="73"/>
  <c r="AU1697" i="73"/>
  <c r="AT1697" i="73"/>
  <c r="AS1697" i="73"/>
  <c r="AR1697" i="73"/>
  <c r="AQ1697" i="73"/>
  <c r="AO1697" i="73"/>
  <c r="AN1697" i="73"/>
  <c r="AM1697" i="73"/>
  <c r="AL1697" i="73"/>
  <c r="AK1697" i="73"/>
  <c r="E1697" i="73"/>
  <c r="AX1696" i="73"/>
  <c r="AU1696" i="73"/>
  <c r="AW1696" i="73" s="1"/>
  <c r="AT1696" i="73"/>
  <c r="AS1696" i="73"/>
  <c r="AR1696" i="73"/>
  <c r="AQ1696" i="73"/>
  <c r="AO1696" i="73"/>
  <c r="AN1696" i="73"/>
  <c r="AM1696" i="73"/>
  <c r="AL1696" i="73"/>
  <c r="AK1696" i="73"/>
  <c r="E1696" i="73"/>
  <c r="AU1695" i="73"/>
  <c r="AT1695" i="73"/>
  <c r="AS1695" i="73"/>
  <c r="AR1695" i="73"/>
  <c r="AQ1695" i="73"/>
  <c r="AO1695" i="73"/>
  <c r="AN1695" i="73"/>
  <c r="AM1695" i="73"/>
  <c r="AL1695" i="73"/>
  <c r="AK1695" i="73"/>
  <c r="E1695" i="73"/>
  <c r="AX1694" i="73"/>
  <c r="F1694" i="73" s="1"/>
  <c r="AU1694" i="73"/>
  <c r="AT1694" i="73"/>
  <c r="AS1694" i="73"/>
  <c r="AR1694" i="73"/>
  <c r="AQ1694" i="73"/>
  <c r="AW1694" i="73" s="1"/>
  <c r="AO1694" i="73"/>
  <c r="AN1694" i="73"/>
  <c r="AM1694" i="73"/>
  <c r="AL1694" i="73"/>
  <c r="AK1694" i="73"/>
  <c r="E1694" i="73"/>
  <c r="AU1693" i="73"/>
  <c r="AT1693" i="73"/>
  <c r="AS1693" i="73"/>
  <c r="AR1693" i="73"/>
  <c r="AQ1693" i="73"/>
  <c r="AO1693" i="73"/>
  <c r="AN1693" i="73"/>
  <c r="AM1693" i="73"/>
  <c r="AL1693" i="73"/>
  <c r="AK1693" i="73"/>
  <c r="E1693" i="73"/>
  <c r="AU1692" i="73"/>
  <c r="AT1692" i="73"/>
  <c r="AS1692" i="73"/>
  <c r="AR1692" i="73"/>
  <c r="AQ1692" i="73"/>
  <c r="AO1692" i="73"/>
  <c r="AN1692" i="73"/>
  <c r="AM1692" i="73"/>
  <c r="AL1692" i="73"/>
  <c r="AK1692" i="73"/>
  <c r="E1692" i="73"/>
  <c r="AU1691" i="73"/>
  <c r="AT1691" i="73"/>
  <c r="AS1691" i="73"/>
  <c r="AR1691" i="73"/>
  <c r="AQ1691" i="73"/>
  <c r="AO1691" i="73"/>
  <c r="AN1691" i="73"/>
  <c r="AM1691" i="73"/>
  <c r="AL1691" i="73"/>
  <c r="AK1691" i="73"/>
  <c r="E1691" i="73"/>
  <c r="AU1690" i="73"/>
  <c r="AT1690" i="73"/>
  <c r="AS1690" i="73"/>
  <c r="AR1690" i="73"/>
  <c r="AQ1690" i="73"/>
  <c r="AO1690" i="73"/>
  <c r="AN1690" i="73"/>
  <c r="AM1690" i="73"/>
  <c r="AL1690" i="73"/>
  <c r="AK1690" i="73"/>
  <c r="E1690" i="73"/>
  <c r="AX1689" i="73"/>
  <c r="AU1689" i="73"/>
  <c r="AT1689" i="73"/>
  <c r="AS1689" i="73"/>
  <c r="AR1689" i="73"/>
  <c r="AQ1689" i="73"/>
  <c r="AO1689" i="73"/>
  <c r="AN1689" i="73"/>
  <c r="AM1689" i="73"/>
  <c r="AL1689" i="73"/>
  <c r="AK1689" i="73"/>
  <c r="E1689" i="73"/>
  <c r="AU1688" i="73"/>
  <c r="AT1688" i="73"/>
  <c r="AS1688" i="73"/>
  <c r="AR1688" i="73"/>
  <c r="AQ1688" i="73"/>
  <c r="AO1688" i="73"/>
  <c r="AN1688" i="73"/>
  <c r="AM1688" i="73"/>
  <c r="AL1688" i="73"/>
  <c r="AK1688" i="73"/>
  <c r="E1688" i="73"/>
  <c r="AU1687" i="73"/>
  <c r="AT1687" i="73"/>
  <c r="AS1687" i="73"/>
  <c r="AR1687" i="73"/>
  <c r="AQ1687" i="73"/>
  <c r="AO1687" i="73"/>
  <c r="AN1687" i="73"/>
  <c r="AM1687" i="73"/>
  <c r="AL1687" i="73"/>
  <c r="AK1687" i="73"/>
  <c r="E1687" i="73"/>
  <c r="AU1686" i="73"/>
  <c r="AT1686" i="73"/>
  <c r="AS1686" i="73"/>
  <c r="AR1686" i="73"/>
  <c r="AQ1686" i="73"/>
  <c r="AO1686" i="73"/>
  <c r="AN1686" i="73"/>
  <c r="AM1686" i="73"/>
  <c r="AL1686" i="73"/>
  <c r="AK1686" i="73"/>
  <c r="E1686" i="73"/>
  <c r="AU1685" i="73"/>
  <c r="AT1685" i="73"/>
  <c r="AS1685" i="73"/>
  <c r="AR1685" i="73"/>
  <c r="AQ1685" i="73"/>
  <c r="AO1685" i="73"/>
  <c r="AN1685" i="73"/>
  <c r="AM1685" i="73"/>
  <c r="AX1685" i="73" s="1"/>
  <c r="AL1685" i="73"/>
  <c r="AK1685" i="73"/>
  <c r="E1685" i="73"/>
  <c r="AU1684" i="73"/>
  <c r="AT1684" i="73"/>
  <c r="AW1684" i="73" s="1"/>
  <c r="AS1684" i="73"/>
  <c r="AR1684" i="73"/>
  <c r="AQ1684" i="73"/>
  <c r="AO1684" i="73"/>
  <c r="AN1684" i="73"/>
  <c r="AM1684" i="73"/>
  <c r="AL1684" i="73"/>
  <c r="AK1684" i="73"/>
  <c r="E1684" i="73"/>
  <c r="AU1683" i="73"/>
  <c r="AT1683" i="73"/>
  <c r="AS1683" i="73"/>
  <c r="AR1683" i="73"/>
  <c r="AQ1683" i="73"/>
  <c r="AO1683" i="73"/>
  <c r="AN1683" i="73"/>
  <c r="AM1683" i="73"/>
  <c r="AL1683" i="73"/>
  <c r="AK1683" i="73"/>
  <c r="E1683" i="73"/>
  <c r="AU1682" i="73"/>
  <c r="AT1682" i="73"/>
  <c r="AS1682" i="73"/>
  <c r="AR1682" i="73"/>
  <c r="AQ1682" i="73"/>
  <c r="AO1682" i="73"/>
  <c r="AN1682" i="73"/>
  <c r="AM1682" i="73"/>
  <c r="AL1682" i="73"/>
  <c r="AK1682" i="73"/>
  <c r="E1682" i="73"/>
  <c r="AY1681" i="73"/>
  <c r="AX1681" i="73"/>
  <c r="AU1681" i="73"/>
  <c r="AT1681" i="73"/>
  <c r="AS1681" i="73"/>
  <c r="AR1681" i="73"/>
  <c r="AQ1681" i="73"/>
  <c r="AW1681" i="73" s="1"/>
  <c r="AO1681" i="73"/>
  <c r="AN1681" i="73"/>
  <c r="AM1681" i="73"/>
  <c r="AL1681" i="73"/>
  <c r="AK1681" i="73"/>
  <c r="E1681" i="73"/>
  <c r="AU1680" i="73"/>
  <c r="AT1680" i="73"/>
  <c r="AS1680" i="73"/>
  <c r="AR1680" i="73"/>
  <c r="AQ1680" i="73"/>
  <c r="AO1680" i="73"/>
  <c r="AN1680" i="73"/>
  <c r="AM1680" i="73"/>
  <c r="AL1680" i="73"/>
  <c r="AK1680" i="73"/>
  <c r="E1680" i="73"/>
  <c r="AU1679" i="73"/>
  <c r="AT1679" i="73"/>
  <c r="AS1679" i="73"/>
  <c r="AR1679" i="73"/>
  <c r="AQ1679" i="73"/>
  <c r="AO1679" i="73"/>
  <c r="AN1679" i="73"/>
  <c r="AM1679" i="73"/>
  <c r="AL1679" i="73"/>
  <c r="AK1679" i="73"/>
  <c r="E1679" i="73"/>
  <c r="AU1678" i="73"/>
  <c r="AT1678" i="73"/>
  <c r="AS1678" i="73"/>
  <c r="AR1678" i="73"/>
  <c r="AQ1678" i="73"/>
  <c r="AO1678" i="73"/>
  <c r="AN1678" i="73"/>
  <c r="AM1678" i="73"/>
  <c r="AL1678" i="73"/>
  <c r="AK1678" i="73"/>
  <c r="E1678" i="73"/>
  <c r="AU1677" i="73"/>
  <c r="AT1677" i="73"/>
  <c r="AS1677" i="73"/>
  <c r="AR1677" i="73"/>
  <c r="AQ1677" i="73"/>
  <c r="AO1677" i="73"/>
  <c r="AN1677" i="73"/>
  <c r="AM1677" i="73"/>
  <c r="AL1677" i="73"/>
  <c r="AK1677" i="73"/>
  <c r="E1677" i="73"/>
  <c r="AX1676" i="73"/>
  <c r="AU1676" i="73"/>
  <c r="AT1676" i="73"/>
  <c r="AS1676" i="73"/>
  <c r="AR1676" i="73"/>
  <c r="AQ1676" i="73"/>
  <c r="AO1676" i="73"/>
  <c r="AN1676" i="73"/>
  <c r="AM1676" i="73"/>
  <c r="AL1676" i="73"/>
  <c r="AK1676" i="73"/>
  <c r="E1676" i="73"/>
  <c r="AU1675" i="73"/>
  <c r="AT1675" i="73"/>
  <c r="AS1675" i="73"/>
  <c r="AR1675" i="73"/>
  <c r="AQ1675" i="73"/>
  <c r="AO1675" i="73"/>
  <c r="AN1675" i="73"/>
  <c r="AM1675" i="73"/>
  <c r="AL1675" i="73"/>
  <c r="AK1675" i="73"/>
  <c r="E1675" i="73"/>
  <c r="AU1674" i="73"/>
  <c r="AT1674" i="73"/>
  <c r="AS1674" i="73"/>
  <c r="AR1674" i="73"/>
  <c r="AQ1674" i="73"/>
  <c r="AO1674" i="73"/>
  <c r="AN1674" i="73"/>
  <c r="AM1674" i="73"/>
  <c r="AL1674" i="73"/>
  <c r="AK1674" i="73"/>
  <c r="E1674" i="73"/>
  <c r="AU1673" i="73"/>
  <c r="AT1673" i="73"/>
  <c r="AS1673" i="73"/>
  <c r="AR1673" i="73"/>
  <c r="AQ1673" i="73"/>
  <c r="AO1673" i="73"/>
  <c r="AN1673" i="73"/>
  <c r="AM1673" i="73"/>
  <c r="AL1673" i="73"/>
  <c r="AK1673" i="73"/>
  <c r="E1673" i="73"/>
  <c r="AU1672" i="73"/>
  <c r="AT1672" i="73"/>
  <c r="AS1672" i="73"/>
  <c r="AR1672" i="73"/>
  <c r="AQ1672" i="73"/>
  <c r="AO1672" i="73"/>
  <c r="AN1672" i="73"/>
  <c r="AM1672" i="73"/>
  <c r="AL1672" i="73"/>
  <c r="AK1672" i="73"/>
  <c r="E1672" i="73"/>
  <c r="AU1671" i="73"/>
  <c r="AW1671" i="73" s="1"/>
  <c r="AT1671" i="73"/>
  <c r="AS1671" i="73"/>
  <c r="AR1671" i="73"/>
  <c r="AQ1671" i="73"/>
  <c r="AO1671" i="73"/>
  <c r="AN1671" i="73"/>
  <c r="AM1671" i="73"/>
  <c r="AL1671" i="73"/>
  <c r="AK1671" i="73"/>
  <c r="E1671" i="73"/>
  <c r="AX1670" i="73"/>
  <c r="F1670" i="73" s="1"/>
  <c r="AU1670" i="73"/>
  <c r="AT1670" i="73"/>
  <c r="AS1670" i="73"/>
  <c r="AR1670" i="73"/>
  <c r="AQ1670" i="73"/>
  <c r="AW1670" i="73" s="1"/>
  <c r="AO1670" i="73"/>
  <c r="AN1670" i="73"/>
  <c r="AM1670" i="73"/>
  <c r="AL1670" i="73"/>
  <c r="AK1670" i="73"/>
  <c r="E1670" i="73"/>
  <c r="AU1669" i="73"/>
  <c r="AW1669" i="73" s="1"/>
  <c r="AT1669" i="73"/>
  <c r="AS1669" i="73"/>
  <c r="AR1669" i="73"/>
  <c r="AQ1669" i="73"/>
  <c r="AO1669" i="73"/>
  <c r="AN1669" i="73"/>
  <c r="AM1669" i="73"/>
  <c r="AL1669" i="73"/>
  <c r="AK1669" i="73"/>
  <c r="E1669" i="73"/>
  <c r="AX1668" i="73"/>
  <c r="AU1668" i="73"/>
  <c r="AT1668" i="73"/>
  <c r="AS1668" i="73"/>
  <c r="AR1668" i="73"/>
  <c r="AQ1668" i="73"/>
  <c r="AO1668" i="73"/>
  <c r="AN1668" i="73"/>
  <c r="AM1668" i="73"/>
  <c r="AL1668" i="73"/>
  <c r="AK1668" i="73"/>
  <c r="E1668" i="73"/>
  <c r="AU1667" i="73"/>
  <c r="AT1667" i="73"/>
  <c r="AS1667" i="73"/>
  <c r="AR1667" i="73"/>
  <c r="AQ1667" i="73"/>
  <c r="AO1667" i="73"/>
  <c r="AN1667" i="73"/>
  <c r="AM1667" i="73"/>
  <c r="AL1667" i="73"/>
  <c r="AK1667" i="73"/>
  <c r="E1667" i="73"/>
  <c r="AU1666" i="73"/>
  <c r="AT1666" i="73"/>
  <c r="AS1666" i="73"/>
  <c r="AR1666" i="73"/>
  <c r="AQ1666" i="73"/>
  <c r="AO1666" i="73"/>
  <c r="AN1666" i="73"/>
  <c r="AM1666" i="73"/>
  <c r="AL1666" i="73"/>
  <c r="AK1666" i="73"/>
  <c r="E1666" i="73"/>
  <c r="AU1665" i="73"/>
  <c r="AW1665" i="73" s="1"/>
  <c r="AT1665" i="73"/>
  <c r="AS1665" i="73"/>
  <c r="AR1665" i="73"/>
  <c r="AQ1665" i="73"/>
  <c r="AO1665" i="73"/>
  <c r="AN1665" i="73"/>
  <c r="AM1665" i="73"/>
  <c r="AL1665" i="73"/>
  <c r="AK1665" i="73"/>
  <c r="E1665" i="73"/>
  <c r="AU1664" i="73"/>
  <c r="AT1664" i="73"/>
  <c r="AS1664" i="73"/>
  <c r="AR1664" i="73"/>
  <c r="AQ1664" i="73"/>
  <c r="AO1664" i="73"/>
  <c r="AN1664" i="73"/>
  <c r="AM1664" i="73"/>
  <c r="AL1664" i="73"/>
  <c r="AK1664" i="73"/>
  <c r="E1664" i="73"/>
  <c r="AU1663" i="73"/>
  <c r="AT1663" i="73"/>
  <c r="AS1663" i="73"/>
  <c r="AR1663" i="73"/>
  <c r="AQ1663" i="73"/>
  <c r="AO1663" i="73"/>
  <c r="AN1663" i="73"/>
  <c r="AM1663" i="73"/>
  <c r="AL1663" i="73"/>
  <c r="AK1663" i="73"/>
  <c r="E1663" i="73"/>
  <c r="AU1662" i="73"/>
  <c r="AT1662" i="73"/>
  <c r="AS1662" i="73"/>
  <c r="AR1662" i="73"/>
  <c r="AQ1662" i="73"/>
  <c r="AO1662" i="73"/>
  <c r="AN1662" i="73"/>
  <c r="AM1662" i="73"/>
  <c r="AL1662" i="73"/>
  <c r="AK1662" i="73"/>
  <c r="E1662" i="73"/>
  <c r="AU1661" i="73"/>
  <c r="AT1661" i="73"/>
  <c r="AS1661" i="73"/>
  <c r="AR1661" i="73"/>
  <c r="AQ1661" i="73"/>
  <c r="AO1661" i="73"/>
  <c r="AN1661" i="73"/>
  <c r="AM1661" i="73"/>
  <c r="AL1661" i="73"/>
  <c r="AK1661" i="73"/>
  <c r="E1661" i="73"/>
  <c r="AX1660" i="73"/>
  <c r="AU1660" i="73"/>
  <c r="AW1660" i="73" s="1"/>
  <c r="AT1660" i="73"/>
  <c r="AS1660" i="73"/>
  <c r="AR1660" i="73"/>
  <c r="AQ1660" i="73"/>
  <c r="AO1660" i="73"/>
  <c r="AN1660" i="73"/>
  <c r="AM1660" i="73"/>
  <c r="AL1660" i="73"/>
  <c r="AK1660" i="73"/>
  <c r="E1660" i="73"/>
  <c r="AU1659" i="73"/>
  <c r="AX1659" i="73" s="1"/>
  <c r="AT1659" i="73"/>
  <c r="AS1659" i="73"/>
  <c r="AR1659" i="73"/>
  <c r="AQ1659" i="73"/>
  <c r="AO1659" i="73"/>
  <c r="AN1659" i="73"/>
  <c r="AM1659" i="73"/>
  <c r="AL1659" i="73"/>
  <c r="AK1659" i="73"/>
  <c r="E1659" i="73"/>
  <c r="AU1658" i="73"/>
  <c r="AT1658" i="73"/>
  <c r="AS1658" i="73"/>
  <c r="AR1658" i="73"/>
  <c r="AQ1658" i="73"/>
  <c r="AO1658" i="73"/>
  <c r="AN1658" i="73"/>
  <c r="AM1658" i="73"/>
  <c r="AL1658" i="73"/>
  <c r="AK1658" i="73"/>
  <c r="E1658" i="73"/>
  <c r="AU1657" i="73"/>
  <c r="AT1657" i="73"/>
  <c r="AS1657" i="73"/>
  <c r="AR1657" i="73"/>
  <c r="AQ1657" i="73"/>
  <c r="AO1657" i="73"/>
  <c r="AN1657" i="73"/>
  <c r="AM1657" i="73"/>
  <c r="AL1657" i="73"/>
  <c r="AK1657" i="73"/>
  <c r="E1657" i="73"/>
  <c r="AU1656" i="73"/>
  <c r="AT1656" i="73"/>
  <c r="AS1656" i="73"/>
  <c r="AR1656" i="73"/>
  <c r="AQ1656" i="73"/>
  <c r="AO1656" i="73"/>
  <c r="AN1656" i="73"/>
  <c r="AM1656" i="73"/>
  <c r="AL1656" i="73"/>
  <c r="AK1656" i="73"/>
  <c r="E1656" i="73"/>
  <c r="AU1655" i="73"/>
  <c r="AT1655" i="73"/>
  <c r="AS1655" i="73"/>
  <c r="AR1655" i="73"/>
  <c r="AQ1655" i="73"/>
  <c r="AO1655" i="73"/>
  <c r="AN1655" i="73"/>
  <c r="AM1655" i="73"/>
  <c r="AL1655" i="73"/>
  <c r="AK1655" i="73"/>
  <c r="E1655" i="73"/>
  <c r="AU1654" i="73"/>
  <c r="AT1654" i="73"/>
  <c r="AS1654" i="73"/>
  <c r="AR1654" i="73"/>
  <c r="AQ1654" i="73"/>
  <c r="AO1654" i="73"/>
  <c r="AN1654" i="73"/>
  <c r="AM1654" i="73"/>
  <c r="AL1654" i="73"/>
  <c r="AK1654" i="73"/>
  <c r="E1654" i="73"/>
  <c r="AU1653" i="73"/>
  <c r="AT1653" i="73"/>
  <c r="AX1653" i="73" s="1"/>
  <c r="AS1653" i="73"/>
  <c r="AR1653" i="73"/>
  <c r="AQ1653" i="73"/>
  <c r="AO1653" i="73"/>
  <c r="AN1653" i="73"/>
  <c r="AM1653" i="73"/>
  <c r="AL1653" i="73"/>
  <c r="AK1653" i="73"/>
  <c r="E1653" i="73"/>
  <c r="AU1652" i="73"/>
  <c r="AT1652" i="73"/>
  <c r="AS1652" i="73"/>
  <c r="AR1652" i="73"/>
  <c r="AQ1652" i="73"/>
  <c r="AO1652" i="73"/>
  <c r="AN1652" i="73"/>
  <c r="AM1652" i="73"/>
  <c r="AL1652" i="73"/>
  <c r="AK1652" i="73"/>
  <c r="E1652" i="73"/>
  <c r="AX1651" i="73"/>
  <c r="AU1651" i="73"/>
  <c r="AT1651" i="73"/>
  <c r="AW1651" i="73" s="1"/>
  <c r="AS1651" i="73"/>
  <c r="AR1651" i="73"/>
  <c r="AQ1651" i="73"/>
  <c r="AO1651" i="73"/>
  <c r="AN1651" i="73"/>
  <c r="AM1651" i="73"/>
  <c r="AL1651" i="73"/>
  <c r="AK1651" i="73"/>
  <c r="E1651" i="73"/>
  <c r="AU1650" i="73"/>
  <c r="AT1650" i="73"/>
  <c r="AS1650" i="73"/>
  <c r="AR1650" i="73"/>
  <c r="AQ1650" i="73"/>
  <c r="AO1650" i="73"/>
  <c r="AN1650" i="73"/>
  <c r="AM1650" i="73"/>
  <c r="AW1650" i="73" s="1"/>
  <c r="AL1650" i="73"/>
  <c r="AK1650" i="73"/>
  <c r="E1650" i="73"/>
  <c r="AU1649" i="73"/>
  <c r="AT1649" i="73"/>
  <c r="AS1649" i="73"/>
  <c r="AR1649" i="73"/>
  <c r="AQ1649" i="73"/>
  <c r="AO1649" i="73"/>
  <c r="AN1649" i="73"/>
  <c r="AM1649" i="73"/>
  <c r="AL1649" i="73"/>
  <c r="AK1649" i="73"/>
  <c r="AX1649" i="73" s="1"/>
  <c r="E1649" i="73"/>
  <c r="AU1648" i="73"/>
  <c r="AT1648" i="73"/>
  <c r="AS1648" i="73"/>
  <c r="AR1648" i="73"/>
  <c r="AW1648" i="73" s="1"/>
  <c r="AQ1648" i="73"/>
  <c r="AO1648" i="73"/>
  <c r="AN1648" i="73"/>
  <c r="AM1648" i="73"/>
  <c r="AL1648" i="73"/>
  <c r="AK1648" i="73"/>
  <c r="E1648" i="73"/>
  <c r="AU1647" i="73"/>
  <c r="AT1647" i="73"/>
  <c r="AS1647" i="73"/>
  <c r="AR1647" i="73"/>
  <c r="AQ1647" i="73"/>
  <c r="AO1647" i="73"/>
  <c r="AN1647" i="73"/>
  <c r="AM1647" i="73"/>
  <c r="AL1647" i="73"/>
  <c r="AK1647" i="73"/>
  <c r="E1647" i="73"/>
  <c r="AX1646" i="73"/>
  <c r="AW1646" i="73"/>
  <c r="AU1646" i="73"/>
  <c r="AT1646" i="73"/>
  <c r="AS1646" i="73"/>
  <c r="AR1646" i="73"/>
  <c r="AQ1646" i="73"/>
  <c r="AO1646" i="73"/>
  <c r="AN1646" i="73"/>
  <c r="AM1646" i="73"/>
  <c r="AL1646" i="73"/>
  <c r="AK1646" i="73"/>
  <c r="E1646" i="73"/>
  <c r="AU1645" i="73"/>
  <c r="AT1645" i="73"/>
  <c r="AS1645" i="73"/>
  <c r="AR1645" i="73"/>
  <c r="AQ1645" i="73"/>
  <c r="AO1645" i="73"/>
  <c r="AN1645" i="73"/>
  <c r="AM1645" i="73"/>
  <c r="AL1645" i="73"/>
  <c r="AK1645" i="73"/>
  <c r="E1645" i="73"/>
  <c r="AU1644" i="73"/>
  <c r="AT1644" i="73"/>
  <c r="AS1644" i="73"/>
  <c r="AR1644" i="73"/>
  <c r="AQ1644" i="73"/>
  <c r="AO1644" i="73"/>
  <c r="AN1644" i="73"/>
  <c r="AM1644" i="73"/>
  <c r="AL1644" i="73"/>
  <c r="AK1644" i="73"/>
  <c r="E1644" i="73"/>
  <c r="AX1643" i="73"/>
  <c r="AW1643" i="73"/>
  <c r="AU1643" i="73"/>
  <c r="AT1643" i="73"/>
  <c r="AS1643" i="73"/>
  <c r="AR1643" i="73"/>
  <c r="AQ1643" i="73"/>
  <c r="AO1643" i="73"/>
  <c r="AN1643" i="73"/>
  <c r="AM1643" i="73"/>
  <c r="AL1643" i="73"/>
  <c r="AK1643" i="73"/>
  <c r="E1643" i="73"/>
  <c r="AW1642" i="73"/>
  <c r="AU1642" i="73"/>
  <c r="AT1642" i="73"/>
  <c r="AS1642" i="73"/>
  <c r="AR1642" i="73"/>
  <c r="AQ1642" i="73"/>
  <c r="AO1642" i="73"/>
  <c r="AN1642" i="73"/>
  <c r="AM1642" i="73"/>
  <c r="AL1642" i="73"/>
  <c r="AK1642" i="73"/>
  <c r="E1642" i="73"/>
  <c r="AU1641" i="73"/>
  <c r="AX1641" i="73" s="1"/>
  <c r="AT1641" i="73"/>
  <c r="AS1641" i="73"/>
  <c r="AR1641" i="73"/>
  <c r="AQ1641" i="73"/>
  <c r="AO1641" i="73"/>
  <c r="AN1641" i="73"/>
  <c r="AM1641" i="73"/>
  <c r="AL1641" i="73"/>
  <c r="AK1641" i="73"/>
  <c r="E1641" i="73"/>
  <c r="AU1640" i="73"/>
  <c r="AT1640" i="73"/>
  <c r="AS1640" i="73"/>
  <c r="AR1640" i="73"/>
  <c r="AQ1640" i="73"/>
  <c r="AO1640" i="73"/>
  <c r="AN1640" i="73"/>
  <c r="AM1640" i="73"/>
  <c r="AL1640" i="73"/>
  <c r="AK1640" i="73"/>
  <c r="E1640" i="73"/>
  <c r="AU1639" i="73"/>
  <c r="AT1639" i="73"/>
  <c r="AS1639" i="73"/>
  <c r="AR1639" i="73"/>
  <c r="AQ1639" i="73"/>
  <c r="AO1639" i="73"/>
  <c r="AN1639" i="73"/>
  <c r="AM1639" i="73"/>
  <c r="AL1639" i="73"/>
  <c r="AK1639" i="73"/>
  <c r="E1639" i="73"/>
  <c r="AU1638" i="73"/>
  <c r="AT1638" i="73"/>
  <c r="AS1638" i="73"/>
  <c r="AR1638" i="73"/>
  <c r="AQ1638" i="73"/>
  <c r="AO1638" i="73"/>
  <c r="AN1638" i="73"/>
  <c r="AM1638" i="73"/>
  <c r="AL1638" i="73"/>
  <c r="AK1638" i="73"/>
  <c r="E1638" i="73"/>
  <c r="AU1637" i="73"/>
  <c r="AT1637" i="73"/>
  <c r="AS1637" i="73"/>
  <c r="AR1637" i="73"/>
  <c r="AQ1637" i="73"/>
  <c r="AO1637" i="73"/>
  <c r="AN1637" i="73"/>
  <c r="AM1637" i="73"/>
  <c r="AL1637" i="73"/>
  <c r="AK1637" i="73"/>
  <c r="E1637" i="73"/>
  <c r="AU1636" i="73"/>
  <c r="AT1636" i="73"/>
  <c r="AS1636" i="73"/>
  <c r="AR1636" i="73"/>
  <c r="AQ1636" i="73"/>
  <c r="AO1636" i="73"/>
  <c r="AN1636" i="73"/>
  <c r="AM1636" i="73"/>
  <c r="AL1636" i="73"/>
  <c r="AK1636" i="73"/>
  <c r="E1636" i="73"/>
  <c r="AU1635" i="73"/>
  <c r="AT1635" i="73"/>
  <c r="AS1635" i="73"/>
  <c r="AR1635" i="73"/>
  <c r="AQ1635" i="73"/>
  <c r="AO1635" i="73"/>
  <c r="AN1635" i="73"/>
  <c r="AM1635" i="73"/>
  <c r="AL1635" i="73"/>
  <c r="AK1635" i="73"/>
  <c r="E1635" i="73"/>
  <c r="AU1634" i="73"/>
  <c r="AT1634" i="73"/>
  <c r="AS1634" i="73"/>
  <c r="AR1634" i="73"/>
  <c r="AQ1634" i="73"/>
  <c r="AO1634" i="73"/>
  <c r="AN1634" i="73"/>
  <c r="AM1634" i="73"/>
  <c r="AL1634" i="73"/>
  <c r="AK1634" i="73"/>
  <c r="E1634" i="73"/>
  <c r="AU1633" i="73"/>
  <c r="AT1633" i="73"/>
  <c r="AS1633" i="73"/>
  <c r="AR1633" i="73"/>
  <c r="AQ1633" i="73"/>
  <c r="AO1633" i="73"/>
  <c r="AN1633" i="73"/>
  <c r="AM1633" i="73"/>
  <c r="AL1633" i="73"/>
  <c r="AK1633" i="73"/>
  <c r="E1633" i="73"/>
  <c r="AU1632" i="73"/>
  <c r="AT1632" i="73"/>
  <c r="AS1632" i="73"/>
  <c r="AR1632" i="73"/>
  <c r="AQ1632" i="73"/>
  <c r="AO1632" i="73"/>
  <c r="AN1632" i="73"/>
  <c r="AM1632" i="73"/>
  <c r="AL1632" i="73"/>
  <c r="AK1632" i="73"/>
  <c r="E1632" i="73"/>
  <c r="AX1631" i="73"/>
  <c r="AW1631" i="73"/>
  <c r="AU1631" i="73"/>
  <c r="AT1631" i="73"/>
  <c r="AS1631" i="73"/>
  <c r="AR1631" i="73"/>
  <c r="AQ1631" i="73"/>
  <c r="AO1631" i="73"/>
  <c r="AN1631" i="73"/>
  <c r="AM1631" i="73"/>
  <c r="AL1631" i="73"/>
  <c r="AK1631" i="73"/>
  <c r="E1631" i="73"/>
  <c r="AU1630" i="73"/>
  <c r="AT1630" i="73"/>
  <c r="AS1630" i="73"/>
  <c r="AR1630" i="73"/>
  <c r="AQ1630" i="73"/>
  <c r="AO1630" i="73"/>
  <c r="AN1630" i="73"/>
  <c r="AM1630" i="73"/>
  <c r="AL1630" i="73"/>
  <c r="AK1630" i="73"/>
  <c r="E1630" i="73"/>
  <c r="AU1629" i="73"/>
  <c r="AT1629" i="73"/>
  <c r="AS1629" i="73"/>
  <c r="AR1629" i="73"/>
  <c r="AQ1629" i="73"/>
  <c r="AO1629" i="73"/>
  <c r="AN1629" i="73"/>
  <c r="AM1629" i="73"/>
  <c r="AL1629" i="73"/>
  <c r="AK1629" i="73"/>
  <c r="E1629" i="73"/>
  <c r="AU1628" i="73"/>
  <c r="AT1628" i="73"/>
  <c r="AS1628" i="73"/>
  <c r="AR1628" i="73"/>
  <c r="AQ1628" i="73"/>
  <c r="AO1628" i="73"/>
  <c r="AN1628" i="73"/>
  <c r="AM1628" i="73"/>
  <c r="AL1628" i="73"/>
  <c r="AK1628" i="73"/>
  <c r="E1628" i="73"/>
  <c r="AU1627" i="73"/>
  <c r="AT1627" i="73"/>
  <c r="AS1627" i="73"/>
  <c r="AR1627" i="73"/>
  <c r="AQ1627" i="73"/>
  <c r="AO1627" i="73"/>
  <c r="AN1627" i="73"/>
  <c r="AM1627" i="73"/>
  <c r="AL1627" i="73"/>
  <c r="AK1627" i="73"/>
  <c r="E1627" i="73"/>
  <c r="AU1626" i="73"/>
  <c r="AT1626" i="73"/>
  <c r="AS1626" i="73"/>
  <c r="AR1626" i="73"/>
  <c r="AQ1626" i="73"/>
  <c r="AO1626" i="73"/>
  <c r="AN1626" i="73"/>
  <c r="AM1626" i="73"/>
  <c r="AL1626" i="73"/>
  <c r="AK1626" i="73"/>
  <c r="E1626" i="73"/>
  <c r="BA1625" i="73"/>
  <c r="AY1625" i="73"/>
  <c r="AX1625" i="73"/>
  <c r="AW1625" i="73"/>
  <c r="AU1625" i="73"/>
  <c r="AT1625" i="73"/>
  <c r="AS1625" i="73"/>
  <c r="AR1625" i="73"/>
  <c r="AQ1625" i="73"/>
  <c r="AO1625" i="73"/>
  <c r="AN1625" i="73"/>
  <c r="AM1625" i="73"/>
  <c r="AL1625" i="73"/>
  <c r="AK1625" i="73"/>
  <c r="F1625" i="73"/>
  <c r="E1625" i="73"/>
  <c r="AU1624" i="73"/>
  <c r="AT1624" i="73"/>
  <c r="AS1624" i="73"/>
  <c r="AR1624" i="73"/>
  <c r="AQ1624" i="73"/>
  <c r="AO1624" i="73"/>
  <c r="AN1624" i="73"/>
  <c r="AM1624" i="73"/>
  <c r="AL1624" i="73"/>
  <c r="AK1624" i="73"/>
  <c r="E1624" i="73"/>
  <c r="AU1623" i="73"/>
  <c r="AT1623" i="73"/>
  <c r="AS1623" i="73"/>
  <c r="AR1623" i="73"/>
  <c r="AQ1623" i="73"/>
  <c r="AO1623" i="73"/>
  <c r="AN1623" i="73"/>
  <c r="AM1623" i="73"/>
  <c r="AL1623" i="73"/>
  <c r="AK1623" i="73"/>
  <c r="E1623" i="73"/>
  <c r="AU1622" i="73"/>
  <c r="AT1622" i="73"/>
  <c r="AS1622" i="73"/>
  <c r="AR1622" i="73"/>
  <c r="AQ1622" i="73"/>
  <c r="AO1622" i="73"/>
  <c r="AN1622" i="73"/>
  <c r="AM1622" i="73"/>
  <c r="AL1622" i="73"/>
  <c r="AK1622" i="73"/>
  <c r="E1622" i="73"/>
  <c r="AU1621" i="73"/>
  <c r="AT1621" i="73"/>
  <c r="AS1621" i="73"/>
  <c r="AR1621" i="73"/>
  <c r="AQ1621" i="73"/>
  <c r="AO1621" i="73"/>
  <c r="AN1621" i="73"/>
  <c r="AM1621" i="73"/>
  <c r="AL1621" i="73"/>
  <c r="AK1621" i="73"/>
  <c r="E1621" i="73"/>
  <c r="AU1620" i="73"/>
  <c r="AT1620" i="73"/>
  <c r="AS1620" i="73"/>
  <c r="AR1620" i="73"/>
  <c r="AQ1620" i="73"/>
  <c r="AO1620" i="73"/>
  <c r="AN1620" i="73"/>
  <c r="AM1620" i="73"/>
  <c r="AL1620" i="73"/>
  <c r="AK1620" i="73"/>
  <c r="E1620" i="73"/>
  <c r="AU1619" i="73"/>
  <c r="AT1619" i="73"/>
  <c r="AS1619" i="73"/>
  <c r="AR1619" i="73"/>
  <c r="AQ1619" i="73"/>
  <c r="AO1619" i="73"/>
  <c r="AN1619" i="73"/>
  <c r="AM1619" i="73"/>
  <c r="AL1619" i="73"/>
  <c r="AK1619" i="73"/>
  <c r="E1619" i="73"/>
  <c r="AU1618" i="73"/>
  <c r="AT1618" i="73"/>
  <c r="AS1618" i="73"/>
  <c r="AR1618" i="73"/>
  <c r="AQ1618" i="73"/>
  <c r="AO1618" i="73"/>
  <c r="AN1618" i="73"/>
  <c r="AM1618" i="73"/>
  <c r="AL1618" i="73"/>
  <c r="AK1618" i="73"/>
  <c r="E1618" i="73"/>
  <c r="AU1617" i="73"/>
  <c r="AT1617" i="73"/>
  <c r="AS1617" i="73"/>
  <c r="AR1617" i="73"/>
  <c r="AQ1617" i="73"/>
  <c r="AO1617" i="73"/>
  <c r="AN1617" i="73"/>
  <c r="AM1617" i="73"/>
  <c r="AL1617" i="73"/>
  <c r="AK1617" i="73"/>
  <c r="E1617" i="73"/>
  <c r="AU1616" i="73"/>
  <c r="AT1616" i="73"/>
  <c r="AS1616" i="73"/>
  <c r="AR1616" i="73"/>
  <c r="AQ1616" i="73"/>
  <c r="AO1616" i="73"/>
  <c r="AN1616" i="73"/>
  <c r="AM1616" i="73"/>
  <c r="AL1616" i="73"/>
  <c r="AK1616" i="73"/>
  <c r="E1616" i="73"/>
  <c r="AU1615" i="73"/>
  <c r="AT1615" i="73"/>
  <c r="AS1615" i="73"/>
  <c r="AR1615" i="73"/>
  <c r="AQ1615" i="73"/>
  <c r="AO1615" i="73"/>
  <c r="AN1615" i="73"/>
  <c r="AM1615" i="73"/>
  <c r="AL1615" i="73"/>
  <c r="AK1615" i="73"/>
  <c r="E1615" i="73"/>
  <c r="AU1614" i="73"/>
  <c r="AT1614" i="73"/>
  <c r="AS1614" i="73"/>
  <c r="AR1614" i="73"/>
  <c r="AQ1614" i="73"/>
  <c r="AO1614" i="73"/>
  <c r="AN1614" i="73"/>
  <c r="AM1614" i="73"/>
  <c r="AL1614" i="73"/>
  <c r="AK1614" i="73"/>
  <c r="E1614" i="73"/>
  <c r="AU1613" i="73"/>
  <c r="AT1613" i="73"/>
  <c r="AS1613" i="73"/>
  <c r="AR1613" i="73"/>
  <c r="AQ1613" i="73"/>
  <c r="AO1613" i="73"/>
  <c r="AN1613" i="73"/>
  <c r="AM1613" i="73"/>
  <c r="AL1613" i="73"/>
  <c r="AK1613" i="73"/>
  <c r="E1613" i="73"/>
  <c r="AU1612" i="73"/>
  <c r="AT1612" i="73"/>
  <c r="AS1612" i="73"/>
  <c r="AR1612" i="73"/>
  <c r="AQ1612" i="73"/>
  <c r="AO1612" i="73"/>
  <c r="AN1612" i="73"/>
  <c r="AM1612" i="73"/>
  <c r="AL1612" i="73"/>
  <c r="AK1612" i="73"/>
  <c r="E1612" i="73"/>
  <c r="AU1611" i="73"/>
  <c r="AT1611" i="73"/>
  <c r="AS1611" i="73"/>
  <c r="AR1611" i="73"/>
  <c r="AQ1611" i="73"/>
  <c r="AO1611" i="73"/>
  <c r="AN1611" i="73"/>
  <c r="AM1611" i="73"/>
  <c r="AL1611" i="73"/>
  <c r="AK1611" i="73"/>
  <c r="E1611" i="73"/>
  <c r="AX1610" i="73"/>
  <c r="AW1610" i="73"/>
  <c r="F1610" i="73" s="1"/>
  <c r="AU1610" i="73"/>
  <c r="AT1610" i="73"/>
  <c r="AS1610" i="73"/>
  <c r="AR1610" i="73"/>
  <c r="AQ1610" i="73"/>
  <c r="AO1610" i="73"/>
  <c r="AN1610" i="73"/>
  <c r="AM1610" i="73"/>
  <c r="AL1610" i="73"/>
  <c r="AK1610" i="73"/>
  <c r="E1610" i="73"/>
  <c r="AU1609" i="73"/>
  <c r="AT1609" i="73"/>
  <c r="AS1609" i="73"/>
  <c r="AR1609" i="73"/>
  <c r="AQ1609" i="73"/>
  <c r="AO1609" i="73"/>
  <c r="AN1609" i="73"/>
  <c r="AM1609" i="73"/>
  <c r="AL1609" i="73"/>
  <c r="AK1609" i="73"/>
  <c r="E1609" i="73"/>
  <c r="AU1608" i="73"/>
  <c r="AT1608" i="73"/>
  <c r="AS1608" i="73"/>
  <c r="AR1608" i="73"/>
  <c r="AQ1608" i="73"/>
  <c r="AO1608" i="73"/>
  <c r="AN1608" i="73"/>
  <c r="AM1608" i="73"/>
  <c r="AL1608" i="73"/>
  <c r="AK1608" i="73"/>
  <c r="E1608" i="73"/>
  <c r="AU1607" i="73"/>
  <c r="AT1607" i="73"/>
  <c r="AS1607" i="73"/>
  <c r="AR1607" i="73"/>
  <c r="AQ1607" i="73"/>
  <c r="AO1607" i="73"/>
  <c r="AN1607" i="73"/>
  <c r="AM1607" i="73"/>
  <c r="AL1607" i="73"/>
  <c r="AK1607" i="73"/>
  <c r="E1607" i="73"/>
  <c r="AU1606" i="73"/>
  <c r="AT1606" i="73"/>
  <c r="AS1606" i="73"/>
  <c r="AR1606" i="73"/>
  <c r="AQ1606" i="73"/>
  <c r="AO1606" i="73"/>
  <c r="AN1606" i="73"/>
  <c r="AM1606" i="73"/>
  <c r="AL1606" i="73"/>
  <c r="AK1606" i="73"/>
  <c r="E1606" i="73"/>
  <c r="AU1605" i="73"/>
  <c r="AT1605" i="73"/>
  <c r="AS1605" i="73"/>
  <c r="AR1605" i="73"/>
  <c r="AQ1605" i="73"/>
  <c r="AO1605" i="73"/>
  <c r="AN1605" i="73"/>
  <c r="AM1605" i="73"/>
  <c r="AL1605" i="73"/>
  <c r="AK1605" i="73"/>
  <c r="E1605" i="73"/>
  <c r="AU1604" i="73"/>
  <c r="AT1604" i="73"/>
  <c r="AS1604" i="73"/>
  <c r="AR1604" i="73"/>
  <c r="AQ1604" i="73"/>
  <c r="AO1604" i="73"/>
  <c r="AN1604" i="73"/>
  <c r="AM1604" i="73"/>
  <c r="AL1604" i="73"/>
  <c r="AK1604" i="73"/>
  <c r="E1604" i="73"/>
  <c r="AU1603" i="73"/>
  <c r="AT1603" i="73"/>
  <c r="AS1603" i="73"/>
  <c r="AR1603" i="73"/>
  <c r="AQ1603" i="73"/>
  <c r="AO1603" i="73"/>
  <c r="AN1603" i="73"/>
  <c r="AM1603" i="73"/>
  <c r="AL1603" i="73"/>
  <c r="AK1603" i="73"/>
  <c r="E1603" i="73"/>
  <c r="AU1602" i="73"/>
  <c r="AT1602" i="73"/>
  <c r="AS1602" i="73"/>
  <c r="AR1602" i="73"/>
  <c r="AQ1602" i="73"/>
  <c r="AO1602" i="73"/>
  <c r="AN1602" i="73"/>
  <c r="AM1602" i="73"/>
  <c r="AL1602" i="73"/>
  <c r="AK1602" i="73"/>
  <c r="E1602" i="73"/>
  <c r="AU1601" i="73"/>
  <c r="AT1601" i="73"/>
  <c r="AS1601" i="73"/>
  <c r="AR1601" i="73"/>
  <c r="AQ1601" i="73"/>
  <c r="AO1601" i="73"/>
  <c r="AN1601" i="73"/>
  <c r="AM1601" i="73"/>
  <c r="AL1601" i="73"/>
  <c r="AK1601" i="73"/>
  <c r="E1601" i="73"/>
  <c r="AX1600" i="73"/>
  <c r="AW1600" i="73"/>
  <c r="BA1600" i="73" s="1"/>
  <c r="AU1600" i="73"/>
  <c r="AT1600" i="73"/>
  <c r="AS1600" i="73"/>
  <c r="AR1600" i="73"/>
  <c r="AQ1600" i="73"/>
  <c r="AO1600" i="73"/>
  <c r="AN1600" i="73"/>
  <c r="AM1600" i="73"/>
  <c r="AL1600" i="73"/>
  <c r="AK1600" i="73"/>
  <c r="F1600" i="73"/>
  <c r="E1600" i="73"/>
  <c r="AU1599" i="73"/>
  <c r="AT1599" i="73"/>
  <c r="AS1599" i="73"/>
  <c r="AR1599" i="73"/>
  <c r="AQ1599" i="73"/>
  <c r="AO1599" i="73"/>
  <c r="AN1599" i="73"/>
  <c r="AM1599" i="73"/>
  <c r="AL1599" i="73"/>
  <c r="AK1599" i="73"/>
  <c r="E1599" i="73"/>
  <c r="AU1598" i="73"/>
  <c r="AT1598" i="73"/>
  <c r="AS1598" i="73"/>
  <c r="AR1598" i="73"/>
  <c r="AQ1598" i="73"/>
  <c r="AO1598" i="73"/>
  <c r="AX1598" i="73" s="1"/>
  <c r="AN1598" i="73"/>
  <c r="AM1598" i="73"/>
  <c r="AL1598" i="73"/>
  <c r="AK1598" i="73"/>
  <c r="E1598" i="73"/>
  <c r="AU1597" i="73"/>
  <c r="AT1597" i="73"/>
  <c r="AS1597" i="73"/>
  <c r="AR1597" i="73"/>
  <c r="AQ1597" i="73"/>
  <c r="AO1597" i="73"/>
  <c r="AN1597" i="73"/>
  <c r="AM1597" i="73"/>
  <c r="AL1597" i="73"/>
  <c r="AK1597" i="73"/>
  <c r="E1597" i="73"/>
  <c r="AU1596" i="73"/>
  <c r="AT1596" i="73"/>
  <c r="AS1596" i="73"/>
  <c r="AR1596" i="73"/>
  <c r="AQ1596" i="73"/>
  <c r="AO1596" i="73"/>
  <c r="AN1596" i="73"/>
  <c r="AM1596" i="73"/>
  <c r="AL1596" i="73"/>
  <c r="AK1596" i="73"/>
  <c r="E1596" i="73"/>
  <c r="AW1595" i="73"/>
  <c r="AU1595" i="73"/>
  <c r="AX1595" i="73" s="1"/>
  <c r="AT1595" i="73"/>
  <c r="AS1595" i="73"/>
  <c r="AR1595" i="73"/>
  <c r="AQ1595" i="73"/>
  <c r="AO1595" i="73"/>
  <c r="AN1595" i="73"/>
  <c r="AM1595" i="73"/>
  <c r="AL1595" i="73"/>
  <c r="AK1595" i="73"/>
  <c r="E1595" i="73"/>
  <c r="AU1594" i="73"/>
  <c r="AT1594" i="73"/>
  <c r="AS1594" i="73"/>
  <c r="AR1594" i="73"/>
  <c r="AQ1594" i="73"/>
  <c r="AO1594" i="73"/>
  <c r="AN1594" i="73"/>
  <c r="AM1594" i="73"/>
  <c r="AL1594" i="73"/>
  <c r="AK1594" i="73"/>
  <c r="E1594" i="73"/>
  <c r="AU1593" i="73"/>
  <c r="AT1593" i="73"/>
  <c r="AS1593" i="73"/>
  <c r="AR1593" i="73"/>
  <c r="AQ1593" i="73"/>
  <c r="AO1593" i="73"/>
  <c r="AN1593" i="73"/>
  <c r="AM1593" i="73"/>
  <c r="AL1593" i="73"/>
  <c r="AK1593" i="73"/>
  <c r="E1593" i="73"/>
  <c r="AX1592" i="73"/>
  <c r="AU1592" i="73"/>
  <c r="AT1592" i="73"/>
  <c r="AS1592" i="73"/>
  <c r="AR1592" i="73"/>
  <c r="AQ1592" i="73"/>
  <c r="AO1592" i="73"/>
  <c r="AN1592" i="73"/>
  <c r="AM1592" i="73"/>
  <c r="AL1592" i="73"/>
  <c r="AK1592" i="73"/>
  <c r="E1592" i="73"/>
  <c r="AU1591" i="73"/>
  <c r="AT1591" i="73"/>
  <c r="AS1591" i="73"/>
  <c r="AR1591" i="73"/>
  <c r="AQ1591" i="73"/>
  <c r="AO1591" i="73"/>
  <c r="AN1591" i="73"/>
  <c r="AM1591" i="73"/>
  <c r="AL1591" i="73"/>
  <c r="AK1591" i="73"/>
  <c r="E1591" i="73"/>
  <c r="AU1590" i="73"/>
  <c r="AT1590" i="73"/>
  <c r="AS1590" i="73"/>
  <c r="AR1590" i="73"/>
  <c r="AQ1590" i="73"/>
  <c r="AO1590" i="73"/>
  <c r="AN1590" i="73"/>
  <c r="AM1590" i="73"/>
  <c r="AL1590" i="73"/>
  <c r="AK1590" i="73"/>
  <c r="E1590" i="73"/>
  <c r="AU1589" i="73"/>
  <c r="AX1589" i="73" s="1"/>
  <c r="AT1589" i="73"/>
  <c r="AS1589" i="73"/>
  <c r="AR1589" i="73"/>
  <c r="AQ1589" i="73"/>
  <c r="AO1589" i="73"/>
  <c r="AN1589" i="73"/>
  <c r="AM1589" i="73"/>
  <c r="AL1589" i="73"/>
  <c r="AK1589" i="73"/>
  <c r="E1589" i="73"/>
  <c r="AU1588" i="73"/>
  <c r="AT1588" i="73"/>
  <c r="AS1588" i="73"/>
  <c r="AR1588" i="73"/>
  <c r="AQ1588" i="73"/>
  <c r="AO1588" i="73"/>
  <c r="AN1588" i="73"/>
  <c r="AM1588" i="73"/>
  <c r="AL1588" i="73"/>
  <c r="AK1588" i="73"/>
  <c r="E1588" i="73"/>
  <c r="AU1587" i="73"/>
  <c r="AT1587" i="73"/>
  <c r="AS1587" i="73"/>
  <c r="AR1587" i="73"/>
  <c r="AQ1587" i="73"/>
  <c r="AO1587" i="73"/>
  <c r="AN1587" i="73"/>
  <c r="AM1587" i="73"/>
  <c r="AL1587" i="73"/>
  <c r="AK1587" i="73"/>
  <c r="E1587" i="73"/>
  <c r="AU1586" i="73"/>
  <c r="AT1586" i="73"/>
  <c r="AS1586" i="73"/>
  <c r="AR1586" i="73"/>
  <c r="AQ1586" i="73"/>
  <c r="AO1586" i="73"/>
  <c r="AN1586" i="73"/>
  <c r="AM1586" i="73"/>
  <c r="AL1586" i="73"/>
  <c r="AK1586" i="73"/>
  <c r="E1586" i="73"/>
  <c r="AU1585" i="73"/>
  <c r="AT1585" i="73"/>
  <c r="AS1585" i="73"/>
  <c r="AR1585" i="73"/>
  <c r="AQ1585" i="73"/>
  <c r="AO1585" i="73"/>
  <c r="AN1585" i="73"/>
  <c r="AM1585" i="73"/>
  <c r="AL1585" i="73"/>
  <c r="AK1585" i="73"/>
  <c r="AW1585" i="73" s="1"/>
  <c r="E1585" i="73"/>
  <c r="AU1584" i="73"/>
  <c r="AT1584" i="73"/>
  <c r="AS1584" i="73"/>
  <c r="AR1584" i="73"/>
  <c r="AQ1584" i="73"/>
  <c r="AO1584" i="73"/>
  <c r="AN1584" i="73"/>
  <c r="AM1584" i="73"/>
  <c r="AL1584" i="73"/>
  <c r="AK1584" i="73"/>
  <c r="E1584" i="73"/>
  <c r="AX1583" i="73"/>
  <c r="AU1583" i="73"/>
  <c r="AT1583" i="73"/>
  <c r="AS1583" i="73"/>
  <c r="AR1583" i="73"/>
  <c r="AQ1583" i="73"/>
  <c r="AO1583" i="73"/>
  <c r="AN1583" i="73"/>
  <c r="AM1583" i="73"/>
  <c r="AL1583" i="73"/>
  <c r="AK1583" i="73"/>
  <c r="E1583" i="73"/>
  <c r="AU1582" i="73"/>
  <c r="AT1582" i="73"/>
  <c r="AS1582" i="73"/>
  <c r="AR1582" i="73"/>
  <c r="AQ1582" i="73"/>
  <c r="AO1582" i="73"/>
  <c r="AN1582" i="73"/>
  <c r="AM1582" i="73"/>
  <c r="AL1582" i="73"/>
  <c r="AK1582" i="73"/>
  <c r="E1582" i="73"/>
  <c r="AU1581" i="73"/>
  <c r="AT1581" i="73"/>
  <c r="AS1581" i="73"/>
  <c r="AR1581" i="73"/>
  <c r="AQ1581" i="73"/>
  <c r="AO1581" i="73"/>
  <c r="AN1581" i="73"/>
  <c r="AM1581" i="73"/>
  <c r="AL1581" i="73"/>
  <c r="AK1581" i="73"/>
  <c r="E1581" i="73"/>
  <c r="AU1580" i="73"/>
  <c r="AT1580" i="73"/>
  <c r="AS1580" i="73"/>
  <c r="AW1580" i="73" s="1"/>
  <c r="AR1580" i="73"/>
  <c r="AQ1580" i="73"/>
  <c r="AO1580" i="73"/>
  <c r="AN1580" i="73"/>
  <c r="AM1580" i="73"/>
  <c r="AL1580" i="73"/>
  <c r="AK1580" i="73"/>
  <c r="E1580" i="73"/>
  <c r="AU1579" i="73"/>
  <c r="AT1579" i="73"/>
  <c r="AS1579" i="73"/>
  <c r="AR1579" i="73"/>
  <c r="AQ1579" i="73"/>
  <c r="AO1579" i="73"/>
  <c r="AN1579" i="73"/>
  <c r="AM1579" i="73"/>
  <c r="AL1579" i="73"/>
  <c r="AK1579" i="73"/>
  <c r="E1579" i="73"/>
  <c r="AU1578" i="73"/>
  <c r="AT1578" i="73"/>
  <c r="AS1578" i="73"/>
  <c r="AR1578" i="73"/>
  <c r="AQ1578" i="73"/>
  <c r="AO1578" i="73"/>
  <c r="AN1578" i="73"/>
  <c r="AM1578" i="73"/>
  <c r="AL1578" i="73"/>
  <c r="AK1578" i="73"/>
  <c r="E1578" i="73"/>
  <c r="AU1577" i="73"/>
  <c r="AT1577" i="73"/>
  <c r="AS1577" i="73"/>
  <c r="AR1577" i="73"/>
  <c r="AQ1577" i="73"/>
  <c r="AO1577" i="73"/>
  <c r="AN1577" i="73"/>
  <c r="AM1577" i="73"/>
  <c r="AL1577" i="73"/>
  <c r="AK1577" i="73"/>
  <c r="E1577" i="73"/>
  <c r="AU1576" i="73"/>
  <c r="AT1576" i="73"/>
  <c r="AS1576" i="73"/>
  <c r="AR1576" i="73"/>
  <c r="AQ1576" i="73"/>
  <c r="AO1576" i="73"/>
  <c r="AN1576" i="73"/>
  <c r="AM1576" i="73"/>
  <c r="AL1576" i="73"/>
  <c r="AK1576" i="73"/>
  <c r="E1576" i="73"/>
  <c r="AU1575" i="73"/>
  <c r="AT1575" i="73"/>
  <c r="AS1575" i="73"/>
  <c r="AR1575" i="73"/>
  <c r="AQ1575" i="73"/>
  <c r="AO1575" i="73"/>
  <c r="AN1575" i="73"/>
  <c r="AM1575" i="73"/>
  <c r="AL1575" i="73"/>
  <c r="AK1575" i="73"/>
  <c r="E1575" i="73"/>
  <c r="AU1574" i="73"/>
  <c r="AT1574" i="73"/>
  <c r="AS1574" i="73"/>
  <c r="AR1574" i="73"/>
  <c r="AQ1574" i="73"/>
  <c r="AO1574" i="73"/>
  <c r="AN1574" i="73"/>
  <c r="AM1574" i="73"/>
  <c r="AL1574" i="73"/>
  <c r="AK1574" i="73"/>
  <c r="E1574" i="73"/>
  <c r="AU1573" i="73"/>
  <c r="AT1573" i="73"/>
  <c r="AS1573" i="73"/>
  <c r="AR1573" i="73"/>
  <c r="AQ1573" i="73"/>
  <c r="AO1573" i="73"/>
  <c r="AN1573" i="73"/>
  <c r="AM1573" i="73"/>
  <c r="AL1573" i="73"/>
  <c r="AK1573" i="73"/>
  <c r="AX1573" i="73" s="1"/>
  <c r="E1573" i="73"/>
  <c r="AU1572" i="73"/>
  <c r="AT1572" i="73"/>
  <c r="AS1572" i="73"/>
  <c r="AR1572" i="73"/>
  <c r="AQ1572" i="73"/>
  <c r="AO1572" i="73"/>
  <c r="AN1572" i="73"/>
  <c r="AM1572" i="73"/>
  <c r="AL1572" i="73"/>
  <c r="AK1572" i="73"/>
  <c r="E1572" i="73"/>
  <c r="AX1571" i="73"/>
  <c r="AW1571" i="73"/>
  <c r="F1571" i="73" s="1"/>
  <c r="AU1571" i="73"/>
  <c r="AT1571" i="73"/>
  <c r="AS1571" i="73"/>
  <c r="AR1571" i="73"/>
  <c r="AQ1571" i="73"/>
  <c r="AO1571" i="73"/>
  <c r="AN1571" i="73"/>
  <c r="AM1571" i="73"/>
  <c r="AL1571" i="73"/>
  <c r="AK1571" i="73"/>
  <c r="E1571" i="73"/>
  <c r="AW1570" i="73"/>
  <c r="AU1570" i="73"/>
  <c r="AT1570" i="73"/>
  <c r="AS1570" i="73"/>
  <c r="AR1570" i="73"/>
  <c r="AQ1570" i="73"/>
  <c r="AO1570" i="73"/>
  <c r="AN1570" i="73"/>
  <c r="AM1570" i="73"/>
  <c r="AL1570" i="73"/>
  <c r="AK1570" i="73"/>
  <c r="E1570" i="73"/>
  <c r="AU1569" i="73"/>
  <c r="AT1569" i="73"/>
  <c r="AS1569" i="73"/>
  <c r="AR1569" i="73"/>
  <c r="AQ1569" i="73"/>
  <c r="AO1569" i="73"/>
  <c r="AN1569" i="73"/>
  <c r="AM1569" i="73"/>
  <c r="AL1569" i="73"/>
  <c r="AK1569" i="73"/>
  <c r="E1569" i="73"/>
  <c r="AW1568" i="73"/>
  <c r="AU1568" i="73"/>
  <c r="AT1568" i="73"/>
  <c r="AS1568" i="73"/>
  <c r="AR1568" i="73"/>
  <c r="AQ1568" i="73"/>
  <c r="AO1568" i="73"/>
  <c r="AN1568" i="73"/>
  <c r="AM1568" i="73"/>
  <c r="AL1568" i="73"/>
  <c r="AK1568" i="73"/>
  <c r="E1568" i="73"/>
  <c r="AU1567" i="73"/>
  <c r="AT1567" i="73"/>
  <c r="AS1567" i="73"/>
  <c r="AR1567" i="73"/>
  <c r="AQ1567" i="73"/>
  <c r="AO1567" i="73"/>
  <c r="AN1567" i="73"/>
  <c r="AM1567" i="73"/>
  <c r="AL1567" i="73"/>
  <c r="AK1567" i="73"/>
  <c r="E1567" i="73"/>
  <c r="AU1566" i="73"/>
  <c r="AT1566" i="73"/>
  <c r="AS1566" i="73"/>
  <c r="AR1566" i="73"/>
  <c r="AQ1566" i="73"/>
  <c r="AO1566" i="73"/>
  <c r="AN1566" i="73"/>
  <c r="AM1566" i="73"/>
  <c r="AL1566" i="73"/>
  <c r="AK1566" i="73"/>
  <c r="E1566" i="73"/>
  <c r="AU1565" i="73"/>
  <c r="AT1565" i="73"/>
  <c r="AS1565" i="73"/>
  <c r="AR1565" i="73"/>
  <c r="AQ1565" i="73"/>
  <c r="AO1565" i="73"/>
  <c r="AN1565" i="73"/>
  <c r="AM1565" i="73"/>
  <c r="AL1565" i="73"/>
  <c r="AK1565" i="73"/>
  <c r="E1565" i="73"/>
  <c r="AU1564" i="73"/>
  <c r="AT1564" i="73"/>
  <c r="AS1564" i="73"/>
  <c r="AR1564" i="73"/>
  <c r="AQ1564" i="73"/>
  <c r="AO1564" i="73"/>
  <c r="AN1564" i="73"/>
  <c r="AM1564" i="73"/>
  <c r="AL1564" i="73"/>
  <c r="AK1564" i="73"/>
  <c r="E1564" i="73"/>
  <c r="AU1563" i="73"/>
  <c r="AT1563" i="73"/>
  <c r="AS1563" i="73"/>
  <c r="AR1563" i="73"/>
  <c r="AQ1563" i="73"/>
  <c r="AO1563" i="73"/>
  <c r="AN1563" i="73"/>
  <c r="AM1563" i="73"/>
  <c r="AL1563" i="73"/>
  <c r="AK1563" i="73"/>
  <c r="E1563" i="73"/>
  <c r="AX1562" i="73"/>
  <c r="AU1562" i="73"/>
  <c r="AT1562" i="73"/>
  <c r="AS1562" i="73"/>
  <c r="AR1562" i="73"/>
  <c r="AQ1562" i="73"/>
  <c r="AO1562" i="73"/>
  <c r="AN1562" i="73"/>
  <c r="AM1562" i="73"/>
  <c r="AL1562" i="73"/>
  <c r="AK1562" i="73"/>
  <c r="E1562" i="73"/>
  <c r="AU1561" i="73"/>
  <c r="AT1561" i="73"/>
  <c r="AS1561" i="73"/>
  <c r="AR1561" i="73"/>
  <c r="AQ1561" i="73"/>
  <c r="AO1561" i="73"/>
  <c r="AN1561" i="73"/>
  <c r="AM1561" i="73"/>
  <c r="AL1561" i="73"/>
  <c r="AK1561" i="73"/>
  <c r="E1561" i="73"/>
  <c r="AU1560" i="73"/>
  <c r="AT1560" i="73"/>
  <c r="AS1560" i="73"/>
  <c r="AR1560" i="73"/>
  <c r="AQ1560" i="73"/>
  <c r="AO1560" i="73"/>
  <c r="AN1560" i="73"/>
  <c r="AM1560" i="73"/>
  <c r="AL1560" i="73"/>
  <c r="AK1560" i="73"/>
  <c r="E1560" i="73"/>
  <c r="AU1559" i="73"/>
  <c r="AT1559" i="73"/>
  <c r="AS1559" i="73"/>
  <c r="AR1559" i="73"/>
  <c r="AQ1559" i="73"/>
  <c r="AO1559" i="73"/>
  <c r="AN1559" i="73"/>
  <c r="AM1559" i="73"/>
  <c r="AL1559" i="73"/>
  <c r="AK1559" i="73"/>
  <c r="E1559" i="73"/>
  <c r="AU1558" i="73"/>
  <c r="AT1558" i="73"/>
  <c r="AS1558" i="73"/>
  <c r="AR1558" i="73"/>
  <c r="AQ1558" i="73"/>
  <c r="AO1558" i="73"/>
  <c r="AN1558" i="73"/>
  <c r="AM1558" i="73"/>
  <c r="AL1558" i="73"/>
  <c r="AK1558" i="73"/>
  <c r="E1558" i="73"/>
  <c r="AU1557" i="73"/>
  <c r="AT1557" i="73"/>
  <c r="AS1557" i="73"/>
  <c r="AR1557" i="73"/>
  <c r="AQ1557" i="73"/>
  <c r="AO1557" i="73"/>
  <c r="AN1557" i="73"/>
  <c r="AM1557" i="73"/>
  <c r="AL1557" i="73"/>
  <c r="AK1557" i="73"/>
  <c r="E1557" i="73"/>
  <c r="AX1556" i="73"/>
  <c r="AY1556" i="73" s="1"/>
  <c r="AU1556" i="73"/>
  <c r="AT1556" i="73"/>
  <c r="AS1556" i="73"/>
  <c r="AW1556" i="73" s="1"/>
  <c r="AR1556" i="73"/>
  <c r="AQ1556" i="73"/>
  <c r="AO1556" i="73"/>
  <c r="AN1556" i="73"/>
  <c r="AM1556" i="73"/>
  <c r="AL1556" i="73"/>
  <c r="AK1556" i="73"/>
  <c r="E1556" i="73"/>
  <c r="AW1555" i="73"/>
  <c r="AU1555" i="73"/>
  <c r="AT1555" i="73"/>
  <c r="AS1555" i="73"/>
  <c r="AR1555" i="73"/>
  <c r="AQ1555" i="73"/>
  <c r="AO1555" i="73"/>
  <c r="AN1555" i="73"/>
  <c r="AM1555" i="73"/>
  <c r="AL1555" i="73"/>
  <c r="AK1555" i="73"/>
  <c r="E1555" i="73"/>
  <c r="AU1554" i="73"/>
  <c r="AT1554" i="73"/>
  <c r="AS1554" i="73"/>
  <c r="AR1554" i="73"/>
  <c r="AQ1554" i="73"/>
  <c r="AO1554" i="73"/>
  <c r="AN1554" i="73"/>
  <c r="AM1554" i="73"/>
  <c r="AL1554" i="73"/>
  <c r="AK1554" i="73"/>
  <c r="E1554" i="73"/>
  <c r="BA1553" i="73"/>
  <c r="AX1553" i="73"/>
  <c r="AW1553" i="73"/>
  <c r="AY1553" i="73" s="1"/>
  <c r="AU1553" i="73"/>
  <c r="AT1553" i="73"/>
  <c r="AS1553" i="73"/>
  <c r="AR1553" i="73"/>
  <c r="AQ1553" i="73"/>
  <c r="AO1553" i="73"/>
  <c r="AN1553" i="73"/>
  <c r="AM1553" i="73"/>
  <c r="AL1553" i="73"/>
  <c r="AK1553" i="73"/>
  <c r="E1553" i="73"/>
  <c r="AU1552" i="73"/>
  <c r="AT1552" i="73"/>
  <c r="AS1552" i="73"/>
  <c r="AR1552" i="73"/>
  <c r="AQ1552" i="73"/>
  <c r="AO1552" i="73"/>
  <c r="AN1552" i="73"/>
  <c r="AM1552" i="73"/>
  <c r="AL1552" i="73"/>
  <c r="AK1552" i="73"/>
  <c r="E1552" i="73"/>
  <c r="AU1551" i="73"/>
  <c r="AT1551" i="73"/>
  <c r="AS1551" i="73"/>
  <c r="AR1551" i="73"/>
  <c r="AQ1551" i="73"/>
  <c r="AO1551" i="73"/>
  <c r="AN1551" i="73"/>
  <c r="AM1551" i="73"/>
  <c r="AL1551" i="73"/>
  <c r="AK1551" i="73"/>
  <c r="E1551" i="73"/>
  <c r="AU1550" i="73"/>
  <c r="AT1550" i="73"/>
  <c r="AS1550" i="73"/>
  <c r="AX1550" i="73" s="1"/>
  <c r="AR1550" i="73"/>
  <c r="AQ1550" i="73"/>
  <c r="AO1550" i="73"/>
  <c r="AN1550" i="73"/>
  <c r="AM1550" i="73"/>
  <c r="AL1550" i="73"/>
  <c r="AK1550" i="73"/>
  <c r="E1550" i="73"/>
  <c r="AU1549" i="73"/>
  <c r="AT1549" i="73"/>
  <c r="AS1549" i="73"/>
  <c r="AR1549" i="73"/>
  <c r="AQ1549" i="73"/>
  <c r="AO1549" i="73"/>
  <c r="AN1549" i="73"/>
  <c r="AM1549" i="73"/>
  <c r="AL1549" i="73"/>
  <c r="AK1549" i="73"/>
  <c r="E1549" i="73"/>
  <c r="AU1548" i="73"/>
  <c r="AT1548" i="73"/>
  <c r="AS1548" i="73"/>
  <c r="AR1548" i="73"/>
  <c r="AQ1548" i="73"/>
  <c r="AO1548" i="73"/>
  <c r="AN1548" i="73"/>
  <c r="AM1548" i="73"/>
  <c r="AL1548" i="73"/>
  <c r="AK1548" i="73"/>
  <c r="E1548" i="73"/>
  <c r="AU1547" i="73"/>
  <c r="AT1547" i="73"/>
  <c r="AS1547" i="73"/>
  <c r="AR1547" i="73"/>
  <c r="AQ1547" i="73"/>
  <c r="AO1547" i="73"/>
  <c r="AN1547" i="73"/>
  <c r="AM1547" i="73"/>
  <c r="AL1547" i="73"/>
  <c r="AK1547" i="73"/>
  <c r="E1547" i="73"/>
  <c r="AU1546" i="73"/>
  <c r="AT1546" i="73"/>
  <c r="AS1546" i="73"/>
  <c r="AR1546" i="73"/>
  <c r="AQ1546" i="73"/>
  <c r="AO1546" i="73"/>
  <c r="AN1546" i="73"/>
  <c r="AM1546" i="73"/>
  <c r="AL1546" i="73"/>
  <c r="AK1546" i="73"/>
  <c r="E1546" i="73"/>
  <c r="AU1545" i="73"/>
  <c r="AT1545" i="73"/>
  <c r="AS1545" i="73"/>
  <c r="AR1545" i="73"/>
  <c r="AQ1545" i="73"/>
  <c r="AO1545" i="73"/>
  <c r="AN1545" i="73"/>
  <c r="AM1545" i="73"/>
  <c r="AL1545" i="73"/>
  <c r="AK1545" i="73"/>
  <c r="E1545" i="73"/>
  <c r="AU1544" i="73"/>
  <c r="AT1544" i="73"/>
  <c r="AS1544" i="73"/>
  <c r="AR1544" i="73"/>
  <c r="AW1544" i="73" s="1"/>
  <c r="AQ1544" i="73"/>
  <c r="AO1544" i="73"/>
  <c r="AN1544" i="73"/>
  <c r="AM1544" i="73"/>
  <c r="AL1544" i="73"/>
  <c r="AK1544" i="73"/>
  <c r="E1544" i="73"/>
  <c r="AU1543" i="73"/>
  <c r="AT1543" i="73"/>
  <c r="AS1543" i="73"/>
  <c r="AR1543" i="73"/>
  <c r="AQ1543" i="73"/>
  <c r="AO1543" i="73"/>
  <c r="AN1543" i="73"/>
  <c r="AM1543" i="73"/>
  <c r="AL1543" i="73"/>
  <c r="AK1543" i="73"/>
  <c r="E1543" i="73"/>
  <c r="AU1542" i="73"/>
  <c r="AT1542" i="73"/>
  <c r="AS1542" i="73"/>
  <c r="AR1542" i="73"/>
  <c r="AQ1542" i="73"/>
  <c r="AO1542" i="73"/>
  <c r="AN1542" i="73"/>
  <c r="AM1542" i="73"/>
  <c r="AL1542" i="73"/>
  <c r="AK1542" i="73"/>
  <c r="E1542" i="73"/>
  <c r="AU1541" i="73"/>
  <c r="AT1541" i="73"/>
  <c r="AS1541" i="73"/>
  <c r="AR1541" i="73"/>
  <c r="AQ1541" i="73"/>
  <c r="AO1541" i="73"/>
  <c r="AN1541" i="73"/>
  <c r="AM1541" i="73"/>
  <c r="AL1541" i="73"/>
  <c r="AK1541" i="73"/>
  <c r="E1541" i="73"/>
  <c r="AU1540" i="73"/>
  <c r="AT1540" i="73"/>
  <c r="AS1540" i="73"/>
  <c r="AR1540" i="73"/>
  <c r="AQ1540" i="73"/>
  <c r="AO1540" i="73"/>
  <c r="AN1540" i="73"/>
  <c r="AM1540" i="73"/>
  <c r="AL1540" i="73"/>
  <c r="AK1540" i="73"/>
  <c r="E1540" i="73"/>
  <c r="AU1539" i="73"/>
  <c r="AT1539" i="73"/>
  <c r="AS1539" i="73"/>
  <c r="AR1539" i="73"/>
  <c r="AQ1539" i="73"/>
  <c r="AO1539" i="73"/>
  <c r="AN1539" i="73"/>
  <c r="AM1539" i="73"/>
  <c r="AL1539" i="73"/>
  <c r="AK1539" i="73"/>
  <c r="E1539" i="73"/>
  <c r="AW1538" i="73"/>
  <c r="F1538" i="73" s="1"/>
  <c r="AU1538" i="73"/>
  <c r="AT1538" i="73"/>
  <c r="AX1538" i="73" s="1"/>
  <c r="AS1538" i="73"/>
  <c r="AR1538" i="73"/>
  <c r="AQ1538" i="73"/>
  <c r="AO1538" i="73"/>
  <c r="AN1538" i="73"/>
  <c r="AM1538" i="73"/>
  <c r="AL1538" i="73"/>
  <c r="AK1538" i="73"/>
  <c r="E1538" i="73"/>
  <c r="AU1537" i="73"/>
  <c r="AT1537" i="73"/>
  <c r="AS1537" i="73"/>
  <c r="AR1537" i="73"/>
  <c r="AQ1537" i="73"/>
  <c r="AO1537" i="73"/>
  <c r="AN1537" i="73"/>
  <c r="AM1537" i="73"/>
  <c r="AL1537" i="73"/>
  <c r="AK1537" i="73"/>
  <c r="E1537" i="73"/>
  <c r="AU1536" i="73"/>
  <c r="AT1536" i="73"/>
  <c r="AS1536" i="73"/>
  <c r="AR1536" i="73"/>
  <c r="AQ1536" i="73"/>
  <c r="AO1536" i="73"/>
  <c r="AN1536" i="73"/>
  <c r="AM1536" i="73"/>
  <c r="AL1536" i="73"/>
  <c r="AK1536" i="73"/>
  <c r="E1536" i="73"/>
  <c r="AU1535" i="73"/>
  <c r="AT1535" i="73"/>
  <c r="AS1535" i="73"/>
  <c r="AR1535" i="73"/>
  <c r="AQ1535" i="73"/>
  <c r="AO1535" i="73"/>
  <c r="AN1535" i="73"/>
  <c r="AM1535" i="73"/>
  <c r="AL1535" i="73"/>
  <c r="AK1535" i="73"/>
  <c r="E1535" i="73"/>
  <c r="AW1534" i="73"/>
  <c r="AU1534" i="73"/>
  <c r="AT1534" i="73"/>
  <c r="AS1534" i="73"/>
  <c r="AR1534" i="73"/>
  <c r="AQ1534" i="73"/>
  <c r="AO1534" i="73"/>
  <c r="AN1534" i="73"/>
  <c r="AM1534" i="73"/>
  <c r="AL1534" i="73"/>
  <c r="AK1534" i="73"/>
  <c r="E1534" i="73"/>
  <c r="AU1533" i="73"/>
  <c r="AT1533" i="73"/>
  <c r="AS1533" i="73"/>
  <c r="AR1533" i="73"/>
  <c r="AQ1533" i="73"/>
  <c r="AO1533" i="73"/>
  <c r="AN1533" i="73"/>
  <c r="AM1533" i="73"/>
  <c r="AL1533" i="73"/>
  <c r="AK1533" i="73"/>
  <c r="E1533" i="73"/>
  <c r="AU1532" i="73"/>
  <c r="AT1532" i="73"/>
  <c r="AS1532" i="73"/>
  <c r="AR1532" i="73"/>
  <c r="AQ1532" i="73"/>
  <c r="AO1532" i="73"/>
  <c r="AN1532" i="73"/>
  <c r="AM1532" i="73"/>
  <c r="AL1532" i="73"/>
  <c r="AK1532" i="73"/>
  <c r="E1532" i="73"/>
  <c r="AU1531" i="73"/>
  <c r="AT1531" i="73"/>
  <c r="AS1531" i="73"/>
  <c r="AR1531" i="73"/>
  <c r="AQ1531" i="73"/>
  <c r="AO1531" i="73"/>
  <c r="AN1531" i="73"/>
  <c r="AM1531" i="73"/>
  <c r="AL1531" i="73"/>
  <c r="AX1531" i="73" s="1"/>
  <c r="AK1531" i="73"/>
  <c r="E1531" i="73"/>
  <c r="AU1530" i="73"/>
  <c r="AT1530" i="73"/>
  <c r="AS1530" i="73"/>
  <c r="AR1530" i="73"/>
  <c r="AQ1530" i="73"/>
  <c r="AO1530" i="73"/>
  <c r="AN1530" i="73"/>
  <c r="AM1530" i="73"/>
  <c r="AL1530" i="73"/>
  <c r="AK1530" i="73"/>
  <c r="E1530" i="73"/>
  <c r="AU1529" i="73"/>
  <c r="AT1529" i="73"/>
  <c r="AS1529" i="73"/>
  <c r="AR1529" i="73"/>
  <c r="AQ1529" i="73"/>
  <c r="AO1529" i="73"/>
  <c r="AN1529" i="73"/>
  <c r="AM1529" i="73"/>
  <c r="AL1529" i="73"/>
  <c r="AK1529" i="73"/>
  <c r="E1529" i="73"/>
  <c r="AU1528" i="73"/>
  <c r="AT1528" i="73"/>
  <c r="AS1528" i="73"/>
  <c r="AR1528" i="73"/>
  <c r="AQ1528" i="73"/>
  <c r="AO1528" i="73"/>
  <c r="AN1528" i="73"/>
  <c r="AM1528" i="73"/>
  <c r="AL1528" i="73"/>
  <c r="AK1528" i="73"/>
  <c r="E1528" i="73"/>
  <c r="AU1527" i="73"/>
  <c r="AT1527" i="73"/>
  <c r="AS1527" i="73"/>
  <c r="AR1527" i="73"/>
  <c r="AQ1527" i="73"/>
  <c r="AO1527" i="73"/>
  <c r="AN1527" i="73"/>
  <c r="AM1527" i="73"/>
  <c r="AL1527" i="73"/>
  <c r="AK1527" i="73"/>
  <c r="E1527" i="73"/>
  <c r="AU1526" i="73"/>
  <c r="AT1526" i="73"/>
  <c r="AS1526" i="73"/>
  <c r="AR1526" i="73"/>
  <c r="AQ1526" i="73"/>
  <c r="AO1526" i="73"/>
  <c r="AX1526" i="73" s="1"/>
  <c r="AN1526" i="73"/>
  <c r="AM1526" i="73"/>
  <c r="AL1526" i="73"/>
  <c r="AK1526" i="73"/>
  <c r="E1526" i="73"/>
  <c r="AU1525" i="73"/>
  <c r="AT1525" i="73"/>
  <c r="AS1525" i="73"/>
  <c r="AR1525" i="73"/>
  <c r="AQ1525" i="73"/>
  <c r="AO1525" i="73"/>
  <c r="AN1525" i="73"/>
  <c r="AM1525" i="73"/>
  <c r="AL1525" i="73"/>
  <c r="AK1525" i="73"/>
  <c r="E1525" i="73"/>
  <c r="AU1524" i="73"/>
  <c r="AT1524" i="73"/>
  <c r="AS1524" i="73"/>
  <c r="AR1524" i="73"/>
  <c r="AQ1524" i="73"/>
  <c r="AO1524" i="73"/>
  <c r="AN1524" i="73"/>
  <c r="AM1524" i="73"/>
  <c r="AL1524" i="73"/>
  <c r="AK1524" i="73"/>
  <c r="E1524" i="73"/>
  <c r="AY1523" i="73"/>
  <c r="AW1523" i="73"/>
  <c r="AU1523" i="73"/>
  <c r="AX1523" i="73" s="1"/>
  <c r="AT1523" i="73"/>
  <c r="AS1523" i="73"/>
  <c r="AR1523" i="73"/>
  <c r="AQ1523" i="73"/>
  <c r="AO1523" i="73"/>
  <c r="AN1523" i="73"/>
  <c r="AM1523" i="73"/>
  <c r="AL1523" i="73"/>
  <c r="AK1523" i="73"/>
  <c r="E1523" i="73"/>
  <c r="AU1522" i="73"/>
  <c r="AT1522" i="73"/>
  <c r="AS1522" i="73"/>
  <c r="AR1522" i="73"/>
  <c r="AQ1522" i="73"/>
  <c r="AO1522" i="73"/>
  <c r="AN1522" i="73"/>
  <c r="AM1522" i="73"/>
  <c r="AL1522" i="73"/>
  <c r="AK1522" i="73"/>
  <c r="E1522" i="73"/>
  <c r="AU1521" i="73"/>
  <c r="AT1521" i="73"/>
  <c r="AS1521" i="73"/>
  <c r="AR1521" i="73"/>
  <c r="AQ1521" i="73"/>
  <c r="AO1521" i="73"/>
  <c r="AN1521" i="73"/>
  <c r="AM1521" i="73"/>
  <c r="AL1521" i="73"/>
  <c r="AK1521" i="73"/>
  <c r="AX1521" i="73" s="1"/>
  <c r="E1521" i="73"/>
  <c r="AW1520" i="73"/>
  <c r="AU1520" i="73"/>
  <c r="AX1520" i="73" s="1"/>
  <c r="AT1520" i="73"/>
  <c r="AS1520" i="73"/>
  <c r="AR1520" i="73"/>
  <c r="AQ1520" i="73"/>
  <c r="AO1520" i="73"/>
  <c r="AN1520" i="73"/>
  <c r="AM1520" i="73"/>
  <c r="AL1520" i="73"/>
  <c r="AK1520" i="73"/>
  <c r="E1520" i="73"/>
  <c r="AU1519" i="73"/>
  <c r="AT1519" i="73"/>
  <c r="AS1519" i="73"/>
  <c r="AR1519" i="73"/>
  <c r="AQ1519" i="73"/>
  <c r="AO1519" i="73"/>
  <c r="AN1519" i="73"/>
  <c r="AM1519" i="73"/>
  <c r="AL1519" i="73"/>
  <c r="AK1519" i="73"/>
  <c r="E1519" i="73"/>
  <c r="AX1518" i="73"/>
  <c r="AW1518" i="73"/>
  <c r="AU1518" i="73"/>
  <c r="AT1518" i="73"/>
  <c r="AS1518" i="73"/>
  <c r="AR1518" i="73"/>
  <c r="AQ1518" i="73"/>
  <c r="AO1518" i="73"/>
  <c r="AN1518" i="73"/>
  <c r="AM1518" i="73"/>
  <c r="AL1518" i="73"/>
  <c r="AK1518" i="73"/>
  <c r="E1518" i="73"/>
  <c r="AU1517" i="73"/>
  <c r="AW1517" i="73" s="1"/>
  <c r="AT1517" i="73"/>
  <c r="AS1517" i="73"/>
  <c r="AR1517" i="73"/>
  <c r="AQ1517" i="73"/>
  <c r="AO1517" i="73"/>
  <c r="AN1517" i="73"/>
  <c r="AM1517" i="73"/>
  <c r="AL1517" i="73"/>
  <c r="AK1517" i="73"/>
  <c r="E1517" i="73"/>
  <c r="AU1516" i="73"/>
  <c r="AT1516" i="73"/>
  <c r="AS1516" i="73"/>
  <c r="AR1516" i="73"/>
  <c r="AQ1516" i="73"/>
  <c r="AO1516" i="73"/>
  <c r="AN1516" i="73"/>
  <c r="AM1516" i="73"/>
  <c r="AL1516" i="73"/>
  <c r="AK1516" i="73"/>
  <c r="E1516" i="73"/>
  <c r="AW1515" i="73"/>
  <c r="AU1515" i="73"/>
  <c r="AX1515" i="73" s="1"/>
  <c r="AT1515" i="73"/>
  <c r="AS1515" i="73"/>
  <c r="AR1515" i="73"/>
  <c r="AQ1515" i="73"/>
  <c r="AO1515" i="73"/>
  <c r="AN1515" i="73"/>
  <c r="AM1515" i="73"/>
  <c r="AL1515" i="73"/>
  <c r="AK1515" i="73"/>
  <c r="E1515" i="73"/>
  <c r="AU1514" i="73"/>
  <c r="AT1514" i="73"/>
  <c r="AS1514" i="73"/>
  <c r="AR1514" i="73"/>
  <c r="AQ1514" i="73"/>
  <c r="AO1514" i="73"/>
  <c r="AN1514" i="73"/>
  <c r="AM1514" i="73"/>
  <c r="AL1514" i="73"/>
  <c r="AK1514" i="73"/>
  <c r="E1514" i="73"/>
  <c r="AU1513" i="73"/>
  <c r="AT1513" i="73"/>
  <c r="AS1513" i="73"/>
  <c r="AR1513" i="73"/>
  <c r="AQ1513" i="73"/>
  <c r="AO1513" i="73"/>
  <c r="AN1513" i="73"/>
  <c r="AM1513" i="73"/>
  <c r="AL1513" i="73"/>
  <c r="AK1513" i="73"/>
  <c r="E1513" i="73"/>
  <c r="AU1512" i="73"/>
  <c r="AT1512" i="73"/>
  <c r="AS1512" i="73"/>
  <c r="AR1512" i="73"/>
  <c r="AQ1512" i="73"/>
  <c r="AO1512" i="73"/>
  <c r="AN1512" i="73"/>
  <c r="AM1512" i="73"/>
  <c r="AL1512" i="73"/>
  <c r="AK1512" i="73"/>
  <c r="E1512" i="73"/>
  <c r="AU1511" i="73"/>
  <c r="AT1511" i="73"/>
  <c r="AS1511" i="73"/>
  <c r="AR1511" i="73"/>
  <c r="AQ1511" i="73"/>
  <c r="AO1511" i="73"/>
  <c r="AN1511" i="73"/>
  <c r="AM1511" i="73"/>
  <c r="AL1511" i="73"/>
  <c r="AK1511" i="73"/>
  <c r="E1511" i="73"/>
  <c r="AU1510" i="73"/>
  <c r="AT1510" i="73"/>
  <c r="AS1510" i="73"/>
  <c r="AR1510" i="73"/>
  <c r="AQ1510" i="73"/>
  <c r="AO1510" i="73"/>
  <c r="AN1510" i="73"/>
  <c r="AM1510" i="73"/>
  <c r="AL1510" i="73"/>
  <c r="AK1510" i="73"/>
  <c r="E1510" i="73"/>
  <c r="AU1509" i="73"/>
  <c r="AT1509" i="73"/>
  <c r="AS1509" i="73"/>
  <c r="AR1509" i="73"/>
  <c r="AQ1509" i="73"/>
  <c r="AO1509" i="73"/>
  <c r="AN1509" i="73"/>
  <c r="AW1509" i="73" s="1"/>
  <c r="AM1509" i="73"/>
  <c r="AL1509" i="73"/>
  <c r="AK1509" i="73"/>
  <c r="E1509" i="73"/>
  <c r="AU1508" i="73"/>
  <c r="AT1508" i="73"/>
  <c r="AS1508" i="73"/>
  <c r="AR1508" i="73"/>
  <c r="AQ1508" i="73"/>
  <c r="AO1508" i="73"/>
  <c r="AN1508" i="73"/>
  <c r="AM1508" i="73"/>
  <c r="AL1508" i="73"/>
  <c r="AK1508" i="73"/>
  <c r="E1508" i="73"/>
  <c r="AY1507" i="73"/>
  <c r="AX1507" i="73"/>
  <c r="AW1507" i="73"/>
  <c r="AU1507" i="73"/>
  <c r="AT1507" i="73"/>
  <c r="AS1507" i="73"/>
  <c r="AR1507" i="73"/>
  <c r="AQ1507" i="73"/>
  <c r="AO1507" i="73"/>
  <c r="AN1507" i="73"/>
  <c r="AM1507" i="73"/>
  <c r="AL1507" i="73"/>
  <c r="AK1507" i="73"/>
  <c r="E1507" i="73"/>
  <c r="AU1506" i="73"/>
  <c r="AT1506" i="73"/>
  <c r="AS1506" i="73"/>
  <c r="AR1506" i="73"/>
  <c r="AQ1506" i="73"/>
  <c r="AO1506" i="73"/>
  <c r="AN1506" i="73"/>
  <c r="AM1506" i="73"/>
  <c r="AL1506" i="73"/>
  <c r="AK1506" i="73"/>
  <c r="E1506" i="73"/>
  <c r="AU1505" i="73"/>
  <c r="AT1505" i="73"/>
  <c r="AS1505" i="73"/>
  <c r="AR1505" i="73"/>
  <c r="AQ1505" i="73"/>
  <c r="AO1505" i="73"/>
  <c r="AN1505" i="73"/>
  <c r="AM1505" i="73"/>
  <c r="AL1505" i="73"/>
  <c r="AK1505" i="73"/>
  <c r="E1505" i="73"/>
  <c r="AU1504" i="73"/>
  <c r="AT1504" i="73"/>
  <c r="AS1504" i="73"/>
  <c r="AR1504" i="73"/>
  <c r="AQ1504" i="73"/>
  <c r="AO1504" i="73"/>
  <c r="AN1504" i="73"/>
  <c r="AM1504" i="73"/>
  <c r="AL1504" i="73"/>
  <c r="AK1504" i="73"/>
  <c r="E1504" i="73"/>
  <c r="AX1503" i="73"/>
  <c r="F1503" i="73" s="1"/>
  <c r="AW1503" i="73"/>
  <c r="AU1503" i="73"/>
  <c r="AT1503" i="73"/>
  <c r="AS1503" i="73"/>
  <c r="AR1503" i="73"/>
  <c r="AQ1503" i="73"/>
  <c r="AO1503" i="73"/>
  <c r="AN1503" i="73"/>
  <c r="AM1503" i="73"/>
  <c r="AL1503" i="73"/>
  <c r="AK1503" i="73"/>
  <c r="E1503" i="73"/>
  <c r="AU1502" i="73"/>
  <c r="AT1502" i="73"/>
  <c r="AS1502" i="73"/>
  <c r="AR1502" i="73"/>
  <c r="AQ1502" i="73"/>
  <c r="AO1502" i="73"/>
  <c r="AN1502" i="73"/>
  <c r="AM1502" i="73"/>
  <c r="AL1502" i="73"/>
  <c r="AK1502" i="73"/>
  <c r="E1502" i="73"/>
  <c r="AU1501" i="73"/>
  <c r="AT1501" i="73"/>
  <c r="AS1501" i="73"/>
  <c r="AR1501" i="73"/>
  <c r="AQ1501" i="73"/>
  <c r="AO1501" i="73"/>
  <c r="AN1501" i="73"/>
  <c r="AM1501" i="73"/>
  <c r="AL1501" i="73"/>
  <c r="AK1501" i="73"/>
  <c r="E1501" i="73"/>
  <c r="AU1500" i="73"/>
  <c r="AT1500" i="73"/>
  <c r="AS1500" i="73"/>
  <c r="AR1500" i="73"/>
  <c r="AQ1500" i="73"/>
  <c r="AO1500" i="73"/>
  <c r="AN1500" i="73"/>
  <c r="AM1500" i="73"/>
  <c r="AL1500" i="73"/>
  <c r="AK1500" i="73"/>
  <c r="E1500" i="73"/>
  <c r="AU1499" i="73"/>
  <c r="AT1499" i="73"/>
  <c r="AS1499" i="73"/>
  <c r="AR1499" i="73"/>
  <c r="AQ1499" i="73"/>
  <c r="AO1499" i="73"/>
  <c r="AN1499" i="73"/>
  <c r="AM1499" i="73"/>
  <c r="AL1499" i="73"/>
  <c r="AK1499" i="73"/>
  <c r="E1499" i="73"/>
  <c r="AU1498" i="73"/>
  <c r="AT1498" i="73"/>
  <c r="AS1498" i="73"/>
  <c r="AR1498" i="73"/>
  <c r="AQ1498" i="73"/>
  <c r="AO1498" i="73"/>
  <c r="AN1498" i="73"/>
  <c r="AM1498" i="73"/>
  <c r="AL1498" i="73"/>
  <c r="AK1498" i="73"/>
  <c r="E1498" i="73"/>
  <c r="AU1497" i="73"/>
  <c r="AT1497" i="73"/>
  <c r="AS1497" i="73"/>
  <c r="AR1497" i="73"/>
  <c r="AQ1497" i="73"/>
  <c r="AO1497" i="73"/>
  <c r="AN1497" i="73"/>
  <c r="AM1497" i="73"/>
  <c r="AX1497" i="73" s="1"/>
  <c r="AL1497" i="73"/>
  <c r="AK1497" i="73"/>
  <c r="E1497" i="73"/>
  <c r="AX1496" i="73"/>
  <c r="AU1496" i="73"/>
  <c r="AW1496" i="73" s="1"/>
  <c r="AT1496" i="73"/>
  <c r="AS1496" i="73"/>
  <c r="AR1496" i="73"/>
  <c r="AQ1496" i="73"/>
  <c r="AO1496" i="73"/>
  <c r="AN1496" i="73"/>
  <c r="AM1496" i="73"/>
  <c r="AL1496" i="73"/>
  <c r="AK1496" i="73"/>
  <c r="E1496" i="73"/>
  <c r="AU1495" i="73"/>
  <c r="AT1495" i="73"/>
  <c r="AS1495" i="73"/>
  <c r="AR1495" i="73"/>
  <c r="AQ1495" i="73"/>
  <c r="AO1495" i="73"/>
  <c r="AN1495" i="73"/>
  <c r="AM1495" i="73"/>
  <c r="AL1495" i="73"/>
  <c r="AK1495" i="73"/>
  <c r="E1495" i="73"/>
  <c r="AU1494" i="73"/>
  <c r="AT1494" i="73"/>
  <c r="AS1494" i="73"/>
  <c r="AR1494" i="73"/>
  <c r="AQ1494" i="73"/>
  <c r="AO1494" i="73"/>
  <c r="AN1494" i="73"/>
  <c r="AM1494" i="73"/>
  <c r="AL1494" i="73"/>
  <c r="AK1494" i="73"/>
  <c r="E1494" i="73"/>
  <c r="AU1493" i="73"/>
  <c r="AT1493" i="73"/>
  <c r="AS1493" i="73"/>
  <c r="AR1493" i="73"/>
  <c r="AQ1493" i="73"/>
  <c r="AO1493" i="73"/>
  <c r="AN1493" i="73"/>
  <c r="AM1493" i="73"/>
  <c r="AL1493" i="73"/>
  <c r="AK1493" i="73"/>
  <c r="E1493" i="73"/>
  <c r="AU1492" i="73"/>
  <c r="AT1492" i="73"/>
  <c r="AS1492" i="73"/>
  <c r="AR1492" i="73"/>
  <c r="AQ1492" i="73"/>
  <c r="AO1492" i="73"/>
  <c r="AN1492" i="73"/>
  <c r="AM1492" i="73"/>
  <c r="AL1492" i="73"/>
  <c r="AK1492" i="73"/>
  <c r="E1492" i="73"/>
  <c r="AU1491" i="73"/>
  <c r="AT1491" i="73"/>
  <c r="AS1491" i="73"/>
  <c r="AX1491" i="73" s="1"/>
  <c r="AR1491" i="73"/>
  <c r="AQ1491" i="73"/>
  <c r="AO1491" i="73"/>
  <c r="AN1491" i="73"/>
  <c r="AM1491" i="73"/>
  <c r="AL1491" i="73"/>
  <c r="AK1491" i="73"/>
  <c r="E1491" i="73"/>
  <c r="AU1490" i="73"/>
  <c r="AT1490" i="73"/>
  <c r="AX1490" i="73" s="1"/>
  <c r="AS1490" i="73"/>
  <c r="AR1490" i="73"/>
  <c r="AQ1490" i="73"/>
  <c r="AO1490" i="73"/>
  <c r="AN1490" i="73"/>
  <c r="AM1490" i="73"/>
  <c r="AL1490" i="73"/>
  <c r="AK1490" i="73"/>
  <c r="E1490" i="73"/>
  <c r="AU1489" i="73"/>
  <c r="AT1489" i="73"/>
  <c r="AS1489" i="73"/>
  <c r="AR1489" i="73"/>
  <c r="AQ1489" i="73"/>
  <c r="AO1489" i="73"/>
  <c r="AN1489" i="73"/>
  <c r="AM1489" i="73"/>
  <c r="AL1489" i="73"/>
  <c r="AK1489" i="73"/>
  <c r="E1489" i="73"/>
  <c r="AU1488" i="73"/>
  <c r="AT1488" i="73"/>
  <c r="AS1488" i="73"/>
  <c r="AR1488" i="73"/>
  <c r="AQ1488" i="73"/>
  <c r="AO1488" i="73"/>
  <c r="AN1488" i="73"/>
  <c r="AM1488" i="73"/>
  <c r="AL1488" i="73"/>
  <c r="AK1488" i="73"/>
  <c r="E1488" i="73"/>
  <c r="AU1487" i="73"/>
  <c r="AT1487" i="73"/>
  <c r="AS1487" i="73"/>
  <c r="AR1487" i="73"/>
  <c r="AQ1487" i="73"/>
  <c r="AO1487" i="73"/>
  <c r="AN1487" i="73"/>
  <c r="AX1487" i="73" s="1"/>
  <c r="AM1487" i="73"/>
  <c r="AL1487" i="73"/>
  <c r="AK1487" i="73"/>
  <c r="E1487" i="73"/>
  <c r="AW1486" i="73"/>
  <c r="AU1486" i="73"/>
  <c r="AX1486" i="73" s="1"/>
  <c r="AT1486" i="73"/>
  <c r="AS1486" i="73"/>
  <c r="AR1486" i="73"/>
  <c r="AQ1486" i="73"/>
  <c r="AO1486" i="73"/>
  <c r="AN1486" i="73"/>
  <c r="AM1486" i="73"/>
  <c r="AL1486" i="73"/>
  <c r="AK1486" i="73"/>
  <c r="E1486" i="73"/>
  <c r="AU1485" i="73"/>
  <c r="AT1485" i="73"/>
  <c r="AS1485" i="73"/>
  <c r="AR1485" i="73"/>
  <c r="AQ1485" i="73"/>
  <c r="AO1485" i="73"/>
  <c r="AN1485" i="73"/>
  <c r="AM1485" i="73"/>
  <c r="AL1485" i="73"/>
  <c r="AK1485" i="73"/>
  <c r="E1485" i="73"/>
  <c r="AU1484" i="73"/>
  <c r="AT1484" i="73"/>
  <c r="AS1484" i="73"/>
  <c r="AR1484" i="73"/>
  <c r="AQ1484" i="73"/>
  <c r="AO1484" i="73"/>
  <c r="AN1484" i="73"/>
  <c r="AM1484" i="73"/>
  <c r="AL1484" i="73"/>
  <c r="AK1484" i="73"/>
  <c r="E1484" i="73"/>
  <c r="AU1483" i="73"/>
  <c r="AT1483" i="73"/>
  <c r="AS1483" i="73"/>
  <c r="AR1483" i="73"/>
  <c r="AQ1483" i="73"/>
  <c r="AO1483" i="73"/>
  <c r="AN1483" i="73"/>
  <c r="AM1483" i="73"/>
  <c r="AL1483" i="73"/>
  <c r="AK1483" i="73"/>
  <c r="E1483" i="73"/>
  <c r="AU1482" i="73"/>
  <c r="AW1482" i="73" s="1"/>
  <c r="AT1482" i="73"/>
  <c r="AS1482" i="73"/>
  <c r="AR1482" i="73"/>
  <c r="AQ1482" i="73"/>
  <c r="AO1482" i="73"/>
  <c r="AN1482" i="73"/>
  <c r="AM1482" i="73"/>
  <c r="AL1482" i="73"/>
  <c r="AK1482" i="73"/>
  <c r="E1482" i="73"/>
  <c r="AU1481" i="73"/>
  <c r="AT1481" i="73"/>
  <c r="AS1481" i="73"/>
  <c r="AR1481" i="73"/>
  <c r="AQ1481" i="73"/>
  <c r="AO1481" i="73"/>
  <c r="AN1481" i="73"/>
  <c r="AM1481" i="73"/>
  <c r="AL1481" i="73"/>
  <c r="AK1481" i="73"/>
  <c r="E1481" i="73"/>
  <c r="AX1480" i="73"/>
  <c r="AU1480" i="73"/>
  <c r="AT1480" i="73"/>
  <c r="AS1480" i="73"/>
  <c r="AR1480" i="73"/>
  <c r="AQ1480" i="73"/>
  <c r="AO1480" i="73"/>
  <c r="AN1480" i="73"/>
  <c r="AM1480" i="73"/>
  <c r="AL1480" i="73"/>
  <c r="AK1480" i="73"/>
  <c r="E1480" i="73"/>
  <c r="AU1479" i="73"/>
  <c r="AT1479" i="73"/>
  <c r="AS1479" i="73"/>
  <c r="AR1479" i="73"/>
  <c r="AQ1479" i="73"/>
  <c r="AO1479" i="73"/>
  <c r="AN1479" i="73"/>
  <c r="AM1479" i="73"/>
  <c r="AL1479" i="73"/>
  <c r="AK1479" i="73"/>
  <c r="E1479" i="73"/>
  <c r="AX1478" i="73"/>
  <c r="AW1478" i="73"/>
  <c r="AU1478" i="73"/>
  <c r="AT1478" i="73"/>
  <c r="AS1478" i="73"/>
  <c r="AR1478" i="73"/>
  <c r="AQ1478" i="73"/>
  <c r="AO1478" i="73"/>
  <c r="AN1478" i="73"/>
  <c r="AM1478" i="73"/>
  <c r="AL1478" i="73"/>
  <c r="AK1478" i="73"/>
  <c r="E1478" i="73"/>
  <c r="AU1477" i="73"/>
  <c r="AX1477" i="73" s="1"/>
  <c r="AT1477" i="73"/>
  <c r="AS1477" i="73"/>
  <c r="AR1477" i="73"/>
  <c r="AQ1477" i="73"/>
  <c r="AO1477" i="73"/>
  <c r="AN1477" i="73"/>
  <c r="AM1477" i="73"/>
  <c r="AL1477" i="73"/>
  <c r="AK1477" i="73"/>
  <c r="E1477" i="73"/>
  <c r="AU1476" i="73"/>
  <c r="AT1476" i="73"/>
  <c r="AS1476" i="73"/>
  <c r="AR1476" i="73"/>
  <c r="AQ1476" i="73"/>
  <c r="AO1476" i="73"/>
  <c r="AN1476" i="73"/>
  <c r="AM1476" i="73"/>
  <c r="AL1476" i="73"/>
  <c r="AK1476" i="73"/>
  <c r="E1476" i="73"/>
  <c r="AU1475" i="73"/>
  <c r="AT1475" i="73"/>
  <c r="AS1475" i="73"/>
  <c r="AR1475" i="73"/>
  <c r="AQ1475" i="73"/>
  <c r="AO1475" i="73"/>
  <c r="AN1475" i="73"/>
  <c r="AM1475" i="73"/>
  <c r="AL1475" i="73"/>
  <c r="AK1475" i="73"/>
  <c r="AW1475" i="73" s="1"/>
  <c r="E1475" i="73"/>
  <c r="AU1474" i="73"/>
  <c r="AT1474" i="73"/>
  <c r="AS1474" i="73"/>
  <c r="AR1474" i="73"/>
  <c r="AQ1474" i="73"/>
  <c r="AO1474" i="73"/>
  <c r="AN1474" i="73"/>
  <c r="AM1474" i="73"/>
  <c r="AL1474" i="73"/>
  <c r="AK1474" i="73"/>
  <c r="E1474" i="73"/>
  <c r="AU1473" i="73"/>
  <c r="AT1473" i="73"/>
  <c r="AS1473" i="73"/>
  <c r="AR1473" i="73"/>
  <c r="AQ1473" i="73"/>
  <c r="AO1473" i="73"/>
  <c r="AN1473" i="73"/>
  <c r="AM1473" i="73"/>
  <c r="AL1473" i="73"/>
  <c r="AK1473" i="73"/>
  <c r="E1473" i="73"/>
  <c r="AU1472" i="73"/>
  <c r="AT1472" i="73"/>
  <c r="AS1472" i="73"/>
  <c r="AR1472" i="73"/>
  <c r="AQ1472" i="73"/>
  <c r="AO1472" i="73"/>
  <c r="AN1472" i="73"/>
  <c r="AM1472" i="73"/>
  <c r="AL1472" i="73"/>
  <c r="AK1472" i="73"/>
  <c r="E1472" i="73"/>
  <c r="AU1471" i="73"/>
  <c r="AT1471" i="73"/>
  <c r="AS1471" i="73"/>
  <c r="AR1471" i="73"/>
  <c r="AQ1471" i="73"/>
  <c r="AO1471" i="73"/>
  <c r="AN1471" i="73"/>
  <c r="AM1471" i="73"/>
  <c r="AL1471" i="73"/>
  <c r="AK1471" i="73"/>
  <c r="E1471" i="73"/>
  <c r="AU1470" i="73"/>
  <c r="AT1470" i="73"/>
  <c r="AS1470" i="73"/>
  <c r="AR1470" i="73"/>
  <c r="AQ1470" i="73"/>
  <c r="AO1470" i="73"/>
  <c r="AN1470" i="73"/>
  <c r="AM1470" i="73"/>
  <c r="AL1470" i="73"/>
  <c r="AK1470" i="73"/>
  <c r="E1470" i="73"/>
  <c r="AU1469" i="73"/>
  <c r="AT1469" i="73"/>
  <c r="AS1469" i="73"/>
  <c r="AR1469" i="73"/>
  <c r="AQ1469" i="73"/>
  <c r="AO1469" i="73"/>
  <c r="AN1469" i="73"/>
  <c r="AM1469" i="73"/>
  <c r="AL1469" i="73"/>
  <c r="AK1469" i="73"/>
  <c r="E1469" i="73"/>
  <c r="AU1468" i="73"/>
  <c r="AT1468" i="73"/>
  <c r="AS1468" i="73"/>
  <c r="AR1468" i="73"/>
  <c r="AQ1468" i="73"/>
  <c r="AO1468" i="73"/>
  <c r="AN1468" i="73"/>
  <c r="AM1468" i="73"/>
  <c r="AL1468" i="73"/>
  <c r="AK1468" i="73"/>
  <c r="E1468" i="73"/>
  <c r="AX1467" i="73"/>
  <c r="AU1467" i="73"/>
  <c r="AT1467" i="73"/>
  <c r="AW1467" i="73" s="1"/>
  <c r="AS1467" i="73"/>
  <c r="AR1467" i="73"/>
  <c r="AQ1467" i="73"/>
  <c r="AO1467" i="73"/>
  <c r="AN1467" i="73"/>
  <c r="AM1467" i="73"/>
  <c r="AL1467" i="73"/>
  <c r="AK1467" i="73"/>
  <c r="E1467" i="73"/>
  <c r="AU1466" i="73"/>
  <c r="AT1466" i="73"/>
  <c r="AS1466" i="73"/>
  <c r="AR1466" i="73"/>
  <c r="AQ1466" i="73"/>
  <c r="AO1466" i="73"/>
  <c r="AN1466" i="73"/>
  <c r="AM1466" i="73"/>
  <c r="AL1466" i="73"/>
  <c r="AK1466" i="73"/>
  <c r="E1466" i="73"/>
  <c r="AW1465" i="73"/>
  <c r="AU1465" i="73"/>
  <c r="AT1465" i="73"/>
  <c r="AS1465" i="73"/>
  <c r="AR1465" i="73"/>
  <c r="AQ1465" i="73"/>
  <c r="AO1465" i="73"/>
  <c r="AN1465" i="73"/>
  <c r="AM1465" i="73"/>
  <c r="AL1465" i="73"/>
  <c r="AK1465" i="73"/>
  <c r="E1465" i="73"/>
  <c r="AU1464" i="73"/>
  <c r="AT1464" i="73"/>
  <c r="AS1464" i="73"/>
  <c r="AR1464" i="73"/>
  <c r="AQ1464" i="73"/>
  <c r="AO1464" i="73"/>
  <c r="AN1464" i="73"/>
  <c r="AM1464" i="73"/>
  <c r="AL1464" i="73"/>
  <c r="AK1464" i="73"/>
  <c r="E1464" i="73"/>
  <c r="AU1463" i="73"/>
  <c r="AT1463" i="73"/>
  <c r="AS1463" i="73"/>
  <c r="AR1463" i="73"/>
  <c r="AQ1463" i="73"/>
  <c r="AO1463" i="73"/>
  <c r="AN1463" i="73"/>
  <c r="AM1463" i="73"/>
  <c r="AL1463" i="73"/>
  <c r="AK1463" i="73"/>
  <c r="E1463" i="73"/>
  <c r="AU1462" i="73"/>
  <c r="AT1462" i="73"/>
  <c r="AS1462" i="73"/>
  <c r="AR1462" i="73"/>
  <c r="AQ1462" i="73"/>
  <c r="AO1462" i="73"/>
  <c r="AN1462" i="73"/>
  <c r="AM1462" i="73"/>
  <c r="AL1462" i="73"/>
  <c r="AK1462" i="73"/>
  <c r="E1462" i="73"/>
  <c r="AU1461" i="73"/>
  <c r="AT1461" i="73"/>
  <c r="AS1461" i="73"/>
  <c r="AR1461" i="73"/>
  <c r="AQ1461" i="73"/>
  <c r="AO1461" i="73"/>
  <c r="AN1461" i="73"/>
  <c r="AM1461" i="73"/>
  <c r="AL1461" i="73"/>
  <c r="AK1461" i="73"/>
  <c r="E1461" i="73"/>
  <c r="AU1460" i="73"/>
  <c r="AT1460" i="73"/>
  <c r="AS1460" i="73"/>
  <c r="AR1460" i="73"/>
  <c r="AQ1460" i="73"/>
  <c r="AO1460" i="73"/>
  <c r="AN1460" i="73"/>
  <c r="AX1460" i="73" s="1"/>
  <c r="AM1460" i="73"/>
  <c r="AL1460" i="73"/>
  <c r="AK1460" i="73"/>
  <c r="E1460" i="73"/>
  <c r="AU1459" i="73"/>
  <c r="AT1459" i="73"/>
  <c r="AS1459" i="73"/>
  <c r="AR1459" i="73"/>
  <c r="AQ1459" i="73"/>
  <c r="AO1459" i="73"/>
  <c r="AN1459" i="73"/>
  <c r="AM1459" i="73"/>
  <c r="AL1459" i="73"/>
  <c r="AK1459" i="73"/>
  <c r="E1459" i="73"/>
  <c r="AU1458" i="73"/>
  <c r="AT1458" i="73"/>
  <c r="AS1458" i="73"/>
  <c r="AR1458" i="73"/>
  <c r="AQ1458" i="73"/>
  <c r="AO1458" i="73"/>
  <c r="AN1458" i="73"/>
  <c r="AM1458" i="73"/>
  <c r="AL1458" i="73"/>
  <c r="AK1458" i="73"/>
  <c r="E1458" i="73"/>
  <c r="AX1457" i="73"/>
  <c r="AU1457" i="73"/>
  <c r="AT1457" i="73"/>
  <c r="AW1457" i="73" s="1"/>
  <c r="AS1457" i="73"/>
  <c r="AR1457" i="73"/>
  <c r="AQ1457" i="73"/>
  <c r="AO1457" i="73"/>
  <c r="AN1457" i="73"/>
  <c r="AM1457" i="73"/>
  <c r="AL1457" i="73"/>
  <c r="AK1457" i="73"/>
  <c r="E1457" i="73"/>
  <c r="AU1456" i="73"/>
  <c r="AT1456" i="73"/>
  <c r="AS1456" i="73"/>
  <c r="AR1456" i="73"/>
  <c r="AQ1456" i="73"/>
  <c r="AO1456" i="73"/>
  <c r="AN1456" i="73"/>
  <c r="AM1456" i="73"/>
  <c r="AL1456" i="73"/>
  <c r="AK1456" i="73"/>
  <c r="E1456" i="73"/>
  <c r="AU1455" i="73"/>
  <c r="AT1455" i="73"/>
  <c r="AS1455" i="73"/>
  <c r="AX1455" i="73" s="1"/>
  <c r="AR1455" i="73"/>
  <c r="AQ1455" i="73"/>
  <c r="AO1455" i="73"/>
  <c r="AN1455" i="73"/>
  <c r="AM1455" i="73"/>
  <c r="AL1455" i="73"/>
  <c r="AK1455" i="73"/>
  <c r="E1455" i="73"/>
  <c r="AU1454" i="73"/>
  <c r="AT1454" i="73"/>
  <c r="AS1454" i="73"/>
  <c r="AR1454" i="73"/>
  <c r="AQ1454" i="73"/>
  <c r="AO1454" i="73"/>
  <c r="AN1454" i="73"/>
  <c r="AM1454" i="73"/>
  <c r="AL1454" i="73"/>
  <c r="AK1454" i="73"/>
  <c r="E1454" i="73"/>
  <c r="AU1453" i="73"/>
  <c r="AT1453" i="73"/>
  <c r="AS1453" i="73"/>
  <c r="AR1453" i="73"/>
  <c r="AQ1453" i="73"/>
  <c r="AO1453" i="73"/>
  <c r="AN1453" i="73"/>
  <c r="AM1453" i="73"/>
  <c r="AL1453" i="73"/>
  <c r="AK1453" i="73"/>
  <c r="E1453" i="73"/>
  <c r="AU1452" i="73"/>
  <c r="AT1452" i="73"/>
  <c r="AS1452" i="73"/>
  <c r="AR1452" i="73"/>
  <c r="AQ1452" i="73"/>
  <c r="AO1452" i="73"/>
  <c r="AN1452" i="73"/>
  <c r="AM1452" i="73"/>
  <c r="AL1452" i="73"/>
  <c r="AK1452" i="73"/>
  <c r="E1452" i="73"/>
  <c r="AU1451" i="73"/>
  <c r="AT1451" i="73"/>
  <c r="AS1451" i="73"/>
  <c r="AR1451" i="73"/>
  <c r="AQ1451" i="73"/>
  <c r="AO1451" i="73"/>
  <c r="AN1451" i="73"/>
  <c r="AM1451" i="73"/>
  <c r="AL1451" i="73"/>
  <c r="AK1451" i="73"/>
  <c r="E1451" i="73"/>
  <c r="AU1450" i="73"/>
  <c r="AT1450" i="73"/>
  <c r="AS1450" i="73"/>
  <c r="AR1450" i="73"/>
  <c r="AQ1450" i="73"/>
  <c r="AO1450" i="73"/>
  <c r="AN1450" i="73"/>
  <c r="AM1450" i="73"/>
  <c r="AL1450" i="73"/>
  <c r="AK1450" i="73"/>
  <c r="E1450" i="73"/>
  <c r="AU1449" i="73"/>
  <c r="AT1449" i="73"/>
  <c r="AX1449" i="73" s="1"/>
  <c r="AS1449" i="73"/>
  <c r="AR1449" i="73"/>
  <c r="AQ1449" i="73"/>
  <c r="AO1449" i="73"/>
  <c r="AN1449" i="73"/>
  <c r="AM1449" i="73"/>
  <c r="AL1449" i="73"/>
  <c r="AK1449" i="73"/>
  <c r="E1449" i="73"/>
  <c r="AW1448" i="73"/>
  <c r="AU1448" i="73"/>
  <c r="AT1448" i="73"/>
  <c r="AS1448" i="73"/>
  <c r="AR1448" i="73"/>
  <c r="AQ1448" i="73"/>
  <c r="AO1448" i="73"/>
  <c r="AN1448" i="73"/>
  <c r="AM1448" i="73"/>
  <c r="AL1448" i="73"/>
  <c r="AK1448" i="73"/>
  <c r="E1448" i="73"/>
  <c r="AX1447" i="73"/>
  <c r="AU1447" i="73"/>
  <c r="AT1447" i="73"/>
  <c r="AS1447" i="73"/>
  <c r="AR1447" i="73"/>
  <c r="AQ1447" i="73"/>
  <c r="AO1447" i="73"/>
  <c r="AN1447" i="73"/>
  <c r="AM1447" i="73"/>
  <c r="AL1447" i="73"/>
  <c r="AK1447" i="73"/>
  <c r="E1447" i="73"/>
  <c r="AW1446" i="73"/>
  <c r="AU1446" i="73"/>
  <c r="AT1446" i="73"/>
  <c r="AS1446" i="73"/>
  <c r="AR1446" i="73"/>
  <c r="AQ1446" i="73"/>
  <c r="AO1446" i="73"/>
  <c r="AN1446" i="73"/>
  <c r="AM1446" i="73"/>
  <c r="AL1446" i="73"/>
  <c r="AK1446" i="73"/>
  <c r="E1446" i="73"/>
  <c r="AX1445" i="73"/>
  <c r="AU1445" i="73"/>
  <c r="AT1445" i="73"/>
  <c r="AS1445" i="73"/>
  <c r="AR1445" i="73"/>
  <c r="AQ1445" i="73"/>
  <c r="AO1445" i="73"/>
  <c r="AN1445" i="73"/>
  <c r="AM1445" i="73"/>
  <c r="AL1445" i="73"/>
  <c r="AK1445" i="73"/>
  <c r="E1445" i="73"/>
  <c r="AU1444" i="73"/>
  <c r="AT1444" i="73"/>
  <c r="AS1444" i="73"/>
  <c r="AR1444" i="73"/>
  <c r="AQ1444" i="73"/>
  <c r="AO1444" i="73"/>
  <c r="AN1444" i="73"/>
  <c r="AM1444" i="73"/>
  <c r="AL1444" i="73"/>
  <c r="AK1444" i="73"/>
  <c r="E1444" i="73"/>
  <c r="AU1443" i="73"/>
  <c r="AT1443" i="73"/>
  <c r="AS1443" i="73"/>
  <c r="AR1443" i="73"/>
  <c r="AQ1443" i="73"/>
  <c r="AO1443" i="73"/>
  <c r="AN1443" i="73"/>
  <c r="AM1443" i="73"/>
  <c r="AL1443" i="73"/>
  <c r="AK1443" i="73"/>
  <c r="E1443" i="73"/>
  <c r="AU1442" i="73"/>
  <c r="AT1442" i="73"/>
  <c r="AW1442" i="73" s="1"/>
  <c r="AS1442" i="73"/>
  <c r="AR1442" i="73"/>
  <c r="AQ1442" i="73"/>
  <c r="AO1442" i="73"/>
  <c r="AN1442" i="73"/>
  <c r="AM1442" i="73"/>
  <c r="AL1442" i="73"/>
  <c r="AK1442" i="73"/>
  <c r="E1442" i="73"/>
  <c r="AU1441" i="73"/>
  <c r="AT1441" i="73"/>
  <c r="AS1441" i="73"/>
  <c r="AR1441" i="73"/>
  <c r="AQ1441" i="73"/>
  <c r="AO1441" i="73"/>
  <c r="AN1441" i="73"/>
  <c r="AM1441" i="73"/>
  <c r="AL1441" i="73"/>
  <c r="AK1441" i="73"/>
  <c r="E1441" i="73"/>
  <c r="AU1440" i="73"/>
  <c r="AT1440" i="73"/>
  <c r="AS1440" i="73"/>
  <c r="AR1440" i="73"/>
  <c r="AQ1440" i="73"/>
  <c r="AO1440" i="73"/>
  <c r="AN1440" i="73"/>
  <c r="AM1440" i="73"/>
  <c r="AL1440" i="73"/>
  <c r="AK1440" i="73"/>
  <c r="AW1440" i="73" s="1"/>
  <c r="E1440" i="73"/>
  <c r="AU1439" i="73"/>
  <c r="AT1439" i="73"/>
  <c r="AS1439" i="73"/>
  <c r="AR1439" i="73"/>
  <c r="AQ1439" i="73"/>
  <c r="AO1439" i="73"/>
  <c r="AN1439" i="73"/>
  <c r="AM1439" i="73"/>
  <c r="AL1439" i="73"/>
  <c r="AK1439" i="73"/>
  <c r="E1439" i="73"/>
  <c r="AU1438" i="73"/>
  <c r="AT1438" i="73"/>
  <c r="AS1438" i="73"/>
  <c r="AR1438" i="73"/>
  <c r="AQ1438" i="73"/>
  <c r="AO1438" i="73"/>
  <c r="AN1438" i="73"/>
  <c r="AM1438" i="73"/>
  <c r="AL1438" i="73"/>
  <c r="AK1438" i="73"/>
  <c r="E1438" i="73"/>
  <c r="AU1437" i="73"/>
  <c r="AT1437" i="73"/>
  <c r="AS1437" i="73"/>
  <c r="AR1437" i="73"/>
  <c r="AQ1437" i="73"/>
  <c r="AO1437" i="73"/>
  <c r="AN1437" i="73"/>
  <c r="AM1437" i="73"/>
  <c r="AL1437" i="73"/>
  <c r="AK1437" i="73"/>
  <c r="E1437" i="73"/>
  <c r="AU1436" i="73"/>
  <c r="AT1436" i="73"/>
  <c r="AS1436" i="73"/>
  <c r="AR1436" i="73"/>
  <c r="AQ1436" i="73"/>
  <c r="AO1436" i="73"/>
  <c r="AN1436" i="73"/>
  <c r="AM1436" i="73"/>
  <c r="AL1436" i="73"/>
  <c r="AK1436" i="73"/>
  <c r="E1436" i="73"/>
  <c r="AU1435" i="73"/>
  <c r="AT1435" i="73"/>
  <c r="AX1435" i="73" s="1"/>
  <c r="AS1435" i="73"/>
  <c r="AR1435" i="73"/>
  <c r="AW1435" i="73" s="1"/>
  <c r="AQ1435" i="73"/>
  <c r="AO1435" i="73"/>
  <c r="AN1435" i="73"/>
  <c r="AM1435" i="73"/>
  <c r="AL1435" i="73"/>
  <c r="AK1435" i="73"/>
  <c r="E1435" i="73"/>
  <c r="AU1434" i="73"/>
  <c r="AT1434" i="73"/>
  <c r="AS1434" i="73"/>
  <c r="AR1434" i="73"/>
  <c r="AQ1434" i="73"/>
  <c r="AO1434" i="73"/>
  <c r="AN1434" i="73"/>
  <c r="AM1434" i="73"/>
  <c r="AL1434" i="73"/>
  <c r="AK1434" i="73"/>
  <c r="E1434" i="73"/>
  <c r="AU1433" i="73"/>
  <c r="AT1433" i="73"/>
  <c r="AS1433" i="73"/>
  <c r="AR1433" i="73"/>
  <c r="AQ1433" i="73"/>
  <c r="AO1433" i="73"/>
  <c r="AN1433" i="73"/>
  <c r="AM1433" i="73"/>
  <c r="AL1433" i="73"/>
  <c r="AK1433" i="73"/>
  <c r="E1433" i="73"/>
  <c r="AU1432" i="73"/>
  <c r="AT1432" i="73"/>
  <c r="AS1432" i="73"/>
  <c r="AR1432" i="73"/>
  <c r="AQ1432" i="73"/>
  <c r="AO1432" i="73"/>
  <c r="AN1432" i="73"/>
  <c r="AM1432" i="73"/>
  <c r="AL1432" i="73"/>
  <c r="AK1432" i="73"/>
  <c r="E1432" i="73"/>
  <c r="AU1431" i="73"/>
  <c r="AT1431" i="73"/>
  <c r="AS1431" i="73"/>
  <c r="AR1431" i="73"/>
  <c r="AQ1431" i="73"/>
  <c r="AO1431" i="73"/>
  <c r="AN1431" i="73"/>
  <c r="AM1431" i="73"/>
  <c r="AL1431" i="73"/>
  <c r="AK1431" i="73"/>
  <c r="E1431" i="73"/>
  <c r="AU1430" i="73"/>
  <c r="AT1430" i="73"/>
  <c r="AS1430" i="73"/>
  <c r="AR1430" i="73"/>
  <c r="AQ1430" i="73"/>
  <c r="AO1430" i="73"/>
  <c r="AN1430" i="73"/>
  <c r="AM1430" i="73"/>
  <c r="AL1430" i="73"/>
  <c r="AK1430" i="73"/>
  <c r="E1430" i="73"/>
  <c r="AU1429" i="73"/>
  <c r="AT1429" i="73"/>
  <c r="AS1429" i="73"/>
  <c r="AR1429" i="73"/>
  <c r="AQ1429" i="73"/>
  <c r="AO1429" i="73"/>
  <c r="AN1429" i="73"/>
  <c r="AM1429" i="73"/>
  <c r="AL1429" i="73"/>
  <c r="AK1429" i="73"/>
  <c r="E1429" i="73"/>
  <c r="AW1428" i="73"/>
  <c r="AU1428" i="73"/>
  <c r="AT1428" i="73"/>
  <c r="AS1428" i="73"/>
  <c r="AR1428" i="73"/>
  <c r="AQ1428" i="73"/>
  <c r="AO1428" i="73"/>
  <c r="AN1428" i="73"/>
  <c r="AM1428" i="73"/>
  <c r="AL1428" i="73"/>
  <c r="AK1428" i="73"/>
  <c r="E1428" i="73"/>
  <c r="AU1427" i="73"/>
  <c r="AT1427" i="73"/>
  <c r="AS1427" i="73"/>
  <c r="AR1427" i="73"/>
  <c r="AQ1427" i="73"/>
  <c r="AO1427" i="73"/>
  <c r="AN1427" i="73"/>
  <c r="AM1427" i="73"/>
  <c r="AL1427" i="73"/>
  <c r="AK1427" i="73"/>
  <c r="E1427" i="73"/>
  <c r="AX1426" i="73"/>
  <c r="AU1426" i="73"/>
  <c r="AT1426" i="73"/>
  <c r="AS1426" i="73"/>
  <c r="AR1426" i="73"/>
  <c r="AQ1426" i="73"/>
  <c r="AO1426" i="73"/>
  <c r="AN1426" i="73"/>
  <c r="AM1426" i="73"/>
  <c r="AL1426" i="73"/>
  <c r="AK1426" i="73"/>
  <c r="E1426" i="73"/>
  <c r="AU1425" i="73"/>
  <c r="AT1425" i="73"/>
  <c r="AS1425" i="73"/>
  <c r="AR1425" i="73"/>
  <c r="AQ1425" i="73"/>
  <c r="AO1425" i="73"/>
  <c r="AN1425" i="73"/>
  <c r="AM1425" i="73"/>
  <c r="AL1425" i="73"/>
  <c r="AK1425" i="73"/>
  <c r="E1425" i="73"/>
  <c r="AU1424" i="73"/>
  <c r="AT1424" i="73"/>
  <c r="AS1424" i="73"/>
  <c r="AR1424" i="73"/>
  <c r="AQ1424" i="73"/>
  <c r="AO1424" i="73"/>
  <c r="AN1424" i="73"/>
  <c r="AM1424" i="73"/>
  <c r="AL1424" i="73"/>
  <c r="AK1424" i="73"/>
  <c r="E1424" i="73"/>
  <c r="AU1423" i="73"/>
  <c r="AT1423" i="73"/>
  <c r="AS1423" i="73"/>
  <c r="AR1423" i="73"/>
  <c r="AQ1423" i="73"/>
  <c r="AO1423" i="73"/>
  <c r="AN1423" i="73"/>
  <c r="AM1423" i="73"/>
  <c r="AL1423" i="73"/>
  <c r="AK1423" i="73"/>
  <c r="E1423" i="73"/>
  <c r="AU1422" i="73"/>
  <c r="AT1422" i="73"/>
  <c r="AS1422" i="73"/>
  <c r="AR1422" i="73"/>
  <c r="AQ1422" i="73"/>
  <c r="AO1422" i="73"/>
  <c r="AN1422" i="73"/>
  <c r="AM1422" i="73"/>
  <c r="AL1422" i="73"/>
  <c r="AK1422" i="73"/>
  <c r="E1422" i="73"/>
  <c r="AU1421" i="73"/>
  <c r="AT1421" i="73"/>
  <c r="AS1421" i="73"/>
  <c r="AR1421" i="73"/>
  <c r="AQ1421" i="73"/>
  <c r="AO1421" i="73"/>
  <c r="AN1421" i="73"/>
  <c r="AM1421" i="73"/>
  <c r="AL1421" i="73"/>
  <c r="AK1421" i="73"/>
  <c r="E1421" i="73"/>
  <c r="AU1420" i="73"/>
  <c r="AT1420" i="73"/>
  <c r="AS1420" i="73"/>
  <c r="AR1420" i="73"/>
  <c r="AQ1420" i="73"/>
  <c r="AO1420" i="73"/>
  <c r="AN1420" i="73"/>
  <c r="AM1420" i="73"/>
  <c r="AL1420" i="73"/>
  <c r="AK1420" i="73"/>
  <c r="E1420" i="73"/>
  <c r="AU1419" i="73"/>
  <c r="AW1419" i="73" s="1"/>
  <c r="AT1419" i="73"/>
  <c r="AS1419" i="73"/>
  <c r="AR1419" i="73"/>
  <c r="AQ1419" i="73"/>
  <c r="AO1419" i="73"/>
  <c r="AN1419" i="73"/>
  <c r="AM1419" i="73"/>
  <c r="AL1419" i="73"/>
  <c r="AK1419" i="73"/>
  <c r="E1419" i="73"/>
  <c r="AU1418" i="73"/>
  <c r="AT1418" i="73"/>
  <c r="AS1418" i="73"/>
  <c r="AR1418" i="73"/>
  <c r="AQ1418" i="73"/>
  <c r="AO1418" i="73"/>
  <c r="AN1418" i="73"/>
  <c r="AM1418" i="73"/>
  <c r="AL1418" i="73"/>
  <c r="AK1418" i="73"/>
  <c r="E1418" i="73"/>
  <c r="AU1417" i="73"/>
  <c r="AT1417" i="73"/>
  <c r="AS1417" i="73"/>
  <c r="AR1417" i="73"/>
  <c r="AQ1417" i="73"/>
  <c r="AO1417" i="73"/>
  <c r="AN1417" i="73"/>
  <c r="AM1417" i="73"/>
  <c r="AL1417" i="73"/>
  <c r="AK1417" i="73"/>
  <c r="E1417" i="73"/>
  <c r="AU1416" i="73"/>
  <c r="AT1416" i="73"/>
  <c r="AS1416" i="73"/>
  <c r="AR1416" i="73"/>
  <c r="AQ1416" i="73"/>
  <c r="AO1416" i="73"/>
  <c r="AN1416" i="73"/>
  <c r="AM1416" i="73"/>
  <c r="AL1416" i="73"/>
  <c r="AK1416" i="73"/>
  <c r="E1416" i="73"/>
  <c r="AU1415" i="73"/>
  <c r="AT1415" i="73"/>
  <c r="AS1415" i="73"/>
  <c r="AR1415" i="73"/>
  <c r="AQ1415" i="73"/>
  <c r="AO1415" i="73"/>
  <c r="AN1415" i="73"/>
  <c r="AM1415" i="73"/>
  <c r="AL1415" i="73"/>
  <c r="AK1415" i="73"/>
  <c r="E1415" i="73"/>
  <c r="AU1414" i="73"/>
  <c r="AT1414" i="73"/>
  <c r="AS1414" i="73"/>
  <c r="AR1414" i="73"/>
  <c r="AQ1414" i="73"/>
  <c r="AO1414" i="73"/>
  <c r="AN1414" i="73"/>
  <c r="AM1414" i="73"/>
  <c r="AL1414" i="73"/>
  <c r="AK1414" i="73"/>
  <c r="E1414" i="73"/>
  <c r="AW1413" i="73"/>
  <c r="AU1413" i="73"/>
  <c r="AT1413" i="73"/>
  <c r="AS1413" i="73"/>
  <c r="AR1413" i="73"/>
  <c r="AQ1413" i="73"/>
  <c r="AO1413" i="73"/>
  <c r="AN1413" i="73"/>
  <c r="AM1413" i="73"/>
  <c r="AL1413" i="73"/>
  <c r="AK1413" i="73"/>
  <c r="E1413" i="73"/>
  <c r="AU1412" i="73"/>
  <c r="AT1412" i="73"/>
  <c r="AS1412" i="73"/>
  <c r="AR1412" i="73"/>
  <c r="AQ1412" i="73"/>
  <c r="AO1412" i="73"/>
  <c r="AN1412" i="73"/>
  <c r="AM1412" i="73"/>
  <c r="AL1412" i="73"/>
  <c r="AK1412" i="73"/>
  <c r="E1412" i="73"/>
  <c r="AU1411" i="73"/>
  <c r="AT1411" i="73"/>
  <c r="AS1411" i="73"/>
  <c r="AR1411" i="73"/>
  <c r="AQ1411" i="73"/>
  <c r="AO1411" i="73"/>
  <c r="AN1411" i="73"/>
  <c r="AM1411" i="73"/>
  <c r="AL1411" i="73"/>
  <c r="AK1411" i="73"/>
  <c r="E1411" i="73"/>
  <c r="AU1410" i="73"/>
  <c r="AT1410" i="73"/>
  <c r="AS1410" i="73"/>
  <c r="AR1410" i="73"/>
  <c r="AQ1410" i="73"/>
  <c r="AO1410" i="73"/>
  <c r="AN1410" i="73"/>
  <c r="AM1410" i="73"/>
  <c r="AL1410" i="73"/>
  <c r="AK1410" i="73"/>
  <c r="E1410" i="73"/>
  <c r="AU1409" i="73"/>
  <c r="AT1409" i="73"/>
  <c r="AS1409" i="73"/>
  <c r="AR1409" i="73"/>
  <c r="AQ1409" i="73"/>
  <c r="AO1409" i="73"/>
  <c r="AN1409" i="73"/>
  <c r="AM1409" i="73"/>
  <c r="AL1409" i="73"/>
  <c r="AK1409" i="73"/>
  <c r="E1409" i="73"/>
  <c r="AU1408" i="73"/>
  <c r="AT1408" i="73"/>
  <c r="AS1408" i="73"/>
  <c r="AR1408" i="73"/>
  <c r="AQ1408" i="73"/>
  <c r="AO1408" i="73"/>
  <c r="AN1408" i="73"/>
  <c r="AM1408" i="73"/>
  <c r="AL1408" i="73"/>
  <c r="AK1408" i="73"/>
  <c r="E1408" i="73"/>
  <c r="AU1407" i="73"/>
  <c r="AT1407" i="73"/>
  <c r="AS1407" i="73"/>
  <c r="AR1407" i="73"/>
  <c r="AQ1407" i="73"/>
  <c r="AO1407" i="73"/>
  <c r="AN1407" i="73"/>
  <c r="AM1407" i="73"/>
  <c r="AL1407" i="73"/>
  <c r="AK1407" i="73"/>
  <c r="E1407" i="73"/>
  <c r="AU1406" i="73"/>
  <c r="AT1406" i="73"/>
  <c r="AS1406" i="73"/>
  <c r="AR1406" i="73"/>
  <c r="AQ1406" i="73"/>
  <c r="AO1406" i="73"/>
  <c r="AN1406" i="73"/>
  <c r="AM1406" i="73"/>
  <c r="AL1406" i="73"/>
  <c r="AK1406" i="73"/>
  <c r="E1406" i="73"/>
  <c r="AW1405" i="73"/>
  <c r="AU1405" i="73"/>
  <c r="AX1405" i="73" s="1"/>
  <c r="AT1405" i="73"/>
  <c r="AS1405" i="73"/>
  <c r="AR1405" i="73"/>
  <c r="AQ1405" i="73"/>
  <c r="AO1405" i="73"/>
  <c r="AN1405" i="73"/>
  <c r="AM1405" i="73"/>
  <c r="AL1405" i="73"/>
  <c r="AK1405" i="73"/>
  <c r="E1405" i="73"/>
  <c r="AU1404" i="73"/>
  <c r="AT1404" i="73"/>
  <c r="AS1404" i="73"/>
  <c r="AW1404" i="73" s="1"/>
  <c r="AR1404" i="73"/>
  <c r="AQ1404" i="73"/>
  <c r="AO1404" i="73"/>
  <c r="AN1404" i="73"/>
  <c r="AM1404" i="73"/>
  <c r="AL1404" i="73"/>
  <c r="AK1404" i="73"/>
  <c r="E1404" i="73"/>
  <c r="AU1403" i="73"/>
  <c r="AT1403" i="73"/>
  <c r="AS1403" i="73"/>
  <c r="AR1403" i="73"/>
  <c r="AQ1403" i="73"/>
  <c r="AO1403" i="73"/>
  <c r="AN1403" i="73"/>
  <c r="AM1403" i="73"/>
  <c r="AL1403" i="73"/>
  <c r="AK1403" i="73"/>
  <c r="E1403" i="73"/>
  <c r="AU1402" i="73"/>
  <c r="AT1402" i="73"/>
  <c r="AX1402" i="73" s="1"/>
  <c r="AS1402" i="73"/>
  <c r="AR1402" i="73"/>
  <c r="AQ1402" i="73"/>
  <c r="AO1402" i="73"/>
  <c r="AN1402" i="73"/>
  <c r="AM1402" i="73"/>
  <c r="AL1402" i="73"/>
  <c r="AK1402" i="73"/>
  <c r="E1402" i="73"/>
  <c r="AU1401" i="73"/>
  <c r="AT1401" i="73"/>
  <c r="AS1401" i="73"/>
  <c r="AR1401" i="73"/>
  <c r="AQ1401" i="73"/>
  <c r="AO1401" i="73"/>
  <c r="AN1401" i="73"/>
  <c r="AM1401" i="73"/>
  <c r="AL1401" i="73"/>
  <c r="AK1401" i="73"/>
  <c r="E1401" i="73"/>
  <c r="AU1400" i="73"/>
  <c r="AT1400" i="73"/>
  <c r="AS1400" i="73"/>
  <c r="AR1400" i="73"/>
  <c r="AQ1400" i="73"/>
  <c r="AO1400" i="73"/>
  <c r="AN1400" i="73"/>
  <c r="AM1400" i="73"/>
  <c r="AL1400" i="73"/>
  <c r="AK1400" i="73"/>
  <c r="E1400" i="73"/>
  <c r="AW1399" i="73"/>
  <c r="AU1399" i="73"/>
  <c r="AT1399" i="73"/>
  <c r="AS1399" i="73"/>
  <c r="AR1399" i="73"/>
  <c r="AQ1399" i="73"/>
  <c r="AO1399" i="73"/>
  <c r="AN1399" i="73"/>
  <c r="AM1399" i="73"/>
  <c r="AL1399" i="73"/>
  <c r="AK1399" i="73"/>
  <c r="E1399" i="73"/>
  <c r="AU1398" i="73"/>
  <c r="AT1398" i="73"/>
  <c r="AS1398" i="73"/>
  <c r="AR1398" i="73"/>
  <c r="AQ1398" i="73"/>
  <c r="AO1398" i="73"/>
  <c r="AN1398" i="73"/>
  <c r="AM1398" i="73"/>
  <c r="AL1398" i="73"/>
  <c r="AK1398" i="73"/>
  <c r="E1398" i="73"/>
  <c r="AU1397" i="73"/>
  <c r="AT1397" i="73"/>
  <c r="AS1397" i="73"/>
  <c r="AR1397" i="73"/>
  <c r="AQ1397" i="73"/>
  <c r="AO1397" i="73"/>
  <c r="AN1397" i="73"/>
  <c r="AM1397" i="73"/>
  <c r="AL1397" i="73"/>
  <c r="AK1397" i="73"/>
  <c r="E1397" i="73"/>
  <c r="AU1396" i="73"/>
  <c r="AT1396" i="73"/>
  <c r="AS1396" i="73"/>
  <c r="AR1396" i="73"/>
  <c r="AQ1396" i="73"/>
  <c r="AO1396" i="73"/>
  <c r="AN1396" i="73"/>
  <c r="AM1396" i="73"/>
  <c r="AL1396" i="73"/>
  <c r="AK1396" i="73"/>
  <c r="E1396" i="73"/>
  <c r="AU1395" i="73"/>
  <c r="AT1395" i="73"/>
  <c r="AS1395" i="73"/>
  <c r="AR1395" i="73"/>
  <c r="AQ1395" i="73"/>
  <c r="AO1395" i="73"/>
  <c r="AN1395" i="73"/>
  <c r="AM1395" i="73"/>
  <c r="AL1395" i="73"/>
  <c r="AK1395" i="73"/>
  <c r="E1395" i="73"/>
  <c r="AU1394" i="73"/>
  <c r="AT1394" i="73"/>
  <c r="AS1394" i="73"/>
  <c r="AR1394" i="73"/>
  <c r="AQ1394" i="73"/>
  <c r="AO1394" i="73"/>
  <c r="AN1394" i="73"/>
  <c r="AM1394" i="73"/>
  <c r="AL1394" i="73"/>
  <c r="AK1394" i="73"/>
  <c r="E1394" i="73"/>
  <c r="AU1393" i="73"/>
  <c r="AT1393" i="73"/>
  <c r="AS1393" i="73"/>
  <c r="AR1393" i="73"/>
  <c r="AQ1393" i="73"/>
  <c r="AO1393" i="73"/>
  <c r="AN1393" i="73"/>
  <c r="AM1393" i="73"/>
  <c r="AL1393" i="73"/>
  <c r="AK1393" i="73"/>
  <c r="E1393" i="73"/>
  <c r="AU1392" i="73"/>
  <c r="AT1392" i="73"/>
  <c r="AS1392" i="73"/>
  <c r="AR1392" i="73"/>
  <c r="AX1392" i="73" s="1"/>
  <c r="AQ1392" i="73"/>
  <c r="AO1392" i="73"/>
  <c r="AN1392" i="73"/>
  <c r="AM1392" i="73"/>
  <c r="AL1392" i="73"/>
  <c r="AK1392" i="73"/>
  <c r="E1392" i="73"/>
  <c r="AU1391" i="73"/>
  <c r="AT1391" i="73"/>
  <c r="AS1391" i="73"/>
  <c r="AR1391" i="73"/>
  <c r="AQ1391" i="73"/>
  <c r="AO1391" i="73"/>
  <c r="AN1391" i="73"/>
  <c r="AM1391" i="73"/>
  <c r="AL1391" i="73"/>
  <c r="AK1391" i="73"/>
  <c r="E1391" i="73"/>
  <c r="AU1390" i="73"/>
  <c r="AT1390" i="73"/>
  <c r="AS1390" i="73"/>
  <c r="AR1390" i="73"/>
  <c r="AQ1390" i="73"/>
  <c r="AO1390" i="73"/>
  <c r="AN1390" i="73"/>
  <c r="AM1390" i="73"/>
  <c r="AL1390" i="73"/>
  <c r="AK1390" i="73"/>
  <c r="E1390" i="73"/>
  <c r="AU1389" i="73"/>
  <c r="AT1389" i="73"/>
  <c r="AS1389" i="73"/>
  <c r="AR1389" i="73"/>
  <c r="AQ1389" i="73"/>
  <c r="AO1389" i="73"/>
  <c r="AN1389" i="73"/>
  <c r="AM1389" i="73"/>
  <c r="AL1389" i="73"/>
  <c r="AK1389" i="73"/>
  <c r="E1389" i="73"/>
  <c r="AU1388" i="73"/>
  <c r="AT1388" i="73"/>
  <c r="AS1388" i="73"/>
  <c r="AR1388" i="73"/>
  <c r="AQ1388" i="73"/>
  <c r="AO1388" i="73"/>
  <c r="AN1388" i="73"/>
  <c r="AM1388" i="73"/>
  <c r="AL1388" i="73"/>
  <c r="AK1388" i="73"/>
  <c r="E1388" i="73"/>
  <c r="AU1387" i="73"/>
  <c r="AT1387" i="73"/>
  <c r="AS1387" i="73"/>
  <c r="AR1387" i="73"/>
  <c r="AQ1387" i="73"/>
  <c r="AO1387" i="73"/>
  <c r="AN1387" i="73"/>
  <c r="AM1387" i="73"/>
  <c r="AL1387" i="73"/>
  <c r="AK1387" i="73"/>
  <c r="E1387" i="73"/>
  <c r="AU1386" i="73"/>
  <c r="AT1386" i="73"/>
  <c r="AS1386" i="73"/>
  <c r="AR1386" i="73"/>
  <c r="AQ1386" i="73"/>
  <c r="AO1386" i="73"/>
  <c r="AN1386" i="73"/>
  <c r="AM1386" i="73"/>
  <c r="AL1386" i="73"/>
  <c r="AK1386" i="73"/>
  <c r="E1386" i="73"/>
  <c r="AU1385" i="73"/>
  <c r="AT1385" i="73"/>
  <c r="AS1385" i="73"/>
  <c r="AR1385" i="73"/>
  <c r="AQ1385" i="73"/>
  <c r="AO1385" i="73"/>
  <c r="AN1385" i="73"/>
  <c r="AM1385" i="73"/>
  <c r="AL1385" i="73"/>
  <c r="AK1385" i="73"/>
  <c r="E1385" i="73"/>
  <c r="AU1384" i="73"/>
  <c r="AT1384" i="73"/>
  <c r="AS1384" i="73"/>
  <c r="AR1384" i="73"/>
  <c r="AQ1384" i="73"/>
  <c r="AO1384" i="73"/>
  <c r="AN1384" i="73"/>
  <c r="AM1384" i="73"/>
  <c r="AL1384" i="73"/>
  <c r="AK1384" i="73"/>
  <c r="E1384" i="73"/>
  <c r="AU1383" i="73"/>
  <c r="AT1383" i="73"/>
  <c r="AS1383" i="73"/>
  <c r="AR1383" i="73"/>
  <c r="AQ1383" i="73"/>
  <c r="AO1383" i="73"/>
  <c r="AN1383" i="73"/>
  <c r="AM1383" i="73"/>
  <c r="AL1383" i="73"/>
  <c r="AK1383" i="73"/>
  <c r="E1383" i="73"/>
  <c r="AU1382" i="73"/>
  <c r="AT1382" i="73"/>
  <c r="AS1382" i="73"/>
  <c r="AR1382" i="73"/>
  <c r="AQ1382" i="73"/>
  <c r="AO1382" i="73"/>
  <c r="AN1382" i="73"/>
  <c r="AM1382" i="73"/>
  <c r="AL1382" i="73"/>
  <c r="AK1382" i="73"/>
  <c r="E1382" i="73"/>
  <c r="AU1381" i="73"/>
  <c r="AW1381" i="73" s="1"/>
  <c r="AT1381" i="73"/>
  <c r="AS1381" i="73"/>
  <c r="AR1381" i="73"/>
  <c r="AQ1381" i="73"/>
  <c r="AO1381" i="73"/>
  <c r="AN1381" i="73"/>
  <c r="AM1381" i="73"/>
  <c r="AL1381" i="73"/>
  <c r="AK1381" i="73"/>
  <c r="AX1381" i="73" s="1"/>
  <c r="AY1381" i="73" s="1"/>
  <c r="E1381" i="73"/>
  <c r="AU1380" i="73"/>
  <c r="AT1380" i="73"/>
  <c r="AS1380" i="73"/>
  <c r="AR1380" i="73"/>
  <c r="AQ1380" i="73"/>
  <c r="AO1380" i="73"/>
  <c r="AN1380" i="73"/>
  <c r="AM1380" i="73"/>
  <c r="AL1380" i="73"/>
  <c r="AK1380" i="73"/>
  <c r="E1380" i="73"/>
  <c r="AU1379" i="73"/>
  <c r="AT1379" i="73"/>
  <c r="AS1379" i="73"/>
  <c r="AR1379" i="73"/>
  <c r="AQ1379" i="73"/>
  <c r="AO1379" i="73"/>
  <c r="AN1379" i="73"/>
  <c r="AM1379" i="73"/>
  <c r="AL1379" i="73"/>
  <c r="AK1379" i="73"/>
  <c r="E1379" i="73"/>
  <c r="AU1378" i="73"/>
  <c r="AT1378" i="73"/>
  <c r="AS1378" i="73"/>
  <c r="AR1378" i="73"/>
  <c r="AQ1378" i="73"/>
  <c r="AO1378" i="73"/>
  <c r="AN1378" i="73"/>
  <c r="AM1378" i="73"/>
  <c r="AL1378" i="73"/>
  <c r="AK1378" i="73"/>
  <c r="E1378" i="73"/>
  <c r="AU1377" i="73"/>
  <c r="AT1377" i="73"/>
  <c r="AS1377" i="73"/>
  <c r="AR1377" i="73"/>
  <c r="AQ1377" i="73"/>
  <c r="AO1377" i="73"/>
  <c r="AN1377" i="73"/>
  <c r="AM1377" i="73"/>
  <c r="AL1377" i="73"/>
  <c r="AK1377" i="73"/>
  <c r="E1377" i="73"/>
  <c r="AU1376" i="73"/>
  <c r="AT1376" i="73"/>
  <c r="AS1376" i="73"/>
  <c r="AR1376" i="73"/>
  <c r="AQ1376" i="73"/>
  <c r="AO1376" i="73"/>
  <c r="AN1376" i="73"/>
  <c r="AM1376" i="73"/>
  <c r="AL1376" i="73"/>
  <c r="AK1376" i="73"/>
  <c r="E1376" i="73"/>
  <c r="AU1375" i="73"/>
  <c r="AT1375" i="73"/>
  <c r="AS1375" i="73"/>
  <c r="AR1375" i="73"/>
  <c r="AQ1375" i="73"/>
  <c r="AO1375" i="73"/>
  <c r="AN1375" i="73"/>
  <c r="AM1375" i="73"/>
  <c r="AL1375" i="73"/>
  <c r="AK1375" i="73"/>
  <c r="E1375" i="73"/>
  <c r="AU1374" i="73"/>
  <c r="AT1374" i="73"/>
  <c r="AS1374" i="73"/>
  <c r="AR1374" i="73"/>
  <c r="AQ1374" i="73"/>
  <c r="AO1374" i="73"/>
  <c r="AN1374" i="73"/>
  <c r="AM1374" i="73"/>
  <c r="AL1374" i="73"/>
  <c r="AK1374" i="73"/>
  <c r="E1374" i="73"/>
  <c r="AU1373" i="73"/>
  <c r="AT1373" i="73"/>
  <c r="AS1373" i="73"/>
  <c r="AR1373" i="73"/>
  <c r="AQ1373" i="73"/>
  <c r="AO1373" i="73"/>
  <c r="AN1373" i="73"/>
  <c r="AM1373" i="73"/>
  <c r="AL1373" i="73"/>
  <c r="AK1373" i="73"/>
  <c r="E1373" i="73"/>
  <c r="AU1372" i="73"/>
  <c r="AT1372" i="73"/>
  <c r="AS1372" i="73"/>
  <c r="AR1372" i="73"/>
  <c r="AQ1372" i="73"/>
  <c r="AO1372" i="73"/>
  <c r="AN1372" i="73"/>
  <c r="AM1372" i="73"/>
  <c r="AL1372" i="73"/>
  <c r="AK1372" i="73"/>
  <c r="E1372" i="73"/>
  <c r="AU1371" i="73"/>
  <c r="AT1371" i="73"/>
  <c r="AS1371" i="73"/>
  <c r="AW1371" i="73" s="1"/>
  <c r="AR1371" i="73"/>
  <c r="AQ1371" i="73"/>
  <c r="AO1371" i="73"/>
  <c r="AN1371" i="73"/>
  <c r="AM1371" i="73"/>
  <c r="AL1371" i="73"/>
  <c r="AK1371" i="73"/>
  <c r="E1371" i="73"/>
  <c r="AU1370" i="73"/>
  <c r="AT1370" i="73"/>
  <c r="AS1370" i="73"/>
  <c r="AR1370" i="73"/>
  <c r="AQ1370" i="73"/>
  <c r="AO1370" i="73"/>
  <c r="AN1370" i="73"/>
  <c r="AM1370" i="73"/>
  <c r="AL1370" i="73"/>
  <c r="AK1370" i="73"/>
  <c r="E1370" i="73"/>
  <c r="AU1369" i="73"/>
  <c r="AT1369" i="73"/>
  <c r="AS1369" i="73"/>
  <c r="AR1369" i="73"/>
  <c r="AQ1369" i="73"/>
  <c r="AO1369" i="73"/>
  <c r="AN1369" i="73"/>
  <c r="AM1369" i="73"/>
  <c r="AL1369" i="73"/>
  <c r="AK1369" i="73"/>
  <c r="AX1369" i="73" s="1"/>
  <c r="E1369" i="73"/>
  <c r="AU1368" i="73"/>
  <c r="AT1368" i="73"/>
  <c r="AS1368" i="73"/>
  <c r="AR1368" i="73"/>
  <c r="AQ1368" i="73"/>
  <c r="AO1368" i="73"/>
  <c r="AN1368" i="73"/>
  <c r="AM1368" i="73"/>
  <c r="AL1368" i="73"/>
  <c r="AK1368" i="73"/>
  <c r="E1368" i="73"/>
  <c r="AU1367" i="73"/>
  <c r="AT1367" i="73"/>
  <c r="AS1367" i="73"/>
  <c r="AR1367" i="73"/>
  <c r="AQ1367" i="73"/>
  <c r="AO1367" i="73"/>
  <c r="AN1367" i="73"/>
  <c r="AM1367" i="73"/>
  <c r="AL1367" i="73"/>
  <c r="AK1367" i="73"/>
  <c r="E1367" i="73"/>
  <c r="AU1366" i="73"/>
  <c r="AT1366" i="73"/>
  <c r="AX1366" i="73" s="1"/>
  <c r="AS1366" i="73"/>
  <c r="AR1366" i="73"/>
  <c r="AQ1366" i="73"/>
  <c r="AO1366" i="73"/>
  <c r="AN1366" i="73"/>
  <c r="AM1366" i="73"/>
  <c r="AL1366" i="73"/>
  <c r="AK1366" i="73"/>
  <c r="E1366" i="73"/>
  <c r="AU1365" i="73"/>
  <c r="AT1365" i="73"/>
  <c r="AS1365" i="73"/>
  <c r="AR1365" i="73"/>
  <c r="AQ1365" i="73"/>
  <c r="AO1365" i="73"/>
  <c r="AN1365" i="73"/>
  <c r="AM1365" i="73"/>
  <c r="AX1365" i="73" s="1"/>
  <c r="AL1365" i="73"/>
  <c r="AK1365" i="73"/>
  <c r="E1365" i="73"/>
  <c r="AU1364" i="73"/>
  <c r="AT1364" i="73"/>
  <c r="AS1364" i="73"/>
  <c r="AR1364" i="73"/>
  <c r="AQ1364" i="73"/>
  <c r="AO1364" i="73"/>
  <c r="AN1364" i="73"/>
  <c r="AM1364" i="73"/>
  <c r="AL1364" i="73"/>
  <c r="AK1364" i="73"/>
  <c r="E1364" i="73"/>
  <c r="AU1363" i="73"/>
  <c r="AT1363" i="73"/>
  <c r="AS1363" i="73"/>
  <c r="AR1363" i="73"/>
  <c r="AQ1363" i="73"/>
  <c r="AO1363" i="73"/>
  <c r="AN1363" i="73"/>
  <c r="AM1363" i="73"/>
  <c r="AL1363" i="73"/>
  <c r="AK1363" i="73"/>
  <c r="E1363" i="73"/>
  <c r="AW1362" i="73"/>
  <c r="AU1362" i="73"/>
  <c r="AT1362" i="73"/>
  <c r="AS1362" i="73"/>
  <c r="AR1362" i="73"/>
  <c r="AQ1362" i="73"/>
  <c r="AX1362" i="73" s="1"/>
  <c r="AO1362" i="73"/>
  <c r="AN1362" i="73"/>
  <c r="AM1362" i="73"/>
  <c r="AL1362" i="73"/>
  <c r="AK1362" i="73"/>
  <c r="E1362" i="73"/>
  <c r="AW1361" i="73"/>
  <c r="AU1361" i="73"/>
  <c r="AT1361" i="73"/>
  <c r="AS1361" i="73"/>
  <c r="AR1361" i="73"/>
  <c r="AQ1361" i="73"/>
  <c r="AO1361" i="73"/>
  <c r="AN1361" i="73"/>
  <c r="AM1361" i="73"/>
  <c r="AL1361" i="73"/>
  <c r="AK1361" i="73"/>
  <c r="E1361" i="73"/>
  <c r="AU1360" i="73"/>
  <c r="AT1360" i="73"/>
  <c r="AS1360" i="73"/>
  <c r="AR1360" i="73"/>
  <c r="AQ1360" i="73"/>
  <c r="AO1360" i="73"/>
  <c r="AN1360" i="73"/>
  <c r="AM1360" i="73"/>
  <c r="AL1360" i="73"/>
  <c r="AK1360" i="73"/>
  <c r="E1360" i="73"/>
  <c r="AU1359" i="73"/>
  <c r="AT1359" i="73"/>
  <c r="AS1359" i="73"/>
  <c r="AR1359" i="73"/>
  <c r="AQ1359" i="73"/>
  <c r="AO1359" i="73"/>
  <c r="AN1359" i="73"/>
  <c r="AM1359" i="73"/>
  <c r="AL1359" i="73"/>
  <c r="AK1359" i="73"/>
  <c r="AX1359" i="73" s="1"/>
  <c r="E1359" i="73"/>
  <c r="AU1358" i="73"/>
  <c r="AT1358" i="73"/>
  <c r="AS1358" i="73"/>
  <c r="AR1358" i="73"/>
  <c r="AQ1358" i="73"/>
  <c r="AO1358" i="73"/>
  <c r="AN1358" i="73"/>
  <c r="AM1358" i="73"/>
  <c r="AL1358" i="73"/>
  <c r="AK1358" i="73"/>
  <c r="E1358" i="73"/>
  <c r="AU1357" i="73"/>
  <c r="AT1357" i="73"/>
  <c r="AS1357" i="73"/>
  <c r="AR1357" i="73"/>
  <c r="AQ1357" i="73"/>
  <c r="AO1357" i="73"/>
  <c r="AN1357" i="73"/>
  <c r="AM1357" i="73"/>
  <c r="AL1357" i="73"/>
  <c r="AK1357" i="73"/>
  <c r="E1357" i="73"/>
  <c r="AU1356" i="73"/>
  <c r="AX1356" i="73" s="1"/>
  <c r="AT1356" i="73"/>
  <c r="AS1356" i="73"/>
  <c r="AR1356" i="73"/>
  <c r="AQ1356" i="73"/>
  <c r="AO1356" i="73"/>
  <c r="AN1356" i="73"/>
  <c r="AM1356" i="73"/>
  <c r="AL1356" i="73"/>
  <c r="AK1356" i="73"/>
  <c r="E1356" i="73"/>
  <c r="AU1355" i="73"/>
  <c r="AT1355" i="73"/>
  <c r="AS1355" i="73"/>
  <c r="AR1355" i="73"/>
  <c r="AQ1355" i="73"/>
  <c r="AO1355" i="73"/>
  <c r="AN1355" i="73"/>
  <c r="AM1355" i="73"/>
  <c r="AL1355" i="73"/>
  <c r="AK1355" i="73"/>
  <c r="E1355" i="73"/>
  <c r="AU1354" i="73"/>
  <c r="AT1354" i="73"/>
  <c r="AS1354" i="73"/>
  <c r="AR1354" i="73"/>
  <c r="AQ1354" i="73"/>
  <c r="AO1354" i="73"/>
  <c r="AN1354" i="73"/>
  <c r="AM1354" i="73"/>
  <c r="AL1354" i="73"/>
  <c r="AK1354" i="73"/>
  <c r="AW1354" i="73" s="1"/>
  <c r="E1354" i="73"/>
  <c r="AU1353" i="73"/>
  <c r="AT1353" i="73"/>
  <c r="AS1353" i="73"/>
  <c r="AR1353" i="73"/>
  <c r="AQ1353" i="73"/>
  <c r="AO1353" i="73"/>
  <c r="AN1353" i="73"/>
  <c r="AM1353" i="73"/>
  <c r="AL1353" i="73"/>
  <c r="AK1353" i="73"/>
  <c r="E1353" i="73"/>
  <c r="AU1352" i="73"/>
  <c r="AT1352" i="73"/>
  <c r="AS1352" i="73"/>
  <c r="AR1352" i="73"/>
  <c r="AQ1352" i="73"/>
  <c r="AO1352" i="73"/>
  <c r="AN1352" i="73"/>
  <c r="AM1352" i="73"/>
  <c r="AL1352" i="73"/>
  <c r="AK1352" i="73"/>
  <c r="E1352" i="73"/>
  <c r="AU1351" i="73"/>
  <c r="AT1351" i="73"/>
  <c r="AS1351" i="73"/>
  <c r="AR1351" i="73"/>
  <c r="AQ1351" i="73"/>
  <c r="AO1351" i="73"/>
  <c r="AN1351" i="73"/>
  <c r="AM1351" i="73"/>
  <c r="AL1351" i="73"/>
  <c r="AK1351" i="73"/>
  <c r="E1351" i="73"/>
  <c r="AU1350" i="73"/>
  <c r="AT1350" i="73"/>
  <c r="AS1350" i="73"/>
  <c r="AR1350" i="73"/>
  <c r="AQ1350" i="73"/>
  <c r="AO1350" i="73"/>
  <c r="AN1350" i="73"/>
  <c r="AM1350" i="73"/>
  <c r="AL1350" i="73"/>
  <c r="AK1350" i="73"/>
  <c r="E1350" i="73"/>
  <c r="AU1349" i="73"/>
  <c r="AT1349" i="73"/>
  <c r="AS1349" i="73"/>
  <c r="AR1349" i="73"/>
  <c r="AQ1349" i="73"/>
  <c r="AO1349" i="73"/>
  <c r="AW1349" i="73" s="1"/>
  <c r="AN1349" i="73"/>
  <c r="AM1349" i="73"/>
  <c r="AL1349" i="73"/>
  <c r="AK1349" i="73"/>
  <c r="E1349" i="73"/>
  <c r="AU1348" i="73"/>
  <c r="AT1348" i="73"/>
  <c r="AS1348" i="73"/>
  <c r="AR1348" i="73"/>
  <c r="AQ1348" i="73"/>
  <c r="AO1348" i="73"/>
  <c r="AN1348" i="73"/>
  <c r="AM1348" i="73"/>
  <c r="AL1348" i="73"/>
  <c r="AK1348" i="73"/>
  <c r="E1348" i="73"/>
  <c r="AU1347" i="73"/>
  <c r="AT1347" i="73"/>
  <c r="AS1347" i="73"/>
  <c r="AR1347" i="73"/>
  <c r="AQ1347" i="73"/>
  <c r="AO1347" i="73"/>
  <c r="AN1347" i="73"/>
  <c r="AM1347" i="73"/>
  <c r="AL1347" i="73"/>
  <c r="AK1347" i="73"/>
  <c r="E1347" i="73"/>
  <c r="AU1346" i="73"/>
  <c r="AT1346" i="73"/>
  <c r="AX1346" i="73" s="1"/>
  <c r="AS1346" i="73"/>
  <c r="AR1346" i="73"/>
  <c r="AQ1346" i="73"/>
  <c r="AO1346" i="73"/>
  <c r="AN1346" i="73"/>
  <c r="AM1346" i="73"/>
  <c r="AL1346" i="73"/>
  <c r="AK1346" i="73"/>
  <c r="E1346" i="73"/>
  <c r="AU1345" i="73"/>
  <c r="AT1345" i="73"/>
  <c r="AS1345" i="73"/>
  <c r="AR1345" i="73"/>
  <c r="AQ1345" i="73"/>
  <c r="AO1345" i="73"/>
  <c r="AN1345" i="73"/>
  <c r="AM1345" i="73"/>
  <c r="AL1345" i="73"/>
  <c r="AK1345" i="73"/>
  <c r="E1345" i="73"/>
  <c r="AU1344" i="73"/>
  <c r="AT1344" i="73"/>
  <c r="AX1344" i="73" s="1"/>
  <c r="AS1344" i="73"/>
  <c r="AR1344" i="73"/>
  <c r="AQ1344" i="73"/>
  <c r="AO1344" i="73"/>
  <c r="AN1344" i="73"/>
  <c r="AM1344" i="73"/>
  <c r="AL1344" i="73"/>
  <c r="AK1344" i="73"/>
  <c r="E1344" i="73"/>
  <c r="AU1343" i="73"/>
  <c r="AW1343" i="73" s="1"/>
  <c r="AT1343" i="73"/>
  <c r="AS1343" i="73"/>
  <c r="AR1343" i="73"/>
  <c r="AQ1343" i="73"/>
  <c r="AO1343" i="73"/>
  <c r="AN1343" i="73"/>
  <c r="AM1343" i="73"/>
  <c r="AL1343" i="73"/>
  <c r="AK1343" i="73"/>
  <c r="E1343" i="73"/>
  <c r="AX1342" i="73"/>
  <c r="AU1342" i="73"/>
  <c r="AT1342" i="73"/>
  <c r="AS1342" i="73"/>
  <c r="AR1342" i="73"/>
  <c r="AQ1342" i="73"/>
  <c r="AO1342" i="73"/>
  <c r="AN1342" i="73"/>
  <c r="AM1342" i="73"/>
  <c r="AL1342" i="73"/>
  <c r="AK1342" i="73"/>
  <c r="E1342" i="73"/>
  <c r="AU1341" i="73"/>
  <c r="AT1341" i="73"/>
  <c r="AS1341" i="73"/>
  <c r="AR1341" i="73"/>
  <c r="AQ1341" i="73"/>
  <c r="AO1341" i="73"/>
  <c r="AN1341" i="73"/>
  <c r="AM1341" i="73"/>
  <c r="AL1341" i="73"/>
  <c r="AK1341" i="73"/>
  <c r="E1341" i="73"/>
  <c r="AU1340" i="73"/>
  <c r="AX1340" i="73" s="1"/>
  <c r="AT1340" i="73"/>
  <c r="AS1340" i="73"/>
  <c r="AR1340" i="73"/>
  <c r="AQ1340" i="73"/>
  <c r="AO1340" i="73"/>
  <c r="AN1340" i="73"/>
  <c r="AM1340" i="73"/>
  <c r="AL1340" i="73"/>
  <c r="AK1340" i="73"/>
  <c r="E1340" i="73"/>
  <c r="AX1339" i="73"/>
  <c r="AU1339" i="73"/>
  <c r="AT1339" i="73"/>
  <c r="AS1339" i="73"/>
  <c r="AR1339" i="73"/>
  <c r="AQ1339" i="73"/>
  <c r="AO1339" i="73"/>
  <c r="AN1339" i="73"/>
  <c r="AM1339" i="73"/>
  <c r="AL1339" i="73"/>
  <c r="AK1339" i="73"/>
  <c r="E1339" i="73"/>
  <c r="AU1338" i="73"/>
  <c r="AT1338" i="73"/>
  <c r="AS1338" i="73"/>
  <c r="AR1338" i="73"/>
  <c r="AQ1338" i="73"/>
  <c r="AO1338" i="73"/>
  <c r="AN1338" i="73"/>
  <c r="AM1338" i="73"/>
  <c r="AL1338" i="73"/>
  <c r="AK1338" i="73"/>
  <c r="E1338" i="73"/>
  <c r="AU1337" i="73"/>
  <c r="AT1337" i="73"/>
  <c r="AW1337" i="73" s="1"/>
  <c r="AS1337" i="73"/>
  <c r="AR1337" i="73"/>
  <c r="AQ1337" i="73"/>
  <c r="AO1337" i="73"/>
  <c r="AN1337" i="73"/>
  <c r="AM1337" i="73"/>
  <c r="AL1337" i="73"/>
  <c r="AK1337" i="73"/>
  <c r="E1337" i="73"/>
  <c r="AU1336" i="73"/>
  <c r="AT1336" i="73"/>
  <c r="AS1336" i="73"/>
  <c r="AR1336" i="73"/>
  <c r="AQ1336" i="73"/>
  <c r="AO1336" i="73"/>
  <c r="AN1336" i="73"/>
  <c r="AM1336" i="73"/>
  <c r="AL1336" i="73"/>
  <c r="AK1336" i="73"/>
  <c r="AX1336" i="73" s="1"/>
  <c r="E1336" i="73"/>
  <c r="AU1335" i="73"/>
  <c r="AT1335" i="73"/>
  <c r="AS1335" i="73"/>
  <c r="AR1335" i="73"/>
  <c r="AQ1335" i="73"/>
  <c r="AO1335" i="73"/>
  <c r="AN1335" i="73"/>
  <c r="AM1335" i="73"/>
  <c r="AL1335" i="73"/>
  <c r="AK1335" i="73"/>
  <c r="E1335" i="73"/>
  <c r="AU1334" i="73"/>
  <c r="AT1334" i="73"/>
  <c r="AX1334" i="73" s="1"/>
  <c r="AS1334" i="73"/>
  <c r="AR1334" i="73"/>
  <c r="AQ1334" i="73"/>
  <c r="AO1334" i="73"/>
  <c r="AN1334" i="73"/>
  <c r="AM1334" i="73"/>
  <c r="AL1334" i="73"/>
  <c r="AK1334" i="73"/>
  <c r="E1334" i="73"/>
  <c r="AU1333" i="73"/>
  <c r="AT1333" i="73"/>
  <c r="AS1333" i="73"/>
  <c r="AR1333" i="73"/>
  <c r="AQ1333" i="73"/>
  <c r="AO1333" i="73"/>
  <c r="AN1333" i="73"/>
  <c r="AM1333" i="73"/>
  <c r="AX1333" i="73" s="1"/>
  <c r="AL1333" i="73"/>
  <c r="AK1333" i="73"/>
  <c r="E1333" i="73"/>
  <c r="AU1332" i="73"/>
  <c r="AT1332" i="73"/>
  <c r="AS1332" i="73"/>
  <c r="AR1332" i="73"/>
  <c r="AQ1332" i="73"/>
  <c r="AO1332" i="73"/>
  <c r="AN1332" i="73"/>
  <c r="AM1332" i="73"/>
  <c r="AL1332" i="73"/>
  <c r="AK1332" i="73"/>
  <c r="E1332" i="73"/>
  <c r="AU1331" i="73"/>
  <c r="AT1331" i="73"/>
  <c r="AS1331" i="73"/>
  <c r="AR1331" i="73"/>
  <c r="AQ1331" i="73"/>
  <c r="AO1331" i="73"/>
  <c r="AN1331" i="73"/>
  <c r="AM1331" i="73"/>
  <c r="AL1331" i="73"/>
  <c r="AX1331" i="73" s="1"/>
  <c r="AK1331" i="73"/>
  <c r="E1331" i="73"/>
  <c r="AU1330" i="73"/>
  <c r="AT1330" i="73"/>
  <c r="AS1330" i="73"/>
  <c r="AR1330" i="73"/>
  <c r="AQ1330" i="73"/>
  <c r="AO1330" i="73"/>
  <c r="AN1330" i="73"/>
  <c r="AM1330" i="73"/>
  <c r="AL1330" i="73"/>
  <c r="AK1330" i="73"/>
  <c r="E1330" i="73"/>
  <c r="AU1329" i="73"/>
  <c r="AT1329" i="73"/>
  <c r="AS1329" i="73"/>
  <c r="AR1329" i="73"/>
  <c r="AQ1329" i="73"/>
  <c r="AO1329" i="73"/>
  <c r="AN1329" i="73"/>
  <c r="AM1329" i="73"/>
  <c r="AL1329" i="73"/>
  <c r="AK1329" i="73"/>
  <c r="E1329" i="73"/>
  <c r="AW1328" i="73"/>
  <c r="AU1328" i="73"/>
  <c r="AT1328" i="73"/>
  <c r="AX1328" i="73" s="1"/>
  <c r="AS1328" i="73"/>
  <c r="AR1328" i="73"/>
  <c r="AQ1328" i="73"/>
  <c r="AO1328" i="73"/>
  <c r="AN1328" i="73"/>
  <c r="AM1328" i="73"/>
  <c r="AL1328" i="73"/>
  <c r="AK1328" i="73"/>
  <c r="E1328" i="73"/>
  <c r="AX1327" i="73"/>
  <c r="AU1327" i="73"/>
  <c r="AT1327" i="73"/>
  <c r="AS1327" i="73"/>
  <c r="AR1327" i="73"/>
  <c r="AQ1327" i="73"/>
  <c r="AO1327" i="73"/>
  <c r="AN1327" i="73"/>
  <c r="AM1327" i="73"/>
  <c r="AL1327" i="73"/>
  <c r="AK1327" i="73"/>
  <c r="E1327" i="73"/>
  <c r="AU1326" i="73"/>
  <c r="AT1326" i="73"/>
  <c r="AS1326" i="73"/>
  <c r="AR1326" i="73"/>
  <c r="AQ1326" i="73"/>
  <c r="AO1326" i="73"/>
  <c r="AN1326" i="73"/>
  <c r="AM1326" i="73"/>
  <c r="AL1326" i="73"/>
  <c r="AK1326" i="73"/>
  <c r="E1326" i="73"/>
  <c r="AW1325" i="73"/>
  <c r="AU1325" i="73"/>
  <c r="AT1325" i="73"/>
  <c r="AS1325" i="73"/>
  <c r="AR1325" i="73"/>
  <c r="AQ1325" i="73"/>
  <c r="AO1325" i="73"/>
  <c r="AN1325" i="73"/>
  <c r="AM1325" i="73"/>
  <c r="AL1325" i="73"/>
  <c r="AK1325" i="73"/>
  <c r="E1325" i="73"/>
  <c r="AX1324" i="73"/>
  <c r="AU1324" i="73"/>
  <c r="AT1324" i="73"/>
  <c r="AS1324" i="73"/>
  <c r="AR1324" i="73"/>
  <c r="AQ1324" i="73"/>
  <c r="AO1324" i="73"/>
  <c r="AN1324" i="73"/>
  <c r="AM1324" i="73"/>
  <c r="AL1324" i="73"/>
  <c r="AK1324" i="73"/>
  <c r="E1324" i="73"/>
  <c r="AX1323" i="73"/>
  <c r="AU1323" i="73"/>
  <c r="AT1323" i="73"/>
  <c r="AW1323" i="73" s="1"/>
  <c r="AS1323" i="73"/>
  <c r="AR1323" i="73"/>
  <c r="AQ1323" i="73"/>
  <c r="AO1323" i="73"/>
  <c r="AN1323" i="73"/>
  <c r="AM1323" i="73"/>
  <c r="AL1323" i="73"/>
  <c r="AK1323" i="73"/>
  <c r="E1323" i="73"/>
  <c r="AU1322" i="73"/>
  <c r="AT1322" i="73"/>
  <c r="AS1322" i="73"/>
  <c r="AR1322" i="73"/>
  <c r="AQ1322" i="73"/>
  <c r="AO1322" i="73"/>
  <c r="AN1322" i="73"/>
  <c r="AM1322" i="73"/>
  <c r="AL1322" i="73"/>
  <c r="AK1322" i="73"/>
  <c r="E1322" i="73"/>
  <c r="AU1321" i="73"/>
  <c r="AT1321" i="73"/>
  <c r="AS1321" i="73"/>
  <c r="AR1321" i="73"/>
  <c r="AQ1321" i="73"/>
  <c r="AO1321" i="73"/>
  <c r="AN1321" i="73"/>
  <c r="AM1321" i="73"/>
  <c r="AL1321" i="73"/>
  <c r="AK1321" i="73"/>
  <c r="E1321" i="73"/>
  <c r="AX1320" i="73"/>
  <c r="AU1320" i="73"/>
  <c r="AW1320" i="73" s="1"/>
  <c r="AY1320" i="73" s="1"/>
  <c r="AT1320" i="73"/>
  <c r="AS1320" i="73"/>
  <c r="AR1320" i="73"/>
  <c r="AQ1320" i="73"/>
  <c r="AO1320" i="73"/>
  <c r="AN1320" i="73"/>
  <c r="AM1320" i="73"/>
  <c r="AL1320" i="73"/>
  <c r="AK1320" i="73"/>
  <c r="E1320" i="73"/>
  <c r="AU1319" i="73"/>
  <c r="AT1319" i="73"/>
  <c r="AS1319" i="73"/>
  <c r="AR1319" i="73"/>
  <c r="AQ1319" i="73"/>
  <c r="AO1319" i="73"/>
  <c r="AN1319" i="73"/>
  <c r="AM1319" i="73"/>
  <c r="AL1319" i="73"/>
  <c r="AK1319" i="73"/>
  <c r="E1319" i="73"/>
  <c r="AU1318" i="73"/>
  <c r="AT1318" i="73"/>
  <c r="AS1318" i="73"/>
  <c r="AR1318" i="73"/>
  <c r="AQ1318" i="73"/>
  <c r="AO1318" i="73"/>
  <c r="AN1318" i="73"/>
  <c r="AM1318" i="73"/>
  <c r="AL1318" i="73"/>
  <c r="AK1318" i="73"/>
  <c r="AX1318" i="73" s="1"/>
  <c r="E1318" i="73"/>
  <c r="AU1317" i="73"/>
  <c r="AT1317" i="73"/>
  <c r="AS1317" i="73"/>
  <c r="AR1317" i="73"/>
  <c r="AQ1317" i="73"/>
  <c r="AO1317" i="73"/>
  <c r="AN1317" i="73"/>
  <c r="AM1317" i="73"/>
  <c r="AL1317" i="73"/>
  <c r="AK1317" i="73"/>
  <c r="E1317" i="73"/>
  <c r="AU1316" i="73"/>
  <c r="AT1316" i="73"/>
  <c r="AS1316" i="73"/>
  <c r="AR1316" i="73"/>
  <c r="AQ1316" i="73"/>
  <c r="AO1316" i="73"/>
  <c r="AN1316" i="73"/>
  <c r="AM1316" i="73"/>
  <c r="AL1316" i="73"/>
  <c r="AX1316" i="73" s="1"/>
  <c r="AK1316" i="73"/>
  <c r="E1316" i="73"/>
  <c r="AX1315" i="73"/>
  <c r="AU1315" i="73"/>
  <c r="AT1315" i="73"/>
  <c r="AS1315" i="73"/>
  <c r="AR1315" i="73"/>
  <c r="AQ1315" i="73"/>
  <c r="AO1315" i="73"/>
  <c r="AN1315" i="73"/>
  <c r="AM1315" i="73"/>
  <c r="AL1315" i="73"/>
  <c r="AK1315" i="73"/>
  <c r="E1315" i="73"/>
  <c r="AU1314" i="73"/>
  <c r="AT1314" i="73"/>
  <c r="AS1314" i="73"/>
  <c r="AR1314" i="73"/>
  <c r="AQ1314" i="73"/>
  <c r="AO1314" i="73"/>
  <c r="AN1314" i="73"/>
  <c r="AM1314" i="73"/>
  <c r="AL1314" i="73"/>
  <c r="AK1314" i="73"/>
  <c r="E1314" i="73"/>
  <c r="AU1313" i="73"/>
  <c r="AT1313" i="73"/>
  <c r="AS1313" i="73"/>
  <c r="AR1313" i="73"/>
  <c r="AQ1313" i="73"/>
  <c r="AO1313" i="73"/>
  <c r="AN1313" i="73"/>
  <c r="AX1313" i="73" s="1"/>
  <c r="AM1313" i="73"/>
  <c r="AL1313" i="73"/>
  <c r="AK1313" i="73"/>
  <c r="E1313" i="73"/>
  <c r="AU1312" i="73"/>
  <c r="AT1312" i="73"/>
  <c r="AS1312" i="73"/>
  <c r="AR1312" i="73"/>
  <c r="AQ1312" i="73"/>
  <c r="AO1312" i="73"/>
  <c r="AN1312" i="73"/>
  <c r="AM1312" i="73"/>
  <c r="AL1312" i="73"/>
  <c r="AK1312" i="73"/>
  <c r="E1312" i="73"/>
  <c r="AU1311" i="73"/>
  <c r="AT1311" i="73"/>
  <c r="AS1311" i="73"/>
  <c r="AR1311" i="73"/>
  <c r="AQ1311" i="73"/>
  <c r="AO1311" i="73"/>
  <c r="AN1311" i="73"/>
  <c r="AM1311" i="73"/>
  <c r="AL1311" i="73"/>
  <c r="AK1311" i="73"/>
  <c r="E1311" i="73"/>
  <c r="AU1310" i="73"/>
  <c r="AT1310" i="73"/>
  <c r="AS1310" i="73"/>
  <c r="AR1310" i="73"/>
  <c r="AQ1310" i="73"/>
  <c r="AO1310" i="73"/>
  <c r="AN1310" i="73"/>
  <c r="AM1310" i="73"/>
  <c r="AL1310" i="73"/>
  <c r="AK1310" i="73"/>
  <c r="E1310" i="73"/>
  <c r="AX1309" i="73"/>
  <c r="AU1309" i="73"/>
  <c r="AT1309" i="73"/>
  <c r="AS1309" i="73"/>
  <c r="AR1309" i="73"/>
  <c r="AQ1309" i="73"/>
  <c r="AO1309" i="73"/>
  <c r="AN1309" i="73"/>
  <c r="AM1309" i="73"/>
  <c r="AL1309" i="73"/>
  <c r="AK1309" i="73"/>
  <c r="E1309" i="73"/>
  <c r="AU1308" i="73"/>
  <c r="AT1308" i="73"/>
  <c r="AS1308" i="73"/>
  <c r="AR1308" i="73"/>
  <c r="AQ1308" i="73"/>
  <c r="AO1308" i="73"/>
  <c r="AN1308" i="73"/>
  <c r="AM1308" i="73"/>
  <c r="AL1308" i="73"/>
  <c r="AK1308" i="73"/>
  <c r="AX1308" i="73" s="1"/>
  <c r="E1308" i="73"/>
  <c r="AU1307" i="73"/>
  <c r="AT1307" i="73"/>
  <c r="AX1307" i="73" s="1"/>
  <c r="AS1307" i="73"/>
  <c r="AR1307" i="73"/>
  <c r="AQ1307" i="73"/>
  <c r="AO1307" i="73"/>
  <c r="AN1307" i="73"/>
  <c r="AM1307" i="73"/>
  <c r="AL1307" i="73"/>
  <c r="AK1307" i="73"/>
  <c r="E1307" i="73"/>
  <c r="AU1306" i="73"/>
  <c r="AT1306" i="73"/>
  <c r="AS1306" i="73"/>
  <c r="AR1306" i="73"/>
  <c r="AQ1306" i="73"/>
  <c r="AO1306" i="73"/>
  <c r="AN1306" i="73"/>
  <c r="AM1306" i="73"/>
  <c r="AL1306" i="73"/>
  <c r="AK1306" i="73"/>
  <c r="E1306" i="73"/>
  <c r="AU1305" i="73"/>
  <c r="AT1305" i="73"/>
  <c r="AS1305" i="73"/>
  <c r="AR1305" i="73"/>
  <c r="AQ1305" i="73"/>
  <c r="AO1305" i="73"/>
  <c r="AN1305" i="73"/>
  <c r="AM1305" i="73"/>
  <c r="AL1305" i="73"/>
  <c r="AK1305" i="73"/>
  <c r="AW1305" i="73" s="1"/>
  <c r="E1305" i="73"/>
  <c r="AU1304" i="73"/>
  <c r="AT1304" i="73"/>
  <c r="AS1304" i="73"/>
  <c r="AR1304" i="73"/>
  <c r="AQ1304" i="73"/>
  <c r="AO1304" i="73"/>
  <c r="AN1304" i="73"/>
  <c r="AM1304" i="73"/>
  <c r="AL1304" i="73"/>
  <c r="AK1304" i="73"/>
  <c r="E1304" i="73"/>
  <c r="AU1303" i="73"/>
  <c r="AT1303" i="73"/>
  <c r="AS1303" i="73"/>
  <c r="AR1303" i="73"/>
  <c r="AQ1303" i="73"/>
  <c r="AO1303" i="73"/>
  <c r="AN1303" i="73"/>
  <c r="AM1303" i="73"/>
  <c r="AL1303" i="73"/>
  <c r="AK1303" i="73"/>
  <c r="E1303" i="73"/>
  <c r="AU1302" i="73"/>
  <c r="AT1302" i="73"/>
  <c r="AS1302" i="73"/>
  <c r="AR1302" i="73"/>
  <c r="AQ1302" i="73"/>
  <c r="AO1302" i="73"/>
  <c r="AN1302" i="73"/>
  <c r="AM1302" i="73"/>
  <c r="AL1302" i="73"/>
  <c r="AK1302" i="73"/>
  <c r="E1302" i="73"/>
  <c r="AX1301" i="73"/>
  <c r="AU1301" i="73"/>
  <c r="AW1301" i="73" s="1"/>
  <c r="AT1301" i="73"/>
  <c r="AS1301" i="73"/>
  <c r="AR1301" i="73"/>
  <c r="AQ1301" i="73"/>
  <c r="AO1301" i="73"/>
  <c r="AN1301" i="73"/>
  <c r="AM1301" i="73"/>
  <c r="AL1301" i="73"/>
  <c r="AK1301" i="73"/>
  <c r="E1301" i="73"/>
  <c r="AU1300" i="73"/>
  <c r="AT1300" i="73"/>
  <c r="AS1300" i="73"/>
  <c r="AR1300" i="73"/>
  <c r="AQ1300" i="73"/>
  <c r="AO1300" i="73"/>
  <c r="AN1300" i="73"/>
  <c r="AM1300" i="73"/>
  <c r="AL1300" i="73"/>
  <c r="AK1300" i="73"/>
  <c r="E1300" i="73"/>
  <c r="AU1299" i="73"/>
  <c r="AT1299" i="73"/>
  <c r="AS1299" i="73"/>
  <c r="AR1299" i="73"/>
  <c r="AQ1299" i="73"/>
  <c r="AO1299" i="73"/>
  <c r="AN1299" i="73"/>
  <c r="AM1299" i="73"/>
  <c r="AL1299" i="73"/>
  <c r="AK1299" i="73"/>
  <c r="E1299" i="73"/>
  <c r="AU1298" i="73"/>
  <c r="AT1298" i="73"/>
  <c r="AS1298" i="73"/>
  <c r="AR1298" i="73"/>
  <c r="AQ1298" i="73"/>
  <c r="AO1298" i="73"/>
  <c r="AN1298" i="73"/>
  <c r="AM1298" i="73"/>
  <c r="AL1298" i="73"/>
  <c r="AK1298" i="73"/>
  <c r="E1298" i="73"/>
  <c r="AU1297" i="73"/>
  <c r="AT1297" i="73"/>
  <c r="AX1297" i="73" s="1"/>
  <c r="AS1297" i="73"/>
  <c r="AR1297" i="73"/>
  <c r="AQ1297" i="73"/>
  <c r="AO1297" i="73"/>
  <c r="AN1297" i="73"/>
  <c r="AM1297" i="73"/>
  <c r="AL1297" i="73"/>
  <c r="AK1297" i="73"/>
  <c r="E1297" i="73"/>
  <c r="AU1296" i="73"/>
  <c r="AT1296" i="73"/>
  <c r="AS1296" i="73"/>
  <c r="AR1296" i="73"/>
  <c r="AQ1296" i="73"/>
  <c r="AO1296" i="73"/>
  <c r="AN1296" i="73"/>
  <c r="AM1296" i="73"/>
  <c r="AL1296" i="73"/>
  <c r="AK1296" i="73"/>
  <c r="E1296" i="73"/>
  <c r="AU1295" i="73"/>
  <c r="AT1295" i="73"/>
  <c r="AS1295" i="73"/>
  <c r="AR1295" i="73"/>
  <c r="AQ1295" i="73"/>
  <c r="AO1295" i="73"/>
  <c r="AN1295" i="73"/>
  <c r="AM1295" i="73"/>
  <c r="AL1295" i="73"/>
  <c r="AK1295" i="73"/>
  <c r="E1295" i="73"/>
  <c r="AU1294" i="73"/>
  <c r="AT1294" i="73"/>
  <c r="AS1294" i="73"/>
  <c r="AR1294" i="73"/>
  <c r="AQ1294" i="73"/>
  <c r="AO1294" i="73"/>
  <c r="AN1294" i="73"/>
  <c r="AM1294" i="73"/>
  <c r="AL1294" i="73"/>
  <c r="AK1294" i="73"/>
  <c r="E1294" i="73"/>
  <c r="AU1293" i="73"/>
  <c r="AT1293" i="73"/>
  <c r="AS1293" i="73"/>
  <c r="AR1293" i="73"/>
  <c r="AQ1293" i="73"/>
  <c r="AO1293" i="73"/>
  <c r="AN1293" i="73"/>
  <c r="AM1293" i="73"/>
  <c r="AL1293" i="73"/>
  <c r="AK1293" i="73"/>
  <c r="E1293" i="73"/>
  <c r="AU1292" i="73"/>
  <c r="AT1292" i="73"/>
  <c r="AS1292" i="73"/>
  <c r="AR1292" i="73"/>
  <c r="AQ1292" i="73"/>
  <c r="AO1292" i="73"/>
  <c r="AN1292" i="73"/>
  <c r="AM1292" i="73"/>
  <c r="AL1292" i="73"/>
  <c r="AK1292" i="73"/>
  <c r="E1292" i="73"/>
  <c r="AU1291" i="73"/>
  <c r="AT1291" i="73"/>
  <c r="AS1291" i="73"/>
  <c r="AR1291" i="73"/>
  <c r="AQ1291" i="73"/>
  <c r="AO1291" i="73"/>
  <c r="AN1291" i="73"/>
  <c r="AM1291" i="73"/>
  <c r="AL1291" i="73"/>
  <c r="AK1291" i="73"/>
  <c r="E1291" i="73"/>
  <c r="AU1290" i="73"/>
  <c r="AT1290" i="73"/>
  <c r="AX1290" i="73" s="1"/>
  <c r="AS1290" i="73"/>
  <c r="AR1290" i="73"/>
  <c r="AQ1290" i="73"/>
  <c r="AO1290" i="73"/>
  <c r="AN1290" i="73"/>
  <c r="AM1290" i="73"/>
  <c r="AL1290" i="73"/>
  <c r="AK1290" i="73"/>
  <c r="E1290" i="73"/>
  <c r="AW1289" i="73"/>
  <c r="AU1289" i="73"/>
  <c r="AT1289" i="73"/>
  <c r="AX1289" i="73" s="1"/>
  <c r="AS1289" i="73"/>
  <c r="AR1289" i="73"/>
  <c r="AQ1289" i="73"/>
  <c r="AO1289" i="73"/>
  <c r="AN1289" i="73"/>
  <c r="AM1289" i="73"/>
  <c r="AL1289" i="73"/>
  <c r="AK1289" i="73"/>
  <c r="E1289" i="73"/>
  <c r="AU1288" i="73"/>
  <c r="AT1288" i="73"/>
  <c r="AS1288" i="73"/>
  <c r="AR1288" i="73"/>
  <c r="AQ1288" i="73"/>
  <c r="AO1288" i="73"/>
  <c r="AN1288" i="73"/>
  <c r="AM1288" i="73"/>
  <c r="AL1288" i="73"/>
  <c r="AK1288" i="73"/>
  <c r="E1288" i="73"/>
  <c r="AU1287" i="73"/>
  <c r="AX1287" i="73" s="1"/>
  <c r="AT1287" i="73"/>
  <c r="AS1287" i="73"/>
  <c r="AR1287" i="73"/>
  <c r="AQ1287" i="73"/>
  <c r="AO1287" i="73"/>
  <c r="AN1287" i="73"/>
  <c r="AM1287" i="73"/>
  <c r="AL1287" i="73"/>
  <c r="AK1287" i="73"/>
  <c r="E1287" i="73"/>
  <c r="AU1286" i="73"/>
  <c r="AT1286" i="73"/>
  <c r="AS1286" i="73"/>
  <c r="AR1286" i="73"/>
  <c r="AQ1286" i="73"/>
  <c r="AO1286" i="73"/>
  <c r="AN1286" i="73"/>
  <c r="AW1286" i="73" s="1"/>
  <c r="AM1286" i="73"/>
  <c r="AL1286" i="73"/>
  <c r="AK1286" i="73"/>
  <c r="E1286" i="73"/>
  <c r="AU1285" i="73"/>
  <c r="AT1285" i="73"/>
  <c r="AS1285" i="73"/>
  <c r="AR1285" i="73"/>
  <c r="AQ1285" i="73"/>
  <c r="AO1285" i="73"/>
  <c r="AN1285" i="73"/>
  <c r="AM1285" i="73"/>
  <c r="AL1285" i="73"/>
  <c r="AK1285" i="73"/>
  <c r="E1285" i="73"/>
  <c r="AU1284" i="73"/>
  <c r="AT1284" i="73"/>
  <c r="AS1284" i="73"/>
  <c r="AR1284" i="73"/>
  <c r="AQ1284" i="73"/>
  <c r="AO1284" i="73"/>
  <c r="AN1284" i="73"/>
  <c r="AM1284" i="73"/>
  <c r="AL1284" i="73"/>
  <c r="AK1284" i="73"/>
  <c r="E1284" i="73"/>
  <c r="AY1283" i="73"/>
  <c r="AU1283" i="73"/>
  <c r="AT1283" i="73"/>
  <c r="AS1283" i="73"/>
  <c r="AW1283" i="73" s="1"/>
  <c r="AR1283" i="73"/>
  <c r="AQ1283" i="73"/>
  <c r="AO1283" i="73"/>
  <c r="AN1283" i="73"/>
  <c r="AM1283" i="73"/>
  <c r="AL1283" i="73"/>
  <c r="AK1283" i="73"/>
  <c r="AX1283" i="73" s="1"/>
  <c r="E1283" i="73"/>
  <c r="AU1282" i="73"/>
  <c r="AT1282" i="73"/>
  <c r="AS1282" i="73"/>
  <c r="AR1282" i="73"/>
  <c r="AQ1282" i="73"/>
  <c r="AO1282" i="73"/>
  <c r="AN1282" i="73"/>
  <c r="AM1282" i="73"/>
  <c r="AL1282" i="73"/>
  <c r="AK1282" i="73"/>
  <c r="E1282" i="73"/>
  <c r="AU1281" i="73"/>
  <c r="AT1281" i="73"/>
  <c r="AS1281" i="73"/>
  <c r="AR1281" i="73"/>
  <c r="AQ1281" i="73"/>
  <c r="AO1281" i="73"/>
  <c r="AN1281" i="73"/>
  <c r="AM1281" i="73"/>
  <c r="AL1281" i="73"/>
  <c r="AK1281" i="73"/>
  <c r="E1281" i="73"/>
  <c r="AU1280" i="73"/>
  <c r="AT1280" i="73"/>
  <c r="AS1280" i="73"/>
  <c r="AR1280" i="73"/>
  <c r="AQ1280" i="73"/>
  <c r="AO1280" i="73"/>
  <c r="AN1280" i="73"/>
  <c r="AM1280" i="73"/>
  <c r="AL1280" i="73"/>
  <c r="AK1280" i="73"/>
  <c r="E1280" i="73"/>
  <c r="AX1279" i="73"/>
  <c r="AU1279" i="73"/>
  <c r="AT1279" i="73"/>
  <c r="AS1279" i="73"/>
  <c r="AR1279" i="73"/>
  <c r="AQ1279" i="73"/>
  <c r="AO1279" i="73"/>
  <c r="AN1279" i="73"/>
  <c r="AM1279" i="73"/>
  <c r="AL1279" i="73"/>
  <c r="AK1279" i="73"/>
  <c r="E1279" i="73"/>
  <c r="AU1278" i="73"/>
  <c r="AT1278" i="73"/>
  <c r="AS1278" i="73"/>
  <c r="AR1278" i="73"/>
  <c r="AQ1278" i="73"/>
  <c r="AO1278" i="73"/>
  <c r="AN1278" i="73"/>
  <c r="AM1278" i="73"/>
  <c r="AL1278" i="73"/>
  <c r="AK1278" i="73"/>
  <c r="E1278" i="73"/>
  <c r="AU1277" i="73"/>
  <c r="AT1277" i="73"/>
  <c r="AX1277" i="73" s="1"/>
  <c r="AS1277" i="73"/>
  <c r="AR1277" i="73"/>
  <c r="AQ1277" i="73"/>
  <c r="AO1277" i="73"/>
  <c r="AN1277" i="73"/>
  <c r="AM1277" i="73"/>
  <c r="AL1277" i="73"/>
  <c r="AK1277" i="73"/>
  <c r="E1277" i="73"/>
  <c r="AU1276" i="73"/>
  <c r="AT1276" i="73"/>
  <c r="AS1276" i="73"/>
  <c r="AR1276" i="73"/>
  <c r="AQ1276" i="73"/>
  <c r="AO1276" i="73"/>
  <c r="AN1276" i="73"/>
  <c r="AM1276" i="73"/>
  <c r="AL1276" i="73"/>
  <c r="AK1276" i="73"/>
  <c r="E1276" i="73"/>
  <c r="AU1275" i="73"/>
  <c r="AT1275" i="73"/>
  <c r="AS1275" i="73"/>
  <c r="AR1275" i="73"/>
  <c r="AQ1275" i="73"/>
  <c r="AO1275" i="73"/>
  <c r="AN1275" i="73"/>
  <c r="AM1275" i="73"/>
  <c r="AL1275" i="73"/>
  <c r="AK1275" i="73"/>
  <c r="E1275" i="73"/>
  <c r="AU1274" i="73"/>
  <c r="AT1274" i="73"/>
  <c r="AS1274" i="73"/>
  <c r="AR1274" i="73"/>
  <c r="AQ1274" i="73"/>
  <c r="AO1274" i="73"/>
  <c r="AN1274" i="73"/>
  <c r="AM1274" i="73"/>
  <c r="AL1274" i="73"/>
  <c r="AK1274" i="73"/>
  <c r="E1274" i="73"/>
  <c r="AU1273" i="73"/>
  <c r="AT1273" i="73"/>
  <c r="AS1273" i="73"/>
  <c r="AR1273" i="73"/>
  <c r="AQ1273" i="73"/>
  <c r="AO1273" i="73"/>
  <c r="AN1273" i="73"/>
  <c r="AM1273" i="73"/>
  <c r="AL1273" i="73"/>
  <c r="AK1273" i="73"/>
  <c r="E1273" i="73"/>
  <c r="AU1272" i="73"/>
  <c r="AT1272" i="73"/>
  <c r="AS1272" i="73"/>
  <c r="AR1272" i="73"/>
  <c r="AQ1272" i="73"/>
  <c r="AO1272" i="73"/>
  <c r="AN1272" i="73"/>
  <c r="AM1272" i="73"/>
  <c r="AL1272" i="73"/>
  <c r="AK1272" i="73"/>
  <c r="E1272" i="73"/>
  <c r="AX1271" i="73"/>
  <c r="AW1271" i="73"/>
  <c r="F1271" i="73" s="1"/>
  <c r="AU1271" i="73"/>
  <c r="AT1271" i="73"/>
  <c r="AS1271" i="73"/>
  <c r="AR1271" i="73"/>
  <c r="AQ1271" i="73"/>
  <c r="AO1271" i="73"/>
  <c r="AN1271" i="73"/>
  <c r="AM1271" i="73"/>
  <c r="AL1271" i="73"/>
  <c r="AK1271" i="73"/>
  <c r="E1271" i="73"/>
  <c r="AU1270" i="73"/>
  <c r="AT1270" i="73"/>
  <c r="AS1270" i="73"/>
  <c r="AR1270" i="73"/>
  <c r="AQ1270" i="73"/>
  <c r="AO1270" i="73"/>
  <c r="AN1270" i="73"/>
  <c r="AM1270" i="73"/>
  <c r="AL1270" i="73"/>
  <c r="AK1270" i="73"/>
  <c r="E1270" i="73"/>
  <c r="AX1269" i="73"/>
  <c r="AU1269" i="73"/>
  <c r="AT1269" i="73"/>
  <c r="AS1269" i="73"/>
  <c r="AR1269" i="73"/>
  <c r="AQ1269" i="73"/>
  <c r="AO1269" i="73"/>
  <c r="AN1269" i="73"/>
  <c r="AM1269" i="73"/>
  <c r="AL1269" i="73"/>
  <c r="AK1269" i="73"/>
  <c r="E1269" i="73"/>
  <c r="AU1268" i="73"/>
  <c r="AT1268" i="73"/>
  <c r="AS1268" i="73"/>
  <c r="AR1268" i="73"/>
  <c r="AQ1268" i="73"/>
  <c r="AO1268" i="73"/>
  <c r="AN1268" i="73"/>
  <c r="AM1268" i="73"/>
  <c r="AL1268" i="73"/>
  <c r="AK1268" i="73"/>
  <c r="E1268" i="73"/>
  <c r="AU1267" i="73"/>
  <c r="AT1267" i="73"/>
  <c r="AS1267" i="73"/>
  <c r="AR1267" i="73"/>
  <c r="AQ1267" i="73"/>
  <c r="AO1267" i="73"/>
  <c r="AN1267" i="73"/>
  <c r="AM1267" i="73"/>
  <c r="AL1267" i="73"/>
  <c r="AK1267" i="73"/>
  <c r="E1267" i="73"/>
  <c r="AU1266" i="73"/>
  <c r="AT1266" i="73"/>
  <c r="AS1266" i="73"/>
  <c r="AR1266" i="73"/>
  <c r="AQ1266" i="73"/>
  <c r="AO1266" i="73"/>
  <c r="AN1266" i="73"/>
  <c r="AM1266" i="73"/>
  <c r="AL1266" i="73"/>
  <c r="AK1266" i="73"/>
  <c r="E1266" i="73"/>
  <c r="AU1265" i="73"/>
  <c r="AT1265" i="73"/>
  <c r="AS1265" i="73"/>
  <c r="AR1265" i="73"/>
  <c r="AQ1265" i="73"/>
  <c r="AO1265" i="73"/>
  <c r="AN1265" i="73"/>
  <c r="AM1265" i="73"/>
  <c r="AL1265" i="73"/>
  <c r="AK1265" i="73"/>
  <c r="E1265" i="73"/>
  <c r="AX1264" i="73"/>
  <c r="AU1264" i="73"/>
  <c r="AT1264" i="73"/>
  <c r="AS1264" i="73"/>
  <c r="AR1264" i="73"/>
  <c r="AQ1264" i="73"/>
  <c r="AO1264" i="73"/>
  <c r="AN1264" i="73"/>
  <c r="AM1264" i="73"/>
  <c r="AL1264" i="73"/>
  <c r="AK1264" i="73"/>
  <c r="E1264" i="73"/>
  <c r="AU1263" i="73"/>
  <c r="AT1263" i="73"/>
  <c r="AS1263" i="73"/>
  <c r="AR1263" i="73"/>
  <c r="AQ1263" i="73"/>
  <c r="AO1263" i="73"/>
  <c r="AN1263" i="73"/>
  <c r="AM1263" i="73"/>
  <c r="AL1263" i="73"/>
  <c r="AK1263" i="73"/>
  <c r="E1263" i="73"/>
  <c r="AU1262" i="73"/>
  <c r="AT1262" i="73"/>
  <c r="AS1262" i="73"/>
  <c r="AR1262" i="73"/>
  <c r="AQ1262" i="73"/>
  <c r="AO1262" i="73"/>
  <c r="AN1262" i="73"/>
  <c r="AM1262" i="73"/>
  <c r="AL1262" i="73"/>
  <c r="AK1262" i="73"/>
  <c r="E1262" i="73"/>
  <c r="AU1261" i="73"/>
  <c r="AT1261" i="73"/>
  <c r="AS1261" i="73"/>
  <c r="AR1261" i="73"/>
  <c r="AQ1261" i="73"/>
  <c r="AO1261" i="73"/>
  <c r="AN1261" i="73"/>
  <c r="AM1261" i="73"/>
  <c r="AL1261" i="73"/>
  <c r="AK1261" i="73"/>
  <c r="E1261" i="73"/>
  <c r="AU1260" i="73"/>
  <c r="AT1260" i="73"/>
  <c r="AS1260" i="73"/>
  <c r="AR1260" i="73"/>
  <c r="AQ1260" i="73"/>
  <c r="AO1260" i="73"/>
  <c r="AN1260" i="73"/>
  <c r="AM1260" i="73"/>
  <c r="AL1260" i="73"/>
  <c r="AK1260" i="73"/>
  <c r="E1260" i="73"/>
  <c r="AU1259" i="73"/>
  <c r="AT1259" i="73"/>
  <c r="AS1259" i="73"/>
  <c r="AR1259" i="73"/>
  <c r="AQ1259" i="73"/>
  <c r="AO1259" i="73"/>
  <c r="AN1259" i="73"/>
  <c r="AM1259" i="73"/>
  <c r="AL1259" i="73"/>
  <c r="AK1259" i="73"/>
  <c r="E1259" i="73"/>
  <c r="AU1258" i="73"/>
  <c r="AT1258" i="73"/>
  <c r="AS1258" i="73"/>
  <c r="AR1258" i="73"/>
  <c r="AQ1258" i="73"/>
  <c r="AO1258" i="73"/>
  <c r="AN1258" i="73"/>
  <c r="AM1258" i="73"/>
  <c r="AX1258" i="73" s="1"/>
  <c r="AL1258" i="73"/>
  <c r="AK1258" i="73"/>
  <c r="E1258" i="73"/>
  <c r="AU1257" i="73"/>
  <c r="AT1257" i="73"/>
  <c r="AS1257" i="73"/>
  <c r="AR1257" i="73"/>
  <c r="AQ1257" i="73"/>
  <c r="AO1257" i="73"/>
  <c r="AN1257" i="73"/>
  <c r="AM1257" i="73"/>
  <c r="AL1257" i="73"/>
  <c r="AK1257" i="73"/>
  <c r="E1257" i="73"/>
  <c r="AU1256" i="73"/>
  <c r="AT1256" i="73"/>
  <c r="AS1256" i="73"/>
  <c r="AR1256" i="73"/>
  <c r="AQ1256" i="73"/>
  <c r="AO1256" i="73"/>
  <c r="AN1256" i="73"/>
  <c r="AM1256" i="73"/>
  <c r="AL1256" i="73"/>
  <c r="AK1256" i="73"/>
  <c r="E1256" i="73"/>
  <c r="AU1255" i="73"/>
  <c r="AT1255" i="73"/>
  <c r="AS1255" i="73"/>
  <c r="AR1255" i="73"/>
  <c r="AQ1255" i="73"/>
  <c r="AO1255" i="73"/>
  <c r="AN1255" i="73"/>
  <c r="AM1255" i="73"/>
  <c r="AL1255" i="73"/>
  <c r="AK1255" i="73"/>
  <c r="E1255" i="73"/>
  <c r="AU1254" i="73"/>
  <c r="AT1254" i="73"/>
  <c r="AX1254" i="73" s="1"/>
  <c r="AS1254" i="73"/>
  <c r="AR1254" i="73"/>
  <c r="AQ1254" i="73"/>
  <c r="AO1254" i="73"/>
  <c r="AN1254" i="73"/>
  <c r="AM1254" i="73"/>
  <c r="AL1254" i="73"/>
  <c r="AK1254" i="73"/>
  <c r="E1254" i="73"/>
  <c r="AU1253" i="73"/>
  <c r="AT1253" i="73"/>
  <c r="AS1253" i="73"/>
  <c r="AR1253" i="73"/>
  <c r="AQ1253" i="73"/>
  <c r="AO1253" i="73"/>
  <c r="AN1253" i="73"/>
  <c r="AM1253" i="73"/>
  <c r="AL1253" i="73"/>
  <c r="AK1253" i="73"/>
  <c r="E1253" i="73"/>
  <c r="AU1252" i="73"/>
  <c r="AX1252" i="73" s="1"/>
  <c r="AT1252" i="73"/>
  <c r="AS1252" i="73"/>
  <c r="AR1252" i="73"/>
  <c r="AQ1252" i="73"/>
  <c r="AO1252" i="73"/>
  <c r="AN1252" i="73"/>
  <c r="AM1252" i="73"/>
  <c r="AL1252" i="73"/>
  <c r="AK1252" i="73"/>
  <c r="E1252" i="73"/>
  <c r="AX1251" i="73"/>
  <c r="AU1251" i="73"/>
  <c r="AT1251" i="73"/>
  <c r="AS1251" i="73"/>
  <c r="AR1251" i="73"/>
  <c r="AQ1251" i="73"/>
  <c r="AO1251" i="73"/>
  <c r="AN1251" i="73"/>
  <c r="AM1251" i="73"/>
  <c r="AL1251" i="73"/>
  <c r="AK1251" i="73"/>
  <c r="E1251" i="73"/>
  <c r="AX1250" i="73"/>
  <c r="AY1250" i="73" s="1"/>
  <c r="AU1250" i="73"/>
  <c r="AT1250" i="73"/>
  <c r="AS1250" i="73"/>
  <c r="AR1250" i="73"/>
  <c r="AQ1250" i="73"/>
  <c r="AO1250" i="73"/>
  <c r="AN1250" i="73"/>
  <c r="AM1250" i="73"/>
  <c r="AL1250" i="73"/>
  <c r="AK1250" i="73"/>
  <c r="AW1250" i="73" s="1"/>
  <c r="E1250" i="73"/>
  <c r="AU1249" i="73"/>
  <c r="AT1249" i="73"/>
  <c r="AS1249" i="73"/>
  <c r="AR1249" i="73"/>
  <c r="AQ1249" i="73"/>
  <c r="AO1249" i="73"/>
  <c r="AN1249" i="73"/>
  <c r="AM1249" i="73"/>
  <c r="AL1249" i="73"/>
  <c r="AK1249" i="73"/>
  <c r="E1249" i="73"/>
  <c r="AU1248" i="73"/>
  <c r="AT1248" i="73"/>
  <c r="AS1248" i="73"/>
  <c r="AR1248" i="73"/>
  <c r="AQ1248" i="73"/>
  <c r="AO1248" i="73"/>
  <c r="AN1248" i="73"/>
  <c r="AM1248" i="73"/>
  <c r="AL1248" i="73"/>
  <c r="AK1248" i="73"/>
  <c r="E1248" i="73"/>
  <c r="AU1247" i="73"/>
  <c r="AT1247" i="73"/>
  <c r="AS1247" i="73"/>
  <c r="AR1247" i="73"/>
  <c r="AQ1247" i="73"/>
  <c r="AO1247" i="73"/>
  <c r="AN1247" i="73"/>
  <c r="AM1247" i="73"/>
  <c r="AL1247" i="73"/>
  <c r="AK1247" i="73"/>
  <c r="E1247" i="73"/>
  <c r="AU1246" i="73"/>
  <c r="AX1246" i="73" s="1"/>
  <c r="AT1246" i="73"/>
  <c r="AS1246" i="73"/>
  <c r="AR1246" i="73"/>
  <c r="AQ1246" i="73"/>
  <c r="AO1246" i="73"/>
  <c r="AN1246" i="73"/>
  <c r="AM1246" i="73"/>
  <c r="AL1246" i="73"/>
  <c r="AK1246" i="73"/>
  <c r="E1246" i="73"/>
  <c r="AU1245" i="73"/>
  <c r="AT1245" i="73"/>
  <c r="AS1245" i="73"/>
  <c r="AR1245" i="73"/>
  <c r="AQ1245" i="73"/>
  <c r="AO1245" i="73"/>
  <c r="AN1245" i="73"/>
  <c r="AM1245" i="73"/>
  <c r="AL1245" i="73"/>
  <c r="AK1245" i="73"/>
  <c r="AX1245" i="73" s="1"/>
  <c r="E1245" i="73"/>
  <c r="AX1244" i="73"/>
  <c r="AY1244" i="73" s="1"/>
  <c r="AU1244" i="73"/>
  <c r="AT1244" i="73"/>
  <c r="AS1244" i="73"/>
  <c r="AR1244" i="73"/>
  <c r="AQ1244" i="73"/>
  <c r="AO1244" i="73"/>
  <c r="AN1244" i="73"/>
  <c r="AM1244" i="73"/>
  <c r="AL1244" i="73"/>
  <c r="AK1244" i="73"/>
  <c r="AW1244" i="73" s="1"/>
  <c r="E1244" i="73"/>
  <c r="AU1243" i="73"/>
  <c r="AT1243" i="73"/>
  <c r="AS1243" i="73"/>
  <c r="AR1243" i="73"/>
  <c r="AQ1243" i="73"/>
  <c r="AO1243" i="73"/>
  <c r="AN1243" i="73"/>
  <c r="AM1243" i="73"/>
  <c r="AL1243" i="73"/>
  <c r="AK1243" i="73"/>
  <c r="E1243" i="73"/>
  <c r="AU1242" i="73"/>
  <c r="AT1242" i="73"/>
  <c r="AX1242" i="73" s="1"/>
  <c r="AS1242" i="73"/>
  <c r="AR1242" i="73"/>
  <c r="AQ1242" i="73"/>
  <c r="AO1242" i="73"/>
  <c r="AN1242" i="73"/>
  <c r="AM1242" i="73"/>
  <c r="AL1242" i="73"/>
  <c r="AK1242" i="73"/>
  <c r="E1242" i="73"/>
  <c r="AU1241" i="73"/>
  <c r="AT1241" i="73"/>
  <c r="AX1241" i="73" s="1"/>
  <c r="AS1241" i="73"/>
  <c r="AR1241" i="73"/>
  <c r="AQ1241" i="73"/>
  <c r="AO1241" i="73"/>
  <c r="AN1241" i="73"/>
  <c r="AM1241" i="73"/>
  <c r="AL1241" i="73"/>
  <c r="AK1241" i="73"/>
  <c r="E1241" i="73"/>
  <c r="AU1240" i="73"/>
  <c r="AT1240" i="73"/>
  <c r="AS1240" i="73"/>
  <c r="AR1240" i="73"/>
  <c r="AQ1240" i="73"/>
  <c r="AO1240" i="73"/>
  <c r="AN1240" i="73"/>
  <c r="AM1240" i="73"/>
  <c r="AL1240" i="73"/>
  <c r="AK1240" i="73"/>
  <c r="E1240" i="73"/>
  <c r="AX1239" i="73"/>
  <c r="AU1239" i="73"/>
  <c r="AT1239" i="73"/>
  <c r="AS1239" i="73"/>
  <c r="AR1239" i="73"/>
  <c r="AQ1239" i="73"/>
  <c r="AO1239" i="73"/>
  <c r="AN1239" i="73"/>
  <c r="AM1239" i="73"/>
  <c r="AL1239" i="73"/>
  <c r="AK1239" i="73"/>
  <c r="E1239" i="73"/>
  <c r="AU1238" i="73"/>
  <c r="AT1238" i="73"/>
  <c r="AS1238" i="73"/>
  <c r="AR1238" i="73"/>
  <c r="AQ1238" i="73"/>
  <c r="AO1238" i="73"/>
  <c r="AN1238" i="73"/>
  <c r="AM1238" i="73"/>
  <c r="AL1238" i="73"/>
  <c r="AK1238" i="73"/>
  <c r="E1238" i="73"/>
  <c r="AX1237" i="73"/>
  <c r="AU1237" i="73"/>
  <c r="AT1237" i="73"/>
  <c r="AS1237" i="73"/>
  <c r="AR1237" i="73"/>
  <c r="AQ1237" i="73"/>
  <c r="AO1237" i="73"/>
  <c r="AN1237" i="73"/>
  <c r="AM1237" i="73"/>
  <c r="AL1237" i="73"/>
  <c r="AK1237" i="73"/>
  <c r="E1237" i="73"/>
  <c r="AU1236" i="73"/>
  <c r="AT1236" i="73"/>
  <c r="AX1236" i="73" s="1"/>
  <c r="AS1236" i="73"/>
  <c r="AR1236" i="73"/>
  <c r="AQ1236" i="73"/>
  <c r="AO1236" i="73"/>
  <c r="AN1236" i="73"/>
  <c r="AM1236" i="73"/>
  <c r="AL1236" i="73"/>
  <c r="AK1236" i="73"/>
  <c r="E1236" i="73"/>
  <c r="AX1235" i="73"/>
  <c r="AW1235" i="73"/>
  <c r="AU1235" i="73"/>
  <c r="AT1235" i="73"/>
  <c r="AS1235" i="73"/>
  <c r="AR1235" i="73"/>
  <c r="AQ1235" i="73"/>
  <c r="AO1235" i="73"/>
  <c r="AN1235" i="73"/>
  <c r="AM1235" i="73"/>
  <c r="AL1235" i="73"/>
  <c r="AK1235" i="73"/>
  <c r="E1235" i="73"/>
  <c r="AU1234" i="73"/>
  <c r="AT1234" i="73"/>
  <c r="AS1234" i="73"/>
  <c r="AR1234" i="73"/>
  <c r="AQ1234" i="73"/>
  <c r="AO1234" i="73"/>
  <c r="AN1234" i="73"/>
  <c r="AM1234" i="73"/>
  <c r="AL1234" i="73"/>
  <c r="AK1234" i="73"/>
  <c r="E1234" i="73"/>
  <c r="AU1233" i="73"/>
  <c r="AT1233" i="73"/>
  <c r="AS1233" i="73"/>
  <c r="AR1233" i="73"/>
  <c r="AQ1233" i="73"/>
  <c r="AO1233" i="73"/>
  <c r="AN1233" i="73"/>
  <c r="AM1233" i="73"/>
  <c r="AL1233" i="73"/>
  <c r="AK1233" i="73"/>
  <c r="E1233" i="73"/>
  <c r="AU1232" i="73"/>
  <c r="AT1232" i="73"/>
  <c r="AS1232" i="73"/>
  <c r="AR1232" i="73"/>
  <c r="AQ1232" i="73"/>
  <c r="AO1232" i="73"/>
  <c r="AN1232" i="73"/>
  <c r="AM1232" i="73"/>
  <c r="AL1232" i="73"/>
  <c r="AK1232" i="73"/>
  <c r="E1232" i="73"/>
  <c r="AU1231" i="73"/>
  <c r="AT1231" i="73"/>
  <c r="AS1231" i="73"/>
  <c r="AR1231" i="73"/>
  <c r="AQ1231" i="73"/>
  <c r="AO1231" i="73"/>
  <c r="AN1231" i="73"/>
  <c r="AM1231" i="73"/>
  <c r="AL1231" i="73"/>
  <c r="AK1231" i="73"/>
  <c r="E1231" i="73"/>
  <c r="AU1230" i="73"/>
  <c r="AT1230" i="73"/>
  <c r="AS1230" i="73"/>
  <c r="AR1230" i="73"/>
  <c r="AQ1230" i="73"/>
  <c r="AO1230" i="73"/>
  <c r="AN1230" i="73"/>
  <c r="AM1230" i="73"/>
  <c r="AL1230" i="73"/>
  <c r="AK1230" i="73"/>
  <c r="E1230" i="73"/>
  <c r="AU1229" i="73"/>
  <c r="AT1229" i="73"/>
  <c r="AS1229" i="73"/>
  <c r="AR1229" i="73"/>
  <c r="AQ1229" i="73"/>
  <c r="AO1229" i="73"/>
  <c r="AN1229" i="73"/>
  <c r="AM1229" i="73"/>
  <c r="AL1229" i="73"/>
  <c r="AK1229" i="73"/>
  <c r="E1229" i="73"/>
  <c r="AX1228" i="73"/>
  <c r="AU1228" i="73"/>
  <c r="AT1228" i="73"/>
  <c r="AS1228" i="73"/>
  <c r="AR1228" i="73"/>
  <c r="AW1228" i="73" s="1"/>
  <c r="AQ1228" i="73"/>
  <c r="AO1228" i="73"/>
  <c r="AN1228" i="73"/>
  <c r="AM1228" i="73"/>
  <c r="AL1228" i="73"/>
  <c r="AK1228" i="73"/>
  <c r="E1228" i="73"/>
  <c r="AU1227" i="73"/>
  <c r="AT1227" i="73"/>
  <c r="AS1227" i="73"/>
  <c r="AR1227" i="73"/>
  <c r="AQ1227" i="73"/>
  <c r="AO1227" i="73"/>
  <c r="AN1227" i="73"/>
  <c r="AM1227" i="73"/>
  <c r="AL1227" i="73"/>
  <c r="AK1227" i="73"/>
  <c r="E1227" i="73"/>
  <c r="AU1226" i="73"/>
  <c r="AT1226" i="73"/>
  <c r="AS1226" i="73"/>
  <c r="AR1226" i="73"/>
  <c r="AQ1226" i="73"/>
  <c r="AO1226" i="73"/>
  <c r="AN1226" i="73"/>
  <c r="AM1226" i="73"/>
  <c r="AL1226" i="73"/>
  <c r="AK1226" i="73"/>
  <c r="AX1226" i="73" s="1"/>
  <c r="E1226" i="73"/>
  <c r="AU1225" i="73"/>
  <c r="AT1225" i="73"/>
  <c r="AS1225" i="73"/>
  <c r="AR1225" i="73"/>
  <c r="AQ1225" i="73"/>
  <c r="AO1225" i="73"/>
  <c r="AN1225" i="73"/>
  <c r="AM1225" i="73"/>
  <c r="AL1225" i="73"/>
  <c r="AK1225" i="73"/>
  <c r="E1225" i="73"/>
  <c r="AU1224" i="73"/>
  <c r="AT1224" i="73"/>
  <c r="AS1224" i="73"/>
  <c r="AR1224" i="73"/>
  <c r="AQ1224" i="73"/>
  <c r="AO1224" i="73"/>
  <c r="AN1224" i="73"/>
  <c r="AM1224" i="73"/>
  <c r="AL1224" i="73"/>
  <c r="AK1224" i="73"/>
  <c r="E1224" i="73"/>
  <c r="AU1223" i="73"/>
  <c r="AT1223" i="73"/>
  <c r="AS1223" i="73"/>
  <c r="AR1223" i="73"/>
  <c r="AQ1223" i="73"/>
  <c r="AO1223" i="73"/>
  <c r="AN1223" i="73"/>
  <c r="AM1223" i="73"/>
  <c r="AL1223" i="73"/>
  <c r="AK1223" i="73"/>
  <c r="E1223" i="73"/>
  <c r="AX1222" i="73"/>
  <c r="AU1222" i="73"/>
  <c r="AT1222" i="73"/>
  <c r="AW1222" i="73" s="1"/>
  <c r="AS1222" i="73"/>
  <c r="AR1222" i="73"/>
  <c r="AQ1222" i="73"/>
  <c r="AO1222" i="73"/>
  <c r="AN1222" i="73"/>
  <c r="AM1222" i="73"/>
  <c r="AL1222" i="73"/>
  <c r="AK1222" i="73"/>
  <c r="E1222" i="73"/>
  <c r="AU1221" i="73"/>
  <c r="AT1221" i="73"/>
  <c r="AS1221" i="73"/>
  <c r="AR1221" i="73"/>
  <c r="AQ1221" i="73"/>
  <c r="AO1221" i="73"/>
  <c r="AN1221" i="73"/>
  <c r="AM1221" i="73"/>
  <c r="AL1221" i="73"/>
  <c r="AK1221" i="73"/>
  <c r="E1221" i="73"/>
  <c r="AU1220" i="73"/>
  <c r="AT1220" i="73"/>
  <c r="AS1220" i="73"/>
  <c r="AR1220" i="73"/>
  <c r="AQ1220" i="73"/>
  <c r="AO1220" i="73"/>
  <c r="AN1220" i="73"/>
  <c r="AM1220" i="73"/>
  <c r="AL1220" i="73"/>
  <c r="AK1220" i="73"/>
  <c r="E1220" i="73"/>
  <c r="AU1219" i="73"/>
  <c r="AT1219" i="73"/>
  <c r="AS1219" i="73"/>
  <c r="AR1219" i="73"/>
  <c r="AQ1219" i="73"/>
  <c r="AO1219" i="73"/>
  <c r="AN1219" i="73"/>
  <c r="AM1219" i="73"/>
  <c r="AL1219" i="73"/>
  <c r="AK1219" i="73"/>
  <c r="E1219" i="73"/>
  <c r="AU1218" i="73"/>
  <c r="AT1218" i="73"/>
  <c r="AX1218" i="73" s="1"/>
  <c r="AS1218" i="73"/>
  <c r="AR1218" i="73"/>
  <c r="AQ1218" i="73"/>
  <c r="AO1218" i="73"/>
  <c r="AN1218" i="73"/>
  <c r="AM1218" i="73"/>
  <c r="AL1218" i="73"/>
  <c r="AK1218" i="73"/>
  <c r="E1218" i="73"/>
  <c r="AW1217" i="73"/>
  <c r="AU1217" i="73"/>
  <c r="AT1217" i="73"/>
  <c r="AS1217" i="73"/>
  <c r="AR1217" i="73"/>
  <c r="AQ1217" i="73"/>
  <c r="AO1217" i="73"/>
  <c r="AN1217" i="73"/>
  <c r="AM1217" i="73"/>
  <c r="AL1217" i="73"/>
  <c r="AK1217" i="73"/>
  <c r="AX1217" i="73" s="1"/>
  <c r="E1217" i="73"/>
  <c r="AU1216" i="73"/>
  <c r="AX1216" i="73" s="1"/>
  <c r="AT1216" i="73"/>
  <c r="AS1216" i="73"/>
  <c r="AR1216" i="73"/>
  <c r="AQ1216" i="73"/>
  <c r="AO1216" i="73"/>
  <c r="AN1216" i="73"/>
  <c r="AM1216" i="73"/>
  <c r="AL1216" i="73"/>
  <c r="AK1216" i="73"/>
  <c r="E1216" i="73"/>
  <c r="AU1215" i="73"/>
  <c r="AT1215" i="73"/>
  <c r="AS1215" i="73"/>
  <c r="AR1215" i="73"/>
  <c r="AQ1215" i="73"/>
  <c r="AO1215" i="73"/>
  <c r="AN1215" i="73"/>
  <c r="AM1215" i="73"/>
  <c r="AL1215" i="73"/>
  <c r="AK1215" i="73"/>
  <c r="E1215" i="73"/>
  <c r="AW1214" i="73"/>
  <c r="AU1214" i="73"/>
  <c r="AT1214" i="73"/>
  <c r="AS1214" i="73"/>
  <c r="AR1214" i="73"/>
  <c r="AQ1214" i="73"/>
  <c r="AO1214" i="73"/>
  <c r="AN1214" i="73"/>
  <c r="AM1214" i="73"/>
  <c r="AL1214" i="73"/>
  <c r="AK1214" i="73"/>
  <c r="AX1214" i="73" s="1"/>
  <c r="E1214" i="73"/>
  <c r="AU1213" i="73"/>
  <c r="AT1213" i="73"/>
  <c r="AS1213" i="73"/>
  <c r="AR1213" i="73"/>
  <c r="AQ1213" i="73"/>
  <c r="AO1213" i="73"/>
  <c r="AN1213" i="73"/>
  <c r="AM1213" i="73"/>
  <c r="AL1213" i="73"/>
  <c r="AK1213" i="73"/>
  <c r="E1213" i="73"/>
  <c r="AU1212" i="73"/>
  <c r="AT1212" i="73"/>
  <c r="AS1212" i="73"/>
  <c r="AR1212" i="73"/>
  <c r="AQ1212" i="73"/>
  <c r="AO1212" i="73"/>
  <c r="AN1212" i="73"/>
  <c r="AM1212" i="73"/>
  <c r="AL1212" i="73"/>
  <c r="AK1212" i="73"/>
  <c r="E1212" i="73"/>
  <c r="AU1211" i="73"/>
  <c r="AT1211" i="73"/>
  <c r="AS1211" i="73"/>
  <c r="AR1211" i="73"/>
  <c r="AQ1211" i="73"/>
  <c r="AO1211" i="73"/>
  <c r="AN1211" i="73"/>
  <c r="AM1211" i="73"/>
  <c r="AL1211" i="73"/>
  <c r="AK1211" i="73"/>
  <c r="E1211" i="73"/>
  <c r="AU1210" i="73"/>
  <c r="AT1210" i="73"/>
  <c r="AX1210" i="73" s="1"/>
  <c r="AS1210" i="73"/>
  <c r="AR1210" i="73"/>
  <c r="AQ1210" i="73"/>
  <c r="AO1210" i="73"/>
  <c r="AN1210" i="73"/>
  <c r="AM1210" i="73"/>
  <c r="AL1210" i="73"/>
  <c r="AK1210" i="73"/>
  <c r="E1210" i="73"/>
  <c r="AU1209" i="73"/>
  <c r="AT1209" i="73"/>
  <c r="AS1209" i="73"/>
  <c r="AR1209" i="73"/>
  <c r="AQ1209" i="73"/>
  <c r="AO1209" i="73"/>
  <c r="AN1209" i="73"/>
  <c r="AM1209" i="73"/>
  <c r="AL1209" i="73"/>
  <c r="AK1209" i="73"/>
  <c r="E1209" i="73"/>
  <c r="AU1208" i="73"/>
  <c r="AT1208" i="73"/>
  <c r="AS1208" i="73"/>
  <c r="AR1208" i="73"/>
  <c r="AQ1208" i="73"/>
  <c r="AO1208" i="73"/>
  <c r="AN1208" i="73"/>
  <c r="AM1208" i="73"/>
  <c r="AL1208" i="73"/>
  <c r="AK1208" i="73"/>
  <c r="AX1208" i="73" s="1"/>
  <c r="E1208" i="73"/>
  <c r="AU1207" i="73"/>
  <c r="AT1207" i="73"/>
  <c r="AS1207" i="73"/>
  <c r="AR1207" i="73"/>
  <c r="AQ1207" i="73"/>
  <c r="AO1207" i="73"/>
  <c r="AN1207" i="73"/>
  <c r="AM1207" i="73"/>
  <c r="AL1207" i="73"/>
  <c r="AK1207" i="73"/>
  <c r="E1207" i="73"/>
  <c r="AX1206" i="73"/>
  <c r="AU1206" i="73"/>
  <c r="AT1206" i="73"/>
  <c r="AS1206" i="73"/>
  <c r="AR1206" i="73"/>
  <c r="AQ1206" i="73"/>
  <c r="AO1206" i="73"/>
  <c r="AN1206" i="73"/>
  <c r="AM1206" i="73"/>
  <c r="AL1206" i="73"/>
  <c r="AK1206" i="73"/>
  <c r="E1206" i="73"/>
  <c r="AU1205" i="73"/>
  <c r="AT1205" i="73"/>
  <c r="AS1205" i="73"/>
  <c r="AR1205" i="73"/>
  <c r="AQ1205" i="73"/>
  <c r="AO1205" i="73"/>
  <c r="AN1205" i="73"/>
  <c r="AM1205" i="73"/>
  <c r="AL1205" i="73"/>
  <c r="AK1205" i="73"/>
  <c r="E1205" i="73"/>
  <c r="AU1204" i="73"/>
  <c r="AT1204" i="73"/>
  <c r="AS1204" i="73"/>
  <c r="AR1204" i="73"/>
  <c r="AQ1204" i="73"/>
  <c r="AO1204" i="73"/>
  <c r="AN1204" i="73"/>
  <c r="AM1204" i="73"/>
  <c r="AL1204" i="73"/>
  <c r="AK1204" i="73"/>
  <c r="E1204" i="73"/>
  <c r="AU1203" i="73"/>
  <c r="AT1203" i="73"/>
  <c r="AS1203" i="73"/>
  <c r="AR1203" i="73"/>
  <c r="AQ1203" i="73"/>
  <c r="AO1203" i="73"/>
  <c r="AN1203" i="73"/>
  <c r="AM1203" i="73"/>
  <c r="AL1203" i="73"/>
  <c r="AK1203" i="73"/>
  <c r="E1203" i="73"/>
  <c r="AU1202" i="73"/>
  <c r="AT1202" i="73"/>
  <c r="AS1202" i="73"/>
  <c r="AR1202" i="73"/>
  <c r="AQ1202" i="73"/>
  <c r="AO1202" i="73"/>
  <c r="AN1202" i="73"/>
  <c r="AM1202" i="73"/>
  <c r="AL1202" i="73"/>
  <c r="AK1202" i="73"/>
  <c r="E1202" i="73"/>
  <c r="AU1201" i="73"/>
  <c r="AT1201" i="73"/>
  <c r="AS1201" i="73"/>
  <c r="AR1201" i="73"/>
  <c r="AQ1201" i="73"/>
  <c r="AO1201" i="73"/>
  <c r="AN1201" i="73"/>
  <c r="AM1201" i="73"/>
  <c r="AL1201" i="73"/>
  <c r="AK1201" i="73"/>
  <c r="E1201" i="73"/>
  <c r="AU1200" i="73"/>
  <c r="AT1200" i="73"/>
  <c r="AX1200" i="73" s="1"/>
  <c r="AS1200" i="73"/>
  <c r="AR1200" i="73"/>
  <c r="AQ1200" i="73"/>
  <c r="AO1200" i="73"/>
  <c r="AN1200" i="73"/>
  <c r="AM1200" i="73"/>
  <c r="AL1200" i="73"/>
  <c r="AK1200" i="73"/>
  <c r="E1200" i="73"/>
  <c r="AU1199" i="73"/>
  <c r="AX1199" i="73" s="1"/>
  <c r="AT1199" i="73"/>
  <c r="AS1199" i="73"/>
  <c r="AR1199" i="73"/>
  <c r="AQ1199" i="73"/>
  <c r="AO1199" i="73"/>
  <c r="AN1199" i="73"/>
  <c r="AM1199" i="73"/>
  <c r="AL1199" i="73"/>
  <c r="AK1199" i="73"/>
  <c r="E1199" i="73"/>
  <c r="AX1198" i="73"/>
  <c r="AU1198" i="73"/>
  <c r="AT1198" i="73"/>
  <c r="AS1198" i="73"/>
  <c r="AR1198" i="73"/>
  <c r="AQ1198" i="73"/>
  <c r="AO1198" i="73"/>
  <c r="AN1198" i="73"/>
  <c r="AM1198" i="73"/>
  <c r="AL1198" i="73"/>
  <c r="AK1198" i="73"/>
  <c r="E1198" i="73"/>
  <c r="AU1197" i="73"/>
  <c r="AT1197" i="73"/>
  <c r="AS1197" i="73"/>
  <c r="AR1197" i="73"/>
  <c r="AQ1197" i="73"/>
  <c r="AO1197" i="73"/>
  <c r="AN1197" i="73"/>
  <c r="AM1197" i="73"/>
  <c r="AL1197" i="73"/>
  <c r="AK1197" i="73"/>
  <c r="E1197" i="73"/>
  <c r="AW1196" i="73"/>
  <c r="AU1196" i="73"/>
  <c r="AT1196" i="73"/>
  <c r="AS1196" i="73"/>
  <c r="AR1196" i="73"/>
  <c r="AQ1196" i="73"/>
  <c r="AO1196" i="73"/>
  <c r="AN1196" i="73"/>
  <c r="AM1196" i="73"/>
  <c r="AL1196" i="73"/>
  <c r="AK1196" i="73"/>
  <c r="E1196" i="73"/>
  <c r="AU1195" i="73"/>
  <c r="AT1195" i="73"/>
  <c r="AS1195" i="73"/>
  <c r="AR1195" i="73"/>
  <c r="AQ1195" i="73"/>
  <c r="AO1195" i="73"/>
  <c r="AN1195" i="73"/>
  <c r="AM1195" i="73"/>
  <c r="AL1195" i="73"/>
  <c r="AK1195" i="73"/>
  <c r="E1195" i="73"/>
  <c r="AU1194" i="73"/>
  <c r="AT1194" i="73"/>
  <c r="AS1194" i="73"/>
  <c r="AR1194" i="73"/>
  <c r="AQ1194" i="73"/>
  <c r="AO1194" i="73"/>
  <c r="AN1194" i="73"/>
  <c r="AM1194" i="73"/>
  <c r="AL1194" i="73"/>
  <c r="AK1194" i="73"/>
  <c r="E1194" i="73"/>
  <c r="AU1193" i="73"/>
  <c r="AT1193" i="73"/>
  <c r="AS1193" i="73"/>
  <c r="AR1193" i="73"/>
  <c r="AQ1193" i="73"/>
  <c r="AO1193" i="73"/>
  <c r="AN1193" i="73"/>
  <c r="AM1193" i="73"/>
  <c r="AL1193" i="73"/>
  <c r="AK1193" i="73"/>
  <c r="E1193" i="73"/>
  <c r="AX1192" i="73"/>
  <c r="AU1192" i="73"/>
  <c r="AT1192" i="73"/>
  <c r="AS1192" i="73"/>
  <c r="AR1192" i="73"/>
  <c r="AQ1192" i="73"/>
  <c r="AO1192" i="73"/>
  <c r="AN1192" i="73"/>
  <c r="AM1192" i="73"/>
  <c r="AL1192" i="73"/>
  <c r="AK1192" i="73"/>
  <c r="E1192" i="73"/>
  <c r="AU1191" i="73"/>
  <c r="AT1191" i="73"/>
  <c r="AS1191" i="73"/>
  <c r="AR1191" i="73"/>
  <c r="AQ1191" i="73"/>
  <c r="AO1191" i="73"/>
  <c r="AN1191" i="73"/>
  <c r="AM1191" i="73"/>
  <c r="AL1191" i="73"/>
  <c r="AK1191" i="73"/>
  <c r="E1191" i="73"/>
  <c r="AX1190" i="73"/>
  <c r="AU1190" i="73"/>
  <c r="AT1190" i="73"/>
  <c r="AS1190" i="73"/>
  <c r="AR1190" i="73"/>
  <c r="AQ1190" i="73"/>
  <c r="AO1190" i="73"/>
  <c r="AN1190" i="73"/>
  <c r="AM1190" i="73"/>
  <c r="AL1190" i="73"/>
  <c r="AK1190" i="73"/>
  <c r="E1190" i="73"/>
  <c r="AU1189" i="73"/>
  <c r="AT1189" i="73"/>
  <c r="AS1189" i="73"/>
  <c r="AR1189" i="73"/>
  <c r="AQ1189" i="73"/>
  <c r="AO1189" i="73"/>
  <c r="AN1189" i="73"/>
  <c r="AM1189" i="73"/>
  <c r="AL1189" i="73"/>
  <c r="AK1189" i="73"/>
  <c r="E1189" i="73"/>
  <c r="AU1188" i="73"/>
  <c r="AT1188" i="73"/>
  <c r="AS1188" i="73"/>
  <c r="AR1188" i="73"/>
  <c r="AQ1188" i="73"/>
  <c r="AO1188" i="73"/>
  <c r="AN1188" i="73"/>
  <c r="AM1188" i="73"/>
  <c r="AL1188" i="73"/>
  <c r="AK1188" i="73"/>
  <c r="E1188" i="73"/>
  <c r="AU1187" i="73"/>
  <c r="AT1187" i="73"/>
  <c r="AS1187" i="73"/>
  <c r="AR1187" i="73"/>
  <c r="AQ1187" i="73"/>
  <c r="AO1187" i="73"/>
  <c r="AN1187" i="73"/>
  <c r="AM1187" i="73"/>
  <c r="AL1187" i="73"/>
  <c r="AK1187" i="73"/>
  <c r="E1187" i="73"/>
  <c r="AX1186" i="73"/>
  <c r="BA1186" i="73" s="1"/>
  <c r="AU1186" i="73"/>
  <c r="AT1186" i="73"/>
  <c r="AW1186" i="73" s="1"/>
  <c r="AS1186" i="73"/>
  <c r="AR1186" i="73"/>
  <c r="AQ1186" i="73"/>
  <c r="AO1186" i="73"/>
  <c r="AN1186" i="73"/>
  <c r="AM1186" i="73"/>
  <c r="AL1186" i="73"/>
  <c r="AK1186" i="73"/>
  <c r="E1186" i="73"/>
  <c r="AU1185" i="73"/>
  <c r="AT1185" i="73"/>
  <c r="AS1185" i="73"/>
  <c r="AR1185" i="73"/>
  <c r="AQ1185" i="73"/>
  <c r="AO1185" i="73"/>
  <c r="AN1185" i="73"/>
  <c r="AM1185" i="73"/>
  <c r="AX1185" i="73" s="1"/>
  <c r="AL1185" i="73"/>
  <c r="AK1185" i="73"/>
  <c r="E1185" i="73"/>
  <c r="AU1184" i="73"/>
  <c r="AT1184" i="73"/>
  <c r="AS1184" i="73"/>
  <c r="AR1184" i="73"/>
  <c r="AQ1184" i="73"/>
  <c r="AO1184" i="73"/>
  <c r="AN1184" i="73"/>
  <c r="AM1184" i="73"/>
  <c r="AL1184" i="73"/>
  <c r="AK1184" i="73"/>
  <c r="E1184" i="73"/>
  <c r="AU1183" i="73"/>
  <c r="AT1183" i="73"/>
  <c r="AS1183" i="73"/>
  <c r="AR1183" i="73"/>
  <c r="AQ1183" i="73"/>
  <c r="AO1183" i="73"/>
  <c r="AN1183" i="73"/>
  <c r="AM1183" i="73"/>
  <c r="AL1183" i="73"/>
  <c r="AK1183" i="73"/>
  <c r="E1183" i="73"/>
  <c r="AU1182" i="73"/>
  <c r="AT1182" i="73"/>
  <c r="AX1182" i="73" s="1"/>
  <c r="AS1182" i="73"/>
  <c r="AR1182" i="73"/>
  <c r="AQ1182" i="73"/>
  <c r="AO1182" i="73"/>
  <c r="AN1182" i="73"/>
  <c r="AM1182" i="73"/>
  <c r="AL1182" i="73"/>
  <c r="AK1182" i="73"/>
  <c r="E1182" i="73"/>
  <c r="AX1181" i="73"/>
  <c r="AW1181" i="73"/>
  <c r="AU1181" i="73"/>
  <c r="AT1181" i="73"/>
  <c r="AS1181" i="73"/>
  <c r="AR1181" i="73"/>
  <c r="AQ1181" i="73"/>
  <c r="AO1181" i="73"/>
  <c r="AN1181" i="73"/>
  <c r="AM1181" i="73"/>
  <c r="AL1181" i="73"/>
  <c r="AK1181" i="73"/>
  <c r="E1181" i="73"/>
  <c r="AU1180" i="73"/>
  <c r="AX1180" i="73" s="1"/>
  <c r="AT1180" i="73"/>
  <c r="AS1180" i="73"/>
  <c r="AR1180" i="73"/>
  <c r="AQ1180" i="73"/>
  <c r="AO1180" i="73"/>
  <c r="AN1180" i="73"/>
  <c r="AM1180" i="73"/>
  <c r="AL1180" i="73"/>
  <c r="AK1180" i="73"/>
  <c r="E1180" i="73"/>
  <c r="AU1179" i="73"/>
  <c r="AT1179" i="73"/>
  <c r="AS1179" i="73"/>
  <c r="AR1179" i="73"/>
  <c r="AQ1179" i="73"/>
  <c r="AO1179" i="73"/>
  <c r="AN1179" i="73"/>
  <c r="AM1179" i="73"/>
  <c r="AL1179" i="73"/>
  <c r="AK1179" i="73"/>
  <c r="E1179" i="73"/>
  <c r="AX1178" i="73"/>
  <c r="AU1178" i="73"/>
  <c r="AT1178" i="73"/>
  <c r="AS1178" i="73"/>
  <c r="AR1178" i="73"/>
  <c r="AQ1178" i="73"/>
  <c r="AO1178" i="73"/>
  <c r="AN1178" i="73"/>
  <c r="AM1178" i="73"/>
  <c r="AL1178" i="73"/>
  <c r="AK1178" i="73"/>
  <c r="E1178" i="73"/>
  <c r="AU1177" i="73"/>
  <c r="AT1177" i="73"/>
  <c r="AS1177" i="73"/>
  <c r="AR1177" i="73"/>
  <c r="AQ1177" i="73"/>
  <c r="AO1177" i="73"/>
  <c r="AN1177" i="73"/>
  <c r="AM1177" i="73"/>
  <c r="AL1177" i="73"/>
  <c r="AK1177" i="73"/>
  <c r="E1177" i="73"/>
  <c r="AU1176" i="73"/>
  <c r="AT1176" i="73"/>
  <c r="AS1176" i="73"/>
  <c r="AR1176" i="73"/>
  <c r="AQ1176" i="73"/>
  <c r="AO1176" i="73"/>
  <c r="AN1176" i="73"/>
  <c r="AM1176" i="73"/>
  <c r="AL1176" i="73"/>
  <c r="AK1176" i="73"/>
  <c r="E1176" i="73"/>
  <c r="AU1175" i="73"/>
  <c r="AT1175" i="73"/>
  <c r="AS1175" i="73"/>
  <c r="AR1175" i="73"/>
  <c r="AQ1175" i="73"/>
  <c r="AO1175" i="73"/>
  <c r="AN1175" i="73"/>
  <c r="AM1175" i="73"/>
  <c r="AL1175" i="73"/>
  <c r="AK1175" i="73"/>
  <c r="E1175" i="73"/>
  <c r="AU1174" i="73"/>
  <c r="AT1174" i="73"/>
  <c r="AS1174" i="73"/>
  <c r="AR1174" i="73"/>
  <c r="AQ1174" i="73"/>
  <c r="AO1174" i="73"/>
  <c r="AN1174" i="73"/>
  <c r="AM1174" i="73"/>
  <c r="AL1174" i="73"/>
  <c r="AK1174" i="73"/>
  <c r="E1174" i="73"/>
  <c r="AU1173" i="73"/>
  <c r="AT1173" i="73"/>
  <c r="AS1173" i="73"/>
  <c r="AR1173" i="73"/>
  <c r="AQ1173" i="73"/>
  <c r="AO1173" i="73"/>
  <c r="AN1173" i="73"/>
  <c r="AM1173" i="73"/>
  <c r="AL1173" i="73"/>
  <c r="AK1173" i="73"/>
  <c r="AX1173" i="73" s="1"/>
  <c r="E1173" i="73"/>
  <c r="AU1172" i="73"/>
  <c r="AT1172" i="73"/>
  <c r="AS1172" i="73"/>
  <c r="AR1172" i="73"/>
  <c r="AQ1172" i="73"/>
  <c r="AO1172" i="73"/>
  <c r="AN1172" i="73"/>
  <c r="AM1172" i="73"/>
  <c r="AL1172" i="73"/>
  <c r="AK1172" i="73"/>
  <c r="H1172" i="73"/>
  <c r="E1172" i="73"/>
  <c r="AU1171" i="73"/>
  <c r="AT1171" i="73"/>
  <c r="AS1171" i="73"/>
  <c r="AR1171" i="73"/>
  <c r="AQ1171" i="73"/>
  <c r="AO1171" i="73"/>
  <c r="AN1171" i="73"/>
  <c r="AM1171" i="73"/>
  <c r="AL1171" i="73"/>
  <c r="AK1171" i="73"/>
  <c r="E1171" i="73"/>
  <c r="AU1170" i="73"/>
  <c r="AT1170" i="73"/>
  <c r="AS1170" i="73"/>
  <c r="AR1170" i="73"/>
  <c r="AQ1170" i="73"/>
  <c r="AO1170" i="73"/>
  <c r="AN1170" i="73"/>
  <c r="AM1170" i="73"/>
  <c r="AL1170" i="73"/>
  <c r="AK1170" i="73"/>
  <c r="E1170" i="73"/>
  <c r="AU1169" i="73"/>
  <c r="AT1169" i="73"/>
  <c r="AS1169" i="73"/>
  <c r="AR1169" i="73"/>
  <c r="AQ1169" i="73"/>
  <c r="AO1169" i="73"/>
  <c r="AX1169" i="73" s="1"/>
  <c r="AN1169" i="73"/>
  <c r="AM1169" i="73"/>
  <c r="AL1169" i="73"/>
  <c r="AK1169" i="73"/>
  <c r="E1169" i="73"/>
  <c r="AU1168" i="73"/>
  <c r="AT1168" i="73"/>
  <c r="AS1168" i="73"/>
  <c r="AR1168" i="73"/>
  <c r="AQ1168" i="73"/>
  <c r="AO1168" i="73"/>
  <c r="AN1168" i="73"/>
  <c r="AM1168" i="73"/>
  <c r="AL1168" i="73"/>
  <c r="AK1168" i="73"/>
  <c r="E1168" i="73"/>
  <c r="AU1167" i="73"/>
  <c r="AT1167" i="73"/>
  <c r="AS1167" i="73"/>
  <c r="AR1167" i="73"/>
  <c r="AQ1167" i="73"/>
  <c r="AO1167" i="73"/>
  <c r="AN1167" i="73"/>
  <c r="AM1167" i="73"/>
  <c r="AL1167" i="73"/>
  <c r="AK1167" i="73"/>
  <c r="E1167" i="73"/>
  <c r="AU1166" i="73"/>
  <c r="AT1166" i="73"/>
  <c r="AS1166" i="73"/>
  <c r="AR1166" i="73"/>
  <c r="AQ1166" i="73"/>
  <c r="AO1166" i="73"/>
  <c r="AN1166" i="73"/>
  <c r="AM1166" i="73"/>
  <c r="AL1166" i="73"/>
  <c r="AK1166" i="73"/>
  <c r="E1166" i="73"/>
  <c r="AU1165" i="73"/>
  <c r="AT1165" i="73"/>
  <c r="AS1165" i="73"/>
  <c r="AR1165" i="73"/>
  <c r="AQ1165" i="73"/>
  <c r="AO1165" i="73"/>
  <c r="AN1165" i="73"/>
  <c r="AM1165" i="73"/>
  <c r="AL1165" i="73"/>
  <c r="AK1165" i="73"/>
  <c r="E1165" i="73"/>
  <c r="AU1164" i="73"/>
  <c r="AT1164" i="73"/>
  <c r="AS1164" i="73"/>
  <c r="AR1164" i="73"/>
  <c r="AQ1164" i="73"/>
  <c r="AO1164" i="73"/>
  <c r="AN1164" i="73"/>
  <c r="AM1164" i="73"/>
  <c r="AL1164" i="73"/>
  <c r="AK1164" i="73"/>
  <c r="E1164" i="73"/>
  <c r="AU1163" i="73"/>
  <c r="AT1163" i="73"/>
  <c r="AW1163" i="73" s="1"/>
  <c r="AS1163" i="73"/>
  <c r="AR1163" i="73"/>
  <c r="AQ1163" i="73"/>
  <c r="AO1163" i="73"/>
  <c r="AN1163" i="73"/>
  <c r="AM1163" i="73"/>
  <c r="AL1163" i="73"/>
  <c r="AK1163" i="73"/>
  <c r="E1163" i="73"/>
  <c r="AU1162" i="73"/>
  <c r="AX1162" i="73" s="1"/>
  <c r="AT1162" i="73"/>
  <c r="AS1162" i="73"/>
  <c r="AR1162" i="73"/>
  <c r="AQ1162" i="73"/>
  <c r="AO1162" i="73"/>
  <c r="AN1162" i="73"/>
  <c r="AM1162" i="73"/>
  <c r="AL1162" i="73"/>
  <c r="AW1162" i="73" s="1"/>
  <c r="AK1162" i="73"/>
  <c r="E1162" i="73"/>
  <c r="AU1161" i="73"/>
  <c r="AT1161" i="73"/>
  <c r="AS1161" i="73"/>
  <c r="AR1161" i="73"/>
  <c r="AQ1161" i="73"/>
  <c r="AO1161" i="73"/>
  <c r="AN1161" i="73"/>
  <c r="AM1161" i="73"/>
  <c r="AL1161" i="73"/>
  <c r="AK1161" i="73"/>
  <c r="E1161" i="73"/>
  <c r="AU1160" i="73"/>
  <c r="AT1160" i="73"/>
  <c r="AS1160" i="73"/>
  <c r="AR1160" i="73"/>
  <c r="AQ1160" i="73"/>
  <c r="AO1160" i="73"/>
  <c r="AN1160" i="73"/>
  <c r="AM1160" i="73"/>
  <c r="AL1160" i="73"/>
  <c r="AK1160" i="73"/>
  <c r="E1160" i="73"/>
  <c r="AU1159" i="73"/>
  <c r="AT1159" i="73"/>
  <c r="AS1159" i="73"/>
  <c r="AR1159" i="73"/>
  <c r="AQ1159" i="73"/>
  <c r="AO1159" i="73"/>
  <c r="AN1159" i="73"/>
  <c r="AM1159" i="73"/>
  <c r="AL1159" i="73"/>
  <c r="AK1159" i="73"/>
  <c r="E1159" i="73"/>
  <c r="AU1158" i="73"/>
  <c r="AT1158" i="73"/>
  <c r="AS1158" i="73"/>
  <c r="AR1158" i="73"/>
  <c r="AQ1158" i="73"/>
  <c r="AO1158" i="73"/>
  <c r="AN1158" i="73"/>
  <c r="AM1158" i="73"/>
  <c r="AL1158" i="73"/>
  <c r="AK1158" i="73"/>
  <c r="E1158" i="73"/>
  <c r="AX1157" i="73"/>
  <c r="AU1157" i="73"/>
  <c r="AW1157" i="73" s="1"/>
  <c r="AT1157" i="73"/>
  <c r="AS1157" i="73"/>
  <c r="AR1157" i="73"/>
  <c r="AQ1157" i="73"/>
  <c r="AO1157" i="73"/>
  <c r="AN1157" i="73"/>
  <c r="AM1157" i="73"/>
  <c r="AL1157" i="73"/>
  <c r="AK1157" i="73"/>
  <c r="E1157" i="73"/>
  <c r="AU1156" i="73"/>
  <c r="AT1156" i="73"/>
  <c r="AS1156" i="73"/>
  <c r="AR1156" i="73"/>
  <c r="AQ1156" i="73"/>
  <c r="AO1156" i="73"/>
  <c r="AN1156" i="73"/>
  <c r="AM1156" i="73"/>
  <c r="AL1156" i="73"/>
  <c r="AK1156" i="73"/>
  <c r="E1156" i="73"/>
  <c r="AU1155" i="73"/>
  <c r="AT1155" i="73"/>
  <c r="AS1155" i="73"/>
  <c r="AR1155" i="73"/>
  <c r="AQ1155" i="73"/>
  <c r="AO1155" i="73"/>
  <c r="AN1155" i="73"/>
  <c r="AM1155" i="73"/>
  <c r="AL1155" i="73"/>
  <c r="AK1155" i="73"/>
  <c r="E1155" i="73"/>
  <c r="AU1154" i="73"/>
  <c r="AT1154" i="73"/>
  <c r="AS1154" i="73"/>
  <c r="AR1154" i="73"/>
  <c r="AQ1154" i="73"/>
  <c r="AO1154" i="73"/>
  <c r="AN1154" i="73"/>
  <c r="AM1154" i="73"/>
  <c r="AL1154" i="73"/>
  <c r="AK1154" i="73"/>
  <c r="E1154" i="73"/>
  <c r="AU1153" i="73"/>
  <c r="AX1153" i="73" s="1"/>
  <c r="AT1153" i="73"/>
  <c r="AS1153" i="73"/>
  <c r="AR1153" i="73"/>
  <c r="AQ1153" i="73"/>
  <c r="AO1153" i="73"/>
  <c r="AN1153" i="73"/>
  <c r="AM1153" i="73"/>
  <c r="AL1153" i="73"/>
  <c r="AK1153" i="73"/>
  <c r="E1153" i="73"/>
  <c r="AU1152" i="73"/>
  <c r="AT1152" i="73"/>
  <c r="AS1152" i="73"/>
  <c r="AR1152" i="73"/>
  <c r="AQ1152" i="73"/>
  <c r="AO1152" i="73"/>
  <c r="AN1152" i="73"/>
  <c r="AM1152" i="73"/>
  <c r="AL1152" i="73"/>
  <c r="AK1152" i="73"/>
  <c r="E1152" i="73"/>
  <c r="AU1151" i="73"/>
  <c r="AT1151" i="73"/>
  <c r="AS1151" i="73"/>
  <c r="AR1151" i="73"/>
  <c r="AQ1151" i="73"/>
  <c r="AO1151" i="73"/>
  <c r="AN1151" i="73"/>
  <c r="AM1151" i="73"/>
  <c r="AL1151" i="73"/>
  <c r="AK1151" i="73"/>
  <c r="E1151" i="73"/>
  <c r="AU1150" i="73"/>
  <c r="AT1150" i="73"/>
  <c r="AS1150" i="73"/>
  <c r="AR1150" i="73"/>
  <c r="AQ1150" i="73"/>
  <c r="AO1150" i="73"/>
  <c r="AN1150" i="73"/>
  <c r="AM1150" i="73"/>
  <c r="AL1150" i="73"/>
  <c r="AK1150" i="73"/>
  <c r="E1150" i="73"/>
  <c r="AU1149" i="73"/>
  <c r="AT1149" i="73"/>
  <c r="AS1149" i="73"/>
  <c r="AR1149" i="73"/>
  <c r="AQ1149" i="73"/>
  <c r="AO1149" i="73"/>
  <c r="AN1149" i="73"/>
  <c r="AM1149" i="73"/>
  <c r="AL1149" i="73"/>
  <c r="AK1149" i="73"/>
  <c r="E1149" i="73"/>
  <c r="AU1148" i="73"/>
  <c r="AT1148" i="73"/>
  <c r="AS1148" i="73"/>
  <c r="AR1148" i="73"/>
  <c r="AQ1148" i="73"/>
  <c r="AO1148" i="73"/>
  <c r="AN1148" i="73"/>
  <c r="AM1148" i="73"/>
  <c r="AL1148" i="73"/>
  <c r="AK1148" i="73"/>
  <c r="E1148" i="73"/>
  <c r="AW1147" i="73"/>
  <c r="AU1147" i="73"/>
  <c r="AT1147" i="73"/>
  <c r="AS1147" i="73"/>
  <c r="AR1147" i="73"/>
  <c r="AQ1147" i="73"/>
  <c r="AO1147" i="73"/>
  <c r="AN1147" i="73"/>
  <c r="AM1147" i="73"/>
  <c r="AL1147" i="73"/>
  <c r="AK1147" i="73"/>
  <c r="E1147" i="73"/>
  <c r="AU1146" i="73"/>
  <c r="AT1146" i="73"/>
  <c r="AS1146" i="73"/>
  <c r="AR1146" i="73"/>
  <c r="AQ1146" i="73"/>
  <c r="AO1146" i="73"/>
  <c r="AN1146" i="73"/>
  <c r="AM1146" i="73"/>
  <c r="AL1146" i="73"/>
  <c r="AK1146" i="73"/>
  <c r="E1146" i="73"/>
  <c r="AX1145" i="73"/>
  <c r="AU1145" i="73"/>
  <c r="AT1145" i="73"/>
  <c r="AS1145" i="73"/>
  <c r="AR1145" i="73"/>
  <c r="AQ1145" i="73"/>
  <c r="AO1145" i="73"/>
  <c r="AN1145" i="73"/>
  <c r="AM1145" i="73"/>
  <c r="AL1145" i="73"/>
  <c r="AK1145" i="73"/>
  <c r="E1145" i="73"/>
  <c r="AU1144" i="73"/>
  <c r="AT1144" i="73"/>
  <c r="AS1144" i="73"/>
  <c r="AR1144" i="73"/>
  <c r="AQ1144" i="73"/>
  <c r="AO1144" i="73"/>
  <c r="AN1144" i="73"/>
  <c r="AM1144" i="73"/>
  <c r="AL1144" i="73"/>
  <c r="AK1144" i="73"/>
  <c r="E1144" i="73"/>
  <c r="AU1143" i="73"/>
  <c r="AT1143" i="73"/>
  <c r="AS1143" i="73"/>
  <c r="AR1143" i="73"/>
  <c r="AQ1143" i="73"/>
  <c r="AO1143" i="73"/>
  <c r="AN1143" i="73"/>
  <c r="AM1143" i="73"/>
  <c r="AL1143" i="73"/>
  <c r="AK1143" i="73"/>
  <c r="E1143" i="73"/>
  <c r="AU1142" i="73"/>
  <c r="AT1142" i="73"/>
  <c r="AS1142" i="73"/>
  <c r="AR1142" i="73"/>
  <c r="AQ1142" i="73"/>
  <c r="AO1142" i="73"/>
  <c r="AN1142" i="73"/>
  <c r="AM1142" i="73"/>
  <c r="AL1142" i="73"/>
  <c r="AK1142" i="73"/>
  <c r="E1142" i="73"/>
  <c r="AU1141" i="73"/>
  <c r="AT1141" i="73"/>
  <c r="AS1141" i="73"/>
  <c r="AR1141" i="73"/>
  <c r="AQ1141" i="73"/>
  <c r="AO1141" i="73"/>
  <c r="AN1141" i="73"/>
  <c r="AM1141" i="73"/>
  <c r="AL1141" i="73"/>
  <c r="AK1141" i="73"/>
  <c r="E1141" i="73"/>
  <c r="AU1140" i="73"/>
  <c r="AT1140" i="73"/>
  <c r="AS1140" i="73"/>
  <c r="AR1140" i="73"/>
  <c r="AQ1140" i="73"/>
  <c r="AO1140" i="73"/>
  <c r="AN1140" i="73"/>
  <c r="AM1140" i="73"/>
  <c r="AL1140" i="73"/>
  <c r="AK1140" i="73"/>
  <c r="E1140" i="73"/>
  <c r="AU1139" i="73"/>
  <c r="AT1139" i="73"/>
  <c r="AS1139" i="73"/>
  <c r="AR1139" i="73"/>
  <c r="AQ1139" i="73"/>
  <c r="AO1139" i="73"/>
  <c r="AN1139" i="73"/>
  <c r="AM1139" i="73"/>
  <c r="AL1139" i="73"/>
  <c r="AW1139" i="73" s="1"/>
  <c r="AK1139" i="73"/>
  <c r="E1139" i="73"/>
  <c r="AU1138" i="73"/>
  <c r="AT1138" i="73"/>
  <c r="AS1138" i="73"/>
  <c r="AR1138" i="73"/>
  <c r="AQ1138" i="73"/>
  <c r="AO1138" i="73"/>
  <c r="AN1138" i="73"/>
  <c r="AM1138" i="73"/>
  <c r="AL1138" i="73"/>
  <c r="AK1138" i="73"/>
  <c r="E1138" i="73"/>
  <c r="AU1137" i="73"/>
  <c r="AT1137" i="73"/>
  <c r="AS1137" i="73"/>
  <c r="AR1137" i="73"/>
  <c r="AQ1137" i="73"/>
  <c r="AO1137" i="73"/>
  <c r="AN1137" i="73"/>
  <c r="AM1137" i="73"/>
  <c r="AL1137" i="73"/>
  <c r="AK1137" i="73"/>
  <c r="E1137" i="73"/>
  <c r="AU1136" i="73"/>
  <c r="AT1136" i="73"/>
  <c r="AS1136" i="73"/>
  <c r="AR1136" i="73"/>
  <c r="AQ1136" i="73"/>
  <c r="AO1136" i="73"/>
  <c r="AN1136" i="73"/>
  <c r="AM1136" i="73"/>
  <c r="AL1136" i="73"/>
  <c r="AK1136" i="73"/>
  <c r="E1136" i="73"/>
  <c r="AW1135" i="73"/>
  <c r="AU1135" i="73"/>
  <c r="AT1135" i="73"/>
  <c r="AS1135" i="73"/>
  <c r="AR1135" i="73"/>
  <c r="AQ1135" i="73"/>
  <c r="AO1135" i="73"/>
  <c r="AN1135" i="73"/>
  <c r="AM1135" i="73"/>
  <c r="AL1135" i="73"/>
  <c r="AK1135" i="73"/>
  <c r="E1135" i="73"/>
  <c r="AU1134" i="73"/>
  <c r="AT1134" i="73"/>
  <c r="AS1134" i="73"/>
  <c r="AR1134" i="73"/>
  <c r="AQ1134" i="73"/>
  <c r="AO1134" i="73"/>
  <c r="AN1134" i="73"/>
  <c r="AM1134" i="73"/>
  <c r="AL1134" i="73"/>
  <c r="AK1134" i="73"/>
  <c r="E1134" i="73"/>
  <c r="AX1133" i="73"/>
  <c r="AW1133" i="73"/>
  <c r="AU1133" i="73"/>
  <c r="AT1133" i="73"/>
  <c r="AS1133" i="73"/>
  <c r="AR1133" i="73"/>
  <c r="AQ1133" i="73"/>
  <c r="AO1133" i="73"/>
  <c r="AN1133" i="73"/>
  <c r="AM1133" i="73"/>
  <c r="AL1133" i="73"/>
  <c r="AK1133" i="73"/>
  <c r="E1133" i="73"/>
  <c r="AU1132" i="73"/>
  <c r="AT1132" i="73"/>
  <c r="AS1132" i="73"/>
  <c r="AR1132" i="73"/>
  <c r="AQ1132" i="73"/>
  <c r="AO1132" i="73"/>
  <c r="AN1132" i="73"/>
  <c r="AM1132" i="73"/>
  <c r="AL1132" i="73"/>
  <c r="AK1132" i="73"/>
  <c r="AW1132" i="73" s="1"/>
  <c r="E1132" i="73"/>
  <c r="AU1131" i="73"/>
  <c r="AT1131" i="73"/>
  <c r="AS1131" i="73"/>
  <c r="AR1131" i="73"/>
  <c r="AQ1131" i="73"/>
  <c r="AO1131" i="73"/>
  <c r="AN1131" i="73"/>
  <c r="AM1131" i="73"/>
  <c r="AL1131" i="73"/>
  <c r="AK1131" i="73"/>
  <c r="E1131" i="73"/>
  <c r="AW1130" i="73"/>
  <c r="AU1130" i="73"/>
  <c r="AT1130" i="73"/>
  <c r="AS1130" i="73"/>
  <c r="AX1130" i="73" s="1"/>
  <c r="AR1130" i="73"/>
  <c r="AQ1130" i="73"/>
  <c r="AO1130" i="73"/>
  <c r="AN1130" i="73"/>
  <c r="AM1130" i="73"/>
  <c r="AL1130" i="73"/>
  <c r="AK1130" i="73"/>
  <c r="E1130" i="73"/>
  <c r="AU1129" i="73"/>
  <c r="AT1129" i="73"/>
  <c r="AS1129" i="73"/>
  <c r="AR1129" i="73"/>
  <c r="AQ1129" i="73"/>
  <c r="AO1129" i="73"/>
  <c r="AN1129" i="73"/>
  <c r="AM1129" i="73"/>
  <c r="AL1129" i="73"/>
  <c r="AK1129" i="73"/>
  <c r="AX1129" i="73" s="1"/>
  <c r="E1129" i="73"/>
  <c r="AU1128" i="73"/>
  <c r="AT1128" i="73"/>
  <c r="AS1128" i="73"/>
  <c r="AR1128" i="73"/>
  <c r="AQ1128" i="73"/>
  <c r="AO1128" i="73"/>
  <c r="AN1128" i="73"/>
  <c r="AM1128" i="73"/>
  <c r="AL1128" i="73"/>
  <c r="AK1128" i="73"/>
  <c r="E1128" i="73"/>
  <c r="AU1127" i="73"/>
  <c r="AT1127" i="73"/>
  <c r="AS1127" i="73"/>
  <c r="AR1127" i="73"/>
  <c r="AQ1127" i="73"/>
  <c r="AO1127" i="73"/>
  <c r="AN1127" i="73"/>
  <c r="AM1127" i="73"/>
  <c r="AL1127" i="73"/>
  <c r="AK1127" i="73"/>
  <c r="E1127" i="73"/>
  <c r="AU1126" i="73"/>
  <c r="AT1126" i="73"/>
  <c r="AS1126" i="73"/>
  <c r="AR1126" i="73"/>
  <c r="AQ1126" i="73"/>
  <c r="AO1126" i="73"/>
  <c r="AW1126" i="73" s="1"/>
  <c r="AN1126" i="73"/>
  <c r="AM1126" i="73"/>
  <c r="AL1126" i="73"/>
  <c r="AK1126" i="73"/>
  <c r="E1126" i="73"/>
  <c r="AU1125" i="73"/>
  <c r="AT1125" i="73"/>
  <c r="AS1125" i="73"/>
  <c r="AR1125" i="73"/>
  <c r="AQ1125" i="73"/>
  <c r="AO1125" i="73"/>
  <c r="AN1125" i="73"/>
  <c r="AM1125" i="73"/>
  <c r="AL1125" i="73"/>
  <c r="AK1125" i="73"/>
  <c r="E1125" i="73"/>
  <c r="AY1124" i="73"/>
  <c r="AW1124" i="73"/>
  <c r="AU1124" i="73"/>
  <c r="AX1124" i="73" s="1"/>
  <c r="BA1124" i="73" s="1"/>
  <c r="AT1124" i="73"/>
  <c r="AS1124" i="73"/>
  <c r="AR1124" i="73"/>
  <c r="AQ1124" i="73"/>
  <c r="AO1124" i="73"/>
  <c r="AN1124" i="73"/>
  <c r="AM1124" i="73"/>
  <c r="AL1124" i="73"/>
  <c r="AK1124" i="73"/>
  <c r="E1124" i="73"/>
  <c r="AU1123" i="73"/>
  <c r="AT1123" i="73"/>
  <c r="AS1123" i="73"/>
  <c r="AR1123" i="73"/>
  <c r="AQ1123" i="73"/>
  <c r="AO1123" i="73"/>
  <c r="AN1123" i="73"/>
  <c r="AM1123" i="73"/>
  <c r="AL1123" i="73"/>
  <c r="AK1123" i="73"/>
  <c r="E1123" i="73"/>
  <c r="AU1122" i="73"/>
  <c r="AT1122" i="73"/>
  <c r="AS1122" i="73"/>
  <c r="AR1122" i="73"/>
  <c r="AQ1122" i="73"/>
  <c r="AO1122" i="73"/>
  <c r="AN1122" i="73"/>
  <c r="AM1122" i="73"/>
  <c r="AL1122" i="73"/>
  <c r="AK1122" i="73"/>
  <c r="E1122" i="73"/>
  <c r="AU1121" i="73"/>
  <c r="AT1121" i="73"/>
  <c r="AS1121" i="73"/>
  <c r="AR1121" i="73"/>
  <c r="AQ1121" i="73"/>
  <c r="AO1121" i="73"/>
  <c r="AN1121" i="73"/>
  <c r="AM1121" i="73"/>
  <c r="AL1121" i="73"/>
  <c r="AK1121" i="73"/>
  <c r="E1121" i="73"/>
  <c r="AU1120" i="73"/>
  <c r="AT1120" i="73"/>
  <c r="AS1120" i="73"/>
  <c r="AR1120" i="73"/>
  <c r="AQ1120" i="73"/>
  <c r="AO1120" i="73"/>
  <c r="AN1120" i="73"/>
  <c r="AM1120" i="73"/>
  <c r="AL1120" i="73"/>
  <c r="AK1120" i="73"/>
  <c r="E1120" i="73"/>
  <c r="AU1119" i="73"/>
  <c r="AT1119" i="73"/>
  <c r="AS1119" i="73"/>
  <c r="AR1119" i="73"/>
  <c r="AQ1119" i="73"/>
  <c r="AO1119" i="73"/>
  <c r="AN1119" i="73"/>
  <c r="AM1119" i="73"/>
  <c r="AL1119" i="73"/>
  <c r="AK1119" i="73"/>
  <c r="E1119" i="73"/>
  <c r="AU1118" i="73"/>
  <c r="AT1118" i="73"/>
  <c r="AS1118" i="73"/>
  <c r="AR1118" i="73"/>
  <c r="AQ1118" i="73"/>
  <c r="AO1118" i="73"/>
  <c r="AN1118" i="73"/>
  <c r="AM1118" i="73"/>
  <c r="AL1118" i="73"/>
  <c r="AK1118" i="73"/>
  <c r="E1118" i="73"/>
  <c r="AU1117" i="73"/>
  <c r="AT1117" i="73"/>
  <c r="AS1117" i="73"/>
  <c r="AR1117" i="73"/>
  <c r="AQ1117" i="73"/>
  <c r="AO1117" i="73"/>
  <c r="AN1117" i="73"/>
  <c r="AM1117" i="73"/>
  <c r="AL1117" i="73"/>
  <c r="AK1117" i="73"/>
  <c r="E1117" i="73"/>
  <c r="AU1116" i="73"/>
  <c r="AT1116" i="73"/>
  <c r="AS1116" i="73"/>
  <c r="AR1116" i="73"/>
  <c r="AQ1116" i="73"/>
  <c r="AO1116" i="73"/>
  <c r="AN1116" i="73"/>
  <c r="AM1116" i="73"/>
  <c r="AL1116" i="73"/>
  <c r="AK1116" i="73"/>
  <c r="E1116" i="73"/>
  <c r="AW1115" i="73"/>
  <c r="AU1115" i="73"/>
  <c r="AT1115" i="73"/>
  <c r="AS1115" i="73"/>
  <c r="AR1115" i="73"/>
  <c r="AQ1115" i="73"/>
  <c r="AO1115" i="73"/>
  <c r="AN1115" i="73"/>
  <c r="AM1115" i="73"/>
  <c r="AL1115" i="73"/>
  <c r="AK1115" i="73"/>
  <c r="E1115" i="73"/>
  <c r="AX1114" i="73"/>
  <c r="AW1114" i="73"/>
  <c r="AU1114" i="73"/>
  <c r="AT1114" i="73"/>
  <c r="AS1114" i="73"/>
  <c r="AR1114" i="73"/>
  <c r="AQ1114" i="73"/>
  <c r="AO1114" i="73"/>
  <c r="AN1114" i="73"/>
  <c r="AM1114" i="73"/>
  <c r="AL1114" i="73"/>
  <c r="AK1114" i="73"/>
  <c r="E1114" i="73"/>
  <c r="AU1113" i="73"/>
  <c r="AT1113" i="73"/>
  <c r="AS1113" i="73"/>
  <c r="AR1113" i="73"/>
  <c r="AQ1113" i="73"/>
  <c r="AO1113" i="73"/>
  <c r="AN1113" i="73"/>
  <c r="AM1113" i="73"/>
  <c r="AL1113" i="73"/>
  <c r="AK1113" i="73"/>
  <c r="E1113" i="73"/>
  <c r="AX1112" i="73"/>
  <c r="AW1112" i="73"/>
  <c r="AU1112" i="73"/>
  <c r="AT1112" i="73"/>
  <c r="AS1112" i="73"/>
  <c r="AR1112" i="73"/>
  <c r="AQ1112" i="73"/>
  <c r="AO1112" i="73"/>
  <c r="AN1112" i="73"/>
  <c r="AM1112" i="73"/>
  <c r="AL1112" i="73"/>
  <c r="AK1112" i="73"/>
  <c r="E1112" i="73"/>
  <c r="AU1111" i="73"/>
  <c r="AT1111" i="73"/>
  <c r="AS1111" i="73"/>
  <c r="AR1111" i="73"/>
  <c r="AQ1111" i="73"/>
  <c r="AO1111" i="73"/>
  <c r="AN1111" i="73"/>
  <c r="AM1111" i="73"/>
  <c r="AL1111" i="73"/>
  <c r="AK1111" i="73"/>
  <c r="E1111" i="73"/>
  <c r="AU1110" i="73"/>
  <c r="AT1110" i="73"/>
  <c r="AS1110" i="73"/>
  <c r="AR1110" i="73"/>
  <c r="AQ1110" i="73"/>
  <c r="AO1110" i="73"/>
  <c r="AN1110" i="73"/>
  <c r="AM1110" i="73"/>
  <c r="AL1110" i="73"/>
  <c r="AK1110" i="73"/>
  <c r="E1110" i="73"/>
  <c r="AU1109" i="73"/>
  <c r="AT1109" i="73"/>
  <c r="AS1109" i="73"/>
  <c r="AR1109" i="73"/>
  <c r="AQ1109" i="73"/>
  <c r="AO1109" i="73"/>
  <c r="AN1109" i="73"/>
  <c r="AM1109" i="73"/>
  <c r="AL1109" i="73"/>
  <c r="AK1109" i="73"/>
  <c r="E1109" i="73"/>
  <c r="AU1108" i="73"/>
  <c r="AT1108" i="73"/>
  <c r="AS1108" i="73"/>
  <c r="AR1108" i="73"/>
  <c r="AQ1108" i="73"/>
  <c r="AO1108" i="73"/>
  <c r="AN1108" i="73"/>
  <c r="AM1108" i="73"/>
  <c r="AL1108" i="73"/>
  <c r="AK1108" i="73"/>
  <c r="E1108" i="73"/>
  <c r="AU1107" i="73"/>
  <c r="AT1107" i="73"/>
  <c r="AS1107" i="73"/>
  <c r="AR1107" i="73"/>
  <c r="AQ1107" i="73"/>
  <c r="AO1107" i="73"/>
  <c r="AN1107" i="73"/>
  <c r="AM1107" i="73"/>
  <c r="AL1107" i="73"/>
  <c r="AK1107" i="73"/>
  <c r="E1107" i="73"/>
  <c r="AU1106" i="73"/>
  <c r="AT1106" i="73"/>
  <c r="AS1106" i="73"/>
  <c r="AR1106" i="73"/>
  <c r="AQ1106" i="73"/>
  <c r="AO1106" i="73"/>
  <c r="AW1106" i="73" s="1"/>
  <c r="AN1106" i="73"/>
  <c r="AM1106" i="73"/>
  <c r="AL1106" i="73"/>
  <c r="AX1106" i="73" s="1"/>
  <c r="AK1106" i="73"/>
  <c r="E1106" i="73"/>
  <c r="AU1105" i="73"/>
  <c r="AT1105" i="73"/>
  <c r="AS1105" i="73"/>
  <c r="AR1105" i="73"/>
  <c r="AQ1105" i="73"/>
  <c r="AO1105" i="73"/>
  <c r="AN1105" i="73"/>
  <c r="AM1105" i="73"/>
  <c r="AL1105" i="73"/>
  <c r="AK1105" i="73"/>
  <c r="E1105" i="73"/>
  <c r="AU1104" i="73"/>
  <c r="AT1104" i="73"/>
  <c r="AS1104" i="73"/>
  <c r="AR1104" i="73"/>
  <c r="AQ1104" i="73"/>
  <c r="AO1104" i="73"/>
  <c r="AN1104" i="73"/>
  <c r="AM1104" i="73"/>
  <c r="AL1104" i="73"/>
  <c r="AK1104" i="73"/>
  <c r="E1104" i="73"/>
  <c r="AU1103" i="73"/>
  <c r="AT1103" i="73"/>
  <c r="AS1103" i="73"/>
  <c r="AR1103" i="73"/>
  <c r="AQ1103" i="73"/>
  <c r="AO1103" i="73"/>
  <c r="AN1103" i="73"/>
  <c r="AM1103" i="73"/>
  <c r="AL1103" i="73"/>
  <c r="AK1103" i="73"/>
  <c r="E1103" i="73"/>
  <c r="AU1102" i="73"/>
  <c r="AT1102" i="73"/>
  <c r="AS1102" i="73"/>
  <c r="AR1102" i="73"/>
  <c r="AQ1102" i="73"/>
  <c r="AO1102" i="73"/>
  <c r="AN1102" i="73"/>
  <c r="AM1102" i="73"/>
  <c r="AL1102" i="73"/>
  <c r="AK1102" i="73"/>
  <c r="E1102" i="73"/>
  <c r="AU1101" i="73"/>
  <c r="AT1101" i="73"/>
  <c r="AS1101" i="73"/>
  <c r="AR1101" i="73"/>
  <c r="AQ1101" i="73"/>
  <c r="AO1101" i="73"/>
  <c r="AN1101" i="73"/>
  <c r="AM1101" i="73"/>
  <c r="AL1101" i="73"/>
  <c r="AK1101" i="73"/>
  <c r="E1101" i="73"/>
  <c r="AU1100" i="73"/>
  <c r="AT1100" i="73"/>
  <c r="AS1100" i="73"/>
  <c r="AR1100" i="73"/>
  <c r="AQ1100" i="73"/>
  <c r="AO1100" i="73"/>
  <c r="AN1100" i="73"/>
  <c r="AM1100" i="73"/>
  <c r="AL1100" i="73"/>
  <c r="AK1100" i="73"/>
  <c r="E1100" i="73"/>
  <c r="AU1099" i="73"/>
  <c r="AT1099" i="73"/>
  <c r="AS1099" i="73"/>
  <c r="AR1099" i="73"/>
  <c r="AQ1099" i="73"/>
  <c r="AO1099" i="73"/>
  <c r="AN1099" i="73"/>
  <c r="AM1099" i="73"/>
  <c r="AL1099" i="73"/>
  <c r="AK1099" i="73"/>
  <c r="E1099" i="73"/>
  <c r="AU1098" i="73"/>
  <c r="AT1098" i="73"/>
  <c r="AS1098" i="73"/>
  <c r="AR1098" i="73"/>
  <c r="AQ1098" i="73"/>
  <c r="AO1098" i="73"/>
  <c r="AN1098" i="73"/>
  <c r="AM1098" i="73"/>
  <c r="AL1098" i="73"/>
  <c r="AK1098" i="73"/>
  <c r="E1098" i="73"/>
  <c r="AU1097" i="73"/>
  <c r="AT1097" i="73"/>
  <c r="AX1097" i="73" s="1"/>
  <c r="AS1097" i="73"/>
  <c r="AR1097" i="73"/>
  <c r="AQ1097" i="73"/>
  <c r="AO1097" i="73"/>
  <c r="AN1097" i="73"/>
  <c r="AM1097" i="73"/>
  <c r="AL1097" i="73"/>
  <c r="AK1097" i="73"/>
  <c r="E1097" i="73"/>
  <c r="AW1096" i="73"/>
  <c r="AU1096" i="73"/>
  <c r="AT1096" i="73"/>
  <c r="AS1096" i="73"/>
  <c r="AR1096" i="73"/>
  <c r="AQ1096" i="73"/>
  <c r="AO1096" i="73"/>
  <c r="AN1096" i="73"/>
  <c r="AM1096" i="73"/>
  <c r="AL1096" i="73"/>
  <c r="AK1096" i="73"/>
  <c r="AX1096" i="73" s="1"/>
  <c r="E1096" i="73"/>
  <c r="AU1095" i="73"/>
  <c r="AT1095" i="73"/>
  <c r="AS1095" i="73"/>
  <c r="AR1095" i="73"/>
  <c r="AQ1095" i="73"/>
  <c r="AO1095" i="73"/>
  <c r="AN1095" i="73"/>
  <c r="AM1095" i="73"/>
  <c r="AL1095" i="73"/>
  <c r="AK1095" i="73"/>
  <c r="E1095" i="73"/>
  <c r="AW1094" i="73"/>
  <c r="AU1094" i="73"/>
  <c r="AT1094" i="73"/>
  <c r="AS1094" i="73"/>
  <c r="AR1094" i="73"/>
  <c r="AQ1094" i="73"/>
  <c r="AO1094" i="73"/>
  <c r="AN1094" i="73"/>
  <c r="AM1094" i="73"/>
  <c r="AL1094" i="73"/>
  <c r="AK1094" i="73"/>
  <c r="E1094" i="73"/>
  <c r="AU1093" i="73"/>
  <c r="AT1093" i="73"/>
  <c r="AS1093" i="73"/>
  <c r="AR1093" i="73"/>
  <c r="AQ1093" i="73"/>
  <c r="AO1093" i="73"/>
  <c r="AN1093" i="73"/>
  <c r="AM1093" i="73"/>
  <c r="AL1093" i="73"/>
  <c r="AK1093" i="73"/>
  <c r="E1093" i="73"/>
  <c r="AU1092" i="73"/>
  <c r="AT1092" i="73"/>
  <c r="AS1092" i="73"/>
  <c r="AR1092" i="73"/>
  <c r="AQ1092" i="73"/>
  <c r="AO1092" i="73"/>
  <c r="AN1092" i="73"/>
  <c r="AM1092" i="73"/>
  <c r="AL1092" i="73"/>
  <c r="AK1092" i="73"/>
  <c r="E1092" i="73"/>
  <c r="AW1091" i="73"/>
  <c r="AU1091" i="73"/>
  <c r="AT1091" i="73"/>
  <c r="AS1091" i="73"/>
  <c r="AR1091" i="73"/>
  <c r="AQ1091" i="73"/>
  <c r="AO1091" i="73"/>
  <c r="AN1091" i="73"/>
  <c r="AM1091" i="73"/>
  <c r="AL1091" i="73"/>
  <c r="AK1091" i="73"/>
  <c r="E1091" i="73"/>
  <c r="AU1090" i="73"/>
  <c r="AT1090" i="73"/>
  <c r="AS1090" i="73"/>
  <c r="AR1090" i="73"/>
  <c r="AQ1090" i="73"/>
  <c r="AO1090" i="73"/>
  <c r="AN1090" i="73"/>
  <c r="AM1090" i="73"/>
  <c r="AL1090" i="73"/>
  <c r="AK1090" i="73"/>
  <c r="E1090" i="73"/>
  <c r="AU1089" i="73"/>
  <c r="AT1089" i="73"/>
  <c r="AS1089" i="73"/>
  <c r="AR1089" i="73"/>
  <c r="AQ1089" i="73"/>
  <c r="AO1089" i="73"/>
  <c r="AN1089" i="73"/>
  <c r="AM1089" i="73"/>
  <c r="AL1089" i="73"/>
  <c r="AK1089" i="73"/>
  <c r="E1089" i="73"/>
  <c r="AU1088" i="73"/>
  <c r="AT1088" i="73"/>
  <c r="AS1088" i="73"/>
  <c r="AR1088" i="73"/>
  <c r="AQ1088" i="73"/>
  <c r="AO1088" i="73"/>
  <c r="AN1088" i="73"/>
  <c r="AM1088" i="73"/>
  <c r="AL1088" i="73"/>
  <c r="AK1088" i="73"/>
  <c r="E1088" i="73"/>
  <c r="AU1087" i="73"/>
  <c r="AT1087" i="73"/>
  <c r="AS1087" i="73"/>
  <c r="AR1087" i="73"/>
  <c r="AQ1087" i="73"/>
  <c r="AO1087" i="73"/>
  <c r="AN1087" i="73"/>
  <c r="AM1087" i="73"/>
  <c r="AL1087" i="73"/>
  <c r="AK1087" i="73"/>
  <c r="E1087" i="73"/>
  <c r="AU1086" i="73"/>
  <c r="AT1086" i="73"/>
  <c r="AS1086" i="73"/>
  <c r="AR1086" i="73"/>
  <c r="AQ1086" i="73"/>
  <c r="AO1086" i="73"/>
  <c r="AN1086" i="73"/>
  <c r="AM1086" i="73"/>
  <c r="AL1086" i="73"/>
  <c r="AK1086" i="73"/>
  <c r="E1086" i="73"/>
  <c r="AU1085" i="73"/>
  <c r="AT1085" i="73"/>
  <c r="AS1085" i="73"/>
  <c r="AR1085" i="73"/>
  <c r="AQ1085" i="73"/>
  <c r="AO1085" i="73"/>
  <c r="AN1085" i="73"/>
  <c r="AM1085" i="73"/>
  <c r="AL1085" i="73"/>
  <c r="AK1085" i="73"/>
  <c r="E1085" i="73"/>
  <c r="AU1084" i="73"/>
  <c r="AT1084" i="73"/>
  <c r="AS1084" i="73"/>
  <c r="AR1084" i="73"/>
  <c r="AQ1084" i="73"/>
  <c r="AX1084" i="73" s="1"/>
  <c r="AO1084" i="73"/>
  <c r="AN1084" i="73"/>
  <c r="AM1084" i="73"/>
  <c r="AL1084" i="73"/>
  <c r="AK1084" i="73"/>
  <c r="E1084" i="73"/>
  <c r="AU1083" i="73"/>
  <c r="AT1083" i="73"/>
  <c r="AS1083" i="73"/>
  <c r="AR1083" i="73"/>
  <c r="AQ1083" i="73"/>
  <c r="AO1083" i="73"/>
  <c r="AN1083" i="73"/>
  <c r="AM1083" i="73"/>
  <c r="AL1083" i="73"/>
  <c r="AK1083" i="73"/>
  <c r="E1083" i="73"/>
  <c r="AU1082" i="73"/>
  <c r="AT1082" i="73"/>
  <c r="AS1082" i="73"/>
  <c r="AX1082" i="73" s="1"/>
  <c r="AR1082" i="73"/>
  <c r="AQ1082" i="73"/>
  <c r="AO1082" i="73"/>
  <c r="AN1082" i="73"/>
  <c r="AM1082" i="73"/>
  <c r="AL1082" i="73"/>
  <c r="AK1082" i="73"/>
  <c r="E1082" i="73"/>
  <c r="AU1081" i="73"/>
  <c r="AW1081" i="73" s="1"/>
  <c r="AT1081" i="73"/>
  <c r="AS1081" i="73"/>
  <c r="AR1081" i="73"/>
  <c r="AQ1081" i="73"/>
  <c r="AO1081" i="73"/>
  <c r="AN1081" i="73"/>
  <c r="AM1081" i="73"/>
  <c r="AL1081" i="73"/>
  <c r="AK1081" i="73"/>
  <c r="E1081" i="73"/>
  <c r="AU1080" i="73"/>
  <c r="AT1080" i="73"/>
  <c r="AS1080" i="73"/>
  <c r="AR1080" i="73"/>
  <c r="AQ1080" i="73"/>
  <c r="AO1080" i="73"/>
  <c r="AN1080" i="73"/>
  <c r="AM1080" i="73"/>
  <c r="AL1080" i="73"/>
  <c r="AK1080" i="73"/>
  <c r="E1080" i="73"/>
  <c r="AU1079" i="73"/>
  <c r="AT1079" i="73"/>
  <c r="AS1079" i="73"/>
  <c r="AR1079" i="73"/>
  <c r="AQ1079" i="73"/>
  <c r="AO1079" i="73"/>
  <c r="AN1079" i="73"/>
  <c r="AM1079" i="73"/>
  <c r="AL1079" i="73"/>
  <c r="AK1079" i="73"/>
  <c r="E1079" i="73"/>
  <c r="AU1078" i="73"/>
  <c r="AT1078" i="73"/>
  <c r="AS1078" i="73"/>
  <c r="AR1078" i="73"/>
  <c r="AQ1078" i="73"/>
  <c r="AO1078" i="73"/>
  <c r="AN1078" i="73"/>
  <c r="AM1078" i="73"/>
  <c r="AL1078" i="73"/>
  <c r="AK1078" i="73"/>
  <c r="E1078" i="73"/>
  <c r="AU1077" i="73"/>
  <c r="AT1077" i="73"/>
  <c r="AS1077" i="73"/>
  <c r="AR1077" i="73"/>
  <c r="AQ1077" i="73"/>
  <c r="AO1077" i="73"/>
  <c r="AN1077" i="73"/>
  <c r="AM1077" i="73"/>
  <c r="AL1077" i="73"/>
  <c r="AK1077" i="73"/>
  <c r="E1077" i="73"/>
  <c r="AU1076" i="73"/>
  <c r="AT1076" i="73"/>
  <c r="AS1076" i="73"/>
  <c r="AR1076" i="73"/>
  <c r="AQ1076" i="73"/>
  <c r="AO1076" i="73"/>
  <c r="AN1076" i="73"/>
  <c r="AM1076" i="73"/>
  <c r="AL1076" i="73"/>
  <c r="AK1076" i="73"/>
  <c r="E1076" i="73"/>
  <c r="AU1075" i="73"/>
  <c r="AT1075" i="73"/>
  <c r="AS1075" i="73"/>
  <c r="AW1075" i="73" s="1"/>
  <c r="AR1075" i="73"/>
  <c r="AQ1075" i="73"/>
  <c r="AO1075" i="73"/>
  <c r="AN1075" i="73"/>
  <c r="AM1075" i="73"/>
  <c r="AL1075" i="73"/>
  <c r="AK1075" i="73"/>
  <c r="E1075" i="73"/>
  <c r="AU1074" i="73"/>
  <c r="AT1074" i="73"/>
  <c r="AS1074" i="73"/>
  <c r="AR1074" i="73"/>
  <c r="AQ1074" i="73"/>
  <c r="AO1074" i="73"/>
  <c r="AN1074" i="73"/>
  <c r="AM1074" i="73"/>
  <c r="AL1074" i="73"/>
  <c r="AK1074" i="73"/>
  <c r="E1074" i="73"/>
  <c r="AX1073" i="73"/>
  <c r="AW1073" i="73"/>
  <c r="F1073" i="73" s="1"/>
  <c r="AU1073" i="73"/>
  <c r="AT1073" i="73"/>
  <c r="AS1073" i="73"/>
  <c r="AR1073" i="73"/>
  <c r="AQ1073" i="73"/>
  <c r="AO1073" i="73"/>
  <c r="AN1073" i="73"/>
  <c r="AM1073" i="73"/>
  <c r="AL1073" i="73"/>
  <c r="AK1073" i="73"/>
  <c r="E1073" i="73"/>
  <c r="AU1072" i="73"/>
  <c r="AT1072" i="73"/>
  <c r="AS1072" i="73"/>
  <c r="AR1072" i="73"/>
  <c r="AQ1072" i="73"/>
  <c r="AO1072" i="73"/>
  <c r="AN1072" i="73"/>
  <c r="AM1072" i="73"/>
  <c r="AL1072" i="73"/>
  <c r="AK1072" i="73"/>
  <c r="E1072" i="73"/>
  <c r="AU1071" i="73"/>
  <c r="AT1071" i="73"/>
  <c r="AS1071" i="73"/>
  <c r="AR1071" i="73"/>
  <c r="AQ1071" i="73"/>
  <c r="AO1071" i="73"/>
  <c r="AN1071" i="73"/>
  <c r="AM1071" i="73"/>
  <c r="AL1071" i="73"/>
  <c r="AK1071" i="73"/>
  <c r="E1071" i="73"/>
  <c r="AU1070" i="73"/>
  <c r="AT1070" i="73"/>
  <c r="AS1070" i="73"/>
  <c r="AR1070" i="73"/>
  <c r="AQ1070" i="73"/>
  <c r="AO1070" i="73"/>
  <c r="AN1070" i="73"/>
  <c r="AM1070" i="73"/>
  <c r="AL1070" i="73"/>
  <c r="AK1070" i="73"/>
  <c r="E1070" i="73"/>
  <c r="AU1069" i="73"/>
  <c r="AT1069" i="73"/>
  <c r="AS1069" i="73"/>
  <c r="AR1069" i="73"/>
  <c r="AQ1069" i="73"/>
  <c r="AO1069" i="73"/>
  <c r="AN1069" i="73"/>
  <c r="AM1069" i="73"/>
  <c r="AL1069" i="73"/>
  <c r="AK1069" i="73"/>
  <c r="E1069" i="73"/>
  <c r="AU1068" i="73"/>
  <c r="AT1068" i="73"/>
  <c r="AS1068" i="73"/>
  <c r="AR1068" i="73"/>
  <c r="AQ1068" i="73"/>
  <c r="AO1068" i="73"/>
  <c r="AN1068" i="73"/>
  <c r="AM1068" i="73"/>
  <c r="AL1068" i="73"/>
  <c r="AK1068" i="73"/>
  <c r="E1068" i="73"/>
  <c r="AU1067" i="73"/>
  <c r="AT1067" i="73"/>
  <c r="AW1067" i="73" s="1"/>
  <c r="AS1067" i="73"/>
  <c r="AR1067" i="73"/>
  <c r="AQ1067" i="73"/>
  <c r="AO1067" i="73"/>
  <c r="AN1067" i="73"/>
  <c r="AM1067" i="73"/>
  <c r="AL1067" i="73"/>
  <c r="AK1067" i="73"/>
  <c r="E1067" i="73"/>
  <c r="AU1066" i="73"/>
  <c r="AT1066" i="73"/>
  <c r="AS1066" i="73"/>
  <c r="AR1066" i="73"/>
  <c r="AQ1066" i="73"/>
  <c r="AO1066" i="73"/>
  <c r="AN1066" i="73"/>
  <c r="AM1066" i="73"/>
  <c r="AL1066" i="73"/>
  <c r="AK1066" i="73"/>
  <c r="E1066" i="73"/>
  <c r="AU1065" i="73"/>
  <c r="AT1065" i="73"/>
  <c r="AS1065" i="73"/>
  <c r="AR1065" i="73"/>
  <c r="AQ1065" i="73"/>
  <c r="AO1065" i="73"/>
  <c r="AN1065" i="73"/>
  <c r="AM1065" i="73"/>
  <c r="AL1065" i="73"/>
  <c r="AK1065" i="73"/>
  <c r="E1065" i="73"/>
  <c r="AU1064" i="73"/>
  <c r="AT1064" i="73"/>
  <c r="AS1064" i="73"/>
  <c r="AR1064" i="73"/>
  <c r="AQ1064" i="73"/>
  <c r="AO1064" i="73"/>
  <c r="AN1064" i="73"/>
  <c r="AM1064" i="73"/>
  <c r="AL1064" i="73"/>
  <c r="AK1064" i="73"/>
  <c r="E1064" i="73"/>
  <c r="AU1063" i="73"/>
  <c r="AT1063" i="73"/>
  <c r="AS1063" i="73"/>
  <c r="AR1063" i="73"/>
  <c r="AQ1063" i="73"/>
  <c r="AO1063" i="73"/>
  <c r="AN1063" i="73"/>
  <c r="AM1063" i="73"/>
  <c r="AL1063" i="73"/>
  <c r="AK1063" i="73"/>
  <c r="E1063" i="73"/>
  <c r="AU1062" i="73"/>
  <c r="AT1062" i="73"/>
  <c r="AS1062" i="73"/>
  <c r="AR1062" i="73"/>
  <c r="AQ1062" i="73"/>
  <c r="AO1062" i="73"/>
  <c r="AN1062" i="73"/>
  <c r="AM1062" i="73"/>
  <c r="AL1062" i="73"/>
  <c r="AK1062" i="73"/>
  <c r="E1062" i="73"/>
  <c r="AW1061" i="73"/>
  <c r="AU1061" i="73"/>
  <c r="AT1061" i="73"/>
  <c r="AS1061" i="73"/>
  <c r="AR1061" i="73"/>
  <c r="AQ1061" i="73"/>
  <c r="AO1061" i="73"/>
  <c r="AN1061" i="73"/>
  <c r="AM1061" i="73"/>
  <c r="AL1061" i="73"/>
  <c r="AK1061" i="73"/>
  <c r="E1061" i="73"/>
  <c r="AU1060" i="73"/>
  <c r="AT1060" i="73"/>
  <c r="AS1060" i="73"/>
  <c r="AR1060" i="73"/>
  <c r="AQ1060" i="73"/>
  <c r="AO1060" i="73"/>
  <c r="AN1060" i="73"/>
  <c r="AM1060" i="73"/>
  <c r="AL1060" i="73"/>
  <c r="AK1060" i="73"/>
  <c r="E1060" i="73"/>
  <c r="AU1059" i="73"/>
  <c r="AT1059" i="73"/>
  <c r="AS1059" i="73"/>
  <c r="AR1059" i="73"/>
  <c r="AQ1059" i="73"/>
  <c r="AO1059" i="73"/>
  <c r="AN1059" i="73"/>
  <c r="AM1059" i="73"/>
  <c r="AL1059" i="73"/>
  <c r="AK1059" i="73"/>
  <c r="E1059" i="73"/>
  <c r="AU1058" i="73"/>
  <c r="AT1058" i="73"/>
  <c r="AS1058" i="73"/>
  <c r="AR1058" i="73"/>
  <c r="AQ1058" i="73"/>
  <c r="AO1058" i="73"/>
  <c r="AN1058" i="73"/>
  <c r="AM1058" i="73"/>
  <c r="AL1058" i="73"/>
  <c r="AK1058" i="73"/>
  <c r="E1058" i="73"/>
  <c r="AU1057" i="73"/>
  <c r="AT1057" i="73"/>
  <c r="AS1057" i="73"/>
  <c r="AR1057" i="73"/>
  <c r="AQ1057" i="73"/>
  <c r="AO1057" i="73"/>
  <c r="AN1057" i="73"/>
  <c r="AM1057" i="73"/>
  <c r="AL1057" i="73"/>
  <c r="AK1057" i="73"/>
  <c r="E1057" i="73"/>
  <c r="AU1056" i="73"/>
  <c r="AT1056" i="73"/>
  <c r="AS1056" i="73"/>
  <c r="AR1056" i="73"/>
  <c r="AQ1056" i="73"/>
  <c r="AO1056" i="73"/>
  <c r="AN1056" i="73"/>
  <c r="AM1056" i="73"/>
  <c r="AL1056" i="73"/>
  <c r="AK1056" i="73"/>
  <c r="E1056" i="73"/>
  <c r="AU1055" i="73"/>
  <c r="AT1055" i="73"/>
  <c r="AS1055" i="73"/>
  <c r="AR1055" i="73"/>
  <c r="AQ1055" i="73"/>
  <c r="AO1055" i="73"/>
  <c r="AN1055" i="73"/>
  <c r="AM1055" i="73"/>
  <c r="AL1055" i="73"/>
  <c r="AK1055" i="73"/>
  <c r="E1055" i="73"/>
  <c r="AU1054" i="73"/>
  <c r="AT1054" i="73"/>
  <c r="AS1054" i="73"/>
  <c r="AR1054" i="73"/>
  <c r="AQ1054" i="73"/>
  <c r="AO1054" i="73"/>
  <c r="AN1054" i="73"/>
  <c r="AM1054" i="73"/>
  <c r="AL1054" i="73"/>
  <c r="AK1054" i="73"/>
  <c r="E1054" i="73"/>
  <c r="AU1053" i="73"/>
  <c r="AT1053" i="73"/>
  <c r="AS1053" i="73"/>
  <c r="AR1053" i="73"/>
  <c r="AQ1053" i="73"/>
  <c r="AO1053" i="73"/>
  <c r="AN1053" i="73"/>
  <c r="AM1053" i="73"/>
  <c r="AL1053" i="73"/>
  <c r="AK1053" i="73"/>
  <c r="E1053" i="73"/>
  <c r="AX1052" i="73"/>
  <c r="AW1052" i="73"/>
  <c r="AU1052" i="73"/>
  <c r="AT1052" i="73"/>
  <c r="AS1052" i="73"/>
  <c r="AR1052" i="73"/>
  <c r="AQ1052" i="73"/>
  <c r="AO1052" i="73"/>
  <c r="AN1052" i="73"/>
  <c r="AM1052" i="73"/>
  <c r="AL1052" i="73"/>
  <c r="AK1052" i="73"/>
  <c r="E1052" i="73"/>
  <c r="AU1051" i="73"/>
  <c r="AT1051" i="73"/>
  <c r="AS1051" i="73"/>
  <c r="AR1051" i="73"/>
  <c r="AQ1051" i="73"/>
  <c r="AO1051" i="73"/>
  <c r="AN1051" i="73"/>
  <c r="AM1051" i="73"/>
  <c r="AL1051" i="73"/>
  <c r="AK1051" i="73"/>
  <c r="AW1051" i="73" s="1"/>
  <c r="E1051" i="73"/>
  <c r="AU1050" i="73"/>
  <c r="AT1050" i="73"/>
  <c r="AS1050" i="73"/>
  <c r="AR1050" i="73"/>
  <c r="AQ1050" i="73"/>
  <c r="AO1050" i="73"/>
  <c r="AN1050" i="73"/>
  <c r="AM1050" i="73"/>
  <c r="AL1050" i="73"/>
  <c r="AK1050" i="73"/>
  <c r="E1050" i="73"/>
  <c r="AU1049" i="73"/>
  <c r="AT1049" i="73"/>
  <c r="AS1049" i="73"/>
  <c r="AR1049" i="73"/>
  <c r="AQ1049" i="73"/>
  <c r="AO1049" i="73"/>
  <c r="AN1049" i="73"/>
  <c r="AM1049" i="73"/>
  <c r="AL1049" i="73"/>
  <c r="AK1049" i="73"/>
  <c r="E1049" i="73"/>
  <c r="AU1048" i="73"/>
  <c r="AT1048" i="73"/>
  <c r="AS1048" i="73"/>
  <c r="AR1048" i="73"/>
  <c r="AQ1048" i="73"/>
  <c r="AO1048" i="73"/>
  <c r="AN1048" i="73"/>
  <c r="AM1048" i="73"/>
  <c r="AL1048" i="73"/>
  <c r="AK1048" i="73"/>
  <c r="E1048" i="73"/>
  <c r="AU1047" i="73"/>
  <c r="AT1047" i="73"/>
  <c r="AS1047" i="73"/>
  <c r="AR1047" i="73"/>
  <c r="AQ1047" i="73"/>
  <c r="AO1047" i="73"/>
  <c r="AN1047" i="73"/>
  <c r="AM1047" i="73"/>
  <c r="AL1047" i="73"/>
  <c r="AK1047" i="73"/>
  <c r="E1047" i="73"/>
  <c r="AW1046" i="73"/>
  <c r="AU1046" i="73"/>
  <c r="AT1046" i="73"/>
  <c r="AS1046" i="73"/>
  <c r="AR1046" i="73"/>
  <c r="AQ1046" i="73"/>
  <c r="AO1046" i="73"/>
  <c r="AN1046" i="73"/>
  <c r="AM1046" i="73"/>
  <c r="AL1046" i="73"/>
  <c r="AX1046" i="73" s="1"/>
  <c r="BA1046" i="73" s="1"/>
  <c r="AK1046" i="73"/>
  <c r="E1046" i="73"/>
  <c r="AU1045" i="73"/>
  <c r="AT1045" i="73"/>
  <c r="AS1045" i="73"/>
  <c r="AR1045" i="73"/>
  <c r="AQ1045" i="73"/>
  <c r="AO1045" i="73"/>
  <c r="AN1045" i="73"/>
  <c r="AM1045" i="73"/>
  <c r="AL1045" i="73"/>
  <c r="AK1045" i="73"/>
  <c r="E1045" i="73"/>
  <c r="AU1044" i="73"/>
  <c r="AT1044" i="73"/>
  <c r="AS1044" i="73"/>
  <c r="AR1044" i="73"/>
  <c r="AQ1044" i="73"/>
  <c r="AO1044" i="73"/>
  <c r="AN1044" i="73"/>
  <c r="AM1044" i="73"/>
  <c r="AL1044" i="73"/>
  <c r="AK1044" i="73"/>
  <c r="E1044" i="73"/>
  <c r="AU1043" i="73"/>
  <c r="AT1043" i="73"/>
  <c r="AS1043" i="73"/>
  <c r="AR1043" i="73"/>
  <c r="AQ1043" i="73"/>
  <c r="AO1043" i="73"/>
  <c r="AN1043" i="73"/>
  <c r="AM1043" i="73"/>
  <c r="AL1043" i="73"/>
  <c r="AK1043" i="73"/>
  <c r="E1043" i="73"/>
  <c r="AU1042" i="73"/>
  <c r="AW1042" i="73" s="1"/>
  <c r="AT1042" i="73"/>
  <c r="AS1042" i="73"/>
  <c r="AR1042" i="73"/>
  <c r="AQ1042" i="73"/>
  <c r="AO1042" i="73"/>
  <c r="AN1042" i="73"/>
  <c r="AM1042" i="73"/>
  <c r="AL1042" i="73"/>
  <c r="AK1042" i="73"/>
  <c r="E1042" i="73"/>
  <c r="AU1041" i="73"/>
  <c r="AT1041" i="73"/>
  <c r="AS1041" i="73"/>
  <c r="AR1041" i="73"/>
  <c r="AQ1041" i="73"/>
  <c r="AO1041" i="73"/>
  <c r="AN1041" i="73"/>
  <c r="AM1041" i="73"/>
  <c r="AL1041" i="73"/>
  <c r="AK1041" i="73"/>
  <c r="E1041" i="73"/>
  <c r="AU1040" i="73"/>
  <c r="AT1040" i="73"/>
  <c r="AS1040" i="73"/>
  <c r="AR1040" i="73"/>
  <c r="AQ1040" i="73"/>
  <c r="AO1040" i="73"/>
  <c r="AN1040" i="73"/>
  <c r="AM1040" i="73"/>
  <c r="AL1040" i="73"/>
  <c r="AX1040" i="73" s="1"/>
  <c r="AK1040" i="73"/>
  <c r="E1040" i="73"/>
  <c r="AU1039" i="73"/>
  <c r="AT1039" i="73"/>
  <c r="AS1039" i="73"/>
  <c r="AR1039" i="73"/>
  <c r="AQ1039" i="73"/>
  <c r="AO1039" i="73"/>
  <c r="AN1039" i="73"/>
  <c r="AM1039" i="73"/>
  <c r="AL1039" i="73"/>
  <c r="AK1039" i="73"/>
  <c r="E1039" i="73"/>
  <c r="AU1038" i="73"/>
  <c r="AT1038" i="73"/>
  <c r="AS1038" i="73"/>
  <c r="AR1038" i="73"/>
  <c r="AQ1038" i="73"/>
  <c r="AO1038" i="73"/>
  <c r="AN1038" i="73"/>
  <c r="AM1038" i="73"/>
  <c r="AL1038" i="73"/>
  <c r="AK1038" i="73"/>
  <c r="E1038" i="73"/>
  <c r="AX1037" i="73"/>
  <c r="AU1037" i="73"/>
  <c r="AT1037" i="73"/>
  <c r="AS1037" i="73"/>
  <c r="AR1037" i="73"/>
  <c r="AQ1037" i="73"/>
  <c r="AO1037" i="73"/>
  <c r="AN1037" i="73"/>
  <c r="AM1037" i="73"/>
  <c r="AL1037" i="73"/>
  <c r="AK1037" i="73"/>
  <c r="E1037" i="73"/>
  <c r="AU1036" i="73"/>
  <c r="AT1036" i="73"/>
  <c r="AS1036" i="73"/>
  <c r="AR1036" i="73"/>
  <c r="AQ1036" i="73"/>
  <c r="AO1036" i="73"/>
  <c r="AN1036" i="73"/>
  <c r="AM1036" i="73"/>
  <c r="AL1036" i="73"/>
  <c r="AK1036" i="73"/>
  <c r="E1036" i="73"/>
  <c r="AU1035" i="73"/>
  <c r="AT1035" i="73"/>
  <c r="AS1035" i="73"/>
  <c r="AR1035" i="73"/>
  <c r="AQ1035" i="73"/>
  <c r="AO1035" i="73"/>
  <c r="AN1035" i="73"/>
  <c r="AM1035" i="73"/>
  <c r="AL1035" i="73"/>
  <c r="AK1035" i="73"/>
  <c r="E1035" i="73"/>
  <c r="AU1034" i="73"/>
  <c r="AT1034" i="73"/>
  <c r="AS1034" i="73"/>
  <c r="AR1034" i="73"/>
  <c r="AQ1034" i="73"/>
  <c r="AO1034" i="73"/>
  <c r="AN1034" i="73"/>
  <c r="AM1034" i="73"/>
  <c r="AL1034" i="73"/>
  <c r="AK1034" i="73"/>
  <c r="E1034" i="73"/>
  <c r="AX1033" i="73"/>
  <c r="AW1033" i="73"/>
  <c r="AU1033" i="73"/>
  <c r="AT1033" i="73"/>
  <c r="AS1033" i="73"/>
  <c r="AR1033" i="73"/>
  <c r="AQ1033" i="73"/>
  <c r="AO1033" i="73"/>
  <c r="AN1033" i="73"/>
  <c r="AM1033" i="73"/>
  <c r="AL1033" i="73"/>
  <c r="AK1033" i="73"/>
  <c r="E1033" i="73"/>
  <c r="AU1032" i="73"/>
  <c r="AT1032" i="73"/>
  <c r="AS1032" i="73"/>
  <c r="AR1032" i="73"/>
  <c r="AQ1032" i="73"/>
  <c r="AO1032" i="73"/>
  <c r="AN1032" i="73"/>
  <c r="AM1032" i="73"/>
  <c r="AL1032" i="73"/>
  <c r="AK1032" i="73"/>
  <c r="E1032" i="73"/>
  <c r="AU1031" i="73"/>
  <c r="AT1031" i="73"/>
  <c r="AS1031" i="73"/>
  <c r="AR1031" i="73"/>
  <c r="AQ1031" i="73"/>
  <c r="AO1031" i="73"/>
  <c r="AN1031" i="73"/>
  <c r="AM1031" i="73"/>
  <c r="AL1031" i="73"/>
  <c r="AK1031" i="73"/>
  <c r="E1031" i="73"/>
  <c r="AU1030" i="73"/>
  <c r="AT1030" i="73"/>
  <c r="AS1030" i="73"/>
  <c r="AR1030" i="73"/>
  <c r="AQ1030" i="73"/>
  <c r="AO1030" i="73"/>
  <c r="AN1030" i="73"/>
  <c r="AM1030" i="73"/>
  <c r="AL1030" i="73"/>
  <c r="AK1030" i="73"/>
  <c r="E1030" i="73"/>
  <c r="AU1029" i="73"/>
  <c r="AT1029" i="73"/>
  <c r="AS1029" i="73"/>
  <c r="AR1029" i="73"/>
  <c r="AQ1029" i="73"/>
  <c r="AO1029" i="73"/>
  <c r="AN1029" i="73"/>
  <c r="AM1029" i="73"/>
  <c r="AL1029" i="73"/>
  <c r="AK1029" i="73"/>
  <c r="E1029" i="73"/>
  <c r="AX1028" i="73"/>
  <c r="AU1028" i="73"/>
  <c r="AT1028" i="73"/>
  <c r="AS1028" i="73"/>
  <c r="AR1028" i="73"/>
  <c r="AQ1028" i="73"/>
  <c r="AO1028" i="73"/>
  <c r="AN1028" i="73"/>
  <c r="AM1028" i="73"/>
  <c r="AL1028" i="73"/>
  <c r="AK1028" i="73"/>
  <c r="E1028" i="73"/>
  <c r="AW1027" i="73"/>
  <c r="AU1027" i="73"/>
  <c r="AT1027" i="73"/>
  <c r="AS1027" i="73"/>
  <c r="AR1027" i="73"/>
  <c r="AQ1027" i="73"/>
  <c r="AO1027" i="73"/>
  <c r="AN1027" i="73"/>
  <c r="AM1027" i="73"/>
  <c r="AL1027" i="73"/>
  <c r="AK1027" i="73"/>
  <c r="E1027" i="73"/>
  <c r="AU1026" i="73"/>
  <c r="AT1026" i="73"/>
  <c r="AS1026" i="73"/>
  <c r="AR1026" i="73"/>
  <c r="AQ1026" i="73"/>
  <c r="AO1026" i="73"/>
  <c r="AN1026" i="73"/>
  <c r="AM1026" i="73"/>
  <c r="AL1026" i="73"/>
  <c r="AK1026" i="73"/>
  <c r="E1026" i="73"/>
  <c r="AU1025" i="73"/>
  <c r="AX1025" i="73" s="1"/>
  <c r="AT1025" i="73"/>
  <c r="AW1025" i="73" s="1"/>
  <c r="AS1025" i="73"/>
  <c r="AR1025" i="73"/>
  <c r="AQ1025" i="73"/>
  <c r="AO1025" i="73"/>
  <c r="AN1025" i="73"/>
  <c r="AM1025" i="73"/>
  <c r="AL1025" i="73"/>
  <c r="AK1025" i="73"/>
  <c r="E1025" i="73"/>
  <c r="AU1024" i="73"/>
  <c r="AT1024" i="73"/>
  <c r="AS1024" i="73"/>
  <c r="AR1024" i="73"/>
  <c r="AQ1024" i="73"/>
  <c r="AO1024" i="73"/>
  <c r="AN1024" i="73"/>
  <c r="AM1024" i="73"/>
  <c r="AL1024" i="73"/>
  <c r="AK1024" i="73"/>
  <c r="E1024" i="73"/>
  <c r="AU1023" i="73"/>
  <c r="AT1023" i="73"/>
  <c r="AS1023" i="73"/>
  <c r="AR1023" i="73"/>
  <c r="AQ1023" i="73"/>
  <c r="AO1023" i="73"/>
  <c r="AN1023" i="73"/>
  <c r="AM1023" i="73"/>
  <c r="AL1023" i="73"/>
  <c r="AK1023" i="73"/>
  <c r="E1023" i="73"/>
  <c r="AU1022" i="73"/>
  <c r="AT1022" i="73"/>
  <c r="AS1022" i="73"/>
  <c r="AR1022" i="73"/>
  <c r="AQ1022" i="73"/>
  <c r="AO1022" i="73"/>
  <c r="AN1022" i="73"/>
  <c r="AM1022" i="73"/>
  <c r="AL1022" i="73"/>
  <c r="AK1022" i="73"/>
  <c r="E1022" i="73"/>
  <c r="AU1021" i="73"/>
  <c r="AT1021" i="73"/>
  <c r="AS1021" i="73"/>
  <c r="AR1021" i="73"/>
  <c r="AQ1021" i="73"/>
  <c r="AO1021" i="73"/>
  <c r="AN1021" i="73"/>
  <c r="AM1021" i="73"/>
  <c r="AL1021" i="73"/>
  <c r="AK1021" i="73"/>
  <c r="E1021" i="73"/>
  <c r="AU1020" i="73"/>
  <c r="AT1020" i="73"/>
  <c r="AS1020" i="73"/>
  <c r="AR1020" i="73"/>
  <c r="AQ1020" i="73"/>
  <c r="AO1020" i="73"/>
  <c r="AN1020" i="73"/>
  <c r="AM1020" i="73"/>
  <c r="AL1020" i="73"/>
  <c r="AK1020" i="73"/>
  <c r="E1020" i="73"/>
  <c r="AU1019" i="73"/>
  <c r="AT1019" i="73"/>
  <c r="AS1019" i="73"/>
  <c r="AR1019" i="73"/>
  <c r="AQ1019" i="73"/>
  <c r="AO1019" i="73"/>
  <c r="AN1019" i="73"/>
  <c r="AM1019" i="73"/>
  <c r="AL1019" i="73"/>
  <c r="AK1019" i="73"/>
  <c r="E1019" i="73"/>
  <c r="AU1018" i="73"/>
  <c r="AT1018" i="73"/>
  <c r="AS1018" i="73"/>
  <c r="AR1018" i="73"/>
  <c r="AQ1018" i="73"/>
  <c r="AO1018" i="73"/>
  <c r="AN1018" i="73"/>
  <c r="AM1018" i="73"/>
  <c r="AL1018" i="73"/>
  <c r="AK1018" i="73"/>
  <c r="E1018" i="73"/>
  <c r="AU1017" i="73"/>
  <c r="AT1017" i="73"/>
  <c r="AS1017" i="73"/>
  <c r="AR1017" i="73"/>
  <c r="AQ1017" i="73"/>
  <c r="AO1017" i="73"/>
  <c r="AN1017" i="73"/>
  <c r="AM1017" i="73"/>
  <c r="AL1017" i="73"/>
  <c r="AK1017" i="73"/>
  <c r="E1017" i="73"/>
  <c r="AU1016" i="73"/>
  <c r="AT1016" i="73"/>
  <c r="AS1016" i="73"/>
  <c r="AR1016" i="73"/>
  <c r="AQ1016" i="73"/>
  <c r="AO1016" i="73"/>
  <c r="AN1016" i="73"/>
  <c r="AM1016" i="73"/>
  <c r="AL1016" i="73"/>
  <c r="AK1016" i="73"/>
  <c r="E1016" i="73"/>
  <c r="AU1015" i="73"/>
  <c r="AT1015" i="73"/>
  <c r="AS1015" i="73"/>
  <c r="AR1015" i="73"/>
  <c r="AQ1015" i="73"/>
  <c r="AO1015" i="73"/>
  <c r="AN1015" i="73"/>
  <c r="AM1015" i="73"/>
  <c r="AL1015" i="73"/>
  <c r="AK1015" i="73"/>
  <c r="E1015" i="73"/>
  <c r="AU1014" i="73"/>
  <c r="AT1014" i="73"/>
  <c r="AS1014" i="73"/>
  <c r="AR1014" i="73"/>
  <c r="AQ1014" i="73"/>
  <c r="AO1014" i="73"/>
  <c r="AN1014" i="73"/>
  <c r="AM1014" i="73"/>
  <c r="AL1014" i="73"/>
  <c r="AK1014" i="73"/>
  <c r="E1014" i="73"/>
  <c r="AU1013" i="73"/>
  <c r="AT1013" i="73"/>
  <c r="AS1013" i="73"/>
  <c r="AR1013" i="73"/>
  <c r="AQ1013" i="73"/>
  <c r="AO1013" i="73"/>
  <c r="AN1013" i="73"/>
  <c r="AM1013" i="73"/>
  <c r="AL1013" i="73"/>
  <c r="AK1013" i="73"/>
  <c r="E1013" i="73"/>
  <c r="AX1012" i="73"/>
  <c r="AW1012" i="73"/>
  <c r="BA1012" i="73" s="1"/>
  <c r="AU1012" i="73"/>
  <c r="AT1012" i="73"/>
  <c r="AS1012" i="73"/>
  <c r="AR1012" i="73"/>
  <c r="AQ1012" i="73"/>
  <c r="AO1012" i="73"/>
  <c r="AN1012" i="73"/>
  <c r="AM1012" i="73"/>
  <c r="AL1012" i="73"/>
  <c r="AK1012" i="73"/>
  <c r="E1012" i="73"/>
  <c r="AU1011" i="73"/>
  <c r="AT1011" i="73"/>
  <c r="AS1011" i="73"/>
  <c r="AR1011" i="73"/>
  <c r="AQ1011" i="73"/>
  <c r="AO1011" i="73"/>
  <c r="AN1011" i="73"/>
  <c r="AM1011" i="73"/>
  <c r="AL1011" i="73"/>
  <c r="AK1011" i="73"/>
  <c r="E1011" i="73"/>
  <c r="AU1010" i="73"/>
  <c r="AT1010" i="73"/>
  <c r="AS1010" i="73"/>
  <c r="AR1010" i="73"/>
  <c r="AQ1010" i="73"/>
  <c r="AO1010" i="73"/>
  <c r="AN1010" i="73"/>
  <c r="AM1010" i="73"/>
  <c r="AL1010" i="73"/>
  <c r="AK1010" i="73"/>
  <c r="E1010" i="73"/>
  <c r="AU1009" i="73"/>
  <c r="AT1009" i="73"/>
  <c r="AS1009" i="73"/>
  <c r="AR1009" i="73"/>
  <c r="AQ1009" i="73"/>
  <c r="AO1009" i="73"/>
  <c r="AN1009" i="73"/>
  <c r="AM1009" i="73"/>
  <c r="AL1009" i="73"/>
  <c r="AK1009" i="73"/>
  <c r="E1009" i="73"/>
  <c r="AU1008" i="73"/>
  <c r="AT1008" i="73"/>
  <c r="AS1008" i="73"/>
  <c r="AR1008" i="73"/>
  <c r="AQ1008" i="73"/>
  <c r="AO1008" i="73"/>
  <c r="AN1008" i="73"/>
  <c r="AM1008" i="73"/>
  <c r="AL1008" i="73"/>
  <c r="AK1008" i="73"/>
  <c r="E1008" i="73"/>
  <c r="AU1007" i="73"/>
  <c r="AT1007" i="73"/>
  <c r="AS1007" i="73"/>
  <c r="AR1007" i="73"/>
  <c r="AQ1007" i="73"/>
  <c r="AO1007" i="73"/>
  <c r="AN1007" i="73"/>
  <c r="AM1007" i="73"/>
  <c r="AL1007" i="73"/>
  <c r="AK1007" i="73"/>
  <c r="E1007" i="73"/>
  <c r="AU1006" i="73"/>
  <c r="AT1006" i="73"/>
  <c r="AS1006" i="73"/>
  <c r="AR1006" i="73"/>
  <c r="AQ1006" i="73"/>
  <c r="AO1006" i="73"/>
  <c r="AN1006" i="73"/>
  <c r="AM1006" i="73"/>
  <c r="AL1006" i="73"/>
  <c r="AK1006" i="73"/>
  <c r="E1006" i="73"/>
  <c r="AU1005" i="73"/>
  <c r="AT1005" i="73"/>
  <c r="AS1005" i="73"/>
  <c r="AR1005" i="73"/>
  <c r="AQ1005" i="73"/>
  <c r="AO1005" i="73"/>
  <c r="AN1005" i="73"/>
  <c r="AM1005" i="73"/>
  <c r="AL1005" i="73"/>
  <c r="AK1005" i="73"/>
  <c r="E1005" i="73"/>
  <c r="AU1004" i="73"/>
  <c r="AT1004" i="73"/>
  <c r="AS1004" i="73"/>
  <c r="AR1004" i="73"/>
  <c r="AQ1004" i="73"/>
  <c r="AO1004" i="73"/>
  <c r="AN1004" i="73"/>
  <c r="AM1004" i="73"/>
  <c r="AL1004" i="73"/>
  <c r="AK1004" i="73"/>
  <c r="E1004" i="73"/>
  <c r="AU1003" i="73"/>
  <c r="AW1003" i="73" s="1"/>
  <c r="AT1003" i="73"/>
  <c r="AS1003" i="73"/>
  <c r="AR1003" i="73"/>
  <c r="AQ1003" i="73"/>
  <c r="AO1003" i="73"/>
  <c r="AN1003" i="73"/>
  <c r="AM1003" i="73"/>
  <c r="AL1003" i="73"/>
  <c r="AK1003" i="73"/>
  <c r="E1003" i="73"/>
  <c r="AU1002" i="73"/>
  <c r="AT1002" i="73"/>
  <c r="AS1002" i="73"/>
  <c r="AR1002" i="73"/>
  <c r="AQ1002" i="73"/>
  <c r="AO1002" i="73"/>
  <c r="AN1002" i="73"/>
  <c r="AM1002" i="73"/>
  <c r="AL1002" i="73"/>
  <c r="AK1002" i="73"/>
  <c r="E1002" i="73"/>
  <c r="AU1001" i="73"/>
  <c r="AT1001" i="73"/>
  <c r="AS1001" i="73"/>
  <c r="AR1001" i="73"/>
  <c r="AQ1001" i="73"/>
  <c r="AO1001" i="73"/>
  <c r="AN1001" i="73"/>
  <c r="AM1001" i="73"/>
  <c r="AL1001" i="73"/>
  <c r="AK1001" i="73"/>
  <c r="E1001" i="73"/>
  <c r="AU1000" i="73"/>
  <c r="AT1000" i="73"/>
  <c r="AS1000" i="73"/>
  <c r="AR1000" i="73"/>
  <c r="AQ1000" i="73"/>
  <c r="AO1000" i="73"/>
  <c r="AN1000" i="73"/>
  <c r="AM1000" i="73"/>
  <c r="AL1000" i="73"/>
  <c r="AK1000" i="73"/>
  <c r="E1000" i="73"/>
  <c r="AU999" i="73"/>
  <c r="AT999" i="73"/>
  <c r="AS999" i="73"/>
  <c r="AR999" i="73"/>
  <c r="AQ999" i="73"/>
  <c r="AO999" i="73"/>
  <c r="AN999" i="73"/>
  <c r="AM999" i="73"/>
  <c r="AL999" i="73"/>
  <c r="AK999" i="73"/>
  <c r="E999" i="73"/>
  <c r="AU998" i="73"/>
  <c r="AT998" i="73"/>
  <c r="AS998" i="73"/>
  <c r="AR998" i="73"/>
  <c r="AQ998" i="73"/>
  <c r="AO998" i="73"/>
  <c r="AX998" i="73" s="1"/>
  <c r="AN998" i="73"/>
  <c r="AM998" i="73"/>
  <c r="AL998" i="73"/>
  <c r="AK998" i="73"/>
  <c r="E998" i="73"/>
  <c r="AU997" i="73"/>
  <c r="AT997" i="73"/>
  <c r="AS997" i="73"/>
  <c r="AR997" i="73"/>
  <c r="AQ997" i="73"/>
  <c r="AO997" i="73"/>
  <c r="AN997" i="73"/>
  <c r="AM997" i="73"/>
  <c r="AL997" i="73"/>
  <c r="AK997" i="73"/>
  <c r="E997" i="73"/>
  <c r="AW996" i="73"/>
  <c r="AU996" i="73"/>
  <c r="AT996" i="73"/>
  <c r="AS996" i="73"/>
  <c r="AR996" i="73"/>
  <c r="AQ996" i="73"/>
  <c r="AO996" i="73"/>
  <c r="AN996" i="73"/>
  <c r="AM996" i="73"/>
  <c r="AL996" i="73"/>
  <c r="AK996" i="73"/>
  <c r="E996" i="73"/>
  <c r="AU995" i="73"/>
  <c r="AT995" i="73"/>
  <c r="AS995" i="73"/>
  <c r="AR995" i="73"/>
  <c r="AQ995" i="73"/>
  <c r="AO995" i="73"/>
  <c r="AN995" i="73"/>
  <c r="AM995" i="73"/>
  <c r="AL995" i="73"/>
  <c r="AK995" i="73"/>
  <c r="E995" i="73"/>
  <c r="AU994" i="73"/>
  <c r="AT994" i="73"/>
  <c r="AS994" i="73"/>
  <c r="AR994" i="73"/>
  <c r="AQ994" i="73"/>
  <c r="AO994" i="73"/>
  <c r="AN994" i="73"/>
  <c r="AM994" i="73"/>
  <c r="AL994" i="73"/>
  <c r="AK994" i="73"/>
  <c r="E994" i="73"/>
  <c r="AU993" i="73"/>
  <c r="AT993" i="73"/>
  <c r="AS993" i="73"/>
  <c r="AR993" i="73"/>
  <c r="AQ993" i="73"/>
  <c r="AO993" i="73"/>
  <c r="AN993" i="73"/>
  <c r="AM993" i="73"/>
  <c r="AL993" i="73"/>
  <c r="AK993" i="73"/>
  <c r="E993" i="73"/>
  <c r="AW992" i="73"/>
  <c r="AU992" i="73"/>
  <c r="AT992" i="73"/>
  <c r="AS992" i="73"/>
  <c r="AR992" i="73"/>
  <c r="AQ992" i="73"/>
  <c r="AO992" i="73"/>
  <c r="AN992" i="73"/>
  <c r="AM992" i="73"/>
  <c r="AL992" i="73"/>
  <c r="AK992" i="73"/>
  <c r="E992" i="73"/>
  <c r="AU991" i="73"/>
  <c r="AT991" i="73"/>
  <c r="AS991" i="73"/>
  <c r="AR991" i="73"/>
  <c r="AQ991" i="73"/>
  <c r="AO991" i="73"/>
  <c r="AN991" i="73"/>
  <c r="AM991" i="73"/>
  <c r="AL991" i="73"/>
  <c r="AK991" i="73"/>
  <c r="E991" i="73"/>
  <c r="AW990" i="73"/>
  <c r="AU990" i="73"/>
  <c r="AT990" i="73"/>
  <c r="AS990" i="73"/>
  <c r="AR990" i="73"/>
  <c r="AQ990" i="73"/>
  <c r="AO990" i="73"/>
  <c r="AN990" i="73"/>
  <c r="AM990" i="73"/>
  <c r="AL990" i="73"/>
  <c r="AK990" i="73"/>
  <c r="E990" i="73"/>
  <c r="AU989" i="73"/>
  <c r="AX989" i="73" s="1"/>
  <c r="AT989" i="73"/>
  <c r="AS989" i="73"/>
  <c r="AR989" i="73"/>
  <c r="AQ989" i="73"/>
  <c r="AO989" i="73"/>
  <c r="AN989" i="73"/>
  <c r="AM989" i="73"/>
  <c r="AL989" i="73"/>
  <c r="AK989" i="73"/>
  <c r="E989" i="73"/>
  <c r="AU988" i="73"/>
  <c r="AT988" i="73"/>
  <c r="AS988" i="73"/>
  <c r="AR988" i="73"/>
  <c r="AQ988" i="73"/>
  <c r="AO988" i="73"/>
  <c r="AN988" i="73"/>
  <c r="AM988" i="73"/>
  <c r="AL988" i="73"/>
  <c r="AK988" i="73"/>
  <c r="E988" i="73"/>
  <c r="AU987" i="73"/>
  <c r="AT987" i="73"/>
  <c r="AS987" i="73"/>
  <c r="AR987" i="73"/>
  <c r="AQ987" i="73"/>
  <c r="AO987" i="73"/>
  <c r="AN987" i="73"/>
  <c r="AM987" i="73"/>
  <c r="AL987" i="73"/>
  <c r="AK987" i="73"/>
  <c r="E987" i="73"/>
  <c r="AU986" i="73"/>
  <c r="AT986" i="73"/>
  <c r="AS986" i="73"/>
  <c r="AR986" i="73"/>
  <c r="AQ986" i="73"/>
  <c r="AO986" i="73"/>
  <c r="AN986" i="73"/>
  <c r="AM986" i="73"/>
  <c r="AL986" i="73"/>
  <c r="AK986" i="73"/>
  <c r="E986" i="73"/>
  <c r="AU985" i="73"/>
  <c r="AT985" i="73"/>
  <c r="AS985" i="73"/>
  <c r="AR985" i="73"/>
  <c r="AQ985" i="73"/>
  <c r="AO985" i="73"/>
  <c r="AW985" i="73" s="1"/>
  <c r="AN985" i="73"/>
  <c r="AM985" i="73"/>
  <c r="AL985" i="73"/>
  <c r="AK985" i="73"/>
  <c r="E985" i="73"/>
  <c r="AW984" i="73"/>
  <c r="AU984" i="73"/>
  <c r="AT984" i="73"/>
  <c r="AS984" i="73"/>
  <c r="AR984" i="73"/>
  <c r="AQ984" i="73"/>
  <c r="AO984" i="73"/>
  <c r="AN984" i="73"/>
  <c r="AM984" i="73"/>
  <c r="AL984" i="73"/>
  <c r="AK984" i="73"/>
  <c r="E984" i="73"/>
  <c r="AU983" i="73"/>
  <c r="AT983" i="73"/>
  <c r="AS983" i="73"/>
  <c r="AR983" i="73"/>
  <c r="AQ983" i="73"/>
  <c r="AO983" i="73"/>
  <c r="AN983" i="73"/>
  <c r="AM983" i="73"/>
  <c r="AL983" i="73"/>
  <c r="AK983" i="73"/>
  <c r="E983" i="73"/>
  <c r="AU982" i="73"/>
  <c r="AT982" i="73"/>
  <c r="AS982" i="73"/>
  <c r="AR982" i="73"/>
  <c r="AQ982" i="73"/>
  <c r="AO982" i="73"/>
  <c r="AN982" i="73"/>
  <c r="AM982" i="73"/>
  <c r="AL982" i="73"/>
  <c r="AK982" i="73"/>
  <c r="E982" i="73"/>
  <c r="AU981" i="73"/>
  <c r="AT981" i="73"/>
  <c r="AS981" i="73"/>
  <c r="AR981" i="73"/>
  <c r="AQ981" i="73"/>
  <c r="AO981" i="73"/>
  <c r="AN981" i="73"/>
  <c r="AM981" i="73"/>
  <c r="AL981" i="73"/>
  <c r="AK981" i="73"/>
  <c r="E981" i="73"/>
  <c r="AU980" i="73"/>
  <c r="AT980" i="73"/>
  <c r="AS980" i="73"/>
  <c r="AR980" i="73"/>
  <c r="AQ980" i="73"/>
  <c r="AO980" i="73"/>
  <c r="AN980" i="73"/>
  <c r="AM980" i="73"/>
  <c r="AL980" i="73"/>
  <c r="AK980" i="73"/>
  <c r="E980" i="73"/>
  <c r="AU979" i="73"/>
  <c r="AT979" i="73"/>
  <c r="AS979" i="73"/>
  <c r="AR979" i="73"/>
  <c r="AQ979" i="73"/>
  <c r="AO979" i="73"/>
  <c r="AN979" i="73"/>
  <c r="AM979" i="73"/>
  <c r="AL979" i="73"/>
  <c r="AK979" i="73"/>
  <c r="E979" i="73"/>
  <c r="AU978" i="73"/>
  <c r="AT978" i="73"/>
  <c r="AS978" i="73"/>
  <c r="AR978" i="73"/>
  <c r="AQ978" i="73"/>
  <c r="AO978" i="73"/>
  <c r="AN978" i="73"/>
  <c r="AM978" i="73"/>
  <c r="AL978" i="73"/>
  <c r="AK978" i="73"/>
  <c r="E978" i="73"/>
  <c r="AU977" i="73"/>
  <c r="AT977" i="73"/>
  <c r="AS977" i="73"/>
  <c r="AR977" i="73"/>
  <c r="AQ977" i="73"/>
  <c r="AO977" i="73"/>
  <c r="AN977" i="73"/>
  <c r="AM977" i="73"/>
  <c r="AL977" i="73"/>
  <c r="AK977" i="73"/>
  <c r="E977" i="73"/>
  <c r="AU976" i="73"/>
  <c r="AT976" i="73"/>
  <c r="AS976" i="73"/>
  <c r="AR976" i="73"/>
  <c r="AQ976" i="73"/>
  <c r="AO976" i="73"/>
  <c r="AN976" i="73"/>
  <c r="AM976" i="73"/>
  <c r="AL976" i="73"/>
  <c r="AK976" i="73"/>
  <c r="E976" i="73"/>
  <c r="AU975" i="73"/>
  <c r="AT975" i="73"/>
  <c r="AS975" i="73"/>
  <c r="AR975" i="73"/>
  <c r="AQ975" i="73"/>
  <c r="AO975" i="73"/>
  <c r="AN975" i="73"/>
  <c r="AM975" i="73"/>
  <c r="AL975" i="73"/>
  <c r="AK975" i="73"/>
  <c r="E975" i="73"/>
  <c r="AU974" i="73"/>
  <c r="AT974" i="73"/>
  <c r="AS974" i="73"/>
  <c r="AR974" i="73"/>
  <c r="AQ974" i="73"/>
  <c r="AO974" i="73"/>
  <c r="AN974" i="73"/>
  <c r="AM974" i="73"/>
  <c r="AL974" i="73"/>
  <c r="AK974" i="73"/>
  <c r="E974" i="73"/>
  <c r="AW973" i="73"/>
  <c r="AU973" i="73"/>
  <c r="AT973" i="73"/>
  <c r="AS973" i="73"/>
  <c r="AR973" i="73"/>
  <c r="AQ973" i="73"/>
  <c r="AO973" i="73"/>
  <c r="AN973" i="73"/>
  <c r="AM973" i="73"/>
  <c r="AL973" i="73"/>
  <c r="AK973" i="73"/>
  <c r="E973" i="73"/>
  <c r="AU972" i="73"/>
  <c r="AT972" i="73"/>
  <c r="AS972" i="73"/>
  <c r="AR972" i="73"/>
  <c r="AQ972" i="73"/>
  <c r="AO972" i="73"/>
  <c r="AN972" i="73"/>
  <c r="AM972" i="73"/>
  <c r="AL972" i="73"/>
  <c r="AK972" i="73"/>
  <c r="E972" i="73"/>
  <c r="AU971" i="73"/>
  <c r="AT971" i="73"/>
  <c r="AS971" i="73"/>
  <c r="AR971" i="73"/>
  <c r="AQ971" i="73"/>
  <c r="AO971" i="73"/>
  <c r="AN971" i="73"/>
  <c r="AM971" i="73"/>
  <c r="AL971" i="73"/>
  <c r="AK971" i="73"/>
  <c r="E971" i="73"/>
  <c r="AU970" i="73"/>
  <c r="AT970" i="73"/>
  <c r="AS970" i="73"/>
  <c r="AR970" i="73"/>
  <c r="AQ970" i="73"/>
  <c r="AO970" i="73"/>
  <c r="AN970" i="73"/>
  <c r="AM970" i="73"/>
  <c r="AL970" i="73"/>
  <c r="AK970" i="73"/>
  <c r="E970" i="73"/>
  <c r="AU969" i="73"/>
  <c r="AT969" i="73"/>
  <c r="AS969" i="73"/>
  <c r="AR969" i="73"/>
  <c r="AQ969" i="73"/>
  <c r="AO969" i="73"/>
  <c r="AN969" i="73"/>
  <c r="AM969" i="73"/>
  <c r="AL969" i="73"/>
  <c r="AK969" i="73"/>
  <c r="E969" i="73"/>
  <c r="AU968" i="73"/>
  <c r="AT968" i="73"/>
  <c r="AS968" i="73"/>
  <c r="AR968" i="73"/>
  <c r="AQ968" i="73"/>
  <c r="AO968" i="73"/>
  <c r="AN968" i="73"/>
  <c r="AM968" i="73"/>
  <c r="AL968" i="73"/>
  <c r="AK968" i="73"/>
  <c r="E968" i="73"/>
  <c r="AU967" i="73"/>
  <c r="AT967" i="73"/>
  <c r="AS967" i="73"/>
  <c r="AR967" i="73"/>
  <c r="AQ967" i="73"/>
  <c r="AO967" i="73"/>
  <c r="AN967" i="73"/>
  <c r="AM967" i="73"/>
  <c r="AL967" i="73"/>
  <c r="AK967" i="73"/>
  <c r="E967" i="73"/>
  <c r="AW966" i="73"/>
  <c r="AU966" i="73"/>
  <c r="AT966" i="73"/>
  <c r="AS966" i="73"/>
  <c r="AR966" i="73"/>
  <c r="AQ966" i="73"/>
  <c r="AO966" i="73"/>
  <c r="AN966" i="73"/>
  <c r="AM966" i="73"/>
  <c r="AL966" i="73"/>
  <c r="AK966" i="73"/>
  <c r="E966" i="73"/>
  <c r="AX965" i="73"/>
  <c r="BA965" i="73" s="1"/>
  <c r="AU965" i="73"/>
  <c r="AT965" i="73"/>
  <c r="AS965" i="73"/>
  <c r="AR965" i="73"/>
  <c r="AQ965" i="73"/>
  <c r="AO965" i="73"/>
  <c r="AN965" i="73"/>
  <c r="AM965" i="73"/>
  <c r="AL965" i="73"/>
  <c r="AW965" i="73" s="1"/>
  <c r="AK965" i="73"/>
  <c r="E965" i="73"/>
  <c r="AU964" i="73"/>
  <c r="AT964" i="73"/>
  <c r="AS964" i="73"/>
  <c r="AR964" i="73"/>
  <c r="AQ964" i="73"/>
  <c r="AO964" i="73"/>
  <c r="AN964" i="73"/>
  <c r="AM964" i="73"/>
  <c r="AL964" i="73"/>
  <c r="AK964" i="73"/>
  <c r="AW964" i="73" s="1"/>
  <c r="E964" i="73"/>
  <c r="AU963" i="73"/>
  <c r="AT963" i="73"/>
  <c r="AS963" i="73"/>
  <c r="AR963" i="73"/>
  <c r="AQ963" i="73"/>
  <c r="AO963" i="73"/>
  <c r="AN963" i="73"/>
  <c r="AM963" i="73"/>
  <c r="AL963" i="73"/>
  <c r="AK963" i="73"/>
  <c r="E963" i="73"/>
  <c r="AX962" i="73"/>
  <c r="AU962" i="73"/>
  <c r="AT962" i="73"/>
  <c r="AS962" i="73"/>
  <c r="AR962" i="73"/>
  <c r="AQ962" i="73"/>
  <c r="AO962" i="73"/>
  <c r="AW962" i="73" s="1"/>
  <c r="AN962" i="73"/>
  <c r="AM962" i="73"/>
  <c r="AL962" i="73"/>
  <c r="AK962" i="73"/>
  <c r="E962" i="73"/>
  <c r="AU961" i="73"/>
  <c r="AT961" i="73"/>
  <c r="AS961" i="73"/>
  <c r="AR961" i="73"/>
  <c r="AQ961" i="73"/>
  <c r="AO961" i="73"/>
  <c r="AN961" i="73"/>
  <c r="AM961" i="73"/>
  <c r="AL961" i="73"/>
  <c r="AK961" i="73"/>
  <c r="E961" i="73"/>
  <c r="AW960" i="73"/>
  <c r="AU960" i="73"/>
  <c r="AT960" i="73"/>
  <c r="AS960" i="73"/>
  <c r="AR960" i="73"/>
  <c r="AQ960" i="73"/>
  <c r="AO960" i="73"/>
  <c r="AN960" i="73"/>
  <c r="AM960" i="73"/>
  <c r="AL960" i="73"/>
  <c r="AK960" i="73"/>
  <c r="E960" i="73"/>
  <c r="AU959" i="73"/>
  <c r="AT959" i="73"/>
  <c r="AS959" i="73"/>
  <c r="AR959" i="73"/>
  <c r="AQ959" i="73"/>
  <c r="AO959" i="73"/>
  <c r="AN959" i="73"/>
  <c r="AM959" i="73"/>
  <c r="AL959" i="73"/>
  <c r="AK959" i="73"/>
  <c r="E959" i="73"/>
  <c r="AU958" i="73"/>
  <c r="AT958" i="73"/>
  <c r="AS958" i="73"/>
  <c r="AR958" i="73"/>
  <c r="AQ958" i="73"/>
  <c r="AO958" i="73"/>
  <c r="AN958" i="73"/>
  <c r="AM958" i="73"/>
  <c r="AL958" i="73"/>
  <c r="AK958" i="73"/>
  <c r="E958" i="73"/>
  <c r="AU957" i="73"/>
  <c r="AT957" i="73"/>
  <c r="AS957" i="73"/>
  <c r="AR957" i="73"/>
  <c r="AQ957" i="73"/>
  <c r="AO957" i="73"/>
  <c r="AN957" i="73"/>
  <c r="AM957" i="73"/>
  <c r="AL957" i="73"/>
  <c r="AK957" i="73"/>
  <c r="E957" i="73"/>
  <c r="AU956" i="73"/>
  <c r="AT956" i="73"/>
  <c r="AS956" i="73"/>
  <c r="AR956" i="73"/>
  <c r="AQ956" i="73"/>
  <c r="AO956" i="73"/>
  <c r="AN956" i="73"/>
  <c r="AM956" i="73"/>
  <c r="AL956" i="73"/>
  <c r="AK956" i="73"/>
  <c r="E956" i="73"/>
  <c r="AU955" i="73"/>
  <c r="AT955" i="73"/>
  <c r="AS955" i="73"/>
  <c r="AR955" i="73"/>
  <c r="AQ955" i="73"/>
  <c r="AO955" i="73"/>
  <c r="AN955" i="73"/>
  <c r="AM955" i="73"/>
  <c r="AL955" i="73"/>
  <c r="AK955" i="73"/>
  <c r="E955" i="73"/>
  <c r="AU954" i="73"/>
  <c r="AT954" i="73"/>
  <c r="AS954" i="73"/>
  <c r="AR954" i="73"/>
  <c r="AW954" i="73" s="1"/>
  <c r="AQ954" i="73"/>
  <c r="AO954" i="73"/>
  <c r="AN954" i="73"/>
  <c r="AM954" i="73"/>
  <c r="AL954" i="73"/>
  <c r="AK954" i="73"/>
  <c r="E954" i="73"/>
  <c r="AU953" i="73"/>
  <c r="AT953" i="73"/>
  <c r="AS953" i="73"/>
  <c r="AX953" i="73" s="1"/>
  <c r="AR953" i="73"/>
  <c r="AQ953" i="73"/>
  <c r="AO953" i="73"/>
  <c r="AN953" i="73"/>
  <c r="AM953" i="73"/>
  <c r="AL953" i="73"/>
  <c r="AK953" i="73"/>
  <c r="E953" i="73"/>
  <c r="AU952" i="73"/>
  <c r="AT952" i="73"/>
  <c r="AX952" i="73" s="1"/>
  <c r="AS952" i="73"/>
  <c r="AR952" i="73"/>
  <c r="AQ952" i="73"/>
  <c r="AO952" i="73"/>
  <c r="AN952" i="73"/>
  <c r="AM952" i="73"/>
  <c r="AL952" i="73"/>
  <c r="AK952" i="73"/>
  <c r="E952" i="73"/>
  <c r="AU951" i="73"/>
  <c r="AT951" i="73"/>
  <c r="AS951" i="73"/>
  <c r="AR951" i="73"/>
  <c r="AQ951" i="73"/>
  <c r="AO951" i="73"/>
  <c r="AN951" i="73"/>
  <c r="AM951" i="73"/>
  <c r="AL951" i="73"/>
  <c r="AK951" i="73"/>
  <c r="AW951" i="73" s="1"/>
  <c r="E951" i="73"/>
  <c r="AU950" i="73"/>
  <c r="AT950" i="73"/>
  <c r="AS950" i="73"/>
  <c r="AR950" i="73"/>
  <c r="AQ950" i="73"/>
  <c r="AO950" i="73"/>
  <c r="AN950" i="73"/>
  <c r="AM950" i="73"/>
  <c r="AL950" i="73"/>
  <c r="AK950" i="73"/>
  <c r="E950" i="73"/>
  <c r="AU949" i="73"/>
  <c r="AT949" i="73"/>
  <c r="AS949" i="73"/>
  <c r="AR949" i="73"/>
  <c r="AQ949" i="73"/>
  <c r="AO949" i="73"/>
  <c r="AN949" i="73"/>
  <c r="AM949" i="73"/>
  <c r="AL949" i="73"/>
  <c r="AK949" i="73"/>
  <c r="E949" i="73"/>
  <c r="AU948" i="73"/>
  <c r="AT948" i="73"/>
  <c r="AW948" i="73" s="1"/>
  <c r="AS948" i="73"/>
  <c r="AR948" i="73"/>
  <c r="AQ948" i="73"/>
  <c r="AO948" i="73"/>
  <c r="AN948" i="73"/>
  <c r="AM948" i="73"/>
  <c r="AL948" i="73"/>
  <c r="AK948" i="73"/>
  <c r="E948" i="73"/>
  <c r="AU947" i="73"/>
  <c r="AT947" i="73"/>
  <c r="AS947" i="73"/>
  <c r="AR947" i="73"/>
  <c r="AQ947" i="73"/>
  <c r="AO947" i="73"/>
  <c r="AN947" i="73"/>
  <c r="AM947" i="73"/>
  <c r="AL947" i="73"/>
  <c r="AK947" i="73"/>
  <c r="E947" i="73"/>
  <c r="AU946" i="73"/>
  <c r="AX946" i="73" s="1"/>
  <c r="AT946" i="73"/>
  <c r="AS946" i="73"/>
  <c r="AR946" i="73"/>
  <c r="AQ946" i="73"/>
  <c r="AO946" i="73"/>
  <c r="AN946" i="73"/>
  <c r="AM946" i="73"/>
  <c r="AL946" i="73"/>
  <c r="AK946" i="73"/>
  <c r="E946" i="73"/>
  <c r="AU945" i="73"/>
  <c r="AT945" i="73"/>
  <c r="AS945" i="73"/>
  <c r="AR945" i="73"/>
  <c r="AQ945" i="73"/>
  <c r="AO945" i="73"/>
  <c r="AN945" i="73"/>
  <c r="AM945" i="73"/>
  <c r="AL945" i="73"/>
  <c r="AK945" i="73"/>
  <c r="E945" i="73"/>
  <c r="AU944" i="73"/>
  <c r="AT944" i="73"/>
  <c r="AS944" i="73"/>
  <c r="AR944" i="73"/>
  <c r="AQ944" i="73"/>
  <c r="AO944" i="73"/>
  <c r="AN944" i="73"/>
  <c r="AM944" i="73"/>
  <c r="AL944" i="73"/>
  <c r="AK944" i="73"/>
  <c r="E944" i="73"/>
  <c r="AW943" i="73"/>
  <c r="AU943" i="73"/>
  <c r="AT943" i="73"/>
  <c r="AS943" i="73"/>
  <c r="AR943" i="73"/>
  <c r="AQ943" i="73"/>
  <c r="AO943" i="73"/>
  <c r="AN943" i="73"/>
  <c r="AM943" i="73"/>
  <c r="AL943" i="73"/>
  <c r="AK943" i="73"/>
  <c r="E943" i="73"/>
  <c r="AU942" i="73"/>
  <c r="AT942" i="73"/>
  <c r="AS942" i="73"/>
  <c r="AR942" i="73"/>
  <c r="AQ942" i="73"/>
  <c r="AO942" i="73"/>
  <c r="AN942" i="73"/>
  <c r="AM942" i="73"/>
  <c r="AL942" i="73"/>
  <c r="AK942" i="73"/>
  <c r="E942" i="73"/>
  <c r="AU941" i="73"/>
  <c r="AT941" i="73"/>
  <c r="AS941" i="73"/>
  <c r="AR941" i="73"/>
  <c r="AQ941" i="73"/>
  <c r="AO941" i="73"/>
  <c r="AN941" i="73"/>
  <c r="AM941" i="73"/>
  <c r="AL941" i="73"/>
  <c r="AK941" i="73"/>
  <c r="E941" i="73"/>
  <c r="AU940" i="73"/>
  <c r="AT940" i="73"/>
  <c r="AS940" i="73"/>
  <c r="AR940" i="73"/>
  <c r="AQ940" i="73"/>
  <c r="AO940" i="73"/>
  <c r="AN940" i="73"/>
  <c r="AM940" i="73"/>
  <c r="AL940" i="73"/>
  <c r="AK940" i="73"/>
  <c r="E940" i="73"/>
  <c r="AU939" i="73"/>
  <c r="AT939" i="73"/>
  <c r="AS939" i="73"/>
  <c r="AR939" i="73"/>
  <c r="AQ939" i="73"/>
  <c r="AO939" i="73"/>
  <c r="AN939" i="73"/>
  <c r="AM939" i="73"/>
  <c r="AL939" i="73"/>
  <c r="AK939" i="73"/>
  <c r="E939" i="73"/>
  <c r="AU938" i="73"/>
  <c r="AT938" i="73"/>
  <c r="AS938" i="73"/>
  <c r="AR938" i="73"/>
  <c r="AQ938" i="73"/>
  <c r="AO938" i="73"/>
  <c r="AN938" i="73"/>
  <c r="AM938" i="73"/>
  <c r="AL938" i="73"/>
  <c r="AK938" i="73"/>
  <c r="E938" i="73"/>
  <c r="AU937" i="73"/>
  <c r="AT937" i="73"/>
  <c r="AS937" i="73"/>
  <c r="AR937" i="73"/>
  <c r="AQ937" i="73"/>
  <c r="AO937" i="73"/>
  <c r="AN937" i="73"/>
  <c r="AM937" i="73"/>
  <c r="AL937" i="73"/>
  <c r="AK937" i="73"/>
  <c r="E937" i="73"/>
  <c r="AU936" i="73"/>
  <c r="AT936" i="73"/>
  <c r="AS936" i="73"/>
  <c r="AR936" i="73"/>
  <c r="AW936" i="73" s="1"/>
  <c r="AQ936" i="73"/>
  <c r="AO936" i="73"/>
  <c r="AN936" i="73"/>
  <c r="AM936" i="73"/>
  <c r="AL936" i="73"/>
  <c r="AK936" i="73"/>
  <c r="E936" i="73"/>
  <c r="AU935" i="73"/>
  <c r="AT935" i="73"/>
  <c r="AS935" i="73"/>
  <c r="AR935" i="73"/>
  <c r="AQ935" i="73"/>
  <c r="AO935" i="73"/>
  <c r="AN935" i="73"/>
  <c r="AM935" i="73"/>
  <c r="AL935" i="73"/>
  <c r="AK935" i="73"/>
  <c r="E935" i="73"/>
  <c r="AU934" i="73"/>
  <c r="AT934" i="73"/>
  <c r="AS934" i="73"/>
  <c r="AR934" i="73"/>
  <c r="AQ934" i="73"/>
  <c r="AO934" i="73"/>
  <c r="AN934" i="73"/>
  <c r="AM934" i="73"/>
  <c r="AL934" i="73"/>
  <c r="AK934" i="73"/>
  <c r="E934" i="73"/>
  <c r="AU933" i="73"/>
  <c r="AT933" i="73"/>
  <c r="AS933" i="73"/>
  <c r="AR933" i="73"/>
  <c r="AX933" i="73" s="1"/>
  <c r="AQ933" i="73"/>
  <c r="AO933" i="73"/>
  <c r="AN933" i="73"/>
  <c r="AM933" i="73"/>
  <c r="AL933" i="73"/>
  <c r="AK933" i="73"/>
  <c r="E933" i="73"/>
  <c r="AU932" i="73"/>
  <c r="AT932" i="73"/>
  <c r="AS932" i="73"/>
  <c r="AR932" i="73"/>
  <c r="AQ932" i="73"/>
  <c r="AO932" i="73"/>
  <c r="AN932" i="73"/>
  <c r="AM932" i="73"/>
  <c r="AL932" i="73"/>
  <c r="AK932" i="73"/>
  <c r="E932" i="73"/>
  <c r="AU931" i="73"/>
  <c r="AT931" i="73"/>
  <c r="AS931" i="73"/>
  <c r="AR931" i="73"/>
  <c r="AQ931" i="73"/>
  <c r="AO931" i="73"/>
  <c r="AN931" i="73"/>
  <c r="AM931" i="73"/>
  <c r="AL931" i="73"/>
  <c r="AK931" i="73"/>
  <c r="E931" i="73"/>
  <c r="AU930" i="73"/>
  <c r="AT930" i="73"/>
  <c r="AS930" i="73"/>
  <c r="AR930" i="73"/>
  <c r="AW930" i="73" s="1"/>
  <c r="AQ930" i="73"/>
  <c r="AO930" i="73"/>
  <c r="AN930" i="73"/>
  <c r="AM930" i="73"/>
  <c r="AL930" i="73"/>
  <c r="AK930" i="73"/>
  <c r="E930" i="73"/>
  <c r="AU929" i="73"/>
  <c r="AW929" i="73" s="1"/>
  <c r="AT929" i="73"/>
  <c r="AS929" i="73"/>
  <c r="AR929" i="73"/>
  <c r="AQ929" i="73"/>
  <c r="AO929" i="73"/>
  <c r="AN929" i="73"/>
  <c r="AM929" i="73"/>
  <c r="AL929" i="73"/>
  <c r="AK929" i="73"/>
  <c r="E929" i="73"/>
  <c r="AU928" i="73"/>
  <c r="AT928" i="73"/>
  <c r="AS928" i="73"/>
  <c r="AR928" i="73"/>
  <c r="AQ928" i="73"/>
  <c r="AO928" i="73"/>
  <c r="AN928" i="73"/>
  <c r="AM928" i="73"/>
  <c r="AL928" i="73"/>
  <c r="AK928" i="73"/>
  <c r="E928" i="73"/>
  <c r="AU927" i="73"/>
  <c r="AT927" i="73"/>
  <c r="AS927" i="73"/>
  <c r="AR927" i="73"/>
  <c r="AQ927" i="73"/>
  <c r="AO927" i="73"/>
  <c r="AN927" i="73"/>
  <c r="AM927" i="73"/>
  <c r="AL927" i="73"/>
  <c r="AK927" i="73"/>
  <c r="E927" i="73"/>
  <c r="AX926" i="73"/>
  <c r="AY926" i="73" s="1"/>
  <c r="AU926" i="73"/>
  <c r="AT926" i="73"/>
  <c r="AS926" i="73"/>
  <c r="AR926" i="73"/>
  <c r="AQ926" i="73"/>
  <c r="AW926" i="73" s="1"/>
  <c r="AO926" i="73"/>
  <c r="AN926" i="73"/>
  <c r="AM926" i="73"/>
  <c r="AL926" i="73"/>
  <c r="AK926" i="73"/>
  <c r="E926" i="73"/>
  <c r="AU925" i="73"/>
  <c r="AT925" i="73"/>
  <c r="AS925" i="73"/>
  <c r="AR925" i="73"/>
  <c r="AQ925" i="73"/>
  <c r="AO925" i="73"/>
  <c r="AN925" i="73"/>
  <c r="AM925" i="73"/>
  <c r="AL925" i="73"/>
  <c r="AK925" i="73"/>
  <c r="E925" i="73"/>
  <c r="AU924" i="73"/>
  <c r="AT924" i="73"/>
  <c r="AS924" i="73"/>
  <c r="AR924" i="73"/>
  <c r="AQ924" i="73"/>
  <c r="AO924" i="73"/>
  <c r="AN924" i="73"/>
  <c r="AM924" i="73"/>
  <c r="AL924" i="73"/>
  <c r="AK924" i="73"/>
  <c r="E924" i="73"/>
  <c r="AU923" i="73"/>
  <c r="AT923" i="73"/>
  <c r="AS923" i="73"/>
  <c r="AR923" i="73"/>
  <c r="AQ923" i="73"/>
  <c r="AO923" i="73"/>
  <c r="AN923" i="73"/>
  <c r="AM923" i="73"/>
  <c r="AL923" i="73"/>
  <c r="AK923" i="73"/>
  <c r="E923" i="73"/>
  <c r="AU922" i="73"/>
  <c r="AT922" i="73"/>
  <c r="AS922" i="73"/>
  <c r="AR922" i="73"/>
  <c r="AQ922" i="73"/>
  <c r="AO922" i="73"/>
  <c r="AN922" i="73"/>
  <c r="AM922" i="73"/>
  <c r="AL922" i="73"/>
  <c r="AK922" i="73"/>
  <c r="E922" i="73"/>
  <c r="AX921" i="73"/>
  <c r="AW921" i="73"/>
  <c r="AU921" i="73"/>
  <c r="AT921" i="73"/>
  <c r="AS921" i="73"/>
  <c r="AR921" i="73"/>
  <c r="AQ921" i="73"/>
  <c r="AO921" i="73"/>
  <c r="AN921" i="73"/>
  <c r="AM921" i="73"/>
  <c r="AL921" i="73"/>
  <c r="AK921" i="73"/>
  <c r="E921" i="73"/>
  <c r="AU920" i="73"/>
  <c r="AT920" i="73"/>
  <c r="AS920" i="73"/>
  <c r="AR920" i="73"/>
  <c r="AQ920" i="73"/>
  <c r="AO920" i="73"/>
  <c r="AN920" i="73"/>
  <c r="AM920" i="73"/>
  <c r="AL920" i="73"/>
  <c r="AK920" i="73"/>
  <c r="E920" i="73"/>
  <c r="AX919" i="73"/>
  <c r="AU919" i="73"/>
  <c r="AT919" i="73"/>
  <c r="AS919" i="73"/>
  <c r="AW919" i="73" s="1"/>
  <c r="AR919" i="73"/>
  <c r="AQ919" i="73"/>
  <c r="AO919" i="73"/>
  <c r="AN919" i="73"/>
  <c r="AM919" i="73"/>
  <c r="AL919" i="73"/>
  <c r="AK919" i="73"/>
  <c r="E919" i="73"/>
  <c r="AX918" i="73"/>
  <c r="AW918" i="73"/>
  <c r="AU918" i="73"/>
  <c r="AT918" i="73"/>
  <c r="AS918" i="73"/>
  <c r="AR918" i="73"/>
  <c r="AQ918" i="73"/>
  <c r="AO918" i="73"/>
  <c r="AN918" i="73"/>
  <c r="AM918" i="73"/>
  <c r="AL918" i="73"/>
  <c r="AK918" i="73"/>
  <c r="E918" i="73"/>
  <c r="AU917" i="73"/>
  <c r="AT917" i="73"/>
  <c r="AS917" i="73"/>
  <c r="AR917" i="73"/>
  <c r="AQ917" i="73"/>
  <c r="AO917" i="73"/>
  <c r="AN917" i="73"/>
  <c r="AM917" i="73"/>
  <c r="AL917" i="73"/>
  <c r="AK917" i="73"/>
  <c r="E917" i="73"/>
  <c r="AX916" i="73"/>
  <c r="AW916" i="73"/>
  <c r="AU916" i="73"/>
  <c r="AT916" i="73"/>
  <c r="AS916" i="73"/>
  <c r="AR916" i="73"/>
  <c r="AQ916" i="73"/>
  <c r="AO916" i="73"/>
  <c r="AN916" i="73"/>
  <c r="AM916" i="73"/>
  <c r="AL916" i="73"/>
  <c r="AK916" i="73"/>
  <c r="F916" i="73"/>
  <c r="E916" i="73"/>
  <c r="AU915" i="73"/>
  <c r="AT915" i="73"/>
  <c r="AS915" i="73"/>
  <c r="AR915" i="73"/>
  <c r="AQ915" i="73"/>
  <c r="AO915" i="73"/>
  <c r="AN915" i="73"/>
  <c r="AM915" i="73"/>
  <c r="AL915" i="73"/>
  <c r="AK915" i="73"/>
  <c r="E915" i="73"/>
  <c r="AU914" i="73"/>
  <c r="AT914" i="73"/>
  <c r="AS914" i="73"/>
  <c r="AR914" i="73"/>
  <c r="AQ914" i="73"/>
  <c r="AO914" i="73"/>
  <c r="AN914" i="73"/>
  <c r="AM914" i="73"/>
  <c r="AL914" i="73"/>
  <c r="AK914" i="73"/>
  <c r="E914" i="73"/>
  <c r="AU913" i="73"/>
  <c r="AT913" i="73"/>
  <c r="AS913" i="73"/>
  <c r="AR913" i="73"/>
  <c r="AQ913" i="73"/>
  <c r="AO913" i="73"/>
  <c r="AN913" i="73"/>
  <c r="AM913" i="73"/>
  <c r="AL913" i="73"/>
  <c r="AK913" i="73"/>
  <c r="E913" i="73"/>
  <c r="AU912" i="73"/>
  <c r="AT912" i="73"/>
  <c r="AS912" i="73"/>
  <c r="AR912" i="73"/>
  <c r="AQ912" i="73"/>
  <c r="AO912" i="73"/>
  <c r="AN912" i="73"/>
  <c r="AM912" i="73"/>
  <c r="AL912" i="73"/>
  <c r="AK912" i="73"/>
  <c r="E912" i="73"/>
  <c r="AX911" i="73"/>
  <c r="AW911" i="73"/>
  <c r="AU911" i="73"/>
  <c r="AT911" i="73"/>
  <c r="AS911" i="73"/>
  <c r="AR911" i="73"/>
  <c r="AQ911" i="73"/>
  <c r="AO911" i="73"/>
  <c r="AN911" i="73"/>
  <c r="AM911" i="73"/>
  <c r="AL911" i="73"/>
  <c r="AK911" i="73"/>
  <c r="E911" i="73"/>
  <c r="AU910" i="73"/>
  <c r="AT910" i="73"/>
  <c r="AS910" i="73"/>
  <c r="AR910" i="73"/>
  <c r="AQ910" i="73"/>
  <c r="AO910" i="73"/>
  <c r="AN910" i="73"/>
  <c r="AM910" i="73"/>
  <c r="AL910" i="73"/>
  <c r="AK910" i="73"/>
  <c r="E910" i="73"/>
  <c r="AU909" i="73"/>
  <c r="AT909" i="73"/>
  <c r="AW909" i="73" s="1"/>
  <c r="AS909" i="73"/>
  <c r="AR909" i="73"/>
  <c r="AQ909" i="73"/>
  <c r="AO909" i="73"/>
  <c r="AN909" i="73"/>
  <c r="AM909" i="73"/>
  <c r="AL909" i="73"/>
  <c r="AK909" i="73"/>
  <c r="E909" i="73"/>
  <c r="AX908" i="73"/>
  <c r="AU908" i="73"/>
  <c r="AT908" i="73"/>
  <c r="AS908" i="73"/>
  <c r="AR908" i="73"/>
  <c r="AQ908" i="73"/>
  <c r="AO908" i="73"/>
  <c r="AN908" i="73"/>
  <c r="AM908" i="73"/>
  <c r="AL908" i="73"/>
  <c r="AK908" i="73"/>
  <c r="E908" i="73"/>
  <c r="AW907" i="73"/>
  <c r="AU907" i="73"/>
  <c r="AT907" i="73"/>
  <c r="AS907" i="73"/>
  <c r="AR907" i="73"/>
  <c r="AQ907" i="73"/>
  <c r="AO907" i="73"/>
  <c r="AN907" i="73"/>
  <c r="AM907" i="73"/>
  <c r="AL907" i="73"/>
  <c r="AK907" i="73"/>
  <c r="E907" i="73"/>
  <c r="AU906" i="73"/>
  <c r="AT906" i="73"/>
  <c r="AS906" i="73"/>
  <c r="AR906" i="73"/>
  <c r="AQ906" i="73"/>
  <c r="AO906" i="73"/>
  <c r="AN906" i="73"/>
  <c r="AM906" i="73"/>
  <c r="AL906" i="73"/>
  <c r="AK906" i="73"/>
  <c r="E906" i="73"/>
  <c r="AU905" i="73"/>
  <c r="AT905" i="73"/>
  <c r="AS905" i="73"/>
  <c r="AR905" i="73"/>
  <c r="AQ905" i="73"/>
  <c r="AO905" i="73"/>
  <c r="AN905" i="73"/>
  <c r="AM905" i="73"/>
  <c r="AL905" i="73"/>
  <c r="AK905" i="73"/>
  <c r="E905" i="73"/>
  <c r="AU904" i="73"/>
  <c r="AW904" i="73" s="1"/>
  <c r="AT904" i="73"/>
  <c r="AS904" i="73"/>
  <c r="AR904" i="73"/>
  <c r="AQ904" i="73"/>
  <c r="AO904" i="73"/>
  <c r="AN904" i="73"/>
  <c r="AM904" i="73"/>
  <c r="AL904" i="73"/>
  <c r="AK904" i="73"/>
  <c r="E904" i="73"/>
  <c r="AU903" i="73"/>
  <c r="AT903" i="73"/>
  <c r="AS903" i="73"/>
  <c r="AR903" i="73"/>
  <c r="AQ903" i="73"/>
  <c r="AO903" i="73"/>
  <c r="AN903" i="73"/>
  <c r="AM903" i="73"/>
  <c r="AL903" i="73"/>
  <c r="AK903" i="73"/>
  <c r="E903" i="73"/>
  <c r="AU902" i="73"/>
  <c r="AT902" i="73"/>
  <c r="AS902" i="73"/>
  <c r="AR902" i="73"/>
  <c r="AQ902" i="73"/>
  <c r="AO902" i="73"/>
  <c r="AN902" i="73"/>
  <c r="AM902" i="73"/>
  <c r="AL902" i="73"/>
  <c r="AK902" i="73"/>
  <c r="E902" i="73"/>
  <c r="AU901" i="73"/>
  <c r="AT901" i="73"/>
  <c r="AS901" i="73"/>
  <c r="AR901" i="73"/>
  <c r="AQ901" i="73"/>
  <c r="AO901" i="73"/>
  <c r="AN901" i="73"/>
  <c r="AM901" i="73"/>
  <c r="AL901" i="73"/>
  <c r="AK901" i="73"/>
  <c r="E901" i="73"/>
  <c r="AU900" i="73"/>
  <c r="AT900" i="73"/>
  <c r="AX900" i="73" s="1"/>
  <c r="AS900" i="73"/>
  <c r="AR900" i="73"/>
  <c r="AQ900" i="73"/>
  <c r="AO900" i="73"/>
  <c r="AN900" i="73"/>
  <c r="AM900" i="73"/>
  <c r="AL900" i="73"/>
  <c r="AK900" i="73"/>
  <c r="E900" i="73"/>
  <c r="AW899" i="73"/>
  <c r="AU899" i="73"/>
  <c r="AT899" i="73"/>
  <c r="AS899" i="73"/>
  <c r="AR899" i="73"/>
  <c r="AQ899" i="73"/>
  <c r="AO899" i="73"/>
  <c r="AN899" i="73"/>
  <c r="AM899" i="73"/>
  <c r="AL899" i="73"/>
  <c r="AK899" i="73"/>
  <c r="E899" i="73"/>
  <c r="AU898" i="73"/>
  <c r="AT898" i="73"/>
  <c r="AS898" i="73"/>
  <c r="AR898" i="73"/>
  <c r="AQ898" i="73"/>
  <c r="AO898" i="73"/>
  <c r="AN898" i="73"/>
  <c r="AM898" i="73"/>
  <c r="AL898" i="73"/>
  <c r="AK898" i="73"/>
  <c r="E898" i="73"/>
  <c r="AU897" i="73"/>
  <c r="AT897" i="73"/>
  <c r="AS897" i="73"/>
  <c r="AR897" i="73"/>
  <c r="AQ897" i="73"/>
  <c r="AO897" i="73"/>
  <c r="AN897" i="73"/>
  <c r="AM897" i="73"/>
  <c r="AL897" i="73"/>
  <c r="AK897" i="73"/>
  <c r="E897" i="73"/>
  <c r="AU896" i="73"/>
  <c r="AT896" i="73"/>
  <c r="AS896" i="73"/>
  <c r="AR896" i="73"/>
  <c r="AQ896" i="73"/>
  <c r="AO896" i="73"/>
  <c r="AN896" i="73"/>
  <c r="AM896" i="73"/>
  <c r="AL896" i="73"/>
  <c r="AK896" i="73"/>
  <c r="E896" i="73"/>
  <c r="AU895" i="73"/>
  <c r="AT895" i="73"/>
  <c r="AS895" i="73"/>
  <c r="AR895" i="73"/>
  <c r="AQ895" i="73"/>
  <c r="AO895" i="73"/>
  <c r="AN895" i="73"/>
  <c r="AM895" i="73"/>
  <c r="AL895" i="73"/>
  <c r="AK895" i="73"/>
  <c r="AW895" i="73" s="1"/>
  <c r="E895" i="73"/>
  <c r="AU894" i="73"/>
  <c r="AT894" i="73"/>
  <c r="AS894" i="73"/>
  <c r="AR894" i="73"/>
  <c r="AQ894" i="73"/>
  <c r="AO894" i="73"/>
  <c r="AN894" i="73"/>
  <c r="AM894" i="73"/>
  <c r="AW894" i="73" s="1"/>
  <c r="AL894" i="73"/>
  <c r="AK894" i="73"/>
  <c r="E894" i="73"/>
  <c r="AU893" i="73"/>
  <c r="AT893" i="73"/>
  <c r="AS893" i="73"/>
  <c r="AR893" i="73"/>
  <c r="AQ893" i="73"/>
  <c r="AO893" i="73"/>
  <c r="AN893" i="73"/>
  <c r="AM893" i="73"/>
  <c r="AL893" i="73"/>
  <c r="AK893" i="73"/>
  <c r="E893" i="73"/>
  <c r="AU892" i="73"/>
  <c r="AT892" i="73"/>
  <c r="AS892" i="73"/>
  <c r="AR892" i="73"/>
  <c r="AQ892" i="73"/>
  <c r="AO892" i="73"/>
  <c r="AN892" i="73"/>
  <c r="AM892" i="73"/>
  <c r="AL892" i="73"/>
  <c r="AK892" i="73"/>
  <c r="E892" i="73"/>
  <c r="AU891" i="73"/>
  <c r="AT891" i="73"/>
  <c r="AS891" i="73"/>
  <c r="AR891" i="73"/>
  <c r="AQ891" i="73"/>
  <c r="AO891" i="73"/>
  <c r="AN891" i="73"/>
  <c r="AM891" i="73"/>
  <c r="AX891" i="73" s="1"/>
  <c r="AL891" i="73"/>
  <c r="AK891" i="73"/>
  <c r="E891" i="73"/>
  <c r="AU890" i="73"/>
  <c r="AT890" i="73"/>
  <c r="AX890" i="73" s="1"/>
  <c r="AS890" i="73"/>
  <c r="AR890" i="73"/>
  <c r="AQ890" i="73"/>
  <c r="AO890" i="73"/>
  <c r="AN890" i="73"/>
  <c r="AM890" i="73"/>
  <c r="AL890" i="73"/>
  <c r="AK890" i="73"/>
  <c r="E890" i="73"/>
  <c r="AU889" i="73"/>
  <c r="AT889" i="73"/>
  <c r="AS889" i="73"/>
  <c r="AR889" i="73"/>
  <c r="AQ889" i="73"/>
  <c r="AO889" i="73"/>
  <c r="AN889" i="73"/>
  <c r="AM889" i="73"/>
  <c r="AL889" i="73"/>
  <c r="AK889" i="73"/>
  <c r="E889" i="73"/>
  <c r="AU888" i="73"/>
  <c r="AT888" i="73"/>
  <c r="AS888" i="73"/>
  <c r="AX888" i="73" s="1"/>
  <c r="AR888" i="73"/>
  <c r="AQ888" i="73"/>
  <c r="AO888" i="73"/>
  <c r="AN888" i="73"/>
  <c r="AM888" i="73"/>
  <c r="AL888" i="73"/>
  <c r="AK888" i="73"/>
  <c r="E888" i="73"/>
  <c r="AU887" i="73"/>
  <c r="AT887" i="73"/>
  <c r="AS887" i="73"/>
  <c r="AR887" i="73"/>
  <c r="AQ887" i="73"/>
  <c r="AO887" i="73"/>
  <c r="AN887" i="73"/>
  <c r="AM887" i="73"/>
  <c r="AL887" i="73"/>
  <c r="AK887" i="73"/>
  <c r="E887" i="73"/>
  <c r="AU886" i="73"/>
  <c r="AT886" i="73"/>
  <c r="AS886" i="73"/>
  <c r="AR886" i="73"/>
  <c r="AQ886" i="73"/>
  <c r="AO886" i="73"/>
  <c r="AN886" i="73"/>
  <c r="AM886" i="73"/>
  <c r="AL886" i="73"/>
  <c r="AK886" i="73"/>
  <c r="E886" i="73"/>
  <c r="AU885" i="73"/>
  <c r="AT885" i="73"/>
  <c r="AS885" i="73"/>
  <c r="AR885" i="73"/>
  <c r="AQ885" i="73"/>
  <c r="AO885" i="73"/>
  <c r="AN885" i="73"/>
  <c r="AM885" i="73"/>
  <c r="AL885" i="73"/>
  <c r="AK885" i="73"/>
  <c r="E885" i="73"/>
  <c r="AU884" i="73"/>
  <c r="AT884" i="73"/>
  <c r="AS884" i="73"/>
  <c r="AR884" i="73"/>
  <c r="AQ884" i="73"/>
  <c r="AO884" i="73"/>
  <c r="AN884" i="73"/>
  <c r="AM884" i="73"/>
  <c r="AL884" i="73"/>
  <c r="AK884" i="73"/>
  <c r="E884" i="73"/>
  <c r="AU883" i="73"/>
  <c r="AT883" i="73"/>
  <c r="AS883" i="73"/>
  <c r="AR883" i="73"/>
  <c r="AQ883" i="73"/>
  <c r="AO883" i="73"/>
  <c r="AN883" i="73"/>
  <c r="AM883" i="73"/>
  <c r="AL883" i="73"/>
  <c r="AK883" i="73"/>
  <c r="E883" i="73"/>
  <c r="AU882" i="73"/>
  <c r="AT882" i="73"/>
  <c r="AS882" i="73"/>
  <c r="AR882" i="73"/>
  <c r="AQ882" i="73"/>
  <c r="AO882" i="73"/>
  <c r="AN882" i="73"/>
  <c r="AM882" i="73"/>
  <c r="AL882" i="73"/>
  <c r="AK882" i="73"/>
  <c r="E882" i="73"/>
  <c r="AU881" i="73"/>
  <c r="AT881" i="73"/>
  <c r="AS881" i="73"/>
  <c r="AR881" i="73"/>
  <c r="AQ881" i="73"/>
  <c r="AO881" i="73"/>
  <c r="AN881" i="73"/>
  <c r="AM881" i="73"/>
  <c r="AL881" i="73"/>
  <c r="AK881" i="73"/>
  <c r="E881" i="73"/>
  <c r="AU880" i="73"/>
  <c r="AT880" i="73"/>
  <c r="AS880" i="73"/>
  <c r="AR880" i="73"/>
  <c r="AQ880" i="73"/>
  <c r="AO880" i="73"/>
  <c r="AN880" i="73"/>
  <c r="AM880" i="73"/>
  <c r="AL880" i="73"/>
  <c r="AK880" i="73"/>
  <c r="E880" i="73"/>
  <c r="AU879" i="73"/>
  <c r="AT879" i="73"/>
  <c r="AS879" i="73"/>
  <c r="AR879" i="73"/>
  <c r="AQ879" i="73"/>
  <c r="AO879" i="73"/>
  <c r="AN879" i="73"/>
  <c r="AM879" i="73"/>
  <c r="AL879" i="73"/>
  <c r="AK879" i="73"/>
  <c r="E879" i="73"/>
  <c r="AU878" i="73"/>
  <c r="AT878" i="73"/>
  <c r="AS878" i="73"/>
  <c r="AR878" i="73"/>
  <c r="AQ878" i="73"/>
  <c r="AO878" i="73"/>
  <c r="AN878" i="73"/>
  <c r="AM878" i="73"/>
  <c r="AL878" i="73"/>
  <c r="AK878" i="73"/>
  <c r="E878" i="73"/>
  <c r="AU877" i="73"/>
  <c r="AT877" i="73"/>
  <c r="AS877" i="73"/>
  <c r="AR877" i="73"/>
  <c r="AQ877" i="73"/>
  <c r="AO877" i="73"/>
  <c r="AN877" i="73"/>
  <c r="AM877" i="73"/>
  <c r="AL877" i="73"/>
  <c r="AK877" i="73"/>
  <c r="E877" i="73"/>
  <c r="AU876" i="73"/>
  <c r="AW876" i="73" s="1"/>
  <c r="AT876" i="73"/>
  <c r="AS876" i="73"/>
  <c r="AR876" i="73"/>
  <c r="AQ876" i="73"/>
  <c r="AO876" i="73"/>
  <c r="AN876" i="73"/>
  <c r="AM876" i="73"/>
  <c r="AL876" i="73"/>
  <c r="AK876" i="73"/>
  <c r="E876" i="73"/>
  <c r="AX875" i="73"/>
  <c r="AU875" i="73"/>
  <c r="AT875" i="73"/>
  <c r="AS875" i="73"/>
  <c r="AR875" i="73"/>
  <c r="AQ875" i="73"/>
  <c r="AO875" i="73"/>
  <c r="AN875" i="73"/>
  <c r="AM875" i="73"/>
  <c r="AL875" i="73"/>
  <c r="AK875" i="73"/>
  <c r="E875" i="73"/>
  <c r="AU874" i="73"/>
  <c r="AT874" i="73"/>
  <c r="AS874" i="73"/>
  <c r="AR874" i="73"/>
  <c r="AQ874" i="73"/>
  <c r="AO874" i="73"/>
  <c r="AN874" i="73"/>
  <c r="AM874" i="73"/>
  <c r="AL874" i="73"/>
  <c r="AK874" i="73"/>
  <c r="E874" i="73"/>
  <c r="AU873" i="73"/>
  <c r="AT873" i="73"/>
  <c r="AS873" i="73"/>
  <c r="AR873" i="73"/>
  <c r="AQ873" i="73"/>
  <c r="AO873" i="73"/>
  <c r="AN873" i="73"/>
  <c r="AM873" i="73"/>
  <c r="AL873" i="73"/>
  <c r="AK873" i="73"/>
  <c r="E873" i="73"/>
  <c r="AU872" i="73"/>
  <c r="AT872" i="73"/>
  <c r="AS872" i="73"/>
  <c r="AR872" i="73"/>
  <c r="AQ872" i="73"/>
  <c r="AO872" i="73"/>
  <c r="AN872" i="73"/>
  <c r="AM872" i="73"/>
  <c r="AL872" i="73"/>
  <c r="AK872" i="73"/>
  <c r="E872" i="73"/>
  <c r="AU871" i="73"/>
  <c r="AT871" i="73"/>
  <c r="AS871" i="73"/>
  <c r="AR871" i="73"/>
  <c r="AQ871" i="73"/>
  <c r="AO871" i="73"/>
  <c r="AN871" i="73"/>
  <c r="AW871" i="73" s="1"/>
  <c r="AM871" i="73"/>
  <c r="AL871" i="73"/>
  <c r="AK871" i="73"/>
  <c r="E871" i="73"/>
  <c r="AU870" i="73"/>
  <c r="AW870" i="73" s="1"/>
  <c r="AT870" i="73"/>
  <c r="AS870" i="73"/>
  <c r="AR870" i="73"/>
  <c r="AQ870" i="73"/>
  <c r="AO870" i="73"/>
  <c r="AN870" i="73"/>
  <c r="AM870" i="73"/>
  <c r="AL870" i="73"/>
  <c r="AK870" i="73"/>
  <c r="E870" i="73"/>
  <c r="AU869" i="73"/>
  <c r="AT869" i="73"/>
  <c r="AS869" i="73"/>
  <c r="AR869" i="73"/>
  <c r="AQ869" i="73"/>
  <c r="AO869" i="73"/>
  <c r="AN869" i="73"/>
  <c r="AM869" i="73"/>
  <c r="AL869" i="73"/>
  <c r="AK869" i="73"/>
  <c r="E869" i="73"/>
  <c r="AU868" i="73"/>
  <c r="AT868" i="73"/>
  <c r="AS868" i="73"/>
  <c r="AR868" i="73"/>
  <c r="AQ868" i="73"/>
  <c r="AO868" i="73"/>
  <c r="AN868" i="73"/>
  <c r="AM868" i="73"/>
  <c r="AL868" i="73"/>
  <c r="AK868" i="73"/>
  <c r="E868" i="73"/>
  <c r="AU867" i="73"/>
  <c r="AT867" i="73"/>
  <c r="AS867" i="73"/>
  <c r="AR867" i="73"/>
  <c r="AQ867" i="73"/>
  <c r="AO867" i="73"/>
  <c r="AN867" i="73"/>
  <c r="AM867" i="73"/>
  <c r="AL867" i="73"/>
  <c r="AK867" i="73"/>
  <c r="E867" i="73"/>
  <c r="AU866" i="73"/>
  <c r="AT866" i="73"/>
  <c r="AS866" i="73"/>
  <c r="AR866" i="73"/>
  <c r="AQ866" i="73"/>
  <c r="AO866" i="73"/>
  <c r="AN866" i="73"/>
  <c r="AM866" i="73"/>
  <c r="AL866" i="73"/>
  <c r="AK866" i="73"/>
  <c r="E866" i="73"/>
  <c r="AU865" i="73"/>
  <c r="AT865" i="73"/>
  <c r="AS865" i="73"/>
  <c r="AR865" i="73"/>
  <c r="AQ865" i="73"/>
  <c r="AO865" i="73"/>
  <c r="AN865" i="73"/>
  <c r="AM865" i="73"/>
  <c r="AL865" i="73"/>
  <c r="AK865" i="73"/>
  <c r="AW865" i="73" s="1"/>
  <c r="E865" i="73"/>
  <c r="AU864" i="73"/>
  <c r="AT864" i="73"/>
  <c r="AS864" i="73"/>
  <c r="AR864" i="73"/>
  <c r="AQ864" i="73"/>
  <c r="AO864" i="73"/>
  <c r="AN864" i="73"/>
  <c r="AM864" i="73"/>
  <c r="AL864" i="73"/>
  <c r="AK864" i="73"/>
  <c r="E864" i="73"/>
  <c r="AU863" i="73"/>
  <c r="AT863" i="73"/>
  <c r="AS863" i="73"/>
  <c r="AR863" i="73"/>
  <c r="AQ863" i="73"/>
  <c r="AO863" i="73"/>
  <c r="AN863" i="73"/>
  <c r="AM863" i="73"/>
  <c r="AL863" i="73"/>
  <c r="AK863" i="73"/>
  <c r="E863" i="73"/>
  <c r="AW862" i="73"/>
  <c r="AY862" i="73" s="1"/>
  <c r="AU862" i="73"/>
  <c r="AT862" i="73"/>
  <c r="AS862" i="73"/>
  <c r="AR862" i="73"/>
  <c r="AQ862" i="73"/>
  <c r="AX862" i="73" s="1"/>
  <c r="AO862" i="73"/>
  <c r="AN862" i="73"/>
  <c r="AM862" i="73"/>
  <c r="AL862" i="73"/>
  <c r="AK862" i="73"/>
  <c r="E862" i="73"/>
  <c r="AU861" i="73"/>
  <c r="AT861" i="73"/>
  <c r="AS861" i="73"/>
  <c r="AR861" i="73"/>
  <c r="AQ861" i="73"/>
  <c r="AO861" i="73"/>
  <c r="AN861" i="73"/>
  <c r="AM861" i="73"/>
  <c r="AL861" i="73"/>
  <c r="AK861" i="73"/>
  <c r="E861" i="73"/>
  <c r="AU860" i="73"/>
  <c r="AT860" i="73"/>
  <c r="AS860" i="73"/>
  <c r="AR860" i="73"/>
  <c r="AQ860" i="73"/>
  <c r="AO860" i="73"/>
  <c r="AW860" i="73" s="1"/>
  <c r="AN860" i="73"/>
  <c r="AM860" i="73"/>
  <c r="AL860" i="73"/>
  <c r="AX860" i="73" s="1"/>
  <c r="AK860" i="73"/>
  <c r="E860" i="73"/>
  <c r="AU859" i="73"/>
  <c r="AT859" i="73"/>
  <c r="AS859" i="73"/>
  <c r="AR859" i="73"/>
  <c r="AQ859" i="73"/>
  <c r="AO859" i="73"/>
  <c r="AN859" i="73"/>
  <c r="AM859" i="73"/>
  <c r="AL859" i="73"/>
  <c r="AK859" i="73"/>
  <c r="E859" i="73"/>
  <c r="AU858" i="73"/>
  <c r="AT858" i="73"/>
  <c r="AS858" i="73"/>
  <c r="AR858" i="73"/>
  <c r="AQ858" i="73"/>
  <c r="AO858" i="73"/>
  <c r="AN858" i="73"/>
  <c r="AM858" i="73"/>
  <c r="AL858" i="73"/>
  <c r="AK858" i="73"/>
  <c r="E858" i="73"/>
  <c r="AX857" i="73"/>
  <c r="F857" i="73" s="1"/>
  <c r="AU857" i="73"/>
  <c r="AT857" i="73"/>
  <c r="AS857" i="73"/>
  <c r="AR857" i="73"/>
  <c r="AW857" i="73" s="1"/>
  <c r="AQ857" i="73"/>
  <c r="AO857" i="73"/>
  <c r="AN857" i="73"/>
  <c r="AM857" i="73"/>
  <c r="AL857" i="73"/>
  <c r="AK857" i="73"/>
  <c r="E857" i="73"/>
  <c r="AU856" i="73"/>
  <c r="AT856" i="73"/>
  <c r="AS856" i="73"/>
  <c r="AW856" i="73" s="1"/>
  <c r="AR856" i="73"/>
  <c r="AQ856" i="73"/>
  <c r="AO856" i="73"/>
  <c r="AN856" i="73"/>
  <c r="AM856" i="73"/>
  <c r="AL856" i="73"/>
  <c r="AK856" i="73"/>
  <c r="E856" i="73"/>
  <c r="AU855" i="73"/>
  <c r="AT855" i="73"/>
  <c r="AS855" i="73"/>
  <c r="AR855" i="73"/>
  <c r="AQ855" i="73"/>
  <c r="AO855" i="73"/>
  <c r="AN855" i="73"/>
  <c r="AM855" i="73"/>
  <c r="AL855" i="73"/>
  <c r="AK855" i="73"/>
  <c r="AX855" i="73" s="1"/>
  <c r="E855" i="73"/>
  <c r="AU854" i="73"/>
  <c r="AX854" i="73" s="1"/>
  <c r="AT854" i="73"/>
  <c r="AS854" i="73"/>
  <c r="AR854" i="73"/>
  <c r="AQ854" i="73"/>
  <c r="AO854" i="73"/>
  <c r="AN854" i="73"/>
  <c r="AM854" i="73"/>
  <c r="AL854" i="73"/>
  <c r="AK854" i="73"/>
  <c r="E854" i="73"/>
  <c r="AU853" i="73"/>
  <c r="AT853" i="73"/>
  <c r="AS853" i="73"/>
  <c r="AR853" i="73"/>
  <c r="AQ853" i="73"/>
  <c r="AO853" i="73"/>
  <c r="AN853" i="73"/>
  <c r="AM853" i="73"/>
  <c r="AL853" i="73"/>
  <c r="AK853" i="73"/>
  <c r="E853" i="73"/>
  <c r="AU852" i="73"/>
  <c r="AX852" i="73" s="1"/>
  <c r="AT852" i="73"/>
  <c r="AS852" i="73"/>
  <c r="AR852" i="73"/>
  <c r="AQ852" i="73"/>
  <c r="AO852" i="73"/>
  <c r="AN852" i="73"/>
  <c r="AM852" i="73"/>
  <c r="AL852" i="73"/>
  <c r="AK852" i="73"/>
  <c r="E852" i="73"/>
  <c r="AW851" i="73"/>
  <c r="AU851" i="73"/>
  <c r="AT851" i="73"/>
  <c r="AS851" i="73"/>
  <c r="AR851" i="73"/>
  <c r="AQ851" i="73"/>
  <c r="AX851" i="73" s="1"/>
  <c r="AO851" i="73"/>
  <c r="AN851" i="73"/>
  <c r="AM851" i="73"/>
  <c r="AL851" i="73"/>
  <c r="AK851" i="73"/>
  <c r="E851" i="73"/>
  <c r="AW850" i="73"/>
  <c r="AU850" i="73"/>
  <c r="AT850" i="73"/>
  <c r="AS850" i="73"/>
  <c r="AR850" i="73"/>
  <c r="AQ850" i="73"/>
  <c r="AO850" i="73"/>
  <c r="AN850" i="73"/>
  <c r="AM850" i="73"/>
  <c r="AL850" i="73"/>
  <c r="AK850" i="73"/>
  <c r="E850" i="73"/>
  <c r="AU849" i="73"/>
  <c r="AT849" i="73"/>
  <c r="AS849" i="73"/>
  <c r="AW849" i="73" s="1"/>
  <c r="AR849" i="73"/>
  <c r="AQ849" i="73"/>
  <c r="AO849" i="73"/>
  <c r="AN849" i="73"/>
  <c r="AM849" i="73"/>
  <c r="AL849" i="73"/>
  <c r="AK849" i="73"/>
  <c r="E849" i="73"/>
  <c r="AW848" i="73"/>
  <c r="AU848" i="73"/>
  <c r="AT848" i="73"/>
  <c r="AS848" i="73"/>
  <c r="AR848" i="73"/>
  <c r="AQ848" i="73"/>
  <c r="AO848" i="73"/>
  <c r="AN848" i="73"/>
  <c r="AM848" i="73"/>
  <c r="AL848" i="73"/>
  <c r="AK848" i="73"/>
  <c r="E848" i="73"/>
  <c r="AU847" i="73"/>
  <c r="AT847" i="73"/>
  <c r="AS847" i="73"/>
  <c r="AR847" i="73"/>
  <c r="AQ847" i="73"/>
  <c r="AO847" i="73"/>
  <c r="AN847" i="73"/>
  <c r="AM847" i="73"/>
  <c r="AL847" i="73"/>
  <c r="AK847" i="73"/>
  <c r="E847" i="73"/>
  <c r="AU846" i="73"/>
  <c r="AT846" i="73"/>
  <c r="AS846" i="73"/>
  <c r="AR846" i="73"/>
  <c r="AQ846" i="73"/>
  <c r="AO846" i="73"/>
  <c r="AN846" i="73"/>
  <c r="AM846" i="73"/>
  <c r="AL846" i="73"/>
  <c r="AK846" i="73"/>
  <c r="E846" i="73"/>
  <c r="AU845" i="73"/>
  <c r="AT845" i="73"/>
  <c r="AS845" i="73"/>
  <c r="AR845" i="73"/>
  <c r="AQ845" i="73"/>
  <c r="AO845" i="73"/>
  <c r="AN845" i="73"/>
  <c r="AM845" i="73"/>
  <c r="AL845" i="73"/>
  <c r="AK845" i="73"/>
  <c r="E845" i="73"/>
  <c r="AU844" i="73"/>
  <c r="AT844" i="73"/>
  <c r="AS844" i="73"/>
  <c r="AR844" i="73"/>
  <c r="AQ844" i="73"/>
  <c r="AO844" i="73"/>
  <c r="AN844" i="73"/>
  <c r="AM844" i="73"/>
  <c r="AL844" i="73"/>
  <c r="AK844" i="73"/>
  <c r="E844" i="73"/>
  <c r="AU843" i="73"/>
  <c r="AT843" i="73"/>
  <c r="AS843" i="73"/>
  <c r="AR843" i="73"/>
  <c r="AQ843" i="73"/>
  <c r="AO843" i="73"/>
  <c r="AN843" i="73"/>
  <c r="AM843" i="73"/>
  <c r="AL843" i="73"/>
  <c r="AK843" i="73"/>
  <c r="E843" i="73"/>
  <c r="AU842" i="73"/>
  <c r="AT842" i="73"/>
  <c r="AS842" i="73"/>
  <c r="AR842" i="73"/>
  <c r="AQ842" i="73"/>
  <c r="AO842" i="73"/>
  <c r="AN842" i="73"/>
  <c r="AM842" i="73"/>
  <c r="AL842" i="73"/>
  <c r="AK842" i="73"/>
  <c r="E842" i="73"/>
  <c r="AW841" i="73"/>
  <c r="AU841" i="73"/>
  <c r="AT841" i="73"/>
  <c r="AS841" i="73"/>
  <c r="AR841" i="73"/>
  <c r="AQ841" i="73"/>
  <c r="AO841" i="73"/>
  <c r="AN841" i="73"/>
  <c r="AM841" i="73"/>
  <c r="AL841" i="73"/>
  <c r="AK841" i="73"/>
  <c r="E841" i="73"/>
  <c r="AU840" i="73"/>
  <c r="AT840" i="73"/>
  <c r="AS840" i="73"/>
  <c r="AR840" i="73"/>
  <c r="AQ840" i="73"/>
  <c r="AO840" i="73"/>
  <c r="AN840" i="73"/>
  <c r="AM840" i="73"/>
  <c r="AL840" i="73"/>
  <c r="AK840" i="73"/>
  <c r="AX840" i="73" s="1"/>
  <c r="E840" i="73"/>
  <c r="AU839" i="73"/>
  <c r="AT839" i="73"/>
  <c r="AS839" i="73"/>
  <c r="AR839" i="73"/>
  <c r="AQ839" i="73"/>
  <c r="AO839" i="73"/>
  <c r="AN839" i="73"/>
  <c r="AM839" i="73"/>
  <c r="AL839" i="73"/>
  <c r="AK839" i="73"/>
  <c r="E839" i="73"/>
  <c r="AU838" i="73"/>
  <c r="AT838" i="73"/>
  <c r="AS838" i="73"/>
  <c r="AR838" i="73"/>
  <c r="AQ838" i="73"/>
  <c r="AO838" i="73"/>
  <c r="AN838" i="73"/>
  <c r="AM838" i="73"/>
  <c r="AL838" i="73"/>
  <c r="AK838" i="73"/>
  <c r="E838" i="73"/>
  <c r="AU837" i="73"/>
  <c r="AX837" i="73" s="1"/>
  <c r="AT837" i="73"/>
  <c r="AW837" i="73" s="1"/>
  <c r="AS837" i="73"/>
  <c r="AR837" i="73"/>
  <c r="AQ837" i="73"/>
  <c r="AO837" i="73"/>
  <c r="AN837" i="73"/>
  <c r="AM837" i="73"/>
  <c r="AL837" i="73"/>
  <c r="AK837" i="73"/>
  <c r="E837" i="73"/>
  <c r="AU836" i="73"/>
  <c r="AT836" i="73"/>
  <c r="AS836" i="73"/>
  <c r="AR836" i="73"/>
  <c r="AQ836" i="73"/>
  <c r="AO836" i="73"/>
  <c r="AN836" i="73"/>
  <c r="AM836" i="73"/>
  <c r="AL836" i="73"/>
  <c r="AK836" i="73"/>
  <c r="E836" i="73"/>
  <c r="AU835" i="73"/>
  <c r="AT835" i="73"/>
  <c r="AS835" i="73"/>
  <c r="AR835" i="73"/>
  <c r="AQ835" i="73"/>
  <c r="AO835" i="73"/>
  <c r="AN835" i="73"/>
  <c r="AM835" i="73"/>
  <c r="AL835" i="73"/>
  <c r="AK835" i="73"/>
  <c r="E835" i="73"/>
  <c r="AU834" i="73"/>
  <c r="AT834" i="73"/>
  <c r="AS834" i="73"/>
  <c r="AR834" i="73"/>
  <c r="AQ834" i="73"/>
  <c r="AO834" i="73"/>
  <c r="AN834" i="73"/>
  <c r="AM834" i="73"/>
  <c r="AL834" i="73"/>
  <c r="AK834" i="73"/>
  <c r="E834" i="73"/>
  <c r="AU833" i="73"/>
  <c r="AT833" i="73"/>
  <c r="AS833" i="73"/>
  <c r="AR833" i="73"/>
  <c r="AQ833" i="73"/>
  <c r="AO833" i="73"/>
  <c r="AN833" i="73"/>
  <c r="AM833" i="73"/>
  <c r="AL833" i="73"/>
  <c r="AK833" i="73"/>
  <c r="E833" i="73"/>
  <c r="AU832" i="73"/>
  <c r="AT832" i="73"/>
  <c r="AS832" i="73"/>
  <c r="AW832" i="73" s="1"/>
  <c r="AR832" i="73"/>
  <c r="AQ832" i="73"/>
  <c r="AO832" i="73"/>
  <c r="AN832" i="73"/>
  <c r="AM832" i="73"/>
  <c r="AL832" i="73"/>
  <c r="AK832" i="73"/>
  <c r="E832" i="73"/>
  <c r="AW831" i="73"/>
  <c r="AU831" i="73"/>
  <c r="AT831" i="73"/>
  <c r="AS831" i="73"/>
  <c r="AR831" i="73"/>
  <c r="AQ831" i="73"/>
  <c r="AO831" i="73"/>
  <c r="AN831" i="73"/>
  <c r="AM831" i="73"/>
  <c r="AL831" i="73"/>
  <c r="AK831" i="73"/>
  <c r="E831" i="73"/>
  <c r="AU830" i="73"/>
  <c r="AT830" i="73"/>
  <c r="AS830" i="73"/>
  <c r="AR830" i="73"/>
  <c r="AQ830" i="73"/>
  <c r="AO830" i="73"/>
  <c r="AN830" i="73"/>
  <c r="AM830" i="73"/>
  <c r="AL830" i="73"/>
  <c r="AK830" i="73"/>
  <c r="E830" i="73"/>
  <c r="AU829" i="73"/>
  <c r="AT829" i="73"/>
  <c r="AS829" i="73"/>
  <c r="AR829" i="73"/>
  <c r="AQ829" i="73"/>
  <c r="AO829" i="73"/>
  <c r="AN829" i="73"/>
  <c r="AM829" i="73"/>
  <c r="AL829" i="73"/>
  <c r="AK829" i="73"/>
  <c r="E829" i="73"/>
  <c r="AU828" i="73"/>
  <c r="AT828" i="73"/>
  <c r="AS828" i="73"/>
  <c r="AR828" i="73"/>
  <c r="AQ828" i="73"/>
  <c r="AO828" i="73"/>
  <c r="AN828" i="73"/>
  <c r="AM828" i="73"/>
  <c r="AL828" i="73"/>
  <c r="AK828" i="73"/>
  <c r="E828" i="73"/>
  <c r="AU827" i="73"/>
  <c r="AT827" i="73"/>
  <c r="AS827" i="73"/>
  <c r="AR827" i="73"/>
  <c r="AQ827" i="73"/>
  <c r="AO827" i="73"/>
  <c r="AN827" i="73"/>
  <c r="AM827" i="73"/>
  <c r="AL827" i="73"/>
  <c r="AK827" i="73"/>
  <c r="E827" i="73"/>
  <c r="AU826" i="73"/>
  <c r="AT826" i="73"/>
  <c r="AS826" i="73"/>
  <c r="AR826" i="73"/>
  <c r="AQ826" i="73"/>
  <c r="AO826" i="73"/>
  <c r="AN826" i="73"/>
  <c r="AM826" i="73"/>
  <c r="AL826" i="73"/>
  <c r="AK826" i="73"/>
  <c r="E826" i="73"/>
  <c r="AU825" i="73"/>
  <c r="AT825" i="73"/>
  <c r="AS825" i="73"/>
  <c r="AR825" i="73"/>
  <c r="AQ825" i="73"/>
  <c r="AO825" i="73"/>
  <c r="AN825" i="73"/>
  <c r="AM825" i="73"/>
  <c r="AL825" i="73"/>
  <c r="AK825" i="73"/>
  <c r="E825" i="73"/>
  <c r="AU824" i="73"/>
  <c r="AT824" i="73"/>
  <c r="AS824" i="73"/>
  <c r="AR824" i="73"/>
  <c r="AQ824" i="73"/>
  <c r="AO824" i="73"/>
  <c r="AN824" i="73"/>
  <c r="AM824" i="73"/>
  <c r="AL824" i="73"/>
  <c r="AK824" i="73"/>
  <c r="E824" i="73"/>
  <c r="AU823" i="73"/>
  <c r="AT823" i="73"/>
  <c r="AW823" i="73" s="1"/>
  <c r="AS823" i="73"/>
  <c r="AR823" i="73"/>
  <c r="AQ823" i="73"/>
  <c r="AO823" i="73"/>
  <c r="AN823" i="73"/>
  <c r="AM823" i="73"/>
  <c r="AL823" i="73"/>
  <c r="AK823" i="73"/>
  <c r="E823" i="73"/>
  <c r="AX822" i="73"/>
  <c r="AW822" i="73"/>
  <c r="AU822" i="73"/>
  <c r="AT822" i="73"/>
  <c r="AS822" i="73"/>
  <c r="AR822" i="73"/>
  <c r="AQ822" i="73"/>
  <c r="AO822" i="73"/>
  <c r="AN822" i="73"/>
  <c r="AM822" i="73"/>
  <c r="AL822" i="73"/>
  <c r="AK822" i="73"/>
  <c r="F822" i="73"/>
  <c r="E822" i="73"/>
  <c r="AU821" i="73"/>
  <c r="AT821" i="73"/>
  <c r="AS821" i="73"/>
  <c r="AR821" i="73"/>
  <c r="AQ821" i="73"/>
  <c r="AO821" i="73"/>
  <c r="AN821" i="73"/>
  <c r="AM821" i="73"/>
  <c r="AL821" i="73"/>
  <c r="AK821" i="73"/>
  <c r="E821" i="73"/>
  <c r="AU820" i="73"/>
  <c r="AT820" i="73"/>
  <c r="AS820" i="73"/>
  <c r="AR820" i="73"/>
  <c r="AQ820" i="73"/>
  <c r="AO820" i="73"/>
  <c r="AN820" i="73"/>
  <c r="AM820" i="73"/>
  <c r="AL820" i="73"/>
  <c r="AK820" i="73"/>
  <c r="E820" i="73"/>
  <c r="AU819" i="73"/>
  <c r="AT819" i="73"/>
  <c r="AS819" i="73"/>
  <c r="AR819" i="73"/>
  <c r="AQ819" i="73"/>
  <c r="AO819" i="73"/>
  <c r="AN819" i="73"/>
  <c r="AM819" i="73"/>
  <c r="AL819" i="73"/>
  <c r="AK819" i="73"/>
  <c r="E819" i="73"/>
  <c r="BA818" i="73"/>
  <c r="AW818" i="73"/>
  <c r="F818" i="73" s="1"/>
  <c r="AU818" i="73"/>
  <c r="AT818" i="73"/>
  <c r="AS818" i="73"/>
  <c r="AR818" i="73"/>
  <c r="AQ818" i="73"/>
  <c r="AX818" i="73" s="1"/>
  <c r="AO818" i="73"/>
  <c r="AN818" i="73"/>
  <c r="AM818" i="73"/>
  <c r="AL818" i="73"/>
  <c r="AK818" i="73"/>
  <c r="E818" i="73"/>
  <c r="AU817" i="73"/>
  <c r="AT817" i="73"/>
  <c r="AS817" i="73"/>
  <c r="AR817" i="73"/>
  <c r="AQ817" i="73"/>
  <c r="AO817" i="73"/>
  <c r="AN817" i="73"/>
  <c r="AM817" i="73"/>
  <c r="AL817" i="73"/>
  <c r="AK817" i="73"/>
  <c r="E817" i="73"/>
  <c r="AU816" i="73"/>
  <c r="AT816" i="73"/>
  <c r="AS816" i="73"/>
  <c r="AR816" i="73"/>
  <c r="AQ816" i="73"/>
  <c r="AO816" i="73"/>
  <c r="AN816" i="73"/>
  <c r="AM816" i="73"/>
  <c r="AL816" i="73"/>
  <c r="AK816" i="73"/>
  <c r="E816" i="73"/>
  <c r="AU815" i="73"/>
  <c r="AT815" i="73"/>
  <c r="AS815" i="73"/>
  <c r="AR815" i="73"/>
  <c r="AQ815" i="73"/>
  <c r="AO815" i="73"/>
  <c r="AN815" i="73"/>
  <c r="AM815" i="73"/>
  <c r="AL815" i="73"/>
  <c r="AK815" i="73"/>
  <c r="E815" i="73"/>
  <c r="AU814" i="73"/>
  <c r="AT814" i="73"/>
  <c r="AS814" i="73"/>
  <c r="AW814" i="73" s="1"/>
  <c r="AR814" i="73"/>
  <c r="AQ814" i="73"/>
  <c r="AO814" i="73"/>
  <c r="AN814" i="73"/>
  <c r="AM814" i="73"/>
  <c r="AL814" i="73"/>
  <c r="AK814" i="73"/>
  <c r="E814" i="73"/>
  <c r="AW813" i="73"/>
  <c r="AU813" i="73"/>
  <c r="AT813" i="73"/>
  <c r="AS813" i="73"/>
  <c r="AR813" i="73"/>
  <c r="AQ813" i="73"/>
  <c r="AO813" i="73"/>
  <c r="AN813" i="73"/>
  <c r="AM813" i="73"/>
  <c r="AL813" i="73"/>
  <c r="AK813" i="73"/>
  <c r="E813" i="73"/>
  <c r="AU812" i="73"/>
  <c r="AT812" i="73"/>
  <c r="AS812" i="73"/>
  <c r="AR812" i="73"/>
  <c r="AQ812" i="73"/>
  <c r="AO812" i="73"/>
  <c r="AN812" i="73"/>
  <c r="AM812" i="73"/>
  <c r="AL812" i="73"/>
  <c r="AK812" i="73"/>
  <c r="E812" i="73"/>
  <c r="AU811" i="73"/>
  <c r="AT811" i="73"/>
  <c r="AS811" i="73"/>
  <c r="AR811" i="73"/>
  <c r="AQ811" i="73"/>
  <c r="AO811" i="73"/>
  <c r="AN811" i="73"/>
  <c r="AM811" i="73"/>
  <c r="AL811" i="73"/>
  <c r="AK811" i="73"/>
  <c r="E811" i="73"/>
  <c r="AU810" i="73"/>
  <c r="AT810" i="73"/>
  <c r="AS810" i="73"/>
  <c r="AR810" i="73"/>
  <c r="AQ810" i="73"/>
  <c r="AO810" i="73"/>
  <c r="AN810" i="73"/>
  <c r="AM810" i="73"/>
  <c r="AL810" i="73"/>
  <c r="AK810" i="73"/>
  <c r="E810" i="73"/>
  <c r="AU809" i="73"/>
  <c r="AT809" i="73"/>
  <c r="AS809" i="73"/>
  <c r="AX809" i="73" s="1"/>
  <c r="AR809" i="73"/>
  <c r="AQ809" i="73"/>
  <c r="AO809" i="73"/>
  <c r="AN809" i="73"/>
  <c r="AM809" i="73"/>
  <c r="AL809" i="73"/>
  <c r="AK809" i="73"/>
  <c r="E809" i="73"/>
  <c r="AU808" i="73"/>
  <c r="AT808" i="73"/>
  <c r="AS808" i="73"/>
  <c r="AR808" i="73"/>
  <c r="AQ808" i="73"/>
  <c r="AO808" i="73"/>
  <c r="AN808" i="73"/>
  <c r="AM808" i="73"/>
  <c r="AL808" i="73"/>
  <c r="AK808" i="73"/>
  <c r="E808" i="73"/>
  <c r="AU807" i="73"/>
  <c r="AT807" i="73"/>
  <c r="AS807" i="73"/>
  <c r="AR807" i="73"/>
  <c r="AQ807" i="73"/>
  <c r="AO807" i="73"/>
  <c r="AN807" i="73"/>
  <c r="AM807" i="73"/>
  <c r="AL807" i="73"/>
  <c r="AK807" i="73"/>
  <c r="E807" i="73"/>
  <c r="AX806" i="73"/>
  <c r="AU806" i="73"/>
  <c r="AT806" i="73"/>
  <c r="AS806" i="73"/>
  <c r="AR806" i="73"/>
  <c r="AQ806" i="73"/>
  <c r="AO806" i="73"/>
  <c r="AN806" i="73"/>
  <c r="AM806" i="73"/>
  <c r="AL806" i="73"/>
  <c r="AK806" i="73"/>
  <c r="E806" i="73"/>
  <c r="AU805" i="73"/>
  <c r="AW805" i="73" s="1"/>
  <c r="AT805" i="73"/>
  <c r="AS805" i="73"/>
  <c r="AR805" i="73"/>
  <c r="AQ805" i="73"/>
  <c r="AO805" i="73"/>
  <c r="AN805" i="73"/>
  <c r="AM805" i="73"/>
  <c r="AL805" i="73"/>
  <c r="AK805" i="73"/>
  <c r="E805" i="73"/>
  <c r="AU804" i="73"/>
  <c r="AT804" i="73"/>
  <c r="AS804" i="73"/>
  <c r="AR804" i="73"/>
  <c r="AQ804" i="73"/>
  <c r="AO804" i="73"/>
  <c r="AN804" i="73"/>
  <c r="AM804" i="73"/>
  <c r="AL804" i="73"/>
  <c r="AK804" i="73"/>
  <c r="E804" i="73"/>
  <c r="AU803" i="73"/>
  <c r="AT803" i="73"/>
  <c r="AS803" i="73"/>
  <c r="AR803" i="73"/>
  <c r="AQ803" i="73"/>
  <c r="AO803" i="73"/>
  <c r="AN803" i="73"/>
  <c r="AM803" i="73"/>
  <c r="AL803" i="73"/>
  <c r="AK803" i="73"/>
  <c r="E803" i="73"/>
  <c r="AU802" i="73"/>
  <c r="AT802" i="73"/>
  <c r="AS802" i="73"/>
  <c r="AR802" i="73"/>
  <c r="AQ802" i="73"/>
  <c r="AO802" i="73"/>
  <c r="AN802" i="73"/>
  <c r="AM802" i="73"/>
  <c r="AL802" i="73"/>
  <c r="AK802" i="73"/>
  <c r="E802" i="73"/>
  <c r="AX801" i="73"/>
  <c r="AY801" i="73" s="1"/>
  <c r="AU801" i="73"/>
  <c r="AT801" i="73"/>
  <c r="AS801" i="73"/>
  <c r="AR801" i="73"/>
  <c r="AQ801" i="73"/>
  <c r="AW801" i="73" s="1"/>
  <c r="AO801" i="73"/>
  <c r="AN801" i="73"/>
  <c r="AM801" i="73"/>
  <c r="AL801" i="73"/>
  <c r="AK801" i="73"/>
  <c r="E801" i="73"/>
  <c r="AU800" i="73"/>
  <c r="AT800" i="73"/>
  <c r="AS800" i="73"/>
  <c r="AR800" i="73"/>
  <c r="AQ800" i="73"/>
  <c r="AO800" i="73"/>
  <c r="AN800" i="73"/>
  <c r="AM800" i="73"/>
  <c r="AL800" i="73"/>
  <c r="AK800" i="73"/>
  <c r="E800" i="73"/>
  <c r="AU799" i="73"/>
  <c r="AT799" i="73"/>
  <c r="AS799" i="73"/>
  <c r="AR799" i="73"/>
  <c r="AQ799" i="73"/>
  <c r="AO799" i="73"/>
  <c r="AN799" i="73"/>
  <c r="AM799" i="73"/>
  <c r="AL799" i="73"/>
  <c r="AK799" i="73"/>
  <c r="E799" i="73"/>
  <c r="AU798" i="73"/>
  <c r="AT798" i="73"/>
  <c r="AS798" i="73"/>
  <c r="AR798" i="73"/>
  <c r="AQ798" i="73"/>
  <c r="AO798" i="73"/>
  <c r="AN798" i="73"/>
  <c r="AM798" i="73"/>
  <c r="AL798" i="73"/>
  <c r="AK798" i="73"/>
  <c r="E798" i="73"/>
  <c r="AU797" i="73"/>
  <c r="AT797" i="73"/>
  <c r="AS797" i="73"/>
  <c r="AR797" i="73"/>
  <c r="AQ797" i="73"/>
  <c r="AO797" i="73"/>
  <c r="AN797" i="73"/>
  <c r="AM797" i="73"/>
  <c r="AL797" i="73"/>
  <c r="AK797" i="73"/>
  <c r="E797" i="73"/>
  <c r="AU796" i="73"/>
  <c r="AT796" i="73"/>
  <c r="AS796" i="73"/>
  <c r="AR796" i="73"/>
  <c r="AQ796" i="73"/>
  <c r="AO796" i="73"/>
  <c r="AN796" i="73"/>
  <c r="AM796" i="73"/>
  <c r="AL796" i="73"/>
  <c r="AK796" i="73"/>
  <c r="E796" i="73"/>
  <c r="AU795" i="73"/>
  <c r="AT795" i="73"/>
  <c r="AS795" i="73"/>
  <c r="AR795" i="73"/>
  <c r="AQ795" i="73"/>
  <c r="AO795" i="73"/>
  <c r="AN795" i="73"/>
  <c r="AM795" i="73"/>
  <c r="AL795" i="73"/>
  <c r="AK795" i="73"/>
  <c r="E795" i="73"/>
  <c r="AU794" i="73"/>
  <c r="AT794" i="73"/>
  <c r="AS794" i="73"/>
  <c r="AR794" i="73"/>
  <c r="AQ794" i="73"/>
  <c r="AO794" i="73"/>
  <c r="AN794" i="73"/>
  <c r="AM794" i="73"/>
  <c r="AL794" i="73"/>
  <c r="AK794" i="73"/>
  <c r="E794" i="73"/>
  <c r="AU793" i="73"/>
  <c r="AT793" i="73"/>
  <c r="AS793" i="73"/>
  <c r="AR793" i="73"/>
  <c r="AQ793" i="73"/>
  <c r="AO793" i="73"/>
  <c r="AN793" i="73"/>
  <c r="AM793" i="73"/>
  <c r="AL793" i="73"/>
  <c r="AK793" i="73"/>
  <c r="E793" i="73"/>
  <c r="AX792" i="73"/>
  <c r="AW792" i="73"/>
  <c r="AU792" i="73"/>
  <c r="AT792" i="73"/>
  <c r="AS792" i="73"/>
  <c r="AR792" i="73"/>
  <c r="AQ792" i="73"/>
  <c r="AO792" i="73"/>
  <c r="AN792" i="73"/>
  <c r="AM792" i="73"/>
  <c r="AL792" i="73"/>
  <c r="AK792" i="73"/>
  <c r="E792" i="73"/>
  <c r="AU791" i="73"/>
  <c r="AT791" i="73"/>
  <c r="AS791" i="73"/>
  <c r="AR791" i="73"/>
  <c r="AQ791" i="73"/>
  <c r="AO791" i="73"/>
  <c r="AN791" i="73"/>
  <c r="AM791" i="73"/>
  <c r="AL791" i="73"/>
  <c r="AK791" i="73"/>
  <c r="AX791" i="73" s="1"/>
  <c r="E791" i="73"/>
  <c r="AU790" i="73"/>
  <c r="AT790" i="73"/>
  <c r="AS790" i="73"/>
  <c r="AR790" i="73"/>
  <c r="AQ790" i="73"/>
  <c r="AO790" i="73"/>
  <c r="AN790" i="73"/>
  <c r="AM790" i="73"/>
  <c r="AL790" i="73"/>
  <c r="AK790" i="73"/>
  <c r="AW790" i="73" s="1"/>
  <c r="E790" i="73"/>
  <c r="AU789" i="73"/>
  <c r="AT789" i="73"/>
  <c r="AS789" i="73"/>
  <c r="AR789" i="73"/>
  <c r="AQ789" i="73"/>
  <c r="AO789" i="73"/>
  <c r="AN789" i="73"/>
  <c r="AM789" i="73"/>
  <c r="AL789" i="73"/>
  <c r="AK789" i="73"/>
  <c r="E789" i="73"/>
  <c r="AU788" i="73"/>
  <c r="AT788" i="73"/>
  <c r="AS788" i="73"/>
  <c r="AR788" i="73"/>
  <c r="AQ788" i="73"/>
  <c r="AO788" i="73"/>
  <c r="AN788" i="73"/>
  <c r="AM788" i="73"/>
  <c r="AL788" i="73"/>
  <c r="AK788" i="73"/>
  <c r="E788" i="73"/>
  <c r="AU787" i="73"/>
  <c r="AT787" i="73"/>
  <c r="AS787" i="73"/>
  <c r="AR787" i="73"/>
  <c r="AQ787" i="73"/>
  <c r="AO787" i="73"/>
  <c r="AN787" i="73"/>
  <c r="AM787" i="73"/>
  <c r="AL787" i="73"/>
  <c r="AK787" i="73"/>
  <c r="E787" i="73"/>
  <c r="AU786" i="73"/>
  <c r="AT786" i="73"/>
  <c r="AS786" i="73"/>
  <c r="AR786" i="73"/>
  <c r="AQ786" i="73"/>
  <c r="AO786" i="73"/>
  <c r="AN786" i="73"/>
  <c r="AM786" i="73"/>
  <c r="AL786" i="73"/>
  <c r="AK786" i="73"/>
  <c r="E786" i="73"/>
  <c r="AU785" i="73"/>
  <c r="AT785" i="73"/>
  <c r="AS785" i="73"/>
  <c r="AR785" i="73"/>
  <c r="AX785" i="73" s="1"/>
  <c r="AQ785" i="73"/>
  <c r="AO785" i="73"/>
  <c r="AN785" i="73"/>
  <c r="AM785" i="73"/>
  <c r="AL785" i="73"/>
  <c r="AK785" i="73"/>
  <c r="E785" i="73"/>
  <c r="AU784" i="73"/>
  <c r="AT784" i="73"/>
  <c r="AS784" i="73"/>
  <c r="AR784" i="73"/>
  <c r="AQ784" i="73"/>
  <c r="AO784" i="73"/>
  <c r="AN784" i="73"/>
  <c r="AM784" i="73"/>
  <c r="AL784" i="73"/>
  <c r="AK784" i="73"/>
  <c r="E784" i="73"/>
  <c r="AU783" i="73"/>
  <c r="AT783" i="73"/>
  <c r="AS783" i="73"/>
  <c r="AR783" i="73"/>
  <c r="AQ783" i="73"/>
  <c r="AO783" i="73"/>
  <c r="AN783" i="73"/>
  <c r="AM783" i="73"/>
  <c r="AL783" i="73"/>
  <c r="AK783" i="73"/>
  <c r="E783" i="73"/>
  <c r="AU782" i="73"/>
  <c r="AT782" i="73"/>
  <c r="AS782" i="73"/>
  <c r="AR782" i="73"/>
  <c r="AQ782" i="73"/>
  <c r="AO782" i="73"/>
  <c r="AN782" i="73"/>
  <c r="AM782" i="73"/>
  <c r="AL782" i="73"/>
  <c r="AK782" i="73"/>
  <c r="E782" i="73"/>
  <c r="AU781" i="73"/>
  <c r="AW781" i="73" s="1"/>
  <c r="AT781" i="73"/>
  <c r="AS781" i="73"/>
  <c r="AR781" i="73"/>
  <c r="AQ781" i="73"/>
  <c r="AO781" i="73"/>
  <c r="AN781" i="73"/>
  <c r="AM781" i="73"/>
  <c r="AL781" i="73"/>
  <c r="AK781" i="73"/>
  <c r="E781" i="73"/>
  <c r="AX780" i="73"/>
  <c r="AU780" i="73"/>
  <c r="AT780" i="73"/>
  <c r="AS780" i="73"/>
  <c r="AR780" i="73"/>
  <c r="AQ780" i="73"/>
  <c r="AO780" i="73"/>
  <c r="AN780" i="73"/>
  <c r="AM780" i="73"/>
  <c r="AL780" i="73"/>
  <c r="AK780" i="73"/>
  <c r="E780" i="73"/>
  <c r="AU779" i="73"/>
  <c r="AT779" i="73"/>
  <c r="AS779" i="73"/>
  <c r="AR779" i="73"/>
  <c r="AX779" i="73" s="1"/>
  <c r="AQ779" i="73"/>
  <c r="AO779" i="73"/>
  <c r="AN779" i="73"/>
  <c r="AM779" i="73"/>
  <c r="AL779" i="73"/>
  <c r="AK779" i="73"/>
  <c r="E779" i="73"/>
  <c r="AU778" i="73"/>
  <c r="AT778" i="73"/>
  <c r="AS778" i="73"/>
  <c r="AR778" i="73"/>
  <c r="AQ778" i="73"/>
  <c r="AO778" i="73"/>
  <c r="AN778" i="73"/>
  <c r="AM778" i="73"/>
  <c r="AL778" i="73"/>
  <c r="AK778" i="73"/>
  <c r="E778" i="73"/>
  <c r="AU777" i="73"/>
  <c r="AT777" i="73"/>
  <c r="AS777" i="73"/>
  <c r="AR777" i="73"/>
  <c r="AQ777" i="73"/>
  <c r="AO777" i="73"/>
  <c r="AN777" i="73"/>
  <c r="AM777" i="73"/>
  <c r="AX777" i="73" s="1"/>
  <c r="AL777" i="73"/>
  <c r="AK777" i="73"/>
  <c r="E777" i="73"/>
  <c r="AU776" i="73"/>
  <c r="AT776" i="73"/>
  <c r="AS776" i="73"/>
  <c r="AR776" i="73"/>
  <c r="AQ776" i="73"/>
  <c r="AO776" i="73"/>
  <c r="AN776" i="73"/>
  <c r="AM776" i="73"/>
  <c r="AL776" i="73"/>
  <c r="AK776" i="73"/>
  <c r="E776" i="73"/>
  <c r="AU775" i="73"/>
  <c r="AT775" i="73"/>
  <c r="AS775" i="73"/>
  <c r="AR775" i="73"/>
  <c r="AQ775" i="73"/>
  <c r="AO775" i="73"/>
  <c r="AN775" i="73"/>
  <c r="AM775" i="73"/>
  <c r="AL775" i="73"/>
  <c r="AK775" i="73"/>
  <c r="E775" i="73"/>
  <c r="AX774" i="73"/>
  <c r="AU774" i="73"/>
  <c r="AT774" i="73"/>
  <c r="AS774" i="73"/>
  <c r="AR774" i="73"/>
  <c r="AQ774" i="73"/>
  <c r="AO774" i="73"/>
  <c r="AN774" i="73"/>
  <c r="AM774" i="73"/>
  <c r="AL774" i="73"/>
  <c r="AK774" i="73"/>
  <c r="E774" i="73"/>
  <c r="AX773" i="73"/>
  <c r="AU773" i="73"/>
  <c r="AT773" i="73"/>
  <c r="AS773" i="73"/>
  <c r="AR773" i="73"/>
  <c r="AQ773" i="73"/>
  <c r="AO773" i="73"/>
  <c r="AN773" i="73"/>
  <c r="AM773" i="73"/>
  <c r="AL773" i="73"/>
  <c r="AK773" i="73"/>
  <c r="E773" i="73"/>
  <c r="AU772" i="73"/>
  <c r="AT772" i="73"/>
  <c r="AS772" i="73"/>
  <c r="AR772" i="73"/>
  <c r="AQ772" i="73"/>
  <c r="AO772" i="73"/>
  <c r="AN772" i="73"/>
  <c r="AM772" i="73"/>
  <c r="AL772" i="73"/>
  <c r="AK772" i="73"/>
  <c r="AW772" i="73" s="1"/>
  <c r="E772" i="73"/>
  <c r="AU771" i="73"/>
  <c r="AT771" i="73"/>
  <c r="AS771" i="73"/>
  <c r="AR771" i="73"/>
  <c r="AQ771" i="73"/>
  <c r="AO771" i="73"/>
  <c r="AN771" i="73"/>
  <c r="AM771" i="73"/>
  <c r="AL771" i="73"/>
  <c r="AK771" i="73"/>
  <c r="E771" i="73"/>
  <c r="AU770" i="73"/>
  <c r="AT770" i="73"/>
  <c r="AS770" i="73"/>
  <c r="AR770" i="73"/>
  <c r="AQ770" i="73"/>
  <c r="AO770" i="73"/>
  <c r="AN770" i="73"/>
  <c r="AM770" i="73"/>
  <c r="AL770" i="73"/>
  <c r="AK770" i="73"/>
  <c r="E770" i="73"/>
  <c r="AU769" i="73"/>
  <c r="AT769" i="73"/>
  <c r="AS769" i="73"/>
  <c r="AR769" i="73"/>
  <c r="AQ769" i="73"/>
  <c r="AO769" i="73"/>
  <c r="AN769" i="73"/>
  <c r="AM769" i="73"/>
  <c r="AL769" i="73"/>
  <c r="AK769" i="73"/>
  <c r="E769" i="73"/>
  <c r="AU768" i="73"/>
  <c r="AT768" i="73"/>
  <c r="AS768" i="73"/>
  <c r="AR768" i="73"/>
  <c r="AQ768" i="73"/>
  <c r="AO768" i="73"/>
  <c r="AN768" i="73"/>
  <c r="AM768" i="73"/>
  <c r="AL768" i="73"/>
  <c r="AK768" i="73"/>
  <c r="E768" i="73"/>
  <c r="AU767" i="73"/>
  <c r="AT767" i="73"/>
  <c r="AS767" i="73"/>
  <c r="AR767" i="73"/>
  <c r="AQ767" i="73"/>
  <c r="AO767" i="73"/>
  <c r="AN767" i="73"/>
  <c r="AM767" i="73"/>
  <c r="AL767" i="73"/>
  <c r="AK767" i="73"/>
  <c r="E767" i="73"/>
  <c r="AU766" i="73"/>
  <c r="AT766" i="73"/>
  <c r="AS766" i="73"/>
  <c r="AR766" i="73"/>
  <c r="AQ766" i="73"/>
  <c r="AO766" i="73"/>
  <c r="AN766" i="73"/>
  <c r="AM766" i="73"/>
  <c r="AL766" i="73"/>
  <c r="AK766" i="73"/>
  <c r="E766" i="73"/>
  <c r="BA765" i="73"/>
  <c r="AX765" i="73"/>
  <c r="AU765" i="73"/>
  <c r="AW765" i="73" s="1"/>
  <c r="AT765" i="73"/>
  <c r="AS765" i="73"/>
  <c r="AR765" i="73"/>
  <c r="AQ765" i="73"/>
  <c r="AO765" i="73"/>
  <c r="AN765" i="73"/>
  <c r="AM765" i="73"/>
  <c r="AL765" i="73"/>
  <c r="AK765" i="73"/>
  <c r="E765" i="73"/>
  <c r="AU764" i="73"/>
  <c r="AT764" i="73"/>
  <c r="AS764" i="73"/>
  <c r="AR764" i="73"/>
  <c r="AQ764" i="73"/>
  <c r="AO764" i="73"/>
  <c r="AN764" i="73"/>
  <c r="AM764" i="73"/>
  <c r="AL764" i="73"/>
  <c r="AK764" i="73"/>
  <c r="E764" i="73"/>
  <c r="AU763" i="73"/>
  <c r="AT763" i="73"/>
  <c r="AS763" i="73"/>
  <c r="AR763" i="73"/>
  <c r="AQ763" i="73"/>
  <c r="AO763" i="73"/>
  <c r="AN763" i="73"/>
  <c r="AM763" i="73"/>
  <c r="AL763" i="73"/>
  <c r="AK763" i="73"/>
  <c r="E763" i="73"/>
  <c r="AX762" i="73"/>
  <c r="AU762" i="73"/>
  <c r="AT762" i="73"/>
  <c r="AS762" i="73"/>
  <c r="AR762" i="73"/>
  <c r="AQ762" i="73"/>
  <c r="AO762" i="73"/>
  <c r="AN762" i="73"/>
  <c r="AM762" i="73"/>
  <c r="AL762" i="73"/>
  <c r="AK762" i="73"/>
  <c r="E762" i="73"/>
  <c r="AU761" i="73"/>
  <c r="AT761" i="73"/>
  <c r="AS761" i="73"/>
  <c r="AR761" i="73"/>
  <c r="AQ761" i="73"/>
  <c r="AO761" i="73"/>
  <c r="AN761" i="73"/>
  <c r="AM761" i="73"/>
  <c r="AL761" i="73"/>
  <c r="AK761" i="73"/>
  <c r="E761" i="73"/>
  <c r="AW760" i="73"/>
  <c r="AU760" i="73"/>
  <c r="AT760" i="73"/>
  <c r="AS760" i="73"/>
  <c r="AR760" i="73"/>
  <c r="AQ760" i="73"/>
  <c r="AO760" i="73"/>
  <c r="AN760" i="73"/>
  <c r="AM760" i="73"/>
  <c r="AL760" i="73"/>
  <c r="AK760" i="73"/>
  <c r="E760" i="73"/>
  <c r="AU759" i="73"/>
  <c r="AT759" i="73"/>
  <c r="AS759" i="73"/>
  <c r="AR759" i="73"/>
  <c r="AQ759" i="73"/>
  <c r="AO759" i="73"/>
  <c r="AN759" i="73"/>
  <c r="AM759" i="73"/>
  <c r="AL759" i="73"/>
  <c r="AK759" i="73"/>
  <c r="E759" i="73"/>
  <c r="AU758" i="73"/>
  <c r="AT758" i="73"/>
  <c r="AS758" i="73"/>
  <c r="AR758" i="73"/>
  <c r="AQ758" i="73"/>
  <c r="AO758" i="73"/>
  <c r="AN758" i="73"/>
  <c r="AM758" i="73"/>
  <c r="AL758" i="73"/>
  <c r="AK758" i="73"/>
  <c r="E758" i="73"/>
  <c r="AU757" i="73"/>
  <c r="AT757" i="73"/>
  <c r="AS757" i="73"/>
  <c r="AR757" i="73"/>
  <c r="AQ757" i="73"/>
  <c r="AO757" i="73"/>
  <c r="AN757" i="73"/>
  <c r="AM757" i="73"/>
  <c r="AL757" i="73"/>
  <c r="AK757" i="73"/>
  <c r="E757" i="73"/>
  <c r="AU756" i="73"/>
  <c r="AT756" i="73"/>
  <c r="AS756" i="73"/>
  <c r="AR756" i="73"/>
  <c r="AQ756" i="73"/>
  <c r="AO756" i="73"/>
  <c r="AN756" i="73"/>
  <c r="AM756" i="73"/>
  <c r="AL756" i="73"/>
  <c r="AK756" i="73"/>
  <c r="E756" i="73"/>
  <c r="AU755" i="73"/>
  <c r="AT755" i="73"/>
  <c r="AS755" i="73"/>
  <c r="AX755" i="73" s="1"/>
  <c r="AR755" i="73"/>
  <c r="AQ755" i="73"/>
  <c r="AO755" i="73"/>
  <c r="AN755" i="73"/>
  <c r="AM755" i="73"/>
  <c r="AL755" i="73"/>
  <c r="AK755" i="73"/>
  <c r="E755" i="73"/>
  <c r="AU754" i="73"/>
  <c r="AT754" i="73"/>
  <c r="AS754" i="73"/>
  <c r="AR754" i="73"/>
  <c r="AQ754" i="73"/>
  <c r="AO754" i="73"/>
  <c r="AN754" i="73"/>
  <c r="AM754" i="73"/>
  <c r="AL754" i="73"/>
  <c r="AK754" i="73"/>
  <c r="E754" i="73"/>
  <c r="AU753" i="73"/>
  <c r="AT753" i="73"/>
  <c r="AS753" i="73"/>
  <c r="AR753" i="73"/>
  <c r="AQ753" i="73"/>
  <c r="AO753" i="73"/>
  <c r="AN753" i="73"/>
  <c r="AM753" i="73"/>
  <c r="AL753" i="73"/>
  <c r="AK753" i="73"/>
  <c r="E753" i="73"/>
  <c r="AU752" i="73"/>
  <c r="AT752" i="73"/>
  <c r="AS752" i="73"/>
  <c r="AR752" i="73"/>
  <c r="AQ752" i="73"/>
  <c r="AO752" i="73"/>
  <c r="AN752" i="73"/>
  <c r="AM752" i="73"/>
  <c r="AL752" i="73"/>
  <c r="AK752" i="73"/>
  <c r="E752" i="73"/>
  <c r="AU751" i="73"/>
  <c r="AT751" i="73"/>
  <c r="AS751" i="73"/>
  <c r="AR751" i="73"/>
  <c r="AQ751" i="73"/>
  <c r="AO751" i="73"/>
  <c r="AN751" i="73"/>
  <c r="AM751" i="73"/>
  <c r="AL751" i="73"/>
  <c r="AK751" i="73"/>
  <c r="E751" i="73"/>
  <c r="AU750" i="73"/>
  <c r="AT750" i="73"/>
  <c r="AS750" i="73"/>
  <c r="AR750" i="73"/>
  <c r="AQ750" i="73"/>
  <c r="AO750" i="73"/>
  <c r="AN750" i="73"/>
  <c r="AM750" i="73"/>
  <c r="AW750" i="73" s="1"/>
  <c r="AL750" i="73"/>
  <c r="AK750" i="73"/>
  <c r="E750" i="73"/>
  <c r="AU749" i="73"/>
  <c r="AT749" i="73"/>
  <c r="AS749" i="73"/>
  <c r="AR749" i="73"/>
  <c r="AQ749" i="73"/>
  <c r="AO749" i="73"/>
  <c r="AN749" i="73"/>
  <c r="AM749" i="73"/>
  <c r="AL749" i="73"/>
  <c r="AK749" i="73"/>
  <c r="E749" i="73"/>
  <c r="AU748" i="73"/>
  <c r="AT748" i="73"/>
  <c r="AS748" i="73"/>
  <c r="AR748" i="73"/>
  <c r="AQ748" i="73"/>
  <c r="AO748" i="73"/>
  <c r="AN748" i="73"/>
  <c r="AM748" i="73"/>
  <c r="AL748" i="73"/>
  <c r="AK748" i="73"/>
  <c r="E748" i="73"/>
  <c r="AX747" i="73"/>
  <c r="AU747" i="73"/>
  <c r="AT747" i="73"/>
  <c r="AS747" i="73"/>
  <c r="AR747" i="73"/>
  <c r="AQ747" i="73"/>
  <c r="AW747" i="73" s="1"/>
  <c r="AO747" i="73"/>
  <c r="AN747" i="73"/>
  <c r="AM747" i="73"/>
  <c r="AL747" i="73"/>
  <c r="AK747" i="73"/>
  <c r="E747" i="73"/>
  <c r="AU746" i="73"/>
  <c r="AT746" i="73"/>
  <c r="AS746" i="73"/>
  <c r="AR746" i="73"/>
  <c r="AQ746" i="73"/>
  <c r="AO746" i="73"/>
  <c r="AN746" i="73"/>
  <c r="AM746" i="73"/>
  <c r="AL746" i="73"/>
  <c r="AK746" i="73"/>
  <c r="E746" i="73"/>
  <c r="AU745" i="73"/>
  <c r="AW745" i="73" s="1"/>
  <c r="AT745" i="73"/>
  <c r="AS745" i="73"/>
  <c r="AR745" i="73"/>
  <c r="AQ745" i="73"/>
  <c r="AO745" i="73"/>
  <c r="AN745" i="73"/>
  <c r="AM745" i="73"/>
  <c r="AL745" i="73"/>
  <c r="AK745" i="73"/>
  <c r="E745" i="73"/>
  <c r="AU744" i="73"/>
  <c r="AT744" i="73"/>
  <c r="AS744" i="73"/>
  <c r="AR744" i="73"/>
  <c r="AQ744" i="73"/>
  <c r="AO744" i="73"/>
  <c r="AN744" i="73"/>
  <c r="AM744" i="73"/>
  <c r="AL744" i="73"/>
  <c r="AK744" i="73"/>
  <c r="E744" i="73"/>
  <c r="AU743" i="73"/>
  <c r="AT743" i="73"/>
  <c r="AS743" i="73"/>
  <c r="AR743" i="73"/>
  <c r="AQ743" i="73"/>
  <c r="AO743" i="73"/>
  <c r="AN743" i="73"/>
  <c r="AM743" i="73"/>
  <c r="AL743" i="73"/>
  <c r="AK743" i="73"/>
  <c r="E743" i="73"/>
  <c r="AU742" i="73"/>
  <c r="AT742" i="73"/>
  <c r="AS742" i="73"/>
  <c r="AR742" i="73"/>
  <c r="AQ742" i="73"/>
  <c r="AO742" i="73"/>
  <c r="AN742" i="73"/>
  <c r="AM742" i="73"/>
  <c r="AL742" i="73"/>
  <c r="AK742" i="73"/>
  <c r="E742" i="73"/>
  <c r="AU741" i="73"/>
  <c r="AT741" i="73"/>
  <c r="AS741" i="73"/>
  <c r="AR741" i="73"/>
  <c r="AQ741" i="73"/>
  <c r="AO741" i="73"/>
  <c r="AN741" i="73"/>
  <c r="AM741" i="73"/>
  <c r="AL741" i="73"/>
  <c r="AK741" i="73"/>
  <c r="E741" i="73"/>
  <c r="AU740" i="73"/>
  <c r="AT740" i="73"/>
  <c r="AS740" i="73"/>
  <c r="AR740" i="73"/>
  <c r="AQ740" i="73"/>
  <c r="AO740" i="73"/>
  <c r="AN740" i="73"/>
  <c r="AM740" i="73"/>
  <c r="AL740" i="73"/>
  <c r="AK740" i="73"/>
  <c r="E740" i="73"/>
  <c r="AU739" i="73"/>
  <c r="AT739" i="73"/>
  <c r="AS739" i="73"/>
  <c r="AR739" i="73"/>
  <c r="AQ739" i="73"/>
  <c r="AO739" i="73"/>
  <c r="AN739" i="73"/>
  <c r="AM739" i="73"/>
  <c r="AL739" i="73"/>
  <c r="AK739" i="73"/>
  <c r="E739" i="73"/>
  <c r="AU738" i="73"/>
  <c r="AT738" i="73"/>
  <c r="AS738" i="73"/>
  <c r="AR738" i="73"/>
  <c r="AQ738" i="73"/>
  <c r="AO738" i="73"/>
  <c r="AN738" i="73"/>
  <c r="AM738" i="73"/>
  <c r="AL738" i="73"/>
  <c r="AK738" i="73"/>
  <c r="E738" i="73"/>
  <c r="AU737" i="73"/>
  <c r="AT737" i="73"/>
  <c r="AS737" i="73"/>
  <c r="AR737" i="73"/>
  <c r="AQ737" i="73"/>
  <c r="AO737" i="73"/>
  <c r="AN737" i="73"/>
  <c r="AM737" i="73"/>
  <c r="AL737" i="73"/>
  <c r="AK737" i="73"/>
  <c r="E737" i="73"/>
  <c r="AU736" i="73"/>
  <c r="AT736" i="73"/>
  <c r="AS736" i="73"/>
  <c r="AR736" i="73"/>
  <c r="AQ736" i="73"/>
  <c r="AO736" i="73"/>
  <c r="AN736" i="73"/>
  <c r="AM736" i="73"/>
  <c r="AL736" i="73"/>
  <c r="AK736" i="73"/>
  <c r="E736" i="73"/>
  <c r="AU735" i="73"/>
  <c r="AT735" i="73"/>
  <c r="AS735" i="73"/>
  <c r="AR735" i="73"/>
  <c r="AQ735" i="73"/>
  <c r="AO735" i="73"/>
  <c r="AN735" i="73"/>
  <c r="AM735" i="73"/>
  <c r="AL735" i="73"/>
  <c r="AK735" i="73"/>
  <c r="E735" i="73"/>
  <c r="AU734" i="73"/>
  <c r="AT734" i="73"/>
  <c r="AS734" i="73"/>
  <c r="AR734" i="73"/>
  <c r="AQ734" i="73"/>
  <c r="AO734" i="73"/>
  <c r="AN734" i="73"/>
  <c r="AM734" i="73"/>
  <c r="AL734" i="73"/>
  <c r="AK734" i="73"/>
  <c r="E734" i="73"/>
  <c r="AU733" i="73"/>
  <c r="AT733" i="73"/>
  <c r="AS733" i="73"/>
  <c r="AR733" i="73"/>
  <c r="AW733" i="73" s="1"/>
  <c r="AQ733" i="73"/>
  <c r="AO733" i="73"/>
  <c r="AN733" i="73"/>
  <c r="AM733" i="73"/>
  <c r="AL733" i="73"/>
  <c r="AK733" i="73"/>
  <c r="E733" i="73"/>
  <c r="AX732" i="73"/>
  <c r="AW732" i="73"/>
  <c r="AU732" i="73"/>
  <c r="AT732" i="73"/>
  <c r="AS732" i="73"/>
  <c r="AR732" i="73"/>
  <c r="AQ732" i="73"/>
  <c r="AO732" i="73"/>
  <c r="AN732" i="73"/>
  <c r="AM732" i="73"/>
  <c r="AL732" i="73"/>
  <c r="AK732" i="73"/>
  <c r="E732" i="73"/>
  <c r="AU731" i="73"/>
  <c r="AT731" i="73"/>
  <c r="AS731" i="73"/>
  <c r="AR731" i="73"/>
  <c r="AQ731" i="73"/>
  <c r="AO731" i="73"/>
  <c r="AN731" i="73"/>
  <c r="AM731" i="73"/>
  <c r="AL731" i="73"/>
  <c r="AK731" i="73"/>
  <c r="E731" i="73"/>
  <c r="AU730" i="73"/>
  <c r="AT730" i="73"/>
  <c r="AS730" i="73"/>
  <c r="AR730" i="73"/>
  <c r="AQ730" i="73"/>
  <c r="AO730" i="73"/>
  <c r="AN730" i="73"/>
  <c r="AM730" i="73"/>
  <c r="AL730" i="73"/>
  <c r="AK730" i="73"/>
  <c r="E730" i="73"/>
  <c r="AU729" i="73"/>
  <c r="AW729" i="73" s="1"/>
  <c r="AT729" i="73"/>
  <c r="AS729" i="73"/>
  <c r="AR729" i="73"/>
  <c r="AQ729" i="73"/>
  <c r="AO729" i="73"/>
  <c r="AN729" i="73"/>
  <c r="AM729" i="73"/>
  <c r="AL729" i="73"/>
  <c r="AK729" i="73"/>
  <c r="E729" i="73"/>
  <c r="AX728" i="73"/>
  <c r="AU728" i="73"/>
  <c r="AT728" i="73"/>
  <c r="AS728" i="73"/>
  <c r="AR728" i="73"/>
  <c r="AQ728" i="73"/>
  <c r="AO728" i="73"/>
  <c r="AN728" i="73"/>
  <c r="AM728" i="73"/>
  <c r="AL728" i="73"/>
  <c r="AK728" i="73"/>
  <c r="E728" i="73"/>
  <c r="AU727" i="73"/>
  <c r="AT727" i="73"/>
  <c r="AS727" i="73"/>
  <c r="AR727" i="73"/>
  <c r="AQ727" i="73"/>
  <c r="AO727" i="73"/>
  <c r="AN727" i="73"/>
  <c r="AM727" i="73"/>
  <c r="AL727" i="73"/>
  <c r="AK727" i="73"/>
  <c r="AW727" i="73" s="1"/>
  <c r="E727" i="73"/>
  <c r="AU726" i="73"/>
  <c r="AT726" i="73"/>
  <c r="AS726" i="73"/>
  <c r="AR726" i="73"/>
  <c r="AQ726" i="73"/>
  <c r="AO726" i="73"/>
  <c r="AN726" i="73"/>
  <c r="AM726" i="73"/>
  <c r="AL726" i="73"/>
  <c r="AK726" i="73"/>
  <c r="E726" i="73"/>
  <c r="AU725" i="73"/>
  <c r="AT725" i="73"/>
  <c r="AS725" i="73"/>
  <c r="AX725" i="73" s="1"/>
  <c r="AR725" i="73"/>
  <c r="AQ725" i="73"/>
  <c r="AO725" i="73"/>
  <c r="AN725" i="73"/>
  <c r="AM725" i="73"/>
  <c r="AL725" i="73"/>
  <c r="AK725" i="73"/>
  <c r="E725" i="73"/>
  <c r="AU724" i="73"/>
  <c r="AT724" i="73"/>
  <c r="AS724" i="73"/>
  <c r="AR724" i="73"/>
  <c r="AQ724" i="73"/>
  <c r="AO724" i="73"/>
  <c r="AN724" i="73"/>
  <c r="AM724" i="73"/>
  <c r="AL724" i="73"/>
  <c r="AK724" i="73"/>
  <c r="E724" i="73"/>
  <c r="AU723" i="73"/>
  <c r="AT723" i="73"/>
  <c r="AS723" i="73"/>
  <c r="AR723" i="73"/>
  <c r="AQ723" i="73"/>
  <c r="AO723" i="73"/>
  <c r="AN723" i="73"/>
  <c r="AM723" i="73"/>
  <c r="AL723" i="73"/>
  <c r="AK723" i="73"/>
  <c r="E723" i="73"/>
  <c r="AU722" i="73"/>
  <c r="AT722" i="73"/>
  <c r="AS722" i="73"/>
  <c r="AR722" i="73"/>
  <c r="AQ722" i="73"/>
  <c r="AO722" i="73"/>
  <c r="AN722" i="73"/>
  <c r="AM722" i="73"/>
  <c r="AL722" i="73"/>
  <c r="AK722" i="73"/>
  <c r="E722" i="73"/>
  <c r="AU721" i="73"/>
  <c r="AT721" i="73"/>
  <c r="AS721" i="73"/>
  <c r="AR721" i="73"/>
  <c r="AQ721" i="73"/>
  <c r="AO721" i="73"/>
  <c r="AN721" i="73"/>
  <c r="AM721" i="73"/>
  <c r="AL721" i="73"/>
  <c r="AK721" i="73"/>
  <c r="E721" i="73"/>
  <c r="AU720" i="73"/>
  <c r="AT720" i="73"/>
  <c r="AX720" i="73" s="1"/>
  <c r="AS720" i="73"/>
  <c r="AR720" i="73"/>
  <c r="AQ720" i="73"/>
  <c r="AO720" i="73"/>
  <c r="AN720" i="73"/>
  <c r="AM720" i="73"/>
  <c r="AL720" i="73"/>
  <c r="AK720" i="73"/>
  <c r="E720" i="73"/>
  <c r="AU719" i="73"/>
  <c r="AX719" i="73" s="1"/>
  <c r="AT719" i="73"/>
  <c r="AS719" i="73"/>
  <c r="AR719" i="73"/>
  <c r="AQ719" i="73"/>
  <c r="AO719" i="73"/>
  <c r="AN719" i="73"/>
  <c r="AM719" i="73"/>
  <c r="AL719" i="73"/>
  <c r="AK719" i="73"/>
  <c r="E719" i="73"/>
  <c r="AU718" i="73"/>
  <c r="AT718" i="73"/>
  <c r="AS718" i="73"/>
  <c r="AR718" i="73"/>
  <c r="AQ718" i="73"/>
  <c r="AO718" i="73"/>
  <c r="AN718" i="73"/>
  <c r="AM718" i="73"/>
  <c r="AL718" i="73"/>
  <c r="AK718" i="73"/>
  <c r="E718" i="73"/>
  <c r="AU717" i="73"/>
  <c r="AT717" i="73"/>
  <c r="AS717" i="73"/>
  <c r="AR717" i="73"/>
  <c r="AQ717" i="73"/>
  <c r="AO717" i="73"/>
  <c r="AN717" i="73"/>
  <c r="AM717" i="73"/>
  <c r="AL717" i="73"/>
  <c r="AK717" i="73"/>
  <c r="E717" i="73"/>
  <c r="AU716" i="73"/>
  <c r="AT716" i="73"/>
  <c r="AS716" i="73"/>
  <c r="AR716" i="73"/>
  <c r="AQ716" i="73"/>
  <c r="AO716" i="73"/>
  <c r="AN716" i="73"/>
  <c r="AM716" i="73"/>
  <c r="AL716" i="73"/>
  <c r="AK716" i="73"/>
  <c r="E716" i="73"/>
  <c r="AU715" i="73"/>
  <c r="AT715" i="73"/>
  <c r="AW715" i="73" s="1"/>
  <c r="AS715" i="73"/>
  <c r="AR715" i="73"/>
  <c r="AQ715" i="73"/>
  <c r="AO715" i="73"/>
  <c r="AN715" i="73"/>
  <c r="AM715" i="73"/>
  <c r="AL715" i="73"/>
  <c r="AK715" i="73"/>
  <c r="E715" i="73"/>
  <c r="AU714" i="73"/>
  <c r="AT714" i="73"/>
  <c r="AS714" i="73"/>
  <c r="AR714" i="73"/>
  <c r="AQ714" i="73"/>
  <c r="AO714" i="73"/>
  <c r="AN714" i="73"/>
  <c r="AM714" i="73"/>
  <c r="AL714" i="73"/>
  <c r="AK714" i="73"/>
  <c r="AW714" i="73" s="1"/>
  <c r="E714" i="73"/>
  <c r="AU713" i="73"/>
  <c r="AT713" i="73"/>
  <c r="AS713" i="73"/>
  <c r="AR713" i="73"/>
  <c r="AQ713" i="73"/>
  <c r="AO713" i="73"/>
  <c r="AN713" i="73"/>
  <c r="AM713" i="73"/>
  <c r="AL713" i="73"/>
  <c r="AK713" i="73"/>
  <c r="E713" i="73"/>
  <c r="AU712" i="73"/>
  <c r="AT712" i="73"/>
  <c r="AS712" i="73"/>
  <c r="AR712" i="73"/>
  <c r="AQ712" i="73"/>
  <c r="AO712" i="73"/>
  <c r="AN712" i="73"/>
  <c r="AM712" i="73"/>
  <c r="AL712" i="73"/>
  <c r="AK712" i="73"/>
  <c r="E712" i="73"/>
  <c r="AU711" i="73"/>
  <c r="AW711" i="73" s="1"/>
  <c r="AT711" i="73"/>
  <c r="AS711" i="73"/>
  <c r="AR711" i="73"/>
  <c r="AQ711" i="73"/>
  <c r="AO711" i="73"/>
  <c r="AN711" i="73"/>
  <c r="AM711" i="73"/>
  <c r="AL711" i="73"/>
  <c r="AK711" i="73"/>
  <c r="E711" i="73"/>
  <c r="AU710" i="73"/>
  <c r="AT710" i="73"/>
  <c r="AS710" i="73"/>
  <c r="AR710" i="73"/>
  <c r="AQ710" i="73"/>
  <c r="AO710" i="73"/>
  <c r="AN710" i="73"/>
  <c r="AM710" i="73"/>
  <c r="AL710" i="73"/>
  <c r="AK710" i="73"/>
  <c r="E710" i="73"/>
  <c r="AU709" i="73"/>
  <c r="AT709" i="73"/>
  <c r="AS709" i="73"/>
  <c r="AR709" i="73"/>
  <c r="AQ709" i="73"/>
  <c r="AO709" i="73"/>
  <c r="AN709" i="73"/>
  <c r="AM709" i="73"/>
  <c r="AL709" i="73"/>
  <c r="AK709" i="73"/>
  <c r="E709" i="73"/>
  <c r="AU708" i="73"/>
  <c r="AT708" i="73"/>
  <c r="AS708" i="73"/>
  <c r="AR708" i="73"/>
  <c r="AQ708" i="73"/>
  <c r="AO708" i="73"/>
  <c r="AN708" i="73"/>
  <c r="AM708" i="73"/>
  <c r="AL708" i="73"/>
  <c r="AK708" i="73"/>
  <c r="E708" i="73"/>
  <c r="AU707" i="73"/>
  <c r="AT707" i="73"/>
  <c r="AS707" i="73"/>
  <c r="AR707" i="73"/>
  <c r="AQ707" i="73"/>
  <c r="AO707" i="73"/>
  <c r="AN707" i="73"/>
  <c r="AM707" i="73"/>
  <c r="AL707" i="73"/>
  <c r="AK707" i="73"/>
  <c r="E707" i="73"/>
  <c r="AU706" i="73"/>
  <c r="AT706" i="73"/>
  <c r="AS706" i="73"/>
  <c r="AR706" i="73"/>
  <c r="AQ706" i="73"/>
  <c r="AO706" i="73"/>
  <c r="AN706" i="73"/>
  <c r="AM706" i="73"/>
  <c r="AL706" i="73"/>
  <c r="AK706" i="73"/>
  <c r="E706" i="73"/>
  <c r="AU705" i="73"/>
  <c r="AT705" i="73"/>
  <c r="AS705" i="73"/>
  <c r="AR705" i="73"/>
  <c r="AQ705" i="73"/>
  <c r="AO705" i="73"/>
  <c r="AN705" i="73"/>
  <c r="AM705" i="73"/>
  <c r="AL705" i="73"/>
  <c r="AK705" i="73"/>
  <c r="E705" i="73"/>
  <c r="AU704" i="73"/>
  <c r="AT704" i="73"/>
  <c r="AS704" i="73"/>
  <c r="AR704" i="73"/>
  <c r="AQ704" i="73"/>
  <c r="AO704" i="73"/>
  <c r="AN704" i="73"/>
  <c r="AM704" i="73"/>
  <c r="AL704" i="73"/>
  <c r="AK704" i="73"/>
  <c r="E704" i="73"/>
  <c r="AU703" i="73"/>
  <c r="AT703" i="73"/>
  <c r="AS703" i="73"/>
  <c r="AR703" i="73"/>
  <c r="AQ703" i="73"/>
  <c r="AO703" i="73"/>
  <c r="AN703" i="73"/>
  <c r="AM703" i="73"/>
  <c r="AL703" i="73"/>
  <c r="AK703" i="73"/>
  <c r="E703" i="73"/>
  <c r="AU702" i="73"/>
  <c r="AT702" i="73"/>
  <c r="AS702" i="73"/>
  <c r="AR702" i="73"/>
  <c r="AQ702" i="73"/>
  <c r="AO702" i="73"/>
  <c r="AN702" i="73"/>
  <c r="AM702" i="73"/>
  <c r="AL702" i="73"/>
  <c r="AK702" i="73"/>
  <c r="E702" i="73"/>
  <c r="AU701" i="73"/>
  <c r="AT701" i="73"/>
  <c r="AS701" i="73"/>
  <c r="AR701" i="73"/>
  <c r="AQ701" i="73"/>
  <c r="AO701" i="73"/>
  <c r="AN701" i="73"/>
  <c r="AM701" i="73"/>
  <c r="AL701" i="73"/>
  <c r="AK701" i="73"/>
  <c r="E701" i="73"/>
  <c r="AU700" i="73"/>
  <c r="AT700" i="73"/>
  <c r="AS700" i="73"/>
  <c r="AR700" i="73"/>
  <c r="AQ700" i="73"/>
  <c r="AO700" i="73"/>
  <c r="AN700" i="73"/>
  <c r="AM700" i="73"/>
  <c r="AL700" i="73"/>
  <c r="AK700" i="73"/>
  <c r="E700" i="73"/>
  <c r="AU699" i="73"/>
  <c r="AT699" i="73"/>
  <c r="AS699" i="73"/>
  <c r="AR699" i="73"/>
  <c r="AQ699" i="73"/>
  <c r="AO699" i="73"/>
  <c r="AN699" i="73"/>
  <c r="AM699" i="73"/>
  <c r="AL699" i="73"/>
  <c r="AK699" i="73"/>
  <c r="E699" i="73"/>
  <c r="AU698" i="73"/>
  <c r="AT698" i="73"/>
  <c r="AX698" i="73" s="1"/>
  <c r="AS698" i="73"/>
  <c r="AR698" i="73"/>
  <c r="AQ698" i="73"/>
  <c r="AO698" i="73"/>
  <c r="AN698" i="73"/>
  <c r="AM698" i="73"/>
  <c r="AL698" i="73"/>
  <c r="AK698" i="73"/>
  <c r="E698" i="73"/>
  <c r="AU697" i="73"/>
  <c r="AT697" i="73"/>
  <c r="AS697" i="73"/>
  <c r="AR697" i="73"/>
  <c r="AW697" i="73" s="1"/>
  <c r="AQ697" i="73"/>
  <c r="AO697" i="73"/>
  <c r="AN697" i="73"/>
  <c r="AM697" i="73"/>
  <c r="AL697" i="73"/>
  <c r="AK697" i="73"/>
  <c r="E697" i="73"/>
  <c r="AU696" i="73"/>
  <c r="AT696" i="73"/>
  <c r="AS696" i="73"/>
  <c r="AR696" i="73"/>
  <c r="AQ696" i="73"/>
  <c r="AO696" i="73"/>
  <c r="AN696" i="73"/>
  <c r="AM696" i="73"/>
  <c r="AL696" i="73"/>
  <c r="AK696" i="73"/>
  <c r="E696" i="73"/>
  <c r="AU695" i="73"/>
  <c r="AT695" i="73"/>
  <c r="AS695" i="73"/>
  <c r="AR695" i="73"/>
  <c r="AQ695" i="73"/>
  <c r="AO695" i="73"/>
  <c r="AN695" i="73"/>
  <c r="AM695" i="73"/>
  <c r="AL695" i="73"/>
  <c r="AK695" i="73"/>
  <c r="E695" i="73"/>
  <c r="AU694" i="73"/>
  <c r="AT694" i="73"/>
  <c r="AS694" i="73"/>
  <c r="AR694" i="73"/>
  <c r="AQ694" i="73"/>
  <c r="AO694" i="73"/>
  <c r="AN694" i="73"/>
  <c r="AM694" i="73"/>
  <c r="AL694" i="73"/>
  <c r="AK694" i="73"/>
  <c r="E694" i="73"/>
  <c r="AU693" i="73"/>
  <c r="AT693" i="73"/>
  <c r="AX693" i="73" s="1"/>
  <c r="AS693" i="73"/>
  <c r="AR693" i="73"/>
  <c r="AQ693" i="73"/>
  <c r="AO693" i="73"/>
  <c r="AN693" i="73"/>
  <c r="AM693" i="73"/>
  <c r="AL693" i="73"/>
  <c r="AK693" i="73"/>
  <c r="E693" i="73"/>
  <c r="AX692" i="73"/>
  <c r="AU692" i="73"/>
  <c r="AT692" i="73"/>
  <c r="AS692" i="73"/>
  <c r="AR692" i="73"/>
  <c r="AQ692" i="73"/>
  <c r="AO692" i="73"/>
  <c r="AN692" i="73"/>
  <c r="AM692" i="73"/>
  <c r="AL692" i="73"/>
  <c r="AK692" i="73"/>
  <c r="E692" i="73"/>
  <c r="AU691" i="73"/>
  <c r="AT691" i="73"/>
  <c r="AS691" i="73"/>
  <c r="AR691" i="73"/>
  <c r="AQ691" i="73"/>
  <c r="AO691" i="73"/>
  <c r="AN691" i="73"/>
  <c r="AM691" i="73"/>
  <c r="AL691" i="73"/>
  <c r="AK691" i="73"/>
  <c r="AW691" i="73" s="1"/>
  <c r="E691" i="73"/>
  <c r="AU690" i="73"/>
  <c r="AT690" i="73"/>
  <c r="AS690" i="73"/>
  <c r="AR690" i="73"/>
  <c r="AQ690" i="73"/>
  <c r="AO690" i="73"/>
  <c r="AN690" i="73"/>
  <c r="AM690" i="73"/>
  <c r="AL690" i="73"/>
  <c r="AK690" i="73"/>
  <c r="E690" i="73"/>
  <c r="AU689" i="73"/>
  <c r="AT689" i="73"/>
  <c r="AS689" i="73"/>
  <c r="AR689" i="73"/>
  <c r="AQ689" i="73"/>
  <c r="AO689" i="73"/>
  <c r="AN689" i="73"/>
  <c r="AM689" i="73"/>
  <c r="AL689" i="73"/>
  <c r="AK689" i="73"/>
  <c r="E689" i="73"/>
  <c r="AU688" i="73"/>
  <c r="AT688" i="73"/>
  <c r="AS688" i="73"/>
  <c r="AR688" i="73"/>
  <c r="AQ688" i="73"/>
  <c r="AO688" i="73"/>
  <c r="AN688" i="73"/>
  <c r="AM688" i="73"/>
  <c r="AL688" i="73"/>
  <c r="AK688" i="73"/>
  <c r="E688" i="73"/>
  <c r="AU687" i="73"/>
  <c r="AT687" i="73"/>
  <c r="AS687" i="73"/>
  <c r="AR687" i="73"/>
  <c r="AQ687" i="73"/>
  <c r="AO687" i="73"/>
  <c r="AN687" i="73"/>
  <c r="AM687" i="73"/>
  <c r="AL687" i="73"/>
  <c r="AK687" i="73"/>
  <c r="E687" i="73"/>
  <c r="AU686" i="73"/>
  <c r="AT686" i="73"/>
  <c r="AS686" i="73"/>
  <c r="AR686" i="73"/>
  <c r="AQ686" i="73"/>
  <c r="AO686" i="73"/>
  <c r="AN686" i="73"/>
  <c r="AM686" i="73"/>
  <c r="AL686" i="73"/>
  <c r="AK686" i="73"/>
  <c r="E686" i="73"/>
  <c r="AU685" i="73"/>
  <c r="AT685" i="73"/>
  <c r="AS685" i="73"/>
  <c r="AR685" i="73"/>
  <c r="AQ685" i="73"/>
  <c r="AO685" i="73"/>
  <c r="AN685" i="73"/>
  <c r="AM685" i="73"/>
  <c r="AL685" i="73"/>
  <c r="AK685" i="73"/>
  <c r="E685" i="73"/>
  <c r="AU684" i="73"/>
  <c r="AT684" i="73"/>
  <c r="AX684" i="73" s="1"/>
  <c r="AS684" i="73"/>
  <c r="AR684" i="73"/>
  <c r="AQ684" i="73"/>
  <c r="AO684" i="73"/>
  <c r="AN684" i="73"/>
  <c r="AM684" i="73"/>
  <c r="AL684" i="73"/>
  <c r="AK684" i="73"/>
  <c r="E684" i="73"/>
  <c r="AU683" i="73"/>
  <c r="AT683" i="73"/>
  <c r="AS683" i="73"/>
  <c r="AR683" i="73"/>
  <c r="AQ683" i="73"/>
  <c r="AO683" i="73"/>
  <c r="AN683" i="73"/>
  <c r="AM683" i="73"/>
  <c r="AL683" i="73"/>
  <c r="AK683" i="73"/>
  <c r="E683" i="73"/>
  <c r="AU682" i="73"/>
  <c r="AT682" i="73"/>
  <c r="AS682" i="73"/>
  <c r="AR682" i="73"/>
  <c r="AQ682" i="73"/>
  <c r="AO682" i="73"/>
  <c r="AN682" i="73"/>
  <c r="AM682" i="73"/>
  <c r="AL682" i="73"/>
  <c r="AK682" i="73"/>
  <c r="E682" i="73"/>
  <c r="AU681" i="73"/>
  <c r="AT681" i="73"/>
  <c r="AS681" i="73"/>
  <c r="AR681" i="73"/>
  <c r="AQ681" i="73"/>
  <c r="AO681" i="73"/>
  <c r="AN681" i="73"/>
  <c r="AM681" i="73"/>
  <c r="AL681" i="73"/>
  <c r="AK681" i="73"/>
  <c r="AW681" i="73" s="1"/>
  <c r="E681" i="73"/>
  <c r="AU680" i="73"/>
  <c r="AT680" i="73"/>
  <c r="AX680" i="73" s="1"/>
  <c r="AS680" i="73"/>
  <c r="AR680" i="73"/>
  <c r="AQ680" i="73"/>
  <c r="AO680" i="73"/>
  <c r="AN680" i="73"/>
  <c r="AM680" i="73"/>
  <c r="AL680" i="73"/>
  <c r="AK680" i="73"/>
  <c r="E680" i="73"/>
  <c r="AU679" i="73"/>
  <c r="AT679" i="73"/>
  <c r="AS679" i="73"/>
  <c r="AR679" i="73"/>
  <c r="AQ679" i="73"/>
  <c r="AO679" i="73"/>
  <c r="AW679" i="73" s="1"/>
  <c r="AN679" i="73"/>
  <c r="AM679" i="73"/>
  <c r="AL679" i="73"/>
  <c r="AK679" i="73"/>
  <c r="E679" i="73"/>
  <c r="AU678" i="73"/>
  <c r="AT678" i="73"/>
  <c r="AW678" i="73" s="1"/>
  <c r="AS678" i="73"/>
  <c r="AR678" i="73"/>
  <c r="AQ678" i="73"/>
  <c r="AO678" i="73"/>
  <c r="AN678" i="73"/>
  <c r="AM678" i="73"/>
  <c r="AL678" i="73"/>
  <c r="AK678" i="73"/>
  <c r="E678" i="73"/>
  <c r="AU677" i="73"/>
  <c r="AT677" i="73"/>
  <c r="AS677" i="73"/>
  <c r="AR677" i="73"/>
  <c r="AQ677" i="73"/>
  <c r="AO677" i="73"/>
  <c r="AN677" i="73"/>
  <c r="AM677" i="73"/>
  <c r="AL677" i="73"/>
  <c r="AK677" i="73"/>
  <c r="E677" i="73"/>
  <c r="AU676" i="73"/>
  <c r="AT676" i="73"/>
  <c r="AS676" i="73"/>
  <c r="AW676" i="73" s="1"/>
  <c r="AR676" i="73"/>
  <c r="AQ676" i="73"/>
  <c r="AO676" i="73"/>
  <c r="AN676" i="73"/>
  <c r="AM676" i="73"/>
  <c r="AL676" i="73"/>
  <c r="AK676" i="73"/>
  <c r="E676" i="73"/>
  <c r="AU675" i="73"/>
  <c r="AT675" i="73"/>
  <c r="AS675" i="73"/>
  <c r="AR675" i="73"/>
  <c r="AQ675" i="73"/>
  <c r="AO675" i="73"/>
  <c r="AN675" i="73"/>
  <c r="AM675" i="73"/>
  <c r="AL675" i="73"/>
  <c r="AK675" i="73"/>
  <c r="E675" i="73"/>
  <c r="AU674" i="73"/>
  <c r="AT674" i="73"/>
  <c r="AS674" i="73"/>
  <c r="AR674" i="73"/>
  <c r="AQ674" i="73"/>
  <c r="AO674" i="73"/>
  <c r="AN674" i="73"/>
  <c r="AM674" i="73"/>
  <c r="AL674" i="73"/>
  <c r="AK674" i="73"/>
  <c r="E674" i="73"/>
  <c r="AW673" i="73"/>
  <c r="AU673" i="73"/>
  <c r="AT673" i="73"/>
  <c r="AS673" i="73"/>
  <c r="AR673" i="73"/>
  <c r="AQ673" i="73"/>
  <c r="AO673" i="73"/>
  <c r="AN673" i="73"/>
  <c r="AM673" i="73"/>
  <c r="AL673" i="73"/>
  <c r="AK673" i="73"/>
  <c r="E673" i="73"/>
  <c r="AU672" i="73"/>
  <c r="AT672" i="73"/>
  <c r="AS672" i="73"/>
  <c r="AR672" i="73"/>
  <c r="AQ672" i="73"/>
  <c r="AO672" i="73"/>
  <c r="AN672" i="73"/>
  <c r="AM672" i="73"/>
  <c r="AL672" i="73"/>
  <c r="AK672" i="73"/>
  <c r="AX672" i="73" s="1"/>
  <c r="E672" i="73"/>
  <c r="AX671" i="73"/>
  <c r="AU671" i="73"/>
  <c r="AT671" i="73"/>
  <c r="AS671" i="73"/>
  <c r="AR671" i="73"/>
  <c r="AQ671" i="73"/>
  <c r="AO671" i="73"/>
  <c r="AN671" i="73"/>
  <c r="AM671" i="73"/>
  <c r="AL671" i="73"/>
  <c r="AK671" i="73"/>
  <c r="E671" i="73"/>
  <c r="AU670" i="73"/>
  <c r="AT670" i="73"/>
  <c r="AS670" i="73"/>
  <c r="AR670" i="73"/>
  <c r="AQ670" i="73"/>
  <c r="AO670" i="73"/>
  <c r="AN670" i="73"/>
  <c r="AM670" i="73"/>
  <c r="AL670" i="73"/>
  <c r="AK670" i="73"/>
  <c r="E670" i="73"/>
  <c r="AU669" i="73"/>
  <c r="AT669" i="73"/>
  <c r="AS669" i="73"/>
  <c r="AR669" i="73"/>
  <c r="AQ669" i="73"/>
  <c r="AO669" i="73"/>
  <c r="AN669" i="73"/>
  <c r="AM669" i="73"/>
  <c r="AL669" i="73"/>
  <c r="AK669" i="73"/>
  <c r="E669" i="73"/>
  <c r="AU668" i="73"/>
  <c r="AT668" i="73"/>
  <c r="AS668" i="73"/>
  <c r="AR668" i="73"/>
  <c r="AQ668" i="73"/>
  <c r="AO668" i="73"/>
  <c r="AN668" i="73"/>
  <c r="AM668" i="73"/>
  <c r="AL668" i="73"/>
  <c r="AK668" i="73"/>
  <c r="E668" i="73"/>
  <c r="AW667" i="73"/>
  <c r="AU667" i="73"/>
  <c r="AT667" i="73"/>
  <c r="AS667" i="73"/>
  <c r="AR667" i="73"/>
  <c r="AQ667" i="73"/>
  <c r="AO667" i="73"/>
  <c r="AN667" i="73"/>
  <c r="AM667" i="73"/>
  <c r="AL667" i="73"/>
  <c r="AK667" i="73"/>
  <c r="E667" i="73"/>
  <c r="AU666" i="73"/>
  <c r="AT666" i="73"/>
  <c r="AS666" i="73"/>
  <c r="AR666" i="73"/>
  <c r="AQ666" i="73"/>
  <c r="AO666" i="73"/>
  <c r="AN666" i="73"/>
  <c r="AM666" i="73"/>
  <c r="AL666" i="73"/>
  <c r="AK666" i="73"/>
  <c r="E666" i="73"/>
  <c r="AU665" i="73"/>
  <c r="AT665" i="73"/>
  <c r="AS665" i="73"/>
  <c r="AR665" i="73"/>
  <c r="AQ665" i="73"/>
  <c r="AO665" i="73"/>
  <c r="AN665" i="73"/>
  <c r="AM665" i="73"/>
  <c r="AL665" i="73"/>
  <c r="AK665" i="73"/>
  <c r="E665" i="73"/>
  <c r="AU664" i="73"/>
  <c r="AT664" i="73"/>
  <c r="AS664" i="73"/>
  <c r="AR664" i="73"/>
  <c r="AW664" i="73" s="1"/>
  <c r="AQ664" i="73"/>
  <c r="AO664" i="73"/>
  <c r="AN664" i="73"/>
  <c r="AM664" i="73"/>
  <c r="AL664" i="73"/>
  <c r="AK664" i="73"/>
  <c r="E664" i="73"/>
  <c r="AW663" i="73"/>
  <c r="AU663" i="73"/>
  <c r="AT663" i="73"/>
  <c r="AS663" i="73"/>
  <c r="AR663" i="73"/>
  <c r="AQ663" i="73"/>
  <c r="AO663" i="73"/>
  <c r="AN663" i="73"/>
  <c r="AM663" i="73"/>
  <c r="AL663" i="73"/>
  <c r="AK663" i="73"/>
  <c r="E663" i="73"/>
  <c r="AU662" i="73"/>
  <c r="AT662" i="73"/>
  <c r="AS662" i="73"/>
  <c r="AR662" i="73"/>
  <c r="AQ662" i="73"/>
  <c r="AO662" i="73"/>
  <c r="AN662" i="73"/>
  <c r="AM662" i="73"/>
  <c r="AL662" i="73"/>
  <c r="AK662" i="73"/>
  <c r="E662" i="73"/>
  <c r="AU661" i="73"/>
  <c r="AT661" i="73"/>
  <c r="AW661" i="73" s="1"/>
  <c r="AS661" i="73"/>
  <c r="AR661" i="73"/>
  <c r="AQ661" i="73"/>
  <c r="AO661" i="73"/>
  <c r="AN661" i="73"/>
  <c r="AM661" i="73"/>
  <c r="AL661" i="73"/>
  <c r="AK661" i="73"/>
  <c r="E661" i="73"/>
  <c r="AU660" i="73"/>
  <c r="AT660" i="73"/>
  <c r="AS660" i="73"/>
  <c r="AR660" i="73"/>
  <c r="AQ660" i="73"/>
  <c r="AO660" i="73"/>
  <c r="AN660" i="73"/>
  <c r="AM660" i="73"/>
  <c r="AL660" i="73"/>
  <c r="AK660" i="73"/>
  <c r="AW660" i="73" s="1"/>
  <c r="E660" i="73"/>
  <c r="AU659" i="73"/>
  <c r="AT659" i="73"/>
  <c r="AS659" i="73"/>
  <c r="AR659" i="73"/>
  <c r="AQ659" i="73"/>
  <c r="AO659" i="73"/>
  <c r="AN659" i="73"/>
  <c r="AM659" i="73"/>
  <c r="AL659" i="73"/>
  <c r="AK659" i="73"/>
  <c r="E659" i="73"/>
  <c r="AU658" i="73"/>
  <c r="AT658" i="73"/>
  <c r="AS658" i="73"/>
  <c r="AR658" i="73"/>
  <c r="AQ658" i="73"/>
  <c r="AO658" i="73"/>
  <c r="AN658" i="73"/>
  <c r="AM658" i="73"/>
  <c r="AL658" i="73"/>
  <c r="AK658" i="73"/>
  <c r="E658" i="73"/>
  <c r="AU657" i="73"/>
  <c r="AT657" i="73"/>
  <c r="AS657" i="73"/>
  <c r="AR657" i="73"/>
  <c r="AQ657" i="73"/>
  <c r="AO657" i="73"/>
  <c r="AN657" i="73"/>
  <c r="AM657" i="73"/>
  <c r="AL657" i="73"/>
  <c r="AK657" i="73"/>
  <c r="E657" i="73"/>
  <c r="AU656" i="73"/>
  <c r="AT656" i="73"/>
  <c r="AS656" i="73"/>
  <c r="AR656" i="73"/>
  <c r="AQ656" i="73"/>
  <c r="AO656" i="73"/>
  <c r="AN656" i="73"/>
  <c r="AM656" i="73"/>
  <c r="AL656" i="73"/>
  <c r="AK656" i="73"/>
  <c r="E656" i="73"/>
  <c r="AU655" i="73"/>
  <c r="AT655" i="73"/>
  <c r="AS655" i="73"/>
  <c r="AR655" i="73"/>
  <c r="AQ655" i="73"/>
  <c r="AO655" i="73"/>
  <c r="AN655" i="73"/>
  <c r="AM655" i="73"/>
  <c r="AL655" i="73"/>
  <c r="AW655" i="73" s="1"/>
  <c r="AK655" i="73"/>
  <c r="E655" i="73"/>
  <c r="AU654" i="73"/>
  <c r="AT654" i="73"/>
  <c r="AS654" i="73"/>
  <c r="AR654" i="73"/>
  <c r="AQ654" i="73"/>
  <c r="AO654" i="73"/>
  <c r="AN654" i="73"/>
  <c r="AM654" i="73"/>
  <c r="AL654" i="73"/>
  <c r="AK654" i="73"/>
  <c r="E654" i="73"/>
  <c r="AU653" i="73"/>
  <c r="AT653" i="73"/>
  <c r="AS653" i="73"/>
  <c r="AR653" i="73"/>
  <c r="AQ653" i="73"/>
  <c r="AO653" i="73"/>
  <c r="AN653" i="73"/>
  <c r="AM653" i="73"/>
  <c r="AL653" i="73"/>
  <c r="AK653" i="73"/>
  <c r="E653" i="73"/>
  <c r="AU652" i="73"/>
  <c r="AT652" i="73"/>
  <c r="AS652" i="73"/>
  <c r="AR652" i="73"/>
  <c r="AQ652" i="73"/>
  <c r="AO652" i="73"/>
  <c r="AN652" i="73"/>
  <c r="AM652" i="73"/>
  <c r="AL652" i="73"/>
  <c r="AK652" i="73"/>
  <c r="E652" i="73"/>
  <c r="AU651" i="73"/>
  <c r="AT651" i="73"/>
  <c r="AS651" i="73"/>
  <c r="AR651" i="73"/>
  <c r="AQ651" i="73"/>
  <c r="AO651" i="73"/>
  <c r="AN651" i="73"/>
  <c r="AM651" i="73"/>
  <c r="AL651" i="73"/>
  <c r="AK651" i="73"/>
  <c r="E651" i="73"/>
  <c r="AU650" i="73"/>
  <c r="AT650" i="73"/>
  <c r="AS650" i="73"/>
  <c r="AR650" i="73"/>
  <c r="AQ650" i="73"/>
  <c r="AO650" i="73"/>
  <c r="AN650" i="73"/>
  <c r="AM650" i="73"/>
  <c r="AL650" i="73"/>
  <c r="AK650" i="73"/>
  <c r="E650" i="73"/>
  <c r="AU649" i="73"/>
  <c r="AT649" i="73"/>
  <c r="AS649" i="73"/>
  <c r="AR649" i="73"/>
  <c r="AQ649" i="73"/>
  <c r="AO649" i="73"/>
  <c r="AN649" i="73"/>
  <c r="AM649" i="73"/>
  <c r="AL649" i="73"/>
  <c r="AK649" i="73"/>
  <c r="E649" i="73"/>
  <c r="AU648" i="73"/>
  <c r="AT648" i="73"/>
  <c r="AW648" i="73" s="1"/>
  <c r="AS648" i="73"/>
  <c r="AR648" i="73"/>
  <c r="AQ648" i="73"/>
  <c r="AO648" i="73"/>
  <c r="AN648" i="73"/>
  <c r="AM648" i="73"/>
  <c r="AL648" i="73"/>
  <c r="AK648" i="73"/>
  <c r="E648" i="73"/>
  <c r="AU647" i="73"/>
  <c r="AT647" i="73"/>
  <c r="AS647" i="73"/>
  <c r="AR647" i="73"/>
  <c r="AQ647" i="73"/>
  <c r="AO647" i="73"/>
  <c r="AN647" i="73"/>
  <c r="AM647" i="73"/>
  <c r="AL647" i="73"/>
  <c r="AK647" i="73"/>
  <c r="E647" i="73"/>
  <c r="AU646" i="73"/>
  <c r="AT646" i="73"/>
  <c r="AS646" i="73"/>
  <c r="AR646" i="73"/>
  <c r="AQ646" i="73"/>
  <c r="AO646" i="73"/>
  <c r="AN646" i="73"/>
  <c r="AM646" i="73"/>
  <c r="AL646" i="73"/>
  <c r="AK646" i="73"/>
  <c r="E646" i="73"/>
  <c r="AU645" i="73"/>
  <c r="AT645" i="73"/>
  <c r="AW645" i="73" s="1"/>
  <c r="AS645" i="73"/>
  <c r="AR645" i="73"/>
  <c r="AQ645" i="73"/>
  <c r="AO645" i="73"/>
  <c r="AN645" i="73"/>
  <c r="AM645" i="73"/>
  <c r="AL645" i="73"/>
  <c r="AK645" i="73"/>
  <c r="E645" i="73"/>
  <c r="AU644" i="73"/>
  <c r="AT644" i="73"/>
  <c r="AS644" i="73"/>
  <c r="AR644" i="73"/>
  <c r="AQ644" i="73"/>
  <c r="AO644" i="73"/>
  <c r="AN644" i="73"/>
  <c r="AM644" i="73"/>
  <c r="AL644" i="73"/>
  <c r="AK644" i="73"/>
  <c r="E644" i="73"/>
  <c r="AU643" i="73"/>
  <c r="AT643" i="73"/>
  <c r="AS643" i="73"/>
  <c r="AR643" i="73"/>
  <c r="AQ643" i="73"/>
  <c r="AO643" i="73"/>
  <c r="AN643" i="73"/>
  <c r="AM643" i="73"/>
  <c r="AL643" i="73"/>
  <c r="AK643" i="73"/>
  <c r="E643" i="73"/>
  <c r="AU642" i="73"/>
  <c r="AT642" i="73"/>
  <c r="AS642" i="73"/>
  <c r="AR642" i="73"/>
  <c r="AQ642" i="73"/>
  <c r="AO642" i="73"/>
  <c r="AN642" i="73"/>
  <c r="AM642" i="73"/>
  <c r="AL642" i="73"/>
  <c r="AK642" i="73"/>
  <c r="E642" i="73"/>
  <c r="AU641" i="73"/>
  <c r="AT641" i="73"/>
  <c r="AX641" i="73" s="1"/>
  <c r="AS641" i="73"/>
  <c r="AR641" i="73"/>
  <c r="AQ641" i="73"/>
  <c r="AO641" i="73"/>
  <c r="AN641" i="73"/>
  <c r="AM641" i="73"/>
  <c r="AL641" i="73"/>
  <c r="AK641" i="73"/>
  <c r="E641" i="73"/>
  <c r="AU640" i="73"/>
  <c r="AT640" i="73"/>
  <c r="AS640" i="73"/>
  <c r="AR640" i="73"/>
  <c r="AQ640" i="73"/>
  <c r="AO640" i="73"/>
  <c r="AN640" i="73"/>
  <c r="AM640" i="73"/>
  <c r="AL640" i="73"/>
  <c r="AK640" i="73"/>
  <c r="E640" i="73"/>
  <c r="AU639" i="73"/>
  <c r="AT639" i="73"/>
  <c r="AS639" i="73"/>
  <c r="AR639" i="73"/>
  <c r="AQ639" i="73"/>
  <c r="AO639" i="73"/>
  <c r="AN639" i="73"/>
  <c r="AM639" i="73"/>
  <c r="AL639" i="73"/>
  <c r="AK639" i="73"/>
  <c r="AX639" i="73" s="1"/>
  <c r="E639" i="73"/>
  <c r="AU638" i="73"/>
  <c r="AT638" i="73"/>
  <c r="AS638" i="73"/>
  <c r="AR638" i="73"/>
  <c r="AQ638" i="73"/>
  <c r="AO638" i="73"/>
  <c r="AN638" i="73"/>
  <c r="AM638" i="73"/>
  <c r="AL638" i="73"/>
  <c r="AK638" i="73"/>
  <c r="E638" i="73"/>
  <c r="AU637" i="73"/>
  <c r="AT637" i="73"/>
  <c r="AS637" i="73"/>
  <c r="AR637" i="73"/>
  <c r="AQ637" i="73"/>
  <c r="AO637" i="73"/>
  <c r="AN637" i="73"/>
  <c r="AM637" i="73"/>
  <c r="AL637" i="73"/>
  <c r="AK637" i="73"/>
  <c r="E637" i="73"/>
  <c r="AU636" i="73"/>
  <c r="AT636" i="73"/>
  <c r="AS636" i="73"/>
  <c r="AR636" i="73"/>
  <c r="AQ636" i="73"/>
  <c r="AO636" i="73"/>
  <c r="AN636" i="73"/>
  <c r="AM636" i="73"/>
  <c r="AL636" i="73"/>
  <c r="AK636" i="73"/>
  <c r="E636" i="73"/>
  <c r="AU635" i="73"/>
  <c r="AT635" i="73"/>
  <c r="AS635" i="73"/>
  <c r="AR635" i="73"/>
  <c r="AQ635" i="73"/>
  <c r="AO635" i="73"/>
  <c r="AN635" i="73"/>
  <c r="AM635" i="73"/>
  <c r="AL635" i="73"/>
  <c r="AK635" i="73"/>
  <c r="E635" i="73"/>
  <c r="AU634" i="73"/>
  <c r="AT634" i="73"/>
  <c r="AS634" i="73"/>
  <c r="AR634" i="73"/>
  <c r="AQ634" i="73"/>
  <c r="AO634" i="73"/>
  <c r="AN634" i="73"/>
  <c r="AM634" i="73"/>
  <c r="AL634" i="73"/>
  <c r="AK634" i="73"/>
  <c r="E634" i="73"/>
  <c r="AU633" i="73"/>
  <c r="AT633" i="73"/>
  <c r="AS633" i="73"/>
  <c r="AR633" i="73"/>
  <c r="AQ633" i="73"/>
  <c r="AO633" i="73"/>
  <c r="AN633" i="73"/>
  <c r="AM633" i="73"/>
  <c r="AL633" i="73"/>
  <c r="AK633" i="73"/>
  <c r="E633" i="73"/>
  <c r="AU632" i="73"/>
  <c r="AT632" i="73"/>
  <c r="AS632" i="73"/>
  <c r="AR632" i="73"/>
  <c r="AQ632" i="73"/>
  <c r="AO632" i="73"/>
  <c r="AN632" i="73"/>
  <c r="AM632" i="73"/>
  <c r="AL632" i="73"/>
  <c r="AK632" i="73"/>
  <c r="E632" i="73"/>
  <c r="AU631" i="73"/>
  <c r="AT631" i="73"/>
  <c r="AS631" i="73"/>
  <c r="AR631" i="73"/>
  <c r="AQ631" i="73"/>
  <c r="AO631" i="73"/>
  <c r="AN631" i="73"/>
  <c r="AM631" i="73"/>
  <c r="AL631" i="73"/>
  <c r="AK631" i="73"/>
  <c r="E631" i="73"/>
  <c r="AU630" i="73"/>
  <c r="AT630" i="73"/>
  <c r="AS630" i="73"/>
  <c r="AR630" i="73"/>
  <c r="AQ630" i="73"/>
  <c r="AO630" i="73"/>
  <c r="AN630" i="73"/>
  <c r="AM630" i="73"/>
  <c r="AL630" i="73"/>
  <c r="AK630" i="73"/>
  <c r="E630" i="73"/>
  <c r="AU629" i="73"/>
  <c r="AT629" i="73"/>
  <c r="AS629" i="73"/>
  <c r="AR629" i="73"/>
  <c r="AQ629" i="73"/>
  <c r="AO629" i="73"/>
  <c r="AN629" i="73"/>
  <c r="AM629" i="73"/>
  <c r="AL629" i="73"/>
  <c r="AK629" i="73"/>
  <c r="E629" i="73"/>
  <c r="AU628" i="73"/>
  <c r="AT628" i="73"/>
  <c r="AS628" i="73"/>
  <c r="AR628" i="73"/>
  <c r="AW628" i="73" s="1"/>
  <c r="AQ628" i="73"/>
  <c r="AO628" i="73"/>
  <c r="AN628" i="73"/>
  <c r="AM628" i="73"/>
  <c r="AL628" i="73"/>
  <c r="AK628" i="73"/>
  <c r="E628" i="73"/>
  <c r="AU627" i="73"/>
  <c r="AT627" i="73"/>
  <c r="AS627" i="73"/>
  <c r="AR627" i="73"/>
  <c r="AQ627" i="73"/>
  <c r="AO627" i="73"/>
  <c r="AN627" i="73"/>
  <c r="AM627" i="73"/>
  <c r="AL627" i="73"/>
  <c r="AK627" i="73"/>
  <c r="E627" i="73"/>
  <c r="AU626" i="73"/>
  <c r="AT626" i="73"/>
  <c r="AS626" i="73"/>
  <c r="AR626" i="73"/>
  <c r="AQ626" i="73"/>
  <c r="AO626" i="73"/>
  <c r="AN626" i="73"/>
  <c r="AM626" i="73"/>
  <c r="AL626" i="73"/>
  <c r="AK626" i="73"/>
  <c r="E626" i="73"/>
  <c r="AU625" i="73"/>
  <c r="AT625" i="73"/>
  <c r="AS625" i="73"/>
  <c r="AR625" i="73"/>
  <c r="AQ625" i="73"/>
  <c r="AO625" i="73"/>
  <c r="AN625" i="73"/>
  <c r="AM625" i="73"/>
  <c r="AL625" i="73"/>
  <c r="AK625" i="73"/>
  <c r="E625" i="73"/>
  <c r="AU624" i="73"/>
  <c r="AT624" i="73"/>
  <c r="AS624" i="73"/>
  <c r="AR624" i="73"/>
  <c r="AQ624" i="73"/>
  <c r="AO624" i="73"/>
  <c r="AN624" i="73"/>
  <c r="AM624" i="73"/>
  <c r="AL624" i="73"/>
  <c r="AK624" i="73"/>
  <c r="E624" i="73"/>
  <c r="AU623" i="73"/>
  <c r="AT623" i="73"/>
  <c r="AS623" i="73"/>
  <c r="AR623" i="73"/>
  <c r="AQ623" i="73"/>
  <c r="AO623" i="73"/>
  <c r="AN623" i="73"/>
  <c r="AM623" i="73"/>
  <c r="AL623" i="73"/>
  <c r="AK623" i="73"/>
  <c r="E623" i="73"/>
  <c r="AW622" i="73"/>
  <c r="AU622" i="73"/>
  <c r="AT622" i="73"/>
  <c r="AS622" i="73"/>
  <c r="AR622" i="73"/>
  <c r="AQ622" i="73"/>
  <c r="AO622" i="73"/>
  <c r="AN622" i="73"/>
  <c r="AM622" i="73"/>
  <c r="AL622" i="73"/>
  <c r="AK622" i="73"/>
  <c r="E622" i="73"/>
  <c r="AU621" i="73"/>
  <c r="AT621" i="73"/>
  <c r="AS621" i="73"/>
  <c r="AR621" i="73"/>
  <c r="AQ621" i="73"/>
  <c r="AO621" i="73"/>
  <c r="AN621" i="73"/>
  <c r="AM621" i="73"/>
  <c r="AL621" i="73"/>
  <c r="AK621" i="73"/>
  <c r="E621" i="73"/>
  <c r="AU620" i="73"/>
  <c r="AT620" i="73"/>
  <c r="AS620" i="73"/>
  <c r="AR620" i="73"/>
  <c r="AQ620" i="73"/>
  <c r="AO620" i="73"/>
  <c r="AN620" i="73"/>
  <c r="AM620" i="73"/>
  <c r="AL620" i="73"/>
  <c r="AK620" i="73"/>
  <c r="E620" i="73"/>
  <c r="AU619" i="73"/>
  <c r="AT619" i="73"/>
  <c r="AS619" i="73"/>
  <c r="AR619" i="73"/>
  <c r="AQ619" i="73"/>
  <c r="AO619" i="73"/>
  <c r="AN619" i="73"/>
  <c r="AM619" i="73"/>
  <c r="AL619" i="73"/>
  <c r="AK619" i="73"/>
  <c r="AW619" i="73" s="1"/>
  <c r="E619" i="73"/>
  <c r="AU618" i="73"/>
  <c r="AT618" i="73"/>
  <c r="AS618" i="73"/>
  <c r="AR618" i="73"/>
  <c r="AW618" i="73" s="1"/>
  <c r="AQ618" i="73"/>
  <c r="AO618" i="73"/>
  <c r="AN618" i="73"/>
  <c r="AM618" i="73"/>
  <c r="AL618" i="73"/>
  <c r="AK618" i="73"/>
  <c r="E618" i="73"/>
  <c r="AX617" i="73"/>
  <c r="AY617" i="73" s="1"/>
  <c r="AW617" i="73"/>
  <c r="AU617" i="73"/>
  <c r="AT617" i="73"/>
  <c r="AS617" i="73"/>
  <c r="AR617" i="73"/>
  <c r="AQ617" i="73"/>
  <c r="AO617" i="73"/>
  <c r="AN617" i="73"/>
  <c r="AM617" i="73"/>
  <c r="AL617" i="73"/>
  <c r="AK617" i="73"/>
  <c r="E617" i="73"/>
  <c r="AU616" i="73"/>
  <c r="AT616" i="73"/>
  <c r="AS616" i="73"/>
  <c r="AR616" i="73"/>
  <c r="AQ616" i="73"/>
  <c r="AO616" i="73"/>
  <c r="AN616" i="73"/>
  <c r="AM616" i="73"/>
  <c r="AL616" i="73"/>
  <c r="AK616" i="73"/>
  <c r="E616" i="73"/>
  <c r="AU615" i="73"/>
  <c r="AT615" i="73"/>
  <c r="AS615" i="73"/>
  <c r="AR615" i="73"/>
  <c r="AQ615" i="73"/>
  <c r="AO615" i="73"/>
  <c r="AN615" i="73"/>
  <c r="AM615" i="73"/>
  <c r="AL615" i="73"/>
  <c r="AK615" i="73"/>
  <c r="E615" i="73"/>
  <c r="AU614" i="73"/>
  <c r="AT614" i="73"/>
  <c r="AS614" i="73"/>
  <c r="AR614" i="73"/>
  <c r="AQ614" i="73"/>
  <c r="AO614" i="73"/>
  <c r="AN614" i="73"/>
  <c r="AM614" i="73"/>
  <c r="AL614" i="73"/>
  <c r="AK614" i="73"/>
  <c r="E614" i="73"/>
  <c r="AU613" i="73"/>
  <c r="AT613" i="73"/>
  <c r="AS613" i="73"/>
  <c r="AR613" i="73"/>
  <c r="AQ613" i="73"/>
  <c r="AO613" i="73"/>
  <c r="AN613" i="73"/>
  <c r="AM613" i="73"/>
  <c r="AL613" i="73"/>
  <c r="AK613" i="73"/>
  <c r="E613" i="73"/>
  <c r="AW612" i="73"/>
  <c r="AU612" i="73"/>
  <c r="AT612" i="73"/>
  <c r="AS612" i="73"/>
  <c r="AR612" i="73"/>
  <c r="AQ612" i="73"/>
  <c r="AO612" i="73"/>
  <c r="AN612" i="73"/>
  <c r="AM612" i="73"/>
  <c r="AL612" i="73"/>
  <c r="AK612" i="73"/>
  <c r="AX612" i="73" s="1"/>
  <c r="F612" i="73" s="1"/>
  <c r="E612" i="73"/>
  <c r="AX611" i="73"/>
  <c r="AU611" i="73"/>
  <c r="AT611" i="73"/>
  <c r="AS611" i="73"/>
  <c r="AR611" i="73"/>
  <c r="AQ611" i="73"/>
  <c r="AO611" i="73"/>
  <c r="AN611" i="73"/>
  <c r="AM611" i="73"/>
  <c r="AL611" i="73"/>
  <c r="AK611" i="73"/>
  <c r="E611" i="73"/>
  <c r="AU610" i="73"/>
  <c r="AT610" i="73"/>
  <c r="AS610" i="73"/>
  <c r="AR610" i="73"/>
  <c r="AQ610" i="73"/>
  <c r="AO610" i="73"/>
  <c r="AN610" i="73"/>
  <c r="AM610" i="73"/>
  <c r="AL610" i="73"/>
  <c r="AK610" i="73"/>
  <c r="E610" i="73"/>
  <c r="AX609" i="73"/>
  <c r="AU609" i="73"/>
  <c r="AT609" i="73"/>
  <c r="AS609" i="73"/>
  <c r="AR609" i="73"/>
  <c r="AW609" i="73" s="1"/>
  <c r="BA609" i="73" s="1"/>
  <c r="AQ609" i="73"/>
  <c r="AO609" i="73"/>
  <c r="AN609" i="73"/>
  <c r="AM609" i="73"/>
  <c r="AL609" i="73"/>
  <c r="AK609" i="73"/>
  <c r="E609" i="73"/>
  <c r="AU608" i="73"/>
  <c r="AT608" i="73"/>
  <c r="AS608" i="73"/>
  <c r="AR608" i="73"/>
  <c r="AQ608" i="73"/>
  <c r="AO608" i="73"/>
  <c r="AN608" i="73"/>
  <c r="AM608" i="73"/>
  <c r="AL608" i="73"/>
  <c r="AK608" i="73"/>
  <c r="E608" i="73"/>
  <c r="AU607" i="73"/>
  <c r="AT607" i="73"/>
  <c r="AS607" i="73"/>
  <c r="AR607" i="73"/>
  <c r="AQ607" i="73"/>
  <c r="AO607" i="73"/>
  <c r="AN607" i="73"/>
  <c r="AM607" i="73"/>
  <c r="AL607" i="73"/>
  <c r="AK607" i="73"/>
  <c r="E607" i="73"/>
  <c r="AX606" i="73"/>
  <c r="AW606" i="73"/>
  <c r="AU606" i="73"/>
  <c r="AT606" i="73"/>
  <c r="AS606" i="73"/>
  <c r="AR606" i="73"/>
  <c r="AQ606" i="73"/>
  <c r="AO606" i="73"/>
  <c r="AN606" i="73"/>
  <c r="AM606" i="73"/>
  <c r="AL606" i="73"/>
  <c r="AK606" i="73"/>
  <c r="E606" i="73"/>
  <c r="AU605" i="73"/>
  <c r="AT605" i="73"/>
  <c r="AS605" i="73"/>
  <c r="AR605" i="73"/>
  <c r="AQ605" i="73"/>
  <c r="AO605" i="73"/>
  <c r="AN605" i="73"/>
  <c r="AM605" i="73"/>
  <c r="AL605" i="73"/>
  <c r="AK605" i="73"/>
  <c r="E605" i="73"/>
  <c r="AU604" i="73"/>
  <c r="AT604" i="73"/>
  <c r="AS604" i="73"/>
  <c r="AR604" i="73"/>
  <c r="AQ604" i="73"/>
  <c r="AO604" i="73"/>
  <c r="AN604" i="73"/>
  <c r="AM604" i="73"/>
  <c r="AL604" i="73"/>
  <c r="AK604" i="73"/>
  <c r="E604" i="73"/>
  <c r="AU603" i="73"/>
  <c r="AT603" i="73"/>
  <c r="AX603" i="73" s="1"/>
  <c r="AS603" i="73"/>
  <c r="AR603" i="73"/>
  <c r="AQ603" i="73"/>
  <c r="AO603" i="73"/>
  <c r="AN603" i="73"/>
  <c r="AM603" i="73"/>
  <c r="AL603" i="73"/>
  <c r="AK603" i="73"/>
  <c r="E603" i="73"/>
  <c r="AX602" i="73"/>
  <c r="AU602" i="73"/>
  <c r="AT602" i="73"/>
  <c r="AS602" i="73"/>
  <c r="AR602" i="73"/>
  <c r="AQ602" i="73"/>
  <c r="AO602" i="73"/>
  <c r="AN602" i="73"/>
  <c r="AM602" i="73"/>
  <c r="AL602" i="73"/>
  <c r="AK602" i="73"/>
  <c r="E602" i="73"/>
  <c r="AU601" i="73"/>
  <c r="AT601" i="73"/>
  <c r="AS601" i="73"/>
  <c r="AR601" i="73"/>
  <c r="AQ601" i="73"/>
  <c r="AO601" i="73"/>
  <c r="AN601" i="73"/>
  <c r="AM601" i="73"/>
  <c r="AL601" i="73"/>
  <c r="AK601" i="73"/>
  <c r="E601" i="73"/>
  <c r="AU600" i="73"/>
  <c r="AT600" i="73"/>
  <c r="AS600" i="73"/>
  <c r="AR600" i="73"/>
  <c r="AQ600" i="73"/>
  <c r="AO600" i="73"/>
  <c r="AN600" i="73"/>
  <c r="AM600" i="73"/>
  <c r="AL600" i="73"/>
  <c r="AK600" i="73"/>
  <c r="E600" i="73"/>
  <c r="AU599" i="73"/>
  <c r="AT599" i="73"/>
  <c r="AS599" i="73"/>
  <c r="AR599" i="73"/>
  <c r="AQ599" i="73"/>
  <c r="AO599" i="73"/>
  <c r="AN599" i="73"/>
  <c r="AM599" i="73"/>
  <c r="AL599" i="73"/>
  <c r="AK599" i="73"/>
  <c r="E599" i="73"/>
  <c r="AW598" i="73"/>
  <c r="AU598" i="73"/>
  <c r="AT598" i="73"/>
  <c r="AS598" i="73"/>
  <c r="AX598" i="73" s="1"/>
  <c r="AR598" i="73"/>
  <c r="AQ598" i="73"/>
  <c r="AO598" i="73"/>
  <c r="AN598" i="73"/>
  <c r="AM598" i="73"/>
  <c r="AL598" i="73"/>
  <c r="AK598" i="73"/>
  <c r="E598" i="73"/>
  <c r="AX597" i="73"/>
  <c r="AU597" i="73"/>
  <c r="AT597" i="73"/>
  <c r="AS597" i="73"/>
  <c r="AR597" i="73"/>
  <c r="AQ597" i="73"/>
  <c r="AO597" i="73"/>
  <c r="AN597" i="73"/>
  <c r="AM597" i="73"/>
  <c r="AL597" i="73"/>
  <c r="AK597" i="73"/>
  <c r="E597" i="73"/>
  <c r="AX596" i="73"/>
  <c r="AU596" i="73"/>
  <c r="AT596" i="73"/>
  <c r="AS596" i="73"/>
  <c r="AR596" i="73"/>
  <c r="AQ596" i="73"/>
  <c r="AO596" i="73"/>
  <c r="AN596" i="73"/>
  <c r="AM596" i="73"/>
  <c r="AL596" i="73"/>
  <c r="AK596" i="73"/>
  <c r="AW596" i="73" s="1"/>
  <c r="E596" i="73"/>
  <c r="AU595" i="73"/>
  <c r="AT595" i="73"/>
  <c r="AS595" i="73"/>
  <c r="AR595" i="73"/>
  <c r="AQ595" i="73"/>
  <c r="AO595" i="73"/>
  <c r="AN595" i="73"/>
  <c r="AM595" i="73"/>
  <c r="AL595" i="73"/>
  <c r="AX595" i="73" s="1"/>
  <c r="AK595" i="73"/>
  <c r="E595" i="73"/>
  <c r="AU594" i="73"/>
  <c r="AT594" i="73"/>
  <c r="AS594" i="73"/>
  <c r="AR594" i="73"/>
  <c r="AQ594" i="73"/>
  <c r="AO594" i="73"/>
  <c r="AN594" i="73"/>
  <c r="AM594" i="73"/>
  <c r="AL594" i="73"/>
  <c r="AK594" i="73"/>
  <c r="E594" i="73"/>
  <c r="AU593" i="73"/>
  <c r="AT593" i="73"/>
  <c r="AS593" i="73"/>
  <c r="AR593" i="73"/>
  <c r="AQ593" i="73"/>
  <c r="AO593" i="73"/>
  <c r="AN593" i="73"/>
  <c r="AM593" i="73"/>
  <c r="AL593" i="73"/>
  <c r="AK593" i="73"/>
  <c r="E593" i="73"/>
  <c r="AU592" i="73"/>
  <c r="AT592" i="73"/>
  <c r="AS592" i="73"/>
  <c r="AR592" i="73"/>
  <c r="AQ592" i="73"/>
  <c r="AO592" i="73"/>
  <c r="AN592" i="73"/>
  <c r="AM592" i="73"/>
  <c r="AL592" i="73"/>
  <c r="AK592" i="73"/>
  <c r="E592" i="73"/>
  <c r="AU591" i="73"/>
  <c r="AT591" i="73"/>
  <c r="AS591" i="73"/>
  <c r="AR591" i="73"/>
  <c r="AQ591" i="73"/>
  <c r="AO591" i="73"/>
  <c r="AN591" i="73"/>
  <c r="AM591" i="73"/>
  <c r="AL591" i="73"/>
  <c r="AK591" i="73"/>
  <c r="E591" i="73"/>
  <c r="AU590" i="73"/>
  <c r="AT590" i="73"/>
  <c r="AS590" i="73"/>
  <c r="AR590" i="73"/>
  <c r="AQ590" i="73"/>
  <c r="AO590" i="73"/>
  <c r="AN590" i="73"/>
  <c r="AM590" i="73"/>
  <c r="AL590" i="73"/>
  <c r="AK590" i="73"/>
  <c r="E590" i="73"/>
  <c r="AU589" i="73"/>
  <c r="AT589" i="73"/>
  <c r="AS589" i="73"/>
  <c r="AR589" i="73"/>
  <c r="AQ589" i="73"/>
  <c r="AO589" i="73"/>
  <c r="AN589" i="73"/>
  <c r="AM589" i="73"/>
  <c r="AL589" i="73"/>
  <c r="AK589" i="73"/>
  <c r="E589" i="73"/>
  <c r="AU588" i="73"/>
  <c r="AT588" i="73"/>
  <c r="AS588" i="73"/>
  <c r="AR588" i="73"/>
  <c r="AQ588" i="73"/>
  <c r="AO588" i="73"/>
  <c r="AN588" i="73"/>
  <c r="AM588" i="73"/>
  <c r="AL588" i="73"/>
  <c r="AK588" i="73"/>
  <c r="E588" i="73"/>
  <c r="AU587" i="73"/>
  <c r="AT587" i="73"/>
  <c r="AS587" i="73"/>
  <c r="AR587" i="73"/>
  <c r="AQ587" i="73"/>
  <c r="AO587" i="73"/>
  <c r="AN587" i="73"/>
  <c r="AM587" i="73"/>
  <c r="AL587" i="73"/>
  <c r="AK587" i="73"/>
  <c r="E587" i="73"/>
  <c r="AU586" i="73"/>
  <c r="AT586" i="73"/>
  <c r="AS586" i="73"/>
  <c r="AR586" i="73"/>
  <c r="AQ586" i="73"/>
  <c r="AO586" i="73"/>
  <c r="AN586" i="73"/>
  <c r="AM586" i="73"/>
  <c r="AL586" i="73"/>
  <c r="AK586" i="73"/>
  <c r="E586" i="73"/>
  <c r="AU585" i="73"/>
  <c r="AT585" i="73"/>
  <c r="AS585" i="73"/>
  <c r="AR585" i="73"/>
  <c r="AQ585" i="73"/>
  <c r="AO585" i="73"/>
  <c r="AN585" i="73"/>
  <c r="AM585" i="73"/>
  <c r="AL585" i="73"/>
  <c r="AK585" i="73"/>
  <c r="E585" i="73"/>
  <c r="AU584" i="73"/>
  <c r="AT584" i="73"/>
  <c r="AS584" i="73"/>
  <c r="AR584" i="73"/>
  <c r="AQ584" i="73"/>
  <c r="AO584" i="73"/>
  <c r="AN584" i="73"/>
  <c r="AM584" i="73"/>
  <c r="AL584" i="73"/>
  <c r="AK584" i="73"/>
  <c r="E584" i="73"/>
  <c r="AU583" i="73"/>
  <c r="AX583" i="73" s="1"/>
  <c r="AT583" i="73"/>
  <c r="AS583" i="73"/>
  <c r="AR583" i="73"/>
  <c r="AQ583" i="73"/>
  <c r="AO583" i="73"/>
  <c r="AN583" i="73"/>
  <c r="AM583" i="73"/>
  <c r="AL583" i="73"/>
  <c r="AK583" i="73"/>
  <c r="E583" i="73"/>
  <c r="AX582" i="73"/>
  <c r="AU582" i="73"/>
  <c r="AT582" i="73"/>
  <c r="AS582" i="73"/>
  <c r="AR582" i="73"/>
  <c r="AQ582" i="73"/>
  <c r="AO582" i="73"/>
  <c r="AN582" i="73"/>
  <c r="AM582" i="73"/>
  <c r="AL582" i="73"/>
  <c r="AK582" i="73"/>
  <c r="E582" i="73"/>
  <c r="AU581" i="73"/>
  <c r="AT581" i="73"/>
  <c r="AS581" i="73"/>
  <c r="AR581" i="73"/>
  <c r="AQ581" i="73"/>
  <c r="AO581" i="73"/>
  <c r="AN581" i="73"/>
  <c r="AM581" i="73"/>
  <c r="AL581" i="73"/>
  <c r="AK581" i="73"/>
  <c r="E581" i="73"/>
  <c r="AU580" i="73"/>
  <c r="AT580" i="73"/>
  <c r="AS580" i="73"/>
  <c r="AR580" i="73"/>
  <c r="AQ580" i="73"/>
  <c r="AO580" i="73"/>
  <c r="AN580" i="73"/>
  <c r="AM580" i="73"/>
  <c r="AL580" i="73"/>
  <c r="AK580" i="73"/>
  <c r="E580" i="73"/>
  <c r="AU579" i="73"/>
  <c r="AT579" i="73"/>
  <c r="AS579" i="73"/>
  <c r="AR579" i="73"/>
  <c r="AQ579" i="73"/>
  <c r="AO579" i="73"/>
  <c r="AX579" i="73" s="1"/>
  <c r="AN579" i="73"/>
  <c r="AM579" i="73"/>
  <c r="AL579" i="73"/>
  <c r="AK579" i="73"/>
  <c r="E579" i="73"/>
  <c r="AU578" i="73"/>
  <c r="AT578" i="73"/>
  <c r="AS578" i="73"/>
  <c r="AR578" i="73"/>
  <c r="AQ578" i="73"/>
  <c r="AO578" i="73"/>
  <c r="AN578" i="73"/>
  <c r="AM578" i="73"/>
  <c r="AL578" i="73"/>
  <c r="AK578" i="73"/>
  <c r="E578" i="73"/>
  <c r="AU577" i="73"/>
  <c r="AT577" i="73"/>
  <c r="AS577" i="73"/>
  <c r="AR577" i="73"/>
  <c r="AQ577" i="73"/>
  <c r="AO577" i="73"/>
  <c r="AN577" i="73"/>
  <c r="AM577" i="73"/>
  <c r="AL577" i="73"/>
  <c r="AK577" i="73"/>
  <c r="E577" i="73"/>
  <c r="AU576" i="73"/>
  <c r="AT576" i="73"/>
  <c r="AS576" i="73"/>
  <c r="AR576" i="73"/>
  <c r="AQ576" i="73"/>
  <c r="AO576" i="73"/>
  <c r="AN576" i="73"/>
  <c r="AM576" i="73"/>
  <c r="AL576" i="73"/>
  <c r="AK576" i="73"/>
  <c r="E576" i="73"/>
  <c r="AW575" i="73"/>
  <c r="AU575" i="73"/>
  <c r="AT575" i="73"/>
  <c r="AS575" i="73"/>
  <c r="AR575" i="73"/>
  <c r="AQ575" i="73"/>
  <c r="AO575" i="73"/>
  <c r="AN575" i="73"/>
  <c r="AM575" i="73"/>
  <c r="AL575" i="73"/>
  <c r="AK575" i="73"/>
  <c r="E575" i="73"/>
  <c r="AU574" i="73"/>
  <c r="AT574" i="73"/>
  <c r="AS574" i="73"/>
  <c r="AX574" i="73" s="1"/>
  <c r="AR574" i="73"/>
  <c r="AQ574" i="73"/>
  <c r="AO574" i="73"/>
  <c r="AN574" i="73"/>
  <c r="AM574" i="73"/>
  <c r="AL574" i="73"/>
  <c r="AK574" i="73"/>
  <c r="E574" i="73"/>
  <c r="AU573" i="73"/>
  <c r="AT573" i="73"/>
  <c r="AS573" i="73"/>
  <c r="AR573" i="73"/>
  <c r="AQ573" i="73"/>
  <c r="AO573" i="73"/>
  <c r="AN573" i="73"/>
  <c r="AM573" i="73"/>
  <c r="AL573" i="73"/>
  <c r="AK573" i="73"/>
  <c r="E573" i="73"/>
  <c r="AW572" i="73"/>
  <c r="AU572" i="73"/>
  <c r="AT572" i="73"/>
  <c r="AS572" i="73"/>
  <c r="AR572" i="73"/>
  <c r="AQ572" i="73"/>
  <c r="AO572" i="73"/>
  <c r="AN572" i="73"/>
  <c r="AM572" i="73"/>
  <c r="AL572" i="73"/>
  <c r="AK572" i="73"/>
  <c r="E572" i="73"/>
  <c r="AU571" i="73"/>
  <c r="AT571" i="73"/>
  <c r="AW571" i="73" s="1"/>
  <c r="AS571" i="73"/>
  <c r="AR571" i="73"/>
  <c r="AQ571" i="73"/>
  <c r="AO571" i="73"/>
  <c r="AN571" i="73"/>
  <c r="AM571" i="73"/>
  <c r="AL571" i="73"/>
  <c r="AK571" i="73"/>
  <c r="E571" i="73"/>
  <c r="AU570" i="73"/>
  <c r="AT570" i="73"/>
  <c r="AS570" i="73"/>
  <c r="AR570" i="73"/>
  <c r="AQ570" i="73"/>
  <c r="AO570" i="73"/>
  <c r="AN570" i="73"/>
  <c r="AM570" i="73"/>
  <c r="AL570" i="73"/>
  <c r="AK570" i="73"/>
  <c r="AW570" i="73" s="1"/>
  <c r="E570" i="73"/>
  <c r="AU569" i="73"/>
  <c r="AT569" i="73"/>
  <c r="AS569" i="73"/>
  <c r="AR569" i="73"/>
  <c r="AQ569" i="73"/>
  <c r="AO569" i="73"/>
  <c r="AN569" i="73"/>
  <c r="AM569" i="73"/>
  <c r="AL569" i="73"/>
  <c r="AK569" i="73"/>
  <c r="E569" i="73"/>
  <c r="AU568" i="73"/>
  <c r="AT568" i="73"/>
  <c r="AS568" i="73"/>
  <c r="AR568" i="73"/>
  <c r="AQ568" i="73"/>
  <c r="AO568" i="73"/>
  <c r="AN568" i="73"/>
  <c r="AM568" i="73"/>
  <c r="AL568" i="73"/>
  <c r="AK568" i="73"/>
  <c r="E568" i="73"/>
  <c r="AU567" i="73"/>
  <c r="AT567" i="73"/>
  <c r="AS567" i="73"/>
  <c r="AR567" i="73"/>
  <c r="AQ567" i="73"/>
  <c r="AO567" i="73"/>
  <c r="AN567" i="73"/>
  <c r="AM567" i="73"/>
  <c r="AL567" i="73"/>
  <c r="AK567" i="73"/>
  <c r="E567" i="73"/>
  <c r="AU566" i="73"/>
  <c r="AT566" i="73"/>
  <c r="AS566" i="73"/>
  <c r="AR566" i="73"/>
  <c r="AQ566" i="73"/>
  <c r="AO566" i="73"/>
  <c r="AN566" i="73"/>
  <c r="AM566" i="73"/>
  <c r="AL566" i="73"/>
  <c r="AK566" i="73"/>
  <c r="E566" i="73"/>
  <c r="AU565" i="73"/>
  <c r="AT565" i="73"/>
  <c r="AS565" i="73"/>
  <c r="AR565" i="73"/>
  <c r="AQ565" i="73"/>
  <c r="AO565" i="73"/>
  <c r="AN565" i="73"/>
  <c r="AM565" i="73"/>
  <c r="AL565" i="73"/>
  <c r="AK565" i="73"/>
  <c r="E565" i="73"/>
  <c r="AU564" i="73"/>
  <c r="AT564" i="73"/>
  <c r="AX564" i="73" s="1"/>
  <c r="AS564" i="73"/>
  <c r="AR564" i="73"/>
  <c r="AW564" i="73" s="1"/>
  <c r="AQ564" i="73"/>
  <c r="AO564" i="73"/>
  <c r="AN564" i="73"/>
  <c r="AM564" i="73"/>
  <c r="AL564" i="73"/>
  <c r="AK564" i="73"/>
  <c r="E564" i="73"/>
  <c r="AU563" i="73"/>
  <c r="AT563" i="73"/>
  <c r="AS563" i="73"/>
  <c r="AW563" i="73" s="1"/>
  <c r="AR563" i="73"/>
  <c r="AQ563" i="73"/>
  <c r="AO563" i="73"/>
  <c r="AN563" i="73"/>
  <c r="AM563" i="73"/>
  <c r="AL563" i="73"/>
  <c r="AK563" i="73"/>
  <c r="E563" i="73"/>
  <c r="AU562" i="73"/>
  <c r="AT562" i="73"/>
  <c r="AS562" i="73"/>
  <c r="AR562" i="73"/>
  <c r="AQ562" i="73"/>
  <c r="AO562" i="73"/>
  <c r="AN562" i="73"/>
  <c r="AM562" i="73"/>
  <c r="AL562" i="73"/>
  <c r="AK562" i="73"/>
  <c r="E562" i="73"/>
  <c r="AX561" i="73"/>
  <c r="AW561" i="73"/>
  <c r="F561" i="73" s="1"/>
  <c r="AU561" i="73"/>
  <c r="AT561" i="73"/>
  <c r="AS561" i="73"/>
  <c r="AR561" i="73"/>
  <c r="AQ561" i="73"/>
  <c r="AO561" i="73"/>
  <c r="AN561" i="73"/>
  <c r="AM561" i="73"/>
  <c r="AL561" i="73"/>
  <c r="AK561" i="73"/>
  <c r="E561" i="73"/>
  <c r="AU560" i="73"/>
  <c r="AT560" i="73"/>
  <c r="AS560" i="73"/>
  <c r="AR560" i="73"/>
  <c r="AQ560" i="73"/>
  <c r="AO560" i="73"/>
  <c r="AN560" i="73"/>
  <c r="AM560" i="73"/>
  <c r="AL560" i="73"/>
  <c r="AK560" i="73"/>
  <c r="E560" i="73"/>
  <c r="AU559" i="73"/>
  <c r="AT559" i="73"/>
  <c r="AS559" i="73"/>
  <c r="AR559" i="73"/>
  <c r="AQ559" i="73"/>
  <c r="AO559" i="73"/>
  <c r="AN559" i="73"/>
  <c r="AM559" i="73"/>
  <c r="AL559" i="73"/>
  <c r="AK559" i="73"/>
  <c r="E559" i="73"/>
  <c r="AU558" i="73"/>
  <c r="AT558" i="73"/>
  <c r="AW558" i="73" s="1"/>
  <c r="AS558" i="73"/>
  <c r="AR558" i="73"/>
  <c r="AQ558" i="73"/>
  <c r="AO558" i="73"/>
  <c r="AN558" i="73"/>
  <c r="AM558" i="73"/>
  <c r="AL558" i="73"/>
  <c r="AK558" i="73"/>
  <c r="E558" i="73"/>
  <c r="AW557" i="73"/>
  <c r="AU557" i="73"/>
  <c r="AT557" i="73"/>
  <c r="AS557" i="73"/>
  <c r="AR557" i="73"/>
  <c r="AQ557" i="73"/>
  <c r="AO557" i="73"/>
  <c r="AN557" i="73"/>
  <c r="AM557" i="73"/>
  <c r="AL557" i="73"/>
  <c r="AK557" i="73"/>
  <c r="E557" i="73"/>
  <c r="AX556" i="73"/>
  <c r="AU556" i="73"/>
  <c r="AT556" i="73"/>
  <c r="AS556" i="73"/>
  <c r="AW556" i="73" s="1"/>
  <c r="AR556" i="73"/>
  <c r="AQ556" i="73"/>
  <c r="AO556" i="73"/>
  <c r="AN556" i="73"/>
  <c r="AM556" i="73"/>
  <c r="AL556" i="73"/>
  <c r="AK556" i="73"/>
  <c r="E556" i="73"/>
  <c r="AU555" i="73"/>
  <c r="AT555" i="73"/>
  <c r="AS555" i="73"/>
  <c r="AR555" i="73"/>
  <c r="AQ555" i="73"/>
  <c r="AO555" i="73"/>
  <c r="AN555" i="73"/>
  <c r="AW555" i="73" s="1"/>
  <c r="AM555" i="73"/>
  <c r="AL555" i="73"/>
  <c r="AK555" i="73"/>
  <c r="AX555" i="73" s="1"/>
  <c r="E555" i="73"/>
  <c r="AU554" i="73"/>
  <c r="AT554" i="73"/>
  <c r="AS554" i="73"/>
  <c r="AR554" i="73"/>
  <c r="AQ554" i="73"/>
  <c r="AO554" i="73"/>
  <c r="AN554" i="73"/>
  <c r="AM554" i="73"/>
  <c r="AL554" i="73"/>
  <c r="AK554" i="73"/>
  <c r="E554" i="73"/>
  <c r="AU553" i="73"/>
  <c r="AT553" i="73"/>
  <c r="AS553" i="73"/>
  <c r="AR553" i="73"/>
  <c r="AQ553" i="73"/>
  <c r="AO553" i="73"/>
  <c r="AN553" i="73"/>
  <c r="AM553" i="73"/>
  <c r="AL553" i="73"/>
  <c r="AK553" i="73"/>
  <c r="E553" i="73"/>
  <c r="AU552" i="73"/>
  <c r="AT552" i="73"/>
  <c r="AS552" i="73"/>
  <c r="AR552" i="73"/>
  <c r="AQ552" i="73"/>
  <c r="AO552" i="73"/>
  <c r="AN552" i="73"/>
  <c r="AM552" i="73"/>
  <c r="AL552" i="73"/>
  <c r="AK552" i="73"/>
  <c r="E552" i="73"/>
  <c r="AU551" i="73"/>
  <c r="AT551" i="73"/>
  <c r="AS551" i="73"/>
  <c r="AR551" i="73"/>
  <c r="AW551" i="73" s="1"/>
  <c r="AQ551" i="73"/>
  <c r="AO551" i="73"/>
  <c r="AN551" i="73"/>
  <c r="AM551" i="73"/>
  <c r="AL551" i="73"/>
  <c r="AK551" i="73"/>
  <c r="E551" i="73"/>
  <c r="AU550" i="73"/>
  <c r="AT550" i="73"/>
  <c r="AX550" i="73" s="1"/>
  <c r="AS550" i="73"/>
  <c r="AR550" i="73"/>
  <c r="AQ550" i="73"/>
  <c r="AO550" i="73"/>
  <c r="AN550" i="73"/>
  <c r="AM550" i="73"/>
  <c r="AL550" i="73"/>
  <c r="AK550" i="73"/>
  <c r="E550" i="73"/>
  <c r="AU549" i="73"/>
  <c r="AT549" i="73"/>
  <c r="AS549" i="73"/>
  <c r="AR549" i="73"/>
  <c r="AQ549" i="73"/>
  <c r="AO549" i="73"/>
  <c r="AN549" i="73"/>
  <c r="AM549" i="73"/>
  <c r="AL549" i="73"/>
  <c r="AK549" i="73"/>
  <c r="E549" i="73"/>
  <c r="AW548" i="73"/>
  <c r="AU548" i="73"/>
  <c r="AT548" i="73"/>
  <c r="AS548" i="73"/>
  <c r="AR548" i="73"/>
  <c r="AQ548" i="73"/>
  <c r="AO548" i="73"/>
  <c r="AN548" i="73"/>
  <c r="AM548" i="73"/>
  <c r="AL548" i="73"/>
  <c r="AK548" i="73"/>
  <c r="E548" i="73"/>
  <c r="AX547" i="73"/>
  <c r="AU547" i="73"/>
  <c r="AT547" i="73"/>
  <c r="AS547" i="73"/>
  <c r="AR547" i="73"/>
  <c r="AQ547" i="73"/>
  <c r="AO547" i="73"/>
  <c r="AN547" i="73"/>
  <c r="AM547" i="73"/>
  <c r="AL547" i="73"/>
  <c r="AK547" i="73"/>
  <c r="E547" i="73"/>
  <c r="AU546" i="73"/>
  <c r="AT546" i="73"/>
  <c r="AS546" i="73"/>
  <c r="AR546" i="73"/>
  <c r="AQ546" i="73"/>
  <c r="AO546" i="73"/>
  <c r="AN546" i="73"/>
  <c r="AM546" i="73"/>
  <c r="AL546" i="73"/>
  <c r="AK546" i="73"/>
  <c r="E546" i="73"/>
  <c r="AW545" i="73"/>
  <c r="AU545" i="73"/>
  <c r="AT545" i="73"/>
  <c r="AS545" i="73"/>
  <c r="AR545" i="73"/>
  <c r="AQ545" i="73"/>
  <c r="AO545" i="73"/>
  <c r="AN545" i="73"/>
  <c r="AM545" i="73"/>
  <c r="AL545" i="73"/>
  <c r="AK545" i="73"/>
  <c r="E545" i="73"/>
  <c r="AU544" i="73"/>
  <c r="AT544" i="73"/>
  <c r="AS544" i="73"/>
  <c r="AR544" i="73"/>
  <c r="AQ544" i="73"/>
  <c r="AO544" i="73"/>
  <c r="AN544" i="73"/>
  <c r="AM544" i="73"/>
  <c r="AL544" i="73"/>
  <c r="AK544" i="73"/>
  <c r="E544" i="73"/>
  <c r="AU543" i="73"/>
  <c r="AT543" i="73"/>
  <c r="AX543" i="73" s="1"/>
  <c r="AS543" i="73"/>
  <c r="AR543" i="73"/>
  <c r="AQ543" i="73"/>
  <c r="AO543" i="73"/>
  <c r="AN543" i="73"/>
  <c r="AM543" i="73"/>
  <c r="AL543" i="73"/>
  <c r="AK543" i="73"/>
  <c r="E543" i="73"/>
  <c r="AU542" i="73"/>
  <c r="AT542" i="73"/>
  <c r="AS542" i="73"/>
  <c r="AR542" i="73"/>
  <c r="AQ542" i="73"/>
  <c r="AO542" i="73"/>
  <c r="AN542" i="73"/>
  <c r="AM542" i="73"/>
  <c r="AL542" i="73"/>
  <c r="AK542" i="73"/>
  <c r="E542" i="73"/>
  <c r="AU541" i="73"/>
  <c r="AT541" i="73"/>
  <c r="AX541" i="73" s="1"/>
  <c r="AS541" i="73"/>
  <c r="AR541" i="73"/>
  <c r="AQ541" i="73"/>
  <c r="AO541" i="73"/>
  <c r="AN541" i="73"/>
  <c r="AM541" i="73"/>
  <c r="AL541" i="73"/>
  <c r="AK541" i="73"/>
  <c r="E541" i="73"/>
  <c r="AU540" i="73"/>
  <c r="AT540" i="73"/>
  <c r="AS540" i="73"/>
  <c r="AR540" i="73"/>
  <c r="AQ540" i="73"/>
  <c r="AO540" i="73"/>
  <c r="AN540" i="73"/>
  <c r="AM540" i="73"/>
  <c r="AL540" i="73"/>
  <c r="AK540" i="73"/>
  <c r="E540" i="73"/>
  <c r="AU539" i="73"/>
  <c r="AT539" i="73"/>
  <c r="AS539" i="73"/>
  <c r="AR539" i="73"/>
  <c r="AQ539" i="73"/>
  <c r="AO539" i="73"/>
  <c r="AN539" i="73"/>
  <c r="AM539" i="73"/>
  <c r="AL539" i="73"/>
  <c r="AK539" i="73"/>
  <c r="E539" i="73"/>
  <c r="AU538" i="73"/>
  <c r="AT538" i="73"/>
  <c r="AS538" i="73"/>
  <c r="AR538" i="73"/>
  <c r="AQ538" i="73"/>
  <c r="AO538" i="73"/>
  <c r="AN538" i="73"/>
  <c r="AM538" i="73"/>
  <c r="AL538" i="73"/>
  <c r="AK538" i="73"/>
  <c r="E538" i="73"/>
  <c r="AX537" i="73"/>
  <c r="AW537" i="73"/>
  <c r="F537" i="73" s="1"/>
  <c r="AU537" i="73"/>
  <c r="AT537" i="73"/>
  <c r="AS537" i="73"/>
  <c r="AR537" i="73"/>
  <c r="AQ537" i="73"/>
  <c r="AO537" i="73"/>
  <c r="AN537" i="73"/>
  <c r="AM537" i="73"/>
  <c r="AL537" i="73"/>
  <c r="AK537" i="73"/>
  <c r="E537" i="73"/>
  <c r="AU536" i="73"/>
  <c r="AT536" i="73"/>
  <c r="AS536" i="73"/>
  <c r="AR536" i="73"/>
  <c r="AQ536" i="73"/>
  <c r="AO536" i="73"/>
  <c r="AN536" i="73"/>
  <c r="AM536" i="73"/>
  <c r="AL536" i="73"/>
  <c r="AK536" i="73"/>
  <c r="AW536" i="73" s="1"/>
  <c r="E536" i="73"/>
  <c r="AU535" i="73"/>
  <c r="AT535" i="73"/>
  <c r="AW535" i="73" s="1"/>
  <c r="AS535" i="73"/>
  <c r="AR535" i="73"/>
  <c r="AQ535" i="73"/>
  <c r="AO535" i="73"/>
  <c r="AN535" i="73"/>
  <c r="AM535" i="73"/>
  <c r="AL535" i="73"/>
  <c r="AK535" i="73"/>
  <c r="E535" i="73"/>
  <c r="AU534" i="73"/>
  <c r="AT534" i="73"/>
  <c r="AS534" i="73"/>
  <c r="AR534" i="73"/>
  <c r="AQ534" i="73"/>
  <c r="AO534" i="73"/>
  <c r="AN534" i="73"/>
  <c r="AM534" i="73"/>
  <c r="AL534" i="73"/>
  <c r="AK534" i="73"/>
  <c r="E534" i="73"/>
  <c r="AU533" i="73"/>
  <c r="AT533" i="73"/>
  <c r="AS533" i="73"/>
  <c r="AR533" i="73"/>
  <c r="AQ533" i="73"/>
  <c r="AO533" i="73"/>
  <c r="AN533" i="73"/>
  <c r="AM533" i="73"/>
  <c r="AL533" i="73"/>
  <c r="AK533" i="73"/>
  <c r="E533" i="73"/>
  <c r="AU532" i="73"/>
  <c r="AT532" i="73"/>
  <c r="AS532" i="73"/>
  <c r="AR532" i="73"/>
  <c r="AQ532" i="73"/>
  <c r="AO532" i="73"/>
  <c r="AN532" i="73"/>
  <c r="AM532" i="73"/>
  <c r="AL532" i="73"/>
  <c r="AK532" i="73"/>
  <c r="E532" i="73"/>
  <c r="AU531" i="73"/>
  <c r="AT531" i="73"/>
  <c r="AS531" i="73"/>
  <c r="AR531" i="73"/>
  <c r="AQ531" i="73"/>
  <c r="AO531" i="73"/>
  <c r="AN531" i="73"/>
  <c r="AM531" i="73"/>
  <c r="AL531" i="73"/>
  <c r="AK531" i="73"/>
  <c r="E531" i="73"/>
  <c r="AU530" i="73"/>
  <c r="AT530" i="73"/>
  <c r="AS530" i="73"/>
  <c r="AR530" i="73"/>
  <c r="AQ530" i="73"/>
  <c r="AO530" i="73"/>
  <c r="AN530" i="73"/>
  <c r="AM530" i="73"/>
  <c r="AL530" i="73"/>
  <c r="AK530" i="73"/>
  <c r="E530" i="73"/>
  <c r="AU529" i="73"/>
  <c r="AT529" i="73"/>
  <c r="AS529" i="73"/>
  <c r="AR529" i="73"/>
  <c r="AQ529" i="73"/>
  <c r="AO529" i="73"/>
  <c r="AN529" i="73"/>
  <c r="AM529" i="73"/>
  <c r="AL529" i="73"/>
  <c r="AK529" i="73"/>
  <c r="E529" i="73"/>
  <c r="AX528" i="73"/>
  <c r="AU528" i="73"/>
  <c r="AT528" i="73"/>
  <c r="AS528" i="73"/>
  <c r="AR528" i="73"/>
  <c r="AQ528" i="73"/>
  <c r="AO528" i="73"/>
  <c r="AN528" i="73"/>
  <c r="AM528" i="73"/>
  <c r="AL528" i="73"/>
  <c r="AK528" i="73"/>
  <c r="E528" i="73"/>
  <c r="AW527" i="73"/>
  <c r="AU527" i="73"/>
  <c r="AT527" i="73"/>
  <c r="AS527" i="73"/>
  <c r="AR527" i="73"/>
  <c r="AQ527" i="73"/>
  <c r="AO527" i="73"/>
  <c r="AN527" i="73"/>
  <c r="AM527" i="73"/>
  <c r="AL527" i="73"/>
  <c r="AK527" i="73"/>
  <c r="E527" i="73"/>
  <c r="AU526" i="73"/>
  <c r="AT526" i="73"/>
  <c r="AS526" i="73"/>
  <c r="AR526" i="73"/>
  <c r="AQ526" i="73"/>
  <c r="AO526" i="73"/>
  <c r="AN526" i="73"/>
  <c r="AM526" i="73"/>
  <c r="AL526" i="73"/>
  <c r="AK526" i="73"/>
  <c r="E526" i="73"/>
  <c r="AU525" i="73"/>
  <c r="AX525" i="73" s="1"/>
  <c r="AT525" i="73"/>
  <c r="AS525" i="73"/>
  <c r="AR525" i="73"/>
  <c r="AQ525" i="73"/>
  <c r="AO525" i="73"/>
  <c r="AN525" i="73"/>
  <c r="AM525" i="73"/>
  <c r="AL525" i="73"/>
  <c r="AK525" i="73"/>
  <c r="E525" i="73"/>
  <c r="AU524" i="73"/>
  <c r="AT524" i="73"/>
  <c r="AS524" i="73"/>
  <c r="AR524" i="73"/>
  <c r="AW524" i="73" s="1"/>
  <c r="AQ524" i="73"/>
  <c r="AO524" i="73"/>
  <c r="AN524" i="73"/>
  <c r="AM524" i="73"/>
  <c r="AL524" i="73"/>
  <c r="AK524" i="73"/>
  <c r="E524" i="73"/>
  <c r="AU523" i="73"/>
  <c r="AT523" i="73"/>
  <c r="AS523" i="73"/>
  <c r="AR523" i="73"/>
  <c r="AQ523" i="73"/>
  <c r="AW523" i="73" s="1"/>
  <c r="AO523" i="73"/>
  <c r="AN523" i="73"/>
  <c r="AM523" i="73"/>
  <c r="AL523" i="73"/>
  <c r="AK523" i="73"/>
  <c r="E523" i="73"/>
  <c r="AU522" i="73"/>
  <c r="AT522" i="73"/>
  <c r="AS522" i="73"/>
  <c r="AR522" i="73"/>
  <c r="AQ522" i="73"/>
  <c r="AO522" i="73"/>
  <c r="AN522" i="73"/>
  <c r="AM522" i="73"/>
  <c r="AL522" i="73"/>
  <c r="AK522" i="73"/>
  <c r="E522" i="73"/>
  <c r="AW521" i="73"/>
  <c r="AU521" i="73"/>
  <c r="AT521" i="73"/>
  <c r="AS521" i="73"/>
  <c r="AR521" i="73"/>
  <c r="AQ521" i="73"/>
  <c r="AO521" i="73"/>
  <c r="AN521" i="73"/>
  <c r="AM521" i="73"/>
  <c r="AL521" i="73"/>
  <c r="AK521" i="73"/>
  <c r="E521" i="73"/>
  <c r="AU520" i="73"/>
  <c r="AT520" i="73"/>
  <c r="AS520" i="73"/>
  <c r="AR520" i="73"/>
  <c r="AQ520" i="73"/>
  <c r="AO520" i="73"/>
  <c r="AN520" i="73"/>
  <c r="AM520" i="73"/>
  <c r="AL520" i="73"/>
  <c r="AK520" i="73"/>
  <c r="E520" i="73"/>
  <c r="AU519" i="73"/>
  <c r="AT519" i="73"/>
  <c r="AS519" i="73"/>
  <c r="AR519" i="73"/>
  <c r="AQ519" i="73"/>
  <c r="AO519" i="73"/>
  <c r="AN519" i="73"/>
  <c r="AM519" i="73"/>
  <c r="AL519" i="73"/>
  <c r="AK519" i="73"/>
  <c r="E519" i="73"/>
  <c r="AU518" i="73"/>
  <c r="AT518" i="73"/>
  <c r="AS518" i="73"/>
  <c r="AR518" i="73"/>
  <c r="AQ518" i="73"/>
  <c r="AO518" i="73"/>
  <c r="AN518" i="73"/>
  <c r="AM518" i="73"/>
  <c r="AL518" i="73"/>
  <c r="AK518" i="73"/>
  <c r="E518" i="73"/>
  <c r="AU517" i="73"/>
  <c r="AT517" i="73"/>
  <c r="AS517" i="73"/>
  <c r="AW517" i="73" s="1"/>
  <c r="AR517" i="73"/>
  <c r="AQ517" i="73"/>
  <c r="AO517" i="73"/>
  <c r="AN517" i="73"/>
  <c r="AM517" i="73"/>
  <c r="AL517" i="73"/>
  <c r="AK517" i="73"/>
  <c r="E517" i="73"/>
  <c r="AU516" i="73"/>
  <c r="AX516" i="73" s="1"/>
  <c r="AT516" i="73"/>
  <c r="AS516" i="73"/>
  <c r="AR516" i="73"/>
  <c r="AQ516" i="73"/>
  <c r="AO516" i="73"/>
  <c r="AN516" i="73"/>
  <c r="AM516" i="73"/>
  <c r="AW516" i="73" s="1"/>
  <c r="AL516" i="73"/>
  <c r="AK516" i="73"/>
  <c r="E516" i="73"/>
  <c r="AU515" i="73"/>
  <c r="AT515" i="73"/>
  <c r="AS515" i="73"/>
  <c r="AR515" i="73"/>
  <c r="AQ515" i="73"/>
  <c r="AO515" i="73"/>
  <c r="AN515" i="73"/>
  <c r="AM515" i="73"/>
  <c r="AL515" i="73"/>
  <c r="AK515" i="73"/>
  <c r="E515" i="73"/>
  <c r="AU514" i="73"/>
  <c r="AT514" i="73"/>
  <c r="AS514" i="73"/>
  <c r="AR514" i="73"/>
  <c r="AQ514" i="73"/>
  <c r="AO514" i="73"/>
  <c r="AN514" i="73"/>
  <c r="AM514" i="73"/>
  <c r="AL514" i="73"/>
  <c r="AK514" i="73"/>
  <c r="E514" i="73"/>
  <c r="AU513" i="73"/>
  <c r="AT513" i="73"/>
  <c r="AS513" i="73"/>
  <c r="AR513" i="73"/>
  <c r="AQ513" i="73"/>
  <c r="AO513" i="73"/>
  <c r="AN513" i="73"/>
  <c r="AM513" i="73"/>
  <c r="AL513" i="73"/>
  <c r="AK513" i="73"/>
  <c r="E513" i="73"/>
  <c r="AU512" i="73"/>
  <c r="AT512" i="73"/>
  <c r="AS512" i="73"/>
  <c r="AR512" i="73"/>
  <c r="AQ512" i="73"/>
  <c r="AO512" i="73"/>
  <c r="AN512" i="73"/>
  <c r="AM512" i="73"/>
  <c r="AL512" i="73"/>
  <c r="AK512" i="73"/>
  <c r="E512" i="73"/>
  <c r="AU511" i="73"/>
  <c r="AT511" i="73"/>
  <c r="AS511" i="73"/>
  <c r="AR511" i="73"/>
  <c r="AX511" i="73" s="1"/>
  <c r="AQ511" i="73"/>
  <c r="AO511" i="73"/>
  <c r="AN511" i="73"/>
  <c r="AM511" i="73"/>
  <c r="AL511" i="73"/>
  <c r="AK511" i="73"/>
  <c r="E511" i="73"/>
  <c r="AU510" i="73"/>
  <c r="AT510" i="73"/>
  <c r="AS510" i="73"/>
  <c r="AR510" i="73"/>
  <c r="AQ510" i="73"/>
  <c r="AO510" i="73"/>
  <c r="AN510" i="73"/>
  <c r="AM510" i="73"/>
  <c r="AL510" i="73"/>
  <c r="AK510" i="73"/>
  <c r="E510" i="73"/>
  <c r="AU509" i="73"/>
  <c r="AT509" i="73"/>
  <c r="AS509" i="73"/>
  <c r="AW509" i="73" s="1"/>
  <c r="AR509" i="73"/>
  <c r="AQ509" i="73"/>
  <c r="AO509" i="73"/>
  <c r="AN509" i="73"/>
  <c r="AM509" i="73"/>
  <c r="AL509" i="73"/>
  <c r="AK509" i="73"/>
  <c r="E509" i="73"/>
  <c r="AU508" i="73"/>
  <c r="AT508" i="73"/>
  <c r="AS508" i="73"/>
  <c r="AR508" i="73"/>
  <c r="AQ508" i="73"/>
  <c r="AO508" i="73"/>
  <c r="AN508" i="73"/>
  <c r="AM508" i="73"/>
  <c r="AL508" i="73"/>
  <c r="AK508" i="73"/>
  <c r="E508" i="73"/>
  <c r="AW507" i="73"/>
  <c r="AU507" i="73"/>
  <c r="AT507" i="73"/>
  <c r="AS507" i="73"/>
  <c r="AR507" i="73"/>
  <c r="AQ507" i="73"/>
  <c r="AO507" i="73"/>
  <c r="AN507" i="73"/>
  <c r="AM507" i="73"/>
  <c r="AL507" i="73"/>
  <c r="AK507" i="73"/>
  <c r="AX507" i="73" s="1"/>
  <c r="F507" i="73"/>
  <c r="E507" i="73"/>
  <c r="AU506" i="73"/>
  <c r="AT506" i="73"/>
  <c r="AS506" i="73"/>
  <c r="AR506" i="73"/>
  <c r="AQ506" i="73"/>
  <c r="AO506" i="73"/>
  <c r="AN506" i="73"/>
  <c r="AM506" i="73"/>
  <c r="AL506" i="73"/>
  <c r="AK506" i="73"/>
  <c r="E506" i="73"/>
  <c r="AU505" i="73"/>
  <c r="AT505" i="73"/>
  <c r="AS505" i="73"/>
  <c r="AR505" i="73"/>
  <c r="AQ505" i="73"/>
  <c r="AO505" i="73"/>
  <c r="AN505" i="73"/>
  <c r="AM505" i="73"/>
  <c r="AL505" i="73"/>
  <c r="AK505" i="73"/>
  <c r="E505" i="73"/>
  <c r="AU504" i="73"/>
  <c r="AT504" i="73"/>
  <c r="AW504" i="73" s="1"/>
  <c r="AS504" i="73"/>
  <c r="AR504" i="73"/>
  <c r="AQ504" i="73"/>
  <c r="AO504" i="73"/>
  <c r="AN504" i="73"/>
  <c r="AM504" i="73"/>
  <c r="AL504" i="73"/>
  <c r="AK504" i="73"/>
  <c r="E504" i="73"/>
  <c r="AW503" i="73"/>
  <c r="AU503" i="73"/>
  <c r="AT503" i="73"/>
  <c r="AS503" i="73"/>
  <c r="AR503" i="73"/>
  <c r="AQ503" i="73"/>
  <c r="AO503" i="73"/>
  <c r="AN503" i="73"/>
  <c r="AM503" i="73"/>
  <c r="AL503" i="73"/>
  <c r="AK503" i="73"/>
  <c r="E503" i="73"/>
  <c r="AX502" i="73"/>
  <c r="F502" i="73" s="1"/>
  <c r="AW502" i="73"/>
  <c r="AU502" i="73"/>
  <c r="AT502" i="73"/>
  <c r="AS502" i="73"/>
  <c r="AR502" i="73"/>
  <c r="AQ502" i="73"/>
  <c r="AO502" i="73"/>
  <c r="AN502" i="73"/>
  <c r="AM502" i="73"/>
  <c r="AL502" i="73"/>
  <c r="AK502" i="73"/>
  <c r="E502" i="73"/>
  <c r="AU501" i="73"/>
  <c r="AT501" i="73"/>
  <c r="AS501" i="73"/>
  <c r="AR501" i="73"/>
  <c r="AQ501" i="73"/>
  <c r="AO501" i="73"/>
  <c r="AN501" i="73"/>
  <c r="AM501" i="73"/>
  <c r="AL501" i="73"/>
  <c r="AK501" i="73"/>
  <c r="E501" i="73"/>
  <c r="AU500" i="73"/>
  <c r="AT500" i="73"/>
  <c r="AS500" i="73"/>
  <c r="AR500" i="73"/>
  <c r="AQ500" i="73"/>
  <c r="AO500" i="73"/>
  <c r="AN500" i="73"/>
  <c r="AM500" i="73"/>
  <c r="AL500" i="73"/>
  <c r="AK500" i="73"/>
  <c r="E500" i="73"/>
  <c r="AU499" i="73"/>
  <c r="AT499" i="73"/>
  <c r="AS499" i="73"/>
  <c r="AR499" i="73"/>
  <c r="AQ499" i="73"/>
  <c r="AO499" i="73"/>
  <c r="AN499" i="73"/>
  <c r="AM499" i="73"/>
  <c r="AL499" i="73"/>
  <c r="AK499" i="73"/>
  <c r="E499" i="73"/>
  <c r="AU498" i="73"/>
  <c r="AT498" i="73"/>
  <c r="AS498" i="73"/>
  <c r="AR498" i="73"/>
  <c r="AQ498" i="73"/>
  <c r="AO498" i="73"/>
  <c r="AN498" i="73"/>
  <c r="AM498" i="73"/>
  <c r="AL498" i="73"/>
  <c r="AK498" i="73"/>
  <c r="E498" i="73"/>
  <c r="AU497" i="73"/>
  <c r="AT497" i="73"/>
  <c r="AS497" i="73"/>
  <c r="AR497" i="73"/>
  <c r="AW497" i="73" s="1"/>
  <c r="AQ497" i="73"/>
  <c r="AO497" i="73"/>
  <c r="AN497" i="73"/>
  <c r="AM497" i="73"/>
  <c r="AL497" i="73"/>
  <c r="AK497" i="73"/>
  <c r="E497" i="73"/>
  <c r="AU496" i="73"/>
  <c r="AT496" i="73"/>
  <c r="AS496" i="73"/>
  <c r="AR496" i="73"/>
  <c r="AQ496" i="73"/>
  <c r="AO496" i="73"/>
  <c r="AN496" i="73"/>
  <c r="AM496" i="73"/>
  <c r="AL496" i="73"/>
  <c r="AK496" i="73"/>
  <c r="E496" i="73"/>
  <c r="AU495" i="73"/>
  <c r="AT495" i="73"/>
  <c r="AS495" i="73"/>
  <c r="AR495" i="73"/>
  <c r="AQ495" i="73"/>
  <c r="AO495" i="73"/>
  <c r="AN495" i="73"/>
  <c r="AM495" i="73"/>
  <c r="AL495" i="73"/>
  <c r="AK495" i="73"/>
  <c r="E495" i="73"/>
  <c r="AW494" i="73"/>
  <c r="AU494" i="73"/>
  <c r="AT494" i="73"/>
  <c r="AS494" i="73"/>
  <c r="AR494" i="73"/>
  <c r="AQ494" i="73"/>
  <c r="AO494" i="73"/>
  <c r="AN494" i="73"/>
  <c r="AM494" i="73"/>
  <c r="AL494" i="73"/>
  <c r="AK494" i="73"/>
  <c r="E494" i="73"/>
  <c r="AX493" i="73"/>
  <c r="AU493" i="73"/>
  <c r="AT493" i="73"/>
  <c r="AS493" i="73"/>
  <c r="AR493" i="73"/>
  <c r="AQ493" i="73"/>
  <c r="AO493" i="73"/>
  <c r="AN493" i="73"/>
  <c r="AM493" i="73"/>
  <c r="AL493" i="73"/>
  <c r="AK493" i="73"/>
  <c r="E493" i="73"/>
  <c r="AU492" i="73"/>
  <c r="AT492" i="73"/>
  <c r="AX492" i="73" s="1"/>
  <c r="AS492" i="73"/>
  <c r="AR492" i="73"/>
  <c r="AQ492" i="73"/>
  <c r="AO492" i="73"/>
  <c r="AN492" i="73"/>
  <c r="AM492" i="73"/>
  <c r="AL492" i="73"/>
  <c r="AK492" i="73"/>
  <c r="E492" i="73"/>
  <c r="AW491" i="73"/>
  <c r="AU491" i="73"/>
  <c r="AT491" i="73"/>
  <c r="AS491" i="73"/>
  <c r="AR491" i="73"/>
  <c r="AQ491" i="73"/>
  <c r="AO491" i="73"/>
  <c r="AN491" i="73"/>
  <c r="AM491" i="73"/>
  <c r="AL491" i="73"/>
  <c r="AK491" i="73"/>
  <c r="E491" i="73"/>
  <c r="AU490" i="73"/>
  <c r="AT490" i="73"/>
  <c r="AS490" i="73"/>
  <c r="AR490" i="73"/>
  <c r="AQ490" i="73"/>
  <c r="AO490" i="73"/>
  <c r="AN490" i="73"/>
  <c r="AM490" i="73"/>
  <c r="AL490" i="73"/>
  <c r="AK490" i="73"/>
  <c r="E490" i="73"/>
  <c r="AU489" i="73"/>
  <c r="AT489" i="73"/>
  <c r="AS489" i="73"/>
  <c r="AR489" i="73"/>
  <c r="AQ489" i="73"/>
  <c r="AO489" i="73"/>
  <c r="AN489" i="73"/>
  <c r="AM489" i="73"/>
  <c r="AL489" i="73"/>
  <c r="AK489" i="73"/>
  <c r="AW489" i="73" s="1"/>
  <c r="E489" i="73"/>
  <c r="AU488" i="73"/>
  <c r="AT488" i="73"/>
  <c r="AS488" i="73"/>
  <c r="AR488" i="73"/>
  <c r="AQ488" i="73"/>
  <c r="AO488" i="73"/>
  <c r="AN488" i="73"/>
  <c r="AM488" i="73"/>
  <c r="AL488" i="73"/>
  <c r="AK488" i="73"/>
  <c r="AW488" i="73" s="1"/>
  <c r="E488" i="73"/>
  <c r="AU487" i="73"/>
  <c r="AT487" i="73"/>
  <c r="AX487" i="73" s="1"/>
  <c r="AS487" i="73"/>
  <c r="AR487" i="73"/>
  <c r="AQ487" i="73"/>
  <c r="AO487" i="73"/>
  <c r="AN487" i="73"/>
  <c r="AM487" i="73"/>
  <c r="AL487" i="73"/>
  <c r="AK487" i="73"/>
  <c r="E487" i="73"/>
  <c r="AU486" i="73"/>
  <c r="AT486" i="73"/>
  <c r="AS486" i="73"/>
  <c r="AR486" i="73"/>
  <c r="AQ486" i="73"/>
  <c r="AO486" i="73"/>
  <c r="AN486" i="73"/>
  <c r="AM486" i="73"/>
  <c r="AL486" i="73"/>
  <c r="AK486" i="73"/>
  <c r="E486" i="73"/>
  <c r="AU485" i="73"/>
  <c r="AT485" i="73"/>
  <c r="AS485" i="73"/>
  <c r="AR485" i="73"/>
  <c r="AQ485" i="73"/>
  <c r="AO485" i="73"/>
  <c r="AN485" i="73"/>
  <c r="AM485" i="73"/>
  <c r="AL485" i="73"/>
  <c r="AK485" i="73"/>
  <c r="E485" i="73"/>
  <c r="AU484" i="73"/>
  <c r="AT484" i="73"/>
  <c r="AS484" i="73"/>
  <c r="AR484" i="73"/>
  <c r="AQ484" i="73"/>
  <c r="AO484" i="73"/>
  <c r="AN484" i="73"/>
  <c r="AM484" i="73"/>
  <c r="AL484" i="73"/>
  <c r="AK484" i="73"/>
  <c r="E484" i="73"/>
  <c r="AU483" i="73"/>
  <c r="AT483" i="73"/>
  <c r="AS483" i="73"/>
  <c r="AR483" i="73"/>
  <c r="AX483" i="73" s="1"/>
  <c r="AQ483" i="73"/>
  <c r="AO483" i="73"/>
  <c r="AN483" i="73"/>
  <c r="AM483" i="73"/>
  <c r="AL483" i="73"/>
  <c r="AK483" i="73"/>
  <c r="E483" i="73"/>
  <c r="AW482" i="73"/>
  <c r="AU482" i="73"/>
  <c r="AT482" i="73"/>
  <c r="AS482" i="73"/>
  <c r="AR482" i="73"/>
  <c r="AQ482" i="73"/>
  <c r="AO482" i="73"/>
  <c r="AN482" i="73"/>
  <c r="AM482" i="73"/>
  <c r="AL482" i="73"/>
  <c r="AK482" i="73"/>
  <c r="E482" i="73"/>
  <c r="AU481" i="73"/>
  <c r="AT481" i="73"/>
  <c r="AW481" i="73" s="1"/>
  <c r="AS481" i="73"/>
  <c r="AR481" i="73"/>
  <c r="AQ481" i="73"/>
  <c r="AO481" i="73"/>
  <c r="AN481" i="73"/>
  <c r="AM481" i="73"/>
  <c r="AL481" i="73"/>
  <c r="AK481" i="73"/>
  <c r="E481" i="73"/>
  <c r="AU480" i="73"/>
  <c r="AT480" i="73"/>
  <c r="AS480" i="73"/>
  <c r="AR480" i="73"/>
  <c r="AQ480" i="73"/>
  <c r="AO480" i="73"/>
  <c r="AN480" i="73"/>
  <c r="AM480" i="73"/>
  <c r="AL480" i="73"/>
  <c r="AK480" i="73"/>
  <c r="E480" i="73"/>
  <c r="AU479" i="73"/>
  <c r="AT479" i="73"/>
  <c r="AS479" i="73"/>
  <c r="AR479" i="73"/>
  <c r="AQ479" i="73"/>
  <c r="AO479" i="73"/>
  <c r="AN479" i="73"/>
  <c r="AM479" i="73"/>
  <c r="AL479" i="73"/>
  <c r="AK479" i="73"/>
  <c r="E479" i="73"/>
  <c r="AU478" i="73"/>
  <c r="AT478" i="73"/>
  <c r="AS478" i="73"/>
  <c r="AR478" i="73"/>
  <c r="AQ478" i="73"/>
  <c r="AX478" i="73" s="1"/>
  <c r="AO478" i="73"/>
  <c r="AN478" i="73"/>
  <c r="AM478" i="73"/>
  <c r="AL478" i="73"/>
  <c r="AK478" i="73"/>
  <c r="E478" i="73"/>
  <c r="AU477" i="73"/>
  <c r="AT477" i="73"/>
  <c r="AS477" i="73"/>
  <c r="AR477" i="73"/>
  <c r="AQ477" i="73"/>
  <c r="AO477" i="73"/>
  <c r="AN477" i="73"/>
  <c r="AM477" i="73"/>
  <c r="AL477" i="73"/>
  <c r="AK477" i="73"/>
  <c r="E477" i="73"/>
  <c r="AU476" i="73"/>
  <c r="AT476" i="73"/>
  <c r="AS476" i="73"/>
  <c r="AR476" i="73"/>
  <c r="AQ476" i="73"/>
  <c r="AO476" i="73"/>
  <c r="AN476" i="73"/>
  <c r="AM476" i="73"/>
  <c r="AL476" i="73"/>
  <c r="AK476" i="73"/>
  <c r="E476" i="73"/>
  <c r="AU475" i="73"/>
  <c r="AT475" i="73"/>
  <c r="AS475" i="73"/>
  <c r="AR475" i="73"/>
  <c r="AQ475" i="73"/>
  <c r="AO475" i="73"/>
  <c r="AN475" i="73"/>
  <c r="AM475" i="73"/>
  <c r="AL475" i="73"/>
  <c r="AK475" i="73"/>
  <c r="E475" i="73"/>
  <c r="AX474" i="73"/>
  <c r="AU474" i="73"/>
  <c r="AT474" i="73"/>
  <c r="AS474" i="73"/>
  <c r="AR474" i="73"/>
  <c r="AQ474" i="73"/>
  <c r="AO474" i="73"/>
  <c r="AN474" i="73"/>
  <c r="AM474" i="73"/>
  <c r="AL474" i="73"/>
  <c r="AK474" i="73"/>
  <c r="E474" i="73"/>
  <c r="AW473" i="73"/>
  <c r="AU473" i="73"/>
  <c r="AT473" i="73"/>
  <c r="AS473" i="73"/>
  <c r="AR473" i="73"/>
  <c r="AQ473" i="73"/>
  <c r="AO473" i="73"/>
  <c r="AN473" i="73"/>
  <c r="AM473" i="73"/>
  <c r="AL473" i="73"/>
  <c r="AK473" i="73"/>
  <c r="E473" i="73"/>
  <c r="AU472" i="73"/>
  <c r="AT472" i="73"/>
  <c r="AS472" i="73"/>
  <c r="AR472" i="73"/>
  <c r="AQ472" i="73"/>
  <c r="AO472" i="73"/>
  <c r="AN472" i="73"/>
  <c r="AM472" i="73"/>
  <c r="AL472" i="73"/>
  <c r="AK472" i="73"/>
  <c r="E472" i="73"/>
  <c r="AU471" i="73"/>
  <c r="AT471" i="73"/>
  <c r="AW471" i="73" s="1"/>
  <c r="AS471" i="73"/>
  <c r="AR471" i="73"/>
  <c r="AQ471" i="73"/>
  <c r="AO471" i="73"/>
  <c r="AN471" i="73"/>
  <c r="AM471" i="73"/>
  <c r="AL471" i="73"/>
  <c r="AK471" i="73"/>
  <c r="E471" i="73"/>
  <c r="AW470" i="73"/>
  <c r="AU470" i="73"/>
  <c r="AT470" i="73"/>
  <c r="AS470" i="73"/>
  <c r="AR470" i="73"/>
  <c r="AQ470" i="73"/>
  <c r="AO470" i="73"/>
  <c r="AN470" i="73"/>
  <c r="AM470" i="73"/>
  <c r="AL470" i="73"/>
  <c r="AK470" i="73"/>
  <c r="E470" i="73"/>
  <c r="AX469" i="73"/>
  <c r="AU469" i="73"/>
  <c r="AT469" i="73"/>
  <c r="AS469" i="73"/>
  <c r="AR469" i="73"/>
  <c r="AQ469" i="73"/>
  <c r="AO469" i="73"/>
  <c r="AN469" i="73"/>
  <c r="AM469" i="73"/>
  <c r="AL469" i="73"/>
  <c r="AK469" i="73"/>
  <c r="E469" i="73"/>
  <c r="AU468" i="73"/>
  <c r="AT468" i="73"/>
  <c r="AS468" i="73"/>
  <c r="AR468" i="73"/>
  <c r="AQ468" i="73"/>
  <c r="AO468" i="73"/>
  <c r="AN468" i="73"/>
  <c r="AM468" i="73"/>
  <c r="AL468" i="73"/>
  <c r="AK468" i="73"/>
  <c r="E468" i="73"/>
  <c r="AU467" i="73"/>
  <c r="AT467" i="73"/>
  <c r="AS467" i="73"/>
  <c r="AR467" i="73"/>
  <c r="AQ467" i="73"/>
  <c r="AO467" i="73"/>
  <c r="AN467" i="73"/>
  <c r="AM467" i="73"/>
  <c r="AL467" i="73"/>
  <c r="AK467" i="73"/>
  <c r="AW467" i="73" s="1"/>
  <c r="E467" i="73"/>
  <c r="AU466" i="73"/>
  <c r="AT466" i="73"/>
  <c r="AS466" i="73"/>
  <c r="AR466" i="73"/>
  <c r="AQ466" i="73"/>
  <c r="AO466" i="73"/>
  <c r="AN466" i="73"/>
  <c r="AM466" i="73"/>
  <c r="AL466" i="73"/>
  <c r="AK466" i="73"/>
  <c r="E466" i="73"/>
  <c r="AU465" i="73"/>
  <c r="AT465" i="73"/>
  <c r="AS465" i="73"/>
  <c r="AR465" i="73"/>
  <c r="AQ465" i="73"/>
  <c r="AO465" i="73"/>
  <c r="AN465" i="73"/>
  <c r="AM465" i="73"/>
  <c r="AL465" i="73"/>
  <c r="AK465" i="73"/>
  <c r="E465" i="73"/>
  <c r="AU464" i="73"/>
  <c r="AT464" i="73"/>
  <c r="AS464" i="73"/>
  <c r="AR464" i="73"/>
  <c r="AQ464" i="73"/>
  <c r="AO464" i="73"/>
  <c r="AN464" i="73"/>
  <c r="AM464" i="73"/>
  <c r="AL464" i="73"/>
  <c r="AK464" i="73"/>
  <c r="E464" i="73"/>
  <c r="AU463" i="73"/>
  <c r="AT463" i="73"/>
  <c r="AS463" i="73"/>
  <c r="AR463" i="73"/>
  <c r="AQ463" i="73"/>
  <c r="AO463" i="73"/>
  <c r="AN463" i="73"/>
  <c r="AM463" i="73"/>
  <c r="AL463" i="73"/>
  <c r="AK463" i="73"/>
  <c r="E463" i="73"/>
  <c r="AU462" i="73"/>
  <c r="AT462" i="73"/>
  <c r="AS462" i="73"/>
  <c r="AR462" i="73"/>
  <c r="AQ462" i="73"/>
  <c r="AO462" i="73"/>
  <c r="AN462" i="73"/>
  <c r="AM462" i="73"/>
  <c r="AL462" i="73"/>
  <c r="AK462" i="73"/>
  <c r="E462" i="73"/>
  <c r="AU461" i="73"/>
  <c r="AT461" i="73"/>
  <c r="AS461" i="73"/>
  <c r="AR461" i="73"/>
  <c r="AQ461" i="73"/>
  <c r="AO461" i="73"/>
  <c r="AN461" i="73"/>
  <c r="AM461" i="73"/>
  <c r="AL461" i="73"/>
  <c r="AK461" i="73"/>
  <c r="AW461" i="73" s="1"/>
  <c r="E461" i="73"/>
  <c r="AU460" i="73"/>
  <c r="AT460" i="73"/>
  <c r="AS460" i="73"/>
  <c r="AR460" i="73"/>
  <c r="AQ460" i="73"/>
  <c r="AO460" i="73"/>
  <c r="AN460" i="73"/>
  <c r="AM460" i="73"/>
  <c r="AL460" i="73"/>
  <c r="AK460" i="73"/>
  <c r="E460" i="73"/>
  <c r="AU459" i="73"/>
  <c r="AT459" i="73"/>
  <c r="AS459" i="73"/>
  <c r="AR459" i="73"/>
  <c r="AQ459" i="73"/>
  <c r="AO459" i="73"/>
  <c r="AN459" i="73"/>
  <c r="AM459" i="73"/>
  <c r="AL459" i="73"/>
  <c r="AK459" i="73"/>
  <c r="E459" i="73"/>
  <c r="AU458" i="73"/>
  <c r="AT458" i="73"/>
  <c r="AS458" i="73"/>
  <c r="AR458" i="73"/>
  <c r="AQ458" i="73"/>
  <c r="AO458" i="73"/>
  <c r="AN458" i="73"/>
  <c r="AM458" i="73"/>
  <c r="AL458" i="73"/>
  <c r="AK458" i="73"/>
  <c r="E458" i="73"/>
  <c r="AW457" i="73"/>
  <c r="AU457" i="73"/>
  <c r="AT457" i="73"/>
  <c r="AS457" i="73"/>
  <c r="AR457" i="73"/>
  <c r="AQ457" i="73"/>
  <c r="AO457" i="73"/>
  <c r="AN457" i="73"/>
  <c r="AM457" i="73"/>
  <c r="AL457" i="73"/>
  <c r="AK457" i="73"/>
  <c r="E457" i="73"/>
  <c r="AU456" i="73"/>
  <c r="AT456" i="73"/>
  <c r="AS456" i="73"/>
  <c r="AR456" i="73"/>
  <c r="AQ456" i="73"/>
  <c r="AO456" i="73"/>
  <c r="AN456" i="73"/>
  <c r="AM456" i="73"/>
  <c r="AL456" i="73"/>
  <c r="AK456" i="73"/>
  <c r="AX456" i="73" s="1"/>
  <c r="E456" i="73"/>
  <c r="AU455" i="73"/>
  <c r="AT455" i="73"/>
  <c r="AS455" i="73"/>
  <c r="AW455" i="73" s="1"/>
  <c r="AR455" i="73"/>
  <c r="AQ455" i="73"/>
  <c r="AO455" i="73"/>
  <c r="AN455" i="73"/>
  <c r="AM455" i="73"/>
  <c r="AL455" i="73"/>
  <c r="AK455" i="73"/>
  <c r="E455" i="73"/>
  <c r="AU454" i="73"/>
  <c r="AT454" i="73"/>
  <c r="AS454" i="73"/>
  <c r="AR454" i="73"/>
  <c r="AQ454" i="73"/>
  <c r="AO454" i="73"/>
  <c r="AN454" i="73"/>
  <c r="AM454" i="73"/>
  <c r="AL454" i="73"/>
  <c r="AK454" i="73"/>
  <c r="E454" i="73"/>
  <c r="AX453" i="73"/>
  <c r="AW453" i="73"/>
  <c r="F453" i="73" s="1"/>
  <c r="AU453" i="73"/>
  <c r="AT453" i="73"/>
  <c r="AS453" i="73"/>
  <c r="AR453" i="73"/>
  <c r="AQ453" i="73"/>
  <c r="AO453" i="73"/>
  <c r="AN453" i="73"/>
  <c r="AM453" i="73"/>
  <c r="AL453" i="73"/>
  <c r="AK453" i="73"/>
  <c r="E453" i="73"/>
  <c r="AU452" i="73"/>
  <c r="AT452" i="73"/>
  <c r="AS452" i="73"/>
  <c r="AR452" i="73"/>
  <c r="AW452" i="73" s="1"/>
  <c r="AQ452" i="73"/>
  <c r="AO452" i="73"/>
  <c r="AN452" i="73"/>
  <c r="AM452" i="73"/>
  <c r="AL452" i="73"/>
  <c r="AK452" i="73"/>
  <c r="E452" i="73"/>
  <c r="AU451" i="73"/>
  <c r="AT451" i="73"/>
  <c r="AS451" i="73"/>
  <c r="AR451" i="73"/>
  <c r="AQ451" i="73"/>
  <c r="AO451" i="73"/>
  <c r="AN451" i="73"/>
  <c r="AM451" i="73"/>
  <c r="AL451" i="73"/>
  <c r="AK451" i="73"/>
  <c r="E451" i="73"/>
  <c r="AU450" i="73"/>
  <c r="AT450" i="73"/>
  <c r="AS450" i="73"/>
  <c r="AR450" i="73"/>
  <c r="AQ450" i="73"/>
  <c r="AO450" i="73"/>
  <c r="AN450" i="73"/>
  <c r="AM450" i="73"/>
  <c r="AL450" i="73"/>
  <c r="AK450" i="73"/>
  <c r="E450" i="73"/>
  <c r="AU449" i="73"/>
  <c r="AT449" i="73"/>
  <c r="AS449" i="73"/>
  <c r="AR449" i="73"/>
  <c r="AW449" i="73" s="1"/>
  <c r="AQ449" i="73"/>
  <c r="AO449" i="73"/>
  <c r="AN449" i="73"/>
  <c r="AM449" i="73"/>
  <c r="AL449" i="73"/>
  <c r="AK449" i="73"/>
  <c r="E449" i="73"/>
  <c r="AU448" i="73"/>
  <c r="AT448" i="73"/>
  <c r="AS448" i="73"/>
  <c r="AR448" i="73"/>
  <c r="AQ448" i="73"/>
  <c r="AO448" i="73"/>
  <c r="AN448" i="73"/>
  <c r="AM448" i="73"/>
  <c r="AL448" i="73"/>
  <c r="AK448" i="73"/>
  <c r="E448" i="73"/>
  <c r="AU447" i="73"/>
  <c r="AT447" i="73"/>
  <c r="AS447" i="73"/>
  <c r="AR447" i="73"/>
  <c r="AQ447" i="73"/>
  <c r="AO447" i="73"/>
  <c r="AN447" i="73"/>
  <c r="AM447" i="73"/>
  <c r="AL447" i="73"/>
  <c r="AK447" i="73"/>
  <c r="E447" i="73"/>
  <c r="AU446" i="73"/>
  <c r="AT446" i="73"/>
  <c r="AS446" i="73"/>
  <c r="AR446" i="73"/>
  <c r="AQ446" i="73"/>
  <c r="AO446" i="73"/>
  <c r="AN446" i="73"/>
  <c r="AM446" i="73"/>
  <c r="AL446" i="73"/>
  <c r="AK446" i="73"/>
  <c r="E446" i="73"/>
  <c r="AU445" i="73"/>
  <c r="AT445" i="73"/>
  <c r="AS445" i="73"/>
  <c r="AR445" i="73"/>
  <c r="AQ445" i="73"/>
  <c r="AO445" i="73"/>
  <c r="AN445" i="73"/>
  <c r="AM445" i="73"/>
  <c r="AL445" i="73"/>
  <c r="AK445" i="73"/>
  <c r="E445" i="73"/>
  <c r="AU444" i="73"/>
  <c r="AT444" i="73"/>
  <c r="AS444" i="73"/>
  <c r="AR444" i="73"/>
  <c r="AQ444" i="73"/>
  <c r="AO444" i="73"/>
  <c r="AN444" i="73"/>
  <c r="AM444" i="73"/>
  <c r="AL444" i="73"/>
  <c r="AK444" i="73"/>
  <c r="E444" i="73"/>
  <c r="AU443" i="73"/>
  <c r="AT443" i="73"/>
  <c r="AS443" i="73"/>
  <c r="AR443" i="73"/>
  <c r="AW443" i="73" s="1"/>
  <c r="AQ443" i="73"/>
  <c r="AO443" i="73"/>
  <c r="AN443" i="73"/>
  <c r="AM443" i="73"/>
  <c r="AL443" i="73"/>
  <c r="AK443" i="73"/>
  <c r="E443" i="73"/>
  <c r="AU442" i="73"/>
  <c r="AT442" i="73"/>
  <c r="AS442" i="73"/>
  <c r="AR442" i="73"/>
  <c r="AQ442" i="73"/>
  <c r="AO442" i="73"/>
  <c r="AN442" i="73"/>
  <c r="AM442" i="73"/>
  <c r="AL442" i="73"/>
  <c r="AK442" i="73"/>
  <c r="E442" i="73"/>
  <c r="AU441" i="73"/>
  <c r="AT441" i="73"/>
  <c r="AS441" i="73"/>
  <c r="AR441" i="73"/>
  <c r="AQ441" i="73"/>
  <c r="AO441" i="73"/>
  <c r="AN441" i="73"/>
  <c r="AM441" i="73"/>
  <c r="AL441" i="73"/>
  <c r="AK441" i="73"/>
  <c r="E441" i="73"/>
  <c r="AU440" i="73"/>
  <c r="AT440" i="73"/>
  <c r="AS440" i="73"/>
  <c r="AR440" i="73"/>
  <c r="AW440" i="73" s="1"/>
  <c r="AQ440" i="73"/>
  <c r="AO440" i="73"/>
  <c r="AN440" i="73"/>
  <c r="AM440" i="73"/>
  <c r="AL440" i="73"/>
  <c r="AK440" i="73"/>
  <c r="E440" i="73"/>
  <c r="AU439" i="73"/>
  <c r="AT439" i="73"/>
  <c r="AS439" i="73"/>
  <c r="AR439" i="73"/>
  <c r="AQ439" i="73"/>
  <c r="AO439" i="73"/>
  <c r="AN439" i="73"/>
  <c r="AM439" i="73"/>
  <c r="AL439" i="73"/>
  <c r="AK439" i="73"/>
  <c r="E439" i="73"/>
  <c r="AU438" i="73"/>
  <c r="AT438" i="73"/>
  <c r="AX438" i="73" s="1"/>
  <c r="AS438" i="73"/>
  <c r="AR438" i="73"/>
  <c r="AQ438" i="73"/>
  <c r="AO438" i="73"/>
  <c r="AN438" i="73"/>
  <c r="AM438" i="73"/>
  <c r="AL438" i="73"/>
  <c r="AK438" i="73"/>
  <c r="E438" i="73"/>
  <c r="AU437" i="73"/>
  <c r="AT437" i="73"/>
  <c r="AS437" i="73"/>
  <c r="AR437" i="73"/>
  <c r="AW437" i="73" s="1"/>
  <c r="AQ437" i="73"/>
  <c r="AO437" i="73"/>
  <c r="AN437" i="73"/>
  <c r="AM437" i="73"/>
  <c r="AL437" i="73"/>
  <c r="AK437" i="73"/>
  <c r="E437" i="73"/>
  <c r="AU436" i="73"/>
  <c r="AT436" i="73"/>
  <c r="AS436" i="73"/>
  <c r="AR436" i="73"/>
  <c r="AQ436" i="73"/>
  <c r="AO436" i="73"/>
  <c r="AN436" i="73"/>
  <c r="AM436" i="73"/>
  <c r="AL436" i="73"/>
  <c r="AK436" i="73"/>
  <c r="E436" i="73"/>
  <c r="AU435" i="73"/>
  <c r="AX435" i="73" s="1"/>
  <c r="AT435" i="73"/>
  <c r="AS435" i="73"/>
  <c r="AR435" i="73"/>
  <c r="AQ435" i="73"/>
  <c r="AO435" i="73"/>
  <c r="AN435" i="73"/>
  <c r="AM435" i="73"/>
  <c r="AL435" i="73"/>
  <c r="AK435" i="73"/>
  <c r="E435" i="73"/>
  <c r="AU434" i="73"/>
  <c r="AT434" i="73"/>
  <c r="AS434" i="73"/>
  <c r="AR434" i="73"/>
  <c r="AQ434" i="73"/>
  <c r="AO434" i="73"/>
  <c r="AN434" i="73"/>
  <c r="AM434" i="73"/>
  <c r="AL434" i="73"/>
  <c r="AK434" i="73"/>
  <c r="E434" i="73"/>
  <c r="AU433" i="73"/>
  <c r="AT433" i="73"/>
  <c r="AS433" i="73"/>
  <c r="AR433" i="73"/>
  <c r="AQ433" i="73"/>
  <c r="AO433" i="73"/>
  <c r="AN433" i="73"/>
  <c r="AM433" i="73"/>
  <c r="AX433" i="73" s="1"/>
  <c r="AL433" i="73"/>
  <c r="AK433" i="73"/>
  <c r="E433" i="73"/>
  <c r="AU432" i="73"/>
  <c r="AT432" i="73"/>
  <c r="AS432" i="73"/>
  <c r="AR432" i="73"/>
  <c r="AQ432" i="73"/>
  <c r="AO432" i="73"/>
  <c r="AN432" i="73"/>
  <c r="AM432" i="73"/>
  <c r="AL432" i="73"/>
  <c r="AK432" i="73"/>
  <c r="E432" i="73"/>
  <c r="AU431" i="73"/>
  <c r="AT431" i="73"/>
  <c r="AS431" i="73"/>
  <c r="AR431" i="73"/>
  <c r="AQ431" i="73"/>
  <c r="AO431" i="73"/>
  <c r="AN431" i="73"/>
  <c r="AM431" i="73"/>
  <c r="AL431" i="73"/>
  <c r="AK431" i="73"/>
  <c r="E431" i="73"/>
  <c r="AU430" i="73"/>
  <c r="AT430" i="73"/>
  <c r="AS430" i="73"/>
  <c r="AR430" i="73"/>
  <c r="AQ430" i="73"/>
  <c r="AO430" i="73"/>
  <c r="AN430" i="73"/>
  <c r="AM430" i="73"/>
  <c r="AL430" i="73"/>
  <c r="AK430" i="73"/>
  <c r="E430" i="73"/>
  <c r="AU429" i="73"/>
  <c r="AT429" i="73"/>
  <c r="AS429" i="73"/>
  <c r="AR429" i="73"/>
  <c r="AQ429" i="73"/>
  <c r="AO429" i="73"/>
  <c r="AN429" i="73"/>
  <c r="AM429" i="73"/>
  <c r="AL429" i="73"/>
  <c r="AK429" i="73"/>
  <c r="E429" i="73"/>
  <c r="AU428" i="73"/>
  <c r="AT428" i="73"/>
  <c r="AS428" i="73"/>
  <c r="AR428" i="73"/>
  <c r="AQ428" i="73"/>
  <c r="AO428" i="73"/>
  <c r="AN428" i="73"/>
  <c r="AM428" i="73"/>
  <c r="AL428" i="73"/>
  <c r="AK428" i="73"/>
  <c r="E428" i="73"/>
  <c r="AW427" i="73"/>
  <c r="AU427" i="73"/>
  <c r="AT427" i="73"/>
  <c r="AS427" i="73"/>
  <c r="AR427" i="73"/>
  <c r="AQ427" i="73"/>
  <c r="AO427" i="73"/>
  <c r="AN427" i="73"/>
  <c r="AM427" i="73"/>
  <c r="AL427" i="73"/>
  <c r="AK427" i="73"/>
  <c r="E427" i="73"/>
  <c r="AU426" i="73"/>
  <c r="AT426" i="73"/>
  <c r="AS426" i="73"/>
  <c r="AR426" i="73"/>
  <c r="AQ426" i="73"/>
  <c r="AO426" i="73"/>
  <c r="AN426" i="73"/>
  <c r="AM426" i="73"/>
  <c r="AL426" i="73"/>
  <c r="AK426" i="73"/>
  <c r="AW426" i="73" s="1"/>
  <c r="E426" i="73"/>
  <c r="AU425" i="73"/>
  <c r="AT425" i="73"/>
  <c r="AS425" i="73"/>
  <c r="AR425" i="73"/>
  <c r="AQ425" i="73"/>
  <c r="AO425" i="73"/>
  <c r="AN425" i="73"/>
  <c r="AM425" i="73"/>
  <c r="AL425" i="73"/>
  <c r="AK425" i="73"/>
  <c r="E425" i="73"/>
  <c r="AW424" i="73"/>
  <c r="AU424" i="73"/>
  <c r="AT424" i="73"/>
  <c r="AS424" i="73"/>
  <c r="AR424" i="73"/>
  <c r="AQ424" i="73"/>
  <c r="AX424" i="73" s="1"/>
  <c r="AO424" i="73"/>
  <c r="AN424" i="73"/>
  <c r="AM424" i="73"/>
  <c r="AL424" i="73"/>
  <c r="AK424" i="73"/>
  <c r="E424" i="73"/>
  <c r="AU423" i="73"/>
  <c r="AT423" i="73"/>
  <c r="AS423" i="73"/>
  <c r="AR423" i="73"/>
  <c r="AQ423" i="73"/>
  <c r="AO423" i="73"/>
  <c r="AN423" i="73"/>
  <c r="AM423" i="73"/>
  <c r="AL423" i="73"/>
  <c r="AK423" i="73"/>
  <c r="E423" i="73"/>
  <c r="AU422" i="73"/>
  <c r="AT422" i="73"/>
  <c r="AS422" i="73"/>
  <c r="AR422" i="73"/>
  <c r="AQ422" i="73"/>
  <c r="AX422" i="73" s="1"/>
  <c r="AO422" i="73"/>
  <c r="AN422" i="73"/>
  <c r="AM422" i="73"/>
  <c r="AL422" i="73"/>
  <c r="AK422" i="73"/>
  <c r="E422" i="73"/>
  <c r="AU421" i="73"/>
  <c r="AT421" i="73"/>
  <c r="AS421" i="73"/>
  <c r="AR421" i="73"/>
  <c r="AQ421" i="73"/>
  <c r="AO421" i="73"/>
  <c r="AN421" i="73"/>
  <c r="AM421" i="73"/>
  <c r="AL421" i="73"/>
  <c r="AK421" i="73"/>
  <c r="E421" i="73"/>
  <c r="AX420" i="73"/>
  <c r="AU420" i="73"/>
  <c r="AT420" i="73"/>
  <c r="AS420" i="73"/>
  <c r="AR420" i="73"/>
  <c r="AQ420" i="73"/>
  <c r="AO420" i="73"/>
  <c r="AN420" i="73"/>
  <c r="AM420" i="73"/>
  <c r="AL420" i="73"/>
  <c r="AK420" i="73"/>
  <c r="E420" i="73"/>
  <c r="AU419" i="73"/>
  <c r="AT419" i="73"/>
  <c r="AS419" i="73"/>
  <c r="AR419" i="73"/>
  <c r="AQ419" i="73"/>
  <c r="AO419" i="73"/>
  <c r="AN419" i="73"/>
  <c r="AM419" i="73"/>
  <c r="AL419" i="73"/>
  <c r="AK419" i="73"/>
  <c r="E419" i="73"/>
  <c r="AU418" i="73"/>
  <c r="AT418" i="73"/>
  <c r="AS418" i="73"/>
  <c r="AR418" i="73"/>
  <c r="AQ418" i="73"/>
  <c r="AO418" i="73"/>
  <c r="AN418" i="73"/>
  <c r="AM418" i="73"/>
  <c r="AL418" i="73"/>
  <c r="AK418" i="73"/>
  <c r="E418" i="73"/>
  <c r="AU417" i="73"/>
  <c r="AT417" i="73"/>
  <c r="AS417" i="73"/>
  <c r="AR417" i="73"/>
  <c r="AQ417" i="73"/>
  <c r="AO417" i="73"/>
  <c r="AN417" i="73"/>
  <c r="AM417" i="73"/>
  <c r="AL417" i="73"/>
  <c r="AK417" i="73"/>
  <c r="E417" i="73"/>
  <c r="AX416" i="73"/>
  <c r="AW416" i="73"/>
  <c r="BA416" i="73" s="1"/>
  <c r="AU416" i="73"/>
  <c r="AT416" i="73"/>
  <c r="AS416" i="73"/>
  <c r="AR416" i="73"/>
  <c r="AQ416" i="73"/>
  <c r="AO416" i="73"/>
  <c r="AN416" i="73"/>
  <c r="AM416" i="73"/>
  <c r="AL416" i="73"/>
  <c r="AK416" i="73"/>
  <c r="E416" i="73"/>
  <c r="AU415" i="73"/>
  <c r="AT415" i="73"/>
  <c r="AS415" i="73"/>
  <c r="AR415" i="73"/>
  <c r="AQ415" i="73"/>
  <c r="AO415" i="73"/>
  <c r="AN415" i="73"/>
  <c r="AM415" i="73"/>
  <c r="AL415" i="73"/>
  <c r="AK415" i="73"/>
  <c r="E415" i="73"/>
  <c r="AU414" i="73"/>
  <c r="AT414" i="73"/>
  <c r="AS414" i="73"/>
  <c r="AR414" i="73"/>
  <c r="AQ414" i="73"/>
  <c r="AO414" i="73"/>
  <c r="AN414" i="73"/>
  <c r="AM414" i="73"/>
  <c r="AL414" i="73"/>
  <c r="AX414" i="73" s="1"/>
  <c r="AK414" i="73"/>
  <c r="E414" i="73"/>
  <c r="AU413" i="73"/>
  <c r="AT413" i="73"/>
  <c r="AS413" i="73"/>
  <c r="AR413" i="73"/>
  <c r="AQ413" i="73"/>
  <c r="AO413" i="73"/>
  <c r="AN413" i="73"/>
  <c r="AM413" i="73"/>
  <c r="AL413" i="73"/>
  <c r="AK413" i="73"/>
  <c r="E413" i="73"/>
  <c r="AU412" i="73"/>
  <c r="AT412" i="73"/>
  <c r="AS412" i="73"/>
  <c r="AR412" i="73"/>
  <c r="AQ412" i="73"/>
  <c r="AO412" i="73"/>
  <c r="AN412" i="73"/>
  <c r="AM412" i="73"/>
  <c r="AL412" i="73"/>
  <c r="AK412" i="73"/>
  <c r="E412" i="73"/>
  <c r="AU411" i="73"/>
  <c r="AT411" i="73"/>
  <c r="AS411" i="73"/>
  <c r="AR411" i="73"/>
  <c r="AQ411" i="73"/>
  <c r="AO411" i="73"/>
  <c r="AN411" i="73"/>
  <c r="AM411" i="73"/>
  <c r="AL411" i="73"/>
  <c r="AK411" i="73"/>
  <c r="E411" i="73"/>
  <c r="AU410" i="73"/>
  <c r="AT410" i="73"/>
  <c r="AS410" i="73"/>
  <c r="AR410" i="73"/>
  <c r="AQ410" i="73"/>
  <c r="AO410" i="73"/>
  <c r="AN410" i="73"/>
  <c r="AM410" i="73"/>
  <c r="AL410" i="73"/>
  <c r="AK410" i="73"/>
  <c r="E410" i="73"/>
  <c r="AU409" i="73"/>
  <c r="AT409" i="73"/>
  <c r="AS409" i="73"/>
  <c r="AR409" i="73"/>
  <c r="AQ409" i="73"/>
  <c r="AO409" i="73"/>
  <c r="AN409" i="73"/>
  <c r="AM409" i="73"/>
  <c r="AL409" i="73"/>
  <c r="AK409" i="73"/>
  <c r="E409" i="73"/>
  <c r="AU408" i="73"/>
  <c r="AX408" i="73" s="1"/>
  <c r="AT408" i="73"/>
  <c r="AS408" i="73"/>
  <c r="AR408" i="73"/>
  <c r="AQ408" i="73"/>
  <c r="AO408" i="73"/>
  <c r="AN408" i="73"/>
  <c r="AM408" i="73"/>
  <c r="AL408" i="73"/>
  <c r="AK408" i="73"/>
  <c r="E408" i="73"/>
  <c r="AW407" i="73"/>
  <c r="AU407" i="73"/>
  <c r="AT407" i="73"/>
  <c r="AS407" i="73"/>
  <c r="AR407" i="73"/>
  <c r="AQ407" i="73"/>
  <c r="AO407" i="73"/>
  <c r="AN407" i="73"/>
  <c r="AM407" i="73"/>
  <c r="AL407" i="73"/>
  <c r="AK407" i="73"/>
  <c r="E407" i="73"/>
  <c r="AU406" i="73"/>
  <c r="AT406" i="73"/>
  <c r="AS406" i="73"/>
  <c r="AR406" i="73"/>
  <c r="AQ406" i="73"/>
  <c r="AO406" i="73"/>
  <c r="AN406" i="73"/>
  <c r="AM406" i="73"/>
  <c r="AL406" i="73"/>
  <c r="AK406" i="73"/>
  <c r="E406" i="73"/>
  <c r="AX405" i="73"/>
  <c r="AU405" i="73"/>
  <c r="AT405" i="73"/>
  <c r="AS405" i="73"/>
  <c r="AR405" i="73"/>
  <c r="AQ405" i="73"/>
  <c r="AO405" i="73"/>
  <c r="AN405" i="73"/>
  <c r="AM405" i="73"/>
  <c r="AL405" i="73"/>
  <c r="AK405" i="73"/>
  <c r="E405" i="73"/>
  <c r="AU404" i="73"/>
  <c r="AT404" i="73"/>
  <c r="AS404" i="73"/>
  <c r="AR404" i="73"/>
  <c r="AQ404" i="73"/>
  <c r="AO404" i="73"/>
  <c r="AN404" i="73"/>
  <c r="AM404" i="73"/>
  <c r="AL404" i="73"/>
  <c r="AK404" i="73"/>
  <c r="E404" i="73"/>
  <c r="AU403" i="73"/>
  <c r="AT403" i="73"/>
  <c r="AS403" i="73"/>
  <c r="AR403" i="73"/>
  <c r="AQ403" i="73"/>
  <c r="AO403" i="73"/>
  <c r="AN403" i="73"/>
  <c r="AM403" i="73"/>
  <c r="AL403" i="73"/>
  <c r="AK403" i="73"/>
  <c r="E403" i="73"/>
  <c r="AU402" i="73"/>
  <c r="AT402" i="73"/>
  <c r="AS402" i="73"/>
  <c r="AR402" i="73"/>
  <c r="AQ402" i="73"/>
  <c r="AO402" i="73"/>
  <c r="AN402" i="73"/>
  <c r="AM402" i="73"/>
  <c r="AL402" i="73"/>
  <c r="AK402" i="73"/>
  <c r="E402" i="73"/>
  <c r="AU401" i="73"/>
  <c r="AT401" i="73"/>
  <c r="AS401" i="73"/>
  <c r="AR401" i="73"/>
  <c r="AQ401" i="73"/>
  <c r="AO401" i="73"/>
  <c r="AN401" i="73"/>
  <c r="AM401" i="73"/>
  <c r="AL401" i="73"/>
  <c r="AK401" i="73"/>
  <c r="E401" i="73"/>
  <c r="AU400" i="73"/>
  <c r="AX400" i="73" s="1"/>
  <c r="AT400" i="73"/>
  <c r="AS400" i="73"/>
  <c r="AR400" i="73"/>
  <c r="AQ400" i="73"/>
  <c r="AO400" i="73"/>
  <c r="AN400" i="73"/>
  <c r="AM400" i="73"/>
  <c r="AL400" i="73"/>
  <c r="AK400" i="73"/>
  <c r="E400" i="73"/>
  <c r="AU399" i="73"/>
  <c r="AT399" i="73"/>
  <c r="AS399" i="73"/>
  <c r="AR399" i="73"/>
  <c r="AQ399" i="73"/>
  <c r="AO399" i="73"/>
  <c r="AN399" i="73"/>
  <c r="AM399" i="73"/>
  <c r="AL399" i="73"/>
  <c r="AK399" i="73"/>
  <c r="E399" i="73"/>
  <c r="AW398" i="73"/>
  <c r="AU398" i="73"/>
  <c r="AT398" i="73"/>
  <c r="AS398" i="73"/>
  <c r="AR398" i="73"/>
  <c r="AQ398" i="73"/>
  <c r="AO398" i="73"/>
  <c r="AN398" i="73"/>
  <c r="AM398" i="73"/>
  <c r="AL398" i="73"/>
  <c r="AK398" i="73"/>
  <c r="E398" i="73"/>
  <c r="AU397" i="73"/>
  <c r="AT397" i="73"/>
  <c r="AX397" i="73" s="1"/>
  <c r="AS397" i="73"/>
  <c r="AR397" i="73"/>
  <c r="AQ397" i="73"/>
  <c r="AO397" i="73"/>
  <c r="AN397" i="73"/>
  <c r="AM397" i="73"/>
  <c r="AL397" i="73"/>
  <c r="AK397" i="73"/>
  <c r="E397" i="73"/>
  <c r="AU396" i="73"/>
  <c r="AT396" i="73"/>
  <c r="AS396" i="73"/>
  <c r="AR396" i="73"/>
  <c r="AQ396" i="73"/>
  <c r="AO396" i="73"/>
  <c r="AN396" i="73"/>
  <c r="AM396" i="73"/>
  <c r="AL396" i="73"/>
  <c r="AK396" i="73"/>
  <c r="E396" i="73"/>
  <c r="AU395" i="73"/>
  <c r="AT395" i="73"/>
  <c r="AS395" i="73"/>
  <c r="AR395" i="73"/>
  <c r="AQ395" i="73"/>
  <c r="AO395" i="73"/>
  <c r="AN395" i="73"/>
  <c r="AM395" i="73"/>
  <c r="AL395" i="73"/>
  <c r="AK395" i="73"/>
  <c r="E395" i="73"/>
  <c r="AU394" i="73"/>
  <c r="AT394" i="73"/>
  <c r="AS394" i="73"/>
  <c r="AR394" i="73"/>
  <c r="AQ394" i="73"/>
  <c r="AO394" i="73"/>
  <c r="AN394" i="73"/>
  <c r="AM394" i="73"/>
  <c r="AL394" i="73"/>
  <c r="AK394" i="73"/>
  <c r="E394" i="73"/>
  <c r="AU393" i="73"/>
  <c r="AT393" i="73"/>
  <c r="AS393" i="73"/>
  <c r="AR393" i="73"/>
  <c r="AQ393" i="73"/>
  <c r="AO393" i="73"/>
  <c r="AN393" i="73"/>
  <c r="AM393" i="73"/>
  <c r="AL393" i="73"/>
  <c r="AK393" i="73"/>
  <c r="E393" i="73"/>
  <c r="AU392" i="73"/>
  <c r="AT392" i="73"/>
  <c r="AS392" i="73"/>
  <c r="AR392" i="73"/>
  <c r="AQ392" i="73"/>
  <c r="AO392" i="73"/>
  <c r="AN392" i="73"/>
  <c r="AM392" i="73"/>
  <c r="AL392" i="73"/>
  <c r="AK392" i="73"/>
  <c r="E392" i="73"/>
  <c r="AU391" i="73"/>
  <c r="AT391" i="73"/>
  <c r="AS391" i="73"/>
  <c r="AR391" i="73"/>
  <c r="AQ391" i="73"/>
  <c r="AO391" i="73"/>
  <c r="AN391" i="73"/>
  <c r="AM391" i="73"/>
  <c r="AL391" i="73"/>
  <c r="AK391" i="73"/>
  <c r="E391" i="73"/>
  <c r="AU390" i="73"/>
  <c r="AT390" i="73"/>
  <c r="AS390" i="73"/>
  <c r="AR390" i="73"/>
  <c r="AQ390" i="73"/>
  <c r="AO390" i="73"/>
  <c r="AN390" i="73"/>
  <c r="AM390" i="73"/>
  <c r="AL390" i="73"/>
  <c r="AK390" i="73"/>
  <c r="E390" i="73"/>
  <c r="AU389" i="73"/>
  <c r="AT389" i="73"/>
  <c r="AS389" i="73"/>
  <c r="AR389" i="73"/>
  <c r="AQ389" i="73"/>
  <c r="AO389" i="73"/>
  <c r="AN389" i="73"/>
  <c r="AM389" i="73"/>
  <c r="AL389" i="73"/>
  <c r="AK389" i="73"/>
  <c r="E389" i="73"/>
  <c r="AU388" i="73"/>
  <c r="AX388" i="73" s="1"/>
  <c r="AT388" i="73"/>
  <c r="AS388" i="73"/>
  <c r="AR388" i="73"/>
  <c r="AQ388" i="73"/>
  <c r="AO388" i="73"/>
  <c r="AN388" i="73"/>
  <c r="AM388" i="73"/>
  <c r="AL388" i="73"/>
  <c r="AK388" i="73"/>
  <c r="E388" i="73"/>
  <c r="AU387" i="73"/>
  <c r="AT387" i="73"/>
  <c r="AS387" i="73"/>
  <c r="AR387" i="73"/>
  <c r="AQ387" i="73"/>
  <c r="AO387" i="73"/>
  <c r="AN387" i="73"/>
  <c r="AM387" i="73"/>
  <c r="AL387" i="73"/>
  <c r="AK387" i="73"/>
  <c r="E387" i="73"/>
  <c r="AU386" i="73"/>
  <c r="AT386" i="73"/>
  <c r="AS386" i="73"/>
  <c r="AR386" i="73"/>
  <c r="AQ386" i="73"/>
  <c r="AO386" i="73"/>
  <c r="AN386" i="73"/>
  <c r="AM386" i="73"/>
  <c r="AL386" i="73"/>
  <c r="AK386" i="73"/>
  <c r="E386" i="73"/>
  <c r="AU385" i="73"/>
  <c r="AT385" i="73"/>
  <c r="AS385" i="73"/>
  <c r="AR385" i="73"/>
  <c r="AQ385" i="73"/>
  <c r="AO385" i="73"/>
  <c r="AN385" i="73"/>
  <c r="AM385" i="73"/>
  <c r="AL385" i="73"/>
  <c r="AK385" i="73"/>
  <c r="E385" i="73"/>
  <c r="AU384" i="73"/>
  <c r="AT384" i="73"/>
  <c r="AS384" i="73"/>
  <c r="AR384" i="73"/>
  <c r="AQ384" i="73"/>
  <c r="AO384" i="73"/>
  <c r="AN384" i="73"/>
  <c r="AM384" i="73"/>
  <c r="AL384" i="73"/>
  <c r="AK384" i="73"/>
  <c r="E384" i="73"/>
  <c r="AU383" i="73"/>
  <c r="AT383" i="73"/>
  <c r="AS383" i="73"/>
  <c r="AR383" i="73"/>
  <c r="AQ383" i="73"/>
  <c r="AO383" i="73"/>
  <c r="AN383" i="73"/>
  <c r="AM383" i="73"/>
  <c r="AL383" i="73"/>
  <c r="AK383" i="73"/>
  <c r="E383" i="73"/>
  <c r="AU382" i="73"/>
  <c r="AT382" i="73"/>
  <c r="AS382" i="73"/>
  <c r="AR382" i="73"/>
  <c r="AQ382" i="73"/>
  <c r="AO382" i="73"/>
  <c r="AN382" i="73"/>
  <c r="AM382" i="73"/>
  <c r="AL382" i="73"/>
  <c r="AK382" i="73"/>
  <c r="E382" i="73"/>
  <c r="AU381" i="73"/>
  <c r="AT381" i="73"/>
  <c r="AX381" i="73" s="1"/>
  <c r="AS381" i="73"/>
  <c r="AR381" i="73"/>
  <c r="AQ381" i="73"/>
  <c r="AO381" i="73"/>
  <c r="AN381" i="73"/>
  <c r="AM381" i="73"/>
  <c r="AL381" i="73"/>
  <c r="AK381" i="73"/>
  <c r="E381" i="73"/>
  <c r="AU380" i="73"/>
  <c r="AT380" i="73"/>
  <c r="AS380" i="73"/>
  <c r="AR380" i="73"/>
  <c r="AQ380" i="73"/>
  <c r="AO380" i="73"/>
  <c r="AN380" i="73"/>
  <c r="AM380" i="73"/>
  <c r="AL380" i="73"/>
  <c r="AK380" i="73"/>
  <c r="AX380" i="73" s="1"/>
  <c r="E380" i="73"/>
  <c r="AU379" i="73"/>
  <c r="AT379" i="73"/>
  <c r="AS379" i="73"/>
  <c r="AR379" i="73"/>
  <c r="AQ379" i="73"/>
  <c r="AO379" i="73"/>
  <c r="AN379" i="73"/>
  <c r="AM379" i="73"/>
  <c r="AL379" i="73"/>
  <c r="AK379" i="73"/>
  <c r="E379" i="73"/>
  <c r="AU378" i="73"/>
  <c r="AT378" i="73"/>
  <c r="AS378" i="73"/>
  <c r="AR378" i="73"/>
  <c r="AQ378" i="73"/>
  <c r="AO378" i="73"/>
  <c r="AN378" i="73"/>
  <c r="AM378" i="73"/>
  <c r="AL378" i="73"/>
  <c r="AK378" i="73"/>
  <c r="E378" i="73"/>
  <c r="AU377" i="73"/>
  <c r="AT377" i="73"/>
  <c r="AS377" i="73"/>
  <c r="AR377" i="73"/>
  <c r="AQ377" i="73"/>
  <c r="AO377" i="73"/>
  <c r="AN377" i="73"/>
  <c r="AM377" i="73"/>
  <c r="AL377" i="73"/>
  <c r="AK377" i="73"/>
  <c r="E377" i="73"/>
  <c r="AU376" i="73"/>
  <c r="AT376" i="73"/>
  <c r="AS376" i="73"/>
  <c r="AR376" i="73"/>
  <c r="AQ376" i="73"/>
  <c r="AO376" i="73"/>
  <c r="AN376" i="73"/>
  <c r="AM376" i="73"/>
  <c r="AL376" i="73"/>
  <c r="AK376" i="73"/>
  <c r="E376" i="73"/>
  <c r="AU375" i="73"/>
  <c r="AT375" i="73"/>
  <c r="AW375" i="73" s="1"/>
  <c r="AS375" i="73"/>
  <c r="AR375" i="73"/>
  <c r="AQ375" i="73"/>
  <c r="AO375" i="73"/>
  <c r="AN375" i="73"/>
  <c r="AM375" i="73"/>
  <c r="AL375" i="73"/>
  <c r="AK375" i="73"/>
  <c r="E375" i="73"/>
  <c r="AU374" i="73"/>
  <c r="AT374" i="73"/>
  <c r="AS374" i="73"/>
  <c r="AX374" i="73" s="1"/>
  <c r="AR374" i="73"/>
  <c r="AQ374" i="73"/>
  <c r="AO374" i="73"/>
  <c r="AN374" i="73"/>
  <c r="AM374" i="73"/>
  <c r="AL374" i="73"/>
  <c r="AK374" i="73"/>
  <c r="E374" i="73"/>
  <c r="AU373" i="73"/>
  <c r="AX373" i="73" s="1"/>
  <c r="AT373" i="73"/>
  <c r="AS373" i="73"/>
  <c r="AR373" i="73"/>
  <c r="AQ373" i="73"/>
  <c r="AO373" i="73"/>
  <c r="AN373" i="73"/>
  <c r="AM373" i="73"/>
  <c r="AL373" i="73"/>
  <c r="AK373" i="73"/>
  <c r="E373" i="73"/>
  <c r="AW372" i="73"/>
  <c r="AU372" i="73"/>
  <c r="AT372" i="73"/>
  <c r="AS372" i="73"/>
  <c r="AR372" i="73"/>
  <c r="AQ372" i="73"/>
  <c r="AO372" i="73"/>
  <c r="AN372" i="73"/>
  <c r="AM372" i="73"/>
  <c r="AL372" i="73"/>
  <c r="AK372" i="73"/>
  <c r="AX372" i="73" s="1"/>
  <c r="E372" i="73"/>
  <c r="AU371" i="73"/>
  <c r="AT371" i="73"/>
  <c r="AS371" i="73"/>
  <c r="AR371" i="73"/>
  <c r="AQ371" i="73"/>
  <c r="AO371" i="73"/>
  <c r="AN371" i="73"/>
  <c r="AM371" i="73"/>
  <c r="AL371" i="73"/>
  <c r="AK371" i="73"/>
  <c r="E371" i="73"/>
  <c r="AU370" i="73"/>
  <c r="AT370" i="73"/>
  <c r="AS370" i="73"/>
  <c r="AR370" i="73"/>
  <c r="AQ370" i="73"/>
  <c r="AO370" i="73"/>
  <c r="AN370" i="73"/>
  <c r="AM370" i="73"/>
  <c r="AL370" i="73"/>
  <c r="AK370" i="73"/>
  <c r="E370" i="73"/>
  <c r="AU369" i="73"/>
  <c r="AT369" i="73"/>
  <c r="AX369" i="73" s="1"/>
  <c r="AS369" i="73"/>
  <c r="AR369" i="73"/>
  <c r="AQ369" i="73"/>
  <c r="AO369" i="73"/>
  <c r="AN369" i="73"/>
  <c r="AM369" i="73"/>
  <c r="AL369" i="73"/>
  <c r="AK369" i="73"/>
  <c r="E369" i="73"/>
  <c r="AX368" i="73"/>
  <c r="AW368" i="73"/>
  <c r="AU368" i="73"/>
  <c r="AT368" i="73"/>
  <c r="AS368" i="73"/>
  <c r="AR368" i="73"/>
  <c r="AQ368" i="73"/>
  <c r="AO368" i="73"/>
  <c r="AN368" i="73"/>
  <c r="AM368" i="73"/>
  <c r="AL368" i="73"/>
  <c r="AK368" i="73"/>
  <c r="E368" i="73"/>
  <c r="AU367" i="73"/>
  <c r="AT367" i="73"/>
  <c r="AS367" i="73"/>
  <c r="AR367" i="73"/>
  <c r="AQ367" i="73"/>
  <c r="AO367" i="73"/>
  <c r="AN367" i="73"/>
  <c r="AM367" i="73"/>
  <c r="AL367" i="73"/>
  <c r="AK367" i="73"/>
  <c r="E367" i="73"/>
  <c r="AU366" i="73"/>
  <c r="AW366" i="73" s="1"/>
  <c r="AT366" i="73"/>
  <c r="AS366" i="73"/>
  <c r="AR366" i="73"/>
  <c r="AQ366" i="73"/>
  <c r="AO366" i="73"/>
  <c r="AN366" i="73"/>
  <c r="AM366" i="73"/>
  <c r="AL366" i="73"/>
  <c r="AK366" i="73"/>
  <c r="E366" i="73"/>
  <c r="AU365" i="73"/>
  <c r="AW365" i="73" s="1"/>
  <c r="AT365" i="73"/>
  <c r="AS365" i="73"/>
  <c r="AR365" i="73"/>
  <c r="AQ365" i="73"/>
  <c r="AO365" i="73"/>
  <c r="AN365" i="73"/>
  <c r="AM365" i="73"/>
  <c r="AL365" i="73"/>
  <c r="AK365" i="73"/>
  <c r="AX365" i="73" s="1"/>
  <c r="E365" i="73"/>
  <c r="AU364" i="73"/>
  <c r="AT364" i="73"/>
  <c r="AS364" i="73"/>
  <c r="AR364" i="73"/>
  <c r="AQ364" i="73"/>
  <c r="AO364" i="73"/>
  <c r="AN364" i="73"/>
  <c r="AM364" i="73"/>
  <c r="AL364" i="73"/>
  <c r="AK364" i="73"/>
  <c r="E364" i="73"/>
  <c r="AU363" i="73"/>
  <c r="AT363" i="73"/>
  <c r="AS363" i="73"/>
  <c r="AR363" i="73"/>
  <c r="AQ363" i="73"/>
  <c r="AO363" i="73"/>
  <c r="AN363" i="73"/>
  <c r="AM363" i="73"/>
  <c r="AL363" i="73"/>
  <c r="AK363" i="73"/>
  <c r="E363" i="73"/>
  <c r="AU362" i="73"/>
  <c r="AT362" i="73"/>
  <c r="AS362" i="73"/>
  <c r="AR362" i="73"/>
  <c r="AQ362" i="73"/>
  <c r="AO362" i="73"/>
  <c r="AN362" i="73"/>
  <c r="AM362" i="73"/>
  <c r="AL362" i="73"/>
  <c r="AK362" i="73"/>
  <c r="E362" i="73"/>
  <c r="AU361" i="73"/>
  <c r="AT361" i="73"/>
  <c r="AS361" i="73"/>
  <c r="AR361" i="73"/>
  <c r="AQ361" i="73"/>
  <c r="AO361" i="73"/>
  <c r="AN361" i="73"/>
  <c r="AM361" i="73"/>
  <c r="AL361" i="73"/>
  <c r="AK361" i="73"/>
  <c r="E361" i="73"/>
  <c r="AU360" i="73"/>
  <c r="AT360" i="73"/>
  <c r="AS360" i="73"/>
  <c r="AR360" i="73"/>
  <c r="AQ360" i="73"/>
  <c r="AO360" i="73"/>
  <c r="AN360" i="73"/>
  <c r="AM360" i="73"/>
  <c r="AL360" i="73"/>
  <c r="AK360" i="73"/>
  <c r="E360" i="73"/>
  <c r="AW359" i="73"/>
  <c r="AU359" i="73"/>
  <c r="AT359" i="73"/>
  <c r="AS359" i="73"/>
  <c r="AR359" i="73"/>
  <c r="AQ359" i="73"/>
  <c r="AO359" i="73"/>
  <c r="AN359" i="73"/>
  <c r="AM359" i="73"/>
  <c r="AL359" i="73"/>
  <c r="AK359" i="73"/>
  <c r="E359" i="73"/>
  <c r="AW358" i="73"/>
  <c r="AU358" i="73"/>
  <c r="AT358" i="73"/>
  <c r="AS358" i="73"/>
  <c r="AR358" i="73"/>
  <c r="AQ358" i="73"/>
  <c r="AO358" i="73"/>
  <c r="AN358" i="73"/>
  <c r="AM358" i="73"/>
  <c r="AL358" i="73"/>
  <c r="AK358" i="73"/>
  <c r="AX358" i="73" s="1"/>
  <c r="E358" i="73"/>
  <c r="AU357" i="73"/>
  <c r="AT357" i="73"/>
  <c r="AS357" i="73"/>
  <c r="AR357" i="73"/>
  <c r="AQ357" i="73"/>
  <c r="AO357" i="73"/>
  <c r="AN357" i="73"/>
  <c r="AM357" i="73"/>
  <c r="AL357" i="73"/>
  <c r="AK357" i="73"/>
  <c r="E357" i="73"/>
  <c r="AU356" i="73"/>
  <c r="AT356" i="73"/>
  <c r="AS356" i="73"/>
  <c r="AR356" i="73"/>
  <c r="AQ356" i="73"/>
  <c r="AO356" i="73"/>
  <c r="AN356" i="73"/>
  <c r="AM356" i="73"/>
  <c r="AL356" i="73"/>
  <c r="AK356" i="73"/>
  <c r="E356" i="73"/>
  <c r="AU355" i="73"/>
  <c r="AT355" i="73"/>
  <c r="AS355" i="73"/>
  <c r="AR355" i="73"/>
  <c r="AQ355" i="73"/>
  <c r="AO355" i="73"/>
  <c r="AN355" i="73"/>
  <c r="AM355" i="73"/>
  <c r="AL355" i="73"/>
  <c r="AK355" i="73"/>
  <c r="E355" i="73"/>
  <c r="AU354" i="73"/>
  <c r="AT354" i="73"/>
  <c r="AS354" i="73"/>
  <c r="AR354" i="73"/>
  <c r="AQ354" i="73"/>
  <c r="AO354" i="73"/>
  <c r="AN354" i="73"/>
  <c r="AM354" i="73"/>
  <c r="AL354" i="73"/>
  <c r="AK354" i="73"/>
  <c r="E354" i="73"/>
  <c r="AU353" i="73"/>
  <c r="AT353" i="73"/>
  <c r="AS353" i="73"/>
  <c r="AR353" i="73"/>
  <c r="AQ353" i="73"/>
  <c r="AO353" i="73"/>
  <c r="AN353" i="73"/>
  <c r="AM353" i="73"/>
  <c r="AL353" i="73"/>
  <c r="AK353" i="73"/>
  <c r="E353" i="73"/>
  <c r="AX352" i="73"/>
  <c r="AU352" i="73"/>
  <c r="AT352" i="73"/>
  <c r="AS352" i="73"/>
  <c r="AR352" i="73"/>
  <c r="AQ352" i="73"/>
  <c r="AO352" i="73"/>
  <c r="AN352" i="73"/>
  <c r="AM352" i="73"/>
  <c r="AL352" i="73"/>
  <c r="AK352" i="73"/>
  <c r="E352" i="73"/>
  <c r="AW351" i="73"/>
  <c r="AU351" i="73"/>
  <c r="AT351" i="73"/>
  <c r="AS351" i="73"/>
  <c r="AR351" i="73"/>
  <c r="AQ351" i="73"/>
  <c r="AO351" i="73"/>
  <c r="AN351" i="73"/>
  <c r="AM351" i="73"/>
  <c r="AL351" i="73"/>
  <c r="AK351" i="73"/>
  <c r="E351" i="73"/>
  <c r="AU350" i="73"/>
  <c r="AW350" i="73" s="1"/>
  <c r="AT350" i="73"/>
  <c r="AS350" i="73"/>
  <c r="AR350" i="73"/>
  <c r="AQ350" i="73"/>
  <c r="AO350" i="73"/>
  <c r="AN350" i="73"/>
  <c r="AM350" i="73"/>
  <c r="AL350" i="73"/>
  <c r="AK350" i="73"/>
  <c r="E350" i="73"/>
  <c r="AU349" i="73"/>
  <c r="AT349" i="73"/>
  <c r="AS349" i="73"/>
  <c r="AR349" i="73"/>
  <c r="AQ349" i="73"/>
  <c r="AO349" i="73"/>
  <c r="AN349" i="73"/>
  <c r="AM349" i="73"/>
  <c r="AW349" i="73" s="1"/>
  <c r="AL349" i="73"/>
  <c r="AK349" i="73"/>
  <c r="AX349" i="73" s="1"/>
  <c r="E349" i="73"/>
  <c r="AU348" i="73"/>
  <c r="AT348" i="73"/>
  <c r="AS348" i="73"/>
  <c r="AR348" i="73"/>
  <c r="AQ348" i="73"/>
  <c r="AO348" i="73"/>
  <c r="AN348" i="73"/>
  <c r="AM348" i="73"/>
  <c r="AL348" i="73"/>
  <c r="AK348" i="73"/>
  <c r="E348" i="73"/>
  <c r="AU347" i="73"/>
  <c r="AT347" i="73"/>
  <c r="AS347" i="73"/>
  <c r="AR347" i="73"/>
  <c r="AQ347" i="73"/>
  <c r="AO347" i="73"/>
  <c r="AN347" i="73"/>
  <c r="AM347" i="73"/>
  <c r="AL347" i="73"/>
  <c r="AK347" i="73"/>
  <c r="E347" i="73"/>
  <c r="AU346" i="73"/>
  <c r="AT346" i="73"/>
  <c r="AS346" i="73"/>
  <c r="AR346" i="73"/>
  <c r="AQ346" i="73"/>
  <c r="AO346" i="73"/>
  <c r="AN346" i="73"/>
  <c r="AM346" i="73"/>
  <c r="AL346" i="73"/>
  <c r="AK346" i="73"/>
  <c r="E346" i="73"/>
  <c r="AU345" i="73"/>
  <c r="AT345" i="73"/>
  <c r="AX345" i="73" s="1"/>
  <c r="AS345" i="73"/>
  <c r="AR345" i="73"/>
  <c r="AQ345" i="73"/>
  <c r="AO345" i="73"/>
  <c r="AN345" i="73"/>
  <c r="AM345" i="73"/>
  <c r="AL345" i="73"/>
  <c r="AK345" i="73"/>
  <c r="E345" i="73"/>
  <c r="AX344" i="73"/>
  <c r="AW344" i="73"/>
  <c r="F344" i="73" s="1"/>
  <c r="AU344" i="73"/>
  <c r="AT344" i="73"/>
  <c r="AS344" i="73"/>
  <c r="AR344" i="73"/>
  <c r="AQ344" i="73"/>
  <c r="AO344" i="73"/>
  <c r="AN344" i="73"/>
  <c r="AM344" i="73"/>
  <c r="AL344" i="73"/>
  <c r="AK344" i="73"/>
  <c r="E344" i="73"/>
  <c r="AW343" i="73"/>
  <c r="AU343" i="73"/>
  <c r="AT343" i="73"/>
  <c r="AS343" i="73"/>
  <c r="AR343" i="73"/>
  <c r="AQ343" i="73"/>
  <c r="AO343" i="73"/>
  <c r="AN343" i="73"/>
  <c r="AM343" i="73"/>
  <c r="AL343" i="73"/>
  <c r="AK343" i="73"/>
  <c r="E343" i="73"/>
  <c r="AU342" i="73"/>
  <c r="AT342" i="73"/>
  <c r="AS342" i="73"/>
  <c r="AR342" i="73"/>
  <c r="AQ342" i="73"/>
  <c r="AO342" i="73"/>
  <c r="AN342" i="73"/>
  <c r="AM342" i="73"/>
  <c r="AL342" i="73"/>
  <c r="AK342" i="73"/>
  <c r="E342" i="73"/>
  <c r="AU341" i="73"/>
  <c r="AT341" i="73"/>
  <c r="AS341" i="73"/>
  <c r="AR341" i="73"/>
  <c r="AQ341" i="73"/>
  <c r="AO341" i="73"/>
  <c r="AN341" i="73"/>
  <c r="AM341" i="73"/>
  <c r="AL341" i="73"/>
  <c r="AK341" i="73"/>
  <c r="E341" i="73"/>
  <c r="AU340" i="73"/>
  <c r="AT340" i="73"/>
  <c r="AS340" i="73"/>
  <c r="AR340" i="73"/>
  <c r="AQ340" i="73"/>
  <c r="AO340" i="73"/>
  <c r="AN340" i="73"/>
  <c r="AM340" i="73"/>
  <c r="AL340" i="73"/>
  <c r="AK340" i="73"/>
  <c r="E340" i="73"/>
  <c r="AU339" i="73"/>
  <c r="AT339" i="73"/>
  <c r="AS339" i="73"/>
  <c r="AR339" i="73"/>
  <c r="AQ339" i="73"/>
  <c r="AO339" i="73"/>
  <c r="AN339" i="73"/>
  <c r="AM339" i="73"/>
  <c r="AL339" i="73"/>
  <c r="AK339" i="73"/>
  <c r="E339" i="73"/>
  <c r="AU338" i="73"/>
  <c r="AX338" i="73" s="1"/>
  <c r="AT338" i="73"/>
  <c r="AS338" i="73"/>
  <c r="AR338" i="73"/>
  <c r="AQ338" i="73"/>
  <c r="AO338" i="73"/>
  <c r="AN338" i="73"/>
  <c r="AM338" i="73"/>
  <c r="AL338" i="73"/>
  <c r="AK338" i="73"/>
  <c r="E338" i="73"/>
  <c r="AU337" i="73"/>
  <c r="AT337" i="73"/>
  <c r="AS337" i="73"/>
  <c r="AR337" i="73"/>
  <c r="AQ337" i="73"/>
  <c r="AO337" i="73"/>
  <c r="AN337" i="73"/>
  <c r="AM337" i="73"/>
  <c r="AL337" i="73"/>
  <c r="AK337" i="73"/>
  <c r="E337" i="73"/>
  <c r="AU336" i="73"/>
  <c r="AT336" i="73"/>
  <c r="AS336" i="73"/>
  <c r="AR336" i="73"/>
  <c r="AQ336" i="73"/>
  <c r="AO336" i="73"/>
  <c r="AN336" i="73"/>
  <c r="AM336" i="73"/>
  <c r="AL336" i="73"/>
  <c r="AK336" i="73"/>
  <c r="E336" i="73"/>
  <c r="AU335" i="73"/>
  <c r="AT335" i="73"/>
  <c r="AS335" i="73"/>
  <c r="AR335" i="73"/>
  <c r="AQ335" i="73"/>
  <c r="AO335" i="73"/>
  <c r="AN335" i="73"/>
  <c r="AM335" i="73"/>
  <c r="AL335" i="73"/>
  <c r="AK335" i="73"/>
  <c r="E335" i="73"/>
  <c r="AU334" i="73"/>
  <c r="AT334" i="73"/>
  <c r="AS334" i="73"/>
  <c r="AX334" i="73" s="1"/>
  <c r="AR334" i="73"/>
  <c r="AQ334" i="73"/>
  <c r="AO334" i="73"/>
  <c r="AN334" i="73"/>
  <c r="AM334" i="73"/>
  <c r="AL334" i="73"/>
  <c r="AK334" i="73"/>
  <c r="E334" i="73"/>
  <c r="AU333" i="73"/>
  <c r="AT333" i="73"/>
  <c r="AW333" i="73" s="1"/>
  <c r="AS333" i="73"/>
  <c r="AR333" i="73"/>
  <c r="AQ333" i="73"/>
  <c r="AO333" i="73"/>
  <c r="AN333" i="73"/>
  <c r="AM333" i="73"/>
  <c r="AL333" i="73"/>
  <c r="AK333" i="73"/>
  <c r="E333" i="73"/>
  <c r="AU332" i="73"/>
  <c r="AT332" i="73"/>
  <c r="AS332" i="73"/>
  <c r="AW332" i="73" s="1"/>
  <c r="AR332" i="73"/>
  <c r="AQ332" i="73"/>
  <c r="AO332" i="73"/>
  <c r="AN332" i="73"/>
  <c r="AM332" i="73"/>
  <c r="AL332" i="73"/>
  <c r="AK332" i="73"/>
  <c r="E332" i="73"/>
  <c r="AU331" i="73"/>
  <c r="AW331" i="73" s="1"/>
  <c r="AT331" i="73"/>
  <c r="AS331" i="73"/>
  <c r="AR331" i="73"/>
  <c r="AQ331" i="73"/>
  <c r="AO331" i="73"/>
  <c r="AN331" i="73"/>
  <c r="AM331" i="73"/>
  <c r="AL331" i="73"/>
  <c r="AK331" i="73"/>
  <c r="E331" i="73"/>
  <c r="AX330" i="73"/>
  <c r="AU330" i="73"/>
  <c r="AT330" i="73"/>
  <c r="AS330" i="73"/>
  <c r="AR330" i="73"/>
  <c r="AQ330" i="73"/>
  <c r="AO330" i="73"/>
  <c r="AN330" i="73"/>
  <c r="AM330" i="73"/>
  <c r="AL330" i="73"/>
  <c r="AK330" i="73"/>
  <c r="E330" i="73"/>
  <c r="AU329" i="73"/>
  <c r="AT329" i="73"/>
  <c r="AS329" i="73"/>
  <c r="AR329" i="73"/>
  <c r="AW329" i="73" s="1"/>
  <c r="AQ329" i="73"/>
  <c r="AO329" i="73"/>
  <c r="AN329" i="73"/>
  <c r="AM329" i="73"/>
  <c r="AL329" i="73"/>
  <c r="AK329" i="73"/>
  <c r="E329" i="73"/>
  <c r="AU328" i="73"/>
  <c r="AT328" i="73"/>
  <c r="AS328" i="73"/>
  <c r="AR328" i="73"/>
  <c r="AQ328" i="73"/>
  <c r="AO328" i="73"/>
  <c r="AN328" i="73"/>
  <c r="AM328" i="73"/>
  <c r="AL328" i="73"/>
  <c r="AK328" i="73"/>
  <c r="E328" i="73"/>
  <c r="AU327" i="73"/>
  <c r="AT327" i="73"/>
  <c r="AS327" i="73"/>
  <c r="AR327" i="73"/>
  <c r="AQ327" i="73"/>
  <c r="AO327" i="73"/>
  <c r="AN327" i="73"/>
  <c r="AM327" i="73"/>
  <c r="AL327" i="73"/>
  <c r="AK327" i="73"/>
  <c r="E327" i="73"/>
  <c r="AU326" i="73"/>
  <c r="AT326" i="73"/>
  <c r="AX326" i="73" s="1"/>
  <c r="AS326" i="73"/>
  <c r="AR326" i="73"/>
  <c r="AQ326" i="73"/>
  <c r="AO326" i="73"/>
  <c r="AN326" i="73"/>
  <c r="AM326" i="73"/>
  <c r="AL326" i="73"/>
  <c r="AK326" i="73"/>
  <c r="E326" i="73"/>
  <c r="AU325" i="73"/>
  <c r="AT325" i="73"/>
  <c r="AS325" i="73"/>
  <c r="AW325" i="73" s="1"/>
  <c r="AR325" i="73"/>
  <c r="AQ325" i="73"/>
  <c r="AO325" i="73"/>
  <c r="AN325" i="73"/>
  <c r="AM325" i="73"/>
  <c r="AL325" i="73"/>
  <c r="AK325" i="73"/>
  <c r="E325" i="73"/>
  <c r="AX324" i="73"/>
  <c r="AW324" i="73"/>
  <c r="AU324" i="73"/>
  <c r="AT324" i="73"/>
  <c r="AS324" i="73"/>
  <c r="AR324" i="73"/>
  <c r="AQ324" i="73"/>
  <c r="AO324" i="73"/>
  <c r="AN324" i="73"/>
  <c r="AM324" i="73"/>
  <c r="AL324" i="73"/>
  <c r="AK324" i="73"/>
  <c r="E324" i="73"/>
  <c r="AU323" i="73"/>
  <c r="AT323" i="73"/>
  <c r="AS323" i="73"/>
  <c r="AR323" i="73"/>
  <c r="AQ323" i="73"/>
  <c r="AO323" i="73"/>
  <c r="AN323" i="73"/>
  <c r="AM323" i="73"/>
  <c r="AL323" i="73"/>
  <c r="AK323" i="73"/>
  <c r="E323" i="73"/>
  <c r="AU322" i="73"/>
  <c r="AT322" i="73"/>
  <c r="AS322" i="73"/>
  <c r="AR322" i="73"/>
  <c r="AQ322" i="73"/>
  <c r="AO322" i="73"/>
  <c r="AN322" i="73"/>
  <c r="AM322" i="73"/>
  <c r="AL322" i="73"/>
  <c r="AK322" i="73"/>
  <c r="E322" i="73"/>
  <c r="AU321" i="73"/>
  <c r="AT321" i="73"/>
  <c r="AS321" i="73"/>
  <c r="AR321" i="73"/>
  <c r="AQ321" i="73"/>
  <c r="AO321" i="73"/>
  <c r="AN321" i="73"/>
  <c r="AM321" i="73"/>
  <c r="AL321" i="73"/>
  <c r="AK321" i="73"/>
  <c r="E321" i="73"/>
  <c r="AU320" i="73"/>
  <c r="AW320" i="73" s="1"/>
  <c r="AT320" i="73"/>
  <c r="AS320" i="73"/>
  <c r="AR320" i="73"/>
  <c r="AQ320" i="73"/>
  <c r="AO320" i="73"/>
  <c r="AN320" i="73"/>
  <c r="AM320" i="73"/>
  <c r="AL320" i="73"/>
  <c r="AK320" i="73"/>
  <c r="E320" i="73"/>
  <c r="AU319" i="73"/>
  <c r="AT319" i="73"/>
  <c r="AS319" i="73"/>
  <c r="AR319" i="73"/>
  <c r="AQ319" i="73"/>
  <c r="AO319" i="73"/>
  <c r="AN319" i="73"/>
  <c r="AM319" i="73"/>
  <c r="AL319" i="73"/>
  <c r="AK319" i="73"/>
  <c r="E319" i="73"/>
  <c r="AX318" i="73"/>
  <c r="AU318" i="73"/>
  <c r="AT318" i="73"/>
  <c r="AS318" i="73"/>
  <c r="AR318" i="73"/>
  <c r="AQ318" i="73"/>
  <c r="AO318" i="73"/>
  <c r="AN318" i="73"/>
  <c r="AM318" i="73"/>
  <c r="AL318" i="73"/>
  <c r="AK318" i="73"/>
  <c r="E318" i="73"/>
  <c r="AU317" i="73"/>
  <c r="AT317" i="73"/>
  <c r="AS317" i="73"/>
  <c r="AR317" i="73"/>
  <c r="AQ317" i="73"/>
  <c r="AO317" i="73"/>
  <c r="AN317" i="73"/>
  <c r="AM317" i="73"/>
  <c r="AL317" i="73"/>
  <c r="AK317" i="73"/>
  <c r="E317" i="73"/>
  <c r="AU316" i="73"/>
  <c r="AT316" i="73"/>
  <c r="AS316" i="73"/>
  <c r="AR316" i="73"/>
  <c r="AQ316" i="73"/>
  <c r="AO316" i="73"/>
  <c r="AN316" i="73"/>
  <c r="AM316" i="73"/>
  <c r="AL316" i="73"/>
  <c r="AK316" i="73"/>
  <c r="E316" i="73"/>
  <c r="AU315" i="73"/>
  <c r="AT315" i="73"/>
  <c r="AS315" i="73"/>
  <c r="AR315" i="73"/>
  <c r="AQ315" i="73"/>
  <c r="AO315" i="73"/>
  <c r="AN315" i="73"/>
  <c r="AM315" i="73"/>
  <c r="AL315" i="73"/>
  <c r="AK315" i="73"/>
  <c r="E315" i="73"/>
  <c r="AW314" i="73"/>
  <c r="AU314" i="73"/>
  <c r="AT314" i="73"/>
  <c r="AS314" i="73"/>
  <c r="AR314" i="73"/>
  <c r="AQ314" i="73"/>
  <c r="AO314" i="73"/>
  <c r="AN314" i="73"/>
  <c r="AM314" i="73"/>
  <c r="AL314" i="73"/>
  <c r="AK314" i="73"/>
  <c r="E314" i="73"/>
  <c r="AU313" i="73"/>
  <c r="AW313" i="73" s="1"/>
  <c r="AT313" i="73"/>
  <c r="AS313" i="73"/>
  <c r="AR313" i="73"/>
  <c r="AQ313" i="73"/>
  <c r="AO313" i="73"/>
  <c r="AN313" i="73"/>
  <c r="AM313" i="73"/>
  <c r="AL313" i="73"/>
  <c r="AK313" i="73"/>
  <c r="E313" i="73"/>
  <c r="AU312" i="73"/>
  <c r="AT312" i="73"/>
  <c r="AS312" i="73"/>
  <c r="AR312" i="73"/>
  <c r="AQ312" i="73"/>
  <c r="AO312" i="73"/>
  <c r="AN312" i="73"/>
  <c r="AM312" i="73"/>
  <c r="AL312" i="73"/>
  <c r="AK312" i="73"/>
  <c r="E312" i="73"/>
  <c r="AU311" i="73"/>
  <c r="AT311" i="73"/>
  <c r="AS311" i="73"/>
  <c r="AR311" i="73"/>
  <c r="AQ311" i="73"/>
  <c r="AO311" i="73"/>
  <c r="AN311" i="73"/>
  <c r="AM311" i="73"/>
  <c r="AL311" i="73"/>
  <c r="AK311" i="73"/>
  <c r="E311" i="73"/>
  <c r="AU310" i="73"/>
  <c r="AT310" i="73"/>
  <c r="AS310" i="73"/>
  <c r="AR310" i="73"/>
  <c r="AQ310" i="73"/>
  <c r="AO310" i="73"/>
  <c r="AN310" i="73"/>
  <c r="AM310" i="73"/>
  <c r="AL310" i="73"/>
  <c r="AK310" i="73"/>
  <c r="E310" i="73"/>
  <c r="AW309" i="73"/>
  <c r="AU309" i="73"/>
  <c r="AT309" i="73"/>
  <c r="AS309" i="73"/>
  <c r="AR309" i="73"/>
  <c r="AX309" i="73" s="1"/>
  <c r="AQ309" i="73"/>
  <c r="AO309" i="73"/>
  <c r="AN309" i="73"/>
  <c r="AM309" i="73"/>
  <c r="AL309" i="73"/>
  <c r="AK309" i="73"/>
  <c r="E309" i="73"/>
  <c r="AU308" i="73"/>
  <c r="AX308" i="73" s="1"/>
  <c r="AT308" i="73"/>
  <c r="AS308" i="73"/>
  <c r="AR308" i="73"/>
  <c r="AQ308" i="73"/>
  <c r="AO308" i="73"/>
  <c r="AN308" i="73"/>
  <c r="AM308" i="73"/>
  <c r="AL308" i="73"/>
  <c r="AK308" i="73"/>
  <c r="E308" i="73"/>
  <c r="AU307" i="73"/>
  <c r="AT307" i="73"/>
  <c r="AS307" i="73"/>
  <c r="AR307" i="73"/>
  <c r="AQ307" i="73"/>
  <c r="AO307" i="73"/>
  <c r="AN307" i="73"/>
  <c r="AM307" i="73"/>
  <c r="AL307" i="73"/>
  <c r="AK307" i="73"/>
  <c r="E307" i="73"/>
  <c r="AU306" i="73"/>
  <c r="AT306" i="73"/>
  <c r="AS306" i="73"/>
  <c r="AR306" i="73"/>
  <c r="AQ306" i="73"/>
  <c r="AO306" i="73"/>
  <c r="AN306" i="73"/>
  <c r="AM306" i="73"/>
  <c r="AL306" i="73"/>
  <c r="AK306" i="73"/>
  <c r="E306" i="73"/>
  <c r="AU305" i="73"/>
  <c r="AT305" i="73"/>
  <c r="AS305" i="73"/>
  <c r="AR305" i="73"/>
  <c r="AQ305" i="73"/>
  <c r="AO305" i="73"/>
  <c r="AN305" i="73"/>
  <c r="AM305" i="73"/>
  <c r="AL305" i="73"/>
  <c r="AK305" i="73"/>
  <c r="E305" i="73"/>
  <c r="AU304" i="73"/>
  <c r="AT304" i="73"/>
  <c r="AW304" i="73" s="1"/>
  <c r="AS304" i="73"/>
  <c r="AR304" i="73"/>
  <c r="AQ304" i="73"/>
  <c r="AO304" i="73"/>
  <c r="AN304" i="73"/>
  <c r="AM304" i="73"/>
  <c r="AL304" i="73"/>
  <c r="AK304" i="73"/>
  <c r="E304" i="73"/>
  <c r="AU303" i="73"/>
  <c r="AT303" i="73"/>
  <c r="AX303" i="73" s="1"/>
  <c r="AS303" i="73"/>
  <c r="AR303" i="73"/>
  <c r="AQ303" i="73"/>
  <c r="AO303" i="73"/>
  <c r="AN303" i="73"/>
  <c r="AM303" i="73"/>
  <c r="AL303" i="73"/>
  <c r="AK303" i="73"/>
  <c r="E303" i="73"/>
  <c r="AU302" i="73"/>
  <c r="AT302" i="73"/>
  <c r="AS302" i="73"/>
  <c r="AR302" i="73"/>
  <c r="AQ302" i="73"/>
  <c r="AO302" i="73"/>
  <c r="AN302" i="73"/>
  <c r="AM302" i="73"/>
  <c r="AL302" i="73"/>
  <c r="AK302" i="73"/>
  <c r="AW302" i="73" s="1"/>
  <c r="E302" i="73"/>
  <c r="AU301" i="73"/>
  <c r="AT301" i="73"/>
  <c r="AS301" i="73"/>
  <c r="AR301" i="73"/>
  <c r="AQ301" i="73"/>
  <c r="AO301" i="73"/>
  <c r="AN301" i="73"/>
  <c r="AM301" i="73"/>
  <c r="AL301" i="73"/>
  <c r="AK301" i="73"/>
  <c r="E301" i="73"/>
  <c r="AU300" i="73"/>
  <c r="AT300" i="73"/>
  <c r="AS300" i="73"/>
  <c r="AR300" i="73"/>
  <c r="AQ300" i="73"/>
  <c r="AO300" i="73"/>
  <c r="AN300" i="73"/>
  <c r="AM300" i="73"/>
  <c r="AL300" i="73"/>
  <c r="AK300" i="73"/>
  <c r="E300" i="73"/>
  <c r="AU299" i="73"/>
  <c r="AT299" i="73"/>
  <c r="AS299" i="73"/>
  <c r="AR299" i="73"/>
  <c r="AQ299" i="73"/>
  <c r="AO299" i="73"/>
  <c r="AN299" i="73"/>
  <c r="AM299" i="73"/>
  <c r="AL299" i="73"/>
  <c r="AK299" i="73"/>
  <c r="E299" i="73"/>
  <c r="AU298" i="73"/>
  <c r="AT298" i="73"/>
  <c r="AS298" i="73"/>
  <c r="AR298" i="73"/>
  <c r="AQ298" i="73"/>
  <c r="AO298" i="73"/>
  <c r="AN298" i="73"/>
  <c r="AM298" i="73"/>
  <c r="AL298" i="73"/>
  <c r="AK298" i="73"/>
  <c r="E298" i="73"/>
  <c r="AU297" i="73"/>
  <c r="AT297" i="73"/>
  <c r="AX297" i="73" s="1"/>
  <c r="AS297" i="73"/>
  <c r="AR297" i="73"/>
  <c r="AQ297" i="73"/>
  <c r="AO297" i="73"/>
  <c r="AN297" i="73"/>
  <c r="AM297" i="73"/>
  <c r="AL297" i="73"/>
  <c r="AK297" i="73"/>
  <c r="E297" i="73"/>
  <c r="AU296" i="73"/>
  <c r="AT296" i="73"/>
  <c r="AS296" i="73"/>
  <c r="AR296" i="73"/>
  <c r="AW296" i="73" s="1"/>
  <c r="AQ296" i="73"/>
  <c r="AO296" i="73"/>
  <c r="AN296" i="73"/>
  <c r="AM296" i="73"/>
  <c r="AL296" i="73"/>
  <c r="AK296" i="73"/>
  <c r="AX296" i="73" s="1"/>
  <c r="E296" i="73"/>
  <c r="AU295" i="73"/>
  <c r="AT295" i="73"/>
  <c r="AS295" i="73"/>
  <c r="AR295" i="73"/>
  <c r="AQ295" i="73"/>
  <c r="AO295" i="73"/>
  <c r="AN295" i="73"/>
  <c r="AM295" i="73"/>
  <c r="AL295" i="73"/>
  <c r="AK295" i="73"/>
  <c r="E295" i="73"/>
  <c r="AU294" i="73"/>
  <c r="AT294" i="73"/>
  <c r="AS294" i="73"/>
  <c r="AR294" i="73"/>
  <c r="AQ294" i="73"/>
  <c r="AO294" i="73"/>
  <c r="AN294" i="73"/>
  <c r="AM294" i="73"/>
  <c r="AL294" i="73"/>
  <c r="AK294" i="73"/>
  <c r="E294" i="73"/>
  <c r="AU293" i="73"/>
  <c r="AT293" i="73"/>
  <c r="AS293" i="73"/>
  <c r="AR293" i="73"/>
  <c r="AQ293" i="73"/>
  <c r="AO293" i="73"/>
  <c r="AN293" i="73"/>
  <c r="AM293" i="73"/>
  <c r="AL293" i="73"/>
  <c r="AK293" i="73"/>
  <c r="E293" i="73"/>
  <c r="AU292" i="73"/>
  <c r="AW292" i="73" s="1"/>
  <c r="AT292" i="73"/>
  <c r="AS292" i="73"/>
  <c r="AR292" i="73"/>
  <c r="AQ292" i="73"/>
  <c r="AO292" i="73"/>
  <c r="AN292" i="73"/>
  <c r="AM292" i="73"/>
  <c r="AL292" i="73"/>
  <c r="AK292" i="73"/>
  <c r="E292" i="73"/>
  <c r="AX291" i="73"/>
  <c r="AW291" i="73"/>
  <c r="AU291" i="73"/>
  <c r="AT291" i="73"/>
  <c r="AS291" i="73"/>
  <c r="AR291" i="73"/>
  <c r="AQ291" i="73"/>
  <c r="AO291" i="73"/>
  <c r="AN291" i="73"/>
  <c r="AM291" i="73"/>
  <c r="AL291" i="73"/>
  <c r="AK291" i="73"/>
  <c r="E291" i="73"/>
  <c r="AU290" i="73"/>
  <c r="AT290" i="73"/>
  <c r="AS290" i="73"/>
  <c r="AR290" i="73"/>
  <c r="AQ290" i="73"/>
  <c r="AO290" i="73"/>
  <c r="AN290" i="73"/>
  <c r="AM290" i="73"/>
  <c r="AL290" i="73"/>
  <c r="AK290" i="73"/>
  <c r="E290" i="73"/>
  <c r="AU289" i="73"/>
  <c r="AT289" i="73"/>
  <c r="AS289" i="73"/>
  <c r="AR289" i="73"/>
  <c r="AQ289" i="73"/>
  <c r="AO289" i="73"/>
  <c r="AN289" i="73"/>
  <c r="AM289" i="73"/>
  <c r="AL289" i="73"/>
  <c r="AK289" i="73"/>
  <c r="E289" i="73"/>
  <c r="AU288" i="73"/>
  <c r="AT288" i="73"/>
  <c r="AS288" i="73"/>
  <c r="AR288" i="73"/>
  <c r="AQ288" i="73"/>
  <c r="AO288" i="73"/>
  <c r="AN288" i="73"/>
  <c r="AM288" i="73"/>
  <c r="AL288" i="73"/>
  <c r="AK288" i="73"/>
  <c r="E288" i="73"/>
  <c r="AU287" i="73"/>
  <c r="AT287" i="73"/>
  <c r="AS287" i="73"/>
  <c r="AR287" i="73"/>
  <c r="AQ287" i="73"/>
  <c r="AO287" i="73"/>
  <c r="AN287" i="73"/>
  <c r="AM287" i="73"/>
  <c r="AL287" i="73"/>
  <c r="AK287" i="73"/>
  <c r="E287" i="73"/>
  <c r="AU286" i="73"/>
  <c r="AT286" i="73"/>
  <c r="AS286" i="73"/>
  <c r="AW286" i="73" s="1"/>
  <c r="AR286" i="73"/>
  <c r="AQ286" i="73"/>
  <c r="AO286" i="73"/>
  <c r="AN286" i="73"/>
  <c r="AM286" i="73"/>
  <c r="AL286" i="73"/>
  <c r="AK286" i="73"/>
  <c r="E286" i="73"/>
  <c r="AY285" i="73"/>
  <c r="AX285" i="73"/>
  <c r="AW285" i="73"/>
  <c r="AU285" i="73"/>
  <c r="AT285" i="73"/>
  <c r="AS285" i="73"/>
  <c r="AR285" i="73"/>
  <c r="AQ285" i="73"/>
  <c r="AO285" i="73"/>
  <c r="AN285" i="73"/>
  <c r="AM285" i="73"/>
  <c r="AL285" i="73"/>
  <c r="AK285" i="73"/>
  <c r="E285" i="73"/>
  <c r="AU284" i="73"/>
  <c r="AT284" i="73"/>
  <c r="AS284" i="73"/>
  <c r="AR284" i="73"/>
  <c r="AQ284" i="73"/>
  <c r="AO284" i="73"/>
  <c r="AN284" i="73"/>
  <c r="AM284" i="73"/>
  <c r="AL284" i="73"/>
  <c r="AK284" i="73"/>
  <c r="E284" i="73"/>
  <c r="AU283" i="73"/>
  <c r="AT283" i="73"/>
  <c r="AS283" i="73"/>
  <c r="AR283" i="73"/>
  <c r="AQ283" i="73"/>
  <c r="AO283" i="73"/>
  <c r="AN283" i="73"/>
  <c r="AM283" i="73"/>
  <c r="AL283" i="73"/>
  <c r="AK283" i="73"/>
  <c r="E283" i="73"/>
  <c r="AU282" i="73"/>
  <c r="AT282" i="73"/>
  <c r="AS282" i="73"/>
  <c r="AR282" i="73"/>
  <c r="AQ282" i="73"/>
  <c r="AO282" i="73"/>
  <c r="AN282" i="73"/>
  <c r="AM282" i="73"/>
  <c r="AL282" i="73"/>
  <c r="AK282" i="73"/>
  <c r="E282" i="73"/>
  <c r="AX281" i="73"/>
  <c r="AW281" i="73"/>
  <c r="AU281" i="73"/>
  <c r="AT281" i="73"/>
  <c r="AS281" i="73"/>
  <c r="AR281" i="73"/>
  <c r="AQ281" i="73"/>
  <c r="AO281" i="73"/>
  <c r="AN281" i="73"/>
  <c r="AM281" i="73"/>
  <c r="AL281" i="73"/>
  <c r="AK281" i="73"/>
  <c r="E281" i="73"/>
  <c r="AU280" i="73"/>
  <c r="AT280" i="73"/>
  <c r="AS280" i="73"/>
  <c r="AR280" i="73"/>
  <c r="AQ280" i="73"/>
  <c r="AO280" i="73"/>
  <c r="AN280" i="73"/>
  <c r="AM280" i="73"/>
  <c r="AL280" i="73"/>
  <c r="AK280" i="73"/>
  <c r="E280" i="73"/>
  <c r="AU279" i="73"/>
  <c r="AT279" i="73"/>
  <c r="AS279" i="73"/>
  <c r="AR279" i="73"/>
  <c r="AQ279" i="73"/>
  <c r="AO279" i="73"/>
  <c r="AN279" i="73"/>
  <c r="AM279" i="73"/>
  <c r="AL279" i="73"/>
  <c r="AK279" i="73"/>
  <c r="E279" i="73"/>
  <c r="AU278" i="73"/>
  <c r="AT278" i="73"/>
  <c r="AS278" i="73"/>
  <c r="AR278" i="73"/>
  <c r="AQ278" i="73"/>
  <c r="AO278" i="73"/>
  <c r="AN278" i="73"/>
  <c r="AM278" i="73"/>
  <c r="AL278" i="73"/>
  <c r="AK278" i="73"/>
  <c r="E278" i="73"/>
  <c r="AU277" i="73"/>
  <c r="AT277" i="73"/>
  <c r="AS277" i="73"/>
  <c r="AR277" i="73"/>
  <c r="AQ277" i="73"/>
  <c r="AO277" i="73"/>
  <c r="AN277" i="73"/>
  <c r="AM277" i="73"/>
  <c r="AL277" i="73"/>
  <c r="AK277" i="73"/>
  <c r="E277" i="73"/>
  <c r="AU276" i="73"/>
  <c r="AT276" i="73"/>
  <c r="AS276" i="73"/>
  <c r="AR276" i="73"/>
  <c r="AQ276" i="73"/>
  <c r="AO276" i="73"/>
  <c r="AN276" i="73"/>
  <c r="AM276" i="73"/>
  <c r="AL276" i="73"/>
  <c r="AK276" i="73"/>
  <c r="E276" i="73"/>
  <c r="AX275" i="73"/>
  <c r="AU275" i="73"/>
  <c r="AT275" i="73"/>
  <c r="AS275" i="73"/>
  <c r="AR275" i="73"/>
  <c r="AQ275" i="73"/>
  <c r="AO275" i="73"/>
  <c r="AN275" i="73"/>
  <c r="AM275" i="73"/>
  <c r="AL275" i="73"/>
  <c r="AK275" i="73"/>
  <c r="E275" i="73"/>
  <c r="AW274" i="73"/>
  <c r="AU274" i="73"/>
  <c r="AT274" i="73"/>
  <c r="AS274" i="73"/>
  <c r="AR274" i="73"/>
  <c r="AQ274" i="73"/>
  <c r="AO274" i="73"/>
  <c r="AN274" i="73"/>
  <c r="AM274" i="73"/>
  <c r="AL274" i="73"/>
  <c r="AK274" i="73"/>
  <c r="E274" i="73"/>
  <c r="AU273" i="73"/>
  <c r="AT273" i="73"/>
  <c r="AS273" i="73"/>
  <c r="AR273" i="73"/>
  <c r="AQ273" i="73"/>
  <c r="AO273" i="73"/>
  <c r="AN273" i="73"/>
  <c r="AM273" i="73"/>
  <c r="AL273" i="73"/>
  <c r="AK273" i="73"/>
  <c r="E273" i="73"/>
  <c r="AU272" i="73"/>
  <c r="AT272" i="73"/>
  <c r="AS272" i="73"/>
  <c r="AR272" i="73"/>
  <c r="AQ272" i="73"/>
  <c r="AO272" i="73"/>
  <c r="AN272" i="73"/>
  <c r="AM272" i="73"/>
  <c r="AL272" i="73"/>
  <c r="AK272" i="73"/>
  <c r="E272" i="73"/>
  <c r="AU271" i="73"/>
  <c r="AT271" i="73"/>
  <c r="AS271" i="73"/>
  <c r="AR271" i="73"/>
  <c r="AQ271" i="73"/>
  <c r="AO271" i="73"/>
  <c r="AN271" i="73"/>
  <c r="AM271" i="73"/>
  <c r="AL271" i="73"/>
  <c r="AK271" i="73"/>
  <c r="E271" i="73"/>
  <c r="AU270" i="73"/>
  <c r="AT270" i="73"/>
  <c r="AS270" i="73"/>
  <c r="AR270" i="73"/>
  <c r="AQ270" i="73"/>
  <c r="AO270" i="73"/>
  <c r="AN270" i="73"/>
  <c r="AM270" i="73"/>
  <c r="AL270" i="73"/>
  <c r="AK270" i="73"/>
  <c r="E270" i="73"/>
  <c r="AX269" i="73"/>
  <c r="AU269" i="73"/>
  <c r="AT269" i="73"/>
  <c r="AS269" i="73"/>
  <c r="AR269" i="73"/>
  <c r="AQ269" i="73"/>
  <c r="AO269" i="73"/>
  <c r="AN269" i="73"/>
  <c r="AM269" i="73"/>
  <c r="AL269" i="73"/>
  <c r="AK269" i="73"/>
  <c r="AW269" i="73" s="1"/>
  <c r="AY269" i="73" s="1"/>
  <c r="E269" i="73"/>
  <c r="AU268" i="73"/>
  <c r="AT268" i="73"/>
  <c r="AS268" i="73"/>
  <c r="AR268" i="73"/>
  <c r="AQ268" i="73"/>
  <c r="AO268" i="73"/>
  <c r="AN268" i="73"/>
  <c r="AM268" i="73"/>
  <c r="AL268" i="73"/>
  <c r="AK268" i="73"/>
  <c r="E268" i="73"/>
  <c r="AU267" i="73"/>
  <c r="AT267" i="73"/>
  <c r="AS267" i="73"/>
  <c r="AR267" i="73"/>
  <c r="AQ267" i="73"/>
  <c r="AO267" i="73"/>
  <c r="AN267" i="73"/>
  <c r="AM267" i="73"/>
  <c r="AL267" i="73"/>
  <c r="AK267" i="73"/>
  <c r="E267" i="73"/>
  <c r="AU266" i="73"/>
  <c r="AT266" i="73"/>
  <c r="AS266" i="73"/>
  <c r="AR266" i="73"/>
  <c r="AQ266" i="73"/>
  <c r="AO266" i="73"/>
  <c r="AN266" i="73"/>
  <c r="AM266" i="73"/>
  <c r="AL266" i="73"/>
  <c r="AK266" i="73"/>
  <c r="E266" i="73"/>
  <c r="AW265" i="73"/>
  <c r="AU265" i="73"/>
  <c r="AT265" i="73"/>
  <c r="AS265" i="73"/>
  <c r="AR265" i="73"/>
  <c r="AQ265" i="73"/>
  <c r="AO265" i="73"/>
  <c r="AN265" i="73"/>
  <c r="AM265" i="73"/>
  <c r="AL265" i="73"/>
  <c r="AK265" i="73"/>
  <c r="E265" i="73"/>
  <c r="AU264" i="73"/>
  <c r="AT264" i="73"/>
  <c r="AS264" i="73"/>
  <c r="AR264" i="73"/>
  <c r="AQ264" i="73"/>
  <c r="AO264" i="73"/>
  <c r="AN264" i="73"/>
  <c r="AM264" i="73"/>
  <c r="AL264" i="73"/>
  <c r="AK264" i="73"/>
  <c r="AX264" i="73" s="1"/>
  <c r="E264" i="73"/>
  <c r="AU263" i="73"/>
  <c r="AT263" i="73"/>
  <c r="AS263" i="73"/>
  <c r="AR263" i="73"/>
  <c r="AQ263" i="73"/>
  <c r="AO263" i="73"/>
  <c r="AN263" i="73"/>
  <c r="AM263" i="73"/>
  <c r="AL263" i="73"/>
  <c r="AK263" i="73"/>
  <c r="E263" i="73"/>
  <c r="AU262" i="73"/>
  <c r="AT262" i="73"/>
  <c r="AS262" i="73"/>
  <c r="AR262" i="73"/>
  <c r="AQ262" i="73"/>
  <c r="AO262" i="73"/>
  <c r="AN262" i="73"/>
  <c r="AM262" i="73"/>
  <c r="AL262" i="73"/>
  <c r="AK262" i="73"/>
  <c r="E262" i="73"/>
  <c r="AU261" i="73"/>
  <c r="AT261" i="73"/>
  <c r="AS261" i="73"/>
  <c r="AR261" i="73"/>
  <c r="AQ261" i="73"/>
  <c r="AO261" i="73"/>
  <c r="AN261" i="73"/>
  <c r="AM261" i="73"/>
  <c r="AL261" i="73"/>
  <c r="AK261" i="73"/>
  <c r="E261" i="73"/>
  <c r="AU260" i="73"/>
  <c r="AT260" i="73"/>
  <c r="AS260" i="73"/>
  <c r="AR260" i="73"/>
  <c r="AX260" i="73" s="1"/>
  <c r="AQ260" i="73"/>
  <c r="AO260" i="73"/>
  <c r="AN260" i="73"/>
  <c r="AM260" i="73"/>
  <c r="AL260" i="73"/>
  <c r="AK260" i="73"/>
  <c r="E260" i="73"/>
  <c r="AU259" i="73"/>
  <c r="AT259" i="73"/>
  <c r="AW259" i="73" s="1"/>
  <c r="AS259" i="73"/>
  <c r="AR259" i="73"/>
  <c r="AQ259" i="73"/>
  <c r="AO259" i="73"/>
  <c r="AN259" i="73"/>
  <c r="AM259" i="73"/>
  <c r="AL259" i="73"/>
  <c r="AK259" i="73"/>
  <c r="E259" i="73"/>
  <c r="AW258" i="73"/>
  <c r="AU258" i="73"/>
  <c r="AT258" i="73"/>
  <c r="AS258" i="73"/>
  <c r="AR258" i="73"/>
  <c r="AQ258" i="73"/>
  <c r="AO258" i="73"/>
  <c r="AN258" i="73"/>
  <c r="AM258" i="73"/>
  <c r="AL258" i="73"/>
  <c r="AK258" i="73"/>
  <c r="E258" i="73"/>
  <c r="AU257" i="73"/>
  <c r="AT257" i="73"/>
  <c r="AS257" i="73"/>
  <c r="AR257" i="73"/>
  <c r="AQ257" i="73"/>
  <c r="AO257" i="73"/>
  <c r="AN257" i="73"/>
  <c r="AM257" i="73"/>
  <c r="AL257" i="73"/>
  <c r="AK257" i="73"/>
  <c r="E257" i="73"/>
  <c r="AU256" i="73"/>
  <c r="AT256" i="73"/>
  <c r="AS256" i="73"/>
  <c r="AR256" i="73"/>
  <c r="AQ256" i="73"/>
  <c r="AO256" i="73"/>
  <c r="AN256" i="73"/>
  <c r="AM256" i="73"/>
  <c r="AL256" i="73"/>
  <c r="AK256" i="73"/>
  <c r="E256" i="73"/>
  <c r="AU255" i="73"/>
  <c r="AT255" i="73"/>
  <c r="AS255" i="73"/>
  <c r="AR255" i="73"/>
  <c r="AQ255" i="73"/>
  <c r="AO255" i="73"/>
  <c r="AN255" i="73"/>
  <c r="AM255" i="73"/>
  <c r="AL255" i="73"/>
  <c r="AK255" i="73"/>
  <c r="E255" i="73"/>
  <c r="AU254" i="73"/>
  <c r="AT254" i="73"/>
  <c r="AS254" i="73"/>
  <c r="AR254" i="73"/>
  <c r="AQ254" i="73"/>
  <c r="AO254" i="73"/>
  <c r="AN254" i="73"/>
  <c r="AM254" i="73"/>
  <c r="AL254" i="73"/>
  <c r="AK254" i="73"/>
  <c r="E254" i="73"/>
  <c r="AU253" i="73"/>
  <c r="AT253" i="73"/>
  <c r="AS253" i="73"/>
  <c r="AR253" i="73"/>
  <c r="AW253" i="73" s="1"/>
  <c r="F253" i="73" s="1"/>
  <c r="AQ253" i="73"/>
  <c r="AO253" i="73"/>
  <c r="AN253" i="73"/>
  <c r="AM253" i="73"/>
  <c r="AL253" i="73"/>
  <c r="AX253" i="73" s="1"/>
  <c r="AK253" i="73"/>
  <c r="E253" i="73"/>
  <c r="AU252" i="73"/>
  <c r="AT252" i="73"/>
  <c r="AS252" i="73"/>
  <c r="AR252" i="73"/>
  <c r="AQ252" i="73"/>
  <c r="AO252" i="73"/>
  <c r="AN252" i="73"/>
  <c r="AM252" i="73"/>
  <c r="AL252" i="73"/>
  <c r="AK252" i="73"/>
  <c r="E252" i="73"/>
  <c r="AU251" i="73"/>
  <c r="AT251" i="73"/>
  <c r="AS251" i="73"/>
  <c r="AR251" i="73"/>
  <c r="AQ251" i="73"/>
  <c r="AO251" i="73"/>
  <c r="AN251" i="73"/>
  <c r="AM251" i="73"/>
  <c r="AL251" i="73"/>
  <c r="AK251" i="73"/>
  <c r="E251" i="73"/>
  <c r="AU250" i="73"/>
  <c r="AT250" i="73"/>
  <c r="AS250" i="73"/>
  <c r="AR250" i="73"/>
  <c r="AQ250" i="73"/>
  <c r="AO250" i="73"/>
  <c r="AN250" i="73"/>
  <c r="AM250" i="73"/>
  <c r="AL250" i="73"/>
  <c r="AK250" i="73"/>
  <c r="E250" i="73"/>
  <c r="AU249" i="73"/>
  <c r="AT249" i="73"/>
  <c r="AS249" i="73"/>
  <c r="AR249" i="73"/>
  <c r="AX249" i="73" s="1"/>
  <c r="AQ249" i="73"/>
  <c r="AO249" i="73"/>
  <c r="AN249" i="73"/>
  <c r="AM249" i="73"/>
  <c r="AL249" i="73"/>
  <c r="AK249" i="73"/>
  <c r="E249" i="73"/>
  <c r="AW248" i="73"/>
  <c r="AU248" i="73"/>
  <c r="AT248" i="73"/>
  <c r="AS248" i="73"/>
  <c r="AR248" i="73"/>
  <c r="AQ248" i="73"/>
  <c r="AO248" i="73"/>
  <c r="AN248" i="73"/>
  <c r="AM248" i="73"/>
  <c r="AL248" i="73"/>
  <c r="AK248" i="73"/>
  <c r="E248" i="73"/>
  <c r="AX247" i="73"/>
  <c r="AU247" i="73"/>
  <c r="AT247" i="73"/>
  <c r="AS247" i="73"/>
  <c r="AR247" i="73"/>
  <c r="AQ247" i="73"/>
  <c r="AO247" i="73"/>
  <c r="AN247" i="73"/>
  <c r="AM247" i="73"/>
  <c r="AL247" i="73"/>
  <c r="AK247" i="73"/>
  <c r="E247" i="73"/>
  <c r="AU246" i="73"/>
  <c r="AT246" i="73"/>
  <c r="AS246" i="73"/>
  <c r="AX246" i="73" s="1"/>
  <c r="AR246" i="73"/>
  <c r="AQ246" i="73"/>
  <c r="AO246" i="73"/>
  <c r="AN246" i="73"/>
  <c r="AM246" i="73"/>
  <c r="AL246" i="73"/>
  <c r="AK246" i="73"/>
  <c r="E246" i="73"/>
  <c r="AU245" i="73"/>
  <c r="AT245" i="73"/>
  <c r="AS245" i="73"/>
  <c r="AR245" i="73"/>
  <c r="AQ245" i="73"/>
  <c r="AO245" i="73"/>
  <c r="AN245" i="73"/>
  <c r="AM245" i="73"/>
  <c r="AL245" i="73"/>
  <c r="AK245" i="73"/>
  <c r="E245" i="73"/>
  <c r="AU244" i="73"/>
  <c r="AW244" i="73" s="1"/>
  <c r="AT244" i="73"/>
  <c r="AS244" i="73"/>
  <c r="AR244" i="73"/>
  <c r="AQ244" i="73"/>
  <c r="AO244" i="73"/>
  <c r="AN244" i="73"/>
  <c r="AM244" i="73"/>
  <c r="AL244" i="73"/>
  <c r="AK244" i="73"/>
  <c r="E244" i="73"/>
  <c r="AU243" i="73"/>
  <c r="AT243" i="73"/>
  <c r="AS243" i="73"/>
  <c r="AR243" i="73"/>
  <c r="AQ243" i="73"/>
  <c r="AO243" i="73"/>
  <c r="AN243" i="73"/>
  <c r="AM243" i="73"/>
  <c r="AL243" i="73"/>
  <c r="AK243" i="73"/>
  <c r="E243" i="73"/>
  <c r="AU242" i="73"/>
  <c r="AT242" i="73"/>
  <c r="AS242" i="73"/>
  <c r="AR242" i="73"/>
  <c r="AQ242" i="73"/>
  <c r="AO242" i="73"/>
  <c r="AN242" i="73"/>
  <c r="AM242" i="73"/>
  <c r="AL242" i="73"/>
  <c r="AK242" i="73"/>
  <c r="E242" i="73"/>
  <c r="AU241" i="73"/>
  <c r="AT241" i="73"/>
  <c r="AS241" i="73"/>
  <c r="AR241" i="73"/>
  <c r="AQ241" i="73"/>
  <c r="AO241" i="73"/>
  <c r="AN241" i="73"/>
  <c r="AM241" i="73"/>
  <c r="AL241" i="73"/>
  <c r="AK241" i="73"/>
  <c r="E241" i="73"/>
  <c r="AU240" i="73"/>
  <c r="AT240" i="73"/>
  <c r="AS240" i="73"/>
  <c r="AR240" i="73"/>
  <c r="AQ240" i="73"/>
  <c r="AO240" i="73"/>
  <c r="AN240" i="73"/>
  <c r="AM240" i="73"/>
  <c r="AL240" i="73"/>
  <c r="AK240" i="73"/>
  <c r="E240" i="73"/>
  <c r="AU239" i="73"/>
  <c r="AT239" i="73"/>
  <c r="AS239" i="73"/>
  <c r="AR239" i="73"/>
  <c r="AQ239" i="73"/>
  <c r="AO239" i="73"/>
  <c r="AN239" i="73"/>
  <c r="AM239" i="73"/>
  <c r="AL239" i="73"/>
  <c r="AK239" i="73"/>
  <c r="E239" i="73"/>
  <c r="AU238" i="73"/>
  <c r="AT238" i="73"/>
  <c r="AS238" i="73"/>
  <c r="AR238" i="73"/>
  <c r="AQ238" i="73"/>
  <c r="AO238" i="73"/>
  <c r="AN238" i="73"/>
  <c r="AM238" i="73"/>
  <c r="AL238" i="73"/>
  <c r="AK238" i="73"/>
  <c r="E238" i="73"/>
  <c r="AU237" i="73"/>
  <c r="AT237" i="73"/>
  <c r="AS237" i="73"/>
  <c r="AR237" i="73"/>
  <c r="AQ237" i="73"/>
  <c r="AO237" i="73"/>
  <c r="AN237" i="73"/>
  <c r="AM237" i="73"/>
  <c r="AL237" i="73"/>
  <c r="AK237" i="73"/>
  <c r="E237" i="73"/>
  <c r="AU236" i="73"/>
  <c r="AT236" i="73"/>
  <c r="AS236" i="73"/>
  <c r="AR236" i="73"/>
  <c r="AQ236" i="73"/>
  <c r="AO236" i="73"/>
  <c r="AN236" i="73"/>
  <c r="AM236" i="73"/>
  <c r="AL236" i="73"/>
  <c r="AK236" i="73"/>
  <c r="E236" i="73"/>
  <c r="AW235" i="73"/>
  <c r="AU235" i="73"/>
  <c r="AT235" i="73"/>
  <c r="AS235" i="73"/>
  <c r="AR235" i="73"/>
  <c r="AX235" i="73" s="1"/>
  <c r="AQ235" i="73"/>
  <c r="AO235" i="73"/>
  <c r="AN235" i="73"/>
  <c r="AM235" i="73"/>
  <c r="AL235" i="73"/>
  <c r="AK235" i="73"/>
  <c r="E235" i="73"/>
  <c r="AU234" i="73"/>
  <c r="AT234" i="73"/>
  <c r="AX234" i="73" s="1"/>
  <c r="AS234" i="73"/>
  <c r="AR234" i="73"/>
  <c r="AQ234" i="73"/>
  <c r="AO234" i="73"/>
  <c r="AN234" i="73"/>
  <c r="AM234" i="73"/>
  <c r="AL234" i="73"/>
  <c r="AK234" i="73"/>
  <c r="E234" i="73"/>
  <c r="AW233" i="73"/>
  <c r="AU233" i="73"/>
  <c r="AT233" i="73"/>
  <c r="AS233" i="73"/>
  <c r="AR233" i="73"/>
  <c r="AQ233" i="73"/>
  <c r="AO233" i="73"/>
  <c r="AN233" i="73"/>
  <c r="AM233" i="73"/>
  <c r="AL233" i="73"/>
  <c r="AK233" i="73"/>
  <c r="E233" i="73"/>
  <c r="AU232" i="73"/>
  <c r="AT232" i="73"/>
  <c r="AS232" i="73"/>
  <c r="AR232" i="73"/>
  <c r="AQ232" i="73"/>
  <c r="AO232" i="73"/>
  <c r="AN232" i="73"/>
  <c r="AM232" i="73"/>
  <c r="AL232" i="73"/>
  <c r="AK232" i="73"/>
  <c r="E232" i="73"/>
  <c r="AU231" i="73"/>
  <c r="AT231" i="73"/>
  <c r="AS231" i="73"/>
  <c r="AR231" i="73"/>
  <c r="AQ231" i="73"/>
  <c r="AO231" i="73"/>
  <c r="AN231" i="73"/>
  <c r="AM231" i="73"/>
  <c r="AL231" i="73"/>
  <c r="AK231" i="73"/>
  <c r="E231" i="73"/>
  <c r="AU230" i="73"/>
  <c r="AT230" i="73"/>
  <c r="AS230" i="73"/>
  <c r="AR230" i="73"/>
  <c r="AQ230" i="73"/>
  <c r="AO230" i="73"/>
  <c r="AN230" i="73"/>
  <c r="AM230" i="73"/>
  <c r="AL230" i="73"/>
  <c r="AK230" i="73"/>
  <c r="E230" i="73"/>
  <c r="AU229" i="73"/>
  <c r="AT229" i="73"/>
  <c r="AS229" i="73"/>
  <c r="AR229" i="73"/>
  <c r="AX229" i="73" s="1"/>
  <c r="AQ229" i="73"/>
  <c r="AO229" i="73"/>
  <c r="AN229" i="73"/>
  <c r="AM229" i="73"/>
  <c r="AL229" i="73"/>
  <c r="AK229" i="73"/>
  <c r="E229" i="73"/>
  <c r="AW228" i="73"/>
  <c r="BA228" i="73" s="1"/>
  <c r="AU228" i="73"/>
  <c r="AX228" i="73" s="1"/>
  <c r="AT228" i="73"/>
  <c r="AS228" i="73"/>
  <c r="AR228" i="73"/>
  <c r="AQ228" i="73"/>
  <c r="AO228" i="73"/>
  <c r="AN228" i="73"/>
  <c r="AM228" i="73"/>
  <c r="AL228" i="73"/>
  <c r="AK228" i="73"/>
  <c r="F228" i="73"/>
  <c r="E228" i="73"/>
  <c r="AU227" i="73"/>
  <c r="AT227" i="73"/>
  <c r="AS227" i="73"/>
  <c r="AR227" i="73"/>
  <c r="AQ227" i="73"/>
  <c r="AO227" i="73"/>
  <c r="AN227" i="73"/>
  <c r="AM227" i="73"/>
  <c r="AL227" i="73"/>
  <c r="AK227" i="73"/>
  <c r="E227" i="73"/>
  <c r="AU226" i="73"/>
  <c r="AT226" i="73"/>
  <c r="AS226" i="73"/>
  <c r="AR226" i="73"/>
  <c r="AQ226" i="73"/>
  <c r="AO226" i="73"/>
  <c r="AN226" i="73"/>
  <c r="AM226" i="73"/>
  <c r="AL226" i="73"/>
  <c r="AK226" i="73"/>
  <c r="E226" i="73"/>
  <c r="AU225" i="73"/>
  <c r="AT225" i="73"/>
  <c r="AS225" i="73"/>
  <c r="AR225" i="73"/>
  <c r="AQ225" i="73"/>
  <c r="AO225" i="73"/>
  <c r="AN225" i="73"/>
  <c r="AM225" i="73"/>
  <c r="AL225" i="73"/>
  <c r="AK225" i="73"/>
  <c r="E225" i="73"/>
  <c r="AU224" i="73"/>
  <c r="AX224" i="73" s="1"/>
  <c r="AT224" i="73"/>
  <c r="AS224" i="73"/>
  <c r="AR224" i="73"/>
  <c r="AQ224" i="73"/>
  <c r="AO224" i="73"/>
  <c r="AN224" i="73"/>
  <c r="AM224" i="73"/>
  <c r="AL224" i="73"/>
  <c r="AK224" i="73"/>
  <c r="E224" i="73"/>
  <c r="AU223" i="73"/>
  <c r="AT223" i="73"/>
  <c r="AS223" i="73"/>
  <c r="AR223" i="73"/>
  <c r="AQ223" i="73"/>
  <c r="AO223" i="73"/>
  <c r="AN223" i="73"/>
  <c r="AM223" i="73"/>
  <c r="AL223" i="73"/>
  <c r="AK223" i="73"/>
  <c r="E223" i="73"/>
  <c r="AU222" i="73"/>
  <c r="AT222" i="73"/>
  <c r="AS222" i="73"/>
  <c r="AR222" i="73"/>
  <c r="AQ222" i="73"/>
  <c r="AO222" i="73"/>
  <c r="AN222" i="73"/>
  <c r="AM222" i="73"/>
  <c r="AL222" i="73"/>
  <c r="AK222" i="73"/>
  <c r="E222" i="73"/>
  <c r="AU221" i="73"/>
  <c r="AT221" i="73"/>
  <c r="AX221" i="73" s="1"/>
  <c r="AS221" i="73"/>
  <c r="AR221" i="73"/>
  <c r="AQ221" i="73"/>
  <c r="AO221" i="73"/>
  <c r="AN221" i="73"/>
  <c r="AM221" i="73"/>
  <c r="AL221" i="73"/>
  <c r="AK221" i="73"/>
  <c r="E221" i="73"/>
  <c r="AU220" i="73"/>
  <c r="AT220" i="73"/>
  <c r="AW220" i="73" s="1"/>
  <c r="AS220" i="73"/>
  <c r="AR220" i="73"/>
  <c r="AQ220" i="73"/>
  <c r="AO220" i="73"/>
  <c r="AN220" i="73"/>
  <c r="AM220" i="73"/>
  <c r="AL220" i="73"/>
  <c r="AK220" i="73"/>
  <c r="E220" i="73"/>
  <c r="AU219" i="73"/>
  <c r="AT219" i="73"/>
  <c r="AS219" i="73"/>
  <c r="AR219" i="73"/>
  <c r="AW219" i="73" s="1"/>
  <c r="AQ219" i="73"/>
  <c r="AO219" i="73"/>
  <c r="AN219" i="73"/>
  <c r="AM219" i="73"/>
  <c r="AL219" i="73"/>
  <c r="AK219" i="73"/>
  <c r="E219" i="73"/>
  <c r="AU218" i="73"/>
  <c r="AW218" i="73" s="1"/>
  <c r="AT218" i="73"/>
  <c r="AS218" i="73"/>
  <c r="AR218" i="73"/>
  <c r="AQ218" i="73"/>
  <c r="AO218" i="73"/>
  <c r="AN218" i="73"/>
  <c r="AM218" i="73"/>
  <c r="AL218" i="73"/>
  <c r="AK218" i="73"/>
  <c r="E218" i="73"/>
  <c r="AU217" i="73"/>
  <c r="AT217" i="73"/>
  <c r="AS217" i="73"/>
  <c r="AR217" i="73"/>
  <c r="AQ217" i="73"/>
  <c r="AO217" i="73"/>
  <c r="AN217" i="73"/>
  <c r="AM217" i="73"/>
  <c r="AL217" i="73"/>
  <c r="AK217" i="73"/>
  <c r="E217" i="73"/>
  <c r="AU216" i="73"/>
  <c r="AT216" i="73"/>
  <c r="AS216" i="73"/>
  <c r="AR216" i="73"/>
  <c r="AQ216" i="73"/>
  <c r="AO216" i="73"/>
  <c r="AN216" i="73"/>
  <c r="AM216" i="73"/>
  <c r="AL216" i="73"/>
  <c r="AK216" i="73"/>
  <c r="E216" i="73"/>
  <c r="AU215" i="73"/>
  <c r="AT215" i="73"/>
  <c r="AS215" i="73"/>
  <c r="AR215" i="73"/>
  <c r="AQ215" i="73"/>
  <c r="AO215" i="73"/>
  <c r="AN215" i="73"/>
  <c r="AM215" i="73"/>
  <c r="AL215" i="73"/>
  <c r="AK215" i="73"/>
  <c r="E215" i="73"/>
  <c r="AU214" i="73"/>
  <c r="AT214" i="73"/>
  <c r="AS214" i="73"/>
  <c r="AW214" i="73" s="1"/>
  <c r="AR214" i="73"/>
  <c r="AQ214" i="73"/>
  <c r="AO214" i="73"/>
  <c r="AN214" i="73"/>
  <c r="AM214" i="73"/>
  <c r="AL214" i="73"/>
  <c r="AK214" i="73"/>
  <c r="E214" i="73"/>
  <c r="AX213" i="73"/>
  <c r="AW213" i="73"/>
  <c r="AU213" i="73"/>
  <c r="AT213" i="73"/>
  <c r="AS213" i="73"/>
  <c r="AR213" i="73"/>
  <c r="AQ213" i="73"/>
  <c r="AO213" i="73"/>
  <c r="AN213" i="73"/>
  <c r="AM213" i="73"/>
  <c r="AL213" i="73"/>
  <c r="AK213" i="73"/>
  <c r="E213" i="73"/>
  <c r="AU212" i="73"/>
  <c r="AT212" i="73"/>
  <c r="AS212" i="73"/>
  <c r="AR212" i="73"/>
  <c r="AQ212" i="73"/>
  <c r="AO212" i="73"/>
  <c r="AN212" i="73"/>
  <c r="AM212" i="73"/>
  <c r="AL212" i="73"/>
  <c r="AK212" i="73"/>
  <c r="E212" i="73"/>
  <c r="AU211" i="73"/>
  <c r="AT211" i="73"/>
  <c r="AS211" i="73"/>
  <c r="AR211" i="73"/>
  <c r="AQ211" i="73"/>
  <c r="AO211" i="73"/>
  <c r="AN211" i="73"/>
  <c r="AM211" i="73"/>
  <c r="AL211" i="73"/>
  <c r="AK211" i="73"/>
  <c r="E211" i="73"/>
  <c r="AU210" i="73"/>
  <c r="AT210" i="73"/>
  <c r="AS210" i="73"/>
  <c r="AR210" i="73"/>
  <c r="AQ210" i="73"/>
  <c r="AO210" i="73"/>
  <c r="AN210" i="73"/>
  <c r="AM210" i="73"/>
  <c r="AL210" i="73"/>
  <c r="AK210" i="73"/>
  <c r="E210" i="73"/>
  <c r="AU209" i="73"/>
  <c r="AT209" i="73"/>
  <c r="AS209" i="73"/>
  <c r="AX209" i="73" s="1"/>
  <c r="AR209" i="73"/>
  <c r="AQ209" i="73"/>
  <c r="AO209" i="73"/>
  <c r="AN209" i="73"/>
  <c r="AM209" i="73"/>
  <c r="AL209" i="73"/>
  <c r="AK209" i="73"/>
  <c r="E209" i="73"/>
  <c r="AU208" i="73"/>
  <c r="AT208" i="73"/>
  <c r="AS208" i="73"/>
  <c r="AR208" i="73"/>
  <c r="AQ208" i="73"/>
  <c r="AO208" i="73"/>
  <c r="AN208" i="73"/>
  <c r="AM208" i="73"/>
  <c r="AL208" i="73"/>
  <c r="AK208" i="73"/>
  <c r="E208" i="73"/>
  <c r="AU207" i="73"/>
  <c r="AT207" i="73"/>
  <c r="AS207" i="73"/>
  <c r="AR207" i="73"/>
  <c r="AQ207" i="73"/>
  <c r="AO207" i="73"/>
  <c r="AN207" i="73"/>
  <c r="AM207" i="73"/>
  <c r="AL207" i="73"/>
  <c r="AK207" i="73"/>
  <c r="E207" i="73"/>
  <c r="AU206" i="73"/>
  <c r="AT206" i="73"/>
  <c r="AS206" i="73"/>
  <c r="AR206" i="73"/>
  <c r="AQ206" i="73"/>
  <c r="AO206" i="73"/>
  <c r="AN206" i="73"/>
  <c r="AM206" i="73"/>
  <c r="AL206" i="73"/>
  <c r="AK206" i="73"/>
  <c r="E206" i="73"/>
  <c r="AU205" i="73"/>
  <c r="AT205" i="73"/>
  <c r="AS205" i="73"/>
  <c r="AX205" i="73" s="1"/>
  <c r="AR205" i="73"/>
  <c r="AQ205" i="73"/>
  <c r="AO205" i="73"/>
  <c r="AN205" i="73"/>
  <c r="AM205" i="73"/>
  <c r="AL205" i="73"/>
  <c r="AK205" i="73"/>
  <c r="E205" i="73"/>
  <c r="AX204" i="73"/>
  <c r="AW204" i="73"/>
  <c r="F204" i="73" s="1"/>
  <c r="AU204" i="73"/>
  <c r="AT204" i="73"/>
  <c r="AS204" i="73"/>
  <c r="AR204" i="73"/>
  <c r="AQ204" i="73"/>
  <c r="AO204" i="73"/>
  <c r="AN204" i="73"/>
  <c r="AM204" i="73"/>
  <c r="AL204" i="73"/>
  <c r="AK204" i="73"/>
  <c r="E204" i="73"/>
  <c r="AU203" i="73"/>
  <c r="AT203" i="73"/>
  <c r="AS203" i="73"/>
  <c r="AR203" i="73"/>
  <c r="AQ203" i="73"/>
  <c r="AO203" i="73"/>
  <c r="AN203" i="73"/>
  <c r="AM203" i="73"/>
  <c r="AL203" i="73"/>
  <c r="AK203" i="73"/>
  <c r="E203" i="73"/>
  <c r="AU202" i="73"/>
  <c r="AT202" i="73"/>
  <c r="AS202" i="73"/>
  <c r="AR202" i="73"/>
  <c r="AQ202" i="73"/>
  <c r="AO202" i="73"/>
  <c r="AN202" i="73"/>
  <c r="AM202" i="73"/>
  <c r="AL202" i="73"/>
  <c r="AK202" i="73"/>
  <c r="E202" i="73"/>
  <c r="AU201" i="73"/>
  <c r="AT201" i="73"/>
  <c r="AW201" i="73" s="1"/>
  <c r="AS201" i="73"/>
  <c r="AR201" i="73"/>
  <c r="AQ201" i="73"/>
  <c r="AO201" i="73"/>
  <c r="AN201" i="73"/>
  <c r="AM201" i="73"/>
  <c r="AL201" i="73"/>
  <c r="AK201" i="73"/>
  <c r="E201" i="73"/>
  <c r="AU200" i="73"/>
  <c r="AT200" i="73"/>
  <c r="AS200" i="73"/>
  <c r="AR200" i="73"/>
  <c r="AQ200" i="73"/>
  <c r="AO200" i="73"/>
  <c r="AN200" i="73"/>
  <c r="AM200" i="73"/>
  <c r="AL200" i="73"/>
  <c r="AK200" i="73"/>
  <c r="E200" i="73"/>
  <c r="AU199" i="73"/>
  <c r="AT199" i="73"/>
  <c r="AS199" i="73"/>
  <c r="AR199" i="73"/>
  <c r="AQ199" i="73"/>
  <c r="AO199" i="73"/>
  <c r="AN199" i="73"/>
  <c r="AM199" i="73"/>
  <c r="AL199" i="73"/>
  <c r="AK199" i="73"/>
  <c r="E199" i="73"/>
  <c r="AU198" i="73"/>
  <c r="AT198" i="73"/>
  <c r="AS198" i="73"/>
  <c r="AR198" i="73"/>
  <c r="AQ198" i="73"/>
  <c r="AO198" i="73"/>
  <c r="AN198" i="73"/>
  <c r="AM198" i="73"/>
  <c r="AL198" i="73"/>
  <c r="AK198" i="73"/>
  <c r="E198" i="73"/>
  <c r="AU197" i="73"/>
  <c r="AX197" i="73" s="1"/>
  <c r="AT197" i="73"/>
  <c r="AS197" i="73"/>
  <c r="AR197" i="73"/>
  <c r="AQ197" i="73"/>
  <c r="AO197" i="73"/>
  <c r="AN197" i="73"/>
  <c r="AM197" i="73"/>
  <c r="AL197" i="73"/>
  <c r="AK197" i="73"/>
  <c r="E197" i="73"/>
  <c r="AX196" i="73"/>
  <c r="AW196" i="73"/>
  <c r="AU196" i="73"/>
  <c r="AT196" i="73"/>
  <c r="AS196" i="73"/>
  <c r="AR196" i="73"/>
  <c r="AQ196" i="73"/>
  <c r="AO196" i="73"/>
  <c r="AN196" i="73"/>
  <c r="AM196" i="73"/>
  <c r="AL196" i="73"/>
  <c r="AK196" i="73"/>
  <c r="E196" i="73"/>
  <c r="AU195" i="73"/>
  <c r="AT195" i="73"/>
  <c r="AS195" i="73"/>
  <c r="AR195" i="73"/>
  <c r="AQ195" i="73"/>
  <c r="AO195" i="73"/>
  <c r="AN195" i="73"/>
  <c r="AM195" i="73"/>
  <c r="AL195" i="73"/>
  <c r="AK195" i="73"/>
  <c r="E195" i="73"/>
  <c r="AU194" i="73"/>
  <c r="AT194" i="73"/>
  <c r="AS194" i="73"/>
  <c r="AR194" i="73"/>
  <c r="AQ194" i="73"/>
  <c r="AO194" i="73"/>
  <c r="AN194" i="73"/>
  <c r="AM194" i="73"/>
  <c r="AL194" i="73"/>
  <c r="AK194" i="73"/>
  <c r="E194" i="73"/>
  <c r="AU193" i="73"/>
  <c r="AT193" i="73"/>
  <c r="AW193" i="73" s="1"/>
  <c r="AS193" i="73"/>
  <c r="AR193" i="73"/>
  <c r="AQ193" i="73"/>
  <c r="AO193" i="73"/>
  <c r="AN193" i="73"/>
  <c r="AM193" i="73"/>
  <c r="AL193" i="73"/>
  <c r="AK193" i="73"/>
  <c r="E193" i="73"/>
  <c r="AU192" i="73"/>
  <c r="AT192" i="73"/>
  <c r="AS192" i="73"/>
  <c r="AR192" i="73"/>
  <c r="AQ192" i="73"/>
  <c r="AO192" i="73"/>
  <c r="AN192" i="73"/>
  <c r="AM192" i="73"/>
  <c r="AL192" i="73"/>
  <c r="AK192" i="73"/>
  <c r="AX192" i="73" s="1"/>
  <c r="E192" i="73"/>
  <c r="AU191" i="73"/>
  <c r="AT191" i="73"/>
  <c r="AS191" i="73"/>
  <c r="AR191" i="73"/>
  <c r="AQ191" i="73"/>
  <c r="AO191" i="73"/>
  <c r="AN191" i="73"/>
  <c r="AM191" i="73"/>
  <c r="AL191" i="73"/>
  <c r="AK191" i="73"/>
  <c r="E191" i="73"/>
  <c r="AU190" i="73"/>
  <c r="AT190" i="73"/>
  <c r="AS190" i="73"/>
  <c r="AR190" i="73"/>
  <c r="AQ190" i="73"/>
  <c r="AO190" i="73"/>
  <c r="AN190" i="73"/>
  <c r="AM190" i="73"/>
  <c r="AL190" i="73"/>
  <c r="AK190" i="73"/>
  <c r="E190" i="73"/>
  <c r="AU189" i="73"/>
  <c r="AT189" i="73"/>
  <c r="AX189" i="73" s="1"/>
  <c r="AS189" i="73"/>
  <c r="AR189" i="73"/>
  <c r="AQ189" i="73"/>
  <c r="AO189" i="73"/>
  <c r="AN189" i="73"/>
  <c r="AM189" i="73"/>
  <c r="AL189" i="73"/>
  <c r="AK189" i="73"/>
  <c r="E189" i="73"/>
  <c r="AU188" i="73"/>
  <c r="AT188" i="73"/>
  <c r="AS188" i="73"/>
  <c r="AR188" i="73"/>
  <c r="AQ188" i="73"/>
  <c r="AO188" i="73"/>
  <c r="AN188" i="73"/>
  <c r="AM188" i="73"/>
  <c r="AL188" i="73"/>
  <c r="AK188" i="73"/>
  <c r="E188" i="73"/>
  <c r="AU187" i="73"/>
  <c r="AT187" i="73"/>
  <c r="AS187" i="73"/>
  <c r="AR187" i="73"/>
  <c r="AQ187" i="73"/>
  <c r="AX187" i="73" s="1"/>
  <c r="AO187" i="73"/>
  <c r="AN187" i="73"/>
  <c r="AM187" i="73"/>
  <c r="AL187" i="73"/>
  <c r="AK187" i="73"/>
  <c r="E187" i="73"/>
  <c r="AU186" i="73"/>
  <c r="AT186" i="73"/>
  <c r="AS186" i="73"/>
  <c r="AR186" i="73"/>
  <c r="AQ186" i="73"/>
  <c r="AO186" i="73"/>
  <c r="AN186" i="73"/>
  <c r="AM186" i="73"/>
  <c r="AL186" i="73"/>
  <c r="AK186" i="73"/>
  <c r="E186" i="73"/>
  <c r="AU185" i="73"/>
  <c r="AT185" i="73"/>
  <c r="AS185" i="73"/>
  <c r="AX185" i="73" s="1"/>
  <c r="AR185" i="73"/>
  <c r="AQ185" i="73"/>
  <c r="AO185" i="73"/>
  <c r="AN185" i="73"/>
  <c r="AM185" i="73"/>
  <c r="AL185" i="73"/>
  <c r="AK185" i="73"/>
  <c r="E185" i="73"/>
  <c r="AU184" i="73"/>
  <c r="AT184" i="73"/>
  <c r="AS184" i="73"/>
  <c r="AR184" i="73"/>
  <c r="AQ184" i="73"/>
  <c r="AO184" i="73"/>
  <c r="AN184" i="73"/>
  <c r="AM184" i="73"/>
  <c r="AL184" i="73"/>
  <c r="AW184" i="73" s="1"/>
  <c r="AK184" i="73"/>
  <c r="E184" i="73"/>
  <c r="AU183" i="73"/>
  <c r="AT183" i="73"/>
  <c r="AS183" i="73"/>
  <c r="AR183" i="73"/>
  <c r="AQ183" i="73"/>
  <c r="AO183" i="73"/>
  <c r="AN183" i="73"/>
  <c r="AM183" i="73"/>
  <c r="AL183" i="73"/>
  <c r="AK183" i="73"/>
  <c r="E183" i="73"/>
  <c r="AU182" i="73"/>
  <c r="AT182" i="73"/>
  <c r="AS182" i="73"/>
  <c r="AR182" i="73"/>
  <c r="AQ182" i="73"/>
  <c r="AO182" i="73"/>
  <c r="AN182" i="73"/>
  <c r="AM182" i="73"/>
  <c r="AL182" i="73"/>
  <c r="AK182" i="73"/>
  <c r="E182" i="73"/>
  <c r="AU181" i="73"/>
  <c r="AT181" i="73"/>
  <c r="AS181" i="73"/>
  <c r="AR181" i="73"/>
  <c r="AQ181" i="73"/>
  <c r="AO181" i="73"/>
  <c r="AN181" i="73"/>
  <c r="AM181" i="73"/>
  <c r="AL181" i="73"/>
  <c r="AK181" i="73"/>
  <c r="E181" i="73"/>
  <c r="AU180" i="73"/>
  <c r="AT180" i="73"/>
  <c r="AS180" i="73"/>
  <c r="AR180" i="73"/>
  <c r="AQ180" i="73"/>
  <c r="AO180" i="73"/>
  <c r="AN180" i="73"/>
  <c r="AM180" i="73"/>
  <c r="AL180" i="73"/>
  <c r="AK180" i="73"/>
  <c r="E180" i="73"/>
  <c r="AU179" i="73"/>
  <c r="AT179" i="73"/>
  <c r="AS179" i="73"/>
  <c r="AR179" i="73"/>
  <c r="AQ179" i="73"/>
  <c r="AO179" i="73"/>
  <c r="AN179" i="73"/>
  <c r="AM179" i="73"/>
  <c r="AL179" i="73"/>
  <c r="AK179" i="73"/>
  <c r="E179" i="73"/>
  <c r="AU178" i="73"/>
  <c r="AT178" i="73"/>
  <c r="AS178" i="73"/>
  <c r="AR178" i="73"/>
  <c r="AQ178" i="73"/>
  <c r="AO178" i="73"/>
  <c r="AN178" i="73"/>
  <c r="AM178" i="73"/>
  <c r="AL178" i="73"/>
  <c r="AK178" i="73"/>
  <c r="E178" i="73"/>
  <c r="AU177" i="73"/>
  <c r="AX177" i="73" s="1"/>
  <c r="AT177" i="73"/>
  <c r="AS177" i="73"/>
  <c r="AR177" i="73"/>
  <c r="AQ177" i="73"/>
  <c r="AO177" i="73"/>
  <c r="AN177" i="73"/>
  <c r="AM177" i="73"/>
  <c r="AL177" i="73"/>
  <c r="AK177" i="73"/>
  <c r="E177" i="73"/>
  <c r="AU176" i="73"/>
  <c r="AT176" i="73"/>
  <c r="AS176" i="73"/>
  <c r="AR176" i="73"/>
  <c r="AQ176" i="73"/>
  <c r="AO176" i="73"/>
  <c r="AN176" i="73"/>
  <c r="AM176" i="73"/>
  <c r="AL176" i="73"/>
  <c r="AK176" i="73"/>
  <c r="E176" i="73"/>
  <c r="AU175" i="73"/>
  <c r="AT175" i="73"/>
  <c r="AS175" i="73"/>
  <c r="AR175" i="73"/>
  <c r="AQ175" i="73"/>
  <c r="AO175" i="73"/>
  <c r="AN175" i="73"/>
  <c r="AM175" i="73"/>
  <c r="AL175" i="73"/>
  <c r="AK175" i="73"/>
  <c r="E175" i="73"/>
  <c r="AU174" i="73"/>
  <c r="AT174" i="73"/>
  <c r="AS174" i="73"/>
  <c r="AR174" i="73"/>
  <c r="AQ174" i="73"/>
  <c r="AO174" i="73"/>
  <c r="AN174" i="73"/>
  <c r="AM174" i="73"/>
  <c r="AL174" i="73"/>
  <c r="AK174" i="73"/>
  <c r="E174" i="73"/>
  <c r="AU173" i="73"/>
  <c r="AX173" i="73" s="1"/>
  <c r="AT173" i="73"/>
  <c r="AS173" i="73"/>
  <c r="AR173" i="73"/>
  <c r="AQ173" i="73"/>
  <c r="AO173" i="73"/>
  <c r="AN173" i="73"/>
  <c r="AM173" i="73"/>
  <c r="AL173" i="73"/>
  <c r="AK173" i="73"/>
  <c r="E173" i="73"/>
  <c r="AU172" i="73"/>
  <c r="AW172" i="73" s="1"/>
  <c r="AT172" i="73"/>
  <c r="AS172" i="73"/>
  <c r="AR172" i="73"/>
  <c r="AQ172" i="73"/>
  <c r="AO172" i="73"/>
  <c r="AN172" i="73"/>
  <c r="AM172" i="73"/>
  <c r="AL172" i="73"/>
  <c r="AK172" i="73"/>
  <c r="E172" i="73"/>
  <c r="AU171" i="73"/>
  <c r="AT171" i="73"/>
  <c r="AS171" i="73"/>
  <c r="AR171" i="73"/>
  <c r="AQ171" i="73"/>
  <c r="AO171" i="73"/>
  <c r="AN171" i="73"/>
  <c r="AM171" i="73"/>
  <c r="AL171" i="73"/>
  <c r="AK171" i="73"/>
  <c r="E171" i="73"/>
  <c r="AU170" i="73"/>
  <c r="AT170" i="73"/>
  <c r="AS170" i="73"/>
  <c r="AR170" i="73"/>
  <c r="AQ170" i="73"/>
  <c r="AO170" i="73"/>
  <c r="AN170" i="73"/>
  <c r="AM170" i="73"/>
  <c r="AL170" i="73"/>
  <c r="AK170" i="73"/>
  <c r="E170" i="73"/>
  <c r="AU169" i="73"/>
  <c r="AT169" i="73"/>
  <c r="AS169" i="73"/>
  <c r="AR169" i="73"/>
  <c r="AX169" i="73" s="1"/>
  <c r="AQ169" i="73"/>
  <c r="AO169" i="73"/>
  <c r="AN169" i="73"/>
  <c r="AM169" i="73"/>
  <c r="AL169" i="73"/>
  <c r="AK169" i="73"/>
  <c r="E169" i="73"/>
  <c r="AX168" i="73"/>
  <c r="AU168" i="73"/>
  <c r="AT168" i="73"/>
  <c r="AS168" i="73"/>
  <c r="AR168" i="73"/>
  <c r="AQ168" i="73"/>
  <c r="AW168" i="73" s="1"/>
  <c r="AO168" i="73"/>
  <c r="AN168" i="73"/>
  <c r="AM168" i="73"/>
  <c r="AL168" i="73"/>
  <c r="AK168" i="73"/>
  <c r="E168" i="73"/>
  <c r="AU167" i="73"/>
  <c r="AT167" i="73"/>
  <c r="AS167" i="73"/>
  <c r="AR167" i="73"/>
  <c r="AQ167" i="73"/>
  <c r="AO167" i="73"/>
  <c r="AN167" i="73"/>
  <c r="AM167" i="73"/>
  <c r="AL167" i="73"/>
  <c r="AK167" i="73"/>
  <c r="E167" i="73"/>
  <c r="AU166" i="73"/>
  <c r="AT166" i="73"/>
  <c r="AS166" i="73"/>
  <c r="AR166" i="73"/>
  <c r="AQ166" i="73"/>
  <c r="AO166" i="73"/>
  <c r="AN166" i="73"/>
  <c r="AM166" i="73"/>
  <c r="AL166" i="73"/>
  <c r="AK166" i="73"/>
  <c r="E166" i="73"/>
  <c r="AU165" i="73"/>
  <c r="AT165" i="73"/>
  <c r="AW165" i="73" s="1"/>
  <c r="AS165" i="73"/>
  <c r="AR165" i="73"/>
  <c r="AQ165" i="73"/>
  <c r="AO165" i="73"/>
  <c r="AN165" i="73"/>
  <c r="AM165" i="73"/>
  <c r="AL165" i="73"/>
  <c r="AK165" i="73"/>
  <c r="E165" i="73"/>
  <c r="AX164" i="73"/>
  <c r="AU164" i="73"/>
  <c r="AT164" i="73"/>
  <c r="AS164" i="73"/>
  <c r="AR164" i="73"/>
  <c r="AQ164" i="73"/>
  <c r="AO164" i="73"/>
  <c r="AN164" i="73"/>
  <c r="AM164" i="73"/>
  <c r="AL164" i="73"/>
  <c r="AK164" i="73"/>
  <c r="E164" i="73"/>
  <c r="AU163" i="73"/>
  <c r="AT163" i="73"/>
  <c r="AS163" i="73"/>
  <c r="AR163" i="73"/>
  <c r="AQ163" i="73"/>
  <c r="AO163" i="73"/>
  <c r="AN163" i="73"/>
  <c r="AM163" i="73"/>
  <c r="AL163" i="73"/>
  <c r="AK163" i="73"/>
  <c r="E163" i="73"/>
  <c r="AU162" i="73"/>
  <c r="AT162" i="73"/>
  <c r="AS162" i="73"/>
  <c r="AR162" i="73"/>
  <c r="AQ162" i="73"/>
  <c r="AO162" i="73"/>
  <c r="AN162" i="73"/>
  <c r="AM162" i="73"/>
  <c r="AL162" i="73"/>
  <c r="AK162" i="73"/>
  <c r="E162" i="73"/>
  <c r="AU161" i="73"/>
  <c r="AT161" i="73"/>
  <c r="AS161" i="73"/>
  <c r="AX161" i="73" s="1"/>
  <c r="AR161" i="73"/>
  <c r="AQ161" i="73"/>
  <c r="AO161" i="73"/>
  <c r="AN161" i="73"/>
  <c r="AM161" i="73"/>
  <c r="AL161" i="73"/>
  <c r="AK161" i="73"/>
  <c r="E161" i="73"/>
  <c r="AX160" i="73"/>
  <c r="AW160" i="73"/>
  <c r="AU160" i="73"/>
  <c r="AT160" i="73"/>
  <c r="AS160" i="73"/>
  <c r="AR160" i="73"/>
  <c r="AQ160" i="73"/>
  <c r="AO160" i="73"/>
  <c r="AN160" i="73"/>
  <c r="AM160" i="73"/>
  <c r="AL160" i="73"/>
  <c r="AK160" i="73"/>
  <c r="E160" i="73"/>
  <c r="AU159" i="73"/>
  <c r="AT159" i="73"/>
  <c r="AS159" i="73"/>
  <c r="AR159" i="73"/>
  <c r="AQ159" i="73"/>
  <c r="AO159" i="73"/>
  <c r="AN159" i="73"/>
  <c r="AM159" i="73"/>
  <c r="AL159" i="73"/>
  <c r="AK159" i="73"/>
  <c r="E159" i="73"/>
  <c r="AU158" i="73"/>
  <c r="AT158" i="73"/>
  <c r="AS158" i="73"/>
  <c r="AR158" i="73"/>
  <c r="AQ158" i="73"/>
  <c r="AO158" i="73"/>
  <c r="AN158" i="73"/>
  <c r="AM158" i="73"/>
  <c r="AL158" i="73"/>
  <c r="AK158" i="73"/>
  <c r="E158" i="73"/>
  <c r="AU157" i="73"/>
  <c r="AT157" i="73"/>
  <c r="AS157" i="73"/>
  <c r="AR157" i="73"/>
  <c r="AQ157" i="73"/>
  <c r="AO157" i="73"/>
  <c r="AN157" i="73"/>
  <c r="AM157" i="73"/>
  <c r="AL157" i="73"/>
  <c r="AK157" i="73"/>
  <c r="E157" i="73"/>
  <c r="AU156" i="73"/>
  <c r="AT156" i="73"/>
  <c r="AS156" i="73"/>
  <c r="AR156" i="73"/>
  <c r="AQ156" i="73"/>
  <c r="AO156" i="73"/>
  <c r="AN156" i="73"/>
  <c r="AM156" i="73"/>
  <c r="AL156" i="73"/>
  <c r="AK156" i="73"/>
  <c r="E156" i="73"/>
  <c r="AU155" i="73"/>
  <c r="AT155" i="73"/>
  <c r="AS155" i="73"/>
  <c r="AR155" i="73"/>
  <c r="AQ155" i="73"/>
  <c r="AO155" i="73"/>
  <c r="AN155" i="73"/>
  <c r="AM155" i="73"/>
  <c r="AL155" i="73"/>
  <c r="AK155" i="73"/>
  <c r="E155" i="73"/>
  <c r="AU154" i="73"/>
  <c r="AT154" i="73"/>
  <c r="AS154" i="73"/>
  <c r="AR154" i="73"/>
  <c r="AQ154" i="73"/>
  <c r="AO154" i="73"/>
  <c r="AN154" i="73"/>
  <c r="AM154" i="73"/>
  <c r="AL154" i="73"/>
  <c r="AK154" i="73"/>
  <c r="E154" i="73"/>
  <c r="AU153" i="73"/>
  <c r="AT153" i="73"/>
  <c r="AX153" i="73" s="1"/>
  <c r="AS153" i="73"/>
  <c r="AR153" i="73"/>
  <c r="AQ153" i="73"/>
  <c r="AO153" i="73"/>
  <c r="AN153" i="73"/>
  <c r="AM153" i="73"/>
  <c r="AL153" i="73"/>
  <c r="AK153" i="73"/>
  <c r="E153" i="73"/>
  <c r="AU152" i="73"/>
  <c r="AT152" i="73"/>
  <c r="AS152" i="73"/>
  <c r="AR152" i="73"/>
  <c r="AQ152" i="73"/>
  <c r="AO152" i="73"/>
  <c r="AN152" i="73"/>
  <c r="AM152" i="73"/>
  <c r="AL152" i="73"/>
  <c r="AK152" i="73"/>
  <c r="E152" i="73"/>
  <c r="AU151" i="73"/>
  <c r="AT151" i="73"/>
  <c r="AS151" i="73"/>
  <c r="AR151" i="73"/>
  <c r="AQ151" i="73"/>
  <c r="AO151" i="73"/>
  <c r="AN151" i="73"/>
  <c r="AM151" i="73"/>
  <c r="AL151" i="73"/>
  <c r="AK151" i="73"/>
  <c r="E151" i="73"/>
  <c r="AU150" i="73"/>
  <c r="AT150" i="73"/>
  <c r="AS150" i="73"/>
  <c r="AR150" i="73"/>
  <c r="AQ150" i="73"/>
  <c r="AO150" i="73"/>
  <c r="AN150" i="73"/>
  <c r="AM150" i="73"/>
  <c r="AL150" i="73"/>
  <c r="AK150" i="73"/>
  <c r="E150" i="73"/>
  <c r="AU149" i="73"/>
  <c r="AX149" i="73" s="1"/>
  <c r="AT149" i="73"/>
  <c r="AS149" i="73"/>
  <c r="AR149" i="73"/>
  <c r="AQ149" i="73"/>
  <c r="AO149" i="73"/>
  <c r="AN149" i="73"/>
  <c r="AM149" i="73"/>
  <c r="AL149" i="73"/>
  <c r="AK149" i="73"/>
  <c r="E149" i="73"/>
  <c r="AU148" i="73"/>
  <c r="AX148" i="73" s="1"/>
  <c r="AT148" i="73"/>
  <c r="AS148" i="73"/>
  <c r="AR148" i="73"/>
  <c r="AQ148" i="73"/>
  <c r="AO148" i="73"/>
  <c r="AN148" i="73"/>
  <c r="AM148" i="73"/>
  <c r="AL148" i="73"/>
  <c r="AK148" i="73"/>
  <c r="E148" i="73"/>
  <c r="AU147" i="73"/>
  <c r="AT147" i="73"/>
  <c r="AS147" i="73"/>
  <c r="AR147" i="73"/>
  <c r="AQ147" i="73"/>
  <c r="AO147" i="73"/>
  <c r="AN147" i="73"/>
  <c r="AM147" i="73"/>
  <c r="AL147" i="73"/>
  <c r="AK147" i="73"/>
  <c r="E147" i="73"/>
  <c r="AU146" i="73"/>
  <c r="AT146" i="73"/>
  <c r="AS146" i="73"/>
  <c r="AR146" i="73"/>
  <c r="AQ146" i="73"/>
  <c r="AO146" i="73"/>
  <c r="AN146" i="73"/>
  <c r="AM146" i="73"/>
  <c r="AL146" i="73"/>
  <c r="AK146" i="73"/>
  <c r="E146" i="73"/>
  <c r="AU145" i="73"/>
  <c r="AT145" i="73"/>
  <c r="AS145" i="73"/>
  <c r="AR145" i="73"/>
  <c r="AQ145" i="73"/>
  <c r="AO145" i="73"/>
  <c r="AN145" i="73"/>
  <c r="AM145" i="73"/>
  <c r="AL145" i="73"/>
  <c r="AK145" i="73"/>
  <c r="E145" i="73"/>
  <c r="AU144" i="73"/>
  <c r="AT144" i="73"/>
  <c r="AS144" i="73"/>
  <c r="AR144" i="73"/>
  <c r="AQ144" i="73"/>
  <c r="AO144" i="73"/>
  <c r="AN144" i="73"/>
  <c r="AM144" i="73"/>
  <c r="AL144" i="73"/>
  <c r="AK144" i="73"/>
  <c r="AX144" i="73" s="1"/>
  <c r="E144" i="73"/>
  <c r="AU143" i="73"/>
  <c r="AT143" i="73"/>
  <c r="AS143" i="73"/>
  <c r="AR143" i="73"/>
  <c r="AQ143" i="73"/>
  <c r="AO143" i="73"/>
  <c r="AN143" i="73"/>
  <c r="AM143" i="73"/>
  <c r="AL143" i="73"/>
  <c r="AK143" i="73"/>
  <c r="E143" i="73"/>
  <c r="AU142" i="73"/>
  <c r="AT142" i="73"/>
  <c r="AS142" i="73"/>
  <c r="AR142" i="73"/>
  <c r="AQ142" i="73"/>
  <c r="AO142" i="73"/>
  <c r="AN142" i="73"/>
  <c r="AM142" i="73"/>
  <c r="AL142" i="73"/>
  <c r="AK142" i="73"/>
  <c r="E142" i="73"/>
  <c r="AU141" i="73"/>
  <c r="AW141" i="73" s="1"/>
  <c r="AT141" i="73"/>
  <c r="AS141" i="73"/>
  <c r="AR141" i="73"/>
  <c r="AQ141" i="73"/>
  <c r="AO141" i="73"/>
  <c r="AN141" i="73"/>
  <c r="AM141" i="73"/>
  <c r="AL141" i="73"/>
  <c r="AK141" i="73"/>
  <c r="E141" i="73"/>
  <c r="AU140" i="73"/>
  <c r="AT140" i="73"/>
  <c r="AS140" i="73"/>
  <c r="AR140" i="73"/>
  <c r="AQ140" i="73"/>
  <c r="AO140" i="73"/>
  <c r="AN140" i="73"/>
  <c r="AM140" i="73"/>
  <c r="AL140" i="73"/>
  <c r="AK140" i="73"/>
  <c r="AX140" i="73" s="1"/>
  <c r="E140" i="73"/>
  <c r="AU139" i="73"/>
  <c r="AT139" i="73"/>
  <c r="AS139" i="73"/>
  <c r="AR139" i="73"/>
  <c r="AQ139" i="73"/>
  <c r="AO139" i="73"/>
  <c r="AN139" i="73"/>
  <c r="AM139" i="73"/>
  <c r="AL139" i="73"/>
  <c r="AK139" i="73"/>
  <c r="E139" i="73"/>
  <c r="AU138" i="73"/>
  <c r="AT138" i="73"/>
  <c r="AS138" i="73"/>
  <c r="AR138" i="73"/>
  <c r="AQ138" i="73"/>
  <c r="AO138" i="73"/>
  <c r="AN138" i="73"/>
  <c r="AM138" i="73"/>
  <c r="AL138" i="73"/>
  <c r="AK138" i="73"/>
  <c r="E138" i="73"/>
  <c r="AU137" i="73"/>
  <c r="AT137" i="73"/>
  <c r="AS137" i="73"/>
  <c r="AX137" i="73" s="1"/>
  <c r="AR137" i="73"/>
  <c r="AQ137" i="73"/>
  <c r="AO137" i="73"/>
  <c r="AN137" i="73"/>
  <c r="AM137" i="73"/>
  <c r="AL137" i="73"/>
  <c r="AK137" i="73"/>
  <c r="E137" i="73"/>
  <c r="AU136" i="73"/>
  <c r="AT136" i="73"/>
  <c r="AS136" i="73"/>
  <c r="AR136" i="73"/>
  <c r="AQ136" i="73"/>
  <c r="AO136" i="73"/>
  <c r="AN136" i="73"/>
  <c r="AM136" i="73"/>
  <c r="AL136" i="73"/>
  <c r="AK136" i="73"/>
  <c r="E136" i="73"/>
  <c r="AU135" i="73"/>
  <c r="AT135" i="73"/>
  <c r="AS135" i="73"/>
  <c r="AR135" i="73"/>
  <c r="AQ135" i="73"/>
  <c r="AO135" i="73"/>
  <c r="AN135" i="73"/>
  <c r="AM135" i="73"/>
  <c r="AL135" i="73"/>
  <c r="AK135" i="73"/>
  <c r="E135" i="73"/>
  <c r="AU134" i="73"/>
  <c r="AT134" i="73"/>
  <c r="AS134" i="73"/>
  <c r="AR134" i="73"/>
  <c r="AQ134" i="73"/>
  <c r="AO134" i="73"/>
  <c r="AN134" i="73"/>
  <c r="AM134" i="73"/>
  <c r="AL134" i="73"/>
  <c r="AK134" i="73"/>
  <c r="E134" i="73"/>
  <c r="AU133" i="73"/>
  <c r="AT133" i="73"/>
  <c r="AS133" i="73"/>
  <c r="AX133" i="73" s="1"/>
  <c r="AR133" i="73"/>
  <c r="AQ133" i="73"/>
  <c r="AO133" i="73"/>
  <c r="AN133" i="73"/>
  <c r="AM133" i="73"/>
  <c r="AL133" i="73"/>
  <c r="AK133" i="73"/>
  <c r="E133" i="73"/>
  <c r="AX132" i="73"/>
  <c r="AW132" i="73"/>
  <c r="F132" i="73" s="1"/>
  <c r="AU132" i="73"/>
  <c r="AT132" i="73"/>
  <c r="AS132" i="73"/>
  <c r="AR132" i="73"/>
  <c r="AQ132" i="73"/>
  <c r="AO132" i="73"/>
  <c r="AN132" i="73"/>
  <c r="AM132" i="73"/>
  <c r="AL132" i="73"/>
  <c r="AK132" i="73"/>
  <c r="E132" i="73"/>
  <c r="AU131" i="73"/>
  <c r="AT131" i="73"/>
  <c r="AS131" i="73"/>
  <c r="AR131" i="73"/>
  <c r="AQ131" i="73"/>
  <c r="AO131" i="73"/>
  <c r="AN131" i="73"/>
  <c r="AM131" i="73"/>
  <c r="AL131" i="73"/>
  <c r="AK131" i="73"/>
  <c r="E131" i="73"/>
  <c r="AU130" i="73"/>
  <c r="AT130" i="73"/>
  <c r="AS130" i="73"/>
  <c r="AR130" i="73"/>
  <c r="AQ130" i="73"/>
  <c r="AO130" i="73"/>
  <c r="AN130" i="73"/>
  <c r="AM130" i="73"/>
  <c r="AL130" i="73"/>
  <c r="AK130" i="73"/>
  <c r="E130" i="73"/>
  <c r="AU129" i="73"/>
  <c r="AT129" i="73"/>
  <c r="AW129" i="73" s="1"/>
  <c r="AS129" i="73"/>
  <c r="AR129" i="73"/>
  <c r="AQ129" i="73"/>
  <c r="AO129" i="73"/>
  <c r="AN129" i="73"/>
  <c r="AM129" i="73"/>
  <c r="AL129" i="73"/>
  <c r="AK129" i="73"/>
  <c r="E129" i="73"/>
  <c r="AU128" i="73"/>
  <c r="AT128" i="73"/>
  <c r="AS128" i="73"/>
  <c r="AR128" i="73"/>
  <c r="AQ128" i="73"/>
  <c r="AO128" i="73"/>
  <c r="AN128" i="73"/>
  <c r="AM128" i="73"/>
  <c r="AL128" i="73"/>
  <c r="AK128" i="73"/>
  <c r="E128" i="73"/>
  <c r="AU127" i="73"/>
  <c r="AT127" i="73"/>
  <c r="AS127" i="73"/>
  <c r="AR127" i="73"/>
  <c r="AQ127" i="73"/>
  <c r="AO127" i="73"/>
  <c r="AN127" i="73"/>
  <c r="AM127" i="73"/>
  <c r="AL127" i="73"/>
  <c r="AK127" i="73"/>
  <c r="E127" i="73"/>
  <c r="AU126" i="73"/>
  <c r="AT126" i="73"/>
  <c r="AS126" i="73"/>
  <c r="AR126" i="73"/>
  <c r="AQ126" i="73"/>
  <c r="AO126" i="73"/>
  <c r="AN126" i="73"/>
  <c r="AM126" i="73"/>
  <c r="AL126" i="73"/>
  <c r="AK126" i="73"/>
  <c r="E126" i="73"/>
  <c r="AU125" i="73"/>
  <c r="AX125" i="73" s="1"/>
  <c r="AT125" i="73"/>
  <c r="AS125" i="73"/>
  <c r="AR125" i="73"/>
  <c r="AQ125" i="73"/>
  <c r="AO125" i="73"/>
  <c r="AN125" i="73"/>
  <c r="AM125" i="73"/>
  <c r="AL125" i="73"/>
  <c r="AK125" i="73"/>
  <c r="E125" i="73"/>
  <c r="BA124" i="73"/>
  <c r="AX124" i="73"/>
  <c r="AW124" i="73"/>
  <c r="AU124" i="73"/>
  <c r="AT124" i="73"/>
  <c r="AS124" i="73"/>
  <c r="AR124" i="73"/>
  <c r="AQ124" i="73"/>
  <c r="AO124" i="73"/>
  <c r="AN124" i="73"/>
  <c r="AM124" i="73"/>
  <c r="AL124" i="73"/>
  <c r="AK124" i="73"/>
  <c r="E124" i="73"/>
  <c r="AU123" i="73"/>
  <c r="AT123" i="73"/>
  <c r="AS123" i="73"/>
  <c r="AR123" i="73"/>
  <c r="AQ123" i="73"/>
  <c r="AO123" i="73"/>
  <c r="AN123" i="73"/>
  <c r="AM123" i="73"/>
  <c r="AL123" i="73"/>
  <c r="AK123" i="73"/>
  <c r="E123" i="73"/>
  <c r="AU122" i="73"/>
  <c r="AT122" i="73"/>
  <c r="AS122" i="73"/>
  <c r="AR122" i="73"/>
  <c r="AQ122" i="73"/>
  <c r="AO122" i="73"/>
  <c r="AN122" i="73"/>
  <c r="AM122" i="73"/>
  <c r="AL122" i="73"/>
  <c r="AK122" i="73"/>
  <c r="E122" i="73"/>
  <c r="AU121" i="73"/>
  <c r="AT121" i="73"/>
  <c r="AW121" i="73" s="1"/>
  <c r="AS121" i="73"/>
  <c r="AR121" i="73"/>
  <c r="AQ121" i="73"/>
  <c r="AO121" i="73"/>
  <c r="AN121" i="73"/>
  <c r="AM121" i="73"/>
  <c r="AL121" i="73"/>
  <c r="AK121" i="73"/>
  <c r="F121" i="73"/>
  <c r="E121" i="73"/>
  <c r="AU120" i="73"/>
  <c r="AT120" i="73"/>
  <c r="AS120" i="73"/>
  <c r="AR120" i="73"/>
  <c r="AQ120" i="73"/>
  <c r="AO120" i="73"/>
  <c r="AN120" i="73"/>
  <c r="AM120" i="73"/>
  <c r="AL120" i="73"/>
  <c r="AK120" i="73"/>
  <c r="AX120" i="73" s="1"/>
  <c r="E120" i="73"/>
  <c r="AU119" i="73"/>
  <c r="AT119" i="73"/>
  <c r="AS119" i="73"/>
  <c r="AR119" i="73"/>
  <c r="AQ119" i="73"/>
  <c r="AO119" i="73"/>
  <c r="AN119" i="73"/>
  <c r="AM119" i="73"/>
  <c r="AL119" i="73"/>
  <c r="AK119" i="73"/>
  <c r="E119" i="73"/>
  <c r="AU118" i="73"/>
  <c r="AT118" i="73"/>
  <c r="AS118" i="73"/>
  <c r="AR118" i="73"/>
  <c r="AQ118" i="73"/>
  <c r="AO118" i="73"/>
  <c r="AN118" i="73"/>
  <c r="AM118" i="73"/>
  <c r="AL118" i="73"/>
  <c r="AK118" i="73"/>
  <c r="E118" i="73"/>
  <c r="AU117" i="73"/>
  <c r="AT117" i="73"/>
  <c r="AX117" i="73" s="1"/>
  <c r="AS117" i="73"/>
  <c r="AR117" i="73"/>
  <c r="AQ117" i="73"/>
  <c r="AO117" i="73"/>
  <c r="AN117" i="73"/>
  <c r="AM117" i="73"/>
  <c r="AL117" i="73"/>
  <c r="AK117" i="73"/>
  <c r="E117" i="73"/>
  <c r="AU116" i="73"/>
  <c r="AT116" i="73"/>
  <c r="AS116" i="73"/>
  <c r="AR116" i="73"/>
  <c r="AQ116" i="73"/>
  <c r="AO116" i="73"/>
  <c r="AN116" i="73"/>
  <c r="AM116" i="73"/>
  <c r="AL116" i="73"/>
  <c r="AK116" i="73"/>
  <c r="AX116" i="73" s="1"/>
  <c r="E116" i="73"/>
  <c r="AU115" i="73"/>
  <c r="AT115" i="73"/>
  <c r="AS115" i="73"/>
  <c r="AR115" i="73"/>
  <c r="AQ115" i="73"/>
  <c r="AO115" i="73"/>
  <c r="AN115" i="73"/>
  <c r="AM115" i="73"/>
  <c r="AL115" i="73"/>
  <c r="AK115" i="73"/>
  <c r="E115" i="73"/>
  <c r="AU114" i="73"/>
  <c r="AT114" i="73"/>
  <c r="AS114" i="73"/>
  <c r="AR114" i="73"/>
  <c r="AQ114" i="73"/>
  <c r="AO114" i="73"/>
  <c r="AN114" i="73"/>
  <c r="AM114" i="73"/>
  <c r="AL114" i="73"/>
  <c r="AK114" i="73"/>
  <c r="E114" i="73"/>
  <c r="AU113" i="73"/>
  <c r="AT113" i="73"/>
  <c r="AS113" i="73"/>
  <c r="AX113" i="73" s="1"/>
  <c r="AR113" i="73"/>
  <c r="AQ113" i="73"/>
  <c r="AO113" i="73"/>
  <c r="AN113" i="73"/>
  <c r="AM113" i="73"/>
  <c r="AL113" i="73"/>
  <c r="AK113" i="73"/>
  <c r="E113" i="73"/>
  <c r="AU112" i="73"/>
  <c r="AT112" i="73"/>
  <c r="AS112" i="73"/>
  <c r="AR112" i="73"/>
  <c r="AQ112" i="73"/>
  <c r="AO112" i="73"/>
  <c r="AN112" i="73"/>
  <c r="AM112" i="73"/>
  <c r="AL112" i="73"/>
  <c r="AW112" i="73" s="1"/>
  <c r="AK112" i="73"/>
  <c r="E112" i="73"/>
  <c r="AU111" i="73"/>
  <c r="AT111" i="73"/>
  <c r="AS111" i="73"/>
  <c r="AR111" i="73"/>
  <c r="AQ111" i="73"/>
  <c r="AO111" i="73"/>
  <c r="AN111" i="73"/>
  <c r="AM111" i="73"/>
  <c r="AL111" i="73"/>
  <c r="AK111" i="73"/>
  <c r="E111" i="73"/>
  <c r="AU110" i="73"/>
  <c r="AT110" i="73"/>
  <c r="AS110" i="73"/>
  <c r="AR110" i="73"/>
  <c r="AQ110" i="73"/>
  <c r="AO110" i="73"/>
  <c r="AN110" i="73"/>
  <c r="AM110" i="73"/>
  <c r="AL110" i="73"/>
  <c r="AK110" i="73"/>
  <c r="E110" i="73"/>
  <c r="AU109" i="73"/>
  <c r="AT109" i="73"/>
  <c r="AS109" i="73"/>
  <c r="AR109" i="73"/>
  <c r="AQ109" i="73"/>
  <c r="AO109" i="73"/>
  <c r="AN109" i="73"/>
  <c r="AM109" i="73"/>
  <c r="AL109" i="73"/>
  <c r="AK109" i="73"/>
  <c r="E109" i="73"/>
  <c r="AU108" i="73"/>
  <c r="AT108" i="73"/>
  <c r="AS108" i="73"/>
  <c r="AR108" i="73"/>
  <c r="AQ108" i="73"/>
  <c r="AO108" i="73"/>
  <c r="AN108" i="73"/>
  <c r="AM108" i="73"/>
  <c r="AL108" i="73"/>
  <c r="AK108" i="73"/>
  <c r="E108" i="73"/>
  <c r="AU107" i="73"/>
  <c r="AT107" i="73"/>
  <c r="AS107" i="73"/>
  <c r="AR107" i="73"/>
  <c r="AQ107" i="73"/>
  <c r="AO107" i="73"/>
  <c r="AN107" i="73"/>
  <c r="AM107" i="73"/>
  <c r="AL107" i="73"/>
  <c r="AK107" i="73"/>
  <c r="E107" i="73"/>
  <c r="AU106" i="73"/>
  <c r="AT106" i="73"/>
  <c r="AS106" i="73"/>
  <c r="AR106" i="73"/>
  <c r="AQ106" i="73"/>
  <c r="AO106" i="73"/>
  <c r="AN106" i="73"/>
  <c r="AM106" i="73"/>
  <c r="AL106" i="73"/>
  <c r="AK106" i="73"/>
  <c r="E106" i="73"/>
  <c r="AU105" i="73"/>
  <c r="AX105" i="73" s="1"/>
  <c r="AT105" i="73"/>
  <c r="AS105" i="73"/>
  <c r="AR105" i="73"/>
  <c r="AQ105" i="73"/>
  <c r="AO105" i="73"/>
  <c r="AN105" i="73"/>
  <c r="AM105" i="73"/>
  <c r="AL105" i="73"/>
  <c r="AK105" i="73"/>
  <c r="E105" i="73"/>
  <c r="AU104" i="73"/>
  <c r="AT104" i="73"/>
  <c r="AS104" i="73"/>
  <c r="AR104" i="73"/>
  <c r="AQ104" i="73"/>
  <c r="AO104" i="73"/>
  <c r="AN104" i="73"/>
  <c r="AM104" i="73"/>
  <c r="AL104" i="73"/>
  <c r="AK104" i="73"/>
  <c r="E104" i="73"/>
  <c r="AU103" i="73"/>
  <c r="AT103" i="73"/>
  <c r="AS103" i="73"/>
  <c r="AR103" i="73"/>
  <c r="AQ103" i="73"/>
  <c r="AO103" i="73"/>
  <c r="AN103" i="73"/>
  <c r="AM103" i="73"/>
  <c r="AL103" i="73"/>
  <c r="AK103" i="73"/>
  <c r="E103" i="73"/>
  <c r="AU102" i="73"/>
  <c r="AT102" i="73"/>
  <c r="AS102" i="73"/>
  <c r="AR102" i="73"/>
  <c r="AQ102" i="73"/>
  <c r="AO102" i="73"/>
  <c r="AN102" i="73"/>
  <c r="AM102" i="73"/>
  <c r="AL102" i="73"/>
  <c r="AK102" i="73"/>
  <c r="E102" i="73"/>
  <c r="AU101" i="73"/>
  <c r="AX101" i="73" s="1"/>
  <c r="AT101" i="73"/>
  <c r="AS101" i="73"/>
  <c r="AR101" i="73"/>
  <c r="AQ101" i="73"/>
  <c r="AO101" i="73"/>
  <c r="AN101" i="73"/>
  <c r="AM101" i="73"/>
  <c r="AL101" i="73"/>
  <c r="AK101" i="73"/>
  <c r="E101" i="73"/>
  <c r="AU100" i="73"/>
  <c r="AW100" i="73" s="1"/>
  <c r="AT100" i="73"/>
  <c r="AS100" i="73"/>
  <c r="AR100" i="73"/>
  <c r="AQ100" i="73"/>
  <c r="AO100" i="73"/>
  <c r="AN100" i="73"/>
  <c r="AM100" i="73"/>
  <c r="AL100" i="73"/>
  <c r="AK100" i="73"/>
  <c r="E100" i="73"/>
  <c r="AU99" i="73"/>
  <c r="AT99" i="73"/>
  <c r="AS99" i="73"/>
  <c r="AR99" i="73"/>
  <c r="AQ99" i="73"/>
  <c r="AO99" i="73"/>
  <c r="AN99" i="73"/>
  <c r="AM99" i="73"/>
  <c r="AL99" i="73"/>
  <c r="AK99" i="73"/>
  <c r="E99" i="73"/>
  <c r="AU98" i="73"/>
  <c r="AT98" i="73"/>
  <c r="AS98" i="73"/>
  <c r="AR98" i="73"/>
  <c r="AQ98" i="73"/>
  <c r="AO98" i="73"/>
  <c r="AN98" i="73"/>
  <c r="AM98" i="73"/>
  <c r="AL98" i="73"/>
  <c r="AK98" i="73"/>
  <c r="E98" i="73"/>
  <c r="AU97" i="73"/>
  <c r="AT97" i="73"/>
  <c r="AS97" i="73"/>
  <c r="AR97" i="73"/>
  <c r="AX97" i="73" s="1"/>
  <c r="AQ97" i="73"/>
  <c r="AO97" i="73"/>
  <c r="AN97" i="73"/>
  <c r="AM97" i="73"/>
  <c r="AL97" i="73"/>
  <c r="AK97" i="73"/>
  <c r="E97" i="73"/>
  <c r="AX96" i="73"/>
  <c r="AU96" i="73"/>
  <c r="AT96" i="73"/>
  <c r="AS96" i="73"/>
  <c r="AR96" i="73"/>
  <c r="AQ96" i="73"/>
  <c r="AW96" i="73" s="1"/>
  <c r="AO96" i="73"/>
  <c r="AN96" i="73"/>
  <c r="AM96" i="73"/>
  <c r="AL96" i="73"/>
  <c r="AK96" i="73"/>
  <c r="E96" i="73"/>
  <c r="AU95" i="73"/>
  <c r="AT95" i="73"/>
  <c r="AS95" i="73"/>
  <c r="AR95" i="73"/>
  <c r="AQ95" i="73"/>
  <c r="AO95" i="73"/>
  <c r="AN95" i="73"/>
  <c r="AM95" i="73"/>
  <c r="AL95" i="73"/>
  <c r="AK95" i="73"/>
  <c r="E95" i="73"/>
  <c r="AU94" i="73"/>
  <c r="AT94" i="73"/>
  <c r="AS94" i="73"/>
  <c r="AR94" i="73"/>
  <c r="AQ94" i="73"/>
  <c r="AO94" i="73"/>
  <c r="AN94" i="73"/>
  <c r="AM94" i="73"/>
  <c r="AL94" i="73"/>
  <c r="AK94" i="73"/>
  <c r="E94" i="73"/>
  <c r="AU93" i="73"/>
  <c r="AT93" i="73"/>
  <c r="AW93" i="73" s="1"/>
  <c r="AS93" i="73"/>
  <c r="AR93" i="73"/>
  <c r="AQ93" i="73"/>
  <c r="AO93" i="73"/>
  <c r="AN93" i="73"/>
  <c r="AM93" i="73"/>
  <c r="AL93" i="73"/>
  <c r="AK93" i="73"/>
  <c r="E93" i="73"/>
  <c r="AX92" i="73"/>
  <c r="AU92" i="73"/>
  <c r="AT92" i="73"/>
  <c r="AS92" i="73"/>
  <c r="AR92" i="73"/>
  <c r="AQ92" i="73"/>
  <c r="AO92" i="73"/>
  <c r="AN92" i="73"/>
  <c r="AM92" i="73"/>
  <c r="AL92" i="73"/>
  <c r="AK92" i="73"/>
  <c r="E92" i="73"/>
  <c r="AU91" i="73"/>
  <c r="AT91" i="73"/>
  <c r="AS91" i="73"/>
  <c r="AR91" i="73"/>
  <c r="AQ91" i="73"/>
  <c r="AO91" i="73"/>
  <c r="AN91" i="73"/>
  <c r="AM91" i="73"/>
  <c r="AL91" i="73"/>
  <c r="AK91" i="73"/>
  <c r="E91" i="73"/>
  <c r="AU90" i="73"/>
  <c r="AT90" i="73"/>
  <c r="AS90" i="73"/>
  <c r="AR90" i="73"/>
  <c r="AQ90" i="73"/>
  <c r="AO90" i="73"/>
  <c r="AN90" i="73"/>
  <c r="AM90" i="73"/>
  <c r="AL90" i="73"/>
  <c r="AK90" i="73"/>
  <c r="E90" i="73"/>
  <c r="AU89" i="73"/>
  <c r="AT89" i="73"/>
  <c r="AS89" i="73"/>
  <c r="AX89" i="73" s="1"/>
  <c r="AR89" i="73"/>
  <c r="AQ89" i="73"/>
  <c r="AO89" i="73"/>
  <c r="AN89" i="73"/>
  <c r="AM89" i="73"/>
  <c r="AL89" i="73"/>
  <c r="AK89" i="73"/>
  <c r="E89" i="73"/>
  <c r="AX88" i="73"/>
  <c r="AW88" i="73"/>
  <c r="AU88" i="73"/>
  <c r="AT88" i="73"/>
  <c r="AS88" i="73"/>
  <c r="AR88" i="73"/>
  <c r="AQ88" i="73"/>
  <c r="AO88" i="73"/>
  <c r="AN88" i="73"/>
  <c r="AM88" i="73"/>
  <c r="AL88" i="73"/>
  <c r="AK88" i="73"/>
  <c r="E88" i="73"/>
  <c r="AU87" i="73"/>
  <c r="AT87" i="73"/>
  <c r="AS87" i="73"/>
  <c r="AR87" i="73"/>
  <c r="AQ87" i="73"/>
  <c r="AO87" i="73"/>
  <c r="AN87" i="73"/>
  <c r="AM87" i="73"/>
  <c r="AL87" i="73"/>
  <c r="AK87" i="73"/>
  <c r="E87" i="73"/>
  <c r="AU86" i="73"/>
  <c r="AT86" i="73"/>
  <c r="AS86" i="73"/>
  <c r="AR86" i="73"/>
  <c r="AQ86" i="73"/>
  <c r="AO86" i="73"/>
  <c r="AN86" i="73"/>
  <c r="AM86" i="73"/>
  <c r="AL86" i="73"/>
  <c r="AK86" i="73"/>
  <c r="E86" i="73"/>
  <c r="AU85" i="73"/>
  <c r="AX85" i="73" s="1"/>
  <c r="AT85" i="73"/>
  <c r="AS85" i="73"/>
  <c r="AR85" i="73"/>
  <c r="AQ85" i="73"/>
  <c r="AO85" i="73"/>
  <c r="AN85" i="73"/>
  <c r="AM85" i="73"/>
  <c r="AL85" i="73"/>
  <c r="AK85" i="73"/>
  <c r="E85" i="73"/>
  <c r="AU84" i="73"/>
  <c r="AT84" i="73"/>
  <c r="AS84" i="73"/>
  <c r="AR84" i="73"/>
  <c r="AQ84" i="73"/>
  <c r="AO84" i="73"/>
  <c r="AN84" i="73"/>
  <c r="AM84" i="73"/>
  <c r="AL84" i="73"/>
  <c r="AK84" i="73"/>
  <c r="E84" i="73"/>
  <c r="AU83" i="73"/>
  <c r="AT83" i="73"/>
  <c r="AS83" i="73"/>
  <c r="AR83" i="73"/>
  <c r="AQ83" i="73"/>
  <c r="AO83" i="73"/>
  <c r="AN83" i="73"/>
  <c r="AM83" i="73"/>
  <c r="AL83" i="73"/>
  <c r="AK83" i="73"/>
  <c r="E83" i="73"/>
  <c r="AU82" i="73"/>
  <c r="AT82" i="73"/>
  <c r="AS82" i="73"/>
  <c r="AR82" i="73"/>
  <c r="AQ82" i="73"/>
  <c r="AO82" i="73"/>
  <c r="AN82" i="73"/>
  <c r="AM82" i="73"/>
  <c r="AL82" i="73"/>
  <c r="AK82" i="73"/>
  <c r="E82" i="73"/>
  <c r="AU81" i="73"/>
  <c r="AT81" i="73"/>
  <c r="AX81" i="73" s="1"/>
  <c r="AS81" i="73"/>
  <c r="AR81" i="73"/>
  <c r="AQ81" i="73"/>
  <c r="AO81" i="73"/>
  <c r="AN81" i="73"/>
  <c r="AM81" i="73"/>
  <c r="AL81" i="73"/>
  <c r="AK81" i="73"/>
  <c r="E81" i="73"/>
  <c r="AU80" i="73"/>
  <c r="AT80" i="73"/>
  <c r="AS80" i="73"/>
  <c r="AR80" i="73"/>
  <c r="AQ80" i="73"/>
  <c r="AO80" i="73"/>
  <c r="AN80" i="73"/>
  <c r="AM80" i="73"/>
  <c r="AL80" i="73"/>
  <c r="AK80" i="73"/>
  <c r="E80" i="73"/>
  <c r="AU79" i="73"/>
  <c r="AT79" i="73"/>
  <c r="AS79" i="73"/>
  <c r="AR79" i="73"/>
  <c r="AQ79" i="73"/>
  <c r="AO79" i="73"/>
  <c r="AN79" i="73"/>
  <c r="AM79" i="73"/>
  <c r="AL79" i="73"/>
  <c r="AK79" i="73"/>
  <c r="E79" i="73"/>
  <c r="AU78" i="73"/>
  <c r="AT78" i="73"/>
  <c r="AS78" i="73"/>
  <c r="AR78" i="73"/>
  <c r="AQ78" i="73"/>
  <c r="AO78" i="73"/>
  <c r="AN78" i="73"/>
  <c r="AM78" i="73"/>
  <c r="AL78" i="73"/>
  <c r="AK78" i="73"/>
  <c r="E78" i="73"/>
  <c r="AU77" i="73"/>
  <c r="AX77" i="73" s="1"/>
  <c r="AT77" i="73"/>
  <c r="AS77" i="73"/>
  <c r="AR77" i="73"/>
  <c r="AQ77" i="73"/>
  <c r="AO77" i="73"/>
  <c r="AN77" i="73"/>
  <c r="AM77" i="73"/>
  <c r="AL77" i="73"/>
  <c r="AK77" i="73"/>
  <c r="E77" i="73"/>
  <c r="AU76" i="73"/>
  <c r="AW76" i="73" s="1"/>
  <c r="AT76" i="73"/>
  <c r="AS76" i="73"/>
  <c r="AR76" i="73"/>
  <c r="AQ76" i="73"/>
  <c r="AO76" i="73"/>
  <c r="AN76" i="73"/>
  <c r="AM76" i="73"/>
  <c r="AL76" i="73"/>
  <c r="AK76" i="73"/>
  <c r="E76" i="73"/>
  <c r="AU75" i="73"/>
  <c r="AT75" i="73"/>
  <c r="AS75" i="73"/>
  <c r="AR75" i="73"/>
  <c r="AQ75" i="73"/>
  <c r="AO75" i="73"/>
  <c r="AN75" i="73"/>
  <c r="AM75" i="73"/>
  <c r="AL75" i="73"/>
  <c r="AK75" i="73"/>
  <c r="E75" i="73"/>
  <c r="AU74" i="73"/>
  <c r="AT74" i="73"/>
  <c r="AS74" i="73"/>
  <c r="AR74" i="73"/>
  <c r="AQ74" i="73"/>
  <c r="AO74" i="73"/>
  <c r="AN74" i="73"/>
  <c r="AM74" i="73"/>
  <c r="AL74" i="73"/>
  <c r="AK74" i="73"/>
  <c r="E74" i="73"/>
  <c r="AU73" i="73"/>
  <c r="AT73" i="73"/>
  <c r="AS73" i="73"/>
  <c r="AR73" i="73"/>
  <c r="AQ73" i="73"/>
  <c r="AO73" i="73"/>
  <c r="AN73" i="73"/>
  <c r="AM73" i="73"/>
  <c r="AL73" i="73"/>
  <c r="AK73" i="73"/>
  <c r="E73" i="73"/>
  <c r="AU72" i="73"/>
  <c r="AT72" i="73"/>
  <c r="AS72" i="73"/>
  <c r="AR72" i="73"/>
  <c r="AQ72" i="73"/>
  <c r="AO72" i="73"/>
  <c r="AN72" i="73"/>
  <c r="AM72" i="73"/>
  <c r="AL72" i="73"/>
  <c r="AK72" i="73"/>
  <c r="AX72" i="73" s="1"/>
  <c r="E72" i="73"/>
  <c r="AU71" i="73"/>
  <c r="AT71" i="73"/>
  <c r="AS71" i="73"/>
  <c r="AR71" i="73"/>
  <c r="AQ71" i="73"/>
  <c r="AO71" i="73"/>
  <c r="AN71" i="73"/>
  <c r="AM71" i="73"/>
  <c r="AL71" i="73"/>
  <c r="AK71" i="73"/>
  <c r="E71" i="73"/>
  <c r="AU70" i="73"/>
  <c r="AT70" i="73"/>
  <c r="AS70" i="73"/>
  <c r="AR70" i="73"/>
  <c r="AQ70" i="73"/>
  <c r="AO70" i="73"/>
  <c r="AN70" i="73"/>
  <c r="AM70" i="73"/>
  <c r="AL70" i="73"/>
  <c r="AK70" i="73"/>
  <c r="E70" i="73"/>
  <c r="AU69" i="73"/>
  <c r="AX69" i="73" s="1"/>
  <c r="AT69" i="73"/>
  <c r="AS69" i="73"/>
  <c r="AR69" i="73"/>
  <c r="AQ69" i="73"/>
  <c r="AO69" i="73"/>
  <c r="AN69" i="73"/>
  <c r="AM69" i="73"/>
  <c r="AL69" i="73"/>
  <c r="AK69" i="73"/>
  <c r="E69" i="73"/>
  <c r="AU68" i="73"/>
  <c r="AT68" i="73"/>
  <c r="AS68" i="73"/>
  <c r="AR68" i="73"/>
  <c r="AQ68" i="73"/>
  <c r="AO68" i="73"/>
  <c r="AN68" i="73"/>
  <c r="AM68" i="73"/>
  <c r="AL68" i="73"/>
  <c r="AK68" i="73"/>
  <c r="AX68" i="73" s="1"/>
  <c r="E68" i="73"/>
  <c r="AU67" i="73"/>
  <c r="AT67" i="73"/>
  <c r="AS67" i="73"/>
  <c r="AR67" i="73"/>
  <c r="AQ67" i="73"/>
  <c r="AO67" i="73"/>
  <c r="AN67" i="73"/>
  <c r="AM67" i="73"/>
  <c r="AL67" i="73"/>
  <c r="AK67" i="73"/>
  <c r="E67" i="73"/>
  <c r="AU66" i="73"/>
  <c r="AT66" i="73"/>
  <c r="AS66" i="73"/>
  <c r="AR66" i="73"/>
  <c r="AQ66" i="73"/>
  <c r="AO66" i="73"/>
  <c r="AN66" i="73"/>
  <c r="AM66" i="73"/>
  <c r="AL66" i="73"/>
  <c r="AK66" i="73"/>
  <c r="E66" i="73"/>
  <c r="AU65" i="73"/>
  <c r="AT65" i="73"/>
  <c r="AS65" i="73"/>
  <c r="AX65" i="73" s="1"/>
  <c r="AR65" i="73"/>
  <c r="AQ65" i="73"/>
  <c r="AO65" i="73"/>
  <c r="AN65" i="73"/>
  <c r="AM65" i="73"/>
  <c r="AL65" i="73"/>
  <c r="AK65" i="73"/>
  <c r="E65" i="73"/>
  <c r="AU64" i="73"/>
  <c r="AT64" i="73"/>
  <c r="AS64" i="73"/>
  <c r="AR64" i="73"/>
  <c r="AQ64" i="73"/>
  <c r="AO64" i="73"/>
  <c r="AN64" i="73"/>
  <c r="AM64" i="73"/>
  <c r="AL64" i="73"/>
  <c r="AK64" i="73"/>
  <c r="E64" i="73"/>
  <c r="AU63" i="73"/>
  <c r="AT63" i="73"/>
  <c r="AS63" i="73"/>
  <c r="AR63" i="73"/>
  <c r="AQ63" i="73"/>
  <c r="AO63" i="73"/>
  <c r="AN63" i="73"/>
  <c r="AM63" i="73"/>
  <c r="AL63" i="73"/>
  <c r="AK63" i="73"/>
  <c r="E63" i="73"/>
  <c r="AU62" i="73"/>
  <c r="AT62" i="73"/>
  <c r="AS62" i="73"/>
  <c r="AR62" i="73"/>
  <c r="AQ62" i="73"/>
  <c r="AO62" i="73"/>
  <c r="AN62" i="73"/>
  <c r="AM62" i="73"/>
  <c r="AL62" i="73"/>
  <c r="AK62" i="73"/>
  <c r="E62" i="73"/>
  <c r="AU61" i="73"/>
  <c r="AT61" i="73"/>
  <c r="AS61" i="73"/>
  <c r="AX61" i="73" s="1"/>
  <c r="AR61" i="73"/>
  <c r="AQ61" i="73"/>
  <c r="AO61" i="73"/>
  <c r="AN61" i="73"/>
  <c r="AM61" i="73"/>
  <c r="AL61" i="73"/>
  <c r="AK61" i="73"/>
  <c r="E61" i="73"/>
  <c r="AX60" i="73"/>
  <c r="AW60" i="73"/>
  <c r="F60" i="73" s="1"/>
  <c r="AU60" i="73"/>
  <c r="AT60" i="73"/>
  <c r="AS60" i="73"/>
  <c r="AR60" i="73"/>
  <c r="AQ60" i="73"/>
  <c r="AO60" i="73"/>
  <c r="AN60" i="73"/>
  <c r="AM60" i="73"/>
  <c r="AL60" i="73"/>
  <c r="AK60" i="73"/>
  <c r="E60" i="73"/>
  <c r="AU59" i="73"/>
  <c r="AT59" i="73"/>
  <c r="AS59" i="73"/>
  <c r="AR59" i="73"/>
  <c r="AQ59" i="73"/>
  <c r="AO59" i="73"/>
  <c r="AN59" i="73"/>
  <c r="AM59" i="73"/>
  <c r="AL59" i="73"/>
  <c r="AK59" i="73"/>
  <c r="E59" i="73"/>
  <c r="AU58" i="73"/>
  <c r="AT58" i="73"/>
  <c r="AS58" i="73"/>
  <c r="AR58" i="73"/>
  <c r="AQ58" i="73"/>
  <c r="AO58" i="73"/>
  <c r="AN58" i="73"/>
  <c r="AM58" i="73"/>
  <c r="AL58" i="73"/>
  <c r="AK58" i="73"/>
  <c r="E58" i="73"/>
  <c r="AU57" i="73"/>
  <c r="AT57" i="73"/>
  <c r="AW57" i="73" s="1"/>
  <c r="AS57" i="73"/>
  <c r="AR57" i="73"/>
  <c r="AQ57" i="73"/>
  <c r="AO57" i="73"/>
  <c r="AN57" i="73"/>
  <c r="AM57" i="73"/>
  <c r="AL57" i="73"/>
  <c r="AK57" i="73"/>
  <c r="E57" i="73"/>
  <c r="AU56" i="73"/>
  <c r="AT56" i="73"/>
  <c r="AS56" i="73"/>
  <c r="AR56" i="73"/>
  <c r="AQ56" i="73"/>
  <c r="AO56" i="73"/>
  <c r="AN56" i="73"/>
  <c r="AM56" i="73"/>
  <c r="AL56" i="73"/>
  <c r="AK56" i="73"/>
  <c r="E56" i="73"/>
  <c r="AU55" i="73"/>
  <c r="AT55" i="73"/>
  <c r="AS55" i="73"/>
  <c r="AR55" i="73"/>
  <c r="AQ55" i="73"/>
  <c r="AO55" i="73"/>
  <c r="AN55" i="73"/>
  <c r="AM55" i="73"/>
  <c r="AL55" i="73"/>
  <c r="AK55" i="73"/>
  <c r="E55" i="73"/>
  <c r="AU54" i="73"/>
  <c r="AT54" i="73"/>
  <c r="AS54" i="73"/>
  <c r="AR54" i="73"/>
  <c r="AQ54" i="73"/>
  <c r="AO54" i="73"/>
  <c r="AN54" i="73"/>
  <c r="AM54" i="73"/>
  <c r="AL54" i="73"/>
  <c r="AK54" i="73"/>
  <c r="E54" i="73"/>
  <c r="AU53" i="73"/>
  <c r="AX53" i="73" s="1"/>
  <c r="AT53" i="73"/>
  <c r="AS53" i="73"/>
  <c r="AR53" i="73"/>
  <c r="AQ53" i="73"/>
  <c r="AO53" i="73"/>
  <c r="AN53" i="73"/>
  <c r="AM53" i="73"/>
  <c r="AL53" i="73"/>
  <c r="AK53" i="73"/>
  <c r="E53" i="73"/>
  <c r="BA52" i="73"/>
  <c r="AX52" i="73"/>
  <c r="AW52" i="73"/>
  <c r="AU52" i="73"/>
  <c r="AT52" i="73"/>
  <c r="AS52" i="73"/>
  <c r="AR52" i="73"/>
  <c r="AQ52" i="73"/>
  <c r="AO52" i="73"/>
  <c r="AN52" i="73"/>
  <c r="AM52" i="73"/>
  <c r="AL52" i="73"/>
  <c r="AK52" i="73"/>
  <c r="E52" i="73"/>
  <c r="AU51" i="73"/>
  <c r="AT51" i="73"/>
  <c r="AS51" i="73"/>
  <c r="AR51" i="73"/>
  <c r="AQ51" i="73"/>
  <c r="AO51" i="73"/>
  <c r="AN51" i="73"/>
  <c r="AM51" i="73"/>
  <c r="AL51" i="73"/>
  <c r="AK51" i="73"/>
  <c r="E51" i="73"/>
  <c r="AU50" i="73"/>
  <c r="AT50" i="73"/>
  <c r="AS50" i="73"/>
  <c r="AR50" i="73"/>
  <c r="AQ50" i="73"/>
  <c r="AO50" i="73"/>
  <c r="AN50" i="73"/>
  <c r="AM50" i="73"/>
  <c r="AL50" i="73"/>
  <c r="AK50" i="73"/>
  <c r="E50" i="73"/>
  <c r="AU49" i="73"/>
  <c r="AT49" i="73"/>
  <c r="AW49" i="73" s="1"/>
  <c r="AS49" i="73"/>
  <c r="AR49" i="73"/>
  <c r="AQ49" i="73"/>
  <c r="AO49" i="73"/>
  <c r="AN49" i="73"/>
  <c r="AM49" i="73"/>
  <c r="AL49" i="73"/>
  <c r="AK49" i="73"/>
  <c r="E49" i="73"/>
  <c r="AU48" i="73"/>
  <c r="AT48" i="73"/>
  <c r="AS48" i="73"/>
  <c r="AR48" i="73"/>
  <c r="AQ48" i="73"/>
  <c r="AO48" i="73"/>
  <c r="AN48" i="73"/>
  <c r="AM48" i="73"/>
  <c r="AL48" i="73"/>
  <c r="AK48" i="73"/>
  <c r="AX48" i="73" s="1"/>
  <c r="E48" i="73"/>
  <c r="AU47" i="73"/>
  <c r="AT47" i="73"/>
  <c r="AS47" i="73"/>
  <c r="AR47" i="73"/>
  <c r="AQ47" i="73"/>
  <c r="AO47" i="73"/>
  <c r="AN47" i="73"/>
  <c r="AM47" i="73"/>
  <c r="AL47" i="73"/>
  <c r="AK47" i="73"/>
  <c r="E47" i="73"/>
  <c r="AU46" i="73"/>
  <c r="AT46" i="73"/>
  <c r="AS46" i="73"/>
  <c r="AR46" i="73"/>
  <c r="AQ46" i="73"/>
  <c r="AO46" i="73"/>
  <c r="AN46" i="73"/>
  <c r="AM46" i="73"/>
  <c r="AL46" i="73"/>
  <c r="AK46" i="73"/>
  <c r="E46" i="73"/>
  <c r="AU45" i="73"/>
  <c r="AT45" i="73"/>
  <c r="AX45" i="73" s="1"/>
  <c r="AS45" i="73"/>
  <c r="AR45" i="73"/>
  <c r="AQ45" i="73"/>
  <c r="AO45" i="73"/>
  <c r="AN45" i="73"/>
  <c r="AM45" i="73"/>
  <c r="AL45" i="73"/>
  <c r="AK45" i="73"/>
  <c r="E45" i="73"/>
  <c r="AU44" i="73"/>
  <c r="AT44" i="73"/>
  <c r="AS44" i="73"/>
  <c r="AR44" i="73"/>
  <c r="AQ44" i="73"/>
  <c r="AO44" i="73"/>
  <c r="AN44" i="73"/>
  <c r="AM44" i="73"/>
  <c r="AL44" i="73"/>
  <c r="AK44" i="73"/>
  <c r="AX44" i="73" s="1"/>
  <c r="E44" i="73"/>
  <c r="AU43" i="73"/>
  <c r="AT43" i="73"/>
  <c r="AS43" i="73"/>
  <c r="AR43" i="73"/>
  <c r="AQ43" i="73"/>
  <c r="AO43" i="73"/>
  <c r="AN43" i="73"/>
  <c r="AM43" i="73"/>
  <c r="AL43" i="73"/>
  <c r="AK43" i="73"/>
  <c r="E43" i="73"/>
  <c r="AU42" i="73"/>
  <c r="AT42" i="73"/>
  <c r="AS42" i="73"/>
  <c r="AR42" i="73"/>
  <c r="AQ42" i="73"/>
  <c r="AO42" i="73"/>
  <c r="AN42" i="73"/>
  <c r="AM42" i="73"/>
  <c r="AL42" i="73"/>
  <c r="AK42" i="73"/>
  <c r="E42" i="73"/>
  <c r="AU41" i="73"/>
  <c r="AT41" i="73"/>
  <c r="AS41" i="73"/>
  <c r="AX41" i="73" s="1"/>
  <c r="AR41" i="73"/>
  <c r="AQ41" i="73"/>
  <c r="AO41" i="73"/>
  <c r="AN41" i="73"/>
  <c r="AM41" i="73"/>
  <c r="AL41" i="73"/>
  <c r="AK41" i="73"/>
  <c r="E41" i="73"/>
  <c r="AU40" i="73"/>
  <c r="AT40" i="73"/>
  <c r="AS40" i="73"/>
  <c r="AR40" i="73"/>
  <c r="AQ40" i="73"/>
  <c r="AO40" i="73"/>
  <c r="AN40" i="73"/>
  <c r="AM40" i="73"/>
  <c r="AL40" i="73"/>
  <c r="AW40" i="73" s="1"/>
  <c r="AK40" i="73"/>
  <c r="E40" i="73"/>
  <c r="AU39" i="73"/>
  <c r="AT39" i="73"/>
  <c r="AS39" i="73"/>
  <c r="AR39" i="73"/>
  <c r="AQ39" i="73"/>
  <c r="AO39" i="73"/>
  <c r="AN39" i="73"/>
  <c r="AM39" i="73"/>
  <c r="AL39" i="73"/>
  <c r="AK39" i="73"/>
  <c r="E39" i="73"/>
  <c r="AU38" i="73"/>
  <c r="AT38" i="73"/>
  <c r="AS38" i="73"/>
  <c r="AR38" i="73"/>
  <c r="AQ38" i="73"/>
  <c r="AO38" i="73"/>
  <c r="AN38" i="73"/>
  <c r="AM38" i="73"/>
  <c r="AL38" i="73"/>
  <c r="AK38" i="73"/>
  <c r="E38" i="73"/>
  <c r="AU37" i="73"/>
  <c r="AT37" i="73"/>
  <c r="AS37" i="73"/>
  <c r="AR37" i="73"/>
  <c r="AQ37" i="73"/>
  <c r="AO37" i="73"/>
  <c r="AN37" i="73"/>
  <c r="AM37" i="73"/>
  <c r="AL37" i="73"/>
  <c r="AK37" i="73"/>
  <c r="E37" i="73"/>
  <c r="AU36" i="73"/>
  <c r="AT36" i="73"/>
  <c r="AS36" i="73"/>
  <c r="AR36" i="73"/>
  <c r="AQ36" i="73"/>
  <c r="AO36" i="73"/>
  <c r="AN36" i="73"/>
  <c r="AM36" i="73"/>
  <c r="AL36" i="73"/>
  <c r="AK36" i="73"/>
  <c r="E36" i="73"/>
  <c r="AU35" i="73"/>
  <c r="AT35" i="73"/>
  <c r="AS35" i="73"/>
  <c r="AR35" i="73"/>
  <c r="AQ35" i="73"/>
  <c r="AO35" i="73"/>
  <c r="AN35" i="73"/>
  <c r="AM35" i="73"/>
  <c r="AL35" i="73"/>
  <c r="AK35" i="73"/>
  <c r="E35" i="73"/>
  <c r="AU34" i="73"/>
  <c r="AT34" i="73"/>
  <c r="AS34" i="73"/>
  <c r="AR34" i="73"/>
  <c r="AQ34" i="73"/>
  <c r="AO34" i="73"/>
  <c r="AN34" i="73"/>
  <c r="AM34" i="73"/>
  <c r="AL34" i="73"/>
  <c r="AK34" i="73"/>
  <c r="E34" i="73"/>
  <c r="AX33" i="73"/>
  <c r="AW33" i="73"/>
  <c r="AU33" i="73"/>
  <c r="AT33" i="73"/>
  <c r="AS33" i="73"/>
  <c r="AR33" i="73"/>
  <c r="AQ33" i="73"/>
  <c r="AO33" i="73"/>
  <c r="AN33" i="73"/>
  <c r="AM33" i="73"/>
  <c r="AL33" i="73"/>
  <c r="AK33" i="73"/>
  <c r="E33" i="73"/>
  <c r="AU32" i="73"/>
  <c r="AT32" i="73"/>
  <c r="AS32" i="73"/>
  <c r="AR32" i="73"/>
  <c r="AQ32" i="73"/>
  <c r="AO32" i="73"/>
  <c r="AN32" i="73"/>
  <c r="AM32" i="73"/>
  <c r="AL32" i="73"/>
  <c r="AK32" i="73"/>
  <c r="E32" i="73"/>
  <c r="AU31" i="73"/>
  <c r="AT31" i="73"/>
  <c r="AS31" i="73"/>
  <c r="AR31" i="73"/>
  <c r="AQ31" i="73"/>
  <c r="AO31" i="73"/>
  <c r="AN31" i="73"/>
  <c r="AM31" i="73"/>
  <c r="AL31" i="73"/>
  <c r="AK31" i="73"/>
  <c r="E31" i="73"/>
  <c r="AU30" i="73"/>
  <c r="AT30" i="73"/>
  <c r="AS30" i="73"/>
  <c r="AR30" i="73"/>
  <c r="AQ30" i="73"/>
  <c r="AO30" i="73"/>
  <c r="AN30" i="73"/>
  <c r="AM30" i="73"/>
  <c r="AL30" i="73"/>
  <c r="AK30" i="73"/>
  <c r="E30" i="73"/>
  <c r="AU29" i="73"/>
  <c r="AT29" i="73"/>
  <c r="AS29" i="73"/>
  <c r="AR29" i="73"/>
  <c r="AQ29" i="73"/>
  <c r="AO29" i="73"/>
  <c r="AN29" i="73"/>
  <c r="AM29" i="73"/>
  <c r="AL29" i="73"/>
  <c r="AK29" i="73"/>
  <c r="E29" i="73"/>
  <c r="AU28" i="73"/>
  <c r="AT28" i="73"/>
  <c r="AS28" i="73"/>
  <c r="AR28" i="73"/>
  <c r="AQ28" i="73"/>
  <c r="AO28" i="73"/>
  <c r="AN28" i="73"/>
  <c r="AM28" i="73"/>
  <c r="AL28" i="73"/>
  <c r="AX28" i="73" s="1"/>
  <c r="AK28" i="73"/>
  <c r="E28" i="73"/>
  <c r="AU27" i="73"/>
  <c r="AT27" i="73"/>
  <c r="AS27" i="73"/>
  <c r="AR27" i="73"/>
  <c r="AQ27" i="73"/>
  <c r="AO27" i="73"/>
  <c r="AN27" i="73"/>
  <c r="AM27" i="73"/>
  <c r="AL27" i="73"/>
  <c r="AK27" i="73"/>
  <c r="E27" i="73"/>
  <c r="AU26" i="73"/>
  <c r="AX26" i="73" s="1"/>
  <c r="AT26" i="73"/>
  <c r="AS26" i="73"/>
  <c r="AR26" i="73"/>
  <c r="AQ26" i="73"/>
  <c r="AO26" i="73"/>
  <c r="AN26" i="73"/>
  <c r="AM26" i="73"/>
  <c r="AL26" i="73"/>
  <c r="AK26" i="73"/>
  <c r="E26" i="73"/>
  <c r="AU25" i="73"/>
  <c r="AX25" i="73" s="1"/>
  <c r="AT25" i="73"/>
  <c r="AS25" i="73"/>
  <c r="AR25" i="73"/>
  <c r="AQ25" i="73"/>
  <c r="AO25" i="73"/>
  <c r="AN25" i="73"/>
  <c r="AM25" i="73"/>
  <c r="AL25" i="73"/>
  <c r="AK25" i="73"/>
  <c r="E25" i="73"/>
  <c r="AU24" i="73"/>
  <c r="AT24" i="73"/>
  <c r="AS24" i="73"/>
  <c r="AR24" i="73"/>
  <c r="AQ24" i="73"/>
  <c r="AO24" i="73"/>
  <c r="AN24" i="73"/>
  <c r="AM24" i="73"/>
  <c r="AL24" i="73"/>
  <c r="AK24" i="73"/>
  <c r="E24" i="73"/>
  <c r="AU23" i="73"/>
  <c r="AT23" i="73"/>
  <c r="AS23" i="73"/>
  <c r="AR23" i="73"/>
  <c r="AX23" i="73" s="1"/>
  <c r="AQ23" i="73"/>
  <c r="AO23" i="73"/>
  <c r="AN23" i="73"/>
  <c r="AM23" i="73"/>
  <c r="AL23" i="73"/>
  <c r="AK23" i="73"/>
  <c r="E23" i="73"/>
  <c r="AU22" i="73"/>
  <c r="AT22" i="73"/>
  <c r="AS22" i="73"/>
  <c r="AR22" i="73"/>
  <c r="AQ22" i="73"/>
  <c r="AO22" i="73"/>
  <c r="AN22" i="73"/>
  <c r="AM22" i="73"/>
  <c r="AL22" i="73"/>
  <c r="AK22" i="73"/>
  <c r="E22" i="73"/>
  <c r="AU21" i="73"/>
  <c r="AT21" i="73"/>
  <c r="AS21" i="73"/>
  <c r="AR21" i="73"/>
  <c r="AQ21" i="73"/>
  <c r="AO21" i="73"/>
  <c r="AN21" i="73"/>
  <c r="AM21" i="73"/>
  <c r="AL21" i="73"/>
  <c r="AK21" i="73"/>
  <c r="E21" i="73"/>
  <c r="AU20" i="73"/>
  <c r="AT20" i="73"/>
  <c r="AS20" i="73"/>
  <c r="AR20" i="73"/>
  <c r="AQ20" i="73"/>
  <c r="AO20" i="73"/>
  <c r="AN20" i="73"/>
  <c r="AM20" i="73"/>
  <c r="AL20" i="73"/>
  <c r="AK20" i="73"/>
  <c r="E20" i="73"/>
  <c r="AU19" i="73"/>
  <c r="AT19" i="73"/>
  <c r="AS19" i="73"/>
  <c r="AR19" i="73"/>
  <c r="AQ19" i="73"/>
  <c r="AO19" i="73"/>
  <c r="AN19" i="73"/>
  <c r="AM19" i="73"/>
  <c r="AL19" i="73"/>
  <c r="AK19" i="73"/>
  <c r="E19" i="73"/>
  <c r="AX18" i="73"/>
  <c r="AW18" i="73"/>
  <c r="AY18" i="73" s="1"/>
  <c r="AU18" i="73"/>
  <c r="AT18" i="73"/>
  <c r="AS18" i="73"/>
  <c r="AR18" i="73"/>
  <c r="AQ18" i="73"/>
  <c r="AO18" i="73"/>
  <c r="AN18" i="73"/>
  <c r="AM18" i="73"/>
  <c r="AL18" i="73"/>
  <c r="AK18" i="73"/>
  <c r="E18" i="73"/>
  <c r="AU17" i="73"/>
  <c r="AT17" i="73"/>
  <c r="AS17" i="73"/>
  <c r="AR17" i="73"/>
  <c r="AQ17" i="73"/>
  <c r="AO17" i="73"/>
  <c r="AN17" i="73"/>
  <c r="AM17" i="73"/>
  <c r="AL17" i="73"/>
  <c r="AK17" i="73"/>
  <c r="E17" i="73"/>
  <c r="AU16" i="73"/>
  <c r="AT16" i="73"/>
  <c r="AS16" i="73"/>
  <c r="AR16" i="73"/>
  <c r="AQ16" i="73"/>
  <c r="AO16" i="73"/>
  <c r="AN16" i="73"/>
  <c r="AM16" i="73"/>
  <c r="AL16" i="73"/>
  <c r="AK16" i="73"/>
  <c r="E16" i="73"/>
  <c r="AC15" i="73"/>
  <c r="AC13" i="73" s="1"/>
  <c r="AB15" i="73"/>
  <c r="AB13" i="73" s="1"/>
  <c r="AA15" i="73"/>
  <c r="AA13" i="73" s="1"/>
  <c r="Z15" i="73"/>
  <c r="Y15" i="73"/>
  <c r="X15" i="73"/>
  <c r="W15" i="73"/>
  <c r="V15" i="73"/>
  <c r="V13" i="73" s="1"/>
  <c r="U15" i="73"/>
  <c r="U13" i="73" s="1"/>
  <c r="T15" i="73"/>
  <c r="S15" i="73"/>
  <c r="R15" i="73"/>
  <c r="R13" i="73" s="1"/>
  <c r="Q15" i="73"/>
  <c r="Q13" i="73" s="1"/>
  <c r="P15" i="73"/>
  <c r="P13" i="73" s="1"/>
  <c r="O15" i="73"/>
  <c r="O13" i="73" s="1"/>
  <c r="N15" i="73"/>
  <c r="N13" i="73" s="1"/>
  <c r="M15" i="73"/>
  <c r="M13" i="73" s="1"/>
  <c r="L15" i="73"/>
  <c r="K15" i="73"/>
  <c r="J15" i="73"/>
  <c r="I15" i="73"/>
  <c r="H15" i="73"/>
  <c r="Z13" i="73"/>
  <c r="Y13" i="73"/>
  <c r="X13" i="73"/>
  <c r="W13" i="73"/>
  <c r="T13" i="73"/>
  <c r="L13" i="73"/>
  <c r="K13" i="73"/>
  <c r="J13" i="73"/>
  <c r="I13" i="73"/>
  <c r="H13" i="73"/>
  <c r="F12" i="73"/>
  <c r="E10" i="73"/>
  <c r="C10" i="73" s="1"/>
  <c r="E4" i="73"/>
  <c r="G3" i="73"/>
  <c r="B1" i="73"/>
  <c r="B15" i="73" s="1"/>
  <c r="AU1998" i="49"/>
  <c r="AT1998" i="49"/>
  <c r="AS1998" i="49"/>
  <c r="AR1998" i="49"/>
  <c r="AQ1998" i="49"/>
  <c r="AO1998" i="49"/>
  <c r="AN1998" i="49"/>
  <c r="AM1998" i="49"/>
  <c r="AL1998" i="49"/>
  <c r="AK1998" i="49"/>
  <c r="H1998" i="49"/>
  <c r="E1998" i="49"/>
  <c r="AU1997" i="49"/>
  <c r="AT1997" i="49"/>
  <c r="AS1997" i="49"/>
  <c r="AR1997" i="49"/>
  <c r="AQ1997" i="49"/>
  <c r="AO1997" i="49"/>
  <c r="AN1997" i="49"/>
  <c r="AM1997" i="49"/>
  <c r="AL1997" i="49"/>
  <c r="AK1997" i="49"/>
  <c r="H1997" i="49"/>
  <c r="E1997" i="49"/>
  <c r="AU1996" i="49"/>
  <c r="AT1996" i="49"/>
  <c r="AS1996" i="49"/>
  <c r="AR1996" i="49"/>
  <c r="AQ1996" i="49"/>
  <c r="AO1996" i="49"/>
  <c r="AN1996" i="49"/>
  <c r="AM1996" i="49"/>
  <c r="AL1996" i="49"/>
  <c r="AK1996" i="49"/>
  <c r="H1996" i="49"/>
  <c r="E1996" i="49"/>
  <c r="AU1995" i="49"/>
  <c r="AT1995" i="49"/>
  <c r="AS1995" i="49"/>
  <c r="AR1995" i="49"/>
  <c r="AQ1995" i="49"/>
  <c r="AO1995" i="49"/>
  <c r="AN1995" i="49"/>
  <c r="AM1995" i="49"/>
  <c r="AL1995" i="49"/>
  <c r="AK1995" i="49"/>
  <c r="H1995" i="49"/>
  <c r="E1995" i="49"/>
  <c r="AU1994" i="49"/>
  <c r="AT1994" i="49"/>
  <c r="AS1994" i="49"/>
  <c r="AR1994" i="49"/>
  <c r="AQ1994" i="49"/>
  <c r="AO1994" i="49"/>
  <c r="AN1994" i="49"/>
  <c r="AM1994" i="49"/>
  <c r="AL1994" i="49"/>
  <c r="AK1994" i="49"/>
  <c r="H1994" i="49"/>
  <c r="E1994" i="49"/>
  <c r="AU1993" i="49"/>
  <c r="AT1993" i="49"/>
  <c r="AS1993" i="49"/>
  <c r="AR1993" i="49"/>
  <c r="AQ1993" i="49"/>
  <c r="AO1993" i="49"/>
  <c r="AN1993" i="49"/>
  <c r="AM1993" i="49"/>
  <c r="AL1993" i="49"/>
  <c r="AK1993" i="49"/>
  <c r="H1993" i="49"/>
  <c r="E1993" i="49"/>
  <c r="AU1992" i="49"/>
  <c r="AT1992" i="49"/>
  <c r="AS1992" i="49"/>
  <c r="AR1992" i="49"/>
  <c r="AQ1992" i="49"/>
  <c r="AO1992" i="49"/>
  <c r="AN1992" i="49"/>
  <c r="AM1992" i="49"/>
  <c r="AL1992" i="49"/>
  <c r="AK1992" i="49"/>
  <c r="H1992" i="49"/>
  <c r="E1992" i="49"/>
  <c r="AU1991" i="49"/>
  <c r="AT1991" i="49"/>
  <c r="AS1991" i="49"/>
  <c r="AR1991" i="49"/>
  <c r="AQ1991" i="49"/>
  <c r="AO1991" i="49"/>
  <c r="AN1991" i="49"/>
  <c r="AM1991" i="49"/>
  <c r="AL1991" i="49"/>
  <c r="AK1991" i="49"/>
  <c r="H1991" i="49"/>
  <c r="E1991" i="49"/>
  <c r="AU1990" i="49"/>
  <c r="AT1990" i="49"/>
  <c r="AS1990" i="49"/>
  <c r="AR1990" i="49"/>
  <c r="AQ1990" i="49"/>
  <c r="AO1990" i="49"/>
  <c r="AN1990" i="49"/>
  <c r="AM1990" i="49"/>
  <c r="AL1990" i="49"/>
  <c r="AK1990" i="49"/>
  <c r="H1990" i="49"/>
  <c r="E1990" i="49"/>
  <c r="AU1989" i="49"/>
  <c r="AT1989" i="49"/>
  <c r="AS1989" i="49"/>
  <c r="AR1989" i="49"/>
  <c r="AQ1989" i="49"/>
  <c r="AO1989" i="49"/>
  <c r="AN1989" i="49"/>
  <c r="AM1989" i="49"/>
  <c r="AL1989" i="49"/>
  <c r="AK1989" i="49"/>
  <c r="H1989" i="49"/>
  <c r="E1989" i="49"/>
  <c r="AU1988" i="49"/>
  <c r="AT1988" i="49"/>
  <c r="AS1988" i="49"/>
  <c r="AR1988" i="49"/>
  <c r="AQ1988" i="49"/>
  <c r="AO1988" i="49"/>
  <c r="AN1988" i="49"/>
  <c r="AM1988" i="49"/>
  <c r="AL1988" i="49"/>
  <c r="AK1988" i="49"/>
  <c r="H1988" i="49"/>
  <c r="E1988" i="49"/>
  <c r="AU1987" i="49"/>
  <c r="AT1987" i="49"/>
  <c r="AS1987" i="49"/>
  <c r="AR1987" i="49"/>
  <c r="AQ1987" i="49"/>
  <c r="AO1987" i="49"/>
  <c r="AN1987" i="49"/>
  <c r="AM1987" i="49"/>
  <c r="AL1987" i="49"/>
  <c r="AK1987" i="49"/>
  <c r="H1987" i="49"/>
  <c r="E1987" i="49"/>
  <c r="AU1986" i="49"/>
  <c r="AT1986" i="49"/>
  <c r="AS1986" i="49"/>
  <c r="AR1986" i="49"/>
  <c r="AQ1986" i="49"/>
  <c r="AO1986" i="49"/>
  <c r="AN1986" i="49"/>
  <c r="AM1986" i="49"/>
  <c r="AL1986" i="49"/>
  <c r="AK1986" i="49"/>
  <c r="H1986" i="49"/>
  <c r="E1986" i="49"/>
  <c r="AU1985" i="49"/>
  <c r="AT1985" i="49"/>
  <c r="AS1985" i="49"/>
  <c r="AR1985" i="49"/>
  <c r="AQ1985" i="49"/>
  <c r="AO1985" i="49"/>
  <c r="AN1985" i="49"/>
  <c r="AM1985" i="49"/>
  <c r="AL1985" i="49"/>
  <c r="AK1985" i="49"/>
  <c r="H1985" i="49"/>
  <c r="E1985" i="49"/>
  <c r="AU1984" i="49"/>
  <c r="AT1984" i="49"/>
  <c r="AS1984" i="49"/>
  <c r="AR1984" i="49"/>
  <c r="AQ1984" i="49"/>
  <c r="AO1984" i="49"/>
  <c r="AN1984" i="49"/>
  <c r="AM1984" i="49"/>
  <c r="AL1984" i="49"/>
  <c r="AK1984" i="49"/>
  <c r="H1984" i="49"/>
  <c r="E1984" i="49"/>
  <c r="AU1983" i="49"/>
  <c r="AT1983" i="49"/>
  <c r="AS1983" i="49"/>
  <c r="AR1983" i="49"/>
  <c r="AQ1983" i="49"/>
  <c r="AO1983" i="49"/>
  <c r="AN1983" i="49"/>
  <c r="AM1983" i="49"/>
  <c r="AL1983" i="49"/>
  <c r="AK1983" i="49"/>
  <c r="H1983" i="49"/>
  <c r="E1983" i="49"/>
  <c r="AU1982" i="49"/>
  <c r="AT1982" i="49"/>
  <c r="AS1982" i="49"/>
  <c r="AR1982" i="49"/>
  <c r="AQ1982" i="49"/>
  <c r="AO1982" i="49"/>
  <c r="AN1982" i="49"/>
  <c r="AM1982" i="49"/>
  <c r="AL1982" i="49"/>
  <c r="AK1982" i="49"/>
  <c r="H1982" i="49"/>
  <c r="E1982" i="49"/>
  <c r="AU1981" i="49"/>
  <c r="AT1981" i="49"/>
  <c r="AS1981" i="49"/>
  <c r="AR1981" i="49"/>
  <c r="AQ1981" i="49"/>
  <c r="AO1981" i="49"/>
  <c r="AN1981" i="49"/>
  <c r="AM1981" i="49"/>
  <c r="AL1981" i="49"/>
  <c r="AK1981" i="49"/>
  <c r="H1981" i="49"/>
  <c r="E1981" i="49"/>
  <c r="AU1980" i="49"/>
  <c r="AT1980" i="49"/>
  <c r="AS1980" i="49"/>
  <c r="AR1980" i="49"/>
  <c r="AQ1980" i="49"/>
  <c r="AO1980" i="49"/>
  <c r="AN1980" i="49"/>
  <c r="AM1980" i="49"/>
  <c r="AL1980" i="49"/>
  <c r="AK1980" i="49"/>
  <c r="H1980" i="49"/>
  <c r="E1980" i="49"/>
  <c r="AU1979" i="49"/>
  <c r="AT1979" i="49"/>
  <c r="AS1979" i="49"/>
  <c r="AR1979" i="49"/>
  <c r="AQ1979" i="49"/>
  <c r="AO1979" i="49"/>
  <c r="AN1979" i="49"/>
  <c r="AM1979" i="49"/>
  <c r="AL1979" i="49"/>
  <c r="AK1979" i="49"/>
  <c r="H1979" i="49"/>
  <c r="E1979" i="49"/>
  <c r="AU1978" i="49"/>
  <c r="AT1978" i="49"/>
  <c r="AS1978" i="49"/>
  <c r="AR1978" i="49"/>
  <c r="AQ1978" i="49"/>
  <c r="AO1978" i="49"/>
  <c r="AN1978" i="49"/>
  <c r="AM1978" i="49"/>
  <c r="AL1978" i="49"/>
  <c r="AK1978" i="49"/>
  <c r="H1978" i="49"/>
  <c r="E1978" i="49"/>
  <c r="AU1977" i="49"/>
  <c r="AT1977" i="49"/>
  <c r="AS1977" i="49"/>
  <c r="AR1977" i="49"/>
  <c r="AQ1977" i="49"/>
  <c r="AO1977" i="49"/>
  <c r="AN1977" i="49"/>
  <c r="AM1977" i="49"/>
  <c r="AL1977" i="49"/>
  <c r="AK1977" i="49"/>
  <c r="H1977" i="49"/>
  <c r="E1977" i="49"/>
  <c r="AU1976" i="49"/>
  <c r="AT1976" i="49"/>
  <c r="AS1976" i="49"/>
  <c r="AR1976" i="49"/>
  <c r="AQ1976" i="49"/>
  <c r="AO1976" i="49"/>
  <c r="AN1976" i="49"/>
  <c r="AM1976" i="49"/>
  <c r="AL1976" i="49"/>
  <c r="AK1976" i="49"/>
  <c r="H1976" i="49"/>
  <c r="E1976" i="49"/>
  <c r="AU1975" i="49"/>
  <c r="AT1975" i="49"/>
  <c r="AS1975" i="49"/>
  <c r="AR1975" i="49"/>
  <c r="AQ1975" i="49"/>
  <c r="AO1975" i="49"/>
  <c r="AN1975" i="49"/>
  <c r="AM1975" i="49"/>
  <c r="AL1975" i="49"/>
  <c r="AK1975" i="49"/>
  <c r="H1975" i="49"/>
  <c r="E1975" i="49"/>
  <c r="AU1974" i="49"/>
  <c r="AT1974" i="49"/>
  <c r="AS1974" i="49"/>
  <c r="AR1974" i="49"/>
  <c r="AQ1974" i="49"/>
  <c r="AO1974" i="49"/>
  <c r="AN1974" i="49"/>
  <c r="AM1974" i="49"/>
  <c r="AL1974" i="49"/>
  <c r="AK1974" i="49"/>
  <c r="H1974" i="49"/>
  <c r="E1974" i="49"/>
  <c r="AU1973" i="49"/>
  <c r="AT1973" i="49"/>
  <c r="AS1973" i="49"/>
  <c r="AR1973" i="49"/>
  <c r="AQ1973" i="49"/>
  <c r="AO1973" i="49"/>
  <c r="AN1973" i="49"/>
  <c r="AM1973" i="49"/>
  <c r="AL1973" i="49"/>
  <c r="AK1973" i="49"/>
  <c r="H1973" i="49"/>
  <c r="E1973" i="49"/>
  <c r="AU1972" i="49"/>
  <c r="AT1972" i="49"/>
  <c r="AS1972" i="49"/>
  <c r="AR1972" i="49"/>
  <c r="AQ1972" i="49"/>
  <c r="AO1972" i="49"/>
  <c r="AN1972" i="49"/>
  <c r="AM1972" i="49"/>
  <c r="AL1972" i="49"/>
  <c r="AK1972" i="49"/>
  <c r="H1972" i="49"/>
  <c r="E1972" i="49"/>
  <c r="AU1971" i="49"/>
  <c r="AT1971" i="49"/>
  <c r="AS1971" i="49"/>
  <c r="AR1971" i="49"/>
  <c r="AQ1971" i="49"/>
  <c r="AO1971" i="49"/>
  <c r="AN1971" i="49"/>
  <c r="AM1971" i="49"/>
  <c r="AL1971" i="49"/>
  <c r="AK1971" i="49"/>
  <c r="H1971" i="49"/>
  <c r="E1971" i="49"/>
  <c r="AU1970" i="49"/>
  <c r="AT1970" i="49"/>
  <c r="AS1970" i="49"/>
  <c r="AR1970" i="49"/>
  <c r="AQ1970" i="49"/>
  <c r="AO1970" i="49"/>
  <c r="AN1970" i="49"/>
  <c r="AM1970" i="49"/>
  <c r="AL1970" i="49"/>
  <c r="AK1970" i="49"/>
  <c r="H1970" i="49"/>
  <c r="E1970" i="49"/>
  <c r="AU1969" i="49"/>
  <c r="AT1969" i="49"/>
  <c r="AS1969" i="49"/>
  <c r="AR1969" i="49"/>
  <c r="AQ1969" i="49"/>
  <c r="AO1969" i="49"/>
  <c r="AN1969" i="49"/>
  <c r="AM1969" i="49"/>
  <c r="AL1969" i="49"/>
  <c r="AK1969" i="49"/>
  <c r="H1969" i="49"/>
  <c r="E1969" i="49"/>
  <c r="AU1968" i="49"/>
  <c r="AT1968" i="49"/>
  <c r="AS1968" i="49"/>
  <c r="AR1968" i="49"/>
  <c r="AQ1968" i="49"/>
  <c r="AO1968" i="49"/>
  <c r="AN1968" i="49"/>
  <c r="AM1968" i="49"/>
  <c r="AL1968" i="49"/>
  <c r="AK1968" i="49"/>
  <c r="H1968" i="49"/>
  <c r="E1968" i="49"/>
  <c r="AU1967" i="49"/>
  <c r="AT1967" i="49"/>
  <c r="AS1967" i="49"/>
  <c r="AR1967" i="49"/>
  <c r="AQ1967" i="49"/>
  <c r="AO1967" i="49"/>
  <c r="AN1967" i="49"/>
  <c r="AM1967" i="49"/>
  <c r="AL1967" i="49"/>
  <c r="AK1967" i="49"/>
  <c r="H1967" i="49"/>
  <c r="E1967" i="49"/>
  <c r="AU1966" i="49"/>
  <c r="AT1966" i="49"/>
  <c r="AS1966" i="49"/>
  <c r="AR1966" i="49"/>
  <c r="AQ1966" i="49"/>
  <c r="AO1966" i="49"/>
  <c r="AN1966" i="49"/>
  <c r="AM1966" i="49"/>
  <c r="AL1966" i="49"/>
  <c r="AK1966" i="49"/>
  <c r="H1966" i="49"/>
  <c r="E1966" i="49"/>
  <c r="AU1965" i="49"/>
  <c r="AT1965" i="49"/>
  <c r="AS1965" i="49"/>
  <c r="AR1965" i="49"/>
  <c r="AQ1965" i="49"/>
  <c r="AO1965" i="49"/>
  <c r="AN1965" i="49"/>
  <c r="AM1965" i="49"/>
  <c r="AL1965" i="49"/>
  <c r="AK1965" i="49"/>
  <c r="H1965" i="49"/>
  <c r="E1965" i="49"/>
  <c r="AU1964" i="49"/>
  <c r="AT1964" i="49"/>
  <c r="AS1964" i="49"/>
  <c r="AR1964" i="49"/>
  <c r="AQ1964" i="49"/>
  <c r="AO1964" i="49"/>
  <c r="AN1964" i="49"/>
  <c r="AM1964" i="49"/>
  <c r="AL1964" i="49"/>
  <c r="AK1964" i="49"/>
  <c r="H1964" i="49"/>
  <c r="E1964" i="49"/>
  <c r="AU1963" i="49"/>
  <c r="AT1963" i="49"/>
  <c r="AS1963" i="49"/>
  <c r="AR1963" i="49"/>
  <c r="AQ1963" i="49"/>
  <c r="AO1963" i="49"/>
  <c r="AN1963" i="49"/>
  <c r="AM1963" i="49"/>
  <c r="AL1963" i="49"/>
  <c r="AK1963" i="49"/>
  <c r="H1963" i="49"/>
  <c r="E1963" i="49"/>
  <c r="AU1962" i="49"/>
  <c r="AT1962" i="49"/>
  <c r="AS1962" i="49"/>
  <c r="AR1962" i="49"/>
  <c r="AQ1962" i="49"/>
  <c r="AO1962" i="49"/>
  <c r="AN1962" i="49"/>
  <c r="AM1962" i="49"/>
  <c r="AL1962" i="49"/>
  <c r="AK1962" i="49"/>
  <c r="H1962" i="49"/>
  <c r="E1962" i="49"/>
  <c r="AU1961" i="49"/>
  <c r="AT1961" i="49"/>
  <c r="AS1961" i="49"/>
  <c r="AR1961" i="49"/>
  <c r="AQ1961" i="49"/>
  <c r="AO1961" i="49"/>
  <c r="AN1961" i="49"/>
  <c r="AM1961" i="49"/>
  <c r="AL1961" i="49"/>
  <c r="AK1961" i="49"/>
  <c r="H1961" i="49"/>
  <c r="E1961" i="49"/>
  <c r="AU1960" i="49"/>
  <c r="AT1960" i="49"/>
  <c r="AS1960" i="49"/>
  <c r="AR1960" i="49"/>
  <c r="AQ1960" i="49"/>
  <c r="AO1960" i="49"/>
  <c r="AN1960" i="49"/>
  <c r="AM1960" i="49"/>
  <c r="AL1960" i="49"/>
  <c r="AK1960" i="49"/>
  <c r="H1960" i="49"/>
  <c r="E1960" i="49"/>
  <c r="AU1959" i="49"/>
  <c r="AT1959" i="49"/>
  <c r="AS1959" i="49"/>
  <c r="AR1959" i="49"/>
  <c r="AQ1959" i="49"/>
  <c r="AO1959" i="49"/>
  <c r="AN1959" i="49"/>
  <c r="AM1959" i="49"/>
  <c r="AL1959" i="49"/>
  <c r="AK1959" i="49"/>
  <c r="H1959" i="49"/>
  <c r="E1959" i="49"/>
  <c r="AU1958" i="49"/>
  <c r="AT1958" i="49"/>
  <c r="AS1958" i="49"/>
  <c r="AR1958" i="49"/>
  <c r="AQ1958" i="49"/>
  <c r="AO1958" i="49"/>
  <c r="AN1958" i="49"/>
  <c r="AM1958" i="49"/>
  <c r="AL1958" i="49"/>
  <c r="AK1958" i="49"/>
  <c r="AX1958" i="49" s="1"/>
  <c r="H1958" i="49"/>
  <c r="E1958" i="49"/>
  <c r="AU1957" i="49"/>
  <c r="AT1957" i="49"/>
  <c r="AS1957" i="49"/>
  <c r="AR1957" i="49"/>
  <c r="AQ1957" i="49"/>
  <c r="AO1957" i="49"/>
  <c r="AN1957" i="49"/>
  <c r="AM1957" i="49"/>
  <c r="AL1957" i="49"/>
  <c r="AK1957" i="49"/>
  <c r="H1957" i="49"/>
  <c r="E1957" i="49"/>
  <c r="AU1956" i="49"/>
  <c r="AT1956" i="49"/>
  <c r="AS1956" i="49"/>
  <c r="AR1956" i="49"/>
  <c r="AQ1956" i="49"/>
  <c r="AO1956" i="49"/>
  <c r="AN1956" i="49"/>
  <c r="AM1956" i="49"/>
  <c r="AL1956" i="49"/>
  <c r="AK1956" i="49"/>
  <c r="H1956" i="49"/>
  <c r="E1956" i="49"/>
  <c r="AU1955" i="49"/>
  <c r="AT1955" i="49"/>
  <c r="AS1955" i="49"/>
  <c r="AR1955" i="49"/>
  <c r="AQ1955" i="49"/>
  <c r="AO1955" i="49"/>
  <c r="AN1955" i="49"/>
  <c r="AM1955" i="49"/>
  <c r="AL1955" i="49"/>
  <c r="AK1955" i="49"/>
  <c r="H1955" i="49"/>
  <c r="E1955" i="49"/>
  <c r="AU1954" i="49"/>
  <c r="AT1954" i="49"/>
  <c r="AS1954" i="49"/>
  <c r="AR1954" i="49"/>
  <c r="AQ1954" i="49"/>
  <c r="AO1954" i="49"/>
  <c r="AN1954" i="49"/>
  <c r="AM1954" i="49"/>
  <c r="AL1954" i="49"/>
  <c r="AK1954" i="49"/>
  <c r="H1954" i="49"/>
  <c r="E1954" i="49"/>
  <c r="AU1953" i="49"/>
  <c r="AT1953" i="49"/>
  <c r="AS1953" i="49"/>
  <c r="AR1953" i="49"/>
  <c r="AQ1953" i="49"/>
  <c r="AO1953" i="49"/>
  <c r="AN1953" i="49"/>
  <c r="AM1953" i="49"/>
  <c r="AL1953" i="49"/>
  <c r="AK1953" i="49"/>
  <c r="H1953" i="49"/>
  <c r="E1953" i="49"/>
  <c r="AU1952" i="49"/>
  <c r="AT1952" i="49"/>
  <c r="AS1952" i="49"/>
  <c r="AR1952" i="49"/>
  <c r="AQ1952" i="49"/>
  <c r="AO1952" i="49"/>
  <c r="AN1952" i="49"/>
  <c r="AM1952" i="49"/>
  <c r="AL1952" i="49"/>
  <c r="AK1952" i="49"/>
  <c r="H1952" i="49"/>
  <c r="E1952" i="49"/>
  <c r="AU1951" i="49"/>
  <c r="AT1951" i="49"/>
  <c r="AS1951" i="49"/>
  <c r="AR1951" i="49"/>
  <c r="AQ1951" i="49"/>
  <c r="AO1951" i="49"/>
  <c r="AN1951" i="49"/>
  <c r="AM1951" i="49"/>
  <c r="AL1951" i="49"/>
  <c r="AK1951" i="49"/>
  <c r="H1951" i="49"/>
  <c r="E1951" i="49"/>
  <c r="AU1950" i="49"/>
  <c r="AT1950" i="49"/>
  <c r="AS1950" i="49"/>
  <c r="AR1950" i="49"/>
  <c r="AQ1950" i="49"/>
  <c r="AO1950" i="49"/>
  <c r="AN1950" i="49"/>
  <c r="AM1950" i="49"/>
  <c r="AL1950" i="49"/>
  <c r="AK1950" i="49"/>
  <c r="H1950" i="49"/>
  <c r="E1950" i="49"/>
  <c r="AU1949" i="49"/>
  <c r="AT1949" i="49"/>
  <c r="AS1949" i="49"/>
  <c r="AR1949" i="49"/>
  <c r="AQ1949" i="49"/>
  <c r="AO1949" i="49"/>
  <c r="AN1949" i="49"/>
  <c r="AM1949" i="49"/>
  <c r="AL1949" i="49"/>
  <c r="AK1949" i="49"/>
  <c r="H1949" i="49"/>
  <c r="E1949" i="49"/>
  <c r="AU1948" i="49"/>
  <c r="AT1948" i="49"/>
  <c r="AS1948" i="49"/>
  <c r="AR1948" i="49"/>
  <c r="AQ1948" i="49"/>
  <c r="AO1948" i="49"/>
  <c r="AN1948" i="49"/>
  <c r="AM1948" i="49"/>
  <c r="AL1948" i="49"/>
  <c r="AK1948" i="49"/>
  <c r="H1948" i="49"/>
  <c r="E1948" i="49"/>
  <c r="AU1947" i="49"/>
  <c r="AT1947" i="49"/>
  <c r="AS1947" i="49"/>
  <c r="AR1947" i="49"/>
  <c r="AQ1947" i="49"/>
  <c r="AO1947" i="49"/>
  <c r="AN1947" i="49"/>
  <c r="AM1947" i="49"/>
  <c r="AL1947" i="49"/>
  <c r="AK1947" i="49"/>
  <c r="H1947" i="49"/>
  <c r="E1947" i="49"/>
  <c r="AU1946" i="49"/>
  <c r="AT1946" i="49"/>
  <c r="AS1946" i="49"/>
  <c r="AR1946" i="49"/>
  <c r="AQ1946" i="49"/>
  <c r="AO1946" i="49"/>
  <c r="AN1946" i="49"/>
  <c r="AM1946" i="49"/>
  <c r="AL1946" i="49"/>
  <c r="AK1946" i="49"/>
  <c r="H1946" i="49"/>
  <c r="E1946" i="49"/>
  <c r="AU1945" i="49"/>
  <c r="AT1945" i="49"/>
  <c r="AS1945" i="49"/>
  <c r="AR1945" i="49"/>
  <c r="AQ1945" i="49"/>
  <c r="AO1945" i="49"/>
  <c r="AN1945" i="49"/>
  <c r="AM1945" i="49"/>
  <c r="AL1945" i="49"/>
  <c r="AK1945" i="49"/>
  <c r="H1945" i="49"/>
  <c r="E1945" i="49"/>
  <c r="AU1944" i="49"/>
  <c r="AT1944" i="49"/>
  <c r="AS1944" i="49"/>
  <c r="AR1944" i="49"/>
  <c r="AQ1944" i="49"/>
  <c r="AO1944" i="49"/>
  <c r="AN1944" i="49"/>
  <c r="AM1944" i="49"/>
  <c r="AL1944" i="49"/>
  <c r="AK1944" i="49"/>
  <c r="H1944" i="49"/>
  <c r="E1944" i="49"/>
  <c r="AU1943" i="49"/>
  <c r="AT1943" i="49"/>
  <c r="AS1943" i="49"/>
  <c r="AR1943" i="49"/>
  <c r="AQ1943" i="49"/>
  <c r="AO1943" i="49"/>
  <c r="AN1943" i="49"/>
  <c r="AM1943" i="49"/>
  <c r="AL1943" i="49"/>
  <c r="AK1943" i="49"/>
  <c r="H1943" i="49"/>
  <c r="E1943" i="49"/>
  <c r="AU1942" i="49"/>
  <c r="AT1942" i="49"/>
  <c r="AS1942" i="49"/>
  <c r="AR1942" i="49"/>
  <c r="AQ1942" i="49"/>
  <c r="AO1942" i="49"/>
  <c r="AN1942" i="49"/>
  <c r="AM1942" i="49"/>
  <c r="AL1942" i="49"/>
  <c r="AK1942" i="49"/>
  <c r="H1942" i="49"/>
  <c r="E1942" i="49"/>
  <c r="AU1941" i="49"/>
  <c r="AT1941" i="49"/>
  <c r="AS1941" i="49"/>
  <c r="AR1941" i="49"/>
  <c r="AQ1941" i="49"/>
  <c r="AO1941" i="49"/>
  <c r="AN1941" i="49"/>
  <c r="AM1941" i="49"/>
  <c r="AL1941" i="49"/>
  <c r="AK1941" i="49"/>
  <c r="H1941" i="49"/>
  <c r="E1941" i="49"/>
  <c r="AK1060" i="49"/>
  <c r="AL1060" i="49"/>
  <c r="AM1060" i="49"/>
  <c r="AN1060" i="49"/>
  <c r="AO1060" i="49"/>
  <c r="AQ1060" i="49"/>
  <c r="AR1060" i="49"/>
  <c r="AS1060" i="49"/>
  <c r="AT1060" i="49"/>
  <c r="AU1060" i="49"/>
  <c r="AK1061" i="49"/>
  <c r="AL1061" i="49"/>
  <c r="AM1061" i="49"/>
  <c r="AN1061" i="49"/>
  <c r="AO1061" i="49"/>
  <c r="AQ1061" i="49"/>
  <c r="AR1061" i="49"/>
  <c r="AS1061" i="49"/>
  <c r="AT1061" i="49"/>
  <c r="AU1061" i="49"/>
  <c r="AK1062" i="49"/>
  <c r="AL1062" i="49"/>
  <c r="AM1062" i="49"/>
  <c r="AN1062" i="49"/>
  <c r="AO1062" i="49"/>
  <c r="AQ1062" i="49"/>
  <c r="AR1062" i="49"/>
  <c r="AS1062" i="49"/>
  <c r="AT1062" i="49"/>
  <c r="AU1062" i="49"/>
  <c r="AK1063" i="49"/>
  <c r="AL1063" i="49"/>
  <c r="AM1063" i="49"/>
  <c r="AN1063" i="49"/>
  <c r="AO1063" i="49"/>
  <c r="AQ1063" i="49"/>
  <c r="AR1063" i="49"/>
  <c r="AS1063" i="49"/>
  <c r="AT1063" i="49"/>
  <c r="AU1063" i="49"/>
  <c r="AK1064" i="49"/>
  <c r="AL1064" i="49"/>
  <c r="AM1064" i="49"/>
  <c r="AN1064" i="49"/>
  <c r="AO1064" i="49"/>
  <c r="AQ1064" i="49"/>
  <c r="AR1064" i="49"/>
  <c r="AS1064" i="49"/>
  <c r="AT1064" i="49"/>
  <c r="AU1064" i="49"/>
  <c r="AK1065" i="49"/>
  <c r="AL1065" i="49"/>
  <c r="AM1065" i="49"/>
  <c r="AN1065" i="49"/>
  <c r="AO1065" i="49"/>
  <c r="AQ1065" i="49"/>
  <c r="AR1065" i="49"/>
  <c r="AS1065" i="49"/>
  <c r="AT1065" i="49"/>
  <c r="AU1065" i="49"/>
  <c r="AK1066" i="49"/>
  <c r="AL1066" i="49"/>
  <c r="AM1066" i="49"/>
  <c r="AN1066" i="49"/>
  <c r="AO1066" i="49"/>
  <c r="AQ1066" i="49"/>
  <c r="AR1066" i="49"/>
  <c r="AS1066" i="49"/>
  <c r="AT1066" i="49"/>
  <c r="AU1066" i="49"/>
  <c r="AK1067" i="49"/>
  <c r="AL1067" i="49"/>
  <c r="AM1067" i="49"/>
  <c r="AN1067" i="49"/>
  <c r="AO1067" i="49"/>
  <c r="AQ1067" i="49"/>
  <c r="AR1067" i="49"/>
  <c r="AS1067" i="49"/>
  <c r="AT1067" i="49"/>
  <c r="AU1067" i="49"/>
  <c r="AK1068" i="49"/>
  <c r="AL1068" i="49"/>
  <c r="AM1068" i="49"/>
  <c r="AN1068" i="49"/>
  <c r="AO1068" i="49"/>
  <c r="AQ1068" i="49"/>
  <c r="AR1068" i="49"/>
  <c r="AS1068" i="49"/>
  <c r="AT1068" i="49"/>
  <c r="AU1068" i="49"/>
  <c r="AK1069" i="49"/>
  <c r="AL1069" i="49"/>
  <c r="AM1069" i="49"/>
  <c r="AN1069" i="49"/>
  <c r="AO1069" i="49"/>
  <c r="AQ1069" i="49"/>
  <c r="AR1069" i="49"/>
  <c r="AS1069" i="49"/>
  <c r="AT1069" i="49"/>
  <c r="AU1069" i="49"/>
  <c r="AK1070" i="49"/>
  <c r="AL1070" i="49"/>
  <c r="AM1070" i="49"/>
  <c r="AN1070" i="49"/>
  <c r="AO1070" i="49"/>
  <c r="AQ1070" i="49"/>
  <c r="AR1070" i="49"/>
  <c r="AS1070" i="49"/>
  <c r="AT1070" i="49"/>
  <c r="AU1070" i="49"/>
  <c r="AK1071" i="49"/>
  <c r="AL1071" i="49"/>
  <c r="AM1071" i="49"/>
  <c r="AN1071" i="49"/>
  <c r="AO1071" i="49"/>
  <c r="AQ1071" i="49"/>
  <c r="AR1071" i="49"/>
  <c r="AS1071" i="49"/>
  <c r="AT1071" i="49"/>
  <c r="AU1071" i="49"/>
  <c r="AK1072" i="49"/>
  <c r="AL1072" i="49"/>
  <c r="AM1072" i="49"/>
  <c r="AN1072" i="49"/>
  <c r="AO1072" i="49"/>
  <c r="AQ1072" i="49"/>
  <c r="AR1072" i="49"/>
  <c r="AS1072" i="49"/>
  <c r="AT1072" i="49"/>
  <c r="AU1072" i="49"/>
  <c r="AW1072" i="49"/>
  <c r="AK1073" i="49"/>
  <c r="AL1073" i="49"/>
  <c r="AM1073" i="49"/>
  <c r="AN1073" i="49"/>
  <c r="AO1073" i="49"/>
  <c r="AQ1073" i="49"/>
  <c r="AR1073" i="49"/>
  <c r="AS1073" i="49"/>
  <c r="AT1073" i="49"/>
  <c r="AU1073" i="49"/>
  <c r="AK1074" i="49"/>
  <c r="AL1074" i="49"/>
  <c r="AM1074" i="49"/>
  <c r="AN1074" i="49"/>
  <c r="AO1074" i="49"/>
  <c r="AQ1074" i="49"/>
  <c r="AR1074" i="49"/>
  <c r="AS1074" i="49"/>
  <c r="AT1074" i="49"/>
  <c r="AU1074" i="49"/>
  <c r="AK1075" i="49"/>
  <c r="AL1075" i="49"/>
  <c r="AM1075" i="49"/>
  <c r="AN1075" i="49"/>
  <c r="AO1075" i="49"/>
  <c r="AQ1075" i="49"/>
  <c r="AR1075" i="49"/>
  <c r="AS1075" i="49"/>
  <c r="AT1075" i="49"/>
  <c r="AU1075" i="49"/>
  <c r="AK1076" i="49"/>
  <c r="AL1076" i="49"/>
  <c r="AM1076" i="49"/>
  <c r="AN1076" i="49"/>
  <c r="AO1076" i="49"/>
  <c r="AQ1076" i="49"/>
  <c r="AR1076" i="49"/>
  <c r="AS1076" i="49"/>
  <c r="AT1076" i="49"/>
  <c r="AU1076" i="49"/>
  <c r="AK1077" i="49"/>
  <c r="AL1077" i="49"/>
  <c r="AM1077" i="49"/>
  <c r="AN1077" i="49"/>
  <c r="AO1077" i="49"/>
  <c r="AQ1077" i="49"/>
  <c r="AR1077" i="49"/>
  <c r="AS1077" i="49"/>
  <c r="AT1077" i="49"/>
  <c r="AU1077" i="49"/>
  <c r="AK1078" i="49"/>
  <c r="AL1078" i="49"/>
  <c r="AM1078" i="49"/>
  <c r="AN1078" i="49"/>
  <c r="AO1078" i="49"/>
  <c r="AQ1078" i="49"/>
  <c r="AR1078" i="49"/>
  <c r="AS1078" i="49"/>
  <c r="AT1078" i="49"/>
  <c r="AU1078" i="49"/>
  <c r="AK1079" i="49"/>
  <c r="AL1079" i="49"/>
  <c r="AM1079" i="49"/>
  <c r="AN1079" i="49"/>
  <c r="AO1079" i="49"/>
  <c r="AQ1079" i="49"/>
  <c r="AR1079" i="49"/>
  <c r="AS1079" i="49"/>
  <c r="AT1079" i="49"/>
  <c r="AU1079" i="49"/>
  <c r="AK1080" i="49"/>
  <c r="AL1080" i="49"/>
  <c r="AM1080" i="49"/>
  <c r="AN1080" i="49"/>
  <c r="AO1080" i="49"/>
  <c r="AQ1080" i="49"/>
  <c r="AR1080" i="49"/>
  <c r="AS1080" i="49"/>
  <c r="AT1080" i="49"/>
  <c r="AU1080" i="49"/>
  <c r="AK1081" i="49"/>
  <c r="AL1081" i="49"/>
  <c r="AM1081" i="49"/>
  <c r="AN1081" i="49"/>
  <c r="AO1081" i="49"/>
  <c r="AQ1081" i="49"/>
  <c r="AR1081" i="49"/>
  <c r="AS1081" i="49"/>
  <c r="AT1081" i="49"/>
  <c r="AU1081" i="49"/>
  <c r="AK1082" i="49"/>
  <c r="AL1082" i="49"/>
  <c r="AM1082" i="49"/>
  <c r="AN1082" i="49"/>
  <c r="AO1082" i="49"/>
  <c r="AQ1082" i="49"/>
  <c r="AR1082" i="49"/>
  <c r="AS1082" i="49"/>
  <c r="AT1082" i="49"/>
  <c r="AU1082" i="49"/>
  <c r="AK1083" i="49"/>
  <c r="AL1083" i="49"/>
  <c r="AM1083" i="49"/>
  <c r="AN1083" i="49"/>
  <c r="AO1083" i="49"/>
  <c r="AQ1083" i="49"/>
  <c r="AR1083" i="49"/>
  <c r="AS1083" i="49"/>
  <c r="AT1083" i="49"/>
  <c r="AU1083" i="49"/>
  <c r="AK1084" i="49"/>
  <c r="AL1084" i="49"/>
  <c r="AM1084" i="49"/>
  <c r="AN1084" i="49"/>
  <c r="AO1084" i="49"/>
  <c r="AQ1084" i="49"/>
  <c r="AR1084" i="49"/>
  <c r="AS1084" i="49"/>
  <c r="AT1084" i="49"/>
  <c r="AU1084" i="49"/>
  <c r="AK1085" i="49"/>
  <c r="AL1085" i="49"/>
  <c r="AM1085" i="49"/>
  <c r="AN1085" i="49"/>
  <c r="AO1085" i="49"/>
  <c r="AQ1085" i="49"/>
  <c r="AR1085" i="49"/>
  <c r="AS1085" i="49"/>
  <c r="AT1085" i="49"/>
  <c r="AU1085" i="49"/>
  <c r="AK1086" i="49"/>
  <c r="AL1086" i="49"/>
  <c r="AM1086" i="49"/>
  <c r="AN1086" i="49"/>
  <c r="AO1086" i="49"/>
  <c r="AQ1086" i="49"/>
  <c r="AR1086" i="49"/>
  <c r="AS1086" i="49"/>
  <c r="AT1086" i="49"/>
  <c r="AU1086" i="49"/>
  <c r="AK1087" i="49"/>
  <c r="AL1087" i="49"/>
  <c r="AM1087" i="49"/>
  <c r="AN1087" i="49"/>
  <c r="AO1087" i="49"/>
  <c r="AQ1087" i="49"/>
  <c r="AR1087" i="49"/>
  <c r="AS1087" i="49"/>
  <c r="AT1087" i="49"/>
  <c r="AU1087" i="49"/>
  <c r="AK1088" i="49"/>
  <c r="AL1088" i="49"/>
  <c r="AM1088" i="49"/>
  <c r="AN1088" i="49"/>
  <c r="AO1088" i="49"/>
  <c r="AQ1088" i="49"/>
  <c r="AR1088" i="49"/>
  <c r="AS1088" i="49"/>
  <c r="AT1088" i="49"/>
  <c r="AU1088" i="49"/>
  <c r="AK1089" i="49"/>
  <c r="AL1089" i="49"/>
  <c r="AM1089" i="49"/>
  <c r="AN1089" i="49"/>
  <c r="AO1089" i="49"/>
  <c r="AQ1089" i="49"/>
  <c r="AR1089" i="49"/>
  <c r="AS1089" i="49"/>
  <c r="AT1089" i="49"/>
  <c r="AU1089" i="49"/>
  <c r="AK1090" i="49"/>
  <c r="AL1090" i="49"/>
  <c r="AM1090" i="49"/>
  <c r="AN1090" i="49"/>
  <c r="AO1090" i="49"/>
  <c r="AQ1090" i="49"/>
  <c r="AR1090" i="49"/>
  <c r="AS1090" i="49"/>
  <c r="AT1090" i="49"/>
  <c r="AU1090" i="49"/>
  <c r="AW1090" i="49"/>
  <c r="AK1091" i="49"/>
  <c r="AL1091" i="49"/>
  <c r="AM1091" i="49"/>
  <c r="AN1091" i="49"/>
  <c r="AO1091" i="49"/>
  <c r="AQ1091" i="49"/>
  <c r="AR1091" i="49"/>
  <c r="AS1091" i="49"/>
  <c r="AT1091" i="49"/>
  <c r="AU1091" i="49"/>
  <c r="AK1092" i="49"/>
  <c r="AL1092" i="49"/>
  <c r="AM1092" i="49"/>
  <c r="AN1092" i="49"/>
  <c r="AO1092" i="49"/>
  <c r="AQ1092" i="49"/>
  <c r="AR1092" i="49"/>
  <c r="AS1092" i="49"/>
  <c r="AT1092" i="49"/>
  <c r="AU1092" i="49"/>
  <c r="AK1093" i="49"/>
  <c r="AL1093" i="49"/>
  <c r="AM1093" i="49"/>
  <c r="AN1093" i="49"/>
  <c r="AO1093" i="49"/>
  <c r="AQ1093" i="49"/>
  <c r="AR1093" i="49"/>
  <c r="AS1093" i="49"/>
  <c r="AT1093" i="49"/>
  <c r="AU1093" i="49"/>
  <c r="AK1094" i="49"/>
  <c r="AL1094" i="49"/>
  <c r="AM1094" i="49"/>
  <c r="AN1094" i="49"/>
  <c r="AO1094" i="49"/>
  <c r="AQ1094" i="49"/>
  <c r="AR1094" i="49"/>
  <c r="AS1094" i="49"/>
  <c r="AT1094" i="49"/>
  <c r="AU1094" i="49"/>
  <c r="AK1095" i="49"/>
  <c r="AL1095" i="49"/>
  <c r="AM1095" i="49"/>
  <c r="AN1095" i="49"/>
  <c r="AO1095" i="49"/>
  <c r="AQ1095" i="49"/>
  <c r="AR1095" i="49"/>
  <c r="AS1095" i="49"/>
  <c r="AT1095" i="49"/>
  <c r="AU1095" i="49"/>
  <c r="AK1096" i="49"/>
  <c r="AL1096" i="49"/>
  <c r="AM1096" i="49"/>
  <c r="AN1096" i="49"/>
  <c r="AO1096" i="49"/>
  <c r="AQ1096" i="49"/>
  <c r="AR1096" i="49"/>
  <c r="AS1096" i="49"/>
  <c r="AT1096" i="49"/>
  <c r="AU1096" i="49"/>
  <c r="AK1097" i="49"/>
  <c r="AL1097" i="49"/>
  <c r="AM1097" i="49"/>
  <c r="AN1097" i="49"/>
  <c r="AO1097" i="49"/>
  <c r="AQ1097" i="49"/>
  <c r="AR1097" i="49"/>
  <c r="AS1097" i="49"/>
  <c r="AT1097" i="49"/>
  <c r="AU1097" i="49"/>
  <c r="AK1098" i="49"/>
  <c r="AL1098" i="49"/>
  <c r="AM1098" i="49"/>
  <c r="AN1098" i="49"/>
  <c r="AO1098" i="49"/>
  <c r="AQ1098" i="49"/>
  <c r="AR1098" i="49"/>
  <c r="AS1098" i="49"/>
  <c r="AT1098" i="49"/>
  <c r="AU1098" i="49"/>
  <c r="AK1099" i="49"/>
  <c r="AL1099" i="49"/>
  <c r="AM1099" i="49"/>
  <c r="AN1099" i="49"/>
  <c r="AO1099" i="49"/>
  <c r="AQ1099" i="49"/>
  <c r="AR1099" i="49"/>
  <c r="AS1099" i="49"/>
  <c r="AT1099" i="49"/>
  <c r="AU1099" i="49"/>
  <c r="AK1100" i="49"/>
  <c r="AL1100" i="49"/>
  <c r="AM1100" i="49"/>
  <c r="AN1100" i="49"/>
  <c r="AO1100" i="49"/>
  <c r="AQ1100" i="49"/>
  <c r="AR1100" i="49"/>
  <c r="AS1100" i="49"/>
  <c r="AT1100" i="49"/>
  <c r="AU1100" i="49"/>
  <c r="AK1101" i="49"/>
  <c r="AL1101" i="49"/>
  <c r="AM1101" i="49"/>
  <c r="AN1101" i="49"/>
  <c r="AO1101" i="49"/>
  <c r="AQ1101" i="49"/>
  <c r="AR1101" i="49"/>
  <c r="AS1101" i="49"/>
  <c r="AT1101" i="49"/>
  <c r="AU1101" i="49"/>
  <c r="AK1102" i="49"/>
  <c r="AL1102" i="49"/>
  <c r="AM1102" i="49"/>
  <c r="AN1102" i="49"/>
  <c r="AO1102" i="49"/>
  <c r="AQ1102" i="49"/>
  <c r="AR1102" i="49"/>
  <c r="AS1102" i="49"/>
  <c r="AT1102" i="49"/>
  <c r="AU1102" i="49"/>
  <c r="AK1103" i="49"/>
  <c r="AL1103" i="49"/>
  <c r="AM1103" i="49"/>
  <c r="AN1103" i="49"/>
  <c r="AO1103" i="49"/>
  <c r="AQ1103" i="49"/>
  <c r="AR1103" i="49"/>
  <c r="AS1103" i="49"/>
  <c r="AT1103" i="49"/>
  <c r="AU1103" i="49"/>
  <c r="AK1104" i="49"/>
  <c r="AL1104" i="49"/>
  <c r="AM1104" i="49"/>
  <c r="AN1104" i="49"/>
  <c r="AO1104" i="49"/>
  <c r="AQ1104" i="49"/>
  <c r="AR1104" i="49"/>
  <c r="AS1104" i="49"/>
  <c r="AT1104" i="49"/>
  <c r="AU1104" i="49"/>
  <c r="AK1105" i="49"/>
  <c r="AL1105" i="49"/>
  <c r="AM1105" i="49"/>
  <c r="AN1105" i="49"/>
  <c r="AO1105" i="49"/>
  <c r="AQ1105" i="49"/>
  <c r="AR1105" i="49"/>
  <c r="AS1105" i="49"/>
  <c r="AT1105" i="49"/>
  <c r="AU1105" i="49"/>
  <c r="AK1106" i="49"/>
  <c r="AL1106" i="49"/>
  <c r="AM1106" i="49"/>
  <c r="AN1106" i="49"/>
  <c r="AO1106" i="49"/>
  <c r="AQ1106" i="49"/>
  <c r="AR1106" i="49"/>
  <c r="AS1106" i="49"/>
  <c r="AT1106" i="49"/>
  <c r="AU1106" i="49"/>
  <c r="AK1107" i="49"/>
  <c r="AL1107" i="49"/>
  <c r="AM1107" i="49"/>
  <c r="AN1107" i="49"/>
  <c r="AO1107" i="49"/>
  <c r="AQ1107" i="49"/>
  <c r="AR1107" i="49"/>
  <c r="AS1107" i="49"/>
  <c r="AT1107" i="49"/>
  <c r="AU1107" i="49"/>
  <c r="AK1108" i="49"/>
  <c r="AL1108" i="49"/>
  <c r="AM1108" i="49"/>
  <c r="AN1108" i="49"/>
  <c r="AO1108" i="49"/>
  <c r="AQ1108" i="49"/>
  <c r="AR1108" i="49"/>
  <c r="AS1108" i="49"/>
  <c r="AT1108" i="49"/>
  <c r="AU1108" i="49"/>
  <c r="AK1109" i="49"/>
  <c r="AL1109" i="49"/>
  <c r="AM1109" i="49"/>
  <c r="AN1109" i="49"/>
  <c r="AO1109" i="49"/>
  <c r="AQ1109" i="49"/>
  <c r="AR1109" i="49"/>
  <c r="AS1109" i="49"/>
  <c r="AT1109" i="49"/>
  <c r="AU1109" i="49"/>
  <c r="AK1110" i="49"/>
  <c r="AL1110" i="49"/>
  <c r="AM1110" i="49"/>
  <c r="AN1110" i="49"/>
  <c r="AO1110" i="49"/>
  <c r="AQ1110" i="49"/>
  <c r="AR1110" i="49"/>
  <c r="AS1110" i="49"/>
  <c r="AT1110" i="49"/>
  <c r="AU1110" i="49"/>
  <c r="AK1111" i="49"/>
  <c r="AL1111" i="49"/>
  <c r="AM1111" i="49"/>
  <c r="AN1111" i="49"/>
  <c r="AO1111" i="49"/>
  <c r="AQ1111" i="49"/>
  <c r="AR1111" i="49"/>
  <c r="AS1111" i="49"/>
  <c r="AT1111" i="49"/>
  <c r="AU1111" i="49"/>
  <c r="AK1112" i="49"/>
  <c r="AL1112" i="49"/>
  <c r="AM1112" i="49"/>
  <c r="AN1112" i="49"/>
  <c r="AO1112" i="49"/>
  <c r="AQ1112" i="49"/>
  <c r="AR1112" i="49"/>
  <c r="AS1112" i="49"/>
  <c r="AT1112" i="49"/>
  <c r="AU1112" i="49"/>
  <c r="AK1113" i="49"/>
  <c r="AL1113" i="49"/>
  <c r="AM1113" i="49"/>
  <c r="AN1113" i="49"/>
  <c r="AO1113" i="49"/>
  <c r="AQ1113" i="49"/>
  <c r="AR1113" i="49"/>
  <c r="AS1113" i="49"/>
  <c r="AT1113" i="49"/>
  <c r="AU1113" i="49"/>
  <c r="AK1114" i="49"/>
  <c r="AL1114" i="49"/>
  <c r="AM1114" i="49"/>
  <c r="AN1114" i="49"/>
  <c r="AO1114" i="49"/>
  <c r="AQ1114" i="49"/>
  <c r="AR1114" i="49"/>
  <c r="AS1114" i="49"/>
  <c r="AT1114" i="49"/>
  <c r="AU1114" i="49"/>
  <c r="AK1115" i="49"/>
  <c r="AL1115" i="49"/>
  <c r="AM1115" i="49"/>
  <c r="AN1115" i="49"/>
  <c r="AO1115" i="49"/>
  <c r="AQ1115" i="49"/>
  <c r="AR1115" i="49"/>
  <c r="AS1115" i="49"/>
  <c r="AT1115" i="49"/>
  <c r="AU1115" i="49"/>
  <c r="AK1116" i="49"/>
  <c r="AL1116" i="49"/>
  <c r="AM1116" i="49"/>
  <c r="AN1116" i="49"/>
  <c r="AO1116" i="49"/>
  <c r="AQ1116" i="49"/>
  <c r="AR1116" i="49"/>
  <c r="AS1116" i="49"/>
  <c r="AT1116" i="49"/>
  <c r="AU1116" i="49"/>
  <c r="AK1117" i="49"/>
  <c r="AL1117" i="49"/>
  <c r="AM1117" i="49"/>
  <c r="AN1117" i="49"/>
  <c r="AO1117" i="49"/>
  <c r="AQ1117" i="49"/>
  <c r="AR1117" i="49"/>
  <c r="AS1117" i="49"/>
  <c r="AT1117" i="49"/>
  <c r="AU1117" i="49"/>
  <c r="AK1118" i="49"/>
  <c r="AL1118" i="49"/>
  <c r="AM1118" i="49"/>
  <c r="AN1118" i="49"/>
  <c r="AO1118" i="49"/>
  <c r="AQ1118" i="49"/>
  <c r="AR1118" i="49"/>
  <c r="AS1118" i="49"/>
  <c r="AT1118" i="49"/>
  <c r="AU1118" i="49"/>
  <c r="AK1119" i="49"/>
  <c r="AL1119" i="49"/>
  <c r="AM1119" i="49"/>
  <c r="AN1119" i="49"/>
  <c r="AO1119" i="49"/>
  <c r="AQ1119" i="49"/>
  <c r="AR1119" i="49"/>
  <c r="AS1119" i="49"/>
  <c r="AT1119" i="49"/>
  <c r="AU1119" i="49"/>
  <c r="AK1120" i="49"/>
  <c r="AL1120" i="49"/>
  <c r="AM1120" i="49"/>
  <c r="AN1120" i="49"/>
  <c r="AO1120" i="49"/>
  <c r="AQ1120" i="49"/>
  <c r="AR1120" i="49"/>
  <c r="AS1120" i="49"/>
  <c r="AT1120" i="49"/>
  <c r="AU1120" i="49"/>
  <c r="AK1121" i="49"/>
  <c r="AL1121" i="49"/>
  <c r="AM1121" i="49"/>
  <c r="AN1121" i="49"/>
  <c r="AO1121" i="49"/>
  <c r="AQ1121" i="49"/>
  <c r="AR1121" i="49"/>
  <c r="AS1121" i="49"/>
  <c r="AT1121" i="49"/>
  <c r="AU1121" i="49"/>
  <c r="AK1122" i="49"/>
  <c r="AL1122" i="49"/>
  <c r="AM1122" i="49"/>
  <c r="AN1122" i="49"/>
  <c r="AO1122" i="49"/>
  <c r="AQ1122" i="49"/>
  <c r="AR1122" i="49"/>
  <c r="AS1122" i="49"/>
  <c r="AT1122" i="49"/>
  <c r="AU1122" i="49"/>
  <c r="AK1123" i="49"/>
  <c r="AL1123" i="49"/>
  <c r="AM1123" i="49"/>
  <c r="AN1123" i="49"/>
  <c r="AO1123" i="49"/>
  <c r="AQ1123" i="49"/>
  <c r="AR1123" i="49"/>
  <c r="AS1123" i="49"/>
  <c r="AT1123" i="49"/>
  <c r="AU1123" i="49"/>
  <c r="AK1124" i="49"/>
  <c r="AL1124" i="49"/>
  <c r="AM1124" i="49"/>
  <c r="AN1124" i="49"/>
  <c r="AO1124" i="49"/>
  <c r="AQ1124" i="49"/>
  <c r="AR1124" i="49"/>
  <c r="AS1124" i="49"/>
  <c r="AT1124" i="49"/>
  <c r="AU1124" i="49"/>
  <c r="AK1125" i="49"/>
  <c r="AL1125" i="49"/>
  <c r="AM1125" i="49"/>
  <c r="AN1125" i="49"/>
  <c r="AO1125" i="49"/>
  <c r="AQ1125" i="49"/>
  <c r="AR1125" i="49"/>
  <c r="AS1125" i="49"/>
  <c r="AT1125" i="49"/>
  <c r="AU1125" i="49"/>
  <c r="AK1126" i="49"/>
  <c r="AL1126" i="49"/>
  <c r="AM1126" i="49"/>
  <c r="AN1126" i="49"/>
  <c r="AO1126" i="49"/>
  <c r="AQ1126" i="49"/>
  <c r="AR1126" i="49"/>
  <c r="AS1126" i="49"/>
  <c r="AT1126" i="49"/>
  <c r="AU1126" i="49"/>
  <c r="AK1127" i="49"/>
  <c r="AL1127" i="49"/>
  <c r="AM1127" i="49"/>
  <c r="AN1127" i="49"/>
  <c r="AO1127" i="49"/>
  <c r="AQ1127" i="49"/>
  <c r="AR1127" i="49"/>
  <c r="AS1127" i="49"/>
  <c r="AT1127" i="49"/>
  <c r="AU1127" i="49"/>
  <c r="AK1128" i="49"/>
  <c r="AL1128" i="49"/>
  <c r="AM1128" i="49"/>
  <c r="AN1128" i="49"/>
  <c r="AO1128" i="49"/>
  <c r="AQ1128" i="49"/>
  <c r="AR1128" i="49"/>
  <c r="AS1128" i="49"/>
  <c r="AT1128" i="49"/>
  <c r="AU1128" i="49"/>
  <c r="AK1129" i="49"/>
  <c r="AL1129" i="49"/>
  <c r="AM1129" i="49"/>
  <c r="AN1129" i="49"/>
  <c r="AO1129" i="49"/>
  <c r="AQ1129" i="49"/>
  <c r="AR1129" i="49"/>
  <c r="AS1129" i="49"/>
  <c r="AT1129" i="49"/>
  <c r="AU1129" i="49"/>
  <c r="AK1130" i="49"/>
  <c r="AL1130" i="49"/>
  <c r="AM1130" i="49"/>
  <c r="AN1130" i="49"/>
  <c r="AO1130" i="49"/>
  <c r="AQ1130" i="49"/>
  <c r="AR1130" i="49"/>
  <c r="AS1130" i="49"/>
  <c r="AT1130" i="49"/>
  <c r="AU1130" i="49"/>
  <c r="AK1131" i="49"/>
  <c r="AL1131" i="49"/>
  <c r="AM1131" i="49"/>
  <c r="AN1131" i="49"/>
  <c r="AO1131" i="49"/>
  <c r="AQ1131" i="49"/>
  <c r="AR1131" i="49"/>
  <c r="AS1131" i="49"/>
  <c r="AT1131" i="49"/>
  <c r="AU1131" i="49"/>
  <c r="AK1132" i="49"/>
  <c r="AL1132" i="49"/>
  <c r="AM1132" i="49"/>
  <c r="AN1132" i="49"/>
  <c r="AO1132" i="49"/>
  <c r="AQ1132" i="49"/>
  <c r="AR1132" i="49"/>
  <c r="AS1132" i="49"/>
  <c r="AT1132" i="49"/>
  <c r="AU1132" i="49"/>
  <c r="AK1133" i="49"/>
  <c r="AL1133" i="49"/>
  <c r="AM1133" i="49"/>
  <c r="AN1133" i="49"/>
  <c r="AO1133" i="49"/>
  <c r="AQ1133" i="49"/>
  <c r="AR1133" i="49"/>
  <c r="AS1133" i="49"/>
  <c r="AT1133" i="49"/>
  <c r="AU1133" i="49"/>
  <c r="AK1134" i="49"/>
  <c r="AL1134" i="49"/>
  <c r="AM1134" i="49"/>
  <c r="AN1134" i="49"/>
  <c r="AO1134" i="49"/>
  <c r="AQ1134" i="49"/>
  <c r="AR1134" i="49"/>
  <c r="AS1134" i="49"/>
  <c r="AT1134" i="49"/>
  <c r="AU1134" i="49"/>
  <c r="AK1135" i="49"/>
  <c r="AL1135" i="49"/>
  <c r="AM1135" i="49"/>
  <c r="AN1135" i="49"/>
  <c r="AO1135" i="49"/>
  <c r="AQ1135" i="49"/>
  <c r="AR1135" i="49"/>
  <c r="AS1135" i="49"/>
  <c r="AT1135" i="49"/>
  <c r="AU1135" i="49"/>
  <c r="AK1136" i="49"/>
  <c r="AL1136" i="49"/>
  <c r="AM1136" i="49"/>
  <c r="AN1136" i="49"/>
  <c r="AO1136" i="49"/>
  <c r="AQ1136" i="49"/>
  <c r="AR1136" i="49"/>
  <c r="AS1136" i="49"/>
  <c r="AT1136" i="49"/>
  <c r="AU1136" i="49"/>
  <c r="AK1137" i="49"/>
  <c r="AL1137" i="49"/>
  <c r="AM1137" i="49"/>
  <c r="AN1137" i="49"/>
  <c r="AO1137" i="49"/>
  <c r="AQ1137" i="49"/>
  <c r="AR1137" i="49"/>
  <c r="AS1137" i="49"/>
  <c r="AT1137" i="49"/>
  <c r="AU1137" i="49"/>
  <c r="AK1138" i="49"/>
  <c r="AL1138" i="49"/>
  <c r="AM1138" i="49"/>
  <c r="AN1138" i="49"/>
  <c r="AO1138" i="49"/>
  <c r="AQ1138" i="49"/>
  <c r="AR1138" i="49"/>
  <c r="AS1138" i="49"/>
  <c r="AT1138" i="49"/>
  <c r="AU1138" i="49"/>
  <c r="AK1139" i="49"/>
  <c r="AL1139" i="49"/>
  <c r="AM1139" i="49"/>
  <c r="AN1139" i="49"/>
  <c r="AO1139" i="49"/>
  <c r="AQ1139" i="49"/>
  <c r="AR1139" i="49"/>
  <c r="AS1139" i="49"/>
  <c r="AT1139" i="49"/>
  <c r="AU1139" i="49"/>
  <c r="AK1140" i="49"/>
  <c r="AL1140" i="49"/>
  <c r="AM1140" i="49"/>
  <c r="AN1140" i="49"/>
  <c r="AO1140" i="49"/>
  <c r="AQ1140" i="49"/>
  <c r="AR1140" i="49"/>
  <c r="AS1140" i="49"/>
  <c r="AT1140" i="49"/>
  <c r="AU1140" i="49"/>
  <c r="AK1141" i="49"/>
  <c r="AL1141" i="49"/>
  <c r="AM1141" i="49"/>
  <c r="AN1141" i="49"/>
  <c r="AO1141" i="49"/>
  <c r="AQ1141" i="49"/>
  <c r="AR1141" i="49"/>
  <c r="AS1141" i="49"/>
  <c r="AT1141" i="49"/>
  <c r="AU1141" i="49"/>
  <c r="AK1142" i="49"/>
  <c r="AL1142" i="49"/>
  <c r="AM1142" i="49"/>
  <c r="AN1142" i="49"/>
  <c r="AO1142" i="49"/>
  <c r="AQ1142" i="49"/>
  <c r="AR1142" i="49"/>
  <c r="AS1142" i="49"/>
  <c r="AT1142" i="49"/>
  <c r="AU1142" i="49"/>
  <c r="AK1143" i="49"/>
  <c r="AL1143" i="49"/>
  <c r="AM1143" i="49"/>
  <c r="AN1143" i="49"/>
  <c r="AO1143" i="49"/>
  <c r="AQ1143" i="49"/>
  <c r="AR1143" i="49"/>
  <c r="AS1143" i="49"/>
  <c r="AT1143" i="49"/>
  <c r="AU1143" i="49"/>
  <c r="AK1144" i="49"/>
  <c r="AL1144" i="49"/>
  <c r="AM1144" i="49"/>
  <c r="AN1144" i="49"/>
  <c r="AO1144" i="49"/>
  <c r="AQ1144" i="49"/>
  <c r="AR1144" i="49"/>
  <c r="AS1144" i="49"/>
  <c r="AT1144" i="49"/>
  <c r="AU1144" i="49"/>
  <c r="AK1145" i="49"/>
  <c r="AL1145" i="49"/>
  <c r="AM1145" i="49"/>
  <c r="AN1145" i="49"/>
  <c r="AO1145" i="49"/>
  <c r="AQ1145" i="49"/>
  <c r="AR1145" i="49"/>
  <c r="AS1145" i="49"/>
  <c r="AT1145" i="49"/>
  <c r="AU1145" i="49"/>
  <c r="AK1146" i="49"/>
  <c r="AL1146" i="49"/>
  <c r="AM1146" i="49"/>
  <c r="AN1146" i="49"/>
  <c r="AO1146" i="49"/>
  <c r="AQ1146" i="49"/>
  <c r="AR1146" i="49"/>
  <c r="AS1146" i="49"/>
  <c r="AT1146" i="49"/>
  <c r="AU1146" i="49"/>
  <c r="AK1147" i="49"/>
  <c r="AL1147" i="49"/>
  <c r="AM1147" i="49"/>
  <c r="AN1147" i="49"/>
  <c r="AO1147" i="49"/>
  <c r="AQ1147" i="49"/>
  <c r="AR1147" i="49"/>
  <c r="AS1147" i="49"/>
  <c r="AT1147" i="49"/>
  <c r="AU1147" i="49"/>
  <c r="AK1148" i="49"/>
  <c r="AL1148" i="49"/>
  <c r="AM1148" i="49"/>
  <c r="AN1148" i="49"/>
  <c r="AO1148" i="49"/>
  <c r="AQ1148" i="49"/>
  <c r="AR1148" i="49"/>
  <c r="AS1148" i="49"/>
  <c r="AT1148" i="49"/>
  <c r="AU1148" i="49"/>
  <c r="AK1149" i="49"/>
  <c r="AL1149" i="49"/>
  <c r="AM1149" i="49"/>
  <c r="AN1149" i="49"/>
  <c r="AO1149" i="49"/>
  <c r="AQ1149" i="49"/>
  <c r="AR1149" i="49"/>
  <c r="AS1149" i="49"/>
  <c r="AT1149" i="49"/>
  <c r="AU1149" i="49"/>
  <c r="AK1150" i="49"/>
  <c r="AL1150" i="49"/>
  <c r="AM1150" i="49"/>
  <c r="AN1150" i="49"/>
  <c r="AO1150" i="49"/>
  <c r="AQ1150" i="49"/>
  <c r="AR1150" i="49"/>
  <c r="AS1150" i="49"/>
  <c r="AT1150" i="49"/>
  <c r="AU1150" i="49"/>
  <c r="AK1151" i="49"/>
  <c r="AL1151" i="49"/>
  <c r="AM1151" i="49"/>
  <c r="AN1151" i="49"/>
  <c r="AO1151" i="49"/>
  <c r="AQ1151" i="49"/>
  <c r="AR1151" i="49"/>
  <c r="AS1151" i="49"/>
  <c r="AT1151" i="49"/>
  <c r="AU1151" i="49"/>
  <c r="AK1152" i="49"/>
  <c r="AL1152" i="49"/>
  <c r="AM1152" i="49"/>
  <c r="AN1152" i="49"/>
  <c r="AO1152" i="49"/>
  <c r="AQ1152" i="49"/>
  <c r="AR1152" i="49"/>
  <c r="AS1152" i="49"/>
  <c r="AT1152" i="49"/>
  <c r="AU1152" i="49"/>
  <c r="AK1153" i="49"/>
  <c r="AL1153" i="49"/>
  <c r="AM1153" i="49"/>
  <c r="AN1153" i="49"/>
  <c r="AO1153" i="49"/>
  <c r="AQ1153" i="49"/>
  <c r="AR1153" i="49"/>
  <c r="AS1153" i="49"/>
  <c r="AT1153" i="49"/>
  <c r="AU1153" i="49"/>
  <c r="AK1154" i="49"/>
  <c r="AL1154" i="49"/>
  <c r="AM1154" i="49"/>
  <c r="AN1154" i="49"/>
  <c r="AO1154" i="49"/>
  <c r="AQ1154" i="49"/>
  <c r="AR1154" i="49"/>
  <c r="AS1154" i="49"/>
  <c r="AT1154" i="49"/>
  <c r="AU1154" i="49"/>
  <c r="AK1155" i="49"/>
  <c r="AL1155" i="49"/>
  <c r="AM1155" i="49"/>
  <c r="AN1155" i="49"/>
  <c r="AO1155" i="49"/>
  <c r="AQ1155" i="49"/>
  <c r="AR1155" i="49"/>
  <c r="AS1155" i="49"/>
  <c r="AT1155" i="49"/>
  <c r="AU1155" i="49"/>
  <c r="AK1156" i="49"/>
  <c r="AL1156" i="49"/>
  <c r="AM1156" i="49"/>
  <c r="AN1156" i="49"/>
  <c r="AO1156" i="49"/>
  <c r="AQ1156" i="49"/>
  <c r="AR1156" i="49"/>
  <c r="AS1156" i="49"/>
  <c r="AT1156" i="49"/>
  <c r="AU1156" i="49"/>
  <c r="AK1157" i="49"/>
  <c r="AL1157" i="49"/>
  <c r="AM1157" i="49"/>
  <c r="AN1157" i="49"/>
  <c r="AO1157" i="49"/>
  <c r="AQ1157" i="49"/>
  <c r="AR1157" i="49"/>
  <c r="AS1157" i="49"/>
  <c r="AT1157" i="49"/>
  <c r="AU1157" i="49"/>
  <c r="AK1158" i="49"/>
  <c r="AL1158" i="49"/>
  <c r="AM1158" i="49"/>
  <c r="AN1158" i="49"/>
  <c r="AO1158" i="49"/>
  <c r="AQ1158" i="49"/>
  <c r="AR1158" i="49"/>
  <c r="AS1158" i="49"/>
  <c r="AT1158" i="49"/>
  <c r="AU1158" i="49"/>
  <c r="AK1159" i="49"/>
  <c r="AL1159" i="49"/>
  <c r="AM1159" i="49"/>
  <c r="AN1159" i="49"/>
  <c r="AO1159" i="49"/>
  <c r="AQ1159" i="49"/>
  <c r="AR1159" i="49"/>
  <c r="AS1159" i="49"/>
  <c r="AT1159" i="49"/>
  <c r="AU1159" i="49"/>
  <c r="AK1160" i="49"/>
  <c r="AL1160" i="49"/>
  <c r="AM1160" i="49"/>
  <c r="AN1160" i="49"/>
  <c r="AO1160" i="49"/>
  <c r="AQ1160" i="49"/>
  <c r="AR1160" i="49"/>
  <c r="AS1160" i="49"/>
  <c r="AT1160" i="49"/>
  <c r="AU1160" i="49"/>
  <c r="AK1161" i="49"/>
  <c r="AL1161" i="49"/>
  <c r="AM1161" i="49"/>
  <c r="AN1161" i="49"/>
  <c r="AO1161" i="49"/>
  <c r="AQ1161" i="49"/>
  <c r="AR1161" i="49"/>
  <c r="AS1161" i="49"/>
  <c r="AT1161" i="49"/>
  <c r="AU1161" i="49"/>
  <c r="AK1162" i="49"/>
  <c r="AL1162" i="49"/>
  <c r="AM1162" i="49"/>
  <c r="AN1162" i="49"/>
  <c r="AO1162" i="49"/>
  <c r="AQ1162" i="49"/>
  <c r="AR1162" i="49"/>
  <c r="AS1162" i="49"/>
  <c r="AT1162" i="49"/>
  <c r="AU1162" i="49"/>
  <c r="AK1163" i="49"/>
  <c r="AL1163" i="49"/>
  <c r="AM1163" i="49"/>
  <c r="AN1163" i="49"/>
  <c r="AO1163" i="49"/>
  <c r="AQ1163" i="49"/>
  <c r="AR1163" i="49"/>
  <c r="AS1163" i="49"/>
  <c r="AT1163" i="49"/>
  <c r="AU1163" i="49"/>
  <c r="AK1164" i="49"/>
  <c r="AL1164" i="49"/>
  <c r="AM1164" i="49"/>
  <c r="AN1164" i="49"/>
  <c r="AO1164" i="49"/>
  <c r="AQ1164" i="49"/>
  <c r="AR1164" i="49"/>
  <c r="AS1164" i="49"/>
  <c r="AT1164" i="49"/>
  <c r="AU1164" i="49"/>
  <c r="AK1165" i="49"/>
  <c r="AL1165" i="49"/>
  <c r="AM1165" i="49"/>
  <c r="AN1165" i="49"/>
  <c r="AO1165" i="49"/>
  <c r="AQ1165" i="49"/>
  <c r="AR1165" i="49"/>
  <c r="AS1165" i="49"/>
  <c r="AT1165" i="49"/>
  <c r="AU1165" i="49"/>
  <c r="AK1166" i="49"/>
  <c r="AL1166" i="49"/>
  <c r="AM1166" i="49"/>
  <c r="AN1166" i="49"/>
  <c r="AO1166" i="49"/>
  <c r="AQ1166" i="49"/>
  <c r="AR1166" i="49"/>
  <c r="AS1166" i="49"/>
  <c r="AT1166" i="49"/>
  <c r="AU1166" i="49"/>
  <c r="AK1167" i="49"/>
  <c r="AL1167" i="49"/>
  <c r="AM1167" i="49"/>
  <c r="AN1167" i="49"/>
  <c r="AO1167" i="49"/>
  <c r="AQ1167" i="49"/>
  <c r="AR1167" i="49"/>
  <c r="AS1167" i="49"/>
  <c r="AT1167" i="49"/>
  <c r="AU1167" i="49"/>
  <c r="AK1168" i="49"/>
  <c r="AL1168" i="49"/>
  <c r="AM1168" i="49"/>
  <c r="AN1168" i="49"/>
  <c r="AO1168" i="49"/>
  <c r="AQ1168" i="49"/>
  <c r="AR1168" i="49"/>
  <c r="AS1168" i="49"/>
  <c r="AT1168" i="49"/>
  <c r="AU1168" i="49"/>
  <c r="AK1169" i="49"/>
  <c r="AL1169" i="49"/>
  <c r="AM1169" i="49"/>
  <c r="AN1169" i="49"/>
  <c r="AO1169" i="49"/>
  <c r="AQ1169" i="49"/>
  <c r="AR1169" i="49"/>
  <c r="AS1169" i="49"/>
  <c r="AT1169" i="49"/>
  <c r="AU1169" i="49"/>
  <c r="AK1170" i="49"/>
  <c r="AL1170" i="49"/>
  <c r="AM1170" i="49"/>
  <c r="AN1170" i="49"/>
  <c r="AO1170" i="49"/>
  <c r="AQ1170" i="49"/>
  <c r="AR1170" i="49"/>
  <c r="AS1170" i="49"/>
  <c r="AT1170" i="49"/>
  <c r="AU1170" i="49"/>
  <c r="AK1171" i="49"/>
  <c r="AL1171" i="49"/>
  <c r="AM1171" i="49"/>
  <c r="AN1171" i="49"/>
  <c r="AO1171" i="49"/>
  <c r="AQ1171" i="49"/>
  <c r="AR1171" i="49"/>
  <c r="AS1171" i="49"/>
  <c r="AT1171" i="49"/>
  <c r="AU1171" i="49"/>
  <c r="AK1172" i="49"/>
  <c r="AL1172" i="49"/>
  <c r="AM1172" i="49"/>
  <c r="AN1172" i="49"/>
  <c r="AO1172" i="49"/>
  <c r="AQ1172" i="49"/>
  <c r="AR1172" i="49"/>
  <c r="AS1172" i="49"/>
  <c r="AT1172" i="49"/>
  <c r="AU1172" i="49"/>
  <c r="AK1173" i="49"/>
  <c r="AL1173" i="49"/>
  <c r="AM1173" i="49"/>
  <c r="AN1173" i="49"/>
  <c r="AO1173" i="49"/>
  <c r="AQ1173" i="49"/>
  <c r="AR1173" i="49"/>
  <c r="AS1173" i="49"/>
  <c r="AT1173" i="49"/>
  <c r="AU1173" i="49"/>
  <c r="AK1174" i="49"/>
  <c r="AL1174" i="49"/>
  <c r="AM1174" i="49"/>
  <c r="AN1174" i="49"/>
  <c r="AO1174" i="49"/>
  <c r="AQ1174" i="49"/>
  <c r="AR1174" i="49"/>
  <c r="AS1174" i="49"/>
  <c r="AT1174" i="49"/>
  <c r="AU1174" i="49"/>
  <c r="AK1175" i="49"/>
  <c r="AL1175" i="49"/>
  <c r="AM1175" i="49"/>
  <c r="AN1175" i="49"/>
  <c r="AO1175" i="49"/>
  <c r="AQ1175" i="49"/>
  <c r="AR1175" i="49"/>
  <c r="AS1175" i="49"/>
  <c r="AT1175" i="49"/>
  <c r="AU1175" i="49"/>
  <c r="AK1176" i="49"/>
  <c r="AL1176" i="49"/>
  <c r="AM1176" i="49"/>
  <c r="AN1176" i="49"/>
  <c r="AO1176" i="49"/>
  <c r="AQ1176" i="49"/>
  <c r="AR1176" i="49"/>
  <c r="AS1176" i="49"/>
  <c r="AT1176" i="49"/>
  <c r="AU1176" i="49"/>
  <c r="AK1177" i="49"/>
  <c r="AL1177" i="49"/>
  <c r="AM1177" i="49"/>
  <c r="AN1177" i="49"/>
  <c r="AO1177" i="49"/>
  <c r="AQ1177" i="49"/>
  <c r="AR1177" i="49"/>
  <c r="AS1177" i="49"/>
  <c r="AT1177" i="49"/>
  <c r="AU1177" i="49"/>
  <c r="AK1178" i="49"/>
  <c r="AL1178" i="49"/>
  <c r="AM1178" i="49"/>
  <c r="AN1178" i="49"/>
  <c r="AO1178" i="49"/>
  <c r="AQ1178" i="49"/>
  <c r="AR1178" i="49"/>
  <c r="AS1178" i="49"/>
  <c r="AT1178" i="49"/>
  <c r="AU1178" i="49"/>
  <c r="AK1179" i="49"/>
  <c r="AL1179" i="49"/>
  <c r="AM1179" i="49"/>
  <c r="AN1179" i="49"/>
  <c r="AO1179" i="49"/>
  <c r="AQ1179" i="49"/>
  <c r="AR1179" i="49"/>
  <c r="AS1179" i="49"/>
  <c r="AT1179" i="49"/>
  <c r="AU1179" i="49"/>
  <c r="AK1180" i="49"/>
  <c r="AL1180" i="49"/>
  <c r="AM1180" i="49"/>
  <c r="AN1180" i="49"/>
  <c r="AO1180" i="49"/>
  <c r="AQ1180" i="49"/>
  <c r="AR1180" i="49"/>
  <c r="AS1180" i="49"/>
  <c r="AT1180" i="49"/>
  <c r="AU1180" i="49"/>
  <c r="AK1181" i="49"/>
  <c r="AL1181" i="49"/>
  <c r="AM1181" i="49"/>
  <c r="AN1181" i="49"/>
  <c r="AO1181" i="49"/>
  <c r="AQ1181" i="49"/>
  <c r="AR1181" i="49"/>
  <c r="AS1181" i="49"/>
  <c r="AT1181" i="49"/>
  <c r="AU1181" i="49"/>
  <c r="AK1182" i="49"/>
  <c r="AL1182" i="49"/>
  <c r="AM1182" i="49"/>
  <c r="AN1182" i="49"/>
  <c r="AO1182" i="49"/>
  <c r="AQ1182" i="49"/>
  <c r="AR1182" i="49"/>
  <c r="AS1182" i="49"/>
  <c r="AT1182" i="49"/>
  <c r="AU1182" i="49"/>
  <c r="AK1183" i="49"/>
  <c r="AL1183" i="49"/>
  <c r="AM1183" i="49"/>
  <c r="AN1183" i="49"/>
  <c r="AO1183" i="49"/>
  <c r="AQ1183" i="49"/>
  <c r="AR1183" i="49"/>
  <c r="AS1183" i="49"/>
  <c r="AT1183" i="49"/>
  <c r="AU1183" i="49"/>
  <c r="AK1184" i="49"/>
  <c r="AL1184" i="49"/>
  <c r="AM1184" i="49"/>
  <c r="AN1184" i="49"/>
  <c r="AO1184" i="49"/>
  <c r="AQ1184" i="49"/>
  <c r="AR1184" i="49"/>
  <c r="AS1184" i="49"/>
  <c r="AT1184" i="49"/>
  <c r="AU1184" i="49"/>
  <c r="AK1185" i="49"/>
  <c r="AL1185" i="49"/>
  <c r="AM1185" i="49"/>
  <c r="AN1185" i="49"/>
  <c r="AO1185" i="49"/>
  <c r="AQ1185" i="49"/>
  <c r="AR1185" i="49"/>
  <c r="AS1185" i="49"/>
  <c r="AT1185" i="49"/>
  <c r="AU1185" i="49"/>
  <c r="AK1186" i="49"/>
  <c r="AL1186" i="49"/>
  <c r="AM1186" i="49"/>
  <c r="AN1186" i="49"/>
  <c r="AO1186" i="49"/>
  <c r="AQ1186" i="49"/>
  <c r="AR1186" i="49"/>
  <c r="AS1186" i="49"/>
  <c r="AT1186" i="49"/>
  <c r="AU1186" i="49"/>
  <c r="AK1187" i="49"/>
  <c r="AL1187" i="49"/>
  <c r="AM1187" i="49"/>
  <c r="AN1187" i="49"/>
  <c r="AO1187" i="49"/>
  <c r="AQ1187" i="49"/>
  <c r="AR1187" i="49"/>
  <c r="AS1187" i="49"/>
  <c r="AT1187" i="49"/>
  <c r="AU1187" i="49"/>
  <c r="AK1188" i="49"/>
  <c r="AL1188" i="49"/>
  <c r="AM1188" i="49"/>
  <c r="AN1188" i="49"/>
  <c r="AO1188" i="49"/>
  <c r="AQ1188" i="49"/>
  <c r="AR1188" i="49"/>
  <c r="AS1188" i="49"/>
  <c r="AT1188" i="49"/>
  <c r="AU1188" i="49"/>
  <c r="AK1189" i="49"/>
  <c r="AL1189" i="49"/>
  <c r="AM1189" i="49"/>
  <c r="AN1189" i="49"/>
  <c r="AO1189" i="49"/>
  <c r="AQ1189" i="49"/>
  <c r="AR1189" i="49"/>
  <c r="AS1189" i="49"/>
  <c r="AT1189" i="49"/>
  <c r="AU1189" i="49"/>
  <c r="AK1190" i="49"/>
  <c r="AL1190" i="49"/>
  <c r="AM1190" i="49"/>
  <c r="AN1190" i="49"/>
  <c r="AO1190" i="49"/>
  <c r="AQ1190" i="49"/>
  <c r="AR1190" i="49"/>
  <c r="AS1190" i="49"/>
  <c r="AT1190" i="49"/>
  <c r="AU1190" i="49"/>
  <c r="AK1191" i="49"/>
  <c r="AL1191" i="49"/>
  <c r="AM1191" i="49"/>
  <c r="AN1191" i="49"/>
  <c r="AO1191" i="49"/>
  <c r="AQ1191" i="49"/>
  <c r="AR1191" i="49"/>
  <c r="AS1191" i="49"/>
  <c r="AT1191" i="49"/>
  <c r="AU1191" i="49"/>
  <c r="AK1192" i="49"/>
  <c r="AL1192" i="49"/>
  <c r="AM1192" i="49"/>
  <c r="AN1192" i="49"/>
  <c r="AO1192" i="49"/>
  <c r="AQ1192" i="49"/>
  <c r="AR1192" i="49"/>
  <c r="AS1192" i="49"/>
  <c r="AT1192" i="49"/>
  <c r="AU1192" i="49"/>
  <c r="AK1193" i="49"/>
  <c r="AL1193" i="49"/>
  <c r="AM1193" i="49"/>
  <c r="AN1193" i="49"/>
  <c r="AO1193" i="49"/>
  <c r="AQ1193" i="49"/>
  <c r="AR1193" i="49"/>
  <c r="AS1193" i="49"/>
  <c r="AT1193" i="49"/>
  <c r="AU1193" i="49"/>
  <c r="AK1194" i="49"/>
  <c r="AL1194" i="49"/>
  <c r="AM1194" i="49"/>
  <c r="AN1194" i="49"/>
  <c r="AO1194" i="49"/>
  <c r="AQ1194" i="49"/>
  <c r="AR1194" i="49"/>
  <c r="AS1194" i="49"/>
  <c r="AT1194" i="49"/>
  <c r="AU1194" i="49"/>
  <c r="AK1195" i="49"/>
  <c r="AL1195" i="49"/>
  <c r="AM1195" i="49"/>
  <c r="AN1195" i="49"/>
  <c r="AO1195" i="49"/>
  <c r="AQ1195" i="49"/>
  <c r="AR1195" i="49"/>
  <c r="AS1195" i="49"/>
  <c r="AT1195" i="49"/>
  <c r="AU1195" i="49"/>
  <c r="AK1196" i="49"/>
  <c r="AL1196" i="49"/>
  <c r="AM1196" i="49"/>
  <c r="AN1196" i="49"/>
  <c r="AO1196" i="49"/>
  <c r="AQ1196" i="49"/>
  <c r="AR1196" i="49"/>
  <c r="AS1196" i="49"/>
  <c r="AT1196" i="49"/>
  <c r="AU1196" i="49"/>
  <c r="AK1197" i="49"/>
  <c r="AL1197" i="49"/>
  <c r="AM1197" i="49"/>
  <c r="AN1197" i="49"/>
  <c r="AO1197" i="49"/>
  <c r="AQ1197" i="49"/>
  <c r="AR1197" i="49"/>
  <c r="AS1197" i="49"/>
  <c r="AT1197" i="49"/>
  <c r="AU1197" i="49"/>
  <c r="AK1198" i="49"/>
  <c r="AL1198" i="49"/>
  <c r="AM1198" i="49"/>
  <c r="AN1198" i="49"/>
  <c r="AO1198" i="49"/>
  <c r="AQ1198" i="49"/>
  <c r="AR1198" i="49"/>
  <c r="AS1198" i="49"/>
  <c r="AT1198" i="49"/>
  <c r="AU1198" i="49"/>
  <c r="AK1199" i="49"/>
  <c r="AL1199" i="49"/>
  <c r="AM1199" i="49"/>
  <c r="AN1199" i="49"/>
  <c r="AO1199" i="49"/>
  <c r="AQ1199" i="49"/>
  <c r="AR1199" i="49"/>
  <c r="AS1199" i="49"/>
  <c r="AT1199" i="49"/>
  <c r="AU1199" i="49"/>
  <c r="AK1200" i="49"/>
  <c r="AL1200" i="49"/>
  <c r="AM1200" i="49"/>
  <c r="AN1200" i="49"/>
  <c r="AO1200" i="49"/>
  <c r="AQ1200" i="49"/>
  <c r="AR1200" i="49"/>
  <c r="AS1200" i="49"/>
  <c r="AT1200" i="49"/>
  <c r="AU1200" i="49"/>
  <c r="AK1201" i="49"/>
  <c r="AL1201" i="49"/>
  <c r="AM1201" i="49"/>
  <c r="AN1201" i="49"/>
  <c r="AO1201" i="49"/>
  <c r="AQ1201" i="49"/>
  <c r="AR1201" i="49"/>
  <c r="AS1201" i="49"/>
  <c r="AT1201" i="49"/>
  <c r="AU1201" i="49"/>
  <c r="AK1202" i="49"/>
  <c r="AL1202" i="49"/>
  <c r="AM1202" i="49"/>
  <c r="AN1202" i="49"/>
  <c r="AO1202" i="49"/>
  <c r="AQ1202" i="49"/>
  <c r="AR1202" i="49"/>
  <c r="AS1202" i="49"/>
  <c r="AT1202" i="49"/>
  <c r="AU1202" i="49"/>
  <c r="AK1203" i="49"/>
  <c r="AL1203" i="49"/>
  <c r="AM1203" i="49"/>
  <c r="AN1203" i="49"/>
  <c r="AO1203" i="49"/>
  <c r="AQ1203" i="49"/>
  <c r="AR1203" i="49"/>
  <c r="AS1203" i="49"/>
  <c r="AT1203" i="49"/>
  <c r="AU1203" i="49"/>
  <c r="AK1204" i="49"/>
  <c r="AL1204" i="49"/>
  <c r="AM1204" i="49"/>
  <c r="AN1204" i="49"/>
  <c r="AO1204" i="49"/>
  <c r="AQ1204" i="49"/>
  <c r="AR1204" i="49"/>
  <c r="AS1204" i="49"/>
  <c r="AT1204" i="49"/>
  <c r="AU1204" i="49"/>
  <c r="AK1205" i="49"/>
  <c r="AL1205" i="49"/>
  <c r="AM1205" i="49"/>
  <c r="AN1205" i="49"/>
  <c r="AO1205" i="49"/>
  <c r="AQ1205" i="49"/>
  <c r="AR1205" i="49"/>
  <c r="AS1205" i="49"/>
  <c r="AT1205" i="49"/>
  <c r="AU1205" i="49"/>
  <c r="AK1206" i="49"/>
  <c r="AL1206" i="49"/>
  <c r="AM1206" i="49"/>
  <c r="AN1206" i="49"/>
  <c r="AO1206" i="49"/>
  <c r="AQ1206" i="49"/>
  <c r="AR1206" i="49"/>
  <c r="AS1206" i="49"/>
  <c r="AT1206" i="49"/>
  <c r="AU1206" i="49"/>
  <c r="AK1207" i="49"/>
  <c r="AL1207" i="49"/>
  <c r="AM1207" i="49"/>
  <c r="AN1207" i="49"/>
  <c r="AO1207" i="49"/>
  <c r="AQ1207" i="49"/>
  <c r="AR1207" i="49"/>
  <c r="AS1207" i="49"/>
  <c r="AT1207" i="49"/>
  <c r="AU1207" i="49"/>
  <c r="AK1208" i="49"/>
  <c r="AL1208" i="49"/>
  <c r="AM1208" i="49"/>
  <c r="AN1208" i="49"/>
  <c r="AO1208" i="49"/>
  <c r="AQ1208" i="49"/>
  <c r="AR1208" i="49"/>
  <c r="AS1208" i="49"/>
  <c r="AT1208" i="49"/>
  <c r="AU1208" i="49"/>
  <c r="AK1209" i="49"/>
  <c r="AL1209" i="49"/>
  <c r="AM1209" i="49"/>
  <c r="AN1209" i="49"/>
  <c r="AO1209" i="49"/>
  <c r="AQ1209" i="49"/>
  <c r="AR1209" i="49"/>
  <c r="AS1209" i="49"/>
  <c r="AT1209" i="49"/>
  <c r="AU1209" i="49"/>
  <c r="AK1210" i="49"/>
  <c r="AL1210" i="49"/>
  <c r="AM1210" i="49"/>
  <c r="AN1210" i="49"/>
  <c r="AO1210" i="49"/>
  <c r="AQ1210" i="49"/>
  <c r="AR1210" i="49"/>
  <c r="AS1210" i="49"/>
  <c r="AT1210" i="49"/>
  <c r="AU1210" i="49"/>
  <c r="AK1211" i="49"/>
  <c r="AL1211" i="49"/>
  <c r="AM1211" i="49"/>
  <c r="AN1211" i="49"/>
  <c r="AO1211" i="49"/>
  <c r="AQ1211" i="49"/>
  <c r="AR1211" i="49"/>
  <c r="AS1211" i="49"/>
  <c r="AT1211" i="49"/>
  <c r="AU1211" i="49"/>
  <c r="AK1212" i="49"/>
  <c r="AL1212" i="49"/>
  <c r="AM1212" i="49"/>
  <c r="AN1212" i="49"/>
  <c r="AO1212" i="49"/>
  <c r="AQ1212" i="49"/>
  <c r="AR1212" i="49"/>
  <c r="AS1212" i="49"/>
  <c r="AT1212" i="49"/>
  <c r="AU1212" i="49"/>
  <c r="AK1213" i="49"/>
  <c r="AL1213" i="49"/>
  <c r="AM1213" i="49"/>
  <c r="AN1213" i="49"/>
  <c r="AO1213" i="49"/>
  <c r="AQ1213" i="49"/>
  <c r="AR1213" i="49"/>
  <c r="AS1213" i="49"/>
  <c r="AT1213" i="49"/>
  <c r="AU1213" i="49"/>
  <c r="AK1214" i="49"/>
  <c r="AL1214" i="49"/>
  <c r="AM1214" i="49"/>
  <c r="AN1214" i="49"/>
  <c r="AO1214" i="49"/>
  <c r="AQ1214" i="49"/>
  <c r="AR1214" i="49"/>
  <c r="AS1214" i="49"/>
  <c r="AT1214" i="49"/>
  <c r="AU1214" i="49"/>
  <c r="AK1215" i="49"/>
  <c r="AL1215" i="49"/>
  <c r="AM1215" i="49"/>
  <c r="AN1215" i="49"/>
  <c r="AO1215" i="49"/>
  <c r="AQ1215" i="49"/>
  <c r="AR1215" i="49"/>
  <c r="AS1215" i="49"/>
  <c r="AT1215" i="49"/>
  <c r="AU1215" i="49"/>
  <c r="AK1216" i="49"/>
  <c r="AL1216" i="49"/>
  <c r="AM1216" i="49"/>
  <c r="AN1216" i="49"/>
  <c r="AO1216" i="49"/>
  <c r="AQ1216" i="49"/>
  <c r="AR1216" i="49"/>
  <c r="AS1216" i="49"/>
  <c r="AT1216" i="49"/>
  <c r="AU1216" i="49"/>
  <c r="AK1217" i="49"/>
  <c r="AL1217" i="49"/>
  <c r="AM1217" i="49"/>
  <c r="AN1217" i="49"/>
  <c r="AO1217" i="49"/>
  <c r="AQ1217" i="49"/>
  <c r="AR1217" i="49"/>
  <c r="AS1217" i="49"/>
  <c r="AT1217" i="49"/>
  <c r="AU1217" i="49"/>
  <c r="AK1218" i="49"/>
  <c r="AL1218" i="49"/>
  <c r="AM1218" i="49"/>
  <c r="AN1218" i="49"/>
  <c r="AO1218" i="49"/>
  <c r="AQ1218" i="49"/>
  <c r="AR1218" i="49"/>
  <c r="AS1218" i="49"/>
  <c r="AT1218" i="49"/>
  <c r="AU1218" i="49"/>
  <c r="AK1219" i="49"/>
  <c r="AL1219" i="49"/>
  <c r="AM1219" i="49"/>
  <c r="AN1219" i="49"/>
  <c r="AO1219" i="49"/>
  <c r="AQ1219" i="49"/>
  <c r="AR1219" i="49"/>
  <c r="AS1219" i="49"/>
  <c r="AT1219" i="49"/>
  <c r="AU1219" i="49"/>
  <c r="AK1220" i="49"/>
  <c r="AL1220" i="49"/>
  <c r="AM1220" i="49"/>
  <c r="AN1220" i="49"/>
  <c r="AO1220" i="49"/>
  <c r="AQ1220" i="49"/>
  <c r="AR1220" i="49"/>
  <c r="AS1220" i="49"/>
  <c r="AT1220" i="49"/>
  <c r="AU1220" i="49"/>
  <c r="AK1221" i="49"/>
  <c r="AL1221" i="49"/>
  <c r="AM1221" i="49"/>
  <c r="AN1221" i="49"/>
  <c r="AO1221" i="49"/>
  <c r="AQ1221" i="49"/>
  <c r="AR1221" i="49"/>
  <c r="AS1221" i="49"/>
  <c r="AT1221" i="49"/>
  <c r="AU1221" i="49"/>
  <c r="AK1222" i="49"/>
  <c r="AL1222" i="49"/>
  <c r="AM1222" i="49"/>
  <c r="AN1222" i="49"/>
  <c r="AO1222" i="49"/>
  <c r="AQ1222" i="49"/>
  <c r="AR1222" i="49"/>
  <c r="AS1222" i="49"/>
  <c r="AT1222" i="49"/>
  <c r="AU1222" i="49"/>
  <c r="AK1223" i="49"/>
  <c r="AL1223" i="49"/>
  <c r="AM1223" i="49"/>
  <c r="AN1223" i="49"/>
  <c r="AO1223" i="49"/>
  <c r="AQ1223" i="49"/>
  <c r="AR1223" i="49"/>
  <c r="AS1223" i="49"/>
  <c r="AT1223" i="49"/>
  <c r="AU1223" i="49"/>
  <c r="AK1224" i="49"/>
  <c r="AL1224" i="49"/>
  <c r="AM1224" i="49"/>
  <c r="AN1224" i="49"/>
  <c r="AO1224" i="49"/>
  <c r="AQ1224" i="49"/>
  <c r="AR1224" i="49"/>
  <c r="AS1224" i="49"/>
  <c r="AT1224" i="49"/>
  <c r="AU1224" i="49"/>
  <c r="AK1225" i="49"/>
  <c r="AL1225" i="49"/>
  <c r="AM1225" i="49"/>
  <c r="AN1225" i="49"/>
  <c r="AO1225" i="49"/>
  <c r="AQ1225" i="49"/>
  <c r="AR1225" i="49"/>
  <c r="AS1225" i="49"/>
  <c r="AT1225" i="49"/>
  <c r="AU1225" i="49"/>
  <c r="AK1226" i="49"/>
  <c r="AL1226" i="49"/>
  <c r="AM1226" i="49"/>
  <c r="AN1226" i="49"/>
  <c r="AO1226" i="49"/>
  <c r="AQ1226" i="49"/>
  <c r="AR1226" i="49"/>
  <c r="AS1226" i="49"/>
  <c r="AT1226" i="49"/>
  <c r="AU1226" i="49"/>
  <c r="AK1227" i="49"/>
  <c r="AL1227" i="49"/>
  <c r="AM1227" i="49"/>
  <c r="AN1227" i="49"/>
  <c r="AO1227" i="49"/>
  <c r="AQ1227" i="49"/>
  <c r="AR1227" i="49"/>
  <c r="AS1227" i="49"/>
  <c r="AT1227" i="49"/>
  <c r="AU1227" i="49"/>
  <c r="AK1228" i="49"/>
  <c r="AL1228" i="49"/>
  <c r="AM1228" i="49"/>
  <c r="AN1228" i="49"/>
  <c r="AO1228" i="49"/>
  <c r="AQ1228" i="49"/>
  <c r="AR1228" i="49"/>
  <c r="AS1228" i="49"/>
  <c r="AT1228" i="49"/>
  <c r="AU1228" i="49"/>
  <c r="AK1229" i="49"/>
  <c r="AL1229" i="49"/>
  <c r="AM1229" i="49"/>
  <c r="AN1229" i="49"/>
  <c r="AO1229" i="49"/>
  <c r="AQ1229" i="49"/>
  <c r="AR1229" i="49"/>
  <c r="AS1229" i="49"/>
  <c r="AT1229" i="49"/>
  <c r="AU1229" i="49"/>
  <c r="AK1230" i="49"/>
  <c r="AL1230" i="49"/>
  <c r="AM1230" i="49"/>
  <c r="AN1230" i="49"/>
  <c r="AO1230" i="49"/>
  <c r="AQ1230" i="49"/>
  <c r="AR1230" i="49"/>
  <c r="AS1230" i="49"/>
  <c r="AT1230" i="49"/>
  <c r="AU1230" i="49"/>
  <c r="AK1231" i="49"/>
  <c r="AL1231" i="49"/>
  <c r="AM1231" i="49"/>
  <c r="AN1231" i="49"/>
  <c r="AO1231" i="49"/>
  <c r="AQ1231" i="49"/>
  <c r="AR1231" i="49"/>
  <c r="AS1231" i="49"/>
  <c r="AT1231" i="49"/>
  <c r="AU1231" i="49"/>
  <c r="AK1232" i="49"/>
  <c r="AL1232" i="49"/>
  <c r="AM1232" i="49"/>
  <c r="AN1232" i="49"/>
  <c r="AO1232" i="49"/>
  <c r="AQ1232" i="49"/>
  <c r="AR1232" i="49"/>
  <c r="AS1232" i="49"/>
  <c r="AT1232" i="49"/>
  <c r="AU1232" i="49"/>
  <c r="AK1233" i="49"/>
  <c r="AL1233" i="49"/>
  <c r="AM1233" i="49"/>
  <c r="AN1233" i="49"/>
  <c r="AO1233" i="49"/>
  <c r="AQ1233" i="49"/>
  <c r="AR1233" i="49"/>
  <c r="AS1233" i="49"/>
  <c r="AT1233" i="49"/>
  <c r="AU1233" i="49"/>
  <c r="AK1234" i="49"/>
  <c r="AL1234" i="49"/>
  <c r="AM1234" i="49"/>
  <c r="AN1234" i="49"/>
  <c r="AO1234" i="49"/>
  <c r="AQ1234" i="49"/>
  <c r="AR1234" i="49"/>
  <c r="AS1234" i="49"/>
  <c r="AT1234" i="49"/>
  <c r="AU1234" i="49"/>
  <c r="AK1235" i="49"/>
  <c r="AL1235" i="49"/>
  <c r="AM1235" i="49"/>
  <c r="AN1235" i="49"/>
  <c r="AO1235" i="49"/>
  <c r="AQ1235" i="49"/>
  <c r="AR1235" i="49"/>
  <c r="AS1235" i="49"/>
  <c r="AT1235" i="49"/>
  <c r="AU1235" i="49"/>
  <c r="AK1236" i="49"/>
  <c r="AL1236" i="49"/>
  <c r="AM1236" i="49"/>
  <c r="AN1236" i="49"/>
  <c r="AO1236" i="49"/>
  <c r="AQ1236" i="49"/>
  <c r="AR1236" i="49"/>
  <c r="AS1236" i="49"/>
  <c r="AT1236" i="49"/>
  <c r="AU1236" i="49"/>
  <c r="AK1237" i="49"/>
  <c r="AL1237" i="49"/>
  <c r="AM1237" i="49"/>
  <c r="AN1237" i="49"/>
  <c r="AO1237" i="49"/>
  <c r="AQ1237" i="49"/>
  <c r="AR1237" i="49"/>
  <c r="AS1237" i="49"/>
  <c r="AT1237" i="49"/>
  <c r="AU1237" i="49"/>
  <c r="AK1238" i="49"/>
  <c r="AL1238" i="49"/>
  <c r="AM1238" i="49"/>
  <c r="AN1238" i="49"/>
  <c r="AO1238" i="49"/>
  <c r="AQ1238" i="49"/>
  <c r="AR1238" i="49"/>
  <c r="AS1238" i="49"/>
  <c r="AT1238" i="49"/>
  <c r="AU1238" i="49"/>
  <c r="AK1239" i="49"/>
  <c r="AL1239" i="49"/>
  <c r="AM1239" i="49"/>
  <c r="AN1239" i="49"/>
  <c r="AO1239" i="49"/>
  <c r="AQ1239" i="49"/>
  <c r="AR1239" i="49"/>
  <c r="AS1239" i="49"/>
  <c r="AT1239" i="49"/>
  <c r="AU1239" i="49"/>
  <c r="AK1240" i="49"/>
  <c r="AL1240" i="49"/>
  <c r="AM1240" i="49"/>
  <c r="AN1240" i="49"/>
  <c r="AO1240" i="49"/>
  <c r="AQ1240" i="49"/>
  <c r="AR1240" i="49"/>
  <c r="AS1240" i="49"/>
  <c r="AT1240" i="49"/>
  <c r="AU1240" i="49"/>
  <c r="AK1241" i="49"/>
  <c r="AL1241" i="49"/>
  <c r="AM1241" i="49"/>
  <c r="AN1241" i="49"/>
  <c r="AO1241" i="49"/>
  <c r="AQ1241" i="49"/>
  <c r="AR1241" i="49"/>
  <c r="AS1241" i="49"/>
  <c r="AT1241" i="49"/>
  <c r="AU1241" i="49"/>
  <c r="AK1242" i="49"/>
  <c r="AL1242" i="49"/>
  <c r="AM1242" i="49"/>
  <c r="AN1242" i="49"/>
  <c r="AO1242" i="49"/>
  <c r="AQ1242" i="49"/>
  <c r="AR1242" i="49"/>
  <c r="AS1242" i="49"/>
  <c r="AT1242" i="49"/>
  <c r="AU1242" i="49"/>
  <c r="AK1243" i="49"/>
  <c r="AL1243" i="49"/>
  <c r="AM1243" i="49"/>
  <c r="AN1243" i="49"/>
  <c r="AO1243" i="49"/>
  <c r="AQ1243" i="49"/>
  <c r="AR1243" i="49"/>
  <c r="AS1243" i="49"/>
  <c r="AT1243" i="49"/>
  <c r="AU1243" i="49"/>
  <c r="AK1244" i="49"/>
  <c r="AL1244" i="49"/>
  <c r="AM1244" i="49"/>
  <c r="AN1244" i="49"/>
  <c r="AO1244" i="49"/>
  <c r="AQ1244" i="49"/>
  <c r="AR1244" i="49"/>
  <c r="AS1244" i="49"/>
  <c r="AT1244" i="49"/>
  <c r="AU1244" i="49"/>
  <c r="AK1245" i="49"/>
  <c r="AL1245" i="49"/>
  <c r="AM1245" i="49"/>
  <c r="AN1245" i="49"/>
  <c r="AO1245" i="49"/>
  <c r="AQ1245" i="49"/>
  <c r="AR1245" i="49"/>
  <c r="AS1245" i="49"/>
  <c r="AT1245" i="49"/>
  <c r="AU1245" i="49"/>
  <c r="AK1246" i="49"/>
  <c r="AL1246" i="49"/>
  <c r="AM1246" i="49"/>
  <c r="AN1246" i="49"/>
  <c r="AO1246" i="49"/>
  <c r="AQ1246" i="49"/>
  <c r="AR1246" i="49"/>
  <c r="AS1246" i="49"/>
  <c r="AT1246" i="49"/>
  <c r="AU1246" i="49"/>
  <c r="AK1247" i="49"/>
  <c r="AL1247" i="49"/>
  <c r="AM1247" i="49"/>
  <c r="AN1247" i="49"/>
  <c r="AO1247" i="49"/>
  <c r="AQ1247" i="49"/>
  <c r="AR1247" i="49"/>
  <c r="AS1247" i="49"/>
  <c r="AT1247" i="49"/>
  <c r="AU1247" i="49"/>
  <c r="AK1248" i="49"/>
  <c r="AL1248" i="49"/>
  <c r="AM1248" i="49"/>
  <c r="AN1248" i="49"/>
  <c r="AO1248" i="49"/>
  <c r="AQ1248" i="49"/>
  <c r="AR1248" i="49"/>
  <c r="AS1248" i="49"/>
  <c r="AT1248" i="49"/>
  <c r="AU1248" i="49"/>
  <c r="AK1249" i="49"/>
  <c r="AL1249" i="49"/>
  <c r="AM1249" i="49"/>
  <c r="AN1249" i="49"/>
  <c r="AO1249" i="49"/>
  <c r="AQ1249" i="49"/>
  <c r="AR1249" i="49"/>
  <c r="AS1249" i="49"/>
  <c r="AT1249" i="49"/>
  <c r="AU1249" i="49"/>
  <c r="AK1250" i="49"/>
  <c r="AL1250" i="49"/>
  <c r="AM1250" i="49"/>
  <c r="AN1250" i="49"/>
  <c r="AO1250" i="49"/>
  <c r="AQ1250" i="49"/>
  <c r="AR1250" i="49"/>
  <c r="AS1250" i="49"/>
  <c r="AT1250" i="49"/>
  <c r="AU1250" i="49"/>
  <c r="AK1251" i="49"/>
  <c r="AL1251" i="49"/>
  <c r="AM1251" i="49"/>
  <c r="AN1251" i="49"/>
  <c r="AO1251" i="49"/>
  <c r="AQ1251" i="49"/>
  <c r="AR1251" i="49"/>
  <c r="AS1251" i="49"/>
  <c r="AT1251" i="49"/>
  <c r="AU1251" i="49"/>
  <c r="AK1252" i="49"/>
  <c r="AL1252" i="49"/>
  <c r="AM1252" i="49"/>
  <c r="AN1252" i="49"/>
  <c r="AO1252" i="49"/>
  <c r="AQ1252" i="49"/>
  <c r="AR1252" i="49"/>
  <c r="AS1252" i="49"/>
  <c r="AT1252" i="49"/>
  <c r="AU1252" i="49"/>
  <c r="AK1253" i="49"/>
  <c r="AL1253" i="49"/>
  <c r="AM1253" i="49"/>
  <c r="AN1253" i="49"/>
  <c r="AO1253" i="49"/>
  <c r="AQ1253" i="49"/>
  <c r="AR1253" i="49"/>
  <c r="AS1253" i="49"/>
  <c r="AT1253" i="49"/>
  <c r="AU1253" i="49"/>
  <c r="AK1254" i="49"/>
  <c r="AL1254" i="49"/>
  <c r="AM1254" i="49"/>
  <c r="AN1254" i="49"/>
  <c r="AO1254" i="49"/>
  <c r="AQ1254" i="49"/>
  <c r="AR1254" i="49"/>
  <c r="AS1254" i="49"/>
  <c r="AT1254" i="49"/>
  <c r="AU1254" i="49"/>
  <c r="AK1255" i="49"/>
  <c r="AL1255" i="49"/>
  <c r="AM1255" i="49"/>
  <c r="AN1255" i="49"/>
  <c r="AO1255" i="49"/>
  <c r="AQ1255" i="49"/>
  <c r="AR1255" i="49"/>
  <c r="AS1255" i="49"/>
  <c r="AT1255" i="49"/>
  <c r="AU1255" i="49"/>
  <c r="AK1256" i="49"/>
  <c r="AL1256" i="49"/>
  <c r="AM1256" i="49"/>
  <c r="AN1256" i="49"/>
  <c r="AO1256" i="49"/>
  <c r="AQ1256" i="49"/>
  <c r="AR1256" i="49"/>
  <c r="AS1256" i="49"/>
  <c r="AT1256" i="49"/>
  <c r="AU1256" i="49"/>
  <c r="AK1257" i="49"/>
  <c r="AL1257" i="49"/>
  <c r="AM1257" i="49"/>
  <c r="AN1257" i="49"/>
  <c r="AO1257" i="49"/>
  <c r="AQ1257" i="49"/>
  <c r="AR1257" i="49"/>
  <c r="AS1257" i="49"/>
  <c r="AT1257" i="49"/>
  <c r="AU1257" i="49"/>
  <c r="AK1258" i="49"/>
  <c r="AL1258" i="49"/>
  <c r="AM1258" i="49"/>
  <c r="AN1258" i="49"/>
  <c r="AO1258" i="49"/>
  <c r="AQ1258" i="49"/>
  <c r="AR1258" i="49"/>
  <c r="AS1258" i="49"/>
  <c r="AT1258" i="49"/>
  <c r="AU1258" i="49"/>
  <c r="AK1259" i="49"/>
  <c r="AL1259" i="49"/>
  <c r="AM1259" i="49"/>
  <c r="AN1259" i="49"/>
  <c r="AO1259" i="49"/>
  <c r="AQ1259" i="49"/>
  <c r="AR1259" i="49"/>
  <c r="AS1259" i="49"/>
  <c r="AT1259" i="49"/>
  <c r="AU1259" i="49"/>
  <c r="AK1260" i="49"/>
  <c r="AL1260" i="49"/>
  <c r="AM1260" i="49"/>
  <c r="AN1260" i="49"/>
  <c r="AO1260" i="49"/>
  <c r="AQ1260" i="49"/>
  <c r="AR1260" i="49"/>
  <c r="AS1260" i="49"/>
  <c r="AT1260" i="49"/>
  <c r="AU1260" i="49"/>
  <c r="AK1261" i="49"/>
  <c r="AL1261" i="49"/>
  <c r="AM1261" i="49"/>
  <c r="AN1261" i="49"/>
  <c r="AO1261" i="49"/>
  <c r="AQ1261" i="49"/>
  <c r="AR1261" i="49"/>
  <c r="AS1261" i="49"/>
  <c r="AT1261" i="49"/>
  <c r="AU1261" i="49"/>
  <c r="AK1262" i="49"/>
  <c r="AL1262" i="49"/>
  <c r="AM1262" i="49"/>
  <c r="AN1262" i="49"/>
  <c r="AO1262" i="49"/>
  <c r="AQ1262" i="49"/>
  <c r="AR1262" i="49"/>
  <c r="AS1262" i="49"/>
  <c r="AT1262" i="49"/>
  <c r="AU1262" i="49"/>
  <c r="AK1263" i="49"/>
  <c r="AL1263" i="49"/>
  <c r="AM1263" i="49"/>
  <c r="AN1263" i="49"/>
  <c r="AO1263" i="49"/>
  <c r="AQ1263" i="49"/>
  <c r="AR1263" i="49"/>
  <c r="AS1263" i="49"/>
  <c r="AT1263" i="49"/>
  <c r="AU1263" i="49"/>
  <c r="AK1264" i="49"/>
  <c r="AL1264" i="49"/>
  <c r="AM1264" i="49"/>
  <c r="AN1264" i="49"/>
  <c r="AO1264" i="49"/>
  <c r="AQ1264" i="49"/>
  <c r="AR1264" i="49"/>
  <c r="AS1264" i="49"/>
  <c r="AT1264" i="49"/>
  <c r="AU1264" i="49"/>
  <c r="AK1265" i="49"/>
  <c r="AL1265" i="49"/>
  <c r="AM1265" i="49"/>
  <c r="AN1265" i="49"/>
  <c r="AO1265" i="49"/>
  <c r="AQ1265" i="49"/>
  <c r="AR1265" i="49"/>
  <c r="AS1265" i="49"/>
  <c r="AT1265" i="49"/>
  <c r="AU1265" i="49"/>
  <c r="AK1266" i="49"/>
  <c r="AL1266" i="49"/>
  <c r="AM1266" i="49"/>
  <c r="AN1266" i="49"/>
  <c r="AO1266" i="49"/>
  <c r="AQ1266" i="49"/>
  <c r="AR1266" i="49"/>
  <c r="AS1266" i="49"/>
  <c r="AT1266" i="49"/>
  <c r="AU1266" i="49"/>
  <c r="AK1267" i="49"/>
  <c r="AL1267" i="49"/>
  <c r="AM1267" i="49"/>
  <c r="AN1267" i="49"/>
  <c r="AO1267" i="49"/>
  <c r="AQ1267" i="49"/>
  <c r="AR1267" i="49"/>
  <c r="AS1267" i="49"/>
  <c r="AT1267" i="49"/>
  <c r="AU1267" i="49"/>
  <c r="AK1268" i="49"/>
  <c r="AL1268" i="49"/>
  <c r="AM1268" i="49"/>
  <c r="AN1268" i="49"/>
  <c r="AO1268" i="49"/>
  <c r="AQ1268" i="49"/>
  <c r="AR1268" i="49"/>
  <c r="AS1268" i="49"/>
  <c r="AT1268" i="49"/>
  <c r="AU1268" i="49"/>
  <c r="AK1269" i="49"/>
  <c r="AL1269" i="49"/>
  <c r="AM1269" i="49"/>
  <c r="AN1269" i="49"/>
  <c r="AO1269" i="49"/>
  <c r="AQ1269" i="49"/>
  <c r="AR1269" i="49"/>
  <c r="AS1269" i="49"/>
  <c r="AT1269" i="49"/>
  <c r="AU1269" i="49"/>
  <c r="AK1270" i="49"/>
  <c r="AL1270" i="49"/>
  <c r="AM1270" i="49"/>
  <c r="AN1270" i="49"/>
  <c r="AO1270" i="49"/>
  <c r="AQ1270" i="49"/>
  <c r="AR1270" i="49"/>
  <c r="AS1270" i="49"/>
  <c r="AT1270" i="49"/>
  <c r="AU1270" i="49"/>
  <c r="AK1271" i="49"/>
  <c r="AL1271" i="49"/>
  <c r="AM1271" i="49"/>
  <c r="AN1271" i="49"/>
  <c r="AO1271" i="49"/>
  <c r="AQ1271" i="49"/>
  <c r="AR1271" i="49"/>
  <c r="AS1271" i="49"/>
  <c r="AT1271" i="49"/>
  <c r="AU1271" i="49"/>
  <c r="AK1272" i="49"/>
  <c r="AL1272" i="49"/>
  <c r="AM1272" i="49"/>
  <c r="AN1272" i="49"/>
  <c r="AO1272" i="49"/>
  <c r="AQ1272" i="49"/>
  <c r="AR1272" i="49"/>
  <c r="AS1272" i="49"/>
  <c r="AT1272" i="49"/>
  <c r="AU1272" i="49"/>
  <c r="AK1273" i="49"/>
  <c r="AL1273" i="49"/>
  <c r="AM1273" i="49"/>
  <c r="AN1273" i="49"/>
  <c r="AO1273" i="49"/>
  <c r="AQ1273" i="49"/>
  <c r="AR1273" i="49"/>
  <c r="AS1273" i="49"/>
  <c r="AT1273" i="49"/>
  <c r="AU1273" i="49"/>
  <c r="AK1274" i="49"/>
  <c r="AL1274" i="49"/>
  <c r="AM1274" i="49"/>
  <c r="AN1274" i="49"/>
  <c r="AO1274" i="49"/>
  <c r="AQ1274" i="49"/>
  <c r="AR1274" i="49"/>
  <c r="AS1274" i="49"/>
  <c r="AT1274" i="49"/>
  <c r="AU1274" i="49"/>
  <c r="AK1275" i="49"/>
  <c r="AL1275" i="49"/>
  <c r="AM1275" i="49"/>
  <c r="AN1275" i="49"/>
  <c r="AO1275" i="49"/>
  <c r="AQ1275" i="49"/>
  <c r="AR1275" i="49"/>
  <c r="AS1275" i="49"/>
  <c r="AT1275" i="49"/>
  <c r="AU1275" i="49"/>
  <c r="AK1276" i="49"/>
  <c r="AL1276" i="49"/>
  <c r="AM1276" i="49"/>
  <c r="AN1276" i="49"/>
  <c r="AO1276" i="49"/>
  <c r="AQ1276" i="49"/>
  <c r="AR1276" i="49"/>
  <c r="AS1276" i="49"/>
  <c r="AT1276" i="49"/>
  <c r="AU1276" i="49"/>
  <c r="AK1277" i="49"/>
  <c r="AL1277" i="49"/>
  <c r="AM1277" i="49"/>
  <c r="AN1277" i="49"/>
  <c r="AO1277" i="49"/>
  <c r="AQ1277" i="49"/>
  <c r="AR1277" i="49"/>
  <c r="AS1277" i="49"/>
  <c r="AT1277" i="49"/>
  <c r="AU1277" i="49"/>
  <c r="AK1278" i="49"/>
  <c r="AL1278" i="49"/>
  <c r="AM1278" i="49"/>
  <c r="AN1278" i="49"/>
  <c r="AO1278" i="49"/>
  <c r="AQ1278" i="49"/>
  <c r="AR1278" i="49"/>
  <c r="AS1278" i="49"/>
  <c r="AT1278" i="49"/>
  <c r="AU1278" i="49"/>
  <c r="AK1279" i="49"/>
  <c r="AL1279" i="49"/>
  <c r="AM1279" i="49"/>
  <c r="AN1279" i="49"/>
  <c r="AO1279" i="49"/>
  <c r="AQ1279" i="49"/>
  <c r="AR1279" i="49"/>
  <c r="AS1279" i="49"/>
  <c r="AT1279" i="49"/>
  <c r="AU1279" i="49"/>
  <c r="AK1280" i="49"/>
  <c r="AL1280" i="49"/>
  <c r="AM1280" i="49"/>
  <c r="AN1280" i="49"/>
  <c r="AO1280" i="49"/>
  <c r="AQ1280" i="49"/>
  <c r="AR1280" i="49"/>
  <c r="AS1280" i="49"/>
  <c r="AT1280" i="49"/>
  <c r="AU1280" i="49"/>
  <c r="AK1281" i="49"/>
  <c r="AL1281" i="49"/>
  <c r="AM1281" i="49"/>
  <c r="AN1281" i="49"/>
  <c r="AO1281" i="49"/>
  <c r="AQ1281" i="49"/>
  <c r="AR1281" i="49"/>
  <c r="AS1281" i="49"/>
  <c r="AT1281" i="49"/>
  <c r="AU1281" i="49"/>
  <c r="AK1282" i="49"/>
  <c r="AL1282" i="49"/>
  <c r="AM1282" i="49"/>
  <c r="AN1282" i="49"/>
  <c r="AO1282" i="49"/>
  <c r="AQ1282" i="49"/>
  <c r="AR1282" i="49"/>
  <c r="AS1282" i="49"/>
  <c r="AT1282" i="49"/>
  <c r="AU1282" i="49"/>
  <c r="AK1283" i="49"/>
  <c r="AL1283" i="49"/>
  <c r="AM1283" i="49"/>
  <c r="AN1283" i="49"/>
  <c r="AO1283" i="49"/>
  <c r="AQ1283" i="49"/>
  <c r="AR1283" i="49"/>
  <c r="AS1283" i="49"/>
  <c r="AT1283" i="49"/>
  <c r="AU1283" i="49"/>
  <c r="AK1284" i="49"/>
  <c r="AL1284" i="49"/>
  <c r="AM1284" i="49"/>
  <c r="AN1284" i="49"/>
  <c r="AO1284" i="49"/>
  <c r="AQ1284" i="49"/>
  <c r="AR1284" i="49"/>
  <c r="AS1284" i="49"/>
  <c r="AT1284" i="49"/>
  <c r="AU1284" i="49"/>
  <c r="AK1285" i="49"/>
  <c r="AL1285" i="49"/>
  <c r="AM1285" i="49"/>
  <c r="AN1285" i="49"/>
  <c r="AO1285" i="49"/>
  <c r="AQ1285" i="49"/>
  <c r="AR1285" i="49"/>
  <c r="AS1285" i="49"/>
  <c r="AT1285" i="49"/>
  <c r="AU1285" i="49"/>
  <c r="AK1286" i="49"/>
  <c r="AL1286" i="49"/>
  <c r="AM1286" i="49"/>
  <c r="AN1286" i="49"/>
  <c r="AO1286" i="49"/>
  <c r="AQ1286" i="49"/>
  <c r="AR1286" i="49"/>
  <c r="AS1286" i="49"/>
  <c r="AT1286" i="49"/>
  <c r="AU1286" i="49"/>
  <c r="AK1287" i="49"/>
  <c r="AL1287" i="49"/>
  <c r="AM1287" i="49"/>
  <c r="AN1287" i="49"/>
  <c r="AO1287" i="49"/>
  <c r="AQ1287" i="49"/>
  <c r="AR1287" i="49"/>
  <c r="AS1287" i="49"/>
  <c r="AT1287" i="49"/>
  <c r="AU1287" i="49"/>
  <c r="AK1288" i="49"/>
  <c r="AL1288" i="49"/>
  <c r="AM1288" i="49"/>
  <c r="AN1288" i="49"/>
  <c r="AO1288" i="49"/>
  <c r="AQ1288" i="49"/>
  <c r="AR1288" i="49"/>
  <c r="AS1288" i="49"/>
  <c r="AT1288" i="49"/>
  <c r="AU1288" i="49"/>
  <c r="AK1289" i="49"/>
  <c r="AL1289" i="49"/>
  <c r="AM1289" i="49"/>
  <c r="AN1289" i="49"/>
  <c r="AO1289" i="49"/>
  <c r="AQ1289" i="49"/>
  <c r="AR1289" i="49"/>
  <c r="AS1289" i="49"/>
  <c r="AT1289" i="49"/>
  <c r="AU1289" i="49"/>
  <c r="AK1290" i="49"/>
  <c r="AL1290" i="49"/>
  <c r="AM1290" i="49"/>
  <c r="AN1290" i="49"/>
  <c r="AO1290" i="49"/>
  <c r="AQ1290" i="49"/>
  <c r="AR1290" i="49"/>
  <c r="AS1290" i="49"/>
  <c r="AT1290" i="49"/>
  <c r="AU1290" i="49"/>
  <c r="AK1291" i="49"/>
  <c r="AL1291" i="49"/>
  <c r="AM1291" i="49"/>
  <c r="AN1291" i="49"/>
  <c r="AO1291" i="49"/>
  <c r="AQ1291" i="49"/>
  <c r="AR1291" i="49"/>
  <c r="AS1291" i="49"/>
  <c r="AT1291" i="49"/>
  <c r="AU1291" i="49"/>
  <c r="AK1292" i="49"/>
  <c r="AL1292" i="49"/>
  <c r="AM1292" i="49"/>
  <c r="AN1292" i="49"/>
  <c r="AO1292" i="49"/>
  <c r="AQ1292" i="49"/>
  <c r="AR1292" i="49"/>
  <c r="AS1292" i="49"/>
  <c r="AT1292" i="49"/>
  <c r="AU1292" i="49"/>
  <c r="AK1293" i="49"/>
  <c r="AL1293" i="49"/>
  <c r="AM1293" i="49"/>
  <c r="AN1293" i="49"/>
  <c r="AO1293" i="49"/>
  <c r="AQ1293" i="49"/>
  <c r="AR1293" i="49"/>
  <c r="AS1293" i="49"/>
  <c r="AT1293" i="49"/>
  <c r="AU1293" i="49"/>
  <c r="AK1294" i="49"/>
  <c r="AL1294" i="49"/>
  <c r="AM1294" i="49"/>
  <c r="AN1294" i="49"/>
  <c r="AO1294" i="49"/>
  <c r="AQ1294" i="49"/>
  <c r="AR1294" i="49"/>
  <c r="AS1294" i="49"/>
  <c r="AT1294" i="49"/>
  <c r="AU1294" i="49"/>
  <c r="AK1295" i="49"/>
  <c r="AL1295" i="49"/>
  <c r="AM1295" i="49"/>
  <c r="AN1295" i="49"/>
  <c r="AO1295" i="49"/>
  <c r="AQ1295" i="49"/>
  <c r="AR1295" i="49"/>
  <c r="AS1295" i="49"/>
  <c r="AT1295" i="49"/>
  <c r="AU1295" i="49"/>
  <c r="AK1296" i="49"/>
  <c r="AL1296" i="49"/>
  <c r="AM1296" i="49"/>
  <c r="AN1296" i="49"/>
  <c r="AO1296" i="49"/>
  <c r="AQ1296" i="49"/>
  <c r="AR1296" i="49"/>
  <c r="AS1296" i="49"/>
  <c r="AT1296" i="49"/>
  <c r="AU1296" i="49"/>
  <c r="AK1297" i="49"/>
  <c r="AL1297" i="49"/>
  <c r="AM1297" i="49"/>
  <c r="AN1297" i="49"/>
  <c r="AO1297" i="49"/>
  <c r="AQ1297" i="49"/>
  <c r="AR1297" i="49"/>
  <c r="AS1297" i="49"/>
  <c r="AT1297" i="49"/>
  <c r="AU1297" i="49"/>
  <c r="AK1298" i="49"/>
  <c r="AL1298" i="49"/>
  <c r="AM1298" i="49"/>
  <c r="AN1298" i="49"/>
  <c r="AO1298" i="49"/>
  <c r="AQ1298" i="49"/>
  <c r="AR1298" i="49"/>
  <c r="AS1298" i="49"/>
  <c r="AT1298" i="49"/>
  <c r="AU1298" i="49"/>
  <c r="AK1299" i="49"/>
  <c r="AL1299" i="49"/>
  <c r="AM1299" i="49"/>
  <c r="AN1299" i="49"/>
  <c r="AO1299" i="49"/>
  <c r="AQ1299" i="49"/>
  <c r="AR1299" i="49"/>
  <c r="AS1299" i="49"/>
  <c r="AT1299" i="49"/>
  <c r="AU1299" i="49"/>
  <c r="AK1300" i="49"/>
  <c r="AL1300" i="49"/>
  <c r="AM1300" i="49"/>
  <c r="AN1300" i="49"/>
  <c r="AO1300" i="49"/>
  <c r="AQ1300" i="49"/>
  <c r="AR1300" i="49"/>
  <c r="AS1300" i="49"/>
  <c r="AT1300" i="49"/>
  <c r="AU1300" i="49"/>
  <c r="AK1301" i="49"/>
  <c r="AL1301" i="49"/>
  <c r="AM1301" i="49"/>
  <c r="AN1301" i="49"/>
  <c r="AO1301" i="49"/>
  <c r="AQ1301" i="49"/>
  <c r="AR1301" i="49"/>
  <c r="AS1301" i="49"/>
  <c r="AT1301" i="49"/>
  <c r="AU1301" i="49"/>
  <c r="AK1302" i="49"/>
  <c r="AL1302" i="49"/>
  <c r="AM1302" i="49"/>
  <c r="AN1302" i="49"/>
  <c r="AO1302" i="49"/>
  <c r="AQ1302" i="49"/>
  <c r="AR1302" i="49"/>
  <c r="AS1302" i="49"/>
  <c r="AT1302" i="49"/>
  <c r="AU1302" i="49"/>
  <c r="AK1303" i="49"/>
  <c r="AL1303" i="49"/>
  <c r="AM1303" i="49"/>
  <c r="AN1303" i="49"/>
  <c r="AO1303" i="49"/>
  <c r="AQ1303" i="49"/>
  <c r="AR1303" i="49"/>
  <c r="AS1303" i="49"/>
  <c r="AT1303" i="49"/>
  <c r="AU1303" i="49"/>
  <c r="AK1304" i="49"/>
  <c r="AL1304" i="49"/>
  <c r="AM1304" i="49"/>
  <c r="AN1304" i="49"/>
  <c r="AO1304" i="49"/>
  <c r="AQ1304" i="49"/>
  <c r="AR1304" i="49"/>
  <c r="AS1304" i="49"/>
  <c r="AT1304" i="49"/>
  <c r="AU1304" i="49"/>
  <c r="AK1305" i="49"/>
  <c r="AL1305" i="49"/>
  <c r="AM1305" i="49"/>
  <c r="AN1305" i="49"/>
  <c r="AO1305" i="49"/>
  <c r="AQ1305" i="49"/>
  <c r="AR1305" i="49"/>
  <c r="AS1305" i="49"/>
  <c r="AT1305" i="49"/>
  <c r="AU1305" i="49"/>
  <c r="AK1306" i="49"/>
  <c r="AL1306" i="49"/>
  <c r="AM1306" i="49"/>
  <c r="AN1306" i="49"/>
  <c r="AO1306" i="49"/>
  <c r="AQ1306" i="49"/>
  <c r="AR1306" i="49"/>
  <c r="AS1306" i="49"/>
  <c r="AT1306" i="49"/>
  <c r="AU1306" i="49"/>
  <c r="AK1307" i="49"/>
  <c r="AL1307" i="49"/>
  <c r="AM1307" i="49"/>
  <c r="AN1307" i="49"/>
  <c r="AO1307" i="49"/>
  <c r="AQ1307" i="49"/>
  <c r="AR1307" i="49"/>
  <c r="AS1307" i="49"/>
  <c r="AT1307" i="49"/>
  <c r="AU1307" i="49"/>
  <c r="AK1308" i="49"/>
  <c r="AL1308" i="49"/>
  <c r="AM1308" i="49"/>
  <c r="AN1308" i="49"/>
  <c r="AO1308" i="49"/>
  <c r="AQ1308" i="49"/>
  <c r="AR1308" i="49"/>
  <c r="AS1308" i="49"/>
  <c r="AT1308" i="49"/>
  <c r="AU1308" i="49"/>
  <c r="AK1309" i="49"/>
  <c r="AL1309" i="49"/>
  <c r="AM1309" i="49"/>
  <c r="AN1309" i="49"/>
  <c r="AO1309" i="49"/>
  <c r="AQ1309" i="49"/>
  <c r="AR1309" i="49"/>
  <c r="AS1309" i="49"/>
  <c r="AT1309" i="49"/>
  <c r="AU1309" i="49"/>
  <c r="AK1310" i="49"/>
  <c r="AL1310" i="49"/>
  <c r="AM1310" i="49"/>
  <c r="AN1310" i="49"/>
  <c r="AO1310" i="49"/>
  <c r="AQ1310" i="49"/>
  <c r="AR1310" i="49"/>
  <c r="AS1310" i="49"/>
  <c r="AT1310" i="49"/>
  <c r="AU1310" i="49"/>
  <c r="AK1311" i="49"/>
  <c r="AL1311" i="49"/>
  <c r="AM1311" i="49"/>
  <c r="AN1311" i="49"/>
  <c r="AO1311" i="49"/>
  <c r="AQ1311" i="49"/>
  <c r="AR1311" i="49"/>
  <c r="AS1311" i="49"/>
  <c r="AT1311" i="49"/>
  <c r="AU1311" i="49"/>
  <c r="AK1312" i="49"/>
  <c r="AL1312" i="49"/>
  <c r="AM1312" i="49"/>
  <c r="AN1312" i="49"/>
  <c r="AO1312" i="49"/>
  <c r="AQ1312" i="49"/>
  <c r="AR1312" i="49"/>
  <c r="AS1312" i="49"/>
  <c r="AT1312" i="49"/>
  <c r="AU1312" i="49"/>
  <c r="AK1313" i="49"/>
  <c r="AL1313" i="49"/>
  <c r="AM1313" i="49"/>
  <c r="AN1313" i="49"/>
  <c r="AO1313" i="49"/>
  <c r="AQ1313" i="49"/>
  <c r="AR1313" i="49"/>
  <c r="AS1313" i="49"/>
  <c r="AT1313" i="49"/>
  <c r="AU1313" i="49"/>
  <c r="AK1314" i="49"/>
  <c r="AL1314" i="49"/>
  <c r="AM1314" i="49"/>
  <c r="AN1314" i="49"/>
  <c r="AO1314" i="49"/>
  <c r="AQ1314" i="49"/>
  <c r="AR1314" i="49"/>
  <c r="AS1314" i="49"/>
  <c r="AT1314" i="49"/>
  <c r="AU1314" i="49"/>
  <c r="AK1315" i="49"/>
  <c r="AL1315" i="49"/>
  <c r="AM1315" i="49"/>
  <c r="AN1315" i="49"/>
  <c r="AO1315" i="49"/>
  <c r="AQ1315" i="49"/>
  <c r="AR1315" i="49"/>
  <c r="AS1315" i="49"/>
  <c r="AT1315" i="49"/>
  <c r="AU1315" i="49"/>
  <c r="AK1316" i="49"/>
  <c r="AL1316" i="49"/>
  <c r="AM1316" i="49"/>
  <c r="AN1316" i="49"/>
  <c r="AO1316" i="49"/>
  <c r="AQ1316" i="49"/>
  <c r="AR1316" i="49"/>
  <c r="AS1316" i="49"/>
  <c r="AT1316" i="49"/>
  <c r="AU1316" i="49"/>
  <c r="AK1317" i="49"/>
  <c r="AL1317" i="49"/>
  <c r="AM1317" i="49"/>
  <c r="AN1317" i="49"/>
  <c r="AO1317" i="49"/>
  <c r="AQ1317" i="49"/>
  <c r="AR1317" i="49"/>
  <c r="AS1317" i="49"/>
  <c r="AT1317" i="49"/>
  <c r="AU1317" i="49"/>
  <c r="AK1318" i="49"/>
  <c r="AL1318" i="49"/>
  <c r="AM1318" i="49"/>
  <c r="AN1318" i="49"/>
  <c r="AO1318" i="49"/>
  <c r="AQ1318" i="49"/>
  <c r="AR1318" i="49"/>
  <c r="AS1318" i="49"/>
  <c r="AT1318" i="49"/>
  <c r="AU1318" i="49"/>
  <c r="AK1319" i="49"/>
  <c r="AL1319" i="49"/>
  <c r="AM1319" i="49"/>
  <c r="AN1319" i="49"/>
  <c r="AO1319" i="49"/>
  <c r="AQ1319" i="49"/>
  <c r="AR1319" i="49"/>
  <c r="AS1319" i="49"/>
  <c r="AT1319" i="49"/>
  <c r="AU1319" i="49"/>
  <c r="AK1320" i="49"/>
  <c r="AL1320" i="49"/>
  <c r="AM1320" i="49"/>
  <c r="AN1320" i="49"/>
  <c r="AO1320" i="49"/>
  <c r="AQ1320" i="49"/>
  <c r="AR1320" i="49"/>
  <c r="AS1320" i="49"/>
  <c r="AT1320" i="49"/>
  <c r="AU1320" i="49"/>
  <c r="AK1321" i="49"/>
  <c r="AL1321" i="49"/>
  <c r="AM1321" i="49"/>
  <c r="AN1321" i="49"/>
  <c r="AO1321" i="49"/>
  <c r="AQ1321" i="49"/>
  <c r="AR1321" i="49"/>
  <c r="AS1321" i="49"/>
  <c r="AT1321" i="49"/>
  <c r="AU1321" i="49"/>
  <c r="AK1322" i="49"/>
  <c r="AL1322" i="49"/>
  <c r="AM1322" i="49"/>
  <c r="AN1322" i="49"/>
  <c r="AO1322" i="49"/>
  <c r="AQ1322" i="49"/>
  <c r="AR1322" i="49"/>
  <c r="AS1322" i="49"/>
  <c r="AT1322" i="49"/>
  <c r="AU1322" i="49"/>
  <c r="AK1323" i="49"/>
  <c r="AL1323" i="49"/>
  <c r="AM1323" i="49"/>
  <c r="AN1323" i="49"/>
  <c r="AO1323" i="49"/>
  <c r="AQ1323" i="49"/>
  <c r="AR1323" i="49"/>
  <c r="AS1323" i="49"/>
  <c r="AT1323" i="49"/>
  <c r="AU1323" i="49"/>
  <c r="AK1324" i="49"/>
  <c r="AL1324" i="49"/>
  <c r="AM1324" i="49"/>
  <c r="AN1324" i="49"/>
  <c r="AO1324" i="49"/>
  <c r="AQ1324" i="49"/>
  <c r="AR1324" i="49"/>
  <c r="AS1324" i="49"/>
  <c r="AT1324" i="49"/>
  <c r="AU1324" i="49"/>
  <c r="AK1325" i="49"/>
  <c r="AL1325" i="49"/>
  <c r="AM1325" i="49"/>
  <c r="AN1325" i="49"/>
  <c r="AO1325" i="49"/>
  <c r="AQ1325" i="49"/>
  <c r="AR1325" i="49"/>
  <c r="AS1325" i="49"/>
  <c r="AT1325" i="49"/>
  <c r="AU1325" i="49"/>
  <c r="AK1326" i="49"/>
  <c r="AL1326" i="49"/>
  <c r="AM1326" i="49"/>
  <c r="AN1326" i="49"/>
  <c r="AO1326" i="49"/>
  <c r="AQ1326" i="49"/>
  <c r="AR1326" i="49"/>
  <c r="AS1326" i="49"/>
  <c r="AT1326" i="49"/>
  <c r="AU1326" i="49"/>
  <c r="AK1327" i="49"/>
  <c r="AL1327" i="49"/>
  <c r="AM1327" i="49"/>
  <c r="AN1327" i="49"/>
  <c r="AO1327" i="49"/>
  <c r="AQ1327" i="49"/>
  <c r="AR1327" i="49"/>
  <c r="AS1327" i="49"/>
  <c r="AT1327" i="49"/>
  <c r="AU1327" i="49"/>
  <c r="AK1328" i="49"/>
  <c r="AL1328" i="49"/>
  <c r="AM1328" i="49"/>
  <c r="AN1328" i="49"/>
  <c r="AO1328" i="49"/>
  <c r="AQ1328" i="49"/>
  <c r="AR1328" i="49"/>
  <c r="AS1328" i="49"/>
  <c r="AT1328" i="49"/>
  <c r="AU1328" i="49"/>
  <c r="AK1329" i="49"/>
  <c r="AL1329" i="49"/>
  <c r="AM1329" i="49"/>
  <c r="AN1329" i="49"/>
  <c r="AO1329" i="49"/>
  <c r="AQ1329" i="49"/>
  <c r="AR1329" i="49"/>
  <c r="AS1329" i="49"/>
  <c r="AT1329" i="49"/>
  <c r="AU1329" i="49"/>
  <c r="AK1330" i="49"/>
  <c r="AL1330" i="49"/>
  <c r="AM1330" i="49"/>
  <c r="AN1330" i="49"/>
  <c r="AO1330" i="49"/>
  <c r="AQ1330" i="49"/>
  <c r="AR1330" i="49"/>
  <c r="AS1330" i="49"/>
  <c r="AT1330" i="49"/>
  <c r="AU1330" i="49"/>
  <c r="AK1331" i="49"/>
  <c r="AL1331" i="49"/>
  <c r="AM1331" i="49"/>
  <c r="AN1331" i="49"/>
  <c r="AO1331" i="49"/>
  <c r="AQ1331" i="49"/>
  <c r="AR1331" i="49"/>
  <c r="AS1331" i="49"/>
  <c r="AT1331" i="49"/>
  <c r="AU1331" i="49"/>
  <c r="AK1332" i="49"/>
  <c r="AL1332" i="49"/>
  <c r="AM1332" i="49"/>
  <c r="AN1332" i="49"/>
  <c r="AO1332" i="49"/>
  <c r="AQ1332" i="49"/>
  <c r="AR1332" i="49"/>
  <c r="AS1332" i="49"/>
  <c r="AT1332" i="49"/>
  <c r="AU1332" i="49"/>
  <c r="AK1333" i="49"/>
  <c r="AL1333" i="49"/>
  <c r="AM1333" i="49"/>
  <c r="AN1333" i="49"/>
  <c r="AO1333" i="49"/>
  <c r="AQ1333" i="49"/>
  <c r="AR1333" i="49"/>
  <c r="AS1333" i="49"/>
  <c r="AT1333" i="49"/>
  <c r="AU1333" i="49"/>
  <c r="AK1334" i="49"/>
  <c r="AL1334" i="49"/>
  <c r="AM1334" i="49"/>
  <c r="AN1334" i="49"/>
  <c r="AO1334" i="49"/>
  <c r="AQ1334" i="49"/>
  <c r="AR1334" i="49"/>
  <c r="AS1334" i="49"/>
  <c r="AT1334" i="49"/>
  <c r="AU1334" i="49"/>
  <c r="AK1335" i="49"/>
  <c r="AL1335" i="49"/>
  <c r="AM1335" i="49"/>
  <c r="AN1335" i="49"/>
  <c r="AO1335" i="49"/>
  <c r="AQ1335" i="49"/>
  <c r="AR1335" i="49"/>
  <c r="AS1335" i="49"/>
  <c r="AT1335" i="49"/>
  <c r="AU1335" i="49"/>
  <c r="AK1336" i="49"/>
  <c r="AL1336" i="49"/>
  <c r="AM1336" i="49"/>
  <c r="AN1336" i="49"/>
  <c r="AO1336" i="49"/>
  <c r="AQ1336" i="49"/>
  <c r="AR1336" i="49"/>
  <c r="AS1336" i="49"/>
  <c r="AT1336" i="49"/>
  <c r="AU1336" i="49"/>
  <c r="AK1337" i="49"/>
  <c r="AL1337" i="49"/>
  <c r="AM1337" i="49"/>
  <c r="AN1337" i="49"/>
  <c r="AO1337" i="49"/>
  <c r="AQ1337" i="49"/>
  <c r="AR1337" i="49"/>
  <c r="AS1337" i="49"/>
  <c r="AT1337" i="49"/>
  <c r="AU1337" i="49"/>
  <c r="AK1338" i="49"/>
  <c r="AL1338" i="49"/>
  <c r="AM1338" i="49"/>
  <c r="AN1338" i="49"/>
  <c r="AO1338" i="49"/>
  <c r="AQ1338" i="49"/>
  <c r="AR1338" i="49"/>
  <c r="AS1338" i="49"/>
  <c r="AT1338" i="49"/>
  <c r="AU1338" i="49"/>
  <c r="AK1339" i="49"/>
  <c r="AL1339" i="49"/>
  <c r="AM1339" i="49"/>
  <c r="AN1339" i="49"/>
  <c r="AO1339" i="49"/>
  <c r="AQ1339" i="49"/>
  <c r="AR1339" i="49"/>
  <c r="AS1339" i="49"/>
  <c r="AT1339" i="49"/>
  <c r="AU1339" i="49"/>
  <c r="AK1340" i="49"/>
  <c r="AL1340" i="49"/>
  <c r="AM1340" i="49"/>
  <c r="AN1340" i="49"/>
  <c r="AO1340" i="49"/>
  <c r="AQ1340" i="49"/>
  <c r="AR1340" i="49"/>
  <c r="AS1340" i="49"/>
  <c r="AT1340" i="49"/>
  <c r="AU1340" i="49"/>
  <c r="AK1341" i="49"/>
  <c r="AL1341" i="49"/>
  <c r="AM1341" i="49"/>
  <c r="AN1341" i="49"/>
  <c r="AO1341" i="49"/>
  <c r="AQ1341" i="49"/>
  <c r="AR1341" i="49"/>
  <c r="AS1341" i="49"/>
  <c r="AT1341" i="49"/>
  <c r="AU1341" i="49"/>
  <c r="AK1342" i="49"/>
  <c r="AL1342" i="49"/>
  <c r="AM1342" i="49"/>
  <c r="AN1342" i="49"/>
  <c r="AO1342" i="49"/>
  <c r="AQ1342" i="49"/>
  <c r="AR1342" i="49"/>
  <c r="AS1342" i="49"/>
  <c r="AT1342" i="49"/>
  <c r="AU1342" i="49"/>
  <c r="AK1343" i="49"/>
  <c r="AL1343" i="49"/>
  <c r="AM1343" i="49"/>
  <c r="AN1343" i="49"/>
  <c r="AO1343" i="49"/>
  <c r="AQ1343" i="49"/>
  <c r="AR1343" i="49"/>
  <c r="AS1343" i="49"/>
  <c r="AT1343" i="49"/>
  <c r="AU1343" i="49"/>
  <c r="AK1344" i="49"/>
  <c r="AL1344" i="49"/>
  <c r="AM1344" i="49"/>
  <c r="AN1344" i="49"/>
  <c r="AO1344" i="49"/>
  <c r="AQ1344" i="49"/>
  <c r="AR1344" i="49"/>
  <c r="AS1344" i="49"/>
  <c r="AT1344" i="49"/>
  <c r="AU1344" i="49"/>
  <c r="AK1345" i="49"/>
  <c r="AL1345" i="49"/>
  <c r="AM1345" i="49"/>
  <c r="AN1345" i="49"/>
  <c r="AO1345" i="49"/>
  <c r="AQ1345" i="49"/>
  <c r="AR1345" i="49"/>
  <c r="AS1345" i="49"/>
  <c r="AT1345" i="49"/>
  <c r="AU1345" i="49"/>
  <c r="AK1346" i="49"/>
  <c r="AL1346" i="49"/>
  <c r="AM1346" i="49"/>
  <c r="AN1346" i="49"/>
  <c r="AO1346" i="49"/>
  <c r="AQ1346" i="49"/>
  <c r="AR1346" i="49"/>
  <c r="AS1346" i="49"/>
  <c r="AT1346" i="49"/>
  <c r="AU1346" i="49"/>
  <c r="AK1347" i="49"/>
  <c r="AL1347" i="49"/>
  <c r="AM1347" i="49"/>
  <c r="AN1347" i="49"/>
  <c r="AO1347" i="49"/>
  <c r="AQ1347" i="49"/>
  <c r="AR1347" i="49"/>
  <c r="AS1347" i="49"/>
  <c r="AT1347" i="49"/>
  <c r="AU1347" i="49"/>
  <c r="AK1348" i="49"/>
  <c r="AL1348" i="49"/>
  <c r="AM1348" i="49"/>
  <c r="AN1348" i="49"/>
  <c r="AO1348" i="49"/>
  <c r="AQ1348" i="49"/>
  <c r="AR1348" i="49"/>
  <c r="AS1348" i="49"/>
  <c r="AT1348" i="49"/>
  <c r="AU1348" i="49"/>
  <c r="AK1349" i="49"/>
  <c r="AL1349" i="49"/>
  <c r="AM1349" i="49"/>
  <c r="AN1349" i="49"/>
  <c r="AO1349" i="49"/>
  <c r="AQ1349" i="49"/>
  <c r="AR1349" i="49"/>
  <c r="AS1349" i="49"/>
  <c r="AT1349" i="49"/>
  <c r="AU1349" i="49"/>
  <c r="AK1350" i="49"/>
  <c r="AL1350" i="49"/>
  <c r="AM1350" i="49"/>
  <c r="AN1350" i="49"/>
  <c r="AO1350" i="49"/>
  <c r="AQ1350" i="49"/>
  <c r="AR1350" i="49"/>
  <c r="AS1350" i="49"/>
  <c r="AT1350" i="49"/>
  <c r="AU1350" i="49"/>
  <c r="AK1351" i="49"/>
  <c r="AL1351" i="49"/>
  <c r="AM1351" i="49"/>
  <c r="AN1351" i="49"/>
  <c r="AO1351" i="49"/>
  <c r="AQ1351" i="49"/>
  <c r="AR1351" i="49"/>
  <c r="AS1351" i="49"/>
  <c r="AT1351" i="49"/>
  <c r="AU1351" i="49"/>
  <c r="AK1352" i="49"/>
  <c r="AL1352" i="49"/>
  <c r="AM1352" i="49"/>
  <c r="AN1352" i="49"/>
  <c r="AO1352" i="49"/>
  <c r="AQ1352" i="49"/>
  <c r="AR1352" i="49"/>
  <c r="AS1352" i="49"/>
  <c r="AT1352" i="49"/>
  <c r="AU1352" i="49"/>
  <c r="AK1353" i="49"/>
  <c r="AL1353" i="49"/>
  <c r="AM1353" i="49"/>
  <c r="AN1353" i="49"/>
  <c r="AO1353" i="49"/>
  <c r="AQ1353" i="49"/>
  <c r="AR1353" i="49"/>
  <c r="AS1353" i="49"/>
  <c r="AT1353" i="49"/>
  <c r="AU1353" i="49"/>
  <c r="AK1354" i="49"/>
  <c r="AL1354" i="49"/>
  <c r="AM1354" i="49"/>
  <c r="AN1354" i="49"/>
  <c r="AO1354" i="49"/>
  <c r="AQ1354" i="49"/>
  <c r="AR1354" i="49"/>
  <c r="AS1354" i="49"/>
  <c r="AT1354" i="49"/>
  <c r="AU1354" i="49"/>
  <c r="AK1355" i="49"/>
  <c r="AL1355" i="49"/>
  <c r="AM1355" i="49"/>
  <c r="AN1355" i="49"/>
  <c r="AO1355" i="49"/>
  <c r="AQ1355" i="49"/>
  <c r="AR1355" i="49"/>
  <c r="AS1355" i="49"/>
  <c r="AT1355" i="49"/>
  <c r="AU1355" i="49"/>
  <c r="AK1356" i="49"/>
  <c r="AL1356" i="49"/>
  <c r="AM1356" i="49"/>
  <c r="AN1356" i="49"/>
  <c r="AO1356" i="49"/>
  <c r="AQ1356" i="49"/>
  <c r="AR1356" i="49"/>
  <c r="AS1356" i="49"/>
  <c r="AT1356" i="49"/>
  <c r="AU1356" i="49"/>
  <c r="AK1357" i="49"/>
  <c r="AL1357" i="49"/>
  <c r="AM1357" i="49"/>
  <c r="AN1357" i="49"/>
  <c r="AO1357" i="49"/>
  <c r="AQ1357" i="49"/>
  <c r="AR1357" i="49"/>
  <c r="AS1357" i="49"/>
  <c r="AT1357" i="49"/>
  <c r="AU1357" i="49"/>
  <c r="AK1358" i="49"/>
  <c r="AL1358" i="49"/>
  <c r="AM1358" i="49"/>
  <c r="AN1358" i="49"/>
  <c r="AO1358" i="49"/>
  <c r="AQ1358" i="49"/>
  <c r="AR1358" i="49"/>
  <c r="AS1358" i="49"/>
  <c r="AT1358" i="49"/>
  <c r="AU1358" i="49"/>
  <c r="AK1359" i="49"/>
  <c r="AL1359" i="49"/>
  <c r="AM1359" i="49"/>
  <c r="AN1359" i="49"/>
  <c r="AO1359" i="49"/>
  <c r="AQ1359" i="49"/>
  <c r="AR1359" i="49"/>
  <c r="AS1359" i="49"/>
  <c r="AT1359" i="49"/>
  <c r="AU1359" i="49"/>
  <c r="AK1360" i="49"/>
  <c r="AL1360" i="49"/>
  <c r="AM1360" i="49"/>
  <c r="AN1360" i="49"/>
  <c r="AO1360" i="49"/>
  <c r="AQ1360" i="49"/>
  <c r="AR1360" i="49"/>
  <c r="AS1360" i="49"/>
  <c r="AT1360" i="49"/>
  <c r="AU1360" i="49"/>
  <c r="AK1361" i="49"/>
  <c r="AL1361" i="49"/>
  <c r="AM1361" i="49"/>
  <c r="AN1361" i="49"/>
  <c r="AO1361" i="49"/>
  <c r="AQ1361" i="49"/>
  <c r="AR1361" i="49"/>
  <c r="AS1361" i="49"/>
  <c r="AT1361" i="49"/>
  <c r="AU1361" i="49"/>
  <c r="AK1362" i="49"/>
  <c r="AL1362" i="49"/>
  <c r="AM1362" i="49"/>
  <c r="AN1362" i="49"/>
  <c r="AO1362" i="49"/>
  <c r="AQ1362" i="49"/>
  <c r="AR1362" i="49"/>
  <c r="AS1362" i="49"/>
  <c r="AT1362" i="49"/>
  <c r="AU1362" i="49"/>
  <c r="AK1363" i="49"/>
  <c r="AL1363" i="49"/>
  <c r="AM1363" i="49"/>
  <c r="AN1363" i="49"/>
  <c r="AO1363" i="49"/>
  <c r="AQ1363" i="49"/>
  <c r="AR1363" i="49"/>
  <c r="AS1363" i="49"/>
  <c r="AT1363" i="49"/>
  <c r="AU1363" i="49"/>
  <c r="AK1364" i="49"/>
  <c r="AL1364" i="49"/>
  <c r="AM1364" i="49"/>
  <c r="AN1364" i="49"/>
  <c r="AO1364" i="49"/>
  <c r="AQ1364" i="49"/>
  <c r="AR1364" i="49"/>
  <c r="AS1364" i="49"/>
  <c r="AT1364" i="49"/>
  <c r="AU1364" i="49"/>
  <c r="AK1365" i="49"/>
  <c r="AL1365" i="49"/>
  <c r="AM1365" i="49"/>
  <c r="AN1365" i="49"/>
  <c r="AO1365" i="49"/>
  <c r="AQ1365" i="49"/>
  <c r="AR1365" i="49"/>
  <c r="AS1365" i="49"/>
  <c r="AT1365" i="49"/>
  <c r="AU1365" i="49"/>
  <c r="AK1366" i="49"/>
  <c r="AL1366" i="49"/>
  <c r="AM1366" i="49"/>
  <c r="AN1366" i="49"/>
  <c r="AO1366" i="49"/>
  <c r="AQ1366" i="49"/>
  <c r="AR1366" i="49"/>
  <c r="AS1366" i="49"/>
  <c r="AT1366" i="49"/>
  <c r="AU1366" i="49"/>
  <c r="AK1367" i="49"/>
  <c r="AL1367" i="49"/>
  <c r="AM1367" i="49"/>
  <c r="AN1367" i="49"/>
  <c r="AO1367" i="49"/>
  <c r="AQ1367" i="49"/>
  <c r="AR1367" i="49"/>
  <c r="AS1367" i="49"/>
  <c r="AT1367" i="49"/>
  <c r="AU1367" i="49"/>
  <c r="AK1368" i="49"/>
  <c r="AL1368" i="49"/>
  <c r="AM1368" i="49"/>
  <c r="AN1368" i="49"/>
  <c r="AO1368" i="49"/>
  <c r="AQ1368" i="49"/>
  <c r="AR1368" i="49"/>
  <c r="AS1368" i="49"/>
  <c r="AT1368" i="49"/>
  <c r="AU1368" i="49"/>
  <c r="AK1369" i="49"/>
  <c r="AL1369" i="49"/>
  <c r="AM1369" i="49"/>
  <c r="AN1369" i="49"/>
  <c r="AO1369" i="49"/>
  <c r="AQ1369" i="49"/>
  <c r="AR1369" i="49"/>
  <c r="AS1369" i="49"/>
  <c r="AT1369" i="49"/>
  <c r="AU1369" i="49"/>
  <c r="AK1370" i="49"/>
  <c r="AL1370" i="49"/>
  <c r="AM1370" i="49"/>
  <c r="AN1370" i="49"/>
  <c r="AO1370" i="49"/>
  <c r="AQ1370" i="49"/>
  <c r="AR1370" i="49"/>
  <c r="AS1370" i="49"/>
  <c r="AT1370" i="49"/>
  <c r="AU1370" i="49"/>
  <c r="AK1371" i="49"/>
  <c r="AL1371" i="49"/>
  <c r="AM1371" i="49"/>
  <c r="AN1371" i="49"/>
  <c r="AO1371" i="49"/>
  <c r="AQ1371" i="49"/>
  <c r="AR1371" i="49"/>
  <c r="AS1371" i="49"/>
  <c r="AT1371" i="49"/>
  <c r="AU1371" i="49"/>
  <c r="AK1372" i="49"/>
  <c r="AL1372" i="49"/>
  <c r="AM1372" i="49"/>
  <c r="AN1372" i="49"/>
  <c r="AO1372" i="49"/>
  <c r="AQ1372" i="49"/>
  <c r="AR1372" i="49"/>
  <c r="AS1372" i="49"/>
  <c r="AT1372" i="49"/>
  <c r="AU1372" i="49"/>
  <c r="AK1373" i="49"/>
  <c r="AL1373" i="49"/>
  <c r="AM1373" i="49"/>
  <c r="AN1373" i="49"/>
  <c r="AO1373" i="49"/>
  <c r="AQ1373" i="49"/>
  <c r="AR1373" i="49"/>
  <c r="AS1373" i="49"/>
  <c r="AT1373" i="49"/>
  <c r="AU1373" i="49"/>
  <c r="AK1374" i="49"/>
  <c r="AL1374" i="49"/>
  <c r="AM1374" i="49"/>
  <c r="AN1374" i="49"/>
  <c r="AO1374" i="49"/>
  <c r="AQ1374" i="49"/>
  <c r="AR1374" i="49"/>
  <c r="AS1374" i="49"/>
  <c r="AT1374" i="49"/>
  <c r="AU1374" i="49"/>
  <c r="AK1375" i="49"/>
  <c r="AL1375" i="49"/>
  <c r="AM1375" i="49"/>
  <c r="AN1375" i="49"/>
  <c r="AO1375" i="49"/>
  <c r="AQ1375" i="49"/>
  <c r="AR1375" i="49"/>
  <c r="AS1375" i="49"/>
  <c r="AT1375" i="49"/>
  <c r="AU1375" i="49"/>
  <c r="AK1376" i="49"/>
  <c r="AL1376" i="49"/>
  <c r="AM1376" i="49"/>
  <c r="AN1376" i="49"/>
  <c r="AO1376" i="49"/>
  <c r="AQ1376" i="49"/>
  <c r="AR1376" i="49"/>
  <c r="AS1376" i="49"/>
  <c r="AT1376" i="49"/>
  <c r="AU1376" i="49"/>
  <c r="AK1377" i="49"/>
  <c r="AL1377" i="49"/>
  <c r="AM1377" i="49"/>
  <c r="AN1377" i="49"/>
  <c r="AO1377" i="49"/>
  <c r="AQ1377" i="49"/>
  <c r="AR1377" i="49"/>
  <c r="AS1377" i="49"/>
  <c r="AT1377" i="49"/>
  <c r="AU1377" i="49"/>
  <c r="AK1378" i="49"/>
  <c r="AL1378" i="49"/>
  <c r="AM1378" i="49"/>
  <c r="AN1378" i="49"/>
  <c r="AO1378" i="49"/>
  <c r="AQ1378" i="49"/>
  <c r="AR1378" i="49"/>
  <c r="AS1378" i="49"/>
  <c r="AT1378" i="49"/>
  <c r="AU1378" i="49"/>
  <c r="AK1379" i="49"/>
  <c r="AL1379" i="49"/>
  <c r="AM1379" i="49"/>
  <c r="AN1379" i="49"/>
  <c r="AO1379" i="49"/>
  <c r="AQ1379" i="49"/>
  <c r="AR1379" i="49"/>
  <c r="AS1379" i="49"/>
  <c r="AT1379" i="49"/>
  <c r="AU1379" i="49"/>
  <c r="AK1380" i="49"/>
  <c r="AL1380" i="49"/>
  <c r="AM1380" i="49"/>
  <c r="AN1380" i="49"/>
  <c r="AO1380" i="49"/>
  <c r="AQ1380" i="49"/>
  <c r="AR1380" i="49"/>
  <c r="AS1380" i="49"/>
  <c r="AT1380" i="49"/>
  <c r="AU1380" i="49"/>
  <c r="AK1381" i="49"/>
  <c r="AL1381" i="49"/>
  <c r="AM1381" i="49"/>
  <c r="AN1381" i="49"/>
  <c r="AO1381" i="49"/>
  <c r="AQ1381" i="49"/>
  <c r="AR1381" i="49"/>
  <c r="AS1381" i="49"/>
  <c r="AT1381" i="49"/>
  <c r="AU1381" i="49"/>
  <c r="AK1382" i="49"/>
  <c r="AL1382" i="49"/>
  <c r="AM1382" i="49"/>
  <c r="AN1382" i="49"/>
  <c r="AO1382" i="49"/>
  <c r="AQ1382" i="49"/>
  <c r="AR1382" i="49"/>
  <c r="AS1382" i="49"/>
  <c r="AT1382" i="49"/>
  <c r="AU1382" i="49"/>
  <c r="AK1383" i="49"/>
  <c r="AL1383" i="49"/>
  <c r="AM1383" i="49"/>
  <c r="AN1383" i="49"/>
  <c r="AO1383" i="49"/>
  <c r="AQ1383" i="49"/>
  <c r="AR1383" i="49"/>
  <c r="AS1383" i="49"/>
  <c r="AT1383" i="49"/>
  <c r="AU1383" i="49"/>
  <c r="AK1384" i="49"/>
  <c r="AL1384" i="49"/>
  <c r="AM1384" i="49"/>
  <c r="AN1384" i="49"/>
  <c r="AO1384" i="49"/>
  <c r="AQ1384" i="49"/>
  <c r="AR1384" i="49"/>
  <c r="AS1384" i="49"/>
  <c r="AT1384" i="49"/>
  <c r="AU1384" i="49"/>
  <c r="AK1385" i="49"/>
  <c r="AL1385" i="49"/>
  <c r="AM1385" i="49"/>
  <c r="AN1385" i="49"/>
  <c r="AO1385" i="49"/>
  <c r="AQ1385" i="49"/>
  <c r="AR1385" i="49"/>
  <c r="AS1385" i="49"/>
  <c r="AT1385" i="49"/>
  <c r="AU1385" i="49"/>
  <c r="AK1386" i="49"/>
  <c r="AL1386" i="49"/>
  <c r="AM1386" i="49"/>
  <c r="AN1386" i="49"/>
  <c r="AO1386" i="49"/>
  <c r="AQ1386" i="49"/>
  <c r="AR1386" i="49"/>
  <c r="AS1386" i="49"/>
  <c r="AT1386" i="49"/>
  <c r="AU1386" i="49"/>
  <c r="AK1387" i="49"/>
  <c r="AL1387" i="49"/>
  <c r="AM1387" i="49"/>
  <c r="AN1387" i="49"/>
  <c r="AO1387" i="49"/>
  <c r="AQ1387" i="49"/>
  <c r="AR1387" i="49"/>
  <c r="AS1387" i="49"/>
  <c r="AT1387" i="49"/>
  <c r="AU1387" i="49"/>
  <c r="AK1388" i="49"/>
  <c r="AL1388" i="49"/>
  <c r="AM1388" i="49"/>
  <c r="AN1388" i="49"/>
  <c r="AO1388" i="49"/>
  <c r="AQ1388" i="49"/>
  <c r="AR1388" i="49"/>
  <c r="AS1388" i="49"/>
  <c r="AT1388" i="49"/>
  <c r="AU1388" i="49"/>
  <c r="AK1389" i="49"/>
  <c r="AL1389" i="49"/>
  <c r="AM1389" i="49"/>
  <c r="AN1389" i="49"/>
  <c r="AO1389" i="49"/>
  <c r="AQ1389" i="49"/>
  <c r="AR1389" i="49"/>
  <c r="AS1389" i="49"/>
  <c r="AT1389" i="49"/>
  <c r="AU1389" i="49"/>
  <c r="AK1390" i="49"/>
  <c r="AL1390" i="49"/>
  <c r="AM1390" i="49"/>
  <c r="AN1390" i="49"/>
  <c r="AO1390" i="49"/>
  <c r="AQ1390" i="49"/>
  <c r="AR1390" i="49"/>
  <c r="AS1390" i="49"/>
  <c r="AT1390" i="49"/>
  <c r="AU1390" i="49"/>
  <c r="AK1391" i="49"/>
  <c r="AL1391" i="49"/>
  <c r="AM1391" i="49"/>
  <c r="AN1391" i="49"/>
  <c r="AO1391" i="49"/>
  <c r="AQ1391" i="49"/>
  <c r="AR1391" i="49"/>
  <c r="AS1391" i="49"/>
  <c r="AT1391" i="49"/>
  <c r="AU1391" i="49"/>
  <c r="AK1392" i="49"/>
  <c r="AL1392" i="49"/>
  <c r="AM1392" i="49"/>
  <c r="AN1392" i="49"/>
  <c r="AO1392" i="49"/>
  <c r="AQ1392" i="49"/>
  <c r="AR1392" i="49"/>
  <c r="AS1392" i="49"/>
  <c r="AT1392" i="49"/>
  <c r="AU1392" i="49"/>
  <c r="AK1393" i="49"/>
  <c r="AL1393" i="49"/>
  <c r="AM1393" i="49"/>
  <c r="AN1393" i="49"/>
  <c r="AO1393" i="49"/>
  <c r="AQ1393" i="49"/>
  <c r="AR1393" i="49"/>
  <c r="AS1393" i="49"/>
  <c r="AT1393" i="49"/>
  <c r="AU1393" i="49"/>
  <c r="AK1394" i="49"/>
  <c r="AL1394" i="49"/>
  <c r="AM1394" i="49"/>
  <c r="AN1394" i="49"/>
  <c r="AO1394" i="49"/>
  <c r="AQ1394" i="49"/>
  <c r="AR1394" i="49"/>
  <c r="AS1394" i="49"/>
  <c r="AT1394" i="49"/>
  <c r="AU1394" i="49"/>
  <c r="AK1395" i="49"/>
  <c r="AL1395" i="49"/>
  <c r="AM1395" i="49"/>
  <c r="AN1395" i="49"/>
  <c r="AO1395" i="49"/>
  <c r="AQ1395" i="49"/>
  <c r="AR1395" i="49"/>
  <c r="AS1395" i="49"/>
  <c r="AT1395" i="49"/>
  <c r="AU1395" i="49"/>
  <c r="AK1396" i="49"/>
  <c r="AL1396" i="49"/>
  <c r="AM1396" i="49"/>
  <c r="AN1396" i="49"/>
  <c r="AO1396" i="49"/>
  <c r="AQ1396" i="49"/>
  <c r="AR1396" i="49"/>
  <c r="AS1396" i="49"/>
  <c r="AT1396" i="49"/>
  <c r="AU1396" i="49"/>
  <c r="AK1397" i="49"/>
  <c r="AL1397" i="49"/>
  <c r="AM1397" i="49"/>
  <c r="AN1397" i="49"/>
  <c r="AO1397" i="49"/>
  <c r="AQ1397" i="49"/>
  <c r="AR1397" i="49"/>
  <c r="AS1397" i="49"/>
  <c r="AT1397" i="49"/>
  <c r="AU1397" i="49"/>
  <c r="AK1398" i="49"/>
  <c r="AL1398" i="49"/>
  <c r="AM1398" i="49"/>
  <c r="AN1398" i="49"/>
  <c r="AO1398" i="49"/>
  <c r="AQ1398" i="49"/>
  <c r="AR1398" i="49"/>
  <c r="AS1398" i="49"/>
  <c r="AT1398" i="49"/>
  <c r="AU1398" i="49"/>
  <c r="AK1399" i="49"/>
  <c r="AL1399" i="49"/>
  <c r="AM1399" i="49"/>
  <c r="AN1399" i="49"/>
  <c r="AO1399" i="49"/>
  <c r="AQ1399" i="49"/>
  <c r="AR1399" i="49"/>
  <c r="AS1399" i="49"/>
  <c r="AT1399" i="49"/>
  <c r="AU1399" i="49"/>
  <c r="AK1400" i="49"/>
  <c r="AL1400" i="49"/>
  <c r="AM1400" i="49"/>
  <c r="AN1400" i="49"/>
  <c r="AO1400" i="49"/>
  <c r="AQ1400" i="49"/>
  <c r="AR1400" i="49"/>
  <c r="AS1400" i="49"/>
  <c r="AT1400" i="49"/>
  <c r="AU1400" i="49"/>
  <c r="AK1401" i="49"/>
  <c r="AL1401" i="49"/>
  <c r="AM1401" i="49"/>
  <c r="AN1401" i="49"/>
  <c r="AO1401" i="49"/>
  <c r="AQ1401" i="49"/>
  <c r="AR1401" i="49"/>
  <c r="AS1401" i="49"/>
  <c r="AT1401" i="49"/>
  <c r="AU1401" i="49"/>
  <c r="AK1402" i="49"/>
  <c r="AL1402" i="49"/>
  <c r="AM1402" i="49"/>
  <c r="AN1402" i="49"/>
  <c r="AO1402" i="49"/>
  <c r="AQ1402" i="49"/>
  <c r="AR1402" i="49"/>
  <c r="AS1402" i="49"/>
  <c r="AT1402" i="49"/>
  <c r="AU1402" i="49"/>
  <c r="AK1403" i="49"/>
  <c r="AL1403" i="49"/>
  <c r="AM1403" i="49"/>
  <c r="AN1403" i="49"/>
  <c r="AO1403" i="49"/>
  <c r="AQ1403" i="49"/>
  <c r="AR1403" i="49"/>
  <c r="AS1403" i="49"/>
  <c r="AT1403" i="49"/>
  <c r="AU1403" i="49"/>
  <c r="AK1404" i="49"/>
  <c r="AL1404" i="49"/>
  <c r="AM1404" i="49"/>
  <c r="AN1404" i="49"/>
  <c r="AO1404" i="49"/>
  <c r="AQ1404" i="49"/>
  <c r="AR1404" i="49"/>
  <c r="AS1404" i="49"/>
  <c r="AT1404" i="49"/>
  <c r="AU1404" i="49"/>
  <c r="AK1405" i="49"/>
  <c r="AL1405" i="49"/>
  <c r="AM1405" i="49"/>
  <c r="AN1405" i="49"/>
  <c r="AO1405" i="49"/>
  <c r="AQ1405" i="49"/>
  <c r="AR1405" i="49"/>
  <c r="AS1405" i="49"/>
  <c r="AT1405" i="49"/>
  <c r="AU1405" i="49"/>
  <c r="AK1406" i="49"/>
  <c r="AL1406" i="49"/>
  <c r="AM1406" i="49"/>
  <c r="AN1406" i="49"/>
  <c r="AO1406" i="49"/>
  <c r="AQ1406" i="49"/>
  <c r="AR1406" i="49"/>
  <c r="AS1406" i="49"/>
  <c r="AT1406" i="49"/>
  <c r="AU1406" i="49"/>
  <c r="AK1407" i="49"/>
  <c r="AL1407" i="49"/>
  <c r="AM1407" i="49"/>
  <c r="AN1407" i="49"/>
  <c r="AO1407" i="49"/>
  <c r="AQ1407" i="49"/>
  <c r="AR1407" i="49"/>
  <c r="AS1407" i="49"/>
  <c r="AT1407" i="49"/>
  <c r="AU1407" i="49"/>
  <c r="AK1408" i="49"/>
  <c r="AL1408" i="49"/>
  <c r="AM1408" i="49"/>
  <c r="AN1408" i="49"/>
  <c r="AO1408" i="49"/>
  <c r="AQ1408" i="49"/>
  <c r="AR1408" i="49"/>
  <c r="AS1408" i="49"/>
  <c r="AT1408" i="49"/>
  <c r="AU1408" i="49"/>
  <c r="AK1409" i="49"/>
  <c r="AL1409" i="49"/>
  <c r="AM1409" i="49"/>
  <c r="AN1409" i="49"/>
  <c r="AO1409" i="49"/>
  <c r="AQ1409" i="49"/>
  <c r="AR1409" i="49"/>
  <c r="AS1409" i="49"/>
  <c r="AT1409" i="49"/>
  <c r="AU1409" i="49"/>
  <c r="AK1410" i="49"/>
  <c r="AL1410" i="49"/>
  <c r="AM1410" i="49"/>
  <c r="AN1410" i="49"/>
  <c r="AO1410" i="49"/>
  <c r="AQ1410" i="49"/>
  <c r="AR1410" i="49"/>
  <c r="AS1410" i="49"/>
  <c r="AT1410" i="49"/>
  <c r="AU1410" i="49"/>
  <c r="AK1411" i="49"/>
  <c r="AL1411" i="49"/>
  <c r="AM1411" i="49"/>
  <c r="AN1411" i="49"/>
  <c r="AO1411" i="49"/>
  <c r="AQ1411" i="49"/>
  <c r="AR1411" i="49"/>
  <c r="AS1411" i="49"/>
  <c r="AT1411" i="49"/>
  <c r="AU1411" i="49"/>
  <c r="AK1412" i="49"/>
  <c r="AL1412" i="49"/>
  <c r="AM1412" i="49"/>
  <c r="AN1412" i="49"/>
  <c r="AO1412" i="49"/>
  <c r="AQ1412" i="49"/>
  <c r="AR1412" i="49"/>
  <c r="AS1412" i="49"/>
  <c r="AT1412" i="49"/>
  <c r="AU1412" i="49"/>
  <c r="AK1413" i="49"/>
  <c r="AL1413" i="49"/>
  <c r="AM1413" i="49"/>
  <c r="AN1413" i="49"/>
  <c r="AO1413" i="49"/>
  <c r="AQ1413" i="49"/>
  <c r="AR1413" i="49"/>
  <c r="AS1413" i="49"/>
  <c r="AT1413" i="49"/>
  <c r="AU1413" i="49"/>
  <c r="AK1414" i="49"/>
  <c r="AL1414" i="49"/>
  <c r="AM1414" i="49"/>
  <c r="AN1414" i="49"/>
  <c r="AO1414" i="49"/>
  <c r="AQ1414" i="49"/>
  <c r="AR1414" i="49"/>
  <c r="AS1414" i="49"/>
  <c r="AT1414" i="49"/>
  <c r="AU1414" i="49"/>
  <c r="AK1415" i="49"/>
  <c r="AL1415" i="49"/>
  <c r="AM1415" i="49"/>
  <c r="AN1415" i="49"/>
  <c r="AO1415" i="49"/>
  <c r="AQ1415" i="49"/>
  <c r="AR1415" i="49"/>
  <c r="AS1415" i="49"/>
  <c r="AT1415" i="49"/>
  <c r="AU1415" i="49"/>
  <c r="AK1416" i="49"/>
  <c r="AL1416" i="49"/>
  <c r="AM1416" i="49"/>
  <c r="AN1416" i="49"/>
  <c r="AO1416" i="49"/>
  <c r="AQ1416" i="49"/>
  <c r="AR1416" i="49"/>
  <c r="AS1416" i="49"/>
  <c r="AT1416" i="49"/>
  <c r="AU1416" i="49"/>
  <c r="AK1417" i="49"/>
  <c r="AL1417" i="49"/>
  <c r="AM1417" i="49"/>
  <c r="AN1417" i="49"/>
  <c r="AO1417" i="49"/>
  <c r="AQ1417" i="49"/>
  <c r="AR1417" i="49"/>
  <c r="AS1417" i="49"/>
  <c r="AT1417" i="49"/>
  <c r="AU1417" i="49"/>
  <c r="AK1418" i="49"/>
  <c r="AL1418" i="49"/>
  <c r="AM1418" i="49"/>
  <c r="AN1418" i="49"/>
  <c r="AO1418" i="49"/>
  <c r="AQ1418" i="49"/>
  <c r="AR1418" i="49"/>
  <c r="AS1418" i="49"/>
  <c r="AT1418" i="49"/>
  <c r="AU1418" i="49"/>
  <c r="AK1419" i="49"/>
  <c r="AL1419" i="49"/>
  <c r="AM1419" i="49"/>
  <c r="AN1419" i="49"/>
  <c r="AO1419" i="49"/>
  <c r="AQ1419" i="49"/>
  <c r="AR1419" i="49"/>
  <c r="AS1419" i="49"/>
  <c r="AT1419" i="49"/>
  <c r="AU1419" i="49"/>
  <c r="AK1420" i="49"/>
  <c r="AL1420" i="49"/>
  <c r="AM1420" i="49"/>
  <c r="AN1420" i="49"/>
  <c r="AO1420" i="49"/>
  <c r="AQ1420" i="49"/>
  <c r="AR1420" i="49"/>
  <c r="AS1420" i="49"/>
  <c r="AT1420" i="49"/>
  <c r="AU1420" i="49"/>
  <c r="AK1421" i="49"/>
  <c r="AL1421" i="49"/>
  <c r="AM1421" i="49"/>
  <c r="AN1421" i="49"/>
  <c r="AO1421" i="49"/>
  <c r="AQ1421" i="49"/>
  <c r="AR1421" i="49"/>
  <c r="AS1421" i="49"/>
  <c r="AT1421" i="49"/>
  <c r="AU1421" i="49"/>
  <c r="AK1422" i="49"/>
  <c r="AL1422" i="49"/>
  <c r="AM1422" i="49"/>
  <c r="AN1422" i="49"/>
  <c r="AO1422" i="49"/>
  <c r="AQ1422" i="49"/>
  <c r="AR1422" i="49"/>
  <c r="AS1422" i="49"/>
  <c r="AT1422" i="49"/>
  <c r="AU1422" i="49"/>
  <c r="AK1423" i="49"/>
  <c r="AL1423" i="49"/>
  <c r="AM1423" i="49"/>
  <c r="AN1423" i="49"/>
  <c r="AO1423" i="49"/>
  <c r="AQ1423" i="49"/>
  <c r="AR1423" i="49"/>
  <c r="AS1423" i="49"/>
  <c r="AT1423" i="49"/>
  <c r="AU1423" i="49"/>
  <c r="AK1424" i="49"/>
  <c r="AL1424" i="49"/>
  <c r="AM1424" i="49"/>
  <c r="AN1424" i="49"/>
  <c r="AO1424" i="49"/>
  <c r="AQ1424" i="49"/>
  <c r="AR1424" i="49"/>
  <c r="AS1424" i="49"/>
  <c r="AT1424" i="49"/>
  <c r="AU1424" i="49"/>
  <c r="AK1425" i="49"/>
  <c r="AL1425" i="49"/>
  <c r="AM1425" i="49"/>
  <c r="AN1425" i="49"/>
  <c r="AO1425" i="49"/>
  <c r="AQ1425" i="49"/>
  <c r="AR1425" i="49"/>
  <c r="AS1425" i="49"/>
  <c r="AT1425" i="49"/>
  <c r="AU1425" i="49"/>
  <c r="AK1426" i="49"/>
  <c r="AL1426" i="49"/>
  <c r="AM1426" i="49"/>
  <c r="AN1426" i="49"/>
  <c r="AO1426" i="49"/>
  <c r="AQ1426" i="49"/>
  <c r="AR1426" i="49"/>
  <c r="AS1426" i="49"/>
  <c r="AT1426" i="49"/>
  <c r="AU1426" i="49"/>
  <c r="AK1427" i="49"/>
  <c r="AL1427" i="49"/>
  <c r="AM1427" i="49"/>
  <c r="AN1427" i="49"/>
  <c r="AO1427" i="49"/>
  <c r="AQ1427" i="49"/>
  <c r="AR1427" i="49"/>
  <c r="AS1427" i="49"/>
  <c r="AT1427" i="49"/>
  <c r="AU1427" i="49"/>
  <c r="AK1428" i="49"/>
  <c r="AL1428" i="49"/>
  <c r="AM1428" i="49"/>
  <c r="AN1428" i="49"/>
  <c r="AO1428" i="49"/>
  <c r="AQ1428" i="49"/>
  <c r="AR1428" i="49"/>
  <c r="AS1428" i="49"/>
  <c r="AT1428" i="49"/>
  <c r="AU1428" i="49"/>
  <c r="AK1429" i="49"/>
  <c r="AL1429" i="49"/>
  <c r="AM1429" i="49"/>
  <c r="AN1429" i="49"/>
  <c r="AO1429" i="49"/>
  <c r="AQ1429" i="49"/>
  <c r="AR1429" i="49"/>
  <c r="AS1429" i="49"/>
  <c r="AT1429" i="49"/>
  <c r="AU1429" i="49"/>
  <c r="AK1430" i="49"/>
  <c r="AL1430" i="49"/>
  <c r="AM1430" i="49"/>
  <c r="AN1430" i="49"/>
  <c r="AO1430" i="49"/>
  <c r="AQ1430" i="49"/>
  <c r="AR1430" i="49"/>
  <c r="AS1430" i="49"/>
  <c r="AT1430" i="49"/>
  <c r="AU1430" i="49"/>
  <c r="AK1431" i="49"/>
  <c r="AL1431" i="49"/>
  <c r="AM1431" i="49"/>
  <c r="AN1431" i="49"/>
  <c r="AO1431" i="49"/>
  <c r="AQ1431" i="49"/>
  <c r="AR1431" i="49"/>
  <c r="AS1431" i="49"/>
  <c r="AT1431" i="49"/>
  <c r="AU1431" i="49"/>
  <c r="AK1432" i="49"/>
  <c r="AL1432" i="49"/>
  <c r="AM1432" i="49"/>
  <c r="AN1432" i="49"/>
  <c r="AO1432" i="49"/>
  <c r="AQ1432" i="49"/>
  <c r="AR1432" i="49"/>
  <c r="AS1432" i="49"/>
  <c r="AT1432" i="49"/>
  <c r="AU1432" i="49"/>
  <c r="AK1433" i="49"/>
  <c r="AL1433" i="49"/>
  <c r="AM1433" i="49"/>
  <c r="AN1433" i="49"/>
  <c r="AO1433" i="49"/>
  <c r="AQ1433" i="49"/>
  <c r="AR1433" i="49"/>
  <c r="AS1433" i="49"/>
  <c r="AT1433" i="49"/>
  <c r="AU1433" i="49"/>
  <c r="AK1434" i="49"/>
  <c r="AL1434" i="49"/>
  <c r="AM1434" i="49"/>
  <c r="AN1434" i="49"/>
  <c r="AO1434" i="49"/>
  <c r="AQ1434" i="49"/>
  <c r="AR1434" i="49"/>
  <c r="AS1434" i="49"/>
  <c r="AT1434" i="49"/>
  <c r="AU1434" i="49"/>
  <c r="AK1435" i="49"/>
  <c r="AL1435" i="49"/>
  <c r="AM1435" i="49"/>
  <c r="AN1435" i="49"/>
  <c r="AO1435" i="49"/>
  <c r="AQ1435" i="49"/>
  <c r="AR1435" i="49"/>
  <c r="AS1435" i="49"/>
  <c r="AT1435" i="49"/>
  <c r="AU1435" i="49"/>
  <c r="AK1436" i="49"/>
  <c r="AL1436" i="49"/>
  <c r="AM1436" i="49"/>
  <c r="AN1436" i="49"/>
  <c r="AO1436" i="49"/>
  <c r="AQ1436" i="49"/>
  <c r="AR1436" i="49"/>
  <c r="AS1436" i="49"/>
  <c r="AT1436" i="49"/>
  <c r="AU1436" i="49"/>
  <c r="AK1437" i="49"/>
  <c r="AL1437" i="49"/>
  <c r="AM1437" i="49"/>
  <c r="AN1437" i="49"/>
  <c r="AO1437" i="49"/>
  <c r="AQ1437" i="49"/>
  <c r="AR1437" i="49"/>
  <c r="AS1437" i="49"/>
  <c r="AT1437" i="49"/>
  <c r="AU1437" i="49"/>
  <c r="AK1438" i="49"/>
  <c r="AL1438" i="49"/>
  <c r="AM1438" i="49"/>
  <c r="AN1438" i="49"/>
  <c r="AO1438" i="49"/>
  <c r="AQ1438" i="49"/>
  <c r="AR1438" i="49"/>
  <c r="AS1438" i="49"/>
  <c r="AT1438" i="49"/>
  <c r="AU1438" i="49"/>
  <c r="AK1439" i="49"/>
  <c r="AL1439" i="49"/>
  <c r="AM1439" i="49"/>
  <c r="AN1439" i="49"/>
  <c r="AO1439" i="49"/>
  <c r="AQ1439" i="49"/>
  <c r="AR1439" i="49"/>
  <c r="AS1439" i="49"/>
  <c r="AT1439" i="49"/>
  <c r="AU1439" i="49"/>
  <c r="AK1440" i="49"/>
  <c r="AL1440" i="49"/>
  <c r="AM1440" i="49"/>
  <c r="AN1440" i="49"/>
  <c r="AO1440" i="49"/>
  <c r="AQ1440" i="49"/>
  <c r="AR1440" i="49"/>
  <c r="AS1440" i="49"/>
  <c r="AT1440" i="49"/>
  <c r="AU1440" i="49"/>
  <c r="AK1441" i="49"/>
  <c r="AL1441" i="49"/>
  <c r="AM1441" i="49"/>
  <c r="AN1441" i="49"/>
  <c r="AO1441" i="49"/>
  <c r="AQ1441" i="49"/>
  <c r="AR1441" i="49"/>
  <c r="AS1441" i="49"/>
  <c r="AT1441" i="49"/>
  <c r="AU1441" i="49"/>
  <c r="AK1442" i="49"/>
  <c r="AL1442" i="49"/>
  <c r="AM1442" i="49"/>
  <c r="AN1442" i="49"/>
  <c r="AO1442" i="49"/>
  <c r="AQ1442" i="49"/>
  <c r="AR1442" i="49"/>
  <c r="AS1442" i="49"/>
  <c r="AT1442" i="49"/>
  <c r="AU1442" i="49"/>
  <c r="AK1443" i="49"/>
  <c r="AL1443" i="49"/>
  <c r="AM1443" i="49"/>
  <c r="AN1443" i="49"/>
  <c r="AO1443" i="49"/>
  <c r="AQ1443" i="49"/>
  <c r="AR1443" i="49"/>
  <c r="AS1443" i="49"/>
  <c r="AT1443" i="49"/>
  <c r="AU1443" i="49"/>
  <c r="AK1444" i="49"/>
  <c r="AL1444" i="49"/>
  <c r="AM1444" i="49"/>
  <c r="AN1444" i="49"/>
  <c r="AO1444" i="49"/>
  <c r="AQ1444" i="49"/>
  <c r="AR1444" i="49"/>
  <c r="AS1444" i="49"/>
  <c r="AT1444" i="49"/>
  <c r="AU1444" i="49"/>
  <c r="AK1445" i="49"/>
  <c r="AL1445" i="49"/>
  <c r="AM1445" i="49"/>
  <c r="AN1445" i="49"/>
  <c r="AO1445" i="49"/>
  <c r="AQ1445" i="49"/>
  <c r="AR1445" i="49"/>
  <c r="AS1445" i="49"/>
  <c r="AT1445" i="49"/>
  <c r="AU1445" i="49"/>
  <c r="AK1446" i="49"/>
  <c r="AL1446" i="49"/>
  <c r="AM1446" i="49"/>
  <c r="AN1446" i="49"/>
  <c r="AO1446" i="49"/>
  <c r="AQ1446" i="49"/>
  <c r="AR1446" i="49"/>
  <c r="AS1446" i="49"/>
  <c r="AT1446" i="49"/>
  <c r="AU1446" i="49"/>
  <c r="AK1447" i="49"/>
  <c r="AL1447" i="49"/>
  <c r="AM1447" i="49"/>
  <c r="AN1447" i="49"/>
  <c r="AO1447" i="49"/>
  <c r="AQ1447" i="49"/>
  <c r="AR1447" i="49"/>
  <c r="AS1447" i="49"/>
  <c r="AT1447" i="49"/>
  <c r="AU1447" i="49"/>
  <c r="AK1448" i="49"/>
  <c r="AL1448" i="49"/>
  <c r="AM1448" i="49"/>
  <c r="AN1448" i="49"/>
  <c r="AO1448" i="49"/>
  <c r="AQ1448" i="49"/>
  <c r="AR1448" i="49"/>
  <c r="AS1448" i="49"/>
  <c r="AT1448" i="49"/>
  <c r="AU1448" i="49"/>
  <c r="AK1449" i="49"/>
  <c r="AL1449" i="49"/>
  <c r="AM1449" i="49"/>
  <c r="AN1449" i="49"/>
  <c r="AO1449" i="49"/>
  <c r="AQ1449" i="49"/>
  <c r="AR1449" i="49"/>
  <c r="AS1449" i="49"/>
  <c r="AT1449" i="49"/>
  <c r="AU1449" i="49"/>
  <c r="AK1450" i="49"/>
  <c r="AL1450" i="49"/>
  <c r="AM1450" i="49"/>
  <c r="AN1450" i="49"/>
  <c r="AO1450" i="49"/>
  <c r="AQ1450" i="49"/>
  <c r="AR1450" i="49"/>
  <c r="AS1450" i="49"/>
  <c r="AT1450" i="49"/>
  <c r="AU1450" i="49"/>
  <c r="AK1451" i="49"/>
  <c r="AL1451" i="49"/>
  <c r="AM1451" i="49"/>
  <c r="AN1451" i="49"/>
  <c r="AO1451" i="49"/>
  <c r="AQ1451" i="49"/>
  <c r="AR1451" i="49"/>
  <c r="AS1451" i="49"/>
  <c r="AT1451" i="49"/>
  <c r="AU1451" i="49"/>
  <c r="AK1452" i="49"/>
  <c r="AL1452" i="49"/>
  <c r="AM1452" i="49"/>
  <c r="AN1452" i="49"/>
  <c r="AO1452" i="49"/>
  <c r="AQ1452" i="49"/>
  <c r="AR1452" i="49"/>
  <c r="AS1452" i="49"/>
  <c r="AT1452" i="49"/>
  <c r="AU1452" i="49"/>
  <c r="AK1453" i="49"/>
  <c r="AL1453" i="49"/>
  <c r="AM1453" i="49"/>
  <c r="AN1453" i="49"/>
  <c r="AO1453" i="49"/>
  <c r="AQ1453" i="49"/>
  <c r="AR1453" i="49"/>
  <c r="AS1453" i="49"/>
  <c r="AT1453" i="49"/>
  <c r="AU1453" i="49"/>
  <c r="AK1454" i="49"/>
  <c r="AL1454" i="49"/>
  <c r="AM1454" i="49"/>
  <c r="AN1454" i="49"/>
  <c r="AO1454" i="49"/>
  <c r="AQ1454" i="49"/>
  <c r="AR1454" i="49"/>
  <c r="AS1454" i="49"/>
  <c r="AT1454" i="49"/>
  <c r="AU1454" i="49"/>
  <c r="AK1455" i="49"/>
  <c r="AL1455" i="49"/>
  <c r="AM1455" i="49"/>
  <c r="AN1455" i="49"/>
  <c r="AO1455" i="49"/>
  <c r="AQ1455" i="49"/>
  <c r="AR1455" i="49"/>
  <c r="AS1455" i="49"/>
  <c r="AT1455" i="49"/>
  <c r="AU1455" i="49"/>
  <c r="AK1456" i="49"/>
  <c r="AL1456" i="49"/>
  <c r="AM1456" i="49"/>
  <c r="AN1456" i="49"/>
  <c r="AO1456" i="49"/>
  <c r="AQ1456" i="49"/>
  <c r="AR1456" i="49"/>
  <c r="AS1456" i="49"/>
  <c r="AT1456" i="49"/>
  <c r="AU1456" i="49"/>
  <c r="AK1457" i="49"/>
  <c r="AL1457" i="49"/>
  <c r="AM1457" i="49"/>
  <c r="AN1457" i="49"/>
  <c r="AO1457" i="49"/>
  <c r="AQ1457" i="49"/>
  <c r="AR1457" i="49"/>
  <c r="AS1457" i="49"/>
  <c r="AT1457" i="49"/>
  <c r="AU1457" i="49"/>
  <c r="AK1458" i="49"/>
  <c r="AL1458" i="49"/>
  <c r="AM1458" i="49"/>
  <c r="AN1458" i="49"/>
  <c r="AO1458" i="49"/>
  <c r="AQ1458" i="49"/>
  <c r="AR1458" i="49"/>
  <c r="AS1458" i="49"/>
  <c r="AT1458" i="49"/>
  <c r="AU1458" i="49"/>
  <c r="AK1459" i="49"/>
  <c r="AL1459" i="49"/>
  <c r="AM1459" i="49"/>
  <c r="AN1459" i="49"/>
  <c r="AO1459" i="49"/>
  <c r="AQ1459" i="49"/>
  <c r="AR1459" i="49"/>
  <c r="AS1459" i="49"/>
  <c r="AT1459" i="49"/>
  <c r="AU1459" i="49"/>
  <c r="AK1460" i="49"/>
  <c r="AL1460" i="49"/>
  <c r="AM1460" i="49"/>
  <c r="AN1460" i="49"/>
  <c r="AO1460" i="49"/>
  <c r="AQ1460" i="49"/>
  <c r="AR1460" i="49"/>
  <c r="AS1460" i="49"/>
  <c r="AT1460" i="49"/>
  <c r="AU1460" i="49"/>
  <c r="AK1461" i="49"/>
  <c r="AL1461" i="49"/>
  <c r="AM1461" i="49"/>
  <c r="AN1461" i="49"/>
  <c r="AO1461" i="49"/>
  <c r="AQ1461" i="49"/>
  <c r="AR1461" i="49"/>
  <c r="AS1461" i="49"/>
  <c r="AT1461" i="49"/>
  <c r="AU1461" i="49"/>
  <c r="AK1462" i="49"/>
  <c r="AL1462" i="49"/>
  <c r="AM1462" i="49"/>
  <c r="AN1462" i="49"/>
  <c r="AO1462" i="49"/>
  <c r="AQ1462" i="49"/>
  <c r="AR1462" i="49"/>
  <c r="AS1462" i="49"/>
  <c r="AT1462" i="49"/>
  <c r="AU1462" i="49"/>
  <c r="AK1463" i="49"/>
  <c r="AL1463" i="49"/>
  <c r="AM1463" i="49"/>
  <c r="AN1463" i="49"/>
  <c r="AO1463" i="49"/>
  <c r="AQ1463" i="49"/>
  <c r="AR1463" i="49"/>
  <c r="AS1463" i="49"/>
  <c r="AT1463" i="49"/>
  <c r="AU1463" i="49"/>
  <c r="AK1464" i="49"/>
  <c r="AL1464" i="49"/>
  <c r="AM1464" i="49"/>
  <c r="AN1464" i="49"/>
  <c r="AO1464" i="49"/>
  <c r="AQ1464" i="49"/>
  <c r="AR1464" i="49"/>
  <c r="AS1464" i="49"/>
  <c r="AT1464" i="49"/>
  <c r="AU1464" i="49"/>
  <c r="AK1465" i="49"/>
  <c r="AL1465" i="49"/>
  <c r="AM1465" i="49"/>
  <c r="AN1465" i="49"/>
  <c r="AO1465" i="49"/>
  <c r="AQ1465" i="49"/>
  <c r="AR1465" i="49"/>
  <c r="AS1465" i="49"/>
  <c r="AT1465" i="49"/>
  <c r="AU1465" i="49"/>
  <c r="AK1466" i="49"/>
  <c r="AL1466" i="49"/>
  <c r="AM1466" i="49"/>
  <c r="AN1466" i="49"/>
  <c r="AO1466" i="49"/>
  <c r="AQ1466" i="49"/>
  <c r="AR1466" i="49"/>
  <c r="AS1466" i="49"/>
  <c r="AT1466" i="49"/>
  <c r="AU1466" i="49"/>
  <c r="AK1467" i="49"/>
  <c r="AL1467" i="49"/>
  <c r="AM1467" i="49"/>
  <c r="AN1467" i="49"/>
  <c r="AO1467" i="49"/>
  <c r="AQ1467" i="49"/>
  <c r="AR1467" i="49"/>
  <c r="AS1467" i="49"/>
  <c r="AT1467" i="49"/>
  <c r="AU1467" i="49"/>
  <c r="AK1468" i="49"/>
  <c r="AL1468" i="49"/>
  <c r="AM1468" i="49"/>
  <c r="AN1468" i="49"/>
  <c r="AO1468" i="49"/>
  <c r="AQ1468" i="49"/>
  <c r="AR1468" i="49"/>
  <c r="AS1468" i="49"/>
  <c r="AT1468" i="49"/>
  <c r="AU1468" i="49"/>
  <c r="AK1469" i="49"/>
  <c r="AL1469" i="49"/>
  <c r="AM1469" i="49"/>
  <c r="AN1469" i="49"/>
  <c r="AO1469" i="49"/>
  <c r="AQ1469" i="49"/>
  <c r="AR1469" i="49"/>
  <c r="AS1469" i="49"/>
  <c r="AT1469" i="49"/>
  <c r="AU1469" i="49"/>
  <c r="AK1470" i="49"/>
  <c r="AL1470" i="49"/>
  <c r="AM1470" i="49"/>
  <c r="AN1470" i="49"/>
  <c r="AO1470" i="49"/>
  <c r="AQ1470" i="49"/>
  <c r="AR1470" i="49"/>
  <c r="AS1470" i="49"/>
  <c r="AT1470" i="49"/>
  <c r="AU1470" i="49"/>
  <c r="AK1471" i="49"/>
  <c r="AL1471" i="49"/>
  <c r="AM1471" i="49"/>
  <c r="AN1471" i="49"/>
  <c r="AO1471" i="49"/>
  <c r="AQ1471" i="49"/>
  <c r="AR1471" i="49"/>
  <c r="AS1471" i="49"/>
  <c r="AT1471" i="49"/>
  <c r="AU1471" i="49"/>
  <c r="AK1472" i="49"/>
  <c r="AL1472" i="49"/>
  <c r="AM1472" i="49"/>
  <c r="AN1472" i="49"/>
  <c r="AO1472" i="49"/>
  <c r="AQ1472" i="49"/>
  <c r="AR1472" i="49"/>
  <c r="AS1472" i="49"/>
  <c r="AT1472" i="49"/>
  <c r="AU1472" i="49"/>
  <c r="AK1473" i="49"/>
  <c r="AL1473" i="49"/>
  <c r="AM1473" i="49"/>
  <c r="AN1473" i="49"/>
  <c r="AO1473" i="49"/>
  <c r="AQ1473" i="49"/>
  <c r="AR1473" i="49"/>
  <c r="AS1473" i="49"/>
  <c r="AT1473" i="49"/>
  <c r="AU1473" i="49"/>
  <c r="AK1474" i="49"/>
  <c r="AL1474" i="49"/>
  <c r="AM1474" i="49"/>
  <c r="AN1474" i="49"/>
  <c r="AO1474" i="49"/>
  <c r="AQ1474" i="49"/>
  <c r="AR1474" i="49"/>
  <c r="AS1474" i="49"/>
  <c r="AT1474" i="49"/>
  <c r="AU1474" i="49"/>
  <c r="AK1475" i="49"/>
  <c r="AL1475" i="49"/>
  <c r="AM1475" i="49"/>
  <c r="AN1475" i="49"/>
  <c r="AO1475" i="49"/>
  <c r="AQ1475" i="49"/>
  <c r="AR1475" i="49"/>
  <c r="AS1475" i="49"/>
  <c r="AT1475" i="49"/>
  <c r="AU1475" i="49"/>
  <c r="AK1476" i="49"/>
  <c r="AL1476" i="49"/>
  <c r="AM1476" i="49"/>
  <c r="AN1476" i="49"/>
  <c r="AO1476" i="49"/>
  <c r="AQ1476" i="49"/>
  <c r="AR1476" i="49"/>
  <c r="AS1476" i="49"/>
  <c r="AT1476" i="49"/>
  <c r="AU1476" i="49"/>
  <c r="AK1477" i="49"/>
  <c r="AL1477" i="49"/>
  <c r="AM1477" i="49"/>
  <c r="AN1477" i="49"/>
  <c r="AO1477" i="49"/>
  <c r="AQ1477" i="49"/>
  <c r="AR1477" i="49"/>
  <c r="AS1477" i="49"/>
  <c r="AT1477" i="49"/>
  <c r="AU1477" i="49"/>
  <c r="AK1478" i="49"/>
  <c r="AL1478" i="49"/>
  <c r="AM1478" i="49"/>
  <c r="AN1478" i="49"/>
  <c r="AO1478" i="49"/>
  <c r="AQ1478" i="49"/>
  <c r="AR1478" i="49"/>
  <c r="AS1478" i="49"/>
  <c r="AT1478" i="49"/>
  <c r="AU1478" i="49"/>
  <c r="AK1479" i="49"/>
  <c r="AL1479" i="49"/>
  <c r="AM1479" i="49"/>
  <c r="AN1479" i="49"/>
  <c r="AO1479" i="49"/>
  <c r="AQ1479" i="49"/>
  <c r="AR1479" i="49"/>
  <c r="AS1479" i="49"/>
  <c r="AT1479" i="49"/>
  <c r="AU1479" i="49"/>
  <c r="AK1480" i="49"/>
  <c r="AL1480" i="49"/>
  <c r="AM1480" i="49"/>
  <c r="AN1480" i="49"/>
  <c r="AO1480" i="49"/>
  <c r="AQ1480" i="49"/>
  <c r="AR1480" i="49"/>
  <c r="AS1480" i="49"/>
  <c r="AT1480" i="49"/>
  <c r="AU1480" i="49"/>
  <c r="AK1481" i="49"/>
  <c r="AL1481" i="49"/>
  <c r="AM1481" i="49"/>
  <c r="AN1481" i="49"/>
  <c r="AO1481" i="49"/>
  <c r="AQ1481" i="49"/>
  <c r="AR1481" i="49"/>
  <c r="AS1481" i="49"/>
  <c r="AT1481" i="49"/>
  <c r="AU1481" i="49"/>
  <c r="AK1482" i="49"/>
  <c r="AL1482" i="49"/>
  <c r="AM1482" i="49"/>
  <c r="AN1482" i="49"/>
  <c r="AO1482" i="49"/>
  <c r="AQ1482" i="49"/>
  <c r="AR1482" i="49"/>
  <c r="AS1482" i="49"/>
  <c r="AT1482" i="49"/>
  <c r="AU1482" i="49"/>
  <c r="AK1483" i="49"/>
  <c r="AL1483" i="49"/>
  <c r="AM1483" i="49"/>
  <c r="AN1483" i="49"/>
  <c r="AO1483" i="49"/>
  <c r="AQ1483" i="49"/>
  <c r="AR1483" i="49"/>
  <c r="AS1483" i="49"/>
  <c r="AT1483" i="49"/>
  <c r="AU1483" i="49"/>
  <c r="AK1484" i="49"/>
  <c r="AL1484" i="49"/>
  <c r="AM1484" i="49"/>
  <c r="AN1484" i="49"/>
  <c r="AO1484" i="49"/>
  <c r="AQ1484" i="49"/>
  <c r="AR1484" i="49"/>
  <c r="AS1484" i="49"/>
  <c r="AT1484" i="49"/>
  <c r="AU1484" i="49"/>
  <c r="AK1485" i="49"/>
  <c r="AL1485" i="49"/>
  <c r="AM1485" i="49"/>
  <c r="AN1485" i="49"/>
  <c r="AO1485" i="49"/>
  <c r="AQ1485" i="49"/>
  <c r="AR1485" i="49"/>
  <c r="AS1485" i="49"/>
  <c r="AT1485" i="49"/>
  <c r="AU1485" i="49"/>
  <c r="AK1486" i="49"/>
  <c r="AL1486" i="49"/>
  <c r="AM1486" i="49"/>
  <c r="AN1486" i="49"/>
  <c r="AO1486" i="49"/>
  <c r="AQ1486" i="49"/>
  <c r="AR1486" i="49"/>
  <c r="AS1486" i="49"/>
  <c r="AT1486" i="49"/>
  <c r="AU1486" i="49"/>
  <c r="AK1487" i="49"/>
  <c r="AL1487" i="49"/>
  <c r="AM1487" i="49"/>
  <c r="AN1487" i="49"/>
  <c r="AO1487" i="49"/>
  <c r="AQ1487" i="49"/>
  <c r="AR1487" i="49"/>
  <c r="AS1487" i="49"/>
  <c r="AT1487" i="49"/>
  <c r="AU1487" i="49"/>
  <c r="AK1488" i="49"/>
  <c r="AL1488" i="49"/>
  <c r="AM1488" i="49"/>
  <c r="AN1488" i="49"/>
  <c r="AO1488" i="49"/>
  <c r="AQ1488" i="49"/>
  <c r="AR1488" i="49"/>
  <c r="AS1488" i="49"/>
  <c r="AT1488" i="49"/>
  <c r="AU1488" i="49"/>
  <c r="AK1489" i="49"/>
  <c r="AL1489" i="49"/>
  <c r="AM1489" i="49"/>
  <c r="AN1489" i="49"/>
  <c r="AO1489" i="49"/>
  <c r="AQ1489" i="49"/>
  <c r="AR1489" i="49"/>
  <c r="AS1489" i="49"/>
  <c r="AT1489" i="49"/>
  <c r="AU1489" i="49"/>
  <c r="AK1490" i="49"/>
  <c r="AL1490" i="49"/>
  <c r="AM1490" i="49"/>
  <c r="AN1490" i="49"/>
  <c r="AO1490" i="49"/>
  <c r="AQ1490" i="49"/>
  <c r="AR1490" i="49"/>
  <c r="AS1490" i="49"/>
  <c r="AT1490" i="49"/>
  <c r="AU1490" i="49"/>
  <c r="AK1491" i="49"/>
  <c r="AL1491" i="49"/>
  <c r="AM1491" i="49"/>
  <c r="AN1491" i="49"/>
  <c r="AO1491" i="49"/>
  <c r="AQ1491" i="49"/>
  <c r="AR1491" i="49"/>
  <c r="AS1491" i="49"/>
  <c r="AT1491" i="49"/>
  <c r="AU1491" i="49"/>
  <c r="AK1492" i="49"/>
  <c r="AL1492" i="49"/>
  <c r="AM1492" i="49"/>
  <c r="AN1492" i="49"/>
  <c r="AO1492" i="49"/>
  <c r="AQ1492" i="49"/>
  <c r="AR1492" i="49"/>
  <c r="AS1492" i="49"/>
  <c r="AT1492" i="49"/>
  <c r="AU1492" i="49"/>
  <c r="AK1493" i="49"/>
  <c r="AL1493" i="49"/>
  <c r="AM1493" i="49"/>
  <c r="AN1493" i="49"/>
  <c r="AO1493" i="49"/>
  <c r="AQ1493" i="49"/>
  <c r="AR1493" i="49"/>
  <c r="AS1493" i="49"/>
  <c r="AT1493" i="49"/>
  <c r="AU1493" i="49"/>
  <c r="AK1494" i="49"/>
  <c r="AL1494" i="49"/>
  <c r="AM1494" i="49"/>
  <c r="AN1494" i="49"/>
  <c r="AO1494" i="49"/>
  <c r="AQ1494" i="49"/>
  <c r="AR1494" i="49"/>
  <c r="AS1494" i="49"/>
  <c r="AT1494" i="49"/>
  <c r="AU1494" i="49"/>
  <c r="AK1495" i="49"/>
  <c r="AL1495" i="49"/>
  <c r="AM1495" i="49"/>
  <c r="AN1495" i="49"/>
  <c r="AO1495" i="49"/>
  <c r="AQ1495" i="49"/>
  <c r="AR1495" i="49"/>
  <c r="AS1495" i="49"/>
  <c r="AT1495" i="49"/>
  <c r="AU1495" i="49"/>
  <c r="AK1496" i="49"/>
  <c r="AL1496" i="49"/>
  <c r="AM1496" i="49"/>
  <c r="AN1496" i="49"/>
  <c r="AO1496" i="49"/>
  <c r="AQ1496" i="49"/>
  <c r="AR1496" i="49"/>
  <c r="AS1496" i="49"/>
  <c r="AT1496" i="49"/>
  <c r="AU1496" i="49"/>
  <c r="AK1497" i="49"/>
  <c r="AL1497" i="49"/>
  <c r="AM1497" i="49"/>
  <c r="AN1497" i="49"/>
  <c r="AO1497" i="49"/>
  <c r="AQ1497" i="49"/>
  <c r="AR1497" i="49"/>
  <c r="AS1497" i="49"/>
  <c r="AT1497" i="49"/>
  <c r="AU1497" i="49"/>
  <c r="AK1498" i="49"/>
  <c r="AL1498" i="49"/>
  <c r="AM1498" i="49"/>
  <c r="AN1498" i="49"/>
  <c r="AO1498" i="49"/>
  <c r="AQ1498" i="49"/>
  <c r="AR1498" i="49"/>
  <c r="AS1498" i="49"/>
  <c r="AT1498" i="49"/>
  <c r="AU1498" i="49"/>
  <c r="AK1499" i="49"/>
  <c r="AL1499" i="49"/>
  <c r="AM1499" i="49"/>
  <c r="AN1499" i="49"/>
  <c r="AO1499" i="49"/>
  <c r="AQ1499" i="49"/>
  <c r="AR1499" i="49"/>
  <c r="AS1499" i="49"/>
  <c r="AT1499" i="49"/>
  <c r="AU1499" i="49"/>
  <c r="AK1500" i="49"/>
  <c r="AL1500" i="49"/>
  <c r="AM1500" i="49"/>
  <c r="AN1500" i="49"/>
  <c r="AO1500" i="49"/>
  <c r="AQ1500" i="49"/>
  <c r="AR1500" i="49"/>
  <c r="AS1500" i="49"/>
  <c r="AT1500" i="49"/>
  <c r="AU1500" i="49"/>
  <c r="AK1501" i="49"/>
  <c r="AL1501" i="49"/>
  <c r="AM1501" i="49"/>
  <c r="AN1501" i="49"/>
  <c r="AO1501" i="49"/>
  <c r="AQ1501" i="49"/>
  <c r="AR1501" i="49"/>
  <c r="AS1501" i="49"/>
  <c r="AT1501" i="49"/>
  <c r="AU1501" i="49"/>
  <c r="AK1502" i="49"/>
  <c r="AL1502" i="49"/>
  <c r="AM1502" i="49"/>
  <c r="AN1502" i="49"/>
  <c r="AO1502" i="49"/>
  <c r="AQ1502" i="49"/>
  <c r="AR1502" i="49"/>
  <c r="AS1502" i="49"/>
  <c r="AT1502" i="49"/>
  <c r="AU1502" i="49"/>
  <c r="AK1503" i="49"/>
  <c r="AL1503" i="49"/>
  <c r="AM1503" i="49"/>
  <c r="AN1503" i="49"/>
  <c r="AO1503" i="49"/>
  <c r="AQ1503" i="49"/>
  <c r="AR1503" i="49"/>
  <c r="AS1503" i="49"/>
  <c r="AT1503" i="49"/>
  <c r="AU1503" i="49"/>
  <c r="AK1504" i="49"/>
  <c r="AL1504" i="49"/>
  <c r="AM1504" i="49"/>
  <c r="AN1504" i="49"/>
  <c r="AO1504" i="49"/>
  <c r="AQ1504" i="49"/>
  <c r="AR1504" i="49"/>
  <c r="AS1504" i="49"/>
  <c r="AT1504" i="49"/>
  <c r="AU1504" i="49"/>
  <c r="AK1505" i="49"/>
  <c r="AL1505" i="49"/>
  <c r="AM1505" i="49"/>
  <c r="AN1505" i="49"/>
  <c r="AO1505" i="49"/>
  <c r="AQ1505" i="49"/>
  <c r="AR1505" i="49"/>
  <c r="AS1505" i="49"/>
  <c r="AT1505" i="49"/>
  <c r="AU1505" i="49"/>
  <c r="AK1506" i="49"/>
  <c r="AL1506" i="49"/>
  <c r="AM1506" i="49"/>
  <c r="AN1506" i="49"/>
  <c r="AO1506" i="49"/>
  <c r="AQ1506" i="49"/>
  <c r="AR1506" i="49"/>
  <c r="AS1506" i="49"/>
  <c r="AT1506" i="49"/>
  <c r="AU1506" i="49"/>
  <c r="AK1507" i="49"/>
  <c r="AL1507" i="49"/>
  <c r="AM1507" i="49"/>
  <c r="AN1507" i="49"/>
  <c r="AO1507" i="49"/>
  <c r="AQ1507" i="49"/>
  <c r="AR1507" i="49"/>
  <c r="AS1507" i="49"/>
  <c r="AT1507" i="49"/>
  <c r="AU1507" i="49"/>
  <c r="AK1508" i="49"/>
  <c r="AL1508" i="49"/>
  <c r="AM1508" i="49"/>
  <c r="AN1508" i="49"/>
  <c r="AO1508" i="49"/>
  <c r="AQ1508" i="49"/>
  <c r="AR1508" i="49"/>
  <c r="AS1508" i="49"/>
  <c r="AT1508" i="49"/>
  <c r="AU1508" i="49"/>
  <c r="AK1509" i="49"/>
  <c r="AL1509" i="49"/>
  <c r="AM1509" i="49"/>
  <c r="AN1509" i="49"/>
  <c r="AO1509" i="49"/>
  <c r="AQ1509" i="49"/>
  <c r="AR1509" i="49"/>
  <c r="AS1509" i="49"/>
  <c r="AT1509" i="49"/>
  <c r="AU1509" i="49"/>
  <c r="AK1510" i="49"/>
  <c r="AL1510" i="49"/>
  <c r="AM1510" i="49"/>
  <c r="AN1510" i="49"/>
  <c r="AO1510" i="49"/>
  <c r="AQ1510" i="49"/>
  <c r="AR1510" i="49"/>
  <c r="AS1510" i="49"/>
  <c r="AT1510" i="49"/>
  <c r="AU1510" i="49"/>
  <c r="AK1511" i="49"/>
  <c r="AL1511" i="49"/>
  <c r="AM1511" i="49"/>
  <c r="AN1511" i="49"/>
  <c r="AO1511" i="49"/>
  <c r="AQ1511" i="49"/>
  <c r="AR1511" i="49"/>
  <c r="AS1511" i="49"/>
  <c r="AT1511" i="49"/>
  <c r="AU1511" i="49"/>
  <c r="AK1512" i="49"/>
  <c r="AL1512" i="49"/>
  <c r="AM1512" i="49"/>
  <c r="AN1512" i="49"/>
  <c r="AO1512" i="49"/>
  <c r="AQ1512" i="49"/>
  <c r="AR1512" i="49"/>
  <c r="AS1512" i="49"/>
  <c r="AT1512" i="49"/>
  <c r="AU1512" i="49"/>
  <c r="AK1513" i="49"/>
  <c r="AL1513" i="49"/>
  <c r="AM1513" i="49"/>
  <c r="AN1513" i="49"/>
  <c r="AO1513" i="49"/>
  <c r="AQ1513" i="49"/>
  <c r="AR1513" i="49"/>
  <c r="AS1513" i="49"/>
  <c r="AT1513" i="49"/>
  <c r="AU1513" i="49"/>
  <c r="AK1514" i="49"/>
  <c r="AL1514" i="49"/>
  <c r="AM1514" i="49"/>
  <c r="AN1514" i="49"/>
  <c r="AO1514" i="49"/>
  <c r="AQ1514" i="49"/>
  <c r="AR1514" i="49"/>
  <c r="AS1514" i="49"/>
  <c r="AT1514" i="49"/>
  <c r="AU1514" i="49"/>
  <c r="AK1515" i="49"/>
  <c r="AL1515" i="49"/>
  <c r="AM1515" i="49"/>
  <c r="AN1515" i="49"/>
  <c r="AO1515" i="49"/>
  <c r="AQ1515" i="49"/>
  <c r="AR1515" i="49"/>
  <c r="AS1515" i="49"/>
  <c r="AT1515" i="49"/>
  <c r="AU1515" i="49"/>
  <c r="AK1516" i="49"/>
  <c r="AL1516" i="49"/>
  <c r="AM1516" i="49"/>
  <c r="AN1516" i="49"/>
  <c r="AO1516" i="49"/>
  <c r="AQ1516" i="49"/>
  <c r="AR1516" i="49"/>
  <c r="AS1516" i="49"/>
  <c r="AT1516" i="49"/>
  <c r="AU1516" i="49"/>
  <c r="AK1517" i="49"/>
  <c r="AL1517" i="49"/>
  <c r="AM1517" i="49"/>
  <c r="AN1517" i="49"/>
  <c r="AO1517" i="49"/>
  <c r="AQ1517" i="49"/>
  <c r="AR1517" i="49"/>
  <c r="AS1517" i="49"/>
  <c r="AT1517" i="49"/>
  <c r="AU1517" i="49"/>
  <c r="AK1518" i="49"/>
  <c r="AL1518" i="49"/>
  <c r="AM1518" i="49"/>
  <c r="AN1518" i="49"/>
  <c r="AO1518" i="49"/>
  <c r="AQ1518" i="49"/>
  <c r="AR1518" i="49"/>
  <c r="AS1518" i="49"/>
  <c r="AT1518" i="49"/>
  <c r="AU1518" i="49"/>
  <c r="AK1519" i="49"/>
  <c r="AL1519" i="49"/>
  <c r="AM1519" i="49"/>
  <c r="AN1519" i="49"/>
  <c r="AO1519" i="49"/>
  <c r="AQ1519" i="49"/>
  <c r="AR1519" i="49"/>
  <c r="AS1519" i="49"/>
  <c r="AT1519" i="49"/>
  <c r="AU1519" i="49"/>
  <c r="AK1520" i="49"/>
  <c r="AL1520" i="49"/>
  <c r="AM1520" i="49"/>
  <c r="AN1520" i="49"/>
  <c r="AO1520" i="49"/>
  <c r="AQ1520" i="49"/>
  <c r="AR1520" i="49"/>
  <c r="AS1520" i="49"/>
  <c r="AT1520" i="49"/>
  <c r="AU1520" i="49"/>
  <c r="AK1521" i="49"/>
  <c r="AL1521" i="49"/>
  <c r="AM1521" i="49"/>
  <c r="AN1521" i="49"/>
  <c r="AO1521" i="49"/>
  <c r="AQ1521" i="49"/>
  <c r="AR1521" i="49"/>
  <c r="AS1521" i="49"/>
  <c r="AT1521" i="49"/>
  <c r="AU1521" i="49"/>
  <c r="AK1522" i="49"/>
  <c r="AL1522" i="49"/>
  <c r="AM1522" i="49"/>
  <c r="AN1522" i="49"/>
  <c r="AO1522" i="49"/>
  <c r="AQ1522" i="49"/>
  <c r="AR1522" i="49"/>
  <c r="AS1522" i="49"/>
  <c r="AT1522" i="49"/>
  <c r="AU1522" i="49"/>
  <c r="AK1523" i="49"/>
  <c r="AL1523" i="49"/>
  <c r="AM1523" i="49"/>
  <c r="AN1523" i="49"/>
  <c r="AO1523" i="49"/>
  <c r="AQ1523" i="49"/>
  <c r="AR1523" i="49"/>
  <c r="AS1523" i="49"/>
  <c r="AT1523" i="49"/>
  <c r="AU1523" i="49"/>
  <c r="AK1524" i="49"/>
  <c r="AL1524" i="49"/>
  <c r="AM1524" i="49"/>
  <c r="AN1524" i="49"/>
  <c r="AO1524" i="49"/>
  <c r="AQ1524" i="49"/>
  <c r="AR1524" i="49"/>
  <c r="AS1524" i="49"/>
  <c r="AT1524" i="49"/>
  <c r="AU1524" i="49"/>
  <c r="AK1525" i="49"/>
  <c r="AL1525" i="49"/>
  <c r="AM1525" i="49"/>
  <c r="AN1525" i="49"/>
  <c r="AO1525" i="49"/>
  <c r="AQ1525" i="49"/>
  <c r="AR1525" i="49"/>
  <c r="AS1525" i="49"/>
  <c r="AT1525" i="49"/>
  <c r="AU1525" i="49"/>
  <c r="AK1526" i="49"/>
  <c r="AL1526" i="49"/>
  <c r="AM1526" i="49"/>
  <c r="AN1526" i="49"/>
  <c r="AO1526" i="49"/>
  <c r="AQ1526" i="49"/>
  <c r="AR1526" i="49"/>
  <c r="AS1526" i="49"/>
  <c r="AT1526" i="49"/>
  <c r="AU1526" i="49"/>
  <c r="AK1527" i="49"/>
  <c r="AL1527" i="49"/>
  <c r="AM1527" i="49"/>
  <c r="AN1527" i="49"/>
  <c r="AO1527" i="49"/>
  <c r="AQ1527" i="49"/>
  <c r="AR1527" i="49"/>
  <c r="AS1527" i="49"/>
  <c r="AT1527" i="49"/>
  <c r="AU1527" i="49"/>
  <c r="AK1528" i="49"/>
  <c r="AL1528" i="49"/>
  <c r="AM1528" i="49"/>
  <c r="AN1528" i="49"/>
  <c r="AO1528" i="49"/>
  <c r="AQ1528" i="49"/>
  <c r="AR1528" i="49"/>
  <c r="AS1528" i="49"/>
  <c r="AT1528" i="49"/>
  <c r="AU1528" i="49"/>
  <c r="AK1529" i="49"/>
  <c r="AL1529" i="49"/>
  <c r="AM1529" i="49"/>
  <c r="AN1529" i="49"/>
  <c r="AO1529" i="49"/>
  <c r="AQ1529" i="49"/>
  <c r="AR1529" i="49"/>
  <c r="AS1529" i="49"/>
  <c r="AT1529" i="49"/>
  <c r="AU1529" i="49"/>
  <c r="AK1530" i="49"/>
  <c r="AL1530" i="49"/>
  <c r="AM1530" i="49"/>
  <c r="AN1530" i="49"/>
  <c r="AO1530" i="49"/>
  <c r="AQ1530" i="49"/>
  <c r="AR1530" i="49"/>
  <c r="AS1530" i="49"/>
  <c r="AT1530" i="49"/>
  <c r="AU1530" i="49"/>
  <c r="AK1531" i="49"/>
  <c r="AL1531" i="49"/>
  <c r="AM1531" i="49"/>
  <c r="AN1531" i="49"/>
  <c r="AO1531" i="49"/>
  <c r="AQ1531" i="49"/>
  <c r="AR1531" i="49"/>
  <c r="AS1531" i="49"/>
  <c r="AT1531" i="49"/>
  <c r="AU1531" i="49"/>
  <c r="AK1532" i="49"/>
  <c r="AL1532" i="49"/>
  <c r="AM1532" i="49"/>
  <c r="AN1532" i="49"/>
  <c r="AO1532" i="49"/>
  <c r="AQ1532" i="49"/>
  <c r="AR1532" i="49"/>
  <c r="AS1532" i="49"/>
  <c r="AT1532" i="49"/>
  <c r="AU1532" i="49"/>
  <c r="AK1533" i="49"/>
  <c r="AL1533" i="49"/>
  <c r="AM1533" i="49"/>
  <c r="AN1533" i="49"/>
  <c r="AO1533" i="49"/>
  <c r="AQ1533" i="49"/>
  <c r="AR1533" i="49"/>
  <c r="AS1533" i="49"/>
  <c r="AT1533" i="49"/>
  <c r="AU1533" i="49"/>
  <c r="AK1534" i="49"/>
  <c r="AL1534" i="49"/>
  <c r="AM1534" i="49"/>
  <c r="AN1534" i="49"/>
  <c r="AO1534" i="49"/>
  <c r="AQ1534" i="49"/>
  <c r="AR1534" i="49"/>
  <c r="AS1534" i="49"/>
  <c r="AT1534" i="49"/>
  <c r="AU1534" i="49"/>
  <c r="AK1535" i="49"/>
  <c r="AL1535" i="49"/>
  <c r="AM1535" i="49"/>
  <c r="AN1535" i="49"/>
  <c r="AO1535" i="49"/>
  <c r="AQ1535" i="49"/>
  <c r="AR1535" i="49"/>
  <c r="AS1535" i="49"/>
  <c r="AT1535" i="49"/>
  <c r="AU1535" i="49"/>
  <c r="AK1536" i="49"/>
  <c r="AL1536" i="49"/>
  <c r="AM1536" i="49"/>
  <c r="AN1536" i="49"/>
  <c r="AO1536" i="49"/>
  <c r="AQ1536" i="49"/>
  <c r="AR1536" i="49"/>
  <c r="AS1536" i="49"/>
  <c r="AT1536" i="49"/>
  <c r="AU1536" i="49"/>
  <c r="AK1537" i="49"/>
  <c r="AL1537" i="49"/>
  <c r="AM1537" i="49"/>
  <c r="AN1537" i="49"/>
  <c r="AO1537" i="49"/>
  <c r="AQ1537" i="49"/>
  <c r="AR1537" i="49"/>
  <c r="AS1537" i="49"/>
  <c r="AT1537" i="49"/>
  <c r="AU1537" i="49"/>
  <c r="AK1538" i="49"/>
  <c r="AL1538" i="49"/>
  <c r="AM1538" i="49"/>
  <c r="AN1538" i="49"/>
  <c r="AO1538" i="49"/>
  <c r="AQ1538" i="49"/>
  <c r="AR1538" i="49"/>
  <c r="AS1538" i="49"/>
  <c r="AT1538" i="49"/>
  <c r="AU1538" i="49"/>
  <c r="AK1539" i="49"/>
  <c r="AL1539" i="49"/>
  <c r="AM1539" i="49"/>
  <c r="AN1539" i="49"/>
  <c r="AO1539" i="49"/>
  <c r="AQ1539" i="49"/>
  <c r="AR1539" i="49"/>
  <c r="AS1539" i="49"/>
  <c r="AT1539" i="49"/>
  <c r="AU1539" i="49"/>
  <c r="AK1540" i="49"/>
  <c r="AL1540" i="49"/>
  <c r="AM1540" i="49"/>
  <c r="AN1540" i="49"/>
  <c r="AO1540" i="49"/>
  <c r="AQ1540" i="49"/>
  <c r="AR1540" i="49"/>
  <c r="AS1540" i="49"/>
  <c r="AT1540" i="49"/>
  <c r="AU1540" i="49"/>
  <c r="AK1541" i="49"/>
  <c r="AL1541" i="49"/>
  <c r="AM1541" i="49"/>
  <c r="AN1541" i="49"/>
  <c r="AO1541" i="49"/>
  <c r="AQ1541" i="49"/>
  <c r="AR1541" i="49"/>
  <c r="AS1541" i="49"/>
  <c r="AT1541" i="49"/>
  <c r="AU1541" i="49"/>
  <c r="AK1542" i="49"/>
  <c r="AL1542" i="49"/>
  <c r="AM1542" i="49"/>
  <c r="AN1542" i="49"/>
  <c r="AO1542" i="49"/>
  <c r="AQ1542" i="49"/>
  <c r="AR1542" i="49"/>
  <c r="AS1542" i="49"/>
  <c r="AT1542" i="49"/>
  <c r="AU1542" i="49"/>
  <c r="AK1543" i="49"/>
  <c r="AL1543" i="49"/>
  <c r="AM1543" i="49"/>
  <c r="AN1543" i="49"/>
  <c r="AO1543" i="49"/>
  <c r="AQ1543" i="49"/>
  <c r="AR1543" i="49"/>
  <c r="AS1543" i="49"/>
  <c r="AT1543" i="49"/>
  <c r="AU1543" i="49"/>
  <c r="AK1544" i="49"/>
  <c r="AL1544" i="49"/>
  <c r="AM1544" i="49"/>
  <c r="AN1544" i="49"/>
  <c r="AO1544" i="49"/>
  <c r="AQ1544" i="49"/>
  <c r="AR1544" i="49"/>
  <c r="AS1544" i="49"/>
  <c r="AT1544" i="49"/>
  <c r="AU1544" i="49"/>
  <c r="AK1545" i="49"/>
  <c r="AL1545" i="49"/>
  <c r="AM1545" i="49"/>
  <c r="AN1545" i="49"/>
  <c r="AO1545" i="49"/>
  <c r="AQ1545" i="49"/>
  <c r="AR1545" i="49"/>
  <c r="AS1545" i="49"/>
  <c r="AT1545" i="49"/>
  <c r="AU1545" i="49"/>
  <c r="AK1546" i="49"/>
  <c r="AL1546" i="49"/>
  <c r="AM1546" i="49"/>
  <c r="AN1546" i="49"/>
  <c r="AO1546" i="49"/>
  <c r="AQ1546" i="49"/>
  <c r="AR1546" i="49"/>
  <c r="AS1546" i="49"/>
  <c r="AT1546" i="49"/>
  <c r="AU1546" i="49"/>
  <c r="AK1547" i="49"/>
  <c r="AL1547" i="49"/>
  <c r="AM1547" i="49"/>
  <c r="AN1547" i="49"/>
  <c r="AO1547" i="49"/>
  <c r="AQ1547" i="49"/>
  <c r="AR1547" i="49"/>
  <c r="AS1547" i="49"/>
  <c r="AT1547" i="49"/>
  <c r="AU1547" i="49"/>
  <c r="AK1548" i="49"/>
  <c r="AL1548" i="49"/>
  <c r="AM1548" i="49"/>
  <c r="AN1548" i="49"/>
  <c r="AO1548" i="49"/>
  <c r="AQ1548" i="49"/>
  <c r="AR1548" i="49"/>
  <c r="AS1548" i="49"/>
  <c r="AT1548" i="49"/>
  <c r="AU1548" i="49"/>
  <c r="AK1549" i="49"/>
  <c r="AL1549" i="49"/>
  <c r="AM1549" i="49"/>
  <c r="AN1549" i="49"/>
  <c r="AO1549" i="49"/>
  <c r="AQ1549" i="49"/>
  <c r="AR1549" i="49"/>
  <c r="AS1549" i="49"/>
  <c r="AT1549" i="49"/>
  <c r="AU1549" i="49"/>
  <c r="AK1550" i="49"/>
  <c r="AL1550" i="49"/>
  <c r="AM1550" i="49"/>
  <c r="AN1550" i="49"/>
  <c r="AO1550" i="49"/>
  <c r="AQ1550" i="49"/>
  <c r="AR1550" i="49"/>
  <c r="AS1550" i="49"/>
  <c r="AT1550" i="49"/>
  <c r="AU1550" i="49"/>
  <c r="AK1551" i="49"/>
  <c r="AL1551" i="49"/>
  <c r="AM1551" i="49"/>
  <c r="AN1551" i="49"/>
  <c r="AO1551" i="49"/>
  <c r="AQ1551" i="49"/>
  <c r="AR1551" i="49"/>
  <c r="AS1551" i="49"/>
  <c r="AT1551" i="49"/>
  <c r="AU1551" i="49"/>
  <c r="AK1552" i="49"/>
  <c r="AL1552" i="49"/>
  <c r="AM1552" i="49"/>
  <c r="AN1552" i="49"/>
  <c r="AO1552" i="49"/>
  <c r="AQ1552" i="49"/>
  <c r="AR1552" i="49"/>
  <c r="AS1552" i="49"/>
  <c r="AT1552" i="49"/>
  <c r="AU1552" i="49"/>
  <c r="AK1553" i="49"/>
  <c r="AL1553" i="49"/>
  <c r="AM1553" i="49"/>
  <c r="AN1553" i="49"/>
  <c r="AO1553" i="49"/>
  <c r="AQ1553" i="49"/>
  <c r="AR1553" i="49"/>
  <c r="AS1553" i="49"/>
  <c r="AT1553" i="49"/>
  <c r="AU1553" i="49"/>
  <c r="AK1554" i="49"/>
  <c r="AL1554" i="49"/>
  <c r="AM1554" i="49"/>
  <c r="AN1554" i="49"/>
  <c r="AO1554" i="49"/>
  <c r="AQ1554" i="49"/>
  <c r="AR1554" i="49"/>
  <c r="AS1554" i="49"/>
  <c r="AT1554" i="49"/>
  <c r="AU1554" i="49"/>
  <c r="AK1555" i="49"/>
  <c r="AL1555" i="49"/>
  <c r="AM1555" i="49"/>
  <c r="AN1555" i="49"/>
  <c r="AO1555" i="49"/>
  <c r="AQ1555" i="49"/>
  <c r="AR1555" i="49"/>
  <c r="AS1555" i="49"/>
  <c r="AT1555" i="49"/>
  <c r="AU1555" i="49"/>
  <c r="AK1556" i="49"/>
  <c r="AL1556" i="49"/>
  <c r="AM1556" i="49"/>
  <c r="AN1556" i="49"/>
  <c r="AO1556" i="49"/>
  <c r="AQ1556" i="49"/>
  <c r="AR1556" i="49"/>
  <c r="AS1556" i="49"/>
  <c r="AT1556" i="49"/>
  <c r="AU1556" i="49"/>
  <c r="AK1557" i="49"/>
  <c r="AL1557" i="49"/>
  <c r="AM1557" i="49"/>
  <c r="AN1557" i="49"/>
  <c r="AO1557" i="49"/>
  <c r="AQ1557" i="49"/>
  <c r="AR1557" i="49"/>
  <c r="AS1557" i="49"/>
  <c r="AT1557" i="49"/>
  <c r="AU1557" i="49"/>
  <c r="AK1558" i="49"/>
  <c r="AL1558" i="49"/>
  <c r="AM1558" i="49"/>
  <c r="AN1558" i="49"/>
  <c r="AO1558" i="49"/>
  <c r="AQ1558" i="49"/>
  <c r="AR1558" i="49"/>
  <c r="AS1558" i="49"/>
  <c r="AT1558" i="49"/>
  <c r="AU1558" i="49"/>
  <c r="AK1559" i="49"/>
  <c r="AL1559" i="49"/>
  <c r="AM1559" i="49"/>
  <c r="AN1559" i="49"/>
  <c r="AO1559" i="49"/>
  <c r="AQ1559" i="49"/>
  <c r="AR1559" i="49"/>
  <c r="AS1559" i="49"/>
  <c r="AT1559" i="49"/>
  <c r="AU1559" i="49"/>
  <c r="AK1560" i="49"/>
  <c r="AL1560" i="49"/>
  <c r="AM1560" i="49"/>
  <c r="AN1560" i="49"/>
  <c r="AO1560" i="49"/>
  <c r="AQ1560" i="49"/>
  <c r="AR1560" i="49"/>
  <c r="AS1560" i="49"/>
  <c r="AT1560" i="49"/>
  <c r="AU1560" i="49"/>
  <c r="AK1561" i="49"/>
  <c r="AL1561" i="49"/>
  <c r="AM1561" i="49"/>
  <c r="AN1561" i="49"/>
  <c r="AO1561" i="49"/>
  <c r="AQ1561" i="49"/>
  <c r="AR1561" i="49"/>
  <c r="AS1561" i="49"/>
  <c r="AT1561" i="49"/>
  <c r="AU1561" i="49"/>
  <c r="AK1562" i="49"/>
  <c r="AL1562" i="49"/>
  <c r="AM1562" i="49"/>
  <c r="AN1562" i="49"/>
  <c r="AO1562" i="49"/>
  <c r="AQ1562" i="49"/>
  <c r="AR1562" i="49"/>
  <c r="AS1562" i="49"/>
  <c r="AT1562" i="49"/>
  <c r="AU1562" i="49"/>
  <c r="AK1563" i="49"/>
  <c r="AL1563" i="49"/>
  <c r="AM1563" i="49"/>
  <c r="AN1563" i="49"/>
  <c r="AO1563" i="49"/>
  <c r="AQ1563" i="49"/>
  <c r="AR1563" i="49"/>
  <c r="AS1563" i="49"/>
  <c r="AT1563" i="49"/>
  <c r="AU1563" i="49"/>
  <c r="AK1564" i="49"/>
  <c r="AL1564" i="49"/>
  <c r="AM1564" i="49"/>
  <c r="AN1564" i="49"/>
  <c r="AO1564" i="49"/>
  <c r="AQ1564" i="49"/>
  <c r="AR1564" i="49"/>
  <c r="AS1564" i="49"/>
  <c r="AT1564" i="49"/>
  <c r="AU1564" i="49"/>
  <c r="AK1565" i="49"/>
  <c r="AL1565" i="49"/>
  <c r="AM1565" i="49"/>
  <c r="AN1565" i="49"/>
  <c r="AO1565" i="49"/>
  <c r="AQ1565" i="49"/>
  <c r="AR1565" i="49"/>
  <c r="AS1565" i="49"/>
  <c r="AT1565" i="49"/>
  <c r="AU1565" i="49"/>
  <c r="AK1566" i="49"/>
  <c r="AL1566" i="49"/>
  <c r="AM1566" i="49"/>
  <c r="AN1566" i="49"/>
  <c r="AO1566" i="49"/>
  <c r="AQ1566" i="49"/>
  <c r="AR1566" i="49"/>
  <c r="AS1566" i="49"/>
  <c r="AT1566" i="49"/>
  <c r="AU1566" i="49"/>
  <c r="AK1567" i="49"/>
  <c r="AL1567" i="49"/>
  <c r="AM1567" i="49"/>
  <c r="AN1567" i="49"/>
  <c r="AO1567" i="49"/>
  <c r="AQ1567" i="49"/>
  <c r="AR1567" i="49"/>
  <c r="AS1567" i="49"/>
  <c r="AT1567" i="49"/>
  <c r="AU1567" i="49"/>
  <c r="AK1568" i="49"/>
  <c r="AL1568" i="49"/>
  <c r="AM1568" i="49"/>
  <c r="AN1568" i="49"/>
  <c r="AO1568" i="49"/>
  <c r="AQ1568" i="49"/>
  <c r="AR1568" i="49"/>
  <c r="AS1568" i="49"/>
  <c r="AT1568" i="49"/>
  <c r="AU1568" i="49"/>
  <c r="AK1569" i="49"/>
  <c r="AL1569" i="49"/>
  <c r="AM1569" i="49"/>
  <c r="AN1569" i="49"/>
  <c r="AO1569" i="49"/>
  <c r="AQ1569" i="49"/>
  <c r="AR1569" i="49"/>
  <c r="AS1569" i="49"/>
  <c r="AT1569" i="49"/>
  <c r="AU1569" i="49"/>
  <c r="AK1570" i="49"/>
  <c r="AL1570" i="49"/>
  <c r="AM1570" i="49"/>
  <c r="AN1570" i="49"/>
  <c r="AO1570" i="49"/>
  <c r="AQ1570" i="49"/>
  <c r="AR1570" i="49"/>
  <c r="AS1570" i="49"/>
  <c r="AT1570" i="49"/>
  <c r="AU1570" i="49"/>
  <c r="AK1571" i="49"/>
  <c r="AL1571" i="49"/>
  <c r="AM1571" i="49"/>
  <c r="AN1571" i="49"/>
  <c r="AO1571" i="49"/>
  <c r="AQ1571" i="49"/>
  <c r="AR1571" i="49"/>
  <c r="AS1571" i="49"/>
  <c r="AT1571" i="49"/>
  <c r="AU1571" i="49"/>
  <c r="AK1572" i="49"/>
  <c r="AL1572" i="49"/>
  <c r="AM1572" i="49"/>
  <c r="AN1572" i="49"/>
  <c r="AO1572" i="49"/>
  <c r="AQ1572" i="49"/>
  <c r="AR1572" i="49"/>
  <c r="AS1572" i="49"/>
  <c r="AT1572" i="49"/>
  <c r="AU1572" i="49"/>
  <c r="AK1573" i="49"/>
  <c r="AL1573" i="49"/>
  <c r="AM1573" i="49"/>
  <c r="AN1573" i="49"/>
  <c r="AO1573" i="49"/>
  <c r="AQ1573" i="49"/>
  <c r="AR1573" i="49"/>
  <c r="AS1573" i="49"/>
  <c r="AT1573" i="49"/>
  <c r="AU1573" i="49"/>
  <c r="AK1574" i="49"/>
  <c r="AL1574" i="49"/>
  <c r="AM1574" i="49"/>
  <c r="AN1574" i="49"/>
  <c r="AO1574" i="49"/>
  <c r="AQ1574" i="49"/>
  <c r="AR1574" i="49"/>
  <c r="AS1574" i="49"/>
  <c r="AT1574" i="49"/>
  <c r="AU1574" i="49"/>
  <c r="AK1575" i="49"/>
  <c r="AL1575" i="49"/>
  <c r="AM1575" i="49"/>
  <c r="AN1575" i="49"/>
  <c r="AO1575" i="49"/>
  <c r="AQ1575" i="49"/>
  <c r="AR1575" i="49"/>
  <c r="AS1575" i="49"/>
  <c r="AT1575" i="49"/>
  <c r="AU1575" i="49"/>
  <c r="AK1576" i="49"/>
  <c r="AL1576" i="49"/>
  <c r="AM1576" i="49"/>
  <c r="AN1576" i="49"/>
  <c r="AO1576" i="49"/>
  <c r="AQ1576" i="49"/>
  <c r="AR1576" i="49"/>
  <c r="AS1576" i="49"/>
  <c r="AT1576" i="49"/>
  <c r="AU1576" i="49"/>
  <c r="AK1577" i="49"/>
  <c r="AL1577" i="49"/>
  <c r="AM1577" i="49"/>
  <c r="AN1577" i="49"/>
  <c r="AO1577" i="49"/>
  <c r="AQ1577" i="49"/>
  <c r="AR1577" i="49"/>
  <c r="AS1577" i="49"/>
  <c r="AT1577" i="49"/>
  <c r="AU1577" i="49"/>
  <c r="AK1578" i="49"/>
  <c r="AL1578" i="49"/>
  <c r="AM1578" i="49"/>
  <c r="AN1578" i="49"/>
  <c r="AO1578" i="49"/>
  <c r="AQ1578" i="49"/>
  <c r="AR1578" i="49"/>
  <c r="AS1578" i="49"/>
  <c r="AT1578" i="49"/>
  <c r="AU1578" i="49"/>
  <c r="AK1579" i="49"/>
  <c r="AL1579" i="49"/>
  <c r="AM1579" i="49"/>
  <c r="AN1579" i="49"/>
  <c r="AO1579" i="49"/>
  <c r="AQ1579" i="49"/>
  <c r="AR1579" i="49"/>
  <c r="AS1579" i="49"/>
  <c r="AT1579" i="49"/>
  <c r="AU1579" i="49"/>
  <c r="AK1580" i="49"/>
  <c r="AL1580" i="49"/>
  <c r="AM1580" i="49"/>
  <c r="AN1580" i="49"/>
  <c r="AO1580" i="49"/>
  <c r="AQ1580" i="49"/>
  <c r="AR1580" i="49"/>
  <c r="AS1580" i="49"/>
  <c r="AT1580" i="49"/>
  <c r="AU1580" i="49"/>
  <c r="AK1581" i="49"/>
  <c r="AL1581" i="49"/>
  <c r="AM1581" i="49"/>
  <c r="AN1581" i="49"/>
  <c r="AO1581" i="49"/>
  <c r="AQ1581" i="49"/>
  <c r="AR1581" i="49"/>
  <c r="AS1581" i="49"/>
  <c r="AT1581" i="49"/>
  <c r="AU1581" i="49"/>
  <c r="AK1582" i="49"/>
  <c r="AL1582" i="49"/>
  <c r="AM1582" i="49"/>
  <c r="AN1582" i="49"/>
  <c r="AO1582" i="49"/>
  <c r="AQ1582" i="49"/>
  <c r="AR1582" i="49"/>
  <c r="AS1582" i="49"/>
  <c r="AT1582" i="49"/>
  <c r="AU1582" i="49"/>
  <c r="AK1583" i="49"/>
  <c r="AL1583" i="49"/>
  <c r="AM1583" i="49"/>
  <c r="AN1583" i="49"/>
  <c r="AO1583" i="49"/>
  <c r="AQ1583" i="49"/>
  <c r="AR1583" i="49"/>
  <c r="AS1583" i="49"/>
  <c r="AT1583" i="49"/>
  <c r="AU1583" i="49"/>
  <c r="AK1584" i="49"/>
  <c r="AL1584" i="49"/>
  <c r="AM1584" i="49"/>
  <c r="AN1584" i="49"/>
  <c r="AO1584" i="49"/>
  <c r="AQ1584" i="49"/>
  <c r="AR1584" i="49"/>
  <c r="AS1584" i="49"/>
  <c r="AT1584" i="49"/>
  <c r="AU1584" i="49"/>
  <c r="AK1585" i="49"/>
  <c r="AL1585" i="49"/>
  <c r="AM1585" i="49"/>
  <c r="AN1585" i="49"/>
  <c r="AO1585" i="49"/>
  <c r="AQ1585" i="49"/>
  <c r="AR1585" i="49"/>
  <c r="AS1585" i="49"/>
  <c r="AT1585" i="49"/>
  <c r="AU1585" i="49"/>
  <c r="AK1586" i="49"/>
  <c r="AL1586" i="49"/>
  <c r="AM1586" i="49"/>
  <c r="AN1586" i="49"/>
  <c r="AO1586" i="49"/>
  <c r="AQ1586" i="49"/>
  <c r="AR1586" i="49"/>
  <c r="AS1586" i="49"/>
  <c r="AT1586" i="49"/>
  <c r="AU1586" i="49"/>
  <c r="AK1587" i="49"/>
  <c r="AL1587" i="49"/>
  <c r="AM1587" i="49"/>
  <c r="AN1587" i="49"/>
  <c r="AO1587" i="49"/>
  <c r="AQ1587" i="49"/>
  <c r="AR1587" i="49"/>
  <c r="AS1587" i="49"/>
  <c r="AT1587" i="49"/>
  <c r="AU1587" i="49"/>
  <c r="AK1588" i="49"/>
  <c r="AL1588" i="49"/>
  <c r="AM1588" i="49"/>
  <c r="AN1588" i="49"/>
  <c r="AO1588" i="49"/>
  <c r="AQ1588" i="49"/>
  <c r="AR1588" i="49"/>
  <c r="AS1588" i="49"/>
  <c r="AT1588" i="49"/>
  <c r="AU1588" i="49"/>
  <c r="AK1589" i="49"/>
  <c r="AL1589" i="49"/>
  <c r="AM1589" i="49"/>
  <c r="AN1589" i="49"/>
  <c r="AO1589" i="49"/>
  <c r="AQ1589" i="49"/>
  <c r="AR1589" i="49"/>
  <c r="AS1589" i="49"/>
  <c r="AT1589" i="49"/>
  <c r="AU1589" i="49"/>
  <c r="AK1590" i="49"/>
  <c r="AL1590" i="49"/>
  <c r="AM1590" i="49"/>
  <c r="AN1590" i="49"/>
  <c r="AO1590" i="49"/>
  <c r="AQ1590" i="49"/>
  <c r="AR1590" i="49"/>
  <c r="AS1590" i="49"/>
  <c r="AT1590" i="49"/>
  <c r="AU1590" i="49"/>
  <c r="AK1591" i="49"/>
  <c r="AL1591" i="49"/>
  <c r="AM1591" i="49"/>
  <c r="AN1591" i="49"/>
  <c r="AO1591" i="49"/>
  <c r="AQ1591" i="49"/>
  <c r="AR1591" i="49"/>
  <c r="AS1591" i="49"/>
  <c r="AT1591" i="49"/>
  <c r="AU1591" i="49"/>
  <c r="AK1592" i="49"/>
  <c r="AL1592" i="49"/>
  <c r="AM1592" i="49"/>
  <c r="AN1592" i="49"/>
  <c r="AO1592" i="49"/>
  <c r="AQ1592" i="49"/>
  <c r="AR1592" i="49"/>
  <c r="AS1592" i="49"/>
  <c r="AT1592" i="49"/>
  <c r="AU1592" i="49"/>
  <c r="AK1593" i="49"/>
  <c r="AL1593" i="49"/>
  <c r="AM1593" i="49"/>
  <c r="AN1593" i="49"/>
  <c r="AO1593" i="49"/>
  <c r="AQ1593" i="49"/>
  <c r="AR1593" i="49"/>
  <c r="AS1593" i="49"/>
  <c r="AT1593" i="49"/>
  <c r="AU1593" i="49"/>
  <c r="AK1594" i="49"/>
  <c r="AL1594" i="49"/>
  <c r="AM1594" i="49"/>
  <c r="AN1594" i="49"/>
  <c r="AO1594" i="49"/>
  <c r="AQ1594" i="49"/>
  <c r="AR1594" i="49"/>
  <c r="AS1594" i="49"/>
  <c r="AT1594" i="49"/>
  <c r="AU1594" i="49"/>
  <c r="AK1595" i="49"/>
  <c r="AL1595" i="49"/>
  <c r="AM1595" i="49"/>
  <c r="AN1595" i="49"/>
  <c r="AO1595" i="49"/>
  <c r="AQ1595" i="49"/>
  <c r="AR1595" i="49"/>
  <c r="AS1595" i="49"/>
  <c r="AT1595" i="49"/>
  <c r="AU1595" i="49"/>
  <c r="AK1596" i="49"/>
  <c r="AL1596" i="49"/>
  <c r="AM1596" i="49"/>
  <c r="AN1596" i="49"/>
  <c r="AO1596" i="49"/>
  <c r="AQ1596" i="49"/>
  <c r="AR1596" i="49"/>
  <c r="AS1596" i="49"/>
  <c r="AT1596" i="49"/>
  <c r="AU1596" i="49"/>
  <c r="AK1597" i="49"/>
  <c r="AL1597" i="49"/>
  <c r="AM1597" i="49"/>
  <c r="AN1597" i="49"/>
  <c r="AO1597" i="49"/>
  <c r="AQ1597" i="49"/>
  <c r="AR1597" i="49"/>
  <c r="AS1597" i="49"/>
  <c r="AT1597" i="49"/>
  <c r="AU1597" i="49"/>
  <c r="AK1598" i="49"/>
  <c r="AL1598" i="49"/>
  <c r="AM1598" i="49"/>
  <c r="AN1598" i="49"/>
  <c r="AO1598" i="49"/>
  <c r="AQ1598" i="49"/>
  <c r="AR1598" i="49"/>
  <c r="AS1598" i="49"/>
  <c r="AT1598" i="49"/>
  <c r="AU1598" i="49"/>
  <c r="AK1599" i="49"/>
  <c r="AL1599" i="49"/>
  <c r="AM1599" i="49"/>
  <c r="AN1599" i="49"/>
  <c r="AO1599" i="49"/>
  <c r="AQ1599" i="49"/>
  <c r="AR1599" i="49"/>
  <c r="AS1599" i="49"/>
  <c r="AT1599" i="49"/>
  <c r="AU1599" i="49"/>
  <c r="AK1600" i="49"/>
  <c r="AL1600" i="49"/>
  <c r="AM1600" i="49"/>
  <c r="AN1600" i="49"/>
  <c r="AO1600" i="49"/>
  <c r="AQ1600" i="49"/>
  <c r="AR1600" i="49"/>
  <c r="AS1600" i="49"/>
  <c r="AT1600" i="49"/>
  <c r="AU1600" i="49"/>
  <c r="AK1601" i="49"/>
  <c r="AL1601" i="49"/>
  <c r="AM1601" i="49"/>
  <c r="AN1601" i="49"/>
  <c r="AO1601" i="49"/>
  <c r="AQ1601" i="49"/>
  <c r="AR1601" i="49"/>
  <c r="AS1601" i="49"/>
  <c r="AT1601" i="49"/>
  <c r="AU1601" i="49"/>
  <c r="AK1602" i="49"/>
  <c r="AL1602" i="49"/>
  <c r="AM1602" i="49"/>
  <c r="AN1602" i="49"/>
  <c r="AO1602" i="49"/>
  <c r="AQ1602" i="49"/>
  <c r="AR1602" i="49"/>
  <c r="AS1602" i="49"/>
  <c r="AT1602" i="49"/>
  <c r="AU1602" i="49"/>
  <c r="AK1603" i="49"/>
  <c r="AL1603" i="49"/>
  <c r="AM1603" i="49"/>
  <c r="AN1603" i="49"/>
  <c r="AO1603" i="49"/>
  <c r="AQ1603" i="49"/>
  <c r="AR1603" i="49"/>
  <c r="AS1603" i="49"/>
  <c r="AT1603" i="49"/>
  <c r="AU1603" i="49"/>
  <c r="AK1604" i="49"/>
  <c r="AL1604" i="49"/>
  <c r="AM1604" i="49"/>
  <c r="AN1604" i="49"/>
  <c r="AO1604" i="49"/>
  <c r="AQ1604" i="49"/>
  <c r="AR1604" i="49"/>
  <c r="AS1604" i="49"/>
  <c r="AT1604" i="49"/>
  <c r="AU1604" i="49"/>
  <c r="AK1605" i="49"/>
  <c r="AL1605" i="49"/>
  <c r="AM1605" i="49"/>
  <c r="AN1605" i="49"/>
  <c r="AO1605" i="49"/>
  <c r="AQ1605" i="49"/>
  <c r="AR1605" i="49"/>
  <c r="AS1605" i="49"/>
  <c r="AT1605" i="49"/>
  <c r="AU1605" i="49"/>
  <c r="AK1606" i="49"/>
  <c r="AL1606" i="49"/>
  <c r="AM1606" i="49"/>
  <c r="AN1606" i="49"/>
  <c r="AO1606" i="49"/>
  <c r="AQ1606" i="49"/>
  <c r="AR1606" i="49"/>
  <c r="AS1606" i="49"/>
  <c r="AT1606" i="49"/>
  <c r="AU1606" i="49"/>
  <c r="AK1607" i="49"/>
  <c r="AL1607" i="49"/>
  <c r="AM1607" i="49"/>
  <c r="AN1607" i="49"/>
  <c r="AO1607" i="49"/>
  <c r="AQ1607" i="49"/>
  <c r="AR1607" i="49"/>
  <c r="AS1607" i="49"/>
  <c r="AT1607" i="49"/>
  <c r="AU1607" i="49"/>
  <c r="AK1608" i="49"/>
  <c r="AL1608" i="49"/>
  <c r="AM1608" i="49"/>
  <c r="AN1608" i="49"/>
  <c r="AO1608" i="49"/>
  <c r="AQ1608" i="49"/>
  <c r="AR1608" i="49"/>
  <c r="AS1608" i="49"/>
  <c r="AT1608" i="49"/>
  <c r="AU1608" i="49"/>
  <c r="AK1609" i="49"/>
  <c r="AL1609" i="49"/>
  <c r="AM1609" i="49"/>
  <c r="AN1609" i="49"/>
  <c r="AO1609" i="49"/>
  <c r="AQ1609" i="49"/>
  <c r="AR1609" i="49"/>
  <c r="AS1609" i="49"/>
  <c r="AT1609" i="49"/>
  <c r="AU1609" i="49"/>
  <c r="AK1610" i="49"/>
  <c r="AL1610" i="49"/>
  <c r="AM1610" i="49"/>
  <c r="AN1610" i="49"/>
  <c r="AO1610" i="49"/>
  <c r="AQ1610" i="49"/>
  <c r="AR1610" i="49"/>
  <c r="AS1610" i="49"/>
  <c r="AT1610" i="49"/>
  <c r="AU1610" i="49"/>
  <c r="AK1611" i="49"/>
  <c r="AL1611" i="49"/>
  <c r="AM1611" i="49"/>
  <c r="AN1611" i="49"/>
  <c r="AO1611" i="49"/>
  <c r="AQ1611" i="49"/>
  <c r="AR1611" i="49"/>
  <c r="AS1611" i="49"/>
  <c r="AT1611" i="49"/>
  <c r="AU1611" i="49"/>
  <c r="AK1612" i="49"/>
  <c r="AL1612" i="49"/>
  <c r="AM1612" i="49"/>
  <c r="AN1612" i="49"/>
  <c r="AO1612" i="49"/>
  <c r="AQ1612" i="49"/>
  <c r="AR1612" i="49"/>
  <c r="AS1612" i="49"/>
  <c r="AT1612" i="49"/>
  <c r="AU1612" i="49"/>
  <c r="AK1613" i="49"/>
  <c r="AL1613" i="49"/>
  <c r="AM1613" i="49"/>
  <c r="AN1613" i="49"/>
  <c r="AO1613" i="49"/>
  <c r="AQ1613" i="49"/>
  <c r="AR1613" i="49"/>
  <c r="AS1613" i="49"/>
  <c r="AT1613" i="49"/>
  <c r="AU1613" i="49"/>
  <c r="AK1614" i="49"/>
  <c r="AL1614" i="49"/>
  <c r="AM1614" i="49"/>
  <c r="AN1614" i="49"/>
  <c r="AO1614" i="49"/>
  <c r="AQ1614" i="49"/>
  <c r="AR1614" i="49"/>
  <c r="AS1614" i="49"/>
  <c r="AT1614" i="49"/>
  <c r="AU1614" i="49"/>
  <c r="AK1615" i="49"/>
  <c r="AL1615" i="49"/>
  <c r="AM1615" i="49"/>
  <c r="AN1615" i="49"/>
  <c r="AO1615" i="49"/>
  <c r="AQ1615" i="49"/>
  <c r="AR1615" i="49"/>
  <c r="AS1615" i="49"/>
  <c r="AT1615" i="49"/>
  <c r="AU1615" i="49"/>
  <c r="AK1616" i="49"/>
  <c r="AL1616" i="49"/>
  <c r="AM1616" i="49"/>
  <c r="AN1616" i="49"/>
  <c r="AO1616" i="49"/>
  <c r="AQ1616" i="49"/>
  <c r="AR1616" i="49"/>
  <c r="AS1616" i="49"/>
  <c r="AT1616" i="49"/>
  <c r="AU1616" i="49"/>
  <c r="AK1617" i="49"/>
  <c r="AL1617" i="49"/>
  <c r="AM1617" i="49"/>
  <c r="AN1617" i="49"/>
  <c r="AO1617" i="49"/>
  <c r="AQ1617" i="49"/>
  <c r="AR1617" i="49"/>
  <c r="AS1617" i="49"/>
  <c r="AT1617" i="49"/>
  <c r="AU1617" i="49"/>
  <c r="AK1618" i="49"/>
  <c r="AL1618" i="49"/>
  <c r="AM1618" i="49"/>
  <c r="AN1618" i="49"/>
  <c r="AO1618" i="49"/>
  <c r="AQ1618" i="49"/>
  <c r="AR1618" i="49"/>
  <c r="AS1618" i="49"/>
  <c r="AT1618" i="49"/>
  <c r="AU1618" i="49"/>
  <c r="AK1619" i="49"/>
  <c r="AL1619" i="49"/>
  <c r="AM1619" i="49"/>
  <c r="AN1619" i="49"/>
  <c r="AO1619" i="49"/>
  <c r="AQ1619" i="49"/>
  <c r="AR1619" i="49"/>
  <c r="AS1619" i="49"/>
  <c r="AT1619" i="49"/>
  <c r="AU1619" i="49"/>
  <c r="AK1620" i="49"/>
  <c r="AL1620" i="49"/>
  <c r="AM1620" i="49"/>
  <c r="AN1620" i="49"/>
  <c r="AO1620" i="49"/>
  <c r="AQ1620" i="49"/>
  <c r="AR1620" i="49"/>
  <c r="AS1620" i="49"/>
  <c r="AT1620" i="49"/>
  <c r="AU1620" i="49"/>
  <c r="AK1621" i="49"/>
  <c r="AL1621" i="49"/>
  <c r="AM1621" i="49"/>
  <c r="AN1621" i="49"/>
  <c r="AO1621" i="49"/>
  <c r="AQ1621" i="49"/>
  <c r="AR1621" i="49"/>
  <c r="AS1621" i="49"/>
  <c r="AT1621" i="49"/>
  <c r="AU1621" i="49"/>
  <c r="AK1622" i="49"/>
  <c r="AL1622" i="49"/>
  <c r="AM1622" i="49"/>
  <c r="AN1622" i="49"/>
  <c r="AO1622" i="49"/>
  <c r="AQ1622" i="49"/>
  <c r="AR1622" i="49"/>
  <c r="AS1622" i="49"/>
  <c r="AT1622" i="49"/>
  <c r="AU1622" i="49"/>
  <c r="AK1623" i="49"/>
  <c r="AL1623" i="49"/>
  <c r="AM1623" i="49"/>
  <c r="AN1623" i="49"/>
  <c r="AO1623" i="49"/>
  <c r="AQ1623" i="49"/>
  <c r="AR1623" i="49"/>
  <c r="AS1623" i="49"/>
  <c r="AT1623" i="49"/>
  <c r="AU1623" i="49"/>
  <c r="AK1624" i="49"/>
  <c r="AL1624" i="49"/>
  <c r="AM1624" i="49"/>
  <c r="AN1624" i="49"/>
  <c r="AO1624" i="49"/>
  <c r="AQ1624" i="49"/>
  <c r="AR1624" i="49"/>
  <c r="AS1624" i="49"/>
  <c r="AT1624" i="49"/>
  <c r="AU1624" i="49"/>
  <c r="AK1625" i="49"/>
  <c r="AL1625" i="49"/>
  <c r="AM1625" i="49"/>
  <c r="AN1625" i="49"/>
  <c r="AO1625" i="49"/>
  <c r="AQ1625" i="49"/>
  <c r="AR1625" i="49"/>
  <c r="AS1625" i="49"/>
  <c r="AT1625" i="49"/>
  <c r="AU1625" i="49"/>
  <c r="AK1626" i="49"/>
  <c r="AL1626" i="49"/>
  <c r="AM1626" i="49"/>
  <c r="AN1626" i="49"/>
  <c r="AO1626" i="49"/>
  <c r="AQ1626" i="49"/>
  <c r="AR1626" i="49"/>
  <c r="AS1626" i="49"/>
  <c r="AT1626" i="49"/>
  <c r="AU1626" i="49"/>
  <c r="AK1627" i="49"/>
  <c r="AL1627" i="49"/>
  <c r="AM1627" i="49"/>
  <c r="AN1627" i="49"/>
  <c r="AO1627" i="49"/>
  <c r="AQ1627" i="49"/>
  <c r="AR1627" i="49"/>
  <c r="AS1627" i="49"/>
  <c r="AT1627" i="49"/>
  <c r="AU1627" i="49"/>
  <c r="AK1628" i="49"/>
  <c r="AL1628" i="49"/>
  <c r="AM1628" i="49"/>
  <c r="AN1628" i="49"/>
  <c r="AO1628" i="49"/>
  <c r="AQ1628" i="49"/>
  <c r="AR1628" i="49"/>
  <c r="AS1628" i="49"/>
  <c r="AT1628" i="49"/>
  <c r="AU1628" i="49"/>
  <c r="AK1629" i="49"/>
  <c r="AL1629" i="49"/>
  <c r="AM1629" i="49"/>
  <c r="AN1629" i="49"/>
  <c r="AO1629" i="49"/>
  <c r="AQ1629" i="49"/>
  <c r="AR1629" i="49"/>
  <c r="AS1629" i="49"/>
  <c r="AT1629" i="49"/>
  <c r="AU1629" i="49"/>
  <c r="AK1630" i="49"/>
  <c r="AL1630" i="49"/>
  <c r="AM1630" i="49"/>
  <c r="AN1630" i="49"/>
  <c r="AO1630" i="49"/>
  <c r="AQ1630" i="49"/>
  <c r="AR1630" i="49"/>
  <c r="AS1630" i="49"/>
  <c r="AT1630" i="49"/>
  <c r="AU1630" i="49"/>
  <c r="AK1631" i="49"/>
  <c r="AL1631" i="49"/>
  <c r="AM1631" i="49"/>
  <c r="AN1631" i="49"/>
  <c r="AO1631" i="49"/>
  <c r="AQ1631" i="49"/>
  <c r="AR1631" i="49"/>
  <c r="AS1631" i="49"/>
  <c r="AT1631" i="49"/>
  <c r="AU1631" i="49"/>
  <c r="AK1632" i="49"/>
  <c r="AL1632" i="49"/>
  <c r="AM1632" i="49"/>
  <c r="AN1632" i="49"/>
  <c r="AO1632" i="49"/>
  <c r="AQ1632" i="49"/>
  <c r="AR1632" i="49"/>
  <c r="AS1632" i="49"/>
  <c r="AT1632" i="49"/>
  <c r="AU1632" i="49"/>
  <c r="AK1633" i="49"/>
  <c r="AL1633" i="49"/>
  <c r="AM1633" i="49"/>
  <c r="AN1633" i="49"/>
  <c r="AO1633" i="49"/>
  <c r="AQ1633" i="49"/>
  <c r="AR1633" i="49"/>
  <c r="AS1633" i="49"/>
  <c r="AT1633" i="49"/>
  <c r="AU1633" i="49"/>
  <c r="AK1634" i="49"/>
  <c r="AL1634" i="49"/>
  <c r="AM1634" i="49"/>
  <c r="AN1634" i="49"/>
  <c r="AO1634" i="49"/>
  <c r="AQ1634" i="49"/>
  <c r="AR1634" i="49"/>
  <c r="AS1634" i="49"/>
  <c r="AT1634" i="49"/>
  <c r="AU1634" i="49"/>
  <c r="AK1635" i="49"/>
  <c r="AL1635" i="49"/>
  <c r="AM1635" i="49"/>
  <c r="AN1635" i="49"/>
  <c r="AO1635" i="49"/>
  <c r="AQ1635" i="49"/>
  <c r="AR1635" i="49"/>
  <c r="AS1635" i="49"/>
  <c r="AT1635" i="49"/>
  <c r="AU1635" i="49"/>
  <c r="AK1636" i="49"/>
  <c r="AL1636" i="49"/>
  <c r="AM1636" i="49"/>
  <c r="AN1636" i="49"/>
  <c r="AO1636" i="49"/>
  <c r="AQ1636" i="49"/>
  <c r="AR1636" i="49"/>
  <c r="AS1636" i="49"/>
  <c r="AT1636" i="49"/>
  <c r="AU1636" i="49"/>
  <c r="AK1637" i="49"/>
  <c r="AL1637" i="49"/>
  <c r="AM1637" i="49"/>
  <c r="AN1637" i="49"/>
  <c r="AO1637" i="49"/>
  <c r="AQ1637" i="49"/>
  <c r="AR1637" i="49"/>
  <c r="AS1637" i="49"/>
  <c r="AT1637" i="49"/>
  <c r="AU1637" i="49"/>
  <c r="AK1638" i="49"/>
  <c r="AL1638" i="49"/>
  <c r="AM1638" i="49"/>
  <c r="AN1638" i="49"/>
  <c r="AO1638" i="49"/>
  <c r="AQ1638" i="49"/>
  <c r="AR1638" i="49"/>
  <c r="AS1638" i="49"/>
  <c r="AT1638" i="49"/>
  <c r="AU1638" i="49"/>
  <c r="AK1639" i="49"/>
  <c r="AL1639" i="49"/>
  <c r="AM1639" i="49"/>
  <c r="AN1639" i="49"/>
  <c r="AO1639" i="49"/>
  <c r="AQ1639" i="49"/>
  <c r="AR1639" i="49"/>
  <c r="AS1639" i="49"/>
  <c r="AT1639" i="49"/>
  <c r="AU1639" i="49"/>
  <c r="AK1640" i="49"/>
  <c r="AL1640" i="49"/>
  <c r="AM1640" i="49"/>
  <c r="AN1640" i="49"/>
  <c r="AO1640" i="49"/>
  <c r="AQ1640" i="49"/>
  <c r="AR1640" i="49"/>
  <c r="AS1640" i="49"/>
  <c r="AT1640" i="49"/>
  <c r="AU1640" i="49"/>
  <c r="AK1641" i="49"/>
  <c r="AL1641" i="49"/>
  <c r="AM1641" i="49"/>
  <c r="AN1641" i="49"/>
  <c r="AO1641" i="49"/>
  <c r="AQ1641" i="49"/>
  <c r="AR1641" i="49"/>
  <c r="AS1641" i="49"/>
  <c r="AT1641" i="49"/>
  <c r="AU1641" i="49"/>
  <c r="AK1642" i="49"/>
  <c r="AL1642" i="49"/>
  <c r="AM1642" i="49"/>
  <c r="AN1642" i="49"/>
  <c r="AO1642" i="49"/>
  <c r="AQ1642" i="49"/>
  <c r="AR1642" i="49"/>
  <c r="AS1642" i="49"/>
  <c r="AT1642" i="49"/>
  <c r="AU1642" i="49"/>
  <c r="AK1643" i="49"/>
  <c r="AL1643" i="49"/>
  <c r="AM1643" i="49"/>
  <c r="AN1643" i="49"/>
  <c r="AO1643" i="49"/>
  <c r="AQ1643" i="49"/>
  <c r="AR1643" i="49"/>
  <c r="AS1643" i="49"/>
  <c r="AT1643" i="49"/>
  <c r="AU1643" i="49"/>
  <c r="AK1644" i="49"/>
  <c r="AL1644" i="49"/>
  <c r="AM1644" i="49"/>
  <c r="AN1644" i="49"/>
  <c r="AO1644" i="49"/>
  <c r="AQ1644" i="49"/>
  <c r="AR1644" i="49"/>
  <c r="AS1644" i="49"/>
  <c r="AT1644" i="49"/>
  <c r="AU1644" i="49"/>
  <c r="AK1645" i="49"/>
  <c r="AL1645" i="49"/>
  <c r="AM1645" i="49"/>
  <c r="AN1645" i="49"/>
  <c r="AO1645" i="49"/>
  <c r="AQ1645" i="49"/>
  <c r="AR1645" i="49"/>
  <c r="AS1645" i="49"/>
  <c r="AT1645" i="49"/>
  <c r="AU1645" i="49"/>
  <c r="AK1646" i="49"/>
  <c r="AL1646" i="49"/>
  <c r="AM1646" i="49"/>
  <c r="AN1646" i="49"/>
  <c r="AO1646" i="49"/>
  <c r="AQ1646" i="49"/>
  <c r="AR1646" i="49"/>
  <c r="AS1646" i="49"/>
  <c r="AT1646" i="49"/>
  <c r="AU1646" i="49"/>
  <c r="AK1647" i="49"/>
  <c r="AL1647" i="49"/>
  <c r="AM1647" i="49"/>
  <c r="AN1647" i="49"/>
  <c r="AO1647" i="49"/>
  <c r="AQ1647" i="49"/>
  <c r="AR1647" i="49"/>
  <c r="AS1647" i="49"/>
  <c r="AT1647" i="49"/>
  <c r="AU1647" i="49"/>
  <c r="AK1648" i="49"/>
  <c r="AL1648" i="49"/>
  <c r="AM1648" i="49"/>
  <c r="AN1648" i="49"/>
  <c r="AO1648" i="49"/>
  <c r="AQ1648" i="49"/>
  <c r="AR1648" i="49"/>
  <c r="AS1648" i="49"/>
  <c r="AT1648" i="49"/>
  <c r="AU1648" i="49"/>
  <c r="AK1649" i="49"/>
  <c r="AL1649" i="49"/>
  <c r="AM1649" i="49"/>
  <c r="AN1649" i="49"/>
  <c r="AO1649" i="49"/>
  <c r="AQ1649" i="49"/>
  <c r="AR1649" i="49"/>
  <c r="AS1649" i="49"/>
  <c r="AT1649" i="49"/>
  <c r="AU1649" i="49"/>
  <c r="AK1650" i="49"/>
  <c r="AL1650" i="49"/>
  <c r="AM1650" i="49"/>
  <c r="AN1650" i="49"/>
  <c r="AO1650" i="49"/>
  <c r="AQ1650" i="49"/>
  <c r="AR1650" i="49"/>
  <c r="AS1650" i="49"/>
  <c r="AT1650" i="49"/>
  <c r="AU1650" i="49"/>
  <c r="AK1651" i="49"/>
  <c r="AL1651" i="49"/>
  <c r="AM1651" i="49"/>
  <c r="AN1651" i="49"/>
  <c r="AO1651" i="49"/>
  <c r="AQ1651" i="49"/>
  <c r="AR1651" i="49"/>
  <c r="AS1651" i="49"/>
  <c r="AT1651" i="49"/>
  <c r="AU1651" i="49"/>
  <c r="AK1652" i="49"/>
  <c r="AL1652" i="49"/>
  <c r="AM1652" i="49"/>
  <c r="AN1652" i="49"/>
  <c r="AO1652" i="49"/>
  <c r="AQ1652" i="49"/>
  <c r="AR1652" i="49"/>
  <c r="AS1652" i="49"/>
  <c r="AT1652" i="49"/>
  <c r="AU1652" i="49"/>
  <c r="AK1653" i="49"/>
  <c r="AL1653" i="49"/>
  <c r="AM1653" i="49"/>
  <c r="AN1653" i="49"/>
  <c r="AO1653" i="49"/>
  <c r="AQ1653" i="49"/>
  <c r="AR1653" i="49"/>
  <c r="AS1653" i="49"/>
  <c r="AT1653" i="49"/>
  <c r="AU1653" i="49"/>
  <c r="AK1654" i="49"/>
  <c r="AL1654" i="49"/>
  <c r="AM1654" i="49"/>
  <c r="AN1654" i="49"/>
  <c r="AO1654" i="49"/>
  <c r="AQ1654" i="49"/>
  <c r="AR1654" i="49"/>
  <c r="AS1654" i="49"/>
  <c r="AT1654" i="49"/>
  <c r="AU1654" i="49"/>
  <c r="AK1655" i="49"/>
  <c r="AL1655" i="49"/>
  <c r="AM1655" i="49"/>
  <c r="AN1655" i="49"/>
  <c r="AO1655" i="49"/>
  <c r="AQ1655" i="49"/>
  <c r="AR1655" i="49"/>
  <c r="AS1655" i="49"/>
  <c r="AT1655" i="49"/>
  <c r="AU1655" i="49"/>
  <c r="AK1656" i="49"/>
  <c r="AL1656" i="49"/>
  <c r="AM1656" i="49"/>
  <c r="AN1656" i="49"/>
  <c r="AO1656" i="49"/>
  <c r="AQ1656" i="49"/>
  <c r="AR1656" i="49"/>
  <c r="AS1656" i="49"/>
  <c r="AT1656" i="49"/>
  <c r="AU1656" i="49"/>
  <c r="AK1657" i="49"/>
  <c r="AL1657" i="49"/>
  <c r="AM1657" i="49"/>
  <c r="AN1657" i="49"/>
  <c r="AO1657" i="49"/>
  <c r="AQ1657" i="49"/>
  <c r="AR1657" i="49"/>
  <c r="AS1657" i="49"/>
  <c r="AT1657" i="49"/>
  <c r="AU1657" i="49"/>
  <c r="AK1658" i="49"/>
  <c r="AL1658" i="49"/>
  <c r="AM1658" i="49"/>
  <c r="AN1658" i="49"/>
  <c r="AO1658" i="49"/>
  <c r="AQ1658" i="49"/>
  <c r="AR1658" i="49"/>
  <c r="AS1658" i="49"/>
  <c r="AT1658" i="49"/>
  <c r="AU1658" i="49"/>
  <c r="AK1659" i="49"/>
  <c r="AL1659" i="49"/>
  <c r="AM1659" i="49"/>
  <c r="AN1659" i="49"/>
  <c r="AO1659" i="49"/>
  <c r="AQ1659" i="49"/>
  <c r="AR1659" i="49"/>
  <c r="AS1659" i="49"/>
  <c r="AT1659" i="49"/>
  <c r="AU1659" i="49"/>
  <c r="AK1660" i="49"/>
  <c r="AL1660" i="49"/>
  <c r="AM1660" i="49"/>
  <c r="AN1660" i="49"/>
  <c r="AO1660" i="49"/>
  <c r="AQ1660" i="49"/>
  <c r="AR1660" i="49"/>
  <c r="AS1660" i="49"/>
  <c r="AT1660" i="49"/>
  <c r="AU1660" i="49"/>
  <c r="AK1661" i="49"/>
  <c r="AL1661" i="49"/>
  <c r="AM1661" i="49"/>
  <c r="AN1661" i="49"/>
  <c r="AO1661" i="49"/>
  <c r="AQ1661" i="49"/>
  <c r="AR1661" i="49"/>
  <c r="AS1661" i="49"/>
  <c r="AT1661" i="49"/>
  <c r="AU1661" i="49"/>
  <c r="AK1662" i="49"/>
  <c r="AL1662" i="49"/>
  <c r="AM1662" i="49"/>
  <c r="AN1662" i="49"/>
  <c r="AO1662" i="49"/>
  <c r="AQ1662" i="49"/>
  <c r="AR1662" i="49"/>
  <c r="AS1662" i="49"/>
  <c r="AT1662" i="49"/>
  <c r="AU1662" i="49"/>
  <c r="AK1663" i="49"/>
  <c r="AL1663" i="49"/>
  <c r="AM1663" i="49"/>
  <c r="AN1663" i="49"/>
  <c r="AO1663" i="49"/>
  <c r="AQ1663" i="49"/>
  <c r="AR1663" i="49"/>
  <c r="AS1663" i="49"/>
  <c r="AT1663" i="49"/>
  <c r="AU1663" i="49"/>
  <c r="AK1664" i="49"/>
  <c r="AL1664" i="49"/>
  <c r="AM1664" i="49"/>
  <c r="AN1664" i="49"/>
  <c r="AO1664" i="49"/>
  <c r="AQ1664" i="49"/>
  <c r="AR1664" i="49"/>
  <c r="AS1664" i="49"/>
  <c r="AT1664" i="49"/>
  <c r="AU1664" i="49"/>
  <c r="AK1665" i="49"/>
  <c r="AL1665" i="49"/>
  <c r="AM1665" i="49"/>
  <c r="AN1665" i="49"/>
  <c r="AO1665" i="49"/>
  <c r="AQ1665" i="49"/>
  <c r="AR1665" i="49"/>
  <c r="AS1665" i="49"/>
  <c r="AT1665" i="49"/>
  <c r="AU1665" i="49"/>
  <c r="AK1666" i="49"/>
  <c r="AL1666" i="49"/>
  <c r="AM1666" i="49"/>
  <c r="AN1666" i="49"/>
  <c r="AO1666" i="49"/>
  <c r="AQ1666" i="49"/>
  <c r="AR1666" i="49"/>
  <c r="AS1666" i="49"/>
  <c r="AT1666" i="49"/>
  <c r="AU1666" i="49"/>
  <c r="AK1667" i="49"/>
  <c r="AL1667" i="49"/>
  <c r="AM1667" i="49"/>
  <c r="AN1667" i="49"/>
  <c r="AO1667" i="49"/>
  <c r="AQ1667" i="49"/>
  <c r="AR1667" i="49"/>
  <c r="AS1667" i="49"/>
  <c r="AT1667" i="49"/>
  <c r="AU1667" i="49"/>
  <c r="AK1668" i="49"/>
  <c r="AL1668" i="49"/>
  <c r="AM1668" i="49"/>
  <c r="AN1668" i="49"/>
  <c r="AO1668" i="49"/>
  <c r="AQ1668" i="49"/>
  <c r="AR1668" i="49"/>
  <c r="AS1668" i="49"/>
  <c r="AT1668" i="49"/>
  <c r="AU1668" i="49"/>
  <c r="AK1669" i="49"/>
  <c r="AL1669" i="49"/>
  <c r="AM1669" i="49"/>
  <c r="AN1669" i="49"/>
  <c r="AO1669" i="49"/>
  <c r="AQ1669" i="49"/>
  <c r="AR1669" i="49"/>
  <c r="AS1669" i="49"/>
  <c r="AT1669" i="49"/>
  <c r="AU1669" i="49"/>
  <c r="AK1670" i="49"/>
  <c r="AL1670" i="49"/>
  <c r="AM1670" i="49"/>
  <c r="AN1670" i="49"/>
  <c r="AO1670" i="49"/>
  <c r="AQ1670" i="49"/>
  <c r="AR1670" i="49"/>
  <c r="AS1670" i="49"/>
  <c r="AT1670" i="49"/>
  <c r="AU1670" i="49"/>
  <c r="AK1671" i="49"/>
  <c r="AL1671" i="49"/>
  <c r="AM1671" i="49"/>
  <c r="AN1671" i="49"/>
  <c r="AO1671" i="49"/>
  <c r="AQ1671" i="49"/>
  <c r="AR1671" i="49"/>
  <c r="AS1671" i="49"/>
  <c r="AT1671" i="49"/>
  <c r="AU1671" i="49"/>
  <c r="AK1672" i="49"/>
  <c r="AL1672" i="49"/>
  <c r="AM1672" i="49"/>
  <c r="AN1672" i="49"/>
  <c r="AO1672" i="49"/>
  <c r="AQ1672" i="49"/>
  <c r="AR1672" i="49"/>
  <c r="AS1672" i="49"/>
  <c r="AT1672" i="49"/>
  <c r="AU1672" i="49"/>
  <c r="AK1673" i="49"/>
  <c r="AL1673" i="49"/>
  <c r="AM1673" i="49"/>
  <c r="AN1673" i="49"/>
  <c r="AO1673" i="49"/>
  <c r="AQ1673" i="49"/>
  <c r="AR1673" i="49"/>
  <c r="AS1673" i="49"/>
  <c r="AT1673" i="49"/>
  <c r="AU1673" i="49"/>
  <c r="AK1674" i="49"/>
  <c r="AL1674" i="49"/>
  <c r="AM1674" i="49"/>
  <c r="AN1674" i="49"/>
  <c r="AO1674" i="49"/>
  <c r="AQ1674" i="49"/>
  <c r="AR1674" i="49"/>
  <c r="AS1674" i="49"/>
  <c r="AT1674" i="49"/>
  <c r="AU1674" i="49"/>
  <c r="AK1675" i="49"/>
  <c r="AL1675" i="49"/>
  <c r="AM1675" i="49"/>
  <c r="AN1675" i="49"/>
  <c r="AO1675" i="49"/>
  <c r="AQ1675" i="49"/>
  <c r="AR1675" i="49"/>
  <c r="AS1675" i="49"/>
  <c r="AT1675" i="49"/>
  <c r="AU1675" i="49"/>
  <c r="AK1676" i="49"/>
  <c r="AL1676" i="49"/>
  <c r="AM1676" i="49"/>
  <c r="AN1676" i="49"/>
  <c r="AO1676" i="49"/>
  <c r="AQ1676" i="49"/>
  <c r="AR1676" i="49"/>
  <c r="AS1676" i="49"/>
  <c r="AT1676" i="49"/>
  <c r="AU1676" i="49"/>
  <c r="AK1677" i="49"/>
  <c r="AL1677" i="49"/>
  <c r="AM1677" i="49"/>
  <c r="AN1677" i="49"/>
  <c r="AO1677" i="49"/>
  <c r="AQ1677" i="49"/>
  <c r="AR1677" i="49"/>
  <c r="AS1677" i="49"/>
  <c r="AT1677" i="49"/>
  <c r="AU1677" i="49"/>
  <c r="AK1678" i="49"/>
  <c r="AL1678" i="49"/>
  <c r="AM1678" i="49"/>
  <c r="AN1678" i="49"/>
  <c r="AO1678" i="49"/>
  <c r="AQ1678" i="49"/>
  <c r="AR1678" i="49"/>
  <c r="AS1678" i="49"/>
  <c r="AT1678" i="49"/>
  <c r="AU1678" i="49"/>
  <c r="AK1679" i="49"/>
  <c r="AL1679" i="49"/>
  <c r="AM1679" i="49"/>
  <c r="AN1679" i="49"/>
  <c r="AO1679" i="49"/>
  <c r="AQ1679" i="49"/>
  <c r="AR1679" i="49"/>
  <c r="AS1679" i="49"/>
  <c r="AT1679" i="49"/>
  <c r="AU1679" i="49"/>
  <c r="AK1680" i="49"/>
  <c r="AL1680" i="49"/>
  <c r="AM1680" i="49"/>
  <c r="AN1680" i="49"/>
  <c r="AO1680" i="49"/>
  <c r="AQ1680" i="49"/>
  <c r="AR1680" i="49"/>
  <c r="AS1680" i="49"/>
  <c r="AT1680" i="49"/>
  <c r="AU1680" i="49"/>
  <c r="AK1681" i="49"/>
  <c r="AL1681" i="49"/>
  <c r="AM1681" i="49"/>
  <c r="AN1681" i="49"/>
  <c r="AO1681" i="49"/>
  <c r="AQ1681" i="49"/>
  <c r="AR1681" i="49"/>
  <c r="AS1681" i="49"/>
  <c r="AT1681" i="49"/>
  <c r="AU1681" i="49"/>
  <c r="AK1682" i="49"/>
  <c r="AL1682" i="49"/>
  <c r="AM1682" i="49"/>
  <c r="AN1682" i="49"/>
  <c r="AO1682" i="49"/>
  <c r="AQ1682" i="49"/>
  <c r="AR1682" i="49"/>
  <c r="AS1682" i="49"/>
  <c r="AT1682" i="49"/>
  <c r="AU1682" i="49"/>
  <c r="AK1683" i="49"/>
  <c r="AL1683" i="49"/>
  <c r="AM1683" i="49"/>
  <c r="AN1683" i="49"/>
  <c r="AO1683" i="49"/>
  <c r="AQ1683" i="49"/>
  <c r="AR1683" i="49"/>
  <c r="AS1683" i="49"/>
  <c r="AT1683" i="49"/>
  <c r="AU1683" i="49"/>
  <c r="AK1684" i="49"/>
  <c r="AL1684" i="49"/>
  <c r="AM1684" i="49"/>
  <c r="AN1684" i="49"/>
  <c r="AO1684" i="49"/>
  <c r="AQ1684" i="49"/>
  <c r="AR1684" i="49"/>
  <c r="AS1684" i="49"/>
  <c r="AT1684" i="49"/>
  <c r="AU1684" i="49"/>
  <c r="AK1685" i="49"/>
  <c r="AL1685" i="49"/>
  <c r="AM1685" i="49"/>
  <c r="AN1685" i="49"/>
  <c r="AO1685" i="49"/>
  <c r="AQ1685" i="49"/>
  <c r="AR1685" i="49"/>
  <c r="AS1685" i="49"/>
  <c r="AT1685" i="49"/>
  <c r="AU1685" i="49"/>
  <c r="AK1686" i="49"/>
  <c r="AL1686" i="49"/>
  <c r="AM1686" i="49"/>
  <c r="AN1686" i="49"/>
  <c r="AO1686" i="49"/>
  <c r="AQ1686" i="49"/>
  <c r="AR1686" i="49"/>
  <c r="AS1686" i="49"/>
  <c r="AT1686" i="49"/>
  <c r="AU1686" i="49"/>
  <c r="AK1687" i="49"/>
  <c r="AL1687" i="49"/>
  <c r="AM1687" i="49"/>
  <c r="AN1687" i="49"/>
  <c r="AO1687" i="49"/>
  <c r="AQ1687" i="49"/>
  <c r="AR1687" i="49"/>
  <c r="AS1687" i="49"/>
  <c r="AT1687" i="49"/>
  <c r="AU1687" i="49"/>
  <c r="AK1688" i="49"/>
  <c r="AL1688" i="49"/>
  <c r="AM1688" i="49"/>
  <c r="AN1688" i="49"/>
  <c r="AO1688" i="49"/>
  <c r="AQ1688" i="49"/>
  <c r="AR1688" i="49"/>
  <c r="AS1688" i="49"/>
  <c r="AT1688" i="49"/>
  <c r="AU1688" i="49"/>
  <c r="AK1689" i="49"/>
  <c r="AL1689" i="49"/>
  <c r="AM1689" i="49"/>
  <c r="AN1689" i="49"/>
  <c r="AO1689" i="49"/>
  <c r="AQ1689" i="49"/>
  <c r="AR1689" i="49"/>
  <c r="AS1689" i="49"/>
  <c r="AT1689" i="49"/>
  <c r="AU1689" i="49"/>
  <c r="AK1690" i="49"/>
  <c r="AL1690" i="49"/>
  <c r="AM1690" i="49"/>
  <c r="AN1690" i="49"/>
  <c r="AO1690" i="49"/>
  <c r="AQ1690" i="49"/>
  <c r="AR1690" i="49"/>
  <c r="AS1690" i="49"/>
  <c r="AT1690" i="49"/>
  <c r="AU1690" i="49"/>
  <c r="AK1691" i="49"/>
  <c r="AL1691" i="49"/>
  <c r="AM1691" i="49"/>
  <c r="AN1691" i="49"/>
  <c r="AO1691" i="49"/>
  <c r="AQ1691" i="49"/>
  <c r="AR1691" i="49"/>
  <c r="AS1691" i="49"/>
  <c r="AT1691" i="49"/>
  <c r="AU1691" i="49"/>
  <c r="AK1692" i="49"/>
  <c r="AL1692" i="49"/>
  <c r="AM1692" i="49"/>
  <c r="AN1692" i="49"/>
  <c r="AO1692" i="49"/>
  <c r="AQ1692" i="49"/>
  <c r="AR1692" i="49"/>
  <c r="AS1692" i="49"/>
  <c r="AT1692" i="49"/>
  <c r="AU1692" i="49"/>
  <c r="AK1693" i="49"/>
  <c r="AL1693" i="49"/>
  <c r="AM1693" i="49"/>
  <c r="AN1693" i="49"/>
  <c r="AO1693" i="49"/>
  <c r="AQ1693" i="49"/>
  <c r="AR1693" i="49"/>
  <c r="AS1693" i="49"/>
  <c r="AT1693" i="49"/>
  <c r="AU1693" i="49"/>
  <c r="AK1694" i="49"/>
  <c r="AL1694" i="49"/>
  <c r="AM1694" i="49"/>
  <c r="AN1694" i="49"/>
  <c r="AO1694" i="49"/>
  <c r="AQ1694" i="49"/>
  <c r="AR1694" i="49"/>
  <c r="AS1694" i="49"/>
  <c r="AT1694" i="49"/>
  <c r="AU1694" i="49"/>
  <c r="AK1695" i="49"/>
  <c r="AL1695" i="49"/>
  <c r="AM1695" i="49"/>
  <c r="AN1695" i="49"/>
  <c r="AO1695" i="49"/>
  <c r="AQ1695" i="49"/>
  <c r="AR1695" i="49"/>
  <c r="AS1695" i="49"/>
  <c r="AT1695" i="49"/>
  <c r="AU1695" i="49"/>
  <c r="AK1696" i="49"/>
  <c r="AL1696" i="49"/>
  <c r="AM1696" i="49"/>
  <c r="AN1696" i="49"/>
  <c r="AO1696" i="49"/>
  <c r="AQ1696" i="49"/>
  <c r="AR1696" i="49"/>
  <c r="AS1696" i="49"/>
  <c r="AT1696" i="49"/>
  <c r="AU1696" i="49"/>
  <c r="AK1697" i="49"/>
  <c r="AL1697" i="49"/>
  <c r="AM1697" i="49"/>
  <c r="AN1697" i="49"/>
  <c r="AO1697" i="49"/>
  <c r="AQ1697" i="49"/>
  <c r="AR1697" i="49"/>
  <c r="AS1697" i="49"/>
  <c r="AT1697" i="49"/>
  <c r="AU1697" i="49"/>
  <c r="AK1698" i="49"/>
  <c r="AL1698" i="49"/>
  <c r="AM1698" i="49"/>
  <c r="AN1698" i="49"/>
  <c r="AO1698" i="49"/>
  <c r="AQ1698" i="49"/>
  <c r="AR1698" i="49"/>
  <c r="AS1698" i="49"/>
  <c r="AT1698" i="49"/>
  <c r="AU1698" i="49"/>
  <c r="AK1699" i="49"/>
  <c r="AL1699" i="49"/>
  <c r="AM1699" i="49"/>
  <c r="AN1699" i="49"/>
  <c r="AO1699" i="49"/>
  <c r="AQ1699" i="49"/>
  <c r="AR1699" i="49"/>
  <c r="AS1699" i="49"/>
  <c r="AT1699" i="49"/>
  <c r="AU1699" i="49"/>
  <c r="AK1700" i="49"/>
  <c r="AL1700" i="49"/>
  <c r="AM1700" i="49"/>
  <c r="AN1700" i="49"/>
  <c r="AO1700" i="49"/>
  <c r="AQ1700" i="49"/>
  <c r="AR1700" i="49"/>
  <c r="AS1700" i="49"/>
  <c r="AT1700" i="49"/>
  <c r="AU1700" i="49"/>
  <c r="AK1701" i="49"/>
  <c r="AL1701" i="49"/>
  <c r="AM1701" i="49"/>
  <c r="AN1701" i="49"/>
  <c r="AO1701" i="49"/>
  <c r="AQ1701" i="49"/>
  <c r="AR1701" i="49"/>
  <c r="AS1701" i="49"/>
  <c r="AT1701" i="49"/>
  <c r="AU1701" i="49"/>
  <c r="AK1702" i="49"/>
  <c r="AL1702" i="49"/>
  <c r="AM1702" i="49"/>
  <c r="AN1702" i="49"/>
  <c r="AO1702" i="49"/>
  <c r="AQ1702" i="49"/>
  <c r="AR1702" i="49"/>
  <c r="AS1702" i="49"/>
  <c r="AT1702" i="49"/>
  <c r="AU1702" i="49"/>
  <c r="AK1703" i="49"/>
  <c r="AL1703" i="49"/>
  <c r="AM1703" i="49"/>
  <c r="AN1703" i="49"/>
  <c r="AO1703" i="49"/>
  <c r="AQ1703" i="49"/>
  <c r="AR1703" i="49"/>
  <c r="AS1703" i="49"/>
  <c r="AT1703" i="49"/>
  <c r="AU1703" i="49"/>
  <c r="AK1704" i="49"/>
  <c r="AL1704" i="49"/>
  <c r="AM1704" i="49"/>
  <c r="AN1704" i="49"/>
  <c r="AO1704" i="49"/>
  <c r="AQ1704" i="49"/>
  <c r="AR1704" i="49"/>
  <c r="AS1704" i="49"/>
  <c r="AT1704" i="49"/>
  <c r="AU1704" i="49"/>
  <c r="AK1705" i="49"/>
  <c r="AL1705" i="49"/>
  <c r="AM1705" i="49"/>
  <c r="AN1705" i="49"/>
  <c r="AO1705" i="49"/>
  <c r="AQ1705" i="49"/>
  <c r="AR1705" i="49"/>
  <c r="AS1705" i="49"/>
  <c r="AT1705" i="49"/>
  <c r="AU1705" i="49"/>
  <c r="AK1706" i="49"/>
  <c r="AL1706" i="49"/>
  <c r="AM1706" i="49"/>
  <c r="AN1706" i="49"/>
  <c r="AO1706" i="49"/>
  <c r="AQ1706" i="49"/>
  <c r="AR1706" i="49"/>
  <c r="AS1706" i="49"/>
  <c r="AT1706" i="49"/>
  <c r="AU1706" i="49"/>
  <c r="AK1707" i="49"/>
  <c r="AL1707" i="49"/>
  <c r="AM1707" i="49"/>
  <c r="AN1707" i="49"/>
  <c r="AO1707" i="49"/>
  <c r="AQ1707" i="49"/>
  <c r="AR1707" i="49"/>
  <c r="AS1707" i="49"/>
  <c r="AT1707" i="49"/>
  <c r="AU1707" i="49"/>
  <c r="AK1708" i="49"/>
  <c r="AL1708" i="49"/>
  <c r="AM1708" i="49"/>
  <c r="AN1708" i="49"/>
  <c r="AO1708" i="49"/>
  <c r="AQ1708" i="49"/>
  <c r="AR1708" i="49"/>
  <c r="AS1708" i="49"/>
  <c r="AT1708" i="49"/>
  <c r="AU1708" i="49"/>
  <c r="AK1709" i="49"/>
  <c r="AL1709" i="49"/>
  <c r="AM1709" i="49"/>
  <c r="AN1709" i="49"/>
  <c r="AO1709" i="49"/>
  <c r="AQ1709" i="49"/>
  <c r="AR1709" i="49"/>
  <c r="AS1709" i="49"/>
  <c r="AT1709" i="49"/>
  <c r="AU1709" i="49"/>
  <c r="AK1710" i="49"/>
  <c r="AL1710" i="49"/>
  <c r="AM1710" i="49"/>
  <c r="AN1710" i="49"/>
  <c r="AO1710" i="49"/>
  <c r="AQ1710" i="49"/>
  <c r="AR1710" i="49"/>
  <c r="AS1710" i="49"/>
  <c r="AT1710" i="49"/>
  <c r="AU1710" i="49"/>
  <c r="AK1711" i="49"/>
  <c r="AL1711" i="49"/>
  <c r="AM1711" i="49"/>
  <c r="AN1711" i="49"/>
  <c r="AO1711" i="49"/>
  <c r="AQ1711" i="49"/>
  <c r="AR1711" i="49"/>
  <c r="AS1711" i="49"/>
  <c r="AT1711" i="49"/>
  <c r="AU1711" i="49"/>
  <c r="AK1712" i="49"/>
  <c r="AL1712" i="49"/>
  <c r="AM1712" i="49"/>
  <c r="AN1712" i="49"/>
  <c r="AO1712" i="49"/>
  <c r="AQ1712" i="49"/>
  <c r="AR1712" i="49"/>
  <c r="AS1712" i="49"/>
  <c r="AT1712" i="49"/>
  <c r="AU1712" i="49"/>
  <c r="AK1713" i="49"/>
  <c r="AL1713" i="49"/>
  <c r="AM1713" i="49"/>
  <c r="AN1713" i="49"/>
  <c r="AO1713" i="49"/>
  <c r="AQ1713" i="49"/>
  <c r="AR1713" i="49"/>
  <c r="AS1713" i="49"/>
  <c r="AT1713" i="49"/>
  <c r="AU1713" i="49"/>
  <c r="AK1714" i="49"/>
  <c r="AL1714" i="49"/>
  <c r="AM1714" i="49"/>
  <c r="AN1714" i="49"/>
  <c r="AO1714" i="49"/>
  <c r="AQ1714" i="49"/>
  <c r="AR1714" i="49"/>
  <c r="AS1714" i="49"/>
  <c r="AT1714" i="49"/>
  <c r="AU1714" i="49"/>
  <c r="AK1715" i="49"/>
  <c r="AL1715" i="49"/>
  <c r="AM1715" i="49"/>
  <c r="AN1715" i="49"/>
  <c r="AO1715" i="49"/>
  <c r="AQ1715" i="49"/>
  <c r="AR1715" i="49"/>
  <c r="AS1715" i="49"/>
  <c r="AT1715" i="49"/>
  <c r="AU1715" i="49"/>
  <c r="AK1716" i="49"/>
  <c r="AL1716" i="49"/>
  <c r="AM1716" i="49"/>
  <c r="AN1716" i="49"/>
  <c r="AO1716" i="49"/>
  <c r="AQ1716" i="49"/>
  <c r="AR1716" i="49"/>
  <c r="AS1716" i="49"/>
  <c r="AT1716" i="49"/>
  <c r="AU1716" i="49"/>
  <c r="AK1717" i="49"/>
  <c r="AL1717" i="49"/>
  <c r="AM1717" i="49"/>
  <c r="AN1717" i="49"/>
  <c r="AO1717" i="49"/>
  <c r="AQ1717" i="49"/>
  <c r="AR1717" i="49"/>
  <c r="AS1717" i="49"/>
  <c r="AT1717" i="49"/>
  <c r="AU1717" i="49"/>
  <c r="AK1718" i="49"/>
  <c r="AL1718" i="49"/>
  <c r="AM1718" i="49"/>
  <c r="AN1718" i="49"/>
  <c r="AO1718" i="49"/>
  <c r="AQ1718" i="49"/>
  <c r="AR1718" i="49"/>
  <c r="AS1718" i="49"/>
  <c r="AT1718" i="49"/>
  <c r="AU1718" i="49"/>
  <c r="AK1719" i="49"/>
  <c r="AL1719" i="49"/>
  <c r="AM1719" i="49"/>
  <c r="AN1719" i="49"/>
  <c r="AO1719" i="49"/>
  <c r="AQ1719" i="49"/>
  <c r="AR1719" i="49"/>
  <c r="AS1719" i="49"/>
  <c r="AT1719" i="49"/>
  <c r="AU1719" i="49"/>
  <c r="AK1720" i="49"/>
  <c r="AL1720" i="49"/>
  <c r="AM1720" i="49"/>
  <c r="AN1720" i="49"/>
  <c r="AO1720" i="49"/>
  <c r="AQ1720" i="49"/>
  <c r="AR1720" i="49"/>
  <c r="AS1720" i="49"/>
  <c r="AT1720" i="49"/>
  <c r="AU1720" i="49"/>
  <c r="AK1721" i="49"/>
  <c r="AL1721" i="49"/>
  <c r="AM1721" i="49"/>
  <c r="AN1721" i="49"/>
  <c r="AO1721" i="49"/>
  <c r="AQ1721" i="49"/>
  <c r="AR1721" i="49"/>
  <c r="AS1721" i="49"/>
  <c r="AT1721" i="49"/>
  <c r="AU1721" i="49"/>
  <c r="AK1722" i="49"/>
  <c r="AL1722" i="49"/>
  <c r="AM1722" i="49"/>
  <c r="AN1722" i="49"/>
  <c r="AO1722" i="49"/>
  <c r="AQ1722" i="49"/>
  <c r="AR1722" i="49"/>
  <c r="AS1722" i="49"/>
  <c r="AT1722" i="49"/>
  <c r="AU1722" i="49"/>
  <c r="AK1723" i="49"/>
  <c r="AL1723" i="49"/>
  <c r="AM1723" i="49"/>
  <c r="AN1723" i="49"/>
  <c r="AO1723" i="49"/>
  <c r="AQ1723" i="49"/>
  <c r="AR1723" i="49"/>
  <c r="AS1723" i="49"/>
  <c r="AT1723" i="49"/>
  <c r="AU1723" i="49"/>
  <c r="AK1724" i="49"/>
  <c r="AL1724" i="49"/>
  <c r="AM1724" i="49"/>
  <c r="AN1724" i="49"/>
  <c r="AO1724" i="49"/>
  <c r="AQ1724" i="49"/>
  <c r="AR1724" i="49"/>
  <c r="AS1724" i="49"/>
  <c r="AT1724" i="49"/>
  <c r="AU1724" i="49"/>
  <c r="AK1725" i="49"/>
  <c r="AL1725" i="49"/>
  <c r="AM1725" i="49"/>
  <c r="AN1725" i="49"/>
  <c r="AO1725" i="49"/>
  <c r="AQ1725" i="49"/>
  <c r="AR1725" i="49"/>
  <c r="AS1725" i="49"/>
  <c r="AT1725" i="49"/>
  <c r="AU1725" i="49"/>
  <c r="AK1726" i="49"/>
  <c r="AL1726" i="49"/>
  <c r="AM1726" i="49"/>
  <c r="AN1726" i="49"/>
  <c r="AO1726" i="49"/>
  <c r="AQ1726" i="49"/>
  <c r="AR1726" i="49"/>
  <c r="AS1726" i="49"/>
  <c r="AT1726" i="49"/>
  <c r="AU1726" i="49"/>
  <c r="AK1727" i="49"/>
  <c r="AL1727" i="49"/>
  <c r="AM1727" i="49"/>
  <c r="AN1727" i="49"/>
  <c r="AO1727" i="49"/>
  <c r="AQ1727" i="49"/>
  <c r="AR1727" i="49"/>
  <c r="AS1727" i="49"/>
  <c r="AT1727" i="49"/>
  <c r="AU1727" i="49"/>
  <c r="AK1728" i="49"/>
  <c r="AL1728" i="49"/>
  <c r="AM1728" i="49"/>
  <c r="AN1728" i="49"/>
  <c r="AO1728" i="49"/>
  <c r="AQ1728" i="49"/>
  <c r="AR1728" i="49"/>
  <c r="AS1728" i="49"/>
  <c r="AT1728" i="49"/>
  <c r="AU1728" i="49"/>
  <c r="AK1729" i="49"/>
  <c r="AL1729" i="49"/>
  <c r="AM1729" i="49"/>
  <c r="AN1729" i="49"/>
  <c r="AO1729" i="49"/>
  <c r="AQ1729" i="49"/>
  <c r="AR1729" i="49"/>
  <c r="AS1729" i="49"/>
  <c r="AT1729" i="49"/>
  <c r="AU1729" i="49"/>
  <c r="AK1730" i="49"/>
  <c r="AL1730" i="49"/>
  <c r="AM1730" i="49"/>
  <c r="AN1730" i="49"/>
  <c r="AO1730" i="49"/>
  <c r="AQ1730" i="49"/>
  <c r="AR1730" i="49"/>
  <c r="AS1730" i="49"/>
  <c r="AT1730" i="49"/>
  <c r="AU1730" i="49"/>
  <c r="AK1731" i="49"/>
  <c r="AL1731" i="49"/>
  <c r="AM1731" i="49"/>
  <c r="AN1731" i="49"/>
  <c r="AO1731" i="49"/>
  <c r="AQ1731" i="49"/>
  <c r="AR1731" i="49"/>
  <c r="AS1731" i="49"/>
  <c r="AT1731" i="49"/>
  <c r="AU1731" i="49"/>
  <c r="AK1732" i="49"/>
  <c r="AL1732" i="49"/>
  <c r="AM1732" i="49"/>
  <c r="AN1732" i="49"/>
  <c r="AO1732" i="49"/>
  <c r="AQ1732" i="49"/>
  <c r="AR1732" i="49"/>
  <c r="AS1732" i="49"/>
  <c r="AT1732" i="49"/>
  <c r="AU1732" i="49"/>
  <c r="AK1733" i="49"/>
  <c r="AL1733" i="49"/>
  <c r="AM1733" i="49"/>
  <c r="AN1733" i="49"/>
  <c r="AO1733" i="49"/>
  <c r="AQ1733" i="49"/>
  <c r="AR1733" i="49"/>
  <c r="AS1733" i="49"/>
  <c r="AT1733" i="49"/>
  <c r="AU1733" i="49"/>
  <c r="AK1734" i="49"/>
  <c r="AL1734" i="49"/>
  <c r="AM1734" i="49"/>
  <c r="AN1734" i="49"/>
  <c r="AO1734" i="49"/>
  <c r="AQ1734" i="49"/>
  <c r="AR1734" i="49"/>
  <c r="AS1734" i="49"/>
  <c r="AT1734" i="49"/>
  <c r="AU1734" i="49"/>
  <c r="AK1735" i="49"/>
  <c r="AL1735" i="49"/>
  <c r="AM1735" i="49"/>
  <c r="AN1735" i="49"/>
  <c r="AO1735" i="49"/>
  <c r="AQ1735" i="49"/>
  <c r="AR1735" i="49"/>
  <c r="AS1735" i="49"/>
  <c r="AT1735" i="49"/>
  <c r="AU1735" i="49"/>
  <c r="AK1736" i="49"/>
  <c r="AL1736" i="49"/>
  <c r="AM1736" i="49"/>
  <c r="AN1736" i="49"/>
  <c r="AO1736" i="49"/>
  <c r="AQ1736" i="49"/>
  <c r="AR1736" i="49"/>
  <c r="AS1736" i="49"/>
  <c r="AT1736" i="49"/>
  <c r="AU1736" i="49"/>
  <c r="AK1737" i="49"/>
  <c r="AL1737" i="49"/>
  <c r="AM1737" i="49"/>
  <c r="AN1737" i="49"/>
  <c r="AO1737" i="49"/>
  <c r="AQ1737" i="49"/>
  <c r="AR1737" i="49"/>
  <c r="AS1737" i="49"/>
  <c r="AT1737" i="49"/>
  <c r="AU1737" i="49"/>
  <c r="AK1738" i="49"/>
  <c r="AL1738" i="49"/>
  <c r="AM1738" i="49"/>
  <c r="AN1738" i="49"/>
  <c r="AO1738" i="49"/>
  <c r="AQ1738" i="49"/>
  <c r="AR1738" i="49"/>
  <c r="AS1738" i="49"/>
  <c r="AT1738" i="49"/>
  <c r="AU1738" i="49"/>
  <c r="AK1739" i="49"/>
  <c r="AL1739" i="49"/>
  <c r="AM1739" i="49"/>
  <c r="AN1739" i="49"/>
  <c r="AO1739" i="49"/>
  <c r="AQ1739" i="49"/>
  <c r="AR1739" i="49"/>
  <c r="AS1739" i="49"/>
  <c r="AT1739" i="49"/>
  <c r="AU1739" i="49"/>
  <c r="AK1740" i="49"/>
  <c r="AL1740" i="49"/>
  <c r="AM1740" i="49"/>
  <c r="AN1740" i="49"/>
  <c r="AO1740" i="49"/>
  <c r="AQ1740" i="49"/>
  <c r="AR1740" i="49"/>
  <c r="AS1740" i="49"/>
  <c r="AT1740" i="49"/>
  <c r="AU1740" i="49"/>
  <c r="AK1741" i="49"/>
  <c r="AL1741" i="49"/>
  <c r="AM1741" i="49"/>
  <c r="AN1741" i="49"/>
  <c r="AO1741" i="49"/>
  <c r="AQ1741" i="49"/>
  <c r="AR1741" i="49"/>
  <c r="AS1741" i="49"/>
  <c r="AT1741" i="49"/>
  <c r="AU1741" i="49"/>
  <c r="AK1742" i="49"/>
  <c r="AL1742" i="49"/>
  <c r="AM1742" i="49"/>
  <c r="AN1742" i="49"/>
  <c r="AO1742" i="49"/>
  <c r="AQ1742" i="49"/>
  <c r="AR1742" i="49"/>
  <c r="AS1742" i="49"/>
  <c r="AT1742" i="49"/>
  <c r="AU1742" i="49"/>
  <c r="AK1743" i="49"/>
  <c r="AL1743" i="49"/>
  <c r="AM1743" i="49"/>
  <c r="AN1743" i="49"/>
  <c r="AO1743" i="49"/>
  <c r="AQ1743" i="49"/>
  <c r="AR1743" i="49"/>
  <c r="AS1743" i="49"/>
  <c r="AT1743" i="49"/>
  <c r="AU1743" i="49"/>
  <c r="AK1744" i="49"/>
  <c r="AL1744" i="49"/>
  <c r="AM1744" i="49"/>
  <c r="AN1744" i="49"/>
  <c r="AO1744" i="49"/>
  <c r="AQ1744" i="49"/>
  <c r="AR1744" i="49"/>
  <c r="AS1744" i="49"/>
  <c r="AT1744" i="49"/>
  <c r="AU1744" i="49"/>
  <c r="AK1745" i="49"/>
  <c r="AL1745" i="49"/>
  <c r="AM1745" i="49"/>
  <c r="AN1745" i="49"/>
  <c r="AO1745" i="49"/>
  <c r="AQ1745" i="49"/>
  <c r="AR1745" i="49"/>
  <c r="AS1745" i="49"/>
  <c r="AT1745" i="49"/>
  <c r="AU1745" i="49"/>
  <c r="AK1746" i="49"/>
  <c r="AL1746" i="49"/>
  <c r="AM1746" i="49"/>
  <c r="AN1746" i="49"/>
  <c r="AO1746" i="49"/>
  <c r="AQ1746" i="49"/>
  <c r="AR1746" i="49"/>
  <c r="AS1746" i="49"/>
  <c r="AT1746" i="49"/>
  <c r="AU1746" i="49"/>
  <c r="AK1747" i="49"/>
  <c r="AL1747" i="49"/>
  <c r="AM1747" i="49"/>
  <c r="AN1747" i="49"/>
  <c r="AO1747" i="49"/>
  <c r="AQ1747" i="49"/>
  <c r="AR1747" i="49"/>
  <c r="AS1747" i="49"/>
  <c r="AT1747" i="49"/>
  <c r="AU1747" i="49"/>
  <c r="AK1748" i="49"/>
  <c r="AL1748" i="49"/>
  <c r="AM1748" i="49"/>
  <c r="AN1748" i="49"/>
  <c r="AO1748" i="49"/>
  <c r="AQ1748" i="49"/>
  <c r="AR1748" i="49"/>
  <c r="AS1748" i="49"/>
  <c r="AT1748" i="49"/>
  <c r="AU1748" i="49"/>
  <c r="AK1749" i="49"/>
  <c r="AL1749" i="49"/>
  <c r="AM1749" i="49"/>
  <c r="AN1749" i="49"/>
  <c r="AO1749" i="49"/>
  <c r="AQ1749" i="49"/>
  <c r="AR1749" i="49"/>
  <c r="AS1749" i="49"/>
  <c r="AT1749" i="49"/>
  <c r="AU1749" i="49"/>
  <c r="AK1750" i="49"/>
  <c r="AL1750" i="49"/>
  <c r="AM1750" i="49"/>
  <c r="AN1750" i="49"/>
  <c r="AO1750" i="49"/>
  <c r="AQ1750" i="49"/>
  <c r="AR1750" i="49"/>
  <c r="AS1750" i="49"/>
  <c r="AT1750" i="49"/>
  <c r="AU1750" i="49"/>
  <c r="AK1751" i="49"/>
  <c r="AL1751" i="49"/>
  <c r="AM1751" i="49"/>
  <c r="AN1751" i="49"/>
  <c r="AO1751" i="49"/>
  <c r="AQ1751" i="49"/>
  <c r="AR1751" i="49"/>
  <c r="AS1751" i="49"/>
  <c r="AT1751" i="49"/>
  <c r="AU1751" i="49"/>
  <c r="AK1752" i="49"/>
  <c r="AL1752" i="49"/>
  <c r="AM1752" i="49"/>
  <c r="AN1752" i="49"/>
  <c r="AO1752" i="49"/>
  <c r="AQ1752" i="49"/>
  <c r="AR1752" i="49"/>
  <c r="AS1752" i="49"/>
  <c r="AT1752" i="49"/>
  <c r="AU1752" i="49"/>
  <c r="AK1753" i="49"/>
  <c r="AL1753" i="49"/>
  <c r="AM1753" i="49"/>
  <c r="AN1753" i="49"/>
  <c r="AO1753" i="49"/>
  <c r="AQ1753" i="49"/>
  <c r="AR1753" i="49"/>
  <c r="AS1753" i="49"/>
  <c r="AT1753" i="49"/>
  <c r="AU1753" i="49"/>
  <c r="AK1754" i="49"/>
  <c r="AL1754" i="49"/>
  <c r="AM1754" i="49"/>
  <c r="AN1754" i="49"/>
  <c r="AO1754" i="49"/>
  <c r="AQ1754" i="49"/>
  <c r="AR1754" i="49"/>
  <c r="AS1754" i="49"/>
  <c r="AT1754" i="49"/>
  <c r="AU1754" i="49"/>
  <c r="AK1755" i="49"/>
  <c r="AL1755" i="49"/>
  <c r="AM1755" i="49"/>
  <c r="AN1755" i="49"/>
  <c r="AO1755" i="49"/>
  <c r="AQ1755" i="49"/>
  <c r="AR1755" i="49"/>
  <c r="AS1755" i="49"/>
  <c r="AT1755" i="49"/>
  <c r="AU1755" i="49"/>
  <c r="AK1756" i="49"/>
  <c r="AL1756" i="49"/>
  <c r="AM1756" i="49"/>
  <c r="AN1756" i="49"/>
  <c r="AO1756" i="49"/>
  <c r="AQ1756" i="49"/>
  <c r="AR1756" i="49"/>
  <c r="AS1756" i="49"/>
  <c r="AT1756" i="49"/>
  <c r="AU1756" i="49"/>
  <c r="AK1757" i="49"/>
  <c r="AL1757" i="49"/>
  <c r="AM1757" i="49"/>
  <c r="AN1757" i="49"/>
  <c r="AO1757" i="49"/>
  <c r="AQ1757" i="49"/>
  <c r="AR1757" i="49"/>
  <c r="AS1757" i="49"/>
  <c r="AT1757" i="49"/>
  <c r="AU1757" i="49"/>
  <c r="AK1758" i="49"/>
  <c r="AL1758" i="49"/>
  <c r="AM1758" i="49"/>
  <c r="AN1758" i="49"/>
  <c r="AO1758" i="49"/>
  <c r="AQ1758" i="49"/>
  <c r="AR1758" i="49"/>
  <c r="AS1758" i="49"/>
  <c r="AT1758" i="49"/>
  <c r="AU1758" i="49"/>
  <c r="AK1759" i="49"/>
  <c r="AL1759" i="49"/>
  <c r="AM1759" i="49"/>
  <c r="AN1759" i="49"/>
  <c r="AO1759" i="49"/>
  <c r="AQ1759" i="49"/>
  <c r="AR1759" i="49"/>
  <c r="AS1759" i="49"/>
  <c r="AT1759" i="49"/>
  <c r="AU1759" i="49"/>
  <c r="AK1760" i="49"/>
  <c r="AL1760" i="49"/>
  <c r="AM1760" i="49"/>
  <c r="AN1760" i="49"/>
  <c r="AO1760" i="49"/>
  <c r="AQ1760" i="49"/>
  <c r="AR1760" i="49"/>
  <c r="AS1760" i="49"/>
  <c r="AT1760" i="49"/>
  <c r="AU1760" i="49"/>
  <c r="AK1761" i="49"/>
  <c r="AL1761" i="49"/>
  <c r="AM1761" i="49"/>
  <c r="AN1761" i="49"/>
  <c r="AO1761" i="49"/>
  <c r="AQ1761" i="49"/>
  <c r="AR1761" i="49"/>
  <c r="AS1761" i="49"/>
  <c r="AT1761" i="49"/>
  <c r="AU1761" i="49"/>
  <c r="AK1762" i="49"/>
  <c r="AL1762" i="49"/>
  <c r="AM1762" i="49"/>
  <c r="AN1762" i="49"/>
  <c r="AO1762" i="49"/>
  <c r="AQ1762" i="49"/>
  <c r="AR1762" i="49"/>
  <c r="AS1762" i="49"/>
  <c r="AT1762" i="49"/>
  <c r="AU1762" i="49"/>
  <c r="AK1763" i="49"/>
  <c r="AL1763" i="49"/>
  <c r="AM1763" i="49"/>
  <c r="AN1763" i="49"/>
  <c r="AO1763" i="49"/>
  <c r="AQ1763" i="49"/>
  <c r="AR1763" i="49"/>
  <c r="AS1763" i="49"/>
  <c r="AT1763" i="49"/>
  <c r="AU1763" i="49"/>
  <c r="AK1764" i="49"/>
  <c r="AL1764" i="49"/>
  <c r="AM1764" i="49"/>
  <c r="AN1764" i="49"/>
  <c r="AO1764" i="49"/>
  <c r="AQ1764" i="49"/>
  <c r="AR1764" i="49"/>
  <c r="AS1764" i="49"/>
  <c r="AT1764" i="49"/>
  <c r="AU1764" i="49"/>
  <c r="AK1765" i="49"/>
  <c r="AL1765" i="49"/>
  <c r="AM1765" i="49"/>
  <c r="AN1765" i="49"/>
  <c r="AO1765" i="49"/>
  <c r="AQ1765" i="49"/>
  <c r="AR1765" i="49"/>
  <c r="AS1765" i="49"/>
  <c r="AT1765" i="49"/>
  <c r="AU1765" i="49"/>
  <c r="AK1766" i="49"/>
  <c r="AL1766" i="49"/>
  <c r="AM1766" i="49"/>
  <c r="AN1766" i="49"/>
  <c r="AO1766" i="49"/>
  <c r="AQ1766" i="49"/>
  <c r="AR1766" i="49"/>
  <c r="AS1766" i="49"/>
  <c r="AT1766" i="49"/>
  <c r="AU1766" i="49"/>
  <c r="AK1767" i="49"/>
  <c r="AL1767" i="49"/>
  <c r="AM1767" i="49"/>
  <c r="AN1767" i="49"/>
  <c r="AO1767" i="49"/>
  <c r="AQ1767" i="49"/>
  <c r="AR1767" i="49"/>
  <c r="AS1767" i="49"/>
  <c r="AT1767" i="49"/>
  <c r="AU1767" i="49"/>
  <c r="AK1768" i="49"/>
  <c r="AL1768" i="49"/>
  <c r="AM1768" i="49"/>
  <c r="AN1768" i="49"/>
  <c r="AO1768" i="49"/>
  <c r="AQ1768" i="49"/>
  <c r="AR1768" i="49"/>
  <c r="AS1768" i="49"/>
  <c r="AT1768" i="49"/>
  <c r="AU1768" i="49"/>
  <c r="AK1769" i="49"/>
  <c r="AL1769" i="49"/>
  <c r="AM1769" i="49"/>
  <c r="AN1769" i="49"/>
  <c r="AO1769" i="49"/>
  <c r="AQ1769" i="49"/>
  <c r="AR1769" i="49"/>
  <c r="AS1769" i="49"/>
  <c r="AT1769" i="49"/>
  <c r="AU1769" i="49"/>
  <c r="AK1770" i="49"/>
  <c r="AL1770" i="49"/>
  <c r="AM1770" i="49"/>
  <c r="AN1770" i="49"/>
  <c r="AO1770" i="49"/>
  <c r="AQ1770" i="49"/>
  <c r="AR1770" i="49"/>
  <c r="AS1770" i="49"/>
  <c r="AT1770" i="49"/>
  <c r="AU1770" i="49"/>
  <c r="AK1771" i="49"/>
  <c r="AL1771" i="49"/>
  <c r="AM1771" i="49"/>
  <c r="AN1771" i="49"/>
  <c r="AO1771" i="49"/>
  <c r="AQ1771" i="49"/>
  <c r="AR1771" i="49"/>
  <c r="AS1771" i="49"/>
  <c r="AT1771" i="49"/>
  <c r="AU1771" i="49"/>
  <c r="AK1772" i="49"/>
  <c r="AL1772" i="49"/>
  <c r="AM1772" i="49"/>
  <c r="AN1772" i="49"/>
  <c r="AO1772" i="49"/>
  <c r="AQ1772" i="49"/>
  <c r="AR1772" i="49"/>
  <c r="AS1772" i="49"/>
  <c r="AT1772" i="49"/>
  <c r="AU1772" i="49"/>
  <c r="AK1773" i="49"/>
  <c r="AL1773" i="49"/>
  <c r="AM1773" i="49"/>
  <c r="AN1773" i="49"/>
  <c r="AO1773" i="49"/>
  <c r="AQ1773" i="49"/>
  <c r="AR1773" i="49"/>
  <c r="AS1773" i="49"/>
  <c r="AT1773" i="49"/>
  <c r="AU1773" i="49"/>
  <c r="AK1774" i="49"/>
  <c r="AL1774" i="49"/>
  <c r="AM1774" i="49"/>
  <c r="AN1774" i="49"/>
  <c r="AO1774" i="49"/>
  <c r="AQ1774" i="49"/>
  <c r="AR1774" i="49"/>
  <c r="AS1774" i="49"/>
  <c r="AT1774" i="49"/>
  <c r="AU1774" i="49"/>
  <c r="AK1775" i="49"/>
  <c r="AL1775" i="49"/>
  <c r="AM1775" i="49"/>
  <c r="AN1775" i="49"/>
  <c r="AO1775" i="49"/>
  <c r="AQ1775" i="49"/>
  <c r="AR1775" i="49"/>
  <c r="AS1775" i="49"/>
  <c r="AT1775" i="49"/>
  <c r="AU1775" i="49"/>
  <c r="AK1776" i="49"/>
  <c r="AL1776" i="49"/>
  <c r="AM1776" i="49"/>
  <c r="AN1776" i="49"/>
  <c r="AO1776" i="49"/>
  <c r="AQ1776" i="49"/>
  <c r="AR1776" i="49"/>
  <c r="AS1776" i="49"/>
  <c r="AT1776" i="49"/>
  <c r="AU1776" i="49"/>
  <c r="AK1777" i="49"/>
  <c r="AL1777" i="49"/>
  <c r="AM1777" i="49"/>
  <c r="AN1777" i="49"/>
  <c r="AO1777" i="49"/>
  <c r="AQ1777" i="49"/>
  <c r="AR1777" i="49"/>
  <c r="AS1777" i="49"/>
  <c r="AT1777" i="49"/>
  <c r="AU1777" i="49"/>
  <c r="AK1778" i="49"/>
  <c r="AL1778" i="49"/>
  <c r="AM1778" i="49"/>
  <c r="AN1778" i="49"/>
  <c r="AO1778" i="49"/>
  <c r="AQ1778" i="49"/>
  <c r="AR1778" i="49"/>
  <c r="AS1778" i="49"/>
  <c r="AT1778" i="49"/>
  <c r="AU1778" i="49"/>
  <c r="AK1779" i="49"/>
  <c r="AL1779" i="49"/>
  <c r="AM1779" i="49"/>
  <c r="AN1779" i="49"/>
  <c r="AO1779" i="49"/>
  <c r="AQ1779" i="49"/>
  <c r="AR1779" i="49"/>
  <c r="AS1779" i="49"/>
  <c r="AT1779" i="49"/>
  <c r="AU1779" i="49"/>
  <c r="AK1780" i="49"/>
  <c r="AL1780" i="49"/>
  <c r="AM1780" i="49"/>
  <c r="AN1780" i="49"/>
  <c r="AO1780" i="49"/>
  <c r="AQ1780" i="49"/>
  <c r="AR1780" i="49"/>
  <c r="AS1780" i="49"/>
  <c r="AT1780" i="49"/>
  <c r="AU1780" i="49"/>
  <c r="AK1781" i="49"/>
  <c r="AL1781" i="49"/>
  <c r="AM1781" i="49"/>
  <c r="AN1781" i="49"/>
  <c r="AO1781" i="49"/>
  <c r="AQ1781" i="49"/>
  <c r="AR1781" i="49"/>
  <c r="AS1781" i="49"/>
  <c r="AT1781" i="49"/>
  <c r="AU1781" i="49"/>
  <c r="AK1782" i="49"/>
  <c r="AL1782" i="49"/>
  <c r="AM1782" i="49"/>
  <c r="AN1782" i="49"/>
  <c r="AO1782" i="49"/>
  <c r="AQ1782" i="49"/>
  <c r="AR1782" i="49"/>
  <c r="AS1782" i="49"/>
  <c r="AT1782" i="49"/>
  <c r="AU1782" i="49"/>
  <c r="AK1783" i="49"/>
  <c r="AL1783" i="49"/>
  <c r="AM1783" i="49"/>
  <c r="AN1783" i="49"/>
  <c r="AO1783" i="49"/>
  <c r="AQ1783" i="49"/>
  <c r="AR1783" i="49"/>
  <c r="AS1783" i="49"/>
  <c r="AT1783" i="49"/>
  <c r="AU1783" i="49"/>
  <c r="AK1784" i="49"/>
  <c r="AL1784" i="49"/>
  <c r="AM1784" i="49"/>
  <c r="AN1784" i="49"/>
  <c r="AO1784" i="49"/>
  <c r="AQ1784" i="49"/>
  <c r="AR1784" i="49"/>
  <c r="AS1784" i="49"/>
  <c r="AT1784" i="49"/>
  <c r="AU1784" i="49"/>
  <c r="AK1785" i="49"/>
  <c r="AL1785" i="49"/>
  <c r="AM1785" i="49"/>
  <c r="AN1785" i="49"/>
  <c r="AO1785" i="49"/>
  <c r="AQ1785" i="49"/>
  <c r="AR1785" i="49"/>
  <c r="AS1785" i="49"/>
  <c r="AT1785" i="49"/>
  <c r="AU1785" i="49"/>
  <c r="AK1786" i="49"/>
  <c r="AL1786" i="49"/>
  <c r="AM1786" i="49"/>
  <c r="AN1786" i="49"/>
  <c r="AO1786" i="49"/>
  <c r="AQ1786" i="49"/>
  <c r="AR1786" i="49"/>
  <c r="AS1786" i="49"/>
  <c r="AT1786" i="49"/>
  <c r="AU1786" i="49"/>
  <c r="AK1787" i="49"/>
  <c r="AL1787" i="49"/>
  <c r="AM1787" i="49"/>
  <c r="AN1787" i="49"/>
  <c r="AO1787" i="49"/>
  <c r="AQ1787" i="49"/>
  <c r="AR1787" i="49"/>
  <c r="AS1787" i="49"/>
  <c r="AT1787" i="49"/>
  <c r="AU1787" i="49"/>
  <c r="AK1788" i="49"/>
  <c r="AL1788" i="49"/>
  <c r="AM1788" i="49"/>
  <c r="AN1788" i="49"/>
  <c r="AO1788" i="49"/>
  <c r="AQ1788" i="49"/>
  <c r="AR1788" i="49"/>
  <c r="AS1788" i="49"/>
  <c r="AT1788" i="49"/>
  <c r="AU1788" i="49"/>
  <c r="AK1789" i="49"/>
  <c r="AL1789" i="49"/>
  <c r="AM1789" i="49"/>
  <c r="AN1789" i="49"/>
  <c r="AO1789" i="49"/>
  <c r="AQ1789" i="49"/>
  <c r="AR1789" i="49"/>
  <c r="AS1789" i="49"/>
  <c r="AT1789" i="49"/>
  <c r="AU1789" i="49"/>
  <c r="AK1790" i="49"/>
  <c r="AL1790" i="49"/>
  <c r="AM1790" i="49"/>
  <c r="AN1790" i="49"/>
  <c r="AO1790" i="49"/>
  <c r="AQ1790" i="49"/>
  <c r="AR1790" i="49"/>
  <c r="AS1790" i="49"/>
  <c r="AT1790" i="49"/>
  <c r="AU1790" i="49"/>
  <c r="AK1791" i="49"/>
  <c r="AL1791" i="49"/>
  <c r="AM1791" i="49"/>
  <c r="AN1791" i="49"/>
  <c r="AO1791" i="49"/>
  <c r="AQ1791" i="49"/>
  <c r="AR1791" i="49"/>
  <c r="AS1791" i="49"/>
  <c r="AT1791" i="49"/>
  <c r="AU1791" i="49"/>
  <c r="AK1792" i="49"/>
  <c r="AL1792" i="49"/>
  <c r="AM1792" i="49"/>
  <c r="AN1792" i="49"/>
  <c r="AO1792" i="49"/>
  <c r="AQ1792" i="49"/>
  <c r="AR1792" i="49"/>
  <c r="AS1792" i="49"/>
  <c r="AT1792" i="49"/>
  <c r="AU1792" i="49"/>
  <c r="AK1793" i="49"/>
  <c r="AL1793" i="49"/>
  <c r="AM1793" i="49"/>
  <c r="AN1793" i="49"/>
  <c r="AO1793" i="49"/>
  <c r="AQ1793" i="49"/>
  <c r="AR1793" i="49"/>
  <c r="AS1793" i="49"/>
  <c r="AT1793" i="49"/>
  <c r="AU1793" i="49"/>
  <c r="AK1794" i="49"/>
  <c r="AL1794" i="49"/>
  <c r="AM1794" i="49"/>
  <c r="AN1794" i="49"/>
  <c r="AO1794" i="49"/>
  <c r="AQ1794" i="49"/>
  <c r="AR1794" i="49"/>
  <c r="AS1794" i="49"/>
  <c r="AT1794" i="49"/>
  <c r="AU1794" i="49"/>
  <c r="AK1795" i="49"/>
  <c r="AL1795" i="49"/>
  <c r="AM1795" i="49"/>
  <c r="AN1795" i="49"/>
  <c r="AO1795" i="49"/>
  <c r="AQ1795" i="49"/>
  <c r="AR1795" i="49"/>
  <c r="AS1795" i="49"/>
  <c r="AT1795" i="49"/>
  <c r="AU1795" i="49"/>
  <c r="AK1796" i="49"/>
  <c r="AL1796" i="49"/>
  <c r="AM1796" i="49"/>
  <c r="AN1796" i="49"/>
  <c r="AO1796" i="49"/>
  <c r="AQ1796" i="49"/>
  <c r="AR1796" i="49"/>
  <c r="AS1796" i="49"/>
  <c r="AT1796" i="49"/>
  <c r="AU1796" i="49"/>
  <c r="AK1797" i="49"/>
  <c r="AL1797" i="49"/>
  <c r="AM1797" i="49"/>
  <c r="AN1797" i="49"/>
  <c r="AO1797" i="49"/>
  <c r="AQ1797" i="49"/>
  <c r="AR1797" i="49"/>
  <c r="AS1797" i="49"/>
  <c r="AT1797" i="49"/>
  <c r="AU1797" i="49"/>
  <c r="AK1798" i="49"/>
  <c r="AL1798" i="49"/>
  <c r="AM1798" i="49"/>
  <c r="AN1798" i="49"/>
  <c r="AO1798" i="49"/>
  <c r="AQ1798" i="49"/>
  <c r="AR1798" i="49"/>
  <c r="AS1798" i="49"/>
  <c r="AT1798" i="49"/>
  <c r="AU1798" i="49"/>
  <c r="AK1799" i="49"/>
  <c r="AL1799" i="49"/>
  <c r="AM1799" i="49"/>
  <c r="AN1799" i="49"/>
  <c r="AO1799" i="49"/>
  <c r="AQ1799" i="49"/>
  <c r="AR1799" i="49"/>
  <c r="AS1799" i="49"/>
  <c r="AT1799" i="49"/>
  <c r="AU1799" i="49"/>
  <c r="AK1800" i="49"/>
  <c r="AL1800" i="49"/>
  <c r="AM1800" i="49"/>
  <c r="AN1800" i="49"/>
  <c r="AO1800" i="49"/>
  <c r="AQ1800" i="49"/>
  <c r="AR1800" i="49"/>
  <c r="AS1800" i="49"/>
  <c r="AT1800" i="49"/>
  <c r="AU1800" i="49"/>
  <c r="AK1801" i="49"/>
  <c r="AL1801" i="49"/>
  <c r="AM1801" i="49"/>
  <c r="AN1801" i="49"/>
  <c r="AO1801" i="49"/>
  <c r="AQ1801" i="49"/>
  <c r="AR1801" i="49"/>
  <c r="AS1801" i="49"/>
  <c r="AT1801" i="49"/>
  <c r="AU1801" i="49"/>
  <c r="AK1802" i="49"/>
  <c r="AL1802" i="49"/>
  <c r="AM1802" i="49"/>
  <c r="AN1802" i="49"/>
  <c r="AO1802" i="49"/>
  <c r="AQ1802" i="49"/>
  <c r="AR1802" i="49"/>
  <c r="AS1802" i="49"/>
  <c r="AT1802" i="49"/>
  <c r="AU1802" i="49"/>
  <c r="AK1803" i="49"/>
  <c r="AL1803" i="49"/>
  <c r="AM1803" i="49"/>
  <c r="AN1803" i="49"/>
  <c r="AO1803" i="49"/>
  <c r="AQ1803" i="49"/>
  <c r="AR1803" i="49"/>
  <c r="AS1803" i="49"/>
  <c r="AT1803" i="49"/>
  <c r="AU1803" i="49"/>
  <c r="AK1804" i="49"/>
  <c r="AL1804" i="49"/>
  <c r="AM1804" i="49"/>
  <c r="AN1804" i="49"/>
  <c r="AO1804" i="49"/>
  <c r="AQ1804" i="49"/>
  <c r="AR1804" i="49"/>
  <c r="AS1804" i="49"/>
  <c r="AT1804" i="49"/>
  <c r="AU1804" i="49"/>
  <c r="AK1805" i="49"/>
  <c r="AL1805" i="49"/>
  <c r="AM1805" i="49"/>
  <c r="AN1805" i="49"/>
  <c r="AO1805" i="49"/>
  <c r="AQ1805" i="49"/>
  <c r="AR1805" i="49"/>
  <c r="AS1805" i="49"/>
  <c r="AT1805" i="49"/>
  <c r="AU1805" i="49"/>
  <c r="AK1806" i="49"/>
  <c r="AL1806" i="49"/>
  <c r="AM1806" i="49"/>
  <c r="AN1806" i="49"/>
  <c r="AO1806" i="49"/>
  <c r="AQ1806" i="49"/>
  <c r="AR1806" i="49"/>
  <c r="AS1806" i="49"/>
  <c r="AT1806" i="49"/>
  <c r="AU1806" i="49"/>
  <c r="AK1807" i="49"/>
  <c r="AL1807" i="49"/>
  <c r="AM1807" i="49"/>
  <c r="AN1807" i="49"/>
  <c r="AO1807" i="49"/>
  <c r="AQ1807" i="49"/>
  <c r="AR1807" i="49"/>
  <c r="AS1807" i="49"/>
  <c r="AT1807" i="49"/>
  <c r="AU1807" i="49"/>
  <c r="AK1808" i="49"/>
  <c r="AL1808" i="49"/>
  <c r="AM1808" i="49"/>
  <c r="AN1808" i="49"/>
  <c r="AO1808" i="49"/>
  <c r="AQ1808" i="49"/>
  <c r="AR1808" i="49"/>
  <c r="AS1808" i="49"/>
  <c r="AT1808" i="49"/>
  <c r="AU1808" i="49"/>
  <c r="AK1809" i="49"/>
  <c r="AL1809" i="49"/>
  <c r="AM1809" i="49"/>
  <c r="AN1809" i="49"/>
  <c r="AO1809" i="49"/>
  <c r="AQ1809" i="49"/>
  <c r="AR1809" i="49"/>
  <c r="AS1809" i="49"/>
  <c r="AT1809" i="49"/>
  <c r="AU1809" i="49"/>
  <c r="AK1810" i="49"/>
  <c r="AL1810" i="49"/>
  <c r="AM1810" i="49"/>
  <c r="AN1810" i="49"/>
  <c r="AO1810" i="49"/>
  <c r="AQ1810" i="49"/>
  <c r="AR1810" i="49"/>
  <c r="AS1810" i="49"/>
  <c r="AT1810" i="49"/>
  <c r="AU1810" i="49"/>
  <c r="AK1811" i="49"/>
  <c r="AL1811" i="49"/>
  <c r="AM1811" i="49"/>
  <c r="AN1811" i="49"/>
  <c r="AO1811" i="49"/>
  <c r="AQ1811" i="49"/>
  <c r="AR1811" i="49"/>
  <c r="AS1811" i="49"/>
  <c r="AT1811" i="49"/>
  <c r="AU1811" i="49"/>
  <c r="AK1812" i="49"/>
  <c r="AL1812" i="49"/>
  <c r="AM1812" i="49"/>
  <c r="AN1812" i="49"/>
  <c r="AO1812" i="49"/>
  <c r="AQ1812" i="49"/>
  <c r="AR1812" i="49"/>
  <c r="AS1812" i="49"/>
  <c r="AT1812" i="49"/>
  <c r="AU1812" i="49"/>
  <c r="AK1813" i="49"/>
  <c r="AL1813" i="49"/>
  <c r="AM1813" i="49"/>
  <c r="AN1813" i="49"/>
  <c r="AO1813" i="49"/>
  <c r="AQ1813" i="49"/>
  <c r="AR1813" i="49"/>
  <c r="AS1813" i="49"/>
  <c r="AT1813" i="49"/>
  <c r="AU1813" i="49"/>
  <c r="AK1814" i="49"/>
  <c r="AL1814" i="49"/>
  <c r="AM1814" i="49"/>
  <c r="AN1814" i="49"/>
  <c r="AO1814" i="49"/>
  <c r="AQ1814" i="49"/>
  <c r="AR1814" i="49"/>
  <c r="AS1814" i="49"/>
  <c r="AT1814" i="49"/>
  <c r="AU1814" i="49"/>
  <c r="AK1815" i="49"/>
  <c r="AL1815" i="49"/>
  <c r="AM1815" i="49"/>
  <c r="AN1815" i="49"/>
  <c r="AO1815" i="49"/>
  <c r="AQ1815" i="49"/>
  <c r="AR1815" i="49"/>
  <c r="AS1815" i="49"/>
  <c r="AT1815" i="49"/>
  <c r="AU1815" i="49"/>
  <c r="AK1816" i="49"/>
  <c r="AL1816" i="49"/>
  <c r="AM1816" i="49"/>
  <c r="AN1816" i="49"/>
  <c r="AO1816" i="49"/>
  <c r="AQ1816" i="49"/>
  <c r="AR1816" i="49"/>
  <c r="AS1816" i="49"/>
  <c r="AT1816" i="49"/>
  <c r="AU1816" i="49"/>
  <c r="AK1817" i="49"/>
  <c r="AL1817" i="49"/>
  <c r="AM1817" i="49"/>
  <c r="AN1817" i="49"/>
  <c r="AO1817" i="49"/>
  <c r="AQ1817" i="49"/>
  <c r="AR1817" i="49"/>
  <c r="AS1817" i="49"/>
  <c r="AT1817" i="49"/>
  <c r="AU1817" i="49"/>
  <c r="AK1818" i="49"/>
  <c r="AL1818" i="49"/>
  <c r="AM1818" i="49"/>
  <c r="AN1818" i="49"/>
  <c r="AO1818" i="49"/>
  <c r="AQ1818" i="49"/>
  <c r="AR1818" i="49"/>
  <c r="AS1818" i="49"/>
  <c r="AT1818" i="49"/>
  <c r="AU1818" i="49"/>
  <c r="AK1819" i="49"/>
  <c r="AL1819" i="49"/>
  <c r="AM1819" i="49"/>
  <c r="AN1819" i="49"/>
  <c r="AO1819" i="49"/>
  <c r="AQ1819" i="49"/>
  <c r="AR1819" i="49"/>
  <c r="AS1819" i="49"/>
  <c r="AT1819" i="49"/>
  <c r="AU1819" i="49"/>
  <c r="AK1820" i="49"/>
  <c r="AL1820" i="49"/>
  <c r="AM1820" i="49"/>
  <c r="AN1820" i="49"/>
  <c r="AO1820" i="49"/>
  <c r="AQ1820" i="49"/>
  <c r="AR1820" i="49"/>
  <c r="AS1820" i="49"/>
  <c r="AT1820" i="49"/>
  <c r="AU1820" i="49"/>
  <c r="AK1821" i="49"/>
  <c r="AL1821" i="49"/>
  <c r="AM1821" i="49"/>
  <c r="AN1821" i="49"/>
  <c r="AO1821" i="49"/>
  <c r="AQ1821" i="49"/>
  <c r="AR1821" i="49"/>
  <c r="AS1821" i="49"/>
  <c r="AT1821" i="49"/>
  <c r="AU1821" i="49"/>
  <c r="AK1822" i="49"/>
  <c r="AL1822" i="49"/>
  <c r="AM1822" i="49"/>
  <c r="AN1822" i="49"/>
  <c r="AO1822" i="49"/>
  <c r="AQ1822" i="49"/>
  <c r="AR1822" i="49"/>
  <c r="AS1822" i="49"/>
  <c r="AT1822" i="49"/>
  <c r="AU1822" i="49"/>
  <c r="AK1823" i="49"/>
  <c r="AL1823" i="49"/>
  <c r="AM1823" i="49"/>
  <c r="AN1823" i="49"/>
  <c r="AO1823" i="49"/>
  <c r="AQ1823" i="49"/>
  <c r="AR1823" i="49"/>
  <c r="AS1823" i="49"/>
  <c r="AT1823" i="49"/>
  <c r="AU1823" i="49"/>
  <c r="AK1824" i="49"/>
  <c r="AL1824" i="49"/>
  <c r="AM1824" i="49"/>
  <c r="AN1824" i="49"/>
  <c r="AO1824" i="49"/>
  <c r="AQ1824" i="49"/>
  <c r="AR1824" i="49"/>
  <c r="AS1824" i="49"/>
  <c r="AT1824" i="49"/>
  <c r="AU1824" i="49"/>
  <c r="AK1825" i="49"/>
  <c r="AL1825" i="49"/>
  <c r="AM1825" i="49"/>
  <c r="AN1825" i="49"/>
  <c r="AO1825" i="49"/>
  <c r="AQ1825" i="49"/>
  <c r="AR1825" i="49"/>
  <c r="AS1825" i="49"/>
  <c r="AT1825" i="49"/>
  <c r="AU1825" i="49"/>
  <c r="AK1826" i="49"/>
  <c r="AL1826" i="49"/>
  <c r="AM1826" i="49"/>
  <c r="AN1826" i="49"/>
  <c r="AO1826" i="49"/>
  <c r="AQ1826" i="49"/>
  <c r="AR1826" i="49"/>
  <c r="AS1826" i="49"/>
  <c r="AT1826" i="49"/>
  <c r="AU1826" i="49"/>
  <c r="AK1827" i="49"/>
  <c r="AL1827" i="49"/>
  <c r="AM1827" i="49"/>
  <c r="AN1827" i="49"/>
  <c r="AO1827" i="49"/>
  <c r="AQ1827" i="49"/>
  <c r="AR1827" i="49"/>
  <c r="AS1827" i="49"/>
  <c r="AT1827" i="49"/>
  <c r="AU1827" i="49"/>
  <c r="AK1828" i="49"/>
  <c r="AL1828" i="49"/>
  <c r="AM1828" i="49"/>
  <c r="AN1828" i="49"/>
  <c r="AO1828" i="49"/>
  <c r="AQ1828" i="49"/>
  <c r="AR1828" i="49"/>
  <c r="AS1828" i="49"/>
  <c r="AT1828" i="49"/>
  <c r="AU1828" i="49"/>
  <c r="AK1829" i="49"/>
  <c r="AL1829" i="49"/>
  <c r="AM1829" i="49"/>
  <c r="AN1829" i="49"/>
  <c r="AO1829" i="49"/>
  <c r="AQ1829" i="49"/>
  <c r="AR1829" i="49"/>
  <c r="AS1829" i="49"/>
  <c r="AT1829" i="49"/>
  <c r="AU1829" i="49"/>
  <c r="AK1830" i="49"/>
  <c r="AL1830" i="49"/>
  <c r="AM1830" i="49"/>
  <c r="AN1830" i="49"/>
  <c r="AO1830" i="49"/>
  <c r="AQ1830" i="49"/>
  <c r="AR1830" i="49"/>
  <c r="AS1830" i="49"/>
  <c r="AT1830" i="49"/>
  <c r="AU1830" i="49"/>
  <c r="AK1831" i="49"/>
  <c r="AL1831" i="49"/>
  <c r="AM1831" i="49"/>
  <c r="AN1831" i="49"/>
  <c r="AO1831" i="49"/>
  <c r="AQ1831" i="49"/>
  <c r="AR1831" i="49"/>
  <c r="AS1831" i="49"/>
  <c r="AT1831" i="49"/>
  <c r="AU1831" i="49"/>
  <c r="AK1832" i="49"/>
  <c r="AL1832" i="49"/>
  <c r="AM1832" i="49"/>
  <c r="AN1832" i="49"/>
  <c r="AO1832" i="49"/>
  <c r="AQ1832" i="49"/>
  <c r="AR1832" i="49"/>
  <c r="AS1832" i="49"/>
  <c r="AT1832" i="49"/>
  <c r="AU1832" i="49"/>
  <c r="AK1833" i="49"/>
  <c r="AL1833" i="49"/>
  <c r="AM1833" i="49"/>
  <c r="AN1833" i="49"/>
  <c r="AO1833" i="49"/>
  <c r="AQ1833" i="49"/>
  <c r="AR1833" i="49"/>
  <c r="AS1833" i="49"/>
  <c r="AT1833" i="49"/>
  <c r="AU1833" i="49"/>
  <c r="AK1834" i="49"/>
  <c r="AL1834" i="49"/>
  <c r="AM1834" i="49"/>
  <c r="AN1834" i="49"/>
  <c r="AO1834" i="49"/>
  <c r="AQ1834" i="49"/>
  <c r="AR1834" i="49"/>
  <c r="AS1834" i="49"/>
  <c r="AT1834" i="49"/>
  <c r="AU1834" i="49"/>
  <c r="AK1835" i="49"/>
  <c r="AL1835" i="49"/>
  <c r="AM1835" i="49"/>
  <c r="AN1835" i="49"/>
  <c r="AO1835" i="49"/>
  <c r="AQ1835" i="49"/>
  <c r="AR1835" i="49"/>
  <c r="AS1835" i="49"/>
  <c r="AT1835" i="49"/>
  <c r="AU1835" i="49"/>
  <c r="AK1836" i="49"/>
  <c r="AL1836" i="49"/>
  <c r="AM1836" i="49"/>
  <c r="AN1836" i="49"/>
  <c r="AO1836" i="49"/>
  <c r="AQ1836" i="49"/>
  <c r="AR1836" i="49"/>
  <c r="AS1836" i="49"/>
  <c r="AT1836" i="49"/>
  <c r="AU1836" i="49"/>
  <c r="AK1837" i="49"/>
  <c r="AL1837" i="49"/>
  <c r="AM1837" i="49"/>
  <c r="AN1837" i="49"/>
  <c r="AO1837" i="49"/>
  <c r="AQ1837" i="49"/>
  <c r="AR1837" i="49"/>
  <c r="AS1837" i="49"/>
  <c r="AT1837" i="49"/>
  <c r="AU1837" i="49"/>
  <c r="AK1838" i="49"/>
  <c r="AL1838" i="49"/>
  <c r="AM1838" i="49"/>
  <c r="AN1838" i="49"/>
  <c r="AO1838" i="49"/>
  <c r="AQ1838" i="49"/>
  <c r="AR1838" i="49"/>
  <c r="AS1838" i="49"/>
  <c r="AT1838" i="49"/>
  <c r="AU1838" i="49"/>
  <c r="AK1839" i="49"/>
  <c r="AL1839" i="49"/>
  <c r="AM1839" i="49"/>
  <c r="AN1839" i="49"/>
  <c r="AO1839" i="49"/>
  <c r="AQ1839" i="49"/>
  <c r="AR1839" i="49"/>
  <c r="AS1839" i="49"/>
  <c r="AT1839" i="49"/>
  <c r="AU1839" i="49"/>
  <c r="AK1840" i="49"/>
  <c r="AL1840" i="49"/>
  <c r="AM1840" i="49"/>
  <c r="AN1840" i="49"/>
  <c r="AO1840" i="49"/>
  <c r="AQ1840" i="49"/>
  <c r="AR1840" i="49"/>
  <c r="AS1840" i="49"/>
  <c r="AT1840" i="49"/>
  <c r="AU1840" i="49"/>
  <c r="AK1841" i="49"/>
  <c r="AL1841" i="49"/>
  <c r="AM1841" i="49"/>
  <c r="AN1841" i="49"/>
  <c r="AO1841" i="49"/>
  <c r="AQ1841" i="49"/>
  <c r="AR1841" i="49"/>
  <c r="AS1841" i="49"/>
  <c r="AT1841" i="49"/>
  <c r="AU1841" i="49"/>
  <c r="AK1842" i="49"/>
  <c r="AL1842" i="49"/>
  <c r="AM1842" i="49"/>
  <c r="AN1842" i="49"/>
  <c r="AO1842" i="49"/>
  <c r="AQ1842" i="49"/>
  <c r="AR1842" i="49"/>
  <c r="AS1842" i="49"/>
  <c r="AT1842" i="49"/>
  <c r="AU1842" i="49"/>
  <c r="AK1843" i="49"/>
  <c r="AL1843" i="49"/>
  <c r="AM1843" i="49"/>
  <c r="AN1843" i="49"/>
  <c r="AO1843" i="49"/>
  <c r="AQ1843" i="49"/>
  <c r="AR1843" i="49"/>
  <c r="AS1843" i="49"/>
  <c r="AT1843" i="49"/>
  <c r="AU1843" i="49"/>
  <c r="AK1844" i="49"/>
  <c r="AL1844" i="49"/>
  <c r="AM1844" i="49"/>
  <c r="AN1844" i="49"/>
  <c r="AO1844" i="49"/>
  <c r="AQ1844" i="49"/>
  <c r="AR1844" i="49"/>
  <c r="AS1844" i="49"/>
  <c r="AT1844" i="49"/>
  <c r="AU1844" i="49"/>
  <c r="AK1845" i="49"/>
  <c r="AL1845" i="49"/>
  <c r="AM1845" i="49"/>
  <c r="AN1845" i="49"/>
  <c r="AO1845" i="49"/>
  <c r="AQ1845" i="49"/>
  <c r="AR1845" i="49"/>
  <c r="AS1845" i="49"/>
  <c r="AT1845" i="49"/>
  <c r="AU1845" i="49"/>
  <c r="AK1846" i="49"/>
  <c r="AL1846" i="49"/>
  <c r="AM1846" i="49"/>
  <c r="AN1846" i="49"/>
  <c r="AO1846" i="49"/>
  <c r="AQ1846" i="49"/>
  <c r="AR1846" i="49"/>
  <c r="AS1846" i="49"/>
  <c r="AT1846" i="49"/>
  <c r="AU1846" i="49"/>
  <c r="AK1847" i="49"/>
  <c r="AL1847" i="49"/>
  <c r="AM1847" i="49"/>
  <c r="AN1847" i="49"/>
  <c r="AO1847" i="49"/>
  <c r="AQ1847" i="49"/>
  <c r="AR1847" i="49"/>
  <c r="AS1847" i="49"/>
  <c r="AT1847" i="49"/>
  <c r="AU1847" i="49"/>
  <c r="AK1848" i="49"/>
  <c r="AL1848" i="49"/>
  <c r="AM1848" i="49"/>
  <c r="AN1848" i="49"/>
  <c r="AO1848" i="49"/>
  <c r="AQ1848" i="49"/>
  <c r="AR1848" i="49"/>
  <c r="AS1848" i="49"/>
  <c r="AT1848" i="49"/>
  <c r="AU1848" i="49"/>
  <c r="AK1849" i="49"/>
  <c r="AL1849" i="49"/>
  <c r="AM1849" i="49"/>
  <c r="AN1849" i="49"/>
  <c r="AO1849" i="49"/>
  <c r="AQ1849" i="49"/>
  <c r="AR1849" i="49"/>
  <c r="AS1849" i="49"/>
  <c r="AT1849" i="49"/>
  <c r="AU1849" i="49"/>
  <c r="AK1850" i="49"/>
  <c r="AL1850" i="49"/>
  <c r="AM1850" i="49"/>
  <c r="AN1850" i="49"/>
  <c r="AO1850" i="49"/>
  <c r="AQ1850" i="49"/>
  <c r="AR1850" i="49"/>
  <c r="AS1850" i="49"/>
  <c r="AT1850" i="49"/>
  <c r="AU1850" i="49"/>
  <c r="AK1851" i="49"/>
  <c r="AL1851" i="49"/>
  <c r="AM1851" i="49"/>
  <c r="AN1851" i="49"/>
  <c r="AO1851" i="49"/>
  <c r="AQ1851" i="49"/>
  <c r="AR1851" i="49"/>
  <c r="AS1851" i="49"/>
  <c r="AT1851" i="49"/>
  <c r="AU1851" i="49"/>
  <c r="AK1852" i="49"/>
  <c r="AL1852" i="49"/>
  <c r="AM1852" i="49"/>
  <c r="AN1852" i="49"/>
  <c r="AO1852" i="49"/>
  <c r="AQ1852" i="49"/>
  <c r="AR1852" i="49"/>
  <c r="AS1852" i="49"/>
  <c r="AT1852" i="49"/>
  <c r="AU1852" i="49"/>
  <c r="AK1853" i="49"/>
  <c r="AL1853" i="49"/>
  <c r="AM1853" i="49"/>
  <c r="AN1853" i="49"/>
  <c r="AO1853" i="49"/>
  <c r="AQ1853" i="49"/>
  <c r="AR1853" i="49"/>
  <c r="AS1853" i="49"/>
  <c r="AT1853" i="49"/>
  <c r="AU1853" i="49"/>
  <c r="AK1854" i="49"/>
  <c r="AL1854" i="49"/>
  <c r="AM1854" i="49"/>
  <c r="AN1854" i="49"/>
  <c r="AO1854" i="49"/>
  <c r="AQ1854" i="49"/>
  <c r="AR1854" i="49"/>
  <c r="AS1854" i="49"/>
  <c r="AT1854" i="49"/>
  <c r="AU1854" i="49"/>
  <c r="AK1855" i="49"/>
  <c r="AL1855" i="49"/>
  <c r="AM1855" i="49"/>
  <c r="AN1855" i="49"/>
  <c r="AO1855" i="49"/>
  <c r="AQ1855" i="49"/>
  <c r="AR1855" i="49"/>
  <c r="AS1855" i="49"/>
  <c r="AT1855" i="49"/>
  <c r="AU1855" i="49"/>
  <c r="AK1856" i="49"/>
  <c r="AL1856" i="49"/>
  <c r="AM1856" i="49"/>
  <c r="AN1856" i="49"/>
  <c r="AO1856" i="49"/>
  <c r="AQ1856" i="49"/>
  <c r="AR1856" i="49"/>
  <c r="AS1856" i="49"/>
  <c r="AT1856" i="49"/>
  <c r="AU1856" i="49"/>
  <c r="AK1857" i="49"/>
  <c r="AL1857" i="49"/>
  <c r="AM1857" i="49"/>
  <c r="AN1857" i="49"/>
  <c r="AO1857" i="49"/>
  <c r="AQ1857" i="49"/>
  <c r="AR1857" i="49"/>
  <c r="AS1857" i="49"/>
  <c r="AT1857" i="49"/>
  <c r="AU1857" i="49"/>
  <c r="AK1858" i="49"/>
  <c r="AL1858" i="49"/>
  <c r="AM1858" i="49"/>
  <c r="AN1858" i="49"/>
  <c r="AO1858" i="49"/>
  <c r="AQ1858" i="49"/>
  <c r="AR1858" i="49"/>
  <c r="AS1858" i="49"/>
  <c r="AT1858" i="49"/>
  <c r="AU1858" i="49"/>
  <c r="AK1859" i="49"/>
  <c r="AL1859" i="49"/>
  <c r="AM1859" i="49"/>
  <c r="AN1859" i="49"/>
  <c r="AO1859" i="49"/>
  <c r="AQ1859" i="49"/>
  <c r="AR1859" i="49"/>
  <c r="AS1859" i="49"/>
  <c r="AT1859" i="49"/>
  <c r="AU1859" i="49"/>
  <c r="AK1860" i="49"/>
  <c r="AL1860" i="49"/>
  <c r="AM1860" i="49"/>
  <c r="AN1860" i="49"/>
  <c r="AO1860" i="49"/>
  <c r="AQ1860" i="49"/>
  <c r="AR1860" i="49"/>
  <c r="AS1860" i="49"/>
  <c r="AT1860" i="49"/>
  <c r="AU1860" i="49"/>
  <c r="AK1861" i="49"/>
  <c r="AL1861" i="49"/>
  <c r="AM1861" i="49"/>
  <c r="AN1861" i="49"/>
  <c r="AO1861" i="49"/>
  <c r="AQ1861" i="49"/>
  <c r="AR1861" i="49"/>
  <c r="AS1861" i="49"/>
  <c r="AT1861" i="49"/>
  <c r="AU1861" i="49"/>
  <c r="AK1862" i="49"/>
  <c r="AL1862" i="49"/>
  <c r="AM1862" i="49"/>
  <c r="AN1862" i="49"/>
  <c r="AO1862" i="49"/>
  <c r="AQ1862" i="49"/>
  <c r="AR1862" i="49"/>
  <c r="AS1862" i="49"/>
  <c r="AT1862" i="49"/>
  <c r="AU1862" i="49"/>
  <c r="AK1863" i="49"/>
  <c r="AL1863" i="49"/>
  <c r="AM1863" i="49"/>
  <c r="AN1863" i="49"/>
  <c r="AO1863" i="49"/>
  <c r="AQ1863" i="49"/>
  <c r="AR1863" i="49"/>
  <c r="AS1863" i="49"/>
  <c r="AT1863" i="49"/>
  <c r="AU1863" i="49"/>
  <c r="AK1864" i="49"/>
  <c r="AL1864" i="49"/>
  <c r="AM1864" i="49"/>
  <c r="AN1864" i="49"/>
  <c r="AO1864" i="49"/>
  <c r="AQ1864" i="49"/>
  <c r="AR1864" i="49"/>
  <c r="AS1864" i="49"/>
  <c r="AT1864" i="49"/>
  <c r="AU1864" i="49"/>
  <c r="AK1865" i="49"/>
  <c r="AL1865" i="49"/>
  <c r="AM1865" i="49"/>
  <c r="AN1865" i="49"/>
  <c r="AO1865" i="49"/>
  <c r="AQ1865" i="49"/>
  <c r="AR1865" i="49"/>
  <c r="AS1865" i="49"/>
  <c r="AT1865" i="49"/>
  <c r="AU1865" i="49"/>
  <c r="AK1866" i="49"/>
  <c r="AL1866" i="49"/>
  <c r="AM1866" i="49"/>
  <c r="AN1866" i="49"/>
  <c r="AO1866" i="49"/>
  <c r="AQ1866" i="49"/>
  <c r="AR1866" i="49"/>
  <c r="AS1866" i="49"/>
  <c r="AT1866" i="49"/>
  <c r="AU1866" i="49"/>
  <c r="AK1867" i="49"/>
  <c r="AL1867" i="49"/>
  <c r="AM1867" i="49"/>
  <c r="AN1867" i="49"/>
  <c r="AO1867" i="49"/>
  <c r="AQ1867" i="49"/>
  <c r="AR1867" i="49"/>
  <c r="AS1867" i="49"/>
  <c r="AT1867" i="49"/>
  <c r="AU1867" i="49"/>
  <c r="AK1868" i="49"/>
  <c r="AL1868" i="49"/>
  <c r="AM1868" i="49"/>
  <c r="AN1868" i="49"/>
  <c r="AO1868" i="49"/>
  <c r="AQ1868" i="49"/>
  <c r="AR1868" i="49"/>
  <c r="AS1868" i="49"/>
  <c r="AT1868" i="49"/>
  <c r="AU1868" i="49"/>
  <c r="AK1869" i="49"/>
  <c r="AL1869" i="49"/>
  <c r="AM1869" i="49"/>
  <c r="AN1869" i="49"/>
  <c r="AO1869" i="49"/>
  <c r="AQ1869" i="49"/>
  <c r="AR1869" i="49"/>
  <c r="AS1869" i="49"/>
  <c r="AT1869" i="49"/>
  <c r="AU1869" i="49"/>
  <c r="AK1870" i="49"/>
  <c r="AL1870" i="49"/>
  <c r="AM1870" i="49"/>
  <c r="AN1870" i="49"/>
  <c r="AO1870" i="49"/>
  <c r="AQ1870" i="49"/>
  <c r="AR1870" i="49"/>
  <c r="AS1870" i="49"/>
  <c r="AT1870" i="49"/>
  <c r="AU1870" i="49"/>
  <c r="AK1871" i="49"/>
  <c r="AL1871" i="49"/>
  <c r="AM1871" i="49"/>
  <c r="AN1871" i="49"/>
  <c r="AO1871" i="49"/>
  <c r="AQ1871" i="49"/>
  <c r="AR1871" i="49"/>
  <c r="AS1871" i="49"/>
  <c r="AT1871" i="49"/>
  <c r="AU1871" i="49"/>
  <c r="AK1872" i="49"/>
  <c r="AL1872" i="49"/>
  <c r="AM1872" i="49"/>
  <c r="AN1872" i="49"/>
  <c r="AO1872" i="49"/>
  <c r="AQ1872" i="49"/>
  <c r="AR1872" i="49"/>
  <c r="AS1872" i="49"/>
  <c r="AT1872" i="49"/>
  <c r="AU1872" i="49"/>
  <c r="AK1873" i="49"/>
  <c r="AL1873" i="49"/>
  <c r="AM1873" i="49"/>
  <c r="AN1873" i="49"/>
  <c r="AO1873" i="49"/>
  <c r="AQ1873" i="49"/>
  <c r="AR1873" i="49"/>
  <c r="AS1873" i="49"/>
  <c r="AT1873" i="49"/>
  <c r="AU1873" i="49"/>
  <c r="AK1874" i="49"/>
  <c r="AL1874" i="49"/>
  <c r="AM1874" i="49"/>
  <c r="AN1874" i="49"/>
  <c r="AO1874" i="49"/>
  <c r="AQ1874" i="49"/>
  <c r="AR1874" i="49"/>
  <c r="AS1874" i="49"/>
  <c r="AT1874" i="49"/>
  <c r="AU1874" i="49"/>
  <c r="AK1875" i="49"/>
  <c r="AL1875" i="49"/>
  <c r="AM1875" i="49"/>
  <c r="AN1875" i="49"/>
  <c r="AO1875" i="49"/>
  <c r="AQ1875" i="49"/>
  <c r="AR1875" i="49"/>
  <c r="AS1875" i="49"/>
  <c r="AT1875" i="49"/>
  <c r="AU1875" i="49"/>
  <c r="AK1876" i="49"/>
  <c r="AL1876" i="49"/>
  <c r="AM1876" i="49"/>
  <c r="AN1876" i="49"/>
  <c r="AO1876" i="49"/>
  <c r="AQ1876" i="49"/>
  <c r="AR1876" i="49"/>
  <c r="AS1876" i="49"/>
  <c r="AT1876" i="49"/>
  <c r="AU1876" i="49"/>
  <c r="AK1877" i="49"/>
  <c r="AL1877" i="49"/>
  <c r="AM1877" i="49"/>
  <c r="AN1877" i="49"/>
  <c r="AO1877" i="49"/>
  <c r="AQ1877" i="49"/>
  <c r="AR1877" i="49"/>
  <c r="AS1877" i="49"/>
  <c r="AT1877" i="49"/>
  <c r="AU1877" i="49"/>
  <c r="AK1878" i="49"/>
  <c r="AL1878" i="49"/>
  <c r="AM1878" i="49"/>
  <c r="AN1878" i="49"/>
  <c r="AO1878" i="49"/>
  <c r="AQ1878" i="49"/>
  <c r="AR1878" i="49"/>
  <c r="AS1878" i="49"/>
  <c r="AT1878" i="49"/>
  <c r="AU1878" i="49"/>
  <c r="AK1879" i="49"/>
  <c r="AL1879" i="49"/>
  <c r="AM1879" i="49"/>
  <c r="AN1879" i="49"/>
  <c r="AO1879" i="49"/>
  <c r="AQ1879" i="49"/>
  <c r="AR1879" i="49"/>
  <c r="AS1879" i="49"/>
  <c r="AT1879" i="49"/>
  <c r="AU1879" i="49"/>
  <c r="AK1880" i="49"/>
  <c r="AL1880" i="49"/>
  <c r="AM1880" i="49"/>
  <c r="AN1880" i="49"/>
  <c r="AO1880" i="49"/>
  <c r="AQ1880" i="49"/>
  <c r="AR1880" i="49"/>
  <c r="AS1880" i="49"/>
  <c r="AT1880" i="49"/>
  <c r="AU1880" i="49"/>
  <c r="AK1881" i="49"/>
  <c r="AL1881" i="49"/>
  <c r="AM1881" i="49"/>
  <c r="AN1881" i="49"/>
  <c r="AO1881" i="49"/>
  <c r="AQ1881" i="49"/>
  <c r="AR1881" i="49"/>
  <c r="AS1881" i="49"/>
  <c r="AT1881" i="49"/>
  <c r="AU1881" i="49"/>
  <c r="AK1882" i="49"/>
  <c r="AL1882" i="49"/>
  <c r="AM1882" i="49"/>
  <c r="AN1882" i="49"/>
  <c r="AO1882" i="49"/>
  <c r="AQ1882" i="49"/>
  <c r="AR1882" i="49"/>
  <c r="AS1882" i="49"/>
  <c r="AT1882" i="49"/>
  <c r="AU1882" i="49"/>
  <c r="AK1883" i="49"/>
  <c r="AL1883" i="49"/>
  <c r="AM1883" i="49"/>
  <c r="AN1883" i="49"/>
  <c r="AO1883" i="49"/>
  <c r="AQ1883" i="49"/>
  <c r="AR1883" i="49"/>
  <c r="AS1883" i="49"/>
  <c r="AT1883" i="49"/>
  <c r="AU1883" i="49"/>
  <c r="AK1884" i="49"/>
  <c r="AL1884" i="49"/>
  <c r="AM1884" i="49"/>
  <c r="AN1884" i="49"/>
  <c r="AO1884" i="49"/>
  <c r="AQ1884" i="49"/>
  <c r="AR1884" i="49"/>
  <c r="AS1884" i="49"/>
  <c r="AT1884" i="49"/>
  <c r="AU1884" i="49"/>
  <c r="AK1885" i="49"/>
  <c r="AL1885" i="49"/>
  <c r="AM1885" i="49"/>
  <c r="AN1885" i="49"/>
  <c r="AO1885" i="49"/>
  <c r="AQ1885" i="49"/>
  <c r="AR1885" i="49"/>
  <c r="AS1885" i="49"/>
  <c r="AT1885" i="49"/>
  <c r="AU1885" i="49"/>
  <c r="AK1886" i="49"/>
  <c r="AL1886" i="49"/>
  <c r="AM1886" i="49"/>
  <c r="AN1886" i="49"/>
  <c r="AO1886" i="49"/>
  <c r="AQ1886" i="49"/>
  <c r="AR1886" i="49"/>
  <c r="AS1886" i="49"/>
  <c r="AT1886" i="49"/>
  <c r="AU1886" i="49"/>
  <c r="AK1887" i="49"/>
  <c r="AL1887" i="49"/>
  <c r="AM1887" i="49"/>
  <c r="AN1887" i="49"/>
  <c r="AO1887" i="49"/>
  <c r="AQ1887" i="49"/>
  <c r="AR1887" i="49"/>
  <c r="AS1887" i="49"/>
  <c r="AT1887" i="49"/>
  <c r="AU1887" i="49"/>
  <c r="AK1888" i="49"/>
  <c r="AL1888" i="49"/>
  <c r="AM1888" i="49"/>
  <c r="AN1888" i="49"/>
  <c r="AO1888" i="49"/>
  <c r="AQ1888" i="49"/>
  <c r="AR1888" i="49"/>
  <c r="AS1888" i="49"/>
  <c r="AT1888" i="49"/>
  <c r="AU1888" i="49"/>
  <c r="AK1889" i="49"/>
  <c r="AL1889" i="49"/>
  <c r="AM1889" i="49"/>
  <c r="AN1889" i="49"/>
  <c r="AO1889" i="49"/>
  <c r="AQ1889" i="49"/>
  <c r="AR1889" i="49"/>
  <c r="AS1889" i="49"/>
  <c r="AT1889" i="49"/>
  <c r="AU1889" i="49"/>
  <c r="AK1890" i="49"/>
  <c r="AL1890" i="49"/>
  <c r="AM1890" i="49"/>
  <c r="AN1890" i="49"/>
  <c r="AO1890" i="49"/>
  <c r="AQ1890" i="49"/>
  <c r="AR1890" i="49"/>
  <c r="AS1890" i="49"/>
  <c r="AT1890" i="49"/>
  <c r="AU1890" i="49"/>
  <c r="AK1891" i="49"/>
  <c r="AL1891" i="49"/>
  <c r="AM1891" i="49"/>
  <c r="AN1891" i="49"/>
  <c r="AO1891" i="49"/>
  <c r="AQ1891" i="49"/>
  <c r="AR1891" i="49"/>
  <c r="AS1891" i="49"/>
  <c r="AT1891" i="49"/>
  <c r="AU1891" i="49"/>
  <c r="AK1892" i="49"/>
  <c r="AL1892" i="49"/>
  <c r="AM1892" i="49"/>
  <c r="AN1892" i="49"/>
  <c r="AO1892" i="49"/>
  <c r="AQ1892" i="49"/>
  <c r="AR1892" i="49"/>
  <c r="AS1892" i="49"/>
  <c r="AT1892" i="49"/>
  <c r="AU1892" i="49"/>
  <c r="AK1893" i="49"/>
  <c r="AL1893" i="49"/>
  <c r="AM1893" i="49"/>
  <c r="AN1893" i="49"/>
  <c r="AO1893" i="49"/>
  <c r="AQ1893" i="49"/>
  <c r="AR1893" i="49"/>
  <c r="AS1893" i="49"/>
  <c r="AT1893" i="49"/>
  <c r="AU1893" i="49"/>
  <c r="AK1894" i="49"/>
  <c r="AL1894" i="49"/>
  <c r="AM1894" i="49"/>
  <c r="AN1894" i="49"/>
  <c r="AO1894" i="49"/>
  <c r="AQ1894" i="49"/>
  <c r="AR1894" i="49"/>
  <c r="AS1894" i="49"/>
  <c r="AT1894" i="49"/>
  <c r="AU1894" i="49"/>
  <c r="AK1895" i="49"/>
  <c r="AL1895" i="49"/>
  <c r="AM1895" i="49"/>
  <c r="AN1895" i="49"/>
  <c r="AO1895" i="49"/>
  <c r="AQ1895" i="49"/>
  <c r="AR1895" i="49"/>
  <c r="AS1895" i="49"/>
  <c r="AT1895" i="49"/>
  <c r="AU1895" i="49"/>
  <c r="AK1896" i="49"/>
  <c r="AL1896" i="49"/>
  <c r="AM1896" i="49"/>
  <c r="AN1896" i="49"/>
  <c r="AO1896" i="49"/>
  <c r="AQ1896" i="49"/>
  <c r="AR1896" i="49"/>
  <c r="AS1896" i="49"/>
  <c r="AT1896" i="49"/>
  <c r="AU1896" i="49"/>
  <c r="AK1897" i="49"/>
  <c r="AL1897" i="49"/>
  <c r="AM1897" i="49"/>
  <c r="AN1897" i="49"/>
  <c r="AO1897" i="49"/>
  <c r="AQ1897" i="49"/>
  <c r="AR1897" i="49"/>
  <c r="AS1897" i="49"/>
  <c r="AT1897" i="49"/>
  <c r="AU1897" i="49"/>
  <c r="AK1898" i="49"/>
  <c r="AL1898" i="49"/>
  <c r="AM1898" i="49"/>
  <c r="AN1898" i="49"/>
  <c r="AO1898" i="49"/>
  <c r="AQ1898" i="49"/>
  <c r="AR1898" i="49"/>
  <c r="AS1898" i="49"/>
  <c r="AT1898" i="49"/>
  <c r="AU1898" i="49"/>
  <c r="AK1899" i="49"/>
  <c r="AL1899" i="49"/>
  <c r="AM1899" i="49"/>
  <c r="AN1899" i="49"/>
  <c r="AO1899" i="49"/>
  <c r="AQ1899" i="49"/>
  <c r="AR1899" i="49"/>
  <c r="AS1899" i="49"/>
  <c r="AT1899" i="49"/>
  <c r="AU1899" i="49"/>
  <c r="AK1900" i="49"/>
  <c r="AL1900" i="49"/>
  <c r="AM1900" i="49"/>
  <c r="AN1900" i="49"/>
  <c r="AO1900" i="49"/>
  <c r="AQ1900" i="49"/>
  <c r="AR1900" i="49"/>
  <c r="AS1900" i="49"/>
  <c r="AT1900" i="49"/>
  <c r="AU1900" i="49"/>
  <c r="AK1901" i="49"/>
  <c r="AL1901" i="49"/>
  <c r="AM1901" i="49"/>
  <c r="AN1901" i="49"/>
  <c r="AO1901" i="49"/>
  <c r="AQ1901" i="49"/>
  <c r="AR1901" i="49"/>
  <c r="AS1901" i="49"/>
  <c r="AT1901" i="49"/>
  <c r="AU1901" i="49"/>
  <c r="AK1902" i="49"/>
  <c r="AL1902" i="49"/>
  <c r="AM1902" i="49"/>
  <c r="AN1902" i="49"/>
  <c r="AO1902" i="49"/>
  <c r="AQ1902" i="49"/>
  <c r="AR1902" i="49"/>
  <c r="AS1902" i="49"/>
  <c r="AT1902" i="49"/>
  <c r="AU1902" i="49"/>
  <c r="AK1903" i="49"/>
  <c r="AL1903" i="49"/>
  <c r="AM1903" i="49"/>
  <c r="AN1903" i="49"/>
  <c r="AO1903" i="49"/>
  <c r="AQ1903" i="49"/>
  <c r="AR1903" i="49"/>
  <c r="AS1903" i="49"/>
  <c r="AT1903" i="49"/>
  <c r="AU1903" i="49"/>
  <c r="AK1904" i="49"/>
  <c r="AL1904" i="49"/>
  <c r="AM1904" i="49"/>
  <c r="AN1904" i="49"/>
  <c r="AO1904" i="49"/>
  <c r="AQ1904" i="49"/>
  <c r="AR1904" i="49"/>
  <c r="AS1904" i="49"/>
  <c r="AT1904" i="49"/>
  <c r="AU1904" i="49"/>
  <c r="AK1905" i="49"/>
  <c r="AL1905" i="49"/>
  <c r="AM1905" i="49"/>
  <c r="AN1905" i="49"/>
  <c r="AO1905" i="49"/>
  <c r="AQ1905" i="49"/>
  <c r="AR1905" i="49"/>
  <c r="AS1905" i="49"/>
  <c r="AT1905" i="49"/>
  <c r="AU1905" i="49"/>
  <c r="AK1906" i="49"/>
  <c r="AL1906" i="49"/>
  <c r="AM1906" i="49"/>
  <c r="AN1906" i="49"/>
  <c r="AO1906" i="49"/>
  <c r="AQ1906" i="49"/>
  <c r="AR1906" i="49"/>
  <c r="AS1906" i="49"/>
  <c r="AT1906" i="49"/>
  <c r="AU1906" i="49"/>
  <c r="AK1907" i="49"/>
  <c r="AL1907" i="49"/>
  <c r="AM1907" i="49"/>
  <c r="AN1907" i="49"/>
  <c r="AO1907" i="49"/>
  <c r="AQ1907" i="49"/>
  <c r="AR1907" i="49"/>
  <c r="AS1907" i="49"/>
  <c r="AT1907" i="49"/>
  <c r="AU1907" i="49"/>
  <c r="AK1908" i="49"/>
  <c r="AL1908" i="49"/>
  <c r="AM1908" i="49"/>
  <c r="AN1908" i="49"/>
  <c r="AO1908" i="49"/>
  <c r="AQ1908" i="49"/>
  <c r="AR1908" i="49"/>
  <c r="AS1908" i="49"/>
  <c r="AT1908" i="49"/>
  <c r="AU1908" i="49"/>
  <c r="AK1909" i="49"/>
  <c r="AL1909" i="49"/>
  <c r="AM1909" i="49"/>
  <c r="AN1909" i="49"/>
  <c r="AO1909" i="49"/>
  <c r="AQ1909" i="49"/>
  <c r="AR1909" i="49"/>
  <c r="AS1909" i="49"/>
  <c r="AT1909" i="49"/>
  <c r="AU1909" i="49"/>
  <c r="AK1910" i="49"/>
  <c r="AL1910" i="49"/>
  <c r="AM1910" i="49"/>
  <c r="AN1910" i="49"/>
  <c r="AO1910" i="49"/>
  <c r="AQ1910" i="49"/>
  <c r="AR1910" i="49"/>
  <c r="AS1910" i="49"/>
  <c r="AT1910" i="49"/>
  <c r="AU1910" i="49"/>
  <c r="AK1911" i="49"/>
  <c r="AL1911" i="49"/>
  <c r="AM1911" i="49"/>
  <c r="AN1911" i="49"/>
  <c r="AO1911" i="49"/>
  <c r="AQ1911" i="49"/>
  <c r="AR1911" i="49"/>
  <c r="AS1911" i="49"/>
  <c r="AT1911" i="49"/>
  <c r="AU1911" i="49"/>
  <c r="AK1912" i="49"/>
  <c r="AL1912" i="49"/>
  <c r="AM1912" i="49"/>
  <c r="AN1912" i="49"/>
  <c r="AO1912" i="49"/>
  <c r="AQ1912" i="49"/>
  <c r="AR1912" i="49"/>
  <c r="AS1912" i="49"/>
  <c r="AT1912" i="49"/>
  <c r="AU1912" i="49"/>
  <c r="AK1913" i="49"/>
  <c r="AL1913" i="49"/>
  <c r="AM1913" i="49"/>
  <c r="AN1913" i="49"/>
  <c r="AO1913" i="49"/>
  <c r="AQ1913" i="49"/>
  <c r="AR1913" i="49"/>
  <c r="AS1913" i="49"/>
  <c r="AT1913" i="49"/>
  <c r="AU1913" i="49"/>
  <c r="AK1914" i="49"/>
  <c r="AL1914" i="49"/>
  <c r="AM1914" i="49"/>
  <c r="AN1914" i="49"/>
  <c r="AO1914" i="49"/>
  <c r="AQ1914" i="49"/>
  <c r="AR1914" i="49"/>
  <c r="AS1914" i="49"/>
  <c r="AT1914" i="49"/>
  <c r="AU1914" i="49"/>
  <c r="AK1915" i="49"/>
  <c r="AL1915" i="49"/>
  <c r="AM1915" i="49"/>
  <c r="AN1915" i="49"/>
  <c r="AO1915" i="49"/>
  <c r="AQ1915" i="49"/>
  <c r="AR1915" i="49"/>
  <c r="AS1915" i="49"/>
  <c r="AT1915" i="49"/>
  <c r="AU1915" i="49"/>
  <c r="AK1916" i="49"/>
  <c r="AL1916" i="49"/>
  <c r="AM1916" i="49"/>
  <c r="AN1916" i="49"/>
  <c r="AO1916" i="49"/>
  <c r="AQ1916" i="49"/>
  <c r="AR1916" i="49"/>
  <c r="AS1916" i="49"/>
  <c r="AT1916" i="49"/>
  <c r="AU1916" i="49"/>
  <c r="AK1917" i="49"/>
  <c r="AL1917" i="49"/>
  <c r="AM1917" i="49"/>
  <c r="AN1917" i="49"/>
  <c r="AO1917" i="49"/>
  <c r="AQ1917" i="49"/>
  <c r="AR1917" i="49"/>
  <c r="AS1917" i="49"/>
  <c r="AT1917" i="49"/>
  <c r="AU1917" i="49"/>
  <c r="AK1918" i="49"/>
  <c r="AL1918" i="49"/>
  <c r="AM1918" i="49"/>
  <c r="AN1918" i="49"/>
  <c r="AO1918" i="49"/>
  <c r="AQ1918" i="49"/>
  <c r="AR1918" i="49"/>
  <c r="AS1918" i="49"/>
  <c r="AT1918" i="49"/>
  <c r="AU1918" i="49"/>
  <c r="AK1919" i="49"/>
  <c r="AL1919" i="49"/>
  <c r="AM1919" i="49"/>
  <c r="AN1919" i="49"/>
  <c r="AO1919" i="49"/>
  <c r="AQ1919" i="49"/>
  <c r="AR1919" i="49"/>
  <c r="AS1919" i="49"/>
  <c r="AT1919" i="49"/>
  <c r="AU1919" i="49"/>
  <c r="AK1920" i="49"/>
  <c r="AL1920" i="49"/>
  <c r="AM1920" i="49"/>
  <c r="AN1920" i="49"/>
  <c r="AO1920" i="49"/>
  <c r="AQ1920" i="49"/>
  <c r="AR1920" i="49"/>
  <c r="AS1920" i="49"/>
  <c r="AT1920" i="49"/>
  <c r="AU1920" i="49"/>
  <c r="AK1921" i="49"/>
  <c r="AL1921" i="49"/>
  <c r="AM1921" i="49"/>
  <c r="AN1921" i="49"/>
  <c r="AO1921" i="49"/>
  <c r="AQ1921" i="49"/>
  <c r="AR1921" i="49"/>
  <c r="AS1921" i="49"/>
  <c r="AT1921" i="49"/>
  <c r="AU1921" i="49"/>
  <c r="AK1922" i="49"/>
  <c r="AL1922" i="49"/>
  <c r="AM1922" i="49"/>
  <c r="AN1922" i="49"/>
  <c r="AO1922" i="49"/>
  <c r="AQ1922" i="49"/>
  <c r="AR1922" i="49"/>
  <c r="AS1922" i="49"/>
  <c r="AT1922" i="49"/>
  <c r="AU1922" i="49"/>
  <c r="AK1923" i="49"/>
  <c r="AL1923" i="49"/>
  <c r="AM1923" i="49"/>
  <c r="AN1923" i="49"/>
  <c r="AO1923" i="49"/>
  <c r="AQ1923" i="49"/>
  <c r="AR1923" i="49"/>
  <c r="AS1923" i="49"/>
  <c r="AT1923" i="49"/>
  <c r="AU1923" i="49"/>
  <c r="AK1924" i="49"/>
  <c r="AL1924" i="49"/>
  <c r="AM1924" i="49"/>
  <c r="AN1924" i="49"/>
  <c r="AO1924" i="49"/>
  <c r="AQ1924" i="49"/>
  <c r="AR1924" i="49"/>
  <c r="AS1924" i="49"/>
  <c r="AT1924" i="49"/>
  <c r="AU1924" i="49"/>
  <c r="AK1925" i="49"/>
  <c r="AL1925" i="49"/>
  <c r="AM1925" i="49"/>
  <c r="AN1925" i="49"/>
  <c r="AO1925" i="49"/>
  <c r="AQ1925" i="49"/>
  <c r="AR1925" i="49"/>
  <c r="AS1925" i="49"/>
  <c r="AT1925" i="49"/>
  <c r="AU1925" i="49"/>
  <c r="AK1926" i="49"/>
  <c r="AL1926" i="49"/>
  <c r="AM1926" i="49"/>
  <c r="AN1926" i="49"/>
  <c r="AO1926" i="49"/>
  <c r="AQ1926" i="49"/>
  <c r="AR1926" i="49"/>
  <c r="AS1926" i="49"/>
  <c r="AT1926" i="49"/>
  <c r="AU1926" i="49"/>
  <c r="AK1927" i="49"/>
  <c r="AL1927" i="49"/>
  <c r="AM1927" i="49"/>
  <c r="AN1927" i="49"/>
  <c r="AO1927" i="49"/>
  <c r="AQ1927" i="49"/>
  <c r="AR1927" i="49"/>
  <c r="AS1927" i="49"/>
  <c r="AT1927" i="49"/>
  <c r="AU1927" i="49"/>
  <c r="AK1928" i="49"/>
  <c r="AL1928" i="49"/>
  <c r="AM1928" i="49"/>
  <c r="AN1928" i="49"/>
  <c r="AO1928" i="49"/>
  <c r="AQ1928" i="49"/>
  <c r="AR1928" i="49"/>
  <c r="AS1928" i="49"/>
  <c r="AT1928" i="49"/>
  <c r="AU1928" i="49"/>
  <c r="AK1929" i="49"/>
  <c r="AL1929" i="49"/>
  <c r="AM1929" i="49"/>
  <c r="AN1929" i="49"/>
  <c r="AO1929" i="49"/>
  <c r="AQ1929" i="49"/>
  <c r="AR1929" i="49"/>
  <c r="AS1929" i="49"/>
  <c r="AT1929" i="49"/>
  <c r="AU1929" i="49"/>
  <c r="AK1930" i="49"/>
  <c r="AL1930" i="49"/>
  <c r="AM1930" i="49"/>
  <c r="AN1930" i="49"/>
  <c r="AO1930" i="49"/>
  <c r="AQ1930" i="49"/>
  <c r="AR1930" i="49"/>
  <c r="AS1930" i="49"/>
  <c r="AT1930" i="49"/>
  <c r="AU1930" i="49"/>
  <c r="AK1931" i="49"/>
  <c r="AL1931" i="49"/>
  <c r="AM1931" i="49"/>
  <c r="AN1931" i="49"/>
  <c r="AO1931" i="49"/>
  <c r="AQ1931" i="49"/>
  <c r="AR1931" i="49"/>
  <c r="AS1931" i="49"/>
  <c r="AT1931" i="49"/>
  <c r="AU1931" i="49"/>
  <c r="AK1932" i="49"/>
  <c r="AL1932" i="49"/>
  <c r="AM1932" i="49"/>
  <c r="AN1932" i="49"/>
  <c r="AO1932" i="49"/>
  <c r="AQ1932" i="49"/>
  <c r="AR1932" i="49"/>
  <c r="AS1932" i="49"/>
  <c r="AT1932" i="49"/>
  <c r="AU1932" i="49"/>
  <c r="AK1933" i="49"/>
  <c r="AL1933" i="49"/>
  <c r="AM1933" i="49"/>
  <c r="AN1933" i="49"/>
  <c r="AO1933" i="49"/>
  <c r="AQ1933" i="49"/>
  <c r="AR1933" i="49"/>
  <c r="AS1933" i="49"/>
  <c r="AT1933" i="49"/>
  <c r="AU1933" i="49"/>
  <c r="AK1934" i="49"/>
  <c r="AL1934" i="49"/>
  <c r="AM1934" i="49"/>
  <c r="AN1934" i="49"/>
  <c r="AO1934" i="49"/>
  <c r="AQ1934" i="49"/>
  <c r="AR1934" i="49"/>
  <c r="AS1934" i="49"/>
  <c r="AT1934" i="49"/>
  <c r="AU1934" i="49"/>
  <c r="AK1935" i="49"/>
  <c r="AL1935" i="49"/>
  <c r="AM1935" i="49"/>
  <c r="AN1935" i="49"/>
  <c r="AO1935" i="49"/>
  <c r="AQ1935" i="49"/>
  <c r="AR1935" i="49"/>
  <c r="AS1935" i="49"/>
  <c r="AT1935" i="49"/>
  <c r="AU1935" i="49"/>
  <c r="AK1936" i="49"/>
  <c r="AL1936" i="49"/>
  <c r="AM1936" i="49"/>
  <c r="AN1936" i="49"/>
  <c r="AO1936" i="49"/>
  <c r="AQ1936" i="49"/>
  <c r="AR1936" i="49"/>
  <c r="AS1936" i="49"/>
  <c r="AT1936" i="49"/>
  <c r="AU1936" i="49"/>
  <c r="AK1937" i="49"/>
  <c r="AL1937" i="49"/>
  <c r="AM1937" i="49"/>
  <c r="AN1937" i="49"/>
  <c r="AO1937" i="49"/>
  <c r="AQ1937" i="49"/>
  <c r="AR1937" i="49"/>
  <c r="AS1937" i="49"/>
  <c r="AT1937" i="49"/>
  <c r="AU1937" i="49"/>
  <c r="AK1938" i="49"/>
  <c r="AL1938" i="49"/>
  <c r="AM1938" i="49"/>
  <c r="AN1938" i="49"/>
  <c r="AO1938" i="49"/>
  <c r="AQ1938" i="49"/>
  <c r="AR1938" i="49"/>
  <c r="AS1938" i="49"/>
  <c r="AT1938" i="49"/>
  <c r="AU1938" i="49"/>
  <c r="AK1939" i="49"/>
  <c r="AL1939" i="49"/>
  <c r="AM1939" i="49"/>
  <c r="AN1939" i="49"/>
  <c r="AO1939" i="49"/>
  <c r="AQ1939" i="49"/>
  <c r="AR1939" i="49"/>
  <c r="AS1939" i="49"/>
  <c r="AT1939" i="49"/>
  <c r="AU1939" i="49"/>
  <c r="AK1940" i="49"/>
  <c r="AL1940" i="49"/>
  <c r="AM1940" i="49"/>
  <c r="AN1940" i="49"/>
  <c r="AO1940" i="49"/>
  <c r="AQ1940" i="49"/>
  <c r="AR1940" i="49"/>
  <c r="AS1940" i="49"/>
  <c r="AT1940" i="49"/>
  <c r="AU1940" i="49"/>
  <c r="H1940" i="49"/>
  <c r="H1939" i="49"/>
  <c r="H1938" i="49"/>
  <c r="H1937" i="49"/>
  <c r="H1936" i="49"/>
  <c r="H1935" i="49"/>
  <c r="H1934" i="49"/>
  <c r="H1933" i="49"/>
  <c r="H1932" i="49"/>
  <c r="H1931" i="49"/>
  <c r="H1930" i="49"/>
  <c r="H1929" i="49"/>
  <c r="H1928" i="49"/>
  <c r="H1927" i="49"/>
  <c r="H1926" i="49"/>
  <c r="H1925" i="49"/>
  <c r="H1924" i="49"/>
  <c r="H1923" i="49"/>
  <c r="H1922" i="49"/>
  <c r="H1921" i="49"/>
  <c r="H1920" i="49"/>
  <c r="H1919" i="49"/>
  <c r="H1918" i="49"/>
  <c r="H1917" i="49"/>
  <c r="H1916" i="49"/>
  <c r="H1915" i="49"/>
  <c r="H1914" i="49"/>
  <c r="H1913" i="49"/>
  <c r="H1912" i="49"/>
  <c r="H1911" i="49"/>
  <c r="H1910" i="49"/>
  <c r="H1909" i="49"/>
  <c r="H1908" i="49"/>
  <c r="H1907" i="49"/>
  <c r="H1906" i="49"/>
  <c r="H1905" i="49"/>
  <c r="H1904" i="49"/>
  <c r="H1903" i="49"/>
  <c r="H1902" i="49"/>
  <c r="H1901" i="49"/>
  <c r="H1900" i="49"/>
  <c r="H1899" i="49"/>
  <c r="H1898" i="49"/>
  <c r="H1897" i="49"/>
  <c r="H1896" i="49"/>
  <c r="H1895" i="49"/>
  <c r="H1894" i="49"/>
  <c r="H1893" i="49"/>
  <c r="H1892" i="49"/>
  <c r="H1891" i="49"/>
  <c r="H1890" i="49"/>
  <c r="H1889" i="49"/>
  <c r="H1888" i="49"/>
  <c r="H1887" i="49"/>
  <c r="H1886" i="49"/>
  <c r="H1885" i="49"/>
  <c r="H1884" i="49"/>
  <c r="H1883" i="49"/>
  <c r="H1882" i="49"/>
  <c r="H1881" i="49"/>
  <c r="H1880" i="49"/>
  <c r="H1879" i="49"/>
  <c r="H1878" i="49"/>
  <c r="H1877" i="49"/>
  <c r="H1876" i="49"/>
  <c r="H1875" i="49"/>
  <c r="H1874" i="49"/>
  <c r="H1873" i="49"/>
  <c r="H1872" i="49"/>
  <c r="H1871" i="49"/>
  <c r="H1870" i="49"/>
  <c r="H1869" i="49"/>
  <c r="H1868" i="49"/>
  <c r="H1867" i="49"/>
  <c r="H1866" i="49"/>
  <c r="H1865" i="49"/>
  <c r="H1864" i="49"/>
  <c r="H1863" i="49"/>
  <c r="H1862" i="49"/>
  <c r="H1861" i="49"/>
  <c r="H1860" i="49"/>
  <c r="H1859" i="49"/>
  <c r="H1858" i="49"/>
  <c r="H1857" i="49"/>
  <c r="H1856" i="49"/>
  <c r="H1855" i="49"/>
  <c r="H1854" i="49"/>
  <c r="H1853" i="49"/>
  <c r="H1852" i="49"/>
  <c r="H1851" i="49"/>
  <c r="H1850" i="49"/>
  <c r="H1849" i="49"/>
  <c r="H1848" i="49"/>
  <c r="H1847" i="49"/>
  <c r="H1846" i="49"/>
  <c r="H1845" i="49"/>
  <c r="H1844" i="49"/>
  <c r="H1843" i="49"/>
  <c r="H1842" i="49"/>
  <c r="H1841" i="49"/>
  <c r="H1840" i="49"/>
  <c r="H1839" i="49"/>
  <c r="H1838" i="49"/>
  <c r="H1837" i="49"/>
  <c r="H1836" i="49"/>
  <c r="H1835" i="49"/>
  <c r="H1834" i="49"/>
  <c r="H1833" i="49"/>
  <c r="H1832" i="49"/>
  <c r="H1831" i="49"/>
  <c r="H1830" i="49"/>
  <c r="H1829" i="49"/>
  <c r="H1828" i="49"/>
  <c r="H1827" i="49"/>
  <c r="H1826" i="49"/>
  <c r="H1825" i="49"/>
  <c r="H1824" i="49"/>
  <c r="H1823" i="49"/>
  <c r="H1822" i="49"/>
  <c r="H1821" i="49"/>
  <c r="H1820" i="49"/>
  <c r="H1819" i="49"/>
  <c r="H1818" i="49"/>
  <c r="H1817" i="49"/>
  <c r="H1816" i="49"/>
  <c r="H1815" i="49"/>
  <c r="H1814" i="49"/>
  <c r="H1813" i="49"/>
  <c r="H1812" i="49"/>
  <c r="H1811" i="49"/>
  <c r="H1810" i="49"/>
  <c r="H1809" i="49"/>
  <c r="H1808" i="49"/>
  <c r="H1807" i="49"/>
  <c r="H1806" i="49"/>
  <c r="H1805" i="49"/>
  <c r="H1804" i="49"/>
  <c r="H1803" i="49"/>
  <c r="H1802" i="49"/>
  <c r="H1801" i="49"/>
  <c r="H1800" i="49"/>
  <c r="H1799" i="49"/>
  <c r="H1798" i="49"/>
  <c r="H1797" i="49"/>
  <c r="H1796" i="49"/>
  <c r="H1795" i="49"/>
  <c r="H1794" i="49"/>
  <c r="H1793" i="49"/>
  <c r="H1792" i="49"/>
  <c r="H1791" i="49"/>
  <c r="H1790" i="49"/>
  <c r="H1789" i="49"/>
  <c r="H1788" i="49"/>
  <c r="H1787" i="49"/>
  <c r="H1786" i="49"/>
  <c r="H1785" i="49"/>
  <c r="H1784" i="49"/>
  <c r="H1783" i="49"/>
  <c r="H1782" i="49"/>
  <c r="H1781" i="49"/>
  <c r="H1780" i="49"/>
  <c r="H1779" i="49"/>
  <c r="H1778" i="49"/>
  <c r="H1777" i="49"/>
  <c r="H1776" i="49"/>
  <c r="H1775" i="49"/>
  <c r="H1774" i="49"/>
  <c r="H1773" i="49"/>
  <c r="H1772" i="49"/>
  <c r="H1771" i="49"/>
  <c r="H1770" i="49"/>
  <c r="H1769" i="49"/>
  <c r="H1768" i="49"/>
  <c r="H1767" i="49"/>
  <c r="H1766" i="49"/>
  <c r="H1765" i="49"/>
  <c r="H1764" i="49"/>
  <c r="H1763" i="49"/>
  <c r="H1762" i="49"/>
  <c r="H1761" i="49"/>
  <c r="H1760" i="49"/>
  <c r="H1759" i="49"/>
  <c r="H1758" i="49"/>
  <c r="H1757" i="49"/>
  <c r="H1756" i="49"/>
  <c r="H1755" i="49"/>
  <c r="H1754" i="49"/>
  <c r="H1753" i="49"/>
  <c r="H1752" i="49"/>
  <c r="H1751" i="49"/>
  <c r="H1750" i="49"/>
  <c r="H1749" i="49"/>
  <c r="H1748" i="49"/>
  <c r="H1747" i="49"/>
  <c r="H1746" i="49"/>
  <c r="H1745" i="49"/>
  <c r="H1744" i="49"/>
  <c r="H1743" i="49"/>
  <c r="H1742" i="49"/>
  <c r="H1741" i="49"/>
  <c r="H1740" i="49"/>
  <c r="H1739" i="49"/>
  <c r="H1738" i="49"/>
  <c r="H1737" i="49"/>
  <c r="H1736" i="49"/>
  <c r="H1735" i="49"/>
  <c r="H1734" i="49"/>
  <c r="H1733" i="49"/>
  <c r="H1732" i="49"/>
  <c r="H1731" i="49"/>
  <c r="H1730" i="49"/>
  <c r="H1729" i="49"/>
  <c r="H1728" i="49"/>
  <c r="H1727" i="49"/>
  <c r="H1726" i="49"/>
  <c r="H1725" i="49"/>
  <c r="H1724" i="49"/>
  <c r="H1723" i="49"/>
  <c r="H1722" i="49"/>
  <c r="H1721" i="49"/>
  <c r="H1720" i="49"/>
  <c r="H1719" i="49"/>
  <c r="H1718" i="49"/>
  <c r="H1717" i="49"/>
  <c r="H1716" i="49"/>
  <c r="H1715" i="49"/>
  <c r="H1714" i="49"/>
  <c r="H1713" i="49"/>
  <c r="H1712" i="49"/>
  <c r="H1711" i="49"/>
  <c r="H1710" i="49"/>
  <c r="H1709" i="49"/>
  <c r="H1708" i="49"/>
  <c r="H1707" i="49"/>
  <c r="H1706" i="49"/>
  <c r="H1705" i="49"/>
  <c r="H1704" i="49"/>
  <c r="H1703" i="49"/>
  <c r="H1702" i="49"/>
  <c r="H1701" i="49"/>
  <c r="H1700" i="49"/>
  <c r="H1699" i="49"/>
  <c r="H1698" i="49"/>
  <c r="H1697" i="49"/>
  <c r="H1696" i="49"/>
  <c r="H1695" i="49"/>
  <c r="H1694" i="49"/>
  <c r="H1693" i="49"/>
  <c r="H1692" i="49"/>
  <c r="H1691" i="49"/>
  <c r="H1690" i="49"/>
  <c r="H1689" i="49"/>
  <c r="H1688" i="49"/>
  <c r="H1687" i="49"/>
  <c r="H1686" i="49"/>
  <c r="H1685" i="49"/>
  <c r="H1684" i="49"/>
  <c r="H1683" i="49"/>
  <c r="H1682" i="49"/>
  <c r="H1681" i="49"/>
  <c r="H1680" i="49"/>
  <c r="H1679" i="49"/>
  <c r="H1678" i="49"/>
  <c r="H1677" i="49"/>
  <c r="H1676" i="49"/>
  <c r="H1675" i="49"/>
  <c r="H1674" i="49"/>
  <c r="H1673" i="49"/>
  <c r="H1672" i="49"/>
  <c r="H1671" i="49"/>
  <c r="H1670" i="49"/>
  <c r="H1669" i="49"/>
  <c r="H1668" i="49"/>
  <c r="H1667" i="49"/>
  <c r="H1666" i="49"/>
  <c r="H1665" i="49"/>
  <c r="H1664" i="49"/>
  <c r="H1663" i="49"/>
  <c r="H1662" i="49"/>
  <c r="H1661" i="49"/>
  <c r="H1660" i="49"/>
  <c r="H1659" i="49"/>
  <c r="H1658" i="49"/>
  <c r="H1657" i="49"/>
  <c r="H1656" i="49"/>
  <c r="H1655" i="49"/>
  <c r="H1654" i="49"/>
  <c r="H1653" i="49"/>
  <c r="H1652" i="49"/>
  <c r="H1651" i="49"/>
  <c r="H1650" i="49"/>
  <c r="H1649" i="49"/>
  <c r="H1648" i="49"/>
  <c r="H1647" i="49"/>
  <c r="H1646" i="49"/>
  <c r="H1645" i="49"/>
  <c r="H1644" i="49"/>
  <c r="H1643" i="49"/>
  <c r="H1642" i="49"/>
  <c r="H1641" i="49"/>
  <c r="H1640" i="49"/>
  <c r="H1639" i="49"/>
  <c r="H1638" i="49"/>
  <c r="H1637" i="49"/>
  <c r="H1636" i="49"/>
  <c r="H1635" i="49"/>
  <c r="H1634" i="49"/>
  <c r="H1633" i="49"/>
  <c r="H1632" i="49"/>
  <c r="H1631" i="49"/>
  <c r="H1630" i="49"/>
  <c r="H1629" i="49"/>
  <c r="H1628" i="49"/>
  <c r="H1627" i="49"/>
  <c r="H1626" i="49"/>
  <c r="H1625" i="49"/>
  <c r="H1624" i="49"/>
  <c r="H1623" i="49"/>
  <c r="H1622" i="49"/>
  <c r="H1621" i="49"/>
  <c r="H1620" i="49"/>
  <c r="H1619" i="49"/>
  <c r="H1618" i="49"/>
  <c r="H1617" i="49"/>
  <c r="H1616" i="49"/>
  <c r="H1615" i="49"/>
  <c r="H1614" i="49"/>
  <c r="H1613" i="49"/>
  <c r="H1612" i="49"/>
  <c r="H1611" i="49"/>
  <c r="H1610" i="49"/>
  <c r="H1609" i="49"/>
  <c r="H1608" i="49"/>
  <c r="H1607" i="49"/>
  <c r="H1606" i="49"/>
  <c r="H1605" i="49"/>
  <c r="H1604" i="49"/>
  <c r="H1603" i="49"/>
  <c r="H1602" i="49"/>
  <c r="H1601" i="49"/>
  <c r="H1600" i="49"/>
  <c r="H1599" i="49"/>
  <c r="H1598" i="49"/>
  <c r="H1597" i="49"/>
  <c r="H1596" i="49"/>
  <c r="H1595" i="49"/>
  <c r="H1594" i="49"/>
  <c r="H1593" i="49"/>
  <c r="H1592" i="49"/>
  <c r="H1591" i="49"/>
  <c r="H1590" i="49"/>
  <c r="H1589" i="49"/>
  <c r="H1588" i="49"/>
  <c r="H1587" i="49"/>
  <c r="H1586" i="49"/>
  <c r="H1585" i="49"/>
  <c r="H1584" i="49"/>
  <c r="H1583" i="49"/>
  <c r="H1582" i="49"/>
  <c r="H1581" i="49"/>
  <c r="H1580" i="49"/>
  <c r="H1579" i="49"/>
  <c r="H1578" i="49"/>
  <c r="H1577" i="49"/>
  <c r="H1576" i="49"/>
  <c r="H1575" i="49"/>
  <c r="H1574" i="49"/>
  <c r="H1573" i="49"/>
  <c r="H1572" i="49"/>
  <c r="H1571" i="49"/>
  <c r="H1570" i="49"/>
  <c r="H1569" i="49"/>
  <c r="H1568" i="49"/>
  <c r="H1567" i="49"/>
  <c r="H1566" i="49"/>
  <c r="H1565" i="49"/>
  <c r="H1564" i="49"/>
  <c r="H1563" i="49"/>
  <c r="H1562" i="49"/>
  <c r="H1561" i="49"/>
  <c r="H1560" i="49"/>
  <c r="H1559" i="49"/>
  <c r="H1558" i="49"/>
  <c r="H1557" i="49"/>
  <c r="H1556" i="49"/>
  <c r="H1555" i="49"/>
  <c r="H1554" i="49"/>
  <c r="H1553" i="49"/>
  <c r="H1552" i="49"/>
  <c r="H1551" i="49"/>
  <c r="H1550" i="49"/>
  <c r="H1549" i="49"/>
  <c r="H1548" i="49"/>
  <c r="H1547" i="49"/>
  <c r="H1546" i="49"/>
  <c r="H1545" i="49"/>
  <c r="H1544" i="49"/>
  <c r="H1543" i="49"/>
  <c r="H1542" i="49"/>
  <c r="H1541" i="49"/>
  <c r="H1540" i="49"/>
  <c r="H1539" i="49"/>
  <c r="H1538" i="49"/>
  <c r="H1537" i="49"/>
  <c r="H1536" i="49"/>
  <c r="H1535" i="49"/>
  <c r="H1534" i="49"/>
  <c r="H1533" i="49"/>
  <c r="H1532" i="49"/>
  <c r="H1531" i="49"/>
  <c r="H1530" i="49"/>
  <c r="H1529" i="49"/>
  <c r="H1528" i="49"/>
  <c r="H1527" i="49"/>
  <c r="H1526" i="49"/>
  <c r="H1525" i="49"/>
  <c r="H1524" i="49"/>
  <c r="H1523" i="49"/>
  <c r="H1522" i="49"/>
  <c r="H1521" i="49"/>
  <c r="H1520" i="49"/>
  <c r="H1519" i="49"/>
  <c r="H1518" i="49"/>
  <c r="H1517" i="49"/>
  <c r="H1516" i="49"/>
  <c r="H1515" i="49"/>
  <c r="H1514" i="49"/>
  <c r="H1513" i="49"/>
  <c r="H1512" i="49"/>
  <c r="H1511" i="49"/>
  <c r="H1510" i="49"/>
  <c r="H1509" i="49"/>
  <c r="H1508" i="49"/>
  <c r="H1507" i="49"/>
  <c r="H1506" i="49"/>
  <c r="H1505" i="49"/>
  <c r="H1504" i="49"/>
  <c r="H1503" i="49"/>
  <c r="H1502" i="49"/>
  <c r="H1501" i="49"/>
  <c r="H1500" i="49"/>
  <c r="H1499" i="49"/>
  <c r="H1498" i="49"/>
  <c r="H1497" i="49"/>
  <c r="H1496" i="49"/>
  <c r="H1495" i="49"/>
  <c r="H1494" i="49"/>
  <c r="H1493" i="49"/>
  <c r="H1492" i="49"/>
  <c r="H1491" i="49"/>
  <c r="H1490" i="49"/>
  <c r="H1489" i="49"/>
  <c r="H1488" i="49"/>
  <c r="H1487" i="49"/>
  <c r="H1486" i="49"/>
  <c r="H1485" i="49"/>
  <c r="H1484" i="49"/>
  <c r="H1483" i="49"/>
  <c r="H1482" i="49"/>
  <c r="H1481" i="49"/>
  <c r="H1480" i="49"/>
  <c r="H1479" i="49"/>
  <c r="H1478" i="49"/>
  <c r="H1477" i="49"/>
  <c r="H1476" i="49"/>
  <c r="H1475" i="49"/>
  <c r="H1474" i="49"/>
  <c r="H1473" i="49"/>
  <c r="H1472" i="49"/>
  <c r="H1471" i="49"/>
  <c r="H1470" i="49"/>
  <c r="H1469" i="49"/>
  <c r="H1468" i="49"/>
  <c r="H1467" i="49"/>
  <c r="H1466" i="49"/>
  <c r="H1465" i="49"/>
  <c r="H1464" i="49"/>
  <c r="H1463" i="49"/>
  <c r="H1462" i="49"/>
  <c r="H1461" i="49"/>
  <c r="H1460" i="49"/>
  <c r="H1459" i="49"/>
  <c r="H1458" i="49"/>
  <c r="H1457" i="49"/>
  <c r="H1456" i="49"/>
  <c r="H1455" i="49"/>
  <c r="H1454" i="49"/>
  <c r="H1453" i="49"/>
  <c r="H1452" i="49"/>
  <c r="H1451" i="49"/>
  <c r="H1450" i="49"/>
  <c r="H1449" i="49"/>
  <c r="H1448" i="49"/>
  <c r="H1447" i="49"/>
  <c r="H1446" i="49"/>
  <c r="H1445" i="49"/>
  <c r="H1444" i="49"/>
  <c r="H1443" i="49"/>
  <c r="H1442" i="49"/>
  <c r="H1441" i="49"/>
  <c r="H1440" i="49"/>
  <c r="H1439" i="49"/>
  <c r="H1438" i="49"/>
  <c r="H1437" i="49"/>
  <c r="H1436" i="49"/>
  <c r="H1435" i="49"/>
  <c r="H1434" i="49"/>
  <c r="H1433" i="49"/>
  <c r="H1432" i="49"/>
  <c r="H1431" i="49"/>
  <c r="H1430" i="49"/>
  <c r="H1429" i="49"/>
  <c r="H1428" i="49"/>
  <c r="H1427" i="49"/>
  <c r="H1426" i="49"/>
  <c r="H1425" i="49"/>
  <c r="H1424" i="49"/>
  <c r="H1423" i="49"/>
  <c r="H1422" i="49"/>
  <c r="H1421" i="49"/>
  <c r="H1420" i="49"/>
  <c r="H1419" i="49"/>
  <c r="H1418" i="49"/>
  <c r="H1417" i="49"/>
  <c r="H1416" i="49"/>
  <c r="H1415" i="49"/>
  <c r="H1414" i="49"/>
  <c r="H1413" i="49"/>
  <c r="H1412" i="49"/>
  <c r="H1411" i="49"/>
  <c r="H1410" i="49"/>
  <c r="H1409" i="49"/>
  <c r="H1408" i="49"/>
  <c r="H1407" i="49"/>
  <c r="H1406" i="49"/>
  <c r="H1405" i="49"/>
  <c r="H1404" i="49"/>
  <c r="H1403" i="49"/>
  <c r="H1402" i="49"/>
  <c r="H1401" i="49"/>
  <c r="H1400" i="49"/>
  <c r="H1399" i="49"/>
  <c r="H1398" i="49"/>
  <c r="H1397" i="49"/>
  <c r="H1396" i="49"/>
  <c r="H1395" i="49"/>
  <c r="H1394" i="49"/>
  <c r="H1393" i="49"/>
  <c r="H1392" i="49"/>
  <c r="H1391" i="49"/>
  <c r="H1390" i="49"/>
  <c r="H1389" i="49"/>
  <c r="H1388" i="49"/>
  <c r="H1387" i="49"/>
  <c r="H1386" i="49"/>
  <c r="H1385" i="49"/>
  <c r="H1384" i="49"/>
  <c r="H1383" i="49"/>
  <c r="H1382" i="49"/>
  <c r="H1381" i="49"/>
  <c r="H1380" i="49"/>
  <c r="H1379" i="49"/>
  <c r="H1378" i="49"/>
  <c r="H1377" i="49"/>
  <c r="H1376" i="49"/>
  <c r="H1375" i="49"/>
  <c r="H1374" i="49"/>
  <c r="H1373" i="49"/>
  <c r="H1372" i="49"/>
  <c r="H1371" i="49"/>
  <c r="H1370" i="49"/>
  <c r="H1369" i="49"/>
  <c r="H1368" i="49"/>
  <c r="H1367" i="49"/>
  <c r="H1366" i="49"/>
  <c r="H1365" i="49"/>
  <c r="H1364" i="49"/>
  <c r="H1363" i="49"/>
  <c r="H1362" i="49"/>
  <c r="H1361" i="49"/>
  <c r="H1360" i="49"/>
  <c r="H1359" i="49"/>
  <c r="H1358" i="49"/>
  <c r="H1357" i="49"/>
  <c r="H1356" i="49"/>
  <c r="H1355" i="49"/>
  <c r="H1354" i="49"/>
  <c r="H1353" i="49"/>
  <c r="H1352" i="49"/>
  <c r="H1351" i="49"/>
  <c r="H1350" i="49"/>
  <c r="H1349" i="49"/>
  <c r="H1348" i="49"/>
  <c r="H1347" i="49"/>
  <c r="H1346" i="49"/>
  <c r="H1345" i="49"/>
  <c r="H1344" i="49"/>
  <c r="H1343" i="49"/>
  <c r="H1342" i="49"/>
  <c r="H1341" i="49"/>
  <c r="H1340" i="49"/>
  <c r="H1339" i="49"/>
  <c r="H1338" i="49"/>
  <c r="H1337" i="49"/>
  <c r="H1336" i="49"/>
  <c r="H1335" i="49"/>
  <c r="H1334" i="49"/>
  <c r="H1333" i="49"/>
  <c r="H1332" i="49"/>
  <c r="H1331" i="49"/>
  <c r="H1330" i="49"/>
  <c r="H1329" i="49"/>
  <c r="H1328" i="49"/>
  <c r="H1327" i="49"/>
  <c r="H1326" i="49"/>
  <c r="H1325" i="49"/>
  <c r="H1324" i="49"/>
  <c r="H1323" i="49"/>
  <c r="H1322" i="49"/>
  <c r="H1321" i="49"/>
  <c r="H1320" i="49"/>
  <c r="H1319" i="49"/>
  <c r="H1318" i="49"/>
  <c r="H1317" i="49"/>
  <c r="H1316" i="49"/>
  <c r="H1315" i="49"/>
  <c r="H1314" i="49"/>
  <c r="H1313" i="49"/>
  <c r="H1312" i="49"/>
  <c r="H1311" i="49"/>
  <c r="H1310" i="49"/>
  <c r="H1309" i="49"/>
  <c r="H1308" i="49"/>
  <c r="H1307" i="49"/>
  <c r="H1306" i="49"/>
  <c r="H1305" i="49"/>
  <c r="H1304" i="49"/>
  <c r="H1303" i="49"/>
  <c r="H1302" i="49"/>
  <c r="H1301" i="49"/>
  <c r="H1300" i="49"/>
  <c r="H1299" i="49"/>
  <c r="H1298" i="49"/>
  <c r="H1297" i="49"/>
  <c r="H1296" i="49"/>
  <c r="H1295" i="49"/>
  <c r="H1294" i="49"/>
  <c r="H1293" i="49"/>
  <c r="H1292" i="49"/>
  <c r="H1291" i="49"/>
  <c r="H1290" i="49"/>
  <c r="H1289" i="49"/>
  <c r="H1288" i="49"/>
  <c r="H1287" i="49"/>
  <c r="H1286" i="49"/>
  <c r="H1285" i="49"/>
  <c r="H1284" i="49"/>
  <c r="H1283" i="49"/>
  <c r="H1282" i="49"/>
  <c r="H1281" i="49"/>
  <c r="H1280" i="49"/>
  <c r="H1279" i="49"/>
  <c r="H1278" i="49"/>
  <c r="H1277" i="49"/>
  <c r="H1276" i="49"/>
  <c r="H1275" i="49"/>
  <c r="H1274" i="49"/>
  <c r="H1273" i="49"/>
  <c r="H1272" i="49"/>
  <c r="H1271" i="49"/>
  <c r="H1270" i="49"/>
  <c r="H1269" i="49"/>
  <c r="H1268" i="49"/>
  <c r="H1267" i="49"/>
  <c r="H1266" i="49"/>
  <c r="H1265" i="49"/>
  <c r="H1264" i="49"/>
  <c r="H1263" i="49"/>
  <c r="H1262" i="49"/>
  <c r="H1261" i="49"/>
  <c r="H1260" i="49"/>
  <c r="H1259" i="49"/>
  <c r="H1258" i="49"/>
  <c r="H1257" i="49"/>
  <c r="H1256" i="49"/>
  <c r="H1255" i="49"/>
  <c r="H1254" i="49"/>
  <c r="H1253" i="49"/>
  <c r="H1252" i="49"/>
  <c r="H1251" i="49"/>
  <c r="H1250" i="49"/>
  <c r="H1249" i="49"/>
  <c r="H1248" i="49"/>
  <c r="H1247" i="49"/>
  <c r="H1246" i="49"/>
  <c r="H1245" i="49"/>
  <c r="H1244" i="49"/>
  <c r="H1243" i="49"/>
  <c r="H1242" i="49"/>
  <c r="H1241" i="49"/>
  <c r="H1240" i="49"/>
  <c r="H1239" i="49"/>
  <c r="H1238" i="49"/>
  <c r="H1237" i="49"/>
  <c r="H1236" i="49"/>
  <c r="H1235" i="49"/>
  <c r="H1234" i="49"/>
  <c r="H1233" i="49"/>
  <c r="H1232" i="49"/>
  <c r="H1231" i="49"/>
  <c r="H1230" i="49"/>
  <c r="H1229" i="49"/>
  <c r="H1228" i="49"/>
  <c r="H1227" i="49"/>
  <c r="H1226" i="49"/>
  <c r="H1225" i="49"/>
  <c r="H1224" i="49"/>
  <c r="H1223" i="49"/>
  <c r="H1222" i="49"/>
  <c r="H1221" i="49"/>
  <c r="H1220" i="49"/>
  <c r="H1219" i="49"/>
  <c r="H1218" i="49"/>
  <c r="H1217" i="49"/>
  <c r="H1216" i="49"/>
  <c r="H1215" i="49"/>
  <c r="H1214" i="49"/>
  <c r="H1213" i="49"/>
  <c r="H1212" i="49"/>
  <c r="H1211" i="49"/>
  <c r="H1210" i="49"/>
  <c r="H1209" i="49"/>
  <c r="H1208" i="49"/>
  <c r="H1207" i="49"/>
  <c r="H1206" i="49"/>
  <c r="H1205" i="49"/>
  <c r="H1204" i="49"/>
  <c r="H1203" i="49"/>
  <c r="H1202" i="49"/>
  <c r="H1201" i="49"/>
  <c r="H1200" i="49"/>
  <c r="H1199" i="49"/>
  <c r="H1198" i="49"/>
  <c r="H1197" i="49"/>
  <c r="H1196" i="49"/>
  <c r="H1195" i="49"/>
  <c r="H1194" i="49"/>
  <c r="H1193" i="49"/>
  <c r="H1192" i="49"/>
  <c r="H1191" i="49"/>
  <c r="H1190" i="49"/>
  <c r="H1189" i="49"/>
  <c r="H1188" i="49"/>
  <c r="H1187" i="49"/>
  <c r="H1186" i="49"/>
  <c r="H1185" i="49"/>
  <c r="H1184" i="49"/>
  <c r="H1183" i="49"/>
  <c r="H1182" i="49"/>
  <c r="H1181" i="49"/>
  <c r="H1180" i="49"/>
  <c r="H1179" i="49"/>
  <c r="H1178" i="49"/>
  <c r="H1177" i="49"/>
  <c r="H1176" i="49"/>
  <c r="H1175" i="49"/>
  <c r="H1174" i="49"/>
  <c r="H1173" i="49"/>
  <c r="H1172" i="49"/>
  <c r="H1171" i="49"/>
  <c r="H1170" i="49"/>
  <c r="H1169" i="49"/>
  <c r="H1168" i="49"/>
  <c r="H1167" i="49"/>
  <c r="H1166" i="49"/>
  <c r="H1165" i="49"/>
  <c r="H1164" i="49"/>
  <c r="H1163" i="49"/>
  <c r="H1162" i="49"/>
  <c r="H1161" i="49"/>
  <c r="H1160" i="49"/>
  <c r="H1159" i="49"/>
  <c r="H1158" i="49"/>
  <c r="H1157" i="49"/>
  <c r="H1156" i="49"/>
  <c r="H1155" i="49"/>
  <c r="H1154" i="49"/>
  <c r="H1153" i="49"/>
  <c r="H1152" i="49"/>
  <c r="H1151" i="49"/>
  <c r="H1150" i="49"/>
  <c r="H1149" i="49"/>
  <c r="H1148" i="49"/>
  <c r="H1147" i="49"/>
  <c r="H1146" i="49"/>
  <c r="H1145" i="49"/>
  <c r="H1144" i="49"/>
  <c r="H1143" i="49"/>
  <c r="H1142" i="49"/>
  <c r="H1141" i="49"/>
  <c r="H1140" i="49"/>
  <c r="H1139" i="49"/>
  <c r="H1138" i="49"/>
  <c r="H1137" i="49"/>
  <c r="H1136" i="49"/>
  <c r="H1135" i="49"/>
  <c r="H1134" i="49"/>
  <c r="H1133" i="49"/>
  <c r="H1132" i="49"/>
  <c r="H1131" i="49"/>
  <c r="H1130" i="49"/>
  <c r="H1129" i="49"/>
  <c r="H1128" i="49"/>
  <c r="H1127" i="49"/>
  <c r="H1126" i="49"/>
  <c r="H1125" i="49"/>
  <c r="H1124" i="49"/>
  <c r="H1123" i="49"/>
  <c r="H1122" i="49"/>
  <c r="H1121" i="49"/>
  <c r="H1120" i="49"/>
  <c r="H1119" i="49"/>
  <c r="H1118" i="49"/>
  <c r="H1117" i="49"/>
  <c r="H1116" i="49"/>
  <c r="H1115" i="49"/>
  <c r="H1114" i="49"/>
  <c r="H1113" i="49"/>
  <c r="H1112" i="49"/>
  <c r="H1111" i="49"/>
  <c r="H1110" i="49"/>
  <c r="H1109" i="49"/>
  <c r="H1108" i="49"/>
  <c r="H1107" i="49"/>
  <c r="H1106" i="49"/>
  <c r="H1105" i="49"/>
  <c r="H1104" i="49"/>
  <c r="H1103" i="49"/>
  <c r="H1102" i="49"/>
  <c r="H1101" i="49"/>
  <c r="H1100" i="49"/>
  <c r="H1099" i="49"/>
  <c r="H1098" i="49"/>
  <c r="H1097" i="49"/>
  <c r="H1096" i="49"/>
  <c r="H1095" i="49"/>
  <c r="H1094" i="49"/>
  <c r="H1093" i="49"/>
  <c r="H1092" i="49"/>
  <c r="H1091" i="49"/>
  <c r="H1090" i="49"/>
  <c r="H1089" i="49"/>
  <c r="H1088" i="49"/>
  <c r="H1087" i="49"/>
  <c r="H1086" i="49"/>
  <c r="H1085" i="49"/>
  <c r="H1084" i="49"/>
  <c r="H1083" i="49"/>
  <c r="H1082" i="49"/>
  <c r="H1081" i="49"/>
  <c r="H1080" i="49"/>
  <c r="H1079" i="49"/>
  <c r="H1078" i="49"/>
  <c r="H1077" i="49"/>
  <c r="H1076" i="49"/>
  <c r="H1075" i="49"/>
  <c r="H1074" i="49"/>
  <c r="H1073" i="49"/>
  <c r="H1072" i="49"/>
  <c r="H1071" i="49"/>
  <c r="H1070" i="49"/>
  <c r="H1069" i="49"/>
  <c r="H1068" i="49"/>
  <c r="H1067" i="49"/>
  <c r="H1066" i="49"/>
  <c r="H1065" i="49"/>
  <c r="H1064" i="49"/>
  <c r="H1063" i="49"/>
  <c r="H1062" i="49"/>
  <c r="H1061" i="49"/>
  <c r="H1060" i="49"/>
  <c r="E1940" i="49"/>
  <c r="E1939" i="49"/>
  <c r="E1938" i="49"/>
  <c r="E1937" i="49"/>
  <c r="E1936" i="49"/>
  <c r="E1935" i="49"/>
  <c r="E1934" i="49"/>
  <c r="E1933" i="49"/>
  <c r="E1932" i="49"/>
  <c r="E1931" i="49"/>
  <c r="E1930" i="49"/>
  <c r="E1929" i="49"/>
  <c r="E1928" i="49"/>
  <c r="E1927" i="49"/>
  <c r="E1926" i="49"/>
  <c r="E1925" i="49"/>
  <c r="E1924" i="49"/>
  <c r="E1923" i="49"/>
  <c r="E1922" i="49"/>
  <c r="E1921" i="49"/>
  <c r="E1920" i="49"/>
  <c r="E1919" i="49"/>
  <c r="E1918" i="49"/>
  <c r="E1917" i="49"/>
  <c r="E1916" i="49"/>
  <c r="E1915" i="49"/>
  <c r="E1914" i="49"/>
  <c r="E1913" i="49"/>
  <c r="E1912" i="49"/>
  <c r="E1911" i="49"/>
  <c r="E1910" i="49"/>
  <c r="E1909" i="49"/>
  <c r="E1908" i="49"/>
  <c r="E1907" i="49"/>
  <c r="E1906" i="49"/>
  <c r="E1905" i="49"/>
  <c r="E1904" i="49"/>
  <c r="E1903" i="49"/>
  <c r="E1902" i="49"/>
  <c r="E1901" i="49"/>
  <c r="E1900" i="49"/>
  <c r="E1899" i="49"/>
  <c r="E1898" i="49"/>
  <c r="E1897" i="49"/>
  <c r="E1896" i="49"/>
  <c r="E1895" i="49"/>
  <c r="E1894" i="49"/>
  <c r="E1893" i="49"/>
  <c r="E1892" i="49"/>
  <c r="E1891" i="49"/>
  <c r="E1890" i="49"/>
  <c r="E1889" i="49"/>
  <c r="E1888" i="49"/>
  <c r="E1887" i="49"/>
  <c r="E1886" i="49"/>
  <c r="E1885" i="49"/>
  <c r="E1884" i="49"/>
  <c r="E1883" i="49"/>
  <c r="E1882" i="49"/>
  <c r="E1881" i="49"/>
  <c r="E1880" i="49"/>
  <c r="E1879" i="49"/>
  <c r="E1878" i="49"/>
  <c r="E1877" i="49"/>
  <c r="E1876" i="49"/>
  <c r="E1875" i="49"/>
  <c r="E1874" i="49"/>
  <c r="E1873" i="49"/>
  <c r="E1872" i="49"/>
  <c r="E1871" i="49"/>
  <c r="E1870" i="49"/>
  <c r="E1869" i="49"/>
  <c r="E1868" i="49"/>
  <c r="E1867" i="49"/>
  <c r="E1866" i="49"/>
  <c r="E1865" i="49"/>
  <c r="E1864" i="49"/>
  <c r="E1863" i="49"/>
  <c r="E1862" i="49"/>
  <c r="E1861" i="49"/>
  <c r="E1860" i="49"/>
  <c r="E1859" i="49"/>
  <c r="E1858" i="49"/>
  <c r="E1857" i="49"/>
  <c r="E1856" i="49"/>
  <c r="E1855" i="49"/>
  <c r="E1854" i="49"/>
  <c r="E1853" i="49"/>
  <c r="E1852" i="49"/>
  <c r="E1851" i="49"/>
  <c r="E1850" i="49"/>
  <c r="E1849" i="49"/>
  <c r="E1848" i="49"/>
  <c r="E1847" i="49"/>
  <c r="E1846" i="49"/>
  <c r="E1845" i="49"/>
  <c r="E1844" i="49"/>
  <c r="E1843" i="49"/>
  <c r="E1842" i="49"/>
  <c r="E1841" i="49"/>
  <c r="E1840" i="49"/>
  <c r="E1839" i="49"/>
  <c r="E1838" i="49"/>
  <c r="E1837" i="49"/>
  <c r="E1836" i="49"/>
  <c r="E1835" i="49"/>
  <c r="E1834" i="49"/>
  <c r="E1833" i="49"/>
  <c r="E1832" i="49"/>
  <c r="E1831" i="49"/>
  <c r="E1830" i="49"/>
  <c r="E1829" i="49"/>
  <c r="E1828" i="49"/>
  <c r="E1827" i="49"/>
  <c r="E1826" i="49"/>
  <c r="E1825" i="49"/>
  <c r="E1824" i="49"/>
  <c r="E1823" i="49"/>
  <c r="E1822" i="49"/>
  <c r="E1821" i="49"/>
  <c r="E1820" i="49"/>
  <c r="E1819" i="49"/>
  <c r="E1818" i="49"/>
  <c r="E1817" i="49"/>
  <c r="E1816" i="49"/>
  <c r="E1815" i="49"/>
  <c r="E1814" i="49"/>
  <c r="E1813" i="49"/>
  <c r="E1812" i="49"/>
  <c r="E1811" i="49"/>
  <c r="E1810" i="49"/>
  <c r="E1809" i="49"/>
  <c r="E1808" i="49"/>
  <c r="E1807" i="49"/>
  <c r="E1806" i="49"/>
  <c r="E1805" i="49"/>
  <c r="E1804" i="49"/>
  <c r="E1803" i="49"/>
  <c r="E1802" i="49"/>
  <c r="E1801" i="49"/>
  <c r="E1800" i="49"/>
  <c r="E1799" i="49"/>
  <c r="E1798" i="49"/>
  <c r="E1797" i="49"/>
  <c r="E1796" i="49"/>
  <c r="E1795" i="49"/>
  <c r="E1794" i="49"/>
  <c r="E1793" i="49"/>
  <c r="E1792" i="49"/>
  <c r="E1791" i="49"/>
  <c r="E1790" i="49"/>
  <c r="E1789" i="49"/>
  <c r="E1788" i="49"/>
  <c r="E1787" i="49"/>
  <c r="E1786" i="49"/>
  <c r="E1785" i="49"/>
  <c r="E1784" i="49"/>
  <c r="E1783" i="49"/>
  <c r="E1782" i="49"/>
  <c r="E1781" i="49"/>
  <c r="E1780" i="49"/>
  <c r="E1779" i="49"/>
  <c r="E1778" i="49"/>
  <c r="E1777" i="49"/>
  <c r="E1776" i="49"/>
  <c r="E1775" i="49"/>
  <c r="E1774" i="49"/>
  <c r="E1773" i="49"/>
  <c r="E1772" i="49"/>
  <c r="E1771" i="49"/>
  <c r="E1770" i="49"/>
  <c r="E1769" i="49"/>
  <c r="E1768" i="49"/>
  <c r="E1767" i="49"/>
  <c r="E1766" i="49"/>
  <c r="E1765" i="49"/>
  <c r="E1764" i="49"/>
  <c r="E1763" i="49"/>
  <c r="E1762" i="49"/>
  <c r="E1761" i="49"/>
  <c r="E1760" i="49"/>
  <c r="E1759" i="49"/>
  <c r="E1758" i="49"/>
  <c r="E1757" i="49"/>
  <c r="E1756" i="49"/>
  <c r="E1755" i="49"/>
  <c r="E1754" i="49"/>
  <c r="E1753" i="49"/>
  <c r="E1752" i="49"/>
  <c r="E1751" i="49"/>
  <c r="E1750" i="49"/>
  <c r="E1749" i="49"/>
  <c r="E1748" i="49"/>
  <c r="E1747" i="49"/>
  <c r="E1746" i="49"/>
  <c r="E1745" i="49"/>
  <c r="E1744" i="49"/>
  <c r="E1743" i="49"/>
  <c r="E1742" i="49"/>
  <c r="E1741" i="49"/>
  <c r="E1740" i="49"/>
  <c r="E1739" i="49"/>
  <c r="E1738" i="49"/>
  <c r="E1737" i="49"/>
  <c r="E1736" i="49"/>
  <c r="E1735" i="49"/>
  <c r="E1734" i="49"/>
  <c r="E1733" i="49"/>
  <c r="E1732" i="49"/>
  <c r="E1731" i="49"/>
  <c r="E1730" i="49"/>
  <c r="E1729" i="49"/>
  <c r="E1728" i="49"/>
  <c r="E1727" i="49"/>
  <c r="E1726" i="49"/>
  <c r="E1725" i="49"/>
  <c r="E1724" i="49"/>
  <c r="E1723" i="49"/>
  <c r="E1722" i="49"/>
  <c r="E1721" i="49"/>
  <c r="E1720" i="49"/>
  <c r="E1719" i="49"/>
  <c r="E1718" i="49"/>
  <c r="E1717" i="49"/>
  <c r="E1716" i="49"/>
  <c r="E1715" i="49"/>
  <c r="E1714" i="49"/>
  <c r="E1713" i="49"/>
  <c r="E1712" i="49"/>
  <c r="E1711" i="49"/>
  <c r="E1710" i="49"/>
  <c r="E1709" i="49"/>
  <c r="E1708" i="49"/>
  <c r="E1707" i="49"/>
  <c r="E1706" i="49"/>
  <c r="E1705" i="49"/>
  <c r="E1704" i="49"/>
  <c r="E1703" i="49"/>
  <c r="E1702" i="49"/>
  <c r="E1701" i="49"/>
  <c r="E1700" i="49"/>
  <c r="E1699" i="49"/>
  <c r="E1698" i="49"/>
  <c r="E1697" i="49"/>
  <c r="E1696" i="49"/>
  <c r="E1695" i="49"/>
  <c r="E1694" i="49"/>
  <c r="E1693" i="49"/>
  <c r="E1692" i="49"/>
  <c r="E1691" i="49"/>
  <c r="E1690" i="49"/>
  <c r="E1689" i="49"/>
  <c r="E1688" i="49"/>
  <c r="E1687" i="49"/>
  <c r="E1686" i="49"/>
  <c r="E1685" i="49"/>
  <c r="E1684" i="49"/>
  <c r="E1683" i="49"/>
  <c r="E1682" i="49"/>
  <c r="E1681" i="49"/>
  <c r="E1680" i="49"/>
  <c r="E1679" i="49"/>
  <c r="E1678" i="49"/>
  <c r="E1677" i="49"/>
  <c r="E1676" i="49"/>
  <c r="E1675" i="49"/>
  <c r="E1674" i="49"/>
  <c r="E1673" i="49"/>
  <c r="E1672" i="49"/>
  <c r="E1671" i="49"/>
  <c r="E1670" i="49"/>
  <c r="E1669" i="49"/>
  <c r="E1668" i="49"/>
  <c r="E1667" i="49"/>
  <c r="E1666" i="49"/>
  <c r="E1665" i="49"/>
  <c r="E1664" i="49"/>
  <c r="E1663" i="49"/>
  <c r="E1662" i="49"/>
  <c r="E1661" i="49"/>
  <c r="E1660" i="49"/>
  <c r="E1659" i="49"/>
  <c r="E1658" i="49"/>
  <c r="E1657" i="49"/>
  <c r="E1656" i="49"/>
  <c r="E1655" i="49"/>
  <c r="E1654" i="49"/>
  <c r="E1653" i="49"/>
  <c r="E1652" i="49"/>
  <c r="E1651" i="49"/>
  <c r="E1650" i="49"/>
  <c r="E1649" i="49"/>
  <c r="E1648" i="49"/>
  <c r="E1647" i="49"/>
  <c r="E1646" i="49"/>
  <c r="E1645" i="49"/>
  <c r="E1644" i="49"/>
  <c r="E1643" i="49"/>
  <c r="E1642" i="49"/>
  <c r="E1641" i="49"/>
  <c r="E1640" i="49"/>
  <c r="E1639" i="49"/>
  <c r="E1638" i="49"/>
  <c r="E1637" i="49"/>
  <c r="E1636" i="49"/>
  <c r="E1635" i="49"/>
  <c r="E1634" i="49"/>
  <c r="E1633" i="49"/>
  <c r="E1632" i="49"/>
  <c r="E1631" i="49"/>
  <c r="E1630" i="49"/>
  <c r="E1629" i="49"/>
  <c r="E1628" i="49"/>
  <c r="E1627" i="49"/>
  <c r="E1626" i="49"/>
  <c r="E1625" i="49"/>
  <c r="E1624" i="49"/>
  <c r="E1623" i="49"/>
  <c r="E1622" i="49"/>
  <c r="E1621" i="49"/>
  <c r="E1620" i="49"/>
  <c r="E1619" i="49"/>
  <c r="E1618" i="49"/>
  <c r="E1617" i="49"/>
  <c r="E1616" i="49"/>
  <c r="E1615" i="49"/>
  <c r="E1614" i="49"/>
  <c r="E1613" i="49"/>
  <c r="E1612" i="49"/>
  <c r="E1611" i="49"/>
  <c r="E1610" i="49"/>
  <c r="E1609" i="49"/>
  <c r="E1608" i="49"/>
  <c r="E1607" i="49"/>
  <c r="E1606" i="49"/>
  <c r="E1605" i="49"/>
  <c r="E1604" i="49"/>
  <c r="E1603" i="49"/>
  <c r="E1602" i="49"/>
  <c r="E1601" i="49"/>
  <c r="E1600" i="49"/>
  <c r="E1599" i="49"/>
  <c r="E1598" i="49"/>
  <c r="E1597" i="49"/>
  <c r="E1596" i="49"/>
  <c r="E1595" i="49"/>
  <c r="E1594" i="49"/>
  <c r="E1593" i="49"/>
  <c r="E1592" i="49"/>
  <c r="E1591" i="49"/>
  <c r="E1590" i="49"/>
  <c r="E1589" i="49"/>
  <c r="E1588" i="49"/>
  <c r="E1587" i="49"/>
  <c r="E1586" i="49"/>
  <c r="E1585" i="49"/>
  <c r="E1584" i="49"/>
  <c r="E1583" i="49"/>
  <c r="E1582" i="49"/>
  <c r="E1581" i="49"/>
  <c r="E1580" i="49"/>
  <c r="E1579" i="49"/>
  <c r="E1578" i="49"/>
  <c r="E1577" i="49"/>
  <c r="E1576" i="49"/>
  <c r="E1575" i="49"/>
  <c r="E1574" i="49"/>
  <c r="E1573" i="49"/>
  <c r="E1572" i="49"/>
  <c r="E1571" i="49"/>
  <c r="E1570" i="49"/>
  <c r="E1569" i="49"/>
  <c r="E1568" i="49"/>
  <c r="E1567" i="49"/>
  <c r="E1566" i="49"/>
  <c r="E1565" i="49"/>
  <c r="E1564" i="49"/>
  <c r="E1563" i="49"/>
  <c r="E1562" i="49"/>
  <c r="E1561" i="49"/>
  <c r="E1560" i="49"/>
  <c r="E1559" i="49"/>
  <c r="E1558" i="49"/>
  <c r="E1557" i="49"/>
  <c r="E1556" i="49"/>
  <c r="E1555" i="49"/>
  <c r="E1554" i="49"/>
  <c r="E1553" i="49"/>
  <c r="E1552" i="49"/>
  <c r="E1551" i="49"/>
  <c r="E1550" i="49"/>
  <c r="E1549" i="49"/>
  <c r="E1548" i="49"/>
  <c r="E1547" i="49"/>
  <c r="E1546" i="49"/>
  <c r="E1545" i="49"/>
  <c r="E1544" i="49"/>
  <c r="E1543" i="49"/>
  <c r="E1542" i="49"/>
  <c r="E1541" i="49"/>
  <c r="E1540" i="49"/>
  <c r="E1539" i="49"/>
  <c r="E1538" i="49"/>
  <c r="E1537" i="49"/>
  <c r="E1536" i="49"/>
  <c r="E1535" i="49"/>
  <c r="E1534" i="49"/>
  <c r="E1533" i="49"/>
  <c r="E1532" i="49"/>
  <c r="E1531" i="49"/>
  <c r="E1530" i="49"/>
  <c r="E1529" i="49"/>
  <c r="E1528" i="49"/>
  <c r="E1527" i="49"/>
  <c r="E1526" i="49"/>
  <c r="E1525" i="49"/>
  <c r="E1524" i="49"/>
  <c r="E1523" i="49"/>
  <c r="E1522" i="49"/>
  <c r="E1521" i="49"/>
  <c r="E1520" i="49"/>
  <c r="E1519" i="49"/>
  <c r="E1518" i="49"/>
  <c r="E1517" i="49"/>
  <c r="E1516" i="49"/>
  <c r="E1515" i="49"/>
  <c r="E1514" i="49"/>
  <c r="E1513" i="49"/>
  <c r="E1512" i="49"/>
  <c r="E1511" i="49"/>
  <c r="E1510" i="49"/>
  <c r="E1509" i="49"/>
  <c r="E1508" i="49"/>
  <c r="E1507" i="49"/>
  <c r="E1506" i="49"/>
  <c r="E1505" i="49"/>
  <c r="E1504" i="49"/>
  <c r="E1503" i="49"/>
  <c r="E1502" i="49"/>
  <c r="E1501" i="49"/>
  <c r="E1500" i="49"/>
  <c r="E1499" i="49"/>
  <c r="E1498" i="49"/>
  <c r="E1497" i="49"/>
  <c r="E1496" i="49"/>
  <c r="E1495" i="49"/>
  <c r="E1494" i="49"/>
  <c r="E1493" i="49"/>
  <c r="E1492" i="49"/>
  <c r="E1491" i="49"/>
  <c r="E1490" i="49"/>
  <c r="E1489" i="49"/>
  <c r="E1488" i="49"/>
  <c r="E1487" i="49"/>
  <c r="E1486" i="49"/>
  <c r="E1485" i="49"/>
  <c r="E1484" i="49"/>
  <c r="E1483" i="49"/>
  <c r="E1482" i="49"/>
  <c r="E1481" i="49"/>
  <c r="E1480" i="49"/>
  <c r="E1479" i="49"/>
  <c r="E1478" i="49"/>
  <c r="E1477" i="49"/>
  <c r="E1476" i="49"/>
  <c r="E1475" i="49"/>
  <c r="E1474" i="49"/>
  <c r="E1473" i="49"/>
  <c r="E1472" i="49"/>
  <c r="E1471" i="49"/>
  <c r="E1470" i="49"/>
  <c r="E1469" i="49"/>
  <c r="E1468" i="49"/>
  <c r="E1467" i="49"/>
  <c r="E1466" i="49"/>
  <c r="E1465" i="49"/>
  <c r="E1464" i="49"/>
  <c r="E1463" i="49"/>
  <c r="E1462" i="49"/>
  <c r="E1461" i="49"/>
  <c r="E1460" i="49"/>
  <c r="E1459" i="49"/>
  <c r="E1458" i="49"/>
  <c r="E1457" i="49"/>
  <c r="E1456" i="49"/>
  <c r="E1455" i="49"/>
  <c r="E1454" i="49"/>
  <c r="E1453" i="49"/>
  <c r="E1452" i="49"/>
  <c r="E1451" i="49"/>
  <c r="E1450" i="49"/>
  <c r="E1449" i="49"/>
  <c r="E1448" i="49"/>
  <c r="E1447" i="49"/>
  <c r="E1446" i="49"/>
  <c r="E1445" i="49"/>
  <c r="E1444" i="49"/>
  <c r="E1443" i="49"/>
  <c r="E1442" i="49"/>
  <c r="E1441" i="49"/>
  <c r="E1440" i="49"/>
  <c r="E1439" i="49"/>
  <c r="E1438" i="49"/>
  <c r="E1437" i="49"/>
  <c r="E1436" i="49"/>
  <c r="E1435" i="49"/>
  <c r="E1434" i="49"/>
  <c r="E1433" i="49"/>
  <c r="E1432" i="49"/>
  <c r="E1431" i="49"/>
  <c r="E1430" i="49"/>
  <c r="E1429" i="49"/>
  <c r="E1428" i="49"/>
  <c r="E1427" i="49"/>
  <c r="E1426" i="49"/>
  <c r="E1425" i="49"/>
  <c r="E1424" i="49"/>
  <c r="E1423" i="49"/>
  <c r="E1422" i="49"/>
  <c r="E1421" i="49"/>
  <c r="E1420" i="49"/>
  <c r="E1419" i="49"/>
  <c r="E1418" i="49"/>
  <c r="E1417" i="49"/>
  <c r="E1416" i="49"/>
  <c r="E1415" i="49"/>
  <c r="E1414" i="49"/>
  <c r="E1413" i="49"/>
  <c r="E1412" i="49"/>
  <c r="E1411" i="49"/>
  <c r="E1410" i="49"/>
  <c r="E1409" i="49"/>
  <c r="E1408" i="49"/>
  <c r="E1407" i="49"/>
  <c r="E1406" i="49"/>
  <c r="E1405" i="49"/>
  <c r="E1404" i="49"/>
  <c r="E1403" i="49"/>
  <c r="E1402" i="49"/>
  <c r="E1401" i="49"/>
  <c r="E1400" i="49"/>
  <c r="E1399" i="49"/>
  <c r="E1398" i="49"/>
  <c r="E1397" i="49"/>
  <c r="E1396" i="49"/>
  <c r="E1395" i="49"/>
  <c r="E1394" i="49"/>
  <c r="E1393" i="49"/>
  <c r="E1392" i="49"/>
  <c r="E1391" i="49"/>
  <c r="E1390" i="49"/>
  <c r="E1389" i="49"/>
  <c r="E1388" i="49"/>
  <c r="E1387" i="49"/>
  <c r="E1386" i="49"/>
  <c r="E1385" i="49"/>
  <c r="E1384" i="49"/>
  <c r="E1383" i="49"/>
  <c r="E1382" i="49"/>
  <c r="E1381" i="49"/>
  <c r="E1380" i="49"/>
  <c r="E1379" i="49"/>
  <c r="E1378" i="49"/>
  <c r="E1377" i="49"/>
  <c r="E1376" i="49"/>
  <c r="E1375" i="49"/>
  <c r="E1374" i="49"/>
  <c r="E1373" i="49"/>
  <c r="E1372" i="49"/>
  <c r="E1371" i="49"/>
  <c r="E1370" i="49"/>
  <c r="E1369" i="49"/>
  <c r="E1368" i="49"/>
  <c r="E1367" i="49"/>
  <c r="E1366" i="49"/>
  <c r="E1365" i="49"/>
  <c r="E1364" i="49"/>
  <c r="E1363" i="49"/>
  <c r="E1362" i="49"/>
  <c r="E1361" i="49"/>
  <c r="E1360" i="49"/>
  <c r="E1359" i="49"/>
  <c r="E1358" i="49"/>
  <c r="E1357" i="49"/>
  <c r="E1356" i="49"/>
  <c r="E1355" i="49"/>
  <c r="E1354" i="49"/>
  <c r="E1353" i="49"/>
  <c r="E1352" i="49"/>
  <c r="E1351" i="49"/>
  <c r="E1350" i="49"/>
  <c r="E1349" i="49"/>
  <c r="E1348" i="49"/>
  <c r="E1347" i="49"/>
  <c r="E1346" i="49"/>
  <c r="E1345" i="49"/>
  <c r="E1344" i="49"/>
  <c r="E1343" i="49"/>
  <c r="E1342" i="49"/>
  <c r="E1341" i="49"/>
  <c r="E1340" i="49"/>
  <c r="E1339" i="49"/>
  <c r="E1338" i="49"/>
  <c r="E1337" i="49"/>
  <c r="E1336" i="49"/>
  <c r="E1335" i="49"/>
  <c r="E1334" i="49"/>
  <c r="E1333" i="49"/>
  <c r="E1332" i="49"/>
  <c r="E1331" i="49"/>
  <c r="E1330" i="49"/>
  <c r="E1329" i="49"/>
  <c r="E1328" i="49"/>
  <c r="E1327" i="49"/>
  <c r="E1326" i="49"/>
  <c r="E1325" i="49"/>
  <c r="E1324" i="49"/>
  <c r="E1323" i="49"/>
  <c r="E1322" i="49"/>
  <c r="E1321" i="49"/>
  <c r="E1320" i="49"/>
  <c r="E1319" i="49"/>
  <c r="E1318" i="49"/>
  <c r="E1317" i="49"/>
  <c r="E1316" i="49"/>
  <c r="E1315" i="49"/>
  <c r="E1314" i="49"/>
  <c r="E1313" i="49"/>
  <c r="E1312" i="49"/>
  <c r="E1311" i="49"/>
  <c r="E1310" i="49"/>
  <c r="E1309" i="49"/>
  <c r="E1308" i="49"/>
  <c r="E1307" i="49"/>
  <c r="E1306" i="49"/>
  <c r="E1305" i="49"/>
  <c r="E1304" i="49"/>
  <c r="E1303" i="49"/>
  <c r="E1302" i="49"/>
  <c r="E1301" i="49"/>
  <c r="E1300" i="49"/>
  <c r="E1299" i="49"/>
  <c r="E1298" i="49"/>
  <c r="E1297" i="49"/>
  <c r="E1296" i="49"/>
  <c r="E1295" i="49"/>
  <c r="E1294" i="49"/>
  <c r="E1293" i="49"/>
  <c r="E1292" i="49"/>
  <c r="E1291" i="49"/>
  <c r="E1290" i="49"/>
  <c r="E1289" i="49"/>
  <c r="E1288" i="49"/>
  <c r="E1287" i="49"/>
  <c r="E1286" i="49"/>
  <c r="E1285" i="49"/>
  <c r="E1284" i="49"/>
  <c r="E1283" i="49"/>
  <c r="E1282" i="49"/>
  <c r="E1281" i="49"/>
  <c r="E1280" i="49"/>
  <c r="E1279" i="49"/>
  <c r="E1278" i="49"/>
  <c r="E1277" i="49"/>
  <c r="E1276" i="49"/>
  <c r="E1275" i="49"/>
  <c r="E1274" i="49"/>
  <c r="E1273" i="49"/>
  <c r="E1272" i="49"/>
  <c r="E1271" i="49"/>
  <c r="E1270" i="49"/>
  <c r="E1269" i="49"/>
  <c r="E1268" i="49"/>
  <c r="E1267" i="49"/>
  <c r="E1266" i="49"/>
  <c r="E1265" i="49"/>
  <c r="E1264" i="49"/>
  <c r="E1263" i="49"/>
  <c r="E1262" i="49"/>
  <c r="E1261" i="49"/>
  <c r="E1260" i="49"/>
  <c r="E1259" i="49"/>
  <c r="E1258" i="49"/>
  <c r="E1257" i="49"/>
  <c r="E1256" i="49"/>
  <c r="E1255" i="49"/>
  <c r="E1254" i="49"/>
  <c r="E1253" i="49"/>
  <c r="E1252" i="49"/>
  <c r="E1251" i="49"/>
  <c r="E1250" i="49"/>
  <c r="E1249" i="49"/>
  <c r="E1248" i="49"/>
  <c r="E1247" i="49"/>
  <c r="E1246" i="49"/>
  <c r="E1245" i="49"/>
  <c r="E1244" i="49"/>
  <c r="E1243" i="49"/>
  <c r="E1242" i="49"/>
  <c r="E1241" i="49"/>
  <c r="E1240" i="49"/>
  <c r="E1239" i="49"/>
  <c r="E1238" i="49"/>
  <c r="E1237" i="49"/>
  <c r="E1236" i="49"/>
  <c r="E1235" i="49"/>
  <c r="E1234" i="49"/>
  <c r="E1233" i="49"/>
  <c r="E1232" i="49"/>
  <c r="E1231" i="49"/>
  <c r="E1230" i="49"/>
  <c r="E1229" i="49"/>
  <c r="E1228" i="49"/>
  <c r="E1227" i="49"/>
  <c r="E1226" i="49"/>
  <c r="E1225" i="49"/>
  <c r="E1224" i="49"/>
  <c r="E1223" i="49"/>
  <c r="E1222" i="49"/>
  <c r="E1221" i="49"/>
  <c r="E1220" i="49"/>
  <c r="E1219" i="49"/>
  <c r="E1218" i="49"/>
  <c r="E1217" i="49"/>
  <c r="E1216" i="49"/>
  <c r="E1215" i="49"/>
  <c r="E1214" i="49"/>
  <c r="E1213" i="49"/>
  <c r="E1212" i="49"/>
  <c r="E1211" i="49"/>
  <c r="E1210" i="49"/>
  <c r="E1209" i="49"/>
  <c r="E1208" i="49"/>
  <c r="E1207" i="49"/>
  <c r="E1206" i="49"/>
  <c r="E1205" i="49"/>
  <c r="E1204" i="49"/>
  <c r="E1203" i="49"/>
  <c r="E1202" i="49"/>
  <c r="E1201" i="49"/>
  <c r="E1200" i="49"/>
  <c r="E1199" i="49"/>
  <c r="E1198" i="49"/>
  <c r="E1197" i="49"/>
  <c r="E1196" i="49"/>
  <c r="E1195" i="49"/>
  <c r="E1194" i="49"/>
  <c r="E1193" i="49"/>
  <c r="E1192" i="49"/>
  <c r="E1191" i="49"/>
  <c r="E1190" i="49"/>
  <c r="E1189" i="49"/>
  <c r="E1188" i="49"/>
  <c r="E1187" i="49"/>
  <c r="E1186" i="49"/>
  <c r="E1185" i="49"/>
  <c r="E1184" i="49"/>
  <c r="E1183" i="49"/>
  <c r="E1182" i="49"/>
  <c r="E1181" i="49"/>
  <c r="E1180" i="49"/>
  <c r="E1179" i="49"/>
  <c r="E1178" i="49"/>
  <c r="E1177" i="49"/>
  <c r="E1176" i="49"/>
  <c r="E1175" i="49"/>
  <c r="E1174" i="49"/>
  <c r="E1173" i="49"/>
  <c r="E1172" i="49"/>
  <c r="E1171" i="49"/>
  <c r="E1170" i="49"/>
  <c r="E1169" i="49"/>
  <c r="E1168" i="49"/>
  <c r="E1167" i="49"/>
  <c r="E1166" i="49"/>
  <c r="E1165" i="49"/>
  <c r="E1164" i="49"/>
  <c r="E1163" i="49"/>
  <c r="E1162" i="49"/>
  <c r="E1161" i="49"/>
  <c r="E1160" i="49"/>
  <c r="E1159" i="49"/>
  <c r="E1158" i="49"/>
  <c r="E1157" i="49"/>
  <c r="E1156" i="49"/>
  <c r="E1155" i="49"/>
  <c r="E1154" i="49"/>
  <c r="E1153" i="49"/>
  <c r="E1152" i="49"/>
  <c r="E1151" i="49"/>
  <c r="E1150" i="49"/>
  <c r="E1149" i="49"/>
  <c r="E1148" i="49"/>
  <c r="E1147" i="49"/>
  <c r="E1146" i="49"/>
  <c r="E1145" i="49"/>
  <c r="E1144" i="49"/>
  <c r="E1143" i="49"/>
  <c r="E1142" i="49"/>
  <c r="E1141" i="49"/>
  <c r="E1140" i="49"/>
  <c r="E1139" i="49"/>
  <c r="E1138" i="49"/>
  <c r="E1137" i="49"/>
  <c r="E1136" i="49"/>
  <c r="E1135" i="49"/>
  <c r="E1134" i="49"/>
  <c r="E1133" i="49"/>
  <c r="E1132" i="49"/>
  <c r="E1131" i="49"/>
  <c r="E1130" i="49"/>
  <c r="E1129" i="49"/>
  <c r="E1128" i="49"/>
  <c r="E1127" i="49"/>
  <c r="E1126" i="49"/>
  <c r="E1125" i="49"/>
  <c r="E1124" i="49"/>
  <c r="E1123" i="49"/>
  <c r="E1122" i="49"/>
  <c r="E1121" i="49"/>
  <c r="E1120" i="49"/>
  <c r="E1119" i="49"/>
  <c r="E1118" i="49"/>
  <c r="E1117" i="49"/>
  <c r="E1116" i="49"/>
  <c r="E1115" i="49"/>
  <c r="E1114" i="49"/>
  <c r="E1113" i="49"/>
  <c r="E1112" i="49"/>
  <c r="E1111" i="49"/>
  <c r="E1110" i="49"/>
  <c r="E1109" i="49"/>
  <c r="E1108" i="49"/>
  <c r="E1107" i="49"/>
  <c r="E1106" i="49"/>
  <c r="E1105" i="49"/>
  <c r="E1104" i="49"/>
  <c r="E1103" i="49"/>
  <c r="E1102" i="49"/>
  <c r="E1101" i="49"/>
  <c r="E1100" i="49"/>
  <c r="E1099" i="49"/>
  <c r="E1098" i="49"/>
  <c r="E1097" i="49"/>
  <c r="E1096" i="49"/>
  <c r="E1095" i="49"/>
  <c r="E1094" i="49"/>
  <c r="E1093" i="49"/>
  <c r="E1092" i="49"/>
  <c r="E1091" i="49"/>
  <c r="E1090" i="49"/>
  <c r="E1089" i="49"/>
  <c r="E1088" i="49"/>
  <c r="E1087" i="49"/>
  <c r="E1086" i="49"/>
  <c r="E1085" i="49"/>
  <c r="E1084" i="49"/>
  <c r="E1083" i="49"/>
  <c r="E1082" i="49"/>
  <c r="E1081" i="49"/>
  <c r="E1080" i="49"/>
  <c r="E1079" i="49"/>
  <c r="E1078" i="49"/>
  <c r="E1077" i="49"/>
  <c r="E1076" i="49"/>
  <c r="E1075" i="49"/>
  <c r="E1074" i="49"/>
  <c r="E1073" i="49"/>
  <c r="E1072" i="49"/>
  <c r="E1071" i="49"/>
  <c r="E1070" i="49"/>
  <c r="E1069" i="49"/>
  <c r="E1068" i="49"/>
  <c r="E1067" i="49"/>
  <c r="E1066" i="49"/>
  <c r="E1065" i="49"/>
  <c r="E1064" i="49"/>
  <c r="E1063" i="49"/>
  <c r="E1062" i="49"/>
  <c r="E1061" i="49"/>
  <c r="E1060" i="49"/>
  <c r="BA320" i="73" l="1"/>
  <c r="F320" i="73"/>
  <c r="BA141" i="73"/>
  <c r="F141" i="73"/>
  <c r="F375" i="73"/>
  <c r="BA375" i="73"/>
  <c r="F504" i="73"/>
  <c r="BA504" i="73"/>
  <c r="F244" i="73"/>
  <c r="BA244" i="73"/>
  <c r="AY244" i="73"/>
  <c r="BA112" i="73"/>
  <c r="F112" i="73"/>
  <c r="AX188" i="73"/>
  <c r="F482" i="73"/>
  <c r="BA482" i="73"/>
  <c r="AW897" i="73"/>
  <c r="AX897" i="73"/>
  <c r="AY160" i="73"/>
  <c r="F160" i="73"/>
  <c r="BA792" i="73"/>
  <c r="AY792" i="73"/>
  <c r="F792" i="73"/>
  <c r="F259" i="73"/>
  <c r="BA259" i="73"/>
  <c r="AY536" i="73"/>
  <c r="F536" i="73"/>
  <c r="BA536" i="73"/>
  <c r="BA49" i="73"/>
  <c r="AW381" i="73"/>
  <c r="AX464" i="73"/>
  <c r="AW464" i="73"/>
  <c r="AY563" i="73"/>
  <c r="F563" i="73"/>
  <c r="BA563" i="73"/>
  <c r="BA678" i="73"/>
  <c r="AY715" i="73"/>
  <c r="AW177" i="73"/>
  <c r="F302" i="73"/>
  <c r="BA302" i="73"/>
  <c r="AX320" i="73"/>
  <c r="AY320" i="73" s="1"/>
  <c r="AX130" i="73"/>
  <c r="AW130" i="73"/>
  <c r="BA281" i="73"/>
  <c r="AY281" i="73"/>
  <c r="F281" i="73"/>
  <c r="F296" i="73"/>
  <c r="BA296" i="73"/>
  <c r="AY296" i="73"/>
  <c r="F823" i="73"/>
  <c r="BA823" i="73"/>
  <c r="AY823" i="73"/>
  <c r="AY907" i="73"/>
  <c r="BA907" i="73"/>
  <c r="F907" i="73"/>
  <c r="F168" i="73"/>
  <c r="BA168" i="73"/>
  <c r="AY168" i="73"/>
  <c r="AW583" i="73"/>
  <c r="AX156" i="73"/>
  <c r="AW156" i="73"/>
  <c r="AY372" i="73"/>
  <c r="F372" i="73"/>
  <c r="BA372" i="73"/>
  <c r="AX484" i="73"/>
  <c r="AW484" i="73"/>
  <c r="BA556" i="73"/>
  <c r="F556" i="73"/>
  <c r="AY556" i="73"/>
  <c r="AX721" i="73"/>
  <c r="AW721" i="73"/>
  <c r="AW19" i="73"/>
  <c r="AX19" i="73"/>
  <c r="AW69" i="73"/>
  <c r="AX109" i="73"/>
  <c r="AW109" i="73"/>
  <c r="AW288" i="73"/>
  <c r="AX288" i="73"/>
  <c r="AY673" i="73"/>
  <c r="BA57" i="73"/>
  <c r="F57" i="73"/>
  <c r="AX64" i="73"/>
  <c r="AW64" i="73"/>
  <c r="AW105" i="73"/>
  <c r="AY124" i="73"/>
  <c r="F124" i="73"/>
  <c r="AX145" i="73"/>
  <c r="AW145" i="73"/>
  <c r="F292" i="73"/>
  <c r="AY292" i="73"/>
  <c r="BA292" i="73"/>
  <c r="AW74" i="73"/>
  <c r="AX74" i="73"/>
  <c r="F286" i="73"/>
  <c r="BA286" i="73"/>
  <c r="AW299" i="73"/>
  <c r="AX299" i="73"/>
  <c r="BA324" i="73"/>
  <c r="F324" i="73"/>
  <c r="BA427" i="73"/>
  <c r="F427" i="73"/>
  <c r="AX584" i="73"/>
  <c r="AW584" i="73"/>
  <c r="AY427" i="73"/>
  <c r="AX141" i="73"/>
  <c r="AY141" i="73" s="1"/>
  <c r="AY196" i="73"/>
  <c r="F196" i="73"/>
  <c r="AW36" i="73"/>
  <c r="AX36" i="73"/>
  <c r="AX151" i="73"/>
  <c r="AW151" i="73"/>
  <c r="AX254" i="73"/>
  <c r="AW254" i="73"/>
  <c r="F313" i="73"/>
  <c r="BA313" i="73"/>
  <c r="AX630" i="73"/>
  <c r="AW630" i="73"/>
  <c r="BA193" i="73"/>
  <c r="F220" i="73"/>
  <c r="BA220" i="73"/>
  <c r="AY220" i="73"/>
  <c r="AX239" i="73"/>
  <c r="AW239" i="73"/>
  <c r="AY313" i="73"/>
  <c r="AW448" i="73"/>
  <c r="AX448" i="73"/>
  <c r="F49" i="73"/>
  <c r="AW59" i="73"/>
  <c r="AX59" i="73"/>
  <c r="F172" i="73"/>
  <c r="BA172" i="73"/>
  <c r="BA524" i="73"/>
  <c r="AX554" i="73"/>
  <c r="AW554" i="73"/>
  <c r="AX675" i="73"/>
  <c r="AW675" i="73"/>
  <c r="AW38" i="73"/>
  <c r="AX38" i="73"/>
  <c r="AY88" i="73"/>
  <c r="F88" i="73"/>
  <c r="AW166" i="73"/>
  <c r="AX166" i="73"/>
  <c r="F214" i="73"/>
  <c r="BA214" i="73"/>
  <c r="AY214" i="73"/>
  <c r="BA309" i="73"/>
  <c r="F309" i="73"/>
  <c r="AY309" i="73"/>
  <c r="F332" i="73"/>
  <c r="BA332" i="73"/>
  <c r="F558" i="73"/>
  <c r="BA558" i="73"/>
  <c r="AY558" i="73"/>
  <c r="AY645" i="73"/>
  <c r="BA645" i="73"/>
  <c r="F645" i="73"/>
  <c r="BA218" i="73"/>
  <c r="AY233" i="73"/>
  <c r="F235" i="73"/>
  <c r="BA235" i="73"/>
  <c r="AY235" i="73"/>
  <c r="AW250" i="73"/>
  <c r="AX250" i="73"/>
  <c r="BA516" i="73"/>
  <c r="AY516" i="73"/>
  <c r="F516" i="73"/>
  <c r="AX573" i="73"/>
  <c r="AW573" i="73"/>
  <c r="AX1950" i="73"/>
  <c r="AW1950" i="73"/>
  <c r="BA88" i="73"/>
  <c r="AW202" i="73"/>
  <c r="AX202" i="73"/>
  <c r="AX225" i="73"/>
  <c r="AW225" i="73"/>
  <c r="F366" i="73"/>
  <c r="BA366" i="73"/>
  <c r="AY366" i="73"/>
  <c r="AX181" i="73"/>
  <c r="AW181" i="73"/>
  <c r="F265" i="73"/>
  <c r="AY265" i="73"/>
  <c r="BA265" i="73"/>
  <c r="AX565" i="73"/>
  <c r="AW565" i="73"/>
  <c r="AX935" i="73"/>
  <c r="AW935" i="73"/>
  <c r="F96" i="73"/>
  <c r="AY96" i="73"/>
  <c r="BA96" i="73"/>
  <c r="AX115" i="73"/>
  <c r="BA165" i="73"/>
  <c r="F165" i="73"/>
  <c r="AX245" i="73"/>
  <c r="AW245" i="73"/>
  <c r="BA269" i="73"/>
  <c r="F269" i="73"/>
  <c r="AX287" i="73"/>
  <c r="AW287" i="73"/>
  <c r="BA291" i="73"/>
  <c r="F291" i="73"/>
  <c r="AY291" i="73"/>
  <c r="AX757" i="73"/>
  <c r="AW757" i="73"/>
  <c r="AW1232" i="73"/>
  <c r="AX1232" i="73"/>
  <c r="AY100" i="73"/>
  <c r="F100" i="73"/>
  <c r="BA100" i="73"/>
  <c r="AY121" i="73"/>
  <c r="BA121" i="73"/>
  <c r="AW264" i="73"/>
  <c r="BA325" i="73"/>
  <c r="F325" i="73"/>
  <c r="BA349" i="73"/>
  <c r="AY349" i="73"/>
  <c r="F349" i="73"/>
  <c r="F407" i="73"/>
  <c r="BA407" i="73"/>
  <c r="AY452" i="73"/>
  <c r="F452" i="73"/>
  <c r="BA452" i="73"/>
  <c r="AY502" i="73"/>
  <c r="AX108" i="73"/>
  <c r="AW108" i="73"/>
  <c r="F248" i="73"/>
  <c r="BA248" i="73"/>
  <c r="AY248" i="73"/>
  <c r="AX43" i="73"/>
  <c r="BA160" i="73"/>
  <c r="AY324" i="73"/>
  <c r="F449" i="73"/>
  <c r="BA449" i="73"/>
  <c r="AX466" i="73"/>
  <c r="AW466" i="73"/>
  <c r="AW616" i="73"/>
  <c r="AX616" i="73"/>
  <c r="AX29" i="73"/>
  <c r="AW29" i="73"/>
  <c r="AW110" i="73"/>
  <c r="AX110" i="73"/>
  <c r="BA314" i="73"/>
  <c r="F314" i="73"/>
  <c r="AW1624" i="73"/>
  <c r="AX1624" i="73"/>
  <c r="AX22" i="73"/>
  <c r="AW22" i="73"/>
  <c r="F274" i="73"/>
  <c r="AY274" i="73"/>
  <c r="BA274" i="73"/>
  <c r="AY314" i="73"/>
  <c r="F350" i="73"/>
  <c r="AW373" i="73"/>
  <c r="AW417" i="73"/>
  <c r="AX417" i="73"/>
  <c r="F329" i="73"/>
  <c r="AY329" i="73"/>
  <c r="BA329" i="73"/>
  <c r="F333" i="73"/>
  <c r="BA333" i="73"/>
  <c r="AY333" i="73"/>
  <c r="AX553" i="73"/>
  <c r="AW553" i="73"/>
  <c r="AX1423" i="73"/>
  <c r="AW1423" i="73"/>
  <c r="AX79" i="73"/>
  <c r="AW79" i="73"/>
  <c r="AW85" i="73"/>
  <c r="BA129" i="73"/>
  <c r="AY129" i="73"/>
  <c r="F129" i="73"/>
  <c r="F193" i="73"/>
  <c r="BA213" i="73"/>
  <c r="F213" i="73"/>
  <c r="BA596" i="73"/>
  <c r="AY596" i="73"/>
  <c r="F596" i="73"/>
  <c r="F660" i="73"/>
  <c r="AW340" i="73"/>
  <c r="AX340" i="73"/>
  <c r="AY365" i="73"/>
  <c r="F365" i="73"/>
  <c r="AW390" i="73"/>
  <c r="AX390" i="73"/>
  <c r="BA481" i="73"/>
  <c r="F481" i="73"/>
  <c r="AY481" i="73"/>
  <c r="AY557" i="73"/>
  <c r="F557" i="73"/>
  <c r="BA557" i="73"/>
  <c r="F18" i="73"/>
  <c r="BA18" i="73"/>
  <c r="AX37" i="73"/>
  <c r="AW37" i="73"/>
  <c r="AX84" i="73"/>
  <c r="AW84" i="73"/>
  <c r="AY213" i="73"/>
  <c r="F304" i="73"/>
  <c r="BA304" i="73"/>
  <c r="AY304" i="73"/>
  <c r="BA331" i="73"/>
  <c r="F331" i="73"/>
  <c r="AY331" i="73"/>
  <c r="BA365" i="73"/>
  <c r="AX566" i="73"/>
  <c r="AW566" i="73"/>
  <c r="AX570" i="73"/>
  <c r="F570" i="73" s="1"/>
  <c r="BA40" i="73"/>
  <c r="F40" i="73"/>
  <c r="AW94" i="73"/>
  <c r="AX94" i="73"/>
  <c r="BA201" i="73"/>
  <c r="F201" i="73"/>
  <c r="AX208" i="73"/>
  <c r="AW208" i="73"/>
  <c r="AX256" i="73"/>
  <c r="AW256" i="73"/>
  <c r="AW364" i="73"/>
  <c r="AX426" i="73"/>
  <c r="AY426" i="73" s="1"/>
  <c r="AY461" i="73"/>
  <c r="F461" i="73"/>
  <c r="BA461" i="73"/>
  <c r="AW501" i="73"/>
  <c r="AW515" i="73"/>
  <c r="AW945" i="73"/>
  <c r="AX945" i="73"/>
  <c r="F966" i="73"/>
  <c r="AY966" i="73"/>
  <c r="BA966" i="73"/>
  <c r="AY1839" i="73"/>
  <c r="AX24" i="73"/>
  <c r="AW24" i="73"/>
  <c r="BA76" i="73"/>
  <c r="F76" i="73"/>
  <c r="BA184" i="73"/>
  <c r="F184" i="73"/>
  <c r="BA358" i="73"/>
  <c r="F358" i="73"/>
  <c r="AY358" i="73"/>
  <c r="F426" i="73"/>
  <c r="BA426" i="73"/>
  <c r="AX896" i="73"/>
  <c r="AW896" i="73"/>
  <c r="BA219" i="73"/>
  <c r="F219" i="73"/>
  <c r="BA93" i="73"/>
  <c r="AY93" i="73"/>
  <c r="F93" i="73"/>
  <c r="AW243" i="73"/>
  <c r="AX243" i="73"/>
  <c r="AY470" i="73"/>
  <c r="F470" i="73"/>
  <c r="BA470" i="73"/>
  <c r="AX180" i="73"/>
  <c r="AW180" i="73"/>
  <c r="BA196" i="73"/>
  <c r="AW58" i="73"/>
  <c r="AX58" i="73"/>
  <c r="AX293" i="73"/>
  <c r="AW293" i="73"/>
  <c r="BA350" i="73"/>
  <c r="AX136" i="73"/>
  <c r="AW136" i="73"/>
  <c r="AW462" i="73"/>
  <c r="AX462" i="73"/>
  <c r="AX694" i="73"/>
  <c r="AW694" i="73"/>
  <c r="F218" i="73"/>
  <c r="BA33" i="73"/>
  <c r="AY33" i="73"/>
  <c r="F33" i="73"/>
  <c r="AY52" i="73"/>
  <c r="F52" i="73"/>
  <c r="BA285" i="73"/>
  <c r="F285" i="73"/>
  <c r="F437" i="73"/>
  <c r="BA437" i="73"/>
  <c r="AX450" i="73"/>
  <c r="AW450" i="73"/>
  <c r="AW623" i="73"/>
  <c r="AW632" i="73"/>
  <c r="AX632" i="73"/>
  <c r="AX677" i="73"/>
  <c r="AX932" i="73"/>
  <c r="AW932" i="73"/>
  <c r="AX73" i="73"/>
  <c r="AW73" i="73"/>
  <c r="AX157" i="73"/>
  <c r="AW157" i="73"/>
  <c r="AY359" i="73"/>
  <c r="F359" i="73"/>
  <c r="BA359" i="73"/>
  <c r="AX376" i="73"/>
  <c r="AW376" i="73"/>
  <c r="AX501" i="73"/>
  <c r="AX834" i="73"/>
  <c r="AW834" i="73"/>
  <c r="F911" i="73"/>
  <c r="AY911" i="73"/>
  <c r="BA911" i="73"/>
  <c r="AW934" i="73"/>
  <c r="AX934" i="73"/>
  <c r="AW98" i="73"/>
  <c r="AX98" i="73"/>
  <c r="AW155" i="73"/>
  <c r="AX155" i="73"/>
  <c r="AW170" i="73"/>
  <c r="AX170" i="73"/>
  <c r="AX231" i="73"/>
  <c r="AW231" i="73"/>
  <c r="AY467" i="73"/>
  <c r="F467" i="73"/>
  <c r="BA467" i="73"/>
  <c r="AX863" i="73"/>
  <c r="AW863" i="73"/>
  <c r="BA1301" i="73"/>
  <c r="F1301" i="73"/>
  <c r="AY1301" i="73"/>
  <c r="AW119" i="73"/>
  <c r="AX119" i="73"/>
  <c r="AW191" i="73"/>
  <c r="AX191" i="73"/>
  <c r="AX346" i="73"/>
  <c r="AW346" i="73"/>
  <c r="AX590" i="73"/>
  <c r="AW590" i="73"/>
  <c r="AW651" i="73"/>
  <c r="AX651" i="73"/>
  <c r="AY813" i="73"/>
  <c r="AX1148" i="73"/>
  <c r="AW1148" i="73"/>
  <c r="AX1389" i="73"/>
  <c r="AW1389" i="73"/>
  <c r="AX311" i="73"/>
  <c r="AW311" i="73"/>
  <c r="AX447" i="73"/>
  <c r="AW447" i="73"/>
  <c r="AW529" i="73"/>
  <c r="AX529" i="73"/>
  <c r="F1091" i="73"/>
  <c r="AY1091" i="73"/>
  <c r="BA1515" i="73"/>
  <c r="AY1515" i="73"/>
  <c r="F1515" i="73"/>
  <c r="AX17" i="73"/>
  <c r="AW17" i="73"/>
  <c r="AX51" i="73"/>
  <c r="AW51" i="73"/>
  <c r="AX87" i="73"/>
  <c r="AW87" i="73"/>
  <c r="AY204" i="73"/>
  <c r="AX241" i="73"/>
  <c r="AW241" i="73"/>
  <c r="AX272" i="73"/>
  <c r="AW272" i="73"/>
  <c r="AW280" i="73"/>
  <c r="AX354" i="73"/>
  <c r="AW354" i="73"/>
  <c r="AW380" i="73"/>
  <c r="BA606" i="73"/>
  <c r="AY606" i="73"/>
  <c r="AY691" i="73"/>
  <c r="AW701" i="73"/>
  <c r="AX701" i="73"/>
  <c r="AW1387" i="73"/>
  <c r="AX1387" i="73"/>
  <c r="AW26" i="73"/>
  <c r="AW216" i="73"/>
  <c r="AX216" i="73"/>
  <c r="AX257" i="73"/>
  <c r="AW257" i="73"/>
  <c r="AX266" i="73"/>
  <c r="AW266" i="73"/>
  <c r="AW270" i="73"/>
  <c r="AX270" i="73"/>
  <c r="AX284" i="73"/>
  <c r="AW284" i="73"/>
  <c r="AX386" i="73"/>
  <c r="AW392" i="73"/>
  <c r="AX392" i="73"/>
  <c r="AX402" i="73"/>
  <c r="AW402" i="73"/>
  <c r="AX410" i="73"/>
  <c r="AW410" i="73"/>
  <c r="AW414" i="73"/>
  <c r="AY537" i="73"/>
  <c r="AX592" i="73"/>
  <c r="AW639" i="73"/>
  <c r="AW734" i="73"/>
  <c r="AX734" i="73"/>
  <c r="AW1246" i="73"/>
  <c r="AW34" i="73"/>
  <c r="AX34" i="73"/>
  <c r="AW45" i="73"/>
  <c r="AX49" i="73"/>
  <c r="AY49" i="73" s="1"/>
  <c r="AW72" i="73"/>
  <c r="AW81" i="73"/>
  <c r="AX100" i="73"/>
  <c r="AX106" i="73"/>
  <c r="AW106" i="73"/>
  <c r="AW117" i="73"/>
  <c r="AX121" i="73"/>
  <c r="AW144" i="73"/>
  <c r="AW153" i="73"/>
  <c r="AX172" i="73"/>
  <c r="AY172" i="73" s="1"/>
  <c r="AW178" i="73"/>
  <c r="AX178" i="73"/>
  <c r="AW189" i="73"/>
  <c r="AX193" i="73"/>
  <c r="AY193" i="73" s="1"/>
  <c r="AW229" i="73"/>
  <c r="AW247" i="73"/>
  <c r="AW260" i="73"/>
  <c r="AX276" i="73"/>
  <c r="AW276" i="73"/>
  <c r="AW282" i="73"/>
  <c r="AX282" i="73"/>
  <c r="AX321" i="73"/>
  <c r="AW321" i="73"/>
  <c r="AY344" i="73"/>
  <c r="AW360" i="73"/>
  <c r="AX360" i="73"/>
  <c r="AX364" i="73"/>
  <c r="AX378" i="73"/>
  <c r="BA424" i="73"/>
  <c r="F424" i="73"/>
  <c r="BA537" i="73"/>
  <c r="AW542" i="73"/>
  <c r="AW568" i="73"/>
  <c r="AX568" i="73"/>
  <c r="AX588" i="73"/>
  <c r="AX699" i="73"/>
  <c r="AW699" i="73"/>
  <c r="BA851" i="73"/>
  <c r="AY851" i="73"/>
  <c r="BA857" i="73"/>
  <c r="AW1002" i="73"/>
  <c r="AX1006" i="73"/>
  <c r="AW1006" i="73"/>
  <c r="AW653" i="73"/>
  <c r="AX653" i="73"/>
  <c r="AY667" i="73"/>
  <c r="F667" i="73"/>
  <c r="BA667" i="73"/>
  <c r="AX956" i="73"/>
  <c r="AW956" i="73"/>
  <c r="AX1089" i="73"/>
  <c r="AW1089" i="73"/>
  <c r="F1133" i="73"/>
  <c r="BA1133" i="73"/>
  <c r="AX1613" i="73"/>
  <c r="AW1613" i="73"/>
  <c r="AW28" i="73"/>
  <c r="AW62" i="73"/>
  <c r="AX62" i="73"/>
  <c r="AW83" i="73"/>
  <c r="AX83" i="73"/>
  <c r="AW134" i="73"/>
  <c r="AX134" i="73"/>
  <c r="AW206" i="73"/>
  <c r="AX206" i="73"/>
  <c r="AX442" i="73"/>
  <c r="AW442" i="73"/>
  <c r="AX531" i="73"/>
  <c r="AW531" i="73"/>
  <c r="F545" i="73"/>
  <c r="BA545" i="73"/>
  <c r="AX614" i="73"/>
  <c r="AW614" i="73"/>
  <c r="BA899" i="73"/>
  <c r="AY1135" i="73"/>
  <c r="AX1284" i="73"/>
  <c r="AW1284" i="73"/>
  <c r="F1320" i="73"/>
  <c r="BA1320" i="73"/>
  <c r="BA1404" i="73"/>
  <c r="AY1404" i="73"/>
  <c r="F1404" i="73"/>
  <c r="AW47" i="73"/>
  <c r="AX47" i="73"/>
  <c r="AX1087" i="73"/>
  <c r="AW1087" i="73"/>
  <c r="AY1133" i="73"/>
  <c r="AX32" i="73"/>
  <c r="BA258" i="73"/>
  <c r="F258" i="73"/>
  <c r="AW268" i="73"/>
  <c r="AW297" i="73"/>
  <c r="AX305" i="73"/>
  <c r="AW305" i="73"/>
  <c r="AW338" i="73"/>
  <c r="AX362" i="73"/>
  <c r="AW362" i="73"/>
  <c r="AX394" i="73"/>
  <c r="AW394" i="73"/>
  <c r="F440" i="73"/>
  <c r="BA440" i="73"/>
  <c r="AX519" i="73"/>
  <c r="AW519" i="73"/>
  <c r="AY561" i="73"/>
  <c r="AX600" i="73"/>
  <c r="AW600" i="73"/>
  <c r="F1132" i="73"/>
  <c r="BA1132" i="73"/>
  <c r="AY1271" i="73"/>
  <c r="F1496" i="73"/>
  <c r="BA1496" i="73"/>
  <c r="AY1496" i="73"/>
  <c r="AY1944" i="73"/>
  <c r="AY60" i="73"/>
  <c r="AX66" i="73"/>
  <c r="AW66" i="73"/>
  <c r="AW102" i="73"/>
  <c r="AX102" i="73"/>
  <c r="AX123" i="73"/>
  <c r="AW123" i="73"/>
  <c r="AY132" i="73"/>
  <c r="AX138" i="73"/>
  <c r="AW138" i="73"/>
  <c r="AX159" i="73"/>
  <c r="AW159" i="73"/>
  <c r="AX174" i="73"/>
  <c r="AW174" i="73"/>
  <c r="AX195" i="73"/>
  <c r="AW195" i="73"/>
  <c r="AX210" i="73"/>
  <c r="AW210" i="73"/>
  <c r="AY258" i="73"/>
  <c r="AX317" i="73"/>
  <c r="AX404" i="73"/>
  <c r="AX499" i="73"/>
  <c r="AW499" i="73"/>
  <c r="F527" i="73"/>
  <c r="BA527" i="73"/>
  <c r="BA561" i="73"/>
  <c r="AX682" i="73"/>
  <c r="AW682" i="73"/>
  <c r="BA1271" i="73"/>
  <c r="AY1938" i="73"/>
  <c r="BA1944" i="73"/>
  <c r="AX30" i="73"/>
  <c r="AW30" i="73"/>
  <c r="BA60" i="73"/>
  <c r="BA132" i="73"/>
  <c r="BA204" i="73"/>
  <c r="BA233" i="73"/>
  <c r="F233" i="73"/>
  <c r="AW278" i="73"/>
  <c r="AX315" i="73"/>
  <c r="AW315" i="73"/>
  <c r="AX418" i="73"/>
  <c r="AW418" i="73"/>
  <c r="BA622" i="73"/>
  <c r="AY622" i="73"/>
  <c r="AW649" i="73"/>
  <c r="AX21" i="73"/>
  <c r="AX55" i="73"/>
  <c r="AW55" i="73"/>
  <c r="AW70" i="73"/>
  <c r="AX70" i="73"/>
  <c r="AX91" i="73"/>
  <c r="AX127" i="73"/>
  <c r="AW127" i="73"/>
  <c r="AW142" i="73"/>
  <c r="AX142" i="73"/>
  <c r="AX163" i="73"/>
  <c r="AX199" i="73"/>
  <c r="AW199" i="73"/>
  <c r="AX214" i="73"/>
  <c r="BA344" i="73"/>
  <c r="AY424" i="73"/>
  <c r="AW428" i="73"/>
  <c r="AX485" i="73"/>
  <c r="AW485" i="73"/>
  <c r="AX489" i="73"/>
  <c r="F489" i="73" s="1"/>
  <c r="AY497" i="73"/>
  <c r="F497" i="73"/>
  <c r="BA497" i="73"/>
  <c r="AW578" i="73"/>
  <c r="AW586" i="73"/>
  <c r="AX586" i="73"/>
  <c r="BA612" i="73"/>
  <c r="AY612" i="73"/>
  <c r="AX647" i="73"/>
  <c r="AW1000" i="73"/>
  <c r="AX76" i="73"/>
  <c r="AY76" i="73" s="1"/>
  <c r="AW589" i="73"/>
  <c r="AX589" i="73"/>
  <c r="AX601" i="73"/>
  <c r="AW601" i="73"/>
  <c r="AX660" i="73"/>
  <c r="BA660" i="73" s="1"/>
  <c r="AX685" i="73"/>
  <c r="AW685" i="73"/>
  <c r="AW720" i="73"/>
  <c r="BA727" i="73"/>
  <c r="AX817" i="73"/>
  <c r="AW817" i="73"/>
  <c r="AX829" i="73"/>
  <c r="AW829" i="73"/>
  <c r="AW23" i="73"/>
  <c r="AW25" i="73"/>
  <c r="AX40" i="73"/>
  <c r="AY40" i="73" s="1"/>
  <c r="AX46" i="73"/>
  <c r="AW46" i="73"/>
  <c r="AX57" i="73"/>
  <c r="AY57" i="73" s="1"/>
  <c r="AX67" i="73"/>
  <c r="AX93" i="73"/>
  <c r="AX103" i="73"/>
  <c r="AW103" i="73"/>
  <c r="AX112" i="73"/>
  <c r="AY112" i="73" s="1"/>
  <c r="AW118" i="73"/>
  <c r="AX118" i="73"/>
  <c r="AX129" i="73"/>
  <c r="AX139" i="73"/>
  <c r="AX165" i="73"/>
  <c r="AY165" i="73" s="1"/>
  <c r="AX175" i="73"/>
  <c r="AW175" i="73"/>
  <c r="AX184" i="73"/>
  <c r="AY184" i="73" s="1"/>
  <c r="AW190" i="73"/>
  <c r="AX190" i="73"/>
  <c r="AX201" i="73"/>
  <c r="AY201" i="73" s="1"/>
  <c r="AX211" i="73"/>
  <c r="AW211" i="73"/>
  <c r="AW224" i="73"/>
  <c r="AW249" i="73"/>
  <c r="BA253" i="73"/>
  <c r="AX267" i="73"/>
  <c r="AW267" i="73"/>
  <c r="AX273" i="73"/>
  <c r="AX310" i="73"/>
  <c r="AW310" i="73"/>
  <c r="AX333" i="73"/>
  <c r="AX363" i="73"/>
  <c r="AW363" i="73"/>
  <c r="AX431" i="73"/>
  <c r="AW431" i="73"/>
  <c r="AX500" i="73"/>
  <c r="AW500" i="73"/>
  <c r="AX518" i="73"/>
  <c r="AW518" i="73"/>
  <c r="AX520" i="73"/>
  <c r="AW520" i="73"/>
  <c r="AX538" i="73"/>
  <c r="AW538" i="73"/>
  <c r="AW550" i="73"/>
  <c r="AW581" i="73"/>
  <c r="AX613" i="73"/>
  <c r="AW613" i="73"/>
  <c r="AX650" i="73"/>
  <c r="AW652" i="73"/>
  <c r="AW683" i="73"/>
  <c r="AX683" i="73"/>
  <c r="BA781" i="73"/>
  <c r="AX800" i="73"/>
  <c r="AX858" i="73"/>
  <c r="AW858" i="73"/>
  <c r="AW886" i="73"/>
  <c r="AY1075" i="73"/>
  <c r="F1075" i="73"/>
  <c r="BA1075" i="73"/>
  <c r="AX1086" i="73"/>
  <c r="AW1086" i="73"/>
  <c r="AX1158" i="73"/>
  <c r="AW1158" i="73"/>
  <c r="F1181" i="73"/>
  <c r="BA1181" i="73"/>
  <c r="AY1181" i="73"/>
  <c r="F1405" i="73"/>
  <c r="BA1405" i="73"/>
  <c r="AY1405" i="73"/>
  <c r="BA1544" i="73"/>
  <c r="AX31" i="73"/>
  <c r="AW31" i="73"/>
  <c r="AX236" i="73"/>
  <c r="AX242" i="73"/>
  <c r="AW242" i="73"/>
  <c r="AX271" i="73"/>
  <c r="AW271" i="73"/>
  <c r="AX339" i="73"/>
  <c r="AW339" i="73"/>
  <c r="BA343" i="73"/>
  <c r="AY343" i="73"/>
  <c r="F343" i="73"/>
  <c r="AX403" i="73"/>
  <c r="AX419" i="73"/>
  <c r="AW419" i="73"/>
  <c r="AX421" i="73"/>
  <c r="AW439" i="73"/>
  <c r="AX439" i="73"/>
  <c r="AW638" i="73"/>
  <c r="AX638" i="73"/>
  <c r="F663" i="73"/>
  <c r="AW693" i="73"/>
  <c r="AX767" i="73"/>
  <c r="AX884" i="73"/>
  <c r="AW884" i="73"/>
  <c r="AX16" i="73"/>
  <c r="AW16" i="73"/>
  <c r="AW35" i="73"/>
  <c r="AX35" i="73"/>
  <c r="AW50" i="73"/>
  <c r="AX50" i="73"/>
  <c r="AW61" i="73"/>
  <c r="AW86" i="73"/>
  <c r="AX86" i="73"/>
  <c r="AW107" i="73"/>
  <c r="AX107" i="73"/>
  <c r="AW122" i="73"/>
  <c r="AX122" i="73"/>
  <c r="AW133" i="73"/>
  <c r="AW158" i="73"/>
  <c r="AX158" i="73"/>
  <c r="AW179" i="73"/>
  <c r="AX179" i="73"/>
  <c r="AW194" i="73"/>
  <c r="AX194" i="73"/>
  <c r="AW205" i="73"/>
  <c r="AX217" i="73"/>
  <c r="AX240" i="73"/>
  <c r="AW240" i="73"/>
  <c r="AX277" i="73"/>
  <c r="AW277" i="73"/>
  <c r="AX283" i="73"/>
  <c r="AW283" i="73"/>
  <c r="AW308" i="73"/>
  <c r="AW316" i="73"/>
  <c r="AX322" i="73"/>
  <c r="AW322" i="73"/>
  <c r="AW361" i="73"/>
  <c r="AX361" i="73"/>
  <c r="AX367" i="73"/>
  <c r="AW367" i="73"/>
  <c r="AX379" i="73"/>
  <c r="AX399" i="73"/>
  <c r="AW399" i="73"/>
  <c r="AX411" i="73"/>
  <c r="AW411" i="73"/>
  <c r="AW435" i="73"/>
  <c r="AW510" i="73"/>
  <c r="BA555" i="73"/>
  <c r="AY555" i="73"/>
  <c r="F555" i="73"/>
  <c r="AW587" i="73"/>
  <c r="AX587" i="73"/>
  <c r="AX599" i="73"/>
  <c r="AW599" i="73"/>
  <c r="F606" i="73"/>
  <c r="AX627" i="73"/>
  <c r="F850" i="73"/>
  <c r="BA850" i="73"/>
  <c r="AY850" i="73"/>
  <c r="AW1007" i="73"/>
  <c r="AX1007" i="73"/>
  <c r="F1250" i="73"/>
  <c r="BA1250" i="73"/>
  <c r="AX1459" i="73"/>
  <c r="AW1459" i="73"/>
  <c r="F1478" i="73"/>
  <c r="BA1478" i="73"/>
  <c r="AY1478" i="73"/>
  <c r="AW182" i="73"/>
  <c r="AX182" i="73"/>
  <c r="AW203" i="73"/>
  <c r="AX203" i="73"/>
  <c r="AY368" i="73"/>
  <c r="F368" i="73"/>
  <c r="BA368" i="73"/>
  <c r="AX465" i="73"/>
  <c r="AW465" i="73"/>
  <c r="F598" i="73"/>
  <c r="BA598" i="73"/>
  <c r="AY598" i="73"/>
  <c r="AY697" i="73"/>
  <c r="F697" i="73"/>
  <c r="BA697" i="73"/>
  <c r="AX1111" i="73"/>
  <c r="AW1111" i="73"/>
  <c r="AW95" i="73"/>
  <c r="AX95" i="73"/>
  <c r="AW167" i="73"/>
  <c r="AX167" i="73"/>
  <c r="AX300" i="73"/>
  <c r="AW300" i="73"/>
  <c r="AW327" i="73"/>
  <c r="AX327" i="73"/>
  <c r="AW408" i="73"/>
  <c r="AW451" i="73"/>
  <c r="AX451" i="73"/>
  <c r="F455" i="73"/>
  <c r="BA455" i="73"/>
  <c r="AW475" i="73"/>
  <c r="AX475" i="73"/>
  <c r="AW846" i="73"/>
  <c r="AX846" i="73"/>
  <c r="F918" i="73"/>
  <c r="BA918" i="73"/>
  <c r="AY918" i="73"/>
  <c r="AX931" i="73"/>
  <c r="AW931" i="73"/>
  <c r="AX974" i="73"/>
  <c r="AW974" i="73"/>
  <c r="AX255" i="73"/>
  <c r="AW255" i="73"/>
  <c r="AX341" i="73"/>
  <c r="AW341" i="73"/>
  <c r="BA564" i="73"/>
  <c r="AY564" i="73"/>
  <c r="F564" i="73"/>
  <c r="F985" i="73"/>
  <c r="AY985" i="73"/>
  <c r="AX1674" i="73"/>
  <c r="AW1674" i="73"/>
  <c r="AX42" i="73"/>
  <c r="AW42" i="73"/>
  <c r="AX63" i="73"/>
  <c r="AW63" i="73"/>
  <c r="AX99" i="73"/>
  <c r="AW99" i="73"/>
  <c r="AX171" i="73"/>
  <c r="AW171" i="73"/>
  <c r="AX218" i="73"/>
  <c r="AY218" i="73" s="1"/>
  <c r="AX298" i="73"/>
  <c r="AW298" i="73"/>
  <c r="AW374" i="73"/>
  <c r="AY443" i="73"/>
  <c r="F443" i="73"/>
  <c r="BA443" i="73"/>
  <c r="AW574" i="73"/>
  <c r="AX615" i="73"/>
  <c r="AW615" i="73"/>
  <c r="BA895" i="73"/>
  <c r="AX970" i="73"/>
  <c r="AW970" i="73"/>
  <c r="AX976" i="73"/>
  <c r="AW976" i="73"/>
  <c r="AW148" i="73"/>
  <c r="AX261" i="73"/>
  <c r="AW261" i="73"/>
  <c r="AX471" i="73"/>
  <c r="AX1088" i="73"/>
  <c r="AW1088" i="73"/>
  <c r="AW1090" i="73"/>
  <c r="AX1090" i="73"/>
  <c r="F1305" i="73"/>
  <c r="BA1305" i="73"/>
  <c r="AY1305" i="73"/>
  <c r="AX27" i="73"/>
  <c r="AW27" i="73"/>
  <c r="AW48" i="73"/>
  <c r="AW82" i="73"/>
  <c r="AX82" i="73"/>
  <c r="AW192" i="73"/>
  <c r="AX220" i="73"/>
  <c r="AX230" i="73"/>
  <c r="AW230" i="73"/>
  <c r="AY253" i="73"/>
  <c r="AX312" i="73"/>
  <c r="AX395" i="73"/>
  <c r="AW395" i="73"/>
  <c r="AX714" i="73"/>
  <c r="AY714" i="73" s="1"/>
  <c r="AW71" i="73"/>
  <c r="AX71" i="73"/>
  <c r="AW97" i="73"/>
  <c r="AW143" i="73"/>
  <c r="AX143" i="73"/>
  <c r="AW169" i="73"/>
  <c r="AY228" i="73"/>
  <c r="AW429" i="73"/>
  <c r="AX429" i="73"/>
  <c r="AX480" i="73"/>
  <c r="AW569" i="73"/>
  <c r="AW627" i="73"/>
  <c r="AX636" i="73"/>
  <c r="AW636" i="73"/>
  <c r="AY679" i="73"/>
  <c r="BA679" i="73"/>
  <c r="F679" i="73"/>
  <c r="AW131" i="73"/>
  <c r="AX131" i="73"/>
  <c r="AW146" i="73"/>
  <c r="AX146" i="73"/>
  <c r="AW294" i="73"/>
  <c r="AX294" i="73"/>
  <c r="AX335" i="73"/>
  <c r="AW335" i="73"/>
  <c r="AY398" i="73"/>
  <c r="F398" i="73"/>
  <c r="BA398" i="73"/>
  <c r="AY416" i="73"/>
  <c r="F416" i="73"/>
  <c r="AX576" i="73"/>
  <c r="AW576" i="73"/>
  <c r="AY916" i="73"/>
  <c r="BA916" i="73"/>
  <c r="F948" i="73"/>
  <c r="BA948" i="73"/>
  <c r="AY948" i="73"/>
  <c r="AX226" i="73"/>
  <c r="AW226" i="73"/>
  <c r="AX384" i="73"/>
  <c r="AW384" i="73"/>
  <c r="AX413" i="73"/>
  <c r="AW413" i="73"/>
  <c r="AX463" i="73"/>
  <c r="AW463" i="73"/>
  <c r="AY503" i="73"/>
  <c r="F503" i="73"/>
  <c r="AX534" i="73"/>
  <c r="AW534" i="73"/>
  <c r="AX741" i="73"/>
  <c r="AW741" i="73"/>
  <c r="AY790" i="73"/>
  <c r="F837" i="73"/>
  <c r="AY837" i="73"/>
  <c r="BA837" i="73"/>
  <c r="BA457" i="73"/>
  <c r="F457" i="73"/>
  <c r="F471" i="73"/>
  <c r="AY471" i="73"/>
  <c r="BA507" i="73"/>
  <c r="AY507" i="73"/>
  <c r="AX532" i="73"/>
  <c r="AW532" i="73"/>
  <c r="AX552" i="73"/>
  <c r="AW552" i="73"/>
  <c r="AX654" i="73"/>
  <c r="AW654" i="73"/>
  <c r="BA822" i="73"/>
  <c r="AY822" i="73"/>
  <c r="AX972" i="73"/>
  <c r="AW972" i="73"/>
  <c r="F1413" i="73"/>
  <c r="AY1413" i="73"/>
  <c r="AX78" i="73"/>
  <c r="AW78" i="73"/>
  <c r="AX114" i="73"/>
  <c r="AW114" i="73"/>
  <c r="AX135" i="73"/>
  <c r="AW135" i="73"/>
  <c r="AW150" i="73"/>
  <c r="AX150" i="73"/>
  <c r="AW186" i="73"/>
  <c r="AX186" i="73"/>
  <c r="AX207" i="73"/>
  <c r="AW207" i="73"/>
  <c r="AY457" i="73"/>
  <c r="AW514" i="73"/>
  <c r="AX514" i="73"/>
  <c r="F609" i="73"/>
  <c r="AY609" i="73"/>
  <c r="AW629" i="73"/>
  <c r="AX629" i="73"/>
  <c r="F1096" i="73"/>
  <c r="BA1096" i="73"/>
  <c r="AY1096" i="73"/>
  <c r="AX1266" i="73"/>
  <c r="AW1266" i="73"/>
  <c r="AX232" i="73"/>
  <c r="AX347" i="73"/>
  <c r="AW347" i="73"/>
  <c r="AY473" i="73"/>
  <c r="F473" i="73"/>
  <c r="BA473" i="73"/>
  <c r="AW483" i="73"/>
  <c r="AX530" i="73"/>
  <c r="AW530" i="73"/>
  <c r="AX540" i="73"/>
  <c r="AW540" i="73"/>
  <c r="AW631" i="73"/>
  <c r="AX1160" i="73"/>
  <c r="AW1160" i="73"/>
  <c r="AX1296" i="73"/>
  <c r="AW1296" i="73"/>
  <c r="AW1298" i="73"/>
  <c r="AX1298" i="73"/>
  <c r="AW120" i="73"/>
  <c r="AX154" i="73"/>
  <c r="AW154" i="73"/>
  <c r="AX355" i="73"/>
  <c r="BA471" i="73"/>
  <c r="AW20" i="73"/>
  <c r="AX20" i="73"/>
  <c r="AX215" i="73"/>
  <c r="AW215" i="73"/>
  <c r="AW234" i="73"/>
  <c r="AW330" i="73"/>
  <c r="AW345" i="73"/>
  <c r="AX348" i="73"/>
  <c r="AX353" i="73"/>
  <c r="AW353" i="73"/>
  <c r="AX383" i="73"/>
  <c r="AW383" i="73"/>
  <c r="AX385" i="73"/>
  <c r="AW393" i="73"/>
  <c r="AW397" i="73"/>
  <c r="AW401" i="73"/>
  <c r="AX401" i="73"/>
  <c r="AX409" i="73"/>
  <c r="AW409" i="73"/>
  <c r="AW434" i="73"/>
  <c r="AX486" i="73"/>
  <c r="AW486" i="73"/>
  <c r="AX510" i="73"/>
  <c r="AW577" i="73"/>
  <c r="AX577" i="73"/>
  <c r="AY733" i="73"/>
  <c r="F733" i="73"/>
  <c r="BA733" i="73"/>
  <c r="AW759" i="73"/>
  <c r="AX759" i="73"/>
  <c r="F765" i="73"/>
  <c r="AY765" i="73"/>
  <c r="BA772" i="73"/>
  <c r="F851" i="73"/>
  <c r="AW882" i="73"/>
  <c r="AX882" i="73"/>
  <c r="AW979" i="73"/>
  <c r="AX979" i="73"/>
  <c r="AX1118" i="73"/>
  <c r="AW1118" i="73"/>
  <c r="F1222" i="73"/>
  <c r="BA1222" i="73"/>
  <c r="AY1222" i="73"/>
  <c r="F1856" i="73"/>
  <c r="BA1856" i="73"/>
  <c r="AY1856" i="73"/>
  <c r="AX39" i="73"/>
  <c r="AW39" i="73"/>
  <c r="AW54" i="73"/>
  <c r="AX54" i="73"/>
  <c r="AX75" i="73"/>
  <c r="AW75" i="73"/>
  <c r="AX90" i="73"/>
  <c r="AW90" i="73"/>
  <c r="AX111" i="73"/>
  <c r="AW111" i="73"/>
  <c r="AX126" i="73"/>
  <c r="AW126" i="73"/>
  <c r="AX147" i="73"/>
  <c r="AW147" i="73"/>
  <c r="AX162" i="73"/>
  <c r="AW162" i="73"/>
  <c r="AX183" i="73"/>
  <c r="AW183" i="73"/>
  <c r="AX198" i="73"/>
  <c r="AW198" i="73"/>
  <c r="AW289" i="73"/>
  <c r="AW328" i="73"/>
  <c r="AX328" i="73"/>
  <c r="AY351" i="73"/>
  <c r="F351" i="73"/>
  <c r="BA351" i="73"/>
  <c r="AX375" i="73"/>
  <c r="AY375" i="73" s="1"/>
  <c r="AW377" i="73"/>
  <c r="AX377" i="73"/>
  <c r="AX396" i="73"/>
  <c r="AW396" i="73"/>
  <c r="AX476" i="73"/>
  <c r="AW476" i="73"/>
  <c r="AW496" i="73"/>
  <c r="AX496" i="73"/>
  <c r="BA502" i="73"/>
  <c r="AX567" i="73"/>
  <c r="AW567" i="73"/>
  <c r="AX585" i="73"/>
  <c r="AW592" i="73"/>
  <c r="AX836" i="73"/>
  <c r="AW836" i="73"/>
  <c r="BA1442" i="73"/>
  <c r="AY1442" i="73"/>
  <c r="F1442" i="73"/>
  <c r="F1899" i="73"/>
  <c r="AY1899" i="73"/>
  <c r="AX1280" i="73"/>
  <c r="AW1280" i="73"/>
  <c r="AX1293" i="73"/>
  <c r="AW1293" i="73"/>
  <c r="AX1421" i="73"/>
  <c r="AW1421" i="73"/>
  <c r="AX222" i="73"/>
  <c r="AW279" i="73"/>
  <c r="AX370" i="73"/>
  <c r="BA523" i="73"/>
  <c r="AW783" i="73"/>
  <c r="AX783" i="73"/>
  <c r="AX872" i="73"/>
  <c r="AW872" i="73"/>
  <c r="AW968" i="73"/>
  <c r="AX968" i="73"/>
  <c r="AX1085" i="73"/>
  <c r="AW1085" i="73"/>
  <c r="AX1259" i="73"/>
  <c r="AX1372" i="73"/>
  <c r="AW1372" i="73"/>
  <c r="F1595" i="73"/>
  <c r="BA1595" i="73"/>
  <c r="AX1928" i="73"/>
  <c r="AW1928" i="73"/>
  <c r="AW44" i="73"/>
  <c r="AW68" i="73"/>
  <c r="AW92" i="73"/>
  <c r="AW140" i="73"/>
  <c r="AX212" i="73"/>
  <c r="AW342" i="73"/>
  <c r="AX468" i="73"/>
  <c r="AW479" i="73"/>
  <c r="AX545" i="73"/>
  <c r="AY545" i="73" s="1"/>
  <c r="AX580" i="73"/>
  <c r="AW580" i="73"/>
  <c r="AX738" i="73"/>
  <c r="AW738" i="73"/>
  <c r="AX769" i="73"/>
  <c r="AW769" i="73"/>
  <c r="AX821" i="73"/>
  <c r="AW821" i="73"/>
  <c r="AX991" i="73"/>
  <c r="AY1196" i="73"/>
  <c r="AW1346" i="73"/>
  <c r="AX1355" i="73"/>
  <c r="AW1355" i="73"/>
  <c r="AX1574" i="73"/>
  <c r="AW1574" i="73"/>
  <c r="AY1595" i="73"/>
  <c r="AX1943" i="73"/>
  <c r="AW1943" i="73"/>
  <c r="AX274" i="73"/>
  <c r="AY453" i="73"/>
  <c r="AX457" i="73"/>
  <c r="AX459" i="73"/>
  <c r="AW459" i="73"/>
  <c r="AY521" i="73"/>
  <c r="AX527" i="73"/>
  <c r="AY527" i="73" s="1"/>
  <c r="AX593" i="73"/>
  <c r="AW593" i="73"/>
  <c r="AX619" i="73"/>
  <c r="F619" i="73" s="1"/>
  <c r="AX621" i="73"/>
  <c r="AW621" i="73"/>
  <c r="AW707" i="73"/>
  <c r="AX707" i="73"/>
  <c r="AX711" i="73"/>
  <c r="AY711" i="73" s="1"/>
  <c r="AW713" i="73"/>
  <c r="AX713" i="73"/>
  <c r="BA747" i="73"/>
  <c r="F747" i="73"/>
  <c r="AY747" i="73"/>
  <c r="AX825" i="73"/>
  <c r="AW825" i="73"/>
  <c r="AX868" i="73"/>
  <c r="AW868" i="73"/>
  <c r="AW890" i="73"/>
  <c r="AW937" i="73"/>
  <c r="AX937" i="73"/>
  <c r="AX981" i="73"/>
  <c r="AW981" i="73"/>
  <c r="AW1008" i="73"/>
  <c r="AX1060" i="73"/>
  <c r="AW1060" i="73"/>
  <c r="F1217" i="73"/>
  <c r="BA1217" i="73"/>
  <c r="AY1217" i="73"/>
  <c r="C11" i="73"/>
  <c r="D10" i="73" s="1"/>
  <c r="D11" i="73" s="1"/>
  <c r="AX259" i="73"/>
  <c r="AY259" i="73" s="1"/>
  <c r="AW318" i="73"/>
  <c r="AX406" i="73"/>
  <c r="AW406" i="73"/>
  <c r="BA453" i="73"/>
  <c r="AX490" i="73"/>
  <c r="AW490" i="73"/>
  <c r="AW543" i="73"/>
  <c r="AW547" i="73"/>
  <c r="AW560" i="73"/>
  <c r="AX571" i="73"/>
  <c r="BA571" i="73" s="1"/>
  <c r="AW595" i="73"/>
  <c r="F617" i="73"/>
  <c r="BA617" i="73"/>
  <c r="AX623" i="73"/>
  <c r="AX625" i="73"/>
  <c r="AW625" i="73"/>
  <c r="AX667" i="73"/>
  <c r="AX705" i="73"/>
  <c r="AW705" i="73"/>
  <c r="AW751" i="73"/>
  <c r="AX811" i="73"/>
  <c r="AW811" i="73"/>
  <c r="AX819" i="73"/>
  <c r="AW819" i="73"/>
  <c r="AX827" i="73"/>
  <c r="AW827" i="73"/>
  <c r="AW939" i="73"/>
  <c r="AX939" i="73"/>
  <c r="AX944" i="73"/>
  <c r="AW1079" i="73"/>
  <c r="AX1184" i="73"/>
  <c r="AW1184" i="73"/>
  <c r="AX1197" i="73"/>
  <c r="AX1353" i="73"/>
  <c r="AW1353" i="73"/>
  <c r="BA1523" i="73"/>
  <c r="F1523" i="73"/>
  <c r="AX1532" i="73"/>
  <c r="AW1532" i="73"/>
  <c r="AX237" i="73"/>
  <c r="AW252" i="73"/>
  <c r="AX262" i="73"/>
  <c r="AX301" i="73"/>
  <c r="AW306" i="73"/>
  <c r="AW323" i="73"/>
  <c r="AX356" i="73"/>
  <c r="AX393" i="73"/>
  <c r="AX446" i="73"/>
  <c r="AW446" i="73"/>
  <c r="AX477" i="73"/>
  <c r="AW477" i="73"/>
  <c r="AX512" i="73"/>
  <c r="AW512" i="73"/>
  <c r="AW604" i="73"/>
  <c r="BA732" i="73"/>
  <c r="AY732" i="73"/>
  <c r="AW983" i="73"/>
  <c r="AX983" i="73"/>
  <c r="AW1257" i="73"/>
  <c r="AX1257" i="73"/>
  <c r="AW116" i="73"/>
  <c r="AW164" i="73"/>
  <c r="AW188" i="73"/>
  <c r="AW227" i="73"/>
  <c r="AX444" i="73"/>
  <c r="AW41" i="73"/>
  <c r="AW65" i="73"/>
  <c r="AW89" i="73"/>
  <c r="AW113" i="73"/>
  <c r="AW137" i="73"/>
  <c r="AW161" i="73"/>
  <c r="AW185" i="73"/>
  <c r="AW209" i="73"/>
  <c r="AW217" i="73"/>
  <c r="AW232" i="73"/>
  <c r="AX244" i="73"/>
  <c r="AX286" i="73"/>
  <c r="AY286" i="73" s="1"/>
  <c r="AW303" i="73"/>
  <c r="AX323" i="73"/>
  <c r="AX325" i="73"/>
  <c r="AY325" i="73" s="1"/>
  <c r="AX332" i="73"/>
  <c r="AY332" i="73" s="1"/>
  <c r="AX337" i="73"/>
  <c r="AW337" i="73"/>
  <c r="AW386" i="73"/>
  <c r="AW388" i="73"/>
  <c r="AW404" i="73"/>
  <c r="AX415" i="73"/>
  <c r="AW415" i="73"/>
  <c r="AW492" i="73"/>
  <c r="AX503" i="73"/>
  <c r="BA503" i="73" s="1"/>
  <c r="AX558" i="73"/>
  <c r="AW608" i="73"/>
  <c r="AW709" i="73"/>
  <c r="AX793" i="73"/>
  <c r="AW793" i="73"/>
  <c r="AW799" i="73"/>
  <c r="AX910" i="73"/>
  <c r="AX988" i="73"/>
  <c r="AW991" i="73"/>
  <c r="AX1048" i="73"/>
  <c r="AW1048" i="73"/>
  <c r="AX1150" i="73"/>
  <c r="AW1150" i="73"/>
  <c r="AX1172" i="73"/>
  <c r="AW1172" i="73"/>
  <c r="F1186" i="73"/>
  <c r="AY1186" i="73"/>
  <c r="AX1233" i="73"/>
  <c r="AX1407" i="73"/>
  <c r="AW1407" i="73"/>
  <c r="BA1419" i="73"/>
  <c r="AY1419" i="73"/>
  <c r="AX1790" i="73"/>
  <c r="AW1790" i="73"/>
  <c r="BA1926" i="73"/>
  <c r="F1926" i="73"/>
  <c r="AW212" i="73"/>
  <c r="AX219" i="73"/>
  <c r="AY219" i="73" s="1"/>
  <c r="AW222" i="73"/>
  <c r="AX227" i="73"/>
  <c r="AW237" i="73"/>
  <c r="AX252" i="73"/>
  <c r="AW262" i="73"/>
  <c r="AX279" i="73"/>
  <c r="AW301" i="73"/>
  <c r="AX306" i="73"/>
  <c r="AX342" i="73"/>
  <c r="AX351" i="73"/>
  <c r="AW356" i="73"/>
  <c r="AW370" i="73"/>
  <c r="AW422" i="73"/>
  <c r="AX437" i="73"/>
  <c r="AY437" i="73" s="1"/>
  <c r="AW444" i="73"/>
  <c r="AW468" i="73"/>
  <c r="AX472" i="73"/>
  <c r="AW472" i="73"/>
  <c r="AW505" i="73"/>
  <c r="AX505" i="73"/>
  <c r="AX523" i="73"/>
  <c r="AY523" i="73" s="1"/>
  <c r="AW525" i="73"/>
  <c r="AX604" i="73"/>
  <c r="AX640" i="73"/>
  <c r="AW640" i="73"/>
  <c r="AX642" i="73"/>
  <c r="AW642" i="73"/>
  <c r="AW665" i="73"/>
  <c r="AX665" i="73"/>
  <c r="AX723" i="73"/>
  <c r="AW723" i="73"/>
  <c r="AW743" i="73"/>
  <c r="AX743" i="73"/>
  <c r="AX870" i="73"/>
  <c r="BA870" i="73" s="1"/>
  <c r="AW898" i="73"/>
  <c r="AX898" i="73"/>
  <c r="AW902" i="73"/>
  <c r="AX920" i="73"/>
  <c r="AX922" i="73"/>
  <c r="AW922" i="73"/>
  <c r="AW1268" i="73"/>
  <c r="AX1268" i="73"/>
  <c r="BA1328" i="73"/>
  <c r="F1328" i="73"/>
  <c r="AY1328" i="73"/>
  <c r="AX1419" i="73"/>
  <c r="F1419" i="73" s="1"/>
  <c r="BA1509" i="73"/>
  <c r="F1509" i="73"/>
  <c r="AY1509" i="73"/>
  <c r="AX1517" i="73"/>
  <c r="F1517" i="73" s="1"/>
  <c r="AX1664" i="73"/>
  <c r="AW1893" i="73"/>
  <c r="AX1893" i="73"/>
  <c r="AY1926" i="73"/>
  <c r="AX635" i="73"/>
  <c r="AW887" i="73"/>
  <c r="AX887" i="73"/>
  <c r="F1025" i="73"/>
  <c r="AY1025" i="73"/>
  <c r="F1052" i="73"/>
  <c r="BA1052" i="73"/>
  <c r="AW1294" i="73"/>
  <c r="AX1294" i="73"/>
  <c r="AX251" i="73"/>
  <c r="AW412" i="73"/>
  <c r="AX432" i="73"/>
  <c r="AW432" i="73"/>
  <c r="AX498" i="73"/>
  <c r="AX522" i="73"/>
  <c r="AW533" i="73"/>
  <c r="AX633" i="73"/>
  <c r="AW656" i="73"/>
  <c r="AW752" i="73"/>
  <c r="AX752" i="73"/>
  <c r="F1033" i="73"/>
  <c r="BA1033" i="73"/>
  <c r="AX445" i="73"/>
  <c r="AW445" i="73"/>
  <c r="AX513" i="73"/>
  <c r="AW513" i="73"/>
  <c r="AY575" i="73"/>
  <c r="F575" i="73"/>
  <c r="AW1622" i="73"/>
  <c r="AX1622" i="73"/>
  <c r="AW128" i="73"/>
  <c r="AW176" i="73"/>
  <c r="AW200" i="73"/>
  <c r="AX290" i="73"/>
  <c r="AW369" i="73"/>
  <c r="AX387" i="73"/>
  <c r="AX605" i="73"/>
  <c r="AW605" i="73"/>
  <c r="AX648" i="73"/>
  <c r="BA648" i="73" s="1"/>
  <c r="AX658" i="73"/>
  <c r="AW658" i="73"/>
  <c r="AW708" i="73"/>
  <c r="AX708" i="73"/>
  <c r="AX938" i="73"/>
  <c r="AW938" i="73"/>
  <c r="AW946" i="73"/>
  <c r="F973" i="73"/>
  <c r="AX1607" i="73"/>
  <c r="AW1607" i="73"/>
  <c r="AX1861" i="73"/>
  <c r="AW1861" i="73"/>
  <c r="S13" i="73"/>
  <c r="AW221" i="73"/>
  <c r="AX258" i="73"/>
  <c r="AW334" i="73"/>
  <c r="AX336" i="73"/>
  <c r="AX343" i="73"/>
  <c r="AW348" i="73"/>
  <c r="AW385" i="73"/>
  <c r="AX423" i="73"/>
  <c r="AW423" i="73"/>
  <c r="AX458" i="73"/>
  <c r="AW458" i="73"/>
  <c r="AW469" i="73"/>
  <c r="AW546" i="73"/>
  <c r="AX557" i="73"/>
  <c r="AW594" i="73"/>
  <c r="AX594" i="73"/>
  <c r="AW602" i="73"/>
  <c r="AX607" i="73"/>
  <c r="AW607" i="73"/>
  <c r="AX696" i="73"/>
  <c r="AX748" i="73"/>
  <c r="AW748" i="73"/>
  <c r="AW780" i="73"/>
  <c r="AX782" i="73"/>
  <c r="AW812" i="73"/>
  <c r="AX812" i="73"/>
  <c r="AW845" i="73"/>
  <c r="AX845" i="73"/>
  <c r="AX881" i="73"/>
  <c r="AW881" i="73"/>
  <c r="F929" i="73"/>
  <c r="BA929" i="73"/>
  <c r="AY929" i="73"/>
  <c r="AW952" i="73"/>
  <c r="AX963" i="73"/>
  <c r="AW963" i="73"/>
  <c r="AX994" i="73"/>
  <c r="BA996" i="73"/>
  <c r="AY996" i="73"/>
  <c r="F996" i="73"/>
  <c r="AX1136" i="73"/>
  <c r="AW1136" i="73"/>
  <c r="AW1199" i="73"/>
  <c r="BA1908" i="73"/>
  <c r="AY1908" i="73"/>
  <c r="F1908" i="73"/>
  <c r="AX233" i="73"/>
  <c r="AW236" i="73"/>
  <c r="AW246" i="73"/>
  <c r="AX248" i="73"/>
  <c r="AW251" i="73"/>
  <c r="AX263" i="73"/>
  <c r="AW263" i="73"/>
  <c r="AX302" i="73"/>
  <c r="AY302" i="73" s="1"/>
  <c r="AX319" i="73"/>
  <c r="AW319" i="73"/>
  <c r="AX331" i="73"/>
  <c r="AX350" i="73"/>
  <c r="AY350" i="73" s="1"/>
  <c r="AX357" i="73"/>
  <c r="AW357" i="73"/>
  <c r="AW378" i="73"/>
  <c r="AW405" i="73"/>
  <c r="AX407" i="73"/>
  <c r="AY407" i="73" s="1"/>
  <c r="AX412" i="73"/>
  <c r="AW421" i="73"/>
  <c r="AW425" i="73"/>
  <c r="AX491" i="73"/>
  <c r="BA491" i="73" s="1"/>
  <c r="AW498" i="73"/>
  <c r="AW522" i="73"/>
  <c r="AX526" i="73"/>
  <c r="AW526" i="73"/>
  <c r="AW559" i="73"/>
  <c r="AX559" i="73"/>
  <c r="AW579" i="73"/>
  <c r="AW603" i="73"/>
  <c r="AX620" i="73"/>
  <c r="AW662" i="73"/>
  <c r="AX662" i="73"/>
  <c r="AW668" i="73"/>
  <c r="AX668" i="73"/>
  <c r="AX670" i="73"/>
  <c r="AW670" i="73"/>
  <c r="AX706" i="73"/>
  <c r="AW706" i="73"/>
  <c r="AX710" i="73"/>
  <c r="AX726" i="73"/>
  <c r="AW726" i="73"/>
  <c r="AX746" i="73"/>
  <c r="AY760" i="73"/>
  <c r="F760" i="73"/>
  <c r="AW794" i="73"/>
  <c r="AX794" i="73"/>
  <c r="AX804" i="73"/>
  <c r="AX824" i="73"/>
  <c r="AW824" i="73"/>
  <c r="AX867" i="73"/>
  <c r="AW867" i="73"/>
  <c r="AX903" i="73"/>
  <c r="AW903" i="73"/>
  <c r="AX913" i="73"/>
  <c r="AW913" i="73"/>
  <c r="AX923" i="73"/>
  <c r="AW923" i="73"/>
  <c r="BA990" i="73"/>
  <c r="AW1084" i="73"/>
  <c r="AX1151" i="73"/>
  <c r="AW1151" i="73"/>
  <c r="F1214" i="73"/>
  <c r="BA1214" i="73"/>
  <c r="AY1214" i="73"/>
  <c r="AW238" i="73"/>
  <c r="AX1960" i="73"/>
  <c r="AW1960" i="73"/>
  <c r="AW43" i="73"/>
  <c r="AW53" i="73"/>
  <c r="AW67" i="73"/>
  <c r="AW77" i="73"/>
  <c r="AW91" i="73"/>
  <c r="AW101" i="73"/>
  <c r="AW115" i="73"/>
  <c r="AW125" i="73"/>
  <c r="AW139" i="73"/>
  <c r="AW149" i="73"/>
  <c r="AW163" i="73"/>
  <c r="AW173" i="73"/>
  <c r="AW187" i="73"/>
  <c r="AW197" i="73"/>
  <c r="AW275" i="73"/>
  <c r="AW317" i="73"/>
  <c r="AX389" i="73"/>
  <c r="AW389" i="73"/>
  <c r="AX473" i="73"/>
  <c r="AW478" i="73"/>
  <c r="AW511" i="73"/>
  <c r="AX546" i="73"/>
  <c r="AX572" i="73"/>
  <c r="AY572" i="73" s="1"/>
  <c r="AX622" i="73"/>
  <c r="F622" i="73" s="1"/>
  <c r="AX624" i="73"/>
  <c r="AW624" i="73"/>
  <c r="AW641" i="73"/>
  <c r="AX656" i="73"/>
  <c r="AW666" i="73"/>
  <c r="AX666" i="73"/>
  <c r="AW688" i="73"/>
  <c r="AW704" i="73"/>
  <c r="AX704" i="73"/>
  <c r="AX724" i="73"/>
  <c r="AW724" i="73"/>
  <c r="AW744" i="73"/>
  <c r="AX744" i="73"/>
  <c r="BA760" i="73"/>
  <c r="AX768" i="73"/>
  <c r="AW778" i="73"/>
  <c r="AX810" i="73"/>
  <c r="AW810" i="73"/>
  <c r="AX816" i="73"/>
  <c r="AW843" i="73"/>
  <c r="AX843" i="73"/>
  <c r="AX899" i="73"/>
  <c r="F899" i="73" s="1"/>
  <c r="AW901" i="73"/>
  <c r="AX901" i="73"/>
  <c r="BA936" i="73"/>
  <c r="AX959" i="73"/>
  <c r="AW959" i="73"/>
  <c r="AY990" i="73"/>
  <c r="AY992" i="73"/>
  <c r="BA992" i="73"/>
  <c r="AX1187" i="73"/>
  <c r="AW1187" i="73"/>
  <c r="AW1273" i="73"/>
  <c r="AX1273" i="73"/>
  <c r="F1323" i="73"/>
  <c r="BA1323" i="73"/>
  <c r="AY1323" i="73"/>
  <c r="AW21" i="73"/>
  <c r="AW32" i="73"/>
  <c r="AW273" i="73"/>
  <c r="AW290" i="73"/>
  <c r="AW312" i="73"/>
  <c r="AX314" i="73"/>
  <c r="AW326" i="73"/>
  <c r="AW352" i="73"/>
  <c r="AX366" i="73"/>
  <c r="AW387" i="73"/>
  <c r="AX398" i="73"/>
  <c r="AX436" i="73"/>
  <c r="AW436" i="73"/>
  <c r="AW480" i="73"/>
  <c r="AW493" i="73"/>
  <c r="AW506" i="73"/>
  <c r="AX517" i="73"/>
  <c r="AY517" i="73" s="1"/>
  <c r="AW643" i="73"/>
  <c r="AW672" i="73"/>
  <c r="AW722" i="73"/>
  <c r="AX722" i="73"/>
  <c r="AW763" i="73"/>
  <c r="AW804" i="73"/>
  <c r="AX808" i="73"/>
  <c r="AW808" i="73"/>
  <c r="AY909" i="73"/>
  <c r="F909" i="73"/>
  <c r="AX997" i="73"/>
  <c r="AX1038" i="73"/>
  <c r="AW1038" i="73"/>
  <c r="AX1120" i="73"/>
  <c r="AW1120" i="73"/>
  <c r="F1130" i="73"/>
  <c r="AY1130" i="73"/>
  <c r="BA1130" i="73"/>
  <c r="AX1299" i="73"/>
  <c r="AW1299" i="73"/>
  <c r="AX1656" i="73"/>
  <c r="AW1656" i="73"/>
  <c r="AW650" i="73"/>
  <c r="F1094" i="73"/>
  <c r="AY1094" i="73"/>
  <c r="BA1094" i="73"/>
  <c r="AX1138" i="73"/>
  <c r="AW1138" i="73"/>
  <c r="F1931" i="73"/>
  <c r="BA1931" i="73"/>
  <c r="AY1931" i="73"/>
  <c r="AX278" i="73"/>
  <c r="AX295" i="73"/>
  <c r="AW295" i="73"/>
  <c r="AW355" i="73"/>
  <c r="F862" i="73"/>
  <c r="BA862" i="73"/>
  <c r="AX1069" i="73"/>
  <c r="AW1069" i="73"/>
  <c r="AW1174" i="73"/>
  <c r="AX1174" i="73"/>
  <c r="AX307" i="73"/>
  <c r="AW307" i="73"/>
  <c r="AW456" i="73"/>
  <c r="AX581" i="73"/>
  <c r="F865" i="73"/>
  <c r="BA865" i="73"/>
  <c r="AY865" i="73"/>
  <c r="AX971" i="73"/>
  <c r="AW971" i="73"/>
  <c r="AY1052" i="73"/>
  <c r="AX1329" i="73"/>
  <c r="AW1329" i="73"/>
  <c r="AW56" i="73"/>
  <c r="AW80" i="73"/>
  <c r="AW104" i="73"/>
  <c r="AW152" i="73"/>
  <c r="AX223" i="73"/>
  <c r="AX371" i="73"/>
  <c r="AX430" i="73"/>
  <c r="AW430" i="73"/>
  <c r="AW460" i="73"/>
  <c r="AX544" i="73"/>
  <c r="AW544" i="73"/>
  <c r="AW690" i="73"/>
  <c r="F732" i="73"/>
  <c r="AX786" i="73"/>
  <c r="AX826" i="73"/>
  <c r="AW826" i="73"/>
  <c r="F832" i="73"/>
  <c r="AY832" i="73"/>
  <c r="BA832" i="73"/>
  <c r="AX967" i="73"/>
  <c r="AW967" i="73"/>
  <c r="AX982" i="73"/>
  <c r="AW982" i="73"/>
  <c r="BA1025" i="73"/>
  <c r="AY1033" i="73"/>
  <c r="AY1051" i="73"/>
  <c r="F1051" i="73"/>
  <c r="BA1051" i="73"/>
  <c r="AX1337" i="73"/>
  <c r="F1337" i="73" s="1"/>
  <c r="AX56" i="73"/>
  <c r="AX80" i="73"/>
  <c r="AX104" i="73"/>
  <c r="AX128" i="73"/>
  <c r="AX152" i="73"/>
  <c r="AX176" i="73"/>
  <c r="AX200" i="73"/>
  <c r="AW223" i="73"/>
  <c r="AX238" i="73"/>
  <c r="AW336" i="73"/>
  <c r="AW371" i="73"/>
  <c r="AX382" i="73"/>
  <c r="AW382" i="73"/>
  <c r="AW400" i="73"/>
  <c r="AW438" i="73"/>
  <c r="AX449" i="73"/>
  <c r="AY449" i="73" s="1"/>
  <c r="AX460" i="73"/>
  <c r="AX504" i="73"/>
  <c r="AY504" i="73" s="1"/>
  <c r="F523" i="73"/>
  <c r="AX539" i="73"/>
  <c r="AW539" i="73"/>
  <c r="AW684" i="73"/>
  <c r="AX690" i="73"/>
  <c r="AX702" i="73"/>
  <c r="AW702" i="73"/>
  <c r="AX742" i="73"/>
  <c r="AW742" i="73"/>
  <c r="AW768" i="73"/>
  <c r="AY818" i="73"/>
  <c r="AY857" i="73"/>
  <c r="BA919" i="73"/>
  <c r="F919" i="73"/>
  <c r="AY919" i="73"/>
  <c r="AX957" i="73"/>
  <c r="AW957" i="73"/>
  <c r="AX1076" i="73"/>
  <c r="AW1076" i="73"/>
  <c r="AW1171" i="73"/>
  <c r="AX1482" i="73"/>
  <c r="BA1482" i="73" s="1"/>
  <c r="BA1660" i="73"/>
  <c r="AY1660" i="73"/>
  <c r="AX280" i="73"/>
  <c r="AX304" i="73"/>
  <c r="AW433" i="73"/>
  <c r="AX440" i="73"/>
  <c r="AY440" i="73" s="1"/>
  <c r="AW487" i="73"/>
  <c r="AX494" i="73"/>
  <c r="AY494" i="73" s="1"/>
  <c r="AW541" i="73"/>
  <c r="AX548" i="73"/>
  <c r="AY548" i="73" s="1"/>
  <c r="AW611" i="73"/>
  <c r="AX645" i="73"/>
  <c r="AW703" i="73"/>
  <c r="AX753" i="73"/>
  <c r="AW753" i="73"/>
  <c r="AW761" i="73"/>
  <c r="AX761" i="73"/>
  <c r="AW798" i="73"/>
  <c r="AX798" i="73"/>
  <c r="AX866" i="73"/>
  <c r="AW866" i="73"/>
  <c r="F921" i="73"/>
  <c r="BA921" i="73"/>
  <c r="AY921" i="73"/>
  <c r="AX929" i="73"/>
  <c r="F1012" i="73"/>
  <c r="AX1179" i="73"/>
  <c r="AX1191" i="73"/>
  <c r="AX1205" i="73"/>
  <c r="AW1205" i="73"/>
  <c r="AX1207" i="73"/>
  <c r="AW1207" i="73"/>
  <c r="AW1230" i="73"/>
  <c r="AX1230" i="73"/>
  <c r="AX1234" i="73"/>
  <c r="AX1292" i="73"/>
  <c r="AW1292" i="73"/>
  <c r="AW1411" i="73"/>
  <c r="AX1411" i="73"/>
  <c r="AX1429" i="73"/>
  <c r="AW1429" i="73"/>
  <c r="F1457" i="73"/>
  <c r="BA1457" i="73"/>
  <c r="AY1457" i="73"/>
  <c r="AW1698" i="73"/>
  <c r="AX1698" i="73"/>
  <c r="AX1871" i="73"/>
  <c r="AW1871" i="73"/>
  <c r="BA1875" i="73"/>
  <c r="AY1875" i="73"/>
  <c r="AX1920" i="73"/>
  <c r="AW1920" i="73"/>
  <c r="AX428" i="73"/>
  <c r="AX454" i="73"/>
  <c r="AW454" i="73"/>
  <c r="AX482" i="73"/>
  <c r="AY482" i="73" s="1"/>
  <c r="AX508" i="73"/>
  <c r="AW508" i="73"/>
  <c r="AX536" i="73"/>
  <c r="AX562" i="73"/>
  <c r="AW562" i="73"/>
  <c r="AX618" i="73"/>
  <c r="AY618" i="73" s="1"/>
  <c r="AW677" i="73"/>
  <c r="AX717" i="73"/>
  <c r="AW717" i="73"/>
  <c r="AX730" i="73"/>
  <c r="AW730" i="73"/>
  <c r="AX771" i="73"/>
  <c r="AW771" i="73"/>
  <c r="AW786" i="73"/>
  <c r="AX796" i="73"/>
  <c r="AW796" i="73"/>
  <c r="AW940" i="73"/>
  <c r="AX940" i="73"/>
  <c r="F965" i="73"/>
  <c r="AX1024" i="73"/>
  <c r="AY1228" i="73"/>
  <c r="F1228" i="73"/>
  <c r="BA1228" i="73"/>
  <c r="AX1413" i="73"/>
  <c r="BA1413" i="73" s="1"/>
  <c r="AY1475" i="73"/>
  <c r="AX1542" i="73"/>
  <c r="AW1542" i="73"/>
  <c r="AW1561" i="73"/>
  <c r="AX1561" i="73"/>
  <c r="AW674" i="73"/>
  <c r="AX674" i="73"/>
  <c r="AX687" i="73"/>
  <c r="AX838" i="73"/>
  <c r="AW838" i="73"/>
  <c r="AX883" i="73"/>
  <c r="AW883" i="73"/>
  <c r="AW889" i="73"/>
  <c r="AX1018" i="73"/>
  <c r="AX1026" i="73"/>
  <c r="AW1026" i="73"/>
  <c r="F1106" i="73"/>
  <c r="AY1106" i="73"/>
  <c r="BA1106" i="73"/>
  <c r="F1112" i="73"/>
  <c r="BA1112" i="73"/>
  <c r="AY1112" i="73"/>
  <c r="AX1471" i="73"/>
  <c r="AW1471" i="73"/>
  <c r="F1555" i="73"/>
  <c r="BA1555" i="73"/>
  <c r="AX1621" i="73"/>
  <c r="AW1621" i="73"/>
  <c r="BA1787" i="73"/>
  <c r="AY1787" i="73"/>
  <c r="F1787" i="73"/>
  <c r="AX1907" i="73"/>
  <c r="AW1907" i="73"/>
  <c r="AX268" i="73"/>
  <c r="AX292" i="73"/>
  <c r="AX316" i="73"/>
  <c r="AX329" i="73"/>
  <c r="AW379" i="73"/>
  <c r="AW420" i="73"/>
  <c r="AW474" i="73"/>
  <c r="AW528" i="73"/>
  <c r="AW582" i="73"/>
  <c r="AW626" i="73"/>
  <c r="AX644" i="73"/>
  <c r="AX657" i="73"/>
  <c r="AW657" i="73"/>
  <c r="AW659" i="73"/>
  <c r="AX659" i="73"/>
  <c r="AW687" i="73"/>
  <c r="AX754" i="73"/>
  <c r="AW754" i="73"/>
  <c r="AW756" i="73"/>
  <c r="AX756" i="73"/>
  <c r="AW880" i="73"/>
  <c r="AY965" i="73"/>
  <c r="AW1024" i="73"/>
  <c r="AX1034" i="73"/>
  <c r="AW1034" i="73"/>
  <c r="AX1055" i="73"/>
  <c r="AW1055" i="73"/>
  <c r="AX1141" i="73"/>
  <c r="AW1141" i="73"/>
  <c r="AX1247" i="73"/>
  <c r="AW1247" i="73"/>
  <c r="AW1276" i="73"/>
  <c r="AX1276" i="73"/>
  <c r="AW1291" i="73"/>
  <c r="AX1291" i="73"/>
  <c r="BA1325" i="73"/>
  <c r="F1399" i="73"/>
  <c r="AX1475" i="73"/>
  <c r="F1475" i="73" s="1"/>
  <c r="AW1522" i="73"/>
  <c r="AX1564" i="73"/>
  <c r="AW1564" i="73"/>
  <c r="F1570" i="73"/>
  <c r="AY1570" i="73"/>
  <c r="BA1610" i="73"/>
  <c r="AY1610" i="73"/>
  <c r="AX1870" i="73"/>
  <c r="AW1870" i="73"/>
  <c r="AX1872" i="73"/>
  <c r="AW1872" i="73"/>
  <c r="AW1889" i="73"/>
  <c r="AX427" i="73"/>
  <c r="AX467" i="73"/>
  <c r="AX481" i="73"/>
  <c r="AX521" i="73"/>
  <c r="BA521" i="73" s="1"/>
  <c r="AX535" i="73"/>
  <c r="BA535" i="73" s="1"/>
  <c r="AX575" i="73"/>
  <c r="BA575" i="73" s="1"/>
  <c r="AW591" i="73"/>
  <c r="AX591" i="73"/>
  <c r="AX610" i="73"/>
  <c r="AW610" i="73"/>
  <c r="AW797" i="73"/>
  <c r="AX797" i="73"/>
  <c r="F801" i="73"/>
  <c r="BA801" i="73"/>
  <c r="AX949" i="73"/>
  <c r="AW949" i="73"/>
  <c r="AY964" i="73"/>
  <c r="F964" i="73"/>
  <c r="F984" i="73"/>
  <c r="AY1012" i="73"/>
  <c r="AY1073" i="73"/>
  <c r="AX1123" i="73"/>
  <c r="AW1123" i="73"/>
  <c r="AW1210" i="73"/>
  <c r="AX1215" i="73"/>
  <c r="F1235" i="73"/>
  <c r="BA1235" i="73"/>
  <c r="AX1253" i="73"/>
  <c r="AW1253" i="73"/>
  <c r="AX1416" i="73"/>
  <c r="AW1416" i="73"/>
  <c r="AW1514" i="73"/>
  <c r="AX1514" i="73"/>
  <c r="BA1568" i="73"/>
  <c r="AY1568" i="73"/>
  <c r="F1568" i="73"/>
  <c r="BA1815" i="73"/>
  <c r="AX359" i="73"/>
  <c r="AX441" i="73"/>
  <c r="AW441" i="73"/>
  <c r="AX455" i="73"/>
  <c r="AY455" i="73" s="1"/>
  <c r="AX495" i="73"/>
  <c r="AW495" i="73"/>
  <c r="AX509" i="73"/>
  <c r="AY509" i="73" s="1"/>
  <c r="AX549" i="73"/>
  <c r="AW549" i="73"/>
  <c r="AX563" i="73"/>
  <c r="AX637" i="73"/>
  <c r="AW637" i="73"/>
  <c r="AX669" i="73"/>
  <c r="AW669" i="73"/>
  <c r="AX676" i="73"/>
  <c r="BA676" i="73" s="1"/>
  <c r="AX712" i="73"/>
  <c r="AW712" i="73"/>
  <c r="AW716" i="73"/>
  <c r="AX716" i="73"/>
  <c r="AW770" i="73"/>
  <c r="AX770" i="73"/>
  <c r="AW852" i="73"/>
  <c r="AW854" i="73"/>
  <c r="AX885" i="73"/>
  <c r="AW885" i="73"/>
  <c r="AW915" i="73"/>
  <c r="AX915" i="73"/>
  <c r="AX941" i="73"/>
  <c r="AW941" i="73"/>
  <c r="AX955" i="73"/>
  <c r="AW955" i="73"/>
  <c r="AX978" i="73"/>
  <c r="AW978" i="73"/>
  <c r="AW1009" i="73"/>
  <c r="AX1009" i="73"/>
  <c r="AW1018" i="73"/>
  <c r="BA1073" i="73"/>
  <c r="AW1156" i="73"/>
  <c r="AX1156" i="73"/>
  <c r="AW1501" i="73"/>
  <c r="AX1501" i="73"/>
  <c r="BA1708" i="73"/>
  <c r="F1708" i="73"/>
  <c r="F1845" i="73"/>
  <c r="BA1845" i="73"/>
  <c r="AY1845" i="73"/>
  <c r="AX265" i="73"/>
  <c r="AX289" i="73"/>
  <c r="AX313" i="73"/>
  <c r="AX391" i="73"/>
  <c r="AW391" i="73"/>
  <c r="AW403" i="73"/>
  <c r="AX626" i="73"/>
  <c r="AX628" i="73"/>
  <c r="AY628" i="73" s="1"/>
  <c r="AX661" i="73"/>
  <c r="AY661" i="73" s="1"/>
  <c r="AW695" i="73"/>
  <c r="AX695" i="73"/>
  <c r="AX733" i="73"/>
  <c r="AX766" i="73"/>
  <c r="AW766" i="73"/>
  <c r="AW776" i="73"/>
  <c r="AX776" i="73"/>
  <c r="AW795" i="73"/>
  <c r="AX795" i="73"/>
  <c r="AX813" i="73"/>
  <c r="F813" i="73" s="1"/>
  <c r="AW815" i="73"/>
  <c r="AX815" i="73"/>
  <c r="F860" i="73"/>
  <c r="BA860" i="73"/>
  <c r="AY860" i="73"/>
  <c r="AW998" i="73"/>
  <c r="AW1169" i="73"/>
  <c r="AY1235" i="73"/>
  <c r="F1244" i="73"/>
  <c r="BA1244" i="73"/>
  <c r="AW1274" i="73"/>
  <c r="AX1408" i="73"/>
  <c r="AW1408" i="73"/>
  <c r="F1811" i="73"/>
  <c r="AY1811" i="73"/>
  <c r="AX434" i="73"/>
  <c r="AX452" i="73"/>
  <c r="AX470" i="73"/>
  <c r="AX488" i="73"/>
  <c r="AY488" i="73" s="1"/>
  <c r="AX506" i="73"/>
  <c r="AX524" i="73"/>
  <c r="AY524" i="73" s="1"/>
  <c r="AX542" i="73"/>
  <c r="AX560" i="73"/>
  <c r="AX578" i="73"/>
  <c r="AW633" i="73"/>
  <c r="AX688" i="73"/>
  <c r="AW719" i="73"/>
  <c r="AW728" i="73"/>
  <c r="AX735" i="73"/>
  <c r="AW735" i="73"/>
  <c r="AW774" i="73"/>
  <c r="AX787" i="73"/>
  <c r="AW787" i="73"/>
  <c r="AX789" i="73"/>
  <c r="AW789" i="73"/>
  <c r="AX802" i="73"/>
  <c r="AW802" i="73"/>
  <c r="AW879" i="73"/>
  <c r="AX879" i="73"/>
  <c r="AW892" i="73"/>
  <c r="AX917" i="73"/>
  <c r="AW917" i="73"/>
  <c r="AX1000" i="73"/>
  <c r="AW1192" i="73"/>
  <c r="AX1202" i="73"/>
  <c r="AW1202" i="73"/>
  <c r="AW1278" i="73"/>
  <c r="AX1451" i="73"/>
  <c r="AW1451" i="73"/>
  <c r="BA1723" i="73"/>
  <c r="AY1723" i="73"/>
  <c r="F1723" i="73"/>
  <c r="AW588" i="73"/>
  <c r="AX608" i="73"/>
  <c r="AX737" i="73"/>
  <c r="AX750" i="73"/>
  <c r="AY750" i="73" s="1"/>
  <c r="AX849" i="73"/>
  <c r="F849" i="73" s="1"/>
  <c r="AW877" i="73"/>
  <c r="AX992" i="73"/>
  <c r="F992" i="73" s="1"/>
  <c r="AX1036" i="73"/>
  <c r="AW1036" i="73"/>
  <c r="AX1117" i="73"/>
  <c r="AW1117" i="73"/>
  <c r="AW1221" i="73"/>
  <c r="AX1221" i="73"/>
  <c r="AX1255" i="73"/>
  <c r="AW1255" i="73"/>
  <c r="AX1374" i="73"/>
  <c r="AW1374" i="73"/>
  <c r="AW788" i="73"/>
  <c r="AX788" i="73"/>
  <c r="AW803" i="73"/>
  <c r="AX803" i="73"/>
  <c r="AW833" i="73"/>
  <c r="AX842" i="73"/>
  <c r="AW842" i="73"/>
  <c r="AW844" i="73"/>
  <c r="AX893" i="73"/>
  <c r="AW893" i="73"/>
  <c r="AX1057" i="73"/>
  <c r="AX1108" i="73"/>
  <c r="AY1114" i="73"/>
  <c r="F1114" i="73"/>
  <c r="BA1114" i="73"/>
  <c r="AW1203" i="73"/>
  <c r="AX1203" i="73"/>
  <c r="AW1350" i="73"/>
  <c r="AX1350" i="73"/>
  <c r="F1381" i="73"/>
  <c r="BA1381" i="73"/>
  <c r="AX1454" i="73"/>
  <c r="AW1454" i="73"/>
  <c r="AX1488" i="73"/>
  <c r="AW1488" i="73"/>
  <c r="AX1594" i="73"/>
  <c r="AW1594" i="73"/>
  <c r="AX1788" i="73"/>
  <c r="AW1788" i="73"/>
  <c r="AX425" i="73"/>
  <c r="AX443" i="73"/>
  <c r="AX461" i="73"/>
  <c r="AX479" i="73"/>
  <c r="AX497" i="73"/>
  <c r="AX515" i="73"/>
  <c r="AX533" i="73"/>
  <c r="AX551" i="73"/>
  <c r="AY551" i="73" s="1"/>
  <c r="AX569" i="73"/>
  <c r="AW597" i="73"/>
  <c r="AW689" i="73"/>
  <c r="AX689" i="73"/>
  <c r="AW696" i="73"/>
  <c r="AX718" i="73"/>
  <c r="AW718" i="73"/>
  <c r="AX736" i="73"/>
  <c r="AW736" i="73"/>
  <c r="AW749" i="73"/>
  <c r="AX749" i="73"/>
  <c r="AX760" i="73"/>
  <c r="AW762" i="73"/>
  <c r="AX764" i="73"/>
  <c r="AX775" i="73"/>
  <c r="AW775" i="73"/>
  <c r="AW777" i="73"/>
  <c r="AX833" i="73"/>
  <c r="AX861" i="73"/>
  <c r="AW861" i="73"/>
  <c r="AX876" i="73"/>
  <c r="BA876" i="73" s="1"/>
  <c r="AX912" i="73"/>
  <c r="AW912" i="73"/>
  <c r="AX914" i="73"/>
  <c r="AX1039" i="73"/>
  <c r="AW1039" i="73"/>
  <c r="AX1256" i="73"/>
  <c r="AW1256" i="73"/>
  <c r="AX1274" i="73"/>
  <c r="AY1362" i="73"/>
  <c r="F1362" i="73"/>
  <c r="BA1362" i="73"/>
  <c r="AX1377" i="73"/>
  <c r="AW1377" i="73"/>
  <c r="AX1383" i="73"/>
  <c r="AW1383" i="73"/>
  <c r="AY1648" i="73"/>
  <c r="F1696" i="73"/>
  <c r="BA1696" i="73"/>
  <c r="AX820" i="73"/>
  <c r="AW820" i="73"/>
  <c r="AX831" i="73"/>
  <c r="AY831" i="73" s="1"/>
  <c r="AW859" i="73"/>
  <c r="AX878" i="73"/>
  <c r="AW878" i="73"/>
  <c r="AW891" i="73"/>
  <c r="F926" i="73"/>
  <c r="BA926" i="73"/>
  <c r="AW958" i="73"/>
  <c r="AX995" i="73"/>
  <c r="AW995" i="73"/>
  <c r="AX1041" i="73"/>
  <c r="AW1041" i="73"/>
  <c r="AW1066" i="73"/>
  <c r="AX1066" i="73"/>
  <c r="AX1189" i="73"/>
  <c r="AW1189" i="73"/>
  <c r="AX1238" i="73"/>
  <c r="AW1238" i="73"/>
  <c r="AW1258" i="73"/>
  <c r="AX1272" i="73"/>
  <c r="AW1272" i="73"/>
  <c r="AY1289" i="73"/>
  <c r="F1289" i="73"/>
  <c r="AW1348" i="73"/>
  <c r="AX1348" i="73"/>
  <c r="AX1375" i="73"/>
  <c r="AW1375" i="73"/>
  <c r="AX646" i="73"/>
  <c r="AW646" i="73"/>
  <c r="AW671" i="73"/>
  <c r="AX729" i="73"/>
  <c r="F729" i="73" s="1"/>
  <c r="AX993" i="73"/>
  <c r="AW993" i="73"/>
  <c r="AX1019" i="73"/>
  <c r="AW1019" i="73"/>
  <c r="AX1031" i="73"/>
  <c r="AW1031" i="73"/>
  <c r="AX1064" i="73"/>
  <c r="AW1064" i="73"/>
  <c r="AX1094" i="73"/>
  <c r="AX1098" i="73"/>
  <c r="AW1098" i="73"/>
  <c r="AX1183" i="73"/>
  <c r="AW1183" i="73"/>
  <c r="AW1201" i="73"/>
  <c r="AX1201" i="73"/>
  <c r="BA1289" i="73"/>
  <c r="AX1302" i="73"/>
  <c r="AW1302" i="73"/>
  <c r="AX1306" i="73"/>
  <c r="AX1332" i="73"/>
  <c r="AW1332" i="73"/>
  <c r="AX1484" i="73"/>
  <c r="AW1484" i="73"/>
  <c r="F1486" i="73"/>
  <c r="BA1486" i="73"/>
  <c r="AY1486" i="73"/>
  <c r="AY1696" i="73"/>
  <c r="AX678" i="73"/>
  <c r="AY678" i="73" s="1"/>
  <c r="AX700" i="73"/>
  <c r="AW700" i="73"/>
  <c r="AW731" i="73"/>
  <c r="AX731" i="73"/>
  <c r="AX835" i="73"/>
  <c r="AW835" i="73"/>
  <c r="AW920" i="73"/>
  <c r="AW924" i="73"/>
  <c r="AX924" i="73"/>
  <c r="F962" i="73"/>
  <c r="AY962" i="73"/>
  <c r="BA962" i="73"/>
  <c r="AX1013" i="73"/>
  <c r="AW1013" i="73"/>
  <c r="AX1035" i="73"/>
  <c r="AW1035" i="73"/>
  <c r="AW1037" i="73"/>
  <c r="F1157" i="73"/>
  <c r="BA1157" i="73"/>
  <c r="AY1157" i="73"/>
  <c r="AY1162" i="73"/>
  <c r="BA1162" i="73"/>
  <c r="F1162" i="73"/>
  <c r="AX1220" i="73"/>
  <c r="AW1220" i="73"/>
  <c r="AW1281" i="73"/>
  <c r="AX1281" i="73"/>
  <c r="BA1283" i="73"/>
  <c r="F1283" i="73"/>
  <c r="AX1310" i="73"/>
  <c r="AW1310" i="73"/>
  <c r="AW1330" i="73"/>
  <c r="AX1330" i="73"/>
  <c r="AX1373" i="73"/>
  <c r="AW1373" i="73"/>
  <c r="AX1390" i="73"/>
  <c r="AW1390" i="73"/>
  <c r="AW585" i="73"/>
  <c r="AW635" i="73"/>
  <c r="AX643" i="73"/>
  <c r="AX663" i="73"/>
  <c r="BA663" i="73" s="1"/>
  <c r="AW680" i="73"/>
  <c r="AW692" i="73"/>
  <c r="AW785" i="73"/>
  <c r="AX790" i="73"/>
  <c r="F790" i="73" s="1"/>
  <c r="AW806" i="73"/>
  <c r="AW906" i="73"/>
  <c r="AX906" i="73"/>
  <c r="AW908" i="73"/>
  <c r="AW1004" i="73"/>
  <c r="AX1004" i="73"/>
  <c r="F1124" i="73"/>
  <c r="AX1171" i="73"/>
  <c r="BA1448" i="73"/>
  <c r="F1448" i="73"/>
  <c r="AY1448" i="73"/>
  <c r="AX1713" i="73"/>
  <c r="AW1713" i="73"/>
  <c r="AX1914" i="73"/>
  <c r="AW1914" i="73"/>
  <c r="AX697" i="73"/>
  <c r="AW740" i="73"/>
  <c r="AX740" i="73"/>
  <c r="AX778" i="73"/>
  <c r="AW840" i="73"/>
  <c r="AX856" i="73"/>
  <c r="BA856" i="73" s="1"/>
  <c r="AW869" i="73"/>
  <c r="AX874" i="73"/>
  <c r="AW874" i="73"/>
  <c r="AW947" i="73"/>
  <c r="AX947" i="73"/>
  <c r="AX985" i="73"/>
  <c r="BA985" i="73" s="1"/>
  <c r="AX987" i="73"/>
  <c r="AW987" i="73"/>
  <c r="AX1014" i="73"/>
  <c r="AW1014" i="73"/>
  <c r="AX1016" i="73"/>
  <c r="AW1016" i="73"/>
  <c r="AX1022" i="73"/>
  <c r="AW1022" i="73"/>
  <c r="AX1071" i="73"/>
  <c r="AW1071" i="73"/>
  <c r="AX1102" i="73"/>
  <c r="AW1102" i="73"/>
  <c r="AX1165" i="73"/>
  <c r="AW1165" i="73"/>
  <c r="AX1175" i="73"/>
  <c r="AW1175" i="73"/>
  <c r="AX1209" i="73"/>
  <c r="AX1461" i="73"/>
  <c r="AW1461" i="73"/>
  <c r="AX1470" i="73"/>
  <c r="AX634" i="73"/>
  <c r="AW634" i="73"/>
  <c r="AX652" i="73"/>
  <c r="AX679" i="73"/>
  <c r="AW725" i="73"/>
  <c r="AW758" i="73"/>
  <c r="AX758" i="73"/>
  <c r="AX871" i="73"/>
  <c r="AY871" i="73" s="1"/>
  <c r="AX894" i="73"/>
  <c r="AY894" i="73" s="1"/>
  <c r="AX980" i="73"/>
  <c r="AW980" i="73"/>
  <c r="AX999" i="73"/>
  <c r="AW999" i="73"/>
  <c r="AX1005" i="73"/>
  <c r="AW1005" i="73"/>
  <c r="F1046" i="73"/>
  <c r="AY1046" i="73"/>
  <c r="AX1058" i="73"/>
  <c r="AX1103" i="73"/>
  <c r="AW1103" i="73"/>
  <c r="AX1109" i="73"/>
  <c r="AW1109" i="73"/>
  <c r="AW1121" i="73"/>
  <c r="AX1121" i="73"/>
  <c r="AW1178" i="73"/>
  <c r="AX1225" i="73"/>
  <c r="AW1225" i="73"/>
  <c r="BA1428" i="73"/>
  <c r="F1428" i="73"/>
  <c r="AX1441" i="73"/>
  <c r="AW1441" i="73"/>
  <c r="AX1473" i="73"/>
  <c r="AW1582" i="73"/>
  <c r="AX1582" i="73"/>
  <c r="AX1634" i="73"/>
  <c r="AW1634" i="73"/>
  <c r="AW686" i="73"/>
  <c r="AX686" i="73"/>
  <c r="AX751" i="73"/>
  <c r="AX805" i="73"/>
  <c r="AY805" i="73" s="1"/>
  <c r="AW828" i="73"/>
  <c r="AX828" i="73"/>
  <c r="AX853" i="73"/>
  <c r="AW853" i="73"/>
  <c r="AW855" i="73"/>
  <c r="AX869" i="73"/>
  <c r="AX927" i="73"/>
  <c r="AW927" i="73"/>
  <c r="AX950" i="73"/>
  <c r="AW950" i="73"/>
  <c r="AX1003" i="73"/>
  <c r="BA1003" i="73" s="1"/>
  <c r="AW1054" i="73"/>
  <c r="AX1054" i="73"/>
  <c r="AX1119" i="73"/>
  <c r="AW1119" i="73"/>
  <c r="AX1196" i="73"/>
  <c r="F1196" i="73" s="1"/>
  <c r="AX1227" i="73"/>
  <c r="AX1351" i="73"/>
  <c r="AW1351" i="73"/>
  <c r="AY1371" i="73"/>
  <c r="F1371" i="73"/>
  <c r="BA1371" i="73"/>
  <c r="AY1428" i="73"/>
  <c r="AW1431" i="73"/>
  <c r="AX1431" i="73"/>
  <c r="AX1498" i="73"/>
  <c r="AW1498" i="73"/>
  <c r="AW1525" i="73"/>
  <c r="AX784" i="73"/>
  <c r="AW784" i="73"/>
  <c r="AW900" i="73"/>
  <c r="AX925" i="73"/>
  <c r="AX961" i="73"/>
  <c r="AX1078" i="73"/>
  <c r="AW1078" i="73"/>
  <c r="AW1129" i="73"/>
  <c r="AX1166" i="73"/>
  <c r="AW1166" i="73"/>
  <c r="AX1219" i="73"/>
  <c r="AW1219" i="73"/>
  <c r="AW1317" i="73"/>
  <c r="AX1576" i="73"/>
  <c r="AW1576" i="73"/>
  <c r="F1580" i="73"/>
  <c r="BA1580" i="73"/>
  <c r="AY1580" i="73"/>
  <c r="AX1597" i="73"/>
  <c r="AW1597" i="73"/>
  <c r="AX1744" i="73"/>
  <c r="AW1744" i="73"/>
  <c r="AX1780" i="73"/>
  <c r="AW1780" i="73"/>
  <c r="AX631" i="73"/>
  <c r="AX703" i="73"/>
  <c r="AW710" i="73"/>
  <c r="AX739" i="73"/>
  <c r="AW739" i="73"/>
  <c r="AX814" i="73"/>
  <c r="AY814" i="73" s="1"/>
  <c r="AW816" i="73"/>
  <c r="AX830" i="73"/>
  <c r="AW830" i="73"/>
  <c r="AW864" i="73"/>
  <c r="AX864" i="73"/>
  <c r="AX873" i="73"/>
  <c r="AW873" i="73"/>
  <c r="AX905" i="73"/>
  <c r="AW905" i="73"/>
  <c r="AW925" i="73"/>
  <c r="AX948" i="73"/>
  <c r="AX958" i="73"/>
  <c r="AX969" i="73"/>
  <c r="AW969" i="73"/>
  <c r="AW1097" i="73"/>
  <c r="AX1137" i="73"/>
  <c r="AW1137" i="73"/>
  <c r="AX1168" i="73"/>
  <c r="AW1168" i="73"/>
  <c r="AW1194" i="73"/>
  <c r="AX1194" i="73"/>
  <c r="AX1223" i="73"/>
  <c r="AW1223" i="73"/>
  <c r="AW1239" i="73"/>
  <c r="AW1241" i="73"/>
  <c r="AW1335" i="73"/>
  <c r="AX1479" i="73"/>
  <c r="AW1479" i="73"/>
  <c r="AW1483" i="73"/>
  <c r="AX1483" i="73"/>
  <c r="AW620" i="73"/>
  <c r="AX649" i="73"/>
  <c r="AX664" i="73"/>
  <c r="AY664" i="73" s="1"/>
  <c r="AX681" i="73"/>
  <c r="AY681" i="73" s="1"/>
  <c r="AW698" i="73"/>
  <c r="AX715" i="73"/>
  <c r="F715" i="73" s="1"/>
  <c r="AW767" i="73"/>
  <c r="AX772" i="73"/>
  <c r="F772" i="73" s="1"/>
  <c r="AW779" i="73"/>
  <c r="AX807" i="73"/>
  <c r="AW807" i="73"/>
  <c r="AW839" i="73"/>
  <c r="AX839" i="73"/>
  <c r="AX848" i="73"/>
  <c r="F848" i="73" s="1"/>
  <c r="AX889" i="73"/>
  <c r="AX1045" i="73"/>
  <c r="AW1045" i="73"/>
  <c r="AW1058" i="73"/>
  <c r="AX1070" i="73"/>
  <c r="AW1070" i="73"/>
  <c r="AW1237" i="73"/>
  <c r="AX1243" i="73"/>
  <c r="AW1243" i="73"/>
  <c r="AX1378" i="73"/>
  <c r="AW1378" i="73"/>
  <c r="F1435" i="73"/>
  <c r="AY1435" i="73"/>
  <c r="BA1435" i="73"/>
  <c r="AX1513" i="73"/>
  <c r="AW1513" i="73"/>
  <c r="AX1645" i="73"/>
  <c r="AW1645" i="73"/>
  <c r="BA1729" i="73"/>
  <c r="AY1729" i="73"/>
  <c r="F1729" i="73"/>
  <c r="AW1742" i="73"/>
  <c r="AX1742" i="73"/>
  <c r="AW746" i="73"/>
  <c r="AW764" i="73"/>
  <c r="AW782" i="73"/>
  <c r="AW800" i="73"/>
  <c r="AX954" i="73"/>
  <c r="BA954" i="73" s="1"/>
  <c r="AX1011" i="73"/>
  <c r="AW1011" i="73"/>
  <c r="AX1043" i="73"/>
  <c r="AW1043" i="73"/>
  <c r="AX1113" i="73"/>
  <c r="AW1113" i="73"/>
  <c r="AX1126" i="73"/>
  <c r="BA1126" i="73" s="1"/>
  <c r="AX1143" i="73"/>
  <c r="AW1143" i="73"/>
  <c r="AX1211" i="73"/>
  <c r="AW1211" i="73"/>
  <c r="AX1300" i="73"/>
  <c r="AX1311" i="73"/>
  <c r="AW1311" i="73"/>
  <c r="AX1415" i="73"/>
  <c r="AW1415" i="73"/>
  <c r="BA1440" i="73"/>
  <c r="AY1440" i="73"/>
  <c r="F1440" i="73"/>
  <c r="AW1464" i="73"/>
  <c r="AX1464" i="73"/>
  <c r="AX1466" i="73"/>
  <c r="AX1493" i="73"/>
  <c r="AX1616" i="73"/>
  <c r="AW1616" i="73"/>
  <c r="AX1626" i="73"/>
  <c r="AW1626" i="73"/>
  <c r="AW1761" i="73"/>
  <c r="AX1761" i="73"/>
  <c r="AX1801" i="73"/>
  <c r="AW1801" i="73"/>
  <c r="AX886" i="73"/>
  <c r="AW910" i="73"/>
  <c r="AX936" i="73"/>
  <c r="AY936" i="73" s="1"/>
  <c r="AX1015" i="73"/>
  <c r="AW1015" i="73"/>
  <c r="AX1030" i="73"/>
  <c r="AW1030" i="73"/>
  <c r="AX1072" i="73"/>
  <c r="AW1072" i="73"/>
  <c r="AW1145" i="73"/>
  <c r="AW1185" i="73"/>
  <c r="AW1282" i="73"/>
  <c r="AX1282" i="73"/>
  <c r="AX1319" i="73"/>
  <c r="AW1357" i="73"/>
  <c r="AX1357" i="73"/>
  <c r="AX1409" i="73"/>
  <c r="AW1409" i="73"/>
  <c r="AX1425" i="73"/>
  <c r="AW1425" i="73"/>
  <c r="AX1427" i="73"/>
  <c r="AW1427" i="73"/>
  <c r="AX1438" i="73"/>
  <c r="AW1438" i="73"/>
  <c r="AX850" i="73"/>
  <c r="AX865" i="73"/>
  <c r="AX964" i="73"/>
  <c r="BA964" i="73" s="1"/>
  <c r="AX1091" i="73"/>
  <c r="BA1091" i="73" s="1"/>
  <c r="AX1204" i="73"/>
  <c r="AX1261" i="73"/>
  <c r="AW1267" i="73"/>
  <c r="AX1267" i="73"/>
  <c r="AX1396" i="73"/>
  <c r="AW1396" i="73"/>
  <c r="AX1469" i="73"/>
  <c r="AW1469" i="73"/>
  <c r="BA1518" i="73"/>
  <c r="F1518" i="73"/>
  <c r="AW1818" i="73"/>
  <c r="AX1818" i="73"/>
  <c r="AW647" i="73"/>
  <c r="AX907" i="73"/>
  <c r="AW988" i="73"/>
  <c r="AX1021" i="73"/>
  <c r="AW1021" i="73"/>
  <c r="AW1057" i="73"/>
  <c r="AX1059" i="73"/>
  <c r="AW1059" i="73"/>
  <c r="AX1095" i="73"/>
  <c r="AW1095" i="73"/>
  <c r="AW1105" i="73"/>
  <c r="AX1105" i="73"/>
  <c r="AX1110" i="73"/>
  <c r="AW1110" i="73"/>
  <c r="AW1153" i="73"/>
  <c r="AW1176" i="73"/>
  <c r="AX1176" i="73"/>
  <c r="AX1193" i="73"/>
  <c r="AW1193" i="73"/>
  <c r="AX1240" i="73"/>
  <c r="AX1434" i="73"/>
  <c r="AW1434" i="73"/>
  <c r="AX1504" i="73"/>
  <c r="AW1504" i="73"/>
  <c r="F1520" i="73"/>
  <c r="BA1520" i="73"/>
  <c r="AY1520" i="73"/>
  <c r="AX1683" i="73"/>
  <c r="AW1683" i="73"/>
  <c r="AX1740" i="73"/>
  <c r="AW1740" i="73"/>
  <c r="AX1789" i="73"/>
  <c r="AW1789" i="73"/>
  <c r="AX1791" i="73"/>
  <c r="AW1791" i="73"/>
  <c r="AX1812" i="73"/>
  <c r="AW1812" i="73"/>
  <c r="AX655" i="73"/>
  <c r="AY655" i="73" s="1"/>
  <c r="AX673" i="73"/>
  <c r="F673" i="73" s="1"/>
  <c r="AX691" i="73"/>
  <c r="F691" i="73" s="1"/>
  <c r="AX709" i="73"/>
  <c r="AX727" i="73"/>
  <c r="F727" i="73" s="1"/>
  <c r="AX745" i="73"/>
  <c r="F745" i="73" s="1"/>
  <c r="AX763" i="73"/>
  <c r="AX781" i="73"/>
  <c r="AY781" i="73" s="1"/>
  <c r="AX799" i="73"/>
  <c r="AX895" i="73"/>
  <c r="AY895" i="73" s="1"/>
  <c r="AX942" i="73"/>
  <c r="AW942" i="73"/>
  <c r="AX986" i="73"/>
  <c r="AW986" i="73"/>
  <c r="AW1040" i="73"/>
  <c r="AX1042" i="73"/>
  <c r="AY1042" i="73" s="1"/>
  <c r="AW1063" i="73"/>
  <c r="AW1144" i="73"/>
  <c r="AX1144" i="73"/>
  <c r="AX1159" i="73"/>
  <c r="AW1159" i="73"/>
  <c r="AW1212" i="73"/>
  <c r="AX1212" i="73"/>
  <c r="AX1229" i="73"/>
  <c r="AW1229" i="73"/>
  <c r="AX1265" i="73"/>
  <c r="AW1265" i="73"/>
  <c r="AX1295" i="73"/>
  <c r="AW1312" i="73"/>
  <c r="AX1312" i="73"/>
  <c r="AX1314" i="73"/>
  <c r="AW1314" i="73"/>
  <c r="AY1518" i="73"/>
  <c r="AW1552" i="73"/>
  <c r="AX1552" i="73"/>
  <c r="AX1736" i="73"/>
  <c r="AW1736" i="73"/>
  <c r="AW1881" i="73"/>
  <c r="AX1881" i="73"/>
  <c r="AW737" i="73"/>
  <c r="AW755" i="73"/>
  <c r="AW773" i="73"/>
  <c r="AW791" i="73"/>
  <c r="AW809" i="73"/>
  <c r="AX832" i="73"/>
  <c r="AW875" i="73"/>
  <c r="AW888" i="73"/>
  <c r="AX902" i="73"/>
  <c r="AW914" i="73"/>
  <c r="AX928" i="73"/>
  <c r="AW928" i="73"/>
  <c r="AW944" i="73"/>
  <c r="AW953" i="73"/>
  <c r="BA960" i="73"/>
  <c r="AX973" i="73"/>
  <c r="BA973" i="73" s="1"/>
  <c r="AX1027" i="73"/>
  <c r="AY1027" i="73" s="1"/>
  <c r="AX1061" i="73"/>
  <c r="BA1061" i="73" s="1"/>
  <c r="AW1108" i="73"/>
  <c r="AX1127" i="73"/>
  <c r="AW1127" i="73"/>
  <c r="AW1208" i="73"/>
  <c r="AW1248" i="73"/>
  <c r="AX1248" i="73"/>
  <c r="AW1259" i="73"/>
  <c r="AW1295" i="73"/>
  <c r="F1772" i="73"/>
  <c r="BA1772" i="73"/>
  <c r="AW644" i="73"/>
  <c r="AX847" i="73"/>
  <c r="AW847" i="73"/>
  <c r="AW994" i="73"/>
  <c r="AW1001" i="73"/>
  <c r="AX1001" i="73"/>
  <c r="AX1093" i="73"/>
  <c r="AW1093" i="73"/>
  <c r="AW1142" i="73"/>
  <c r="AX1142" i="73"/>
  <c r="AW1285" i="73"/>
  <c r="AX1285" i="73"/>
  <c r="AX1384" i="73"/>
  <c r="AW1384" i="73"/>
  <c r="AW1392" i="73"/>
  <c r="AW1410" i="73"/>
  <c r="AX1410" i="73"/>
  <c r="AX1424" i="73"/>
  <c r="AW1424" i="73"/>
  <c r="AX1500" i="73"/>
  <c r="AW1500" i="73"/>
  <c r="AW1732" i="73"/>
  <c r="AX1732" i="73"/>
  <c r="AX990" i="73"/>
  <c r="F990" i="73" s="1"/>
  <c r="AX1075" i="73"/>
  <c r="AW1082" i="73"/>
  <c r="AX1132" i="73"/>
  <c r="AY1132" i="73" s="1"/>
  <c r="AX1146" i="73"/>
  <c r="AW1146" i="73"/>
  <c r="AX1155" i="73"/>
  <c r="AW1155" i="73"/>
  <c r="AW1304" i="73"/>
  <c r="AX1304" i="73"/>
  <c r="AX1338" i="73"/>
  <c r="AW1338" i="73"/>
  <c r="AW1449" i="73"/>
  <c r="F1507" i="73"/>
  <c r="BA1507" i="73"/>
  <c r="AW1511" i="73"/>
  <c r="AX1519" i="73"/>
  <c r="AW1519" i="73"/>
  <c r="AW1521" i="73"/>
  <c r="AW1550" i="73"/>
  <c r="AX1558" i="73"/>
  <c r="AW1558" i="73"/>
  <c r="AX823" i="73"/>
  <c r="AX859" i="73"/>
  <c r="AX892" i="73"/>
  <c r="AX1050" i="73"/>
  <c r="AW1050" i="73"/>
  <c r="AX1100" i="73"/>
  <c r="AW1100" i="73"/>
  <c r="AX1107" i="73"/>
  <c r="AW1107" i="73"/>
  <c r="AW1198" i="73"/>
  <c r="AW1234" i="73"/>
  <c r="AW1321" i="73"/>
  <c r="AX1321" i="73"/>
  <c r="AW1331" i="73"/>
  <c r="AW1340" i="73"/>
  <c r="AW1359" i="73"/>
  <c r="AX1363" i="73"/>
  <c r="AW1363" i="73"/>
  <c r="AX1485" i="73"/>
  <c r="AW1485" i="73"/>
  <c r="AX1495" i="73"/>
  <c r="AX1511" i="73"/>
  <c r="F1646" i="73"/>
  <c r="BA1646" i="73"/>
  <c r="AY1646" i="73"/>
  <c r="AW1673" i="73"/>
  <c r="AX1673" i="73"/>
  <c r="AW1704" i="73"/>
  <c r="AX1704" i="73"/>
  <c r="AX951" i="73"/>
  <c r="AX1397" i="73"/>
  <c r="AW1397" i="73"/>
  <c r="AX1399" i="73"/>
  <c r="AY1399" i="73" s="1"/>
  <c r="AW1426" i="73"/>
  <c r="AX1428" i="73"/>
  <c r="AX1432" i="73"/>
  <c r="AW1432" i="73"/>
  <c r="AX1446" i="73"/>
  <c r="BA1446" i="73" s="1"/>
  <c r="AX1502" i="73"/>
  <c r="AW1502" i="73"/>
  <c r="AX1609" i="73"/>
  <c r="F1651" i="73"/>
  <c r="BA1651" i="73"/>
  <c r="AY1651" i="73"/>
  <c r="AX1718" i="73"/>
  <c r="AW1718" i="73"/>
  <c r="BA1720" i="73"/>
  <c r="AY1720" i="73"/>
  <c r="F1720" i="73"/>
  <c r="AX1722" i="73"/>
  <c r="F1730" i="73"/>
  <c r="BA1730" i="73"/>
  <c r="AY1730" i="73"/>
  <c r="AX844" i="73"/>
  <c r="AX880" i="73"/>
  <c r="AX904" i="73"/>
  <c r="F904" i="73" s="1"/>
  <c r="AX975" i="73"/>
  <c r="AW975" i="73"/>
  <c r="AW989" i="73"/>
  <c r="AX1008" i="73"/>
  <c r="AX1047" i="73"/>
  <c r="AW1047" i="73"/>
  <c r="AX1065" i="73"/>
  <c r="AW1065" i="73"/>
  <c r="AX1115" i="73"/>
  <c r="BA1115" i="73" s="1"/>
  <c r="AX1154" i="73"/>
  <c r="AW1154" i="73"/>
  <c r="AX1177" i="73"/>
  <c r="AW1177" i="73"/>
  <c r="AX1213" i="73"/>
  <c r="AW1213" i="73"/>
  <c r="AX1249" i="73"/>
  <c r="AW1249" i="73"/>
  <c r="AX1286" i="73"/>
  <c r="BA1286" i="73" s="1"/>
  <c r="AX1380" i="73"/>
  <c r="AX1528" i="73"/>
  <c r="AW1528" i="73"/>
  <c r="AW1619" i="73"/>
  <c r="AX1619" i="73"/>
  <c r="AX1658" i="73"/>
  <c r="AW1678" i="73"/>
  <c r="AX1678" i="73"/>
  <c r="AX1733" i="73"/>
  <c r="AX996" i="73"/>
  <c r="AX1067" i="73"/>
  <c r="F1067" i="73" s="1"/>
  <c r="AX1074" i="73"/>
  <c r="AW1074" i="73"/>
  <c r="AX1147" i="73"/>
  <c r="AY1147" i="73" s="1"/>
  <c r="AX1170" i="73"/>
  <c r="AW1170" i="73"/>
  <c r="AX1195" i="73"/>
  <c r="AW1195" i="73"/>
  <c r="AW1206" i="73"/>
  <c r="AX1231" i="73"/>
  <c r="AW1231" i="73"/>
  <c r="AW1242" i="73"/>
  <c r="AX1262" i="73"/>
  <c r="AW1262" i="73"/>
  <c r="AW1303" i="73"/>
  <c r="AX1303" i="73"/>
  <c r="AW1339" i="73"/>
  <c r="AW1356" i="73"/>
  <c r="AX1395" i="73"/>
  <c r="AW1395" i="73"/>
  <c r="AX1444" i="73"/>
  <c r="AW1450" i="73"/>
  <c r="AX1450" i="73"/>
  <c r="AX1458" i="73"/>
  <c r="AW1458" i="73"/>
  <c r="AX1476" i="73"/>
  <c r="AW1476" i="73"/>
  <c r="AW1480" i="73"/>
  <c r="AY1538" i="73"/>
  <c r="BA1571" i="73"/>
  <c r="AY1571" i="73"/>
  <c r="AW1703" i="73"/>
  <c r="AX1703" i="73"/>
  <c r="F1764" i="73"/>
  <c r="BA1764" i="73"/>
  <c r="AY1764" i="73"/>
  <c r="AX841" i="73"/>
  <c r="F841" i="73" s="1"/>
  <c r="AX877" i="73"/>
  <c r="AX909" i="73"/>
  <c r="BA909" i="73" s="1"/>
  <c r="AX1049" i="73"/>
  <c r="AW1049" i="73"/>
  <c r="AX1081" i="73"/>
  <c r="F1081" i="73" s="1"/>
  <c r="AX1131" i="73"/>
  <c r="AW1131" i="73"/>
  <c r="AX1163" i="73"/>
  <c r="F1163" i="73" s="1"/>
  <c r="AW1204" i="73"/>
  <c r="AW1240" i="73"/>
  <c r="AW1322" i="73"/>
  <c r="AX1322" i="73"/>
  <c r="AW1368" i="73"/>
  <c r="AX1368" i="73"/>
  <c r="AX1437" i="73"/>
  <c r="AW1444" i="73"/>
  <c r="AX1452" i="73"/>
  <c r="AW1452" i="73"/>
  <c r="AX1494" i="73"/>
  <c r="AW1494" i="73"/>
  <c r="AX1537" i="73"/>
  <c r="AX1559" i="73"/>
  <c r="AW1559" i="73"/>
  <c r="F1643" i="73"/>
  <c r="AY1643" i="73"/>
  <c r="BA1643" i="73"/>
  <c r="AX1716" i="73"/>
  <c r="AW1716" i="73"/>
  <c r="AX960" i="73"/>
  <c r="F960" i="73" s="1"/>
  <c r="AX977" i="73"/>
  <c r="AW977" i="73"/>
  <c r="AX984" i="73"/>
  <c r="AX1010" i="73"/>
  <c r="AW1010" i="73"/>
  <c r="AW1028" i="73"/>
  <c r="AX1099" i="73"/>
  <c r="AW1099" i="73"/>
  <c r="AW1188" i="73"/>
  <c r="AX1188" i="73"/>
  <c r="AW1190" i="73"/>
  <c r="AW1224" i="73"/>
  <c r="AX1224" i="73"/>
  <c r="AW1226" i="73"/>
  <c r="AW1260" i="73"/>
  <c r="AX1260" i="73"/>
  <c r="AW1275" i="73"/>
  <c r="AX1275" i="73"/>
  <c r="AX1341" i="73"/>
  <c r="AW1341" i="73"/>
  <c r="AX1448" i="73"/>
  <c r="BA1538" i="73"/>
  <c r="AW1547" i="73"/>
  <c r="AX1547" i="73"/>
  <c r="AX1549" i="73"/>
  <c r="AW1549" i="73"/>
  <c r="AX1603" i="73"/>
  <c r="AW1603" i="73"/>
  <c r="AX1629" i="73"/>
  <c r="AW1629" i="73"/>
  <c r="AX1672" i="73"/>
  <c r="AW1672" i="73"/>
  <c r="BA1760" i="73"/>
  <c r="AY1760" i="73"/>
  <c r="F1760" i="73"/>
  <c r="AX1890" i="73"/>
  <c r="AW1890" i="73"/>
  <c r="AX1023" i="73"/>
  <c r="AW1023" i="73"/>
  <c r="AX1079" i="73"/>
  <c r="AX1167" i="73"/>
  <c r="AW1167" i="73"/>
  <c r="AW1179" i="73"/>
  <c r="AW1215" i="73"/>
  <c r="AW1251" i="73"/>
  <c r="AW1270" i="73"/>
  <c r="AX1270" i="73"/>
  <c r="AW1297" i="73"/>
  <c r="AW1326" i="73"/>
  <c r="AX1326" i="73"/>
  <c r="AW1344" i="73"/>
  <c r="AW1366" i="73"/>
  <c r="AX1370" i="73"/>
  <c r="AW1370" i="73"/>
  <c r="BA1467" i="73"/>
  <c r="AY1467" i="73"/>
  <c r="F1467" i="73"/>
  <c r="AW1473" i="73"/>
  <c r="AX1639" i="73"/>
  <c r="AX1769" i="73"/>
  <c r="AX1877" i="73"/>
  <c r="AW1877" i="73"/>
  <c r="AX1925" i="73"/>
  <c r="AW1925" i="73"/>
  <c r="AX1062" i="73"/>
  <c r="AW1062" i="73"/>
  <c r="AX1135" i="73"/>
  <c r="F1135" i="73" s="1"/>
  <c r="AW1279" i="73"/>
  <c r="AX1288" i="73"/>
  <c r="AX1317" i="73"/>
  <c r="AX1385" i="73"/>
  <c r="AW1385" i="73"/>
  <c r="AW1402" i="73"/>
  <c r="AX1506" i="73"/>
  <c r="AW1506" i="73"/>
  <c r="AX1654" i="73"/>
  <c r="AW1654" i="73"/>
  <c r="F1660" i="73"/>
  <c r="AX1873" i="73"/>
  <c r="AW1873" i="73"/>
  <c r="AW933" i="73"/>
  <c r="AW997" i="73"/>
  <c r="AX1017" i="73"/>
  <c r="AW1017" i="73"/>
  <c r="AX1051" i="73"/>
  <c r="AX1083" i="73"/>
  <c r="AW1083" i="73"/>
  <c r="AX1122" i="73"/>
  <c r="AW1122" i="73"/>
  <c r="AX1139" i="73"/>
  <c r="BA1139" i="73" s="1"/>
  <c r="AX1161" i="73"/>
  <c r="AW1161" i="73"/>
  <c r="AX1278" i="73"/>
  <c r="AW1287" i="73"/>
  <c r="AW1365" i="73"/>
  <c r="AX1367" i="73"/>
  <c r="AW1367" i="73"/>
  <c r="AX1420" i="73"/>
  <c r="AW1420" i="73"/>
  <c r="AW1460" i="73"/>
  <c r="AX1468" i="73"/>
  <c r="AW1468" i="73"/>
  <c r="AX1533" i="73"/>
  <c r="AW1533" i="73"/>
  <c r="AX1541" i="73"/>
  <c r="AW1541" i="73"/>
  <c r="AW1543" i="73"/>
  <c r="AX1585" i="73"/>
  <c r="AY1585" i="73" s="1"/>
  <c r="AX1675" i="73"/>
  <c r="AW1675" i="73"/>
  <c r="AX1782" i="73"/>
  <c r="AW1782" i="73"/>
  <c r="AX1876" i="73"/>
  <c r="AW1876" i="73"/>
  <c r="BA1899" i="73"/>
  <c r="AW1197" i="73"/>
  <c r="AW1233" i="73"/>
  <c r="AW1269" i="73"/>
  <c r="AX1305" i="73"/>
  <c r="AX1325" i="73"/>
  <c r="F1325" i="73" s="1"/>
  <c r="AW1327" i="73"/>
  <c r="AX1343" i="73"/>
  <c r="AY1343" i="73" s="1"/>
  <c r="AW1345" i="73"/>
  <c r="AX1345" i="73"/>
  <c r="AW1497" i="73"/>
  <c r="BA1665" i="73"/>
  <c r="AY1665" i="73"/>
  <c r="AX1795" i="73"/>
  <c r="AW1795" i="73"/>
  <c r="AW1874" i="73"/>
  <c r="AX1874" i="73"/>
  <c r="AX1063" i="73"/>
  <c r="AX1134" i="73"/>
  <c r="AW1134" i="73"/>
  <c r="AW1307" i="73"/>
  <c r="AW1313" i="73"/>
  <c r="AW1386" i="73"/>
  <c r="AX1386" i="73"/>
  <c r="AX1439" i="73"/>
  <c r="AW1439" i="73"/>
  <c r="AW1495" i="73"/>
  <c r="AX1499" i="73"/>
  <c r="AW1499" i="73"/>
  <c r="AW1589" i="73"/>
  <c r="AW1627" i="73"/>
  <c r="AX1640" i="73"/>
  <c r="AX1665" i="73"/>
  <c r="F1665" i="73" s="1"/>
  <c r="AW1711" i="73"/>
  <c r="F1755" i="73"/>
  <c r="AX1820" i="73"/>
  <c r="AW1820" i="73"/>
  <c r="AX1859" i="73"/>
  <c r="AW1859" i="73"/>
  <c r="AX930" i="73"/>
  <c r="AY930" i="73" s="1"/>
  <c r="AX943" i="73"/>
  <c r="BA943" i="73" s="1"/>
  <c r="AW961" i="73"/>
  <c r="AW1180" i="73"/>
  <c r="AW1216" i="73"/>
  <c r="AW1252" i="73"/>
  <c r="AW1264" i="73"/>
  <c r="AW1309" i="73"/>
  <c r="AW1316" i="73"/>
  <c r="AW1334" i="73"/>
  <c r="AX1358" i="73"/>
  <c r="AW1358" i="73"/>
  <c r="AX1443" i="73"/>
  <c r="BA1503" i="73"/>
  <c r="AY1503" i="73"/>
  <c r="AX1671" i="73"/>
  <c r="AY1671" i="73" s="1"/>
  <c r="AX1682" i="73"/>
  <c r="AX1835" i="73"/>
  <c r="AW1835" i="73"/>
  <c r="F1851" i="73"/>
  <c r="AY1851" i="73"/>
  <c r="AX1020" i="73"/>
  <c r="AW1020" i="73"/>
  <c r="AX1044" i="73"/>
  <c r="AW1044" i="73"/>
  <c r="AX1068" i="73"/>
  <c r="AW1068" i="73"/>
  <c r="AX1092" i="73"/>
  <c r="AW1092" i="73"/>
  <c r="AX1116" i="73"/>
  <c r="AW1116" i="73"/>
  <c r="AX1140" i="73"/>
  <c r="AW1140" i="73"/>
  <c r="AX1164" i="73"/>
  <c r="AW1164" i="73"/>
  <c r="AW1308" i="73"/>
  <c r="AW1369" i="73"/>
  <c r="AW1380" i="73"/>
  <c r="AX1391" i="73"/>
  <c r="AW1391" i="73"/>
  <c r="AX1400" i="73"/>
  <c r="AW1400" i="73"/>
  <c r="AX1433" i="73"/>
  <c r="AW1433" i="73"/>
  <c r="AW1447" i="73"/>
  <c r="AX1509" i="73"/>
  <c r="AW1531" i="73"/>
  <c r="AX1648" i="73"/>
  <c r="F1648" i="73" s="1"/>
  <c r="AW1959" i="73"/>
  <c r="AW1182" i="73"/>
  <c r="AW1200" i="73"/>
  <c r="AW1218" i="73"/>
  <c r="AW1236" i="73"/>
  <c r="AW1254" i="73"/>
  <c r="AW1277" i="73"/>
  <c r="AW1315" i="73"/>
  <c r="AX1360" i="73"/>
  <c r="AW1360" i="73"/>
  <c r="AX1404" i="73"/>
  <c r="F1553" i="73"/>
  <c r="F1556" i="73"/>
  <c r="BA1556" i="73"/>
  <c r="AW1588" i="73"/>
  <c r="AX1588" i="73"/>
  <c r="AW1728" i="73"/>
  <c r="F1806" i="73"/>
  <c r="AY1806" i="73"/>
  <c r="F1823" i="73"/>
  <c r="BA1823" i="73"/>
  <c r="AY1823" i="73"/>
  <c r="AX1829" i="73"/>
  <c r="AW1829" i="73"/>
  <c r="AW1866" i="73"/>
  <c r="AX1866" i="73"/>
  <c r="F1869" i="73"/>
  <c r="BA1869" i="73"/>
  <c r="AY1869" i="73"/>
  <c r="AW1880" i="73"/>
  <c r="AX1880" i="73"/>
  <c r="AW1892" i="73"/>
  <c r="AX1892" i="73"/>
  <c r="AX1774" i="73"/>
  <c r="AW1774" i="73"/>
  <c r="F1832" i="73"/>
  <c r="BA1832" i="73"/>
  <c r="AX1834" i="73"/>
  <c r="AW1834" i="73"/>
  <c r="AX1836" i="73"/>
  <c r="AW1836" i="73"/>
  <c r="AX1909" i="73"/>
  <c r="AW1909" i="73"/>
  <c r="AX1913" i="73"/>
  <c r="AW1913" i="73"/>
  <c r="AX1032" i="73"/>
  <c r="AW1032" i="73"/>
  <c r="AX1056" i="73"/>
  <c r="AW1056" i="73"/>
  <c r="AX1080" i="73"/>
  <c r="AW1080" i="73"/>
  <c r="AX1104" i="73"/>
  <c r="AW1104" i="73"/>
  <c r="AX1128" i="73"/>
  <c r="AW1128" i="73"/>
  <c r="AX1152" i="73"/>
  <c r="AW1152" i="73"/>
  <c r="AW1333" i="73"/>
  <c r="AX1352" i="73"/>
  <c r="AW1352" i="73"/>
  <c r="AX1614" i="73"/>
  <c r="AW1614" i="73"/>
  <c r="F1631" i="73"/>
  <c r="AX1633" i="73"/>
  <c r="AX1637" i="73"/>
  <c r="AX1766" i="73"/>
  <c r="AW1766" i="73"/>
  <c r="AX1842" i="73"/>
  <c r="AW1842" i="73"/>
  <c r="AX1846" i="73"/>
  <c r="AW1846" i="73"/>
  <c r="AX1858" i="73"/>
  <c r="AW1858" i="73"/>
  <c r="F1868" i="73"/>
  <c r="AW1567" i="73"/>
  <c r="AX1567" i="73"/>
  <c r="AX1612" i="73"/>
  <c r="AW1612" i="73"/>
  <c r="AW1707" i="73"/>
  <c r="AX1707" i="73"/>
  <c r="AW1721" i="73"/>
  <c r="AX1737" i="73"/>
  <c r="AW1737" i="73"/>
  <c r="AW1173" i="73"/>
  <c r="AW1191" i="73"/>
  <c r="AW1209" i="73"/>
  <c r="AW1227" i="73"/>
  <c r="AW1245" i="73"/>
  <c r="AW1290" i="73"/>
  <c r="AW1319" i="73"/>
  <c r="AX1361" i="73"/>
  <c r="AY1361" i="73" s="1"/>
  <c r="AX1401" i="73"/>
  <c r="AW1401" i="73"/>
  <c r="AX1403" i="73"/>
  <c r="AW1403" i="73"/>
  <c r="AX1414" i="73"/>
  <c r="AW1414" i="73"/>
  <c r="AX1522" i="73"/>
  <c r="AX1577" i="73"/>
  <c r="AW1577" i="73"/>
  <c r="AY1600" i="73"/>
  <c r="AW1606" i="73"/>
  <c r="AY1631" i="73"/>
  <c r="AW1641" i="73"/>
  <c r="AW1647" i="73"/>
  <c r="AW1687" i="73"/>
  <c r="AX1687" i="73"/>
  <c r="AW1691" i="73"/>
  <c r="AX1691" i="73"/>
  <c r="AX1719" i="73"/>
  <c r="AW1719" i="73"/>
  <c r="F1745" i="73"/>
  <c r="BA1745" i="73"/>
  <c r="AY1745" i="73"/>
  <c r="AX1756" i="73"/>
  <c r="AW1756" i="73"/>
  <c r="AX1758" i="73"/>
  <c r="AW1758" i="73"/>
  <c r="AY1770" i="73"/>
  <c r="AX1799" i="73"/>
  <c r="AW1799" i="73"/>
  <c r="AX966" i="73"/>
  <c r="AX1002" i="73"/>
  <c r="AX1029" i="73"/>
  <c r="AW1029" i="73"/>
  <c r="AX1053" i="73"/>
  <c r="AW1053" i="73"/>
  <c r="AX1077" i="73"/>
  <c r="AW1077" i="73"/>
  <c r="AX1101" i="73"/>
  <c r="AW1101" i="73"/>
  <c r="AX1125" i="73"/>
  <c r="AW1125" i="73"/>
  <c r="AX1149" i="73"/>
  <c r="AW1149" i="73"/>
  <c r="AX1263" i="73"/>
  <c r="AW1263" i="73"/>
  <c r="AX1335" i="73"/>
  <c r="AX1347" i="73"/>
  <c r="AW1347" i="73"/>
  <c r="AX1354" i="73"/>
  <c r="AY1354" i="73" s="1"/>
  <c r="AW1455" i="73"/>
  <c r="AW1470" i="73"/>
  <c r="AW1487" i="73"/>
  <c r="AX1510" i="73"/>
  <c r="AX1516" i="73"/>
  <c r="AW1516" i="73"/>
  <c r="AX1575" i="73"/>
  <c r="AW1575" i="73"/>
  <c r="AX1606" i="73"/>
  <c r="BA1631" i="73"/>
  <c r="AW1633" i="73"/>
  <c r="F1681" i="73"/>
  <c r="BA1681" i="73"/>
  <c r="AX1695" i="73"/>
  <c r="AX1715" i="73"/>
  <c r="AW1715" i="73"/>
  <c r="AX1717" i="73"/>
  <c r="AW1717" i="73"/>
  <c r="BA1770" i="73"/>
  <c r="AX1793" i="73"/>
  <c r="AW1793" i="73"/>
  <c r="AX1815" i="73"/>
  <c r="AY1815" i="73" s="1"/>
  <c r="AX1828" i="73"/>
  <c r="AW1828" i="73"/>
  <c r="AX1830" i="73"/>
  <c r="AW1830" i="73"/>
  <c r="AX1879" i="73"/>
  <c r="AW1879" i="73"/>
  <c r="AX1891" i="73"/>
  <c r="AW1891" i="73"/>
  <c r="AW1261" i="73"/>
  <c r="AX1382" i="73"/>
  <c r="AW1382" i="73"/>
  <c r="AX1394" i="73"/>
  <c r="AW1394" i="73"/>
  <c r="AX1406" i="73"/>
  <c r="AW1406" i="73"/>
  <c r="AX1418" i="73"/>
  <c r="AW1418" i="73"/>
  <c r="AW1491" i="73"/>
  <c r="AX1586" i="73"/>
  <c r="AW1586" i="73"/>
  <c r="AX1601" i="73"/>
  <c r="AW1601" i="73"/>
  <c r="AX1635" i="73"/>
  <c r="AW1635" i="73"/>
  <c r="AX1652" i="73"/>
  <c r="AW1652" i="73"/>
  <c r="AW1689" i="73"/>
  <c r="AX1748" i="73"/>
  <c r="AW1748" i="73"/>
  <c r="AW1288" i="73"/>
  <c r="AW1306" i="73"/>
  <c r="AW1324" i="73"/>
  <c r="AW1342" i="73"/>
  <c r="AW1466" i="73"/>
  <c r="AW1477" i="73"/>
  <c r="AX1539" i="73"/>
  <c r="AW1539" i="73"/>
  <c r="AX1554" i="73"/>
  <c r="AW1554" i="73"/>
  <c r="AX1590" i="73"/>
  <c r="AW1590" i="73"/>
  <c r="BA1670" i="73"/>
  <c r="AY1670" i="73"/>
  <c r="AX1701" i="73"/>
  <c r="AW1701" i="73"/>
  <c r="AX1887" i="73"/>
  <c r="F1887" i="73" s="1"/>
  <c r="AX1923" i="73"/>
  <c r="AW1923" i="73"/>
  <c r="AX1398" i="73"/>
  <c r="AW1398" i="73"/>
  <c r="AX1422" i="73"/>
  <c r="AW1422" i="73"/>
  <c r="AX1463" i="73"/>
  <c r="AW1463" i="73"/>
  <c r="AX1551" i="73"/>
  <c r="AW1551" i="73"/>
  <c r="AX1568" i="73"/>
  <c r="AX1630" i="73"/>
  <c r="AW1630" i="73"/>
  <c r="AX1686" i="73"/>
  <c r="AW1686" i="73"/>
  <c r="AX1741" i="73"/>
  <c r="AW1741" i="73"/>
  <c r="AX1751" i="73"/>
  <c r="AW1751" i="73"/>
  <c r="BA1755" i="73"/>
  <c r="AX1805" i="73"/>
  <c r="AW1805" i="73"/>
  <c r="AW1848" i="73"/>
  <c r="AX1848" i="73"/>
  <c r="AX1942" i="73"/>
  <c r="AW1942" i="73"/>
  <c r="AW1300" i="73"/>
  <c r="AW1318" i="73"/>
  <c r="AW1336" i="73"/>
  <c r="AX1474" i="73"/>
  <c r="AW1474" i="73"/>
  <c r="AX1508" i="73"/>
  <c r="AW1508" i="73"/>
  <c r="AX1364" i="73"/>
  <c r="AW1364" i="73"/>
  <c r="AX1393" i="73"/>
  <c r="AW1393" i="73"/>
  <c r="AX1417" i="73"/>
  <c r="AW1417" i="73"/>
  <c r="AW1445" i="73"/>
  <c r="AX1492" i="73"/>
  <c r="AW1492" i="73"/>
  <c r="AX1512" i="73"/>
  <c r="AW1512" i="73"/>
  <c r="AX1587" i="73"/>
  <c r="AW1587" i="73"/>
  <c r="AX1602" i="73"/>
  <c r="AW1602" i="73"/>
  <c r="AX1636" i="73"/>
  <c r="AW1636" i="73"/>
  <c r="AX1638" i="73"/>
  <c r="AW1638" i="73"/>
  <c r="AW1653" i="73"/>
  <c r="AW1663" i="73"/>
  <c r="AX1663" i="73"/>
  <c r="AX1690" i="73"/>
  <c r="AW1690" i="73"/>
  <c r="AW1778" i="73"/>
  <c r="AX1803" i="73"/>
  <c r="AW1803" i="73"/>
  <c r="AX1371" i="73"/>
  <c r="AX1436" i="73"/>
  <c r="AW1436" i="73"/>
  <c r="AX1465" i="73"/>
  <c r="BA1465" i="73" s="1"/>
  <c r="AX1472" i="73"/>
  <c r="AW1472" i="73"/>
  <c r="AW1490" i="73"/>
  <c r="AW1510" i="73"/>
  <c r="AX1608" i="73"/>
  <c r="AW1608" i="73"/>
  <c r="AX1628" i="73"/>
  <c r="AW1628" i="73"/>
  <c r="AW1655" i="73"/>
  <c r="AX1655" i="73"/>
  <c r="F1684" i="73"/>
  <c r="BA1684" i="73"/>
  <c r="AY1684" i="73"/>
  <c r="AX1817" i="73"/>
  <c r="AW1817" i="73"/>
  <c r="AX1440" i="73"/>
  <c r="AX1456" i="73"/>
  <c r="AW1456" i="73"/>
  <c r="AX1525" i="73"/>
  <c r="AX1570" i="73"/>
  <c r="BA1570" i="73" s="1"/>
  <c r="AX1604" i="73"/>
  <c r="AW1604" i="73"/>
  <c r="AX1623" i="73"/>
  <c r="AW1623" i="73"/>
  <c r="AX1632" i="73"/>
  <c r="AW1632" i="73"/>
  <c r="AW1640" i="73"/>
  <c r="AW1661" i="73"/>
  <c r="AX1661" i="73"/>
  <c r="AW1706" i="73"/>
  <c r="AX1706" i="73"/>
  <c r="AX1708" i="73"/>
  <c r="AY1708" i="73" s="1"/>
  <c r="AW1784" i="73"/>
  <c r="AX1349" i="73"/>
  <c r="F1349" i="73" s="1"/>
  <c r="AW1443" i="73"/>
  <c r="AX1453" i="73"/>
  <c r="AW1453" i="73"/>
  <c r="AX1489" i="73"/>
  <c r="AW1489" i="73"/>
  <c r="AX1534" i="73"/>
  <c r="F1534" i="73" s="1"/>
  <c r="AX1563" i="73"/>
  <c r="AW1563" i="73"/>
  <c r="AX1572" i="73"/>
  <c r="AW1572" i="73"/>
  <c r="AX1650" i="73"/>
  <c r="F1650" i="73" s="1"/>
  <c r="AX1680" i="73"/>
  <c r="AW1680" i="73"/>
  <c r="AX1693" i="73"/>
  <c r="AW1693" i="73"/>
  <c r="AW1895" i="73"/>
  <c r="AX1945" i="73"/>
  <c r="AW1945" i="73"/>
  <c r="AX1388" i="73"/>
  <c r="AW1388" i="73"/>
  <c r="AX1412" i="73"/>
  <c r="AW1412" i="73"/>
  <c r="AX1529" i="73"/>
  <c r="AW1529" i="73"/>
  <c r="AX1540" i="73"/>
  <c r="AW1540" i="73"/>
  <c r="AX1565" i="73"/>
  <c r="AW1565" i="73"/>
  <c r="AW1583" i="73"/>
  <c r="AW1592" i="73"/>
  <c r="AW1739" i="73"/>
  <c r="BA1746" i="73"/>
  <c r="AW1862" i="73"/>
  <c r="AX1862" i="73"/>
  <c r="AX1864" i="73"/>
  <c r="AW1864" i="73"/>
  <c r="AX1927" i="73"/>
  <c r="AW1927" i="73"/>
  <c r="AX1935" i="73"/>
  <c r="AX1949" i="73"/>
  <c r="AW1949" i="73"/>
  <c r="AX1953" i="73"/>
  <c r="AW1953" i="73"/>
  <c r="AX1430" i="73"/>
  <c r="AW1430" i="73"/>
  <c r="AX1462" i="73"/>
  <c r="AW1462" i="73"/>
  <c r="AW1493" i="73"/>
  <c r="AX1505" i="73"/>
  <c r="AW1535" i="73"/>
  <c r="AW1537" i="73"/>
  <c r="AW1562" i="73"/>
  <c r="AX1569" i="73"/>
  <c r="AW1569" i="73"/>
  <c r="AW1609" i="73"/>
  <c r="AX1692" i="73"/>
  <c r="AW1692" i="73"/>
  <c r="AX1747" i="73"/>
  <c r="AW1747" i="73"/>
  <c r="AX1749" i="73"/>
  <c r="AW1769" i="73"/>
  <c r="BA1794" i="73"/>
  <c r="F1794" i="73"/>
  <c r="AW1898" i="73"/>
  <c r="AX1898" i="73"/>
  <c r="AX1958" i="73"/>
  <c r="AW1958" i="73"/>
  <c r="AX1379" i="73"/>
  <c r="AW1379" i="73"/>
  <c r="AX1662" i="73"/>
  <c r="AW1662" i="73"/>
  <c r="AX1666" i="73"/>
  <c r="AW1666" i="73"/>
  <c r="AX1677" i="73"/>
  <c r="AW1677" i="73"/>
  <c r="BA1694" i="73"/>
  <c r="AY1694" i="73"/>
  <c r="AX1705" i="73"/>
  <c r="AW1705" i="73"/>
  <c r="AW1734" i="73"/>
  <c r="AW1754" i="73"/>
  <c r="AW1775" i="73"/>
  <c r="AX1894" i="73"/>
  <c r="AW1894" i="73"/>
  <c r="AX1904" i="73"/>
  <c r="AW1904" i="73"/>
  <c r="AX1922" i="73"/>
  <c r="AW1922" i="73"/>
  <c r="AX1940" i="73"/>
  <c r="AW1940" i="73"/>
  <c r="AX1800" i="73"/>
  <c r="AW1800" i="73"/>
  <c r="AX1833" i="73"/>
  <c r="AW1833" i="73"/>
  <c r="AX1841" i="73"/>
  <c r="AW1841" i="73"/>
  <c r="F1875" i="73"/>
  <c r="AW1934" i="73"/>
  <c r="AX1946" i="73"/>
  <c r="F1946" i="73" s="1"/>
  <c r="AX1376" i="73"/>
  <c r="AW1376" i="73"/>
  <c r="AW1437" i="73"/>
  <c r="AX1546" i="73"/>
  <c r="AW1546" i="73"/>
  <c r="AX1555" i="73"/>
  <c r="AY1555" i="73" s="1"/>
  <c r="AX1580" i="73"/>
  <c r="AX1618" i="73"/>
  <c r="AW1618" i="73"/>
  <c r="AW1668" i="73"/>
  <c r="AX1700" i="73"/>
  <c r="AW1767" i="73"/>
  <c r="AX1808" i="73"/>
  <c r="AW1808" i="73"/>
  <c r="AW1827" i="73"/>
  <c r="AX1839" i="73"/>
  <c r="AX1847" i="73"/>
  <c r="AW1847" i="73"/>
  <c r="BA1857" i="73"/>
  <c r="AY1857" i="73"/>
  <c r="BA1952" i="73"/>
  <c r="AY1952" i="73"/>
  <c r="AX1954" i="73"/>
  <c r="AW1954" i="73"/>
  <c r="AX1442" i="73"/>
  <c r="AX1481" i="73"/>
  <c r="AX1530" i="73"/>
  <c r="AW1530" i="73"/>
  <c r="AX1535" i="73"/>
  <c r="AX1591" i="73"/>
  <c r="AW1591" i="73"/>
  <c r="AX1679" i="73"/>
  <c r="AX1734" i="73"/>
  <c r="AW1853" i="73"/>
  <c r="AX1896" i="73"/>
  <c r="AW1896" i="73"/>
  <c r="AX1902" i="73"/>
  <c r="F1902" i="73" s="1"/>
  <c r="AX1918" i="73"/>
  <c r="AW1918" i="73"/>
  <c r="AX1938" i="73"/>
  <c r="F1938" i="73" s="1"/>
  <c r="AX1527" i="73"/>
  <c r="AW1527" i="73"/>
  <c r="AX1557" i="73"/>
  <c r="AW1557" i="73"/>
  <c r="AX1599" i="73"/>
  <c r="AW1599" i="73"/>
  <c r="AX1657" i="73"/>
  <c r="AW1657" i="73"/>
  <c r="AX1710" i="73"/>
  <c r="AW1710" i="73"/>
  <c r="AX1725" i="73"/>
  <c r="AW1725" i="73"/>
  <c r="AW1727" i="73"/>
  <c r="AX1771" i="73"/>
  <c r="AW1771" i="73"/>
  <c r="AW1814" i="73"/>
  <c r="AX1814" i="73"/>
  <c r="AX1838" i="73"/>
  <c r="BA1838" i="73" s="1"/>
  <c r="AW1929" i="73"/>
  <c r="AX1929" i="73"/>
  <c r="AX1544" i="73"/>
  <c r="F1544" i="73" s="1"/>
  <c r="AX1579" i="73"/>
  <c r="AW1579" i="73"/>
  <c r="AX1611" i="73"/>
  <c r="AW1611" i="73"/>
  <c r="AX1642" i="73"/>
  <c r="F1642" i="73" s="1"/>
  <c r="AX1647" i="73"/>
  <c r="AX1743" i="73"/>
  <c r="AX1910" i="73"/>
  <c r="AW1910" i="73"/>
  <c r="AW1916" i="73"/>
  <c r="AW1526" i="73"/>
  <c r="AX1536" i="73"/>
  <c r="AW1536" i="73"/>
  <c r="AX1566" i="73"/>
  <c r="AW1566" i="73"/>
  <c r="AW1598" i="73"/>
  <c r="AX1644" i="73"/>
  <c r="AW1644" i="73"/>
  <c r="AX1731" i="73"/>
  <c r="AW1731" i="73"/>
  <c r="AX1781" i="73"/>
  <c r="AW1781" i="73"/>
  <c r="AW1796" i="73"/>
  <c r="AX1796" i="73"/>
  <c r="AX1802" i="73"/>
  <c r="AW1802" i="73"/>
  <c r="AX1852" i="73"/>
  <c r="AW1852" i="73"/>
  <c r="AX1878" i="73"/>
  <c r="AW1878" i="73"/>
  <c r="BA1947" i="73"/>
  <c r="AY1947" i="73"/>
  <c r="AW1639" i="73"/>
  <c r="AX1757" i="73"/>
  <c r="AW1757" i="73"/>
  <c r="AW1779" i="73"/>
  <c r="AX1783" i="73"/>
  <c r="AW1783" i="73"/>
  <c r="AX1822" i="73"/>
  <c r="AW1822" i="73"/>
  <c r="AX1865" i="73"/>
  <c r="AW1865" i="73"/>
  <c r="AX1882" i="73"/>
  <c r="AW1882" i="73"/>
  <c r="BA1911" i="73"/>
  <c r="AY1911" i="73"/>
  <c r="AW1956" i="73"/>
  <c r="AW1573" i="73"/>
  <c r="AX1593" i="73"/>
  <c r="AW1593" i="73"/>
  <c r="AX1615" i="73"/>
  <c r="AW1615" i="73"/>
  <c r="AW1658" i="73"/>
  <c r="AW1688" i="73"/>
  <c r="AX1688" i="73"/>
  <c r="AX1724" i="73"/>
  <c r="AW1724" i="73"/>
  <c r="AX1759" i="73"/>
  <c r="AW1759" i="73"/>
  <c r="AX1785" i="73"/>
  <c r="AW1785" i="73"/>
  <c r="AX1884" i="73"/>
  <c r="AW1884" i="73"/>
  <c r="AX1905" i="73"/>
  <c r="AW1905" i="73"/>
  <c r="AX1941" i="73"/>
  <c r="AW1941" i="73"/>
  <c r="AW1481" i="73"/>
  <c r="AW1505" i="73"/>
  <c r="AX1578" i="73"/>
  <c r="AW1578" i="73"/>
  <c r="AW1637" i="73"/>
  <c r="AW1667" i="73"/>
  <c r="AX1667" i="73"/>
  <c r="AW1697" i="73"/>
  <c r="AX1697" i="73"/>
  <c r="AW1722" i="73"/>
  <c r="AX1735" i="73"/>
  <c r="AW1735" i="73"/>
  <c r="AX1813" i="73"/>
  <c r="AW1813" i="73"/>
  <c r="AX1854" i="73"/>
  <c r="AW1863" i="73"/>
  <c r="AX1543" i="73"/>
  <c r="AX1605" i="73"/>
  <c r="AW1605" i="73"/>
  <c r="AX1627" i="73"/>
  <c r="AW1676" i="73"/>
  <c r="AX1755" i="73"/>
  <c r="AY1755" i="73" s="1"/>
  <c r="AX1779" i="73"/>
  <c r="AX1843" i="73"/>
  <c r="AW1843" i="73"/>
  <c r="AX1524" i="73"/>
  <c r="AW1524" i="73"/>
  <c r="AX1560" i="73"/>
  <c r="AW1560" i="73"/>
  <c r="AX1596" i="73"/>
  <c r="AW1596" i="73"/>
  <c r="AW1695" i="73"/>
  <c r="AX1776" i="73"/>
  <c r="AW1776" i="73"/>
  <c r="AX1840" i="73"/>
  <c r="AW1840" i="73"/>
  <c r="AW1844" i="73"/>
  <c r="AX1932" i="73"/>
  <c r="AW1932" i="73"/>
  <c r="AW1649" i="73"/>
  <c r="AX1702" i="73"/>
  <c r="AW1702" i="73"/>
  <c r="AW1733" i="73"/>
  <c r="AX1750" i="73"/>
  <c r="AW1750" i="73"/>
  <c r="AX1768" i="73"/>
  <c r="AW1768" i="73"/>
  <c r="AX1773" i="73"/>
  <c r="AX1784" i="73"/>
  <c r="AX1798" i="73"/>
  <c r="AW1798" i="73"/>
  <c r="AX1837" i="73"/>
  <c r="AW1837" i="73"/>
  <c r="AX1850" i="73"/>
  <c r="AW1850" i="73"/>
  <c r="AX1886" i="73"/>
  <c r="AW1886" i="73"/>
  <c r="AX1915" i="73"/>
  <c r="AW1915" i="73"/>
  <c r="AX1548" i="73"/>
  <c r="AW1548" i="73"/>
  <c r="AX1584" i="73"/>
  <c r="AW1584" i="73"/>
  <c r="AX1620" i="73"/>
  <c r="AW1620" i="73"/>
  <c r="AW1659" i="73"/>
  <c r="AX1714" i="73"/>
  <c r="BA1714" i="73" s="1"/>
  <c r="AX1821" i="73"/>
  <c r="AX1868" i="73"/>
  <c r="AY1868" i="73" s="1"/>
  <c r="AX1906" i="73"/>
  <c r="AW1906" i="73"/>
  <c r="AX1951" i="73"/>
  <c r="AW1951" i="73"/>
  <c r="AX1684" i="73"/>
  <c r="AX1721" i="73"/>
  <c r="AW1726" i="73"/>
  <c r="AX1807" i="73"/>
  <c r="AW1807" i="73"/>
  <c r="AX1823" i="73"/>
  <c r="AX1933" i="73"/>
  <c r="AW1933" i="73"/>
  <c r="AX1545" i="73"/>
  <c r="AW1545" i="73"/>
  <c r="AX1581" i="73"/>
  <c r="AW1581" i="73"/>
  <c r="AX1617" i="73"/>
  <c r="AW1617" i="73"/>
  <c r="AX1669" i="73"/>
  <c r="AY1669" i="73" s="1"/>
  <c r="AW1699" i="73"/>
  <c r="AW1743" i="73"/>
  <c r="AX1763" i="73"/>
  <c r="AW1763" i="73"/>
  <c r="AX1777" i="73"/>
  <c r="AW1777" i="73"/>
  <c r="AX1825" i="73"/>
  <c r="AW1825" i="73"/>
  <c r="AW1917" i="73"/>
  <c r="AX1955" i="73"/>
  <c r="AW1955" i="73"/>
  <c r="AW1679" i="73"/>
  <c r="AX1709" i="73"/>
  <c r="AW1709" i="73"/>
  <c r="AX1728" i="73"/>
  <c r="AW1809" i="73"/>
  <c r="AX1816" i="73"/>
  <c r="AW1816" i="73"/>
  <c r="AX1897" i="73"/>
  <c r="AW1897" i="73"/>
  <c r="AW1935" i="73"/>
  <c r="AX1937" i="73"/>
  <c r="AW1937" i="73"/>
  <c r="AW1664" i="73"/>
  <c r="AW1700" i="73"/>
  <c r="AX1752" i="73"/>
  <c r="AW1752" i="73"/>
  <c r="AX1901" i="73"/>
  <c r="AW1901" i="73"/>
  <c r="AX1930" i="73"/>
  <c r="AW1930" i="73"/>
  <c r="AW1685" i="73"/>
  <c r="AX1753" i="73"/>
  <c r="AW1753" i="73"/>
  <c r="AW1826" i="73"/>
  <c r="AX1855" i="73"/>
  <c r="AW1855" i="73"/>
  <c r="AX1860" i="73"/>
  <c r="AW1860" i="73"/>
  <c r="AX1924" i="73"/>
  <c r="AW1924" i="73"/>
  <c r="AX1936" i="73"/>
  <c r="AW1936" i="73"/>
  <c r="AX1819" i="73"/>
  <c r="AW1819" i="73"/>
  <c r="AX1919" i="73"/>
  <c r="AW1919" i="73"/>
  <c r="AX1948" i="73"/>
  <c r="AW1948" i="73"/>
  <c r="AW1682" i="73"/>
  <c r="AX1738" i="73"/>
  <c r="AW1738" i="73"/>
  <c r="AX1760" i="73"/>
  <c r="AX1765" i="73"/>
  <c r="AW1765" i="73"/>
  <c r="AX1792" i="73"/>
  <c r="AW1792" i="73"/>
  <c r="AX1824" i="73"/>
  <c r="AW1824" i="73"/>
  <c r="AX1888" i="73"/>
  <c r="AW1888" i="73"/>
  <c r="AX1900" i="73"/>
  <c r="AW1900" i="73"/>
  <c r="AX1712" i="73"/>
  <c r="AW1712" i="73"/>
  <c r="AX1797" i="73"/>
  <c r="AX1804" i="73"/>
  <c r="AW1804" i="73"/>
  <c r="AX1883" i="73"/>
  <c r="AW1883" i="73"/>
  <c r="AX1912" i="73"/>
  <c r="AW1912" i="73"/>
  <c r="AX1762" i="73"/>
  <c r="AW1762" i="73"/>
  <c r="AX1786" i="73"/>
  <c r="AW1786" i="73"/>
  <c r="AX1810" i="73"/>
  <c r="AW1810" i="73"/>
  <c r="AW1749" i="73"/>
  <c r="AW1773" i="73"/>
  <c r="AW1797" i="73"/>
  <c r="AW1821" i="73"/>
  <c r="AX1831" i="73"/>
  <c r="AW1831" i="73"/>
  <c r="AX1849" i="73"/>
  <c r="AW1849" i="73"/>
  <c r="AX1867" i="73"/>
  <c r="AW1867" i="73"/>
  <c r="AX1885" i="73"/>
  <c r="AW1885" i="73"/>
  <c r="AX1903" i="73"/>
  <c r="AW1903" i="73"/>
  <c r="AX1921" i="73"/>
  <c r="AW1921" i="73"/>
  <c r="AX1939" i="73"/>
  <c r="AW1939" i="73"/>
  <c r="AX1957" i="73"/>
  <c r="AW1957" i="73"/>
  <c r="AW1652" i="49"/>
  <c r="AX1254" i="49"/>
  <c r="AW1297" i="49"/>
  <c r="AX1278" i="49"/>
  <c r="AX1810" i="49"/>
  <c r="AW1156" i="49"/>
  <c r="AX1098" i="49"/>
  <c r="AW1107" i="49"/>
  <c r="F1107" i="49" s="1"/>
  <c r="AX1100" i="49"/>
  <c r="AX1116" i="49"/>
  <c r="AW1569" i="49"/>
  <c r="F1569" i="49" s="1"/>
  <c r="AW1865" i="49"/>
  <c r="AW1137" i="49"/>
  <c r="AW1114" i="49"/>
  <c r="AY1114" i="49" s="1"/>
  <c r="AX1607" i="49"/>
  <c r="AW1214" i="49"/>
  <c r="AX1979" i="49"/>
  <c r="AW1299" i="49"/>
  <c r="F1299" i="49" s="1"/>
  <c r="AW1116" i="49"/>
  <c r="AY1116" i="49" s="1"/>
  <c r="AX1692" i="49"/>
  <c r="AW1330" i="49"/>
  <c r="AX1114" i="49"/>
  <c r="AW1154" i="49"/>
  <c r="AX1658" i="49"/>
  <c r="AX1569" i="49"/>
  <c r="AW1910" i="49"/>
  <c r="AX1249" i="49"/>
  <c r="AX1867" i="49"/>
  <c r="AX1107" i="49"/>
  <c r="AX1621" i="49"/>
  <c r="AX1790" i="49"/>
  <c r="AW1718" i="49"/>
  <c r="F1718" i="49" s="1"/>
  <c r="AW1172" i="49"/>
  <c r="AW1403" i="49"/>
  <c r="AX1389" i="49"/>
  <c r="AW1528" i="49"/>
  <c r="AX1910" i="49"/>
  <c r="F1910" i="49" s="1"/>
  <c r="AW1606" i="49"/>
  <c r="AX1750" i="49"/>
  <c r="AW1590" i="49"/>
  <c r="AY1590" i="49" s="1"/>
  <c r="AX1771" i="49"/>
  <c r="AX1654" i="49"/>
  <c r="AX1680" i="49"/>
  <c r="AW1158" i="49"/>
  <c r="AW1730" i="49"/>
  <c r="AW1174" i="49"/>
  <c r="AW1208" i="49"/>
  <c r="AW1928" i="49"/>
  <c r="AW1377" i="49"/>
  <c r="BA1377" i="49" s="1"/>
  <c r="AW1734" i="49"/>
  <c r="AW1736" i="49"/>
  <c r="AW1767" i="49"/>
  <c r="F1767" i="49" s="1"/>
  <c r="AX1441" i="49"/>
  <c r="AX1330" i="49"/>
  <c r="AW1769" i="49"/>
  <c r="AW1616" i="49"/>
  <c r="AX1613" i="49"/>
  <c r="AW1663" i="49"/>
  <c r="BA1663" i="49" s="1"/>
  <c r="AX1668" i="49"/>
  <c r="AW1780" i="49"/>
  <c r="AX1184" i="49"/>
  <c r="AW1732" i="49"/>
  <c r="AW1346" i="49"/>
  <c r="AX1599" i="49"/>
  <c r="AX1625" i="49"/>
  <c r="AW1778" i="49"/>
  <c r="AW1243" i="49"/>
  <c r="AW1818" i="49"/>
  <c r="AW1274" i="49"/>
  <c r="AW1141" i="49"/>
  <c r="AW1295" i="49"/>
  <c r="AW1676" i="49"/>
  <c r="AX1359" i="49"/>
  <c r="AW1609" i="49"/>
  <c r="AW1216" i="49"/>
  <c r="AW1236" i="49"/>
  <c r="AW1288" i="49"/>
  <c r="AW1143" i="49"/>
  <c r="AX1590" i="49"/>
  <c r="AW1623" i="49"/>
  <c r="AX1377" i="49"/>
  <c r="AX1191" i="49"/>
  <c r="AX1769" i="49"/>
  <c r="AY1769" i="49" s="1"/>
  <c r="AX1767" i="49"/>
  <c r="AX1663" i="49"/>
  <c r="AW1461" i="49"/>
  <c r="BA1461" i="49" s="1"/>
  <c r="AX1736" i="49"/>
  <c r="AX1734" i="49"/>
  <c r="AW1495" i="49"/>
  <c r="AX1928" i="49"/>
  <c r="BA1928" i="49" s="1"/>
  <c r="AX1780" i="49"/>
  <c r="AX1778" i="49"/>
  <c r="F1778" i="49" s="1"/>
  <c r="AX1558" i="49"/>
  <c r="AW1272" i="49"/>
  <c r="AX1575" i="49"/>
  <c r="AW1575" i="49"/>
  <c r="BA1575" i="49" s="1"/>
  <c r="AW1352" i="49"/>
  <c r="AX1352" i="49"/>
  <c r="AX1324" i="49"/>
  <c r="AX1072" i="49"/>
  <c r="BA1072" i="49" s="1"/>
  <c r="AX1863" i="49"/>
  <c r="AW1617" i="49"/>
  <c r="AX1354" i="49"/>
  <c r="AX1150" i="49"/>
  <c r="AW1739" i="49"/>
  <c r="AX1728" i="49"/>
  <c r="AW1180" i="49"/>
  <c r="AW1416" i="49"/>
  <c r="AW1159" i="49"/>
  <c r="AW1399" i="49"/>
  <c r="BA1399" i="49" s="1"/>
  <c r="AW1389" i="49"/>
  <c r="AW1206" i="49"/>
  <c r="AX1206" i="49"/>
  <c r="AW1446" i="49"/>
  <c r="F1446" i="49" s="1"/>
  <c r="AW1442" i="49"/>
  <c r="AX1396" i="49"/>
  <c r="AW1816" i="49"/>
  <c r="AX1816" i="49"/>
  <c r="AW1220" i="49"/>
  <c r="AX1220" i="49"/>
  <c r="AX1814" i="49"/>
  <c r="AW1497" i="49"/>
  <c r="AX1497" i="49"/>
  <c r="AW1835" i="49"/>
  <c r="AW1833" i="49"/>
  <c r="AX1326" i="49"/>
  <c r="AW1714" i="49"/>
  <c r="AW1629" i="49"/>
  <c r="AW1577" i="49"/>
  <c r="AW1628" i="49"/>
  <c r="AW1152" i="49"/>
  <c r="AW1793" i="49"/>
  <c r="AX1204" i="49"/>
  <c r="AW1501" i="49"/>
  <c r="AX1501" i="49"/>
  <c r="AW1222" i="49"/>
  <c r="AX1222" i="49"/>
  <c r="AW1863" i="49"/>
  <c r="AW1499" i="49"/>
  <c r="AX1499" i="49"/>
  <c r="AX1303" i="49"/>
  <c r="AX1288" i="49"/>
  <c r="AW1887" i="49"/>
  <c r="AX1887" i="49"/>
  <c r="AX1236" i="49"/>
  <c r="AW1556" i="49"/>
  <c r="AW1070" i="49"/>
  <c r="AX1544" i="49"/>
  <c r="AW1615" i="49"/>
  <c r="AW1593" i="49"/>
  <c r="AW1917" i="49"/>
  <c r="AX1369" i="49"/>
  <c r="AW1155" i="49"/>
  <c r="AX1155" i="49"/>
  <c r="AX1712" i="49"/>
  <c r="AW1650" i="49"/>
  <c r="AW1803" i="49"/>
  <c r="AX1803" i="49"/>
  <c r="AX1371" i="49"/>
  <c r="AX1739" i="49"/>
  <c r="AX1401" i="49"/>
  <c r="AW1387" i="49"/>
  <c r="AX1387" i="49"/>
  <c r="AW1805" i="49"/>
  <c r="AX1805" i="49"/>
  <c r="AX1459" i="49"/>
  <c r="AW1459" i="49"/>
  <c r="F1459" i="49" s="1"/>
  <c r="AX1842" i="49"/>
  <c r="AX1878" i="49"/>
  <c r="AW1837" i="49"/>
  <c r="AW1312" i="49"/>
  <c r="AX1312" i="49"/>
  <c r="AX1555" i="49"/>
  <c r="AW1412" i="49"/>
  <c r="AX1295" i="49"/>
  <c r="AW1231" i="49"/>
  <c r="AW1146" i="49"/>
  <c r="AW1839" i="49"/>
  <c r="AW1581" i="49"/>
  <c r="AW1753" i="49"/>
  <c r="AX1314" i="49"/>
  <c r="AW1252" i="49"/>
  <c r="AX1588" i="49"/>
  <c r="AX1210" i="49"/>
  <c r="AW1626" i="49"/>
  <c r="AX1472" i="49"/>
  <c r="AX1398" i="49"/>
  <c r="AW1332" i="49"/>
  <c r="AW1100" i="49"/>
  <c r="BA1100" i="49" s="1"/>
  <c r="AW1869" i="49"/>
  <c r="AX1824" i="49"/>
  <c r="AX1297" i="49"/>
  <c r="AX1710" i="49"/>
  <c r="AW1287" i="49"/>
  <c r="AX1172" i="49"/>
  <c r="AW1762" i="49"/>
  <c r="AX1740" i="49"/>
  <c r="AW1452" i="49"/>
  <c r="AW1715" i="49"/>
  <c r="AW1129" i="49"/>
  <c r="AW1636" i="49"/>
  <c r="AW1334" i="49"/>
  <c r="AW1822" i="49"/>
  <c r="AW1727" i="49"/>
  <c r="AW1139" i="49"/>
  <c r="AW1634" i="49"/>
  <c r="AW1502" i="49"/>
  <c r="AW1311" i="49"/>
  <c r="AW1871" i="49"/>
  <c r="AX1708" i="49"/>
  <c r="AW1646" i="49"/>
  <c r="AW1559" i="49"/>
  <c r="AX1131" i="49"/>
  <c r="AX1342" i="49"/>
  <c r="AW1182" i="49"/>
  <c r="AW1086" i="49"/>
  <c r="AX1074" i="49"/>
  <c r="AW1846" i="49"/>
  <c r="AX1465" i="49"/>
  <c r="AX1340" i="49"/>
  <c r="AX1410" i="49"/>
  <c r="AW1758" i="49"/>
  <c r="AX1467" i="49"/>
  <c r="AX1269" i="49"/>
  <c r="AW1938" i="49"/>
  <c r="AW1391" i="49"/>
  <c r="AX1829" i="49"/>
  <c r="AX1684" i="49"/>
  <c r="AW1276" i="49"/>
  <c r="AW1219" i="49"/>
  <c r="AX1090" i="49"/>
  <c r="AY1090" i="49" s="1"/>
  <c r="AW1760" i="49"/>
  <c r="AW1071" i="49"/>
  <c r="AW1625" i="49"/>
  <c r="BA1625" i="49" s="1"/>
  <c r="AW1426" i="49"/>
  <c r="AX1223" i="49"/>
  <c r="AW1165" i="49"/>
  <c r="AX1158" i="49"/>
  <c r="AW1819" i="49"/>
  <c r="BA1819" i="49" s="1"/>
  <c r="AX1656" i="49"/>
  <c r="AW1649" i="49"/>
  <c r="AX1299" i="49"/>
  <c r="AX1176" i="49"/>
  <c r="AX1148" i="49"/>
  <c r="AX1357" i="49"/>
  <c r="AX1174" i="49"/>
  <c r="AW1842" i="49"/>
  <c r="AX1807" i="49"/>
  <c r="AX1381" i="49"/>
  <c r="AW1188" i="49"/>
  <c r="AW1094" i="49"/>
  <c r="AW1873" i="49"/>
  <c r="F1873" i="49" s="1"/>
  <c r="AW1857" i="49"/>
  <c r="AX1764" i="49"/>
  <c r="AX1596" i="49"/>
  <c r="AX1414" i="49"/>
  <c r="AW1209" i="49"/>
  <c r="AX1143" i="49"/>
  <c r="AW1113" i="49"/>
  <c r="AW1648" i="49"/>
  <c r="AX1973" i="49"/>
  <c r="AX1967" i="49"/>
  <c r="AX1990" i="49"/>
  <c r="AX1970" i="49"/>
  <c r="AW1978" i="49"/>
  <c r="AX1964" i="49"/>
  <c r="AX1944" i="49"/>
  <c r="AX1984" i="49"/>
  <c r="AX1945" i="49"/>
  <c r="AW1957" i="49"/>
  <c r="AX1950" i="49"/>
  <c r="AX1941" i="49"/>
  <c r="AX1957" i="49"/>
  <c r="AX1965" i="49"/>
  <c r="AW1963" i="49"/>
  <c r="AW1967" i="49"/>
  <c r="AW1973" i="49"/>
  <c r="AX1981" i="49"/>
  <c r="AX1975" i="49"/>
  <c r="AX1986" i="49"/>
  <c r="AW1995" i="49"/>
  <c r="AX1942" i="49"/>
  <c r="AW1990" i="49"/>
  <c r="AW1960" i="49"/>
  <c r="AX1966" i="49"/>
  <c r="AW1970" i="49"/>
  <c r="AX1993" i="49"/>
  <c r="AX1978" i="49"/>
  <c r="AX1954" i="49"/>
  <c r="AX1982" i="49"/>
  <c r="AX1959" i="49"/>
  <c r="AW1959" i="49"/>
  <c r="AW1961" i="49"/>
  <c r="AX1946" i="49"/>
  <c r="AW1946" i="49"/>
  <c r="AX1980" i="49"/>
  <c r="AW1980" i="49"/>
  <c r="AX1948" i="49"/>
  <c r="AW1944" i="49"/>
  <c r="AW1954" i="49"/>
  <c r="AX1987" i="49"/>
  <c r="AW1987" i="49"/>
  <c r="AW1975" i="49"/>
  <c r="AW1941" i="49"/>
  <c r="AX1972" i="49"/>
  <c r="AW1972" i="49"/>
  <c r="AX1983" i="49"/>
  <c r="AW1983" i="49"/>
  <c r="AX1977" i="49"/>
  <c r="AW1977" i="49"/>
  <c r="AX1989" i="49"/>
  <c r="AX1962" i="49"/>
  <c r="AW1962" i="49"/>
  <c r="AX1943" i="49"/>
  <c r="AW1943" i="49"/>
  <c r="AX1956" i="49"/>
  <c r="AW1956" i="49"/>
  <c r="AX1969" i="49"/>
  <c r="AW1969" i="49"/>
  <c r="AW1948" i="49"/>
  <c r="AW1989" i="49"/>
  <c r="AW1964" i="49"/>
  <c r="AX1971" i="49"/>
  <c r="AW1971" i="49"/>
  <c r="AX1995" i="49"/>
  <c r="AX1961" i="49"/>
  <c r="AW1986" i="49"/>
  <c r="AW1945" i="49"/>
  <c r="AW1958" i="49"/>
  <c r="AW1966" i="49"/>
  <c r="AX1968" i="49"/>
  <c r="AW1968" i="49"/>
  <c r="AX1949" i="49"/>
  <c r="AW1949" i="49"/>
  <c r="AX1963" i="49"/>
  <c r="AX1960" i="49"/>
  <c r="AW1981" i="49"/>
  <c r="AX1953" i="49"/>
  <c r="AX1974" i="49"/>
  <c r="AW1974" i="49"/>
  <c r="AX1991" i="49"/>
  <c r="AW1991" i="49"/>
  <c r="AW1982" i="49"/>
  <c r="AW1953" i="49"/>
  <c r="AX1947" i="49"/>
  <c r="AW1947" i="49"/>
  <c r="AX1951" i="49"/>
  <c r="AW1951" i="49"/>
  <c r="AX1997" i="49"/>
  <c r="AW1997" i="49"/>
  <c r="AW1993" i="49"/>
  <c r="AX1994" i="49"/>
  <c r="AW1994" i="49"/>
  <c r="AW1984" i="49"/>
  <c r="AX1988" i="49"/>
  <c r="AW1988" i="49"/>
  <c r="AW1942" i="49"/>
  <c r="AX1985" i="49"/>
  <c r="AW1985" i="49"/>
  <c r="AX1992" i="49"/>
  <c r="AW1992" i="49"/>
  <c r="AW1965" i="49"/>
  <c r="AX1998" i="49"/>
  <c r="AW1998" i="49"/>
  <c r="AW1955" i="49"/>
  <c r="AX1955" i="49"/>
  <c r="AW1950" i="49"/>
  <c r="AX1952" i="49"/>
  <c r="AW1952" i="49"/>
  <c r="AX1996" i="49"/>
  <c r="AW1996" i="49"/>
  <c r="AW1979" i="49"/>
  <c r="AW1976" i="49"/>
  <c r="AX1976" i="49"/>
  <c r="AW1899" i="49"/>
  <c r="AX1899" i="49"/>
  <c r="AX1536" i="49"/>
  <c r="AW1536" i="49"/>
  <c r="AW1526" i="49"/>
  <c r="AX1526" i="49"/>
  <c r="AW1484" i="49"/>
  <c r="AX1484" i="49"/>
  <c r="AX1255" i="49"/>
  <c r="AX1463" i="49"/>
  <c r="AW1463" i="49"/>
  <c r="AW1347" i="49"/>
  <c r="AW1571" i="49"/>
  <c r="AX1571" i="49"/>
  <c r="AW1543" i="49"/>
  <c r="AX1543" i="49"/>
  <c r="AW1491" i="49"/>
  <c r="F1491" i="49" s="1"/>
  <c r="AX1491" i="49"/>
  <c r="AW1259" i="49"/>
  <c r="AX1259" i="49"/>
  <c r="AW1766" i="49"/>
  <c r="AX1766" i="49"/>
  <c r="AW1285" i="49"/>
  <c r="AX1285" i="49"/>
  <c r="AW1592" i="49"/>
  <c r="BA1592" i="49" s="1"/>
  <c r="AX1592" i="49"/>
  <c r="AY1592" i="49" s="1"/>
  <c r="AW1681" i="49"/>
  <c r="AX1379" i="49"/>
  <c r="AX1308" i="49"/>
  <c r="AW1308" i="49"/>
  <c r="AW1508" i="49"/>
  <c r="AX1508" i="49"/>
  <c r="AX1877" i="49"/>
  <c r="AX1092" i="49"/>
  <c r="AX1893" i="49"/>
  <c r="AW1841" i="49"/>
  <c r="AX1841" i="49"/>
  <c r="BA1841" i="49" s="1"/>
  <c r="AW1699" i="49"/>
  <c r="AX1699" i="49"/>
  <c r="AW1534" i="49"/>
  <c r="AX1534" i="49"/>
  <c r="AX1435" i="49"/>
  <c r="AW1845" i="49"/>
  <c r="AX1845" i="49"/>
  <c r="AW1701" i="49"/>
  <c r="F1701" i="49" s="1"/>
  <c r="AX1701" i="49"/>
  <c r="AW1906" i="49"/>
  <c r="AX1906" i="49"/>
  <c r="AX1920" i="49"/>
  <c r="AW1703" i="49"/>
  <c r="AX1703" i="49"/>
  <c r="AW1358" i="49"/>
  <c r="AW1271" i="49"/>
  <c r="F1271" i="49" s="1"/>
  <c r="AX1271" i="49"/>
  <c r="AW1802" i="49"/>
  <c r="AX1802" i="49"/>
  <c r="AW1186" i="49"/>
  <c r="AX1695" i="49"/>
  <c r="AW1510" i="49"/>
  <c r="AX1510" i="49"/>
  <c r="AX1234" i="49"/>
  <c r="AW1234" i="49"/>
  <c r="AX1338" i="49"/>
  <c r="AW1665" i="49"/>
  <c r="F1665" i="49" s="1"/>
  <c r="AX1665" i="49"/>
  <c r="AW1504" i="49"/>
  <c r="AX1504" i="49"/>
  <c r="AW1500" i="49"/>
  <c r="AW1922" i="49"/>
  <c r="AX1922" i="49"/>
  <c r="AW1506" i="49"/>
  <c r="AX1506" i="49"/>
  <c r="AW1726" i="49"/>
  <c r="AX1726" i="49"/>
  <c r="AX1872" i="49"/>
  <c r="AW1724" i="49"/>
  <c r="AX1724" i="49"/>
  <c r="AW1688" i="49"/>
  <c r="AX1688" i="49"/>
  <c r="AW1402" i="49"/>
  <c r="AX1402" i="49"/>
  <c r="AW1610" i="49"/>
  <c r="BA1610" i="49" s="1"/>
  <c r="AX1610" i="49"/>
  <c r="AW1066" i="49"/>
  <c r="AX1066" i="49"/>
  <c r="AW1888" i="49"/>
  <c r="AX1888" i="49"/>
  <c r="AX1190" i="49"/>
  <c r="AW1418" i="49"/>
  <c r="AX1418" i="49"/>
  <c r="AW1817" i="49"/>
  <c r="AX1515" i="49"/>
  <c r="AW1897" i="49"/>
  <c r="AX1897" i="49"/>
  <c r="AX1831" i="49"/>
  <c r="AW1831" i="49"/>
  <c r="AW1855" i="49"/>
  <c r="AX1855" i="49"/>
  <c r="AW1934" i="49"/>
  <c r="AX1934" i="49"/>
  <c r="AW1861" i="49"/>
  <c r="AX1861" i="49"/>
  <c r="AW1224" i="49"/>
  <c r="AX1224" i="49"/>
  <c r="AX1219" i="49"/>
  <c r="AX1180" i="49"/>
  <c r="AW1135" i="49"/>
  <c r="AX1126" i="49"/>
  <c r="AX1919" i="49"/>
  <c r="AX1871" i="49"/>
  <c r="AX1869" i="49"/>
  <c r="AX1865" i="49"/>
  <c r="AX1835" i="49"/>
  <c r="AW1828" i="49"/>
  <c r="F1828" i="49" s="1"/>
  <c r="AX1828" i="49"/>
  <c r="AX1632" i="49"/>
  <c r="AW1607" i="49"/>
  <c r="AX1581" i="49"/>
  <c r="AX1426" i="49"/>
  <c r="AX1328" i="49"/>
  <c r="AX1086" i="49"/>
  <c r="AX1873" i="49"/>
  <c r="AW1794" i="49"/>
  <c r="AX1648" i="49"/>
  <c r="AX1646" i="49"/>
  <c r="AW1595" i="49"/>
  <c r="AW1483" i="49"/>
  <c r="AX1483" i="49"/>
  <c r="AW1351" i="49"/>
  <c r="F1351" i="49" s="1"/>
  <c r="AX1182" i="49"/>
  <c r="AX1146" i="49"/>
  <c r="AW1075" i="49"/>
  <c r="AW1878" i="49"/>
  <c r="AW1830" i="49"/>
  <c r="AX1718" i="49"/>
  <c r="AW1696" i="49"/>
  <c r="AX1696" i="49"/>
  <c r="AW1431" i="49"/>
  <c r="AX1431" i="49"/>
  <c r="AX1412" i="49"/>
  <c r="AW1369" i="49"/>
  <c r="AW1167" i="49"/>
  <c r="AW1164" i="49"/>
  <c r="AW1148" i="49"/>
  <c r="AW1880" i="49"/>
  <c r="AX1880" i="49"/>
  <c r="AX1837" i="49"/>
  <c r="AW1750" i="49"/>
  <c r="AX1730" i="49"/>
  <c r="AX1595" i="49"/>
  <c r="AX1480" i="49"/>
  <c r="AX1403" i="49"/>
  <c r="AW1359" i="49"/>
  <c r="AY1359" i="49" s="1"/>
  <c r="AW1293" i="49"/>
  <c r="AX1137" i="49"/>
  <c r="AX1105" i="49"/>
  <c r="AW1612" i="49"/>
  <c r="AX1612" i="49"/>
  <c r="AX1908" i="49"/>
  <c r="AX1714" i="49"/>
  <c r="AW1697" i="49"/>
  <c r="AX1557" i="49"/>
  <c r="AW1810" i="49"/>
  <c r="F1810" i="49" s="1"/>
  <c r="AW1671" i="49"/>
  <c r="AW1326" i="49"/>
  <c r="AW1940" i="49"/>
  <c r="AX1940" i="49"/>
  <c r="AW1901" i="49"/>
  <c r="AX1901" i="49"/>
  <c r="AW1790" i="49"/>
  <c r="F1790" i="49" s="1"/>
  <c r="AW1792" i="49"/>
  <c r="AX1792" i="49"/>
  <c r="AX1630" i="49"/>
  <c r="AX1559" i="49"/>
  <c r="AW1455" i="49"/>
  <c r="AX1455" i="49"/>
  <c r="AW1443" i="49"/>
  <c r="AX1443" i="49"/>
  <c r="AW1807" i="49"/>
  <c r="AW1659" i="49"/>
  <c r="AX1659" i="49"/>
  <c r="AX1839" i="49"/>
  <c r="AX1597" i="49"/>
  <c r="AX1216" i="49"/>
  <c r="AX1198" i="49"/>
  <c r="AW1515" i="49"/>
  <c r="AX1334" i="49"/>
  <c r="AW1735" i="49"/>
  <c r="AW1560" i="49"/>
  <c r="BA1299" i="49"/>
  <c r="AX1760" i="49"/>
  <c r="AX1758" i="49"/>
  <c r="AW1661" i="49"/>
  <c r="F1661" i="49" s="1"/>
  <c r="AX1652" i="49"/>
  <c r="AY1652" i="49" s="1"/>
  <c r="AX1617" i="49"/>
  <c r="AW1290" i="49"/>
  <c r="BA1910" i="49"/>
  <c r="AW1474" i="49"/>
  <c r="AX1119" i="49"/>
  <c r="AW1096" i="49"/>
  <c r="AW1826" i="49"/>
  <c r="AX1826" i="49"/>
  <c r="AW1598" i="49"/>
  <c r="AW1383" i="49"/>
  <c r="AX1383" i="49"/>
  <c r="AW1344" i="49"/>
  <c r="AW1678" i="49"/>
  <c r="AX1678" i="49"/>
  <c r="AX1446" i="49"/>
  <c r="AW1422" i="49"/>
  <c r="AX1422" i="49"/>
  <c r="AW1374" i="49"/>
  <c r="AW1128" i="49"/>
  <c r="AX1082" i="49"/>
  <c r="AW1694" i="49"/>
  <c r="AX1694" i="49"/>
  <c r="AW1796" i="49"/>
  <c r="AX1796" i="49"/>
  <c r="AW1698" i="49"/>
  <c r="AX1698" i="49"/>
  <c r="AX1139" i="49"/>
  <c r="AX1925" i="49"/>
  <c r="AW1627" i="49"/>
  <c r="AX1355" i="49"/>
  <c r="AX1332" i="49"/>
  <c r="AW1670" i="49"/>
  <c r="F1670" i="49" s="1"/>
  <c r="AW1604" i="49"/>
  <c r="AX1604" i="49"/>
  <c r="AX1375" i="49"/>
  <c r="AX1347" i="49"/>
  <c r="AW1127" i="49"/>
  <c r="AX1127" i="49"/>
  <c r="AW1104" i="49"/>
  <c r="AX1104" i="49"/>
  <c r="AX1762" i="49"/>
  <c r="AW1911" i="49"/>
  <c r="AX1911" i="49"/>
  <c r="AX1784" i="49"/>
  <c r="AW1784" i="49"/>
  <c r="AW1737" i="49"/>
  <c r="AX1686" i="49"/>
  <c r="AW1532" i="49"/>
  <c r="AX1532" i="49"/>
  <c r="AW1440" i="49"/>
  <c r="AW1918" i="49"/>
  <c r="AX1918" i="49"/>
  <c r="AW1435" i="49"/>
  <c r="AX1400" i="49"/>
  <c r="AX1302" i="49"/>
  <c r="AW1255" i="49"/>
  <c r="AW1251" i="49"/>
  <c r="AX1251" i="49"/>
  <c r="AW1902" i="49"/>
  <c r="AX1902" i="49"/>
  <c r="AW1877" i="49"/>
  <c r="BA1877" i="49" s="1"/>
  <c r="AW1708" i="49"/>
  <c r="AW1679" i="49"/>
  <c r="AX1634" i="49"/>
  <c r="AW1555" i="49"/>
  <c r="AW1306" i="49"/>
  <c r="AX1306" i="49"/>
  <c r="AW1106" i="49"/>
  <c r="AX1106" i="49"/>
  <c r="AX1822" i="49"/>
  <c r="AW1619" i="49"/>
  <c r="AX1461" i="49"/>
  <c r="AY1461" i="49" s="1"/>
  <c r="AX1386" i="49"/>
  <c r="AW1599" i="49"/>
  <c r="AX1486" i="49"/>
  <c r="AW1354" i="49"/>
  <c r="AY1354" i="49" s="1"/>
  <c r="AW1084" i="49"/>
  <c r="AX1752" i="49"/>
  <c r="AX1690" i="49"/>
  <c r="AW1102" i="49"/>
  <c r="F1102" i="49" s="1"/>
  <c r="AX1102" i="49"/>
  <c r="AW1936" i="49"/>
  <c r="AX1936" i="49"/>
  <c r="AW1904" i="49"/>
  <c r="AX1904" i="49"/>
  <c r="AX1776" i="49"/>
  <c r="AW1771" i="49"/>
  <c r="AW1658" i="49"/>
  <c r="AX1582" i="49"/>
  <c r="AX1432" i="49"/>
  <c r="AW1429" i="49"/>
  <c r="AW1420" i="49"/>
  <c r="AX1420" i="49"/>
  <c r="AW1304" i="49"/>
  <c r="AX1304" i="49"/>
  <c r="AX1231" i="49"/>
  <c r="AX1068" i="49"/>
  <c r="AW1895" i="49"/>
  <c r="AX1895" i="49"/>
  <c r="AX1782" i="49"/>
  <c r="AW1761" i="49"/>
  <c r="AX1649" i="49"/>
  <c r="AW1640" i="49"/>
  <c r="AW1582" i="49"/>
  <c r="AW1356" i="49"/>
  <c r="AX1356" i="49"/>
  <c r="AX1270" i="49"/>
  <c r="AW1108" i="49"/>
  <c r="AW1060" i="49"/>
  <c r="AX1060" i="49"/>
  <c r="AW1324" i="49"/>
  <c r="AW1204" i="49"/>
  <c r="AW1117" i="49"/>
  <c r="F1117" i="49" s="1"/>
  <c r="AX1117" i="49"/>
  <c r="AX1071" i="49"/>
  <c r="AX1076" i="49"/>
  <c r="AW1069" i="49"/>
  <c r="AX1069" i="49"/>
  <c r="AW1303" i="49"/>
  <c r="BA1303" i="49" s="1"/>
  <c r="AW1844" i="49"/>
  <c r="AX1833" i="49"/>
  <c r="AW1733" i="49"/>
  <c r="AW1591" i="49"/>
  <c r="AW1579" i="49"/>
  <c r="AX1572" i="49"/>
  <c r="AW1447" i="49"/>
  <c r="AW1371" i="49"/>
  <c r="F1371" i="49" s="1"/>
  <c r="AX1274" i="49"/>
  <c r="AW1176" i="49"/>
  <c r="AX1706" i="49"/>
  <c r="AW1654" i="49"/>
  <c r="AW1516" i="49"/>
  <c r="AW1916" i="49"/>
  <c r="AX1916" i="49"/>
  <c r="AX1876" i="49"/>
  <c r="AW1840" i="49"/>
  <c r="AX1715" i="49"/>
  <c r="AW1488" i="49"/>
  <c r="AX1141" i="49"/>
  <c r="AX1492" i="49"/>
  <c r="AW1444" i="49"/>
  <c r="AW1092" i="49"/>
  <c r="AX1075" i="49"/>
  <c r="AW1062" i="49"/>
  <c r="AX1062" i="49"/>
  <c r="AW1798" i="49"/>
  <c r="AX1798" i="49"/>
  <c r="AW1710" i="49"/>
  <c r="AW1338" i="49"/>
  <c r="AW1489" i="49"/>
  <c r="AW1430" i="49"/>
  <c r="AW1340" i="49"/>
  <c r="AW1144" i="49"/>
  <c r="AW1064" i="49"/>
  <c r="AX1064" i="49"/>
  <c r="AX1808" i="49"/>
  <c r="AX1800" i="49"/>
  <c r="AW1635" i="49"/>
  <c r="BA1635" i="49" s="1"/>
  <c r="AW1630" i="49"/>
  <c r="AX1470" i="49"/>
  <c r="AX1774" i="49"/>
  <c r="AW1684" i="49"/>
  <c r="AX1195" i="49"/>
  <c r="AW1150" i="49"/>
  <c r="AX1635" i="49"/>
  <c r="AX1628" i="49"/>
  <c r="AX1606" i="49"/>
  <c r="AY1606" i="49" s="1"/>
  <c r="AW1834" i="49"/>
  <c r="AX1834" i="49"/>
  <c r="AW1331" i="49"/>
  <c r="AW1832" i="49"/>
  <c r="AX1832" i="49"/>
  <c r="AW1205" i="49"/>
  <c r="AX1205" i="49"/>
  <c r="AW1721" i="49"/>
  <c r="AX1721" i="49"/>
  <c r="AW1551" i="49"/>
  <c r="AX1551" i="49"/>
  <c r="AW1913" i="49"/>
  <c r="AX1913" i="49"/>
  <c r="AX1884" i="49"/>
  <c r="AX1856" i="49"/>
  <c r="AW1856" i="49"/>
  <c r="AW1854" i="49"/>
  <c r="AW1723" i="49"/>
  <c r="AX1723" i="49"/>
  <c r="AW1689" i="49"/>
  <c r="AX1689" i="49"/>
  <c r="AW1651" i="49"/>
  <c r="AW1647" i="49"/>
  <c r="AW1608" i="49"/>
  <c r="AX1608" i="49"/>
  <c r="AW1860" i="49"/>
  <c r="AX1860" i="49"/>
  <c r="AX1498" i="49"/>
  <c r="AX1111" i="49"/>
  <c r="AW1731" i="49"/>
  <c r="AX1731" i="49"/>
  <c r="AW1384" i="49"/>
  <c r="AX1384" i="49"/>
  <c r="AW1218" i="49"/>
  <c r="AX1218" i="49"/>
  <c r="AW1078" i="49"/>
  <c r="AX1078" i="49"/>
  <c r="AX1917" i="49"/>
  <c r="AX1813" i="49"/>
  <c r="AW1570" i="49"/>
  <c r="AX1570" i="49"/>
  <c r="AW1409" i="49"/>
  <c r="AX1409" i="49"/>
  <c r="AW1298" i="49"/>
  <c r="AX1298" i="49"/>
  <c r="AW1296" i="49"/>
  <c r="AX1296" i="49"/>
  <c r="AX1235" i="49"/>
  <c r="AW1866" i="49"/>
  <c r="AX1866" i="49"/>
  <c r="AW1815" i="49"/>
  <c r="AX1815" i="49"/>
  <c r="AW1777" i="49"/>
  <c r="AX1777" i="49"/>
  <c r="AW1586" i="49"/>
  <c r="AX1586" i="49"/>
  <c r="AW1566" i="49"/>
  <c r="AX1566" i="49"/>
  <c r="AX1458" i="49"/>
  <c r="AW1087" i="49"/>
  <c r="AX1087" i="49"/>
  <c r="AW1460" i="49"/>
  <c r="AX1460" i="49"/>
  <c r="AW1343" i="49"/>
  <c r="AX1343" i="49"/>
  <c r="AX1267" i="49"/>
  <c r="AW1267" i="49"/>
  <c r="AW1179" i="49"/>
  <c r="AX1179" i="49"/>
  <c r="AW1892" i="49"/>
  <c r="AX1892" i="49"/>
  <c r="AW1848" i="49"/>
  <c r="AX1848" i="49"/>
  <c r="AX1844" i="49"/>
  <c r="AX1781" i="49"/>
  <c r="AX1705" i="49"/>
  <c r="AW1705" i="49"/>
  <c r="AW1614" i="49"/>
  <c r="AX1614" i="49"/>
  <c r="AW1545" i="49"/>
  <c r="AX1545" i="49"/>
  <c r="AW1471" i="49"/>
  <c r="AX1471" i="49"/>
  <c r="AW1411" i="49"/>
  <c r="AX1411" i="49"/>
  <c r="AW1868" i="49"/>
  <c r="AX1868" i="49"/>
  <c r="AW1237" i="49"/>
  <c r="AX1237" i="49"/>
  <c r="AX1900" i="49"/>
  <c r="AW1618" i="49"/>
  <c r="AX1618" i="49"/>
  <c r="AW1192" i="49"/>
  <c r="AX1192" i="49"/>
  <c r="AW1121" i="49"/>
  <c r="AX1121" i="49"/>
  <c r="AW1115" i="49"/>
  <c r="AX1115" i="49"/>
  <c r="AX1749" i="49"/>
  <c r="AX1415" i="49"/>
  <c r="AW1415" i="49"/>
  <c r="AW1547" i="49"/>
  <c r="AX1547" i="49"/>
  <c r="AW1518" i="49"/>
  <c r="AX1518" i="49"/>
  <c r="AX1419" i="49"/>
  <c r="AW1419" i="49"/>
  <c r="AW1246" i="49"/>
  <c r="AX1246" i="49"/>
  <c r="AW1194" i="49"/>
  <c r="AX1194" i="49"/>
  <c r="AX1091" i="49"/>
  <c r="AW1825" i="49"/>
  <c r="AX1825" i="49"/>
  <c r="AW1789" i="49"/>
  <c r="AX1789" i="49"/>
  <c r="AX1475" i="49"/>
  <c r="AW1475" i="49"/>
  <c r="AX1428" i="49"/>
  <c r="AW1428" i="49"/>
  <c r="AW1421" i="49"/>
  <c r="AX1421" i="49"/>
  <c r="AW1417" i="49"/>
  <c r="AX1417" i="49"/>
  <c r="AW1395" i="49"/>
  <c r="AW1316" i="49"/>
  <c r="AX1316" i="49"/>
  <c r="AW1134" i="49"/>
  <c r="AX1134" i="49"/>
  <c r="AW1095" i="49"/>
  <c r="AX1095" i="49"/>
  <c r="AW1929" i="49"/>
  <c r="AX1929" i="49"/>
  <c r="AW1759" i="49"/>
  <c r="AX1759" i="49"/>
  <c r="AX1757" i="49"/>
  <c r="AW1757" i="49"/>
  <c r="AW1741" i="49"/>
  <c r="AX1741" i="49"/>
  <c r="AX1576" i="49"/>
  <c r="AW1576" i="49"/>
  <c r="AW1448" i="49"/>
  <c r="AX1448" i="49"/>
  <c r="AX1423" i="49"/>
  <c r="AW1423" i="49"/>
  <c r="AW1907" i="49"/>
  <c r="AX1907" i="49"/>
  <c r="AX1905" i="49"/>
  <c r="AW1905" i="49"/>
  <c r="AW1903" i="49"/>
  <c r="AX1903" i="49"/>
  <c r="AW1852" i="49"/>
  <c r="AX1852" i="49"/>
  <c r="AX1830" i="49"/>
  <c r="AX1707" i="49"/>
  <c r="AW1707" i="49"/>
  <c r="AW1605" i="49"/>
  <c r="AX1605" i="49"/>
  <c r="AX1598" i="49"/>
  <c r="AW1538" i="49"/>
  <c r="AX1538" i="49"/>
  <c r="AX1520" i="49"/>
  <c r="AW1520" i="49"/>
  <c r="AX1473" i="49"/>
  <c r="AW1473" i="49"/>
  <c r="AW1353" i="49"/>
  <c r="AX1353" i="49"/>
  <c r="AX1275" i="49"/>
  <c r="AW1275" i="49"/>
  <c r="AW1273" i="49"/>
  <c r="AW1261" i="49"/>
  <c r="AW1227" i="49"/>
  <c r="AX1227" i="49"/>
  <c r="AW1101" i="49"/>
  <c r="AX1101" i="49"/>
  <c r="AW1773" i="49"/>
  <c r="AX1773" i="49"/>
  <c r="AW1717" i="49"/>
  <c r="AX1717" i="49"/>
  <c r="AW1450" i="49"/>
  <c r="AX1450" i="49"/>
  <c r="AW1799" i="49"/>
  <c r="AX1799" i="49"/>
  <c r="AW1405" i="49"/>
  <c r="AX1405" i="49"/>
  <c r="AW1363" i="49"/>
  <c r="AX1363" i="49"/>
  <c r="AW1286" i="49"/>
  <c r="AX1797" i="49"/>
  <c r="AX1261" i="49"/>
  <c r="AX1933" i="49"/>
  <c r="AW1933" i="49"/>
  <c r="AX1765" i="49"/>
  <c r="AX1542" i="49"/>
  <c r="AW1542" i="49"/>
  <c r="AW1378" i="49"/>
  <c r="AX1378" i="49"/>
  <c r="AW1171" i="49"/>
  <c r="AX1171" i="49"/>
  <c r="AX1103" i="49"/>
  <c r="AW1915" i="49"/>
  <c r="AX1915" i="49"/>
  <c r="AW1687" i="49"/>
  <c r="AX1687" i="49"/>
  <c r="AX1452" i="49"/>
  <c r="AW1438" i="49"/>
  <c r="AX1438" i="49"/>
  <c r="AW1434" i="49"/>
  <c r="AW1407" i="49"/>
  <c r="AX1407" i="49"/>
  <c r="AW1858" i="49"/>
  <c r="AX1858" i="49"/>
  <c r="AW1809" i="49"/>
  <c r="AX1809" i="49"/>
  <c r="AX1775" i="49"/>
  <c r="AW1747" i="49"/>
  <c r="AX1747" i="49"/>
  <c r="AX1655" i="49"/>
  <c r="AW1655" i="49"/>
  <c r="AW1584" i="49"/>
  <c r="AX1584" i="49"/>
  <c r="AX1562" i="49"/>
  <c r="AW1454" i="49"/>
  <c r="AX1454" i="49"/>
  <c r="AW1380" i="49"/>
  <c r="AX1380" i="49"/>
  <c r="AX1263" i="49"/>
  <c r="AW1233" i="49"/>
  <c r="AX1233" i="49"/>
  <c r="AX1496" i="49"/>
  <c r="AW1456" i="49"/>
  <c r="AX1456" i="49"/>
  <c r="AX1341" i="49"/>
  <c r="AW1341" i="49"/>
  <c r="AW1339" i="49"/>
  <c r="AX1339" i="49"/>
  <c r="AW1265" i="49"/>
  <c r="AX1265" i="49"/>
  <c r="AW1177" i="49"/>
  <c r="AX1177" i="49"/>
  <c r="AW1935" i="49"/>
  <c r="AX1935" i="49"/>
  <c r="AW1890" i="49"/>
  <c r="AX1890" i="49"/>
  <c r="AW1923" i="49"/>
  <c r="AX1923" i="49"/>
  <c r="AW1862" i="49"/>
  <c r="AW1783" i="49"/>
  <c r="AX1783" i="49"/>
  <c r="AX1667" i="49"/>
  <c r="AW1667" i="49"/>
  <c r="AW1588" i="49"/>
  <c r="AW1388" i="49"/>
  <c r="AX1388" i="49"/>
  <c r="AX1751" i="49"/>
  <c r="AW1751" i="49"/>
  <c r="AX1310" i="49"/>
  <c r="AW1310" i="49"/>
  <c r="AW1927" i="49"/>
  <c r="AX1927" i="49"/>
  <c r="AX1755" i="49"/>
  <c r="AW1755" i="49"/>
  <c r="AX1514" i="49"/>
  <c r="AW1514" i="49"/>
  <c r="AX1089" i="49"/>
  <c r="AW1089" i="49"/>
  <c r="AW1925" i="49"/>
  <c r="AW1669" i="49"/>
  <c r="AX1669" i="49"/>
  <c r="AW1239" i="49"/>
  <c r="AX1239" i="49"/>
  <c r="AW1225" i="49"/>
  <c r="AX1225" i="49"/>
  <c r="AW1874" i="49"/>
  <c r="AX1874" i="49"/>
  <c r="AW1821" i="49"/>
  <c r="AW1574" i="49"/>
  <c r="AX1574" i="49"/>
  <c r="AW1525" i="49"/>
  <c r="AX1525" i="49"/>
  <c r="AW1675" i="49"/>
  <c r="AX1675" i="49"/>
  <c r="AW1600" i="49"/>
  <c r="AX1600" i="49"/>
  <c r="AW1549" i="49"/>
  <c r="AX1549" i="49"/>
  <c r="AW1315" i="49"/>
  <c r="AX1315" i="49"/>
  <c r="AW1196" i="49"/>
  <c r="AX1196" i="49"/>
  <c r="AX1160" i="49"/>
  <c r="AW1160" i="49"/>
  <c r="AW1136" i="49"/>
  <c r="AX1136" i="49"/>
  <c r="AX1640" i="49"/>
  <c r="AW1529" i="49"/>
  <c r="AX1529" i="49"/>
  <c r="AX1477" i="49"/>
  <c r="AW1477" i="49"/>
  <c r="AX1164" i="49"/>
  <c r="AX1931" i="49"/>
  <c r="AW1931" i="49"/>
  <c r="AX1743" i="49"/>
  <c r="AW1743" i="49"/>
  <c r="AX1713" i="49"/>
  <c r="AW1677" i="49"/>
  <c r="AX1677" i="49"/>
  <c r="AW1638" i="49"/>
  <c r="AX1638" i="49"/>
  <c r="AW1554" i="49"/>
  <c r="AX1554" i="49"/>
  <c r="AW1540" i="49"/>
  <c r="AX1540" i="49"/>
  <c r="AX1482" i="49"/>
  <c r="AW1329" i="49"/>
  <c r="AX1329" i="49"/>
  <c r="AX1320" i="49"/>
  <c r="AW1320" i="49"/>
  <c r="AW1203" i="49"/>
  <c r="AX1203" i="49"/>
  <c r="AW1067" i="49"/>
  <c r="AX1067" i="49"/>
  <c r="AX1065" i="49"/>
  <c r="AW1065" i="49"/>
  <c r="AX1063" i="49"/>
  <c r="AW1063" i="49"/>
  <c r="AX1348" i="49"/>
  <c r="AW1348" i="49"/>
  <c r="AW1360" i="49"/>
  <c r="AX1360" i="49"/>
  <c r="AX1279" i="49"/>
  <c r="AW1279" i="49"/>
  <c r="AW1123" i="49"/>
  <c r="AX1123" i="49"/>
  <c r="AW1847" i="49"/>
  <c r="AX1847" i="49"/>
  <c r="AX1836" i="49"/>
  <c r="AX1820" i="49"/>
  <c r="AW1820" i="49"/>
  <c r="AX1346" i="49"/>
  <c r="AW1289" i="49"/>
  <c r="AX1289" i="49"/>
  <c r="AX1281" i="49"/>
  <c r="AW1281" i="49"/>
  <c r="AX1200" i="49"/>
  <c r="AW1200" i="49"/>
  <c r="AX1159" i="49"/>
  <c r="AW1138" i="49"/>
  <c r="AW1125" i="49"/>
  <c r="AX1125" i="49"/>
  <c r="AX1938" i="49"/>
  <c r="AW1881" i="49"/>
  <c r="AX1881" i="49"/>
  <c r="AW1800" i="49"/>
  <c r="AW1772" i="49"/>
  <c r="AX1772" i="49"/>
  <c r="AX1770" i="49"/>
  <c r="AW1770" i="49"/>
  <c r="AW1768" i="49"/>
  <c r="AX1768" i="49"/>
  <c r="AW1682" i="49"/>
  <c r="AX1682" i="49"/>
  <c r="AW1891" i="49"/>
  <c r="AX1891" i="49"/>
  <c r="AW1720" i="49"/>
  <c r="AX1720" i="49"/>
  <c r="AW1704" i="49"/>
  <c r="AX1704" i="49"/>
  <c r="AX1702" i="49"/>
  <c r="AW1702" i="49"/>
  <c r="AW1624" i="49"/>
  <c r="AX1624" i="49"/>
  <c r="AX1489" i="49"/>
  <c r="AW1487" i="49"/>
  <c r="AX1487" i="49"/>
  <c r="AW1468" i="49"/>
  <c r="AX1468" i="49"/>
  <c r="AW1362" i="49"/>
  <c r="AX1362" i="49"/>
  <c r="AW1350" i="49"/>
  <c r="AX1350" i="49"/>
  <c r="AW1301" i="49"/>
  <c r="AX1301" i="49"/>
  <c r="AX1243" i="49"/>
  <c r="AW1187" i="49"/>
  <c r="AX1187" i="49"/>
  <c r="AW1131" i="49"/>
  <c r="AX1108" i="49"/>
  <c r="AX1096" i="49"/>
  <c r="AX1094" i="49"/>
  <c r="AX1857" i="49"/>
  <c r="AW1788" i="49"/>
  <c r="AX1788" i="49"/>
  <c r="AW1754" i="49"/>
  <c r="AX1754" i="49"/>
  <c r="AW1744" i="49"/>
  <c r="AX1744" i="49"/>
  <c r="AX1672" i="49"/>
  <c r="AW1637" i="49"/>
  <c r="AX1637" i="49"/>
  <c r="AW1631" i="49"/>
  <c r="AX1631" i="49"/>
  <c r="AW1202" i="49"/>
  <c r="AX1202" i="49"/>
  <c r="AW1189" i="49"/>
  <c r="AX1189" i="49"/>
  <c r="AW1168" i="49"/>
  <c r="AX1168" i="49"/>
  <c r="AX1149" i="49"/>
  <c r="AW1149" i="49"/>
  <c r="AW1147" i="49"/>
  <c r="AX1147" i="49"/>
  <c r="AW1806" i="49"/>
  <c r="AX1806" i="49"/>
  <c r="AX1794" i="49"/>
  <c r="AX1738" i="49"/>
  <c r="AW1738" i="49"/>
  <c r="AX1629" i="49"/>
  <c r="AW1583" i="49"/>
  <c r="AX1583" i="49"/>
  <c r="AW1557" i="49"/>
  <c r="AW1394" i="49"/>
  <c r="AX1394" i="49"/>
  <c r="AW1336" i="49"/>
  <c r="AX1336" i="49"/>
  <c r="AW1238" i="49"/>
  <c r="AX1238" i="49"/>
  <c r="AW1161" i="49"/>
  <c r="AX1161" i="49"/>
  <c r="AW1145" i="49"/>
  <c r="AX1145" i="49"/>
  <c r="AW1112" i="49"/>
  <c r="AX1112" i="49"/>
  <c r="AW1924" i="49"/>
  <c r="AX1924" i="49"/>
  <c r="AW1912" i="49"/>
  <c r="AX1912" i="49"/>
  <c r="AW1883" i="49"/>
  <c r="AX1883" i="49"/>
  <c r="AW1746" i="49"/>
  <c r="AX1746" i="49"/>
  <c r="AX1623" i="49"/>
  <c r="AX1619" i="49"/>
  <c r="AX1609" i="49"/>
  <c r="AX1495" i="49"/>
  <c r="AW1926" i="49"/>
  <c r="AX1926" i="49"/>
  <c r="AX1914" i="49"/>
  <c r="AW1914" i="49"/>
  <c r="AX1812" i="49"/>
  <c r="AW1756" i="49"/>
  <c r="AX1756" i="49"/>
  <c r="AX1627" i="49"/>
  <c r="AW1621" i="49"/>
  <c r="AW1563" i="49"/>
  <c r="AX1563" i="49"/>
  <c r="AW1535" i="49"/>
  <c r="AW1449" i="49"/>
  <c r="AX1449" i="49"/>
  <c r="AW1867" i="49"/>
  <c r="AW1851" i="49"/>
  <c r="AX1851" i="49"/>
  <c r="AW1764" i="49"/>
  <c r="AW1722" i="49"/>
  <c r="AX1722" i="49"/>
  <c r="AW1706" i="49"/>
  <c r="AW1585" i="49"/>
  <c r="AX1585" i="49"/>
  <c r="AW1573" i="49"/>
  <c r="AX1573" i="49"/>
  <c r="AW1546" i="49"/>
  <c r="AX1546" i="49"/>
  <c r="AW1519" i="49"/>
  <c r="AX1519" i="49"/>
  <c r="AX1513" i="49"/>
  <c r="AW1379" i="49"/>
  <c r="AX1364" i="49"/>
  <c r="AW1364" i="49"/>
  <c r="AW1319" i="49"/>
  <c r="AX1319" i="49"/>
  <c r="AW1266" i="49"/>
  <c r="AX1266" i="49"/>
  <c r="AW1210" i="49"/>
  <c r="AX1197" i="49"/>
  <c r="AW1197" i="49"/>
  <c r="AW1178" i="49"/>
  <c r="AX1178" i="49"/>
  <c r="AW1122" i="49"/>
  <c r="AX1122" i="49"/>
  <c r="AW1068" i="49"/>
  <c r="AW1728" i="49"/>
  <c r="AW1712" i="49"/>
  <c r="AW1690" i="49"/>
  <c r="AW1587" i="49"/>
  <c r="AX1587" i="49"/>
  <c r="AX1577" i="49"/>
  <c r="AW1268" i="49"/>
  <c r="AX1268" i="49"/>
  <c r="AW1230" i="49"/>
  <c r="AX1230" i="49"/>
  <c r="AW1785" i="49"/>
  <c r="AX1785" i="49"/>
  <c r="AX1732" i="49"/>
  <c r="AW1589" i="49"/>
  <c r="AX1589" i="49"/>
  <c r="AX1579" i="49"/>
  <c r="AW1544" i="49"/>
  <c r="AW1478" i="49"/>
  <c r="AX1478" i="49"/>
  <c r="AW1470" i="49"/>
  <c r="AW1396" i="49"/>
  <c r="AW1385" i="49"/>
  <c r="AX1385" i="49"/>
  <c r="AX1567" i="49"/>
  <c r="AW1567" i="49"/>
  <c r="AX1681" i="49"/>
  <c r="AW1550" i="49"/>
  <c r="AX1550" i="49"/>
  <c r="AW1521" i="49"/>
  <c r="AX1521" i="49"/>
  <c r="AW1465" i="49"/>
  <c r="AW1321" i="49"/>
  <c r="AX1321" i="49"/>
  <c r="AW1280" i="49"/>
  <c r="AX1280" i="49"/>
  <c r="AX1214" i="49"/>
  <c r="AX1165" i="49"/>
  <c r="AW1130" i="49"/>
  <c r="AX1130" i="49"/>
  <c r="AW1124" i="49"/>
  <c r="AX1124" i="49"/>
  <c r="AX1113" i="49"/>
  <c r="AW1081" i="49"/>
  <c r="AX1081" i="49"/>
  <c r="AW1074" i="49"/>
  <c r="AW1876" i="49"/>
  <c r="AX1737" i="49"/>
  <c r="AW1673" i="49"/>
  <c r="AX1673" i="49"/>
  <c r="AX1671" i="49"/>
  <c r="AX1661" i="49"/>
  <c r="AW1552" i="49"/>
  <c r="AX1552" i="49"/>
  <c r="AW1368" i="49"/>
  <c r="AX1368" i="49"/>
  <c r="AW1242" i="49"/>
  <c r="AX1242" i="49"/>
  <c r="AX1154" i="49"/>
  <c r="AX1144" i="49"/>
  <c r="AW1126" i="49"/>
  <c r="AX1083" i="49"/>
  <c r="AW1083" i="49"/>
  <c r="AW1939" i="49"/>
  <c r="AX1939" i="49"/>
  <c r="AW1896" i="49"/>
  <c r="AX1896" i="49"/>
  <c r="AW1894" i="49"/>
  <c r="AX1894" i="49"/>
  <c r="AX1840" i="49"/>
  <c r="AW1823" i="49"/>
  <c r="AX1823" i="49"/>
  <c r="AW1813" i="49"/>
  <c r="AX1787" i="49"/>
  <c r="AW1787" i="49"/>
  <c r="AX1779" i="49"/>
  <c r="AW1779" i="49"/>
  <c r="AW1719" i="49"/>
  <c r="AX1719" i="49"/>
  <c r="AW1709" i="49"/>
  <c r="AX1709" i="49"/>
  <c r="AX1697" i="49"/>
  <c r="AX1643" i="49"/>
  <c r="AW1643" i="49"/>
  <c r="AX1603" i="49"/>
  <c r="AW1603" i="49"/>
  <c r="AW1482" i="49"/>
  <c r="AW1467" i="49"/>
  <c r="AX1430" i="49"/>
  <c r="AX1399" i="49"/>
  <c r="AW1398" i="49"/>
  <c r="AX1391" i="49"/>
  <c r="AW1361" i="49"/>
  <c r="AX1361" i="49"/>
  <c r="AW1314" i="49"/>
  <c r="AX1232" i="49"/>
  <c r="AW1232" i="49"/>
  <c r="AX1186" i="49"/>
  <c r="AX1173" i="49"/>
  <c r="AW1173" i="49"/>
  <c r="AX1167" i="49"/>
  <c r="AX1152" i="49"/>
  <c r="AW1248" i="49"/>
  <c r="AX1248" i="49"/>
  <c r="AW1466" i="49"/>
  <c r="AX1466" i="49"/>
  <c r="AW1241" i="49"/>
  <c r="AX1241" i="49"/>
  <c r="AX1213" i="49"/>
  <c r="AW1213" i="49"/>
  <c r="AW1166" i="49"/>
  <c r="AX1166" i="49"/>
  <c r="AX1870" i="49"/>
  <c r="AW1680" i="49"/>
  <c r="AW1642" i="49"/>
  <c r="AX1642" i="49"/>
  <c r="AW1503" i="49"/>
  <c r="AX1503" i="49"/>
  <c r="AX1818" i="49"/>
  <c r="AX1804" i="49"/>
  <c r="AW1804" i="49"/>
  <c r="AX1660" i="49"/>
  <c r="AW1660" i="49"/>
  <c r="AX1616" i="49"/>
  <c r="AX1568" i="49"/>
  <c r="AW1568" i="49"/>
  <c r="AW1505" i="49"/>
  <c r="AX1505" i="49"/>
  <c r="AW1425" i="49"/>
  <c r="AX1425" i="49"/>
  <c r="AW1269" i="49"/>
  <c r="AW1250" i="49"/>
  <c r="AX1250" i="49"/>
  <c r="AW1211" i="49"/>
  <c r="AW1080" i="49"/>
  <c r="AX1080" i="49"/>
  <c r="AW1879" i="49"/>
  <c r="AW1786" i="49"/>
  <c r="AX1786" i="49"/>
  <c r="AW1765" i="49"/>
  <c r="AW1596" i="49"/>
  <c r="AW1594" i="49"/>
  <c r="AX1594" i="49"/>
  <c r="AW1553" i="49"/>
  <c r="AX1553" i="49"/>
  <c r="AW1305" i="49"/>
  <c r="AX1305" i="49"/>
  <c r="AX1215" i="49"/>
  <c r="AW1215" i="49"/>
  <c r="AX1185" i="49"/>
  <c r="AW1185" i="49"/>
  <c r="AX1118" i="49"/>
  <c r="AW1118" i="49"/>
  <c r="AW1103" i="49"/>
  <c r="AW1909" i="49"/>
  <c r="AX1909" i="49"/>
  <c r="AW1838" i="49"/>
  <c r="AX1838" i="49"/>
  <c r="AW1716" i="49"/>
  <c r="AX1716" i="49"/>
  <c r="AW1662" i="49"/>
  <c r="AX1662" i="49"/>
  <c r="AW1602" i="49"/>
  <c r="AX1602" i="49"/>
  <c r="AW1531" i="49"/>
  <c r="AX1531" i="49"/>
  <c r="AW1479" i="49"/>
  <c r="AX1479" i="49"/>
  <c r="AW1140" i="49"/>
  <c r="AX1140" i="49"/>
  <c r="AW1843" i="49"/>
  <c r="AX1843" i="49"/>
  <c r="AW1664" i="49"/>
  <c r="AX1664" i="49"/>
  <c r="AW1656" i="49"/>
  <c r="AW1561" i="49"/>
  <c r="AX1561" i="49"/>
  <c r="AX1522" i="49"/>
  <c r="AW1522" i="49"/>
  <c r="AW1485" i="49"/>
  <c r="AX1485" i="49"/>
  <c r="AX1390" i="49"/>
  <c r="AX1382" i="49"/>
  <c r="AW1373" i="49"/>
  <c r="AX1373" i="49"/>
  <c r="AX1344" i="49"/>
  <c r="AW1342" i="49"/>
  <c r="AW1328" i="49"/>
  <c r="AW1307" i="49"/>
  <c r="AX1307" i="49"/>
  <c r="AW1283" i="49"/>
  <c r="AX1283" i="49"/>
  <c r="AW1088" i="49"/>
  <c r="AX1088" i="49"/>
  <c r="AW1889" i="49"/>
  <c r="AX1889" i="49"/>
  <c r="AW1752" i="49"/>
  <c r="AW1700" i="49"/>
  <c r="AX1700" i="49"/>
  <c r="AX1650" i="49"/>
  <c r="AW1920" i="49"/>
  <c r="AW1674" i="49"/>
  <c r="AX1674" i="49"/>
  <c r="AW1644" i="49"/>
  <c r="AX1644" i="49"/>
  <c r="AW1511" i="49"/>
  <c r="AX1511" i="49"/>
  <c r="AW1507" i="49"/>
  <c r="AX1507" i="49"/>
  <c r="AW1375" i="49"/>
  <c r="AW1317" i="49"/>
  <c r="AX1317" i="49"/>
  <c r="AW1258" i="49"/>
  <c r="AX1258" i="49"/>
  <c r="AW1120" i="49"/>
  <c r="AX1120" i="49"/>
  <c r="AW1110" i="49"/>
  <c r="AX1110" i="49"/>
  <c r="AX1875" i="49"/>
  <c r="AW1875" i="49"/>
  <c r="AX1859" i="49"/>
  <c r="AW1859" i="49"/>
  <c r="AW1849" i="49"/>
  <c r="AX1849" i="49"/>
  <c r="AW1404" i="49"/>
  <c r="AX1404" i="49"/>
  <c r="AW1098" i="49"/>
  <c r="AX1077" i="49"/>
  <c r="AW1077" i="49"/>
  <c r="AW1533" i="49"/>
  <c r="AX1524" i="49"/>
  <c r="AW1524" i="49"/>
  <c r="AX1447" i="49"/>
  <c r="AX1437" i="49"/>
  <c r="AW1437" i="49"/>
  <c r="AW1427" i="49"/>
  <c r="AX1427" i="49"/>
  <c r="AW1392" i="49"/>
  <c r="AX1392" i="49"/>
  <c r="AX1293" i="49"/>
  <c r="AW1254" i="49"/>
  <c r="AW1245" i="49"/>
  <c r="AX1245" i="49"/>
  <c r="AW1226" i="49"/>
  <c r="AX1226" i="49"/>
  <c r="AW1151" i="49"/>
  <c r="AX1151" i="49"/>
  <c r="AW1885" i="49"/>
  <c r="AX1885" i="49"/>
  <c r="AW1774" i="49"/>
  <c r="AW1666" i="49"/>
  <c r="AX1666" i="49"/>
  <c r="AW1639" i="49"/>
  <c r="AX1639" i="49"/>
  <c r="AW1476" i="49"/>
  <c r="AX1476" i="49"/>
  <c r="AX1264" i="49"/>
  <c r="AX1228" i="49"/>
  <c r="AW1228" i="49"/>
  <c r="AW1814" i="49"/>
  <c r="AW1908" i="49"/>
  <c r="AX1817" i="49"/>
  <c r="AW1439" i="49"/>
  <c r="AX1439" i="49"/>
  <c r="AW1260" i="49"/>
  <c r="AX1247" i="49"/>
  <c r="AW1247" i="49"/>
  <c r="AW1240" i="49"/>
  <c r="AX1240" i="49"/>
  <c r="AW1163" i="49"/>
  <c r="AX1163" i="49"/>
  <c r="AX1135" i="49"/>
  <c r="AW1079" i="49"/>
  <c r="AX1079" i="49"/>
  <c r="AW1748" i="49"/>
  <c r="AX1679" i="49"/>
  <c r="AW1641" i="49"/>
  <c r="AX1641" i="49"/>
  <c r="AW1633" i="49"/>
  <c r="AX1633" i="49"/>
  <c r="AX1556" i="49"/>
  <c r="AW1424" i="49"/>
  <c r="AX1424" i="49"/>
  <c r="AX1366" i="49"/>
  <c r="AW1366" i="49"/>
  <c r="AW1199" i="49"/>
  <c r="AX1199" i="49"/>
  <c r="AW1195" i="49"/>
  <c r="AW1184" i="49"/>
  <c r="AX1153" i="49"/>
  <c r="AW1153" i="49"/>
  <c r="AX1070" i="49"/>
  <c r="AW1937" i="49"/>
  <c r="AX1937" i="49"/>
  <c r="AX1819" i="49"/>
  <c r="AW1811" i="49"/>
  <c r="AX1811" i="49"/>
  <c r="AX1854" i="49"/>
  <c r="AX1821" i="49"/>
  <c r="AW1791" i="49"/>
  <c r="AX1791" i="49"/>
  <c r="AW1781" i="49"/>
  <c r="AX1753" i="49"/>
  <c r="AX1711" i="49"/>
  <c r="AW1711" i="49"/>
  <c r="AW1683" i="49"/>
  <c r="AX1683" i="49"/>
  <c r="AX1626" i="49"/>
  <c r="AW1562" i="49"/>
  <c r="AW1512" i="49"/>
  <c r="AX1512" i="49"/>
  <c r="AW1441" i="49"/>
  <c r="AW1436" i="49"/>
  <c r="AX1436" i="49"/>
  <c r="AX1434" i="49"/>
  <c r="AW1432" i="49"/>
  <c r="AX1395" i="49"/>
  <c r="AW1323" i="49"/>
  <c r="AX1323" i="49"/>
  <c r="AW1284" i="49"/>
  <c r="AX1284" i="49"/>
  <c r="AX1209" i="49"/>
  <c r="AW1207" i="49"/>
  <c r="AW1201" i="49"/>
  <c r="AX1201" i="49"/>
  <c r="AW1919" i="49"/>
  <c r="AX1882" i="49"/>
  <c r="AW1882" i="49"/>
  <c r="AW1870" i="49"/>
  <c r="AW1864" i="49"/>
  <c r="AX1864" i="49"/>
  <c r="AW1850" i="49"/>
  <c r="AX1850" i="49"/>
  <c r="AX1846" i="49"/>
  <c r="AW1745" i="49"/>
  <c r="AX1745" i="49"/>
  <c r="AX1733" i="49"/>
  <c r="AW1713" i="49"/>
  <c r="AW1523" i="49"/>
  <c r="AX1523" i="49"/>
  <c r="AX1516" i="49"/>
  <c r="AX1442" i="49"/>
  <c r="AX1440" i="49"/>
  <c r="AW1382" i="49"/>
  <c r="AW1372" i="49"/>
  <c r="AX1273" i="49"/>
  <c r="AW1263" i="49"/>
  <c r="AW1257" i="49"/>
  <c r="AX1257" i="49"/>
  <c r="AW1244" i="49"/>
  <c r="AX1244" i="49"/>
  <c r="AX1211" i="49"/>
  <c r="AW1190" i="49"/>
  <c r="AW1132" i="49"/>
  <c r="AX1132" i="49"/>
  <c r="AW1085" i="49"/>
  <c r="AX1085" i="49"/>
  <c r="AW1921" i="49"/>
  <c r="AX1921" i="49"/>
  <c r="AX1862" i="49"/>
  <c r="AW1775" i="49"/>
  <c r="AX1725" i="49"/>
  <c r="AW1685" i="49"/>
  <c r="AX1685" i="49"/>
  <c r="AW1645" i="49"/>
  <c r="AX1645" i="49"/>
  <c r="AX1636" i="49"/>
  <c r="AW1527" i="49"/>
  <c r="AX1527" i="49"/>
  <c r="AW1480" i="49"/>
  <c r="AW1413" i="49"/>
  <c r="AX1413" i="49"/>
  <c r="AW1393" i="49"/>
  <c r="AX1393" i="49"/>
  <c r="AW1318" i="49"/>
  <c r="AX1318" i="49"/>
  <c r="AW1294" i="49"/>
  <c r="AX1294" i="49"/>
  <c r="AW1175" i="49"/>
  <c r="AX1175" i="49"/>
  <c r="AW1169" i="49"/>
  <c r="AX1169" i="49"/>
  <c r="AW1162" i="49"/>
  <c r="AX1162" i="49"/>
  <c r="AW1076" i="49"/>
  <c r="AW1801" i="49"/>
  <c r="AX1801" i="49"/>
  <c r="AW1632" i="49"/>
  <c r="AX1611" i="49"/>
  <c r="AW1611" i="49"/>
  <c r="AW1453" i="49"/>
  <c r="AX1453" i="49"/>
  <c r="AW1451" i="49"/>
  <c r="AX1451" i="49"/>
  <c r="AW1365" i="49"/>
  <c r="AW1357" i="49"/>
  <c r="AW1355" i="49"/>
  <c r="AX1188" i="49"/>
  <c r="AW1170" i="49"/>
  <c r="AX1170" i="49"/>
  <c r="AX1156" i="49"/>
  <c r="AW1082" i="49"/>
  <c r="AX1735" i="49"/>
  <c r="AW1490" i="49"/>
  <c r="AX1490" i="49"/>
  <c r="AW1445" i="49"/>
  <c r="AX1445" i="49"/>
  <c r="AX1429" i="49"/>
  <c r="AX1408" i="49"/>
  <c r="AW1408" i="49"/>
  <c r="AW1349" i="49"/>
  <c r="AX1349" i="49"/>
  <c r="AW1345" i="49"/>
  <c r="AX1345" i="49"/>
  <c r="AW1322" i="49"/>
  <c r="AX1322" i="49"/>
  <c r="AX1300" i="49"/>
  <c r="AW1300" i="49"/>
  <c r="AW1235" i="49"/>
  <c r="AW1229" i="49"/>
  <c r="AX1229" i="49"/>
  <c r="AW1105" i="49"/>
  <c r="AW1829" i="49"/>
  <c r="AW1827" i="49"/>
  <c r="AX1827" i="49"/>
  <c r="AX1676" i="49"/>
  <c r="AW1653" i="49"/>
  <c r="AX1653" i="49"/>
  <c r="AX1651" i="49"/>
  <c r="AW1578" i="49"/>
  <c r="AX1578" i="49"/>
  <c r="AW1492" i="49"/>
  <c r="AW1486" i="49"/>
  <c r="AW1462" i="49"/>
  <c r="AX1462" i="49"/>
  <c r="AW1410" i="49"/>
  <c r="AW1400" i="49"/>
  <c r="AW1333" i="49"/>
  <c r="AX1333" i="49"/>
  <c r="AX1290" i="49"/>
  <c r="AW1093" i="49"/>
  <c r="AX1093" i="49"/>
  <c r="AW1930" i="49"/>
  <c r="AX1930" i="49"/>
  <c r="AW1872" i="49"/>
  <c r="AW1782" i="49"/>
  <c r="AX1763" i="49"/>
  <c r="AW1763" i="49"/>
  <c r="AX1537" i="49"/>
  <c r="AX1488" i="49"/>
  <c r="AW1367" i="49"/>
  <c r="AX1367" i="49"/>
  <c r="AX1351" i="49"/>
  <c r="AX1335" i="49"/>
  <c r="AX1331" i="49"/>
  <c r="AW1327" i="49"/>
  <c r="AX1327" i="49"/>
  <c r="AX1276" i="49"/>
  <c r="AW1262" i="49"/>
  <c r="AX1262" i="49"/>
  <c r="AW1111" i="49"/>
  <c r="AW1091" i="49"/>
  <c r="AW1932" i="49"/>
  <c r="AX1932" i="49"/>
  <c r="AW1853" i="49"/>
  <c r="AX1853" i="49"/>
  <c r="AX1793" i="49"/>
  <c r="AX1761" i="49"/>
  <c r="AX1727" i="49"/>
  <c r="AW1691" i="49"/>
  <c r="AX1691" i="49"/>
  <c r="AX1647" i="49"/>
  <c r="AW1601" i="49"/>
  <c r="AX1601" i="49"/>
  <c r="AW1539" i="49"/>
  <c r="AX1539" i="49"/>
  <c r="AX1494" i="49"/>
  <c r="AW1494" i="49"/>
  <c r="AX1474" i="49"/>
  <c r="AW1472" i="49"/>
  <c r="AW1278" i="49"/>
  <c r="AX1260" i="49"/>
  <c r="AW1900" i="49"/>
  <c r="AW1898" i="49"/>
  <c r="AX1898" i="49"/>
  <c r="AW1812" i="49"/>
  <c r="AW1797" i="49"/>
  <c r="AW1795" i="49"/>
  <c r="AX1795" i="49"/>
  <c r="AX1748" i="49"/>
  <c r="AW1729" i="49"/>
  <c r="AX1729" i="49"/>
  <c r="AW1725" i="49"/>
  <c r="AX1693" i="49"/>
  <c r="AW1693" i="49"/>
  <c r="AW1672" i="49"/>
  <c r="AX1670" i="49"/>
  <c r="AW1668" i="49"/>
  <c r="AW1622" i="49"/>
  <c r="AX1622" i="49"/>
  <c r="AW1620" i="49"/>
  <c r="AX1620" i="49"/>
  <c r="AW1597" i="49"/>
  <c r="AW1564" i="49"/>
  <c r="AX1564" i="49"/>
  <c r="AX1560" i="49"/>
  <c r="AW1558" i="49"/>
  <c r="AX1535" i="49"/>
  <c r="AX1533" i="49"/>
  <c r="AW1517" i="49"/>
  <c r="AX1517" i="49"/>
  <c r="AW1496" i="49"/>
  <c r="AW1464" i="49"/>
  <c r="AX1464" i="49"/>
  <c r="AW1433" i="49"/>
  <c r="AX1433" i="49"/>
  <c r="AW1390" i="49"/>
  <c r="AW1376" i="49"/>
  <c r="AX1376" i="49"/>
  <c r="AX1374" i="49"/>
  <c r="AX1372" i="49"/>
  <c r="AW1370" i="49"/>
  <c r="AX1370" i="49"/>
  <c r="AW1292" i="49"/>
  <c r="AX1292" i="49"/>
  <c r="AW1282" i="49"/>
  <c r="AX1282" i="49"/>
  <c r="AW1264" i="49"/>
  <c r="AW1256" i="49"/>
  <c r="AX1256" i="49"/>
  <c r="AX1252" i="49"/>
  <c r="AX1183" i="49"/>
  <c r="AW1183" i="49"/>
  <c r="AW1099" i="49"/>
  <c r="AX1099" i="49"/>
  <c r="AW1061" i="49"/>
  <c r="AX1061" i="49"/>
  <c r="AW1824" i="49"/>
  <c r="AW1776" i="49"/>
  <c r="AX1528" i="49"/>
  <c r="AX1500" i="49"/>
  <c r="AW1498" i="49"/>
  <c r="AW1401" i="49"/>
  <c r="AW1386" i="49"/>
  <c r="AX1358" i="49"/>
  <c r="AX1287" i="49"/>
  <c r="AX1142" i="49"/>
  <c r="AW1142" i="49"/>
  <c r="AW1886" i="49"/>
  <c r="AX1886" i="49"/>
  <c r="AW1742" i="49"/>
  <c r="AX1742" i="49"/>
  <c r="AX1593" i="49"/>
  <c r="AW1513" i="49"/>
  <c r="AW1457" i="49"/>
  <c r="AX1457" i="49"/>
  <c r="AX1416" i="49"/>
  <c r="AX1208" i="49"/>
  <c r="AW1193" i="49"/>
  <c r="AX1193" i="49"/>
  <c r="AW1657" i="49"/>
  <c r="AX1657" i="49"/>
  <c r="AX1311" i="49"/>
  <c r="AW1270" i="49"/>
  <c r="AX1129" i="49"/>
  <c r="AW1893" i="49"/>
  <c r="AW1695" i="49"/>
  <c r="AW1686" i="49"/>
  <c r="AX1509" i="49"/>
  <c r="AW1509" i="49"/>
  <c r="AW1481" i="49"/>
  <c r="AX1481" i="49"/>
  <c r="AW1217" i="49"/>
  <c r="AX1217" i="49"/>
  <c r="AW1191" i="49"/>
  <c r="AX1084" i="49"/>
  <c r="AX1879" i="49"/>
  <c r="AW1414" i="49"/>
  <c r="AW1302" i="49"/>
  <c r="AX1221" i="49"/>
  <c r="AW1221" i="49"/>
  <c r="AW1073" i="49"/>
  <c r="AX1073" i="49"/>
  <c r="AW1808" i="49"/>
  <c r="AW1530" i="49"/>
  <c r="AX1530" i="49"/>
  <c r="AX1272" i="49"/>
  <c r="AW1223" i="49"/>
  <c r="AW1157" i="49"/>
  <c r="AX1157" i="49"/>
  <c r="AX1615" i="49"/>
  <c r="AW1884" i="49"/>
  <c r="AW1749" i="49"/>
  <c r="AW1740" i="49"/>
  <c r="AW1613" i="49"/>
  <c r="AX1591" i="49"/>
  <c r="AW1580" i="49"/>
  <c r="AX1580" i="49"/>
  <c r="AW1565" i="49"/>
  <c r="AX1565" i="49"/>
  <c r="AW1406" i="49"/>
  <c r="AX1406" i="49"/>
  <c r="AX1309" i="49"/>
  <c r="AW1309" i="49"/>
  <c r="AW1249" i="49"/>
  <c r="AX1138" i="49"/>
  <c r="AW1097" i="49"/>
  <c r="AX1097" i="49"/>
  <c r="AW1572" i="49"/>
  <c r="AW1493" i="49"/>
  <c r="AX1493" i="49"/>
  <c r="AW1548" i="49"/>
  <c r="AX1548" i="49"/>
  <c r="AW1537" i="49"/>
  <c r="AX1502" i="49"/>
  <c r="AW1458" i="49"/>
  <c r="AW1381" i="49"/>
  <c r="AW1337" i="49"/>
  <c r="AX1337" i="49"/>
  <c r="AW1335" i="49"/>
  <c r="AW1291" i="49"/>
  <c r="AX1291" i="49"/>
  <c r="AW1212" i="49"/>
  <c r="AX1212" i="49"/>
  <c r="AW1133" i="49"/>
  <c r="AX1133" i="49"/>
  <c r="AW1313" i="49"/>
  <c r="AX1313" i="49"/>
  <c r="AX1286" i="49"/>
  <c r="AW1277" i="49"/>
  <c r="AX1277" i="49"/>
  <c r="AW1198" i="49"/>
  <c r="AW1119" i="49"/>
  <c r="AW1836" i="49"/>
  <c r="AW1692" i="49"/>
  <c r="AX1444" i="49"/>
  <c r="AX1365" i="49"/>
  <c r="AX1207" i="49"/>
  <c r="AX1128" i="49"/>
  <c r="AW1541" i="49"/>
  <c r="AX1541" i="49"/>
  <c r="AW1469" i="49"/>
  <c r="AX1469" i="49"/>
  <c r="AW1397" i="49"/>
  <c r="AX1397" i="49"/>
  <c r="AW1325" i="49"/>
  <c r="AX1325" i="49"/>
  <c r="AW1253" i="49"/>
  <c r="AX1253" i="49"/>
  <c r="AW1181" i="49"/>
  <c r="AX1181" i="49"/>
  <c r="AW1109" i="49"/>
  <c r="AX1109" i="49"/>
  <c r="E429" i="49"/>
  <c r="H429" i="49"/>
  <c r="AK429" i="49"/>
  <c r="AL429" i="49"/>
  <c r="AM429" i="49"/>
  <c r="AN429" i="49"/>
  <c r="AO429" i="49"/>
  <c r="AQ429" i="49"/>
  <c r="AR429" i="49"/>
  <c r="AS429" i="49"/>
  <c r="AT429" i="49"/>
  <c r="AU429" i="49"/>
  <c r="E10" i="49"/>
  <c r="C10" i="49" s="1"/>
  <c r="C11" i="49" s="1"/>
  <c r="AU761" i="49"/>
  <c r="AT761" i="49"/>
  <c r="AS761" i="49"/>
  <c r="AR761" i="49"/>
  <c r="AQ761" i="49"/>
  <c r="AO761" i="49"/>
  <c r="AN761" i="49"/>
  <c r="AM761" i="49"/>
  <c r="AL761" i="49"/>
  <c r="AK761" i="49"/>
  <c r="H577" i="49"/>
  <c r="E577" i="49"/>
  <c r="AU664" i="49"/>
  <c r="AT664" i="49"/>
  <c r="AS664" i="49"/>
  <c r="AR664" i="49"/>
  <c r="AQ664" i="49"/>
  <c r="AO664" i="49"/>
  <c r="AN664" i="49"/>
  <c r="AM664" i="49"/>
  <c r="AL664" i="49"/>
  <c r="AK664" i="49"/>
  <c r="H283" i="49"/>
  <c r="E283" i="49"/>
  <c r="AU625" i="49"/>
  <c r="AT625" i="49"/>
  <c r="AS625" i="49"/>
  <c r="AR625" i="49"/>
  <c r="AQ625" i="49"/>
  <c r="AO625" i="49"/>
  <c r="AN625" i="49"/>
  <c r="AM625" i="49"/>
  <c r="AL625" i="49"/>
  <c r="AK625" i="49"/>
  <c r="H140" i="49"/>
  <c r="E140" i="49"/>
  <c r="AU1059" i="49"/>
  <c r="AT1059" i="49"/>
  <c r="AS1059" i="49"/>
  <c r="AR1059" i="49"/>
  <c r="AQ1059" i="49"/>
  <c r="AO1059" i="49"/>
  <c r="AN1059" i="49"/>
  <c r="AM1059" i="49"/>
  <c r="AL1059" i="49"/>
  <c r="AK1059" i="49"/>
  <c r="H430" i="49"/>
  <c r="E430" i="49"/>
  <c r="AU617" i="49"/>
  <c r="AT617" i="49"/>
  <c r="AS617" i="49"/>
  <c r="AR617" i="49"/>
  <c r="AQ617" i="49"/>
  <c r="AO617" i="49"/>
  <c r="AN617" i="49"/>
  <c r="AM617" i="49"/>
  <c r="AL617" i="49"/>
  <c r="AK617" i="49"/>
  <c r="H843" i="49"/>
  <c r="E843" i="49"/>
  <c r="AU517" i="49"/>
  <c r="AT517" i="49"/>
  <c r="AS517" i="49"/>
  <c r="AR517" i="49"/>
  <c r="AQ517" i="49"/>
  <c r="AO517" i="49"/>
  <c r="AN517" i="49"/>
  <c r="AM517" i="49"/>
  <c r="AL517" i="49"/>
  <c r="AK517" i="49"/>
  <c r="AU65" i="49"/>
  <c r="AT65" i="49"/>
  <c r="AS65" i="49"/>
  <c r="AR65" i="49"/>
  <c r="AQ65" i="49"/>
  <c r="AO65" i="49"/>
  <c r="AN65" i="49"/>
  <c r="AM65" i="49"/>
  <c r="AL65" i="49"/>
  <c r="AK65" i="49"/>
  <c r="H171" i="49"/>
  <c r="E171" i="49"/>
  <c r="AU252" i="49"/>
  <c r="AT252" i="49"/>
  <c r="AS252" i="49"/>
  <c r="AR252" i="49"/>
  <c r="AQ252" i="49"/>
  <c r="AO252" i="49"/>
  <c r="AN252" i="49"/>
  <c r="AM252" i="49"/>
  <c r="AL252" i="49"/>
  <c r="AK252" i="49"/>
  <c r="H178" i="49"/>
  <c r="E178" i="49"/>
  <c r="AU143" i="49"/>
  <c r="AT143" i="49"/>
  <c r="AS143" i="49"/>
  <c r="AR143" i="49"/>
  <c r="AQ143" i="49"/>
  <c r="AO143" i="49"/>
  <c r="AN143" i="49"/>
  <c r="AM143" i="49"/>
  <c r="AL143" i="49"/>
  <c r="AK143" i="49"/>
  <c r="H81" i="49"/>
  <c r="E81" i="49"/>
  <c r="AU516" i="49"/>
  <c r="AT516" i="49"/>
  <c r="AS516" i="49"/>
  <c r="AR516" i="49"/>
  <c r="AQ516" i="49"/>
  <c r="AO516" i="49"/>
  <c r="AN516" i="49"/>
  <c r="AM516" i="49"/>
  <c r="AL516" i="49"/>
  <c r="AK516" i="49"/>
  <c r="H406" i="49"/>
  <c r="E406" i="49"/>
  <c r="H165" i="49"/>
  <c r="E165" i="49"/>
  <c r="AU363" i="49"/>
  <c r="AT363" i="49"/>
  <c r="AS363" i="49"/>
  <c r="AR363" i="49"/>
  <c r="AQ363" i="49"/>
  <c r="AO363" i="49"/>
  <c r="AN363" i="49"/>
  <c r="AM363" i="49"/>
  <c r="AL363" i="49"/>
  <c r="AK363" i="49"/>
  <c r="H127" i="49"/>
  <c r="E127" i="49"/>
  <c r="AU525" i="49"/>
  <c r="AT525" i="49"/>
  <c r="AS525" i="49"/>
  <c r="AR525" i="49"/>
  <c r="AQ525" i="49"/>
  <c r="AO525" i="49"/>
  <c r="AN525" i="49"/>
  <c r="AM525" i="49"/>
  <c r="AL525" i="49"/>
  <c r="AK525" i="49"/>
  <c r="H111" i="49"/>
  <c r="E111" i="49"/>
  <c r="AU438" i="49"/>
  <c r="AT438" i="49"/>
  <c r="AS438" i="49"/>
  <c r="AR438" i="49"/>
  <c r="AQ438" i="49"/>
  <c r="AO438" i="49"/>
  <c r="AN438" i="49"/>
  <c r="AM438" i="49"/>
  <c r="AL438" i="49"/>
  <c r="AK438" i="49"/>
  <c r="H924" i="49"/>
  <c r="E924" i="49"/>
  <c r="AU94" i="49"/>
  <c r="AT94" i="49"/>
  <c r="AS94" i="49"/>
  <c r="AR94" i="49"/>
  <c r="AQ94" i="49"/>
  <c r="AO94" i="49"/>
  <c r="AN94" i="49"/>
  <c r="AM94" i="49"/>
  <c r="AL94" i="49"/>
  <c r="AK94" i="49"/>
  <c r="H552" i="49"/>
  <c r="E552" i="49"/>
  <c r="AU524" i="49"/>
  <c r="AT524" i="49"/>
  <c r="AS524" i="49"/>
  <c r="AR524" i="49"/>
  <c r="AQ524" i="49"/>
  <c r="AO524" i="49"/>
  <c r="AN524" i="49"/>
  <c r="AM524" i="49"/>
  <c r="AL524" i="49"/>
  <c r="AK524" i="49"/>
  <c r="H956" i="49"/>
  <c r="E956" i="49"/>
  <c r="AU523" i="49"/>
  <c r="AT523" i="49"/>
  <c r="AS523" i="49"/>
  <c r="AR523" i="49"/>
  <c r="AQ523" i="49"/>
  <c r="AO523" i="49"/>
  <c r="AN523" i="49"/>
  <c r="AM523" i="49"/>
  <c r="AL523" i="49"/>
  <c r="AK523" i="49"/>
  <c r="H90" i="49"/>
  <c r="E90" i="49"/>
  <c r="AU522" i="49"/>
  <c r="AT522" i="49"/>
  <c r="AS522" i="49"/>
  <c r="AR522" i="49"/>
  <c r="AQ522" i="49"/>
  <c r="AO522" i="49"/>
  <c r="AN522" i="49"/>
  <c r="AM522" i="49"/>
  <c r="AL522" i="49"/>
  <c r="AK522" i="49"/>
  <c r="H504" i="49"/>
  <c r="E504" i="49"/>
  <c r="AU437" i="49"/>
  <c r="AT437" i="49"/>
  <c r="AS437" i="49"/>
  <c r="AR437" i="49"/>
  <c r="AQ437" i="49"/>
  <c r="AO437" i="49"/>
  <c r="AN437" i="49"/>
  <c r="AM437" i="49"/>
  <c r="AL437" i="49"/>
  <c r="AK437" i="49"/>
  <c r="H98" i="49"/>
  <c r="E98" i="49"/>
  <c r="AU618" i="49"/>
  <c r="AT618" i="49"/>
  <c r="AS618" i="49"/>
  <c r="AR618" i="49"/>
  <c r="AQ618" i="49"/>
  <c r="AO618" i="49"/>
  <c r="AN618" i="49"/>
  <c r="AM618" i="49"/>
  <c r="AL618" i="49"/>
  <c r="AK618" i="49"/>
  <c r="H653" i="49"/>
  <c r="E653" i="49"/>
  <c r="AU521" i="49"/>
  <c r="AT521" i="49"/>
  <c r="AS521" i="49"/>
  <c r="AR521" i="49"/>
  <c r="AQ521" i="49"/>
  <c r="AO521" i="49"/>
  <c r="AN521" i="49"/>
  <c r="AM521" i="49"/>
  <c r="AL521" i="49"/>
  <c r="AK521" i="49"/>
  <c r="H646" i="49"/>
  <c r="E646" i="49"/>
  <c r="AU520" i="49"/>
  <c r="AT520" i="49"/>
  <c r="AS520" i="49"/>
  <c r="AR520" i="49"/>
  <c r="AQ520" i="49"/>
  <c r="AO520" i="49"/>
  <c r="AN520" i="49"/>
  <c r="AM520" i="49"/>
  <c r="AL520" i="49"/>
  <c r="AK520" i="49"/>
  <c r="H535" i="49"/>
  <c r="E535" i="49"/>
  <c r="AU975" i="49"/>
  <c r="AT975" i="49"/>
  <c r="AS975" i="49"/>
  <c r="AR975" i="49"/>
  <c r="AQ975" i="49"/>
  <c r="AO975" i="49"/>
  <c r="AN975" i="49"/>
  <c r="AM975" i="49"/>
  <c r="AL975" i="49"/>
  <c r="AK975" i="49"/>
  <c r="H507" i="49"/>
  <c r="E507" i="49"/>
  <c r="AU323" i="49"/>
  <c r="AT323" i="49"/>
  <c r="AS323" i="49"/>
  <c r="AR323" i="49"/>
  <c r="AQ323" i="49"/>
  <c r="AO323" i="49"/>
  <c r="AN323" i="49"/>
  <c r="AM323" i="49"/>
  <c r="AL323" i="49"/>
  <c r="AK323" i="49"/>
  <c r="H424" i="49"/>
  <c r="E424" i="49"/>
  <c r="AU18" i="49"/>
  <c r="AT18" i="49"/>
  <c r="AS18" i="49"/>
  <c r="AR18" i="49"/>
  <c r="AQ18" i="49"/>
  <c r="AO18" i="49"/>
  <c r="AN18" i="49"/>
  <c r="AM18" i="49"/>
  <c r="AL18" i="49"/>
  <c r="AK18" i="49"/>
  <c r="H932" i="49"/>
  <c r="E932" i="49"/>
  <c r="AU321" i="49"/>
  <c r="AT321" i="49"/>
  <c r="AS321" i="49"/>
  <c r="AR321" i="49"/>
  <c r="AQ321" i="49"/>
  <c r="AO321" i="49"/>
  <c r="AN321" i="49"/>
  <c r="AM321" i="49"/>
  <c r="AL321" i="49"/>
  <c r="AK321" i="49"/>
  <c r="H608" i="49"/>
  <c r="E608" i="49"/>
  <c r="AU231" i="49"/>
  <c r="AT231" i="49"/>
  <c r="AS231" i="49"/>
  <c r="AR231" i="49"/>
  <c r="AQ231" i="49"/>
  <c r="AO231" i="49"/>
  <c r="AN231" i="49"/>
  <c r="AM231" i="49"/>
  <c r="AL231" i="49"/>
  <c r="AK231" i="49"/>
  <c r="H768" i="49"/>
  <c r="E768" i="49"/>
  <c r="AU491" i="49"/>
  <c r="AT491" i="49"/>
  <c r="AS491" i="49"/>
  <c r="AR491" i="49"/>
  <c r="AQ491" i="49"/>
  <c r="AO491" i="49"/>
  <c r="AN491" i="49"/>
  <c r="AM491" i="49"/>
  <c r="AL491" i="49"/>
  <c r="AK491" i="49"/>
  <c r="H593" i="49"/>
  <c r="E593" i="49"/>
  <c r="H996" i="49"/>
  <c r="E996" i="49"/>
  <c r="AU394" i="49"/>
  <c r="AT394" i="49"/>
  <c r="AS394" i="49"/>
  <c r="AR394" i="49"/>
  <c r="AQ394" i="49"/>
  <c r="AO394" i="49"/>
  <c r="AN394" i="49"/>
  <c r="AM394" i="49"/>
  <c r="AL394" i="49"/>
  <c r="AK394" i="49"/>
  <c r="H962" i="49"/>
  <c r="E962" i="49"/>
  <c r="AU621" i="49"/>
  <c r="AT621" i="49"/>
  <c r="AS621" i="49"/>
  <c r="AR621" i="49"/>
  <c r="AQ621" i="49"/>
  <c r="AO621" i="49"/>
  <c r="AN621" i="49"/>
  <c r="AM621" i="49"/>
  <c r="AL621" i="49"/>
  <c r="AK621" i="49"/>
  <c r="H959" i="49"/>
  <c r="E959" i="49"/>
  <c r="AU202" i="49"/>
  <c r="AT202" i="49"/>
  <c r="AS202" i="49"/>
  <c r="AR202" i="49"/>
  <c r="AQ202" i="49"/>
  <c r="AO202" i="49"/>
  <c r="AN202" i="49"/>
  <c r="AM202" i="49"/>
  <c r="AL202" i="49"/>
  <c r="AK202" i="49"/>
  <c r="H985" i="49"/>
  <c r="E985" i="49"/>
  <c r="AU519" i="49"/>
  <c r="AT519" i="49"/>
  <c r="AS519" i="49"/>
  <c r="AR519" i="49"/>
  <c r="AQ519" i="49"/>
  <c r="AO519" i="49"/>
  <c r="AN519" i="49"/>
  <c r="AM519" i="49"/>
  <c r="AL519" i="49"/>
  <c r="AK519" i="49"/>
  <c r="H126" i="49"/>
  <c r="E126" i="49"/>
  <c r="AU518" i="49"/>
  <c r="AT518" i="49"/>
  <c r="AS518" i="49"/>
  <c r="AR518" i="49"/>
  <c r="AQ518" i="49"/>
  <c r="AO518" i="49"/>
  <c r="AN518" i="49"/>
  <c r="AM518" i="49"/>
  <c r="AL518" i="49"/>
  <c r="AK518" i="49"/>
  <c r="H776" i="49"/>
  <c r="E776" i="49"/>
  <c r="AU93" i="49"/>
  <c r="AT93" i="49"/>
  <c r="AS93" i="49"/>
  <c r="AR93" i="49"/>
  <c r="AQ93" i="49"/>
  <c r="AO93" i="49"/>
  <c r="AN93" i="49"/>
  <c r="AM93" i="49"/>
  <c r="AL93" i="49"/>
  <c r="AK93" i="49"/>
  <c r="H929" i="49"/>
  <c r="E929" i="49"/>
  <c r="AU496" i="49"/>
  <c r="AT496" i="49"/>
  <c r="AS496" i="49"/>
  <c r="AR496" i="49"/>
  <c r="AQ496" i="49"/>
  <c r="AO496" i="49"/>
  <c r="AN496" i="49"/>
  <c r="AM496" i="49"/>
  <c r="AL496" i="49"/>
  <c r="AK496" i="49"/>
  <c r="H153" i="49"/>
  <c r="E153" i="49"/>
  <c r="AU662" i="49"/>
  <c r="AT662" i="49"/>
  <c r="AS662" i="49"/>
  <c r="AR662" i="49"/>
  <c r="AQ662" i="49"/>
  <c r="AO662" i="49"/>
  <c r="AN662" i="49"/>
  <c r="AM662" i="49"/>
  <c r="AL662" i="49"/>
  <c r="AK662" i="49"/>
  <c r="H16" i="49"/>
  <c r="E16" i="49"/>
  <c r="AU125" i="49"/>
  <c r="AT125" i="49"/>
  <c r="AS125" i="49"/>
  <c r="AR125" i="49"/>
  <c r="AQ125" i="49"/>
  <c r="AO125" i="49"/>
  <c r="AN125" i="49"/>
  <c r="AM125" i="49"/>
  <c r="AL125" i="49"/>
  <c r="AK125" i="49"/>
  <c r="H42" i="49"/>
  <c r="E42" i="49"/>
  <c r="AU952" i="49"/>
  <c r="AT952" i="49"/>
  <c r="AS952" i="49"/>
  <c r="AR952" i="49"/>
  <c r="AQ952" i="49"/>
  <c r="AO952" i="49"/>
  <c r="AN952" i="49"/>
  <c r="AM952" i="49"/>
  <c r="AL952" i="49"/>
  <c r="AK952" i="49"/>
  <c r="H1008" i="49"/>
  <c r="E1008" i="49"/>
  <c r="AU1055" i="49"/>
  <c r="AT1055" i="49"/>
  <c r="AS1055" i="49"/>
  <c r="AR1055" i="49"/>
  <c r="AQ1055" i="49"/>
  <c r="AO1055" i="49"/>
  <c r="AN1055" i="49"/>
  <c r="AM1055" i="49"/>
  <c r="AL1055" i="49"/>
  <c r="AK1055" i="49"/>
  <c r="H692" i="49"/>
  <c r="E692" i="49"/>
  <c r="AU142" i="49"/>
  <c r="AT142" i="49"/>
  <c r="AS142" i="49"/>
  <c r="AR142" i="49"/>
  <c r="AQ142" i="49"/>
  <c r="AO142" i="49"/>
  <c r="AN142" i="49"/>
  <c r="AM142" i="49"/>
  <c r="AL142" i="49"/>
  <c r="AK142" i="49"/>
  <c r="H988" i="49"/>
  <c r="E988" i="49"/>
  <c r="AU48" i="49"/>
  <c r="AT48" i="49"/>
  <c r="AS48" i="49"/>
  <c r="AR48" i="49"/>
  <c r="AQ48" i="49"/>
  <c r="AO48" i="49"/>
  <c r="AN48" i="49"/>
  <c r="AM48" i="49"/>
  <c r="AL48" i="49"/>
  <c r="AK48" i="49"/>
  <c r="H787" i="49"/>
  <c r="E787" i="49"/>
  <c r="AU112" i="49"/>
  <c r="AT112" i="49"/>
  <c r="AS112" i="49"/>
  <c r="AR112" i="49"/>
  <c r="AQ112" i="49"/>
  <c r="AO112" i="49"/>
  <c r="AN112" i="49"/>
  <c r="AM112" i="49"/>
  <c r="AL112" i="49"/>
  <c r="AK112" i="49"/>
  <c r="H754" i="49"/>
  <c r="E754" i="49"/>
  <c r="H25" i="49"/>
  <c r="E25" i="49"/>
  <c r="AU108" i="49"/>
  <c r="AT108" i="49"/>
  <c r="AS108" i="49"/>
  <c r="AR108" i="49"/>
  <c r="AQ108" i="49"/>
  <c r="AO108" i="49"/>
  <c r="AN108" i="49"/>
  <c r="AM108" i="49"/>
  <c r="AL108" i="49"/>
  <c r="AK108" i="49"/>
  <c r="H542" i="49"/>
  <c r="E542" i="49"/>
  <c r="AU991" i="49"/>
  <c r="AT991" i="49"/>
  <c r="AS991" i="49"/>
  <c r="AR991" i="49"/>
  <c r="AQ991" i="49"/>
  <c r="AO991" i="49"/>
  <c r="AN991" i="49"/>
  <c r="AM991" i="49"/>
  <c r="AL991" i="49"/>
  <c r="AK991" i="49"/>
  <c r="H705" i="49"/>
  <c r="E705" i="49"/>
  <c r="AU55" i="49"/>
  <c r="AT55" i="49"/>
  <c r="AS55" i="49"/>
  <c r="AR55" i="49"/>
  <c r="AQ55" i="49"/>
  <c r="AO55" i="49"/>
  <c r="AN55" i="49"/>
  <c r="AM55" i="49"/>
  <c r="AL55" i="49"/>
  <c r="AK55" i="49"/>
  <c r="H857" i="49"/>
  <c r="E857" i="49"/>
  <c r="AU245" i="49"/>
  <c r="AT245" i="49"/>
  <c r="AS245" i="49"/>
  <c r="AR245" i="49"/>
  <c r="AQ245" i="49"/>
  <c r="AO245" i="49"/>
  <c r="AN245" i="49"/>
  <c r="AM245" i="49"/>
  <c r="AL245" i="49"/>
  <c r="AK245" i="49"/>
  <c r="H609" i="49"/>
  <c r="E609" i="49"/>
  <c r="AU808" i="49"/>
  <c r="AT808" i="49"/>
  <c r="AS808" i="49"/>
  <c r="AR808" i="49"/>
  <c r="AQ808" i="49"/>
  <c r="AO808" i="49"/>
  <c r="AN808" i="49"/>
  <c r="AM808" i="49"/>
  <c r="AL808" i="49"/>
  <c r="AK808" i="49"/>
  <c r="H664" i="49"/>
  <c r="E664" i="49"/>
  <c r="AU863" i="49"/>
  <c r="AT863" i="49"/>
  <c r="AS863" i="49"/>
  <c r="AR863" i="49"/>
  <c r="AQ863" i="49"/>
  <c r="AO863" i="49"/>
  <c r="AN863" i="49"/>
  <c r="AM863" i="49"/>
  <c r="AL863" i="49"/>
  <c r="AK863" i="49"/>
  <c r="H772" i="49"/>
  <c r="E772" i="49"/>
  <c r="AU925" i="49"/>
  <c r="AT925" i="49"/>
  <c r="AS925" i="49"/>
  <c r="AR925" i="49"/>
  <c r="AQ925" i="49"/>
  <c r="AO925" i="49"/>
  <c r="AN925" i="49"/>
  <c r="AM925" i="49"/>
  <c r="AL925" i="49"/>
  <c r="AK925" i="49"/>
  <c r="H923" i="49"/>
  <c r="E923" i="49"/>
  <c r="AU122" i="49"/>
  <c r="AT122" i="49"/>
  <c r="AS122" i="49"/>
  <c r="AR122" i="49"/>
  <c r="AQ122" i="49"/>
  <c r="AO122" i="49"/>
  <c r="AN122" i="49"/>
  <c r="AM122" i="49"/>
  <c r="AL122" i="49"/>
  <c r="AK122" i="49"/>
  <c r="H980" i="49"/>
  <c r="E980" i="49"/>
  <c r="AU148" i="49"/>
  <c r="AT148" i="49"/>
  <c r="AS148" i="49"/>
  <c r="AR148" i="49"/>
  <c r="AQ148" i="49"/>
  <c r="AO148" i="49"/>
  <c r="AN148" i="49"/>
  <c r="AM148" i="49"/>
  <c r="AL148" i="49"/>
  <c r="AK148" i="49"/>
  <c r="H679" i="49"/>
  <c r="E679" i="49"/>
  <c r="AU609" i="49"/>
  <c r="AT609" i="49"/>
  <c r="AS609" i="49"/>
  <c r="AR609" i="49"/>
  <c r="AQ609" i="49"/>
  <c r="AO609" i="49"/>
  <c r="AN609" i="49"/>
  <c r="AM609" i="49"/>
  <c r="AL609" i="49"/>
  <c r="AK609" i="49"/>
  <c r="H204" i="49"/>
  <c r="E204" i="49"/>
  <c r="AU793" i="49"/>
  <c r="AT793" i="49"/>
  <c r="AS793" i="49"/>
  <c r="AR793" i="49"/>
  <c r="AQ793" i="49"/>
  <c r="AO793" i="49"/>
  <c r="AN793" i="49"/>
  <c r="AM793" i="49"/>
  <c r="AL793" i="49"/>
  <c r="AK793" i="49"/>
  <c r="H628" i="49"/>
  <c r="E628" i="49"/>
  <c r="AU270" i="49"/>
  <c r="AT270" i="49"/>
  <c r="AS270" i="49"/>
  <c r="AR270" i="49"/>
  <c r="AQ270" i="49"/>
  <c r="AO270" i="49"/>
  <c r="AN270" i="49"/>
  <c r="AM270" i="49"/>
  <c r="AL270" i="49"/>
  <c r="AK270" i="49"/>
  <c r="H832" i="49"/>
  <c r="E832" i="49"/>
  <c r="AU815" i="49"/>
  <c r="AT815" i="49"/>
  <c r="AS815" i="49"/>
  <c r="AR815" i="49"/>
  <c r="AQ815" i="49"/>
  <c r="AO815" i="49"/>
  <c r="AN815" i="49"/>
  <c r="AM815" i="49"/>
  <c r="AL815" i="49"/>
  <c r="AK815" i="49"/>
  <c r="H677" i="49"/>
  <c r="E677" i="49"/>
  <c r="AU702" i="49"/>
  <c r="AT702" i="49"/>
  <c r="AS702" i="49"/>
  <c r="AR702" i="49"/>
  <c r="AQ702" i="49"/>
  <c r="AO702" i="49"/>
  <c r="AN702" i="49"/>
  <c r="AM702" i="49"/>
  <c r="AL702" i="49"/>
  <c r="AK702" i="49"/>
  <c r="H431" i="49"/>
  <c r="E431" i="49"/>
  <c r="AU211" i="49"/>
  <c r="AT211" i="49"/>
  <c r="AS211" i="49"/>
  <c r="AR211" i="49"/>
  <c r="AQ211" i="49"/>
  <c r="AO211" i="49"/>
  <c r="AN211" i="49"/>
  <c r="AM211" i="49"/>
  <c r="AL211" i="49"/>
  <c r="AK211" i="49"/>
  <c r="H984" i="49"/>
  <c r="E984" i="49"/>
  <c r="AU365" i="49"/>
  <c r="AT365" i="49"/>
  <c r="AS365" i="49"/>
  <c r="AR365" i="49"/>
  <c r="AQ365" i="49"/>
  <c r="AO365" i="49"/>
  <c r="AN365" i="49"/>
  <c r="AM365" i="49"/>
  <c r="AL365" i="49"/>
  <c r="AK365" i="49"/>
  <c r="H33" i="49"/>
  <c r="E33" i="49"/>
  <c r="AU355" i="49"/>
  <c r="AT355" i="49"/>
  <c r="AS355" i="49"/>
  <c r="AR355" i="49"/>
  <c r="AQ355" i="49"/>
  <c r="AO355" i="49"/>
  <c r="AN355" i="49"/>
  <c r="AM355" i="49"/>
  <c r="AL355" i="49"/>
  <c r="AK355" i="49"/>
  <c r="H726" i="49"/>
  <c r="E726" i="49"/>
  <c r="D554" i="52"/>
  <c r="D553" i="52"/>
  <c r="D552" i="52"/>
  <c r="D551" i="52"/>
  <c r="D550" i="52"/>
  <c r="D549" i="52"/>
  <c r="D548" i="52"/>
  <c r="D547" i="52"/>
  <c r="D546" i="52"/>
  <c r="D545" i="52"/>
  <c r="D544" i="52"/>
  <c r="D543" i="52"/>
  <c r="D542" i="52"/>
  <c r="D541" i="52"/>
  <c r="D540" i="52"/>
  <c r="D539" i="52"/>
  <c r="D538" i="52"/>
  <c r="D537" i="52"/>
  <c r="D536" i="52"/>
  <c r="D535" i="52"/>
  <c r="D534" i="52"/>
  <c r="D533" i="52"/>
  <c r="D532" i="52"/>
  <c r="D531" i="52"/>
  <c r="D530" i="52"/>
  <c r="D529" i="52"/>
  <c r="D528" i="52"/>
  <c r="D527" i="52"/>
  <c r="D526" i="52"/>
  <c r="D525" i="52"/>
  <c r="D524" i="52"/>
  <c r="D523" i="52"/>
  <c r="D522" i="52"/>
  <c r="D521" i="52"/>
  <c r="D520" i="52"/>
  <c r="D519" i="52"/>
  <c r="D518" i="52"/>
  <c r="D517" i="52"/>
  <c r="D516" i="52"/>
  <c r="D515" i="52"/>
  <c r="D514" i="52"/>
  <c r="D513" i="52"/>
  <c r="D512" i="52"/>
  <c r="D511" i="52"/>
  <c r="D510" i="52"/>
  <c r="D509" i="52"/>
  <c r="D508" i="52"/>
  <c r="D507" i="52"/>
  <c r="D506" i="52"/>
  <c r="D505" i="52"/>
  <c r="D504" i="52"/>
  <c r="D503" i="52"/>
  <c r="D502" i="52"/>
  <c r="D501" i="52"/>
  <c r="D500" i="52"/>
  <c r="D499" i="52"/>
  <c r="D498" i="52"/>
  <c r="D497" i="52"/>
  <c r="D496" i="52"/>
  <c r="D495" i="52"/>
  <c r="D494" i="52"/>
  <c r="D493" i="52"/>
  <c r="D492" i="52"/>
  <c r="D491" i="52"/>
  <c r="D490" i="52"/>
  <c r="D489" i="52"/>
  <c r="D488" i="52"/>
  <c r="D487" i="52"/>
  <c r="D486" i="52"/>
  <c r="D485" i="52"/>
  <c r="D484" i="52"/>
  <c r="D483" i="52"/>
  <c r="D482" i="52"/>
  <c r="D481" i="52"/>
  <c r="D480" i="52"/>
  <c r="D479" i="52"/>
  <c r="D478" i="52"/>
  <c r="D477" i="52"/>
  <c r="D476" i="52"/>
  <c r="D475" i="52"/>
  <c r="D474" i="52"/>
  <c r="D473" i="52"/>
  <c r="D472" i="52"/>
  <c r="D471" i="52"/>
  <c r="D470" i="52"/>
  <c r="D469" i="52"/>
  <c r="D468" i="52"/>
  <c r="D467" i="52"/>
  <c r="D466" i="52"/>
  <c r="D465" i="52"/>
  <c r="D464" i="52"/>
  <c r="D463" i="52"/>
  <c r="D462" i="52"/>
  <c r="D461" i="52"/>
  <c r="D460" i="52"/>
  <c r="D459" i="52"/>
  <c r="D458" i="52"/>
  <c r="D457" i="52"/>
  <c r="D456" i="52"/>
  <c r="D455" i="52"/>
  <c r="D454" i="52"/>
  <c r="D453" i="52"/>
  <c r="D452" i="52"/>
  <c r="D451" i="52"/>
  <c r="D450" i="52"/>
  <c r="D449" i="52"/>
  <c r="D448" i="52"/>
  <c r="D447" i="52"/>
  <c r="D446" i="52"/>
  <c r="D445" i="52"/>
  <c r="D444" i="52"/>
  <c r="D443" i="52"/>
  <c r="D442" i="52"/>
  <c r="D441" i="52"/>
  <c r="D440" i="52"/>
  <c r="D439" i="52"/>
  <c r="D438" i="52"/>
  <c r="D437" i="52"/>
  <c r="D436" i="52"/>
  <c r="D435" i="52"/>
  <c r="D434" i="52"/>
  <c r="D433" i="52"/>
  <c r="D432" i="52"/>
  <c r="D431" i="52"/>
  <c r="D430" i="52"/>
  <c r="D429" i="52"/>
  <c r="D428" i="52"/>
  <c r="D427" i="52"/>
  <c r="D426" i="52"/>
  <c r="D425" i="52"/>
  <c r="D424" i="52"/>
  <c r="D423" i="52"/>
  <c r="D422" i="52"/>
  <c r="D421" i="52"/>
  <c r="D420" i="52"/>
  <c r="D419" i="52"/>
  <c r="D418" i="52"/>
  <c r="D417" i="52"/>
  <c r="D416" i="52"/>
  <c r="D415" i="52"/>
  <c r="D414" i="52"/>
  <c r="D413" i="52"/>
  <c r="D412" i="52"/>
  <c r="D411" i="52"/>
  <c r="D410" i="52"/>
  <c r="D409" i="52"/>
  <c r="D408" i="52"/>
  <c r="D407" i="52"/>
  <c r="D406" i="52"/>
  <c r="D405" i="52"/>
  <c r="D404" i="52"/>
  <c r="D403" i="52"/>
  <c r="D402" i="52"/>
  <c r="D401" i="52"/>
  <c r="D400" i="52"/>
  <c r="D399" i="52"/>
  <c r="D398" i="52"/>
  <c r="D397" i="52"/>
  <c r="D396" i="52"/>
  <c r="D395" i="52"/>
  <c r="D394" i="52"/>
  <c r="D393" i="52"/>
  <c r="D392" i="52"/>
  <c r="D391" i="52"/>
  <c r="D390" i="52"/>
  <c r="D389" i="52"/>
  <c r="D388" i="52"/>
  <c r="D387" i="52"/>
  <c r="D386" i="52"/>
  <c r="D385" i="52"/>
  <c r="D384" i="52"/>
  <c r="D383" i="52"/>
  <c r="D382" i="52"/>
  <c r="D381" i="52"/>
  <c r="D380" i="52"/>
  <c r="D379" i="52"/>
  <c r="D378" i="52"/>
  <c r="D377" i="52"/>
  <c r="D376" i="52"/>
  <c r="D375" i="52"/>
  <c r="D374" i="52"/>
  <c r="D373" i="52"/>
  <c r="D372" i="52"/>
  <c r="D371" i="52"/>
  <c r="D370" i="52"/>
  <c r="D369" i="52"/>
  <c r="D368" i="52"/>
  <c r="D367" i="52"/>
  <c r="D366" i="52"/>
  <c r="D365" i="52"/>
  <c r="D364" i="52"/>
  <c r="D363" i="52"/>
  <c r="D362" i="52"/>
  <c r="D361" i="52"/>
  <c r="D360" i="52"/>
  <c r="D359" i="52"/>
  <c r="D358" i="52"/>
  <c r="D357" i="52"/>
  <c r="D356" i="52"/>
  <c r="D355" i="52"/>
  <c r="D354" i="52"/>
  <c r="D353" i="52"/>
  <c r="D352" i="52"/>
  <c r="D351" i="52"/>
  <c r="D350" i="52"/>
  <c r="D349" i="52"/>
  <c r="D348" i="52"/>
  <c r="D347" i="52"/>
  <c r="D346" i="52"/>
  <c r="D345" i="52"/>
  <c r="D344" i="52"/>
  <c r="D343" i="52"/>
  <c r="D342" i="52"/>
  <c r="D341" i="52"/>
  <c r="D340" i="52"/>
  <c r="D339" i="52"/>
  <c r="D338" i="52"/>
  <c r="D337" i="52"/>
  <c r="D336" i="52"/>
  <c r="D335" i="52"/>
  <c r="D334" i="52"/>
  <c r="D333" i="52"/>
  <c r="D332" i="52"/>
  <c r="D331" i="52"/>
  <c r="D330" i="52"/>
  <c r="D329" i="52"/>
  <c r="D328" i="52"/>
  <c r="D327" i="52"/>
  <c r="D326" i="52"/>
  <c r="D325" i="52"/>
  <c r="D324" i="52"/>
  <c r="D323" i="52"/>
  <c r="D322" i="52"/>
  <c r="D321" i="52"/>
  <c r="D320" i="52"/>
  <c r="D319" i="52"/>
  <c r="D318" i="52"/>
  <c r="D317" i="52"/>
  <c r="D316" i="52"/>
  <c r="D315" i="52"/>
  <c r="D314" i="52"/>
  <c r="D313" i="52"/>
  <c r="D312" i="52"/>
  <c r="D311" i="52"/>
  <c r="D310" i="52"/>
  <c r="D309" i="52"/>
  <c r="D308" i="52"/>
  <c r="D307" i="52"/>
  <c r="D306" i="52"/>
  <c r="D305" i="52"/>
  <c r="D304" i="52"/>
  <c r="D303" i="52"/>
  <c r="D302" i="52"/>
  <c r="D301" i="52"/>
  <c r="D300" i="52"/>
  <c r="D299" i="52"/>
  <c r="D298" i="52"/>
  <c r="D297" i="52"/>
  <c r="D296" i="52"/>
  <c r="D295" i="52"/>
  <c r="D294" i="52"/>
  <c r="D293" i="52"/>
  <c r="D292" i="52"/>
  <c r="D291" i="52"/>
  <c r="D290" i="52"/>
  <c r="D289" i="52"/>
  <c r="D288" i="52"/>
  <c r="D287" i="52"/>
  <c r="D286" i="52"/>
  <c r="D285" i="52"/>
  <c r="D284" i="52"/>
  <c r="D283" i="52"/>
  <c r="D282" i="52"/>
  <c r="D281" i="52"/>
  <c r="D280" i="52"/>
  <c r="D279" i="52"/>
  <c r="D278" i="52"/>
  <c r="D277" i="52"/>
  <c r="D276" i="52"/>
  <c r="D275" i="52"/>
  <c r="D274" i="52"/>
  <c r="D273" i="52"/>
  <c r="D272" i="52"/>
  <c r="D271" i="52"/>
  <c r="D270" i="52"/>
  <c r="D269" i="52"/>
  <c r="D268" i="52"/>
  <c r="D267" i="52"/>
  <c r="D266" i="52"/>
  <c r="D265" i="52"/>
  <c r="D264" i="52"/>
  <c r="D263" i="52"/>
  <c r="D262" i="52"/>
  <c r="D261" i="52"/>
  <c r="D260" i="52"/>
  <c r="D259" i="52"/>
  <c r="D258" i="52"/>
  <c r="D257" i="52"/>
  <c r="D256" i="52"/>
  <c r="D255" i="52"/>
  <c r="D254" i="52"/>
  <c r="D253" i="52"/>
  <c r="D252" i="52"/>
  <c r="D251" i="52"/>
  <c r="D250" i="52"/>
  <c r="D249" i="52"/>
  <c r="D248" i="52"/>
  <c r="D247" i="52"/>
  <c r="D246" i="52"/>
  <c r="D245" i="52"/>
  <c r="D244" i="52"/>
  <c r="D243" i="52"/>
  <c r="D242" i="52"/>
  <c r="D241" i="52"/>
  <c r="D240" i="52"/>
  <c r="D239" i="52"/>
  <c r="D238" i="52"/>
  <c r="D237" i="52"/>
  <c r="D236" i="52"/>
  <c r="D235" i="52"/>
  <c r="D234" i="52"/>
  <c r="D233" i="52"/>
  <c r="D232" i="52"/>
  <c r="D231" i="52"/>
  <c r="D230" i="52"/>
  <c r="D229" i="52"/>
  <c r="D228" i="52"/>
  <c r="D227" i="52"/>
  <c r="D226" i="52"/>
  <c r="D225" i="52"/>
  <c r="D224" i="52"/>
  <c r="D223" i="52"/>
  <c r="D222" i="52"/>
  <c r="D221" i="52"/>
  <c r="D220" i="52"/>
  <c r="D219" i="52"/>
  <c r="D218" i="52"/>
  <c r="D217" i="52"/>
  <c r="D216" i="52"/>
  <c r="D215" i="52"/>
  <c r="D214" i="52"/>
  <c r="D213" i="52"/>
  <c r="D212" i="52"/>
  <c r="D211" i="52"/>
  <c r="D210" i="52"/>
  <c r="D209" i="52"/>
  <c r="D208" i="52"/>
  <c r="D207" i="52"/>
  <c r="D206" i="52"/>
  <c r="D205" i="52"/>
  <c r="D204" i="52"/>
  <c r="D203" i="52"/>
  <c r="D202" i="52"/>
  <c r="D201" i="52"/>
  <c r="D200" i="52"/>
  <c r="D199" i="52"/>
  <c r="D198" i="52"/>
  <c r="D197" i="52"/>
  <c r="D196" i="52"/>
  <c r="D195" i="52"/>
  <c r="D194" i="52"/>
  <c r="D193" i="52"/>
  <c r="D192" i="52"/>
  <c r="D191" i="52"/>
  <c r="D190" i="52"/>
  <c r="D189" i="52"/>
  <c r="D188" i="52"/>
  <c r="D187" i="52"/>
  <c r="D186" i="52"/>
  <c r="D185" i="52"/>
  <c r="D184" i="52"/>
  <c r="D183" i="52"/>
  <c r="D182" i="52"/>
  <c r="D181" i="52"/>
  <c r="D180" i="52"/>
  <c r="D179" i="52"/>
  <c r="D178" i="52"/>
  <c r="D177" i="52"/>
  <c r="D176" i="52"/>
  <c r="D175" i="52"/>
  <c r="D174" i="52"/>
  <c r="D173" i="52"/>
  <c r="D172" i="52"/>
  <c r="D171" i="52"/>
  <c r="D170" i="52"/>
  <c r="D169" i="52"/>
  <c r="D168" i="52"/>
  <c r="D167" i="52"/>
  <c r="D166" i="52"/>
  <c r="D165" i="52"/>
  <c r="D164" i="52"/>
  <c r="D163" i="52"/>
  <c r="D162" i="52"/>
  <c r="D161" i="52"/>
  <c r="D160" i="52"/>
  <c r="D159" i="52"/>
  <c r="D158" i="52"/>
  <c r="D157" i="52"/>
  <c r="D156" i="52"/>
  <c r="D155" i="52"/>
  <c r="D154" i="52"/>
  <c r="D153" i="52"/>
  <c r="D152" i="52"/>
  <c r="D151" i="52"/>
  <c r="D150" i="52"/>
  <c r="D149" i="52"/>
  <c r="D148" i="52"/>
  <c r="D147" i="52"/>
  <c r="D146" i="52"/>
  <c r="D145" i="52"/>
  <c r="D144" i="52"/>
  <c r="D143" i="52"/>
  <c r="D142" i="52"/>
  <c r="D141" i="52"/>
  <c r="D140" i="52"/>
  <c r="D139" i="52"/>
  <c r="D138" i="52"/>
  <c r="D137" i="52"/>
  <c r="D136" i="52"/>
  <c r="D135" i="52"/>
  <c r="D134" i="52"/>
  <c r="D133" i="52"/>
  <c r="D132" i="52"/>
  <c r="D131" i="52"/>
  <c r="D130" i="52"/>
  <c r="D129" i="52"/>
  <c r="D128" i="52"/>
  <c r="D127" i="52"/>
  <c r="D126" i="52"/>
  <c r="D125" i="52"/>
  <c r="D124" i="52"/>
  <c r="D123" i="52"/>
  <c r="D122" i="52"/>
  <c r="D121" i="52"/>
  <c r="D120" i="52"/>
  <c r="D119" i="52"/>
  <c r="D118" i="52"/>
  <c r="D117" i="52"/>
  <c r="D116" i="52"/>
  <c r="D115" i="52"/>
  <c r="D114" i="52"/>
  <c r="D113" i="52"/>
  <c r="D112" i="52"/>
  <c r="D111" i="52"/>
  <c r="D110" i="52"/>
  <c r="D109" i="52"/>
  <c r="D108" i="52"/>
  <c r="D107" i="52"/>
  <c r="D106" i="52"/>
  <c r="D105" i="52"/>
  <c r="D104" i="52"/>
  <c r="D103" i="52"/>
  <c r="D102" i="52"/>
  <c r="D101" i="52"/>
  <c r="D100" i="52"/>
  <c r="D99" i="52"/>
  <c r="D98" i="52"/>
  <c r="D97" i="52"/>
  <c r="D96" i="52"/>
  <c r="D95" i="52"/>
  <c r="D94" i="52"/>
  <c r="D93" i="52"/>
  <c r="D92" i="52"/>
  <c r="D91" i="52"/>
  <c r="D90" i="52"/>
  <c r="D89" i="52"/>
  <c r="D88" i="52"/>
  <c r="D87" i="52"/>
  <c r="D86" i="52"/>
  <c r="D85" i="52"/>
  <c r="D84" i="52"/>
  <c r="D83" i="52"/>
  <c r="D82" i="52"/>
  <c r="D81" i="52"/>
  <c r="D80" i="52"/>
  <c r="D79" i="52"/>
  <c r="D78" i="52"/>
  <c r="D77" i="52"/>
  <c r="D76" i="52"/>
  <c r="D75" i="52"/>
  <c r="D74" i="52"/>
  <c r="D73" i="52"/>
  <c r="D72" i="52"/>
  <c r="D71" i="52"/>
  <c r="D70" i="52"/>
  <c r="D69" i="52"/>
  <c r="D68" i="52"/>
  <c r="D67" i="52"/>
  <c r="D66" i="52"/>
  <c r="D65" i="52"/>
  <c r="D64" i="52"/>
  <c r="D63" i="52"/>
  <c r="D62" i="52"/>
  <c r="D61" i="52"/>
  <c r="D60" i="52"/>
  <c r="D59" i="52"/>
  <c r="D58" i="52"/>
  <c r="D57" i="52"/>
  <c r="D56" i="52"/>
  <c r="D55" i="52"/>
  <c r="D54" i="52"/>
  <c r="D53" i="52"/>
  <c r="D52" i="52"/>
  <c r="D51" i="52"/>
  <c r="D50" i="52"/>
  <c r="D49" i="52"/>
  <c r="D48" i="52"/>
  <c r="D47" i="52"/>
  <c r="D46" i="52"/>
  <c r="D45" i="52"/>
  <c r="D44" i="52"/>
  <c r="D43" i="52"/>
  <c r="D42" i="52"/>
  <c r="D41" i="52"/>
  <c r="D40" i="52"/>
  <c r="D39" i="52"/>
  <c r="D38" i="52"/>
  <c r="D37" i="52"/>
  <c r="D36" i="52"/>
  <c r="D35" i="52"/>
  <c r="D34" i="52"/>
  <c r="D33" i="52"/>
  <c r="D32" i="52"/>
  <c r="D31" i="52"/>
  <c r="D30" i="52"/>
  <c r="D29" i="52"/>
  <c r="D28" i="52"/>
  <c r="D27" i="52"/>
  <c r="D26" i="52"/>
  <c r="D25" i="52"/>
  <c r="D24" i="52"/>
  <c r="D23" i="52"/>
  <c r="D22" i="52"/>
  <c r="D21" i="52"/>
  <c r="D20" i="52"/>
  <c r="D19" i="52"/>
  <c r="D18" i="52"/>
  <c r="D17" i="52"/>
  <c r="D16" i="52"/>
  <c r="D15" i="52"/>
  <c r="D14" i="52"/>
  <c r="D13" i="52"/>
  <c r="D12" i="52"/>
  <c r="D11" i="52"/>
  <c r="D10" i="52"/>
  <c r="D9" i="52"/>
  <c r="D8" i="52"/>
  <c r="D7" i="52"/>
  <c r="D554" i="53"/>
  <c r="D553" i="53"/>
  <c r="D552" i="53"/>
  <c r="D551" i="53"/>
  <c r="D550" i="53"/>
  <c r="D549" i="53"/>
  <c r="D548" i="53"/>
  <c r="D547" i="53"/>
  <c r="D546" i="53"/>
  <c r="D545" i="53"/>
  <c r="D544" i="53"/>
  <c r="D543" i="53"/>
  <c r="D542" i="53"/>
  <c r="D541" i="53"/>
  <c r="D540" i="53"/>
  <c r="D539" i="53"/>
  <c r="D538" i="53"/>
  <c r="D537" i="53"/>
  <c r="D536" i="53"/>
  <c r="D535" i="53"/>
  <c r="D534" i="53"/>
  <c r="D533" i="53"/>
  <c r="D532" i="53"/>
  <c r="D531" i="53"/>
  <c r="D530" i="53"/>
  <c r="D529" i="53"/>
  <c r="D528" i="53"/>
  <c r="D527" i="53"/>
  <c r="D526" i="53"/>
  <c r="D525" i="53"/>
  <c r="D524" i="53"/>
  <c r="D523" i="53"/>
  <c r="D522" i="53"/>
  <c r="D521" i="53"/>
  <c r="D520" i="53"/>
  <c r="D519" i="53"/>
  <c r="D518" i="53"/>
  <c r="D517" i="53"/>
  <c r="D516" i="53"/>
  <c r="D515" i="53"/>
  <c r="D514" i="53"/>
  <c r="D513" i="53"/>
  <c r="D512" i="53"/>
  <c r="D511" i="53"/>
  <c r="D510" i="53"/>
  <c r="D509" i="53"/>
  <c r="D508" i="53"/>
  <c r="D507" i="53"/>
  <c r="D506" i="53"/>
  <c r="D505" i="53"/>
  <c r="D504" i="53"/>
  <c r="D503" i="53"/>
  <c r="D502" i="53"/>
  <c r="D501" i="53"/>
  <c r="D500" i="53"/>
  <c r="D499" i="53"/>
  <c r="D498" i="53"/>
  <c r="D497" i="53"/>
  <c r="D496" i="53"/>
  <c r="D495" i="53"/>
  <c r="D494" i="53"/>
  <c r="D493" i="53"/>
  <c r="D492" i="53"/>
  <c r="D491" i="53"/>
  <c r="D490" i="53"/>
  <c r="D489" i="53"/>
  <c r="D488" i="53"/>
  <c r="D487" i="53"/>
  <c r="D486" i="53"/>
  <c r="D485" i="53"/>
  <c r="D484" i="53"/>
  <c r="D483" i="53"/>
  <c r="D482" i="53"/>
  <c r="D481" i="53"/>
  <c r="D480" i="53"/>
  <c r="D479" i="53"/>
  <c r="D478" i="53"/>
  <c r="D477" i="53"/>
  <c r="D476" i="53"/>
  <c r="D475" i="53"/>
  <c r="D474" i="53"/>
  <c r="D473" i="53"/>
  <c r="D472" i="53"/>
  <c r="D471" i="53"/>
  <c r="D470" i="53"/>
  <c r="D469" i="53"/>
  <c r="D468" i="53"/>
  <c r="D467" i="53"/>
  <c r="D466" i="53"/>
  <c r="D465" i="53"/>
  <c r="D464" i="53"/>
  <c r="D463" i="53"/>
  <c r="D462" i="53"/>
  <c r="D461" i="53"/>
  <c r="D460" i="53"/>
  <c r="D459" i="53"/>
  <c r="D458" i="53"/>
  <c r="D457" i="53"/>
  <c r="D456" i="53"/>
  <c r="D455" i="53"/>
  <c r="D454" i="53"/>
  <c r="D453" i="53"/>
  <c r="D452" i="53"/>
  <c r="D451" i="53"/>
  <c r="D450" i="53"/>
  <c r="D449" i="53"/>
  <c r="D448" i="53"/>
  <c r="D447" i="53"/>
  <c r="D446" i="53"/>
  <c r="D445" i="53"/>
  <c r="D444" i="53"/>
  <c r="D443" i="53"/>
  <c r="D442" i="53"/>
  <c r="D441" i="53"/>
  <c r="D440" i="53"/>
  <c r="D439" i="53"/>
  <c r="D438" i="53"/>
  <c r="D437" i="53"/>
  <c r="D436" i="53"/>
  <c r="D435" i="53"/>
  <c r="D434" i="53"/>
  <c r="D433" i="53"/>
  <c r="D432" i="53"/>
  <c r="D431" i="53"/>
  <c r="D430" i="53"/>
  <c r="D429" i="53"/>
  <c r="D428" i="53"/>
  <c r="D427" i="53"/>
  <c r="D426" i="53"/>
  <c r="D425" i="53"/>
  <c r="D424" i="53"/>
  <c r="D423" i="53"/>
  <c r="D422" i="53"/>
  <c r="D421" i="53"/>
  <c r="D420" i="53"/>
  <c r="D419" i="53"/>
  <c r="D418" i="53"/>
  <c r="D417" i="53"/>
  <c r="D416" i="53"/>
  <c r="D415" i="53"/>
  <c r="D414" i="53"/>
  <c r="D413" i="53"/>
  <c r="D412" i="53"/>
  <c r="D411" i="53"/>
  <c r="D410" i="53"/>
  <c r="D409" i="53"/>
  <c r="D408" i="53"/>
  <c r="D407" i="53"/>
  <c r="D406" i="53"/>
  <c r="D405" i="53"/>
  <c r="D404" i="53"/>
  <c r="D403" i="53"/>
  <c r="D402" i="53"/>
  <c r="D401" i="53"/>
  <c r="D400" i="53"/>
  <c r="D399" i="53"/>
  <c r="D398" i="53"/>
  <c r="D397" i="53"/>
  <c r="D396" i="53"/>
  <c r="D395" i="53"/>
  <c r="D394" i="53"/>
  <c r="D393" i="53"/>
  <c r="D392" i="53"/>
  <c r="D391" i="53"/>
  <c r="D390" i="53"/>
  <c r="D389" i="53"/>
  <c r="D388" i="53"/>
  <c r="D387" i="53"/>
  <c r="D386" i="53"/>
  <c r="D385" i="53"/>
  <c r="D384" i="53"/>
  <c r="D383" i="53"/>
  <c r="D382" i="53"/>
  <c r="D381" i="53"/>
  <c r="D380" i="53"/>
  <c r="D379" i="53"/>
  <c r="D378" i="53"/>
  <c r="D377" i="53"/>
  <c r="D376" i="53"/>
  <c r="D375" i="53"/>
  <c r="D374" i="53"/>
  <c r="D373" i="53"/>
  <c r="D372" i="53"/>
  <c r="D371" i="53"/>
  <c r="D370" i="53"/>
  <c r="D369" i="53"/>
  <c r="D368" i="53"/>
  <c r="D367" i="53"/>
  <c r="D366" i="53"/>
  <c r="D365" i="53"/>
  <c r="D364" i="53"/>
  <c r="D363" i="53"/>
  <c r="D362" i="53"/>
  <c r="D361" i="53"/>
  <c r="D360" i="53"/>
  <c r="D359" i="53"/>
  <c r="D358" i="53"/>
  <c r="D357" i="53"/>
  <c r="D356" i="53"/>
  <c r="D355" i="53"/>
  <c r="D354" i="53"/>
  <c r="D353" i="53"/>
  <c r="D352" i="53"/>
  <c r="D351" i="53"/>
  <c r="D350" i="53"/>
  <c r="D349" i="53"/>
  <c r="D348" i="53"/>
  <c r="D347" i="53"/>
  <c r="D346" i="53"/>
  <c r="D345" i="53"/>
  <c r="D344" i="53"/>
  <c r="D343" i="53"/>
  <c r="D342" i="53"/>
  <c r="D341" i="53"/>
  <c r="D340" i="53"/>
  <c r="D339" i="53"/>
  <c r="D338" i="53"/>
  <c r="D337" i="53"/>
  <c r="D336" i="53"/>
  <c r="D335" i="53"/>
  <c r="D334" i="53"/>
  <c r="D333" i="53"/>
  <c r="D332" i="53"/>
  <c r="D331" i="53"/>
  <c r="D330" i="53"/>
  <c r="D329" i="53"/>
  <c r="D328" i="53"/>
  <c r="D327" i="53"/>
  <c r="D326" i="53"/>
  <c r="D325" i="53"/>
  <c r="D324" i="53"/>
  <c r="D323" i="53"/>
  <c r="D322" i="53"/>
  <c r="D321" i="53"/>
  <c r="D320" i="53"/>
  <c r="D319" i="53"/>
  <c r="D318" i="53"/>
  <c r="D317" i="53"/>
  <c r="D316" i="53"/>
  <c r="D315" i="53"/>
  <c r="D314" i="53"/>
  <c r="D313" i="53"/>
  <c r="D312" i="53"/>
  <c r="D311" i="53"/>
  <c r="D310" i="53"/>
  <c r="D309" i="53"/>
  <c r="D308" i="53"/>
  <c r="D307" i="53"/>
  <c r="D306" i="53"/>
  <c r="D305" i="53"/>
  <c r="D304" i="53"/>
  <c r="D303" i="53"/>
  <c r="D302" i="53"/>
  <c r="D301" i="53"/>
  <c r="D300" i="53"/>
  <c r="D299" i="53"/>
  <c r="D298" i="53"/>
  <c r="D297" i="53"/>
  <c r="D296" i="53"/>
  <c r="D295" i="53"/>
  <c r="D294" i="53"/>
  <c r="D293" i="53"/>
  <c r="D292" i="53"/>
  <c r="D291" i="53"/>
  <c r="D290" i="53"/>
  <c r="D289" i="53"/>
  <c r="D288" i="53"/>
  <c r="D287" i="53"/>
  <c r="D286" i="53"/>
  <c r="D285" i="53"/>
  <c r="D284" i="53"/>
  <c r="D283" i="53"/>
  <c r="D282" i="53"/>
  <c r="D281" i="53"/>
  <c r="D280" i="53"/>
  <c r="D279" i="53"/>
  <c r="D278" i="53"/>
  <c r="D277" i="53"/>
  <c r="D276" i="53"/>
  <c r="D275" i="53"/>
  <c r="D274" i="53"/>
  <c r="D273" i="53"/>
  <c r="D272" i="53"/>
  <c r="D271" i="53"/>
  <c r="D270" i="53"/>
  <c r="D269" i="53"/>
  <c r="D268" i="53"/>
  <c r="D267" i="53"/>
  <c r="D266" i="53"/>
  <c r="D265" i="53"/>
  <c r="D264" i="53"/>
  <c r="D263" i="53"/>
  <c r="D262" i="53"/>
  <c r="D261" i="53"/>
  <c r="D260" i="53"/>
  <c r="D259" i="53"/>
  <c r="D258" i="53"/>
  <c r="D257" i="53"/>
  <c r="D256" i="53"/>
  <c r="D255" i="53"/>
  <c r="D254" i="53"/>
  <c r="D253" i="53"/>
  <c r="D252" i="53"/>
  <c r="D251" i="53"/>
  <c r="D250" i="53"/>
  <c r="D249" i="53"/>
  <c r="D248" i="53"/>
  <c r="D247" i="53"/>
  <c r="D246" i="53"/>
  <c r="D245" i="53"/>
  <c r="D244" i="53"/>
  <c r="D243" i="53"/>
  <c r="D242" i="53"/>
  <c r="D241" i="53"/>
  <c r="D240" i="53"/>
  <c r="D239" i="53"/>
  <c r="D238" i="53"/>
  <c r="D237" i="53"/>
  <c r="D236" i="53"/>
  <c r="D235" i="53"/>
  <c r="D234" i="53"/>
  <c r="D233" i="53"/>
  <c r="D232" i="53"/>
  <c r="D231" i="53"/>
  <c r="D230" i="53"/>
  <c r="D229" i="53"/>
  <c r="D228" i="53"/>
  <c r="D227" i="53"/>
  <c r="D226" i="53"/>
  <c r="D225" i="53"/>
  <c r="D224" i="53"/>
  <c r="D223" i="53"/>
  <c r="D222" i="53"/>
  <c r="D221" i="53"/>
  <c r="D220" i="53"/>
  <c r="D219" i="53"/>
  <c r="D218" i="53"/>
  <c r="D217" i="53"/>
  <c r="D216" i="53"/>
  <c r="D215" i="53"/>
  <c r="D214" i="53"/>
  <c r="D213" i="53"/>
  <c r="D212" i="53"/>
  <c r="D211" i="53"/>
  <c r="D210" i="53"/>
  <c r="D209" i="53"/>
  <c r="D208" i="53"/>
  <c r="D207" i="53"/>
  <c r="D206" i="53"/>
  <c r="D205" i="53"/>
  <c r="D204" i="53"/>
  <c r="D203" i="53"/>
  <c r="D202" i="53"/>
  <c r="D201" i="53"/>
  <c r="D200" i="53"/>
  <c r="D199" i="53"/>
  <c r="D198" i="53"/>
  <c r="D197" i="53"/>
  <c r="D196" i="53"/>
  <c r="D195" i="53"/>
  <c r="D194" i="53"/>
  <c r="D193" i="53"/>
  <c r="D192" i="53"/>
  <c r="D191" i="53"/>
  <c r="D190" i="53"/>
  <c r="D189" i="53"/>
  <c r="D188" i="53"/>
  <c r="D187" i="53"/>
  <c r="D186" i="53"/>
  <c r="D185" i="53"/>
  <c r="D184" i="53"/>
  <c r="D183" i="53"/>
  <c r="D182" i="53"/>
  <c r="D181" i="53"/>
  <c r="D180" i="53"/>
  <c r="D179" i="53"/>
  <c r="D178" i="53"/>
  <c r="D177" i="53"/>
  <c r="D176" i="53"/>
  <c r="D175" i="53"/>
  <c r="D174" i="53"/>
  <c r="D173" i="53"/>
  <c r="D172" i="53"/>
  <c r="D171" i="53"/>
  <c r="D170" i="53"/>
  <c r="D169" i="53"/>
  <c r="D168" i="53"/>
  <c r="D167" i="53"/>
  <c r="D166" i="53"/>
  <c r="D165" i="53"/>
  <c r="D164" i="53"/>
  <c r="D163" i="53"/>
  <c r="D162" i="53"/>
  <c r="D161" i="53"/>
  <c r="D160" i="53"/>
  <c r="D159" i="53"/>
  <c r="D158" i="53"/>
  <c r="D157" i="53"/>
  <c r="D156" i="53"/>
  <c r="D155" i="53"/>
  <c r="D154" i="53"/>
  <c r="D153" i="53"/>
  <c r="D152" i="53"/>
  <c r="D151" i="53"/>
  <c r="D150" i="53"/>
  <c r="D149" i="53"/>
  <c r="D148" i="53"/>
  <c r="D147" i="53"/>
  <c r="D146" i="53"/>
  <c r="D145" i="53"/>
  <c r="D144" i="53"/>
  <c r="D143" i="53"/>
  <c r="D142" i="53"/>
  <c r="D141" i="53"/>
  <c r="D140" i="53"/>
  <c r="D139" i="53"/>
  <c r="D138" i="53"/>
  <c r="D137" i="53"/>
  <c r="D136" i="53"/>
  <c r="D135" i="53"/>
  <c r="D134" i="53"/>
  <c r="D133" i="53"/>
  <c r="D132" i="53"/>
  <c r="D131" i="53"/>
  <c r="D130" i="53"/>
  <c r="D129" i="53"/>
  <c r="D128" i="53"/>
  <c r="D127" i="53"/>
  <c r="D126" i="53"/>
  <c r="D125" i="53"/>
  <c r="D124" i="53"/>
  <c r="D123" i="53"/>
  <c r="D122" i="53"/>
  <c r="D121" i="53"/>
  <c r="D120" i="53"/>
  <c r="D119" i="53"/>
  <c r="D118" i="53"/>
  <c r="D117" i="53"/>
  <c r="D116" i="53"/>
  <c r="D115" i="53"/>
  <c r="D114" i="53"/>
  <c r="D113" i="53"/>
  <c r="D112" i="53"/>
  <c r="D111" i="53"/>
  <c r="D110" i="53"/>
  <c r="D109" i="53"/>
  <c r="D108" i="53"/>
  <c r="D107" i="53"/>
  <c r="D106" i="53"/>
  <c r="D105" i="53"/>
  <c r="D104" i="53"/>
  <c r="D103" i="53"/>
  <c r="D102" i="53"/>
  <c r="D101" i="53"/>
  <c r="D100" i="53"/>
  <c r="D99" i="53"/>
  <c r="D98" i="53"/>
  <c r="D97" i="53"/>
  <c r="D96" i="53"/>
  <c r="D95" i="53"/>
  <c r="D94" i="53"/>
  <c r="D93" i="53"/>
  <c r="D92" i="53"/>
  <c r="D91" i="53"/>
  <c r="D90" i="53"/>
  <c r="D89" i="53"/>
  <c r="D88" i="53"/>
  <c r="D87" i="53"/>
  <c r="D86" i="53"/>
  <c r="D85" i="53"/>
  <c r="D84" i="53"/>
  <c r="D83" i="53"/>
  <c r="D82" i="53"/>
  <c r="D81" i="53"/>
  <c r="D80" i="53"/>
  <c r="D79" i="53"/>
  <c r="D78" i="53"/>
  <c r="D77" i="53"/>
  <c r="D76" i="53"/>
  <c r="D75" i="53"/>
  <c r="D74" i="53"/>
  <c r="D73" i="53"/>
  <c r="D72" i="53"/>
  <c r="D71" i="53"/>
  <c r="D70" i="53"/>
  <c r="D69" i="53"/>
  <c r="D68" i="53"/>
  <c r="D67" i="53"/>
  <c r="D66" i="53"/>
  <c r="D65" i="53"/>
  <c r="D64" i="53"/>
  <c r="D63" i="53"/>
  <c r="D62" i="53"/>
  <c r="D61" i="53"/>
  <c r="D60" i="53"/>
  <c r="D59" i="53"/>
  <c r="D58" i="53"/>
  <c r="D57" i="53"/>
  <c r="D56" i="53"/>
  <c r="D55" i="53"/>
  <c r="D54" i="53"/>
  <c r="D53" i="53"/>
  <c r="D52" i="53"/>
  <c r="D51" i="53"/>
  <c r="D50" i="53"/>
  <c r="D49" i="53"/>
  <c r="D48" i="53"/>
  <c r="D47" i="53"/>
  <c r="D46" i="53"/>
  <c r="D45" i="53"/>
  <c r="D44" i="53"/>
  <c r="D43" i="53"/>
  <c r="D42" i="53"/>
  <c r="D41" i="53"/>
  <c r="D40" i="53"/>
  <c r="D39" i="53"/>
  <c r="D38" i="53"/>
  <c r="D37" i="53"/>
  <c r="D36" i="53"/>
  <c r="D35" i="53"/>
  <c r="D34" i="53"/>
  <c r="D33" i="53"/>
  <c r="D32" i="53"/>
  <c r="D31" i="53"/>
  <c r="D30" i="53"/>
  <c r="D29" i="53"/>
  <c r="D28" i="53"/>
  <c r="D27" i="53"/>
  <c r="D26" i="53"/>
  <c r="D25" i="53"/>
  <c r="D24" i="53"/>
  <c r="D23" i="53"/>
  <c r="D22" i="53"/>
  <c r="D21" i="53"/>
  <c r="D20" i="53"/>
  <c r="D19" i="53"/>
  <c r="D18" i="53"/>
  <c r="D17" i="53"/>
  <c r="D16" i="53"/>
  <c r="D15" i="53"/>
  <c r="D14" i="53"/>
  <c r="D13" i="53"/>
  <c r="D12" i="53"/>
  <c r="D11" i="53"/>
  <c r="D10" i="53"/>
  <c r="D9" i="53"/>
  <c r="D8" i="53"/>
  <c r="D7" i="53"/>
  <c r="D554" i="54"/>
  <c r="D553" i="54"/>
  <c r="D552" i="54"/>
  <c r="D551" i="54"/>
  <c r="D550" i="54"/>
  <c r="D549" i="54"/>
  <c r="D548" i="54"/>
  <c r="D547" i="54"/>
  <c r="D546" i="54"/>
  <c r="D545" i="54"/>
  <c r="D544" i="54"/>
  <c r="D543" i="54"/>
  <c r="D542" i="54"/>
  <c r="D541" i="54"/>
  <c r="D540" i="54"/>
  <c r="D539" i="54"/>
  <c r="D538" i="54"/>
  <c r="D537" i="54"/>
  <c r="D536" i="54"/>
  <c r="D535" i="54"/>
  <c r="D534" i="54"/>
  <c r="D533" i="54"/>
  <c r="D532" i="54"/>
  <c r="D531" i="54"/>
  <c r="D530" i="54"/>
  <c r="D529" i="54"/>
  <c r="D528" i="54"/>
  <c r="D527" i="54"/>
  <c r="D526" i="54"/>
  <c r="D525" i="54"/>
  <c r="D524" i="54"/>
  <c r="D523" i="54"/>
  <c r="D522" i="54"/>
  <c r="D521" i="54"/>
  <c r="D520" i="54"/>
  <c r="D519" i="54"/>
  <c r="D518" i="54"/>
  <c r="D517" i="54"/>
  <c r="D516" i="54"/>
  <c r="D515" i="54"/>
  <c r="D514" i="54"/>
  <c r="D513" i="54"/>
  <c r="D512" i="54"/>
  <c r="D511" i="54"/>
  <c r="D510" i="54"/>
  <c r="D509" i="54"/>
  <c r="D508" i="54"/>
  <c r="D507" i="54"/>
  <c r="D506" i="54"/>
  <c r="D505" i="54"/>
  <c r="D504" i="54"/>
  <c r="D503" i="54"/>
  <c r="D502" i="54"/>
  <c r="D501" i="54"/>
  <c r="D500" i="54"/>
  <c r="D499" i="54"/>
  <c r="D498" i="54"/>
  <c r="D497" i="54"/>
  <c r="D496" i="54"/>
  <c r="D495" i="54"/>
  <c r="D494" i="54"/>
  <c r="D493" i="54"/>
  <c r="D492" i="54"/>
  <c r="D491" i="54"/>
  <c r="D490" i="54"/>
  <c r="D489" i="54"/>
  <c r="D488" i="54"/>
  <c r="D487" i="54"/>
  <c r="D486" i="54"/>
  <c r="D485" i="54"/>
  <c r="D484" i="54"/>
  <c r="D483" i="54"/>
  <c r="D482" i="54"/>
  <c r="D481" i="54"/>
  <c r="D480" i="54"/>
  <c r="D479" i="54"/>
  <c r="D478" i="54"/>
  <c r="D477" i="54"/>
  <c r="D476" i="54"/>
  <c r="D475" i="54"/>
  <c r="D474" i="54"/>
  <c r="D473" i="54"/>
  <c r="D472" i="54"/>
  <c r="D471" i="54"/>
  <c r="D470" i="54"/>
  <c r="D469" i="54"/>
  <c r="D468" i="54"/>
  <c r="D467" i="54"/>
  <c r="D466" i="54"/>
  <c r="D465" i="54"/>
  <c r="D464" i="54"/>
  <c r="D463" i="54"/>
  <c r="D462" i="54"/>
  <c r="D461" i="54"/>
  <c r="D460" i="54"/>
  <c r="D459" i="54"/>
  <c r="D458" i="54"/>
  <c r="D457" i="54"/>
  <c r="D456" i="54"/>
  <c r="D455" i="54"/>
  <c r="D454" i="54"/>
  <c r="D453" i="54"/>
  <c r="D452" i="54"/>
  <c r="D451" i="54"/>
  <c r="D450" i="54"/>
  <c r="D449" i="54"/>
  <c r="D448" i="54"/>
  <c r="D447" i="54"/>
  <c r="D446" i="54"/>
  <c r="D445" i="54"/>
  <c r="D444" i="54"/>
  <c r="D443" i="54"/>
  <c r="D442" i="54"/>
  <c r="D441" i="54"/>
  <c r="D440" i="54"/>
  <c r="D439" i="54"/>
  <c r="D438" i="54"/>
  <c r="D437" i="54"/>
  <c r="D436" i="54"/>
  <c r="D435" i="54"/>
  <c r="D434" i="54"/>
  <c r="D433" i="54"/>
  <c r="D432" i="54"/>
  <c r="D431" i="54"/>
  <c r="D430" i="54"/>
  <c r="D429" i="54"/>
  <c r="D428" i="54"/>
  <c r="D427" i="54"/>
  <c r="D426" i="54"/>
  <c r="D425" i="54"/>
  <c r="D424" i="54"/>
  <c r="D423" i="54"/>
  <c r="D422" i="54"/>
  <c r="D421" i="54"/>
  <c r="D420" i="54"/>
  <c r="D419" i="54"/>
  <c r="D418" i="54"/>
  <c r="D417" i="54"/>
  <c r="D416" i="54"/>
  <c r="D415" i="54"/>
  <c r="D414" i="54"/>
  <c r="D413" i="54"/>
  <c r="D412" i="54"/>
  <c r="D411" i="54"/>
  <c r="D410" i="54"/>
  <c r="D409" i="54"/>
  <c r="D408" i="54"/>
  <c r="D407" i="54"/>
  <c r="D406" i="54"/>
  <c r="D405" i="54"/>
  <c r="D404" i="54"/>
  <c r="D403" i="54"/>
  <c r="D402" i="54"/>
  <c r="D401" i="54"/>
  <c r="D400" i="54"/>
  <c r="D399" i="54"/>
  <c r="D398" i="54"/>
  <c r="D397" i="54"/>
  <c r="D396" i="54"/>
  <c r="D395" i="54"/>
  <c r="D394" i="54"/>
  <c r="D393" i="54"/>
  <c r="D392" i="54"/>
  <c r="D391" i="54"/>
  <c r="D390" i="54"/>
  <c r="D389" i="54"/>
  <c r="D388" i="54"/>
  <c r="D387" i="54"/>
  <c r="D386" i="54"/>
  <c r="D385" i="54"/>
  <c r="D384" i="54"/>
  <c r="D383" i="54"/>
  <c r="D382" i="54"/>
  <c r="D381" i="54"/>
  <c r="D380" i="54"/>
  <c r="D379" i="54"/>
  <c r="D378" i="54"/>
  <c r="D377" i="54"/>
  <c r="D376" i="54"/>
  <c r="D375" i="54"/>
  <c r="D374" i="54"/>
  <c r="D373" i="54"/>
  <c r="D372" i="54"/>
  <c r="D371" i="54"/>
  <c r="D370" i="54"/>
  <c r="D369" i="54"/>
  <c r="D368" i="54"/>
  <c r="D367" i="54"/>
  <c r="D366" i="54"/>
  <c r="D365" i="54"/>
  <c r="D364" i="54"/>
  <c r="D363" i="54"/>
  <c r="D362" i="54"/>
  <c r="D361" i="54"/>
  <c r="D360" i="54"/>
  <c r="D359" i="54"/>
  <c r="D358" i="54"/>
  <c r="D357" i="54"/>
  <c r="D356" i="54"/>
  <c r="D355" i="54"/>
  <c r="D354" i="54"/>
  <c r="D353" i="54"/>
  <c r="D352" i="54"/>
  <c r="D351" i="54"/>
  <c r="D350" i="54"/>
  <c r="D349" i="54"/>
  <c r="D348" i="54"/>
  <c r="D347" i="54"/>
  <c r="D346" i="54"/>
  <c r="D345" i="54"/>
  <c r="D344" i="54"/>
  <c r="D343" i="54"/>
  <c r="D342" i="54"/>
  <c r="D341" i="54"/>
  <c r="D340" i="54"/>
  <c r="D339" i="54"/>
  <c r="D338" i="54"/>
  <c r="D337" i="54"/>
  <c r="D336" i="54"/>
  <c r="D335" i="54"/>
  <c r="D334" i="54"/>
  <c r="D333" i="54"/>
  <c r="D332" i="54"/>
  <c r="D331" i="54"/>
  <c r="D330" i="54"/>
  <c r="D329" i="54"/>
  <c r="D328" i="54"/>
  <c r="D327" i="54"/>
  <c r="D326" i="54"/>
  <c r="D325" i="54"/>
  <c r="D324" i="54"/>
  <c r="D323" i="54"/>
  <c r="D322" i="54"/>
  <c r="D321" i="54"/>
  <c r="D320" i="54"/>
  <c r="D319" i="54"/>
  <c r="D318" i="54"/>
  <c r="D317" i="54"/>
  <c r="D316" i="54"/>
  <c r="D315" i="54"/>
  <c r="D314" i="54"/>
  <c r="D313" i="54"/>
  <c r="D312" i="54"/>
  <c r="D311" i="54"/>
  <c r="D310" i="54"/>
  <c r="D309" i="54"/>
  <c r="D308" i="54"/>
  <c r="D307" i="54"/>
  <c r="D306" i="54"/>
  <c r="D305" i="54"/>
  <c r="D304" i="54"/>
  <c r="D303" i="54"/>
  <c r="D302" i="54"/>
  <c r="D301" i="54"/>
  <c r="D300" i="54"/>
  <c r="D299" i="54"/>
  <c r="D298" i="54"/>
  <c r="D297" i="54"/>
  <c r="D296" i="54"/>
  <c r="D295" i="54"/>
  <c r="D294" i="54"/>
  <c r="D293" i="54"/>
  <c r="D292" i="54"/>
  <c r="D291" i="54"/>
  <c r="D290" i="54"/>
  <c r="D289" i="54"/>
  <c r="D288" i="54"/>
  <c r="D287" i="54"/>
  <c r="D286" i="54"/>
  <c r="D285" i="54"/>
  <c r="D284" i="54"/>
  <c r="D283" i="54"/>
  <c r="D282" i="54"/>
  <c r="D281" i="54"/>
  <c r="D280" i="54"/>
  <c r="D279" i="54"/>
  <c r="D278" i="54"/>
  <c r="D277" i="54"/>
  <c r="D276" i="54"/>
  <c r="D275" i="54"/>
  <c r="D274" i="54"/>
  <c r="D273" i="54"/>
  <c r="D272" i="54"/>
  <c r="D271" i="54"/>
  <c r="D270" i="54"/>
  <c r="D269" i="54"/>
  <c r="D268" i="54"/>
  <c r="D267" i="54"/>
  <c r="D266" i="54"/>
  <c r="D265" i="54"/>
  <c r="D264" i="54"/>
  <c r="D263" i="54"/>
  <c r="D262" i="54"/>
  <c r="D261" i="54"/>
  <c r="D260" i="54"/>
  <c r="D259" i="54"/>
  <c r="D258" i="54"/>
  <c r="D257" i="54"/>
  <c r="D256" i="54"/>
  <c r="D255" i="54"/>
  <c r="D254" i="54"/>
  <c r="D253" i="54"/>
  <c r="D252" i="54"/>
  <c r="D251" i="54"/>
  <c r="D250" i="54"/>
  <c r="D249" i="54"/>
  <c r="D248" i="54"/>
  <c r="D247" i="54"/>
  <c r="D246" i="54"/>
  <c r="D245" i="54"/>
  <c r="D244" i="54"/>
  <c r="D243" i="54"/>
  <c r="D242" i="54"/>
  <c r="D241" i="54"/>
  <c r="D240" i="54"/>
  <c r="D239" i="54"/>
  <c r="D238" i="54"/>
  <c r="D237" i="54"/>
  <c r="D236" i="54"/>
  <c r="D235" i="54"/>
  <c r="D234" i="54"/>
  <c r="D233" i="54"/>
  <c r="D232" i="54"/>
  <c r="D231" i="54"/>
  <c r="D230" i="54"/>
  <c r="D229" i="54"/>
  <c r="D228" i="54"/>
  <c r="D227" i="54"/>
  <c r="D226" i="54"/>
  <c r="D225" i="54"/>
  <c r="D224" i="54"/>
  <c r="D223" i="54"/>
  <c r="D222" i="54"/>
  <c r="D221" i="54"/>
  <c r="D220" i="54"/>
  <c r="D219" i="54"/>
  <c r="D218" i="54"/>
  <c r="D217" i="54"/>
  <c r="D216" i="54"/>
  <c r="D215" i="54"/>
  <c r="D214" i="54"/>
  <c r="D213" i="54"/>
  <c r="D212" i="54"/>
  <c r="D211" i="54"/>
  <c r="D210" i="54"/>
  <c r="D209" i="54"/>
  <c r="D208" i="54"/>
  <c r="D207" i="54"/>
  <c r="D206" i="54"/>
  <c r="D205" i="54"/>
  <c r="D204" i="54"/>
  <c r="D203" i="54"/>
  <c r="D202" i="54"/>
  <c r="D201" i="54"/>
  <c r="D200" i="54"/>
  <c r="D199" i="54"/>
  <c r="D198" i="54"/>
  <c r="D197" i="54"/>
  <c r="D196" i="54"/>
  <c r="D195" i="54"/>
  <c r="D194" i="54"/>
  <c r="D193" i="54"/>
  <c r="D192" i="54"/>
  <c r="D191" i="54"/>
  <c r="D190" i="54"/>
  <c r="D189" i="54"/>
  <c r="D188" i="54"/>
  <c r="D187" i="54"/>
  <c r="D186" i="54"/>
  <c r="D185" i="54"/>
  <c r="D184" i="54"/>
  <c r="D183" i="54"/>
  <c r="D182" i="54"/>
  <c r="D181" i="54"/>
  <c r="D180" i="54"/>
  <c r="D179" i="54"/>
  <c r="D178" i="54"/>
  <c r="D177" i="54"/>
  <c r="D176" i="54"/>
  <c r="D175" i="54"/>
  <c r="D174" i="54"/>
  <c r="D173" i="54"/>
  <c r="D172" i="54"/>
  <c r="D171" i="54"/>
  <c r="D170" i="54"/>
  <c r="D169" i="54"/>
  <c r="D168" i="54"/>
  <c r="D167" i="54"/>
  <c r="D166" i="54"/>
  <c r="D165" i="54"/>
  <c r="D164" i="54"/>
  <c r="D163" i="54"/>
  <c r="D162" i="54"/>
  <c r="D161" i="54"/>
  <c r="D160" i="54"/>
  <c r="D159" i="54"/>
  <c r="D158" i="54"/>
  <c r="D157" i="54"/>
  <c r="D156" i="54"/>
  <c r="D155" i="54"/>
  <c r="D154" i="54"/>
  <c r="D153" i="54"/>
  <c r="D152" i="54"/>
  <c r="D151" i="54"/>
  <c r="D150" i="54"/>
  <c r="D149" i="54"/>
  <c r="D148" i="54"/>
  <c r="D147" i="54"/>
  <c r="D146" i="54"/>
  <c r="D145" i="54"/>
  <c r="D144" i="54"/>
  <c r="D143" i="54"/>
  <c r="D142" i="54"/>
  <c r="D141" i="54"/>
  <c r="D140" i="54"/>
  <c r="D139" i="54"/>
  <c r="D138" i="54"/>
  <c r="D137" i="54"/>
  <c r="D136" i="54"/>
  <c r="D135" i="54"/>
  <c r="D134" i="54"/>
  <c r="D133" i="54"/>
  <c r="D132" i="54"/>
  <c r="D131" i="54"/>
  <c r="D130" i="54"/>
  <c r="D129" i="54"/>
  <c r="D128" i="54"/>
  <c r="D127" i="54"/>
  <c r="D126" i="54"/>
  <c r="D125" i="54"/>
  <c r="D124" i="54"/>
  <c r="D123" i="54"/>
  <c r="D122" i="54"/>
  <c r="D121" i="54"/>
  <c r="D120" i="54"/>
  <c r="D119" i="54"/>
  <c r="D118" i="54"/>
  <c r="D117" i="54"/>
  <c r="D116" i="54"/>
  <c r="D115" i="54"/>
  <c r="D114" i="54"/>
  <c r="D113" i="54"/>
  <c r="D112" i="54"/>
  <c r="D111" i="54"/>
  <c r="D110" i="54"/>
  <c r="D109" i="54"/>
  <c r="D108" i="54"/>
  <c r="D107" i="54"/>
  <c r="D106" i="54"/>
  <c r="D105" i="54"/>
  <c r="D104" i="54"/>
  <c r="D103" i="54"/>
  <c r="D102" i="54"/>
  <c r="D101" i="54"/>
  <c r="D100" i="54"/>
  <c r="D99" i="54"/>
  <c r="D98" i="54"/>
  <c r="D97" i="54"/>
  <c r="D96" i="54"/>
  <c r="D95" i="54"/>
  <c r="D94" i="54"/>
  <c r="D93" i="54"/>
  <c r="D92" i="54"/>
  <c r="D91" i="54"/>
  <c r="D90" i="54"/>
  <c r="D89" i="54"/>
  <c r="D88" i="54"/>
  <c r="D87" i="54"/>
  <c r="D86" i="54"/>
  <c r="D85" i="54"/>
  <c r="D84" i="54"/>
  <c r="D83" i="54"/>
  <c r="D82" i="54"/>
  <c r="D81" i="54"/>
  <c r="D80" i="54"/>
  <c r="D79" i="54"/>
  <c r="D78" i="54"/>
  <c r="D77" i="54"/>
  <c r="D76" i="54"/>
  <c r="D75" i="54"/>
  <c r="D74" i="54"/>
  <c r="D73" i="54"/>
  <c r="D72" i="54"/>
  <c r="D71" i="54"/>
  <c r="D70" i="54"/>
  <c r="D69" i="54"/>
  <c r="D68" i="54"/>
  <c r="D67" i="54"/>
  <c r="D66" i="54"/>
  <c r="D65" i="54"/>
  <c r="D64" i="54"/>
  <c r="D63" i="54"/>
  <c r="D62" i="54"/>
  <c r="D61" i="54"/>
  <c r="D60" i="54"/>
  <c r="D59" i="54"/>
  <c r="D58" i="54"/>
  <c r="D57" i="54"/>
  <c r="D56" i="54"/>
  <c r="D55" i="54"/>
  <c r="D54" i="54"/>
  <c r="D53" i="54"/>
  <c r="D52" i="54"/>
  <c r="D51" i="54"/>
  <c r="D50" i="54"/>
  <c r="D49" i="54"/>
  <c r="D48" i="54"/>
  <c r="D47" i="54"/>
  <c r="D46" i="54"/>
  <c r="D45" i="54"/>
  <c r="D44" i="54"/>
  <c r="D43" i="54"/>
  <c r="D42" i="54"/>
  <c r="D41" i="54"/>
  <c r="D40" i="54"/>
  <c r="D39" i="54"/>
  <c r="D38" i="54"/>
  <c r="D37" i="54"/>
  <c r="D36" i="54"/>
  <c r="D35" i="54"/>
  <c r="D34" i="54"/>
  <c r="D33" i="54"/>
  <c r="D32" i="54"/>
  <c r="D31" i="54"/>
  <c r="D30" i="54"/>
  <c r="D29" i="54"/>
  <c r="D28" i="54"/>
  <c r="D27" i="54"/>
  <c r="D26" i="54"/>
  <c r="D25" i="54"/>
  <c r="D24" i="54"/>
  <c r="D23" i="54"/>
  <c r="D22" i="54"/>
  <c r="D21" i="54"/>
  <c r="D20" i="54"/>
  <c r="D19" i="54"/>
  <c r="D18" i="54"/>
  <c r="D17" i="54"/>
  <c r="D16" i="54"/>
  <c r="D15" i="54"/>
  <c r="D14" i="54"/>
  <c r="D13" i="54"/>
  <c r="D12" i="54"/>
  <c r="D11" i="54"/>
  <c r="D10" i="54"/>
  <c r="D9" i="54"/>
  <c r="D8" i="54"/>
  <c r="D7" i="54"/>
  <c r="D554" i="55"/>
  <c r="D553" i="55"/>
  <c r="D552" i="55"/>
  <c r="D551" i="55"/>
  <c r="D550" i="55"/>
  <c r="D549" i="55"/>
  <c r="D548" i="55"/>
  <c r="D547" i="55"/>
  <c r="D546" i="55"/>
  <c r="D545" i="55"/>
  <c r="D544" i="55"/>
  <c r="D543" i="55"/>
  <c r="D542" i="55"/>
  <c r="D541" i="55"/>
  <c r="D540" i="55"/>
  <c r="D539" i="55"/>
  <c r="D538" i="55"/>
  <c r="D537" i="55"/>
  <c r="D536" i="55"/>
  <c r="D535" i="55"/>
  <c r="D534" i="55"/>
  <c r="D533" i="55"/>
  <c r="D532" i="55"/>
  <c r="D531" i="55"/>
  <c r="D530" i="55"/>
  <c r="D529" i="55"/>
  <c r="D528" i="55"/>
  <c r="D527" i="55"/>
  <c r="D526" i="55"/>
  <c r="D525" i="55"/>
  <c r="D524" i="55"/>
  <c r="D523" i="55"/>
  <c r="D522" i="55"/>
  <c r="D521" i="55"/>
  <c r="D520" i="55"/>
  <c r="D519" i="55"/>
  <c r="D518" i="55"/>
  <c r="D517" i="55"/>
  <c r="D516" i="55"/>
  <c r="D515" i="55"/>
  <c r="D514" i="55"/>
  <c r="D513" i="55"/>
  <c r="D512" i="55"/>
  <c r="D511" i="55"/>
  <c r="D510" i="55"/>
  <c r="D509" i="55"/>
  <c r="D508" i="55"/>
  <c r="D507" i="55"/>
  <c r="D506" i="55"/>
  <c r="D505" i="55"/>
  <c r="D504" i="55"/>
  <c r="D503" i="55"/>
  <c r="D502" i="55"/>
  <c r="D501" i="55"/>
  <c r="D500" i="55"/>
  <c r="D499" i="55"/>
  <c r="D498" i="55"/>
  <c r="D497" i="55"/>
  <c r="D496" i="55"/>
  <c r="D495" i="55"/>
  <c r="D494" i="55"/>
  <c r="D493" i="55"/>
  <c r="D492" i="55"/>
  <c r="D491" i="55"/>
  <c r="D490" i="55"/>
  <c r="D489" i="55"/>
  <c r="D488" i="55"/>
  <c r="D487" i="55"/>
  <c r="D486" i="55"/>
  <c r="D485" i="55"/>
  <c r="D484" i="55"/>
  <c r="D483" i="55"/>
  <c r="D482" i="55"/>
  <c r="D481" i="55"/>
  <c r="D480" i="55"/>
  <c r="D479" i="55"/>
  <c r="D478" i="55"/>
  <c r="D477" i="55"/>
  <c r="D476" i="55"/>
  <c r="D475" i="55"/>
  <c r="D474" i="55"/>
  <c r="D473" i="55"/>
  <c r="D472" i="55"/>
  <c r="D471" i="55"/>
  <c r="D470" i="55"/>
  <c r="D469" i="55"/>
  <c r="D468" i="55"/>
  <c r="D467" i="55"/>
  <c r="D466" i="55"/>
  <c r="D465" i="55"/>
  <c r="D464" i="55"/>
  <c r="D463" i="55"/>
  <c r="D462" i="55"/>
  <c r="D461" i="55"/>
  <c r="D460" i="55"/>
  <c r="D459" i="55"/>
  <c r="D458" i="55"/>
  <c r="D457" i="55"/>
  <c r="D456" i="55"/>
  <c r="D455" i="55"/>
  <c r="D454" i="55"/>
  <c r="D453" i="55"/>
  <c r="D452" i="55"/>
  <c r="D451" i="55"/>
  <c r="D450" i="55"/>
  <c r="D449" i="55"/>
  <c r="D448" i="55"/>
  <c r="D447" i="55"/>
  <c r="D446" i="55"/>
  <c r="D445" i="55"/>
  <c r="D444" i="55"/>
  <c r="D443" i="55"/>
  <c r="D442" i="55"/>
  <c r="D441" i="55"/>
  <c r="D440" i="55"/>
  <c r="D439" i="55"/>
  <c r="D438" i="55"/>
  <c r="D437" i="55"/>
  <c r="D436" i="55"/>
  <c r="D435" i="55"/>
  <c r="D434" i="55"/>
  <c r="D433" i="55"/>
  <c r="D432" i="55"/>
  <c r="D431" i="55"/>
  <c r="D430" i="55"/>
  <c r="D429" i="55"/>
  <c r="D428" i="55"/>
  <c r="D427" i="55"/>
  <c r="D426" i="55"/>
  <c r="D425" i="55"/>
  <c r="D424" i="55"/>
  <c r="D423" i="55"/>
  <c r="D422" i="55"/>
  <c r="D421" i="55"/>
  <c r="D420" i="55"/>
  <c r="D419" i="55"/>
  <c r="D418" i="55"/>
  <c r="D417" i="55"/>
  <c r="D416" i="55"/>
  <c r="D415" i="55"/>
  <c r="D414" i="55"/>
  <c r="D413" i="55"/>
  <c r="D412" i="55"/>
  <c r="D411" i="55"/>
  <c r="D410" i="55"/>
  <c r="D409" i="55"/>
  <c r="D408" i="55"/>
  <c r="D407" i="55"/>
  <c r="D406" i="55"/>
  <c r="D405" i="55"/>
  <c r="D404" i="55"/>
  <c r="D403" i="55"/>
  <c r="D402" i="55"/>
  <c r="D401" i="55"/>
  <c r="D400" i="55"/>
  <c r="D399" i="55"/>
  <c r="D398" i="55"/>
  <c r="D397" i="55"/>
  <c r="D396" i="55"/>
  <c r="D395" i="55"/>
  <c r="D394" i="55"/>
  <c r="D393" i="55"/>
  <c r="D392" i="55"/>
  <c r="D391" i="55"/>
  <c r="D390" i="55"/>
  <c r="D389" i="55"/>
  <c r="D388" i="55"/>
  <c r="D387" i="55"/>
  <c r="D386" i="55"/>
  <c r="D385" i="55"/>
  <c r="D384" i="55"/>
  <c r="D383" i="55"/>
  <c r="D382" i="55"/>
  <c r="D381" i="55"/>
  <c r="D380" i="55"/>
  <c r="D379" i="55"/>
  <c r="D378" i="55"/>
  <c r="D377" i="55"/>
  <c r="D376" i="55"/>
  <c r="D375" i="55"/>
  <c r="D374" i="55"/>
  <c r="D373" i="55"/>
  <c r="D372" i="55"/>
  <c r="D371" i="55"/>
  <c r="D370" i="55"/>
  <c r="D369" i="55"/>
  <c r="D368" i="55"/>
  <c r="D367" i="55"/>
  <c r="D366" i="55"/>
  <c r="D365" i="55"/>
  <c r="D364" i="55"/>
  <c r="D363" i="55"/>
  <c r="D362" i="55"/>
  <c r="D361" i="55"/>
  <c r="D360" i="55"/>
  <c r="D359" i="55"/>
  <c r="D358" i="55"/>
  <c r="D357" i="55"/>
  <c r="D356" i="55"/>
  <c r="D355" i="55"/>
  <c r="D354" i="55"/>
  <c r="D353" i="55"/>
  <c r="D352" i="55"/>
  <c r="D351" i="55"/>
  <c r="D350" i="55"/>
  <c r="D349" i="55"/>
  <c r="D348" i="55"/>
  <c r="D347" i="55"/>
  <c r="D346" i="55"/>
  <c r="D345" i="55"/>
  <c r="D344" i="55"/>
  <c r="D343" i="55"/>
  <c r="D342" i="55"/>
  <c r="D341" i="55"/>
  <c r="D340" i="55"/>
  <c r="D339" i="55"/>
  <c r="D338" i="55"/>
  <c r="D337" i="55"/>
  <c r="D336" i="55"/>
  <c r="D335" i="55"/>
  <c r="D334" i="55"/>
  <c r="D333" i="55"/>
  <c r="D332" i="55"/>
  <c r="D331" i="55"/>
  <c r="D330" i="55"/>
  <c r="D329" i="55"/>
  <c r="D328" i="55"/>
  <c r="D327" i="55"/>
  <c r="D326" i="55"/>
  <c r="D325" i="55"/>
  <c r="D324" i="55"/>
  <c r="D323" i="55"/>
  <c r="D322" i="55"/>
  <c r="D321" i="55"/>
  <c r="D320" i="55"/>
  <c r="D319" i="55"/>
  <c r="D318" i="55"/>
  <c r="D317" i="55"/>
  <c r="D316" i="55"/>
  <c r="D315" i="55"/>
  <c r="D314" i="55"/>
  <c r="D313" i="55"/>
  <c r="D312" i="55"/>
  <c r="D311" i="55"/>
  <c r="D310" i="55"/>
  <c r="D309" i="55"/>
  <c r="D308" i="55"/>
  <c r="D307" i="55"/>
  <c r="D306" i="55"/>
  <c r="D305" i="55"/>
  <c r="D304" i="55"/>
  <c r="D303" i="55"/>
  <c r="D302" i="55"/>
  <c r="D301" i="55"/>
  <c r="D300" i="55"/>
  <c r="D299" i="55"/>
  <c r="D298" i="55"/>
  <c r="D297" i="55"/>
  <c r="D296" i="55"/>
  <c r="D295" i="55"/>
  <c r="D294" i="55"/>
  <c r="D293" i="55"/>
  <c r="D292" i="55"/>
  <c r="D291" i="55"/>
  <c r="D290" i="55"/>
  <c r="D289" i="55"/>
  <c r="D288" i="55"/>
  <c r="D287" i="55"/>
  <c r="D286" i="55"/>
  <c r="D285" i="55"/>
  <c r="D284" i="55"/>
  <c r="D283" i="55"/>
  <c r="D282" i="55"/>
  <c r="D281" i="55"/>
  <c r="D280" i="55"/>
  <c r="D279" i="55"/>
  <c r="D278" i="55"/>
  <c r="D277" i="55"/>
  <c r="D276" i="55"/>
  <c r="D275" i="55"/>
  <c r="D274" i="55"/>
  <c r="D273" i="55"/>
  <c r="D272" i="55"/>
  <c r="D271" i="55"/>
  <c r="D270" i="55"/>
  <c r="D269" i="55"/>
  <c r="D268" i="55"/>
  <c r="D267" i="55"/>
  <c r="D266" i="55"/>
  <c r="D265" i="55"/>
  <c r="D264" i="55"/>
  <c r="D263" i="55"/>
  <c r="D262" i="55"/>
  <c r="D261" i="55"/>
  <c r="D260" i="55"/>
  <c r="D259" i="55"/>
  <c r="D258" i="55"/>
  <c r="D257" i="55"/>
  <c r="D256" i="55"/>
  <c r="D255" i="55"/>
  <c r="D254" i="55"/>
  <c r="D253" i="55"/>
  <c r="D252" i="55"/>
  <c r="D251" i="55"/>
  <c r="D250" i="55"/>
  <c r="D249" i="55"/>
  <c r="D248" i="55"/>
  <c r="D247" i="55"/>
  <c r="D246" i="55"/>
  <c r="D245" i="55"/>
  <c r="D244" i="55"/>
  <c r="D243" i="55"/>
  <c r="D242" i="55"/>
  <c r="D241" i="55"/>
  <c r="D240" i="55"/>
  <c r="D239" i="55"/>
  <c r="D238" i="55"/>
  <c r="D237" i="55"/>
  <c r="D236" i="55"/>
  <c r="D235" i="55"/>
  <c r="D234" i="55"/>
  <c r="D233" i="55"/>
  <c r="D232" i="55"/>
  <c r="D231" i="55"/>
  <c r="D230" i="55"/>
  <c r="D229" i="55"/>
  <c r="D228" i="55"/>
  <c r="D227" i="55"/>
  <c r="D226" i="55"/>
  <c r="D225" i="55"/>
  <c r="D224" i="55"/>
  <c r="D223" i="55"/>
  <c r="D222" i="55"/>
  <c r="D221" i="55"/>
  <c r="D220" i="55"/>
  <c r="D219" i="55"/>
  <c r="D218" i="55"/>
  <c r="D217" i="55"/>
  <c r="D216" i="55"/>
  <c r="D215" i="55"/>
  <c r="D214" i="55"/>
  <c r="D213" i="55"/>
  <c r="D212" i="55"/>
  <c r="D211" i="55"/>
  <c r="D210" i="55"/>
  <c r="D209" i="55"/>
  <c r="D208" i="55"/>
  <c r="D207" i="55"/>
  <c r="D206" i="55"/>
  <c r="D205" i="55"/>
  <c r="D204" i="55"/>
  <c r="D203" i="55"/>
  <c r="D202" i="55"/>
  <c r="D201" i="55"/>
  <c r="D200" i="55"/>
  <c r="D199" i="55"/>
  <c r="D198" i="55"/>
  <c r="D197" i="55"/>
  <c r="D196" i="55"/>
  <c r="D195" i="55"/>
  <c r="D194" i="55"/>
  <c r="D193" i="55"/>
  <c r="D192" i="55"/>
  <c r="D191" i="55"/>
  <c r="D190" i="55"/>
  <c r="D189" i="55"/>
  <c r="D188" i="55"/>
  <c r="D187" i="55"/>
  <c r="D186" i="55"/>
  <c r="D185" i="55"/>
  <c r="D184" i="55"/>
  <c r="D183" i="55"/>
  <c r="D182" i="55"/>
  <c r="D181" i="55"/>
  <c r="D180" i="55"/>
  <c r="D179" i="55"/>
  <c r="D178" i="55"/>
  <c r="D177" i="55"/>
  <c r="D176" i="55"/>
  <c r="D175" i="55"/>
  <c r="D174" i="55"/>
  <c r="D173" i="55"/>
  <c r="D172" i="55"/>
  <c r="D171" i="55"/>
  <c r="D170" i="55"/>
  <c r="D169" i="55"/>
  <c r="D168" i="55"/>
  <c r="D167" i="55"/>
  <c r="D166" i="55"/>
  <c r="D165" i="55"/>
  <c r="D164" i="55"/>
  <c r="D163" i="55"/>
  <c r="D162" i="55"/>
  <c r="D161" i="55"/>
  <c r="D160" i="55"/>
  <c r="D159" i="55"/>
  <c r="D158" i="55"/>
  <c r="D157" i="55"/>
  <c r="D156" i="55"/>
  <c r="D155" i="55"/>
  <c r="D154" i="55"/>
  <c r="D153" i="55"/>
  <c r="D152" i="55"/>
  <c r="D151" i="55"/>
  <c r="D150" i="55"/>
  <c r="D149" i="55"/>
  <c r="D148" i="55"/>
  <c r="D147" i="55"/>
  <c r="D146" i="55"/>
  <c r="D145" i="55"/>
  <c r="D144" i="55"/>
  <c r="D143" i="55"/>
  <c r="D142" i="55"/>
  <c r="D141" i="55"/>
  <c r="D140" i="55"/>
  <c r="D139" i="55"/>
  <c r="D138" i="55"/>
  <c r="D137" i="55"/>
  <c r="D136" i="55"/>
  <c r="D135" i="55"/>
  <c r="D134" i="55"/>
  <c r="D133" i="55"/>
  <c r="D132" i="55"/>
  <c r="D131" i="55"/>
  <c r="D130" i="55"/>
  <c r="D129" i="55"/>
  <c r="D128" i="55"/>
  <c r="D127" i="55"/>
  <c r="D126" i="55"/>
  <c r="D125" i="55"/>
  <c r="D124" i="55"/>
  <c r="D123" i="55"/>
  <c r="D122" i="55"/>
  <c r="D121" i="55"/>
  <c r="D120" i="55"/>
  <c r="D119" i="55"/>
  <c r="D118" i="55"/>
  <c r="D117" i="55"/>
  <c r="D116" i="55"/>
  <c r="D115" i="55"/>
  <c r="D114" i="55"/>
  <c r="D113" i="55"/>
  <c r="D112" i="55"/>
  <c r="D111" i="55"/>
  <c r="D110" i="55"/>
  <c r="D109" i="55"/>
  <c r="D108" i="55"/>
  <c r="D107" i="55"/>
  <c r="D106" i="55"/>
  <c r="D105" i="55"/>
  <c r="D104" i="55"/>
  <c r="D103" i="55"/>
  <c r="D102" i="55"/>
  <c r="D101" i="55"/>
  <c r="D100" i="55"/>
  <c r="D99" i="55"/>
  <c r="D98" i="55"/>
  <c r="D97" i="55"/>
  <c r="D96" i="55"/>
  <c r="D95" i="55"/>
  <c r="D94" i="55"/>
  <c r="D93" i="55"/>
  <c r="D92" i="55"/>
  <c r="D91" i="55"/>
  <c r="D90" i="55"/>
  <c r="D89" i="55"/>
  <c r="D88" i="55"/>
  <c r="D87" i="55"/>
  <c r="D86" i="55"/>
  <c r="D85" i="55"/>
  <c r="D84" i="55"/>
  <c r="D83" i="55"/>
  <c r="D82" i="55"/>
  <c r="D81" i="55"/>
  <c r="D80" i="55"/>
  <c r="D79" i="55"/>
  <c r="D78" i="55"/>
  <c r="D77" i="55"/>
  <c r="D76" i="55"/>
  <c r="D75" i="55"/>
  <c r="D74" i="55"/>
  <c r="D73" i="55"/>
  <c r="D72" i="55"/>
  <c r="D71" i="55"/>
  <c r="D70" i="55"/>
  <c r="D69" i="55"/>
  <c r="D68" i="55"/>
  <c r="D67" i="55"/>
  <c r="D66" i="55"/>
  <c r="D65" i="55"/>
  <c r="D64" i="55"/>
  <c r="D63" i="55"/>
  <c r="D62" i="55"/>
  <c r="D61" i="55"/>
  <c r="D60" i="55"/>
  <c r="D59" i="55"/>
  <c r="D58" i="55"/>
  <c r="D57" i="55"/>
  <c r="D56" i="55"/>
  <c r="D55" i="55"/>
  <c r="D54" i="55"/>
  <c r="D53" i="55"/>
  <c r="D52" i="55"/>
  <c r="D51" i="55"/>
  <c r="D50" i="55"/>
  <c r="D49" i="55"/>
  <c r="D48" i="55"/>
  <c r="D47" i="55"/>
  <c r="D46" i="55"/>
  <c r="D45" i="55"/>
  <c r="D44" i="55"/>
  <c r="D43" i="55"/>
  <c r="D42" i="55"/>
  <c r="D41" i="55"/>
  <c r="D40" i="55"/>
  <c r="D39" i="55"/>
  <c r="D38" i="55"/>
  <c r="D37" i="55"/>
  <c r="D36" i="55"/>
  <c r="D35" i="55"/>
  <c r="D34" i="55"/>
  <c r="D33" i="55"/>
  <c r="D32" i="55"/>
  <c r="D31" i="55"/>
  <c r="D30" i="55"/>
  <c r="D29" i="55"/>
  <c r="D28" i="55"/>
  <c r="D27" i="55"/>
  <c r="D26" i="55"/>
  <c r="D25" i="55"/>
  <c r="D24" i="55"/>
  <c r="D23" i="55"/>
  <c r="D22" i="55"/>
  <c r="D21" i="55"/>
  <c r="D20" i="55"/>
  <c r="D19" i="55"/>
  <c r="D18" i="55"/>
  <c r="D17" i="55"/>
  <c r="D16" i="55"/>
  <c r="D15" i="55"/>
  <c r="D14" i="55"/>
  <c r="D13" i="55"/>
  <c r="D12" i="55"/>
  <c r="D11" i="55"/>
  <c r="D10" i="55"/>
  <c r="D9" i="55"/>
  <c r="D8" i="55"/>
  <c r="D7" i="55"/>
  <c r="D554" i="56"/>
  <c r="D553" i="56"/>
  <c r="D552" i="56"/>
  <c r="D551" i="56"/>
  <c r="D550" i="56"/>
  <c r="D549" i="56"/>
  <c r="D548" i="56"/>
  <c r="D547" i="56"/>
  <c r="D546" i="56"/>
  <c r="D545" i="56"/>
  <c r="D544" i="56"/>
  <c r="D543" i="56"/>
  <c r="D542" i="56"/>
  <c r="D541" i="56"/>
  <c r="D540" i="56"/>
  <c r="D539" i="56"/>
  <c r="D538" i="56"/>
  <c r="D537" i="56"/>
  <c r="D536" i="56"/>
  <c r="D535" i="56"/>
  <c r="D534" i="56"/>
  <c r="D533" i="56"/>
  <c r="D532" i="56"/>
  <c r="D531" i="56"/>
  <c r="D530" i="56"/>
  <c r="D529" i="56"/>
  <c r="D528" i="56"/>
  <c r="D527" i="56"/>
  <c r="D526" i="56"/>
  <c r="D525" i="56"/>
  <c r="D524" i="56"/>
  <c r="D523" i="56"/>
  <c r="D522" i="56"/>
  <c r="D521" i="56"/>
  <c r="D520" i="56"/>
  <c r="D519" i="56"/>
  <c r="D518" i="56"/>
  <c r="D517" i="56"/>
  <c r="D516" i="56"/>
  <c r="D515" i="56"/>
  <c r="D514" i="56"/>
  <c r="D513" i="56"/>
  <c r="D512" i="56"/>
  <c r="D511" i="56"/>
  <c r="D510" i="56"/>
  <c r="D509" i="56"/>
  <c r="D508" i="56"/>
  <c r="D507" i="56"/>
  <c r="D506" i="56"/>
  <c r="D505" i="56"/>
  <c r="D504" i="56"/>
  <c r="D503" i="56"/>
  <c r="D502" i="56"/>
  <c r="D501" i="56"/>
  <c r="D500" i="56"/>
  <c r="D499" i="56"/>
  <c r="D498" i="56"/>
  <c r="D497" i="56"/>
  <c r="D496" i="56"/>
  <c r="D495" i="56"/>
  <c r="D494" i="56"/>
  <c r="D493" i="56"/>
  <c r="D492" i="56"/>
  <c r="D491" i="56"/>
  <c r="D490" i="56"/>
  <c r="D489" i="56"/>
  <c r="D488" i="56"/>
  <c r="D487" i="56"/>
  <c r="D486" i="56"/>
  <c r="D485" i="56"/>
  <c r="D484" i="56"/>
  <c r="D483" i="56"/>
  <c r="D482" i="56"/>
  <c r="D481" i="56"/>
  <c r="D480" i="56"/>
  <c r="D479" i="56"/>
  <c r="D478" i="56"/>
  <c r="D477" i="56"/>
  <c r="D476" i="56"/>
  <c r="D475" i="56"/>
  <c r="D474" i="56"/>
  <c r="D473" i="56"/>
  <c r="D472" i="56"/>
  <c r="D471" i="56"/>
  <c r="D470" i="56"/>
  <c r="D469" i="56"/>
  <c r="D468" i="56"/>
  <c r="D467" i="56"/>
  <c r="D466" i="56"/>
  <c r="D465" i="56"/>
  <c r="D464" i="56"/>
  <c r="D463" i="56"/>
  <c r="D462" i="56"/>
  <c r="D461" i="56"/>
  <c r="D460" i="56"/>
  <c r="D459" i="56"/>
  <c r="D458" i="56"/>
  <c r="D457" i="56"/>
  <c r="D456" i="56"/>
  <c r="D455" i="56"/>
  <c r="D454" i="56"/>
  <c r="D453" i="56"/>
  <c r="D452" i="56"/>
  <c r="D451" i="56"/>
  <c r="D450" i="56"/>
  <c r="D449" i="56"/>
  <c r="D448" i="56"/>
  <c r="D447" i="56"/>
  <c r="D446" i="56"/>
  <c r="D445" i="56"/>
  <c r="D444" i="56"/>
  <c r="D443" i="56"/>
  <c r="D442" i="56"/>
  <c r="D441" i="56"/>
  <c r="D440" i="56"/>
  <c r="D439" i="56"/>
  <c r="D438" i="56"/>
  <c r="D437" i="56"/>
  <c r="D436" i="56"/>
  <c r="D435" i="56"/>
  <c r="D434" i="56"/>
  <c r="D433" i="56"/>
  <c r="D432" i="56"/>
  <c r="D431" i="56"/>
  <c r="D430" i="56"/>
  <c r="D429" i="56"/>
  <c r="D428" i="56"/>
  <c r="D427" i="56"/>
  <c r="D426" i="56"/>
  <c r="D425" i="56"/>
  <c r="D424" i="56"/>
  <c r="D423" i="56"/>
  <c r="D422" i="56"/>
  <c r="D421" i="56"/>
  <c r="D420" i="56"/>
  <c r="D419" i="56"/>
  <c r="D418" i="56"/>
  <c r="D417" i="56"/>
  <c r="D416" i="56"/>
  <c r="D415" i="56"/>
  <c r="D414" i="56"/>
  <c r="D413" i="56"/>
  <c r="D412" i="56"/>
  <c r="D411" i="56"/>
  <c r="D410" i="56"/>
  <c r="D409" i="56"/>
  <c r="D408" i="56"/>
  <c r="D407" i="56"/>
  <c r="D406" i="56"/>
  <c r="D405" i="56"/>
  <c r="D404" i="56"/>
  <c r="D403" i="56"/>
  <c r="D402" i="56"/>
  <c r="D401" i="56"/>
  <c r="D400" i="56"/>
  <c r="D399" i="56"/>
  <c r="D398" i="56"/>
  <c r="D397" i="56"/>
  <c r="D396" i="56"/>
  <c r="D395" i="56"/>
  <c r="D394" i="56"/>
  <c r="D393" i="56"/>
  <c r="D392" i="56"/>
  <c r="D391" i="56"/>
  <c r="D390" i="56"/>
  <c r="D389" i="56"/>
  <c r="D388" i="56"/>
  <c r="D387" i="56"/>
  <c r="D386" i="56"/>
  <c r="D385" i="56"/>
  <c r="D384" i="56"/>
  <c r="D383" i="56"/>
  <c r="D382" i="56"/>
  <c r="D381" i="56"/>
  <c r="D380" i="56"/>
  <c r="D379" i="56"/>
  <c r="D378" i="56"/>
  <c r="D377" i="56"/>
  <c r="D376" i="56"/>
  <c r="D375" i="56"/>
  <c r="D374" i="56"/>
  <c r="D373" i="56"/>
  <c r="D372" i="56"/>
  <c r="D371" i="56"/>
  <c r="D370" i="56"/>
  <c r="D369" i="56"/>
  <c r="D368" i="56"/>
  <c r="D367" i="56"/>
  <c r="D366" i="56"/>
  <c r="D365" i="56"/>
  <c r="D364" i="56"/>
  <c r="D363" i="56"/>
  <c r="D362" i="56"/>
  <c r="D361" i="56"/>
  <c r="D360" i="56"/>
  <c r="D359" i="56"/>
  <c r="D358" i="56"/>
  <c r="D357" i="56"/>
  <c r="D356" i="56"/>
  <c r="D355" i="56"/>
  <c r="D354" i="56"/>
  <c r="D353" i="56"/>
  <c r="D352" i="56"/>
  <c r="D351" i="56"/>
  <c r="D350" i="56"/>
  <c r="D349" i="56"/>
  <c r="D348" i="56"/>
  <c r="D347" i="56"/>
  <c r="D346" i="56"/>
  <c r="D345" i="56"/>
  <c r="D344" i="56"/>
  <c r="D343" i="56"/>
  <c r="D342" i="56"/>
  <c r="D341" i="56"/>
  <c r="D340" i="56"/>
  <c r="D339" i="56"/>
  <c r="D338" i="56"/>
  <c r="D337" i="56"/>
  <c r="D336" i="56"/>
  <c r="D335" i="56"/>
  <c r="D334" i="56"/>
  <c r="D333" i="56"/>
  <c r="D332" i="56"/>
  <c r="D331" i="56"/>
  <c r="D330" i="56"/>
  <c r="D329" i="56"/>
  <c r="D328" i="56"/>
  <c r="D327" i="56"/>
  <c r="D326" i="56"/>
  <c r="D325" i="56"/>
  <c r="D324" i="56"/>
  <c r="D323" i="56"/>
  <c r="D322" i="56"/>
  <c r="D321" i="56"/>
  <c r="D320" i="56"/>
  <c r="D319" i="56"/>
  <c r="D318" i="56"/>
  <c r="D317" i="56"/>
  <c r="D316" i="56"/>
  <c r="D315" i="56"/>
  <c r="D314" i="56"/>
  <c r="D313" i="56"/>
  <c r="D312" i="56"/>
  <c r="D311" i="56"/>
  <c r="D310" i="56"/>
  <c r="D309" i="56"/>
  <c r="D308" i="56"/>
  <c r="D307" i="56"/>
  <c r="D306" i="56"/>
  <c r="D305" i="56"/>
  <c r="D304" i="56"/>
  <c r="D303" i="56"/>
  <c r="D302" i="56"/>
  <c r="D301" i="56"/>
  <c r="D300" i="56"/>
  <c r="D299" i="56"/>
  <c r="D298" i="56"/>
  <c r="D297" i="56"/>
  <c r="D296" i="56"/>
  <c r="D295" i="56"/>
  <c r="D294" i="56"/>
  <c r="D293" i="56"/>
  <c r="D292" i="56"/>
  <c r="D291" i="56"/>
  <c r="D290" i="56"/>
  <c r="D289" i="56"/>
  <c r="D288" i="56"/>
  <c r="D287" i="56"/>
  <c r="D286" i="56"/>
  <c r="D285" i="56"/>
  <c r="D284" i="56"/>
  <c r="D283" i="56"/>
  <c r="D282" i="56"/>
  <c r="D281" i="56"/>
  <c r="D280" i="56"/>
  <c r="D279" i="56"/>
  <c r="D278" i="56"/>
  <c r="D277" i="56"/>
  <c r="D276" i="56"/>
  <c r="D275" i="56"/>
  <c r="D274" i="56"/>
  <c r="D273" i="56"/>
  <c r="D272" i="56"/>
  <c r="D271" i="56"/>
  <c r="D270" i="56"/>
  <c r="D269" i="56"/>
  <c r="D268" i="56"/>
  <c r="D267" i="56"/>
  <c r="D266" i="56"/>
  <c r="D265" i="56"/>
  <c r="D264" i="56"/>
  <c r="D263" i="56"/>
  <c r="D262" i="56"/>
  <c r="D261" i="56"/>
  <c r="D260" i="56"/>
  <c r="D259" i="56"/>
  <c r="D258" i="56"/>
  <c r="D257" i="56"/>
  <c r="D256" i="56"/>
  <c r="D255" i="56"/>
  <c r="D254" i="56"/>
  <c r="D253" i="56"/>
  <c r="D252" i="56"/>
  <c r="D251" i="56"/>
  <c r="D250" i="56"/>
  <c r="D249" i="56"/>
  <c r="D248" i="56"/>
  <c r="D247" i="56"/>
  <c r="D246" i="56"/>
  <c r="D245" i="56"/>
  <c r="D244" i="56"/>
  <c r="D243" i="56"/>
  <c r="D242" i="56"/>
  <c r="D241" i="56"/>
  <c r="D240" i="56"/>
  <c r="D239" i="56"/>
  <c r="D238" i="56"/>
  <c r="D237" i="56"/>
  <c r="D236" i="56"/>
  <c r="D235" i="56"/>
  <c r="D234" i="56"/>
  <c r="D233" i="56"/>
  <c r="D232" i="56"/>
  <c r="D231" i="56"/>
  <c r="D230" i="56"/>
  <c r="D229" i="56"/>
  <c r="D228" i="56"/>
  <c r="D227" i="56"/>
  <c r="D226" i="56"/>
  <c r="D225" i="56"/>
  <c r="D224" i="56"/>
  <c r="D223" i="56"/>
  <c r="D222" i="56"/>
  <c r="D221" i="56"/>
  <c r="D220" i="56"/>
  <c r="D219" i="56"/>
  <c r="D218" i="56"/>
  <c r="D217" i="56"/>
  <c r="D216" i="56"/>
  <c r="D215" i="56"/>
  <c r="D214" i="56"/>
  <c r="D213" i="56"/>
  <c r="D212" i="56"/>
  <c r="D211" i="56"/>
  <c r="D210" i="56"/>
  <c r="D209" i="56"/>
  <c r="D208" i="56"/>
  <c r="D207" i="56"/>
  <c r="D206" i="56"/>
  <c r="D205" i="56"/>
  <c r="D204" i="56"/>
  <c r="D203" i="56"/>
  <c r="D202" i="56"/>
  <c r="D201" i="56"/>
  <c r="D200" i="56"/>
  <c r="D199" i="56"/>
  <c r="D198" i="56"/>
  <c r="D197" i="56"/>
  <c r="D196" i="56"/>
  <c r="D195" i="56"/>
  <c r="D194" i="56"/>
  <c r="D193" i="56"/>
  <c r="D192" i="56"/>
  <c r="D191" i="56"/>
  <c r="D190" i="56"/>
  <c r="D189" i="56"/>
  <c r="D188" i="56"/>
  <c r="D187" i="56"/>
  <c r="D186" i="56"/>
  <c r="D185" i="56"/>
  <c r="D184" i="56"/>
  <c r="D183" i="56"/>
  <c r="D182" i="56"/>
  <c r="D181" i="56"/>
  <c r="D180" i="56"/>
  <c r="D179" i="56"/>
  <c r="D178" i="56"/>
  <c r="D177" i="56"/>
  <c r="D176" i="56"/>
  <c r="D175" i="56"/>
  <c r="D174" i="56"/>
  <c r="D173" i="56"/>
  <c r="D172" i="56"/>
  <c r="D171" i="56"/>
  <c r="D170" i="56"/>
  <c r="D169" i="56"/>
  <c r="D168" i="56"/>
  <c r="D167" i="56"/>
  <c r="D166" i="56"/>
  <c r="D165" i="56"/>
  <c r="D164" i="56"/>
  <c r="D163" i="56"/>
  <c r="D162" i="56"/>
  <c r="D161" i="56"/>
  <c r="D160" i="56"/>
  <c r="D159" i="56"/>
  <c r="D158" i="56"/>
  <c r="D157" i="56"/>
  <c r="D156" i="56"/>
  <c r="D155" i="56"/>
  <c r="D154" i="56"/>
  <c r="D153" i="56"/>
  <c r="D152" i="56"/>
  <c r="D151" i="56"/>
  <c r="D150" i="56"/>
  <c r="D149" i="56"/>
  <c r="D148" i="56"/>
  <c r="D147" i="56"/>
  <c r="D146" i="56"/>
  <c r="D145" i="56"/>
  <c r="D144" i="56"/>
  <c r="D143" i="56"/>
  <c r="D142" i="56"/>
  <c r="D141" i="56"/>
  <c r="D140" i="56"/>
  <c r="D139" i="56"/>
  <c r="D138" i="56"/>
  <c r="D137" i="56"/>
  <c r="D136" i="56"/>
  <c r="D135" i="56"/>
  <c r="D134" i="56"/>
  <c r="D133" i="56"/>
  <c r="D132" i="56"/>
  <c r="D131" i="56"/>
  <c r="D130" i="56"/>
  <c r="D129" i="56"/>
  <c r="D128" i="56"/>
  <c r="D127" i="56"/>
  <c r="D126" i="56"/>
  <c r="D125" i="56"/>
  <c r="D124" i="56"/>
  <c r="D123" i="56"/>
  <c r="D122" i="56"/>
  <c r="D121" i="56"/>
  <c r="D120" i="56"/>
  <c r="D119" i="56"/>
  <c r="D118" i="56"/>
  <c r="D117" i="56"/>
  <c r="D116" i="56"/>
  <c r="D115" i="56"/>
  <c r="D114" i="56"/>
  <c r="D113" i="56"/>
  <c r="D112" i="56"/>
  <c r="D111" i="56"/>
  <c r="D110" i="56"/>
  <c r="D109" i="56"/>
  <c r="D108" i="56"/>
  <c r="D107" i="56"/>
  <c r="D106" i="56"/>
  <c r="D105" i="56"/>
  <c r="D104" i="56"/>
  <c r="D103" i="56"/>
  <c r="D102" i="56"/>
  <c r="D101" i="56"/>
  <c r="D100" i="56"/>
  <c r="D99" i="56"/>
  <c r="D98" i="56"/>
  <c r="D97" i="56"/>
  <c r="D96" i="56"/>
  <c r="D95" i="56"/>
  <c r="D94" i="56"/>
  <c r="D93" i="56"/>
  <c r="D92" i="56"/>
  <c r="D91" i="56"/>
  <c r="D90" i="56"/>
  <c r="D89" i="56"/>
  <c r="D88" i="56"/>
  <c r="D87" i="56"/>
  <c r="D86" i="56"/>
  <c r="D85" i="56"/>
  <c r="D84" i="56"/>
  <c r="D83" i="56"/>
  <c r="D82" i="56"/>
  <c r="D81" i="56"/>
  <c r="D80" i="56"/>
  <c r="D79" i="56"/>
  <c r="D78" i="56"/>
  <c r="D77" i="56"/>
  <c r="D76" i="56"/>
  <c r="D75" i="56"/>
  <c r="D74" i="56"/>
  <c r="D73" i="56"/>
  <c r="D72" i="56"/>
  <c r="D71" i="56"/>
  <c r="D70" i="56"/>
  <c r="D69" i="56"/>
  <c r="D68" i="56"/>
  <c r="D67" i="56"/>
  <c r="D66" i="56"/>
  <c r="D65" i="56"/>
  <c r="D64" i="56"/>
  <c r="D63" i="56"/>
  <c r="D62" i="56"/>
  <c r="D61" i="56"/>
  <c r="D60" i="56"/>
  <c r="D59" i="56"/>
  <c r="D58" i="56"/>
  <c r="D57" i="56"/>
  <c r="D56" i="56"/>
  <c r="D55" i="56"/>
  <c r="D54" i="56"/>
  <c r="D53" i="56"/>
  <c r="D52" i="56"/>
  <c r="D51" i="56"/>
  <c r="D50" i="56"/>
  <c r="D49" i="56"/>
  <c r="D48" i="56"/>
  <c r="D47" i="56"/>
  <c r="D46" i="56"/>
  <c r="D45" i="56"/>
  <c r="D44" i="56"/>
  <c r="D43" i="56"/>
  <c r="D42" i="56"/>
  <c r="D41" i="56"/>
  <c r="D40" i="56"/>
  <c r="D39" i="56"/>
  <c r="D38" i="56"/>
  <c r="D37" i="56"/>
  <c r="D36" i="56"/>
  <c r="D35" i="56"/>
  <c r="D34" i="56"/>
  <c r="D33" i="56"/>
  <c r="D32" i="56"/>
  <c r="D31" i="56"/>
  <c r="D30" i="56"/>
  <c r="D29" i="56"/>
  <c r="D28" i="56"/>
  <c r="D27" i="56"/>
  <c r="D26" i="56"/>
  <c r="D25" i="56"/>
  <c r="D24" i="56"/>
  <c r="D23" i="56"/>
  <c r="D22" i="56"/>
  <c r="D21" i="56"/>
  <c r="D20" i="56"/>
  <c r="D19" i="56"/>
  <c r="D18" i="56"/>
  <c r="D17" i="56"/>
  <c r="D16" i="56"/>
  <c r="D15" i="56"/>
  <c r="D14" i="56"/>
  <c r="D13" i="56"/>
  <c r="D12" i="56"/>
  <c r="D11" i="56"/>
  <c r="D10" i="56"/>
  <c r="D9" i="56"/>
  <c r="D8" i="56"/>
  <c r="D7" i="56"/>
  <c r="D554" i="57"/>
  <c r="D553" i="57"/>
  <c r="D552" i="57"/>
  <c r="D551" i="57"/>
  <c r="D550" i="57"/>
  <c r="D549" i="57"/>
  <c r="D548" i="57"/>
  <c r="D547" i="57"/>
  <c r="D546" i="57"/>
  <c r="D545" i="57"/>
  <c r="D544" i="57"/>
  <c r="D543" i="57"/>
  <c r="D542" i="57"/>
  <c r="D541" i="57"/>
  <c r="D540" i="57"/>
  <c r="D539" i="57"/>
  <c r="D538" i="57"/>
  <c r="D537" i="57"/>
  <c r="D536" i="57"/>
  <c r="D535" i="57"/>
  <c r="D534" i="57"/>
  <c r="D533" i="57"/>
  <c r="D532" i="57"/>
  <c r="D531" i="57"/>
  <c r="D530" i="57"/>
  <c r="D529" i="57"/>
  <c r="D528" i="57"/>
  <c r="D527" i="57"/>
  <c r="D526" i="57"/>
  <c r="D525" i="57"/>
  <c r="D524" i="57"/>
  <c r="D523" i="57"/>
  <c r="D522" i="57"/>
  <c r="D521" i="57"/>
  <c r="D520" i="57"/>
  <c r="D519" i="57"/>
  <c r="D518" i="57"/>
  <c r="D517" i="57"/>
  <c r="D516" i="57"/>
  <c r="D515" i="57"/>
  <c r="D514" i="57"/>
  <c r="D513" i="57"/>
  <c r="D512" i="57"/>
  <c r="D511" i="57"/>
  <c r="D510" i="57"/>
  <c r="D509" i="57"/>
  <c r="D508" i="57"/>
  <c r="D507" i="57"/>
  <c r="D506" i="57"/>
  <c r="D505" i="57"/>
  <c r="D504" i="57"/>
  <c r="D503" i="57"/>
  <c r="D502" i="57"/>
  <c r="D501" i="57"/>
  <c r="D500" i="57"/>
  <c r="D499" i="57"/>
  <c r="D498" i="57"/>
  <c r="D497" i="57"/>
  <c r="D496" i="57"/>
  <c r="D495" i="57"/>
  <c r="D494" i="57"/>
  <c r="D493" i="57"/>
  <c r="D492" i="57"/>
  <c r="D491" i="57"/>
  <c r="D490" i="57"/>
  <c r="D489" i="57"/>
  <c r="D488" i="57"/>
  <c r="D487" i="57"/>
  <c r="D486" i="57"/>
  <c r="D485" i="57"/>
  <c r="D484" i="57"/>
  <c r="D483" i="57"/>
  <c r="D482" i="57"/>
  <c r="D481" i="57"/>
  <c r="D480" i="57"/>
  <c r="D479" i="57"/>
  <c r="D478" i="57"/>
  <c r="D477" i="57"/>
  <c r="D476" i="57"/>
  <c r="D475" i="57"/>
  <c r="D474" i="57"/>
  <c r="D473" i="57"/>
  <c r="D472" i="57"/>
  <c r="D471" i="57"/>
  <c r="D470" i="57"/>
  <c r="D469" i="57"/>
  <c r="D468" i="57"/>
  <c r="D467" i="57"/>
  <c r="D466" i="57"/>
  <c r="D465" i="57"/>
  <c r="D464" i="57"/>
  <c r="D463" i="57"/>
  <c r="D462" i="57"/>
  <c r="D461" i="57"/>
  <c r="D460" i="57"/>
  <c r="D459" i="57"/>
  <c r="D458" i="57"/>
  <c r="D457" i="57"/>
  <c r="D456" i="57"/>
  <c r="D455" i="57"/>
  <c r="D454" i="57"/>
  <c r="D453" i="57"/>
  <c r="D452" i="57"/>
  <c r="D451" i="57"/>
  <c r="D450" i="57"/>
  <c r="D449" i="57"/>
  <c r="D448" i="57"/>
  <c r="D447" i="57"/>
  <c r="D446" i="57"/>
  <c r="D445" i="57"/>
  <c r="D444" i="57"/>
  <c r="D443" i="57"/>
  <c r="D442" i="57"/>
  <c r="D441" i="57"/>
  <c r="D440" i="57"/>
  <c r="D439" i="57"/>
  <c r="D438" i="57"/>
  <c r="D437" i="57"/>
  <c r="D436" i="57"/>
  <c r="D435" i="57"/>
  <c r="D434" i="57"/>
  <c r="D433" i="57"/>
  <c r="D432" i="57"/>
  <c r="D431" i="57"/>
  <c r="D430" i="57"/>
  <c r="D429" i="57"/>
  <c r="D428" i="57"/>
  <c r="D427" i="57"/>
  <c r="D426" i="57"/>
  <c r="D425" i="57"/>
  <c r="D424" i="57"/>
  <c r="D423" i="57"/>
  <c r="D422" i="57"/>
  <c r="D421" i="57"/>
  <c r="D420" i="57"/>
  <c r="D419" i="57"/>
  <c r="D418" i="57"/>
  <c r="D417" i="57"/>
  <c r="D416" i="57"/>
  <c r="D415" i="57"/>
  <c r="D414" i="57"/>
  <c r="D413" i="57"/>
  <c r="D412" i="57"/>
  <c r="D411" i="57"/>
  <c r="D410" i="57"/>
  <c r="D409" i="57"/>
  <c r="D408" i="57"/>
  <c r="D407" i="57"/>
  <c r="D406" i="57"/>
  <c r="D405" i="57"/>
  <c r="D404" i="57"/>
  <c r="D403" i="57"/>
  <c r="D402" i="57"/>
  <c r="D401" i="57"/>
  <c r="D400" i="57"/>
  <c r="D399" i="57"/>
  <c r="D398" i="57"/>
  <c r="D397" i="57"/>
  <c r="D396" i="57"/>
  <c r="D395" i="57"/>
  <c r="D394" i="57"/>
  <c r="D393" i="57"/>
  <c r="D392" i="57"/>
  <c r="D391" i="57"/>
  <c r="D390" i="57"/>
  <c r="D389" i="57"/>
  <c r="D388" i="57"/>
  <c r="D387" i="57"/>
  <c r="D386" i="57"/>
  <c r="D385" i="57"/>
  <c r="D384" i="57"/>
  <c r="D383" i="57"/>
  <c r="D382" i="57"/>
  <c r="D381" i="57"/>
  <c r="D380" i="57"/>
  <c r="D379" i="57"/>
  <c r="D378" i="57"/>
  <c r="D377" i="57"/>
  <c r="D376" i="57"/>
  <c r="D375" i="57"/>
  <c r="D374" i="57"/>
  <c r="D373" i="57"/>
  <c r="D372" i="57"/>
  <c r="D371" i="57"/>
  <c r="D370" i="57"/>
  <c r="D369" i="57"/>
  <c r="D368" i="57"/>
  <c r="D367" i="57"/>
  <c r="D366" i="57"/>
  <c r="D365" i="57"/>
  <c r="D364" i="57"/>
  <c r="D363" i="57"/>
  <c r="D362" i="57"/>
  <c r="D361" i="57"/>
  <c r="D360" i="57"/>
  <c r="D359" i="57"/>
  <c r="D358" i="57"/>
  <c r="D357" i="57"/>
  <c r="D356" i="57"/>
  <c r="D355" i="57"/>
  <c r="D354" i="57"/>
  <c r="D353" i="57"/>
  <c r="D352" i="57"/>
  <c r="D351" i="57"/>
  <c r="D350" i="57"/>
  <c r="D349" i="57"/>
  <c r="D348" i="57"/>
  <c r="D347" i="57"/>
  <c r="D346" i="57"/>
  <c r="D345" i="57"/>
  <c r="D344" i="57"/>
  <c r="D343" i="57"/>
  <c r="D342" i="57"/>
  <c r="D341" i="57"/>
  <c r="D340" i="57"/>
  <c r="D339" i="57"/>
  <c r="D338" i="57"/>
  <c r="D337" i="57"/>
  <c r="D336" i="57"/>
  <c r="D335" i="57"/>
  <c r="D334" i="57"/>
  <c r="D333" i="57"/>
  <c r="D332" i="57"/>
  <c r="D331" i="57"/>
  <c r="D330" i="57"/>
  <c r="D329" i="57"/>
  <c r="D328" i="57"/>
  <c r="D327" i="57"/>
  <c r="D326" i="57"/>
  <c r="D325" i="57"/>
  <c r="D324" i="57"/>
  <c r="D323" i="57"/>
  <c r="D322" i="57"/>
  <c r="D321" i="57"/>
  <c r="D320" i="57"/>
  <c r="D319" i="57"/>
  <c r="D318" i="57"/>
  <c r="D317" i="57"/>
  <c r="D316" i="57"/>
  <c r="D315" i="57"/>
  <c r="D314" i="57"/>
  <c r="D313" i="57"/>
  <c r="D312" i="57"/>
  <c r="D311" i="57"/>
  <c r="D310" i="57"/>
  <c r="D309" i="57"/>
  <c r="D308" i="57"/>
  <c r="D307" i="57"/>
  <c r="D306" i="57"/>
  <c r="D305" i="57"/>
  <c r="D304" i="57"/>
  <c r="D303" i="57"/>
  <c r="D302" i="57"/>
  <c r="D301" i="57"/>
  <c r="D300" i="57"/>
  <c r="D299" i="57"/>
  <c r="D298" i="57"/>
  <c r="D297" i="57"/>
  <c r="D296" i="57"/>
  <c r="D295" i="57"/>
  <c r="D294" i="57"/>
  <c r="D293" i="57"/>
  <c r="D292" i="57"/>
  <c r="D291" i="57"/>
  <c r="D290" i="57"/>
  <c r="D289" i="57"/>
  <c r="D288" i="57"/>
  <c r="D287" i="57"/>
  <c r="D286" i="57"/>
  <c r="D285" i="57"/>
  <c r="D284" i="57"/>
  <c r="D283" i="57"/>
  <c r="D282" i="57"/>
  <c r="D281" i="57"/>
  <c r="D280" i="57"/>
  <c r="D279" i="57"/>
  <c r="D278" i="57"/>
  <c r="D277" i="57"/>
  <c r="D276" i="57"/>
  <c r="D275" i="57"/>
  <c r="D274" i="57"/>
  <c r="D273" i="57"/>
  <c r="D272" i="57"/>
  <c r="D271" i="57"/>
  <c r="D270" i="57"/>
  <c r="D269" i="57"/>
  <c r="D268" i="57"/>
  <c r="D267" i="57"/>
  <c r="D266" i="57"/>
  <c r="D265" i="57"/>
  <c r="D264" i="57"/>
  <c r="D263" i="57"/>
  <c r="D262" i="57"/>
  <c r="D261" i="57"/>
  <c r="D260" i="57"/>
  <c r="D259" i="57"/>
  <c r="D258" i="57"/>
  <c r="D257" i="57"/>
  <c r="D256" i="57"/>
  <c r="D255" i="57"/>
  <c r="D254" i="57"/>
  <c r="D253" i="57"/>
  <c r="D252" i="57"/>
  <c r="D251" i="57"/>
  <c r="D250" i="57"/>
  <c r="D249" i="57"/>
  <c r="D248" i="57"/>
  <c r="D247" i="57"/>
  <c r="D246" i="57"/>
  <c r="D245" i="57"/>
  <c r="D244" i="57"/>
  <c r="D243" i="57"/>
  <c r="D242" i="57"/>
  <c r="D241" i="57"/>
  <c r="D240" i="57"/>
  <c r="D239" i="57"/>
  <c r="D238" i="57"/>
  <c r="D237" i="57"/>
  <c r="D236" i="57"/>
  <c r="D235" i="57"/>
  <c r="D234" i="57"/>
  <c r="D233" i="57"/>
  <c r="D232" i="57"/>
  <c r="D231" i="57"/>
  <c r="D230" i="57"/>
  <c r="D229" i="57"/>
  <c r="D228" i="57"/>
  <c r="D227" i="57"/>
  <c r="D226" i="57"/>
  <c r="D225" i="57"/>
  <c r="D224" i="57"/>
  <c r="D223" i="57"/>
  <c r="D222" i="57"/>
  <c r="D221" i="57"/>
  <c r="D220" i="57"/>
  <c r="D219" i="57"/>
  <c r="D218" i="57"/>
  <c r="D217" i="57"/>
  <c r="D216" i="57"/>
  <c r="D215" i="57"/>
  <c r="D214" i="57"/>
  <c r="D213" i="57"/>
  <c r="D212" i="57"/>
  <c r="D211" i="57"/>
  <c r="D210" i="57"/>
  <c r="D209" i="57"/>
  <c r="D208" i="57"/>
  <c r="D207" i="57"/>
  <c r="D206" i="57"/>
  <c r="D205" i="57"/>
  <c r="D204" i="57"/>
  <c r="D203" i="57"/>
  <c r="D202" i="57"/>
  <c r="D201" i="57"/>
  <c r="D200" i="57"/>
  <c r="D199" i="57"/>
  <c r="D198" i="57"/>
  <c r="D197" i="57"/>
  <c r="D196" i="57"/>
  <c r="D195" i="57"/>
  <c r="D194" i="57"/>
  <c r="D193" i="57"/>
  <c r="D192" i="57"/>
  <c r="D191" i="57"/>
  <c r="D190" i="57"/>
  <c r="D189" i="57"/>
  <c r="D188" i="57"/>
  <c r="D187" i="57"/>
  <c r="D186" i="57"/>
  <c r="D185" i="57"/>
  <c r="D184" i="57"/>
  <c r="D183" i="57"/>
  <c r="D182" i="57"/>
  <c r="D181" i="57"/>
  <c r="D180" i="57"/>
  <c r="D179" i="57"/>
  <c r="D178" i="57"/>
  <c r="D177" i="57"/>
  <c r="D176" i="57"/>
  <c r="D175" i="57"/>
  <c r="D174" i="57"/>
  <c r="D173" i="57"/>
  <c r="D172" i="57"/>
  <c r="D171" i="57"/>
  <c r="D170" i="57"/>
  <c r="D169" i="57"/>
  <c r="D168" i="57"/>
  <c r="D167" i="57"/>
  <c r="D166" i="57"/>
  <c r="D165" i="57"/>
  <c r="D164" i="57"/>
  <c r="D163" i="57"/>
  <c r="D162" i="57"/>
  <c r="D161" i="57"/>
  <c r="D160" i="57"/>
  <c r="D159" i="57"/>
  <c r="D158" i="57"/>
  <c r="D157" i="57"/>
  <c r="D156" i="57"/>
  <c r="D155" i="57"/>
  <c r="D154" i="57"/>
  <c r="D153" i="57"/>
  <c r="D152" i="57"/>
  <c r="D151" i="57"/>
  <c r="D150" i="57"/>
  <c r="D149" i="57"/>
  <c r="D148" i="57"/>
  <c r="D147" i="57"/>
  <c r="D146" i="57"/>
  <c r="D145" i="57"/>
  <c r="D144" i="57"/>
  <c r="D143" i="57"/>
  <c r="D142" i="57"/>
  <c r="D141" i="57"/>
  <c r="D140" i="57"/>
  <c r="D139" i="57"/>
  <c r="D138" i="57"/>
  <c r="D137" i="57"/>
  <c r="D136" i="57"/>
  <c r="D135" i="57"/>
  <c r="D134" i="57"/>
  <c r="D133" i="57"/>
  <c r="D132" i="57"/>
  <c r="D131" i="57"/>
  <c r="D130" i="57"/>
  <c r="D129" i="57"/>
  <c r="D128" i="57"/>
  <c r="D127" i="57"/>
  <c r="D126" i="57"/>
  <c r="D125" i="57"/>
  <c r="D124" i="57"/>
  <c r="D123" i="57"/>
  <c r="D122" i="57"/>
  <c r="D121" i="57"/>
  <c r="D120" i="57"/>
  <c r="D119" i="57"/>
  <c r="D118" i="57"/>
  <c r="D117" i="57"/>
  <c r="D116" i="57"/>
  <c r="D115" i="57"/>
  <c r="D114" i="57"/>
  <c r="D113" i="57"/>
  <c r="D112" i="57"/>
  <c r="D111" i="57"/>
  <c r="D110" i="57"/>
  <c r="D109" i="57"/>
  <c r="D108" i="57"/>
  <c r="D107" i="57"/>
  <c r="D106" i="57"/>
  <c r="D105" i="57"/>
  <c r="D104" i="57"/>
  <c r="D103" i="57"/>
  <c r="D102" i="57"/>
  <c r="D101" i="57"/>
  <c r="D100" i="57"/>
  <c r="D99" i="57"/>
  <c r="D98" i="57"/>
  <c r="D97" i="57"/>
  <c r="D96" i="57"/>
  <c r="D95" i="57"/>
  <c r="D94" i="57"/>
  <c r="D93" i="57"/>
  <c r="D92" i="57"/>
  <c r="D91" i="57"/>
  <c r="D90" i="57"/>
  <c r="D89" i="57"/>
  <c r="D88" i="57"/>
  <c r="D87" i="57"/>
  <c r="D86" i="57"/>
  <c r="D85" i="57"/>
  <c r="D84" i="57"/>
  <c r="D83" i="57"/>
  <c r="D82" i="57"/>
  <c r="D81" i="57"/>
  <c r="D80" i="57"/>
  <c r="D79" i="57"/>
  <c r="D78" i="57"/>
  <c r="D77" i="57"/>
  <c r="D76" i="57"/>
  <c r="D75" i="57"/>
  <c r="D74" i="57"/>
  <c r="D73" i="57"/>
  <c r="D72" i="57"/>
  <c r="D71" i="57"/>
  <c r="D70" i="57"/>
  <c r="D69" i="57"/>
  <c r="D68" i="57"/>
  <c r="D67" i="57"/>
  <c r="D66" i="57"/>
  <c r="D65" i="57"/>
  <c r="D64" i="57"/>
  <c r="D63" i="57"/>
  <c r="D62" i="57"/>
  <c r="D61" i="57"/>
  <c r="D60" i="57"/>
  <c r="D59" i="57"/>
  <c r="D58" i="57"/>
  <c r="D57" i="57"/>
  <c r="D56" i="57"/>
  <c r="D55" i="57"/>
  <c r="D54" i="57"/>
  <c r="D53" i="57"/>
  <c r="D52" i="57"/>
  <c r="D51" i="57"/>
  <c r="D50" i="57"/>
  <c r="D49" i="57"/>
  <c r="D48" i="57"/>
  <c r="D47" i="57"/>
  <c r="D46" i="57"/>
  <c r="D45" i="57"/>
  <c r="D44" i="57"/>
  <c r="D43" i="57"/>
  <c r="D42" i="57"/>
  <c r="D41" i="57"/>
  <c r="D40" i="57"/>
  <c r="D39" i="57"/>
  <c r="D38" i="57"/>
  <c r="D37" i="57"/>
  <c r="D36" i="57"/>
  <c r="D35" i="57"/>
  <c r="D34" i="57"/>
  <c r="D33" i="57"/>
  <c r="D32" i="57"/>
  <c r="D31" i="57"/>
  <c r="D30" i="57"/>
  <c r="D29" i="57"/>
  <c r="D28" i="57"/>
  <c r="D27" i="57"/>
  <c r="D26" i="57"/>
  <c r="D25" i="57"/>
  <c r="D24" i="57"/>
  <c r="D23" i="57"/>
  <c r="D22" i="57"/>
  <c r="D21" i="57"/>
  <c r="D20" i="57"/>
  <c r="D19" i="57"/>
  <c r="D18" i="57"/>
  <c r="D17" i="57"/>
  <c r="D16" i="57"/>
  <c r="D15" i="57"/>
  <c r="D14" i="57"/>
  <c r="D13" i="57"/>
  <c r="D12" i="57"/>
  <c r="D11" i="57"/>
  <c r="D10" i="57"/>
  <c r="D9" i="57"/>
  <c r="D8" i="57"/>
  <c r="D7" i="57"/>
  <c r="D554" i="58"/>
  <c r="D553" i="58"/>
  <c r="D552" i="58"/>
  <c r="D551" i="58"/>
  <c r="D550" i="58"/>
  <c r="D549" i="58"/>
  <c r="D548" i="58"/>
  <c r="D547" i="58"/>
  <c r="D546" i="58"/>
  <c r="D545" i="58"/>
  <c r="D544" i="58"/>
  <c r="D543" i="58"/>
  <c r="D542" i="58"/>
  <c r="D541" i="58"/>
  <c r="D540" i="58"/>
  <c r="D539" i="58"/>
  <c r="D538" i="58"/>
  <c r="D537" i="58"/>
  <c r="D536" i="58"/>
  <c r="D535" i="58"/>
  <c r="D534" i="58"/>
  <c r="D533" i="58"/>
  <c r="D532" i="58"/>
  <c r="D531" i="58"/>
  <c r="D530" i="58"/>
  <c r="D529" i="58"/>
  <c r="D528" i="58"/>
  <c r="D527" i="58"/>
  <c r="D526" i="58"/>
  <c r="D525" i="58"/>
  <c r="D524" i="58"/>
  <c r="D523" i="58"/>
  <c r="D522" i="58"/>
  <c r="D521" i="58"/>
  <c r="D520" i="58"/>
  <c r="D519" i="58"/>
  <c r="D518" i="58"/>
  <c r="D517" i="58"/>
  <c r="D516" i="58"/>
  <c r="D515" i="58"/>
  <c r="D514" i="58"/>
  <c r="D513" i="58"/>
  <c r="D512" i="58"/>
  <c r="D511" i="58"/>
  <c r="D510" i="58"/>
  <c r="D509" i="58"/>
  <c r="D508" i="58"/>
  <c r="D507" i="58"/>
  <c r="D506" i="58"/>
  <c r="D505" i="58"/>
  <c r="D504" i="58"/>
  <c r="D503" i="58"/>
  <c r="D502" i="58"/>
  <c r="D501" i="58"/>
  <c r="D500" i="58"/>
  <c r="D499" i="58"/>
  <c r="D498" i="58"/>
  <c r="D497" i="58"/>
  <c r="D496" i="58"/>
  <c r="D495" i="58"/>
  <c r="D494" i="58"/>
  <c r="D493" i="58"/>
  <c r="D492" i="58"/>
  <c r="D491" i="58"/>
  <c r="D490" i="58"/>
  <c r="D489" i="58"/>
  <c r="D488" i="58"/>
  <c r="D487" i="58"/>
  <c r="D486" i="58"/>
  <c r="D485" i="58"/>
  <c r="D484" i="58"/>
  <c r="D483" i="58"/>
  <c r="D482" i="58"/>
  <c r="D481" i="58"/>
  <c r="D480" i="58"/>
  <c r="D479" i="58"/>
  <c r="D478" i="58"/>
  <c r="D477" i="58"/>
  <c r="D476" i="58"/>
  <c r="D475" i="58"/>
  <c r="D474" i="58"/>
  <c r="D473" i="58"/>
  <c r="D472" i="58"/>
  <c r="D471" i="58"/>
  <c r="D470" i="58"/>
  <c r="D469" i="58"/>
  <c r="D468" i="58"/>
  <c r="D467" i="58"/>
  <c r="D466" i="58"/>
  <c r="D465" i="58"/>
  <c r="D464" i="58"/>
  <c r="D463" i="58"/>
  <c r="D462" i="58"/>
  <c r="D461" i="58"/>
  <c r="D460" i="58"/>
  <c r="D459" i="58"/>
  <c r="D458" i="58"/>
  <c r="D457" i="58"/>
  <c r="D456" i="58"/>
  <c r="D455" i="58"/>
  <c r="D454" i="58"/>
  <c r="D453" i="58"/>
  <c r="D452" i="58"/>
  <c r="D451" i="58"/>
  <c r="D450" i="58"/>
  <c r="D449" i="58"/>
  <c r="D448" i="58"/>
  <c r="D447" i="58"/>
  <c r="D446" i="58"/>
  <c r="D445" i="58"/>
  <c r="D444" i="58"/>
  <c r="D443" i="58"/>
  <c r="D442" i="58"/>
  <c r="D441" i="58"/>
  <c r="D440" i="58"/>
  <c r="D439" i="58"/>
  <c r="D438" i="58"/>
  <c r="D437" i="58"/>
  <c r="D436" i="58"/>
  <c r="D435" i="58"/>
  <c r="D434" i="58"/>
  <c r="D433" i="58"/>
  <c r="D432" i="58"/>
  <c r="D431" i="58"/>
  <c r="D430" i="58"/>
  <c r="D429" i="58"/>
  <c r="D428" i="58"/>
  <c r="D427" i="58"/>
  <c r="D426" i="58"/>
  <c r="D425" i="58"/>
  <c r="D424" i="58"/>
  <c r="D423" i="58"/>
  <c r="D422" i="58"/>
  <c r="D421" i="58"/>
  <c r="D420" i="58"/>
  <c r="D419" i="58"/>
  <c r="D418" i="58"/>
  <c r="D417" i="58"/>
  <c r="D416" i="58"/>
  <c r="D415" i="58"/>
  <c r="D414" i="58"/>
  <c r="D413" i="58"/>
  <c r="D412" i="58"/>
  <c r="D411" i="58"/>
  <c r="D410" i="58"/>
  <c r="D409" i="58"/>
  <c r="D408" i="58"/>
  <c r="D407" i="58"/>
  <c r="D406" i="58"/>
  <c r="D405" i="58"/>
  <c r="D404" i="58"/>
  <c r="D403" i="58"/>
  <c r="D402" i="58"/>
  <c r="D401" i="58"/>
  <c r="D400" i="58"/>
  <c r="D399" i="58"/>
  <c r="D398" i="58"/>
  <c r="D397" i="58"/>
  <c r="D396" i="58"/>
  <c r="D395" i="58"/>
  <c r="D394" i="58"/>
  <c r="D393" i="58"/>
  <c r="D392" i="58"/>
  <c r="D391" i="58"/>
  <c r="D390" i="58"/>
  <c r="D389" i="58"/>
  <c r="D388" i="58"/>
  <c r="D387" i="58"/>
  <c r="D386" i="58"/>
  <c r="D385" i="58"/>
  <c r="D384" i="58"/>
  <c r="D383" i="58"/>
  <c r="D382" i="58"/>
  <c r="D381" i="58"/>
  <c r="D380" i="58"/>
  <c r="D379" i="58"/>
  <c r="D378" i="58"/>
  <c r="D377" i="58"/>
  <c r="D376" i="58"/>
  <c r="D375" i="58"/>
  <c r="D374" i="58"/>
  <c r="D373" i="58"/>
  <c r="D372" i="58"/>
  <c r="D371" i="58"/>
  <c r="D370" i="58"/>
  <c r="D369" i="58"/>
  <c r="D368" i="58"/>
  <c r="D367" i="58"/>
  <c r="D366" i="58"/>
  <c r="D365" i="58"/>
  <c r="D364" i="58"/>
  <c r="D363" i="58"/>
  <c r="D362" i="58"/>
  <c r="D361" i="58"/>
  <c r="D360" i="58"/>
  <c r="D359" i="58"/>
  <c r="D358" i="58"/>
  <c r="D357" i="58"/>
  <c r="D356" i="58"/>
  <c r="D355" i="58"/>
  <c r="D354" i="58"/>
  <c r="D353" i="58"/>
  <c r="D352" i="58"/>
  <c r="D351" i="58"/>
  <c r="D350" i="58"/>
  <c r="D349" i="58"/>
  <c r="D348" i="58"/>
  <c r="D347" i="58"/>
  <c r="D346" i="58"/>
  <c r="D345" i="58"/>
  <c r="D344" i="58"/>
  <c r="D343" i="58"/>
  <c r="D342" i="58"/>
  <c r="D341" i="58"/>
  <c r="D340" i="58"/>
  <c r="D339" i="58"/>
  <c r="D338" i="58"/>
  <c r="D337" i="58"/>
  <c r="D336" i="58"/>
  <c r="D335" i="58"/>
  <c r="D334" i="58"/>
  <c r="D333" i="58"/>
  <c r="D332" i="58"/>
  <c r="D331" i="58"/>
  <c r="D330" i="58"/>
  <c r="D329" i="58"/>
  <c r="D328" i="58"/>
  <c r="D327" i="58"/>
  <c r="D326" i="58"/>
  <c r="D325" i="58"/>
  <c r="D324" i="58"/>
  <c r="D323" i="58"/>
  <c r="D322" i="58"/>
  <c r="D321" i="58"/>
  <c r="D320" i="58"/>
  <c r="D319" i="58"/>
  <c r="D318" i="58"/>
  <c r="D317" i="58"/>
  <c r="D316" i="58"/>
  <c r="D315" i="58"/>
  <c r="D314" i="58"/>
  <c r="D313" i="58"/>
  <c r="D312" i="58"/>
  <c r="D311" i="58"/>
  <c r="D310" i="58"/>
  <c r="D309" i="58"/>
  <c r="D308" i="58"/>
  <c r="D307" i="58"/>
  <c r="D306" i="58"/>
  <c r="D305" i="58"/>
  <c r="D304" i="58"/>
  <c r="D303" i="58"/>
  <c r="D302" i="58"/>
  <c r="D301" i="58"/>
  <c r="D300" i="58"/>
  <c r="D299" i="58"/>
  <c r="D298" i="58"/>
  <c r="D297" i="58"/>
  <c r="D296" i="58"/>
  <c r="D295" i="58"/>
  <c r="D294" i="58"/>
  <c r="D293" i="58"/>
  <c r="D292" i="58"/>
  <c r="D291" i="58"/>
  <c r="D290" i="58"/>
  <c r="D289" i="58"/>
  <c r="D288" i="58"/>
  <c r="D287" i="58"/>
  <c r="D286" i="58"/>
  <c r="D285" i="58"/>
  <c r="D284" i="58"/>
  <c r="D283" i="58"/>
  <c r="D282" i="58"/>
  <c r="D281" i="58"/>
  <c r="D280" i="58"/>
  <c r="D279" i="58"/>
  <c r="D278" i="58"/>
  <c r="D277" i="58"/>
  <c r="D276" i="58"/>
  <c r="D275" i="58"/>
  <c r="D274" i="58"/>
  <c r="D273" i="58"/>
  <c r="D272" i="58"/>
  <c r="D271" i="58"/>
  <c r="D270" i="58"/>
  <c r="D269" i="58"/>
  <c r="D268" i="58"/>
  <c r="D267" i="58"/>
  <c r="D266" i="58"/>
  <c r="D265" i="58"/>
  <c r="D264" i="58"/>
  <c r="D263" i="58"/>
  <c r="D262" i="58"/>
  <c r="D261" i="58"/>
  <c r="D260" i="58"/>
  <c r="D259" i="58"/>
  <c r="D258" i="58"/>
  <c r="D257" i="58"/>
  <c r="D256" i="58"/>
  <c r="D255" i="58"/>
  <c r="D254" i="58"/>
  <c r="D253" i="58"/>
  <c r="D252" i="58"/>
  <c r="D251" i="58"/>
  <c r="D250" i="58"/>
  <c r="D249" i="58"/>
  <c r="D248" i="58"/>
  <c r="D247" i="58"/>
  <c r="D246" i="58"/>
  <c r="D245" i="58"/>
  <c r="D244" i="58"/>
  <c r="D243" i="58"/>
  <c r="D242" i="58"/>
  <c r="D241" i="58"/>
  <c r="D240" i="58"/>
  <c r="D239" i="58"/>
  <c r="D238" i="58"/>
  <c r="D237" i="58"/>
  <c r="D236" i="58"/>
  <c r="D235" i="58"/>
  <c r="D234" i="58"/>
  <c r="D233" i="58"/>
  <c r="D232" i="58"/>
  <c r="D231" i="58"/>
  <c r="D230" i="58"/>
  <c r="D229" i="58"/>
  <c r="D228" i="58"/>
  <c r="D227" i="58"/>
  <c r="D226" i="58"/>
  <c r="D225" i="58"/>
  <c r="D224" i="58"/>
  <c r="D223" i="58"/>
  <c r="D222" i="58"/>
  <c r="D221" i="58"/>
  <c r="D220" i="58"/>
  <c r="D219" i="58"/>
  <c r="D218" i="58"/>
  <c r="D217" i="58"/>
  <c r="D216" i="58"/>
  <c r="D215" i="58"/>
  <c r="D214" i="58"/>
  <c r="D213" i="58"/>
  <c r="D212" i="58"/>
  <c r="D211" i="58"/>
  <c r="D210" i="58"/>
  <c r="D209" i="58"/>
  <c r="D208" i="58"/>
  <c r="D207" i="58"/>
  <c r="D206" i="58"/>
  <c r="D205" i="58"/>
  <c r="D204" i="58"/>
  <c r="D203" i="58"/>
  <c r="D202" i="58"/>
  <c r="D201" i="58"/>
  <c r="D200" i="58"/>
  <c r="D199" i="58"/>
  <c r="D198" i="58"/>
  <c r="D197" i="58"/>
  <c r="D196" i="58"/>
  <c r="D195" i="58"/>
  <c r="D194" i="58"/>
  <c r="D193" i="58"/>
  <c r="D192" i="58"/>
  <c r="D191" i="58"/>
  <c r="D190" i="58"/>
  <c r="D189" i="58"/>
  <c r="D188" i="58"/>
  <c r="D187" i="58"/>
  <c r="D186" i="58"/>
  <c r="D185" i="58"/>
  <c r="D184" i="58"/>
  <c r="D183" i="58"/>
  <c r="D182" i="58"/>
  <c r="D181" i="58"/>
  <c r="D180" i="58"/>
  <c r="D179" i="58"/>
  <c r="D178" i="58"/>
  <c r="D177" i="58"/>
  <c r="D176" i="58"/>
  <c r="D175" i="58"/>
  <c r="D174" i="58"/>
  <c r="D173" i="58"/>
  <c r="D172" i="58"/>
  <c r="D171" i="58"/>
  <c r="D170" i="58"/>
  <c r="D169" i="58"/>
  <c r="D168" i="58"/>
  <c r="D167" i="58"/>
  <c r="D166" i="58"/>
  <c r="D165" i="58"/>
  <c r="D164" i="58"/>
  <c r="D163" i="58"/>
  <c r="D162" i="58"/>
  <c r="D161" i="58"/>
  <c r="D160" i="58"/>
  <c r="D159" i="58"/>
  <c r="D158" i="58"/>
  <c r="D157" i="58"/>
  <c r="D156" i="58"/>
  <c r="D155" i="58"/>
  <c r="D154" i="58"/>
  <c r="D153" i="58"/>
  <c r="D152" i="58"/>
  <c r="D151" i="58"/>
  <c r="D150" i="58"/>
  <c r="D149" i="58"/>
  <c r="D148" i="58"/>
  <c r="D147" i="58"/>
  <c r="D146" i="58"/>
  <c r="D145" i="58"/>
  <c r="D144" i="58"/>
  <c r="D143" i="58"/>
  <c r="D142" i="58"/>
  <c r="D141" i="58"/>
  <c r="D140" i="58"/>
  <c r="D139" i="58"/>
  <c r="D138" i="58"/>
  <c r="D137" i="58"/>
  <c r="D136" i="58"/>
  <c r="D135" i="58"/>
  <c r="D134" i="58"/>
  <c r="D133" i="58"/>
  <c r="D132" i="58"/>
  <c r="D131" i="58"/>
  <c r="D130" i="58"/>
  <c r="D129" i="58"/>
  <c r="D128" i="58"/>
  <c r="D127" i="58"/>
  <c r="D126" i="58"/>
  <c r="D125" i="58"/>
  <c r="D124" i="58"/>
  <c r="D123" i="58"/>
  <c r="D122" i="58"/>
  <c r="D121" i="58"/>
  <c r="D120" i="58"/>
  <c r="D119" i="58"/>
  <c r="D118" i="58"/>
  <c r="D117" i="58"/>
  <c r="D116" i="58"/>
  <c r="D115" i="58"/>
  <c r="D114" i="58"/>
  <c r="D113" i="58"/>
  <c r="D112" i="58"/>
  <c r="D111" i="58"/>
  <c r="D110" i="58"/>
  <c r="D109" i="58"/>
  <c r="D108" i="58"/>
  <c r="D107" i="58"/>
  <c r="D106" i="58"/>
  <c r="D105" i="58"/>
  <c r="D104" i="58"/>
  <c r="D103" i="58"/>
  <c r="D102" i="58"/>
  <c r="D101" i="58"/>
  <c r="D100" i="58"/>
  <c r="D99" i="58"/>
  <c r="D98" i="58"/>
  <c r="D97" i="58"/>
  <c r="D96" i="58"/>
  <c r="D95" i="58"/>
  <c r="D94" i="58"/>
  <c r="D93" i="58"/>
  <c r="D92" i="58"/>
  <c r="D91" i="58"/>
  <c r="D90" i="58"/>
  <c r="D89" i="58"/>
  <c r="D88" i="58"/>
  <c r="D87" i="58"/>
  <c r="D86" i="58"/>
  <c r="D85" i="58"/>
  <c r="D84" i="58"/>
  <c r="D83" i="58"/>
  <c r="D82" i="58"/>
  <c r="D81" i="58"/>
  <c r="D80" i="58"/>
  <c r="D79" i="58"/>
  <c r="D78" i="58"/>
  <c r="D77" i="58"/>
  <c r="D76" i="58"/>
  <c r="D75" i="58"/>
  <c r="D74" i="58"/>
  <c r="D73" i="58"/>
  <c r="D72" i="58"/>
  <c r="D71" i="58"/>
  <c r="D70" i="58"/>
  <c r="D69" i="58"/>
  <c r="D68" i="58"/>
  <c r="D67" i="58"/>
  <c r="D66" i="58"/>
  <c r="D65" i="58"/>
  <c r="D64" i="58"/>
  <c r="D63" i="58"/>
  <c r="D62" i="58"/>
  <c r="D61" i="58"/>
  <c r="D60" i="58"/>
  <c r="D59" i="58"/>
  <c r="D58" i="58"/>
  <c r="D57" i="58"/>
  <c r="D56" i="58"/>
  <c r="D55" i="58"/>
  <c r="D54" i="58"/>
  <c r="D53" i="58"/>
  <c r="D52" i="58"/>
  <c r="D51" i="58"/>
  <c r="D50" i="58"/>
  <c r="D49" i="58"/>
  <c r="D48" i="58"/>
  <c r="D47" i="58"/>
  <c r="D46" i="58"/>
  <c r="D45" i="58"/>
  <c r="D44" i="58"/>
  <c r="D43" i="58"/>
  <c r="D42" i="58"/>
  <c r="D41" i="58"/>
  <c r="D40" i="58"/>
  <c r="D39" i="58"/>
  <c r="D38" i="58"/>
  <c r="D37" i="58"/>
  <c r="D36" i="58"/>
  <c r="D35" i="58"/>
  <c r="D34" i="58"/>
  <c r="D33" i="58"/>
  <c r="D32" i="58"/>
  <c r="D31" i="58"/>
  <c r="D30" i="58"/>
  <c r="D29" i="58"/>
  <c r="D28" i="58"/>
  <c r="D27" i="58"/>
  <c r="D26" i="58"/>
  <c r="D25" i="58"/>
  <c r="D24" i="58"/>
  <c r="D23" i="58"/>
  <c r="D22" i="58"/>
  <c r="D21" i="58"/>
  <c r="D20" i="58"/>
  <c r="D19" i="58"/>
  <c r="D18" i="58"/>
  <c r="D17" i="58"/>
  <c r="D16" i="58"/>
  <c r="D15" i="58"/>
  <c r="D14" i="58"/>
  <c r="D13" i="58"/>
  <c r="D12" i="58"/>
  <c r="D11" i="58"/>
  <c r="D10" i="58"/>
  <c r="D9" i="58"/>
  <c r="D8" i="58"/>
  <c r="D7" i="58"/>
  <c r="D554" i="59"/>
  <c r="D553" i="59"/>
  <c r="D552" i="59"/>
  <c r="D551" i="59"/>
  <c r="D550" i="59"/>
  <c r="D549" i="59"/>
  <c r="D548" i="59"/>
  <c r="D547" i="59"/>
  <c r="D546" i="59"/>
  <c r="D545" i="59"/>
  <c r="D544" i="59"/>
  <c r="D543" i="59"/>
  <c r="D542" i="59"/>
  <c r="D541" i="59"/>
  <c r="D540" i="59"/>
  <c r="D539" i="59"/>
  <c r="D538" i="59"/>
  <c r="D537" i="59"/>
  <c r="D536" i="59"/>
  <c r="D535" i="59"/>
  <c r="D534" i="59"/>
  <c r="D533" i="59"/>
  <c r="D532" i="59"/>
  <c r="D531" i="59"/>
  <c r="D530" i="59"/>
  <c r="D529" i="59"/>
  <c r="D528" i="59"/>
  <c r="D527" i="59"/>
  <c r="D526" i="59"/>
  <c r="D525" i="59"/>
  <c r="D524" i="59"/>
  <c r="D523" i="59"/>
  <c r="D522" i="59"/>
  <c r="D521" i="59"/>
  <c r="D520" i="59"/>
  <c r="D519" i="59"/>
  <c r="D518" i="59"/>
  <c r="D517" i="59"/>
  <c r="D516" i="59"/>
  <c r="D515" i="59"/>
  <c r="D514" i="59"/>
  <c r="D513" i="59"/>
  <c r="D512" i="59"/>
  <c r="D511" i="59"/>
  <c r="D510" i="59"/>
  <c r="D509" i="59"/>
  <c r="D508" i="59"/>
  <c r="D507" i="59"/>
  <c r="D506" i="59"/>
  <c r="D505" i="59"/>
  <c r="D504" i="59"/>
  <c r="D503" i="59"/>
  <c r="D502" i="59"/>
  <c r="D501" i="59"/>
  <c r="D500" i="59"/>
  <c r="D499" i="59"/>
  <c r="D498" i="59"/>
  <c r="D497" i="59"/>
  <c r="D496" i="59"/>
  <c r="D495" i="59"/>
  <c r="D494" i="59"/>
  <c r="D493" i="59"/>
  <c r="D492" i="59"/>
  <c r="D491" i="59"/>
  <c r="D490" i="59"/>
  <c r="D489" i="59"/>
  <c r="D488" i="59"/>
  <c r="D487" i="59"/>
  <c r="D486" i="59"/>
  <c r="D485" i="59"/>
  <c r="D484" i="59"/>
  <c r="D483" i="59"/>
  <c r="D482" i="59"/>
  <c r="D481" i="59"/>
  <c r="D480" i="59"/>
  <c r="D479" i="59"/>
  <c r="D478" i="59"/>
  <c r="D477" i="59"/>
  <c r="D476" i="59"/>
  <c r="D475" i="59"/>
  <c r="D474" i="59"/>
  <c r="D473" i="59"/>
  <c r="D472" i="59"/>
  <c r="D471" i="59"/>
  <c r="D470" i="59"/>
  <c r="D469" i="59"/>
  <c r="D468" i="59"/>
  <c r="D467" i="59"/>
  <c r="D466" i="59"/>
  <c r="D465" i="59"/>
  <c r="D464" i="59"/>
  <c r="D463" i="59"/>
  <c r="D462" i="59"/>
  <c r="D461" i="59"/>
  <c r="D460" i="59"/>
  <c r="D459" i="59"/>
  <c r="D458" i="59"/>
  <c r="D457" i="59"/>
  <c r="D456" i="59"/>
  <c r="D455" i="59"/>
  <c r="D454" i="59"/>
  <c r="D453" i="59"/>
  <c r="D452" i="59"/>
  <c r="D451" i="59"/>
  <c r="D450" i="59"/>
  <c r="D449" i="59"/>
  <c r="D448" i="59"/>
  <c r="D447" i="59"/>
  <c r="D446" i="59"/>
  <c r="D445" i="59"/>
  <c r="D444" i="59"/>
  <c r="D443" i="59"/>
  <c r="D442" i="59"/>
  <c r="D441" i="59"/>
  <c r="D440" i="59"/>
  <c r="D439" i="59"/>
  <c r="D438" i="59"/>
  <c r="D437" i="59"/>
  <c r="D436" i="59"/>
  <c r="D435" i="59"/>
  <c r="D434" i="59"/>
  <c r="D433" i="59"/>
  <c r="D432" i="59"/>
  <c r="D431" i="59"/>
  <c r="D430" i="59"/>
  <c r="D429" i="59"/>
  <c r="D428" i="59"/>
  <c r="D427" i="59"/>
  <c r="D426" i="59"/>
  <c r="D425" i="59"/>
  <c r="D424" i="59"/>
  <c r="D423" i="59"/>
  <c r="D422" i="59"/>
  <c r="D421" i="59"/>
  <c r="D420" i="59"/>
  <c r="D419" i="59"/>
  <c r="D418" i="59"/>
  <c r="D417" i="59"/>
  <c r="D416" i="59"/>
  <c r="D415" i="59"/>
  <c r="D414" i="59"/>
  <c r="D413" i="59"/>
  <c r="D412" i="59"/>
  <c r="D411" i="59"/>
  <c r="D410" i="59"/>
  <c r="D409" i="59"/>
  <c r="D408" i="59"/>
  <c r="D407" i="59"/>
  <c r="D406" i="59"/>
  <c r="D405" i="59"/>
  <c r="D404" i="59"/>
  <c r="D403" i="59"/>
  <c r="D402" i="59"/>
  <c r="D401" i="59"/>
  <c r="D400" i="59"/>
  <c r="D399" i="59"/>
  <c r="D398" i="59"/>
  <c r="D397" i="59"/>
  <c r="D396" i="59"/>
  <c r="D395" i="59"/>
  <c r="D394" i="59"/>
  <c r="D393" i="59"/>
  <c r="D392" i="59"/>
  <c r="D391" i="59"/>
  <c r="D390" i="59"/>
  <c r="D389" i="59"/>
  <c r="D388" i="59"/>
  <c r="D387" i="59"/>
  <c r="D386" i="59"/>
  <c r="D385" i="59"/>
  <c r="D384" i="59"/>
  <c r="D383" i="59"/>
  <c r="D382" i="59"/>
  <c r="D381" i="59"/>
  <c r="D380" i="59"/>
  <c r="D379" i="59"/>
  <c r="D378" i="59"/>
  <c r="D377" i="59"/>
  <c r="D376" i="59"/>
  <c r="D375" i="59"/>
  <c r="D374" i="59"/>
  <c r="D373" i="59"/>
  <c r="D372" i="59"/>
  <c r="D371" i="59"/>
  <c r="D370" i="59"/>
  <c r="D369" i="59"/>
  <c r="D368" i="59"/>
  <c r="D367" i="59"/>
  <c r="D366" i="59"/>
  <c r="D365" i="59"/>
  <c r="D364" i="59"/>
  <c r="D363" i="59"/>
  <c r="D362" i="59"/>
  <c r="D361" i="59"/>
  <c r="D360" i="59"/>
  <c r="D359" i="59"/>
  <c r="D358" i="59"/>
  <c r="D357" i="59"/>
  <c r="D356" i="59"/>
  <c r="D355" i="59"/>
  <c r="D354" i="59"/>
  <c r="D353" i="59"/>
  <c r="D352" i="59"/>
  <c r="D351" i="59"/>
  <c r="D350" i="59"/>
  <c r="D349" i="59"/>
  <c r="D348" i="59"/>
  <c r="D347" i="59"/>
  <c r="D346" i="59"/>
  <c r="D345" i="59"/>
  <c r="D344" i="59"/>
  <c r="D343" i="59"/>
  <c r="D342" i="59"/>
  <c r="D341" i="59"/>
  <c r="D340" i="59"/>
  <c r="D339" i="59"/>
  <c r="D338" i="59"/>
  <c r="D337" i="59"/>
  <c r="D336" i="59"/>
  <c r="D335" i="59"/>
  <c r="D334" i="59"/>
  <c r="D333" i="59"/>
  <c r="D332" i="59"/>
  <c r="D331" i="59"/>
  <c r="D330" i="59"/>
  <c r="D329" i="59"/>
  <c r="D328" i="59"/>
  <c r="D327" i="59"/>
  <c r="D326" i="59"/>
  <c r="D325" i="59"/>
  <c r="D324" i="59"/>
  <c r="D323" i="59"/>
  <c r="D322" i="59"/>
  <c r="D321" i="59"/>
  <c r="D320" i="59"/>
  <c r="D319" i="59"/>
  <c r="D318" i="59"/>
  <c r="D317" i="59"/>
  <c r="D316" i="59"/>
  <c r="D315" i="59"/>
  <c r="D314" i="59"/>
  <c r="D313" i="59"/>
  <c r="D312" i="59"/>
  <c r="D311" i="59"/>
  <c r="D310" i="59"/>
  <c r="D309" i="59"/>
  <c r="D308" i="59"/>
  <c r="D307" i="59"/>
  <c r="D306" i="59"/>
  <c r="D305" i="59"/>
  <c r="D304" i="59"/>
  <c r="D303" i="59"/>
  <c r="D302" i="59"/>
  <c r="D301" i="59"/>
  <c r="D300" i="59"/>
  <c r="D299" i="59"/>
  <c r="D298" i="59"/>
  <c r="D297" i="59"/>
  <c r="D296" i="59"/>
  <c r="D295" i="59"/>
  <c r="D294" i="59"/>
  <c r="D293" i="59"/>
  <c r="D292" i="59"/>
  <c r="D291" i="59"/>
  <c r="D290" i="59"/>
  <c r="D289" i="59"/>
  <c r="D288" i="59"/>
  <c r="D287" i="59"/>
  <c r="D286" i="59"/>
  <c r="D285" i="59"/>
  <c r="D284" i="59"/>
  <c r="D283" i="59"/>
  <c r="D282" i="59"/>
  <c r="D281" i="59"/>
  <c r="D280" i="59"/>
  <c r="D279" i="59"/>
  <c r="D278" i="59"/>
  <c r="D277" i="59"/>
  <c r="D276" i="59"/>
  <c r="D275" i="59"/>
  <c r="D274" i="59"/>
  <c r="D273" i="59"/>
  <c r="D272" i="59"/>
  <c r="D271" i="59"/>
  <c r="D270" i="59"/>
  <c r="D269" i="59"/>
  <c r="D268" i="59"/>
  <c r="D267" i="59"/>
  <c r="D266" i="59"/>
  <c r="D265" i="59"/>
  <c r="D264" i="59"/>
  <c r="D263" i="59"/>
  <c r="D262" i="59"/>
  <c r="D261" i="59"/>
  <c r="D260" i="59"/>
  <c r="D259" i="59"/>
  <c r="D258" i="59"/>
  <c r="D257" i="59"/>
  <c r="D256" i="59"/>
  <c r="D255" i="59"/>
  <c r="D254" i="59"/>
  <c r="D253" i="59"/>
  <c r="D252" i="59"/>
  <c r="D251" i="59"/>
  <c r="D250" i="59"/>
  <c r="D249" i="59"/>
  <c r="D248" i="59"/>
  <c r="D247" i="59"/>
  <c r="D246" i="59"/>
  <c r="D245" i="59"/>
  <c r="D244" i="59"/>
  <c r="D243" i="59"/>
  <c r="D242" i="59"/>
  <c r="D241" i="59"/>
  <c r="D240" i="59"/>
  <c r="D239" i="59"/>
  <c r="D238" i="59"/>
  <c r="D237" i="59"/>
  <c r="D236" i="59"/>
  <c r="D235" i="59"/>
  <c r="D234" i="59"/>
  <c r="D233" i="59"/>
  <c r="D232" i="59"/>
  <c r="D231" i="59"/>
  <c r="D230" i="59"/>
  <c r="D229" i="59"/>
  <c r="D228" i="59"/>
  <c r="D227" i="59"/>
  <c r="D226" i="59"/>
  <c r="D225" i="59"/>
  <c r="D224" i="59"/>
  <c r="D223" i="59"/>
  <c r="D222" i="59"/>
  <c r="D221" i="59"/>
  <c r="D220" i="59"/>
  <c r="D219" i="59"/>
  <c r="D218" i="59"/>
  <c r="D217" i="59"/>
  <c r="D216" i="59"/>
  <c r="D215" i="59"/>
  <c r="D214" i="59"/>
  <c r="D213" i="59"/>
  <c r="D212" i="59"/>
  <c r="D211" i="59"/>
  <c r="D210" i="59"/>
  <c r="D209" i="59"/>
  <c r="D208" i="59"/>
  <c r="D207" i="59"/>
  <c r="D206" i="59"/>
  <c r="D205" i="59"/>
  <c r="D204" i="59"/>
  <c r="D203" i="59"/>
  <c r="D202" i="59"/>
  <c r="D201" i="59"/>
  <c r="D200" i="59"/>
  <c r="D199" i="59"/>
  <c r="D198" i="59"/>
  <c r="D197" i="59"/>
  <c r="D196" i="59"/>
  <c r="D195" i="59"/>
  <c r="D194" i="59"/>
  <c r="D193" i="59"/>
  <c r="D192" i="59"/>
  <c r="D191" i="59"/>
  <c r="D190" i="59"/>
  <c r="D189" i="59"/>
  <c r="D188" i="59"/>
  <c r="D187" i="59"/>
  <c r="D186" i="59"/>
  <c r="D185" i="59"/>
  <c r="D184" i="59"/>
  <c r="D183" i="59"/>
  <c r="D182" i="59"/>
  <c r="D181" i="59"/>
  <c r="D180" i="59"/>
  <c r="D179" i="59"/>
  <c r="D178" i="59"/>
  <c r="D177" i="59"/>
  <c r="D176" i="59"/>
  <c r="D175" i="59"/>
  <c r="D174" i="59"/>
  <c r="D173" i="59"/>
  <c r="D172" i="59"/>
  <c r="D171" i="59"/>
  <c r="D170" i="59"/>
  <c r="D169" i="59"/>
  <c r="D168" i="59"/>
  <c r="D167" i="59"/>
  <c r="D166" i="59"/>
  <c r="D165" i="59"/>
  <c r="D164" i="59"/>
  <c r="D163" i="59"/>
  <c r="D162" i="59"/>
  <c r="D161" i="59"/>
  <c r="D160" i="59"/>
  <c r="D159" i="59"/>
  <c r="D158" i="59"/>
  <c r="D157" i="59"/>
  <c r="D156" i="59"/>
  <c r="D155" i="59"/>
  <c r="D154" i="59"/>
  <c r="D153" i="59"/>
  <c r="D152" i="59"/>
  <c r="D151" i="59"/>
  <c r="D150" i="59"/>
  <c r="D149" i="59"/>
  <c r="D148" i="59"/>
  <c r="D147" i="59"/>
  <c r="D146" i="59"/>
  <c r="D145" i="59"/>
  <c r="D144" i="59"/>
  <c r="D143" i="59"/>
  <c r="D142" i="59"/>
  <c r="D141" i="59"/>
  <c r="D140" i="59"/>
  <c r="D139" i="59"/>
  <c r="D138" i="59"/>
  <c r="D137" i="59"/>
  <c r="D136" i="59"/>
  <c r="D135" i="59"/>
  <c r="D134" i="59"/>
  <c r="D133" i="59"/>
  <c r="D132" i="59"/>
  <c r="D131" i="59"/>
  <c r="D130" i="59"/>
  <c r="D129" i="59"/>
  <c r="D128" i="59"/>
  <c r="D127" i="59"/>
  <c r="D126" i="59"/>
  <c r="D125" i="59"/>
  <c r="D124" i="59"/>
  <c r="D123" i="59"/>
  <c r="D122" i="59"/>
  <c r="D121" i="59"/>
  <c r="D120" i="59"/>
  <c r="D119" i="59"/>
  <c r="D118" i="59"/>
  <c r="D117" i="59"/>
  <c r="D116" i="59"/>
  <c r="D115" i="59"/>
  <c r="D114" i="59"/>
  <c r="D113" i="59"/>
  <c r="D112" i="59"/>
  <c r="D111" i="59"/>
  <c r="D110" i="59"/>
  <c r="D109" i="59"/>
  <c r="D108" i="59"/>
  <c r="D107" i="59"/>
  <c r="D106" i="59"/>
  <c r="D105" i="59"/>
  <c r="D104" i="59"/>
  <c r="D103" i="59"/>
  <c r="D102" i="59"/>
  <c r="D101" i="59"/>
  <c r="D100" i="59"/>
  <c r="D99" i="59"/>
  <c r="D98" i="59"/>
  <c r="D97" i="59"/>
  <c r="D96" i="59"/>
  <c r="D95" i="59"/>
  <c r="D94" i="59"/>
  <c r="D93" i="59"/>
  <c r="D92" i="59"/>
  <c r="D91" i="59"/>
  <c r="D90" i="59"/>
  <c r="D89" i="59"/>
  <c r="D88" i="59"/>
  <c r="D87" i="59"/>
  <c r="D86" i="59"/>
  <c r="D85" i="59"/>
  <c r="D84" i="59"/>
  <c r="D83" i="59"/>
  <c r="D82" i="59"/>
  <c r="D81" i="59"/>
  <c r="D80" i="59"/>
  <c r="D79" i="59"/>
  <c r="D78" i="59"/>
  <c r="D77" i="59"/>
  <c r="D76" i="59"/>
  <c r="D75" i="59"/>
  <c r="D74" i="59"/>
  <c r="D73" i="59"/>
  <c r="D72" i="59"/>
  <c r="D71" i="59"/>
  <c r="D70" i="59"/>
  <c r="D69" i="59"/>
  <c r="D68" i="59"/>
  <c r="D67" i="59"/>
  <c r="D66" i="59"/>
  <c r="D65" i="59"/>
  <c r="D64" i="59"/>
  <c r="D63" i="59"/>
  <c r="D62" i="59"/>
  <c r="D61" i="59"/>
  <c r="D60" i="59"/>
  <c r="D59" i="59"/>
  <c r="D58" i="59"/>
  <c r="D57" i="59"/>
  <c r="D56" i="59"/>
  <c r="D55" i="59"/>
  <c r="D54" i="59"/>
  <c r="D53" i="59"/>
  <c r="D52" i="59"/>
  <c r="D51" i="59"/>
  <c r="D50" i="59"/>
  <c r="D49" i="59"/>
  <c r="D48" i="59"/>
  <c r="D47" i="59"/>
  <c r="D46" i="59"/>
  <c r="D45" i="59"/>
  <c r="D44" i="59"/>
  <c r="D43" i="59"/>
  <c r="D42" i="59"/>
  <c r="D41" i="59"/>
  <c r="D40" i="59"/>
  <c r="D39" i="59"/>
  <c r="D38" i="59"/>
  <c r="D37" i="59"/>
  <c r="D36" i="59"/>
  <c r="D35" i="59"/>
  <c r="D34" i="59"/>
  <c r="D33" i="59"/>
  <c r="D32" i="59"/>
  <c r="D31" i="59"/>
  <c r="D30" i="59"/>
  <c r="D29" i="59"/>
  <c r="D28" i="59"/>
  <c r="D27" i="59"/>
  <c r="D26" i="59"/>
  <c r="D25" i="59"/>
  <c r="D24" i="59"/>
  <c r="D23" i="59"/>
  <c r="D22" i="59"/>
  <c r="D21" i="59"/>
  <c r="D20" i="59"/>
  <c r="D19" i="59"/>
  <c r="D18" i="59"/>
  <c r="D17" i="59"/>
  <c r="D16" i="59"/>
  <c r="D15" i="59"/>
  <c r="D14" i="59"/>
  <c r="D13" i="59"/>
  <c r="D12" i="59"/>
  <c r="D11" i="59"/>
  <c r="D10" i="59"/>
  <c r="D9" i="59"/>
  <c r="D8" i="59"/>
  <c r="D7" i="59"/>
  <c r="D554" i="60"/>
  <c r="D553" i="60"/>
  <c r="D552" i="60"/>
  <c r="D551" i="60"/>
  <c r="D550" i="60"/>
  <c r="D549" i="60"/>
  <c r="D548" i="60"/>
  <c r="D547" i="60"/>
  <c r="D546" i="60"/>
  <c r="D545" i="60"/>
  <c r="D544" i="60"/>
  <c r="D543" i="60"/>
  <c r="D542" i="60"/>
  <c r="D541" i="60"/>
  <c r="D540" i="60"/>
  <c r="D539" i="60"/>
  <c r="D538" i="60"/>
  <c r="D537" i="60"/>
  <c r="D536" i="60"/>
  <c r="D535" i="60"/>
  <c r="D534" i="60"/>
  <c r="D533" i="60"/>
  <c r="D532" i="60"/>
  <c r="D531" i="60"/>
  <c r="D530" i="60"/>
  <c r="D529" i="60"/>
  <c r="D528" i="60"/>
  <c r="D527" i="60"/>
  <c r="D526" i="60"/>
  <c r="D525" i="60"/>
  <c r="D524" i="60"/>
  <c r="D523" i="60"/>
  <c r="D522" i="60"/>
  <c r="D521" i="60"/>
  <c r="D520" i="60"/>
  <c r="D519" i="60"/>
  <c r="D518" i="60"/>
  <c r="D517" i="60"/>
  <c r="D516" i="60"/>
  <c r="D515" i="60"/>
  <c r="D514" i="60"/>
  <c r="D513" i="60"/>
  <c r="D512" i="60"/>
  <c r="D511" i="60"/>
  <c r="D510" i="60"/>
  <c r="D509" i="60"/>
  <c r="D508" i="60"/>
  <c r="D507" i="60"/>
  <c r="D506" i="60"/>
  <c r="D505" i="60"/>
  <c r="D504" i="60"/>
  <c r="D503" i="60"/>
  <c r="D502" i="60"/>
  <c r="D501" i="60"/>
  <c r="D500" i="60"/>
  <c r="D499" i="60"/>
  <c r="D498" i="60"/>
  <c r="D497" i="60"/>
  <c r="D496" i="60"/>
  <c r="D495" i="60"/>
  <c r="D494" i="60"/>
  <c r="D493" i="60"/>
  <c r="D492" i="60"/>
  <c r="D491" i="60"/>
  <c r="D490" i="60"/>
  <c r="D489" i="60"/>
  <c r="D488" i="60"/>
  <c r="D487" i="60"/>
  <c r="D486" i="60"/>
  <c r="D485" i="60"/>
  <c r="D484" i="60"/>
  <c r="D483" i="60"/>
  <c r="D482" i="60"/>
  <c r="D481" i="60"/>
  <c r="D480" i="60"/>
  <c r="D479" i="60"/>
  <c r="D478" i="60"/>
  <c r="D477" i="60"/>
  <c r="D476" i="60"/>
  <c r="D475" i="60"/>
  <c r="D474" i="60"/>
  <c r="D473" i="60"/>
  <c r="D472" i="60"/>
  <c r="D471" i="60"/>
  <c r="D470" i="60"/>
  <c r="D469" i="60"/>
  <c r="D468" i="60"/>
  <c r="D467" i="60"/>
  <c r="D466" i="60"/>
  <c r="D465" i="60"/>
  <c r="D464" i="60"/>
  <c r="D463" i="60"/>
  <c r="D462" i="60"/>
  <c r="D461" i="60"/>
  <c r="D460" i="60"/>
  <c r="D459" i="60"/>
  <c r="D458" i="60"/>
  <c r="D457" i="60"/>
  <c r="D456" i="60"/>
  <c r="D455" i="60"/>
  <c r="D454" i="60"/>
  <c r="D453" i="60"/>
  <c r="D452" i="60"/>
  <c r="D451" i="60"/>
  <c r="D450" i="60"/>
  <c r="D449" i="60"/>
  <c r="D448" i="60"/>
  <c r="D447" i="60"/>
  <c r="D446" i="60"/>
  <c r="D445" i="60"/>
  <c r="D444" i="60"/>
  <c r="D443" i="60"/>
  <c r="D442" i="60"/>
  <c r="D441" i="60"/>
  <c r="D440" i="60"/>
  <c r="D439" i="60"/>
  <c r="D438" i="60"/>
  <c r="D437" i="60"/>
  <c r="D436" i="60"/>
  <c r="D435" i="60"/>
  <c r="D434" i="60"/>
  <c r="D433" i="60"/>
  <c r="D432" i="60"/>
  <c r="D431" i="60"/>
  <c r="D430" i="60"/>
  <c r="D429" i="60"/>
  <c r="D428" i="60"/>
  <c r="D427" i="60"/>
  <c r="D426" i="60"/>
  <c r="D425" i="60"/>
  <c r="D424" i="60"/>
  <c r="D423" i="60"/>
  <c r="D422" i="60"/>
  <c r="D421" i="60"/>
  <c r="D420" i="60"/>
  <c r="D419" i="60"/>
  <c r="D418" i="60"/>
  <c r="D417" i="60"/>
  <c r="D416" i="60"/>
  <c r="D415" i="60"/>
  <c r="D414" i="60"/>
  <c r="D413" i="60"/>
  <c r="D412" i="60"/>
  <c r="D411" i="60"/>
  <c r="D410" i="60"/>
  <c r="D409" i="60"/>
  <c r="D408" i="60"/>
  <c r="D407" i="60"/>
  <c r="D406" i="60"/>
  <c r="D405" i="60"/>
  <c r="D404" i="60"/>
  <c r="D403" i="60"/>
  <c r="D402" i="60"/>
  <c r="D401" i="60"/>
  <c r="D400" i="60"/>
  <c r="D399" i="60"/>
  <c r="D398" i="60"/>
  <c r="D397" i="60"/>
  <c r="D396" i="60"/>
  <c r="D395" i="60"/>
  <c r="D394" i="60"/>
  <c r="D393" i="60"/>
  <c r="D392" i="60"/>
  <c r="D391" i="60"/>
  <c r="D390" i="60"/>
  <c r="D389" i="60"/>
  <c r="D388" i="60"/>
  <c r="D387" i="60"/>
  <c r="D386" i="60"/>
  <c r="D385" i="60"/>
  <c r="D384" i="60"/>
  <c r="D383" i="60"/>
  <c r="D382" i="60"/>
  <c r="D381" i="60"/>
  <c r="D380" i="60"/>
  <c r="D379" i="60"/>
  <c r="D378" i="60"/>
  <c r="D377" i="60"/>
  <c r="D376" i="60"/>
  <c r="D375" i="60"/>
  <c r="D374" i="60"/>
  <c r="D373" i="60"/>
  <c r="D372" i="60"/>
  <c r="D371" i="60"/>
  <c r="D370" i="60"/>
  <c r="D369" i="60"/>
  <c r="D368" i="60"/>
  <c r="D367" i="60"/>
  <c r="D366" i="60"/>
  <c r="D365" i="60"/>
  <c r="D364" i="60"/>
  <c r="D363" i="60"/>
  <c r="D362" i="60"/>
  <c r="D361" i="60"/>
  <c r="D360" i="60"/>
  <c r="D359" i="60"/>
  <c r="D358" i="60"/>
  <c r="D357" i="60"/>
  <c r="D356" i="60"/>
  <c r="D355" i="60"/>
  <c r="D354" i="60"/>
  <c r="D353" i="60"/>
  <c r="D352" i="60"/>
  <c r="D351" i="60"/>
  <c r="D350" i="60"/>
  <c r="D349" i="60"/>
  <c r="D348" i="60"/>
  <c r="D347" i="60"/>
  <c r="D346" i="60"/>
  <c r="D345" i="60"/>
  <c r="D344" i="60"/>
  <c r="D343" i="60"/>
  <c r="D342" i="60"/>
  <c r="D341" i="60"/>
  <c r="D340" i="60"/>
  <c r="D339" i="60"/>
  <c r="D338" i="60"/>
  <c r="D337" i="60"/>
  <c r="D336" i="60"/>
  <c r="D335" i="60"/>
  <c r="D334" i="60"/>
  <c r="D333" i="60"/>
  <c r="D332" i="60"/>
  <c r="D331" i="60"/>
  <c r="D330" i="60"/>
  <c r="D329" i="60"/>
  <c r="D328" i="60"/>
  <c r="D327" i="60"/>
  <c r="D326" i="60"/>
  <c r="D325" i="60"/>
  <c r="D324" i="60"/>
  <c r="D323" i="60"/>
  <c r="D322" i="60"/>
  <c r="D321" i="60"/>
  <c r="D320" i="60"/>
  <c r="D319" i="60"/>
  <c r="D318" i="60"/>
  <c r="D317" i="60"/>
  <c r="D316" i="60"/>
  <c r="D315" i="60"/>
  <c r="D314" i="60"/>
  <c r="D313" i="60"/>
  <c r="D312" i="60"/>
  <c r="D311" i="60"/>
  <c r="D310" i="60"/>
  <c r="D309" i="60"/>
  <c r="D308" i="60"/>
  <c r="D307" i="60"/>
  <c r="D306" i="60"/>
  <c r="D305" i="60"/>
  <c r="D304" i="60"/>
  <c r="D303" i="60"/>
  <c r="D302" i="60"/>
  <c r="D301" i="60"/>
  <c r="D300" i="60"/>
  <c r="D299" i="60"/>
  <c r="D298" i="60"/>
  <c r="D297" i="60"/>
  <c r="D296" i="60"/>
  <c r="D295" i="60"/>
  <c r="D294" i="60"/>
  <c r="D293" i="60"/>
  <c r="D292" i="60"/>
  <c r="D291" i="60"/>
  <c r="D290" i="60"/>
  <c r="D289" i="60"/>
  <c r="D288" i="60"/>
  <c r="D287" i="60"/>
  <c r="D286" i="60"/>
  <c r="D285" i="60"/>
  <c r="D284" i="60"/>
  <c r="D283" i="60"/>
  <c r="D282" i="60"/>
  <c r="D281" i="60"/>
  <c r="D280" i="60"/>
  <c r="D279" i="60"/>
  <c r="D278" i="60"/>
  <c r="D277" i="60"/>
  <c r="D276" i="60"/>
  <c r="D275" i="60"/>
  <c r="D274" i="60"/>
  <c r="D273" i="60"/>
  <c r="D272" i="60"/>
  <c r="D271" i="60"/>
  <c r="D270" i="60"/>
  <c r="D269" i="60"/>
  <c r="D268" i="60"/>
  <c r="D267" i="60"/>
  <c r="D266" i="60"/>
  <c r="D265" i="60"/>
  <c r="D264" i="60"/>
  <c r="D263" i="60"/>
  <c r="D262" i="60"/>
  <c r="D261" i="60"/>
  <c r="D260" i="60"/>
  <c r="D259" i="60"/>
  <c r="D258" i="60"/>
  <c r="D257" i="60"/>
  <c r="D256" i="60"/>
  <c r="D255" i="60"/>
  <c r="D254" i="60"/>
  <c r="D253" i="60"/>
  <c r="D252" i="60"/>
  <c r="D251" i="60"/>
  <c r="D250" i="60"/>
  <c r="D249" i="60"/>
  <c r="D248" i="60"/>
  <c r="D247" i="60"/>
  <c r="D246" i="60"/>
  <c r="D245" i="60"/>
  <c r="D244" i="60"/>
  <c r="D243" i="60"/>
  <c r="D242" i="60"/>
  <c r="D241" i="60"/>
  <c r="D240" i="60"/>
  <c r="D239" i="60"/>
  <c r="D238" i="60"/>
  <c r="D237" i="60"/>
  <c r="D236" i="60"/>
  <c r="D235" i="60"/>
  <c r="D234" i="60"/>
  <c r="D233" i="60"/>
  <c r="D232" i="60"/>
  <c r="D231" i="60"/>
  <c r="D230" i="60"/>
  <c r="D229" i="60"/>
  <c r="D228" i="60"/>
  <c r="D227" i="60"/>
  <c r="D226" i="60"/>
  <c r="D225" i="60"/>
  <c r="D224" i="60"/>
  <c r="D223" i="60"/>
  <c r="D222" i="60"/>
  <c r="D221" i="60"/>
  <c r="D220" i="60"/>
  <c r="D219" i="60"/>
  <c r="D218" i="60"/>
  <c r="D217" i="60"/>
  <c r="D216" i="60"/>
  <c r="D215" i="60"/>
  <c r="D214" i="60"/>
  <c r="D213" i="60"/>
  <c r="D212" i="60"/>
  <c r="D211" i="60"/>
  <c r="D210" i="60"/>
  <c r="D209" i="60"/>
  <c r="D208" i="60"/>
  <c r="D207" i="60"/>
  <c r="D206" i="60"/>
  <c r="D205" i="60"/>
  <c r="D204" i="60"/>
  <c r="D203" i="60"/>
  <c r="D202" i="60"/>
  <c r="D201" i="60"/>
  <c r="D200" i="60"/>
  <c r="D199" i="60"/>
  <c r="D198" i="60"/>
  <c r="D197" i="60"/>
  <c r="D196" i="60"/>
  <c r="D195" i="60"/>
  <c r="D194" i="60"/>
  <c r="D193" i="60"/>
  <c r="D192" i="60"/>
  <c r="D191" i="60"/>
  <c r="D190" i="60"/>
  <c r="D189" i="60"/>
  <c r="D188" i="60"/>
  <c r="D187" i="60"/>
  <c r="D186" i="60"/>
  <c r="D185" i="60"/>
  <c r="D184" i="60"/>
  <c r="D183" i="60"/>
  <c r="D182" i="60"/>
  <c r="D181" i="60"/>
  <c r="D180" i="60"/>
  <c r="D179" i="60"/>
  <c r="D178" i="60"/>
  <c r="D177" i="60"/>
  <c r="D176" i="60"/>
  <c r="D175" i="60"/>
  <c r="D174" i="60"/>
  <c r="D173" i="60"/>
  <c r="D172" i="60"/>
  <c r="D171" i="60"/>
  <c r="D170" i="60"/>
  <c r="D169" i="60"/>
  <c r="D168" i="60"/>
  <c r="D167" i="60"/>
  <c r="D166" i="60"/>
  <c r="D165" i="60"/>
  <c r="D164" i="60"/>
  <c r="D163" i="60"/>
  <c r="D162" i="60"/>
  <c r="D161" i="60"/>
  <c r="D160" i="60"/>
  <c r="D159" i="60"/>
  <c r="D158" i="60"/>
  <c r="D157" i="60"/>
  <c r="D156" i="60"/>
  <c r="D155" i="60"/>
  <c r="D154" i="60"/>
  <c r="D153" i="60"/>
  <c r="D152" i="60"/>
  <c r="D151" i="60"/>
  <c r="D150" i="60"/>
  <c r="D149" i="60"/>
  <c r="D148" i="60"/>
  <c r="D147" i="60"/>
  <c r="D146" i="60"/>
  <c r="D145" i="60"/>
  <c r="D144" i="60"/>
  <c r="D143" i="60"/>
  <c r="D142" i="60"/>
  <c r="D141" i="60"/>
  <c r="D140" i="60"/>
  <c r="D139" i="60"/>
  <c r="D138" i="60"/>
  <c r="D137" i="60"/>
  <c r="D136" i="60"/>
  <c r="D135" i="60"/>
  <c r="D134" i="60"/>
  <c r="D133" i="60"/>
  <c r="D132" i="60"/>
  <c r="D131" i="60"/>
  <c r="D130" i="60"/>
  <c r="D129" i="60"/>
  <c r="D128" i="60"/>
  <c r="D127" i="60"/>
  <c r="D126" i="60"/>
  <c r="D125" i="60"/>
  <c r="D124" i="60"/>
  <c r="D123" i="60"/>
  <c r="D122" i="60"/>
  <c r="D121" i="60"/>
  <c r="D120" i="60"/>
  <c r="D119" i="60"/>
  <c r="D118" i="60"/>
  <c r="D117" i="60"/>
  <c r="D116" i="60"/>
  <c r="D115" i="60"/>
  <c r="D114" i="60"/>
  <c r="D113" i="60"/>
  <c r="D112" i="60"/>
  <c r="D111" i="60"/>
  <c r="D110" i="60"/>
  <c r="D109" i="60"/>
  <c r="D108" i="60"/>
  <c r="D107" i="60"/>
  <c r="D106" i="60"/>
  <c r="D105" i="60"/>
  <c r="D104" i="60"/>
  <c r="D103" i="60"/>
  <c r="D102" i="60"/>
  <c r="D101" i="60"/>
  <c r="D100" i="60"/>
  <c r="D99" i="60"/>
  <c r="D98" i="60"/>
  <c r="D97" i="60"/>
  <c r="D96" i="60"/>
  <c r="D95" i="60"/>
  <c r="D94" i="60"/>
  <c r="D93" i="60"/>
  <c r="D92" i="60"/>
  <c r="D91" i="60"/>
  <c r="D90" i="60"/>
  <c r="D89" i="60"/>
  <c r="D88" i="60"/>
  <c r="D87" i="60"/>
  <c r="D86" i="60"/>
  <c r="D85" i="60"/>
  <c r="D84" i="60"/>
  <c r="D83" i="60"/>
  <c r="D82" i="60"/>
  <c r="D81" i="60"/>
  <c r="D80" i="60"/>
  <c r="D79" i="60"/>
  <c r="D78" i="60"/>
  <c r="D77" i="60"/>
  <c r="D76" i="60"/>
  <c r="D75" i="60"/>
  <c r="D74" i="60"/>
  <c r="D73" i="60"/>
  <c r="D72" i="60"/>
  <c r="D71" i="60"/>
  <c r="D70" i="60"/>
  <c r="D69" i="60"/>
  <c r="D68" i="60"/>
  <c r="D67" i="60"/>
  <c r="D66" i="60"/>
  <c r="D65" i="60"/>
  <c r="D64" i="60"/>
  <c r="D63" i="60"/>
  <c r="D62" i="60"/>
  <c r="D61" i="60"/>
  <c r="D60" i="60"/>
  <c r="D59" i="60"/>
  <c r="D58" i="60"/>
  <c r="D57" i="60"/>
  <c r="D56" i="60"/>
  <c r="D55" i="60"/>
  <c r="D54" i="60"/>
  <c r="D53" i="60"/>
  <c r="D52" i="60"/>
  <c r="D51" i="60"/>
  <c r="D50" i="60"/>
  <c r="D49" i="60"/>
  <c r="D48" i="60"/>
  <c r="D47" i="60"/>
  <c r="D46" i="60"/>
  <c r="D45" i="60"/>
  <c r="D44" i="60"/>
  <c r="D43" i="60"/>
  <c r="D42" i="60"/>
  <c r="D41" i="60"/>
  <c r="D40" i="60"/>
  <c r="D39" i="60"/>
  <c r="D38" i="60"/>
  <c r="D37" i="60"/>
  <c r="D36" i="60"/>
  <c r="D35" i="60"/>
  <c r="D34" i="60"/>
  <c r="D33" i="60"/>
  <c r="D32" i="60"/>
  <c r="D31" i="60"/>
  <c r="D30" i="60"/>
  <c r="D29" i="60"/>
  <c r="D28" i="60"/>
  <c r="D27" i="60"/>
  <c r="D26" i="60"/>
  <c r="D25" i="60"/>
  <c r="D24" i="60"/>
  <c r="D23" i="60"/>
  <c r="D22" i="60"/>
  <c r="D21" i="60"/>
  <c r="D20" i="60"/>
  <c r="D19" i="60"/>
  <c r="D18" i="60"/>
  <c r="D17" i="60"/>
  <c r="D16" i="60"/>
  <c r="D15" i="60"/>
  <c r="D14" i="60"/>
  <c r="D13" i="60"/>
  <c r="D12" i="60"/>
  <c r="D11" i="60"/>
  <c r="D10" i="60"/>
  <c r="D9" i="60"/>
  <c r="D8" i="60"/>
  <c r="D7" i="60"/>
  <c r="D554" i="61"/>
  <c r="D553" i="61"/>
  <c r="D552" i="61"/>
  <c r="D551" i="61"/>
  <c r="D550" i="61"/>
  <c r="D549" i="61"/>
  <c r="D548" i="61"/>
  <c r="D547" i="61"/>
  <c r="D546" i="61"/>
  <c r="D545" i="61"/>
  <c r="D544" i="61"/>
  <c r="D543" i="61"/>
  <c r="D542" i="61"/>
  <c r="D541" i="61"/>
  <c r="D540" i="61"/>
  <c r="D539" i="61"/>
  <c r="D538" i="61"/>
  <c r="D537" i="61"/>
  <c r="D536" i="61"/>
  <c r="D535" i="61"/>
  <c r="D534" i="61"/>
  <c r="D533" i="61"/>
  <c r="D532" i="61"/>
  <c r="D531" i="61"/>
  <c r="D530" i="61"/>
  <c r="D529" i="61"/>
  <c r="D528" i="61"/>
  <c r="D527" i="61"/>
  <c r="D526" i="61"/>
  <c r="D525" i="61"/>
  <c r="D524" i="61"/>
  <c r="D523" i="61"/>
  <c r="D522" i="61"/>
  <c r="D521" i="61"/>
  <c r="D520" i="61"/>
  <c r="D519" i="61"/>
  <c r="D518" i="61"/>
  <c r="D517" i="61"/>
  <c r="D516" i="61"/>
  <c r="D515" i="61"/>
  <c r="D514" i="61"/>
  <c r="D513" i="61"/>
  <c r="D512" i="61"/>
  <c r="D511" i="61"/>
  <c r="D510" i="61"/>
  <c r="D509" i="61"/>
  <c r="D508" i="61"/>
  <c r="D507" i="61"/>
  <c r="D506" i="61"/>
  <c r="D505" i="61"/>
  <c r="D504" i="61"/>
  <c r="D503" i="61"/>
  <c r="D502" i="61"/>
  <c r="D501" i="61"/>
  <c r="D500" i="61"/>
  <c r="D499" i="61"/>
  <c r="D498" i="61"/>
  <c r="D497" i="61"/>
  <c r="D496" i="61"/>
  <c r="D495" i="61"/>
  <c r="D494" i="61"/>
  <c r="D493" i="61"/>
  <c r="D492" i="61"/>
  <c r="D491" i="61"/>
  <c r="D490" i="61"/>
  <c r="D489" i="61"/>
  <c r="D488" i="61"/>
  <c r="D487" i="61"/>
  <c r="D486" i="61"/>
  <c r="D485" i="61"/>
  <c r="D484" i="61"/>
  <c r="D483" i="61"/>
  <c r="D482" i="61"/>
  <c r="D481" i="61"/>
  <c r="D480" i="61"/>
  <c r="D479" i="61"/>
  <c r="D478" i="61"/>
  <c r="D477" i="61"/>
  <c r="D476" i="61"/>
  <c r="D475" i="61"/>
  <c r="D474" i="61"/>
  <c r="D473" i="61"/>
  <c r="D472" i="61"/>
  <c r="D471" i="61"/>
  <c r="D470" i="61"/>
  <c r="D469" i="61"/>
  <c r="D468" i="61"/>
  <c r="D467" i="61"/>
  <c r="D466" i="61"/>
  <c r="D465" i="61"/>
  <c r="D464" i="61"/>
  <c r="D463" i="61"/>
  <c r="D462" i="61"/>
  <c r="D461" i="61"/>
  <c r="D460" i="61"/>
  <c r="D459" i="61"/>
  <c r="D458" i="61"/>
  <c r="D457" i="61"/>
  <c r="D456" i="61"/>
  <c r="D455" i="61"/>
  <c r="D454" i="61"/>
  <c r="D453" i="61"/>
  <c r="D452" i="61"/>
  <c r="D451" i="61"/>
  <c r="D450" i="61"/>
  <c r="D449" i="61"/>
  <c r="D448" i="61"/>
  <c r="D447" i="61"/>
  <c r="D446" i="61"/>
  <c r="D445" i="61"/>
  <c r="D444" i="61"/>
  <c r="D443" i="61"/>
  <c r="D442" i="61"/>
  <c r="D441" i="61"/>
  <c r="D440" i="61"/>
  <c r="D439" i="61"/>
  <c r="D438" i="61"/>
  <c r="D437" i="61"/>
  <c r="D436" i="61"/>
  <c r="D435" i="61"/>
  <c r="D434" i="61"/>
  <c r="D433" i="61"/>
  <c r="D432" i="61"/>
  <c r="D431" i="61"/>
  <c r="D430" i="61"/>
  <c r="D429" i="61"/>
  <c r="D428" i="61"/>
  <c r="D427" i="61"/>
  <c r="D426" i="61"/>
  <c r="D425" i="61"/>
  <c r="D424" i="61"/>
  <c r="D423" i="61"/>
  <c r="D422" i="61"/>
  <c r="D421" i="61"/>
  <c r="D420" i="61"/>
  <c r="D419" i="61"/>
  <c r="D418" i="61"/>
  <c r="D417" i="61"/>
  <c r="D416" i="61"/>
  <c r="D415" i="61"/>
  <c r="D414" i="61"/>
  <c r="D413" i="61"/>
  <c r="D412" i="61"/>
  <c r="D411" i="61"/>
  <c r="D410" i="61"/>
  <c r="D409" i="61"/>
  <c r="D408" i="61"/>
  <c r="D407" i="61"/>
  <c r="D406" i="61"/>
  <c r="D405" i="61"/>
  <c r="D404" i="61"/>
  <c r="D403" i="61"/>
  <c r="D402" i="61"/>
  <c r="D401" i="61"/>
  <c r="D400" i="61"/>
  <c r="D399" i="61"/>
  <c r="D398" i="61"/>
  <c r="D397" i="61"/>
  <c r="D396" i="61"/>
  <c r="D395" i="61"/>
  <c r="D394" i="61"/>
  <c r="D393" i="61"/>
  <c r="D392" i="61"/>
  <c r="D391" i="61"/>
  <c r="D390" i="61"/>
  <c r="D389" i="61"/>
  <c r="D388" i="61"/>
  <c r="D387" i="61"/>
  <c r="D386" i="61"/>
  <c r="D385" i="61"/>
  <c r="D384" i="61"/>
  <c r="D383" i="61"/>
  <c r="D382" i="61"/>
  <c r="D381" i="61"/>
  <c r="D380" i="61"/>
  <c r="D379" i="61"/>
  <c r="D378" i="61"/>
  <c r="D377" i="61"/>
  <c r="D376" i="61"/>
  <c r="D375" i="61"/>
  <c r="D374" i="61"/>
  <c r="D373" i="61"/>
  <c r="D372" i="61"/>
  <c r="D371" i="61"/>
  <c r="D370" i="61"/>
  <c r="D369" i="61"/>
  <c r="D368" i="61"/>
  <c r="D367" i="61"/>
  <c r="D366" i="61"/>
  <c r="D365" i="61"/>
  <c r="D364" i="61"/>
  <c r="D363" i="61"/>
  <c r="D362" i="61"/>
  <c r="D361" i="61"/>
  <c r="D360" i="61"/>
  <c r="D359" i="61"/>
  <c r="D358" i="61"/>
  <c r="D357" i="61"/>
  <c r="D356" i="61"/>
  <c r="D355" i="61"/>
  <c r="D354" i="61"/>
  <c r="D353" i="61"/>
  <c r="D352" i="61"/>
  <c r="D351" i="61"/>
  <c r="D350" i="61"/>
  <c r="D349" i="61"/>
  <c r="D348" i="61"/>
  <c r="D347" i="61"/>
  <c r="D346" i="61"/>
  <c r="D345" i="61"/>
  <c r="D344" i="61"/>
  <c r="D343" i="61"/>
  <c r="D342" i="61"/>
  <c r="D341" i="61"/>
  <c r="D340" i="61"/>
  <c r="D339" i="61"/>
  <c r="D338" i="61"/>
  <c r="D337" i="61"/>
  <c r="D336" i="61"/>
  <c r="D335" i="61"/>
  <c r="D334" i="61"/>
  <c r="D333" i="61"/>
  <c r="D332" i="61"/>
  <c r="D331" i="61"/>
  <c r="D330" i="61"/>
  <c r="D329" i="61"/>
  <c r="D328" i="61"/>
  <c r="D327" i="61"/>
  <c r="D326" i="61"/>
  <c r="D325" i="61"/>
  <c r="D324" i="61"/>
  <c r="D323" i="61"/>
  <c r="D322" i="61"/>
  <c r="D321" i="61"/>
  <c r="D320" i="61"/>
  <c r="D319" i="61"/>
  <c r="D318" i="61"/>
  <c r="D317" i="61"/>
  <c r="D316" i="61"/>
  <c r="D315" i="61"/>
  <c r="D314" i="61"/>
  <c r="D313" i="61"/>
  <c r="D312" i="61"/>
  <c r="D311" i="61"/>
  <c r="D310" i="61"/>
  <c r="D309" i="61"/>
  <c r="D308" i="61"/>
  <c r="D307" i="61"/>
  <c r="D306" i="61"/>
  <c r="D305" i="61"/>
  <c r="D304" i="61"/>
  <c r="D303" i="61"/>
  <c r="D302" i="61"/>
  <c r="D301" i="61"/>
  <c r="D300" i="61"/>
  <c r="D299" i="61"/>
  <c r="D298" i="61"/>
  <c r="D297" i="61"/>
  <c r="D296" i="61"/>
  <c r="D295" i="61"/>
  <c r="D294" i="61"/>
  <c r="D293" i="61"/>
  <c r="D292" i="61"/>
  <c r="D291" i="61"/>
  <c r="D290" i="61"/>
  <c r="D289" i="61"/>
  <c r="D288" i="61"/>
  <c r="D287" i="61"/>
  <c r="D286" i="61"/>
  <c r="D285" i="61"/>
  <c r="D284" i="61"/>
  <c r="D283" i="61"/>
  <c r="D282" i="61"/>
  <c r="D281" i="61"/>
  <c r="D280" i="61"/>
  <c r="D279" i="61"/>
  <c r="D278" i="61"/>
  <c r="D277" i="61"/>
  <c r="D276" i="61"/>
  <c r="D275" i="61"/>
  <c r="D274" i="61"/>
  <c r="D273" i="61"/>
  <c r="D272" i="61"/>
  <c r="D271" i="61"/>
  <c r="D270" i="61"/>
  <c r="D269" i="61"/>
  <c r="D268" i="61"/>
  <c r="D267" i="61"/>
  <c r="D266" i="61"/>
  <c r="D265" i="61"/>
  <c r="D264" i="61"/>
  <c r="D263" i="61"/>
  <c r="D262" i="61"/>
  <c r="D261" i="61"/>
  <c r="D260" i="61"/>
  <c r="D259" i="61"/>
  <c r="D258" i="61"/>
  <c r="D257" i="61"/>
  <c r="D256" i="61"/>
  <c r="D255" i="61"/>
  <c r="D254" i="61"/>
  <c r="D253" i="61"/>
  <c r="D252" i="61"/>
  <c r="D251" i="61"/>
  <c r="D250" i="61"/>
  <c r="D249" i="61"/>
  <c r="D248" i="61"/>
  <c r="D247" i="61"/>
  <c r="D246" i="61"/>
  <c r="D245" i="61"/>
  <c r="D244" i="61"/>
  <c r="D243" i="61"/>
  <c r="D242" i="61"/>
  <c r="D241" i="61"/>
  <c r="D240" i="61"/>
  <c r="D239" i="61"/>
  <c r="D238" i="61"/>
  <c r="D237" i="61"/>
  <c r="D236" i="61"/>
  <c r="D235" i="61"/>
  <c r="D234" i="61"/>
  <c r="D233" i="61"/>
  <c r="D232" i="61"/>
  <c r="D231" i="61"/>
  <c r="D230" i="61"/>
  <c r="D229" i="61"/>
  <c r="D228" i="61"/>
  <c r="D227" i="61"/>
  <c r="D226" i="61"/>
  <c r="D225" i="61"/>
  <c r="D224" i="61"/>
  <c r="D223" i="61"/>
  <c r="D222" i="61"/>
  <c r="D221" i="61"/>
  <c r="D220" i="61"/>
  <c r="D219" i="61"/>
  <c r="D218" i="61"/>
  <c r="D217" i="61"/>
  <c r="D216" i="61"/>
  <c r="D215" i="61"/>
  <c r="D214" i="61"/>
  <c r="D213" i="61"/>
  <c r="D212" i="61"/>
  <c r="D211" i="61"/>
  <c r="D210" i="61"/>
  <c r="D209" i="61"/>
  <c r="D208" i="61"/>
  <c r="D207" i="61"/>
  <c r="D206" i="61"/>
  <c r="D205" i="61"/>
  <c r="D204" i="61"/>
  <c r="D203" i="61"/>
  <c r="D202" i="61"/>
  <c r="D201" i="61"/>
  <c r="D200" i="61"/>
  <c r="D199" i="61"/>
  <c r="D198" i="61"/>
  <c r="D197" i="61"/>
  <c r="D196" i="61"/>
  <c r="D195" i="61"/>
  <c r="D194" i="61"/>
  <c r="D193" i="61"/>
  <c r="D192" i="61"/>
  <c r="D191" i="61"/>
  <c r="D190" i="61"/>
  <c r="D189" i="61"/>
  <c r="D188" i="61"/>
  <c r="D187" i="61"/>
  <c r="D186" i="61"/>
  <c r="D185" i="61"/>
  <c r="D184" i="61"/>
  <c r="D183" i="61"/>
  <c r="D182" i="61"/>
  <c r="D181" i="61"/>
  <c r="D180" i="61"/>
  <c r="D179" i="61"/>
  <c r="D178" i="61"/>
  <c r="D177" i="61"/>
  <c r="D176" i="61"/>
  <c r="D175" i="61"/>
  <c r="D174" i="61"/>
  <c r="D173" i="61"/>
  <c r="D172" i="61"/>
  <c r="D171" i="61"/>
  <c r="D170" i="61"/>
  <c r="D169" i="61"/>
  <c r="D168" i="61"/>
  <c r="D167" i="61"/>
  <c r="D166" i="61"/>
  <c r="D165" i="61"/>
  <c r="D164" i="61"/>
  <c r="D163" i="61"/>
  <c r="D162" i="61"/>
  <c r="D161" i="61"/>
  <c r="D160" i="61"/>
  <c r="D159" i="61"/>
  <c r="D158" i="61"/>
  <c r="D157" i="61"/>
  <c r="D156" i="61"/>
  <c r="D155" i="61"/>
  <c r="D154" i="61"/>
  <c r="D153" i="61"/>
  <c r="D152" i="61"/>
  <c r="D151" i="61"/>
  <c r="D150" i="61"/>
  <c r="D149" i="61"/>
  <c r="D148" i="61"/>
  <c r="D147" i="61"/>
  <c r="D146" i="61"/>
  <c r="D145" i="61"/>
  <c r="D144" i="61"/>
  <c r="D143" i="61"/>
  <c r="D142" i="61"/>
  <c r="D141" i="61"/>
  <c r="D140" i="61"/>
  <c r="D139" i="61"/>
  <c r="D138" i="61"/>
  <c r="D137" i="61"/>
  <c r="D136" i="61"/>
  <c r="D135" i="61"/>
  <c r="D134" i="61"/>
  <c r="D133" i="61"/>
  <c r="D132" i="61"/>
  <c r="D131" i="61"/>
  <c r="D130" i="61"/>
  <c r="D129" i="61"/>
  <c r="D128" i="61"/>
  <c r="D127" i="61"/>
  <c r="D126" i="61"/>
  <c r="D125" i="61"/>
  <c r="D124" i="61"/>
  <c r="D123" i="61"/>
  <c r="D122" i="61"/>
  <c r="D121" i="61"/>
  <c r="D120" i="61"/>
  <c r="D119" i="61"/>
  <c r="D118" i="61"/>
  <c r="D117" i="61"/>
  <c r="D116" i="61"/>
  <c r="D115" i="61"/>
  <c r="D114" i="61"/>
  <c r="D113" i="61"/>
  <c r="D112" i="61"/>
  <c r="D111" i="61"/>
  <c r="D110" i="61"/>
  <c r="D109" i="61"/>
  <c r="D108" i="61"/>
  <c r="D107" i="61"/>
  <c r="D106" i="61"/>
  <c r="D105" i="61"/>
  <c r="D104" i="61"/>
  <c r="D103" i="61"/>
  <c r="D102" i="61"/>
  <c r="D101" i="61"/>
  <c r="D100" i="61"/>
  <c r="D99" i="61"/>
  <c r="D98" i="61"/>
  <c r="D97" i="61"/>
  <c r="D96" i="61"/>
  <c r="D95" i="61"/>
  <c r="D94" i="61"/>
  <c r="D93" i="61"/>
  <c r="D92" i="61"/>
  <c r="D91" i="61"/>
  <c r="D90" i="61"/>
  <c r="D89" i="61"/>
  <c r="D88" i="61"/>
  <c r="D87" i="61"/>
  <c r="D86" i="61"/>
  <c r="D85" i="61"/>
  <c r="D84" i="61"/>
  <c r="D83" i="61"/>
  <c r="D82" i="61"/>
  <c r="D81" i="61"/>
  <c r="D80" i="61"/>
  <c r="D79" i="61"/>
  <c r="D78" i="61"/>
  <c r="D77" i="61"/>
  <c r="D76" i="61"/>
  <c r="D75" i="61"/>
  <c r="D74" i="61"/>
  <c r="D73" i="61"/>
  <c r="D72" i="61"/>
  <c r="D71" i="61"/>
  <c r="D70" i="61"/>
  <c r="D69" i="61"/>
  <c r="D68" i="61"/>
  <c r="D67" i="61"/>
  <c r="D66" i="61"/>
  <c r="D65" i="61"/>
  <c r="D64" i="61"/>
  <c r="D63" i="61"/>
  <c r="D62" i="61"/>
  <c r="D61" i="61"/>
  <c r="D60" i="61"/>
  <c r="D59" i="61"/>
  <c r="D58" i="61"/>
  <c r="D57" i="61"/>
  <c r="D56" i="61"/>
  <c r="D55" i="61"/>
  <c r="D54" i="61"/>
  <c r="D53" i="61"/>
  <c r="D52" i="61"/>
  <c r="D51" i="61"/>
  <c r="D50" i="61"/>
  <c r="D49" i="61"/>
  <c r="D48" i="61"/>
  <c r="D47" i="61"/>
  <c r="D46" i="61"/>
  <c r="D45" i="61"/>
  <c r="D44" i="61"/>
  <c r="D43" i="61"/>
  <c r="D42" i="61"/>
  <c r="D41" i="61"/>
  <c r="D40" i="61"/>
  <c r="D39" i="61"/>
  <c r="D38" i="61"/>
  <c r="D37" i="61"/>
  <c r="D36" i="61"/>
  <c r="D35" i="61"/>
  <c r="D34" i="61"/>
  <c r="D33" i="61"/>
  <c r="D32" i="61"/>
  <c r="D31" i="61"/>
  <c r="D30" i="61"/>
  <c r="D29" i="61"/>
  <c r="D28" i="61"/>
  <c r="D27" i="61"/>
  <c r="D26" i="61"/>
  <c r="D25" i="61"/>
  <c r="D24" i="61"/>
  <c r="D23" i="61"/>
  <c r="D22" i="61"/>
  <c r="D21" i="61"/>
  <c r="D20" i="61"/>
  <c r="D19" i="61"/>
  <c r="D18" i="61"/>
  <c r="D17" i="61"/>
  <c r="D16" i="61"/>
  <c r="D15" i="61"/>
  <c r="D14" i="61"/>
  <c r="D13" i="61"/>
  <c r="D12" i="61"/>
  <c r="D11" i="61"/>
  <c r="D10" i="61"/>
  <c r="D9" i="61"/>
  <c r="D8" i="61"/>
  <c r="D7" i="61"/>
  <c r="D554" i="62"/>
  <c r="D553" i="62"/>
  <c r="D552" i="62"/>
  <c r="D551" i="62"/>
  <c r="D550" i="62"/>
  <c r="D549" i="62"/>
  <c r="D548" i="62"/>
  <c r="D547" i="62"/>
  <c r="D546" i="62"/>
  <c r="D545" i="62"/>
  <c r="D544" i="62"/>
  <c r="D543" i="62"/>
  <c r="D542" i="62"/>
  <c r="D541" i="62"/>
  <c r="D540" i="62"/>
  <c r="D539" i="62"/>
  <c r="D538" i="62"/>
  <c r="D537" i="62"/>
  <c r="D536" i="62"/>
  <c r="D535" i="62"/>
  <c r="D534" i="62"/>
  <c r="D533" i="62"/>
  <c r="D532" i="62"/>
  <c r="D531" i="62"/>
  <c r="D530" i="62"/>
  <c r="D529" i="62"/>
  <c r="D528" i="62"/>
  <c r="D527" i="62"/>
  <c r="D526" i="62"/>
  <c r="D525" i="62"/>
  <c r="D524" i="62"/>
  <c r="D523" i="62"/>
  <c r="D522" i="62"/>
  <c r="D521" i="62"/>
  <c r="D520" i="62"/>
  <c r="D519" i="62"/>
  <c r="D518" i="62"/>
  <c r="D517" i="62"/>
  <c r="D516" i="62"/>
  <c r="D515" i="62"/>
  <c r="D514" i="62"/>
  <c r="D513" i="62"/>
  <c r="D512" i="62"/>
  <c r="D511" i="62"/>
  <c r="D510" i="62"/>
  <c r="D509" i="62"/>
  <c r="D508" i="62"/>
  <c r="D507" i="62"/>
  <c r="D506" i="62"/>
  <c r="D505" i="62"/>
  <c r="D504" i="62"/>
  <c r="D503" i="62"/>
  <c r="D502" i="62"/>
  <c r="D501" i="62"/>
  <c r="D500" i="62"/>
  <c r="D499" i="62"/>
  <c r="D498" i="62"/>
  <c r="D497" i="62"/>
  <c r="D496" i="62"/>
  <c r="D495" i="62"/>
  <c r="D494" i="62"/>
  <c r="D493" i="62"/>
  <c r="D492" i="62"/>
  <c r="D491" i="62"/>
  <c r="D490" i="62"/>
  <c r="D489" i="62"/>
  <c r="D488" i="62"/>
  <c r="D487" i="62"/>
  <c r="D486" i="62"/>
  <c r="D485" i="62"/>
  <c r="D484" i="62"/>
  <c r="D483" i="62"/>
  <c r="D482" i="62"/>
  <c r="D481" i="62"/>
  <c r="D480" i="62"/>
  <c r="D479" i="62"/>
  <c r="D478" i="62"/>
  <c r="D477" i="62"/>
  <c r="D476" i="62"/>
  <c r="D475" i="62"/>
  <c r="D474" i="62"/>
  <c r="D473" i="62"/>
  <c r="D472" i="62"/>
  <c r="D471" i="62"/>
  <c r="D470" i="62"/>
  <c r="D469" i="62"/>
  <c r="D468" i="62"/>
  <c r="D467" i="62"/>
  <c r="D466" i="62"/>
  <c r="D465" i="62"/>
  <c r="D464" i="62"/>
  <c r="D463" i="62"/>
  <c r="D462" i="62"/>
  <c r="D461" i="62"/>
  <c r="D460" i="62"/>
  <c r="D459" i="62"/>
  <c r="D458" i="62"/>
  <c r="D457" i="62"/>
  <c r="D456" i="62"/>
  <c r="D455" i="62"/>
  <c r="D454" i="62"/>
  <c r="D453" i="62"/>
  <c r="D452" i="62"/>
  <c r="D451" i="62"/>
  <c r="D450" i="62"/>
  <c r="D449" i="62"/>
  <c r="D448" i="62"/>
  <c r="D447" i="62"/>
  <c r="D446" i="62"/>
  <c r="D445" i="62"/>
  <c r="D444" i="62"/>
  <c r="D443" i="62"/>
  <c r="D442" i="62"/>
  <c r="D441" i="62"/>
  <c r="D440" i="62"/>
  <c r="D439" i="62"/>
  <c r="D438" i="62"/>
  <c r="D437" i="62"/>
  <c r="D436" i="62"/>
  <c r="D435" i="62"/>
  <c r="D434" i="62"/>
  <c r="D433" i="62"/>
  <c r="D432" i="62"/>
  <c r="D431" i="62"/>
  <c r="D430" i="62"/>
  <c r="D429" i="62"/>
  <c r="D428" i="62"/>
  <c r="D427" i="62"/>
  <c r="D426" i="62"/>
  <c r="D425" i="62"/>
  <c r="D424" i="62"/>
  <c r="D423" i="62"/>
  <c r="D422" i="62"/>
  <c r="D421" i="62"/>
  <c r="D420" i="62"/>
  <c r="D419" i="62"/>
  <c r="D418" i="62"/>
  <c r="D417" i="62"/>
  <c r="D416" i="62"/>
  <c r="D415" i="62"/>
  <c r="D414" i="62"/>
  <c r="D413" i="62"/>
  <c r="D412" i="62"/>
  <c r="D411" i="62"/>
  <c r="D410" i="62"/>
  <c r="D409" i="62"/>
  <c r="D408" i="62"/>
  <c r="D407" i="62"/>
  <c r="D406" i="62"/>
  <c r="D405" i="62"/>
  <c r="D404" i="62"/>
  <c r="D403" i="62"/>
  <c r="D402" i="62"/>
  <c r="D401" i="62"/>
  <c r="D400" i="62"/>
  <c r="D399" i="62"/>
  <c r="D398" i="62"/>
  <c r="D397" i="62"/>
  <c r="D396" i="62"/>
  <c r="D395" i="62"/>
  <c r="D394" i="62"/>
  <c r="D393" i="62"/>
  <c r="D392" i="62"/>
  <c r="D391" i="62"/>
  <c r="D390" i="62"/>
  <c r="D389" i="62"/>
  <c r="D388" i="62"/>
  <c r="D387" i="62"/>
  <c r="D386" i="62"/>
  <c r="D385" i="62"/>
  <c r="D384" i="62"/>
  <c r="D383" i="62"/>
  <c r="D382" i="62"/>
  <c r="D381" i="62"/>
  <c r="D380" i="62"/>
  <c r="D379" i="62"/>
  <c r="D378" i="62"/>
  <c r="D377" i="62"/>
  <c r="D376" i="62"/>
  <c r="D375" i="62"/>
  <c r="D374" i="62"/>
  <c r="D373" i="62"/>
  <c r="D372" i="62"/>
  <c r="D371" i="62"/>
  <c r="D370" i="62"/>
  <c r="D369" i="62"/>
  <c r="D368" i="62"/>
  <c r="D367" i="62"/>
  <c r="D366" i="62"/>
  <c r="D365" i="62"/>
  <c r="D364" i="62"/>
  <c r="D363" i="62"/>
  <c r="D362" i="62"/>
  <c r="D361" i="62"/>
  <c r="D360" i="62"/>
  <c r="D359" i="62"/>
  <c r="D358" i="62"/>
  <c r="D357" i="62"/>
  <c r="D356" i="62"/>
  <c r="D355" i="62"/>
  <c r="D354" i="62"/>
  <c r="D353" i="62"/>
  <c r="D352" i="62"/>
  <c r="D351" i="62"/>
  <c r="D350" i="62"/>
  <c r="D349" i="62"/>
  <c r="D348" i="62"/>
  <c r="D347" i="62"/>
  <c r="D346" i="62"/>
  <c r="D345" i="62"/>
  <c r="D344" i="62"/>
  <c r="D343" i="62"/>
  <c r="D342" i="62"/>
  <c r="D341" i="62"/>
  <c r="D340" i="62"/>
  <c r="D339" i="62"/>
  <c r="D338" i="62"/>
  <c r="D337" i="62"/>
  <c r="D336" i="62"/>
  <c r="D335" i="62"/>
  <c r="D334" i="62"/>
  <c r="D333" i="62"/>
  <c r="D332" i="62"/>
  <c r="D331" i="62"/>
  <c r="D330" i="62"/>
  <c r="D329" i="62"/>
  <c r="D328" i="62"/>
  <c r="D327" i="62"/>
  <c r="D326" i="62"/>
  <c r="D325" i="62"/>
  <c r="D324" i="62"/>
  <c r="D323" i="62"/>
  <c r="D322" i="62"/>
  <c r="D321" i="62"/>
  <c r="D320" i="62"/>
  <c r="D319" i="62"/>
  <c r="D318" i="62"/>
  <c r="D317" i="62"/>
  <c r="D316" i="62"/>
  <c r="D315" i="62"/>
  <c r="D314" i="62"/>
  <c r="D313" i="62"/>
  <c r="D312" i="62"/>
  <c r="D311" i="62"/>
  <c r="D310" i="62"/>
  <c r="D309" i="62"/>
  <c r="D308" i="62"/>
  <c r="D307" i="62"/>
  <c r="D306" i="62"/>
  <c r="D305" i="62"/>
  <c r="D304" i="62"/>
  <c r="D303" i="62"/>
  <c r="D302" i="62"/>
  <c r="D301" i="62"/>
  <c r="D300" i="62"/>
  <c r="D299" i="62"/>
  <c r="D298" i="62"/>
  <c r="D297" i="62"/>
  <c r="D296" i="62"/>
  <c r="D295" i="62"/>
  <c r="D294" i="62"/>
  <c r="D293" i="62"/>
  <c r="D292" i="62"/>
  <c r="D291" i="62"/>
  <c r="D290" i="62"/>
  <c r="D289" i="62"/>
  <c r="D288" i="62"/>
  <c r="D287" i="62"/>
  <c r="D286" i="62"/>
  <c r="D285" i="62"/>
  <c r="D284" i="62"/>
  <c r="D283" i="62"/>
  <c r="D282" i="62"/>
  <c r="D281" i="62"/>
  <c r="D280" i="62"/>
  <c r="D279" i="62"/>
  <c r="D278" i="62"/>
  <c r="D277" i="62"/>
  <c r="D276" i="62"/>
  <c r="D275" i="62"/>
  <c r="D274" i="62"/>
  <c r="D273" i="62"/>
  <c r="D272" i="62"/>
  <c r="D271" i="62"/>
  <c r="D270" i="62"/>
  <c r="D269" i="62"/>
  <c r="D268" i="62"/>
  <c r="D267" i="62"/>
  <c r="D266" i="62"/>
  <c r="D265" i="62"/>
  <c r="D264" i="62"/>
  <c r="D263" i="62"/>
  <c r="D262" i="62"/>
  <c r="D261" i="62"/>
  <c r="D260" i="62"/>
  <c r="D259" i="62"/>
  <c r="D258" i="62"/>
  <c r="D257" i="62"/>
  <c r="D256" i="62"/>
  <c r="D255" i="62"/>
  <c r="D254" i="62"/>
  <c r="D253" i="62"/>
  <c r="D252" i="62"/>
  <c r="D251" i="62"/>
  <c r="D250" i="62"/>
  <c r="D249" i="62"/>
  <c r="D248" i="62"/>
  <c r="D247" i="62"/>
  <c r="D246" i="62"/>
  <c r="D245" i="62"/>
  <c r="D244" i="62"/>
  <c r="D243" i="62"/>
  <c r="D242" i="62"/>
  <c r="D241" i="62"/>
  <c r="D240" i="62"/>
  <c r="D239" i="62"/>
  <c r="D238" i="62"/>
  <c r="D237" i="62"/>
  <c r="D236" i="62"/>
  <c r="D235" i="62"/>
  <c r="D234" i="62"/>
  <c r="D233" i="62"/>
  <c r="D232" i="62"/>
  <c r="D231" i="62"/>
  <c r="D230" i="62"/>
  <c r="D229" i="62"/>
  <c r="D228" i="62"/>
  <c r="D227" i="62"/>
  <c r="D226" i="62"/>
  <c r="D225" i="62"/>
  <c r="D224" i="62"/>
  <c r="D223" i="62"/>
  <c r="D222" i="62"/>
  <c r="D221" i="62"/>
  <c r="D220" i="62"/>
  <c r="D219" i="62"/>
  <c r="D218" i="62"/>
  <c r="D217" i="62"/>
  <c r="D216" i="62"/>
  <c r="D215" i="62"/>
  <c r="D214" i="62"/>
  <c r="D213" i="62"/>
  <c r="D212" i="62"/>
  <c r="D211" i="62"/>
  <c r="D210" i="62"/>
  <c r="D209" i="62"/>
  <c r="D208" i="62"/>
  <c r="D207" i="62"/>
  <c r="D206" i="62"/>
  <c r="D205" i="62"/>
  <c r="D204" i="62"/>
  <c r="D203" i="62"/>
  <c r="D202" i="62"/>
  <c r="D201" i="62"/>
  <c r="D200" i="62"/>
  <c r="D199" i="62"/>
  <c r="D198" i="62"/>
  <c r="D197" i="62"/>
  <c r="D196" i="62"/>
  <c r="D195" i="62"/>
  <c r="D194" i="62"/>
  <c r="D193" i="62"/>
  <c r="D192" i="62"/>
  <c r="D191" i="62"/>
  <c r="D190" i="62"/>
  <c r="D189" i="62"/>
  <c r="D188" i="62"/>
  <c r="D187" i="62"/>
  <c r="D186" i="62"/>
  <c r="D185" i="62"/>
  <c r="D184" i="62"/>
  <c r="D183" i="62"/>
  <c r="D182" i="62"/>
  <c r="D181" i="62"/>
  <c r="D180" i="62"/>
  <c r="D179" i="62"/>
  <c r="D178" i="62"/>
  <c r="D177" i="62"/>
  <c r="D176" i="62"/>
  <c r="D175" i="62"/>
  <c r="D174" i="62"/>
  <c r="D173" i="62"/>
  <c r="D172" i="62"/>
  <c r="D171" i="62"/>
  <c r="D170" i="62"/>
  <c r="D169" i="62"/>
  <c r="D168" i="62"/>
  <c r="D167" i="62"/>
  <c r="D166" i="62"/>
  <c r="D165" i="62"/>
  <c r="D164" i="62"/>
  <c r="D163" i="62"/>
  <c r="D162" i="62"/>
  <c r="D161" i="62"/>
  <c r="D160" i="62"/>
  <c r="D159" i="62"/>
  <c r="D158" i="62"/>
  <c r="D157" i="62"/>
  <c r="D156" i="62"/>
  <c r="D155" i="62"/>
  <c r="D154" i="62"/>
  <c r="D153" i="62"/>
  <c r="D152" i="62"/>
  <c r="D151" i="62"/>
  <c r="D150" i="62"/>
  <c r="D149" i="62"/>
  <c r="D148" i="62"/>
  <c r="D147" i="62"/>
  <c r="D146" i="62"/>
  <c r="D145" i="62"/>
  <c r="D144" i="62"/>
  <c r="D143" i="62"/>
  <c r="D142" i="62"/>
  <c r="D141" i="62"/>
  <c r="D140" i="62"/>
  <c r="D139" i="62"/>
  <c r="D138" i="62"/>
  <c r="D137" i="62"/>
  <c r="D136" i="62"/>
  <c r="D135" i="62"/>
  <c r="D134" i="62"/>
  <c r="D133" i="62"/>
  <c r="D132" i="62"/>
  <c r="D131" i="62"/>
  <c r="D130" i="62"/>
  <c r="D129" i="62"/>
  <c r="D128" i="62"/>
  <c r="D127" i="62"/>
  <c r="D126" i="62"/>
  <c r="D125" i="62"/>
  <c r="D124" i="62"/>
  <c r="D123" i="62"/>
  <c r="D122" i="62"/>
  <c r="D121" i="62"/>
  <c r="D120" i="62"/>
  <c r="D119" i="62"/>
  <c r="D118" i="62"/>
  <c r="D117" i="62"/>
  <c r="D116" i="62"/>
  <c r="D115" i="62"/>
  <c r="D114" i="62"/>
  <c r="D113" i="62"/>
  <c r="D112" i="62"/>
  <c r="D111" i="62"/>
  <c r="D110" i="62"/>
  <c r="D109" i="62"/>
  <c r="D108" i="62"/>
  <c r="D107" i="62"/>
  <c r="D106" i="62"/>
  <c r="D105" i="62"/>
  <c r="D104" i="62"/>
  <c r="D103" i="62"/>
  <c r="D102" i="62"/>
  <c r="D101" i="62"/>
  <c r="D100" i="62"/>
  <c r="D99" i="62"/>
  <c r="D98" i="62"/>
  <c r="D97" i="62"/>
  <c r="D96" i="62"/>
  <c r="D95" i="62"/>
  <c r="D94" i="62"/>
  <c r="D93" i="62"/>
  <c r="D92" i="62"/>
  <c r="D91" i="62"/>
  <c r="D90" i="62"/>
  <c r="D89" i="62"/>
  <c r="D88" i="62"/>
  <c r="D87" i="62"/>
  <c r="D86" i="62"/>
  <c r="D85" i="62"/>
  <c r="D84" i="62"/>
  <c r="D83" i="62"/>
  <c r="D82" i="62"/>
  <c r="D81" i="62"/>
  <c r="D80" i="62"/>
  <c r="D79" i="62"/>
  <c r="D78" i="62"/>
  <c r="D77" i="62"/>
  <c r="D76" i="62"/>
  <c r="D75" i="62"/>
  <c r="D74" i="62"/>
  <c r="D73" i="62"/>
  <c r="D72" i="62"/>
  <c r="D71" i="62"/>
  <c r="D70" i="62"/>
  <c r="D69" i="62"/>
  <c r="D68" i="62"/>
  <c r="D67" i="62"/>
  <c r="D66" i="62"/>
  <c r="D65" i="62"/>
  <c r="D64" i="62"/>
  <c r="D63" i="62"/>
  <c r="D62" i="62"/>
  <c r="D61" i="62"/>
  <c r="D60" i="62"/>
  <c r="D59" i="62"/>
  <c r="D58" i="62"/>
  <c r="D57" i="62"/>
  <c r="D56" i="62"/>
  <c r="D55" i="62"/>
  <c r="D54" i="62"/>
  <c r="D53" i="62"/>
  <c r="D52" i="62"/>
  <c r="D51" i="62"/>
  <c r="D50" i="62"/>
  <c r="D49" i="62"/>
  <c r="D48" i="62"/>
  <c r="D47" i="62"/>
  <c r="D46" i="62"/>
  <c r="D45" i="62"/>
  <c r="D44" i="62"/>
  <c r="D43" i="62"/>
  <c r="D42" i="62"/>
  <c r="D41" i="62"/>
  <c r="D40" i="62"/>
  <c r="D39" i="62"/>
  <c r="D38" i="62"/>
  <c r="D37" i="62"/>
  <c r="D36" i="62"/>
  <c r="D35" i="62"/>
  <c r="D34" i="62"/>
  <c r="D33" i="62"/>
  <c r="D32" i="62"/>
  <c r="D31" i="62"/>
  <c r="D30" i="62"/>
  <c r="D29" i="62"/>
  <c r="D28" i="62"/>
  <c r="D27" i="62"/>
  <c r="D26" i="62"/>
  <c r="D25" i="62"/>
  <c r="D24" i="62"/>
  <c r="D23" i="62"/>
  <c r="D22" i="62"/>
  <c r="D21" i="62"/>
  <c r="D20" i="62"/>
  <c r="D19" i="62"/>
  <c r="D18" i="62"/>
  <c r="D17" i="62"/>
  <c r="D16" i="62"/>
  <c r="D15" i="62"/>
  <c r="D14" i="62"/>
  <c r="D13" i="62"/>
  <c r="D12" i="62"/>
  <c r="D11" i="62"/>
  <c r="D10" i="62"/>
  <c r="D9" i="62"/>
  <c r="D8" i="62"/>
  <c r="D7" i="62"/>
  <c r="D554" i="63"/>
  <c r="D553" i="63"/>
  <c r="D552" i="63"/>
  <c r="D551" i="63"/>
  <c r="D550" i="63"/>
  <c r="D549" i="63"/>
  <c r="D548" i="63"/>
  <c r="D547" i="63"/>
  <c r="D546" i="63"/>
  <c r="D545" i="63"/>
  <c r="D544" i="63"/>
  <c r="D543" i="63"/>
  <c r="D542" i="63"/>
  <c r="D541" i="63"/>
  <c r="D540" i="63"/>
  <c r="D539" i="63"/>
  <c r="D538" i="63"/>
  <c r="D537" i="63"/>
  <c r="D536" i="63"/>
  <c r="D535" i="63"/>
  <c r="D534" i="63"/>
  <c r="D533" i="63"/>
  <c r="D532" i="63"/>
  <c r="D531" i="63"/>
  <c r="D530" i="63"/>
  <c r="D529" i="63"/>
  <c r="D528" i="63"/>
  <c r="D527" i="63"/>
  <c r="D526" i="63"/>
  <c r="D525" i="63"/>
  <c r="D524" i="63"/>
  <c r="D523" i="63"/>
  <c r="D522" i="63"/>
  <c r="D521" i="63"/>
  <c r="D520" i="63"/>
  <c r="D519" i="63"/>
  <c r="D518" i="63"/>
  <c r="D517" i="63"/>
  <c r="D516" i="63"/>
  <c r="D515" i="63"/>
  <c r="D514" i="63"/>
  <c r="D513" i="63"/>
  <c r="D512" i="63"/>
  <c r="D511" i="63"/>
  <c r="D510" i="63"/>
  <c r="D509" i="63"/>
  <c r="D508" i="63"/>
  <c r="D507" i="63"/>
  <c r="D506" i="63"/>
  <c r="D505" i="63"/>
  <c r="D504" i="63"/>
  <c r="D503" i="63"/>
  <c r="D502" i="63"/>
  <c r="D501" i="63"/>
  <c r="D500" i="63"/>
  <c r="D499" i="63"/>
  <c r="D498" i="63"/>
  <c r="D497" i="63"/>
  <c r="D496" i="63"/>
  <c r="D495" i="63"/>
  <c r="D494" i="63"/>
  <c r="D493" i="63"/>
  <c r="D492" i="63"/>
  <c r="D491" i="63"/>
  <c r="D490" i="63"/>
  <c r="D489" i="63"/>
  <c r="D488" i="63"/>
  <c r="D487" i="63"/>
  <c r="D486" i="63"/>
  <c r="D485" i="63"/>
  <c r="D484" i="63"/>
  <c r="D483" i="63"/>
  <c r="D482" i="63"/>
  <c r="D481" i="63"/>
  <c r="D480" i="63"/>
  <c r="D479" i="63"/>
  <c r="D478" i="63"/>
  <c r="D477" i="63"/>
  <c r="D476" i="63"/>
  <c r="D475" i="63"/>
  <c r="D474" i="63"/>
  <c r="D473" i="63"/>
  <c r="D472" i="63"/>
  <c r="D471" i="63"/>
  <c r="D470" i="63"/>
  <c r="D469" i="63"/>
  <c r="D468" i="63"/>
  <c r="D467" i="63"/>
  <c r="D466" i="63"/>
  <c r="D465" i="63"/>
  <c r="D464" i="63"/>
  <c r="D463" i="63"/>
  <c r="D462" i="63"/>
  <c r="D461" i="63"/>
  <c r="D460" i="63"/>
  <c r="D459" i="63"/>
  <c r="D458" i="63"/>
  <c r="D457" i="63"/>
  <c r="D456" i="63"/>
  <c r="D455" i="63"/>
  <c r="D454" i="63"/>
  <c r="D453" i="63"/>
  <c r="D452" i="63"/>
  <c r="D451" i="63"/>
  <c r="D450" i="63"/>
  <c r="D449" i="63"/>
  <c r="D448" i="63"/>
  <c r="D447" i="63"/>
  <c r="D446" i="63"/>
  <c r="D445" i="63"/>
  <c r="D444" i="63"/>
  <c r="D443" i="63"/>
  <c r="D442" i="63"/>
  <c r="D441" i="63"/>
  <c r="D440" i="63"/>
  <c r="D439" i="63"/>
  <c r="D438" i="63"/>
  <c r="D437" i="63"/>
  <c r="D436" i="63"/>
  <c r="D435" i="63"/>
  <c r="D434" i="63"/>
  <c r="D433" i="63"/>
  <c r="D432" i="63"/>
  <c r="D431" i="63"/>
  <c r="D430" i="63"/>
  <c r="D429" i="63"/>
  <c r="D428" i="63"/>
  <c r="D427" i="63"/>
  <c r="D426" i="63"/>
  <c r="D425" i="63"/>
  <c r="D424" i="63"/>
  <c r="D423" i="63"/>
  <c r="D422" i="63"/>
  <c r="D421" i="63"/>
  <c r="D420" i="63"/>
  <c r="D419" i="63"/>
  <c r="D418" i="63"/>
  <c r="D417" i="63"/>
  <c r="D416" i="63"/>
  <c r="D415" i="63"/>
  <c r="D414" i="63"/>
  <c r="D413" i="63"/>
  <c r="D412" i="63"/>
  <c r="D411" i="63"/>
  <c r="D410" i="63"/>
  <c r="D409" i="63"/>
  <c r="D408" i="63"/>
  <c r="D407" i="63"/>
  <c r="D406" i="63"/>
  <c r="D405" i="63"/>
  <c r="D404" i="63"/>
  <c r="D403" i="63"/>
  <c r="D402" i="63"/>
  <c r="D401" i="63"/>
  <c r="D400" i="63"/>
  <c r="D399" i="63"/>
  <c r="D398" i="63"/>
  <c r="D397" i="63"/>
  <c r="D396" i="63"/>
  <c r="D395" i="63"/>
  <c r="D394" i="63"/>
  <c r="D393" i="63"/>
  <c r="D392" i="63"/>
  <c r="D391" i="63"/>
  <c r="D390" i="63"/>
  <c r="D389" i="63"/>
  <c r="D388" i="63"/>
  <c r="D387" i="63"/>
  <c r="D386" i="63"/>
  <c r="D385" i="63"/>
  <c r="D384" i="63"/>
  <c r="D383" i="63"/>
  <c r="D382" i="63"/>
  <c r="D381" i="63"/>
  <c r="D380" i="63"/>
  <c r="D379" i="63"/>
  <c r="D378" i="63"/>
  <c r="D377" i="63"/>
  <c r="D376" i="63"/>
  <c r="D375" i="63"/>
  <c r="D374" i="63"/>
  <c r="D373" i="63"/>
  <c r="D372" i="63"/>
  <c r="D371" i="63"/>
  <c r="D370" i="63"/>
  <c r="D369" i="63"/>
  <c r="D368" i="63"/>
  <c r="D367" i="63"/>
  <c r="D366" i="63"/>
  <c r="D365" i="63"/>
  <c r="D364" i="63"/>
  <c r="D363" i="63"/>
  <c r="D362" i="63"/>
  <c r="D361" i="63"/>
  <c r="D360" i="63"/>
  <c r="D359" i="63"/>
  <c r="D358" i="63"/>
  <c r="D357" i="63"/>
  <c r="D356" i="63"/>
  <c r="D355" i="63"/>
  <c r="D354" i="63"/>
  <c r="D353" i="63"/>
  <c r="D352" i="63"/>
  <c r="D351" i="63"/>
  <c r="D350" i="63"/>
  <c r="D349" i="63"/>
  <c r="D348" i="63"/>
  <c r="D347" i="63"/>
  <c r="D346" i="63"/>
  <c r="D345" i="63"/>
  <c r="D344" i="63"/>
  <c r="D343" i="63"/>
  <c r="D342" i="63"/>
  <c r="D341" i="63"/>
  <c r="D340" i="63"/>
  <c r="D339" i="63"/>
  <c r="D338" i="63"/>
  <c r="D337" i="63"/>
  <c r="D336" i="63"/>
  <c r="D335" i="63"/>
  <c r="D334" i="63"/>
  <c r="D333" i="63"/>
  <c r="D332" i="63"/>
  <c r="D331" i="63"/>
  <c r="D330" i="63"/>
  <c r="D329" i="63"/>
  <c r="D328" i="63"/>
  <c r="D327" i="63"/>
  <c r="D326" i="63"/>
  <c r="D325" i="63"/>
  <c r="D324" i="63"/>
  <c r="D323" i="63"/>
  <c r="D322" i="63"/>
  <c r="D321" i="63"/>
  <c r="D320" i="63"/>
  <c r="D319" i="63"/>
  <c r="D318" i="63"/>
  <c r="D317" i="63"/>
  <c r="D316" i="63"/>
  <c r="D315" i="63"/>
  <c r="D314" i="63"/>
  <c r="D313" i="63"/>
  <c r="D312" i="63"/>
  <c r="D311" i="63"/>
  <c r="D310" i="63"/>
  <c r="D309" i="63"/>
  <c r="D308" i="63"/>
  <c r="D307" i="63"/>
  <c r="D306" i="63"/>
  <c r="D305" i="63"/>
  <c r="D304" i="63"/>
  <c r="D303" i="63"/>
  <c r="D302" i="63"/>
  <c r="D301" i="63"/>
  <c r="D300" i="63"/>
  <c r="D299" i="63"/>
  <c r="D298" i="63"/>
  <c r="D297" i="63"/>
  <c r="D296" i="63"/>
  <c r="D295" i="63"/>
  <c r="D294" i="63"/>
  <c r="D293" i="63"/>
  <c r="D292" i="63"/>
  <c r="D291" i="63"/>
  <c r="D290" i="63"/>
  <c r="D289" i="63"/>
  <c r="D288" i="63"/>
  <c r="D287" i="63"/>
  <c r="D286" i="63"/>
  <c r="D285" i="63"/>
  <c r="D284" i="63"/>
  <c r="D283" i="63"/>
  <c r="D282" i="63"/>
  <c r="D281" i="63"/>
  <c r="D280" i="63"/>
  <c r="D279" i="63"/>
  <c r="D278" i="63"/>
  <c r="D277" i="63"/>
  <c r="D276" i="63"/>
  <c r="D275" i="63"/>
  <c r="D274" i="63"/>
  <c r="D273" i="63"/>
  <c r="D272" i="63"/>
  <c r="D271" i="63"/>
  <c r="D270" i="63"/>
  <c r="D269" i="63"/>
  <c r="D268" i="63"/>
  <c r="D267" i="63"/>
  <c r="D266" i="63"/>
  <c r="D265" i="63"/>
  <c r="D264" i="63"/>
  <c r="D263" i="63"/>
  <c r="D262" i="63"/>
  <c r="D261" i="63"/>
  <c r="D260" i="63"/>
  <c r="D259" i="63"/>
  <c r="D258" i="63"/>
  <c r="D257" i="63"/>
  <c r="D256" i="63"/>
  <c r="D255" i="63"/>
  <c r="D254" i="63"/>
  <c r="D253" i="63"/>
  <c r="D252" i="63"/>
  <c r="D251" i="63"/>
  <c r="D250" i="63"/>
  <c r="D249" i="63"/>
  <c r="D248" i="63"/>
  <c r="D247" i="63"/>
  <c r="D246" i="63"/>
  <c r="D245" i="63"/>
  <c r="D244" i="63"/>
  <c r="D243" i="63"/>
  <c r="D242" i="63"/>
  <c r="D241" i="63"/>
  <c r="D240" i="63"/>
  <c r="D239" i="63"/>
  <c r="D238" i="63"/>
  <c r="D237" i="63"/>
  <c r="D236" i="63"/>
  <c r="D235" i="63"/>
  <c r="D234" i="63"/>
  <c r="D233" i="63"/>
  <c r="D232" i="63"/>
  <c r="D231" i="63"/>
  <c r="D230" i="63"/>
  <c r="D229" i="63"/>
  <c r="D228" i="63"/>
  <c r="D227" i="63"/>
  <c r="D226" i="63"/>
  <c r="D225" i="63"/>
  <c r="D224" i="63"/>
  <c r="D223" i="63"/>
  <c r="D222" i="63"/>
  <c r="D221" i="63"/>
  <c r="D220" i="63"/>
  <c r="D219" i="63"/>
  <c r="D218" i="63"/>
  <c r="D217" i="63"/>
  <c r="D216" i="63"/>
  <c r="D215" i="63"/>
  <c r="D214" i="63"/>
  <c r="D213" i="63"/>
  <c r="D212" i="63"/>
  <c r="D211" i="63"/>
  <c r="D210" i="63"/>
  <c r="D209" i="63"/>
  <c r="D208" i="63"/>
  <c r="D207" i="63"/>
  <c r="D206" i="63"/>
  <c r="D205" i="63"/>
  <c r="D204" i="63"/>
  <c r="D203" i="63"/>
  <c r="D202" i="63"/>
  <c r="D201" i="63"/>
  <c r="D200" i="63"/>
  <c r="D199" i="63"/>
  <c r="D198" i="63"/>
  <c r="D197" i="63"/>
  <c r="D196" i="63"/>
  <c r="D195" i="63"/>
  <c r="D194" i="63"/>
  <c r="D193" i="63"/>
  <c r="D192" i="63"/>
  <c r="D191" i="63"/>
  <c r="D190" i="63"/>
  <c r="D189" i="63"/>
  <c r="D188" i="63"/>
  <c r="D187" i="63"/>
  <c r="D186" i="63"/>
  <c r="D185" i="63"/>
  <c r="D184" i="63"/>
  <c r="D183" i="63"/>
  <c r="D182" i="63"/>
  <c r="D181" i="63"/>
  <c r="D180" i="63"/>
  <c r="D179" i="63"/>
  <c r="D178" i="63"/>
  <c r="D177" i="63"/>
  <c r="D176" i="63"/>
  <c r="D175" i="63"/>
  <c r="D174" i="63"/>
  <c r="D173" i="63"/>
  <c r="D172" i="63"/>
  <c r="D171" i="63"/>
  <c r="D170" i="63"/>
  <c r="D169" i="63"/>
  <c r="D168" i="63"/>
  <c r="D167" i="63"/>
  <c r="D166" i="63"/>
  <c r="D165" i="63"/>
  <c r="D164" i="63"/>
  <c r="D163" i="63"/>
  <c r="D162" i="63"/>
  <c r="D161" i="63"/>
  <c r="D160" i="63"/>
  <c r="D159" i="63"/>
  <c r="D158" i="63"/>
  <c r="D157" i="63"/>
  <c r="D156" i="63"/>
  <c r="D155" i="63"/>
  <c r="D154" i="63"/>
  <c r="D153" i="63"/>
  <c r="D152" i="63"/>
  <c r="D151" i="63"/>
  <c r="D150" i="63"/>
  <c r="D149" i="63"/>
  <c r="D148" i="63"/>
  <c r="D147" i="63"/>
  <c r="D146" i="63"/>
  <c r="D145" i="63"/>
  <c r="D144" i="63"/>
  <c r="D143" i="63"/>
  <c r="D142" i="63"/>
  <c r="D141" i="63"/>
  <c r="D140" i="63"/>
  <c r="D139" i="63"/>
  <c r="D138" i="63"/>
  <c r="D137" i="63"/>
  <c r="D136" i="63"/>
  <c r="D135" i="63"/>
  <c r="D134" i="63"/>
  <c r="D133" i="63"/>
  <c r="D132" i="63"/>
  <c r="D131" i="63"/>
  <c r="D130" i="63"/>
  <c r="D129" i="63"/>
  <c r="D128" i="63"/>
  <c r="D127" i="63"/>
  <c r="D126" i="63"/>
  <c r="D125" i="63"/>
  <c r="D124" i="63"/>
  <c r="D123" i="63"/>
  <c r="D122" i="63"/>
  <c r="D121" i="63"/>
  <c r="D120" i="63"/>
  <c r="D119" i="63"/>
  <c r="D118" i="63"/>
  <c r="D117" i="63"/>
  <c r="D116" i="63"/>
  <c r="D115" i="63"/>
  <c r="D114" i="63"/>
  <c r="D113" i="63"/>
  <c r="D112" i="63"/>
  <c r="D111" i="63"/>
  <c r="D110" i="63"/>
  <c r="D109" i="63"/>
  <c r="D108" i="63"/>
  <c r="D107" i="63"/>
  <c r="D106" i="63"/>
  <c r="D105" i="63"/>
  <c r="D104" i="63"/>
  <c r="D103" i="63"/>
  <c r="D102" i="63"/>
  <c r="D101" i="63"/>
  <c r="D100" i="63"/>
  <c r="D99" i="63"/>
  <c r="D98" i="63"/>
  <c r="D97" i="63"/>
  <c r="D96" i="63"/>
  <c r="D95" i="63"/>
  <c r="D94" i="63"/>
  <c r="D93" i="63"/>
  <c r="D92" i="63"/>
  <c r="D91" i="63"/>
  <c r="D90" i="63"/>
  <c r="D89" i="63"/>
  <c r="D88" i="63"/>
  <c r="D87" i="63"/>
  <c r="D86" i="63"/>
  <c r="D85" i="63"/>
  <c r="D84" i="63"/>
  <c r="D83" i="63"/>
  <c r="D82" i="63"/>
  <c r="D81" i="63"/>
  <c r="D80" i="63"/>
  <c r="D79" i="63"/>
  <c r="D78" i="63"/>
  <c r="D77" i="63"/>
  <c r="D76" i="63"/>
  <c r="D75" i="63"/>
  <c r="D74" i="63"/>
  <c r="D73" i="63"/>
  <c r="D72" i="63"/>
  <c r="D71" i="63"/>
  <c r="D70" i="63"/>
  <c r="D69" i="63"/>
  <c r="D68" i="63"/>
  <c r="D67" i="63"/>
  <c r="D66" i="63"/>
  <c r="D65" i="63"/>
  <c r="D64" i="63"/>
  <c r="D63" i="63"/>
  <c r="D62" i="63"/>
  <c r="D61" i="63"/>
  <c r="D60" i="63"/>
  <c r="D59" i="63"/>
  <c r="D58" i="63"/>
  <c r="D57" i="63"/>
  <c r="D56" i="63"/>
  <c r="D55" i="63"/>
  <c r="D54" i="63"/>
  <c r="D53" i="63"/>
  <c r="D52" i="63"/>
  <c r="D51" i="63"/>
  <c r="D50" i="63"/>
  <c r="D49" i="63"/>
  <c r="D48" i="63"/>
  <c r="D47" i="63"/>
  <c r="D46" i="63"/>
  <c r="D45" i="63"/>
  <c r="D44" i="63"/>
  <c r="D43" i="63"/>
  <c r="D42" i="63"/>
  <c r="D41" i="63"/>
  <c r="D40" i="63"/>
  <c r="D39" i="63"/>
  <c r="D38" i="63"/>
  <c r="D37" i="63"/>
  <c r="D36" i="63"/>
  <c r="D35" i="63"/>
  <c r="D34" i="63"/>
  <c r="D33" i="63"/>
  <c r="D32" i="63"/>
  <c r="D31" i="63"/>
  <c r="D30" i="63"/>
  <c r="D29" i="63"/>
  <c r="D28" i="63"/>
  <c r="D27" i="63"/>
  <c r="D26" i="63"/>
  <c r="D25" i="63"/>
  <c r="D24" i="63"/>
  <c r="D23" i="63"/>
  <c r="D22" i="63"/>
  <c r="D21" i="63"/>
  <c r="D20" i="63"/>
  <c r="D19" i="63"/>
  <c r="D18" i="63"/>
  <c r="D17" i="63"/>
  <c r="D16" i="63"/>
  <c r="D15" i="63"/>
  <c r="D14" i="63"/>
  <c r="D13" i="63"/>
  <c r="D12" i="63"/>
  <c r="D11" i="63"/>
  <c r="D10" i="63"/>
  <c r="D9" i="63"/>
  <c r="D8" i="63"/>
  <c r="D7" i="63"/>
  <c r="D554" i="64"/>
  <c r="D553" i="64"/>
  <c r="D552" i="64"/>
  <c r="D551" i="64"/>
  <c r="D550" i="64"/>
  <c r="D549" i="64"/>
  <c r="D548" i="64"/>
  <c r="D547" i="64"/>
  <c r="D546" i="64"/>
  <c r="D545" i="64"/>
  <c r="D544" i="64"/>
  <c r="D543" i="64"/>
  <c r="D542" i="64"/>
  <c r="D541" i="64"/>
  <c r="D540" i="64"/>
  <c r="D539" i="64"/>
  <c r="D538" i="64"/>
  <c r="D537" i="64"/>
  <c r="D536" i="64"/>
  <c r="D535" i="64"/>
  <c r="D534" i="64"/>
  <c r="D533" i="64"/>
  <c r="D532" i="64"/>
  <c r="D531" i="64"/>
  <c r="D530" i="64"/>
  <c r="D529" i="64"/>
  <c r="D528" i="64"/>
  <c r="D527" i="64"/>
  <c r="D526" i="64"/>
  <c r="D525" i="64"/>
  <c r="D524" i="64"/>
  <c r="D523" i="64"/>
  <c r="D522" i="64"/>
  <c r="D521" i="64"/>
  <c r="D520" i="64"/>
  <c r="D519" i="64"/>
  <c r="D518" i="64"/>
  <c r="D517" i="64"/>
  <c r="D516" i="64"/>
  <c r="D515" i="64"/>
  <c r="D514" i="64"/>
  <c r="D513" i="64"/>
  <c r="D512" i="64"/>
  <c r="D511" i="64"/>
  <c r="D510" i="64"/>
  <c r="D509" i="64"/>
  <c r="D508" i="64"/>
  <c r="D507" i="64"/>
  <c r="D506" i="64"/>
  <c r="D505" i="64"/>
  <c r="D504" i="64"/>
  <c r="D503" i="64"/>
  <c r="D502" i="64"/>
  <c r="D501" i="64"/>
  <c r="D500" i="64"/>
  <c r="D499" i="64"/>
  <c r="D498" i="64"/>
  <c r="D497" i="64"/>
  <c r="D496" i="64"/>
  <c r="D495" i="64"/>
  <c r="D494" i="64"/>
  <c r="D493" i="64"/>
  <c r="D492" i="64"/>
  <c r="D491" i="64"/>
  <c r="D490" i="64"/>
  <c r="D489" i="64"/>
  <c r="D488" i="64"/>
  <c r="D487" i="64"/>
  <c r="D486" i="64"/>
  <c r="D485" i="64"/>
  <c r="D484" i="64"/>
  <c r="D483" i="64"/>
  <c r="D482" i="64"/>
  <c r="D481" i="64"/>
  <c r="D480" i="64"/>
  <c r="D479" i="64"/>
  <c r="D478" i="64"/>
  <c r="D477" i="64"/>
  <c r="D476" i="64"/>
  <c r="D475" i="64"/>
  <c r="D474" i="64"/>
  <c r="D473" i="64"/>
  <c r="D472" i="64"/>
  <c r="D471" i="64"/>
  <c r="D470" i="64"/>
  <c r="D469" i="64"/>
  <c r="D468" i="64"/>
  <c r="D467" i="64"/>
  <c r="D466" i="64"/>
  <c r="D465" i="64"/>
  <c r="D464" i="64"/>
  <c r="D463" i="64"/>
  <c r="D462" i="64"/>
  <c r="D461" i="64"/>
  <c r="D460" i="64"/>
  <c r="D459" i="64"/>
  <c r="D458" i="64"/>
  <c r="D457" i="64"/>
  <c r="D456" i="64"/>
  <c r="D455" i="64"/>
  <c r="D454" i="64"/>
  <c r="D453" i="64"/>
  <c r="D452" i="64"/>
  <c r="D451" i="64"/>
  <c r="D450" i="64"/>
  <c r="D449" i="64"/>
  <c r="D448" i="64"/>
  <c r="D447" i="64"/>
  <c r="D446" i="64"/>
  <c r="D445" i="64"/>
  <c r="D444" i="64"/>
  <c r="D443" i="64"/>
  <c r="D442" i="64"/>
  <c r="D441" i="64"/>
  <c r="D440" i="64"/>
  <c r="D439" i="64"/>
  <c r="D438" i="64"/>
  <c r="D437" i="64"/>
  <c r="D436" i="64"/>
  <c r="D435" i="64"/>
  <c r="D434" i="64"/>
  <c r="D433" i="64"/>
  <c r="D432" i="64"/>
  <c r="D431" i="64"/>
  <c r="D430" i="64"/>
  <c r="D429" i="64"/>
  <c r="D428" i="64"/>
  <c r="D427" i="64"/>
  <c r="D426" i="64"/>
  <c r="D425" i="64"/>
  <c r="D424" i="64"/>
  <c r="D423" i="64"/>
  <c r="D422" i="64"/>
  <c r="D421" i="64"/>
  <c r="D420" i="64"/>
  <c r="D419" i="64"/>
  <c r="D418" i="64"/>
  <c r="D417" i="64"/>
  <c r="D416" i="64"/>
  <c r="D415" i="64"/>
  <c r="D414" i="64"/>
  <c r="D413" i="64"/>
  <c r="D412" i="64"/>
  <c r="D411" i="64"/>
  <c r="D410" i="64"/>
  <c r="D409" i="64"/>
  <c r="D408" i="64"/>
  <c r="D407" i="64"/>
  <c r="D406" i="64"/>
  <c r="D405" i="64"/>
  <c r="D404" i="64"/>
  <c r="D403" i="64"/>
  <c r="D402" i="64"/>
  <c r="D401" i="64"/>
  <c r="D400" i="64"/>
  <c r="D399" i="64"/>
  <c r="D398" i="64"/>
  <c r="D397" i="64"/>
  <c r="D396" i="64"/>
  <c r="D395" i="64"/>
  <c r="D394" i="64"/>
  <c r="D393" i="64"/>
  <c r="D392" i="64"/>
  <c r="D391" i="64"/>
  <c r="D390" i="64"/>
  <c r="D389" i="64"/>
  <c r="D388" i="64"/>
  <c r="D387" i="64"/>
  <c r="D386" i="64"/>
  <c r="D385" i="64"/>
  <c r="D384" i="64"/>
  <c r="D383" i="64"/>
  <c r="D382" i="64"/>
  <c r="D381" i="64"/>
  <c r="D380" i="64"/>
  <c r="D379" i="64"/>
  <c r="D378" i="64"/>
  <c r="D377" i="64"/>
  <c r="D376" i="64"/>
  <c r="D375" i="64"/>
  <c r="D374" i="64"/>
  <c r="D373" i="64"/>
  <c r="D372" i="64"/>
  <c r="D371" i="64"/>
  <c r="D370" i="64"/>
  <c r="D369" i="64"/>
  <c r="D368" i="64"/>
  <c r="D367" i="64"/>
  <c r="D366" i="64"/>
  <c r="D365" i="64"/>
  <c r="D364" i="64"/>
  <c r="D363" i="64"/>
  <c r="D362" i="64"/>
  <c r="D361" i="64"/>
  <c r="D360" i="64"/>
  <c r="D359" i="64"/>
  <c r="D358" i="64"/>
  <c r="D357" i="64"/>
  <c r="D356" i="64"/>
  <c r="D355" i="64"/>
  <c r="D354" i="64"/>
  <c r="D353" i="64"/>
  <c r="D352" i="64"/>
  <c r="D351" i="64"/>
  <c r="D350" i="64"/>
  <c r="D349" i="64"/>
  <c r="D348" i="64"/>
  <c r="D347" i="64"/>
  <c r="D346" i="64"/>
  <c r="D345" i="64"/>
  <c r="D344" i="64"/>
  <c r="D343" i="64"/>
  <c r="D342" i="64"/>
  <c r="D341" i="64"/>
  <c r="D340" i="64"/>
  <c r="D339" i="64"/>
  <c r="D338" i="64"/>
  <c r="D337" i="64"/>
  <c r="D336" i="64"/>
  <c r="D335" i="64"/>
  <c r="D334" i="64"/>
  <c r="D333" i="64"/>
  <c r="D332" i="64"/>
  <c r="D331" i="64"/>
  <c r="D330" i="64"/>
  <c r="D329" i="64"/>
  <c r="D328" i="64"/>
  <c r="D327" i="64"/>
  <c r="D326" i="64"/>
  <c r="D325" i="64"/>
  <c r="D324" i="64"/>
  <c r="D323" i="64"/>
  <c r="D322" i="64"/>
  <c r="D321" i="64"/>
  <c r="D320" i="64"/>
  <c r="D319" i="64"/>
  <c r="D318" i="64"/>
  <c r="D317" i="64"/>
  <c r="D316" i="64"/>
  <c r="D315" i="64"/>
  <c r="D314" i="64"/>
  <c r="D313" i="64"/>
  <c r="D312" i="64"/>
  <c r="D311" i="64"/>
  <c r="D310" i="64"/>
  <c r="D309" i="64"/>
  <c r="D308" i="64"/>
  <c r="D307" i="64"/>
  <c r="D306" i="64"/>
  <c r="D305" i="64"/>
  <c r="D304" i="64"/>
  <c r="D303" i="64"/>
  <c r="D302" i="64"/>
  <c r="D301" i="64"/>
  <c r="D300" i="64"/>
  <c r="D299" i="64"/>
  <c r="D298" i="64"/>
  <c r="D297" i="64"/>
  <c r="D296" i="64"/>
  <c r="D295" i="64"/>
  <c r="D294" i="64"/>
  <c r="D293" i="64"/>
  <c r="D292" i="64"/>
  <c r="D291" i="64"/>
  <c r="D290" i="64"/>
  <c r="D289" i="64"/>
  <c r="D288" i="64"/>
  <c r="D287" i="64"/>
  <c r="D286" i="64"/>
  <c r="D285" i="64"/>
  <c r="D284" i="64"/>
  <c r="D283" i="64"/>
  <c r="D282" i="64"/>
  <c r="D281" i="64"/>
  <c r="D280" i="64"/>
  <c r="D279" i="64"/>
  <c r="D278" i="64"/>
  <c r="D277" i="64"/>
  <c r="D276" i="64"/>
  <c r="D275" i="64"/>
  <c r="D274" i="64"/>
  <c r="D273" i="64"/>
  <c r="D272" i="64"/>
  <c r="D271" i="64"/>
  <c r="D270" i="64"/>
  <c r="D269" i="64"/>
  <c r="D268" i="64"/>
  <c r="D267" i="64"/>
  <c r="D266" i="64"/>
  <c r="D265" i="64"/>
  <c r="D264" i="64"/>
  <c r="D263" i="64"/>
  <c r="D262" i="64"/>
  <c r="D261" i="64"/>
  <c r="D260" i="64"/>
  <c r="D259" i="64"/>
  <c r="D258" i="64"/>
  <c r="D257" i="64"/>
  <c r="D256" i="64"/>
  <c r="D255" i="64"/>
  <c r="D254" i="64"/>
  <c r="D253" i="64"/>
  <c r="D252" i="64"/>
  <c r="D251" i="64"/>
  <c r="D250" i="64"/>
  <c r="D249" i="64"/>
  <c r="D248" i="64"/>
  <c r="D247" i="64"/>
  <c r="D246" i="64"/>
  <c r="D245" i="64"/>
  <c r="D244" i="64"/>
  <c r="D243" i="64"/>
  <c r="D242" i="64"/>
  <c r="D241" i="64"/>
  <c r="D240" i="64"/>
  <c r="D239" i="64"/>
  <c r="D238" i="64"/>
  <c r="D237" i="64"/>
  <c r="D236" i="64"/>
  <c r="D235" i="64"/>
  <c r="D234" i="64"/>
  <c r="D233" i="64"/>
  <c r="D232" i="64"/>
  <c r="D231" i="64"/>
  <c r="D230" i="64"/>
  <c r="D229" i="64"/>
  <c r="D228" i="64"/>
  <c r="D227" i="64"/>
  <c r="D226" i="64"/>
  <c r="D225" i="64"/>
  <c r="D224" i="64"/>
  <c r="D223" i="64"/>
  <c r="D222" i="64"/>
  <c r="D221" i="64"/>
  <c r="D220" i="64"/>
  <c r="D219" i="64"/>
  <c r="D218" i="64"/>
  <c r="D217" i="64"/>
  <c r="D216" i="64"/>
  <c r="D215" i="64"/>
  <c r="D214" i="64"/>
  <c r="D213" i="64"/>
  <c r="D212" i="64"/>
  <c r="D211" i="64"/>
  <c r="D210" i="64"/>
  <c r="D209" i="64"/>
  <c r="D208" i="64"/>
  <c r="D207" i="64"/>
  <c r="D206" i="64"/>
  <c r="D205" i="64"/>
  <c r="D204" i="64"/>
  <c r="D203" i="64"/>
  <c r="D202" i="64"/>
  <c r="D201" i="64"/>
  <c r="D200" i="64"/>
  <c r="D199" i="64"/>
  <c r="D198" i="64"/>
  <c r="D197" i="64"/>
  <c r="D196" i="64"/>
  <c r="D195" i="64"/>
  <c r="D194" i="64"/>
  <c r="D193" i="64"/>
  <c r="D192" i="64"/>
  <c r="D191" i="64"/>
  <c r="D190" i="64"/>
  <c r="D189" i="64"/>
  <c r="D188" i="64"/>
  <c r="D187" i="64"/>
  <c r="D186" i="64"/>
  <c r="D185" i="64"/>
  <c r="D184" i="64"/>
  <c r="D183" i="64"/>
  <c r="D182" i="64"/>
  <c r="D181" i="64"/>
  <c r="D180" i="64"/>
  <c r="D179" i="64"/>
  <c r="D178" i="64"/>
  <c r="D177" i="64"/>
  <c r="D176" i="64"/>
  <c r="D175" i="64"/>
  <c r="D174" i="64"/>
  <c r="D173" i="64"/>
  <c r="D172" i="64"/>
  <c r="D171" i="64"/>
  <c r="D170" i="64"/>
  <c r="D169" i="64"/>
  <c r="D168" i="64"/>
  <c r="D167" i="64"/>
  <c r="D166" i="64"/>
  <c r="D165" i="64"/>
  <c r="D164" i="64"/>
  <c r="D163" i="64"/>
  <c r="D162" i="64"/>
  <c r="D161" i="64"/>
  <c r="D160" i="64"/>
  <c r="D159" i="64"/>
  <c r="D158" i="64"/>
  <c r="D157" i="64"/>
  <c r="D156" i="64"/>
  <c r="D155" i="64"/>
  <c r="D154" i="64"/>
  <c r="D153" i="64"/>
  <c r="D152" i="64"/>
  <c r="D151" i="64"/>
  <c r="D150" i="64"/>
  <c r="D149" i="64"/>
  <c r="D148" i="64"/>
  <c r="D147" i="64"/>
  <c r="D146" i="64"/>
  <c r="D145" i="64"/>
  <c r="D144" i="64"/>
  <c r="D143" i="64"/>
  <c r="D142" i="64"/>
  <c r="D141" i="64"/>
  <c r="D140" i="64"/>
  <c r="D139" i="64"/>
  <c r="D138" i="64"/>
  <c r="D137" i="64"/>
  <c r="D136" i="64"/>
  <c r="D135" i="64"/>
  <c r="D134" i="64"/>
  <c r="D133" i="64"/>
  <c r="D132" i="64"/>
  <c r="D131" i="64"/>
  <c r="D130" i="64"/>
  <c r="D129" i="64"/>
  <c r="D128" i="64"/>
  <c r="D127" i="64"/>
  <c r="D126" i="64"/>
  <c r="D125" i="64"/>
  <c r="D124" i="64"/>
  <c r="D123" i="64"/>
  <c r="D122" i="64"/>
  <c r="D121" i="64"/>
  <c r="D120" i="64"/>
  <c r="D119" i="64"/>
  <c r="D118" i="64"/>
  <c r="D117" i="64"/>
  <c r="D116" i="64"/>
  <c r="D115" i="64"/>
  <c r="D114" i="64"/>
  <c r="D113" i="64"/>
  <c r="D112" i="64"/>
  <c r="D111" i="64"/>
  <c r="D110" i="64"/>
  <c r="D109" i="64"/>
  <c r="D108" i="64"/>
  <c r="D107" i="64"/>
  <c r="D106" i="64"/>
  <c r="D105" i="64"/>
  <c r="D104" i="64"/>
  <c r="D103" i="64"/>
  <c r="D102" i="64"/>
  <c r="D101" i="64"/>
  <c r="D100" i="64"/>
  <c r="D99" i="64"/>
  <c r="D98" i="64"/>
  <c r="D97" i="64"/>
  <c r="D96" i="64"/>
  <c r="D95" i="64"/>
  <c r="D94" i="64"/>
  <c r="D93" i="64"/>
  <c r="D92" i="64"/>
  <c r="D91" i="64"/>
  <c r="D90" i="64"/>
  <c r="D89" i="64"/>
  <c r="D88" i="64"/>
  <c r="D87" i="64"/>
  <c r="D86" i="64"/>
  <c r="D85" i="64"/>
  <c r="D84" i="64"/>
  <c r="D83" i="64"/>
  <c r="D82" i="64"/>
  <c r="D81" i="64"/>
  <c r="D80" i="64"/>
  <c r="D79" i="64"/>
  <c r="D78" i="64"/>
  <c r="D77" i="64"/>
  <c r="D76" i="64"/>
  <c r="D75" i="64"/>
  <c r="D74" i="64"/>
  <c r="D73" i="64"/>
  <c r="D72" i="64"/>
  <c r="D71" i="64"/>
  <c r="D70" i="64"/>
  <c r="D69" i="64"/>
  <c r="D68" i="64"/>
  <c r="D67" i="64"/>
  <c r="D66" i="64"/>
  <c r="D65" i="64"/>
  <c r="D64" i="64"/>
  <c r="D63" i="64"/>
  <c r="D62" i="64"/>
  <c r="D61" i="64"/>
  <c r="D60" i="64"/>
  <c r="D59" i="64"/>
  <c r="D58" i="64"/>
  <c r="D57" i="64"/>
  <c r="D56" i="64"/>
  <c r="D55" i="64"/>
  <c r="D54" i="64"/>
  <c r="D53" i="64"/>
  <c r="D52" i="64"/>
  <c r="D51" i="64"/>
  <c r="D50" i="64"/>
  <c r="D49" i="64"/>
  <c r="D48" i="64"/>
  <c r="D47" i="64"/>
  <c r="D46" i="64"/>
  <c r="D45" i="64"/>
  <c r="D44" i="64"/>
  <c r="D43" i="64"/>
  <c r="D42" i="64"/>
  <c r="D41" i="64"/>
  <c r="D40" i="64"/>
  <c r="D39" i="64"/>
  <c r="D38" i="64"/>
  <c r="D37" i="64"/>
  <c r="D36" i="64"/>
  <c r="D35" i="64"/>
  <c r="D34" i="64"/>
  <c r="D33" i="64"/>
  <c r="D32" i="64"/>
  <c r="D31" i="64"/>
  <c r="D30" i="64"/>
  <c r="D29" i="64"/>
  <c r="D28" i="64"/>
  <c r="D27" i="64"/>
  <c r="D26" i="64"/>
  <c r="D25" i="64"/>
  <c r="D24" i="64"/>
  <c r="D23" i="64"/>
  <c r="D22" i="64"/>
  <c r="D21" i="64"/>
  <c r="D20" i="64"/>
  <c r="D19" i="64"/>
  <c r="D18" i="64"/>
  <c r="D17" i="64"/>
  <c r="D16" i="64"/>
  <c r="D15" i="64"/>
  <c r="D14" i="64"/>
  <c r="D13" i="64"/>
  <c r="D12" i="64"/>
  <c r="D11" i="64"/>
  <c r="D10" i="64"/>
  <c r="D9" i="64"/>
  <c r="D8" i="64"/>
  <c r="D7" i="64"/>
  <c r="D554" i="65"/>
  <c r="D553" i="65"/>
  <c r="D552" i="65"/>
  <c r="D551" i="65"/>
  <c r="D550" i="65"/>
  <c r="D549" i="65"/>
  <c r="D548" i="65"/>
  <c r="D547" i="65"/>
  <c r="D546" i="65"/>
  <c r="D545" i="65"/>
  <c r="D544" i="65"/>
  <c r="D543" i="65"/>
  <c r="D542" i="65"/>
  <c r="D541" i="65"/>
  <c r="D540" i="65"/>
  <c r="D539" i="65"/>
  <c r="D538" i="65"/>
  <c r="D537" i="65"/>
  <c r="D536" i="65"/>
  <c r="D535" i="65"/>
  <c r="D534" i="65"/>
  <c r="D533" i="65"/>
  <c r="D532" i="65"/>
  <c r="D531" i="65"/>
  <c r="D530" i="65"/>
  <c r="D529" i="65"/>
  <c r="D528" i="65"/>
  <c r="D527" i="65"/>
  <c r="D526" i="65"/>
  <c r="D525" i="65"/>
  <c r="D524" i="65"/>
  <c r="D523" i="65"/>
  <c r="D522" i="65"/>
  <c r="D521" i="65"/>
  <c r="D520" i="65"/>
  <c r="D519" i="65"/>
  <c r="D518" i="65"/>
  <c r="D517" i="65"/>
  <c r="D516" i="65"/>
  <c r="D515" i="65"/>
  <c r="D514" i="65"/>
  <c r="D513" i="65"/>
  <c r="D512" i="65"/>
  <c r="D511" i="65"/>
  <c r="D510" i="65"/>
  <c r="D509" i="65"/>
  <c r="D508" i="65"/>
  <c r="D507" i="65"/>
  <c r="D506" i="65"/>
  <c r="D505" i="65"/>
  <c r="D504" i="65"/>
  <c r="D503" i="65"/>
  <c r="D502" i="65"/>
  <c r="D501" i="65"/>
  <c r="D500" i="65"/>
  <c r="D499" i="65"/>
  <c r="D498" i="65"/>
  <c r="D497" i="65"/>
  <c r="D496" i="65"/>
  <c r="D495" i="65"/>
  <c r="D494" i="65"/>
  <c r="D493" i="65"/>
  <c r="D492" i="65"/>
  <c r="D491" i="65"/>
  <c r="D490" i="65"/>
  <c r="D489" i="65"/>
  <c r="D488" i="65"/>
  <c r="D487" i="65"/>
  <c r="D486" i="65"/>
  <c r="D485" i="65"/>
  <c r="D484" i="65"/>
  <c r="D483" i="65"/>
  <c r="D482" i="65"/>
  <c r="D481" i="65"/>
  <c r="D480" i="65"/>
  <c r="D479" i="65"/>
  <c r="D478" i="65"/>
  <c r="D477" i="65"/>
  <c r="D476" i="65"/>
  <c r="D475" i="65"/>
  <c r="D474" i="65"/>
  <c r="D473" i="65"/>
  <c r="D472" i="65"/>
  <c r="D471" i="65"/>
  <c r="D470" i="65"/>
  <c r="D469" i="65"/>
  <c r="D468" i="65"/>
  <c r="D467" i="65"/>
  <c r="D466" i="65"/>
  <c r="D465" i="65"/>
  <c r="D464" i="65"/>
  <c r="D463" i="65"/>
  <c r="D462" i="65"/>
  <c r="D461" i="65"/>
  <c r="D460" i="65"/>
  <c r="D459" i="65"/>
  <c r="D458" i="65"/>
  <c r="D457" i="65"/>
  <c r="D456" i="65"/>
  <c r="D455" i="65"/>
  <c r="D454" i="65"/>
  <c r="D453" i="65"/>
  <c r="D452" i="65"/>
  <c r="D451" i="65"/>
  <c r="D450" i="65"/>
  <c r="D449" i="65"/>
  <c r="D448" i="65"/>
  <c r="D447" i="65"/>
  <c r="D446" i="65"/>
  <c r="D445" i="65"/>
  <c r="D444" i="65"/>
  <c r="D443" i="65"/>
  <c r="D442" i="65"/>
  <c r="D441" i="65"/>
  <c r="D440" i="65"/>
  <c r="D439" i="65"/>
  <c r="D438" i="65"/>
  <c r="D437" i="65"/>
  <c r="D436" i="65"/>
  <c r="D435" i="65"/>
  <c r="D434" i="65"/>
  <c r="D433" i="65"/>
  <c r="D432" i="65"/>
  <c r="D431" i="65"/>
  <c r="D430" i="65"/>
  <c r="D429" i="65"/>
  <c r="D428" i="65"/>
  <c r="D427" i="65"/>
  <c r="D426" i="65"/>
  <c r="D425" i="65"/>
  <c r="D424" i="65"/>
  <c r="D423" i="65"/>
  <c r="D422" i="65"/>
  <c r="D421" i="65"/>
  <c r="D420" i="65"/>
  <c r="D419" i="65"/>
  <c r="D418" i="65"/>
  <c r="D417" i="65"/>
  <c r="D416" i="65"/>
  <c r="D415" i="65"/>
  <c r="D414" i="65"/>
  <c r="D413" i="65"/>
  <c r="D412" i="65"/>
  <c r="D411" i="65"/>
  <c r="D410" i="65"/>
  <c r="D409" i="65"/>
  <c r="D408" i="65"/>
  <c r="D407" i="65"/>
  <c r="D406" i="65"/>
  <c r="D405" i="65"/>
  <c r="D404" i="65"/>
  <c r="D403" i="65"/>
  <c r="D402" i="65"/>
  <c r="D401" i="65"/>
  <c r="D400" i="65"/>
  <c r="D399" i="65"/>
  <c r="D398" i="65"/>
  <c r="D397" i="65"/>
  <c r="D396" i="65"/>
  <c r="D395" i="65"/>
  <c r="D394" i="65"/>
  <c r="D393" i="65"/>
  <c r="D392" i="65"/>
  <c r="D391" i="65"/>
  <c r="D390" i="65"/>
  <c r="D389" i="65"/>
  <c r="D388" i="65"/>
  <c r="D387" i="65"/>
  <c r="D386" i="65"/>
  <c r="D385" i="65"/>
  <c r="D384" i="65"/>
  <c r="D383" i="65"/>
  <c r="D382" i="65"/>
  <c r="D381" i="65"/>
  <c r="D380" i="65"/>
  <c r="D379" i="65"/>
  <c r="D378" i="65"/>
  <c r="D377" i="65"/>
  <c r="D376" i="65"/>
  <c r="D375" i="65"/>
  <c r="D374" i="65"/>
  <c r="D373" i="65"/>
  <c r="D372" i="65"/>
  <c r="D371" i="65"/>
  <c r="D370" i="65"/>
  <c r="D369" i="65"/>
  <c r="D368" i="65"/>
  <c r="D367" i="65"/>
  <c r="D366" i="65"/>
  <c r="D365" i="65"/>
  <c r="D364" i="65"/>
  <c r="D363" i="65"/>
  <c r="D362" i="65"/>
  <c r="D361" i="65"/>
  <c r="D360" i="65"/>
  <c r="D359" i="65"/>
  <c r="D358" i="65"/>
  <c r="D357" i="65"/>
  <c r="D356" i="65"/>
  <c r="D355" i="65"/>
  <c r="D354" i="65"/>
  <c r="D353" i="65"/>
  <c r="D352" i="65"/>
  <c r="D351" i="65"/>
  <c r="D350" i="65"/>
  <c r="D349" i="65"/>
  <c r="D348" i="65"/>
  <c r="D347" i="65"/>
  <c r="D346" i="65"/>
  <c r="D345" i="65"/>
  <c r="D344" i="65"/>
  <c r="D343" i="65"/>
  <c r="D342" i="65"/>
  <c r="D341" i="65"/>
  <c r="D340" i="65"/>
  <c r="D339" i="65"/>
  <c r="D338" i="65"/>
  <c r="D337" i="65"/>
  <c r="D336" i="65"/>
  <c r="D335" i="65"/>
  <c r="D334" i="65"/>
  <c r="D333" i="65"/>
  <c r="D332" i="65"/>
  <c r="D331" i="65"/>
  <c r="D330" i="65"/>
  <c r="D329" i="65"/>
  <c r="D328" i="65"/>
  <c r="D327" i="65"/>
  <c r="D326" i="65"/>
  <c r="D325" i="65"/>
  <c r="D324" i="65"/>
  <c r="D323" i="65"/>
  <c r="D322" i="65"/>
  <c r="D321" i="65"/>
  <c r="D320" i="65"/>
  <c r="D319" i="65"/>
  <c r="D318" i="65"/>
  <c r="D317" i="65"/>
  <c r="D316" i="65"/>
  <c r="D315" i="65"/>
  <c r="D314" i="65"/>
  <c r="D313" i="65"/>
  <c r="D312" i="65"/>
  <c r="D311" i="65"/>
  <c r="D310" i="65"/>
  <c r="D309" i="65"/>
  <c r="D308" i="65"/>
  <c r="D307" i="65"/>
  <c r="D306" i="65"/>
  <c r="D305" i="65"/>
  <c r="D304" i="65"/>
  <c r="D303" i="65"/>
  <c r="D302" i="65"/>
  <c r="D301" i="65"/>
  <c r="D300" i="65"/>
  <c r="D299" i="65"/>
  <c r="D298" i="65"/>
  <c r="D297" i="65"/>
  <c r="D296" i="65"/>
  <c r="D295" i="65"/>
  <c r="D294" i="65"/>
  <c r="D293" i="65"/>
  <c r="D292" i="65"/>
  <c r="D291" i="65"/>
  <c r="D290" i="65"/>
  <c r="D289" i="65"/>
  <c r="D288" i="65"/>
  <c r="D287" i="65"/>
  <c r="D286" i="65"/>
  <c r="D285" i="65"/>
  <c r="D284" i="65"/>
  <c r="D283" i="65"/>
  <c r="D282" i="65"/>
  <c r="D281" i="65"/>
  <c r="D280" i="65"/>
  <c r="D279" i="65"/>
  <c r="D278" i="65"/>
  <c r="D277" i="65"/>
  <c r="D276" i="65"/>
  <c r="D275" i="65"/>
  <c r="D274" i="65"/>
  <c r="D273" i="65"/>
  <c r="D272" i="65"/>
  <c r="D271" i="65"/>
  <c r="D270" i="65"/>
  <c r="D269" i="65"/>
  <c r="D268" i="65"/>
  <c r="D267" i="65"/>
  <c r="D266" i="65"/>
  <c r="D265" i="65"/>
  <c r="D264" i="65"/>
  <c r="D263" i="65"/>
  <c r="D262" i="65"/>
  <c r="D261" i="65"/>
  <c r="D260" i="65"/>
  <c r="D259" i="65"/>
  <c r="D258" i="65"/>
  <c r="D257" i="65"/>
  <c r="D256" i="65"/>
  <c r="D255" i="65"/>
  <c r="D254" i="65"/>
  <c r="D253" i="65"/>
  <c r="D252" i="65"/>
  <c r="D251" i="65"/>
  <c r="D250" i="65"/>
  <c r="D249" i="65"/>
  <c r="D248" i="65"/>
  <c r="D247" i="65"/>
  <c r="D246" i="65"/>
  <c r="D245" i="65"/>
  <c r="D244" i="65"/>
  <c r="D243" i="65"/>
  <c r="D242" i="65"/>
  <c r="D241" i="65"/>
  <c r="D240" i="65"/>
  <c r="D239" i="65"/>
  <c r="D238" i="65"/>
  <c r="D237" i="65"/>
  <c r="D236" i="65"/>
  <c r="D235" i="65"/>
  <c r="D234" i="65"/>
  <c r="D233" i="65"/>
  <c r="D232" i="65"/>
  <c r="D231" i="65"/>
  <c r="D230" i="65"/>
  <c r="D229" i="65"/>
  <c r="D228" i="65"/>
  <c r="D227" i="65"/>
  <c r="D226" i="65"/>
  <c r="D225" i="65"/>
  <c r="D224" i="65"/>
  <c r="D223" i="65"/>
  <c r="D222" i="65"/>
  <c r="D221" i="65"/>
  <c r="D220" i="65"/>
  <c r="D219" i="65"/>
  <c r="D218" i="65"/>
  <c r="D217" i="65"/>
  <c r="D216" i="65"/>
  <c r="D215" i="65"/>
  <c r="D214" i="65"/>
  <c r="D213" i="65"/>
  <c r="D212" i="65"/>
  <c r="D211" i="65"/>
  <c r="D210" i="65"/>
  <c r="D209" i="65"/>
  <c r="D208" i="65"/>
  <c r="D207" i="65"/>
  <c r="D206" i="65"/>
  <c r="D205" i="65"/>
  <c r="D204" i="65"/>
  <c r="D203" i="65"/>
  <c r="D202" i="65"/>
  <c r="D201" i="65"/>
  <c r="D200" i="65"/>
  <c r="D199" i="65"/>
  <c r="D198" i="65"/>
  <c r="D197" i="65"/>
  <c r="D196" i="65"/>
  <c r="D195" i="65"/>
  <c r="D194" i="65"/>
  <c r="D193" i="65"/>
  <c r="D192" i="65"/>
  <c r="D191" i="65"/>
  <c r="D190" i="65"/>
  <c r="D189" i="65"/>
  <c r="D188" i="65"/>
  <c r="D187" i="65"/>
  <c r="D186" i="65"/>
  <c r="D185" i="65"/>
  <c r="D184" i="65"/>
  <c r="D183" i="65"/>
  <c r="D182" i="65"/>
  <c r="D181" i="65"/>
  <c r="D180" i="65"/>
  <c r="D179" i="65"/>
  <c r="D178" i="65"/>
  <c r="D177" i="65"/>
  <c r="D176" i="65"/>
  <c r="D175" i="65"/>
  <c r="D174" i="65"/>
  <c r="D173" i="65"/>
  <c r="D172" i="65"/>
  <c r="D171" i="65"/>
  <c r="D170" i="65"/>
  <c r="D169" i="65"/>
  <c r="D168" i="65"/>
  <c r="D167" i="65"/>
  <c r="D166" i="65"/>
  <c r="D165" i="65"/>
  <c r="D164" i="65"/>
  <c r="D163" i="65"/>
  <c r="D162" i="65"/>
  <c r="D161" i="65"/>
  <c r="D160" i="65"/>
  <c r="D159" i="65"/>
  <c r="D158" i="65"/>
  <c r="D157" i="65"/>
  <c r="D156" i="65"/>
  <c r="D155" i="65"/>
  <c r="D154" i="65"/>
  <c r="D153" i="65"/>
  <c r="D152" i="65"/>
  <c r="D151" i="65"/>
  <c r="D150" i="65"/>
  <c r="D149" i="65"/>
  <c r="D148" i="65"/>
  <c r="D147" i="65"/>
  <c r="D146" i="65"/>
  <c r="D145" i="65"/>
  <c r="D144" i="65"/>
  <c r="D143" i="65"/>
  <c r="D142" i="65"/>
  <c r="D141" i="65"/>
  <c r="D140" i="65"/>
  <c r="D139" i="65"/>
  <c r="D138" i="65"/>
  <c r="D137" i="65"/>
  <c r="D136" i="65"/>
  <c r="D135" i="65"/>
  <c r="D134" i="65"/>
  <c r="D133" i="65"/>
  <c r="D132" i="65"/>
  <c r="D131" i="65"/>
  <c r="D130" i="65"/>
  <c r="D129" i="65"/>
  <c r="D128" i="65"/>
  <c r="D127" i="65"/>
  <c r="D126" i="65"/>
  <c r="D125" i="65"/>
  <c r="D124" i="65"/>
  <c r="D123" i="65"/>
  <c r="D122" i="65"/>
  <c r="D121" i="65"/>
  <c r="D120" i="65"/>
  <c r="D119" i="65"/>
  <c r="D118" i="65"/>
  <c r="D117" i="65"/>
  <c r="D116" i="65"/>
  <c r="D115" i="65"/>
  <c r="D114" i="65"/>
  <c r="D113" i="65"/>
  <c r="D112" i="65"/>
  <c r="D111" i="65"/>
  <c r="D110" i="65"/>
  <c r="D109" i="65"/>
  <c r="D108" i="65"/>
  <c r="D107" i="65"/>
  <c r="D106" i="65"/>
  <c r="D105" i="65"/>
  <c r="D104" i="65"/>
  <c r="D103" i="65"/>
  <c r="D102" i="65"/>
  <c r="D101" i="65"/>
  <c r="D100" i="65"/>
  <c r="D99" i="65"/>
  <c r="D98" i="65"/>
  <c r="D97" i="65"/>
  <c r="D96" i="65"/>
  <c r="D95" i="65"/>
  <c r="D94" i="65"/>
  <c r="D93" i="65"/>
  <c r="D92" i="65"/>
  <c r="D91" i="65"/>
  <c r="D90" i="65"/>
  <c r="D89" i="65"/>
  <c r="D88" i="65"/>
  <c r="D87" i="65"/>
  <c r="D86" i="65"/>
  <c r="D85" i="65"/>
  <c r="D84" i="65"/>
  <c r="D83" i="65"/>
  <c r="D82" i="65"/>
  <c r="D81" i="65"/>
  <c r="D80" i="65"/>
  <c r="D79" i="65"/>
  <c r="D78" i="65"/>
  <c r="D77" i="65"/>
  <c r="D76" i="65"/>
  <c r="D75" i="65"/>
  <c r="D74" i="65"/>
  <c r="D73" i="65"/>
  <c r="D72" i="65"/>
  <c r="D71" i="65"/>
  <c r="D70" i="65"/>
  <c r="D69" i="65"/>
  <c r="D68" i="65"/>
  <c r="D67" i="65"/>
  <c r="D66" i="65"/>
  <c r="D65" i="65"/>
  <c r="D64" i="65"/>
  <c r="D63" i="65"/>
  <c r="D62" i="65"/>
  <c r="D61" i="65"/>
  <c r="D60" i="65"/>
  <c r="D59" i="65"/>
  <c r="D58" i="65"/>
  <c r="D57" i="65"/>
  <c r="D56" i="65"/>
  <c r="D55" i="65"/>
  <c r="D54" i="65"/>
  <c r="D53" i="65"/>
  <c r="D52" i="65"/>
  <c r="D51" i="65"/>
  <c r="D50" i="65"/>
  <c r="D49" i="65"/>
  <c r="D48" i="65"/>
  <c r="D47" i="65"/>
  <c r="D46" i="65"/>
  <c r="D45" i="65"/>
  <c r="D44" i="65"/>
  <c r="D43" i="65"/>
  <c r="D42" i="65"/>
  <c r="D41" i="65"/>
  <c r="D40" i="65"/>
  <c r="D39" i="65"/>
  <c r="D38" i="65"/>
  <c r="D37" i="65"/>
  <c r="D36" i="65"/>
  <c r="D35" i="65"/>
  <c r="D34" i="65"/>
  <c r="D33" i="65"/>
  <c r="D32" i="65"/>
  <c r="D31" i="65"/>
  <c r="D30" i="65"/>
  <c r="D29" i="65"/>
  <c r="D28" i="65"/>
  <c r="D27" i="65"/>
  <c r="D26" i="65"/>
  <c r="D25" i="65"/>
  <c r="D24" i="65"/>
  <c r="D23" i="65"/>
  <c r="D22" i="65"/>
  <c r="D21" i="65"/>
  <c r="D20" i="65"/>
  <c r="D19" i="65"/>
  <c r="D18" i="65"/>
  <c r="D17" i="65"/>
  <c r="D16" i="65"/>
  <c r="D15" i="65"/>
  <c r="D14" i="65"/>
  <c r="D13" i="65"/>
  <c r="D12" i="65"/>
  <c r="D11" i="65"/>
  <c r="D10" i="65"/>
  <c r="D9" i="65"/>
  <c r="D8" i="65"/>
  <c r="D7" i="65"/>
  <c r="D554" i="66"/>
  <c r="D553" i="66"/>
  <c r="D552" i="66"/>
  <c r="D551" i="66"/>
  <c r="D550" i="66"/>
  <c r="D549" i="66"/>
  <c r="D548" i="66"/>
  <c r="D547" i="66"/>
  <c r="D546" i="66"/>
  <c r="D545" i="66"/>
  <c r="D544" i="66"/>
  <c r="D543" i="66"/>
  <c r="D542" i="66"/>
  <c r="D541" i="66"/>
  <c r="D540" i="66"/>
  <c r="D539" i="66"/>
  <c r="D538" i="66"/>
  <c r="D537" i="66"/>
  <c r="D536" i="66"/>
  <c r="D535" i="66"/>
  <c r="D534" i="66"/>
  <c r="D533" i="66"/>
  <c r="D532" i="66"/>
  <c r="D531" i="66"/>
  <c r="D530" i="66"/>
  <c r="D529" i="66"/>
  <c r="D528" i="66"/>
  <c r="D527" i="66"/>
  <c r="D526" i="66"/>
  <c r="D525" i="66"/>
  <c r="D524" i="66"/>
  <c r="D523" i="66"/>
  <c r="D522" i="66"/>
  <c r="D521" i="66"/>
  <c r="D520" i="66"/>
  <c r="D519" i="66"/>
  <c r="D518" i="66"/>
  <c r="D517" i="66"/>
  <c r="D516" i="66"/>
  <c r="D515" i="66"/>
  <c r="D514" i="66"/>
  <c r="D513" i="66"/>
  <c r="D512" i="66"/>
  <c r="D511" i="66"/>
  <c r="D510" i="66"/>
  <c r="D509" i="66"/>
  <c r="D508" i="66"/>
  <c r="D507" i="66"/>
  <c r="D506" i="66"/>
  <c r="D505" i="66"/>
  <c r="D504" i="66"/>
  <c r="D503" i="66"/>
  <c r="D502" i="66"/>
  <c r="D501" i="66"/>
  <c r="D500" i="66"/>
  <c r="D499" i="66"/>
  <c r="D498" i="66"/>
  <c r="D497" i="66"/>
  <c r="D496" i="66"/>
  <c r="D495" i="66"/>
  <c r="D494" i="66"/>
  <c r="D493" i="66"/>
  <c r="D492" i="66"/>
  <c r="D491" i="66"/>
  <c r="D490" i="66"/>
  <c r="D489" i="66"/>
  <c r="D488" i="66"/>
  <c r="D487" i="66"/>
  <c r="D486" i="66"/>
  <c r="D485" i="66"/>
  <c r="D484" i="66"/>
  <c r="D483" i="66"/>
  <c r="D482" i="66"/>
  <c r="D481" i="66"/>
  <c r="D480" i="66"/>
  <c r="D479" i="66"/>
  <c r="D478" i="66"/>
  <c r="D477" i="66"/>
  <c r="D476" i="66"/>
  <c r="D475" i="66"/>
  <c r="D474" i="66"/>
  <c r="D473" i="66"/>
  <c r="D472" i="66"/>
  <c r="D471" i="66"/>
  <c r="D470" i="66"/>
  <c r="D469" i="66"/>
  <c r="D468" i="66"/>
  <c r="D467" i="66"/>
  <c r="D466" i="66"/>
  <c r="D465" i="66"/>
  <c r="D464" i="66"/>
  <c r="D463" i="66"/>
  <c r="D462" i="66"/>
  <c r="D461" i="66"/>
  <c r="D460" i="66"/>
  <c r="D459" i="66"/>
  <c r="D458" i="66"/>
  <c r="D457" i="66"/>
  <c r="D456" i="66"/>
  <c r="D455" i="66"/>
  <c r="D454" i="66"/>
  <c r="D453" i="66"/>
  <c r="D452" i="66"/>
  <c r="D451" i="66"/>
  <c r="D450" i="66"/>
  <c r="D449" i="66"/>
  <c r="D448" i="66"/>
  <c r="D447" i="66"/>
  <c r="D446" i="66"/>
  <c r="D445" i="66"/>
  <c r="D444" i="66"/>
  <c r="D443" i="66"/>
  <c r="D442" i="66"/>
  <c r="D441" i="66"/>
  <c r="D440" i="66"/>
  <c r="D439" i="66"/>
  <c r="D438" i="66"/>
  <c r="D437" i="66"/>
  <c r="D436" i="66"/>
  <c r="D435" i="66"/>
  <c r="D434" i="66"/>
  <c r="D433" i="66"/>
  <c r="D432" i="66"/>
  <c r="D431" i="66"/>
  <c r="D430" i="66"/>
  <c r="D429" i="66"/>
  <c r="D428" i="66"/>
  <c r="D427" i="66"/>
  <c r="D426" i="66"/>
  <c r="D425" i="66"/>
  <c r="D424" i="66"/>
  <c r="D423" i="66"/>
  <c r="D422" i="66"/>
  <c r="D421" i="66"/>
  <c r="D420" i="66"/>
  <c r="D419" i="66"/>
  <c r="D418" i="66"/>
  <c r="D417" i="66"/>
  <c r="D416" i="66"/>
  <c r="D415" i="66"/>
  <c r="D414" i="66"/>
  <c r="D413" i="66"/>
  <c r="D412" i="66"/>
  <c r="D411" i="66"/>
  <c r="D410" i="66"/>
  <c r="D409" i="66"/>
  <c r="D408" i="66"/>
  <c r="D407" i="66"/>
  <c r="D406" i="66"/>
  <c r="D405" i="66"/>
  <c r="D404" i="66"/>
  <c r="D403" i="66"/>
  <c r="D402" i="66"/>
  <c r="D401" i="66"/>
  <c r="D400" i="66"/>
  <c r="D399" i="66"/>
  <c r="D398" i="66"/>
  <c r="D397" i="66"/>
  <c r="D396" i="66"/>
  <c r="D395" i="66"/>
  <c r="D394" i="66"/>
  <c r="D393" i="66"/>
  <c r="D392" i="66"/>
  <c r="D391" i="66"/>
  <c r="D390" i="66"/>
  <c r="D389" i="66"/>
  <c r="D388" i="66"/>
  <c r="D387" i="66"/>
  <c r="D386" i="66"/>
  <c r="D385" i="66"/>
  <c r="D384" i="66"/>
  <c r="D383" i="66"/>
  <c r="D382" i="66"/>
  <c r="D381" i="66"/>
  <c r="D380" i="66"/>
  <c r="D379" i="66"/>
  <c r="D378" i="66"/>
  <c r="D377" i="66"/>
  <c r="D376" i="66"/>
  <c r="D375" i="66"/>
  <c r="D374" i="66"/>
  <c r="D373" i="66"/>
  <c r="D372" i="66"/>
  <c r="D371" i="66"/>
  <c r="D370" i="66"/>
  <c r="D369" i="66"/>
  <c r="D368" i="66"/>
  <c r="D367" i="66"/>
  <c r="D366" i="66"/>
  <c r="D365" i="66"/>
  <c r="D364" i="66"/>
  <c r="D363" i="66"/>
  <c r="D362" i="66"/>
  <c r="D361" i="66"/>
  <c r="D360" i="66"/>
  <c r="D359" i="66"/>
  <c r="D358" i="66"/>
  <c r="D357" i="66"/>
  <c r="D356" i="66"/>
  <c r="D355" i="66"/>
  <c r="D354" i="66"/>
  <c r="D353" i="66"/>
  <c r="D352" i="66"/>
  <c r="D351" i="66"/>
  <c r="D350" i="66"/>
  <c r="D349" i="66"/>
  <c r="D348" i="66"/>
  <c r="D347" i="66"/>
  <c r="D346" i="66"/>
  <c r="D345" i="66"/>
  <c r="D344" i="66"/>
  <c r="D343" i="66"/>
  <c r="D342" i="66"/>
  <c r="D341" i="66"/>
  <c r="D340" i="66"/>
  <c r="D339" i="66"/>
  <c r="D338" i="66"/>
  <c r="D337" i="66"/>
  <c r="D336" i="66"/>
  <c r="D335" i="66"/>
  <c r="D334" i="66"/>
  <c r="D333" i="66"/>
  <c r="D332" i="66"/>
  <c r="D331" i="66"/>
  <c r="D330" i="66"/>
  <c r="D329" i="66"/>
  <c r="D328" i="66"/>
  <c r="D327" i="66"/>
  <c r="D326" i="66"/>
  <c r="D325" i="66"/>
  <c r="D324" i="66"/>
  <c r="D323" i="66"/>
  <c r="D322" i="66"/>
  <c r="D321" i="66"/>
  <c r="D320" i="66"/>
  <c r="D319" i="66"/>
  <c r="D318" i="66"/>
  <c r="D317" i="66"/>
  <c r="D316" i="66"/>
  <c r="D315" i="66"/>
  <c r="D314" i="66"/>
  <c r="D313" i="66"/>
  <c r="D312" i="66"/>
  <c r="D311" i="66"/>
  <c r="D310" i="66"/>
  <c r="D309" i="66"/>
  <c r="D308" i="66"/>
  <c r="D307" i="66"/>
  <c r="D306" i="66"/>
  <c r="D305" i="66"/>
  <c r="D304" i="66"/>
  <c r="D303" i="66"/>
  <c r="D302" i="66"/>
  <c r="D301" i="66"/>
  <c r="D300" i="66"/>
  <c r="D299" i="66"/>
  <c r="D298" i="66"/>
  <c r="D297" i="66"/>
  <c r="D296" i="66"/>
  <c r="D295" i="66"/>
  <c r="D294" i="66"/>
  <c r="D293" i="66"/>
  <c r="D292" i="66"/>
  <c r="D291" i="66"/>
  <c r="D290" i="66"/>
  <c r="D289" i="66"/>
  <c r="D288" i="66"/>
  <c r="D287" i="66"/>
  <c r="D286" i="66"/>
  <c r="D285" i="66"/>
  <c r="D284" i="66"/>
  <c r="D283" i="66"/>
  <c r="D282" i="66"/>
  <c r="D281" i="66"/>
  <c r="D280" i="66"/>
  <c r="D279" i="66"/>
  <c r="D278" i="66"/>
  <c r="D277" i="66"/>
  <c r="D276" i="66"/>
  <c r="D275" i="66"/>
  <c r="D274" i="66"/>
  <c r="D273" i="66"/>
  <c r="D272" i="66"/>
  <c r="D271" i="66"/>
  <c r="D270" i="66"/>
  <c r="D269" i="66"/>
  <c r="D268" i="66"/>
  <c r="D267" i="66"/>
  <c r="D266" i="66"/>
  <c r="D265" i="66"/>
  <c r="D264" i="66"/>
  <c r="D263" i="66"/>
  <c r="D262" i="66"/>
  <c r="D261" i="66"/>
  <c r="D260" i="66"/>
  <c r="D259" i="66"/>
  <c r="D258" i="66"/>
  <c r="D257" i="66"/>
  <c r="D256" i="66"/>
  <c r="D255" i="66"/>
  <c r="D254" i="66"/>
  <c r="D253" i="66"/>
  <c r="D252" i="66"/>
  <c r="D251" i="66"/>
  <c r="D250" i="66"/>
  <c r="D249" i="66"/>
  <c r="D248" i="66"/>
  <c r="D247" i="66"/>
  <c r="D246" i="66"/>
  <c r="D245" i="66"/>
  <c r="D244" i="66"/>
  <c r="D243" i="66"/>
  <c r="D242" i="66"/>
  <c r="D241" i="66"/>
  <c r="D240" i="66"/>
  <c r="D239" i="66"/>
  <c r="D238" i="66"/>
  <c r="D237" i="66"/>
  <c r="D236" i="66"/>
  <c r="D235" i="66"/>
  <c r="D234" i="66"/>
  <c r="D233" i="66"/>
  <c r="D232" i="66"/>
  <c r="D231" i="66"/>
  <c r="D230" i="66"/>
  <c r="D229" i="66"/>
  <c r="D228" i="66"/>
  <c r="D227" i="66"/>
  <c r="D226" i="66"/>
  <c r="D225" i="66"/>
  <c r="D224" i="66"/>
  <c r="D223" i="66"/>
  <c r="D222" i="66"/>
  <c r="D221" i="66"/>
  <c r="D220" i="66"/>
  <c r="D219" i="66"/>
  <c r="D218" i="66"/>
  <c r="D217" i="66"/>
  <c r="D216" i="66"/>
  <c r="D215" i="66"/>
  <c r="D214" i="66"/>
  <c r="D213" i="66"/>
  <c r="D212" i="66"/>
  <c r="D211" i="66"/>
  <c r="D210" i="66"/>
  <c r="D209" i="66"/>
  <c r="D208" i="66"/>
  <c r="D207" i="66"/>
  <c r="D206" i="66"/>
  <c r="D205" i="66"/>
  <c r="D204" i="66"/>
  <c r="D203" i="66"/>
  <c r="D202" i="66"/>
  <c r="D201" i="66"/>
  <c r="D200" i="66"/>
  <c r="D199" i="66"/>
  <c r="D198" i="66"/>
  <c r="D197" i="66"/>
  <c r="D196" i="66"/>
  <c r="D195" i="66"/>
  <c r="D194" i="66"/>
  <c r="D193" i="66"/>
  <c r="D192" i="66"/>
  <c r="D191" i="66"/>
  <c r="D190" i="66"/>
  <c r="D189" i="66"/>
  <c r="D188" i="66"/>
  <c r="D187" i="66"/>
  <c r="D186" i="66"/>
  <c r="D185" i="66"/>
  <c r="D184" i="66"/>
  <c r="D183" i="66"/>
  <c r="D182" i="66"/>
  <c r="D181" i="66"/>
  <c r="D180" i="66"/>
  <c r="D179" i="66"/>
  <c r="D178" i="66"/>
  <c r="D177" i="66"/>
  <c r="D176" i="66"/>
  <c r="D175" i="66"/>
  <c r="D174" i="66"/>
  <c r="D173" i="66"/>
  <c r="D172" i="66"/>
  <c r="D171" i="66"/>
  <c r="D170" i="66"/>
  <c r="D169" i="66"/>
  <c r="D168" i="66"/>
  <c r="D167" i="66"/>
  <c r="D166" i="66"/>
  <c r="D165" i="66"/>
  <c r="D164" i="66"/>
  <c r="D163" i="66"/>
  <c r="D162" i="66"/>
  <c r="D161" i="66"/>
  <c r="D160" i="66"/>
  <c r="D159" i="66"/>
  <c r="D158" i="66"/>
  <c r="D157" i="66"/>
  <c r="D156" i="66"/>
  <c r="D155" i="66"/>
  <c r="D154" i="66"/>
  <c r="D153" i="66"/>
  <c r="D152" i="66"/>
  <c r="D151" i="66"/>
  <c r="D150" i="66"/>
  <c r="D149" i="66"/>
  <c r="D148" i="66"/>
  <c r="D147" i="66"/>
  <c r="D146" i="66"/>
  <c r="D145" i="66"/>
  <c r="D144" i="66"/>
  <c r="D143" i="66"/>
  <c r="D142" i="66"/>
  <c r="D141" i="66"/>
  <c r="D140" i="66"/>
  <c r="D139" i="66"/>
  <c r="D138" i="66"/>
  <c r="D137" i="66"/>
  <c r="D136" i="66"/>
  <c r="D135" i="66"/>
  <c r="D134" i="66"/>
  <c r="D133" i="66"/>
  <c r="D132" i="66"/>
  <c r="D131" i="66"/>
  <c r="D130" i="66"/>
  <c r="D129" i="66"/>
  <c r="D128" i="66"/>
  <c r="D127" i="66"/>
  <c r="D126" i="66"/>
  <c r="D125" i="66"/>
  <c r="D124" i="66"/>
  <c r="D123" i="66"/>
  <c r="D122" i="66"/>
  <c r="D121" i="66"/>
  <c r="D120" i="66"/>
  <c r="D119" i="66"/>
  <c r="D118" i="66"/>
  <c r="D117" i="66"/>
  <c r="D116" i="66"/>
  <c r="D115" i="66"/>
  <c r="D114" i="66"/>
  <c r="D113" i="66"/>
  <c r="D112" i="66"/>
  <c r="D111" i="66"/>
  <c r="D110" i="66"/>
  <c r="D109" i="66"/>
  <c r="D108" i="66"/>
  <c r="D107" i="66"/>
  <c r="D106" i="66"/>
  <c r="D105" i="66"/>
  <c r="D104" i="66"/>
  <c r="D103" i="66"/>
  <c r="D102" i="66"/>
  <c r="D101" i="66"/>
  <c r="D100" i="66"/>
  <c r="D99" i="66"/>
  <c r="D98" i="66"/>
  <c r="D97" i="66"/>
  <c r="D96" i="66"/>
  <c r="D95" i="66"/>
  <c r="D94" i="66"/>
  <c r="D93" i="66"/>
  <c r="D92" i="66"/>
  <c r="D91" i="66"/>
  <c r="D90" i="66"/>
  <c r="D89" i="66"/>
  <c r="D88" i="66"/>
  <c r="D87" i="66"/>
  <c r="D86" i="66"/>
  <c r="D85" i="66"/>
  <c r="D84" i="66"/>
  <c r="D83" i="66"/>
  <c r="D82" i="66"/>
  <c r="D81" i="66"/>
  <c r="D80" i="66"/>
  <c r="D79" i="66"/>
  <c r="D78" i="66"/>
  <c r="D77" i="66"/>
  <c r="D76" i="66"/>
  <c r="D75" i="66"/>
  <c r="D74" i="66"/>
  <c r="D73" i="66"/>
  <c r="D72" i="66"/>
  <c r="D71" i="66"/>
  <c r="D70" i="66"/>
  <c r="D69" i="66"/>
  <c r="D68" i="66"/>
  <c r="D67" i="66"/>
  <c r="D66" i="66"/>
  <c r="D65" i="66"/>
  <c r="D64" i="66"/>
  <c r="D63" i="66"/>
  <c r="D62" i="66"/>
  <c r="D61" i="66"/>
  <c r="D60" i="66"/>
  <c r="D59" i="66"/>
  <c r="D58" i="66"/>
  <c r="D57" i="66"/>
  <c r="D56" i="66"/>
  <c r="D55" i="66"/>
  <c r="D54" i="66"/>
  <c r="D53" i="66"/>
  <c r="D52" i="66"/>
  <c r="D51" i="66"/>
  <c r="D50" i="66"/>
  <c r="D49" i="66"/>
  <c r="D48" i="66"/>
  <c r="D47" i="66"/>
  <c r="D46" i="66"/>
  <c r="D45" i="66"/>
  <c r="D44" i="66"/>
  <c r="D43" i="66"/>
  <c r="D42" i="66"/>
  <c r="D41" i="66"/>
  <c r="D40" i="66"/>
  <c r="D39" i="66"/>
  <c r="D38" i="66"/>
  <c r="D37" i="66"/>
  <c r="D36" i="66"/>
  <c r="D35" i="66"/>
  <c r="D34" i="66"/>
  <c r="D33" i="66"/>
  <c r="D32" i="66"/>
  <c r="D31" i="66"/>
  <c r="D30" i="66"/>
  <c r="D29" i="66"/>
  <c r="D28" i="66"/>
  <c r="D27" i="66"/>
  <c r="D26" i="66"/>
  <c r="D25" i="66"/>
  <c r="D24" i="66"/>
  <c r="D23" i="66"/>
  <c r="D22" i="66"/>
  <c r="D21" i="66"/>
  <c r="D20" i="66"/>
  <c r="D19" i="66"/>
  <c r="D18" i="66"/>
  <c r="D17" i="66"/>
  <c r="D16" i="66"/>
  <c r="D15" i="66"/>
  <c r="D14" i="66"/>
  <c r="D13" i="66"/>
  <c r="D12" i="66"/>
  <c r="D11" i="66"/>
  <c r="D10" i="66"/>
  <c r="D9" i="66"/>
  <c r="D8" i="66"/>
  <c r="D7" i="66"/>
  <c r="D554" i="67"/>
  <c r="D553" i="67"/>
  <c r="D552" i="67"/>
  <c r="D551" i="67"/>
  <c r="D550" i="67"/>
  <c r="D549" i="67"/>
  <c r="D548" i="67"/>
  <c r="D547" i="67"/>
  <c r="D546" i="67"/>
  <c r="D545" i="67"/>
  <c r="D544" i="67"/>
  <c r="D543" i="67"/>
  <c r="D542" i="67"/>
  <c r="D541" i="67"/>
  <c r="D540" i="67"/>
  <c r="D539" i="67"/>
  <c r="D538" i="67"/>
  <c r="D537" i="67"/>
  <c r="D536" i="67"/>
  <c r="D535" i="67"/>
  <c r="D534" i="67"/>
  <c r="D533" i="67"/>
  <c r="D532" i="67"/>
  <c r="D531" i="67"/>
  <c r="D530" i="67"/>
  <c r="D529" i="67"/>
  <c r="D528" i="67"/>
  <c r="D527" i="67"/>
  <c r="D526" i="67"/>
  <c r="D525" i="67"/>
  <c r="D524" i="67"/>
  <c r="D523" i="67"/>
  <c r="D522" i="67"/>
  <c r="D521" i="67"/>
  <c r="D520" i="67"/>
  <c r="D519" i="67"/>
  <c r="D518" i="67"/>
  <c r="D517" i="67"/>
  <c r="D516" i="67"/>
  <c r="D515" i="67"/>
  <c r="D514" i="67"/>
  <c r="D513" i="67"/>
  <c r="D512" i="67"/>
  <c r="D511" i="67"/>
  <c r="D510" i="67"/>
  <c r="D509" i="67"/>
  <c r="D508" i="67"/>
  <c r="D507" i="67"/>
  <c r="D506" i="67"/>
  <c r="D505" i="67"/>
  <c r="D504" i="67"/>
  <c r="D503" i="67"/>
  <c r="D502" i="67"/>
  <c r="D501" i="67"/>
  <c r="D500" i="67"/>
  <c r="D499" i="67"/>
  <c r="D498" i="67"/>
  <c r="D497" i="67"/>
  <c r="D496" i="67"/>
  <c r="D495" i="67"/>
  <c r="D494" i="67"/>
  <c r="D493" i="67"/>
  <c r="D492" i="67"/>
  <c r="D491" i="67"/>
  <c r="D490" i="67"/>
  <c r="D489" i="67"/>
  <c r="D488" i="67"/>
  <c r="D487" i="67"/>
  <c r="D486" i="67"/>
  <c r="D485" i="67"/>
  <c r="D484" i="67"/>
  <c r="D483" i="67"/>
  <c r="D482" i="67"/>
  <c r="D481" i="67"/>
  <c r="D480" i="67"/>
  <c r="D479" i="67"/>
  <c r="D478" i="67"/>
  <c r="D477" i="67"/>
  <c r="D476" i="67"/>
  <c r="D475" i="67"/>
  <c r="D474" i="67"/>
  <c r="D473" i="67"/>
  <c r="D472" i="67"/>
  <c r="D471" i="67"/>
  <c r="D470" i="67"/>
  <c r="D469" i="67"/>
  <c r="D468" i="67"/>
  <c r="D467" i="67"/>
  <c r="D466" i="67"/>
  <c r="D465" i="67"/>
  <c r="D464" i="67"/>
  <c r="D463" i="67"/>
  <c r="D462" i="67"/>
  <c r="D461" i="67"/>
  <c r="D460" i="67"/>
  <c r="D459" i="67"/>
  <c r="D458" i="67"/>
  <c r="D457" i="67"/>
  <c r="D456" i="67"/>
  <c r="D455" i="67"/>
  <c r="D454" i="67"/>
  <c r="D453" i="67"/>
  <c r="D452" i="67"/>
  <c r="D451" i="67"/>
  <c r="D450" i="67"/>
  <c r="D449" i="67"/>
  <c r="D448" i="67"/>
  <c r="D447" i="67"/>
  <c r="D446" i="67"/>
  <c r="D445" i="67"/>
  <c r="D444" i="67"/>
  <c r="D443" i="67"/>
  <c r="D442" i="67"/>
  <c r="D441" i="67"/>
  <c r="D440" i="67"/>
  <c r="D439" i="67"/>
  <c r="D438" i="67"/>
  <c r="D437" i="67"/>
  <c r="D436" i="67"/>
  <c r="D435" i="67"/>
  <c r="D434" i="67"/>
  <c r="D433" i="67"/>
  <c r="D432" i="67"/>
  <c r="D431" i="67"/>
  <c r="D430" i="67"/>
  <c r="D429" i="67"/>
  <c r="D428" i="67"/>
  <c r="D427" i="67"/>
  <c r="D426" i="67"/>
  <c r="D425" i="67"/>
  <c r="D424" i="67"/>
  <c r="D423" i="67"/>
  <c r="D422" i="67"/>
  <c r="D421" i="67"/>
  <c r="D420" i="67"/>
  <c r="D419" i="67"/>
  <c r="D418" i="67"/>
  <c r="D417" i="67"/>
  <c r="D416" i="67"/>
  <c r="D415" i="67"/>
  <c r="D414" i="67"/>
  <c r="D413" i="67"/>
  <c r="D412" i="67"/>
  <c r="D411" i="67"/>
  <c r="D410" i="67"/>
  <c r="D409" i="67"/>
  <c r="D408" i="67"/>
  <c r="D407" i="67"/>
  <c r="D406" i="67"/>
  <c r="D405" i="67"/>
  <c r="D404" i="67"/>
  <c r="D403" i="67"/>
  <c r="D402" i="67"/>
  <c r="D401" i="67"/>
  <c r="D400" i="67"/>
  <c r="D399" i="67"/>
  <c r="D398" i="67"/>
  <c r="D397" i="67"/>
  <c r="D396" i="67"/>
  <c r="D395" i="67"/>
  <c r="D394" i="67"/>
  <c r="D393" i="67"/>
  <c r="D392" i="67"/>
  <c r="D391" i="67"/>
  <c r="D390" i="67"/>
  <c r="D389" i="67"/>
  <c r="D388" i="67"/>
  <c r="D387" i="67"/>
  <c r="D386" i="67"/>
  <c r="D385" i="67"/>
  <c r="D384" i="67"/>
  <c r="D383" i="67"/>
  <c r="D382" i="67"/>
  <c r="D381" i="67"/>
  <c r="D380" i="67"/>
  <c r="D379" i="67"/>
  <c r="D378" i="67"/>
  <c r="D377" i="67"/>
  <c r="D376" i="67"/>
  <c r="D375" i="67"/>
  <c r="D374" i="67"/>
  <c r="D373" i="67"/>
  <c r="D372" i="67"/>
  <c r="D371" i="67"/>
  <c r="D370" i="67"/>
  <c r="D369" i="67"/>
  <c r="D368" i="67"/>
  <c r="D367" i="67"/>
  <c r="D366" i="67"/>
  <c r="D365" i="67"/>
  <c r="D364" i="67"/>
  <c r="D363" i="67"/>
  <c r="D362" i="67"/>
  <c r="D361" i="67"/>
  <c r="D360" i="67"/>
  <c r="D359" i="67"/>
  <c r="D358" i="67"/>
  <c r="D357" i="67"/>
  <c r="D356" i="67"/>
  <c r="D355" i="67"/>
  <c r="D354" i="67"/>
  <c r="D353" i="67"/>
  <c r="D352" i="67"/>
  <c r="D351" i="67"/>
  <c r="D350" i="67"/>
  <c r="D349" i="67"/>
  <c r="D348" i="67"/>
  <c r="D347" i="67"/>
  <c r="D346" i="67"/>
  <c r="D345" i="67"/>
  <c r="D344" i="67"/>
  <c r="D343" i="67"/>
  <c r="D342" i="67"/>
  <c r="D341" i="67"/>
  <c r="D340" i="67"/>
  <c r="D339" i="67"/>
  <c r="D338" i="67"/>
  <c r="D337" i="67"/>
  <c r="D336" i="67"/>
  <c r="D335" i="67"/>
  <c r="D334" i="67"/>
  <c r="D333" i="67"/>
  <c r="D332" i="67"/>
  <c r="D331" i="67"/>
  <c r="D330" i="67"/>
  <c r="D329" i="67"/>
  <c r="D328" i="67"/>
  <c r="D327" i="67"/>
  <c r="D326" i="67"/>
  <c r="D325" i="67"/>
  <c r="D324" i="67"/>
  <c r="D323" i="67"/>
  <c r="D322" i="67"/>
  <c r="D321" i="67"/>
  <c r="D320" i="67"/>
  <c r="D319" i="67"/>
  <c r="D318" i="67"/>
  <c r="D317" i="67"/>
  <c r="D316" i="67"/>
  <c r="D315" i="67"/>
  <c r="D314" i="67"/>
  <c r="D313" i="67"/>
  <c r="D312" i="67"/>
  <c r="D311" i="67"/>
  <c r="D310" i="67"/>
  <c r="D309" i="67"/>
  <c r="D308" i="67"/>
  <c r="D307" i="67"/>
  <c r="D306" i="67"/>
  <c r="D305" i="67"/>
  <c r="D304" i="67"/>
  <c r="D303" i="67"/>
  <c r="D302" i="67"/>
  <c r="D301" i="67"/>
  <c r="D300" i="67"/>
  <c r="D299" i="67"/>
  <c r="D298" i="67"/>
  <c r="D297" i="67"/>
  <c r="D296" i="67"/>
  <c r="D295" i="67"/>
  <c r="D294" i="67"/>
  <c r="D293" i="67"/>
  <c r="D292" i="67"/>
  <c r="D291" i="67"/>
  <c r="D290" i="67"/>
  <c r="D289" i="67"/>
  <c r="D288" i="67"/>
  <c r="D287" i="67"/>
  <c r="D286" i="67"/>
  <c r="D285" i="67"/>
  <c r="D284" i="67"/>
  <c r="D283" i="67"/>
  <c r="D282" i="67"/>
  <c r="D281" i="67"/>
  <c r="D280" i="67"/>
  <c r="D279" i="67"/>
  <c r="D278" i="67"/>
  <c r="D277" i="67"/>
  <c r="D276" i="67"/>
  <c r="D275" i="67"/>
  <c r="D274" i="67"/>
  <c r="D273" i="67"/>
  <c r="D272" i="67"/>
  <c r="D271" i="67"/>
  <c r="D270" i="67"/>
  <c r="D269" i="67"/>
  <c r="D268" i="67"/>
  <c r="D267" i="67"/>
  <c r="D266" i="67"/>
  <c r="D265" i="67"/>
  <c r="D264" i="67"/>
  <c r="D263" i="67"/>
  <c r="D262" i="67"/>
  <c r="D261" i="67"/>
  <c r="D260" i="67"/>
  <c r="D259" i="67"/>
  <c r="D258" i="67"/>
  <c r="D257" i="67"/>
  <c r="D256" i="67"/>
  <c r="D255" i="67"/>
  <c r="D254" i="67"/>
  <c r="D253" i="67"/>
  <c r="D252" i="67"/>
  <c r="D251" i="67"/>
  <c r="D250" i="67"/>
  <c r="D249" i="67"/>
  <c r="D248" i="67"/>
  <c r="D247" i="67"/>
  <c r="D246" i="67"/>
  <c r="D245" i="67"/>
  <c r="D244" i="67"/>
  <c r="D243" i="67"/>
  <c r="D242" i="67"/>
  <c r="D241" i="67"/>
  <c r="D240" i="67"/>
  <c r="D239" i="67"/>
  <c r="D238" i="67"/>
  <c r="D237" i="67"/>
  <c r="D236" i="67"/>
  <c r="D235" i="67"/>
  <c r="D234" i="67"/>
  <c r="D233" i="67"/>
  <c r="D232" i="67"/>
  <c r="D231" i="67"/>
  <c r="D230" i="67"/>
  <c r="D229" i="67"/>
  <c r="D228" i="67"/>
  <c r="D227" i="67"/>
  <c r="D226" i="67"/>
  <c r="D225" i="67"/>
  <c r="D224" i="67"/>
  <c r="D223" i="67"/>
  <c r="D222" i="67"/>
  <c r="D221" i="67"/>
  <c r="D220" i="67"/>
  <c r="D219" i="67"/>
  <c r="D218" i="67"/>
  <c r="D217" i="67"/>
  <c r="D216" i="67"/>
  <c r="D215" i="67"/>
  <c r="D214" i="67"/>
  <c r="D213" i="67"/>
  <c r="D212" i="67"/>
  <c r="D211" i="67"/>
  <c r="D210" i="67"/>
  <c r="D209" i="67"/>
  <c r="D208" i="67"/>
  <c r="D207" i="67"/>
  <c r="D206" i="67"/>
  <c r="D205" i="67"/>
  <c r="D204" i="67"/>
  <c r="D203" i="67"/>
  <c r="D202" i="67"/>
  <c r="D201" i="67"/>
  <c r="D200" i="67"/>
  <c r="D199" i="67"/>
  <c r="D198" i="67"/>
  <c r="D197" i="67"/>
  <c r="D196" i="67"/>
  <c r="D195" i="67"/>
  <c r="D194" i="67"/>
  <c r="D193" i="67"/>
  <c r="D192" i="67"/>
  <c r="D191" i="67"/>
  <c r="D190" i="67"/>
  <c r="D189" i="67"/>
  <c r="D188" i="67"/>
  <c r="D187" i="67"/>
  <c r="D186" i="67"/>
  <c r="D185" i="67"/>
  <c r="D184" i="67"/>
  <c r="D183" i="67"/>
  <c r="D182" i="67"/>
  <c r="D181" i="67"/>
  <c r="D180" i="67"/>
  <c r="D179" i="67"/>
  <c r="D178" i="67"/>
  <c r="D177" i="67"/>
  <c r="D176" i="67"/>
  <c r="D175" i="67"/>
  <c r="D174" i="67"/>
  <c r="D173" i="67"/>
  <c r="D172" i="67"/>
  <c r="D171" i="67"/>
  <c r="D170" i="67"/>
  <c r="D169" i="67"/>
  <c r="D168" i="67"/>
  <c r="D167" i="67"/>
  <c r="D166" i="67"/>
  <c r="D165" i="67"/>
  <c r="D164" i="67"/>
  <c r="D163" i="67"/>
  <c r="D162" i="67"/>
  <c r="D161" i="67"/>
  <c r="D160" i="67"/>
  <c r="D159" i="67"/>
  <c r="D158" i="67"/>
  <c r="D157" i="67"/>
  <c r="D156" i="67"/>
  <c r="D155" i="67"/>
  <c r="D154" i="67"/>
  <c r="D153" i="67"/>
  <c r="D152" i="67"/>
  <c r="D151" i="67"/>
  <c r="D150" i="67"/>
  <c r="D149" i="67"/>
  <c r="D148" i="67"/>
  <c r="D147" i="67"/>
  <c r="D146" i="67"/>
  <c r="D145" i="67"/>
  <c r="D144" i="67"/>
  <c r="D143" i="67"/>
  <c r="D142" i="67"/>
  <c r="D141" i="67"/>
  <c r="D140" i="67"/>
  <c r="D139" i="67"/>
  <c r="D138" i="67"/>
  <c r="D137" i="67"/>
  <c r="D136" i="67"/>
  <c r="D135" i="67"/>
  <c r="D134" i="67"/>
  <c r="D133" i="67"/>
  <c r="D132" i="67"/>
  <c r="D131" i="67"/>
  <c r="D130" i="67"/>
  <c r="D129" i="67"/>
  <c r="D128" i="67"/>
  <c r="D127" i="67"/>
  <c r="D126" i="67"/>
  <c r="D125" i="67"/>
  <c r="D124" i="67"/>
  <c r="D123" i="67"/>
  <c r="D122" i="67"/>
  <c r="D121" i="67"/>
  <c r="D120" i="67"/>
  <c r="D119" i="67"/>
  <c r="D118" i="67"/>
  <c r="D117" i="67"/>
  <c r="D116" i="67"/>
  <c r="D115" i="67"/>
  <c r="D114" i="67"/>
  <c r="D113" i="67"/>
  <c r="D112" i="67"/>
  <c r="D111" i="67"/>
  <c r="D110" i="67"/>
  <c r="D109" i="67"/>
  <c r="D108" i="67"/>
  <c r="D107" i="67"/>
  <c r="D106" i="67"/>
  <c r="D105" i="67"/>
  <c r="D104" i="67"/>
  <c r="D103" i="67"/>
  <c r="D102" i="67"/>
  <c r="D101" i="67"/>
  <c r="D100" i="67"/>
  <c r="D99" i="67"/>
  <c r="D98" i="67"/>
  <c r="D97" i="67"/>
  <c r="D96" i="67"/>
  <c r="D95" i="67"/>
  <c r="D94" i="67"/>
  <c r="D93" i="67"/>
  <c r="D92" i="67"/>
  <c r="D91" i="67"/>
  <c r="D90" i="67"/>
  <c r="D89" i="67"/>
  <c r="D88" i="67"/>
  <c r="D87" i="67"/>
  <c r="D86" i="67"/>
  <c r="D85" i="67"/>
  <c r="D84" i="67"/>
  <c r="D83" i="67"/>
  <c r="D82" i="67"/>
  <c r="D81" i="67"/>
  <c r="D80" i="67"/>
  <c r="D79" i="67"/>
  <c r="D78" i="67"/>
  <c r="D77" i="67"/>
  <c r="D76" i="67"/>
  <c r="D75" i="67"/>
  <c r="D74" i="67"/>
  <c r="D73" i="67"/>
  <c r="D72" i="67"/>
  <c r="D71" i="67"/>
  <c r="D70" i="67"/>
  <c r="D69" i="67"/>
  <c r="D68" i="67"/>
  <c r="D67" i="67"/>
  <c r="D66" i="67"/>
  <c r="D65" i="67"/>
  <c r="D64" i="67"/>
  <c r="D63" i="67"/>
  <c r="D62" i="67"/>
  <c r="D61" i="67"/>
  <c r="D60" i="67"/>
  <c r="D59" i="67"/>
  <c r="D58" i="67"/>
  <c r="D57" i="67"/>
  <c r="D56" i="67"/>
  <c r="D55" i="67"/>
  <c r="D54" i="67"/>
  <c r="D53" i="67"/>
  <c r="D52" i="67"/>
  <c r="D51" i="67"/>
  <c r="D50" i="67"/>
  <c r="D49" i="67"/>
  <c r="D48" i="67"/>
  <c r="D47" i="67"/>
  <c r="D46" i="67"/>
  <c r="D45" i="67"/>
  <c r="D44" i="67"/>
  <c r="D43" i="67"/>
  <c r="D42" i="67"/>
  <c r="D41" i="67"/>
  <c r="D40" i="67"/>
  <c r="D39" i="67"/>
  <c r="D38" i="67"/>
  <c r="D37" i="67"/>
  <c r="D36" i="67"/>
  <c r="D35" i="67"/>
  <c r="D34" i="67"/>
  <c r="D33" i="67"/>
  <c r="D32" i="67"/>
  <c r="D31" i="67"/>
  <c r="D30" i="67"/>
  <c r="D29" i="67"/>
  <c r="D28" i="67"/>
  <c r="D27" i="67"/>
  <c r="D26" i="67"/>
  <c r="D25" i="67"/>
  <c r="D24" i="67"/>
  <c r="D23" i="67"/>
  <c r="D22" i="67"/>
  <c r="D21" i="67"/>
  <c r="D20" i="67"/>
  <c r="D19" i="67"/>
  <c r="D18" i="67"/>
  <c r="D17" i="67"/>
  <c r="D16" i="67"/>
  <c r="D15" i="67"/>
  <c r="D14" i="67"/>
  <c r="D13" i="67"/>
  <c r="D12" i="67"/>
  <c r="D11" i="67"/>
  <c r="D10" i="67"/>
  <c r="D9" i="67"/>
  <c r="D8" i="67"/>
  <c r="D7" i="67"/>
  <c r="D554" i="68"/>
  <c r="D553" i="68"/>
  <c r="D552" i="68"/>
  <c r="D551" i="68"/>
  <c r="D550" i="68"/>
  <c r="D549" i="68"/>
  <c r="D548" i="68"/>
  <c r="D547" i="68"/>
  <c r="D546" i="68"/>
  <c r="D545" i="68"/>
  <c r="D544" i="68"/>
  <c r="D543" i="68"/>
  <c r="D542" i="68"/>
  <c r="D541" i="68"/>
  <c r="D540" i="68"/>
  <c r="D539" i="68"/>
  <c r="D538" i="68"/>
  <c r="D537" i="68"/>
  <c r="D536" i="68"/>
  <c r="D535" i="68"/>
  <c r="D534" i="68"/>
  <c r="D533" i="68"/>
  <c r="D532" i="68"/>
  <c r="D531" i="68"/>
  <c r="D530" i="68"/>
  <c r="D529" i="68"/>
  <c r="D528" i="68"/>
  <c r="D527" i="68"/>
  <c r="D526" i="68"/>
  <c r="D525" i="68"/>
  <c r="D524" i="68"/>
  <c r="D523" i="68"/>
  <c r="D522" i="68"/>
  <c r="D521" i="68"/>
  <c r="D520" i="68"/>
  <c r="D519" i="68"/>
  <c r="D518" i="68"/>
  <c r="D517" i="68"/>
  <c r="D516" i="68"/>
  <c r="D515" i="68"/>
  <c r="D514" i="68"/>
  <c r="D513" i="68"/>
  <c r="D512" i="68"/>
  <c r="D511" i="68"/>
  <c r="D510" i="68"/>
  <c r="D509" i="68"/>
  <c r="D508" i="68"/>
  <c r="D507" i="68"/>
  <c r="D506" i="68"/>
  <c r="D505" i="68"/>
  <c r="D504" i="68"/>
  <c r="D503" i="68"/>
  <c r="D502" i="68"/>
  <c r="D501" i="68"/>
  <c r="D500" i="68"/>
  <c r="D499" i="68"/>
  <c r="D498" i="68"/>
  <c r="D497" i="68"/>
  <c r="D496" i="68"/>
  <c r="D495" i="68"/>
  <c r="D494" i="68"/>
  <c r="D493" i="68"/>
  <c r="D492" i="68"/>
  <c r="D491" i="68"/>
  <c r="D490" i="68"/>
  <c r="D489" i="68"/>
  <c r="D488" i="68"/>
  <c r="D487" i="68"/>
  <c r="D486" i="68"/>
  <c r="D485" i="68"/>
  <c r="D484" i="68"/>
  <c r="D483" i="68"/>
  <c r="D482" i="68"/>
  <c r="D481" i="68"/>
  <c r="D480" i="68"/>
  <c r="D479" i="68"/>
  <c r="D478" i="68"/>
  <c r="D477" i="68"/>
  <c r="D476" i="68"/>
  <c r="D475" i="68"/>
  <c r="D474" i="68"/>
  <c r="D473" i="68"/>
  <c r="D472" i="68"/>
  <c r="D471" i="68"/>
  <c r="D470" i="68"/>
  <c r="D469" i="68"/>
  <c r="D468" i="68"/>
  <c r="D467" i="68"/>
  <c r="D466" i="68"/>
  <c r="D465" i="68"/>
  <c r="D464" i="68"/>
  <c r="D463" i="68"/>
  <c r="D462" i="68"/>
  <c r="D461" i="68"/>
  <c r="D460" i="68"/>
  <c r="D459" i="68"/>
  <c r="D458" i="68"/>
  <c r="D457" i="68"/>
  <c r="D456" i="68"/>
  <c r="D455" i="68"/>
  <c r="D454" i="68"/>
  <c r="D453" i="68"/>
  <c r="D452" i="68"/>
  <c r="D451" i="68"/>
  <c r="D450" i="68"/>
  <c r="D449" i="68"/>
  <c r="D448" i="68"/>
  <c r="D447" i="68"/>
  <c r="D446" i="68"/>
  <c r="D445" i="68"/>
  <c r="D444" i="68"/>
  <c r="D443" i="68"/>
  <c r="D442" i="68"/>
  <c r="D441" i="68"/>
  <c r="D440" i="68"/>
  <c r="D439" i="68"/>
  <c r="D438" i="68"/>
  <c r="D437" i="68"/>
  <c r="D436" i="68"/>
  <c r="D435" i="68"/>
  <c r="D434" i="68"/>
  <c r="D433" i="68"/>
  <c r="D432" i="68"/>
  <c r="D431" i="68"/>
  <c r="D430" i="68"/>
  <c r="D429" i="68"/>
  <c r="D428" i="68"/>
  <c r="D427" i="68"/>
  <c r="D426" i="68"/>
  <c r="D425" i="68"/>
  <c r="D424" i="68"/>
  <c r="D423" i="68"/>
  <c r="D422" i="68"/>
  <c r="D421" i="68"/>
  <c r="D420" i="68"/>
  <c r="D419" i="68"/>
  <c r="D418" i="68"/>
  <c r="D417" i="68"/>
  <c r="D416" i="68"/>
  <c r="D415" i="68"/>
  <c r="D414" i="68"/>
  <c r="D413" i="68"/>
  <c r="D412" i="68"/>
  <c r="D411" i="68"/>
  <c r="D410" i="68"/>
  <c r="D409" i="68"/>
  <c r="D408" i="68"/>
  <c r="D407" i="68"/>
  <c r="D406" i="68"/>
  <c r="D405" i="68"/>
  <c r="D404" i="68"/>
  <c r="D403" i="68"/>
  <c r="D402" i="68"/>
  <c r="D401" i="68"/>
  <c r="D400" i="68"/>
  <c r="D399" i="68"/>
  <c r="D398" i="68"/>
  <c r="D397" i="68"/>
  <c r="D396" i="68"/>
  <c r="D395" i="68"/>
  <c r="D394" i="68"/>
  <c r="D393" i="68"/>
  <c r="D392" i="68"/>
  <c r="D391" i="68"/>
  <c r="D390" i="68"/>
  <c r="D389" i="68"/>
  <c r="D388" i="68"/>
  <c r="D387" i="68"/>
  <c r="D386" i="68"/>
  <c r="D385" i="68"/>
  <c r="D384" i="68"/>
  <c r="D383" i="68"/>
  <c r="D382" i="68"/>
  <c r="D381" i="68"/>
  <c r="D380" i="68"/>
  <c r="D379" i="68"/>
  <c r="D378" i="68"/>
  <c r="D377" i="68"/>
  <c r="D376" i="68"/>
  <c r="D375" i="68"/>
  <c r="D374" i="68"/>
  <c r="D373" i="68"/>
  <c r="D372" i="68"/>
  <c r="D371" i="68"/>
  <c r="D370" i="68"/>
  <c r="D369" i="68"/>
  <c r="D368" i="68"/>
  <c r="D367" i="68"/>
  <c r="D366" i="68"/>
  <c r="D365" i="68"/>
  <c r="D364" i="68"/>
  <c r="D363" i="68"/>
  <c r="D362" i="68"/>
  <c r="D361" i="68"/>
  <c r="D360" i="68"/>
  <c r="D359" i="68"/>
  <c r="D358" i="68"/>
  <c r="D357" i="68"/>
  <c r="D356" i="68"/>
  <c r="D355" i="68"/>
  <c r="D354" i="68"/>
  <c r="D353" i="68"/>
  <c r="D352" i="68"/>
  <c r="D351" i="68"/>
  <c r="D350" i="68"/>
  <c r="D349" i="68"/>
  <c r="D348" i="68"/>
  <c r="D347" i="68"/>
  <c r="D346" i="68"/>
  <c r="D345" i="68"/>
  <c r="D344" i="68"/>
  <c r="D343" i="68"/>
  <c r="D342" i="68"/>
  <c r="D341" i="68"/>
  <c r="D340" i="68"/>
  <c r="D339" i="68"/>
  <c r="D338" i="68"/>
  <c r="D337" i="68"/>
  <c r="D336" i="68"/>
  <c r="D335" i="68"/>
  <c r="D334" i="68"/>
  <c r="D333" i="68"/>
  <c r="D332" i="68"/>
  <c r="D331" i="68"/>
  <c r="D330" i="68"/>
  <c r="D329" i="68"/>
  <c r="D328" i="68"/>
  <c r="D327" i="68"/>
  <c r="D326" i="68"/>
  <c r="D325" i="68"/>
  <c r="D324" i="68"/>
  <c r="D323" i="68"/>
  <c r="D322" i="68"/>
  <c r="D321" i="68"/>
  <c r="D320" i="68"/>
  <c r="D319" i="68"/>
  <c r="D318" i="68"/>
  <c r="D317" i="68"/>
  <c r="D316" i="68"/>
  <c r="D315" i="68"/>
  <c r="D314" i="68"/>
  <c r="D313" i="68"/>
  <c r="D312" i="68"/>
  <c r="D311" i="68"/>
  <c r="D310" i="68"/>
  <c r="D309" i="68"/>
  <c r="D308" i="68"/>
  <c r="D307" i="68"/>
  <c r="D306" i="68"/>
  <c r="D305" i="68"/>
  <c r="D304" i="68"/>
  <c r="D303" i="68"/>
  <c r="D302" i="68"/>
  <c r="D301" i="68"/>
  <c r="D300" i="68"/>
  <c r="D299" i="68"/>
  <c r="D298" i="68"/>
  <c r="D297" i="68"/>
  <c r="D296" i="68"/>
  <c r="D295" i="68"/>
  <c r="D294" i="68"/>
  <c r="D293" i="68"/>
  <c r="D292" i="68"/>
  <c r="D291" i="68"/>
  <c r="D290" i="68"/>
  <c r="D289" i="68"/>
  <c r="D288" i="68"/>
  <c r="D287" i="68"/>
  <c r="D286" i="68"/>
  <c r="D285" i="68"/>
  <c r="D284" i="68"/>
  <c r="D283" i="68"/>
  <c r="D282" i="68"/>
  <c r="D281" i="68"/>
  <c r="D280" i="68"/>
  <c r="D279" i="68"/>
  <c r="D278" i="68"/>
  <c r="D277" i="68"/>
  <c r="D276" i="68"/>
  <c r="D275" i="68"/>
  <c r="D274" i="68"/>
  <c r="D273" i="68"/>
  <c r="D272" i="68"/>
  <c r="D271" i="68"/>
  <c r="D270" i="68"/>
  <c r="D269" i="68"/>
  <c r="D268" i="68"/>
  <c r="D267" i="68"/>
  <c r="D266" i="68"/>
  <c r="D265" i="68"/>
  <c r="D264" i="68"/>
  <c r="D263" i="68"/>
  <c r="D262" i="68"/>
  <c r="D261" i="68"/>
  <c r="D260" i="68"/>
  <c r="D259" i="68"/>
  <c r="D258" i="68"/>
  <c r="D257" i="68"/>
  <c r="D256" i="68"/>
  <c r="D255" i="68"/>
  <c r="D254" i="68"/>
  <c r="D253" i="68"/>
  <c r="D252" i="68"/>
  <c r="D251" i="68"/>
  <c r="D250" i="68"/>
  <c r="D249" i="68"/>
  <c r="D248" i="68"/>
  <c r="D247" i="68"/>
  <c r="D246" i="68"/>
  <c r="D245" i="68"/>
  <c r="D244" i="68"/>
  <c r="D243" i="68"/>
  <c r="D242" i="68"/>
  <c r="D241" i="68"/>
  <c r="D240" i="68"/>
  <c r="D239" i="68"/>
  <c r="D238" i="68"/>
  <c r="D237" i="68"/>
  <c r="D236" i="68"/>
  <c r="D235" i="68"/>
  <c r="D234" i="68"/>
  <c r="D233" i="68"/>
  <c r="D232" i="68"/>
  <c r="D231" i="68"/>
  <c r="D230" i="68"/>
  <c r="D229" i="68"/>
  <c r="D228" i="68"/>
  <c r="D227" i="68"/>
  <c r="D226" i="68"/>
  <c r="D225" i="68"/>
  <c r="D224" i="68"/>
  <c r="D223" i="68"/>
  <c r="D222" i="68"/>
  <c r="D221" i="68"/>
  <c r="D220" i="68"/>
  <c r="D219" i="68"/>
  <c r="D218" i="68"/>
  <c r="D217" i="68"/>
  <c r="D216" i="68"/>
  <c r="D215" i="68"/>
  <c r="D214" i="68"/>
  <c r="D213" i="68"/>
  <c r="D212" i="68"/>
  <c r="D211" i="68"/>
  <c r="D210" i="68"/>
  <c r="D209" i="68"/>
  <c r="D208" i="68"/>
  <c r="D207" i="68"/>
  <c r="D206" i="68"/>
  <c r="D205" i="68"/>
  <c r="D204" i="68"/>
  <c r="D203" i="68"/>
  <c r="D202" i="68"/>
  <c r="D201" i="68"/>
  <c r="D200" i="68"/>
  <c r="D199" i="68"/>
  <c r="D198" i="68"/>
  <c r="D197" i="68"/>
  <c r="D196" i="68"/>
  <c r="D195" i="68"/>
  <c r="D194" i="68"/>
  <c r="D193" i="68"/>
  <c r="D192" i="68"/>
  <c r="D191" i="68"/>
  <c r="D190" i="68"/>
  <c r="D189" i="68"/>
  <c r="D188" i="68"/>
  <c r="D187" i="68"/>
  <c r="D186" i="68"/>
  <c r="D185" i="68"/>
  <c r="D184" i="68"/>
  <c r="D183" i="68"/>
  <c r="D182" i="68"/>
  <c r="D181" i="68"/>
  <c r="D180" i="68"/>
  <c r="D179" i="68"/>
  <c r="D178" i="68"/>
  <c r="D177" i="68"/>
  <c r="D176" i="68"/>
  <c r="D175" i="68"/>
  <c r="D174" i="68"/>
  <c r="D173" i="68"/>
  <c r="D172" i="68"/>
  <c r="D171" i="68"/>
  <c r="D170" i="68"/>
  <c r="D169" i="68"/>
  <c r="D168" i="68"/>
  <c r="D167" i="68"/>
  <c r="D166" i="68"/>
  <c r="D165" i="68"/>
  <c r="D164" i="68"/>
  <c r="D163" i="68"/>
  <c r="D162" i="68"/>
  <c r="D161" i="68"/>
  <c r="D160" i="68"/>
  <c r="D159" i="68"/>
  <c r="D158" i="68"/>
  <c r="D157" i="68"/>
  <c r="D156" i="68"/>
  <c r="D155" i="68"/>
  <c r="D154" i="68"/>
  <c r="D153" i="68"/>
  <c r="D152" i="68"/>
  <c r="D151" i="68"/>
  <c r="D150" i="68"/>
  <c r="D149" i="68"/>
  <c r="D148" i="68"/>
  <c r="D147" i="68"/>
  <c r="D146" i="68"/>
  <c r="D145" i="68"/>
  <c r="D144" i="68"/>
  <c r="D143" i="68"/>
  <c r="D142" i="68"/>
  <c r="D141" i="68"/>
  <c r="D140" i="68"/>
  <c r="D139" i="68"/>
  <c r="D138" i="68"/>
  <c r="D137" i="68"/>
  <c r="D136" i="68"/>
  <c r="D135" i="68"/>
  <c r="D134" i="68"/>
  <c r="D133" i="68"/>
  <c r="D132" i="68"/>
  <c r="D131" i="68"/>
  <c r="D130" i="68"/>
  <c r="D129" i="68"/>
  <c r="D128" i="68"/>
  <c r="D127" i="68"/>
  <c r="D126" i="68"/>
  <c r="D125" i="68"/>
  <c r="D124" i="68"/>
  <c r="D123" i="68"/>
  <c r="D122" i="68"/>
  <c r="D121" i="68"/>
  <c r="D120" i="68"/>
  <c r="D119" i="68"/>
  <c r="D118" i="68"/>
  <c r="D117" i="68"/>
  <c r="D116" i="68"/>
  <c r="D115" i="68"/>
  <c r="D114" i="68"/>
  <c r="D113" i="68"/>
  <c r="D112" i="68"/>
  <c r="D111" i="68"/>
  <c r="D110" i="68"/>
  <c r="D109" i="68"/>
  <c r="D108" i="68"/>
  <c r="D107" i="68"/>
  <c r="D106" i="68"/>
  <c r="D105" i="68"/>
  <c r="D104" i="68"/>
  <c r="D103" i="68"/>
  <c r="D102" i="68"/>
  <c r="D101" i="68"/>
  <c r="D100" i="68"/>
  <c r="D99" i="68"/>
  <c r="D98" i="68"/>
  <c r="D97" i="68"/>
  <c r="D96" i="68"/>
  <c r="D95" i="68"/>
  <c r="D94" i="68"/>
  <c r="D93" i="68"/>
  <c r="D92" i="68"/>
  <c r="D91" i="68"/>
  <c r="D90" i="68"/>
  <c r="D89" i="68"/>
  <c r="D88" i="68"/>
  <c r="D87" i="68"/>
  <c r="D86" i="68"/>
  <c r="D85" i="68"/>
  <c r="D84" i="68"/>
  <c r="D83" i="68"/>
  <c r="D82" i="68"/>
  <c r="D81" i="68"/>
  <c r="D80" i="68"/>
  <c r="D79" i="68"/>
  <c r="D78" i="68"/>
  <c r="D77" i="68"/>
  <c r="D76" i="68"/>
  <c r="D75" i="68"/>
  <c r="D74" i="68"/>
  <c r="D73" i="68"/>
  <c r="D72" i="68"/>
  <c r="D71" i="68"/>
  <c r="D70" i="68"/>
  <c r="D69" i="68"/>
  <c r="D68" i="68"/>
  <c r="D67" i="68"/>
  <c r="D66" i="68"/>
  <c r="D65" i="68"/>
  <c r="D64" i="68"/>
  <c r="D63" i="68"/>
  <c r="D62" i="68"/>
  <c r="D61" i="68"/>
  <c r="D60" i="68"/>
  <c r="D59" i="68"/>
  <c r="D58" i="68"/>
  <c r="D57" i="68"/>
  <c r="D56" i="68"/>
  <c r="D55" i="68"/>
  <c r="D54" i="68"/>
  <c r="D53" i="68"/>
  <c r="D52" i="68"/>
  <c r="D51" i="68"/>
  <c r="D50" i="68"/>
  <c r="D49" i="68"/>
  <c r="D48" i="68"/>
  <c r="D47" i="68"/>
  <c r="D46" i="68"/>
  <c r="D45" i="68"/>
  <c r="D44" i="68"/>
  <c r="D43" i="68"/>
  <c r="D42" i="68"/>
  <c r="D41" i="68"/>
  <c r="D40" i="68"/>
  <c r="D39" i="68"/>
  <c r="D38" i="68"/>
  <c r="D37" i="68"/>
  <c r="D36" i="68"/>
  <c r="D35" i="68"/>
  <c r="D34" i="68"/>
  <c r="D33" i="68"/>
  <c r="D32" i="68"/>
  <c r="D31" i="68"/>
  <c r="D30" i="68"/>
  <c r="D29" i="68"/>
  <c r="D28" i="68"/>
  <c r="D27" i="68"/>
  <c r="D26" i="68"/>
  <c r="D25" i="68"/>
  <c r="D24" i="68"/>
  <c r="D23" i="68"/>
  <c r="D22" i="68"/>
  <c r="D21" i="68"/>
  <c r="D20" i="68"/>
  <c r="D19" i="68"/>
  <c r="D18" i="68"/>
  <c r="D17" i="68"/>
  <c r="D16" i="68"/>
  <c r="D15" i="68"/>
  <c r="D14" i="68"/>
  <c r="D13" i="68"/>
  <c r="D12" i="68"/>
  <c r="D11" i="68"/>
  <c r="D10" i="68"/>
  <c r="D9" i="68"/>
  <c r="D8" i="68"/>
  <c r="D7" i="68"/>
  <c r="D554" i="69"/>
  <c r="D553" i="69"/>
  <c r="D552" i="69"/>
  <c r="D551" i="69"/>
  <c r="D550" i="69"/>
  <c r="D549" i="69"/>
  <c r="D548" i="69"/>
  <c r="D547" i="69"/>
  <c r="D546" i="69"/>
  <c r="D545" i="69"/>
  <c r="D544" i="69"/>
  <c r="D543" i="69"/>
  <c r="D542" i="69"/>
  <c r="D541" i="69"/>
  <c r="D540" i="69"/>
  <c r="D539" i="69"/>
  <c r="D538" i="69"/>
  <c r="D537" i="69"/>
  <c r="D536" i="69"/>
  <c r="D535" i="69"/>
  <c r="D534" i="69"/>
  <c r="D533" i="69"/>
  <c r="D532" i="69"/>
  <c r="D531" i="69"/>
  <c r="D530" i="69"/>
  <c r="D529" i="69"/>
  <c r="D528" i="69"/>
  <c r="D527" i="69"/>
  <c r="D526" i="69"/>
  <c r="D525" i="69"/>
  <c r="D524" i="69"/>
  <c r="D523" i="69"/>
  <c r="D522" i="69"/>
  <c r="D521" i="69"/>
  <c r="D520" i="69"/>
  <c r="D519" i="69"/>
  <c r="D518" i="69"/>
  <c r="D517" i="69"/>
  <c r="D516" i="69"/>
  <c r="D515" i="69"/>
  <c r="D514" i="69"/>
  <c r="D513" i="69"/>
  <c r="D512" i="69"/>
  <c r="D511" i="69"/>
  <c r="D510" i="69"/>
  <c r="D509" i="69"/>
  <c r="D508" i="69"/>
  <c r="D507" i="69"/>
  <c r="D506" i="69"/>
  <c r="D505" i="69"/>
  <c r="D504" i="69"/>
  <c r="D503" i="69"/>
  <c r="D502" i="69"/>
  <c r="D501" i="69"/>
  <c r="D500" i="69"/>
  <c r="D499" i="69"/>
  <c r="D498" i="69"/>
  <c r="D497" i="69"/>
  <c r="D496" i="69"/>
  <c r="D495" i="69"/>
  <c r="D494" i="69"/>
  <c r="D493" i="69"/>
  <c r="D492" i="69"/>
  <c r="D491" i="69"/>
  <c r="D490" i="69"/>
  <c r="D489" i="69"/>
  <c r="D488" i="69"/>
  <c r="D487" i="69"/>
  <c r="D486" i="69"/>
  <c r="D485" i="69"/>
  <c r="D484" i="69"/>
  <c r="D483" i="69"/>
  <c r="D482" i="69"/>
  <c r="D481" i="69"/>
  <c r="D480" i="69"/>
  <c r="D479" i="69"/>
  <c r="D478" i="69"/>
  <c r="D477" i="69"/>
  <c r="D476" i="69"/>
  <c r="D475" i="69"/>
  <c r="D474" i="69"/>
  <c r="D473" i="69"/>
  <c r="D472" i="69"/>
  <c r="D471" i="69"/>
  <c r="D470" i="69"/>
  <c r="D469" i="69"/>
  <c r="D468" i="69"/>
  <c r="D467" i="69"/>
  <c r="D466" i="69"/>
  <c r="D465" i="69"/>
  <c r="D464" i="69"/>
  <c r="D463" i="69"/>
  <c r="D462" i="69"/>
  <c r="D461" i="69"/>
  <c r="D460" i="69"/>
  <c r="D459" i="69"/>
  <c r="D458" i="69"/>
  <c r="D457" i="69"/>
  <c r="D456" i="69"/>
  <c r="D455" i="69"/>
  <c r="D454" i="69"/>
  <c r="D453" i="69"/>
  <c r="D452" i="69"/>
  <c r="D451" i="69"/>
  <c r="D450" i="69"/>
  <c r="D449" i="69"/>
  <c r="D448" i="69"/>
  <c r="D447" i="69"/>
  <c r="D446" i="69"/>
  <c r="D445" i="69"/>
  <c r="D444" i="69"/>
  <c r="D443" i="69"/>
  <c r="D442" i="69"/>
  <c r="D441" i="69"/>
  <c r="D440" i="69"/>
  <c r="D439" i="69"/>
  <c r="D438" i="69"/>
  <c r="D437" i="69"/>
  <c r="D436" i="69"/>
  <c r="D435" i="69"/>
  <c r="D434" i="69"/>
  <c r="D433" i="69"/>
  <c r="D432" i="69"/>
  <c r="D431" i="69"/>
  <c r="D430" i="69"/>
  <c r="D429" i="69"/>
  <c r="D428" i="69"/>
  <c r="D427" i="69"/>
  <c r="D426" i="69"/>
  <c r="D425" i="69"/>
  <c r="D424" i="69"/>
  <c r="D423" i="69"/>
  <c r="D422" i="69"/>
  <c r="D421" i="69"/>
  <c r="D420" i="69"/>
  <c r="D419" i="69"/>
  <c r="D418" i="69"/>
  <c r="D417" i="69"/>
  <c r="D416" i="69"/>
  <c r="D415" i="69"/>
  <c r="D414" i="69"/>
  <c r="D413" i="69"/>
  <c r="D412" i="69"/>
  <c r="D411" i="69"/>
  <c r="D410" i="69"/>
  <c r="D409" i="69"/>
  <c r="D408" i="69"/>
  <c r="D407" i="69"/>
  <c r="D406" i="69"/>
  <c r="D405" i="69"/>
  <c r="D404" i="69"/>
  <c r="D403" i="69"/>
  <c r="D402" i="69"/>
  <c r="D401" i="69"/>
  <c r="D400" i="69"/>
  <c r="D399" i="69"/>
  <c r="D398" i="69"/>
  <c r="D397" i="69"/>
  <c r="D396" i="69"/>
  <c r="D395" i="69"/>
  <c r="D394" i="69"/>
  <c r="D393" i="69"/>
  <c r="D392" i="69"/>
  <c r="D391" i="69"/>
  <c r="D390" i="69"/>
  <c r="D389" i="69"/>
  <c r="D388" i="69"/>
  <c r="D387" i="69"/>
  <c r="D386" i="69"/>
  <c r="D385" i="69"/>
  <c r="D384" i="69"/>
  <c r="D383" i="69"/>
  <c r="D382" i="69"/>
  <c r="D381" i="69"/>
  <c r="D380" i="69"/>
  <c r="D379" i="69"/>
  <c r="D378" i="69"/>
  <c r="D377" i="69"/>
  <c r="D376" i="69"/>
  <c r="D375" i="69"/>
  <c r="D374" i="69"/>
  <c r="D373" i="69"/>
  <c r="D372" i="69"/>
  <c r="D371" i="69"/>
  <c r="D370" i="69"/>
  <c r="D369" i="69"/>
  <c r="D368" i="69"/>
  <c r="D367" i="69"/>
  <c r="D366" i="69"/>
  <c r="D365" i="69"/>
  <c r="D364" i="69"/>
  <c r="D363" i="69"/>
  <c r="D362" i="69"/>
  <c r="D361" i="69"/>
  <c r="D360" i="69"/>
  <c r="D359" i="69"/>
  <c r="D358" i="69"/>
  <c r="D357" i="69"/>
  <c r="D356" i="69"/>
  <c r="D355" i="69"/>
  <c r="D354" i="69"/>
  <c r="D353" i="69"/>
  <c r="D352" i="69"/>
  <c r="D351" i="69"/>
  <c r="D350" i="69"/>
  <c r="D349" i="69"/>
  <c r="D348" i="69"/>
  <c r="D347" i="69"/>
  <c r="D346" i="69"/>
  <c r="D345" i="69"/>
  <c r="D344" i="69"/>
  <c r="D343" i="69"/>
  <c r="D342" i="69"/>
  <c r="D341" i="69"/>
  <c r="D340" i="69"/>
  <c r="D339" i="69"/>
  <c r="D338" i="69"/>
  <c r="D337" i="69"/>
  <c r="D336" i="69"/>
  <c r="D335" i="69"/>
  <c r="D334" i="69"/>
  <c r="D333" i="69"/>
  <c r="D332" i="69"/>
  <c r="D331" i="69"/>
  <c r="D330" i="69"/>
  <c r="D329" i="69"/>
  <c r="D328" i="69"/>
  <c r="D327" i="69"/>
  <c r="D326" i="69"/>
  <c r="D325" i="69"/>
  <c r="D324" i="69"/>
  <c r="D323" i="69"/>
  <c r="D322" i="69"/>
  <c r="D321" i="69"/>
  <c r="D320" i="69"/>
  <c r="D319" i="69"/>
  <c r="D318" i="69"/>
  <c r="D317" i="69"/>
  <c r="D316" i="69"/>
  <c r="D315" i="69"/>
  <c r="D314" i="69"/>
  <c r="D313" i="69"/>
  <c r="D312" i="69"/>
  <c r="D311" i="69"/>
  <c r="D310" i="69"/>
  <c r="D309" i="69"/>
  <c r="D308" i="69"/>
  <c r="D307" i="69"/>
  <c r="D306" i="69"/>
  <c r="D305" i="69"/>
  <c r="D304" i="69"/>
  <c r="D303" i="69"/>
  <c r="D302" i="69"/>
  <c r="D301" i="69"/>
  <c r="D300" i="69"/>
  <c r="D299" i="69"/>
  <c r="D298" i="69"/>
  <c r="D297" i="69"/>
  <c r="D296" i="69"/>
  <c r="D295" i="69"/>
  <c r="D294" i="69"/>
  <c r="D293" i="69"/>
  <c r="D292" i="69"/>
  <c r="D291" i="69"/>
  <c r="D290" i="69"/>
  <c r="D289" i="69"/>
  <c r="D288" i="69"/>
  <c r="D287" i="69"/>
  <c r="D286" i="69"/>
  <c r="D285" i="69"/>
  <c r="D284" i="69"/>
  <c r="D283" i="69"/>
  <c r="D282" i="69"/>
  <c r="D281" i="69"/>
  <c r="D280" i="69"/>
  <c r="D279" i="69"/>
  <c r="D278" i="69"/>
  <c r="D277" i="69"/>
  <c r="D276" i="69"/>
  <c r="D275" i="69"/>
  <c r="D274" i="69"/>
  <c r="D273" i="69"/>
  <c r="D272" i="69"/>
  <c r="D271" i="69"/>
  <c r="D270" i="69"/>
  <c r="D269" i="69"/>
  <c r="D268" i="69"/>
  <c r="D267" i="69"/>
  <c r="D266" i="69"/>
  <c r="D265" i="69"/>
  <c r="D264" i="69"/>
  <c r="D263" i="69"/>
  <c r="D262" i="69"/>
  <c r="D261" i="69"/>
  <c r="D260" i="69"/>
  <c r="D259" i="69"/>
  <c r="D258" i="69"/>
  <c r="D257" i="69"/>
  <c r="D256" i="69"/>
  <c r="D255" i="69"/>
  <c r="D254" i="69"/>
  <c r="D253" i="69"/>
  <c r="D252" i="69"/>
  <c r="D251" i="69"/>
  <c r="D250" i="69"/>
  <c r="D249" i="69"/>
  <c r="D248" i="69"/>
  <c r="D247" i="69"/>
  <c r="D246" i="69"/>
  <c r="D245" i="69"/>
  <c r="D244" i="69"/>
  <c r="D243" i="69"/>
  <c r="D242" i="69"/>
  <c r="D241" i="69"/>
  <c r="D240" i="69"/>
  <c r="D239" i="69"/>
  <c r="D238" i="69"/>
  <c r="D237" i="69"/>
  <c r="D236" i="69"/>
  <c r="D235" i="69"/>
  <c r="D234" i="69"/>
  <c r="D233" i="69"/>
  <c r="D232" i="69"/>
  <c r="D231" i="69"/>
  <c r="D230" i="69"/>
  <c r="D229" i="69"/>
  <c r="D228" i="69"/>
  <c r="D227" i="69"/>
  <c r="D226" i="69"/>
  <c r="D225" i="69"/>
  <c r="D224" i="69"/>
  <c r="D223" i="69"/>
  <c r="D222" i="69"/>
  <c r="D221" i="69"/>
  <c r="D220" i="69"/>
  <c r="D219" i="69"/>
  <c r="D218" i="69"/>
  <c r="D217" i="69"/>
  <c r="D216" i="69"/>
  <c r="D215" i="69"/>
  <c r="D214" i="69"/>
  <c r="D213" i="69"/>
  <c r="D212" i="69"/>
  <c r="D211" i="69"/>
  <c r="D210" i="69"/>
  <c r="D209" i="69"/>
  <c r="D208" i="69"/>
  <c r="D207" i="69"/>
  <c r="D206" i="69"/>
  <c r="D205" i="69"/>
  <c r="D204" i="69"/>
  <c r="D203" i="69"/>
  <c r="D202" i="69"/>
  <c r="D201" i="69"/>
  <c r="D200" i="69"/>
  <c r="D199" i="69"/>
  <c r="D198" i="69"/>
  <c r="D197" i="69"/>
  <c r="D196" i="69"/>
  <c r="D195" i="69"/>
  <c r="D194" i="69"/>
  <c r="D193" i="69"/>
  <c r="D192" i="69"/>
  <c r="D191" i="69"/>
  <c r="D190" i="69"/>
  <c r="D189" i="69"/>
  <c r="D188" i="69"/>
  <c r="D187" i="69"/>
  <c r="D186" i="69"/>
  <c r="D185" i="69"/>
  <c r="D184" i="69"/>
  <c r="D183" i="69"/>
  <c r="D182" i="69"/>
  <c r="D181" i="69"/>
  <c r="D180" i="69"/>
  <c r="D179" i="69"/>
  <c r="D178" i="69"/>
  <c r="D177" i="69"/>
  <c r="D176" i="69"/>
  <c r="D175" i="69"/>
  <c r="D174" i="69"/>
  <c r="D173" i="69"/>
  <c r="D172" i="69"/>
  <c r="D171" i="69"/>
  <c r="D170" i="69"/>
  <c r="D169" i="69"/>
  <c r="D168" i="69"/>
  <c r="D167" i="69"/>
  <c r="D166" i="69"/>
  <c r="D165" i="69"/>
  <c r="D164" i="69"/>
  <c r="D163" i="69"/>
  <c r="D162" i="69"/>
  <c r="D161" i="69"/>
  <c r="D160" i="69"/>
  <c r="D159" i="69"/>
  <c r="D158" i="69"/>
  <c r="D157" i="69"/>
  <c r="D156" i="69"/>
  <c r="D155" i="69"/>
  <c r="D154" i="69"/>
  <c r="D153" i="69"/>
  <c r="D152" i="69"/>
  <c r="D151" i="69"/>
  <c r="D150" i="69"/>
  <c r="D149" i="69"/>
  <c r="D148" i="69"/>
  <c r="D147" i="69"/>
  <c r="D146" i="69"/>
  <c r="D145" i="69"/>
  <c r="D144" i="69"/>
  <c r="D143" i="69"/>
  <c r="D142" i="69"/>
  <c r="D141" i="69"/>
  <c r="D140" i="69"/>
  <c r="D139" i="69"/>
  <c r="D138" i="69"/>
  <c r="D137" i="69"/>
  <c r="D136" i="69"/>
  <c r="D135" i="69"/>
  <c r="D134" i="69"/>
  <c r="D133" i="69"/>
  <c r="D132" i="69"/>
  <c r="D131" i="69"/>
  <c r="D130" i="69"/>
  <c r="D129" i="69"/>
  <c r="D128" i="69"/>
  <c r="D127" i="69"/>
  <c r="D126" i="69"/>
  <c r="D125" i="69"/>
  <c r="D124" i="69"/>
  <c r="D123" i="69"/>
  <c r="D122" i="69"/>
  <c r="D121" i="69"/>
  <c r="D120" i="69"/>
  <c r="D119" i="69"/>
  <c r="D118" i="69"/>
  <c r="D117" i="69"/>
  <c r="D116" i="69"/>
  <c r="D115" i="69"/>
  <c r="D114" i="69"/>
  <c r="D113" i="69"/>
  <c r="D112" i="69"/>
  <c r="D111" i="69"/>
  <c r="D110" i="69"/>
  <c r="D109" i="69"/>
  <c r="D108" i="69"/>
  <c r="D107" i="69"/>
  <c r="D106" i="69"/>
  <c r="D105" i="69"/>
  <c r="D104" i="69"/>
  <c r="D103" i="69"/>
  <c r="D102" i="69"/>
  <c r="D101" i="69"/>
  <c r="D100" i="69"/>
  <c r="D99" i="69"/>
  <c r="D98" i="69"/>
  <c r="D97" i="69"/>
  <c r="D96" i="69"/>
  <c r="D95" i="69"/>
  <c r="D94" i="69"/>
  <c r="D93" i="69"/>
  <c r="D92" i="69"/>
  <c r="D91" i="69"/>
  <c r="D90" i="69"/>
  <c r="D89" i="69"/>
  <c r="D88" i="69"/>
  <c r="D87" i="69"/>
  <c r="D86" i="69"/>
  <c r="D85" i="69"/>
  <c r="D84" i="69"/>
  <c r="D83" i="69"/>
  <c r="D82" i="69"/>
  <c r="D81" i="69"/>
  <c r="D80" i="69"/>
  <c r="D79" i="69"/>
  <c r="D78" i="69"/>
  <c r="D77" i="69"/>
  <c r="D76" i="69"/>
  <c r="D75" i="69"/>
  <c r="D74" i="69"/>
  <c r="D73" i="69"/>
  <c r="D72" i="69"/>
  <c r="D71" i="69"/>
  <c r="D70" i="69"/>
  <c r="D69" i="69"/>
  <c r="D68" i="69"/>
  <c r="D67" i="69"/>
  <c r="D66" i="69"/>
  <c r="D65" i="69"/>
  <c r="D64" i="69"/>
  <c r="D63" i="69"/>
  <c r="D62" i="69"/>
  <c r="D61" i="69"/>
  <c r="D60" i="69"/>
  <c r="D59" i="69"/>
  <c r="D58" i="69"/>
  <c r="D57" i="69"/>
  <c r="D56" i="69"/>
  <c r="D55" i="69"/>
  <c r="D54" i="69"/>
  <c r="D53" i="69"/>
  <c r="D52" i="69"/>
  <c r="D51" i="69"/>
  <c r="D50" i="69"/>
  <c r="D49" i="69"/>
  <c r="D48" i="69"/>
  <c r="D47" i="69"/>
  <c r="D46" i="69"/>
  <c r="D45" i="69"/>
  <c r="D44" i="69"/>
  <c r="D43" i="69"/>
  <c r="D42" i="69"/>
  <c r="D41" i="69"/>
  <c r="D40" i="69"/>
  <c r="D39" i="69"/>
  <c r="D38" i="69"/>
  <c r="D37" i="69"/>
  <c r="D36" i="69"/>
  <c r="D35" i="69"/>
  <c r="D34" i="69"/>
  <c r="D33" i="69"/>
  <c r="D32" i="69"/>
  <c r="D31" i="69"/>
  <c r="D30" i="69"/>
  <c r="D29" i="69"/>
  <c r="D28" i="69"/>
  <c r="D27" i="69"/>
  <c r="D26" i="69"/>
  <c r="D25" i="69"/>
  <c r="D24" i="69"/>
  <c r="D23" i="69"/>
  <c r="D22" i="69"/>
  <c r="D21" i="69"/>
  <c r="D20" i="69"/>
  <c r="D19" i="69"/>
  <c r="D18" i="69"/>
  <c r="D17" i="69"/>
  <c r="D16" i="69"/>
  <c r="D15" i="69"/>
  <c r="D14" i="69"/>
  <c r="D13" i="69"/>
  <c r="D12" i="69"/>
  <c r="D11" i="69"/>
  <c r="D10" i="69"/>
  <c r="D9" i="69"/>
  <c r="D8" i="69"/>
  <c r="D7" i="69"/>
  <c r="D554" i="70"/>
  <c r="D553" i="70"/>
  <c r="D552" i="70"/>
  <c r="D551" i="70"/>
  <c r="D550" i="70"/>
  <c r="D549" i="70"/>
  <c r="D548" i="70"/>
  <c r="D547" i="70"/>
  <c r="D546" i="70"/>
  <c r="D545" i="70"/>
  <c r="D544" i="70"/>
  <c r="D543" i="70"/>
  <c r="D542" i="70"/>
  <c r="D541" i="70"/>
  <c r="D540" i="70"/>
  <c r="D539" i="70"/>
  <c r="D538" i="70"/>
  <c r="D537" i="70"/>
  <c r="D536" i="70"/>
  <c r="D535" i="70"/>
  <c r="D534" i="70"/>
  <c r="D533" i="70"/>
  <c r="D532" i="70"/>
  <c r="D531" i="70"/>
  <c r="D530" i="70"/>
  <c r="D529" i="70"/>
  <c r="D528" i="70"/>
  <c r="D527" i="70"/>
  <c r="D526" i="70"/>
  <c r="D525" i="70"/>
  <c r="D524" i="70"/>
  <c r="D523" i="70"/>
  <c r="D522" i="70"/>
  <c r="D521" i="70"/>
  <c r="D520" i="70"/>
  <c r="D519" i="70"/>
  <c r="D518" i="70"/>
  <c r="D517" i="70"/>
  <c r="D516" i="70"/>
  <c r="D515" i="70"/>
  <c r="D514" i="70"/>
  <c r="D513" i="70"/>
  <c r="D512" i="70"/>
  <c r="D511" i="70"/>
  <c r="D510" i="70"/>
  <c r="D509" i="70"/>
  <c r="D508" i="70"/>
  <c r="D507" i="70"/>
  <c r="D506" i="70"/>
  <c r="D505" i="70"/>
  <c r="D504" i="70"/>
  <c r="D503" i="70"/>
  <c r="D502" i="70"/>
  <c r="D501" i="70"/>
  <c r="D500" i="70"/>
  <c r="D499" i="70"/>
  <c r="D498" i="70"/>
  <c r="D497" i="70"/>
  <c r="D496" i="70"/>
  <c r="D495" i="70"/>
  <c r="D494" i="70"/>
  <c r="D493" i="70"/>
  <c r="D492" i="70"/>
  <c r="D491" i="70"/>
  <c r="D490" i="70"/>
  <c r="D489" i="70"/>
  <c r="D488" i="70"/>
  <c r="D487" i="70"/>
  <c r="D486" i="70"/>
  <c r="D485" i="70"/>
  <c r="D484" i="70"/>
  <c r="D483" i="70"/>
  <c r="D482" i="70"/>
  <c r="D481" i="70"/>
  <c r="D480" i="70"/>
  <c r="D479" i="70"/>
  <c r="D478" i="70"/>
  <c r="D477" i="70"/>
  <c r="D476" i="70"/>
  <c r="D475" i="70"/>
  <c r="D474" i="70"/>
  <c r="D473" i="70"/>
  <c r="D472" i="70"/>
  <c r="D471" i="70"/>
  <c r="D470" i="70"/>
  <c r="D469" i="70"/>
  <c r="D468" i="70"/>
  <c r="D467" i="70"/>
  <c r="D466" i="70"/>
  <c r="D465" i="70"/>
  <c r="D464" i="70"/>
  <c r="D463" i="70"/>
  <c r="D462" i="70"/>
  <c r="D461" i="70"/>
  <c r="D460" i="70"/>
  <c r="D459" i="70"/>
  <c r="D458" i="70"/>
  <c r="D457" i="70"/>
  <c r="D456" i="70"/>
  <c r="D455" i="70"/>
  <c r="D454" i="70"/>
  <c r="D453" i="70"/>
  <c r="D452" i="70"/>
  <c r="D451" i="70"/>
  <c r="D450" i="70"/>
  <c r="D449" i="70"/>
  <c r="D448" i="70"/>
  <c r="D447" i="70"/>
  <c r="D446" i="70"/>
  <c r="D445" i="70"/>
  <c r="D444" i="70"/>
  <c r="D443" i="70"/>
  <c r="D442" i="70"/>
  <c r="D441" i="70"/>
  <c r="D440" i="70"/>
  <c r="D439" i="70"/>
  <c r="D438" i="70"/>
  <c r="D437" i="70"/>
  <c r="D436" i="70"/>
  <c r="D435" i="70"/>
  <c r="D434" i="70"/>
  <c r="D433" i="70"/>
  <c r="D432" i="70"/>
  <c r="D431" i="70"/>
  <c r="D430" i="70"/>
  <c r="D429" i="70"/>
  <c r="D428" i="70"/>
  <c r="D427" i="70"/>
  <c r="D426" i="70"/>
  <c r="D425" i="70"/>
  <c r="D424" i="70"/>
  <c r="D423" i="70"/>
  <c r="D422" i="70"/>
  <c r="D421" i="70"/>
  <c r="D420" i="70"/>
  <c r="D419" i="70"/>
  <c r="D418" i="70"/>
  <c r="D417" i="70"/>
  <c r="D416" i="70"/>
  <c r="D415" i="70"/>
  <c r="D414" i="70"/>
  <c r="D413" i="70"/>
  <c r="D412" i="70"/>
  <c r="D411" i="70"/>
  <c r="D410" i="70"/>
  <c r="D409" i="70"/>
  <c r="D408" i="70"/>
  <c r="D407" i="70"/>
  <c r="D406" i="70"/>
  <c r="D405" i="70"/>
  <c r="D404" i="70"/>
  <c r="D403" i="70"/>
  <c r="D402" i="70"/>
  <c r="D401" i="70"/>
  <c r="D400" i="70"/>
  <c r="D399" i="70"/>
  <c r="D398" i="70"/>
  <c r="D397" i="70"/>
  <c r="D396" i="70"/>
  <c r="D395" i="70"/>
  <c r="D394" i="70"/>
  <c r="D393" i="70"/>
  <c r="D392" i="70"/>
  <c r="D391" i="70"/>
  <c r="D390" i="70"/>
  <c r="D389" i="70"/>
  <c r="D388" i="70"/>
  <c r="D387" i="70"/>
  <c r="D386" i="70"/>
  <c r="D385" i="70"/>
  <c r="D384" i="70"/>
  <c r="D383" i="70"/>
  <c r="D382" i="70"/>
  <c r="D381" i="70"/>
  <c r="D380" i="70"/>
  <c r="D379" i="70"/>
  <c r="D378" i="70"/>
  <c r="D377" i="70"/>
  <c r="D376" i="70"/>
  <c r="D375" i="70"/>
  <c r="D374" i="70"/>
  <c r="D373" i="70"/>
  <c r="D372" i="70"/>
  <c r="D371" i="70"/>
  <c r="D370" i="70"/>
  <c r="D369" i="70"/>
  <c r="D368" i="70"/>
  <c r="D367" i="70"/>
  <c r="D366" i="70"/>
  <c r="D365" i="70"/>
  <c r="D364" i="70"/>
  <c r="D363" i="70"/>
  <c r="D362" i="70"/>
  <c r="D361" i="70"/>
  <c r="D360" i="70"/>
  <c r="D359" i="70"/>
  <c r="D358" i="70"/>
  <c r="D357" i="70"/>
  <c r="D356" i="70"/>
  <c r="D355" i="70"/>
  <c r="D354" i="70"/>
  <c r="D353" i="70"/>
  <c r="D352" i="70"/>
  <c r="D351" i="70"/>
  <c r="D350" i="70"/>
  <c r="D349" i="70"/>
  <c r="D348" i="70"/>
  <c r="D347" i="70"/>
  <c r="D346" i="70"/>
  <c r="D345" i="70"/>
  <c r="D344" i="70"/>
  <c r="D343" i="70"/>
  <c r="D342" i="70"/>
  <c r="D341" i="70"/>
  <c r="D340" i="70"/>
  <c r="D339" i="70"/>
  <c r="D338" i="70"/>
  <c r="D337" i="70"/>
  <c r="D336" i="70"/>
  <c r="D335" i="70"/>
  <c r="D334" i="70"/>
  <c r="D333" i="70"/>
  <c r="D332" i="70"/>
  <c r="D331" i="70"/>
  <c r="D330" i="70"/>
  <c r="D329" i="70"/>
  <c r="D328" i="70"/>
  <c r="D327" i="70"/>
  <c r="D326" i="70"/>
  <c r="D325" i="70"/>
  <c r="D324" i="70"/>
  <c r="D323" i="70"/>
  <c r="D322" i="70"/>
  <c r="D321" i="70"/>
  <c r="D320" i="70"/>
  <c r="D319" i="70"/>
  <c r="D318" i="70"/>
  <c r="D317" i="70"/>
  <c r="D316" i="70"/>
  <c r="D315" i="70"/>
  <c r="D314" i="70"/>
  <c r="D313" i="70"/>
  <c r="D312" i="70"/>
  <c r="D311" i="70"/>
  <c r="D310" i="70"/>
  <c r="D309" i="70"/>
  <c r="D308" i="70"/>
  <c r="D307" i="70"/>
  <c r="D306" i="70"/>
  <c r="D305" i="70"/>
  <c r="D304" i="70"/>
  <c r="D303" i="70"/>
  <c r="D302" i="70"/>
  <c r="D301" i="70"/>
  <c r="D300" i="70"/>
  <c r="D299" i="70"/>
  <c r="D298" i="70"/>
  <c r="D297" i="70"/>
  <c r="D296" i="70"/>
  <c r="D295" i="70"/>
  <c r="D294" i="70"/>
  <c r="D293" i="70"/>
  <c r="D292" i="70"/>
  <c r="D291" i="70"/>
  <c r="D290" i="70"/>
  <c r="D289" i="70"/>
  <c r="D288" i="70"/>
  <c r="D287" i="70"/>
  <c r="D286" i="70"/>
  <c r="D285" i="70"/>
  <c r="D284" i="70"/>
  <c r="D283" i="70"/>
  <c r="D282" i="70"/>
  <c r="D281" i="70"/>
  <c r="D280" i="70"/>
  <c r="D279" i="70"/>
  <c r="D278" i="70"/>
  <c r="D277" i="70"/>
  <c r="D276" i="70"/>
  <c r="D275" i="70"/>
  <c r="D274" i="70"/>
  <c r="D273" i="70"/>
  <c r="D272" i="70"/>
  <c r="D271" i="70"/>
  <c r="D270" i="70"/>
  <c r="D269" i="70"/>
  <c r="D268" i="70"/>
  <c r="D267" i="70"/>
  <c r="D266" i="70"/>
  <c r="D265" i="70"/>
  <c r="D264" i="70"/>
  <c r="D263" i="70"/>
  <c r="D262" i="70"/>
  <c r="D261" i="70"/>
  <c r="D260" i="70"/>
  <c r="D259" i="70"/>
  <c r="D258" i="70"/>
  <c r="D257" i="70"/>
  <c r="D256" i="70"/>
  <c r="D255" i="70"/>
  <c r="D254" i="70"/>
  <c r="D253" i="70"/>
  <c r="D252" i="70"/>
  <c r="D251" i="70"/>
  <c r="D250" i="70"/>
  <c r="D249" i="70"/>
  <c r="D248" i="70"/>
  <c r="D247" i="70"/>
  <c r="D246" i="70"/>
  <c r="D245" i="70"/>
  <c r="D244" i="70"/>
  <c r="D243" i="70"/>
  <c r="D242" i="70"/>
  <c r="D241" i="70"/>
  <c r="D240" i="70"/>
  <c r="D239" i="70"/>
  <c r="D238" i="70"/>
  <c r="D237" i="70"/>
  <c r="D236" i="70"/>
  <c r="D235" i="70"/>
  <c r="D234" i="70"/>
  <c r="D233" i="70"/>
  <c r="D232" i="70"/>
  <c r="D231" i="70"/>
  <c r="D230" i="70"/>
  <c r="D229" i="70"/>
  <c r="D228" i="70"/>
  <c r="D227" i="70"/>
  <c r="D226" i="70"/>
  <c r="D225" i="70"/>
  <c r="D224" i="70"/>
  <c r="D223" i="70"/>
  <c r="D222" i="70"/>
  <c r="D221" i="70"/>
  <c r="D220" i="70"/>
  <c r="D219" i="70"/>
  <c r="D218" i="70"/>
  <c r="D217" i="70"/>
  <c r="D216" i="70"/>
  <c r="D215" i="70"/>
  <c r="D214" i="70"/>
  <c r="D213" i="70"/>
  <c r="D212" i="70"/>
  <c r="D211" i="70"/>
  <c r="D210" i="70"/>
  <c r="D209" i="70"/>
  <c r="D208" i="70"/>
  <c r="D207" i="70"/>
  <c r="D206" i="70"/>
  <c r="D205" i="70"/>
  <c r="D204" i="70"/>
  <c r="D203" i="70"/>
  <c r="D202" i="70"/>
  <c r="D201" i="70"/>
  <c r="D200" i="70"/>
  <c r="D199" i="70"/>
  <c r="D198" i="70"/>
  <c r="D197" i="70"/>
  <c r="D196" i="70"/>
  <c r="D195" i="70"/>
  <c r="D194" i="70"/>
  <c r="D193" i="70"/>
  <c r="D192" i="70"/>
  <c r="D191" i="70"/>
  <c r="D190" i="70"/>
  <c r="D189" i="70"/>
  <c r="D188" i="70"/>
  <c r="D187" i="70"/>
  <c r="D186" i="70"/>
  <c r="D185" i="70"/>
  <c r="D184" i="70"/>
  <c r="D183" i="70"/>
  <c r="D182" i="70"/>
  <c r="D181" i="70"/>
  <c r="D180" i="70"/>
  <c r="D179" i="70"/>
  <c r="D178" i="70"/>
  <c r="D177" i="70"/>
  <c r="D176" i="70"/>
  <c r="D175" i="70"/>
  <c r="D174" i="70"/>
  <c r="D173" i="70"/>
  <c r="D172" i="70"/>
  <c r="D171" i="70"/>
  <c r="D170" i="70"/>
  <c r="D169" i="70"/>
  <c r="D168" i="70"/>
  <c r="D167" i="70"/>
  <c r="D166" i="70"/>
  <c r="D165" i="70"/>
  <c r="D164" i="70"/>
  <c r="D163" i="70"/>
  <c r="D162" i="70"/>
  <c r="D161" i="70"/>
  <c r="D160" i="70"/>
  <c r="D159" i="70"/>
  <c r="D158" i="70"/>
  <c r="D157" i="70"/>
  <c r="D156" i="70"/>
  <c r="D155" i="70"/>
  <c r="D154" i="70"/>
  <c r="D153" i="70"/>
  <c r="D152" i="70"/>
  <c r="D151" i="70"/>
  <c r="D150" i="70"/>
  <c r="D149" i="70"/>
  <c r="D148" i="70"/>
  <c r="D147" i="70"/>
  <c r="D146" i="70"/>
  <c r="D145" i="70"/>
  <c r="D144" i="70"/>
  <c r="D143" i="70"/>
  <c r="D142" i="70"/>
  <c r="D141" i="70"/>
  <c r="D140" i="70"/>
  <c r="D139" i="70"/>
  <c r="D138" i="70"/>
  <c r="D137" i="70"/>
  <c r="D136" i="70"/>
  <c r="D135" i="70"/>
  <c r="D134" i="70"/>
  <c r="D133" i="70"/>
  <c r="D132" i="70"/>
  <c r="D131" i="70"/>
  <c r="D130" i="70"/>
  <c r="D129" i="70"/>
  <c r="D128" i="70"/>
  <c r="D127" i="70"/>
  <c r="D126" i="70"/>
  <c r="D125" i="70"/>
  <c r="D124" i="70"/>
  <c r="D123" i="70"/>
  <c r="D122" i="70"/>
  <c r="D121" i="70"/>
  <c r="D120" i="70"/>
  <c r="D119" i="70"/>
  <c r="D118" i="70"/>
  <c r="D117" i="70"/>
  <c r="D116" i="70"/>
  <c r="D115" i="70"/>
  <c r="D114" i="70"/>
  <c r="D113" i="70"/>
  <c r="D112" i="70"/>
  <c r="D111" i="70"/>
  <c r="D110" i="70"/>
  <c r="D109" i="70"/>
  <c r="D108" i="70"/>
  <c r="D107" i="70"/>
  <c r="D106" i="70"/>
  <c r="D105" i="70"/>
  <c r="D104" i="70"/>
  <c r="D103" i="70"/>
  <c r="D102" i="70"/>
  <c r="D101" i="70"/>
  <c r="D100" i="70"/>
  <c r="D99" i="70"/>
  <c r="D98" i="70"/>
  <c r="D97" i="70"/>
  <c r="D96" i="70"/>
  <c r="D95" i="70"/>
  <c r="D94" i="70"/>
  <c r="D93" i="70"/>
  <c r="D92" i="70"/>
  <c r="D91" i="70"/>
  <c r="D90" i="70"/>
  <c r="D89" i="70"/>
  <c r="D88" i="70"/>
  <c r="D87" i="70"/>
  <c r="D86" i="70"/>
  <c r="D85" i="70"/>
  <c r="D84" i="70"/>
  <c r="D83" i="70"/>
  <c r="D82" i="70"/>
  <c r="D81" i="70"/>
  <c r="D80" i="70"/>
  <c r="D79" i="70"/>
  <c r="D78" i="70"/>
  <c r="D77" i="70"/>
  <c r="D76" i="70"/>
  <c r="D75" i="70"/>
  <c r="D74" i="70"/>
  <c r="D73" i="70"/>
  <c r="D72" i="70"/>
  <c r="D71" i="70"/>
  <c r="D70" i="70"/>
  <c r="D69" i="70"/>
  <c r="D68" i="70"/>
  <c r="D67" i="70"/>
  <c r="D66" i="70"/>
  <c r="D65" i="70"/>
  <c r="D64" i="70"/>
  <c r="D63" i="70"/>
  <c r="D62" i="70"/>
  <c r="D61" i="70"/>
  <c r="D60" i="70"/>
  <c r="D59" i="70"/>
  <c r="D58" i="70"/>
  <c r="D57" i="70"/>
  <c r="D56" i="70"/>
  <c r="D55" i="70"/>
  <c r="D54" i="70"/>
  <c r="D53" i="70"/>
  <c r="D52" i="70"/>
  <c r="D51" i="70"/>
  <c r="D50" i="70"/>
  <c r="D49" i="70"/>
  <c r="D48" i="70"/>
  <c r="D47" i="70"/>
  <c r="D46" i="70"/>
  <c r="D45" i="70"/>
  <c r="D44" i="70"/>
  <c r="D43" i="70"/>
  <c r="D42" i="70"/>
  <c r="D41" i="70"/>
  <c r="D40" i="70"/>
  <c r="D39" i="70"/>
  <c r="D38" i="70"/>
  <c r="D37" i="70"/>
  <c r="D36" i="70"/>
  <c r="D35" i="70"/>
  <c r="D34" i="70"/>
  <c r="D33" i="70"/>
  <c r="D32" i="70"/>
  <c r="D31" i="70"/>
  <c r="D30" i="70"/>
  <c r="D29" i="70"/>
  <c r="D28" i="70"/>
  <c r="D27" i="70"/>
  <c r="D26" i="70"/>
  <c r="D25" i="70"/>
  <c r="D24" i="70"/>
  <c r="D23" i="70"/>
  <c r="D22" i="70"/>
  <c r="D21" i="70"/>
  <c r="D20" i="70"/>
  <c r="D19" i="70"/>
  <c r="D18" i="70"/>
  <c r="D17" i="70"/>
  <c r="D16" i="70"/>
  <c r="D15" i="70"/>
  <c r="D14" i="70"/>
  <c r="D13" i="70"/>
  <c r="D12" i="70"/>
  <c r="D11" i="70"/>
  <c r="D10" i="70"/>
  <c r="D9" i="70"/>
  <c r="D8" i="70"/>
  <c r="D7" i="70"/>
  <c r="D554" i="71"/>
  <c r="D553" i="71"/>
  <c r="D552" i="71"/>
  <c r="D551" i="71"/>
  <c r="D550" i="71"/>
  <c r="D549" i="71"/>
  <c r="D548" i="71"/>
  <c r="D547" i="71"/>
  <c r="D546" i="71"/>
  <c r="D545" i="71"/>
  <c r="D544" i="71"/>
  <c r="D543" i="71"/>
  <c r="D542" i="71"/>
  <c r="D541" i="71"/>
  <c r="D540" i="71"/>
  <c r="D539" i="71"/>
  <c r="D538" i="71"/>
  <c r="D537" i="71"/>
  <c r="D536" i="71"/>
  <c r="D535" i="71"/>
  <c r="D534" i="71"/>
  <c r="D533" i="71"/>
  <c r="D532" i="71"/>
  <c r="D531" i="71"/>
  <c r="D530" i="71"/>
  <c r="D529" i="71"/>
  <c r="D528" i="71"/>
  <c r="D527" i="71"/>
  <c r="D526" i="71"/>
  <c r="D525" i="71"/>
  <c r="D524" i="71"/>
  <c r="D523" i="71"/>
  <c r="D522" i="71"/>
  <c r="D521" i="71"/>
  <c r="D520" i="71"/>
  <c r="D519" i="71"/>
  <c r="D518" i="71"/>
  <c r="D517" i="71"/>
  <c r="D516" i="71"/>
  <c r="D515" i="71"/>
  <c r="D514" i="71"/>
  <c r="D513" i="71"/>
  <c r="D512" i="71"/>
  <c r="D511" i="71"/>
  <c r="D510" i="71"/>
  <c r="D509" i="71"/>
  <c r="D508" i="71"/>
  <c r="D507" i="71"/>
  <c r="D506" i="71"/>
  <c r="D505" i="71"/>
  <c r="D504" i="71"/>
  <c r="D503" i="71"/>
  <c r="D502" i="71"/>
  <c r="D501" i="71"/>
  <c r="D500" i="71"/>
  <c r="D499" i="71"/>
  <c r="D498" i="71"/>
  <c r="D497" i="71"/>
  <c r="D496" i="71"/>
  <c r="D495" i="71"/>
  <c r="D494" i="71"/>
  <c r="D493" i="71"/>
  <c r="D492" i="71"/>
  <c r="D491" i="71"/>
  <c r="D490" i="71"/>
  <c r="D489" i="71"/>
  <c r="D488" i="71"/>
  <c r="D487" i="71"/>
  <c r="D486" i="71"/>
  <c r="D485" i="71"/>
  <c r="D484" i="71"/>
  <c r="D483" i="71"/>
  <c r="D482" i="71"/>
  <c r="D481" i="71"/>
  <c r="D480" i="71"/>
  <c r="D479" i="71"/>
  <c r="D478" i="71"/>
  <c r="D477" i="71"/>
  <c r="D476" i="71"/>
  <c r="D475" i="71"/>
  <c r="D474" i="71"/>
  <c r="D473" i="71"/>
  <c r="D472" i="71"/>
  <c r="D471" i="71"/>
  <c r="D470" i="71"/>
  <c r="D469" i="71"/>
  <c r="D468" i="71"/>
  <c r="D467" i="71"/>
  <c r="D466" i="71"/>
  <c r="D465" i="71"/>
  <c r="D464" i="71"/>
  <c r="D463" i="71"/>
  <c r="D462" i="71"/>
  <c r="D461" i="71"/>
  <c r="D460" i="71"/>
  <c r="D459" i="71"/>
  <c r="D458" i="71"/>
  <c r="D457" i="71"/>
  <c r="D456" i="71"/>
  <c r="D455" i="71"/>
  <c r="D454" i="71"/>
  <c r="D453" i="71"/>
  <c r="D452" i="71"/>
  <c r="D451" i="71"/>
  <c r="D450" i="71"/>
  <c r="D449" i="71"/>
  <c r="D448" i="71"/>
  <c r="D447" i="71"/>
  <c r="D446" i="71"/>
  <c r="D445" i="71"/>
  <c r="D444" i="71"/>
  <c r="D443" i="71"/>
  <c r="D442" i="71"/>
  <c r="D441" i="71"/>
  <c r="D440" i="71"/>
  <c r="D439" i="71"/>
  <c r="D438" i="71"/>
  <c r="D437" i="71"/>
  <c r="D436" i="71"/>
  <c r="D435" i="71"/>
  <c r="D434" i="71"/>
  <c r="D433" i="71"/>
  <c r="D432" i="71"/>
  <c r="D431" i="71"/>
  <c r="D430" i="71"/>
  <c r="D429" i="71"/>
  <c r="D428" i="71"/>
  <c r="D427" i="71"/>
  <c r="D426" i="71"/>
  <c r="D425" i="71"/>
  <c r="D424" i="71"/>
  <c r="D423" i="71"/>
  <c r="D422" i="71"/>
  <c r="D421" i="71"/>
  <c r="D420" i="71"/>
  <c r="D419" i="71"/>
  <c r="D418" i="71"/>
  <c r="D417" i="71"/>
  <c r="D416" i="71"/>
  <c r="D415" i="71"/>
  <c r="D414" i="71"/>
  <c r="D413" i="71"/>
  <c r="D412" i="71"/>
  <c r="D411" i="71"/>
  <c r="D410" i="71"/>
  <c r="D409" i="71"/>
  <c r="D408" i="71"/>
  <c r="D407" i="71"/>
  <c r="D406" i="71"/>
  <c r="D405" i="71"/>
  <c r="D404" i="71"/>
  <c r="D403" i="71"/>
  <c r="D402" i="71"/>
  <c r="D401" i="71"/>
  <c r="D400" i="71"/>
  <c r="D399" i="71"/>
  <c r="D398" i="71"/>
  <c r="D397" i="71"/>
  <c r="D396" i="71"/>
  <c r="D395" i="71"/>
  <c r="D394" i="71"/>
  <c r="D393" i="71"/>
  <c r="D392" i="71"/>
  <c r="D391" i="71"/>
  <c r="D390" i="71"/>
  <c r="D389" i="71"/>
  <c r="D388" i="71"/>
  <c r="D387" i="71"/>
  <c r="D386" i="71"/>
  <c r="D385" i="71"/>
  <c r="D384" i="71"/>
  <c r="D383" i="71"/>
  <c r="D382" i="71"/>
  <c r="D381" i="71"/>
  <c r="D380" i="71"/>
  <c r="D379" i="71"/>
  <c r="D378" i="71"/>
  <c r="D377" i="71"/>
  <c r="D376" i="71"/>
  <c r="D375" i="71"/>
  <c r="D374" i="71"/>
  <c r="D373" i="71"/>
  <c r="D372" i="71"/>
  <c r="D371" i="71"/>
  <c r="D370" i="71"/>
  <c r="D369" i="71"/>
  <c r="D368" i="71"/>
  <c r="D367" i="71"/>
  <c r="D366" i="71"/>
  <c r="D365" i="71"/>
  <c r="D364" i="71"/>
  <c r="D363" i="71"/>
  <c r="D362" i="71"/>
  <c r="D361" i="71"/>
  <c r="D360" i="71"/>
  <c r="D359" i="71"/>
  <c r="D358" i="71"/>
  <c r="D357" i="71"/>
  <c r="D356" i="71"/>
  <c r="D355" i="71"/>
  <c r="D354" i="71"/>
  <c r="D353" i="71"/>
  <c r="D352" i="71"/>
  <c r="D351" i="71"/>
  <c r="D350" i="71"/>
  <c r="D349" i="71"/>
  <c r="D348" i="71"/>
  <c r="D347" i="71"/>
  <c r="D346" i="71"/>
  <c r="D345" i="71"/>
  <c r="D344" i="71"/>
  <c r="D343" i="71"/>
  <c r="D342" i="71"/>
  <c r="D341" i="71"/>
  <c r="D340" i="71"/>
  <c r="D339" i="71"/>
  <c r="D338" i="71"/>
  <c r="D337" i="71"/>
  <c r="D336" i="71"/>
  <c r="D335" i="71"/>
  <c r="D334" i="71"/>
  <c r="D333" i="71"/>
  <c r="D332" i="71"/>
  <c r="D331" i="71"/>
  <c r="D330" i="71"/>
  <c r="D329" i="71"/>
  <c r="D328" i="71"/>
  <c r="D327" i="71"/>
  <c r="D326" i="71"/>
  <c r="D325" i="71"/>
  <c r="D324" i="71"/>
  <c r="D323" i="71"/>
  <c r="D322" i="71"/>
  <c r="D321" i="71"/>
  <c r="D320" i="71"/>
  <c r="D319" i="71"/>
  <c r="D318" i="71"/>
  <c r="D317" i="71"/>
  <c r="D316" i="71"/>
  <c r="D315" i="71"/>
  <c r="D314" i="71"/>
  <c r="D313" i="71"/>
  <c r="D312" i="71"/>
  <c r="D311" i="71"/>
  <c r="D310" i="71"/>
  <c r="D309" i="71"/>
  <c r="D308" i="71"/>
  <c r="D307" i="71"/>
  <c r="D306" i="71"/>
  <c r="D305" i="71"/>
  <c r="D304" i="71"/>
  <c r="D303" i="71"/>
  <c r="D302" i="71"/>
  <c r="D301" i="71"/>
  <c r="D300" i="71"/>
  <c r="D299" i="71"/>
  <c r="D298" i="71"/>
  <c r="D297" i="71"/>
  <c r="D296" i="71"/>
  <c r="D295" i="71"/>
  <c r="D294" i="71"/>
  <c r="D293" i="71"/>
  <c r="D292" i="71"/>
  <c r="D291" i="71"/>
  <c r="D290" i="71"/>
  <c r="D289" i="71"/>
  <c r="D288" i="71"/>
  <c r="D287" i="71"/>
  <c r="D286" i="71"/>
  <c r="D285" i="71"/>
  <c r="D284" i="71"/>
  <c r="D283" i="71"/>
  <c r="D282" i="71"/>
  <c r="D281" i="71"/>
  <c r="D280" i="71"/>
  <c r="D279" i="71"/>
  <c r="D278" i="71"/>
  <c r="D277" i="71"/>
  <c r="D276" i="71"/>
  <c r="D275" i="71"/>
  <c r="D274" i="71"/>
  <c r="D273" i="71"/>
  <c r="D272" i="71"/>
  <c r="D271" i="71"/>
  <c r="D270" i="71"/>
  <c r="D269" i="71"/>
  <c r="D268" i="71"/>
  <c r="D267" i="71"/>
  <c r="D266" i="71"/>
  <c r="D265" i="71"/>
  <c r="D264" i="71"/>
  <c r="D263" i="71"/>
  <c r="D262" i="71"/>
  <c r="D261" i="71"/>
  <c r="D260" i="71"/>
  <c r="D259" i="71"/>
  <c r="D258" i="71"/>
  <c r="D257" i="71"/>
  <c r="D256" i="71"/>
  <c r="D255" i="71"/>
  <c r="D254" i="71"/>
  <c r="D253" i="71"/>
  <c r="D252" i="71"/>
  <c r="D251" i="71"/>
  <c r="D250" i="71"/>
  <c r="D249" i="71"/>
  <c r="D248" i="71"/>
  <c r="D247" i="71"/>
  <c r="D246" i="71"/>
  <c r="D245" i="71"/>
  <c r="D244" i="71"/>
  <c r="D243" i="71"/>
  <c r="D242" i="71"/>
  <c r="D241" i="71"/>
  <c r="D240" i="71"/>
  <c r="D239" i="71"/>
  <c r="D238" i="71"/>
  <c r="D237" i="71"/>
  <c r="D236" i="71"/>
  <c r="D235" i="71"/>
  <c r="D234" i="71"/>
  <c r="D233" i="71"/>
  <c r="D232" i="71"/>
  <c r="D231" i="71"/>
  <c r="D230" i="71"/>
  <c r="D229" i="71"/>
  <c r="D228" i="71"/>
  <c r="D227" i="71"/>
  <c r="D226" i="71"/>
  <c r="D225" i="71"/>
  <c r="D224" i="71"/>
  <c r="D223" i="71"/>
  <c r="D222" i="71"/>
  <c r="D221" i="71"/>
  <c r="D220" i="71"/>
  <c r="D219" i="71"/>
  <c r="D218" i="71"/>
  <c r="D217" i="71"/>
  <c r="D216" i="71"/>
  <c r="D215" i="71"/>
  <c r="D214" i="71"/>
  <c r="D213" i="71"/>
  <c r="D212" i="71"/>
  <c r="D211" i="71"/>
  <c r="D210" i="71"/>
  <c r="D209" i="71"/>
  <c r="D208" i="71"/>
  <c r="D207" i="71"/>
  <c r="D206" i="71"/>
  <c r="D205" i="71"/>
  <c r="D204" i="71"/>
  <c r="D203" i="71"/>
  <c r="D202" i="71"/>
  <c r="D201" i="71"/>
  <c r="D200" i="71"/>
  <c r="D199" i="71"/>
  <c r="D198" i="71"/>
  <c r="D197" i="71"/>
  <c r="D196" i="71"/>
  <c r="D195" i="71"/>
  <c r="D194" i="71"/>
  <c r="D193" i="71"/>
  <c r="D192" i="71"/>
  <c r="D191" i="71"/>
  <c r="D190" i="71"/>
  <c r="D189" i="71"/>
  <c r="D188" i="71"/>
  <c r="D187" i="71"/>
  <c r="D186" i="71"/>
  <c r="D185" i="71"/>
  <c r="D184" i="71"/>
  <c r="D183" i="71"/>
  <c r="D182" i="71"/>
  <c r="D181" i="71"/>
  <c r="D180" i="71"/>
  <c r="D179" i="71"/>
  <c r="D178" i="71"/>
  <c r="D177" i="71"/>
  <c r="D176" i="71"/>
  <c r="D175" i="71"/>
  <c r="D174" i="71"/>
  <c r="D173" i="71"/>
  <c r="D172" i="71"/>
  <c r="D171" i="71"/>
  <c r="D170" i="71"/>
  <c r="D169" i="71"/>
  <c r="D168" i="71"/>
  <c r="D167" i="71"/>
  <c r="D166" i="71"/>
  <c r="D165" i="71"/>
  <c r="D164" i="71"/>
  <c r="D163" i="71"/>
  <c r="D162" i="71"/>
  <c r="D161" i="71"/>
  <c r="D160" i="71"/>
  <c r="D159" i="71"/>
  <c r="D158" i="71"/>
  <c r="D157" i="71"/>
  <c r="D156" i="71"/>
  <c r="D155" i="71"/>
  <c r="D154" i="71"/>
  <c r="D153" i="71"/>
  <c r="D152" i="71"/>
  <c r="D151" i="71"/>
  <c r="D150" i="71"/>
  <c r="D149" i="71"/>
  <c r="D148" i="71"/>
  <c r="D147" i="71"/>
  <c r="D146" i="71"/>
  <c r="D145" i="71"/>
  <c r="D144" i="71"/>
  <c r="D143" i="71"/>
  <c r="D142" i="71"/>
  <c r="D141" i="71"/>
  <c r="D140" i="71"/>
  <c r="D139" i="71"/>
  <c r="D138" i="71"/>
  <c r="D137" i="71"/>
  <c r="D136" i="71"/>
  <c r="D135" i="71"/>
  <c r="D134" i="71"/>
  <c r="D133" i="71"/>
  <c r="D132" i="71"/>
  <c r="D131" i="71"/>
  <c r="D130" i="71"/>
  <c r="D129" i="71"/>
  <c r="D128" i="71"/>
  <c r="D127" i="71"/>
  <c r="D126" i="71"/>
  <c r="D125" i="71"/>
  <c r="D124" i="71"/>
  <c r="D123" i="71"/>
  <c r="D122" i="71"/>
  <c r="D121" i="71"/>
  <c r="D120" i="71"/>
  <c r="D119" i="71"/>
  <c r="D118" i="71"/>
  <c r="D117" i="71"/>
  <c r="D116" i="71"/>
  <c r="D115" i="71"/>
  <c r="D114" i="71"/>
  <c r="D113" i="71"/>
  <c r="D112" i="71"/>
  <c r="D111" i="71"/>
  <c r="D110" i="71"/>
  <c r="D109" i="71"/>
  <c r="D108" i="71"/>
  <c r="D107" i="71"/>
  <c r="D106" i="71"/>
  <c r="D105" i="71"/>
  <c r="D104" i="71"/>
  <c r="D103" i="71"/>
  <c r="D102" i="71"/>
  <c r="D101" i="71"/>
  <c r="D100" i="71"/>
  <c r="D99" i="71"/>
  <c r="D98" i="71"/>
  <c r="D97" i="71"/>
  <c r="D96" i="71"/>
  <c r="D95" i="71"/>
  <c r="D94" i="71"/>
  <c r="D93" i="71"/>
  <c r="D92" i="71"/>
  <c r="D91" i="71"/>
  <c r="D90" i="71"/>
  <c r="D89" i="71"/>
  <c r="D88" i="71"/>
  <c r="D87" i="71"/>
  <c r="D86" i="71"/>
  <c r="D85" i="71"/>
  <c r="D84" i="71"/>
  <c r="D83" i="71"/>
  <c r="D82" i="71"/>
  <c r="D81" i="71"/>
  <c r="D80" i="71"/>
  <c r="D79" i="71"/>
  <c r="D78" i="71"/>
  <c r="D77" i="71"/>
  <c r="D76" i="71"/>
  <c r="D75" i="71"/>
  <c r="D74" i="71"/>
  <c r="D73" i="71"/>
  <c r="D72" i="71"/>
  <c r="D71" i="71"/>
  <c r="D70" i="71"/>
  <c r="D69" i="71"/>
  <c r="D68" i="71"/>
  <c r="D67" i="71"/>
  <c r="D66" i="71"/>
  <c r="D65" i="71"/>
  <c r="D64" i="71"/>
  <c r="D63" i="71"/>
  <c r="D62" i="71"/>
  <c r="D61" i="71"/>
  <c r="D60" i="71"/>
  <c r="D59" i="71"/>
  <c r="D58" i="71"/>
  <c r="D57" i="71"/>
  <c r="D56" i="71"/>
  <c r="D55" i="71"/>
  <c r="D54" i="71"/>
  <c r="D53" i="71"/>
  <c r="D52" i="71"/>
  <c r="D51" i="71"/>
  <c r="D50" i="71"/>
  <c r="D49" i="71"/>
  <c r="D48" i="71"/>
  <c r="D47" i="71"/>
  <c r="D46" i="71"/>
  <c r="D45" i="71"/>
  <c r="D44" i="71"/>
  <c r="D43" i="71"/>
  <c r="D42" i="71"/>
  <c r="D41" i="71"/>
  <c r="D40" i="71"/>
  <c r="D39" i="71"/>
  <c r="D38" i="71"/>
  <c r="D37" i="71"/>
  <c r="D36" i="71"/>
  <c r="D35" i="71"/>
  <c r="D34" i="71"/>
  <c r="D33" i="71"/>
  <c r="D32" i="71"/>
  <c r="D31" i="71"/>
  <c r="D30" i="71"/>
  <c r="D29" i="71"/>
  <c r="D28" i="71"/>
  <c r="D27" i="71"/>
  <c r="D26" i="71"/>
  <c r="D25" i="71"/>
  <c r="D24" i="71"/>
  <c r="D23" i="71"/>
  <c r="D22" i="71"/>
  <c r="D21" i="71"/>
  <c r="D20" i="71"/>
  <c r="D19" i="71"/>
  <c r="D18" i="71"/>
  <c r="D17" i="71"/>
  <c r="D16" i="71"/>
  <c r="D15" i="71"/>
  <c r="D14" i="71"/>
  <c r="D13" i="71"/>
  <c r="D12" i="71"/>
  <c r="D11" i="71"/>
  <c r="D10" i="71"/>
  <c r="D9" i="71"/>
  <c r="D8" i="71"/>
  <c r="D7" i="71"/>
  <c r="D554" i="51"/>
  <c r="D553" i="51"/>
  <c r="D552" i="51"/>
  <c r="D551" i="51"/>
  <c r="D550" i="51"/>
  <c r="D549" i="51"/>
  <c r="D548" i="51"/>
  <c r="D547" i="51"/>
  <c r="D546" i="51"/>
  <c r="D545" i="51"/>
  <c r="D544" i="51"/>
  <c r="D543" i="51"/>
  <c r="D542" i="51"/>
  <c r="D541" i="51"/>
  <c r="D540" i="51"/>
  <c r="D539" i="51"/>
  <c r="D538" i="51"/>
  <c r="D537" i="51"/>
  <c r="D536" i="51"/>
  <c r="D535" i="51"/>
  <c r="D534" i="51"/>
  <c r="D533" i="51"/>
  <c r="D532" i="51"/>
  <c r="D531" i="51"/>
  <c r="D530" i="51"/>
  <c r="D529" i="51"/>
  <c r="D528" i="51"/>
  <c r="D527" i="51"/>
  <c r="D526" i="51"/>
  <c r="D525" i="51"/>
  <c r="D524" i="51"/>
  <c r="D523" i="51"/>
  <c r="D522" i="51"/>
  <c r="D521" i="51"/>
  <c r="D520" i="51"/>
  <c r="D519" i="51"/>
  <c r="D518" i="51"/>
  <c r="D517" i="51"/>
  <c r="D516" i="51"/>
  <c r="D515" i="51"/>
  <c r="D514" i="51"/>
  <c r="D513" i="51"/>
  <c r="D512" i="51"/>
  <c r="D511" i="51"/>
  <c r="D510" i="51"/>
  <c r="D509" i="51"/>
  <c r="D508" i="51"/>
  <c r="D507" i="51"/>
  <c r="D506" i="51"/>
  <c r="D505" i="51"/>
  <c r="D504" i="51"/>
  <c r="D503" i="51"/>
  <c r="D502" i="51"/>
  <c r="D501" i="51"/>
  <c r="D500" i="51"/>
  <c r="D499" i="51"/>
  <c r="D498" i="51"/>
  <c r="D497" i="51"/>
  <c r="D496" i="51"/>
  <c r="D495" i="51"/>
  <c r="D494" i="51"/>
  <c r="D493" i="51"/>
  <c r="D492" i="51"/>
  <c r="D491" i="51"/>
  <c r="D490" i="51"/>
  <c r="D489" i="51"/>
  <c r="D488" i="51"/>
  <c r="D487" i="51"/>
  <c r="D486" i="51"/>
  <c r="D485" i="51"/>
  <c r="D484" i="51"/>
  <c r="D483" i="51"/>
  <c r="D482" i="51"/>
  <c r="D481" i="51"/>
  <c r="D480" i="51"/>
  <c r="D479" i="51"/>
  <c r="D478" i="51"/>
  <c r="D477" i="51"/>
  <c r="D476" i="51"/>
  <c r="D475" i="51"/>
  <c r="D474" i="51"/>
  <c r="D473" i="51"/>
  <c r="D472" i="51"/>
  <c r="D471" i="51"/>
  <c r="D470" i="51"/>
  <c r="D469" i="51"/>
  <c r="D468" i="51"/>
  <c r="D467" i="51"/>
  <c r="D466" i="51"/>
  <c r="D465" i="51"/>
  <c r="D464" i="51"/>
  <c r="D463" i="51"/>
  <c r="D462" i="51"/>
  <c r="D461" i="51"/>
  <c r="D460" i="51"/>
  <c r="D459" i="51"/>
  <c r="D458" i="51"/>
  <c r="D457" i="51"/>
  <c r="D456" i="51"/>
  <c r="D455" i="51"/>
  <c r="D454" i="51"/>
  <c r="D453" i="51"/>
  <c r="D452" i="51"/>
  <c r="D451" i="51"/>
  <c r="D450" i="51"/>
  <c r="D449" i="51"/>
  <c r="D448" i="51"/>
  <c r="D447" i="51"/>
  <c r="D446" i="51"/>
  <c r="D445" i="51"/>
  <c r="D444" i="51"/>
  <c r="D443" i="51"/>
  <c r="D442" i="51"/>
  <c r="D441" i="51"/>
  <c r="D440" i="51"/>
  <c r="D439" i="51"/>
  <c r="D438" i="51"/>
  <c r="D437" i="51"/>
  <c r="D436" i="51"/>
  <c r="D435" i="51"/>
  <c r="D434" i="51"/>
  <c r="D433" i="51"/>
  <c r="D432" i="51"/>
  <c r="D431" i="51"/>
  <c r="D430" i="51"/>
  <c r="D429" i="51"/>
  <c r="D428" i="51"/>
  <c r="D427" i="51"/>
  <c r="D426" i="51"/>
  <c r="D425" i="51"/>
  <c r="D424" i="51"/>
  <c r="D423" i="51"/>
  <c r="D422" i="51"/>
  <c r="D421" i="51"/>
  <c r="D420" i="51"/>
  <c r="D419" i="51"/>
  <c r="D418" i="51"/>
  <c r="D417" i="51"/>
  <c r="D416" i="51"/>
  <c r="D415" i="51"/>
  <c r="D414" i="51"/>
  <c r="D413" i="51"/>
  <c r="D412" i="51"/>
  <c r="D411" i="51"/>
  <c r="D410" i="51"/>
  <c r="D409" i="51"/>
  <c r="D408" i="51"/>
  <c r="D407" i="51"/>
  <c r="D406" i="51"/>
  <c r="D405" i="51"/>
  <c r="D404" i="51"/>
  <c r="D403" i="51"/>
  <c r="D402" i="51"/>
  <c r="D401" i="51"/>
  <c r="D400" i="51"/>
  <c r="D399" i="51"/>
  <c r="D398" i="51"/>
  <c r="D397" i="51"/>
  <c r="D396" i="51"/>
  <c r="D395" i="51"/>
  <c r="D394" i="51"/>
  <c r="D393" i="51"/>
  <c r="D392" i="51"/>
  <c r="D391" i="51"/>
  <c r="D390" i="51"/>
  <c r="D389" i="51"/>
  <c r="D388" i="51"/>
  <c r="D387" i="51"/>
  <c r="D386" i="51"/>
  <c r="D385" i="51"/>
  <c r="D384" i="51"/>
  <c r="D383" i="51"/>
  <c r="D382" i="51"/>
  <c r="D381" i="51"/>
  <c r="D380" i="51"/>
  <c r="D379" i="51"/>
  <c r="D378" i="51"/>
  <c r="D377" i="51"/>
  <c r="D376" i="51"/>
  <c r="D375" i="51"/>
  <c r="D374" i="51"/>
  <c r="D373" i="51"/>
  <c r="D372" i="51"/>
  <c r="D371" i="51"/>
  <c r="D370" i="51"/>
  <c r="D369" i="51"/>
  <c r="D368" i="51"/>
  <c r="D367" i="51"/>
  <c r="D366" i="51"/>
  <c r="D365" i="51"/>
  <c r="D364" i="51"/>
  <c r="D363" i="51"/>
  <c r="D362" i="51"/>
  <c r="D361" i="51"/>
  <c r="D360" i="51"/>
  <c r="D359" i="51"/>
  <c r="D358" i="51"/>
  <c r="D357" i="51"/>
  <c r="D356" i="51"/>
  <c r="D355" i="51"/>
  <c r="D354" i="51"/>
  <c r="D353" i="51"/>
  <c r="D352" i="51"/>
  <c r="D351" i="51"/>
  <c r="D350" i="51"/>
  <c r="D349" i="51"/>
  <c r="D348" i="51"/>
  <c r="D347" i="51"/>
  <c r="D346" i="51"/>
  <c r="D345" i="51"/>
  <c r="D344" i="51"/>
  <c r="D343" i="51"/>
  <c r="D342" i="51"/>
  <c r="D341" i="51"/>
  <c r="D340" i="51"/>
  <c r="D339" i="51"/>
  <c r="D338" i="51"/>
  <c r="D337" i="51"/>
  <c r="D336" i="51"/>
  <c r="D335" i="51"/>
  <c r="D334" i="51"/>
  <c r="D333" i="51"/>
  <c r="D332" i="51"/>
  <c r="D331" i="51"/>
  <c r="D330" i="51"/>
  <c r="D329" i="51"/>
  <c r="D328" i="51"/>
  <c r="D327" i="51"/>
  <c r="D326" i="51"/>
  <c r="D325" i="51"/>
  <c r="D324" i="51"/>
  <c r="D323" i="51"/>
  <c r="D322" i="51"/>
  <c r="D321" i="51"/>
  <c r="D320" i="51"/>
  <c r="D319" i="51"/>
  <c r="D318" i="51"/>
  <c r="D317" i="51"/>
  <c r="D316" i="51"/>
  <c r="D315" i="51"/>
  <c r="D314" i="51"/>
  <c r="D313" i="51"/>
  <c r="D312" i="51"/>
  <c r="D311" i="51"/>
  <c r="D310" i="51"/>
  <c r="D309" i="51"/>
  <c r="D308" i="51"/>
  <c r="D307" i="51"/>
  <c r="D306" i="51"/>
  <c r="D305" i="51"/>
  <c r="D304" i="51"/>
  <c r="D303" i="51"/>
  <c r="D302" i="51"/>
  <c r="D301" i="51"/>
  <c r="D300" i="51"/>
  <c r="D299" i="51"/>
  <c r="D298" i="51"/>
  <c r="D297" i="51"/>
  <c r="D296" i="51"/>
  <c r="D295" i="51"/>
  <c r="D294" i="51"/>
  <c r="D293" i="51"/>
  <c r="D292" i="51"/>
  <c r="D291" i="51"/>
  <c r="D290" i="51"/>
  <c r="D289" i="51"/>
  <c r="D288" i="51"/>
  <c r="D287" i="51"/>
  <c r="D286" i="51"/>
  <c r="D285" i="51"/>
  <c r="D284" i="51"/>
  <c r="D283" i="51"/>
  <c r="D282" i="51"/>
  <c r="D281" i="51"/>
  <c r="D280" i="51"/>
  <c r="D279" i="51"/>
  <c r="D278" i="51"/>
  <c r="D277" i="51"/>
  <c r="D276" i="51"/>
  <c r="D275" i="51"/>
  <c r="D274" i="51"/>
  <c r="D273" i="51"/>
  <c r="D272" i="51"/>
  <c r="D271" i="51"/>
  <c r="D270" i="51"/>
  <c r="D269" i="51"/>
  <c r="D268" i="51"/>
  <c r="D267" i="51"/>
  <c r="D266" i="51"/>
  <c r="D265" i="51"/>
  <c r="D264" i="51"/>
  <c r="D263" i="51"/>
  <c r="D262" i="51"/>
  <c r="D261" i="51"/>
  <c r="D260" i="51"/>
  <c r="D259" i="51"/>
  <c r="D258" i="51"/>
  <c r="D257" i="51"/>
  <c r="D256" i="51"/>
  <c r="D255" i="51"/>
  <c r="D254" i="51"/>
  <c r="D253" i="51"/>
  <c r="D252" i="51"/>
  <c r="D251" i="51"/>
  <c r="D250" i="51"/>
  <c r="D249" i="51"/>
  <c r="D248" i="51"/>
  <c r="D247" i="51"/>
  <c r="D246" i="51"/>
  <c r="D245" i="51"/>
  <c r="D244" i="51"/>
  <c r="D243" i="51"/>
  <c r="D242" i="51"/>
  <c r="D241" i="51"/>
  <c r="D240" i="51"/>
  <c r="D239" i="51"/>
  <c r="D238" i="51"/>
  <c r="D237" i="51"/>
  <c r="D236" i="51"/>
  <c r="D235" i="51"/>
  <c r="D234" i="51"/>
  <c r="D233" i="51"/>
  <c r="D232" i="51"/>
  <c r="D231" i="51"/>
  <c r="D230" i="51"/>
  <c r="D229" i="51"/>
  <c r="D228" i="51"/>
  <c r="D227" i="51"/>
  <c r="D226" i="51"/>
  <c r="D225" i="51"/>
  <c r="D224" i="51"/>
  <c r="D223" i="51"/>
  <c r="D222" i="51"/>
  <c r="D221" i="51"/>
  <c r="D220" i="51"/>
  <c r="D219" i="51"/>
  <c r="D218" i="51"/>
  <c r="D217" i="51"/>
  <c r="D216" i="51"/>
  <c r="D215" i="51"/>
  <c r="D214" i="51"/>
  <c r="D213" i="51"/>
  <c r="D212" i="51"/>
  <c r="D211" i="51"/>
  <c r="D210" i="51"/>
  <c r="D209" i="51"/>
  <c r="D208" i="51"/>
  <c r="D207" i="51"/>
  <c r="D206" i="51"/>
  <c r="D205" i="51"/>
  <c r="D204" i="51"/>
  <c r="D203" i="51"/>
  <c r="D202" i="51"/>
  <c r="D201" i="51"/>
  <c r="D200" i="51"/>
  <c r="D199" i="51"/>
  <c r="D198" i="51"/>
  <c r="D197" i="51"/>
  <c r="D196" i="51"/>
  <c r="D195" i="51"/>
  <c r="D194" i="51"/>
  <c r="D193" i="51"/>
  <c r="D192" i="51"/>
  <c r="D191" i="51"/>
  <c r="D190" i="51"/>
  <c r="D189" i="51"/>
  <c r="D188" i="51"/>
  <c r="D187" i="51"/>
  <c r="D186" i="51"/>
  <c r="D185" i="51"/>
  <c r="D184" i="51"/>
  <c r="D183" i="51"/>
  <c r="D182" i="51"/>
  <c r="D181" i="51"/>
  <c r="D180" i="51"/>
  <c r="D179" i="51"/>
  <c r="D178" i="51"/>
  <c r="D177" i="51"/>
  <c r="D176" i="51"/>
  <c r="D175" i="51"/>
  <c r="D174" i="51"/>
  <c r="D173" i="51"/>
  <c r="D172" i="51"/>
  <c r="D171" i="51"/>
  <c r="D170" i="51"/>
  <c r="D169" i="51"/>
  <c r="D168" i="51"/>
  <c r="D167" i="51"/>
  <c r="D166" i="51"/>
  <c r="D165" i="51"/>
  <c r="D164" i="51"/>
  <c r="D163" i="51"/>
  <c r="D162" i="51"/>
  <c r="D161" i="51"/>
  <c r="D160" i="51"/>
  <c r="D159" i="51"/>
  <c r="D158" i="51"/>
  <c r="D157" i="51"/>
  <c r="D156" i="51"/>
  <c r="D155" i="51"/>
  <c r="D154" i="51"/>
  <c r="D153" i="51"/>
  <c r="D152" i="51"/>
  <c r="D151" i="51"/>
  <c r="D150" i="51"/>
  <c r="D149" i="51"/>
  <c r="D148" i="51"/>
  <c r="D147" i="51"/>
  <c r="D146" i="51"/>
  <c r="D145" i="51"/>
  <c r="D144" i="51"/>
  <c r="D143" i="51"/>
  <c r="D142" i="51"/>
  <c r="D141" i="51"/>
  <c r="D140" i="51"/>
  <c r="D139" i="51"/>
  <c r="D138" i="51"/>
  <c r="D137" i="51"/>
  <c r="D136" i="51"/>
  <c r="D135" i="51"/>
  <c r="D134" i="51"/>
  <c r="D133" i="51"/>
  <c r="D132" i="51"/>
  <c r="D131" i="51"/>
  <c r="D130" i="51"/>
  <c r="D129" i="51"/>
  <c r="D128" i="51"/>
  <c r="D127" i="51"/>
  <c r="D126" i="51"/>
  <c r="D125" i="51"/>
  <c r="D124" i="51"/>
  <c r="D123" i="51"/>
  <c r="D122" i="51"/>
  <c r="D121" i="51"/>
  <c r="D120" i="51"/>
  <c r="D119" i="51"/>
  <c r="D118" i="51"/>
  <c r="D117" i="51"/>
  <c r="D116" i="51"/>
  <c r="D115" i="51"/>
  <c r="D114" i="51"/>
  <c r="D113" i="51"/>
  <c r="D112" i="51"/>
  <c r="D111" i="51"/>
  <c r="D110" i="51"/>
  <c r="D109" i="51"/>
  <c r="D108" i="51"/>
  <c r="D107" i="51"/>
  <c r="D106" i="51"/>
  <c r="D105" i="51"/>
  <c r="D104" i="51"/>
  <c r="D103" i="51"/>
  <c r="D102" i="51"/>
  <c r="D101" i="51"/>
  <c r="D100" i="51"/>
  <c r="D99" i="51"/>
  <c r="D98" i="51"/>
  <c r="D97" i="51"/>
  <c r="D96" i="51"/>
  <c r="D95" i="51"/>
  <c r="D94" i="51"/>
  <c r="D93" i="51"/>
  <c r="D92" i="51"/>
  <c r="D91" i="51"/>
  <c r="D90" i="51"/>
  <c r="D89" i="51"/>
  <c r="D88" i="51"/>
  <c r="D87" i="51"/>
  <c r="D86" i="51"/>
  <c r="D85" i="51"/>
  <c r="D84" i="51"/>
  <c r="D83" i="51"/>
  <c r="D82" i="51"/>
  <c r="D81" i="51"/>
  <c r="D80" i="51"/>
  <c r="D79" i="51"/>
  <c r="D78" i="51"/>
  <c r="D77" i="51"/>
  <c r="D76" i="51"/>
  <c r="D75" i="51"/>
  <c r="D74" i="51"/>
  <c r="D73" i="51"/>
  <c r="D72" i="51"/>
  <c r="D71" i="51"/>
  <c r="D70" i="51"/>
  <c r="D69" i="51"/>
  <c r="D68" i="51"/>
  <c r="D67" i="51"/>
  <c r="D66" i="51"/>
  <c r="D65" i="51"/>
  <c r="D64" i="51"/>
  <c r="D63" i="51"/>
  <c r="D62" i="51"/>
  <c r="D61" i="51"/>
  <c r="D60" i="51"/>
  <c r="D59" i="51"/>
  <c r="D58" i="51"/>
  <c r="D57" i="51"/>
  <c r="D56" i="51"/>
  <c r="D55" i="51"/>
  <c r="D54" i="51"/>
  <c r="D53" i="51"/>
  <c r="D52" i="51"/>
  <c r="D51" i="51"/>
  <c r="D50" i="51"/>
  <c r="D49" i="51"/>
  <c r="D48" i="51"/>
  <c r="D47" i="51"/>
  <c r="D46" i="51"/>
  <c r="D45" i="51"/>
  <c r="D44" i="51"/>
  <c r="D43" i="51"/>
  <c r="D42" i="51"/>
  <c r="D41" i="51"/>
  <c r="D40" i="51"/>
  <c r="D39" i="51"/>
  <c r="D38" i="51"/>
  <c r="D37" i="51"/>
  <c r="D36" i="51"/>
  <c r="D35" i="51"/>
  <c r="D34" i="51"/>
  <c r="D33" i="51"/>
  <c r="D32" i="51"/>
  <c r="D31" i="51"/>
  <c r="D30" i="51"/>
  <c r="D29" i="51"/>
  <c r="D28" i="51"/>
  <c r="D27" i="51"/>
  <c r="D26" i="51"/>
  <c r="D25" i="51"/>
  <c r="D24" i="51"/>
  <c r="D23" i="51"/>
  <c r="D22" i="51"/>
  <c r="D21" i="51"/>
  <c r="D20" i="51"/>
  <c r="D19" i="51"/>
  <c r="D18" i="51"/>
  <c r="D17" i="51"/>
  <c r="D16" i="51"/>
  <c r="D15" i="51"/>
  <c r="D14" i="51"/>
  <c r="D13" i="51"/>
  <c r="D12" i="51"/>
  <c r="D11" i="51"/>
  <c r="D10" i="51"/>
  <c r="D9" i="51"/>
  <c r="D8" i="51"/>
  <c r="D7" i="51"/>
  <c r="D6" i="52"/>
  <c r="D6" i="53"/>
  <c r="D6" i="54"/>
  <c r="D6" i="55"/>
  <c r="D6" i="56"/>
  <c r="D6" i="57"/>
  <c r="D6" i="58"/>
  <c r="D6" i="59"/>
  <c r="D6" i="60"/>
  <c r="D6" i="61"/>
  <c r="D6" i="62"/>
  <c r="D6" i="63"/>
  <c r="D6" i="64"/>
  <c r="D6" i="65"/>
  <c r="D6" i="66"/>
  <c r="D6" i="67"/>
  <c r="D6" i="68"/>
  <c r="D6" i="69"/>
  <c r="D6" i="70"/>
  <c r="D6" i="71"/>
  <c r="D6" i="51"/>
  <c r="AU362" i="49"/>
  <c r="AT362" i="49"/>
  <c r="AS362" i="49"/>
  <c r="AR362" i="49"/>
  <c r="AQ362" i="49"/>
  <c r="AO362" i="49"/>
  <c r="AN362" i="49"/>
  <c r="AM362" i="49"/>
  <c r="AL362" i="49"/>
  <c r="AK362" i="49"/>
  <c r="AU970" i="49"/>
  <c r="AT970" i="49"/>
  <c r="AS970" i="49"/>
  <c r="AR970" i="49"/>
  <c r="AQ970" i="49"/>
  <c r="AO970" i="49"/>
  <c r="AN970" i="49"/>
  <c r="AM970" i="49"/>
  <c r="AL970" i="49"/>
  <c r="AK970" i="49"/>
  <c r="AU376" i="49"/>
  <c r="AT376" i="49"/>
  <c r="AS376" i="49"/>
  <c r="AR376" i="49"/>
  <c r="AQ376" i="49"/>
  <c r="AO376" i="49"/>
  <c r="AN376" i="49"/>
  <c r="AM376" i="49"/>
  <c r="AL376" i="49"/>
  <c r="AK376" i="49"/>
  <c r="AU483" i="49"/>
  <c r="AT483" i="49"/>
  <c r="AS483" i="49"/>
  <c r="AR483" i="49"/>
  <c r="AQ483" i="49"/>
  <c r="AO483" i="49"/>
  <c r="AN483" i="49"/>
  <c r="AM483" i="49"/>
  <c r="AL483" i="49"/>
  <c r="AK483" i="49"/>
  <c r="AU964" i="49"/>
  <c r="AT964" i="49"/>
  <c r="AS964" i="49"/>
  <c r="AR964" i="49"/>
  <c r="AQ964" i="49"/>
  <c r="AO964" i="49"/>
  <c r="AN964" i="49"/>
  <c r="AM964" i="49"/>
  <c r="AL964" i="49"/>
  <c r="AK964" i="49"/>
  <c r="AU1024" i="49"/>
  <c r="AT1024" i="49"/>
  <c r="AS1024" i="49"/>
  <c r="AR1024" i="49"/>
  <c r="AQ1024" i="49"/>
  <c r="AO1024" i="49"/>
  <c r="AN1024" i="49"/>
  <c r="AM1024" i="49"/>
  <c r="AL1024" i="49"/>
  <c r="AK1024" i="49"/>
  <c r="AU1022" i="49"/>
  <c r="AT1022" i="49"/>
  <c r="AS1022" i="49"/>
  <c r="AR1022" i="49"/>
  <c r="AQ1022" i="49"/>
  <c r="AO1022" i="49"/>
  <c r="AN1022" i="49"/>
  <c r="AM1022" i="49"/>
  <c r="AL1022" i="49"/>
  <c r="AK1022" i="49"/>
  <c r="AU121" i="49"/>
  <c r="AT121" i="49"/>
  <c r="AS121" i="49"/>
  <c r="AR121" i="49"/>
  <c r="AQ121" i="49"/>
  <c r="AO121" i="49"/>
  <c r="AN121" i="49"/>
  <c r="AM121" i="49"/>
  <c r="AL121" i="49"/>
  <c r="AK121" i="49"/>
  <c r="AU929" i="49"/>
  <c r="AT929" i="49"/>
  <c r="AS929" i="49"/>
  <c r="AR929" i="49"/>
  <c r="AQ929" i="49"/>
  <c r="AO929" i="49"/>
  <c r="AN929" i="49"/>
  <c r="AM929" i="49"/>
  <c r="AL929" i="49"/>
  <c r="AK929" i="49"/>
  <c r="AU928" i="49"/>
  <c r="AT928" i="49"/>
  <c r="AS928" i="49"/>
  <c r="AR928" i="49"/>
  <c r="AQ928" i="49"/>
  <c r="AO928" i="49"/>
  <c r="AN928" i="49"/>
  <c r="AM928" i="49"/>
  <c r="AL928" i="49"/>
  <c r="AK928" i="49"/>
  <c r="AU225" i="49"/>
  <c r="AT225" i="49"/>
  <c r="AS225" i="49"/>
  <c r="AR225" i="49"/>
  <c r="AQ225" i="49"/>
  <c r="AO225" i="49"/>
  <c r="AN225" i="49"/>
  <c r="AM225" i="49"/>
  <c r="AL225" i="49"/>
  <c r="AK225" i="49"/>
  <c r="AU309" i="49"/>
  <c r="AT309" i="49"/>
  <c r="AS309" i="49"/>
  <c r="AR309" i="49"/>
  <c r="AQ309" i="49"/>
  <c r="AO309" i="49"/>
  <c r="AN309" i="49"/>
  <c r="AM309" i="49"/>
  <c r="AL309" i="49"/>
  <c r="AK309" i="49"/>
  <c r="AU56" i="49"/>
  <c r="AT56" i="49"/>
  <c r="AS56" i="49"/>
  <c r="AR56" i="49"/>
  <c r="AQ56" i="49"/>
  <c r="AO56" i="49"/>
  <c r="AN56" i="49"/>
  <c r="AM56" i="49"/>
  <c r="AL56" i="49"/>
  <c r="AK56" i="49"/>
  <c r="AU116" i="49"/>
  <c r="AT116" i="49"/>
  <c r="AS116" i="49"/>
  <c r="AR116" i="49"/>
  <c r="AQ116" i="49"/>
  <c r="AO116" i="49"/>
  <c r="AN116" i="49"/>
  <c r="AM116" i="49"/>
  <c r="AL116" i="49"/>
  <c r="AK116" i="49"/>
  <c r="AU903" i="49"/>
  <c r="AT903" i="49"/>
  <c r="AS903" i="49"/>
  <c r="AR903" i="49"/>
  <c r="AQ903" i="49"/>
  <c r="AO903" i="49"/>
  <c r="AN903" i="49"/>
  <c r="AM903" i="49"/>
  <c r="AL903" i="49"/>
  <c r="AK903" i="49"/>
  <c r="AU87" i="49"/>
  <c r="AT87" i="49"/>
  <c r="AS87" i="49"/>
  <c r="AR87" i="49"/>
  <c r="AQ87" i="49"/>
  <c r="AO87" i="49"/>
  <c r="AN87" i="49"/>
  <c r="AM87" i="49"/>
  <c r="AL87" i="49"/>
  <c r="AK87" i="49"/>
  <c r="AU80" i="49"/>
  <c r="AT80" i="49"/>
  <c r="AS80" i="49"/>
  <c r="AR80" i="49"/>
  <c r="AQ80" i="49"/>
  <c r="AO80" i="49"/>
  <c r="AN80" i="49"/>
  <c r="AM80" i="49"/>
  <c r="AL80" i="49"/>
  <c r="AK80" i="49"/>
  <c r="AU868" i="49"/>
  <c r="AT868" i="49"/>
  <c r="AS868" i="49"/>
  <c r="AR868" i="49"/>
  <c r="AQ868" i="49"/>
  <c r="AO868" i="49"/>
  <c r="AN868" i="49"/>
  <c r="AM868" i="49"/>
  <c r="AL868" i="49"/>
  <c r="AK868" i="49"/>
  <c r="AU860" i="49"/>
  <c r="AT860" i="49"/>
  <c r="AS860" i="49"/>
  <c r="AR860" i="49"/>
  <c r="AQ860" i="49"/>
  <c r="AO860" i="49"/>
  <c r="AN860" i="49"/>
  <c r="AM860" i="49"/>
  <c r="AL860" i="49"/>
  <c r="AK860" i="49"/>
  <c r="AU857" i="49"/>
  <c r="AT857" i="49"/>
  <c r="AS857" i="49"/>
  <c r="AR857" i="49"/>
  <c r="AQ857" i="49"/>
  <c r="AO857" i="49"/>
  <c r="AN857" i="49"/>
  <c r="AM857" i="49"/>
  <c r="AL857" i="49"/>
  <c r="AK857" i="49"/>
  <c r="AU1048" i="49"/>
  <c r="AT1048" i="49"/>
  <c r="AS1048" i="49"/>
  <c r="AR1048" i="49"/>
  <c r="AQ1048" i="49"/>
  <c r="AO1048" i="49"/>
  <c r="AN1048" i="49"/>
  <c r="AM1048" i="49"/>
  <c r="AL1048" i="49"/>
  <c r="AK1048" i="49"/>
  <c r="AU855" i="49"/>
  <c r="AT855" i="49"/>
  <c r="AS855" i="49"/>
  <c r="AR855" i="49"/>
  <c r="AQ855" i="49"/>
  <c r="AO855" i="49"/>
  <c r="AN855" i="49"/>
  <c r="AM855" i="49"/>
  <c r="AL855" i="49"/>
  <c r="AK855" i="49"/>
  <c r="AU851" i="49"/>
  <c r="AT851" i="49"/>
  <c r="AS851" i="49"/>
  <c r="AR851" i="49"/>
  <c r="AQ851" i="49"/>
  <c r="AO851" i="49"/>
  <c r="AN851" i="49"/>
  <c r="AM851" i="49"/>
  <c r="AL851" i="49"/>
  <c r="AK851" i="49"/>
  <c r="AU1047" i="49"/>
  <c r="AT1047" i="49"/>
  <c r="AS1047" i="49"/>
  <c r="AR1047" i="49"/>
  <c r="AQ1047" i="49"/>
  <c r="AO1047" i="49"/>
  <c r="AN1047" i="49"/>
  <c r="AM1047" i="49"/>
  <c r="AL1047" i="49"/>
  <c r="AK1047" i="49"/>
  <c r="AU842" i="49"/>
  <c r="AT842" i="49"/>
  <c r="AS842" i="49"/>
  <c r="AR842" i="49"/>
  <c r="AQ842" i="49"/>
  <c r="AO842" i="49"/>
  <c r="AN842" i="49"/>
  <c r="AM842" i="49"/>
  <c r="AL842" i="49"/>
  <c r="AK842" i="49"/>
  <c r="AU841" i="49"/>
  <c r="AT841" i="49"/>
  <c r="AS841" i="49"/>
  <c r="AR841" i="49"/>
  <c r="AQ841" i="49"/>
  <c r="AO841" i="49"/>
  <c r="AN841" i="49"/>
  <c r="AM841" i="49"/>
  <c r="AL841" i="49"/>
  <c r="AK841" i="49"/>
  <c r="AU356" i="49"/>
  <c r="AT356" i="49"/>
  <c r="AS356" i="49"/>
  <c r="AR356" i="49"/>
  <c r="AQ356" i="49"/>
  <c r="AO356" i="49"/>
  <c r="AN356" i="49"/>
  <c r="AM356" i="49"/>
  <c r="AL356" i="49"/>
  <c r="AK356" i="49"/>
  <c r="AU176" i="49"/>
  <c r="AT176" i="49"/>
  <c r="AS176" i="49"/>
  <c r="AR176" i="49"/>
  <c r="AQ176" i="49"/>
  <c r="AO176" i="49"/>
  <c r="AN176" i="49"/>
  <c r="AM176" i="49"/>
  <c r="AL176" i="49"/>
  <c r="AK176" i="49"/>
  <c r="AU317" i="49"/>
  <c r="AT317" i="49"/>
  <c r="AS317" i="49"/>
  <c r="AR317" i="49"/>
  <c r="AQ317" i="49"/>
  <c r="AO317" i="49"/>
  <c r="AN317" i="49"/>
  <c r="AM317" i="49"/>
  <c r="AL317" i="49"/>
  <c r="AK317" i="49"/>
  <c r="AU811" i="49"/>
  <c r="AT811" i="49"/>
  <c r="AS811" i="49"/>
  <c r="AR811" i="49"/>
  <c r="AQ811" i="49"/>
  <c r="AO811" i="49"/>
  <c r="AN811" i="49"/>
  <c r="AM811" i="49"/>
  <c r="AL811" i="49"/>
  <c r="AK811" i="49"/>
  <c r="AU78" i="49"/>
  <c r="AT78" i="49"/>
  <c r="AS78" i="49"/>
  <c r="AR78" i="49"/>
  <c r="AQ78" i="49"/>
  <c r="AO78" i="49"/>
  <c r="AN78" i="49"/>
  <c r="AM78" i="49"/>
  <c r="AL78" i="49"/>
  <c r="AK78" i="49"/>
  <c r="AU134" i="49"/>
  <c r="AT134" i="49"/>
  <c r="AS134" i="49"/>
  <c r="AR134" i="49"/>
  <c r="AQ134" i="49"/>
  <c r="AO134" i="49"/>
  <c r="AN134" i="49"/>
  <c r="AM134" i="49"/>
  <c r="AL134" i="49"/>
  <c r="AK134" i="49"/>
  <c r="AU260" i="49"/>
  <c r="AT260" i="49"/>
  <c r="AS260" i="49"/>
  <c r="AR260" i="49"/>
  <c r="AQ260" i="49"/>
  <c r="AO260" i="49"/>
  <c r="AN260" i="49"/>
  <c r="AM260" i="49"/>
  <c r="AL260" i="49"/>
  <c r="AK260" i="49"/>
  <c r="AU428" i="49"/>
  <c r="AT428" i="49"/>
  <c r="AS428" i="49"/>
  <c r="AR428" i="49"/>
  <c r="AQ428" i="49"/>
  <c r="AO428" i="49"/>
  <c r="AN428" i="49"/>
  <c r="AM428" i="49"/>
  <c r="AL428" i="49"/>
  <c r="AK428" i="49"/>
  <c r="AU297" i="49"/>
  <c r="AT297" i="49"/>
  <c r="AS297" i="49"/>
  <c r="AR297" i="49"/>
  <c r="AQ297" i="49"/>
  <c r="AO297" i="49"/>
  <c r="AN297" i="49"/>
  <c r="AM297" i="49"/>
  <c r="AL297" i="49"/>
  <c r="AK297" i="49"/>
  <c r="AU468" i="49"/>
  <c r="AT468" i="49"/>
  <c r="AS468" i="49"/>
  <c r="AR468" i="49"/>
  <c r="AQ468" i="49"/>
  <c r="AO468" i="49"/>
  <c r="AN468" i="49"/>
  <c r="AM468" i="49"/>
  <c r="AL468" i="49"/>
  <c r="AK468" i="49"/>
  <c r="AU77" i="49"/>
  <c r="AT77" i="49"/>
  <c r="AS77" i="49"/>
  <c r="AR77" i="49"/>
  <c r="AQ77" i="49"/>
  <c r="AO77" i="49"/>
  <c r="AN77" i="49"/>
  <c r="AM77" i="49"/>
  <c r="AL77" i="49"/>
  <c r="AK77" i="49"/>
  <c r="AU772" i="49"/>
  <c r="AT772" i="49"/>
  <c r="AS772" i="49"/>
  <c r="AR772" i="49"/>
  <c r="AQ772" i="49"/>
  <c r="AO772" i="49"/>
  <c r="AN772" i="49"/>
  <c r="AM772" i="49"/>
  <c r="AL772" i="49"/>
  <c r="AK772" i="49"/>
  <c r="AU205" i="49"/>
  <c r="AT205" i="49"/>
  <c r="AS205" i="49"/>
  <c r="AR205" i="49"/>
  <c r="AQ205" i="49"/>
  <c r="AO205" i="49"/>
  <c r="AN205" i="49"/>
  <c r="AM205" i="49"/>
  <c r="AL205" i="49"/>
  <c r="AK205" i="49"/>
  <c r="AU763" i="49"/>
  <c r="AT763" i="49"/>
  <c r="AS763" i="49"/>
  <c r="AR763" i="49"/>
  <c r="AQ763" i="49"/>
  <c r="AO763" i="49"/>
  <c r="AN763" i="49"/>
  <c r="AM763" i="49"/>
  <c r="AL763" i="49"/>
  <c r="AK763" i="49"/>
  <c r="AU504" i="49"/>
  <c r="AT504" i="49"/>
  <c r="AS504" i="49"/>
  <c r="AR504" i="49"/>
  <c r="AQ504" i="49"/>
  <c r="AO504" i="49"/>
  <c r="AN504" i="49"/>
  <c r="AM504" i="49"/>
  <c r="AL504" i="49"/>
  <c r="AK504" i="49"/>
  <c r="AU755" i="49"/>
  <c r="AT755" i="49"/>
  <c r="AS755" i="49"/>
  <c r="AR755" i="49"/>
  <c r="AQ755" i="49"/>
  <c r="AO755" i="49"/>
  <c r="AN755" i="49"/>
  <c r="AM755" i="49"/>
  <c r="AL755" i="49"/>
  <c r="AK755" i="49"/>
  <c r="AU75" i="49"/>
  <c r="AT75" i="49"/>
  <c r="AS75" i="49"/>
  <c r="AR75" i="49"/>
  <c r="AQ75" i="49"/>
  <c r="AO75" i="49"/>
  <c r="AN75" i="49"/>
  <c r="AM75" i="49"/>
  <c r="AL75" i="49"/>
  <c r="AK75" i="49"/>
  <c r="AU746" i="49"/>
  <c r="AT746" i="49"/>
  <c r="AS746" i="49"/>
  <c r="AR746" i="49"/>
  <c r="AQ746" i="49"/>
  <c r="AO746" i="49"/>
  <c r="AN746" i="49"/>
  <c r="AM746" i="49"/>
  <c r="AL746" i="49"/>
  <c r="AK746" i="49"/>
  <c r="AU471" i="49"/>
  <c r="AT471" i="49"/>
  <c r="AS471" i="49"/>
  <c r="AR471" i="49"/>
  <c r="AQ471" i="49"/>
  <c r="AO471" i="49"/>
  <c r="AN471" i="49"/>
  <c r="AM471" i="49"/>
  <c r="AL471" i="49"/>
  <c r="AK471" i="49"/>
  <c r="AU735" i="49"/>
  <c r="AT735" i="49"/>
  <c r="AS735" i="49"/>
  <c r="AR735" i="49"/>
  <c r="AQ735" i="49"/>
  <c r="AO735" i="49"/>
  <c r="AN735" i="49"/>
  <c r="AM735" i="49"/>
  <c r="AL735" i="49"/>
  <c r="AK735" i="49"/>
  <c r="AU435" i="49"/>
  <c r="AT435" i="49"/>
  <c r="AS435" i="49"/>
  <c r="AR435" i="49"/>
  <c r="AQ435" i="49"/>
  <c r="AO435" i="49"/>
  <c r="AN435" i="49"/>
  <c r="AM435" i="49"/>
  <c r="AL435" i="49"/>
  <c r="AK435" i="49"/>
  <c r="AU722" i="49"/>
  <c r="AT722" i="49"/>
  <c r="AS722" i="49"/>
  <c r="AR722" i="49"/>
  <c r="AQ722" i="49"/>
  <c r="AO722" i="49"/>
  <c r="AN722" i="49"/>
  <c r="AM722" i="49"/>
  <c r="AL722" i="49"/>
  <c r="AK722" i="49"/>
  <c r="AU346" i="49"/>
  <c r="AT346" i="49"/>
  <c r="AS346" i="49"/>
  <c r="AR346" i="49"/>
  <c r="AQ346" i="49"/>
  <c r="AO346" i="49"/>
  <c r="AN346" i="49"/>
  <c r="AM346" i="49"/>
  <c r="AL346" i="49"/>
  <c r="AK346" i="49"/>
  <c r="AU714" i="49"/>
  <c r="AT714" i="49"/>
  <c r="AS714" i="49"/>
  <c r="AR714" i="49"/>
  <c r="AQ714" i="49"/>
  <c r="AO714" i="49"/>
  <c r="AN714" i="49"/>
  <c r="AM714" i="49"/>
  <c r="AL714" i="49"/>
  <c r="AK714" i="49"/>
  <c r="AU105" i="49"/>
  <c r="AT105" i="49"/>
  <c r="AS105" i="49"/>
  <c r="AR105" i="49"/>
  <c r="AQ105" i="49"/>
  <c r="AO105" i="49"/>
  <c r="AN105" i="49"/>
  <c r="AM105" i="49"/>
  <c r="AL105" i="49"/>
  <c r="AK105" i="49"/>
  <c r="AU389" i="49"/>
  <c r="AT389" i="49"/>
  <c r="AS389" i="49"/>
  <c r="AR389" i="49"/>
  <c r="AQ389" i="49"/>
  <c r="AO389" i="49"/>
  <c r="AN389" i="49"/>
  <c r="AM389" i="49"/>
  <c r="AL389" i="49"/>
  <c r="AK389" i="49"/>
  <c r="AU499" i="49"/>
  <c r="AT499" i="49"/>
  <c r="AS499" i="49"/>
  <c r="AR499" i="49"/>
  <c r="AQ499" i="49"/>
  <c r="AO499" i="49"/>
  <c r="AN499" i="49"/>
  <c r="AM499" i="49"/>
  <c r="AL499" i="49"/>
  <c r="AK499" i="49"/>
  <c r="AU515" i="49"/>
  <c r="AT515" i="49"/>
  <c r="AS515" i="49"/>
  <c r="AR515" i="49"/>
  <c r="AQ515" i="49"/>
  <c r="AO515" i="49"/>
  <c r="AN515" i="49"/>
  <c r="AM515" i="49"/>
  <c r="AL515" i="49"/>
  <c r="AK515" i="49"/>
  <c r="AU333" i="49"/>
  <c r="AT333" i="49"/>
  <c r="AS333" i="49"/>
  <c r="AR333" i="49"/>
  <c r="AQ333" i="49"/>
  <c r="AO333" i="49"/>
  <c r="AN333" i="49"/>
  <c r="AM333" i="49"/>
  <c r="AL333" i="49"/>
  <c r="AK333" i="49"/>
  <c r="AU262" i="49"/>
  <c r="AT262" i="49"/>
  <c r="AS262" i="49"/>
  <c r="AR262" i="49"/>
  <c r="AQ262" i="49"/>
  <c r="AO262" i="49"/>
  <c r="AN262" i="49"/>
  <c r="AM262" i="49"/>
  <c r="AL262" i="49"/>
  <c r="AK262" i="49"/>
  <c r="AU587" i="49"/>
  <c r="AT587" i="49"/>
  <c r="AS587" i="49"/>
  <c r="AR587" i="49"/>
  <c r="AQ587" i="49"/>
  <c r="AO587" i="49"/>
  <c r="AN587" i="49"/>
  <c r="AM587" i="49"/>
  <c r="AL587" i="49"/>
  <c r="AK587" i="49"/>
  <c r="AU566" i="49"/>
  <c r="AT566" i="49"/>
  <c r="AS566" i="49"/>
  <c r="AR566" i="49"/>
  <c r="AQ566" i="49"/>
  <c r="AO566" i="49"/>
  <c r="AN566" i="49"/>
  <c r="AM566" i="49"/>
  <c r="AL566" i="49"/>
  <c r="AK566" i="49"/>
  <c r="AU557" i="49"/>
  <c r="AT557" i="49"/>
  <c r="AS557" i="49"/>
  <c r="AR557" i="49"/>
  <c r="AQ557" i="49"/>
  <c r="AO557" i="49"/>
  <c r="AN557" i="49"/>
  <c r="AM557" i="49"/>
  <c r="AL557" i="49"/>
  <c r="AK557" i="49"/>
  <c r="AU547" i="49"/>
  <c r="AT547" i="49"/>
  <c r="AS547" i="49"/>
  <c r="AR547" i="49"/>
  <c r="AQ547" i="49"/>
  <c r="AO547" i="49"/>
  <c r="AN547" i="49"/>
  <c r="AM547" i="49"/>
  <c r="AL547" i="49"/>
  <c r="AK547" i="49"/>
  <c r="AU511" i="49"/>
  <c r="AT511" i="49"/>
  <c r="AS511" i="49"/>
  <c r="AR511" i="49"/>
  <c r="AQ511" i="49"/>
  <c r="AO511" i="49"/>
  <c r="AN511" i="49"/>
  <c r="AM511" i="49"/>
  <c r="AL511" i="49"/>
  <c r="AK511" i="49"/>
  <c r="AU171" i="49"/>
  <c r="AT171" i="49"/>
  <c r="AS171" i="49"/>
  <c r="AR171" i="49"/>
  <c r="AQ171" i="49"/>
  <c r="AO171" i="49"/>
  <c r="AN171" i="49"/>
  <c r="AM171" i="49"/>
  <c r="AL171" i="49"/>
  <c r="AK171" i="49"/>
  <c r="AU967" i="49"/>
  <c r="AT967" i="49"/>
  <c r="AS967" i="49"/>
  <c r="AR967" i="49"/>
  <c r="AQ967" i="49"/>
  <c r="AO967" i="49"/>
  <c r="AN967" i="49"/>
  <c r="AM967" i="49"/>
  <c r="AL967" i="49"/>
  <c r="AK967" i="49"/>
  <c r="AU966" i="49"/>
  <c r="AT966" i="49"/>
  <c r="AS966" i="49"/>
  <c r="AR966" i="49"/>
  <c r="AQ966" i="49"/>
  <c r="AO966" i="49"/>
  <c r="AN966" i="49"/>
  <c r="AM966" i="49"/>
  <c r="AL966" i="49"/>
  <c r="AK966" i="49"/>
  <c r="AU421" i="49"/>
  <c r="AT421" i="49"/>
  <c r="AS421" i="49"/>
  <c r="AR421" i="49"/>
  <c r="AQ421" i="49"/>
  <c r="AO421" i="49"/>
  <c r="AN421" i="49"/>
  <c r="AM421" i="49"/>
  <c r="AL421" i="49"/>
  <c r="AK421" i="49"/>
  <c r="AU408" i="49"/>
  <c r="AT408" i="49"/>
  <c r="AS408" i="49"/>
  <c r="AR408" i="49"/>
  <c r="AQ408" i="49"/>
  <c r="AO408" i="49"/>
  <c r="AN408" i="49"/>
  <c r="AM408" i="49"/>
  <c r="AL408" i="49"/>
  <c r="AK408" i="49"/>
  <c r="AU956" i="49"/>
  <c r="AT956" i="49"/>
  <c r="AS956" i="49"/>
  <c r="AR956" i="49"/>
  <c r="AQ956" i="49"/>
  <c r="AO956" i="49"/>
  <c r="AN956" i="49"/>
  <c r="AM956" i="49"/>
  <c r="AL956" i="49"/>
  <c r="AK956" i="49"/>
  <c r="AU955" i="49"/>
  <c r="AT955" i="49"/>
  <c r="AS955" i="49"/>
  <c r="AR955" i="49"/>
  <c r="AQ955" i="49"/>
  <c r="AO955" i="49"/>
  <c r="AN955" i="49"/>
  <c r="AM955" i="49"/>
  <c r="AL955" i="49"/>
  <c r="AK955" i="49"/>
  <c r="AU954" i="49"/>
  <c r="AT954" i="49"/>
  <c r="AS954" i="49"/>
  <c r="AR954" i="49"/>
  <c r="AQ954" i="49"/>
  <c r="AO954" i="49"/>
  <c r="AN954" i="49"/>
  <c r="AM954" i="49"/>
  <c r="AL954" i="49"/>
  <c r="AK954" i="49"/>
  <c r="AU1038" i="49"/>
  <c r="AT1038" i="49"/>
  <c r="AS1038" i="49"/>
  <c r="AR1038" i="49"/>
  <c r="AQ1038" i="49"/>
  <c r="AO1038" i="49"/>
  <c r="AN1038" i="49"/>
  <c r="AM1038" i="49"/>
  <c r="AL1038" i="49"/>
  <c r="AK1038" i="49"/>
  <c r="AU447" i="49"/>
  <c r="AT447" i="49"/>
  <c r="AS447" i="49"/>
  <c r="AR447" i="49"/>
  <c r="AQ447" i="49"/>
  <c r="AO447" i="49"/>
  <c r="AN447" i="49"/>
  <c r="AM447" i="49"/>
  <c r="AL447" i="49"/>
  <c r="AK447" i="49"/>
  <c r="AU951" i="49"/>
  <c r="AT951" i="49"/>
  <c r="AS951" i="49"/>
  <c r="AR951" i="49"/>
  <c r="AQ951" i="49"/>
  <c r="AO951" i="49"/>
  <c r="AN951" i="49"/>
  <c r="AM951" i="49"/>
  <c r="AL951" i="49"/>
  <c r="AK951" i="49"/>
  <c r="AU420" i="49"/>
  <c r="AT420" i="49"/>
  <c r="AS420" i="49"/>
  <c r="AR420" i="49"/>
  <c r="AQ420" i="49"/>
  <c r="AO420" i="49"/>
  <c r="AN420" i="49"/>
  <c r="AM420" i="49"/>
  <c r="AL420" i="49"/>
  <c r="AK420" i="49"/>
  <c r="AU153" i="49"/>
  <c r="AT153" i="49"/>
  <c r="AS153" i="49"/>
  <c r="AR153" i="49"/>
  <c r="AQ153" i="49"/>
  <c r="AO153" i="49"/>
  <c r="AN153" i="49"/>
  <c r="AM153" i="49"/>
  <c r="AL153" i="49"/>
  <c r="AK153" i="49"/>
  <c r="AU947" i="49"/>
  <c r="AT947" i="49"/>
  <c r="AS947" i="49"/>
  <c r="AR947" i="49"/>
  <c r="AQ947" i="49"/>
  <c r="AO947" i="49"/>
  <c r="AN947" i="49"/>
  <c r="AM947" i="49"/>
  <c r="AL947" i="49"/>
  <c r="AK947" i="49"/>
  <c r="AU944" i="49"/>
  <c r="AT944" i="49"/>
  <c r="AS944" i="49"/>
  <c r="AR944" i="49"/>
  <c r="AQ944" i="49"/>
  <c r="AO944" i="49"/>
  <c r="AN944" i="49"/>
  <c r="AM944" i="49"/>
  <c r="AL944" i="49"/>
  <c r="AK944" i="49"/>
  <c r="AU935" i="49"/>
  <c r="AT935" i="49"/>
  <c r="AS935" i="49"/>
  <c r="AR935" i="49"/>
  <c r="AQ935" i="49"/>
  <c r="AO935" i="49"/>
  <c r="AN935" i="49"/>
  <c r="AM935" i="49"/>
  <c r="AL935" i="49"/>
  <c r="AK935" i="49"/>
  <c r="AU932" i="49"/>
  <c r="AT932" i="49"/>
  <c r="AS932" i="49"/>
  <c r="AR932" i="49"/>
  <c r="AQ932" i="49"/>
  <c r="AO932" i="49"/>
  <c r="AN932" i="49"/>
  <c r="AM932" i="49"/>
  <c r="AL932" i="49"/>
  <c r="AK932" i="49"/>
  <c r="AU227" i="49"/>
  <c r="AT227" i="49"/>
  <c r="AS227" i="49"/>
  <c r="AR227" i="49"/>
  <c r="AQ227" i="49"/>
  <c r="AO227" i="49"/>
  <c r="AN227" i="49"/>
  <c r="AM227" i="49"/>
  <c r="AL227" i="49"/>
  <c r="AK227" i="49"/>
  <c r="AU216" i="49"/>
  <c r="AT216" i="49"/>
  <c r="AS216" i="49"/>
  <c r="AR216" i="49"/>
  <c r="AQ216" i="49"/>
  <c r="AO216" i="49"/>
  <c r="AN216" i="49"/>
  <c r="AM216" i="49"/>
  <c r="AL216" i="49"/>
  <c r="AK216" i="49"/>
  <c r="AU1050" i="49"/>
  <c r="AT1050" i="49"/>
  <c r="AS1050" i="49"/>
  <c r="AR1050" i="49"/>
  <c r="AQ1050" i="49"/>
  <c r="AO1050" i="49"/>
  <c r="AN1050" i="49"/>
  <c r="AM1050" i="49"/>
  <c r="AL1050" i="49"/>
  <c r="AK1050" i="49"/>
  <c r="AU927" i="49"/>
  <c r="AT927" i="49"/>
  <c r="AS927" i="49"/>
  <c r="AR927" i="49"/>
  <c r="AQ927" i="49"/>
  <c r="AO927" i="49"/>
  <c r="AN927" i="49"/>
  <c r="AM927" i="49"/>
  <c r="AL927" i="49"/>
  <c r="AK927" i="49"/>
  <c r="AU923" i="49"/>
  <c r="AT923" i="49"/>
  <c r="AS923" i="49"/>
  <c r="AR923" i="49"/>
  <c r="AQ923" i="49"/>
  <c r="AO923" i="49"/>
  <c r="AN923" i="49"/>
  <c r="AM923" i="49"/>
  <c r="AL923" i="49"/>
  <c r="AK923" i="49"/>
  <c r="AU922" i="49"/>
  <c r="AT922" i="49"/>
  <c r="AS922" i="49"/>
  <c r="AR922" i="49"/>
  <c r="AQ922" i="49"/>
  <c r="AO922" i="49"/>
  <c r="AN922" i="49"/>
  <c r="AM922" i="49"/>
  <c r="AL922" i="49"/>
  <c r="AK922" i="49"/>
  <c r="AU312" i="49"/>
  <c r="AT312" i="49"/>
  <c r="AS312" i="49"/>
  <c r="AR312" i="49"/>
  <c r="AQ312" i="49"/>
  <c r="AO312" i="49"/>
  <c r="AN312" i="49"/>
  <c r="AM312" i="49"/>
  <c r="AL312" i="49"/>
  <c r="AK312" i="49"/>
  <c r="AU906" i="49"/>
  <c r="AT906" i="49"/>
  <c r="AS906" i="49"/>
  <c r="AR906" i="49"/>
  <c r="AQ906" i="49"/>
  <c r="AO906" i="49"/>
  <c r="AN906" i="49"/>
  <c r="AM906" i="49"/>
  <c r="AL906" i="49"/>
  <c r="AK906" i="49"/>
  <c r="AU289" i="49"/>
  <c r="AT289" i="49"/>
  <c r="AS289" i="49"/>
  <c r="AR289" i="49"/>
  <c r="AQ289" i="49"/>
  <c r="AO289" i="49"/>
  <c r="AN289" i="49"/>
  <c r="AM289" i="49"/>
  <c r="AL289" i="49"/>
  <c r="AK289" i="49"/>
  <c r="AU285" i="49"/>
  <c r="AT285" i="49"/>
  <c r="AS285" i="49"/>
  <c r="AR285" i="49"/>
  <c r="AQ285" i="49"/>
  <c r="AO285" i="49"/>
  <c r="AN285" i="49"/>
  <c r="AM285" i="49"/>
  <c r="AL285" i="49"/>
  <c r="AK285" i="49"/>
  <c r="AU893" i="49"/>
  <c r="AT893" i="49"/>
  <c r="AS893" i="49"/>
  <c r="AR893" i="49"/>
  <c r="AQ893" i="49"/>
  <c r="AO893" i="49"/>
  <c r="AN893" i="49"/>
  <c r="AM893" i="49"/>
  <c r="AL893" i="49"/>
  <c r="AK893" i="49"/>
  <c r="AU209" i="49"/>
  <c r="AT209" i="49"/>
  <c r="AS209" i="49"/>
  <c r="AR209" i="49"/>
  <c r="AQ209" i="49"/>
  <c r="AO209" i="49"/>
  <c r="AN209" i="49"/>
  <c r="AM209" i="49"/>
  <c r="AL209" i="49"/>
  <c r="AK209" i="49"/>
  <c r="AU83" i="49"/>
  <c r="AT83" i="49"/>
  <c r="AS83" i="49"/>
  <c r="AR83" i="49"/>
  <c r="AQ83" i="49"/>
  <c r="AO83" i="49"/>
  <c r="AN83" i="49"/>
  <c r="AM83" i="49"/>
  <c r="AL83" i="49"/>
  <c r="AK83" i="49"/>
  <c r="AU888" i="49"/>
  <c r="AT888" i="49"/>
  <c r="AS888" i="49"/>
  <c r="AR888" i="49"/>
  <c r="AQ888" i="49"/>
  <c r="AO888" i="49"/>
  <c r="AN888" i="49"/>
  <c r="AM888" i="49"/>
  <c r="AL888" i="49"/>
  <c r="AK888" i="49"/>
  <c r="AU886" i="49"/>
  <c r="AT886" i="49"/>
  <c r="AS886" i="49"/>
  <c r="AR886" i="49"/>
  <c r="AQ886" i="49"/>
  <c r="AO886" i="49"/>
  <c r="AN886" i="49"/>
  <c r="AM886" i="49"/>
  <c r="AL886" i="49"/>
  <c r="AK886" i="49"/>
  <c r="AU50" i="49"/>
  <c r="AT50" i="49"/>
  <c r="AS50" i="49"/>
  <c r="AR50" i="49"/>
  <c r="AQ50" i="49"/>
  <c r="AO50" i="49"/>
  <c r="AN50" i="49"/>
  <c r="AM50" i="49"/>
  <c r="AL50" i="49"/>
  <c r="AK50" i="49"/>
  <c r="AU885" i="49"/>
  <c r="AT885" i="49"/>
  <c r="AS885" i="49"/>
  <c r="AR885" i="49"/>
  <c r="AQ885" i="49"/>
  <c r="AO885" i="49"/>
  <c r="AN885" i="49"/>
  <c r="AM885" i="49"/>
  <c r="AL885" i="49"/>
  <c r="AK885" i="49"/>
  <c r="AU884" i="49"/>
  <c r="AT884" i="49"/>
  <c r="AS884" i="49"/>
  <c r="AR884" i="49"/>
  <c r="AQ884" i="49"/>
  <c r="AO884" i="49"/>
  <c r="AN884" i="49"/>
  <c r="AM884" i="49"/>
  <c r="AL884" i="49"/>
  <c r="AK884" i="49"/>
  <c r="AU224" i="49"/>
  <c r="AT224" i="49"/>
  <c r="AS224" i="49"/>
  <c r="AR224" i="49"/>
  <c r="AQ224" i="49"/>
  <c r="AO224" i="49"/>
  <c r="AN224" i="49"/>
  <c r="AM224" i="49"/>
  <c r="AL224" i="49"/>
  <c r="AK224" i="49"/>
  <c r="AU466" i="49"/>
  <c r="AT466" i="49"/>
  <c r="AS466" i="49"/>
  <c r="AR466" i="49"/>
  <c r="AQ466" i="49"/>
  <c r="AO466" i="49"/>
  <c r="AN466" i="49"/>
  <c r="AM466" i="49"/>
  <c r="AL466" i="49"/>
  <c r="AK466" i="49"/>
  <c r="AU880" i="49"/>
  <c r="AT880" i="49"/>
  <c r="AS880" i="49"/>
  <c r="AR880" i="49"/>
  <c r="AQ880" i="49"/>
  <c r="AO880" i="49"/>
  <c r="AN880" i="49"/>
  <c r="AM880" i="49"/>
  <c r="AL880" i="49"/>
  <c r="AK880" i="49"/>
  <c r="AU878" i="49"/>
  <c r="AT878" i="49"/>
  <c r="AS878" i="49"/>
  <c r="AR878" i="49"/>
  <c r="AQ878" i="49"/>
  <c r="AO878" i="49"/>
  <c r="AN878" i="49"/>
  <c r="AM878" i="49"/>
  <c r="AL878" i="49"/>
  <c r="AK878" i="49"/>
  <c r="AU114" i="49"/>
  <c r="AT114" i="49"/>
  <c r="AS114" i="49"/>
  <c r="AR114" i="49"/>
  <c r="AQ114" i="49"/>
  <c r="AO114" i="49"/>
  <c r="AN114" i="49"/>
  <c r="AM114" i="49"/>
  <c r="AL114" i="49"/>
  <c r="AK114" i="49"/>
  <c r="AU198" i="49"/>
  <c r="AT198" i="49"/>
  <c r="AS198" i="49"/>
  <c r="AR198" i="49"/>
  <c r="AQ198" i="49"/>
  <c r="AO198" i="49"/>
  <c r="AN198" i="49"/>
  <c r="AM198" i="49"/>
  <c r="AL198" i="49"/>
  <c r="AK198" i="49"/>
  <c r="AU1005" i="49"/>
  <c r="AT1005" i="49"/>
  <c r="AS1005" i="49"/>
  <c r="AR1005" i="49"/>
  <c r="AQ1005" i="49"/>
  <c r="AO1005" i="49"/>
  <c r="AN1005" i="49"/>
  <c r="AM1005" i="49"/>
  <c r="AL1005" i="49"/>
  <c r="AK1005" i="49"/>
  <c r="AU456" i="49"/>
  <c r="AT456" i="49"/>
  <c r="AS456" i="49"/>
  <c r="AR456" i="49"/>
  <c r="AQ456" i="49"/>
  <c r="AO456" i="49"/>
  <c r="AN456" i="49"/>
  <c r="AM456" i="49"/>
  <c r="AL456" i="49"/>
  <c r="AK456" i="49"/>
  <c r="AU191" i="49"/>
  <c r="AT191" i="49"/>
  <c r="AS191" i="49"/>
  <c r="AR191" i="49"/>
  <c r="AQ191" i="49"/>
  <c r="AO191" i="49"/>
  <c r="AN191" i="49"/>
  <c r="AM191" i="49"/>
  <c r="AL191" i="49"/>
  <c r="AK191" i="49"/>
  <c r="AU864" i="49"/>
  <c r="AT864" i="49"/>
  <c r="AS864" i="49"/>
  <c r="AR864" i="49"/>
  <c r="AQ864" i="49"/>
  <c r="AO864" i="49"/>
  <c r="AN864" i="49"/>
  <c r="AM864" i="49"/>
  <c r="AL864" i="49"/>
  <c r="AK864" i="49"/>
  <c r="AU299" i="49"/>
  <c r="AT299" i="49"/>
  <c r="AS299" i="49"/>
  <c r="AR299" i="49"/>
  <c r="AQ299" i="49"/>
  <c r="AO299" i="49"/>
  <c r="AN299" i="49"/>
  <c r="AM299" i="49"/>
  <c r="AL299" i="49"/>
  <c r="AK299" i="49"/>
  <c r="AU854" i="49"/>
  <c r="AT854" i="49"/>
  <c r="AS854" i="49"/>
  <c r="AR854" i="49"/>
  <c r="AQ854" i="49"/>
  <c r="AO854" i="49"/>
  <c r="AN854" i="49"/>
  <c r="AM854" i="49"/>
  <c r="AL854" i="49"/>
  <c r="AK854" i="49"/>
  <c r="AU848" i="49"/>
  <c r="AT848" i="49"/>
  <c r="AS848" i="49"/>
  <c r="AR848" i="49"/>
  <c r="AQ848" i="49"/>
  <c r="AO848" i="49"/>
  <c r="AN848" i="49"/>
  <c r="AM848" i="49"/>
  <c r="AL848" i="49"/>
  <c r="AK848" i="49"/>
  <c r="AU111" i="49"/>
  <c r="AT111" i="49"/>
  <c r="AS111" i="49"/>
  <c r="AR111" i="49"/>
  <c r="AQ111" i="49"/>
  <c r="AO111" i="49"/>
  <c r="AN111" i="49"/>
  <c r="AM111" i="49"/>
  <c r="AL111" i="49"/>
  <c r="AK111" i="49"/>
  <c r="AU1058" i="49"/>
  <c r="AT1058" i="49"/>
  <c r="AS1058" i="49"/>
  <c r="AR1058" i="49"/>
  <c r="AQ1058" i="49"/>
  <c r="AO1058" i="49"/>
  <c r="AN1058" i="49"/>
  <c r="AM1058" i="49"/>
  <c r="AL1058" i="49"/>
  <c r="AK1058" i="49"/>
  <c r="AU357" i="49"/>
  <c r="AT357" i="49"/>
  <c r="AS357" i="49"/>
  <c r="AR357" i="49"/>
  <c r="AQ357" i="49"/>
  <c r="AO357" i="49"/>
  <c r="AN357" i="49"/>
  <c r="AM357" i="49"/>
  <c r="AL357" i="49"/>
  <c r="AK357" i="49"/>
  <c r="AU840" i="49"/>
  <c r="AT840" i="49"/>
  <c r="AS840" i="49"/>
  <c r="AR840" i="49"/>
  <c r="AQ840" i="49"/>
  <c r="AO840" i="49"/>
  <c r="AN840" i="49"/>
  <c r="AM840" i="49"/>
  <c r="AL840" i="49"/>
  <c r="AK840" i="49"/>
  <c r="AU836" i="49"/>
  <c r="AT836" i="49"/>
  <c r="AS836" i="49"/>
  <c r="AR836" i="49"/>
  <c r="AQ836" i="49"/>
  <c r="AO836" i="49"/>
  <c r="AN836" i="49"/>
  <c r="AM836" i="49"/>
  <c r="AL836" i="49"/>
  <c r="AK836" i="49"/>
  <c r="AU406" i="49"/>
  <c r="AT406" i="49"/>
  <c r="AS406" i="49"/>
  <c r="AR406" i="49"/>
  <c r="AQ406" i="49"/>
  <c r="AO406" i="49"/>
  <c r="AN406" i="49"/>
  <c r="AM406" i="49"/>
  <c r="AL406" i="49"/>
  <c r="AK406" i="49"/>
  <c r="AU830" i="49"/>
  <c r="AT830" i="49"/>
  <c r="AS830" i="49"/>
  <c r="AR830" i="49"/>
  <c r="AQ830" i="49"/>
  <c r="AO830" i="49"/>
  <c r="AN830" i="49"/>
  <c r="AM830" i="49"/>
  <c r="AL830" i="49"/>
  <c r="AK830" i="49"/>
  <c r="AU826" i="49"/>
  <c r="AT826" i="49"/>
  <c r="AS826" i="49"/>
  <c r="AR826" i="49"/>
  <c r="AQ826" i="49"/>
  <c r="AO826" i="49"/>
  <c r="AN826" i="49"/>
  <c r="AM826" i="49"/>
  <c r="AL826" i="49"/>
  <c r="AK826" i="49"/>
  <c r="AU825" i="49"/>
  <c r="AT825" i="49"/>
  <c r="AS825" i="49"/>
  <c r="AR825" i="49"/>
  <c r="AQ825" i="49"/>
  <c r="AO825" i="49"/>
  <c r="AN825" i="49"/>
  <c r="AM825" i="49"/>
  <c r="AL825" i="49"/>
  <c r="AK825" i="49"/>
  <c r="AU823" i="49"/>
  <c r="AT823" i="49"/>
  <c r="AS823" i="49"/>
  <c r="AR823" i="49"/>
  <c r="AQ823" i="49"/>
  <c r="AO823" i="49"/>
  <c r="AN823" i="49"/>
  <c r="AM823" i="49"/>
  <c r="AL823" i="49"/>
  <c r="AK823" i="49"/>
  <c r="AU268" i="49"/>
  <c r="AT268" i="49"/>
  <c r="AS268" i="49"/>
  <c r="AR268" i="49"/>
  <c r="AQ268" i="49"/>
  <c r="AO268" i="49"/>
  <c r="AN268" i="49"/>
  <c r="AM268" i="49"/>
  <c r="AL268" i="49"/>
  <c r="AK268" i="49"/>
  <c r="AU1051" i="49"/>
  <c r="AT1051" i="49"/>
  <c r="AS1051" i="49"/>
  <c r="AR1051" i="49"/>
  <c r="AQ1051" i="49"/>
  <c r="AO1051" i="49"/>
  <c r="AN1051" i="49"/>
  <c r="AM1051" i="49"/>
  <c r="AL1051" i="49"/>
  <c r="AK1051" i="49"/>
  <c r="AU796" i="49"/>
  <c r="AT796" i="49"/>
  <c r="AS796" i="49"/>
  <c r="AR796" i="49"/>
  <c r="AQ796" i="49"/>
  <c r="AO796" i="49"/>
  <c r="AN796" i="49"/>
  <c r="AM796" i="49"/>
  <c r="AL796" i="49"/>
  <c r="AK796" i="49"/>
  <c r="AU132" i="49"/>
  <c r="AT132" i="49"/>
  <c r="AS132" i="49"/>
  <c r="AR132" i="49"/>
  <c r="AQ132" i="49"/>
  <c r="AO132" i="49"/>
  <c r="AN132" i="49"/>
  <c r="AM132" i="49"/>
  <c r="AL132" i="49"/>
  <c r="AK132" i="49"/>
  <c r="AU790" i="49"/>
  <c r="AT790" i="49"/>
  <c r="AS790" i="49"/>
  <c r="AR790" i="49"/>
  <c r="AQ790" i="49"/>
  <c r="AO790" i="49"/>
  <c r="AN790" i="49"/>
  <c r="AM790" i="49"/>
  <c r="AL790" i="49"/>
  <c r="AK790" i="49"/>
  <c r="AU789" i="49"/>
  <c r="AT789" i="49"/>
  <c r="AS789" i="49"/>
  <c r="AR789" i="49"/>
  <c r="AQ789" i="49"/>
  <c r="AO789" i="49"/>
  <c r="AN789" i="49"/>
  <c r="AM789" i="49"/>
  <c r="AL789" i="49"/>
  <c r="AK789" i="49"/>
  <c r="AU147" i="49"/>
  <c r="AT147" i="49"/>
  <c r="AS147" i="49"/>
  <c r="AR147" i="49"/>
  <c r="AQ147" i="49"/>
  <c r="AO147" i="49"/>
  <c r="AN147" i="49"/>
  <c r="AM147" i="49"/>
  <c r="AL147" i="49"/>
  <c r="AK147" i="49"/>
  <c r="AU392" i="49"/>
  <c r="AT392" i="49"/>
  <c r="AS392" i="49"/>
  <c r="AR392" i="49"/>
  <c r="AQ392" i="49"/>
  <c r="AO392" i="49"/>
  <c r="AN392" i="49"/>
  <c r="AM392" i="49"/>
  <c r="AL392" i="49"/>
  <c r="AK392" i="49"/>
  <c r="AU777" i="49"/>
  <c r="AT777" i="49"/>
  <c r="AS777" i="49"/>
  <c r="AR777" i="49"/>
  <c r="AQ777" i="49"/>
  <c r="AO777" i="49"/>
  <c r="AN777" i="49"/>
  <c r="AM777" i="49"/>
  <c r="AL777" i="49"/>
  <c r="AK777" i="49"/>
  <c r="AU768" i="49"/>
  <c r="AT768" i="49"/>
  <c r="AS768" i="49"/>
  <c r="AR768" i="49"/>
  <c r="AQ768" i="49"/>
  <c r="AO768" i="49"/>
  <c r="AN768" i="49"/>
  <c r="AM768" i="49"/>
  <c r="AL768" i="49"/>
  <c r="AK768" i="49"/>
  <c r="AU764" i="49"/>
  <c r="AT764" i="49"/>
  <c r="AS764" i="49"/>
  <c r="AR764" i="49"/>
  <c r="AQ764" i="49"/>
  <c r="AO764" i="49"/>
  <c r="AN764" i="49"/>
  <c r="AM764" i="49"/>
  <c r="AL764" i="49"/>
  <c r="AK764" i="49"/>
  <c r="AU760" i="49"/>
  <c r="AT760" i="49"/>
  <c r="AS760" i="49"/>
  <c r="AR760" i="49"/>
  <c r="AQ760" i="49"/>
  <c r="AO760" i="49"/>
  <c r="AN760" i="49"/>
  <c r="AM760" i="49"/>
  <c r="AL760" i="49"/>
  <c r="AK760" i="49"/>
  <c r="AU999" i="49"/>
  <c r="AT999" i="49"/>
  <c r="AS999" i="49"/>
  <c r="AR999" i="49"/>
  <c r="AQ999" i="49"/>
  <c r="AO999" i="49"/>
  <c r="AN999" i="49"/>
  <c r="AM999" i="49"/>
  <c r="AL999" i="49"/>
  <c r="AK999" i="49"/>
  <c r="AU446" i="49"/>
  <c r="AT446" i="49"/>
  <c r="AS446" i="49"/>
  <c r="AR446" i="49"/>
  <c r="AQ446" i="49"/>
  <c r="AO446" i="49"/>
  <c r="AN446" i="49"/>
  <c r="AM446" i="49"/>
  <c r="AL446" i="49"/>
  <c r="AK446" i="49"/>
  <c r="AU753" i="49"/>
  <c r="AT753" i="49"/>
  <c r="AS753" i="49"/>
  <c r="AR753" i="49"/>
  <c r="AQ753" i="49"/>
  <c r="AO753" i="49"/>
  <c r="AN753" i="49"/>
  <c r="AM753" i="49"/>
  <c r="AL753" i="49"/>
  <c r="AK753" i="49"/>
  <c r="AU752" i="49"/>
  <c r="AT752" i="49"/>
  <c r="AS752" i="49"/>
  <c r="AR752" i="49"/>
  <c r="AQ752" i="49"/>
  <c r="AO752" i="49"/>
  <c r="AN752" i="49"/>
  <c r="AM752" i="49"/>
  <c r="AL752" i="49"/>
  <c r="AK752" i="49"/>
  <c r="AU391" i="49"/>
  <c r="AT391" i="49"/>
  <c r="AS391" i="49"/>
  <c r="AR391" i="49"/>
  <c r="AQ391" i="49"/>
  <c r="AO391" i="49"/>
  <c r="AN391" i="49"/>
  <c r="AM391" i="49"/>
  <c r="AL391" i="49"/>
  <c r="AK391" i="49"/>
  <c r="AU747" i="49"/>
  <c r="AT747" i="49"/>
  <c r="AS747" i="49"/>
  <c r="AR747" i="49"/>
  <c r="AQ747" i="49"/>
  <c r="AO747" i="49"/>
  <c r="AN747" i="49"/>
  <c r="AM747" i="49"/>
  <c r="AL747" i="49"/>
  <c r="AK747" i="49"/>
  <c r="AU74" i="49"/>
  <c r="AT74" i="49"/>
  <c r="AS74" i="49"/>
  <c r="AR74" i="49"/>
  <c r="AQ74" i="49"/>
  <c r="AO74" i="49"/>
  <c r="AN74" i="49"/>
  <c r="AM74" i="49"/>
  <c r="AL74" i="49"/>
  <c r="AK74" i="49"/>
  <c r="AU390" i="49"/>
  <c r="AT390" i="49"/>
  <c r="AS390" i="49"/>
  <c r="AR390" i="49"/>
  <c r="AQ390" i="49"/>
  <c r="AO390" i="49"/>
  <c r="AN390" i="49"/>
  <c r="AM390" i="49"/>
  <c r="AL390" i="49"/>
  <c r="AK390" i="49"/>
  <c r="AU737" i="49"/>
  <c r="AT737" i="49"/>
  <c r="AS737" i="49"/>
  <c r="AR737" i="49"/>
  <c r="AQ737" i="49"/>
  <c r="AO737" i="49"/>
  <c r="AN737" i="49"/>
  <c r="AM737" i="49"/>
  <c r="AL737" i="49"/>
  <c r="AK737" i="49"/>
  <c r="AU107" i="49"/>
  <c r="AT107" i="49"/>
  <c r="AS107" i="49"/>
  <c r="AR107" i="49"/>
  <c r="AQ107" i="49"/>
  <c r="AO107" i="49"/>
  <c r="AN107" i="49"/>
  <c r="AM107" i="49"/>
  <c r="AL107" i="49"/>
  <c r="AK107" i="49"/>
  <c r="AU732" i="49"/>
  <c r="AT732" i="49"/>
  <c r="AS732" i="49"/>
  <c r="AR732" i="49"/>
  <c r="AQ732" i="49"/>
  <c r="AO732" i="49"/>
  <c r="AN732" i="49"/>
  <c r="AM732" i="49"/>
  <c r="AL732" i="49"/>
  <c r="AK732" i="49"/>
  <c r="AU728" i="49"/>
  <c r="AT728" i="49"/>
  <c r="AS728" i="49"/>
  <c r="AR728" i="49"/>
  <c r="AQ728" i="49"/>
  <c r="AO728" i="49"/>
  <c r="AN728" i="49"/>
  <c r="AM728" i="49"/>
  <c r="AL728" i="49"/>
  <c r="AK728" i="49"/>
  <c r="AU726" i="49"/>
  <c r="AT726" i="49"/>
  <c r="AS726" i="49"/>
  <c r="AR726" i="49"/>
  <c r="AQ726" i="49"/>
  <c r="AO726" i="49"/>
  <c r="AN726" i="49"/>
  <c r="AM726" i="49"/>
  <c r="AL726" i="49"/>
  <c r="AK726" i="49"/>
  <c r="AU725" i="49"/>
  <c r="AT725" i="49"/>
  <c r="AS725" i="49"/>
  <c r="AR725" i="49"/>
  <c r="AQ725" i="49"/>
  <c r="AO725" i="49"/>
  <c r="AN725" i="49"/>
  <c r="AM725" i="49"/>
  <c r="AL725" i="49"/>
  <c r="AK725" i="49"/>
  <c r="AU724" i="49"/>
  <c r="AT724" i="49"/>
  <c r="AS724" i="49"/>
  <c r="AR724" i="49"/>
  <c r="AQ724" i="49"/>
  <c r="AO724" i="49"/>
  <c r="AN724" i="49"/>
  <c r="AM724" i="49"/>
  <c r="AL724" i="49"/>
  <c r="AK724" i="49"/>
  <c r="AU707" i="49"/>
  <c r="AT707" i="49"/>
  <c r="AS707" i="49"/>
  <c r="AR707" i="49"/>
  <c r="AQ707" i="49"/>
  <c r="AO707" i="49"/>
  <c r="AN707" i="49"/>
  <c r="AM707" i="49"/>
  <c r="AL707" i="49"/>
  <c r="AK707" i="49"/>
  <c r="AU704" i="49"/>
  <c r="AT704" i="49"/>
  <c r="AS704" i="49"/>
  <c r="AR704" i="49"/>
  <c r="AQ704" i="49"/>
  <c r="AO704" i="49"/>
  <c r="AN704" i="49"/>
  <c r="AM704" i="49"/>
  <c r="AL704" i="49"/>
  <c r="AK704" i="49"/>
  <c r="AU71" i="49"/>
  <c r="AT71" i="49"/>
  <c r="AS71" i="49"/>
  <c r="AR71" i="49"/>
  <c r="AQ71" i="49"/>
  <c r="AO71" i="49"/>
  <c r="AN71" i="49"/>
  <c r="AM71" i="49"/>
  <c r="AL71" i="49"/>
  <c r="AK71" i="49"/>
  <c r="AU1054" i="49"/>
  <c r="AT1054" i="49"/>
  <c r="AS1054" i="49"/>
  <c r="AR1054" i="49"/>
  <c r="AQ1054" i="49"/>
  <c r="AO1054" i="49"/>
  <c r="AN1054" i="49"/>
  <c r="AM1054" i="49"/>
  <c r="AL1054" i="49"/>
  <c r="AK1054" i="49"/>
  <c r="AU695" i="49"/>
  <c r="AT695" i="49"/>
  <c r="AS695" i="49"/>
  <c r="AR695" i="49"/>
  <c r="AQ695" i="49"/>
  <c r="AO695" i="49"/>
  <c r="AN695" i="49"/>
  <c r="AM695" i="49"/>
  <c r="AL695" i="49"/>
  <c r="AK695" i="49"/>
  <c r="AU694" i="49"/>
  <c r="AT694" i="49"/>
  <c r="AS694" i="49"/>
  <c r="AR694" i="49"/>
  <c r="AQ694" i="49"/>
  <c r="AO694" i="49"/>
  <c r="AN694" i="49"/>
  <c r="AM694" i="49"/>
  <c r="AL694" i="49"/>
  <c r="AK694" i="49"/>
  <c r="AU691" i="49"/>
  <c r="AT691" i="49"/>
  <c r="AS691" i="49"/>
  <c r="AR691" i="49"/>
  <c r="AQ691" i="49"/>
  <c r="AO691" i="49"/>
  <c r="AN691" i="49"/>
  <c r="AM691" i="49"/>
  <c r="AL691" i="49"/>
  <c r="AK691" i="49"/>
  <c r="AU687" i="49"/>
  <c r="AT687" i="49"/>
  <c r="AS687" i="49"/>
  <c r="AR687" i="49"/>
  <c r="AQ687" i="49"/>
  <c r="AO687" i="49"/>
  <c r="AN687" i="49"/>
  <c r="AM687" i="49"/>
  <c r="AL687" i="49"/>
  <c r="AK687" i="49"/>
  <c r="AU313" i="49"/>
  <c r="AT313" i="49"/>
  <c r="AS313" i="49"/>
  <c r="AR313" i="49"/>
  <c r="AQ313" i="49"/>
  <c r="AO313" i="49"/>
  <c r="AN313" i="49"/>
  <c r="AM313" i="49"/>
  <c r="AL313" i="49"/>
  <c r="AK313" i="49"/>
  <c r="AU416" i="49"/>
  <c r="AT416" i="49"/>
  <c r="AS416" i="49"/>
  <c r="AR416" i="49"/>
  <c r="AQ416" i="49"/>
  <c r="AO416" i="49"/>
  <c r="AN416" i="49"/>
  <c r="AM416" i="49"/>
  <c r="AL416" i="49"/>
  <c r="AK416" i="49"/>
  <c r="AU28" i="49"/>
  <c r="AT28" i="49"/>
  <c r="AS28" i="49"/>
  <c r="AR28" i="49"/>
  <c r="AQ28" i="49"/>
  <c r="AO28" i="49"/>
  <c r="AN28" i="49"/>
  <c r="AM28" i="49"/>
  <c r="AL28" i="49"/>
  <c r="AK28" i="49"/>
  <c r="AU387" i="49"/>
  <c r="AT387" i="49"/>
  <c r="AS387" i="49"/>
  <c r="AR387" i="49"/>
  <c r="AQ387" i="49"/>
  <c r="AO387" i="49"/>
  <c r="AN387" i="49"/>
  <c r="AM387" i="49"/>
  <c r="AL387" i="49"/>
  <c r="AK387" i="49"/>
  <c r="AU464" i="49"/>
  <c r="AT464" i="49"/>
  <c r="AS464" i="49"/>
  <c r="AR464" i="49"/>
  <c r="AQ464" i="49"/>
  <c r="AO464" i="49"/>
  <c r="AN464" i="49"/>
  <c r="AM464" i="49"/>
  <c r="AL464" i="49"/>
  <c r="AK464" i="49"/>
  <c r="AU989" i="49"/>
  <c r="AT989" i="49"/>
  <c r="AS989" i="49"/>
  <c r="AR989" i="49"/>
  <c r="AQ989" i="49"/>
  <c r="AO989" i="49"/>
  <c r="AN989" i="49"/>
  <c r="AM989" i="49"/>
  <c r="AL989" i="49"/>
  <c r="AK989" i="49"/>
  <c r="AU459" i="49"/>
  <c r="AT459" i="49"/>
  <c r="AS459" i="49"/>
  <c r="AR459" i="49"/>
  <c r="AQ459" i="49"/>
  <c r="AO459" i="49"/>
  <c r="AN459" i="49"/>
  <c r="AM459" i="49"/>
  <c r="AL459" i="49"/>
  <c r="AK459" i="49"/>
  <c r="AU484" i="49"/>
  <c r="AT484" i="49"/>
  <c r="AS484" i="49"/>
  <c r="AR484" i="49"/>
  <c r="AQ484" i="49"/>
  <c r="AO484" i="49"/>
  <c r="AN484" i="49"/>
  <c r="AM484" i="49"/>
  <c r="AL484" i="49"/>
  <c r="AK484" i="49"/>
  <c r="AU441" i="49"/>
  <c r="AT441" i="49"/>
  <c r="AS441" i="49"/>
  <c r="AR441" i="49"/>
  <c r="AQ441" i="49"/>
  <c r="AO441" i="49"/>
  <c r="AN441" i="49"/>
  <c r="AM441" i="49"/>
  <c r="AL441" i="49"/>
  <c r="AK441" i="49"/>
  <c r="AU637" i="49"/>
  <c r="AT637" i="49"/>
  <c r="AS637" i="49"/>
  <c r="AR637" i="49"/>
  <c r="AQ637" i="49"/>
  <c r="AO637" i="49"/>
  <c r="AN637" i="49"/>
  <c r="AM637" i="49"/>
  <c r="AL637" i="49"/>
  <c r="AK637" i="49"/>
  <c r="AU629" i="49"/>
  <c r="AT629" i="49"/>
  <c r="AS629" i="49"/>
  <c r="AR629" i="49"/>
  <c r="AQ629" i="49"/>
  <c r="AO629" i="49"/>
  <c r="AN629" i="49"/>
  <c r="AM629" i="49"/>
  <c r="AL629" i="49"/>
  <c r="AK629" i="49"/>
  <c r="AU606" i="49"/>
  <c r="AT606" i="49"/>
  <c r="AS606" i="49"/>
  <c r="AR606" i="49"/>
  <c r="AQ606" i="49"/>
  <c r="AO606" i="49"/>
  <c r="AN606" i="49"/>
  <c r="AM606" i="49"/>
  <c r="AL606" i="49"/>
  <c r="AK606" i="49"/>
  <c r="AU985" i="49"/>
  <c r="AT985" i="49"/>
  <c r="AS985" i="49"/>
  <c r="AR985" i="49"/>
  <c r="AQ985" i="49"/>
  <c r="AO985" i="49"/>
  <c r="AN985" i="49"/>
  <c r="AM985" i="49"/>
  <c r="AL985" i="49"/>
  <c r="AK985" i="49"/>
  <c r="AU369" i="49"/>
  <c r="AT369" i="49"/>
  <c r="AS369" i="49"/>
  <c r="AR369" i="49"/>
  <c r="AQ369" i="49"/>
  <c r="AO369" i="49"/>
  <c r="AN369" i="49"/>
  <c r="AM369" i="49"/>
  <c r="AL369" i="49"/>
  <c r="AK369" i="49"/>
  <c r="AU68" i="49"/>
  <c r="AT68" i="49"/>
  <c r="AS68" i="49"/>
  <c r="AR68" i="49"/>
  <c r="AQ68" i="49"/>
  <c r="AO68" i="49"/>
  <c r="AN68" i="49"/>
  <c r="AM68" i="49"/>
  <c r="AL68" i="49"/>
  <c r="AK68" i="49"/>
  <c r="AU367" i="49"/>
  <c r="AT367" i="49"/>
  <c r="AS367" i="49"/>
  <c r="AR367" i="49"/>
  <c r="AQ367" i="49"/>
  <c r="AO367" i="49"/>
  <c r="AN367" i="49"/>
  <c r="AM367" i="49"/>
  <c r="AL367" i="49"/>
  <c r="AK367" i="49"/>
  <c r="AU572" i="49"/>
  <c r="AT572" i="49"/>
  <c r="AS572" i="49"/>
  <c r="AR572" i="49"/>
  <c r="AQ572" i="49"/>
  <c r="AO572" i="49"/>
  <c r="AN572" i="49"/>
  <c r="AM572" i="49"/>
  <c r="AL572" i="49"/>
  <c r="AK572" i="49"/>
  <c r="AU568" i="49"/>
  <c r="AT568" i="49"/>
  <c r="AS568" i="49"/>
  <c r="AR568" i="49"/>
  <c r="AQ568" i="49"/>
  <c r="AO568" i="49"/>
  <c r="AN568" i="49"/>
  <c r="AM568" i="49"/>
  <c r="AL568" i="49"/>
  <c r="AK568" i="49"/>
  <c r="AU382" i="49"/>
  <c r="AT382" i="49"/>
  <c r="AS382" i="49"/>
  <c r="AR382" i="49"/>
  <c r="AQ382" i="49"/>
  <c r="AO382" i="49"/>
  <c r="AN382" i="49"/>
  <c r="AM382" i="49"/>
  <c r="AL382" i="49"/>
  <c r="AK382" i="49"/>
  <c r="AU561" i="49"/>
  <c r="AT561" i="49"/>
  <c r="AS561" i="49"/>
  <c r="AR561" i="49"/>
  <c r="AQ561" i="49"/>
  <c r="AO561" i="49"/>
  <c r="AN561" i="49"/>
  <c r="AM561" i="49"/>
  <c r="AL561" i="49"/>
  <c r="AK561" i="49"/>
  <c r="AU172" i="49"/>
  <c r="AT172" i="49"/>
  <c r="AS172" i="49"/>
  <c r="AR172" i="49"/>
  <c r="AQ172" i="49"/>
  <c r="AO172" i="49"/>
  <c r="AN172" i="49"/>
  <c r="AM172" i="49"/>
  <c r="AL172" i="49"/>
  <c r="AK172" i="49"/>
  <c r="AU620" i="49"/>
  <c r="AT620" i="49"/>
  <c r="AS620" i="49"/>
  <c r="AR620" i="49"/>
  <c r="AQ620" i="49"/>
  <c r="AO620" i="49"/>
  <c r="AN620" i="49"/>
  <c r="AM620" i="49"/>
  <c r="AL620" i="49"/>
  <c r="AK620" i="49"/>
  <c r="AU553" i="49"/>
  <c r="AT553" i="49"/>
  <c r="AS553" i="49"/>
  <c r="AR553" i="49"/>
  <c r="AQ553" i="49"/>
  <c r="AO553" i="49"/>
  <c r="AN553" i="49"/>
  <c r="AM553" i="49"/>
  <c r="AL553" i="49"/>
  <c r="AK553" i="49"/>
  <c r="AU380" i="49"/>
  <c r="AT380" i="49"/>
  <c r="AS380" i="49"/>
  <c r="AR380" i="49"/>
  <c r="AQ380" i="49"/>
  <c r="AO380" i="49"/>
  <c r="AN380" i="49"/>
  <c r="AM380" i="49"/>
  <c r="AL380" i="49"/>
  <c r="AK380" i="49"/>
  <c r="AU645" i="49"/>
  <c r="AT645" i="49"/>
  <c r="AS645" i="49"/>
  <c r="AR645" i="49"/>
  <c r="AQ645" i="49"/>
  <c r="AO645" i="49"/>
  <c r="AN645" i="49"/>
  <c r="AM645" i="49"/>
  <c r="AL645" i="49"/>
  <c r="AK645" i="49"/>
  <c r="AU377" i="49"/>
  <c r="AT377" i="49"/>
  <c r="AS377" i="49"/>
  <c r="AR377" i="49"/>
  <c r="AQ377" i="49"/>
  <c r="AO377" i="49"/>
  <c r="AN377" i="49"/>
  <c r="AM377" i="49"/>
  <c r="AL377" i="49"/>
  <c r="AK377" i="49"/>
  <c r="AU776" i="49"/>
  <c r="AT776" i="49"/>
  <c r="AS776" i="49"/>
  <c r="AR776" i="49"/>
  <c r="AQ776" i="49"/>
  <c r="AO776" i="49"/>
  <c r="AN776" i="49"/>
  <c r="AM776" i="49"/>
  <c r="AL776" i="49"/>
  <c r="AK776" i="49"/>
  <c r="AU774" i="49"/>
  <c r="AT774" i="49"/>
  <c r="AS774" i="49"/>
  <c r="AR774" i="49"/>
  <c r="AQ774" i="49"/>
  <c r="AO774" i="49"/>
  <c r="AN774" i="49"/>
  <c r="AM774" i="49"/>
  <c r="AL774" i="49"/>
  <c r="AK774" i="49"/>
  <c r="AU773" i="49"/>
  <c r="AT773" i="49"/>
  <c r="AS773" i="49"/>
  <c r="AR773" i="49"/>
  <c r="AQ773" i="49"/>
  <c r="AO773" i="49"/>
  <c r="AN773" i="49"/>
  <c r="AM773" i="49"/>
  <c r="AL773" i="49"/>
  <c r="AK773" i="49"/>
  <c r="AU770" i="49"/>
  <c r="AT770" i="49"/>
  <c r="AS770" i="49"/>
  <c r="AR770" i="49"/>
  <c r="AQ770" i="49"/>
  <c r="AO770" i="49"/>
  <c r="AN770" i="49"/>
  <c r="AM770" i="49"/>
  <c r="AL770" i="49"/>
  <c r="AK770" i="49"/>
  <c r="AU769" i="49"/>
  <c r="AT769" i="49"/>
  <c r="AS769" i="49"/>
  <c r="AR769" i="49"/>
  <c r="AQ769" i="49"/>
  <c r="AO769" i="49"/>
  <c r="AN769" i="49"/>
  <c r="AM769" i="49"/>
  <c r="AL769" i="49"/>
  <c r="AK769" i="49"/>
  <c r="AU175" i="49"/>
  <c r="AT175" i="49"/>
  <c r="AS175" i="49"/>
  <c r="AR175" i="49"/>
  <c r="AQ175" i="49"/>
  <c r="AO175" i="49"/>
  <c r="AN175" i="49"/>
  <c r="AM175" i="49"/>
  <c r="AL175" i="49"/>
  <c r="AK175" i="49"/>
  <c r="AU42" i="49"/>
  <c r="AT42" i="49"/>
  <c r="AS42" i="49"/>
  <c r="AR42" i="49"/>
  <c r="AQ42" i="49"/>
  <c r="AO42" i="49"/>
  <c r="AN42" i="49"/>
  <c r="AM42" i="49"/>
  <c r="AL42" i="49"/>
  <c r="AK42" i="49"/>
  <c r="AU1000" i="49"/>
  <c r="AT1000" i="49"/>
  <c r="AS1000" i="49"/>
  <c r="AR1000" i="49"/>
  <c r="AQ1000" i="49"/>
  <c r="AO1000" i="49"/>
  <c r="AN1000" i="49"/>
  <c r="AM1000" i="49"/>
  <c r="AL1000" i="49"/>
  <c r="AK1000" i="49"/>
  <c r="AU766" i="49"/>
  <c r="AT766" i="49"/>
  <c r="AS766" i="49"/>
  <c r="AR766" i="49"/>
  <c r="AQ766" i="49"/>
  <c r="AO766" i="49"/>
  <c r="AN766" i="49"/>
  <c r="AM766" i="49"/>
  <c r="AL766" i="49"/>
  <c r="AK766" i="49"/>
  <c r="AU372" i="49"/>
  <c r="AT372" i="49"/>
  <c r="AS372" i="49"/>
  <c r="AR372" i="49"/>
  <c r="AQ372" i="49"/>
  <c r="AO372" i="49"/>
  <c r="AN372" i="49"/>
  <c r="AM372" i="49"/>
  <c r="AL372" i="49"/>
  <c r="AK372" i="49"/>
  <c r="AU762" i="49"/>
  <c r="AT762" i="49"/>
  <c r="AS762" i="49"/>
  <c r="AR762" i="49"/>
  <c r="AQ762" i="49"/>
  <c r="AO762" i="49"/>
  <c r="AN762" i="49"/>
  <c r="AM762" i="49"/>
  <c r="AL762" i="49"/>
  <c r="AK762" i="49"/>
  <c r="AU461" i="49"/>
  <c r="AT461" i="49"/>
  <c r="AS461" i="49"/>
  <c r="AR461" i="49"/>
  <c r="AQ461" i="49"/>
  <c r="AO461" i="49"/>
  <c r="AN461" i="49"/>
  <c r="AM461" i="49"/>
  <c r="AL461" i="49"/>
  <c r="AK461" i="49"/>
  <c r="AU41" i="49"/>
  <c r="AT41" i="49"/>
  <c r="AS41" i="49"/>
  <c r="AR41" i="49"/>
  <c r="AQ41" i="49"/>
  <c r="AO41" i="49"/>
  <c r="AN41" i="49"/>
  <c r="AM41" i="49"/>
  <c r="AL41" i="49"/>
  <c r="AK41" i="49"/>
  <c r="AU759" i="49"/>
  <c r="AT759" i="49"/>
  <c r="AS759" i="49"/>
  <c r="AR759" i="49"/>
  <c r="AQ759" i="49"/>
  <c r="AO759" i="49"/>
  <c r="AN759" i="49"/>
  <c r="AM759" i="49"/>
  <c r="AL759" i="49"/>
  <c r="AK759" i="49"/>
  <c r="AU460" i="49"/>
  <c r="AT460" i="49"/>
  <c r="AS460" i="49"/>
  <c r="AR460" i="49"/>
  <c r="AQ460" i="49"/>
  <c r="AO460" i="49"/>
  <c r="AN460" i="49"/>
  <c r="AM460" i="49"/>
  <c r="AL460" i="49"/>
  <c r="AK460" i="49"/>
  <c r="AU486" i="49"/>
  <c r="AT486" i="49"/>
  <c r="AS486" i="49"/>
  <c r="AR486" i="49"/>
  <c r="AQ486" i="49"/>
  <c r="AO486" i="49"/>
  <c r="AN486" i="49"/>
  <c r="AM486" i="49"/>
  <c r="AL486" i="49"/>
  <c r="AK486" i="49"/>
  <c r="AU756" i="49"/>
  <c r="AT756" i="49"/>
  <c r="AS756" i="49"/>
  <c r="AR756" i="49"/>
  <c r="AQ756" i="49"/>
  <c r="AO756" i="49"/>
  <c r="AN756" i="49"/>
  <c r="AM756" i="49"/>
  <c r="AL756" i="49"/>
  <c r="AK756" i="49"/>
  <c r="AU754" i="49"/>
  <c r="AT754" i="49"/>
  <c r="AS754" i="49"/>
  <c r="AR754" i="49"/>
  <c r="AQ754" i="49"/>
  <c r="AO754" i="49"/>
  <c r="AN754" i="49"/>
  <c r="AM754" i="49"/>
  <c r="AL754" i="49"/>
  <c r="AK754" i="49"/>
  <c r="AU465" i="49"/>
  <c r="AT465" i="49"/>
  <c r="AS465" i="49"/>
  <c r="AR465" i="49"/>
  <c r="AQ465" i="49"/>
  <c r="AO465" i="49"/>
  <c r="AN465" i="49"/>
  <c r="AM465" i="49"/>
  <c r="AL465" i="49"/>
  <c r="AK465" i="49"/>
  <c r="AU751" i="49"/>
  <c r="AT751" i="49"/>
  <c r="AS751" i="49"/>
  <c r="AR751" i="49"/>
  <c r="AQ751" i="49"/>
  <c r="AO751" i="49"/>
  <c r="AN751" i="49"/>
  <c r="AM751" i="49"/>
  <c r="AL751" i="49"/>
  <c r="AK751" i="49"/>
  <c r="AU750" i="49"/>
  <c r="AT750" i="49"/>
  <c r="AS750" i="49"/>
  <c r="AR750" i="49"/>
  <c r="AQ750" i="49"/>
  <c r="AO750" i="49"/>
  <c r="AN750" i="49"/>
  <c r="AM750" i="49"/>
  <c r="AL750" i="49"/>
  <c r="AK750" i="49"/>
  <c r="AU749" i="49"/>
  <c r="AT749" i="49"/>
  <c r="AS749" i="49"/>
  <c r="AR749" i="49"/>
  <c r="AQ749" i="49"/>
  <c r="AO749" i="49"/>
  <c r="AN749" i="49"/>
  <c r="AM749" i="49"/>
  <c r="AL749" i="49"/>
  <c r="AK749" i="49"/>
  <c r="AU174" i="49"/>
  <c r="AT174" i="49"/>
  <c r="AS174" i="49"/>
  <c r="AR174" i="49"/>
  <c r="AQ174" i="49"/>
  <c r="AO174" i="49"/>
  <c r="AN174" i="49"/>
  <c r="AM174" i="49"/>
  <c r="AL174" i="49"/>
  <c r="AK174" i="49"/>
  <c r="AU319" i="49"/>
  <c r="AT319" i="49"/>
  <c r="AS319" i="49"/>
  <c r="AR319" i="49"/>
  <c r="AQ319" i="49"/>
  <c r="AO319" i="49"/>
  <c r="AN319" i="49"/>
  <c r="AM319" i="49"/>
  <c r="AL319" i="49"/>
  <c r="AK319" i="49"/>
  <c r="AU744" i="49"/>
  <c r="AT744" i="49"/>
  <c r="AS744" i="49"/>
  <c r="AR744" i="49"/>
  <c r="AQ744" i="49"/>
  <c r="AO744" i="49"/>
  <c r="AN744" i="49"/>
  <c r="AM744" i="49"/>
  <c r="AL744" i="49"/>
  <c r="AK744" i="49"/>
  <c r="AU509" i="49"/>
  <c r="AT509" i="49"/>
  <c r="AS509" i="49"/>
  <c r="AR509" i="49"/>
  <c r="AQ509" i="49"/>
  <c r="AO509" i="49"/>
  <c r="AN509" i="49"/>
  <c r="AM509" i="49"/>
  <c r="AL509" i="49"/>
  <c r="AK509" i="49"/>
  <c r="AU418" i="49"/>
  <c r="AT418" i="49"/>
  <c r="AS418" i="49"/>
  <c r="AR418" i="49"/>
  <c r="AQ418" i="49"/>
  <c r="AO418" i="49"/>
  <c r="AN418" i="49"/>
  <c r="AM418" i="49"/>
  <c r="AL418" i="49"/>
  <c r="AK418" i="49"/>
  <c r="AU739" i="49"/>
  <c r="AT739" i="49"/>
  <c r="AS739" i="49"/>
  <c r="AR739" i="49"/>
  <c r="AQ739" i="49"/>
  <c r="AO739" i="49"/>
  <c r="AN739" i="49"/>
  <c r="AM739" i="49"/>
  <c r="AL739" i="49"/>
  <c r="AK739" i="49"/>
  <c r="AU736" i="49"/>
  <c r="AT736" i="49"/>
  <c r="AS736" i="49"/>
  <c r="AR736" i="49"/>
  <c r="AQ736" i="49"/>
  <c r="AO736" i="49"/>
  <c r="AN736" i="49"/>
  <c r="AM736" i="49"/>
  <c r="AL736" i="49"/>
  <c r="AK736" i="49"/>
  <c r="AU40" i="49"/>
  <c r="AT40" i="49"/>
  <c r="AS40" i="49"/>
  <c r="AR40" i="49"/>
  <c r="AQ40" i="49"/>
  <c r="AO40" i="49"/>
  <c r="AN40" i="49"/>
  <c r="AM40" i="49"/>
  <c r="AL40" i="49"/>
  <c r="AK40" i="49"/>
  <c r="AU734" i="49"/>
  <c r="AT734" i="49"/>
  <c r="AS734" i="49"/>
  <c r="AR734" i="49"/>
  <c r="AQ734" i="49"/>
  <c r="AO734" i="49"/>
  <c r="AN734" i="49"/>
  <c r="AM734" i="49"/>
  <c r="AL734" i="49"/>
  <c r="AK734" i="49"/>
  <c r="AU490" i="49"/>
  <c r="AT490" i="49"/>
  <c r="AS490" i="49"/>
  <c r="AR490" i="49"/>
  <c r="AQ490" i="49"/>
  <c r="AO490" i="49"/>
  <c r="AN490" i="49"/>
  <c r="AM490" i="49"/>
  <c r="AL490" i="49"/>
  <c r="AK490" i="49"/>
  <c r="AU129" i="49"/>
  <c r="AT129" i="49"/>
  <c r="AS129" i="49"/>
  <c r="AR129" i="49"/>
  <c r="AQ129" i="49"/>
  <c r="AO129" i="49"/>
  <c r="AN129" i="49"/>
  <c r="AM129" i="49"/>
  <c r="AL129" i="49"/>
  <c r="AK129" i="49"/>
  <c r="AU730" i="49"/>
  <c r="AT730" i="49"/>
  <c r="AS730" i="49"/>
  <c r="AR730" i="49"/>
  <c r="AQ730" i="49"/>
  <c r="AO730" i="49"/>
  <c r="AN730" i="49"/>
  <c r="AM730" i="49"/>
  <c r="AL730" i="49"/>
  <c r="AK730" i="49"/>
  <c r="AU455" i="49"/>
  <c r="AT455" i="49"/>
  <c r="AS455" i="49"/>
  <c r="AR455" i="49"/>
  <c r="AQ455" i="49"/>
  <c r="AO455" i="49"/>
  <c r="AN455" i="49"/>
  <c r="AM455" i="49"/>
  <c r="AL455" i="49"/>
  <c r="AK455" i="49"/>
  <c r="AU729" i="49"/>
  <c r="AT729" i="49"/>
  <c r="AS729" i="49"/>
  <c r="AR729" i="49"/>
  <c r="AQ729" i="49"/>
  <c r="AO729" i="49"/>
  <c r="AN729" i="49"/>
  <c r="AM729" i="49"/>
  <c r="AL729" i="49"/>
  <c r="AK729" i="49"/>
  <c r="AU267" i="49"/>
  <c r="AT267" i="49"/>
  <c r="AS267" i="49"/>
  <c r="AR267" i="49"/>
  <c r="AQ267" i="49"/>
  <c r="AO267" i="49"/>
  <c r="AN267" i="49"/>
  <c r="AM267" i="49"/>
  <c r="AL267" i="49"/>
  <c r="AK267" i="49"/>
  <c r="AU713" i="49"/>
  <c r="AT713" i="49"/>
  <c r="AS713" i="49"/>
  <c r="AR713" i="49"/>
  <c r="AQ713" i="49"/>
  <c r="AO713" i="49"/>
  <c r="AN713" i="49"/>
  <c r="AM713" i="49"/>
  <c r="AL713" i="49"/>
  <c r="AK713" i="49"/>
  <c r="AU709" i="49"/>
  <c r="AT709" i="49"/>
  <c r="AS709" i="49"/>
  <c r="AR709" i="49"/>
  <c r="AQ709" i="49"/>
  <c r="AO709" i="49"/>
  <c r="AN709" i="49"/>
  <c r="AM709" i="49"/>
  <c r="AL709" i="49"/>
  <c r="AK709" i="49"/>
  <c r="AU103" i="49"/>
  <c r="AT103" i="49"/>
  <c r="AS103" i="49"/>
  <c r="AR103" i="49"/>
  <c r="AQ103" i="49"/>
  <c r="AO103" i="49"/>
  <c r="AN103" i="49"/>
  <c r="AM103" i="49"/>
  <c r="AL103" i="49"/>
  <c r="AK103" i="49"/>
  <c r="AU296" i="49"/>
  <c r="AT296" i="49"/>
  <c r="AS296" i="49"/>
  <c r="AR296" i="49"/>
  <c r="AQ296" i="49"/>
  <c r="AO296" i="49"/>
  <c r="AN296" i="49"/>
  <c r="AM296" i="49"/>
  <c r="AL296" i="49"/>
  <c r="AK296" i="49"/>
  <c r="AU692" i="49"/>
  <c r="AT692" i="49"/>
  <c r="AS692" i="49"/>
  <c r="AR692" i="49"/>
  <c r="AQ692" i="49"/>
  <c r="AO692" i="49"/>
  <c r="AN692" i="49"/>
  <c r="AM692" i="49"/>
  <c r="AL692" i="49"/>
  <c r="AK692" i="49"/>
  <c r="AU36" i="49"/>
  <c r="AT36" i="49"/>
  <c r="AS36" i="49"/>
  <c r="AR36" i="49"/>
  <c r="AQ36" i="49"/>
  <c r="AO36" i="49"/>
  <c r="AN36" i="49"/>
  <c r="AM36" i="49"/>
  <c r="AL36" i="49"/>
  <c r="AK36" i="49"/>
  <c r="AU100" i="49"/>
  <c r="AT100" i="49"/>
  <c r="AS100" i="49"/>
  <c r="AR100" i="49"/>
  <c r="AQ100" i="49"/>
  <c r="AO100" i="49"/>
  <c r="AN100" i="49"/>
  <c r="AM100" i="49"/>
  <c r="AL100" i="49"/>
  <c r="AK100" i="49"/>
  <c r="AU35" i="49"/>
  <c r="AT35" i="49"/>
  <c r="AS35" i="49"/>
  <c r="AR35" i="49"/>
  <c r="AQ35" i="49"/>
  <c r="AO35" i="49"/>
  <c r="AN35" i="49"/>
  <c r="AM35" i="49"/>
  <c r="AL35" i="49"/>
  <c r="AK35" i="49"/>
  <c r="AU160" i="49"/>
  <c r="AT160" i="49"/>
  <c r="AS160" i="49"/>
  <c r="AR160" i="49"/>
  <c r="AQ160" i="49"/>
  <c r="AO160" i="49"/>
  <c r="AN160" i="49"/>
  <c r="AM160" i="49"/>
  <c r="AL160" i="49"/>
  <c r="AK160" i="49"/>
  <c r="AU685" i="49"/>
  <c r="AT685" i="49"/>
  <c r="AS685" i="49"/>
  <c r="AR685" i="49"/>
  <c r="AQ685" i="49"/>
  <c r="AO685" i="49"/>
  <c r="AN685" i="49"/>
  <c r="AM685" i="49"/>
  <c r="AL685" i="49"/>
  <c r="AK685" i="49"/>
  <c r="AU282" i="49"/>
  <c r="AT282" i="49"/>
  <c r="AS282" i="49"/>
  <c r="AR282" i="49"/>
  <c r="AQ282" i="49"/>
  <c r="AO282" i="49"/>
  <c r="AN282" i="49"/>
  <c r="AM282" i="49"/>
  <c r="AL282" i="49"/>
  <c r="AK282" i="49"/>
  <c r="AU316" i="49"/>
  <c r="AT316" i="49"/>
  <c r="AS316" i="49"/>
  <c r="AR316" i="49"/>
  <c r="AQ316" i="49"/>
  <c r="AO316" i="49"/>
  <c r="AN316" i="49"/>
  <c r="AM316" i="49"/>
  <c r="AL316" i="49"/>
  <c r="AK316" i="49"/>
  <c r="AU29" i="49"/>
  <c r="AT29" i="49"/>
  <c r="AS29" i="49"/>
  <c r="AR29" i="49"/>
  <c r="AQ29" i="49"/>
  <c r="AO29" i="49"/>
  <c r="AN29" i="49"/>
  <c r="AM29" i="49"/>
  <c r="AL29" i="49"/>
  <c r="AK29" i="49"/>
  <c r="AU159" i="49"/>
  <c r="AT159" i="49"/>
  <c r="AS159" i="49"/>
  <c r="AR159" i="49"/>
  <c r="AQ159" i="49"/>
  <c r="AO159" i="49"/>
  <c r="AN159" i="49"/>
  <c r="AM159" i="49"/>
  <c r="AL159" i="49"/>
  <c r="AK159" i="49"/>
  <c r="AU681" i="49"/>
  <c r="AT681" i="49"/>
  <c r="AS681" i="49"/>
  <c r="AR681" i="49"/>
  <c r="AQ681" i="49"/>
  <c r="AO681" i="49"/>
  <c r="AN681" i="49"/>
  <c r="AM681" i="49"/>
  <c r="AL681" i="49"/>
  <c r="AK681" i="49"/>
  <c r="AU127" i="49"/>
  <c r="AT127" i="49"/>
  <c r="AS127" i="49"/>
  <c r="AR127" i="49"/>
  <c r="AQ127" i="49"/>
  <c r="AO127" i="49"/>
  <c r="AN127" i="49"/>
  <c r="AM127" i="49"/>
  <c r="AL127" i="49"/>
  <c r="AK127" i="49"/>
  <c r="AU219" i="49"/>
  <c r="AT219" i="49"/>
  <c r="AS219" i="49"/>
  <c r="AR219" i="49"/>
  <c r="AQ219" i="49"/>
  <c r="AO219" i="49"/>
  <c r="AN219" i="49"/>
  <c r="AM219" i="49"/>
  <c r="AL219" i="49"/>
  <c r="AK219" i="49"/>
  <c r="AU675" i="49"/>
  <c r="AT675" i="49"/>
  <c r="AS675" i="49"/>
  <c r="AR675" i="49"/>
  <c r="AQ675" i="49"/>
  <c r="AO675" i="49"/>
  <c r="AN675" i="49"/>
  <c r="AM675" i="49"/>
  <c r="AL675" i="49"/>
  <c r="AK675" i="49"/>
  <c r="AU181" i="49"/>
  <c r="AT181" i="49"/>
  <c r="AS181" i="49"/>
  <c r="AR181" i="49"/>
  <c r="AQ181" i="49"/>
  <c r="AO181" i="49"/>
  <c r="AN181" i="49"/>
  <c r="AM181" i="49"/>
  <c r="AL181" i="49"/>
  <c r="AK181" i="49"/>
  <c r="AU674" i="49"/>
  <c r="AT674" i="49"/>
  <c r="AS674" i="49"/>
  <c r="AR674" i="49"/>
  <c r="AQ674" i="49"/>
  <c r="AO674" i="49"/>
  <c r="AN674" i="49"/>
  <c r="AM674" i="49"/>
  <c r="AL674" i="49"/>
  <c r="AK674" i="49"/>
  <c r="AU232" i="49"/>
  <c r="AT232" i="49"/>
  <c r="AS232" i="49"/>
  <c r="AR232" i="49"/>
  <c r="AQ232" i="49"/>
  <c r="AO232" i="49"/>
  <c r="AN232" i="49"/>
  <c r="AM232" i="49"/>
  <c r="AL232" i="49"/>
  <c r="AK232" i="49"/>
  <c r="AU98" i="49"/>
  <c r="AT98" i="49"/>
  <c r="AS98" i="49"/>
  <c r="AR98" i="49"/>
  <c r="AQ98" i="49"/>
  <c r="AO98" i="49"/>
  <c r="AN98" i="49"/>
  <c r="AM98" i="49"/>
  <c r="AL98" i="49"/>
  <c r="AK98" i="49"/>
  <c r="AU287" i="49"/>
  <c r="AT287" i="49"/>
  <c r="AS287" i="49"/>
  <c r="AR287" i="49"/>
  <c r="AQ287" i="49"/>
  <c r="AO287" i="49"/>
  <c r="AN287" i="49"/>
  <c r="AM287" i="49"/>
  <c r="AL287" i="49"/>
  <c r="AK287" i="49"/>
  <c r="AU295" i="49"/>
  <c r="AT295" i="49"/>
  <c r="AS295" i="49"/>
  <c r="AR295" i="49"/>
  <c r="AQ295" i="49"/>
  <c r="AO295" i="49"/>
  <c r="AN295" i="49"/>
  <c r="AM295" i="49"/>
  <c r="AL295" i="49"/>
  <c r="AK295" i="49"/>
  <c r="AU672" i="49"/>
  <c r="AT672" i="49"/>
  <c r="AS672" i="49"/>
  <c r="AR672" i="49"/>
  <c r="AQ672" i="49"/>
  <c r="AO672" i="49"/>
  <c r="AN672" i="49"/>
  <c r="AM672" i="49"/>
  <c r="AL672" i="49"/>
  <c r="AK672" i="49"/>
  <c r="AU1030" i="49"/>
  <c r="AT1030" i="49"/>
  <c r="AS1030" i="49"/>
  <c r="AR1030" i="49"/>
  <c r="AQ1030" i="49"/>
  <c r="AO1030" i="49"/>
  <c r="AN1030" i="49"/>
  <c r="AM1030" i="49"/>
  <c r="AL1030" i="49"/>
  <c r="AK1030" i="49"/>
  <c r="AU671" i="49"/>
  <c r="AT671" i="49"/>
  <c r="AS671" i="49"/>
  <c r="AR671" i="49"/>
  <c r="AQ671" i="49"/>
  <c r="AO671" i="49"/>
  <c r="AN671" i="49"/>
  <c r="AM671" i="49"/>
  <c r="AL671" i="49"/>
  <c r="AK671" i="49"/>
  <c r="AU434" i="49"/>
  <c r="AT434" i="49"/>
  <c r="AS434" i="49"/>
  <c r="AR434" i="49"/>
  <c r="AQ434" i="49"/>
  <c r="AO434" i="49"/>
  <c r="AN434" i="49"/>
  <c r="AM434" i="49"/>
  <c r="AL434" i="49"/>
  <c r="AK434" i="49"/>
  <c r="AU306" i="49"/>
  <c r="AT306" i="49"/>
  <c r="AS306" i="49"/>
  <c r="AR306" i="49"/>
  <c r="AQ306" i="49"/>
  <c r="AO306" i="49"/>
  <c r="AN306" i="49"/>
  <c r="AM306" i="49"/>
  <c r="AL306" i="49"/>
  <c r="AK306" i="49"/>
  <c r="AU670" i="49"/>
  <c r="AT670" i="49"/>
  <c r="AS670" i="49"/>
  <c r="AR670" i="49"/>
  <c r="AQ670" i="49"/>
  <c r="AO670" i="49"/>
  <c r="AN670" i="49"/>
  <c r="AM670" i="49"/>
  <c r="AL670" i="49"/>
  <c r="AK670" i="49"/>
  <c r="AU482" i="49"/>
  <c r="AT482" i="49"/>
  <c r="AS482" i="49"/>
  <c r="AR482" i="49"/>
  <c r="AQ482" i="49"/>
  <c r="AO482" i="49"/>
  <c r="AN482" i="49"/>
  <c r="AM482" i="49"/>
  <c r="AL482" i="49"/>
  <c r="AK482" i="49"/>
  <c r="AU281" i="49"/>
  <c r="AT281" i="49"/>
  <c r="AS281" i="49"/>
  <c r="AR281" i="49"/>
  <c r="AQ281" i="49"/>
  <c r="AO281" i="49"/>
  <c r="AN281" i="49"/>
  <c r="AM281" i="49"/>
  <c r="AL281" i="49"/>
  <c r="AK281" i="49"/>
  <c r="AU284" i="49"/>
  <c r="AT284" i="49"/>
  <c r="AS284" i="49"/>
  <c r="AR284" i="49"/>
  <c r="AQ284" i="49"/>
  <c r="AO284" i="49"/>
  <c r="AN284" i="49"/>
  <c r="AM284" i="49"/>
  <c r="AL284" i="49"/>
  <c r="AK284" i="49"/>
  <c r="AU445" i="49"/>
  <c r="AT445" i="49"/>
  <c r="AS445" i="49"/>
  <c r="AR445" i="49"/>
  <c r="AQ445" i="49"/>
  <c r="AO445" i="49"/>
  <c r="AN445" i="49"/>
  <c r="AM445" i="49"/>
  <c r="AL445" i="49"/>
  <c r="AK445" i="49"/>
  <c r="AU669" i="49"/>
  <c r="AT669" i="49"/>
  <c r="AS669" i="49"/>
  <c r="AR669" i="49"/>
  <c r="AQ669" i="49"/>
  <c r="AO669" i="49"/>
  <c r="AN669" i="49"/>
  <c r="AM669" i="49"/>
  <c r="AL669" i="49"/>
  <c r="AK669" i="49"/>
  <c r="AU343" i="49"/>
  <c r="AT343" i="49"/>
  <c r="AS343" i="49"/>
  <c r="AR343" i="49"/>
  <c r="AQ343" i="49"/>
  <c r="AO343" i="49"/>
  <c r="AN343" i="49"/>
  <c r="AM343" i="49"/>
  <c r="AL343" i="49"/>
  <c r="AK343" i="49"/>
  <c r="AU386" i="49"/>
  <c r="AT386" i="49"/>
  <c r="AS386" i="49"/>
  <c r="AR386" i="49"/>
  <c r="AQ386" i="49"/>
  <c r="AO386" i="49"/>
  <c r="AN386" i="49"/>
  <c r="AM386" i="49"/>
  <c r="AL386" i="49"/>
  <c r="AK386" i="49"/>
  <c r="AU97" i="49"/>
  <c r="AT97" i="49"/>
  <c r="AS97" i="49"/>
  <c r="AR97" i="49"/>
  <c r="AQ97" i="49"/>
  <c r="AO97" i="49"/>
  <c r="AN97" i="49"/>
  <c r="AM97" i="49"/>
  <c r="AL97" i="49"/>
  <c r="AK97" i="49"/>
  <c r="AU266" i="49"/>
  <c r="AT266" i="49"/>
  <c r="AS266" i="49"/>
  <c r="AR266" i="49"/>
  <c r="AQ266" i="49"/>
  <c r="AO266" i="49"/>
  <c r="AN266" i="49"/>
  <c r="AM266" i="49"/>
  <c r="AL266" i="49"/>
  <c r="AK266" i="49"/>
  <c r="AU27" i="49"/>
  <c r="AT27" i="49"/>
  <c r="AS27" i="49"/>
  <c r="AR27" i="49"/>
  <c r="AQ27" i="49"/>
  <c r="AO27" i="49"/>
  <c r="AN27" i="49"/>
  <c r="AM27" i="49"/>
  <c r="AL27" i="49"/>
  <c r="AK27" i="49"/>
  <c r="AU415" i="49"/>
  <c r="AT415" i="49"/>
  <c r="AS415" i="49"/>
  <c r="AR415" i="49"/>
  <c r="AQ415" i="49"/>
  <c r="AO415" i="49"/>
  <c r="AN415" i="49"/>
  <c r="AM415" i="49"/>
  <c r="AL415" i="49"/>
  <c r="AK415" i="49"/>
  <c r="AU433" i="49"/>
  <c r="AT433" i="49"/>
  <c r="AS433" i="49"/>
  <c r="AR433" i="49"/>
  <c r="AQ433" i="49"/>
  <c r="AO433" i="49"/>
  <c r="AN433" i="49"/>
  <c r="AM433" i="49"/>
  <c r="AL433" i="49"/>
  <c r="AK433" i="49"/>
  <c r="AU444" i="49"/>
  <c r="AT444" i="49"/>
  <c r="AS444" i="49"/>
  <c r="AR444" i="49"/>
  <c r="AQ444" i="49"/>
  <c r="AO444" i="49"/>
  <c r="AN444" i="49"/>
  <c r="AM444" i="49"/>
  <c r="AL444" i="49"/>
  <c r="AK444" i="49"/>
  <c r="AU488" i="49"/>
  <c r="AT488" i="49"/>
  <c r="AS488" i="49"/>
  <c r="AR488" i="49"/>
  <c r="AQ488" i="49"/>
  <c r="AO488" i="49"/>
  <c r="AN488" i="49"/>
  <c r="AM488" i="49"/>
  <c r="AL488" i="49"/>
  <c r="AK488" i="49"/>
  <c r="AU668" i="49"/>
  <c r="AT668" i="49"/>
  <c r="AS668" i="49"/>
  <c r="AR668" i="49"/>
  <c r="AQ668" i="49"/>
  <c r="AO668" i="49"/>
  <c r="AN668" i="49"/>
  <c r="AM668" i="49"/>
  <c r="AL668" i="49"/>
  <c r="AK668" i="49"/>
  <c r="AU990" i="49"/>
  <c r="AT990" i="49"/>
  <c r="AS990" i="49"/>
  <c r="AR990" i="49"/>
  <c r="AQ990" i="49"/>
  <c r="AO990" i="49"/>
  <c r="AN990" i="49"/>
  <c r="AM990" i="49"/>
  <c r="AL990" i="49"/>
  <c r="AK990" i="49"/>
  <c r="AU472" i="49"/>
  <c r="AT472" i="49"/>
  <c r="AS472" i="49"/>
  <c r="AR472" i="49"/>
  <c r="AQ472" i="49"/>
  <c r="AO472" i="49"/>
  <c r="AN472" i="49"/>
  <c r="AM472" i="49"/>
  <c r="AL472" i="49"/>
  <c r="AK472" i="49"/>
  <c r="AU667" i="49"/>
  <c r="AT667" i="49"/>
  <c r="AS667" i="49"/>
  <c r="AR667" i="49"/>
  <c r="AQ667" i="49"/>
  <c r="AO667" i="49"/>
  <c r="AN667" i="49"/>
  <c r="AM667" i="49"/>
  <c r="AL667" i="49"/>
  <c r="AK667" i="49"/>
  <c r="AU1042" i="49"/>
  <c r="AT1042" i="49"/>
  <c r="AS1042" i="49"/>
  <c r="AR1042" i="49"/>
  <c r="AQ1042" i="49"/>
  <c r="AO1042" i="49"/>
  <c r="AN1042" i="49"/>
  <c r="AM1042" i="49"/>
  <c r="AL1042" i="49"/>
  <c r="AK1042" i="49"/>
  <c r="AU403" i="49"/>
  <c r="AT403" i="49"/>
  <c r="AS403" i="49"/>
  <c r="AR403" i="49"/>
  <c r="AQ403" i="49"/>
  <c r="AO403" i="49"/>
  <c r="AN403" i="49"/>
  <c r="AM403" i="49"/>
  <c r="AL403" i="49"/>
  <c r="AK403" i="49"/>
  <c r="AU463" i="49"/>
  <c r="AT463" i="49"/>
  <c r="AS463" i="49"/>
  <c r="AR463" i="49"/>
  <c r="AQ463" i="49"/>
  <c r="AO463" i="49"/>
  <c r="AN463" i="49"/>
  <c r="AM463" i="49"/>
  <c r="AL463" i="49"/>
  <c r="AK463" i="49"/>
  <c r="AU414" i="49"/>
  <c r="AT414" i="49"/>
  <c r="AS414" i="49"/>
  <c r="AR414" i="49"/>
  <c r="AQ414" i="49"/>
  <c r="AO414" i="49"/>
  <c r="AN414" i="49"/>
  <c r="AM414" i="49"/>
  <c r="AL414" i="49"/>
  <c r="AK414" i="49"/>
  <c r="AU341" i="49"/>
  <c r="AT341" i="49"/>
  <c r="AS341" i="49"/>
  <c r="AR341" i="49"/>
  <c r="AQ341" i="49"/>
  <c r="AO341" i="49"/>
  <c r="AN341" i="49"/>
  <c r="AM341" i="49"/>
  <c r="AL341" i="49"/>
  <c r="AK341" i="49"/>
  <c r="AU385" i="49"/>
  <c r="AT385" i="49"/>
  <c r="AS385" i="49"/>
  <c r="AR385" i="49"/>
  <c r="AQ385" i="49"/>
  <c r="AO385" i="49"/>
  <c r="AN385" i="49"/>
  <c r="AM385" i="49"/>
  <c r="AL385" i="49"/>
  <c r="AK385" i="49"/>
  <c r="AU454" i="49"/>
  <c r="AT454" i="49"/>
  <c r="AS454" i="49"/>
  <c r="AR454" i="49"/>
  <c r="AQ454" i="49"/>
  <c r="AO454" i="49"/>
  <c r="AN454" i="49"/>
  <c r="AM454" i="49"/>
  <c r="AL454" i="49"/>
  <c r="AK454" i="49"/>
  <c r="AU432" i="49"/>
  <c r="AT432" i="49"/>
  <c r="AS432" i="49"/>
  <c r="AR432" i="49"/>
  <c r="AQ432" i="49"/>
  <c r="AO432" i="49"/>
  <c r="AN432" i="49"/>
  <c r="AM432" i="49"/>
  <c r="AL432" i="49"/>
  <c r="AK432" i="49"/>
  <c r="AU500" i="49"/>
  <c r="AT500" i="49"/>
  <c r="AS500" i="49"/>
  <c r="AR500" i="49"/>
  <c r="AQ500" i="49"/>
  <c r="AO500" i="49"/>
  <c r="AN500" i="49"/>
  <c r="AM500" i="49"/>
  <c r="AL500" i="49"/>
  <c r="AK500" i="49"/>
  <c r="AU370" i="49"/>
  <c r="AT370" i="49"/>
  <c r="AS370" i="49"/>
  <c r="AR370" i="49"/>
  <c r="AQ370" i="49"/>
  <c r="AO370" i="49"/>
  <c r="AN370" i="49"/>
  <c r="AM370" i="49"/>
  <c r="AL370" i="49"/>
  <c r="AK370" i="49"/>
  <c r="AU443" i="49"/>
  <c r="AT443" i="49"/>
  <c r="AS443" i="49"/>
  <c r="AR443" i="49"/>
  <c r="AQ443" i="49"/>
  <c r="AO443" i="49"/>
  <c r="AN443" i="49"/>
  <c r="AM443" i="49"/>
  <c r="AL443" i="49"/>
  <c r="AK443" i="49"/>
  <c r="AU478" i="49"/>
  <c r="AT478" i="49"/>
  <c r="AS478" i="49"/>
  <c r="AR478" i="49"/>
  <c r="AQ478" i="49"/>
  <c r="AO478" i="49"/>
  <c r="AN478" i="49"/>
  <c r="AM478" i="49"/>
  <c r="AL478" i="49"/>
  <c r="AK478" i="49"/>
  <c r="AU988" i="49"/>
  <c r="AT988" i="49"/>
  <c r="AS988" i="49"/>
  <c r="AR988" i="49"/>
  <c r="AQ988" i="49"/>
  <c r="AO988" i="49"/>
  <c r="AN988" i="49"/>
  <c r="AM988" i="49"/>
  <c r="AL988" i="49"/>
  <c r="AK988" i="49"/>
  <c r="AU424" i="49"/>
  <c r="AT424" i="49"/>
  <c r="AS424" i="49"/>
  <c r="AR424" i="49"/>
  <c r="AQ424" i="49"/>
  <c r="AO424" i="49"/>
  <c r="AN424" i="49"/>
  <c r="AM424" i="49"/>
  <c r="AL424" i="49"/>
  <c r="AK424" i="49"/>
  <c r="AU467" i="49"/>
  <c r="AT467" i="49"/>
  <c r="AS467" i="49"/>
  <c r="AR467" i="49"/>
  <c r="AQ467" i="49"/>
  <c r="AO467" i="49"/>
  <c r="AN467" i="49"/>
  <c r="AM467" i="49"/>
  <c r="AL467" i="49"/>
  <c r="AK467" i="49"/>
  <c r="AU250" i="49"/>
  <c r="AT250" i="49"/>
  <c r="AS250" i="49"/>
  <c r="AR250" i="49"/>
  <c r="AQ250" i="49"/>
  <c r="AO250" i="49"/>
  <c r="AN250" i="49"/>
  <c r="AM250" i="49"/>
  <c r="AL250" i="49"/>
  <c r="AK250" i="49"/>
  <c r="AU402" i="49"/>
  <c r="AT402" i="49"/>
  <c r="AS402" i="49"/>
  <c r="AR402" i="49"/>
  <c r="AQ402" i="49"/>
  <c r="AO402" i="49"/>
  <c r="AN402" i="49"/>
  <c r="AM402" i="49"/>
  <c r="AL402" i="49"/>
  <c r="AK402" i="49"/>
  <c r="AU338" i="49"/>
  <c r="AT338" i="49"/>
  <c r="AS338" i="49"/>
  <c r="AR338" i="49"/>
  <c r="AQ338" i="49"/>
  <c r="AO338" i="49"/>
  <c r="AN338" i="49"/>
  <c r="AM338" i="49"/>
  <c r="AL338" i="49"/>
  <c r="AK338" i="49"/>
  <c r="AU665" i="49"/>
  <c r="AT665" i="49"/>
  <c r="AS665" i="49"/>
  <c r="AR665" i="49"/>
  <c r="AQ665" i="49"/>
  <c r="AO665" i="49"/>
  <c r="AN665" i="49"/>
  <c r="AM665" i="49"/>
  <c r="AL665" i="49"/>
  <c r="AK665" i="49"/>
  <c r="AU661" i="49"/>
  <c r="AT661" i="49"/>
  <c r="AS661" i="49"/>
  <c r="AR661" i="49"/>
  <c r="AQ661" i="49"/>
  <c r="AO661" i="49"/>
  <c r="AN661" i="49"/>
  <c r="AM661" i="49"/>
  <c r="AL661" i="49"/>
  <c r="AK661" i="49"/>
  <c r="AU659" i="49"/>
  <c r="AT659" i="49"/>
  <c r="AS659" i="49"/>
  <c r="AR659" i="49"/>
  <c r="AQ659" i="49"/>
  <c r="AO659" i="49"/>
  <c r="AN659" i="49"/>
  <c r="AM659" i="49"/>
  <c r="AL659" i="49"/>
  <c r="AK659" i="49"/>
  <c r="AU1041" i="49"/>
  <c r="AT1041" i="49"/>
  <c r="AS1041" i="49"/>
  <c r="AR1041" i="49"/>
  <c r="AQ1041" i="49"/>
  <c r="AO1041" i="49"/>
  <c r="AN1041" i="49"/>
  <c r="AM1041" i="49"/>
  <c r="AL1041" i="49"/>
  <c r="AK1041" i="49"/>
  <c r="AU657" i="49"/>
  <c r="AT657" i="49"/>
  <c r="AS657" i="49"/>
  <c r="AR657" i="49"/>
  <c r="AQ657" i="49"/>
  <c r="AO657" i="49"/>
  <c r="AN657" i="49"/>
  <c r="AM657" i="49"/>
  <c r="AL657" i="49"/>
  <c r="AK657" i="49"/>
  <c r="AU656" i="49"/>
  <c r="AT656" i="49"/>
  <c r="AS656" i="49"/>
  <c r="AR656" i="49"/>
  <c r="AQ656" i="49"/>
  <c r="AO656" i="49"/>
  <c r="AN656" i="49"/>
  <c r="AM656" i="49"/>
  <c r="AL656" i="49"/>
  <c r="AK656" i="49"/>
  <c r="AU655" i="49"/>
  <c r="AT655" i="49"/>
  <c r="AS655" i="49"/>
  <c r="AR655" i="49"/>
  <c r="AQ655" i="49"/>
  <c r="AO655" i="49"/>
  <c r="AN655" i="49"/>
  <c r="AM655" i="49"/>
  <c r="AL655" i="49"/>
  <c r="AK655" i="49"/>
  <c r="AU654" i="49"/>
  <c r="AT654" i="49"/>
  <c r="AS654" i="49"/>
  <c r="AR654" i="49"/>
  <c r="AQ654" i="49"/>
  <c r="AO654" i="49"/>
  <c r="AN654" i="49"/>
  <c r="AM654" i="49"/>
  <c r="AL654" i="49"/>
  <c r="AK654" i="49"/>
  <c r="AU653" i="49"/>
  <c r="AT653" i="49"/>
  <c r="AS653" i="49"/>
  <c r="AR653" i="49"/>
  <c r="AQ653" i="49"/>
  <c r="AO653" i="49"/>
  <c r="AN653" i="49"/>
  <c r="AM653" i="49"/>
  <c r="AL653" i="49"/>
  <c r="AK653" i="49"/>
  <c r="AU652" i="49"/>
  <c r="AT652" i="49"/>
  <c r="AS652" i="49"/>
  <c r="AR652" i="49"/>
  <c r="AQ652" i="49"/>
  <c r="AO652" i="49"/>
  <c r="AN652" i="49"/>
  <c r="AM652" i="49"/>
  <c r="AL652" i="49"/>
  <c r="AK652" i="49"/>
  <c r="AU651" i="49"/>
  <c r="AT651" i="49"/>
  <c r="AS651" i="49"/>
  <c r="AR651" i="49"/>
  <c r="AQ651" i="49"/>
  <c r="AO651" i="49"/>
  <c r="AN651" i="49"/>
  <c r="AM651" i="49"/>
  <c r="AL651" i="49"/>
  <c r="AK651" i="49"/>
  <c r="AU650" i="49"/>
  <c r="AT650" i="49"/>
  <c r="AS650" i="49"/>
  <c r="AR650" i="49"/>
  <c r="AQ650" i="49"/>
  <c r="AO650" i="49"/>
  <c r="AN650" i="49"/>
  <c r="AM650" i="49"/>
  <c r="AL650" i="49"/>
  <c r="AK650" i="49"/>
  <c r="AU649" i="49"/>
  <c r="AT649" i="49"/>
  <c r="AS649" i="49"/>
  <c r="AR649" i="49"/>
  <c r="AQ649" i="49"/>
  <c r="AO649" i="49"/>
  <c r="AN649" i="49"/>
  <c r="AM649" i="49"/>
  <c r="AL649" i="49"/>
  <c r="AK649" i="49"/>
  <c r="AU648" i="49"/>
  <c r="AT648" i="49"/>
  <c r="AS648" i="49"/>
  <c r="AR648" i="49"/>
  <c r="AQ648" i="49"/>
  <c r="AO648" i="49"/>
  <c r="AN648" i="49"/>
  <c r="AM648" i="49"/>
  <c r="AL648" i="49"/>
  <c r="AK648" i="49"/>
  <c r="AU646" i="49"/>
  <c r="AT646" i="49"/>
  <c r="AS646" i="49"/>
  <c r="AR646" i="49"/>
  <c r="AQ646" i="49"/>
  <c r="AO646" i="49"/>
  <c r="AN646" i="49"/>
  <c r="AM646" i="49"/>
  <c r="AL646" i="49"/>
  <c r="AK646" i="49"/>
  <c r="AU458" i="49"/>
  <c r="AT458" i="49"/>
  <c r="AS458" i="49"/>
  <c r="AR458" i="49"/>
  <c r="AQ458" i="49"/>
  <c r="AO458" i="49"/>
  <c r="AN458" i="49"/>
  <c r="AM458" i="49"/>
  <c r="AL458" i="49"/>
  <c r="AK458" i="49"/>
  <c r="AU643" i="49"/>
  <c r="AT643" i="49"/>
  <c r="AS643" i="49"/>
  <c r="AR643" i="49"/>
  <c r="AQ643" i="49"/>
  <c r="AO643" i="49"/>
  <c r="AN643" i="49"/>
  <c r="AM643" i="49"/>
  <c r="AL643" i="49"/>
  <c r="AK643" i="49"/>
  <c r="AU642" i="49"/>
  <c r="AT642" i="49"/>
  <c r="AS642" i="49"/>
  <c r="AR642" i="49"/>
  <c r="AQ642" i="49"/>
  <c r="AO642" i="49"/>
  <c r="AN642" i="49"/>
  <c r="AM642" i="49"/>
  <c r="AL642" i="49"/>
  <c r="AK642" i="49"/>
  <c r="AU336" i="49"/>
  <c r="AT336" i="49"/>
  <c r="AS336" i="49"/>
  <c r="AR336" i="49"/>
  <c r="AQ336" i="49"/>
  <c r="AO336" i="49"/>
  <c r="AN336" i="49"/>
  <c r="AM336" i="49"/>
  <c r="AL336" i="49"/>
  <c r="AK336" i="49"/>
  <c r="AU641" i="49"/>
  <c r="AT641" i="49"/>
  <c r="AS641" i="49"/>
  <c r="AR641" i="49"/>
  <c r="AQ641" i="49"/>
  <c r="AO641" i="49"/>
  <c r="AN641" i="49"/>
  <c r="AM641" i="49"/>
  <c r="AL641" i="49"/>
  <c r="AK641" i="49"/>
  <c r="AU449" i="49"/>
  <c r="AT449" i="49"/>
  <c r="AS449" i="49"/>
  <c r="AR449" i="49"/>
  <c r="AQ449" i="49"/>
  <c r="AO449" i="49"/>
  <c r="AN449" i="49"/>
  <c r="AM449" i="49"/>
  <c r="AL449" i="49"/>
  <c r="AK449" i="49"/>
  <c r="AU640" i="49"/>
  <c r="AT640" i="49"/>
  <c r="AS640" i="49"/>
  <c r="AR640" i="49"/>
  <c r="AQ640" i="49"/>
  <c r="AO640" i="49"/>
  <c r="AN640" i="49"/>
  <c r="AM640" i="49"/>
  <c r="AL640" i="49"/>
  <c r="AK640" i="49"/>
  <c r="AU639" i="49"/>
  <c r="AT639" i="49"/>
  <c r="AS639" i="49"/>
  <c r="AR639" i="49"/>
  <c r="AQ639" i="49"/>
  <c r="AO639" i="49"/>
  <c r="AN639" i="49"/>
  <c r="AM639" i="49"/>
  <c r="AL639" i="49"/>
  <c r="AK639" i="49"/>
  <c r="AU411" i="49"/>
  <c r="AT411" i="49"/>
  <c r="AS411" i="49"/>
  <c r="AR411" i="49"/>
  <c r="AQ411" i="49"/>
  <c r="AO411" i="49"/>
  <c r="AN411" i="49"/>
  <c r="AM411" i="49"/>
  <c r="AL411" i="49"/>
  <c r="AK411" i="49"/>
  <c r="AU638" i="49"/>
  <c r="AT638" i="49"/>
  <c r="AS638" i="49"/>
  <c r="AR638" i="49"/>
  <c r="AQ638" i="49"/>
  <c r="AO638" i="49"/>
  <c r="AN638" i="49"/>
  <c r="AM638" i="49"/>
  <c r="AL638" i="49"/>
  <c r="AK638" i="49"/>
  <c r="AU335" i="49"/>
  <c r="AT335" i="49"/>
  <c r="AS335" i="49"/>
  <c r="AR335" i="49"/>
  <c r="AQ335" i="49"/>
  <c r="AO335" i="49"/>
  <c r="AN335" i="49"/>
  <c r="AM335" i="49"/>
  <c r="AL335" i="49"/>
  <c r="AK335" i="49"/>
  <c r="AU636" i="49"/>
  <c r="AT636" i="49"/>
  <c r="AS636" i="49"/>
  <c r="AR636" i="49"/>
  <c r="AQ636" i="49"/>
  <c r="AO636" i="49"/>
  <c r="AN636" i="49"/>
  <c r="AM636" i="49"/>
  <c r="AL636" i="49"/>
  <c r="AK636" i="49"/>
  <c r="AU635" i="49"/>
  <c r="AT635" i="49"/>
  <c r="AS635" i="49"/>
  <c r="AR635" i="49"/>
  <c r="AQ635" i="49"/>
  <c r="AO635" i="49"/>
  <c r="AN635" i="49"/>
  <c r="AM635" i="49"/>
  <c r="AL635" i="49"/>
  <c r="AK635" i="49"/>
  <c r="AU477" i="49"/>
  <c r="AT477" i="49"/>
  <c r="AS477" i="49"/>
  <c r="AR477" i="49"/>
  <c r="AQ477" i="49"/>
  <c r="AO477" i="49"/>
  <c r="AN477" i="49"/>
  <c r="AM477" i="49"/>
  <c r="AL477" i="49"/>
  <c r="AK477" i="49"/>
  <c r="AU634" i="49"/>
  <c r="AT634" i="49"/>
  <c r="AS634" i="49"/>
  <c r="AR634" i="49"/>
  <c r="AQ634" i="49"/>
  <c r="AO634" i="49"/>
  <c r="AN634" i="49"/>
  <c r="AM634" i="49"/>
  <c r="AL634" i="49"/>
  <c r="AK634" i="49"/>
  <c r="AU633" i="49"/>
  <c r="AT633" i="49"/>
  <c r="AS633" i="49"/>
  <c r="AR633" i="49"/>
  <c r="AQ633" i="49"/>
  <c r="AO633" i="49"/>
  <c r="AN633" i="49"/>
  <c r="AM633" i="49"/>
  <c r="AL633" i="49"/>
  <c r="AK633" i="49"/>
  <c r="AU632" i="49"/>
  <c r="AT632" i="49"/>
  <c r="AS632" i="49"/>
  <c r="AR632" i="49"/>
  <c r="AQ632" i="49"/>
  <c r="AO632" i="49"/>
  <c r="AN632" i="49"/>
  <c r="AM632" i="49"/>
  <c r="AL632" i="49"/>
  <c r="AK632" i="49"/>
  <c r="AU631" i="49"/>
  <c r="AT631" i="49"/>
  <c r="AS631" i="49"/>
  <c r="AR631" i="49"/>
  <c r="AQ631" i="49"/>
  <c r="AO631" i="49"/>
  <c r="AN631" i="49"/>
  <c r="AM631" i="49"/>
  <c r="AL631" i="49"/>
  <c r="AK631" i="49"/>
  <c r="AU630" i="49"/>
  <c r="AT630" i="49"/>
  <c r="AS630" i="49"/>
  <c r="AR630" i="49"/>
  <c r="AQ630" i="49"/>
  <c r="AO630" i="49"/>
  <c r="AN630" i="49"/>
  <c r="AM630" i="49"/>
  <c r="AL630" i="49"/>
  <c r="AK630" i="49"/>
  <c r="AU26" i="49"/>
  <c r="AT26" i="49"/>
  <c r="AS26" i="49"/>
  <c r="AR26" i="49"/>
  <c r="AQ26" i="49"/>
  <c r="AO26" i="49"/>
  <c r="AN26" i="49"/>
  <c r="AM26" i="49"/>
  <c r="AL26" i="49"/>
  <c r="AK26" i="49"/>
  <c r="AU453" i="49"/>
  <c r="AT453" i="49"/>
  <c r="AS453" i="49"/>
  <c r="AR453" i="49"/>
  <c r="AQ453" i="49"/>
  <c r="AO453" i="49"/>
  <c r="AN453" i="49"/>
  <c r="AM453" i="49"/>
  <c r="AL453" i="49"/>
  <c r="AK453" i="49"/>
  <c r="AU1029" i="49"/>
  <c r="AT1029" i="49"/>
  <c r="AS1029" i="49"/>
  <c r="AR1029" i="49"/>
  <c r="AQ1029" i="49"/>
  <c r="AO1029" i="49"/>
  <c r="AN1029" i="49"/>
  <c r="AM1029" i="49"/>
  <c r="AL1029" i="49"/>
  <c r="AK1029" i="49"/>
  <c r="AU610" i="49"/>
  <c r="AT610" i="49"/>
  <c r="AS610" i="49"/>
  <c r="AR610" i="49"/>
  <c r="AQ610" i="49"/>
  <c r="AO610" i="49"/>
  <c r="AN610" i="49"/>
  <c r="AM610" i="49"/>
  <c r="AL610" i="49"/>
  <c r="AK610" i="49"/>
  <c r="AU608" i="49"/>
  <c r="AT608" i="49"/>
  <c r="AS608" i="49"/>
  <c r="AR608" i="49"/>
  <c r="AQ608" i="49"/>
  <c r="AO608" i="49"/>
  <c r="AN608" i="49"/>
  <c r="AM608" i="49"/>
  <c r="AL608" i="49"/>
  <c r="AK608" i="49"/>
  <c r="AU607" i="49"/>
  <c r="AT607" i="49"/>
  <c r="AS607" i="49"/>
  <c r="AR607" i="49"/>
  <c r="AQ607" i="49"/>
  <c r="AO607" i="49"/>
  <c r="AN607" i="49"/>
  <c r="AM607" i="49"/>
  <c r="AL607" i="49"/>
  <c r="AK607" i="49"/>
  <c r="AU440" i="49"/>
  <c r="AT440" i="49"/>
  <c r="AS440" i="49"/>
  <c r="AR440" i="49"/>
  <c r="AQ440" i="49"/>
  <c r="AO440" i="49"/>
  <c r="AN440" i="49"/>
  <c r="AM440" i="49"/>
  <c r="AL440" i="49"/>
  <c r="AK440" i="49"/>
  <c r="AU334" i="49"/>
  <c r="AT334" i="49"/>
  <c r="AS334" i="49"/>
  <c r="AR334" i="49"/>
  <c r="AQ334" i="49"/>
  <c r="AO334" i="49"/>
  <c r="AN334" i="49"/>
  <c r="AM334" i="49"/>
  <c r="AL334" i="49"/>
  <c r="AK334" i="49"/>
  <c r="AU605" i="49"/>
  <c r="AT605" i="49"/>
  <c r="AS605" i="49"/>
  <c r="AR605" i="49"/>
  <c r="AQ605" i="49"/>
  <c r="AO605" i="49"/>
  <c r="AN605" i="49"/>
  <c r="AM605" i="49"/>
  <c r="AL605" i="49"/>
  <c r="AK605" i="49"/>
  <c r="AU422" i="49"/>
  <c r="AT422" i="49"/>
  <c r="AS422" i="49"/>
  <c r="AR422" i="49"/>
  <c r="AQ422" i="49"/>
  <c r="AO422" i="49"/>
  <c r="AN422" i="49"/>
  <c r="AM422" i="49"/>
  <c r="AL422" i="49"/>
  <c r="AK422" i="49"/>
  <c r="AU604" i="49"/>
  <c r="AT604" i="49"/>
  <c r="AS604" i="49"/>
  <c r="AR604" i="49"/>
  <c r="AQ604" i="49"/>
  <c r="AO604" i="49"/>
  <c r="AN604" i="49"/>
  <c r="AM604" i="49"/>
  <c r="AL604" i="49"/>
  <c r="AK604" i="49"/>
  <c r="AU603" i="49"/>
  <c r="AT603" i="49"/>
  <c r="AS603" i="49"/>
  <c r="AR603" i="49"/>
  <c r="AQ603" i="49"/>
  <c r="AO603" i="49"/>
  <c r="AN603" i="49"/>
  <c r="AM603" i="49"/>
  <c r="AL603" i="49"/>
  <c r="AK603" i="49"/>
  <c r="AU602" i="49"/>
  <c r="AT602" i="49"/>
  <c r="AS602" i="49"/>
  <c r="AR602" i="49"/>
  <c r="AQ602" i="49"/>
  <c r="AO602" i="49"/>
  <c r="AN602" i="49"/>
  <c r="AM602" i="49"/>
  <c r="AL602" i="49"/>
  <c r="AK602" i="49"/>
  <c r="AU601" i="49"/>
  <c r="AT601" i="49"/>
  <c r="AS601" i="49"/>
  <c r="AR601" i="49"/>
  <c r="AQ601" i="49"/>
  <c r="AO601" i="49"/>
  <c r="AN601" i="49"/>
  <c r="AM601" i="49"/>
  <c r="AL601" i="49"/>
  <c r="AK601" i="49"/>
  <c r="AU479" i="49"/>
  <c r="AT479" i="49"/>
  <c r="AS479" i="49"/>
  <c r="AR479" i="49"/>
  <c r="AQ479" i="49"/>
  <c r="AO479" i="49"/>
  <c r="AN479" i="49"/>
  <c r="AM479" i="49"/>
  <c r="AL479" i="49"/>
  <c r="AK479" i="49"/>
  <c r="AU598" i="49"/>
  <c r="AT598" i="49"/>
  <c r="AS598" i="49"/>
  <c r="AR598" i="49"/>
  <c r="AQ598" i="49"/>
  <c r="AO598" i="49"/>
  <c r="AN598" i="49"/>
  <c r="AM598" i="49"/>
  <c r="AL598" i="49"/>
  <c r="AK598" i="49"/>
  <c r="AU983" i="49"/>
  <c r="AT983" i="49"/>
  <c r="AS983" i="49"/>
  <c r="AR983" i="49"/>
  <c r="AQ983" i="49"/>
  <c r="AO983" i="49"/>
  <c r="AN983" i="49"/>
  <c r="AM983" i="49"/>
  <c r="AL983" i="49"/>
  <c r="AK983" i="49"/>
  <c r="AU448" i="49"/>
  <c r="AT448" i="49"/>
  <c r="AS448" i="49"/>
  <c r="AR448" i="49"/>
  <c r="AQ448" i="49"/>
  <c r="AO448" i="49"/>
  <c r="AN448" i="49"/>
  <c r="AM448" i="49"/>
  <c r="AL448" i="49"/>
  <c r="AK448" i="49"/>
  <c r="AU982" i="49"/>
  <c r="AT982" i="49"/>
  <c r="AS982" i="49"/>
  <c r="AR982" i="49"/>
  <c r="AQ982" i="49"/>
  <c r="AO982" i="49"/>
  <c r="AN982" i="49"/>
  <c r="AM982" i="49"/>
  <c r="AL982" i="49"/>
  <c r="AK982" i="49"/>
  <c r="AU597" i="49"/>
  <c r="AT597" i="49"/>
  <c r="AS597" i="49"/>
  <c r="AR597" i="49"/>
  <c r="AQ597" i="49"/>
  <c r="AO597" i="49"/>
  <c r="AN597" i="49"/>
  <c r="AM597" i="49"/>
  <c r="AL597" i="49"/>
  <c r="AK597" i="49"/>
  <c r="AU596" i="49"/>
  <c r="AT596" i="49"/>
  <c r="AS596" i="49"/>
  <c r="AR596" i="49"/>
  <c r="AQ596" i="49"/>
  <c r="AO596" i="49"/>
  <c r="AN596" i="49"/>
  <c r="AM596" i="49"/>
  <c r="AL596" i="49"/>
  <c r="AK596" i="49"/>
  <c r="AU981" i="49"/>
  <c r="AT981" i="49"/>
  <c r="AS981" i="49"/>
  <c r="AR981" i="49"/>
  <c r="AQ981" i="49"/>
  <c r="AO981" i="49"/>
  <c r="AN981" i="49"/>
  <c r="AM981" i="49"/>
  <c r="AL981" i="49"/>
  <c r="AK981" i="49"/>
  <c r="AU595" i="49"/>
  <c r="AT595" i="49"/>
  <c r="AS595" i="49"/>
  <c r="AR595" i="49"/>
  <c r="AQ595" i="49"/>
  <c r="AO595" i="49"/>
  <c r="AN595" i="49"/>
  <c r="AM595" i="49"/>
  <c r="AL595" i="49"/>
  <c r="AK595" i="49"/>
  <c r="AU592" i="49"/>
  <c r="AT592" i="49"/>
  <c r="AS592" i="49"/>
  <c r="AR592" i="49"/>
  <c r="AQ592" i="49"/>
  <c r="AO592" i="49"/>
  <c r="AN592" i="49"/>
  <c r="AM592" i="49"/>
  <c r="AL592" i="49"/>
  <c r="AK592" i="49"/>
  <c r="AU368" i="49"/>
  <c r="AT368" i="49"/>
  <c r="AS368" i="49"/>
  <c r="AR368" i="49"/>
  <c r="AQ368" i="49"/>
  <c r="AO368" i="49"/>
  <c r="AN368" i="49"/>
  <c r="AM368" i="49"/>
  <c r="AL368" i="49"/>
  <c r="AK368" i="49"/>
  <c r="AU591" i="49"/>
  <c r="AT591" i="49"/>
  <c r="AS591" i="49"/>
  <c r="AR591" i="49"/>
  <c r="AQ591" i="49"/>
  <c r="AO591" i="49"/>
  <c r="AN591" i="49"/>
  <c r="AM591" i="49"/>
  <c r="AL591" i="49"/>
  <c r="AK591" i="49"/>
  <c r="AU331" i="49"/>
  <c r="AT331" i="49"/>
  <c r="AS331" i="49"/>
  <c r="AR331" i="49"/>
  <c r="AQ331" i="49"/>
  <c r="AO331" i="49"/>
  <c r="AN331" i="49"/>
  <c r="AM331" i="49"/>
  <c r="AL331" i="49"/>
  <c r="AK331" i="49"/>
  <c r="AU589" i="49"/>
  <c r="AT589" i="49"/>
  <c r="AS589" i="49"/>
  <c r="AR589" i="49"/>
  <c r="AQ589" i="49"/>
  <c r="AO589" i="49"/>
  <c r="AN589" i="49"/>
  <c r="AM589" i="49"/>
  <c r="AL589" i="49"/>
  <c r="AK589" i="49"/>
  <c r="AU588" i="49"/>
  <c r="AT588" i="49"/>
  <c r="AS588" i="49"/>
  <c r="AR588" i="49"/>
  <c r="AQ588" i="49"/>
  <c r="AO588" i="49"/>
  <c r="AN588" i="49"/>
  <c r="AM588" i="49"/>
  <c r="AL588" i="49"/>
  <c r="AK588" i="49"/>
  <c r="AU1039" i="49"/>
  <c r="AT1039" i="49"/>
  <c r="AS1039" i="49"/>
  <c r="AR1039" i="49"/>
  <c r="AQ1039" i="49"/>
  <c r="AO1039" i="49"/>
  <c r="AN1039" i="49"/>
  <c r="AM1039" i="49"/>
  <c r="AL1039" i="49"/>
  <c r="AK1039" i="49"/>
  <c r="AU487" i="49"/>
  <c r="AT487" i="49"/>
  <c r="AS487" i="49"/>
  <c r="AR487" i="49"/>
  <c r="AQ487" i="49"/>
  <c r="AO487" i="49"/>
  <c r="AN487" i="49"/>
  <c r="AM487" i="49"/>
  <c r="AL487" i="49"/>
  <c r="AK487" i="49"/>
  <c r="AU410" i="49"/>
  <c r="AT410" i="49"/>
  <c r="AS410" i="49"/>
  <c r="AR410" i="49"/>
  <c r="AQ410" i="49"/>
  <c r="AO410" i="49"/>
  <c r="AN410" i="49"/>
  <c r="AM410" i="49"/>
  <c r="AL410" i="49"/>
  <c r="AK410" i="49"/>
  <c r="AU585" i="49"/>
  <c r="AT585" i="49"/>
  <c r="AS585" i="49"/>
  <c r="AR585" i="49"/>
  <c r="AQ585" i="49"/>
  <c r="AO585" i="49"/>
  <c r="AN585" i="49"/>
  <c r="AM585" i="49"/>
  <c r="AL585" i="49"/>
  <c r="AK585" i="49"/>
  <c r="AU512" i="49"/>
  <c r="AT512" i="49"/>
  <c r="AS512" i="49"/>
  <c r="AR512" i="49"/>
  <c r="AQ512" i="49"/>
  <c r="AO512" i="49"/>
  <c r="AN512" i="49"/>
  <c r="AM512" i="49"/>
  <c r="AL512" i="49"/>
  <c r="AK512" i="49"/>
  <c r="AU615" i="49"/>
  <c r="AT615" i="49"/>
  <c r="AS615" i="49"/>
  <c r="AR615" i="49"/>
  <c r="AQ615" i="49"/>
  <c r="AO615" i="49"/>
  <c r="AN615" i="49"/>
  <c r="AM615" i="49"/>
  <c r="AL615" i="49"/>
  <c r="AK615" i="49"/>
  <c r="AU25" i="49"/>
  <c r="AT25" i="49"/>
  <c r="AS25" i="49"/>
  <c r="AR25" i="49"/>
  <c r="AQ25" i="49"/>
  <c r="AO25" i="49"/>
  <c r="AN25" i="49"/>
  <c r="AM25" i="49"/>
  <c r="AL25" i="49"/>
  <c r="AK25" i="49"/>
  <c r="AU366" i="49"/>
  <c r="AT366" i="49"/>
  <c r="AS366" i="49"/>
  <c r="AR366" i="49"/>
  <c r="AQ366" i="49"/>
  <c r="AO366" i="49"/>
  <c r="AN366" i="49"/>
  <c r="AM366" i="49"/>
  <c r="AL366" i="49"/>
  <c r="AK366" i="49"/>
  <c r="AU582" i="49"/>
  <c r="AT582" i="49"/>
  <c r="AS582" i="49"/>
  <c r="AR582" i="49"/>
  <c r="AQ582" i="49"/>
  <c r="AO582" i="49"/>
  <c r="AN582" i="49"/>
  <c r="AM582" i="49"/>
  <c r="AL582" i="49"/>
  <c r="AK582" i="49"/>
  <c r="AU400" i="49"/>
  <c r="AT400" i="49"/>
  <c r="AS400" i="49"/>
  <c r="AR400" i="49"/>
  <c r="AQ400" i="49"/>
  <c r="AO400" i="49"/>
  <c r="AN400" i="49"/>
  <c r="AM400" i="49"/>
  <c r="AL400" i="49"/>
  <c r="AK400" i="49"/>
  <c r="AU579" i="49"/>
  <c r="AT579" i="49"/>
  <c r="AS579" i="49"/>
  <c r="AR579" i="49"/>
  <c r="AQ579" i="49"/>
  <c r="AO579" i="49"/>
  <c r="AN579" i="49"/>
  <c r="AM579" i="49"/>
  <c r="AL579" i="49"/>
  <c r="AK579" i="49"/>
  <c r="AU578" i="49"/>
  <c r="AT578" i="49"/>
  <c r="AS578" i="49"/>
  <c r="AR578" i="49"/>
  <c r="AQ578" i="49"/>
  <c r="AO578" i="49"/>
  <c r="AN578" i="49"/>
  <c r="AM578" i="49"/>
  <c r="AL578" i="49"/>
  <c r="AK578" i="49"/>
  <c r="AU439" i="49"/>
  <c r="AT439" i="49"/>
  <c r="AS439" i="49"/>
  <c r="AR439" i="49"/>
  <c r="AQ439" i="49"/>
  <c r="AO439" i="49"/>
  <c r="AN439" i="49"/>
  <c r="AM439" i="49"/>
  <c r="AL439" i="49"/>
  <c r="AK439" i="49"/>
  <c r="AU452" i="49"/>
  <c r="AT452" i="49"/>
  <c r="AS452" i="49"/>
  <c r="AR452" i="49"/>
  <c r="AQ452" i="49"/>
  <c r="AO452" i="49"/>
  <c r="AN452" i="49"/>
  <c r="AM452" i="49"/>
  <c r="AL452" i="49"/>
  <c r="AK452" i="49"/>
  <c r="AU399" i="49"/>
  <c r="AT399" i="49"/>
  <c r="AS399" i="49"/>
  <c r="AR399" i="49"/>
  <c r="AQ399" i="49"/>
  <c r="AO399" i="49"/>
  <c r="AN399" i="49"/>
  <c r="AM399" i="49"/>
  <c r="AL399" i="49"/>
  <c r="AK399" i="49"/>
  <c r="AU451" i="49"/>
  <c r="AT451" i="49"/>
  <c r="AS451" i="49"/>
  <c r="AR451" i="49"/>
  <c r="AQ451" i="49"/>
  <c r="AO451" i="49"/>
  <c r="AN451" i="49"/>
  <c r="AM451" i="49"/>
  <c r="AL451" i="49"/>
  <c r="AK451" i="49"/>
  <c r="AU328" i="49"/>
  <c r="AT328" i="49"/>
  <c r="AS328" i="49"/>
  <c r="AR328" i="49"/>
  <c r="AQ328" i="49"/>
  <c r="AO328" i="49"/>
  <c r="AN328" i="49"/>
  <c r="AM328" i="49"/>
  <c r="AL328" i="49"/>
  <c r="AK328" i="49"/>
  <c r="AU570" i="49"/>
  <c r="AT570" i="49"/>
  <c r="AS570" i="49"/>
  <c r="AR570" i="49"/>
  <c r="AQ570" i="49"/>
  <c r="AO570" i="49"/>
  <c r="AN570" i="49"/>
  <c r="AM570" i="49"/>
  <c r="AL570" i="49"/>
  <c r="AK570" i="49"/>
  <c r="AU569" i="49"/>
  <c r="AT569" i="49"/>
  <c r="AS569" i="49"/>
  <c r="AR569" i="49"/>
  <c r="AQ569" i="49"/>
  <c r="AO569" i="49"/>
  <c r="AN569" i="49"/>
  <c r="AM569" i="49"/>
  <c r="AL569" i="49"/>
  <c r="AK569" i="49"/>
  <c r="AU67" i="49"/>
  <c r="AT67" i="49"/>
  <c r="AS67" i="49"/>
  <c r="AR67" i="49"/>
  <c r="AQ67" i="49"/>
  <c r="AO67" i="49"/>
  <c r="AN67" i="49"/>
  <c r="AM67" i="49"/>
  <c r="AL67" i="49"/>
  <c r="AK67" i="49"/>
  <c r="AU564" i="49"/>
  <c r="AT564" i="49"/>
  <c r="AS564" i="49"/>
  <c r="AR564" i="49"/>
  <c r="AQ564" i="49"/>
  <c r="AO564" i="49"/>
  <c r="AN564" i="49"/>
  <c r="AM564" i="49"/>
  <c r="AL564" i="49"/>
  <c r="AK564" i="49"/>
  <c r="AU623" i="49"/>
  <c r="AT623" i="49"/>
  <c r="AS623" i="49"/>
  <c r="AR623" i="49"/>
  <c r="AQ623" i="49"/>
  <c r="AO623" i="49"/>
  <c r="AN623" i="49"/>
  <c r="AM623" i="49"/>
  <c r="AL623" i="49"/>
  <c r="AK623" i="49"/>
  <c r="AU155" i="49"/>
  <c r="AT155" i="49"/>
  <c r="AS155" i="49"/>
  <c r="AR155" i="49"/>
  <c r="AQ155" i="49"/>
  <c r="AO155" i="49"/>
  <c r="AN155" i="49"/>
  <c r="AM155" i="49"/>
  <c r="AL155" i="49"/>
  <c r="AK155" i="49"/>
  <c r="AU381" i="49"/>
  <c r="AT381" i="49"/>
  <c r="AS381" i="49"/>
  <c r="AR381" i="49"/>
  <c r="AQ381" i="49"/>
  <c r="AO381" i="49"/>
  <c r="AN381" i="49"/>
  <c r="AM381" i="49"/>
  <c r="AL381" i="49"/>
  <c r="AK381" i="49"/>
  <c r="AU562" i="49"/>
  <c r="AT562" i="49"/>
  <c r="AS562" i="49"/>
  <c r="AR562" i="49"/>
  <c r="AQ562" i="49"/>
  <c r="AO562" i="49"/>
  <c r="AN562" i="49"/>
  <c r="AM562" i="49"/>
  <c r="AL562" i="49"/>
  <c r="AK562" i="49"/>
  <c r="AU508" i="49"/>
  <c r="AT508" i="49"/>
  <c r="AS508" i="49"/>
  <c r="AR508" i="49"/>
  <c r="AQ508" i="49"/>
  <c r="AO508" i="49"/>
  <c r="AN508" i="49"/>
  <c r="AM508" i="49"/>
  <c r="AL508" i="49"/>
  <c r="AK508" i="49"/>
  <c r="AU506" i="49"/>
  <c r="AT506" i="49"/>
  <c r="AS506" i="49"/>
  <c r="AR506" i="49"/>
  <c r="AQ506" i="49"/>
  <c r="AO506" i="49"/>
  <c r="AN506" i="49"/>
  <c r="AM506" i="49"/>
  <c r="AL506" i="49"/>
  <c r="AK506" i="49"/>
  <c r="AU559" i="49"/>
  <c r="AT559" i="49"/>
  <c r="AS559" i="49"/>
  <c r="AR559" i="49"/>
  <c r="AQ559" i="49"/>
  <c r="AO559" i="49"/>
  <c r="AN559" i="49"/>
  <c r="AM559" i="49"/>
  <c r="AL559" i="49"/>
  <c r="AK559" i="49"/>
  <c r="AU556" i="49"/>
  <c r="AT556" i="49"/>
  <c r="AS556" i="49"/>
  <c r="AR556" i="49"/>
  <c r="AQ556" i="49"/>
  <c r="AO556" i="49"/>
  <c r="AN556" i="49"/>
  <c r="AM556" i="49"/>
  <c r="AL556" i="49"/>
  <c r="AK556" i="49"/>
  <c r="AU554" i="49"/>
  <c r="AT554" i="49"/>
  <c r="AS554" i="49"/>
  <c r="AR554" i="49"/>
  <c r="AQ554" i="49"/>
  <c r="AO554" i="49"/>
  <c r="AN554" i="49"/>
  <c r="AM554" i="49"/>
  <c r="AL554" i="49"/>
  <c r="AK554" i="49"/>
  <c r="AU327" i="49"/>
  <c r="AT327" i="49"/>
  <c r="AS327" i="49"/>
  <c r="AR327" i="49"/>
  <c r="AQ327" i="49"/>
  <c r="AO327" i="49"/>
  <c r="AN327" i="49"/>
  <c r="AM327" i="49"/>
  <c r="AL327" i="49"/>
  <c r="AK327" i="49"/>
  <c r="AU22" i="49"/>
  <c r="AT22" i="49"/>
  <c r="AS22" i="49"/>
  <c r="AR22" i="49"/>
  <c r="AQ22" i="49"/>
  <c r="AO22" i="49"/>
  <c r="AN22" i="49"/>
  <c r="AM22" i="49"/>
  <c r="AL22" i="49"/>
  <c r="AK22" i="49"/>
  <c r="AU379" i="49"/>
  <c r="AT379" i="49"/>
  <c r="AS379" i="49"/>
  <c r="AR379" i="49"/>
  <c r="AQ379" i="49"/>
  <c r="AO379" i="49"/>
  <c r="AN379" i="49"/>
  <c r="AM379" i="49"/>
  <c r="AL379" i="49"/>
  <c r="AK379" i="49"/>
  <c r="AU549" i="49"/>
  <c r="AT549" i="49"/>
  <c r="AS549" i="49"/>
  <c r="AR549" i="49"/>
  <c r="AQ549" i="49"/>
  <c r="AO549" i="49"/>
  <c r="AN549" i="49"/>
  <c r="AM549" i="49"/>
  <c r="AL549" i="49"/>
  <c r="AK549" i="49"/>
  <c r="AU548" i="49"/>
  <c r="AT548" i="49"/>
  <c r="AS548" i="49"/>
  <c r="AR548" i="49"/>
  <c r="AQ548" i="49"/>
  <c r="AO548" i="49"/>
  <c r="AN548" i="49"/>
  <c r="AM548" i="49"/>
  <c r="AL548" i="49"/>
  <c r="AK548" i="49"/>
  <c r="AU622" i="49"/>
  <c r="AT622" i="49"/>
  <c r="AS622" i="49"/>
  <c r="AR622" i="49"/>
  <c r="AQ622" i="49"/>
  <c r="AO622" i="49"/>
  <c r="AN622" i="49"/>
  <c r="AM622" i="49"/>
  <c r="AL622" i="49"/>
  <c r="AK622" i="49"/>
  <c r="AU21" i="49"/>
  <c r="AT21" i="49"/>
  <c r="AS21" i="49"/>
  <c r="AR21" i="49"/>
  <c r="AQ21" i="49"/>
  <c r="AO21" i="49"/>
  <c r="AN21" i="49"/>
  <c r="AM21" i="49"/>
  <c r="AL21" i="49"/>
  <c r="AK21" i="49"/>
  <c r="AU397" i="49"/>
  <c r="AT397" i="49"/>
  <c r="AS397" i="49"/>
  <c r="AR397" i="49"/>
  <c r="AQ397" i="49"/>
  <c r="AO397" i="49"/>
  <c r="AN397" i="49"/>
  <c r="AM397" i="49"/>
  <c r="AL397" i="49"/>
  <c r="AK397" i="49"/>
  <c r="AU546" i="49"/>
  <c r="AT546" i="49"/>
  <c r="AS546" i="49"/>
  <c r="AR546" i="49"/>
  <c r="AQ546" i="49"/>
  <c r="AO546" i="49"/>
  <c r="AN546" i="49"/>
  <c r="AM546" i="49"/>
  <c r="AL546" i="49"/>
  <c r="AK546" i="49"/>
  <c r="AU545" i="49"/>
  <c r="AT545" i="49"/>
  <c r="AS545" i="49"/>
  <c r="AR545" i="49"/>
  <c r="AQ545" i="49"/>
  <c r="AO545" i="49"/>
  <c r="AN545" i="49"/>
  <c r="AM545" i="49"/>
  <c r="AL545" i="49"/>
  <c r="AK545" i="49"/>
  <c r="AU544" i="49"/>
  <c r="AT544" i="49"/>
  <c r="AS544" i="49"/>
  <c r="AR544" i="49"/>
  <c r="AQ544" i="49"/>
  <c r="AO544" i="49"/>
  <c r="AN544" i="49"/>
  <c r="AM544" i="49"/>
  <c r="AL544" i="49"/>
  <c r="AK544" i="49"/>
  <c r="AU502" i="49"/>
  <c r="AT502" i="49"/>
  <c r="AS502" i="49"/>
  <c r="AR502" i="49"/>
  <c r="AQ502" i="49"/>
  <c r="AO502" i="49"/>
  <c r="AN502" i="49"/>
  <c r="AM502" i="49"/>
  <c r="AL502" i="49"/>
  <c r="AK502" i="49"/>
  <c r="AU543" i="49"/>
  <c r="AT543" i="49"/>
  <c r="AS543" i="49"/>
  <c r="AR543" i="49"/>
  <c r="AQ543" i="49"/>
  <c r="AO543" i="49"/>
  <c r="AN543" i="49"/>
  <c r="AM543" i="49"/>
  <c r="AL543" i="49"/>
  <c r="AK543" i="49"/>
  <c r="AU542" i="49"/>
  <c r="AT542" i="49"/>
  <c r="AS542" i="49"/>
  <c r="AR542" i="49"/>
  <c r="AQ542" i="49"/>
  <c r="AO542" i="49"/>
  <c r="AN542" i="49"/>
  <c r="AM542" i="49"/>
  <c r="AL542" i="49"/>
  <c r="AK542" i="49"/>
  <c r="AU326" i="49"/>
  <c r="AT326" i="49"/>
  <c r="AS326" i="49"/>
  <c r="AR326" i="49"/>
  <c r="AQ326" i="49"/>
  <c r="AO326" i="49"/>
  <c r="AN326" i="49"/>
  <c r="AM326" i="49"/>
  <c r="AL326" i="49"/>
  <c r="AK326" i="49"/>
  <c r="AU540" i="49"/>
  <c r="AT540" i="49"/>
  <c r="AS540" i="49"/>
  <c r="AR540" i="49"/>
  <c r="AQ540" i="49"/>
  <c r="AO540" i="49"/>
  <c r="AN540" i="49"/>
  <c r="AM540" i="49"/>
  <c r="AL540" i="49"/>
  <c r="AK540" i="49"/>
  <c r="AU20" i="49"/>
  <c r="AT20" i="49"/>
  <c r="AS20" i="49"/>
  <c r="AR20" i="49"/>
  <c r="AQ20" i="49"/>
  <c r="AO20" i="49"/>
  <c r="AN20" i="49"/>
  <c r="AM20" i="49"/>
  <c r="AL20" i="49"/>
  <c r="AK20" i="49"/>
  <c r="AU537" i="49"/>
  <c r="AT537" i="49"/>
  <c r="AS537" i="49"/>
  <c r="AR537" i="49"/>
  <c r="AQ537" i="49"/>
  <c r="AO537" i="49"/>
  <c r="AN537" i="49"/>
  <c r="AM537" i="49"/>
  <c r="AL537" i="49"/>
  <c r="AK537" i="49"/>
  <c r="AU396" i="49"/>
  <c r="AT396" i="49"/>
  <c r="AS396" i="49"/>
  <c r="AR396" i="49"/>
  <c r="AQ396" i="49"/>
  <c r="AO396" i="49"/>
  <c r="AN396" i="49"/>
  <c r="AM396" i="49"/>
  <c r="AL396" i="49"/>
  <c r="AK396" i="49"/>
  <c r="AU976" i="49"/>
  <c r="AT976" i="49"/>
  <c r="AS976" i="49"/>
  <c r="AR976" i="49"/>
  <c r="AQ976" i="49"/>
  <c r="AO976" i="49"/>
  <c r="AN976" i="49"/>
  <c r="AM976" i="49"/>
  <c r="AL976" i="49"/>
  <c r="AK976" i="49"/>
  <c r="AU325" i="49"/>
  <c r="AT325" i="49"/>
  <c r="AS325" i="49"/>
  <c r="AR325" i="49"/>
  <c r="AQ325" i="49"/>
  <c r="AO325" i="49"/>
  <c r="AN325" i="49"/>
  <c r="AM325" i="49"/>
  <c r="AL325" i="49"/>
  <c r="AK325" i="49"/>
  <c r="AU19" i="49"/>
  <c r="AT19" i="49"/>
  <c r="AS19" i="49"/>
  <c r="AR19" i="49"/>
  <c r="AQ19" i="49"/>
  <c r="AO19" i="49"/>
  <c r="AN19" i="49"/>
  <c r="AM19" i="49"/>
  <c r="AL19" i="49"/>
  <c r="AK19" i="49"/>
  <c r="AU450" i="49"/>
  <c r="AT450" i="49"/>
  <c r="AS450" i="49"/>
  <c r="AR450" i="49"/>
  <c r="AQ450" i="49"/>
  <c r="AO450" i="49"/>
  <c r="AN450" i="49"/>
  <c r="AM450" i="49"/>
  <c r="AL450" i="49"/>
  <c r="AK450" i="49"/>
  <c r="AU144" i="49"/>
  <c r="AT144" i="49"/>
  <c r="AS144" i="49"/>
  <c r="AR144" i="49"/>
  <c r="AQ144" i="49"/>
  <c r="AO144" i="49"/>
  <c r="AN144" i="49"/>
  <c r="AM144" i="49"/>
  <c r="AL144" i="49"/>
  <c r="AK144" i="49"/>
  <c r="AU533" i="49"/>
  <c r="AT533" i="49"/>
  <c r="AS533" i="49"/>
  <c r="AR533" i="49"/>
  <c r="AQ533" i="49"/>
  <c r="AO533" i="49"/>
  <c r="AN533" i="49"/>
  <c r="AM533" i="49"/>
  <c r="AL533" i="49"/>
  <c r="AK533" i="49"/>
  <c r="AU532" i="49"/>
  <c r="AT532" i="49"/>
  <c r="AS532" i="49"/>
  <c r="AR532" i="49"/>
  <c r="AQ532" i="49"/>
  <c r="AO532" i="49"/>
  <c r="AN532" i="49"/>
  <c r="AM532" i="49"/>
  <c r="AL532" i="49"/>
  <c r="AK532" i="49"/>
  <c r="AU378" i="49"/>
  <c r="AT378" i="49"/>
  <c r="AS378" i="49"/>
  <c r="AR378" i="49"/>
  <c r="AQ378" i="49"/>
  <c r="AO378" i="49"/>
  <c r="AN378" i="49"/>
  <c r="AM378" i="49"/>
  <c r="AL378" i="49"/>
  <c r="AK378" i="49"/>
  <c r="AU96" i="49"/>
  <c r="AT96" i="49"/>
  <c r="AS96" i="49"/>
  <c r="AR96" i="49"/>
  <c r="AQ96" i="49"/>
  <c r="AO96" i="49"/>
  <c r="AN96" i="49"/>
  <c r="AM96" i="49"/>
  <c r="AL96" i="49"/>
  <c r="AK96" i="49"/>
  <c r="AU530" i="49"/>
  <c r="AT530" i="49"/>
  <c r="AS530" i="49"/>
  <c r="AR530" i="49"/>
  <c r="AQ530" i="49"/>
  <c r="AO530" i="49"/>
  <c r="AN530" i="49"/>
  <c r="AM530" i="49"/>
  <c r="AL530" i="49"/>
  <c r="AK530" i="49"/>
  <c r="AU152" i="49"/>
  <c r="AT152" i="49"/>
  <c r="AS152" i="49"/>
  <c r="AR152" i="49"/>
  <c r="AQ152" i="49"/>
  <c r="AO152" i="49"/>
  <c r="AN152" i="49"/>
  <c r="AM152" i="49"/>
  <c r="AL152" i="49"/>
  <c r="AK152" i="49"/>
  <c r="AU697" i="49"/>
  <c r="AT697" i="49"/>
  <c r="AS697" i="49"/>
  <c r="AR697" i="49"/>
  <c r="AQ697" i="49"/>
  <c r="AO697" i="49"/>
  <c r="AN697" i="49"/>
  <c r="AM697" i="49"/>
  <c r="AL697" i="49"/>
  <c r="AK697" i="49"/>
  <c r="AU16" i="49"/>
  <c r="AT16" i="49"/>
  <c r="AS16" i="49"/>
  <c r="AR16" i="49"/>
  <c r="AQ16" i="49"/>
  <c r="AO16" i="49"/>
  <c r="AN16" i="49"/>
  <c r="AM16" i="49"/>
  <c r="AL16" i="49"/>
  <c r="AK16" i="49"/>
  <c r="AU124" i="49"/>
  <c r="AT124" i="49"/>
  <c r="AS124" i="49"/>
  <c r="AR124" i="49"/>
  <c r="AQ124" i="49"/>
  <c r="AO124" i="49"/>
  <c r="AN124" i="49"/>
  <c r="AM124" i="49"/>
  <c r="AL124" i="49"/>
  <c r="AK124" i="49"/>
  <c r="AU965" i="49"/>
  <c r="AT965" i="49"/>
  <c r="AS965" i="49"/>
  <c r="AR965" i="49"/>
  <c r="AQ965" i="49"/>
  <c r="AO965" i="49"/>
  <c r="AN965" i="49"/>
  <c r="AM965" i="49"/>
  <c r="AL965" i="49"/>
  <c r="AK965" i="49"/>
  <c r="AU958" i="49"/>
  <c r="AT958" i="49"/>
  <c r="AS958" i="49"/>
  <c r="AR958" i="49"/>
  <c r="AQ958" i="49"/>
  <c r="AO958" i="49"/>
  <c r="AN958" i="49"/>
  <c r="AM958" i="49"/>
  <c r="AL958" i="49"/>
  <c r="AK958" i="49"/>
  <c r="AU953" i="49"/>
  <c r="AT953" i="49"/>
  <c r="AS953" i="49"/>
  <c r="AR953" i="49"/>
  <c r="AQ953" i="49"/>
  <c r="AO953" i="49"/>
  <c r="AN953" i="49"/>
  <c r="AM953" i="49"/>
  <c r="AL953" i="49"/>
  <c r="AK953" i="49"/>
  <c r="AU258" i="49"/>
  <c r="AT258" i="49"/>
  <c r="AS258" i="49"/>
  <c r="AR258" i="49"/>
  <c r="AQ258" i="49"/>
  <c r="AO258" i="49"/>
  <c r="AN258" i="49"/>
  <c r="AM258" i="49"/>
  <c r="AL258" i="49"/>
  <c r="AK258" i="49"/>
  <c r="AU234" i="49"/>
  <c r="AT234" i="49"/>
  <c r="AS234" i="49"/>
  <c r="AR234" i="49"/>
  <c r="AQ234" i="49"/>
  <c r="AO234" i="49"/>
  <c r="AN234" i="49"/>
  <c r="AM234" i="49"/>
  <c r="AL234" i="49"/>
  <c r="AK234" i="49"/>
  <c r="AU263" i="49"/>
  <c r="AT263" i="49"/>
  <c r="AS263" i="49"/>
  <c r="AR263" i="49"/>
  <c r="AQ263" i="49"/>
  <c r="AO263" i="49"/>
  <c r="AN263" i="49"/>
  <c r="AM263" i="49"/>
  <c r="AL263" i="49"/>
  <c r="AK263" i="49"/>
  <c r="AU90" i="49"/>
  <c r="AT90" i="49"/>
  <c r="AS90" i="49"/>
  <c r="AR90" i="49"/>
  <c r="AQ90" i="49"/>
  <c r="AO90" i="49"/>
  <c r="AN90" i="49"/>
  <c r="AM90" i="49"/>
  <c r="AL90" i="49"/>
  <c r="AK90" i="49"/>
  <c r="AU1036" i="49"/>
  <c r="AT1036" i="49"/>
  <c r="AS1036" i="49"/>
  <c r="AR1036" i="49"/>
  <c r="AQ1036" i="49"/>
  <c r="AO1036" i="49"/>
  <c r="AN1036" i="49"/>
  <c r="AM1036" i="49"/>
  <c r="AL1036" i="49"/>
  <c r="AK1036" i="49"/>
  <c r="AU81" i="49"/>
  <c r="AT81" i="49"/>
  <c r="AS81" i="49"/>
  <c r="AR81" i="49"/>
  <c r="AQ81" i="49"/>
  <c r="AO81" i="49"/>
  <c r="AN81" i="49"/>
  <c r="AM81" i="49"/>
  <c r="AL81" i="49"/>
  <c r="AK81" i="49"/>
  <c r="AU883" i="49"/>
  <c r="AT883" i="49"/>
  <c r="AS883" i="49"/>
  <c r="AR883" i="49"/>
  <c r="AQ883" i="49"/>
  <c r="AO883" i="49"/>
  <c r="AN883" i="49"/>
  <c r="AM883" i="49"/>
  <c r="AL883" i="49"/>
  <c r="AK883" i="49"/>
  <c r="AU859" i="49"/>
  <c r="AT859" i="49"/>
  <c r="AS859" i="49"/>
  <c r="AR859" i="49"/>
  <c r="AQ859" i="49"/>
  <c r="AO859" i="49"/>
  <c r="AN859" i="49"/>
  <c r="AM859" i="49"/>
  <c r="AL859" i="49"/>
  <c r="AK859" i="49"/>
  <c r="AU850" i="49"/>
  <c r="AT850" i="49"/>
  <c r="AS850" i="49"/>
  <c r="AR850" i="49"/>
  <c r="AQ850" i="49"/>
  <c r="AO850" i="49"/>
  <c r="AN850" i="49"/>
  <c r="AM850" i="49"/>
  <c r="AL850" i="49"/>
  <c r="AK850" i="49"/>
  <c r="AU371" i="49"/>
  <c r="AT371" i="49"/>
  <c r="AS371" i="49"/>
  <c r="AR371" i="49"/>
  <c r="AQ371" i="49"/>
  <c r="AO371" i="49"/>
  <c r="AN371" i="49"/>
  <c r="AM371" i="49"/>
  <c r="AL371" i="49"/>
  <c r="AK371" i="49"/>
  <c r="AU727" i="49"/>
  <c r="AT727" i="49"/>
  <c r="AS727" i="49"/>
  <c r="AR727" i="49"/>
  <c r="AQ727" i="49"/>
  <c r="AO727" i="49"/>
  <c r="AN727" i="49"/>
  <c r="AM727" i="49"/>
  <c r="AL727" i="49"/>
  <c r="AK727" i="49"/>
  <c r="AU425" i="49"/>
  <c r="AT425" i="49"/>
  <c r="AS425" i="49"/>
  <c r="AR425" i="49"/>
  <c r="AQ425" i="49"/>
  <c r="AO425" i="49"/>
  <c r="AN425" i="49"/>
  <c r="AM425" i="49"/>
  <c r="AL425" i="49"/>
  <c r="AK425" i="49"/>
  <c r="AU1031" i="49"/>
  <c r="AT1031" i="49"/>
  <c r="AS1031" i="49"/>
  <c r="AR1031" i="49"/>
  <c r="AQ1031" i="49"/>
  <c r="AO1031" i="49"/>
  <c r="AN1031" i="49"/>
  <c r="AM1031" i="49"/>
  <c r="AL1031" i="49"/>
  <c r="AK1031" i="49"/>
  <c r="AU663" i="49"/>
  <c r="AT663" i="49"/>
  <c r="AS663" i="49"/>
  <c r="AR663" i="49"/>
  <c r="AQ663" i="49"/>
  <c r="AO663" i="49"/>
  <c r="AN663" i="49"/>
  <c r="AM663" i="49"/>
  <c r="AL663" i="49"/>
  <c r="AK663" i="49"/>
  <c r="AU660" i="49"/>
  <c r="AT660" i="49"/>
  <c r="AS660" i="49"/>
  <c r="AR660" i="49"/>
  <c r="AQ660" i="49"/>
  <c r="AO660" i="49"/>
  <c r="AN660" i="49"/>
  <c r="AM660" i="49"/>
  <c r="AL660" i="49"/>
  <c r="AK660" i="49"/>
  <c r="AU337" i="49"/>
  <c r="AT337" i="49"/>
  <c r="AS337" i="49"/>
  <c r="AR337" i="49"/>
  <c r="AQ337" i="49"/>
  <c r="AO337" i="49"/>
  <c r="AN337" i="49"/>
  <c r="AM337" i="49"/>
  <c r="AL337" i="49"/>
  <c r="AK337" i="49"/>
  <c r="AU384" i="49"/>
  <c r="AT384" i="49"/>
  <c r="AS384" i="49"/>
  <c r="AR384" i="49"/>
  <c r="AQ384" i="49"/>
  <c r="AO384" i="49"/>
  <c r="AN384" i="49"/>
  <c r="AM384" i="49"/>
  <c r="AL384" i="49"/>
  <c r="AK384" i="49"/>
  <c r="AU627" i="49"/>
  <c r="AT627" i="49"/>
  <c r="AS627" i="49"/>
  <c r="AR627" i="49"/>
  <c r="AQ627" i="49"/>
  <c r="AO627" i="49"/>
  <c r="AN627" i="49"/>
  <c r="AM627" i="49"/>
  <c r="AL627" i="49"/>
  <c r="AK627" i="49"/>
  <c r="AU462" i="49"/>
  <c r="AT462" i="49"/>
  <c r="AS462" i="49"/>
  <c r="AR462" i="49"/>
  <c r="AQ462" i="49"/>
  <c r="AO462" i="49"/>
  <c r="AN462" i="49"/>
  <c r="AM462" i="49"/>
  <c r="AL462" i="49"/>
  <c r="AK462" i="49"/>
  <c r="AU23" i="49"/>
  <c r="AT23" i="49"/>
  <c r="AS23" i="49"/>
  <c r="AR23" i="49"/>
  <c r="AQ23" i="49"/>
  <c r="AO23" i="49"/>
  <c r="AN23" i="49"/>
  <c r="AM23" i="49"/>
  <c r="AL23" i="49"/>
  <c r="AK23" i="49"/>
  <c r="AU558" i="49"/>
  <c r="AT558" i="49"/>
  <c r="AS558" i="49"/>
  <c r="AR558" i="49"/>
  <c r="AQ558" i="49"/>
  <c r="AO558" i="49"/>
  <c r="AN558" i="49"/>
  <c r="AM558" i="49"/>
  <c r="AL558" i="49"/>
  <c r="AK558" i="49"/>
  <c r="AU92" i="49"/>
  <c r="AT92" i="49"/>
  <c r="AS92" i="49"/>
  <c r="AR92" i="49"/>
  <c r="AQ92" i="49"/>
  <c r="AO92" i="49"/>
  <c r="AN92" i="49"/>
  <c r="AM92" i="49"/>
  <c r="AL92" i="49"/>
  <c r="AK92" i="49"/>
  <c r="AU943" i="49"/>
  <c r="AT943" i="49"/>
  <c r="AS943" i="49"/>
  <c r="AR943" i="49"/>
  <c r="AQ943" i="49"/>
  <c r="AO943" i="49"/>
  <c r="AN943" i="49"/>
  <c r="AM943" i="49"/>
  <c r="AL943" i="49"/>
  <c r="AK943" i="49"/>
  <c r="AU1019" i="49"/>
  <c r="AT1019" i="49"/>
  <c r="AS1019" i="49"/>
  <c r="AR1019" i="49"/>
  <c r="AQ1019" i="49"/>
  <c r="AO1019" i="49"/>
  <c r="AN1019" i="49"/>
  <c r="AM1019" i="49"/>
  <c r="AL1019" i="49"/>
  <c r="AK1019" i="49"/>
  <c r="AU1015" i="49"/>
  <c r="AT1015" i="49"/>
  <c r="AS1015" i="49"/>
  <c r="AR1015" i="49"/>
  <c r="AQ1015" i="49"/>
  <c r="AO1015" i="49"/>
  <c r="AN1015" i="49"/>
  <c r="AM1015" i="49"/>
  <c r="AL1015" i="49"/>
  <c r="AK1015" i="49"/>
  <c r="AU140" i="49"/>
  <c r="AT140" i="49"/>
  <c r="AS140" i="49"/>
  <c r="AR140" i="49"/>
  <c r="AQ140" i="49"/>
  <c r="AO140" i="49"/>
  <c r="AN140" i="49"/>
  <c r="AM140" i="49"/>
  <c r="AL140" i="49"/>
  <c r="AK140" i="49"/>
  <c r="AU359" i="49"/>
  <c r="AT359" i="49"/>
  <c r="AS359" i="49"/>
  <c r="AR359" i="49"/>
  <c r="AQ359" i="49"/>
  <c r="AO359" i="49"/>
  <c r="AN359" i="49"/>
  <c r="AM359" i="49"/>
  <c r="AL359" i="49"/>
  <c r="AK359" i="49"/>
  <c r="AU899" i="49"/>
  <c r="AT899" i="49"/>
  <c r="AS899" i="49"/>
  <c r="AR899" i="49"/>
  <c r="AQ899" i="49"/>
  <c r="AO899" i="49"/>
  <c r="AN899" i="49"/>
  <c r="AM899" i="49"/>
  <c r="AL899" i="49"/>
  <c r="AK899" i="49"/>
  <c r="AU165" i="49"/>
  <c r="AT165" i="49"/>
  <c r="AS165" i="49"/>
  <c r="AR165" i="49"/>
  <c r="AQ165" i="49"/>
  <c r="AO165" i="49"/>
  <c r="AN165" i="49"/>
  <c r="AM165" i="49"/>
  <c r="AL165" i="49"/>
  <c r="AK165" i="49"/>
  <c r="AU320" i="49"/>
  <c r="AT320" i="49"/>
  <c r="AS320" i="49"/>
  <c r="AR320" i="49"/>
  <c r="AQ320" i="49"/>
  <c r="AO320" i="49"/>
  <c r="AN320" i="49"/>
  <c r="AM320" i="49"/>
  <c r="AL320" i="49"/>
  <c r="AK320" i="49"/>
  <c r="AU822" i="49"/>
  <c r="AT822" i="49"/>
  <c r="AS822" i="49"/>
  <c r="AR822" i="49"/>
  <c r="AQ822" i="49"/>
  <c r="AO822" i="49"/>
  <c r="AN822" i="49"/>
  <c r="AM822" i="49"/>
  <c r="AL822" i="49"/>
  <c r="AK822" i="49"/>
  <c r="AU222" i="49"/>
  <c r="AT222" i="49"/>
  <c r="AS222" i="49"/>
  <c r="AR222" i="49"/>
  <c r="AQ222" i="49"/>
  <c r="AO222" i="49"/>
  <c r="AN222" i="49"/>
  <c r="AM222" i="49"/>
  <c r="AL222" i="49"/>
  <c r="AK222" i="49"/>
  <c r="AU805" i="49"/>
  <c r="AT805" i="49"/>
  <c r="AS805" i="49"/>
  <c r="AR805" i="49"/>
  <c r="AQ805" i="49"/>
  <c r="AO805" i="49"/>
  <c r="AN805" i="49"/>
  <c r="AM805" i="49"/>
  <c r="AL805" i="49"/>
  <c r="AK805" i="49"/>
  <c r="AU784" i="49"/>
  <c r="AT784" i="49"/>
  <c r="AS784" i="49"/>
  <c r="AR784" i="49"/>
  <c r="AQ784" i="49"/>
  <c r="AO784" i="49"/>
  <c r="AN784" i="49"/>
  <c r="AM784" i="49"/>
  <c r="AL784" i="49"/>
  <c r="AK784" i="49"/>
  <c r="AU782" i="49"/>
  <c r="AT782" i="49"/>
  <c r="AS782" i="49"/>
  <c r="AR782" i="49"/>
  <c r="AQ782" i="49"/>
  <c r="AO782" i="49"/>
  <c r="AN782" i="49"/>
  <c r="AM782" i="49"/>
  <c r="AL782" i="49"/>
  <c r="AK782" i="49"/>
  <c r="AU220" i="49"/>
  <c r="AT220" i="49"/>
  <c r="AS220" i="49"/>
  <c r="AR220" i="49"/>
  <c r="AQ220" i="49"/>
  <c r="AO220" i="49"/>
  <c r="AN220" i="49"/>
  <c r="AM220" i="49"/>
  <c r="AL220" i="49"/>
  <c r="AK220" i="49"/>
  <c r="AU771" i="49"/>
  <c r="AT771" i="49"/>
  <c r="AS771" i="49"/>
  <c r="AR771" i="49"/>
  <c r="AQ771" i="49"/>
  <c r="AO771" i="49"/>
  <c r="AN771" i="49"/>
  <c r="AM771" i="49"/>
  <c r="AL771" i="49"/>
  <c r="AK771" i="49"/>
  <c r="AU419" i="49"/>
  <c r="AT419" i="49"/>
  <c r="AS419" i="49"/>
  <c r="AR419" i="49"/>
  <c r="AQ419" i="49"/>
  <c r="AO419" i="49"/>
  <c r="AN419" i="49"/>
  <c r="AM419" i="49"/>
  <c r="AL419" i="49"/>
  <c r="AK419" i="49"/>
  <c r="AU351" i="49"/>
  <c r="AT351" i="49"/>
  <c r="AS351" i="49"/>
  <c r="AR351" i="49"/>
  <c r="AQ351" i="49"/>
  <c r="AO351" i="49"/>
  <c r="AN351" i="49"/>
  <c r="AM351" i="49"/>
  <c r="AL351" i="49"/>
  <c r="AK351" i="49"/>
  <c r="AU765" i="49"/>
  <c r="AT765" i="49"/>
  <c r="AS765" i="49"/>
  <c r="AR765" i="49"/>
  <c r="AQ765" i="49"/>
  <c r="AO765" i="49"/>
  <c r="AN765" i="49"/>
  <c r="AM765" i="49"/>
  <c r="AL765" i="49"/>
  <c r="AK765" i="49"/>
  <c r="AU474" i="49"/>
  <c r="AT474" i="49"/>
  <c r="AS474" i="49"/>
  <c r="AR474" i="49"/>
  <c r="AQ474" i="49"/>
  <c r="AO474" i="49"/>
  <c r="AN474" i="49"/>
  <c r="AM474" i="49"/>
  <c r="AL474" i="49"/>
  <c r="AK474" i="49"/>
  <c r="AU758" i="49"/>
  <c r="AT758" i="49"/>
  <c r="AS758" i="49"/>
  <c r="AR758" i="49"/>
  <c r="AQ758" i="49"/>
  <c r="AO758" i="49"/>
  <c r="AN758" i="49"/>
  <c r="AM758" i="49"/>
  <c r="AL758" i="49"/>
  <c r="AK758" i="49"/>
  <c r="AU748" i="49"/>
  <c r="AT748" i="49"/>
  <c r="AS748" i="49"/>
  <c r="AR748" i="49"/>
  <c r="AQ748" i="49"/>
  <c r="AO748" i="49"/>
  <c r="AN748" i="49"/>
  <c r="AM748" i="49"/>
  <c r="AL748" i="49"/>
  <c r="AK748" i="49"/>
  <c r="AU183" i="49"/>
  <c r="AT183" i="49"/>
  <c r="AS183" i="49"/>
  <c r="AR183" i="49"/>
  <c r="AQ183" i="49"/>
  <c r="AO183" i="49"/>
  <c r="AN183" i="49"/>
  <c r="AM183" i="49"/>
  <c r="AL183" i="49"/>
  <c r="AK183" i="49"/>
  <c r="AU481" i="49"/>
  <c r="AT481" i="49"/>
  <c r="AS481" i="49"/>
  <c r="AR481" i="49"/>
  <c r="AQ481" i="49"/>
  <c r="AO481" i="49"/>
  <c r="AN481" i="49"/>
  <c r="AM481" i="49"/>
  <c r="AL481" i="49"/>
  <c r="AK481" i="49"/>
  <c r="AU480" i="49"/>
  <c r="AT480" i="49"/>
  <c r="AS480" i="49"/>
  <c r="AR480" i="49"/>
  <c r="AQ480" i="49"/>
  <c r="AO480" i="49"/>
  <c r="AN480" i="49"/>
  <c r="AM480" i="49"/>
  <c r="AL480" i="49"/>
  <c r="AK480" i="49"/>
  <c r="AU413" i="49"/>
  <c r="AT413" i="49"/>
  <c r="AS413" i="49"/>
  <c r="AR413" i="49"/>
  <c r="AQ413" i="49"/>
  <c r="AO413" i="49"/>
  <c r="AN413" i="49"/>
  <c r="AM413" i="49"/>
  <c r="AL413" i="49"/>
  <c r="AK413" i="49"/>
  <c r="AU431" i="49"/>
  <c r="AT431" i="49"/>
  <c r="AS431" i="49"/>
  <c r="AR431" i="49"/>
  <c r="AQ431" i="49"/>
  <c r="AO431" i="49"/>
  <c r="AN431" i="49"/>
  <c r="AM431" i="49"/>
  <c r="AL431" i="49"/>
  <c r="AK431" i="49"/>
  <c r="AU986" i="49"/>
  <c r="AT986" i="49"/>
  <c r="AS986" i="49"/>
  <c r="AR986" i="49"/>
  <c r="AQ986" i="49"/>
  <c r="AO986" i="49"/>
  <c r="AN986" i="49"/>
  <c r="AM986" i="49"/>
  <c r="AL986" i="49"/>
  <c r="AK986" i="49"/>
  <c r="AU658" i="49"/>
  <c r="AT658" i="49"/>
  <c r="AS658" i="49"/>
  <c r="AR658" i="49"/>
  <c r="AQ658" i="49"/>
  <c r="AO658" i="49"/>
  <c r="AN658" i="49"/>
  <c r="AM658" i="49"/>
  <c r="AL658" i="49"/>
  <c r="AK658" i="49"/>
  <c r="AU647" i="49"/>
  <c r="AT647" i="49"/>
  <c r="AS647" i="49"/>
  <c r="AR647" i="49"/>
  <c r="AQ647" i="49"/>
  <c r="AO647" i="49"/>
  <c r="AN647" i="49"/>
  <c r="AM647" i="49"/>
  <c r="AL647" i="49"/>
  <c r="AK647" i="49"/>
  <c r="AU644" i="49"/>
  <c r="AT644" i="49"/>
  <c r="AS644" i="49"/>
  <c r="AR644" i="49"/>
  <c r="AQ644" i="49"/>
  <c r="AO644" i="49"/>
  <c r="AN644" i="49"/>
  <c r="AM644" i="49"/>
  <c r="AL644" i="49"/>
  <c r="AK644" i="49"/>
  <c r="AU423" i="49"/>
  <c r="AT423" i="49"/>
  <c r="AS423" i="49"/>
  <c r="AR423" i="49"/>
  <c r="AQ423" i="49"/>
  <c r="AO423" i="49"/>
  <c r="AN423" i="49"/>
  <c r="AM423" i="49"/>
  <c r="AL423" i="49"/>
  <c r="AK423" i="49"/>
  <c r="AU593" i="49"/>
  <c r="AT593" i="49"/>
  <c r="AS593" i="49"/>
  <c r="AR593" i="49"/>
  <c r="AQ593" i="49"/>
  <c r="AO593" i="49"/>
  <c r="AN593" i="49"/>
  <c r="AM593" i="49"/>
  <c r="AL593" i="49"/>
  <c r="AK593" i="49"/>
  <c r="AU590" i="49"/>
  <c r="AT590" i="49"/>
  <c r="AS590" i="49"/>
  <c r="AR590" i="49"/>
  <c r="AQ590" i="49"/>
  <c r="AO590" i="49"/>
  <c r="AN590" i="49"/>
  <c r="AM590" i="49"/>
  <c r="AL590" i="49"/>
  <c r="AK590" i="49"/>
  <c r="AU583" i="49"/>
  <c r="AT583" i="49"/>
  <c r="AS583" i="49"/>
  <c r="AR583" i="49"/>
  <c r="AQ583" i="49"/>
  <c r="AO583" i="49"/>
  <c r="AN583" i="49"/>
  <c r="AM583" i="49"/>
  <c r="AL583" i="49"/>
  <c r="AK583" i="49"/>
  <c r="AU330" i="49"/>
  <c r="AT330" i="49"/>
  <c r="AS330" i="49"/>
  <c r="AR330" i="49"/>
  <c r="AQ330" i="49"/>
  <c r="AO330" i="49"/>
  <c r="AN330" i="49"/>
  <c r="AM330" i="49"/>
  <c r="AL330" i="49"/>
  <c r="AK330" i="49"/>
  <c r="AU574" i="49"/>
  <c r="AT574" i="49"/>
  <c r="AS574" i="49"/>
  <c r="AR574" i="49"/>
  <c r="AQ574" i="49"/>
  <c r="AO574" i="49"/>
  <c r="AN574" i="49"/>
  <c r="AM574" i="49"/>
  <c r="AL574" i="49"/>
  <c r="AK574" i="49"/>
  <c r="AU329" i="49"/>
  <c r="AT329" i="49"/>
  <c r="AS329" i="49"/>
  <c r="AR329" i="49"/>
  <c r="AQ329" i="49"/>
  <c r="AO329" i="49"/>
  <c r="AN329" i="49"/>
  <c r="AM329" i="49"/>
  <c r="AL329" i="49"/>
  <c r="AK329" i="49"/>
  <c r="AU613" i="49"/>
  <c r="AT613" i="49"/>
  <c r="AS613" i="49"/>
  <c r="AR613" i="49"/>
  <c r="AQ613" i="49"/>
  <c r="AO613" i="49"/>
  <c r="AN613" i="49"/>
  <c r="AM613" i="49"/>
  <c r="AL613" i="49"/>
  <c r="AK613" i="49"/>
  <c r="AU571" i="49"/>
  <c r="AT571" i="49"/>
  <c r="AS571" i="49"/>
  <c r="AR571" i="49"/>
  <c r="AQ571" i="49"/>
  <c r="AO571" i="49"/>
  <c r="AN571" i="49"/>
  <c r="AM571" i="49"/>
  <c r="AL571" i="49"/>
  <c r="AK571" i="49"/>
  <c r="AU567" i="49"/>
  <c r="AT567" i="49"/>
  <c r="AS567" i="49"/>
  <c r="AR567" i="49"/>
  <c r="AQ567" i="49"/>
  <c r="AO567" i="49"/>
  <c r="AN567" i="49"/>
  <c r="AM567" i="49"/>
  <c r="AL567" i="49"/>
  <c r="AK567" i="49"/>
  <c r="AU563" i="49"/>
  <c r="AT563" i="49"/>
  <c r="AS563" i="49"/>
  <c r="AR563" i="49"/>
  <c r="AQ563" i="49"/>
  <c r="AO563" i="49"/>
  <c r="AN563" i="49"/>
  <c r="AM563" i="49"/>
  <c r="AL563" i="49"/>
  <c r="AK563" i="49"/>
  <c r="AU560" i="49"/>
  <c r="AT560" i="49"/>
  <c r="AS560" i="49"/>
  <c r="AR560" i="49"/>
  <c r="AQ560" i="49"/>
  <c r="AO560" i="49"/>
  <c r="AN560" i="49"/>
  <c r="AM560" i="49"/>
  <c r="AL560" i="49"/>
  <c r="AK560" i="49"/>
  <c r="AU555" i="49"/>
  <c r="AT555" i="49"/>
  <c r="AS555" i="49"/>
  <c r="AR555" i="49"/>
  <c r="AQ555" i="49"/>
  <c r="AO555" i="49"/>
  <c r="AN555" i="49"/>
  <c r="AM555" i="49"/>
  <c r="AL555" i="49"/>
  <c r="AK555" i="49"/>
  <c r="AU979" i="49"/>
  <c r="AT979" i="49"/>
  <c r="AS979" i="49"/>
  <c r="AR979" i="49"/>
  <c r="AQ979" i="49"/>
  <c r="AO979" i="49"/>
  <c r="AN979" i="49"/>
  <c r="AM979" i="49"/>
  <c r="AL979" i="49"/>
  <c r="AK979" i="49"/>
  <c r="AU977" i="49"/>
  <c r="AT977" i="49"/>
  <c r="AS977" i="49"/>
  <c r="AR977" i="49"/>
  <c r="AQ977" i="49"/>
  <c r="AO977" i="49"/>
  <c r="AN977" i="49"/>
  <c r="AM977" i="49"/>
  <c r="AL977" i="49"/>
  <c r="AK977" i="49"/>
  <c r="AU536" i="49"/>
  <c r="AT536" i="49"/>
  <c r="AS536" i="49"/>
  <c r="AR536" i="49"/>
  <c r="AQ536" i="49"/>
  <c r="AO536" i="49"/>
  <c r="AN536" i="49"/>
  <c r="AM536" i="49"/>
  <c r="AL536" i="49"/>
  <c r="AK536" i="49"/>
  <c r="AU66" i="49"/>
  <c r="AT66" i="49"/>
  <c r="AS66" i="49"/>
  <c r="AR66" i="49"/>
  <c r="AQ66" i="49"/>
  <c r="AO66" i="49"/>
  <c r="AN66" i="49"/>
  <c r="AM66" i="49"/>
  <c r="AL66" i="49"/>
  <c r="AK66" i="49"/>
  <c r="AU457" i="49"/>
  <c r="AT457" i="49"/>
  <c r="AS457" i="49"/>
  <c r="AR457" i="49"/>
  <c r="AQ457" i="49"/>
  <c r="AO457" i="49"/>
  <c r="AN457" i="49"/>
  <c r="AM457" i="49"/>
  <c r="AL457" i="49"/>
  <c r="AK457" i="49"/>
  <c r="AU170" i="49"/>
  <c r="AT170" i="49"/>
  <c r="AS170" i="49"/>
  <c r="AR170" i="49"/>
  <c r="AQ170" i="49"/>
  <c r="AO170" i="49"/>
  <c r="AN170" i="49"/>
  <c r="AM170" i="49"/>
  <c r="AL170" i="49"/>
  <c r="AK170" i="49"/>
  <c r="AU961" i="49"/>
  <c r="AT961" i="49"/>
  <c r="AS961" i="49"/>
  <c r="AR961" i="49"/>
  <c r="AQ961" i="49"/>
  <c r="AO961" i="49"/>
  <c r="AN961" i="49"/>
  <c r="AM961" i="49"/>
  <c r="AL961" i="49"/>
  <c r="AK961" i="49"/>
  <c r="AU294" i="49"/>
  <c r="AT294" i="49"/>
  <c r="AS294" i="49"/>
  <c r="AR294" i="49"/>
  <c r="AQ294" i="49"/>
  <c r="AO294" i="49"/>
  <c r="AN294" i="49"/>
  <c r="AM294" i="49"/>
  <c r="AL294" i="49"/>
  <c r="AK294" i="49"/>
  <c r="AU917" i="49"/>
  <c r="AT917" i="49"/>
  <c r="AS917" i="49"/>
  <c r="AR917" i="49"/>
  <c r="AQ917" i="49"/>
  <c r="AO917" i="49"/>
  <c r="AN917" i="49"/>
  <c r="AM917" i="49"/>
  <c r="AL917" i="49"/>
  <c r="AK917" i="49"/>
  <c r="AU908" i="49"/>
  <c r="AT908" i="49"/>
  <c r="AS908" i="49"/>
  <c r="AR908" i="49"/>
  <c r="AQ908" i="49"/>
  <c r="AO908" i="49"/>
  <c r="AN908" i="49"/>
  <c r="AM908" i="49"/>
  <c r="AL908" i="49"/>
  <c r="AK908" i="49"/>
  <c r="AU167" i="49"/>
  <c r="AT167" i="49"/>
  <c r="AS167" i="49"/>
  <c r="AR167" i="49"/>
  <c r="AQ167" i="49"/>
  <c r="AO167" i="49"/>
  <c r="AN167" i="49"/>
  <c r="AM167" i="49"/>
  <c r="AL167" i="49"/>
  <c r="AK167" i="49"/>
  <c r="AU839" i="49"/>
  <c r="AT839" i="49"/>
  <c r="AS839" i="49"/>
  <c r="AR839" i="49"/>
  <c r="AQ839" i="49"/>
  <c r="AO839" i="49"/>
  <c r="AN839" i="49"/>
  <c r="AM839" i="49"/>
  <c r="AL839" i="49"/>
  <c r="AK839" i="49"/>
  <c r="AU497" i="49"/>
  <c r="AT497" i="49"/>
  <c r="AS497" i="49"/>
  <c r="AR497" i="49"/>
  <c r="AQ497" i="49"/>
  <c r="AO497" i="49"/>
  <c r="AN497" i="49"/>
  <c r="AM497" i="49"/>
  <c r="AL497" i="49"/>
  <c r="AK497" i="49"/>
  <c r="AU987" i="49"/>
  <c r="AT987" i="49"/>
  <c r="AS987" i="49"/>
  <c r="AR987" i="49"/>
  <c r="AQ987" i="49"/>
  <c r="AO987" i="49"/>
  <c r="AN987" i="49"/>
  <c r="AM987" i="49"/>
  <c r="AL987" i="49"/>
  <c r="AK987" i="49"/>
  <c r="AU401" i="49"/>
  <c r="AT401" i="49"/>
  <c r="AS401" i="49"/>
  <c r="AR401" i="49"/>
  <c r="AQ401" i="49"/>
  <c r="AO401" i="49"/>
  <c r="AN401" i="49"/>
  <c r="AM401" i="49"/>
  <c r="AL401" i="49"/>
  <c r="AK401" i="49"/>
  <c r="AU332" i="49"/>
  <c r="AT332" i="49"/>
  <c r="AS332" i="49"/>
  <c r="AR332" i="49"/>
  <c r="AQ332" i="49"/>
  <c r="AO332" i="49"/>
  <c r="AN332" i="49"/>
  <c r="AM332" i="49"/>
  <c r="AL332" i="49"/>
  <c r="AK332" i="49"/>
  <c r="AU594" i="49"/>
  <c r="AT594" i="49"/>
  <c r="AS594" i="49"/>
  <c r="AR594" i="49"/>
  <c r="AQ594" i="49"/>
  <c r="AO594" i="49"/>
  <c r="AN594" i="49"/>
  <c r="AM594" i="49"/>
  <c r="AL594" i="49"/>
  <c r="AK594" i="49"/>
  <c r="AU576" i="49"/>
  <c r="AT576" i="49"/>
  <c r="AS576" i="49"/>
  <c r="AR576" i="49"/>
  <c r="AQ576" i="49"/>
  <c r="AO576" i="49"/>
  <c r="AN576" i="49"/>
  <c r="AM576" i="49"/>
  <c r="AL576" i="49"/>
  <c r="AK576" i="49"/>
  <c r="AU398" i="49"/>
  <c r="AT398" i="49"/>
  <c r="AS398" i="49"/>
  <c r="AR398" i="49"/>
  <c r="AQ398" i="49"/>
  <c r="AO398" i="49"/>
  <c r="AN398" i="49"/>
  <c r="AM398" i="49"/>
  <c r="AL398" i="49"/>
  <c r="AK398" i="49"/>
  <c r="AU978" i="49"/>
  <c r="AT978" i="49"/>
  <c r="AS978" i="49"/>
  <c r="AR978" i="49"/>
  <c r="AQ978" i="49"/>
  <c r="AO978" i="49"/>
  <c r="AN978" i="49"/>
  <c r="AM978" i="49"/>
  <c r="AL978" i="49"/>
  <c r="AK978" i="49"/>
  <c r="AU475" i="49"/>
  <c r="AT475" i="49"/>
  <c r="AS475" i="49"/>
  <c r="AR475" i="49"/>
  <c r="AQ475" i="49"/>
  <c r="AO475" i="49"/>
  <c r="AN475" i="49"/>
  <c r="AM475" i="49"/>
  <c r="AL475" i="49"/>
  <c r="AK475" i="49"/>
  <c r="AU534" i="49"/>
  <c r="AT534" i="49"/>
  <c r="AS534" i="49"/>
  <c r="AR534" i="49"/>
  <c r="AQ534" i="49"/>
  <c r="AO534" i="49"/>
  <c r="AN534" i="49"/>
  <c r="AM534" i="49"/>
  <c r="AL534" i="49"/>
  <c r="AK534" i="49"/>
  <c r="AU526" i="49"/>
  <c r="AT526" i="49"/>
  <c r="AS526" i="49"/>
  <c r="AR526" i="49"/>
  <c r="AQ526" i="49"/>
  <c r="AO526" i="49"/>
  <c r="AN526" i="49"/>
  <c r="AM526" i="49"/>
  <c r="AL526" i="49"/>
  <c r="AK526" i="49"/>
  <c r="AU974" i="49"/>
  <c r="AT974" i="49"/>
  <c r="AS974" i="49"/>
  <c r="AR974" i="49"/>
  <c r="AQ974" i="49"/>
  <c r="AO974" i="49"/>
  <c r="AN974" i="49"/>
  <c r="AM974" i="49"/>
  <c r="AL974" i="49"/>
  <c r="AK974" i="49"/>
  <c r="AU973" i="49"/>
  <c r="AT973" i="49"/>
  <c r="AS973" i="49"/>
  <c r="AR973" i="49"/>
  <c r="AQ973" i="49"/>
  <c r="AO973" i="49"/>
  <c r="AN973" i="49"/>
  <c r="AM973" i="49"/>
  <c r="AL973" i="49"/>
  <c r="AK973" i="49"/>
  <c r="AU972" i="49"/>
  <c r="AT972" i="49"/>
  <c r="AS972" i="49"/>
  <c r="AR972" i="49"/>
  <c r="AQ972" i="49"/>
  <c r="AO972" i="49"/>
  <c r="AN972" i="49"/>
  <c r="AM972" i="49"/>
  <c r="AL972" i="49"/>
  <c r="AK972" i="49"/>
  <c r="AU960" i="49"/>
  <c r="AT960" i="49"/>
  <c r="AS960" i="49"/>
  <c r="AR960" i="49"/>
  <c r="AQ960" i="49"/>
  <c r="AO960" i="49"/>
  <c r="AN960" i="49"/>
  <c r="AM960" i="49"/>
  <c r="AL960" i="49"/>
  <c r="AK960" i="49"/>
  <c r="AU169" i="49"/>
  <c r="AT169" i="49"/>
  <c r="AS169" i="49"/>
  <c r="AR169" i="49"/>
  <c r="AQ169" i="49"/>
  <c r="AO169" i="49"/>
  <c r="AN169" i="49"/>
  <c r="AM169" i="49"/>
  <c r="AL169" i="49"/>
  <c r="AK169" i="49"/>
  <c r="AU959" i="49"/>
  <c r="AT959" i="49"/>
  <c r="AS959" i="49"/>
  <c r="AR959" i="49"/>
  <c r="AQ959" i="49"/>
  <c r="AO959" i="49"/>
  <c r="AN959" i="49"/>
  <c r="AM959" i="49"/>
  <c r="AL959" i="49"/>
  <c r="AK959" i="49"/>
  <c r="AU61" i="49"/>
  <c r="AT61" i="49"/>
  <c r="AS61" i="49"/>
  <c r="AR61" i="49"/>
  <c r="AQ61" i="49"/>
  <c r="AO61" i="49"/>
  <c r="AN61" i="49"/>
  <c r="AM61" i="49"/>
  <c r="AL61" i="49"/>
  <c r="AK61" i="49"/>
  <c r="AU1021" i="49"/>
  <c r="AT1021" i="49"/>
  <c r="AS1021" i="49"/>
  <c r="AR1021" i="49"/>
  <c r="AQ1021" i="49"/>
  <c r="AO1021" i="49"/>
  <c r="AN1021" i="49"/>
  <c r="AM1021" i="49"/>
  <c r="AL1021" i="49"/>
  <c r="AK1021" i="49"/>
  <c r="AU60" i="49"/>
  <c r="AT60" i="49"/>
  <c r="AS60" i="49"/>
  <c r="AR60" i="49"/>
  <c r="AQ60" i="49"/>
  <c r="AO60" i="49"/>
  <c r="AN60" i="49"/>
  <c r="AM60" i="49"/>
  <c r="AL60" i="49"/>
  <c r="AK60" i="49"/>
  <c r="AU178" i="49"/>
  <c r="AT178" i="49"/>
  <c r="AS178" i="49"/>
  <c r="AR178" i="49"/>
  <c r="AQ178" i="49"/>
  <c r="AO178" i="49"/>
  <c r="AN178" i="49"/>
  <c r="AM178" i="49"/>
  <c r="AL178" i="49"/>
  <c r="AK178" i="49"/>
  <c r="AU934" i="49"/>
  <c r="AT934" i="49"/>
  <c r="AS934" i="49"/>
  <c r="AR934" i="49"/>
  <c r="AQ934" i="49"/>
  <c r="AO934" i="49"/>
  <c r="AN934" i="49"/>
  <c r="AM934" i="49"/>
  <c r="AL934" i="49"/>
  <c r="AK934" i="49"/>
  <c r="AU278" i="49"/>
  <c r="AT278" i="49"/>
  <c r="AS278" i="49"/>
  <c r="AR278" i="49"/>
  <c r="AQ278" i="49"/>
  <c r="AO278" i="49"/>
  <c r="AN278" i="49"/>
  <c r="AM278" i="49"/>
  <c r="AL278" i="49"/>
  <c r="AK278" i="49"/>
  <c r="AU920" i="49"/>
  <c r="AT920" i="49"/>
  <c r="AS920" i="49"/>
  <c r="AR920" i="49"/>
  <c r="AQ920" i="49"/>
  <c r="AO920" i="49"/>
  <c r="AN920" i="49"/>
  <c r="AM920" i="49"/>
  <c r="AL920" i="49"/>
  <c r="AK920" i="49"/>
  <c r="AU361" i="49"/>
  <c r="AT361" i="49"/>
  <c r="AS361" i="49"/>
  <c r="AR361" i="49"/>
  <c r="AQ361" i="49"/>
  <c r="AO361" i="49"/>
  <c r="AN361" i="49"/>
  <c r="AM361" i="49"/>
  <c r="AL361" i="49"/>
  <c r="AK361" i="49"/>
  <c r="AU201" i="49"/>
  <c r="AT201" i="49"/>
  <c r="AS201" i="49"/>
  <c r="AR201" i="49"/>
  <c r="AQ201" i="49"/>
  <c r="AO201" i="49"/>
  <c r="AN201" i="49"/>
  <c r="AM201" i="49"/>
  <c r="AL201" i="49"/>
  <c r="AK201" i="49"/>
  <c r="AU89" i="49"/>
  <c r="AT89" i="49"/>
  <c r="AS89" i="49"/>
  <c r="AR89" i="49"/>
  <c r="AQ89" i="49"/>
  <c r="AO89" i="49"/>
  <c r="AN89" i="49"/>
  <c r="AM89" i="49"/>
  <c r="AL89" i="49"/>
  <c r="AK89" i="49"/>
  <c r="AU300" i="49"/>
  <c r="AT300" i="49"/>
  <c r="AS300" i="49"/>
  <c r="AR300" i="49"/>
  <c r="AQ300" i="49"/>
  <c r="AO300" i="49"/>
  <c r="AN300" i="49"/>
  <c r="AM300" i="49"/>
  <c r="AL300" i="49"/>
  <c r="AK300" i="49"/>
  <c r="AU236" i="49"/>
  <c r="AT236" i="49"/>
  <c r="AS236" i="49"/>
  <c r="AR236" i="49"/>
  <c r="AQ236" i="49"/>
  <c r="AO236" i="49"/>
  <c r="AN236" i="49"/>
  <c r="AM236" i="49"/>
  <c r="AL236" i="49"/>
  <c r="AK236" i="49"/>
  <c r="AU907" i="49"/>
  <c r="AT907" i="49"/>
  <c r="AS907" i="49"/>
  <c r="AR907" i="49"/>
  <c r="AQ907" i="49"/>
  <c r="AO907" i="49"/>
  <c r="AN907" i="49"/>
  <c r="AM907" i="49"/>
  <c r="AL907" i="49"/>
  <c r="AK907" i="49"/>
  <c r="AU248" i="49"/>
  <c r="AT248" i="49"/>
  <c r="AS248" i="49"/>
  <c r="AR248" i="49"/>
  <c r="AQ248" i="49"/>
  <c r="AO248" i="49"/>
  <c r="AN248" i="49"/>
  <c r="AM248" i="49"/>
  <c r="AL248" i="49"/>
  <c r="AK248" i="49"/>
  <c r="AU904" i="49"/>
  <c r="AT904" i="49"/>
  <c r="AS904" i="49"/>
  <c r="AR904" i="49"/>
  <c r="AQ904" i="49"/>
  <c r="AO904" i="49"/>
  <c r="AN904" i="49"/>
  <c r="AM904" i="49"/>
  <c r="AL904" i="49"/>
  <c r="AK904" i="49"/>
  <c r="AU261" i="49"/>
  <c r="AT261" i="49"/>
  <c r="AS261" i="49"/>
  <c r="AR261" i="49"/>
  <c r="AQ261" i="49"/>
  <c r="AO261" i="49"/>
  <c r="AN261" i="49"/>
  <c r="AM261" i="49"/>
  <c r="AL261" i="49"/>
  <c r="AK261" i="49"/>
  <c r="AU902" i="49"/>
  <c r="AT902" i="49"/>
  <c r="AS902" i="49"/>
  <c r="AR902" i="49"/>
  <c r="AQ902" i="49"/>
  <c r="AO902" i="49"/>
  <c r="AN902" i="49"/>
  <c r="AM902" i="49"/>
  <c r="AL902" i="49"/>
  <c r="AK902" i="49"/>
  <c r="AU315" i="49"/>
  <c r="AT315" i="49"/>
  <c r="AS315" i="49"/>
  <c r="AR315" i="49"/>
  <c r="AQ315" i="49"/>
  <c r="AO315" i="49"/>
  <c r="AN315" i="49"/>
  <c r="AM315" i="49"/>
  <c r="AL315" i="49"/>
  <c r="AK315" i="49"/>
  <c r="AU895" i="49"/>
  <c r="AT895" i="49"/>
  <c r="AS895" i="49"/>
  <c r="AR895" i="49"/>
  <c r="AQ895" i="49"/>
  <c r="AO895" i="49"/>
  <c r="AN895" i="49"/>
  <c r="AM895" i="49"/>
  <c r="AL895" i="49"/>
  <c r="AK895" i="49"/>
  <c r="AU85" i="49"/>
  <c r="AT85" i="49"/>
  <c r="AS85" i="49"/>
  <c r="AR85" i="49"/>
  <c r="AQ85" i="49"/>
  <c r="AO85" i="49"/>
  <c r="AN85" i="49"/>
  <c r="AM85" i="49"/>
  <c r="AL85" i="49"/>
  <c r="AK85" i="49"/>
  <c r="AU54" i="49"/>
  <c r="AT54" i="49"/>
  <c r="AS54" i="49"/>
  <c r="AR54" i="49"/>
  <c r="AQ54" i="49"/>
  <c r="AO54" i="49"/>
  <c r="AN54" i="49"/>
  <c r="AM54" i="49"/>
  <c r="AL54" i="49"/>
  <c r="AK54" i="49"/>
  <c r="AU1010" i="49"/>
  <c r="AT1010" i="49"/>
  <c r="AS1010" i="49"/>
  <c r="AR1010" i="49"/>
  <c r="AQ1010" i="49"/>
  <c r="AO1010" i="49"/>
  <c r="AN1010" i="49"/>
  <c r="AM1010" i="49"/>
  <c r="AL1010" i="49"/>
  <c r="AK1010" i="49"/>
  <c r="AU53" i="49"/>
  <c r="AT53" i="49"/>
  <c r="AS53" i="49"/>
  <c r="AR53" i="49"/>
  <c r="AQ53" i="49"/>
  <c r="AO53" i="49"/>
  <c r="AN53" i="49"/>
  <c r="AM53" i="49"/>
  <c r="AL53" i="49"/>
  <c r="AK53" i="49"/>
  <c r="AU149" i="49"/>
  <c r="AT149" i="49"/>
  <c r="AS149" i="49"/>
  <c r="AR149" i="49"/>
  <c r="AQ149" i="49"/>
  <c r="AO149" i="49"/>
  <c r="AN149" i="49"/>
  <c r="AM149" i="49"/>
  <c r="AL149" i="49"/>
  <c r="AK149" i="49"/>
  <c r="AU1008" i="49"/>
  <c r="AT1008" i="49"/>
  <c r="AS1008" i="49"/>
  <c r="AR1008" i="49"/>
  <c r="AQ1008" i="49"/>
  <c r="AO1008" i="49"/>
  <c r="AN1008" i="49"/>
  <c r="AM1008" i="49"/>
  <c r="AL1008" i="49"/>
  <c r="AK1008" i="49"/>
  <c r="AU1006" i="49"/>
  <c r="AT1006" i="49"/>
  <c r="AS1006" i="49"/>
  <c r="AR1006" i="49"/>
  <c r="AQ1006" i="49"/>
  <c r="AO1006" i="49"/>
  <c r="AN1006" i="49"/>
  <c r="AM1006" i="49"/>
  <c r="AL1006" i="49"/>
  <c r="AK1006" i="49"/>
  <c r="AU879" i="49"/>
  <c r="AT879" i="49"/>
  <c r="AS879" i="49"/>
  <c r="AR879" i="49"/>
  <c r="AQ879" i="49"/>
  <c r="AO879" i="49"/>
  <c r="AN879" i="49"/>
  <c r="AM879" i="49"/>
  <c r="AL879" i="49"/>
  <c r="AK879" i="49"/>
  <c r="AU358" i="49"/>
  <c r="AT358" i="49"/>
  <c r="AS358" i="49"/>
  <c r="AR358" i="49"/>
  <c r="AQ358" i="49"/>
  <c r="AO358" i="49"/>
  <c r="AN358" i="49"/>
  <c r="AM358" i="49"/>
  <c r="AL358" i="49"/>
  <c r="AK358" i="49"/>
  <c r="AU876" i="49"/>
  <c r="AT876" i="49"/>
  <c r="AS876" i="49"/>
  <c r="AR876" i="49"/>
  <c r="AQ876" i="49"/>
  <c r="AO876" i="49"/>
  <c r="AN876" i="49"/>
  <c r="AM876" i="49"/>
  <c r="AL876" i="49"/>
  <c r="AK876" i="49"/>
  <c r="AU49" i="49"/>
  <c r="AT49" i="49"/>
  <c r="AS49" i="49"/>
  <c r="AR49" i="49"/>
  <c r="AQ49" i="49"/>
  <c r="AO49" i="49"/>
  <c r="AN49" i="49"/>
  <c r="AM49" i="49"/>
  <c r="AL49" i="49"/>
  <c r="AK49" i="49"/>
  <c r="AU870" i="49"/>
  <c r="AT870" i="49"/>
  <c r="AS870" i="49"/>
  <c r="AR870" i="49"/>
  <c r="AQ870" i="49"/>
  <c r="AO870" i="49"/>
  <c r="AN870" i="49"/>
  <c r="AM870" i="49"/>
  <c r="AL870" i="49"/>
  <c r="AK870" i="49"/>
  <c r="AU869" i="49"/>
  <c r="AT869" i="49"/>
  <c r="AS869" i="49"/>
  <c r="AR869" i="49"/>
  <c r="AQ869" i="49"/>
  <c r="AO869" i="49"/>
  <c r="AN869" i="49"/>
  <c r="AM869" i="49"/>
  <c r="AL869" i="49"/>
  <c r="AK869" i="49"/>
  <c r="AU866" i="49"/>
  <c r="AT866" i="49"/>
  <c r="AS866" i="49"/>
  <c r="AR866" i="49"/>
  <c r="AQ866" i="49"/>
  <c r="AO866" i="49"/>
  <c r="AN866" i="49"/>
  <c r="AM866" i="49"/>
  <c r="AL866" i="49"/>
  <c r="AK866" i="49"/>
  <c r="AU251" i="49"/>
  <c r="AT251" i="49"/>
  <c r="AS251" i="49"/>
  <c r="AR251" i="49"/>
  <c r="AQ251" i="49"/>
  <c r="AO251" i="49"/>
  <c r="AN251" i="49"/>
  <c r="AM251" i="49"/>
  <c r="AL251" i="49"/>
  <c r="AK251" i="49"/>
  <c r="AU374" i="49"/>
  <c r="AT374" i="49"/>
  <c r="AS374" i="49"/>
  <c r="AR374" i="49"/>
  <c r="AQ374" i="49"/>
  <c r="AO374" i="49"/>
  <c r="AN374" i="49"/>
  <c r="AM374" i="49"/>
  <c r="AL374" i="49"/>
  <c r="AK374" i="49"/>
  <c r="AU1035" i="49"/>
  <c r="AT1035" i="49"/>
  <c r="AS1035" i="49"/>
  <c r="AR1035" i="49"/>
  <c r="AQ1035" i="49"/>
  <c r="AO1035" i="49"/>
  <c r="AN1035" i="49"/>
  <c r="AM1035" i="49"/>
  <c r="AL1035" i="49"/>
  <c r="AK1035" i="49"/>
  <c r="AU856" i="49"/>
  <c r="AT856" i="49"/>
  <c r="AS856" i="49"/>
  <c r="AR856" i="49"/>
  <c r="AQ856" i="49"/>
  <c r="AO856" i="49"/>
  <c r="AN856" i="49"/>
  <c r="AM856" i="49"/>
  <c r="AL856" i="49"/>
  <c r="AK856" i="49"/>
  <c r="AU47" i="49"/>
  <c r="AT47" i="49"/>
  <c r="AS47" i="49"/>
  <c r="AR47" i="49"/>
  <c r="AQ47" i="49"/>
  <c r="AO47" i="49"/>
  <c r="AN47" i="49"/>
  <c r="AM47" i="49"/>
  <c r="AL47" i="49"/>
  <c r="AK47" i="49"/>
  <c r="AU1034" i="49"/>
  <c r="AT1034" i="49"/>
  <c r="AS1034" i="49"/>
  <c r="AR1034" i="49"/>
  <c r="AQ1034" i="49"/>
  <c r="AO1034" i="49"/>
  <c r="AN1034" i="49"/>
  <c r="AM1034" i="49"/>
  <c r="AL1034" i="49"/>
  <c r="AK1034" i="49"/>
  <c r="AU853" i="49"/>
  <c r="AT853" i="49"/>
  <c r="AS853" i="49"/>
  <c r="AR853" i="49"/>
  <c r="AQ853" i="49"/>
  <c r="AO853" i="49"/>
  <c r="AN853" i="49"/>
  <c r="AM853" i="49"/>
  <c r="AL853" i="49"/>
  <c r="AK853" i="49"/>
  <c r="AU845" i="49"/>
  <c r="AT845" i="49"/>
  <c r="AS845" i="49"/>
  <c r="AR845" i="49"/>
  <c r="AQ845" i="49"/>
  <c r="AO845" i="49"/>
  <c r="AN845" i="49"/>
  <c r="AM845" i="49"/>
  <c r="AL845" i="49"/>
  <c r="AK845" i="49"/>
  <c r="AU223" i="49"/>
  <c r="AT223" i="49"/>
  <c r="AS223" i="49"/>
  <c r="AR223" i="49"/>
  <c r="AQ223" i="49"/>
  <c r="AO223" i="49"/>
  <c r="AN223" i="49"/>
  <c r="AM223" i="49"/>
  <c r="AL223" i="49"/>
  <c r="AK223" i="49"/>
  <c r="AU137" i="49"/>
  <c r="AT137" i="49"/>
  <c r="AS137" i="49"/>
  <c r="AR137" i="49"/>
  <c r="AQ137" i="49"/>
  <c r="AO137" i="49"/>
  <c r="AN137" i="49"/>
  <c r="AM137" i="49"/>
  <c r="AL137" i="49"/>
  <c r="AK137" i="49"/>
  <c r="AU39" i="49"/>
  <c r="AT39" i="49"/>
  <c r="AS39" i="49"/>
  <c r="AR39" i="49"/>
  <c r="AQ39" i="49"/>
  <c r="AO39" i="49"/>
  <c r="AN39" i="49"/>
  <c r="AM39" i="49"/>
  <c r="AL39" i="49"/>
  <c r="AK39" i="49"/>
  <c r="AU723" i="49"/>
  <c r="AT723" i="49"/>
  <c r="AS723" i="49"/>
  <c r="AR723" i="49"/>
  <c r="AQ723" i="49"/>
  <c r="AO723" i="49"/>
  <c r="AN723" i="49"/>
  <c r="AM723" i="49"/>
  <c r="AL723" i="49"/>
  <c r="AK723" i="49"/>
  <c r="AU492" i="49"/>
  <c r="AT492" i="49"/>
  <c r="AS492" i="49"/>
  <c r="AR492" i="49"/>
  <c r="AQ492" i="49"/>
  <c r="AO492" i="49"/>
  <c r="AN492" i="49"/>
  <c r="AM492" i="49"/>
  <c r="AL492" i="49"/>
  <c r="AK492" i="49"/>
  <c r="AU721" i="49"/>
  <c r="AT721" i="49"/>
  <c r="AS721" i="49"/>
  <c r="AR721" i="49"/>
  <c r="AQ721" i="49"/>
  <c r="AO721" i="49"/>
  <c r="AN721" i="49"/>
  <c r="AM721" i="49"/>
  <c r="AL721" i="49"/>
  <c r="AK721" i="49"/>
  <c r="AU718" i="49"/>
  <c r="AT718" i="49"/>
  <c r="AS718" i="49"/>
  <c r="AR718" i="49"/>
  <c r="AQ718" i="49"/>
  <c r="AO718" i="49"/>
  <c r="AN718" i="49"/>
  <c r="AM718" i="49"/>
  <c r="AL718" i="49"/>
  <c r="AK718" i="49"/>
  <c r="AU276" i="49"/>
  <c r="AT276" i="49"/>
  <c r="AS276" i="49"/>
  <c r="AR276" i="49"/>
  <c r="AQ276" i="49"/>
  <c r="AO276" i="49"/>
  <c r="AN276" i="49"/>
  <c r="AM276" i="49"/>
  <c r="AL276" i="49"/>
  <c r="AK276" i="49"/>
  <c r="AU997" i="49"/>
  <c r="AT997" i="49"/>
  <c r="AS997" i="49"/>
  <c r="AR997" i="49"/>
  <c r="AQ997" i="49"/>
  <c r="AO997" i="49"/>
  <c r="AN997" i="49"/>
  <c r="AM997" i="49"/>
  <c r="AL997" i="49"/>
  <c r="AK997" i="49"/>
  <c r="AU308" i="49"/>
  <c r="AT308" i="49"/>
  <c r="AS308" i="49"/>
  <c r="AR308" i="49"/>
  <c r="AQ308" i="49"/>
  <c r="AO308" i="49"/>
  <c r="AN308" i="49"/>
  <c r="AM308" i="49"/>
  <c r="AL308" i="49"/>
  <c r="AK308" i="49"/>
  <c r="AU717" i="49"/>
  <c r="AT717" i="49"/>
  <c r="AS717" i="49"/>
  <c r="AR717" i="49"/>
  <c r="AQ717" i="49"/>
  <c r="AO717" i="49"/>
  <c r="AN717" i="49"/>
  <c r="AM717" i="49"/>
  <c r="AL717" i="49"/>
  <c r="AK717" i="49"/>
  <c r="AU214" i="49"/>
  <c r="AT214" i="49"/>
  <c r="AS214" i="49"/>
  <c r="AR214" i="49"/>
  <c r="AQ214" i="49"/>
  <c r="AO214" i="49"/>
  <c r="AN214" i="49"/>
  <c r="AM214" i="49"/>
  <c r="AL214" i="49"/>
  <c r="AK214" i="49"/>
  <c r="AU716" i="49"/>
  <c r="AT716" i="49"/>
  <c r="AS716" i="49"/>
  <c r="AR716" i="49"/>
  <c r="AQ716" i="49"/>
  <c r="AO716" i="49"/>
  <c r="AN716" i="49"/>
  <c r="AM716" i="49"/>
  <c r="AL716" i="49"/>
  <c r="AK716" i="49"/>
  <c r="AU715" i="49"/>
  <c r="AT715" i="49"/>
  <c r="AS715" i="49"/>
  <c r="AR715" i="49"/>
  <c r="AQ715" i="49"/>
  <c r="AO715" i="49"/>
  <c r="AN715" i="49"/>
  <c r="AM715" i="49"/>
  <c r="AL715" i="49"/>
  <c r="AK715" i="49"/>
  <c r="AU38" i="49"/>
  <c r="AT38" i="49"/>
  <c r="AS38" i="49"/>
  <c r="AR38" i="49"/>
  <c r="AQ38" i="49"/>
  <c r="AO38" i="49"/>
  <c r="AN38" i="49"/>
  <c r="AM38" i="49"/>
  <c r="AL38" i="49"/>
  <c r="AK38" i="49"/>
  <c r="AU712" i="49"/>
  <c r="AT712" i="49"/>
  <c r="AS712" i="49"/>
  <c r="AR712" i="49"/>
  <c r="AQ712" i="49"/>
  <c r="AO712" i="49"/>
  <c r="AN712" i="49"/>
  <c r="AM712" i="49"/>
  <c r="AL712" i="49"/>
  <c r="AK712" i="49"/>
  <c r="AU73" i="49"/>
  <c r="AT73" i="49"/>
  <c r="AS73" i="49"/>
  <c r="AR73" i="49"/>
  <c r="AQ73" i="49"/>
  <c r="AO73" i="49"/>
  <c r="AN73" i="49"/>
  <c r="AM73" i="49"/>
  <c r="AL73" i="49"/>
  <c r="AK73" i="49"/>
  <c r="AU996" i="49"/>
  <c r="AT996" i="49"/>
  <c r="AS996" i="49"/>
  <c r="AR996" i="49"/>
  <c r="AQ996" i="49"/>
  <c r="AO996" i="49"/>
  <c r="AN996" i="49"/>
  <c r="AM996" i="49"/>
  <c r="AL996" i="49"/>
  <c r="AK996" i="49"/>
  <c r="AU710" i="49"/>
  <c r="AT710" i="49"/>
  <c r="AS710" i="49"/>
  <c r="AR710" i="49"/>
  <c r="AQ710" i="49"/>
  <c r="AO710" i="49"/>
  <c r="AN710" i="49"/>
  <c r="AM710" i="49"/>
  <c r="AL710" i="49"/>
  <c r="AK710" i="49"/>
  <c r="AU104" i="49"/>
  <c r="AT104" i="49"/>
  <c r="AS104" i="49"/>
  <c r="AR104" i="49"/>
  <c r="AQ104" i="49"/>
  <c r="AO104" i="49"/>
  <c r="AN104" i="49"/>
  <c r="AM104" i="49"/>
  <c r="AL104" i="49"/>
  <c r="AK104" i="49"/>
  <c r="AU72" i="49"/>
  <c r="AT72" i="49"/>
  <c r="AS72" i="49"/>
  <c r="AR72" i="49"/>
  <c r="AQ72" i="49"/>
  <c r="AO72" i="49"/>
  <c r="AN72" i="49"/>
  <c r="AM72" i="49"/>
  <c r="AL72" i="49"/>
  <c r="AK72" i="49"/>
  <c r="AU37" i="49"/>
  <c r="AT37" i="49"/>
  <c r="AS37" i="49"/>
  <c r="AR37" i="49"/>
  <c r="AQ37" i="49"/>
  <c r="AO37" i="49"/>
  <c r="AN37" i="49"/>
  <c r="AM37" i="49"/>
  <c r="AL37" i="49"/>
  <c r="AK37" i="49"/>
  <c r="AU1045" i="49"/>
  <c r="AT1045" i="49"/>
  <c r="AS1045" i="49"/>
  <c r="AR1045" i="49"/>
  <c r="AQ1045" i="49"/>
  <c r="AO1045" i="49"/>
  <c r="AN1045" i="49"/>
  <c r="AM1045" i="49"/>
  <c r="AL1045" i="49"/>
  <c r="AK1045" i="49"/>
  <c r="AU708" i="49"/>
  <c r="AT708" i="49"/>
  <c r="AS708" i="49"/>
  <c r="AR708" i="49"/>
  <c r="AQ708" i="49"/>
  <c r="AO708" i="49"/>
  <c r="AN708" i="49"/>
  <c r="AM708" i="49"/>
  <c r="AL708" i="49"/>
  <c r="AK708" i="49"/>
  <c r="AU703" i="49"/>
  <c r="AT703" i="49"/>
  <c r="AS703" i="49"/>
  <c r="AR703" i="49"/>
  <c r="AQ703" i="49"/>
  <c r="AO703" i="49"/>
  <c r="AN703" i="49"/>
  <c r="AM703" i="49"/>
  <c r="AL703" i="49"/>
  <c r="AK703" i="49"/>
  <c r="AU701" i="49"/>
  <c r="AT701" i="49"/>
  <c r="AS701" i="49"/>
  <c r="AR701" i="49"/>
  <c r="AQ701" i="49"/>
  <c r="AO701" i="49"/>
  <c r="AN701" i="49"/>
  <c r="AM701" i="49"/>
  <c r="AL701" i="49"/>
  <c r="AK701" i="49"/>
  <c r="AU102" i="49"/>
  <c r="AT102" i="49"/>
  <c r="AS102" i="49"/>
  <c r="AR102" i="49"/>
  <c r="AQ102" i="49"/>
  <c r="AO102" i="49"/>
  <c r="AN102" i="49"/>
  <c r="AM102" i="49"/>
  <c r="AL102" i="49"/>
  <c r="AK102" i="49"/>
  <c r="AU101" i="49"/>
  <c r="AT101" i="49"/>
  <c r="AS101" i="49"/>
  <c r="AR101" i="49"/>
  <c r="AQ101" i="49"/>
  <c r="AO101" i="49"/>
  <c r="AN101" i="49"/>
  <c r="AM101" i="49"/>
  <c r="AL101" i="49"/>
  <c r="AK101" i="49"/>
  <c r="AU696" i="49"/>
  <c r="AT696" i="49"/>
  <c r="AS696" i="49"/>
  <c r="AR696" i="49"/>
  <c r="AQ696" i="49"/>
  <c r="AO696" i="49"/>
  <c r="AN696" i="49"/>
  <c r="AM696" i="49"/>
  <c r="AL696" i="49"/>
  <c r="AK696" i="49"/>
  <c r="AU693" i="49"/>
  <c r="AT693" i="49"/>
  <c r="AS693" i="49"/>
  <c r="AR693" i="49"/>
  <c r="AQ693" i="49"/>
  <c r="AO693" i="49"/>
  <c r="AN693" i="49"/>
  <c r="AM693" i="49"/>
  <c r="AL693" i="49"/>
  <c r="AK693" i="49"/>
  <c r="AU393" i="49"/>
  <c r="AT393" i="49"/>
  <c r="AS393" i="49"/>
  <c r="AR393" i="49"/>
  <c r="AQ393" i="49"/>
  <c r="AO393" i="49"/>
  <c r="AN393" i="49"/>
  <c r="AM393" i="49"/>
  <c r="AL393" i="49"/>
  <c r="AK393" i="49"/>
  <c r="AU838" i="49"/>
  <c r="AT838" i="49"/>
  <c r="AS838" i="49"/>
  <c r="AR838" i="49"/>
  <c r="AQ838" i="49"/>
  <c r="AO838" i="49"/>
  <c r="AN838" i="49"/>
  <c r="AM838" i="49"/>
  <c r="AL838" i="49"/>
  <c r="AK838" i="49"/>
  <c r="AU46" i="49"/>
  <c r="AT46" i="49"/>
  <c r="AS46" i="49"/>
  <c r="AR46" i="49"/>
  <c r="AQ46" i="49"/>
  <c r="AO46" i="49"/>
  <c r="AN46" i="49"/>
  <c r="AM46" i="49"/>
  <c r="AL46" i="49"/>
  <c r="AK46" i="49"/>
  <c r="AU208" i="49"/>
  <c r="AT208" i="49"/>
  <c r="AS208" i="49"/>
  <c r="AR208" i="49"/>
  <c r="AQ208" i="49"/>
  <c r="AO208" i="49"/>
  <c r="AN208" i="49"/>
  <c r="AM208" i="49"/>
  <c r="AL208" i="49"/>
  <c r="AK208" i="49"/>
  <c r="AU835" i="49"/>
  <c r="AT835" i="49"/>
  <c r="AS835" i="49"/>
  <c r="AR835" i="49"/>
  <c r="AQ835" i="49"/>
  <c r="AO835" i="49"/>
  <c r="AN835" i="49"/>
  <c r="AM835" i="49"/>
  <c r="AL835" i="49"/>
  <c r="AK835" i="49"/>
  <c r="AU237" i="49"/>
  <c r="AT237" i="49"/>
  <c r="AS237" i="49"/>
  <c r="AR237" i="49"/>
  <c r="AQ237" i="49"/>
  <c r="AO237" i="49"/>
  <c r="AN237" i="49"/>
  <c r="AM237" i="49"/>
  <c r="AL237" i="49"/>
  <c r="AK237" i="49"/>
  <c r="AU832" i="49"/>
  <c r="AT832" i="49"/>
  <c r="AS832" i="49"/>
  <c r="AR832" i="49"/>
  <c r="AQ832" i="49"/>
  <c r="AO832" i="49"/>
  <c r="AN832" i="49"/>
  <c r="AM832" i="49"/>
  <c r="AL832" i="49"/>
  <c r="AK832" i="49"/>
  <c r="AU305" i="49"/>
  <c r="AT305" i="49"/>
  <c r="AS305" i="49"/>
  <c r="AR305" i="49"/>
  <c r="AQ305" i="49"/>
  <c r="AO305" i="49"/>
  <c r="AN305" i="49"/>
  <c r="AM305" i="49"/>
  <c r="AL305" i="49"/>
  <c r="AK305" i="49"/>
  <c r="AU269" i="49"/>
  <c r="AT269" i="49"/>
  <c r="AS269" i="49"/>
  <c r="AR269" i="49"/>
  <c r="AQ269" i="49"/>
  <c r="AO269" i="49"/>
  <c r="AN269" i="49"/>
  <c r="AM269" i="49"/>
  <c r="AL269" i="49"/>
  <c r="AK269" i="49"/>
  <c r="AU207" i="49"/>
  <c r="AT207" i="49"/>
  <c r="AS207" i="49"/>
  <c r="AR207" i="49"/>
  <c r="AQ207" i="49"/>
  <c r="AO207" i="49"/>
  <c r="AN207" i="49"/>
  <c r="AM207" i="49"/>
  <c r="AL207" i="49"/>
  <c r="AK207" i="49"/>
  <c r="AU818" i="49"/>
  <c r="AT818" i="49"/>
  <c r="AS818" i="49"/>
  <c r="AR818" i="49"/>
  <c r="AQ818" i="49"/>
  <c r="AO818" i="49"/>
  <c r="AN818" i="49"/>
  <c r="AM818" i="49"/>
  <c r="AL818" i="49"/>
  <c r="AK818" i="49"/>
  <c r="AU817" i="49"/>
  <c r="AT817" i="49"/>
  <c r="AS817" i="49"/>
  <c r="AR817" i="49"/>
  <c r="AQ817" i="49"/>
  <c r="AO817" i="49"/>
  <c r="AN817" i="49"/>
  <c r="AM817" i="49"/>
  <c r="AL817" i="49"/>
  <c r="AK817" i="49"/>
  <c r="AU814" i="49"/>
  <c r="AT814" i="49"/>
  <c r="AS814" i="49"/>
  <c r="AR814" i="49"/>
  <c r="AQ814" i="49"/>
  <c r="AO814" i="49"/>
  <c r="AN814" i="49"/>
  <c r="AM814" i="49"/>
  <c r="AL814" i="49"/>
  <c r="AK814" i="49"/>
  <c r="AU136" i="49"/>
  <c r="AT136" i="49"/>
  <c r="AS136" i="49"/>
  <c r="AR136" i="49"/>
  <c r="AQ136" i="49"/>
  <c r="AO136" i="49"/>
  <c r="AN136" i="49"/>
  <c r="AM136" i="49"/>
  <c r="AL136" i="49"/>
  <c r="AK136" i="49"/>
  <c r="AU813" i="49"/>
  <c r="AT813" i="49"/>
  <c r="AS813" i="49"/>
  <c r="AR813" i="49"/>
  <c r="AQ813" i="49"/>
  <c r="AO813" i="49"/>
  <c r="AN813" i="49"/>
  <c r="AM813" i="49"/>
  <c r="AL813" i="49"/>
  <c r="AK813" i="49"/>
  <c r="AU810" i="49"/>
  <c r="AT810" i="49"/>
  <c r="AS810" i="49"/>
  <c r="AR810" i="49"/>
  <c r="AQ810" i="49"/>
  <c r="AO810" i="49"/>
  <c r="AN810" i="49"/>
  <c r="AM810" i="49"/>
  <c r="AL810" i="49"/>
  <c r="AK810" i="49"/>
  <c r="AU809" i="49"/>
  <c r="AT809" i="49"/>
  <c r="AS809" i="49"/>
  <c r="AR809" i="49"/>
  <c r="AQ809" i="49"/>
  <c r="AO809" i="49"/>
  <c r="AN809" i="49"/>
  <c r="AM809" i="49"/>
  <c r="AL809" i="49"/>
  <c r="AK809" i="49"/>
  <c r="AU807" i="49"/>
  <c r="AT807" i="49"/>
  <c r="AS807" i="49"/>
  <c r="AR807" i="49"/>
  <c r="AQ807" i="49"/>
  <c r="AO807" i="49"/>
  <c r="AN807" i="49"/>
  <c r="AM807" i="49"/>
  <c r="AL807" i="49"/>
  <c r="AK807" i="49"/>
  <c r="AU806" i="49"/>
  <c r="AT806" i="49"/>
  <c r="AS806" i="49"/>
  <c r="AR806" i="49"/>
  <c r="AQ806" i="49"/>
  <c r="AO806" i="49"/>
  <c r="AN806" i="49"/>
  <c r="AM806" i="49"/>
  <c r="AL806" i="49"/>
  <c r="AK806" i="49"/>
  <c r="AU164" i="49"/>
  <c r="AT164" i="49"/>
  <c r="AS164" i="49"/>
  <c r="AR164" i="49"/>
  <c r="AQ164" i="49"/>
  <c r="AO164" i="49"/>
  <c r="AN164" i="49"/>
  <c r="AM164" i="49"/>
  <c r="AL164" i="49"/>
  <c r="AK164" i="49"/>
  <c r="AU802" i="49"/>
  <c r="AT802" i="49"/>
  <c r="AS802" i="49"/>
  <c r="AR802" i="49"/>
  <c r="AQ802" i="49"/>
  <c r="AO802" i="49"/>
  <c r="AN802" i="49"/>
  <c r="AM802" i="49"/>
  <c r="AL802" i="49"/>
  <c r="AK802" i="49"/>
  <c r="AU188" i="49"/>
  <c r="AT188" i="49"/>
  <c r="AS188" i="49"/>
  <c r="AR188" i="49"/>
  <c r="AQ188" i="49"/>
  <c r="AO188" i="49"/>
  <c r="AN188" i="49"/>
  <c r="AM188" i="49"/>
  <c r="AL188" i="49"/>
  <c r="AK188" i="49"/>
  <c r="AU800" i="49"/>
  <c r="AT800" i="49"/>
  <c r="AS800" i="49"/>
  <c r="AR800" i="49"/>
  <c r="AQ800" i="49"/>
  <c r="AO800" i="49"/>
  <c r="AN800" i="49"/>
  <c r="AM800" i="49"/>
  <c r="AL800" i="49"/>
  <c r="AK800" i="49"/>
  <c r="AU799" i="49"/>
  <c r="AT799" i="49"/>
  <c r="AS799" i="49"/>
  <c r="AR799" i="49"/>
  <c r="AQ799" i="49"/>
  <c r="AO799" i="49"/>
  <c r="AN799" i="49"/>
  <c r="AM799" i="49"/>
  <c r="AL799" i="49"/>
  <c r="AK799" i="49"/>
  <c r="AU798" i="49"/>
  <c r="AT798" i="49"/>
  <c r="AS798" i="49"/>
  <c r="AR798" i="49"/>
  <c r="AQ798" i="49"/>
  <c r="AO798" i="49"/>
  <c r="AN798" i="49"/>
  <c r="AM798" i="49"/>
  <c r="AL798" i="49"/>
  <c r="AK798" i="49"/>
  <c r="AU279" i="49"/>
  <c r="AT279" i="49"/>
  <c r="AS279" i="49"/>
  <c r="AR279" i="49"/>
  <c r="AQ279" i="49"/>
  <c r="AO279" i="49"/>
  <c r="AN279" i="49"/>
  <c r="AM279" i="49"/>
  <c r="AL279" i="49"/>
  <c r="AK279" i="49"/>
  <c r="AU246" i="49"/>
  <c r="AT246" i="49"/>
  <c r="AS246" i="49"/>
  <c r="AR246" i="49"/>
  <c r="AQ246" i="49"/>
  <c r="AO246" i="49"/>
  <c r="AN246" i="49"/>
  <c r="AM246" i="49"/>
  <c r="AL246" i="49"/>
  <c r="AK246" i="49"/>
  <c r="AU795" i="49"/>
  <c r="AT795" i="49"/>
  <c r="AS795" i="49"/>
  <c r="AR795" i="49"/>
  <c r="AQ795" i="49"/>
  <c r="AO795" i="49"/>
  <c r="AN795" i="49"/>
  <c r="AM795" i="49"/>
  <c r="AL795" i="49"/>
  <c r="AK795" i="49"/>
  <c r="AU45" i="49"/>
  <c r="AT45" i="49"/>
  <c r="AS45" i="49"/>
  <c r="AR45" i="49"/>
  <c r="AQ45" i="49"/>
  <c r="AO45" i="49"/>
  <c r="AN45" i="49"/>
  <c r="AM45" i="49"/>
  <c r="AL45" i="49"/>
  <c r="AK45" i="49"/>
  <c r="AU133" i="49"/>
  <c r="AT133" i="49"/>
  <c r="AS133" i="49"/>
  <c r="AR133" i="49"/>
  <c r="AQ133" i="49"/>
  <c r="AO133" i="49"/>
  <c r="AN133" i="49"/>
  <c r="AM133" i="49"/>
  <c r="AL133" i="49"/>
  <c r="AK133" i="49"/>
  <c r="AU794" i="49"/>
  <c r="AT794" i="49"/>
  <c r="AS794" i="49"/>
  <c r="AR794" i="49"/>
  <c r="AQ794" i="49"/>
  <c r="AO794" i="49"/>
  <c r="AN794" i="49"/>
  <c r="AM794" i="49"/>
  <c r="AL794" i="49"/>
  <c r="AK794" i="49"/>
  <c r="AU43" i="49"/>
  <c r="AT43" i="49"/>
  <c r="AS43" i="49"/>
  <c r="AR43" i="49"/>
  <c r="AQ43" i="49"/>
  <c r="AO43" i="49"/>
  <c r="AN43" i="49"/>
  <c r="AM43" i="49"/>
  <c r="AL43" i="49"/>
  <c r="AK43" i="49"/>
  <c r="AU1033" i="49"/>
  <c r="AT1033" i="49"/>
  <c r="AS1033" i="49"/>
  <c r="AR1033" i="49"/>
  <c r="AQ1033" i="49"/>
  <c r="AO1033" i="49"/>
  <c r="AN1033" i="49"/>
  <c r="AM1033" i="49"/>
  <c r="AL1033" i="49"/>
  <c r="AK1033" i="49"/>
  <c r="AU791" i="49"/>
  <c r="AT791" i="49"/>
  <c r="AS791" i="49"/>
  <c r="AR791" i="49"/>
  <c r="AQ791" i="49"/>
  <c r="AO791" i="49"/>
  <c r="AN791" i="49"/>
  <c r="AM791" i="49"/>
  <c r="AL791" i="49"/>
  <c r="AK791" i="49"/>
  <c r="AU787" i="49"/>
  <c r="AT787" i="49"/>
  <c r="AS787" i="49"/>
  <c r="AR787" i="49"/>
  <c r="AQ787" i="49"/>
  <c r="AO787" i="49"/>
  <c r="AN787" i="49"/>
  <c r="AM787" i="49"/>
  <c r="AL787" i="49"/>
  <c r="AK787" i="49"/>
  <c r="AU352" i="49"/>
  <c r="AT352" i="49"/>
  <c r="AS352" i="49"/>
  <c r="AR352" i="49"/>
  <c r="AQ352" i="49"/>
  <c r="AO352" i="49"/>
  <c r="AN352" i="49"/>
  <c r="AM352" i="49"/>
  <c r="AL352" i="49"/>
  <c r="AK352" i="49"/>
  <c r="AU780" i="49"/>
  <c r="AT780" i="49"/>
  <c r="AS780" i="49"/>
  <c r="AR780" i="49"/>
  <c r="AQ780" i="49"/>
  <c r="AO780" i="49"/>
  <c r="AN780" i="49"/>
  <c r="AM780" i="49"/>
  <c r="AL780" i="49"/>
  <c r="AK780" i="49"/>
  <c r="AU779" i="49"/>
  <c r="AT779" i="49"/>
  <c r="AS779" i="49"/>
  <c r="AR779" i="49"/>
  <c r="AQ779" i="49"/>
  <c r="AO779" i="49"/>
  <c r="AN779" i="49"/>
  <c r="AM779" i="49"/>
  <c r="AL779" i="49"/>
  <c r="AK779" i="49"/>
  <c r="AU775" i="49"/>
  <c r="AT775" i="49"/>
  <c r="AS775" i="49"/>
  <c r="AR775" i="49"/>
  <c r="AQ775" i="49"/>
  <c r="AO775" i="49"/>
  <c r="AN775" i="49"/>
  <c r="AM775" i="49"/>
  <c r="AL775" i="49"/>
  <c r="AK775" i="49"/>
  <c r="AU161" i="49"/>
  <c r="AT161" i="49"/>
  <c r="AS161" i="49"/>
  <c r="AR161" i="49"/>
  <c r="AQ161" i="49"/>
  <c r="AO161" i="49"/>
  <c r="AN161" i="49"/>
  <c r="AM161" i="49"/>
  <c r="AL161" i="49"/>
  <c r="AK161" i="49"/>
  <c r="AU767" i="49"/>
  <c r="AT767" i="49"/>
  <c r="AS767" i="49"/>
  <c r="AR767" i="49"/>
  <c r="AQ767" i="49"/>
  <c r="AO767" i="49"/>
  <c r="AN767" i="49"/>
  <c r="AM767" i="49"/>
  <c r="AL767" i="49"/>
  <c r="AK767" i="49"/>
  <c r="AU76" i="49"/>
  <c r="AT76" i="49"/>
  <c r="AS76" i="49"/>
  <c r="AR76" i="49"/>
  <c r="AQ76" i="49"/>
  <c r="AO76" i="49"/>
  <c r="AN76" i="49"/>
  <c r="AM76" i="49"/>
  <c r="AL76" i="49"/>
  <c r="AK76" i="49"/>
  <c r="AU350" i="49"/>
  <c r="AT350" i="49"/>
  <c r="AS350" i="49"/>
  <c r="AR350" i="49"/>
  <c r="AQ350" i="49"/>
  <c r="AO350" i="49"/>
  <c r="AN350" i="49"/>
  <c r="AM350" i="49"/>
  <c r="AL350" i="49"/>
  <c r="AK350" i="49"/>
  <c r="AU204" i="49"/>
  <c r="AT204" i="49"/>
  <c r="AS204" i="49"/>
  <c r="AR204" i="49"/>
  <c r="AQ204" i="49"/>
  <c r="AO204" i="49"/>
  <c r="AN204" i="49"/>
  <c r="AM204" i="49"/>
  <c r="AL204" i="49"/>
  <c r="AK204" i="49"/>
  <c r="AU494" i="49"/>
  <c r="AT494" i="49"/>
  <c r="AS494" i="49"/>
  <c r="AR494" i="49"/>
  <c r="AQ494" i="49"/>
  <c r="AO494" i="49"/>
  <c r="AN494" i="49"/>
  <c r="AM494" i="49"/>
  <c r="AL494" i="49"/>
  <c r="AK494" i="49"/>
  <c r="AU757" i="49"/>
  <c r="AT757" i="49"/>
  <c r="AS757" i="49"/>
  <c r="AR757" i="49"/>
  <c r="AQ757" i="49"/>
  <c r="AO757" i="49"/>
  <c r="AN757" i="49"/>
  <c r="AM757" i="49"/>
  <c r="AL757" i="49"/>
  <c r="AK757" i="49"/>
  <c r="AU427" i="49"/>
  <c r="AT427" i="49"/>
  <c r="AS427" i="49"/>
  <c r="AR427" i="49"/>
  <c r="AQ427" i="49"/>
  <c r="AO427" i="49"/>
  <c r="AN427" i="49"/>
  <c r="AM427" i="49"/>
  <c r="AL427" i="49"/>
  <c r="AK427" i="49"/>
  <c r="AU485" i="49"/>
  <c r="AT485" i="49"/>
  <c r="AS485" i="49"/>
  <c r="AR485" i="49"/>
  <c r="AQ485" i="49"/>
  <c r="AO485" i="49"/>
  <c r="AN485" i="49"/>
  <c r="AM485" i="49"/>
  <c r="AL485" i="49"/>
  <c r="AK485" i="49"/>
  <c r="AU404" i="49"/>
  <c r="AT404" i="49"/>
  <c r="AS404" i="49"/>
  <c r="AR404" i="49"/>
  <c r="AQ404" i="49"/>
  <c r="AO404" i="49"/>
  <c r="AN404" i="49"/>
  <c r="AM404" i="49"/>
  <c r="AL404" i="49"/>
  <c r="AK404" i="49"/>
  <c r="AU745" i="49"/>
  <c r="AT745" i="49"/>
  <c r="AS745" i="49"/>
  <c r="AR745" i="49"/>
  <c r="AQ745" i="49"/>
  <c r="AO745" i="49"/>
  <c r="AN745" i="49"/>
  <c r="AM745" i="49"/>
  <c r="AL745" i="49"/>
  <c r="AK745" i="49"/>
  <c r="AU349" i="49"/>
  <c r="AT349" i="49"/>
  <c r="AS349" i="49"/>
  <c r="AR349" i="49"/>
  <c r="AQ349" i="49"/>
  <c r="AO349" i="49"/>
  <c r="AN349" i="49"/>
  <c r="AM349" i="49"/>
  <c r="AL349" i="49"/>
  <c r="AK349" i="49"/>
  <c r="AU743" i="49"/>
  <c r="AT743" i="49"/>
  <c r="AS743" i="49"/>
  <c r="AR743" i="49"/>
  <c r="AQ743" i="49"/>
  <c r="AO743" i="49"/>
  <c r="AN743" i="49"/>
  <c r="AM743" i="49"/>
  <c r="AL743" i="49"/>
  <c r="AK743" i="49"/>
  <c r="AU742" i="49"/>
  <c r="AT742" i="49"/>
  <c r="AS742" i="49"/>
  <c r="AR742" i="49"/>
  <c r="AQ742" i="49"/>
  <c r="AO742" i="49"/>
  <c r="AN742" i="49"/>
  <c r="AM742" i="49"/>
  <c r="AL742" i="49"/>
  <c r="AK742" i="49"/>
  <c r="AU741" i="49"/>
  <c r="AT741" i="49"/>
  <c r="AS741" i="49"/>
  <c r="AR741" i="49"/>
  <c r="AQ741" i="49"/>
  <c r="AO741" i="49"/>
  <c r="AN741" i="49"/>
  <c r="AM741" i="49"/>
  <c r="AL741" i="49"/>
  <c r="AK741" i="49"/>
  <c r="AU740" i="49"/>
  <c r="AT740" i="49"/>
  <c r="AS740" i="49"/>
  <c r="AR740" i="49"/>
  <c r="AQ740" i="49"/>
  <c r="AO740" i="49"/>
  <c r="AN740" i="49"/>
  <c r="AM740" i="49"/>
  <c r="AL740" i="49"/>
  <c r="AK740" i="49"/>
  <c r="AU738" i="49"/>
  <c r="AT738" i="49"/>
  <c r="AS738" i="49"/>
  <c r="AR738" i="49"/>
  <c r="AQ738" i="49"/>
  <c r="AO738" i="49"/>
  <c r="AN738" i="49"/>
  <c r="AM738" i="49"/>
  <c r="AL738" i="49"/>
  <c r="AK738" i="49"/>
  <c r="AU426" i="49"/>
  <c r="AT426" i="49"/>
  <c r="AS426" i="49"/>
  <c r="AR426" i="49"/>
  <c r="AQ426" i="49"/>
  <c r="AO426" i="49"/>
  <c r="AN426" i="49"/>
  <c r="AM426" i="49"/>
  <c r="AL426" i="49"/>
  <c r="AK426" i="49"/>
  <c r="AU130" i="49"/>
  <c r="AT130" i="49"/>
  <c r="AS130" i="49"/>
  <c r="AR130" i="49"/>
  <c r="AQ130" i="49"/>
  <c r="AO130" i="49"/>
  <c r="AN130" i="49"/>
  <c r="AM130" i="49"/>
  <c r="AL130" i="49"/>
  <c r="AK130" i="49"/>
  <c r="AU998" i="49"/>
  <c r="AT998" i="49"/>
  <c r="AS998" i="49"/>
  <c r="AR998" i="49"/>
  <c r="AQ998" i="49"/>
  <c r="AO998" i="49"/>
  <c r="AN998" i="49"/>
  <c r="AM998" i="49"/>
  <c r="AL998" i="49"/>
  <c r="AK998" i="49"/>
  <c r="AU733" i="49"/>
  <c r="AT733" i="49"/>
  <c r="AS733" i="49"/>
  <c r="AR733" i="49"/>
  <c r="AQ733" i="49"/>
  <c r="AO733" i="49"/>
  <c r="AN733" i="49"/>
  <c r="AM733" i="49"/>
  <c r="AL733" i="49"/>
  <c r="AK733" i="49"/>
  <c r="AU731" i="49"/>
  <c r="AT731" i="49"/>
  <c r="AS731" i="49"/>
  <c r="AR731" i="49"/>
  <c r="AQ731" i="49"/>
  <c r="AO731" i="49"/>
  <c r="AN731" i="49"/>
  <c r="AM731" i="49"/>
  <c r="AL731" i="49"/>
  <c r="AK731" i="49"/>
  <c r="AU186" i="49"/>
  <c r="AT186" i="49"/>
  <c r="AS186" i="49"/>
  <c r="AR186" i="49"/>
  <c r="AQ186" i="49"/>
  <c r="AO186" i="49"/>
  <c r="AN186" i="49"/>
  <c r="AM186" i="49"/>
  <c r="AL186" i="49"/>
  <c r="AK186" i="49"/>
  <c r="AU720" i="49"/>
  <c r="AT720" i="49"/>
  <c r="AS720" i="49"/>
  <c r="AR720" i="49"/>
  <c r="AQ720" i="49"/>
  <c r="AO720" i="49"/>
  <c r="AN720" i="49"/>
  <c r="AM720" i="49"/>
  <c r="AL720" i="49"/>
  <c r="AK720" i="49"/>
  <c r="AU719" i="49"/>
  <c r="AT719" i="49"/>
  <c r="AS719" i="49"/>
  <c r="AR719" i="49"/>
  <c r="AQ719" i="49"/>
  <c r="AO719" i="49"/>
  <c r="AN719" i="49"/>
  <c r="AM719" i="49"/>
  <c r="AL719" i="49"/>
  <c r="AK719" i="49"/>
  <c r="AU417" i="49"/>
  <c r="AT417" i="49"/>
  <c r="AS417" i="49"/>
  <c r="AR417" i="49"/>
  <c r="AQ417" i="49"/>
  <c r="AO417" i="49"/>
  <c r="AN417" i="49"/>
  <c r="AM417" i="49"/>
  <c r="AL417" i="49"/>
  <c r="AK417" i="49"/>
  <c r="AU106" i="49"/>
  <c r="AT106" i="49"/>
  <c r="AS106" i="49"/>
  <c r="AR106" i="49"/>
  <c r="AQ106" i="49"/>
  <c r="AO106" i="49"/>
  <c r="AN106" i="49"/>
  <c r="AM106" i="49"/>
  <c r="AL106" i="49"/>
  <c r="AK106" i="49"/>
  <c r="AU348" i="49"/>
  <c r="AT348" i="49"/>
  <c r="AS348" i="49"/>
  <c r="AR348" i="49"/>
  <c r="AQ348" i="49"/>
  <c r="AO348" i="49"/>
  <c r="AN348" i="49"/>
  <c r="AM348" i="49"/>
  <c r="AL348" i="49"/>
  <c r="AK348" i="49"/>
  <c r="AU347" i="49"/>
  <c r="AT347" i="49"/>
  <c r="AS347" i="49"/>
  <c r="AR347" i="49"/>
  <c r="AQ347" i="49"/>
  <c r="AO347" i="49"/>
  <c r="AN347" i="49"/>
  <c r="AM347" i="49"/>
  <c r="AL347" i="49"/>
  <c r="AK347" i="49"/>
  <c r="AU213" i="49"/>
  <c r="AT213" i="49"/>
  <c r="AS213" i="49"/>
  <c r="AR213" i="49"/>
  <c r="AQ213" i="49"/>
  <c r="AO213" i="49"/>
  <c r="AN213" i="49"/>
  <c r="AM213" i="49"/>
  <c r="AL213" i="49"/>
  <c r="AK213" i="49"/>
  <c r="AU128" i="49"/>
  <c r="AT128" i="49"/>
  <c r="AS128" i="49"/>
  <c r="AR128" i="49"/>
  <c r="AQ128" i="49"/>
  <c r="AO128" i="49"/>
  <c r="AN128" i="49"/>
  <c r="AM128" i="49"/>
  <c r="AL128" i="49"/>
  <c r="AK128" i="49"/>
  <c r="AU711" i="49"/>
  <c r="AT711" i="49"/>
  <c r="AS711" i="49"/>
  <c r="AR711" i="49"/>
  <c r="AQ711" i="49"/>
  <c r="AO711" i="49"/>
  <c r="AN711" i="49"/>
  <c r="AM711" i="49"/>
  <c r="AL711" i="49"/>
  <c r="AK711" i="49"/>
  <c r="AU196" i="49"/>
  <c r="AT196" i="49"/>
  <c r="AS196" i="49"/>
  <c r="AR196" i="49"/>
  <c r="AQ196" i="49"/>
  <c r="AO196" i="49"/>
  <c r="AN196" i="49"/>
  <c r="AM196" i="49"/>
  <c r="AL196" i="49"/>
  <c r="AK196" i="49"/>
  <c r="AU195" i="49"/>
  <c r="AT195" i="49"/>
  <c r="AS195" i="49"/>
  <c r="AR195" i="49"/>
  <c r="AQ195" i="49"/>
  <c r="AO195" i="49"/>
  <c r="AN195" i="49"/>
  <c r="AM195" i="49"/>
  <c r="AL195" i="49"/>
  <c r="AK195" i="49"/>
  <c r="AU185" i="49"/>
  <c r="AT185" i="49"/>
  <c r="AS185" i="49"/>
  <c r="AR185" i="49"/>
  <c r="AQ185" i="49"/>
  <c r="AO185" i="49"/>
  <c r="AN185" i="49"/>
  <c r="AM185" i="49"/>
  <c r="AL185" i="49"/>
  <c r="AK185" i="49"/>
  <c r="AU254" i="49"/>
  <c r="AT254" i="49"/>
  <c r="AS254" i="49"/>
  <c r="AR254" i="49"/>
  <c r="AQ254" i="49"/>
  <c r="AO254" i="49"/>
  <c r="AN254" i="49"/>
  <c r="AM254" i="49"/>
  <c r="AL254" i="49"/>
  <c r="AK254" i="49"/>
  <c r="AU706" i="49"/>
  <c r="AT706" i="49"/>
  <c r="AS706" i="49"/>
  <c r="AR706" i="49"/>
  <c r="AQ706" i="49"/>
  <c r="AO706" i="49"/>
  <c r="AN706" i="49"/>
  <c r="AM706" i="49"/>
  <c r="AL706" i="49"/>
  <c r="AK706" i="49"/>
  <c r="AU705" i="49"/>
  <c r="AT705" i="49"/>
  <c r="AS705" i="49"/>
  <c r="AR705" i="49"/>
  <c r="AQ705" i="49"/>
  <c r="AO705" i="49"/>
  <c r="AN705" i="49"/>
  <c r="AM705" i="49"/>
  <c r="AL705" i="49"/>
  <c r="AK705" i="49"/>
  <c r="AU184" i="49"/>
  <c r="AT184" i="49"/>
  <c r="AS184" i="49"/>
  <c r="AR184" i="49"/>
  <c r="AQ184" i="49"/>
  <c r="AO184" i="49"/>
  <c r="AN184" i="49"/>
  <c r="AM184" i="49"/>
  <c r="AL184" i="49"/>
  <c r="AK184" i="49"/>
  <c r="AU173" i="49"/>
  <c r="AT173" i="49"/>
  <c r="AS173" i="49"/>
  <c r="AR173" i="49"/>
  <c r="AQ173" i="49"/>
  <c r="AO173" i="49"/>
  <c r="AN173" i="49"/>
  <c r="AM173" i="49"/>
  <c r="AL173" i="49"/>
  <c r="AK173" i="49"/>
  <c r="AU274" i="49"/>
  <c r="AT274" i="49"/>
  <c r="AS274" i="49"/>
  <c r="AR274" i="49"/>
  <c r="AQ274" i="49"/>
  <c r="AO274" i="49"/>
  <c r="AN274" i="49"/>
  <c r="AM274" i="49"/>
  <c r="AL274" i="49"/>
  <c r="AK274" i="49"/>
  <c r="AU700" i="49"/>
  <c r="AT700" i="49"/>
  <c r="AS700" i="49"/>
  <c r="AR700" i="49"/>
  <c r="AQ700" i="49"/>
  <c r="AO700" i="49"/>
  <c r="AN700" i="49"/>
  <c r="AM700" i="49"/>
  <c r="AL700" i="49"/>
  <c r="AK700" i="49"/>
  <c r="AU699" i="49"/>
  <c r="AT699" i="49"/>
  <c r="AS699" i="49"/>
  <c r="AR699" i="49"/>
  <c r="AQ699" i="49"/>
  <c r="AO699" i="49"/>
  <c r="AN699" i="49"/>
  <c r="AM699" i="49"/>
  <c r="AL699" i="49"/>
  <c r="AK699" i="49"/>
  <c r="AU698" i="49"/>
  <c r="AT698" i="49"/>
  <c r="AS698" i="49"/>
  <c r="AR698" i="49"/>
  <c r="AQ698" i="49"/>
  <c r="AO698" i="49"/>
  <c r="AN698" i="49"/>
  <c r="AM698" i="49"/>
  <c r="AL698" i="49"/>
  <c r="AK698" i="49"/>
  <c r="AU1032" i="49"/>
  <c r="AT1032" i="49"/>
  <c r="AS1032" i="49"/>
  <c r="AR1032" i="49"/>
  <c r="AQ1032" i="49"/>
  <c r="AO1032" i="49"/>
  <c r="AN1032" i="49"/>
  <c r="AM1032" i="49"/>
  <c r="AL1032" i="49"/>
  <c r="AK1032" i="49"/>
  <c r="AU292" i="49"/>
  <c r="AT292" i="49"/>
  <c r="AS292" i="49"/>
  <c r="AR292" i="49"/>
  <c r="AQ292" i="49"/>
  <c r="AO292" i="49"/>
  <c r="AN292" i="49"/>
  <c r="AM292" i="49"/>
  <c r="AL292" i="49"/>
  <c r="AK292" i="49"/>
  <c r="AU513" i="49"/>
  <c r="AT513" i="49"/>
  <c r="AS513" i="49"/>
  <c r="AR513" i="49"/>
  <c r="AQ513" i="49"/>
  <c r="AO513" i="49"/>
  <c r="AN513" i="49"/>
  <c r="AM513" i="49"/>
  <c r="AL513" i="49"/>
  <c r="AK513" i="49"/>
  <c r="AU690" i="49"/>
  <c r="AT690" i="49"/>
  <c r="AS690" i="49"/>
  <c r="AR690" i="49"/>
  <c r="AQ690" i="49"/>
  <c r="AO690" i="49"/>
  <c r="AN690" i="49"/>
  <c r="AM690" i="49"/>
  <c r="AL690" i="49"/>
  <c r="AK690" i="49"/>
  <c r="AU510" i="49"/>
  <c r="AT510" i="49"/>
  <c r="AS510" i="49"/>
  <c r="AR510" i="49"/>
  <c r="AQ510" i="49"/>
  <c r="AO510" i="49"/>
  <c r="AN510" i="49"/>
  <c r="AM510" i="49"/>
  <c r="AL510" i="49"/>
  <c r="AK510" i="49"/>
  <c r="AU689" i="49"/>
  <c r="AT689" i="49"/>
  <c r="AS689" i="49"/>
  <c r="AR689" i="49"/>
  <c r="AQ689" i="49"/>
  <c r="AO689" i="49"/>
  <c r="AN689" i="49"/>
  <c r="AM689" i="49"/>
  <c r="AL689" i="49"/>
  <c r="AK689" i="49"/>
  <c r="AU688" i="49"/>
  <c r="AT688" i="49"/>
  <c r="AS688" i="49"/>
  <c r="AR688" i="49"/>
  <c r="AQ688" i="49"/>
  <c r="AO688" i="49"/>
  <c r="AN688" i="49"/>
  <c r="AM688" i="49"/>
  <c r="AL688" i="49"/>
  <c r="AK688" i="49"/>
  <c r="AU264" i="49"/>
  <c r="AT264" i="49"/>
  <c r="AS264" i="49"/>
  <c r="AR264" i="49"/>
  <c r="AQ264" i="49"/>
  <c r="AO264" i="49"/>
  <c r="AN264" i="49"/>
  <c r="AM264" i="49"/>
  <c r="AL264" i="49"/>
  <c r="AK264" i="49"/>
  <c r="AU686" i="49"/>
  <c r="AT686" i="49"/>
  <c r="AS686" i="49"/>
  <c r="AR686" i="49"/>
  <c r="AQ686" i="49"/>
  <c r="AO686" i="49"/>
  <c r="AN686" i="49"/>
  <c r="AM686" i="49"/>
  <c r="AL686" i="49"/>
  <c r="AK686" i="49"/>
  <c r="AU33" i="49"/>
  <c r="AT33" i="49"/>
  <c r="AS33" i="49"/>
  <c r="AR33" i="49"/>
  <c r="AQ33" i="49"/>
  <c r="AO33" i="49"/>
  <c r="AN33" i="49"/>
  <c r="AM33" i="49"/>
  <c r="AL33" i="49"/>
  <c r="AK33" i="49"/>
  <c r="AU32" i="49"/>
  <c r="AT32" i="49"/>
  <c r="AS32" i="49"/>
  <c r="AR32" i="49"/>
  <c r="AQ32" i="49"/>
  <c r="AO32" i="49"/>
  <c r="AN32" i="49"/>
  <c r="AM32" i="49"/>
  <c r="AL32" i="49"/>
  <c r="AK32" i="49"/>
  <c r="AU684" i="49"/>
  <c r="AT684" i="49"/>
  <c r="AS684" i="49"/>
  <c r="AR684" i="49"/>
  <c r="AQ684" i="49"/>
  <c r="AO684" i="49"/>
  <c r="AN684" i="49"/>
  <c r="AM684" i="49"/>
  <c r="AL684" i="49"/>
  <c r="AK684" i="49"/>
  <c r="AU995" i="49"/>
  <c r="AT995" i="49"/>
  <c r="AS995" i="49"/>
  <c r="AR995" i="49"/>
  <c r="AQ995" i="49"/>
  <c r="AO995" i="49"/>
  <c r="AN995" i="49"/>
  <c r="AM995" i="49"/>
  <c r="AL995" i="49"/>
  <c r="AK995" i="49"/>
  <c r="AU683" i="49"/>
  <c r="AT683" i="49"/>
  <c r="AS683" i="49"/>
  <c r="AR683" i="49"/>
  <c r="AQ683" i="49"/>
  <c r="AO683" i="49"/>
  <c r="AN683" i="49"/>
  <c r="AM683" i="49"/>
  <c r="AL683" i="49"/>
  <c r="AK683" i="49"/>
  <c r="AU501" i="49"/>
  <c r="AT501" i="49"/>
  <c r="AS501" i="49"/>
  <c r="AR501" i="49"/>
  <c r="AQ501" i="49"/>
  <c r="AO501" i="49"/>
  <c r="AN501" i="49"/>
  <c r="AM501" i="49"/>
  <c r="AL501" i="49"/>
  <c r="AK501" i="49"/>
  <c r="AU286" i="49"/>
  <c r="AT286" i="49"/>
  <c r="AS286" i="49"/>
  <c r="AR286" i="49"/>
  <c r="AQ286" i="49"/>
  <c r="AO286" i="49"/>
  <c r="AN286" i="49"/>
  <c r="AM286" i="49"/>
  <c r="AL286" i="49"/>
  <c r="AK286" i="49"/>
  <c r="AU291" i="49"/>
  <c r="AT291" i="49"/>
  <c r="AS291" i="49"/>
  <c r="AR291" i="49"/>
  <c r="AQ291" i="49"/>
  <c r="AO291" i="49"/>
  <c r="AN291" i="49"/>
  <c r="AM291" i="49"/>
  <c r="AL291" i="49"/>
  <c r="AK291" i="49"/>
  <c r="AU146" i="49"/>
  <c r="AT146" i="49"/>
  <c r="AS146" i="49"/>
  <c r="AR146" i="49"/>
  <c r="AQ146" i="49"/>
  <c r="AO146" i="49"/>
  <c r="AN146" i="49"/>
  <c r="AM146" i="49"/>
  <c r="AL146" i="49"/>
  <c r="AK146" i="49"/>
  <c r="AU31" i="49"/>
  <c r="AT31" i="49"/>
  <c r="AS31" i="49"/>
  <c r="AR31" i="49"/>
  <c r="AQ31" i="49"/>
  <c r="AO31" i="49"/>
  <c r="AN31" i="49"/>
  <c r="AM31" i="49"/>
  <c r="AL31" i="49"/>
  <c r="AK31" i="49"/>
  <c r="AU493" i="49"/>
  <c r="AT493" i="49"/>
  <c r="AS493" i="49"/>
  <c r="AR493" i="49"/>
  <c r="AQ493" i="49"/>
  <c r="AO493" i="49"/>
  <c r="AN493" i="49"/>
  <c r="AM493" i="49"/>
  <c r="AL493" i="49"/>
  <c r="AK493" i="49"/>
  <c r="AU310" i="49"/>
  <c r="AT310" i="49"/>
  <c r="AS310" i="49"/>
  <c r="AR310" i="49"/>
  <c r="AQ310" i="49"/>
  <c r="AO310" i="49"/>
  <c r="AN310" i="49"/>
  <c r="AM310" i="49"/>
  <c r="AL310" i="49"/>
  <c r="AK310" i="49"/>
  <c r="AU388" i="49"/>
  <c r="AT388" i="49"/>
  <c r="AS388" i="49"/>
  <c r="AR388" i="49"/>
  <c r="AQ388" i="49"/>
  <c r="AO388" i="49"/>
  <c r="AN388" i="49"/>
  <c r="AM388" i="49"/>
  <c r="AL388" i="49"/>
  <c r="AK388" i="49"/>
  <c r="AU682" i="49"/>
  <c r="AT682" i="49"/>
  <c r="AS682" i="49"/>
  <c r="AR682" i="49"/>
  <c r="AQ682" i="49"/>
  <c r="AO682" i="49"/>
  <c r="AN682" i="49"/>
  <c r="AM682" i="49"/>
  <c r="AL682" i="49"/>
  <c r="AK682" i="49"/>
  <c r="AU182" i="49"/>
  <c r="AT182" i="49"/>
  <c r="AS182" i="49"/>
  <c r="AR182" i="49"/>
  <c r="AQ182" i="49"/>
  <c r="AO182" i="49"/>
  <c r="AN182" i="49"/>
  <c r="AM182" i="49"/>
  <c r="AL182" i="49"/>
  <c r="AK182" i="49"/>
  <c r="AU1044" i="49"/>
  <c r="AT1044" i="49"/>
  <c r="AS1044" i="49"/>
  <c r="AR1044" i="49"/>
  <c r="AQ1044" i="49"/>
  <c r="AO1044" i="49"/>
  <c r="AN1044" i="49"/>
  <c r="AM1044" i="49"/>
  <c r="AL1044" i="49"/>
  <c r="AK1044" i="49"/>
  <c r="AU212" i="49"/>
  <c r="AT212" i="49"/>
  <c r="AS212" i="49"/>
  <c r="AR212" i="49"/>
  <c r="AQ212" i="49"/>
  <c r="AO212" i="49"/>
  <c r="AN212" i="49"/>
  <c r="AM212" i="49"/>
  <c r="AL212" i="49"/>
  <c r="AK212" i="49"/>
  <c r="AU240" i="49"/>
  <c r="AT240" i="49"/>
  <c r="AS240" i="49"/>
  <c r="AR240" i="49"/>
  <c r="AQ240" i="49"/>
  <c r="AO240" i="49"/>
  <c r="AN240" i="49"/>
  <c r="AM240" i="49"/>
  <c r="AL240" i="49"/>
  <c r="AK240" i="49"/>
  <c r="AU30" i="49"/>
  <c r="AT30" i="49"/>
  <c r="AS30" i="49"/>
  <c r="AR30" i="49"/>
  <c r="AQ30" i="49"/>
  <c r="AO30" i="49"/>
  <c r="AN30" i="49"/>
  <c r="AM30" i="49"/>
  <c r="AL30" i="49"/>
  <c r="AK30" i="49"/>
  <c r="AU283" i="49"/>
  <c r="AT283" i="49"/>
  <c r="AS283" i="49"/>
  <c r="AR283" i="49"/>
  <c r="AQ283" i="49"/>
  <c r="AO283" i="49"/>
  <c r="AN283" i="49"/>
  <c r="AM283" i="49"/>
  <c r="AL283" i="49"/>
  <c r="AK283" i="49"/>
  <c r="AU344" i="49"/>
  <c r="AT344" i="49"/>
  <c r="AS344" i="49"/>
  <c r="AR344" i="49"/>
  <c r="AQ344" i="49"/>
  <c r="AO344" i="49"/>
  <c r="AN344" i="49"/>
  <c r="AM344" i="49"/>
  <c r="AL344" i="49"/>
  <c r="AK344" i="49"/>
  <c r="AU99" i="49"/>
  <c r="AT99" i="49"/>
  <c r="AS99" i="49"/>
  <c r="AR99" i="49"/>
  <c r="AQ99" i="49"/>
  <c r="AO99" i="49"/>
  <c r="AN99" i="49"/>
  <c r="AM99" i="49"/>
  <c r="AL99" i="49"/>
  <c r="AK99" i="49"/>
  <c r="AU489" i="49"/>
  <c r="AT489" i="49"/>
  <c r="AS489" i="49"/>
  <c r="AR489" i="49"/>
  <c r="AQ489" i="49"/>
  <c r="AO489" i="49"/>
  <c r="AN489" i="49"/>
  <c r="AM489" i="49"/>
  <c r="AL489" i="49"/>
  <c r="AK489" i="49"/>
  <c r="AU301" i="49"/>
  <c r="AT301" i="49"/>
  <c r="AS301" i="49"/>
  <c r="AR301" i="49"/>
  <c r="AQ301" i="49"/>
  <c r="AO301" i="49"/>
  <c r="AN301" i="49"/>
  <c r="AM301" i="49"/>
  <c r="AL301" i="49"/>
  <c r="AK301" i="49"/>
  <c r="AU680" i="49"/>
  <c r="AT680" i="49"/>
  <c r="AS680" i="49"/>
  <c r="AR680" i="49"/>
  <c r="AQ680" i="49"/>
  <c r="AO680" i="49"/>
  <c r="AN680" i="49"/>
  <c r="AM680" i="49"/>
  <c r="AL680" i="49"/>
  <c r="AK680" i="49"/>
  <c r="AU126" i="49"/>
  <c r="AT126" i="49"/>
  <c r="AS126" i="49"/>
  <c r="AR126" i="49"/>
  <c r="AQ126" i="49"/>
  <c r="AO126" i="49"/>
  <c r="AN126" i="49"/>
  <c r="AM126" i="49"/>
  <c r="AL126" i="49"/>
  <c r="AK126" i="49"/>
  <c r="AU1056" i="49"/>
  <c r="AT1056" i="49"/>
  <c r="AS1056" i="49"/>
  <c r="AR1056" i="49"/>
  <c r="AQ1056" i="49"/>
  <c r="AO1056" i="49"/>
  <c r="AN1056" i="49"/>
  <c r="AM1056" i="49"/>
  <c r="AL1056" i="49"/>
  <c r="AK1056" i="49"/>
  <c r="AU679" i="49"/>
  <c r="AT679" i="49"/>
  <c r="AS679" i="49"/>
  <c r="AR679" i="49"/>
  <c r="AQ679" i="49"/>
  <c r="AO679" i="49"/>
  <c r="AN679" i="49"/>
  <c r="AM679" i="49"/>
  <c r="AL679" i="49"/>
  <c r="AK679" i="49"/>
  <c r="AU259" i="49"/>
  <c r="AT259" i="49"/>
  <c r="AS259" i="49"/>
  <c r="AR259" i="49"/>
  <c r="AQ259" i="49"/>
  <c r="AO259" i="49"/>
  <c r="AN259" i="49"/>
  <c r="AM259" i="49"/>
  <c r="AL259" i="49"/>
  <c r="AK259" i="49"/>
  <c r="AU158" i="49"/>
  <c r="AT158" i="49"/>
  <c r="AS158" i="49"/>
  <c r="AR158" i="49"/>
  <c r="AQ158" i="49"/>
  <c r="AO158" i="49"/>
  <c r="AN158" i="49"/>
  <c r="AM158" i="49"/>
  <c r="AL158" i="49"/>
  <c r="AK158" i="49"/>
  <c r="AU994" i="49"/>
  <c r="AT994" i="49"/>
  <c r="AS994" i="49"/>
  <c r="AR994" i="49"/>
  <c r="AQ994" i="49"/>
  <c r="AO994" i="49"/>
  <c r="AN994" i="49"/>
  <c r="AM994" i="49"/>
  <c r="AL994" i="49"/>
  <c r="AK994" i="49"/>
  <c r="AU677" i="49"/>
  <c r="AT677" i="49"/>
  <c r="AS677" i="49"/>
  <c r="AR677" i="49"/>
  <c r="AQ677" i="49"/>
  <c r="AO677" i="49"/>
  <c r="AN677" i="49"/>
  <c r="AM677" i="49"/>
  <c r="AL677" i="49"/>
  <c r="AK677" i="49"/>
  <c r="AU470" i="49"/>
  <c r="AT470" i="49"/>
  <c r="AS470" i="49"/>
  <c r="AR470" i="49"/>
  <c r="AQ470" i="49"/>
  <c r="AO470" i="49"/>
  <c r="AN470" i="49"/>
  <c r="AM470" i="49"/>
  <c r="AL470" i="49"/>
  <c r="AK470" i="49"/>
  <c r="AU157" i="49"/>
  <c r="AT157" i="49"/>
  <c r="AS157" i="49"/>
  <c r="AR157" i="49"/>
  <c r="AQ157" i="49"/>
  <c r="AO157" i="49"/>
  <c r="AN157" i="49"/>
  <c r="AM157" i="49"/>
  <c r="AL157" i="49"/>
  <c r="AK157" i="49"/>
  <c r="AU473" i="49"/>
  <c r="AT473" i="49"/>
  <c r="AS473" i="49"/>
  <c r="AR473" i="49"/>
  <c r="AQ473" i="49"/>
  <c r="AO473" i="49"/>
  <c r="AN473" i="49"/>
  <c r="AM473" i="49"/>
  <c r="AL473" i="49"/>
  <c r="AK473" i="49"/>
  <c r="AU898" i="49"/>
  <c r="AT898" i="49"/>
  <c r="AS898" i="49"/>
  <c r="AR898" i="49"/>
  <c r="AQ898" i="49"/>
  <c r="AO898" i="49"/>
  <c r="AN898" i="49"/>
  <c r="AM898" i="49"/>
  <c r="AL898" i="49"/>
  <c r="AK898" i="49"/>
  <c r="AU239" i="49"/>
  <c r="AT239" i="49"/>
  <c r="AS239" i="49"/>
  <c r="AR239" i="49"/>
  <c r="AQ239" i="49"/>
  <c r="AO239" i="49"/>
  <c r="AN239" i="49"/>
  <c r="AM239" i="49"/>
  <c r="AL239" i="49"/>
  <c r="AK239" i="49"/>
  <c r="AU156" i="49"/>
  <c r="AT156" i="49"/>
  <c r="AS156" i="49"/>
  <c r="AR156" i="49"/>
  <c r="AQ156" i="49"/>
  <c r="AO156" i="49"/>
  <c r="AN156" i="49"/>
  <c r="AM156" i="49"/>
  <c r="AL156" i="49"/>
  <c r="AK156" i="49"/>
  <c r="AU70" i="49"/>
  <c r="AT70" i="49"/>
  <c r="AS70" i="49"/>
  <c r="AR70" i="49"/>
  <c r="AQ70" i="49"/>
  <c r="AO70" i="49"/>
  <c r="AN70" i="49"/>
  <c r="AM70" i="49"/>
  <c r="AL70" i="49"/>
  <c r="AK70" i="49"/>
  <c r="AU304" i="49"/>
  <c r="AT304" i="49"/>
  <c r="AS304" i="49"/>
  <c r="AR304" i="49"/>
  <c r="AQ304" i="49"/>
  <c r="AO304" i="49"/>
  <c r="AN304" i="49"/>
  <c r="AM304" i="49"/>
  <c r="AL304" i="49"/>
  <c r="AK304" i="49"/>
  <c r="AU676" i="49"/>
  <c r="AT676" i="49"/>
  <c r="AS676" i="49"/>
  <c r="AR676" i="49"/>
  <c r="AQ676" i="49"/>
  <c r="AO676" i="49"/>
  <c r="AN676" i="49"/>
  <c r="AM676" i="49"/>
  <c r="AL676" i="49"/>
  <c r="AK676" i="49"/>
  <c r="AU275" i="49"/>
  <c r="AT275" i="49"/>
  <c r="AS275" i="49"/>
  <c r="AR275" i="49"/>
  <c r="AQ275" i="49"/>
  <c r="AO275" i="49"/>
  <c r="AN275" i="49"/>
  <c r="AM275" i="49"/>
  <c r="AL275" i="49"/>
  <c r="AK275" i="49"/>
  <c r="AU271" i="49"/>
  <c r="AT271" i="49"/>
  <c r="AS271" i="49"/>
  <c r="AR271" i="49"/>
  <c r="AQ271" i="49"/>
  <c r="AO271" i="49"/>
  <c r="AN271" i="49"/>
  <c r="AM271" i="49"/>
  <c r="AL271" i="49"/>
  <c r="AK271" i="49"/>
  <c r="AU69" i="49"/>
  <c r="AT69" i="49"/>
  <c r="AS69" i="49"/>
  <c r="AR69" i="49"/>
  <c r="AQ69" i="49"/>
  <c r="AO69" i="49"/>
  <c r="AN69" i="49"/>
  <c r="AM69" i="49"/>
  <c r="AL69" i="49"/>
  <c r="AK69" i="49"/>
  <c r="AU673" i="49"/>
  <c r="AT673" i="49"/>
  <c r="AS673" i="49"/>
  <c r="AR673" i="49"/>
  <c r="AQ673" i="49"/>
  <c r="AO673" i="49"/>
  <c r="AN673" i="49"/>
  <c r="AM673" i="49"/>
  <c r="AL673" i="49"/>
  <c r="AK673" i="49"/>
  <c r="AU993" i="49"/>
  <c r="AT993" i="49"/>
  <c r="AS993" i="49"/>
  <c r="AR993" i="49"/>
  <c r="AQ993" i="49"/>
  <c r="AO993" i="49"/>
  <c r="AN993" i="49"/>
  <c r="AM993" i="49"/>
  <c r="AL993" i="49"/>
  <c r="AK993" i="49"/>
  <c r="AU1043" i="49"/>
  <c r="AT1043" i="49"/>
  <c r="AS1043" i="49"/>
  <c r="AR1043" i="49"/>
  <c r="AQ1043" i="49"/>
  <c r="AO1043" i="49"/>
  <c r="AN1043" i="49"/>
  <c r="AM1043" i="49"/>
  <c r="AL1043" i="49"/>
  <c r="AK1043" i="49"/>
  <c r="AU498" i="49"/>
  <c r="AT498" i="49"/>
  <c r="AS498" i="49"/>
  <c r="AR498" i="49"/>
  <c r="AQ498" i="49"/>
  <c r="AO498" i="49"/>
  <c r="AN498" i="49"/>
  <c r="AM498" i="49"/>
  <c r="AL498" i="49"/>
  <c r="AK498" i="49"/>
  <c r="AU505" i="49"/>
  <c r="AT505" i="49"/>
  <c r="AS505" i="49"/>
  <c r="AR505" i="49"/>
  <c r="AQ505" i="49"/>
  <c r="AO505" i="49"/>
  <c r="AN505" i="49"/>
  <c r="AM505" i="49"/>
  <c r="AL505" i="49"/>
  <c r="AK505" i="49"/>
  <c r="AU342" i="49"/>
  <c r="AT342" i="49"/>
  <c r="AS342" i="49"/>
  <c r="AR342" i="49"/>
  <c r="AQ342" i="49"/>
  <c r="AO342" i="49"/>
  <c r="AN342" i="49"/>
  <c r="AM342" i="49"/>
  <c r="AL342" i="49"/>
  <c r="AK342" i="49"/>
  <c r="AU340" i="49"/>
  <c r="AT340" i="49"/>
  <c r="AS340" i="49"/>
  <c r="AR340" i="49"/>
  <c r="AQ340" i="49"/>
  <c r="AO340" i="49"/>
  <c r="AN340" i="49"/>
  <c r="AM340" i="49"/>
  <c r="AL340" i="49"/>
  <c r="AK340" i="49"/>
  <c r="AU666" i="49"/>
  <c r="AT666" i="49"/>
  <c r="AS666" i="49"/>
  <c r="AR666" i="49"/>
  <c r="AQ666" i="49"/>
  <c r="AO666" i="49"/>
  <c r="AN666" i="49"/>
  <c r="AM666" i="49"/>
  <c r="AL666" i="49"/>
  <c r="AK666" i="49"/>
  <c r="AU339" i="49"/>
  <c r="AT339" i="49"/>
  <c r="AS339" i="49"/>
  <c r="AR339" i="49"/>
  <c r="AQ339" i="49"/>
  <c r="AO339" i="49"/>
  <c r="AN339" i="49"/>
  <c r="AM339" i="49"/>
  <c r="AL339" i="49"/>
  <c r="AK339" i="49"/>
  <c r="AU442" i="49"/>
  <c r="AT442" i="49"/>
  <c r="AS442" i="49"/>
  <c r="AR442" i="49"/>
  <c r="AQ442" i="49"/>
  <c r="AO442" i="49"/>
  <c r="AN442" i="49"/>
  <c r="AM442" i="49"/>
  <c r="AL442" i="49"/>
  <c r="AK442" i="49"/>
  <c r="AU469" i="49"/>
  <c r="AT469" i="49"/>
  <c r="AS469" i="49"/>
  <c r="AR469" i="49"/>
  <c r="AQ469" i="49"/>
  <c r="AO469" i="49"/>
  <c r="AN469" i="49"/>
  <c r="AM469" i="49"/>
  <c r="AL469" i="49"/>
  <c r="AK469" i="49"/>
  <c r="AU430" i="49"/>
  <c r="AT430" i="49"/>
  <c r="AS430" i="49"/>
  <c r="AR430" i="49"/>
  <c r="AQ430" i="49"/>
  <c r="AO430" i="49"/>
  <c r="AN430" i="49"/>
  <c r="AM430" i="49"/>
  <c r="AL430" i="49"/>
  <c r="AK430" i="49"/>
  <c r="AU412" i="49"/>
  <c r="AT412" i="49"/>
  <c r="AS412" i="49"/>
  <c r="AR412" i="49"/>
  <c r="AQ412" i="49"/>
  <c r="AO412" i="49"/>
  <c r="AN412" i="49"/>
  <c r="AM412" i="49"/>
  <c r="AL412" i="49"/>
  <c r="AK412" i="49"/>
  <c r="AU1040" i="49"/>
  <c r="AT1040" i="49"/>
  <c r="AS1040" i="49"/>
  <c r="AR1040" i="49"/>
  <c r="AQ1040" i="49"/>
  <c r="AO1040" i="49"/>
  <c r="AN1040" i="49"/>
  <c r="AM1040" i="49"/>
  <c r="AL1040" i="49"/>
  <c r="AK1040" i="49"/>
  <c r="AU628" i="49"/>
  <c r="AT628" i="49"/>
  <c r="AS628" i="49"/>
  <c r="AR628" i="49"/>
  <c r="AQ628" i="49"/>
  <c r="AO628" i="49"/>
  <c r="AN628" i="49"/>
  <c r="AM628" i="49"/>
  <c r="AL628" i="49"/>
  <c r="AK628" i="49"/>
  <c r="AU383" i="49"/>
  <c r="AT383" i="49"/>
  <c r="AS383" i="49"/>
  <c r="AR383" i="49"/>
  <c r="AQ383" i="49"/>
  <c r="AO383" i="49"/>
  <c r="AN383" i="49"/>
  <c r="AM383" i="49"/>
  <c r="AL383" i="49"/>
  <c r="AK383" i="49"/>
  <c r="AU984" i="49"/>
  <c r="AT984" i="49"/>
  <c r="AS984" i="49"/>
  <c r="AR984" i="49"/>
  <c r="AQ984" i="49"/>
  <c r="AO984" i="49"/>
  <c r="AN984" i="49"/>
  <c r="AM984" i="49"/>
  <c r="AL984" i="49"/>
  <c r="AK984" i="49"/>
  <c r="AU600" i="49"/>
  <c r="AT600" i="49"/>
  <c r="AS600" i="49"/>
  <c r="AR600" i="49"/>
  <c r="AQ600" i="49"/>
  <c r="AO600" i="49"/>
  <c r="AN600" i="49"/>
  <c r="AM600" i="49"/>
  <c r="AL600" i="49"/>
  <c r="AK600" i="49"/>
  <c r="AU599" i="49"/>
  <c r="AT599" i="49"/>
  <c r="AS599" i="49"/>
  <c r="AR599" i="49"/>
  <c r="AQ599" i="49"/>
  <c r="AO599" i="49"/>
  <c r="AN599" i="49"/>
  <c r="AM599" i="49"/>
  <c r="AL599" i="49"/>
  <c r="AK599" i="49"/>
  <c r="AU503" i="49"/>
  <c r="AT503" i="49"/>
  <c r="AS503" i="49"/>
  <c r="AR503" i="49"/>
  <c r="AQ503" i="49"/>
  <c r="AO503" i="49"/>
  <c r="AN503" i="49"/>
  <c r="AM503" i="49"/>
  <c r="AL503" i="49"/>
  <c r="AK503" i="49"/>
  <c r="AU203" i="49"/>
  <c r="AT203" i="49"/>
  <c r="AS203" i="49"/>
  <c r="AR203" i="49"/>
  <c r="AQ203" i="49"/>
  <c r="AO203" i="49"/>
  <c r="AN203" i="49"/>
  <c r="AM203" i="49"/>
  <c r="AL203" i="49"/>
  <c r="AK203" i="49"/>
  <c r="AU1028" i="49"/>
  <c r="AT1028" i="49"/>
  <c r="AS1028" i="49"/>
  <c r="AR1028" i="49"/>
  <c r="AQ1028" i="49"/>
  <c r="AO1028" i="49"/>
  <c r="AN1028" i="49"/>
  <c r="AM1028" i="49"/>
  <c r="AL1028" i="49"/>
  <c r="AK1028" i="49"/>
  <c r="AU626" i="49"/>
  <c r="AT626" i="49"/>
  <c r="AS626" i="49"/>
  <c r="AR626" i="49"/>
  <c r="AQ626" i="49"/>
  <c r="AO626" i="49"/>
  <c r="AN626" i="49"/>
  <c r="AM626" i="49"/>
  <c r="AL626" i="49"/>
  <c r="AK626" i="49"/>
  <c r="AU586" i="49"/>
  <c r="AT586" i="49"/>
  <c r="AS586" i="49"/>
  <c r="AR586" i="49"/>
  <c r="AQ586" i="49"/>
  <c r="AO586" i="49"/>
  <c r="AN586" i="49"/>
  <c r="AM586" i="49"/>
  <c r="AL586" i="49"/>
  <c r="AK586" i="49"/>
  <c r="AU584" i="49"/>
  <c r="AT584" i="49"/>
  <c r="AS584" i="49"/>
  <c r="AR584" i="49"/>
  <c r="AQ584" i="49"/>
  <c r="AO584" i="49"/>
  <c r="AN584" i="49"/>
  <c r="AM584" i="49"/>
  <c r="AL584" i="49"/>
  <c r="AK584" i="49"/>
  <c r="AU581" i="49"/>
  <c r="AT581" i="49"/>
  <c r="AS581" i="49"/>
  <c r="AR581" i="49"/>
  <c r="AQ581" i="49"/>
  <c r="AO581" i="49"/>
  <c r="AN581" i="49"/>
  <c r="AM581" i="49"/>
  <c r="AL581" i="49"/>
  <c r="AK581" i="49"/>
  <c r="AU580" i="49"/>
  <c r="AT580" i="49"/>
  <c r="AS580" i="49"/>
  <c r="AR580" i="49"/>
  <c r="AQ580" i="49"/>
  <c r="AO580" i="49"/>
  <c r="AN580" i="49"/>
  <c r="AM580" i="49"/>
  <c r="AL580" i="49"/>
  <c r="AK580" i="49"/>
  <c r="AU577" i="49"/>
  <c r="AT577" i="49"/>
  <c r="AS577" i="49"/>
  <c r="AR577" i="49"/>
  <c r="AQ577" i="49"/>
  <c r="AO577" i="49"/>
  <c r="AN577" i="49"/>
  <c r="AM577" i="49"/>
  <c r="AL577" i="49"/>
  <c r="AK577" i="49"/>
  <c r="AU575" i="49"/>
  <c r="AT575" i="49"/>
  <c r="AS575" i="49"/>
  <c r="AR575" i="49"/>
  <c r="AQ575" i="49"/>
  <c r="AO575" i="49"/>
  <c r="AN575" i="49"/>
  <c r="AM575" i="49"/>
  <c r="AL575" i="49"/>
  <c r="AK575" i="49"/>
  <c r="AU194" i="49"/>
  <c r="AT194" i="49"/>
  <c r="AS194" i="49"/>
  <c r="AR194" i="49"/>
  <c r="AQ194" i="49"/>
  <c r="AO194" i="49"/>
  <c r="AN194" i="49"/>
  <c r="AM194" i="49"/>
  <c r="AL194" i="49"/>
  <c r="AK194" i="49"/>
  <c r="AU573" i="49"/>
  <c r="AT573" i="49"/>
  <c r="AS573" i="49"/>
  <c r="AR573" i="49"/>
  <c r="AQ573" i="49"/>
  <c r="AO573" i="49"/>
  <c r="AN573" i="49"/>
  <c r="AM573" i="49"/>
  <c r="AL573" i="49"/>
  <c r="AK573" i="49"/>
  <c r="AU624" i="49"/>
  <c r="AT624" i="49"/>
  <c r="AS624" i="49"/>
  <c r="AR624" i="49"/>
  <c r="AQ624" i="49"/>
  <c r="AO624" i="49"/>
  <c r="AN624" i="49"/>
  <c r="AM624" i="49"/>
  <c r="AL624" i="49"/>
  <c r="AK624" i="49"/>
  <c r="AU565" i="49"/>
  <c r="AT565" i="49"/>
  <c r="AS565" i="49"/>
  <c r="AR565" i="49"/>
  <c r="AQ565" i="49"/>
  <c r="AO565" i="49"/>
  <c r="AN565" i="49"/>
  <c r="AM565" i="49"/>
  <c r="AL565" i="49"/>
  <c r="AK565" i="49"/>
  <c r="AU24" i="49"/>
  <c r="AT24" i="49"/>
  <c r="AS24" i="49"/>
  <c r="AR24" i="49"/>
  <c r="AQ24" i="49"/>
  <c r="AO24" i="49"/>
  <c r="AN24" i="49"/>
  <c r="AM24" i="49"/>
  <c r="AL24" i="49"/>
  <c r="AK24" i="49"/>
  <c r="AU145" i="49"/>
  <c r="AT145" i="49"/>
  <c r="AS145" i="49"/>
  <c r="AR145" i="49"/>
  <c r="AQ145" i="49"/>
  <c r="AO145" i="49"/>
  <c r="AN145" i="49"/>
  <c r="AM145" i="49"/>
  <c r="AL145" i="49"/>
  <c r="AK145" i="49"/>
  <c r="AU614" i="49"/>
  <c r="AT614" i="49"/>
  <c r="AS614" i="49"/>
  <c r="AR614" i="49"/>
  <c r="AQ614" i="49"/>
  <c r="AO614" i="49"/>
  <c r="AN614" i="49"/>
  <c r="AM614" i="49"/>
  <c r="AL614" i="49"/>
  <c r="AK614" i="49"/>
  <c r="AU980" i="49"/>
  <c r="AT980" i="49"/>
  <c r="AS980" i="49"/>
  <c r="AR980" i="49"/>
  <c r="AQ980" i="49"/>
  <c r="AO980" i="49"/>
  <c r="AN980" i="49"/>
  <c r="AM980" i="49"/>
  <c r="AL980" i="49"/>
  <c r="AK980" i="49"/>
  <c r="AU552" i="49"/>
  <c r="AT552" i="49"/>
  <c r="AS552" i="49"/>
  <c r="AR552" i="49"/>
  <c r="AQ552" i="49"/>
  <c r="AO552" i="49"/>
  <c r="AN552" i="49"/>
  <c r="AM552" i="49"/>
  <c r="AL552" i="49"/>
  <c r="AK552" i="49"/>
  <c r="AU551" i="49"/>
  <c r="AT551" i="49"/>
  <c r="AS551" i="49"/>
  <c r="AR551" i="49"/>
  <c r="AQ551" i="49"/>
  <c r="AO551" i="49"/>
  <c r="AN551" i="49"/>
  <c r="AM551" i="49"/>
  <c r="AL551" i="49"/>
  <c r="AK551" i="49"/>
  <c r="AU550" i="49"/>
  <c r="AT550" i="49"/>
  <c r="AS550" i="49"/>
  <c r="AR550" i="49"/>
  <c r="AQ550" i="49"/>
  <c r="AO550" i="49"/>
  <c r="AN550" i="49"/>
  <c r="AM550" i="49"/>
  <c r="AL550" i="49"/>
  <c r="AK550" i="49"/>
  <c r="AU619" i="49"/>
  <c r="AT619" i="49"/>
  <c r="AS619" i="49"/>
  <c r="AR619" i="49"/>
  <c r="AQ619" i="49"/>
  <c r="AO619" i="49"/>
  <c r="AN619" i="49"/>
  <c r="AM619" i="49"/>
  <c r="AL619" i="49"/>
  <c r="AK619" i="49"/>
  <c r="AU616" i="49"/>
  <c r="AT616" i="49"/>
  <c r="AS616" i="49"/>
  <c r="AR616" i="49"/>
  <c r="AQ616" i="49"/>
  <c r="AO616" i="49"/>
  <c r="AN616" i="49"/>
  <c r="AM616" i="49"/>
  <c r="AL616" i="49"/>
  <c r="AK616" i="49"/>
  <c r="AU541" i="49"/>
  <c r="AT541" i="49"/>
  <c r="AS541" i="49"/>
  <c r="AR541" i="49"/>
  <c r="AQ541" i="49"/>
  <c r="AO541" i="49"/>
  <c r="AN541" i="49"/>
  <c r="AM541" i="49"/>
  <c r="AL541" i="49"/>
  <c r="AK541" i="49"/>
  <c r="AU611" i="49"/>
  <c r="AT611" i="49"/>
  <c r="AS611" i="49"/>
  <c r="AR611" i="49"/>
  <c r="AQ611" i="49"/>
  <c r="AO611" i="49"/>
  <c r="AN611" i="49"/>
  <c r="AM611" i="49"/>
  <c r="AL611" i="49"/>
  <c r="AK611" i="49"/>
  <c r="AU539" i="49"/>
  <c r="AT539" i="49"/>
  <c r="AS539" i="49"/>
  <c r="AR539" i="49"/>
  <c r="AQ539" i="49"/>
  <c r="AO539" i="49"/>
  <c r="AN539" i="49"/>
  <c r="AM539" i="49"/>
  <c r="AL539" i="49"/>
  <c r="AK539" i="49"/>
  <c r="AU538" i="49"/>
  <c r="AT538" i="49"/>
  <c r="AS538" i="49"/>
  <c r="AR538" i="49"/>
  <c r="AQ538" i="49"/>
  <c r="AO538" i="49"/>
  <c r="AN538" i="49"/>
  <c r="AM538" i="49"/>
  <c r="AL538" i="49"/>
  <c r="AK538" i="49"/>
  <c r="AU535" i="49"/>
  <c r="AT535" i="49"/>
  <c r="AS535" i="49"/>
  <c r="AR535" i="49"/>
  <c r="AQ535" i="49"/>
  <c r="AO535" i="49"/>
  <c r="AN535" i="49"/>
  <c r="AM535" i="49"/>
  <c r="AL535" i="49"/>
  <c r="AK535" i="49"/>
  <c r="AU531" i="49"/>
  <c r="AT531" i="49"/>
  <c r="AS531" i="49"/>
  <c r="AR531" i="49"/>
  <c r="AQ531" i="49"/>
  <c r="AO531" i="49"/>
  <c r="AN531" i="49"/>
  <c r="AM531" i="49"/>
  <c r="AL531" i="49"/>
  <c r="AK531" i="49"/>
  <c r="AU395" i="49"/>
  <c r="AT395" i="49"/>
  <c r="AS395" i="49"/>
  <c r="AR395" i="49"/>
  <c r="AQ395" i="49"/>
  <c r="AO395" i="49"/>
  <c r="AN395" i="49"/>
  <c r="AM395" i="49"/>
  <c r="AL395" i="49"/>
  <c r="AK395" i="49"/>
  <c r="AU324" i="49"/>
  <c r="AT324" i="49"/>
  <c r="AS324" i="49"/>
  <c r="AR324" i="49"/>
  <c r="AQ324" i="49"/>
  <c r="AO324" i="49"/>
  <c r="AN324" i="49"/>
  <c r="AM324" i="49"/>
  <c r="AL324" i="49"/>
  <c r="AK324" i="49"/>
  <c r="AU528" i="49"/>
  <c r="AT528" i="49"/>
  <c r="AS528" i="49"/>
  <c r="AR528" i="49"/>
  <c r="AQ528" i="49"/>
  <c r="AO528" i="49"/>
  <c r="AN528" i="49"/>
  <c r="AM528" i="49"/>
  <c r="AL528" i="49"/>
  <c r="AK528" i="49"/>
  <c r="AU409" i="49"/>
  <c r="AT409" i="49"/>
  <c r="AS409" i="49"/>
  <c r="AR409" i="49"/>
  <c r="AQ409" i="49"/>
  <c r="AO409" i="49"/>
  <c r="AN409" i="49"/>
  <c r="AM409" i="49"/>
  <c r="AL409" i="49"/>
  <c r="AK409" i="49"/>
  <c r="AU298" i="49"/>
  <c r="AT298" i="49"/>
  <c r="AS298" i="49"/>
  <c r="AR298" i="49"/>
  <c r="AQ298" i="49"/>
  <c r="AO298" i="49"/>
  <c r="AN298" i="49"/>
  <c r="AM298" i="49"/>
  <c r="AL298" i="49"/>
  <c r="AK298" i="49"/>
  <c r="AU303" i="49"/>
  <c r="AT303" i="49"/>
  <c r="AS303" i="49"/>
  <c r="AR303" i="49"/>
  <c r="AQ303" i="49"/>
  <c r="AO303" i="49"/>
  <c r="AN303" i="49"/>
  <c r="AM303" i="49"/>
  <c r="AL303" i="49"/>
  <c r="AK303" i="49"/>
  <c r="AU218" i="49"/>
  <c r="AT218" i="49"/>
  <c r="AS218" i="49"/>
  <c r="AR218" i="49"/>
  <c r="AQ218" i="49"/>
  <c r="AO218" i="49"/>
  <c r="AN218" i="49"/>
  <c r="AM218" i="49"/>
  <c r="AL218" i="49"/>
  <c r="AK218" i="49"/>
  <c r="AU17" i="49"/>
  <c r="AT17" i="49"/>
  <c r="AS17" i="49"/>
  <c r="AR17" i="49"/>
  <c r="AQ17" i="49"/>
  <c r="AO17" i="49"/>
  <c r="AN17" i="49"/>
  <c r="AM17" i="49"/>
  <c r="AL17" i="49"/>
  <c r="AK17" i="49"/>
  <c r="AU971" i="49"/>
  <c r="AT971" i="49"/>
  <c r="AS971" i="49"/>
  <c r="AR971" i="49"/>
  <c r="AQ971" i="49"/>
  <c r="AO971" i="49"/>
  <c r="AN971" i="49"/>
  <c r="AM971" i="49"/>
  <c r="AL971" i="49"/>
  <c r="AK971" i="49"/>
  <c r="AU154" i="49"/>
  <c r="AT154" i="49"/>
  <c r="AS154" i="49"/>
  <c r="AR154" i="49"/>
  <c r="AQ154" i="49"/>
  <c r="AO154" i="49"/>
  <c r="AN154" i="49"/>
  <c r="AM154" i="49"/>
  <c r="AL154" i="49"/>
  <c r="AK154" i="49"/>
  <c r="AU64" i="49"/>
  <c r="AT64" i="49"/>
  <c r="AS64" i="49"/>
  <c r="AR64" i="49"/>
  <c r="AQ64" i="49"/>
  <c r="AO64" i="49"/>
  <c r="AN64" i="49"/>
  <c r="AM64" i="49"/>
  <c r="AL64" i="49"/>
  <c r="AK64" i="49"/>
  <c r="AU63" i="49"/>
  <c r="AT63" i="49"/>
  <c r="AS63" i="49"/>
  <c r="AR63" i="49"/>
  <c r="AQ63" i="49"/>
  <c r="AO63" i="49"/>
  <c r="AN63" i="49"/>
  <c r="AM63" i="49"/>
  <c r="AL63" i="49"/>
  <c r="AK63" i="49"/>
  <c r="AU969" i="49"/>
  <c r="AT969" i="49"/>
  <c r="AS969" i="49"/>
  <c r="AR969" i="49"/>
  <c r="AQ969" i="49"/>
  <c r="AO969" i="49"/>
  <c r="AN969" i="49"/>
  <c r="AM969" i="49"/>
  <c r="AL969" i="49"/>
  <c r="AK969" i="49"/>
  <c r="AU968" i="49"/>
  <c r="AT968" i="49"/>
  <c r="AS968" i="49"/>
  <c r="AR968" i="49"/>
  <c r="AQ968" i="49"/>
  <c r="AO968" i="49"/>
  <c r="AN968" i="49"/>
  <c r="AM968" i="49"/>
  <c r="AL968" i="49"/>
  <c r="AK968" i="49"/>
  <c r="AU123" i="49"/>
  <c r="AT123" i="49"/>
  <c r="AS123" i="49"/>
  <c r="AR123" i="49"/>
  <c r="AQ123" i="49"/>
  <c r="AO123" i="49"/>
  <c r="AN123" i="49"/>
  <c r="AM123" i="49"/>
  <c r="AL123" i="49"/>
  <c r="AK123" i="49"/>
  <c r="AU91" i="49"/>
  <c r="AT91" i="49"/>
  <c r="AS91" i="49"/>
  <c r="AR91" i="49"/>
  <c r="AQ91" i="49"/>
  <c r="AO91" i="49"/>
  <c r="AN91" i="49"/>
  <c r="AM91" i="49"/>
  <c r="AL91" i="49"/>
  <c r="AK91" i="49"/>
  <c r="AU963" i="49"/>
  <c r="AT963" i="49"/>
  <c r="AS963" i="49"/>
  <c r="AR963" i="49"/>
  <c r="AQ963" i="49"/>
  <c r="AO963" i="49"/>
  <c r="AN963" i="49"/>
  <c r="AM963" i="49"/>
  <c r="AL963" i="49"/>
  <c r="AK963" i="49"/>
  <c r="AU962" i="49"/>
  <c r="AT962" i="49"/>
  <c r="AS962" i="49"/>
  <c r="AR962" i="49"/>
  <c r="AQ962" i="49"/>
  <c r="AO962" i="49"/>
  <c r="AN962" i="49"/>
  <c r="AM962" i="49"/>
  <c r="AL962" i="49"/>
  <c r="AK962" i="49"/>
  <c r="AU314" i="49"/>
  <c r="AT314" i="49"/>
  <c r="AS314" i="49"/>
  <c r="AR314" i="49"/>
  <c r="AQ314" i="49"/>
  <c r="AO314" i="49"/>
  <c r="AN314" i="49"/>
  <c r="AM314" i="49"/>
  <c r="AL314" i="49"/>
  <c r="AK314" i="49"/>
  <c r="AU62" i="49"/>
  <c r="AT62" i="49"/>
  <c r="AS62" i="49"/>
  <c r="AR62" i="49"/>
  <c r="AQ62" i="49"/>
  <c r="AO62" i="49"/>
  <c r="AN62" i="49"/>
  <c r="AM62" i="49"/>
  <c r="AL62" i="49"/>
  <c r="AK62" i="49"/>
  <c r="AU307" i="49"/>
  <c r="AT307" i="49"/>
  <c r="AS307" i="49"/>
  <c r="AR307" i="49"/>
  <c r="AQ307" i="49"/>
  <c r="AO307" i="49"/>
  <c r="AN307" i="49"/>
  <c r="AM307" i="49"/>
  <c r="AL307" i="49"/>
  <c r="AK307" i="49"/>
  <c r="AU1027" i="49"/>
  <c r="AT1027" i="49"/>
  <c r="AS1027" i="49"/>
  <c r="AR1027" i="49"/>
  <c r="AQ1027" i="49"/>
  <c r="AO1027" i="49"/>
  <c r="AN1027" i="49"/>
  <c r="AM1027" i="49"/>
  <c r="AL1027" i="49"/>
  <c r="AK1027" i="49"/>
  <c r="AU230" i="49"/>
  <c r="AT230" i="49"/>
  <c r="AS230" i="49"/>
  <c r="AR230" i="49"/>
  <c r="AQ230" i="49"/>
  <c r="AO230" i="49"/>
  <c r="AN230" i="49"/>
  <c r="AM230" i="49"/>
  <c r="AL230" i="49"/>
  <c r="AK230" i="49"/>
  <c r="AU1026" i="49"/>
  <c r="AT1026" i="49"/>
  <c r="AS1026" i="49"/>
  <c r="AR1026" i="49"/>
  <c r="AQ1026" i="49"/>
  <c r="AO1026" i="49"/>
  <c r="AN1026" i="49"/>
  <c r="AM1026" i="49"/>
  <c r="AL1026" i="49"/>
  <c r="AK1026" i="49"/>
  <c r="AU957" i="49"/>
  <c r="AT957" i="49"/>
  <c r="AS957" i="49"/>
  <c r="AR957" i="49"/>
  <c r="AQ957" i="49"/>
  <c r="AO957" i="49"/>
  <c r="AN957" i="49"/>
  <c r="AM957" i="49"/>
  <c r="AL957" i="49"/>
  <c r="AK957" i="49"/>
  <c r="AU1025" i="49"/>
  <c r="AT1025" i="49"/>
  <c r="AS1025" i="49"/>
  <c r="AR1025" i="49"/>
  <c r="AQ1025" i="49"/>
  <c r="AO1025" i="49"/>
  <c r="AN1025" i="49"/>
  <c r="AM1025" i="49"/>
  <c r="AL1025" i="49"/>
  <c r="AK1025" i="49"/>
  <c r="AU1023" i="49"/>
  <c r="AT1023" i="49"/>
  <c r="AS1023" i="49"/>
  <c r="AR1023" i="49"/>
  <c r="AQ1023" i="49"/>
  <c r="AO1023" i="49"/>
  <c r="AN1023" i="49"/>
  <c r="AM1023" i="49"/>
  <c r="AL1023" i="49"/>
  <c r="AK1023" i="49"/>
  <c r="AU229" i="49"/>
  <c r="AT229" i="49"/>
  <c r="AS229" i="49"/>
  <c r="AR229" i="49"/>
  <c r="AQ229" i="49"/>
  <c r="AO229" i="49"/>
  <c r="AN229" i="49"/>
  <c r="AM229" i="49"/>
  <c r="AL229" i="49"/>
  <c r="AK229" i="49"/>
  <c r="AU180" i="49"/>
  <c r="AT180" i="49"/>
  <c r="AS180" i="49"/>
  <c r="AR180" i="49"/>
  <c r="AQ180" i="49"/>
  <c r="AO180" i="49"/>
  <c r="AN180" i="49"/>
  <c r="AM180" i="49"/>
  <c r="AL180" i="49"/>
  <c r="AK180" i="49"/>
  <c r="AU950" i="49"/>
  <c r="AT950" i="49"/>
  <c r="AS950" i="49"/>
  <c r="AR950" i="49"/>
  <c r="AQ950" i="49"/>
  <c r="AO950" i="49"/>
  <c r="AN950" i="49"/>
  <c r="AM950" i="49"/>
  <c r="AL950" i="49"/>
  <c r="AK950" i="49"/>
  <c r="AU228" i="49"/>
  <c r="AT228" i="49"/>
  <c r="AS228" i="49"/>
  <c r="AR228" i="49"/>
  <c r="AQ228" i="49"/>
  <c r="AO228" i="49"/>
  <c r="AN228" i="49"/>
  <c r="AM228" i="49"/>
  <c r="AL228" i="49"/>
  <c r="AK228" i="49"/>
  <c r="AU193" i="49"/>
  <c r="AT193" i="49"/>
  <c r="AS193" i="49"/>
  <c r="AR193" i="49"/>
  <c r="AQ193" i="49"/>
  <c r="AO193" i="49"/>
  <c r="AN193" i="49"/>
  <c r="AM193" i="49"/>
  <c r="AL193" i="49"/>
  <c r="AK193" i="49"/>
  <c r="AU949" i="49"/>
  <c r="AT949" i="49"/>
  <c r="AS949" i="49"/>
  <c r="AR949" i="49"/>
  <c r="AQ949" i="49"/>
  <c r="AO949" i="49"/>
  <c r="AN949" i="49"/>
  <c r="AM949" i="49"/>
  <c r="AL949" i="49"/>
  <c r="AK949" i="49"/>
  <c r="AU948" i="49"/>
  <c r="AT948" i="49"/>
  <c r="AS948" i="49"/>
  <c r="AR948" i="49"/>
  <c r="AQ948" i="49"/>
  <c r="AO948" i="49"/>
  <c r="AN948" i="49"/>
  <c r="AM948" i="49"/>
  <c r="AL948" i="49"/>
  <c r="AK948" i="49"/>
  <c r="AU946" i="49"/>
  <c r="AT946" i="49"/>
  <c r="AS946" i="49"/>
  <c r="AR946" i="49"/>
  <c r="AQ946" i="49"/>
  <c r="AO946" i="49"/>
  <c r="AN946" i="49"/>
  <c r="AM946" i="49"/>
  <c r="AL946" i="49"/>
  <c r="AK946" i="49"/>
  <c r="AU945" i="49"/>
  <c r="AT945" i="49"/>
  <c r="AS945" i="49"/>
  <c r="AR945" i="49"/>
  <c r="AQ945" i="49"/>
  <c r="AO945" i="49"/>
  <c r="AN945" i="49"/>
  <c r="AM945" i="49"/>
  <c r="AL945" i="49"/>
  <c r="AK945" i="49"/>
  <c r="AU495" i="49"/>
  <c r="AT495" i="49"/>
  <c r="AS495" i="49"/>
  <c r="AR495" i="49"/>
  <c r="AQ495" i="49"/>
  <c r="AO495" i="49"/>
  <c r="AN495" i="49"/>
  <c r="AM495" i="49"/>
  <c r="AL495" i="49"/>
  <c r="AK495" i="49"/>
  <c r="AU1020" i="49"/>
  <c r="AT1020" i="49"/>
  <c r="AS1020" i="49"/>
  <c r="AR1020" i="49"/>
  <c r="AQ1020" i="49"/>
  <c r="AO1020" i="49"/>
  <c r="AN1020" i="49"/>
  <c r="AM1020" i="49"/>
  <c r="AL1020" i="49"/>
  <c r="AK1020" i="49"/>
  <c r="AU942" i="49"/>
  <c r="AT942" i="49"/>
  <c r="AS942" i="49"/>
  <c r="AR942" i="49"/>
  <c r="AQ942" i="49"/>
  <c r="AO942" i="49"/>
  <c r="AN942" i="49"/>
  <c r="AM942" i="49"/>
  <c r="AL942" i="49"/>
  <c r="AK942" i="49"/>
  <c r="AU941" i="49"/>
  <c r="AT941" i="49"/>
  <c r="AS941" i="49"/>
  <c r="AR941" i="49"/>
  <c r="AQ941" i="49"/>
  <c r="AO941" i="49"/>
  <c r="AN941" i="49"/>
  <c r="AM941" i="49"/>
  <c r="AL941" i="49"/>
  <c r="AK941" i="49"/>
  <c r="AU940" i="49"/>
  <c r="AT940" i="49"/>
  <c r="AS940" i="49"/>
  <c r="AR940" i="49"/>
  <c r="AQ940" i="49"/>
  <c r="AO940" i="49"/>
  <c r="AN940" i="49"/>
  <c r="AM940" i="49"/>
  <c r="AL940" i="49"/>
  <c r="AK940" i="49"/>
  <c r="AU217" i="49"/>
  <c r="AT217" i="49"/>
  <c r="AS217" i="49"/>
  <c r="AR217" i="49"/>
  <c r="AQ217" i="49"/>
  <c r="AO217" i="49"/>
  <c r="AN217" i="49"/>
  <c r="AM217" i="49"/>
  <c r="AL217" i="49"/>
  <c r="AK217" i="49"/>
  <c r="AU318" i="49"/>
  <c r="AT318" i="49"/>
  <c r="AS318" i="49"/>
  <c r="AR318" i="49"/>
  <c r="AQ318" i="49"/>
  <c r="AO318" i="49"/>
  <c r="AN318" i="49"/>
  <c r="AM318" i="49"/>
  <c r="AL318" i="49"/>
  <c r="AK318" i="49"/>
  <c r="AU210" i="49"/>
  <c r="AT210" i="49"/>
  <c r="AS210" i="49"/>
  <c r="AR210" i="49"/>
  <c r="AQ210" i="49"/>
  <c r="AO210" i="49"/>
  <c r="AN210" i="49"/>
  <c r="AM210" i="49"/>
  <c r="AL210" i="49"/>
  <c r="AK210" i="49"/>
  <c r="AU1057" i="49"/>
  <c r="AT1057" i="49"/>
  <c r="AS1057" i="49"/>
  <c r="AR1057" i="49"/>
  <c r="AQ1057" i="49"/>
  <c r="AO1057" i="49"/>
  <c r="AN1057" i="49"/>
  <c r="AM1057" i="49"/>
  <c r="AL1057" i="49"/>
  <c r="AK1057" i="49"/>
  <c r="AU288" i="49"/>
  <c r="AT288" i="49"/>
  <c r="AS288" i="49"/>
  <c r="AR288" i="49"/>
  <c r="AQ288" i="49"/>
  <c r="AO288" i="49"/>
  <c r="AN288" i="49"/>
  <c r="AM288" i="49"/>
  <c r="AL288" i="49"/>
  <c r="AK288" i="49"/>
  <c r="AU939" i="49"/>
  <c r="AT939" i="49"/>
  <c r="AS939" i="49"/>
  <c r="AR939" i="49"/>
  <c r="AQ939" i="49"/>
  <c r="AO939" i="49"/>
  <c r="AN939" i="49"/>
  <c r="AM939" i="49"/>
  <c r="AL939" i="49"/>
  <c r="AK939" i="49"/>
  <c r="AU345" i="49"/>
  <c r="AT345" i="49"/>
  <c r="AS345" i="49"/>
  <c r="AR345" i="49"/>
  <c r="AQ345" i="49"/>
  <c r="AO345" i="49"/>
  <c r="AN345" i="49"/>
  <c r="AM345" i="49"/>
  <c r="AL345" i="49"/>
  <c r="AK345" i="49"/>
  <c r="AU168" i="49"/>
  <c r="AT168" i="49"/>
  <c r="AS168" i="49"/>
  <c r="AR168" i="49"/>
  <c r="AQ168" i="49"/>
  <c r="AO168" i="49"/>
  <c r="AN168" i="49"/>
  <c r="AM168" i="49"/>
  <c r="AL168" i="49"/>
  <c r="AK168" i="49"/>
  <c r="AU938" i="49"/>
  <c r="AT938" i="49"/>
  <c r="AS938" i="49"/>
  <c r="AR938" i="49"/>
  <c r="AQ938" i="49"/>
  <c r="AO938" i="49"/>
  <c r="AN938" i="49"/>
  <c r="AM938" i="49"/>
  <c r="AL938" i="49"/>
  <c r="AK938" i="49"/>
  <c r="AU1018" i="49"/>
  <c r="AT1018" i="49"/>
  <c r="AS1018" i="49"/>
  <c r="AR1018" i="49"/>
  <c r="AQ1018" i="49"/>
  <c r="AO1018" i="49"/>
  <c r="AN1018" i="49"/>
  <c r="AM1018" i="49"/>
  <c r="AL1018" i="49"/>
  <c r="AK1018" i="49"/>
  <c r="AU937" i="49"/>
  <c r="AT937" i="49"/>
  <c r="AS937" i="49"/>
  <c r="AR937" i="49"/>
  <c r="AQ937" i="49"/>
  <c r="AO937" i="49"/>
  <c r="AN937" i="49"/>
  <c r="AM937" i="49"/>
  <c r="AL937" i="49"/>
  <c r="AK937" i="49"/>
  <c r="AU273" i="49"/>
  <c r="AT273" i="49"/>
  <c r="AS273" i="49"/>
  <c r="AR273" i="49"/>
  <c r="AQ273" i="49"/>
  <c r="AO273" i="49"/>
  <c r="AN273" i="49"/>
  <c r="AM273" i="49"/>
  <c r="AL273" i="49"/>
  <c r="AK273" i="49"/>
  <c r="AU120" i="49"/>
  <c r="AT120" i="49"/>
  <c r="AS120" i="49"/>
  <c r="AR120" i="49"/>
  <c r="AQ120" i="49"/>
  <c r="AO120" i="49"/>
  <c r="AN120" i="49"/>
  <c r="AM120" i="49"/>
  <c r="AL120" i="49"/>
  <c r="AK120" i="49"/>
  <c r="AU936" i="49"/>
  <c r="AT936" i="49"/>
  <c r="AS936" i="49"/>
  <c r="AR936" i="49"/>
  <c r="AQ936" i="49"/>
  <c r="AO936" i="49"/>
  <c r="AN936" i="49"/>
  <c r="AM936" i="49"/>
  <c r="AL936" i="49"/>
  <c r="AK936" i="49"/>
  <c r="AU119" i="49"/>
  <c r="AT119" i="49"/>
  <c r="AS119" i="49"/>
  <c r="AR119" i="49"/>
  <c r="AQ119" i="49"/>
  <c r="AO119" i="49"/>
  <c r="AN119" i="49"/>
  <c r="AM119" i="49"/>
  <c r="AL119" i="49"/>
  <c r="AK119" i="49"/>
  <c r="AU179" i="49"/>
  <c r="AT179" i="49"/>
  <c r="AS179" i="49"/>
  <c r="AR179" i="49"/>
  <c r="AQ179" i="49"/>
  <c r="AO179" i="49"/>
  <c r="AN179" i="49"/>
  <c r="AM179" i="49"/>
  <c r="AL179" i="49"/>
  <c r="AK179" i="49"/>
  <c r="AU1017" i="49"/>
  <c r="AT1017" i="49"/>
  <c r="AS1017" i="49"/>
  <c r="AR1017" i="49"/>
  <c r="AQ1017" i="49"/>
  <c r="AO1017" i="49"/>
  <c r="AN1017" i="49"/>
  <c r="AM1017" i="49"/>
  <c r="AL1017" i="49"/>
  <c r="AK1017" i="49"/>
  <c r="AU1016" i="49"/>
  <c r="AT1016" i="49"/>
  <c r="AS1016" i="49"/>
  <c r="AR1016" i="49"/>
  <c r="AQ1016" i="49"/>
  <c r="AO1016" i="49"/>
  <c r="AN1016" i="49"/>
  <c r="AM1016" i="49"/>
  <c r="AL1016" i="49"/>
  <c r="AK1016" i="49"/>
  <c r="AU933" i="49"/>
  <c r="AT933" i="49"/>
  <c r="AS933" i="49"/>
  <c r="AR933" i="49"/>
  <c r="AQ933" i="49"/>
  <c r="AO933" i="49"/>
  <c r="AN933" i="49"/>
  <c r="AM933" i="49"/>
  <c r="AL933" i="49"/>
  <c r="AK933" i="49"/>
  <c r="AU141" i="49"/>
  <c r="AT141" i="49"/>
  <c r="AS141" i="49"/>
  <c r="AR141" i="49"/>
  <c r="AQ141" i="49"/>
  <c r="AO141" i="49"/>
  <c r="AN141" i="49"/>
  <c r="AM141" i="49"/>
  <c r="AL141" i="49"/>
  <c r="AK141" i="49"/>
  <c r="AU59" i="49"/>
  <c r="AT59" i="49"/>
  <c r="AS59" i="49"/>
  <c r="AR59" i="49"/>
  <c r="AQ59" i="49"/>
  <c r="AO59" i="49"/>
  <c r="AN59" i="49"/>
  <c r="AM59" i="49"/>
  <c r="AL59" i="49"/>
  <c r="AK59" i="49"/>
  <c r="AU931" i="49"/>
  <c r="AT931" i="49"/>
  <c r="AS931" i="49"/>
  <c r="AR931" i="49"/>
  <c r="AQ931" i="49"/>
  <c r="AO931" i="49"/>
  <c r="AN931" i="49"/>
  <c r="AM931" i="49"/>
  <c r="AL931" i="49"/>
  <c r="AK931" i="49"/>
  <c r="AU612" i="49"/>
  <c r="AT612" i="49"/>
  <c r="AS612" i="49"/>
  <c r="AR612" i="49"/>
  <c r="AQ612" i="49"/>
  <c r="AO612" i="49"/>
  <c r="AN612" i="49"/>
  <c r="AM612" i="49"/>
  <c r="AL612" i="49"/>
  <c r="AK612" i="49"/>
  <c r="AU930" i="49"/>
  <c r="AT930" i="49"/>
  <c r="AS930" i="49"/>
  <c r="AR930" i="49"/>
  <c r="AQ930" i="49"/>
  <c r="AO930" i="49"/>
  <c r="AN930" i="49"/>
  <c r="AM930" i="49"/>
  <c r="AL930" i="49"/>
  <c r="AK930" i="49"/>
  <c r="AU58" i="49"/>
  <c r="AT58" i="49"/>
  <c r="AS58" i="49"/>
  <c r="AR58" i="49"/>
  <c r="AQ58" i="49"/>
  <c r="AO58" i="49"/>
  <c r="AN58" i="49"/>
  <c r="AM58" i="49"/>
  <c r="AL58" i="49"/>
  <c r="AK58" i="49"/>
  <c r="AU243" i="49"/>
  <c r="AT243" i="49"/>
  <c r="AS243" i="49"/>
  <c r="AR243" i="49"/>
  <c r="AQ243" i="49"/>
  <c r="AO243" i="49"/>
  <c r="AN243" i="49"/>
  <c r="AM243" i="49"/>
  <c r="AL243" i="49"/>
  <c r="AK243" i="49"/>
  <c r="AU1014" i="49"/>
  <c r="AT1014" i="49"/>
  <c r="AS1014" i="49"/>
  <c r="AR1014" i="49"/>
  <c r="AQ1014" i="49"/>
  <c r="AO1014" i="49"/>
  <c r="AN1014" i="49"/>
  <c r="AM1014" i="49"/>
  <c r="AL1014" i="49"/>
  <c r="AK1014" i="49"/>
  <c r="AU302" i="49"/>
  <c r="AT302" i="49"/>
  <c r="AS302" i="49"/>
  <c r="AR302" i="49"/>
  <c r="AQ302" i="49"/>
  <c r="AO302" i="49"/>
  <c r="AN302" i="49"/>
  <c r="AM302" i="49"/>
  <c r="AL302" i="49"/>
  <c r="AK302" i="49"/>
  <c r="AU926" i="49"/>
  <c r="AT926" i="49"/>
  <c r="AS926" i="49"/>
  <c r="AR926" i="49"/>
  <c r="AQ926" i="49"/>
  <c r="AO926" i="49"/>
  <c r="AN926" i="49"/>
  <c r="AM926" i="49"/>
  <c r="AL926" i="49"/>
  <c r="AK926" i="49"/>
  <c r="AU118" i="49"/>
  <c r="AT118" i="49"/>
  <c r="AS118" i="49"/>
  <c r="AR118" i="49"/>
  <c r="AQ118" i="49"/>
  <c r="AO118" i="49"/>
  <c r="AN118" i="49"/>
  <c r="AM118" i="49"/>
  <c r="AL118" i="49"/>
  <c r="AK118" i="49"/>
  <c r="AU1037" i="49"/>
  <c r="AT1037" i="49"/>
  <c r="AS1037" i="49"/>
  <c r="AR1037" i="49"/>
  <c r="AQ1037" i="49"/>
  <c r="AO1037" i="49"/>
  <c r="AN1037" i="49"/>
  <c r="AM1037" i="49"/>
  <c r="AL1037" i="49"/>
  <c r="AK1037" i="49"/>
  <c r="AU924" i="49"/>
  <c r="AT924" i="49"/>
  <c r="AS924" i="49"/>
  <c r="AR924" i="49"/>
  <c r="AQ924" i="49"/>
  <c r="AO924" i="49"/>
  <c r="AN924" i="49"/>
  <c r="AM924" i="49"/>
  <c r="AL924" i="49"/>
  <c r="AK924" i="49"/>
  <c r="AU139" i="49"/>
  <c r="AT139" i="49"/>
  <c r="AS139" i="49"/>
  <c r="AR139" i="49"/>
  <c r="AQ139" i="49"/>
  <c r="AO139" i="49"/>
  <c r="AN139" i="49"/>
  <c r="AM139" i="49"/>
  <c r="AL139" i="49"/>
  <c r="AK139" i="49"/>
  <c r="AU1013" i="49"/>
  <c r="AT1013" i="49"/>
  <c r="AS1013" i="49"/>
  <c r="AR1013" i="49"/>
  <c r="AQ1013" i="49"/>
  <c r="AO1013" i="49"/>
  <c r="AN1013" i="49"/>
  <c r="AM1013" i="49"/>
  <c r="AL1013" i="49"/>
  <c r="AK1013" i="49"/>
  <c r="AU921" i="49"/>
  <c r="AT921" i="49"/>
  <c r="AS921" i="49"/>
  <c r="AR921" i="49"/>
  <c r="AQ921" i="49"/>
  <c r="AO921" i="49"/>
  <c r="AN921" i="49"/>
  <c r="AM921" i="49"/>
  <c r="AL921" i="49"/>
  <c r="AK921" i="49"/>
  <c r="AU255" i="49"/>
  <c r="AT255" i="49"/>
  <c r="AS255" i="49"/>
  <c r="AR255" i="49"/>
  <c r="AQ255" i="49"/>
  <c r="AO255" i="49"/>
  <c r="AN255" i="49"/>
  <c r="AM255" i="49"/>
  <c r="AL255" i="49"/>
  <c r="AK255" i="49"/>
  <c r="AU226" i="49"/>
  <c r="AT226" i="49"/>
  <c r="AS226" i="49"/>
  <c r="AR226" i="49"/>
  <c r="AQ226" i="49"/>
  <c r="AO226" i="49"/>
  <c r="AN226" i="49"/>
  <c r="AM226" i="49"/>
  <c r="AL226" i="49"/>
  <c r="AK226" i="49"/>
  <c r="AU192" i="49"/>
  <c r="AT192" i="49"/>
  <c r="AS192" i="49"/>
  <c r="AR192" i="49"/>
  <c r="AQ192" i="49"/>
  <c r="AO192" i="49"/>
  <c r="AN192" i="49"/>
  <c r="AM192" i="49"/>
  <c r="AL192" i="49"/>
  <c r="AK192" i="49"/>
  <c r="AU265" i="49"/>
  <c r="AT265" i="49"/>
  <c r="AS265" i="49"/>
  <c r="AR265" i="49"/>
  <c r="AQ265" i="49"/>
  <c r="AO265" i="49"/>
  <c r="AN265" i="49"/>
  <c r="AM265" i="49"/>
  <c r="AL265" i="49"/>
  <c r="AK265" i="49"/>
  <c r="AU151" i="49"/>
  <c r="AT151" i="49"/>
  <c r="AS151" i="49"/>
  <c r="AR151" i="49"/>
  <c r="AQ151" i="49"/>
  <c r="AO151" i="49"/>
  <c r="AN151" i="49"/>
  <c r="AM151" i="49"/>
  <c r="AL151" i="49"/>
  <c r="AK151" i="49"/>
  <c r="AU919" i="49"/>
  <c r="AT919" i="49"/>
  <c r="AS919" i="49"/>
  <c r="AR919" i="49"/>
  <c r="AQ919" i="49"/>
  <c r="AO919" i="49"/>
  <c r="AN919" i="49"/>
  <c r="AM919" i="49"/>
  <c r="AL919" i="49"/>
  <c r="AK919" i="49"/>
  <c r="AU918" i="49"/>
  <c r="AT918" i="49"/>
  <c r="AS918" i="49"/>
  <c r="AR918" i="49"/>
  <c r="AQ918" i="49"/>
  <c r="AO918" i="49"/>
  <c r="AN918" i="49"/>
  <c r="AM918" i="49"/>
  <c r="AL918" i="49"/>
  <c r="AK918" i="49"/>
  <c r="AU916" i="49"/>
  <c r="AT916" i="49"/>
  <c r="AS916" i="49"/>
  <c r="AR916" i="49"/>
  <c r="AQ916" i="49"/>
  <c r="AO916" i="49"/>
  <c r="AN916" i="49"/>
  <c r="AM916" i="49"/>
  <c r="AL916" i="49"/>
  <c r="AK916" i="49"/>
  <c r="AU915" i="49"/>
  <c r="AT915" i="49"/>
  <c r="AS915" i="49"/>
  <c r="AR915" i="49"/>
  <c r="AQ915" i="49"/>
  <c r="AO915" i="49"/>
  <c r="AN915" i="49"/>
  <c r="AM915" i="49"/>
  <c r="AL915" i="49"/>
  <c r="AK915" i="49"/>
  <c r="AU914" i="49"/>
  <c r="AT914" i="49"/>
  <c r="AS914" i="49"/>
  <c r="AR914" i="49"/>
  <c r="AQ914" i="49"/>
  <c r="AO914" i="49"/>
  <c r="AN914" i="49"/>
  <c r="AM914" i="49"/>
  <c r="AL914" i="49"/>
  <c r="AK914" i="49"/>
  <c r="AU200" i="49"/>
  <c r="AT200" i="49"/>
  <c r="AS200" i="49"/>
  <c r="AR200" i="49"/>
  <c r="AQ200" i="49"/>
  <c r="AO200" i="49"/>
  <c r="AN200" i="49"/>
  <c r="AM200" i="49"/>
  <c r="AL200" i="49"/>
  <c r="AK200" i="49"/>
  <c r="AU88" i="49"/>
  <c r="AT88" i="49"/>
  <c r="AS88" i="49"/>
  <c r="AR88" i="49"/>
  <c r="AQ88" i="49"/>
  <c r="AO88" i="49"/>
  <c r="AN88" i="49"/>
  <c r="AM88" i="49"/>
  <c r="AL88" i="49"/>
  <c r="AK88" i="49"/>
  <c r="AU57" i="49"/>
  <c r="AT57" i="49"/>
  <c r="AS57" i="49"/>
  <c r="AR57" i="49"/>
  <c r="AQ57" i="49"/>
  <c r="AO57" i="49"/>
  <c r="AN57" i="49"/>
  <c r="AM57" i="49"/>
  <c r="AL57" i="49"/>
  <c r="AK57" i="49"/>
  <c r="AU913" i="49"/>
  <c r="AT913" i="49"/>
  <c r="AS913" i="49"/>
  <c r="AR913" i="49"/>
  <c r="AQ913" i="49"/>
  <c r="AO913" i="49"/>
  <c r="AN913" i="49"/>
  <c r="AM913" i="49"/>
  <c r="AL913" i="49"/>
  <c r="AK913" i="49"/>
  <c r="AU249" i="49"/>
  <c r="AT249" i="49"/>
  <c r="AS249" i="49"/>
  <c r="AR249" i="49"/>
  <c r="AQ249" i="49"/>
  <c r="AO249" i="49"/>
  <c r="AN249" i="49"/>
  <c r="AM249" i="49"/>
  <c r="AL249" i="49"/>
  <c r="AK249" i="49"/>
  <c r="AU311" i="49"/>
  <c r="AT311" i="49"/>
  <c r="AS311" i="49"/>
  <c r="AR311" i="49"/>
  <c r="AQ311" i="49"/>
  <c r="AO311" i="49"/>
  <c r="AN311" i="49"/>
  <c r="AM311" i="49"/>
  <c r="AL311" i="49"/>
  <c r="AK311" i="49"/>
  <c r="AU912" i="49"/>
  <c r="AT912" i="49"/>
  <c r="AS912" i="49"/>
  <c r="AR912" i="49"/>
  <c r="AQ912" i="49"/>
  <c r="AO912" i="49"/>
  <c r="AN912" i="49"/>
  <c r="AM912" i="49"/>
  <c r="AL912" i="49"/>
  <c r="AK912" i="49"/>
  <c r="AU911" i="49"/>
  <c r="AT911" i="49"/>
  <c r="AS911" i="49"/>
  <c r="AR911" i="49"/>
  <c r="AQ911" i="49"/>
  <c r="AO911" i="49"/>
  <c r="AN911" i="49"/>
  <c r="AM911" i="49"/>
  <c r="AL911" i="49"/>
  <c r="AK911" i="49"/>
  <c r="AU910" i="49"/>
  <c r="AT910" i="49"/>
  <c r="AS910" i="49"/>
  <c r="AR910" i="49"/>
  <c r="AQ910" i="49"/>
  <c r="AO910" i="49"/>
  <c r="AN910" i="49"/>
  <c r="AM910" i="49"/>
  <c r="AL910" i="49"/>
  <c r="AK910" i="49"/>
  <c r="AU238" i="49"/>
  <c r="AT238" i="49"/>
  <c r="AS238" i="49"/>
  <c r="AR238" i="49"/>
  <c r="AQ238" i="49"/>
  <c r="AO238" i="49"/>
  <c r="AN238" i="49"/>
  <c r="AM238" i="49"/>
  <c r="AL238" i="49"/>
  <c r="AK238" i="49"/>
  <c r="AU909" i="49"/>
  <c r="AT909" i="49"/>
  <c r="AS909" i="49"/>
  <c r="AR909" i="49"/>
  <c r="AQ909" i="49"/>
  <c r="AO909" i="49"/>
  <c r="AN909" i="49"/>
  <c r="AM909" i="49"/>
  <c r="AL909" i="49"/>
  <c r="AK909" i="49"/>
  <c r="AU280" i="49"/>
  <c r="AT280" i="49"/>
  <c r="AS280" i="49"/>
  <c r="AR280" i="49"/>
  <c r="AQ280" i="49"/>
  <c r="AO280" i="49"/>
  <c r="AN280" i="49"/>
  <c r="AM280" i="49"/>
  <c r="AL280" i="49"/>
  <c r="AK280" i="49"/>
  <c r="AU150" i="49"/>
  <c r="AT150" i="49"/>
  <c r="AS150" i="49"/>
  <c r="AR150" i="49"/>
  <c r="AQ150" i="49"/>
  <c r="AO150" i="49"/>
  <c r="AN150" i="49"/>
  <c r="AM150" i="49"/>
  <c r="AL150" i="49"/>
  <c r="AK150" i="49"/>
  <c r="AU117" i="49"/>
  <c r="AT117" i="49"/>
  <c r="AS117" i="49"/>
  <c r="AR117" i="49"/>
  <c r="AQ117" i="49"/>
  <c r="AO117" i="49"/>
  <c r="AN117" i="49"/>
  <c r="AM117" i="49"/>
  <c r="AL117" i="49"/>
  <c r="AK117" i="49"/>
  <c r="AU905" i="49"/>
  <c r="AT905" i="49"/>
  <c r="AS905" i="49"/>
  <c r="AR905" i="49"/>
  <c r="AQ905" i="49"/>
  <c r="AO905" i="49"/>
  <c r="AN905" i="49"/>
  <c r="AM905" i="49"/>
  <c r="AL905" i="49"/>
  <c r="AK905" i="49"/>
  <c r="AU166" i="49"/>
  <c r="AT166" i="49"/>
  <c r="AS166" i="49"/>
  <c r="AR166" i="49"/>
  <c r="AQ166" i="49"/>
  <c r="AO166" i="49"/>
  <c r="AN166" i="49"/>
  <c r="AM166" i="49"/>
  <c r="AL166" i="49"/>
  <c r="AK166" i="49"/>
  <c r="AU199" i="49"/>
  <c r="AT199" i="49"/>
  <c r="AS199" i="49"/>
  <c r="AR199" i="49"/>
  <c r="AQ199" i="49"/>
  <c r="AO199" i="49"/>
  <c r="AN199" i="49"/>
  <c r="AM199" i="49"/>
  <c r="AL199" i="49"/>
  <c r="AK199" i="49"/>
  <c r="AU1012" i="49"/>
  <c r="AT1012" i="49"/>
  <c r="AS1012" i="49"/>
  <c r="AR1012" i="49"/>
  <c r="AQ1012" i="49"/>
  <c r="AO1012" i="49"/>
  <c r="AN1012" i="49"/>
  <c r="AM1012" i="49"/>
  <c r="AL1012" i="49"/>
  <c r="AK1012" i="49"/>
  <c r="AU360" i="49"/>
  <c r="AT360" i="49"/>
  <c r="AS360" i="49"/>
  <c r="AR360" i="49"/>
  <c r="AQ360" i="49"/>
  <c r="AO360" i="49"/>
  <c r="AN360" i="49"/>
  <c r="AM360" i="49"/>
  <c r="AL360" i="49"/>
  <c r="AK360" i="49"/>
  <c r="AU1049" i="49"/>
  <c r="AT1049" i="49"/>
  <c r="AS1049" i="49"/>
  <c r="AR1049" i="49"/>
  <c r="AQ1049" i="49"/>
  <c r="AO1049" i="49"/>
  <c r="AN1049" i="49"/>
  <c r="AM1049" i="49"/>
  <c r="AL1049" i="49"/>
  <c r="AK1049" i="49"/>
  <c r="AU901" i="49"/>
  <c r="AT901" i="49"/>
  <c r="AS901" i="49"/>
  <c r="AR901" i="49"/>
  <c r="AQ901" i="49"/>
  <c r="AO901" i="49"/>
  <c r="AN901" i="49"/>
  <c r="AM901" i="49"/>
  <c r="AL901" i="49"/>
  <c r="AK901" i="49"/>
  <c r="AU86" i="49"/>
  <c r="AT86" i="49"/>
  <c r="AS86" i="49"/>
  <c r="AR86" i="49"/>
  <c r="AQ86" i="49"/>
  <c r="AO86" i="49"/>
  <c r="AN86" i="49"/>
  <c r="AM86" i="49"/>
  <c r="AL86" i="49"/>
  <c r="AK86" i="49"/>
  <c r="AU900" i="49"/>
  <c r="AT900" i="49"/>
  <c r="AS900" i="49"/>
  <c r="AR900" i="49"/>
  <c r="AQ900" i="49"/>
  <c r="AO900" i="49"/>
  <c r="AN900" i="49"/>
  <c r="AM900" i="49"/>
  <c r="AL900" i="49"/>
  <c r="AK900" i="49"/>
  <c r="AU1011" i="49"/>
  <c r="AT1011" i="49"/>
  <c r="AS1011" i="49"/>
  <c r="AR1011" i="49"/>
  <c r="AQ1011" i="49"/>
  <c r="AO1011" i="49"/>
  <c r="AN1011" i="49"/>
  <c r="AM1011" i="49"/>
  <c r="AL1011" i="49"/>
  <c r="AK1011" i="49"/>
  <c r="AU897" i="49"/>
  <c r="AT897" i="49"/>
  <c r="AS897" i="49"/>
  <c r="AR897" i="49"/>
  <c r="AQ897" i="49"/>
  <c r="AO897" i="49"/>
  <c r="AN897" i="49"/>
  <c r="AM897" i="49"/>
  <c r="AL897" i="49"/>
  <c r="AK897" i="49"/>
  <c r="AU896" i="49"/>
  <c r="AT896" i="49"/>
  <c r="AS896" i="49"/>
  <c r="AR896" i="49"/>
  <c r="AQ896" i="49"/>
  <c r="AO896" i="49"/>
  <c r="AN896" i="49"/>
  <c r="AM896" i="49"/>
  <c r="AL896" i="49"/>
  <c r="AK896" i="49"/>
  <c r="AU215" i="49"/>
  <c r="AT215" i="49"/>
  <c r="AS215" i="49"/>
  <c r="AR215" i="49"/>
  <c r="AQ215" i="49"/>
  <c r="AO215" i="49"/>
  <c r="AN215" i="49"/>
  <c r="AM215" i="49"/>
  <c r="AL215" i="49"/>
  <c r="AK215" i="49"/>
  <c r="AU894" i="49"/>
  <c r="AT894" i="49"/>
  <c r="AS894" i="49"/>
  <c r="AR894" i="49"/>
  <c r="AQ894" i="49"/>
  <c r="AO894" i="49"/>
  <c r="AN894" i="49"/>
  <c r="AM894" i="49"/>
  <c r="AL894" i="49"/>
  <c r="AK894" i="49"/>
  <c r="AU892" i="49"/>
  <c r="AT892" i="49"/>
  <c r="AS892" i="49"/>
  <c r="AR892" i="49"/>
  <c r="AQ892" i="49"/>
  <c r="AO892" i="49"/>
  <c r="AN892" i="49"/>
  <c r="AM892" i="49"/>
  <c r="AL892" i="49"/>
  <c r="AK892" i="49"/>
  <c r="AU891" i="49"/>
  <c r="AT891" i="49"/>
  <c r="AS891" i="49"/>
  <c r="AR891" i="49"/>
  <c r="AQ891" i="49"/>
  <c r="AO891" i="49"/>
  <c r="AN891" i="49"/>
  <c r="AM891" i="49"/>
  <c r="AL891" i="49"/>
  <c r="AK891" i="49"/>
  <c r="AU247" i="49"/>
  <c r="AT247" i="49"/>
  <c r="AS247" i="49"/>
  <c r="AR247" i="49"/>
  <c r="AQ247" i="49"/>
  <c r="AO247" i="49"/>
  <c r="AN247" i="49"/>
  <c r="AM247" i="49"/>
  <c r="AL247" i="49"/>
  <c r="AK247" i="49"/>
  <c r="AU84" i="49"/>
  <c r="AT84" i="49"/>
  <c r="AS84" i="49"/>
  <c r="AR84" i="49"/>
  <c r="AQ84" i="49"/>
  <c r="AO84" i="49"/>
  <c r="AN84" i="49"/>
  <c r="AM84" i="49"/>
  <c r="AL84" i="49"/>
  <c r="AK84" i="49"/>
  <c r="AU290" i="49"/>
  <c r="AT290" i="49"/>
  <c r="AS290" i="49"/>
  <c r="AR290" i="49"/>
  <c r="AQ290" i="49"/>
  <c r="AO290" i="49"/>
  <c r="AN290" i="49"/>
  <c r="AM290" i="49"/>
  <c r="AL290" i="49"/>
  <c r="AK290" i="49"/>
  <c r="AU375" i="49"/>
  <c r="AT375" i="49"/>
  <c r="AS375" i="49"/>
  <c r="AR375" i="49"/>
  <c r="AQ375" i="49"/>
  <c r="AO375" i="49"/>
  <c r="AN375" i="49"/>
  <c r="AM375" i="49"/>
  <c r="AL375" i="49"/>
  <c r="AK375" i="49"/>
  <c r="AU514" i="49"/>
  <c r="AT514" i="49"/>
  <c r="AS514" i="49"/>
  <c r="AR514" i="49"/>
  <c r="AQ514" i="49"/>
  <c r="AO514" i="49"/>
  <c r="AN514" i="49"/>
  <c r="AM514" i="49"/>
  <c r="AL514" i="49"/>
  <c r="AK514" i="49"/>
  <c r="AU1009" i="49"/>
  <c r="AT1009" i="49"/>
  <c r="AS1009" i="49"/>
  <c r="AR1009" i="49"/>
  <c r="AQ1009" i="49"/>
  <c r="AO1009" i="49"/>
  <c r="AN1009" i="49"/>
  <c r="AM1009" i="49"/>
  <c r="AL1009" i="49"/>
  <c r="AK1009" i="49"/>
  <c r="AU115" i="49"/>
  <c r="AT115" i="49"/>
  <c r="AS115" i="49"/>
  <c r="AR115" i="49"/>
  <c r="AQ115" i="49"/>
  <c r="AO115" i="49"/>
  <c r="AN115" i="49"/>
  <c r="AM115" i="49"/>
  <c r="AL115" i="49"/>
  <c r="AK115" i="49"/>
  <c r="AU138" i="49"/>
  <c r="AT138" i="49"/>
  <c r="AS138" i="49"/>
  <c r="AR138" i="49"/>
  <c r="AQ138" i="49"/>
  <c r="AO138" i="49"/>
  <c r="AN138" i="49"/>
  <c r="AM138" i="49"/>
  <c r="AL138" i="49"/>
  <c r="AK138" i="49"/>
  <c r="AU52" i="49"/>
  <c r="AT52" i="49"/>
  <c r="AS52" i="49"/>
  <c r="AR52" i="49"/>
  <c r="AQ52" i="49"/>
  <c r="AO52" i="49"/>
  <c r="AN52" i="49"/>
  <c r="AM52" i="49"/>
  <c r="AL52" i="49"/>
  <c r="AK52" i="49"/>
  <c r="AU890" i="49"/>
  <c r="AT890" i="49"/>
  <c r="AS890" i="49"/>
  <c r="AR890" i="49"/>
  <c r="AQ890" i="49"/>
  <c r="AO890" i="49"/>
  <c r="AN890" i="49"/>
  <c r="AM890" i="49"/>
  <c r="AL890" i="49"/>
  <c r="AK890" i="49"/>
  <c r="AU889" i="49"/>
  <c r="AT889" i="49"/>
  <c r="AS889" i="49"/>
  <c r="AR889" i="49"/>
  <c r="AQ889" i="49"/>
  <c r="AO889" i="49"/>
  <c r="AN889" i="49"/>
  <c r="AM889" i="49"/>
  <c r="AL889" i="49"/>
  <c r="AK889" i="49"/>
  <c r="AU1007" i="49"/>
  <c r="AT1007" i="49"/>
  <c r="AS1007" i="49"/>
  <c r="AR1007" i="49"/>
  <c r="AQ1007" i="49"/>
  <c r="AO1007" i="49"/>
  <c r="AN1007" i="49"/>
  <c r="AM1007" i="49"/>
  <c r="AL1007" i="49"/>
  <c r="AK1007" i="49"/>
  <c r="AU82" i="49"/>
  <c r="AT82" i="49"/>
  <c r="AS82" i="49"/>
  <c r="AR82" i="49"/>
  <c r="AQ82" i="49"/>
  <c r="AO82" i="49"/>
  <c r="AN82" i="49"/>
  <c r="AM82" i="49"/>
  <c r="AL82" i="49"/>
  <c r="AK82" i="49"/>
  <c r="AU887" i="49"/>
  <c r="AT887" i="49"/>
  <c r="AS887" i="49"/>
  <c r="AR887" i="49"/>
  <c r="AQ887" i="49"/>
  <c r="AO887" i="49"/>
  <c r="AN887" i="49"/>
  <c r="AM887" i="49"/>
  <c r="AL887" i="49"/>
  <c r="AK887" i="49"/>
  <c r="AU51" i="49"/>
  <c r="AT51" i="49"/>
  <c r="AS51" i="49"/>
  <c r="AR51" i="49"/>
  <c r="AQ51" i="49"/>
  <c r="AO51" i="49"/>
  <c r="AN51" i="49"/>
  <c r="AM51" i="49"/>
  <c r="AL51" i="49"/>
  <c r="AK51" i="49"/>
  <c r="AU882" i="49"/>
  <c r="AT882" i="49"/>
  <c r="AS882" i="49"/>
  <c r="AR882" i="49"/>
  <c r="AQ882" i="49"/>
  <c r="AO882" i="49"/>
  <c r="AN882" i="49"/>
  <c r="AM882" i="49"/>
  <c r="AL882" i="49"/>
  <c r="AK882" i="49"/>
  <c r="AU881" i="49"/>
  <c r="AT881" i="49"/>
  <c r="AS881" i="49"/>
  <c r="AR881" i="49"/>
  <c r="AQ881" i="49"/>
  <c r="AO881" i="49"/>
  <c r="AN881" i="49"/>
  <c r="AM881" i="49"/>
  <c r="AL881" i="49"/>
  <c r="AK881" i="49"/>
  <c r="AU877" i="49"/>
  <c r="AT877" i="49"/>
  <c r="AS877" i="49"/>
  <c r="AR877" i="49"/>
  <c r="AQ877" i="49"/>
  <c r="AO877" i="49"/>
  <c r="AN877" i="49"/>
  <c r="AM877" i="49"/>
  <c r="AL877" i="49"/>
  <c r="AK877" i="49"/>
  <c r="AU875" i="49"/>
  <c r="AT875" i="49"/>
  <c r="AS875" i="49"/>
  <c r="AR875" i="49"/>
  <c r="AQ875" i="49"/>
  <c r="AO875" i="49"/>
  <c r="AN875" i="49"/>
  <c r="AM875" i="49"/>
  <c r="AL875" i="49"/>
  <c r="AK875" i="49"/>
  <c r="AU874" i="49"/>
  <c r="AT874" i="49"/>
  <c r="AS874" i="49"/>
  <c r="AR874" i="49"/>
  <c r="AQ874" i="49"/>
  <c r="AO874" i="49"/>
  <c r="AN874" i="49"/>
  <c r="AM874" i="49"/>
  <c r="AL874" i="49"/>
  <c r="AK874" i="49"/>
  <c r="AU873" i="49"/>
  <c r="AT873" i="49"/>
  <c r="AS873" i="49"/>
  <c r="AR873" i="49"/>
  <c r="AQ873" i="49"/>
  <c r="AO873" i="49"/>
  <c r="AN873" i="49"/>
  <c r="AM873" i="49"/>
  <c r="AL873" i="49"/>
  <c r="AK873" i="49"/>
  <c r="AU872" i="49"/>
  <c r="AT872" i="49"/>
  <c r="AS872" i="49"/>
  <c r="AR872" i="49"/>
  <c r="AQ872" i="49"/>
  <c r="AO872" i="49"/>
  <c r="AN872" i="49"/>
  <c r="AM872" i="49"/>
  <c r="AL872" i="49"/>
  <c r="AK872" i="49"/>
  <c r="AU871" i="49"/>
  <c r="AT871" i="49"/>
  <c r="AS871" i="49"/>
  <c r="AR871" i="49"/>
  <c r="AQ871" i="49"/>
  <c r="AO871" i="49"/>
  <c r="AN871" i="49"/>
  <c r="AM871" i="49"/>
  <c r="AL871" i="49"/>
  <c r="AK871" i="49"/>
  <c r="AU293" i="49"/>
  <c r="AT293" i="49"/>
  <c r="AS293" i="49"/>
  <c r="AR293" i="49"/>
  <c r="AQ293" i="49"/>
  <c r="AO293" i="49"/>
  <c r="AN293" i="49"/>
  <c r="AM293" i="49"/>
  <c r="AL293" i="49"/>
  <c r="AK293" i="49"/>
  <c r="AU257" i="49"/>
  <c r="AT257" i="49"/>
  <c r="AS257" i="49"/>
  <c r="AR257" i="49"/>
  <c r="AQ257" i="49"/>
  <c r="AO257" i="49"/>
  <c r="AN257" i="49"/>
  <c r="AM257" i="49"/>
  <c r="AL257" i="49"/>
  <c r="AK257" i="49"/>
  <c r="AU1004" i="49"/>
  <c r="AT1004" i="49"/>
  <c r="AS1004" i="49"/>
  <c r="AR1004" i="49"/>
  <c r="AQ1004" i="49"/>
  <c r="AO1004" i="49"/>
  <c r="AN1004" i="49"/>
  <c r="AM1004" i="49"/>
  <c r="AL1004" i="49"/>
  <c r="AK1004" i="49"/>
  <c r="AU867" i="49"/>
  <c r="AT867" i="49"/>
  <c r="AS867" i="49"/>
  <c r="AR867" i="49"/>
  <c r="AQ867" i="49"/>
  <c r="AO867" i="49"/>
  <c r="AN867" i="49"/>
  <c r="AM867" i="49"/>
  <c r="AL867" i="49"/>
  <c r="AK867" i="49"/>
  <c r="AU113" i="49"/>
  <c r="AT113" i="49"/>
  <c r="AS113" i="49"/>
  <c r="AR113" i="49"/>
  <c r="AQ113" i="49"/>
  <c r="AO113" i="49"/>
  <c r="AN113" i="49"/>
  <c r="AM113" i="49"/>
  <c r="AL113" i="49"/>
  <c r="AK113" i="49"/>
  <c r="AU865" i="49"/>
  <c r="AT865" i="49"/>
  <c r="AS865" i="49"/>
  <c r="AR865" i="49"/>
  <c r="AQ865" i="49"/>
  <c r="AO865" i="49"/>
  <c r="AN865" i="49"/>
  <c r="AM865" i="49"/>
  <c r="AL865" i="49"/>
  <c r="AK865" i="49"/>
  <c r="AU862" i="49"/>
  <c r="AT862" i="49"/>
  <c r="AS862" i="49"/>
  <c r="AR862" i="49"/>
  <c r="AQ862" i="49"/>
  <c r="AO862" i="49"/>
  <c r="AN862" i="49"/>
  <c r="AM862" i="49"/>
  <c r="AL862" i="49"/>
  <c r="AK862" i="49"/>
  <c r="AU861" i="49"/>
  <c r="AT861" i="49"/>
  <c r="AS861" i="49"/>
  <c r="AR861" i="49"/>
  <c r="AQ861" i="49"/>
  <c r="AO861" i="49"/>
  <c r="AN861" i="49"/>
  <c r="AM861" i="49"/>
  <c r="AL861" i="49"/>
  <c r="AK861" i="49"/>
  <c r="AU678" i="49"/>
  <c r="AT678" i="49"/>
  <c r="AS678" i="49"/>
  <c r="AR678" i="49"/>
  <c r="AQ678" i="49"/>
  <c r="AO678" i="49"/>
  <c r="AN678" i="49"/>
  <c r="AM678" i="49"/>
  <c r="AL678" i="49"/>
  <c r="AK678" i="49"/>
  <c r="AU858" i="49"/>
  <c r="AT858" i="49"/>
  <c r="AS858" i="49"/>
  <c r="AR858" i="49"/>
  <c r="AQ858" i="49"/>
  <c r="AO858" i="49"/>
  <c r="AN858" i="49"/>
  <c r="AM858" i="49"/>
  <c r="AL858" i="49"/>
  <c r="AK858" i="49"/>
  <c r="AU1003" i="49"/>
  <c r="AT1003" i="49"/>
  <c r="AS1003" i="49"/>
  <c r="AR1003" i="49"/>
  <c r="AQ1003" i="49"/>
  <c r="AO1003" i="49"/>
  <c r="AN1003" i="49"/>
  <c r="AM1003" i="49"/>
  <c r="AL1003" i="49"/>
  <c r="AK1003" i="49"/>
  <c r="AU242" i="49"/>
  <c r="AT242" i="49"/>
  <c r="AS242" i="49"/>
  <c r="AR242" i="49"/>
  <c r="AQ242" i="49"/>
  <c r="AO242" i="49"/>
  <c r="AN242" i="49"/>
  <c r="AM242" i="49"/>
  <c r="AL242" i="49"/>
  <c r="AK242" i="49"/>
  <c r="AU852" i="49"/>
  <c r="AT852" i="49"/>
  <c r="AS852" i="49"/>
  <c r="AR852" i="49"/>
  <c r="AQ852" i="49"/>
  <c r="AO852" i="49"/>
  <c r="AN852" i="49"/>
  <c r="AM852" i="49"/>
  <c r="AL852" i="49"/>
  <c r="AK852" i="49"/>
  <c r="AU849" i="49"/>
  <c r="AT849" i="49"/>
  <c r="AS849" i="49"/>
  <c r="AR849" i="49"/>
  <c r="AQ849" i="49"/>
  <c r="AO849" i="49"/>
  <c r="AN849" i="49"/>
  <c r="AM849" i="49"/>
  <c r="AL849" i="49"/>
  <c r="AK849" i="49"/>
  <c r="AU847" i="49"/>
  <c r="AT847" i="49"/>
  <c r="AS847" i="49"/>
  <c r="AR847" i="49"/>
  <c r="AQ847" i="49"/>
  <c r="AO847" i="49"/>
  <c r="AN847" i="49"/>
  <c r="AM847" i="49"/>
  <c r="AL847" i="49"/>
  <c r="AK847" i="49"/>
  <c r="AU846" i="49"/>
  <c r="AT846" i="49"/>
  <c r="AS846" i="49"/>
  <c r="AR846" i="49"/>
  <c r="AQ846" i="49"/>
  <c r="AO846" i="49"/>
  <c r="AN846" i="49"/>
  <c r="AM846" i="49"/>
  <c r="AL846" i="49"/>
  <c r="AK846" i="49"/>
  <c r="AU844" i="49"/>
  <c r="AT844" i="49"/>
  <c r="AS844" i="49"/>
  <c r="AR844" i="49"/>
  <c r="AQ844" i="49"/>
  <c r="AO844" i="49"/>
  <c r="AN844" i="49"/>
  <c r="AM844" i="49"/>
  <c r="AL844" i="49"/>
  <c r="AK844" i="49"/>
  <c r="AU407" i="49"/>
  <c r="AT407" i="49"/>
  <c r="AS407" i="49"/>
  <c r="AR407" i="49"/>
  <c r="AQ407" i="49"/>
  <c r="AO407" i="49"/>
  <c r="AN407" i="49"/>
  <c r="AM407" i="49"/>
  <c r="AL407" i="49"/>
  <c r="AK407" i="49"/>
  <c r="AU843" i="49"/>
  <c r="AT843" i="49"/>
  <c r="AS843" i="49"/>
  <c r="AR843" i="49"/>
  <c r="AQ843" i="49"/>
  <c r="AO843" i="49"/>
  <c r="AN843" i="49"/>
  <c r="AM843" i="49"/>
  <c r="AL843" i="49"/>
  <c r="AK843" i="49"/>
  <c r="AU1002" i="49"/>
  <c r="AT1002" i="49"/>
  <c r="AS1002" i="49"/>
  <c r="AR1002" i="49"/>
  <c r="AQ1002" i="49"/>
  <c r="AO1002" i="49"/>
  <c r="AN1002" i="49"/>
  <c r="AM1002" i="49"/>
  <c r="AL1002" i="49"/>
  <c r="AK1002" i="49"/>
  <c r="AU177" i="49"/>
  <c r="AT177" i="49"/>
  <c r="AS177" i="49"/>
  <c r="AR177" i="49"/>
  <c r="AQ177" i="49"/>
  <c r="AO177" i="49"/>
  <c r="AN177" i="49"/>
  <c r="AM177" i="49"/>
  <c r="AL177" i="49"/>
  <c r="AK177" i="49"/>
  <c r="AU1053" i="49"/>
  <c r="AT1053" i="49"/>
  <c r="AS1053" i="49"/>
  <c r="AR1053" i="49"/>
  <c r="AQ1053" i="49"/>
  <c r="AO1053" i="49"/>
  <c r="AN1053" i="49"/>
  <c r="AM1053" i="49"/>
  <c r="AL1053" i="49"/>
  <c r="AK1053" i="49"/>
  <c r="AU272" i="49"/>
  <c r="AT272" i="49"/>
  <c r="AS272" i="49"/>
  <c r="AR272" i="49"/>
  <c r="AQ272" i="49"/>
  <c r="AO272" i="49"/>
  <c r="AN272" i="49"/>
  <c r="AM272" i="49"/>
  <c r="AL272" i="49"/>
  <c r="AK272" i="49"/>
  <c r="AU837" i="49"/>
  <c r="AT837" i="49"/>
  <c r="AS837" i="49"/>
  <c r="AR837" i="49"/>
  <c r="AQ837" i="49"/>
  <c r="AO837" i="49"/>
  <c r="AN837" i="49"/>
  <c r="AM837" i="49"/>
  <c r="AL837" i="49"/>
  <c r="AK837" i="49"/>
  <c r="AU110" i="49"/>
  <c r="AT110" i="49"/>
  <c r="AS110" i="49"/>
  <c r="AR110" i="49"/>
  <c r="AQ110" i="49"/>
  <c r="AO110" i="49"/>
  <c r="AN110" i="49"/>
  <c r="AM110" i="49"/>
  <c r="AL110" i="49"/>
  <c r="AK110" i="49"/>
  <c r="AU834" i="49"/>
  <c r="AT834" i="49"/>
  <c r="AS834" i="49"/>
  <c r="AR834" i="49"/>
  <c r="AQ834" i="49"/>
  <c r="AO834" i="49"/>
  <c r="AN834" i="49"/>
  <c r="AM834" i="49"/>
  <c r="AL834" i="49"/>
  <c r="AK834" i="49"/>
  <c r="AU833" i="49"/>
  <c r="AT833" i="49"/>
  <c r="AS833" i="49"/>
  <c r="AR833" i="49"/>
  <c r="AQ833" i="49"/>
  <c r="AO833" i="49"/>
  <c r="AN833" i="49"/>
  <c r="AM833" i="49"/>
  <c r="AL833" i="49"/>
  <c r="AK833" i="49"/>
  <c r="AU831" i="49"/>
  <c r="AT831" i="49"/>
  <c r="AS831" i="49"/>
  <c r="AR831" i="49"/>
  <c r="AQ831" i="49"/>
  <c r="AO831" i="49"/>
  <c r="AN831" i="49"/>
  <c r="AM831" i="49"/>
  <c r="AL831" i="49"/>
  <c r="AK831" i="49"/>
  <c r="AU829" i="49"/>
  <c r="AT829" i="49"/>
  <c r="AS829" i="49"/>
  <c r="AR829" i="49"/>
  <c r="AQ829" i="49"/>
  <c r="AO829" i="49"/>
  <c r="AN829" i="49"/>
  <c r="AM829" i="49"/>
  <c r="AL829" i="49"/>
  <c r="AK829" i="49"/>
  <c r="AU828" i="49"/>
  <c r="AT828" i="49"/>
  <c r="AS828" i="49"/>
  <c r="AR828" i="49"/>
  <c r="AQ828" i="49"/>
  <c r="AO828" i="49"/>
  <c r="AN828" i="49"/>
  <c r="AM828" i="49"/>
  <c r="AL828" i="49"/>
  <c r="AK828" i="49"/>
  <c r="AU190" i="49"/>
  <c r="AT190" i="49"/>
  <c r="AS190" i="49"/>
  <c r="AR190" i="49"/>
  <c r="AQ190" i="49"/>
  <c r="AO190" i="49"/>
  <c r="AN190" i="49"/>
  <c r="AM190" i="49"/>
  <c r="AL190" i="49"/>
  <c r="AK190" i="49"/>
  <c r="AU233" i="49"/>
  <c r="AT233" i="49"/>
  <c r="AS233" i="49"/>
  <c r="AR233" i="49"/>
  <c r="AQ233" i="49"/>
  <c r="AO233" i="49"/>
  <c r="AN233" i="49"/>
  <c r="AM233" i="49"/>
  <c r="AL233" i="49"/>
  <c r="AK233" i="49"/>
  <c r="AU827" i="49"/>
  <c r="AT827" i="49"/>
  <c r="AS827" i="49"/>
  <c r="AR827" i="49"/>
  <c r="AQ827" i="49"/>
  <c r="AO827" i="49"/>
  <c r="AN827" i="49"/>
  <c r="AM827" i="49"/>
  <c r="AL827" i="49"/>
  <c r="AK827" i="49"/>
  <c r="AU241" i="49"/>
  <c r="AT241" i="49"/>
  <c r="AS241" i="49"/>
  <c r="AR241" i="49"/>
  <c r="AQ241" i="49"/>
  <c r="AO241" i="49"/>
  <c r="AN241" i="49"/>
  <c r="AM241" i="49"/>
  <c r="AL241" i="49"/>
  <c r="AK241" i="49"/>
  <c r="AU824" i="49"/>
  <c r="AT824" i="49"/>
  <c r="AS824" i="49"/>
  <c r="AR824" i="49"/>
  <c r="AQ824" i="49"/>
  <c r="AO824" i="49"/>
  <c r="AN824" i="49"/>
  <c r="AM824" i="49"/>
  <c r="AL824" i="49"/>
  <c r="AK824" i="49"/>
  <c r="AU189" i="49"/>
  <c r="AT189" i="49"/>
  <c r="AS189" i="49"/>
  <c r="AR189" i="49"/>
  <c r="AQ189" i="49"/>
  <c r="AO189" i="49"/>
  <c r="AN189" i="49"/>
  <c r="AM189" i="49"/>
  <c r="AL189" i="49"/>
  <c r="AK189" i="49"/>
  <c r="AU253" i="49"/>
  <c r="AT253" i="49"/>
  <c r="AS253" i="49"/>
  <c r="AR253" i="49"/>
  <c r="AQ253" i="49"/>
  <c r="AO253" i="49"/>
  <c r="AN253" i="49"/>
  <c r="AM253" i="49"/>
  <c r="AL253" i="49"/>
  <c r="AK253" i="49"/>
  <c r="AU821" i="49"/>
  <c r="AT821" i="49"/>
  <c r="AS821" i="49"/>
  <c r="AR821" i="49"/>
  <c r="AQ821" i="49"/>
  <c r="AO821" i="49"/>
  <c r="AN821" i="49"/>
  <c r="AM821" i="49"/>
  <c r="AL821" i="49"/>
  <c r="AK821" i="49"/>
  <c r="AU1052" i="49"/>
  <c r="AT1052" i="49"/>
  <c r="AS1052" i="49"/>
  <c r="AR1052" i="49"/>
  <c r="AQ1052" i="49"/>
  <c r="AO1052" i="49"/>
  <c r="AN1052" i="49"/>
  <c r="AM1052" i="49"/>
  <c r="AL1052" i="49"/>
  <c r="AK1052" i="49"/>
  <c r="AU820" i="49"/>
  <c r="AT820" i="49"/>
  <c r="AS820" i="49"/>
  <c r="AR820" i="49"/>
  <c r="AQ820" i="49"/>
  <c r="AO820" i="49"/>
  <c r="AN820" i="49"/>
  <c r="AM820" i="49"/>
  <c r="AL820" i="49"/>
  <c r="AK820" i="49"/>
  <c r="AU206" i="49"/>
  <c r="AT206" i="49"/>
  <c r="AS206" i="49"/>
  <c r="AR206" i="49"/>
  <c r="AQ206" i="49"/>
  <c r="AO206" i="49"/>
  <c r="AN206" i="49"/>
  <c r="AM206" i="49"/>
  <c r="AL206" i="49"/>
  <c r="AK206" i="49"/>
  <c r="AU819" i="49"/>
  <c r="AT819" i="49"/>
  <c r="AS819" i="49"/>
  <c r="AR819" i="49"/>
  <c r="AQ819" i="49"/>
  <c r="AO819" i="49"/>
  <c r="AN819" i="49"/>
  <c r="AM819" i="49"/>
  <c r="AL819" i="49"/>
  <c r="AK819" i="49"/>
  <c r="AU816" i="49"/>
  <c r="AT816" i="49"/>
  <c r="AS816" i="49"/>
  <c r="AR816" i="49"/>
  <c r="AQ816" i="49"/>
  <c r="AO816" i="49"/>
  <c r="AN816" i="49"/>
  <c r="AM816" i="49"/>
  <c r="AL816" i="49"/>
  <c r="AK816" i="49"/>
  <c r="AU109" i="49"/>
  <c r="AT109" i="49"/>
  <c r="AS109" i="49"/>
  <c r="AR109" i="49"/>
  <c r="AQ109" i="49"/>
  <c r="AO109" i="49"/>
  <c r="AN109" i="49"/>
  <c r="AM109" i="49"/>
  <c r="AL109" i="49"/>
  <c r="AK109" i="49"/>
  <c r="AU256" i="49"/>
  <c r="AT256" i="49"/>
  <c r="AS256" i="49"/>
  <c r="AR256" i="49"/>
  <c r="AQ256" i="49"/>
  <c r="AO256" i="49"/>
  <c r="AN256" i="49"/>
  <c r="AM256" i="49"/>
  <c r="AL256" i="49"/>
  <c r="AK256" i="49"/>
  <c r="AU197" i="49"/>
  <c r="AT197" i="49"/>
  <c r="AS197" i="49"/>
  <c r="AR197" i="49"/>
  <c r="AQ197" i="49"/>
  <c r="AO197" i="49"/>
  <c r="AN197" i="49"/>
  <c r="AM197" i="49"/>
  <c r="AL197" i="49"/>
  <c r="AK197" i="49"/>
  <c r="AU812" i="49"/>
  <c r="AT812" i="49"/>
  <c r="AS812" i="49"/>
  <c r="AR812" i="49"/>
  <c r="AQ812" i="49"/>
  <c r="AO812" i="49"/>
  <c r="AN812" i="49"/>
  <c r="AM812" i="49"/>
  <c r="AL812" i="49"/>
  <c r="AK812" i="49"/>
  <c r="AU436" i="49"/>
  <c r="AT436" i="49"/>
  <c r="AS436" i="49"/>
  <c r="AR436" i="49"/>
  <c r="AQ436" i="49"/>
  <c r="AO436" i="49"/>
  <c r="AN436" i="49"/>
  <c r="AM436" i="49"/>
  <c r="AL436" i="49"/>
  <c r="AK436" i="49"/>
  <c r="AU79" i="49"/>
  <c r="AT79" i="49"/>
  <c r="AS79" i="49"/>
  <c r="AR79" i="49"/>
  <c r="AQ79" i="49"/>
  <c r="AO79" i="49"/>
  <c r="AN79" i="49"/>
  <c r="AM79" i="49"/>
  <c r="AL79" i="49"/>
  <c r="AK79" i="49"/>
  <c r="AU135" i="49"/>
  <c r="AT135" i="49"/>
  <c r="AS135" i="49"/>
  <c r="AR135" i="49"/>
  <c r="AQ135" i="49"/>
  <c r="AO135" i="49"/>
  <c r="AN135" i="49"/>
  <c r="AM135" i="49"/>
  <c r="AL135" i="49"/>
  <c r="AK135" i="49"/>
  <c r="AU354" i="49"/>
  <c r="AT354" i="49"/>
  <c r="AS354" i="49"/>
  <c r="AR354" i="49"/>
  <c r="AQ354" i="49"/>
  <c r="AO354" i="49"/>
  <c r="AN354" i="49"/>
  <c r="AM354" i="49"/>
  <c r="AL354" i="49"/>
  <c r="AK354" i="49"/>
  <c r="AU804" i="49"/>
  <c r="AT804" i="49"/>
  <c r="AS804" i="49"/>
  <c r="AR804" i="49"/>
  <c r="AQ804" i="49"/>
  <c r="AO804" i="49"/>
  <c r="AN804" i="49"/>
  <c r="AM804" i="49"/>
  <c r="AL804" i="49"/>
  <c r="AK804" i="49"/>
  <c r="AU803" i="49"/>
  <c r="AT803" i="49"/>
  <c r="AS803" i="49"/>
  <c r="AR803" i="49"/>
  <c r="AQ803" i="49"/>
  <c r="AO803" i="49"/>
  <c r="AN803" i="49"/>
  <c r="AM803" i="49"/>
  <c r="AL803" i="49"/>
  <c r="AK803" i="49"/>
  <c r="AU1046" i="49"/>
  <c r="AT1046" i="49"/>
  <c r="AS1046" i="49"/>
  <c r="AR1046" i="49"/>
  <c r="AQ1046" i="49"/>
  <c r="AO1046" i="49"/>
  <c r="AN1046" i="49"/>
  <c r="AM1046" i="49"/>
  <c r="AL1046" i="49"/>
  <c r="AK1046" i="49"/>
  <c r="AU801" i="49"/>
  <c r="AT801" i="49"/>
  <c r="AS801" i="49"/>
  <c r="AR801" i="49"/>
  <c r="AQ801" i="49"/>
  <c r="AO801" i="49"/>
  <c r="AN801" i="49"/>
  <c r="AM801" i="49"/>
  <c r="AL801" i="49"/>
  <c r="AK801" i="49"/>
  <c r="AU797" i="49"/>
  <c r="AT797" i="49"/>
  <c r="AS797" i="49"/>
  <c r="AR797" i="49"/>
  <c r="AQ797" i="49"/>
  <c r="AO797" i="49"/>
  <c r="AN797" i="49"/>
  <c r="AM797" i="49"/>
  <c r="AL797" i="49"/>
  <c r="AK797" i="49"/>
  <c r="AU163" i="49"/>
  <c r="AT163" i="49"/>
  <c r="AS163" i="49"/>
  <c r="AR163" i="49"/>
  <c r="AQ163" i="49"/>
  <c r="AO163" i="49"/>
  <c r="AN163" i="49"/>
  <c r="AM163" i="49"/>
  <c r="AL163" i="49"/>
  <c r="AK163" i="49"/>
  <c r="AU187" i="49"/>
  <c r="AT187" i="49"/>
  <c r="AS187" i="49"/>
  <c r="AR187" i="49"/>
  <c r="AQ187" i="49"/>
  <c r="AO187" i="49"/>
  <c r="AN187" i="49"/>
  <c r="AM187" i="49"/>
  <c r="AL187" i="49"/>
  <c r="AK187" i="49"/>
  <c r="AU507" i="49"/>
  <c r="AT507" i="49"/>
  <c r="AS507" i="49"/>
  <c r="AR507" i="49"/>
  <c r="AQ507" i="49"/>
  <c r="AO507" i="49"/>
  <c r="AN507" i="49"/>
  <c r="AM507" i="49"/>
  <c r="AL507" i="49"/>
  <c r="AK507" i="49"/>
  <c r="AU992" i="49"/>
  <c r="AT992" i="49"/>
  <c r="AS992" i="49"/>
  <c r="AR992" i="49"/>
  <c r="AQ992" i="49"/>
  <c r="AO992" i="49"/>
  <c r="AN992" i="49"/>
  <c r="AM992" i="49"/>
  <c r="AL992" i="49"/>
  <c r="AK992" i="49"/>
  <c r="AU44" i="49"/>
  <c r="AT44" i="49"/>
  <c r="AS44" i="49"/>
  <c r="AR44" i="49"/>
  <c r="AQ44" i="49"/>
  <c r="AO44" i="49"/>
  <c r="AN44" i="49"/>
  <c r="AM44" i="49"/>
  <c r="AL44" i="49"/>
  <c r="AK44" i="49"/>
  <c r="AU405" i="49"/>
  <c r="AT405" i="49"/>
  <c r="AS405" i="49"/>
  <c r="AR405" i="49"/>
  <c r="AQ405" i="49"/>
  <c r="AO405" i="49"/>
  <c r="AN405" i="49"/>
  <c r="AM405" i="49"/>
  <c r="AL405" i="49"/>
  <c r="AK405" i="49"/>
  <c r="AU353" i="49"/>
  <c r="AT353" i="49"/>
  <c r="AS353" i="49"/>
  <c r="AR353" i="49"/>
  <c r="AQ353" i="49"/>
  <c r="AO353" i="49"/>
  <c r="AN353" i="49"/>
  <c r="AM353" i="49"/>
  <c r="AL353" i="49"/>
  <c r="AK353" i="49"/>
  <c r="AU792" i="49"/>
  <c r="AT792" i="49"/>
  <c r="AS792" i="49"/>
  <c r="AR792" i="49"/>
  <c r="AQ792" i="49"/>
  <c r="AO792" i="49"/>
  <c r="AN792" i="49"/>
  <c r="AM792" i="49"/>
  <c r="AL792" i="49"/>
  <c r="AK792" i="49"/>
  <c r="AU235" i="49"/>
  <c r="AT235" i="49"/>
  <c r="AS235" i="49"/>
  <c r="AR235" i="49"/>
  <c r="AQ235" i="49"/>
  <c r="AO235" i="49"/>
  <c r="AN235" i="49"/>
  <c r="AM235" i="49"/>
  <c r="AL235" i="49"/>
  <c r="AK235" i="49"/>
  <c r="AU1001" i="49"/>
  <c r="AT1001" i="49"/>
  <c r="AS1001" i="49"/>
  <c r="AR1001" i="49"/>
  <c r="AQ1001" i="49"/>
  <c r="AO1001" i="49"/>
  <c r="AN1001" i="49"/>
  <c r="AM1001" i="49"/>
  <c r="AL1001" i="49"/>
  <c r="AK1001" i="49"/>
  <c r="AU162" i="49"/>
  <c r="AT162" i="49"/>
  <c r="AS162" i="49"/>
  <c r="AR162" i="49"/>
  <c r="AQ162" i="49"/>
  <c r="AO162" i="49"/>
  <c r="AN162" i="49"/>
  <c r="AM162" i="49"/>
  <c r="AL162" i="49"/>
  <c r="AK162" i="49"/>
  <c r="AU221" i="49"/>
  <c r="AT221" i="49"/>
  <c r="AS221" i="49"/>
  <c r="AR221" i="49"/>
  <c r="AQ221" i="49"/>
  <c r="AO221" i="49"/>
  <c r="AN221" i="49"/>
  <c r="AM221" i="49"/>
  <c r="AL221" i="49"/>
  <c r="AK221" i="49"/>
  <c r="AU788" i="49"/>
  <c r="AT788" i="49"/>
  <c r="AS788" i="49"/>
  <c r="AR788" i="49"/>
  <c r="AQ788" i="49"/>
  <c r="AO788" i="49"/>
  <c r="AN788" i="49"/>
  <c r="AM788" i="49"/>
  <c r="AL788" i="49"/>
  <c r="AK788" i="49"/>
  <c r="AU131" i="49"/>
  <c r="AT131" i="49"/>
  <c r="AS131" i="49"/>
  <c r="AR131" i="49"/>
  <c r="AQ131" i="49"/>
  <c r="AO131" i="49"/>
  <c r="AN131" i="49"/>
  <c r="AM131" i="49"/>
  <c r="AL131" i="49"/>
  <c r="AK131" i="49"/>
  <c r="AU786" i="49"/>
  <c r="AT786" i="49"/>
  <c r="AS786" i="49"/>
  <c r="AR786" i="49"/>
  <c r="AQ786" i="49"/>
  <c r="AO786" i="49"/>
  <c r="AN786" i="49"/>
  <c r="AM786" i="49"/>
  <c r="AL786" i="49"/>
  <c r="AK786" i="49"/>
  <c r="AU785" i="49"/>
  <c r="AT785" i="49"/>
  <c r="AS785" i="49"/>
  <c r="AR785" i="49"/>
  <c r="AQ785" i="49"/>
  <c r="AO785" i="49"/>
  <c r="AN785" i="49"/>
  <c r="AM785" i="49"/>
  <c r="AL785" i="49"/>
  <c r="AK785" i="49"/>
  <c r="AU783" i="49"/>
  <c r="AT783" i="49"/>
  <c r="AS783" i="49"/>
  <c r="AR783" i="49"/>
  <c r="AQ783" i="49"/>
  <c r="AO783" i="49"/>
  <c r="AN783" i="49"/>
  <c r="AM783" i="49"/>
  <c r="AL783" i="49"/>
  <c r="AK783" i="49"/>
  <c r="AU373" i="49"/>
  <c r="AT373" i="49"/>
  <c r="AS373" i="49"/>
  <c r="AR373" i="49"/>
  <c r="AQ373" i="49"/>
  <c r="AO373" i="49"/>
  <c r="AN373" i="49"/>
  <c r="AM373" i="49"/>
  <c r="AL373" i="49"/>
  <c r="AK373" i="49"/>
  <c r="AU277" i="49"/>
  <c r="AT277" i="49"/>
  <c r="AS277" i="49"/>
  <c r="AR277" i="49"/>
  <c r="AQ277" i="49"/>
  <c r="AO277" i="49"/>
  <c r="AN277" i="49"/>
  <c r="AM277" i="49"/>
  <c r="AL277" i="49"/>
  <c r="AK277" i="49"/>
  <c r="AU781" i="49"/>
  <c r="AT781" i="49"/>
  <c r="AS781" i="49"/>
  <c r="AR781" i="49"/>
  <c r="AQ781" i="49"/>
  <c r="AO781" i="49"/>
  <c r="AN781" i="49"/>
  <c r="AM781" i="49"/>
  <c r="AL781" i="49"/>
  <c r="AK781" i="49"/>
  <c r="AU244" i="49"/>
  <c r="AT244" i="49"/>
  <c r="AS244" i="49"/>
  <c r="AR244" i="49"/>
  <c r="AQ244" i="49"/>
  <c r="AO244" i="49"/>
  <c r="AN244" i="49"/>
  <c r="AM244" i="49"/>
  <c r="AL244" i="49"/>
  <c r="AK244" i="49"/>
  <c r="AU322" i="49"/>
  <c r="AT322" i="49"/>
  <c r="AS322" i="49"/>
  <c r="AR322" i="49"/>
  <c r="AQ322" i="49"/>
  <c r="AO322" i="49"/>
  <c r="AN322" i="49"/>
  <c r="AM322" i="49"/>
  <c r="AL322" i="49"/>
  <c r="AK322" i="49"/>
  <c r="AU778" i="49"/>
  <c r="AT778" i="49"/>
  <c r="AS778" i="49"/>
  <c r="AR778" i="49"/>
  <c r="AQ778" i="49"/>
  <c r="AO778" i="49"/>
  <c r="AN778" i="49"/>
  <c r="AM778" i="49"/>
  <c r="AL778" i="49"/>
  <c r="AK778" i="49"/>
  <c r="AU34" i="49"/>
  <c r="AT34" i="49"/>
  <c r="AS34" i="49"/>
  <c r="AR34" i="49"/>
  <c r="AQ34" i="49"/>
  <c r="AO34" i="49"/>
  <c r="AN34" i="49"/>
  <c r="AM34" i="49"/>
  <c r="AL34" i="49"/>
  <c r="AK34" i="49"/>
  <c r="AU529" i="49"/>
  <c r="AT529" i="49"/>
  <c r="AS529" i="49"/>
  <c r="AR529" i="49"/>
  <c r="AQ529" i="49"/>
  <c r="AO529" i="49"/>
  <c r="AN529" i="49"/>
  <c r="AM529" i="49"/>
  <c r="AL529" i="49"/>
  <c r="AK529" i="49"/>
  <c r="AU527" i="49"/>
  <c r="AT527" i="49"/>
  <c r="AS527" i="49"/>
  <c r="AR527" i="49"/>
  <c r="AQ527" i="49"/>
  <c r="AO527" i="49"/>
  <c r="AN527" i="49"/>
  <c r="AM527" i="49"/>
  <c r="AL527" i="49"/>
  <c r="AK527" i="49"/>
  <c r="AU95" i="49"/>
  <c r="AT95" i="49"/>
  <c r="AS95" i="49"/>
  <c r="AR95" i="49"/>
  <c r="AQ95" i="49"/>
  <c r="AO95" i="49"/>
  <c r="AN95" i="49"/>
  <c r="AM95" i="49"/>
  <c r="AL95" i="49"/>
  <c r="AK95" i="49"/>
  <c r="AU364" i="49"/>
  <c r="AT364" i="49"/>
  <c r="AS364" i="49"/>
  <c r="AR364" i="49"/>
  <c r="AQ364" i="49"/>
  <c r="AO364" i="49"/>
  <c r="AN364" i="49"/>
  <c r="AM364" i="49"/>
  <c r="AL364" i="49"/>
  <c r="AK364" i="49"/>
  <c r="H863" i="49"/>
  <c r="E863" i="49"/>
  <c r="H878" i="49"/>
  <c r="E878" i="49"/>
  <c r="H87" i="49"/>
  <c r="E87" i="49"/>
  <c r="H1035" i="49"/>
  <c r="E1035" i="49"/>
  <c r="H934" i="49"/>
  <c r="E934" i="49"/>
  <c r="H928" i="49"/>
  <c r="E928" i="49"/>
  <c r="H167" i="49"/>
  <c r="E167" i="49"/>
  <c r="H562" i="49"/>
  <c r="E562" i="49"/>
  <c r="H510" i="49"/>
  <c r="E510" i="49"/>
  <c r="H386" i="49"/>
  <c r="E386" i="49"/>
  <c r="H611" i="49"/>
  <c r="E611" i="49"/>
  <c r="H584" i="49"/>
  <c r="E584" i="49"/>
  <c r="H544" i="49"/>
  <c r="E544" i="49"/>
  <c r="H65" i="49"/>
  <c r="E65" i="49"/>
  <c r="H529" i="49"/>
  <c r="E529" i="49"/>
  <c r="H485" i="49"/>
  <c r="E485" i="49"/>
  <c r="H744" i="49"/>
  <c r="E744" i="49"/>
  <c r="H728" i="49"/>
  <c r="E728" i="49"/>
  <c r="H967" i="49"/>
  <c r="E967" i="49"/>
  <c r="H472" i="49"/>
  <c r="E472" i="49"/>
  <c r="H461" i="49"/>
  <c r="E461" i="49"/>
  <c r="H872" i="49"/>
  <c r="E872" i="49"/>
  <c r="H738" i="49"/>
  <c r="E738" i="49"/>
  <c r="H638" i="49"/>
  <c r="E638" i="49"/>
  <c r="H736" i="49"/>
  <c r="E736" i="49"/>
  <c r="H618" i="49"/>
  <c r="E618" i="49"/>
  <c r="H639" i="49"/>
  <c r="E639" i="49"/>
  <c r="H1039" i="49"/>
  <c r="E1039" i="49"/>
  <c r="H780" i="49"/>
  <c r="E780" i="49"/>
  <c r="H444" i="49"/>
  <c r="E444" i="49"/>
  <c r="H1000" i="49"/>
  <c r="E1000" i="49"/>
  <c r="H767" i="49"/>
  <c r="E767" i="49"/>
  <c r="H669" i="49"/>
  <c r="E669" i="49"/>
  <c r="H694" i="49"/>
  <c r="E694" i="49"/>
  <c r="H759" i="49"/>
  <c r="E759" i="49"/>
  <c r="H723" i="49"/>
  <c r="E723" i="49"/>
  <c r="H634" i="49"/>
  <c r="E634" i="49"/>
  <c r="H626" i="49"/>
  <c r="E626" i="49"/>
  <c r="H581" i="49"/>
  <c r="E581" i="49"/>
  <c r="H547" i="49"/>
  <c r="E547" i="49"/>
  <c r="H506" i="49"/>
  <c r="E506" i="49"/>
  <c r="H449" i="49"/>
  <c r="E449" i="49"/>
  <c r="H1049" i="49"/>
  <c r="E1049" i="49"/>
  <c r="H1010" i="49"/>
  <c r="E1010" i="49"/>
  <c r="H906" i="49"/>
  <c r="E906" i="49"/>
  <c r="H889" i="49"/>
  <c r="E889" i="49"/>
  <c r="H463" i="49"/>
  <c r="E463" i="49"/>
  <c r="H194" i="49"/>
  <c r="E194" i="49"/>
  <c r="H807" i="49"/>
  <c r="E807" i="49"/>
  <c r="H762" i="49"/>
  <c r="E762" i="49"/>
  <c r="H756" i="49"/>
  <c r="E756" i="49"/>
  <c r="H868" i="49"/>
  <c r="E868" i="49"/>
  <c r="H1048" i="49"/>
  <c r="E1048" i="49"/>
  <c r="H751" i="49"/>
  <c r="E751" i="49"/>
  <c r="H526" i="49"/>
  <c r="E526" i="49"/>
  <c r="H564" i="49"/>
  <c r="E564" i="49"/>
  <c r="H155" i="49"/>
  <c r="E155" i="49"/>
  <c r="H63" i="49"/>
  <c r="E63" i="49"/>
  <c r="H47" i="49"/>
  <c r="E47" i="49"/>
  <c r="H109" i="49"/>
  <c r="E109" i="49"/>
  <c r="H1055" i="49"/>
  <c r="E1055" i="49"/>
  <c r="E17" i="49"/>
  <c r="E18" i="49"/>
  <c r="E91" i="49"/>
  <c r="E344" i="49"/>
  <c r="E154" i="49"/>
  <c r="E745" i="49"/>
  <c r="E774" i="49"/>
  <c r="E781" i="49"/>
  <c r="E790" i="49"/>
  <c r="E798" i="49"/>
  <c r="E811" i="49"/>
  <c r="E813" i="49"/>
  <c r="E814" i="49"/>
  <c r="E200" i="49"/>
  <c r="E211" i="49"/>
  <c r="E919" i="49"/>
  <c r="E223" i="49"/>
  <c r="E937" i="49"/>
  <c r="E278" i="49"/>
  <c r="E284" i="49"/>
  <c r="E525" i="49"/>
  <c r="E539" i="49"/>
  <c r="E642" i="49"/>
  <c r="E114" i="49"/>
  <c r="E118" i="49"/>
  <c r="E809" i="49"/>
  <c r="E186" i="49"/>
  <c r="E239" i="49"/>
  <c r="E493" i="49"/>
  <c r="E550" i="49"/>
  <c r="E589" i="49"/>
  <c r="E699" i="49"/>
  <c r="E166" i="49"/>
  <c r="E825" i="49"/>
  <c r="E410" i="49"/>
  <c r="E436" i="49"/>
  <c r="E500" i="49"/>
  <c r="E513" i="49"/>
  <c r="E531" i="49"/>
  <c r="E534" i="49"/>
  <c r="E616" i="49"/>
  <c r="E674" i="49"/>
  <c r="E755" i="49"/>
  <c r="E800" i="49"/>
  <c r="E804" i="49"/>
  <c r="E812" i="49"/>
  <c r="E822" i="49"/>
  <c r="E866" i="49"/>
  <c r="E876" i="49"/>
  <c r="E927" i="49"/>
  <c r="E945" i="49"/>
  <c r="E991" i="49"/>
  <c r="E1004" i="49"/>
  <c r="E1005" i="49"/>
  <c r="E1006" i="49"/>
  <c r="E414" i="49"/>
  <c r="E435" i="49"/>
  <c r="E442" i="49"/>
  <c r="E433" i="49"/>
  <c r="E490" i="49"/>
  <c r="E528" i="49"/>
  <c r="E559" i="49"/>
  <c r="E598" i="49"/>
  <c r="E630" i="49"/>
  <c r="E695" i="49"/>
  <c r="E698" i="49"/>
  <c r="E709" i="49"/>
  <c r="E714" i="49"/>
  <c r="E729" i="49"/>
  <c r="E734" i="49"/>
  <c r="E802" i="49"/>
  <c r="E805" i="49"/>
  <c r="E831" i="49"/>
  <c r="E855" i="49"/>
  <c r="E920" i="49"/>
  <c r="E939" i="49"/>
  <c r="E948" i="49"/>
  <c r="E954" i="49"/>
  <c r="E998" i="49"/>
  <c r="E364" i="49"/>
  <c r="E397" i="49"/>
  <c r="E1033" i="49"/>
  <c r="E416" i="49"/>
  <c r="E489" i="49"/>
  <c r="E300" i="49"/>
  <c r="E540" i="49"/>
  <c r="E554" i="49"/>
  <c r="E579" i="49"/>
  <c r="E79" i="49"/>
  <c r="E602" i="49"/>
  <c r="E83" i="49"/>
  <c r="E615" i="49"/>
  <c r="E92" i="49"/>
  <c r="E96" i="49"/>
  <c r="E106" i="49"/>
  <c r="E678" i="49"/>
  <c r="E718" i="49"/>
  <c r="E735" i="49"/>
  <c r="E749" i="49"/>
  <c r="E765" i="49"/>
  <c r="E769" i="49"/>
  <c r="E793" i="49"/>
  <c r="E192" i="49"/>
  <c r="E844" i="49"/>
  <c r="E850" i="49"/>
  <c r="E909" i="49"/>
  <c r="E387" i="49"/>
  <c r="E221" i="49"/>
  <c r="E987" i="49"/>
  <c r="E992" i="49"/>
  <c r="E1012" i="49"/>
  <c r="E1013" i="49"/>
  <c r="E398" i="49"/>
  <c r="E1015" i="49"/>
  <c r="E1016" i="49"/>
  <c r="E1038" i="49"/>
  <c r="E1040" i="49"/>
  <c r="E491" i="49"/>
  <c r="H813" i="49"/>
  <c r="H811" i="49"/>
  <c r="H166" i="49"/>
  <c r="H699" i="49"/>
  <c r="H589" i="49"/>
  <c r="H550" i="49"/>
  <c r="H493" i="49"/>
  <c r="H239" i="49"/>
  <c r="H186" i="49"/>
  <c r="H809" i="49"/>
  <c r="H118" i="49"/>
  <c r="H114" i="49"/>
  <c r="H642" i="49"/>
  <c r="H539" i="49"/>
  <c r="H525" i="49"/>
  <c r="H284" i="49"/>
  <c r="H278" i="49"/>
  <c r="H937" i="49"/>
  <c r="H223" i="49"/>
  <c r="H919" i="49"/>
  <c r="H211" i="49"/>
  <c r="H948" i="49"/>
  <c r="H939" i="49"/>
  <c r="H920" i="49"/>
  <c r="H855" i="49"/>
  <c r="H831" i="49"/>
  <c r="H805" i="49"/>
  <c r="H802" i="49"/>
  <c r="H734" i="49"/>
  <c r="H729" i="49"/>
  <c r="H714" i="49"/>
  <c r="H709" i="49"/>
  <c r="H698" i="49"/>
  <c r="H695" i="49"/>
  <c r="H630" i="49"/>
  <c r="H598" i="49"/>
  <c r="H559" i="49"/>
  <c r="H528" i="49"/>
  <c r="H490" i="49"/>
  <c r="H433" i="49"/>
  <c r="H442" i="49"/>
  <c r="H435" i="49"/>
  <c r="H414" i="49"/>
  <c r="H1006" i="49"/>
  <c r="H1005" i="49"/>
  <c r="H1004" i="49"/>
  <c r="H991" i="49"/>
  <c r="H945" i="49"/>
  <c r="H927" i="49"/>
  <c r="H876" i="49"/>
  <c r="H866" i="49"/>
  <c r="H822" i="49"/>
  <c r="H812" i="49"/>
  <c r="H804" i="49"/>
  <c r="H800" i="49"/>
  <c r="H755" i="49"/>
  <c r="H674" i="49"/>
  <c r="H616" i="49"/>
  <c r="H534" i="49"/>
  <c r="H531" i="49"/>
  <c r="H513" i="49"/>
  <c r="H500" i="49"/>
  <c r="H436" i="49"/>
  <c r="H410" i="49"/>
  <c r="H737" i="49"/>
  <c r="E737" i="49"/>
  <c r="H612" i="49"/>
  <c r="E612" i="49"/>
  <c r="H604" i="49"/>
  <c r="E604" i="49"/>
  <c r="H566" i="49"/>
  <c r="E566" i="49"/>
  <c r="H498" i="49"/>
  <c r="E498" i="49"/>
  <c r="H491" i="49"/>
  <c r="H1040" i="49"/>
  <c r="H1038" i="49"/>
  <c r="H1016" i="49"/>
  <c r="H1015" i="49"/>
  <c r="H398" i="49"/>
  <c r="H1013" i="49"/>
  <c r="H1012" i="49"/>
  <c r="H992" i="49"/>
  <c r="H987" i="49"/>
  <c r="H221" i="49"/>
  <c r="H387" i="49"/>
  <c r="H909" i="49"/>
  <c r="H850" i="49"/>
  <c r="H844" i="49"/>
  <c r="H192" i="49"/>
  <c r="H793" i="49"/>
  <c r="H769" i="49"/>
  <c r="H765" i="49"/>
  <c r="H749" i="49"/>
  <c r="H735" i="49"/>
  <c r="H718" i="49"/>
  <c r="H678" i="49"/>
  <c r="H106" i="49"/>
  <c r="H96" i="49"/>
  <c r="H92" i="49"/>
  <c r="H615" i="49"/>
  <c r="H83" i="49"/>
  <c r="H602" i="49"/>
  <c r="H79" i="49"/>
  <c r="H579" i="49"/>
  <c r="H554" i="49"/>
  <c r="H540" i="49"/>
  <c r="H300" i="49"/>
  <c r="H489" i="49"/>
  <c r="H416" i="49"/>
  <c r="H1033" i="49"/>
  <c r="H397" i="49"/>
  <c r="H364" i="49"/>
  <c r="H998" i="49"/>
  <c r="H954" i="49"/>
  <c r="H825" i="49"/>
  <c r="H200" i="49"/>
  <c r="H814" i="49"/>
  <c r="H798" i="49"/>
  <c r="H790" i="49"/>
  <c r="H781" i="49"/>
  <c r="H774" i="49"/>
  <c r="H745" i="49"/>
  <c r="H154" i="49"/>
  <c r="H344" i="49"/>
  <c r="H91" i="49"/>
  <c r="H241" i="49"/>
  <c r="E241" i="49"/>
  <c r="H28" i="49"/>
  <c r="E28" i="49"/>
  <c r="E422" i="49"/>
  <c r="E946" i="49"/>
  <c r="H994" i="49"/>
  <c r="E994" i="49"/>
  <c r="H255" i="49"/>
  <c r="E255" i="49"/>
  <c r="H964" i="49"/>
  <c r="E964" i="49"/>
  <c r="H231" i="49"/>
  <c r="E231" i="49"/>
  <c r="H946" i="49"/>
  <c r="H930" i="49"/>
  <c r="E930" i="49"/>
  <c r="H905" i="49"/>
  <c r="E905" i="49"/>
  <c r="H900" i="49"/>
  <c r="E900" i="49"/>
  <c r="H209" i="49"/>
  <c r="E209" i="49"/>
  <c r="H366" i="49"/>
  <c r="E366" i="49"/>
  <c r="H816" i="49"/>
  <c r="E816" i="49"/>
  <c r="H810" i="49"/>
  <c r="E810" i="49"/>
  <c r="H97" i="49"/>
  <c r="E97" i="49"/>
  <c r="H318" i="49"/>
  <c r="E318" i="49"/>
  <c r="H553" i="49"/>
  <c r="E553" i="49"/>
  <c r="H492" i="49"/>
  <c r="E492" i="49"/>
  <c r="H479" i="49"/>
  <c r="E479" i="49"/>
  <c r="H422" i="49"/>
  <c r="H1050" i="49"/>
  <c r="E1050" i="49"/>
  <c r="H1045" i="49"/>
  <c r="E1045" i="49"/>
  <c r="H1036" i="49"/>
  <c r="E1036" i="49"/>
  <c r="H1023" i="49"/>
  <c r="E1023" i="49"/>
  <c r="H1011" i="49"/>
  <c r="E1011" i="49"/>
  <c r="H261" i="49"/>
  <c r="E261" i="49"/>
  <c r="H259" i="49"/>
  <c r="E259" i="49"/>
  <c r="H766" i="49"/>
  <c r="E766" i="49"/>
  <c r="H168" i="49"/>
  <c r="E168" i="49"/>
  <c r="E160" i="49"/>
  <c r="H160" i="49"/>
  <c r="E601" i="49"/>
  <c r="H601" i="49"/>
  <c r="E583" i="49"/>
  <c r="H583" i="49"/>
  <c r="E85" i="49"/>
  <c r="H85" i="49"/>
  <c r="E95" i="49"/>
  <c r="H95" i="49"/>
  <c r="E103" i="49"/>
  <c r="H103" i="49"/>
  <c r="E113" i="49"/>
  <c r="H113" i="49"/>
  <c r="E683" i="49"/>
  <c r="H683" i="49"/>
  <c r="E134" i="49"/>
  <c r="H134" i="49"/>
  <c r="E142" i="49"/>
  <c r="H142" i="49"/>
  <c r="H590" i="49"/>
  <c r="E590" i="49"/>
  <c r="H78" i="49"/>
  <c r="E78" i="49"/>
  <c r="H71" i="49"/>
  <c r="E71" i="49"/>
  <c r="H19" i="49"/>
  <c r="E19" i="49"/>
  <c r="H265" i="49"/>
  <c r="E265" i="49"/>
  <c r="H933" i="49"/>
  <c r="E933" i="49"/>
  <c r="H861" i="49"/>
  <c r="E861" i="49"/>
  <c r="H852" i="49"/>
  <c r="E852" i="49"/>
  <c r="H783" i="49"/>
  <c r="E783" i="49"/>
  <c r="H122" i="49"/>
  <c r="E122" i="49"/>
  <c r="H660" i="49"/>
  <c r="E660" i="49"/>
  <c r="H983" i="49"/>
  <c r="E983" i="49"/>
  <c r="H1037" i="49"/>
  <c r="E1037" i="49"/>
  <c r="H279" i="49"/>
  <c r="E279" i="49"/>
  <c r="H269" i="49"/>
  <c r="E269" i="49"/>
  <c r="H263" i="49"/>
  <c r="E263" i="49"/>
  <c r="H256" i="49"/>
  <c r="E256" i="49"/>
  <c r="H970" i="49"/>
  <c r="E970" i="49"/>
  <c r="H244" i="49"/>
  <c r="E244" i="49"/>
  <c r="H164" i="49"/>
  <c r="E164" i="49"/>
  <c r="H240" i="49"/>
  <c r="E240" i="49"/>
  <c r="H233" i="49"/>
  <c r="E233" i="49"/>
  <c r="H943" i="49"/>
  <c r="E943" i="49"/>
  <c r="H280" i="49"/>
  <c r="E280" i="49"/>
  <c r="H716" i="49"/>
  <c r="E716" i="49"/>
  <c r="H691" i="49"/>
  <c r="E691" i="49"/>
  <c r="H124" i="49"/>
  <c r="E124" i="49"/>
  <c r="H119" i="49"/>
  <c r="E119" i="49"/>
  <c r="H117" i="49"/>
  <c r="E117" i="49"/>
  <c r="H607" i="49"/>
  <c r="E607" i="49"/>
  <c r="H573" i="49"/>
  <c r="E573" i="49"/>
  <c r="H571" i="49"/>
  <c r="E571" i="49"/>
  <c r="H568" i="49"/>
  <c r="E568" i="49"/>
  <c r="H565" i="49"/>
  <c r="E565" i="49"/>
  <c r="H555" i="49"/>
  <c r="E555" i="49"/>
  <c r="H533" i="49"/>
  <c r="E533" i="49"/>
  <c r="H44" i="49"/>
  <c r="E44" i="49"/>
  <c r="AU476" i="49"/>
  <c r="AT476" i="49"/>
  <c r="AS476" i="49"/>
  <c r="AR476" i="49"/>
  <c r="AQ476" i="49"/>
  <c r="AO476" i="49"/>
  <c r="AN476" i="49"/>
  <c r="AM476" i="49"/>
  <c r="AL476" i="49"/>
  <c r="AK476" i="49"/>
  <c r="H17" i="49"/>
  <c r="H725" i="49"/>
  <c r="E725" i="49"/>
  <c r="H131" i="49"/>
  <c r="E131" i="49"/>
  <c r="H77" i="49"/>
  <c r="E77" i="49"/>
  <c r="H74" i="49"/>
  <c r="E74" i="49"/>
  <c r="H69" i="49"/>
  <c r="E69" i="49"/>
  <c r="H37" i="49"/>
  <c r="E37" i="49"/>
  <c r="H20" i="49"/>
  <c r="E20" i="49"/>
  <c r="H901" i="49"/>
  <c r="E901" i="49"/>
  <c r="H208" i="49"/>
  <c r="E208" i="49"/>
  <c r="H881" i="49"/>
  <c r="E881" i="49"/>
  <c r="H873" i="49"/>
  <c r="E873" i="49"/>
  <c r="H180" i="49"/>
  <c r="E180" i="49"/>
  <c r="H169" i="49"/>
  <c r="E169" i="49"/>
  <c r="H272" i="49"/>
  <c r="E272" i="49"/>
  <c r="H960" i="49"/>
  <c r="E960" i="49"/>
  <c r="H1029" i="49"/>
  <c r="E1029" i="49"/>
  <c r="H1041" i="49"/>
  <c r="E1041" i="49"/>
  <c r="H285" i="49"/>
  <c r="E285" i="49"/>
  <c r="E4" i="49"/>
  <c r="E23" i="49"/>
  <c r="E24" i="49"/>
  <c r="E27" i="49"/>
  <c r="E32" i="49"/>
  <c r="E34" i="49"/>
  <c r="E39" i="49"/>
  <c r="E49" i="49"/>
  <c r="E50" i="49"/>
  <c r="E52" i="49"/>
  <c r="E60" i="49"/>
  <c r="E68" i="49"/>
  <c r="E73" i="49"/>
  <c r="E76" i="49"/>
  <c r="E80" i="49"/>
  <c r="E89" i="49"/>
  <c r="E93" i="49"/>
  <c r="E94" i="49"/>
  <c r="E99" i="49"/>
  <c r="E108" i="49"/>
  <c r="E112" i="49"/>
  <c r="E121" i="49"/>
  <c r="E125" i="49"/>
  <c r="E129" i="49"/>
  <c r="E133" i="49"/>
  <c r="E137" i="49"/>
  <c r="E139" i="49"/>
  <c r="E146" i="49"/>
  <c r="E151" i="49"/>
  <c r="E152" i="49"/>
  <c r="E170" i="49"/>
  <c r="E175" i="49"/>
  <c r="E176" i="49"/>
  <c r="E184" i="49"/>
  <c r="E187" i="49"/>
  <c r="E188" i="49"/>
  <c r="E196" i="49"/>
  <c r="E210" i="49"/>
  <c r="E224" i="49"/>
  <c r="E230" i="49"/>
  <c r="E243" i="49"/>
  <c r="E266" i="49"/>
  <c r="E267" i="49"/>
  <c r="E271" i="49"/>
  <c r="E273" i="49"/>
  <c r="E275" i="49"/>
  <c r="E292" i="49"/>
  <c r="E295" i="49"/>
  <c r="E299" i="49"/>
  <c r="E324" i="49"/>
  <c r="E330" i="49"/>
  <c r="E331" i="49"/>
  <c r="E332" i="49"/>
  <c r="E337" i="49"/>
  <c r="E338" i="49"/>
  <c r="E341" i="49"/>
  <c r="E342" i="49"/>
  <c r="E343" i="49"/>
  <c r="E345" i="49"/>
  <c r="E347" i="49"/>
  <c r="E348" i="49"/>
  <c r="E349" i="49"/>
  <c r="E350" i="49"/>
  <c r="E351" i="49"/>
  <c r="E352" i="49"/>
  <c r="E354" i="49"/>
  <c r="E355" i="49"/>
  <c r="E356" i="49"/>
  <c r="E357" i="49"/>
  <c r="E358" i="49"/>
  <c r="E359" i="49"/>
  <c r="E361" i="49"/>
  <c r="E362" i="49"/>
  <c r="E363" i="49"/>
  <c r="E365" i="49"/>
  <c r="E367" i="49"/>
  <c r="E369" i="49"/>
  <c r="E371" i="49"/>
  <c r="E372" i="49"/>
  <c r="E373" i="49"/>
  <c r="E374" i="49"/>
  <c r="E375" i="49"/>
  <c r="E377" i="49"/>
  <c r="E378" i="49"/>
  <c r="E379" i="49"/>
  <c r="E380" i="49"/>
  <c r="E381" i="49"/>
  <c r="E383" i="49"/>
  <c r="E629" i="49"/>
  <c r="E384" i="49"/>
  <c r="E385" i="49"/>
  <c r="E388" i="49"/>
  <c r="E390" i="49"/>
  <c r="E391" i="49"/>
  <c r="E392" i="49"/>
  <c r="E393" i="49"/>
  <c r="E395" i="49"/>
  <c r="E396" i="49"/>
  <c r="E399" i="49"/>
  <c r="E402" i="49"/>
  <c r="E403" i="49"/>
  <c r="E404" i="49"/>
  <c r="E405" i="49"/>
  <c r="E411" i="49"/>
  <c r="E415" i="49"/>
  <c r="E418" i="49"/>
  <c r="E419" i="49"/>
  <c r="E423" i="49"/>
  <c r="E425" i="49"/>
  <c r="E426" i="49"/>
  <c r="E428" i="49"/>
  <c r="E432" i="49"/>
  <c r="E438" i="49"/>
  <c r="E439" i="49"/>
  <c r="E440" i="49"/>
  <c r="E441" i="49"/>
  <c r="E448" i="49"/>
  <c r="E451" i="49"/>
  <c r="E456" i="49"/>
  <c r="E457" i="49"/>
  <c r="E460" i="49"/>
  <c r="E465" i="49"/>
  <c r="E473" i="49"/>
  <c r="E474" i="49"/>
  <c r="E475" i="49"/>
  <c r="E477" i="49"/>
  <c r="E482" i="49"/>
  <c r="E483" i="49"/>
  <c r="E486" i="49"/>
  <c r="E499" i="49"/>
  <c r="E502" i="49"/>
  <c r="E509" i="49"/>
  <c r="E511" i="49"/>
  <c r="E514" i="49"/>
  <c r="E517" i="49"/>
  <c r="E518" i="49"/>
  <c r="E519" i="49"/>
  <c r="E521" i="49"/>
  <c r="E523" i="49"/>
  <c r="E524" i="49"/>
  <c r="E532" i="49"/>
  <c r="E543" i="49"/>
  <c r="E546" i="49"/>
  <c r="E551" i="49"/>
  <c r="E557" i="49"/>
  <c r="E558" i="49"/>
  <c r="E567" i="49"/>
  <c r="E572" i="49"/>
  <c r="E574" i="49"/>
  <c r="E585" i="49"/>
  <c r="E587" i="49"/>
  <c r="E592" i="49"/>
  <c r="E596" i="49"/>
  <c r="E606" i="49"/>
  <c r="E614" i="49"/>
  <c r="E617" i="49"/>
  <c r="E622" i="49"/>
  <c r="E627" i="49"/>
  <c r="E635" i="49"/>
  <c r="E637" i="49"/>
  <c r="E640" i="49"/>
  <c r="E641" i="49"/>
  <c r="E645" i="49"/>
  <c r="E648" i="49"/>
  <c r="E649" i="49"/>
  <c r="E650" i="49"/>
  <c r="E651" i="49"/>
  <c r="E654" i="49"/>
  <c r="E658" i="49"/>
  <c r="E661" i="49"/>
  <c r="E663" i="49"/>
  <c r="E666" i="49"/>
  <c r="E667" i="49"/>
  <c r="E672" i="49"/>
  <c r="E673" i="49"/>
  <c r="E675" i="49"/>
  <c r="E682" i="49"/>
  <c r="E684" i="49"/>
  <c r="E693" i="49"/>
  <c r="E707" i="49"/>
  <c r="E708" i="49"/>
  <c r="E711" i="49"/>
  <c r="E713" i="49"/>
  <c r="E715" i="49"/>
  <c r="E720" i="49"/>
  <c r="E721" i="49"/>
  <c r="E724" i="49"/>
  <c r="E727" i="49"/>
  <c r="E731" i="49"/>
  <c r="E740" i="49"/>
  <c r="E746" i="49"/>
  <c r="E753" i="49"/>
  <c r="E758" i="49"/>
  <c r="E760" i="49"/>
  <c r="E761" i="49"/>
  <c r="E764" i="49"/>
  <c r="E773" i="49"/>
  <c r="E775" i="49"/>
  <c r="E778" i="49"/>
  <c r="E782" i="49"/>
  <c r="E784" i="49"/>
  <c r="E795" i="49"/>
  <c r="E797" i="49"/>
  <c r="E801" i="49"/>
  <c r="E803" i="49"/>
  <c r="E818" i="49"/>
  <c r="E821" i="49"/>
  <c r="E826" i="49"/>
  <c r="E829" i="49"/>
  <c r="E833" i="49"/>
  <c r="E836" i="49"/>
  <c r="E840" i="49"/>
  <c r="E847" i="49"/>
  <c r="E853" i="49"/>
  <c r="E860" i="49"/>
  <c r="E870" i="49"/>
  <c r="E875" i="49"/>
  <c r="E880" i="49"/>
  <c r="E883" i="49"/>
  <c r="E885" i="49"/>
  <c r="E895" i="49"/>
  <c r="E902" i="49"/>
  <c r="E911" i="49"/>
  <c r="E912" i="49"/>
  <c r="E917" i="49"/>
  <c r="E952" i="49"/>
  <c r="E953" i="49"/>
  <c r="E971" i="49"/>
  <c r="E999" i="49"/>
  <c r="E1021" i="49"/>
  <c r="E1024" i="49"/>
  <c r="E1025" i="49"/>
  <c r="E1026" i="49"/>
  <c r="E1054" i="49"/>
  <c r="E1056" i="49"/>
  <c r="E1058" i="49"/>
  <c r="E413" i="49"/>
  <c r="E417" i="49"/>
  <c r="E420" i="49"/>
  <c r="E421" i="49"/>
  <c r="E427" i="49"/>
  <c r="E434" i="49"/>
  <c r="E443" i="49"/>
  <c r="E445" i="49"/>
  <c r="E446" i="49"/>
  <c r="E450" i="49"/>
  <c r="E452" i="49"/>
  <c r="E453" i="49"/>
  <c r="E454" i="49"/>
  <c r="E458" i="49"/>
  <c r="E459" i="49"/>
  <c r="E464" i="49"/>
  <c r="E466" i="49"/>
  <c r="E468" i="49"/>
  <c r="E469" i="49"/>
  <c r="E470" i="49"/>
  <c r="E471" i="49"/>
  <c r="E476" i="49"/>
  <c r="E478" i="49"/>
  <c r="E480" i="49"/>
  <c r="E481" i="49"/>
  <c r="E484" i="49"/>
  <c r="E487" i="49"/>
  <c r="E488" i="49"/>
  <c r="E495" i="49"/>
  <c r="E22" i="49"/>
  <c r="E26" i="49"/>
  <c r="E43" i="49"/>
  <c r="E54" i="49"/>
  <c r="E58" i="49"/>
  <c r="E62" i="49"/>
  <c r="E102" i="49"/>
  <c r="E115" i="49"/>
  <c r="E136" i="49"/>
  <c r="E143" i="49"/>
  <c r="E156" i="49"/>
  <c r="E159" i="49"/>
  <c r="E172" i="49"/>
  <c r="E195" i="49"/>
  <c r="E199" i="49"/>
  <c r="E202" i="49"/>
  <c r="E214" i="49"/>
  <c r="E219" i="49"/>
  <c r="E229" i="49"/>
  <c r="E232" i="49"/>
  <c r="E237" i="49"/>
  <c r="E246" i="49"/>
  <c r="E254" i="49"/>
  <c r="E274" i="49"/>
  <c r="E276" i="49"/>
  <c r="E277" i="49"/>
  <c r="E286" i="49"/>
  <c r="E289" i="49"/>
  <c r="E293" i="49"/>
  <c r="E297" i="49"/>
  <c r="E302" i="49"/>
  <c r="E306" i="49"/>
  <c r="E309" i="49"/>
  <c r="E315" i="49"/>
  <c r="E326" i="49"/>
  <c r="E340" i="49"/>
  <c r="E346" i="49"/>
  <c r="E360" i="49"/>
  <c r="E858" i="49"/>
  <c r="E368" i="49"/>
  <c r="E370" i="49"/>
  <c r="E376" i="49"/>
  <c r="E400" i="49"/>
  <c r="E407" i="49"/>
  <c r="E408" i="49"/>
  <c r="E412" i="49"/>
  <c r="E437" i="49"/>
  <c r="E447" i="49"/>
  <c r="E462" i="49"/>
  <c r="E467" i="49"/>
  <c r="E494" i="49"/>
  <c r="E496" i="49"/>
  <c r="E497" i="49"/>
  <c r="E501" i="49"/>
  <c r="E503" i="49"/>
  <c r="E505" i="49"/>
  <c r="E508" i="49"/>
  <c r="E512" i="49"/>
  <c r="E515" i="49"/>
  <c r="E516" i="49"/>
  <c r="E520" i="49"/>
  <c r="E55" i="49"/>
  <c r="E522" i="49"/>
  <c r="E527" i="49"/>
  <c r="E530" i="49"/>
  <c r="E536" i="49"/>
  <c r="E537" i="49"/>
  <c r="E538" i="49"/>
  <c r="E541" i="49"/>
  <c r="E545" i="49"/>
  <c r="E548" i="49"/>
  <c r="E549" i="49"/>
  <c r="E556" i="49"/>
  <c r="E560" i="49"/>
  <c r="E561" i="49"/>
  <c r="E563" i="49"/>
  <c r="E569" i="49"/>
  <c r="E570" i="49"/>
  <c r="E575" i="49"/>
  <c r="E576" i="49"/>
  <c r="E578" i="49"/>
  <c r="E580" i="49"/>
  <c r="E582" i="49"/>
  <c r="E586" i="49"/>
  <c r="E588" i="49"/>
  <c r="E591" i="49"/>
  <c r="E594" i="49"/>
  <c r="E595" i="49"/>
  <c r="E599" i="49"/>
  <c r="E600" i="49"/>
  <c r="E603" i="49"/>
  <c r="E605" i="49"/>
  <c r="E610" i="49"/>
  <c r="E613" i="49"/>
  <c r="E619" i="49"/>
  <c r="E620" i="49"/>
  <c r="E621" i="49"/>
  <c r="E623" i="49"/>
  <c r="E624" i="49"/>
  <c r="E625" i="49"/>
  <c r="E631" i="49"/>
  <c r="E632" i="49"/>
  <c r="E320" i="49"/>
  <c r="E633" i="49"/>
  <c r="E636" i="49"/>
  <c r="E643" i="49"/>
  <c r="E647" i="49"/>
  <c r="E652" i="49"/>
  <c r="E655" i="49"/>
  <c r="E656" i="49"/>
  <c r="E657" i="49"/>
  <c r="E659" i="49"/>
  <c r="E662" i="49"/>
  <c r="E665" i="49"/>
  <c r="E668" i="49"/>
  <c r="E670" i="49"/>
  <c r="E671" i="49"/>
  <c r="E676" i="49"/>
  <c r="E680" i="49"/>
  <c r="E681" i="49"/>
  <c r="E685" i="49"/>
  <c r="E686" i="49"/>
  <c r="E687" i="49"/>
  <c r="E688" i="49"/>
  <c r="E689" i="49"/>
  <c r="E690" i="49"/>
  <c r="E696" i="49"/>
  <c r="E700" i="49"/>
  <c r="E701" i="49"/>
  <c r="E702" i="49"/>
  <c r="E703" i="49"/>
  <c r="E704" i="49"/>
  <c r="E706" i="49"/>
  <c r="E710" i="49"/>
  <c r="E712" i="49"/>
  <c r="E339" i="49"/>
  <c r="E717" i="49"/>
  <c r="E719" i="49"/>
  <c r="E722" i="49"/>
  <c r="E730" i="49"/>
  <c r="E732" i="49"/>
  <c r="E739" i="49"/>
  <c r="E741" i="49"/>
  <c r="E742" i="49"/>
  <c r="E743" i="49"/>
  <c r="E747" i="49"/>
  <c r="E748" i="49"/>
  <c r="E750" i="49"/>
  <c r="E752" i="49"/>
  <c r="E757" i="49"/>
  <c r="E763" i="49"/>
  <c r="E353" i="49"/>
  <c r="E770" i="49"/>
  <c r="E771" i="49"/>
  <c r="E777" i="49"/>
  <c r="E779" i="49"/>
  <c r="E785" i="49"/>
  <c r="E786" i="49"/>
  <c r="E788" i="49"/>
  <c r="E789" i="49"/>
  <c r="E791" i="49"/>
  <c r="E792" i="49"/>
  <c r="E794" i="49"/>
  <c r="E796" i="49"/>
  <c r="E799" i="49"/>
  <c r="E806" i="49"/>
  <c r="E808" i="49"/>
  <c r="E815" i="49"/>
  <c r="E817" i="49"/>
  <c r="E819" i="49"/>
  <c r="E820" i="49"/>
  <c r="E823" i="49"/>
  <c r="E824" i="49"/>
  <c r="E827" i="49"/>
  <c r="E828" i="49"/>
  <c r="E189" i="49"/>
  <c r="E830" i="49"/>
  <c r="E834" i="49"/>
  <c r="E835" i="49"/>
  <c r="E837" i="49"/>
  <c r="E838" i="49"/>
  <c r="E839" i="49"/>
  <c r="E841" i="49"/>
  <c r="E842" i="49"/>
  <c r="E845" i="49"/>
  <c r="E846" i="49"/>
  <c r="E848" i="49"/>
  <c r="E849" i="49"/>
  <c r="E851" i="49"/>
  <c r="E854" i="49"/>
  <c r="E856" i="49"/>
  <c r="E859" i="49"/>
  <c r="E862" i="49"/>
  <c r="E864" i="49"/>
  <c r="E865" i="49"/>
  <c r="E867" i="49"/>
  <c r="E869" i="49"/>
  <c r="E871" i="49"/>
  <c r="E874" i="49"/>
  <c r="E877" i="49"/>
  <c r="E879" i="49"/>
  <c r="E882" i="49"/>
  <c r="E884" i="49"/>
  <c r="E886" i="49"/>
  <c r="E887" i="49"/>
  <c r="E888" i="49"/>
  <c r="E890" i="49"/>
  <c r="E891" i="49"/>
  <c r="E892" i="49"/>
  <c r="E893" i="49"/>
  <c r="E894" i="49"/>
  <c r="E896" i="49"/>
  <c r="E897" i="49"/>
  <c r="E898" i="49"/>
  <c r="E899" i="49"/>
  <c r="E903" i="49"/>
  <c r="E904" i="49"/>
  <c r="E907" i="49"/>
  <c r="E908" i="49"/>
  <c r="E910" i="49"/>
  <c r="E913" i="49"/>
  <c r="E914" i="49"/>
  <c r="E915" i="49"/>
  <c r="E916" i="49"/>
  <c r="E918" i="49"/>
  <c r="E921" i="49"/>
  <c r="E922" i="49"/>
  <c r="E925" i="49"/>
  <c r="E926" i="49"/>
  <c r="E931" i="49"/>
  <c r="E935" i="49"/>
  <c r="E936" i="49"/>
  <c r="E938" i="49"/>
  <c r="E940" i="49"/>
  <c r="E941" i="49"/>
  <c r="E942" i="49"/>
  <c r="E944" i="49"/>
  <c r="E947" i="49"/>
  <c r="E949" i="49"/>
  <c r="E950" i="49"/>
  <c r="E951" i="49"/>
  <c r="E955" i="49"/>
  <c r="E957" i="49"/>
  <c r="E958" i="49"/>
  <c r="E961" i="49"/>
  <c r="E963" i="49"/>
  <c r="E965" i="49"/>
  <c r="E966" i="49"/>
  <c r="E968" i="49"/>
  <c r="E969" i="49"/>
  <c r="E389" i="49"/>
  <c r="E972" i="49"/>
  <c r="E973" i="49"/>
  <c r="E974" i="49"/>
  <c r="E975" i="49"/>
  <c r="E976" i="49"/>
  <c r="E977" i="49"/>
  <c r="E978" i="49"/>
  <c r="E979" i="49"/>
  <c r="E981" i="49"/>
  <c r="E982" i="49"/>
  <c r="E986" i="49"/>
  <c r="E989" i="49"/>
  <c r="E990" i="49"/>
  <c r="E995" i="49"/>
  <c r="E997" i="49"/>
  <c r="E1001" i="49"/>
  <c r="E1002" i="49"/>
  <c r="E1003" i="49"/>
  <c r="E1007" i="49"/>
  <c r="E1009" i="49"/>
  <c r="E1017" i="49"/>
  <c r="E401" i="49"/>
  <c r="E1018" i="49"/>
  <c r="E1019" i="49"/>
  <c r="E1020" i="49"/>
  <c r="E1022" i="49"/>
  <c r="E1027" i="49"/>
  <c r="E1028" i="49"/>
  <c r="E1030" i="49"/>
  <c r="E1031" i="49"/>
  <c r="E1032" i="49"/>
  <c r="E1034" i="49"/>
  <c r="E1042" i="49"/>
  <c r="E1043" i="49"/>
  <c r="E1044" i="49"/>
  <c r="E1046" i="49"/>
  <c r="E1047" i="49"/>
  <c r="E1051" i="49"/>
  <c r="E1052" i="49"/>
  <c r="E1053" i="49"/>
  <c r="E1057" i="49"/>
  <c r="E1059" i="49"/>
  <c r="E35" i="49"/>
  <c r="E247" i="49"/>
  <c r="E733" i="49"/>
  <c r="E21" i="49"/>
  <c r="E455" i="49"/>
  <c r="E29" i="49"/>
  <c r="E30" i="49"/>
  <c r="E31" i="49"/>
  <c r="E36" i="49"/>
  <c r="E38" i="49"/>
  <c r="E40" i="49"/>
  <c r="E41" i="49"/>
  <c r="E45" i="49"/>
  <c r="E46" i="49"/>
  <c r="E48" i="49"/>
  <c r="E51" i="49"/>
  <c r="E53" i="49"/>
  <c r="E56" i="49"/>
  <c r="E57" i="49"/>
  <c r="E59" i="49"/>
  <c r="E61" i="49"/>
  <c r="E64" i="49"/>
  <c r="E66" i="49"/>
  <c r="E67" i="49"/>
  <c r="E70" i="49"/>
  <c r="E72" i="49"/>
  <c r="E75" i="49"/>
  <c r="E597" i="49"/>
  <c r="E82" i="49"/>
  <c r="E84" i="49"/>
  <c r="E86" i="49"/>
  <c r="E88" i="49"/>
  <c r="E100" i="49"/>
  <c r="E101" i="49"/>
  <c r="E104" i="49"/>
  <c r="E105" i="49"/>
  <c r="E644" i="49"/>
  <c r="E107" i="49"/>
  <c r="E110" i="49"/>
  <c r="E116" i="49"/>
  <c r="E120" i="49"/>
  <c r="E123" i="49"/>
  <c r="E128" i="49"/>
  <c r="E130" i="49"/>
  <c r="E132" i="49"/>
  <c r="E135" i="49"/>
  <c r="E138" i="49"/>
  <c r="E141" i="49"/>
  <c r="E144" i="49"/>
  <c r="E145" i="49"/>
  <c r="E147" i="49"/>
  <c r="E148" i="49"/>
  <c r="E149" i="49"/>
  <c r="E150" i="49"/>
  <c r="E157" i="49"/>
  <c r="E158" i="49"/>
  <c r="E161" i="49"/>
  <c r="E162" i="49"/>
  <c r="E163" i="49"/>
  <c r="E173" i="49"/>
  <c r="E174" i="49"/>
  <c r="E177" i="49"/>
  <c r="E179" i="49"/>
  <c r="E181" i="49"/>
  <c r="E182" i="49"/>
  <c r="E183" i="49"/>
  <c r="E185" i="49"/>
  <c r="E190" i="49"/>
  <c r="E191" i="49"/>
  <c r="E193" i="49"/>
  <c r="E197" i="49"/>
  <c r="E198" i="49"/>
  <c r="E201" i="49"/>
  <c r="E203" i="49"/>
  <c r="E205" i="49"/>
  <c r="E206" i="49"/>
  <c r="E207" i="49"/>
  <c r="E212" i="49"/>
  <c r="E213" i="49"/>
  <c r="E215" i="49"/>
  <c r="E216" i="49"/>
  <c r="E217" i="49"/>
  <c r="E218" i="49"/>
  <c r="E220" i="49"/>
  <c r="E222" i="49"/>
  <c r="E225" i="49"/>
  <c r="E226" i="49"/>
  <c r="E227" i="49"/>
  <c r="E228" i="49"/>
  <c r="E382" i="49"/>
  <c r="E234" i="49"/>
  <c r="E235" i="49"/>
  <c r="E236" i="49"/>
  <c r="E238" i="49"/>
  <c r="E242" i="49"/>
  <c r="E245" i="49"/>
  <c r="E248" i="49"/>
  <c r="E249" i="49"/>
  <c r="E250" i="49"/>
  <c r="E251" i="49"/>
  <c r="E252" i="49"/>
  <c r="E253" i="49"/>
  <c r="E257" i="49"/>
  <c r="E258" i="49"/>
  <c r="E260" i="49"/>
  <c r="E262" i="49"/>
  <c r="E264" i="49"/>
  <c r="E268" i="49"/>
  <c r="E270" i="49"/>
  <c r="E281" i="49"/>
  <c r="E282" i="49"/>
  <c r="E287" i="49"/>
  <c r="E288" i="49"/>
  <c r="E290" i="49"/>
  <c r="E291" i="49"/>
  <c r="E294" i="49"/>
  <c r="E296" i="49"/>
  <c r="E298" i="49"/>
  <c r="E301" i="49"/>
  <c r="E303" i="49"/>
  <c r="E304" i="49"/>
  <c r="E305" i="49"/>
  <c r="E307" i="49"/>
  <c r="E308" i="49"/>
  <c r="E310" i="49"/>
  <c r="E311" i="49"/>
  <c r="E312" i="49"/>
  <c r="E313" i="49"/>
  <c r="E314" i="49"/>
  <c r="E316" i="49"/>
  <c r="E317" i="49"/>
  <c r="E319" i="49"/>
  <c r="E321" i="49"/>
  <c r="E322" i="49"/>
  <c r="E323" i="49"/>
  <c r="E325" i="49"/>
  <c r="E327" i="49"/>
  <c r="E328" i="49"/>
  <c r="E329" i="49"/>
  <c r="E333" i="49"/>
  <c r="E334" i="49"/>
  <c r="E335" i="49"/>
  <c r="E336" i="49"/>
  <c r="E394" i="49"/>
  <c r="E409" i="49"/>
  <c r="E697" i="49"/>
  <c r="E993" i="49"/>
  <c r="E1014" i="49"/>
  <c r="BA1628" i="73" l="1"/>
  <c r="AY1628" i="73"/>
  <c r="F1628" i="73"/>
  <c r="F1602" i="73"/>
  <c r="AY1602" i="73"/>
  <c r="BA1602" i="73"/>
  <c r="F1793" i="73"/>
  <c r="BA1793" i="73"/>
  <c r="AY1793" i="73"/>
  <c r="BA1756" i="73"/>
  <c r="F1756" i="73"/>
  <c r="AY1756" i="73"/>
  <c r="BA1476" i="73"/>
  <c r="AY1476" i="73"/>
  <c r="F1476" i="73"/>
  <c r="F1074" i="73"/>
  <c r="BA1074" i="73"/>
  <c r="AY1074" i="73"/>
  <c r="F1359" i="73"/>
  <c r="BA1359" i="73"/>
  <c r="AY1359" i="73"/>
  <c r="BA1511" i="73"/>
  <c r="AY1511" i="73"/>
  <c r="F1511" i="73"/>
  <c r="F1392" i="73"/>
  <c r="BA1392" i="73"/>
  <c r="AY1392" i="73"/>
  <c r="F1504" i="73"/>
  <c r="BA1504" i="73"/>
  <c r="AY1504" i="73"/>
  <c r="BA1243" i="73"/>
  <c r="AY1243" i="73"/>
  <c r="F1243" i="73"/>
  <c r="F1483" i="73"/>
  <c r="BA1483" i="73"/>
  <c r="AY1483" i="73"/>
  <c r="F686" i="73"/>
  <c r="AY686" i="73"/>
  <c r="BA686" i="73"/>
  <c r="BA1005" i="73"/>
  <c r="AY1005" i="73"/>
  <c r="F1005" i="73"/>
  <c r="F1165" i="73"/>
  <c r="BA1165" i="73"/>
  <c r="AY1165" i="73"/>
  <c r="F740" i="73"/>
  <c r="BA740" i="73"/>
  <c r="AY740" i="73"/>
  <c r="AY585" i="73"/>
  <c r="F585" i="73"/>
  <c r="BA585" i="73"/>
  <c r="F1013" i="73"/>
  <c r="BA1013" i="73"/>
  <c r="AY1013" i="73"/>
  <c r="F1302" i="73"/>
  <c r="BA1302" i="73"/>
  <c r="AY1302" i="73"/>
  <c r="F1115" i="73"/>
  <c r="F776" i="73"/>
  <c r="BA776" i="73"/>
  <c r="AY776" i="73"/>
  <c r="F1156" i="73"/>
  <c r="AY1156" i="73"/>
  <c r="BA1156" i="73"/>
  <c r="F669" i="73"/>
  <c r="AY669" i="73"/>
  <c r="BA669" i="73"/>
  <c r="BA1514" i="73"/>
  <c r="AY1514" i="73"/>
  <c r="F1514" i="73"/>
  <c r="AY754" i="73"/>
  <c r="BA754" i="73"/>
  <c r="F754" i="73"/>
  <c r="BA1669" i="73"/>
  <c r="F883" i="73"/>
  <c r="BA883" i="73"/>
  <c r="AY883" i="73"/>
  <c r="AY954" i="73"/>
  <c r="BA1920" i="73"/>
  <c r="AY1920" i="73"/>
  <c r="F1920" i="73"/>
  <c r="BA433" i="73"/>
  <c r="F433" i="73"/>
  <c r="AY433" i="73"/>
  <c r="F80" i="73"/>
  <c r="BA80" i="73"/>
  <c r="AY80" i="73"/>
  <c r="BA273" i="73"/>
  <c r="AY273" i="73"/>
  <c r="F273" i="73"/>
  <c r="F843" i="73"/>
  <c r="BA843" i="73"/>
  <c r="AY843" i="73"/>
  <c r="F608" i="73"/>
  <c r="BA608" i="73"/>
  <c r="AY608" i="73"/>
  <c r="F89" i="73"/>
  <c r="BA89" i="73"/>
  <c r="AY89" i="73"/>
  <c r="BA306" i="73"/>
  <c r="AY306" i="73"/>
  <c r="F306" i="73"/>
  <c r="AY751" i="73"/>
  <c r="F751" i="73"/>
  <c r="BA751" i="73"/>
  <c r="AY943" i="73"/>
  <c r="BA328" i="73"/>
  <c r="F328" i="73"/>
  <c r="AY328" i="73"/>
  <c r="BA577" i="73"/>
  <c r="AY577" i="73"/>
  <c r="F577" i="73"/>
  <c r="AY491" i="73"/>
  <c r="F335" i="73"/>
  <c r="BA335" i="73"/>
  <c r="AY335" i="73"/>
  <c r="F1088" i="73"/>
  <c r="AY1088" i="73"/>
  <c r="BA1088" i="73"/>
  <c r="F974" i="73"/>
  <c r="BA974" i="73"/>
  <c r="AY974" i="73"/>
  <c r="BA1459" i="73"/>
  <c r="AY1459" i="73"/>
  <c r="F1459" i="73"/>
  <c r="AY399" i="73"/>
  <c r="F399" i="73"/>
  <c r="BA399" i="73"/>
  <c r="F158" i="73"/>
  <c r="BA158" i="73"/>
  <c r="AY158" i="73"/>
  <c r="BA439" i="73"/>
  <c r="AY439" i="73"/>
  <c r="F439" i="73"/>
  <c r="BA548" i="73"/>
  <c r="F871" i="73"/>
  <c r="F586" i="73"/>
  <c r="BA586" i="73"/>
  <c r="AY586" i="73"/>
  <c r="AY70" i="73"/>
  <c r="BA70" i="73"/>
  <c r="F70" i="73"/>
  <c r="F66" i="73"/>
  <c r="BA66" i="73"/>
  <c r="AY66" i="73"/>
  <c r="BA394" i="73"/>
  <c r="F394" i="73"/>
  <c r="AY394" i="73"/>
  <c r="F1284" i="73"/>
  <c r="BA1284" i="73"/>
  <c r="AY1284" i="73"/>
  <c r="BA1613" i="73"/>
  <c r="AY1613" i="73"/>
  <c r="F1613" i="73"/>
  <c r="BA1006" i="73"/>
  <c r="AY1006" i="73"/>
  <c r="F1006" i="73"/>
  <c r="BA276" i="73"/>
  <c r="AY276" i="73"/>
  <c r="F276" i="73"/>
  <c r="F628" i="73"/>
  <c r="AY619" i="73"/>
  <c r="AY566" i="73"/>
  <c r="F566" i="73"/>
  <c r="BA566" i="73"/>
  <c r="BA1067" i="73"/>
  <c r="BA661" i="73"/>
  <c r="F856" i="73"/>
  <c r="BA69" i="73"/>
  <c r="F69" i="73"/>
  <c r="AY69" i="73"/>
  <c r="AY464" i="73"/>
  <c r="F464" i="73"/>
  <c r="BA464" i="73"/>
  <c r="F1348" i="73"/>
  <c r="AY1348" i="73"/>
  <c r="BA1348" i="73"/>
  <c r="F859" i="73"/>
  <c r="BA859" i="73"/>
  <c r="AY859" i="73"/>
  <c r="BA1036" i="73"/>
  <c r="AY1036" i="73"/>
  <c r="F1036" i="73"/>
  <c r="AY766" i="73"/>
  <c r="BA766" i="73"/>
  <c r="F766" i="73"/>
  <c r="AY1416" i="73"/>
  <c r="BA1416" i="73"/>
  <c r="F1416" i="73"/>
  <c r="F1522" i="73"/>
  <c r="BA1522" i="73"/>
  <c r="AY1522" i="73"/>
  <c r="F1669" i="73"/>
  <c r="F56" i="73"/>
  <c r="BA56" i="73"/>
  <c r="AY56" i="73"/>
  <c r="F32" i="73"/>
  <c r="BA32" i="73"/>
  <c r="AY32" i="73"/>
  <c r="F238" i="73"/>
  <c r="BA238" i="73"/>
  <c r="AY238" i="73"/>
  <c r="F726" i="73"/>
  <c r="AY726" i="73"/>
  <c r="BA726" i="73"/>
  <c r="F594" i="73"/>
  <c r="BA594" i="73"/>
  <c r="AY594" i="73"/>
  <c r="AY1337" i="73"/>
  <c r="F743" i="73"/>
  <c r="BA743" i="73"/>
  <c r="AY743" i="73"/>
  <c r="F65" i="73"/>
  <c r="BA65" i="73"/>
  <c r="AY65" i="73"/>
  <c r="F705" i="73"/>
  <c r="AY705" i="73"/>
  <c r="BA705" i="73"/>
  <c r="AY593" i="73"/>
  <c r="F593" i="73"/>
  <c r="BA593" i="73"/>
  <c r="F943" i="73"/>
  <c r="BA836" i="73"/>
  <c r="AY836" i="73"/>
  <c r="F836" i="73"/>
  <c r="F289" i="73"/>
  <c r="BA289" i="73"/>
  <c r="AY289" i="73"/>
  <c r="AY1446" i="73"/>
  <c r="F1126" i="73"/>
  <c r="BA150" i="73"/>
  <c r="AY150" i="73"/>
  <c r="F150" i="73"/>
  <c r="BA463" i="73"/>
  <c r="F463" i="73"/>
  <c r="AY463" i="73"/>
  <c r="F143" i="73"/>
  <c r="BA143" i="73"/>
  <c r="AY143" i="73"/>
  <c r="BA171" i="73"/>
  <c r="AY171" i="73"/>
  <c r="F171" i="73"/>
  <c r="F167" i="73"/>
  <c r="BA167" i="73"/>
  <c r="AY167" i="73"/>
  <c r="AY133" i="73"/>
  <c r="F133" i="73"/>
  <c r="BA133" i="73"/>
  <c r="BA538" i="73"/>
  <c r="AY538" i="73"/>
  <c r="F538" i="73"/>
  <c r="F829" i="73"/>
  <c r="BA829" i="73"/>
  <c r="AY829" i="73"/>
  <c r="AY578" i="73"/>
  <c r="F578" i="73"/>
  <c r="BA578" i="73"/>
  <c r="AY55" i="73"/>
  <c r="F55" i="73"/>
  <c r="BA55" i="73"/>
  <c r="F734" i="73"/>
  <c r="AY734" i="73"/>
  <c r="BA734" i="73"/>
  <c r="F1387" i="73"/>
  <c r="AY1387" i="73"/>
  <c r="BA1387" i="73"/>
  <c r="BA590" i="73"/>
  <c r="F590" i="73"/>
  <c r="AY590" i="73"/>
  <c r="BA231" i="73"/>
  <c r="AY231" i="73"/>
  <c r="F231" i="73"/>
  <c r="AY73" i="73"/>
  <c r="BA73" i="73"/>
  <c r="F73" i="73"/>
  <c r="BA619" i="73"/>
  <c r="F1423" i="73"/>
  <c r="BA1423" i="73"/>
  <c r="AY1423" i="73"/>
  <c r="AY1067" i="73"/>
  <c r="F1232" i="73"/>
  <c r="BA1232" i="73"/>
  <c r="AY1232" i="73"/>
  <c r="F661" i="73"/>
  <c r="AY535" i="73"/>
  <c r="F1657" i="73"/>
  <c r="AY1657" i="73"/>
  <c r="BA1657" i="73"/>
  <c r="AY1677" i="73"/>
  <c r="F1677" i="73"/>
  <c r="BA1677" i="73"/>
  <c r="F1653" i="73"/>
  <c r="BA1653" i="73"/>
  <c r="AY1653" i="73"/>
  <c r="F1799" i="73"/>
  <c r="BA1799" i="73"/>
  <c r="AY1799" i="73"/>
  <c r="F1224" i="73"/>
  <c r="AY1224" i="73"/>
  <c r="BA1224" i="73"/>
  <c r="F737" i="73"/>
  <c r="BA737" i="73"/>
  <c r="AY737" i="73"/>
  <c r="BA1801" i="73"/>
  <c r="F1801" i="73"/>
  <c r="AY1801" i="73"/>
  <c r="BA1461" i="73"/>
  <c r="F1461" i="73"/>
  <c r="AY1461" i="73"/>
  <c r="F958" i="73"/>
  <c r="BA958" i="73"/>
  <c r="AY958" i="73"/>
  <c r="AY1255" i="73"/>
  <c r="F1255" i="73"/>
  <c r="BA1255" i="73"/>
  <c r="F815" i="73"/>
  <c r="BA815" i="73"/>
  <c r="AY815" i="73"/>
  <c r="F77" i="73"/>
  <c r="BA77" i="73"/>
  <c r="AY77" i="73"/>
  <c r="BA234" i="73"/>
  <c r="AY234" i="73"/>
  <c r="F234" i="73"/>
  <c r="F693" i="73"/>
  <c r="AY693" i="73"/>
  <c r="BA693" i="73"/>
  <c r="AY1000" i="73"/>
  <c r="F1000" i="73"/>
  <c r="BA1000" i="73"/>
  <c r="BA519" i="73"/>
  <c r="AY519" i="73"/>
  <c r="F519" i="73"/>
  <c r="BA24" i="73"/>
  <c r="AY24" i="73"/>
  <c r="F24" i="73"/>
  <c r="AY1946" i="73"/>
  <c r="BA1919" i="73"/>
  <c r="AY1919" i="73"/>
  <c r="F1919" i="73"/>
  <c r="BA1617" i="73"/>
  <c r="AY1617" i="73"/>
  <c r="F1617" i="73"/>
  <c r="BA1932" i="73"/>
  <c r="AY1932" i="73"/>
  <c r="F1932" i="73"/>
  <c r="F1916" i="73"/>
  <c r="BA1916" i="73"/>
  <c r="AY1916" i="73"/>
  <c r="AY1540" i="73"/>
  <c r="F1540" i="73"/>
  <c r="BA1540" i="73"/>
  <c r="F1318" i="73"/>
  <c r="AY1318" i="73"/>
  <c r="BA1318" i="73"/>
  <c r="F1182" i="73"/>
  <c r="BA1182" i="73"/>
  <c r="AY1182" i="73"/>
  <c r="BA1543" i="73"/>
  <c r="AY1543" i="73"/>
  <c r="F1543" i="73"/>
  <c r="F1190" i="73"/>
  <c r="BA1190" i="73"/>
  <c r="AY1190" i="73"/>
  <c r="F1154" i="73"/>
  <c r="AY1154" i="73"/>
  <c r="BA1154" i="73"/>
  <c r="F1550" i="73"/>
  <c r="AY1550" i="73"/>
  <c r="BA1550" i="73"/>
  <c r="F1143" i="73"/>
  <c r="AY1143" i="73"/>
  <c r="BA1143" i="73"/>
  <c r="F905" i="73"/>
  <c r="BA905" i="73"/>
  <c r="AY905" i="73"/>
  <c r="BA828" i="73"/>
  <c r="AY828" i="73"/>
  <c r="F828" i="73"/>
  <c r="F680" i="73"/>
  <c r="BA680" i="73"/>
  <c r="AY680" i="73"/>
  <c r="BA646" i="73"/>
  <c r="AY646" i="73"/>
  <c r="F646" i="73"/>
  <c r="F1039" i="73"/>
  <c r="BA1039" i="73"/>
  <c r="AY1039" i="73"/>
  <c r="F597" i="73"/>
  <c r="AY597" i="73"/>
  <c r="BA597" i="73"/>
  <c r="F1350" i="73"/>
  <c r="BA1350" i="73"/>
  <c r="AY1350" i="73"/>
  <c r="F716" i="73"/>
  <c r="BA716" i="73"/>
  <c r="AY716" i="73"/>
  <c r="F1026" i="73"/>
  <c r="BA1026" i="73"/>
  <c r="AY1026" i="73"/>
  <c r="F1230" i="73"/>
  <c r="AY1230" i="73"/>
  <c r="BA1230" i="73"/>
  <c r="BA541" i="73"/>
  <c r="F541" i="73"/>
  <c r="AY541" i="73"/>
  <c r="BA355" i="73"/>
  <c r="F355" i="73"/>
  <c r="AY355" i="73"/>
  <c r="F326" i="73"/>
  <c r="BA326" i="73"/>
  <c r="AY326" i="73"/>
  <c r="F641" i="73"/>
  <c r="AY641" i="73"/>
  <c r="BA641" i="73"/>
  <c r="AY67" i="73"/>
  <c r="BA67" i="73"/>
  <c r="F67" i="73"/>
  <c r="BA498" i="73"/>
  <c r="AY498" i="73"/>
  <c r="F498" i="73"/>
  <c r="F902" i="73"/>
  <c r="BA902" i="73"/>
  <c r="AY902" i="73"/>
  <c r="AY422" i="73"/>
  <c r="F422" i="73"/>
  <c r="BA422" i="73"/>
  <c r="AY709" i="73"/>
  <c r="F709" i="73"/>
  <c r="BA709" i="73"/>
  <c r="F185" i="73"/>
  <c r="BA185" i="73"/>
  <c r="AY185" i="73"/>
  <c r="BA819" i="73"/>
  <c r="AY819" i="73"/>
  <c r="F819" i="73"/>
  <c r="BA318" i="73"/>
  <c r="AY318" i="73"/>
  <c r="F318" i="73"/>
  <c r="BA1196" i="73"/>
  <c r="F39" i="73"/>
  <c r="AY39" i="73"/>
  <c r="BA39" i="73"/>
  <c r="F215" i="73"/>
  <c r="BA215" i="73"/>
  <c r="AY215" i="73"/>
  <c r="AY347" i="73"/>
  <c r="F347" i="73"/>
  <c r="BA347" i="73"/>
  <c r="F207" i="73"/>
  <c r="AY207" i="73"/>
  <c r="BA207" i="73"/>
  <c r="BA552" i="73"/>
  <c r="AY552" i="73"/>
  <c r="F552" i="73"/>
  <c r="F341" i="73"/>
  <c r="BA341" i="73"/>
  <c r="AY341" i="73"/>
  <c r="F182" i="73"/>
  <c r="AY182" i="73"/>
  <c r="BA182" i="73"/>
  <c r="F510" i="73"/>
  <c r="BA510" i="73"/>
  <c r="AY510" i="73"/>
  <c r="F194" i="73"/>
  <c r="AY194" i="73"/>
  <c r="BA194" i="73"/>
  <c r="F613" i="73"/>
  <c r="BA613" i="73"/>
  <c r="AY613" i="73"/>
  <c r="BA249" i="73"/>
  <c r="AY249" i="73"/>
  <c r="F249" i="73"/>
  <c r="AY25" i="73"/>
  <c r="BA25" i="73"/>
  <c r="F25" i="73"/>
  <c r="AY127" i="73"/>
  <c r="F127" i="73"/>
  <c r="BA127" i="73"/>
  <c r="BA123" i="73"/>
  <c r="AY123" i="73"/>
  <c r="F123" i="73"/>
  <c r="F83" i="73"/>
  <c r="BA83" i="73"/>
  <c r="AY83" i="73"/>
  <c r="BA321" i="73"/>
  <c r="F321" i="73"/>
  <c r="AY321" i="73"/>
  <c r="BA45" i="73"/>
  <c r="F45" i="73"/>
  <c r="AY45" i="73"/>
  <c r="BA813" i="73"/>
  <c r="F935" i="73"/>
  <c r="BA935" i="73"/>
  <c r="AY935" i="73"/>
  <c r="BA1946" i="73"/>
  <c r="BA1883" i="73"/>
  <c r="AY1883" i="73"/>
  <c r="F1883" i="73"/>
  <c r="BA1813" i="73"/>
  <c r="AY1813" i="73"/>
  <c r="F1813" i="73"/>
  <c r="F1639" i="73"/>
  <c r="BA1639" i="73"/>
  <c r="AY1639" i="73"/>
  <c r="F1910" i="73"/>
  <c r="AY1910" i="73"/>
  <c r="BA1910" i="73"/>
  <c r="F1599" i="73"/>
  <c r="AY1599" i="73"/>
  <c r="BA1599" i="73"/>
  <c r="F1666" i="73"/>
  <c r="AY1666" i="73"/>
  <c r="BA1666" i="73"/>
  <c r="BA1443" i="73"/>
  <c r="F1443" i="73"/>
  <c r="AY1443" i="73"/>
  <c r="F1300" i="73"/>
  <c r="BA1300" i="73"/>
  <c r="AY1300" i="73"/>
  <c r="AY1398" i="73"/>
  <c r="BA1398" i="73"/>
  <c r="F1398" i="73"/>
  <c r="BA1652" i="73"/>
  <c r="AY1652" i="73"/>
  <c r="F1652" i="73"/>
  <c r="BA1828" i="73"/>
  <c r="AY1828" i="73"/>
  <c r="F1828" i="73"/>
  <c r="BA1403" i="73"/>
  <c r="AY1403" i="73"/>
  <c r="F1403" i="73"/>
  <c r="BA1858" i="73"/>
  <c r="AY1858" i="73"/>
  <c r="F1858" i="73"/>
  <c r="AY1056" i="73"/>
  <c r="F1056" i="73"/>
  <c r="BA1056" i="73"/>
  <c r="F1959" i="73"/>
  <c r="BA1959" i="73"/>
  <c r="AY1959" i="73"/>
  <c r="AY1044" i="73"/>
  <c r="F1044" i="73"/>
  <c r="BA1044" i="73"/>
  <c r="F1874" i="73"/>
  <c r="BA1874" i="73"/>
  <c r="AY1874" i="73"/>
  <c r="F1541" i="73"/>
  <c r="BA1541" i="73"/>
  <c r="AY1541" i="73"/>
  <c r="BA997" i="73"/>
  <c r="AY997" i="73"/>
  <c r="F997" i="73"/>
  <c r="BA1473" i="73"/>
  <c r="F1473" i="73"/>
  <c r="AY1473" i="73"/>
  <c r="F1170" i="73"/>
  <c r="BA1170" i="73"/>
  <c r="AY1170" i="73"/>
  <c r="BA1521" i="73"/>
  <c r="F1521" i="73"/>
  <c r="AY1521" i="73"/>
  <c r="F1248" i="73"/>
  <c r="BA1248" i="73"/>
  <c r="AY1248" i="73"/>
  <c r="F1881" i="73"/>
  <c r="AY1881" i="73"/>
  <c r="BA1881" i="73"/>
  <c r="F986" i="73"/>
  <c r="BA986" i="73"/>
  <c r="AY986" i="73"/>
  <c r="F988" i="73"/>
  <c r="AY988" i="73"/>
  <c r="BA988" i="73"/>
  <c r="BA1427" i="73"/>
  <c r="AY1427" i="73"/>
  <c r="F1427" i="73"/>
  <c r="BA1431" i="73"/>
  <c r="F1431" i="73"/>
  <c r="AY1431" i="73"/>
  <c r="F840" i="73"/>
  <c r="BA840" i="73"/>
  <c r="AY840" i="73"/>
  <c r="F1037" i="73"/>
  <c r="BA1037" i="73"/>
  <c r="AY1037" i="73"/>
  <c r="F1332" i="73"/>
  <c r="BA1332" i="73"/>
  <c r="AY1332" i="73"/>
  <c r="AY1192" i="73"/>
  <c r="F1192" i="73"/>
  <c r="BA1192" i="73"/>
  <c r="AY712" i="73"/>
  <c r="BA712" i="73"/>
  <c r="F712" i="73"/>
  <c r="F880" i="73"/>
  <c r="BA880" i="73"/>
  <c r="AY880" i="73"/>
  <c r="BA454" i="73"/>
  <c r="F454" i="73"/>
  <c r="AY454" i="73"/>
  <c r="BA1207" i="73"/>
  <c r="AY1207" i="73"/>
  <c r="F1207" i="73"/>
  <c r="F295" i="73"/>
  <c r="AY295" i="73"/>
  <c r="BA295" i="73"/>
  <c r="BA1038" i="73"/>
  <c r="F1038" i="73"/>
  <c r="AY1038" i="73"/>
  <c r="AY901" i="73"/>
  <c r="BA901" i="73"/>
  <c r="F901" i="73"/>
  <c r="BA624" i="73"/>
  <c r="AY624" i="73"/>
  <c r="F624" i="73"/>
  <c r="F53" i="73"/>
  <c r="BA53" i="73"/>
  <c r="AY53" i="73"/>
  <c r="F794" i="73"/>
  <c r="BA794" i="73"/>
  <c r="AY794" i="73"/>
  <c r="F1199" i="73"/>
  <c r="BA1199" i="73"/>
  <c r="AY1199" i="73"/>
  <c r="AY607" i="73"/>
  <c r="F607" i="73"/>
  <c r="BA607" i="73"/>
  <c r="BA513" i="73"/>
  <c r="F513" i="73"/>
  <c r="AY513" i="73"/>
  <c r="BA370" i="73"/>
  <c r="F370" i="73"/>
  <c r="AY370" i="73"/>
  <c r="F1407" i="73"/>
  <c r="BA1407" i="73"/>
  <c r="AY1407" i="73"/>
  <c r="F681" i="73"/>
  <c r="F161" i="73"/>
  <c r="BA161" i="73"/>
  <c r="AY161" i="73"/>
  <c r="F707" i="73"/>
  <c r="BA707" i="73"/>
  <c r="AY707" i="73"/>
  <c r="F429" i="73"/>
  <c r="BA429" i="73"/>
  <c r="AY429" i="73"/>
  <c r="AY374" i="73"/>
  <c r="F374" i="73"/>
  <c r="BA374" i="73"/>
  <c r="BA327" i="73"/>
  <c r="AY327" i="73"/>
  <c r="F327" i="73"/>
  <c r="BA435" i="73"/>
  <c r="AY435" i="73"/>
  <c r="F435" i="73"/>
  <c r="AY224" i="73"/>
  <c r="BA224" i="73"/>
  <c r="F224" i="73"/>
  <c r="F23" i="73"/>
  <c r="AY23" i="73"/>
  <c r="BA23" i="73"/>
  <c r="BA51" i="73"/>
  <c r="AY51" i="73"/>
  <c r="F51" i="73"/>
  <c r="AY651" i="73"/>
  <c r="BA651" i="73"/>
  <c r="F651" i="73"/>
  <c r="AY239" i="73"/>
  <c r="BA239" i="73"/>
  <c r="F239" i="73"/>
  <c r="F805" i="73"/>
  <c r="BA288" i="73"/>
  <c r="AY288" i="73"/>
  <c r="F288" i="73"/>
  <c r="F1935" i="73"/>
  <c r="BA1935" i="73"/>
  <c r="AY1935" i="73"/>
  <c r="BA1844" i="73"/>
  <c r="AY1844" i="73"/>
  <c r="F1844" i="73"/>
  <c r="BA1841" i="73"/>
  <c r="AY1841" i="73"/>
  <c r="F1841" i="73"/>
  <c r="F1493" i="73"/>
  <c r="AY1493" i="73"/>
  <c r="BA1493" i="73"/>
  <c r="F1859" i="73"/>
  <c r="BA1859" i="73"/>
  <c r="AY1859" i="73"/>
  <c r="BA933" i="73"/>
  <c r="AY933" i="73"/>
  <c r="F933" i="73"/>
  <c r="F1188" i="73"/>
  <c r="AY1188" i="73"/>
  <c r="BA1188" i="73"/>
  <c r="F1519" i="73"/>
  <c r="BA1519" i="73"/>
  <c r="AY1519" i="73"/>
  <c r="F1208" i="73"/>
  <c r="BA1208" i="73"/>
  <c r="AY1208" i="73"/>
  <c r="F1761" i="73"/>
  <c r="BA1761" i="73"/>
  <c r="AY1761" i="73"/>
  <c r="F1378" i="73"/>
  <c r="BA1378" i="73"/>
  <c r="AY1378" i="73"/>
  <c r="AY873" i="73"/>
  <c r="F873" i="73"/>
  <c r="BA873" i="73"/>
  <c r="F1221" i="73"/>
  <c r="BA1221" i="73"/>
  <c r="AY1221" i="73"/>
  <c r="F1501" i="73"/>
  <c r="BA1501" i="73"/>
  <c r="AY1501" i="73"/>
  <c r="BA532" i="73"/>
  <c r="F532" i="73"/>
  <c r="AY532" i="73"/>
  <c r="F298" i="73"/>
  <c r="AY298" i="73"/>
  <c r="BA298" i="73"/>
  <c r="BA255" i="73"/>
  <c r="AY255" i="73"/>
  <c r="F255" i="73"/>
  <c r="BA300" i="73"/>
  <c r="AY300" i="73"/>
  <c r="F300" i="73"/>
  <c r="F411" i="73"/>
  <c r="BA411" i="73"/>
  <c r="AY411" i="73"/>
  <c r="F638" i="73"/>
  <c r="BA638" i="73"/>
  <c r="AY638" i="73"/>
  <c r="AY581" i="73"/>
  <c r="F581" i="73"/>
  <c r="BA581" i="73"/>
  <c r="BA211" i="73"/>
  <c r="AY211" i="73"/>
  <c r="F211" i="73"/>
  <c r="BA871" i="73"/>
  <c r="F62" i="73"/>
  <c r="AY62" i="73"/>
  <c r="BA62" i="73"/>
  <c r="AY34" i="73"/>
  <c r="F34" i="73"/>
  <c r="BA34" i="73"/>
  <c r="BA216" i="73"/>
  <c r="AY216" i="73"/>
  <c r="F216" i="73"/>
  <c r="BA628" i="73"/>
  <c r="AY694" i="73"/>
  <c r="BA694" i="73"/>
  <c r="F694" i="73"/>
  <c r="BA243" i="73"/>
  <c r="AY243" i="73"/>
  <c r="F243" i="73"/>
  <c r="AY85" i="73"/>
  <c r="F85" i="73"/>
  <c r="BA85" i="73"/>
  <c r="AY108" i="73"/>
  <c r="BA108" i="73"/>
  <c r="F108" i="73"/>
  <c r="BA565" i="73"/>
  <c r="F565" i="73"/>
  <c r="AY565" i="73"/>
  <c r="F250" i="73"/>
  <c r="BA250" i="73"/>
  <c r="AY250" i="73"/>
  <c r="BA805" i="73"/>
  <c r="AY856" i="73"/>
  <c r="AY109" i="73"/>
  <c r="F109" i="73"/>
  <c r="BA109" i="73"/>
  <c r="BA1804" i="73"/>
  <c r="F1804" i="73"/>
  <c r="AY1804" i="73"/>
  <c r="BA1897" i="73"/>
  <c r="AY1897" i="73"/>
  <c r="F1897" i="73"/>
  <c r="BA1840" i="73"/>
  <c r="AY1840" i="73"/>
  <c r="F1840" i="73"/>
  <c r="BA1735" i="73"/>
  <c r="F1735" i="73"/>
  <c r="AY1735" i="73"/>
  <c r="BA1557" i="73"/>
  <c r="F1557" i="73"/>
  <c r="AY1557" i="73"/>
  <c r="F1662" i="73"/>
  <c r="AY1662" i="73"/>
  <c r="BA1662" i="73"/>
  <c r="BA1462" i="73"/>
  <c r="AY1462" i="73"/>
  <c r="F1462" i="73"/>
  <c r="BA1784" i="73"/>
  <c r="AY1784" i="73"/>
  <c r="F1784" i="73"/>
  <c r="BA1655" i="73"/>
  <c r="AY1655" i="73"/>
  <c r="F1655" i="73"/>
  <c r="F1923" i="73"/>
  <c r="BA1923" i="73"/>
  <c r="AY1923" i="73"/>
  <c r="BA1635" i="73"/>
  <c r="AY1635" i="73"/>
  <c r="F1635" i="73"/>
  <c r="BA1401" i="73"/>
  <c r="AY1401" i="73"/>
  <c r="F1401" i="73"/>
  <c r="BA1846" i="73"/>
  <c r="AY1846" i="73"/>
  <c r="F1846" i="73"/>
  <c r="BA1032" i="73"/>
  <c r="F1032" i="73"/>
  <c r="AY1032" i="73"/>
  <c r="BA1531" i="73"/>
  <c r="AY1531" i="73"/>
  <c r="F1531" i="73"/>
  <c r="BA1020" i="73"/>
  <c r="AY1020" i="73"/>
  <c r="F1020" i="73"/>
  <c r="BA1533" i="73"/>
  <c r="AY1533" i="73"/>
  <c r="F1533" i="73"/>
  <c r="BA1873" i="73"/>
  <c r="AY1873" i="73"/>
  <c r="F1873" i="73"/>
  <c r="F1672" i="73"/>
  <c r="BA1672" i="73"/>
  <c r="AY1672" i="73"/>
  <c r="AY1099" i="73"/>
  <c r="F1099" i="73"/>
  <c r="BA1099" i="73"/>
  <c r="F1480" i="73"/>
  <c r="BA1480" i="73"/>
  <c r="AY1480" i="73"/>
  <c r="F1065" i="73"/>
  <c r="BA1065" i="73"/>
  <c r="AY1065" i="73"/>
  <c r="F1502" i="73"/>
  <c r="BA1502" i="73"/>
  <c r="AY1502" i="73"/>
  <c r="F1410" i="73"/>
  <c r="AY1410" i="73"/>
  <c r="BA1410" i="73"/>
  <c r="F1127" i="73"/>
  <c r="AY1127" i="73"/>
  <c r="BA1127" i="73"/>
  <c r="BA942" i="73"/>
  <c r="AY942" i="73"/>
  <c r="F942" i="73"/>
  <c r="F647" i="73"/>
  <c r="AY647" i="73"/>
  <c r="BA647" i="73"/>
  <c r="BA1425" i="73"/>
  <c r="AY1425" i="73"/>
  <c r="F1425" i="73"/>
  <c r="BA1626" i="73"/>
  <c r="AY1626" i="73"/>
  <c r="F1626" i="73"/>
  <c r="AY1113" i="73"/>
  <c r="BA1113" i="73"/>
  <c r="F1113" i="73"/>
  <c r="AY1576" i="73"/>
  <c r="BA1576" i="73"/>
  <c r="F1576" i="73"/>
  <c r="F635" i="73"/>
  <c r="BA635" i="73"/>
  <c r="AY635" i="73"/>
  <c r="AY878" i="73"/>
  <c r="BA878" i="73"/>
  <c r="F878" i="73"/>
  <c r="AY912" i="73"/>
  <c r="BA912" i="73"/>
  <c r="F912" i="73"/>
  <c r="BA1117" i="73"/>
  <c r="AY1117" i="73"/>
  <c r="F1117" i="73"/>
  <c r="AY1115" i="73"/>
  <c r="BA1564" i="73"/>
  <c r="AY1564" i="73"/>
  <c r="F1564" i="73"/>
  <c r="BA756" i="73"/>
  <c r="AY756" i="73"/>
  <c r="F756" i="73"/>
  <c r="AY889" i="73"/>
  <c r="F889" i="73"/>
  <c r="BA889" i="73"/>
  <c r="F954" i="73"/>
  <c r="F1205" i="73"/>
  <c r="BA1205" i="73"/>
  <c r="AY1205" i="73"/>
  <c r="AY539" i="73"/>
  <c r="F539" i="73"/>
  <c r="BA539" i="73"/>
  <c r="F104" i="73"/>
  <c r="AY104" i="73"/>
  <c r="BA104" i="73"/>
  <c r="BA290" i="73"/>
  <c r="F290" i="73"/>
  <c r="AY290" i="73"/>
  <c r="BA1960" i="73"/>
  <c r="AY1960" i="73"/>
  <c r="F1960" i="73"/>
  <c r="BA421" i="73"/>
  <c r="AY421" i="73"/>
  <c r="F421" i="73"/>
  <c r="F602" i="73"/>
  <c r="AY602" i="73"/>
  <c r="BA602" i="73"/>
  <c r="F938" i="73"/>
  <c r="BA938" i="73"/>
  <c r="AY938" i="73"/>
  <c r="BA445" i="73"/>
  <c r="F445" i="73"/>
  <c r="AY445" i="73"/>
  <c r="F887" i="73"/>
  <c r="BA887" i="73"/>
  <c r="AY887" i="73"/>
  <c r="BA681" i="73"/>
  <c r="F113" i="73"/>
  <c r="BA113" i="73"/>
  <c r="AY113" i="73"/>
  <c r="F323" i="73"/>
  <c r="AY323" i="73"/>
  <c r="BA323" i="73"/>
  <c r="BA1372" i="73"/>
  <c r="AY1372" i="73"/>
  <c r="F1372" i="73"/>
  <c r="F20" i="73"/>
  <c r="BA20" i="73"/>
  <c r="AY20" i="73"/>
  <c r="AY1266" i="73"/>
  <c r="F1266" i="73"/>
  <c r="BA1266" i="73"/>
  <c r="F186" i="73"/>
  <c r="BA186" i="73"/>
  <c r="AY186" i="73"/>
  <c r="F491" i="73"/>
  <c r="AY169" i="73"/>
  <c r="BA169" i="73"/>
  <c r="F169" i="73"/>
  <c r="AY1090" i="73"/>
  <c r="F1090" i="73"/>
  <c r="BA1090" i="73"/>
  <c r="BA550" i="73"/>
  <c r="F550" i="73"/>
  <c r="AY550" i="73"/>
  <c r="BA102" i="73"/>
  <c r="AY102" i="73"/>
  <c r="F102" i="73"/>
  <c r="AY28" i="73"/>
  <c r="F28" i="73"/>
  <c r="BA28" i="73"/>
  <c r="F653" i="73"/>
  <c r="BA653" i="73"/>
  <c r="AY653" i="73"/>
  <c r="BA282" i="73"/>
  <c r="AY282" i="73"/>
  <c r="F282" i="73"/>
  <c r="AY1246" i="73"/>
  <c r="F1246" i="73"/>
  <c r="BA1246" i="73"/>
  <c r="F26" i="73"/>
  <c r="BA26" i="73"/>
  <c r="AY26" i="73"/>
  <c r="F17" i="73"/>
  <c r="AY17" i="73"/>
  <c r="BA17" i="73"/>
  <c r="AY157" i="73"/>
  <c r="F157" i="73"/>
  <c r="BA157" i="73"/>
  <c r="AY79" i="73"/>
  <c r="F79" i="73"/>
  <c r="BA79" i="73"/>
  <c r="AY22" i="73"/>
  <c r="BA22" i="73"/>
  <c r="F22" i="73"/>
  <c r="AY166" i="73"/>
  <c r="BA166" i="73"/>
  <c r="F166" i="73"/>
  <c r="BA1936" i="73"/>
  <c r="AY1936" i="73"/>
  <c r="F1936" i="73"/>
  <c r="F1545" i="73"/>
  <c r="AY1545" i="73"/>
  <c r="BA1545" i="73"/>
  <c r="BA1915" i="73"/>
  <c r="AY1915" i="73"/>
  <c r="F1915" i="73"/>
  <c r="BA1688" i="73"/>
  <c r="AY1688" i="73"/>
  <c r="F1688" i="73"/>
  <c r="BA1878" i="73"/>
  <c r="AY1878" i="73"/>
  <c r="F1878" i="73"/>
  <c r="F1833" i="73"/>
  <c r="BA1833" i="73"/>
  <c r="AY1833" i="73"/>
  <c r="BA1412" i="73"/>
  <c r="AY1412" i="73"/>
  <c r="F1412" i="73"/>
  <c r="BA1885" i="73"/>
  <c r="AY1885" i="73"/>
  <c r="F1885" i="73"/>
  <c r="BA1816" i="73"/>
  <c r="AY1816" i="73"/>
  <c r="F1816" i="73"/>
  <c r="BA1776" i="73"/>
  <c r="AY1776" i="73"/>
  <c r="F1776" i="73"/>
  <c r="F1722" i="73"/>
  <c r="AY1722" i="73"/>
  <c r="BA1722" i="73"/>
  <c r="BA1658" i="73"/>
  <c r="AY1658" i="73"/>
  <c r="F1658" i="73"/>
  <c r="AY1527" i="73"/>
  <c r="F1527" i="73"/>
  <c r="BA1527" i="73"/>
  <c r="BA1847" i="73"/>
  <c r="AY1847" i="73"/>
  <c r="F1847" i="73"/>
  <c r="BA1379" i="73"/>
  <c r="AY1379" i="73"/>
  <c r="F1379" i="73"/>
  <c r="AY1430" i="73"/>
  <c r="F1430" i="73"/>
  <c r="BA1430" i="73"/>
  <c r="BA1848" i="73"/>
  <c r="AY1848" i="73"/>
  <c r="F1848" i="73"/>
  <c r="AY1601" i="73"/>
  <c r="BA1601" i="73"/>
  <c r="F1601" i="73"/>
  <c r="BA1263" i="73"/>
  <c r="F1263" i="73"/>
  <c r="AY1263" i="73"/>
  <c r="BA1842" i="73"/>
  <c r="AY1842" i="73"/>
  <c r="F1842" i="73"/>
  <c r="AY1913" i="73"/>
  <c r="F1913" i="73"/>
  <c r="BA1913" i="73"/>
  <c r="F1447" i="73"/>
  <c r="BA1447" i="73"/>
  <c r="AY1447" i="73"/>
  <c r="BA1468" i="73"/>
  <c r="AY1468" i="73"/>
  <c r="F1468" i="73"/>
  <c r="F1370" i="73"/>
  <c r="BA1370" i="73"/>
  <c r="AY1370" i="73"/>
  <c r="BA1629" i="73"/>
  <c r="AY1629" i="73"/>
  <c r="F1629" i="73"/>
  <c r="F1028" i="73"/>
  <c r="BA1028" i="73"/>
  <c r="AY1028" i="73"/>
  <c r="F1368" i="73"/>
  <c r="BA1368" i="73"/>
  <c r="AY1368" i="73"/>
  <c r="F1047" i="73"/>
  <c r="AY1047" i="73"/>
  <c r="BA1047" i="73"/>
  <c r="F1340" i="73"/>
  <c r="BA1340" i="73"/>
  <c r="AY1340" i="73"/>
  <c r="F1384" i="73"/>
  <c r="BA1384" i="73"/>
  <c r="AY1384" i="73"/>
  <c r="BA1108" i="73"/>
  <c r="F1108" i="73"/>
  <c r="AY1108" i="73"/>
  <c r="F1552" i="73"/>
  <c r="AY1552" i="73"/>
  <c r="BA1552" i="73"/>
  <c r="F1818" i="73"/>
  <c r="BA1818" i="73"/>
  <c r="AY1818" i="73"/>
  <c r="AY1409" i="73"/>
  <c r="F1409" i="73"/>
  <c r="BA1409" i="73"/>
  <c r="BA1616" i="73"/>
  <c r="F1616" i="73"/>
  <c r="AY1616" i="73"/>
  <c r="F1043" i="73"/>
  <c r="AY1043" i="73"/>
  <c r="BA1043" i="73"/>
  <c r="BA1479" i="73"/>
  <c r="AY1479" i="73"/>
  <c r="F1479" i="73"/>
  <c r="BA864" i="73"/>
  <c r="AY864" i="73"/>
  <c r="F864" i="73"/>
  <c r="AY1349" i="73"/>
  <c r="BA1634" i="73"/>
  <c r="AY1634" i="73"/>
  <c r="F1634" i="73"/>
  <c r="F1390" i="73"/>
  <c r="BA1390" i="73"/>
  <c r="AY1390" i="73"/>
  <c r="AY1712" i="73"/>
  <c r="BA1712" i="73"/>
  <c r="F1712" i="73"/>
  <c r="BA1886" i="73"/>
  <c r="AY1886" i="73"/>
  <c r="F1886" i="73"/>
  <c r="BA1615" i="73"/>
  <c r="AY1615" i="73"/>
  <c r="F1615" i="73"/>
  <c r="F1611" i="73"/>
  <c r="BA1611" i="73"/>
  <c r="AY1611" i="73"/>
  <c r="BA1800" i="73"/>
  <c r="AY1800" i="73"/>
  <c r="F1800" i="73"/>
  <c r="BA1388" i="73"/>
  <c r="AY1388" i="73"/>
  <c r="F1388" i="73"/>
  <c r="F1608" i="73"/>
  <c r="BA1608" i="73"/>
  <c r="AY1608" i="73"/>
  <c r="AY1587" i="73"/>
  <c r="F1587" i="73"/>
  <c r="BA1587" i="73"/>
  <c r="F1701" i="73"/>
  <c r="BA1701" i="73"/>
  <c r="AY1701" i="73"/>
  <c r="BA1497" i="73"/>
  <c r="F1497" i="73"/>
  <c r="AY1497" i="73"/>
  <c r="F1654" i="73"/>
  <c r="BA1654" i="73"/>
  <c r="AY1654" i="73"/>
  <c r="BA1432" i="73"/>
  <c r="AY1432" i="73"/>
  <c r="F1432" i="73"/>
  <c r="BA1650" i="73"/>
  <c r="AY1237" i="73"/>
  <c r="F1237" i="73"/>
  <c r="BA1237" i="73"/>
  <c r="BA830" i="73"/>
  <c r="AY830" i="73"/>
  <c r="F830" i="73"/>
  <c r="F1351" i="73"/>
  <c r="BA1351" i="73"/>
  <c r="AY1351" i="73"/>
  <c r="F999" i="73"/>
  <c r="BA999" i="73"/>
  <c r="AY999" i="73"/>
  <c r="BA1914" i="73"/>
  <c r="AY1914" i="73"/>
  <c r="F1914" i="73"/>
  <c r="F861" i="73"/>
  <c r="BA861" i="73"/>
  <c r="AY861" i="73"/>
  <c r="F917" i="73"/>
  <c r="BA917" i="73"/>
  <c r="AY917" i="73"/>
  <c r="BA637" i="73"/>
  <c r="AY637" i="73"/>
  <c r="F637" i="73"/>
  <c r="BA687" i="73"/>
  <c r="AY687" i="73"/>
  <c r="F687" i="73"/>
  <c r="F838" i="73"/>
  <c r="BA838" i="73"/>
  <c r="AY838" i="73"/>
  <c r="F982" i="73"/>
  <c r="AY982" i="73"/>
  <c r="BA982" i="73"/>
  <c r="BA21" i="73"/>
  <c r="AY21" i="73"/>
  <c r="F21" i="73"/>
  <c r="BA814" i="73"/>
  <c r="BA1337" i="73"/>
  <c r="BA723" i="73"/>
  <c r="F723" i="73"/>
  <c r="AY723" i="73"/>
  <c r="F1172" i="73"/>
  <c r="BA1172" i="73"/>
  <c r="AY1172" i="73"/>
  <c r="F41" i="73"/>
  <c r="BA41" i="73"/>
  <c r="AY41" i="73"/>
  <c r="F1060" i="73"/>
  <c r="AY1060" i="73"/>
  <c r="BA1060" i="73"/>
  <c r="AY821" i="73"/>
  <c r="F821" i="73"/>
  <c r="BA821" i="73"/>
  <c r="F1446" i="73"/>
  <c r="AY154" i="73"/>
  <c r="F154" i="73"/>
  <c r="BA154" i="73"/>
  <c r="F135" i="73"/>
  <c r="AY135" i="73"/>
  <c r="BA135" i="73"/>
  <c r="AY97" i="73"/>
  <c r="BA97" i="73"/>
  <c r="F97" i="73"/>
  <c r="AY419" i="73"/>
  <c r="F419" i="73"/>
  <c r="BA419" i="73"/>
  <c r="BA509" i="73"/>
  <c r="AY362" i="73"/>
  <c r="F362" i="73"/>
  <c r="BA362" i="73"/>
  <c r="BA1002" i="73"/>
  <c r="AY1002" i="73"/>
  <c r="F1002" i="73"/>
  <c r="BA639" i="73"/>
  <c r="AY639" i="73"/>
  <c r="F639" i="73"/>
  <c r="F876" i="73"/>
  <c r="F945" i="73"/>
  <c r="BA945" i="73"/>
  <c r="AY945" i="73"/>
  <c r="BA551" i="73"/>
  <c r="AY390" i="73"/>
  <c r="BA390" i="73"/>
  <c r="F390" i="73"/>
  <c r="F1624" i="73"/>
  <c r="AY1624" i="73"/>
  <c r="BA1624" i="73"/>
  <c r="AY757" i="73"/>
  <c r="F757" i="73"/>
  <c r="BA757" i="73"/>
  <c r="F535" i="73"/>
  <c r="AY19" i="73"/>
  <c r="BA19" i="73"/>
  <c r="F19" i="73"/>
  <c r="BA381" i="73"/>
  <c r="AY381" i="73"/>
  <c r="F381" i="73"/>
  <c r="BA1867" i="73"/>
  <c r="AY1867" i="73"/>
  <c r="F1867" i="73"/>
  <c r="F1809" i="73"/>
  <c r="AY1809" i="73"/>
  <c r="BA1809" i="73"/>
  <c r="F1695" i="73"/>
  <c r="BA1695" i="73"/>
  <c r="AY1695" i="73"/>
  <c r="F1697" i="73"/>
  <c r="BA1697" i="73"/>
  <c r="AY1697" i="73"/>
  <c r="BA1839" i="73"/>
  <c r="F1839" i="73"/>
  <c r="BA1958" i="73"/>
  <c r="AY1958" i="73"/>
  <c r="F1958" i="73"/>
  <c r="AY1953" i="73"/>
  <c r="F1953" i="73"/>
  <c r="BA1953" i="73"/>
  <c r="F1586" i="73"/>
  <c r="BA1586" i="73"/>
  <c r="AY1586" i="73"/>
  <c r="BA1717" i="73"/>
  <c r="AY1717" i="73"/>
  <c r="F1717" i="73"/>
  <c r="BA1149" i="73"/>
  <c r="AY1149" i="73"/>
  <c r="F1149" i="73"/>
  <c r="F1290" i="73"/>
  <c r="BA1290" i="73"/>
  <c r="AY1290" i="73"/>
  <c r="BA1766" i="73"/>
  <c r="AY1766" i="73"/>
  <c r="F1766" i="73"/>
  <c r="BA1909" i="73"/>
  <c r="AY1909" i="73"/>
  <c r="F1909" i="73"/>
  <c r="BA1835" i="73"/>
  <c r="AY1835" i="73"/>
  <c r="F1835" i="73"/>
  <c r="BA1711" i="73"/>
  <c r="F1711" i="73"/>
  <c r="AY1711" i="73"/>
  <c r="BA1460" i="73"/>
  <c r="AY1460" i="73"/>
  <c r="F1460" i="73"/>
  <c r="BA1366" i="73"/>
  <c r="AY1366" i="73"/>
  <c r="F1366" i="73"/>
  <c r="BA1603" i="73"/>
  <c r="AY1603" i="73"/>
  <c r="F1603" i="73"/>
  <c r="F1322" i="73"/>
  <c r="AY1322" i="73"/>
  <c r="BA1322" i="73"/>
  <c r="BA1449" i="73"/>
  <c r="F1449" i="73"/>
  <c r="AY1449" i="73"/>
  <c r="F1314" i="73"/>
  <c r="BA1314" i="73"/>
  <c r="AY1314" i="73"/>
  <c r="AY1650" i="73"/>
  <c r="BA1585" i="73"/>
  <c r="BA1011" i="73"/>
  <c r="AY1011" i="73"/>
  <c r="F1011" i="73"/>
  <c r="F1070" i="73"/>
  <c r="AY1070" i="73"/>
  <c r="BA1070" i="73"/>
  <c r="F1335" i="73"/>
  <c r="BA1335" i="73"/>
  <c r="AY1335" i="73"/>
  <c r="BA1349" i="73"/>
  <c r="F1373" i="73"/>
  <c r="BA1373" i="73"/>
  <c r="AY1373" i="73"/>
  <c r="F820" i="73"/>
  <c r="BA820" i="73"/>
  <c r="AY820" i="73"/>
  <c r="F1253" i="73"/>
  <c r="BA1253" i="73"/>
  <c r="AY1253" i="73"/>
  <c r="F797" i="73"/>
  <c r="BA797" i="73"/>
  <c r="AY797" i="73"/>
  <c r="BA1399" i="73"/>
  <c r="F940" i="73"/>
  <c r="BA940" i="73"/>
  <c r="AY940" i="73"/>
  <c r="AY1138" i="73"/>
  <c r="BA1138" i="73"/>
  <c r="F1138" i="73"/>
  <c r="F814" i="73"/>
  <c r="BA478" i="73"/>
  <c r="F478" i="73"/>
  <c r="AY478" i="73"/>
  <c r="AY378" i="73"/>
  <c r="BA378" i="73"/>
  <c r="F378" i="73"/>
  <c r="F546" i="73"/>
  <c r="BA546" i="73"/>
  <c r="AY546" i="73"/>
  <c r="AY658" i="73"/>
  <c r="BA658" i="73"/>
  <c r="F658" i="73"/>
  <c r="F1893" i="73"/>
  <c r="BA1893" i="73"/>
  <c r="AY1893" i="73"/>
  <c r="F492" i="73"/>
  <c r="BA492" i="73"/>
  <c r="AY492" i="73"/>
  <c r="BA252" i="73"/>
  <c r="F252" i="73"/>
  <c r="AY252" i="73"/>
  <c r="F648" i="73"/>
  <c r="AY1126" i="73"/>
  <c r="F488" i="73"/>
  <c r="AY413" i="73"/>
  <c r="F413" i="73"/>
  <c r="BA413" i="73"/>
  <c r="BA294" i="73"/>
  <c r="AY294" i="73"/>
  <c r="F294" i="73"/>
  <c r="BA261" i="73"/>
  <c r="AY261" i="73"/>
  <c r="F261" i="73"/>
  <c r="BA99" i="73"/>
  <c r="AY99" i="73"/>
  <c r="F99" i="73"/>
  <c r="F95" i="73"/>
  <c r="BA95" i="73"/>
  <c r="AY95" i="73"/>
  <c r="BA367" i="73"/>
  <c r="AY367" i="73"/>
  <c r="F367" i="73"/>
  <c r="F122" i="73"/>
  <c r="BA122" i="73"/>
  <c r="AY122" i="73"/>
  <c r="BA520" i="73"/>
  <c r="AY520" i="73"/>
  <c r="F520" i="73"/>
  <c r="F817" i="73"/>
  <c r="BA817" i="73"/>
  <c r="AY817" i="73"/>
  <c r="F509" i="73"/>
  <c r="BA1135" i="73"/>
  <c r="F1343" i="73"/>
  <c r="F247" i="73"/>
  <c r="BA247" i="73"/>
  <c r="AY247" i="73"/>
  <c r="AY876" i="73"/>
  <c r="BA346" i="73"/>
  <c r="F346" i="73"/>
  <c r="AY346" i="73"/>
  <c r="F932" i="73"/>
  <c r="BA932" i="73"/>
  <c r="AY932" i="73"/>
  <c r="BA711" i="73"/>
  <c r="AY515" i="73"/>
  <c r="F515" i="73"/>
  <c r="BA515" i="73"/>
  <c r="F551" i="73"/>
  <c r="BA553" i="73"/>
  <c r="F553" i="73"/>
  <c r="AY553" i="73"/>
  <c r="F517" i="73"/>
  <c r="F38" i="73"/>
  <c r="BA38" i="73"/>
  <c r="AY38" i="73"/>
  <c r="AY570" i="73"/>
  <c r="AY721" i="73"/>
  <c r="F721" i="73"/>
  <c r="BA721" i="73"/>
  <c r="BA1937" i="73"/>
  <c r="AY1937" i="73"/>
  <c r="F1937" i="73"/>
  <c r="F1584" i="73"/>
  <c r="BA1584" i="73"/>
  <c r="AY1584" i="73"/>
  <c r="BA1854" i="73"/>
  <c r="AY1854" i="73"/>
  <c r="BA1934" i="73"/>
  <c r="AY1934" i="73"/>
  <c r="F1934" i="73"/>
  <c r="BA1535" i="73"/>
  <c r="F1535" i="73"/>
  <c r="AY1535" i="73"/>
  <c r="BA1638" i="73"/>
  <c r="AY1638" i="73"/>
  <c r="F1638" i="73"/>
  <c r="BA1689" i="73"/>
  <c r="AY1689" i="73"/>
  <c r="F1689" i="73"/>
  <c r="BA1455" i="73"/>
  <c r="F1455" i="73"/>
  <c r="AY1455" i="73"/>
  <c r="BA1452" i="73"/>
  <c r="F1452" i="73"/>
  <c r="AY1452" i="73"/>
  <c r="BA1485" i="73"/>
  <c r="AY1485" i="73"/>
  <c r="F1485" i="73"/>
  <c r="AY1424" i="73"/>
  <c r="BA1424" i="73"/>
  <c r="F1424" i="73"/>
  <c r="F1040" i="73"/>
  <c r="AY1040" i="73"/>
  <c r="BA1040" i="73"/>
  <c r="BA1921" i="73"/>
  <c r="AY1921" i="73"/>
  <c r="F1921" i="73"/>
  <c r="BA1724" i="73"/>
  <c r="AY1724" i="73"/>
  <c r="F1724" i="73"/>
  <c r="F1866" i="73"/>
  <c r="BA1866" i="73"/>
  <c r="AY1866" i="73"/>
  <c r="BA1819" i="73"/>
  <c r="AY1819" i="73"/>
  <c r="F1819" i="73"/>
  <c r="BA1581" i="73"/>
  <c r="AY1581" i="73"/>
  <c r="F1581" i="73"/>
  <c r="F1548" i="73"/>
  <c r="AY1548" i="73"/>
  <c r="BA1548" i="73"/>
  <c r="AY1529" i="73"/>
  <c r="BA1529" i="73"/>
  <c r="F1529" i="73"/>
  <c r="F1636" i="73"/>
  <c r="AY1636" i="73"/>
  <c r="BA1636" i="73"/>
  <c r="BA1942" i="73"/>
  <c r="AY1942" i="73"/>
  <c r="F1942" i="73"/>
  <c r="F1347" i="73"/>
  <c r="BA1347" i="73"/>
  <c r="AY1347" i="73"/>
  <c r="F1758" i="73"/>
  <c r="AY1758" i="73"/>
  <c r="BA1758" i="73"/>
  <c r="BA1829" i="73"/>
  <c r="AY1829" i="73"/>
  <c r="F1829" i="73"/>
  <c r="BA1795" i="73"/>
  <c r="AY1795" i="73"/>
  <c r="F1795" i="73"/>
  <c r="F1444" i="73"/>
  <c r="BA1444" i="73"/>
  <c r="AY1444" i="73"/>
  <c r="AY1363" i="73"/>
  <c r="BA1363" i="73"/>
  <c r="F1363" i="73"/>
  <c r="BA1736" i="73"/>
  <c r="AY1736" i="73"/>
  <c r="F1736" i="73"/>
  <c r="F620" i="73"/>
  <c r="AY620" i="73"/>
  <c r="BA620" i="73"/>
  <c r="F1175" i="73"/>
  <c r="BA1175" i="73"/>
  <c r="AY1175" i="73"/>
  <c r="BA1035" i="73"/>
  <c r="AY1035" i="73"/>
  <c r="F1035" i="73"/>
  <c r="BA1375" i="73"/>
  <c r="AY1375" i="73"/>
  <c r="F1375" i="73"/>
  <c r="BA891" i="73"/>
  <c r="AY891" i="73"/>
  <c r="F891" i="73"/>
  <c r="F1203" i="73"/>
  <c r="BA1203" i="73"/>
  <c r="AY1203" i="73"/>
  <c r="F795" i="73"/>
  <c r="AY795" i="73"/>
  <c r="BA795" i="73"/>
  <c r="F949" i="73"/>
  <c r="BA949" i="73"/>
  <c r="AY949" i="73"/>
  <c r="BA487" i="73"/>
  <c r="AY487" i="73"/>
  <c r="F487" i="73"/>
  <c r="BA684" i="73"/>
  <c r="AY684" i="73"/>
  <c r="F684" i="73"/>
  <c r="F152" i="73"/>
  <c r="BA152" i="73"/>
  <c r="AY152" i="73"/>
  <c r="BA312" i="73"/>
  <c r="AY312" i="73"/>
  <c r="F312" i="73"/>
  <c r="AY43" i="73"/>
  <c r="BA43" i="73"/>
  <c r="F43" i="73"/>
  <c r="AY425" i="73"/>
  <c r="F425" i="73"/>
  <c r="BA425" i="73"/>
  <c r="F1136" i="73"/>
  <c r="BA1136" i="73"/>
  <c r="AY1136" i="73"/>
  <c r="AY946" i="73"/>
  <c r="F946" i="73"/>
  <c r="BA946" i="73"/>
  <c r="BA898" i="73"/>
  <c r="AY898" i="73"/>
  <c r="F898" i="73"/>
  <c r="AY356" i="73"/>
  <c r="F356" i="73"/>
  <c r="BA356" i="73"/>
  <c r="F137" i="73"/>
  <c r="BA137" i="73"/>
  <c r="AY137" i="73"/>
  <c r="AY811" i="73"/>
  <c r="F811" i="73"/>
  <c r="BA811" i="73"/>
  <c r="BA621" i="73"/>
  <c r="F621" i="73"/>
  <c r="AY621" i="73"/>
  <c r="F179" i="73"/>
  <c r="BA179" i="73"/>
  <c r="AY179" i="73"/>
  <c r="AY682" i="73"/>
  <c r="BA682" i="73"/>
  <c r="F682" i="73"/>
  <c r="BA1903" i="73"/>
  <c r="AY1903" i="73"/>
  <c r="F1903" i="73"/>
  <c r="F1820" i="73"/>
  <c r="AY1820" i="73"/>
  <c r="BA1820" i="73"/>
  <c r="BA1924" i="73"/>
  <c r="AY1924" i="73"/>
  <c r="F1924" i="73"/>
  <c r="BA1933" i="73"/>
  <c r="AY1933" i="73"/>
  <c r="F1933" i="73"/>
  <c r="BA1852" i="73"/>
  <c r="AY1852" i="73"/>
  <c r="F1852" i="73"/>
  <c r="F1706" i="73"/>
  <c r="BA1706" i="73"/>
  <c r="AY1706" i="73"/>
  <c r="AY1805" i="73"/>
  <c r="BA1805" i="73"/>
  <c r="F1805" i="73"/>
  <c r="BA1319" i="73"/>
  <c r="AY1319" i="73"/>
  <c r="F1319" i="73"/>
  <c r="AY1433" i="73"/>
  <c r="F1433" i="73"/>
  <c r="BA1433" i="73"/>
  <c r="F1010" i="73"/>
  <c r="AY1010" i="73"/>
  <c r="BA1010" i="73"/>
  <c r="BA1458" i="73"/>
  <c r="F1458" i="73"/>
  <c r="AY1458" i="73"/>
  <c r="BA1331" i="73"/>
  <c r="AY1331" i="73"/>
  <c r="F1331" i="73"/>
  <c r="BA1434" i="73"/>
  <c r="AY1434" i="73"/>
  <c r="F1434" i="73"/>
  <c r="AY1102" i="73"/>
  <c r="BA1102" i="73"/>
  <c r="F1102" i="73"/>
  <c r="AY1018" i="73"/>
  <c r="F1018" i="73"/>
  <c r="BA1018" i="73"/>
  <c r="F1621" i="73"/>
  <c r="AY1621" i="73"/>
  <c r="BA1621" i="73"/>
  <c r="F1329" i="73"/>
  <c r="BA1329" i="73"/>
  <c r="AY1329" i="73"/>
  <c r="AY808" i="73"/>
  <c r="BA808" i="73"/>
  <c r="F808" i="73"/>
  <c r="BA511" i="73"/>
  <c r="F511" i="73"/>
  <c r="AY511" i="73"/>
  <c r="AY405" i="73"/>
  <c r="F405" i="73"/>
  <c r="BA405" i="73"/>
  <c r="F708" i="73"/>
  <c r="AY708" i="73"/>
  <c r="BA708" i="73"/>
  <c r="F301" i="73"/>
  <c r="BA301" i="73"/>
  <c r="AY301" i="73"/>
  <c r="F1085" i="73"/>
  <c r="BA1085" i="73"/>
  <c r="AY1085" i="73"/>
  <c r="BA198" i="73"/>
  <c r="AY198" i="73"/>
  <c r="F198" i="73"/>
  <c r="F486" i="73"/>
  <c r="BA486" i="73"/>
  <c r="AY486" i="73"/>
  <c r="BA488" i="73"/>
  <c r="AY931" i="73"/>
  <c r="F931" i="73"/>
  <c r="BA931" i="73"/>
  <c r="BA1158" i="73"/>
  <c r="F1158" i="73"/>
  <c r="AY1158" i="73"/>
  <c r="AY190" i="73"/>
  <c r="BA190" i="73"/>
  <c r="F190" i="73"/>
  <c r="BA1343" i="73"/>
  <c r="F260" i="73"/>
  <c r="BA260" i="73"/>
  <c r="AY260" i="73"/>
  <c r="BA1900" i="73"/>
  <c r="AY1900" i="73"/>
  <c r="F1900" i="73"/>
  <c r="BA1860" i="73"/>
  <c r="AY1860" i="73"/>
  <c r="F1860" i="73"/>
  <c r="BA1850" i="73"/>
  <c r="AY1850" i="73"/>
  <c r="F1850" i="73"/>
  <c r="BA1596" i="73"/>
  <c r="AY1596" i="73"/>
  <c r="F1596" i="73"/>
  <c r="BA1593" i="73"/>
  <c r="AY1593" i="73"/>
  <c r="F1593" i="73"/>
  <c r="F1802" i="73"/>
  <c r="AY1802" i="73"/>
  <c r="BA1802" i="73"/>
  <c r="BA1579" i="73"/>
  <c r="AY1579" i="73"/>
  <c r="F1579" i="73"/>
  <c r="BA1918" i="73"/>
  <c r="AY1918" i="73"/>
  <c r="F1918" i="73"/>
  <c r="F1827" i="73"/>
  <c r="BA1827" i="73"/>
  <c r="AY1827" i="73"/>
  <c r="BA1940" i="73"/>
  <c r="AY1940" i="73"/>
  <c r="F1940" i="73"/>
  <c r="BA1945" i="73"/>
  <c r="AY1945" i="73"/>
  <c r="F1945" i="73"/>
  <c r="F1661" i="73"/>
  <c r="BA1661" i="73"/>
  <c r="AY1661" i="73"/>
  <c r="F1510" i="73"/>
  <c r="BA1510" i="73"/>
  <c r="AY1510" i="73"/>
  <c r="BA1512" i="73"/>
  <c r="F1512" i="73"/>
  <c r="AY1512" i="73"/>
  <c r="F1245" i="73"/>
  <c r="AY1245" i="73"/>
  <c r="BA1245" i="73"/>
  <c r="BA1400" i="73"/>
  <c r="AY1400" i="73"/>
  <c r="F1400" i="73"/>
  <c r="F1345" i="73"/>
  <c r="AY1345" i="73"/>
  <c r="BA1345" i="73"/>
  <c r="F1420" i="73"/>
  <c r="BA1420" i="73"/>
  <c r="AY1420" i="73"/>
  <c r="BA1506" i="73"/>
  <c r="AY1506" i="73"/>
  <c r="F1506" i="73"/>
  <c r="F1344" i="73"/>
  <c r="BA1344" i="73"/>
  <c r="AY1344" i="73"/>
  <c r="BA984" i="73"/>
  <c r="AY984" i="73"/>
  <c r="BA1240" i="73"/>
  <c r="AY1240" i="73"/>
  <c r="F1240" i="73"/>
  <c r="F989" i="73"/>
  <c r="BA989" i="73"/>
  <c r="AY989" i="73"/>
  <c r="F1321" i="73"/>
  <c r="BA1321" i="73"/>
  <c r="AY1321" i="73"/>
  <c r="F1338" i="73"/>
  <c r="BA1338" i="73"/>
  <c r="AY1338" i="73"/>
  <c r="BA1285" i="73"/>
  <c r="AY1285" i="73"/>
  <c r="F1285" i="73"/>
  <c r="BA1357" i="73"/>
  <c r="AY1357" i="73"/>
  <c r="F1357" i="73"/>
  <c r="F1585" i="73"/>
  <c r="F1241" i="73"/>
  <c r="BA1241" i="73"/>
  <c r="AY1241" i="73"/>
  <c r="F816" i="73"/>
  <c r="AY816" i="73"/>
  <c r="BA816" i="73"/>
  <c r="F1317" i="73"/>
  <c r="BA1317" i="73"/>
  <c r="AY1317" i="73"/>
  <c r="BA1582" i="73"/>
  <c r="AY1582" i="73"/>
  <c r="F1582" i="73"/>
  <c r="F980" i="73"/>
  <c r="AY980" i="73"/>
  <c r="BA980" i="73"/>
  <c r="F1071" i="73"/>
  <c r="AY1071" i="73"/>
  <c r="BA1071" i="73"/>
  <c r="BA1713" i="73"/>
  <c r="F1713" i="73"/>
  <c r="AY1713" i="73"/>
  <c r="AY1201" i="73"/>
  <c r="F1201" i="73"/>
  <c r="BA1201" i="73"/>
  <c r="F1272" i="73"/>
  <c r="BA1272" i="73"/>
  <c r="AY1272" i="73"/>
  <c r="BA893" i="73"/>
  <c r="AY893" i="73"/>
  <c r="F893" i="73"/>
  <c r="F877" i="73"/>
  <c r="BA877" i="73"/>
  <c r="AY877" i="73"/>
  <c r="AY892" i="73"/>
  <c r="F892" i="73"/>
  <c r="BA892" i="73"/>
  <c r="F1009" i="73"/>
  <c r="BA1009" i="73"/>
  <c r="AY1009" i="73"/>
  <c r="BA610" i="73"/>
  <c r="AY610" i="73"/>
  <c r="F610" i="73"/>
  <c r="F659" i="73"/>
  <c r="AY659" i="73"/>
  <c r="BA659" i="73"/>
  <c r="AY796" i="73"/>
  <c r="F796" i="73"/>
  <c r="BA796" i="73"/>
  <c r="BA1871" i="73"/>
  <c r="AY1871" i="73"/>
  <c r="F1871" i="73"/>
  <c r="BA967" i="73"/>
  <c r="F967" i="73"/>
  <c r="AY967" i="73"/>
  <c r="F804" i="73"/>
  <c r="AY804" i="73"/>
  <c r="BA804" i="73"/>
  <c r="AY706" i="73"/>
  <c r="BA706" i="73"/>
  <c r="F706" i="73"/>
  <c r="BA357" i="73"/>
  <c r="AY357" i="73"/>
  <c r="F357" i="73"/>
  <c r="F963" i="73"/>
  <c r="BA963" i="73"/>
  <c r="AY963" i="73"/>
  <c r="BA469" i="73"/>
  <c r="AY469" i="73"/>
  <c r="F469" i="73"/>
  <c r="F262" i="73"/>
  <c r="AY262" i="73"/>
  <c r="BA262" i="73"/>
  <c r="AY1150" i="73"/>
  <c r="BA1150" i="73"/>
  <c r="F1150" i="73"/>
  <c r="BA415" i="73"/>
  <c r="F415" i="73"/>
  <c r="AY415" i="73"/>
  <c r="F227" i="73"/>
  <c r="BA227" i="73"/>
  <c r="AY227" i="73"/>
  <c r="F625" i="73"/>
  <c r="BA625" i="73"/>
  <c r="AY625" i="73"/>
  <c r="F1008" i="73"/>
  <c r="AY1008" i="73"/>
  <c r="BA1008" i="73"/>
  <c r="F521" i="73"/>
  <c r="AY769" i="73"/>
  <c r="F769" i="73"/>
  <c r="BA769" i="73"/>
  <c r="AY648" i="73"/>
  <c r="F183" i="73"/>
  <c r="AY183" i="73"/>
  <c r="BA183" i="73"/>
  <c r="AY434" i="73"/>
  <c r="F434" i="73"/>
  <c r="BA434" i="73"/>
  <c r="AY120" i="73"/>
  <c r="F120" i="73"/>
  <c r="BA120" i="73"/>
  <c r="F114" i="73"/>
  <c r="BA114" i="73"/>
  <c r="AY114" i="73"/>
  <c r="F71" i="73"/>
  <c r="BA71" i="73"/>
  <c r="AY71" i="73"/>
  <c r="F1111" i="73"/>
  <c r="BA1111" i="73"/>
  <c r="AY1111" i="73"/>
  <c r="BA1086" i="73"/>
  <c r="F1086" i="73"/>
  <c r="AY1086" i="73"/>
  <c r="AY175" i="73"/>
  <c r="F175" i="73"/>
  <c r="BA175" i="73"/>
  <c r="F649" i="73"/>
  <c r="AY649" i="73"/>
  <c r="BA649" i="73"/>
  <c r="BA499" i="73"/>
  <c r="F499" i="73"/>
  <c r="AY499" i="73"/>
  <c r="BA1938" i="73"/>
  <c r="F338" i="73"/>
  <c r="BA338" i="73"/>
  <c r="AY338" i="73"/>
  <c r="F229" i="73"/>
  <c r="BA229" i="73"/>
  <c r="AY229" i="73"/>
  <c r="F170" i="73"/>
  <c r="AY170" i="73"/>
  <c r="BA170" i="73"/>
  <c r="F711" i="73"/>
  <c r="F501" i="73"/>
  <c r="AY501" i="73"/>
  <c r="BA501" i="73"/>
  <c r="BA517" i="73"/>
  <c r="AY181" i="73"/>
  <c r="F181" i="73"/>
  <c r="BA181" i="73"/>
  <c r="BA675" i="73"/>
  <c r="AY675" i="73"/>
  <c r="F675" i="73"/>
  <c r="AY849" i="73"/>
  <c r="BA570" i="73"/>
  <c r="AY584" i="73"/>
  <c r="F584" i="73"/>
  <c r="BA584" i="73"/>
  <c r="F1917" i="73"/>
  <c r="BA1917" i="73"/>
  <c r="AY1917" i="73"/>
  <c r="BA1882" i="73"/>
  <c r="AY1882" i="73"/>
  <c r="F1882" i="73"/>
  <c r="BA1618" i="73"/>
  <c r="AY1618" i="73"/>
  <c r="F1618" i="73"/>
  <c r="BA1604" i="73"/>
  <c r="AY1604" i="73"/>
  <c r="F1604" i="73"/>
  <c r="BA1394" i="73"/>
  <c r="F1394" i="73"/>
  <c r="AY1394" i="73"/>
  <c r="F725" i="73"/>
  <c r="BA725" i="73"/>
  <c r="AY725" i="73"/>
  <c r="BA1773" i="73"/>
  <c r="AY1773" i="73"/>
  <c r="F1773" i="73"/>
  <c r="BA1685" i="73"/>
  <c r="F1685" i="73"/>
  <c r="AY1685" i="73"/>
  <c r="BA1825" i="73"/>
  <c r="AY1825" i="73"/>
  <c r="F1825" i="73"/>
  <c r="F1941" i="73"/>
  <c r="BA1941" i="73"/>
  <c r="AY1941" i="73"/>
  <c r="AY1814" i="73"/>
  <c r="BA1814" i="73"/>
  <c r="F1814" i="73"/>
  <c r="BA1747" i="73"/>
  <c r="F1747" i="73"/>
  <c r="AY1747" i="73"/>
  <c r="F1393" i="73"/>
  <c r="BA1393" i="73"/>
  <c r="AY1393" i="73"/>
  <c r="F1053" i="73"/>
  <c r="BA1053" i="73"/>
  <c r="AY1053" i="73"/>
  <c r="BA1647" i="73"/>
  <c r="AY1647" i="73"/>
  <c r="F1647" i="73"/>
  <c r="F1737" i="73"/>
  <c r="BA1737" i="73"/>
  <c r="AY1737" i="73"/>
  <c r="BA1774" i="73"/>
  <c r="F1774" i="73"/>
  <c r="AY1774" i="73"/>
  <c r="BA1164" i="73"/>
  <c r="F1164" i="73"/>
  <c r="AY1164" i="73"/>
  <c r="BA1439" i="73"/>
  <c r="AY1439" i="73"/>
  <c r="F1439" i="73"/>
  <c r="F1197" i="73"/>
  <c r="AY1197" i="73"/>
  <c r="BA1197" i="73"/>
  <c r="AY1161" i="73"/>
  <c r="F1161" i="73"/>
  <c r="BA1161" i="73"/>
  <c r="F1279" i="73"/>
  <c r="BA1279" i="73"/>
  <c r="AY1279" i="73"/>
  <c r="F1215" i="73"/>
  <c r="AY1215" i="73"/>
  <c r="BA1215" i="73"/>
  <c r="F1341" i="73"/>
  <c r="BA1341" i="73"/>
  <c r="AY1341" i="73"/>
  <c r="F1704" i="73"/>
  <c r="AY1704" i="73"/>
  <c r="BA1704" i="73"/>
  <c r="F1050" i="73"/>
  <c r="BA1050" i="73"/>
  <c r="AY1050" i="73"/>
  <c r="AY994" i="73"/>
  <c r="F994" i="73"/>
  <c r="BA994" i="73"/>
  <c r="F1812" i="73"/>
  <c r="BA1812" i="73"/>
  <c r="AY1812" i="73"/>
  <c r="F1742" i="73"/>
  <c r="AY1742" i="73"/>
  <c r="BA1742" i="73"/>
  <c r="BA839" i="73"/>
  <c r="AY839" i="73"/>
  <c r="F839" i="73"/>
  <c r="BA1780" i="73"/>
  <c r="F1780" i="73"/>
  <c r="AY1780" i="73"/>
  <c r="F950" i="73"/>
  <c r="AY950" i="73"/>
  <c r="BA950" i="73"/>
  <c r="F731" i="73"/>
  <c r="AY731" i="73"/>
  <c r="BA731" i="73"/>
  <c r="F1594" i="73"/>
  <c r="BA1594" i="73"/>
  <c r="AY1594" i="73"/>
  <c r="F803" i="73"/>
  <c r="AY803" i="73"/>
  <c r="BA803" i="73"/>
  <c r="AY787" i="73"/>
  <c r="BA787" i="73"/>
  <c r="F787" i="73"/>
  <c r="BA441" i="73"/>
  <c r="F441" i="73"/>
  <c r="AY441" i="73"/>
  <c r="F1247" i="73"/>
  <c r="BA1247" i="73"/>
  <c r="AY1247" i="73"/>
  <c r="BA474" i="73"/>
  <c r="AY474" i="73"/>
  <c r="F474" i="73"/>
  <c r="BA1147" i="73"/>
  <c r="BA717" i="73"/>
  <c r="F717" i="73"/>
  <c r="AY717" i="73"/>
  <c r="F798" i="73"/>
  <c r="AY798" i="73"/>
  <c r="BA798" i="73"/>
  <c r="BA456" i="73"/>
  <c r="AY456" i="73"/>
  <c r="F456" i="73"/>
  <c r="AY1482" i="73"/>
  <c r="AY506" i="73"/>
  <c r="F506" i="73"/>
  <c r="BA506" i="73"/>
  <c r="F744" i="73"/>
  <c r="AY744" i="73"/>
  <c r="BA744" i="73"/>
  <c r="F173" i="73"/>
  <c r="AY173" i="73"/>
  <c r="BA173" i="73"/>
  <c r="F913" i="73"/>
  <c r="BA913" i="73"/>
  <c r="AY913" i="73"/>
  <c r="F662" i="73"/>
  <c r="AY662" i="73"/>
  <c r="BA662" i="73"/>
  <c r="BA263" i="73"/>
  <c r="AY263" i="73"/>
  <c r="F263" i="73"/>
  <c r="F200" i="73"/>
  <c r="BA200" i="73"/>
  <c r="AY200" i="73"/>
  <c r="F525" i="73"/>
  <c r="AY525" i="73"/>
  <c r="BA525" i="73"/>
  <c r="AY870" i="73"/>
  <c r="F983" i="73"/>
  <c r="AY983" i="73"/>
  <c r="BA983" i="73"/>
  <c r="AY560" i="73"/>
  <c r="F560" i="73"/>
  <c r="BA560" i="73"/>
  <c r="F1943" i="73"/>
  <c r="AY1943" i="73"/>
  <c r="BA1943" i="73"/>
  <c r="AY479" i="73"/>
  <c r="F479" i="73"/>
  <c r="BA479" i="73"/>
  <c r="F631" i="73"/>
  <c r="AY631" i="73"/>
  <c r="BA631" i="73"/>
  <c r="F629" i="73"/>
  <c r="BA629" i="73"/>
  <c r="AY629" i="73"/>
  <c r="F655" i="73"/>
  <c r="F895" i="73"/>
  <c r="AY745" i="73"/>
  <c r="F283" i="73"/>
  <c r="AY283" i="73"/>
  <c r="BA283" i="73"/>
  <c r="F363" i="73"/>
  <c r="BA363" i="73"/>
  <c r="AY363" i="73"/>
  <c r="AY428" i="73"/>
  <c r="F428" i="73"/>
  <c r="BA428" i="73"/>
  <c r="F278" i="73"/>
  <c r="BA278" i="73"/>
  <c r="AY278" i="73"/>
  <c r="BA195" i="73"/>
  <c r="AY195" i="73"/>
  <c r="F195" i="73"/>
  <c r="BA531" i="73"/>
  <c r="F531" i="73"/>
  <c r="AY531" i="73"/>
  <c r="BA930" i="73"/>
  <c r="AY542" i="73"/>
  <c r="F542" i="73"/>
  <c r="BA542" i="73"/>
  <c r="BA144" i="73"/>
  <c r="AY144" i="73"/>
  <c r="F144" i="73"/>
  <c r="AY392" i="73"/>
  <c r="F392" i="73"/>
  <c r="BA392" i="73"/>
  <c r="AY354" i="73"/>
  <c r="F354" i="73"/>
  <c r="BA354" i="73"/>
  <c r="AY447" i="73"/>
  <c r="BA447" i="73"/>
  <c r="F447" i="73"/>
  <c r="BA293" i="73"/>
  <c r="AY293" i="73"/>
  <c r="F293" i="73"/>
  <c r="AY660" i="73"/>
  <c r="AY904" i="73"/>
  <c r="BA466" i="73"/>
  <c r="F466" i="73"/>
  <c r="AY466" i="73"/>
  <c r="F245" i="73"/>
  <c r="AY245" i="73"/>
  <c r="BA245" i="73"/>
  <c r="BA489" i="73"/>
  <c r="AY151" i="73"/>
  <c r="F151" i="73"/>
  <c r="BA151" i="73"/>
  <c r="BA105" i="73"/>
  <c r="AY105" i="73"/>
  <c r="F105" i="73"/>
  <c r="AY676" i="73"/>
  <c r="BA1749" i="73"/>
  <c r="AY1749" i="73"/>
  <c r="F1749" i="73"/>
  <c r="BA1765" i="73"/>
  <c r="AY1765" i="73"/>
  <c r="F1765" i="73"/>
  <c r="BA1930" i="73"/>
  <c r="AY1930" i="73"/>
  <c r="F1930" i="73"/>
  <c r="BA1906" i="73"/>
  <c r="AY1906" i="73"/>
  <c r="F1906" i="73"/>
  <c r="BA1768" i="73"/>
  <c r="AY1768" i="73"/>
  <c r="F1768" i="73"/>
  <c r="BA1865" i="73"/>
  <c r="AY1865" i="73"/>
  <c r="F1865" i="73"/>
  <c r="BA1644" i="73"/>
  <c r="AY1644" i="73"/>
  <c r="F1644" i="73"/>
  <c r="BA1771" i="73"/>
  <c r="AY1771" i="73"/>
  <c r="F1771" i="73"/>
  <c r="BA1591" i="73"/>
  <c r="AY1591" i="73"/>
  <c r="F1591" i="73"/>
  <c r="F1775" i="73"/>
  <c r="BA1775" i="73"/>
  <c r="AY1775" i="73"/>
  <c r="F1572" i="73"/>
  <c r="BA1572" i="73"/>
  <c r="AY1572" i="73"/>
  <c r="BA1803" i="73"/>
  <c r="AY1803" i="73"/>
  <c r="F1803" i="73"/>
  <c r="F1630" i="73"/>
  <c r="BA1630" i="73"/>
  <c r="AY1630" i="73"/>
  <c r="F1477" i="73"/>
  <c r="BA1477" i="73"/>
  <c r="AY1477" i="73"/>
  <c r="AY1382" i="73"/>
  <c r="F1382" i="73"/>
  <c r="BA1382" i="73"/>
  <c r="BA1641" i="73"/>
  <c r="AY1641" i="73"/>
  <c r="F1641" i="73"/>
  <c r="F1333" i="73"/>
  <c r="BA1333" i="73"/>
  <c r="AY1333" i="73"/>
  <c r="BA1360" i="73"/>
  <c r="F1360" i="73"/>
  <c r="AY1360" i="73"/>
  <c r="BA1334" i="73"/>
  <c r="AY1334" i="73"/>
  <c r="F1334" i="73"/>
  <c r="F1179" i="73"/>
  <c r="AY1179" i="73"/>
  <c r="BA1179" i="73"/>
  <c r="F1303" i="73"/>
  <c r="BA1303" i="73"/>
  <c r="AY1303" i="73"/>
  <c r="AY960" i="73"/>
  <c r="F888" i="73"/>
  <c r="BA888" i="73"/>
  <c r="AY888" i="73"/>
  <c r="BA1267" i="73"/>
  <c r="AY1267" i="73"/>
  <c r="F1267" i="73"/>
  <c r="AY1030" i="73"/>
  <c r="F1030" i="73"/>
  <c r="BA1030" i="73"/>
  <c r="F807" i="73"/>
  <c r="BA807" i="73"/>
  <c r="AY807" i="73"/>
  <c r="BA1137" i="73"/>
  <c r="F1137" i="73"/>
  <c r="AY1137" i="73"/>
  <c r="F1178" i="73"/>
  <c r="BA1178" i="73"/>
  <c r="AY1178" i="73"/>
  <c r="BA987" i="73"/>
  <c r="AY987" i="73"/>
  <c r="F987" i="73"/>
  <c r="F1004" i="73"/>
  <c r="BA1004" i="73"/>
  <c r="AY1004" i="73"/>
  <c r="F1281" i="73"/>
  <c r="BA1281" i="73"/>
  <c r="AY1281" i="73"/>
  <c r="AY700" i="73"/>
  <c r="F700" i="73"/>
  <c r="BA700" i="73"/>
  <c r="F1031" i="73"/>
  <c r="AY1031" i="73"/>
  <c r="BA1031" i="73"/>
  <c r="AY1066" i="73"/>
  <c r="BA1066" i="73"/>
  <c r="F1066" i="73"/>
  <c r="BA1377" i="73"/>
  <c r="AY1377" i="73"/>
  <c r="F1377" i="73"/>
  <c r="F749" i="73"/>
  <c r="AY749" i="73"/>
  <c r="BA749" i="73"/>
  <c r="BA915" i="73"/>
  <c r="F915" i="73"/>
  <c r="AY915" i="73"/>
  <c r="AY1061" i="73"/>
  <c r="F420" i="73"/>
  <c r="BA420" i="73"/>
  <c r="AY420" i="73"/>
  <c r="F1147" i="73"/>
  <c r="BA1475" i="73"/>
  <c r="F1429" i="73"/>
  <c r="BA1429" i="73"/>
  <c r="AY1429" i="73"/>
  <c r="F223" i="73"/>
  <c r="BA223" i="73"/>
  <c r="AY223" i="73"/>
  <c r="F307" i="73"/>
  <c r="BA307" i="73"/>
  <c r="AY307" i="73"/>
  <c r="F1482" i="73"/>
  <c r="BA493" i="73"/>
  <c r="AY493" i="73"/>
  <c r="F493" i="73"/>
  <c r="AY724" i="73"/>
  <c r="F724" i="73"/>
  <c r="BA724" i="73"/>
  <c r="AY163" i="73"/>
  <c r="BA163" i="73"/>
  <c r="F163" i="73"/>
  <c r="F176" i="73"/>
  <c r="BA176" i="73"/>
  <c r="AY176" i="73"/>
  <c r="F432" i="73"/>
  <c r="BA432" i="73"/>
  <c r="AY432" i="73"/>
  <c r="F870" i="73"/>
  <c r="F1184" i="73"/>
  <c r="BA1184" i="73"/>
  <c r="AY1184" i="73"/>
  <c r="BA547" i="73"/>
  <c r="F547" i="73"/>
  <c r="AY547" i="73"/>
  <c r="AY825" i="73"/>
  <c r="F825" i="73"/>
  <c r="BA825" i="73"/>
  <c r="BA279" i="73"/>
  <c r="F279" i="73"/>
  <c r="AY279" i="73"/>
  <c r="BA496" i="73"/>
  <c r="AY496" i="73"/>
  <c r="F496" i="73"/>
  <c r="F111" i="73"/>
  <c r="AY111" i="73"/>
  <c r="BA111" i="73"/>
  <c r="AY882" i="73"/>
  <c r="F882" i="73"/>
  <c r="BA882" i="73"/>
  <c r="AY383" i="73"/>
  <c r="F383" i="73"/>
  <c r="BA383" i="73"/>
  <c r="F540" i="73"/>
  <c r="BA540" i="73"/>
  <c r="AY540" i="73"/>
  <c r="BA790" i="73"/>
  <c r="BA655" i="73"/>
  <c r="BA465" i="73"/>
  <c r="AY465" i="73"/>
  <c r="F465" i="73"/>
  <c r="F35" i="73"/>
  <c r="BA35" i="73"/>
  <c r="AY35" i="73"/>
  <c r="F242" i="73"/>
  <c r="AY242" i="73"/>
  <c r="BA242" i="73"/>
  <c r="AY103" i="73"/>
  <c r="F103" i="73"/>
  <c r="BA103" i="73"/>
  <c r="BA601" i="73"/>
  <c r="AY601" i="73"/>
  <c r="F601" i="73"/>
  <c r="F930" i="73"/>
  <c r="BA1163" i="73"/>
  <c r="AY208" i="73"/>
  <c r="F208" i="73"/>
  <c r="BA208" i="73"/>
  <c r="BA904" i="73"/>
  <c r="AY202" i="73"/>
  <c r="F202" i="73"/>
  <c r="BA202" i="73"/>
  <c r="AY489" i="73"/>
  <c r="AY64" i="73"/>
  <c r="F64" i="73"/>
  <c r="BA64" i="73"/>
  <c r="BA1549" i="73"/>
  <c r="AY1549" i="73"/>
  <c r="F1549" i="73"/>
  <c r="F128" i="73"/>
  <c r="BA128" i="73"/>
  <c r="AY128" i="73"/>
  <c r="F342" i="73"/>
  <c r="BA342" i="73"/>
  <c r="AY342" i="73"/>
  <c r="AY476" i="73"/>
  <c r="F476" i="73"/>
  <c r="BA476" i="73"/>
  <c r="AY192" i="73"/>
  <c r="BA192" i="73"/>
  <c r="F192" i="73"/>
  <c r="BA615" i="73"/>
  <c r="AY615" i="73"/>
  <c r="F615" i="73"/>
  <c r="BA475" i="73"/>
  <c r="F475" i="73"/>
  <c r="AY475" i="73"/>
  <c r="F599" i="73"/>
  <c r="AY599" i="73"/>
  <c r="BA599" i="73"/>
  <c r="F277" i="73"/>
  <c r="BA277" i="73"/>
  <c r="AY277" i="73"/>
  <c r="AY16" i="73"/>
  <c r="BA16" i="73"/>
  <c r="F16" i="73"/>
  <c r="BA174" i="73"/>
  <c r="AY174" i="73"/>
  <c r="F174" i="73"/>
  <c r="BA894" i="73"/>
  <c r="F1087" i="73"/>
  <c r="BA1087" i="73"/>
  <c r="AY1087" i="73"/>
  <c r="BA442" i="73"/>
  <c r="F442" i="73"/>
  <c r="AY442" i="73"/>
  <c r="BA117" i="73"/>
  <c r="F117" i="73"/>
  <c r="AY117" i="73"/>
  <c r="F284" i="73"/>
  <c r="AY284" i="73"/>
  <c r="BA284" i="73"/>
  <c r="F280" i="73"/>
  <c r="BA280" i="73"/>
  <c r="AY280" i="73"/>
  <c r="F311" i="73"/>
  <c r="BA311" i="73"/>
  <c r="AY311" i="73"/>
  <c r="AY1163" i="73"/>
  <c r="AY84" i="73"/>
  <c r="F84" i="73"/>
  <c r="BA84" i="73"/>
  <c r="F59" i="73"/>
  <c r="BA59" i="73"/>
  <c r="AY59" i="73"/>
  <c r="F299" i="73"/>
  <c r="AY299" i="73"/>
  <c r="BA299" i="73"/>
  <c r="AY156" i="73"/>
  <c r="F156" i="73"/>
  <c r="BA156" i="73"/>
  <c r="AY571" i="73"/>
  <c r="BA448" i="73"/>
  <c r="AY448" i="73"/>
  <c r="F448" i="73"/>
  <c r="AY145" i="73"/>
  <c r="BA145" i="73"/>
  <c r="F145" i="73"/>
  <c r="F1339" i="73"/>
  <c r="BA1339" i="73"/>
  <c r="AY1339" i="73"/>
  <c r="F847" i="73"/>
  <c r="AY847" i="73"/>
  <c r="BA847" i="73"/>
  <c r="BA1901" i="73"/>
  <c r="AY1901" i="73"/>
  <c r="F1901" i="73"/>
  <c r="BA1750" i="73"/>
  <c r="F1750" i="73"/>
  <c r="AY1750" i="73"/>
  <c r="F1676" i="73"/>
  <c r="AY1676" i="73"/>
  <c r="BA1676" i="73"/>
  <c r="BA1822" i="73"/>
  <c r="AY1822" i="73"/>
  <c r="F1822" i="73"/>
  <c r="F1598" i="73"/>
  <c r="BA1598" i="73"/>
  <c r="AY1598" i="73"/>
  <c r="BA1727" i="73"/>
  <c r="F1727" i="73"/>
  <c r="AY1727" i="73"/>
  <c r="BA1546" i="73"/>
  <c r="F1546" i="73"/>
  <c r="AY1546" i="73"/>
  <c r="F1734" i="73"/>
  <c r="AY1734" i="73"/>
  <c r="BA1734" i="73"/>
  <c r="F1563" i="73"/>
  <c r="BA1563" i="73"/>
  <c r="AY1563" i="73"/>
  <c r="AY1456" i="73"/>
  <c r="F1456" i="73"/>
  <c r="BA1456" i="73"/>
  <c r="BA1778" i="73"/>
  <c r="AY1778" i="73"/>
  <c r="F1778" i="73"/>
  <c r="F1342" i="73"/>
  <c r="BA1342" i="73"/>
  <c r="AY1342" i="73"/>
  <c r="AY1261" i="73"/>
  <c r="F1261" i="73"/>
  <c r="BA1261" i="73"/>
  <c r="BA1606" i="73"/>
  <c r="AY1606" i="73"/>
  <c r="F1606" i="73"/>
  <c r="F1892" i="73"/>
  <c r="BA1892" i="73"/>
  <c r="AY1892" i="73"/>
  <c r="F1315" i="73"/>
  <c r="BA1315" i="73"/>
  <c r="AY1315" i="73"/>
  <c r="F1309" i="73"/>
  <c r="BA1309" i="73"/>
  <c r="AY1309" i="73"/>
  <c r="F1386" i="73"/>
  <c r="AY1386" i="73"/>
  <c r="BA1386" i="73"/>
  <c r="F1122" i="73"/>
  <c r="BA1122" i="73"/>
  <c r="AY1122" i="73"/>
  <c r="F1275" i="73"/>
  <c r="BA1275" i="73"/>
  <c r="AY1275" i="73"/>
  <c r="F1249" i="73"/>
  <c r="BA1249" i="73"/>
  <c r="AY1249" i="73"/>
  <c r="F1159" i="73"/>
  <c r="AY1159" i="73"/>
  <c r="BA1159" i="73"/>
  <c r="F1095" i="73"/>
  <c r="AY1095" i="73"/>
  <c r="BA1095" i="73"/>
  <c r="F1015" i="73"/>
  <c r="AY1015" i="73"/>
  <c r="BA1015" i="73"/>
  <c r="F779" i="73"/>
  <c r="BA779" i="73"/>
  <c r="AY779" i="73"/>
  <c r="F1097" i="73"/>
  <c r="BA1097" i="73"/>
  <c r="AY1097" i="73"/>
  <c r="F900" i="73"/>
  <c r="BA900" i="73"/>
  <c r="AY900" i="73"/>
  <c r="F1139" i="73"/>
  <c r="F1019" i="73"/>
  <c r="AY1019" i="73"/>
  <c r="BA1019" i="73"/>
  <c r="BA1374" i="73"/>
  <c r="AY1374" i="73"/>
  <c r="F1374" i="73"/>
  <c r="AY735" i="73"/>
  <c r="BA735" i="73"/>
  <c r="F735" i="73"/>
  <c r="F998" i="73"/>
  <c r="BA998" i="73"/>
  <c r="AY998" i="73"/>
  <c r="BA1887" i="73"/>
  <c r="F1061" i="73"/>
  <c r="F1889" i="73"/>
  <c r="BA1889" i="73"/>
  <c r="AY1889" i="73"/>
  <c r="F753" i="73"/>
  <c r="BA753" i="73"/>
  <c r="AY753" i="73"/>
  <c r="F1299" i="73"/>
  <c r="BA1299" i="73"/>
  <c r="AY1299" i="73"/>
  <c r="BA436" i="73"/>
  <c r="F436" i="73"/>
  <c r="AY436" i="73"/>
  <c r="F959" i="73"/>
  <c r="BA959" i="73"/>
  <c r="AY959" i="73"/>
  <c r="AY139" i="73"/>
  <c r="BA139" i="73"/>
  <c r="F139" i="73"/>
  <c r="F579" i="73"/>
  <c r="AY579" i="73"/>
  <c r="BA579" i="73"/>
  <c r="BA412" i="73"/>
  <c r="F412" i="73"/>
  <c r="AY412" i="73"/>
  <c r="BA1268" i="73"/>
  <c r="F1268" i="73"/>
  <c r="AY1268" i="73"/>
  <c r="BA505" i="73"/>
  <c r="AY505" i="73"/>
  <c r="F505" i="73"/>
  <c r="BA831" i="73"/>
  <c r="BA303" i="73"/>
  <c r="F303" i="73"/>
  <c r="AY303" i="73"/>
  <c r="BA604" i="73"/>
  <c r="AY604" i="73"/>
  <c r="F604" i="73"/>
  <c r="F1079" i="73"/>
  <c r="BA1079" i="73"/>
  <c r="AY1079" i="73"/>
  <c r="BA1574" i="73"/>
  <c r="AY1574" i="73"/>
  <c r="F1574" i="73"/>
  <c r="F1421" i="73"/>
  <c r="AY1421" i="73"/>
  <c r="BA1421" i="73"/>
  <c r="F90" i="73"/>
  <c r="BA90" i="73"/>
  <c r="AY90" i="73"/>
  <c r="AY353" i="73"/>
  <c r="F353" i="73"/>
  <c r="BA353" i="73"/>
  <c r="AY530" i="73"/>
  <c r="F530" i="73"/>
  <c r="BA530" i="73"/>
  <c r="BA572" i="73"/>
  <c r="BA972" i="73"/>
  <c r="AY972" i="73"/>
  <c r="F972" i="73"/>
  <c r="BA741" i="73"/>
  <c r="AY741" i="73"/>
  <c r="F741" i="73"/>
  <c r="BA841" i="73"/>
  <c r="F636" i="73"/>
  <c r="BA636" i="73"/>
  <c r="AY636" i="73"/>
  <c r="BA664" i="73"/>
  <c r="F781" i="73"/>
  <c r="F310" i="73"/>
  <c r="AY310" i="73"/>
  <c r="BA310" i="73"/>
  <c r="F894" i="73"/>
  <c r="AY899" i="73"/>
  <c r="AY106" i="73"/>
  <c r="F106" i="73"/>
  <c r="BA106" i="73"/>
  <c r="F272" i="73"/>
  <c r="BA272" i="73"/>
  <c r="AY272" i="73"/>
  <c r="BA834" i="73"/>
  <c r="F834" i="73"/>
  <c r="AY834" i="73"/>
  <c r="AY58" i="73"/>
  <c r="F58" i="73"/>
  <c r="BA58" i="73"/>
  <c r="BA1950" i="73"/>
  <c r="AY1950" i="73"/>
  <c r="F1950" i="73"/>
  <c r="BA36" i="73"/>
  <c r="AY36" i="73"/>
  <c r="F36" i="73"/>
  <c r="F571" i="73"/>
  <c r="AY1757" i="73"/>
  <c r="F1757" i="73"/>
  <c r="BA1757" i="73"/>
  <c r="F1537" i="73"/>
  <c r="AY1537" i="73"/>
  <c r="BA1537" i="73"/>
  <c r="F1336" i="73"/>
  <c r="BA1336" i="73"/>
  <c r="AY1336" i="73"/>
  <c r="F1414" i="73"/>
  <c r="BA1414" i="73"/>
  <c r="AY1414" i="73"/>
  <c r="F1200" i="73"/>
  <c r="BA1200" i="73"/>
  <c r="AY1200" i="73"/>
  <c r="BA1017" i="73"/>
  <c r="AY1017" i="73"/>
  <c r="F1017" i="73"/>
  <c r="BA1683" i="73"/>
  <c r="AY1683" i="73"/>
  <c r="F1683" i="73"/>
  <c r="F692" i="73"/>
  <c r="BA692" i="73"/>
  <c r="AY692" i="73"/>
  <c r="AY633" i="73"/>
  <c r="BA633" i="73"/>
  <c r="F633" i="73"/>
  <c r="BA352" i="73"/>
  <c r="F352" i="73"/>
  <c r="AY352" i="73"/>
  <c r="BA1607" i="73"/>
  <c r="AY1607" i="73"/>
  <c r="F1607" i="73"/>
  <c r="BA54" i="73"/>
  <c r="AY54" i="73"/>
  <c r="F54" i="73"/>
  <c r="BA408" i="73"/>
  <c r="AY408" i="73"/>
  <c r="F408" i="73"/>
  <c r="BA1807" i="73"/>
  <c r="AY1807" i="73"/>
  <c r="F1807" i="73"/>
  <c r="BA1808" i="73"/>
  <c r="AY1808" i="73"/>
  <c r="F1808" i="73"/>
  <c r="BA1125" i="73"/>
  <c r="AY1125" i="73"/>
  <c r="F1125" i="73"/>
  <c r="F1728" i="73"/>
  <c r="BA1728" i="73"/>
  <c r="AY1728" i="73"/>
  <c r="F1450" i="73"/>
  <c r="BA1450" i="73"/>
  <c r="AY1450" i="73"/>
  <c r="F1234" i="73"/>
  <c r="AY1234" i="73"/>
  <c r="BA1234" i="73"/>
  <c r="BA777" i="73"/>
  <c r="AY777" i="73"/>
  <c r="F777" i="73"/>
  <c r="AY763" i="73"/>
  <c r="BA763" i="73"/>
  <c r="F763" i="73"/>
  <c r="AY389" i="73"/>
  <c r="F389" i="73"/>
  <c r="BA389" i="73"/>
  <c r="AY458" i="73"/>
  <c r="F458" i="73"/>
  <c r="BA458" i="73"/>
  <c r="F665" i="73"/>
  <c r="BA665" i="73"/>
  <c r="AY665" i="73"/>
  <c r="F188" i="73"/>
  <c r="BA188" i="73"/>
  <c r="AY188" i="73"/>
  <c r="BA981" i="73"/>
  <c r="F981" i="73"/>
  <c r="AY981" i="73"/>
  <c r="F384" i="73"/>
  <c r="BA384" i="73"/>
  <c r="AY384" i="73"/>
  <c r="AY148" i="73"/>
  <c r="BA148" i="73"/>
  <c r="F148" i="73"/>
  <c r="F107" i="73"/>
  <c r="BA107" i="73"/>
  <c r="AY107" i="73"/>
  <c r="AY518" i="73"/>
  <c r="F518" i="73"/>
  <c r="BA518" i="73"/>
  <c r="BA305" i="73"/>
  <c r="AY305" i="73"/>
  <c r="F305" i="73"/>
  <c r="F1637" i="73"/>
  <c r="AY1637" i="73"/>
  <c r="BA1637" i="73"/>
  <c r="F1895" i="73"/>
  <c r="BA1895" i="73"/>
  <c r="AY1895" i="73"/>
  <c r="AY1751" i="73"/>
  <c r="F1751" i="73"/>
  <c r="BA1751" i="73"/>
  <c r="F1627" i="73"/>
  <c r="BA1627" i="73"/>
  <c r="AY1627" i="73"/>
  <c r="F1326" i="73"/>
  <c r="BA1326" i="73"/>
  <c r="AY1326" i="73"/>
  <c r="F953" i="73"/>
  <c r="BA953" i="73"/>
  <c r="AY953" i="73"/>
  <c r="BA1045" i="73"/>
  <c r="AY1045" i="73"/>
  <c r="F1045" i="73"/>
  <c r="F1258" i="73"/>
  <c r="BA1258" i="73"/>
  <c r="AY1258" i="73"/>
  <c r="F1854" i="73"/>
  <c r="BA400" i="73"/>
  <c r="F400" i="73"/>
  <c r="AY400" i="73"/>
  <c r="BA952" i="73"/>
  <c r="F952" i="73"/>
  <c r="AY952" i="73"/>
  <c r="AY404" i="73"/>
  <c r="F404" i="73"/>
  <c r="BA404" i="73"/>
  <c r="BA592" i="73"/>
  <c r="F592" i="73"/>
  <c r="AY592" i="73"/>
  <c r="BA1298" i="73"/>
  <c r="AY1298" i="73"/>
  <c r="F1298" i="73"/>
  <c r="F614" i="73"/>
  <c r="AY614" i="73"/>
  <c r="BA614" i="73"/>
  <c r="BA189" i="73"/>
  <c r="F189" i="73"/>
  <c r="AY189" i="73"/>
  <c r="BA1679" i="73"/>
  <c r="AY1679" i="73"/>
  <c r="F1679" i="73"/>
  <c r="F1578" i="73"/>
  <c r="BA1578" i="73"/>
  <c r="AY1578" i="73"/>
  <c r="F1767" i="73"/>
  <c r="BA1767" i="73"/>
  <c r="AY1767" i="73"/>
  <c r="F1693" i="73"/>
  <c r="BA1693" i="73"/>
  <c r="AY1693" i="73"/>
  <c r="F1101" i="73"/>
  <c r="BA1101" i="73"/>
  <c r="AY1101" i="73"/>
  <c r="BA1834" i="73"/>
  <c r="AY1834" i="73"/>
  <c r="F1834" i="73"/>
  <c r="F1304" i="73"/>
  <c r="BA1304" i="73"/>
  <c r="AY1304" i="73"/>
  <c r="F1282" i="73"/>
  <c r="BA1282" i="73"/>
  <c r="AY1282" i="73"/>
  <c r="BA1310" i="73"/>
  <c r="AY1310" i="73"/>
  <c r="F1310" i="73"/>
  <c r="AY802" i="73"/>
  <c r="BA802" i="73"/>
  <c r="F802" i="73"/>
  <c r="BA771" i="73"/>
  <c r="AY771" i="73"/>
  <c r="F771" i="73"/>
  <c r="F1076" i="73"/>
  <c r="AY1076" i="73"/>
  <c r="BA1076" i="73"/>
  <c r="AY778" i="73"/>
  <c r="F778" i="73"/>
  <c r="BA778" i="73"/>
  <c r="F116" i="73"/>
  <c r="BA116" i="73"/>
  <c r="AY116" i="73"/>
  <c r="F86" i="73"/>
  <c r="AY86" i="73"/>
  <c r="BA86" i="73"/>
  <c r="AY500" i="73"/>
  <c r="F500" i="73"/>
  <c r="BA500" i="73"/>
  <c r="AY663" i="73"/>
  <c r="F632" i="73"/>
  <c r="BA632" i="73"/>
  <c r="AY632" i="73"/>
  <c r="F714" i="73"/>
  <c r="AY130" i="73"/>
  <c r="F130" i="73"/>
  <c r="BA130" i="73"/>
  <c r="F1826" i="73"/>
  <c r="BA1826" i="73"/>
  <c r="AY1826" i="73"/>
  <c r="F1904" i="73"/>
  <c r="BA1904" i="73"/>
  <c r="AY1904" i="73"/>
  <c r="F1380" i="73"/>
  <c r="AY1380" i="73"/>
  <c r="BA1380" i="73"/>
  <c r="F1547" i="73"/>
  <c r="BA1547" i="73"/>
  <c r="AY1547" i="73"/>
  <c r="F1176" i="73"/>
  <c r="BA1176" i="73"/>
  <c r="AY1176" i="73"/>
  <c r="F764" i="73"/>
  <c r="AY764" i="73"/>
  <c r="BA764" i="73"/>
  <c r="BA495" i="73"/>
  <c r="F495" i="73"/>
  <c r="AY495" i="73"/>
  <c r="F626" i="73"/>
  <c r="AY626" i="73"/>
  <c r="BA626" i="73"/>
  <c r="BA866" i="73"/>
  <c r="AY866" i="73"/>
  <c r="F866" i="73"/>
  <c r="F650" i="73"/>
  <c r="AY650" i="73"/>
  <c r="BA650" i="73"/>
  <c r="F275" i="73"/>
  <c r="BA275" i="73"/>
  <c r="AY275" i="73"/>
  <c r="BA1671" i="73"/>
  <c r="AY846" i="73"/>
  <c r="BA846" i="73"/>
  <c r="F846" i="73"/>
  <c r="AY61" i="73"/>
  <c r="F61" i="73"/>
  <c r="BA61" i="73"/>
  <c r="F268" i="73"/>
  <c r="AY268" i="73"/>
  <c r="BA268" i="73"/>
  <c r="F98" i="73"/>
  <c r="AY98" i="73"/>
  <c r="BA98" i="73"/>
  <c r="BA1505" i="73"/>
  <c r="F1505" i="73"/>
  <c r="AY1505" i="73"/>
  <c r="F1668" i="73"/>
  <c r="AY1668" i="73"/>
  <c r="BA1668" i="73"/>
  <c r="BA1680" i="73"/>
  <c r="AY1680" i="73"/>
  <c r="F1680" i="73"/>
  <c r="F1369" i="73"/>
  <c r="BA1369" i="73"/>
  <c r="AY1369" i="73"/>
  <c r="F1287" i="73"/>
  <c r="BA1287" i="73"/>
  <c r="AY1287" i="73"/>
  <c r="F951" i="73"/>
  <c r="BA951" i="73"/>
  <c r="F1396" i="73"/>
  <c r="BA1396" i="73"/>
  <c r="AY1396" i="73"/>
  <c r="BA1464" i="73"/>
  <c r="AY1464" i="73"/>
  <c r="F1464" i="73"/>
  <c r="F1788" i="73"/>
  <c r="BA1788" i="73"/>
  <c r="AY1788" i="73"/>
  <c r="AY789" i="73"/>
  <c r="F789" i="73"/>
  <c r="BA789" i="73"/>
  <c r="AY1542" i="73"/>
  <c r="F1542" i="73"/>
  <c r="BA1542" i="73"/>
  <c r="F826" i="73"/>
  <c r="BA826" i="73"/>
  <c r="AY826" i="73"/>
  <c r="F643" i="73"/>
  <c r="AY643" i="73"/>
  <c r="BA643" i="73"/>
  <c r="BA385" i="73"/>
  <c r="AY385" i="73"/>
  <c r="F385" i="73"/>
  <c r="F1353" i="73"/>
  <c r="BA1353" i="73"/>
  <c r="AY1353" i="73"/>
  <c r="AY890" i="73"/>
  <c r="BA890" i="73"/>
  <c r="F890" i="73"/>
  <c r="BA397" i="73"/>
  <c r="F397" i="73"/>
  <c r="AY397" i="73"/>
  <c r="F750" i="73"/>
  <c r="F1674" i="73"/>
  <c r="BA1674" i="73"/>
  <c r="AY1674" i="73"/>
  <c r="F316" i="73"/>
  <c r="BA316" i="73"/>
  <c r="AY316" i="73"/>
  <c r="AY886" i="73"/>
  <c r="F886" i="73"/>
  <c r="BA886" i="73"/>
  <c r="BA315" i="73"/>
  <c r="AY315" i="73"/>
  <c r="F315" i="73"/>
  <c r="F956" i="73"/>
  <c r="AY956" i="73"/>
  <c r="BA956" i="73"/>
  <c r="BA714" i="73"/>
  <c r="BA1843" i="73"/>
  <c r="AY1843" i="73"/>
  <c r="F1843" i="73"/>
  <c r="BA1864" i="73"/>
  <c r="AY1864" i="73"/>
  <c r="F1864" i="73"/>
  <c r="F1633" i="73"/>
  <c r="BA1633" i="73"/>
  <c r="AY1633" i="73"/>
  <c r="F1838" i="73"/>
  <c r="F1308" i="73"/>
  <c r="BA1308" i="73"/>
  <c r="AY1308" i="73"/>
  <c r="F1233" i="73"/>
  <c r="AY1233" i="73"/>
  <c r="BA1233" i="73"/>
  <c r="BA1528" i="73"/>
  <c r="AY1528" i="73"/>
  <c r="F1528" i="73"/>
  <c r="F1001" i="73"/>
  <c r="AY1001" i="73"/>
  <c r="BA1001" i="73"/>
  <c r="AY1078" i="73"/>
  <c r="F1078" i="73"/>
  <c r="BA1078" i="73"/>
  <c r="BA1014" i="73"/>
  <c r="F1014" i="73"/>
  <c r="AY1014" i="73"/>
  <c r="F1064" i="73"/>
  <c r="BA1064" i="73"/>
  <c r="AY1064" i="73"/>
  <c r="AY1276" i="73"/>
  <c r="BA1276" i="73"/>
  <c r="F1276" i="73"/>
  <c r="AY1325" i="73"/>
  <c r="AY187" i="73"/>
  <c r="BA187" i="73"/>
  <c r="F187" i="73"/>
  <c r="BA126" i="73"/>
  <c r="AY126" i="73"/>
  <c r="F126" i="73"/>
  <c r="F393" i="73"/>
  <c r="BA393" i="73"/>
  <c r="AY393" i="73"/>
  <c r="F1671" i="73"/>
  <c r="BA745" i="73"/>
  <c r="BA308" i="73"/>
  <c r="AY308" i="73"/>
  <c r="F308" i="73"/>
  <c r="F271" i="73"/>
  <c r="AY271" i="73"/>
  <c r="BA271" i="73"/>
  <c r="BA153" i="73"/>
  <c r="AY153" i="73"/>
  <c r="F153" i="73"/>
  <c r="AY380" i="73"/>
  <c r="F380" i="73"/>
  <c r="BA380" i="73"/>
  <c r="BA529" i="73"/>
  <c r="AY529" i="73"/>
  <c r="F529" i="73"/>
  <c r="F934" i="73"/>
  <c r="AY934" i="73"/>
  <c r="BA934" i="73"/>
  <c r="F256" i="73"/>
  <c r="BA256" i="73"/>
  <c r="AY256" i="73"/>
  <c r="F616" i="73"/>
  <c r="BA616" i="73"/>
  <c r="AY616" i="73"/>
  <c r="BA1777" i="73"/>
  <c r="AY1777" i="73"/>
  <c r="F1777" i="73"/>
  <c r="F1905" i="73"/>
  <c r="BA1905" i="73"/>
  <c r="AY1905" i="73"/>
  <c r="BA1862" i="73"/>
  <c r="F1862" i="73"/>
  <c r="AY1862" i="73"/>
  <c r="F1364" i="73"/>
  <c r="BA1364" i="73"/>
  <c r="AY1364" i="73"/>
  <c r="F1575" i="73"/>
  <c r="BA1575" i="73"/>
  <c r="AY1575" i="73"/>
  <c r="BA1721" i="73"/>
  <c r="AY1721" i="73"/>
  <c r="F1721" i="73"/>
  <c r="BA1140" i="73"/>
  <c r="AY1140" i="73"/>
  <c r="F1140" i="73"/>
  <c r="BA1062" i="73"/>
  <c r="F1062" i="73"/>
  <c r="AY1062" i="73"/>
  <c r="F1673" i="73"/>
  <c r="AY1673" i="73"/>
  <c r="BA1673" i="73"/>
  <c r="BA875" i="73"/>
  <c r="AY875" i="73"/>
  <c r="F875" i="73"/>
  <c r="AY927" i="73"/>
  <c r="F927" i="73"/>
  <c r="BA927" i="73"/>
  <c r="AY736" i="73"/>
  <c r="F736" i="73"/>
  <c r="BA736" i="73"/>
  <c r="BA774" i="73"/>
  <c r="AY774" i="73"/>
  <c r="F774" i="73"/>
  <c r="BA379" i="73"/>
  <c r="F379" i="73"/>
  <c r="AY379" i="73"/>
  <c r="F690" i="73"/>
  <c r="AY690" i="73"/>
  <c r="BA690" i="73"/>
  <c r="AY603" i="73"/>
  <c r="BA603" i="73"/>
  <c r="F603" i="73"/>
  <c r="BA334" i="73"/>
  <c r="AY334" i="73"/>
  <c r="F334" i="73"/>
  <c r="BA1786" i="73"/>
  <c r="AY1786" i="73"/>
  <c r="F1786" i="73"/>
  <c r="BA1738" i="73"/>
  <c r="AY1738" i="73"/>
  <c r="F1738" i="73"/>
  <c r="BA1763" i="73"/>
  <c r="AY1763" i="73"/>
  <c r="F1763" i="73"/>
  <c r="AY1884" i="73"/>
  <c r="BA1884" i="73"/>
  <c r="F1884" i="73"/>
  <c r="F1566" i="73"/>
  <c r="BA1566" i="73"/>
  <c r="AY1566" i="73"/>
  <c r="F1725" i="73"/>
  <c r="AY1725" i="73"/>
  <c r="BA1725" i="73"/>
  <c r="F1530" i="73"/>
  <c r="AY1530" i="73"/>
  <c r="BA1530" i="73"/>
  <c r="F1705" i="73"/>
  <c r="BA1705" i="73"/>
  <c r="AY1705" i="73"/>
  <c r="F1609" i="73"/>
  <c r="AY1609" i="73"/>
  <c r="BA1609" i="73"/>
  <c r="F1739" i="73"/>
  <c r="AY1739" i="73"/>
  <c r="BA1739" i="73"/>
  <c r="F1690" i="73"/>
  <c r="BA1690" i="73"/>
  <c r="AY1690" i="73"/>
  <c r="BA1508" i="73"/>
  <c r="AY1508" i="73"/>
  <c r="F1508" i="73"/>
  <c r="AY1551" i="73"/>
  <c r="F1551" i="73"/>
  <c r="BA1551" i="73"/>
  <c r="F1324" i="73"/>
  <c r="BA1324" i="73"/>
  <c r="AY1324" i="73"/>
  <c r="BA1891" i="73"/>
  <c r="AY1891" i="73"/>
  <c r="F1891" i="73"/>
  <c r="F1516" i="73"/>
  <c r="BA1516" i="73"/>
  <c r="AY1516" i="73"/>
  <c r="F1707" i="73"/>
  <c r="BA1707" i="73"/>
  <c r="AY1707" i="73"/>
  <c r="F1128" i="73"/>
  <c r="BA1128" i="73"/>
  <c r="AY1128" i="73"/>
  <c r="BA1277" i="73"/>
  <c r="AY1277" i="73"/>
  <c r="F1277" i="73"/>
  <c r="BA1116" i="73"/>
  <c r="AY1116" i="73"/>
  <c r="F1116" i="73"/>
  <c r="BA1264" i="73"/>
  <c r="F1264" i="73"/>
  <c r="AY1264" i="73"/>
  <c r="F1313" i="73"/>
  <c r="BA1313" i="73"/>
  <c r="AY1313" i="73"/>
  <c r="BA1782" i="73"/>
  <c r="AY1782" i="73"/>
  <c r="F1782" i="73"/>
  <c r="AY1925" i="73"/>
  <c r="BA1925" i="73"/>
  <c r="F1925" i="73"/>
  <c r="F1242" i="73"/>
  <c r="AY1242" i="73"/>
  <c r="BA1242" i="73"/>
  <c r="F644" i="73"/>
  <c r="AY644" i="73"/>
  <c r="BA644" i="73"/>
  <c r="F809" i="73"/>
  <c r="AY809" i="73"/>
  <c r="BA809" i="73"/>
  <c r="BA1789" i="73"/>
  <c r="AY1789" i="73"/>
  <c r="F1789" i="73"/>
  <c r="F1311" i="73"/>
  <c r="BA1311" i="73"/>
  <c r="AY1311" i="73"/>
  <c r="F1645" i="73"/>
  <c r="AY1645" i="73"/>
  <c r="BA1645" i="73"/>
  <c r="F969" i="73"/>
  <c r="AY969" i="73"/>
  <c r="BA969" i="73"/>
  <c r="AY1714" i="73"/>
  <c r="AY784" i="73"/>
  <c r="BA784" i="73"/>
  <c r="F784" i="73"/>
  <c r="F906" i="73"/>
  <c r="BA906" i="73"/>
  <c r="AY906" i="73"/>
  <c r="F995" i="73"/>
  <c r="BA995" i="73"/>
  <c r="AY995" i="73"/>
  <c r="AY718" i="73"/>
  <c r="F718" i="73"/>
  <c r="BA718" i="73"/>
  <c r="BA1454" i="73"/>
  <c r="AY1454" i="73"/>
  <c r="F1454" i="73"/>
  <c r="BA1361" i="73"/>
  <c r="F854" i="73"/>
  <c r="BA854" i="73"/>
  <c r="AY854" i="73"/>
  <c r="AY1887" i="73"/>
  <c r="BA1042" i="73"/>
  <c r="BA1872" i="73"/>
  <c r="AY1872" i="73"/>
  <c r="F1872" i="73"/>
  <c r="F1055" i="73"/>
  <c r="BA1055" i="73"/>
  <c r="AY1055" i="73"/>
  <c r="F1286" i="73"/>
  <c r="BA562" i="73"/>
  <c r="F562" i="73"/>
  <c r="AY562" i="73"/>
  <c r="F1411" i="73"/>
  <c r="AY1411" i="73"/>
  <c r="BA1411" i="73"/>
  <c r="BA544" i="73"/>
  <c r="F544" i="73"/>
  <c r="AY544" i="73"/>
  <c r="AY1174" i="73"/>
  <c r="F1174" i="73"/>
  <c r="BA1174" i="73"/>
  <c r="F704" i="73"/>
  <c r="AY704" i="73"/>
  <c r="BA704" i="73"/>
  <c r="F125" i="73"/>
  <c r="BA125" i="73"/>
  <c r="AY125" i="73"/>
  <c r="AY867" i="73"/>
  <c r="F867" i="73"/>
  <c r="BA867" i="73"/>
  <c r="BA246" i="73"/>
  <c r="AY246" i="73"/>
  <c r="F246" i="73"/>
  <c r="F812" i="73"/>
  <c r="BA812" i="73"/>
  <c r="AY812" i="73"/>
  <c r="BA221" i="73"/>
  <c r="AY221" i="73"/>
  <c r="F221" i="73"/>
  <c r="F1622" i="73"/>
  <c r="AY1622" i="73"/>
  <c r="BA1622" i="73"/>
  <c r="AY1081" i="73"/>
  <c r="BA472" i="73"/>
  <c r="F472" i="73"/>
  <c r="AY472" i="73"/>
  <c r="BA1517" i="73"/>
  <c r="F831" i="73"/>
  <c r="AY512" i="73"/>
  <c r="F512" i="73"/>
  <c r="BA512" i="73"/>
  <c r="BA490" i="73"/>
  <c r="F490" i="73"/>
  <c r="AY490" i="73"/>
  <c r="F140" i="73"/>
  <c r="BA140" i="73"/>
  <c r="AY140" i="73"/>
  <c r="AY396" i="73"/>
  <c r="F396" i="73"/>
  <c r="BA396" i="73"/>
  <c r="AY772" i="73"/>
  <c r="F572" i="73"/>
  <c r="AY841" i="73"/>
  <c r="AY82" i="73"/>
  <c r="F82" i="73"/>
  <c r="BA82" i="73"/>
  <c r="BA574" i="73"/>
  <c r="F574" i="73"/>
  <c r="AY574" i="73"/>
  <c r="F664" i="73"/>
  <c r="BA240" i="73"/>
  <c r="F240" i="73"/>
  <c r="AY240" i="73"/>
  <c r="AY31" i="73"/>
  <c r="F31" i="73"/>
  <c r="BA31" i="73"/>
  <c r="F589" i="73"/>
  <c r="AY589" i="73"/>
  <c r="BA589" i="73"/>
  <c r="AY199" i="73"/>
  <c r="F199" i="73"/>
  <c r="BA199" i="73"/>
  <c r="F159" i="73"/>
  <c r="AY159" i="73"/>
  <c r="BA159" i="73"/>
  <c r="BA849" i="73"/>
  <c r="F1389" i="73"/>
  <c r="BA1389" i="73"/>
  <c r="AY1389" i="73"/>
  <c r="AY1003" i="73"/>
  <c r="AY37" i="73"/>
  <c r="F37" i="73"/>
  <c r="BA37" i="73"/>
  <c r="F417" i="73"/>
  <c r="AY417" i="73"/>
  <c r="BA417" i="73"/>
  <c r="BA494" i="73"/>
  <c r="BA618" i="73"/>
  <c r="BA583" i="73"/>
  <c r="F583" i="73"/>
  <c r="AY583" i="73"/>
  <c r="BA1939" i="73"/>
  <c r="AY1939" i="73"/>
  <c r="F1939" i="73"/>
  <c r="F1664" i="73"/>
  <c r="BA1664" i="73"/>
  <c r="AY1664" i="73"/>
  <c r="F1863" i="73"/>
  <c r="AY1863" i="73"/>
  <c r="BA1863" i="73"/>
  <c r="BA1954" i="73"/>
  <c r="AY1954" i="73"/>
  <c r="F1954" i="73"/>
  <c r="BA1453" i="73"/>
  <c r="F1453" i="73"/>
  <c r="AY1453" i="73"/>
  <c r="BA1422" i="73"/>
  <c r="AY1422" i="73"/>
  <c r="F1422" i="73"/>
  <c r="BA1470" i="73"/>
  <c r="AY1470" i="73"/>
  <c r="F1470" i="73"/>
  <c r="BA1567" i="73"/>
  <c r="AY1567" i="73"/>
  <c r="F1567" i="73"/>
  <c r="BA961" i="73"/>
  <c r="AY961" i="73"/>
  <c r="F961" i="73"/>
  <c r="AY1195" i="73"/>
  <c r="F1195" i="73"/>
  <c r="BA1195" i="73"/>
  <c r="BA925" i="73"/>
  <c r="F925" i="73"/>
  <c r="AY925" i="73"/>
  <c r="F869" i="73"/>
  <c r="AY869" i="73"/>
  <c r="BA869" i="73"/>
  <c r="F671" i="73"/>
  <c r="BA671" i="73"/>
  <c r="AY671" i="73"/>
  <c r="F689" i="73"/>
  <c r="BA689" i="73"/>
  <c r="AY689" i="73"/>
  <c r="F1202" i="73"/>
  <c r="BA1202" i="73"/>
  <c r="AY1202" i="73"/>
  <c r="BA1024" i="73"/>
  <c r="AY1024" i="73"/>
  <c r="F1024" i="73"/>
  <c r="BA702" i="73"/>
  <c r="AY702" i="73"/>
  <c r="F702" i="73"/>
  <c r="BA1120" i="73"/>
  <c r="AY1120" i="73"/>
  <c r="F1120" i="73"/>
  <c r="F209" i="73"/>
  <c r="BA209" i="73"/>
  <c r="AY209" i="73"/>
  <c r="F759" i="73"/>
  <c r="BA759" i="73"/>
  <c r="AY759" i="73"/>
  <c r="AY142" i="73"/>
  <c r="BA142" i="73"/>
  <c r="F142" i="73"/>
  <c r="F257" i="73"/>
  <c r="AY257" i="73"/>
  <c r="BA257" i="73"/>
  <c r="F1640" i="73"/>
  <c r="BA1640" i="73"/>
  <c r="AY1640" i="73"/>
  <c r="F1719" i="73"/>
  <c r="BA1719" i="73"/>
  <c r="AY1719" i="73"/>
  <c r="BA1204" i="73"/>
  <c r="AY1204" i="73"/>
  <c r="F1204" i="73"/>
  <c r="AY975" i="73"/>
  <c r="F975" i="73"/>
  <c r="BA975" i="73"/>
  <c r="F1239" i="73"/>
  <c r="BA1239" i="73"/>
  <c r="AY1239" i="73"/>
  <c r="BA978" i="73"/>
  <c r="AY978" i="73"/>
  <c r="F978" i="73"/>
  <c r="AY657" i="73"/>
  <c r="F657" i="73"/>
  <c r="BA657" i="73"/>
  <c r="BA810" i="73"/>
  <c r="AY810" i="73"/>
  <c r="F810" i="73"/>
  <c r="F1151" i="73"/>
  <c r="BA1151" i="73"/>
  <c r="AY1151" i="73"/>
  <c r="BA1532" i="73"/>
  <c r="AY1532" i="73"/>
  <c r="F1532" i="73"/>
  <c r="BA409" i="73"/>
  <c r="F409" i="73"/>
  <c r="AY409" i="73"/>
  <c r="F146" i="73"/>
  <c r="BA146" i="73"/>
  <c r="AY146" i="73"/>
  <c r="F63" i="73"/>
  <c r="AY63" i="73"/>
  <c r="BA63" i="73"/>
  <c r="F1007" i="73"/>
  <c r="AY1007" i="73"/>
  <c r="BA1007" i="73"/>
  <c r="F630" i="73"/>
  <c r="BA630" i="73"/>
  <c r="AY630" i="73"/>
  <c r="BA1855" i="73"/>
  <c r="AY1855" i="73"/>
  <c r="F1855" i="73"/>
  <c r="F1560" i="73"/>
  <c r="AY1560" i="73"/>
  <c r="BA1560" i="73"/>
  <c r="BA1898" i="73"/>
  <c r="AY1898" i="73"/>
  <c r="F1898" i="73"/>
  <c r="F1492" i="73"/>
  <c r="BA1492" i="73"/>
  <c r="AY1492" i="73"/>
  <c r="F1327" i="73"/>
  <c r="BA1327" i="73"/>
  <c r="AY1327" i="73"/>
  <c r="F1678" i="73"/>
  <c r="BA1678" i="73"/>
  <c r="AY1678" i="73"/>
  <c r="F1312" i="73"/>
  <c r="AY1312" i="73"/>
  <c r="BA1312" i="73"/>
  <c r="F1223" i="73"/>
  <c r="BA1223" i="73"/>
  <c r="AY1223" i="73"/>
  <c r="BA1441" i="73"/>
  <c r="F1441" i="73"/>
  <c r="AY1441" i="73"/>
  <c r="F924" i="73"/>
  <c r="BA924" i="73"/>
  <c r="AY924" i="73"/>
  <c r="F844" i="73"/>
  <c r="BA844" i="73"/>
  <c r="AY844" i="73"/>
  <c r="BA786" i="73"/>
  <c r="AY786" i="73"/>
  <c r="F786" i="73"/>
  <c r="AY1171" i="73"/>
  <c r="F1171" i="73"/>
  <c r="BA1171" i="73"/>
  <c r="F752" i="73"/>
  <c r="BA752" i="73"/>
  <c r="AY752" i="73"/>
  <c r="AY642" i="73"/>
  <c r="BA642" i="73"/>
  <c r="F642" i="73"/>
  <c r="F1048" i="73"/>
  <c r="BA1048" i="73"/>
  <c r="AY1048" i="73"/>
  <c r="BA459" i="73"/>
  <c r="F459" i="73"/>
  <c r="AY459" i="73"/>
  <c r="F872" i="73"/>
  <c r="BA872" i="73"/>
  <c r="AY872" i="73"/>
  <c r="AY395" i="73"/>
  <c r="F395" i="73"/>
  <c r="BA395" i="73"/>
  <c r="BA361" i="73"/>
  <c r="AY361" i="73"/>
  <c r="F361" i="73"/>
  <c r="AY410" i="73"/>
  <c r="F410" i="73"/>
  <c r="BA410" i="73"/>
  <c r="F191" i="73"/>
  <c r="BA191" i="73"/>
  <c r="AY191" i="73"/>
  <c r="BA340" i="73"/>
  <c r="F340" i="73"/>
  <c r="AY340" i="73"/>
  <c r="AY554" i="73"/>
  <c r="F554" i="73"/>
  <c r="BA554" i="73"/>
  <c r="BA1956" i="73"/>
  <c r="AY1956" i="73"/>
  <c r="F1956" i="73"/>
  <c r="BA1896" i="73"/>
  <c r="AY1896" i="73"/>
  <c r="F1896" i="73"/>
  <c r="F1191" i="73"/>
  <c r="AY1191" i="73"/>
  <c r="BA1191" i="73"/>
  <c r="AY1093" i="73"/>
  <c r="F1093" i="73"/>
  <c r="BA1093" i="73"/>
  <c r="F1166" i="73"/>
  <c r="AY1166" i="73"/>
  <c r="BA1166" i="73"/>
  <c r="F1238" i="73"/>
  <c r="BA1238" i="73"/>
  <c r="AY1238" i="73"/>
  <c r="AY842" i="73"/>
  <c r="BA842" i="73"/>
  <c r="F842" i="73"/>
  <c r="BA1471" i="73"/>
  <c r="F1471" i="73"/>
  <c r="AY1471" i="73"/>
  <c r="BA1273" i="73"/>
  <c r="F1273" i="73"/>
  <c r="AY1273" i="73"/>
  <c r="BA1084" i="73"/>
  <c r="F1084" i="73"/>
  <c r="AY1084" i="73"/>
  <c r="BA423" i="73"/>
  <c r="F423" i="73"/>
  <c r="AY423" i="73"/>
  <c r="BA388" i="73"/>
  <c r="AY388" i="73"/>
  <c r="F388" i="73"/>
  <c r="F1296" i="73"/>
  <c r="BA1296" i="73"/>
  <c r="AY1296" i="73"/>
  <c r="F131" i="73"/>
  <c r="BA131" i="73"/>
  <c r="AY131" i="73"/>
  <c r="F42" i="73"/>
  <c r="BA42" i="73"/>
  <c r="AY42" i="73"/>
  <c r="BA720" i="73"/>
  <c r="AY720" i="73"/>
  <c r="F720" i="73"/>
  <c r="BA1089" i="73"/>
  <c r="AY1089" i="73"/>
  <c r="F1089" i="73"/>
  <c r="BA462" i="73"/>
  <c r="F462" i="73"/>
  <c r="AY462" i="73"/>
  <c r="F29" i="73"/>
  <c r="BA29" i="73"/>
  <c r="AY29" i="73"/>
  <c r="F287" i="73"/>
  <c r="BA287" i="73"/>
  <c r="AY287" i="73"/>
  <c r="AY1781" i="73"/>
  <c r="F1781" i="73"/>
  <c r="BA1781" i="73"/>
  <c r="BA1445" i="73"/>
  <c r="AY1445" i="73"/>
  <c r="F1445" i="73"/>
  <c r="AY1406" i="73"/>
  <c r="F1406" i="73"/>
  <c r="BA1406" i="73"/>
  <c r="F1173" i="73"/>
  <c r="AY1173" i="73"/>
  <c r="BA1173" i="73"/>
  <c r="AY1365" i="73"/>
  <c r="BA1365" i="73"/>
  <c r="F1365" i="73"/>
  <c r="BA1155" i="73"/>
  <c r="AY1155" i="73"/>
  <c r="F1155" i="73"/>
  <c r="F1185" i="73"/>
  <c r="BA1185" i="73"/>
  <c r="AY1185" i="73"/>
  <c r="F710" i="73"/>
  <c r="BA710" i="73"/>
  <c r="AY710" i="73"/>
  <c r="BA1902" i="73"/>
  <c r="AY1210" i="73"/>
  <c r="F1210" i="73"/>
  <c r="BA1210" i="73"/>
  <c r="F1698" i="73"/>
  <c r="AY1698" i="73"/>
  <c r="BA1698" i="73"/>
  <c r="F319" i="73"/>
  <c r="AY319" i="73"/>
  <c r="BA319" i="73"/>
  <c r="BA222" i="73"/>
  <c r="F222" i="73"/>
  <c r="AY222" i="73"/>
  <c r="AY386" i="73"/>
  <c r="F386" i="73"/>
  <c r="BA386" i="73"/>
  <c r="BA580" i="73"/>
  <c r="F580" i="73"/>
  <c r="AY580" i="73"/>
  <c r="BA147" i="73"/>
  <c r="AY147" i="73"/>
  <c r="F147" i="73"/>
  <c r="AY401" i="73"/>
  <c r="F401" i="73"/>
  <c r="BA401" i="73"/>
  <c r="BA750" i="73"/>
  <c r="BA970" i="73"/>
  <c r="F970" i="73"/>
  <c r="AY970" i="73"/>
  <c r="F339" i="73"/>
  <c r="BA339" i="73"/>
  <c r="AY339" i="73"/>
  <c r="BA691" i="73"/>
  <c r="AY178" i="73"/>
  <c r="F178" i="73"/>
  <c r="BA178" i="73"/>
  <c r="AY136" i="73"/>
  <c r="F136" i="73"/>
  <c r="BA136" i="73"/>
  <c r="BA1853" i="73"/>
  <c r="AY1853" i="73"/>
  <c r="F1853" i="73"/>
  <c r="F1769" i="73"/>
  <c r="AY1769" i="73"/>
  <c r="BA1769" i="73"/>
  <c r="AY1838" i="73"/>
  <c r="BA1269" i="73"/>
  <c r="AY1269" i="73"/>
  <c r="F1269" i="73"/>
  <c r="F1619" i="73"/>
  <c r="BA1619" i="73"/>
  <c r="AY1619" i="73"/>
  <c r="F1153" i="73"/>
  <c r="BA1153" i="73"/>
  <c r="AY1153" i="73"/>
  <c r="F746" i="73"/>
  <c r="BA746" i="73"/>
  <c r="AY746" i="73"/>
  <c r="AY1129" i="73"/>
  <c r="F1129" i="73"/>
  <c r="BA1129" i="73"/>
  <c r="F758" i="73"/>
  <c r="BA758" i="73"/>
  <c r="AY758" i="73"/>
  <c r="F762" i="73"/>
  <c r="AY762" i="73"/>
  <c r="BA762" i="73"/>
  <c r="F588" i="73"/>
  <c r="BA588" i="73"/>
  <c r="AY588" i="73"/>
  <c r="BA403" i="73"/>
  <c r="F403" i="73"/>
  <c r="AY403" i="73"/>
  <c r="AY1123" i="73"/>
  <c r="F1123" i="73"/>
  <c r="BA1123" i="73"/>
  <c r="BA582" i="73"/>
  <c r="AY582" i="73"/>
  <c r="F582" i="73"/>
  <c r="AY371" i="73"/>
  <c r="F371" i="73"/>
  <c r="BA371" i="73"/>
  <c r="F923" i="73"/>
  <c r="BA923" i="73"/>
  <c r="AY923" i="73"/>
  <c r="AY533" i="73"/>
  <c r="F533" i="73"/>
  <c r="BA533" i="73"/>
  <c r="BA337" i="73"/>
  <c r="AY337" i="73"/>
  <c r="F337" i="73"/>
  <c r="BA595" i="73"/>
  <c r="AY595" i="73"/>
  <c r="F595" i="73"/>
  <c r="F783" i="73"/>
  <c r="BA783" i="73"/>
  <c r="AY783" i="73"/>
  <c r="F1160" i="73"/>
  <c r="BA1160" i="73"/>
  <c r="AY1160" i="73"/>
  <c r="AY848" i="73"/>
  <c r="AY431" i="73"/>
  <c r="F431" i="73"/>
  <c r="BA431" i="73"/>
  <c r="AY685" i="73"/>
  <c r="F685" i="73"/>
  <c r="BA685" i="73"/>
  <c r="AY485" i="73"/>
  <c r="F485" i="73"/>
  <c r="BA485" i="73"/>
  <c r="BA210" i="73"/>
  <c r="F210" i="73"/>
  <c r="AY210" i="73"/>
  <c r="F450" i="73"/>
  <c r="BA450" i="73"/>
  <c r="AY450" i="73"/>
  <c r="BA364" i="73"/>
  <c r="F364" i="73"/>
  <c r="AY364" i="73"/>
  <c r="BA225" i="73"/>
  <c r="F225" i="73"/>
  <c r="AY225" i="73"/>
  <c r="BA254" i="73"/>
  <c r="AY254" i="73"/>
  <c r="F254" i="73"/>
  <c r="BA1792" i="73"/>
  <c r="AY1792" i="73"/>
  <c r="F1792" i="73"/>
  <c r="BA1951" i="73"/>
  <c r="AY1951" i="73"/>
  <c r="F1951" i="73"/>
  <c r="BA1481" i="73"/>
  <c r="AY1481" i="73"/>
  <c r="F1481" i="73"/>
  <c r="BA1894" i="73"/>
  <c r="AY1894" i="73"/>
  <c r="F1894" i="73"/>
  <c r="F1686" i="73"/>
  <c r="AY1686" i="73"/>
  <c r="BA1686" i="73"/>
  <c r="F1687" i="73"/>
  <c r="BA1687" i="73"/>
  <c r="AY1687" i="73"/>
  <c r="F1495" i="73"/>
  <c r="BA1495" i="73"/>
  <c r="AY1495" i="73"/>
  <c r="F1251" i="73"/>
  <c r="AY1251" i="73"/>
  <c r="BA1251" i="73"/>
  <c r="F1049" i="73"/>
  <c r="AY1049" i="73"/>
  <c r="BA1049" i="73"/>
  <c r="F1146" i="73"/>
  <c r="BA1146" i="73"/>
  <c r="AY1146" i="73"/>
  <c r="F1229" i="73"/>
  <c r="BA1229" i="73"/>
  <c r="AY1229" i="73"/>
  <c r="AY1168" i="73"/>
  <c r="F1168" i="73"/>
  <c r="BA1168" i="73"/>
  <c r="BA528" i="73"/>
  <c r="AY528" i="73"/>
  <c r="F528" i="73"/>
  <c r="F336" i="73"/>
  <c r="AY336" i="73"/>
  <c r="BA336" i="73"/>
  <c r="BA348" i="73"/>
  <c r="AY348" i="73"/>
  <c r="F348" i="73"/>
  <c r="F979" i="73"/>
  <c r="BA979" i="73"/>
  <c r="AY979" i="73"/>
  <c r="BA848" i="73"/>
  <c r="F50" i="73"/>
  <c r="BA50" i="73"/>
  <c r="AY50" i="73"/>
  <c r="BA858" i="73"/>
  <c r="AY858" i="73"/>
  <c r="F858" i="73"/>
  <c r="BA568" i="73"/>
  <c r="AY568" i="73"/>
  <c r="F568" i="73"/>
  <c r="BA1810" i="73"/>
  <c r="AY1810" i="73"/>
  <c r="F1810" i="73"/>
  <c r="BA1029" i="73"/>
  <c r="AY1029" i="73"/>
  <c r="F1029" i="73"/>
  <c r="F1167" i="73"/>
  <c r="AY1167" i="73"/>
  <c r="BA1167" i="73"/>
  <c r="F1262" i="73"/>
  <c r="AY1262" i="73"/>
  <c r="BA1262" i="73"/>
  <c r="AY1791" i="73"/>
  <c r="F1791" i="73"/>
  <c r="BA1791" i="73"/>
  <c r="BA1415" i="73"/>
  <c r="AY1415" i="73"/>
  <c r="F1415" i="73"/>
  <c r="BA1744" i="73"/>
  <c r="AY1744" i="73"/>
  <c r="F1744" i="73"/>
  <c r="F634" i="73"/>
  <c r="AY634" i="73"/>
  <c r="BA634" i="73"/>
  <c r="BA1488" i="73"/>
  <c r="F1488" i="73"/>
  <c r="AY1488" i="73"/>
  <c r="F1169" i="73"/>
  <c r="AY1169" i="73"/>
  <c r="BA1169" i="73"/>
  <c r="F677" i="73"/>
  <c r="BA677" i="73"/>
  <c r="AY677" i="73"/>
  <c r="F480" i="73"/>
  <c r="BA480" i="73"/>
  <c r="AY480" i="73"/>
  <c r="F903" i="73"/>
  <c r="AY903" i="73"/>
  <c r="BA903" i="73"/>
  <c r="BA1752" i="73"/>
  <c r="AY1752" i="73"/>
  <c r="F1752" i="73"/>
  <c r="AY1733" i="73"/>
  <c r="F1733" i="73"/>
  <c r="BA1733" i="73"/>
  <c r="BA1605" i="73"/>
  <c r="AY1605" i="73"/>
  <c r="F1605" i="73"/>
  <c r="BA1783" i="73"/>
  <c r="AY1783" i="73"/>
  <c r="F1783" i="73"/>
  <c r="BA1437" i="73"/>
  <c r="F1437" i="73"/>
  <c r="AY1437" i="73"/>
  <c r="BA1569" i="73"/>
  <c r="AY1569" i="73"/>
  <c r="F1569" i="73"/>
  <c r="F1592" i="73"/>
  <c r="AY1592" i="73"/>
  <c r="BA1592" i="73"/>
  <c r="F1306" i="73"/>
  <c r="BA1306" i="73"/>
  <c r="AY1306" i="73"/>
  <c r="F1577" i="73"/>
  <c r="BA1577" i="73"/>
  <c r="AY1577" i="73"/>
  <c r="AY1612" i="73"/>
  <c r="F1612" i="73"/>
  <c r="BA1612" i="73"/>
  <c r="F1880" i="73"/>
  <c r="BA1880" i="73"/>
  <c r="AY1880" i="73"/>
  <c r="F1254" i="73"/>
  <c r="BA1254" i="73"/>
  <c r="AY1254" i="73"/>
  <c r="F1252" i="73"/>
  <c r="BA1252" i="73"/>
  <c r="AY1252" i="73"/>
  <c r="AY1307" i="73"/>
  <c r="BA1307" i="73"/>
  <c r="F1307" i="73"/>
  <c r="BA1083" i="73"/>
  <c r="AY1083" i="73"/>
  <c r="F1083" i="73"/>
  <c r="F1023" i="73"/>
  <c r="AY1023" i="73"/>
  <c r="BA1023" i="73"/>
  <c r="F1260" i="73"/>
  <c r="AY1260" i="73"/>
  <c r="BA1260" i="73"/>
  <c r="AY1534" i="73"/>
  <c r="AY1231" i="73"/>
  <c r="F1231" i="73"/>
  <c r="BA1231" i="73"/>
  <c r="F1213" i="73"/>
  <c r="BA1213" i="73"/>
  <c r="AY1213" i="73"/>
  <c r="BA1642" i="73"/>
  <c r="F791" i="73"/>
  <c r="BA791" i="73"/>
  <c r="AY791" i="73"/>
  <c r="BA1059" i="73"/>
  <c r="AY1059" i="73"/>
  <c r="F1059" i="73"/>
  <c r="F767" i="73"/>
  <c r="AY767" i="73"/>
  <c r="BA767" i="73"/>
  <c r="F1714" i="73"/>
  <c r="F855" i="73"/>
  <c r="BA855" i="73"/>
  <c r="AY855" i="73"/>
  <c r="F1121" i="73"/>
  <c r="BA1121" i="73"/>
  <c r="AY1121" i="73"/>
  <c r="F1465" i="73"/>
  <c r="F947" i="73"/>
  <c r="BA947" i="73"/>
  <c r="AY947" i="73"/>
  <c r="F806" i="73"/>
  <c r="BA806" i="73"/>
  <c r="AY806" i="73"/>
  <c r="F993" i="73"/>
  <c r="BA993" i="73"/>
  <c r="AY993" i="73"/>
  <c r="BA1354" i="73"/>
  <c r="F1361" i="73"/>
  <c r="F728" i="73"/>
  <c r="BA728" i="73"/>
  <c r="AY728" i="73"/>
  <c r="F852" i="73"/>
  <c r="BA852" i="73"/>
  <c r="AY852" i="73"/>
  <c r="F1042" i="73"/>
  <c r="AY1286" i="73"/>
  <c r="F1292" i="73"/>
  <c r="BA1292" i="73"/>
  <c r="AY1292" i="73"/>
  <c r="AY703" i="73"/>
  <c r="F703" i="73"/>
  <c r="BA703" i="73"/>
  <c r="BA768" i="73"/>
  <c r="AY768" i="73"/>
  <c r="F768" i="73"/>
  <c r="BA1069" i="73"/>
  <c r="F1069" i="73"/>
  <c r="AY1069" i="73"/>
  <c r="AY951" i="73"/>
  <c r="AY688" i="73"/>
  <c r="F688" i="73"/>
  <c r="BA688" i="73"/>
  <c r="AY115" i="73"/>
  <c r="BA115" i="73"/>
  <c r="F115" i="73"/>
  <c r="BA559" i="73"/>
  <c r="AY559" i="73"/>
  <c r="F559" i="73"/>
  <c r="BA236" i="73"/>
  <c r="AY236" i="73"/>
  <c r="F236" i="73"/>
  <c r="BA1027" i="73"/>
  <c r="BA1081" i="73"/>
  <c r="AY1517" i="73"/>
  <c r="BA1355" i="73"/>
  <c r="F1355" i="73"/>
  <c r="AY1355" i="73"/>
  <c r="F92" i="73"/>
  <c r="BA92" i="73"/>
  <c r="AY92" i="73"/>
  <c r="F1293" i="73"/>
  <c r="BA1293" i="73"/>
  <c r="AY1293" i="73"/>
  <c r="BA75" i="73"/>
  <c r="AY75" i="73"/>
  <c r="F75" i="73"/>
  <c r="BA483" i="73"/>
  <c r="AY483" i="73"/>
  <c r="F483" i="73"/>
  <c r="F678" i="73"/>
  <c r="BA627" i="73"/>
  <c r="AY627" i="73"/>
  <c r="F627" i="73"/>
  <c r="AY48" i="73"/>
  <c r="F48" i="73"/>
  <c r="BA48" i="73"/>
  <c r="F524" i="73"/>
  <c r="BA587" i="73"/>
  <c r="AY587" i="73"/>
  <c r="F587" i="73"/>
  <c r="F884" i="73"/>
  <c r="BA884" i="73"/>
  <c r="AY884" i="73"/>
  <c r="F548" i="73"/>
  <c r="F600" i="73"/>
  <c r="AY600" i="73"/>
  <c r="BA600" i="73"/>
  <c r="F206" i="73"/>
  <c r="AY206" i="73"/>
  <c r="BA206" i="73"/>
  <c r="AY729" i="73"/>
  <c r="BA270" i="73"/>
  <c r="AY270" i="73"/>
  <c r="F270" i="73"/>
  <c r="F241" i="73"/>
  <c r="AY241" i="73"/>
  <c r="BA241" i="73"/>
  <c r="F1003" i="73"/>
  <c r="BA180" i="73"/>
  <c r="AY180" i="73"/>
  <c r="F180" i="73"/>
  <c r="BA373" i="73"/>
  <c r="F373" i="73"/>
  <c r="AY373" i="73"/>
  <c r="BA573" i="73"/>
  <c r="AY573" i="73"/>
  <c r="F573" i="73"/>
  <c r="F494" i="73"/>
  <c r="F618" i="73"/>
  <c r="BA177" i="73"/>
  <c r="AY177" i="73"/>
  <c r="F177" i="73"/>
  <c r="BA1759" i="73"/>
  <c r="AY1759" i="73"/>
  <c r="F1759" i="73"/>
  <c r="F1068" i="73"/>
  <c r="BA1068" i="73"/>
  <c r="AY1068" i="73"/>
  <c r="AY1703" i="73"/>
  <c r="BA1703" i="73"/>
  <c r="F1703" i="73"/>
  <c r="F1021" i="73"/>
  <c r="BA1021" i="73"/>
  <c r="AY1021" i="73"/>
  <c r="F1928" i="73"/>
  <c r="AY1928" i="73"/>
  <c r="BA1928" i="73"/>
  <c r="BA1849" i="73"/>
  <c r="AY1849" i="73"/>
  <c r="F1849" i="73"/>
  <c r="F1709" i="73"/>
  <c r="AY1709" i="73"/>
  <c r="BA1709" i="73"/>
  <c r="BA1667" i="73"/>
  <c r="AY1667" i="73"/>
  <c r="F1667" i="73"/>
  <c r="AY1949" i="73"/>
  <c r="BA1949" i="73"/>
  <c r="F1949" i="73"/>
  <c r="BA1715" i="73"/>
  <c r="AY1715" i="73"/>
  <c r="F1715" i="73"/>
  <c r="F1836" i="73"/>
  <c r="AY1836" i="73"/>
  <c r="BA1836" i="73"/>
  <c r="F977" i="73"/>
  <c r="BA977" i="73"/>
  <c r="AY977" i="73"/>
  <c r="F1426" i="73"/>
  <c r="AY1426" i="73"/>
  <c r="BA1426" i="73"/>
  <c r="AY1219" i="73"/>
  <c r="F1219" i="73"/>
  <c r="BA1219" i="73"/>
  <c r="AY1183" i="73"/>
  <c r="F1183" i="73"/>
  <c r="BA1183" i="73"/>
  <c r="BA549" i="73"/>
  <c r="F549" i="73"/>
  <c r="AY549" i="73"/>
  <c r="F971" i="73"/>
  <c r="AY971" i="73"/>
  <c r="BA971" i="73"/>
  <c r="BA1888" i="73"/>
  <c r="AY1888" i="73"/>
  <c r="F1888" i="73"/>
  <c r="BA1837" i="73"/>
  <c r="AY1837" i="73"/>
  <c r="F1837" i="73"/>
  <c r="F1472" i="73"/>
  <c r="BA1472" i="73"/>
  <c r="AY1472" i="73"/>
  <c r="BA1590" i="73"/>
  <c r="AY1590" i="73"/>
  <c r="F1590" i="73"/>
  <c r="F1402" i="73"/>
  <c r="AY1402" i="73"/>
  <c r="BA1402" i="73"/>
  <c r="F1198" i="73"/>
  <c r="BA1198" i="73"/>
  <c r="AY1198" i="73"/>
  <c r="F1119" i="73"/>
  <c r="AY1119" i="73"/>
  <c r="BA1119" i="73"/>
  <c r="F1330" i="73"/>
  <c r="AY1330" i="73"/>
  <c r="BA1330" i="73"/>
  <c r="AY775" i="73"/>
  <c r="F775" i="73"/>
  <c r="BA775" i="73"/>
  <c r="F674" i="73"/>
  <c r="AY674" i="73"/>
  <c r="BA674" i="73"/>
  <c r="F164" i="73"/>
  <c r="BA164" i="73"/>
  <c r="AY164" i="73"/>
  <c r="AY1385" i="73"/>
  <c r="F1385" i="73"/>
  <c r="BA1385" i="73"/>
  <c r="BA1131" i="73"/>
  <c r="AY1131" i="73"/>
  <c r="F1131" i="73"/>
  <c r="F1397" i="73"/>
  <c r="AY1397" i="73"/>
  <c r="BA1397" i="73"/>
  <c r="F944" i="73"/>
  <c r="AY944" i="73"/>
  <c r="BA944" i="73"/>
  <c r="F1469" i="73"/>
  <c r="BA1469" i="73"/>
  <c r="AY1469" i="73"/>
  <c r="F782" i="73"/>
  <c r="BA782" i="73"/>
  <c r="AY782" i="73"/>
  <c r="F1098" i="73"/>
  <c r="BA1098" i="73"/>
  <c r="AY1098" i="73"/>
  <c r="AY1902" i="73"/>
  <c r="F1408" i="73"/>
  <c r="BA1408" i="73"/>
  <c r="AY1408" i="73"/>
  <c r="F591" i="73"/>
  <c r="BA591" i="73"/>
  <c r="AY591" i="73"/>
  <c r="BA1955" i="73"/>
  <c r="AY1955" i="73"/>
  <c r="F1955" i="73"/>
  <c r="BA1798" i="73"/>
  <c r="AY1798" i="73"/>
  <c r="F1798" i="73"/>
  <c r="AY1623" i="73"/>
  <c r="F1623" i="73"/>
  <c r="BA1623" i="73"/>
  <c r="BA1554" i="73"/>
  <c r="AY1554" i="73"/>
  <c r="F1554" i="73"/>
  <c r="BA1691" i="73"/>
  <c r="AY1691" i="73"/>
  <c r="F1691" i="73"/>
  <c r="BA1716" i="73"/>
  <c r="AY1716" i="73"/>
  <c r="F1716" i="73"/>
  <c r="BA928" i="73"/>
  <c r="AY928" i="73"/>
  <c r="F928" i="73"/>
  <c r="F835" i="73"/>
  <c r="BA835" i="73"/>
  <c r="AY835" i="73"/>
  <c r="BA1648" i="73"/>
  <c r="F1561" i="73"/>
  <c r="BA1561" i="73"/>
  <c r="AY1561" i="73"/>
  <c r="F672" i="73"/>
  <c r="BA672" i="73"/>
  <c r="AY672" i="73"/>
  <c r="BA640" i="73"/>
  <c r="AY640" i="73"/>
  <c r="F640" i="73"/>
  <c r="BA484" i="73"/>
  <c r="AY484" i="73"/>
  <c r="F484" i="73"/>
  <c r="AY1821" i="73"/>
  <c r="F1821" i="73"/>
  <c r="BA1821" i="73"/>
  <c r="F1417" i="73"/>
  <c r="BA1417" i="73"/>
  <c r="AY1417" i="73"/>
  <c r="F1077" i="73"/>
  <c r="AY1077" i="73"/>
  <c r="BA1077" i="73"/>
  <c r="AY1270" i="73"/>
  <c r="F1270" i="73"/>
  <c r="BA1270" i="73"/>
  <c r="AY1054" i="73"/>
  <c r="BA1054" i="73"/>
  <c r="F1054" i="73"/>
  <c r="BA833" i="73"/>
  <c r="AY833" i="73"/>
  <c r="F833" i="73"/>
  <c r="F941" i="73"/>
  <c r="AY941" i="73"/>
  <c r="BA941" i="73"/>
  <c r="F957" i="73"/>
  <c r="BA957" i="73"/>
  <c r="AY957" i="73"/>
  <c r="F1656" i="73"/>
  <c r="BA1656" i="73"/>
  <c r="AY1656" i="73"/>
  <c r="F197" i="73"/>
  <c r="AY197" i="73"/>
  <c r="BA197" i="73"/>
  <c r="BA369" i="73"/>
  <c r="AY369" i="73"/>
  <c r="F369" i="73"/>
  <c r="F1257" i="73"/>
  <c r="BA1257" i="73"/>
  <c r="AY1257" i="73"/>
  <c r="F676" i="73"/>
  <c r="F1797" i="73"/>
  <c r="BA1797" i="73"/>
  <c r="AY1797" i="73"/>
  <c r="F1731" i="73"/>
  <c r="BA1731" i="73"/>
  <c r="AY1731" i="73"/>
  <c r="F1539" i="73"/>
  <c r="BA1539" i="73"/>
  <c r="AY1539" i="73"/>
  <c r="BA1352" i="73"/>
  <c r="AY1352" i="73"/>
  <c r="F1352" i="73"/>
  <c r="AY1358" i="73"/>
  <c r="F1358" i="73"/>
  <c r="BA1358" i="73"/>
  <c r="F914" i="73"/>
  <c r="BA914" i="73"/>
  <c r="AY914" i="73"/>
  <c r="BA1110" i="73"/>
  <c r="F1110" i="73"/>
  <c r="AY1110" i="73"/>
  <c r="BA1072" i="73"/>
  <c r="AY1072" i="73"/>
  <c r="F1072" i="73"/>
  <c r="F1225" i="73"/>
  <c r="AY1225" i="73"/>
  <c r="BA1225" i="73"/>
  <c r="BA1383" i="73"/>
  <c r="AY1383" i="73"/>
  <c r="F1383" i="73"/>
  <c r="BA391" i="73"/>
  <c r="F391" i="73"/>
  <c r="AY391" i="73"/>
  <c r="BA881" i="73"/>
  <c r="AY881" i="73"/>
  <c r="F881" i="73"/>
  <c r="F212" i="73"/>
  <c r="AY212" i="73"/>
  <c r="BA212" i="73"/>
  <c r="F868" i="73"/>
  <c r="AY868" i="73"/>
  <c r="BA868" i="73"/>
  <c r="AY230" i="73"/>
  <c r="F230" i="73"/>
  <c r="BA230" i="73"/>
  <c r="AY118" i="73"/>
  <c r="BA118" i="73"/>
  <c r="F118" i="73"/>
  <c r="F1692" i="73"/>
  <c r="BA1692" i="73"/>
  <c r="AY1692" i="73"/>
  <c r="F1466" i="73"/>
  <c r="AY1466" i="73"/>
  <c r="BA1466" i="73"/>
  <c r="BA1876" i="73"/>
  <c r="AY1876" i="73"/>
  <c r="F1876" i="73"/>
  <c r="BA1559" i="73"/>
  <c r="AY1559" i="73"/>
  <c r="F1559" i="73"/>
  <c r="F1212" i="73"/>
  <c r="BA1212" i="73"/>
  <c r="AY1212" i="73"/>
  <c r="AY1139" i="73"/>
  <c r="F1220" i="73"/>
  <c r="BA1220" i="73"/>
  <c r="AY1220" i="73"/>
  <c r="F1451" i="73"/>
  <c r="BA1451" i="73"/>
  <c r="AY1451" i="73"/>
  <c r="F885" i="73"/>
  <c r="BA885" i="73"/>
  <c r="AY885" i="73"/>
  <c r="BA1141" i="73"/>
  <c r="AY1141" i="73"/>
  <c r="F1141" i="73"/>
  <c r="F149" i="73"/>
  <c r="AY149" i="73"/>
  <c r="BA149" i="73"/>
  <c r="F251" i="73"/>
  <c r="BA251" i="73"/>
  <c r="AY251" i="73"/>
  <c r="BA1957" i="73"/>
  <c r="AY1957" i="73"/>
  <c r="F1957" i="73"/>
  <c r="BA1762" i="73"/>
  <c r="F1762" i="73"/>
  <c r="AY1762" i="73"/>
  <c r="AY1682" i="73"/>
  <c r="BA1682" i="73"/>
  <c r="F1682" i="73"/>
  <c r="AY1743" i="73"/>
  <c r="BA1743" i="73"/>
  <c r="F1743" i="73"/>
  <c r="F1659" i="73"/>
  <c r="AY1659" i="73"/>
  <c r="BA1659" i="73"/>
  <c r="F1702" i="73"/>
  <c r="AY1702" i="73"/>
  <c r="BA1702" i="73"/>
  <c r="F1785" i="73"/>
  <c r="BA1785" i="73"/>
  <c r="AY1785" i="73"/>
  <c r="F1536" i="73"/>
  <c r="BA1536" i="73"/>
  <c r="AY1536" i="73"/>
  <c r="BA1710" i="73"/>
  <c r="F1710" i="73"/>
  <c r="AY1710" i="73"/>
  <c r="AY1376" i="73"/>
  <c r="BA1376" i="73"/>
  <c r="F1376" i="73"/>
  <c r="F1583" i="73"/>
  <c r="BA1583" i="73"/>
  <c r="AY1583" i="73"/>
  <c r="F1489" i="73"/>
  <c r="BA1489" i="73"/>
  <c r="AY1489" i="73"/>
  <c r="F1817" i="73"/>
  <c r="BA1817" i="73"/>
  <c r="AY1817" i="73"/>
  <c r="F1474" i="73"/>
  <c r="BA1474" i="73"/>
  <c r="AY1474" i="73"/>
  <c r="BA1463" i="73"/>
  <c r="AY1463" i="73"/>
  <c r="F1463" i="73"/>
  <c r="BA1288" i="73"/>
  <c r="AY1288" i="73"/>
  <c r="F1288" i="73"/>
  <c r="BA1879" i="73"/>
  <c r="AY1879" i="73"/>
  <c r="F1879" i="73"/>
  <c r="BA1868" i="73"/>
  <c r="F1104" i="73"/>
  <c r="BA1104" i="73"/>
  <c r="AY1104" i="73"/>
  <c r="F1236" i="73"/>
  <c r="BA1236" i="73"/>
  <c r="AY1236" i="73"/>
  <c r="F1092" i="73"/>
  <c r="BA1092" i="73"/>
  <c r="AY1092" i="73"/>
  <c r="F1216" i="73"/>
  <c r="BA1216" i="73"/>
  <c r="AY1216" i="73"/>
  <c r="BA1134" i="73"/>
  <c r="F1134" i="73"/>
  <c r="AY1134" i="73"/>
  <c r="F1675" i="73"/>
  <c r="BA1675" i="73"/>
  <c r="AY1675" i="73"/>
  <c r="BA1877" i="73"/>
  <c r="AY1877" i="73"/>
  <c r="F1877" i="73"/>
  <c r="F1226" i="73"/>
  <c r="BA1226" i="73"/>
  <c r="AY1226" i="73"/>
  <c r="BA1534" i="73"/>
  <c r="BA1718" i="73"/>
  <c r="AY1718" i="73"/>
  <c r="F1718" i="73"/>
  <c r="AY1642" i="73"/>
  <c r="BA1732" i="73"/>
  <c r="F1732" i="73"/>
  <c r="AY1732" i="73"/>
  <c r="F773" i="73"/>
  <c r="BA773" i="73"/>
  <c r="AY773" i="73"/>
  <c r="F1144" i="73"/>
  <c r="AY1144" i="73"/>
  <c r="BA1144" i="73"/>
  <c r="F1740" i="73"/>
  <c r="BA1740" i="73"/>
  <c r="AY1740" i="73"/>
  <c r="BA910" i="73"/>
  <c r="AY910" i="73"/>
  <c r="F910" i="73"/>
  <c r="F1513" i="73"/>
  <c r="BA1513" i="73"/>
  <c r="AY1513" i="73"/>
  <c r="F1525" i="73"/>
  <c r="BA1525" i="73"/>
  <c r="AY1525" i="73"/>
  <c r="F853" i="73"/>
  <c r="AY853" i="73"/>
  <c r="BA853" i="73"/>
  <c r="F1109" i="73"/>
  <c r="AY1109" i="73"/>
  <c r="BA1109" i="73"/>
  <c r="AY1465" i="73"/>
  <c r="F874" i="73"/>
  <c r="BA874" i="73"/>
  <c r="AY874" i="73"/>
  <c r="AY973" i="73"/>
  <c r="AY696" i="73"/>
  <c r="F696" i="73"/>
  <c r="BA696" i="73"/>
  <c r="F1354" i="73"/>
  <c r="F719" i="73"/>
  <c r="BA719" i="73"/>
  <c r="AY719" i="73"/>
  <c r="F1815" i="73"/>
  <c r="BA1870" i="73"/>
  <c r="AY1870" i="73"/>
  <c r="F1870" i="73"/>
  <c r="F1034" i="73"/>
  <c r="AY1034" i="73"/>
  <c r="BA1034" i="73"/>
  <c r="AY742" i="73"/>
  <c r="BA742" i="73"/>
  <c r="F742" i="73"/>
  <c r="BA460" i="73"/>
  <c r="F460" i="73"/>
  <c r="AY460" i="73"/>
  <c r="F387" i="73"/>
  <c r="AY387" i="73"/>
  <c r="BA387" i="73"/>
  <c r="F936" i="73"/>
  <c r="F101" i="73"/>
  <c r="AY101" i="73"/>
  <c r="BA101" i="73"/>
  <c r="F824" i="73"/>
  <c r="BA824" i="73"/>
  <c r="AY824" i="73"/>
  <c r="BA526" i="73"/>
  <c r="F526" i="73"/>
  <c r="AY526" i="73"/>
  <c r="F780" i="73"/>
  <c r="AY780" i="73"/>
  <c r="BA780" i="73"/>
  <c r="BA1861" i="73"/>
  <c r="AY1861" i="73"/>
  <c r="F1861" i="73"/>
  <c r="F1027" i="73"/>
  <c r="F1294" i="73"/>
  <c r="AY1294" i="73"/>
  <c r="BA1294" i="73"/>
  <c r="F922" i="73"/>
  <c r="BA922" i="73"/>
  <c r="AY922" i="73"/>
  <c r="F468" i="73"/>
  <c r="BA468" i="73"/>
  <c r="AY468" i="73"/>
  <c r="AY799" i="73"/>
  <c r="BA799" i="73"/>
  <c r="F799" i="73"/>
  <c r="F232" i="73"/>
  <c r="BA232" i="73"/>
  <c r="AY232" i="73"/>
  <c r="BA477" i="73"/>
  <c r="F477" i="73"/>
  <c r="AY477" i="73"/>
  <c r="AY939" i="73"/>
  <c r="BA939" i="73"/>
  <c r="F939" i="73"/>
  <c r="F68" i="73"/>
  <c r="BA68" i="73"/>
  <c r="AY68" i="73"/>
  <c r="AY345" i="73"/>
  <c r="F345" i="73"/>
  <c r="BA345" i="73"/>
  <c r="F576" i="73"/>
  <c r="BA576" i="73"/>
  <c r="AY576" i="73"/>
  <c r="BA27" i="73"/>
  <c r="AY27" i="73"/>
  <c r="F27" i="73"/>
  <c r="AY1544" i="73"/>
  <c r="F683" i="73"/>
  <c r="BA683" i="73"/>
  <c r="AY683" i="73"/>
  <c r="BA267" i="73"/>
  <c r="F267" i="73"/>
  <c r="AY267" i="73"/>
  <c r="AY46" i="73"/>
  <c r="BA46" i="73"/>
  <c r="F46" i="73"/>
  <c r="AY30" i="73"/>
  <c r="BA30" i="73"/>
  <c r="F30" i="73"/>
  <c r="F138" i="73"/>
  <c r="BA138" i="73"/>
  <c r="AY138" i="73"/>
  <c r="BA729" i="73"/>
  <c r="BA81" i="73"/>
  <c r="AY81" i="73"/>
  <c r="F81" i="73"/>
  <c r="BA266" i="73"/>
  <c r="F266" i="73"/>
  <c r="AY266" i="73"/>
  <c r="F1148" i="73"/>
  <c r="BA1148" i="73"/>
  <c r="AY1148" i="73"/>
  <c r="BA673" i="73"/>
  <c r="BA715" i="73"/>
  <c r="BA897" i="73"/>
  <c r="AY897" i="73"/>
  <c r="F897" i="73"/>
  <c r="BA1912" i="73"/>
  <c r="AY1912" i="73"/>
  <c r="F1912" i="73"/>
  <c r="BA1649" i="73"/>
  <c r="AY1649" i="73"/>
  <c r="F1649" i="73"/>
  <c r="F1526" i="73"/>
  <c r="BA1526" i="73"/>
  <c r="AY1526" i="73"/>
  <c r="F1830" i="73"/>
  <c r="BA1830" i="73"/>
  <c r="AY1830" i="73"/>
  <c r="F1080" i="73"/>
  <c r="AY1080" i="73"/>
  <c r="BA1080" i="73"/>
  <c r="F1259" i="73"/>
  <c r="BA1259" i="73"/>
  <c r="AY1259" i="73"/>
  <c r="BA1438" i="73"/>
  <c r="AY1438" i="73"/>
  <c r="F1438" i="73"/>
  <c r="F1103" i="73"/>
  <c r="BA1103" i="73"/>
  <c r="AY1103" i="73"/>
  <c r="BA1484" i="73"/>
  <c r="AY1484" i="73"/>
  <c r="F1484" i="73"/>
  <c r="F522" i="73"/>
  <c r="BA522" i="73"/>
  <c r="AY522" i="73"/>
  <c r="AY446" i="73"/>
  <c r="F446" i="73"/>
  <c r="BA446" i="73"/>
  <c r="F87" i="73"/>
  <c r="AY87" i="73"/>
  <c r="BA87" i="73"/>
  <c r="F1490" i="73"/>
  <c r="BA1490" i="73"/>
  <c r="AY1490" i="73"/>
  <c r="BA1491" i="73"/>
  <c r="AY1491" i="73"/>
  <c r="F1491" i="73"/>
  <c r="F1227" i="73"/>
  <c r="BA1227" i="73"/>
  <c r="AY1227" i="73"/>
  <c r="F1193" i="73"/>
  <c r="BA1193" i="73"/>
  <c r="AY1193" i="73"/>
  <c r="F1058" i="73"/>
  <c r="AY1058" i="73"/>
  <c r="BA1058" i="73"/>
  <c r="F695" i="73"/>
  <c r="BA695" i="73"/>
  <c r="AY695" i="73"/>
  <c r="F438" i="73"/>
  <c r="BA438" i="73"/>
  <c r="AY438" i="73"/>
  <c r="F968" i="73"/>
  <c r="AY968" i="73"/>
  <c r="BA968" i="73"/>
  <c r="F414" i="73"/>
  <c r="AY414" i="73"/>
  <c r="BA414" i="73"/>
  <c r="F896" i="73"/>
  <c r="BA896" i="73"/>
  <c r="AY896" i="73"/>
  <c r="F1573" i="73"/>
  <c r="BA1573" i="73"/>
  <c r="AY1573" i="73"/>
  <c r="BA1922" i="73"/>
  <c r="AY1922" i="73"/>
  <c r="F1922" i="73"/>
  <c r="AY1632" i="73"/>
  <c r="F1632" i="73"/>
  <c r="BA1632" i="73"/>
  <c r="BA1418" i="73"/>
  <c r="F1418" i="73"/>
  <c r="AY1418" i="73"/>
  <c r="F1209" i="73"/>
  <c r="BA1209" i="73"/>
  <c r="AY1209" i="73"/>
  <c r="BA1391" i="73"/>
  <c r="AY1391" i="73"/>
  <c r="F1391" i="73"/>
  <c r="F1367" i="73"/>
  <c r="BA1367" i="73"/>
  <c r="AY1367" i="73"/>
  <c r="F1142" i="73"/>
  <c r="AY1142" i="73"/>
  <c r="BA1142" i="73"/>
  <c r="F800" i="73"/>
  <c r="AY800" i="73"/>
  <c r="BA800" i="73"/>
  <c r="AY739" i="73"/>
  <c r="F739" i="73"/>
  <c r="BA739" i="73"/>
  <c r="F1022" i="73"/>
  <c r="AY1022" i="73"/>
  <c r="BA1022" i="73"/>
  <c r="F879" i="73"/>
  <c r="AY879" i="73"/>
  <c r="BA879" i="73"/>
  <c r="AY670" i="73"/>
  <c r="BA670" i="73"/>
  <c r="F670" i="73"/>
  <c r="F605" i="73"/>
  <c r="BA605" i="73"/>
  <c r="AY605" i="73"/>
  <c r="BA237" i="73"/>
  <c r="F237" i="73"/>
  <c r="AY237" i="73"/>
  <c r="BA738" i="73"/>
  <c r="AY738" i="73"/>
  <c r="F738" i="73"/>
  <c r="F162" i="73"/>
  <c r="BA162" i="73"/>
  <c r="AY162" i="73"/>
  <c r="BA78" i="73"/>
  <c r="AY78" i="73"/>
  <c r="F78" i="73"/>
  <c r="F976" i="73"/>
  <c r="BA976" i="73"/>
  <c r="AY976" i="73"/>
  <c r="AY727" i="73"/>
  <c r="AY699" i="73"/>
  <c r="F699" i="73"/>
  <c r="BA699" i="73"/>
  <c r="F701" i="73"/>
  <c r="BA701" i="73"/>
  <c r="AY701" i="73"/>
  <c r="F155" i="73"/>
  <c r="BA155" i="73"/>
  <c r="AY155" i="73"/>
  <c r="F110" i="73"/>
  <c r="AY110" i="73"/>
  <c r="BA110" i="73"/>
  <c r="BA1831" i="73"/>
  <c r="AY1831" i="73"/>
  <c r="F1831" i="73"/>
  <c r="BA1726" i="73"/>
  <c r="AY1726" i="73"/>
  <c r="F1726" i="73"/>
  <c r="F1796" i="73"/>
  <c r="BA1796" i="73"/>
  <c r="AY1796" i="73"/>
  <c r="F1588" i="73"/>
  <c r="BA1588" i="73"/>
  <c r="AY1588" i="73"/>
  <c r="BA1589" i="73"/>
  <c r="AY1589" i="73"/>
  <c r="F1589" i="73"/>
  <c r="F1297" i="73"/>
  <c r="BA1297" i="73"/>
  <c r="AY1297" i="73"/>
  <c r="BA1395" i="73"/>
  <c r="AY1395" i="73"/>
  <c r="F1395" i="73"/>
  <c r="BA1107" i="73"/>
  <c r="AY1107" i="73"/>
  <c r="F1107" i="73"/>
  <c r="F920" i="73"/>
  <c r="BA920" i="73"/>
  <c r="AY920" i="73"/>
  <c r="F955" i="73"/>
  <c r="BA955" i="73"/>
  <c r="AY955" i="73"/>
  <c r="BA382" i="73"/>
  <c r="F382" i="73"/>
  <c r="AY382" i="73"/>
  <c r="F722" i="73"/>
  <c r="BA722" i="73"/>
  <c r="AY722" i="73"/>
  <c r="AY317" i="73"/>
  <c r="F317" i="73"/>
  <c r="BA317" i="73"/>
  <c r="F656" i="73"/>
  <c r="AY656" i="73"/>
  <c r="BA656" i="73"/>
  <c r="F1118" i="73"/>
  <c r="AY1118" i="73"/>
  <c r="BA1118" i="73"/>
  <c r="F226" i="73"/>
  <c r="BA226" i="73"/>
  <c r="AY226" i="73"/>
  <c r="F322" i="73"/>
  <c r="AY322" i="73"/>
  <c r="BA322" i="73"/>
  <c r="BA418" i="73"/>
  <c r="F418" i="73"/>
  <c r="AY418" i="73"/>
  <c r="BA297" i="73"/>
  <c r="F297" i="73"/>
  <c r="AY297" i="73"/>
  <c r="BA1824" i="73"/>
  <c r="AY1824" i="73"/>
  <c r="F1824" i="73"/>
  <c r="BA1524" i="73"/>
  <c r="AY1524" i="73"/>
  <c r="F1524" i="73"/>
  <c r="BA1929" i="73"/>
  <c r="AY1929" i="73"/>
  <c r="F1929" i="73"/>
  <c r="BA1927" i="73"/>
  <c r="AY1927" i="73"/>
  <c r="F1927" i="73"/>
  <c r="BA1741" i="73"/>
  <c r="AY1741" i="73"/>
  <c r="F1741" i="73"/>
  <c r="AY1614" i="73"/>
  <c r="BA1614" i="73"/>
  <c r="F1614" i="73"/>
  <c r="F1499" i="73"/>
  <c r="BA1499" i="73"/>
  <c r="AY1499" i="73"/>
  <c r="F1265" i="73"/>
  <c r="BA1265" i="73"/>
  <c r="AY1265" i="73"/>
  <c r="F1016" i="73"/>
  <c r="BA1016" i="73"/>
  <c r="AY1016" i="73"/>
  <c r="F1291" i="73"/>
  <c r="BA1291" i="73"/>
  <c r="AY1291" i="73"/>
  <c r="F1187" i="73"/>
  <c r="BA1187" i="73"/>
  <c r="AY1187" i="73"/>
  <c r="F991" i="73"/>
  <c r="BA991" i="73"/>
  <c r="AY991" i="73"/>
  <c r="BA937" i="73"/>
  <c r="AY937" i="73"/>
  <c r="F937" i="73"/>
  <c r="BA567" i="73"/>
  <c r="F567" i="73"/>
  <c r="AY567" i="73"/>
  <c r="AY402" i="73"/>
  <c r="F402" i="73"/>
  <c r="BA402" i="73"/>
  <c r="F119" i="73"/>
  <c r="BA119" i="73"/>
  <c r="AY119" i="73"/>
  <c r="F623" i="73"/>
  <c r="AY623" i="73"/>
  <c r="BA623" i="73"/>
  <c r="BA1753" i="73"/>
  <c r="AY1753" i="73"/>
  <c r="F1753" i="73"/>
  <c r="BA1436" i="73"/>
  <c r="AY1436" i="73"/>
  <c r="F1436" i="73"/>
  <c r="F1356" i="73"/>
  <c r="BA1356" i="73"/>
  <c r="AY1356" i="73"/>
  <c r="F1100" i="73"/>
  <c r="BA1100" i="73"/>
  <c r="AY1100" i="73"/>
  <c r="F1145" i="73"/>
  <c r="BA1145" i="73"/>
  <c r="AY1145" i="73"/>
  <c r="F1194" i="73"/>
  <c r="AY1194" i="73"/>
  <c r="BA1194" i="73"/>
  <c r="F1189" i="73"/>
  <c r="AY1189" i="73"/>
  <c r="BA1189" i="73"/>
  <c r="F1274" i="73"/>
  <c r="BA1274" i="73"/>
  <c r="AY1274" i="73"/>
  <c r="AY730" i="73"/>
  <c r="BA730" i="73"/>
  <c r="F730" i="73"/>
  <c r="F668" i="73"/>
  <c r="AY668" i="73"/>
  <c r="BA668" i="73"/>
  <c r="F1754" i="73"/>
  <c r="AY1754" i="73"/>
  <c r="BA1754" i="73"/>
  <c r="AY1152" i="73"/>
  <c r="F1152" i="73"/>
  <c r="BA1152" i="73"/>
  <c r="BA1316" i="73"/>
  <c r="AY1316" i="73"/>
  <c r="F1316" i="73"/>
  <c r="F1082" i="73"/>
  <c r="AY1082" i="73"/>
  <c r="BA1082" i="73"/>
  <c r="F1105" i="73"/>
  <c r="BA1105" i="73"/>
  <c r="AY1105" i="73"/>
  <c r="F908" i="73"/>
  <c r="BA908" i="73"/>
  <c r="AY908" i="73"/>
  <c r="F1041" i="73"/>
  <c r="BA1041" i="73"/>
  <c r="AY1041" i="73"/>
  <c r="F788" i="73"/>
  <c r="BA788" i="73"/>
  <c r="AY788" i="73"/>
  <c r="F761" i="73"/>
  <c r="BA761" i="73"/>
  <c r="AY761" i="73"/>
  <c r="BA845" i="73"/>
  <c r="F845" i="73"/>
  <c r="AY845" i="73"/>
  <c r="BA1790" i="73"/>
  <c r="AY1790" i="73"/>
  <c r="F1790" i="73"/>
  <c r="F543" i="73"/>
  <c r="AY543" i="73"/>
  <c r="BA543" i="73"/>
  <c r="BA1948" i="73"/>
  <c r="AY1948" i="73"/>
  <c r="F1948" i="73"/>
  <c r="BA1700" i="73"/>
  <c r="AY1700" i="73"/>
  <c r="F1700" i="73"/>
  <c r="F1699" i="73"/>
  <c r="BA1699" i="73"/>
  <c r="AY1699" i="73"/>
  <c r="AY1620" i="73"/>
  <c r="F1620" i="73"/>
  <c r="BA1620" i="73"/>
  <c r="BA1779" i="73"/>
  <c r="F1779" i="73"/>
  <c r="AY1779" i="73"/>
  <c r="F1562" i="73"/>
  <c r="BA1562" i="73"/>
  <c r="AY1562" i="73"/>
  <c r="AY1565" i="73"/>
  <c r="F1565" i="73"/>
  <c r="BA1565" i="73"/>
  <c r="F1663" i="73"/>
  <c r="AY1663" i="73"/>
  <c r="BA1663" i="73"/>
  <c r="F1748" i="73"/>
  <c r="BA1748" i="73"/>
  <c r="AY1748" i="73"/>
  <c r="BA1487" i="73"/>
  <c r="F1487" i="73"/>
  <c r="AY1487" i="73"/>
  <c r="F1218" i="73"/>
  <c r="BA1218" i="73"/>
  <c r="AY1218" i="73"/>
  <c r="F1180" i="73"/>
  <c r="BA1180" i="73"/>
  <c r="AY1180" i="73"/>
  <c r="F1890" i="73"/>
  <c r="BA1890" i="73"/>
  <c r="AY1890" i="73"/>
  <c r="BA1494" i="73"/>
  <c r="F1494" i="73"/>
  <c r="AY1494" i="73"/>
  <c r="F1206" i="73"/>
  <c r="AY1206" i="73"/>
  <c r="BA1206" i="73"/>
  <c r="F1177" i="73"/>
  <c r="BA1177" i="73"/>
  <c r="AY1177" i="73"/>
  <c r="F1558" i="73"/>
  <c r="BA1558" i="73"/>
  <c r="AY1558" i="73"/>
  <c r="BA1500" i="73"/>
  <c r="AY1500" i="73"/>
  <c r="F1500" i="73"/>
  <c r="F1295" i="73"/>
  <c r="BA1295" i="73"/>
  <c r="AY1295" i="73"/>
  <c r="F755" i="73"/>
  <c r="BA755" i="73"/>
  <c r="AY755" i="73"/>
  <c r="F1063" i="73"/>
  <c r="BA1063" i="73"/>
  <c r="AY1063" i="73"/>
  <c r="BA1057" i="73"/>
  <c r="AY1057" i="73"/>
  <c r="F1057" i="73"/>
  <c r="F1211" i="73"/>
  <c r="BA1211" i="73"/>
  <c r="AY1211" i="73"/>
  <c r="F698" i="73"/>
  <c r="BA698" i="73"/>
  <c r="AY698" i="73"/>
  <c r="F1597" i="73"/>
  <c r="BA1597" i="73"/>
  <c r="AY1597" i="73"/>
  <c r="F1498" i="73"/>
  <c r="BA1498" i="73"/>
  <c r="AY1498" i="73"/>
  <c r="F785" i="73"/>
  <c r="AY785" i="73"/>
  <c r="BA785" i="73"/>
  <c r="F1256" i="73"/>
  <c r="BA1256" i="73"/>
  <c r="AY1256" i="73"/>
  <c r="F1278" i="73"/>
  <c r="BA1278" i="73"/>
  <c r="AY1278" i="73"/>
  <c r="F770" i="73"/>
  <c r="BA770" i="73"/>
  <c r="AY770" i="73"/>
  <c r="BA1907" i="73"/>
  <c r="AY1907" i="73"/>
  <c r="F1907" i="73"/>
  <c r="BA508" i="73"/>
  <c r="F508" i="73"/>
  <c r="AY508" i="73"/>
  <c r="F611" i="73"/>
  <c r="AY611" i="73"/>
  <c r="BA611" i="73"/>
  <c r="BA430" i="73"/>
  <c r="AY430" i="73"/>
  <c r="F430" i="73"/>
  <c r="BA666" i="73"/>
  <c r="AY666" i="73"/>
  <c r="F666" i="73"/>
  <c r="AY91" i="73"/>
  <c r="BA91" i="73"/>
  <c r="F91" i="73"/>
  <c r="AY748" i="73"/>
  <c r="BA748" i="73"/>
  <c r="F748" i="73"/>
  <c r="BA444" i="73"/>
  <c r="AY444" i="73"/>
  <c r="F444" i="73"/>
  <c r="AY793" i="73"/>
  <c r="F793" i="73"/>
  <c r="BA793" i="73"/>
  <c r="F217" i="73"/>
  <c r="BA217" i="73"/>
  <c r="AY217" i="73"/>
  <c r="F827" i="73"/>
  <c r="BA827" i="73"/>
  <c r="AY827" i="73"/>
  <c r="BA406" i="73"/>
  <c r="F406" i="73"/>
  <c r="AY406" i="73"/>
  <c r="F713" i="73"/>
  <c r="AY713" i="73"/>
  <c r="BA713" i="73"/>
  <c r="BA1346" i="73"/>
  <c r="AY1346" i="73"/>
  <c r="F1346" i="73"/>
  <c r="F44" i="73"/>
  <c r="BA44" i="73"/>
  <c r="AY44" i="73"/>
  <c r="BA1280" i="73"/>
  <c r="AY1280" i="73"/>
  <c r="F1280" i="73"/>
  <c r="AY377" i="73"/>
  <c r="F377" i="73"/>
  <c r="BA377" i="73"/>
  <c r="F330" i="73"/>
  <c r="BA330" i="73"/>
  <c r="AY330" i="73"/>
  <c r="BA514" i="73"/>
  <c r="F514" i="73"/>
  <c r="AY514" i="73"/>
  <c r="F654" i="73"/>
  <c r="BA654" i="73"/>
  <c r="AY654" i="73"/>
  <c r="F534" i="73"/>
  <c r="AY534" i="73"/>
  <c r="BA534" i="73"/>
  <c r="AY569" i="73"/>
  <c r="F569" i="73"/>
  <c r="BA569" i="73"/>
  <c r="BA451" i="73"/>
  <c r="AY451" i="73"/>
  <c r="F451" i="73"/>
  <c r="F203" i="73"/>
  <c r="BA203" i="73"/>
  <c r="AY203" i="73"/>
  <c r="AY205" i="73"/>
  <c r="F205" i="73"/>
  <c r="BA205" i="73"/>
  <c r="F652" i="73"/>
  <c r="AY652" i="73"/>
  <c r="BA652" i="73"/>
  <c r="F47" i="73"/>
  <c r="BA47" i="73"/>
  <c r="AY47" i="73"/>
  <c r="F134" i="73"/>
  <c r="BA134" i="73"/>
  <c r="AY134" i="73"/>
  <c r="AY360" i="73"/>
  <c r="BA360" i="73"/>
  <c r="F360" i="73"/>
  <c r="AY72" i="73"/>
  <c r="BA72" i="73"/>
  <c r="F72" i="73"/>
  <c r="BA863" i="73"/>
  <c r="AY863" i="73"/>
  <c r="F863" i="73"/>
  <c r="BA376" i="73"/>
  <c r="AY376" i="73"/>
  <c r="F376" i="73"/>
  <c r="AY94" i="73"/>
  <c r="BA94" i="73"/>
  <c r="F94" i="73"/>
  <c r="BA264" i="73"/>
  <c r="AY264" i="73"/>
  <c r="F264" i="73"/>
  <c r="F74" i="73"/>
  <c r="BA74" i="73"/>
  <c r="AY74" i="73"/>
  <c r="BA1938" i="49"/>
  <c r="AY1714" i="49"/>
  <c r="AY1234" i="49"/>
  <c r="F1737" i="49"/>
  <c r="BA1236" i="49"/>
  <c r="F1663" i="49"/>
  <c r="AY1206" i="49"/>
  <c r="BA1141" i="49"/>
  <c r="F1607" i="49"/>
  <c r="AY1663" i="49"/>
  <c r="AY1910" i="49"/>
  <c r="F1623" i="49"/>
  <c r="F1356" i="49"/>
  <c r="AY1107" i="49"/>
  <c r="BA1172" i="49"/>
  <c r="BA1497" i="49"/>
  <c r="BA1590" i="49"/>
  <c r="BA1274" i="49"/>
  <c r="AY1299" i="49"/>
  <c r="AY1403" i="49"/>
  <c r="AY1297" i="49"/>
  <c r="AY1569" i="49"/>
  <c r="BA1736" i="49"/>
  <c r="F1734" i="49"/>
  <c r="F1214" i="49"/>
  <c r="BA1158" i="49"/>
  <c r="AY1430" i="49"/>
  <c r="BA1352" i="49"/>
  <c r="AY1681" i="49"/>
  <c r="F1635" i="49"/>
  <c r="F1461" i="49"/>
  <c r="AY1102" i="49"/>
  <c r="BA1137" i="49"/>
  <c r="AY1330" i="49"/>
  <c r="AY1352" i="49"/>
  <c r="F1928" i="49"/>
  <c r="BA1206" i="49"/>
  <c r="F1206" i="49"/>
  <c r="F1224" i="49"/>
  <c r="BA1626" i="49"/>
  <c r="F1861" i="49"/>
  <c r="F1114" i="49"/>
  <c r="BA1501" i="49"/>
  <c r="AY1767" i="49"/>
  <c r="BA1114" i="49"/>
  <c r="BA1718" i="49"/>
  <c r="F1127" i="49"/>
  <c r="BA1446" i="49"/>
  <c r="AY1072" i="49"/>
  <c r="BA1116" i="49"/>
  <c r="BA1835" i="49"/>
  <c r="F1172" i="49"/>
  <c r="F1340" i="49"/>
  <c r="F1116" i="49"/>
  <c r="AY1865" i="49"/>
  <c r="F1174" i="49"/>
  <c r="AY1575" i="49"/>
  <c r="AY1780" i="49"/>
  <c r="BA1654" i="49"/>
  <c r="AY1718" i="49"/>
  <c r="F1251" i="49"/>
  <c r="AY1440" i="49"/>
  <c r="AY1839" i="49"/>
  <c r="AY1556" i="49"/>
  <c r="BA1224" i="49"/>
  <c r="AY1143" i="49"/>
  <c r="AY1499" i="49"/>
  <c r="F1442" i="49"/>
  <c r="F1092" i="49"/>
  <c r="F1352" i="49"/>
  <c r="F1591" i="49"/>
  <c r="BA1869" i="49"/>
  <c r="BA1676" i="49"/>
  <c r="AY1736" i="49"/>
  <c r="BA1648" i="49"/>
  <c r="F1616" i="49"/>
  <c r="AY1377" i="49"/>
  <c r="F1354" i="49"/>
  <c r="AY1658" i="49"/>
  <c r="BA1387" i="49"/>
  <c r="F1863" i="49"/>
  <c r="BA1780" i="49"/>
  <c r="AY1182" i="49"/>
  <c r="BA1569" i="49"/>
  <c r="BA1459" i="49"/>
  <c r="AY1928" i="49"/>
  <c r="BA1767" i="49"/>
  <c r="AY1604" i="49"/>
  <c r="AY1351" i="49"/>
  <c r="AY1617" i="49"/>
  <c r="F1377" i="49"/>
  <c r="AY1150" i="49"/>
  <c r="AY1146" i="49"/>
  <c r="F1288" i="49"/>
  <c r="BA1107" i="49"/>
  <c r="BA1326" i="49"/>
  <c r="F1369" i="49"/>
  <c r="AY1459" i="49"/>
  <c r="AY1739" i="49"/>
  <c r="F1330" i="49"/>
  <c r="AY1412" i="49"/>
  <c r="F1389" i="49"/>
  <c r="AY1734" i="49"/>
  <c r="F1359" i="49"/>
  <c r="F1495" i="49"/>
  <c r="BA1330" i="49"/>
  <c r="AY1399" i="49"/>
  <c r="F1736" i="49"/>
  <c r="AY1833" i="49"/>
  <c r="AY1452" i="49"/>
  <c r="F1610" i="49"/>
  <c r="F1075" i="49"/>
  <c r="AY1290" i="49"/>
  <c r="AY1957" i="49"/>
  <c r="F1628" i="49"/>
  <c r="AY1295" i="49"/>
  <c r="AY1609" i="49"/>
  <c r="F1845" i="49"/>
  <c r="F1590" i="49"/>
  <c r="F1816" i="49"/>
  <c r="BA1332" i="49"/>
  <c r="F1805" i="49"/>
  <c r="F1899" i="49"/>
  <c r="F1897" i="49"/>
  <c r="F1090" i="49"/>
  <c r="BA1354" i="49"/>
  <c r="AY1598" i="49"/>
  <c r="F1592" i="49"/>
  <c r="AY1918" i="49"/>
  <c r="AY1826" i="49"/>
  <c r="F1297" i="49"/>
  <c r="BA1769" i="49"/>
  <c r="F1703" i="49"/>
  <c r="AY1735" i="49"/>
  <c r="F1625" i="49"/>
  <c r="AY1733" i="49"/>
  <c r="BA1297" i="49"/>
  <c r="F1274" i="49"/>
  <c r="AY1429" i="49"/>
  <c r="F1071" i="49"/>
  <c r="F1739" i="49"/>
  <c r="BA1351" i="49"/>
  <c r="BA1389" i="49"/>
  <c r="F1144" i="49"/>
  <c r="F1501" i="49"/>
  <c r="F1630" i="49"/>
  <c r="BA1679" i="49"/>
  <c r="AY1224" i="49"/>
  <c r="BA1255" i="49"/>
  <c r="BA1340" i="49"/>
  <c r="AY1158" i="49"/>
  <c r="BA1681" i="49"/>
  <c r="F1158" i="49"/>
  <c r="AY1389" i="49"/>
  <c r="F1143" i="49"/>
  <c r="AY1100" i="49"/>
  <c r="F1708" i="49"/>
  <c r="AY1760" i="49"/>
  <c r="AY1176" i="49"/>
  <c r="AY1288" i="49"/>
  <c r="AY1612" i="49"/>
  <c r="F1732" i="49"/>
  <c r="F1208" i="49"/>
  <c r="AY1442" i="49"/>
  <c r="BA1447" i="49"/>
  <c r="F1100" i="49"/>
  <c r="F1678" i="49"/>
  <c r="BA1113" i="49"/>
  <c r="AY1474" i="49"/>
  <c r="F1878" i="49"/>
  <c r="AY1869" i="49"/>
  <c r="F1387" i="49"/>
  <c r="BA1143" i="49"/>
  <c r="BA1871" i="49"/>
  <c r="AY1543" i="49"/>
  <c r="BA1430" i="49"/>
  <c r="BA1159" i="49"/>
  <c r="BA1559" i="49"/>
  <c r="F1960" i="49"/>
  <c r="BA1957" i="49"/>
  <c r="AY1842" i="49"/>
  <c r="AY1582" i="49"/>
  <c r="F1295" i="49"/>
  <c r="F1714" i="49"/>
  <c r="BA1634" i="49"/>
  <c r="AY1137" i="49"/>
  <c r="F1769" i="49"/>
  <c r="F1416" i="49"/>
  <c r="BA1102" i="49"/>
  <c r="AY1346" i="49"/>
  <c r="BA1816" i="49"/>
  <c r="AY1446" i="49"/>
  <c r="F1649" i="49"/>
  <c r="F1231" i="49"/>
  <c r="BA1917" i="49"/>
  <c r="F1412" i="49"/>
  <c r="AY1863" i="49"/>
  <c r="F1835" i="49"/>
  <c r="F1312" i="49"/>
  <c r="AY1236" i="49"/>
  <c r="AY1174" i="49"/>
  <c r="AY1243" i="49"/>
  <c r="F1150" i="49"/>
  <c r="F1784" i="49"/>
  <c r="AY1835" i="49"/>
  <c r="AY1837" i="49"/>
  <c r="AY1497" i="49"/>
  <c r="BA1778" i="49"/>
  <c r="AY1778" i="49"/>
  <c r="F1532" i="49"/>
  <c r="F1865" i="49"/>
  <c r="BA1543" i="49"/>
  <c r="BA1678" i="49"/>
  <c r="F1346" i="49"/>
  <c r="F1326" i="49"/>
  <c r="F1072" i="49"/>
  <c r="F1934" i="49"/>
  <c r="AY1463" i="49"/>
  <c r="F1967" i="49"/>
  <c r="AY1822" i="49"/>
  <c r="AY1753" i="49"/>
  <c r="F1484" i="49"/>
  <c r="AY1431" i="49"/>
  <c r="BA1174" i="49"/>
  <c r="AY1069" i="49"/>
  <c r="AY1443" i="49"/>
  <c r="AY1911" i="49"/>
  <c r="AY1871" i="49"/>
  <c r="F1488" i="49"/>
  <c r="BA1484" i="49"/>
  <c r="AY1625" i="49"/>
  <c r="F1652" i="49"/>
  <c r="BA1402" i="49"/>
  <c r="BA1652" i="49"/>
  <c r="AY1805" i="49"/>
  <c r="F1758" i="49"/>
  <c r="BA1066" i="49"/>
  <c r="F1871" i="49"/>
  <c r="BA1760" i="49"/>
  <c r="AY1654" i="49"/>
  <c r="BA1978" i="49"/>
  <c r="AY1634" i="49"/>
  <c r="AY1501" i="49"/>
  <c r="BA1288" i="49"/>
  <c r="F1629" i="49"/>
  <c r="AY1830" i="49"/>
  <c r="BA1865" i="49"/>
  <c r="F1818" i="49"/>
  <c r="AY1435" i="49"/>
  <c r="BA1671" i="49"/>
  <c r="BA1086" i="49"/>
  <c r="AY1877" i="49"/>
  <c r="F1963" i="49"/>
  <c r="BA1581" i="49"/>
  <c r="AY1209" i="49"/>
  <c r="F1877" i="49"/>
  <c r="BA1403" i="49"/>
  <c r="BA1794" i="49"/>
  <c r="F1640" i="49"/>
  <c r="F1780" i="49"/>
  <c r="F1216" i="49"/>
  <c r="BA1295" i="49"/>
  <c r="AY1332" i="49"/>
  <c r="F1499" i="49"/>
  <c r="BA1182" i="49"/>
  <c r="F1995" i="49"/>
  <c r="AY1636" i="49"/>
  <c r="BA1839" i="49"/>
  <c r="BA1734" i="49"/>
  <c r="BA1846" i="49"/>
  <c r="F1287" i="49"/>
  <c r="BA1374" i="49"/>
  <c r="AY1387" i="49"/>
  <c r="BA1646" i="49"/>
  <c r="AY1648" i="49"/>
  <c r="F1222" i="49"/>
  <c r="BA1090" i="49"/>
  <c r="AY1816" i="49"/>
  <c r="F1658" i="49"/>
  <c r="F1430" i="49"/>
  <c r="F1332" i="49"/>
  <c r="BA1628" i="49"/>
  <c r="BA1739" i="49"/>
  <c r="AY1311" i="49"/>
  <c r="AY1628" i="49"/>
  <c r="F1654" i="49"/>
  <c r="F1869" i="49"/>
  <c r="AY1426" i="49"/>
  <c r="F1146" i="49"/>
  <c r="BA1139" i="49"/>
  <c r="AY1794" i="49"/>
  <c r="BA1412" i="49"/>
  <c r="BA1822" i="49"/>
  <c r="AY1172" i="49"/>
  <c r="F1148" i="49"/>
  <c r="AY1873" i="49"/>
  <c r="F1822" i="49"/>
  <c r="F1803" i="49"/>
  <c r="AY1803" i="49"/>
  <c r="BA1803" i="49"/>
  <c r="F1617" i="49"/>
  <c r="F1606" i="49"/>
  <c r="AY1106" i="49"/>
  <c r="AY1784" i="49"/>
  <c r="AY1845" i="49"/>
  <c r="AY1155" i="49"/>
  <c r="BA1155" i="49"/>
  <c r="AY1086" i="49"/>
  <c r="F1671" i="49"/>
  <c r="F1128" i="49"/>
  <c r="F1403" i="49"/>
  <c r="F1108" i="49"/>
  <c r="F1155" i="49"/>
  <c r="BA1630" i="49"/>
  <c r="AY1684" i="49"/>
  <c r="BA1488" i="49"/>
  <c r="BA1306" i="49"/>
  <c r="F1794" i="49"/>
  <c r="F1753" i="49"/>
  <c r="AY1534" i="49"/>
  <c r="BA1516" i="49"/>
  <c r="F1819" i="49"/>
  <c r="BA1649" i="49"/>
  <c r="BA1684" i="49"/>
  <c r="BA1359" i="49"/>
  <c r="AY1071" i="49"/>
  <c r="BA1069" i="49"/>
  <c r="F1735" i="49"/>
  <c r="AY1340" i="49"/>
  <c r="BA1312" i="49"/>
  <c r="AY1649" i="49"/>
  <c r="F1497" i="49"/>
  <c r="F1399" i="49"/>
  <c r="F1236" i="49"/>
  <c r="F1435" i="49"/>
  <c r="F1255" i="49"/>
  <c r="AY1326" i="49"/>
  <c r="AY1841" i="49"/>
  <c r="BA1805" i="49"/>
  <c r="F1634" i="49"/>
  <c r="BA1640" i="49"/>
  <c r="AY1817" i="49"/>
  <c r="AY1255" i="49"/>
  <c r="AY1220" i="49"/>
  <c r="BA1220" i="49"/>
  <c r="BA1252" i="49"/>
  <c r="F1575" i="49"/>
  <c r="F1489" i="49"/>
  <c r="AY1483" i="49"/>
  <c r="F1180" i="49"/>
  <c r="AY1358" i="49"/>
  <c r="F1543" i="49"/>
  <c r="BA1499" i="49"/>
  <c r="AY1510" i="49"/>
  <c r="F1842" i="49"/>
  <c r="F1626" i="49"/>
  <c r="F1581" i="49"/>
  <c r="AY1222" i="49"/>
  <c r="F1636" i="49"/>
  <c r="F1679" i="49"/>
  <c r="BA1636" i="49"/>
  <c r="AY1640" i="49"/>
  <c r="AY1075" i="49"/>
  <c r="F1559" i="49"/>
  <c r="F1276" i="49"/>
  <c r="F1220" i="49"/>
  <c r="F1293" i="49"/>
  <c r="F1760" i="49"/>
  <c r="F1917" i="49"/>
  <c r="BA1219" i="49"/>
  <c r="F1715" i="49"/>
  <c r="AY1555" i="49"/>
  <c r="BA1873" i="49"/>
  <c r="BA1612" i="49"/>
  <c r="AY1581" i="49"/>
  <c r="BA1222" i="49"/>
  <c r="BA1231" i="49"/>
  <c r="AY1231" i="49"/>
  <c r="AY1312" i="49"/>
  <c r="AY1391" i="49"/>
  <c r="BA1753" i="49"/>
  <c r="BA1146" i="49"/>
  <c r="AY1303" i="49"/>
  <c r="AY1917" i="49"/>
  <c r="AY1274" i="49"/>
  <c r="BA1837" i="49"/>
  <c r="F1338" i="49"/>
  <c r="AY1571" i="49"/>
  <c r="BA1863" i="49"/>
  <c r="AY1688" i="49"/>
  <c r="F1234" i="49"/>
  <c r="AW429" i="49"/>
  <c r="AY1762" i="49"/>
  <c r="BA1842" i="49"/>
  <c r="F1311" i="49"/>
  <c r="AY1626" i="49"/>
  <c r="AY1635" i="49"/>
  <c r="AY1374" i="49"/>
  <c r="AY1922" i="49"/>
  <c r="F1802" i="49"/>
  <c r="BA1290" i="49"/>
  <c r="F1426" i="49"/>
  <c r="AY1559" i="49"/>
  <c r="BA1758" i="49"/>
  <c r="BA1071" i="49"/>
  <c r="F1176" i="49"/>
  <c r="F1182" i="49"/>
  <c r="AY1758" i="49"/>
  <c r="AY1887" i="49"/>
  <c r="BA1887" i="49"/>
  <c r="F1887" i="49"/>
  <c r="BA1650" i="49"/>
  <c r="F1334" i="49"/>
  <c r="F1648" i="49"/>
  <c r="AY1610" i="49"/>
  <c r="BA1973" i="49"/>
  <c r="BA1960" i="49"/>
  <c r="F1970" i="49"/>
  <c r="BA1967" i="49"/>
  <c r="AY1995" i="49"/>
  <c r="AY1960" i="49"/>
  <c r="BA1995" i="49"/>
  <c r="AY1978" i="49"/>
  <c r="F1978" i="49"/>
  <c r="AY1963" i="49"/>
  <c r="F1990" i="49"/>
  <c r="F1940" i="49"/>
  <c r="BA1970" i="49"/>
  <c r="AY1990" i="49"/>
  <c r="BA1990" i="49"/>
  <c r="AY1973" i="49"/>
  <c r="AY1970" i="49"/>
  <c r="AY1967" i="49"/>
  <c r="F1973" i="49"/>
  <c r="F1957" i="49"/>
  <c r="BA1963" i="49"/>
  <c r="AY1947" i="49"/>
  <c r="BA1947" i="49"/>
  <c r="F1947" i="49"/>
  <c r="F1943" i="49"/>
  <c r="BA1943" i="49"/>
  <c r="AY1943" i="49"/>
  <c r="BA1953" i="49"/>
  <c r="AY1953" i="49"/>
  <c r="F1953" i="49"/>
  <c r="BA1983" i="49"/>
  <c r="AY1983" i="49"/>
  <c r="F1983" i="49"/>
  <c r="BA1982" i="49"/>
  <c r="AY1982" i="49"/>
  <c r="F1982" i="49"/>
  <c r="BA1942" i="49"/>
  <c r="AY1942" i="49"/>
  <c r="F1942" i="49"/>
  <c r="AY1966" i="49"/>
  <c r="BA1966" i="49"/>
  <c r="F1966" i="49"/>
  <c r="F1972" i="49"/>
  <c r="BA1972" i="49"/>
  <c r="AY1972" i="49"/>
  <c r="AY1958" i="49"/>
  <c r="BA1958" i="49"/>
  <c r="F1958" i="49"/>
  <c r="F1954" i="49"/>
  <c r="BA1954" i="49"/>
  <c r="AY1954" i="49"/>
  <c r="AY1998" i="49"/>
  <c r="F1998" i="49"/>
  <c r="BA1998" i="49"/>
  <c r="F1981" i="49"/>
  <c r="BA1981" i="49"/>
  <c r="AY1981" i="49"/>
  <c r="F1945" i="49"/>
  <c r="BA1945" i="49"/>
  <c r="AY1945" i="49"/>
  <c r="BA1976" i="49"/>
  <c r="AY1976" i="49"/>
  <c r="F1976" i="49"/>
  <c r="AY1991" i="49"/>
  <c r="F1991" i="49"/>
  <c r="BA1991" i="49"/>
  <c r="F1964" i="49"/>
  <c r="BA1964" i="49"/>
  <c r="AY1964" i="49"/>
  <c r="BA1961" i="49"/>
  <c r="AY1961" i="49"/>
  <c r="F1961" i="49"/>
  <c r="BA1977" i="49"/>
  <c r="F1977" i="49"/>
  <c r="AY1977" i="49"/>
  <c r="F1975" i="49"/>
  <c r="BA1975" i="49"/>
  <c r="AY1975" i="49"/>
  <c r="AY1992" i="49"/>
  <c r="BA1992" i="49"/>
  <c r="F1992" i="49"/>
  <c r="BA1968" i="49"/>
  <c r="AY1968" i="49"/>
  <c r="F1968" i="49"/>
  <c r="BA1979" i="49"/>
  <c r="AY1979" i="49"/>
  <c r="F1979" i="49"/>
  <c r="BA1965" i="49"/>
  <c r="AY1965" i="49"/>
  <c r="F1965" i="49"/>
  <c r="AY1988" i="49"/>
  <c r="F1988" i="49"/>
  <c r="BA1988" i="49"/>
  <c r="F1974" i="49"/>
  <c r="BA1974" i="49"/>
  <c r="AY1974" i="49"/>
  <c r="F1984" i="49"/>
  <c r="BA1984" i="49"/>
  <c r="AY1984" i="49"/>
  <c r="F1996" i="49"/>
  <c r="BA1996" i="49"/>
  <c r="AY1996" i="49"/>
  <c r="AY1989" i="49"/>
  <c r="BA1989" i="49"/>
  <c r="F1989" i="49"/>
  <c r="BA1941" i="49"/>
  <c r="AY1941" i="49"/>
  <c r="F1941" i="49"/>
  <c r="BA1944" i="49"/>
  <c r="AY1944" i="49"/>
  <c r="F1944" i="49"/>
  <c r="BA1952" i="49"/>
  <c r="AY1952" i="49"/>
  <c r="F1952" i="49"/>
  <c r="BA1994" i="49"/>
  <c r="AY1994" i="49"/>
  <c r="F1994" i="49"/>
  <c r="BA1986" i="49"/>
  <c r="AY1986" i="49"/>
  <c r="F1986" i="49"/>
  <c r="BA1948" i="49"/>
  <c r="AY1948" i="49"/>
  <c r="F1948" i="49"/>
  <c r="BA1949" i="49"/>
  <c r="AY1949" i="49"/>
  <c r="F1949" i="49"/>
  <c r="BA1950" i="49"/>
  <c r="F1950" i="49"/>
  <c r="AY1950" i="49"/>
  <c r="AY1993" i="49"/>
  <c r="BA1993" i="49"/>
  <c r="F1993" i="49"/>
  <c r="BA1959" i="49"/>
  <c r="AY1959" i="49"/>
  <c r="F1959" i="49"/>
  <c r="BA1962" i="49"/>
  <c r="AY1962" i="49"/>
  <c r="F1962" i="49"/>
  <c r="AY1955" i="49"/>
  <c r="F1955" i="49"/>
  <c r="BA1955" i="49"/>
  <c r="BA1985" i="49"/>
  <c r="AY1985" i="49"/>
  <c r="F1985" i="49"/>
  <c r="AY1969" i="49"/>
  <c r="F1969" i="49"/>
  <c r="BA1969" i="49"/>
  <c r="F1951" i="49"/>
  <c r="BA1951" i="49"/>
  <c r="AY1951" i="49"/>
  <c r="BA1946" i="49"/>
  <c r="AY1946" i="49"/>
  <c r="F1946" i="49"/>
  <c r="BA1997" i="49"/>
  <c r="AY1997" i="49"/>
  <c r="F1997" i="49"/>
  <c r="BA1980" i="49"/>
  <c r="AY1980" i="49"/>
  <c r="F1980" i="49"/>
  <c r="BA1971" i="49"/>
  <c r="AY1971" i="49"/>
  <c r="F1971" i="49"/>
  <c r="BA1956" i="49"/>
  <c r="AY1956" i="49"/>
  <c r="F1956" i="49"/>
  <c r="F1987" i="49"/>
  <c r="BA1987" i="49"/>
  <c r="AY1987" i="49"/>
  <c r="F1593" i="49"/>
  <c r="AY1593" i="49"/>
  <c r="BA1593" i="49"/>
  <c r="F1750" i="49"/>
  <c r="AY1750" i="49"/>
  <c r="BA1750" i="49"/>
  <c r="BA1922" i="49"/>
  <c r="F1463" i="49"/>
  <c r="F1826" i="49"/>
  <c r="BA1150" i="49"/>
  <c r="F1798" i="49"/>
  <c r="AY1798" i="49"/>
  <c r="BA1798" i="49"/>
  <c r="BA1895" i="49"/>
  <c r="AY1895" i="49"/>
  <c r="AY1599" i="49"/>
  <c r="BA1599" i="49"/>
  <c r="AY1730" i="49"/>
  <c r="BA1730" i="49"/>
  <c r="F1418" i="49"/>
  <c r="AY1418" i="49"/>
  <c r="BA1418" i="49"/>
  <c r="BA1429" i="49"/>
  <c r="F1922" i="49"/>
  <c r="AY1630" i="49"/>
  <c r="F1358" i="49"/>
  <c r="BA1062" i="49"/>
  <c r="F1062" i="49"/>
  <c r="AY1062" i="49"/>
  <c r="F1515" i="49"/>
  <c r="AY1515" i="49"/>
  <c r="BA1515" i="49"/>
  <c r="BA1901" i="49"/>
  <c r="AY1595" i="49"/>
  <c r="BA1595" i="49"/>
  <c r="F1595" i="49"/>
  <c r="BA1474" i="49"/>
  <c r="F1688" i="49"/>
  <c r="F1474" i="49"/>
  <c r="BA1802" i="49"/>
  <c r="F1555" i="49"/>
  <c r="F1391" i="49"/>
  <c r="BA1358" i="49"/>
  <c r="AY1888" i="49"/>
  <c r="BA1888" i="49"/>
  <c r="F1888" i="49"/>
  <c r="F1684" i="49"/>
  <c r="BA1688" i="49"/>
  <c r="F1086" i="49"/>
  <c r="BA1918" i="49"/>
  <c r="F1762" i="49"/>
  <c r="BA1845" i="49"/>
  <c r="AY1802" i="49"/>
  <c r="BA1555" i="49"/>
  <c r="BA1346" i="49"/>
  <c r="BA1391" i="49"/>
  <c r="AY1092" i="49"/>
  <c r="BA1092" i="49"/>
  <c r="F1304" i="49"/>
  <c r="AY1304" i="49"/>
  <c r="BA1304" i="49"/>
  <c r="AY1715" i="49"/>
  <c r="AY1532" i="49"/>
  <c r="BA1532" i="49"/>
  <c r="AY1940" i="49"/>
  <c r="BA1940" i="49"/>
  <c r="AY1880" i="49"/>
  <c r="BA1504" i="49"/>
  <c r="AY1504" i="49"/>
  <c r="F1137" i="49"/>
  <c r="F1534" i="49"/>
  <c r="AY1661" i="49"/>
  <c r="F1839" i="49"/>
  <c r="F1069" i="49"/>
  <c r="F1698" i="49"/>
  <c r="AY1698" i="49"/>
  <c r="BA1698" i="49"/>
  <c r="AY1141" i="49"/>
  <c r="BA1508" i="49"/>
  <c r="AY1508" i="49"/>
  <c r="F1508" i="49"/>
  <c r="AY1347" i="49"/>
  <c r="BA1347" i="49"/>
  <c r="F1347" i="49"/>
  <c r="F1483" i="49"/>
  <c r="AY1516" i="49"/>
  <c r="AY1737" i="49"/>
  <c r="F1204" i="49"/>
  <c r="BA1204" i="49"/>
  <c r="AY1204" i="49"/>
  <c r="F1911" i="49"/>
  <c r="BA1911" i="49"/>
  <c r="F1139" i="49"/>
  <c r="BA1714" i="49"/>
  <c r="BA1658" i="49"/>
  <c r="BA1737" i="49"/>
  <c r="F1324" i="49"/>
  <c r="BA1324" i="49"/>
  <c r="AY1324" i="49"/>
  <c r="F1771" i="49"/>
  <c r="AY1771" i="49"/>
  <c r="BA1771" i="49"/>
  <c r="BA1443" i="49"/>
  <c r="AY1369" i="49"/>
  <c r="BA1369" i="49"/>
  <c r="BA1934" i="49"/>
  <c r="AY1934" i="49"/>
  <c r="AY1139" i="49"/>
  <c r="BA1534" i="49"/>
  <c r="AY1679" i="49"/>
  <c r="AY1420" i="49"/>
  <c r="BA1420" i="49"/>
  <c r="F1420" i="49"/>
  <c r="BA1308" i="49"/>
  <c r="AY1308" i="49"/>
  <c r="AY1671" i="49"/>
  <c r="F1895" i="49"/>
  <c r="BA1735" i="49"/>
  <c r="F1796" i="49"/>
  <c r="BA1796" i="49"/>
  <c r="AY1796" i="49"/>
  <c r="BA1810" i="49"/>
  <c r="AY1810" i="49"/>
  <c r="AY1846" i="49"/>
  <c r="F1429" i="49"/>
  <c r="F1447" i="49"/>
  <c r="F1306" i="49"/>
  <c r="AY1306" i="49"/>
  <c r="F1730" i="49"/>
  <c r="AY1819" i="49"/>
  <c r="AY1060" i="49"/>
  <c r="BA1060" i="49"/>
  <c r="F1060" i="49"/>
  <c r="AY1708" i="49"/>
  <c r="BA1708" i="49"/>
  <c r="BA1591" i="49"/>
  <c r="F1904" i="49"/>
  <c r="AY1904" i="49"/>
  <c r="BA1904" i="49"/>
  <c r="F1831" i="49"/>
  <c r="AY1831" i="49"/>
  <c r="BA1831" i="49"/>
  <c r="AY1591" i="49"/>
  <c r="BA1426" i="49"/>
  <c r="BA1271" i="49"/>
  <c r="BA1334" i="49"/>
  <c r="BA1127" i="49"/>
  <c r="AY1127" i="49"/>
  <c r="AY1422" i="49"/>
  <c r="F1422" i="49"/>
  <c r="F1455" i="49"/>
  <c r="AY1455" i="49"/>
  <c r="BA1455" i="49"/>
  <c r="F1431" i="49"/>
  <c r="F1599" i="49"/>
  <c r="F1167" i="49"/>
  <c r="F1571" i="49"/>
  <c r="BA1733" i="49"/>
  <c r="AY1271" i="49"/>
  <c r="AY1334" i="49"/>
  <c r="BA1606" i="49"/>
  <c r="BA1844" i="49"/>
  <c r="F1556" i="49"/>
  <c r="F1064" i="49"/>
  <c r="AY1064" i="49"/>
  <c r="BA1064" i="49"/>
  <c r="AY1936" i="49"/>
  <c r="BA1936" i="49"/>
  <c r="AY1902" i="49"/>
  <c r="BA1902" i="49"/>
  <c r="F1902" i="49"/>
  <c r="F1696" i="49"/>
  <c r="AY1696" i="49"/>
  <c r="BA1696" i="49"/>
  <c r="BA1180" i="49"/>
  <c r="AY1484" i="49"/>
  <c r="BA1431" i="49"/>
  <c r="F1504" i="49"/>
  <c r="BA1571" i="49"/>
  <c r="BA1234" i="49"/>
  <c r="F1733" i="49"/>
  <c r="BA1826" i="49"/>
  <c r="BA1556" i="49"/>
  <c r="BA1356" i="49"/>
  <c r="AY1828" i="49"/>
  <c r="AY1180" i="49"/>
  <c r="AY1726" i="49"/>
  <c r="BA1726" i="49"/>
  <c r="F1726" i="49"/>
  <c r="BA1762" i="49"/>
  <c r="F1290" i="49"/>
  <c r="BA1075" i="49"/>
  <c r="BA1510" i="49"/>
  <c r="AY1356" i="49"/>
  <c r="BA1828" i="49"/>
  <c r="F1113" i="49"/>
  <c r="F1582" i="49"/>
  <c r="AY1678" i="49"/>
  <c r="BA1216" i="49"/>
  <c r="F1766" i="49"/>
  <c r="AY1766" i="49"/>
  <c r="BA1766" i="49"/>
  <c r="F1526" i="49"/>
  <c r="BA1526" i="49"/>
  <c r="AY1526" i="49"/>
  <c r="BA1833" i="49"/>
  <c r="F1699" i="49"/>
  <c r="AY1699" i="49"/>
  <c r="BA1699" i="49"/>
  <c r="F1209" i="49"/>
  <c r="F1308" i="49"/>
  <c r="F1880" i="49"/>
  <c r="BA1422" i="49"/>
  <c r="F1186" i="49"/>
  <c r="F1141" i="49"/>
  <c r="F1833" i="49"/>
  <c r="F1440" i="49"/>
  <c r="AY1113" i="49"/>
  <c r="AY1371" i="49"/>
  <c r="BA1371" i="49"/>
  <c r="AY1251" i="49"/>
  <c r="BA1251" i="49"/>
  <c r="BA1604" i="49"/>
  <c r="AY1878" i="49"/>
  <c r="BA1878" i="49"/>
  <c r="AY1506" i="49"/>
  <c r="BA1506" i="49"/>
  <c r="F1506" i="49"/>
  <c r="AY1216" i="49"/>
  <c r="BA1617" i="49"/>
  <c r="F1536" i="49"/>
  <c r="AY1536" i="49"/>
  <c r="BA1536" i="49"/>
  <c r="AY1665" i="49"/>
  <c r="BA1665" i="49"/>
  <c r="F1285" i="49"/>
  <c r="AY1285" i="49"/>
  <c r="BA1285" i="49"/>
  <c r="BA1880" i="49"/>
  <c r="F1066" i="49"/>
  <c r="BA1607" i="49"/>
  <c r="BA1176" i="49"/>
  <c r="F1841" i="49"/>
  <c r="F1106" i="49"/>
  <c r="BA1661" i="49"/>
  <c r="F1443" i="49"/>
  <c r="F1837" i="49"/>
  <c r="F1402" i="49"/>
  <c r="BA1440" i="49"/>
  <c r="BA1148" i="49"/>
  <c r="F1901" i="49"/>
  <c r="F1219" i="49"/>
  <c r="F1792" i="49"/>
  <c r="AY1792" i="49"/>
  <c r="BA1792" i="49"/>
  <c r="AY1897" i="49"/>
  <c r="BA1897" i="49"/>
  <c r="AY1646" i="49"/>
  <c r="BA1259" i="49"/>
  <c r="AY1259" i="49"/>
  <c r="F1259" i="49"/>
  <c r="BA1483" i="49"/>
  <c r="F1516" i="49"/>
  <c r="F1659" i="49"/>
  <c r="AY1659" i="49"/>
  <c r="BA1659" i="49"/>
  <c r="F1918" i="49"/>
  <c r="BA1117" i="49"/>
  <c r="AY1117" i="49"/>
  <c r="F1694" i="49"/>
  <c r="AY1694" i="49"/>
  <c r="BA1694" i="49"/>
  <c r="AY1807" i="49"/>
  <c r="BA1807" i="49"/>
  <c r="AY1861" i="49"/>
  <c r="BA1861" i="49"/>
  <c r="BA1715" i="49"/>
  <c r="F1916" i="49"/>
  <c r="AY1916" i="49"/>
  <c r="BA1916" i="49"/>
  <c r="AY1104" i="49"/>
  <c r="BA1104" i="49"/>
  <c r="F1104" i="49"/>
  <c r="BA1855" i="49"/>
  <c r="F1855" i="49"/>
  <c r="AY1855" i="49"/>
  <c r="AY1724" i="49"/>
  <c r="BA1724" i="49"/>
  <c r="F1724" i="49"/>
  <c r="F1807" i="49"/>
  <c r="AY1703" i="49"/>
  <c r="BA1703" i="49"/>
  <c r="BA1106" i="49"/>
  <c r="F1374" i="49"/>
  <c r="AY1148" i="49"/>
  <c r="AY1901" i="49"/>
  <c r="F1936" i="49"/>
  <c r="AY1338" i="49"/>
  <c r="BA1338" i="49"/>
  <c r="AY1066" i="49"/>
  <c r="F1681" i="49"/>
  <c r="AY1402" i="49"/>
  <c r="BA1582" i="49"/>
  <c r="BA1784" i="49"/>
  <c r="F1303" i="49"/>
  <c r="F1612" i="49"/>
  <c r="AY1219" i="49"/>
  <c r="AY1488" i="49"/>
  <c r="F1710" i="49"/>
  <c r="AY1710" i="49"/>
  <c r="BA1710" i="49"/>
  <c r="AY1383" i="49"/>
  <c r="BA1383" i="49"/>
  <c r="F1383" i="49"/>
  <c r="BA1790" i="49"/>
  <c r="AY1790" i="49"/>
  <c r="F1646" i="49"/>
  <c r="F1510" i="49"/>
  <c r="BA1491" i="49"/>
  <c r="AY1491" i="49"/>
  <c r="AY1899" i="49"/>
  <c r="BA1899" i="49"/>
  <c r="AY1607" i="49"/>
  <c r="BA1598" i="49"/>
  <c r="F1906" i="49"/>
  <c r="AY1906" i="49"/>
  <c r="BA1906" i="49"/>
  <c r="F1840" i="49"/>
  <c r="BA1463" i="49"/>
  <c r="F1604" i="49"/>
  <c r="BA1435" i="49"/>
  <c r="AY1701" i="49"/>
  <c r="BA1701" i="49"/>
  <c r="AY1680" i="49"/>
  <c r="F1680" i="49"/>
  <c r="BA1680" i="49"/>
  <c r="AY1152" i="49"/>
  <c r="BA1152" i="49"/>
  <c r="F1152" i="49"/>
  <c r="AY1719" i="49"/>
  <c r="BA1719" i="49"/>
  <c r="F1719" i="49"/>
  <c r="AY1368" i="49"/>
  <c r="BA1368" i="49"/>
  <c r="F1368" i="49"/>
  <c r="AY1164" i="49"/>
  <c r="BA1164" i="49"/>
  <c r="F1164" i="49"/>
  <c r="BA1858" i="49"/>
  <c r="AY1858" i="49"/>
  <c r="F1858" i="49"/>
  <c r="F1425" i="49"/>
  <c r="AY1425" i="49"/>
  <c r="BA1425" i="49"/>
  <c r="AY1675" i="49"/>
  <c r="BA1675" i="49"/>
  <c r="F1675" i="49"/>
  <c r="BA1553" i="49"/>
  <c r="F1553" i="49"/>
  <c r="AY1553" i="49"/>
  <c r="BA1505" i="49"/>
  <c r="AY1505" i="49"/>
  <c r="F1505" i="49"/>
  <c r="F1594" i="49"/>
  <c r="AY1594" i="49"/>
  <c r="BA1594" i="49"/>
  <c r="F1568" i="49"/>
  <c r="AY1568" i="49"/>
  <c r="BA1568" i="49"/>
  <c r="AY1772" i="49"/>
  <c r="BA1772" i="49"/>
  <c r="F1772" i="49"/>
  <c r="BA1596" i="49"/>
  <c r="F1596" i="49"/>
  <c r="AY1596" i="49"/>
  <c r="F1857" i="49"/>
  <c r="BA1857" i="49"/>
  <c r="AY1857" i="49"/>
  <c r="F1800" i="49"/>
  <c r="BA1800" i="49"/>
  <c r="AY1800" i="49"/>
  <c r="F1087" i="49"/>
  <c r="BA1087" i="49"/>
  <c r="AY1087" i="49"/>
  <c r="AY1644" i="49"/>
  <c r="F1644" i="49"/>
  <c r="BA1644" i="49"/>
  <c r="F1283" i="49"/>
  <c r="AY1283" i="49"/>
  <c r="BA1283" i="49"/>
  <c r="F1765" i="49"/>
  <c r="AY1765" i="49"/>
  <c r="BA1765" i="49"/>
  <c r="F1624" i="49"/>
  <c r="AY1624" i="49"/>
  <c r="BA1624" i="49"/>
  <c r="F1339" i="49"/>
  <c r="BA1339" i="49"/>
  <c r="AY1339" i="49"/>
  <c r="AY1147" i="49"/>
  <c r="BA1147" i="49"/>
  <c r="F1147" i="49"/>
  <c r="AY1094" i="49"/>
  <c r="BA1094" i="49"/>
  <c r="F1094" i="49"/>
  <c r="AY1702" i="49"/>
  <c r="BA1702" i="49"/>
  <c r="F1702" i="49"/>
  <c r="F1341" i="49"/>
  <c r="AY1341" i="49"/>
  <c r="BA1341" i="49"/>
  <c r="AY1392" i="49"/>
  <c r="BA1392" i="49"/>
  <c r="F1392" i="49"/>
  <c r="AY1849" i="49"/>
  <c r="BA1849" i="49"/>
  <c r="F1849" i="49"/>
  <c r="BA1307" i="49"/>
  <c r="AY1307" i="49"/>
  <c r="F1307" i="49"/>
  <c r="AY1149" i="49"/>
  <c r="F1149" i="49"/>
  <c r="BA1149" i="49"/>
  <c r="BA1096" i="49"/>
  <c r="AY1096" i="49"/>
  <c r="F1096" i="49"/>
  <c r="AY1427" i="49"/>
  <c r="BA1427" i="49"/>
  <c r="F1427" i="49"/>
  <c r="F1588" i="49"/>
  <c r="AY1588" i="49"/>
  <c r="BA1588" i="49"/>
  <c r="AY1456" i="49"/>
  <c r="BA1456" i="49"/>
  <c r="F1456" i="49"/>
  <c r="F1437" i="49"/>
  <c r="AY1437" i="49"/>
  <c r="BA1437" i="49"/>
  <c r="AY1875" i="49"/>
  <c r="BA1875" i="49"/>
  <c r="F1875" i="49"/>
  <c r="AY1342" i="49"/>
  <c r="BA1342" i="49"/>
  <c r="F1342" i="49"/>
  <c r="F1573" i="49"/>
  <c r="BA1573" i="49"/>
  <c r="AY1573" i="49"/>
  <c r="F1563" i="49"/>
  <c r="AY1563" i="49"/>
  <c r="BA1563" i="49"/>
  <c r="AY1115" i="49"/>
  <c r="BA1115" i="49"/>
  <c r="F1115" i="49"/>
  <c r="F1619" i="49"/>
  <c r="AY1619" i="49"/>
  <c r="BA1619" i="49"/>
  <c r="AY1238" i="49"/>
  <c r="BA1238" i="49"/>
  <c r="F1238" i="49"/>
  <c r="F1609" i="49"/>
  <c r="F1868" i="49"/>
  <c r="AY1868" i="49"/>
  <c r="BA1868" i="49"/>
  <c r="AY1476" i="49"/>
  <c r="BA1476" i="49"/>
  <c r="F1476" i="49"/>
  <c r="AY1585" i="49"/>
  <c r="BA1585" i="49"/>
  <c r="F1585" i="49"/>
  <c r="AY1623" i="49"/>
  <c r="BA1623" i="49"/>
  <c r="BA1609" i="49"/>
  <c r="AY1121" i="49"/>
  <c r="BA1121" i="49"/>
  <c r="F1121" i="49"/>
  <c r="F1731" i="49"/>
  <c r="AY1731" i="49"/>
  <c r="BA1731" i="49"/>
  <c r="BA1237" i="49"/>
  <c r="AY1237" i="49"/>
  <c r="F1237" i="49"/>
  <c r="AY1260" i="49"/>
  <c r="BA1260" i="49"/>
  <c r="F1260" i="49"/>
  <c r="AY1266" i="49"/>
  <c r="BA1266" i="49"/>
  <c r="F1266" i="49"/>
  <c r="BA1336" i="49"/>
  <c r="AY1336" i="49"/>
  <c r="F1336" i="49"/>
  <c r="F1848" i="49"/>
  <c r="AY1848" i="49"/>
  <c r="BA1848" i="49"/>
  <c r="F1460" i="49"/>
  <c r="AY1460" i="49"/>
  <c r="BA1460" i="49"/>
  <c r="AY1436" i="49"/>
  <c r="BA1436" i="49"/>
  <c r="F1436" i="49"/>
  <c r="BA1755" i="49"/>
  <c r="AY1755" i="49"/>
  <c r="F1755" i="49"/>
  <c r="F1227" i="49"/>
  <c r="AY1227" i="49"/>
  <c r="BA1227" i="49"/>
  <c r="F1905" i="49"/>
  <c r="AY1905" i="49"/>
  <c r="BA1905" i="49"/>
  <c r="AY1134" i="49"/>
  <c r="BA1134" i="49"/>
  <c r="F1134" i="49"/>
  <c r="AY1144" i="49"/>
  <c r="AY1441" i="49"/>
  <c r="F1441" i="49"/>
  <c r="BA1441" i="49"/>
  <c r="F1070" i="49"/>
  <c r="BA1070" i="49"/>
  <c r="AY1070" i="49"/>
  <c r="F1124" i="49"/>
  <c r="BA1124" i="49"/>
  <c r="AY1124" i="49"/>
  <c r="BA1239" i="49"/>
  <c r="AY1239" i="49"/>
  <c r="F1239" i="49"/>
  <c r="AY1261" i="49"/>
  <c r="BA1261" i="49"/>
  <c r="F1261" i="49"/>
  <c r="BA1144" i="49"/>
  <c r="BA1856" i="49"/>
  <c r="AY1856" i="49"/>
  <c r="F1856" i="49"/>
  <c r="BA1128" i="49"/>
  <c r="AY1128" i="49"/>
  <c r="AY1502" i="49"/>
  <c r="BA1502" i="49"/>
  <c r="F1502" i="49"/>
  <c r="AY1615" i="49"/>
  <c r="F1615" i="49"/>
  <c r="BA1615" i="49"/>
  <c r="AY1695" i="49"/>
  <c r="BA1695" i="49"/>
  <c r="F1695" i="49"/>
  <c r="F1401" i="49"/>
  <c r="AY1401" i="49"/>
  <c r="BA1401" i="49"/>
  <c r="AY1693" i="49"/>
  <c r="BA1693" i="49"/>
  <c r="F1693" i="49"/>
  <c r="AY1829" i="49"/>
  <c r="F1829" i="49"/>
  <c r="BA1829" i="49"/>
  <c r="BA1170" i="49"/>
  <c r="F1170" i="49"/>
  <c r="AY1170" i="49"/>
  <c r="BA1132" i="49"/>
  <c r="AY1132" i="49"/>
  <c r="F1132" i="49"/>
  <c r="F1864" i="49"/>
  <c r="AY1864" i="49"/>
  <c r="BA1864" i="49"/>
  <c r="AY1153" i="49"/>
  <c r="F1153" i="49"/>
  <c r="BA1153" i="49"/>
  <c r="BA1385" i="49"/>
  <c r="F1385" i="49"/>
  <c r="AY1385" i="49"/>
  <c r="BA1577" i="49"/>
  <c r="AY1577" i="49"/>
  <c r="F1577" i="49"/>
  <c r="AY1273" i="49"/>
  <c r="BA1273" i="49"/>
  <c r="F1273" i="49"/>
  <c r="BA1311" i="49"/>
  <c r="BA1537" i="49"/>
  <c r="AY1537" i="49"/>
  <c r="F1537" i="49"/>
  <c r="AY1498" i="49"/>
  <c r="BA1498" i="49"/>
  <c r="F1498" i="49"/>
  <c r="AY1691" i="49"/>
  <c r="BA1691" i="49"/>
  <c r="F1691" i="49"/>
  <c r="AY1188" i="49"/>
  <c r="BA1188" i="49"/>
  <c r="F1188" i="49"/>
  <c r="F1870" i="49"/>
  <c r="AY1870" i="49"/>
  <c r="BA1870" i="49"/>
  <c r="F1396" i="49"/>
  <c r="AY1396" i="49"/>
  <c r="BA1396" i="49"/>
  <c r="AY1129" i="49"/>
  <c r="BA1129" i="49"/>
  <c r="AY1725" i="49"/>
  <c r="BA1725" i="49"/>
  <c r="F1725" i="49"/>
  <c r="BA1108" i="49"/>
  <c r="F1470" i="49"/>
  <c r="AY1470" i="49"/>
  <c r="BA1470" i="49"/>
  <c r="F1444" i="49"/>
  <c r="AY1444" i="49"/>
  <c r="BA1444" i="49"/>
  <c r="AY1548" i="49"/>
  <c r="BA1548" i="49"/>
  <c r="F1548" i="49"/>
  <c r="F1223" i="49"/>
  <c r="AY1223" i="49"/>
  <c r="BA1223" i="49"/>
  <c r="AY1270" i="49"/>
  <c r="BA1270" i="49"/>
  <c r="F1270" i="49"/>
  <c r="AY1528" i="49"/>
  <c r="BA1528" i="49"/>
  <c r="F1528" i="49"/>
  <c r="F1761" i="49"/>
  <c r="AY1761" i="49"/>
  <c r="BA1761" i="49"/>
  <c r="AY1229" i="49"/>
  <c r="BA1229" i="49"/>
  <c r="F1229" i="49"/>
  <c r="AY1357" i="49"/>
  <c r="BA1357" i="49"/>
  <c r="F1357" i="49"/>
  <c r="AY1318" i="49"/>
  <c r="BA1318" i="49"/>
  <c r="F1318" i="49"/>
  <c r="AY1108" i="49"/>
  <c r="AY1549" i="49"/>
  <c r="BA1549" i="49"/>
  <c r="F1549" i="49"/>
  <c r="F1844" i="49"/>
  <c r="BA1328" i="49"/>
  <c r="F1328" i="49"/>
  <c r="AY1328" i="49"/>
  <c r="F1893" i="49"/>
  <c r="AY1893" i="49"/>
  <c r="BA1893" i="49"/>
  <c r="BA1105" i="49"/>
  <c r="F1105" i="49"/>
  <c r="AY1105" i="49"/>
  <c r="AY1190" i="49"/>
  <c r="BA1190" i="49"/>
  <c r="F1190" i="49"/>
  <c r="AY1130" i="49"/>
  <c r="BA1130" i="49"/>
  <c r="F1130" i="49"/>
  <c r="AY1275" i="49"/>
  <c r="F1275" i="49"/>
  <c r="BA1275" i="49"/>
  <c r="AY1907" i="49"/>
  <c r="BA1907" i="49"/>
  <c r="F1907" i="49"/>
  <c r="BA1157" i="49"/>
  <c r="F1157" i="49"/>
  <c r="AY1157" i="49"/>
  <c r="AY1390" i="49"/>
  <c r="BA1390" i="49"/>
  <c r="F1390" i="49"/>
  <c r="AY1872" i="49"/>
  <c r="BA1872" i="49"/>
  <c r="F1872" i="49"/>
  <c r="BA1562" i="49"/>
  <c r="F1562" i="49"/>
  <c r="AY1562" i="49"/>
  <c r="BA1697" i="49"/>
  <c r="AY1697" i="49"/>
  <c r="F1697" i="49"/>
  <c r="F1165" i="49"/>
  <c r="AY1165" i="49"/>
  <c r="BA1165" i="49"/>
  <c r="AY1844" i="49"/>
  <c r="BA1799" i="49"/>
  <c r="AY1799" i="49"/>
  <c r="F1799" i="49"/>
  <c r="F1129" i="49"/>
  <c r="F1316" i="49"/>
  <c r="AY1316" i="49"/>
  <c r="BA1316" i="49"/>
  <c r="AY1194" i="49"/>
  <c r="BA1194" i="49"/>
  <c r="F1194" i="49"/>
  <c r="F1692" i="49"/>
  <c r="AY1692" i="49"/>
  <c r="BA1692" i="49"/>
  <c r="F1272" i="49"/>
  <c r="BA1272" i="49"/>
  <c r="AY1272" i="49"/>
  <c r="F1776" i="49"/>
  <c r="AY1776" i="49"/>
  <c r="BA1776" i="49"/>
  <c r="F1433" i="49"/>
  <c r="AY1433" i="49"/>
  <c r="BA1433" i="49"/>
  <c r="AY1729" i="49"/>
  <c r="BA1729" i="49"/>
  <c r="F1729" i="49"/>
  <c r="BA1793" i="49"/>
  <c r="F1793" i="49"/>
  <c r="AY1793" i="49"/>
  <c r="AY1930" i="49"/>
  <c r="F1930" i="49"/>
  <c r="BA1930" i="49"/>
  <c r="BA1235" i="49"/>
  <c r="AY1235" i="49"/>
  <c r="F1235" i="49"/>
  <c r="F1365" i="49"/>
  <c r="AY1365" i="49"/>
  <c r="BA1365" i="49"/>
  <c r="F1244" i="49"/>
  <c r="AY1244" i="49"/>
  <c r="BA1244" i="49"/>
  <c r="BA1919" i="49"/>
  <c r="F1919" i="49"/>
  <c r="AY1919" i="49"/>
  <c r="AY1709" i="49"/>
  <c r="BA1709" i="49"/>
  <c r="F1709" i="49"/>
  <c r="BA1242" i="49"/>
  <c r="AY1242" i="49"/>
  <c r="F1242" i="49"/>
  <c r="AY1233" i="49"/>
  <c r="BA1233" i="49"/>
  <c r="F1233" i="49"/>
  <c r="F1809" i="49"/>
  <c r="BA1809" i="49"/>
  <c r="AY1809" i="49"/>
  <c r="AY1674" i="49"/>
  <c r="BA1674" i="49"/>
  <c r="F1674" i="49"/>
  <c r="AY1859" i="49"/>
  <c r="F1859" i="49"/>
  <c r="BA1859" i="49"/>
  <c r="AY1376" i="49"/>
  <c r="BA1376" i="49"/>
  <c r="F1376" i="49"/>
  <c r="F1782" i="49"/>
  <c r="AY1782" i="49"/>
  <c r="BA1782" i="49"/>
  <c r="AY1294" i="49"/>
  <c r="BA1294" i="49"/>
  <c r="F1294" i="49"/>
  <c r="F1512" i="49"/>
  <c r="AY1512" i="49"/>
  <c r="BA1512" i="49"/>
  <c r="BA1500" i="49"/>
  <c r="AY1500" i="49"/>
  <c r="F1500" i="49"/>
  <c r="AY1727" i="49"/>
  <c r="BA1727" i="49"/>
  <c r="F1727" i="49"/>
  <c r="BA1355" i="49"/>
  <c r="F1355" i="49"/>
  <c r="AY1355" i="49"/>
  <c r="BA1882" i="49"/>
  <c r="AY1882" i="49"/>
  <c r="F1882" i="49"/>
  <c r="AY1154" i="49"/>
  <c r="F1154" i="49"/>
  <c r="BA1154" i="49"/>
  <c r="BA1587" i="49"/>
  <c r="AY1587" i="49"/>
  <c r="F1587" i="49"/>
  <c r="AY1836" i="49"/>
  <c r="BA1836" i="49"/>
  <c r="F1836" i="49"/>
  <c r="AY1493" i="49"/>
  <c r="F1493" i="49"/>
  <c r="BA1493" i="49"/>
  <c r="F1824" i="49"/>
  <c r="AY1824" i="49"/>
  <c r="BA1824" i="49"/>
  <c r="AY1300" i="49"/>
  <c r="F1300" i="49"/>
  <c r="BA1300" i="49"/>
  <c r="BA1393" i="49"/>
  <c r="AY1393" i="49"/>
  <c r="F1393" i="49"/>
  <c r="AY1642" i="49"/>
  <c r="BA1642" i="49"/>
  <c r="F1642" i="49"/>
  <c r="F1248" i="49"/>
  <c r="AY1248" i="49"/>
  <c r="BA1248" i="49"/>
  <c r="BA1279" i="49"/>
  <c r="AY1279" i="49"/>
  <c r="F1279" i="49"/>
  <c r="BA1600" i="49"/>
  <c r="F1600" i="49"/>
  <c r="AY1600" i="49"/>
  <c r="F1915" i="49"/>
  <c r="AY1915" i="49"/>
  <c r="BA1915" i="49"/>
  <c r="AY1298" i="49"/>
  <c r="BA1298" i="49"/>
  <c r="F1298" i="49"/>
  <c r="AY1205" i="49"/>
  <c r="BA1205" i="49"/>
  <c r="F1205" i="49"/>
  <c r="F1657" i="49"/>
  <c r="AY1657" i="49"/>
  <c r="BA1657" i="49"/>
  <c r="AY1409" i="49"/>
  <c r="BA1409" i="49"/>
  <c r="F1409" i="49"/>
  <c r="AY1496" i="49"/>
  <c r="BA1496" i="49"/>
  <c r="F1496" i="49"/>
  <c r="F1195" i="49"/>
  <c r="AY1195" i="49"/>
  <c r="BA1195" i="49"/>
  <c r="AY1103" i="49"/>
  <c r="BA1103" i="49"/>
  <c r="F1103" i="49"/>
  <c r="BA1786" i="49"/>
  <c r="AY1786" i="49"/>
  <c r="F1786" i="49"/>
  <c r="AY1319" i="49"/>
  <c r="BA1319" i="49"/>
  <c r="F1319" i="49"/>
  <c r="BA1189" i="49"/>
  <c r="F1189" i="49"/>
  <c r="AY1189" i="49"/>
  <c r="F1704" i="49"/>
  <c r="AY1704" i="49"/>
  <c r="BA1704" i="49"/>
  <c r="AY1360" i="49"/>
  <c r="BA1360" i="49"/>
  <c r="F1360" i="49"/>
  <c r="AY1477" i="49"/>
  <c r="BA1477" i="49"/>
  <c r="F1477" i="49"/>
  <c r="F1927" i="49"/>
  <c r="AY1927" i="49"/>
  <c r="BA1927" i="49"/>
  <c r="AY1667" i="49"/>
  <c r="BA1667" i="49"/>
  <c r="F1667" i="49"/>
  <c r="F1473" i="49"/>
  <c r="AY1473" i="49"/>
  <c r="BA1473" i="49"/>
  <c r="AY1097" i="49"/>
  <c r="BA1097" i="49"/>
  <c r="F1097" i="49"/>
  <c r="F1193" i="49"/>
  <c r="AY1193" i="49"/>
  <c r="BA1193" i="49"/>
  <c r="F1797" i="49"/>
  <c r="AY1797" i="49"/>
  <c r="BA1797" i="49"/>
  <c r="BA1932" i="49"/>
  <c r="AY1932" i="49"/>
  <c r="F1932" i="49"/>
  <c r="AY1322" i="49"/>
  <c r="F1322" i="49"/>
  <c r="BA1322" i="49"/>
  <c r="AY1480" i="49"/>
  <c r="BA1480" i="49"/>
  <c r="F1480" i="49"/>
  <c r="F1439" i="49"/>
  <c r="AY1439" i="49"/>
  <c r="BA1439" i="49"/>
  <c r="F1639" i="49"/>
  <c r="AY1639" i="49"/>
  <c r="BA1639" i="49"/>
  <c r="AY1524" i="49"/>
  <c r="BA1524" i="49"/>
  <c r="F1524" i="49"/>
  <c r="F1373" i="49"/>
  <c r="AY1373" i="49"/>
  <c r="BA1373" i="49"/>
  <c r="AY1447" i="49"/>
  <c r="F1118" i="49"/>
  <c r="AY1118" i="49"/>
  <c r="BA1118" i="49"/>
  <c r="AY1879" i="49"/>
  <c r="BA1879" i="49"/>
  <c r="F1879" i="49"/>
  <c r="AY1787" i="49"/>
  <c r="F1787" i="49"/>
  <c r="BA1787" i="49"/>
  <c r="F1280" i="49"/>
  <c r="AY1280" i="49"/>
  <c r="BA1280" i="49"/>
  <c r="AY1756" i="49"/>
  <c r="BA1756" i="49"/>
  <c r="F1756" i="49"/>
  <c r="BA1746" i="49"/>
  <c r="F1746" i="49"/>
  <c r="AY1746" i="49"/>
  <c r="AY1557" i="49"/>
  <c r="F1557" i="49"/>
  <c r="BA1557" i="49"/>
  <c r="AY1348" i="49"/>
  <c r="BA1348" i="49"/>
  <c r="F1348" i="49"/>
  <c r="AY1554" i="49"/>
  <c r="BA1554" i="49"/>
  <c r="F1554" i="49"/>
  <c r="F1310" i="49"/>
  <c r="BA1310" i="49"/>
  <c r="AY1310" i="49"/>
  <c r="BA1454" i="49"/>
  <c r="AY1454" i="49"/>
  <c r="F1454" i="49"/>
  <c r="AY1448" i="49"/>
  <c r="BA1448" i="49"/>
  <c r="F1448" i="49"/>
  <c r="BA1395" i="49"/>
  <c r="AY1395" i="49"/>
  <c r="F1395" i="49"/>
  <c r="F1938" i="49"/>
  <c r="F1570" i="49"/>
  <c r="AY1570" i="49"/>
  <c r="BA1570" i="49"/>
  <c r="F1650" i="49"/>
  <c r="BA1832" i="49"/>
  <c r="AY1832" i="49"/>
  <c r="F1832" i="49"/>
  <c r="AY1669" i="49"/>
  <c r="BA1669" i="49"/>
  <c r="F1669" i="49"/>
  <c r="F1847" i="49"/>
  <c r="AY1847" i="49"/>
  <c r="BA1847" i="49"/>
  <c r="AY1720" i="49"/>
  <c r="BA1720" i="49"/>
  <c r="F1720" i="49"/>
  <c r="F1764" i="49"/>
  <c r="AY1764" i="49"/>
  <c r="BA1764" i="49"/>
  <c r="BA1608" i="49"/>
  <c r="AY1608" i="49"/>
  <c r="F1608" i="49"/>
  <c r="AY1494" i="49"/>
  <c r="BA1494" i="49"/>
  <c r="F1494" i="49"/>
  <c r="F1445" i="49"/>
  <c r="AY1445" i="49"/>
  <c r="BA1445" i="49"/>
  <c r="AY1284" i="49"/>
  <c r="BA1284" i="49"/>
  <c r="F1284" i="49"/>
  <c r="F1317" i="49"/>
  <c r="AY1317" i="49"/>
  <c r="BA1317" i="49"/>
  <c r="F1281" i="49"/>
  <c r="AY1281" i="49"/>
  <c r="BA1281" i="49"/>
  <c r="BA1160" i="49"/>
  <c r="AY1160" i="49"/>
  <c r="F1160" i="49"/>
  <c r="BA1935" i="49"/>
  <c r="AY1935" i="49"/>
  <c r="F1935" i="49"/>
  <c r="AY1834" i="49"/>
  <c r="BA1834" i="49"/>
  <c r="F1834" i="49"/>
  <c r="AY1291" i="49"/>
  <c r="F1291" i="49"/>
  <c r="BA1291" i="49"/>
  <c r="AY1580" i="49"/>
  <c r="F1580" i="49"/>
  <c r="BA1580" i="49"/>
  <c r="BA1217" i="49"/>
  <c r="AY1217" i="49"/>
  <c r="F1217" i="49"/>
  <c r="AY1886" i="49"/>
  <c r="BA1886" i="49"/>
  <c r="F1886" i="49"/>
  <c r="BA1620" i="49"/>
  <c r="AY1620" i="49"/>
  <c r="F1620" i="49"/>
  <c r="BA1163" i="49"/>
  <c r="AY1163" i="49"/>
  <c r="F1163" i="49"/>
  <c r="BA1375" i="49"/>
  <c r="AY1375" i="49"/>
  <c r="F1375" i="49"/>
  <c r="F1656" i="49"/>
  <c r="BA1656" i="49"/>
  <c r="AY1656" i="49"/>
  <c r="AY1159" i="49"/>
  <c r="BA1503" i="49"/>
  <c r="F1503" i="49"/>
  <c r="AY1503" i="49"/>
  <c r="BA1806" i="49"/>
  <c r="AY1806" i="49"/>
  <c r="F1806" i="49"/>
  <c r="F1744" i="49"/>
  <c r="AY1744" i="49"/>
  <c r="BA1744" i="49"/>
  <c r="F1487" i="49"/>
  <c r="AY1487" i="49"/>
  <c r="BA1487" i="49"/>
  <c r="AY1320" i="49"/>
  <c r="BA1320" i="49"/>
  <c r="F1320" i="49"/>
  <c r="F1743" i="49"/>
  <c r="AY1743" i="49"/>
  <c r="BA1743" i="49"/>
  <c r="BA1840" i="49"/>
  <c r="BA1655" i="49"/>
  <c r="F1655" i="49"/>
  <c r="AY1655" i="49"/>
  <c r="AY1717" i="49"/>
  <c r="BA1717" i="49"/>
  <c r="F1717" i="49"/>
  <c r="F1789" i="49"/>
  <c r="AY1789" i="49"/>
  <c r="BA1789" i="49"/>
  <c r="AY1415" i="49"/>
  <c r="BA1415" i="49"/>
  <c r="F1415" i="49"/>
  <c r="AY1651" i="49"/>
  <c r="BA1651" i="49"/>
  <c r="F1651" i="49"/>
  <c r="BA1551" i="49"/>
  <c r="AY1551" i="49"/>
  <c r="F1551" i="49"/>
  <c r="F1830" i="49"/>
  <c r="AY1621" i="49"/>
  <c r="BA1621" i="49"/>
  <c r="F1621" i="49"/>
  <c r="AY1394" i="49"/>
  <c r="BA1394" i="49"/>
  <c r="F1394" i="49"/>
  <c r="AY1168" i="49"/>
  <c r="F1168" i="49"/>
  <c r="BA1168" i="49"/>
  <c r="AY1131" i="49"/>
  <c r="BA1131" i="49"/>
  <c r="F1131" i="49"/>
  <c r="AY1820" i="49"/>
  <c r="BA1820" i="49"/>
  <c r="F1820" i="49"/>
  <c r="AY1423" i="49"/>
  <c r="BA1423" i="49"/>
  <c r="F1423" i="49"/>
  <c r="AY1192" i="49"/>
  <c r="BA1192" i="49"/>
  <c r="F1192" i="49"/>
  <c r="BA1572" i="49"/>
  <c r="F1572" i="49"/>
  <c r="AY1572" i="49"/>
  <c r="BA1530" i="49"/>
  <c r="AY1530" i="49"/>
  <c r="F1530" i="49"/>
  <c r="F1464" i="49"/>
  <c r="AY1464" i="49"/>
  <c r="BA1464" i="49"/>
  <c r="AY1853" i="49"/>
  <c r="F1853" i="49"/>
  <c r="BA1853" i="49"/>
  <c r="AY1093" i="49"/>
  <c r="BA1093" i="49"/>
  <c r="F1093" i="49"/>
  <c r="AY1257" i="49"/>
  <c r="BA1257" i="49"/>
  <c r="F1257" i="49"/>
  <c r="BA1184" i="49"/>
  <c r="AY1184" i="49"/>
  <c r="F1184" i="49"/>
  <c r="F1344" i="49"/>
  <c r="AY1344" i="49"/>
  <c r="AY1909" i="49"/>
  <c r="BA1909" i="49"/>
  <c r="F1909" i="49"/>
  <c r="AY1779" i="49"/>
  <c r="BA1779" i="49"/>
  <c r="F1779" i="49"/>
  <c r="AY1214" i="49"/>
  <c r="BA1214" i="49"/>
  <c r="F1690" i="49"/>
  <c r="BA1690" i="49"/>
  <c r="AY1690" i="49"/>
  <c r="AY1627" i="49"/>
  <c r="F1627" i="49"/>
  <c r="F1881" i="49"/>
  <c r="AY1881" i="49"/>
  <c r="BA1881" i="49"/>
  <c r="BA1540" i="49"/>
  <c r="AY1540" i="49"/>
  <c r="F1540" i="49"/>
  <c r="F1380" i="49"/>
  <c r="AY1380" i="49"/>
  <c r="BA1380" i="49"/>
  <c r="AY1353" i="49"/>
  <c r="F1353" i="49"/>
  <c r="BA1353" i="49"/>
  <c r="AY1246" i="49"/>
  <c r="BA1246" i="49"/>
  <c r="F1246" i="49"/>
  <c r="BA1576" i="49"/>
  <c r="AY1576" i="49"/>
  <c r="F1576" i="49"/>
  <c r="AY1938" i="49"/>
  <c r="BA1249" i="49"/>
  <c r="F1249" i="49"/>
  <c r="AY1249" i="49"/>
  <c r="BA1416" i="49"/>
  <c r="AY1416" i="49"/>
  <c r="BA1400" i="49"/>
  <c r="F1400" i="49"/>
  <c r="AY1400" i="49"/>
  <c r="AY1382" i="49"/>
  <c r="BA1382" i="49"/>
  <c r="F1382" i="49"/>
  <c r="BA1533" i="49"/>
  <c r="F1533" i="49"/>
  <c r="AY1533" i="49"/>
  <c r="AY1700" i="49"/>
  <c r="BA1700" i="49"/>
  <c r="F1700" i="49"/>
  <c r="AY1213" i="49"/>
  <c r="BA1213" i="49"/>
  <c r="F1213" i="49"/>
  <c r="AY1813" i="49"/>
  <c r="BA1813" i="49"/>
  <c r="F1813" i="49"/>
  <c r="BA1321" i="49"/>
  <c r="AY1321" i="49"/>
  <c r="F1321" i="49"/>
  <c r="AY1728" i="49"/>
  <c r="BA1728" i="49"/>
  <c r="F1728" i="49"/>
  <c r="AY1883" i="49"/>
  <c r="BA1883" i="49"/>
  <c r="F1883" i="49"/>
  <c r="AY1525" i="49"/>
  <c r="BA1525" i="49"/>
  <c r="F1525" i="49"/>
  <c r="AY1783" i="49"/>
  <c r="BA1783" i="49"/>
  <c r="F1783" i="49"/>
  <c r="BA1407" i="49"/>
  <c r="F1407" i="49"/>
  <c r="AY1407" i="49"/>
  <c r="AY1933" i="49"/>
  <c r="BA1933" i="49"/>
  <c r="F1933" i="49"/>
  <c r="BA1417" i="49"/>
  <c r="AY1417" i="49"/>
  <c r="F1417" i="49"/>
  <c r="AY1411" i="49"/>
  <c r="F1411" i="49"/>
  <c r="BA1411" i="49"/>
  <c r="AY1913" i="49"/>
  <c r="F1913" i="49"/>
  <c r="BA1913" i="49"/>
  <c r="AY1109" i="49"/>
  <c r="BA1109" i="49"/>
  <c r="F1109" i="49"/>
  <c r="AY1309" i="49"/>
  <c r="F1309" i="49"/>
  <c r="BA1309" i="49"/>
  <c r="AY1366" i="49"/>
  <c r="BA1366" i="49"/>
  <c r="F1366" i="49"/>
  <c r="AY1908" i="49"/>
  <c r="BA1908" i="49"/>
  <c r="F1908" i="49"/>
  <c r="BA1752" i="49"/>
  <c r="F1752" i="49"/>
  <c r="AY1752" i="49"/>
  <c r="BA1479" i="49"/>
  <c r="F1479" i="49"/>
  <c r="AY1479" i="49"/>
  <c r="AY1804" i="49"/>
  <c r="BA1804" i="49"/>
  <c r="F1804" i="49"/>
  <c r="BA1465" i="49"/>
  <c r="F1465" i="49"/>
  <c r="AY1465" i="49"/>
  <c r="BA1379" i="49"/>
  <c r="AY1379" i="49"/>
  <c r="F1379" i="49"/>
  <c r="F1125" i="49"/>
  <c r="BA1125" i="49"/>
  <c r="AY1125" i="49"/>
  <c r="AY1862" i="49"/>
  <c r="BA1862" i="49"/>
  <c r="F1862" i="49"/>
  <c r="BA1616" i="49"/>
  <c r="AY1313" i="49"/>
  <c r="BA1313" i="49"/>
  <c r="F1313" i="49"/>
  <c r="F1302" i="49"/>
  <c r="AY1302" i="49"/>
  <c r="BA1302" i="49"/>
  <c r="AY1900" i="49"/>
  <c r="BA1900" i="49"/>
  <c r="F1900" i="49"/>
  <c r="AY1611" i="49"/>
  <c r="BA1611" i="49"/>
  <c r="F1611" i="49"/>
  <c r="F1774" i="49"/>
  <c r="AY1774" i="49"/>
  <c r="BA1774" i="49"/>
  <c r="BA1314" i="49"/>
  <c r="AY1314" i="49"/>
  <c r="F1314" i="49"/>
  <c r="AY1068" i="49"/>
  <c r="F1068" i="49"/>
  <c r="BA1068" i="49"/>
  <c r="AY1912" i="49"/>
  <c r="BA1912" i="49"/>
  <c r="F1912" i="49"/>
  <c r="AY1350" i="49"/>
  <c r="F1350" i="49"/>
  <c r="BA1350" i="49"/>
  <c r="BA1434" i="49"/>
  <c r="F1434" i="49"/>
  <c r="AY1434" i="49"/>
  <c r="F1741" i="49"/>
  <c r="AY1741" i="49"/>
  <c r="BA1741" i="49"/>
  <c r="BA1442" i="49"/>
  <c r="F1471" i="49"/>
  <c r="BA1471" i="49"/>
  <c r="AY1471" i="49"/>
  <c r="AY1616" i="49"/>
  <c r="AY1167" i="49"/>
  <c r="AY1181" i="49"/>
  <c r="BA1181" i="49"/>
  <c r="F1181" i="49"/>
  <c r="AY1414" i="49"/>
  <c r="BA1414" i="49"/>
  <c r="F1414" i="49"/>
  <c r="AY1560" i="49"/>
  <c r="BA1560" i="49"/>
  <c r="F1560" i="49"/>
  <c r="AY1462" i="49"/>
  <c r="BA1462" i="49"/>
  <c r="F1462" i="49"/>
  <c r="AY1645" i="49"/>
  <c r="BA1645" i="49"/>
  <c r="F1645" i="49"/>
  <c r="AY1201" i="49"/>
  <c r="BA1201" i="49"/>
  <c r="F1201" i="49"/>
  <c r="AY1522" i="49"/>
  <c r="BA1522" i="49"/>
  <c r="F1522" i="49"/>
  <c r="BA1241" i="49"/>
  <c r="AY1241" i="49"/>
  <c r="F1241" i="49"/>
  <c r="AY1673" i="49"/>
  <c r="BA1673" i="49"/>
  <c r="F1673" i="49"/>
  <c r="AY1631" i="49"/>
  <c r="BA1631" i="49"/>
  <c r="F1631" i="49"/>
  <c r="F1923" i="49"/>
  <c r="BA1923" i="49"/>
  <c r="AY1923" i="49"/>
  <c r="BA1618" i="49"/>
  <c r="AY1618" i="49"/>
  <c r="F1618" i="49"/>
  <c r="BA1406" i="49"/>
  <c r="F1406" i="49"/>
  <c r="AY1406" i="49"/>
  <c r="AY1207" i="49"/>
  <c r="BA1207" i="49"/>
  <c r="F1207" i="49"/>
  <c r="AY1424" i="49"/>
  <c r="BA1424" i="49"/>
  <c r="F1424" i="49"/>
  <c r="BA1098" i="49"/>
  <c r="AY1098" i="49"/>
  <c r="F1098" i="49"/>
  <c r="AY1738" i="49"/>
  <c r="F1738" i="49"/>
  <c r="BA1738" i="49"/>
  <c r="AY1362" i="49"/>
  <c r="BA1362" i="49"/>
  <c r="F1362" i="49"/>
  <c r="F1638" i="49"/>
  <c r="AY1638" i="49"/>
  <c r="BA1638" i="49"/>
  <c r="AY1438" i="49"/>
  <c r="BA1438" i="49"/>
  <c r="F1438" i="49"/>
  <c r="F1545" i="49"/>
  <c r="AY1545" i="49"/>
  <c r="BA1545" i="49"/>
  <c r="BA1253" i="49"/>
  <c r="F1253" i="49"/>
  <c r="AY1253" i="49"/>
  <c r="AY1264" i="49"/>
  <c r="BA1264" i="49"/>
  <c r="F1264" i="49"/>
  <c r="BA1472" i="49"/>
  <c r="F1472" i="49"/>
  <c r="AY1472" i="49"/>
  <c r="AY1492" i="49"/>
  <c r="BA1492" i="49"/>
  <c r="F1492" i="49"/>
  <c r="BA1523" i="49"/>
  <c r="AY1523" i="49"/>
  <c r="F1523" i="49"/>
  <c r="AY1079" i="49"/>
  <c r="BA1079" i="49"/>
  <c r="F1079" i="49"/>
  <c r="F1159" i="49"/>
  <c r="AY1602" i="49"/>
  <c r="F1602" i="49"/>
  <c r="BA1602" i="49"/>
  <c r="AY1894" i="49"/>
  <c r="BA1894" i="49"/>
  <c r="F1894" i="49"/>
  <c r="AY1550" i="49"/>
  <c r="BA1550" i="49"/>
  <c r="F1550" i="49"/>
  <c r="AY1637" i="49"/>
  <c r="F1637" i="49"/>
  <c r="BA1637" i="49"/>
  <c r="BA1891" i="49"/>
  <c r="AY1891" i="49"/>
  <c r="F1891" i="49"/>
  <c r="F1890" i="49"/>
  <c r="AY1890" i="49"/>
  <c r="BA1890" i="49"/>
  <c r="BA1518" i="49"/>
  <c r="AY1518" i="49"/>
  <c r="F1518" i="49"/>
  <c r="AY1179" i="49"/>
  <c r="BA1179" i="49"/>
  <c r="F1179" i="49"/>
  <c r="AY1078" i="49"/>
  <c r="BA1078" i="49"/>
  <c r="F1078" i="49"/>
  <c r="AY1212" i="49"/>
  <c r="F1212" i="49"/>
  <c r="BA1212" i="49"/>
  <c r="BA1191" i="49"/>
  <c r="AY1191" i="49"/>
  <c r="F1191" i="49"/>
  <c r="F1597" i="49"/>
  <c r="BA1597" i="49"/>
  <c r="AY1597" i="49"/>
  <c r="F1713" i="49"/>
  <c r="AY1713" i="49"/>
  <c r="BA1713" i="49"/>
  <c r="BA1398" i="49"/>
  <c r="F1398" i="49"/>
  <c r="AY1398" i="49"/>
  <c r="F1785" i="49"/>
  <c r="AY1785" i="49"/>
  <c r="BA1785" i="49"/>
  <c r="AY1851" i="49"/>
  <c r="BA1851" i="49"/>
  <c r="F1851" i="49"/>
  <c r="BA1112" i="49"/>
  <c r="AY1112" i="49"/>
  <c r="F1112" i="49"/>
  <c r="AY1267" i="49"/>
  <c r="BA1267" i="49"/>
  <c r="F1267" i="49"/>
  <c r="F1325" i="49"/>
  <c r="AY1325" i="49"/>
  <c r="BA1325" i="49"/>
  <c r="BA1578" i="49"/>
  <c r="AY1578" i="49"/>
  <c r="F1578" i="49"/>
  <c r="BA1076" i="49"/>
  <c r="AY1076" i="49"/>
  <c r="F1076" i="49"/>
  <c r="BA1151" i="49"/>
  <c r="AY1151" i="49"/>
  <c r="F1151" i="49"/>
  <c r="BA1627" i="49"/>
  <c r="AY1896" i="49"/>
  <c r="F1896" i="49"/>
  <c r="BA1896" i="49"/>
  <c r="F1867" i="49"/>
  <c r="AY1867" i="49"/>
  <c r="BA1867" i="49"/>
  <c r="AY1089" i="49"/>
  <c r="BA1089" i="49"/>
  <c r="F1089" i="49"/>
  <c r="AY1840" i="49"/>
  <c r="AY1647" i="49"/>
  <c r="BA1647" i="49"/>
  <c r="F1647" i="49"/>
  <c r="AY1397" i="49"/>
  <c r="BA1397" i="49"/>
  <c r="F1397" i="49"/>
  <c r="BA1335" i="49"/>
  <c r="AY1335" i="49"/>
  <c r="F1335" i="49"/>
  <c r="AY1142" i="49"/>
  <c r="F1142" i="49"/>
  <c r="BA1142" i="49"/>
  <c r="F1292" i="49"/>
  <c r="AY1292" i="49"/>
  <c r="BA1292" i="49"/>
  <c r="F1490" i="49"/>
  <c r="AY1490" i="49"/>
  <c r="BA1490" i="49"/>
  <c r="AY1162" i="49"/>
  <c r="BA1162" i="49"/>
  <c r="F1162" i="49"/>
  <c r="AY1745" i="49"/>
  <c r="BA1745" i="49"/>
  <c r="F1745" i="49"/>
  <c r="AY1323" i="49"/>
  <c r="BA1323" i="49"/>
  <c r="F1323" i="49"/>
  <c r="F1641" i="49"/>
  <c r="AY1641" i="49"/>
  <c r="BA1641" i="49"/>
  <c r="BA1186" i="49"/>
  <c r="AY1226" i="49"/>
  <c r="BA1226" i="49"/>
  <c r="F1226" i="49"/>
  <c r="BA1716" i="49"/>
  <c r="F1716" i="49"/>
  <c r="AY1716" i="49"/>
  <c r="AY1305" i="49"/>
  <c r="BA1305" i="49"/>
  <c r="F1305" i="49"/>
  <c r="AY1211" i="49"/>
  <c r="BA1211" i="49"/>
  <c r="F1211" i="49"/>
  <c r="BA1629" i="49"/>
  <c r="AY1467" i="49"/>
  <c r="BA1467" i="49"/>
  <c r="F1467" i="49"/>
  <c r="F1939" i="49"/>
  <c r="AY1939" i="49"/>
  <c r="BA1939" i="49"/>
  <c r="BA1230" i="49"/>
  <c r="AY1230" i="49"/>
  <c r="F1230" i="49"/>
  <c r="BA1145" i="49"/>
  <c r="AY1145" i="49"/>
  <c r="F1145" i="49"/>
  <c r="BA1817" i="49"/>
  <c r="AY1489" i="49"/>
  <c r="BA1489" i="49"/>
  <c r="BA1123" i="49"/>
  <c r="AY1123" i="49"/>
  <c r="F1123" i="49"/>
  <c r="AY1821" i="49"/>
  <c r="BA1821" i="49"/>
  <c r="F1821" i="49"/>
  <c r="BA1177" i="49"/>
  <c r="AY1177" i="49"/>
  <c r="F1177" i="49"/>
  <c r="F1286" i="49"/>
  <c r="AY1286" i="49"/>
  <c r="BA1286" i="49"/>
  <c r="F1614" i="49"/>
  <c r="AY1614" i="49"/>
  <c r="BA1614" i="49"/>
  <c r="BA1343" i="49"/>
  <c r="F1343" i="49"/>
  <c r="AY1343" i="49"/>
  <c r="BA1866" i="49"/>
  <c r="AY1866" i="49"/>
  <c r="F1866" i="49"/>
  <c r="AY1384" i="49"/>
  <c r="BA1384" i="49"/>
  <c r="F1384" i="49"/>
  <c r="F1676" i="49"/>
  <c r="BA1830" i="49"/>
  <c r="AY1520" i="49"/>
  <c r="BA1520" i="49"/>
  <c r="F1520" i="49"/>
  <c r="AY1419" i="49"/>
  <c r="BA1419" i="49"/>
  <c r="F1419" i="49"/>
  <c r="AY1331" i="49"/>
  <c r="BA1331" i="49"/>
  <c r="F1331" i="49"/>
  <c r="F1221" i="49"/>
  <c r="AY1221" i="49"/>
  <c r="BA1221" i="49"/>
  <c r="AY1183" i="49"/>
  <c r="F1183" i="49"/>
  <c r="BA1183" i="49"/>
  <c r="BA1111" i="49"/>
  <c r="F1111" i="49"/>
  <c r="AY1111" i="49"/>
  <c r="AY1345" i="49"/>
  <c r="F1345" i="49"/>
  <c r="BA1345" i="49"/>
  <c r="AY1527" i="49"/>
  <c r="BA1527" i="49"/>
  <c r="F1527" i="49"/>
  <c r="AY1683" i="49"/>
  <c r="BA1683" i="49"/>
  <c r="F1683" i="49"/>
  <c r="AY1666" i="49"/>
  <c r="BA1666" i="49"/>
  <c r="F1666" i="49"/>
  <c r="AY1232" i="49"/>
  <c r="F1232" i="49"/>
  <c r="BA1232" i="49"/>
  <c r="BA1544" i="49"/>
  <c r="F1544" i="49"/>
  <c r="AY1544" i="49"/>
  <c r="BA1583" i="49"/>
  <c r="AY1583" i="49"/>
  <c r="F1583" i="49"/>
  <c r="F1301" i="49"/>
  <c r="AY1301" i="49"/>
  <c r="BA1301" i="49"/>
  <c r="AY1063" i="49"/>
  <c r="BA1063" i="49"/>
  <c r="F1063" i="49"/>
  <c r="AY1529" i="49"/>
  <c r="BA1529" i="49"/>
  <c r="F1529" i="49"/>
  <c r="BA1751" i="49"/>
  <c r="F1751" i="49"/>
  <c r="AY1751" i="49"/>
  <c r="AY1450" i="49"/>
  <c r="BA1450" i="49"/>
  <c r="F1450" i="49"/>
  <c r="BA1167" i="49"/>
  <c r="AY1898" i="49"/>
  <c r="BA1898" i="49"/>
  <c r="F1898" i="49"/>
  <c r="AY1410" i="49"/>
  <c r="F1410" i="49"/>
  <c r="BA1410" i="49"/>
  <c r="F1453" i="49"/>
  <c r="AY1453" i="49"/>
  <c r="BA1453" i="49"/>
  <c r="AY1711" i="49"/>
  <c r="BA1711" i="49"/>
  <c r="F1711" i="49"/>
  <c r="AY1120" i="49"/>
  <c r="BA1120" i="49"/>
  <c r="F1120" i="49"/>
  <c r="BA1080" i="49"/>
  <c r="AY1080" i="49"/>
  <c r="F1080" i="49"/>
  <c r="AY1579" i="49"/>
  <c r="BA1579" i="49"/>
  <c r="F1722" i="49"/>
  <c r="AY1722" i="49"/>
  <c r="BA1722" i="49"/>
  <c r="AY1457" i="49"/>
  <c r="BA1457" i="49"/>
  <c r="F1457" i="49"/>
  <c r="AY1558" i="49"/>
  <c r="BA1558" i="49"/>
  <c r="F1558" i="49"/>
  <c r="AY1262" i="49"/>
  <c r="F1262" i="49"/>
  <c r="BA1262" i="49"/>
  <c r="AY1349" i="49"/>
  <c r="F1349" i="49"/>
  <c r="BA1349" i="49"/>
  <c r="AY1077" i="49"/>
  <c r="BA1077" i="49"/>
  <c r="F1077" i="49"/>
  <c r="F1485" i="49"/>
  <c r="AY1485" i="49"/>
  <c r="BA1485" i="49"/>
  <c r="AY1823" i="49"/>
  <c r="BA1823" i="49"/>
  <c r="F1823" i="49"/>
  <c r="F1914" i="49"/>
  <c r="AY1914" i="49"/>
  <c r="BA1914" i="49"/>
  <c r="AY1138" i="49"/>
  <c r="BA1138" i="49"/>
  <c r="F1138" i="49"/>
  <c r="AY1065" i="49"/>
  <c r="BA1065" i="49"/>
  <c r="F1065" i="49"/>
  <c r="AY1574" i="49"/>
  <c r="BA1574" i="49"/>
  <c r="F1574" i="49"/>
  <c r="BA1584" i="49"/>
  <c r="AY1584" i="49"/>
  <c r="F1584" i="49"/>
  <c r="BA1171" i="49"/>
  <c r="F1171" i="49"/>
  <c r="AY1171" i="49"/>
  <c r="F1538" i="49"/>
  <c r="AY1538" i="49"/>
  <c r="BA1538" i="49"/>
  <c r="AY1421" i="49"/>
  <c r="BA1421" i="49"/>
  <c r="F1421" i="49"/>
  <c r="BA1276" i="49"/>
  <c r="AY1276" i="49"/>
  <c r="F1814" i="49"/>
  <c r="AY1814" i="49"/>
  <c r="BA1814" i="49"/>
  <c r="AY1889" i="49"/>
  <c r="F1889" i="49"/>
  <c r="BA1889" i="49"/>
  <c r="AY1185" i="49"/>
  <c r="BA1185" i="49"/>
  <c r="F1185" i="49"/>
  <c r="AY1521" i="49"/>
  <c r="F1521" i="49"/>
  <c r="BA1521" i="49"/>
  <c r="AY1428" i="49"/>
  <c r="F1428" i="49"/>
  <c r="BA1428" i="49"/>
  <c r="AY1133" i="49"/>
  <c r="F1133" i="49"/>
  <c r="BA1133" i="49"/>
  <c r="BA1256" i="49"/>
  <c r="AY1256" i="49"/>
  <c r="F1256" i="49"/>
  <c r="BA1278" i="49"/>
  <c r="F1278" i="49"/>
  <c r="AY1278" i="49"/>
  <c r="AY1486" i="49"/>
  <c r="BA1486" i="49"/>
  <c r="F1486" i="49"/>
  <c r="BA1632" i="49"/>
  <c r="AY1632" i="49"/>
  <c r="F1632" i="49"/>
  <c r="AY1781" i="49"/>
  <c r="BA1781" i="49"/>
  <c r="F1781" i="49"/>
  <c r="F1885" i="49"/>
  <c r="AY1885" i="49"/>
  <c r="BA1885" i="49"/>
  <c r="AY1258" i="49"/>
  <c r="BA1258" i="49"/>
  <c r="F1258" i="49"/>
  <c r="AY1361" i="49"/>
  <c r="BA1361" i="49"/>
  <c r="F1361" i="49"/>
  <c r="AY1732" i="49"/>
  <c r="BA1732" i="49"/>
  <c r="AY1924" i="49"/>
  <c r="BA1924" i="49"/>
  <c r="F1924" i="49"/>
  <c r="F1598" i="49"/>
  <c r="AY1084" i="49"/>
  <c r="BA1084" i="49"/>
  <c r="F1564" i="49"/>
  <c r="AY1564" i="49"/>
  <c r="BA1564" i="49"/>
  <c r="F1327" i="49"/>
  <c r="AY1327" i="49"/>
  <c r="BA1327" i="49"/>
  <c r="AY1685" i="49"/>
  <c r="BA1685" i="49"/>
  <c r="F1685" i="49"/>
  <c r="F1088" i="49"/>
  <c r="AY1088" i="49"/>
  <c r="BA1088" i="49"/>
  <c r="BA1209" i="49"/>
  <c r="F1876" i="49"/>
  <c r="AY1876" i="49"/>
  <c r="BA1876" i="49"/>
  <c r="F1926" i="49"/>
  <c r="AY1926" i="49"/>
  <c r="BA1926" i="49"/>
  <c r="AY1200" i="49"/>
  <c r="BA1200" i="49"/>
  <c r="F1200" i="49"/>
  <c r="AY1067" i="49"/>
  <c r="F1067" i="49"/>
  <c r="BA1067" i="49"/>
  <c r="F1084" i="49"/>
  <c r="F1605" i="49"/>
  <c r="AY1605" i="49"/>
  <c r="BA1605" i="49"/>
  <c r="AY1475" i="49"/>
  <c r="BA1475" i="49"/>
  <c r="F1475" i="49"/>
  <c r="AY1777" i="49"/>
  <c r="BA1777" i="49"/>
  <c r="F1777" i="49"/>
  <c r="AY1565" i="49"/>
  <c r="F1565" i="49"/>
  <c r="BA1565" i="49"/>
  <c r="AY1742" i="49"/>
  <c r="F1742" i="49"/>
  <c r="BA1742" i="49"/>
  <c r="AY1801" i="49"/>
  <c r="BA1801" i="49"/>
  <c r="F1801" i="49"/>
  <c r="F1791" i="49"/>
  <c r="AY1791" i="49"/>
  <c r="BA1791" i="49"/>
  <c r="BA1135" i="49"/>
  <c r="AY1135" i="49"/>
  <c r="F1135" i="49"/>
  <c r="AY1561" i="49"/>
  <c r="BA1561" i="49"/>
  <c r="F1561" i="49"/>
  <c r="AY1215" i="49"/>
  <c r="F1215" i="49"/>
  <c r="BA1215" i="49"/>
  <c r="AY1466" i="49"/>
  <c r="BA1466" i="49"/>
  <c r="F1466" i="49"/>
  <c r="AY1122" i="49"/>
  <c r="F1122" i="49"/>
  <c r="BA1122" i="49"/>
  <c r="AY1468" i="49"/>
  <c r="BA1468" i="49"/>
  <c r="F1468" i="49"/>
  <c r="AY1677" i="49"/>
  <c r="F1677" i="49"/>
  <c r="BA1677" i="49"/>
  <c r="AY1136" i="49"/>
  <c r="BA1136" i="49"/>
  <c r="F1136" i="49"/>
  <c r="AY1925" i="49"/>
  <c r="F1925" i="49"/>
  <c r="BA1925" i="49"/>
  <c r="F1759" i="49"/>
  <c r="AY1759" i="49"/>
  <c r="BA1759" i="49"/>
  <c r="AY1282" i="49"/>
  <c r="BA1282" i="49"/>
  <c r="F1282" i="49"/>
  <c r="F1775" i="49"/>
  <c r="BA1775" i="49"/>
  <c r="AY1775" i="49"/>
  <c r="AY1633" i="49"/>
  <c r="F1633" i="49"/>
  <c r="BA1633" i="49"/>
  <c r="AY1404" i="49"/>
  <c r="BA1404" i="49"/>
  <c r="F1404" i="49"/>
  <c r="BA1662" i="49"/>
  <c r="AY1662" i="49"/>
  <c r="F1662" i="49"/>
  <c r="AY1682" i="49"/>
  <c r="F1682" i="49"/>
  <c r="BA1682" i="49"/>
  <c r="AY1203" i="49"/>
  <c r="BA1203" i="49"/>
  <c r="F1203" i="49"/>
  <c r="BA1707" i="49"/>
  <c r="F1707" i="49"/>
  <c r="AY1707" i="49"/>
  <c r="AY1547" i="49"/>
  <c r="BA1547" i="49"/>
  <c r="F1547" i="49"/>
  <c r="F1815" i="49"/>
  <c r="AY1815" i="49"/>
  <c r="BA1815" i="49"/>
  <c r="AY1218" i="49"/>
  <c r="BA1218" i="49"/>
  <c r="F1218" i="49"/>
  <c r="AY1613" i="49"/>
  <c r="F1613" i="49"/>
  <c r="BA1613" i="49"/>
  <c r="AY1481" i="49"/>
  <c r="F1481" i="49"/>
  <c r="BA1481" i="49"/>
  <c r="AY1622" i="49"/>
  <c r="BA1622" i="49"/>
  <c r="F1622" i="49"/>
  <c r="F1539" i="49"/>
  <c r="AY1539" i="49"/>
  <c r="BA1539" i="49"/>
  <c r="F1367" i="49"/>
  <c r="BA1367" i="49"/>
  <c r="AY1367" i="49"/>
  <c r="F1653" i="49"/>
  <c r="AY1653" i="49"/>
  <c r="BA1653" i="49"/>
  <c r="AY1921" i="49"/>
  <c r="BA1921" i="49"/>
  <c r="F1921" i="49"/>
  <c r="AY1811" i="49"/>
  <c r="BA1811" i="49"/>
  <c r="F1811" i="49"/>
  <c r="AY1186" i="49"/>
  <c r="AY1507" i="49"/>
  <c r="BA1507" i="49"/>
  <c r="F1507" i="49"/>
  <c r="F1664" i="49"/>
  <c r="AY1664" i="49"/>
  <c r="BA1664" i="49"/>
  <c r="AY1629" i="49"/>
  <c r="AY1482" i="49"/>
  <c r="BA1482" i="49"/>
  <c r="F1482" i="49"/>
  <c r="F1252" i="49"/>
  <c r="AY1178" i="49"/>
  <c r="BA1178" i="49"/>
  <c r="F1178" i="49"/>
  <c r="AY1519" i="49"/>
  <c r="BA1519" i="49"/>
  <c r="F1519" i="49"/>
  <c r="F1817" i="49"/>
  <c r="AY1754" i="49"/>
  <c r="BA1754" i="49"/>
  <c r="F1754" i="49"/>
  <c r="AY1289" i="49"/>
  <c r="F1289" i="49"/>
  <c r="BA1289" i="49"/>
  <c r="F1243" i="49"/>
  <c r="AY1931" i="49"/>
  <c r="BA1931" i="49"/>
  <c r="F1931" i="49"/>
  <c r="F1196" i="49"/>
  <c r="AY1196" i="49"/>
  <c r="BA1196" i="49"/>
  <c r="AY1687" i="49"/>
  <c r="BA1687" i="49"/>
  <c r="F1687" i="49"/>
  <c r="AY1378" i="49"/>
  <c r="BA1378" i="49"/>
  <c r="F1378" i="49"/>
  <c r="BA1773" i="49"/>
  <c r="F1773" i="49"/>
  <c r="AY1773" i="49"/>
  <c r="F1929" i="49"/>
  <c r="AY1929" i="49"/>
  <c r="BA1929" i="49"/>
  <c r="AY1825" i="49"/>
  <c r="BA1825" i="49"/>
  <c r="F1825" i="49"/>
  <c r="F1689" i="49"/>
  <c r="BA1689" i="49"/>
  <c r="AY1689" i="49"/>
  <c r="AY1676" i="49"/>
  <c r="BA1892" i="49"/>
  <c r="AY1892" i="49"/>
  <c r="F1892" i="49"/>
  <c r="F1566" i="49"/>
  <c r="AY1566" i="49"/>
  <c r="BA1566" i="49"/>
  <c r="AY1198" i="49"/>
  <c r="BA1198" i="49"/>
  <c r="F1198" i="49"/>
  <c r="AY1061" i="49"/>
  <c r="BA1061" i="49"/>
  <c r="F1061" i="49"/>
  <c r="AY1413" i="49"/>
  <c r="BA1413" i="49"/>
  <c r="F1413" i="49"/>
  <c r="AY1140" i="49"/>
  <c r="BA1140" i="49"/>
  <c r="F1140" i="49"/>
  <c r="F1173" i="49"/>
  <c r="AY1173" i="49"/>
  <c r="BA1173" i="49"/>
  <c r="AY1478" i="49"/>
  <c r="BA1478" i="49"/>
  <c r="F1478" i="49"/>
  <c r="BA1187" i="49"/>
  <c r="AY1187" i="49"/>
  <c r="F1187" i="49"/>
  <c r="AY1277" i="49"/>
  <c r="BA1277" i="49"/>
  <c r="F1277" i="49"/>
  <c r="AY1073" i="49"/>
  <c r="BA1073" i="49"/>
  <c r="F1073" i="49"/>
  <c r="BA1208" i="49"/>
  <c r="AY1208" i="49"/>
  <c r="AY1099" i="49"/>
  <c r="BA1099" i="49"/>
  <c r="F1099" i="49"/>
  <c r="F1517" i="49"/>
  <c r="AY1517" i="49"/>
  <c r="BA1517" i="49"/>
  <c r="F1812" i="49"/>
  <c r="AY1812" i="49"/>
  <c r="BA1812" i="49"/>
  <c r="BA1091" i="49"/>
  <c r="AY1091" i="49"/>
  <c r="F1091" i="49"/>
  <c r="AY1333" i="49"/>
  <c r="BA1333" i="49"/>
  <c r="F1333" i="49"/>
  <c r="BA1451" i="49"/>
  <c r="AY1451" i="49"/>
  <c r="F1451" i="49"/>
  <c r="BA1372" i="49"/>
  <c r="F1372" i="49"/>
  <c r="AY1372" i="49"/>
  <c r="BA1199" i="49"/>
  <c r="AY1199" i="49"/>
  <c r="F1199" i="49"/>
  <c r="AY1110" i="49"/>
  <c r="BA1110" i="49"/>
  <c r="F1110" i="49"/>
  <c r="AY1660" i="49"/>
  <c r="BA1660" i="49"/>
  <c r="F1660" i="49"/>
  <c r="AY1166" i="49"/>
  <c r="BA1166" i="49"/>
  <c r="F1166" i="49"/>
  <c r="AY1552" i="49"/>
  <c r="BA1552" i="49"/>
  <c r="F1552" i="49"/>
  <c r="F1364" i="49"/>
  <c r="AY1364" i="49"/>
  <c r="BA1364" i="49"/>
  <c r="F1706" i="49"/>
  <c r="AY1706" i="49"/>
  <c r="BA1706" i="49"/>
  <c r="AY1202" i="49"/>
  <c r="F1202" i="49"/>
  <c r="BA1202" i="49"/>
  <c r="AY1650" i="49"/>
  <c r="BA1119" i="49"/>
  <c r="AY1119" i="49"/>
  <c r="F1119" i="49"/>
  <c r="F1808" i="49"/>
  <c r="AY1808" i="49"/>
  <c r="BA1808" i="49"/>
  <c r="BA1795" i="49"/>
  <c r="AY1795" i="49"/>
  <c r="F1795" i="49"/>
  <c r="BA1263" i="49"/>
  <c r="AY1263" i="49"/>
  <c r="F1263" i="49"/>
  <c r="AY1920" i="49"/>
  <c r="BA1920" i="49"/>
  <c r="F1920" i="49"/>
  <c r="F1712" i="49"/>
  <c r="AY1712" i="49"/>
  <c r="BA1712" i="49"/>
  <c r="AY1586" i="49"/>
  <c r="BA1586" i="49"/>
  <c r="F1586" i="49"/>
  <c r="F1513" i="49"/>
  <c r="AY1513" i="49"/>
  <c r="BA1513" i="49"/>
  <c r="AY1408" i="49"/>
  <c r="F1408" i="49"/>
  <c r="BA1408" i="49"/>
  <c r="AY1531" i="49"/>
  <c r="BA1531" i="49"/>
  <c r="F1531" i="49"/>
  <c r="AY1589" i="49"/>
  <c r="F1589" i="49"/>
  <c r="BA1589" i="49"/>
  <c r="AY1757" i="49"/>
  <c r="F1757" i="49"/>
  <c r="BA1757" i="49"/>
  <c r="BA1860" i="49"/>
  <c r="AY1860" i="49"/>
  <c r="F1860" i="49"/>
  <c r="F1469" i="49"/>
  <c r="AY1469" i="49"/>
  <c r="BA1469" i="49"/>
  <c r="AY1337" i="49"/>
  <c r="BA1337" i="49"/>
  <c r="F1337" i="49"/>
  <c r="F1740" i="49"/>
  <c r="AY1740" i="49"/>
  <c r="BA1740" i="49"/>
  <c r="AY1509" i="49"/>
  <c r="BA1509" i="49"/>
  <c r="F1509" i="49"/>
  <c r="AY1287" i="49"/>
  <c r="BA1287" i="49"/>
  <c r="AY1370" i="49"/>
  <c r="F1370" i="49"/>
  <c r="BA1370" i="49"/>
  <c r="BA1668" i="49"/>
  <c r="F1668" i="49"/>
  <c r="AY1668" i="49"/>
  <c r="AY1082" i="49"/>
  <c r="F1082" i="49"/>
  <c r="BA1082" i="49"/>
  <c r="F1169" i="49"/>
  <c r="AY1169" i="49"/>
  <c r="BA1169" i="49"/>
  <c r="BA1432" i="49"/>
  <c r="F1432" i="49"/>
  <c r="AY1432" i="49"/>
  <c r="F1245" i="49"/>
  <c r="AY1245" i="49"/>
  <c r="BA1245" i="49"/>
  <c r="F1250" i="49"/>
  <c r="AY1250" i="49"/>
  <c r="BA1250" i="49"/>
  <c r="F1603" i="49"/>
  <c r="AY1603" i="49"/>
  <c r="BA1603" i="49"/>
  <c r="AY1083" i="49"/>
  <c r="BA1083" i="49"/>
  <c r="F1083" i="49"/>
  <c r="BA1074" i="49"/>
  <c r="AY1074" i="49"/>
  <c r="F1074" i="49"/>
  <c r="F1567" i="49"/>
  <c r="AY1567" i="49"/>
  <c r="BA1567" i="49"/>
  <c r="F1197" i="49"/>
  <c r="AY1197" i="49"/>
  <c r="BA1197" i="49"/>
  <c r="AY1449" i="49"/>
  <c r="F1449" i="49"/>
  <c r="BA1449" i="49"/>
  <c r="AY1161" i="49"/>
  <c r="BA1161" i="49"/>
  <c r="F1161" i="49"/>
  <c r="BA1768" i="49"/>
  <c r="F1768" i="49"/>
  <c r="AY1768" i="49"/>
  <c r="BA1243" i="49"/>
  <c r="BA1329" i="49"/>
  <c r="AY1329" i="49"/>
  <c r="F1329" i="49"/>
  <c r="AY1874" i="49"/>
  <c r="F1874" i="49"/>
  <c r="BA1874" i="49"/>
  <c r="BA1747" i="49"/>
  <c r="F1747" i="49"/>
  <c r="AY1747" i="49"/>
  <c r="BA1542" i="49"/>
  <c r="F1542" i="49"/>
  <c r="AY1542" i="49"/>
  <c r="AY1363" i="49"/>
  <c r="BA1363" i="49"/>
  <c r="F1363" i="49"/>
  <c r="AY1852" i="49"/>
  <c r="BA1852" i="49"/>
  <c r="F1852" i="49"/>
  <c r="BA1818" i="49"/>
  <c r="F1579" i="49"/>
  <c r="BA1452" i="49"/>
  <c r="AY1381" i="49"/>
  <c r="BA1381" i="49"/>
  <c r="F1381" i="49"/>
  <c r="F1749" i="49"/>
  <c r="AY1749" i="49"/>
  <c r="BA1749" i="49"/>
  <c r="AY1670" i="49"/>
  <c r="BA1670" i="49"/>
  <c r="AY1601" i="49"/>
  <c r="F1601" i="49"/>
  <c r="BA1601" i="49"/>
  <c r="BA1156" i="49"/>
  <c r="AY1156" i="49"/>
  <c r="F1156" i="49"/>
  <c r="BA1085" i="49"/>
  <c r="AY1085" i="49"/>
  <c r="F1085" i="49"/>
  <c r="AY1850" i="49"/>
  <c r="BA1850" i="49"/>
  <c r="F1850" i="49"/>
  <c r="BA1748" i="49"/>
  <c r="F1748" i="49"/>
  <c r="AY1748" i="49"/>
  <c r="AY1240" i="49"/>
  <c r="BA1240" i="49"/>
  <c r="F1240" i="49"/>
  <c r="AY1228" i="49"/>
  <c r="BA1228" i="49"/>
  <c r="F1228" i="49"/>
  <c r="AY1254" i="49"/>
  <c r="BA1254" i="49"/>
  <c r="F1254" i="49"/>
  <c r="AY1511" i="49"/>
  <c r="BA1511" i="49"/>
  <c r="F1511" i="49"/>
  <c r="F1843" i="49"/>
  <c r="AY1843" i="49"/>
  <c r="BA1843" i="49"/>
  <c r="F1838" i="49"/>
  <c r="AY1838" i="49"/>
  <c r="BA1838" i="49"/>
  <c r="F1269" i="49"/>
  <c r="AY1269" i="49"/>
  <c r="BA1269" i="49"/>
  <c r="AY1546" i="49"/>
  <c r="BA1546" i="49"/>
  <c r="F1546" i="49"/>
  <c r="AY1535" i="49"/>
  <c r="BA1535" i="49"/>
  <c r="F1535" i="49"/>
  <c r="BA1770" i="49"/>
  <c r="AY1770" i="49"/>
  <c r="F1770" i="49"/>
  <c r="AY1315" i="49"/>
  <c r="BA1315" i="49"/>
  <c r="F1315" i="49"/>
  <c r="BA1344" i="49"/>
  <c r="BA1265" i="49"/>
  <c r="AY1265" i="49"/>
  <c r="F1265" i="49"/>
  <c r="F1101" i="49"/>
  <c r="AY1101" i="49"/>
  <c r="BA1101" i="49"/>
  <c r="BA1095" i="49"/>
  <c r="F1095" i="49"/>
  <c r="AY1095" i="49"/>
  <c r="AY1818" i="49"/>
  <c r="AY1723" i="49"/>
  <c r="BA1723" i="49"/>
  <c r="F1723" i="49"/>
  <c r="AY1721" i="49"/>
  <c r="BA1721" i="49"/>
  <c r="F1721" i="49"/>
  <c r="F1452" i="49"/>
  <c r="F1541" i="49"/>
  <c r="AY1541" i="49"/>
  <c r="BA1541" i="49"/>
  <c r="BA1458" i="49"/>
  <c r="F1458" i="49"/>
  <c r="AY1458" i="49"/>
  <c r="F1884" i="49"/>
  <c r="AY1884" i="49"/>
  <c r="BA1884" i="49"/>
  <c r="BA1686" i="49"/>
  <c r="F1686" i="49"/>
  <c r="AY1686" i="49"/>
  <c r="BA1386" i="49"/>
  <c r="AY1386" i="49"/>
  <c r="F1386" i="49"/>
  <c r="F1672" i="49"/>
  <c r="AY1672" i="49"/>
  <c r="BA1672" i="49"/>
  <c r="AY1763" i="49"/>
  <c r="BA1763" i="49"/>
  <c r="F1763" i="49"/>
  <c r="BA1827" i="49"/>
  <c r="AY1827" i="49"/>
  <c r="F1827" i="49"/>
  <c r="AY1175" i="49"/>
  <c r="BA1175" i="49"/>
  <c r="F1175" i="49"/>
  <c r="AY1937" i="49"/>
  <c r="BA1937" i="49"/>
  <c r="F1937" i="49"/>
  <c r="F1846" i="49"/>
  <c r="F1247" i="49"/>
  <c r="BA1247" i="49"/>
  <c r="AY1247" i="49"/>
  <c r="AY1293" i="49"/>
  <c r="BA1293" i="49"/>
  <c r="AY1643" i="49"/>
  <c r="BA1643" i="49"/>
  <c r="F1643" i="49"/>
  <c r="AY1126" i="49"/>
  <c r="BA1126" i="49"/>
  <c r="F1126" i="49"/>
  <c r="AY1081" i="49"/>
  <c r="BA1081" i="49"/>
  <c r="F1081" i="49"/>
  <c r="F1268" i="49"/>
  <c r="AY1268" i="49"/>
  <c r="BA1268" i="49"/>
  <c r="AY1210" i="49"/>
  <c r="BA1210" i="49"/>
  <c r="F1210" i="49"/>
  <c r="AY1495" i="49"/>
  <c r="BA1495" i="49"/>
  <c r="F1788" i="49"/>
  <c r="AY1788" i="49"/>
  <c r="BA1788" i="49"/>
  <c r="AY1252" i="49"/>
  <c r="AY1225" i="49"/>
  <c r="BA1225" i="49"/>
  <c r="F1225" i="49"/>
  <c r="AY1514" i="49"/>
  <c r="F1514" i="49"/>
  <c r="BA1514" i="49"/>
  <c r="AY1388" i="49"/>
  <c r="BA1388" i="49"/>
  <c r="F1388" i="49"/>
  <c r="F1405" i="49"/>
  <c r="BA1405" i="49"/>
  <c r="AY1405" i="49"/>
  <c r="BA1903" i="49"/>
  <c r="AY1903" i="49"/>
  <c r="F1903" i="49"/>
  <c r="F1705" i="49"/>
  <c r="AY1705" i="49"/>
  <c r="BA1705" i="49"/>
  <c r="BA1296" i="49"/>
  <c r="AY1296" i="49"/>
  <c r="F1296" i="49"/>
  <c r="F1854" i="49"/>
  <c r="AY1854" i="49"/>
  <c r="BA1854" i="49"/>
  <c r="AX429" i="49"/>
  <c r="AX625" i="49"/>
  <c r="AX1059" i="49"/>
  <c r="AX761" i="49"/>
  <c r="AW625" i="49"/>
  <c r="AX664" i="49"/>
  <c r="AW1059" i="49"/>
  <c r="AW664" i="49"/>
  <c r="AW761" i="49"/>
  <c r="AX617" i="49"/>
  <c r="AW143" i="49"/>
  <c r="BA143" i="49" s="1"/>
  <c r="AX65" i="49"/>
  <c r="AX517" i="49"/>
  <c r="AX252" i="49"/>
  <c r="AX516" i="49"/>
  <c r="AW516" i="49"/>
  <c r="AW252" i="49"/>
  <c r="AW617" i="49"/>
  <c r="AW517" i="49"/>
  <c r="AX143" i="49"/>
  <c r="AW65" i="49"/>
  <c r="AX394" i="49"/>
  <c r="AW394" i="49"/>
  <c r="AX521" i="49"/>
  <c r="AX437" i="49"/>
  <c r="AX523" i="49"/>
  <c r="AX94" i="49"/>
  <c r="AW18" i="49"/>
  <c r="AW975" i="49"/>
  <c r="AW231" i="49"/>
  <c r="AX519" i="49"/>
  <c r="AX202" i="49"/>
  <c r="AX525" i="49"/>
  <c r="AW518" i="49"/>
  <c r="AX491" i="49"/>
  <c r="AX321" i="49"/>
  <c r="AW323" i="49"/>
  <c r="AW491" i="49"/>
  <c r="AX520" i="49"/>
  <c r="AX522" i="49"/>
  <c r="AX438" i="49"/>
  <c r="AX363" i="49"/>
  <c r="AX524" i="49"/>
  <c r="AW321" i="49"/>
  <c r="AX618" i="49"/>
  <c r="AW522" i="49"/>
  <c r="AX975" i="49"/>
  <c r="AX621" i="49"/>
  <c r="AX518" i="49"/>
  <c r="AW523" i="49"/>
  <c r="AW621" i="49"/>
  <c r="AX323" i="49"/>
  <c r="AW438" i="49"/>
  <c r="AW521" i="49"/>
  <c r="AW202" i="49"/>
  <c r="AX18" i="49"/>
  <c r="AW94" i="49"/>
  <c r="AW525" i="49"/>
  <c r="AW618" i="49"/>
  <c r="AW520" i="49"/>
  <c r="AX231" i="49"/>
  <c r="AX93" i="49"/>
  <c r="AW363" i="49"/>
  <c r="AW437" i="49"/>
  <c r="AW519" i="49"/>
  <c r="AW524" i="49"/>
  <c r="AW93" i="49"/>
  <c r="AX496" i="49"/>
  <c r="AX662" i="49"/>
  <c r="AW496" i="49"/>
  <c r="AW662" i="49"/>
  <c r="AX125" i="49"/>
  <c r="AW125" i="49"/>
  <c r="AX793" i="49"/>
  <c r="AX270" i="49"/>
  <c r="AX702" i="49"/>
  <c r="AX952" i="49"/>
  <c r="AX1055" i="49"/>
  <c r="AW142" i="49"/>
  <c r="AX142" i="49"/>
  <c r="AX48" i="49"/>
  <c r="AX112" i="49"/>
  <c r="AW112" i="49"/>
  <c r="AX108" i="49"/>
  <c r="AW108" i="49"/>
  <c r="AX991" i="49"/>
  <c r="AW991" i="49"/>
  <c r="AX55" i="49"/>
  <c r="AW245" i="49"/>
  <c r="AX245" i="49"/>
  <c r="AX211" i="49"/>
  <c r="AX365" i="49"/>
  <c r="AX815" i="49"/>
  <c r="AW1055" i="49"/>
  <c r="AX609" i="49"/>
  <c r="AW148" i="49"/>
  <c r="AX925" i="49"/>
  <c r="AW55" i="49"/>
  <c r="AX122" i="49"/>
  <c r="AX808" i="49"/>
  <c r="AW48" i="49"/>
  <c r="AW793" i="49"/>
  <c r="AX863" i="49"/>
  <c r="AW863" i="49"/>
  <c r="AW952" i="49"/>
  <c r="AX148" i="49"/>
  <c r="AW365" i="49"/>
  <c r="AW815" i="49"/>
  <c r="AW122" i="49"/>
  <c r="AW211" i="49"/>
  <c r="AW609" i="49"/>
  <c r="AW270" i="49"/>
  <c r="AW925" i="49"/>
  <c r="AW702" i="49"/>
  <c r="AW808" i="49"/>
  <c r="AX355" i="49"/>
  <c r="AW355" i="49"/>
  <c r="AX535" i="49"/>
  <c r="AX67" i="49"/>
  <c r="AW169" i="49"/>
  <c r="AX547" i="49"/>
  <c r="AW623" i="49"/>
  <c r="AW487" i="49"/>
  <c r="AX331" i="49"/>
  <c r="AX368" i="49"/>
  <c r="AW913" i="49"/>
  <c r="AX251" i="49"/>
  <c r="AX1000" i="49"/>
  <c r="AX960" i="49"/>
  <c r="AW22" i="49"/>
  <c r="AX942" i="49"/>
  <c r="AX595" i="49"/>
  <c r="AW547" i="49"/>
  <c r="AX119" i="49"/>
  <c r="AX987" i="49"/>
  <c r="AW950" i="49"/>
  <c r="AX788" i="49"/>
  <c r="AX847" i="49"/>
  <c r="AX875" i="49"/>
  <c r="AX550" i="49"/>
  <c r="AX1002" i="49"/>
  <c r="AW881" i="49"/>
  <c r="AX957" i="49"/>
  <c r="AX684" i="49"/>
  <c r="AW794" i="49"/>
  <c r="AX807" i="49"/>
  <c r="AX457" i="49"/>
  <c r="AW595" i="49"/>
  <c r="AW634" i="49"/>
  <c r="AX488" i="49"/>
  <c r="AW875" i="49"/>
  <c r="AX1018" i="49"/>
  <c r="AX43" i="49"/>
  <c r="AW1035" i="49"/>
  <c r="AW490" i="49"/>
  <c r="AW687" i="49"/>
  <c r="AW851" i="49"/>
  <c r="AX941" i="49"/>
  <c r="AX137" i="49"/>
  <c r="AX895" i="49"/>
  <c r="AX61" i="49"/>
  <c r="AW1036" i="49"/>
  <c r="AX549" i="49"/>
  <c r="AX159" i="49"/>
  <c r="AX483" i="49"/>
  <c r="AX861" i="49"/>
  <c r="AX1004" i="49"/>
  <c r="AX612" i="49"/>
  <c r="AX259" i="49"/>
  <c r="AX814" i="49"/>
  <c r="AW54" i="49"/>
  <c r="AX60" i="49"/>
  <c r="AX335" i="49"/>
  <c r="AX27" i="49"/>
  <c r="AX445" i="49"/>
  <c r="AW380" i="49"/>
  <c r="AX416" i="49"/>
  <c r="AW878" i="49"/>
  <c r="AW50" i="49"/>
  <c r="AW888" i="49"/>
  <c r="AW1002" i="49"/>
  <c r="AW581" i="49"/>
  <c r="AX430" i="49"/>
  <c r="AW45" i="49"/>
  <c r="AX102" i="49"/>
  <c r="AX423" i="49"/>
  <c r="AW647" i="49"/>
  <c r="AX546" i="49"/>
  <c r="AW982" i="49"/>
  <c r="AW440" i="49"/>
  <c r="AW435" i="49"/>
  <c r="AX242" i="49"/>
  <c r="AX933" i="49"/>
  <c r="AW426" i="49"/>
  <c r="AW43" i="49"/>
  <c r="AX563" i="49"/>
  <c r="AW152" i="49"/>
  <c r="AW408" i="49"/>
  <c r="AX849" i="49"/>
  <c r="AW274" i="49"/>
  <c r="AW431" i="49"/>
  <c r="AX899" i="49"/>
  <c r="AW1019" i="49"/>
  <c r="AX846" i="49"/>
  <c r="AW255" i="49"/>
  <c r="AX33" i="49"/>
  <c r="AX696" i="49"/>
  <c r="AW640" i="49"/>
  <c r="AX402" i="49"/>
  <c r="AX433" i="49"/>
  <c r="AX726" i="49"/>
  <c r="AW390" i="49"/>
  <c r="AW777" i="49"/>
  <c r="AW118" i="49"/>
  <c r="AW550" i="49"/>
  <c r="AW99" i="49"/>
  <c r="AW719" i="49"/>
  <c r="AX85" i="49"/>
  <c r="AW555" i="49"/>
  <c r="AW724" i="49"/>
  <c r="AW947" i="49"/>
  <c r="AW535" i="49"/>
  <c r="AW614" i="49"/>
  <c r="AW430" i="49"/>
  <c r="AW998" i="49"/>
  <c r="AW170" i="49"/>
  <c r="AX330" i="49"/>
  <c r="AX635" i="49"/>
  <c r="AX752" i="49"/>
  <c r="AW176" i="49"/>
  <c r="AX473" i="49"/>
  <c r="AW876" i="49"/>
  <c r="AX332" i="49"/>
  <c r="AX74" i="49"/>
  <c r="AX970" i="49"/>
  <c r="AX221" i="49"/>
  <c r="AW844" i="49"/>
  <c r="AW577" i="49"/>
  <c r="AX383" i="49"/>
  <c r="AW498" i="49"/>
  <c r="AW348" i="49"/>
  <c r="AX1035" i="49"/>
  <c r="AX876" i="49"/>
  <c r="AX631" i="49"/>
  <c r="AX713" i="49"/>
  <c r="AW751" i="49"/>
  <c r="AW683" i="49"/>
  <c r="AX292" i="49"/>
  <c r="AW818" i="49"/>
  <c r="AX659" i="49"/>
  <c r="AX386" i="49"/>
  <c r="AX714" i="49"/>
  <c r="AW807" i="49"/>
  <c r="AW895" i="49"/>
  <c r="AX640" i="49"/>
  <c r="AW659" i="49"/>
  <c r="AW668" i="49"/>
  <c r="AX833" i="49"/>
  <c r="AW395" i="49"/>
  <c r="AX700" i="49"/>
  <c r="AW102" i="49"/>
  <c r="AW986" i="49"/>
  <c r="AW771" i="49"/>
  <c r="AX87" i="49"/>
  <c r="AW87" i="49"/>
  <c r="AX118" i="49"/>
  <c r="AX345" i="49"/>
  <c r="AX756" i="49"/>
  <c r="AW298" i="49"/>
  <c r="AX106" i="49"/>
  <c r="AX1001" i="49"/>
  <c r="AX1003" i="49"/>
  <c r="AW58" i="49"/>
  <c r="AW677" i="49"/>
  <c r="AX490" i="49"/>
  <c r="AW762" i="49"/>
  <c r="AX989" i="49"/>
  <c r="AX914" i="49"/>
  <c r="AX255" i="49"/>
  <c r="AW684" i="49"/>
  <c r="AX973" i="49"/>
  <c r="AW127" i="49"/>
  <c r="AW729" i="49"/>
  <c r="AX70" i="49"/>
  <c r="AX31" i="49"/>
  <c r="AW330" i="49"/>
  <c r="AX658" i="49"/>
  <c r="AW1056" i="49"/>
  <c r="AW703" i="49"/>
  <c r="AW131" i="49"/>
  <c r="AX898" i="49"/>
  <c r="AX994" i="49"/>
  <c r="AX1006" i="49"/>
  <c r="AW690" i="49"/>
  <c r="AX798" i="49"/>
  <c r="AX813" i="49"/>
  <c r="AX721" i="49"/>
  <c r="AX26" i="49"/>
  <c r="AX624" i="49"/>
  <c r="AX655" i="49"/>
  <c r="AX373" i="49"/>
  <c r="AX113" i="49"/>
  <c r="AW200" i="49"/>
  <c r="AX1043" i="49"/>
  <c r="AW473" i="49"/>
  <c r="AW757" i="49"/>
  <c r="AX46" i="49"/>
  <c r="AW223" i="49"/>
  <c r="AX972" i="49"/>
  <c r="AX16" i="49"/>
  <c r="AW983" i="49"/>
  <c r="AW608" i="49"/>
  <c r="AX1029" i="49"/>
  <c r="AX634" i="49"/>
  <c r="AW465" i="49"/>
  <c r="AW769" i="49"/>
  <c r="AX955" i="49"/>
  <c r="AW955" i="49"/>
  <c r="AX905" i="49"/>
  <c r="AW933" i="49"/>
  <c r="AX948" i="49"/>
  <c r="AX806" i="49"/>
  <c r="AW165" i="49"/>
  <c r="AX150" i="49"/>
  <c r="AW59" i="49"/>
  <c r="AX24" i="49"/>
  <c r="AW699" i="49"/>
  <c r="AX426" i="49"/>
  <c r="AX630" i="49"/>
  <c r="AW377" i="49"/>
  <c r="AW752" i="49"/>
  <c r="AX878" i="49"/>
  <c r="AW33" i="49"/>
  <c r="AW283" i="49"/>
  <c r="AW1030" i="49"/>
  <c r="AX590" i="49"/>
  <c r="AX341" i="49"/>
  <c r="AX160" i="49"/>
  <c r="AW61" i="49"/>
  <c r="AX120" i="49"/>
  <c r="AX1014" i="49"/>
  <c r="AX99" i="49"/>
  <c r="AX197" i="49"/>
  <c r="AW829" i="49"/>
  <c r="AX829" i="49"/>
  <c r="AW242" i="49"/>
  <c r="AW156" i="49"/>
  <c r="AX156" i="49"/>
  <c r="AW974" i="49"/>
  <c r="AX435" i="49"/>
  <c r="AW745" i="49"/>
  <c r="AX225" i="49"/>
  <c r="AW718" i="49"/>
  <c r="AX336" i="49"/>
  <c r="AW326" i="49"/>
  <c r="AX764" i="49"/>
  <c r="AW916" i="49"/>
  <c r="AW180" i="49"/>
  <c r="AX998" i="49"/>
  <c r="AX596" i="49"/>
  <c r="AX982" i="49"/>
  <c r="AW100" i="49"/>
  <c r="AX42" i="49"/>
  <c r="AX695" i="49"/>
  <c r="AW826" i="49"/>
  <c r="AW375" i="49"/>
  <c r="AX249" i="49"/>
  <c r="AX513" i="49"/>
  <c r="AW1009" i="49"/>
  <c r="AW182" i="49"/>
  <c r="AW128" i="49"/>
  <c r="AW542" i="49"/>
  <c r="AX157" i="49"/>
  <c r="AW675" i="49"/>
  <c r="AX860" i="49"/>
  <c r="AX853" i="49"/>
  <c r="AX657" i="49"/>
  <c r="AX98" i="49"/>
  <c r="AX412" i="49"/>
  <c r="AW318" i="49"/>
  <c r="AW859" i="49"/>
  <c r="AX859" i="49"/>
  <c r="AW71" i="49"/>
  <c r="AW811" i="49"/>
  <c r="AX858" i="49"/>
  <c r="AW1004" i="49"/>
  <c r="AX128" i="49"/>
  <c r="AX165" i="49"/>
  <c r="AX1019" i="49"/>
  <c r="AX379" i="49"/>
  <c r="AX1013" i="49"/>
  <c r="AX274" i="49"/>
  <c r="AX350" i="49"/>
  <c r="AW350" i="49"/>
  <c r="AX817" i="49"/>
  <c r="AX724" i="49"/>
  <c r="AW466" i="49"/>
  <c r="AX820" i="49"/>
  <c r="AX302" i="49"/>
  <c r="AX716" i="49"/>
  <c r="AX961" i="49"/>
  <c r="AW359" i="49"/>
  <c r="AW651" i="49"/>
  <c r="AX654" i="49"/>
  <c r="AW433" i="49"/>
  <c r="AW428" i="49"/>
  <c r="AX272" i="49"/>
  <c r="AW924" i="49"/>
  <c r="AW1023" i="49"/>
  <c r="AX676" i="49"/>
  <c r="AX347" i="49"/>
  <c r="AW743" i="49"/>
  <c r="AW38" i="49"/>
  <c r="AX149" i="49"/>
  <c r="AW934" i="49"/>
  <c r="AW481" i="49"/>
  <c r="AW381" i="49"/>
  <c r="AW632" i="49"/>
  <c r="AW27" i="49"/>
  <c r="AX284" i="49"/>
  <c r="AW434" i="49"/>
  <c r="AW709" i="49"/>
  <c r="AX109" i="49"/>
  <c r="AX342" i="49"/>
  <c r="AW286" i="49"/>
  <c r="AW510" i="49"/>
  <c r="AX710" i="49"/>
  <c r="AX413" i="49"/>
  <c r="AW396" i="49"/>
  <c r="AX554" i="49"/>
  <c r="AX639" i="49"/>
  <c r="AW488" i="49"/>
  <c r="AX730" i="49"/>
  <c r="AX739" i="49"/>
  <c r="AX848" i="49"/>
  <c r="AX885" i="49"/>
  <c r="AX947" i="49"/>
  <c r="AX874" i="49"/>
  <c r="AX360" i="49"/>
  <c r="AX314" i="49"/>
  <c r="AX304" i="49"/>
  <c r="AW310" i="49"/>
  <c r="AW72" i="49"/>
  <c r="AW765" i="49"/>
  <c r="AW630" i="49"/>
  <c r="AW655" i="49"/>
  <c r="AW929" i="49"/>
  <c r="AW280" i="49"/>
  <c r="AW945" i="49"/>
  <c r="AX666" i="49"/>
  <c r="AX682" i="49"/>
  <c r="AX720" i="49"/>
  <c r="AX594" i="49"/>
  <c r="AW401" i="49"/>
  <c r="AW782" i="49"/>
  <c r="AW20" i="49"/>
  <c r="AX886" i="49"/>
  <c r="AX997" i="49"/>
  <c r="AX869" i="49"/>
  <c r="AX53" i="49"/>
  <c r="AX540" i="49"/>
  <c r="AW657" i="49"/>
  <c r="AX436" i="49"/>
  <c r="AW872" i="49"/>
  <c r="AX138" i="49"/>
  <c r="AW218" i="49"/>
  <c r="AX126" i="49"/>
  <c r="AX344" i="49"/>
  <c r="AX30" i="49"/>
  <c r="AW207" i="49"/>
  <c r="AX782" i="49"/>
  <c r="AX313" i="49"/>
  <c r="AX812" i="49"/>
  <c r="AX1007" i="49"/>
  <c r="AX311" i="49"/>
  <c r="AW984" i="49"/>
  <c r="AW817" i="49"/>
  <c r="AX717" i="49"/>
  <c r="AX974" i="49"/>
  <c r="AW540" i="49"/>
  <c r="AW67" i="49"/>
  <c r="AW607" i="49"/>
  <c r="AX477" i="49"/>
  <c r="AX653" i="49"/>
  <c r="AW40" i="49"/>
  <c r="AX460" i="49"/>
  <c r="AW391" i="49"/>
  <c r="AX50" i="49"/>
  <c r="AX134" i="49"/>
  <c r="AX82" i="49"/>
  <c r="AW541" i="49"/>
  <c r="AX586" i="49"/>
  <c r="AX442" i="49"/>
  <c r="AW1043" i="49"/>
  <c r="AX733" i="49"/>
  <c r="AW800" i="49"/>
  <c r="AX977" i="49"/>
  <c r="AX574" i="49"/>
  <c r="AW423" i="49"/>
  <c r="AW636" i="49"/>
  <c r="AW35" i="49"/>
  <c r="AX753" i="49"/>
  <c r="AX785" i="49"/>
  <c r="AW495" i="49"/>
  <c r="AX599" i="49"/>
  <c r="AX832" i="49"/>
  <c r="AW332" i="49"/>
  <c r="AW373" i="49"/>
  <c r="AW865" i="49"/>
  <c r="AW873" i="49"/>
  <c r="AX909" i="49"/>
  <c r="AX921" i="49"/>
  <c r="AX62" i="49"/>
  <c r="AX64" i="49"/>
  <c r="AX552" i="49"/>
  <c r="AW344" i="49"/>
  <c r="AW146" i="49"/>
  <c r="AW700" i="49"/>
  <c r="AX348" i="49"/>
  <c r="AW798" i="49"/>
  <c r="AX1045" i="49"/>
  <c r="AW315" i="49"/>
  <c r="AX398" i="49"/>
  <c r="AX986" i="49"/>
  <c r="AW1015" i="49"/>
  <c r="AX542" i="49"/>
  <c r="AW749" i="49"/>
  <c r="AW620" i="49"/>
  <c r="AX153" i="49"/>
  <c r="AW447" i="49"/>
  <c r="AX299" i="49"/>
  <c r="AX280" i="49"/>
  <c r="AX1028" i="49"/>
  <c r="AX999" i="49"/>
  <c r="AX689" i="49"/>
  <c r="AX404" i="49"/>
  <c r="AW1033" i="49"/>
  <c r="AW809" i="49"/>
  <c r="AW603" i="49"/>
  <c r="AX281" i="49"/>
  <c r="AX35" i="49"/>
  <c r="AX751" i="49"/>
  <c r="AX484" i="49"/>
  <c r="AX121" i="49"/>
  <c r="AW472" i="49"/>
  <c r="AX415" i="49"/>
  <c r="AX674" i="49"/>
  <c r="AX922" i="49"/>
  <c r="AX954" i="49"/>
  <c r="AW225" i="49"/>
  <c r="AW217" i="49"/>
  <c r="AW427" i="49"/>
  <c r="AX104" i="49"/>
  <c r="AX278" i="49"/>
  <c r="AW758" i="49"/>
  <c r="AW549" i="49"/>
  <c r="AW448" i="49"/>
  <c r="AW773" i="49"/>
  <c r="AX728" i="49"/>
  <c r="AX357" i="49"/>
  <c r="AW227" i="49"/>
  <c r="AW171" i="49"/>
  <c r="AW293" i="49"/>
  <c r="AX51" i="49"/>
  <c r="AX217" i="49"/>
  <c r="AX946" i="49"/>
  <c r="AX616" i="49"/>
  <c r="AX581" i="49"/>
  <c r="AX275" i="49"/>
  <c r="AW186" i="49"/>
  <c r="AX1033" i="49"/>
  <c r="AW845" i="49"/>
  <c r="AW251" i="49"/>
  <c r="AW870" i="49"/>
  <c r="AW821" i="49"/>
  <c r="AX230" i="49"/>
  <c r="AX17" i="49"/>
  <c r="AW539" i="49"/>
  <c r="AX269" i="49"/>
  <c r="AX576" i="49"/>
  <c r="AW633" i="49"/>
  <c r="AW455" i="49"/>
  <c r="AX707" i="49"/>
  <c r="AW906" i="49"/>
  <c r="AX187" i="49"/>
  <c r="AW1046" i="49"/>
  <c r="AW187" i="49"/>
  <c r="AX135" i="49"/>
  <c r="AX353" i="49"/>
  <c r="AW792" i="49"/>
  <c r="AW804" i="49"/>
  <c r="AX1037" i="49"/>
  <c r="AW1037" i="49"/>
  <c r="AX993" i="49"/>
  <c r="AW993" i="49"/>
  <c r="AX366" i="49"/>
  <c r="AW366" i="49"/>
  <c r="AX424" i="49"/>
  <c r="AW424" i="49"/>
  <c r="AW819" i="49"/>
  <c r="AX706" i="49"/>
  <c r="AW706" i="49"/>
  <c r="AX907" i="49"/>
  <c r="AW907" i="49"/>
  <c r="AX327" i="49"/>
  <c r="AW327" i="49"/>
  <c r="AX282" i="49"/>
  <c r="AW282" i="49"/>
  <c r="AW824" i="49"/>
  <c r="AW149" i="49"/>
  <c r="AX75" i="49"/>
  <c r="AW75" i="49"/>
  <c r="AW820" i="49"/>
  <c r="AX965" i="49"/>
  <c r="AW965" i="49"/>
  <c r="AW221" i="49"/>
  <c r="AW612" i="49"/>
  <c r="AX91" i="49"/>
  <c r="AW91" i="49"/>
  <c r="AX395" i="49"/>
  <c r="AX400" i="49"/>
  <c r="AX36" i="49"/>
  <c r="AW36" i="49"/>
  <c r="AW707" i="49"/>
  <c r="AW753" i="49"/>
  <c r="AX131" i="49"/>
  <c r="AX498" i="49"/>
  <c r="AW70" i="49"/>
  <c r="AX510" i="49"/>
  <c r="AX711" i="49"/>
  <c r="AW711" i="49"/>
  <c r="AW188" i="49"/>
  <c r="AX188" i="49"/>
  <c r="AX164" i="49"/>
  <c r="AW164" i="49"/>
  <c r="AX835" i="49"/>
  <c r="AW835" i="49"/>
  <c r="AW574" i="49"/>
  <c r="AX663" i="49"/>
  <c r="AW663" i="49"/>
  <c r="AX623" i="49"/>
  <c r="AX646" i="49"/>
  <c r="AW646" i="49"/>
  <c r="AX511" i="49"/>
  <c r="AW511" i="49"/>
  <c r="AW51" i="49"/>
  <c r="AW912" i="49"/>
  <c r="AW228" i="49"/>
  <c r="AX228" i="49"/>
  <c r="AW39" i="49"/>
  <c r="AX39" i="49"/>
  <c r="AX232" i="49"/>
  <c r="AW232" i="49"/>
  <c r="AW790" i="49"/>
  <c r="AX790" i="49"/>
  <c r="AX828" i="49"/>
  <c r="AW717" i="49"/>
  <c r="AW529" i="49"/>
  <c r="AX529" i="49"/>
  <c r="AX139" i="49"/>
  <c r="AW139" i="49"/>
  <c r="AW468" i="49"/>
  <c r="AX468" i="49"/>
  <c r="AX897" i="49"/>
  <c r="AW897" i="49"/>
  <c r="AW658" i="49"/>
  <c r="AW649" i="49"/>
  <c r="AW307" i="49"/>
  <c r="AX528" i="49"/>
  <c r="AW528" i="49"/>
  <c r="AX49" i="49"/>
  <c r="AX583" i="49"/>
  <c r="AW583" i="49"/>
  <c r="AW399" i="49"/>
  <c r="AX399" i="49"/>
  <c r="AW674" i="49"/>
  <c r="AW785" i="49"/>
  <c r="AW1053" i="49"/>
  <c r="AX1053" i="49"/>
  <c r="AX215" i="49"/>
  <c r="AW215" i="49"/>
  <c r="AX76" i="49"/>
  <c r="AW76" i="49"/>
  <c r="AW342" i="49"/>
  <c r="AX291" i="49"/>
  <c r="AW716" i="49"/>
  <c r="AW721" i="49"/>
  <c r="AW49" i="49"/>
  <c r="AW784" i="49"/>
  <c r="AX681" i="49"/>
  <c r="AW681" i="49"/>
  <c r="AX71" i="49"/>
  <c r="AW56" i="49"/>
  <c r="AX56" i="49"/>
  <c r="AX881" i="49"/>
  <c r="AW910" i="49"/>
  <c r="AX910" i="49"/>
  <c r="AX949" i="49"/>
  <c r="AX505" i="49"/>
  <c r="AW505" i="49"/>
  <c r="AX741" i="49"/>
  <c r="AW741" i="49"/>
  <c r="AX101" i="49"/>
  <c r="AW101" i="49"/>
  <c r="AX37" i="49"/>
  <c r="AX718" i="49"/>
  <c r="AX21" i="49"/>
  <c r="AW382" i="49"/>
  <c r="AX382" i="49"/>
  <c r="AX799" i="49"/>
  <c r="AW799" i="49"/>
  <c r="AX601" i="49"/>
  <c r="AW601" i="49"/>
  <c r="AX906" i="49"/>
  <c r="AW858" i="49"/>
  <c r="AX1023" i="49"/>
  <c r="AX673" i="49"/>
  <c r="AW673" i="49"/>
  <c r="AX738" i="49"/>
  <c r="AW693" i="49"/>
  <c r="AX693" i="49"/>
  <c r="AX902" i="49"/>
  <c r="AX247" i="49"/>
  <c r="AX180" i="49"/>
  <c r="AW126" i="49"/>
  <c r="AX743" i="49"/>
  <c r="AW832" i="49"/>
  <c r="AW398" i="49"/>
  <c r="AX822" i="49"/>
  <c r="AW822" i="49"/>
  <c r="AX266" i="49"/>
  <c r="AW266" i="49"/>
  <c r="AX40" i="49"/>
  <c r="AW836" i="49"/>
  <c r="AX1050" i="49"/>
  <c r="AW1050" i="49"/>
  <c r="AX969" i="49"/>
  <c r="AW969" i="49"/>
  <c r="AX90" i="49"/>
  <c r="AW90" i="49"/>
  <c r="AW569" i="49"/>
  <c r="AW26" i="49"/>
  <c r="AW459" i="49"/>
  <c r="AX459" i="49"/>
  <c r="AX804" i="49"/>
  <c r="AX882" i="49"/>
  <c r="AW882" i="49"/>
  <c r="AX920" i="49"/>
  <c r="AW920" i="49"/>
  <c r="AX934" i="49"/>
  <c r="AX536" i="49"/>
  <c r="AX765" i="49"/>
  <c r="AW605" i="49"/>
  <c r="AX605" i="49"/>
  <c r="AW460" i="49"/>
  <c r="AX830" i="49"/>
  <c r="AW830" i="49"/>
  <c r="AX836" i="49"/>
  <c r="AX1048" i="49"/>
  <c r="AX1046" i="49"/>
  <c r="AW795" i="49"/>
  <c r="AX795" i="49"/>
  <c r="AW806" i="49"/>
  <c r="AX715" i="49"/>
  <c r="AW715" i="49"/>
  <c r="AW308" i="49"/>
  <c r="AX308" i="49"/>
  <c r="AW509" i="49"/>
  <c r="AX509" i="49"/>
  <c r="AX175" i="49"/>
  <c r="AW175" i="49"/>
  <c r="AW645" i="49"/>
  <c r="AX645" i="49"/>
  <c r="AW682" i="49"/>
  <c r="AW827" i="49"/>
  <c r="AX827" i="49"/>
  <c r="AW470" i="49"/>
  <c r="AX470" i="49"/>
  <c r="AX250" i="49"/>
  <c r="AW250" i="49"/>
  <c r="AX837" i="49"/>
  <c r="AW837" i="49"/>
  <c r="AW1001" i="49"/>
  <c r="AW507" i="49"/>
  <c r="AX507" i="49"/>
  <c r="AX565" i="49"/>
  <c r="AW565" i="49"/>
  <c r="AW995" i="49"/>
  <c r="AX745" i="49"/>
  <c r="AX819" i="49"/>
  <c r="AW957" i="49"/>
  <c r="AX307" i="49"/>
  <c r="AX212" i="49"/>
  <c r="AW212" i="49"/>
  <c r="AX401" i="49"/>
  <c r="AX638" i="49"/>
  <c r="AW638" i="49"/>
  <c r="AW44" i="49"/>
  <c r="AW253" i="49"/>
  <c r="AX253" i="49"/>
  <c r="AW892" i="49"/>
  <c r="AX892" i="49"/>
  <c r="AW265" i="49"/>
  <c r="AX288" i="49"/>
  <c r="AW567" i="49"/>
  <c r="AX567" i="49"/>
  <c r="AX953" i="49"/>
  <c r="AW953" i="49"/>
  <c r="AX508" i="49"/>
  <c r="AW508" i="49"/>
  <c r="AX649" i="49"/>
  <c r="AW29" i="49"/>
  <c r="AX29" i="49"/>
  <c r="AW191" i="49"/>
  <c r="AX191" i="49"/>
  <c r="AX888" i="49"/>
  <c r="AX163" i="49"/>
  <c r="AW436" i="49"/>
  <c r="AX824" i="49"/>
  <c r="AW847" i="49"/>
  <c r="AX57" i="49"/>
  <c r="AX179" i="49"/>
  <c r="AW179" i="49"/>
  <c r="AW195" i="49"/>
  <c r="AX195" i="49"/>
  <c r="AX701" i="49"/>
  <c r="AW997" i="49"/>
  <c r="AW869" i="49"/>
  <c r="AW546" i="49"/>
  <c r="AW379" i="49"/>
  <c r="AW284" i="49"/>
  <c r="AW42" i="49"/>
  <c r="AX737" i="49"/>
  <c r="AW737" i="49"/>
  <c r="AX141" i="49"/>
  <c r="AW141" i="49"/>
  <c r="AX962" i="49"/>
  <c r="AW962" i="49"/>
  <c r="AW575" i="49"/>
  <c r="AX600" i="49"/>
  <c r="AW600" i="49"/>
  <c r="AW560" i="49"/>
  <c r="AX560" i="49"/>
  <c r="AX41" i="49"/>
  <c r="AW41" i="49"/>
  <c r="AW774" i="49"/>
  <c r="AX774" i="49"/>
  <c r="AW147" i="49"/>
  <c r="AX147" i="49"/>
  <c r="AW1052" i="49"/>
  <c r="AX1052" i="49"/>
  <c r="AX879" i="49"/>
  <c r="AW879" i="49"/>
  <c r="AW594" i="49"/>
  <c r="AX643" i="49"/>
  <c r="AW643" i="49"/>
  <c r="AW369" i="49"/>
  <c r="AX691" i="49"/>
  <c r="AW691" i="49"/>
  <c r="AW732" i="49"/>
  <c r="AX732" i="49"/>
  <c r="AX967" i="49"/>
  <c r="AW967" i="49"/>
  <c r="AX865" i="49"/>
  <c r="AX890" i="49"/>
  <c r="AW890" i="49"/>
  <c r="AX943" i="49"/>
  <c r="AW943" i="49"/>
  <c r="AW337" i="49"/>
  <c r="AX337" i="49"/>
  <c r="AW57" i="49"/>
  <c r="AX959" i="49"/>
  <c r="AW959" i="49"/>
  <c r="AW135" i="49"/>
  <c r="AW909" i="49"/>
  <c r="AW949" i="49"/>
  <c r="AW31" i="49"/>
  <c r="AW264" i="49"/>
  <c r="AW733" i="49"/>
  <c r="AW172" i="49"/>
  <c r="AW441" i="49"/>
  <c r="AX441" i="49"/>
  <c r="AX290" i="49"/>
  <c r="AX243" i="49"/>
  <c r="AW243" i="49"/>
  <c r="AX930" i="49"/>
  <c r="AW946" i="49"/>
  <c r="AX264" i="49"/>
  <c r="AW183" i="49"/>
  <c r="AX183" i="49"/>
  <c r="AX564" i="49"/>
  <c r="AW299" i="49"/>
  <c r="AX923" i="49"/>
  <c r="AW923" i="49"/>
  <c r="AX903" i="49"/>
  <c r="AW903" i="49"/>
  <c r="AW110" i="49"/>
  <c r="AX110" i="49"/>
  <c r="AX877" i="49"/>
  <c r="AW339" i="49"/>
  <c r="AW1044" i="49"/>
  <c r="AX1044" i="49"/>
  <c r="AX310" i="49"/>
  <c r="AX186" i="49"/>
  <c r="AW738" i="49"/>
  <c r="AX223" i="49"/>
  <c r="AX451" i="49"/>
  <c r="AW451" i="49"/>
  <c r="AW244" i="49"/>
  <c r="AX244" i="49"/>
  <c r="AW833" i="49"/>
  <c r="AW1007" i="49"/>
  <c r="AW1013" i="49"/>
  <c r="AW930" i="49"/>
  <c r="AW214" i="49"/>
  <c r="AX214" i="49"/>
  <c r="AW536" i="49"/>
  <c r="AW415" i="49"/>
  <c r="AW954" i="49"/>
  <c r="AX816" i="49"/>
  <c r="AW874" i="49"/>
  <c r="AW151" i="49"/>
  <c r="AX151" i="49"/>
  <c r="AX63" i="49"/>
  <c r="AW63" i="49"/>
  <c r="AX194" i="49"/>
  <c r="AW898" i="49"/>
  <c r="AW680" i="49"/>
  <c r="AX680" i="49"/>
  <c r="AX802" i="49"/>
  <c r="AW802" i="49"/>
  <c r="AW351" i="49"/>
  <c r="AX805" i="49"/>
  <c r="AW325" i="49"/>
  <c r="AX325" i="49"/>
  <c r="AX397" i="49"/>
  <c r="AX981" i="49"/>
  <c r="AW981" i="49"/>
  <c r="AX478" i="49"/>
  <c r="AW478" i="49"/>
  <c r="AX990" i="49"/>
  <c r="AW990" i="49"/>
  <c r="AW750" i="49"/>
  <c r="AX750" i="49"/>
  <c r="AX553" i="49"/>
  <c r="AX825" i="49"/>
  <c r="AW825" i="49"/>
  <c r="AW121" i="49"/>
  <c r="AX803" i="49"/>
  <c r="AX177" i="49"/>
  <c r="AW177" i="49"/>
  <c r="AX168" i="49"/>
  <c r="AW168" i="49"/>
  <c r="AW963" i="49"/>
  <c r="AX963" i="49"/>
  <c r="AW624" i="49"/>
  <c r="AW586" i="49"/>
  <c r="AW469" i="49"/>
  <c r="AX688" i="49"/>
  <c r="AW347" i="49"/>
  <c r="AW278" i="49"/>
  <c r="AW480" i="49"/>
  <c r="AX480" i="49"/>
  <c r="AX771" i="49"/>
  <c r="AW805" i="49"/>
  <c r="AW579" i="49"/>
  <c r="AX579" i="49"/>
  <c r="AW604" i="49"/>
  <c r="AX604" i="49"/>
  <c r="AX411" i="49"/>
  <c r="AW281" i="49"/>
  <c r="AX461" i="49"/>
  <c r="AW461" i="49"/>
  <c r="AW16" i="49"/>
  <c r="AX675" i="49"/>
  <c r="AW572" i="49"/>
  <c r="AX572" i="49"/>
  <c r="AW557" i="49"/>
  <c r="AX557" i="49"/>
  <c r="AX389" i="49"/>
  <c r="AW389" i="49"/>
  <c r="AW714" i="49"/>
  <c r="AW961" i="49"/>
  <c r="AX263" i="49"/>
  <c r="AW263" i="49"/>
  <c r="AX439" i="49"/>
  <c r="AW439" i="49"/>
  <c r="AX403" i="49"/>
  <c r="AW403" i="49"/>
  <c r="AW999" i="49"/>
  <c r="AW501" i="49"/>
  <c r="AX501" i="49"/>
  <c r="AW204" i="49"/>
  <c r="AX204" i="49"/>
  <c r="AX995" i="49"/>
  <c r="AW21" i="49"/>
  <c r="AW695" i="49"/>
  <c r="AW861" i="49"/>
  <c r="AX1009" i="49"/>
  <c r="AX298" i="49"/>
  <c r="AX319" i="49"/>
  <c r="AW319" i="49"/>
  <c r="AX912" i="49"/>
  <c r="AW383" i="49"/>
  <c r="AX444" i="49"/>
  <c r="AW444" i="49"/>
  <c r="AX277" i="49"/>
  <c r="AW277" i="49"/>
  <c r="AW1028" i="49"/>
  <c r="AW291" i="49"/>
  <c r="AW689" i="49"/>
  <c r="AW814" i="49"/>
  <c r="AW1029" i="49"/>
  <c r="AX287" i="49"/>
  <c r="AW287" i="49"/>
  <c r="AX464" i="49"/>
  <c r="AW313" i="49"/>
  <c r="AX83" i="49"/>
  <c r="AW83" i="49"/>
  <c r="AX80" i="49"/>
  <c r="AW80" i="49"/>
  <c r="AX786" i="49"/>
  <c r="AX797" i="49"/>
  <c r="AW797" i="49"/>
  <c r="AW887" i="49"/>
  <c r="AX887" i="49"/>
  <c r="AW192" i="49"/>
  <c r="AX192" i="49"/>
  <c r="AX495" i="49"/>
  <c r="AW492" i="49"/>
  <c r="AX492" i="49"/>
  <c r="AX475" i="49"/>
  <c r="AX627" i="49"/>
  <c r="AW627" i="49"/>
  <c r="AX598" i="49"/>
  <c r="AW598" i="49"/>
  <c r="AW730" i="49"/>
  <c r="AX132" i="49"/>
  <c r="AW132" i="49"/>
  <c r="AW483" i="49"/>
  <c r="AX767" i="49"/>
  <c r="AW767" i="49"/>
  <c r="AX1008" i="49"/>
  <c r="AX821" i="49"/>
  <c r="AX123" i="49"/>
  <c r="AW123" i="49"/>
  <c r="AX133" i="49"/>
  <c r="AX660" i="49"/>
  <c r="AW660" i="49"/>
  <c r="AX450" i="49"/>
  <c r="AW450" i="49"/>
  <c r="AW622" i="49"/>
  <c r="AW789" i="49"/>
  <c r="AX789" i="49"/>
  <c r="AX735" i="49"/>
  <c r="AW735" i="49"/>
  <c r="AX842" i="49"/>
  <c r="AW842" i="49"/>
  <c r="AW1048" i="49"/>
  <c r="AW860" i="49"/>
  <c r="AX928" i="49"/>
  <c r="AX778" i="49"/>
  <c r="AW778" i="49"/>
  <c r="AW113" i="49"/>
  <c r="AW900" i="49"/>
  <c r="AX900" i="49"/>
  <c r="AX918" i="49"/>
  <c r="AW918" i="49"/>
  <c r="AX59" i="49"/>
  <c r="AW1018" i="49"/>
  <c r="AX968" i="49"/>
  <c r="AW968" i="49"/>
  <c r="AX539" i="49"/>
  <c r="AX614" i="49"/>
  <c r="AW259" i="49"/>
  <c r="AX1056" i="49"/>
  <c r="AX185" i="49"/>
  <c r="AW185" i="49"/>
  <c r="AW133" i="49"/>
  <c r="AX201" i="49"/>
  <c r="AW201" i="49"/>
  <c r="AW140" i="49"/>
  <c r="AX140" i="49"/>
  <c r="AW653" i="49"/>
  <c r="AW667" i="49"/>
  <c r="AX667" i="49"/>
  <c r="AW97" i="49"/>
  <c r="AX97" i="49"/>
  <c r="AW160" i="49"/>
  <c r="AW739" i="49"/>
  <c r="AX447" i="49"/>
  <c r="AX428" i="49"/>
  <c r="AX851" i="49"/>
  <c r="AW917" i="49"/>
  <c r="AX917" i="49"/>
  <c r="AX114" i="49"/>
  <c r="AW114" i="49"/>
  <c r="AX587" i="49"/>
  <c r="AW587" i="49"/>
  <c r="AX84" i="49"/>
  <c r="AW84" i="49"/>
  <c r="AW161" i="49"/>
  <c r="AX161" i="49"/>
  <c r="AX296" i="49"/>
  <c r="AW296" i="49"/>
  <c r="AX915" i="49"/>
  <c r="AW915" i="49"/>
  <c r="AX1005" i="49"/>
  <c r="AW1005" i="49"/>
  <c r="AW936" i="49"/>
  <c r="AX936" i="49"/>
  <c r="AX613" i="49"/>
  <c r="AW613" i="49"/>
  <c r="AX200" i="49"/>
  <c r="AX265" i="49"/>
  <c r="AW230" i="49"/>
  <c r="AW150" i="49"/>
  <c r="AX971" i="49"/>
  <c r="AW503" i="49"/>
  <c r="AX503" i="49"/>
  <c r="AW130" i="49"/>
  <c r="AX130" i="49"/>
  <c r="AX775" i="49"/>
  <c r="AW775" i="49"/>
  <c r="AW254" i="49"/>
  <c r="AX254" i="49"/>
  <c r="AX234" i="49"/>
  <c r="AX872" i="49"/>
  <c r="AX916" i="49"/>
  <c r="AW279" i="49"/>
  <c r="AX279" i="49"/>
  <c r="AW269" i="49"/>
  <c r="AX20" i="49"/>
  <c r="AW181" i="49"/>
  <c r="AX293" i="49"/>
  <c r="AX324" i="49"/>
  <c r="AW412" i="49"/>
  <c r="AW526" i="49"/>
  <c r="AX526" i="49"/>
  <c r="AX396" i="49"/>
  <c r="AX543" i="49"/>
  <c r="AW543" i="49"/>
  <c r="AX770" i="49"/>
  <c r="AW770" i="49"/>
  <c r="AW199" i="49"/>
  <c r="AX199" i="49"/>
  <c r="AX699" i="49"/>
  <c r="AX818" i="49"/>
  <c r="AX248" i="49"/>
  <c r="AW248" i="49"/>
  <c r="AW973" i="49"/>
  <c r="AW475" i="49"/>
  <c r="AX369" i="49"/>
  <c r="AX854" i="49"/>
  <c r="AX901" i="49"/>
  <c r="AW901" i="49"/>
  <c r="AX577" i="49"/>
  <c r="AX791" i="49"/>
  <c r="AW791" i="49"/>
  <c r="AX712" i="49"/>
  <c r="AW712" i="49"/>
  <c r="AX92" i="49"/>
  <c r="AW92" i="49"/>
  <c r="AX592" i="49"/>
  <c r="AX671" i="49"/>
  <c r="AW1000" i="49"/>
  <c r="AX405" i="49"/>
  <c r="AW405" i="49"/>
  <c r="AX801" i="49"/>
  <c r="AX256" i="49"/>
  <c r="AW190" i="49"/>
  <c r="AX190" i="49"/>
  <c r="AW877" i="49"/>
  <c r="AW891" i="49"/>
  <c r="AX891" i="49"/>
  <c r="AW311" i="49"/>
  <c r="AW69" i="49"/>
  <c r="AX69" i="49"/>
  <c r="AX352" i="49"/>
  <c r="AW352" i="49"/>
  <c r="AX300" i="49"/>
  <c r="AW300" i="49"/>
  <c r="AW644" i="49"/>
  <c r="AX644" i="49"/>
  <c r="AX222" i="49"/>
  <c r="AW23" i="49"/>
  <c r="AW81" i="49"/>
  <c r="AX258" i="49"/>
  <c r="AW258" i="49"/>
  <c r="AX591" i="49"/>
  <c r="AW591" i="49"/>
  <c r="AX454" i="49"/>
  <c r="AW454" i="49"/>
  <c r="AX174" i="49"/>
  <c r="AW174" i="49"/>
  <c r="AX465" i="49"/>
  <c r="AX864" i="49"/>
  <c r="AW864" i="49"/>
  <c r="AW333" i="49"/>
  <c r="AX333" i="49"/>
  <c r="AW722" i="49"/>
  <c r="AX722" i="49"/>
  <c r="AW862" i="49"/>
  <c r="AW941" i="49"/>
  <c r="AX303" i="49"/>
  <c r="AW552" i="49"/>
  <c r="AW194" i="49"/>
  <c r="AX580" i="49"/>
  <c r="AX584" i="49"/>
  <c r="AW584" i="49"/>
  <c r="AW779" i="49"/>
  <c r="AX779" i="49"/>
  <c r="AX996" i="49"/>
  <c r="AW996" i="49"/>
  <c r="AX315" i="49"/>
  <c r="AX589" i="49"/>
  <c r="AW589" i="49"/>
  <c r="AW341" i="49"/>
  <c r="AW671" i="49"/>
  <c r="AX709" i="49"/>
  <c r="AW764" i="49"/>
  <c r="AX880" i="49"/>
  <c r="AW356" i="49"/>
  <c r="AX356" i="49"/>
  <c r="AW834" i="49"/>
  <c r="AX834" i="49"/>
  <c r="AX514" i="49"/>
  <c r="AW514" i="49"/>
  <c r="AX226" i="49"/>
  <c r="AX531" i="49"/>
  <c r="AX628" i="49"/>
  <c r="AW838" i="49"/>
  <c r="AX838" i="49"/>
  <c r="AX1054" i="49"/>
  <c r="AW1054" i="49"/>
  <c r="AX392" i="49"/>
  <c r="AW889" i="49"/>
  <c r="AX889" i="49"/>
  <c r="AX235" i="49"/>
  <c r="AW896" i="49"/>
  <c r="AX896" i="49"/>
  <c r="AX945" i="49"/>
  <c r="AW301" i="49"/>
  <c r="AX301" i="49"/>
  <c r="AX683" i="49"/>
  <c r="AX740" i="49"/>
  <c r="AW740" i="49"/>
  <c r="AX723" i="49"/>
  <c r="AW723" i="49"/>
  <c r="AX1034" i="49"/>
  <c r="AW1034" i="49"/>
  <c r="AX558" i="49"/>
  <c r="AW558" i="49"/>
  <c r="AX25" i="49"/>
  <c r="AW25" i="49"/>
  <c r="AX603" i="49"/>
  <c r="AX107" i="49"/>
  <c r="AW107" i="49"/>
  <c r="AX760" i="49"/>
  <c r="AW760" i="49"/>
  <c r="AX566" i="49"/>
  <c r="AX755" i="49"/>
  <c r="AW755" i="49"/>
  <c r="AW297" i="49"/>
  <c r="AX297" i="49"/>
  <c r="AW970" i="49"/>
  <c r="AX515" i="49"/>
  <c r="AW515" i="49"/>
  <c r="AW95" i="49"/>
  <c r="AX95" i="49"/>
  <c r="AX44" i="49"/>
  <c r="AW52" i="49"/>
  <c r="AX86" i="49"/>
  <c r="AW86" i="49"/>
  <c r="AX919" i="49"/>
  <c r="AX938" i="49"/>
  <c r="AW938" i="49"/>
  <c r="AW210" i="49"/>
  <c r="AX145" i="49"/>
  <c r="AW145" i="49"/>
  <c r="AW628" i="49"/>
  <c r="AX184" i="49"/>
  <c r="AW184" i="49"/>
  <c r="AW53" i="49"/>
  <c r="AX979" i="49"/>
  <c r="AW979" i="49"/>
  <c r="AW378" i="49"/>
  <c r="AX378" i="49"/>
  <c r="AW545" i="49"/>
  <c r="AW1039" i="49"/>
  <c r="AX479" i="49"/>
  <c r="AW479" i="49"/>
  <c r="AW661" i="49"/>
  <c r="AW385" i="49"/>
  <c r="AX385" i="49"/>
  <c r="AX219" i="49"/>
  <c r="AW219" i="49"/>
  <c r="AX932" i="49"/>
  <c r="AW932" i="49"/>
  <c r="AX783" i="49"/>
  <c r="AW353" i="49"/>
  <c r="AX206" i="49"/>
  <c r="AW206" i="49"/>
  <c r="AW1049" i="49"/>
  <c r="AX931" i="49"/>
  <c r="AW931" i="49"/>
  <c r="AW937" i="49"/>
  <c r="AX409" i="49"/>
  <c r="AX240" i="49"/>
  <c r="AX329" i="49"/>
  <c r="AW329" i="49"/>
  <c r="AW19" i="49"/>
  <c r="AW502" i="49"/>
  <c r="AX607" i="49"/>
  <c r="AX432" i="49"/>
  <c r="AX306" i="49"/>
  <c r="AX561" i="49"/>
  <c r="AW561" i="49"/>
  <c r="AX289" i="49"/>
  <c r="AW289" i="49"/>
  <c r="AX312" i="49"/>
  <c r="AW421" i="49"/>
  <c r="AX421" i="49"/>
  <c r="AW772" i="49"/>
  <c r="AX772" i="49"/>
  <c r="AW786" i="49"/>
  <c r="AW238" i="49"/>
  <c r="AX238" i="49"/>
  <c r="AW88" i="49"/>
  <c r="AX88" i="49"/>
  <c r="AW1020" i="49"/>
  <c r="AX1020" i="49"/>
  <c r="AX984" i="49"/>
  <c r="AW208" i="49"/>
  <c r="AX208" i="49"/>
  <c r="AW371" i="49"/>
  <c r="AX371" i="49"/>
  <c r="AW400" i="49"/>
  <c r="AX410" i="49"/>
  <c r="AW410" i="49"/>
  <c r="AX983" i="49"/>
  <c r="AX568" i="49"/>
  <c r="AW568" i="49"/>
  <c r="AW985" i="49"/>
  <c r="AX985" i="49"/>
  <c r="AW694" i="49"/>
  <c r="AX1058" i="49"/>
  <c r="AW1058" i="49"/>
  <c r="AW886" i="49"/>
  <c r="AX285" i="49"/>
  <c r="AW285" i="49"/>
  <c r="AX471" i="49"/>
  <c r="AW471" i="49"/>
  <c r="AX744" i="49"/>
  <c r="AW744" i="49"/>
  <c r="AW533" i="49"/>
  <c r="AX533" i="49"/>
  <c r="AW672" i="49"/>
  <c r="AX672" i="49"/>
  <c r="AW704" i="49"/>
  <c r="AX704" i="49"/>
  <c r="AW854" i="49"/>
  <c r="AW224" i="49"/>
  <c r="AX224" i="49"/>
  <c r="AW116" i="49"/>
  <c r="AX116" i="49"/>
  <c r="AX162" i="49"/>
  <c r="AW162" i="49"/>
  <c r="AW115" i="49"/>
  <c r="AX926" i="49"/>
  <c r="AW926" i="49"/>
  <c r="AW538" i="49"/>
  <c r="AX538" i="49"/>
  <c r="AW708" i="49"/>
  <c r="AX708" i="49"/>
  <c r="AW726" i="49"/>
  <c r="AX844" i="49"/>
  <c r="AW117" i="49"/>
  <c r="AW1025" i="49"/>
  <c r="AX1025" i="49"/>
  <c r="AW324" i="49"/>
  <c r="AX283" i="49"/>
  <c r="AX286" i="49"/>
  <c r="AW292" i="49"/>
  <c r="AX757" i="49"/>
  <c r="AX246" i="49"/>
  <c r="AW701" i="49"/>
  <c r="AW89" i="49"/>
  <c r="AW234" i="49"/>
  <c r="AX976" i="49"/>
  <c r="AW976" i="49"/>
  <c r="AX155" i="49"/>
  <c r="AW155" i="49"/>
  <c r="AW392" i="49"/>
  <c r="AX796" i="49"/>
  <c r="AX884" i="49"/>
  <c r="AW884" i="49"/>
  <c r="AX216" i="49"/>
  <c r="AW216" i="49"/>
  <c r="AX857" i="49"/>
  <c r="AW857" i="49"/>
  <c r="AW828" i="49"/>
  <c r="AW257" i="49"/>
  <c r="AX257" i="49"/>
  <c r="AW82" i="49"/>
  <c r="AX115" i="49"/>
  <c r="AW290" i="49"/>
  <c r="AX117" i="49"/>
  <c r="AW119" i="49"/>
  <c r="AW120" i="49"/>
  <c r="AX950" i="49"/>
  <c r="AW229" i="49"/>
  <c r="AX229" i="49"/>
  <c r="AX1027" i="49"/>
  <c r="AW303" i="49"/>
  <c r="AW531" i="49"/>
  <c r="AW573" i="49"/>
  <c r="AX690" i="49"/>
  <c r="AX742" i="49"/>
  <c r="AW742" i="49"/>
  <c r="AW136" i="49"/>
  <c r="AX136" i="49"/>
  <c r="AW305" i="49"/>
  <c r="AX305" i="49"/>
  <c r="AW137" i="49"/>
  <c r="AX374" i="49"/>
  <c r="AW374" i="49"/>
  <c r="AW866" i="49"/>
  <c r="AX866" i="49"/>
  <c r="AX530" i="49"/>
  <c r="AW530" i="49"/>
  <c r="AX512" i="49"/>
  <c r="AW512" i="49"/>
  <c r="AX610" i="49"/>
  <c r="AW453" i="49"/>
  <c r="AW635" i="49"/>
  <c r="AW650" i="49"/>
  <c r="AX650" i="49"/>
  <c r="AW402" i="49"/>
  <c r="AX370" i="49"/>
  <c r="AW370" i="49"/>
  <c r="AX669" i="49"/>
  <c r="AW669" i="49"/>
  <c r="AW482" i="49"/>
  <c r="AX482" i="49"/>
  <c r="AX486" i="49"/>
  <c r="AW747" i="49"/>
  <c r="AX747" i="49"/>
  <c r="AW840" i="49"/>
  <c r="AX840" i="49"/>
  <c r="AW322" i="49"/>
  <c r="AX322" i="49"/>
  <c r="AW816" i="49"/>
  <c r="AW241" i="49"/>
  <c r="AX241" i="49"/>
  <c r="AW852" i="49"/>
  <c r="AX852" i="49"/>
  <c r="AW1003" i="49"/>
  <c r="AW867" i="49"/>
  <c r="AX867" i="49"/>
  <c r="AX52" i="49"/>
  <c r="AW1012" i="49"/>
  <c r="AX913" i="49"/>
  <c r="AW914" i="49"/>
  <c r="AW345" i="49"/>
  <c r="AX210" i="49"/>
  <c r="AW193" i="49"/>
  <c r="AX193" i="49"/>
  <c r="AX619" i="49"/>
  <c r="AW619" i="49"/>
  <c r="AW157" i="49"/>
  <c r="AW679" i="49"/>
  <c r="AX679" i="49"/>
  <c r="AX1032" i="49"/>
  <c r="AW1032" i="49"/>
  <c r="AW810" i="49"/>
  <c r="AX810" i="49"/>
  <c r="AX207" i="49"/>
  <c r="AW902" i="49"/>
  <c r="AX169" i="49"/>
  <c r="AW972" i="49"/>
  <c r="AX545" i="49"/>
  <c r="AW397" i="49"/>
  <c r="AX1039" i="49"/>
  <c r="AX422" i="49"/>
  <c r="AW422" i="49"/>
  <c r="AX334" i="49"/>
  <c r="AX648" i="49"/>
  <c r="AW648" i="49"/>
  <c r="AX472" i="49"/>
  <c r="AW486" i="49"/>
  <c r="AX68" i="49"/>
  <c r="AW68" i="49"/>
  <c r="AW796" i="49"/>
  <c r="AW783" i="49"/>
  <c r="AX894" i="49"/>
  <c r="AX1011" i="49"/>
  <c r="AW1011" i="49"/>
  <c r="AX1049" i="49"/>
  <c r="AX1012" i="49"/>
  <c r="AX937" i="49"/>
  <c r="AW948" i="49"/>
  <c r="AW409" i="49"/>
  <c r="AX573" i="49"/>
  <c r="AW1040" i="49"/>
  <c r="AX1040" i="49"/>
  <c r="AX677" i="49"/>
  <c r="AW158" i="49"/>
  <c r="AX158" i="49"/>
  <c r="AX182" i="49"/>
  <c r="AX388" i="49"/>
  <c r="AW388" i="49"/>
  <c r="AX493" i="49"/>
  <c r="AW493" i="49"/>
  <c r="AX780" i="49"/>
  <c r="AW780" i="49"/>
  <c r="AW246" i="49"/>
  <c r="AX236" i="49"/>
  <c r="AW236" i="49"/>
  <c r="AX1015" i="49"/>
  <c r="AW425" i="49"/>
  <c r="AX425" i="49"/>
  <c r="AX502" i="49"/>
  <c r="AW562" i="49"/>
  <c r="AX562" i="49"/>
  <c r="AW452" i="49"/>
  <c r="AX665" i="49"/>
  <c r="AW665" i="49"/>
  <c r="AW432" i="49"/>
  <c r="AX463" i="49"/>
  <c r="AW463" i="49"/>
  <c r="AX1042" i="49"/>
  <c r="AW1042" i="49"/>
  <c r="AW306" i="49"/>
  <c r="AX773" i="49"/>
  <c r="AX380" i="49"/>
  <c r="AW728" i="49"/>
  <c r="AX390" i="49"/>
  <c r="AW768" i="49"/>
  <c r="AX768" i="49"/>
  <c r="AX980" i="49"/>
  <c r="AW980" i="49"/>
  <c r="AX571" i="49"/>
  <c r="AW571" i="49"/>
  <c r="AX883" i="49"/>
  <c r="AW883" i="49"/>
  <c r="AX506" i="49"/>
  <c r="AW506" i="49"/>
  <c r="AX759" i="49"/>
  <c r="AW759" i="49"/>
  <c r="AX776" i="49"/>
  <c r="AW776" i="49"/>
  <c r="AW992" i="49"/>
  <c r="AW233" i="49"/>
  <c r="AX233" i="49"/>
  <c r="AW831" i="49"/>
  <c r="AX831" i="49"/>
  <c r="AW678" i="49"/>
  <c r="AX678" i="49"/>
  <c r="AW919" i="49"/>
  <c r="AW226" i="49"/>
  <c r="AX273" i="49"/>
  <c r="AW273" i="49"/>
  <c r="AW314" i="49"/>
  <c r="AW971" i="49"/>
  <c r="AX551" i="49"/>
  <c r="AW551" i="49"/>
  <c r="AW30" i="49"/>
  <c r="AW173" i="49"/>
  <c r="AX173" i="49"/>
  <c r="AX705" i="49"/>
  <c r="AW705" i="49"/>
  <c r="AX237" i="49"/>
  <c r="AW237" i="49"/>
  <c r="AX856" i="49"/>
  <c r="AX904" i="49"/>
  <c r="AW904" i="49"/>
  <c r="AX96" i="49"/>
  <c r="AW96" i="49"/>
  <c r="AX556" i="49"/>
  <c r="AW556" i="49"/>
  <c r="AX449" i="49"/>
  <c r="AW449" i="49"/>
  <c r="AW336" i="49"/>
  <c r="AX418" i="49"/>
  <c r="AW629" i="49"/>
  <c r="AX629" i="49"/>
  <c r="AW956" i="49"/>
  <c r="AW262" i="49"/>
  <c r="AX262" i="49"/>
  <c r="AX317" i="49"/>
  <c r="AW317" i="49"/>
  <c r="AW960" i="49"/>
  <c r="AW167" i="49"/>
  <c r="AX167" i="49"/>
  <c r="AW414" i="49"/>
  <c r="AX414" i="49"/>
  <c r="AW34" i="49"/>
  <c r="AX34" i="49"/>
  <c r="AW527" i="49"/>
  <c r="AX527" i="49"/>
  <c r="AW64" i="49"/>
  <c r="AX489" i="49"/>
  <c r="AW489" i="49"/>
  <c r="AX698" i="49"/>
  <c r="AW698" i="49"/>
  <c r="AX870" i="49"/>
  <c r="AW1008" i="49"/>
  <c r="AX54" i="49"/>
  <c r="AX361" i="49"/>
  <c r="AW361" i="49"/>
  <c r="AX497" i="49"/>
  <c r="AW497" i="49"/>
  <c r="AX66" i="49"/>
  <c r="AW727" i="49"/>
  <c r="AX727" i="49"/>
  <c r="AW582" i="49"/>
  <c r="AX582" i="49"/>
  <c r="AW334" i="49"/>
  <c r="AX927" i="49"/>
  <c r="AW927" i="49"/>
  <c r="AW763" i="49"/>
  <c r="AX763" i="49"/>
  <c r="AX868" i="49"/>
  <c r="AW868" i="49"/>
  <c r="AX420" i="49"/>
  <c r="AX499" i="49"/>
  <c r="AW499" i="49"/>
  <c r="AX260" i="49"/>
  <c r="AW260" i="49"/>
  <c r="AW78" i="49"/>
  <c r="AX78" i="49"/>
  <c r="AX1047" i="49"/>
  <c r="AW1047" i="49"/>
  <c r="AX792" i="49"/>
  <c r="AX992" i="49"/>
  <c r="AW109" i="49"/>
  <c r="AX189" i="49"/>
  <c r="AW189" i="49"/>
  <c r="AW272" i="49"/>
  <c r="AW138" i="49"/>
  <c r="AX375" i="49"/>
  <c r="AW1016" i="49"/>
  <c r="AX1016" i="49"/>
  <c r="AX218" i="49"/>
  <c r="AX541" i="49"/>
  <c r="AW196" i="49"/>
  <c r="AX196" i="49"/>
  <c r="AW106" i="49"/>
  <c r="AX719" i="49"/>
  <c r="AX787" i="49"/>
  <c r="AW787" i="49"/>
  <c r="AW46" i="49"/>
  <c r="AW696" i="49"/>
  <c r="AX72" i="49"/>
  <c r="AW710" i="49"/>
  <c r="AW73" i="49"/>
  <c r="AX73" i="49"/>
  <c r="AX845" i="49"/>
  <c r="AW856" i="49"/>
  <c r="AX758" i="49"/>
  <c r="AX1031" i="49"/>
  <c r="AW1031" i="49"/>
  <c r="AX656" i="49"/>
  <c r="AW467" i="49"/>
  <c r="AX467" i="49"/>
  <c r="AW418" i="49"/>
  <c r="AX749" i="49"/>
  <c r="AX620" i="49"/>
  <c r="AW357" i="49"/>
  <c r="AX746" i="49"/>
  <c r="AW746" i="49"/>
  <c r="AX826" i="49"/>
  <c r="AW803" i="49"/>
  <c r="AW846" i="49"/>
  <c r="AW166" i="49"/>
  <c r="AX166" i="49"/>
  <c r="AX924" i="49"/>
  <c r="AW1057" i="49"/>
  <c r="AX1057" i="49"/>
  <c r="AW580" i="49"/>
  <c r="AX686" i="49"/>
  <c r="AW417" i="49"/>
  <c r="AX417" i="49"/>
  <c r="AX45" i="49"/>
  <c r="AW47" i="49"/>
  <c r="AX47" i="49"/>
  <c r="AW358" i="49"/>
  <c r="AX358" i="49"/>
  <c r="AX220" i="49"/>
  <c r="AW220" i="49"/>
  <c r="AX19" i="49"/>
  <c r="AW554" i="49"/>
  <c r="AX328" i="49"/>
  <c r="AW328" i="49"/>
  <c r="AX458" i="49"/>
  <c r="AW458" i="49"/>
  <c r="AX766" i="49"/>
  <c r="AX77" i="49"/>
  <c r="AW77" i="49"/>
  <c r="AX841" i="49"/>
  <c r="AW841" i="49"/>
  <c r="AX364" i="49"/>
  <c r="AW364" i="49"/>
  <c r="AW235" i="49"/>
  <c r="AW801" i="49"/>
  <c r="AX354" i="49"/>
  <c r="AW354" i="49"/>
  <c r="AW843" i="49"/>
  <c r="AX843" i="49"/>
  <c r="AX871" i="49"/>
  <c r="AX939" i="49"/>
  <c r="AW939" i="49"/>
  <c r="AW154" i="49"/>
  <c r="AX154" i="49"/>
  <c r="AW203" i="49"/>
  <c r="AX203" i="49"/>
  <c r="AW676" i="49"/>
  <c r="AW688" i="49"/>
  <c r="AW853" i="49"/>
  <c r="AX261" i="49"/>
  <c r="AW261" i="49"/>
  <c r="AX839" i="49"/>
  <c r="AW839" i="49"/>
  <c r="AW590" i="49"/>
  <c r="AW124" i="49"/>
  <c r="AX124" i="49"/>
  <c r="AX559" i="49"/>
  <c r="AX642" i="49"/>
  <c r="AW642" i="49"/>
  <c r="AW416" i="49"/>
  <c r="AX777" i="49"/>
  <c r="AX1022" i="49"/>
  <c r="AW1022" i="49"/>
  <c r="AW312" i="49"/>
  <c r="AX855" i="49"/>
  <c r="AW163" i="49"/>
  <c r="AX407" i="49"/>
  <c r="AW407" i="49"/>
  <c r="AX575" i="49"/>
  <c r="AW213" i="49"/>
  <c r="AX794" i="49"/>
  <c r="AX79" i="49"/>
  <c r="AW79" i="49"/>
  <c r="AW256" i="49"/>
  <c r="AW849" i="49"/>
  <c r="AW302" i="49"/>
  <c r="AW942" i="49"/>
  <c r="AW32" i="49"/>
  <c r="AX800" i="49"/>
  <c r="AW813" i="49"/>
  <c r="AX419" i="49"/>
  <c r="AW419" i="49"/>
  <c r="AW958" i="49"/>
  <c r="AX958" i="49"/>
  <c r="AX697" i="49"/>
  <c r="AW697" i="49"/>
  <c r="AX144" i="49"/>
  <c r="AW144" i="49"/>
  <c r="AX22" i="49"/>
  <c r="AW564" i="49"/>
  <c r="AX440" i="49"/>
  <c r="AW639" i="49"/>
  <c r="AW159" i="49"/>
  <c r="AX685" i="49"/>
  <c r="AW685" i="49"/>
  <c r="AX769" i="49"/>
  <c r="AW387" i="49"/>
  <c r="AX387" i="49"/>
  <c r="AW848" i="49"/>
  <c r="AX346" i="49"/>
  <c r="AW346" i="49"/>
  <c r="AX911" i="49"/>
  <c r="AW911" i="49"/>
  <c r="AX58" i="49"/>
  <c r="AW616" i="49"/>
  <c r="AX626" i="49"/>
  <c r="AW626" i="49"/>
  <c r="AW599" i="49"/>
  <c r="AX339" i="49"/>
  <c r="AW340" i="49"/>
  <c r="AX340" i="49"/>
  <c r="AX271" i="49"/>
  <c r="AW271" i="49"/>
  <c r="AW239" i="49"/>
  <c r="AX239" i="49"/>
  <c r="AW994" i="49"/>
  <c r="AX213" i="49"/>
  <c r="AW393" i="49"/>
  <c r="AX393" i="49"/>
  <c r="AX703" i="49"/>
  <c r="AW1045" i="49"/>
  <c r="AX569" i="49"/>
  <c r="AW585" i="49"/>
  <c r="AX585" i="49"/>
  <c r="AW368" i="49"/>
  <c r="AX448" i="49"/>
  <c r="AX641" i="49"/>
  <c r="AX343" i="49"/>
  <c r="AW343" i="49"/>
  <c r="AW445" i="49"/>
  <c r="AW98" i="49"/>
  <c r="AX127" i="49"/>
  <c r="AX606" i="49"/>
  <c r="AW606" i="49"/>
  <c r="AX111" i="49"/>
  <c r="AW111" i="49"/>
  <c r="AW198" i="49"/>
  <c r="AX198" i="49"/>
  <c r="AW205" i="49"/>
  <c r="AX205" i="49"/>
  <c r="AX781" i="49"/>
  <c r="AW276" i="49"/>
  <c r="AX276" i="49"/>
  <c r="AX294" i="49"/>
  <c r="AW294" i="49"/>
  <c r="AX474" i="49"/>
  <c r="AX443" i="49"/>
  <c r="AW443" i="49"/>
  <c r="AX935" i="49"/>
  <c r="AX504" i="49"/>
  <c r="AW504" i="49"/>
  <c r="AW197" i="49"/>
  <c r="AX873" i="49"/>
  <c r="AW1026" i="49"/>
  <c r="AX1026" i="49"/>
  <c r="AX469" i="49"/>
  <c r="AX485" i="49"/>
  <c r="AW485" i="49"/>
  <c r="AX427" i="49"/>
  <c r="AX908" i="49"/>
  <c r="AW908" i="49"/>
  <c r="AX748" i="49"/>
  <c r="AW748" i="49"/>
  <c r="AX359" i="49"/>
  <c r="AX850" i="49"/>
  <c r="AW850" i="49"/>
  <c r="AX578" i="49"/>
  <c r="AW578" i="49"/>
  <c r="AW331" i="49"/>
  <c r="AX608" i="49"/>
  <c r="AX267" i="49"/>
  <c r="AW267" i="49"/>
  <c r="AX455" i="49"/>
  <c r="AW484" i="49"/>
  <c r="AW989" i="49"/>
  <c r="AX964" i="49"/>
  <c r="AW964" i="49"/>
  <c r="AW978" i="49"/>
  <c r="AX978" i="49"/>
  <c r="AW987" i="49"/>
  <c r="AX481" i="49"/>
  <c r="AX622" i="49"/>
  <c r="AX602" i="49"/>
  <c r="AW602" i="49"/>
  <c r="AW631" i="49"/>
  <c r="AX652" i="49"/>
  <c r="AW652" i="49"/>
  <c r="AW654" i="49"/>
  <c r="AX295" i="49"/>
  <c r="AW736" i="49"/>
  <c r="AX736" i="49"/>
  <c r="AX372" i="49"/>
  <c r="AW372" i="49"/>
  <c r="AX637" i="49"/>
  <c r="AW637" i="49"/>
  <c r="AX929" i="49"/>
  <c r="AW781" i="49"/>
  <c r="AX862" i="49"/>
  <c r="AW894" i="49"/>
  <c r="AW249" i="49"/>
  <c r="AW921" i="49"/>
  <c r="AW1017" i="49"/>
  <c r="AX1017" i="49"/>
  <c r="AW731" i="49"/>
  <c r="AX731" i="49"/>
  <c r="AW534" i="49"/>
  <c r="AX534" i="49"/>
  <c r="AW413" i="49"/>
  <c r="AW474" i="49"/>
  <c r="AX462" i="49"/>
  <c r="AW462" i="49"/>
  <c r="AX384" i="49"/>
  <c r="AW384" i="49"/>
  <c r="AX532" i="49"/>
  <c r="AW532" i="49"/>
  <c r="AW570" i="49"/>
  <c r="AX570" i="49"/>
  <c r="AX633" i="49"/>
  <c r="AW477" i="49"/>
  <c r="AX670" i="49"/>
  <c r="AW670" i="49"/>
  <c r="AX434" i="49"/>
  <c r="AX1030" i="49"/>
  <c r="AX754" i="49"/>
  <c r="AW754" i="49"/>
  <c r="AX377" i="49"/>
  <c r="AW74" i="49"/>
  <c r="AW935" i="49"/>
  <c r="AX809" i="49"/>
  <c r="AX38" i="49"/>
  <c r="AX784" i="49"/>
  <c r="AW610" i="49"/>
  <c r="AX1038" i="49"/>
  <c r="AX318" i="49"/>
  <c r="AX940" i="49"/>
  <c r="AW940" i="49"/>
  <c r="AW442" i="49"/>
  <c r="AW666" i="49"/>
  <c r="AW513" i="49"/>
  <c r="AX1021" i="49"/>
  <c r="AW1021" i="49"/>
  <c r="AW66" i="49"/>
  <c r="AW977" i="49"/>
  <c r="AW563" i="49"/>
  <c r="AW222" i="49"/>
  <c r="AX588" i="49"/>
  <c r="AW588" i="49"/>
  <c r="AW596" i="49"/>
  <c r="AX668" i="49"/>
  <c r="AX944" i="49"/>
  <c r="AW944" i="49"/>
  <c r="AX951" i="49"/>
  <c r="AW951" i="49"/>
  <c r="AX966" i="49"/>
  <c r="AW966" i="49"/>
  <c r="AX171" i="49"/>
  <c r="AW360" i="49"/>
  <c r="AW905" i="49"/>
  <c r="AW62" i="49"/>
  <c r="AW611" i="49"/>
  <c r="AX611" i="49"/>
  <c r="AX178" i="49"/>
  <c r="AW178" i="49"/>
  <c r="AX555" i="49"/>
  <c r="AX320" i="49"/>
  <c r="AW320" i="49"/>
  <c r="AX326" i="49"/>
  <c r="AW544" i="49"/>
  <c r="AX544" i="49"/>
  <c r="AX632" i="49"/>
  <c r="AX661" i="49"/>
  <c r="AX687" i="49"/>
  <c r="AW880" i="49"/>
  <c r="AW885" i="49"/>
  <c r="AX893" i="49"/>
  <c r="AW893" i="49"/>
  <c r="AW153" i="49"/>
  <c r="AX28" i="49"/>
  <c r="AW1051" i="49"/>
  <c r="AX1051" i="49"/>
  <c r="AX823" i="49"/>
  <c r="AX456" i="49"/>
  <c r="AW456" i="49"/>
  <c r="AX105" i="49"/>
  <c r="AW105" i="49"/>
  <c r="AW788" i="49"/>
  <c r="AW871" i="49"/>
  <c r="AW1014" i="49"/>
  <c r="AW17" i="49"/>
  <c r="AW304" i="49"/>
  <c r="AX32" i="49"/>
  <c r="AW686" i="49"/>
  <c r="AX494" i="49"/>
  <c r="AW494" i="49"/>
  <c r="AW1006" i="49"/>
  <c r="AX1036" i="49"/>
  <c r="AW548" i="49"/>
  <c r="AW592" i="49"/>
  <c r="AW335" i="49"/>
  <c r="AW411" i="49"/>
  <c r="AX500" i="49"/>
  <c r="AW500" i="49"/>
  <c r="AX129" i="49"/>
  <c r="AW129" i="49"/>
  <c r="AW734" i="49"/>
  <c r="AX734" i="49"/>
  <c r="AX762" i="49"/>
  <c r="AW464" i="49"/>
  <c r="AW134" i="49"/>
  <c r="AX176" i="49"/>
  <c r="AX376" i="49"/>
  <c r="AW376" i="49"/>
  <c r="AX362" i="49"/>
  <c r="AW362" i="49"/>
  <c r="AW288" i="49"/>
  <c r="AX146" i="49"/>
  <c r="AW349" i="49"/>
  <c r="AX349" i="49"/>
  <c r="AW85" i="49"/>
  <c r="AX170" i="49"/>
  <c r="AX23" i="49"/>
  <c r="AX615" i="49"/>
  <c r="AW615" i="49"/>
  <c r="AW656" i="49"/>
  <c r="AX988" i="49"/>
  <c r="AW988" i="49"/>
  <c r="AW386" i="49"/>
  <c r="AW295" i="49"/>
  <c r="AX100" i="49"/>
  <c r="AW692" i="49"/>
  <c r="AX692" i="49"/>
  <c r="AW103" i="49"/>
  <c r="AX103" i="49"/>
  <c r="AW766" i="49"/>
  <c r="AX367" i="49"/>
  <c r="AW367" i="49"/>
  <c r="AX391" i="49"/>
  <c r="AW209" i="49"/>
  <c r="AX209" i="49"/>
  <c r="AW1038" i="49"/>
  <c r="AX408" i="49"/>
  <c r="AW855" i="49"/>
  <c r="AW309" i="49"/>
  <c r="AX309" i="49"/>
  <c r="AW812" i="49"/>
  <c r="AW247" i="49"/>
  <c r="AW24" i="49"/>
  <c r="AW240" i="49"/>
  <c r="AW404" i="49"/>
  <c r="AW104" i="49"/>
  <c r="AW1010" i="49"/>
  <c r="AX1010" i="49"/>
  <c r="AX593" i="49"/>
  <c r="AW593" i="49"/>
  <c r="AX548" i="49"/>
  <c r="AX1041" i="49"/>
  <c r="AW1041" i="49"/>
  <c r="AW28" i="49"/>
  <c r="AW823" i="49"/>
  <c r="AX406" i="49"/>
  <c r="AW406" i="49"/>
  <c r="AW928" i="49"/>
  <c r="AW275" i="49"/>
  <c r="AX431" i="49"/>
  <c r="AW899" i="49"/>
  <c r="AX537" i="49"/>
  <c r="AW537" i="49"/>
  <c r="AX487" i="49"/>
  <c r="AW641" i="49"/>
  <c r="AX338" i="49"/>
  <c r="AW338" i="49"/>
  <c r="AX729" i="49"/>
  <c r="AX446" i="49"/>
  <c r="AW446" i="49"/>
  <c r="AX268" i="49"/>
  <c r="AW268" i="49"/>
  <c r="AX466" i="49"/>
  <c r="AW720" i="49"/>
  <c r="AW37" i="49"/>
  <c r="AW316" i="49"/>
  <c r="AX316" i="49"/>
  <c r="AW756" i="49"/>
  <c r="AW553" i="49"/>
  <c r="AW420" i="49"/>
  <c r="AW1027" i="49"/>
  <c r="AW457" i="49"/>
  <c r="AX351" i="49"/>
  <c r="AX81" i="49"/>
  <c r="AX381" i="49"/>
  <c r="AX597" i="49"/>
  <c r="AW597" i="49"/>
  <c r="AX651" i="49"/>
  <c r="AX172" i="49"/>
  <c r="AW922" i="49"/>
  <c r="AW576" i="49"/>
  <c r="AX647" i="49"/>
  <c r="AX452" i="49"/>
  <c r="AX181" i="49"/>
  <c r="AW559" i="49"/>
  <c r="AX453" i="49"/>
  <c r="AX636" i="49"/>
  <c r="AW713" i="49"/>
  <c r="AW566" i="49"/>
  <c r="AX1024" i="49"/>
  <c r="AW1024" i="49"/>
  <c r="AX89" i="49"/>
  <c r="AW60" i="49"/>
  <c r="AX152" i="49"/>
  <c r="AX956" i="49"/>
  <c r="AX694" i="49"/>
  <c r="AX725" i="49"/>
  <c r="AW725" i="49"/>
  <c r="AX227" i="49"/>
  <c r="AX811" i="49"/>
  <c r="AX476" i="49"/>
  <c r="AW476" i="49"/>
  <c r="H629" i="49"/>
  <c r="H266" i="49"/>
  <c r="H1014" i="49"/>
  <c r="H198" i="49"/>
  <c r="H786" i="49"/>
  <c r="E25" i="51"/>
  <c r="H346" i="49"/>
  <c r="H613" i="49"/>
  <c r="H195" i="49"/>
  <c r="H706" i="49"/>
  <c r="H890" i="49"/>
  <c r="H496" i="49"/>
  <c r="H62" i="49"/>
  <c r="H501" i="49"/>
  <c r="H842" i="49"/>
  <c r="H982" i="49"/>
  <c r="H276" i="49"/>
  <c r="H408" i="49"/>
  <c r="H580" i="49"/>
  <c r="H986" i="49"/>
  <c r="H995" i="49"/>
  <c r="H605" i="49"/>
  <c r="H1058" i="49"/>
  <c r="H1056" i="49"/>
  <c r="H1054" i="49"/>
  <c r="H1026" i="49"/>
  <c r="H1025" i="49"/>
  <c r="H1024" i="49"/>
  <c r="H275" i="49"/>
  <c r="H1021" i="49"/>
  <c r="H273" i="49"/>
  <c r="H271" i="49"/>
  <c r="H267" i="49"/>
  <c r="H999" i="49"/>
  <c r="H393" i="49"/>
  <c r="H971" i="49"/>
  <c r="H390" i="49"/>
  <c r="H243" i="49"/>
  <c r="H385" i="49"/>
  <c r="H953" i="49"/>
  <c r="H952" i="49"/>
  <c r="H230" i="49"/>
  <c r="H380" i="49"/>
  <c r="H224" i="49"/>
  <c r="H917" i="49"/>
  <c r="H912" i="49"/>
  <c r="H911" i="49"/>
  <c r="H902" i="49"/>
  <c r="H210" i="49"/>
  <c r="H895" i="49"/>
  <c r="H885" i="49"/>
  <c r="H883" i="49"/>
  <c r="H880" i="49"/>
  <c r="H875" i="49"/>
  <c r="H372" i="49"/>
  <c r="H870" i="49"/>
  <c r="H860" i="49"/>
  <c r="H853" i="49"/>
  <c r="H847" i="49"/>
  <c r="H196" i="49"/>
  <c r="H840" i="49"/>
  <c r="H836" i="49"/>
  <c r="H833" i="49"/>
  <c r="H363" i="49"/>
  <c r="H829" i="49"/>
  <c r="H188" i="49"/>
  <c r="H187" i="49"/>
  <c r="H826" i="49"/>
  <c r="H821" i="49"/>
  <c r="H818" i="49"/>
  <c r="H184" i="49"/>
  <c r="H803" i="49"/>
  <c r="H801" i="49"/>
  <c r="H797" i="49"/>
  <c r="H795" i="49"/>
  <c r="H176" i="49"/>
  <c r="H175" i="49"/>
  <c r="H784" i="49"/>
  <c r="H782" i="49"/>
  <c r="H778" i="49"/>
  <c r="H775" i="49"/>
  <c r="H170" i="49"/>
  <c r="H773" i="49"/>
  <c r="H354" i="49"/>
  <c r="H764" i="49"/>
  <c r="H761" i="49"/>
  <c r="H760" i="49"/>
  <c r="H758" i="49"/>
  <c r="H352" i="49"/>
  <c r="H351" i="49"/>
  <c r="H753" i="49"/>
  <c r="H347" i="49"/>
  <c r="H746" i="49"/>
  <c r="H152" i="49"/>
  <c r="H740" i="49"/>
  <c r="H345" i="49"/>
  <c r="H731" i="49"/>
  <c r="H727" i="49"/>
  <c r="H146" i="49"/>
  <c r="H724" i="49"/>
  <c r="H342" i="49"/>
  <c r="H721" i="49"/>
  <c r="H720" i="49"/>
  <c r="H139" i="49"/>
  <c r="H715" i="49"/>
  <c r="H713" i="49"/>
  <c r="H711" i="49"/>
  <c r="H708" i="49"/>
  <c r="H707" i="49"/>
  <c r="H137" i="49"/>
  <c r="H693" i="49"/>
  <c r="H133" i="49"/>
  <c r="H684" i="49"/>
  <c r="H332" i="49"/>
  <c r="H682" i="49"/>
  <c r="H331" i="49"/>
  <c r="H330" i="49"/>
  <c r="H129" i="49"/>
  <c r="H675" i="49"/>
  <c r="H125" i="49"/>
  <c r="H121" i="49"/>
  <c r="H673" i="49"/>
  <c r="H672" i="49"/>
  <c r="H667" i="49"/>
  <c r="H666" i="49"/>
  <c r="H663" i="49"/>
  <c r="H661" i="49"/>
  <c r="H658" i="49"/>
  <c r="H112" i="49"/>
  <c r="H654" i="49"/>
  <c r="H324" i="49"/>
  <c r="H651" i="49"/>
  <c r="H650" i="49"/>
  <c r="H649" i="49"/>
  <c r="H648" i="49"/>
  <c r="H645" i="49"/>
  <c r="H108" i="49"/>
  <c r="H641" i="49"/>
  <c r="H640" i="49"/>
  <c r="H637" i="49"/>
  <c r="H635" i="49"/>
  <c r="H627" i="49"/>
  <c r="H99" i="49"/>
  <c r="H622" i="49"/>
  <c r="H94" i="49"/>
  <c r="H93" i="49"/>
  <c r="H617" i="49"/>
  <c r="H89" i="49"/>
  <c r="H614" i="49"/>
  <c r="H606" i="49"/>
  <c r="H596" i="49"/>
  <c r="H80" i="49"/>
  <c r="H592" i="49"/>
  <c r="H587" i="49"/>
  <c r="H585" i="49"/>
  <c r="H76" i="49"/>
  <c r="H574" i="49"/>
  <c r="H572" i="49"/>
  <c r="H73" i="49"/>
  <c r="H567" i="49"/>
  <c r="H558" i="49"/>
  <c r="H557" i="49"/>
  <c r="H68" i="49"/>
  <c r="H551" i="49"/>
  <c r="H546" i="49"/>
  <c r="H543" i="49"/>
  <c r="H532" i="49"/>
  <c r="H60" i="49"/>
  <c r="H524" i="49"/>
  <c r="H523" i="49"/>
  <c r="H521" i="49"/>
  <c r="H519" i="49"/>
  <c r="H518" i="49"/>
  <c r="H517" i="49"/>
  <c r="H52" i="49"/>
  <c r="H514" i="49"/>
  <c r="H50" i="49"/>
  <c r="H49" i="49"/>
  <c r="H511" i="49"/>
  <c r="H509" i="49"/>
  <c r="H502" i="49"/>
  <c r="H499" i="49"/>
  <c r="H299" i="49"/>
  <c r="H39" i="49"/>
  <c r="H486" i="49"/>
  <c r="H483" i="49"/>
  <c r="H482" i="49"/>
  <c r="H34" i="49"/>
  <c r="H477" i="49"/>
  <c r="H475" i="49"/>
  <c r="H474" i="49"/>
  <c r="H473" i="49"/>
  <c r="H295" i="49"/>
  <c r="H32" i="49"/>
  <c r="H465" i="49"/>
  <c r="H27" i="49"/>
  <c r="H460" i="49"/>
  <c r="H457" i="49"/>
  <c r="H24" i="49"/>
  <c r="H456" i="49"/>
  <c r="H451" i="49"/>
  <c r="H23" i="49"/>
  <c r="H292" i="49"/>
  <c r="H448" i="49"/>
  <c r="H441" i="49"/>
  <c r="H440" i="49"/>
  <c r="H439" i="49"/>
  <c r="H438" i="49"/>
  <c r="H432" i="49"/>
  <c r="H428" i="49"/>
  <c r="H426" i="49"/>
  <c r="H425" i="49"/>
  <c r="H423" i="49"/>
  <c r="H419" i="49"/>
  <c r="H418" i="49"/>
  <c r="H415" i="49"/>
  <c r="H411" i="49"/>
  <c r="F429" i="49" l="1"/>
  <c r="BA625" i="49"/>
  <c r="BA516" i="49"/>
  <c r="BA394" i="49"/>
  <c r="BA429" i="49"/>
  <c r="BA396" i="49"/>
  <c r="AY429" i="49"/>
  <c r="BA547" i="49"/>
  <c r="BA595" i="49"/>
  <c r="BA535" i="49"/>
  <c r="BA395" i="49"/>
  <c r="BA581" i="49"/>
  <c r="BA541" i="49"/>
  <c r="BA365" i="49"/>
  <c r="BA332" i="49"/>
  <c r="BA539" i="49"/>
  <c r="BA550" i="49"/>
  <c r="BA614" i="49"/>
  <c r="BA577" i="49"/>
  <c r="AY1059" i="49"/>
  <c r="F140" i="49"/>
  <c r="AY625" i="49"/>
  <c r="F406" i="49"/>
  <c r="F430" i="49"/>
  <c r="AY143" i="49"/>
  <c r="BA1059" i="49"/>
  <c r="BA761" i="49"/>
  <c r="AY761" i="49"/>
  <c r="F577" i="49"/>
  <c r="F283" i="49"/>
  <c r="BA664" i="49"/>
  <c r="AY664" i="49"/>
  <c r="AY1023" i="49"/>
  <c r="F81" i="49"/>
  <c r="AY516" i="49"/>
  <c r="BA517" i="49"/>
  <c r="AY517" i="49"/>
  <c r="F178" i="49"/>
  <c r="BA252" i="49"/>
  <c r="AY252" i="49"/>
  <c r="F278" i="49"/>
  <c r="AY617" i="49"/>
  <c r="F843" i="49"/>
  <c r="BA617" i="49"/>
  <c r="AY65" i="49"/>
  <c r="F171" i="49"/>
  <c r="BA65" i="49"/>
  <c r="F608" i="49"/>
  <c r="F165" i="49"/>
  <c r="F962" i="49"/>
  <c r="BA765" i="49"/>
  <c r="F768" i="49"/>
  <c r="AY323" i="49"/>
  <c r="F593" i="49"/>
  <c r="AY518" i="49"/>
  <c r="BA975" i="49"/>
  <c r="AY321" i="49"/>
  <c r="BA522" i="49"/>
  <c r="AY394" i="49"/>
  <c r="F504" i="49"/>
  <c r="BA18" i="49"/>
  <c r="BA321" i="49"/>
  <c r="BA518" i="49"/>
  <c r="F507" i="49"/>
  <c r="BA323" i="49"/>
  <c r="AY975" i="49"/>
  <c r="AY491" i="49"/>
  <c r="F424" i="49"/>
  <c r="BA491" i="49"/>
  <c r="F776" i="49"/>
  <c r="AY522" i="49"/>
  <c r="F996" i="49"/>
  <c r="AY519" i="49"/>
  <c r="BA519" i="49"/>
  <c r="F126" i="49"/>
  <c r="F552" i="49"/>
  <c r="BA94" i="49"/>
  <c r="AY94" i="49"/>
  <c r="F924" i="49"/>
  <c r="BA438" i="49"/>
  <c r="AY438" i="49"/>
  <c r="F985" i="49"/>
  <c r="BA202" i="49"/>
  <c r="AY202" i="49"/>
  <c r="BA524" i="49"/>
  <c r="F956" i="49"/>
  <c r="AY524" i="49"/>
  <c r="BA437" i="49"/>
  <c r="AY437" i="49"/>
  <c r="F98" i="49"/>
  <c r="F959" i="49"/>
  <c r="BA621" i="49"/>
  <c r="AY621" i="49"/>
  <c r="BA520" i="49"/>
  <c r="AY520" i="49"/>
  <c r="F535" i="49"/>
  <c r="F90" i="49"/>
  <c r="BA523" i="49"/>
  <c r="AY523" i="49"/>
  <c r="AY525" i="49"/>
  <c r="F111" i="49"/>
  <c r="BA525" i="49"/>
  <c r="AY18" i="49"/>
  <c r="AY231" i="49"/>
  <c r="F932" i="49"/>
  <c r="BA231" i="49"/>
  <c r="AY618" i="49"/>
  <c r="F653" i="49"/>
  <c r="BA618" i="49"/>
  <c r="BA363" i="49"/>
  <c r="AY363" i="49"/>
  <c r="F127" i="49"/>
  <c r="F646" i="49"/>
  <c r="BA521" i="49"/>
  <c r="AY521" i="49"/>
  <c r="BA93" i="49"/>
  <c r="AY93" i="49"/>
  <c r="F929" i="49"/>
  <c r="F211" i="49"/>
  <c r="F16" i="49"/>
  <c r="BA662" i="49"/>
  <c r="AY662" i="49"/>
  <c r="F153" i="49"/>
  <c r="BA496" i="49"/>
  <c r="AY496" i="49"/>
  <c r="AY991" i="49"/>
  <c r="BA125" i="49"/>
  <c r="AY125" i="49"/>
  <c r="F42" i="49"/>
  <c r="AY577" i="49"/>
  <c r="AY440" i="49"/>
  <c r="F223" i="49"/>
  <c r="BA142" i="49"/>
  <c r="BA344" i="49"/>
  <c r="BA659" i="49"/>
  <c r="BA984" i="49"/>
  <c r="BA657" i="49"/>
  <c r="BA118" i="49"/>
  <c r="F239" i="49"/>
  <c r="BA630" i="49"/>
  <c r="F988" i="49"/>
  <c r="BA430" i="49"/>
  <c r="BA423" i="49"/>
  <c r="F705" i="49"/>
  <c r="BA112" i="49"/>
  <c r="AY794" i="49"/>
  <c r="F609" i="49"/>
  <c r="AY187" i="49"/>
  <c r="BA426" i="49"/>
  <c r="AY50" i="49"/>
  <c r="AY142" i="49"/>
  <c r="AY67" i="49"/>
  <c r="AY1004" i="49"/>
  <c r="BA991" i="49"/>
  <c r="F754" i="49"/>
  <c r="AY112" i="49"/>
  <c r="AY169" i="49"/>
  <c r="AY242" i="49"/>
  <c r="BA498" i="49"/>
  <c r="AY348" i="49"/>
  <c r="AY99" i="49"/>
  <c r="AY245" i="49"/>
  <c r="BA245" i="49"/>
  <c r="BA684" i="49"/>
  <c r="BA108" i="49"/>
  <c r="BA863" i="49"/>
  <c r="F772" i="49"/>
  <c r="AY863" i="49"/>
  <c r="F679" i="49"/>
  <c r="F542" i="49"/>
  <c r="AY108" i="49"/>
  <c r="BA355" i="49"/>
  <c r="F33" i="49"/>
  <c r="BA55" i="49"/>
  <c r="AY55" i="49"/>
  <c r="F857" i="49"/>
  <c r="BA952" i="49"/>
  <c r="AY952" i="49"/>
  <c r="F1008" i="49"/>
  <c r="AY365" i="49"/>
  <c r="F25" i="49"/>
  <c r="AY148" i="49"/>
  <c r="BA148" i="49"/>
  <c r="BA1055" i="49"/>
  <c r="AY1055" i="49"/>
  <c r="F692" i="49"/>
  <c r="BA793" i="49"/>
  <c r="F628" i="49"/>
  <c r="BA48" i="49"/>
  <c r="AY48" i="49"/>
  <c r="F787" i="49"/>
  <c r="AY793" i="49"/>
  <c r="AY423" i="49"/>
  <c r="F431" i="49"/>
  <c r="BA702" i="49"/>
  <c r="AY702" i="49"/>
  <c r="AY925" i="49"/>
  <c r="F923" i="49"/>
  <c r="BA925" i="49"/>
  <c r="BA270" i="49"/>
  <c r="AY270" i="49"/>
  <c r="F832" i="49"/>
  <c r="BA609" i="49"/>
  <c r="AY609" i="49"/>
  <c r="F204" i="49"/>
  <c r="BA211" i="49"/>
  <c r="AY211" i="49"/>
  <c r="F984" i="49"/>
  <c r="BA122" i="49"/>
  <c r="AY122" i="49"/>
  <c r="F980" i="49"/>
  <c r="F664" i="49"/>
  <c r="BA808" i="49"/>
  <c r="AY808" i="49"/>
  <c r="BA815" i="49"/>
  <c r="AY815" i="49"/>
  <c r="F677" i="49"/>
  <c r="F726" i="49"/>
  <c r="AY355" i="49"/>
  <c r="AY640" i="49"/>
  <c r="AY33" i="49"/>
  <c r="AY102" i="49"/>
  <c r="BA700" i="49"/>
  <c r="AY550" i="49"/>
  <c r="AY217" i="49"/>
  <c r="BA752" i="49"/>
  <c r="AY875" i="49"/>
  <c r="BA762" i="49"/>
  <c r="AY655" i="49"/>
  <c r="BA100" i="49"/>
  <c r="AY771" i="49"/>
  <c r="BA798" i="49"/>
  <c r="AY1043" i="49"/>
  <c r="BA280" i="49"/>
  <c r="BA350" i="49"/>
  <c r="BA490" i="49"/>
  <c r="BA878" i="49"/>
  <c r="AY182" i="49"/>
  <c r="F554" i="49"/>
  <c r="BA934" i="49"/>
  <c r="AY27" i="49"/>
  <c r="BA381" i="49"/>
  <c r="AY165" i="49"/>
  <c r="BA242" i="49"/>
  <c r="BA170" i="49"/>
  <c r="AY274" i="49"/>
  <c r="BA1019" i="49"/>
  <c r="AY873" i="49"/>
  <c r="BA709" i="49"/>
  <c r="BA829" i="49"/>
  <c r="BA675" i="49"/>
  <c r="AY906" i="49"/>
  <c r="AY809" i="49"/>
  <c r="AY391" i="49"/>
  <c r="AY448" i="49"/>
  <c r="BA310" i="49"/>
  <c r="AY344" i="49"/>
  <c r="AY490" i="49"/>
  <c r="BA677" i="49"/>
  <c r="AY58" i="49"/>
  <c r="AY1009" i="49"/>
  <c r="AY427" i="49"/>
  <c r="BA27" i="49"/>
  <c r="AY743" i="49"/>
  <c r="BA487" i="49"/>
  <c r="BA1036" i="49"/>
  <c r="BA807" i="49"/>
  <c r="AY377" i="49"/>
  <c r="F118" i="49"/>
  <c r="BA45" i="49"/>
  <c r="AY227" i="49"/>
  <c r="BA408" i="49"/>
  <c r="AY495" i="49"/>
  <c r="AY131" i="49"/>
  <c r="AY845" i="49"/>
  <c r="AY945" i="49"/>
  <c r="AY434" i="49"/>
  <c r="BA933" i="49"/>
  <c r="AY881" i="49"/>
  <c r="AY373" i="49"/>
  <c r="AY540" i="49"/>
  <c r="BA947" i="49"/>
  <c r="AY225" i="49"/>
  <c r="AY488" i="49"/>
  <c r="AY623" i="49"/>
  <c r="AY719" i="49"/>
  <c r="AY350" i="49"/>
  <c r="AY826" i="49"/>
  <c r="BA20" i="49"/>
  <c r="BA986" i="49"/>
  <c r="F728" i="49"/>
  <c r="AY916" i="49"/>
  <c r="BA640" i="49"/>
  <c r="BA33" i="49"/>
  <c r="BA724" i="49"/>
  <c r="AY255" i="49"/>
  <c r="AY1002" i="49"/>
  <c r="AY929" i="49"/>
  <c r="AY390" i="49"/>
  <c r="BA152" i="49"/>
  <c r="BA555" i="49"/>
  <c r="BA54" i="49"/>
  <c r="BA472" i="49"/>
  <c r="AY690" i="49"/>
  <c r="AY924" i="49"/>
  <c r="AY878" i="49"/>
  <c r="BA176" i="49"/>
  <c r="AY870" i="49"/>
  <c r="BA773" i="49"/>
  <c r="F166" i="49"/>
  <c r="AY603" i="49"/>
  <c r="AY43" i="49"/>
  <c r="AY913" i="49"/>
  <c r="BA1043" i="49"/>
  <c r="BA875" i="49"/>
  <c r="AY318" i="49"/>
  <c r="AY950" i="49"/>
  <c r="AY933" i="49"/>
  <c r="AY595" i="49"/>
  <c r="BA99" i="49"/>
  <c r="AY280" i="49"/>
  <c r="BA251" i="49"/>
  <c r="BA495" i="49"/>
  <c r="AY171" i="49"/>
  <c r="BA757" i="49"/>
  <c r="AY430" i="49"/>
  <c r="BA749" i="49"/>
  <c r="BA488" i="49"/>
  <c r="AY207" i="49"/>
  <c r="AY547" i="49"/>
  <c r="AY535" i="49"/>
  <c r="BA59" i="49"/>
  <c r="AY752" i="49"/>
  <c r="BA844" i="49"/>
  <c r="AY466" i="49"/>
  <c r="BA61" i="49"/>
  <c r="AY541" i="49"/>
  <c r="F186" i="49"/>
  <c r="F91" i="49"/>
  <c r="BA974" i="49"/>
  <c r="BA620" i="49"/>
  <c r="BA1002" i="49"/>
  <c r="BA1033" i="49"/>
  <c r="BA851" i="49"/>
  <c r="BA38" i="49"/>
  <c r="AY22" i="49"/>
  <c r="AY375" i="49"/>
  <c r="BA607" i="49"/>
  <c r="BA447" i="49"/>
  <c r="AY888" i="49"/>
  <c r="AY581" i="49"/>
  <c r="AY433" i="49"/>
  <c r="AY829" i="49"/>
  <c r="AY821" i="49"/>
  <c r="BA373" i="49"/>
  <c r="AY757" i="49"/>
  <c r="BA274" i="49"/>
  <c r="AY380" i="49"/>
  <c r="AY818" i="49"/>
  <c r="AY332" i="49"/>
  <c r="AY657" i="49"/>
  <c r="AY700" i="49"/>
  <c r="BA43" i="49"/>
  <c r="BA777" i="49"/>
  <c r="BA876" i="49"/>
  <c r="AY982" i="49"/>
  <c r="BA634" i="49"/>
  <c r="BA431" i="49"/>
  <c r="AY798" i="49"/>
  <c r="BA102" i="49"/>
  <c r="BA326" i="49"/>
  <c r="F872" i="49"/>
  <c r="AY128" i="49"/>
  <c r="BA998" i="49"/>
  <c r="AY251" i="49"/>
  <c r="BA165" i="49"/>
  <c r="F192" i="49"/>
  <c r="BA207" i="49"/>
  <c r="BA881" i="49"/>
  <c r="BA718" i="49"/>
  <c r="BA950" i="49"/>
  <c r="BA873" i="49"/>
  <c r="BA180" i="49"/>
  <c r="BA865" i="49"/>
  <c r="BA1009" i="49"/>
  <c r="BA758" i="49"/>
  <c r="BA945" i="49"/>
  <c r="BA58" i="49"/>
  <c r="BA1046" i="49"/>
  <c r="BA1023" i="49"/>
  <c r="BA187" i="49"/>
  <c r="BA821" i="49"/>
  <c r="BA293" i="49"/>
  <c r="BA916" i="49"/>
  <c r="F284" i="49"/>
  <c r="BA391" i="49"/>
  <c r="BA375" i="49"/>
  <c r="BA217" i="49"/>
  <c r="BA298" i="49"/>
  <c r="BA913" i="49"/>
  <c r="F17" i="49"/>
  <c r="BA809" i="49"/>
  <c r="BA318" i="49"/>
  <c r="F155" i="49"/>
  <c r="BA218" i="49"/>
  <c r="BA924" i="49"/>
  <c r="AY435" i="49"/>
  <c r="BA200" i="49"/>
  <c r="BA35" i="49"/>
  <c r="AY974" i="49"/>
  <c r="AY118" i="49"/>
  <c r="BA1035" i="49"/>
  <c r="BA67" i="49"/>
  <c r="AY633" i="49"/>
  <c r="BA872" i="49"/>
  <c r="AY176" i="49"/>
  <c r="BA845" i="49"/>
  <c r="AY186" i="49"/>
  <c r="BA817" i="49"/>
  <c r="AY465" i="49"/>
  <c r="BA982" i="49"/>
  <c r="AY614" i="49"/>
  <c r="AY777" i="49"/>
  <c r="AY152" i="49"/>
  <c r="AY555" i="49"/>
  <c r="AY947" i="49"/>
  <c r="F83" i="49"/>
  <c r="AY472" i="49"/>
  <c r="BA315" i="49"/>
  <c r="BA636" i="49"/>
  <c r="BA427" i="49"/>
  <c r="AY792" i="49"/>
  <c r="AY549" i="49"/>
  <c r="BA510" i="49"/>
  <c r="AY651" i="49"/>
  <c r="BA182" i="49"/>
  <c r="AY703" i="49"/>
  <c r="BA87" i="49"/>
  <c r="BA348" i="49"/>
  <c r="BA434" i="49"/>
  <c r="AY800" i="49"/>
  <c r="BA286" i="49"/>
  <c r="AY359" i="49"/>
  <c r="BA283" i="49"/>
  <c r="BA1056" i="49"/>
  <c r="AY758" i="49"/>
  <c r="AY934" i="49"/>
  <c r="BA771" i="49"/>
  <c r="AY659" i="49"/>
  <c r="AY447" i="49"/>
  <c r="BA223" i="49"/>
  <c r="AY986" i="49"/>
  <c r="BA743" i="49"/>
  <c r="AY326" i="49"/>
  <c r="AY146" i="49"/>
  <c r="AY539" i="49"/>
  <c r="BA603" i="49"/>
  <c r="AY872" i="49"/>
  <c r="BA225" i="49"/>
  <c r="AY955" i="49"/>
  <c r="AY473" i="49"/>
  <c r="BA50" i="49"/>
  <c r="BA729" i="49"/>
  <c r="BA255" i="49"/>
  <c r="AY1036" i="49"/>
  <c r="AY1033" i="49"/>
  <c r="AY542" i="49"/>
  <c r="AY782" i="49"/>
  <c r="AY745" i="49"/>
  <c r="AY769" i="49"/>
  <c r="BA751" i="49"/>
  <c r="D10" i="49"/>
  <c r="D11" i="49" s="1"/>
  <c r="AY683" i="49"/>
  <c r="BA769" i="49"/>
  <c r="AY751" i="49"/>
  <c r="BA465" i="49"/>
  <c r="AY298" i="49"/>
  <c r="F96" i="49"/>
  <c r="AY401" i="49"/>
  <c r="BA859" i="49"/>
  <c r="AY859" i="49"/>
  <c r="AY315" i="49"/>
  <c r="BA71" i="49"/>
  <c r="AY426" i="49"/>
  <c r="AY200" i="49"/>
  <c r="BA380" i="49"/>
  <c r="BA668" i="49"/>
  <c r="BA171" i="49"/>
  <c r="AY684" i="49"/>
  <c r="BA169" i="49"/>
  <c r="AY1035" i="49"/>
  <c r="AY729" i="49"/>
  <c r="AY330" i="49"/>
  <c r="BA330" i="49"/>
  <c r="AY481" i="49"/>
  <c r="AY498" i="49"/>
  <c r="AY765" i="49"/>
  <c r="AY1056" i="49"/>
  <c r="AY811" i="49"/>
  <c r="AY127" i="49"/>
  <c r="BA549" i="49"/>
  <c r="AY817" i="49"/>
  <c r="AY40" i="49"/>
  <c r="AY45" i="49"/>
  <c r="BA131" i="49"/>
  <c r="BA186" i="49"/>
  <c r="BA782" i="49"/>
  <c r="BA433" i="49"/>
  <c r="BA473" i="49"/>
  <c r="AY381" i="49"/>
  <c r="AY293" i="49"/>
  <c r="BA390" i="49"/>
  <c r="BA745" i="49"/>
  <c r="AY487" i="49"/>
  <c r="BA435" i="49"/>
  <c r="BA929" i="49"/>
  <c r="AY286" i="49"/>
  <c r="BA888" i="49"/>
  <c r="BA651" i="49"/>
  <c r="BA156" i="49"/>
  <c r="AY156" i="49"/>
  <c r="BA655" i="49"/>
  <c r="BA633" i="49"/>
  <c r="BA455" i="49"/>
  <c r="AY87" i="49"/>
  <c r="F87" i="49"/>
  <c r="AY283" i="49"/>
  <c r="AY61" i="49"/>
  <c r="AY59" i="49"/>
  <c r="BA826" i="49"/>
  <c r="AY807" i="49"/>
  <c r="BA146" i="49"/>
  <c r="AY223" i="49"/>
  <c r="BA359" i="49"/>
  <c r="AY998" i="49"/>
  <c r="F529" i="49"/>
  <c r="AY396" i="49"/>
  <c r="AY634" i="49"/>
  <c r="AY180" i="49"/>
  <c r="AY395" i="49"/>
  <c r="AY865" i="49"/>
  <c r="BA128" i="49"/>
  <c r="AY677" i="49"/>
  <c r="F781" i="49"/>
  <c r="BA608" i="49"/>
  <c r="BA1015" i="49"/>
  <c r="AY984" i="49"/>
  <c r="AY876" i="49"/>
  <c r="AY510" i="49"/>
  <c r="BA428" i="49"/>
  <c r="AY1030" i="49"/>
  <c r="BA983" i="49"/>
  <c r="AY724" i="49"/>
  <c r="BA542" i="49"/>
  <c r="BA227" i="49"/>
  <c r="AY218" i="49"/>
  <c r="BA800" i="49"/>
  <c r="BA448" i="49"/>
  <c r="AY35" i="49"/>
  <c r="BA699" i="49"/>
  <c r="BA895" i="49"/>
  <c r="AY895" i="49"/>
  <c r="AY630" i="49"/>
  <c r="AY310" i="49"/>
  <c r="BA792" i="49"/>
  <c r="BA540" i="49"/>
  <c r="AY1019" i="49"/>
  <c r="BA703" i="49"/>
  <c r="BA72" i="49"/>
  <c r="AY844" i="49"/>
  <c r="BA1004" i="49"/>
  <c r="BA955" i="49"/>
  <c r="BA804" i="49"/>
  <c r="AY804" i="49"/>
  <c r="F510" i="49"/>
  <c r="AY235" i="49"/>
  <c r="BA235" i="49"/>
  <c r="BA314" i="49"/>
  <c r="AY314" i="49"/>
  <c r="BA327" i="49"/>
  <c r="AY327" i="49"/>
  <c r="AY566" i="49"/>
  <c r="BA566" i="49"/>
  <c r="AY611" i="49"/>
  <c r="BA611" i="49"/>
  <c r="BA294" i="49"/>
  <c r="AY294" i="49"/>
  <c r="BA302" i="49"/>
  <c r="AY302" i="49"/>
  <c r="BA364" i="49"/>
  <c r="AY364" i="49"/>
  <c r="BA710" i="49"/>
  <c r="AY710" i="49"/>
  <c r="AY273" i="49"/>
  <c r="BA273" i="49"/>
  <c r="BA257" i="49"/>
  <c r="AY257" i="49"/>
  <c r="BA219" i="49"/>
  <c r="AY219" i="49"/>
  <c r="AY838" i="49"/>
  <c r="BA838" i="49"/>
  <c r="AY230" i="49"/>
  <c r="BA230" i="49"/>
  <c r="AY860" i="49"/>
  <c r="BA860" i="49"/>
  <c r="BA80" i="49"/>
  <c r="AY80" i="49"/>
  <c r="BA825" i="49"/>
  <c r="AY825" i="49"/>
  <c r="BA29" i="49"/>
  <c r="AY29" i="49"/>
  <c r="AY713" i="49"/>
  <c r="BA713" i="49"/>
  <c r="AY593" i="49"/>
  <c r="BA593" i="49"/>
  <c r="BA62" i="49"/>
  <c r="AY62" i="49"/>
  <c r="AY384" i="49"/>
  <c r="BA384" i="49"/>
  <c r="BA578" i="49"/>
  <c r="AY578" i="49"/>
  <c r="BA849" i="49"/>
  <c r="AY849" i="49"/>
  <c r="BA137" i="49"/>
  <c r="AY137" i="49"/>
  <c r="BA208" i="49"/>
  <c r="AY208" i="49"/>
  <c r="BA558" i="49"/>
  <c r="AY558" i="49"/>
  <c r="AY194" i="49"/>
  <c r="BA194" i="49"/>
  <c r="AY1048" i="49"/>
  <c r="BA1048" i="49"/>
  <c r="BA243" i="49"/>
  <c r="AY243" i="49"/>
  <c r="AY674" i="49"/>
  <c r="BA674" i="49"/>
  <c r="AY907" i="49"/>
  <c r="BA907" i="49"/>
  <c r="BA734" i="49"/>
  <c r="AY734" i="49"/>
  <c r="BA905" i="49"/>
  <c r="AY905" i="49"/>
  <c r="BA256" i="49"/>
  <c r="AY256" i="49"/>
  <c r="AY841" i="49"/>
  <c r="BA841" i="49"/>
  <c r="AY696" i="49"/>
  <c r="BA696" i="49"/>
  <c r="AY1008" i="49"/>
  <c r="BA1008" i="49"/>
  <c r="BA226" i="49"/>
  <c r="AY226" i="49"/>
  <c r="AY246" i="49"/>
  <c r="BA246" i="49"/>
  <c r="AY679" i="49"/>
  <c r="BA679" i="49"/>
  <c r="BA1025" i="49"/>
  <c r="AY1025" i="49"/>
  <c r="AY552" i="49"/>
  <c r="BA552" i="49"/>
  <c r="AY973" i="49"/>
  <c r="BA973" i="49"/>
  <c r="AY767" i="49"/>
  <c r="BA767" i="49"/>
  <c r="BA861" i="49"/>
  <c r="AY861" i="49"/>
  <c r="AY805" i="49"/>
  <c r="BA805" i="49"/>
  <c r="BA63" i="49"/>
  <c r="AY63" i="49"/>
  <c r="AY508" i="49"/>
  <c r="BA508" i="49"/>
  <c r="AY969" i="49"/>
  <c r="BA969" i="49"/>
  <c r="BA910" i="49"/>
  <c r="AY910" i="49"/>
  <c r="BA129" i="49"/>
  <c r="AY129" i="49"/>
  <c r="BA360" i="49"/>
  <c r="AY360" i="49"/>
  <c r="BA462" i="49"/>
  <c r="AY462" i="49"/>
  <c r="BA850" i="49"/>
  <c r="AY850" i="49"/>
  <c r="BA393" i="49"/>
  <c r="AY393" i="49"/>
  <c r="BA79" i="49"/>
  <c r="AY79" i="49"/>
  <c r="BA46" i="49"/>
  <c r="AY46" i="49"/>
  <c r="BA919" i="49"/>
  <c r="AY919" i="49"/>
  <c r="BA780" i="49"/>
  <c r="AY780" i="49"/>
  <c r="BA157" i="49"/>
  <c r="AY157" i="49"/>
  <c r="BA305" i="49"/>
  <c r="AY305" i="49"/>
  <c r="BA19" i="49"/>
  <c r="AY19" i="49"/>
  <c r="AY52" i="49"/>
  <c r="BA52" i="49"/>
  <c r="BA81" i="49"/>
  <c r="AY81" i="49"/>
  <c r="BA405" i="49"/>
  <c r="AY405" i="49"/>
  <c r="BA858" i="49"/>
  <c r="AY858" i="49"/>
  <c r="BA399" i="49"/>
  <c r="AY399" i="49"/>
  <c r="AY663" i="49"/>
  <c r="BA663" i="49"/>
  <c r="AY699" i="49"/>
  <c r="BA559" i="49"/>
  <c r="AY559" i="49"/>
  <c r="AY1010" i="49"/>
  <c r="BA1010" i="49"/>
  <c r="BA386" i="49"/>
  <c r="AY386" i="49"/>
  <c r="AY1051" i="49"/>
  <c r="BA1051" i="49"/>
  <c r="AY261" i="49"/>
  <c r="BA261" i="49"/>
  <c r="AY166" i="49"/>
  <c r="BA166" i="49"/>
  <c r="AY499" i="49"/>
  <c r="BA499" i="49"/>
  <c r="AY449" i="49"/>
  <c r="BA449" i="49"/>
  <c r="AY619" i="49"/>
  <c r="BA619" i="49"/>
  <c r="AY1020" i="49"/>
  <c r="BA1020" i="49"/>
  <c r="BA661" i="49"/>
  <c r="AY661" i="49"/>
  <c r="BA941" i="49"/>
  <c r="AY941" i="49"/>
  <c r="BA313" i="49"/>
  <c r="AY313" i="49"/>
  <c r="AY750" i="49"/>
  <c r="BA750" i="49"/>
  <c r="AY738" i="49"/>
  <c r="BA738" i="49"/>
  <c r="BA967" i="49"/>
  <c r="AY967" i="49"/>
  <c r="AY827" i="49"/>
  <c r="BA827" i="49"/>
  <c r="BA1050" i="49"/>
  <c r="AY1050" i="49"/>
  <c r="BA377" i="49"/>
  <c r="AY678" i="49"/>
  <c r="BA678" i="49"/>
  <c r="AY38" i="49"/>
  <c r="AY404" i="49"/>
  <c r="BA404" i="49"/>
  <c r="BA153" i="49"/>
  <c r="AY153" i="49"/>
  <c r="BA610" i="49"/>
  <c r="AY610" i="49"/>
  <c r="BA413" i="49"/>
  <c r="AY413" i="49"/>
  <c r="AY652" i="49"/>
  <c r="BA652" i="49"/>
  <c r="AY748" i="49"/>
  <c r="BA748" i="49"/>
  <c r="BA205" i="49"/>
  <c r="AY205" i="49"/>
  <c r="BA213" i="49"/>
  <c r="AY213" i="49"/>
  <c r="BA853" i="49"/>
  <c r="AY853" i="49"/>
  <c r="BA803" i="49"/>
  <c r="F934" i="49"/>
  <c r="AY803" i="49"/>
  <c r="AY489" i="49"/>
  <c r="BA489" i="49"/>
  <c r="AY556" i="49"/>
  <c r="BA556" i="49"/>
  <c r="AY482" i="49"/>
  <c r="BA482" i="49"/>
  <c r="BA884" i="49"/>
  <c r="AY884" i="49"/>
  <c r="BA285" i="49"/>
  <c r="AY285" i="49"/>
  <c r="AY88" i="49"/>
  <c r="BA88" i="49"/>
  <c r="AY95" i="49"/>
  <c r="BA95" i="49"/>
  <c r="BA811" i="49"/>
  <c r="BA1000" i="49"/>
  <c r="AY1000" i="49"/>
  <c r="AY132" i="49"/>
  <c r="BA132" i="49"/>
  <c r="BA287" i="49"/>
  <c r="AY287" i="49"/>
  <c r="BA818" i="49"/>
  <c r="BA481" i="49"/>
  <c r="BA278" i="49"/>
  <c r="AY278" i="49"/>
  <c r="BA441" i="49"/>
  <c r="AY441" i="49"/>
  <c r="AY379" i="49"/>
  <c r="BA379" i="49"/>
  <c r="BA995" i="49"/>
  <c r="AY995" i="49"/>
  <c r="AY460" i="49"/>
  <c r="BA460" i="49"/>
  <c r="BA836" i="49"/>
  <c r="AY836" i="49"/>
  <c r="AY408" i="49"/>
  <c r="BA835" i="49"/>
  <c r="AY835" i="49"/>
  <c r="AY428" i="49"/>
  <c r="BA870" i="49"/>
  <c r="AY608" i="49"/>
  <c r="BA1030" i="49"/>
  <c r="AY442" i="49"/>
  <c r="BA442" i="49"/>
  <c r="BA532" i="49"/>
  <c r="AY532" i="49"/>
  <c r="AY942" i="49"/>
  <c r="BA942" i="49"/>
  <c r="AY580" i="49"/>
  <c r="BA580" i="49"/>
  <c r="AY73" i="49"/>
  <c r="BA73" i="49"/>
  <c r="BA361" i="49"/>
  <c r="AY361" i="49"/>
  <c r="AY1032" i="49"/>
  <c r="BA1032" i="49"/>
  <c r="AY322" i="49"/>
  <c r="BA322" i="49"/>
  <c r="AY374" i="49"/>
  <c r="BA374" i="49"/>
  <c r="BA672" i="49"/>
  <c r="AY672" i="49"/>
  <c r="AY371" i="49"/>
  <c r="BA371" i="49"/>
  <c r="AY439" i="49"/>
  <c r="BA439" i="49"/>
  <c r="BA604" i="49"/>
  <c r="AY604" i="49"/>
  <c r="BA121" i="49"/>
  <c r="AY121" i="49"/>
  <c r="AY680" i="49"/>
  <c r="BA680" i="49"/>
  <c r="BA946" i="49"/>
  <c r="AY946" i="49"/>
  <c r="BA1052" i="49"/>
  <c r="AY1052" i="49"/>
  <c r="AY141" i="49"/>
  <c r="BA141" i="49"/>
  <c r="BA569" i="49"/>
  <c r="AY569" i="49"/>
  <c r="BA1053" i="49"/>
  <c r="AY1053" i="49"/>
  <c r="BA37" i="49"/>
  <c r="AY37" i="49"/>
  <c r="AY456" i="49"/>
  <c r="BA456" i="49"/>
  <c r="AY940" i="49"/>
  <c r="BA940" i="49"/>
  <c r="AY372" i="49"/>
  <c r="BA372" i="49"/>
  <c r="AY331" i="49"/>
  <c r="BA331" i="49"/>
  <c r="BA124" i="49"/>
  <c r="AY124" i="49"/>
  <c r="AY783" i="49"/>
  <c r="BA783" i="49"/>
  <c r="AY190" i="49"/>
  <c r="BA190" i="49"/>
  <c r="AY269" i="49"/>
  <c r="BA269" i="49"/>
  <c r="BA917" i="49"/>
  <c r="AY917" i="49"/>
  <c r="BA133" i="49"/>
  <c r="AY133" i="49"/>
  <c r="AY898" i="49"/>
  <c r="BA898" i="49"/>
  <c r="BA90" i="49"/>
  <c r="AY90" i="49"/>
  <c r="AY673" i="49"/>
  <c r="BA673" i="49"/>
  <c r="BA785" i="49"/>
  <c r="AY785" i="49"/>
  <c r="AY646" i="49"/>
  <c r="BA646" i="49"/>
  <c r="BA720" i="49"/>
  <c r="AY720" i="49"/>
  <c r="BA692" i="49"/>
  <c r="AY692" i="49"/>
  <c r="BA848" i="49"/>
  <c r="AY848" i="49"/>
  <c r="AY590" i="49"/>
  <c r="BA590" i="49"/>
  <c r="AY1057" i="49"/>
  <c r="BA1057" i="49"/>
  <c r="BA78" i="49"/>
  <c r="AY78" i="49"/>
  <c r="BA629" i="49"/>
  <c r="AY629" i="49"/>
  <c r="BA796" i="49"/>
  <c r="AY796" i="49"/>
  <c r="BA840" i="49"/>
  <c r="AY840" i="49"/>
  <c r="AY828" i="49"/>
  <c r="BA828" i="49"/>
  <c r="BA533" i="49"/>
  <c r="AY533" i="49"/>
  <c r="AY86" i="49"/>
  <c r="BA86" i="49"/>
  <c r="BA258" i="49"/>
  <c r="AY258" i="49"/>
  <c r="AY475" i="49"/>
  <c r="BA475" i="49"/>
  <c r="BA185" i="49"/>
  <c r="AY185" i="49"/>
  <c r="BA579" i="49"/>
  <c r="AY579" i="49"/>
  <c r="BA451" i="49"/>
  <c r="AY451" i="49"/>
  <c r="BA890" i="49"/>
  <c r="AY890" i="49"/>
  <c r="AY139" i="49"/>
  <c r="BA139" i="49"/>
  <c r="AY839" i="49"/>
  <c r="BA839" i="49"/>
  <c r="BA260" i="49"/>
  <c r="AY260" i="49"/>
  <c r="BA68" i="49"/>
  <c r="AY68" i="49"/>
  <c r="AY857" i="49"/>
  <c r="BA857" i="49"/>
  <c r="BA744" i="49"/>
  <c r="AY744" i="49"/>
  <c r="AY502" i="49"/>
  <c r="BA502" i="49"/>
  <c r="AY279" i="49"/>
  <c r="BA279" i="49"/>
  <c r="BA842" i="49"/>
  <c r="AY842" i="49"/>
  <c r="BA83" i="49"/>
  <c r="AY83" i="49"/>
  <c r="BA737" i="49"/>
  <c r="AY737" i="49"/>
  <c r="BA957" i="49"/>
  <c r="AY957" i="49"/>
  <c r="BA268" i="49"/>
  <c r="AY268" i="49"/>
  <c r="AY295" i="49"/>
  <c r="BA295" i="49"/>
  <c r="AY736" i="49"/>
  <c r="BA736" i="49"/>
  <c r="AY276" i="49"/>
  <c r="BA276" i="49"/>
  <c r="AY387" i="49"/>
  <c r="BA387" i="49"/>
  <c r="BA336" i="49"/>
  <c r="AY336" i="49"/>
  <c r="BA768" i="49"/>
  <c r="AY768" i="49"/>
  <c r="BA747" i="49"/>
  <c r="AY747" i="49"/>
  <c r="AY117" i="49"/>
  <c r="BA117" i="49"/>
  <c r="BA385" i="49"/>
  <c r="AY385" i="49"/>
  <c r="AY1034" i="49"/>
  <c r="BA1034" i="49"/>
  <c r="BA248" i="49"/>
  <c r="AY248" i="49"/>
  <c r="AY613" i="49"/>
  <c r="BA613" i="49"/>
  <c r="BA695" i="49"/>
  <c r="AY695" i="49"/>
  <c r="AY263" i="49"/>
  <c r="BA263" i="49"/>
  <c r="BA706" i="49"/>
  <c r="AY706" i="49"/>
  <c r="BA77" i="49"/>
  <c r="AY77" i="49"/>
  <c r="AY787" i="49"/>
  <c r="BA787" i="49"/>
  <c r="BA698" i="49"/>
  <c r="AY698" i="49"/>
  <c r="AY486" i="49"/>
  <c r="BA486" i="49"/>
  <c r="AY216" i="49"/>
  <c r="BA216" i="49"/>
  <c r="BA471" i="49"/>
  <c r="AY471" i="49"/>
  <c r="AY329" i="49"/>
  <c r="BA329" i="49"/>
  <c r="BA514" i="49"/>
  <c r="AY514" i="49"/>
  <c r="BA23" i="49"/>
  <c r="AY23" i="49"/>
  <c r="AY735" i="49"/>
  <c r="BA735" i="49"/>
  <c r="BA21" i="49"/>
  <c r="AY21" i="49"/>
  <c r="BA466" i="49"/>
  <c r="BA42" i="49"/>
  <c r="AY42" i="49"/>
  <c r="BA830" i="49"/>
  <c r="AY830" i="49"/>
  <c r="BA583" i="49"/>
  <c r="AY583" i="49"/>
  <c r="BA529" i="49"/>
  <c r="AY529" i="49"/>
  <c r="AY446" i="49"/>
  <c r="BA446" i="49"/>
  <c r="BA104" i="49"/>
  <c r="AY104" i="49"/>
  <c r="AY988" i="49"/>
  <c r="BA988" i="49"/>
  <c r="AY500" i="49"/>
  <c r="BA500" i="49"/>
  <c r="AY966" i="49"/>
  <c r="BA966" i="49"/>
  <c r="BA474" i="49"/>
  <c r="AY474" i="49"/>
  <c r="BA654" i="49"/>
  <c r="AY654" i="49"/>
  <c r="BA994" i="49"/>
  <c r="AY994" i="49"/>
  <c r="BA685" i="49"/>
  <c r="AY685" i="49"/>
  <c r="BA846" i="49"/>
  <c r="AY846" i="49"/>
  <c r="BA728" i="49"/>
  <c r="AY728" i="49"/>
  <c r="AY493" i="49"/>
  <c r="BA493" i="49"/>
  <c r="AY668" i="49"/>
  <c r="AY136" i="49"/>
  <c r="BA136" i="49"/>
  <c r="AY726" i="49"/>
  <c r="BA726" i="49"/>
  <c r="BA479" i="49"/>
  <c r="AY479" i="49"/>
  <c r="AY723" i="49"/>
  <c r="BA723" i="49"/>
  <c r="AY862" i="49"/>
  <c r="BA862" i="49"/>
  <c r="BA259" i="49"/>
  <c r="AY259" i="49"/>
  <c r="AY483" i="49"/>
  <c r="BA483" i="49"/>
  <c r="BA480" i="49"/>
  <c r="AY480" i="49"/>
  <c r="BA990" i="49"/>
  <c r="AY990" i="49"/>
  <c r="BA284" i="49"/>
  <c r="AY284" i="49"/>
  <c r="BA953" i="49"/>
  <c r="AY953" i="49"/>
  <c r="BA682" i="49"/>
  <c r="AY682" i="49"/>
  <c r="BA601" i="49"/>
  <c r="AY601" i="49"/>
  <c r="BA56" i="49"/>
  <c r="AY56" i="49"/>
  <c r="BA717" i="49"/>
  <c r="AY717" i="49"/>
  <c r="AY574" i="49"/>
  <c r="BA574" i="49"/>
  <c r="BA91" i="49"/>
  <c r="AY91" i="49"/>
  <c r="AY819" i="49"/>
  <c r="BA819" i="49"/>
  <c r="BA683" i="49"/>
  <c r="BA647" i="49"/>
  <c r="AY647" i="49"/>
  <c r="BA240" i="49"/>
  <c r="AY240" i="49"/>
  <c r="BA656" i="49"/>
  <c r="AY656" i="49"/>
  <c r="BA411" i="49"/>
  <c r="AY411" i="49"/>
  <c r="AY893" i="49"/>
  <c r="BA893" i="49"/>
  <c r="AY951" i="49"/>
  <c r="BA951" i="49"/>
  <c r="AY239" i="49"/>
  <c r="BA239" i="49"/>
  <c r="BA159" i="49"/>
  <c r="AY159" i="49"/>
  <c r="BA458" i="49"/>
  <c r="AY458" i="49"/>
  <c r="BA106" i="49"/>
  <c r="AY106" i="49"/>
  <c r="BA868" i="49"/>
  <c r="AY868" i="49"/>
  <c r="AY831" i="49"/>
  <c r="BA831" i="49"/>
  <c r="AY388" i="49"/>
  <c r="BA388" i="49"/>
  <c r="AY648" i="49"/>
  <c r="BA648" i="49"/>
  <c r="BA193" i="49"/>
  <c r="AY193" i="49"/>
  <c r="BA669" i="49"/>
  <c r="AY669" i="49"/>
  <c r="BA742" i="49"/>
  <c r="AY742" i="49"/>
  <c r="AY708" i="49"/>
  <c r="BA708" i="49"/>
  <c r="BA1039" i="49"/>
  <c r="AY1039" i="49"/>
  <c r="BA515" i="49"/>
  <c r="AY515" i="49"/>
  <c r="BA740" i="49"/>
  <c r="AY740" i="49"/>
  <c r="BA834" i="49"/>
  <c r="AY834" i="49"/>
  <c r="BA644" i="49"/>
  <c r="AY644" i="49"/>
  <c r="BA789" i="49"/>
  <c r="AY789" i="49"/>
  <c r="BA961" i="49"/>
  <c r="AY961" i="49"/>
  <c r="BA478" i="49"/>
  <c r="AY478" i="49"/>
  <c r="AY151" i="49"/>
  <c r="BA151" i="49"/>
  <c r="AY172" i="49"/>
  <c r="BA172" i="49"/>
  <c r="AY546" i="49"/>
  <c r="BA546" i="49"/>
  <c r="AY565" i="49"/>
  <c r="BA565" i="49"/>
  <c r="AY799" i="49"/>
  <c r="BA799" i="49"/>
  <c r="AY528" i="49"/>
  <c r="BA528" i="49"/>
  <c r="AY612" i="49"/>
  <c r="BA612" i="49"/>
  <c r="AY397" i="49"/>
  <c r="BA397" i="49"/>
  <c r="BA650" i="49"/>
  <c r="AY650" i="49"/>
  <c r="AY976" i="49"/>
  <c r="BA976" i="49"/>
  <c r="AY162" i="49"/>
  <c r="BA162" i="49"/>
  <c r="BA694" i="49"/>
  <c r="AY694" i="49"/>
  <c r="BA421" i="49"/>
  <c r="AY421" i="49"/>
  <c r="AY931" i="49"/>
  <c r="BA931" i="49"/>
  <c r="BA979" i="49"/>
  <c r="AY979" i="49"/>
  <c r="BA301" i="49"/>
  <c r="AY301" i="49"/>
  <c r="BA671" i="49"/>
  <c r="AY671" i="49"/>
  <c r="AY864" i="49"/>
  <c r="BA864" i="49"/>
  <c r="AY791" i="49"/>
  <c r="BA791" i="49"/>
  <c r="BA543" i="49"/>
  <c r="AY543" i="49"/>
  <c r="BA775" i="49"/>
  <c r="AY775" i="49"/>
  <c r="AY296" i="49"/>
  <c r="BA296" i="49"/>
  <c r="AY918" i="49"/>
  <c r="BA918" i="49"/>
  <c r="BA22" i="49"/>
  <c r="BA277" i="49"/>
  <c r="AY277" i="49"/>
  <c r="BA557" i="49"/>
  <c r="AY557" i="49"/>
  <c r="AY469" i="49"/>
  <c r="BA469" i="49"/>
  <c r="BA536" i="49"/>
  <c r="AY536" i="49"/>
  <c r="AY110" i="49"/>
  <c r="BA110" i="49"/>
  <c r="BA949" i="49"/>
  <c r="AY949" i="49"/>
  <c r="AY762" i="49"/>
  <c r="BA179" i="49"/>
  <c r="AY179" i="49"/>
  <c r="BA509" i="49"/>
  <c r="AY509" i="49"/>
  <c r="BA832" i="49"/>
  <c r="AY832" i="49"/>
  <c r="BA49" i="49"/>
  <c r="AY49" i="49"/>
  <c r="BA623" i="49"/>
  <c r="BA127" i="49"/>
  <c r="AY675" i="49"/>
  <c r="AY345" i="49"/>
  <c r="BA345" i="49"/>
  <c r="BA635" i="49"/>
  <c r="AY635" i="49"/>
  <c r="BA341" i="49"/>
  <c r="AY341" i="49"/>
  <c r="BA667" i="49"/>
  <c r="AY667" i="49"/>
  <c r="AY622" i="49"/>
  <c r="BA622" i="49"/>
  <c r="BA586" i="49"/>
  <c r="AY586" i="49"/>
  <c r="BA903" i="49"/>
  <c r="AY903" i="49"/>
  <c r="BA909" i="49"/>
  <c r="AY909" i="49"/>
  <c r="BA253" i="49"/>
  <c r="AY253" i="49"/>
  <c r="BA250" i="49"/>
  <c r="AY250" i="49"/>
  <c r="BA440" i="49"/>
  <c r="AY721" i="49"/>
  <c r="BA721" i="49"/>
  <c r="BA658" i="49"/>
  <c r="AY658" i="49"/>
  <c r="AY39" i="49"/>
  <c r="BA39" i="49"/>
  <c r="BA993" i="49"/>
  <c r="AY993" i="49"/>
  <c r="AY620" i="49"/>
  <c r="AY431" i="49"/>
  <c r="AY760" i="49"/>
  <c r="BA760" i="49"/>
  <c r="BA572" i="49"/>
  <c r="AY572" i="49"/>
  <c r="AY624" i="49"/>
  <c r="BA624" i="49"/>
  <c r="BA325" i="49"/>
  <c r="AY325" i="49"/>
  <c r="BA214" i="49"/>
  <c r="AY214" i="49"/>
  <c r="AY135" i="49"/>
  <c r="BA135" i="49"/>
  <c r="BA44" i="49"/>
  <c r="AY44" i="49"/>
  <c r="BA920" i="49"/>
  <c r="AY920" i="49"/>
  <c r="AY126" i="49"/>
  <c r="BA126" i="49"/>
  <c r="BA716" i="49"/>
  <c r="AY716" i="49"/>
  <c r="BA70" i="49"/>
  <c r="AY70" i="49"/>
  <c r="AY851" i="49"/>
  <c r="AY20" i="49"/>
  <c r="AY718" i="49"/>
  <c r="BA568" i="49"/>
  <c r="AY568" i="49"/>
  <c r="AY930" i="49"/>
  <c r="BA930" i="49"/>
  <c r="BA959" i="49"/>
  <c r="AY959" i="49"/>
  <c r="BA643" i="49"/>
  <c r="AY643" i="49"/>
  <c r="AY638" i="49"/>
  <c r="BA638" i="49"/>
  <c r="BA228" i="49"/>
  <c r="AY228" i="49"/>
  <c r="BA149" i="49"/>
  <c r="AY149" i="49"/>
  <c r="BA1037" i="49"/>
  <c r="AY1037" i="49"/>
  <c r="AY749" i="49"/>
  <c r="AY636" i="49"/>
  <c r="AY709" i="49"/>
  <c r="AY980" i="49"/>
  <c r="BA980" i="49"/>
  <c r="F221" i="49"/>
  <c r="BA275" i="49"/>
  <c r="AY275" i="49"/>
  <c r="AY288" i="49"/>
  <c r="BA288" i="49"/>
  <c r="BA563" i="49"/>
  <c r="AY563" i="49"/>
  <c r="AY343" i="49"/>
  <c r="BA343" i="49"/>
  <c r="AY616" i="49"/>
  <c r="BA616" i="49"/>
  <c r="BA358" i="49"/>
  <c r="AY358" i="49"/>
  <c r="BA272" i="49"/>
  <c r="AY272" i="49"/>
  <c r="AY167" i="49"/>
  <c r="BA167" i="49"/>
  <c r="BA409" i="49"/>
  <c r="AY409" i="49"/>
  <c r="BA1003" i="49"/>
  <c r="AY1003" i="49"/>
  <c r="BA116" i="49"/>
  <c r="AY116" i="49"/>
  <c r="BA206" i="49"/>
  <c r="AY206" i="49"/>
  <c r="AY896" i="49"/>
  <c r="BA896" i="49"/>
  <c r="BA174" i="49"/>
  <c r="AY174" i="49"/>
  <c r="BA901" i="49"/>
  <c r="AY901" i="49"/>
  <c r="AY161" i="49"/>
  <c r="BA161" i="49"/>
  <c r="AY457" i="49"/>
  <c r="BA457" i="49"/>
  <c r="BA928" i="49"/>
  <c r="AY928" i="49"/>
  <c r="AY209" i="49"/>
  <c r="BA209" i="49"/>
  <c r="BA362" i="49"/>
  <c r="AY362" i="49"/>
  <c r="AY304" i="49"/>
  <c r="BA304" i="49"/>
  <c r="BA320" i="49"/>
  <c r="AY320" i="49"/>
  <c r="BA977" i="49"/>
  <c r="AY977" i="49"/>
  <c r="BA670" i="49"/>
  <c r="AY670" i="49"/>
  <c r="BA197" i="49"/>
  <c r="AY197" i="49"/>
  <c r="AY958" i="49"/>
  <c r="BA958" i="49"/>
  <c r="BA1031" i="49"/>
  <c r="AY1031" i="49"/>
  <c r="AY189" i="49"/>
  <c r="BA189" i="49"/>
  <c r="BA582" i="49"/>
  <c r="AY582" i="49"/>
  <c r="BA960" i="49"/>
  <c r="AY960" i="49"/>
  <c r="BA452" i="49"/>
  <c r="AY452" i="49"/>
  <c r="AY948" i="49"/>
  <c r="BA948" i="49"/>
  <c r="AY902" i="49"/>
  <c r="BA902" i="49"/>
  <c r="BA512" i="49"/>
  <c r="AY512" i="49"/>
  <c r="AY120" i="49"/>
  <c r="BA120" i="49"/>
  <c r="BA701" i="49"/>
  <c r="AY701" i="49"/>
  <c r="AY561" i="49"/>
  <c r="BA561" i="49"/>
  <c r="BA107" i="49"/>
  <c r="AY107" i="49"/>
  <c r="AY69" i="49"/>
  <c r="BA69" i="49"/>
  <c r="AY526" i="49"/>
  <c r="BA526" i="49"/>
  <c r="AY84" i="49"/>
  <c r="BA84" i="49"/>
  <c r="AY660" i="49"/>
  <c r="BA660" i="49"/>
  <c r="BA444" i="49"/>
  <c r="AY444" i="49"/>
  <c r="BA16" i="49"/>
  <c r="AY16" i="49"/>
  <c r="AY963" i="49"/>
  <c r="BA963" i="49"/>
  <c r="BA351" i="49"/>
  <c r="AY351" i="49"/>
  <c r="BA1013" i="49"/>
  <c r="AY1013" i="49"/>
  <c r="BA715" i="49"/>
  <c r="AY715" i="49"/>
  <c r="AY882" i="49"/>
  <c r="BA882" i="49"/>
  <c r="BA342" i="49"/>
  <c r="AY342" i="49"/>
  <c r="BA897" i="49"/>
  <c r="AY897" i="49"/>
  <c r="BA824" i="49"/>
  <c r="AY824" i="49"/>
  <c r="BA719" i="49"/>
  <c r="AY103" i="49"/>
  <c r="BA103" i="49"/>
  <c r="AY731" i="49"/>
  <c r="BA731" i="49"/>
  <c r="BA527" i="49"/>
  <c r="AY527" i="49"/>
  <c r="BA573" i="49"/>
  <c r="AY573" i="49"/>
  <c r="AY199" i="49"/>
  <c r="BA199" i="49"/>
  <c r="BA689" i="49"/>
  <c r="AY689" i="49"/>
  <c r="AY537" i="49"/>
  <c r="BA537" i="49"/>
  <c r="BA596" i="49"/>
  <c r="AY596" i="49"/>
  <c r="BA414" i="49"/>
  <c r="AY414" i="49"/>
  <c r="BA894" i="49"/>
  <c r="AY894" i="49"/>
  <c r="BA1022" i="49"/>
  <c r="AY1022" i="49"/>
  <c r="BA229" i="49"/>
  <c r="AY229" i="49"/>
  <c r="AY308" i="49"/>
  <c r="BA308" i="49"/>
  <c r="AY1027" i="49"/>
  <c r="BA1027" i="49"/>
  <c r="AY406" i="49"/>
  <c r="BA406" i="49"/>
  <c r="BA17" i="49"/>
  <c r="AY17" i="49"/>
  <c r="BA66" i="49"/>
  <c r="AY66" i="49"/>
  <c r="AY781" i="49"/>
  <c r="BA781" i="49"/>
  <c r="AY989" i="49"/>
  <c r="BA989" i="49"/>
  <c r="AY504" i="49"/>
  <c r="BA504" i="49"/>
  <c r="AY911" i="49"/>
  <c r="BA911" i="49"/>
  <c r="AY419" i="49"/>
  <c r="BA419" i="49"/>
  <c r="BA416" i="49"/>
  <c r="AY416" i="49"/>
  <c r="AY47" i="49"/>
  <c r="BA47" i="49"/>
  <c r="AY317" i="49"/>
  <c r="BA317" i="49"/>
  <c r="AY173" i="49"/>
  <c r="BA173" i="49"/>
  <c r="BA506" i="49"/>
  <c r="AY506" i="49"/>
  <c r="AY54" i="49"/>
  <c r="AY852" i="49"/>
  <c r="BA852" i="49"/>
  <c r="AY119" i="49"/>
  <c r="BA119" i="49"/>
  <c r="BA224" i="49"/>
  <c r="AY224" i="49"/>
  <c r="AY353" i="49"/>
  <c r="BA353" i="49"/>
  <c r="AY628" i="49"/>
  <c r="BA628" i="49"/>
  <c r="BA996" i="49"/>
  <c r="AY996" i="49"/>
  <c r="AY100" i="49"/>
  <c r="BA311" i="49"/>
  <c r="AY311" i="49"/>
  <c r="BA412" i="49"/>
  <c r="AY412" i="49"/>
  <c r="AY503" i="49"/>
  <c r="BA503" i="49"/>
  <c r="BA113" i="49"/>
  <c r="AY113" i="49"/>
  <c r="BA192" i="49"/>
  <c r="AY192" i="49"/>
  <c r="BA461" i="49"/>
  <c r="AY461" i="49"/>
  <c r="BA168" i="49"/>
  <c r="AY168" i="49"/>
  <c r="AY802" i="49"/>
  <c r="BA802" i="49"/>
  <c r="BA1007" i="49"/>
  <c r="AY1007" i="49"/>
  <c r="BA299" i="49"/>
  <c r="AY299" i="49"/>
  <c r="AY57" i="49"/>
  <c r="BA57" i="49"/>
  <c r="BA594" i="49"/>
  <c r="AY594" i="49"/>
  <c r="AY600" i="49"/>
  <c r="BA600" i="49"/>
  <c r="BA436" i="49"/>
  <c r="AY436" i="49"/>
  <c r="AY170" i="49"/>
  <c r="AY101" i="49"/>
  <c r="BA101" i="49"/>
  <c r="BA76" i="49"/>
  <c r="AY76" i="49"/>
  <c r="BA912" i="49"/>
  <c r="AY912" i="49"/>
  <c r="BA40" i="49"/>
  <c r="BA906" i="49"/>
  <c r="AY1015" i="49"/>
  <c r="AY464" i="49"/>
  <c r="BA464" i="49"/>
  <c r="AY641" i="49"/>
  <c r="BA641" i="49"/>
  <c r="BA880" i="49"/>
  <c r="AY880" i="49"/>
  <c r="BA564" i="49"/>
  <c r="AY564" i="49"/>
  <c r="BA992" i="49"/>
  <c r="AY992" i="49"/>
  <c r="AY914" i="49"/>
  <c r="BA914" i="49"/>
  <c r="AY309" i="49"/>
  <c r="BA309" i="49"/>
  <c r="AY144" i="49"/>
  <c r="BA144" i="49"/>
  <c r="BA432" i="49"/>
  <c r="AY432" i="49"/>
  <c r="AY222" i="49"/>
  <c r="BA222" i="49"/>
  <c r="AY445" i="49"/>
  <c r="BA445" i="49"/>
  <c r="BA334" i="49"/>
  <c r="AY334" i="49"/>
  <c r="AY665" i="49"/>
  <c r="BA665" i="49"/>
  <c r="BA964" i="49"/>
  <c r="AY964" i="49"/>
  <c r="F106" i="49"/>
  <c r="BA420" i="49"/>
  <c r="AY420" i="49"/>
  <c r="AY367" i="49"/>
  <c r="BA367" i="49"/>
  <c r="BA376" i="49"/>
  <c r="AY376" i="49"/>
  <c r="AY1014" i="49"/>
  <c r="BA1014" i="49"/>
  <c r="BA1021" i="49"/>
  <c r="AY1021" i="49"/>
  <c r="BA477" i="49"/>
  <c r="AY477" i="49"/>
  <c r="BA484" i="49"/>
  <c r="AY484" i="49"/>
  <c r="AY843" i="49"/>
  <c r="BA843" i="49"/>
  <c r="BA109" i="49"/>
  <c r="AY109" i="49"/>
  <c r="BA727" i="49"/>
  <c r="AY727" i="49"/>
  <c r="BA30" i="49"/>
  <c r="AY30" i="49"/>
  <c r="BA562" i="49"/>
  <c r="AY562" i="49"/>
  <c r="AY530" i="49"/>
  <c r="BA530" i="49"/>
  <c r="BA854" i="49"/>
  <c r="AY854" i="49"/>
  <c r="AY410" i="49"/>
  <c r="BA410" i="49"/>
  <c r="AY773" i="49"/>
  <c r="AY145" i="49"/>
  <c r="BA145" i="49"/>
  <c r="AY889" i="49"/>
  <c r="BA889" i="49"/>
  <c r="AY587" i="49"/>
  <c r="BA587" i="49"/>
  <c r="AY403" i="49"/>
  <c r="BA403" i="49"/>
  <c r="AY1046" i="49"/>
  <c r="BA879" i="49"/>
  <c r="AY879" i="49"/>
  <c r="AY806" i="49"/>
  <c r="BA806" i="49"/>
  <c r="BA51" i="49"/>
  <c r="AY51" i="49"/>
  <c r="AY753" i="49"/>
  <c r="BA753" i="49"/>
  <c r="BA401" i="49"/>
  <c r="AY316" i="49"/>
  <c r="BA316" i="49"/>
  <c r="BA236" i="49"/>
  <c r="AY236" i="49"/>
  <c r="BA163" i="49"/>
  <c r="AY163" i="49"/>
  <c r="AY72" i="49"/>
  <c r="F154" i="49"/>
  <c r="AY85" i="49"/>
  <c r="BA85" i="49"/>
  <c r="AY463" i="49"/>
  <c r="BA463" i="49"/>
  <c r="BA937" i="49"/>
  <c r="AY937" i="49"/>
  <c r="BA1040" i="49"/>
  <c r="AY1040" i="49"/>
  <c r="BA725" i="49"/>
  <c r="AY725" i="49"/>
  <c r="BA686" i="49"/>
  <c r="AY686" i="49"/>
  <c r="BA1026" i="49"/>
  <c r="AY1026" i="49"/>
  <c r="AY939" i="49"/>
  <c r="BA939" i="49"/>
  <c r="BA450" i="49"/>
  <c r="AY450" i="49"/>
  <c r="BA847" i="49"/>
  <c r="AY847" i="49"/>
  <c r="BA60" i="49"/>
  <c r="AY60" i="49"/>
  <c r="AY553" i="49"/>
  <c r="BA553" i="49"/>
  <c r="BA823" i="49"/>
  <c r="AY823" i="49"/>
  <c r="AY871" i="49"/>
  <c r="BA871" i="49"/>
  <c r="AY178" i="49"/>
  <c r="BA178" i="49"/>
  <c r="BA368" i="49"/>
  <c r="AY368" i="49"/>
  <c r="BA813" i="49"/>
  <c r="AY813" i="49"/>
  <c r="AY642" i="49"/>
  <c r="BA642" i="49"/>
  <c r="BA354" i="49"/>
  <c r="AY354" i="49"/>
  <c r="AY856" i="49"/>
  <c r="BA856" i="49"/>
  <c r="AY551" i="49"/>
  <c r="BA551" i="49"/>
  <c r="BA883" i="49"/>
  <c r="AY883" i="49"/>
  <c r="BA241" i="49"/>
  <c r="AY241" i="49"/>
  <c r="BA290" i="49"/>
  <c r="AY290" i="49"/>
  <c r="AY932" i="49"/>
  <c r="BA932" i="49"/>
  <c r="AY454" i="49"/>
  <c r="BA454" i="49"/>
  <c r="BA891" i="49"/>
  <c r="AY891" i="49"/>
  <c r="BA778" i="49"/>
  <c r="AY778" i="49"/>
  <c r="AY123" i="49"/>
  <c r="BA123" i="49"/>
  <c r="AY887" i="49"/>
  <c r="BA887" i="49"/>
  <c r="BA383" i="49"/>
  <c r="AY383" i="49"/>
  <c r="BA281" i="49"/>
  <c r="AY281" i="49"/>
  <c r="BA177" i="49"/>
  <c r="AY177" i="49"/>
  <c r="BA690" i="49"/>
  <c r="AY833" i="49"/>
  <c r="BA833" i="49"/>
  <c r="AY575" i="49"/>
  <c r="BA575" i="49"/>
  <c r="BA693" i="49"/>
  <c r="AY693" i="49"/>
  <c r="AY741" i="49"/>
  <c r="BA741" i="49"/>
  <c r="BA215" i="49"/>
  <c r="AY215" i="49"/>
  <c r="BA468" i="49"/>
  <c r="AY468" i="49"/>
  <c r="BA511" i="49"/>
  <c r="AY511" i="49"/>
  <c r="AY707" i="49"/>
  <c r="BA707" i="49"/>
  <c r="BA282" i="49"/>
  <c r="AY282" i="49"/>
  <c r="AY455" i="49"/>
  <c r="AY71" i="49"/>
  <c r="BA324" i="49"/>
  <c r="AY324" i="49"/>
  <c r="BA548" i="49"/>
  <c r="AY548" i="49"/>
  <c r="AY935" i="49"/>
  <c r="BA935" i="49"/>
  <c r="AY357" i="49"/>
  <c r="BA357" i="49"/>
  <c r="BA904" i="49"/>
  <c r="AY904" i="49"/>
  <c r="AY422" i="49"/>
  <c r="BA422" i="49"/>
  <c r="AY392" i="49"/>
  <c r="BA392" i="49"/>
  <c r="BA204" i="49"/>
  <c r="AY204" i="49"/>
  <c r="BA1006" i="49"/>
  <c r="AY1006" i="49"/>
  <c r="BA34" i="49"/>
  <c r="AY34" i="49"/>
  <c r="BA1038" i="49"/>
  <c r="AY1038" i="49"/>
  <c r="AY467" i="49"/>
  <c r="BA467" i="49"/>
  <c r="AY705" i="49"/>
  <c r="BA705" i="49"/>
  <c r="AY867" i="49"/>
  <c r="BA867" i="49"/>
  <c r="BA985" i="49"/>
  <c r="AY985" i="49"/>
  <c r="BA492" i="49"/>
  <c r="AY492" i="49"/>
  <c r="BA560" i="49"/>
  <c r="AY560" i="49"/>
  <c r="F200" i="49"/>
  <c r="BA756" i="49"/>
  <c r="AY756" i="49"/>
  <c r="AY28" i="49"/>
  <c r="BA28" i="49"/>
  <c r="BA766" i="49"/>
  <c r="AY766" i="49"/>
  <c r="BA788" i="49"/>
  <c r="AY788" i="49"/>
  <c r="BA513" i="49"/>
  <c r="AY513" i="49"/>
  <c r="AY267" i="49"/>
  <c r="BA267" i="49"/>
  <c r="AY443" i="49"/>
  <c r="BA443" i="49"/>
  <c r="BA417" i="49"/>
  <c r="AY417" i="49"/>
  <c r="BA497" i="49"/>
  <c r="AY497" i="49"/>
  <c r="BA262" i="49"/>
  <c r="AY262" i="49"/>
  <c r="AY1011" i="49"/>
  <c r="BA1011" i="49"/>
  <c r="BA816" i="49"/>
  <c r="AY816" i="49"/>
  <c r="BA292" i="49"/>
  <c r="AY292" i="49"/>
  <c r="AY704" i="49"/>
  <c r="BA704" i="49"/>
  <c r="BA400" i="49"/>
  <c r="AY400" i="49"/>
  <c r="AY210" i="49"/>
  <c r="BA210" i="49"/>
  <c r="AY983" i="49"/>
  <c r="BA1054" i="49"/>
  <c r="AY1054" i="49"/>
  <c r="AY779" i="49"/>
  <c r="BA779" i="49"/>
  <c r="AY877" i="49"/>
  <c r="BA877" i="49"/>
  <c r="BA114" i="49"/>
  <c r="AY114" i="49"/>
  <c r="BA140" i="49"/>
  <c r="AY140" i="49"/>
  <c r="BA797" i="49"/>
  <c r="AY797" i="49"/>
  <c r="BA183" i="49"/>
  <c r="AY183" i="49"/>
  <c r="AY337" i="49"/>
  <c r="BA337" i="49"/>
  <c r="BA962" i="49"/>
  <c r="AY962" i="49"/>
  <c r="AY212" i="49"/>
  <c r="BA212" i="49"/>
  <c r="BA470" i="49"/>
  <c r="AY470" i="49"/>
  <c r="BA795" i="49"/>
  <c r="AY795" i="49"/>
  <c r="BA459" i="49"/>
  <c r="AY459" i="49"/>
  <c r="BA794" i="49"/>
  <c r="BA36" i="49"/>
  <c r="AY36" i="49"/>
  <c r="BA1045" i="49"/>
  <c r="AY1045" i="49"/>
  <c r="BA576" i="49"/>
  <c r="AY576" i="49"/>
  <c r="BA338" i="49"/>
  <c r="AY338" i="49"/>
  <c r="BA24" i="49"/>
  <c r="AY24" i="49"/>
  <c r="AY615" i="49"/>
  <c r="BA615" i="49"/>
  <c r="BA335" i="49"/>
  <c r="AY335" i="49"/>
  <c r="BA534" i="49"/>
  <c r="AY534" i="49"/>
  <c r="AY631" i="49"/>
  <c r="BA631" i="49"/>
  <c r="BA908" i="49"/>
  <c r="AY908" i="49"/>
  <c r="AY198" i="49"/>
  <c r="BA198" i="49"/>
  <c r="BA271" i="49"/>
  <c r="AY271" i="49"/>
  <c r="BA639" i="49"/>
  <c r="AY639" i="49"/>
  <c r="AY407" i="49"/>
  <c r="BA407" i="49"/>
  <c r="BA746" i="49"/>
  <c r="AY746" i="49"/>
  <c r="AY64" i="49"/>
  <c r="BA64" i="49"/>
  <c r="BA96" i="49"/>
  <c r="AY96" i="49"/>
  <c r="BA886" i="49"/>
  <c r="AY886" i="49"/>
  <c r="BA238" i="49"/>
  <c r="AY238" i="49"/>
  <c r="AY545" i="49"/>
  <c r="BA545" i="49"/>
  <c r="BA722" i="49"/>
  <c r="AY722" i="49"/>
  <c r="BA300" i="49"/>
  <c r="AY300" i="49"/>
  <c r="AY254" i="49"/>
  <c r="BA254" i="49"/>
  <c r="AY936" i="49"/>
  <c r="BA936" i="49"/>
  <c r="AY730" i="49"/>
  <c r="BA730" i="49"/>
  <c r="AY1029" i="49"/>
  <c r="BA1029" i="49"/>
  <c r="AY874" i="49"/>
  <c r="BA874" i="49"/>
  <c r="AY1044" i="49"/>
  <c r="BA1044" i="49"/>
  <c r="BA732" i="49"/>
  <c r="AY732" i="49"/>
  <c r="BA147" i="49"/>
  <c r="AY147" i="49"/>
  <c r="AY869" i="49"/>
  <c r="BA869" i="49"/>
  <c r="BA567" i="49"/>
  <c r="AY567" i="49"/>
  <c r="AY266" i="49"/>
  <c r="BA266" i="49"/>
  <c r="AY790" i="49"/>
  <c r="BA790" i="49"/>
  <c r="BA164" i="49"/>
  <c r="AY164" i="49"/>
  <c r="BA221" i="49"/>
  <c r="AY221" i="49"/>
  <c r="BA424" i="49"/>
  <c r="AY424" i="49"/>
  <c r="BA922" i="49"/>
  <c r="AY922" i="49"/>
  <c r="BA247" i="49"/>
  <c r="AY247" i="49"/>
  <c r="BA592" i="49"/>
  <c r="AY592" i="49"/>
  <c r="BA885" i="49"/>
  <c r="AY885" i="49"/>
  <c r="BA944" i="49"/>
  <c r="AY944" i="49"/>
  <c r="AY602" i="49"/>
  <c r="BA602" i="49"/>
  <c r="BA111" i="49"/>
  <c r="AY111" i="49"/>
  <c r="BA688" i="49"/>
  <c r="AY688" i="49"/>
  <c r="AY328" i="49"/>
  <c r="BA328" i="49"/>
  <c r="AY196" i="49"/>
  <c r="BA196" i="49"/>
  <c r="AY233" i="49"/>
  <c r="BA233" i="49"/>
  <c r="BA306" i="49"/>
  <c r="AY306" i="49"/>
  <c r="BA370" i="49"/>
  <c r="AY370" i="49"/>
  <c r="BA538" i="49"/>
  <c r="AY538" i="49"/>
  <c r="BA1058" i="49"/>
  <c r="AY1058" i="49"/>
  <c r="AY786" i="49"/>
  <c r="BA786" i="49"/>
  <c r="BA970" i="49"/>
  <c r="AY970" i="49"/>
  <c r="AY356" i="49"/>
  <c r="BA356" i="49"/>
  <c r="BA92" i="49"/>
  <c r="AY92" i="49"/>
  <c r="BA1005" i="49"/>
  <c r="AY1005" i="49"/>
  <c r="AY739" i="49"/>
  <c r="BA739" i="49"/>
  <c r="BA968" i="49"/>
  <c r="AY968" i="49"/>
  <c r="BA598" i="49"/>
  <c r="AY598" i="49"/>
  <c r="BA814" i="49"/>
  <c r="AY814" i="49"/>
  <c r="BA714" i="49"/>
  <c r="AY714" i="49"/>
  <c r="AY347" i="49"/>
  <c r="BA347" i="49"/>
  <c r="AY607" i="49"/>
  <c r="BA339" i="49"/>
  <c r="AY339" i="49"/>
  <c r="BA691" i="49"/>
  <c r="AY691" i="49"/>
  <c r="BA997" i="49"/>
  <c r="AY997" i="49"/>
  <c r="BA645" i="49"/>
  <c r="AY645" i="49"/>
  <c r="BA307" i="49"/>
  <c r="AY307" i="49"/>
  <c r="BA232" i="49"/>
  <c r="AY232" i="49"/>
  <c r="BA965" i="49"/>
  <c r="AY965" i="49"/>
  <c r="BA812" i="49"/>
  <c r="AY812" i="49"/>
  <c r="AY676" i="49"/>
  <c r="BA676" i="49"/>
  <c r="AY763" i="49"/>
  <c r="BA763" i="49"/>
  <c r="AY1042" i="49"/>
  <c r="BA1042" i="49"/>
  <c r="BA926" i="49"/>
  <c r="AY926" i="49"/>
  <c r="BA378" i="49"/>
  <c r="AY378" i="49"/>
  <c r="BA333" i="49"/>
  <c r="AY333" i="49"/>
  <c r="BA160" i="49"/>
  <c r="AY160" i="49"/>
  <c r="BA389" i="49"/>
  <c r="AY389" i="49"/>
  <c r="BA733" i="49"/>
  <c r="AY733" i="49"/>
  <c r="BA265" i="49"/>
  <c r="AY265" i="49"/>
  <c r="BA507" i="49"/>
  <c r="AY507" i="49"/>
  <c r="AY175" i="49"/>
  <c r="BA175" i="49"/>
  <c r="AY605" i="49"/>
  <c r="BA605" i="49"/>
  <c r="BA822" i="49"/>
  <c r="AY822" i="49"/>
  <c r="AY681" i="49"/>
  <c r="BA681" i="49"/>
  <c r="AY366" i="49"/>
  <c r="BA366" i="49"/>
  <c r="AY687" i="49"/>
  <c r="BA687" i="49"/>
  <c r="AY74" i="49"/>
  <c r="BA74" i="49"/>
  <c r="AY485" i="49"/>
  <c r="BA485" i="49"/>
  <c r="BA606" i="49"/>
  <c r="AY606" i="49"/>
  <c r="BA340" i="49"/>
  <c r="AY340" i="49"/>
  <c r="BA554" i="49"/>
  <c r="AY554" i="49"/>
  <c r="AY927" i="49"/>
  <c r="BA927" i="49"/>
  <c r="AY158" i="49"/>
  <c r="BA158" i="49"/>
  <c r="BA402" i="49"/>
  <c r="AY402" i="49"/>
  <c r="AY531" i="49"/>
  <c r="BA531" i="49"/>
  <c r="BA155" i="49"/>
  <c r="AY155" i="49"/>
  <c r="AY772" i="49"/>
  <c r="BA772" i="49"/>
  <c r="AY297" i="49"/>
  <c r="BA297" i="49"/>
  <c r="BA764" i="49"/>
  <c r="AY764" i="49"/>
  <c r="BA712" i="49"/>
  <c r="AY712" i="49"/>
  <c r="AY770" i="49"/>
  <c r="BA770" i="49"/>
  <c r="AY915" i="49"/>
  <c r="BA915" i="49"/>
  <c r="AY1018" i="49"/>
  <c r="BA1018" i="49"/>
  <c r="BA627" i="49"/>
  <c r="AY627" i="49"/>
  <c r="BA291" i="49"/>
  <c r="AY291" i="49"/>
  <c r="AY981" i="49"/>
  <c r="BA981" i="49"/>
  <c r="BA954" i="49"/>
  <c r="AY954" i="49"/>
  <c r="AY264" i="49"/>
  <c r="BA264" i="49"/>
  <c r="BA369" i="49"/>
  <c r="AY369" i="49"/>
  <c r="AY774" i="49"/>
  <c r="BA774" i="49"/>
  <c r="AY1001" i="49"/>
  <c r="BA1001" i="49"/>
  <c r="BA382" i="49"/>
  <c r="AY382" i="49"/>
  <c r="BA649" i="49"/>
  <c r="AY649" i="49"/>
  <c r="BA188" i="49"/>
  <c r="AY188" i="49"/>
  <c r="AY820" i="49"/>
  <c r="BA820" i="49"/>
  <c r="AY597" i="49"/>
  <c r="BA597" i="49"/>
  <c r="BA1017" i="49"/>
  <c r="AY1017" i="49"/>
  <c r="AY203" i="49"/>
  <c r="BA203" i="49"/>
  <c r="BA1012" i="49"/>
  <c r="AY1012" i="49"/>
  <c r="AY303" i="49"/>
  <c r="BA303" i="49"/>
  <c r="BA115" i="49"/>
  <c r="AY115" i="49"/>
  <c r="BA755" i="49"/>
  <c r="AY755" i="49"/>
  <c r="AY352" i="49"/>
  <c r="BA352" i="49"/>
  <c r="AY97" i="49"/>
  <c r="BA97" i="49"/>
  <c r="BA1028" i="49"/>
  <c r="AY1028" i="49"/>
  <c r="AY501" i="49"/>
  <c r="BA501" i="49"/>
  <c r="AY415" i="49"/>
  <c r="BA415" i="49"/>
  <c r="AY31" i="49"/>
  <c r="BA31" i="49"/>
  <c r="BA41" i="49"/>
  <c r="AY41" i="49"/>
  <c r="BA195" i="49"/>
  <c r="AY195" i="49"/>
  <c r="BA892" i="49"/>
  <c r="AY892" i="49"/>
  <c r="AY837" i="49"/>
  <c r="BA837" i="49"/>
  <c r="AY398" i="49"/>
  <c r="BA398" i="49"/>
  <c r="BA784" i="49"/>
  <c r="AY784" i="49"/>
  <c r="BA711" i="49"/>
  <c r="AY711" i="49"/>
  <c r="BA75" i="49"/>
  <c r="AY75" i="49"/>
  <c r="AY855" i="49"/>
  <c r="BA855" i="49"/>
  <c r="AY494" i="49"/>
  <c r="BA494" i="49"/>
  <c r="AY632" i="49"/>
  <c r="BA632" i="49"/>
  <c r="AY588" i="49"/>
  <c r="BA588" i="49"/>
  <c r="BA754" i="49"/>
  <c r="AY754" i="49"/>
  <c r="AY921" i="49"/>
  <c r="BA921" i="49"/>
  <c r="BA987" i="49"/>
  <c r="AY987" i="49"/>
  <c r="AY599" i="49"/>
  <c r="BA599" i="49"/>
  <c r="BA220" i="49"/>
  <c r="AY220" i="49"/>
  <c r="AY418" i="49"/>
  <c r="BA418" i="49"/>
  <c r="BA1016" i="49"/>
  <c r="AY1016" i="49"/>
  <c r="BA237" i="49"/>
  <c r="AY237" i="49"/>
  <c r="AY776" i="49"/>
  <c r="BA776" i="49"/>
  <c r="F92" i="49"/>
  <c r="BA899" i="49"/>
  <c r="AY899" i="49"/>
  <c r="AY349" i="49"/>
  <c r="BA349" i="49"/>
  <c r="BA249" i="49"/>
  <c r="AY249" i="49"/>
  <c r="BA98" i="49"/>
  <c r="AY98" i="49"/>
  <c r="AY626" i="49"/>
  <c r="BA626" i="49"/>
  <c r="BA697" i="49"/>
  <c r="AY697" i="49"/>
  <c r="BA312" i="49"/>
  <c r="AY312" i="49"/>
  <c r="AY154" i="49"/>
  <c r="BA154" i="49"/>
  <c r="BA544" i="49"/>
  <c r="AY544" i="49"/>
  <c r="BA978" i="49"/>
  <c r="AY978" i="49"/>
  <c r="AY138" i="49"/>
  <c r="BA138" i="49"/>
  <c r="BA759" i="49"/>
  <c r="AY759" i="49"/>
  <c r="BA972" i="49"/>
  <c r="AY972" i="49"/>
  <c r="AY453" i="49"/>
  <c r="BA453" i="49"/>
  <c r="BA234" i="49"/>
  <c r="AY234" i="49"/>
  <c r="AY289" i="49"/>
  <c r="BA289" i="49"/>
  <c r="AY1049" i="49"/>
  <c r="BA1049" i="49"/>
  <c r="AY53" i="49"/>
  <c r="BA53" i="49"/>
  <c r="BA589" i="49"/>
  <c r="AY589" i="49"/>
  <c r="BA653" i="49"/>
  <c r="AY653" i="49"/>
  <c r="BA89" i="49"/>
  <c r="AY89" i="49"/>
  <c r="AY184" i="49"/>
  <c r="BA184" i="49"/>
  <c r="AY130" i="49"/>
  <c r="BA130" i="49"/>
  <c r="AY900" i="49"/>
  <c r="BA900" i="49"/>
  <c r="AY999" i="49"/>
  <c r="BA999" i="49"/>
  <c r="BA923" i="49"/>
  <c r="AY923" i="49"/>
  <c r="F79" i="49"/>
  <c r="BA1024" i="49"/>
  <c r="AY1024" i="49"/>
  <c r="AY1041" i="49"/>
  <c r="BA1041" i="49"/>
  <c r="BA134" i="49"/>
  <c r="AY134" i="49"/>
  <c r="BA105" i="49"/>
  <c r="AY105" i="49"/>
  <c r="AY666" i="49"/>
  <c r="BA666" i="49"/>
  <c r="BA570" i="49"/>
  <c r="AY570" i="49"/>
  <c r="BA637" i="49"/>
  <c r="AY637" i="49"/>
  <c r="AY585" i="49"/>
  <c r="BA585" i="49"/>
  <c r="BA346" i="49"/>
  <c r="AY346" i="49"/>
  <c r="AY32" i="49"/>
  <c r="BA32" i="49"/>
  <c r="AY801" i="49"/>
  <c r="BA801" i="49"/>
  <c r="BA1047" i="49"/>
  <c r="AY1047" i="49"/>
  <c r="BA956" i="49"/>
  <c r="AY956" i="49"/>
  <c r="BA971" i="49"/>
  <c r="AY971" i="49"/>
  <c r="BA571" i="49"/>
  <c r="AY571" i="49"/>
  <c r="BA425" i="49"/>
  <c r="AY425" i="49"/>
  <c r="BA810" i="49"/>
  <c r="AY810" i="49"/>
  <c r="AY866" i="49"/>
  <c r="BA866" i="49"/>
  <c r="BA82" i="49"/>
  <c r="AY82" i="49"/>
  <c r="BA938" i="49"/>
  <c r="AY938" i="49"/>
  <c r="BA25" i="49"/>
  <c r="AY25" i="49"/>
  <c r="BA584" i="49"/>
  <c r="AY584" i="49"/>
  <c r="BA591" i="49"/>
  <c r="AY591" i="49"/>
  <c r="BA181" i="49"/>
  <c r="AY181" i="49"/>
  <c r="AY150" i="49"/>
  <c r="BA150" i="49"/>
  <c r="BA201" i="49"/>
  <c r="AY201" i="49"/>
  <c r="BA319" i="49"/>
  <c r="AY319" i="49"/>
  <c r="BA244" i="49"/>
  <c r="AY244" i="49"/>
  <c r="AY943" i="49"/>
  <c r="BA943" i="49"/>
  <c r="BA191" i="49"/>
  <c r="AY191" i="49"/>
  <c r="BA26" i="49"/>
  <c r="AY26" i="49"/>
  <c r="AY505" i="49"/>
  <c r="BA505" i="49"/>
  <c r="F928" i="49"/>
  <c r="F878" i="49"/>
  <c r="F386" i="49"/>
  <c r="F65" i="49"/>
  <c r="F611" i="49"/>
  <c r="F544" i="49"/>
  <c r="F562" i="49"/>
  <c r="F167" i="49"/>
  <c r="F449" i="49"/>
  <c r="F863" i="49"/>
  <c r="F584" i="49"/>
  <c r="F1016" i="49"/>
  <c r="F1035" i="49"/>
  <c r="F485" i="49"/>
  <c r="F461" i="49"/>
  <c r="F444" i="49"/>
  <c r="F626" i="49"/>
  <c r="F526" i="49"/>
  <c r="F491" i="49"/>
  <c r="F759" i="49"/>
  <c r="F738" i="49"/>
  <c r="F669" i="49"/>
  <c r="F618" i="49"/>
  <c r="F780" i="49"/>
  <c r="F1039" i="49"/>
  <c r="F638" i="49"/>
  <c r="F744" i="49"/>
  <c r="F639" i="49"/>
  <c r="F767" i="49"/>
  <c r="F723" i="49"/>
  <c r="F736" i="49"/>
  <c r="F967" i="49"/>
  <c r="F472" i="49"/>
  <c r="F1000" i="49"/>
  <c r="F694" i="49"/>
  <c r="F547" i="49"/>
  <c r="F581" i="49"/>
  <c r="F634" i="49"/>
  <c r="F1010" i="49"/>
  <c r="F506" i="49"/>
  <c r="F813" i="49"/>
  <c r="F550" i="49"/>
  <c r="F939" i="49"/>
  <c r="F756" i="49"/>
  <c r="F793" i="49"/>
  <c r="F615" i="49"/>
  <c r="F920" i="49"/>
  <c r="F410" i="49"/>
  <c r="F699" i="49"/>
  <c r="F751" i="49"/>
  <c r="F463" i="49"/>
  <c r="F109" i="49"/>
  <c r="F1048" i="49"/>
  <c r="F1049" i="49"/>
  <c r="F564" i="49"/>
  <c r="F807" i="49"/>
  <c r="F889" i="49"/>
  <c r="F47" i="49"/>
  <c r="F831" i="49"/>
  <c r="F194" i="49"/>
  <c r="F868" i="49"/>
  <c r="F906" i="49"/>
  <c r="F762" i="49"/>
  <c r="F63" i="49"/>
  <c r="F948" i="49"/>
  <c r="F534" i="49"/>
  <c r="F1005" i="49"/>
  <c r="F1055" i="49"/>
  <c r="F734" i="49"/>
  <c r="F850" i="49"/>
  <c r="F1004" i="49"/>
  <c r="F718" i="49"/>
  <c r="F539" i="49"/>
  <c r="F1006" i="49"/>
  <c r="F1013" i="49"/>
  <c r="F630" i="49"/>
  <c r="F769" i="49"/>
  <c r="F919" i="49"/>
  <c r="F714" i="49"/>
  <c r="F559" i="49"/>
  <c r="F642" i="49"/>
  <c r="F825" i="49"/>
  <c r="F998" i="49"/>
  <c r="F1040" i="49"/>
  <c r="F749" i="49"/>
  <c r="F616" i="49"/>
  <c r="F435" i="49"/>
  <c r="F729" i="49"/>
  <c r="F433" i="49"/>
  <c r="F774" i="49"/>
  <c r="F855" i="49"/>
  <c r="F1015" i="49"/>
  <c r="F844" i="49"/>
  <c r="F490" i="49"/>
  <c r="F489" i="49"/>
  <c r="F525" i="49"/>
  <c r="F790" i="49"/>
  <c r="F909" i="49"/>
  <c r="F745" i="49"/>
  <c r="F674" i="49"/>
  <c r="F442" i="49"/>
  <c r="F991" i="49"/>
  <c r="F822" i="49"/>
  <c r="F945" i="49"/>
  <c r="F513" i="49"/>
  <c r="F114" i="49"/>
  <c r="F579" i="49"/>
  <c r="F812" i="49"/>
  <c r="F300" i="49"/>
  <c r="F695" i="49"/>
  <c r="F698" i="49"/>
  <c r="F800" i="49"/>
  <c r="F414" i="49"/>
  <c r="F589" i="49"/>
  <c r="F397" i="49"/>
  <c r="F387" i="49"/>
  <c r="F1012" i="49"/>
  <c r="F805" i="49"/>
  <c r="F436" i="49"/>
  <c r="F814" i="49"/>
  <c r="F798" i="49"/>
  <c r="F866" i="49"/>
  <c r="F811" i="49"/>
  <c r="F987" i="49"/>
  <c r="F1033" i="49"/>
  <c r="F493" i="49"/>
  <c r="F709" i="49"/>
  <c r="F804" i="49"/>
  <c r="F678" i="49"/>
  <c r="F755" i="49"/>
  <c r="F802" i="49"/>
  <c r="F809" i="49"/>
  <c r="F937" i="49"/>
  <c r="F876" i="49"/>
  <c r="F398" i="49"/>
  <c r="F927" i="49"/>
  <c r="F364" i="49"/>
  <c r="F602" i="49"/>
  <c r="F598" i="49"/>
  <c r="F992" i="49"/>
  <c r="F531" i="49"/>
  <c r="F735" i="49"/>
  <c r="F1038" i="49"/>
  <c r="F344" i="49"/>
  <c r="F765" i="49"/>
  <c r="F540" i="49"/>
  <c r="F416" i="49"/>
  <c r="F500" i="49"/>
  <c r="F954" i="49"/>
  <c r="F528" i="49"/>
  <c r="F737" i="49"/>
  <c r="F612" i="49"/>
  <c r="F498" i="49"/>
  <c r="F604" i="49"/>
  <c r="F566" i="49"/>
  <c r="F241" i="49"/>
  <c r="F28" i="49"/>
  <c r="F119" i="49"/>
  <c r="F19" i="49"/>
  <c r="BA476" i="49"/>
  <c r="AY476" i="49"/>
  <c r="F20" i="49"/>
  <c r="F266" i="49"/>
  <c r="F62" i="49"/>
  <c r="F231" i="49"/>
  <c r="F264" i="49"/>
  <c r="F280" i="49"/>
  <c r="F269" i="49"/>
  <c r="F237" i="49"/>
  <c r="H896" i="49"/>
  <c r="H156" i="49"/>
  <c r="H494" i="49"/>
  <c r="F983" i="49" l="1"/>
  <c r="F1037" i="49"/>
  <c r="F1011" i="49"/>
  <c r="F1023" i="49"/>
  <c r="F994" i="49"/>
  <c r="F366" i="49"/>
  <c r="F1036" i="49"/>
  <c r="F533" i="49"/>
  <c r="F1045" i="49"/>
  <c r="F1050" i="49"/>
  <c r="F273" i="49"/>
  <c r="F294" i="49"/>
  <c r="F279" i="49"/>
  <c r="F265" i="49"/>
  <c r="F505" i="49"/>
  <c r="F328" i="49"/>
  <c r="F360" i="49"/>
  <c r="F508" i="49"/>
  <c r="F302" i="49"/>
  <c r="F975" i="49"/>
  <c r="F981" i="49"/>
  <c r="F990" i="49"/>
  <c r="F993" i="49"/>
  <c r="F514" i="49"/>
  <c r="F1003" i="49"/>
  <c r="F311" i="49"/>
  <c r="F989" i="49"/>
  <c r="F325" i="49"/>
  <c r="F1001" i="49"/>
  <c r="F997" i="49"/>
  <c r="F995" i="49"/>
  <c r="F1034" i="49"/>
  <c r="F1007" i="49"/>
  <c r="F986" i="49"/>
  <c r="F516" i="49"/>
  <c r="F982" i="49"/>
  <c r="F503" i="49"/>
  <c r="F706" i="49"/>
  <c r="F512" i="49"/>
  <c r="F1014" i="49"/>
  <c r="F1002" i="49"/>
  <c r="F1009" i="49"/>
  <c r="F515" i="49"/>
  <c r="F1057" i="49"/>
  <c r="F377" i="49"/>
  <c r="F345" i="49"/>
  <c r="F301" i="49"/>
  <c r="F340" i="49"/>
  <c r="E6" i="71"/>
  <c r="E7" i="71"/>
  <c r="E8" i="71"/>
  <c r="E9" i="71"/>
  <c r="E10" i="71"/>
  <c r="E11" i="71"/>
  <c r="E12" i="71"/>
  <c r="E13" i="71"/>
  <c r="E14" i="71"/>
  <c r="E15" i="71"/>
  <c r="E16" i="71"/>
  <c r="E17" i="71"/>
  <c r="E18" i="71"/>
  <c r="E19" i="71"/>
  <c r="E20" i="71"/>
  <c r="E21" i="71"/>
  <c r="E22" i="71"/>
  <c r="E23" i="71"/>
  <c r="E24" i="71"/>
  <c r="E25" i="71"/>
  <c r="E26" i="71"/>
  <c r="E27" i="71"/>
  <c r="E28" i="71"/>
  <c r="E29" i="71"/>
  <c r="E30" i="71"/>
  <c r="E31" i="71"/>
  <c r="E32" i="71"/>
  <c r="E33" i="71"/>
  <c r="E34" i="71"/>
  <c r="E35" i="71"/>
  <c r="E36" i="71"/>
  <c r="E37" i="71"/>
  <c r="E38" i="71"/>
  <c r="E39" i="71"/>
  <c r="E40" i="71"/>
  <c r="E41" i="71"/>
  <c r="E42" i="71"/>
  <c r="E43" i="71"/>
  <c r="E44" i="71"/>
  <c r="E45" i="71"/>
  <c r="E46" i="71"/>
  <c r="E47" i="71"/>
  <c r="E48" i="71"/>
  <c r="E49" i="71"/>
  <c r="E50" i="71"/>
  <c r="E51" i="71"/>
  <c r="E52" i="71"/>
  <c r="E53" i="71"/>
  <c r="E54" i="71"/>
  <c r="E55" i="71"/>
  <c r="E56" i="71"/>
  <c r="E57" i="71"/>
  <c r="E58" i="71"/>
  <c r="E59" i="71"/>
  <c r="E60" i="71"/>
  <c r="E61" i="71"/>
  <c r="E62" i="71"/>
  <c r="E63" i="71"/>
  <c r="E64" i="71"/>
  <c r="E65" i="71"/>
  <c r="E66" i="71"/>
  <c r="E67" i="71"/>
  <c r="E68" i="71"/>
  <c r="E69" i="71"/>
  <c r="E70" i="71"/>
  <c r="E71" i="71"/>
  <c r="E72" i="71"/>
  <c r="E73" i="71"/>
  <c r="E74" i="71"/>
  <c r="E75" i="71"/>
  <c r="E76" i="71"/>
  <c r="E77" i="71"/>
  <c r="E78" i="71"/>
  <c r="E79" i="71"/>
  <c r="E80" i="71"/>
  <c r="E81" i="71"/>
  <c r="E82" i="71"/>
  <c r="E83" i="71"/>
  <c r="E84" i="71"/>
  <c r="E85" i="71"/>
  <c r="E86" i="71"/>
  <c r="E87" i="71"/>
  <c r="E88" i="71"/>
  <c r="E89" i="71"/>
  <c r="E90" i="71"/>
  <c r="E91" i="71"/>
  <c r="E92" i="71"/>
  <c r="E93" i="71"/>
  <c r="E94" i="71"/>
  <c r="E95" i="71"/>
  <c r="E96" i="71"/>
  <c r="E97" i="71"/>
  <c r="E98" i="71"/>
  <c r="E99" i="71"/>
  <c r="E100" i="71"/>
  <c r="E101" i="71"/>
  <c r="E102" i="71"/>
  <c r="E103" i="71"/>
  <c r="E104" i="71"/>
  <c r="E105" i="71"/>
  <c r="E106" i="71"/>
  <c r="E107" i="71"/>
  <c r="E108" i="71"/>
  <c r="E109" i="71"/>
  <c r="E110" i="71"/>
  <c r="E111" i="71"/>
  <c r="E112" i="71"/>
  <c r="E113" i="71"/>
  <c r="E114" i="71"/>
  <c r="E115" i="71"/>
  <c r="E116" i="71"/>
  <c r="E117" i="71"/>
  <c r="E118" i="71"/>
  <c r="E119" i="71"/>
  <c r="E120" i="71"/>
  <c r="E121" i="71"/>
  <c r="E122" i="71"/>
  <c r="E123" i="71"/>
  <c r="E124" i="71"/>
  <c r="E125" i="71"/>
  <c r="E126" i="71"/>
  <c r="E127" i="71"/>
  <c r="E128" i="71"/>
  <c r="E129" i="71"/>
  <c r="E130" i="71"/>
  <c r="E131" i="71"/>
  <c r="E132" i="71"/>
  <c r="E133" i="71"/>
  <c r="E134" i="71"/>
  <c r="E135" i="71"/>
  <c r="E136" i="71"/>
  <c r="E137" i="71"/>
  <c r="E138" i="71"/>
  <c r="E139" i="71"/>
  <c r="E140" i="71"/>
  <c r="E141" i="71"/>
  <c r="E142" i="71"/>
  <c r="E143" i="71"/>
  <c r="E144" i="71"/>
  <c r="E145" i="71"/>
  <c r="E146" i="71"/>
  <c r="E147" i="71"/>
  <c r="E148" i="71"/>
  <c r="E149" i="71"/>
  <c r="E150" i="71"/>
  <c r="E151" i="71"/>
  <c r="E152" i="71"/>
  <c r="E153" i="71"/>
  <c r="E154" i="71"/>
  <c r="E155" i="71"/>
  <c r="E156" i="71"/>
  <c r="E157" i="71"/>
  <c r="E158" i="71"/>
  <c r="E159" i="71"/>
  <c r="E160" i="71"/>
  <c r="E161" i="71"/>
  <c r="E162" i="71"/>
  <c r="E163" i="71"/>
  <c r="E164" i="71"/>
  <c r="E165" i="71"/>
  <c r="E166" i="71"/>
  <c r="E167" i="71"/>
  <c r="E168" i="71"/>
  <c r="E169" i="71"/>
  <c r="E170" i="71"/>
  <c r="E171" i="71"/>
  <c r="E172" i="71"/>
  <c r="E173" i="71"/>
  <c r="E174" i="71"/>
  <c r="E175" i="71"/>
  <c r="E176" i="71"/>
  <c r="E177" i="71"/>
  <c r="E178" i="71"/>
  <c r="E179" i="71"/>
  <c r="E180" i="71"/>
  <c r="E181" i="71"/>
  <c r="E182" i="71"/>
  <c r="E183" i="71"/>
  <c r="E184" i="71"/>
  <c r="E185" i="71"/>
  <c r="E186" i="71"/>
  <c r="E187" i="71"/>
  <c r="E188" i="71"/>
  <c r="E189" i="71"/>
  <c r="E190" i="71"/>
  <c r="E191" i="71"/>
  <c r="E192" i="71"/>
  <c r="E193" i="71"/>
  <c r="E194" i="71"/>
  <c r="E195" i="71"/>
  <c r="E196" i="71"/>
  <c r="E197" i="71"/>
  <c r="E198" i="71"/>
  <c r="E199" i="71"/>
  <c r="E200" i="71"/>
  <c r="E201" i="71"/>
  <c r="E202" i="71"/>
  <c r="E203" i="71"/>
  <c r="E204" i="71"/>
  <c r="E205" i="71"/>
  <c r="E206" i="71"/>
  <c r="E207" i="71"/>
  <c r="E208" i="71"/>
  <c r="E209" i="71"/>
  <c r="E210" i="71"/>
  <c r="E211" i="71"/>
  <c r="E212" i="71"/>
  <c r="E213" i="71"/>
  <c r="E214" i="71"/>
  <c r="E215" i="71"/>
  <c r="E216" i="71"/>
  <c r="E217" i="71"/>
  <c r="E218" i="71"/>
  <c r="E219" i="71"/>
  <c r="E220" i="71"/>
  <c r="E221" i="71"/>
  <c r="E222" i="71"/>
  <c r="E223" i="71"/>
  <c r="E224" i="71"/>
  <c r="E225" i="71"/>
  <c r="E226" i="71"/>
  <c r="E227" i="71"/>
  <c r="E228" i="71"/>
  <c r="E229" i="71"/>
  <c r="E230" i="71"/>
  <c r="E231" i="71"/>
  <c r="E232" i="71"/>
  <c r="E233" i="71"/>
  <c r="E234" i="71"/>
  <c r="E235" i="71"/>
  <c r="E236" i="71"/>
  <c r="E237" i="71"/>
  <c r="E238" i="71"/>
  <c r="E239" i="71"/>
  <c r="E240" i="71"/>
  <c r="E241" i="71"/>
  <c r="E242" i="71"/>
  <c r="E243" i="71"/>
  <c r="E244" i="71"/>
  <c r="E245" i="71"/>
  <c r="E246" i="71"/>
  <c r="E247" i="71"/>
  <c r="E248" i="71"/>
  <c r="E249" i="71"/>
  <c r="E250" i="71"/>
  <c r="E251" i="71"/>
  <c r="E252" i="71"/>
  <c r="E253" i="71"/>
  <c r="E254" i="71"/>
  <c r="E255" i="71"/>
  <c r="E256" i="71"/>
  <c r="E257" i="71"/>
  <c r="E258" i="71"/>
  <c r="E259" i="71"/>
  <c r="E260" i="71"/>
  <c r="E261" i="71"/>
  <c r="E262" i="71"/>
  <c r="E263" i="71"/>
  <c r="E264" i="71"/>
  <c r="E265" i="71"/>
  <c r="E266" i="71"/>
  <c r="E267" i="71"/>
  <c r="E268" i="71"/>
  <c r="E269" i="71"/>
  <c r="E270" i="71"/>
  <c r="E271" i="71"/>
  <c r="E272" i="71"/>
  <c r="E273" i="71"/>
  <c r="E274" i="71"/>
  <c r="E275" i="71"/>
  <c r="E276" i="71"/>
  <c r="E277" i="71"/>
  <c r="E278" i="71"/>
  <c r="E279" i="71"/>
  <c r="E280" i="71"/>
  <c r="E281" i="71"/>
  <c r="E282" i="71"/>
  <c r="E283" i="71"/>
  <c r="E284" i="71"/>
  <c r="E285" i="71"/>
  <c r="E286" i="71"/>
  <c r="E287" i="71"/>
  <c r="E288" i="71"/>
  <c r="E289" i="71"/>
  <c r="E290" i="71"/>
  <c r="E291" i="71"/>
  <c r="E292" i="71"/>
  <c r="E293" i="71"/>
  <c r="E294" i="71"/>
  <c r="E295" i="71"/>
  <c r="E296" i="71"/>
  <c r="E297" i="71"/>
  <c r="E298" i="71"/>
  <c r="E299" i="71"/>
  <c r="E300" i="71"/>
  <c r="E301" i="71"/>
  <c r="E302" i="71"/>
  <c r="E303" i="71"/>
  <c r="E304" i="71"/>
  <c r="E305" i="71"/>
  <c r="E306" i="71"/>
  <c r="E307" i="71"/>
  <c r="E308" i="71"/>
  <c r="E309" i="71"/>
  <c r="E310" i="71"/>
  <c r="E311" i="71"/>
  <c r="E312" i="71"/>
  <c r="E313" i="71"/>
  <c r="E314" i="71"/>
  <c r="E315" i="71"/>
  <c r="E316" i="71"/>
  <c r="E317" i="71"/>
  <c r="E318" i="71"/>
  <c r="E319" i="71"/>
  <c r="E320" i="71"/>
  <c r="E321" i="71"/>
  <c r="E322" i="71"/>
  <c r="E323" i="71"/>
  <c r="E324" i="71"/>
  <c r="E325" i="71"/>
  <c r="E326" i="71"/>
  <c r="E327" i="71"/>
  <c r="E328" i="71"/>
  <c r="E329" i="71"/>
  <c r="E330" i="71"/>
  <c r="E331" i="71"/>
  <c r="E332" i="71"/>
  <c r="E333" i="71"/>
  <c r="E334" i="71"/>
  <c r="E335" i="71"/>
  <c r="E336" i="71"/>
  <c r="E337" i="71"/>
  <c r="E338" i="71"/>
  <c r="E339" i="71"/>
  <c r="E340" i="71"/>
  <c r="E341" i="71"/>
  <c r="E342" i="71"/>
  <c r="E343" i="71"/>
  <c r="E344" i="71"/>
  <c r="E345" i="71"/>
  <c r="E346" i="71"/>
  <c r="E347" i="71"/>
  <c r="E348" i="71"/>
  <c r="E349" i="71"/>
  <c r="E350" i="71"/>
  <c r="E351" i="71"/>
  <c r="E352" i="71"/>
  <c r="E353" i="71"/>
  <c r="E354" i="71"/>
  <c r="E355" i="71"/>
  <c r="E356" i="71"/>
  <c r="E357" i="71"/>
  <c r="E358" i="71"/>
  <c r="E359" i="71"/>
  <c r="E360" i="71"/>
  <c r="E361" i="71"/>
  <c r="E362" i="71"/>
  <c r="E363" i="71"/>
  <c r="E364" i="71"/>
  <c r="E365" i="71"/>
  <c r="E366" i="71"/>
  <c r="E367" i="71"/>
  <c r="E368" i="71"/>
  <c r="E369" i="71"/>
  <c r="E370" i="71"/>
  <c r="E371" i="71"/>
  <c r="E372" i="71"/>
  <c r="E373" i="71"/>
  <c r="E374" i="71"/>
  <c r="E375" i="71"/>
  <c r="E376" i="71"/>
  <c r="E377" i="71"/>
  <c r="E378" i="71"/>
  <c r="E379" i="71"/>
  <c r="E380" i="71"/>
  <c r="E381" i="71"/>
  <c r="E382" i="71"/>
  <c r="E383" i="71"/>
  <c r="E384" i="71"/>
  <c r="E385" i="71"/>
  <c r="E386" i="71"/>
  <c r="E387" i="71"/>
  <c r="E388" i="71"/>
  <c r="E389" i="71"/>
  <c r="E390" i="71"/>
  <c r="E391" i="71"/>
  <c r="E392" i="71"/>
  <c r="E393" i="71"/>
  <c r="E394" i="71"/>
  <c r="E395" i="71"/>
  <c r="E396" i="71"/>
  <c r="E397" i="71"/>
  <c r="E398" i="71"/>
  <c r="E399" i="71"/>
  <c r="E400" i="71"/>
  <c r="E401" i="71"/>
  <c r="E402" i="71"/>
  <c r="E403" i="71"/>
  <c r="E404" i="71"/>
  <c r="E405" i="71"/>
  <c r="E406" i="71"/>
  <c r="E407" i="71"/>
  <c r="E408" i="71"/>
  <c r="E409" i="71"/>
  <c r="E410" i="71"/>
  <c r="E411" i="71"/>
  <c r="E412" i="71"/>
  <c r="E413" i="71"/>
  <c r="E414" i="71"/>
  <c r="E415" i="71"/>
  <c r="E416" i="71"/>
  <c r="E417" i="71"/>
  <c r="E418" i="71"/>
  <c r="E419" i="71"/>
  <c r="E420" i="71"/>
  <c r="E421" i="71"/>
  <c r="E422" i="71"/>
  <c r="E423" i="71"/>
  <c r="E424" i="71"/>
  <c r="E425" i="71"/>
  <c r="E426" i="71"/>
  <c r="E427" i="71"/>
  <c r="E428" i="71"/>
  <c r="E429" i="71"/>
  <c r="E430" i="71"/>
  <c r="E431" i="71"/>
  <c r="E432" i="71"/>
  <c r="E433" i="71"/>
  <c r="E434" i="71"/>
  <c r="E435" i="71"/>
  <c r="E436" i="71"/>
  <c r="E437" i="71"/>
  <c r="E438" i="71"/>
  <c r="E439" i="71"/>
  <c r="E440" i="71"/>
  <c r="E441" i="71"/>
  <c r="E442" i="71"/>
  <c r="E443" i="71"/>
  <c r="E444" i="71"/>
  <c r="E445" i="71"/>
  <c r="E446" i="71"/>
  <c r="E447" i="71"/>
  <c r="E448" i="71"/>
  <c r="E449" i="71"/>
  <c r="E450" i="71"/>
  <c r="E451" i="71"/>
  <c r="E452" i="71"/>
  <c r="E453" i="71"/>
  <c r="E454" i="71"/>
  <c r="E455" i="71"/>
  <c r="E456" i="71"/>
  <c r="E457" i="71"/>
  <c r="E458" i="71"/>
  <c r="E459" i="71"/>
  <c r="E460" i="71"/>
  <c r="E461" i="71"/>
  <c r="E462" i="71"/>
  <c r="E463" i="71"/>
  <c r="E464" i="71"/>
  <c r="E465" i="71"/>
  <c r="E466" i="71"/>
  <c r="E467" i="71"/>
  <c r="E468" i="71"/>
  <c r="E469" i="71"/>
  <c r="E470" i="71"/>
  <c r="E471" i="71"/>
  <c r="E472" i="71"/>
  <c r="E473" i="71"/>
  <c r="E474" i="71"/>
  <c r="E475" i="71"/>
  <c r="E476" i="71"/>
  <c r="E477" i="71"/>
  <c r="E478" i="71"/>
  <c r="E479" i="71"/>
  <c r="E480" i="71"/>
  <c r="E481" i="71"/>
  <c r="E482" i="71"/>
  <c r="E483" i="71"/>
  <c r="E484" i="71"/>
  <c r="E485" i="71"/>
  <c r="E486" i="71"/>
  <c r="E487" i="71"/>
  <c r="E488" i="71"/>
  <c r="E489" i="71"/>
  <c r="E490" i="71"/>
  <c r="E491" i="71"/>
  <c r="E492" i="71"/>
  <c r="E493" i="71"/>
  <c r="E494" i="71"/>
  <c r="E495" i="71"/>
  <c r="E496" i="71"/>
  <c r="E497" i="71"/>
  <c r="E498" i="71"/>
  <c r="E499" i="71"/>
  <c r="E500" i="71"/>
  <c r="E501" i="71"/>
  <c r="E502" i="71"/>
  <c r="E503" i="71"/>
  <c r="E504" i="71"/>
  <c r="E505" i="71"/>
  <c r="E506" i="71"/>
  <c r="E507" i="71"/>
  <c r="E508" i="71"/>
  <c r="E509" i="71"/>
  <c r="E510" i="71"/>
  <c r="E511" i="71"/>
  <c r="E512" i="71"/>
  <c r="E513" i="71"/>
  <c r="E514" i="71"/>
  <c r="E515" i="71"/>
  <c r="E516" i="71"/>
  <c r="E517" i="71"/>
  <c r="E518" i="71"/>
  <c r="E519" i="71"/>
  <c r="E520" i="71"/>
  <c r="E521" i="71"/>
  <c r="E522" i="71"/>
  <c r="E523" i="71"/>
  <c r="E524" i="71"/>
  <c r="E525" i="71"/>
  <c r="E526" i="71"/>
  <c r="E527" i="71"/>
  <c r="E528" i="71"/>
  <c r="E529" i="71"/>
  <c r="E530" i="71"/>
  <c r="E531" i="71"/>
  <c r="E532" i="71"/>
  <c r="E533" i="71"/>
  <c r="E534" i="71"/>
  <c r="E535" i="71"/>
  <c r="E536" i="71"/>
  <c r="E537" i="71"/>
  <c r="E538" i="71"/>
  <c r="E539" i="71"/>
  <c r="E540" i="71"/>
  <c r="E541" i="71"/>
  <c r="E542" i="71"/>
  <c r="E543" i="71"/>
  <c r="E544" i="71"/>
  <c r="E545" i="71"/>
  <c r="E546" i="71"/>
  <c r="E547" i="71"/>
  <c r="E548" i="71"/>
  <c r="E549" i="71"/>
  <c r="E550" i="71"/>
  <c r="E551" i="71"/>
  <c r="E552" i="71"/>
  <c r="E553" i="71"/>
  <c r="E554" i="71"/>
  <c r="D555" i="71"/>
  <c r="E555" i="71" s="1"/>
  <c r="D556" i="71"/>
  <c r="E556" i="71" s="1"/>
  <c r="D557" i="71"/>
  <c r="E557" i="71" s="1"/>
  <c r="D558" i="71"/>
  <c r="E558" i="71" s="1"/>
  <c r="D559" i="71"/>
  <c r="E559" i="71" s="1"/>
  <c r="D560" i="71"/>
  <c r="E560" i="71" s="1"/>
  <c r="D561" i="71"/>
  <c r="E561" i="71" s="1"/>
  <c r="D562" i="71"/>
  <c r="E562" i="71" s="1"/>
  <c r="D563" i="71"/>
  <c r="E563" i="71" s="1"/>
  <c r="D564" i="71"/>
  <c r="E564" i="71" s="1"/>
  <c r="D565" i="71"/>
  <c r="E565" i="71" s="1"/>
  <c r="D566" i="71"/>
  <c r="E566" i="71" s="1"/>
  <c r="D567" i="71"/>
  <c r="E567" i="71" s="1"/>
  <c r="D568" i="71"/>
  <c r="E568" i="71" s="1"/>
  <c r="D569" i="71"/>
  <c r="E569" i="71" s="1"/>
  <c r="D570" i="71"/>
  <c r="E570" i="71" s="1"/>
  <c r="D571" i="71"/>
  <c r="E571" i="71" s="1"/>
  <c r="D572" i="71"/>
  <c r="E572" i="71" s="1"/>
  <c r="D573" i="71"/>
  <c r="E573" i="71" s="1"/>
  <c r="D574" i="71"/>
  <c r="E574" i="71" s="1"/>
  <c r="D575" i="71"/>
  <c r="E575" i="71" s="1"/>
  <c r="D576" i="71"/>
  <c r="E576" i="71" s="1"/>
  <c r="D577" i="71"/>
  <c r="E577" i="71" s="1"/>
  <c r="D578" i="71"/>
  <c r="E578" i="71" s="1"/>
  <c r="D579" i="71"/>
  <c r="E579" i="71" s="1"/>
  <c r="D580" i="71"/>
  <c r="E580" i="71" s="1"/>
  <c r="D581" i="71"/>
  <c r="E581" i="71" s="1"/>
  <c r="D582" i="71"/>
  <c r="E582" i="71" s="1"/>
  <c r="D583" i="71"/>
  <c r="E583" i="71" s="1"/>
  <c r="D584" i="71"/>
  <c r="E584" i="71" s="1"/>
  <c r="D585" i="71"/>
  <c r="E585" i="71" s="1"/>
  <c r="D586" i="71"/>
  <c r="E586" i="71" s="1"/>
  <c r="D587" i="71"/>
  <c r="E587" i="71" s="1"/>
  <c r="D588" i="71"/>
  <c r="E588" i="71" s="1"/>
  <c r="D589" i="71"/>
  <c r="E589" i="71" s="1"/>
  <c r="D590" i="71"/>
  <c r="E590" i="71" s="1"/>
  <c r="D591" i="71"/>
  <c r="E591" i="71" s="1"/>
  <c r="D592" i="71"/>
  <c r="E592" i="71" s="1"/>
  <c r="D593" i="71"/>
  <c r="E593" i="71" s="1"/>
  <c r="D594" i="71"/>
  <c r="E594" i="71" s="1"/>
  <c r="D595" i="71"/>
  <c r="E595" i="71" s="1"/>
  <c r="D596" i="71"/>
  <c r="E596" i="71" s="1"/>
  <c r="D597" i="71"/>
  <c r="E597" i="71" s="1"/>
  <c r="E6" i="70"/>
  <c r="E7" i="70"/>
  <c r="E8" i="70"/>
  <c r="E9" i="70"/>
  <c r="E10" i="70"/>
  <c r="E11" i="70"/>
  <c r="E12" i="70"/>
  <c r="E13" i="70"/>
  <c r="E14" i="70"/>
  <c r="E15" i="70"/>
  <c r="E16" i="70"/>
  <c r="E17" i="70"/>
  <c r="E18" i="70"/>
  <c r="E19" i="70"/>
  <c r="E20" i="70"/>
  <c r="E21" i="70"/>
  <c r="E22" i="70"/>
  <c r="E23" i="70"/>
  <c r="E24" i="70"/>
  <c r="E25" i="70"/>
  <c r="E26" i="70"/>
  <c r="E27" i="70"/>
  <c r="E28" i="70"/>
  <c r="E29" i="70"/>
  <c r="E30" i="70"/>
  <c r="E31" i="70"/>
  <c r="E32" i="70"/>
  <c r="E33" i="70"/>
  <c r="E34" i="70"/>
  <c r="E35" i="70"/>
  <c r="E36" i="70"/>
  <c r="E37" i="70"/>
  <c r="E38" i="70"/>
  <c r="E39" i="70"/>
  <c r="E40" i="70"/>
  <c r="E41" i="70"/>
  <c r="E42" i="70"/>
  <c r="E43" i="70"/>
  <c r="E44" i="70"/>
  <c r="E45" i="70"/>
  <c r="E46" i="70"/>
  <c r="E47" i="70"/>
  <c r="E48" i="70"/>
  <c r="E49" i="70"/>
  <c r="E50" i="70"/>
  <c r="E51" i="70"/>
  <c r="E52" i="70"/>
  <c r="E53" i="70"/>
  <c r="E54" i="70"/>
  <c r="E55" i="70"/>
  <c r="E56" i="70"/>
  <c r="E57" i="70"/>
  <c r="E58" i="70"/>
  <c r="E59" i="70"/>
  <c r="E60" i="70"/>
  <c r="E61" i="70"/>
  <c r="E62" i="70"/>
  <c r="E63" i="70"/>
  <c r="E64" i="70"/>
  <c r="E65" i="70"/>
  <c r="E66" i="70"/>
  <c r="E67" i="70"/>
  <c r="E68" i="70"/>
  <c r="E69" i="70"/>
  <c r="E70" i="70"/>
  <c r="E71" i="70"/>
  <c r="E72" i="70"/>
  <c r="E73" i="70"/>
  <c r="E74" i="70"/>
  <c r="E75" i="70"/>
  <c r="E76" i="70"/>
  <c r="E77" i="70"/>
  <c r="E78" i="70"/>
  <c r="E79" i="70"/>
  <c r="E80" i="70"/>
  <c r="E81" i="70"/>
  <c r="E82" i="70"/>
  <c r="E83" i="70"/>
  <c r="E84" i="70"/>
  <c r="E85" i="70"/>
  <c r="E86" i="70"/>
  <c r="E87" i="70"/>
  <c r="E88" i="70"/>
  <c r="E89" i="70"/>
  <c r="E90" i="70"/>
  <c r="E91" i="70"/>
  <c r="E92" i="70"/>
  <c r="E93" i="70"/>
  <c r="E94" i="70"/>
  <c r="E95" i="70"/>
  <c r="E96" i="70"/>
  <c r="E97" i="70"/>
  <c r="E98" i="70"/>
  <c r="E99" i="70"/>
  <c r="E100" i="70"/>
  <c r="E101" i="70"/>
  <c r="E102" i="70"/>
  <c r="E103" i="70"/>
  <c r="E104" i="70"/>
  <c r="E105" i="70"/>
  <c r="E106" i="70"/>
  <c r="E107" i="70"/>
  <c r="E108" i="70"/>
  <c r="E109" i="70"/>
  <c r="E110" i="70"/>
  <c r="E111" i="70"/>
  <c r="E112" i="70"/>
  <c r="E113" i="70"/>
  <c r="E114" i="70"/>
  <c r="E115" i="70"/>
  <c r="E116" i="70"/>
  <c r="E117" i="70"/>
  <c r="E118" i="70"/>
  <c r="E119" i="70"/>
  <c r="E120" i="70"/>
  <c r="E121" i="70"/>
  <c r="E122" i="70"/>
  <c r="E123" i="70"/>
  <c r="E124" i="70"/>
  <c r="E125" i="70"/>
  <c r="E126" i="70"/>
  <c r="E127" i="70"/>
  <c r="E128" i="70"/>
  <c r="E129" i="70"/>
  <c r="E130" i="70"/>
  <c r="E131" i="70"/>
  <c r="E132" i="70"/>
  <c r="E133" i="70"/>
  <c r="E134" i="70"/>
  <c r="E135" i="70"/>
  <c r="E136" i="70"/>
  <c r="E137" i="70"/>
  <c r="E138" i="70"/>
  <c r="E139" i="70"/>
  <c r="E140" i="70"/>
  <c r="E141" i="70"/>
  <c r="E142" i="70"/>
  <c r="E143" i="70"/>
  <c r="E144" i="70"/>
  <c r="E145" i="70"/>
  <c r="E146" i="70"/>
  <c r="E147" i="70"/>
  <c r="E148" i="70"/>
  <c r="E149" i="70"/>
  <c r="E150" i="70"/>
  <c r="E151" i="70"/>
  <c r="E152" i="70"/>
  <c r="E153" i="70"/>
  <c r="E154" i="70"/>
  <c r="E155" i="70"/>
  <c r="E156" i="70"/>
  <c r="E157" i="70"/>
  <c r="E158" i="70"/>
  <c r="E159" i="70"/>
  <c r="E160" i="70"/>
  <c r="E161" i="70"/>
  <c r="E162" i="70"/>
  <c r="E163" i="70"/>
  <c r="E164" i="70"/>
  <c r="E165" i="70"/>
  <c r="E166" i="70"/>
  <c r="E167" i="70"/>
  <c r="E168" i="70"/>
  <c r="E169" i="70"/>
  <c r="E170" i="70"/>
  <c r="E171" i="70"/>
  <c r="E172" i="70"/>
  <c r="E173" i="70"/>
  <c r="E174" i="70"/>
  <c r="E175" i="70"/>
  <c r="E176" i="70"/>
  <c r="E177" i="70"/>
  <c r="E178" i="70"/>
  <c r="E179" i="70"/>
  <c r="E180" i="70"/>
  <c r="E181" i="70"/>
  <c r="E182" i="70"/>
  <c r="E183" i="70"/>
  <c r="E184" i="70"/>
  <c r="E185" i="70"/>
  <c r="E186" i="70"/>
  <c r="E187" i="70"/>
  <c r="E188" i="70"/>
  <c r="E189" i="70"/>
  <c r="E190" i="70"/>
  <c r="E191" i="70"/>
  <c r="E192" i="70"/>
  <c r="E193" i="70"/>
  <c r="E194" i="70"/>
  <c r="E195" i="70"/>
  <c r="E196" i="70"/>
  <c r="E197" i="70"/>
  <c r="E198" i="70"/>
  <c r="E199" i="70"/>
  <c r="E200" i="70"/>
  <c r="E201" i="70"/>
  <c r="E202" i="70"/>
  <c r="E203" i="70"/>
  <c r="E204" i="70"/>
  <c r="E205" i="70"/>
  <c r="E206" i="70"/>
  <c r="E207" i="70"/>
  <c r="E208" i="70"/>
  <c r="E209" i="70"/>
  <c r="E210" i="70"/>
  <c r="E211" i="70"/>
  <c r="E212" i="70"/>
  <c r="E213" i="70"/>
  <c r="E214" i="70"/>
  <c r="E215" i="70"/>
  <c r="E216" i="70"/>
  <c r="E217" i="70"/>
  <c r="E218" i="70"/>
  <c r="E219" i="70"/>
  <c r="E220" i="70"/>
  <c r="E221" i="70"/>
  <c r="E222" i="70"/>
  <c r="E223" i="70"/>
  <c r="E224" i="70"/>
  <c r="E225" i="70"/>
  <c r="E226" i="70"/>
  <c r="E227" i="70"/>
  <c r="E228" i="70"/>
  <c r="E229" i="70"/>
  <c r="E230" i="70"/>
  <c r="E231" i="70"/>
  <c r="E232" i="70"/>
  <c r="E233" i="70"/>
  <c r="E234" i="70"/>
  <c r="E235" i="70"/>
  <c r="E236" i="70"/>
  <c r="E237" i="70"/>
  <c r="E238" i="70"/>
  <c r="E239" i="70"/>
  <c r="E240" i="70"/>
  <c r="E241" i="70"/>
  <c r="E242" i="70"/>
  <c r="E243" i="70"/>
  <c r="E244" i="70"/>
  <c r="E245" i="70"/>
  <c r="E246" i="70"/>
  <c r="E247" i="70"/>
  <c r="E248" i="70"/>
  <c r="E249" i="70"/>
  <c r="E250" i="70"/>
  <c r="E251" i="70"/>
  <c r="E252" i="70"/>
  <c r="E253" i="70"/>
  <c r="E254" i="70"/>
  <c r="E255" i="70"/>
  <c r="E256" i="70"/>
  <c r="E257" i="70"/>
  <c r="E258" i="70"/>
  <c r="E259" i="70"/>
  <c r="E260" i="70"/>
  <c r="E261" i="70"/>
  <c r="E262" i="70"/>
  <c r="E263" i="70"/>
  <c r="E264" i="70"/>
  <c r="E265" i="70"/>
  <c r="E266" i="70"/>
  <c r="E267" i="70"/>
  <c r="E268" i="70"/>
  <c r="E269" i="70"/>
  <c r="E270" i="70"/>
  <c r="E271" i="70"/>
  <c r="E272" i="70"/>
  <c r="E273" i="70"/>
  <c r="E274" i="70"/>
  <c r="E275" i="70"/>
  <c r="E276" i="70"/>
  <c r="E277" i="70"/>
  <c r="E278" i="70"/>
  <c r="E279" i="70"/>
  <c r="E280" i="70"/>
  <c r="E281" i="70"/>
  <c r="E282" i="70"/>
  <c r="E283" i="70"/>
  <c r="E284" i="70"/>
  <c r="E285" i="70"/>
  <c r="E286" i="70"/>
  <c r="E287" i="70"/>
  <c r="E288" i="70"/>
  <c r="E289" i="70"/>
  <c r="E290" i="70"/>
  <c r="E291" i="70"/>
  <c r="E292" i="70"/>
  <c r="E293" i="70"/>
  <c r="E294" i="70"/>
  <c r="E295" i="70"/>
  <c r="E296" i="70"/>
  <c r="E297" i="70"/>
  <c r="E298" i="70"/>
  <c r="E299" i="70"/>
  <c r="E300" i="70"/>
  <c r="E301" i="70"/>
  <c r="E302" i="70"/>
  <c r="E303" i="70"/>
  <c r="E304" i="70"/>
  <c r="E305" i="70"/>
  <c r="E306" i="70"/>
  <c r="E307" i="70"/>
  <c r="E308" i="70"/>
  <c r="E309" i="70"/>
  <c r="E310" i="70"/>
  <c r="E311" i="70"/>
  <c r="E312" i="70"/>
  <c r="E313" i="70"/>
  <c r="E314" i="70"/>
  <c r="E315" i="70"/>
  <c r="E316" i="70"/>
  <c r="E317" i="70"/>
  <c r="E318" i="70"/>
  <c r="E319" i="70"/>
  <c r="E320" i="70"/>
  <c r="E321" i="70"/>
  <c r="E322" i="70"/>
  <c r="E323" i="70"/>
  <c r="E324" i="70"/>
  <c r="E325" i="70"/>
  <c r="E326" i="70"/>
  <c r="E327" i="70"/>
  <c r="E328" i="70"/>
  <c r="E329" i="70"/>
  <c r="E330" i="70"/>
  <c r="E331" i="70"/>
  <c r="E332" i="70"/>
  <c r="E333" i="70"/>
  <c r="E334" i="70"/>
  <c r="E335" i="70"/>
  <c r="E336" i="70"/>
  <c r="E337" i="70"/>
  <c r="E338" i="70"/>
  <c r="E339" i="70"/>
  <c r="E340" i="70"/>
  <c r="E341" i="70"/>
  <c r="E342" i="70"/>
  <c r="E343" i="70"/>
  <c r="E344" i="70"/>
  <c r="E345" i="70"/>
  <c r="E346" i="70"/>
  <c r="E347" i="70"/>
  <c r="E348" i="70"/>
  <c r="E349" i="70"/>
  <c r="E350" i="70"/>
  <c r="E351" i="70"/>
  <c r="E352" i="70"/>
  <c r="E353" i="70"/>
  <c r="E354" i="70"/>
  <c r="E355" i="70"/>
  <c r="E356" i="70"/>
  <c r="E357" i="70"/>
  <c r="E358" i="70"/>
  <c r="E359" i="70"/>
  <c r="E360" i="70"/>
  <c r="E361" i="70"/>
  <c r="E362" i="70"/>
  <c r="E363" i="70"/>
  <c r="E364" i="70"/>
  <c r="E365" i="70"/>
  <c r="E366" i="70"/>
  <c r="E367" i="70"/>
  <c r="E368" i="70"/>
  <c r="E369" i="70"/>
  <c r="E370" i="70"/>
  <c r="E371" i="70"/>
  <c r="E372" i="70"/>
  <c r="E373" i="70"/>
  <c r="E374" i="70"/>
  <c r="E375" i="70"/>
  <c r="E376" i="70"/>
  <c r="E377" i="70"/>
  <c r="E378" i="70"/>
  <c r="E379" i="70"/>
  <c r="E380" i="70"/>
  <c r="E381" i="70"/>
  <c r="E382" i="70"/>
  <c r="E383" i="70"/>
  <c r="E384" i="70"/>
  <c r="E385" i="70"/>
  <c r="E386" i="70"/>
  <c r="E387" i="70"/>
  <c r="E388" i="70"/>
  <c r="E389" i="70"/>
  <c r="E390" i="70"/>
  <c r="E391" i="70"/>
  <c r="E392" i="70"/>
  <c r="E393" i="70"/>
  <c r="E394" i="70"/>
  <c r="E395" i="70"/>
  <c r="E396" i="70"/>
  <c r="E397" i="70"/>
  <c r="E398" i="70"/>
  <c r="E399" i="70"/>
  <c r="E400" i="70"/>
  <c r="E401" i="70"/>
  <c r="E402" i="70"/>
  <c r="E403" i="70"/>
  <c r="E404" i="70"/>
  <c r="E405" i="70"/>
  <c r="E406" i="70"/>
  <c r="E407" i="70"/>
  <c r="E408" i="70"/>
  <c r="E409" i="70"/>
  <c r="E410" i="70"/>
  <c r="E411" i="70"/>
  <c r="E412" i="70"/>
  <c r="E413" i="70"/>
  <c r="E414" i="70"/>
  <c r="E415" i="70"/>
  <c r="E416" i="70"/>
  <c r="E417" i="70"/>
  <c r="E418" i="70"/>
  <c r="E419" i="70"/>
  <c r="E420" i="70"/>
  <c r="E421" i="70"/>
  <c r="E422" i="70"/>
  <c r="E423" i="70"/>
  <c r="E424" i="70"/>
  <c r="E425" i="70"/>
  <c r="E426" i="70"/>
  <c r="E427" i="70"/>
  <c r="E428" i="70"/>
  <c r="E429" i="70"/>
  <c r="E430" i="70"/>
  <c r="E431" i="70"/>
  <c r="E432" i="70"/>
  <c r="E433" i="70"/>
  <c r="E434" i="70"/>
  <c r="E435" i="70"/>
  <c r="E436" i="70"/>
  <c r="E437" i="70"/>
  <c r="E438" i="70"/>
  <c r="E439" i="70"/>
  <c r="E440" i="70"/>
  <c r="E441" i="70"/>
  <c r="E442" i="70"/>
  <c r="E443" i="70"/>
  <c r="E444" i="70"/>
  <c r="E445" i="70"/>
  <c r="E446" i="70"/>
  <c r="E447" i="70"/>
  <c r="E448" i="70"/>
  <c r="E449" i="70"/>
  <c r="E450" i="70"/>
  <c r="E451" i="70"/>
  <c r="E452" i="70"/>
  <c r="E453" i="70"/>
  <c r="E454" i="70"/>
  <c r="E455" i="70"/>
  <c r="E456" i="70"/>
  <c r="E457" i="70"/>
  <c r="E458" i="70"/>
  <c r="E459" i="70"/>
  <c r="E460" i="70"/>
  <c r="E461" i="70"/>
  <c r="E462" i="70"/>
  <c r="E463" i="70"/>
  <c r="E464" i="70"/>
  <c r="E465" i="70"/>
  <c r="E466" i="70"/>
  <c r="E467" i="70"/>
  <c r="E468" i="70"/>
  <c r="E469" i="70"/>
  <c r="E470" i="70"/>
  <c r="E471" i="70"/>
  <c r="E472" i="70"/>
  <c r="E473" i="70"/>
  <c r="E474" i="70"/>
  <c r="E475" i="70"/>
  <c r="E476" i="70"/>
  <c r="E477" i="70"/>
  <c r="E478" i="70"/>
  <c r="E479" i="70"/>
  <c r="E480" i="70"/>
  <c r="E481" i="70"/>
  <c r="E482" i="70"/>
  <c r="E483" i="70"/>
  <c r="E484" i="70"/>
  <c r="E485" i="70"/>
  <c r="E486" i="70"/>
  <c r="E487" i="70"/>
  <c r="E488" i="70"/>
  <c r="E489" i="70"/>
  <c r="E490" i="70"/>
  <c r="E491" i="70"/>
  <c r="E492" i="70"/>
  <c r="E493" i="70"/>
  <c r="E494" i="70"/>
  <c r="E495" i="70"/>
  <c r="E496" i="70"/>
  <c r="E497" i="70"/>
  <c r="E498" i="70"/>
  <c r="E499" i="70"/>
  <c r="E500" i="70"/>
  <c r="E501" i="70"/>
  <c r="E502" i="70"/>
  <c r="E503" i="70"/>
  <c r="E504" i="70"/>
  <c r="E505" i="70"/>
  <c r="E506" i="70"/>
  <c r="E507" i="70"/>
  <c r="E508" i="70"/>
  <c r="E509" i="70"/>
  <c r="E510" i="70"/>
  <c r="E511" i="70"/>
  <c r="E512" i="70"/>
  <c r="E513" i="70"/>
  <c r="E514" i="70"/>
  <c r="E515" i="70"/>
  <c r="E516" i="70"/>
  <c r="E517" i="70"/>
  <c r="E518" i="70"/>
  <c r="E519" i="70"/>
  <c r="E520" i="70"/>
  <c r="E521" i="70"/>
  <c r="E522" i="70"/>
  <c r="E523" i="70"/>
  <c r="E524" i="70"/>
  <c r="E525" i="70"/>
  <c r="E526" i="70"/>
  <c r="E527" i="70"/>
  <c r="E528" i="70"/>
  <c r="E529" i="70"/>
  <c r="E530" i="70"/>
  <c r="E531" i="70"/>
  <c r="E532" i="70"/>
  <c r="E533" i="70"/>
  <c r="E534" i="70"/>
  <c r="E535" i="70"/>
  <c r="E536" i="70"/>
  <c r="E537" i="70"/>
  <c r="E538" i="70"/>
  <c r="E539" i="70"/>
  <c r="E540" i="70"/>
  <c r="E541" i="70"/>
  <c r="E542" i="70"/>
  <c r="E543" i="70"/>
  <c r="E544" i="70"/>
  <c r="E545" i="70"/>
  <c r="E546" i="70"/>
  <c r="E547" i="70"/>
  <c r="E548" i="70"/>
  <c r="E549" i="70"/>
  <c r="E550" i="70"/>
  <c r="E551" i="70"/>
  <c r="E552" i="70"/>
  <c r="E553" i="70"/>
  <c r="E554" i="70"/>
  <c r="D555" i="70"/>
  <c r="E555" i="70" s="1"/>
  <c r="D556" i="70"/>
  <c r="E556" i="70" s="1"/>
  <c r="D557" i="70"/>
  <c r="E557" i="70" s="1"/>
  <c r="D558" i="70"/>
  <c r="E558" i="70" s="1"/>
  <c r="D559" i="70"/>
  <c r="E559" i="70" s="1"/>
  <c r="D560" i="70"/>
  <c r="E560" i="70" s="1"/>
  <c r="D561" i="70"/>
  <c r="E561" i="70" s="1"/>
  <c r="D562" i="70"/>
  <c r="E562" i="70" s="1"/>
  <c r="D563" i="70"/>
  <c r="E563" i="70" s="1"/>
  <c r="D564" i="70"/>
  <c r="E564" i="70" s="1"/>
  <c r="D565" i="70"/>
  <c r="E565" i="70" s="1"/>
  <c r="D566" i="70"/>
  <c r="E566" i="70" s="1"/>
  <c r="D567" i="70"/>
  <c r="E567" i="70" s="1"/>
  <c r="D568" i="70"/>
  <c r="E568" i="70" s="1"/>
  <c r="D569" i="70"/>
  <c r="E569" i="70" s="1"/>
  <c r="D570" i="70"/>
  <c r="E570" i="70" s="1"/>
  <c r="D571" i="70"/>
  <c r="E571" i="70" s="1"/>
  <c r="D572" i="70"/>
  <c r="E572" i="70" s="1"/>
  <c r="D573" i="70"/>
  <c r="E573" i="70" s="1"/>
  <c r="D574" i="70"/>
  <c r="E574" i="70" s="1"/>
  <c r="D575" i="70"/>
  <c r="E575" i="70" s="1"/>
  <c r="D576" i="70"/>
  <c r="E576" i="70" s="1"/>
  <c r="D577" i="70"/>
  <c r="E577" i="70" s="1"/>
  <c r="D578" i="70"/>
  <c r="E578" i="70" s="1"/>
  <c r="D579" i="70"/>
  <c r="E579" i="70" s="1"/>
  <c r="D580" i="70"/>
  <c r="E580" i="70" s="1"/>
  <c r="D581" i="70"/>
  <c r="E581" i="70" s="1"/>
  <c r="D582" i="70"/>
  <c r="E582" i="70" s="1"/>
  <c r="D583" i="70"/>
  <c r="E583" i="70" s="1"/>
  <c r="D584" i="70"/>
  <c r="E584" i="70" s="1"/>
  <c r="D585" i="70"/>
  <c r="E585" i="70" s="1"/>
  <c r="D586" i="70"/>
  <c r="E586" i="70" s="1"/>
  <c r="D587" i="70"/>
  <c r="E587" i="70" s="1"/>
  <c r="D588" i="70"/>
  <c r="E588" i="70" s="1"/>
  <c r="D589" i="70"/>
  <c r="E589" i="70" s="1"/>
  <c r="D590" i="70"/>
  <c r="E590" i="70" s="1"/>
  <c r="D591" i="70"/>
  <c r="E591" i="70" s="1"/>
  <c r="D592" i="70"/>
  <c r="E592" i="70" s="1"/>
  <c r="D593" i="70"/>
  <c r="E593" i="70" s="1"/>
  <c r="D594" i="70"/>
  <c r="E594" i="70" s="1"/>
  <c r="D595" i="70"/>
  <c r="E595" i="70" s="1"/>
  <c r="D596" i="70"/>
  <c r="E596" i="70" s="1"/>
  <c r="D597" i="70"/>
  <c r="E597" i="70" s="1"/>
  <c r="E6" i="69"/>
  <c r="E7" i="69"/>
  <c r="E8" i="69"/>
  <c r="E9" i="69"/>
  <c r="E10" i="69"/>
  <c r="E11" i="69"/>
  <c r="E12" i="69"/>
  <c r="E13" i="69"/>
  <c r="E14" i="69"/>
  <c r="E15" i="69"/>
  <c r="E16" i="69"/>
  <c r="E17" i="69"/>
  <c r="E18" i="69"/>
  <c r="E19" i="69"/>
  <c r="E20" i="69"/>
  <c r="E21" i="69"/>
  <c r="E22" i="69"/>
  <c r="E23" i="69"/>
  <c r="E24" i="69"/>
  <c r="E25" i="69"/>
  <c r="E26" i="69"/>
  <c r="E27" i="69"/>
  <c r="E28" i="69"/>
  <c r="E29" i="69"/>
  <c r="E30" i="69"/>
  <c r="E31" i="69"/>
  <c r="E32" i="69"/>
  <c r="E33" i="69"/>
  <c r="E34" i="69"/>
  <c r="E35" i="69"/>
  <c r="E36" i="69"/>
  <c r="E37" i="69"/>
  <c r="E38" i="69"/>
  <c r="E39" i="69"/>
  <c r="E40" i="69"/>
  <c r="E41" i="69"/>
  <c r="E42" i="69"/>
  <c r="E43" i="69"/>
  <c r="E44" i="69"/>
  <c r="E45" i="69"/>
  <c r="E46" i="69"/>
  <c r="E47" i="69"/>
  <c r="E48" i="69"/>
  <c r="E49" i="69"/>
  <c r="E50" i="69"/>
  <c r="E51" i="69"/>
  <c r="E52" i="69"/>
  <c r="E53" i="69"/>
  <c r="E54" i="69"/>
  <c r="E55" i="69"/>
  <c r="E56" i="69"/>
  <c r="E57" i="69"/>
  <c r="E58" i="69"/>
  <c r="E59" i="69"/>
  <c r="E60" i="69"/>
  <c r="E61" i="69"/>
  <c r="E62" i="69"/>
  <c r="E63" i="69"/>
  <c r="E64" i="69"/>
  <c r="E65" i="69"/>
  <c r="E66" i="69"/>
  <c r="E67" i="69"/>
  <c r="E68" i="69"/>
  <c r="E69" i="69"/>
  <c r="E70" i="69"/>
  <c r="E71" i="69"/>
  <c r="E72" i="69"/>
  <c r="E73" i="69"/>
  <c r="E74" i="69"/>
  <c r="E75" i="69"/>
  <c r="E76" i="69"/>
  <c r="E77" i="69"/>
  <c r="E78" i="69"/>
  <c r="E79" i="69"/>
  <c r="E80" i="69"/>
  <c r="E81" i="69"/>
  <c r="E82" i="69"/>
  <c r="E83" i="69"/>
  <c r="E84" i="69"/>
  <c r="E85" i="69"/>
  <c r="E86" i="69"/>
  <c r="E87" i="69"/>
  <c r="E88" i="69"/>
  <c r="E89" i="69"/>
  <c r="E90" i="69"/>
  <c r="E91" i="69"/>
  <c r="E92" i="69"/>
  <c r="E93" i="69"/>
  <c r="E94" i="69"/>
  <c r="E95" i="69"/>
  <c r="E96" i="69"/>
  <c r="E97" i="69"/>
  <c r="E98" i="69"/>
  <c r="E99" i="69"/>
  <c r="E100" i="69"/>
  <c r="E101" i="69"/>
  <c r="E102" i="69"/>
  <c r="E103" i="69"/>
  <c r="E104" i="69"/>
  <c r="E105" i="69"/>
  <c r="E106" i="69"/>
  <c r="E107" i="69"/>
  <c r="E108" i="69"/>
  <c r="E109" i="69"/>
  <c r="E110" i="69"/>
  <c r="E111" i="69"/>
  <c r="E112" i="69"/>
  <c r="E113" i="69"/>
  <c r="E114" i="69"/>
  <c r="E115" i="69"/>
  <c r="E116" i="69"/>
  <c r="E117" i="69"/>
  <c r="E118" i="69"/>
  <c r="E119" i="69"/>
  <c r="E120" i="69"/>
  <c r="E121" i="69"/>
  <c r="E122" i="69"/>
  <c r="E123" i="69"/>
  <c r="E124" i="69"/>
  <c r="E125" i="69"/>
  <c r="E126" i="69"/>
  <c r="E127" i="69"/>
  <c r="E128" i="69"/>
  <c r="E129" i="69"/>
  <c r="E130" i="69"/>
  <c r="E131" i="69"/>
  <c r="E132" i="69"/>
  <c r="E133" i="69"/>
  <c r="E134" i="69"/>
  <c r="E135" i="69"/>
  <c r="E136" i="69"/>
  <c r="E137" i="69"/>
  <c r="E138" i="69"/>
  <c r="E139" i="69"/>
  <c r="E140" i="69"/>
  <c r="E141" i="69"/>
  <c r="E142" i="69"/>
  <c r="E143" i="69"/>
  <c r="E144" i="69"/>
  <c r="E145" i="69"/>
  <c r="E146" i="69"/>
  <c r="E147" i="69"/>
  <c r="E148" i="69"/>
  <c r="E149" i="69"/>
  <c r="E150" i="69"/>
  <c r="E151" i="69"/>
  <c r="E152" i="69"/>
  <c r="E153" i="69"/>
  <c r="E154" i="69"/>
  <c r="E155" i="69"/>
  <c r="E156" i="69"/>
  <c r="E157" i="69"/>
  <c r="E158" i="69"/>
  <c r="E159" i="69"/>
  <c r="E160" i="69"/>
  <c r="E161" i="69"/>
  <c r="E162" i="69"/>
  <c r="E163" i="69"/>
  <c r="E164" i="69"/>
  <c r="E165" i="69"/>
  <c r="E166" i="69"/>
  <c r="E167" i="69"/>
  <c r="E168" i="69"/>
  <c r="E169" i="69"/>
  <c r="E170" i="69"/>
  <c r="E171" i="69"/>
  <c r="E172" i="69"/>
  <c r="E173" i="69"/>
  <c r="E174" i="69"/>
  <c r="E175" i="69"/>
  <c r="E176" i="69"/>
  <c r="E177" i="69"/>
  <c r="E178" i="69"/>
  <c r="E179" i="69"/>
  <c r="E180" i="69"/>
  <c r="E181" i="69"/>
  <c r="E182" i="69"/>
  <c r="E183" i="69"/>
  <c r="E184" i="69"/>
  <c r="E185" i="69"/>
  <c r="E186" i="69"/>
  <c r="E187" i="69"/>
  <c r="E188" i="69"/>
  <c r="E189" i="69"/>
  <c r="E190" i="69"/>
  <c r="E191" i="69"/>
  <c r="E192" i="69"/>
  <c r="E193" i="69"/>
  <c r="E194" i="69"/>
  <c r="E195" i="69"/>
  <c r="E196" i="69"/>
  <c r="E197" i="69"/>
  <c r="E198" i="69"/>
  <c r="E199" i="69"/>
  <c r="E200" i="69"/>
  <c r="E201" i="69"/>
  <c r="E202" i="69"/>
  <c r="E203" i="69"/>
  <c r="E204" i="69"/>
  <c r="E205" i="69"/>
  <c r="E206" i="69"/>
  <c r="E207" i="69"/>
  <c r="E208" i="69"/>
  <c r="E209" i="69"/>
  <c r="E210" i="69"/>
  <c r="E211" i="69"/>
  <c r="E212" i="69"/>
  <c r="E213" i="69"/>
  <c r="E214" i="69"/>
  <c r="E215" i="69"/>
  <c r="E216" i="69"/>
  <c r="E217" i="69"/>
  <c r="E218" i="69"/>
  <c r="E219" i="69"/>
  <c r="E220" i="69"/>
  <c r="E221" i="69"/>
  <c r="E222" i="69"/>
  <c r="E223" i="69"/>
  <c r="E224" i="69"/>
  <c r="E225" i="69"/>
  <c r="E226" i="69"/>
  <c r="E227" i="69"/>
  <c r="E228" i="69"/>
  <c r="E229" i="69"/>
  <c r="E230" i="69"/>
  <c r="E231" i="69"/>
  <c r="E232" i="69"/>
  <c r="E233" i="69"/>
  <c r="E234" i="69"/>
  <c r="E235" i="69"/>
  <c r="E236" i="69"/>
  <c r="E237" i="69"/>
  <c r="E238" i="69"/>
  <c r="E239" i="69"/>
  <c r="E240" i="69"/>
  <c r="E241" i="69"/>
  <c r="E242" i="69"/>
  <c r="E243" i="69"/>
  <c r="E244" i="69"/>
  <c r="E245" i="69"/>
  <c r="E246" i="69"/>
  <c r="E247" i="69"/>
  <c r="E248" i="69"/>
  <c r="E249" i="69"/>
  <c r="E250" i="69"/>
  <c r="E251" i="69"/>
  <c r="E252" i="69"/>
  <c r="E253" i="69"/>
  <c r="E254" i="69"/>
  <c r="E255" i="69"/>
  <c r="E256" i="69"/>
  <c r="E257" i="69"/>
  <c r="E258" i="69"/>
  <c r="E259" i="69"/>
  <c r="E260" i="69"/>
  <c r="E261" i="69"/>
  <c r="E262" i="69"/>
  <c r="E263" i="69"/>
  <c r="E264" i="69"/>
  <c r="E265" i="69"/>
  <c r="E266" i="69"/>
  <c r="E267" i="69"/>
  <c r="E268" i="69"/>
  <c r="E269" i="69"/>
  <c r="E270" i="69"/>
  <c r="E271" i="69"/>
  <c r="E272" i="69"/>
  <c r="E273" i="69"/>
  <c r="E274" i="69"/>
  <c r="E275" i="69"/>
  <c r="E276" i="69"/>
  <c r="E277" i="69"/>
  <c r="E278" i="69"/>
  <c r="E279" i="69"/>
  <c r="E280" i="69"/>
  <c r="E281" i="69"/>
  <c r="E282" i="69"/>
  <c r="E283" i="69"/>
  <c r="E284" i="69"/>
  <c r="E285" i="69"/>
  <c r="E286" i="69"/>
  <c r="E287" i="69"/>
  <c r="E288" i="69"/>
  <c r="E289" i="69"/>
  <c r="E290" i="69"/>
  <c r="E291" i="69"/>
  <c r="E292" i="69"/>
  <c r="E293" i="69"/>
  <c r="E294" i="69"/>
  <c r="E295" i="69"/>
  <c r="E296" i="69"/>
  <c r="E297" i="69"/>
  <c r="E298" i="69"/>
  <c r="E299" i="69"/>
  <c r="E300" i="69"/>
  <c r="E301" i="69"/>
  <c r="E302" i="69"/>
  <c r="E303" i="69"/>
  <c r="E304" i="69"/>
  <c r="E305" i="69"/>
  <c r="E306" i="69"/>
  <c r="E307" i="69"/>
  <c r="E308" i="69"/>
  <c r="E309" i="69"/>
  <c r="E310" i="69"/>
  <c r="E311" i="69"/>
  <c r="E312" i="69"/>
  <c r="E313" i="69"/>
  <c r="E314" i="69"/>
  <c r="E315" i="69"/>
  <c r="E316" i="69"/>
  <c r="E317" i="69"/>
  <c r="E318" i="69"/>
  <c r="E319" i="69"/>
  <c r="E320" i="69"/>
  <c r="E321" i="69"/>
  <c r="E322" i="69"/>
  <c r="E323" i="69"/>
  <c r="E324" i="69"/>
  <c r="E325" i="69"/>
  <c r="E326" i="69"/>
  <c r="E327" i="69"/>
  <c r="E328" i="69"/>
  <c r="E329" i="69"/>
  <c r="E330" i="69"/>
  <c r="E331" i="69"/>
  <c r="E332" i="69"/>
  <c r="E333" i="69"/>
  <c r="E334" i="69"/>
  <c r="E335" i="69"/>
  <c r="E336" i="69"/>
  <c r="E337" i="69"/>
  <c r="E338" i="69"/>
  <c r="E339" i="69"/>
  <c r="E340" i="69"/>
  <c r="E341" i="69"/>
  <c r="E342" i="69"/>
  <c r="E343" i="69"/>
  <c r="E344" i="69"/>
  <c r="E345" i="69"/>
  <c r="E346" i="69"/>
  <c r="E347" i="69"/>
  <c r="E348" i="69"/>
  <c r="E349" i="69"/>
  <c r="E350" i="69"/>
  <c r="E351" i="69"/>
  <c r="E352" i="69"/>
  <c r="E353" i="69"/>
  <c r="E354" i="69"/>
  <c r="E355" i="69"/>
  <c r="E356" i="69"/>
  <c r="E357" i="69"/>
  <c r="E358" i="69"/>
  <c r="E359" i="69"/>
  <c r="E360" i="69"/>
  <c r="E361" i="69"/>
  <c r="E362" i="69"/>
  <c r="E363" i="69"/>
  <c r="E364" i="69"/>
  <c r="E365" i="69"/>
  <c r="E366" i="69"/>
  <c r="E367" i="69"/>
  <c r="E368" i="69"/>
  <c r="E369" i="69"/>
  <c r="E370" i="69"/>
  <c r="E371" i="69"/>
  <c r="E372" i="69"/>
  <c r="E373" i="69"/>
  <c r="E374" i="69"/>
  <c r="E375" i="69"/>
  <c r="E376" i="69"/>
  <c r="E377" i="69"/>
  <c r="E378" i="69"/>
  <c r="E379" i="69"/>
  <c r="E380" i="69"/>
  <c r="E381" i="69"/>
  <c r="E382" i="69"/>
  <c r="E383" i="69"/>
  <c r="E384" i="69"/>
  <c r="E385" i="69"/>
  <c r="E386" i="69"/>
  <c r="E387" i="69"/>
  <c r="E388" i="69"/>
  <c r="E389" i="69"/>
  <c r="E390" i="69"/>
  <c r="E391" i="69"/>
  <c r="E392" i="69"/>
  <c r="E393" i="69"/>
  <c r="E394" i="69"/>
  <c r="E395" i="69"/>
  <c r="E396" i="69"/>
  <c r="E397" i="69"/>
  <c r="E398" i="69"/>
  <c r="E399" i="69"/>
  <c r="E400" i="69"/>
  <c r="E401" i="69"/>
  <c r="E402" i="69"/>
  <c r="E403" i="69"/>
  <c r="E404" i="69"/>
  <c r="E405" i="69"/>
  <c r="E406" i="69"/>
  <c r="E407" i="69"/>
  <c r="E408" i="69"/>
  <c r="E409" i="69"/>
  <c r="E410" i="69"/>
  <c r="E411" i="69"/>
  <c r="E412" i="69"/>
  <c r="E413" i="69"/>
  <c r="E414" i="69"/>
  <c r="E415" i="69"/>
  <c r="E416" i="69"/>
  <c r="E417" i="69"/>
  <c r="E418" i="69"/>
  <c r="E419" i="69"/>
  <c r="E420" i="69"/>
  <c r="E421" i="69"/>
  <c r="E422" i="69"/>
  <c r="E423" i="69"/>
  <c r="E424" i="69"/>
  <c r="E425" i="69"/>
  <c r="E426" i="69"/>
  <c r="E427" i="69"/>
  <c r="E428" i="69"/>
  <c r="E429" i="69"/>
  <c r="E430" i="69"/>
  <c r="E431" i="69"/>
  <c r="E432" i="69"/>
  <c r="E433" i="69"/>
  <c r="E434" i="69"/>
  <c r="E435" i="69"/>
  <c r="E436" i="69"/>
  <c r="E437" i="69"/>
  <c r="E438" i="69"/>
  <c r="E439" i="69"/>
  <c r="E440" i="69"/>
  <c r="E441" i="69"/>
  <c r="E442" i="69"/>
  <c r="E443" i="69"/>
  <c r="E444" i="69"/>
  <c r="E445" i="69"/>
  <c r="E446" i="69"/>
  <c r="E447" i="69"/>
  <c r="E448" i="69"/>
  <c r="E449" i="69"/>
  <c r="E450" i="69"/>
  <c r="E451" i="69"/>
  <c r="E452" i="69"/>
  <c r="E453" i="69"/>
  <c r="E454" i="69"/>
  <c r="E455" i="69"/>
  <c r="E456" i="69"/>
  <c r="E457" i="69"/>
  <c r="E458" i="69"/>
  <c r="E459" i="69"/>
  <c r="E460" i="69"/>
  <c r="E461" i="69"/>
  <c r="E462" i="69"/>
  <c r="E463" i="69"/>
  <c r="E464" i="69"/>
  <c r="E465" i="69"/>
  <c r="E466" i="69"/>
  <c r="E467" i="69"/>
  <c r="E468" i="69"/>
  <c r="E469" i="69"/>
  <c r="E470" i="69"/>
  <c r="E471" i="69"/>
  <c r="E472" i="69"/>
  <c r="E473" i="69"/>
  <c r="E474" i="69"/>
  <c r="E475" i="69"/>
  <c r="E476" i="69"/>
  <c r="E477" i="69"/>
  <c r="E478" i="69"/>
  <c r="E479" i="69"/>
  <c r="E480" i="69"/>
  <c r="E481" i="69"/>
  <c r="E482" i="69"/>
  <c r="E483" i="69"/>
  <c r="E484" i="69"/>
  <c r="E485" i="69"/>
  <c r="E486" i="69"/>
  <c r="E487" i="69"/>
  <c r="E488" i="69"/>
  <c r="E489" i="69"/>
  <c r="E490" i="69"/>
  <c r="E491" i="69"/>
  <c r="E492" i="69"/>
  <c r="E493" i="69"/>
  <c r="E494" i="69"/>
  <c r="E495" i="69"/>
  <c r="E496" i="69"/>
  <c r="E497" i="69"/>
  <c r="E498" i="69"/>
  <c r="E499" i="69"/>
  <c r="E500" i="69"/>
  <c r="E501" i="69"/>
  <c r="E502" i="69"/>
  <c r="E503" i="69"/>
  <c r="E504" i="69"/>
  <c r="E505" i="69"/>
  <c r="E506" i="69"/>
  <c r="E507" i="69"/>
  <c r="E508" i="69"/>
  <c r="E509" i="69"/>
  <c r="E510" i="69"/>
  <c r="E511" i="69"/>
  <c r="E512" i="69"/>
  <c r="E513" i="69"/>
  <c r="E514" i="69"/>
  <c r="E515" i="69"/>
  <c r="E516" i="69"/>
  <c r="E517" i="69"/>
  <c r="E518" i="69"/>
  <c r="E519" i="69"/>
  <c r="E520" i="69"/>
  <c r="E521" i="69"/>
  <c r="E522" i="69"/>
  <c r="E523" i="69"/>
  <c r="E524" i="69"/>
  <c r="E525" i="69"/>
  <c r="E526" i="69"/>
  <c r="E527" i="69"/>
  <c r="E528" i="69"/>
  <c r="E529" i="69"/>
  <c r="E530" i="69"/>
  <c r="E531" i="69"/>
  <c r="E532" i="69"/>
  <c r="E533" i="69"/>
  <c r="E534" i="69"/>
  <c r="E535" i="69"/>
  <c r="E536" i="69"/>
  <c r="E537" i="69"/>
  <c r="E538" i="69"/>
  <c r="E539" i="69"/>
  <c r="E540" i="69"/>
  <c r="E541" i="69"/>
  <c r="E542" i="69"/>
  <c r="E543" i="69"/>
  <c r="E544" i="69"/>
  <c r="E545" i="69"/>
  <c r="E546" i="69"/>
  <c r="E547" i="69"/>
  <c r="E548" i="69"/>
  <c r="E549" i="69"/>
  <c r="E550" i="69"/>
  <c r="E551" i="69"/>
  <c r="E552" i="69"/>
  <c r="E553" i="69"/>
  <c r="E554" i="69"/>
  <c r="D555" i="69"/>
  <c r="E555" i="69" s="1"/>
  <c r="D556" i="69"/>
  <c r="E556" i="69" s="1"/>
  <c r="D557" i="69"/>
  <c r="E557" i="69" s="1"/>
  <c r="D558" i="69"/>
  <c r="E558" i="69" s="1"/>
  <c r="D559" i="69"/>
  <c r="E559" i="69" s="1"/>
  <c r="D560" i="69"/>
  <c r="E560" i="69" s="1"/>
  <c r="D561" i="69"/>
  <c r="E561" i="69" s="1"/>
  <c r="D562" i="69"/>
  <c r="E562" i="69" s="1"/>
  <c r="D563" i="69"/>
  <c r="E563" i="69" s="1"/>
  <c r="D564" i="69"/>
  <c r="E564" i="69" s="1"/>
  <c r="D565" i="69"/>
  <c r="E565" i="69" s="1"/>
  <c r="D566" i="69"/>
  <c r="E566" i="69" s="1"/>
  <c r="D567" i="69"/>
  <c r="E567" i="69" s="1"/>
  <c r="D568" i="69"/>
  <c r="E568" i="69" s="1"/>
  <c r="D569" i="69"/>
  <c r="E569" i="69" s="1"/>
  <c r="D570" i="69"/>
  <c r="E570" i="69" s="1"/>
  <c r="D571" i="69"/>
  <c r="E571" i="69" s="1"/>
  <c r="D572" i="69"/>
  <c r="E572" i="69" s="1"/>
  <c r="D573" i="69"/>
  <c r="E573" i="69" s="1"/>
  <c r="D574" i="69"/>
  <c r="E574" i="69" s="1"/>
  <c r="D575" i="69"/>
  <c r="E575" i="69" s="1"/>
  <c r="D576" i="69"/>
  <c r="E576" i="69" s="1"/>
  <c r="D577" i="69"/>
  <c r="E577" i="69" s="1"/>
  <c r="D578" i="69"/>
  <c r="E578" i="69" s="1"/>
  <c r="D579" i="69"/>
  <c r="E579" i="69" s="1"/>
  <c r="D580" i="69"/>
  <c r="E580" i="69" s="1"/>
  <c r="D581" i="69"/>
  <c r="E581" i="69" s="1"/>
  <c r="D582" i="69"/>
  <c r="E582" i="69" s="1"/>
  <c r="D583" i="69"/>
  <c r="E583" i="69" s="1"/>
  <c r="D584" i="69"/>
  <c r="E584" i="69" s="1"/>
  <c r="D585" i="69"/>
  <c r="E585" i="69" s="1"/>
  <c r="D586" i="69"/>
  <c r="E586" i="69" s="1"/>
  <c r="D587" i="69"/>
  <c r="E587" i="69" s="1"/>
  <c r="D588" i="69"/>
  <c r="E588" i="69" s="1"/>
  <c r="D589" i="69"/>
  <c r="E589" i="69" s="1"/>
  <c r="D590" i="69"/>
  <c r="E590" i="69" s="1"/>
  <c r="D591" i="69"/>
  <c r="E591" i="69" s="1"/>
  <c r="D592" i="69"/>
  <c r="E592" i="69" s="1"/>
  <c r="D593" i="69"/>
  <c r="E593" i="69" s="1"/>
  <c r="D594" i="69"/>
  <c r="E594" i="69" s="1"/>
  <c r="D595" i="69"/>
  <c r="E595" i="69" s="1"/>
  <c r="D596" i="69"/>
  <c r="E596" i="69" s="1"/>
  <c r="D597" i="69"/>
  <c r="E597" i="69" s="1"/>
  <c r="E6" i="68"/>
  <c r="E7" i="68"/>
  <c r="E8" i="68"/>
  <c r="E9" i="68"/>
  <c r="E10" i="68"/>
  <c r="E11" i="68"/>
  <c r="E12" i="68"/>
  <c r="E13" i="68"/>
  <c r="E14" i="68"/>
  <c r="E15" i="68"/>
  <c r="E16" i="68"/>
  <c r="E17" i="68"/>
  <c r="E18" i="68"/>
  <c r="E19" i="68"/>
  <c r="E20" i="68"/>
  <c r="E21" i="68"/>
  <c r="E22" i="68"/>
  <c r="E23" i="68"/>
  <c r="E24" i="68"/>
  <c r="E25" i="68"/>
  <c r="E26" i="68"/>
  <c r="E27" i="68"/>
  <c r="E28" i="68"/>
  <c r="E29" i="68"/>
  <c r="E30" i="68"/>
  <c r="E31" i="68"/>
  <c r="E32" i="68"/>
  <c r="E33" i="68"/>
  <c r="E34" i="68"/>
  <c r="E35" i="68"/>
  <c r="E36" i="68"/>
  <c r="E37" i="68"/>
  <c r="E38" i="68"/>
  <c r="E39" i="68"/>
  <c r="E40" i="68"/>
  <c r="E41" i="68"/>
  <c r="E42" i="68"/>
  <c r="E43" i="68"/>
  <c r="E44" i="68"/>
  <c r="E45" i="68"/>
  <c r="E46" i="68"/>
  <c r="E47" i="68"/>
  <c r="E48" i="68"/>
  <c r="E49" i="68"/>
  <c r="E50" i="68"/>
  <c r="E51" i="68"/>
  <c r="E52" i="68"/>
  <c r="E53" i="68"/>
  <c r="E54" i="68"/>
  <c r="E55" i="68"/>
  <c r="E56" i="68"/>
  <c r="E57" i="68"/>
  <c r="E58" i="68"/>
  <c r="E59" i="68"/>
  <c r="E60" i="68"/>
  <c r="E61" i="68"/>
  <c r="E62" i="68"/>
  <c r="E63" i="68"/>
  <c r="E64" i="68"/>
  <c r="E65" i="68"/>
  <c r="E66" i="68"/>
  <c r="E67" i="68"/>
  <c r="E68" i="68"/>
  <c r="E69" i="68"/>
  <c r="E70" i="68"/>
  <c r="E71" i="68"/>
  <c r="E72" i="68"/>
  <c r="E73" i="68"/>
  <c r="E74" i="68"/>
  <c r="E75" i="68"/>
  <c r="E76" i="68"/>
  <c r="E77" i="68"/>
  <c r="E78" i="68"/>
  <c r="E79" i="68"/>
  <c r="E80" i="68"/>
  <c r="E81" i="68"/>
  <c r="E82" i="68"/>
  <c r="E83" i="68"/>
  <c r="E84" i="68"/>
  <c r="E85" i="68"/>
  <c r="E86" i="68"/>
  <c r="E87" i="68"/>
  <c r="E88" i="68"/>
  <c r="E89" i="68"/>
  <c r="E90" i="68"/>
  <c r="E91" i="68"/>
  <c r="E92" i="68"/>
  <c r="E93" i="68"/>
  <c r="E94" i="68"/>
  <c r="E95" i="68"/>
  <c r="E96" i="68"/>
  <c r="E97" i="68"/>
  <c r="E98" i="68"/>
  <c r="E99" i="68"/>
  <c r="E100" i="68"/>
  <c r="E101" i="68"/>
  <c r="E102" i="68"/>
  <c r="E103" i="68"/>
  <c r="E104" i="68"/>
  <c r="E105" i="68"/>
  <c r="E106" i="68"/>
  <c r="E107" i="68"/>
  <c r="E108" i="68"/>
  <c r="E109" i="68"/>
  <c r="E110" i="68"/>
  <c r="E111" i="68"/>
  <c r="E112" i="68"/>
  <c r="E113" i="68"/>
  <c r="E114" i="68"/>
  <c r="E115" i="68"/>
  <c r="E116" i="68"/>
  <c r="E117" i="68"/>
  <c r="E118" i="68"/>
  <c r="E119" i="68"/>
  <c r="E120" i="68"/>
  <c r="E121" i="68"/>
  <c r="E122" i="68"/>
  <c r="E123" i="68"/>
  <c r="E124" i="68"/>
  <c r="E125" i="68"/>
  <c r="E126" i="68"/>
  <c r="E127" i="68"/>
  <c r="E128" i="68"/>
  <c r="E129" i="68"/>
  <c r="E130" i="68"/>
  <c r="E131" i="68"/>
  <c r="E132" i="68"/>
  <c r="E133" i="68"/>
  <c r="E134" i="68"/>
  <c r="E135" i="68"/>
  <c r="E136" i="68"/>
  <c r="E137" i="68"/>
  <c r="E138" i="68"/>
  <c r="E139" i="68"/>
  <c r="E140" i="68"/>
  <c r="E141" i="68"/>
  <c r="E142" i="68"/>
  <c r="E143" i="68"/>
  <c r="E144" i="68"/>
  <c r="E145" i="68"/>
  <c r="E146" i="68"/>
  <c r="E147" i="68"/>
  <c r="E148" i="68"/>
  <c r="E149" i="68"/>
  <c r="E150" i="68"/>
  <c r="E151" i="68"/>
  <c r="E152" i="68"/>
  <c r="E153" i="68"/>
  <c r="E154" i="68"/>
  <c r="E155" i="68"/>
  <c r="E156" i="68"/>
  <c r="E157" i="68"/>
  <c r="E158" i="68"/>
  <c r="E159" i="68"/>
  <c r="E160" i="68"/>
  <c r="E161" i="68"/>
  <c r="E162" i="68"/>
  <c r="E163" i="68"/>
  <c r="E164" i="68"/>
  <c r="E165" i="68"/>
  <c r="E166" i="68"/>
  <c r="E167" i="68"/>
  <c r="E168" i="68"/>
  <c r="E169" i="68"/>
  <c r="E170" i="68"/>
  <c r="E171" i="68"/>
  <c r="E172" i="68"/>
  <c r="E173" i="68"/>
  <c r="E174" i="68"/>
  <c r="E175" i="68"/>
  <c r="E176" i="68"/>
  <c r="E177" i="68"/>
  <c r="E178" i="68"/>
  <c r="E179" i="68"/>
  <c r="E180" i="68"/>
  <c r="E181" i="68"/>
  <c r="E182" i="68"/>
  <c r="E183" i="68"/>
  <c r="E184" i="68"/>
  <c r="E185" i="68"/>
  <c r="E186" i="68"/>
  <c r="E187" i="68"/>
  <c r="E188" i="68"/>
  <c r="E189" i="68"/>
  <c r="E190" i="68"/>
  <c r="E191" i="68"/>
  <c r="E192" i="68"/>
  <c r="E193" i="68"/>
  <c r="E194" i="68"/>
  <c r="E195" i="68"/>
  <c r="E196" i="68"/>
  <c r="E197" i="68"/>
  <c r="E198" i="68"/>
  <c r="E199" i="68"/>
  <c r="E200" i="68"/>
  <c r="E201" i="68"/>
  <c r="E202" i="68"/>
  <c r="E203" i="68"/>
  <c r="E204" i="68"/>
  <c r="E205" i="68"/>
  <c r="E206" i="68"/>
  <c r="E207" i="68"/>
  <c r="E208" i="68"/>
  <c r="E209" i="68"/>
  <c r="E210" i="68"/>
  <c r="E211" i="68"/>
  <c r="E212" i="68"/>
  <c r="E213" i="68"/>
  <c r="E214" i="68"/>
  <c r="E215" i="68"/>
  <c r="E216" i="68"/>
  <c r="E217" i="68"/>
  <c r="E218" i="68"/>
  <c r="E219" i="68"/>
  <c r="E220" i="68"/>
  <c r="E221" i="68"/>
  <c r="E222" i="68"/>
  <c r="E223" i="68"/>
  <c r="E224" i="68"/>
  <c r="E225" i="68"/>
  <c r="E226" i="68"/>
  <c r="E227" i="68"/>
  <c r="E228" i="68"/>
  <c r="E229" i="68"/>
  <c r="E230" i="68"/>
  <c r="E231" i="68"/>
  <c r="E232" i="68"/>
  <c r="E233" i="68"/>
  <c r="E234" i="68"/>
  <c r="E235" i="68"/>
  <c r="E236" i="68"/>
  <c r="E237" i="68"/>
  <c r="E238" i="68"/>
  <c r="E239" i="68"/>
  <c r="E240" i="68"/>
  <c r="E241" i="68"/>
  <c r="E242" i="68"/>
  <c r="E243" i="68"/>
  <c r="E244" i="68"/>
  <c r="E245" i="68"/>
  <c r="E246" i="68"/>
  <c r="E247" i="68"/>
  <c r="E248" i="68"/>
  <c r="E249" i="68"/>
  <c r="E250" i="68"/>
  <c r="E251" i="68"/>
  <c r="E252" i="68"/>
  <c r="E253" i="68"/>
  <c r="E254" i="68"/>
  <c r="E255" i="68"/>
  <c r="E256" i="68"/>
  <c r="E257" i="68"/>
  <c r="E258" i="68"/>
  <c r="E259" i="68"/>
  <c r="E260" i="68"/>
  <c r="E261" i="68"/>
  <c r="E262" i="68"/>
  <c r="E263" i="68"/>
  <c r="E264" i="68"/>
  <c r="E265" i="68"/>
  <c r="E266" i="68"/>
  <c r="E267" i="68"/>
  <c r="E268" i="68"/>
  <c r="E269" i="68"/>
  <c r="E270" i="68"/>
  <c r="E271" i="68"/>
  <c r="E272" i="68"/>
  <c r="E273" i="68"/>
  <c r="E274" i="68"/>
  <c r="E275" i="68"/>
  <c r="E276" i="68"/>
  <c r="E277" i="68"/>
  <c r="E278" i="68"/>
  <c r="E279" i="68"/>
  <c r="E280" i="68"/>
  <c r="E281" i="68"/>
  <c r="E282" i="68"/>
  <c r="E283" i="68"/>
  <c r="E284" i="68"/>
  <c r="E285" i="68"/>
  <c r="E286" i="68"/>
  <c r="E287" i="68"/>
  <c r="E288" i="68"/>
  <c r="E289" i="68"/>
  <c r="E290" i="68"/>
  <c r="E291" i="68"/>
  <c r="E292" i="68"/>
  <c r="E293" i="68"/>
  <c r="E294" i="68"/>
  <c r="E295" i="68"/>
  <c r="E296" i="68"/>
  <c r="E297" i="68"/>
  <c r="E298" i="68"/>
  <c r="E299" i="68"/>
  <c r="E300" i="68"/>
  <c r="E301" i="68"/>
  <c r="E302" i="68"/>
  <c r="E303" i="68"/>
  <c r="E304" i="68"/>
  <c r="E305" i="68"/>
  <c r="E306" i="68"/>
  <c r="E307" i="68"/>
  <c r="E308" i="68"/>
  <c r="E309" i="68"/>
  <c r="E310" i="68"/>
  <c r="E311" i="68"/>
  <c r="E312" i="68"/>
  <c r="E313" i="68"/>
  <c r="E314" i="68"/>
  <c r="E315" i="68"/>
  <c r="E316" i="68"/>
  <c r="E317" i="68"/>
  <c r="E318" i="68"/>
  <c r="E319" i="68"/>
  <c r="E320" i="68"/>
  <c r="E321" i="68"/>
  <c r="E322" i="68"/>
  <c r="E323" i="68"/>
  <c r="E324" i="68"/>
  <c r="E325" i="68"/>
  <c r="E326" i="68"/>
  <c r="E327" i="68"/>
  <c r="E328" i="68"/>
  <c r="E329" i="68"/>
  <c r="E330" i="68"/>
  <c r="E331" i="68"/>
  <c r="E332" i="68"/>
  <c r="E333" i="68"/>
  <c r="E334" i="68"/>
  <c r="E335" i="68"/>
  <c r="E336" i="68"/>
  <c r="E337" i="68"/>
  <c r="E338" i="68"/>
  <c r="E339" i="68"/>
  <c r="E340" i="68"/>
  <c r="E341" i="68"/>
  <c r="E342" i="68"/>
  <c r="E343" i="68"/>
  <c r="E344" i="68"/>
  <c r="E345" i="68"/>
  <c r="E346" i="68"/>
  <c r="E347" i="68"/>
  <c r="E348" i="68"/>
  <c r="E349" i="68"/>
  <c r="E350" i="68"/>
  <c r="E351" i="68"/>
  <c r="E352" i="68"/>
  <c r="E353" i="68"/>
  <c r="E354" i="68"/>
  <c r="E355" i="68"/>
  <c r="E356" i="68"/>
  <c r="E357" i="68"/>
  <c r="E358" i="68"/>
  <c r="E359" i="68"/>
  <c r="E360" i="68"/>
  <c r="E361" i="68"/>
  <c r="E362" i="68"/>
  <c r="E363" i="68"/>
  <c r="E364" i="68"/>
  <c r="E365" i="68"/>
  <c r="E366" i="68"/>
  <c r="E367" i="68"/>
  <c r="E368" i="68"/>
  <c r="E369" i="68"/>
  <c r="E370" i="68"/>
  <c r="E371" i="68"/>
  <c r="E372" i="68"/>
  <c r="E373" i="68"/>
  <c r="E374" i="68"/>
  <c r="E375" i="68"/>
  <c r="E376" i="68"/>
  <c r="E377" i="68"/>
  <c r="E378" i="68"/>
  <c r="E379" i="68"/>
  <c r="E380" i="68"/>
  <c r="E381" i="68"/>
  <c r="E382" i="68"/>
  <c r="E383" i="68"/>
  <c r="E384" i="68"/>
  <c r="E385" i="68"/>
  <c r="E386" i="68"/>
  <c r="E387" i="68"/>
  <c r="E388" i="68"/>
  <c r="E389" i="68"/>
  <c r="E390" i="68"/>
  <c r="E391" i="68"/>
  <c r="E392" i="68"/>
  <c r="E393" i="68"/>
  <c r="E394" i="68"/>
  <c r="E395" i="68"/>
  <c r="E396" i="68"/>
  <c r="E397" i="68"/>
  <c r="E398" i="68"/>
  <c r="E399" i="68"/>
  <c r="E400" i="68"/>
  <c r="E401" i="68"/>
  <c r="E402" i="68"/>
  <c r="E403" i="68"/>
  <c r="E404" i="68"/>
  <c r="E405" i="68"/>
  <c r="E406" i="68"/>
  <c r="E407" i="68"/>
  <c r="E408" i="68"/>
  <c r="E409" i="68"/>
  <c r="E410" i="68"/>
  <c r="E411" i="68"/>
  <c r="E412" i="68"/>
  <c r="E413" i="68"/>
  <c r="E414" i="68"/>
  <c r="E415" i="68"/>
  <c r="E416" i="68"/>
  <c r="E417" i="68"/>
  <c r="E418" i="68"/>
  <c r="E419" i="68"/>
  <c r="E420" i="68"/>
  <c r="E421" i="68"/>
  <c r="E422" i="68"/>
  <c r="E423" i="68"/>
  <c r="E424" i="68"/>
  <c r="E425" i="68"/>
  <c r="E426" i="68"/>
  <c r="E427" i="68"/>
  <c r="E428" i="68"/>
  <c r="E429" i="68"/>
  <c r="E430" i="68"/>
  <c r="E431" i="68"/>
  <c r="E432" i="68"/>
  <c r="E433" i="68"/>
  <c r="E434" i="68"/>
  <c r="E435" i="68"/>
  <c r="E436" i="68"/>
  <c r="E437" i="68"/>
  <c r="E438" i="68"/>
  <c r="E439" i="68"/>
  <c r="E440" i="68"/>
  <c r="E441" i="68"/>
  <c r="E442" i="68"/>
  <c r="E443" i="68"/>
  <c r="E444" i="68"/>
  <c r="E445" i="68"/>
  <c r="E446" i="68"/>
  <c r="E447" i="68"/>
  <c r="E448" i="68"/>
  <c r="E449" i="68"/>
  <c r="E450" i="68"/>
  <c r="E451" i="68"/>
  <c r="E452" i="68"/>
  <c r="E453" i="68"/>
  <c r="E454" i="68"/>
  <c r="E455" i="68"/>
  <c r="E456" i="68"/>
  <c r="E457" i="68"/>
  <c r="E458" i="68"/>
  <c r="E459" i="68"/>
  <c r="E460" i="68"/>
  <c r="E461" i="68"/>
  <c r="E462" i="68"/>
  <c r="E463" i="68"/>
  <c r="E464" i="68"/>
  <c r="E465" i="68"/>
  <c r="E466" i="68"/>
  <c r="E467" i="68"/>
  <c r="E468" i="68"/>
  <c r="E469" i="68"/>
  <c r="E470" i="68"/>
  <c r="E471" i="68"/>
  <c r="E472" i="68"/>
  <c r="E473" i="68"/>
  <c r="E474" i="68"/>
  <c r="E475" i="68"/>
  <c r="E476" i="68"/>
  <c r="E477" i="68"/>
  <c r="E478" i="68"/>
  <c r="E479" i="68"/>
  <c r="E480" i="68"/>
  <c r="E481" i="68"/>
  <c r="E482" i="68"/>
  <c r="E483" i="68"/>
  <c r="E484" i="68"/>
  <c r="E485" i="68"/>
  <c r="E486" i="68"/>
  <c r="E487" i="68"/>
  <c r="E488" i="68"/>
  <c r="E489" i="68"/>
  <c r="E490" i="68"/>
  <c r="E491" i="68"/>
  <c r="E492" i="68"/>
  <c r="E493" i="68"/>
  <c r="E494" i="68"/>
  <c r="E495" i="68"/>
  <c r="E496" i="68"/>
  <c r="E497" i="68"/>
  <c r="E498" i="68"/>
  <c r="E499" i="68"/>
  <c r="E500" i="68"/>
  <c r="E501" i="68"/>
  <c r="E502" i="68"/>
  <c r="E503" i="68"/>
  <c r="E504" i="68"/>
  <c r="E505" i="68"/>
  <c r="E506" i="68"/>
  <c r="E507" i="68"/>
  <c r="E508" i="68"/>
  <c r="E509" i="68"/>
  <c r="E510" i="68"/>
  <c r="E511" i="68"/>
  <c r="E512" i="68"/>
  <c r="E513" i="68"/>
  <c r="E514" i="68"/>
  <c r="E515" i="68"/>
  <c r="E516" i="68"/>
  <c r="E517" i="68"/>
  <c r="E518" i="68"/>
  <c r="E519" i="68"/>
  <c r="E520" i="68"/>
  <c r="E521" i="68"/>
  <c r="E522" i="68"/>
  <c r="E523" i="68"/>
  <c r="E524" i="68"/>
  <c r="E525" i="68"/>
  <c r="E526" i="68"/>
  <c r="E527" i="68"/>
  <c r="E528" i="68"/>
  <c r="E529" i="68"/>
  <c r="E530" i="68"/>
  <c r="E531" i="68"/>
  <c r="E532" i="68"/>
  <c r="E533" i="68"/>
  <c r="E534" i="68"/>
  <c r="E535" i="68"/>
  <c r="E536" i="68"/>
  <c r="E537" i="68"/>
  <c r="E538" i="68"/>
  <c r="E539" i="68"/>
  <c r="E540" i="68"/>
  <c r="E541" i="68"/>
  <c r="E542" i="68"/>
  <c r="E543" i="68"/>
  <c r="E544" i="68"/>
  <c r="E545" i="68"/>
  <c r="E546" i="68"/>
  <c r="E547" i="68"/>
  <c r="E548" i="68"/>
  <c r="E549" i="68"/>
  <c r="E550" i="68"/>
  <c r="E551" i="68"/>
  <c r="E552" i="68"/>
  <c r="E553" i="68"/>
  <c r="E554" i="68"/>
  <c r="D555" i="68"/>
  <c r="E555" i="68" s="1"/>
  <c r="D556" i="68"/>
  <c r="E556" i="68" s="1"/>
  <c r="D557" i="68"/>
  <c r="E557" i="68" s="1"/>
  <c r="D558" i="68"/>
  <c r="E558" i="68" s="1"/>
  <c r="D559" i="68"/>
  <c r="E559" i="68" s="1"/>
  <c r="D560" i="68"/>
  <c r="E560" i="68" s="1"/>
  <c r="D561" i="68"/>
  <c r="E561" i="68" s="1"/>
  <c r="D562" i="68"/>
  <c r="E562" i="68" s="1"/>
  <c r="D563" i="68"/>
  <c r="E563" i="68" s="1"/>
  <c r="D564" i="68"/>
  <c r="E564" i="68" s="1"/>
  <c r="D565" i="68"/>
  <c r="E565" i="68" s="1"/>
  <c r="D566" i="68"/>
  <c r="E566" i="68" s="1"/>
  <c r="D567" i="68"/>
  <c r="E567" i="68" s="1"/>
  <c r="D568" i="68"/>
  <c r="E568" i="68" s="1"/>
  <c r="D569" i="68"/>
  <c r="E569" i="68" s="1"/>
  <c r="D570" i="68"/>
  <c r="E570" i="68" s="1"/>
  <c r="D571" i="68"/>
  <c r="E571" i="68" s="1"/>
  <c r="D572" i="68"/>
  <c r="E572" i="68" s="1"/>
  <c r="D573" i="68"/>
  <c r="E573" i="68" s="1"/>
  <c r="D574" i="68"/>
  <c r="E574" i="68" s="1"/>
  <c r="D575" i="68"/>
  <c r="E575" i="68" s="1"/>
  <c r="D576" i="68"/>
  <c r="E576" i="68" s="1"/>
  <c r="D577" i="68"/>
  <c r="E577" i="68" s="1"/>
  <c r="D578" i="68"/>
  <c r="E578" i="68" s="1"/>
  <c r="D579" i="68"/>
  <c r="E579" i="68" s="1"/>
  <c r="D580" i="68"/>
  <c r="E580" i="68" s="1"/>
  <c r="D581" i="68"/>
  <c r="E581" i="68" s="1"/>
  <c r="D582" i="68"/>
  <c r="E582" i="68" s="1"/>
  <c r="D583" i="68"/>
  <c r="E583" i="68" s="1"/>
  <c r="D584" i="68"/>
  <c r="E584" i="68" s="1"/>
  <c r="D585" i="68"/>
  <c r="E585" i="68" s="1"/>
  <c r="D586" i="68"/>
  <c r="E586" i="68" s="1"/>
  <c r="D587" i="68"/>
  <c r="E587" i="68" s="1"/>
  <c r="D588" i="68"/>
  <c r="E588" i="68" s="1"/>
  <c r="D589" i="68"/>
  <c r="E589" i="68" s="1"/>
  <c r="D590" i="68"/>
  <c r="E590" i="68" s="1"/>
  <c r="D591" i="68"/>
  <c r="E591" i="68" s="1"/>
  <c r="D592" i="68"/>
  <c r="E592" i="68" s="1"/>
  <c r="D593" i="68"/>
  <c r="E593" i="68" s="1"/>
  <c r="D594" i="68"/>
  <c r="E594" i="68" s="1"/>
  <c r="D595" i="68"/>
  <c r="E595" i="68" s="1"/>
  <c r="D596" i="68"/>
  <c r="E596" i="68" s="1"/>
  <c r="D597" i="68"/>
  <c r="E597" i="68" s="1"/>
  <c r="E6" i="67"/>
  <c r="E7" i="67"/>
  <c r="E8" i="67"/>
  <c r="E9" i="67"/>
  <c r="E10" i="67"/>
  <c r="E11" i="67"/>
  <c r="E12" i="67"/>
  <c r="E13" i="67"/>
  <c r="E14" i="67"/>
  <c r="E15" i="67"/>
  <c r="E16" i="67"/>
  <c r="E17" i="67"/>
  <c r="E18" i="67"/>
  <c r="E19" i="67"/>
  <c r="E20" i="67"/>
  <c r="E21" i="67"/>
  <c r="E22" i="67"/>
  <c r="E23" i="67"/>
  <c r="E24" i="67"/>
  <c r="E25" i="67"/>
  <c r="E26" i="67"/>
  <c r="E27" i="67"/>
  <c r="E28" i="67"/>
  <c r="E29" i="67"/>
  <c r="E30" i="67"/>
  <c r="E31" i="67"/>
  <c r="E32" i="67"/>
  <c r="E33" i="67"/>
  <c r="E34" i="67"/>
  <c r="E35" i="67"/>
  <c r="E36" i="67"/>
  <c r="E37" i="67"/>
  <c r="E38" i="67"/>
  <c r="E39" i="67"/>
  <c r="E40" i="67"/>
  <c r="E41" i="67"/>
  <c r="E42" i="67"/>
  <c r="E43" i="67"/>
  <c r="E44" i="67"/>
  <c r="E45" i="67"/>
  <c r="E46" i="67"/>
  <c r="E47" i="67"/>
  <c r="E48" i="67"/>
  <c r="E49" i="67"/>
  <c r="E50" i="67"/>
  <c r="E51" i="67"/>
  <c r="E52" i="67"/>
  <c r="E53" i="67"/>
  <c r="E54" i="67"/>
  <c r="E55" i="67"/>
  <c r="E56" i="67"/>
  <c r="E57" i="67"/>
  <c r="E58" i="67"/>
  <c r="E59" i="67"/>
  <c r="E60" i="67"/>
  <c r="E61" i="67"/>
  <c r="E62" i="67"/>
  <c r="E63" i="67"/>
  <c r="E64" i="67"/>
  <c r="E65" i="67"/>
  <c r="E66" i="67"/>
  <c r="E67" i="67"/>
  <c r="E68" i="67"/>
  <c r="E69" i="67"/>
  <c r="E70" i="67"/>
  <c r="E71" i="67"/>
  <c r="E72" i="67"/>
  <c r="E73" i="67"/>
  <c r="E74" i="67"/>
  <c r="E75" i="67"/>
  <c r="E76" i="67"/>
  <c r="E77" i="67"/>
  <c r="E78" i="67"/>
  <c r="E79" i="67"/>
  <c r="E80" i="67"/>
  <c r="E81" i="67"/>
  <c r="E82" i="67"/>
  <c r="E83" i="67"/>
  <c r="E84" i="67"/>
  <c r="E85" i="67"/>
  <c r="E86" i="67"/>
  <c r="E87" i="67"/>
  <c r="E88" i="67"/>
  <c r="E89" i="67"/>
  <c r="E90" i="67"/>
  <c r="E91" i="67"/>
  <c r="E92" i="67"/>
  <c r="E93" i="67"/>
  <c r="E94" i="67"/>
  <c r="E95" i="67"/>
  <c r="E96" i="67"/>
  <c r="E97" i="67"/>
  <c r="E98" i="67"/>
  <c r="E99" i="67"/>
  <c r="E100" i="67"/>
  <c r="E101" i="67"/>
  <c r="E102" i="67"/>
  <c r="E103" i="67"/>
  <c r="E104" i="67"/>
  <c r="E105" i="67"/>
  <c r="E106" i="67"/>
  <c r="E107" i="67"/>
  <c r="E108" i="67"/>
  <c r="E109" i="67"/>
  <c r="E110" i="67"/>
  <c r="E111" i="67"/>
  <c r="E112" i="67"/>
  <c r="E113" i="67"/>
  <c r="E114" i="67"/>
  <c r="E115" i="67"/>
  <c r="E116" i="67"/>
  <c r="E117" i="67"/>
  <c r="E118" i="67"/>
  <c r="E119" i="67"/>
  <c r="E120" i="67"/>
  <c r="E121" i="67"/>
  <c r="E122" i="67"/>
  <c r="E123" i="67"/>
  <c r="E124" i="67"/>
  <c r="E125" i="67"/>
  <c r="E126" i="67"/>
  <c r="E127" i="67"/>
  <c r="E128" i="67"/>
  <c r="E129" i="67"/>
  <c r="E130" i="67"/>
  <c r="E131" i="67"/>
  <c r="E132" i="67"/>
  <c r="E133" i="67"/>
  <c r="E134" i="67"/>
  <c r="E135" i="67"/>
  <c r="E136" i="67"/>
  <c r="E137" i="67"/>
  <c r="E138" i="67"/>
  <c r="E139" i="67"/>
  <c r="E140" i="67"/>
  <c r="E141" i="67"/>
  <c r="E142" i="67"/>
  <c r="E143" i="67"/>
  <c r="E144" i="67"/>
  <c r="E145" i="67"/>
  <c r="E146" i="67"/>
  <c r="E147" i="67"/>
  <c r="E148" i="67"/>
  <c r="E149" i="67"/>
  <c r="E150" i="67"/>
  <c r="E151" i="67"/>
  <c r="E152" i="67"/>
  <c r="E153" i="67"/>
  <c r="E154" i="67"/>
  <c r="E155" i="67"/>
  <c r="E156" i="67"/>
  <c r="E157" i="67"/>
  <c r="E158" i="67"/>
  <c r="E159" i="67"/>
  <c r="E160" i="67"/>
  <c r="E161" i="67"/>
  <c r="E162" i="67"/>
  <c r="E163" i="67"/>
  <c r="E164" i="67"/>
  <c r="E165" i="67"/>
  <c r="E166" i="67"/>
  <c r="E167" i="67"/>
  <c r="E168" i="67"/>
  <c r="E169" i="67"/>
  <c r="E170" i="67"/>
  <c r="E171" i="67"/>
  <c r="E172" i="67"/>
  <c r="E173" i="67"/>
  <c r="E174" i="67"/>
  <c r="E175" i="67"/>
  <c r="E176" i="67"/>
  <c r="E177" i="67"/>
  <c r="E178" i="67"/>
  <c r="E179" i="67"/>
  <c r="E180" i="67"/>
  <c r="E181" i="67"/>
  <c r="E182" i="67"/>
  <c r="E183" i="67"/>
  <c r="E184" i="67"/>
  <c r="E185" i="67"/>
  <c r="E186" i="67"/>
  <c r="E187" i="67"/>
  <c r="E188" i="67"/>
  <c r="E189" i="67"/>
  <c r="E190" i="67"/>
  <c r="E191" i="67"/>
  <c r="E192" i="67"/>
  <c r="E193" i="67"/>
  <c r="E194" i="67"/>
  <c r="E195" i="67"/>
  <c r="E196" i="67"/>
  <c r="E197" i="67"/>
  <c r="E198" i="67"/>
  <c r="E199" i="67"/>
  <c r="E200" i="67"/>
  <c r="E201" i="67"/>
  <c r="E202" i="67"/>
  <c r="E203" i="67"/>
  <c r="E204" i="67"/>
  <c r="E205" i="67"/>
  <c r="E206" i="67"/>
  <c r="E207" i="67"/>
  <c r="E208" i="67"/>
  <c r="E209" i="67"/>
  <c r="E210" i="67"/>
  <c r="E211" i="67"/>
  <c r="E212" i="67"/>
  <c r="E213" i="67"/>
  <c r="E214" i="67"/>
  <c r="E215" i="67"/>
  <c r="E216" i="67"/>
  <c r="E217" i="67"/>
  <c r="E218" i="67"/>
  <c r="E219" i="67"/>
  <c r="E220" i="67"/>
  <c r="E221" i="67"/>
  <c r="E222" i="67"/>
  <c r="E223" i="67"/>
  <c r="E224" i="67"/>
  <c r="E225" i="67"/>
  <c r="E226" i="67"/>
  <c r="E227" i="67"/>
  <c r="E228" i="67"/>
  <c r="E229" i="67"/>
  <c r="E230" i="67"/>
  <c r="E231" i="67"/>
  <c r="E232" i="67"/>
  <c r="E233" i="67"/>
  <c r="E234" i="67"/>
  <c r="E235" i="67"/>
  <c r="E236" i="67"/>
  <c r="E237" i="67"/>
  <c r="E238" i="67"/>
  <c r="E239" i="67"/>
  <c r="E240" i="67"/>
  <c r="E241" i="67"/>
  <c r="E242" i="67"/>
  <c r="E243" i="67"/>
  <c r="E244" i="67"/>
  <c r="E245" i="67"/>
  <c r="E246" i="67"/>
  <c r="E247" i="67"/>
  <c r="E248" i="67"/>
  <c r="E249" i="67"/>
  <c r="E250" i="67"/>
  <c r="E251" i="67"/>
  <c r="E252" i="67"/>
  <c r="E253" i="67"/>
  <c r="E254" i="67"/>
  <c r="E255" i="67"/>
  <c r="E256" i="67"/>
  <c r="E257" i="67"/>
  <c r="E258" i="67"/>
  <c r="E259" i="67"/>
  <c r="E260" i="67"/>
  <c r="E261" i="67"/>
  <c r="E262" i="67"/>
  <c r="E263" i="67"/>
  <c r="E264" i="67"/>
  <c r="E265" i="67"/>
  <c r="E266" i="67"/>
  <c r="E267" i="67"/>
  <c r="E268" i="67"/>
  <c r="E269" i="67"/>
  <c r="E270" i="67"/>
  <c r="E271" i="67"/>
  <c r="E272" i="67"/>
  <c r="E273" i="67"/>
  <c r="E274" i="67"/>
  <c r="E275" i="67"/>
  <c r="E276" i="67"/>
  <c r="E277" i="67"/>
  <c r="E278" i="67"/>
  <c r="E279" i="67"/>
  <c r="E280" i="67"/>
  <c r="E281" i="67"/>
  <c r="E282" i="67"/>
  <c r="E283" i="67"/>
  <c r="E284" i="67"/>
  <c r="E285" i="67"/>
  <c r="E286" i="67"/>
  <c r="E287" i="67"/>
  <c r="E288" i="67"/>
  <c r="E289" i="67"/>
  <c r="E290" i="67"/>
  <c r="E291" i="67"/>
  <c r="E292" i="67"/>
  <c r="E293" i="67"/>
  <c r="E294" i="67"/>
  <c r="E295" i="67"/>
  <c r="E296" i="67"/>
  <c r="E297" i="67"/>
  <c r="E298" i="67"/>
  <c r="E299" i="67"/>
  <c r="E300" i="67"/>
  <c r="E301" i="67"/>
  <c r="E302" i="67"/>
  <c r="E303" i="67"/>
  <c r="E304" i="67"/>
  <c r="E305" i="67"/>
  <c r="E306" i="67"/>
  <c r="E307" i="67"/>
  <c r="E308" i="67"/>
  <c r="E309" i="67"/>
  <c r="E310" i="67"/>
  <c r="E311" i="67"/>
  <c r="E312" i="67"/>
  <c r="E313" i="67"/>
  <c r="E314" i="67"/>
  <c r="E315" i="67"/>
  <c r="E316" i="67"/>
  <c r="E317" i="67"/>
  <c r="E318" i="67"/>
  <c r="E319" i="67"/>
  <c r="E320" i="67"/>
  <c r="E321" i="67"/>
  <c r="E322" i="67"/>
  <c r="E323" i="67"/>
  <c r="E324" i="67"/>
  <c r="E325" i="67"/>
  <c r="E326" i="67"/>
  <c r="E327" i="67"/>
  <c r="E328" i="67"/>
  <c r="E329" i="67"/>
  <c r="E330" i="67"/>
  <c r="E331" i="67"/>
  <c r="E332" i="67"/>
  <c r="E333" i="67"/>
  <c r="E334" i="67"/>
  <c r="E335" i="67"/>
  <c r="E336" i="67"/>
  <c r="E337" i="67"/>
  <c r="E338" i="67"/>
  <c r="E339" i="67"/>
  <c r="E340" i="67"/>
  <c r="E341" i="67"/>
  <c r="E342" i="67"/>
  <c r="E343" i="67"/>
  <c r="E344" i="67"/>
  <c r="E345" i="67"/>
  <c r="E346" i="67"/>
  <c r="E347" i="67"/>
  <c r="E348" i="67"/>
  <c r="E349" i="67"/>
  <c r="E350" i="67"/>
  <c r="E351" i="67"/>
  <c r="E352" i="67"/>
  <c r="E353" i="67"/>
  <c r="E354" i="67"/>
  <c r="E355" i="67"/>
  <c r="E356" i="67"/>
  <c r="E357" i="67"/>
  <c r="E358" i="67"/>
  <c r="E359" i="67"/>
  <c r="E360" i="67"/>
  <c r="E361" i="67"/>
  <c r="E362" i="67"/>
  <c r="E363" i="67"/>
  <c r="E364" i="67"/>
  <c r="E365" i="67"/>
  <c r="E366" i="67"/>
  <c r="E367" i="67"/>
  <c r="E368" i="67"/>
  <c r="E369" i="67"/>
  <c r="E370" i="67"/>
  <c r="E371" i="67"/>
  <c r="E372" i="67"/>
  <c r="E373" i="67"/>
  <c r="E374" i="67"/>
  <c r="E375" i="67"/>
  <c r="E376" i="67"/>
  <c r="E377" i="67"/>
  <c r="E378" i="67"/>
  <c r="E379" i="67"/>
  <c r="E380" i="67"/>
  <c r="E381" i="67"/>
  <c r="E382" i="67"/>
  <c r="E383" i="67"/>
  <c r="E384" i="67"/>
  <c r="E385" i="67"/>
  <c r="E386" i="67"/>
  <c r="E387" i="67"/>
  <c r="E388" i="67"/>
  <c r="E389" i="67"/>
  <c r="E390" i="67"/>
  <c r="E391" i="67"/>
  <c r="E392" i="67"/>
  <c r="E393" i="67"/>
  <c r="E394" i="67"/>
  <c r="E395" i="67"/>
  <c r="E396" i="67"/>
  <c r="E397" i="67"/>
  <c r="E398" i="67"/>
  <c r="E399" i="67"/>
  <c r="E400" i="67"/>
  <c r="E401" i="67"/>
  <c r="E402" i="67"/>
  <c r="E403" i="67"/>
  <c r="E404" i="67"/>
  <c r="E405" i="67"/>
  <c r="E406" i="67"/>
  <c r="E407" i="67"/>
  <c r="E408" i="67"/>
  <c r="E409" i="67"/>
  <c r="E410" i="67"/>
  <c r="E411" i="67"/>
  <c r="E412" i="67"/>
  <c r="E413" i="67"/>
  <c r="E414" i="67"/>
  <c r="E415" i="67"/>
  <c r="E416" i="67"/>
  <c r="E417" i="67"/>
  <c r="E418" i="67"/>
  <c r="E419" i="67"/>
  <c r="E420" i="67"/>
  <c r="E421" i="67"/>
  <c r="E422" i="67"/>
  <c r="E423" i="67"/>
  <c r="E424" i="67"/>
  <c r="E425" i="67"/>
  <c r="E426" i="67"/>
  <c r="E427" i="67"/>
  <c r="E428" i="67"/>
  <c r="E429" i="67"/>
  <c r="E430" i="67"/>
  <c r="E431" i="67"/>
  <c r="E432" i="67"/>
  <c r="E433" i="67"/>
  <c r="E434" i="67"/>
  <c r="E435" i="67"/>
  <c r="E436" i="67"/>
  <c r="E437" i="67"/>
  <c r="E438" i="67"/>
  <c r="E439" i="67"/>
  <c r="E440" i="67"/>
  <c r="E441" i="67"/>
  <c r="E442" i="67"/>
  <c r="E443" i="67"/>
  <c r="E444" i="67"/>
  <c r="E445" i="67"/>
  <c r="E446" i="67"/>
  <c r="E447" i="67"/>
  <c r="E448" i="67"/>
  <c r="E449" i="67"/>
  <c r="E450" i="67"/>
  <c r="E451" i="67"/>
  <c r="E452" i="67"/>
  <c r="E453" i="67"/>
  <c r="E454" i="67"/>
  <c r="E455" i="67"/>
  <c r="E456" i="67"/>
  <c r="E457" i="67"/>
  <c r="E458" i="67"/>
  <c r="E459" i="67"/>
  <c r="E460" i="67"/>
  <c r="E461" i="67"/>
  <c r="E462" i="67"/>
  <c r="E463" i="67"/>
  <c r="E464" i="67"/>
  <c r="E465" i="67"/>
  <c r="E466" i="67"/>
  <c r="E467" i="67"/>
  <c r="E468" i="67"/>
  <c r="E469" i="67"/>
  <c r="E470" i="67"/>
  <c r="E471" i="67"/>
  <c r="E472" i="67"/>
  <c r="E473" i="67"/>
  <c r="E474" i="67"/>
  <c r="E475" i="67"/>
  <c r="E476" i="67"/>
  <c r="E477" i="67"/>
  <c r="E478" i="67"/>
  <c r="E479" i="67"/>
  <c r="E480" i="67"/>
  <c r="E481" i="67"/>
  <c r="E482" i="67"/>
  <c r="E483" i="67"/>
  <c r="E484" i="67"/>
  <c r="E485" i="67"/>
  <c r="E486" i="67"/>
  <c r="E487" i="67"/>
  <c r="E488" i="67"/>
  <c r="E489" i="67"/>
  <c r="E490" i="67"/>
  <c r="E491" i="67"/>
  <c r="E492" i="67"/>
  <c r="E493" i="67"/>
  <c r="E494" i="67"/>
  <c r="E495" i="67"/>
  <c r="E496" i="67"/>
  <c r="E497" i="67"/>
  <c r="E498" i="67"/>
  <c r="E499" i="67"/>
  <c r="E500" i="67"/>
  <c r="E501" i="67"/>
  <c r="E502" i="67"/>
  <c r="E503" i="67"/>
  <c r="E504" i="67"/>
  <c r="E505" i="67"/>
  <c r="E506" i="67"/>
  <c r="E507" i="67"/>
  <c r="E508" i="67"/>
  <c r="E509" i="67"/>
  <c r="E510" i="67"/>
  <c r="E511" i="67"/>
  <c r="E512" i="67"/>
  <c r="E513" i="67"/>
  <c r="E514" i="67"/>
  <c r="E515" i="67"/>
  <c r="E516" i="67"/>
  <c r="E517" i="67"/>
  <c r="E518" i="67"/>
  <c r="E519" i="67"/>
  <c r="E520" i="67"/>
  <c r="E521" i="67"/>
  <c r="E522" i="67"/>
  <c r="E523" i="67"/>
  <c r="E524" i="67"/>
  <c r="E525" i="67"/>
  <c r="E526" i="67"/>
  <c r="E527" i="67"/>
  <c r="E528" i="67"/>
  <c r="E529" i="67"/>
  <c r="E530" i="67"/>
  <c r="E531" i="67"/>
  <c r="E532" i="67"/>
  <c r="E533" i="67"/>
  <c r="E534" i="67"/>
  <c r="E535" i="67"/>
  <c r="E536" i="67"/>
  <c r="E537" i="67"/>
  <c r="E538" i="67"/>
  <c r="E539" i="67"/>
  <c r="E540" i="67"/>
  <c r="E541" i="67"/>
  <c r="E542" i="67"/>
  <c r="E543" i="67"/>
  <c r="E544" i="67"/>
  <c r="E545" i="67"/>
  <c r="E546" i="67"/>
  <c r="E547" i="67"/>
  <c r="E548" i="67"/>
  <c r="E549" i="67"/>
  <c r="E550" i="67"/>
  <c r="E551" i="67"/>
  <c r="E552" i="67"/>
  <c r="E553" i="67"/>
  <c r="E554" i="67"/>
  <c r="D555" i="67"/>
  <c r="E555" i="67" s="1"/>
  <c r="D556" i="67"/>
  <c r="E556" i="67" s="1"/>
  <c r="D557" i="67"/>
  <c r="E557" i="67" s="1"/>
  <c r="D558" i="67"/>
  <c r="E558" i="67" s="1"/>
  <c r="D559" i="67"/>
  <c r="E559" i="67" s="1"/>
  <c r="D560" i="67"/>
  <c r="E560" i="67" s="1"/>
  <c r="D561" i="67"/>
  <c r="E561" i="67" s="1"/>
  <c r="D562" i="67"/>
  <c r="E562" i="67" s="1"/>
  <c r="D563" i="67"/>
  <c r="E563" i="67" s="1"/>
  <c r="D564" i="67"/>
  <c r="E564" i="67" s="1"/>
  <c r="D565" i="67"/>
  <c r="E565" i="67" s="1"/>
  <c r="D566" i="67"/>
  <c r="E566" i="67" s="1"/>
  <c r="D567" i="67"/>
  <c r="E567" i="67" s="1"/>
  <c r="D568" i="67"/>
  <c r="E568" i="67" s="1"/>
  <c r="D569" i="67"/>
  <c r="E569" i="67" s="1"/>
  <c r="D570" i="67"/>
  <c r="E570" i="67" s="1"/>
  <c r="D571" i="67"/>
  <c r="E571" i="67" s="1"/>
  <c r="D572" i="67"/>
  <c r="E572" i="67" s="1"/>
  <c r="D573" i="67"/>
  <c r="E573" i="67" s="1"/>
  <c r="D574" i="67"/>
  <c r="E574" i="67" s="1"/>
  <c r="D575" i="67"/>
  <c r="E575" i="67" s="1"/>
  <c r="D576" i="67"/>
  <c r="E576" i="67" s="1"/>
  <c r="D577" i="67"/>
  <c r="E577" i="67" s="1"/>
  <c r="D578" i="67"/>
  <c r="E578" i="67" s="1"/>
  <c r="D579" i="67"/>
  <c r="E579" i="67" s="1"/>
  <c r="D580" i="67"/>
  <c r="E580" i="67" s="1"/>
  <c r="D581" i="67"/>
  <c r="E581" i="67" s="1"/>
  <c r="D582" i="67"/>
  <c r="E582" i="67" s="1"/>
  <c r="D583" i="67"/>
  <c r="E583" i="67" s="1"/>
  <c r="D584" i="67"/>
  <c r="E584" i="67" s="1"/>
  <c r="D585" i="67"/>
  <c r="E585" i="67" s="1"/>
  <c r="D586" i="67"/>
  <c r="E586" i="67" s="1"/>
  <c r="D587" i="67"/>
  <c r="E587" i="67" s="1"/>
  <c r="D588" i="67"/>
  <c r="E588" i="67" s="1"/>
  <c r="D589" i="67"/>
  <c r="E589" i="67" s="1"/>
  <c r="D590" i="67"/>
  <c r="E590" i="67" s="1"/>
  <c r="D591" i="67"/>
  <c r="E591" i="67" s="1"/>
  <c r="D592" i="67"/>
  <c r="E592" i="67" s="1"/>
  <c r="D593" i="67"/>
  <c r="E593" i="67" s="1"/>
  <c r="D594" i="67"/>
  <c r="E594" i="67" s="1"/>
  <c r="D595" i="67"/>
  <c r="E595" i="67" s="1"/>
  <c r="D596" i="67"/>
  <c r="E596" i="67" s="1"/>
  <c r="D597" i="67"/>
  <c r="E597" i="67" s="1"/>
  <c r="E6" i="66"/>
  <c r="E7" i="66"/>
  <c r="E8" i="66"/>
  <c r="E9" i="66"/>
  <c r="E10" i="66"/>
  <c r="E11" i="66"/>
  <c r="E12" i="66"/>
  <c r="E13" i="66"/>
  <c r="E14" i="66"/>
  <c r="E15" i="66"/>
  <c r="E16" i="66"/>
  <c r="E17" i="66"/>
  <c r="E18" i="66"/>
  <c r="E19" i="66"/>
  <c r="E20" i="66"/>
  <c r="E21" i="66"/>
  <c r="E22" i="66"/>
  <c r="E23" i="66"/>
  <c r="E24" i="66"/>
  <c r="E25" i="66"/>
  <c r="E26" i="66"/>
  <c r="E27" i="66"/>
  <c r="E28" i="66"/>
  <c r="E29" i="66"/>
  <c r="E30" i="66"/>
  <c r="E31" i="66"/>
  <c r="E32" i="66"/>
  <c r="E33" i="66"/>
  <c r="E34" i="66"/>
  <c r="E35" i="66"/>
  <c r="E36" i="66"/>
  <c r="E37" i="66"/>
  <c r="E38" i="66"/>
  <c r="E39" i="66"/>
  <c r="E40" i="66"/>
  <c r="E41" i="66"/>
  <c r="E42" i="66"/>
  <c r="E43" i="66"/>
  <c r="E44" i="66"/>
  <c r="E45" i="66"/>
  <c r="E46" i="66"/>
  <c r="E47" i="66"/>
  <c r="E48" i="66"/>
  <c r="E49" i="66"/>
  <c r="E50" i="66"/>
  <c r="E51" i="66"/>
  <c r="E52" i="66"/>
  <c r="E53" i="66"/>
  <c r="E54" i="66"/>
  <c r="E55" i="66"/>
  <c r="E56" i="66"/>
  <c r="E57" i="66"/>
  <c r="E58" i="66"/>
  <c r="E59" i="66"/>
  <c r="E60" i="66"/>
  <c r="E61" i="66"/>
  <c r="E62" i="66"/>
  <c r="E63" i="66"/>
  <c r="E64" i="66"/>
  <c r="E65" i="66"/>
  <c r="E66" i="66"/>
  <c r="E67" i="66"/>
  <c r="E68" i="66"/>
  <c r="E69" i="66"/>
  <c r="E70" i="66"/>
  <c r="E71" i="66"/>
  <c r="E72" i="66"/>
  <c r="E73" i="66"/>
  <c r="E74" i="66"/>
  <c r="E75" i="66"/>
  <c r="E76" i="66"/>
  <c r="E77" i="66"/>
  <c r="E78" i="66"/>
  <c r="E79" i="66"/>
  <c r="E80" i="66"/>
  <c r="E81" i="66"/>
  <c r="E82" i="66"/>
  <c r="E83" i="66"/>
  <c r="E84" i="66"/>
  <c r="E85" i="66"/>
  <c r="E86" i="66"/>
  <c r="E87" i="66"/>
  <c r="E88" i="66"/>
  <c r="E89" i="66"/>
  <c r="E90" i="66"/>
  <c r="E91" i="66"/>
  <c r="E92" i="66"/>
  <c r="E93" i="66"/>
  <c r="E94" i="66"/>
  <c r="E95" i="66"/>
  <c r="E96" i="66"/>
  <c r="E97" i="66"/>
  <c r="E98" i="66"/>
  <c r="E99" i="66"/>
  <c r="E100" i="66"/>
  <c r="E101" i="66"/>
  <c r="E102" i="66"/>
  <c r="E103" i="66"/>
  <c r="E104" i="66"/>
  <c r="E105" i="66"/>
  <c r="E106" i="66"/>
  <c r="E107" i="66"/>
  <c r="E108" i="66"/>
  <c r="E109" i="66"/>
  <c r="E110" i="66"/>
  <c r="E111" i="66"/>
  <c r="E112" i="66"/>
  <c r="E113" i="66"/>
  <c r="E114" i="66"/>
  <c r="E115" i="66"/>
  <c r="E116" i="66"/>
  <c r="E117" i="66"/>
  <c r="E118" i="66"/>
  <c r="E119" i="66"/>
  <c r="E120" i="66"/>
  <c r="E121" i="66"/>
  <c r="E122" i="66"/>
  <c r="E123" i="66"/>
  <c r="E124" i="66"/>
  <c r="E125" i="66"/>
  <c r="E126" i="66"/>
  <c r="E127" i="66"/>
  <c r="E128" i="66"/>
  <c r="E129" i="66"/>
  <c r="E130" i="66"/>
  <c r="E131" i="66"/>
  <c r="E132" i="66"/>
  <c r="E133" i="66"/>
  <c r="E134" i="66"/>
  <c r="E135" i="66"/>
  <c r="E136" i="66"/>
  <c r="E137" i="66"/>
  <c r="E138" i="66"/>
  <c r="E139" i="66"/>
  <c r="E140" i="66"/>
  <c r="E141" i="66"/>
  <c r="E142" i="66"/>
  <c r="E143" i="66"/>
  <c r="E144" i="66"/>
  <c r="E145" i="66"/>
  <c r="E146" i="66"/>
  <c r="E147" i="66"/>
  <c r="E148" i="66"/>
  <c r="E149" i="66"/>
  <c r="E150" i="66"/>
  <c r="E151" i="66"/>
  <c r="E152" i="66"/>
  <c r="E153" i="66"/>
  <c r="E154" i="66"/>
  <c r="E155" i="66"/>
  <c r="E156" i="66"/>
  <c r="E157" i="66"/>
  <c r="E158" i="66"/>
  <c r="E159" i="66"/>
  <c r="E160" i="66"/>
  <c r="E161" i="66"/>
  <c r="E162" i="66"/>
  <c r="E163" i="66"/>
  <c r="E164" i="66"/>
  <c r="E165" i="66"/>
  <c r="E166" i="66"/>
  <c r="E167" i="66"/>
  <c r="E168" i="66"/>
  <c r="E169" i="66"/>
  <c r="E170" i="66"/>
  <c r="E171" i="66"/>
  <c r="E172" i="66"/>
  <c r="E173" i="66"/>
  <c r="E174" i="66"/>
  <c r="E175" i="66"/>
  <c r="E176" i="66"/>
  <c r="E177" i="66"/>
  <c r="E178" i="66"/>
  <c r="E179" i="66"/>
  <c r="E180" i="66"/>
  <c r="E181" i="66"/>
  <c r="E182" i="66"/>
  <c r="E183" i="66"/>
  <c r="E184" i="66"/>
  <c r="E185" i="66"/>
  <c r="E186" i="66"/>
  <c r="E187" i="66"/>
  <c r="E188" i="66"/>
  <c r="E189" i="66"/>
  <c r="E190" i="66"/>
  <c r="E191" i="66"/>
  <c r="E192" i="66"/>
  <c r="E193" i="66"/>
  <c r="E194" i="66"/>
  <c r="E195" i="66"/>
  <c r="E196" i="66"/>
  <c r="E197" i="66"/>
  <c r="E198" i="66"/>
  <c r="E199" i="66"/>
  <c r="E200" i="66"/>
  <c r="E201" i="66"/>
  <c r="E202" i="66"/>
  <c r="E203" i="66"/>
  <c r="E204" i="66"/>
  <c r="E205" i="66"/>
  <c r="E206" i="66"/>
  <c r="E207" i="66"/>
  <c r="E208" i="66"/>
  <c r="E209" i="66"/>
  <c r="E210" i="66"/>
  <c r="E211" i="66"/>
  <c r="E212" i="66"/>
  <c r="E213" i="66"/>
  <c r="E214" i="66"/>
  <c r="E215" i="66"/>
  <c r="E216" i="66"/>
  <c r="E217" i="66"/>
  <c r="E218" i="66"/>
  <c r="E219" i="66"/>
  <c r="E220" i="66"/>
  <c r="E221" i="66"/>
  <c r="E222" i="66"/>
  <c r="E223" i="66"/>
  <c r="E224" i="66"/>
  <c r="E225" i="66"/>
  <c r="E226" i="66"/>
  <c r="E227" i="66"/>
  <c r="E228" i="66"/>
  <c r="E229" i="66"/>
  <c r="E230" i="66"/>
  <c r="E231" i="66"/>
  <c r="E232" i="66"/>
  <c r="E233" i="66"/>
  <c r="E234" i="66"/>
  <c r="E235" i="66"/>
  <c r="E236" i="66"/>
  <c r="E237" i="66"/>
  <c r="E238" i="66"/>
  <c r="E239" i="66"/>
  <c r="E240" i="66"/>
  <c r="E241" i="66"/>
  <c r="E242" i="66"/>
  <c r="E243" i="66"/>
  <c r="E244" i="66"/>
  <c r="E245" i="66"/>
  <c r="E246" i="66"/>
  <c r="E247" i="66"/>
  <c r="E248" i="66"/>
  <c r="E249" i="66"/>
  <c r="E250" i="66"/>
  <c r="E251" i="66"/>
  <c r="E252" i="66"/>
  <c r="E253" i="66"/>
  <c r="E254" i="66"/>
  <c r="E255" i="66"/>
  <c r="E256" i="66"/>
  <c r="E257" i="66"/>
  <c r="E258" i="66"/>
  <c r="E259" i="66"/>
  <c r="E260" i="66"/>
  <c r="E261" i="66"/>
  <c r="E262" i="66"/>
  <c r="E263" i="66"/>
  <c r="E264" i="66"/>
  <c r="E265" i="66"/>
  <c r="E266" i="66"/>
  <c r="E267" i="66"/>
  <c r="E268" i="66"/>
  <c r="E269" i="66"/>
  <c r="E270" i="66"/>
  <c r="E271" i="66"/>
  <c r="E272" i="66"/>
  <c r="E273" i="66"/>
  <c r="E274" i="66"/>
  <c r="E275" i="66"/>
  <c r="E276" i="66"/>
  <c r="E277" i="66"/>
  <c r="E278" i="66"/>
  <c r="E279" i="66"/>
  <c r="E280" i="66"/>
  <c r="E281" i="66"/>
  <c r="E282" i="66"/>
  <c r="E283" i="66"/>
  <c r="E284" i="66"/>
  <c r="E285" i="66"/>
  <c r="E286" i="66"/>
  <c r="E287" i="66"/>
  <c r="E288" i="66"/>
  <c r="E289" i="66"/>
  <c r="E290" i="66"/>
  <c r="E291" i="66"/>
  <c r="E292" i="66"/>
  <c r="E293" i="66"/>
  <c r="E294" i="66"/>
  <c r="E295" i="66"/>
  <c r="E296" i="66"/>
  <c r="E297" i="66"/>
  <c r="E298" i="66"/>
  <c r="E299" i="66"/>
  <c r="E300" i="66"/>
  <c r="E301" i="66"/>
  <c r="E302" i="66"/>
  <c r="E303" i="66"/>
  <c r="E304" i="66"/>
  <c r="E305" i="66"/>
  <c r="E306" i="66"/>
  <c r="E307" i="66"/>
  <c r="E308" i="66"/>
  <c r="E309" i="66"/>
  <c r="E310" i="66"/>
  <c r="E311" i="66"/>
  <c r="E312" i="66"/>
  <c r="E313" i="66"/>
  <c r="E314" i="66"/>
  <c r="E315" i="66"/>
  <c r="E316" i="66"/>
  <c r="E317" i="66"/>
  <c r="E318" i="66"/>
  <c r="E319" i="66"/>
  <c r="E320" i="66"/>
  <c r="E321" i="66"/>
  <c r="E322" i="66"/>
  <c r="E323" i="66"/>
  <c r="E324" i="66"/>
  <c r="E325" i="66"/>
  <c r="E326" i="66"/>
  <c r="E327" i="66"/>
  <c r="E328" i="66"/>
  <c r="E329" i="66"/>
  <c r="E330" i="66"/>
  <c r="E331" i="66"/>
  <c r="E332" i="66"/>
  <c r="E333" i="66"/>
  <c r="E334" i="66"/>
  <c r="E335" i="66"/>
  <c r="E336" i="66"/>
  <c r="E337" i="66"/>
  <c r="E338" i="66"/>
  <c r="E339" i="66"/>
  <c r="E340" i="66"/>
  <c r="E341" i="66"/>
  <c r="E342" i="66"/>
  <c r="E343" i="66"/>
  <c r="E344" i="66"/>
  <c r="E345" i="66"/>
  <c r="E346" i="66"/>
  <c r="E347" i="66"/>
  <c r="E348" i="66"/>
  <c r="E349" i="66"/>
  <c r="E350" i="66"/>
  <c r="E351" i="66"/>
  <c r="E352" i="66"/>
  <c r="E353" i="66"/>
  <c r="E354" i="66"/>
  <c r="E355" i="66"/>
  <c r="E356" i="66"/>
  <c r="E357" i="66"/>
  <c r="E358" i="66"/>
  <c r="E359" i="66"/>
  <c r="E360" i="66"/>
  <c r="E361" i="66"/>
  <c r="E362" i="66"/>
  <c r="E363" i="66"/>
  <c r="E364" i="66"/>
  <c r="E365" i="66"/>
  <c r="E366" i="66"/>
  <c r="E367" i="66"/>
  <c r="E368" i="66"/>
  <c r="E369" i="66"/>
  <c r="E370" i="66"/>
  <c r="E371" i="66"/>
  <c r="E372" i="66"/>
  <c r="E373" i="66"/>
  <c r="E374" i="66"/>
  <c r="E375" i="66"/>
  <c r="E376" i="66"/>
  <c r="E377" i="66"/>
  <c r="E378" i="66"/>
  <c r="E379" i="66"/>
  <c r="E380" i="66"/>
  <c r="E381" i="66"/>
  <c r="E382" i="66"/>
  <c r="E383" i="66"/>
  <c r="E384" i="66"/>
  <c r="E385" i="66"/>
  <c r="E386" i="66"/>
  <c r="E387" i="66"/>
  <c r="E388" i="66"/>
  <c r="E389" i="66"/>
  <c r="E390" i="66"/>
  <c r="E391" i="66"/>
  <c r="E392" i="66"/>
  <c r="E393" i="66"/>
  <c r="E394" i="66"/>
  <c r="E395" i="66"/>
  <c r="E396" i="66"/>
  <c r="E397" i="66"/>
  <c r="E398" i="66"/>
  <c r="E399" i="66"/>
  <c r="E400" i="66"/>
  <c r="E401" i="66"/>
  <c r="E402" i="66"/>
  <c r="E403" i="66"/>
  <c r="E404" i="66"/>
  <c r="E405" i="66"/>
  <c r="E406" i="66"/>
  <c r="E407" i="66"/>
  <c r="E408" i="66"/>
  <c r="E409" i="66"/>
  <c r="E410" i="66"/>
  <c r="E411" i="66"/>
  <c r="E412" i="66"/>
  <c r="E413" i="66"/>
  <c r="E414" i="66"/>
  <c r="E415" i="66"/>
  <c r="E416" i="66"/>
  <c r="E417" i="66"/>
  <c r="E418" i="66"/>
  <c r="E419" i="66"/>
  <c r="E420" i="66"/>
  <c r="E421" i="66"/>
  <c r="E422" i="66"/>
  <c r="E423" i="66"/>
  <c r="E424" i="66"/>
  <c r="E425" i="66"/>
  <c r="E426" i="66"/>
  <c r="E427" i="66"/>
  <c r="E428" i="66"/>
  <c r="E429" i="66"/>
  <c r="E430" i="66"/>
  <c r="E431" i="66"/>
  <c r="E432" i="66"/>
  <c r="E433" i="66"/>
  <c r="E434" i="66"/>
  <c r="E435" i="66"/>
  <c r="E436" i="66"/>
  <c r="E437" i="66"/>
  <c r="E438" i="66"/>
  <c r="E439" i="66"/>
  <c r="E440" i="66"/>
  <c r="E441" i="66"/>
  <c r="E442" i="66"/>
  <c r="E443" i="66"/>
  <c r="E444" i="66"/>
  <c r="E445" i="66"/>
  <c r="E446" i="66"/>
  <c r="E447" i="66"/>
  <c r="E448" i="66"/>
  <c r="E449" i="66"/>
  <c r="E450" i="66"/>
  <c r="E451" i="66"/>
  <c r="E452" i="66"/>
  <c r="E453" i="66"/>
  <c r="E454" i="66"/>
  <c r="E455" i="66"/>
  <c r="E456" i="66"/>
  <c r="E457" i="66"/>
  <c r="E458" i="66"/>
  <c r="E459" i="66"/>
  <c r="E460" i="66"/>
  <c r="E461" i="66"/>
  <c r="E462" i="66"/>
  <c r="E463" i="66"/>
  <c r="E464" i="66"/>
  <c r="E465" i="66"/>
  <c r="E466" i="66"/>
  <c r="E467" i="66"/>
  <c r="E468" i="66"/>
  <c r="E469" i="66"/>
  <c r="E470" i="66"/>
  <c r="E471" i="66"/>
  <c r="E472" i="66"/>
  <c r="E473" i="66"/>
  <c r="E474" i="66"/>
  <c r="E475" i="66"/>
  <c r="E476" i="66"/>
  <c r="E477" i="66"/>
  <c r="E478" i="66"/>
  <c r="E479" i="66"/>
  <c r="E480" i="66"/>
  <c r="E481" i="66"/>
  <c r="E482" i="66"/>
  <c r="E483" i="66"/>
  <c r="E484" i="66"/>
  <c r="E485" i="66"/>
  <c r="E486" i="66"/>
  <c r="E487" i="66"/>
  <c r="E488" i="66"/>
  <c r="E489" i="66"/>
  <c r="E490" i="66"/>
  <c r="E491" i="66"/>
  <c r="E492" i="66"/>
  <c r="E493" i="66"/>
  <c r="E494" i="66"/>
  <c r="E495" i="66"/>
  <c r="E496" i="66"/>
  <c r="E497" i="66"/>
  <c r="E498" i="66"/>
  <c r="E499" i="66"/>
  <c r="E500" i="66"/>
  <c r="E501" i="66"/>
  <c r="E502" i="66"/>
  <c r="E503" i="66"/>
  <c r="E504" i="66"/>
  <c r="E505" i="66"/>
  <c r="E506" i="66"/>
  <c r="E507" i="66"/>
  <c r="E508" i="66"/>
  <c r="E509" i="66"/>
  <c r="E510" i="66"/>
  <c r="E511" i="66"/>
  <c r="E512" i="66"/>
  <c r="E513" i="66"/>
  <c r="E514" i="66"/>
  <c r="E515" i="66"/>
  <c r="E516" i="66"/>
  <c r="E517" i="66"/>
  <c r="E518" i="66"/>
  <c r="E519" i="66"/>
  <c r="E520" i="66"/>
  <c r="E521" i="66"/>
  <c r="E522" i="66"/>
  <c r="E523" i="66"/>
  <c r="E524" i="66"/>
  <c r="E525" i="66"/>
  <c r="E526" i="66"/>
  <c r="E527" i="66"/>
  <c r="E528" i="66"/>
  <c r="E529" i="66"/>
  <c r="E530" i="66"/>
  <c r="E531" i="66"/>
  <c r="E532" i="66"/>
  <c r="E533" i="66"/>
  <c r="E534" i="66"/>
  <c r="E535" i="66"/>
  <c r="E536" i="66"/>
  <c r="E537" i="66"/>
  <c r="E538" i="66"/>
  <c r="E539" i="66"/>
  <c r="E540" i="66"/>
  <c r="E541" i="66"/>
  <c r="E542" i="66"/>
  <c r="E543" i="66"/>
  <c r="E544" i="66"/>
  <c r="E545" i="66"/>
  <c r="E546" i="66"/>
  <c r="E547" i="66"/>
  <c r="E548" i="66"/>
  <c r="E549" i="66"/>
  <c r="E550" i="66"/>
  <c r="E551" i="66"/>
  <c r="E552" i="66"/>
  <c r="E553" i="66"/>
  <c r="E554" i="66"/>
  <c r="D555" i="66"/>
  <c r="E555" i="66" s="1"/>
  <c r="D556" i="66"/>
  <c r="E556" i="66" s="1"/>
  <c r="D557" i="66"/>
  <c r="E557" i="66" s="1"/>
  <c r="D558" i="66"/>
  <c r="E558" i="66" s="1"/>
  <c r="D559" i="66"/>
  <c r="E559" i="66" s="1"/>
  <c r="D560" i="66"/>
  <c r="E560" i="66" s="1"/>
  <c r="D561" i="66"/>
  <c r="E561" i="66" s="1"/>
  <c r="D562" i="66"/>
  <c r="E562" i="66" s="1"/>
  <c r="D563" i="66"/>
  <c r="E563" i="66" s="1"/>
  <c r="D564" i="66"/>
  <c r="E564" i="66" s="1"/>
  <c r="D565" i="66"/>
  <c r="E565" i="66" s="1"/>
  <c r="D566" i="66"/>
  <c r="E566" i="66" s="1"/>
  <c r="D567" i="66"/>
  <c r="E567" i="66" s="1"/>
  <c r="D568" i="66"/>
  <c r="E568" i="66" s="1"/>
  <c r="D569" i="66"/>
  <c r="E569" i="66" s="1"/>
  <c r="D570" i="66"/>
  <c r="E570" i="66" s="1"/>
  <c r="D571" i="66"/>
  <c r="E571" i="66" s="1"/>
  <c r="D572" i="66"/>
  <c r="E572" i="66" s="1"/>
  <c r="D573" i="66"/>
  <c r="E573" i="66" s="1"/>
  <c r="D574" i="66"/>
  <c r="E574" i="66" s="1"/>
  <c r="D575" i="66"/>
  <c r="E575" i="66" s="1"/>
  <c r="D576" i="66"/>
  <c r="E576" i="66" s="1"/>
  <c r="D577" i="66"/>
  <c r="E577" i="66" s="1"/>
  <c r="D578" i="66"/>
  <c r="E578" i="66" s="1"/>
  <c r="D579" i="66"/>
  <c r="E579" i="66" s="1"/>
  <c r="D580" i="66"/>
  <c r="E580" i="66" s="1"/>
  <c r="D581" i="66"/>
  <c r="E581" i="66" s="1"/>
  <c r="D582" i="66"/>
  <c r="E582" i="66" s="1"/>
  <c r="D583" i="66"/>
  <c r="E583" i="66" s="1"/>
  <c r="D584" i="66"/>
  <c r="E584" i="66" s="1"/>
  <c r="D585" i="66"/>
  <c r="E585" i="66" s="1"/>
  <c r="D586" i="66"/>
  <c r="E586" i="66" s="1"/>
  <c r="D587" i="66"/>
  <c r="E587" i="66" s="1"/>
  <c r="D588" i="66"/>
  <c r="E588" i="66" s="1"/>
  <c r="D589" i="66"/>
  <c r="E589" i="66" s="1"/>
  <c r="D590" i="66"/>
  <c r="E590" i="66" s="1"/>
  <c r="D591" i="66"/>
  <c r="E591" i="66" s="1"/>
  <c r="D592" i="66"/>
  <c r="E592" i="66" s="1"/>
  <c r="D593" i="66"/>
  <c r="E593" i="66" s="1"/>
  <c r="D594" i="66"/>
  <c r="E594" i="66" s="1"/>
  <c r="D595" i="66"/>
  <c r="E595" i="66" s="1"/>
  <c r="D596" i="66"/>
  <c r="E596" i="66" s="1"/>
  <c r="D597" i="66"/>
  <c r="E597" i="66" s="1"/>
  <c r="E6" i="65"/>
  <c r="E7" i="65"/>
  <c r="E8" i="65"/>
  <c r="E9" i="65"/>
  <c r="E10" i="65"/>
  <c r="E11" i="65"/>
  <c r="E12" i="65"/>
  <c r="E13" i="65"/>
  <c r="E14" i="65"/>
  <c r="E15" i="65"/>
  <c r="E16" i="65"/>
  <c r="E17" i="65"/>
  <c r="E18" i="65"/>
  <c r="E19" i="65"/>
  <c r="E20" i="65"/>
  <c r="E21" i="65"/>
  <c r="E22" i="65"/>
  <c r="E23" i="65"/>
  <c r="E24" i="65"/>
  <c r="E25" i="65"/>
  <c r="E26" i="65"/>
  <c r="E27" i="65"/>
  <c r="E28" i="65"/>
  <c r="E29" i="65"/>
  <c r="E30" i="65"/>
  <c r="E31" i="65"/>
  <c r="E32" i="65"/>
  <c r="E33" i="65"/>
  <c r="E34" i="65"/>
  <c r="E35" i="65"/>
  <c r="E36" i="65"/>
  <c r="E37" i="65"/>
  <c r="E38" i="65"/>
  <c r="E39" i="65"/>
  <c r="E40" i="65"/>
  <c r="E41" i="65"/>
  <c r="E42" i="65"/>
  <c r="E43" i="65"/>
  <c r="E44" i="65"/>
  <c r="E45" i="65"/>
  <c r="E46" i="65"/>
  <c r="E47" i="65"/>
  <c r="E48" i="65"/>
  <c r="E49" i="65"/>
  <c r="E50" i="65"/>
  <c r="E51" i="65"/>
  <c r="E52" i="65"/>
  <c r="E53" i="65"/>
  <c r="E54" i="65"/>
  <c r="E55" i="65"/>
  <c r="E56" i="65"/>
  <c r="E57" i="65"/>
  <c r="E58" i="65"/>
  <c r="E59" i="65"/>
  <c r="E60" i="65"/>
  <c r="E61" i="65"/>
  <c r="E62" i="65"/>
  <c r="E63" i="65"/>
  <c r="E64" i="65"/>
  <c r="E65" i="65"/>
  <c r="E66" i="65"/>
  <c r="E67" i="65"/>
  <c r="E68" i="65"/>
  <c r="E69" i="65"/>
  <c r="E70" i="65"/>
  <c r="E71" i="65"/>
  <c r="E72" i="65"/>
  <c r="E73" i="65"/>
  <c r="E74" i="65"/>
  <c r="E75" i="65"/>
  <c r="E76" i="65"/>
  <c r="E77" i="65"/>
  <c r="E78" i="65"/>
  <c r="E79" i="65"/>
  <c r="E80" i="65"/>
  <c r="E81" i="65"/>
  <c r="E82" i="65"/>
  <c r="E83" i="65"/>
  <c r="E84" i="65"/>
  <c r="E85" i="65"/>
  <c r="E86" i="65"/>
  <c r="E87" i="65"/>
  <c r="E88" i="65"/>
  <c r="E89" i="65"/>
  <c r="E90" i="65"/>
  <c r="E91" i="65"/>
  <c r="E92" i="65"/>
  <c r="E93" i="65"/>
  <c r="E94" i="65"/>
  <c r="E95" i="65"/>
  <c r="E96" i="65"/>
  <c r="E97" i="65"/>
  <c r="E98" i="65"/>
  <c r="E99" i="65"/>
  <c r="E100" i="65"/>
  <c r="E101" i="65"/>
  <c r="E102" i="65"/>
  <c r="E103" i="65"/>
  <c r="E104" i="65"/>
  <c r="E105" i="65"/>
  <c r="E106" i="65"/>
  <c r="E107" i="65"/>
  <c r="E108" i="65"/>
  <c r="E109" i="65"/>
  <c r="E110" i="65"/>
  <c r="E111" i="65"/>
  <c r="E112" i="65"/>
  <c r="E113" i="65"/>
  <c r="E114" i="65"/>
  <c r="E115" i="65"/>
  <c r="E116" i="65"/>
  <c r="E117" i="65"/>
  <c r="E118" i="65"/>
  <c r="E119" i="65"/>
  <c r="E120" i="65"/>
  <c r="E121" i="65"/>
  <c r="E122" i="65"/>
  <c r="E123" i="65"/>
  <c r="E124" i="65"/>
  <c r="E125" i="65"/>
  <c r="E126" i="65"/>
  <c r="E127" i="65"/>
  <c r="E128" i="65"/>
  <c r="E129" i="65"/>
  <c r="E130" i="65"/>
  <c r="E131" i="65"/>
  <c r="E132" i="65"/>
  <c r="E133" i="65"/>
  <c r="E134" i="65"/>
  <c r="E135" i="65"/>
  <c r="E136" i="65"/>
  <c r="E137" i="65"/>
  <c r="E138" i="65"/>
  <c r="E139" i="65"/>
  <c r="E140" i="65"/>
  <c r="E141" i="65"/>
  <c r="E142" i="65"/>
  <c r="E143" i="65"/>
  <c r="E144" i="65"/>
  <c r="E145" i="65"/>
  <c r="E146" i="65"/>
  <c r="E147" i="65"/>
  <c r="E148" i="65"/>
  <c r="E149" i="65"/>
  <c r="E150" i="65"/>
  <c r="E151" i="65"/>
  <c r="E152" i="65"/>
  <c r="E153" i="65"/>
  <c r="E154" i="65"/>
  <c r="E155" i="65"/>
  <c r="E156" i="65"/>
  <c r="E157" i="65"/>
  <c r="E158" i="65"/>
  <c r="E159" i="65"/>
  <c r="E160" i="65"/>
  <c r="E161" i="65"/>
  <c r="E162" i="65"/>
  <c r="E163" i="65"/>
  <c r="E164" i="65"/>
  <c r="E165" i="65"/>
  <c r="E166" i="65"/>
  <c r="E167" i="65"/>
  <c r="E168" i="65"/>
  <c r="E169" i="65"/>
  <c r="E170" i="65"/>
  <c r="E171" i="65"/>
  <c r="E172" i="65"/>
  <c r="E173" i="65"/>
  <c r="E174" i="65"/>
  <c r="E175" i="65"/>
  <c r="E176" i="65"/>
  <c r="E177" i="65"/>
  <c r="E178" i="65"/>
  <c r="E179" i="65"/>
  <c r="E180" i="65"/>
  <c r="E181" i="65"/>
  <c r="E182" i="65"/>
  <c r="E183" i="65"/>
  <c r="E184" i="65"/>
  <c r="E185" i="65"/>
  <c r="E186" i="65"/>
  <c r="E187" i="65"/>
  <c r="E188" i="65"/>
  <c r="E189" i="65"/>
  <c r="E190" i="65"/>
  <c r="E191" i="65"/>
  <c r="E192" i="65"/>
  <c r="E193" i="65"/>
  <c r="E194" i="65"/>
  <c r="E195" i="65"/>
  <c r="E196" i="65"/>
  <c r="E197" i="65"/>
  <c r="E198" i="65"/>
  <c r="E199" i="65"/>
  <c r="E200" i="65"/>
  <c r="E201" i="65"/>
  <c r="E202" i="65"/>
  <c r="E203" i="65"/>
  <c r="E204" i="65"/>
  <c r="E205" i="65"/>
  <c r="E206" i="65"/>
  <c r="E207" i="65"/>
  <c r="E208" i="65"/>
  <c r="E209" i="65"/>
  <c r="E210" i="65"/>
  <c r="E211" i="65"/>
  <c r="E212" i="65"/>
  <c r="E213" i="65"/>
  <c r="E214" i="65"/>
  <c r="E215" i="65"/>
  <c r="E216" i="65"/>
  <c r="E217" i="65"/>
  <c r="E218" i="65"/>
  <c r="E219" i="65"/>
  <c r="E220" i="65"/>
  <c r="E221" i="65"/>
  <c r="E222" i="65"/>
  <c r="E223" i="65"/>
  <c r="E224" i="65"/>
  <c r="E225" i="65"/>
  <c r="E226" i="65"/>
  <c r="E227" i="65"/>
  <c r="E228" i="65"/>
  <c r="E229" i="65"/>
  <c r="E230" i="65"/>
  <c r="E231" i="65"/>
  <c r="E232" i="65"/>
  <c r="E233" i="65"/>
  <c r="E234" i="65"/>
  <c r="E235" i="65"/>
  <c r="E236" i="65"/>
  <c r="E237" i="65"/>
  <c r="E238" i="65"/>
  <c r="E239" i="65"/>
  <c r="E240" i="65"/>
  <c r="E241" i="65"/>
  <c r="E242" i="65"/>
  <c r="E243" i="65"/>
  <c r="E244" i="65"/>
  <c r="E245" i="65"/>
  <c r="E246" i="65"/>
  <c r="E247" i="65"/>
  <c r="E248" i="65"/>
  <c r="E249" i="65"/>
  <c r="E250" i="65"/>
  <c r="E251" i="65"/>
  <c r="E252" i="65"/>
  <c r="E253" i="65"/>
  <c r="E254" i="65"/>
  <c r="E255" i="65"/>
  <c r="E256" i="65"/>
  <c r="E257" i="65"/>
  <c r="E258" i="65"/>
  <c r="E259" i="65"/>
  <c r="E260" i="65"/>
  <c r="E261" i="65"/>
  <c r="E262" i="65"/>
  <c r="E263" i="65"/>
  <c r="E264" i="65"/>
  <c r="E265" i="65"/>
  <c r="E266" i="65"/>
  <c r="E267" i="65"/>
  <c r="E268" i="65"/>
  <c r="E269" i="65"/>
  <c r="E270" i="65"/>
  <c r="E271" i="65"/>
  <c r="E272" i="65"/>
  <c r="E273" i="65"/>
  <c r="E274" i="65"/>
  <c r="E275" i="65"/>
  <c r="E276" i="65"/>
  <c r="E277" i="65"/>
  <c r="E278" i="65"/>
  <c r="E279" i="65"/>
  <c r="E280" i="65"/>
  <c r="E281" i="65"/>
  <c r="E282" i="65"/>
  <c r="E283" i="65"/>
  <c r="E284" i="65"/>
  <c r="E285" i="65"/>
  <c r="E286" i="65"/>
  <c r="E287" i="65"/>
  <c r="E288" i="65"/>
  <c r="E289" i="65"/>
  <c r="E290" i="65"/>
  <c r="E291" i="65"/>
  <c r="E292" i="65"/>
  <c r="E293" i="65"/>
  <c r="E294" i="65"/>
  <c r="E295" i="65"/>
  <c r="E296" i="65"/>
  <c r="E297" i="65"/>
  <c r="E298" i="65"/>
  <c r="E299" i="65"/>
  <c r="E300" i="65"/>
  <c r="E301" i="65"/>
  <c r="E302" i="65"/>
  <c r="E303" i="65"/>
  <c r="E304" i="65"/>
  <c r="E305" i="65"/>
  <c r="E306" i="65"/>
  <c r="E307" i="65"/>
  <c r="E308" i="65"/>
  <c r="E309" i="65"/>
  <c r="E310" i="65"/>
  <c r="E311" i="65"/>
  <c r="E312" i="65"/>
  <c r="E313" i="65"/>
  <c r="E314" i="65"/>
  <c r="E315" i="65"/>
  <c r="E316" i="65"/>
  <c r="E317" i="65"/>
  <c r="E318" i="65"/>
  <c r="E319" i="65"/>
  <c r="E320" i="65"/>
  <c r="E321" i="65"/>
  <c r="E322" i="65"/>
  <c r="E323" i="65"/>
  <c r="E324" i="65"/>
  <c r="E325" i="65"/>
  <c r="E326" i="65"/>
  <c r="E327" i="65"/>
  <c r="E328" i="65"/>
  <c r="E329" i="65"/>
  <c r="E330" i="65"/>
  <c r="E331" i="65"/>
  <c r="E332" i="65"/>
  <c r="E333" i="65"/>
  <c r="E334" i="65"/>
  <c r="E335" i="65"/>
  <c r="E336" i="65"/>
  <c r="E337" i="65"/>
  <c r="E338" i="65"/>
  <c r="E339" i="65"/>
  <c r="E340" i="65"/>
  <c r="E341" i="65"/>
  <c r="E342" i="65"/>
  <c r="E343" i="65"/>
  <c r="E344" i="65"/>
  <c r="E345" i="65"/>
  <c r="E346" i="65"/>
  <c r="E347" i="65"/>
  <c r="E348" i="65"/>
  <c r="E349" i="65"/>
  <c r="E350" i="65"/>
  <c r="E351" i="65"/>
  <c r="E352" i="65"/>
  <c r="E353" i="65"/>
  <c r="E354" i="65"/>
  <c r="E355" i="65"/>
  <c r="E356" i="65"/>
  <c r="E357" i="65"/>
  <c r="E358" i="65"/>
  <c r="E359" i="65"/>
  <c r="E360" i="65"/>
  <c r="E361" i="65"/>
  <c r="E362" i="65"/>
  <c r="E363" i="65"/>
  <c r="E364" i="65"/>
  <c r="E365" i="65"/>
  <c r="E366" i="65"/>
  <c r="E367" i="65"/>
  <c r="E368" i="65"/>
  <c r="E369" i="65"/>
  <c r="E370" i="65"/>
  <c r="E371" i="65"/>
  <c r="E372" i="65"/>
  <c r="E373" i="65"/>
  <c r="E374" i="65"/>
  <c r="E375" i="65"/>
  <c r="E376" i="65"/>
  <c r="E377" i="65"/>
  <c r="E378" i="65"/>
  <c r="E379" i="65"/>
  <c r="E380" i="65"/>
  <c r="E381" i="65"/>
  <c r="E382" i="65"/>
  <c r="E383" i="65"/>
  <c r="E384" i="65"/>
  <c r="E385" i="65"/>
  <c r="E386" i="65"/>
  <c r="E387" i="65"/>
  <c r="E388" i="65"/>
  <c r="E389" i="65"/>
  <c r="E390" i="65"/>
  <c r="E391" i="65"/>
  <c r="E392" i="65"/>
  <c r="E393" i="65"/>
  <c r="E394" i="65"/>
  <c r="E395" i="65"/>
  <c r="E396" i="65"/>
  <c r="E397" i="65"/>
  <c r="E398" i="65"/>
  <c r="E399" i="65"/>
  <c r="E400" i="65"/>
  <c r="E401" i="65"/>
  <c r="E402" i="65"/>
  <c r="E403" i="65"/>
  <c r="E404" i="65"/>
  <c r="E405" i="65"/>
  <c r="E406" i="65"/>
  <c r="E407" i="65"/>
  <c r="E408" i="65"/>
  <c r="E409" i="65"/>
  <c r="E410" i="65"/>
  <c r="E411" i="65"/>
  <c r="E412" i="65"/>
  <c r="E413" i="65"/>
  <c r="E414" i="65"/>
  <c r="E415" i="65"/>
  <c r="E416" i="65"/>
  <c r="E417" i="65"/>
  <c r="E418" i="65"/>
  <c r="E419" i="65"/>
  <c r="E420" i="65"/>
  <c r="E421" i="65"/>
  <c r="E422" i="65"/>
  <c r="E423" i="65"/>
  <c r="E424" i="65"/>
  <c r="E425" i="65"/>
  <c r="E426" i="65"/>
  <c r="E427" i="65"/>
  <c r="E428" i="65"/>
  <c r="E429" i="65"/>
  <c r="E430" i="65"/>
  <c r="E431" i="65"/>
  <c r="E432" i="65"/>
  <c r="E433" i="65"/>
  <c r="E434" i="65"/>
  <c r="E435" i="65"/>
  <c r="E436" i="65"/>
  <c r="E437" i="65"/>
  <c r="E438" i="65"/>
  <c r="E439" i="65"/>
  <c r="E440" i="65"/>
  <c r="E441" i="65"/>
  <c r="E442" i="65"/>
  <c r="E443" i="65"/>
  <c r="E444" i="65"/>
  <c r="E445" i="65"/>
  <c r="E446" i="65"/>
  <c r="E447" i="65"/>
  <c r="E448" i="65"/>
  <c r="E449" i="65"/>
  <c r="E450" i="65"/>
  <c r="E451" i="65"/>
  <c r="E452" i="65"/>
  <c r="E453" i="65"/>
  <c r="E454" i="65"/>
  <c r="E455" i="65"/>
  <c r="E456" i="65"/>
  <c r="E457" i="65"/>
  <c r="E458" i="65"/>
  <c r="E459" i="65"/>
  <c r="E460" i="65"/>
  <c r="E461" i="65"/>
  <c r="E462" i="65"/>
  <c r="E463" i="65"/>
  <c r="E464" i="65"/>
  <c r="E465" i="65"/>
  <c r="E466" i="65"/>
  <c r="E467" i="65"/>
  <c r="E468" i="65"/>
  <c r="E469" i="65"/>
  <c r="E470" i="65"/>
  <c r="E471" i="65"/>
  <c r="E472" i="65"/>
  <c r="E473" i="65"/>
  <c r="E474" i="65"/>
  <c r="E475" i="65"/>
  <c r="E476" i="65"/>
  <c r="E477" i="65"/>
  <c r="E478" i="65"/>
  <c r="E479" i="65"/>
  <c r="E480" i="65"/>
  <c r="E481" i="65"/>
  <c r="E482" i="65"/>
  <c r="E483" i="65"/>
  <c r="E484" i="65"/>
  <c r="E485" i="65"/>
  <c r="E486" i="65"/>
  <c r="E487" i="65"/>
  <c r="E488" i="65"/>
  <c r="E489" i="65"/>
  <c r="E490" i="65"/>
  <c r="E491" i="65"/>
  <c r="E492" i="65"/>
  <c r="E493" i="65"/>
  <c r="E494" i="65"/>
  <c r="E495" i="65"/>
  <c r="E496" i="65"/>
  <c r="E497" i="65"/>
  <c r="E498" i="65"/>
  <c r="E499" i="65"/>
  <c r="E500" i="65"/>
  <c r="E501" i="65"/>
  <c r="E502" i="65"/>
  <c r="E503" i="65"/>
  <c r="E504" i="65"/>
  <c r="E505" i="65"/>
  <c r="E506" i="65"/>
  <c r="E507" i="65"/>
  <c r="E508" i="65"/>
  <c r="E509" i="65"/>
  <c r="E510" i="65"/>
  <c r="E511" i="65"/>
  <c r="E512" i="65"/>
  <c r="E513" i="65"/>
  <c r="E514" i="65"/>
  <c r="E515" i="65"/>
  <c r="E516" i="65"/>
  <c r="E517" i="65"/>
  <c r="E518" i="65"/>
  <c r="E519" i="65"/>
  <c r="E520" i="65"/>
  <c r="E521" i="65"/>
  <c r="E522" i="65"/>
  <c r="E523" i="65"/>
  <c r="E524" i="65"/>
  <c r="E525" i="65"/>
  <c r="E526" i="65"/>
  <c r="E527" i="65"/>
  <c r="E528" i="65"/>
  <c r="E529" i="65"/>
  <c r="E530" i="65"/>
  <c r="E531" i="65"/>
  <c r="E532" i="65"/>
  <c r="E533" i="65"/>
  <c r="E534" i="65"/>
  <c r="E535" i="65"/>
  <c r="E536" i="65"/>
  <c r="E537" i="65"/>
  <c r="E538" i="65"/>
  <c r="E539" i="65"/>
  <c r="E540" i="65"/>
  <c r="E541" i="65"/>
  <c r="E542" i="65"/>
  <c r="E543" i="65"/>
  <c r="E544" i="65"/>
  <c r="E545" i="65"/>
  <c r="E546" i="65"/>
  <c r="E547" i="65"/>
  <c r="E548" i="65"/>
  <c r="E549" i="65"/>
  <c r="E550" i="65"/>
  <c r="E551" i="65"/>
  <c r="E552" i="65"/>
  <c r="E553" i="65"/>
  <c r="E554" i="65"/>
  <c r="D555" i="65"/>
  <c r="E555" i="65" s="1"/>
  <c r="D556" i="65"/>
  <c r="E556" i="65" s="1"/>
  <c r="D557" i="65"/>
  <c r="E557" i="65" s="1"/>
  <c r="D558" i="65"/>
  <c r="E558" i="65" s="1"/>
  <c r="D559" i="65"/>
  <c r="E559" i="65" s="1"/>
  <c r="D560" i="65"/>
  <c r="E560" i="65" s="1"/>
  <c r="D561" i="65"/>
  <c r="E561" i="65" s="1"/>
  <c r="D562" i="65"/>
  <c r="E562" i="65" s="1"/>
  <c r="D563" i="65"/>
  <c r="E563" i="65" s="1"/>
  <c r="D564" i="65"/>
  <c r="E564" i="65" s="1"/>
  <c r="D565" i="65"/>
  <c r="E565" i="65" s="1"/>
  <c r="D566" i="65"/>
  <c r="E566" i="65" s="1"/>
  <c r="D567" i="65"/>
  <c r="E567" i="65" s="1"/>
  <c r="D568" i="65"/>
  <c r="E568" i="65" s="1"/>
  <c r="D569" i="65"/>
  <c r="E569" i="65" s="1"/>
  <c r="D570" i="65"/>
  <c r="E570" i="65" s="1"/>
  <c r="D571" i="65"/>
  <c r="E571" i="65" s="1"/>
  <c r="D572" i="65"/>
  <c r="E572" i="65" s="1"/>
  <c r="D573" i="65"/>
  <c r="E573" i="65" s="1"/>
  <c r="D574" i="65"/>
  <c r="E574" i="65" s="1"/>
  <c r="D575" i="65"/>
  <c r="E575" i="65" s="1"/>
  <c r="D576" i="65"/>
  <c r="E576" i="65" s="1"/>
  <c r="D577" i="65"/>
  <c r="E577" i="65" s="1"/>
  <c r="D578" i="65"/>
  <c r="E578" i="65" s="1"/>
  <c r="D579" i="65"/>
  <c r="E579" i="65" s="1"/>
  <c r="D580" i="65"/>
  <c r="E580" i="65" s="1"/>
  <c r="D581" i="65"/>
  <c r="E581" i="65" s="1"/>
  <c r="D582" i="65"/>
  <c r="E582" i="65" s="1"/>
  <c r="D583" i="65"/>
  <c r="E583" i="65" s="1"/>
  <c r="D584" i="65"/>
  <c r="E584" i="65" s="1"/>
  <c r="D585" i="65"/>
  <c r="E585" i="65" s="1"/>
  <c r="D586" i="65"/>
  <c r="E586" i="65" s="1"/>
  <c r="D587" i="65"/>
  <c r="E587" i="65" s="1"/>
  <c r="D588" i="65"/>
  <c r="E588" i="65" s="1"/>
  <c r="D589" i="65"/>
  <c r="E589" i="65" s="1"/>
  <c r="D590" i="65"/>
  <c r="E590" i="65" s="1"/>
  <c r="D591" i="65"/>
  <c r="E591" i="65" s="1"/>
  <c r="D592" i="65"/>
  <c r="E592" i="65" s="1"/>
  <c r="D593" i="65"/>
  <c r="E593" i="65" s="1"/>
  <c r="D594" i="65"/>
  <c r="E594" i="65" s="1"/>
  <c r="D595" i="65"/>
  <c r="E595" i="65" s="1"/>
  <c r="D596" i="65"/>
  <c r="E596" i="65" s="1"/>
  <c r="D597" i="65"/>
  <c r="E597" i="65" s="1"/>
  <c r="E6" i="64"/>
  <c r="E7" i="64"/>
  <c r="E8" i="64"/>
  <c r="E9" i="64"/>
  <c r="E10" i="64"/>
  <c r="E11" i="64"/>
  <c r="E12" i="64"/>
  <c r="E13" i="64"/>
  <c r="E14" i="64"/>
  <c r="E15" i="64"/>
  <c r="E16" i="64"/>
  <c r="E17" i="64"/>
  <c r="E18" i="64"/>
  <c r="E19" i="64"/>
  <c r="E20" i="64"/>
  <c r="E21" i="64"/>
  <c r="E22" i="64"/>
  <c r="E23" i="64"/>
  <c r="E24" i="64"/>
  <c r="E25" i="64"/>
  <c r="E26" i="64"/>
  <c r="E27" i="64"/>
  <c r="E28" i="64"/>
  <c r="E29" i="64"/>
  <c r="E30" i="64"/>
  <c r="E31" i="64"/>
  <c r="E32" i="64"/>
  <c r="E33" i="64"/>
  <c r="E34" i="64"/>
  <c r="E35" i="64"/>
  <c r="E36" i="64"/>
  <c r="E37" i="64"/>
  <c r="E38" i="64"/>
  <c r="E39" i="64"/>
  <c r="E40" i="64"/>
  <c r="E41" i="64"/>
  <c r="E42" i="64"/>
  <c r="E43" i="64"/>
  <c r="E44" i="64"/>
  <c r="E45" i="64"/>
  <c r="E46" i="64"/>
  <c r="E47" i="64"/>
  <c r="E48" i="64"/>
  <c r="E49" i="64"/>
  <c r="E50" i="64"/>
  <c r="E51" i="64"/>
  <c r="E52" i="64"/>
  <c r="E53" i="64"/>
  <c r="E54" i="64"/>
  <c r="E55" i="64"/>
  <c r="E56" i="64"/>
  <c r="E57" i="64"/>
  <c r="E58" i="64"/>
  <c r="E59" i="64"/>
  <c r="E60" i="64"/>
  <c r="E61" i="64"/>
  <c r="E62" i="64"/>
  <c r="E63" i="64"/>
  <c r="E64" i="64"/>
  <c r="E65" i="64"/>
  <c r="E66" i="64"/>
  <c r="E67" i="64"/>
  <c r="E68" i="64"/>
  <c r="E69" i="64"/>
  <c r="E70" i="64"/>
  <c r="E71" i="64"/>
  <c r="E72" i="64"/>
  <c r="E73" i="64"/>
  <c r="E74" i="64"/>
  <c r="E75" i="64"/>
  <c r="E76" i="64"/>
  <c r="E77" i="64"/>
  <c r="E78" i="64"/>
  <c r="E79" i="64"/>
  <c r="E80" i="64"/>
  <c r="E81" i="64"/>
  <c r="E82" i="64"/>
  <c r="E83" i="64"/>
  <c r="E84" i="64"/>
  <c r="E85" i="64"/>
  <c r="E86" i="64"/>
  <c r="E87" i="64"/>
  <c r="E88" i="64"/>
  <c r="E89" i="64"/>
  <c r="E90" i="64"/>
  <c r="E91" i="64"/>
  <c r="E92" i="64"/>
  <c r="E93" i="64"/>
  <c r="E94" i="64"/>
  <c r="E95" i="64"/>
  <c r="E96" i="64"/>
  <c r="E97" i="64"/>
  <c r="E98" i="64"/>
  <c r="E99" i="64"/>
  <c r="E100" i="64"/>
  <c r="E101" i="64"/>
  <c r="E102" i="64"/>
  <c r="E103" i="64"/>
  <c r="E104" i="64"/>
  <c r="E105" i="64"/>
  <c r="E106" i="64"/>
  <c r="E107" i="64"/>
  <c r="E108" i="64"/>
  <c r="E109" i="64"/>
  <c r="E110" i="64"/>
  <c r="E111" i="64"/>
  <c r="E112" i="64"/>
  <c r="E113" i="64"/>
  <c r="E114" i="64"/>
  <c r="E115" i="64"/>
  <c r="E116" i="64"/>
  <c r="E117" i="64"/>
  <c r="E118" i="64"/>
  <c r="E119" i="64"/>
  <c r="E120" i="64"/>
  <c r="E121" i="64"/>
  <c r="E122" i="64"/>
  <c r="E123" i="64"/>
  <c r="E124" i="64"/>
  <c r="E125" i="64"/>
  <c r="E126" i="64"/>
  <c r="E127" i="64"/>
  <c r="E128" i="64"/>
  <c r="E129" i="64"/>
  <c r="E130" i="64"/>
  <c r="E131" i="64"/>
  <c r="E132" i="64"/>
  <c r="E133" i="64"/>
  <c r="E134" i="64"/>
  <c r="E135" i="64"/>
  <c r="E136" i="64"/>
  <c r="E137" i="64"/>
  <c r="E138" i="64"/>
  <c r="E139" i="64"/>
  <c r="E140" i="64"/>
  <c r="E141" i="64"/>
  <c r="E142" i="64"/>
  <c r="E143" i="64"/>
  <c r="E144" i="64"/>
  <c r="E145" i="64"/>
  <c r="E146" i="64"/>
  <c r="E147" i="64"/>
  <c r="E148" i="64"/>
  <c r="E149" i="64"/>
  <c r="E150" i="64"/>
  <c r="E151" i="64"/>
  <c r="E152" i="64"/>
  <c r="E153" i="64"/>
  <c r="E154" i="64"/>
  <c r="E155" i="64"/>
  <c r="E156" i="64"/>
  <c r="E157" i="64"/>
  <c r="E158" i="64"/>
  <c r="E159" i="64"/>
  <c r="E160" i="64"/>
  <c r="E161" i="64"/>
  <c r="E162" i="64"/>
  <c r="E163" i="64"/>
  <c r="E164" i="64"/>
  <c r="E165" i="64"/>
  <c r="E166" i="64"/>
  <c r="E167" i="64"/>
  <c r="E168" i="64"/>
  <c r="E169" i="64"/>
  <c r="E170" i="64"/>
  <c r="E171" i="64"/>
  <c r="E172" i="64"/>
  <c r="E173" i="64"/>
  <c r="E174" i="64"/>
  <c r="E175" i="64"/>
  <c r="E176" i="64"/>
  <c r="E177" i="64"/>
  <c r="E178" i="64"/>
  <c r="E179" i="64"/>
  <c r="E180" i="64"/>
  <c r="E181" i="64"/>
  <c r="E182" i="64"/>
  <c r="E183" i="64"/>
  <c r="E184" i="64"/>
  <c r="E185" i="64"/>
  <c r="E186" i="64"/>
  <c r="E187" i="64"/>
  <c r="E188" i="64"/>
  <c r="E189" i="64"/>
  <c r="E190" i="64"/>
  <c r="E191" i="64"/>
  <c r="E192" i="64"/>
  <c r="E193" i="64"/>
  <c r="E194" i="64"/>
  <c r="E195" i="64"/>
  <c r="E196" i="64"/>
  <c r="E197" i="64"/>
  <c r="E198" i="64"/>
  <c r="E199" i="64"/>
  <c r="E200" i="64"/>
  <c r="E201" i="64"/>
  <c r="E202" i="64"/>
  <c r="E203" i="64"/>
  <c r="E204" i="64"/>
  <c r="E205" i="64"/>
  <c r="E206" i="64"/>
  <c r="E207" i="64"/>
  <c r="E208" i="64"/>
  <c r="E209" i="64"/>
  <c r="E210" i="64"/>
  <c r="E211" i="64"/>
  <c r="E212" i="64"/>
  <c r="E213" i="64"/>
  <c r="E214" i="64"/>
  <c r="E215" i="64"/>
  <c r="E216" i="64"/>
  <c r="E217" i="64"/>
  <c r="E218" i="64"/>
  <c r="E219" i="64"/>
  <c r="E220" i="64"/>
  <c r="E221" i="64"/>
  <c r="E222" i="64"/>
  <c r="E223" i="64"/>
  <c r="E224" i="64"/>
  <c r="E225" i="64"/>
  <c r="E226" i="64"/>
  <c r="E227" i="64"/>
  <c r="E228" i="64"/>
  <c r="E229" i="64"/>
  <c r="E230" i="64"/>
  <c r="E231" i="64"/>
  <c r="E232" i="64"/>
  <c r="E233" i="64"/>
  <c r="E234" i="64"/>
  <c r="E235" i="64"/>
  <c r="E236" i="64"/>
  <c r="E237" i="64"/>
  <c r="E238" i="64"/>
  <c r="E239" i="64"/>
  <c r="E240" i="64"/>
  <c r="E241" i="64"/>
  <c r="E242" i="64"/>
  <c r="E243" i="64"/>
  <c r="E244" i="64"/>
  <c r="E245" i="64"/>
  <c r="E246" i="64"/>
  <c r="E247" i="64"/>
  <c r="E248" i="64"/>
  <c r="E249" i="64"/>
  <c r="E250" i="64"/>
  <c r="E251" i="64"/>
  <c r="E252" i="64"/>
  <c r="E253" i="64"/>
  <c r="E254" i="64"/>
  <c r="E255" i="64"/>
  <c r="E256" i="64"/>
  <c r="E257" i="64"/>
  <c r="E258" i="64"/>
  <c r="E259" i="64"/>
  <c r="E260" i="64"/>
  <c r="E261" i="64"/>
  <c r="E262" i="64"/>
  <c r="E263" i="64"/>
  <c r="E264" i="64"/>
  <c r="E265" i="64"/>
  <c r="E266" i="64"/>
  <c r="E267" i="64"/>
  <c r="E268" i="64"/>
  <c r="E269" i="64"/>
  <c r="E270" i="64"/>
  <c r="E271" i="64"/>
  <c r="E272" i="64"/>
  <c r="E273" i="64"/>
  <c r="E274" i="64"/>
  <c r="E275" i="64"/>
  <c r="E276" i="64"/>
  <c r="E277" i="64"/>
  <c r="E278" i="64"/>
  <c r="E279" i="64"/>
  <c r="E280" i="64"/>
  <c r="E281" i="64"/>
  <c r="E282" i="64"/>
  <c r="E283" i="64"/>
  <c r="E284" i="64"/>
  <c r="E285" i="64"/>
  <c r="E286" i="64"/>
  <c r="E287" i="64"/>
  <c r="E288" i="64"/>
  <c r="E289" i="64"/>
  <c r="E290" i="64"/>
  <c r="E291" i="64"/>
  <c r="E292" i="64"/>
  <c r="E293" i="64"/>
  <c r="E294" i="64"/>
  <c r="E295" i="64"/>
  <c r="E296" i="64"/>
  <c r="E297" i="64"/>
  <c r="E298" i="64"/>
  <c r="E299" i="64"/>
  <c r="E300" i="64"/>
  <c r="E301" i="64"/>
  <c r="E302" i="64"/>
  <c r="E303" i="64"/>
  <c r="E304" i="64"/>
  <c r="E305" i="64"/>
  <c r="E306" i="64"/>
  <c r="E307" i="64"/>
  <c r="E308" i="64"/>
  <c r="E309" i="64"/>
  <c r="E310" i="64"/>
  <c r="E311" i="64"/>
  <c r="E312" i="64"/>
  <c r="E313" i="64"/>
  <c r="E314" i="64"/>
  <c r="E315" i="64"/>
  <c r="E316" i="64"/>
  <c r="E317" i="64"/>
  <c r="E318" i="64"/>
  <c r="E319" i="64"/>
  <c r="E320" i="64"/>
  <c r="E321" i="64"/>
  <c r="E322" i="64"/>
  <c r="E323" i="64"/>
  <c r="E324" i="64"/>
  <c r="E325" i="64"/>
  <c r="E326" i="64"/>
  <c r="E327" i="64"/>
  <c r="E328" i="64"/>
  <c r="E329" i="64"/>
  <c r="E330" i="64"/>
  <c r="E331" i="64"/>
  <c r="E332" i="64"/>
  <c r="E333" i="64"/>
  <c r="E334" i="64"/>
  <c r="E335" i="64"/>
  <c r="E336" i="64"/>
  <c r="E337" i="64"/>
  <c r="E338" i="64"/>
  <c r="E339" i="64"/>
  <c r="E340" i="64"/>
  <c r="E341" i="64"/>
  <c r="E342" i="64"/>
  <c r="E343" i="64"/>
  <c r="E344" i="64"/>
  <c r="E345" i="64"/>
  <c r="E346" i="64"/>
  <c r="E347" i="64"/>
  <c r="E348" i="64"/>
  <c r="E349" i="64"/>
  <c r="E350" i="64"/>
  <c r="E351" i="64"/>
  <c r="E352" i="64"/>
  <c r="E353" i="64"/>
  <c r="E354" i="64"/>
  <c r="E355" i="64"/>
  <c r="E356" i="64"/>
  <c r="E357" i="64"/>
  <c r="E358" i="64"/>
  <c r="E359" i="64"/>
  <c r="E360" i="64"/>
  <c r="E361" i="64"/>
  <c r="E362" i="64"/>
  <c r="E363" i="64"/>
  <c r="E364" i="64"/>
  <c r="E365" i="64"/>
  <c r="E366" i="64"/>
  <c r="E367" i="64"/>
  <c r="E368" i="64"/>
  <c r="E369" i="64"/>
  <c r="E370" i="64"/>
  <c r="E371" i="64"/>
  <c r="E372" i="64"/>
  <c r="E373" i="64"/>
  <c r="E374" i="64"/>
  <c r="E375" i="64"/>
  <c r="E376" i="64"/>
  <c r="E377" i="64"/>
  <c r="E378" i="64"/>
  <c r="E379" i="64"/>
  <c r="E380" i="64"/>
  <c r="E381" i="64"/>
  <c r="E382" i="64"/>
  <c r="E383" i="64"/>
  <c r="E384" i="64"/>
  <c r="E385" i="64"/>
  <c r="E386" i="64"/>
  <c r="E387" i="64"/>
  <c r="E388" i="64"/>
  <c r="E389" i="64"/>
  <c r="E390" i="64"/>
  <c r="E391" i="64"/>
  <c r="E392" i="64"/>
  <c r="E393" i="64"/>
  <c r="E394" i="64"/>
  <c r="E395" i="64"/>
  <c r="E396" i="64"/>
  <c r="E397" i="64"/>
  <c r="E398" i="64"/>
  <c r="E399" i="64"/>
  <c r="E400" i="64"/>
  <c r="E401" i="64"/>
  <c r="E402" i="64"/>
  <c r="E403" i="64"/>
  <c r="E404" i="64"/>
  <c r="E405" i="64"/>
  <c r="E406" i="64"/>
  <c r="E407" i="64"/>
  <c r="E408" i="64"/>
  <c r="E409" i="64"/>
  <c r="E410" i="64"/>
  <c r="E411" i="64"/>
  <c r="E412" i="64"/>
  <c r="E413" i="64"/>
  <c r="E414" i="64"/>
  <c r="E415" i="64"/>
  <c r="E416" i="64"/>
  <c r="E417" i="64"/>
  <c r="E418" i="64"/>
  <c r="E419" i="64"/>
  <c r="E420" i="64"/>
  <c r="E421" i="64"/>
  <c r="E422" i="64"/>
  <c r="E423" i="64"/>
  <c r="E424" i="64"/>
  <c r="E425" i="64"/>
  <c r="E426" i="64"/>
  <c r="E427" i="64"/>
  <c r="E428" i="64"/>
  <c r="E429" i="64"/>
  <c r="E430" i="64"/>
  <c r="E431" i="64"/>
  <c r="E432" i="64"/>
  <c r="E433" i="64"/>
  <c r="E434" i="64"/>
  <c r="E435" i="64"/>
  <c r="E436" i="64"/>
  <c r="E437" i="64"/>
  <c r="E438" i="64"/>
  <c r="E439" i="64"/>
  <c r="E440" i="64"/>
  <c r="E441" i="64"/>
  <c r="E442" i="64"/>
  <c r="E443" i="64"/>
  <c r="E444" i="64"/>
  <c r="E445" i="64"/>
  <c r="E446" i="64"/>
  <c r="E447" i="64"/>
  <c r="E448" i="64"/>
  <c r="E449" i="64"/>
  <c r="E450" i="64"/>
  <c r="E451" i="64"/>
  <c r="E452" i="64"/>
  <c r="E453" i="64"/>
  <c r="E454" i="64"/>
  <c r="E455" i="64"/>
  <c r="E456" i="64"/>
  <c r="E457" i="64"/>
  <c r="E458" i="64"/>
  <c r="E459" i="64"/>
  <c r="E460" i="64"/>
  <c r="E461" i="64"/>
  <c r="E462" i="64"/>
  <c r="E463" i="64"/>
  <c r="E464" i="64"/>
  <c r="E465" i="64"/>
  <c r="E466" i="64"/>
  <c r="E467" i="64"/>
  <c r="E468" i="64"/>
  <c r="E469" i="64"/>
  <c r="E470" i="64"/>
  <c r="E471" i="64"/>
  <c r="E472" i="64"/>
  <c r="E473" i="64"/>
  <c r="E474" i="64"/>
  <c r="E475" i="64"/>
  <c r="E476" i="64"/>
  <c r="E477" i="64"/>
  <c r="E478" i="64"/>
  <c r="E479" i="64"/>
  <c r="E480" i="64"/>
  <c r="E481" i="64"/>
  <c r="E482" i="64"/>
  <c r="E483" i="64"/>
  <c r="E484" i="64"/>
  <c r="E485" i="64"/>
  <c r="E486" i="64"/>
  <c r="E487" i="64"/>
  <c r="E488" i="64"/>
  <c r="E489" i="64"/>
  <c r="E490" i="64"/>
  <c r="E491" i="64"/>
  <c r="E492" i="64"/>
  <c r="E493" i="64"/>
  <c r="E494" i="64"/>
  <c r="E495" i="64"/>
  <c r="E496" i="64"/>
  <c r="E497" i="64"/>
  <c r="E498" i="64"/>
  <c r="E499" i="64"/>
  <c r="E500" i="64"/>
  <c r="E501" i="64"/>
  <c r="E502" i="64"/>
  <c r="E503" i="64"/>
  <c r="E504" i="64"/>
  <c r="E505" i="64"/>
  <c r="E506" i="64"/>
  <c r="E507" i="64"/>
  <c r="E508" i="64"/>
  <c r="E509" i="64"/>
  <c r="E510" i="64"/>
  <c r="E511" i="64"/>
  <c r="E512" i="64"/>
  <c r="E513" i="64"/>
  <c r="E514" i="64"/>
  <c r="E515" i="64"/>
  <c r="E516" i="64"/>
  <c r="E517" i="64"/>
  <c r="E518" i="64"/>
  <c r="E519" i="64"/>
  <c r="E520" i="64"/>
  <c r="E521" i="64"/>
  <c r="E522" i="64"/>
  <c r="E523" i="64"/>
  <c r="E524" i="64"/>
  <c r="E525" i="64"/>
  <c r="E526" i="64"/>
  <c r="E527" i="64"/>
  <c r="E528" i="64"/>
  <c r="E529" i="64"/>
  <c r="E530" i="64"/>
  <c r="E531" i="64"/>
  <c r="E532" i="64"/>
  <c r="E533" i="64"/>
  <c r="E534" i="64"/>
  <c r="E535" i="64"/>
  <c r="E536" i="64"/>
  <c r="E537" i="64"/>
  <c r="E538" i="64"/>
  <c r="E539" i="64"/>
  <c r="E540" i="64"/>
  <c r="E541" i="64"/>
  <c r="E542" i="64"/>
  <c r="E543" i="64"/>
  <c r="E544" i="64"/>
  <c r="E545" i="64"/>
  <c r="E546" i="64"/>
  <c r="E547" i="64"/>
  <c r="E548" i="64"/>
  <c r="E549" i="64"/>
  <c r="E550" i="64"/>
  <c r="E551" i="64"/>
  <c r="E552" i="64"/>
  <c r="E553" i="64"/>
  <c r="E554" i="64"/>
  <c r="D555" i="64"/>
  <c r="E555" i="64" s="1"/>
  <c r="D556" i="64"/>
  <c r="E556" i="64" s="1"/>
  <c r="D557" i="64"/>
  <c r="E557" i="64" s="1"/>
  <c r="D558" i="64"/>
  <c r="E558" i="64" s="1"/>
  <c r="D559" i="64"/>
  <c r="E559" i="64" s="1"/>
  <c r="D560" i="64"/>
  <c r="E560" i="64" s="1"/>
  <c r="D561" i="64"/>
  <c r="E561" i="64" s="1"/>
  <c r="D562" i="64"/>
  <c r="E562" i="64" s="1"/>
  <c r="D563" i="64"/>
  <c r="E563" i="64" s="1"/>
  <c r="D564" i="64"/>
  <c r="E564" i="64" s="1"/>
  <c r="D565" i="64"/>
  <c r="E565" i="64" s="1"/>
  <c r="D566" i="64"/>
  <c r="E566" i="64" s="1"/>
  <c r="D567" i="64"/>
  <c r="E567" i="64" s="1"/>
  <c r="D568" i="64"/>
  <c r="E568" i="64" s="1"/>
  <c r="D569" i="64"/>
  <c r="E569" i="64" s="1"/>
  <c r="D570" i="64"/>
  <c r="E570" i="64" s="1"/>
  <c r="D571" i="64"/>
  <c r="E571" i="64" s="1"/>
  <c r="D572" i="64"/>
  <c r="E572" i="64" s="1"/>
  <c r="D573" i="64"/>
  <c r="E573" i="64" s="1"/>
  <c r="D574" i="64"/>
  <c r="E574" i="64" s="1"/>
  <c r="D575" i="64"/>
  <c r="E575" i="64" s="1"/>
  <c r="D576" i="64"/>
  <c r="E576" i="64" s="1"/>
  <c r="D577" i="64"/>
  <c r="E577" i="64" s="1"/>
  <c r="D578" i="64"/>
  <c r="E578" i="64" s="1"/>
  <c r="D579" i="64"/>
  <c r="E579" i="64" s="1"/>
  <c r="D580" i="64"/>
  <c r="E580" i="64" s="1"/>
  <c r="D581" i="64"/>
  <c r="E581" i="64" s="1"/>
  <c r="D582" i="64"/>
  <c r="E582" i="64" s="1"/>
  <c r="D583" i="64"/>
  <c r="E583" i="64" s="1"/>
  <c r="D584" i="64"/>
  <c r="E584" i="64" s="1"/>
  <c r="D585" i="64"/>
  <c r="E585" i="64" s="1"/>
  <c r="D586" i="64"/>
  <c r="E586" i="64" s="1"/>
  <c r="D587" i="64"/>
  <c r="E587" i="64" s="1"/>
  <c r="D588" i="64"/>
  <c r="E588" i="64" s="1"/>
  <c r="D589" i="64"/>
  <c r="E589" i="64" s="1"/>
  <c r="D590" i="64"/>
  <c r="E590" i="64" s="1"/>
  <c r="D591" i="64"/>
  <c r="E591" i="64" s="1"/>
  <c r="D592" i="64"/>
  <c r="E592" i="64" s="1"/>
  <c r="D593" i="64"/>
  <c r="E593" i="64" s="1"/>
  <c r="D594" i="64"/>
  <c r="E594" i="64" s="1"/>
  <c r="D595" i="64"/>
  <c r="E595" i="64" s="1"/>
  <c r="D596" i="64"/>
  <c r="E596" i="64" s="1"/>
  <c r="D597" i="64"/>
  <c r="E597" i="64" s="1"/>
  <c r="E6" i="63"/>
  <c r="E7" i="63"/>
  <c r="E8" i="63"/>
  <c r="E9" i="63"/>
  <c r="E10" i="63"/>
  <c r="E11" i="63"/>
  <c r="E12" i="63"/>
  <c r="E13" i="63"/>
  <c r="E14" i="63"/>
  <c r="E15" i="63"/>
  <c r="E16" i="63"/>
  <c r="E17" i="63"/>
  <c r="E18" i="63"/>
  <c r="E19" i="63"/>
  <c r="E20" i="63"/>
  <c r="E21" i="63"/>
  <c r="E22" i="63"/>
  <c r="E23" i="63"/>
  <c r="E24" i="63"/>
  <c r="E25" i="63"/>
  <c r="E26" i="63"/>
  <c r="E27" i="63"/>
  <c r="E28" i="63"/>
  <c r="E29" i="63"/>
  <c r="E30" i="63"/>
  <c r="E31" i="63"/>
  <c r="E32" i="63"/>
  <c r="E33" i="63"/>
  <c r="E34" i="63"/>
  <c r="E35" i="63"/>
  <c r="E36" i="63"/>
  <c r="E37" i="63"/>
  <c r="E38" i="63"/>
  <c r="E39" i="63"/>
  <c r="E40" i="63"/>
  <c r="E41" i="63"/>
  <c r="E42" i="63"/>
  <c r="E43" i="63"/>
  <c r="E44" i="63"/>
  <c r="E45" i="63"/>
  <c r="E46" i="63"/>
  <c r="E47" i="63"/>
  <c r="E48" i="63"/>
  <c r="E49" i="63"/>
  <c r="E50" i="63"/>
  <c r="E51" i="63"/>
  <c r="E52" i="63"/>
  <c r="E53" i="63"/>
  <c r="E54" i="63"/>
  <c r="E55" i="63"/>
  <c r="E56" i="63"/>
  <c r="E57" i="63"/>
  <c r="E58" i="63"/>
  <c r="E59" i="63"/>
  <c r="E60" i="63"/>
  <c r="E61" i="63"/>
  <c r="E62" i="63"/>
  <c r="E63" i="63"/>
  <c r="E64" i="63"/>
  <c r="E65" i="63"/>
  <c r="E66" i="63"/>
  <c r="E67" i="63"/>
  <c r="E68" i="63"/>
  <c r="E69" i="63"/>
  <c r="E70" i="63"/>
  <c r="E71" i="63"/>
  <c r="E72" i="63"/>
  <c r="E73" i="63"/>
  <c r="E74" i="63"/>
  <c r="E75" i="63"/>
  <c r="E76" i="63"/>
  <c r="E77" i="63"/>
  <c r="E78" i="63"/>
  <c r="E79" i="63"/>
  <c r="E80" i="63"/>
  <c r="E81" i="63"/>
  <c r="E82" i="63"/>
  <c r="E83" i="63"/>
  <c r="E84" i="63"/>
  <c r="E85" i="63"/>
  <c r="E86" i="63"/>
  <c r="E87" i="63"/>
  <c r="E88" i="63"/>
  <c r="E89" i="63"/>
  <c r="E90" i="63"/>
  <c r="E91" i="63"/>
  <c r="E92" i="63"/>
  <c r="E93" i="63"/>
  <c r="E94" i="63"/>
  <c r="E95" i="63"/>
  <c r="E96" i="63"/>
  <c r="E97" i="63"/>
  <c r="E98" i="63"/>
  <c r="E99" i="63"/>
  <c r="E100" i="63"/>
  <c r="E101" i="63"/>
  <c r="E102" i="63"/>
  <c r="E103" i="63"/>
  <c r="E104" i="63"/>
  <c r="E105" i="63"/>
  <c r="E106" i="63"/>
  <c r="E107" i="63"/>
  <c r="E108" i="63"/>
  <c r="E109" i="63"/>
  <c r="E110" i="63"/>
  <c r="E111" i="63"/>
  <c r="E112" i="63"/>
  <c r="E113" i="63"/>
  <c r="E114" i="63"/>
  <c r="E115" i="63"/>
  <c r="E116" i="63"/>
  <c r="E117" i="63"/>
  <c r="E118" i="63"/>
  <c r="E119" i="63"/>
  <c r="E120" i="63"/>
  <c r="E121" i="63"/>
  <c r="E122" i="63"/>
  <c r="E123" i="63"/>
  <c r="E124" i="63"/>
  <c r="E125" i="63"/>
  <c r="E126" i="63"/>
  <c r="E127" i="63"/>
  <c r="E128" i="63"/>
  <c r="E129" i="63"/>
  <c r="E130" i="63"/>
  <c r="E131" i="63"/>
  <c r="E132" i="63"/>
  <c r="E133" i="63"/>
  <c r="E134" i="63"/>
  <c r="E135" i="63"/>
  <c r="E136" i="63"/>
  <c r="E137" i="63"/>
  <c r="E138" i="63"/>
  <c r="E139" i="63"/>
  <c r="E140" i="63"/>
  <c r="E141" i="63"/>
  <c r="E142" i="63"/>
  <c r="E143" i="63"/>
  <c r="E144" i="63"/>
  <c r="E145" i="63"/>
  <c r="E146" i="63"/>
  <c r="E147" i="63"/>
  <c r="E148" i="63"/>
  <c r="E149" i="63"/>
  <c r="E150" i="63"/>
  <c r="E151" i="63"/>
  <c r="E152" i="63"/>
  <c r="E153" i="63"/>
  <c r="E154" i="63"/>
  <c r="E155" i="63"/>
  <c r="E156" i="63"/>
  <c r="E157" i="63"/>
  <c r="E158" i="63"/>
  <c r="E159" i="63"/>
  <c r="E160" i="63"/>
  <c r="E161" i="63"/>
  <c r="E162" i="63"/>
  <c r="E163" i="63"/>
  <c r="E164" i="63"/>
  <c r="E165" i="63"/>
  <c r="E166" i="63"/>
  <c r="E167" i="63"/>
  <c r="E168" i="63"/>
  <c r="E169" i="63"/>
  <c r="E170" i="63"/>
  <c r="E171" i="63"/>
  <c r="E172" i="63"/>
  <c r="E173" i="63"/>
  <c r="E174" i="63"/>
  <c r="E175" i="63"/>
  <c r="E176" i="63"/>
  <c r="E177" i="63"/>
  <c r="E178" i="63"/>
  <c r="E179" i="63"/>
  <c r="E180" i="63"/>
  <c r="E181" i="63"/>
  <c r="E182" i="63"/>
  <c r="E183" i="63"/>
  <c r="E184" i="63"/>
  <c r="E185" i="63"/>
  <c r="E186" i="63"/>
  <c r="E187" i="63"/>
  <c r="E188" i="63"/>
  <c r="E189" i="63"/>
  <c r="E190" i="63"/>
  <c r="E191" i="63"/>
  <c r="E192" i="63"/>
  <c r="E193" i="63"/>
  <c r="E194" i="63"/>
  <c r="E195" i="63"/>
  <c r="E196" i="63"/>
  <c r="E197" i="63"/>
  <c r="E198" i="63"/>
  <c r="E199" i="63"/>
  <c r="E200" i="63"/>
  <c r="E201" i="63"/>
  <c r="E202" i="63"/>
  <c r="E203" i="63"/>
  <c r="E204" i="63"/>
  <c r="E205" i="63"/>
  <c r="E206" i="63"/>
  <c r="E207" i="63"/>
  <c r="E208" i="63"/>
  <c r="E209" i="63"/>
  <c r="E210" i="63"/>
  <c r="E211" i="63"/>
  <c r="E212" i="63"/>
  <c r="E213" i="63"/>
  <c r="E214" i="63"/>
  <c r="E215" i="63"/>
  <c r="E216" i="63"/>
  <c r="E217" i="63"/>
  <c r="E218" i="63"/>
  <c r="E219" i="63"/>
  <c r="E220" i="63"/>
  <c r="E221" i="63"/>
  <c r="E222" i="63"/>
  <c r="E223" i="63"/>
  <c r="E224" i="63"/>
  <c r="E225" i="63"/>
  <c r="E226" i="63"/>
  <c r="E227" i="63"/>
  <c r="E228" i="63"/>
  <c r="E229" i="63"/>
  <c r="E230" i="63"/>
  <c r="E231" i="63"/>
  <c r="E232" i="63"/>
  <c r="E233" i="63"/>
  <c r="E234" i="63"/>
  <c r="E235" i="63"/>
  <c r="E236" i="63"/>
  <c r="E237" i="63"/>
  <c r="E238" i="63"/>
  <c r="E239" i="63"/>
  <c r="E240" i="63"/>
  <c r="E241" i="63"/>
  <c r="E242" i="63"/>
  <c r="E243" i="63"/>
  <c r="E244" i="63"/>
  <c r="E245" i="63"/>
  <c r="E246" i="63"/>
  <c r="E247" i="63"/>
  <c r="E248" i="63"/>
  <c r="E249" i="63"/>
  <c r="E250" i="63"/>
  <c r="E251" i="63"/>
  <c r="E252" i="63"/>
  <c r="E253" i="63"/>
  <c r="E254" i="63"/>
  <c r="E255" i="63"/>
  <c r="E256" i="63"/>
  <c r="E257" i="63"/>
  <c r="E258" i="63"/>
  <c r="E259" i="63"/>
  <c r="E260" i="63"/>
  <c r="E261" i="63"/>
  <c r="E262" i="63"/>
  <c r="E263" i="63"/>
  <c r="E264" i="63"/>
  <c r="E265" i="63"/>
  <c r="E266" i="63"/>
  <c r="E267" i="63"/>
  <c r="E268" i="63"/>
  <c r="E269" i="63"/>
  <c r="E270" i="63"/>
  <c r="E271" i="63"/>
  <c r="E272" i="63"/>
  <c r="E273" i="63"/>
  <c r="E274" i="63"/>
  <c r="E275" i="63"/>
  <c r="E276" i="63"/>
  <c r="E277" i="63"/>
  <c r="E278" i="63"/>
  <c r="E279" i="63"/>
  <c r="E280" i="63"/>
  <c r="E281" i="63"/>
  <c r="E282" i="63"/>
  <c r="E283" i="63"/>
  <c r="E284" i="63"/>
  <c r="E285" i="63"/>
  <c r="E286" i="63"/>
  <c r="E287" i="63"/>
  <c r="E288" i="63"/>
  <c r="E289" i="63"/>
  <c r="E290" i="63"/>
  <c r="E291" i="63"/>
  <c r="E292" i="63"/>
  <c r="E293" i="63"/>
  <c r="E294" i="63"/>
  <c r="E295" i="63"/>
  <c r="E296" i="63"/>
  <c r="E297" i="63"/>
  <c r="E298" i="63"/>
  <c r="E299" i="63"/>
  <c r="E300" i="63"/>
  <c r="E301" i="63"/>
  <c r="E302" i="63"/>
  <c r="E303" i="63"/>
  <c r="E304" i="63"/>
  <c r="E305" i="63"/>
  <c r="E306" i="63"/>
  <c r="E307" i="63"/>
  <c r="E308" i="63"/>
  <c r="E309" i="63"/>
  <c r="E310" i="63"/>
  <c r="E311" i="63"/>
  <c r="E312" i="63"/>
  <c r="E313" i="63"/>
  <c r="E314" i="63"/>
  <c r="E315" i="63"/>
  <c r="E316" i="63"/>
  <c r="E317" i="63"/>
  <c r="E318" i="63"/>
  <c r="E319" i="63"/>
  <c r="E320" i="63"/>
  <c r="E321" i="63"/>
  <c r="E322" i="63"/>
  <c r="E323" i="63"/>
  <c r="E324" i="63"/>
  <c r="E325" i="63"/>
  <c r="E326" i="63"/>
  <c r="E327" i="63"/>
  <c r="E328" i="63"/>
  <c r="E329" i="63"/>
  <c r="E330" i="63"/>
  <c r="E331" i="63"/>
  <c r="E332" i="63"/>
  <c r="E333" i="63"/>
  <c r="E334" i="63"/>
  <c r="E335" i="63"/>
  <c r="E336" i="63"/>
  <c r="E337" i="63"/>
  <c r="E338" i="63"/>
  <c r="E339" i="63"/>
  <c r="E340" i="63"/>
  <c r="E341" i="63"/>
  <c r="E342" i="63"/>
  <c r="E343" i="63"/>
  <c r="E344" i="63"/>
  <c r="E345" i="63"/>
  <c r="E346" i="63"/>
  <c r="E347" i="63"/>
  <c r="E348" i="63"/>
  <c r="E349" i="63"/>
  <c r="E350" i="63"/>
  <c r="E351" i="63"/>
  <c r="E352" i="63"/>
  <c r="E353" i="63"/>
  <c r="E354" i="63"/>
  <c r="E355" i="63"/>
  <c r="E356" i="63"/>
  <c r="E357" i="63"/>
  <c r="E358" i="63"/>
  <c r="E359" i="63"/>
  <c r="E360" i="63"/>
  <c r="E361" i="63"/>
  <c r="E362" i="63"/>
  <c r="E363" i="63"/>
  <c r="E364" i="63"/>
  <c r="E365" i="63"/>
  <c r="E366" i="63"/>
  <c r="E367" i="63"/>
  <c r="E368" i="63"/>
  <c r="E369" i="63"/>
  <c r="E370" i="63"/>
  <c r="E371" i="63"/>
  <c r="E372" i="63"/>
  <c r="E373" i="63"/>
  <c r="E374" i="63"/>
  <c r="E375" i="63"/>
  <c r="E376" i="63"/>
  <c r="E377" i="63"/>
  <c r="E378" i="63"/>
  <c r="E379" i="63"/>
  <c r="E380" i="63"/>
  <c r="E381" i="63"/>
  <c r="E382" i="63"/>
  <c r="E383" i="63"/>
  <c r="E384" i="63"/>
  <c r="E385" i="63"/>
  <c r="E386" i="63"/>
  <c r="E387" i="63"/>
  <c r="E388" i="63"/>
  <c r="E389" i="63"/>
  <c r="E390" i="63"/>
  <c r="E391" i="63"/>
  <c r="E392" i="63"/>
  <c r="E393" i="63"/>
  <c r="E394" i="63"/>
  <c r="E395" i="63"/>
  <c r="E396" i="63"/>
  <c r="E397" i="63"/>
  <c r="E398" i="63"/>
  <c r="E399" i="63"/>
  <c r="E400" i="63"/>
  <c r="E401" i="63"/>
  <c r="E402" i="63"/>
  <c r="E403" i="63"/>
  <c r="E404" i="63"/>
  <c r="E405" i="63"/>
  <c r="E406" i="63"/>
  <c r="E407" i="63"/>
  <c r="E408" i="63"/>
  <c r="E409" i="63"/>
  <c r="E410" i="63"/>
  <c r="E411" i="63"/>
  <c r="E412" i="63"/>
  <c r="E413" i="63"/>
  <c r="E414" i="63"/>
  <c r="E415" i="63"/>
  <c r="E416" i="63"/>
  <c r="E417" i="63"/>
  <c r="E418" i="63"/>
  <c r="E419" i="63"/>
  <c r="E420" i="63"/>
  <c r="E421" i="63"/>
  <c r="E422" i="63"/>
  <c r="E423" i="63"/>
  <c r="E424" i="63"/>
  <c r="E425" i="63"/>
  <c r="E426" i="63"/>
  <c r="E427" i="63"/>
  <c r="E428" i="63"/>
  <c r="E429" i="63"/>
  <c r="E430" i="63"/>
  <c r="E431" i="63"/>
  <c r="E432" i="63"/>
  <c r="E433" i="63"/>
  <c r="E434" i="63"/>
  <c r="E435" i="63"/>
  <c r="E436" i="63"/>
  <c r="E437" i="63"/>
  <c r="E438" i="63"/>
  <c r="E439" i="63"/>
  <c r="E440" i="63"/>
  <c r="E441" i="63"/>
  <c r="E442" i="63"/>
  <c r="E443" i="63"/>
  <c r="E444" i="63"/>
  <c r="E445" i="63"/>
  <c r="E446" i="63"/>
  <c r="E447" i="63"/>
  <c r="E448" i="63"/>
  <c r="E449" i="63"/>
  <c r="E450" i="63"/>
  <c r="E451" i="63"/>
  <c r="E452" i="63"/>
  <c r="E453" i="63"/>
  <c r="E454" i="63"/>
  <c r="E455" i="63"/>
  <c r="E456" i="63"/>
  <c r="E457" i="63"/>
  <c r="E458" i="63"/>
  <c r="E459" i="63"/>
  <c r="E460" i="63"/>
  <c r="E461" i="63"/>
  <c r="E462" i="63"/>
  <c r="E463" i="63"/>
  <c r="E464" i="63"/>
  <c r="E465" i="63"/>
  <c r="E466" i="63"/>
  <c r="E467" i="63"/>
  <c r="E468" i="63"/>
  <c r="E469" i="63"/>
  <c r="E470" i="63"/>
  <c r="E471" i="63"/>
  <c r="E472" i="63"/>
  <c r="E473" i="63"/>
  <c r="E474" i="63"/>
  <c r="E475" i="63"/>
  <c r="E476" i="63"/>
  <c r="E477" i="63"/>
  <c r="E478" i="63"/>
  <c r="E479" i="63"/>
  <c r="E480" i="63"/>
  <c r="E481" i="63"/>
  <c r="E482" i="63"/>
  <c r="E483" i="63"/>
  <c r="E484" i="63"/>
  <c r="E485" i="63"/>
  <c r="E486" i="63"/>
  <c r="E487" i="63"/>
  <c r="E488" i="63"/>
  <c r="E489" i="63"/>
  <c r="E490" i="63"/>
  <c r="E491" i="63"/>
  <c r="E492" i="63"/>
  <c r="E493" i="63"/>
  <c r="E494" i="63"/>
  <c r="E495" i="63"/>
  <c r="E496" i="63"/>
  <c r="E497" i="63"/>
  <c r="E498" i="63"/>
  <c r="E499" i="63"/>
  <c r="E500" i="63"/>
  <c r="E501" i="63"/>
  <c r="E502" i="63"/>
  <c r="E503" i="63"/>
  <c r="E504" i="63"/>
  <c r="E505" i="63"/>
  <c r="E506" i="63"/>
  <c r="E507" i="63"/>
  <c r="E508" i="63"/>
  <c r="E509" i="63"/>
  <c r="E510" i="63"/>
  <c r="E511" i="63"/>
  <c r="E512" i="63"/>
  <c r="E513" i="63"/>
  <c r="E514" i="63"/>
  <c r="E515" i="63"/>
  <c r="E516" i="63"/>
  <c r="E517" i="63"/>
  <c r="E518" i="63"/>
  <c r="E519" i="63"/>
  <c r="E520" i="63"/>
  <c r="E521" i="63"/>
  <c r="E522" i="63"/>
  <c r="E523" i="63"/>
  <c r="E524" i="63"/>
  <c r="E525" i="63"/>
  <c r="E526" i="63"/>
  <c r="E527" i="63"/>
  <c r="E528" i="63"/>
  <c r="E529" i="63"/>
  <c r="E530" i="63"/>
  <c r="E531" i="63"/>
  <c r="E532" i="63"/>
  <c r="E533" i="63"/>
  <c r="E534" i="63"/>
  <c r="E535" i="63"/>
  <c r="E536" i="63"/>
  <c r="E537" i="63"/>
  <c r="E538" i="63"/>
  <c r="E539" i="63"/>
  <c r="E540" i="63"/>
  <c r="E541" i="63"/>
  <c r="E542" i="63"/>
  <c r="E543" i="63"/>
  <c r="E544" i="63"/>
  <c r="E545" i="63"/>
  <c r="E546" i="63"/>
  <c r="E547" i="63"/>
  <c r="E548" i="63"/>
  <c r="E549" i="63"/>
  <c r="E550" i="63"/>
  <c r="E551" i="63"/>
  <c r="E552" i="63"/>
  <c r="E553" i="63"/>
  <c r="E554" i="63"/>
  <c r="D555" i="63"/>
  <c r="E555" i="63" s="1"/>
  <c r="D556" i="63"/>
  <c r="E556" i="63" s="1"/>
  <c r="D557" i="63"/>
  <c r="E557" i="63" s="1"/>
  <c r="D558" i="63"/>
  <c r="E558" i="63" s="1"/>
  <c r="D559" i="63"/>
  <c r="E559" i="63" s="1"/>
  <c r="D560" i="63"/>
  <c r="E560" i="63" s="1"/>
  <c r="D561" i="63"/>
  <c r="E561" i="63" s="1"/>
  <c r="D562" i="63"/>
  <c r="E562" i="63" s="1"/>
  <c r="D563" i="63"/>
  <c r="E563" i="63" s="1"/>
  <c r="D564" i="63"/>
  <c r="E564" i="63" s="1"/>
  <c r="D565" i="63"/>
  <c r="E565" i="63" s="1"/>
  <c r="D566" i="63"/>
  <c r="E566" i="63" s="1"/>
  <c r="D567" i="63"/>
  <c r="E567" i="63" s="1"/>
  <c r="D568" i="63"/>
  <c r="E568" i="63" s="1"/>
  <c r="D569" i="63"/>
  <c r="E569" i="63" s="1"/>
  <c r="D570" i="63"/>
  <c r="E570" i="63" s="1"/>
  <c r="D571" i="63"/>
  <c r="E571" i="63" s="1"/>
  <c r="D572" i="63"/>
  <c r="E572" i="63" s="1"/>
  <c r="D573" i="63"/>
  <c r="E573" i="63" s="1"/>
  <c r="D574" i="63"/>
  <c r="E574" i="63" s="1"/>
  <c r="D575" i="63"/>
  <c r="E575" i="63" s="1"/>
  <c r="D576" i="63"/>
  <c r="E576" i="63" s="1"/>
  <c r="D577" i="63"/>
  <c r="E577" i="63" s="1"/>
  <c r="D578" i="63"/>
  <c r="E578" i="63" s="1"/>
  <c r="D579" i="63"/>
  <c r="E579" i="63" s="1"/>
  <c r="D580" i="63"/>
  <c r="E580" i="63" s="1"/>
  <c r="D581" i="63"/>
  <c r="E581" i="63" s="1"/>
  <c r="D582" i="63"/>
  <c r="E582" i="63" s="1"/>
  <c r="D583" i="63"/>
  <c r="E583" i="63" s="1"/>
  <c r="D584" i="63"/>
  <c r="E584" i="63" s="1"/>
  <c r="D585" i="63"/>
  <c r="E585" i="63" s="1"/>
  <c r="D586" i="63"/>
  <c r="E586" i="63" s="1"/>
  <c r="D587" i="63"/>
  <c r="E587" i="63" s="1"/>
  <c r="D588" i="63"/>
  <c r="E588" i="63" s="1"/>
  <c r="D589" i="63"/>
  <c r="E589" i="63" s="1"/>
  <c r="D590" i="63"/>
  <c r="E590" i="63" s="1"/>
  <c r="D591" i="63"/>
  <c r="E591" i="63" s="1"/>
  <c r="D592" i="63"/>
  <c r="E592" i="63" s="1"/>
  <c r="D593" i="63"/>
  <c r="E593" i="63" s="1"/>
  <c r="D594" i="63"/>
  <c r="E594" i="63" s="1"/>
  <c r="D595" i="63"/>
  <c r="E595" i="63" s="1"/>
  <c r="D596" i="63"/>
  <c r="E596" i="63" s="1"/>
  <c r="D597" i="63"/>
  <c r="E597" i="63" s="1"/>
  <c r="E6" i="62"/>
  <c r="E7" i="62"/>
  <c r="E8" i="62"/>
  <c r="E9" i="62"/>
  <c r="E10" i="62"/>
  <c r="E11" i="62"/>
  <c r="E12" i="62"/>
  <c r="E13" i="62"/>
  <c r="E14" i="62"/>
  <c r="E15" i="62"/>
  <c r="E16" i="62"/>
  <c r="E17" i="62"/>
  <c r="E18" i="62"/>
  <c r="E19" i="62"/>
  <c r="E20" i="62"/>
  <c r="E21" i="62"/>
  <c r="E22" i="62"/>
  <c r="E23" i="62"/>
  <c r="E24" i="62"/>
  <c r="E25" i="62"/>
  <c r="E26" i="62"/>
  <c r="E27" i="62"/>
  <c r="E28" i="62"/>
  <c r="E29" i="62"/>
  <c r="E30" i="62"/>
  <c r="E31" i="62"/>
  <c r="E32" i="62"/>
  <c r="E33" i="62"/>
  <c r="E34" i="62"/>
  <c r="E35" i="62"/>
  <c r="E36" i="62"/>
  <c r="E37" i="62"/>
  <c r="E38" i="62"/>
  <c r="E39" i="62"/>
  <c r="E40" i="62"/>
  <c r="E41" i="62"/>
  <c r="E42" i="62"/>
  <c r="E43" i="62"/>
  <c r="E44" i="62"/>
  <c r="E45" i="62"/>
  <c r="E46" i="62"/>
  <c r="E47" i="62"/>
  <c r="E48" i="62"/>
  <c r="E49" i="62"/>
  <c r="E50" i="62"/>
  <c r="E51" i="62"/>
  <c r="E52" i="62"/>
  <c r="E53" i="62"/>
  <c r="E54" i="62"/>
  <c r="E55" i="62"/>
  <c r="E56" i="62"/>
  <c r="E57" i="62"/>
  <c r="E58" i="62"/>
  <c r="E59" i="62"/>
  <c r="E60" i="62"/>
  <c r="E61" i="62"/>
  <c r="E62" i="62"/>
  <c r="E63" i="62"/>
  <c r="E64" i="62"/>
  <c r="E65" i="62"/>
  <c r="E66" i="62"/>
  <c r="E67" i="62"/>
  <c r="E68" i="62"/>
  <c r="E69" i="62"/>
  <c r="E70" i="62"/>
  <c r="E71" i="62"/>
  <c r="E72" i="62"/>
  <c r="E73" i="62"/>
  <c r="E74" i="62"/>
  <c r="E75" i="62"/>
  <c r="E76" i="62"/>
  <c r="E77" i="62"/>
  <c r="E78" i="62"/>
  <c r="E79" i="62"/>
  <c r="E80" i="62"/>
  <c r="E81" i="62"/>
  <c r="E82" i="62"/>
  <c r="E83" i="62"/>
  <c r="E84" i="62"/>
  <c r="E85" i="62"/>
  <c r="E86" i="62"/>
  <c r="E87" i="62"/>
  <c r="E88" i="62"/>
  <c r="E89" i="62"/>
  <c r="E90" i="62"/>
  <c r="E91" i="62"/>
  <c r="E92" i="62"/>
  <c r="E93" i="62"/>
  <c r="E94" i="62"/>
  <c r="E95" i="62"/>
  <c r="E96" i="62"/>
  <c r="E97" i="62"/>
  <c r="E98" i="62"/>
  <c r="E99" i="62"/>
  <c r="E100" i="62"/>
  <c r="E101" i="62"/>
  <c r="E102" i="62"/>
  <c r="E103" i="62"/>
  <c r="E104" i="62"/>
  <c r="E105" i="62"/>
  <c r="E106" i="62"/>
  <c r="E107" i="62"/>
  <c r="E108" i="62"/>
  <c r="E109" i="62"/>
  <c r="E110" i="62"/>
  <c r="E111" i="62"/>
  <c r="E112" i="62"/>
  <c r="E113" i="62"/>
  <c r="E114" i="62"/>
  <c r="E115" i="62"/>
  <c r="E116" i="62"/>
  <c r="E117" i="62"/>
  <c r="E118" i="62"/>
  <c r="E119" i="62"/>
  <c r="E120" i="62"/>
  <c r="E121" i="62"/>
  <c r="E122" i="62"/>
  <c r="E123" i="62"/>
  <c r="E124" i="62"/>
  <c r="E125" i="62"/>
  <c r="E126" i="62"/>
  <c r="E127" i="62"/>
  <c r="E128" i="62"/>
  <c r="E129" i="62"/>
  <c r="E130" i="62"/>
  <c r="E131" i="62"/>
  <c r="E132" i="62"/>
  <c r="E133" i="62"/>
  <c r="E134" i="62"/>
  <c r="E135" i="62"/>
  <c r="E136" i="62"/>
  <c r="E137" i="62"/>
  <c r="E138" i="62"/>
  <c r="E139" i="62"/>
  <c r="E140" i="62"/>
  <c r="E141" i="62"/>
  <c r="E142" i="62"/>
  <c r="E143" i="62"/>
  <c r="E144" i="62"/>
  <c r="E145" i="62"/>
  <c r="E146" i="62"/>
  <c r="E147" i="62"/>
  <c r="E148" i="62"/>
  <c r="E149" i="62"/>
  <c r="E150" i="62"/>
  <c r="E151" i="62"/>
  <c r="E152" i="62"/>
  <c r="E153" i="62"/>
  <c r="E154" i="62"/>
  <c r="E155" i="62"/>
  <c r="E156" i="62"/>
  <c r="E157" i="62"/>
  <c r="E158" i="62"/>
  <c r="E159" i="62"/>
  <c r="E160" i="62"/>
  <c r="E161" i="62"/>
  <c r="E162" i="62"/>
  <c r="E163" i="62"/>
  <c r="E164" i="62"/>
  <c r="E165" i="62"/>
  <c r="E166" i="62"/>
  <c r="E167" i="62"/>
  <c r="E168" i="62"/>
  <c r="E169" i="62"/>
  <c r="E170" i="62"/>
  <c r="E171" i="62"/>
  <c r="E172" i="62"/>
  <c r="E173" i="62"/>
  <c r="E174" i="62"/>
  <c r="E175" i="62"/>
  <c r="E176" i="62"/>
  <c r="E177" i="62"/>
  <c r="E178" i="62"/>
  <c r="E179" i="62"/>
  <c r="E180" i="62"/>
  <c r="E181" i="62"/>
  <c r="E182" i="62"/>
  <c r="E183" i="62"/>
  <c r="E184" i="62"/>
  <c r="E185" i="62"/>
  <c r="E186" i="62"/>
  <c r="E187" i="62"/>
  <c r="E188" i="62"/>
  <c r="E189" i="62"/>
  <c r="E190" i="62"/>
  <c r="E191" i="62"/>
  <c r="E192" i="62"/>
  <c r="E193" i="62"/>
  <c r="E194" i="62"/>
  <c r="E195" i="62"/>
  <c r="E196" i="62"/>
  <c r="E197" i="62"/>
  <c r="E198" i="62"/>
  <c r="E199" i="62"/>
  <c r="E200" i="62"/>
  <c r="E201" i="62"/>
  <c r="E202" i="62"/>
  <c r="E203" i="62"/>
  <c r="E204" i="62"/>
  <c r="E205" i="62"/>
  <c r="E206" i="62"/>
  <c r="E207" i="62"/>
  <c r="E208" i="62"/>
  <c r="E209" i="62"/>
  <c r="E210" i="62"/>
  <c r="E211" i="62"/>
  <c r="E212" i="62"/>
  <c r="E213" i="62"/>
  <c r="E214" i="62"/>
  <c r="E215" i="62"/>
  <c r="E216" i="62"/>
  <c r="E217" i="62"/>
  <c r="E218" i="62"/>
  <c r="E219" i="62"/>
  <c r="E220" i="62"/>
  <c r="E221" i="62"/>
  <c r="E222" i="62"/>
  <c r="E223" i="62"/>
  <c r="E224" i="62"/>
  <c r="E225" i="62"/>
  <c r="E226" i="62"/>
  <c r="E227" i="62"/>
  <c r="E228" i="62"/>
  <c r="E229" i="62"/>
  <c r="E230" i="62"/>
  <c r="E231" i="62"/>
  <c r="E232" i="62"/>
  <c r="E233" i="62"/>
  <c r="E234" i="62"/>
  <c r="E235" i="62"/>
  <c r="E236" i="62"/>
  <c r="E237" i="62"/>
  <c r="E238" i="62"/>
  <c r="E239" i="62"/>
  <c r="E240" i="62"/>
  <c r="E241" i="62"/>
  <c r="E242" i="62"/>
  <c r="E243" i="62"/>
  <c r="E244" i="62"/>
  <c r="E245" i="62"/>
  <c r="E246" i="62"/>
  <c r="E247" i="62"/>
  <c r="E248" i="62"/>
  <c r="E249" i="62"/>
  <c r="E250" i="62"/>
  <c r="E251" i="62"/>
  <c r="E252" i="62"/>
  <c r="E253" i="62"/>
  <c r="E254" i="62"/>
  <c r="E255" i="62"/>
  <c r="E256" i="62"/>
  <c r="E257" i="62"/>
  <c r="E258" i="62"/>
  <c r="E259" i="62"/>
  <c r="E260" i="62"/>
  <c r="E261" i="62"/>
  <c r="E262" i="62"/>
  <c r="E263" i="62"/>
  <c r="E264" i="62"/>
  <c r="E265" i="62"/>
  <c r="E266" i="62"/>
  <c r="E267" i="62"/>
  <c r="E268" i="62"/>
  <c r="E269" i="62"/>
  <c r="E270" i="62"/>
  <c r="E271" i="62"/>
  <c r="E272" i="62"/>
  <c r="E273" i="62"/>
  <c r="E274" i="62"/>
  <c r="E275" i="62"/>
  <c r="E276" i="62"/>
  <c r="E277" i="62"/>
  <c r="E278" i="62"/>
  <c r="E279" i="62"/>
  <c r="E280" i="62"/>
  <c r="E281" i="62"/>
  <c r="E282" i="62"/>
  <c r="E283" i="62"/>
  <c r="E284" i="62"/>
  <c r="E285" i="62"/>
  <c r="E286" i="62"/>
  <c r="E287" i="62"/>
  <c r="E288" i="62"/>
  <c r="E289" i="62"/>
  <c r="E290" i="62"/>
  <c r="E291" i="62"/>
  <c r="E292" i="62"/>
  <c r="E293" i="62"/>
  <c r="E294" i="62"/>
  <c r="E295" i="62"/>
  <c r="E296" i="62"/>
  <c r="E297" i="62"/>
  <c r="E298" i="62"/>
  <c r="E299" i="62"/>
  <c r="E300" i="62"/>
  <c r="E301" i="62"/>
  <c r="E302" i="62"/>
  <c r="E303" i="62"/>
  <c r="E304" i="62"/>
  <c r="E305" i="62"/>
  <c r="E306" i="62"/>
  <c r="E307" i="62"/>
  <c r="E308" i="62"/>
  <c r="E309" i="62"/>
  <c r="E310" i="62"/>
  <c r="E311" i="62"/>
  <c r="E312" i="62"/>
  <c r="E313" i="62"/>
  <c r="E314" i="62"/>
  <c r="E315" i="62"/>
  <c r="E316" i="62"/>
  <c r="E317" i="62"/>
  <c r="E318" i="62"/>
  <c r="E319" i="62"/>
  <c r="E320" i="62"/>
  <c r="E321" i="62"/>
  <c r="E322" i="62"/>
  <c r="E323" i="62"/>
  <c r="E324" i="62"/>
  <c r="E325" i="62"/>
  <c r="E326" i="62"/>
  <c r="E327" i="62"/>
  <c r="E328" i="62"/>
  <c r="E329" i="62"/>
  <c r="E330" i="62"/>
  <c r="E331" i="62"/>
  <c r="E332" i="62"/>
  <c r="E333" i="62"/>
  <c r="E334" i="62"/>
  <c r="E335" i="62"/>
  <c r="E336" i="62"/>
  <c r="E337" i="62"/>
  <c r="E338" i="62"/>
  <c r="E339" i="62"/>
  <c r="E340" i="62"/>
  <c r="E341" i="62"/>
  <c r="E342" i="62"/>
  <c r="E343" i="62"/>
  <c r="E344" i="62"/>
  <c r="E345" i="62"/>
  <c r="E346" i="62"/>
  <c r="E347" i="62"/>
  <c r="E348" i="62"/>
  <c r="E349" i="62"/>
  <c r="E350" i="62"/>
  <c r="E351" i="62"/>
  <c r="E352" i="62"/>
  <c r="E353" i="62"/>
  <c r="E354" i="62"/>
  <c r="E355" i="62"/>
  <c r="E356" i="62"/>
  <c r="E357" i="62"/>
  <c r="E358" i="62"/>
  <c r="E359" i="62"/>
  <c r="E360" i="62"/>
  <c r="E361" i="62"/>
  <c r="E362" i="62"/>
  <c r="E363" i="62"/>
  <c r="E364" i="62"/>
  <c r="E365" i="62"/>
  <c r="E366" i="62"/>
  <c r="E367" i="62"/>
  <c r="E368" i="62"/>
  <c r="E369" i="62"/>
  <c r="E370" i="62"/>
  <c r="E371" i="62"/>
  <c r="E372" i="62"/>
  <c r="E373" i="62"/>
  <c r="E374" i="62"/>
  <c r="E375" i="62"/>
  <c r="E376" i="62"/>
  <c r="E377" i="62"/>
  <c r="E378" i="62"/>
  <c r="E379" i="62"/>
  <c r="E380" i="62"/>
  <c r="E381" i="62"/>
  <c r="E382" i="62"/>
  <c r="E383" i="62"/>
  <c r="E384" i="62"/>
  <c r="E385" i="62"/>
  <c r="E386" i="62"/>
  <c r="E387" i="62"/>
  <c r="E388" i="62"/>
  <c r="E389" i="62"/>
  <c r="E390" i="62"/>
  <c r="E391" i="62"/>
  <c r="E392" i="62"/>
  <c r="E393" i="62"/>
  <c r="E394" i="62"/>
  <c r="E395" i="62"/>
  <c r="E396" i="62"/>
  <c r="E397" i="62"/>
  <c r="E398" i="62"/>
  <c r="E399" i="62"/>
  <c r="E400" i="62"/>
  <c r="E401" i="62"/>
  <c r="E402" i="62"/>
  <c r="E403" i="62"/>
  <c r="E404" i="62"/>
  <c r="E405" i="62"/>
  <c r="E406" i="62"/>
  <c r="E407" i="62"/>
  <c r="E408" i="62"/>
  <c r="E409" i="62"/>
  <c r="E410" i="62"/>
  <c r="E411" i="62"/>
  <c r="E412" i="62"/>
  <c r="E413" i="62"/>
  <c r="E414" i="62"/>
  <c r="E415" i="62"/>
  <c r="E416" i="62"/>
  <c r="E417" i="62"/>
  <c r="E418" i="62"/>
  <c r="E419" i="62"/>
  <c r="E420" i="62"/>
  <c r="E421" i="62"/>
  <c r="E422" i="62"/>
  <c r="E423" i="62"/>
  <c r="E424" i="62"/>
  <c r="E425" i="62"/>
  <c r="E426" i="62"/>
  <c r="E427" i="62"/>
  <c r="E428" i="62"/>
  <c r="E429" i="62"/>
  <c r="E430" i="62"/>
  <c r="E431" i="62"/>
  <c r="E432" i="62"/>
  <c r="E433" i="62"/>
  <c r="E434" i="62"/>
  <c r="E435" i="62"/>
  <c r="E436" i="62"/>
  <c r="E437" i="62"/>
  <c r="E438" i="62"/>
  <c r="E439" i="62"/>
  <c r="E440" i="62"/>
  <c r="E441" i="62"/>
  <c r="E442" i="62"/>
  <c r="E443" i="62"/>
  <c r="E444" i="62"/>
  <c r="E445" i="62"/>
  <c r="E446" i="62"/>
  <c r="E447" i="62"/>
  <c r="E448" i="62"/>
  <c r="E449" i="62"/>
  <c r="E450" i="62"/>
  <c r="E451" i="62"/>
  <c r="E452" i="62"/>
  <c r="E453" i="62"/>
  <c r="E454" i="62"/>
  <c r="E455" i="62"/>
  <c r="E456" i="62"/>
  <c r="E457" i="62"/>
  <c r="E458" i="62"/>
  <c r="E459" i="62"/>
  <c r="E460" i="62"/>
  <c r="E461" i="62"/>
  <c r="E462" i="62"/>
  <c r="E463" i="62"/>
  <c r="E464" i="62"/>
  <c r="E465" i="62"/>
  <c r="E466" i="62"/>
  <c r="E467" i="62"/>
  <c r="E468" i="62"/>
  <c r="E469" i="62"/>
  <c r="E470" i="62"/>
  <c r="E471" i="62"/>
  <c r="E472" i="62"/>
  <c r="E473" i="62"/>
  <c r="E474" i="62"/>
  <c r="E475" i="62"/>
  <c r="E476" i="62"/>
  <c r="E477" i="62"/>
  <c r="E478" i="62"/>
  <c r="E479" i="62"/>
  <c r="E480" i="62"/>
  <c r="E481" i="62"/>
  <c r="E482" i="62"/>
  <c r="E483" i="62"/>
  <c r="E484" i="62"/>
  <c r="E485" i="62"/>
  <c r="E486" i="62"/>
  <c r="E487" i="62"/>
  <c r="E488" i="62"/>
  <c r="E489" i="62"/>
  <c r="E490" i="62"/>
  <c r="E491" i="62"/>
  <c r="E492" i="62"/>
  <c r="E493" i="62"/>
  <c r="E494" i="62"/>
  <c r="E495" i="62"/>
  <c r="E496" i="62"/>
  <c r="E497" i="62"/>
  <c r="E498" i="62"/>
  <c r="E499" i="62"/>
  <c r="E500" i="62"/>
  <c r="E501" i="62"/>
  <c r="E502" i="62"/>
  <c r="E503" i="62"/>
  <c r="E504" i="62"/>
  <c r="E505" i="62"/>
  <c r="E506" i="62"/>
  <c r="E507" i="62"/>
  <c r="E508" i="62"/>
  <c r="E509" i="62"/>
  <c r="E510" i="62"/>
  <c r="E511" i="62"/>
  <c r="E512" i="62"/>
  <c r="E513" i="62"/>
  <c r="E514" i="62"/>
  <c r="E515" i="62"/>
  <c r="E516" i="62"/>
  <c r="E517" i="62"/>
  <c r="E518" i="62"/>
  <c r="E519" i="62"/>
  <c r="E520" i="62"/>
  <c r="E521" i="62"/>
  <c r="E522" i="62"/>
  <c r="E523" i="62"/>
  <c r="E524" i="62"/>
  <c r="E525" i="62"/>
  <c r="E526" i="62"/>
  <c r="E527" i="62"/>
  <c r="E528" i="62"/>
  <c r="E529" i="62"/>
  <c r="E530" i="62"/>
  <c r="E531" i="62"/>
  <c r="E532" i="62"/>
  <c r="E533" i="62"/>
  <c r="E534" i="62"/>
  <c r="E535" i="62"/>
  <c r="E536" i="62"/>
  <c r="E537" i="62"/>
  <c r="E538" i="62"/>
  <c r="E539" i="62"/>
  <c r="E540" i="62"/>
  <c r="E541" i="62"/>
  <c r="E542" i="62"/>
  <c r="E543" i="62"/>
  <c r="E544" i="62"/>
  <c r="E545" i="62"/>
  <c r="E546" i="62"/>
  <c r="E547" i="62"/>
  <c r="E548" i="62"/>
  <c r="E549" i="62"/>
  <c r="E550" i="62"/>
  <c r="E551" i="62"/>
  <c r="E552" i="62"/>
  <c r="E553" i="62"/>
  <c r="E554" i="62"/>
  <c r="D555" i="62"/>
  <c r="E555" i="62" s="1"/>
  <c r="D556" i="62"/>
  <c r="E556" i="62" s="1"/>
  <c r="D557" i="62"/>
  <c r="E557" i="62" s="1"/>
  <c r="D558" i="62"/>
  <c r="E558" i="62" s="1"/>
  <c r="D559" i="62"/>
  <c r="E559" i="62" s="1"/>
  <c r="D560" i="62"/>
  <c r="E560" i="62" s="1"/>
  <c r="D561" i="62"/>
  <c r="E561" i="62" s="1"/>
  <c r="D562" i="62"/>
  <c r="E562" i="62" s="1"/>
  <c r="D563" i="62"/>
  <c r="E563" i="62" s="1"/>
  <c r="D564" i="62"/>
  <c r="E564" i="62" s="1"/>
  <c r="D565" i="62"/>
  <c r="E565" i="62" s="1"/>
  <c r="D566" i="62"/>
  <c r="E566" i="62" s="1"/>
  <c r="D567" i="62"/>
  <c r="E567" i="62" s="1"/>
  <c r="D568" i="62"/>
  <c r="E568" i="62" s="1"/>
  <c r="D569" i="62"/>
  <c r="E569" i="62" s="1"/>
  <c r="D570" i="62"/>
  <c r="E570" i="62" s="1"/>
  <c r="D571" i="62"/>
  <c r="E571" i="62" s="1"/>
  <c r="D572" i="62"/>
  <c r="E572" i="62" s="1"/>
  <c r="D573" i="62"/>
  <c r="E573" i="62" s="1"/>
  <c r="D574" i="62"/>
  <c r="E574" i="62" s="1"/>
  <c r="D575" i="62"/>
  <c r="E575" i="62" s="1"/>
  <c r="D576" i="62"/>
  <c r="E576" i="62" s="1"/>
  <c r="D577" i="62"/>
  <c r="E577" i="62" s="1"/>
  <c r="D578" i="62"/>
  <c r="E578" i="62" s="1"/>
  <c r="D579" i="62"/>
  <c r="E579" i="62" s="1"/>
  <c r="D580" i="62"/>
  <c r="E580" i="62" s="1"/>
  <c r="D581" i="62"/>
  <c r="E581" i="62" s="1"/>
  <c r="D582" i="62"/>
  <c r="E582" i="62" s="1"/>
  <c r="D583" i="62"/>
  <c r="E583" i="62" s="1"/>
  <c r="D584" i="62"/>
  <c r="E584" i="62" s="1"/>
  <c r="D585" i="62"/>
  <c r="E585" i="62" s="1"/>
  <c r="D586" i="62"/>
  <c r="E586" i="62" s="1"/>
  <c r="D587" i="62"/>
  <c r="E587" i="62" s="1"/>
  <c r="D588" i="62"/>
  <c r="E588" i="62" s="1"/>
  <c r="D589" i="62"/>
  <c r="E589" i="62" s="1"/>
  <c r="D590" i="62"/>
  <c r="E590" i="62" s="1"/>
  <c r="D591" i="62"/>
  <c r="E591" i="62" s="1"/>
  <c r="D592" i="62"/>
  <c r="E592" i="62" s="1"/>
  <c r="D593" i="62"/>
  <c r="E593" i="62" s="1"/>
  <c r="D594" i="62"/>
  <c r="E594" i="62" s="1"/>
  <c r="D595" i="62"/>
  <c r="E595" i="62" s="1"/>
  <c r="D596" i="62"/>
  <c r="E596" i="62" s="1"/>
  <c r="D597" i="62"/>
  <c r="E597" i="62" s="1"/>
  <c r="E6" i="61"/>
  <c r="E7" i="61"/>
  <c r="E8" i="61"/>
  <c r="E9" i="61"/>
  <c r="E10" i="61"/>
  <c r="E11" i="61"/>
  <c r="E12" i="61"/>
  <c r="E13" i="61"/>
  <c r="E14" i="61"/>
  <c r="E15" i="61"/>
  <c r="E16" i="61"/>
  <c r="E17" i="61"/>
  <c r="E18" i="61"/>
  <c r="E19" i="61"/>
  <c r="E20" i="61"/>
  <c r="E21" i="61"/>
  <c r="E22" i="61"/>
  <c r="E23" i="61"/>
  <c r="E24" i="61"/>
  <c r="E25" i="61"/>
  <c r="E26" i="61"/>
  <c r="E27" i="61"/>
  <c r="E28" i="61"/>
  <c r="E29" i="61"/>
  <c r="E30" i="61"/>
  <c r="E31" i="61"/>
  <c r="E32" i="61"/>
  <c r="E33" i="61"/>
  <c r="E34" i="61"/>
  <c r="E35" i="61"/>
  <c r="E36" i="61"/>
  <c r="E37" i="61"/>
  <c r="E38" i="61"/>
  <c r="E39" i="61"/>
  <c r="E40" i="61"/>
  <c r="E41" i="61"/>
  <c r="E42" i="61"/>
  <c r="E43" i="61"/>
  <c r="E44" i="61"/>
  <c r="E45" i="61"/>
  <c r="E46" i="61"/>
  <c r="E47" i="61"/>
  <c r="E48" i="61"/>
  <c r="E49" i="61"/>
  <c r="E50" i="61"/>
  <c r="E51" i="61"/>
  <c r="E52" i="61"/>
  <c r="E53" i="61"/>
  <c r="E54" i="61"/>
  <c r="E55" i="61"/>
  <c r="E56" i="61"/>
  <c r="E57" i="61"/>
  <c r="E58" i="61"/>
  <c r="E59" i="61"/>
  <c r="E60" i="61"/>
  <c r="E61" i="61"/>
  <c r="E62" i="61"/>
  <c r="E63" i="61"/>
  <c r="E64" i="61"/>
  <c r="E65" i="61"/>
  <c r="E66" i="61"/>
  <c r="E67" i="61"/>
  <c r="E68" i="61"/>
  <c r="E69" i="61"/>
  <c r="E70" i="61"/>
  <c r="E71" i="61"/>
  <c r="E72" i="61"/>
  <c r="E73" i="61"/>
  <c r="E74" i="61"/>
  <c r="E75" i="61"/>
  <c r="E76" i="61"/>
  <c r="E77" i="61"/>
  <c r="E78" i="61"/>
  <c r="E79" i="61"/>
  <c r="E80" i="61"/>
  <c r="E81" i="61"/>
  <c r="E82" i="61"/>
  <c r="E83" i="61"/>
  <c r="E84" i="61"/>
  <c r="E85" i="61"/>
  <c r="E86" i="61"/>
  <c r="E87" i="61"/>
  <c r="E88" i="61"/>
  <c r="E89" i="61"/>
  <c r="E90" i="61"/>
  <c r="E91" i="61"/>
  <c r="E92" i="61"/>
  <c r="E93" i="61"/>
  <c r="E94" i="61"/>
  <c r="E95" i="61"/>
  <c r="E96" i="61"/>
  <c r="E97" i="61"/>
  <c r="E98" i="61"/>
  <c r="E99" i="61"/>
  <c r="E100" i="61"/>
  <c r="E101" i="61"/>
  <c r="E102" i="61"/>
  <c r="E103" i="61"/>
  <c r="E104" i="61"/>
  <c r="E105" i="61"/>
  <c r="E106" i="61"/>
  <c r="E107" i="61"/>
  <c r="E108" i="61"/>
  <c r="E109" i="61"/>
  <c r="E110" i="61"/>
  <c r="E111" i="61"/>
  <c r="E112" i="61"/>
  <c r="E113" i="61"/>
  <c r="E114" i="61"/>
  <c r="E115" i="61"/>
  <c r="E116" i="61"/>
  <c r="E117" i="61"/>
  <c r="E118" i="61"/>
  <c r="E119" i="61"/>
  <c r="E120" i="61"/>
  <c r="E121" i="61"/>
  <c r="E122" i="61"/>
  <c r="E123" i="61"/>
  <c r="E124" i="61"/>
  <c r="E125" i="61"/>
  <c r="E126" i="61"/>
  <c r="E127" i="61"/>
  <c r="E128" i="61"/>
  <c r="E129" i="61"/>
  <c r="E130" i="61"/>
  <c r="E131" i="61"/>
  <c r="E132" i="61"/>
  <c r="E133" i="61"/>
  <c r="E134" i="61"/>
  <c r="E135" i="61"/>
  <c r="E136" i="61"/>
  <c r="E137" i="61"/>
  <c r="E138" i="61"/>
  <c r="E139" i="61"/>
  <c r="E140" i="61"/>
  <c r="E141" i="61"/>
  <c r="E142" i="61"/>
  <c r="E143" i="61"/>
  <c r="E144" i="61"/>
  <c r="E145" i="61"/>
  <c r="E146" i="61"/>
  <c r="E147" i="61"/>
  <c r="E148" i="61"/>
  <c r="E149" i="61"/>
  <c r="E150" i="61"/>
  <c r="E151" i="61"/>
  <c r="E152" i="61"/>
  <c r="E153" i="61"/>
  <c r="E154" i="61"/>
  <c r="E155" i="61"/>
  <c r="E156" i="61"/>
  <c r="E157" i="61"/>
  <c r="E158" i="61"/>
  <c r="E159" i="61"/>
  <c r="E160" i="61"/>
  <c r="E161" i="61"/>
  <c r="E162" i="61"/>
  <c r="E163" i="61"/>
  <c r="E164" i="61"/>
  <c r="E165" i="61"/>
  <c r="E166" i="61"/>
  <c r="E167" i="61"/>
  <c r="E168" i="61"/>
  <c r="E169" i="61"/>
  <c r="E170" i="61"/>
  <c r="E171" i="61"/>
  <c r="E172" i="61"/>
  <c r="E173" i="61"/>
  <c r="E174" i="61"/>
  <c r="E175" i="61"/>
  <c r="E176" i="61"/>
  <c r="E177" i="61"/>
  <c r="E178" i="61"/>
  <c r="E179" i="61"/>
  <c r="E180" i="61"/>
  <c r="E181" i="61"/>
  <c r="E182" i="61"/>
  <c r="E183" i="61"/>
  <c r="E184" i="61"/>
  <c r="E185" i="61"/>
  <c r="E186" i="61"/>
  <c r="E187" i="61"/>
  <c r="E188" i="61"/>
  <c r="E189" i="61"/>
  <c r="E190" i="61"/>
  <c r="E191" i="61"/>
  <c r="E192" i="61"/>
  <c r="E193" i="61"/>
  <c r="E194" i="61"/>
  <c r="E195" i="61"/>
  <c r="E196" i="61"/>
  <c r="E197" i="61"/>
  <c r="E198" i="61"/>
  <c r="E199" i="61"/>
  <c r="E200" i="61"/>
  <c r="E201" i="61"/>
  <c r="E202" i="61"/>
  <c r="E203" i="61"/>
  <c r="E204" i="61"/>
  <c r="E205" i="61"/>
  <c r="E206" i="61"/>
  <c r="E207" i="61"/>
  <c r="E208" i="61"/>
  <c r="E209" i="61"/>
  <c r="E210" i="61"/>
  <c r="E211" i="61"/>
  <c r="E212" i="61"/>
  <c r="E213" i="61"/>
  <c r="E214" i="61"/>
  <c r="E215" i="61"/>
  <c r="E216" i="61"/>
  <c r="E217" i="61"/>
  <c r="E218" i="61"/>
  <c r="E219" i="61"/>
  <c r="E220" i="61"/>
  <c r="E221" i="61"/>
  <c r="E222" i="61"/>
  <c r="E223" i="61"/>
  <c r="E224" i="61"/>
  <c r="E225" i="61"/>
  <c r="E226" i="61"/>
  <c r="E227" i="61"/>
  <c r="E228" i="61"/>
  <c r="E229" i="61"/>
  <c r="E230" i="61"/>
  <c r="E231" i="61"/>
  <c r="E232" i="61"/>
  <c r="E233" i="61"/>
  <c r="E234" i="61"/>
  <c r="E235" i="61"/>
  <c r="E236" i="61"/>
  <c r="E237" i="61"/>
  <c r="E238" i="61"/>
  <c r="E239" i="61"/>
  <c r="E240" i="61"/>
  <c r="E241" i="61"/>
  <c r="E242" i="61"/>
  <c r="E243" i="61"/>
  <c r="E244" i="61"/>
  <c r="E245" i="61"/>
  <c r="E246" i="61"/>
  <c r="E247" i="61"/>
  <c r="E248" i="61"/>
  <c r="E249" i="61"/>
  <c r="E250" i="61"/>
  <c r="E251" i="61"/>
  <c r="E252" i="61"/>
  <c r="E253" i="61"/>
  <c r="E254" i="61"/>
  <c r="E255" i="61"/>
  <c r="E256" i="61"/>
  <c r="E257" i="61"/>
  <c r="E258" i="61"/>
  <c r="E259" i="61"/>
  <c r="E260" i="61"/>
  <c r="E261" i="61"/>
  <c r="E262" i="61"/>
  <c r="E263" i="61"/>
  <c r="E264" i="61"/>
  <c r="E265" i="61"/>
  <c r="E266" i="61"/>
  <c r="E267" i="61"/>
  <c r="E268" i="61"/>
  <c r="E269" i="61"/>
  <c r="E270" i="61"/>
  <c r="E271" i="61"/>
  <c r="E272" i="61"/>
  <c r="E273" i="61"/>
  <c r="E274" i="61"/>
  <c r="E275" i="61"/>
  <c r="E276" i="61"/>
  <c r="E277" i="61"/>
  <c r="E278" i="61"/>
  <c r="E279" i="61"/>
  <c r="E280" i="61"/>
  <c r="E281" i="61"/>
  <c r="E282" i="61"/>
  <c r="E283" i="61"/>
  <c r="E284" i="61"/>
  <c r="E285" i="61"/>
  <c r="E286" i="61"/>
  <c r="E287" i="61"/>
  <c r="E288" i="61"/>
  <c r="E289" i="61"/>
  <c r="E290" i="61"/>
  <c r="E291" i="61"/>
  <c r="E292" i="61"/>
  <c r="E293" i="61"/>
  <c r="E294" i="61"/>
  <c r="E295" i="61"/>
  <c r="E296" i="61"/>
  <c r="E297" i="61"/>
  <c r="E298" i="61"/>
  <c r="E299" i="61"/>
  <c r="E300" i="61"/>
  <c r="E301" i="61"/>
  <c r="E302" i="61"/>
  <c r="E303" i="61"/>
  <c r="E304" i="61"/>
  <c r="E305" i="61"/>
  <c r="E306" i="61"/>
  <c r="E307" i="61"/>
  <c r="E308" i="61"/>
  <c r="E309" i="61"/>
  <c r="E310" i="61"/>
  <c r="E311" i="61"/>
  <c r="E312" i="61"/>
  <c r="E313" i="61"/>
  <c r="E314" i="61"/>
  <c r="E315" i="61"/>
  <c r="E316" i="61"/>
  <c r="E317" i="61"/>
  <c r="E318" i="61"/>
  <c r="E319" i="61"/>
  <c r="E320" i="61"/>
  <c r="E321" i="61"/>
  <c r="E322" i="61"/>
  <c r="E323" i="61"/>
  <c r="E324" i="61"/>
  <c r="E325" i="61"/>
  <c r="E326" i="61"/>
  <c r="E327" i="61"/>
  <c r="E328" i="61"/>
  <c r="E329" i="61"/>
  <c r="E330" i="61"/>
  <c r="E331" i="61"/>
  <c r="E332" i="61"/>
  <c r="E333" i="61"/>
  <c r="E334" i="61"/>
  <c r="E335" i="61"/>
  <c r="E336" i="61"/>
  <c r="E337" i="61"/>
  <c r="E338" i="61"/>
  <c r="E339" i="61"/>
  <c r="E340" i="61"/>
  <c r="E341" i="61"/>
  <c r="E342" i="61"/>
  <c r="E343" i="61"/>
  <c r="E344" i="61"/>
  <c r="E345" i="61"/>
  <c r="E346" i="61"/>
  <c r="E347" i="61"/>
  <c r="E348" i="61"/>
  <c r="E349" i="61"/>
  <c r="E350" i="61"/>
  <c r="E351" i="61"/>
  <c r="E352" i="61"/>
  <c r="E353" i="61"/>
  <c r="E354" i="61"/>
  <c r="E355" i="61"/>
  <c r="E356" i="61"/>
  <c r="E357" i="61"/>
  <c r="E358" i="61"/>
  <c r="E359" i="61"/>
  <c r="E360" i="61"/>
  <c r="E361" i="61"/>
  <c r="E362" i="61"/>
  <c r="E363" i="61"/>
  <c r="E364" i="61"/>
  <c r="E365" i="61"/>
  <c r="E366" i="61"/>
  <c r="E367" i="61"/>
  <c r="E368" i="61"/>
  <c r="E369" i="61"/>
  <c r="E370" i="61"/>
  <c r="E371" i="61"/>
  <c r="E372" i="61"/>
  <c r="E373" i="61"/>
  <c r="E374" i="61"/>
  <c r="E375" i="61"/>
  <c r="E376" i="61"/>
  <c r="E377" i="61"/>
  <c r="E378" i="61"/>
  <c r="E379" i="61"/>
  <c r="E380" i="61"/>
  <c r="E381" i="61"/>
  <c r="E382" i="61"/>
  <c r="E383" i="61"/>
  <c r="E384" i="61"/>
  <c r="E385" i="61"/>
  <c r="E386" i="61"/>
  <c r="E387" i="61"/>
  <c r="E388" i="61"/>
  <c r="E389" i="61"/>
  <c r="E390" i="61"/>
  <c r="E391" i="61"/>
  <c r="E392" i="61"/>
  <c r="E393" i="61"/>
  <c r="E394" i="61"/>
  <c r="E395" i="61"/>
  <c r="E396" i="61"/>
  <c r="E397" i="61"/>
  <c r="E398" i="61"/>
  <c r="E399" i="61"/>
  <c r="E400" i="61"/>
  <c r="E401" i="61"/>
  <c r="E402" i="61"/>
  <c r="E403" i="61"/>
  <c r="E404" i="61"/>
  <c r="E405" i="61"/>
  <c r="E406" i="61"/>
  <c r="E407" i="61"/>
  <c r="E408" i="61"/>
  <c r="E409" i="61"/>
  <c r="E410" i="61"/>
  <c r="E411" i="61"/>
  <c r="E412" i="61"/>
  <c r="E413" i="61"/>
  <c r="E414" i="61"/>
  <c r="E415" i="61"/>
  <c r="E416" i="61"/>
  <c r="E417" i="61"/>
  <c r="E418" i="61"/>
  <c r="E419" i="61"/>
  <c r="E420" i="61"/>
  <c r="E421" i="61"/>
  <c r="E422" i="61"/>
  <c r="E423" i="61"/>
  <c r="E424" i="61"/>
  <c r="E425" i="61"/>
  <c r="E426" i="61"/>
  <c r="E427" i="61"/>
  <c r="E428" i="61"/>
  <c r="E429" i="61"/>
  <c r="E430" i="61"/>
  <c r="E431" i="61"/>
  <c r="E432" i="61"/>
  <c r="E433" i="61"/>
  <c r="E434" i="61"/>
  <c r="E435" i="61"/>
  <c r="E436" i="61"/>
  <c r="E437" i="61"/>
  <c r="E438" i="61"/>
  <c r="E439" i="61"/>
  <c r="E440" i="61"/>
  <c r="E441" i="61"/>
  <c r="E442" i="61"/>
  <c r="E443" i="61"/>
  <c r="E444" i="61"/>
  <c r="E445" i="61"/>
  <c r="E446" i="61"/>
  <c r="E447" i="61"/>
  <c r="E448" i="61"/>
  <c r="E449" i="61"/>
  <c r="E450" i="61"/>
  <c r="E451" i="61"/>
  <c r="E452" i="61"/>
  <c r="E453" i="61"/>
  <c r="E454" i="61"/>
  <c r="E455" i="61"/>
  <c r="E456" i="61"/>
  <c r="E457" i="61"/>
  <c r="E458" i="61"/>
  <c r="E459" i="61"/>
  <c r="E460" i="61"/>
  <c r="E461" i="61"/>
  <c r="E462" i="61"/>
  <c r="E463" i="61"/>
  <c r="E464" i="61"/>
  <c r="E465" i="61"/>
  <c r="E466" i="61"/>
  <c r="E467" i="61"/>
  <c r="E468" i="61"/>
  <c r="E469" i="61"/>
  <c r="E470" i="61"/>
  <c r="E471" i="61"/>
  <c r="E472" i="61"/>
  <c r="E473" i="61"/>
  <c r="E474" i="61"/>
  <c r="E475" i="61"/>
  <c r="E476" i="61"/>
  <c r="E477" i="61"/>
  <c r="E478" i="61"/>
  <c r="E479" i="61"/>
  <c r="E480" i="61"/>
  <c r="E481" i="61"/>
  <c r="E482" i="61"/>
  <c r="E483" i="61"/>
  <c r="E484" i="61"/>
  <c r="E485" i="61"/>
  <c r="E486" i="61"/>
  <c r="E487" i="61"/>
  <c r="E488" i="61"/>
  <c r="E489" i="61"/>
  <c r="E490" i="61"/>
  <c r="E491" i="61"/>
  <c r="E492" i="61"/>
  <c r="E493" i="61"/>
  <c r="E494" i="61"/>
  <c r="E495" i="61"/>
  <c r="E496" i="61"/>
  <c r="E497" i="61"/>
  <c r="E498" i="61"/>
  <c r="E499" i="61"/>
  <c r="E500" i="61"/>
  <c r="E501" i="61"/>
  <c r="E502" i="61"/>
  <c r="E503" i="61"/>
  <c r="E504" i="61"/>
  <c r="E505" i="61"/>
  <c r="E506" i="61"/>
  <c r="E507" i="61"/>
  <c r="E508" i="61"/>
  <c r="E509" i="61"/>
  <c r="E510" i="61"/>
  <c r="E511" i="61"/>
  <c r="E512" i="61"/>
  <c r="E513" i="61"/>
  <c r="E514" i="61"/>
  <c r="E515" i="61"/>
  <c r="E516" i="61"/>
  <c r="E517" i="61"/>
  <c r="E518" i="61"/>
  <c r="E519" i="61"/>
  <c r="E520" i="61"/>
  <c r="E521" i="61"/>
  <c r="E522" i="61"/>
  <c r="E523" i="61"/>
  <c r="E524" i="61"/>
  <c r="E525" i="61"/>
  <c r="E526" i="61"/>
  <c r="E527" i="61"/>
  <c r="E528" i="61"/>
  <c r="E529" i="61"/>
  <c r="E530" i="61"/>
  <c r="E531" i="61"/>
  <c r="E532" i="61"/>
  <c r="E533" i="61"/>
  <c r="E534" i="61"/>
  <c r="E535" i="61"/>
  <c r="E536" i="61"/>
  <c r="E537" i="61"/>
  <c r="E538" i="61"/>
  <c r="E539" i="61"/>
  <c r="E540" i="61"/>
  <c r="E541" i="61"/>
  <c r="E542" i="61"/>
  <c r="E543" i="61"/>
  <c r="E544" i="61"/>
  <c r="E545" i="61"/>
  <c r="E546" i="61"/>
  <c r="E547" i="61"/>
  <c r="E548" i="61"/>
  <c r="E549" i="61"/>
  <c r="E550" i="61"/>
  <c r="E551" i="61"/>
  <c r="E552" i="61"/>
  <c r="E553" i="61"/>
  <c r="E554" i="61"/>
  <c r="D555" i="61"/>
  <c r="E555" i="61" s="1"/>
  <c r="D556" i="61"/>
  <c r="E556" i="61" s="1"/>
  <c r="D557" i="61"/>
  <c r="E557" i="61" s="1"/>
  <c r="D558" i="61"/>
  <c r="E558" i="61" s="1"/>
  <c r="D559" i="61"/>
  <c r="E559" i="61" s="1"/>
  <c r="D560" i="61"/>
  <c r="E560" i="61" s="1"/>
  <c r="D561" i="61"/>
  <c r="E561" i="61" s="1"/>
  <c r="D562" i="61"/>
  <c r="E562" i="61" s="1"/>
  <c r="D563" i="61"/>
  <c r="E563" i="61" s="1"/>
  <c r="D564" i="61"/>
  <c r="E564" i="61" s="1"/>
  <c r="D565" i="61"/>
  <c r="E565" i="61" s="1"/>
  <c r="D566" i="61"/>
  <c r="E566" i="61" s="1"/>
  <c r="D567" i="61"/>
  <c r="E567" i="61" s="1"/>
  <c r="D568" i="61"/>
  <c r="E568" i="61" s="1"/>
  <c r="D569" i="61"/>
  <c r="E569" i="61" s="1"/>
  <c r="D570" i="61"/>
  <c r="E570" i="61" s="1"/>
  <c r="D571" i="61"/>
  <c r="E571" i="61" s="1"/>
  <c r="D572" i="61"/>
  <c r="E572" i="61" s="1"/>
  <c r="D573" i="61"/>
  <c r="E573" i="61" s="1"/>
  <c r="D574" i="61"/>
  <c r="E574" i="61" s="1"/>
  <c r="D575" i="61"/>
  <c r="E575" i="61" s="1"/>
  <c r="D576" i="61"/>
  <c r="E576" i="61" s="1"/>
  <c r="D577" i="61"/>
  <c r="E577" i="61" s="1"/>
  <c r="D578" i="61"/>
  <c r="E578" i="61" s="1"/>
  <c r="D579" i="61"/>
  <c r="E579" i="61" s="1"/>
  <c r="D580" i="61"/>
  <c r="E580" i="61" s="1"/>
  <c r="D581" i="61"/>
  <c r="E581" i="61" s="1"/>
  <c r="D582" i="61"/>
  <c r="E582" i="61" s="1"/>
  <c r="D583" i="61"/>
  <c r="E583" i="61" s="1"/>
  <c r="D584" i="61"/>
  <c r="E584" i="61" s="1"/>
  <c r="D585" i="61"/>
  <c r="E585" i="61" s="1"/>
  <c r="D586" i="61"/>
  <c r="E586" i="61" s="1"/>
  <c r="D587" i="61"/>
  <c r="E587" i="61" s="1"/>
  <c r="D588" i="61"/>
  <c r="E588" i="61" s="1"/>
  <c r="D589" i="61"/>
  <c r="E589" i="61" s="1"/>
  <c r="D590" i="61"/>
  <c r="E590" i="61" s="1"/>
  <c r="D591" i="61"/>
  <c r="E591" i="61" s="1"/>
  <c r="D592" i="61"/>
  <c r="E592" i="61" s="1"/>
  <c r="D593" i="61"/>
  <c r="E593" i="61" s="1"/>
  <c r="D594" i="61"/>
  <c r="E594" i="61" s="1"/>
  <c r="D595" i="61"/>
  <c r="E595" i="61" s="1"/>
  <c r="D596" i="61"/>
  <c r="E596" i="61" s="1"/>
  <c r="D597" i="61"/>
  <c r="E597" i="61" s="1"/>
  <c r="E6" i="60"/>
  <c r="E7" i="60"/>
  <c r="E8" i="60"/>
  <c r="E9" i="60"/>
  <c r="E10" i="60"/>
  <c r="E11" i="60"/>
  <c r="E12" i="60"/>
  <c r="E13" i="60"/>
  <c r="E14" i="60"/>
  <c r="E15" i="60"/>
  <c r="E16" i="60"/>
  <c r="E17" i="60"/>
  <c r="E18" i="60"/>
  <c r="E19" i="60"/>
  <c r="E20" i="60"/>
  <c r="E21" i="60"/>
  <c r="E22" i="60"/>
  <c r="E23" i="60"/>
  <c r="E24" i="60"/>
  <c r="E25" i="60"/>
  <c r="E26" i="60"/>
  <c r="E27" i="60"/>
  <c r="E28" i="60"/>
  <c r="E29" i="60"/>
  <c r="E30" i="60"/>
  <c r="E31" i="60"/>
  <c r="E32" i="60"/>
  <c r="E33" i="60"/>
  <c r="E34" i="60"/>
  <c r="E35" i="60"/>
  <c r="E36" i="60"/>
  <c r="E37" i="60"/>
  <c r="E38" i="60"/>
  <c r="E39" i="60"/>
  <c r="E40" i="60"/>
  <c r="E41" i="60"/>
  <c r="E42" i="60"/>
  <c r="E43" i="60"/>
  <c r="E44" i="60"/>
  <c r="E45" i="60"/>
  <c r="E46" i="60"/>
  <c r="E47" i="60"/>
  <c r="E48" i="60"/>
  <c r="E49" i="60"/>
  <c r="E50" i="60"/>
  <c r="E51" i="60"/>
  <c r="E52" i="60"/>
  <c r="E53" i="60"/>
  <c r="E54" i="60"/>
  <c r="E55" i="60"/>
  <c r="E56" i="60"/>
  <c r="E57" i="60"/>
  <c r="E58" i="60"/>
  <c r="E59" i="60"/>
  <c r="E60" i="60"/>
  <c r="E61" i="60"/>
  <c r="E62" i="60"/>
  <c r="E63" i="60"/>
  <c r="E64" i="60"/>
  <c r="E65" i="60"/>
  <c r="E66" i="60"/>
  <c r="E67" i="60"/>
  <c r="E68" i="60"/>
  <c r="E69" i="60"/>
  <c r="E70" i="60"/>
  <c r="E71" i="60"/>
  <c r="E72" i="60"/>
  <c r="E73" i="60"/>
  <c r="E74" i="60"/>
  <c r="E75" i="60"/>
  <c r="E76" i="60"/>
  <c r="E77" i="60"/>
  <c r="E78" i="60"/>
  <c r="E79" i="60"/>
  <c r="E80" i="60"/>
  <c r="E81" i="60"/>
  <c r="E82" i="60"/>
  <c r="E83" i="60"/>
  <c r="E84" i="60"/>
  <c r="E85" i="60"/>
  <c r="E86" i="60"/>
  <c r="E87" i="60"/>
  <c r="E88" i="60"/>
  <c r="E89" i="60"/>
  <c r="E90" i="60"/>
  <c r="E91" i="60"/>
  <c r="E92" i="60"/>
  <c r="E93" i="60"/>
  <c r="E94" i="60"/>
  <c r="E95" i="60"/>
  <c r="E96" i="60"/>
  <c r="E97" i="60"/>
  <c r="E98" i="60"/>
  <c r="E99" i="60"/>
  <c r="E100" i="60"/>
  <c r="E101" i="60"/>
  <c r="E102" i="60"/>
  <c r="E103" i="60"/>
  <c r="E104" i="60"/>
  <c r="E105" i="60"/>
  <c r="E106" i="60"/>
  <c r="E107" i="60"/>
  <c r="E108" i="60"/>
  <c r="E109" i="60"/>
  <c r="E110" i="60"/>
  <c r="E111" i="60"/>
  <c r="E112" i="60"/>
  <c r="E113" i="60"/>
  <c r="E114" i="60"/>
  <c r="E115" i="60"/>
  <c r="E116" i="60"/>
  <c r="E117" i="60"/>
  <c r="E118" i="60"/>
  <c r="E119" i="60"/>
  <c r="E120" i="60"/>
  <c r="E121" i="60"/>
  <c r="E122" i="60"/>
  <c r="E123" i="60"/>
  <c r="E124" i="60"/>
  <c r="E125" i="60"/>
  <c r="E126" i="60"/>
  <c r="E127" i="60"/>
  <c r="E128" i="60"/>
  <c r="E129" i="60"/>
  <c r="E130" i="60"/>
  <c r="E131" i="60"/>
  <c r="E132" i="60"/>
  <c r="E133" i="60"/>
  <c r="E134" i="60"/>
  <c r="E135" i="60"/>
  <c r="E136" i="60"/>
  <c r="E137" i="60"/>
  <c r="E138" i="60"/>
  <c r="E139" i="60"/>
  <c r="E140" i="60"/>
  <c r="E141" i="60"/>
  <c r="E142" i="60"/>
  <c r="E143" i="60"/>
  <c r="E144" i="60"/>
  <c r="E145" i="60"/>
  <c r="E146" i="60"/>
  <c r="E147" i="60"/>
  <c r="E148" i="60"/>
  <c r="E149" i="60"/>
  <c r="E150" i="60"/>
  <c r="E151" i="60"/>
  <c r="E152" i="60"/>
  <c r="E153" i="60"/>
  <c r="E154" i="60"/>
  <c r="E155" i="60"/>
  <c r="E156" i="60"/>
  <c r="E157" i="60"/>
  <c r="E158" i="60"/>
  <c r="E159" i="60"/>
  <c r="E160" i="60"/>
  <c r="E161" i="60"/>
  <c r="E162" i="60"/>
  <c r="E163" i="60"/>
  <c r="E164" i="60"/>
  <c r="E165" i="60"/>
  <c r="E166" i="60"/>
  <c r="E167" i="60"/>
  <c r="E168" i="60"/>
  <c r="E169" i="60"/>
  <c r="E170" i="60"/>
  <c r="E171" i="60"/>
  <c r="E172" i="60"/>
  <c r="E173" i="60"/>
  <c r="E174" i="60"/>
  <c r="E175" i="60"/>
  <c r="E176" i="60"/>
  <c r="E177" i="60"/>
  <c r="E178" i="60"/>
  <c r="E179" i="60"/>
  <c r="E180" i="60"/>
  <c r="E181" i="60"/>
  <c r="E182" i="60"/>
  <c r="E183" i="60"/>
  <c r="E184" i="60"/>
  <c r="E185" i="60"/>
  <c r="E186" i="60"/>
  <c r="E187" i="60"/>
  <c r="E188" i="60"/>
  <c r="E189" i="60"/>
  <c r="E190" i="60"/>
  <c r="E191" i="60"/>
  <c r="E192" i="60"/>
  <c r="E193" i="60"/>
  <c r="E194" i="60"/>
  <c r="E195" i="60"/>
  <c r="E196" i="60"/>
  <c r="E197" i="60"/>
  <c r="E198" i="60"/>
  <c r="E199" i="60"/>
  <c r="E200" i="60"/>
  <c r="E201" i="60"/>
  <c r="E202" i="60"/>
  <c r="E203" i="60"/>
  <c r="E204" i="60"/>
  <c r="E205" i="60"/>
  <c r="E206" i="60"/>
  <c r="E207" i="60"/>
  <c r="E208" i="60"/>
  <c r="E209" i="60"/>
  <c r="E210" i="60"/>
  <c r="E211" i="60"/>
  <c r="E212" i="60"/>
  <c r="E213" i="60"/>
  <c r="E214" i="60"/>
  <c r="E215" i="60"/>
  <c r="E216" i="60"/>
  <c r="E217" i="60"/>
  <c r="E218" i="60"/>
  <c r="E219" i="60"/>
  <c r="E220" i="60"/>
  <c r="E221" i="60"/>
  <c r="E222" i="60"/>
  <c r="E223" i="60"/>
  <c r="E224" i="60"/>
  <c r="E225" i="60"/>
  <c r="E226" i="60"/>
  <c r="E227" i="60"/>
  <c r="E228" i="60"/>
  <c r="E229" i="60"/>
  <c r="E230" i="60"/>
  <c r="E231" i="60"/>
  <c r="E232" i="60"/>
  <c r="E233" i="60"/>
  <c r="E234" i="60"/>
  <c r="E235" i="60"/>
  <c r="E236" i="60"/>
  <c r="E237" i="60"/>
  <c r="E238" i="60"/>
  <c r="E239" i="60"/>
  <c r="E240" i="60"/>
  <c r="E241" i="60"/>
  <c r="E242" i="60"/>
  <c r="E243" i="60"/>
  <c r="E244" i="60"/>
  <c r="E245" i="60"/>
  <c r="E246" i="60"/>
  <c r="E247" i="60"/>
  <c r="E248" i="60"/>
  <c r="E249" i="60"/>
  <c r="E250" i="60"/>
  <c r="E251" i="60"/>
  <c r="E252" i="60"/>
  <c r="E253" i="60"/>
  <c r="E254" i="60"/>
  <c r="E255" i="60"/>
  <c r="E256" i="60"/>
  <c r="E257" i="60"/>
  <c r="E258" i="60"/>
  <c r="E259" i="60"/>
  <c r="E260" i="60"/>
  <c r="E261" i="60"/>
  <c r="E262" i="60"/>
  <c r="E263" i="60"/>
  <c r="E264" i="60"/>
  <c r="E265" i="60"/>
  <c r="E266" i="60"/>
  <c r="E267" i="60"/>
  <c r="E268" i="60"/>
  <c r="E269" i="60"/>
  <c r="E270" i="60"/>
  <c r="E271" i="60"/>
  <c r="E272" i="60"/>
  <c r="E273" i="60"/>
  <c r="E274" i="60"/>
  <c r="E275" i="60"/>
  <c r="E276" i="60"/>
  <c r="E277" i="60"/>
  <c r="E278" i="60"/>
  <c r="E279" i="60"/>
  <c r="E280" i="60"/>
  <c r="E281" i="60"/>
  <c r="E282" i="60"/>
  <c r="E283" i="60"/>
  <c r="E284" i="60"/>
  <c r="E285" i="60"/>
  <c r="E286" i="60"/>
  <c r="E287" i="60"/>
  <c r="E288" i="60"/>
  <c r="E289" i="60"/>
  <c r="E290" i="60"/>
  <c r="E291" i="60"/>
  <c r="E292" i="60"/>
  <c r="E293" i="60"/>
  <c r="E294" i="60"/>
  <c r="E295" i="60"/>
  <c r="E296" i="60"/>
  <c r="E297" i="60"/>
  <c r="E298" i="60"/>
  <c r="E299" i="60"/>
  <c r="E300" i="60"/>
  <c r="E301" i="60"/>
  <c r="E302" i="60"/>
  <c r="E303" i="60"/>
  <c r="E304" i="60"/>
  <c r="E305" i="60"/>
  <c r="E306" i="60"/>
  <c r="E307" i="60"/>
  <c r="E308" i="60"/>
  <c r="E309" i="60"/>
  <c r="E310" i="60"/>
  <c r="E311" i="60"/>
  <c r="E312" i="60"/>
  <c r="E313" i="60"/>
  <c r="E314" i="60"/>
  <c r="E315" i="60"/>
  <c r="E316" i="60"/>
  <c r="E317" i="60"/>
  <c r="E318" i="60"/>
  <c r="E319" i="60"/>
  <c r="E320" i="60"/>
  <c r="E321" i="60"/>
  <c r="E322" i="60"/>
  <c r="E323" i="60"/>
  <c r="E324" i="60"/>
  <c r="E325" i="60"/>
  <c r="E326" i="60"/>
  <c r="E327" i="60"/>
  <c r="E328" i="60"/>
  <c r="E329" i="60"/>
  <c r="E330" i="60"/>
  <c r="E331" i="60"/>
  <c r="E332" i="60"/>
  <c r="E333" i="60"/>
  <c r="E334" i="60"/>
  <c r="E335" i="60"/>
  <c r="E336" i="60"/>
  <c r="E337" i="60"/>
  <c r="E338" i="60"/>
  <c r="E339" i="60"/>
  <c r="E340" i="60"/>
  <c r="E341" i="60"/>
  <c r="E342" i="60"/>
  <c r="E343" i="60"/>
  <c r="E344" i="60"/>
  <c r="E345" i="60"/>
  <c r="E346" i="60"/>
  <c r="E347" i="60"/>
  <c r="E348" i="60"/>
  <c r="E349" i="60"/>
  <c r="E350" i="60"/>
  <c r="E351" i="60"/>
  <c r="E352" i="60"/>
  <c r="E353" i="60"/>
  <c r="E354" i="60"/>
  <c r="E355" i="60"/>
  <c r="E356" i="60"/>
  <c r="E357" i="60"/>
  <c r="E358" i="60"/>
  <c r="E359" i="60"/>
  <c r="E360" i="60"/>
  <c r="E361" i="60"/>
  <c r="E362" i="60"/>
  <c r="E363" i="60"/>
  <c r="E364" i="60"/>
  <c r="E365" i="60"/>
  <c r="E366" i="60"/>
  <c r="E367" i="60"/>
  <c r="E368" i="60"/>
  <c r="E369" i="60"/>
  <c r="E370" i="60"/>
  <c r="E371" i="60"/>
  <c r="E372" i="60"/>
  <c r="E373" i="60"/>
  <c r="E374" i="60"/>
  <c r="E375" i="60"/>
  <c r="E376" i="60"/>
  <c r="E377" i="60"/>
  <c r="E378" i="60"/>
  <c r="E379" i="60"/>
  <c r="E380" i="60"/>
  <c r="E381" i="60"/>
  <c r="E382" i="60"/>
  <c r="E383" i="60"/>
  <c r="E384" i="60"/>
  <c r="E385" i="60"/>
  <c r="E386" i="60"/>
  <c r="E387" i="60"/>
  <c r="E388" i="60"/>
  <c r="E389" i="60"/>
  <c r="E390" i="60"/>
  <c r="E391" i="60"/>
  <c r="E392" i="60"/>
  <c r="E393" i="60"/>
  <c r="E394" i="60"/>
  <c r="E395" i="60"/>
  <c r="E396" i="60"/>
  <c r="E397" i="60"/>
  <c r="E398" i="60"/>
  <c r="E399" i="60"/>
  <c r="E400" i="60"/>
  <c r="E401" i="60"/>
  <c r="E402" i="60"/>
  <c r="E403" i="60"/>
  <c r="E404" i="60"/>
  <c r="E405" i="60"/>
  <c r="E406" i="60"/>
  <c r="E407" i="60"/>
  <c r="E408" i="60"/>
  <c r="E409" i="60"/>
  <c r="E410" i="60"/>
  <c r="E411" i="60"/>
  <c r="E412" i="60"/>
  <c r="E413" i="60"/>
  <c r="E414" i="60"/>
  <c r="E415" i="60"/>
  <c r="E416" i="60"/>
  <c r="E417" i="60"/>
  <c r="E418" i="60"/>
  <c r="E419" i="60"/>
  <c r="E420" i="60"/>
  <c r="E421" i="60"/>
  <c r="E422" i="60"/>
  <c r="E423" i="60"/>
  <c r="E424" i="60"/>
  <c r="E425" i="60"/>
  <c r="E426" i="60"/>
  <c r="E427" i="60"/>
  <c r="E428" i="60"/>
  <c r="E429" i="60"/>
  <c r="E430" i="60"/>
  <c r="E431" i="60"/>
  <c r="E432" i="60"/>
  <c r="E433" i="60"/>
  <c r="E434" i="60"/>
  <c r="E435" i="60"/>
  <c r="E436" i="60"/>
  <c r="E437" i="60"/>
  <c r="E438" i="60"/>
  <c r="E439" i="60"/>
  <c r="E440" i="60"/>
  <c r="E441" i="60"/>
  <c r="E442" i="60"/>
  <c r="E443" i="60"/>
  <c r="E444" i="60"/>
  <c r="E445" i="60"/>
  <c r="E446" i="60"/>
  <c r="E447" i="60"/>
  <c r="E448" i="60"/>
  <c r="E449" i="60"/>
  <c r="E450" i="60"/>
  <c r="E451" i="60"/>
  <c r="E452" i="60"/>
  <c r="E453" i="60"/>
  <c r="E454" i="60"/>
  <c r="E455" i="60"/>
  <c r="E456" i="60"/>
  <c r="E457" i="60"/>
  <c r="E458" i="60"/>
  <c r="E459" i="60"/>
  <c r="E460" i="60"/>
  <c r="E461" i="60"/>
  <c r="E462" i="60"/>
  <c r="E463" i="60"/>
  <c r="E464" i="60"/>
  <c r="E465" i="60"/>
  <c r="E466" i="60"/>
  <c r="E467" i="60"/>
  <c r="E468" i="60"/>
  <c r="E469" i="60"/>
  <c r="E470" i="60"/>
  <c r="E471" i="60"/>
  <c r="E472" i="60"/>
  <c r="E473" i="60"/>
  <c r="E474" i="60"/>
  <c r="E475" i="60"/>
  <c r="E476" i="60"/>
  <c r="E477" i="60"/>
  <c r="E478" i="60"/>
  <c r="E479" i="60"/>
  <c r="E480" i="60"/>
  <c r="E481" i="60"/>
  <c r="E482" i="60"/>
  <c r="E483" i="60"/>
  <c r="E484" i="60"/>
  <c r="E485" i="60"/>
  <c r="E486" i="60"/>
  <c r="E487" i="60"/>
  <c r="E488" i="60"/>
  <c r="E489" i="60"/>
  <c r="E490" i="60"/>
  <c r="E491" i="60"/>
  <c r="E492" i="60"/>
  <c r="E493" i="60"/>
  <c r="E494" i="60"/>
  <c r="E495" i="60"/>
  <c r="E496" i="60"/>
  <c r="E497" i="60"/>
  <c r="E498" i="60"/>
  <c r="E499" i="60"/>
  <c r="E500" i="60"/>
  <c r="E501" i="60"/>
  <c r="E502" i="60"/>
  <c r="E503" i="60"/>
  <c r="E504" i="60"/>
  <c r="E505" i="60"/>
  <c r="E506" i="60"/>
  <c r="E507" i="60"/>
  <c r="E508" i="60"/>
  <c r="E509" i="60"/>
  <c r="E510" i="60"/>
  <c r="E511" i="60"/>
  <c r="E512" i="60"/>
  <c r="E513" i="60"/>
  <c r="E514" i="60"/>
  <c r="E515" i="60"/>
  <c r="E516" i="60"/>
  <c r="E517" i="60"/>
  <c r="E518" i="60"/>
  <c r="E519" i="60"/>
  <c r="E520" i="60"/>
  <c r="E521" i="60"/>
  <c r="E522" i="60"/>
  <c r="E523" i="60"/>
  <c r="E524" i="60"/>
  <c r="E525" i="60"/>
  <c r="E526" i="60"/>
  <c r="E527" i="60"/>
  <c r="E528" i="60"/>
  <c r="E529" i="60"/>
  <c r="E530" i="60"/>
  <c r="E531" i="60"/>
  <c r="E532" i="60"/>
  <c r="E533" i="60"/>
  <c r="E534" i="60"/>
  <c r="E535" i="60"/>
  <c r="E536" i="60"/>
  <c r="E537" i="60"/>
  <c r="E538" i="60"/>
  <c r="E539" i="60"/>
  <c r="E540" i="60"/>
  <c r="E541" i="60"/>
  <c r="E542" i="60"/>
  <c r="E543" i="60"/>
  <c r="E544" i="60"/>
  <c r="E545" i="60"/>
  <c r="E546" i="60"/>
  <c r="E547" i="60"/>
  <c r="E548" i="60"/>
  <c r="E549" i="60"/>
  <c r="E550" i="60"/>
  <c r="E551" i="60"/>
  <c r="E552" i="60"/>
  <c r="E553" i="60"/>
  <c r="E554" i="60"/>
  <c r="D555" i="60"/>
  <c r="E555" i="60" s="1"/>
  <c r="D556" i="60"/>
  <c r="E556" i="60" s="1"/>
  <c r="D557" i="60"/>
  <c r="E557" i="60" s="1"/>
  <c r="D558" i="60"/>
  <c r="E558" i="60" s="1"/>
  <c r="D559" i="60"/>
  <c r="E559" i="60" s="1"/>
  <c r="D560" i="60"/>
  <c r="E560" i="60" s="1"/>
  <c r="D561" i="60"/>
  <c r="E561" i="60" s="1"/>
  <c r="D562" i="60"/>
  <c r="E562" i="60" s="1"/>
  <c r="D563" i="60"/>
  <c r="E563" i="60" s="1"/>
  <c r="D564" i="60"/>
  <c r="E564" i="60" s="1"/>
  <c r="D565" i="60"/>
  <c r="E565" i="60" s="1"/>
  <c r="D566" i="60"/>
  <c r="E566" i="60" s="1"/>
  <c r="D567" i="60"/>
  <c r="E567" i="60" s="1"/>
  <c r="D568" i="60"/>
  <c r="E568" i="60" s="1"/>
  <c r="D569" i="60"/>
  <c r="E569" i="60" s="1"/>
  <c r="D570" i="60"/>
  <c r="E570" i="60" s="1"/>
  <c r="D571" i="60"/>
  <c r="E571" i="60" s="1"/>
  <c r="D572" i="60"/>
  <c r="E572" i="60" s="1"/>
  <c r="D573" i="60"/>
  <c r="E573" i="60" s="1"/>
  <c r="D574" i="60"/>
  <c r="E574" i="60" s="1"/>
  <c r="D575" i="60"/>
  <c r="E575" i="60" s="1"/>
  <c r="D576" i="60"/>
  <c r="E576" i="60" s="1"/>
  <c r="D577" i="60"/>
  <c r="E577" i="60" s="1"/>
  <c r="D578" i="60"/>
  <c r="E578" i="60" s="1"/>
  <c r="D579" i="60"/>
  <c r="E579" i="60" s="1"/>
  <c r="D580" i="60"/>
  <c r="E580" i="60" s="1"/>
  <c r="D581" i="60"/>
  <c r="E581" i="60" s="1"/>
  <c r="D582" i="60"/>
  <c r="E582" i="60" s="1"/>
  <c r="D583" i="60"/>
  <c r="E583" i="60" s="1"/>
  <c r="D584" i="60"/>
  <c r="E584" i="60" s="1"/>
  <c r="D585" i="60"/>
  <c r="E585" i="60" s="1"/>
  <c r="D586" i="60"/>
  <c r="E586" i="60" s="1"/>
  <c r="D587" i="60"/>
  <c r="E587" i="60" s="1"/>
  <c r="D588" i="60"/>
  <c r="E588" i="60" s="1"/>
  <c r="D589" i="60"/>
  <c r="E589" i="60" s="1"/>
  <c r="D590" i="60"/>
  <c r="E590" i="60" s="1"/>
  <c r="D591" i="60"/>
  <c r="E591" i="60" s="1"/>
  <c r="D592" i="60"/>
  <c r="E592" i="60" s="1"/>
  <c r="D593" i="60"/>
  <c r="E593" i="60" s="1"/>
  <c r="D594" i="60"/>
  <c r="E594" i="60" s="1"/>
  <c r="D595" i="60"/>
  <c r="E595" i="60" s="1"/>
  <c r="D596" i="60"/>
  <c r="E596" i="60" s="1"/>
  <c r="D597" i="60"/>
  <c r="E597" i="60" s="1"/>
  <c r="E6" i="59"/>
  <c r="E7" i="59"/>
  <c r="E8" i="59"/>
  <c r="E9" i="59"/>
  <c r="E10" i="59"/>
  <c r="E11" i="59"/>
  <c r="E12" i="59"/>
  <c r="E13" i="59"/>
  <c r="E14" i="59"/>
  <c r="E15" i="59"/>
  <c r="E16" i="59"/>
  <c r="E17" i="59"/>
  <c r="E18" i="59"/>
  <c r="E19" i="59"/>
  <c r="E20" i="59"/>
  <c r="E21" i="59"/>
  <c r="E22" i="59"/>
  <c r="E23" i="59"/>
  <c r="E24" i="59"/>
  <c r="E25" i="59"/>
  <c r="E26" i="59"/>
  <c r="E27" i="59"/>
  <c r="E28" i="59"/>
  <c r="E29" i="59"/>
  <c r="E30" i="59"/>
  <c r="E31" i="59"/>
  <c r="E32" i="59"/>
  <c r="E33" i="59"/>
  <c r="E34" i="59"/>
  <c r="E35" i="59"/>
  <c r="E36" i="59"/>
  <c r="E37" i="59"/>
  <c r="E38" i="59"/>
  <c r="E39" i="59"/>
  <c r="E40" i="59"/>
  <c r="E41" i="59"/>
  <c r="E42" i="59"/>
  <c r="E43" i="59"/>
  <c r="E44" i="59"/>
  <c r="E45" i="59"/>
  <c r="E46" i="59"/>
  <c r="E47" i="59"/>
  <c r="E48" i="59"/>
  <c r="E49" i="59"/>
  <c r="E50" i="59"/>
  <c r="E51" i="59"/>
  <c r="E52" i="59"/>
  <c r="E53" i="59"/>
  <c r="E54" i="59"/>
  <c r="E55" i="59"/>
  <c r="E56" i="59"/>
  <c r="E57" i="59"/>
  <c r="E58" i="59"/>
  <c r="E59" i="59"/>
  <c r="E60" i="59"/>
  <c r="E61" i="59"/>
  <c r="E62" i="59"/>
  <c r="E63" i="59"/>
  <c r="E64" i="59"/>
  <c r="E65" i="59"/>
  <c r="E66" i="59"/>
  <c r="E67" i="59"/>
  <c r="E68" i="59"/>
  <c r="E69" i="59"/>
  <c r="E70" i="59"/>
  <c r="E71" i="59"/>
  <c r="E72" i="59"/>
  <c r="E73" i="59"/>
  <c r="E74" i="59"/>
  <c r="E75" i="59"/>
  <c r="E76" i="59"/>
  <c r="E77" i="59"/>
  <c r="E78" i="59"/>
  <c r="E79" i="59"/>
  <c r="E80" i="59"/>
  <c r="E81" i="59"/>
  <c r="E82" i="59"/>
  <c r="E83" i="59"/>
  <c r="E84" i="59"/>
  <c r="E85" i="59"/>
  <c r="E86" i="59"/>
  <c r="E87" i="59"/>
  <c r="E88" i="59"/>
  <c r="E89" i="59"/>
  <c r="E90" i="59"/>
  <c r="E91" i="59"/>
  <c r="E92" i="59"/>
  <c r="E93" i="59"/>
  <c r="E94" i="59"/>
  <c r="E95" i="59"/>
  <c r="E96" i="59"/>
  <c r="E97" i="59"/>
  <c r="E98" i="59"/>
  <c r="E99" i="59"/>
  <c r="E100" i="59"/>
  <c r="E101" i="59"/>
  <c r="E102" i="59"/>
  <c r="E103" i="59"/>
  <c r="E104" i="59"/>
  <c r="E105" i="59"/>
  <c r="E106" i="59"/>
  <c r="E107" i="59"/>
  <c r="E108" i="59"/>
  <c r="E109" i="59"/>
  <c r="E110" i="59"/>
  <c r="E111" i="59"/>
  <c r="E112" i="59"/>
  <c r="E113" i="59"/>
  <c r="E114" i="59"/>
  <c r="E115" i="59"/>
  <c r="E116" i="59"/>
  <c r="E117" i="59"/>
  <c r="E118" i="59"/>
  <c r="E119" i="59"/>
  <c r="E120" i="59"/>
  <c r="E121" i="59"/>
  <c r="E122" i="59"/>
  <c r="E123" i="59"/>
  <c r="E124" i="59"/>
  <c r="E125" i="59"/>
  <c r="E126" i="59"/>
  <c r="E127" i="59"/>
  <c r="E128" i="59"/>
  <c r="E129" i="59"/>
  <c r="E130" i="59"/>
  <c r="E131" i="59"/>
  <c r="E132" i="59"/>
  <c r="E133" i="59"/>
  <c r="E134" i="59"/>
  <c r="E135" i="59"/>
  <c r="E136" i="59"/>
  <c r="E137" i="59"/>
  <c r="E138" i="59"/>
  <c r="E139" i="59"/>
  <c r="E140" i="59"/>
  <c r="E141" i="59"/>
  <c r="E142" i="59"/>
  <c r="E143" i="59"/>
  <c r="E144" i="59"/>
  <c r="E145" i="59"/>
  <c r="E146" i="59"/>
  <c r="E147" i="59"/>
  <c r="E148" i="59"/>
  <c r="E149" i="59"/>
  <c r="E150" i="59"/>
  <c r="E151" i="59"/>
  <c r="E152" i="59"/>
  <c r="E153" i="59"/>
  <c r="E154" i="59"/>
  <c r="E155" i="59"/>
  <c r="E156" i="59"/>
  <c r="E157" i="59"/>
  <c r="E158" i="59"/>
  <c r="E159" i="59"/>
  <c r="E160" i="59"/>
  <c r="E161" i="59"/>
  <c r="E162" i="59"/>
  <c r="E163" i="59"/>
  <c r="E164" i="59"/>
  <c r="E165" i="59"/>
  <c r="E166" i="59"/>
  <c r="E167" i="59"/>
  <c r="E168" i="59"/>
  <c r="E169" i="59"/>
  <c r="E170" i="59"/>
  <c r="E171" i="59"/>
  <c r="E172" i="59"/>
  <c r="E173" i="59"/>
  <c r="E174" i="59"/>
  <c r="E175" i="59"/>
  <c r="E176" i="59"/>
  <c r="E177" i="59"/>
  <c r="E178" i="59"/>
  <c r="E179" i="59"/>
  <c r="E180" i="59"/>
  <c r="E181" i="59"/>
  <c r="E182" i="59"/>
  <c r="E183" i="59"/>
  <c r="E184" i="59"/>
  <c r="E185" i="59"/>
  <c r="E186" i="59"/>
  <c r="E187" i="59"/>
  <c r="E188" i="59"/>
  <c r="E189" i="59"/>
  <c r="E190" i="59"/>
  <c r="E191" i="59"/>
  <c r="E192" i="59"/>
  <c r="E193" i="59"/>
  <c r="E194" i="59"/>
  <c r="E195" i="59"/>
  <c r="E196" i="59"/>
  <c r="E197" i="59"/>
  <c r="E198" i="59"/>
  <c r="E199" i="59"/>
  <c r="E200" i="59"/>
  <c r="E201" i="59"/>
  <c r="E202" i="59"/>
  <c r="E203" i="59"/>
  <c r="E204" i="59"/>
  <c r="E205" i="59"/>
  <c r="E206" i="59"/>
  <c r="E207" i="59"/>
  <c r="E208" i="59"/>
  <c r="E209" i="59"/>
  <c r="E210" i="59"/>
  <c r="E211" i="59"/>
  <c r="E212" i="59"/>
  <c r="E213" i="59"/>
  <c r="E214" i="59"/>
  <c r="E215" i="59"/>
  <c r="E216" i="59"/>
  <c r="E217" i="59"/>
  <c r="E218" i="59"/>
  <c r="E219" i="59"/>
  <c r="E220" i="59"/>
  <c r="E221" i="59"/>
  <c r="E222" i="59"/>
  <c r="E223" i="59"/>
  <c r="E224" i="59"/>
  <c r="E225" i="59"/>
  <c r="E226" i="59"/>
  <c r="E227" i="59"/>
  <c r="E228" i="59"/>
  <c r="E229" i="59"/>
  <c r="E230" i="59"/>
  <c r="E231" i="59"/>
  <c r="E232" i="59"/>
  <c r="E233" i="59"/>
  <c r="E234" i="59"/>
  <c r="E235" i="59"/>
  <c r="E236" i="59"/>
  <c r="E237" i="59"/>
  <c r="E238" i="59"/>
  <c r="E239" i="59"/>
  <c r="E240" i="59"/>
  <c r="E241" i="59"/>
  <c r="E242" i="59"/>
  <c r="E243" i="59"/>
  <c r="E244" i="59"/>
  <c r="E245" i="59"/>
  <c r="E246" i="59"/>
  <c r="E247" i="59"/>
  <c r="E248" i="59"/>
  <c r="E249" i="59"/>
  <c r="E250" i="59"/>
  <c r="E251" i="59"/>
  <c r="E252" i="59"/>
  <c r="E253" i="59"/>
  <c r="E254" i="59"/>
  <c r="E255" i="59"/>
  <c r="E256" i="59"/>
  <c r="E257" i="59"/>
  <c r="E258" i="59"/>
  <c r="E259" i="59"/>
  <c r="E260" i="59"/>
  <c r="E261" i="59"/>
  <c r="E262" i="59"/>
  <c r="E263" i="59"/>
  <c r="E264" i="59"/>
  <c r="E265" i="59"/>
  <c r="E266" i="59"/>
  <c r="E267" i="59"/>
  <c r="E268" i="59"/>
  <c r="E269" i="59"/>
  <c r="E270" i="59"/>
  <c r="E271" i="59"/>
  <c r="E272" i="59"/>
  <c r="E273" i="59"/>
  <c r="E274" i="59"/>
  <c r="E275" i="59"/>
  <c r="E276" i="59"/>
  <c r="E277" i="59"/>
  <c r="E278" i="59"/>
  <c r="E279" i="59"/>
  <c r="E280" i="59"/>
  <c r="E281" i="59"/>
  <c r="E282" i="59"/>
  <c r="E283" i="59"/>
  <c r="E284" i="59"/>
  <c r="E285" i="59"/>
  <c r="E286" i="59"/>
  <c r="E287" i="59"/>
  <c r="E288" i="59"/>
  <c r="E289" i="59"/>
  <c r="E290" i="59"/>
  <c r="E291" i="59"/>
  <c r="E292" i="59"/>
  <c r="E293" i="59"/>
  <c r="E294" i="59"/>
  <c r="E295" i="59"/>
  <c r="E296" i="59"/>
  <c r="E297" i="59"/>
  <c r="E298" i="59"/>
  <c r="E299" i="59"/>
  <c r="E300" i="59"/>
  <c r="E301" i="59"/>
  <c r="E302" i="59"/>
  <c r="E303" i="59"/>
  <c r="E304" i="59"/>
  <c r="E305" i="59"/>
  <c r="E306" i="59"/>
  <c r="E307" i="59"/>
  <c r="E308" i="59"/>
  <c r="E309" i="59"/>
  <c r="E310" i="59"/>
  <c r="E311" i="59"/>
  <c r="E312" i="59"/>
  <c r="E313" i="59"/>
  <c r="E314" i="59"/>
  <c r="E315" i="59"/>
  <c r="E316" i="59"/>
  <c r="E317" i="59"/>
  <c r="E318" i="59"/>
  <c r="E319" i="59"/>
  <c r="E320" i="59"/>
  <c r="E321" i="59"/>
  <c r="E322" i="59"/>
  <c r="E323" i="59"/>
  <c r="E324" i="59"/>
  <c r="E325" i="59"/>
  <c r="E326" i="59"/>
  <c r="E327" i="59"/>
  <c r="E328" i="59"/>
  <c r="E329" i="59"/>
  <c r="E330" i="59"/>
  <c r="E331" i="59"/>
  <c r="E332" i="59"/>
  <c r="E333" i="59"/>
  <c r="E334" i="59"/>
  <c r="E335" i="59"/>
  <c r="E336" i="59"/>
  <c r="E337" i="59"/>
  <c r="E338" i="59"/>
  <c r="E339" i="59"/>
  <c r="E340" i="59"/>
  <c r="E341" i="59"/>
  <c r="E342" i="59"/>
  <c r="E343" i="59"/>
  <c r="E344" i="59"/>
  <c r="E345" i="59"/>
  <c r="E346" i="59"/>
  <c r="E347" i="59"/>
  <c r="E348" i="59"/>
  <c r="E349" i="59"/>
  <c r="E350" i="59"/>
  <c r="E351" i="59"/>
  <c r="E352" i="59"/>
  <c r="E353" i="59"/>
  <c r="E354" i="59"/>
  <c r="E355" i="59"/>
  <c r="E356" i="59"/>
  <c r="E357" i="59"/>
  <c r="E358" i="59"/>
  <c r="E359" i="59"/>
  <c r="E360" i="59"/>
  <c r="E361" i="59"/>
  <c r="E362" i="59"/>
  <c r="E363" i="59"/>
  <c r="E364" i="59"/>
  <c r="E365" i="59"/>
  <c r="E366" i="59"/>
  <c r="E367" i="59"/>
  <c r="E368" i="59"/>
  <c r="E369" i="59"/>
  <c r="E370" i="59"/>
  <c r="E371" i="59"/>
  <c r="E372" i="59"/>
  <c r="E373" i="59"/>
  <c r="E374" i="59"/>
  <c r="E375" i="59"/>
  <c r="E376" i="59"/>
  <c r="E377" i="59"/>
  <c r="E378" i="59"/>
  <c r="E379" i="59"/>
  <c r="E380" i="59"/>
  <c r="E381" i="59"/>
  <c r="E382" i="59"/>
  <c r="E383" i="59"/>
  <c r="E384" i="59"/>
  <c r="E385" i="59"/>
  <c r="E386" i="59"/>
  <c r="E387" i="59"/>
  <c r="E388" i="59"/>
  <c r="E389" i="59"/>
  <c r="E390" i="59"/>
  <c r="E391" i="59"/>
  <c r="E392" i="59"/>
  <c r="E393" i="59"/>
  <c r="E394" i="59"/>
  <c r="E395" i="59"/>
  <c r="E396" i="59"/>
  <c r="E397" i="59"/>
  <c r="E398" i="59"/>
  <c r="E399" i="59"/>
  <c r="E400" i="59"/>
  <c r="E401" i="59"/>
  <c r="E402" i="59"/>
  <c r="E403" i="59"/>
  <c r="E404" i="59"/>
  <c r="E405" i="59"/>
  <c r="E406" i="59"/>
  <c r="E407" i="59"/>
  <c r="E408" i="59"/>
  <c r="E409" i="59"/>
  <c r="E410" i="59"/>
  <c r="E411" i="59"/>
  <c r="E412" i="59"/>
  <c r="E413" i="59"/>
  <c r="E414" i="59"/>
  <c r="E415" i="59"/>
  <c r="E416" i="59"/>
  <c r="E417" i="59"/>
  <c r="E418" i="59"/>
  <c r="E419" i="59"/>
  <c r="E420" i="59"/>
  <c r="E421" i="59"/>
  <c r="E422" i="59"/>
  <c r="E423" i="59"/>
  <c r="E424" i="59"/>
  <c r="E425" i="59"/>
  <c r="E426" i="59"/>
  <c r="E427" i="59"/>
  <c r="E428" i="59"/>
  <c r="E429" i="59"/>
  <c r="E430" i="59"/>
  <c r="E431" i="59"/>
  <c r="E432" i="59"/>
  <c r="E433" i="59"/>
  <c r="E434" i="59"/>
  <c r="E435" i="59"/>
  <c r="E436" i="59"/>
  <c r="E437" i="59"/>
  <c r="E438" i="59"/>
  <c r="E439" i="59"/>
  <c r="E440" i="59"/>
  <c r="E441" i="59"/>
  <c r="E442" i="59"/>
  <c r="E443" i="59"/>
  <c r="E444" i="59"/>
  <c r="E445" i="59"/>
  <c r="E446" i="59"/>
  <c r="E447" i="59"/>
  <c r="E448" i="59"/>
  <c r="E449" i="59"/>
  <c r="E450" i="59"/>
  <c r="E451" i="59"/>
  <c r="E452" i="59"/>
  <c r="E453" i="59"/>
  <c r="E454" i="59"/>
  <c r="E455" i="59"/>
  <c r="E456" i="59"/>
  <c r="E457" i="59"/>
  <c r="E458" i="59"/>
  <c r="E459" i="59"/>
  <c r="E460" i="59"/>
  <c r="E461" i="59"/>
  <c r="E462" i="59"/>
  <c r="E463" i="59"/>
  <c r="E464" i="59"/>
  <c r="E465" i="59"/>
  <c r="E466" i="59"/>
  <c r="E467" i="59"/>
  <c r="E468" i="59"/>
  <c r="E469" i="59"/>
  <c r="E470" i="59"/>
  <c r="E471" i="59"/>
  <c r="E472" i="59"/>
  <c r="E473" i="59"/>
  <c r="E474" i="59"/>
  <c r="E475" i="59"/>
  <c r="E476" i="59"/>
  <c r="E477" i="59"/>
  <c r="E478" i="59"/>
  <c r="E479" i="59"/>
  <c r="E480" i="59"/>
  <c r="E481" i="59"/>
  <c r="E482" i="59"/>
  <c r="E483" i="59"/>
  <c r="E484" i="59"/>
  <c r="E485" i="59"/>
  <c r="E486" i="59"/>
  <c r="E487" i="59"/>
  <c r="E488" i="59"/>
  <c r="E489" i="59"/>
  <c r="E490" i="59"/>
  <c r="E491" i="59"/>
  <c r="E492" i="59"/>
  <c r="E493" i="59"/>
  <c r="E494" i="59"/>
  <c r="E495" i="59"/>
  <c r="E496" i="59"/>
  <c r="E497" i="59"/>
  <c r="E498" i="59"/>
  <c r="E499" i="59"/>
  <c r="E500" i="59"/>
  <c r="E501" i="59"/>
  <c r="E502" i="59"/>
  <c r="E503" i="59"/>
  <c r="E504" i="59"/>
  <c r="E505" i="59"/>
  <c r="E506" i="59"/>
  <c r="E507" i="59"/>
  <c r="E508" i="59"/>
  <c r="E509" i="59"/>
  <c r="E510" i="59"/>
  <c r="E511" i="59"/>
  <c r="E512" i="59"/>
  <c r="E513" i="59"/>
  <c r="E514" i="59"/>
  <c r="E515" i="59"/>
  <c r="E516" i="59"/>
  <c r="E517" i="59"/>
  <c r="E518" i="59"/>
  <c r="E519" i="59"/>
  <c r="E520" i="59"/>
  <c r="E521" i="59"/>
  <c r="E522" i="59"/>
  <c r="E523" i="59"/>
  <c r="E524" i="59"/>
  <c r="E525" i="59"/>
  <c r="E526" i="59"/>
  <c r="E527" i="59"/>
  <c r="E528" i="59"/>
  <c r="E529" i="59"/>
  <c r="E530" i="59"/>
  <c r="E531" i="59"/>
  <c r="E532" i="59"/>
  <c r="E533" i="59"/>
  <c r="E534" i="59"/>
  <c r="E535" i="59"/>
  <c r="E536" i="59"/>
  <c r="E537" i="59"/>
  <c r="E538" i="59"/>
  <c r="E539" i="59"/>
  <c r="E540" i="59"/>
  <c r="E541" i="59"/>
  <c r="E542" i="59"/>
  <c r="E543" i="59"/>
  <c r="E544" i="59"/>
  <c r="E545" i="59"/>
  <c r="E546" i="59"/>
  <c r="E547" i="59"/>
  <c r="E548" i="59"/>
  <c r="E549" i="59"/>
  <c r="E550" i="59"/>
  <c r="E551" i="59"/>
  <c r="E552" i="59"/>
  <c r="E553" i="59"/>
  <c r="E554" i="59"/>
  <c r="D555" i="59"/>
  <c r="E555" i="59" s="1"/>
  <c r="D556" i="59"/>
  <c r="E556" i="59" s="1"/>
  <c r="D557" i="59"/>
  <c r="E557" i="59" s="1"/>
  <c r="D558" i="59"/>
  <c r="E558" i="59" s="1"/>
  <c r="D559" i="59"/>
  <c r="E559" i="59" s="1"/>
  <c r="D560" i="59"/>
  <c r="E560" i="59" s="1"/>
  <c r="D561" i="59"/>
  <c r="E561" i="59" s="1"/>
  <c r="D562" i="59"/>
  <c r="E562" i="59" s="1"/>
  <c r="D563" i="59"/>
  <c r="E563" i="59" s="1"/>
  <c r="D564" i="59"/>
  <c r="E564" i="59" s="1"/>
  <c r="D565" i="59"/>
  <c r="E565" i="59" s="1"/>
  <c r="D566" i="59"/>
  <c r="E566" i="59" s="1"/>
  <c r="D567" i="59"/>
  <c r="E567" i="59" s="1"/>
  <c r="D568" i="59"/>
  <c r="E568" i="59" s="1"/>
  <c r="D569" i="59"/>
  <c r="E569" i="59" s="1"/>
  <c r="D570" i="59"/>
  <c r="E570" i="59" s="1"/>
  <c r="D571" i="59"/>
  <c r="E571" i="59" s="1"/>
  <c r="D572" i="59"/>
  <c r="E572" i="59" s="1"/>
  <c r="D573" i="59"/>
  <c r="E573" i="59" s="1"/>
  <c r="D574" i="59"/>
  <c r="E574" i="59" s="1"/>
  <c r="D575" i="59"/>
  <c r="E575" i="59" s="1"/>
  <c r="D576" i="59"/>
  <c r="E576" i="59" s="1"/>
  <c r="D577" i="59"/>
  <c r="E577" i="59" s="1"/>
  <c r="D578" i="59"/>
  <c r="E578" i="59" s="1"/>
  <c r="D579" i="59"/>
  <c r="E579" i="59" s="1"/>
  <c r="D580" i="59"/>
  <c r="E580" i="59" s="1"/>
  <c r="D581" i="59"/>
  <c r="E581" i="59" s="1"/>
  <c r="D582" i="59"/>
  <c r="E582" i="59" s="1"/>
  <c r="D583" i="59"/>
  <c r="E583" i="59" s="1"/>
  <c r="D584" i="59"/>
  <c r="E584" i="59" s="1"/>
  <c r="D585" i="59"/>
  <c r="E585" i="59" s="1"/>
  <c r="D586" i="59"/>
  <c r="E586" i="59" s="1"/>
  <c r="D587" i="59"/>
  <c r="E587" i="59" s="1"/>
  <c r="D588" i="59"/>
  <c r="E588" i="59" s="1"/>
  <c r="D589" i="59"/>
  <c r="E589" i="59" s="1"/>
  <c r="D590" i="59"/>
  <c r="E590" i="59" s="1"/>
  <c r="D591" i="59"/>
  <c r="E591" i="59" s="1"/>
  <c r="D592" i="59"/>
  <c r="E592" i="59" s="1"/>
  <c r="D593" i="59"/>
  <c r="E593" i="59" s="1"/>
  <c r="D594" i="59"/>
  <c r="E594" i="59" s="1"/>
  <c r="D595" i="59"/>
  <c r="E595" i="59" s="1"/>
  <c r="D596" i="59"/>
  <c r="E596" i="59" s="1"/>
  <c r="D597" i="59"/>
  <c r="E597" i="59" s="1"/>
  <c r="E6" i="58"/>
  <c r="E7" i="58"/>
  <c r="E8" i="58"/>
  <c r="E9" i="58"/>
  <c r="E10" i="58"/>
  <c r="E11" i="58"/>
  <c r="E12" i="58"/>
  <c r="E13" i="58"/>
  <c r="E14" i="58"/>
  <c r="E15" i="58"/>
  <c r="E16" i="58"/>
  <c r="E17" i="58"/>
  <c r="E18" i="58"/>
  <c r="E19" i="58"/>
  <c r="E20" i="58"/>
  <c r="E21" i="58"/>
  <c r="E22" i="58"/>
  <c r="E23" i="58"/>
  <c r="E24" i="58"/>
  <c r="E25" i="58"/>
  <c r="E26" i="58"/>
  <c r="E27" i="58"/>
  <c r="E28" i="58"/>
  <c r="E29" i="58"/>
  <c r="E30" i="58"/>
  <c r="E31" i="58"/>
  <c r="E32" i="58"/>
  <c r="E33" i="58"/>
  <c r="E34" i="58"/>
  <c r="E35" i="58"/>
  <c r="E36" i="58"/>
  <c r="E37" i="58"/>
  <c r="E38" i="58"/>
  <c r="E39" i="58"/>
  <c r="E40" i="58"/>
  <c r="E41" i="58"/>
  <c r="E42" i="58"/>
  <c r="E43" i="58"/>
  <c r="E44" i="58"/>
  <c r="E45" i="58"/>
  <c r="E46" i="58"/>
  <c r="E47" i="58"/>
  <c r="E48" i="58"/>
  <c r="E49" i="58"/>
  <c r="E50" i="58"/>
  <c r="E51" i="58"/>
  <c r="E52" i="58"/>
  <c r="E53" i="58"/>
  <c r="E54" i="58"/>
  <c r="E55" i="58"/>
  <c r="E56" i="58"/>
  <c r="E57" i="58"/>
  <c r="E58" i="58"/>
  <c r="E59" i="58"/>
  <c r="E60" i="58"/>
  <c r="E61" i="58"/>
  <c r="E62" i="58"/>
  <c r="E63" i="58"/>
  <c r="E64" i="58"/>
  <c r="E65" i="58"/>
  <c r="E66" i="58"/>
  <c r="E67" i="58"/>
  <c r="E68" i="58"/>
  <c r="E69" i="58"/>
  <c r="E70" i="58"/>
  <c r="E71" i="58"/>
  <c r="E72" i="58"/>
  <c r="E73" i="58"/>
  <c r="E74" i="58"/>
  <c r="E75" i="58"/>
  <c r="E76" i="58"/>
  <c r="E77" i="58"/>
  <c r="E78" i="58"/>
  <c r="E79" i="58"/>
  <c r="E80" i="58"/>
  <c r="E81" i="58"/>
  <c r="E82" i="58"/>
  <c r="E83" i="58"/>
  <c r="E84" i="58"/>
  <c r="E85" i="58"/>
  <c r="E86" i="58"/>
  <c r="E87" i="58"/>
  <c r="E88" i="58"/>
  <c r="E89" i="58"/>
  <c r="E90" i="58"/>
  <c r="E91" i="58"/>
  <c r="E92" i="58"/>
  <c r="E93" i="58"/>
  <c r="E94" i="58"/>
  <c r="E95" i="58"/>
  <c r="E96" i="58"/>
  <c r="E97" i="58"/>
  <c r="E98" i="58"/>
  <c r="E99" i="58"/>
  <c r="E100" i="58"/>
  <c r="E101" i="58"/>
  <c r="E102" i="58"/>
  <c r="E103" i="58"/>
  <c r="E104" i="58"/>
  <c r="E105" i="58"/>
  <c r="E106" i="58"/>
  <c r="E107" i="58"/>
  <c r="E108" i="58"/>
  <c r="E109" i="58"/>
  <c r="E110" i="58"/>
  <c r="E111" i="58"/>
  <c r="E112" i="58"/>
  <c r="E113" i="58"/>
  <c r="E114" i="58"/>
  <c r="E115" i="58"/>
  <c r="E116" i="58"/>
  <c r="E117" i="58"/>
  <c r="E118" i="58"/>
  <c r="E119" i="58"/>
  <c r="E120" i="58"/>
  <c r="E121" i="58"/>
  <c r="E122" i="58"/>
  <c r="E123" i="58"/>
  <c r="E124" i="58"/>
  <c r="E125" i="58"/>
  <c r="E126" i="58"/>
  <c r="E127" i="58"/>
  <c r="E128" i="58"/>
  <c r="E129" i="58"/>
  <c r="E130" i="58"/>
  <c r="E131" i="58"/>
  <c r="E132" i="58"/>
  <c r="E133" i="58"/>
  <c r="E134" i="58"/>
  <c r="E135" i="58"/>
  <c r="E136" i="58"/>
  <c r="E137" i="58"/>
  <c r="E138" i="58"/>
  <c r="E139" i="58"/>
  <c r="E140" i="58"/>
  <c r="E141" i="58"/>
  <c r="E142" i="58"/>
  <c r="E143" i="58"/>
  <c r="E144" i="58"/>
  <c r="E145" i="58"/>
  <c r="E146" i="58"/>
  <c r="E147" i="58"/>
  <c r="E148" i="58"/>
  <c r="E149" i="58"/>
  <c r="E150" i="58"/>
  <c r="E151" i="58"/>
  <c r="E152" i="58"/>
  <c r="E153" i="58"/>
  <c r="E154" i="58"/>
  <c r="E155" i="58"/>
  <c r="E156" i="58"/>
  <c r="E157" i="58"/>
  <c r="E158" i="58"/>
  <c r="E159" i="58"/>
  <c r="E160" i="58"/>
  <c r="E161" i="58"/>
  <c r="E162" i="58"/>
  <c r="E163" i="58"/>
  <c r="E164" i="58"/>
  <c r="E165" i="58"/>
  <c r="E166" i="58"/>
  <c r="E167" i="58"/>
  <c r="E168" i="58"/>
  <c r="E169" i="58"/>
  <c r="E170" i="58"/>
  <c r="E171" i="58"/>
  <c r="E172" i="58"/>
  <c r="E173" i="58"/>
  <c r="E174" i="58"/>
  <c r="E175" i="58"/>
  <c r="E176" i="58"/>
  <c r="E177" i="58"/>
  <c r="E178" i="58"/>
  <c r="E179" i="58"/>
  <c r="E180" i="58"/>
  <c r="E181" i="58"/>
  <c r="E182" i="58"/>
  <c r="E183" i="58"/>
  <c r="E184" i="58"/>
  <c r="E185" i="58"/>
  <c r="E186" i="58"/>
  <c r="E187" i="58"/>
  <c r="E188" i="58"/>
  <c r="E189" i="58"/>
  <c r="E190" i="58"/>
  <c r="E191" i="58"/>
  <c r="E192" i="58"/>
  <c r="E193" i="58"/>
  <c r="E194" i="58"/>
  <c r="E195" i="58"/>
  <c r="E196" i="58"/>
  <c r="E197" i="58"/>
  <c r="E198" i="58"/>
  <c r="E199" i="58"/>
  <c r="E200" i="58"/>
  <c r="E201" i="58"/>
  <c r="E202" i="58"/>
  <c r="E203" i="58"/>
  <c r="E204" i="58"/>
  <c r="E205" i="58"/>
  <c r="E206" i="58"/>
  <c r="E207" i="58"/>
  <c r="E208" i="58"/>
  <c r="E209" i="58"/>
  <c r="E210" i="58"/>
  <c r="E211" i="58"/>
  <c r="E212" i="58"/>
  <c r="E213" i="58"/>
  <c r="E214" i="58"/>
  <c r="E215" i="58"/>
  <c r="E216" i="58"/>
  <c r="E217" i="58"/>
  <c r="E218" i="58"/>
  <c r="E219" i="58"/>
  <c r="E220" i="58"/>
  <c r="E221" i="58"/>
  <c r="E222" i="58"/>
  <c r="E223" i="58"/>
  <c r="E224" i="58"/>
  <c r="E225" i="58"/>
  <c r="E226" i="58"/>
  <c r="E227" i="58"/>
  <c r="E228" i="58"/>
  <c r="E229" i="58"/>
  <c r="E230" i="58"/>
  <c r="E231" i="58"/>
  <c r="E232" i="58"/>
  <c r="E233" i="58"/>
  <c r="E234" i="58"/>
  <c r="E235" i="58"/>
  <c r="E236" i="58"/>
  <c r="E237" i="58"/>
  <c r="E238" i="58"/>
  <c r="E239" i="58"/>
  <c r="E240" i="58"/>
  <c r="E241" i="58"/>
  <c r="E242" i="58"/>
  <c r="E243" i="58"/>
  <c r="E244" i="58"/>
  <c r="E245" i="58"/>
  <c r="E246" i="58"/>
  <c r="E247" i="58"/>
  <c r="E248" i="58"/>
  <c r="E249" i="58"/>
  <c r="E250" i="58"/>
  <c r="E251" i="58"/>
  <c r="E252" i="58"/>
  <c r="E253" i="58"/>
  <c r="E254" i="58"/>
  <c r="E255" i="58"/>
  <c r="E256" i="58"/>
  <c r="E257" i="58"/>
  <c r="E258" i="58"/>
  <c r="E259" i="58"/>
  <c r="E260" i="58"/>
  <c r="E261" i="58"/>
  <c r="E262" i="58"/>
  <c r="E263" i="58"/>
  <c r="E264" i="58"/>
  <c r="E265" i="58"/>
  <c r="E266" i="58"/>
  <c r="E267" i="58"/>
  <c r="E268" i="58"/>
  <c r="E269" i="58"/>
  <c r="E270" i="58"/>
  <c r="E271" i="58"/>
  <c r="E272" i="58"/>
  <c r="E273" i="58"/>
  <c r="E274" i="58"/>
  <c r="E275" i="58"/>
  <c r="E276" i="58"/>
  <c r="E277" i="58"/>
  <c r="E278" i="58"/>
  <c r="E279" i="58"/>
  <c r="E280" i="58"/>
  <c r="E281" i="58"/>
  <c r="E282" i="58"/>
  <c r="E283" i="58"/>
  <c r="E284" i="58"/>
  <c r="E285" i="58"/>
  <c r="E286" i="58"/>
  <c r="E287" i="58"/>
  <c r="E288" i="58"/>
  <c r="E289" i="58"/>
  <c r="E290" i="58"/>
  <c r="E291" i="58"/>
  <c r="E292" i="58"/>
  <c r="E293" i="58"/>
  <c r="E294" i="58"/>
  <c r="E295" i="58"/>
  <c r="E296" i="58"/>
  <c r="E297" i="58"/>
  <c r="E298" i="58"/>
  <c r="E299" i="58"/>
  <c r="E300" i="58"/>
  <c r="E301" i="58"/>
  <c r="E302" i="58"/>
  <c r="E303" i="58"/>
  <c r="E304" i="58"/>
  <c r="E305" i="58"/>
  <c r="E306" i="58"/>
  <c r="E307" i="58"/>
  <c r="E308" i="58"/>
  <c r="E309" i="58"/>
  <c r="E310" i="58"/>
  <c r="E311" i="58"/>
  <c r="E312" i="58"/>
  <c r="E313" i="58"/>
  <c r="E314" i="58"/>
  <c r="E315" i="58"/>
  <c r="E316" i="58"/>
  <c r="E317" i="58"/>
  <c r="E318" i="58"/>
  <c r="E319" i="58"/>
  <c r="E320" i="58"/>
  <c r="E321" i="58"/>
  <c r="E322" i="58"/>
  <c r="E323" i="58"/>
  <c r="E324" i="58"/>
  <c r="E325" i="58"/>
  <c r="E326" i="58"/>
  <c r="E327" i="58"/>
  <c r="E328" i="58"/>
  <c r="E329" i="58"/>
  <c r="E330" i="58"/>
  <c r="E331" i="58"/>
  <c r="E332" i="58"/>
  <c r="E333" i="58"/>
  <c r="E334" i="58"/>
  <c r="E335" i="58"/>
  <c r="E336" i="58"/>
  <c r="E337" i="58"/>
  <c r="E338" i="58"/>
  <c r="E339" i="58"/>
  <c r="E340" i="58"/>
  <c r="E341" i="58"/>
  <c r="E342" i="58"/>
  <c r="E343" i="58"/>
  <c r="E344" i="58"/>
  <c r="E345" i="58"/>
  <c r="E346" i="58"/>
  <c r="E347" i="58"/>
  <c r="E348" i="58"/>
  <c r="E349" i="58"/>
  <c r="E350" i="58"/>
  <c r="E351" i="58"/>
  <c r="E352" i="58"/>
  <c r="E353" i="58"/>
  <c r="E354" i="58"/>
  <c r="E355" i="58"/>
  <c r="E356" i="58"/>
  <c r="E357" i="58"/>
  <c r="E358" i="58"/>
  <c r="E359" i="58"/>
  <c r="E360" i="58"/>
  <c r="E361" i="58"/>
  <c r="E362" i="58"/>
  <c r="E363" i="58"/>
  <c r="E364" i="58"/>
  <c r="E365" i="58"/>
  <c r="E366" i="58"/>
  <c r="E367" i="58"/>
  <c r="E368" i="58"/>
  <c r="E369" i="58"/>
  <c r="E370" i="58"/>
  <c r="E371" i="58"/>
  <c r="E372" i="58"/>
  <c r="E373" i="58"/>
  <c r="E374" i="58"/>
  <c r="E375" i="58"/>
  <c r="E376" i="58"/>
  <c r="E377" i="58"/>
  <c r="E378" i="58"/>
  <c r="E379" i="58"/>
  <c r="E380" i="58"/>
  <c r="E381" i="58"/>
  <c r="E382" i="58"/>
  <c r="E383" i="58"/>
  <c r="E384" i="58"/>
  <c r="E385" i="58"/>
  <c r="E386" i="58"/>
  <c r="E387" i="58"/>
  <c r="E388" i="58"/>
  <c r="E389" i="58"/>
  <c r="E390" i="58"/>
  <c r="E391" i="58"/>
  <c r="E392" i="58"/>
  <c r="E393" i="58"/>
  <c r="E394" i="58"/>
  <c r="E395" i="58"/>
  <c r="E396" i="58"/>
  <c r="E397" i="58"/>
  <c r="E398" i="58"/>
  <c r="E399" i="58"/>
  <c r="E400" i="58"/>
  <c r="E401" i="58"/>
  <c r="E402" i="58"/>
  <c r="E403" i="58"/>
  <c r="E404" i="58"/>
  <c r="E405" i="58"/>
  <c r="E406" i="58"/>
  <c r="E407" i="58"/>
  <c r="E408" i="58"/>
  <c r="E409" i="58"/>
  <c r="E410" i="58"/>
  <c r="E411" i="58"/>
  <c r="E412" i="58"/>
  <c r="E413" i="58"/>
  <c r="E414" i="58"/>
  <c r="E415" i="58"/>
  <c r="E416" i="58"/>
  <c r="E417" i="58"/>
  <c r="E418" i="58"/>
  <c r="E419" i="58"/>
  <c r="E420" i="58"/>
  <c r="E421" i="58"/>
  <c r="E422" i="58"/>
  <c r="E423" i="58"/>
  <c r="E424" i="58"/>
  <c r="E425" i="58"/>
  <c r="E426" i="58"/>
  <c r="E427" i="58"/>
  <c r="E428" i="58"/>
  <c r="E429" i="58"/>
  <c r="E430" i="58"/>
  <c r="E431" i="58"/>
  <c r="E432" i="58"/>
  <c r="E433" i="58"/>
  <c r="E434" i="58"/>
  <c r="E435" i="58"/>
  <c r="E436" i="58"/>
  <c r="E437" i="58"/>
  <c r="E438" i="58"/>
  <c r="E439" i="58"/>
  <c r="E440" i="58"/>
  <c r="E441" i="58"/>
  <c r="E442" i="58"/>
  <c r="E443" i="58"/>
  <c r="E444" i="58"/>
  <c r="E445" i="58"/>
  <c r="E446" i="58"/>
  <c r="E447" i="58"/>
  <c r="E448" i="58"/>
  <c r="E449" i="58"/>
  <c r="E450" i="58"/>
  <c r="E451" i="58"/>
  <c r="E452" i="58"/>
  <c r="E453" i="58"/>
  <c r="E454" i="58"/>
  <c r="E455" i="58"/>
  <c r="E456" i="58"/>
  <c r="E457" i="58"/>
  <c r="E458" i="58"/>
  <c r="E459" i="58"/>
  <c r="E460" i="58"/>
  <c r="E461" i="58"/>
  <c r="E462" i="58"/>
  <c r="E463" i="58"/>
  <c r="E464" i="58"/>
  <c r="E465" i="58"/>
  <c r="E466" i="58"/>
  <c r="E467" i="58"/>
  <c r="E468" i="58"/>
  <c r="E469" i="58"/>
  <c r="E470" i="58"/>
  <c r="E471" i="58"/>
  <c r="E472" i="58"/>
  <c r="E473" i="58"/>
  <c r="E474" i="58"/>
  <c r="E475" i="58"/>
  <c r="E476" i="58"/>
  <c r="E477" i="58"/>
  <c r="E478" i="58"/>
  <c r="E479" i="58"/>
  <c r="E480" i="58"/>
  <c r="E481" i="58"/>
  <c r="E482" i="58"/>
  <c r="E483" i="58"/>
  <c r="E484" i="58"/>
  <c r="E485" i="58"/>
  <c r="E486" i="58"/>
  <c r="E487" i="58"/>
  <c r="E488" i="58"/>
  <c r="E489" i="58"/>
  <c r="E490" i="58"/>
  <c r="E491" i="58"/>
  <c r="E492" i="58"/>
  <c r="E493" i="58"/>
  <c r="E494" i="58"/>
  <c r="E495" i="58"/>
  <c r="E496" i="58"/>
  <c r="E497" i="58"/>
  <c r="E498" i="58"/>
  <c r="E499" i="58"/>
  <c r="E500" i="58"/>
  <c r="E501" i="58"/>
  <c r="E502" i="58"/>
  <c r="E503" i="58"/>
  <c r="E504" i="58"/>
  <c r="E505" i="58"/>
  <c r="E506" i="58"/>
  <c r="E507" i="58"/>
  <c r="E508" i="58"/>
  <c r="E509" i="58"/>
  <c r="E510" i="58"/>
  <c r="E511" i="58"/>
  <c r="E512" i="58"/>
  <c r="E513" i="58"/>
  <c r="E514" i="58"/>
  <c r="E515" i="58"/>
  <c r="E516" i="58"/>
  <c r="E517" i="58"/>
  <c r="E518" i="58"/>
  <c r="E519" i="58"/>
  <c r="E520" i="58"/>
  <c r="E521" i="58"/>
  <c r="E522" i="58"/>
  <c r="E523" i="58"/>
  <c r="E524" i="58"/>
  <c r="E525" i="58"/>
  <c r="E526" i="58"/>
  <c r="E527" i="58"/>
  <c r="E528" i="58"/>
  <c r="E529" i="58"/>
  <c r="E530" i="58"/>
  <c r="E531" i="58"/>
  <c r="E532" i="58"/>
  <c r="E533" i="58"/>
  <c r="E534" i="58"/>
  <c r="E535" i="58"/>
  <c r="E536" i="58"/>
  <c r="E537" i="58"/>
  <c r="E538" i="58"/>
  <c r="E539" i="58"/>
  <c r="E540" i="58"/>
  <c r="E541" i="58"/>
  <c r="E542" i="58"/>
  <c r="E543" i="58"/>
  <c r="E544" i="58"/>
  <c r="E545" i="58"/>
  <c r="E546" i="58"/>
  <c r="E547" i="58"/>
  <c r="E548" i="58"/>
  <c r="E549" i="58"/>
  <c r="E550" i="58"/>
  <c r="E551" i="58"/>
  <c r="E552" i="58"/>
  <c r="E553" i="58"/>
  <c r="E554" i="58"/>
  <c r="D555" i="58"/>
  <c r="E555" i="58" s="1"/>
  <c r="D556" i="58"/>
  <c r="E556" i="58" s="1"/>
  <c r="D557" i="58"/>
  <c r="E557" i="58" s="1"/>
  <c r="D558" i="58"/>
  <c r="E558" i="58" s="1"/>
  <c r="D559" i="58"/>
  <c r="E559" i="58" s="1"/>
  <c r="D560" i="58"/>
  <c r="E560" i="58" s="1"/>
  <c r="D561" i="58"/>
  <c r="E561" i="58" s="1"/>
  <c r="D562" i="58"/>
  <c r="E562" i="58" s="1"/>
  <c r="D563" i="58"/>
  <c r="E563" i="58" s="1"/>
  <c r="D564" i="58"/>
  <c r="E564" i="58" s="1"/>
  <c r="D565" i="58"/>
  <c r="E565" i="58" s="1"/>
  <c r="D566" i="58"/>
  <c r="E566" i="58" s="1"/>
  <c r="D567" i="58"/>
  <c r="E567" i="58" s="1"/>
  <c r="D568" i="58"/>
  <c r="E568" i="58" s="1"/>
  <c r="D569" i="58"/>
  <c r="E569" i="58" s="1"/>
  <c r="D570" i="58"/>
  <c r="E570" i="58" s="1"/>
  <c r="D571" i="58"/>
  <c r="E571" i="58" s="1"/>
  <c r="D572" i="58"/>
  <c r="E572" i="58" s="1"/>
  <c r="D573" i="58"/>
  <c r="E573" i="58" s="1"/>
  <c r="D574" i="58"/>
  <c r="E574" i="58" s="1"/>
  <c r="D575" i="58"/>
  <c r="E575" i="58" s="1"/>
  <c r="D576" i="58"/>
  <c r="E576" i="58" s="1"/>
  <c r="D577" i="58"/>
  <c r="E577" i="58" s="1"/>
  <c r="D578" i="58"/>
  <c r="E578" i="58" s="1"/>
  <c r="D579" i="58"/>
  <c r="E579" i="58" s="1"/>
  <c r="D580" i="58"/>
  <c r="E580" i="58" s="1"/>
  <c r="D581" i="58"/>
  <c r="E581" i="58" s="1"/>
  <c r="D582" i="58"/>
  <c r="E582" i="58" s="1"/>
  <c r="D583" i="58"/>
  <c r="E583" i="58" s="1"/>
  <c r="D584" i="58"/>
  <c r="E584" i="58" s="1"/>
  <c r="D585" i="58"/>
  <c r="E585" i="58" s="1"/>
  <c r="D586" i="58"/>
  <c r="E586" i="58" s="1"/>
  <c r="D587" i="58"/>
  <c r="E587" i="58" s="1"/>
  <c r="D588" i="58"/>
  <c r="E588" i="58" s="1"/>
  <c r="D589" i="58"/>
  <c r="E589" i="58" s="1"/>
  <c r="D590" i="58"/>
  <c r="E590" i="58" s="1"/>
  <c r="D591" i="58"/>
  <c r="E591" i="58" s="1"/>
  <c r="D592" i="58"/>
  <c r="E592" i="58" s="1"/>
  <c r="D593" i="58"/>
  <c r="E593" i="58" s="1"/>
  <c r="D594" i="58"/>
  <c r="E594" i="58" s="1"/>
  <c r="D595" i="58"/>
  <c r="E595" i="58" s="1"/>
  <c r="D596" i="58"/>
  <c r="E596" i="58" s="1"/>
  <c r="D597" i="58"/>
  <c r="E597" i="58" s="1"/>
  <c r="E6" i="57"/>
  <c r="E7" i="57"/>
  <c r="E8" i="57"/>
  <c r="E9" i="57"/>
  <c r="E10" i="57"/>
  <c r="E11" i="57"/>
  <c r="E12" i="57"/>
  <c r="E13" i="57"/>
  <c r="E14" i="57"/>
  <c r="E15" i="57"/>
  <c r="E16" i="57"/>
  <c r="E17" i="57"/>
  <c r="E18" i="57"/>
  <c r="E19" i="57"/>
  <c r="E20" i="57"/>
  <c r="E21" i="57"/>
  <c r="E22" i="57"/>
  <c r="E23" i="57"/>
  <c r="E24" i="57"/>
  <c r="E25" i="57"/>
  <c r="E26" i="57"/>
  <c r="E27" i="57"/>
  <c r="E28" i="57"/>
  <c r="E29" i="57"/>
  <c r="E30" i="57"/>
  <c r="E31" i="57"/>
  <c r="E32" i="57"/>
  <c r="E33" i="57"/>
  <c r="E34" i="57"/>
  <c r="E35" i="57"/>
  <c r="E36" i="57"/>
  <c r="E37" i="57"/>
  <c r="E38" i="57"/>
  <c r="E39" i="57"/>
  <c r="E40" i="57"/>
  <c r="E41" i="57"/>
  <c r="E42" i="57"/>
  <c r="E43" i="57"/>
  <c r="E44" i="57"/>
  <c r="E45" i="57"/>
  <c r="E46" i="57"/>
  <c r="E47" i="57"/>
  <c r="E48" i="57"/>
  <c r="E49" i="57"/>
  <c r="E50" i="57"/>
  <c r="E51" i="57"/>
  <c r="E52" i="57"/>
  <c r="E53" i="57"/>
  <c r="E54" i="57"/>
  <c r="E55" i="57"/>
  <c r="E56" i="57"/>
  <c r="E57" i="57"/>
  <c r="E58" i="57"/>
  <c r="E59" i="57"/>
  <c r="E60" i="57"/>
  <c r="E61" i="57"/>
  <c r="E62" i="57"/>
  <c r="E63" i="57"/>
  <c r="E64" i="57"/>
  <c r="E65" i="57"/>
  <c r="E66" i="57"/>
  <c r="E67" i="57"/>
  <c r="E68" i="57"/>
  <c r="E69" i="57"/>
  <c r="E70" i="57"/>
  <c r="E71" i="57"/>
  <c r="E72" i="57"/>
  <c r="E73" i="57"/>
  <c r="E74" i="57"/>
  <c r="E75" i="57"/>
  <c r="E76" i="57"/>
  <c r="E77" i="57"/>
  <c r="E78" i="57"/>
  <c r="E79" i="57"/>
  <c r="E80" i="57"/>
  <c r="E81" i="57"/>
  <c r="E82" i="57"/>
  <c r="E83" i="57"/>
  <c r="E84" i="57"/>
  <c r="E85" i="57"/>
  <c r="E86" i="57"/>
  <c r="E87" i="57"/>
  <c r="E88" i="57"/>
  <c r="E89" i="57"/>
  <c r="E90" i="57"/>
  <c r="E91" i="57"/>
  <c r="E92" i="57"/>
  <c r="E93" i="57"/>
  <c r="E94" i="57"/>
  <c r="E95" i="57"/>
  <c r="E96" i="57"/>
  <c r="E97" i="57"/>
  <c r="E98" i="57"/>
  <c r="E99" i="57"/>
  <c r="E100" i="57"/>
  <c r="E101" i="57"/>
  <c r="E102" i="57"/>
  <c r="E103" i="57"/>
  <c r="E104" i="57"/>
  <c r="E105" i="57"/>
  <c r="E106" i="57"/>
  <c r="E107" i="57"/>
  <c r="E108" i="57"/>
  <c r="E109" i="57"/>
  <c r="E110" i="57"/>
  <c r="E111" i="57"/>
  <c r="E112" i="57"/>
  <c r="E113" i="57"/>
  <c r="E114" i="57"/>
  <c r="E115" i="57"/>
  <c r="E116" i="57"/>
  <c r="E117" i="57"/>
  <c r="E118" i="57"/>
  <c r="E119" i="57"/>
  <c r="E120" i="57"/>
  <c r="E121" i="57"/>
  <c r="E122" i="57"/>
  <c r="E123" i="57"/>
  <c r="E124" i="57"/>
  <c r="E125" i="57"/>
  <c r="E126" i="57"/>
  <c r="E127" i="57"/>
  <c r="E128" i="57"/>
  <c r="E129" i="57"/>
  <c r="E130" i="57"/>
  <c r="E131" i="57"/>
  <c r="E132" i="57"/>
  <c r="E133" i="57"/>
  <c r="E134" i="57"/>
  <c r="E135" i="57"/>
  <c r="E136" i="57"/>
  <c r="E137" i="57"/>
  <c r="E138" i="57"/>
  <c r="E139" i="57"/>
  <c r="E140" i="57"/>
  <c r="E141" i="57"/>
  <c r="E142" i="57"/>
  <c r="E143" i="57"/>
  <c r="E144" i="57"/>
  <c r="E145" i="57"/>
  <c r="E146" i="57"/>
  <c r="E147" i="57"/>
  <c r="E148" i="57"/>
  <c r="E149" i="57"/>
  <c r="E150" i="57"/>
  <c r="E151" i="57"/>
  <c r="E152" i="57"/>
  <c r="E153" i="57"/>
  <c r="E154" i="57"/>
  <c r="E155" i="57"/>
  <c r="E156" i="57"/>
  <c r="E157" i="57"/>
  <c r="E158" i="57"/>
  <c r="E159" i="57"/>
  <c r="E160" i="57"/>
  <c r="E161" i="57"/>
  <c r="E162" i="57"/>
  <c r="E163" i="57"/>
  <c r="E164" i="57"/>
  <c r="E165" i="57"/>
  <c r="E166" i="57"/>
  <c r="E167" i="57"/>
  <c r="E168" i="57"/>
  <c r="E169" i="57"/>
  <c r="E170" i="57"/>
  <c r="E171" i="57"/>
  <c r="E172" i="57"/>
  <c r="E173" i="57"/>
  <c r="E174" i="57"/>
  <c r="E175" i="57"/>
  <c r="E176" i="57"/>
  <c r="E177" i="57"/>
  <c r="E178" i="57"/>
  <c r="E179" i="57"/>
  <c r="E180" i="57"/>
  <c r="E181" i="57"/>
  <c r="E182" i="57"/>
  <c r="E183" i="57"/>
  <c r="E184" i="57"/>
  <c r="E185" i="57"/>
  <c r="E186" i="57"/>
  <c r="E187" i="57"/>
  <c r="E188" i="57"/>
  <c r="E189" i="57"/>
  <c r="E190" i="57"/>
  <c r="E191" i="57"/>
  <c r="E192" i="57"/>
  <c r="E193" i="57"/>
  <c r="E194" i="57"/>
  <c r="E195" i="57"/>
  <c r="E196" i="57"/>
  <c r="E197" i="57"/>
  <c r="E198" i="57"/>
  <c r="E199" i="57"/>
  <c r="E200" i="57"/>
  <c r="E201" i="57"/>
  <c r="E202" i="57"/>
  <c r="E203" i="57"/>
  <c r="E204" i="57"/>
  <c r="E205" i="57"/>
  <c r="E206" i="57"/>
  <c r="E207" i="57"/>
  <c r="E208" i="57"/>
  <c r="E209" i="57"/>
  <c r="E210" i="57"/>
  <c r="E211" i="57"/>
  <c r="E212" i="57"/>
  <c r="E213" i="57"/>
  <c r="E214" i="57"/>
  <c r="E215" i="57"/>
  <c r="E216" i="57"/>
  <c r="E217" i="57"/>
  <c r="E218" i="57"/>
  <c r="E219" i="57"/>
  <c r="E220" i="57"/>
  <c r="E221" i="57"/>
  <c r="E222" i="57"/>
  <c r="E223" i="57"/>
  <c r="E224" i="57"/>
  <c r="E225" i="57"/>
  <c r="E226" i="57"/>
  <c r="E227" i="57"/>
  <c r="E228" i="57"/>
  <c r="E229" i="57"/>
  <c r="E230" i="57"/>
  <c r="E231" i="57"/>
  <c r="E232" i="57"/>
  <c r="E233" i="57"/>
  <c r="E234" i="57"/>
  <c r="E235" i="57"/>
  <c r="E236" i="57"/>
  <c r="E237" i="57"/>
  <c r="E238" i="57"/>
  <c r="E239" i="57"/>
  <c r="E240" i="57"/>
  <c r="E241" i="57"/>
  <c r="E242" i="57"/>
  <c r="E243" i="57"/>
  <c r="E244" i="57"/>
  <c r="E245" i="57"/>
  <c r="E246" i="57"/>
  <c r="E247" i="57"/>
  <c r="E248" i="57"/>
  <c r="E249" i="57"/>
  <c r="E250" i="57"/>
  <c r="E251" i="57"/>
  <c r="E252" i="57"/>
  <c r="E253" i="57"/>
  <c r="E254" i="57"/>
  <c r="E255" i="57"/>
  <c r="E256" i="57"/>
  <c r="E257" i="57"/>
  <c r="E258" i="57"/>
  <c r="E259" i="57"/>
  <c r="E260" i="57"/>
  <c r="E261" i="57"/>
  <c r="E262" i="57"/>
  <c r="E263" i="57"/>
  <c r="E264" i="57"/>
  <c r="E265" i="57"/>
  <c r="E266" i="57"/>
  <c r="E267" i="57"/>
  <c r="E268" i="57"/>
  <c r="E269" i="57"/>
  <c r="E270" i="57"/>
  <c r="E271" i="57"/>
  <c r="E272" i="57"/>
  <c r="E273" i="57"/>
  <c r="E274" i="57"/>
  <c r="E275" i="57"/>
  <c r="E276" i="57"/>
  <c r="E277" i="57"/>
  <c r="E278" i="57"/>
  <c r="E279" i="57"/>
  <c r="E280" i="57"/>
  <c r="E281" i="57"/>
  <c r="E282" i="57"/>
  <c r="E283" i="57"/>
  <c r="E284" i="57"/>
  <c r="E285" i="57"/>
  <c r="E286" i="57"/>
  <c r="E287" i="57"/>
  <c r="E288" i="57"/>
  <c r="E289" i="57"/>
  <c r="E290" i="57"/>
  <c r="E291" i="57"/>
  <c r="E292" i="57"/>
  <c r="E293" i="57"/>
  <c r="E294" i="57"/>
  <c r="E295" i="57"/>
  <c r="E296" i="57"/>
  <c r="E297" i="57"/>
  <c r="E298" i="57"/>
  <c r="E299" i="57"/>
  <c r="E300" i="57"/>
  <c r="E301" i="57"/>
  <c r="E302" i="57"/>
  <c r="E303" i="57"/>
  <c r="E304" i="57"/>
  <c r="E305" i="57"/>
  <c r="E306" i="57"/>
  <c r="E307" i="57"/>
  <c r="E308" i="57"/>
  <c r="E309" i="57"/>
  <c r="E310" i="57"/>
  <c r="E311" i="57"/>
  <c r="E312" i="57"/>
  <c r="E313" i="57"/>
  <c r="E314" i="57"/>
  <c r="E315" i="57"/>
  <c r="E316" i="57"/>
  <c r="E317" i="57"/>
  <c r="E318" i="57"/>
  <c r="E319" i="57"/>
  <c r="E320" i="57"/>
  <c r="E321" i="57"/>
  <c r="E322" i="57"/>
  <c r="E323" i="57"/>
  <c r="E324" i="57"/>
  <c r="E325" i="57"/>
  <c r="E326" i="57"/>
  <c r="E327" i="57"/>
  <c r="E328" i="57"/>
  <c r="E329" i="57"/>
  <c r="E330" i="57"/>
  <c r="E331" i="57"/>
  <c r="E332" i="57"/>
  <c r="E333" i="57"/>
  <c r="E334" i="57"/>
  <c r="E335" i="57"/>
  <c r="E336" i="57"/>
  <c r="E337" i="57"/>
  <c r="E338" i="57"/>
  <c r="E339" i="57"/>
  <c r="E340" i="57"/>
  <c r="E341" i="57"/>
  <c r="E342" i="57"/>
  <c r="E343" i="57"/>
  <c r="E344" i="57"/>
  <c r="E345" i="57"/>
  <c r="E346" i="57"/>
  <c r="E347" i="57"/>
  <c r="E348" i="57"/>
  <c r="E349" i="57"/>
  <c r="E350" i="57"/>
  <c r="E351" i="57"/>
  <c r="E352" i="57"/>
  <c r="E353" i="57"/>
  <c r="E354" i="57"/>
  <c r="E355" i="57"/>
  <c r="E356" i="57"/>
  <c r="E357" i="57"/>
  <c r="E358" i="57"/>
  <c r="E359" i="57"/>
  <c r="E360" i="57"/>
  <c r="E361" i="57"/>
  <c r="E362" i="57"/>
  <c r="E363" i="57"/>
  <c r="E364" i="57"/>
  <c r="E365" i="57"/>
  <c r="E366" i="57"/>
  <c r="E367" i="57"/>
  <c r="E368" i="57"/>
  <c r="E369" i="57"/>
  <c r="E370" i="57"/>
  <c r="E371" i="57"/>
  <c r="E372" i="57"/>
  <c r="E373" i="57"/>
  <c r="E374" i="57"/>
  <c r="E375" i="57"/>
  <c r="E376" i="57"/>
  <c r="E377" i="57"/>
  <c r="E378" i="57"/>
  <c r="E379" i="57"/>
  <c r="E380" i="57"/>
  <c r="E381" i="57"/>
  <c r="E382" i="57"/>
  <c r="E383" i="57"/>
  <c r="E384" i="57"/>
  <c r="E385" i="57"/>
  <c r="E386" i="57"/>
  <c r="E387" i="57"/>
  <c r="E388" i="57"/>
  <c r="E389" i="57"/>
  <c r="E390" i="57"/>
  <c r="E391" i="57"/>
  <c r="E392" i="57"/>
  <c r="E393" i="57"/>
  <c r="E394" i="57"/>
  <c r="E395" i="57"/>
  <c r="E396" i="57"/>
  <c r="E397" i="57"/>
  <c r="E398" i="57"/>
  <c r="E399" i="57"/>
  <c r="E400" i="57"/>
  <c r="E401" i="57"/>
  <c r="E402" i="57"/>
  <c r="E403" i="57"/>
  <c r="E404" i="57"/>
  <c r="E405" i="57"/>
  <c r="E406" i="57"/>
  <c r="E407" i="57"/>
  <c r="E408" i="57"/>
  <c r="E409" i="57"/>
  <c r="E410" i="57"/>
  <c r="E411" i="57"/>
  <c r="E412" i="57"/>
  <c r="E413" i="57"/>
  <c r="E414" i="57"/>
  <c r="E415" i="57"/>
  <c r="E416" i="57"/>
  <c r="E417" i="57"/>
  <c r="E418" i="57"/>
  <c r="E419" i="57"/>
  <c r="E420" i="57"/>
  <c r="E421" i="57"/>
  <c r="E422" i="57"/>
  <c r="E423" i="57"/>
  <c r="E424" i="57"/>
  <c r="E425" i="57"/>
  <c r="E426" i="57"/>
  <c r="E427" i="57"/>
  <c r="E428" i="57"/>
  <c r="E429" i="57"/>
  <c r="E430" i="57"/>
  <c r="E431" i="57"/>
  <c r="E432" i="57"/>
  <c r="E433" i="57"/>
  <c r="E434" i="57"/>
  <c r="E435" i="57"/>
  <c r="E436" i="57"/>
  <c r="E437" i="57"/>
  <c r="E438" i="57"/>
  <c r="E439" i="57"/>
  <c r="E440" i="57"/>
  <c r="E441" i="57"/>
  <c r="E442" i="57"/>
  <c r="E443" i="57"/>
  <c r="E444" i="57"/>
  <c r="E445" i="57"/>
  <c r="E446" i="57"/>
  <c r="E447" i="57"/>
  <c r="E448" i="57"/>
  <c r="E449" i="57"/>
  <c r="E450" i="57"/>
  <c r="E451" i="57"/>
  <c r="E452" i="57"/>
  <c r="E453" i="57"/>
  <c r="E454" i="57"/>
  <c r="E455" i="57"/>
  <c r="E456" i="57"/>
  <c r="E457" i="57"/>
  <c r="E458" i="57"/>
  <c r="E459" i="57"/>
  <c r="E460" i="57"/>
  <c r="E461" i="57"/>
  <c r="E462" i="57"/>
  <c r="E463" i="57"/>
  <c r="E464" i="57"/>
  <c r="E465" i="57"/>
  <c r="E466" i="57"/>
  <c r="E467" i="57"/>
  <c r="E468" i="57"/>
  <c r="E469" i="57"/>
  <c r="E470" i="57"/>
  <c r="E471" i="57"/>
  <c r="E472" i="57"/>
  <c r="E473" i="57"/>
  <c r="E474" i="57"/>
  <c r="E475" i="57"/>
  <c r="E476" i="57"/>
  <c r="E477" i="57"/>
  <c r="E478" i="57"/>
  <c r="E479" i="57"/>
  <c r="E480" i="57"/>
  <c r="E481" i="57"/>
  <c r="E482" i="57"/>
  <c r="E483" i="57"/>
  <c r="E484" i="57"/>
  <c r="E485" i="57"/>
  <c r="E486" i="57"/>
  <c r="E487" i="57"/>
  <c r="E488" i="57"/>
  <c r="E489" i="57"/>
  <c r="E490" i="57"/>
  <c r="E491" i="57"/>
  <c r="E492" i="57"/>
  <c r="E493" i="57"/>
  <c r="E494" i="57"/>
  <c r="E495" i="57"/>
  <c r="E496" i="57"/>
  <c r="E497" i="57"/>
  <c r="E498" i="57"/>
  <c r="E499" i="57"/>
  <c r="E500" i="57"/>
  <c r="E501" i="57"/>
  <c r="E502" i="57"/>
  <c r="E503" i="57"/>
  <c r="E504" i="57"/>
  <c r="E505" i="57"/>
  <c r="E506" i="57"/>
  <c r="E507" i="57"/>
  <c r="E508" i="57"/>
  <c r="E509" i="57"/>
  <c r="E510" i="57"/>
  <c r="E511" i="57"/>
  <c r="E512" i="57"/>
  <c r="E513" i="57"/>
  <c r="E514" i="57"/>
  <c r="E515" i="57"/>
  <c r="E516" i="57"/>
  <c r="E517" i="57"/>
  <c r="E518" i="57"/>
  <c r="E519" i="57"/>
  <c r="E520" i="57"/>
  <c r="E521" i="57"/>
  <c r="E522" i="57"/>
  <c r="E523" i="57"/>
  <c r="E524" i="57"/>
  <c r="E525" i="57"/>
  <c r="E526" i="57"/>
  <c r="E527" i="57"/>
  <c r="E528" i="57"/>
  <c r="E529" i="57"/>
  <c r="E530" i="57"/>
  <c r="E531" i="57"/>
  <c r="E532" i="57"/>
  <c r="E533" i="57"/>
  <c r="E534" i="57"/>
  <c r="E535" i="57"/>
  <c r="E536" i="57"/>
  <c r="E537" i="57"/>
  <c r="E538" i="57"/>
  <c r="E539" i="57"/>
  <c r="E540" i="57"/>
  <c r="E541" i="57"/>
  <c r="E542" i="57"/>
  <c r="E543" i="57"/>
  <c r="E544" i="57"/>
  <c r="E545" i="57"/>
  <c r="E546" i="57"/>
  <c r="E547" i="57"/>
  <c r="E548" i="57"/>
  <c r="E549" i="57"/>
  <c r="E550" i="57"/>
  <c r="E551" i="57"/>
  <c r="E552" i="57"/>
  <c r="E553" i="57"/>
  <c r="E554" i="57"/>
  <c r="D555" i="57"/>
  <c r="E555" i="57" s="1"/>
  <c r="D556" i="57"/>
  <c r="E556" i="57" s="1"/>
  <c r="D557" i="57"/>
  <c r="E557" i="57" s="1"/>
  <c r="D558" i="57"/>
  <c r="E558" i="57" s="1"/>
  <c r="D559" i="57"/>
  <c r="E559" i="57" s="1"/>
  <c r="D560" i="57"/>
  <c r="E560" i="57" s="1"/>
  <c r="D561" i="57"/>
  <c r="E561" i="57" s="1"/>
  <c r="D562" i="57"/>
  <c r="E562" i="57" s="1"/>
  <c r="D563" i="57"/>
  <c r="E563" i="57" s="1"/>
  <c r="D564" i="57"/>
  <c r="E564" i="57" s="1"/>
  <c r="D565" i="57"/>
  <c r="E565" i="57" s="1"/>
  <c r="D566" i="57"/>
  <c r="E566" i="57" s="1"/>
  <c r="D567" i="57"/>
  <c r="E567" i="57" s="1"/>
  <c r="D568" i="57"/>
  <c r="E568" i="57" s="1"/>
  <c r="D569" i="57"/>
  <c r="E569" i="57" s="1"/>
  <c r="D570" i="57"/>
  <c r="E570" i="57" s="1"/>
  <c r="D571" i="57"/>
  <c r="E571" i="57" s="1"/>
  <c r="D572" i="57"/>
  <c r="E572" i="57" s="1"/>
  <c r="D573" i="57"/>
  <c r="E573" i="57" s="1"/>
  <c r="D574" i="57"/>
  <c r="E574" i="57" s="1"/>
  <c r="D575" i="57"/>
  <c r="E575" i="57" s="1"/>
  <c r="D576" i="57"/>
  <c r="E576" i="57" s="1"/>
  <c r="D577" i="57"/>
  <c r="E577" i="57" s="1"/>
  <c r="D578" i="57"/>
  <c r="E578" i="57" s="1"/>
  <c r="D579" i="57"/>
  <c r="E579" i="57" s="1"/>
  <c r="D580" i="57"/>
  <c r="E580" i="57" s="1"/>
  <c r="D581" i="57"/>
  <c r="E581" i="57" s="1"/>
  <c r="D582" i="57"/>
  <c r="E582" i="57" s="1"/>
  <c r="D583" i="57"/>
  <c r="E583" i="57" s="1"/>
  <c r="D584" i="57"/>
  <c r="E584" i="57" s="1"/>
  <c r="D585" i="57"/>
  <c r="E585" i="57" s="1"/>
  <c r="D586" i="57"/>
  <c r="E586" i="57" s="1"/>
  <c r="D587" i="57"/>
  <c r="E587" i="57" s="1"/>
  <c r="D588" i="57"/>
  <c r="E588" i="57" s="1"/>
  <c r="D589" i="57"/>
  <c r="E589" i="57" s="1"/>
  <c r="D590" i="57"/>
  <c r="E590" i="57" s="1"/>
  <c r="D591" i="57"/>
  <c r="E591" i="57" s="1"/>
  <c r="D592" i="57"/>
  <c r="E592" i="57" s="1"/>
  <c r="D593" i="57"/>
  <c r="E593" i="57" s="1"/>
  <c r="D594" i="57"/>
  <c r="E594" i="57" s="1"/>
  <c r="D595" i="57"/>
  <c r="E595" i="57" s="1"/>
  <c r="D596" i="57"/>
  <c r="E596" i="57" s="1"/>
  <c r="D597" i="57"/>
  <c r="E597" i="57" s="1"/>
  <c r="E6" i="56"/>
  <c r="E7" i="56"/>
  <c r="E8" i="56"/>
  <c r="E9" i="56"/>
  <c r="E10" i="56"/>
  <c r="E11" i="56"/>
  <c r="E12" i="56"/>
  <c r="E13" i="56"/>
  <c r="E14" i="56"/>
  <c r="E15" i="56"/>
  <c r="E16" i="56"/>
  <c r="E17" i="56"/>
  <c r="E18" i="56"/>
  <c r="E19" i="56"/>
  <c r="E20" i="56"/>
  <c r="E21" i="56"/>
  <c r="E22" i="56"/>
  <c r="E23" i="56"/>
  <c r="E24" i="56"/>
  <c r="E25" i="56"/>
  <c r="E26" i="56"/>
  <c r="E27" i="56"/>
  <c r="E28" i="56"/>
  <c r="E29" i="56"/>
  <c r="E30" i="56"/>
  <c r="E31" i="56"/>
  <c r="E32" i="56"/>
  <c r="E33" i="56"/>
  <c r="E34" i="56"/>
  <c r="E35" i="56"/>
  <c r="E36" i="56"/>
  <c r="E37" i="56"/>
  <c r="E38" i="56"/>
  <c r="E39" i="56"/>
  <c r="E40" i="56"/>
  <c r="E41" i="56"/>
  <c r="E42" i="56"/>
  <c r="E43" i="56"/>
  <c r="E44" i="56"/>
  <c r="E45" i="56"/>
  <c r="E46" i="56"/>
  <c r="E47" i="56"/>
  <c r="E48" i="56"/>
  <c r="E49" i="56"/>
  <c r="E50" i="56"/>
  <c r="E51" i="56"/>
  <c r="E52" i="56"/>
  <c r="E53" i="56"/>
  <c r="E54" i="56"/>
  <c r="E55" i="56"/>
  <c r="E56" i="56"/>
  <c r="E57" i="56"/>
  <c r="E58" i="56"/>
  <c r="E59" i="56"/>
  <c r="E60" i="56"/>
  <c r="E61" i="56"/>
  <c r="E62" i="56"/>
  <c r="E63" i="56"/>
  <c r="E64" i="56"/>
  <c r="E65" i="56"/>
  <c r="E66" i="56"/>
  <c r="E67" i="56"/>
  <c r="E68" i="56"/>
  <c r="E69" i="56"/>
  <c r="E70" i="56"/>
  <c r="E71" i="56"/>
  <c r="E72" i="56"/>
  <c r="E73" i="56"/>
  <c r="E74" i="56"/>
  <c r="E75" i="56"/>
  <c r="E76" i="56"/>
  <c r="E77" i="56"/>
  <c r="E78" i="56"/>
  <c r="E79" i="56"/>
  <c r="E80" i="56"/>
  <c r="E81" i="56"/>
  <c r="E82" i="56"/>
  <c r="E83" i="56"/>
  <c r="E84" i="56"/>
  <c r="E85" i="56"/>
  <c r="E86" i="56"/>
  <c r="E87" i="56"/>
  <c r="E88" i="56"/>
  <c r="E89" i="56"/>
  <c r="E90" i="56"/>
  <c r="E91" i="56"/>
  <c r="E92" i="56"/>
  <c r="E93" i="56"/>
  <c r="E94" i="56"/>
  <c r="E95" i="56"/>
  <c r="E96" i="56"/>
  <c r="E97" i="56"/>
  <c r="E98" i="56"/>
  <c r="E99" i="56"/>
  <c r="E100" i="56"/>
  <c r="E101" i="56"/>
  <c r="E102" i="56"/>
  <c r="E103" i="56"/>
  <c r="E104" i="56"/>
  <c r="E105" i="56"/>
  <c r="E106" i="56"/>
  <c r="E107" i="56"/>
  <c r="E108" i="56"/>
  <c r="E109" i="56"/>
  <c r="E110" i="56"/>
  <c r="E111" i="56"/>
  <c r="E112" i="56"/>
  <c r="E113" i="56"/>
  <c r="E114" i="56"/>
  <c r="E115" i="56"/>
  <c r="E116" i="56"/>
  <c r="E117" i="56"/>
  <c r="E118" i="56"/>
  <c r="E119" i="56"/>
  <c r="E120" i="56"/>
  <c r="E121" i="56"/>
  <c r="E122" i="56"/>
  <c r="E123" i="56"/>
  <c r="E124" i="56"/>
  <c r="E125" i="56"/>
  <c r="E126" i="56"/>
  <c r="E127" i="56"/>
  <c r="E128" i="56"/>
  <c r="E129" i="56"/>
  <c r="E130" i="56"/>
  <c r="E131" i="56"/>
  <c r="E132" i="56"/>
  <c r="E133" i="56"/>
  <c r="E134" i="56"/>
  <c r="E135" i="56"/>
  <c r="E136" i="56"/>
  <c r="E137" i="56"/>
  <c r="E138" i="56"/>
  <c r="E139" i="56"/>
  <c r="E140" i="56"/>
  <c r="E141" i="56"/>
  <c r="E142" i="56"/>
  <c r="E143" i="56"/>
  <c r="E144" i="56"/>
  <c r="E145" i="56"/>
  <c r="E146" i="56"/>
  <c r="E147" i="56"/>
  <c r="E148" i="56"/>
  <c r="E149" i="56"/>
  <c r="E150" i="56"/>
  <c r="E151" i="56"/>
  <c r="E152" i="56"/>
  <c r="E153" i="56"/>
  <c r="E154" i="56"/>
  <c r="E155" i="56"/>
  <c r="E156" i="56"/>
  <c r="E157" i="56"/>
  <c r="E158" i="56"/>
  <c r="E159" i="56"/>
  <c r="E160" i="56"/>
  <c r="E161" i="56"/>
  <c r="E162" i="56"/>
  <c r="E163" i="56"/>
  <c r="E164" i="56"/>
  <c r="E165" i="56"/>
  <c r="E166" i="56"/>
  <c r="E167" i="56"/>
  <c r="E168" i="56"/>
  <c r="E169" i="56"/>
  <c r="E170" i="56"/>
  <c r="E171" i="56"/>
  <c r="E172" i="56"/>
  <c r="E173" i="56"/>
  <c r="E174" i="56"/>
  <c r="E175" i="56"/>
  <c r="E176" i="56"/>
  <c r="E177" i="56"/>
  <c r="E178" i="56"/>
  <c r="E179" i="56"/>
  <c r="E180" i="56"/>
  <c r="E181" i="56"/>
  <c r="E182" i="56"/>
  <c r="E183" i="56"/>
  <c r="E184" i="56"/>
  <c r="E185" i="56"/>
  <c r="E186" i="56"/>
  <c r="E187" i="56"/>
  <c r="E188" i="56"/>
  <c r="E189" i="56"/>
  <c r="E190" i="56"/>
  <c r="E191" i="56"/>
  <c r="E192" i="56"/>
  <c r="E193" i="56"/>
  <c r="E194" i="56"/>
  <c r="E195" i="56"/>
  <c r="E196" i="56"/>
  <c r="E197" i="56"/>
  <c r="E198" i="56"/>
  <c r="E199" i="56"/>
  <c r="E200" i="56"/>
  <c r="E201" i="56"/>
  <c r="E202" i="56"/>
  <c r="E203" i="56"/>
  <c r="E204" i="56"/>
  <c r="E205" i="56"/>
  <c r="E206" i="56"/>
  <c r="E207" i="56"/>
  <c r="E208" i="56"/>
  <c r="E209" i="56"/>
  <c r="E210" i="56"/>
  <c r="E211" i="56"/>
  <c r="E212" i="56"/>
  <c r="E213" i="56"/>
  <c r="E214" i="56"/>
  <c r="E215" i="56"/>
  <c r="E216" i="56"/>
  <c r="E217" i="56"/>
  <c r="E218" i="56"/>
  <c r="E219" i="56"/>
  <c r="E220" i="56"/>
  <c r="E221" i="56"/>
  <c r="E222" i="56"/>
  <c r="E223" i="56"/>
  <c r="E224" i="56"/>
  <c r="E225" i="56"/>
  <c r="E226" i="56"/>
  <c r="E227" i="56"/>
  <c r="E228" i="56"/>
  <c r="E229" i="56"/>
  <c r="E230" i="56"/>
  <c r="E231" i="56"/>
  <c r="E232" i="56"/>
  <c r="E233" i="56"/>
  <c r="E234" i="56"/>
  <c r="E235" i="56"/>
  <c r="E236" i="56"/>
  <c r="E237" i="56"/>
  <c r="E238" i="56"/>
  <c r="E239" i="56"/>
  <c r="E240" i="56"/>
  <c r="E241" i="56"/>
  <c r="E242" i="56"/>
  <c r="E243" i="56"/>
  <c r="E244" i="56"/>
  <c r="E245" i="56"/>
  <c r="E246" i="56"/>
  <c r="E247" i="56"/>
  <c r="E248" i="56"/>
  <c r="E249" i="56"/>
  <c r="E250" i="56"/>
  <c r="E251" i="56"/>
  <c r="E252" i="56"/>
  <c r="E253" i="56"/>
  <c r="E254" i="56"/>
  <c r="E255" i="56"/>
  <c r="E256" i="56"/>
  <c r="E257" i="56"/>
  <c r="E258" i="56"/>
  <c r="E259" i="56"/>
  <c r="E260" i="56"/>
  <c r="E261" i="56"/>
  <c r="E262" i="56"/>
  <c r="E263" i="56"/>
  <c r="E264" i="56"/>
  <c r="E265" i="56"/>
  <c r="E266" i="56"/>
  <c r="E267" i="56"/>
  <c r="E268" i="56"/>
  <c r="E269" i="56"/>
  <c r="E270" i="56"/>
  <c r="E271" i="56"/>
  <c r="E272" i="56"/>
  <c r="E273" i="56"/>
  <c r="E274" i="56"/>
  <c r="E275" i="56"/>
  <c r="E276" i="56"/>
  <c r="E277" i="56"/>
  <c r="E278" i="56"/>
  <c r="E279" i="56"/>
  <c r="E280" i="56"/>
  <c r="E281" i="56"/>
  <c r="E282" i="56"/>
  <c r="E283" i="56"/>
  <c r="E284" i="56"/>
  <c r="E285" i="56"/>
  <c r="E286" i="56"/>
  <c r="E287" i="56"/>
  <c r="E288" i="56"/>
  <c r="E289" i="56"/>
  <c r="E290" i="56"/>
  <c r="E291" i="56"/>
  <c r="E292" i="56"/>
  <c r="E293" i="56"/>
  <c r="E294" i="56"/>
  <c r="E295" i="56"/>
  <c r="E296" i="56"/>
  <c r="E297" i="56"/>
  <c r="E298" i="56"/>
  <c r="E299" i="56"/>
  <c r="E300" i="56"/>
  <c r="E301" i="56"/>
  <c r="E302" i="56"/>
  <c r="E303" i="56"/>
  <c r="E304" i="56"/>
  <c r="E305" i="56"/>
  <c r="E306" i="56"/>
  <c r="E307" i="56"/>
  <c r="E308" i="56"/>
  <c r="E309" i="56"/>
  <c r="E310" i="56"/>
  <c r="E311" i="56"/>
  <c r="E312" i="56"/>
  <c r="E313" i="56"/>
  <c r="E314" i="56"/>
  <c r="E315" i="56"/>
  <c r="E316" i="56"/>
  <c r="E317" i="56"/>
  <c r="E318" i="56"/>
  <c r="E319" i="56"/>
  <c r="E320" i="56"/>
  <c r="E321" i="56"/>
  <c r="E322" i="56"/>
  <c r="E323" i="56"/>
  <c r="E324" i="56"/>
  <c r="E325" i="56"/>
  <c r="E326" i="56"/>
  <c r="E327" i="56"/>
  <c r="E328" i="56"/>
  <c r="E329" i="56"/>
  <c r="E330" i="56"/>
  <c r="E331" i="56"/>
  <c r="E332" i="56"/>
  <c r="E333" i="56"/>
  <c r="E334" i="56"/>
  <c r="E335" i="56"/>
  <c r="E336" i="56"/>
  <c r="E337" i="56"/>
  <c r="E338" i="56"/>
  <c r="E339" i="56"/>
  <c r="E340" i="56"/>
  <c r="E341" i="56"/>
  <c r="E342" i="56"/>
  <c r="E343" i="56"/>
  <c r="E344" i="56"/>
  <c r="E345" i="56"/>
  <c r="E346" i="56"/>
  <c r="E347" i="56"/>
  <c r="E348" i="56"/>
  <c r="E349" i="56"/>
  <c r="E350" i="56"/>
  <c r="E351" i="56"/>
  <c r="E352" i="56"/>
  <c r="E353" i="56"/>
  <c r="E354" i="56"/>
  <c r="E355" i="56"/>
  <c r="E356" i="56"/>
  <c r="E357" i="56"/>
  <c r="E358" i="56"/>
  <c r="E359" i="56"/>
  <c r="E360" i="56"/>
  <c r="E361" i="56"/>
  <c r="E362" i="56"/>
  <c r="E363" i="56"/>
  <c r="E364" i="56"/>
  <c r="E365" i="56"/>
  <c r="E366" i="56"/>
  <c r="E367" i="56"/>
  <c r="E368" i="56"/>
  <c r="E369" i="56"/>
  <c r="E370" i="56"/>
  <c r="E371" i="56"/>
  <c r="E372" i="56"/>
  <c r="E373" i="56"/>
  <c r="E374" i="56"/>
  <c r="E375" i="56"/>
  <c r="E376" i="56"/>
  <c r="E377" i="56"/>
  <c r="E378" i="56"/>
  <c r="E379" i="56"/>
  <c r="E380" i="56"/>
  <c r="E381" i="56"/>
  <c r="E382" i="56"/>
  <c r="E383" i="56"/>
  <c r="E384" i="56"/>
  <c r="E385" i="56"/>
  <c r="E386" i="56"/>
  <c r="E387" i="56"/>
  <c r="E388" i="56"/>
  <c r="E389" i="56"/>
  <c r="E390" i="56"/>
  <c r="E391" i="56"/>
  <c r="E392" i="56"/>
  <c r="E393" i="56"/>
  <c r="E394" i="56"/>
  <c r="E395" i="56"/>
  <c r="E396" i="56"/>
  <c r="E397" i="56"/>
  <c r="E398" i="56"/>
  <c r="E399" i="56"/>
  <c r="E400" i="56"/>
  <c r="E401" i="56"/>
  <c r="E402" i="56"/>
  <c r="E403" i="56"/>
  <c r="E404" i="56"/>
  <c r="E405" i="56"/>
  <c r="E406" i="56"/>
  <c r="E407" i="56"/>
  <c r="E408" i="56"/>
  <c r="E409" i="56"/>
  <c r="E410" i="56"/>
  <c r="E411" i="56"/>
  <c r="E412" i="56"/>
  <c r="E413" i="56"/>
  <c r="E414" i="56"/>
  <c r="E415" i="56"/>
  <c r="E416" i="56"/>
  <c r="E417" i="56"/>
  <c r="E418" i="56"/>
  <c r="E419" i="56"/>
  <c r="E420" i="56"/>
  <c r="E421" i="56"/>
  <c r="E422" i="56"/>
  <c r="E423" i="56"/>
  <c r="E424" i="56"/>
  <c r="E425" i="56"/>
  <c r="E426" i="56"/>
  <c r="E427" i="56"/>
  <c r="E428" i="56"/>
  <c r="E429" i="56"/>
  <c r="E430" i="56"/>
  <c r="E431" i="56"/>
  <c r="E432" i="56"/>
  <c r="E433" i="56"/>
  <c r="E434" i="56"/>
  <c r="E435" i="56"/>
  <c r="E436" i="56"/>
  <c r="E437" i="56"/>
  <c r="E438" i="56"/>
  <c r="E439" i="56"/>
  <c r="E440" i="56"/>
  <c r="E441" i="56"/>
  <c r="E442" i="56"/>
  <c r="E443" i="56"/>
  <c r="E444" i="56"/>
  <c r="E445" i="56"/>
  <c r="E446" i="56"/>
  <c r="E447" i="56"/>
  <c r="E448" i="56"/>
  <c r="E449" i="56"/>
  <c r="E450" i="56"/>
  <c r="E451" i="56"/>
  <c r="E452" i="56"/>
  <c r="E453" i="56"/>
  <c r="E454" i="56"/>
  <c r="E455" i="56"/>
  <c r="E456" i="56"/>
  <c r="E457" i="56"/>
  <c r="E458" i="56"/>
  <c r="E459" i="56"/>
  <c r="E460" i="56"/>
  <c r="E461" i="56"/>
  <c r="E462" i="56"/>
  <c r="E463" i="56"/>
  <c r="E464" i="56"/>
  <c r="E465" i="56"/>
  <c r="E466" i="56"/>
  <c r="E467" i="56"/>
  <c r="E468" i="56"/>
  <c r="E469" i="56"/>
  <c r="E470" i="56"/>
  <c r="E471" i="56"/>
  <c r="E472" i="56"/>
  <c r="E473" i="56"/>
  <c r="E474" i="56"/>
  <c r="E475" i="56"/>
  <c r="E476" i="56"/>
  <c r="E477" i="56"/>
  <c r="E478" i="56"/>
  <c r="E479" i="56"/>
  <c r="E480" i="56"/>
  <c r="E481" i="56"/>
  <c r="E482" i="56"/>
  <c r="E483" i="56"/>
  <c r="E484" i="56"/>
  <c r="E485" i="56"/>
  <c r="E486" i="56"/>
  <c r="E487" i="56"/>
  <c r="E488" i="56"/>
  <c r="E489" i="56"/>
  <c r="E490" i="56"/>
  <c r="E491" i="56"/>
  <c r="E492" i="56"/>
  <c r="E493" i="56"/>
  <c r="E494" i="56"/>
  <c r="E495" i="56"/>
  <c r="E496" i="56"/>
  <c r="E497" i="56"/>
  <c r="E498" i="56"/>
  <c r="E499" i="56"/>
  <c r="E500" i="56"/>
  <c r="E501" i="56"/>
  <c r="E502" i="56"/>
  <c r="E503" i="56"/>
  <c r="E504" i="56"/>
  <c r="E505" i="56"/>
  <c r="E506" i="56"/>
  <c r="E507" i="56"/>
  <c r="E508" i="56"/>
  <c r="E509" i="56"/>
  <c r="E510" i="56"/>
  <c r="E511" i="56"/>
  <c r="E512" i="56"/>
  <c r="E513" i="56"/>
  <c r="E514" i="56"/>
  <c r="E515" i="56"/>
  <c r="E516" i="56"/>
  <c r="E517" i="56"/>
  <c r="E518" i="56"/>
  <c r="E519" i="56"/>
  <c r="E520" i="56"/>
  <c r="E521" i="56"/>
  <c r="E522" i="56"/>
  <c r="E523" i="56"/>
  <c r="E524" i="56"/>
  <c r="E525" i="56"/>
  <c r="E526" i="56"/>
  <c r="E527" i="56"/>
  <c r="E528" i="56"/>
  <c r="E529" i="56"/>
  <c r="E530" i="56"/>
  <c r="E531" i="56"/>
  <c r="E532" i="56"/>
  <c r="E533" i="56"/>
  <c r="E534" i="56"/>
  <c r="E535" i="56"/>
  <c r="E536" i="56"/>
  <c r="E537" i="56"/>
  <c r="E538" i="56"/>
  <c r="E539" i="56"/>
  <c r="E540" i="56"/>
  <c r="E541" i="56"/>
  <c r="E542" i="56"/>
  <c r="E543" i="56"/>
  <c r="E544" i="56"/>
  <c r="E545" i="56"/>
  <c r="E546" i="56"/>
  <c r="E547" i="56"/>
  <c r="E548" i="56"/>
  <c r="E549" i="56"/>
  <c r="E550" i="56"/>
  <c r="E551" i="56"/>
  <c r="E552" i="56"/>
  <c r="E553" i="56"/>
  <c r="E554" i="56"/>
  <c r="D555" i="56"/>
  <c r="E555" i="56" s="1"/>
  <c r="D556" i="56"/>
  <c r="E556" i="56" s="1"/>
  <c r="D557" i="56"/>
  <c r="E557" i="56" s="1"/>
  <c r="D558" i="56"/>
  <c r="E558" i="56" s="1"/>
  <c r="D559" i="56"/>
  <c r="E559" i="56" s="1"/>
  <c r="D560" i="56"/>
  <c r="E560" i="56" s="1"/>
  <c r="D561" i="56"/>
  <c r="E561" i="56" s="1"/>
  <c r="D562" i="56"/>
  <c r="E562" i="56" s="1"/>
  <c r="D563" i="56"/>
  <c r="E563" i="56" s="1"/>
  <c r="D564" i="56"/>
  <c r="E564" i="56" s="1"/>
  <c r="D565" i="56"/>
  <c r="E565" i="56" s="1"/>
  <c r="D566" i="56"/>
  <c r="E566" i="56" s="1"/>
  <c r="D567" i="56"/>
  <c r="E567" i="56" s="1"/>
  <c r="D568" i="56"/>
  <c r="E568" i="56" s="1"/>
  <c r="D569" i="56"/>
  <c r="E569" i="56" s="1"/>
  <c r="D570" i="56"/>
  <c r="E570" i="56" s="1"/>
  <c r="D571" i="56"/>
  <c r="E571" i="56" s="1"/>
  <c r="D572" i="56"/>
  <c r="E572" i="56" s="1"/>
  <c r="D573" i="56"/>
  <c r="E573" i="56" s="1"/>
  <c r="D574" i="56"/>
  <c r="E574" i="56" s="1"/>
  <c r="D575" i="56"/>
  <c r="E575" i="56" s="1"/>
  <c r="D576" i="56"/>
  <c r="E576" i="56" s="1"/>
  <c r="D577" i="56"/>
  <c r="E577" i="56" s="1"/>
  <c r="D578" i="56"/>
  <c r="E578" i="56" s="1"/>
  <c r="D579" i="56"/>
  <c r="E579" i="56" s="1"/>
  <c r="D580" i="56"/>
  <c r="E580" i="56" s="1"/>
  <c r="D581" i="56"/>
  <c r="E581" i="56" s="1"/>
  <c r="D582" i="56"/>
  <c r="E582" i="56" s="1"/>
  <c r="D583" i="56"/>
  <c r="E583" i="56" s="1"/>
  <c r="D584" i="56"/>
  <c r="E584" i="56" s="1"/>
  <c r="D585" i="56"/>
  <c r="E585" i="56" s="1"/>
  <c r="D586" i="56"/>
  <c r="E586" i="56" s="1"/>
  <c r="D587" i="56"/>
  <c r="E587" i="56" s="1"/>
  <c r="D588" i="56"/>
  <c r="E588" i="56" s="1"/>
  <c r="D589" i="56"/>
  <c r="E589" i="56" s="1"/>
  <c r="D590" i="56"/>
  <c r="E590" i="56" s="1"/>
  <c r="D591" i="56"/>
  <c r="E591" i="56" s="1"/>
  <c r="D592" i="56"/>
  <c r="E592" i="56" s="1"/>
  <c r="D593" i="56"/>
  <c r="E593" i="56" s="1"/>
  <c r="D594" i="56"/>
  <c r="E594" i="56" s="1"/>
  <c r="D595" i="56"/>
  <c r="E595" i="56" s="1"/>
  <c r="D596" i="56"/>
  <c r="E596" i="56" s="1"/>
  <c r="D597" i="56"/>
  <c r="E597" i="56" s="1"/>
  <c r="E6" i="55"/>
  <c r="E7" i="55"/>
  <c r="E8" i="55"/>
  <c r="E9" i="55"/>
  <c r="E10" i="55"/>
  <c r="E11" i="55"/>
  <c r="E12" i="55"/>
  <c r="E13" i="55"/>
  <c r="E14" i="55"/>
  <c r="E15" i="55"/>
  <c r="E16" i="55"/>
  <c r="E17" i="55"/>
  <c r="E18" i="55"/>
  <c r="E19" i="55"/>
  <c r="E20" i="55"/>
  <c r="E21" i="55"/>
  <c r="E22" i="55"/>
  <c r="E23" i="55"/>
  <c r="E24" i="55"/>
  <c r="E25" i="55"/>
  <c r="E26" i="55"/>
  <c r="E27" i="55"/>
  <c r="E28" i="55"/>
  <c r="E29" i="55"/>
  <c r="E30" i="55"/>
  <c r="E31" i="55"/>
  <c r="E32" i="55"/>
  <c r="E33" i="55"/>
  <c r="E34" i="55"/>
  <c r="E35" i="55"/>
  <c r="E36" i="55"/>
  <c r="E37" i="55"/>
  <c r="E38" i="55"/>
  <c r="E39" i="55"/>
  <c r="E40" i="55"/>
  <c r="E41" i="55"/>
  <c r="E42" i="55"/>
  <c r="E43" i="55"/>
  <c r="E44" i="55"/>
  <c r="E45" i="55"/>
  <c r="E46" i="55"/>
  <c r="E47" i="55"/>
  <c r="E48" i="55"/>
  <c r="E49" i="55"/>
  <c r="E50" i="55"/>
  <c r="E51" i="55"/>
  <c r="E52" i="55"/>
  <c r="E53" i="55"/>
  <c r="E54" i="55"/>
  <c r="E55" i="55"/>
  <c r="E56" i="55"/>
  <c r="E57" i="55"/>
  <c r="E58" i="55"/>
  <c r="E59" i="55"/>
  <c r="E60" i="55"/>
  <c r="E61" i="55"/>
  <c r="E62" i="55"/>
  <c r="E63" i="55"/>
  <c r="E64" i="55"/>
  <c r="E65" i="55"/>
  <c r="E66" i="55"/>
  <c r="E67" i="55"/>
  <c r="E68" i="55"/>
  <c r="E69" i="55"/>
  <c r="E70" i="55"/>
  <c r="E71" i="55"/>
  <c r="E72" i="55"/>
  <c r="E73" i="55"/>
  <c r="E74" i="55"/>
  <c r="E75" i="55"/>
  <c r="E76" i="55"/>
  <c r="E77" i="55"/>
  <c r="E78" i="55"/>
  <c r="E79" i="55"/>
  <c r="E80" i="55"/>
  <c r="E81" i="55"/>
  <c r="E82" i="55"/>
  <c r="E83" i="55"/>
  <c r="E84" i="55"/>
  <c r="E85" i="55"/>
  <c r="E86" i="55"/>
  <c r="E87" i="55"/>
  <c r="E88" i="55"/>
  <c r="E89" i="55"/>
  <c r="E90" i="55"/>
  <c r="E91" i="55"/>
  <c r="E92" i="55"/>
  <c r="E93" i="55"/>
  <c r="E94" i="55"/>
  <c r="E95" i="55"/>
  <c r="E96" i="55"/>
  <c r="E97" i="55"/>
  <c r="E98" i="55"/>
  <c r="E99" i="55"/>
  <c r="E100" i="55"/>
  <c r="E101" i="55"/>
  <c r="E102" i="55"/>
  <c r="E103" i="55"/>
  <c r="E104" i="55"/>
  <c r="E105" i="55"/>
  <c r="E106" i="55"/>
  <c r="E107" i="55"/>
  <c r="E108" i="55"/>
  <c r="E109" i="55"/>
  <c r="E110" i="55"/>
  <c r="E111" i="55"/>
  <c r="E112" i="55"/>
  <c r="E113" i="55"/>
  <c r="E114" i="55"/>
  <c r="E115" i="55"/>
  <c r="E116" i="55"/>
  <c r="E117" i="55"/>
  <c r="E118" i="55"/>
  <c r="E119" i="55"/>
  <c r="E120" i="55"/>
  <c r="E121" i="55"/>
  <c r="E122" i="55"/>
  <c r="E123" i="55"/>
  <c r="E124" i="55"/>
  <c r="E125" i="55"/>
  <c r="E126" i="55"/>
  <c r="E127" i="55"/>
  <c r="E128" i="55"/>
  <c r="E129" i="55"/>
  <c r="E130" i="55"/>
  <c r="E131" i="55"/>
  <c r="E132" i="55"/>
  <c r="E133" i="55"/>
  <c r="E134" i="55"/>
  <c r="E135" i="55"/>
  <c r="E136" i="55"/>
  <c r="E137" i="55"/>
  <c r="E138" i="55"/>
  <c r="E139" i="55"/>
  <c r="E140" i="55"/>
  <c r="E141" i="55"/>
  <c r="E142" i="55"/>
  <c r="E143" i="55"/>
  <c r="E144" i="55"/>
  <c r="E145" i="55"/>
  <c r="E146" i="55"/>
  <c r="E147" i="55"/>
  <c r="E148" i="55"/>
  <c r="E149" i="55"/>
  <c r="E150" i="55"/>
  <c r="E151" i="55"/>
  <c r="E152" i="55"/>
  <c r="E153" i="55"/>
  <c r="E154" i="55"/>
  <c r="E155" i="55"/>
  <c r="E156" i="55"/>
  <c r="E157" i="55"/>
  <c r="E158" i="55"/>
  <c r="E159" i="55"/>
  <c r="E160" i="55"/>
  <c r="E161" i="55"/>
  <c r="E162" i="55"/>
  <c r="E163" i="55"/>
  <c r="E164" i="55"/>
  <c r="E165" i="55"/>
  <c r="E166" i="55"/>
  <c r="E167" i="55"/>
  <c r="E168" i="55"/>
  <c r="E169" i="55"/>
  <c r="E170" i="55"/>
  <c r="E171" i="55"/>
  <c r="E172" i="55"/>
  <c r="E173" i="55"/>
  <c r="E174" i="55"/>
  <c r="E175" i="55"/>
  <c r="E176" i="55"/>
  <c r="E177" i="55"/>
  <c r="E178" i="55"/>
  <c r="E179" i="55"/>
  <c r="E180" i="55"/>
  <c r="E181" i="55"/>
  <c r="E182" i="55"/>
  <c r="E183" i="55"/>
  <c r="E184" i="55"/>
  <c r="E185" i="55"/>
  <c r="E186" i="55"/>
  <c r="E187" i="55"/>
  <c r="E188" i="55"/>
  <c r="E189" i="55"/>
  <c r="E190" i="55"/>
  <c r="E191" i="55"/>
  <c r="E192" i="55"/>
  <c r="E193" i="55"/>
  <c r="E194" i="55"/>
  <c r="E195" i="55"/>
  <c r="E196" i="55"/>
  <c r="E197" i="55"/>
  <c r="E198" i="55"/>
  <c r="E199" i="55"/>
  <c r="E200" i="55"/>
  <c r="E201" i="55"/>
  <c r="E202" i="55"/>
  <c r="E203" i="55"/>
  <c r="E204" i="55"/>
  <c r="E205" i="55"/>
  <c r="E206" i="55"/>
  <c r="E207" i="55"/>
  <c r="E208" i="55"/>
  <c r="E209" i="55"/>
  <c r="E210" i="55"/>
  <c r="E211" i="55"/>
  <c r="E212" i="55"/>
  <c r="E213" i="55"/>
  <c r="E214" i="55"/>
  <c r="E215" i="55"/>
  <c r="E216" i="55"/>
  <c r="E217" i="55"/>
  <c r="E218" i="55"/>
  <c r="E219" i="55"/>
  <c r="E220" i="55"/>
  <c r="E221" i="55"/>
  <c r="E222" i="55"/>
  <c r="E223" i="55"/>
  <c r="E224" i="55"/>
  <c r="E225" i="55"/>
  <c r="E226" i="55"/>
  <c r="E227" i="55"/>
  <c r="E228" i="55"/>
  <c r="E229" i="55"/>
  <c r="E230" i="55"/>
  <c r="E231" i="55"/>
  <c r="E232" i="55"/>
  <c r="E233" i="55"/>
  <c r="E234" i="55"/>
  <c r="E235" i="55"/>
  <c r="E236" i="55"/>
  <c r="E237" i="55"/>
  <c r="E238" i="55"/>
  <c r="E239" i="55"/>
  <c r="E240" i="55"/>
  <c r="E241" i="55"/>
  <c r="E242" i="55"/>
  <c r="E243" i="55"/>
  <c r="E244" i="55"/>
  <c r="E245" i="55"/>
  <c r="E246" i="55"/>
  <c r="E247" i="55"/>
  <c r="E248" i="55"/>
  <c r="E249" i="55"/>
  <c r="E250" i="55"/>
  <c r="E251" i="55"/>
  <c r="E252" i="55"/>
  <c r="E253" i="55"/>
  <c r="E254" i="55"/>
  <c r="E255" i="55"/>
  <c r="E256" i="55"/>
  <c r="E257" i="55"/>
  <c r="E258" i="55"/>
  <c r="E259" i="55"/>
  <c r="E260" i="55"/>
  <c r="E261" i="55"/>
  <c r="E262" i="55"/>
  <c r="E263" i="55"/>
  <c r="E264" i="55"/>
  <c r="E265" i="55"/>
  <c r="E266" i="55"/>
  <c r="E267" i="55"/>
  <c r="E268" i="55"/>
  <c r="E269" i="55"/>
  <c r="E270" i="55"/>
  <c r="E271" i="55"/>
  <c r="E272" i="55"/>
  <c r="E273" i="55"/>
  <c r="E274" i="55"/>
  <c r="E275" i="55"/>
  <c r="E276" i="55"/>
  <c r="E277" i="55"/>
  <c r="E278" i="55"/>
  <c r="E279" i="55"/>
  <c r="E280" i="55"/>
  <c r="E281" i="55"/>
  <c r="E282" i="55"/>
  <c r="E283" i="55"/>
  <c r="E284" i="55"/>
  <c r="E285" i="55"/>
  <c r="E286" i="55"/>
  <c r="E287" i="55"/>
  <c r="E288" i="55"/>
  <c r="E289" i="55"/>
  <c r="E290" i="55"/>
  <c r="E291" i="55"/>
  <c r="E292" i="55"/>
  <c r="E293" i="55"/>
  <c r="E294" i="55"/>
  <c r="E295" i="55"/>
  <c r="E296" i="55"/>
  <c r="E297" i="55"/>
  <c r="E298" i="55"/>
  <c r="E299" i="55"/>
  <c r="E300" i="55"/>
  <c r="E301" i="55"/>
  <c r="E302" i="55"/>
  <c r="E303" i="55"/>
  <c r="E304" i="55"/>
  <c r="E305" i="55"/>
  <c r="E306" i="55"/>
  <c r="E307" i="55"/>
  <c r="E308" i="55"/>
  <c r="E309" i="55"/>
  <c r="E310" i="55"/>
  <c r="E311" i="55"/>
  <c r="E312" i="55"/>
  <c r="E313" i="55"/>
  <c r="E314" i="55"/>
  <c r="E315" i="55"/>
  <c r="E316" i="55"/>
  <c r="E317" i="55"/>
  <c r="E318" i="55"/>
  <c r="E319" i="55"/>
  <c r="E320" i="55"/>
  <c r="E321" i="55"/>
  <c r="E322" i="55"/>
  <c r="E323" i="55"/>
  <c r="E324" i="55"/>
  <c r="E325" i="55"/>
  <c r="E326" i="55"/>
  <c r="E327" i="55"/>
  <c r="E328" i="55"/>
  <c r="E329" i="55"/>
  <c r="E330" i="55"/>
  <c r="E331" i="55"/>
  <c r="E332" i="55"/>
  <c r="E333" i="55"/>
  <c r="E334" i="55"/>
  <c r="E335" i="55"/>
  <c r="E336" i="55"/>
  <c r="E337" i="55"/>
  <c r="E338" i="55"/>
  <c r="E339" i="55"/>
  <c r="E340" i="55"/>
  <c r="E341" i="55"/>
  <c r="E342" i="55"/>
  <c r="E343" i="55"/>
  <c r="E344" i="55"/>
  <c r="E345" i="55"/>
  <c r="E346" i="55"/>
  <c r="E347" i="55"/>
  <c r="E348" i="55"/>
  <c r="E349" i="55"/>
  <c r="E350" i="55"/>
  <c r="E351" i="55"/>
  <c r="E352" i="55"/>
  <c r="E353" i="55"/>
  <c r="E354" i="55"/>
  <c r="E355" i="55"/>
  <c r="E356" i="55"/>
  <c r="E357" i="55"/>
  <c r="E358" i="55"/>
  <c r="E359" i="55"/>
  <c r="E360" i="55"/>
  <c r="E361" i="55"/>
  <c r="E362" i="55"/>
  <c r="E363" i="55"/>
  <c r="E364" i="55"/>
  <c r="E365" i="55"/>
  <c r="E366" i="55"/>
  <c r="E367" i="55"/>
  <c r="E368" i="55"/>
  <c r="E369" i="55"/>
  <c r="E370" i="55"/>
  <c r="E371" i="55"/>
  <c r="E372" i="55"/>
  <c r="E373" i="55"/>
  <c r="E374" i="55"/>
  <c r="E375" i="55"/>
  <c r="E376" i="55"/>
  <c r="E377" i="55"/>
  <c r="E378" i="55"/>
  <c r="E379" i="55"/>
  <c r="E380" i="55"/>
  <c r="E381" i="55"/>
  <c r="E382" i="55"/>
  <c r="E383" i="55"/>
  <c r="E384" i="55"/>
  <c r="E385" i="55"/>
  <c r="E386" i="55"/>
  <c r="E387" i="55"/>
  <c r="E388" i="55"/>
  <c r="E389" i="55"/>
  <c r="E390" i="55"/>
  <c r="E391" i="55"/>
  <c r="E392" i="55"/>
  <c r="E393" i="55"/>
  <c r="E394" i="55"/>
  <c r="E395" i="55"/>
  <c r="E396" i="55"/>
  <c r="E397" i="55"/>
  <c r="E398" i="55"/>
  <c r="E399" i="55"/>
  <c r="E400" i="55"/>
  <c r="E401" i="55"/>
  <c r="E402" i="55"/>
  <c r="E403" i="55"/>
  <c r="E404" i="55"/>
  <c r="E405" i="55"/>
  <c r="E406" i="55"/>
  <c r="E407" i="55"/>
  <c r="E408" i="55"/>
  <c r="E409" i="55"/>
  <c r="E410" i="55"/>
  <c r="E411" i="55"/>
  <c r="E412" i="55"/>
  <c r="E413" i="55"/>
  <c r="E414" i="55"/>
  <c r="E415" i="55"/>
  <c r="E416" i="55"/>
  <c r="E417" i="55"/>
  <c r="E418" i="55"/>
  <c r="E419" i="55"/>
  <c r="E420" i="55"/>
  <c r="E421" i="55"/>
  <c r="E422" i="55"/>
  <c r="E423" i="55"/>
  <c r="E424" i="55"/>
  <c r="E425" i="55"/>
  <c r="E426" i="55"/>
  <c r="E427" i="55"/>
  <c r="E428" i="55"/>
  <c r="E429" i="55"/>
  <c r="E430" i="55"/>
  <c r="E431" i="55"/>
  <c r="E432" i="55"/>
  <c r="E433" i="55"/>
  <c r="E434" i="55"/>
  <c r="E435" i="55"/>
  <c r="E436" i="55"/>
  <c r="E437" i="55"/>
  <c r="E438" i="55"/>
  <c r="E439" i="55"/>
  <c r="E440" i="55"/>
  <c r="E441" i="55"/>
  <c r="E442" i="55"/>
  <c r="E443" i="55"/>
  <c r="E444" i="55"/>
  <c r="E445" i="55"/>
  <c r="E446" i="55"/>
  <c r="E447" i="55"/>
  <c r="E448" i="55"/>
  <c r="E449" i="55"/>
  <c r="E450" i="55"/>
  <c r="E451" i="55"/>
  <c r="E452" i="55"/>
  <c r="E453" i="55"/>
  <c r="E454" i="55"/>
  <c r="E455" i="55"/>
  <c r="E456" i="55"/>
  <c r="E457" i="55"/>
  <c r="E458" i="55"/>
  <c r="E459" i="55"/>
  <c r="E460" i="55"/>
  <c r="E461" i="55"/>
  <c r="E462" i="55"/>
  <c r="E463" i="55"/>
  <c r="E464" i="55"/>
  <c r="E465" i="55"/>
  <c r="E466" i="55"/>
  <c r="E467" i="55"/>
  <c r="E468" i="55"/>
  <c r="E469" i="55"/>
  <c r="E470" i="55"/>
  <c r="E471" i="55"/>
  <c r="E472" i="55"/>
  <c r="E473" i="55"/>
  <c r="E474" i="55"/>
  <c r="E475" i="55"/>
  <c r="E476" i="55"/>
  <c r="E477" i="55"/>
  <c r="E478" i="55"/>
  <c r="E479" i="55"/>
  <c r="E480" i="55"/>
  <c r="E481" i="55"/>
  <c r="E482" i="55"/>
  <c r="E483" i="55"/>
  <c r="E484" i="55"/>
  <c r="E485" i="55"/>
  <c r="E486" i="55"/>
  <c r="E487" i="55"/>
  <c r="E488" i="55"/>
  <c r="E489" i="55"/>
  <c r="E490" i="55"/>
  <c r="E491" i="55"/>
  <c r="E492" i="55"/>
  <c r="E493" i="55"/>
  <c r="E494" i="55"/>
  <c r="E495" i="55"/>
  <c r="E496" i="55"/>
  <c r="E497" i="55"/>
  <c r="E498" i="55"/>
  <c r="E499" i="55"/>
  <c r="E500" i="55"/>
  <c r="E501" i="55"/>
  <c r="E502" i="55"/>
  <c r="E503" i="55"/>
  <c r="E504" i="55"/>
  <c r="E505" i="55"/>
  <c r="E506" i="55"/>
  <c r="E507" i="55"/>
  <c r="E508" i="55"/>
  <c r="E509" i="55"/>
  <c r="E510" i="55"/>
  <c r="E511" i="55"/>
  <c r="E512" i="55"/>
  <c r="E513" i="55"/>
  <c r="E514" i="55"/>
  <c r="E515" i="55"/>
  <c r="E516" i="55"/>
  <c r="E517" i="55"/>
  <c r="E518" i="55"/>
  <c r="E519" i="55"/>
  <c r="E520" i="55"/>
  <c r="E521" i="55"/>
  <c r="E522" i="55"/>
  <c r="E523" i="55"/>
  <c r="E524" i="55"/>
  <c r="E525" i="55"/>
  <c r="E526" i="55"/>
  <c r="E527" i="55"/>
  <c r="E528" i="55"/>
  <c r="E529" i="55"/>
  <c r="E530" i="55"/>
  <c r="E531" i="55"/>
  <c r="E532" i="55"/>
  <c r="E533" i="55"/>
  <c r="E534" i="55"/>
  <c r="E535" i="55"/>
  <c r="E536" i="55"/>
  <c r="E537" i="55"/>
  <c r="E538" i="55"/>
  <c r="E539" i="55"/>
  <c r="E540" i="55"/>
  <c r="E541" i="55"/>
  <c r="E542" i="55"/>
  <c r="E543" i="55"/>
  <c r="E544" i="55"/>
  <c r="E545" i="55"/>
  <c r="E546" i="55"/>
  <c r="E547" i="55"/>
  <c r="E548" i="55"/>
  <c r="E549" i="55"/>
  <c r="E550" i="55"/>
  <c r="E551" i="55"/>
  <c r="E552" i="55"/>
  <c r="E553" i="55"/>
  <c r="E554" i="55"/>
  <c r="D555" i="55"/>
  <c r="E555" i="55" s="1"/>
  <c r="D556" i="55"/>
  <c r="E556" i="55" s="1"/>
  <c r="D557" i="55"/>
  <c r="E557" i="55" s="1"/>
  <c r="D558" i="55"/>
  <c r="E558" i="55" s="1"/>
  <c r="D559" i="55"/>
  <c r="E559" i="55" s="1"/>
  <c r="D560" i="55"/>
  <c r="E560" i="55" s="1"/>
  <c r="D561" i="55"/>
  <c r="E561" i="55" s="1"/>
  <c r="D562" i="55"/>
  <c r="E562" i="55" s="1"/>
  <c r="D563" i="55"/>
  <c r="E563" i="55" s="1"/>
  <c r="D564" i="55"/>
  <c r="E564" i="55" s="1"/>
  <c r="D565" i="55"/>
  <c r="E565" i="55" s="1"/>
  <c r="D566" i="55"/>
  <c r="E566" i="55" s="1"/>
  <c r="D567" i="55"/>
  <c r="E567" i="55" s="1"/>
  <c r="D568" i="55"/>
  <c r="E568" i="55" s="1"/>
  <c r="D569" i="55"/>
  <c r="E569" i="55" s="1"/>
  <c r="D570" i="55"/>
  <c r="E570" i="55" s="1"/>
  <c r="D571" i="55"/>
  <c r="E571" i="55" s="1"/>
  <c r="D572" i="55"/>
  <c r="E572" i="55" s="1"/>
  <c r="D573" i="55"/>
  <c r="E573" i="55" s="1"/>
  <c r="D574" i="55"/>
  <c r="E574" i="55" s="1"/>
  <c r="D575" i="55"/>
  <c r="E575" i="55" s="1"/>
  <c r="D576" i="55"/>
  <c r="E576" i="55" s="1"/>
  <c r="D577" i="55"/>
  <c r="E577" i="55" s="1"/>
  <c r="D578" i="55"/>
  <c r="E578" i="55" s="1"/>
  <c r="D579" i="55"/>
  <c r="E579" i="55" s="1"/>
  <c r="D580" i="55"/>
  <c r="E580" i="55" s="1"/>
  <c r="D581" i="55"/>
  <c r="E581" i="55" s="1"/>
  <c r="D582" i="55"/>
  <c r="E582" i="55" s="1"/>
  <c r="D583" i="55"/>
  <c r="E583" i="55" s="1"/>
  <c r="D584" i="55"/>
  <c r="E584" i="55" s="1"/>
  <c r="D585" i="55"/>
  <c r="E585" i="55" s="1"/>
  <c r="D586" i="55"/>
  <c r="E586" i="55" s="1"/>
  <c r="D587" i="55"/>
  <c r="E587" i="55" s="1"/>
  <c r="D588" i="55"/>
  <c r="E588" i="55" s="1"/>
  <c r="D589" i="55"/>
  <c r="E589" i="55" s="1"/>
  <c r="D590" i="55"/>
  <c r="E590" i="55" s="1"/>
  <c r="D591" i="55"/>
  <c r="E591" i="55" s="1"/>
  <c r="D592" i="55"/>
  <c r="E592" i="55" s="1"/>
  <c r="D593" i="55"/>
  <c r="E593" i="55" s="1"/>
  <c r="D594" i="55"/>
  <c r="E594" i="55" s="1"/>
  <c r="D595" i="55"/>
  <c r="E595" i="55" s="1"/>
  <c r="D596" i="55"/>
  <c r="E596" i="55" s="1"/>
  <c r="D597" i="55"/>
  <c r="E597" i="55" s="1"/>
  <c r="E6" i="54"/>
  <c r="E7" i="54"/>
  <c r="E8" i="54"/>
  <c r="E9" i="54"/>
  <c r="E10" i="54"/>
  <c r="E11" i="54"/>
  <c r="E12" i="54"/>
  <c r="E13" i="54"/>
  <c r="E14" i="54"/>
  <c r="E15" i="54"/>
  <c r="E16" i="54"/>
  <c r="E17" i="54"/>
  <c r="E18" i="54"/>
  <c r="E19" i="54"/>
  <c r="E20" i="54"/>
  <c r="E21" i="54"/>
  <c r="E22" i="54"/>
  <c r="E23" i="54"/>
  <c r="E24" i="54"/>
  <c r="E25" i="54"/>
  <c r="E26" i="54"/>
  <c r="E27" i="54"/>
  <c r="E28" i="54"/>
  <c r="E29" i="54"/>
  <c r="E30" i="54"/>
  <c r="E31" i="54"/>
  <c r="E32" i="54"/>
  <c r="E33" i="54"/>
  <c r="E34" i="54"/>
  <c r="E35" i="54"/>
  <c r="E36" i="54"/>
  <c r="E37" i="54"/>
  <c r="E38" i="54"/>
  <c r="E39" i="54"/>
  <c r="E40" i="54"/>
  <c r="E41" i="54"/>
  <c r="E42" i="54"/>
  <c r="E43" i="54"/>
  <c r="E44" i="54"/>
  <c r="E45" i="54"/>
  <c r="E46" i="54"/>
  <c r="E47" i="54"/>
  <c r="E48" i="54"/>
  <c r="E49" i="54"/>
  <c r="E50" i="54"/>
  <c r="E51" i="54"/>
  <c r="E52" i="54"/>
  <c r="E53" i="54"/>
  <c r="E54" i="54"/>
  <c r="E55" i="54"/>
  <c r="E56" i="54"/>
  <c r="E57" i="54"/>
  <c r="E58" i="54"/>
  <c r="E59" i="54"/>
  <c r="E60" i="54"/>
  <c r="E61" i="54"/>
  <c r="E62" i="54"/>
  <c r="E63" i="54"/>
  <c r="E64" i="54"/>
  <c r="E65" i="54"/>
  <c r="E66" i="54"/>
  <c r="E67" i="54"/>
  <c r="E68" i="54"/>
  <c r="E69" i="54"/>
  <c r="E70" i="54"/>
  <c r="E71" i="54"/>
  <c r="E72" i="54"/>
  <c r="E73" i="54"/>
  <c r="E74" i="54"/>
  <c r="E75" i="54"/>
  <c r="E76" i="54"/>
  <c r="E77" i="54"/>
  <c r="E78" i="54"/>
  <c r="E79" i="54"/>
  <c r="E80" i="54"/>
  <c r="E81" i="54"/>
  <c r="E82" i="54"/>
  <c r="E83" i="54"/>
  <c r="E84" i="54"/>
  <c r="E85" i="54"/>
  <c r="E86" i="54"/>
  <c r="E87" i="54"/>
  <c r="E88" i="54"/>
  <c r="E89" i="54"/>
  <c r="E90" i="54"/>
  <c r="E91" i="54"/>
  <c r="E92" i="54"/>
  <c r="E93" i="54"/>
  <c r="E94" i="54"/>
  <c r="E95" i="54"/>
  <c r="E96" i="54"/>
  <c r="E97" i="54"/>
  <c r="E98" i="54"/>
  <c r="E99" i="54"/>
  <c r="E100" i="54"/>
  <c r="E101" i="54"/>
  <c r="E102" i="54"/>
  <c r="E103" i="54"/>
  <c r="E104" i="54"/>
  <c r="E105" i="54"/>
  <c r="E106" i="54"/>
  <c r="E107" i="54"/>
  <c r="E108" i="54"/>
  <c r="E109" i="54"/>
  <c r="E110" i="54"/>
  <c r="E111" i="54"/>
  <c r="E112" i="54"/>
  <c r="E113" i="54"/>
  <c r="E114" i="54"/>
  <c r="E115" i="54"/>
  <c r="E116" i="54"/>
  <c r="E117" i="54"/>
  <c r="E118" i="54"/>
  <c r="E119" i="54"/>
  <c r="E120" i="54"/>
  <c r="E121" i="54"/>
  <c r="E122" i="54"/>
  <c r="E123" i="54"/>
  <c r="E124" i="54"/>
  <c r="E125" i="54"/>
  <c r="E126" i="54"/>
  <c r="E127" i="54"/>
  <c r="E128" i="54"/>
  <c r="E129" i="54"/>
  <c r="E130" i="54"/>
  <c r="E131" i="54"/>
  <c r="E132" i="54"/>
  <c r="E133" i="54"/>
  <c r="E134" i="54"/>
  <c r="E135" i="54"/>
  <c r="E136" i="54"/>
  <c r="E137" i="54"/>
  <c r="E138" i="54"/>
  <c r="E139" i="54"/>
  <c r="E140" i="54"/>
  <c r="E141" i="54"/>
  <c r="E142" i="54"/>
  <c r="E143" i="54"/>
  <c r="E144" i="54"/>
  <c r="E145" i="54"/>
  <c r="E146" i="54"/>
  <c r="E147" i="54"/>
  <c r="E148" i="54"/>
  <c r="E149" i="54"/>
  <c r="E150" i="54"/>
  <c r="E151" i="54"/>
  <c r="E152" i="54"/>
  <c r="E153" i="54"/>
  <c r="E154" i="54"/>
  <c r="E155" i="54"/>
  <c r="E156" i="54"/>
  <c r="E157" i="54"/>
  <c r="E158" i="54"/>
  <c r="E159" i="54"/>
  <c r="E160" i="54"/>
  <c r="E161" i="54"/>
  <c r="E162" i="54"/>
  <c r="E163" i="54"/>
  <c r="E164" i="54"/>
  <c r="E165" i="54"/>
  <c r="E166" i="54"/>
  <c r="E167" i="54"/>
  <c r="E168" i="54"/>
  <c r="E169" i="54"/>
  <c r="E170" i="54"/>
  <c r="E171" i="54"/>
  <c r="E172" i="54"/>
  <c r="E173" i="54"/>
  <c r="E174" i="54"/>
  <c r="E175" i="54"/>
  <c r="E176" i="54"/>
  <c r="E177" i="54"/>
  <c r="E178" i="54"/>
  <c r="E179" i="54"/>
  <c r="E180" i="54"/>
  <c r="E181" i="54"/>
  <c r="E182" i="54"/>
  <c r="E183" i="54"/>
  <c r="E184" i="54"/>
  <c r="E185" i="54"/>
  <c r="E186" i="54"/>
  <c r="E187" i="54"/>
  <c r="E188" i="54"/>
  <c r="E189" i="54"/>
  <c r="E190" i="54"/>
  <c r="E191" i="54"/>
  <c r="E192" i="54"/>
  <c r="E193" i="54"/>
  <c r="E194" i="54"/>
  <c r="E195" i="54"/>
  <c r="E196" i="54"/>
  <c r="E197" i="54"/>
  <c r="E198" i="54"/>
  <c r="E199" i="54"/>
  <c r="E200" i="54"/>
  <c r="E201" i="54"/>
  <c r="E202" i="54"/>
  <c r="E203" i="54"/>
  <c r="E204" i="54"/>
  <c r="E205" i="54"/>
  <c r="E206" i="54"/>
  <c r="E207" i="54"/>
  <c r="E208" i="54"/>
  <c r="E209" i="54"/>
  <c r="E210" i="54"/>
  <c r="E211" i="54"/>
  <c r="E212" i="54"/>
  <c r="E213" i="54"/>
  <c r="E214" i="54"/>
  <c r="E215" i="54"/>
  <c r="E216" i="54"/>
  <c r="E217" i="54"/>
  <c r="E218" i="54"/>
  <c r="E219" i="54"/>
  <c r="E220" i="54"/>
  <c r="E221" i="54"/>
  <c r="E222" i="54"/>
  <c r="E223" i="54"/>
  <c r="E224" i="54"/>
  <c r="E225" i="54"/>
  <c r="E226" i="54"/>
  <c r="E227" i="54"/>
  <c r="E228" i="54"/>
  <c r="E229" i="54"/>
  <c r="E230" i="54"/>
  <c r="E231" i="54"/>
  <c r="E232" i="54"/>
  <c r="E233" i="54"/>
  <c r="E234" i="54"/>
  <c r="E235" i="54"/>
  <c r="E236" i="54"/>
  <c r="E237" i="54"/>
  <c r="E238" i="54"/>
  <c r="E239" i="54"/>
  <c r="E240" i="54"/>
  <c r="E241" i="54"/>
  <c r="E242" i="54"/>
  <c r="E243" i="54"/>
  <c r="E244" i="54"/>
  <c r="E245" i="54"/>
  <c r="E246" i="54"/>
  <c r="E247" i="54"/>
  <c r="E248" i="54"/>
  <c r="E249" i="54"/>
  <c r="E250" i="54"/>
  <c r="E251" i="54"/>
  <c r="E252" i="54"/>
  <c r="E253" i="54"/>
  <c r="E254" i="54"/>
  <c r="E255" i="54"/>
  <c r="E256" i="54"/>
  <c r="E257" i="54"/>
  <c r="E258" i="54"/>
  <c r="E259" i="54"/>
  <c r="E260" i="54"/>
  <c r="E261" i="54"/>
  <c r="E262" i="54"/>
  <c r="E263" i="54"/>
  <c r="E264" i="54"/>
  <c r="E265" i="54"/>
  <c r="E266" i="54"/>
  <c r="E267" i="54"/>
  <c r="E268" i="54"/>
  <c r="E269" i="54"/>
  <c r="E270" i="54"/>
  <c r="E271" i="54"/>
  <c r="E272" i="54"/>
  <c r="E273" i="54"/>
  <c r="E274" i="54"/>
  <c r="E275" i="54"/>
  <c r="E276" i="54"/>
  <c r="E277" i="54"/>
  <c r="E278" i="54"/>
  <c r="E279" i="54"/>
  <c r="E280" i="54"/>
  <c r="E281" i="54"/>
  <c r="E282" i="54"/>
  <c r="E283" i="54"/>
  <c r="E284" i="54"/>
  <c r="E285" i="54"/>
  <c r="E286" i="54"/>
  <c r="E287" i="54"/>
  <c r="E288" i="54"/>
  <c r="E289" i="54"/>
  <c r="E290" i="54"/>
  <c r="E291" i="54"/>
  <c r="E292" i="54"/>
  <c r="E293" i="54"/>
  <c r="E294" i="54"/>
  <c r="E295" i="54"/>
  <c r="E296" i="54"/>
  <c r="E297" i="54"/>
  <c r="E298" i="54"/>
  <c r="E299" i="54"/>
  <c r="E300" i="54"/>
  <c r="E301" i="54"/>
  <c r="E302" i="54"/>
  <c r="E303" i="54"/>
  <c r="E304" i="54"/>
  <c r="E305" i="54"/>
  <c r="E306" i="54"/>
  <c r="E307" i="54"/>
  <c r="E308" i="54"/>
  <c r="E309" i="54"/>
  <c r="E310" i="54"/>
  <c r="E311" i="54"/>
  <c r="E312" i="54"/>
  <c r="E313" i="54"/>
  <c r="E314" i="54"/>
  <c r="E315" i="54"/>
  <c r="E316" i="54"/>
  <c r="E317" i="54"/>
  <c r="E318" i="54"/>
  <c r="E319" i="54"/>
  <c r="E320" i="54"/>
  <c r="E321" i="54"/>
  <c r="E322" i="54"/>
  <c r="E323" i="54"/>
  <c r="E324" i="54"/>
  <c r="E325" i="54"/>
  <c r="E326" i="54"/>
  <c r="E327" i="54"/>
  <c r="E328" i="54"/>
  <c r="E329" i="54"/>
  <c r="E330" i="54"/>
  <c r="E331" i="54"/>
  <c r="E332" i="54"/>
  <c r="E333" i="54"/>
  <c r="E334" i="54"/>
  <c r="E335" i="54"/>
  <c r="E336" i="54"/>
  <c r="E337" i="54"/>
  <c r="E338" i="54"/>
  <c r="E339" i="54"/>
  <c r="E340" i="54"/>
  <c r="E341" i="54"/>
  <c r="E342" i="54"/>
  <c r="E343" i="54"/>
  <c r="E344" i="54"/>
  <c r="E345" i="54"/>
  <c r="E346" i="54"/>
  <c r="E347" i="54"/>
  <c r="E348" i="54"/>
  <c r="E349" i="54"/>
  <c r="E350" i="54"/>
  <c r="E351" i="54"/>
  <c r="E352" i="54"/>
  <c r="E353" i="54"/>
  <c r="E354" i="54"/>
  <c r="E355" i="54"/>
  <c r="E356" i="54"/>
  <c r="E357" i="54"/>
  <c r="E358" i="54"/>
  <c r="E359" i="54"/>
  <c r="E360" i="54"/>
  <c r="E361" i="54"/>
  <c r="E362" i="54"/>
  <c r="E363" i="54"/>
  <c r="E364" i="54"/>
  <c r="E365" i="54"/>
  <c r="E366" i="54"/>
  <c r="E367" i="54"/>
  <c r="E368" i="54"/>
  <c r="E369" i="54"/>
  <c r="E370" i="54"/>
  <c r="E371" i="54"/>
  <c r="E372" i="54"/>
  <c r="E373" i="54"/>
  <c r="E374" i="54"/>
  <c r="E375" i="54"/>
  <c r="E376" i="54"/>
  <c r="E377" i="54"/>
  <c r="E378" i="54"/>
  <c r="E379" i="54"/>
  <c r="E380" i="54"/>
  <c r="E381" i="54"/>
  <c r="E382" i="54"/>
  <c r="E383" i="54"/>
  <c r="E384" i="54"/>
  <c r="E385" i="54"/>
  <c r="E386" i="54"/>
  <c r="E387" i="54"/>
  <c r="E388" i="54"/>
  <c r="E389" i="54"/>
  <c r="E390" i="54"/>
  <c r="E391" i="54"/>
  <c r="E392" i="54"/>
  <c r="E393" i="54"/>
  <c r="E394" i="54"/>
  <c r="E395" i="54"/>
  <c r="E396" i="54"/>
  <c r="E397" i="54"/>
  <c r="E398" i="54"/>
  <c r="E399" i="54"/>
  <c r="E400" i="54"/>
  <c r="E401" i="54"/>
  <c r="E402" i="54"/>
  <c r="E403" i="54"/>
  <c r="E404" i="54"/>
  <c r="E405" i="54"/>
  <c r="E406" i="54"/>
  <c r="E407" i="54"/>
  <c r="E408" i="54"/>
  <c r="E409" i="54"/>
  <c r="E410" i="54"/>
  <c r="E411" i="54"/>
  <c r="E412" i="54"/>
  <c r="E413" i="54"/>
  <c r="E414" i="54"/>
  <c r="E415" i="54"/>
  <c r="E416" i="54"/>
  <c r="E417" i="54"/>
  <c r="E418" i="54"/>
  <c r="E419" i="54"/>
  <c r="E420" i="54"/>
  <c r="E421" i="54"/>
  <c r="E422" i="54"/>
  <c r="E423" i="54"/>
  <c r="E424" i="54"/>
  <c r="E425" i="54"/>
  <c r="E426" i="54"/>
  <c r="E427" i="54"/>
  <c r="E428" i="54"/>
  <c r="E429" i="54"/>
  <c r="E430" i="54"/>
  <c r="E431" i="54"/>
  <c r="E432" i="54"/>
  <c r="E433" i="54"/>
  <c r="E434" i="54"/>
  <c r="E435" i="54"/>
  <c r="E436" i="54"/>
  <c r="E437" i="54"/>
  <c r="E438" i="54"/>
  <c r="E439" i="54"/>
  <c r="E440" i="54"/>
  <c r="E441" i="54"/>
  <c r="E442" i="54"/>
  <c r="E443" i="54"/>
  <c r="E444" i="54"/>
  <c r="E445" i="54"/>
  <c r="E446" i="54"/>
  <c r="E447" i="54"/>
  <c r="E448" i="54"/>
  <c r="E449" i="54"/>
  <c r="E450" i="54"/>
  <c r="E451" i="54"/>
  <c r="E452" i="54"/>
  <c r="E453" i="54"/>
  <c r="E454" i="54"/>
  <c r="E455" i="54"/>
  <c r="E456" i="54"/>
  <c r="E457" i="54"/>
  <c r="E458" i="54"/>
  <c r="E459" i="54"/>
  <c r="E460" i="54"/>
  <c r="E461" i="54"/>
  <c r="E462" i="54"/>
  <c r="E463" i="54"/>
  <c r="E464" i="54"/>
  <c r="E465" i="54"/>
  <c r="E466" i="54"/>
  <c r="E467" i="54"/>
  <c r="E468" i="54"/>
  <c r="E469" i="54"/>
  <c r="E470" i="54"/>
  <c r="E471" i="54"/>
  <c r="E472" i="54"/>
  <c r="E473" i="54"/>
  <c r="E474" i="54"/>
  <c r="E475" i="54"/>
  <c r="E476" i="54"/>
  <c r="E477" i="54"/>
  <c r="E478" i="54"/>
  <c r="E479" i="54"/>
  <c r="E480" i="54"/>
  <c r="E481" i="54"/>
  <c r="E482" i="54"/>
  <c r="E483" i="54"/>
  <c r="E484" i="54"/>
  <c r="E485" i="54"/>
  <c r="E486" i="54"/>
  <c r="E487" i="54"/>
  <c r="E488" i="54"/>
  <c r="E489" i="54"/>
  <c r="E490" i="54"/>
  <c r="E491" i="54"/>
  <c r="E492" i="54"/>
  <c r="E493" i="54"/>
  <c r="E494" i="54"/>
  <c r="E495" i="54"/>
  <c r="E496" i="54"/>
  <c r="E497" i="54"/>
  <c r="E498" i="54"/>
  <c r="E499" i="54"/>
  <c r="E500" i="54"/>
  <c r="E501" i="54"/>
  <c r="E502" i="54"/>
  <c r="E503" i="54"/>
  <c r="E504" i="54"/>
  <c r="E505" i="54"/>
  <c r="E506" i="54"/>
  <c r="E507" i="54"/>
  <c r="E508" i="54"/>
  <c r="E509" i="54"/>
  <c r="E510" i="54"/>
  <c r="E511" i="54"/>
  <c r="E512" i="54"/>
  <c r="E513" i="54"/>
  <c r="E514" i="54"/>
  <c r="E515" i="54"/>
  <c r="E516" i="54"/>
  <c r="E517" i="54"/>
  <c r="E518" i="54"/>
  <c r="E519" i="54"/>
  <c r="E520" i="54"/>
  <c r="E521" i="54"/>
  <c r="E522" i="54"/>
  <c r="E523" i="54"/>
  <c r="E524" i="54"/>
  <c r="E525" i="54"/>
  <c r="E526" i="54"/>
  <c r="E527" i="54"/>
  <c r="E528" i="54"/>
  <c r="E529" i="54"/>
  <c r="E530" i="54"/>
  <c r="E531" i="54"/>
  <c r="E532" i="54"/>
  <c r="E533" i="54"/>
  <c r="E534" i="54"/>
  <c r="E535" i="54"/>
  <c r="E536" i="54"/>
  <c r="E537" i="54"/>
  <c r="E538" i="54"/>
  <c r="E539" i="54"/>
  <c r="E540" i="54"/>
  <c r="E541" i="54"/>
  <c r="E542" i="54"/>
  <c r="E543" i="54"/>
  <c r="E544" i="54"/>
  <c r="E545" i="54"/>
  <c r="E546" i="54"/>
  <c r="E547" i="54"/>
  <c r="E548" i="54"/>
  <c r="E549" i="54"/>
  <c r="E550" i="54"/>
  <c r="E551" i="54"/>
  <c r="E552" i="54"/>
  <c r="E553" i="54"/>
  <c r="E554" i="54"/>
  <c r="D555" i="54"/>
  <c r="E555" i="54" s="1"/>
  <c r="D556" i="54"/>
  <c r="E556" i="54" s="1"/>
  <c r="D557" i="54"/>
  <c r="E557" i="54" s="1"/>
  <c r="D558" i="54"/>
  <c r="E558" i="54" s="1"/>
  <c r="D559" i="54"/>
  <c r="E559" i="54" s="1"/>
  <c r="D560" i="54"/>
  <c r="E560" i="54" s="1"/>
  <c r="D561" i="54"/>
  <c r="E561" i="54" s="1"/>
  <c r="D562" i="54"/>
  <c r="E562" i="54" s="1"/>
  <c r="D563" i="54"/>
  <c r="E563" i="54" s="1"/>
  <c r="D564" i="54"/>
  <c r="E564" i="54" s="1"/>
  <c r="D565" i="54"/>
  <c r="E565" i="54" s="1"/>
  <c r="D566" i="54"/>
  <c r="E566" i="54" s="1"/>
  <c r="D567" i="54"/>
  <c r="E567" i="54" s="1"/>
  <c r="D568" i="54"/>
  <c r="E568" i="54" s="1"/>
  <c r="D569" i="54"/>
  <c r="E569" i="54" s="1"/>
  <c r="D570" i="54"/>
  <c r="E570" i="54" s="1"/>
  <c r="D571" i="54"/>
  <c r="E571" i="54" s="1"/>
  <c r="D572" i="54"/>
  <c r="E572" i="54" s="1"/>
  <c r="D573" i="54"/>
  <c r="E573" i="54" s="1"/>
  <c r="D574" i="54"/>
  <c r="E574" i="54" s="1"/>
  <c r="D575" i="54"/>
  <c r="E575" i="54" s="1"/>
  <c r="D576" i="54"/>
  <c r="E576" i="54" s="1"/>
  <c r="D577" i="54"/>
  <c r="E577" i="54" s="1"/>
  <c r="D578" i="54"/>
  <c r="E578" i="54" s="1"/>
  <c r="D579" i="54"/>
  <c r="E579" i="54" s="1"/>
  <c r="D580" i="54"/>
  <c r="E580" i="54" s="1"/>
  <c r="D581" i="54"/>
  <c r="E581" i="54" s="1"/>
  <c r="D582" i="54"/>
  <c r="E582" i="54" s="1"/>
  <c r="D583" i="54"/>
  <c r="E583" i="54" s="1"/>
  <c r="D584" i="54"/>
  <c r="E584" i="54" s="1"/>
  <c r="D585" i="54"/>
  <c r="E585" i="54" s="1"/>
  <c r="D586" i="54"/>
  <c r="E586" i="54" s="1"/>
  <c r="D587" i="54"/>
  <c r="E587" i="54" s="1"/>
  <c r="D588" i="54"/>
  <c r="E588" i="54" s="1"/>
  <c r="D589" i="54"/>
  <c r="E589" i="54" s="1"/>
  <c r="D590" i="54"/>
  <c r="E590" i="54" s="1"/>
  <c r="D591" i="54"/>
  <c r="E591" i="54" s="1"/>
  <c r="D592" i="54"/>
  <c r="E592" i="54" s="1"/>
  <c r="D593" i="54"/>
  <c r="E593" i="54" s="1"/>
  <c r="D594" i="54"/>
  <c r="E594" i="54" s="1"/>
  <c r="D595" i="54"/>
  <c r="E595" i="54" s="1"/>
  <c r="D596" i="54"/>
  <c r="E596" i="54" s="1"/>
  <c r="D597" i="54"/>
  <c r="E597" i="54" s="1"/>
  <c r="E6" i="53"/>
  <c r="E7" i="53"/>
  <c r="E8" i="53"/>
  <c r="E9" i="53"/>
  <c r="E10" i="53"/>
  <c r="E11" i="53"/>
  <c r="E12" i="53"/>
  <c r="E13" i="53"/>
  <c r="E14" i="53"/>
  <c r="E15" i="53"/>
  <c r="E16" i="53"/>
  <c r="E17" i="53"/>
  <c r="E18" i="53"/>
  <c r="E19" i="53"/>
  <c r="E20" i="53"/>
  <c r="E21" i="53"/>
  <c r="E22" i="53"/>
  <c r="E23" i="53"/>
  <c r="E24" i="53"/>
  <c r="E25" i="53"/>
  <c r="E26" i="53"/>
  <c r="E27" i="53"/>
  <c r="E28" i="53"/>
  <c r="E29" i="53"/>
  <c r="E30" i="53"/>
  <c r="E31" i="53"/>
  <c r="E32" i="53"/>
  <c r="E33" i="53"/>
  <c r="E34" i="53"/>
  <c r="E35" i="53"/>
  <c r="E36" i="53"/>
  <c r="E37" i="53"/>
  <c r="E38" i="53"/>
  <c r="E39" i="53"/>
  <c r="E40" i="53"/>
  <c r="E41" i="53"/>
  <c r="E42" i="53"/>
  <c r="E43" i="53"/>
  <c r="E44" i="53"/>
  <c r="E45" i="53"/>
  <c r="E46" i="53"/>
  <c r="E47" i="53"/>
  <c r="E48" i="53"/>
  <c r="E49" i="53"/>
  <c r="E50" i="53"/>
  <c r="E51" i="53"/>
  <c r="E52" i="53"/>
  <c r="E53" i="53"/>
  <c r="E54" i="53"/>
  <c r="E55" i="53"/>
  <c r="E56" i="53"/>
  <c r="E57" i="53"/>
  <c r="E58" i="53"/>
  <c r="E59" i="53"/>
  <c r="E60" i="53"/>
  <c r="E61" i="53"/>
  <c r="E62" i="53"/>
  <c r="E63" i="53"/>
  <c r="E64" i="53"/>
  <c r="E65" i="53"/>
  <c r="E66" i="53"/>
  <c r="E67" i="53"/>
  <c r="E68" i="53"/>
  <c r="E69" i="53"/>
  <c r="E70" i="53"/>
  <c r="E71" i="53"/>
  <c r="E72" i="53"/>
  <c r="E73" i="53"/>
  <c r="E74" i="53"/>
  <c r="E75" i="53"/>
  <c r="E76" i="53"/>
  <c r="E77" i="53"/>
  <c r="E78" i="53"/>
  <c r="E79" i="53"/>
  <c r="E80" i="53"/>
  <c r="E81" i="53"/>
  <c r="E82" i="53"/>
  <c r="E83" i="53"/>
  <c r="E84" i="53"/>
  <c r="E85" i="53"/>
  <c r="E86" i="53"/>
  <c r="E87" i="53"/>
  <c r="E88" i="53"/>
  <c r="E89" i="53"/>
  <c r="E90" i="53"/>
  <c r="E91" i="53"/>
  <c r="E92" i="53"/>
  <c r="E93" i="53"/>
  <c r="E94" i="53"/>
  <c r="E95" i="53"/>
  <c r="E96" i="53"/>
  <c r="E97" i="53"/>
  <c r="E98" i="53"/>
  <c r="E99" i="53"/>
  <c r="E100" i="53"/>
  <c r="E101" i="53"/>
  <c r="E102" i="53"/>
  <c r="E103" i="53"/>
  <c r="E104" i="53"/>
  <c r="E105" i="53"/>
  <c r="E106" i="53"/>
  <c r="E107" i="53"/>
  <c r="E108" i="53"/>
  <c r="E109" i="53"/>
  <c r="E110" i="53"/>
  <c r="E111" i="53"/>
  <c r="E112" i="53"/>
  <c r="E113" i="53"/>
  <c r="E114" i="53"/>
  <c r="E115" i="53"/>
  <c r="E116" i="53"/>
  <c r="E117" i="53"/>
  <c r="E118" i="53"/>
  <c r="E119" i="53"/>
  <c r="E120" i="53"/>
  <c r="E121" i="53"/>
  <c r="E122" i="53"/>
  <c r="E123" i="53"/>
  <c r="E124" i="53"/>
  <c r="E125" i="53"/>
  <c r="E126" i="53"/>
  <c r="E127" i="53"/>
  <c r="E128" i="53"/>
  <c r="E129" i="53"/>
  <c r="E130" i="53"/>
  <c r="E131" i="53"/>
  <c r="E132" i="53"/>
  <c r="E133" i="53"/>
  <c r="E134" i="53"/>
  <c r="E135" i="53"/>
  <c r="E136" i="53"/>
  <c r="E137" i="53"/>
  <c r="E138" i="53"/>
  <c r="E139" i="53"/>
  <c r="E140" i="53"/>
  <c r="E141" i="53"/>
  <c r="E142" i="53"/>
  <c r="E143" i="53"/>
  <c r="E144" i="53"/>
  <c r="E145" i="53"/>
  <c r="E146" i="53"/>
  <c r="E147" i="53"/>
  <c r="E148" i="53"/>
  <c r="E149" i="53"/>
  <c r="E150" i="53"/>
  <c r="E151" i="53"/>
  <c r="E152" i="53"/>
  <c r="E153" i="53"/>
  <c r="E154" i="53"/>
  <c r="E155" i="53"/>
  <c r="E156" i="53"/>
  <c r="E157" i="53"/>
  <c r="E158" i="53"/>
  <c r="E159" i="53"/>
  <c r="E160" i="53"/>
  <c r="E161" i="53"/>
  <c r="E162" i="53"/>
  <c r="E163" i="53"/>
  <c r="E164" i="53"/>
  <c r="E165" i="53"/>
  <c r="E166" i="53"/>
  <c r="E167" i="53"/>
  <c r="E168" i="53"/>
  <c r="E169" i="53"/>
  <c r="E170" i="53"/>
  <c r="E171" i="53"/>
  <c r="E172" i="53"/>
  <c r="E173" i="53"/>
  <c r="E174" i="53"/>
  <c r="E175" i="53"/>
  <c r="E176" i="53"/>
  <c r="E177" i="53"/>
  <c r="E178" i="53"/>
  <c r="E179" i="53"/>
  <c r="E180" i="53"/>
  <c r="E181" i="53"/>
  <c r="E182" i="53"/>
  <c r="E183" i="53"/>
  <c r="E184" i="53"/>
  <c r="E185" i="53"/>
  <c r="E186" i="53"/>
  <c r="E187" i="53"/>
  <c r="E188" i="53"/>
  <c r="E189" i="53"/>
  <c r="E190" i="53"/>
  <c r="E191" i="53"/>
  <c r="E192" i="53"/>
  <c r="E193" i="53"/>
  <c r="E194" i="53"/>
  <c r="E195" i="53"/>
  <c r="E196" i="53"/>
  <c r="E197" i="53"/>
  <c r="E198" i="53"/>
  <c r="E199" i="53"/>
  <c r="E200" i="53"/>
  <c r="E201" i="53"/>
  <c r="E202" i="53"/>
  <c r="E203" i="53"/>
  <c r="E204" i="53"/>
  <c r="E205" i="53"/>
  <c r="E206" i="53"/>
  <c r="E207" i="53"/>
  <c r="E208" i="53"/>
  <c r="E209" i="53"/>
  <c r="E210" i="53"/>
  <c r="E211" i="53"/>
  <c r="E212" i="53"/>
  <c r="E213" i="53"/>
  <c r="E214" i="53"/>
  <c r="E215" i="53"/>
  <c r="E216" i="53"/>
  <c r="E217" i="53"/>
  <c r="E218" i="53"/>
  <c r="E219" i="53"/>
  <c r="E220" i="53"/>
  <c r="E221" i="53"/>
  <c r="E222" i="53"/>
  <c r="E223" i="53"/>
  <c r="E224" i="53"/>
  <c r="E225" i="53"/>
  <c r="E226" i="53"/>
  <c r="E227" i="53"/>
  <c r="E228" i="53"/>
  <c r="E229" i="53"/>
  <c r="E230" i="53"/>
  <c r="E231" i="53"/>
  <c r="E232" i="53"/>
  <c r="E233" i="53"/>
  <c r="E234" i="53"/>
  <c r="E235" i="53"/>
  <c r="E236" i="53"/>
  <c r="E237" i="53"/>
  <c r="E238" i="53"/>
  <c r="E239" i="53"/>
  <c r="E240" i="53"/>
  <c r="E241" i="53"/>
  <c r="E242" i="53"/>
  <c r="E243" i="53"/>
  <c r="E244" i="53"/>
  <c r="E245" i="53"/>
  <c r="E246" i="53"/>
  <c r="E247" i="53"/>
  <c r="E248" i="53"/>
  <c r="E249" i="53"/>
  <c r="E250" i="53"/>
  <c r="E251" i="53"/>
  <c r="E252" i="53"/>
  <c r="E253" i="53"/>
  <c r="E254" i="53"/>
  <c r="E255" i="53"/>
  <c r="E256" i="53"/>
  <c r="E257" i="53"/>
  <c r="E258" i="53"/>
  <c r="E259" i="53"/>
  <c r="E260" i="53"/>
  <c r="E261" i="53"/>
  <c r="E262" i="53"/>
  <c r="E263" i="53"/>
  <c r="E264" i="53"/>
  <c r="E265" i="53"/>
  <c r="E266" i="53"/>
  <c r="E267" i="53"/>
  <c r="E268" i="53"/>
  <c r="E269" i="53"/>
  <c r="E270" i="53"/>
  <c r="E271" i="53"/>
  <c r="E272" i="53"/>
  <c r="E273" i="53"/>
  <c r="E274" i="53"/>
  <c r="E275" i="53"/>
  <c r="E276" i="53"/>
  <c r="E277" i="53"/>
  <c r="E278" i="53"/>
  <c r="E279" i="53"/>
  <c r="E280" i="53"/>
  <c r="E281" i="53"/>
  <c r="E282" i="53"/>
  <c r="E283" i="53"/>
  <c r="E284" i="53"/>
  <c r="E285" i="53"/>
  <c r="E286" i="53"/>
  <c r="E287" i="53"/>
  <c r="E288" i="53"/>
  <c r="E289" i="53"/>
  <c r="E290" i="53"/>
  <c r="E291" i="53"/>
  <c r="E292" i="53"/>
  <c r="E293" i="53"/>
  <c r="E294" i="53"/>
  <c r="E295" i="53"/>
  <c r="E296" i="53"/>
  <c r="E297" i="53"/>
  <c r="E298" i="53"/>
  <c r="E299" i="53"/>
  <c r="E300" i="53"/>
  <c r="E301" i="53"/>
  <c r="E302" i="53"/>
  <c r="E303" i="53"/>
  <c r="E304" i="53"/>
  <c r="E305" i="53"/>
  <c r="E306" i="53"/>
  <c r="E307" i="53"/>
  <c r="E308" i="53"/>
  <c r="E309" i="53"/>
  <c r="E310" i="53"/>
  <c r="E311" i="53"/>
  <c r="E312" i="53"/>
  <c r="E313" i="53"/>
  <c r="E314" i="53"/>
  <c r="E315" i="53"/>
  <c r="E316" i="53"/>
  <c r="E317" i="53"/>
  <c r="E318" i="53"/>
  <c r="E319" i="53"/>
  <c r="E320" i="53"/>
  <c r="E321" i="53"/>
  <c r="E322" i="53"/>
  <c r="E323" i="53"/>
  <c r="E324" i="53"/>
  <c r="E325" i="53"/>
  <c r="E326" i="53"/>
  <c r="E327" i="53"/>
  <c r="E328" i="53"/>
  <c r="E329" i="53"/>
  <c r="E330" i="53"/>
  <c r="E331" i="53"/>
  <c r="E332" i="53"/>
  <c r="E333" i="53"/>
  <c r="E334" i="53"/>
  <c r="E335" i="53"/>
  <c r="E336" i="53"/>
  <c r="E337" i="53"/>
  <c r="E338" i="53"/>
  <c r="E339" i="53"/>
  <c r="E340" i="53"/>
  <c r="E341" i="53"/>
  <c r="E342" i="53"/>
  <c r="E343" i="53"/>
  <c r="E344" i="53"/>
  <c r="E345" i="53"/>
  <c r="E346" i="53"/>
  <c r="E347" i="53"/>
  <c r="E348" i="53"/>
  <c r="E349" i="53"/>
  <c r="E350" i="53"/>
  <c r="E351" i="53"/>
  <c r="E352" i="53"/>
  <c r="E353" i="53"/>
  <c r="E354" i="53"/>
  <c r="E355" i="53"/>
  <c r="E356" i="53"/>
  <c r="E357" i="53"/>
  <c r="E358" i="53"/>
  <c r="E359" i="53"/>
  <c r="E360" i="53"/>
  <c r="E361" i="53"/>
  <c r="E362" i="53"/>
  <c r="E363" i="53"/>
  <c r="E364" i="53"/>
  <c r="E365" i="53"/>
  <c r="E366" i="53"/>
  <c r="E367" i="53"/>
  <c r="E368" i="53"/>
  <c r="E369" i="53"/>
  <c r="E370" i="53"/>
  <c r="E371" i="53"/>
  <c r="E372" i="53"/>
  <c r="E373" i="53"/>
  <c r="E374" i="53"/>
  <c r="E375" i="53"/>
  <c r="E376" i="53"/>
  <c r="E377" i="53"/>
  <c r="E378" i="53"/>
  <c r="E379" i="53"/>
  <c r="E380" i="53"/>
  <c r="E381" i="53"/>
  <c r="E382" i="53"/>
  <c r="E383" i="53"/>
  <c r="E384" i="53"/>
  <c r="E385" i="53"/>
  <c r="E386" i="53"/>
  <c r="E387" i="53"/>
  <c r="E388" i="53"/>
  <c r="E389" i="53"/>
  <c r="E390" i="53"/>
  <c r="E391" i="53"/>
  <c r="E392" i="53"/>
  <c r="E393" i="53"/>
  <c r="E394" i="53"/>
  <c r="E395" i="53"/>
  <c r="E396" i="53"/>
  <c r="E397" i="53"/>
  <c r="E398" i="53"/>
  <c r="E399" i="53"/>
  <c r="E400" i="53"/>
  <c r="E401" i="53"/>
  <c r="E402" i="53"/>
  <c r="E403" i="53"/>
  <c r="E404" i="53"/>
  <c r="E405" i="53"/>
  <c r="E406" i="53"/>
  <c r="E407" i="53"/>
  <c r="E408" i="53"/>
  <c r="E409" i="53"/>
  <c r="E410" i="53"/>
  <c r="E411" i="53"/>
  <c r="E412" i="53"/>
  <c r="E413" i="53"/>
  <c r="E414" i="53"/>
  <c r="E415" i="53"/>
  <c r="E416" i="53"/>
  <c r="E417" i="53"/>
  <c r="E418" i="53"/>
  <c r="E419" i="53"/>
  <c r="E420" i="53"/>
  <c r="E421" i="53"/>
  <c r="E422" i="53"/>
  <c r="E423" i="53"/>
  <c r="E424" i="53"/>
  <c r="E425" i="53"/>
  <c r="E426" i="53"/>
  <c r="E427" i="53"/>
  <c r="E428" i="53"/>
  <c r="E429" i="53"/>
  <c r="E430" i="53"/>
  <c r="E431" i="53"/>
  <c r="E432" i="53"/>
  <c r="E433" i="53"/>
  <c r="E434" i="53"/>
  <c r="E435" i="53"/>
  <c r="E436" i="53"/>
  <c r="E437" i="53"/>
  <c r="E438" i="53"/>
  <c r="E439" i="53"/>
  <c r="E440" i="53"/>
  <c r="E441" i="53"/>
  <c r="E442" i="53"/>
  <c r="E443" i="53"/>
  <c r="E444" i="53"/>
  <c r="E445" i="53"/>
  <c r="E446" i="53"/>
  <c r="E447" i="53"/>
  <c r="E448" i="53"/>
  <c r="E449" i="53"/>
  <c r="E450" i="53"/>
  <c r="E451" i="53"/>
  <c r="E452" i="53"/>
  <c r="E453" i="53"/>
  <c r="E454" i="53"/>
  <c r="E455" i="53"/>
  <c r="E456" i="53"/>
  <c r="E457" i="53"/>
  <c r="E458" i="53"/>
  <c r="E459" i="53"/>
  <c r="E460" i="53"/>
  <c r="E461" i="53"/>
  <c r="E462" i="53"/>
  <c r="E463" i="53"/>
  <c r="E464" i="53"/>
  <c r="E465" i="53"/>
  <c r="E466" i="53"/>
  <c r="E467" i="53"/>
  <c r="E468" i="53"/>
  <c r="E469" i="53"/>
  <c r="E470" i="53"/>
  <c r="E471" i="53"/>
  <c r="E472" i="53"/>
  <c r="E473" i="53"/>
  <c r="E474" i="53"/>
  <c r="E475" i="53"/>
  <c r="E476" i="53"/>
  <c r="E477" i="53"/>
  <c r="E478" i="53"/>
  <c r="E479" i="53"/>
  <c r="E480" i="53"/>
  <c r="E481" i="53"/>
  <c r="E482" i="53"/>
  <c r="E483" i="53"/>
  <c r="E484" i="53"/>
  <c r="E485" i="53"/>
  <c r="E486" i="53"/>
  <c r="E487" i="53"/>
  <c r="E488" i="53"/>
  <c r="E489" i="53"/>
  <c r="E490" i="53"/>
  <c r="E491" i="53"/>
  <c r="E492" i="53"/>
  <c r="E493" i="53"/>
  <c r="E494" i="53"/>
  <c r="E495" i="53"/>
  <c r="E496" i="53"/>
  <c r="E497" i="53"/>
  <c r="E498" i="53"/>
  <c r="E499" i="53"/>
  <c r="E500" i="53"/>
  <c r="E501" i="53"/>
  <c r="E502" i="53"/>
  <c r="E503" i="53"/>
  <c r="E504" i="53"/>
  <c r="E505" i="53"/>
  <c r="E506" i="53"/>
  <c r="E507" i="53"/>
  <c r="E508" i="53"/>
  <c r="E509" i="53"/>
  <c r="E510" i="53"/>
  <c r="E511" i="53"/>
  <c r="E512" i="53"/>
  <c r="E513" i="53"/>
  <c r="E514" i="53"/>
  <c r="E515" i="53"/>
  <c r="E516" i="53"/>
  <c r="E517" i="53"/>
  <c r="E518" i="53"/>
  <c r="E519" i="53"/>
  <c r="E520" i="53"/>
  <c r="E521" i="53"/>
  <c r="E522" i="53"/>
  <c r="E523" i="53"/>
  <c r="E524" i="53"/>
  <c r="E525" i="53"/>
  <c r="E526" i="53"/>
  <c r="E527" i="53"/>
  <c r="E528" i="53"/>
  <c r="E529" i="53"/>
  <c r="E530" i="53"/>
  <c r="E531" i="53"/>
  <c r="E532" i="53"/>
  <c r="E533" i="53"/>
  <c r="E534" i="53"/>
  <c r="E535" i="53"/>
  <c r="E536" i="53"/>
  <c r="E537" i="53"/>
  <c r="E538" i="53"/>
  <c r="E539" i="53"/>
  <c r="E540" i="53"/>
  <c r="E541" i="53"/>
  <c r="E542" i="53"/>
  <c r="E543" i="53"/>
  <c r="E544" i="53"/>
  <c r="E545" i="53"/>
  <c r="E546" i="53"/>
  <c r="E547" i="53"/>
  <c r="E548" i="53"/>
  <c r="E549" i="53"/>
  <c r="E550" i="53"/>
  <c r="E551" i="53"/>
  <c r="E552" i="53"/>
  <c r="E553" i="53"/>
  <c r="E554" i="53"/>
  <c r="D555" i="53"/>
  <c r="E555" i="53" s="1"/>
  <c r="D556" i="53"/>
  <c r="E556" i="53" s="1"/>
  <c r="D557" i="53"/>
  <c r="E557" i="53" s="1"/>
  <c r="D558" i="53"/>
  <c r="E558" i="53" s="1"/>
  <c r="D559" i="53"/>
  <c r="E559" i="53" s="1"/>
  <c r="D560" i="53"/>
  <c r="E560" i="53" s="1"/>
  <c r="D561" i="53"/>
  <c r="E561" i="53" s="1"/>
  <c r="D562" i="53"/>
  <c r="E562" i="53" s="1"/>
  <c r="D563" i="53"/>
  <c r="E563" i="53" s="1"/>
  <c r="D564" i="53"/>
  <c r="E564" i="53" s="1"/>
  <c r="D565" i="53"/>
  <c r="E565" i="53" s="1"/>
  <c r="D566" i="53"/>
  <c r="E566" i="53" s="1"/>
  <c r="D567" i="53"/>
  <c r="E567" i="53" s="1"/>
  <c r="D568" i="53"/>
  <c r="E568" i="53" s="1"/>
  <c r="D569" i="53"/>
  <c r="E569" i="53" s="1"/>
  <c r="D570" i="53"/>
  <c r="E570" i="53" s="1"/>
  <c r="D571" i="53"/>
  <c r="E571" i="53" s="1"/>
  <c r="D572" i="53"/>
  <c r="E572" i="53" s="1"/>
  <c r="D573" i="53"/>
  <c r="E573" i="53" s="1"/>
  <c r="D574" i="53"/>
  <c r="E574" i="53" s="1"/>
  <c r="D575" i="53"/>
  <c r="E575" i="53" s="1"/>
  <c r="D576" i="53"/>
  <c r="E576" i="53" s="1"/>
  <c r="D577" i="53"/>
  <c r="E577" i="53" s="1"/>
  <c r="D578" i="53"/>
  <c r="E578" i="53" s="1"/>
  <c r="D579" i="53"/>
  <c r="E579" i="53" s="1"/>
  <c r="D580" i="53"/>
  <c r="E580" i="53" s="1"/>
  <c r="D581" i="53"/>
  <c r="E581" i="53" s="1"/>
  <c r="D582" i="53"/>
  <c r="E582" i="53" s="1"/>
  <c r="D583" i="53"/>
  <c r="E583" i="53" s="1"/>
  <c r="D584" i="53"/>
  <c r="E584" i="53" s="1"/>
  <c r="D585" i="53"/>
  <c r="E585" i="53" s="1"/>
  <c r="D586" i="53"/>
  <c r="E586" i="53" s="1"/>
  <c r="D587" i="53"/>
  <c r="E587" i="53" s="1"/>
  <c r="D588" i="53"/>
  <c r="E588" i="53" s="1"/>
  <c r="D589" i="53"/>
  <c r="E589" i="53" s="1"/>
  <c r="D590" i="53"/>
  <c r="E590" i="53" s="1"/>
  <c r="D591" i="53"/>
  <c r="E591" i="53" s="1"/>
  <c r="D592" i="53"/>
  <c r="E592" i="53" s="1"/>
  <c r="D593" i="53"/>
  <c r="E593" i="53" s="1"/>
  <c r="D594" i="53"/>
  <c r="E594" i="53" s="1"/>
  <c r="D595" i="53"/>
  <c r="E595" i="53" s="1"/>
  <c r="D596" i="53"/>
  <c r="E596" i="53" s="1"/>
  <c r="D597" i="53"/>
  <c r="E597" i="53" s="1"/>
  <c r="E6" i="52"/>
  <c r="E7" i="52"/>
  <c r="E8" i="52"/>
  <c r="E9" i="52"/>
  <c r="E10" i="52"/>
  <c r="E11" i="52"/>
  <c r="E12" i="52"/>
  <c r="E13" i="52"/>
  <c r="E14" i="52"/>
  <c r="E15" i="52"/>
  <c r="E16" i="52"/>
  <c r="E17" i="52"/>
  <c r="E18" i="52"/>
  <c r="E19" i="52"/>
  <c r="E20" i="52"/>
  <c r="E21" i="52"/>
  <c r="E22" i="52"/>
  <c r="E23" i="52"/>
  <c r="E24" i="52"/>
  <c r="E25" i="52"/>
  <c r="E26" i="52"/>
  <c r="E27" i="52"/>
  <c r="E28" i="52"/>
  <c r="E29" i="52"/>
  <c r="E30" i="52"/>
  <c r="E31" i="52"/>
  <c r="E32" i="52"/>
  <c r="E33" i="52"/>
  <c r="E34" i="52"/>
  <c r="E35" i="52"/>
  <c r="E36" i="52"/>
  <c r="E37" i="52"/>
  <c r="E38" i="52"/>
  <c r="E39" i="52"/>
  <c r="E40" i="52"/>
  <c r="E41" i="52"/>
  <c r="E42" i="52"/>
  <c r="E43" i="52"/>
  <c r="E44" i="52"/>
  <c r="E45" i="52"/>
  <c r="E46" i="52"/>
  <c r="E47" i="52"/>
  <c r="E48" i="52"/>
  <c r="E49" i="52"/>
  <c r="E50" i="52"/>
  <c r="E51" i="52"/>
  <c r="E52" i="52"/>
  <c r="E53" i="52"/>
  <c r="E54" i="52"/>
  <c r="E55" i="52"/>
  <c r="E56" i="52"/>
  <c r="E57" i="52"/>
  <c r="E58" i="52"/>
  <c r="E59" i="52"/>
  <c r="E60" i="52"/>
  <c r="E61" i="52"/>
  <c r="E62" i="52"/>
  <c r="E63" i="52"/>
  <c r="E64" i="52"/>
  <c r="E65" i="52"/>
  <c r="E66" i="52"/>
  <c r="E67" i="52"/>
  <c r="E68" i="52"/>
  <c r="E69" i="52"/>
  <c r="E70" i="52"/>
  <c r="E71" i="52"/>
  <c r="E72" i="52"/>
  <c r="E73" i="52"/>
  <c r="E74" i="52"/>
  <c r="E75" i="52"/>
  <c r="E76" i="52"/>
  <c r="E77" i="52"/>
  <c r="E78" i="52"/>
  <c r="E79" i="52"/>
  <c r="E80" i="52"/>
  <c r="E81" i="52"/>
  <c r="E82" i="52"/>
  <c r="E83" i="52"/>
  <c r="E84" i="52"/>
  <c r="E85" i="52"/>
  <c r="E86" i="52"/>
  <c r="E87" i="52"/>
  <c r="E88" i="52"/>
  <c r="E89" i="52"/>
  <c r="E90" i="52"/>
  <c r="E91" i="52"/>
  <c r="E92" i="52"/>
  <c r="E93" i="52"/>
  <c r="E94" i="52"/>
  <c r="E95" i="52"/>
  <c r="E96" i="52"/>
  <c r="E97" i="52"/>
  <c r="E98" i="52"/>
  <c r="E99" i="52"/>
  <c r="E100" i="52"/>
  <c r="E101" i="52"/>
  <c r="E102" i="52"/>
  <c r="E103" i="52"/>
  <c r="E104" i="52"/>
  <c r="E105" i="52"/>
  <c r="E106" i="52"/>
  <c r="E107" i="52"/>
  <c r="E108" i="52"/>
  <c r="E109" i="52"/>
  <c r="E110" i="52"/>
  <c r="E111" i="52"/>
  <c r="E112" i="52"/>
  <c r="E113" i="52"/>
  <c r="E114" i="52"/>
  <c r="E115" i="52"/>
  <c r="E116" i="52"/>
  <c r="E117" i="52"/>
  <c r="E118" i="52"/>
  <c r="E119" i="52"/>
  <c r="E120" i="52"/>
  <c r="E121" i="52"/>
  <c r="E122" i="52"/>
  <c r="E123" i="52"/>
  <c r="E124" i="52"/>
  <c r="E125" i="52"/>
  <c r="E126" i="52"/>
  <c r="E127" i="52"/>
  <c r="E128" i="52"/>
  <c r="E129" i="52"/>
  <c r="E130" i="52"/>
  <c r="E131" i="52"/>
  <c r="E132" i="52"/>
  <c r="E133" i="52"/>
  <c r="E134" i="52"/>
  <c r="E135" i="52"/>
  <c r="E136" i="52"/>
  <c r="E137" i="52"/>
  <c r="E138" i="52"/>
  <c r="E139" i="52"/>
  <c r="E140" i="52"/>
  <c r="E141" i="52"/>
  <c r="E142" i="52"/>
  <c r="E143" i="52"/>
  <c r="E144" i="52"/>
  <c r="E145" i="52"/>
  <c r="E146" i="52"/>
  <c r="E147" i="52"/>
  <c r="E148" i="52"/>
  <c r="E149" i="52"/>
  <c r="E150" i="52"/>
  <c r="E151" i="52"/>
  <c r="E152" i="52"/>
  <c r="E153" i="52"/>
  <c r="E154" i="52"/>
  <c r="E155" i="52"/>
  <c r="E156" i="52"/>
  <c r="E157" i="52"/>
  <c r="E158" i="52"/>
  <c r="E159" i="52"/>
  <c r="E160" i="52"/>
  <c r="E161" i="52"/>
  <c r="E162" i="52"/>
  <c r="E163" i="52"/>
  <c r="E164" i="52"/>
  <c r="E165" i="52"/>
  <c r="E166" i="52"/>
  <c r="E167" i="52"/>
  <c r="E168" i="52"/>
  <c r="E169" i="52"/>
  <c r="E170" i="52"/>
  <c r="E171" i="52"/>
  <c r="E172" i="52"/>
  <c r="E173" i="52"/>
  <c r="E174" i="52"/>
  <c r="E175" i="52"/>
  <c r="E176" i="52"/>
  <c r="E177" i="52"/>
  <c r="E178" i="52"/>
  <c r="E179" i="52"/>
  <c r="E180" i="52"/>
  <c r="E181" i="52"/>
  <c r="E182" i="52"/>
  <c r="E183" i="52"/>
  <c r="E184" i="52"/>
  <c r="E185" i="52"/>
  <c r="E186" i="52"/>
  <c r="E187" i="52"/>
  <c r="E188" i="52"/>
  <c r="E189" i="52"/>
  <c r="E190" i="52"/>
  <c r="E191" i="52"/>
  <c r="E192" i="52"/>
  <c r="E193" i="52"/>
  <c r="E194" i="52"/>
  <c r="E195" i="52"/>
  <c r="E196" i="52"/>
  <c r="E197" i="52"/>
  <c r="E198" i="52"/>
  <c r="E199" i="52"/>
  <c r="E200" i="52"/>
  <c r="E201" i="52"/>
  <c r="E202" i="52"/>
  <c r="E203" i="52"/>
  <c r="E204" i="52"/>
  <c r="E205" i="52"/>
  <c r="E206" i="52"/>
  <c r="E207" i="52"/>
  <c r="E208" i="52"/>
  <c r="E209" i="52"/>
  <c r="E210" i="52"/>
  <c r="E211" i="52"/>
  <c r="E212" i="52"/>
  <c r="E213" i="52"/>
  <c r="E214" i="52"/>
  <c r="E215" i="52"/>
  <c r="E216" i="52"/>
  <c r="E217" i="52"/>
  <c r="E218" i="52"/>
  <c r="E219" i="52"/>
  <c r="E220" i="52"/>
  <c r="E221" i="52"/>
  <c r="E222" i="52"/>
  <c r="E223" i="52"/>
  <c r="E224" i="52"/>
  <c r="E225" i="52"/>
  <c r="E226" i="52"/>
  <c r="E227" i="52"/>
  <c r="E228" i="52"/>
  <c r="E229" i="52"/>
  <c r="E230" i="52"/>
  <c r="E231" i="52"/>
  <c r="E232" i="52"/>
  <c r="E233" i="52"/>
  <c r="E234" i="52"/>
  <c r="E235" i="52"/>
  <c r="E236" i="52"/>
  <c r="E237" i="52"/>
  <c r="E238" i="52"/>
  <c r="E239" i="52"/>
  <c r="E240" i="52"/>
  <c r="E241" i="52"/>
  <c r="E242" i="52"/>
  <c r="E243" i="52"/>
  <c r="E244" i="52"/>
  <c r="E245" i="52"/>
  <c r="E246" i="52"/>
  <c r="E247" i="52"/>
  <c r="E248" i="52"/>
  <c r="E249" i="52"/>
  <c r="E250" i="52"/>
  <c r="E251" i="52"/>
  <c r="E252" i="52"/>
  <c r="E253" i="52"/>
  <c r="E254" i="52"/>
  <c r="E255" i="52"/>
  <c r="E256" i="52"/>
  <c r="E257" i="52"/>
  <c r="E258" i="52"/>
  <c r="E259" i="52"/>
  <c r="E260" i="52"/>
  <c r="E261" i="52"/>
  <c r="E262" i="52"/>
  <c r="E263" i="52"/>
  <c r="E264" i="52"/>
  <c r="E265" i="52"/>
  <c r="E266" i="52"/>
  <c r="E267" i="52"/>
  <c r="E268" i="52"/>
  <c r="E269" i="52"/>
  <c r="E270" i="52"/>
  <c r="E271" i="52"/>
  <c r="E272" i="52"/>
  <c r="E273" i="52"/>
  <c r="E274" i="52"/>
  <c r="E275" i="52"/>
  <c r="E276" i="52"/>
  <c r="E277" i="52"/>
  <c r="E278" i="52"/>
  <c r="E279" i="52"/>
  <c r="E280" i="52"/>
  <c r="E281" i="52"/>
  <c r="E282" i="52"/>
  <c r="E283" i="52"/>
  <c r="E284" i="52"/>
  <c r="E285" i="52"/>
  <c r="E286" i="52"/>
  <c r="E287" i="52"/>
  <c r="E288" i="52"/>
  <c r="E289" i="52"/>
  <c r="E290" i="52"/>
  <c r="E291" i="52"/>
  <c r="E292" i="52"/>
  <c r="E293" i="52"/>
  <c r="E294" i="52"/>
  <c r="E295" i="52"/>
  <c r="E296" i="52"/>
  <c r="E297" i="52"/>
  <c r="E298" i="52"/>
  <c r="E299" i="52"/>
  <c r="E300" i="52"/>
  <c r="E301" i="52"/>
  <c r="E302" i="52"/>
  <c r="E303" i="52"/>
  <c r="E304" i="52"/>
  <c r="E305" i="52"/>
  <c r="E306" i="52"/>
  <c r="E307" i="52"/>
  <c r="E308" i="52"/>
  <c r="E309" i="52"/>
  <c r="E310" i="52"/>
  <c r="E311" i="52"/>
  <c r="E312" i="52"/>
  <c r="E313" i="52"/>
  <c r="E314" i="52"/>
  <c r="E315" i="52"/>
  <c r="E316" i="52"/>
  <c r="E317" i="52"/>
  <c r="E318" i="52"/>
  <c r="E319" i="52"/>
  <c r="E320" i="52"/>
  <c r="E321" i="52"/>
  <c r="E322" i="52"/>
  <c r="E323" i="52"/>
  <c r="E324" i="52"/>
  <c r="E325" i="52"/>
  <c r="E326" i="52"/>
  <c r="E327" i="52"/>
  <c r="E328" i="52"/>
  <c r="E329" i="52"/>
  <c r="E330" i="52"/>
  <c r="E331" i="52"/>
  <c r="E332" i="52"/>
  <c r="E333" i="52"/>
  <c r="E334" i="52"/>
  <c r="E335" i="52"/>
  <c r="E336" i="52"/>
  <c r="E337" i="52"/>
  <c r="E338" i="52"/>
  <c r="E339" i="52"/>
  <c r="E340" i="52"/>
  <c r="E341" i="52"/>
  <c r="E342" i="52"/>
  <c r="E343" i="52"/>
  <c r="E344" i="52"/>
  <c r="E345" i="52"/>
  <c r="E346" i="52"/>
  <c r="E347" i="52"/>
  <c r="E348" i="52"/>
  <c r="E349" i="52"/>
  <c r="E350" i="52"/>
  <c r="E351" i="52"/>
  <c r="E352" i="52"/>
  <c r="E353" i="52"/>
  <c r="E354" i="52"/>
  <c r="E355" i="52"/>
  <c r="E356" i="52"/>
  <c r="E357" i="52"/>
  <c r="E358" i="52"/>
  <c r="E359" i="52"/>
  <c r="E360" i="52"/>
  <c r="E361" i="52"/>
  <c r="E362" i="52"/>
  <c r="E363" i="52"/>
  <c r="E364" i="52"/>
  <c r="E365" i="52"/>
  <c r="E366" i="52"/>
  <c r="E367" i="52"/>
  <c r="E368" i="52"/>
  <c r="E369" i="52"/>
  <c r="E370" i="52"/>
  <c r="E371" i="52"/>
  <c r="E372" i="52"/>
  <c r="E373" i="52"/>
  <c r="E374" i="52"/>
  <c r="E375" i="52"/>
  <c r="E376" i="52"/>
  <c r="E377" i="52"/>
  <c r="E378" i="52"/>
  <c r="E379" i="52"/>
  <c r="E380" i="52"/>
  <c r="E381" i="52"/>
  <c r="E382" i="52"/>
  <c r="E383" i="52"/>
  <c r="E384" i="52"/>
  <c r="E385" i="52"/>
  <c r="E386" i="52"/>
  <c r="E387" i="52"/>
  <c r="E388" i="52"/>
  <c r="E389" i="52"/>
  <c r="E390" i="52"/>
  <c r="E391" i="52"/>
  <c r="E392" i="52"/>
  <c r="E393" i="52"/>
  <c r="E394" i="52"/>
  <c r="E395" i="52"/>
  <c r="E396" i="52"/>
  <c r="E397" i="52"/>
  <c r="E398" i="52"/>
  <c r="E399" i="52"/>
  <c r="E400" i="52"/>
  <c r="E401" i="52"/>
  <c r="E402" i="52"/>
  <c r="E403" i="52"/>
  <c r="E404" i="52"/>
  <c r="E405" i="52"/>
  <c r="E406" i="52"/>
  <c r="E407" i="52"/>
  <c r="E408" i="52"/>
  <c r="E409" i="52"/>
  <c r="E410" i="52"/>
  <c r="E411" i="52"/>
  <c r="E412" i="52"/>
  <c r="E413" i="52"/>
  <c r="E414" i="52"/>
  <c r="E415" i="52"/>
  <c r="E416" i="52"/>
  <c r="E417" i="52"/>
  <c r="E418" i="52"/>
  <c r="E419" i="52"/>
  <c r="E420" i="52"/>
  <c r="E421" i="52"/>
  <c r="E422" i="52"/>
  <c r="E423" i="52"/>
  <c r="E424" i="52"/>
  <c r="E425" i="52"/>
  <c r="E426" i="52"/>
  <c r="E427" i="52"/>
  <c r="E428" i="52"/>
  <c r="E429" i="52"/>
  <c r="E430" i="52"/>
  <c r="E431" i="52"/>
  <c r="E432" i="52"/>
  <c r="E433" i="52"/>
  <c r="E434" i="52"/>
  <c r="E435" i="52"/>
  <c r="E436" i="52"/>
  <c r="E437" i="52"/>
  <c r="E438" i="52"/>
  <c r="E439" i="52"/>
  <c r="E440" i="52"/>
  <c r="E441" i="52"/>
  <c r="E442" i="52"/>
  <c r="E443" i="52"/>
  <c r="E444" i="52"/>
  <c r="E445" i="52"/>
  <c r="E446" i="52"/>
  <c r="E447" i="52"/>
  <c r="E448" i="52"/>
  <c r="E449" i="52"/>
  <c r="E450" i="52"/>
  <c r="E451" i="52"/>
  <c r="E452" i="52"/>
  <c r="E453" i="52"/>
  <c r="E454" i="52"/>
  <c r="E455" i="52"/>
  <c r="E456" i="52"/>
  <c r="E457" i="52"/>
  <c r="E458" i="52"/>
  <c r="E459" i="52"/>
  <c r="E460" i="52"/>
  <c r="E461" i="52"/>
  <c r="E462" i="52"/>
  <c r="E463" i="52"/>
  <c r="E464" i="52"/>
  <c r="E465" i="52"/>
  <c r="E466" i="52"/>
  <c r="E467" i="52"/>
  <c r="E468" i="52"/>
  <c r="E469" i="52"/>
  <c r="E470" i="52"/>
  <c r="E471" i="52"/>
  <c r="E472" i="52"/>
  <c r="E473" i="52"/>
  <c r="E474" i="52"/>
  <c r="E475" i="52"/>
  <c r="E476" i="52"/>
  <c r="E477" i="52"/>
  <c r="E478" i="52"/>
  <c r="E479" i="52"/>
  <c r="E480" i="52"/>
  <c r="E481" i="52"/>
  <c r="E482" i="52"/>
  <c r="E483" i="52"/>
  <c r="E484" i="52"/>
  <c r="E485" i="52"/>
  <c r="E486" i="52"/>
  <c r="E487" i="52"/>
  <c r="E488" i="52"/>
  <c r="E489" i="52"/>
  <c r="E490" i="52"/>
  <c r="E491" i="52"/>
  <c r="E492" i="52"/>
  <c r="E493" i="52"/>
  <c r="E494" i="52"/>
  <c r="E495" i="52"/>
  <c r="E496" i="52"/>
  <c r="E497" i="52"/>
  <c r="E498" i="52"/>
  <c r="E499" i="52"/>
  <c r="E500" i="52"/>
  <c r="E501" i="52"/>
  <c r="E502" i="52"/>
  <c r="E503" i="52"/>
  <c r="E504" i="52"/>
  <c r="E505" i="52"/>
  <c r="E506" i="52"/>
  <c r="E507" i="52"/>
  <c r="E508" i="52"/>
  <c r="E509" i="52"/>
  <c r="E510" i="52"/>
  <c r="E511" i="52"/>
  <c r="E512" i="52"/>
  <c r="E513" i="52"/>
  <c r="E514" i="52"/>
  <c r="E515" i="52"/>
  <c r="E516" i="52"/>
  <c r="E517" i="52"/>
  <c r="E518" i="52"/>
  <c r="E519" i="52"/>
  <c r="E520" i="52"/>
  <c r="E521" i="52"/>
  <c r="E522" i="52"/>
  <c r="E523" i="52"/>
  <c r="E524" i="52"/>
  <c r="E525" i="52"/>
  <c r="E526" i="52"/>
  <c r="E527" i="52"/>
  <c r="E528" i="52"/>
  <c r="E529" i="52"/>
  <c r="E530" i="52"/>
  <c r="E531" i="52"/>
  <c r="E532" i="52"/>
  <c r="E533" i="52"/>
  <c r="E534" i="52"/>
  <c r="E535" i="52"/>
  <c r="E536" i="52"/>
  <c r="E537" i="52"/>
  <c r="E538" i="52"/>
  <c r="E539" i="52"/>
  <c r="E540" i="52"/>
  <c r="E541" i="52"/>
  <c r="E542" i="52"/>
  <c r="E543" i="52"/>
  <c r="E544" i="52"/>
  <c r="E545" i="52"/>
  <c r="E546" i="52"/>
  <c r="E547" i="52"/>
  <c r="E548" i="52"/>
  <c r="E549" i="52"/>
  <c r="E550" i="52"/>
  <c r="E551" i="52"/>
  <c r="E552" i="52"/>
  <c r="E553" i="52"/>
  <c r="E554" i="52"/>
  <c r="D555" i="52"/>
  <c r="E555" i="52" s="1"/>
  <c r="D556" i="52"/>
  <c r="E556" i="52" s="1"/>
  <c r="D557" i="52"/>
  <c r="E557" i="52" s="1"/>
  <c r="D558" i="52"/>
  <c r="E558" i="52" s="1"/>
  <c r="D559" i="52"/>
  <c r="E559" i="52" s="1"/>
  <c r="D560" i="52"/>
  <c r="E560" i="52" s="1"/>
  <c r="D561" i="52"/>
  <c r="E561" i="52" s="1"/>
  <c r="D562" i="52"/>
  <c r="E562" i="52" s="1"/>
  <c r="D563" i="52"/>
  <c r="E563" i="52" s="1"/>
  <c r="D564" i="52"/>
  <c r="E564" i="52" s="1"/>
  <c r="D565" i="52"/>
  <c r="E565" i="52" s="1"/>
  <c r="D566" i="52"/>
  <c r="E566" i="52" s="1"/>
  <c r="D567" i="52"/>
  <c r="E567" i="52" s="1"/>
  <c r="D568" i="52"/>
  <c r="E568" i="52" s="1"/>
  <c r="D569" i="52"/>
  <c r="E569" i="52" s="1"/>
  <c r="D570" i="52"/>
  <c r="E570" i="52" s="1"/>
  <c r="D571" i="52"/>
  <c r="E571" i="52" s="1"/>
  <c r="D572" i="52"/>
  <c r="E572" i="52" s="1"/>
  <c r="D573" i="52"/>
  <c r="E573" i="52" s="1"/>
  <c r="D574" i="52"/>
  <c r="E574" i="52" s="1"/>
  <c r="D575" i="52"/>
  <c r="E575" i="52" s="1"/>
  <c r="D576" i="52"/>
  <c r="E576" i="52" s="1"/>
  <c r="D577" i="52"/>
  <c r="E577" i="52" s="1"/>
  <c r="D578" i="52"/>
  <c r="E578" i="52" s="1"/>
  <c r="D579" i="52"/>
  <c r="E579" i="52" s="1"/>
  <c r="D580" i="52"/>
  <c r="E580" i="52" s="1"/>
  <c r="D581" i="52"/>
  <c r="E581" i="52" s="1"/>
  <c r="D582" i="52"/>
  <c r="E582" i="52" s="1"/>
  <c r="D583" i="52"/>
  <c r="E583" i="52" s="1"/>
  <c r="D584" i="52"/>
  <c r="E584" i="52" s="1"/>
  <c r="D585" i="52"/>
  <c r="E585" i="52" s="1"/>
  <c r="D586" i="52"/>
  <c r="E586" i="52" s="1"/>
  <c r="D587" i="52"/>
  <c r="E587" i="52" s="1"/>
  <c r="D588" i="52"/>
  <c r="E588" i="52" s="1"/>
  <c r="D589" i="52"/>
  <c r="E589" i="52" s="1"/>
  <c r="D590" i="52"/>
  <c r="E590" i="52" s="1"/>
  <c r="D591" i="52"/>
  <c r="E591" i="52" s="1"/>
  <c r="D592" i="52"/>
  <c r="E592" i="52" s="1"/>
  <c r="D593" i="52"/>
  <c r="E593" i="52" s="1"/>
  <c r="D594" i="52"/>
  <c r="E594" i="52" s="1"/>
  <c r="D595" i="52"/>
  <c r="E595" i="52" s="1"/>
  <c r="D596" i="52"/>
  <c r="E596" i="52" s="1"/>
  <c r="D597" i="52"/>
  <c r="E597" i="52" s="1"/>
  <c r="E6" i="51"/>
  <c r="E7" i="51"/>
  <c r="E8" i="51"/>
  <c r="E9" i="51"/>
  <c r="E10" i="51"/>
  <c r="E11" i="51"/>
  <c r="E12" i="51"/>
  <c r="E13" i="51"/>
  <c r="E14" i="51"/>
  <c r="E15" i="51"/>
  <c r="E16" i="51"/>
  <c r="E17" i="51"/>
  <c r="E18" i="51"/>
  <c r="E19" i="51"/>
  <c r="E20" i="51"/>
  <c r="E21" i="51"/>
  <c r="E22" i="51"/>
  <c r="E23" i="51"/>
  <c r="E24" i="51"/>
  <c r="E26" i="51"/>
  <c r="E27" i="51"/>
  <c r="E28" i="51"/>
  <c r="E29" i="51"/>
  <c r="E30" i="51"/>
  <c r="E31" i="51"/>
  <c r="E32" i="51"/>
  <c r="E33" i="51"/>
  <c r="E34" i="51"/>
  <c r="E35" i="51"/>
  <c r="E36" i="51"/>
  <c r="E37" i="51"/>
  <c r="E38" i="51"/>
  <c r="E39" i="51"/>
  <c r="E40" i="51"/>
  <c r="E41" i="51"/>
  <c r="E42" i="51"/>
  <c r="E43" i="51"/>
  <c r="E44" i="51"/>
  <c r="E45" i="51"/>
  <c r="E46" i="51"/>
  <c r="E47" i="51"/>
  <c r="E48" i="51"/>
  <c r="E49" i="51"/>
  <c r="E50" i="51"/>
  <c r="E51" i="51"/>
  <c r="E52" i="51"/>
  <c r="E53" i="51"/>
  <c r="E54" i="51"/>
  <c r="E55" i="51"/>
  <c r="E56" i="51"/>
  <c r="E57" i="51"/>
  <c r="E58" i="51"/>
  <c r="E59" i="51"/>
  <c r="E60" i="51"/>
  <c r="E61" i="51"/>
  <c r="E62" i="51"/>
  <c r="E63" i="51"/>
  <c r="E64" i="51"/>
  <c r="E65" i="51"/>
  <c r="E66" i="51"/>
  <c r="E67" i="51"/>
  <c r="E68" i="51"/>
  <c r="E69" i="51"/>
  <c r="E70" i="51"/>
  <c r="E71" i="51"/>
  <c r="E72" i="51"/>
  <c r="E73" i="51"/>
  <c r="E74" i="51"/>
  <c r="E75" i="51"/>
  <c r="E76" i="51"/>
  <c r="E77" i="51"/>
  <c r="E78" i="51"/>
  <c r="E79" i="51"/>
  <c r="E80" i="51"/>
  <c r="E81" i="51"/>
  <c r="E82" i="51"/>
  <c r="E83" i="51"/>
  <c r="E84" i="51"/>
  <c r="E85" i="51"/>
  <c r="E86" i="51"/>
  <c r="E87" i="51"/>
  <c r="E88" i="51"/>
  <c r="E89" i="51"/>
  <c r="E90" i="51"/>
  <c r="E91" i="51"/>
  <c r="E92" i="51"/>
  <c r="E93" i="51"/>
  <c r="E94" i="51"/>
  <c r="E95" i="51"/>
  <c r="E96" i="51"/>
  <c r="E97" i="51"/>
  <c r="E98" i="51"/>
  <c r="E99" i="51"/>
  <c r="E100" i="51"/>
  <c r="E101" i="51"/>
  <c r="E102" i="51"/>
  <c r="E103" i="51"/>
  <c r="E104" i="51"/>
  <c r="E105" i="51"/>
  <c r="E106" i="51"/>
  <c r="E107" i="51"/>
  <c r="E108" i="51"/>
  <c r="E109" i="51"/>
  <c r="E110" i="51"/>
  <c r="E111" i="51"/>
  <c r="E112" i="51"/>
  <c r="E113" i="51"/>
  <c r="E114" i="51"/>
  <c r="E115" i="51"/>
  <c r="E116" i="51"/>
  <c r="E117" i="51"/>
  <c r="E118" i="51"/>
  <c r="E119" i="51"/>
  <c r="E120" i="51"/>
  <c r="E121" i="51"/>
  <c r="E122" i="51"/>
  <c r="E123" i="51"/>
  <c r="E124" i="51"/>
  <c r="E125" i="51"/>
  <c r="E126" i="51"/>
  <c r="E127" i="51"/>
  <c r="E128" i="51"/>
  <c r="E129" i="51"/>
  <c r="E130" i="51"/>
  <c r="E131" i="51"/>
  <c r="E132" i="51"/>
  <c r="E133" i="51"/>
  <c r="E134" i="51"/>
  <c r="E135" i="51"/>
  <c r="E136" i="51"/>
  <c r="E137" i="51"/>
  <c r="E138" i="51"/>
  <c r="E139" i="51"/>
  <c r="E140" i="51"/>
  <c r="E141" i="51"/>
  <c r="E142" i="51"/>
  <c r="E143" i="51"/>
  <c r="E144" i="51"/>
  <c r="E145" i="51"/>
  <c r="E146" i="51"/>
  <c r="E147" i="51"/>
  <c r="E148" i="51"/>
  <c r="E149" i="51"/>
  <c r="E150" i="51"/>
  <c r="E151" i="51"/>
  <c r="E152" i="51"/>
  <c r="E153" i="51"/>
  <c r="E154" i="51"/>
  <c r="E155" i="51"/>
  <c r="E156" i="51"/>
  <c r="E157" i="51"/>
  <c r="E158" i="51"/>
  <c r="E159" i="51"/>
  <c r="E160" i="51"/>
  <c r="E161" i="51"/>
  <c r="E162" i="51"/>
  <c r="E163" i="51"/>
  <c r="E164" i="51"/>
  <c r="E165" i="51"/>
  <c r="E166" i="51"/>
  <c r="E167" i="51"/>
  <c r="E168" i="51"/>
  <c r="E169" i="51"/>
  <c r="E170" i="51"/>
  <c r="E171" i="51"/>
  <c r="E172" i="51"/>
  <c r="E173" i="51"/>
  <c r="E174" i="51"/>
  <c r="E175" i="51"/>
  <c r="E176" i="51"/>
  <c r="E177" i="51"/>
  <c r="E178" i="51"/>
  <c r="E179" i="51"/>
  <c r="E180" i="51"/>
  <c r="E181" i="51"/>
  <c r="E182" i="51"/>
  <c r="E183" i="51"/>
  <c r="E184" i="51"/>
  <c r="E185" i="51"/>
  <c r="E186" i="51"/>
  <c r="E187" i="51"/>
  <c r="E188" i="51"/>
  <c r="E189" i="51"/>
  <c r="E190" i="51"/>
  <c r="E191" i="51"/>
  <c r="E192" i="51"/>
  <c r="E193" i="51"/>
  <c r="E194" i="51"/>
  <c r="E195" i="51"/>
  <c r="E196" i="51"/>
  <c r="E197" i="51"/>
  <c r="E198" i="51"/>
  <c r="E199" i="51"/>
  <c r="E200" i="51"/>
  <c r="E201" i="51"/>
  <c r="E202" i="51"/>
  <c r="E203" i="51"/>
  <c r="E204" i="51"/>
  <c r="E205" i="51"/>
  <c r="E206" i="51"/>
  <c r="E207" i="51"/>
  <c r="E208" i="51"/>
  <c r="E209" i="51"/>
  <c r="E210" i="51"/>
  <c r="E211" i="51"/>
  <c r="E212" i="51"/>
  <c r="E213" i="51"/>
  <c r="E214" i="51"/>
  <c r="E215" i="51"/>
  <c r="E216" i="51"/>
  <c r="E217" i="51"/>
  <c r="E218" i="51"/>
  <c r="E219" i="51"/>
  <c r="E220" i="51"/>
  <c r="E221" i="51"/>
  <c r="E222" i="51"/>
  <c r="E223" i="51"/>
  <c r="E224" i="51"/>
  <c r="E225" i="51"/>
  <c r="E226" i="51"/>
  <c r="E227" i="51"/>
  <c r="E228" i="51"/>
  <c r="E229" i="51"/>
  <c r="E230" i="51"/>
  <c r="E231" i="51"/>
  <c r="E232" i="51"/>
  <c r="E233" i="51"/>
  <c r="E234" i="51"/>
  <c r="E235" i="51"/>
  <c r="E236" i="51"/>
  <c r="E237" i="51"/>
  <c r="E238" i="51"/>
  <c r="E239" i="51"/>
  <c r="E240" i="51"/>
  <c r="E241" i="51"/>
  <c r="E242" i="51"/>
  <c r="E243" i="51"/>
  <c r="E244" i="51"/>
  <c r="E245" i="51"/>
  <c r="E246" i="51"/>
  <c r="E247" i="51"/>
  <c r="E248" i="51"/>
  <c r="E249" i="51"/>
  <c r="E250" i="51"/>
  <c r="E251" i="51"/>
  <c r="E252" i="51"/>
  <c r="E253" i="51"/>
  <c r="E254" i="51"/>
  <c r="E255" i="51"/>
  <c r="E256" i="51"/>
  <c r="E257" i="51"/>
  <c r="E258" i="51"/>
  <c r="E259" i="51"/>
  <c r="E260" i="51"/>
  <c r="E261" i="51"/>
  <c r="E262" i="51"/>
  <c r="E263" i="51"/>
  <c r="E264" i="51"/>
  <c r="E265" i="51"/>
  <c r="E266" i="51"/>
  <c r="E267" i="51"/>
  <c r="E268" i="51"/>
  <c r="E269" i="51"/>
  <c r="E270" i="51"/>
  <c r="E271" i="51"/>
  <c r="E272" i="51"/>
  <c r="E273" i="51"/>
  <c r="E274" i="51"/>
  <c r="E275" i="51"/>
  <c r="E276" i="51"/>
  <c r="E277" i="51"/>
  <c r="E278" i="51"/>
  <c r="E279" i="51"/>
  <c r="E280" i="51"/>
  <c r="E281" i="51"/>
  <c r="E282" i="51"/>
  <c r="E283" i="51"/>
  <c r="E284" i="51"/>
  <c r="E285" i="51"/>
  <c r="E286" i="51"/>
  <c r="E287" i="51"/>
  <c r="E288" i="51"/>
  <c r="E289" i="51"/>
  <c r="E290" i="51"/>
  <c r="E291" i="51"/>
  <c r="E292" i="51"/>
  <c r="E293" i="51"/>
  <c r="E294" i="51"/>
  <c r="E295" i="51"/>
  <c r="E296" i="51"/>
  <c r="E297" i="51"/>
  <c r="E298" i="51"/>
  <c r="E299" i="51"/>
  <c r="E300" i="51"/>
  <c r="E301" i="51"/>
  <c r="E302" i="51"/>
  <c r="E303" i="51"/>
  <c r="E304" i="51"/>
  <c r="E305" i="51"/>
  <c r="E306" i="51"/>
  <c r="E307" i="51"/>
  <c r="E308" i="51"/>
  <c r="E309" i="51"/>
  <c r="E310" i="51"/>
  <c r="E311" i="51"/>
  <c r="E312" i="51"/>
  <c r="E313" i="51"/>
  <c r="E314" i="51"/>
  <c r="E315" i="51"/>
  <c r="E316" i="51"/>
  <c r="E317" i="51"/>
  <c r="E318" i="51"/>
  <c r="E319" i="51"/>
  <c r="E320" i="51"/>
  <c r="E321" i="51"/>
  <c r="E322" i="51"/>
  <c r="E323" i="51"/>
  <c r="E324" i="51"/>
  <c r="E325" i="51"/>
  <c r="E326" i="51"/>
  <c r="E327" i="51"/>
  <c r="E328" i="51"/>
  <c r="E329" i="51"/>
  <c r="E330" i="51"/>
  <c r="E331" i="51"/>
  <c r="E332" i="51"/>
  <c r="E333" i="51"/>
  <c r="E334" i="51"/>
  <c r="E335" i="51"/>
  <c r="E336" i="51"/>
  <c r="E337" i="51"/>
  <c r="E338" i="51"/>
  <c r="E339" i="51"/>
  <c r="E340" i="51"/>
  <c r="E341" i="51"/>
  <c r="E342" i="51"/>
  <c r="E343" i="51"/>
  <c r="E344" i="51"/>
  <c r="E345" i="51"/>
  <c r="E346" i="51"/>
  <c r="E347" i="51"/>
  <c r="E348" i="51"/>
  <c r="E349" i="51"/>
  <c r="E350" i="51"/>
  <c r="E351" i="51"/>
  <c r="E352" i="51"/>
  <c r="E353" i="51"/>
  <c r="E354" i="51"/>
  <c r="E355" i="51"/>
  <c r="E356" i="51"/>
  <c r="E357" i="51"/>
  <c r="E358" i="51"/>
  <c r="E359" i="51"/>
  <c r="E360" i="51"/>
  <c r="E361" i="51"/>
  <c r="E362" i="51"/>
  <c r="E363" i="51"/>
  <c r="E364" i="51"/>
  <c r="E365" i="51"/>
  <c r="E366" i="51"/>
  <c r="E367" i="51"/>
  <c r="E368" i="51"/>
  <c r="E369" i="51"/>
  <c r="E370" i="51"/>
  <c r="E371" i="51"/>
  <c r="E372" i="51"/>
  <c r="E373" i="51"/>
  <c r="E374" i="51"/>
  <c r="E375" i="51"/>
  <c r="E376" i="51"/>
  <c r="E377" i="51"/>
  <c r="E378" i="51"/>
  <c r="E379" i="51"/>
  <c r="E380" i="51"/>
  <c r="E381" i="51"/>
  <c r="E382" i="51"/>
  <c r="E383" i="51"/>
  <c r="E384" i="51"/>
  <c r="E385" i="51"/>
  <c r="E386" i="51"/>
  <c r="E387" i="51"/>
  <c r="E388" i="51"/>
  <c r="E389" i="51"/>
  <c r="E390" i="51"/>
  <c r="E391" i="51"/>
  <c r="E392" i="51"/>
  <c r="E393" i="51"/>
  <c r="E394" i="51"/>
  <c r="E395" i="51"/>
  <c r="E396" i="51"/>
  <c r="E397" i="51"/>
  <c r="E398" i="51"/>
  <c r="E399" i="51"/>
  <c r="E400" i="51"/>
  <c r="E401" i="51"/>
  <c r="E402" i="51"/>
  <c r="E403" i="51"/>
  <c r="E404" i="51"/>
  <c r="E405" i="51"/>
  <c r="E406" i="51"/>
  <c r="E407" i="51"/>
  <c r="E408" i="51"/>
  <c r="E409" i="51"/>
  <c r="E410" i="51"/>
  <c r="E411" i="51"/>
  <c r="E412" i="51"/>
  <c r="E413" i="51"/>
  <c r="E414" i="51"/>
  <c r="E415" i="51"/>
  <c r="E416" i="51"/>
  <c r="E417" i="51"/>
  <c r="E418" i="51"/>
  <c r="E419" i="51"/>
  <c r="E420" i="51"/>
  <c r="E421" i="51"/>
  <c r="E422" i="51"/>
  <c r="E423" i="51"/>
  <c r="E424" i="51"/>
  <c r="E425" i="51"/>
  <c r="E426" i="51"/>
  <c r="E427" i="51"/>
  <c r="E428" i="51"/>
  <c r="E429" i="51"/>
  <c r="E430" i="51"/>
  <c r="E431" i="51"/>
  <c r="E432" i="51"/>
  <c r="E433" i="51"/>
  <c r="E434" i="51"/>
  <c r="E435" i="51"/>
  <c r="E436" i="51"/>
  <c r="E437" i="51"/>
  <c r="E438" i="51"/>
  <c r="E439" i="51"/>
  <c r="E440" i="51"/>
  <c r="E441" i="51"/>
  <c r="E442" i="51"/>
  <c r="E443" i="51"/>
  <c r="E444" i="51"/>
  <c r="E445" i="51"/>
  <c r="E446" i="51"/>
  <c r="E447" i="51"/>
  <c r="E448" i="51"/>
  <c r="E449" i="51"/>
  <c r="E450" i="51"/>
  <c r="E451" i="51"/>
  <c r="E452" i="51"/>
  <c r="E453" i="51"/>
  <c r="E454" i="51"/>
  <c r="E455" i="51"/>
  <c r="E456" i="51"/>
  <c r="E457" i="51"/>
  <c r="E458" i="51"/>
  <c r="E459" i="51"/>
  <c r="E460" i="51"/>
  <c r="E461" i="51"/>
  <c r="E462" i="51"/>
  <c r="E463" i="51"/>
  <c r="E464" i="51"/>
  <c r="E465" i="51"/>
  <c r="E466" i="51"/>
  <c r="E467" i="51"/>
  <c r="E468" i="51"/>
  <c r="E469" i="51"/>
  <c r="E470" i="51"/>
  <c r="E471" i="51"/>
  <c r="E472" i="51"/>
  <c r="E473" i="51"/>
  <c r="E474" i="51"/>
  <c r="E475" i="51"/>
  <c r="E476" i="51"/>
  <c r="E477" i="51"/>
  <c r="E478" i="51"/>
  <c r="E479" i="51"/>
  <c r="E480" i="51"/>
  <c r="E481" i="51"/>
  <c r="E482" i="51"/>
  <c r="E483" i="51"/>
  <c r="E484" i="51"/>
  <c r="E485" i="51"/>
  <c r="E486" i="51"/>
  <c r="E487" i="51"/>
  <c r="E488" i="51"/>
  <c r="E489" i="51"/>
  <c r="E490" i="51"/>
  <c r="E491" i="51"/>
  <c r="E492" i="51"/>
  <c r="E493" i="51"/>
  <c r="E494" i="51"/>
  <c r="E495" i="51"/>
  <c r="E496" i="51"/>
  <c r="E497" i="51"/>
  <c r="E498" i="51"/>
  <c r="E499" i="51"/>
  <c r="E500" i="51"/>
  <c r="E501" i="51"/>
  <c r="E502" i="51"/>
  <c r="E503" i="51"/>
  <c r="E504" i="51"/>
  <c r="E505" i="51"/>
  <c r="E506" i="51"/>
  <c r="E507" i="51"/>
  <c r="E508" i="51"/>
  <c r="E509" i="51"/>
  <c r="E510" i="51"/>
  <c r="E511" i="51"/>
  <c r="E512" i="51"/>
  <c r="E513" i="51"/>
  <c r="E514" i="51"/>
  <c r="E515" i="51"/>
  <c r="E516" i="51"/>
  <c r="E517" i="51"/>
  <c r="E518" i="51"/>
  <c r="E519" i="51"/>
  <c r="E520" i="51"/>
  <c r="E521" i="51"/>
  <c r="E522" i="51"/>
  <c r="E523" i="51"/>
  <c r="E524" i="51"/>
  <c r="E525" i="51"/>
  <c r="E526" i="51"/>
  <c r="E527" i="51"/>
  <c r="E528" i="51"/>
  <c r="E529" i="51"/>
  <c r="E530" i="51"/>
  <c r="E531" i="51"/>
  <c r="E532" i="51"/>
  <c r="E533" i="51"/>
  <c r="E534" i="51"/>
  <c r="E535" i="51"/>
  <c r="E536" i="51"/>
  <c r="E537" i="51"/>
  <c r="E538" i="51"/>
  <c r="E539" i="51"/>
  <c r="E540" i="51"/>
  <c r="E541" i="51"/>
  <c r="E542" i="51"/>
  <c r="E543" i="51"/>
  <c r="E544" i="51"/>
  <c r="E545" i="51"/>
  <c r="E546" i="51"/>
  <c r="E547" i="51"/>
  <c r="E548" i="51"/>
  <c r="E549" i="51"/>
  <c r="E550" i="51"/>
  <c r="E551" i="51"/>
  <c r="E552" i="51"/>
  <c r="E553" i="51"/>
  <c r="E554" i="51"/>
  <c r="D555" i="51"/>
  <c r="E555" i="51" s="1"/>
  <c r="D556" i="51"/>
  <c r="E556" i="51" s="1"/>
  <c r="D557" i="51"/>
  <c r="E557" i="51" s="1"/>
  <c r="D558" i="51"/>
  <c r="E558" i="51" s="1"/>
  <c r="D559" i="51"/>
  <c r="E559" i="51" s="1"/>
  <c r="D560" i="51"/>
  <c r="E560" i="51" s="1"/>
  <c r="D561" i="51"/>
  <c r="E561" i="51" s="1"/>
  <c r="D562" i="51"/>
  <c r="E562" i="51" s="1"/>
  <c r="D563" i="51"/>
  <c r="E563" i="51" s="1"/>
  <c r="D564" i="51"/>
  <c r="E564" i="51" s="1"/>
  <c r="D565" i="51"/>
  <c r="E565" i="51" s="1"/>
  <c r="D566" i="51"/>
  <c r="E566" i="51" s="1"/>
  <c r="D567" i="51"/>
  <c r="E567" i="51" s="1"/>
  <c r="D568" i="51"/>
  <c r="E568" i="51" s="1"/>
  <c r="D569" i="51"/>
  <c r="E569" i="51" s="1"/>
  <c r="D570" i="51"/>
  <c r="E570" i="51" s="1"/>
  <c r="D571" i="51"/>
  <c r="E571" i="51" s="1"/>
  <c r="D572" i="51"/>
  <c r="E572" i="51" s="1"/>
  <c r="D573" i="51"/>
  <c r="E573" i="51" s="1"/>
  <c r="D574" i="51"/>
  <c r="E574" i="51" s="1"/>
  <c r="D575" i="51"/>
  <c r="E575" i="51" s="1"/>
  <c r="D576" i="51"/>
  <c r="E576" i="51" s="1"/>
  <c r="D577" i="51"/>
  <c r="E577" i="51" s="1"/>
  <c r="D578" i="51"/>
  <c r="E578" i="51" s="1"/>
  <c r="D579" i="51"/>
  <c r="E579" i="51" s="1"/>
  <c r="D580" i="51"/>
  <c r="E580" i="51" s="1"/>
  <c r="D581" i="51"/>
  <c r="E581" i="51" s="1"/>
  <c r="D582" i="51"/>
  <c r="E582" i="51" s="1"/>
  <c r="D583" i="51"/>
  <c r="E583" i="51" s="1"/>
  <c r="D584" i="51"/>
  <c r="E584" i="51" s="1"/>
  <c r="D585" i="51"/>
  <c r="E585" i="51" s="1"/>
  <c r="D586" i="51"/>
  <c r="E586" i="51" s="1"/>
  <c r="D587" i="51"/>
  <c r="E587" i="51" s="1"/>
  <c r="D588" i="51"/>
  <c r="E588" i="51" s="1"/>
  <c r="D589" i="51"/>
  <c r="E589" i="51" s="1"/>
  <c r="D590" i="51"/>
  <c r="E590" i="51" s="1"/>
  <c r="D591" i="51"/>
  <c r="E591" i="51" s="1"/>
  <c r="D592" i="51"/>
  <c r="E592" i="51" s="1"/>
  <c r="D593" i="51"/>
  <c r="E593" i="51" s="1"/>
  <c r="D594" i="51"/>
  <c r="E594" i="51" s="1"/>
  <c r="D595" i="51"/>
  <c r="E595" i="51" s="1"/>
  <c r="D596" i="51"/>
  <c r="E596" i="51" s="1"/>
  <c r="D597" i="51"/>
  <c r="E597" i="51" s="1"/>
  <c r="I15" i="49"/>
  <c r="C19" i="48" s="1"/>
  <c r="J15" i="49"/>
  <c r="C20" i="48" s="1"/>
  <c r="K15" i="49"/>
  <c r="C21" i="48" s="1"/>
  <c r="L15" i="49"/>
  <c r="C22" i="48" s="1"/>
  <c r="M15" i="49"/>
  <c r="C23" i="48" s="1"/>
  <c r="N15" i="49"/>
  <c r="P15" i="49"/>
  <c r="C26" i="48" s="1"/>
  <c r="Q15" i="49"/>
  <c r="C27" i="48" s="1"/>
  <c r="R15" i="49"/>
  <c r="C28" i="48" s="1"/>
  <c r="S15" i="49"/>
  <c r="C29" i="48" s="1"/>
  <c r="T15" i="49"/>
  <c r="C30" i="48" s="1"/>
  <c r="U15" i="49"/>
  <c r="C31" i="48" s="1"/>
  <c r="W15" i="49"/>
  <c r="C33" i="48" s="1"/>
  <c r="X15" i="49"/>
  <c r="C34" i="48" s="1"/>
  <c r="Y15" i="49"/>
  <c r="C35" i="48" s="1"/>
  <c r="Z15" i="49"/>
  <c r="C36" i="48" s="1"/>
  <c r="AA15" i="49"/>
  <c r="C37" i="48" s="1"/>
  <c r="AB15" i="49"/>
  <c r="C38" i="48" s="1"/>
  <c r="H688" i="49"/>
  <c r="H689" i="49"/>
  <c r="H690" i="49"/>
  <c r="H696" i="49"/>
  <c r="H700" i="49"/>
  <c r="H701" i="49"/>
  <c r="H702" i="49"/>
  <c r="H703" i="49"/>
  <c r="H704" i="49"/>
  <c r="H710" i="49"/>
  <c r="H712" i="49"/>
  <c r="H339" i="49"/>
  <c r="H717" i="49"/>
  <c r="H719" i="49"/>
  <c r="H722" i="49"/>
  <c r="H730" i="49"/>
  <c r="H732" i="49"/>
  <c r="H733" i="49"/>
  <c r="H739" i="49"/>
  <c r="H741" i="49"/>
  <c r="H742" i="49"/>
  <c r="H747" i="49"/>
  <c r="H748" i="49"/>
  <c r="H750" i="49"/>
  <c r="H752" i="49"/>
  <c r="H353" i="49"/>
  <c r="H770" i="49"/>
  <c r="H771" i="49"/>
  <c r="H777" i="49"/>
  <c r="H779" i="49"/>
  <c r="H785" i="49"/>
  <c r="H789" i="49"/>
  <c r="H791" i="49"/>
  <c r="H792" i="49"/>
  <c r="H794" i="49"/>
  <c r="H796" i="49"/>
  <c r="H799" i="49"/>
  <c r="H806" i="49"/>
  <c r="H808" i="49"/>
  <c r="H815" i="49"/>
  <c r="H817" i="49"/>
  <c r="H819" i="49"/>
  <c r="H820" i="49"/>
  <c r="H823" i="49"/>
  <c r="H824" i="49"/>
  <c r="H828" i="49"/>
  <c r="H189" i="49"/>
  <c r="H830" i="49"/>
  <c r="H834" i="49"/>
  <c r="H835" i="49"/>
  <c r="H837" i="49"/>
  <c r="H838" i="49"/>
  <c r="H839" i="49"/>
  <c r="H841" i="49"/>
  <c r="H845" i="49"/>
  <c r="H848" i="49"/>
  <c r="H854" i="49"/>
  <c r="H856" i="49"/>
  <c r="H368" i="49"/>
  <c r="H859" i="49"/>
  <c r="H862" i="49"/>
  <c r="H864" i="49"/>
  <c r="H867" i="49"/>
  <c r="H869" i="49"/>
  <c r="H871" i="49"/>
  <c r="H874" i="49"/>
  <c r="H877" i="49"/>
  <c r="H879" i="49"/>
  <c r="H882" i="49"/>
  <c r="H884" i="49"/>
  <c r="H886" i="49"/>
  <c r="H887" i="49"/>
  <c r="H888" i="49"/>
  <c r="H891" i="49"/>
  <c r="H892" i="49"/>
  <c r="H893" i="49"/>
  <c r="H897" i="49"/>
  <c r="H898" i="49"/>
  <c r="H899" i="49"/>
  <c r="H903" i="49"/>
  <c r="H904" i="49"/>
  <c r="H907" i="49"/>
  <c r="H908" i="49"/>
  <c r="H910" i="49"/>
  <c r="H913" i="49"/>
  <c r="H914" i="49"/>
  <c r="H915" i="49"/>
  <c r="H916" i="49"/>
  <c r="H918" i="49"/>
  <c r="H921" i="49"/>
  <c r="H922" i="49"/>
  <c r="H925" i="49"/>
  <c r="H926" i="49"/>
  <c r="H935" i="49"/>
  <c r="H936" i="49"/>
  <c r="H938" i="49"/>
  <c r="H940" i="49"/>
  <c r="H941" i="49"/>
  <c r="H942" i="49"/>
  <c r="H944" i="49"/>
  <c r="H950" i="49"/>
  <c r="H951" i="49"/>
  <c r="H957" i="49"/>
  <c r="H958" i="49"/>
  <c r="H963" i="49"/>
  <c r="H965" i="49"/>
  <c r="H966" i="49"/>
  <c r="H969" i="49"/>
  <c r="H389" i="49"/>
  <c r="H972" i="49"/>
  <c r="H973" i="49"/>
  <c r="H975" i="49"/>
  <c r="H976" i="49"/>
  <c r="H977" i="49"/>
  <c r="H978" i="49"/>
  <c r="H979" i="49"/>
  <c r="H981" i="49"/>
  <c r="H989" i="49"/>
  <c r="H990" i="49"/>
  <c r="H997" i="49"/>
  <c r="H1002" i="49"/>
  <c r="H1003" i="49"/>
  <c r="H1009" i="49"/>
  <c r="H1017" i="49"/>
  <c r="H401" i="49"/>
  <c r="H1018" i="49"/>
  <c r="H1019" i="49"/>
  <c r="H1020" i="49"/>
  <c r="H1022" i="49"/>
  <c r="H1028" i="49"/>
  <c r="H1034" i="49"/>
  <c r="H1043" i="49"/>
  <c r="H1044" i="49"/>
  <c r="H1047" i="49"/>
  <c r="H1052" i="49"/>
  <c r="H1053" i="49"/>
  <c r="H1057" i="49"/>
  <c r="H289" i="49"/>
  <c r="H1059" i="49"/>
  <c r="H22" i="49"/>
  <c r="H26" i="49"/>
  <c r="H35" i="49"/>
  <c r="H297" i="49"/>
  <c r="H43" i="49"/>
  <c r="H54" i="49"/>
  <c r="H58" i="49"/>
  <c r="H115" i="49"/>
  <c r="H136" i="49"/>
  <c r="H143" i="49"/>
  <c r="H159" i="49"/>
  <c r="H172" i="49"/>
  <c r="H199" i="49"/>
  <c r="H202" i="49"/>
  <c r="H858" i="49"/>
  <c r="H214" i="49"/>
  <c r="H219" i="49"/>
  <c r="H229" i="49"/>
  <c r="H232" i="49"/>
  <c r="H237" i="49"/>
  <c r="H246" i="49"/>
  <c r="H254" i="49"/>
  <c r="H274" i="49"/>
  <c r="H277" i="49"/>
  <c r="H286" i="49"/>
  <c r="H293" i="49"/>
  <c r="H302" i="49"/>
  <c r="H306" i="49"/>
  <c r="H309" i="49"/>
  <c r="H315" i="49"/>
  <c r="H340" i="49"/>
  <c r="H360" i="49"/>
  <c r="H370" i="49"/>
  <c r="H376" i="49"/>
  <c r="H400" i="49"/>
  <c r="H407" i="49"/>
  <c r="H412" i="49"/>
  <c r="H437" i="49"/>
  <c r="H447" i="49"/>
  <c r="H462" i="49"/>
  <c r="H467" i="49"/>
  <c r="H497" i="49"/>
  <c r="H55" i="49"/>
  <c r="H527" i="49"/>
  <c r="H560" i="49"/>
  <c r="H561" i="49"/>
  <c r="H563" i="49"/>
  <c r="H582" i="49"/>
  <c r="H586" i="49"/>
  <c r="H591" i="49"/>
  <c r="H595" i="49"/>
  <c r="H600" i="49"/>
  <c r="H603" i="49"/>
  <c r="H619" i="49"/>
  <c r="H631" i="49"/>
  <c r="H643" i="49"/>
  <c r="H668" i="49"/>
  <c r="H676" i="49"/>
  <c r="H680" i="49"/>
  <c r="H685" i="49"/>
  <c r="H687" i="49"/>
  <c r="H743" i="49"/>
  <c r="H757" i="49"/>
  <c r="H763" i="49"/>
  <c r="H788" i="49"/>
  <c r="H827" i="49"/>
  <c r="H846" i="49"/>
  <c r="H849" i="49"/>
  <c r="H851" i="49"/>
  <c r="H865" i="49"/>
  <c r="H894" i="49"/>
  <c r="H947" i="49"/>
  <c r="H949" i="49"/>
  <c r="H955" i="49"/>
  <c r="H961" i="49"/>
  <c r="H968" i="49"/>
  <c r="H974" i="49"/>
  <c r="H1001" i="49"/>
  <c r="H1007" i="49"/>
  <c r="H1027" i="49"/>
  <c r="H1030" i="49"/>
  <c r="H1031" i="49"/>
  <c r="H1032" i="49"/>
  <c r="H1042" i="49"/>
  <c r="H1046" i="49"/>
  <c r="H1051" i="49"/>
  <c r="H18" i="49"/>
  <c r="H21" i="49"/>
  <c r="H455" i="49"/>
  <c r="H29" i="49"/>
  <c r="H30" i="49"/>
  <c r="H31" i="49"/>
  <c r="H36" i="49"/>
  <c r="H38" i="49"/>
  <c r="H40" i="49"/>
  <c r="H41" i="49"/>
  <c r="H45" i="49"/>
  <c r="H48" i="49"/>
  <c r="H51" i="49"/>
  <c r="H53" i="49"/>
  <c r="H56" i="49"/>
  <c r="H57" i="49"/>
  <c r="H59" i="49"/>
  <c r="H61" i="49"/>
  <c r="H64" i="49"/>
  <c r="H66" i="49"/>
  <c r="H67" i="49"/>
  <c r="H70" i="49"/>
  <c r="H72" i="49"/>
  <c r="H75" i="49"/>
  <c r="H597" i="49"/>
  <c r="H82" i="49"/>
  <c r="H84" i="49"/>
  <c r="H86" i="49"/>
  <c r="H88" i="49"/>
  <c r="H100" i="49"/>
  <c r="H101" i="49"/>
  <c r="H104" i="49"/>
  <c r="H105" i="49"/>
  <c r="H644" i="49"/>
  <c r="H107" i="49"/>
  <c r="H110" i="49"/>
  <c r="H116" i="49"/>
  <c r="H120" i="49"/>
  <c r="H123" i="49"/>
  <c r="H128" i="49"/>
  <c r="H130" i="49"/>
  <c r="H132" i="49"/>
  <c r="H135" i="49"/>
  <c r="H138" i="49"/>
  <c r="H141" i="49"/>
  <c r="H144" i="49"/>
  <c r="H145" i="49"/>
  <c r="H147" i="49"/>
  <c r="H148" i="49"/>
  <c r="H149" i="49"/>
  <c r="H150" i="49"/>
  <c r="H157" i="49"/>
  <c r="H158" i="49"/>
  <c r="H161" i="49"/>
  <c r="H162" i="49"/>
  <c r="H163" i="49"/>
  <c r="H173" i="49"/>
  <c r="H174" i="49"/>
  <c r="H177" i="49"/>
  <c r="H179" i="49"/>
  <c r="H181" i="49"/>
  <c r="H182" i="49"/>
  <c r="H183" i="49"/>
  <c r="H185" i="49"/>
  <c r="H190" i="49"/>
  <c r="H191" i="49"/>
  <c r="H193" i="49"/>
  <c r="H197" i="49"/>
  <c r="H201" i="49"/>
  <c r="H203" i="49"/>
  <c r="H205" i="49"/>
  <c r="H206" i="49"/>
  <c r="H207" i="49"/>
  <c r="H291" i="49"/>
  <c r="H294" i="49"/>
  <c r="H394" i="49"/>
  <c r="H697" i="49"/>
  <c r="H327" i="49"/>
  <c r="H264" i="49"/>
  <c r="H46" i="49"/>
  <c r="H212" i="49"/>
  <c r="H213" i="49"/>
  <c r="H215" i="49"/>
  <c r="H216" i="49"/>
  <c r="H217" i="49"/>
  <c r="H218" i="49"/>
  <c r="H220" i="49"/>
  <c r="H222" i="49"/>
  <c r="H225" i="49"/>
  <c r="H226" i="49"/>
  <c r="H227" i="49"/>
  <c r="H228" i="49"/>
  <c r="H382" i="49"/>
  <c r="H234" i="49"/>
  <c r="H235" i="49"/>
  <c r="H236" i="49"/>
  <c r="H238" i="49"/>
  <c r="H242" i="49"/>
  <c r="H245" i="49"/>
  <c r="H247" i="49"/>
  <c r="H248" i="49"/>
  <c r="H249" i="49"/>
  <c r="H250" i="49"/>
  <c r="H251" i="49"/>
  <c r="H252" i="49"/>
  <c r="H253" i="49"/>
  <c r="H257" i="49"/>
  <c r="H258" i="49"/>
  <c r="H260" i="49"/>
  <c r="H262" i="49"/>
  <c r="H268" i="49"/>
  <c r="H270" i="49"/>
  <c r="H281" i="49"/>
  <c r="H282" i="49"/>
  <c r="H287" i="49"/>
  <c r="H288" i="49"/>
  <c r="H290" i="49"/>
  <c r="H296" i="49"/>
  <c r="H298" i="49"/>
  <c r="H301" i="49"/>
  <c r="H303" i="49"/>
  <c r="H304" i="49"/>
  <c r="H305" i="49"/>
  <c r="H307" i="49"/>
  <c r="H308" i="49"/>
  <c r="H310" i="49"/>
  <c r="H311" i="49"/>
  <c r="H312" i="49"/>
  <c r="H313" i="49"/>
  <c r="H314" i="49"/>
  <c r="H316" i="49"/>
  <c r="H317" i="49"/>
  <c r="H319" i="49"/>
  <c r="H321" i="49"/>
  <c r="H322" i="49"/>
  <c r="H323" i="49"/>
  <c r="H325" i="49"/>
  <c r="H328" i="49"/>
  <c r="H329" i="49"/>
  <c r="H333" i="49"/>
  <c r="H334" i="49"/>
  <c r="H335" i="49"/>
  <c r="H336" i="49"/>
  <c r="H409" i="49"/>
  <c r="H993" i="49"/>
  <c r="H337" i="49"/>
  <c r="H338" i="49"/>
  <c r="H341" i="49"/>
  <c r="H343" i="49"/>
  <c r="H151" i="49"/>
  <c r="H348" i="49"/>
  <c r="H349" i="49"/>
  <c r="H350" i="49"/>
  <c r="H355" i="49"/>
  <c r="H356" i="49"/>
  <c r="H357" i="49"/>
  <c r="H358" i="49"/>
  <c r="H359" i="49"/>
  <c r="H361" i="49"/>
  <c r="H362" i="49"/>
  <c r="H365" i="49"/>
  <c r="H367" i="49"/>
  <c r="H369" i="49"/>
  <c r="H371" i="49"/>
  <c r="H373" i="49"/>
  <c r="H374" i="49"/>
  <c r="H375" i="49"/>
  <c r="H377" i="49"/>
  <c r="H378" i="49"/>
  <c r="H379" i="49"/>
  <c r="H381" i="49"/>
  <c r="H383" i="49"/>
  <c r="H384" i="49"/>
  <c r="H388" i="49"/>
  <c r="H391" i="49"/>
  <c r="H392" i="49"/>
  <c r="H395" i="49"/>
  <c r="H396" i="49"/>
  <c r="H399" i="49"/>
  <c r="H402" i="49"/>
  <c r="H403" i="49"/>
  <c r="H404" i="49"/>
  <c r="H405" i="49"/>
  <c r="H413" i="49"/>
  <c r="H417" i="49"/>
  <c r="H420" i="49"/>
  <c r="H421" i="49"/>
  <c r="H427" i="49"/>
  <c r="H434" i="49"/>
  <c r="H443" i="49"/>
  <c r="H445" i="49"/>
  <c r="H446" i="49"/>
  <c r="H450" i="49"/>
  <c r="H452" i="49"/>
  <c r="H453" i="49"/>
  <c r="H454" i="49"/>
  <c r="H458" i="49"/>
  <c r="H459" i="49"/>
  <c r="H464" i="49"/>
  <c r="H466" i="49"/>
  <c r="H468" i="49"/>
  <c r="H469" i="49"/>
  <c r="H470" i="49"/>
  <c r="H471" i="49"/>
  <c r="H476" i="49"/>
  <c r="H478" i="49"/>
  <c r="H480" i="49"/>
  <c r="H481" i="49"/>
  <c r="H484" i="49"/>
  <c r="H487" i="49"/>
  <c r="H488" i="49"/>
  <c r="H495" i="49"/>
  <c r="H503" i="49"/>
  <c r="H505" i="49"/>
  <c r="H508" i="49"/>
  <c r="H512" i="49"/>
  <c r="H515" i="49"/>
  <c r="H516" i="49"/>
  <c r="H520" i="49"/>
  <c r="H522" i="49"/>
  <c r="H530" i="49"/>
  <c r="H536" i="49"/>
  <c r="H537" i="49"/>
  <c r="H538" i="49"/>
  <c r="H541" i="49"/>
  <c r="H545" i="49"/>
  <c r="H548" i="49"/>
  <c r="H549" i="49"/>
  <c r="H556" i="49"/>
  <c r="H569" i="49"/>
  <c r="H570" i="49"/>
  <c r="H575" i="49"/>
  <c r="H576" i="49"/>
  <c r="H578" i="49"/>
  <c r="H588" i="49"/>
  <c r="H594" i="49"/>
  <c r="H599" i="49"/>
  <c r="H610" i="49"/>
  <c r="H620" i="49"/>
  <c r="H621" i="49"/>
  <c r="H623" i="49"/>
  <c r="H624" i="49"/>
  <c r="H625" i="49"/>
  <c r="H632" i="49"/>
  <c r="H320" i="49"/>
  <c r="H633" i="49"/>
  <c r="H636" i="49"/>
  <c r="H647" i="49"/>
  <c r="H652" i="49"/>
  <c r="H655" i="49"/>
  <c r="H656" i="49"/>
  <c r="H657" i="49"/>
  <c r="H659" i="49"/>
  <c r="H662" i="49"/>
  <c r="H665" i="49"/>
  <c r="H670" i="49"/>
  <c r="H671" i="49"/>
  <c r="H326" i="49"/>
  <c r="H681" i="49"/>
  <c r="H686" i="49"/>
  <c r="H102" i="49"/>
  <c r="H931" i="49"/>
  <c r="B1" i="49" l="1"/>
  <c r="B15" i="49" s="1"/>
  <c r="F309" i="49"/>
  <c r="F59" i="49"/>
  <c r="F30" i="49"/>
  <c r="F54" i="49"/>
  <c r="F75" i="49"/>
  <c r="F66" i="49"/>
  <c r="F41" i="49"/>
  <c r="F270" i="49"/>
  <c r="F590" i="49"/>
  <c r="F267" i="49"/>
  <c r="F24" i="49"/>
  <c r="F276" i="49"/>
  <c r="F943" i="49"/>
  <c r="F272" i="49"/>
  <c r="F37" i="49"/>
  <c r="F905" i="49"/>
  <c r="F22" i="49"/>
  <c r="F960" i="49"/>
  <c r="F78" i="49"/>
  <c r="F288" i="49"/>
  <c r="F282" i="49"/>
  <c r="F289" i="49"/>
  <c r="F285" i="49"/>
  <c r="F38" i="49"/>
  <c r="F455" i="49"/>
  <c r="F483" i="49"/>
  <c r="F56" i="49"/>
  <c r="F86" i="49"/>
  <c r="F107" i="49"/>
  <c r="F900" i="49"/>
  <c r="F51" i="49"/>
  <c r="F67" i="49"/>
  <c r="F263" i="49"/>
  <c r="F35" i="49"/>
  <c r="F26" i="49"/>
  <c r="F268" i="49"/>
  <c r="F46" i="49"/>
  <c r="F240" i="49"/>
  <c r="F18" i="49"/>
  <c r="F275" i="49"/>
  <c r="F61" i="49"/>
  <c r="F44" i="49"/>
  <c r="F45" i="49"/>
  <c r="F29" i="49"/>
  <c r="F198" i="49"/>
  <c r="F422" i="49"/>
  <c r="F21" i="49"/>
  <c r="F53" i="49"/>
  <c r="F68" i="49"/>
  <c r="F23" i="49"/>
  <c r="F605" i="49"/>
  <c r="F783" i="49"/>
  <c r="F290" i="49"/>
  <c r="F82" i="49"/>
  <c r="F271" i="49"/>
  <c r="F260" i="49"/>
  <c r="C24" i="48"/>
  <c r="F274" i="49"/>
  <c r="F27" i="49"/>
  <c r="F72" i="49"/>
  <c r="F583" i="49"/>
  <c r="F31" i="49"/>
  <c r="F601" i="49"/>
  <c r="H15" i="49"/>
  <c r="N13" i="49" s="1"/>
  <c r="F48" i="49"/>
  <c r="F40" i="49"/>
  <c r="F691" i="49"/>
  <c r="F357" i="49" l="1"/>
  <c r="F509" i="49"/>
  <c r="F363" i="49"/>
  <c r="F305" i="49"/>
  <c r="F1027" i="49"/>
  <c r="F105" i="49"/>
  <c r="F196" i="49"/>
  <c r="F499" i="49"/>
  <c r="F391" i="49"/>
  <c r="F343" i="49"/>
  <c r="F321" i="49"/>
  <c r="F362" i="49"/>
  <c r="F295" i="49"/>
  <c r="F1056" i="49"/>
  <c r="F434" i="49"/>
  <c r="F361" i="49"/>
  <c r="F341" i="49"/>
  <c r="F370" i="49"/>
  <c r="F1019" i="49"/>
  <c r="F332" i="49"/>
  <c r="F88" i="49"/>
  <c r="F1022" i="49"/>
  <c r="F501" i="49"/>
  <c r="F381" i="49"/>
  <c r="F1043" i="49"/>
  <c r="F1053" i="49"/>
  <c r="F356" i="49"/>
  <c r="F1047" i="49"/>
  <c r="F1054" i="49"/>
  <c r="F365" i="49"/>
  <c r="F372" i="49"/>
  <c r="F375" i="49"/>
  <c r="F484" i="49"/>
  <c r="F292" i="49"/>
  <c r="F331" i="49"/>
  <c r="F486" i="49"/>
  <c r="F725" i="49"/>
  <c r="F359" i="49"/>
  <c r="F371" i="49"/>
  <c r="F355" i="49"/>
  <c r="F474" i="49"/>
  <c r="F383" i="49"/>
  <c r="F369" i="49"/>
  <c r="F380" i="49"/>
  <c r="F49" i="49"/>
  <c r="F179" i="49"/>
  <c r="F310" i="49"/>
  <c r="F376" i="49"/>
  <c r="F338" i="49"/>
  <c r="F999" i="49"/>
  <c r="F337" i="49"/>
  <c r="F502" i="49"/>
  <c r="F684" i="49"/>
  <c r="F379" i="49"/>
  <c r="F1017" i="49"/>
  <c r="F60" i="49"/>
  <c r="F291" i="49"/>
  <c r="F203" i="49"/>
  <c r="F335" i="49"/>
  <c r="F346" i="49"/>
  <c r="F151" i="49"/>
  <c r="F287" i="49"/>
  <c r="F1028" i="49"/>
  <c r="F185" i="49"/>
  <c r="F316" i="49"/>
  <c r="F202" i="49"/>
  <c r="F334" i="49"/>
  <c r="F351" i="49"/>
  <c r="F162" i="49"/>
  <c r="F297" i="49"/>
  <c r="F135" i="49"/>
  <c r="F974" i="49"/>
  <c r="F164" i="49"/>
  <c r="F841" i="49"/>
  <c r="F191" i="49"/>
  <c r="F322" i="49"/>
  <c r="F487" i="49"/>
  <c r="F187" i="49"/>
  <c r="F317" i="49"/>
  <c r="F123" i="49"/>
  <c r="F181" i="49"/>
  <c r="F312" i="49"/>
  <c r="F558" i="49"/>
  <c r="F731" i="49"/>
  <c r="F116" i="49"/>
  <c r="F384" i="49"/>
  <c r="F518" i="49"/>
  <c r="F401" i="49"/>
  <c r="F553" i="49"/>
  <c r="F1020" i="49"/>
  <c r="F299" i="49"/>
  <c r="F121" i="49"/>
  <c r="F517" i="49"/>
  <c r="F660" i="49"/>
  <c r="F354" i="49"/>
  <c r="F901" i="49"/>
  <c r="F1032" i="49"/>
  <c r="F306" i="49"/>
  <c r="F183" i="49"/>
  <c r="F314" i="49"/>
  <c r="F141" i="49"/>
  <c r="F89" i="49"/>
  <c r="F940" i="49"/>
  <c r="F367" i="49"/>
  <c r="F148" i="49"/>
  <c r="F281" i="49"/>
  <c r="F565" i="49"/>
  <c r="F1042" i="49"/>
  <c r="F890" i="49"/>
  <c r="F101" i="49"/>
  <c r="F112" i="49"/>
  <c r="F138" i="49"/>
  <c r="F1024" i="49"/>
  <c r="F110" i="49"/>
  <c r="F1041" i="49"/>
  <c r="F163" i="49"/>
  <c r="F298" i="49"/>
  <c r="F1051" i="49"/>
  <c r="F108" i="49"/>
  <c r="F304" i="49"/>
  <c r="F188" i="49"/>
  <c r="F319" i="49"/>
  <c r="F1029" i="49"/>
  <c r="F1021" i="49"/>
  <c r="F115" i="49"/>
  <c r="F1044" i="49"/>
  <c r="F858" i="49"/>
  <c r="F358" i="49"/>
  <c r="F137" i="49"/>
  <c r="F511" i="49"/>
  <c r="F193" i="49"/>
  <c r="F323" i="49"/>
  <c r="F150" i="49"/>
  <c r="F286" i="49"/>
  <c r="F350" i="49"/>
  <c r="F333" i="49"/>
  <c r="F161" i="49"/>
  <c r="F296" i="49"/>
  <c r="F348" i="49"/>
  <c r="F182" i="49"/>
  <c r="F313" i="49"/>
  <c r="F1031" i="49"/>
  <c r="F32" i="49"/>
  <c r="F336" i="49"/>
  <c r="F1052" i="49"/>
  <c r="F478" i="49"/>
  <c r="F120" i="49"/>
  <c r="F199" i="49"/>
  <c r="F329" i="49"/>
  <c r="F347" i="49"/>
  <c r="F629" i="49"/>
  <c r="F147" i="49"/>
  <c r="F277" i="49"/>
  <c r="F308" i="49"/>
  <c r="F330" i="49"/>
  <c r="F197" i="49"/>
  <c r="F307" i="49"/>
  <c r="F159" i="49"/>
  <c r="F293" i="49"/>
  <c r="F1046" i="49"/>
  <c r="F349" i="49"/>
  <c r="F1026" i="49"/>
  <c r="F324" i="49"/>
  <c r="F482" i="49"/>
  <c r="F1059" i="49"/>
  <c r="F1018" i="49"/>
  <c r="F374" i="49"/>
  <c r="F1030" i="49"/>
  <c r="F373" i="49"/>
  <c r="F477" i="49"/>
  <c r="F1025" i="49"/>
  <c r="F303" i="49"/>
  <c r="F1058" i="49"/>
  <c r="F315" i="49"/>
  <c r="F342" i="49"/>
  <c r="F385" i="49"/>
  <c r="F102" i="49"/>
  <c r="F378" i="49"/>
  <c r="F571" i="49"/>
  <c r="F644" i="49"/>
  <c r="F142" i="49"/>
  <c r="F210" i="49"/>
  <c r="F242" i="49"/>
  <c r="F226" i="49"/>
  <c r="F254" i="49"/>
  <c r="F946" i="49"/>
  <c r="F43" i="49"/>
  <c r="F77" i="49"/>
  <c r="F861" i="49"/>
  <c r="F176" i="49"/>
  <c r="F479" i="49"/>
  <c r="F175" i="49"/>
  <c r="F597" i="49"/>
  <c r="F122" i="49"/>
  <c r="F230" i="49"/>
  <c r="F258" i="49"/>
  <c r="F607" i="49"/>
  <c r="F70" i="49"/>
  <c r="F480" i="49"/>
  <c r="F57" i="49"/>
  <c r="F95" i="49"/>
  <c r="F129" i="49"/>
  <c r="F220" i="49"/>
  <c r="F250" i="49"/>
  <c r="F125" i="49"/>
  <c r="F160" i="49"/>
  <c r="F978" i="49"/>
  <c r="F170" i="49"/>
  <c r="F206" i="49"/>
  <c r="F184" i="49"/>
  <c r="F94" i="49"/>
  <c r="F683" i="49"/>
  <c r="F212" i="49"/>
  <c r="F243" i="49"/>
  <c r="F104" i="49"/>
  <c r="F172" i="49"/>
  <c r="F643" i="49"/>
  <c r="F979" i="49"/>
  <c r="F234" i="49"/>
  <c r="F261" i="49"/>
  <c r="F52" i="49"/>
  <c r="F318" i="49"/>
  <c r="F686" i="49"/>
  <c r="F481" i="49"/>
  <c r="F578" i="49"/>
  <c r="F828" i="49"/>
  <c r="F970" i="49"/>
  <c r="F488" i="49"/>
  <c r="F132" i="49"/>
  <c r="F168" i="49"/>
  <c r="F766" i="49"/>
  <c r="F190" i="49"/>
  <c r="F139" i="49"/>
  <c r="F495" i="49"/>
  <c r="F218" i="49"/>
  <c r="F93" i="49"/>
  <c r="F131" i="49"/>
  <c r="F143" i="49"/>
  <c r="F180" i="49"/>
  <c r="F222" i="49"/>
  <c r="F251" i="49"/>
  <c r="F157" i="49"/>
  <c r="F195" i="49"/>
  <c r="F568" i="49"/>
  <c r="F174" i="49"/>
  <c r="F209" i="49"/>
  <c r="F207" i="49"/>
  <c r="F238" i="49"/>
  <c r="F228" i="49"/>
  <c r="F256" i="49"/>
  <c r="F873" i="49"/>
  <c r="F494" i="49"/>
  <c r="F225" i="49"/>
  <c r="F253" i="49"/>
  <c r="F224" i="49"/>
  <c r="F252" i="49"/>
  <c r="F136" i="49"/>
  <c r="F716" i="49"/>
  <c r="F217" i="49"/>
  <c r="F248" i="49"/>
  <c r="F933" i="49"/>
  <c r="F133" i="49"/>
  <c r="F169" i="49"/>
  <c r="F80" i="49"/>
  <c r="F852" i="49"/>
  <c r="F216" i="49"/>
  <c r="F247" i="49"/>
  <c r="F816" i="49"/>
  <c r="F34" i="49"/>
  <c r="F69" i="49"/>
  <c r="F201" i="49"/>
  <c r="F233" i="49"/>
  <c r="F99" i="49"/>
  <c r="F134" i="49"/>
  <c r="F205" i="49"/>
  <c r="F236" i="49"/>
  <c r="F229" i="49"/>
  <c r="F257" i="49"/>
  <c r="F152" i="49"/>
  <c r="F842" i="49"/>
  <c r="F144" i="49"/>
  <c r="F145" i="49"/>
  <c r="F492" i="49"/>
  <c r="F964" i="49"/>
  <c r="F930" i="49"/>
  <c r="F227" i="49"/>
  <c r="F255" i="49"/>
  <c r="F613" i="49"/>
  <c r="F810" i="49"/>
  <c r="F156" i="49"/>
  <c r="F149" i="49"/>
  <c r="F64" i="49"/>
  <c r="F103" i="49"/>
  <c r="F36" i="49"/>
  <c r="F71" i="49"/>
  <c r="F352" i="49"/>
  <c r="F130" i="49"/>
  <c r="F50" i="49"/>
  <c r="F85" i="49"/>
  <c r="F475" i="49"/>
  <c r="F881" i="49"/>
  <c r="F232" i="49"/>
  <c r="F259" i="49"/>
  <c r="F128" i="49"/>
  <c r="F213" i="49"/>
  <c r="F244" i="49"/>
  <c r="F497" i="49"/>
  <c r="F215" i="49"/>
  <c r="F246" i="49"/>
  <c r="F58" i="49"/>
  <c r="F97" i="49"/>
  <c r="F146" i="49"/>
  <c r="F555" i="49"/>
  <c r="F73" i="49"/>
  <c r="F113" i="49"/>
  <c r="F235" i="49"/>
  <c r="F262" i="49"/>
  <c r="F39" i="49"/>
  <c r="F74" i="49"/>
  <c r="F219" i="49"/>
  <c r="F249" i="49"/>
  <c r="F76" i="49"/>
  <c r="F117" i="49"/>
  <c r="F84" i="49"/>
  <c r="F124" i="49"/>
  <c r="F173" i="49"/>
  <c r="F208" i="49"/>
  <c r="F573" i="49"/>
  <c r="F976" i="49"/>
  <c r="F476" i="49"/>
  <c r="F100" i="49"/>
  <c r="F496" i="49"/>
  <c r="F214" i="49"/>
  <c r="F245" i="49"/>
  <c r="F786" i="49"/>
  <c r="F977" i="49"/>
  <c r="F158" i="49"/>
  <c r="F177" i="49"/>
  <c r="F707" i="49"/>
  <c r="F382" i="49"/>
  <c r="F903" i="49"/>
  <c r="F835" i="49"/>
  <c r="F520" i="49"/>
  <c r="F942" i="49"/>
  <c r="F673" i="49"/>
  <c r="F926" i="49"/>
  <c r="F532" i="49"/>
  <c r="F524" i="49"/>
  <c r="F748" i="49"/>
  <c r="F339" i="49"/>
  <c r="F563" i="49"/>
  <c r="F417" i="49"/>
  <c r="F788" i="49"/>
  <c r="F368" i="49"/>
  <c r="F757" i="49"/>
  <c r="F845" i="49"/>
  <c r="F867" i="49"/>
  <c r="F966" i="49"/>
  <c r="F752" i="49"/>
  <c r="F519" i="49"/>
  <c r="F447" i="49"/>
  <c r="F690" i="49"/>
  <c r="F326" i="49"/>
  <c r="F465" i="49"/>
  <c r="F408" i="49"/>
  <c r="F551" i="49"/>
  <c r="F437" i="49"/>
  <c r="F808" i="49"/>
  <c r="F460" i="49"/>
  <c r="F753" i="49"/>
  <c r="F892" i="49"/>
  <c r="F854" i="49"/>
  <c r="F913" i="49"/>
  <c r="F801" i="49"/>
  <c r="F931" i="49"/>
  <c r="F580" i="49"/>
  <c r="F522" i="49"/>
  <c r="F570" i="49"/>
  <c r="F817" i="49"/>
  <c r="F853" i="49"/>
  <c r="F750" i="49"/>
  <c r="F407" i="49"/>
  <c r="F466" i="49"/>
  <c r="F743" i="49"/>
  <c r="F886" i="49"/>
  <c r="F462" i="49"/>
  <c r="F758" i="49"/>
  <c r="F665" i="49"/>
  <c r="F782" i="49"/>
  <c r="F907" i="49"/>
  <c r="F722" i="49"/>
  <c r="F965" i="49"/>
  <c r="F899" i="49"/>
  <c r="F527" i="49"/>
  <c r="F796" i="49"/>
  <c r="F560" i="49"/>
  <c r="F950" i="49"/>
  <c r="F702" i="49"/>
  <c r="F439" i="49"/>
  <c r="F910" i="49"/>
  <c r="F405" i="49"/>
  <c r="F885" i="49"/>
  <c r="F446" i="49"/>
  <c r="F888" i="49"/>
  <c r="F719" i="49"/>
  <c r="F425" i="49"/>
  <c r="F670" i="49"/>
  <c r="F834" i="49"/>
  <c r="F791" i="49"/>
  <c r="F537" i="49"/>
  <c r="F877" i="49"/>
  <c r="F829" i="49"/>
  <c r="F761" i="49"/>
  <c r="F922" i="49"/>
  <c r="F556" i="49"/>
  <c r="F936" i="49"/>
  <c r="F897" i="49"/>
  <c r="F893" i="49"/>
  <c r="F668" i="49"/>
  <c r="F894" i="49"/>
  <c r="F561" i="49"/>
  <c r="F450" i="49"/>
  <c r="F969" i="49"/>
  <c r="F779" i="49"/>
  <c r="F961" i="49"/>
  <c r="F575" i="49"/>
  <c r="F671" i="49"/>
  <c r="F591" i="49"/>
  <c r="F621" i="49"/>
  <c r="F887" i="49"/>
  <c r="F896" i="49"/>
  <c r="F775" i="49"/>
  <c r="F650" i="49"/>
  <c r="F394" i="49"/>
  <c r="F614" i="49"/>
  <c r="F871" i="49"/>
  <c r="F712" i="49"/>
  <c r="F963" i="49"/>
  <c r="F636" i="49"/>
  <c r="F916" i="49"/>
  <c r="F951" i="49"/>
  <c r="F681" i="49"/>
  <c r="F827" i="49"/>
  <c r="F875" i="49"/>
  <c r="F833" i="49"/>
  <c r="F676" i="49"/>
  <c r="F586" i="49"/>
  <c r="F536" i="49"/>
  <c r="F464" i="49"/>
  <c r="F958" i="49"/>
  <c r="F794" i="49"/>
  <c r="F473" i="49"/>
  <c r="F944" i="49"/>
  <c r="F603" i="49"/>
  <c r="F704" i="49"/>
  <c r="F904" i="49"/>
  <c r="F523" i="49"/>
  <c r="F647" i="49"/>
  <c r="F870" i="49"/>
  <c r="F847" i="49"/>
  <c r="F396" i="49"/>
  <c r="F399" i="49"/>
  <c r="F448" i="49"/>
  <c r="F426" i="49"/>
  <c r="F457" i="49"/>
  <c r="F661" i="49"/>
  <c r="F720" i="49"/>
  <c r="F672" i="49"/>
  <c r="F596" i="49"/>
  <c r="F649" i="49"/>
  <c r="F587" i="49"/>
  <c r="F663" i="49"/>
  <c r="F392" i="49"/>
  <c r="F521" i="49"/>
  <c r="F572" i="49"/>
  <c r="F884" i="49"/>
  <c r="F703" i="49"/>
  <c r="F662" i="49"/>
  <c r="F640" i="49"/>
  <c r="F617" i="49"/>
  <c r="F727" i="49"/>
  <c r="F411" i="49"/>
  <c r="F400" i="49"/>
  <c r="F622" i="49"/>
  <c r="F648" i="49"/>
  <c r="F680" i="49"/>
  <c r="F419" i="49"/>
  <c r="F784" i="49"/>
  <c r="F652" i="49"/>
  <c r="F582" i="49"/>
  <c r="F818" i="49"/>
  <c r="F837" i="49"/>
  <c r="F546" i="49"/>
  <c r="F821" i="49"/>
  <c r="F824" i="49"/>
  <c r="F717" i="49"/>
  <c r="F938" i="49"/>
  <c r="F412" i="49"/>
  <c r="F557" i="49"/>
  <c r="F432" i="49"/>
  <c r="F696" i="49"/>
  <c r="F955" i="49"/>
  <c r="F733" i="49"/>
  <c r="F641" i="49"/>
  <c r="F545" i="49"/>
  <c r="F973" i="49"/>
  <c r="F820" i="49"/>
  <c r="F773" i="49"/>
  <c r="F770" i="49"/>
  <c r="F393" i="49"/>
  <c r="F458" i="49"/>
  <c r="F576" i="49"/>
  <c r="F891" i="49"/>
  <c r="F771" i="49"/>
  <c r="F862" i="49"/>
  <c r="F935" i="49"/>
  <c r="F454" i="49"/>
  <c r="F711" i="49"/>
  <c r="F594" i="49"/>
  <c r="F846" i="49"/>
  <c r="F574" i="49"/>
  <c r="F778" i="49"/>
  <c r="F620" i="49"/>
  <c r="F418" i="49"/>
  <c r="F456" i="49"/>
  <c r="F688" i="49"/>
  <c r="F403" i="49"/>
  <c r="F880" i="49"/>
  <c r="F543" i="49"/>
  <c r="F971" i="49"/>
  <c r="F654" i="49"/>
  <c r="F682" i="49"/>
  <c r="F569" i="49"/>
  <c r="F420" i="49"/>
  <c r="F675" i="49"/>
  <c r="F441" i="49"/>
  <c r="F792" i="49"/>
  <c r="F799" i="49"/>
  <c r="F687" i="49"/>
  <c r="F468" i="49"/>
  <c r="F685" i="49"/>
  <c r="F869" i="49"/>
  <c r="F908" i="49"/>
  <c r="F777" i="49"/>
  <c r="F541" i="49"/>
  <c r="F724" i="49"/>
  <c r="F633" i="49"/>
  <c r="F795" i="49"/>
  <c r="F632" i="49"/>
  <c r="F732" i="49"/>
  <c r="F530" i="49"/>
  <c r="F549" i="49"/>
  <c r="F585" i="49"/>
  <c r="F451" i="49"/>
  <c r="F353" i="49"/>
  <c r="F710" i="49"/>
  <c r="F972" i="49"/>
  <c r="F395" i="49"/>
  <c r="F404" i="49"/>
  <c r="F721" i="49"/>
  <c r="F701" i="49"/>
  <c r="F443" i="49"/>
  <c r="F538" i="49"/>
  <c r="F689" i="49"/>
  <c r="F740" i="49"/>
  <c r="F830" i="49"/>
  <c r="F390" i="49"/>
  <c r="F760" i="49"/>
  <c r="F746" i="49"/>
  <c r="F968" i="49"/>
  <c r="F914" i="49"/>
  <c r="F415" i="49"/>
  <c r="F739" i="49"/>
  <c r="F849" i="49"/>
  <c r="F600" i="49"/>
  <c r="F389" i="49"/>
  <c r="F952" i="49"/>
  <c r="F693" i="49"/>
  <c r="F865" i="49"/>
  <c r="F826" i="49"/>
  <c r="F189" i="49"/>
  <c r="F320" i="49"/>
  <c r="F428" i="49"/>
  <c r="F806" i="49"/>
  <c r="F747" i="49"/>
  <c r="F708" i="49"/>
  <c r="F836" i="49"/>
  <c r="F623" i="49"/>
  <c r="F764" i="49"/>
  <c r="F666" i="49"/>
  <c r="F667" i="49"/>
  <c r="F840" i="49"/>
  <c r="F883" i="49"/>
  <c r="F413" i="49"/>
  <c r="F548" i="49"/>
  <c r="F763" i="49"/>
  <c r="F851" i="49"/>
  <c r="F421" i="49"/>
  <c r="F700" i="49"/>
  <c r="F467" i="49"/>
  <c r="F409" i="49"/>
  <c r="F440" i="49"/>
  <c r="F402" i="49"/>
  <c r="F452" i="49"/>
  <c r="F953" i="49"/>
  <c r="F471" i="49"/>
  <c r="F915" i="49"/>
  <c r="F856" i="49"/>
  <c r="F912" i="49"/>
  <c r="F619" i="49"/>
  <c r="F595" i="49"/>
  <c r="F815" i="49"/>
  <c r="F470" i="49"/>
  <c r="F624" i="49"/>
  <c r="F592" i="49"/>
  <c r="F823" i="49"/>
  <c r="F438" i="49"/>
  <c r="F713" i="49"/>
  <c r="F715" i="49"/>
  <c r="F921" i="49"/>
  <c r="F730" i="49"/>
  <c r="F859" i="49"/>
  <c r="F599" i="49"/>
  <c r="F427" i="49"/>
  <c r="F918" i="49"/>
  <c r="F388" i="49"/>
  <c r="F895" i="49"/>
  <c r="F327" i="49"/>
  <c r="F848" i="49"/>
  <c r="F55" i="49"/>
  <c r="F941" i="49"/>
  <c r="F874" i="49"/>
  <c r="F658" i="49"/>
  <c r="F635" i="49"/>
  <c r="F453" i="49"/>
  <c r="F911" i="49"/>
  <c r="F917" i="49"/>
  <c r="F925" i="49"/>
  <c r="F742" i="49"/>
  <c r="F610" i="49"/>
  <c r="F819" i="49"/>
  <c r="F839" i="49"/>
  <c r="F957" i="49"/>
  <c r="F860" i="49"/>
  <c r="F459" i="49"/>
  <c r="F838" i="49"/>
  <c r="F657" i="49"/>
  <c r="F741" i="49"/>
  <c r="F625" i="49"/>
  <c r="F659" i="49"/>
  <c r="F631" i="49"/>
  <c r="F655" i="49"/>
  <c r="F864" i="49"/>
  <c r="F469" i="49"/>
  <c r="F882" i="49"/>
  <c r="F637" i="49"/>
  <c r="F445" i="49"/>
  <c r="F423" i="49"/>
  <c r="F606" i="49"/>
  <c r="F947" i="49"/>
  <c r="F645" i="49"/>
  <c r="F803" i="49"/>
  <c r="F879" i="49"/>
  <c r="F697" i="49"/>
  <c r="F949" i="49"/>
  <c r="F567" i="49"/>
  <c r="F898" i="49"/>
  <c r="F627" i="49"/>
  <c r="F588" i="49"/>
  <c r="F789" i="49"/>
  <c r="F651" i="49"/>
  <c r="F656" i="49"/>
  <c r="F785" i="49"/>
  <c r="F797" i="49"/>
  <c r="F902" i="49"/>
  <c r="O15" i="49"/>
  <c r="C25" i="48" s="1"/>
  <c r="P13" i="49"/>
  <c r="R13" i="49"/>
  <c r="X13" i="49"/>
  <c r="T13" i="49"/>
  <c r="H13" i="49"/>
  <c r="S13" i="49"/>
  <c r="U13" i="49"/>
  <c r="W13" i="49"/>
  <c r="Y13" i="49"/>
  <c r="Q13" i="49"/>
  <c r="Z13" i="49"/>
  <c r="AA13" i="49"/>
  <c r="AB13" i="49"/>
  <c r="B10" i="48"/>
  <c r="G3" i="49"/>
  <c r="I13" i="49"/>
  <c r="L13" i="49"/>
  <c r="M13" i="49"/>
  <c r="K13" i="49"/>
  <c r="J13" i="49"/>
  <c r="O13" i="49" l="1"/>
  <c r="AC15" i="49"/>
  <c r="V15" i="49"/>
  <c r="C32" i="48" l="1"/>
  <c r="V13" i="49"/>
  <c r="C39" i="48"/>
  <c r="AC13" i="49"/>
  <c r="C40" i="48" l="1"/>
</calcChain>
</file>

<file path=xl/sharedStrings.xml><?xml version="1.0" encoding="utf-8"?>
<sst xmlns="http://schemas.openxmlformats.org/spreadsheetml/2006/main" count="22815" uniqueCount="4941">
  <si>
    <t>Follow Me To Stay Current On Updates</t>
  </si>
  <si>
    <t>https://www.linkedin.com/in/amirsatvat/</t>
  </si>
  <si>
    <t>FOR THIS RESOURCE, USE THE EXCEL TABS AT THE BOTTOM!</t>
  </si>
  <si>
    <t>If you enjoy this resource, kindly throw me a follow</t>
  </si>
  <si>
    <t>This will also allow you to stay current on updates</t>
  </si>
  <si>
    <t>linkedin.com/in/amirsatvat</t>
  </si>
  <si>
    <t>Please enjoy and thanks to the games community!</t>
  </si>
  <si>
    <t>-Amir Satvat</t>
  </si>
  <si>
    <t>This resource is the most comprehensive and detailed listing of video game developer and publisher roles in the world, with staggered updates each week</t>
  </si>
  <si>
    <t>These roles are sorted by company, by 20 functions + internships, and by work flexibility</t>
  </si>
  <si>
    <t>You can enjoy the master tab, with all details, or simply click and go to one of the 21 function pages that you are interested in, which are pre-sorted</t>
  </si>
  <si>
    <t>Good luck!</t>
  </si>
  <si>
    <t>Function</t>
  </si>
  <si>
    <t>Total Jobs</t>
  </si>
  <si>
    <t>Model Tab Link</t>
  </si>
  <si>
    <t>Administration, Facilities, and Office Management</t>
  </si>
  <si>
    <t>Admin, Facilities, Office'!A1</t>
  </si>
  <si>
    <t>Accounting, Finance &amp; Tax</t>
  </si>
  <si>
    <t>Accounting, Finance, Tax'!A1</t>
  </si>
  <si>
    <t>Art, Tech Art, Animation, Cinematics &amp; Video</t>
  </si>
  <si>
    <t>Art, Tech Art, Animation, Video'!A1</t>
  </si>
  <si>
    <t>Audio</t>
  </si>
  <si>
    <t>Audio!A1</t>
  </si>
  <si>
    <t>Bus. Dev, Corp. Dev., Sales, Strategy, Partnerships, Licensing</t>
  </si>
  <si>
    <t>Bus+Corp Dev, Sales, Strategy'!A1</t>
  </si>
  <si>
    <t>Business Intelligence, Data, Analytics</t>
  </si>
  <si>
    <t>Bus. Intelligence and Data'!A1</t>
  </si>
  <si>
    <t>Communications, PR, Policy</t>
  </si>
  <si>
    <t>Comms, PR, Policy'!A1</t>
  </si>
  <si>
    <t>Customer &amp; Community Mgmt &amp; Support</t>
  </si>
  <si>
    <t>Customer and Community Mgmt'!A1</t>
  </si>
  <si>
    <t>Engineering, Programming, Tech Design, Tech Writing</t>
  </si>
  <si>
    <t>Eng, Programming, Tech'!A1</t>
  </si>
  <si>
    <t>Game Design</t>
  </si>
  <si>
    <t>Game Design'!A1</t>
  </si>
  <si>
    <t>General App Only</t>
  </si>
  <si>
    <t>General App Only'!A1</t>
  </si>
  <si>
    <t>HR, Talent, Recruiting, Enablement &amp; Sustainability</t>
  </si>
  <si>
    <t>HR+Talent, Recruiting, Enablmt'!A1</t>
  </si>
  <si>
    <t>Internships</t>
  </si>
  <si>
    <t>Internships!A1</t>
  </si>
  <si>
    <t>IT, Tech, Security, Compliance</t>
  </si>
  <si>
    <t>IT, Tech, Security, Compliance'!A1</t>
  </si>
  <si>
    <t>Legal</t>
  </si>
  <si>
    <t>Legal!A1</t>
  </si>
  <si>
    <t>Localization / Translation</t>
  </si>
  <si>
    <t>Localization and Translation'!A1</t>
  </si>
  <si>
    <t>Marketing, Brand, Advertising, UA &amp; eSports, Influencer/Social Mgmt</t>
  </si>
  <si>
    <t>Mktg+Brand, Ads, UA, eSport'!A1</t>
  </si>
  <si>
    <t>Production, Proj. Mgmt., Bus+Comm Ops, Performance</t>
  </si>
  <si>
    <t>Production, Proj. Mgmt, Ops'!A1</t>
  </si>
  <si>
    <t>QA</t>
  </si>
  <si>
    <t>QA!A1</t>
  </si>
  <si>
    <t>User And Player Interface, Experience &amp; Research</t>
  </si>
  <si>
    <t>UI, User+Player Exp&amp;Research'!A1</t>
  </si>
  <si>
    <t>Writing &amp; Narrative</t>
  </si>
  <si>
    <t>Writing &amp; Narrative'!A1</t>
  </si>
  <si>
    <t>Master Tab</t>
  </si>
  <si>
    <t>Please enjoy and thanks to our games community</t>
  </si>
  <si>
    <t>Created and maintained by Amir Satvat (linkedin.com/in/amirsatvat/) in partnership with the LinkedIn Games Community</t>
  </si>
  <si>
    <t>% Of Total</t>
  </si>
  <si>
    <t>Developer/Publisher Name</t>
  </si>
  <si>
    <t>New Company In This Version?</t>
  </si>
  <si>
    <t>Date Of Last Update</t>
  </si>
  <si>
    <t>SLA Data Recency Compliant?</t>
  </si>
  <si>
    <t>Work Flexibility Categorization</t>
  </si>
  <si>
    <t>Careers Page</t>
  </si>
  <si>
    <t>Accounting, Finance, Tax, Procurement</t>
  </si>
  <si>
    <t>Top Location</t>
  </si>
  <si>
    <t>Location 2</t>
  </si>
  <si>
    <t>Location 3</t>
  </si>
  <si>
    <t>Location 4</t>
  </si>
  <si>
    <t>Location 5</t>
  </si>
  <si>
    <t>8 Circuit Studios</t>
  </si>
  <si>
    <t>https://www.8circuitstudios.com/careers.html</t>
  </si>
  <si>
    <t>Remote</t>
  </si>
  <si>
    <t>Ace MADDOX</t>
  </si>
  <si>
    <t>https://acemaddox.com/jobs/</t>
  </si>
  <si>
    <t>Adhoc Studio</t>
  </si>
  <si>
    <t>https://www.adhocla.com/jobs</t>
  </si>
  <si>
    <t>Alderon Games</t>
  </si>
  <si>
    <t>https://alderongames.com/work-with-us</t>
  </si>
  <si>
    <t>Alkimia Interactive</t>
  </si>
  <si>
    <t>https://www.alkimiainteractive.com/</t>
  </si>
  <si>
    <t>Antstream Arcade</t>
  </si>
  <si>
    <t>https://www.antstream.com/careers</t>
  </si>
  <si>
    <t>Apocalypse Studios</t>
  </si>
  <si>
    <t>https://apocalypse333.com/team/</t>
  </si>
  <si>
    <t>Arkadium</t>
  </si>
  <si>
    <t>https://apply.workable.com/arkadium-1/?lng=en</t>
  </si>
  <si>
    <t>Artificial Rome</t>
  </si>
  <si>
    <t>https://artificialrome.com/jobs</t>
  </si>
  <si>
    <t>Awe Interactive</t>
  </si>
  <si>
    <t>https://www.aweinteractive.com/careers</t>
  </si>
  <si>
    <t>Awem</t>
  </si>
  <si>
    <t>https://awem.com/careers/</t>
  </si>
  <si>
    <t>Azra Games</t>
  </si>
  <si>
    <t>https://boards.greenhouse.io/azragames?gh_src=df9df1d67us</t>
  </si>
  <si>
    <t>Bad Rhino Studios</t>
  </si>
  <si>
    <t>https://www.badrhinogames.com/careers/</t>
  </si>
  <si>
    <t>Bad Robot Games</t>
  </si>
  <si>
    <t>https://www.badrobotgames.com/job-openings</t>
  </si>
  <si>
    <t>Behaviour Interactive</t>
  </si>
  <si>
    <t>https://www.bhvr.com/jobs/</t>
  </si>
  <si>
    <t>Belka Games</t>
  </si>
  <si>
    <t>https://belka-games.com/careers/vacancy</t>
  </si>
  <si>
    <t>Big Viking Games</t>
  </si>
  <si>
    <t>Binary Spiders</t>
  </si>
  <si>
    <t>https://binaryspiders.com/careers/</t>
  </si>
  <si>
    <t>Bitwise Alchemy</t>
  </si>
  <si>
    <t>https://www.bitwisealchemy.com/careers/</t>
  </si>
  <si>
    <t>Black Soup</t>
  </si>
  <si>
    <t>Bladework Games</t>
  </si>
  <si>
    <t>https://www.bladeworkgames.com/#careers</t>
  </si>
  <si>
    <t>Blank</t>
  </si>
  <si>
    <t>https://blankgamestudios.com/#join</t>
  </si>
  <si>
    <t>Blind Squirrel Games</t>
  </si>
  <si>
    <t>https://blindsquirrelentertainment.com/careers/</t>
  </si>
  <si>
    <t>Blitworks</t>
  </si>
  <si>
    <t>https://blitworks.com/contact/</t>
  </si>
  <si>
    <t>Bonsai Collective</t>
  </si>
  <si>
    <t>https://www.bonsai-collective.com/careers</t>
  </si>
  <si>
    <t>Boomzap</t>
  </si>
  <si>
    <t>https://boomzap.com/about/careers/</t>
  </si>
  <si>
    <t>Brass Lion Entertainment</t>
  </si>
  <si>
    <t>https://brasslionentertainment.com/careers/</t>
  </si>
  <si>
    <t>Brightstar Studio</t>
  </si>
  <si>
    <t>https://embersword.com/careers#careers-at-brightstar-studio</t>
  </si>
  <si>
    <t>Carry1st</t>
  </si>
  <si>
    <t>https://www.carry1st.com/join-us</t>
  </si>
  <si>
    <t>Cathar Games</t>
  </si>
  <si>
    <t>https://cathargames.com/en/careers.html</t>
  </si>
  <si>
    <t>Cellar Door Games</t>
  </si>
  <si>
    <t>Charisma</t>
  </si>
  <si>
    <t>https://charisma.ai/careers</t>
  </si>
  <si>
    <t>Chimera Entertainment</t>
  </si>
  <si>
    <t>https://chimera-entertainment.jobs.personio.com/</t>
  </si>
  <si>
    <t>CI Games</t>
  </si>
  <si>
    <t>https://cigames.teamtailor.com/jobs</t>
  </si>
  <si>
    <t>Cloth Cat Games</t>
  </si>
  <si>
    <t>Coatsink</t>
  </si>
  <si>
    <t>Cold Symmetry</t>
  </si>
  <si>
    <t>https://www.coldsymmetry.com/jobs</t>
  </si>
  <si>
    <t>Companion Group</t>
  </si>
  <si>
    <t>https://www.linkedin.com/company/companion-group-ltd/jobs/</t>
  </si>
  <si>
    <t>Cooperative Innovations</t>
  </si>
  <si>
    <t>https://www.coopinnovations.co.uk/careers/</t>
  </si>
  <si>
    <t>Counterplay Games</t>
  </si>
  <si>
    <t>https://counterplay-games-inc.breezy.hr/</t>
  </si>
  <si>
    <t>Crate Entertainment</t>
  </si>
  <si>
    <t>https://www.crateentertainment.com/jobs/</t>
  </si>
  <si>
    <t>Crop Circle Games</t>
  </si>
  <si>
    <t>https://cropcircle.co/careers</t>
  </si>
  <si>
    <t>Cryptic Studios</t>
  </si>
  <si>
    <t>https://www.crypticstudios.com/careers</t>
  </si>
  <si>
    <t>Deck Nine Games</t>
  </si>
  <si>
    <t>https://deckninegames.com/careers/</t>
  </si>
  <si>
    <t>Digimancy Entertainment</t>
  </si>
  <si>
    <t>https://digimancygames.com/jobs</t>
  </si>
  <si>
    <t>Digital Scorpion</t>
  </si>
  <si>
    <t>https://www.linkedin.com/company/digi-scorp/jobs/</t>
  </si>
  <si>
    <t>Directive Games</t>
  </si>
  <si>
    <t>Disobey</t>
  </si>
  <si>
    <t>https://www.disobey.gg/careers</t>
  </si>
  <si>
    <t>Dontnod</t>
  </si>
  <si>
    <t>https://dont-nod.com/en/offers/</t>
  </si>
  <si>
    <t>Dreamlit Games</t>
  </si>
  <si>
    <t>https://www.welcometothejungle.com/en/companies/darewise-entertainment/jobs</t>
  </si>
  <si>
    <t>Dropfake</t>
  </si>
  <si>
    <t>https://www.dropfake.com/#careers</t>
  </si>
  <si>
    <t>East Side Games</t>
  </si>
  <si>
    <t>Eline Media</t>
  </si>
  <si>
    <t>https://elinemedia.com/careers/</t>
  </si>
  <si>
    <t>Endless Studios</t>
  </si>
  <si>
    <t>https://about.endlessstudios.com/careers.html</t>
  </si>
  <si>
    <t>Epoch Games</t>
  </si>
  <si>
    <t>https://careers.smartrecruiters.com/EpochGames</t>
  </si>
  <si>
    <t>Escape Velocity</t>
  </si>
  <si>
    <t>https://eve.games/home/contact/</t>
  </si>
  <si>
    <t>Evening Star</t>
  </si>
  <si>
    <t>https://eveningstar.studio/careers.html</t>
  </si>
  <si>
    <t>Failbetter Games</t>
  </si>
  <si>
    <t>https://www.failbettergames.com/jobs</t>
  </si>
  <si>
    <t>Fgfactory</t>
  </si>
  <si>
    <t>https://fgfactory.com/careers</t>
  </si>
  <si>
    <t>Final Strike Games</t>
  </si>
  <si>
    <t>https://finalstrikegames.net/#careers</t>
  </si>
  <si>
    <t>Flaming Fowl Studios</t>
  </si>
  <si>
    <t>https://www.flamingfowlstudios.com/</t>
  </si>
  <si>
    <t>Flavourworks</t>
  </si>
  <si>
    <t>https://sites.google.com/flavourworks.co.uk/careers/careers-home</t>
  </si>
  <si>
    <t>Flux Games</t>
  </si>
  <si>
    <t>Flying Mollusk</t>
  </si>
  <si>
    <t>https://www.flyingmollusk.com/careers</t>
  </si>
  <si>
    <t>Fortis Games</t>
  </si>
  <si>
    <t>https://careers.fortisgames.com/</t>
  </si>
  <si>
    <t>Free Range Games</t>
  </si>
  <si>
    <t>https://www.freerangegames.com/jobs</t>
  </si>
  <si>
    <t>Freedom Games</t>
  </si>
  <si>
    <t>https://www.freedom.gg/jobs</t>
  </si>
  <si>
    <t>Frictional Games</t>
  </si>
  <si>
    <t>https://frictionalgames.com/open-positions/</t>
  </si>
  <si>
    <t>Funcraft</t>
  </si>
  <si>
    <t>https://www.funcraft.com/</t>
  </si>
  <si>
    <t>Fundamentally Games</t>
  </si>
  <si>
    <t>http://www.fundamentally.games/careers/</t>
  </si>
  <si>
    <t>funkitron</t>
  </si>
  <si>
    <t>https://www.funkitron.com/jobs/</t>
  </si>
  <si>
    <t>FunRock</t>
  </si>
  <si>
    <t>https://funrock.com/jobs/</t>
  </si>
  <si>
    <t>FuzzyBot</t>
  </si>
  <si>
    <t>https://www.fuzzybot.com/careers</t>
  </si>
  <si>
    <t>Gaijin Games</t>
  </si>
  <si>
    <t>https://www.gaijinent.com/job</t>
  </si>
  <si>
    <t>Gallium Studios</t>
  </si>
  <si>
    <t>https://www.galliumstudios.com/careers</t>
  </si>
  <si>
    <t>Game Circus</t>
  </si>
  <si>
    <t>https://www.gamecircus.com/careers/</t>
  </si>
  <si>
    <t>Game Taco</t>
  </si>
  <si>
    <t>https://gametaco.com/careers/</t>
  </si>
  <si>
    <t>Gamebreaking</t>
  </si>
  <si>
    <t>https://careers.gamebreaking.com/</t>
  </si>
  <si>
    <t>Gamucatex</t>
  </si>
  <si>
    <t>https://www.gamucatex.com/careers-1</t>
  </si>
  <si>
    <t>Gardens</t>
  </si>
  <si>
    <t>Ghost Story Games</t>
  </si>
  <si>
    <t>https://www.ghoststorygames.com/careers/</t>
  </si>
  <si>
    <t>Giant Squid</t>
  </si>
  <si>
    <t>https://giantsquidstudios.com/Jobs</t>
  </si>
  <si>
    <t>Gismart</t>
  </si>
  <si>
    <t>https://careers.gismart.com/jobs?category=all&amp;location=all</t>
  </si>
  <si>
    <t>Goals</t>
  </si>
  <si>
    <t>https://careers.goals.co/#jobs</t>
  </si>
  <si>
    <t>Goblinz Studios</t>
  </si>
  <si>
    <t>https://emploi.afjv.com/annonces-societes/1591</t>
  </si>
  <si>
    <t>Godspeed Games</t>
  </si>
  <si>
    <t>https://godspeedgames.com/about-us/careers/</t>
  </si>
  <si>
    <t>Greatsword Games</t>
  </si>
  <si>
    <t>https://www.greatswordgames.com/careers</t>
  </si>
  <si>
    <t>Gunfire Games</t>
  </si>
  <si>
    <t>http://gunfiregames.com/careers</t>
  </si>
  <si>
    <t>Gunslinger</t>
  </si>
  <si>
    <t>http://www.gunslingerstudios.com/jobs</t>
  </si>
  <si>
    <t>Half Mermaid</t>
  </si>
  <si>
    <t>https://halfmermaid.co/jobs</t>
  </si>
  <si>
    <t>Hardball Games</t>
  </si>
  <si>
    <t>https://www.hardball.games/home/#jobs</t>
  </si>
  <si>
    <t>Hardsuit Labs</t>
  </si>
  <si>
    <t>https://boards.greenhouse.io/hardsuitlabs</t>
  </si>
  <si>
    <t>Hashbang</t>
  </si>
  <si>
    <t>https://jobs.gusto.com/boards/hashbang-inc-012a702e-4d2e-42d4-a970-4a0b37c508a8</t>
  </si>
  <si>
    <t>High 5 Games</t>
  </si>
  <si>
    <t>https://www.linkedin.com/company/high-5-games/jobs/</t>
  </si>
  <si>
    <t>Highwire Games</t>
  </si>
  <si>
    <t>https://www.sixdays.com/careers</t>
  </si>
  <si>
    <t>Hinterland</t>
  </si>
  <si>
    <t>https://hinterlandgames.com/#open-positions</t>
  </si>
  <si>
    <t>Hi-Rez Studios</t>
  </si>
  <si>
    <t>https://www.hirezstudios.com/careers/</t>
  </si>
  <si>
    <t>Hit Factor</t>
  </si>
  <si>
    <t>https://hitfactor.com/#jobs</t>
  </si>
  <si>
    <t>Hooded Horse</t>
  </si>
  <si>
    <t>https://hoodedhorse.com/jobs/</t>
  </si>
  <si>
    <t>Hopoo Games</t>
  </si>
  <si>
    <t>https://www.hopoogames.com/jobs-at-hopoo-games/</t>
  </si>
  <si>
    <t>Hothead Games</t>
  </si>
  <si>
    <t>https://www.hotheadgames.com/jobs</t>
  </si>
  <si>
    <t>Hyper Hippo</t>
  </si>
  <si>
    <t>https://hyperhippo.com/careers/</t>
  </si>
  <si>
    <t>Ice Code Games</t>
  </si>
  <si>
    <t>https://icecodegames.com/jobs/</t>
  </si>
  <si>
    <t>Imagendary Studios</t>
  </si>
  <si>
    <t>https://imagendary.com/careers/</t>
  </si>
  <si>
    <t>Infinite Reality</t>
  </si>
  <si>
    <t>https://apply.workable.com/infinitereality/</t>
  </si>
  <si>
    <t>Insomniac Games</t>
  </si>
  <si>
    <t>https://insomniac.games/careers/</t>
  </si>
  <si>
    <t>inXile</t>
  </si>
  <si>
    <t>https://www.inxile-entertainment.com/careers</t>
  </si>
  <si>
    <t>Iridium Studios</t>
  </si>
  <si>
    <t>https://playiridium.com/jobs/</t>
  </si>
  <si>
    <t>Jackbox Games</t>
  </si>
  <si>
    <t>https://www.jackboxgames.com/jobs/</t>
  </si>
  <si>
    <t>Just Add Water</t>
  </si>
  <si>
    <t>https://justaddwaterdevelopment.com/careers/#openpositions</t>
  </si>
  <si>
    <t>Kevuru Games</t>
  </si>
  <si>
    <t>https://jobs.kevurugames.com/vacancy/</t>
  </si>
  <si>
    <t>KIXEYE</t>
  </si>
  <si>
    <t>https://corp.kixeye.com/#careers</t>
  </si>
  <si>
    <t>KW Studios</t>
  </si>
  <si>
    <t>https://www.kw-studios.com/#jobs</t>
  </si>
  <si>
    <t>Kythera AI</t>
  </si>
  <si>
    <t>https://www.kythera.ai/recruitment</t>
  </si>
  <si>
    <t>Lab Zero Games</t>
  </si>
  <si>
    <t>https://labzerogames.com/jobs/</t>
  </si>
  <si>
    <t>Land and Sea</t>
  </si>
  <si>
    <t>https://www.landandsea.games/jobs</t>
  </si>
  <si>
    <t>Leaguespot</t>
  </si>
  <si>
    <t>https://angel.co/company/leaguespot-1</t>
  </si>
  <si>
    <t>Legacy Labs</t>
  </si>
  <si>
    <t>https://jobs.lever.co/LegacyLabs</t>
  </si>
  <si>
    <t>Legendo Entertainment</t>
  </si>
  <si>
    <t>https://legendo.com/jobs/</t>
  </si>
  <si>
    <t>Lightforge Games</t>
  </si>
  <si>
    <t>https://www.lightforge.gg/careers</t>
  </si>
  <si>
    <t>Liithos</t>
  </si>
  <si>
    <t>https://www.liithos.com/careers</t>
  </si>
  <si>
    <t>Lost Boys Interactive</t>
  </si>
  <si>
    <t>https://lostboysinteractive.applytojob.com/apply</t>
  </si>
  <si>
    <t>Lucid Games</t>
  </si>
  <si>
    <t>https://www.lucidgames.co.uk/careers/</t>
  </si>
  <si>
    <t>Lunchbox Entertainment</t>
  </si>
  <si>
    <t>https://www.lunchboxentertainment.com/#careers</t>
  </si>
  <si>
    <t>Mad Head Games</t>
  </si>
  <si>
    <t>https://careers.madheadgames.com/</t>
  </si>
  <si>
    <t>Magic Fuel Games</t>
  </si>
  <si>
    <t>https://www.linkedin.com/company/magic-fuel-games-inc-/about/?viewAsMember=true</t>
  </si>
  <si>
    <t>Magic Soup Games</t>
  </si>
  <si>
    <t>https://app.trinethire.com/companies/124086-magic-soup-games/jobs</t>
  </si>
  <si>
    <t>Manticore Games</t>
  </si>
  <si>
    <t>https://www.manticoregames.com/careers/</t>
  </si>
  <si>
    <t>Martian Brothel</t>
  </si>
  <si>
    <t>https://www.linkedin.com/company/martian-brothel/jobs/</t>
  </si>
  <si>
    <t>Merge Games</t>
  </si>
  <si>
    <t>https://www.mergegames.com/careers/</t>
  </si>
  <si>
    <t>Messhof</t>
  </si>
  <si>
    <t>https://www.messhof.com/jobs</t>
  </si>
  <si>
    <t>Metatheory</t>
  </si>
  <si>
    <t>https://jobs.lever.co/Metatheory</t>
  </si>
  <si>
    <t>Metric Minds</t>
  </si>
  <si>
    <t>https://metricminds.com/jobs/</t>
  </si>
  <si>
    <t>Midnight Society</t>
  </si>
  <si>
    <t>https://vsmstudio.freshteam.com/jobs</t>
  </si>
  <si>
    <t>Midwest Games</t>
  </si>
  <si>
    <t>Mighty Coconut</t>
  </si>
  <si>
    <t>https://www.mightycoconut.com/jobs</t>
  </si>
  <si>
    <t>Mino Games</t>
  </si>
  <si>
    <t>https://minogames.teamtailor.com/</t>
  </si>
  <si>
    <t>Misfits Gaming Group</t>
  </si>
  <si>
    <t>https://misfitsgaming.gg/about#careers</t>
  </si>
  <si>
    <t>Mojiworks</t>
  </si>
  <si>
    <t>Mooncolony</t>
  </si>
  <si>
    <t>https://www.mooncolony.co/careers#jobs</t>
  </si>
  <si>
    <t>Mountaintop Studios</t>
  </si>
  <si>
    <t>https://jobs.lever.co/mountaintop/</t>
  </si>
  <si>
    <t>My.games</t>
  </si>
  <si>
    <t>https://my.games/careers</t>
  </si>
  <si>
    <t>Nerd Ninjas</t>
  </si>
  <si>
    <t>https://nerdninjas.com/</t>
  </si>
  <si>
    <t>New World Interactive</t>
  </si>
  <si>
    <t>https://newworldinteractive.applytojobs.ca/</t>
  </si>
  <si>
    <t>Nimble Giant Entertainment</t>
  </si>
  <si>
    <t>https://boards.greenhouse.io/nimblegiant</t>
  </si>
  <si>
    <t>Novaquark</t>
  </si>
  <si>
    <t>https://www.welcometothejungle.com/en/companies/novaquark/jobs</t>
  </si>
  <si>
    <t>Null Games</t>
  </si>
  <si>
    <t>https://null.com/contact</t>
  </si>
  <si>
    <t>nWay Inc.</t>
  </si>
  <si>
    <t>https://nway.com/careers/</t>
  </si>
  <si>
    <t>Omeda Studios</t>
  </si>
  <si>
    <t>https://careers.omedastudios.com/jobs</t>
  </si>
  <si>
    <t>Originator</t>
  </si>
  <si>
    <t>https://originator.applytojob.com</t>
  </si>
  <si>
    <t>Other Ocean</t>
  </si>
  <si>
    <t>https://otherocean.com/careers/</t>
  </si>
  <si>
    <t>Otherside Entertainment</t>
  </si>
  <si>
    <t>https://otherside-e.com/jobs/</t>
  </si>
  <si>
    <t>Pariah Interactive</t>
  </si>
  <si>
    <t>http://www.pariahinteractive.com/contact</t>
  </si>
  <si>
    <t>Part Time Evil</t>
  </si>
  <si>
    <t>https://www.parttimeevil.com/careers#page-section-615dedd175dfc517fdea6d6b</t>
  </si>
  <si>
    <t>PeopleFun</t>
  </si>
  <si>
    <t>https://www.peoplefun.com/careers#open-positions</t>
  </si>
  <si>
    <t>PixelAnt</t>
  </si>
  <si>
    <t>https://pixelantgames.com/careers/</t>
  </si>
  <si>
    <t>Pixelberry Studios</t>
  </si>
  <si>
    <t>https://www.pixelberrystudios.com/careers</t>
  </si>
  <si>
    <t>Pixion</t>
  </si>
  <si>
    <t>https://pixiongames.com/careers/</t>
  </si>
  <si>
    <t>Plan A Collective</t>
  </si>
  <si>
    <t>https://planacollective.com/jobs/</t>
  </si>
  <si>
    <t>Player First Games</t>
  </si>
  <si>
    <t>Playgendary</t>
  </si>
  <si>
    <t>https://playgendary.com/en/careers/</t>
  </si>
  <si>
    <t>Playrix</t>
  </si>
  <si>
    <t>https://www.playrix.com/en/job/open</t>
  </si>
  <si>
    <t>Playsport Games</t>
  </si>
  <si>
    <t>https://www.playsportgames.com/careers/</t>
  </si>
  <si>
    <t>Pocket Burger Games</t>
  </si>
  <si>
    <t>https://pocketburger.games/careers</t>
  </si>
  <si>
    <t>Pontoco</t>
  </si>
  <si>
    <t>https://pontoco.com/jobs</t>
  </si>
  <si>
    <t>Possibility Space</t>
  </si>
  <si>
    <t>https://possibility.co/jobs</t>
  </si>
  <si>
    <t>Pragma Platform</t>
  </si>
  <si>
    <t>https://pragma.gg/careers</t>
  </si>
  <si>
    <t>Purple Lamp</t>
  </si>
  <si>
    <t>https://www.purplelamp.com/jobs/</t>
  </si>
  <si>
    <t>Rec Room</t>
  </si>
  <si>
    <t>https://recroom.com/careers</t>
  </si>
  <si>
    <t>Red Storm</t>
  </si>
  <si>
    <t>https://www.redstorm.com/careers</t>
  </si>
  <si>
    <t>Red Thread Games</t>
  </si>
  <si>
    <t>https://www.redthreadgames.com/jobs</t>
  </si>
  <si>
    <t>Regression Games</t>
  </si>
  <si>
    <t>https://www.regression.gg/careers</t>
  </si>
  <si>
    <t>Robin Games</t>
  </si>
  <si>
    <t>https://robingames.com/careers</t>
  </si>
  <si>
    <t>Robot Entertainment</t>
  </si>
  <si>
    <t>https://robotentertainment.com/careers</t>
  </si>
  <si>
    <t>Roboto Games</t>
  </si>
  <si>
    <t>https://robotogames.com/careers</t>
  </si>
  <si>
    <t>Rocket Science</t>
  </si>
  <si>
    <t>https://www.rocketscience.gg/</t>
  </si>
  <si>
    <t>Rogue Factor</t>
  </si>
  <si>
    <t>https://rogue-factor.com/careers/</t>
  </si>
  <si>
    <t>Rogue Sun</t>
  </si>
  <si>
    <t>https://www.roguesun.com/careers</t>
  </si>
  <si>
    <t>Romero Games</t>
  </si>
  <si>
    <t>https://romerogames.com/careers</t>
  </si>
  <si>
    <t>Room 8</t>
  </si>
  <si>
    <t>https://room8studio.com/careers/</t>
  </si>
  <si>
    <t>Ruckus Games</t>
  </si>
  <si>
    <t>https://www.ruckus-games.com/careers/</t>
  </si>
  <si>
    <t>Rushdown Studios</t>
  </si>
  <si>
    <t>https://www.indeed.com/cmp/Rushdown-Studios/jobs</t>
  </si>
  <si>
    <t>Savery Entertainment</t>
  </si>
  <si>
    <t>https://saveryentertainment.com/careers/</t>
  </si>
  <si>
    <t>Second Dinner</t>
  </si>
  <si>
    <t>https://jobs.ashbyhq.com/SecondDinner</t>
  </si>
  <si>
    <t>Secret Games Company</t>
  </si>
  <si>
    <t>https://www.secretgamescompany.com/</t>
  </si>
  <si>
    <t>Serenity Forge</t>
  </si>
  <si>
    <t>https://serenityforge.com/careers#job-listings</t>
  </si>
  <si>
    <t>Shiny Shoe</t>
  </si>
  <si>
    <t>https://shinyshoe.com/careers/</t>
  </si>
  <si>
    <t>Siege Camp</t>
  </si>
  <si>
    <t>https://www.siegecamp.com/careers</t>
  </si>
  <si>
    <t>Singularity 6</t>
  </si>
  <si>
    <t>https://www.singularity6.com/careers</t>
  </si>
  <si>
    <t>Slyhook Games</t>
  </si>
  <si>
    <t>https://skyhookgames.com/game-careers/</t>
  </si>
  <si>
    <t>Softgames</t>
  </si>
  <si>
    <t>https://www.softgames.com/gaming-jobs-in-berlin/</t>
  </si>
  <si>
    <t>Something Wicked Games</t>
  </si>
  <si>
    <t>https://somethingwickedgames.com/careers/#jobs</t>
  </si>
  <si>
    <t>Space Rock Games</t>
  </si>
  <si>
    <t>https://www.spacerockgames.com/careers</t>
  </si>
  <si>
    <t>SpellBound</t>
  </si>
  <si>
    <t>https://www.spellboundar.com/careers</t>
  </si>
  <si>
    <t>Squanch Games</t>
  </si>
  <si>
    <t>https://squanchgames.com/jobs/</t>
  </si>
  <si>
    <t>Stainless games</t>
  </si>
  <si>
    <t>https://www.stainlessgames.com/careers</t>
  </si>
  <si>
    <t>Starform</t>
  </si>
  <si>
    <t>https://www.starform.co/careers</t>
  </si>
  <si>
    <t>Starloop</t>
  </si>
  <si>
    <t>https://starloopstudios.com/career/</t>
  </si>
  <si>
    <t>Statespace Labs</t>
  </si>
  <si>
    <t>https://www.linkedin.com/company/statespace/jobs/</t>
  </si>
  <si>
    <t>Steel Wool Studios</t>
  </si>
  <si>
    <t>https://www.steelwoolstudios.com/careers</t>
  </si>
  <si>
    <t>Stellar Entertainment</t>
  </si>
  <si>
    <t>https://apply.workable.com/stellar-entertainment/?lng=en</t>
  </si>
  <si>
    <t>Stoic</t>
  </si>
  <si>
    <t>https://stoicstudio.com/join-us/</t>
  </si>
  <si>
    <t>Story Toys</t>
  </si>
  <si>
    <t>https://storytoys.com/careers/</t>
  </si>
  <si>
    <t>Stray Bombay Company</t>
  </si>
  <si>
    <t>https://www.straybombay.com/careers/</t>
  </si>
  <si>
    <t>Studio Hermitage</t>
  </si>
  <si>
    <t>https://www.studio-hermitage.com/careers/</t>
  </si>
  <si>
    <t>Studio Wildcard</t>
  </si>
  <si>
    <t>http://www.studiowildcard.com/jobs</t>
  </si>
  <si>
    <t>Stunlock Studios</t>
  </si>
  <si>
    <t>Sunbreak Games</t>
  </si>
  <si>
    <t>http://sunbreakgames.com/jobs/</t>
  </si>
  <si>
    <t>Super Evil Megacorp</t>
  </si>
  <si>
    <t>https://superevilmegacorp.com/careers/</t>
  </si>
  <si>
    <t>Super Spline Studios</t>
  </si>
  <si>
    <t>https://supersplinestudios.com/jobs/</t>
  </si>
  <si>
    <t>Survios</t>
  </si>
  <si>
    <t>https://survios.com/studio/careers/listings/</t>
  </si>
  <si>
    <t>Sword &amp; Wand</t>
  </si>
  <si>
    <t>https://swordandwand.com/careers</t>
  </si>
  <si>
    <t>Tempo Games</t>
  </si>
  <si>
    <t>https://tempo.rippling-ats.com/</t>
  </si>
  <si>
    <t>Tequila Works</t>
  </si>
  <si>
    <t>https://tequilaworks.com/en/employment/</t>
  </si>
  <si>
    <t>That's No Moon</t>
  </si>
  <si>
    <t>https://boards.greenhouse.io/thatsnomoonentertainment</t>
  </si>
  <si>
    <t>The Believer Company</t>
  </si>
  <si>
    <t>https://www.linkedin.com/company/the-believer-company/jobs/</t>
  </si>
  <si>
    <t>The Breach Studios</t>
  </si>
  <si>
    <t>https://thebreachstudios.com/careers/</t>
  </si>
  <si>
    <t>The Cult Games</t>
  </si>
  <si>
    <t>https://www.cultgames.com/jobs</t>
  </si>
  <si>
    <t>The Game Band</t>
  </si>
  <si>
    <t>https://thegameband.notion.site/Work-With-Us-c78f47e548424ea989902fa8347cd7e0</t>
  </si>
  <si>
    <t>Theorycraft Games</t>
  </si>
  <si>
    <t>https://www.theorycraftgames.com/careers</t>
  </si>
  <si>
    <t>tinyBuild Games</t>
  </si>
  <si>
    <t>https://www.tinybuild.com/jobs</t>
  </si>
  <si>
    <t>TLM</t>
  </si>
  <si>
    <t>https://tlmpartners.com/job-openings/</t>
  </si>
  <si>
    <t>Treehouse Games</t>
  </si>
  <si>
    <t>https://treehousegames.com/careers/</t>
  </si>
  <si>
    <t>Tripwire Interactive</t>
  </si>
  <si>
    <t>https://boards.greenhouse.io/tripwireinteractive</t>
  </si>
  <si>
    <t>Turbo Button</t>
  </si>
  <si>
    <t>https://www.turbo-button.com/jobs/</t>
  </si>
  <si>
    <t>Turtle Rock Studios</t>
  </si>
  <si>
    <t>https://turtlerockstudios.com/careers</t>
  </si>
  <si>
    <t>Twin Suns Corp</t>
  </si>
  <si>
    <t>https://www.twinsunscorp.net/</t>
  </si>
  <si>
    <t>Twin Swans</t>
  </si>
  <si>
    <t>https://twinswans.homerun.co/</t>
  </si>
  <si>
    <t>Twitchy Thumbs</t>
  </si>
  <si>
    <t>http://www.twitchythumbs.com/jobs.html</t>
  </si>
  <si>
    <t>Uberstrategist</t>
  </si>
  <si>
    <t>https://uberstrategist.com/open-positions/</t>
  </si>
  <si>
    <t>Uken Games</t>
  </si>
  <si>
    <t>https://www.uken.com/careers</t>
  </si>
  <si>
    <t>Ultra</t>
  </si>
  <si>
    <t>https://ultra.io/career</t>
  </si>
  <si>
    <t>Unbound Creations</t>
  </si>
  <si>
    <t>http://unboundcreations.com/contact/</t>
  </si>
  <si>
    <t>Unbroken Studios</t>
  </si>
  <si>
    <t>https://unbrokenstudios.com/</t>
  </si>
  <si>
    <t>Unknown Worlds</t>
  </si>
  <si>
    <t>https://unknownworlds.com/jobs/</t>
  </si>
  <si>
    <t>Valkyrie Entertainment</t>
  </si>
  <si>
    <t>https://careers.smartrecruiters.com/ValkyrieEntertainment</t>
  </si>
  <si>
    <t>Viqua Games</t>
  </si>
  <si>
    <t>https://viquagames.com/jobs</t>
  </si>
  <si>
    <t>Virtex Stadium</t>
  </si>
  <si>
    <t>https://www.virtexstadium.com/careers#open-roles</t>
  </si>
  <si>
    <t>Visionary Realms</t>
  </si>
  <si>
    <t>https://visionaryrealms.com/company/career/</t>
  </si>
  <si>
    <t>Voldex</t>
  </si>
  <si>
    <t>https://jobs.ashbyhq.com/Voldex</t>
  </si>
  <si>
    <t>Warp Digital</t>
  </si>
  <si>
    <t>https://warpdigital.com/jobs/</t>
  </si>
  <si>
    <t>We The Force Studios</t>
  </si>
  <si>
    <t>https://wetheforcestudios.com/</t>
  </si>
  <si>
    <t>Whatup Games</t>
  </si>
  <si>
    <t>https://www.whatupgames.com/#careers</t>
  </si>
  <si>
    <t>Whitethorn Games</t>
  </si>
  <si>
    <t>https://whitethorngames.com/careers</t>
  </si>
  <si>
    <t>Wildlife Studios</t>
  </si>
  <si>
    <t>https://careers.wildlifestudios.com/search-jobs/?filter-teams=&amp;filter-locations=</t>
  </si>
  <si>
    <t>Wildlight Entertainment</t>
  </si>
  <si>
    <t>https://www.wildlight.gg/join-us</t>
  </si>
  <si>
    <t>Wolfire Games</t>
  </si>
  <si>
    <t>https://www.wolfire.com/contact</t>
  </si>
  <si>
    <t>Wudo</t>
  </si>
  <si>
    <t>https://jobs.wudo.co/</t>
  </si>
  <si>
    <t>wushu</t>
  </si>
  <si>
    <t>https://apply.workable.com/wushu-studios/?lng=en#jobs</t>
  </si>
  <si>
    <t>YAGER</t>
  </si>
  <si>
    <t>https://www.yager.de/careers/</t>
  </si>
  <si>
    <t>Yodo1 Games</t>
  </si>
  <si>
    <t>https://www.yodo1.com/careers</t>
  </si>
  <si>
    <t>Zeptolab</t>
  </si>
  <si>
    <t>https://www.zeptolab.com/careers</t>
  </si>
  <si>
    <t>ZiMAD</t>
  </si>
  <si>
    <t>https://zimad.com/vacancies</t>
  </si>
  <si>
    <t>abstraction</t>
  </si>
  <si>
    <t>https://abstraction.games/careers</t>
  </si>
  <si>
    <t>Valkenswaard, Netherlands</t>
  </si>
  <si>
    <t>Animoca Brands</t>
  </si>
  <si>
    <t>https://www.linkedin.com/company/animoca-brands/jobs/</t>
  </si>
  <si>
    <t>Hong Kong</t>
  </si>
  <si>
    <t>Axis Studios</t>
  </si>
  <si>
    <t>https://axisstudiosgroup.com/careers/assets</t>
  </si>
  <si>
    <t>Glasgow, Scotland</t>
  </si>
  <si>
    <t>Bristol, England</t>
  </si>
  <si>
    <t>London, England</t>
  </si>
  <si>
    <t>Beamng</t>
  </si>
  <si>
    <t>https://beamng.gmbh/career/</t>
  </si>
  <si>
    <t>Bremen, Germany</t>
  </si>
  <si>
    <t>Bend Studio</t>
  </si>
  <si>
    <t>https://www.bendstudio.com/careers</t>
  </si>
  <si>
    <t>Bend, Oregon</t>
  </si>
  <si>
    <t>Big Fish Games</t>
  </si>
  <si>
    <t>https://careers.aristocrat.com/pixelunited/au/en/big-fish-jobs?s=1&amp;rk=l-big-fish-search-9o2yAoTuzn</t>
  </si>
  <si>
    <t>Quebec, Canada</t>
  </si>
  <si>
    <t>Seattle, Washington</t>
  </si>
  <si>
    <t>Blazing griffin</t>
  </si>
  <si>
    <t>https://www.blazinggriffin.com/careers/</t>
  </si>
  <si>
    <t>Bloober</t>
  </si>
  <si>
    <t>https://blooberteam.recruitee.com/</t>
  </si>
  <si>
    <t>Krakow, Poland</t>
  </si>
  <si>
    <t>Blowfish Studios</t>
  </si>
  <si>
    <t>https://www.blowfishstudios.com/jobs</t>
  </si>
  <si>
    <t>Sydney, Australia</t>
  </si>
  <si>
    <t>Boombit</t>
  </si>
  <si>
    <t>https://boombit.com/careers/</t>
  </si>
  <si>
    <t>Gdansk, Poland</t>
  </si>
  <si>
    <t>Build A Rocket Boy</t>
  </si>
  <si>
    <t>https://www.buildarocketboy.com/join-us/departments</t>
  </si>
  <si>
    <t>Edinburgh, Scotland</t>
  </si>
  <si>
    <t>Budapest, Hungary</t>
  </si>
  <si>
    <t>Montpellier, France</t>
  </si>
  <si>
    <t>Bulkhead Interactive</t>
  </si>
  <si>
    <t>https://careers.bulkhead.com/</t>
  </si>
  <si>
    <t>Derby, England</t>
  </si>
  <si>
    <t>Bungie</t>
  </si>
  <si>
    <t>https://careers.bungie.com/jobs</t>
  </si>
  <si>
    <t>Bellevue, Washington</t>
  </si>
  <si>
    <t>CD Projekt</t>
  </si>
  <si>
    <t>https://en.cdprojektred.com/jobs/</t>
  </si>
  <si>
    <t>Vancouver, Canada</t>
  </si>
  <si>
    <t>Warsaw, Poland</t>
  </si>
  <si>
    <t>Boston, Massachusetts</t>
  </si>
  <si>
    <t>Certain Affinity</t>
  </si>
  <si>
    <t>https://www.certainaffinity.com/careers/</t>
  </si>
  <si>
    <t>Austin, Texas</t>
  </si>
  <si>
    <t>Ontario, Canada</t>
  </si>
  <si>
    <t>Climax Studios</t>
  </si>
  <si>
    <t>https://www.climaxstudios.com/#jobs</t>
  </si>
  <si>
    <t>Portsmouth, England</t>
  </si>
  <si>
    <t>Pune, India</t>
  </si>
  <si>
    <t>Cold Iron Studios</t>
  </si>
  <si>
    <t>https://cold-iron-studios.breezy.hr/</t>
  </si>
  <si>
    <t>San Jose, California</t>
  </si>
  <si>
    <t>Crytek</t>
  </si>
  <si>
    <t>https://www.crytek.com/career</t>
  </si>
  <si>
    <t>Frankfurt, Germany</t>
  </si>
  <si>
    <t>Istanbul, Turkey</t>
  </si>
  <si>
    <t>Kiev, Ukraine</t>
  </si>
  <si>
    <t>D3T</t>
  </si>
  <si>
    <t>https://d3tltd.com/join-our-team/</t>
  </si>
  <si>
    <t>Runcorn, England</t>
  </si>
  <si>
    <t>Gateshead, England</t>
  </si>
  <si>
    <t>Deca Games</t>
  </si>
  <si>
    <t>https://www.decagames.com/#5</t>
  </si>
  <si>
    <t>Berlin, Germany</t>
  </si>
  <si>
    <t>Demiurge</t>
  </si>
  <si>
    <t>https://demiurgestudios.com/job-openings/</t>
  </si>
  <si>
    <t>Disruptive Games</t>
  </si>
  <si>
    <t>https://jobs.lever.co/disruptivegames</t>
  </si>
  <si>
    <t>Berkeley, California</t>
  </si>
  <si>
    <t>Dragons Lake</t>
  </si>
  <si>
    <t>https://dragonslake.com/career/</t>
  </si>
  <si>
    <t>Dreamhaven</t>
  </si>
  <si>
    <t>https://www.dreamhaven.com/careers</t>
  </si>
  <si>
    <t>Irvine, California</t>
  </si>
  <si>
    <t>electric square</t>
  </si>
  <si>
    <t>https://electricsquare.com/come-join-us/open-positions/</t>
  </si>
  <si>
    <t>Brighton, England</t>
  </si>
  <si>
    <t>Royal Leamington Spa, England</t>
  </si>
  <si>
    <t>Saint Julian's, Malta</t>
  </si>
  <si>
    <t>Singapore</t>
  </si>
  <si>
    <t>Electronic Arts</t>
  </si>
  <si>
    <t>https://ea.gr8people.com/jobs</t>
  </si>
  <si>
    <t>Los Angeles, California</t>
  </si>
  <si>
    <t>Montreal, Canada</t>
  </si>
  <si>
    <t>Orlando, Florida</t>
  </si>
  <si>
    <t>Fanatee</t>
  </si>
  <si>
    <t>https://fanatee.com/#careers</t>
  </si>
  <si>
    <t>Sao Paulo, Brazil</t>
  </si>
  <si>
    <t>Frontier Developments</t>
  </si>
  <si>
    <t>https://careers.frontier.co.uk/jobs</t>
  </si>
  <si>
    <t>Cambridge, England</t>
  </si>
  <si>
    <t>Gearbox Software</t>
  </si>
  <si>
    <t>https://www.gearboxsoftware.com/careers/</t>
  </si>
  <si>
    <t>Frisco, Texas</t>
  </si>
  <si>
    <t>Ghostpunch Games</t>
  </si>
  <si>
    <t>https://ghostpunch.freshteam.com/jobs</t>
  </si>
  <si>
    <t>Sunrise, Florida</t>
  </si>
  <si>
    <t>Gram Games</t>
  </si>
  <si>
    <t>https://gram.gs/join-us.html#openings</t>
  </si>
  <si>
    <t>Instanbul, Turkey</t>
  </si>
  <si>
    <t>Groove Jones</t>
  </si>
  <si>
    <t>https://www.groovejones.com/workwithus/</t>
  </si>
  <si>
    <t>Dallas, Texas</t>
  </si>
  <si>
    <t>Hidden Path</t>
  </si>
  <si>
    <t>https://www.hiddenpath.com/join-us/</t>
  </si>
  <si>
    <t>Homa Games</t>
  </si>
  <si>
    <t>https://apply.workable.com/homa-games/</t>
  </si>
  <si>
    <t>Paris, France</t>
  </si>
  <si>
    <t>House Of How</t>
  </si>
  <si>
    <t>https://houseofhow.com/careers</t>
  </si>
  <si>
    <t>Boden, Sweden</t>
  </si>
  <si>
    <t>Hoyoverse</t>
  </si>
  <si>
    <t>https://app.mokahr.com/apply/mihoyo/44205#/</t>
  </si>
  <si>
    <t>Hypixel Studios</t>
  </si>
  <si>
    <t>https://hypixelstudios.com/jobs/</t>
  </si>
  <si>
    <t>Derry~Londonderry, Northern Ireland</t>
  </si>
  <si>
    <t>IllFonic</t>
  </si>
  <si>
    <t>https://illfonic.breezy.hr/</t>
  </si>
  <si>
    <t>Lakewood, Colorado</t>
  </si>
  <si>
    <t>Improbable</t>
  </si>
  <si>
    <t>https://careers.improbable.io/jobs</t>
  </si>
  <si>
    <t>Nottingham, England</t>
  </si>
  <si>
    <t>Munich, Germany</t>
  </si>
  <si>
    <t>Incredible Technologies</t>
  </si>
  <si>
    <t>Vernon Hills, Illinois</t>
  </si>
  <si>
    <t>Infernozilla</t>
  </si>
  <si>
    <t>https://infernozilla.com/careers/</t>
  </si>
  <si>
    <t>Inflexion Games</t>
  </si>
  <si>
    <t>https://jobs.lever.co/inflexion</t>
  </si>
  <si>
    <t>Edmonton, Canada</t>
  </si>
  <si>
    <t>Jagex</t>
  </si>
  <si>
    <t>https://jobs.lever.co/jagex</t>
  </si>
  <si>
    <t>Kabam Studios</t>
  </si>
  <si>
    <t>https://kabam.com/careers/</t>
  </si>
  <si>
    <t>San Francisco, California</t>
  </si>
  <si>
    <t>King Games</t>
  </si>
  <si>
    <t>https://careers.king.com/jobs/</t>
  </si>
  <si>
    <t>Stockholm, Sweden</t>
  </si>
  <si>
    <t>Barcelona, Spain</t>
  </si>
  <si>
    <t>Koch Media / Plaion</t>
  </si>
  <si>
    <t>https://jobs.kochmedia.com/</t>
  </si>
  <si>
    <t>Hofen, Austria</t>
  </si>
  <si>
    <t>Innsbruck, Austria</t>
  </si>
  <si>
    <t>Kwalee</t>
  </si>
  <si>
    <t>https://www.kwalee.com/current-openings/</t>
  </si>
  <si>
    <t>Leamington Spa, England</t>
  </si>
  <si>
    <t>Bangalore, India</t>
  </si>
  <si>
    <t>Lisbon, Portugal</t>
  </si>
  <si>
    <t>Laguna Games</t>
  </si>
  <si>
    <t>https://laguna.games/team/#</t>
  </si>
  <si>
    <t>Johannesburg, South Africa</t>
  </si>
  <si>
    <t>LBC Studios</t>
  </si>
  <si>
    <t>https://lbcstudiosca.bamboohr.com/careers</t>
  </si>
  <si>
    <t>Light &amp; Wonder</t>
  </si>
  <si>
    <t>Las Vegas, Nevada</t>
  </si>
  <si>
    <t>Manchester, England</t>
  </si>
  <si>
    <t>Silverwater, Australia</t>
  </si>
  <si>
    <t>Lila Games</t>
  </si>
  <si>
    <t>https://lilagames.com/careers/</t>
  </si>
  <si>
    <t>Liquid Development</t>
  </si>
  <si>
    <t>Portland, Oregon</t>
  </si>
  <si>
    <t>Ludeo</t>
  </si>
  <si>
    <t>https://www.comeet.com/jobs/ludeo/D7.008</t>
  </si>
  <si>
    <t>Israel</t>
  </si>
  <si>
    <t>Media Molecule</t>
  </si>
  <si>
    <t>https://www.mediamolecule.com/careers</t>
  </si>
  <si>
    <t>Guildford, England</t>
  </si>
  <si>
    <t>Melon Gaming</t>
  </si>
  <si>
    <t>https://melon.breezy.hr/</t>
  </si>
  <si>
    <t>Meta Quest</t>
  </si>
  <si>
    <t>https://www.metacareers.com/areas-of-work/oculus/?p[divisions][0]=Oculus&amp;divisions[0]=Oculus#openpositions</t>
  </si>
  <si>
    <t>Redmond, Washington</t>
  </si>
  <si>
    <t>Sunnyvale, California</t>
  </si>
  <si>
    <t>Burlingame, California</t>
  </si>
  <si>
    <t>Microsoft</t>
  </si>
  <si>
    <t>https://jobs.careers.microsoft.com/global/en/search?q=games&amp;l=en_us&amp;pg=1&amp;pgSz=20&amp;o=Relevance&amp;flt=true</t>
  </si>
  <si>
    <t>Might and Delight</t>
  </si>
  <si>
    <t>https://www.mightanddelight.com/career</t>
  </si>
  <si>
    <t>Mighty Games Group</t>
  </si>
  <si>
    <t>https://careers.smartrecruiters.com/KeywordsAustralia/mightygames</t>
  </si>
  <si>
    <t>Fitzroy, Australia</t>
  </si>
  <si>
    <t>Collingwood, Australia</t>
  </si>
  <si>
    <t>Mobilityware</t>
  </si>
  <si>
    <t>https://www.mobilityware.com/jobs/</t>
  </si>
  <si>
    <t>Mojang</t>
  </si>
  <si>
    <t>https://www.minecraft.net/en-us/mojang-careers</t>
  </si>
  <si>
    <t>Mythical Games</t>
  </si>
  <si>
    <t>https://legacy.mythicalgames.com/careers</t>
  </si>
  <si>
    <t>States of WA, MA, NYC</t>
  </si>
  <si>
    <t>All other U.S. States outside WA, MA, NYC</t>
  </si>
  <si>
    <t>NCsoft</t>
  </si>
  <si>
    <t>https://us.ncsoft.com/en-us/careers?sort=department#all</t>
  </si>
  <si>
    <t>Palo Alto, California</t>
  </si>
  <si>
    <t>Menlo Park, California</t>
  </si>
  <si>
    <t>Ndreams</t>
  </si>
  <si>
    <t>https://ndreams.com/careers</t>
  </si>
  <si>
    <t>Farnborough, England</t>
  </si>
  <si>
    <t>Netflix (Studio + Night School + Boss Fight)</t>
  </si>
  <si>
    <t>https://jobs.netflix.com/search?team=Netflix%20Games%20Studio~Night%20School%20Studio~Boss%20Fight%20Entertainment~Moonloot%20Games~Next%20Games~Spry%20Fox</t>
  </si>
  <si>
    <t>Los Gatos, California</t>
  </si>
  <si>
    <t>Netspeak Games</t>
  </si>
  <si>
    <t>https://netspeakgames.com/</t>
  </si>
  <si>
    <t>New York Times Games</t>
  </si>
  <si>
    <t>https://boards.greenhouse.io/thenewyorktimes</t>
  </si>
  <si>
    <t>New York, New York</t>
  </si>
  <si>
    <t>People Can Fly</t>
  </si>
  <si>
    <t>https://peoplecanfly.com/career/#new-talents</t>
  </si>
  <si>
    <t>Newcastle, England</t>
  </si>
  <si>
    <t>Katowice, Poland</t>
  </si>
  <si>
    <t>Phaser Lock Interactive</t>
  </si>
  <si>
    <t>Play.works</t>
  </si>
  <si>
    <t>https://play.works/careers</t>
  </si>
  <si>
    <t>Kyiv, Ukraine</t>
  </si>
  <si>
    <t>PlayerUnknown Productions</t>
  </si>
  <si>
    <t>https://playerunknownproductions.net/careers</t>
  </si>
  <si>
    <t>Amsterdam, Netherlands</t>
  </si>
  <si>
    <t>Playq</t>
  </si>
  <si>
    <t>https://www.playq.com/en-us/careers</t>
  </si>
  <si>
    <t>Santa Monica, California</t>
  </si>
  <si>
    <t>Playside</t>
  </si>
  <si>
    <t>https://www.playsidestudios.com/careers</t>
  </si>
  <si>
    <t>Melbourne, Australia</t>
  </si>
  <si>
    <t>Preloaded</t>
  </si>
  <si>
    <t>https://preloaded.com/joinus/</t>
  </si>
  <si>
    <t>Probably Monsters</t>
  </si>
  <si>
    <t>https://www.probablymonsters.com/careers/</t>
  </si>
  <si>
    <t>QLOC</t>
  </si>
  <si>
    <t>Radical Forge</t>
  </si>
  <si>
    <t>https://careers.radicalforge.com/#jobs</t>
  </si>
  <si>
    <t>Middlesbrough, England</t>
  </si>
  <si>
    <t>RAID Studios</t>
  </si>
  <si>
    <t>https://raid.gg/careers</t>
  </si>
  <si>
    <t>Dublin, Ireland</t>
  </si>
  <si>
    <t>Raw Fury</t>
  </si>
  <si>
    <t>https://jobs.rawfury.com/</t>
  </si>
  <si>
    <t>Malmo, Sweden</t>
  </si>
  <si>
    <t>Zagreb, Croatia</t>
  </si>
  <si>
    <t>Red Games</t>
  </si>
  <si>
    <t>https://www.redgames.co/careers</t>
  </si>
  <si>
    <t>Salt Lake City, Utah</t>
  </si>
  <si>
    <t>Red Hill Games</t>
  </si>
  <si>
    <t>https://careers.redhillgames.com/jobs</t>
  </si>
  <si>
    <t>Helsinki, Finland</t>
  </si>
  <si>
    <t>Nicosia, Cyprus</t>
  </si>
  <si>
    <t>Remedy Entertainment</t>
  </si>
  <si>
    <t>https://www.remedygames.com/careers/</t>
  </si>
  <si>
    <t>Espoo, Finland</t>
  </si>
  <si>
    <t>Sandbox VR (Retail Roles Excluded)</t>
  </si>
  <si>
    <t>https://jobs.lever.co/sandboxvr</t>
  </si>
  <si>
    <t>Skybox Labs</t>
  </si>
  <si>
    <t>https://skyboxlabs.com/jobs/</t>
  </si>
  <si>
    <t>Burnaby, Canada</t>
  </si>
  <si>
    <t>Victoria, Canada</t>
  </si>
  <si>
    <t>SMG Studio</t>
  </si>
  <si>
    <t>https://smgstudio.applytojob.com/apply</t>
  </si>
  <si>
    <t>Ultimo, Australia</t>
  </si>
  <si>
    <t>Snail Games</t>
  </si>
  <si>
    <t>https://snail-games-usa-inc.hiringthing.com/</t>
  </si>
  <si>
    <t>Culver City, California</t>
  </si>
  <si>
    <t>Solid Clouds</t>
  </si>
  <si>
    <t>https://www.solidclouds.com/jobs</t>
  </si>
  <si>
    <t>Reykjavik, Iceland</t>
  </si>
  <si>
    <t>Sony Playstation</t>
  </si>
  <si>
    <t>https://www.playstation.com/en-us/corporate/playstation-careers/#listings</t>
  </si>
  <si>
    <t>San Mateo, California</t>
  </si>
  <si>
    <t>San Diego, California</t>
  </si>
  <si>
    <t>Splash Damage</t>
  </si>
  <si>
    <t>https://www.splashdamage.com/careers/</t>
  </si>
  <si>
    <t>Bromley, United Kingdom</t>
  </si>
  <si>
    <t>Sports Interactive</t>
  </si>
  <si>
    <t>https://www.sigames.com/careers</t>
  </si>
  <si>
    <t>Sofia, Bulgaria</t>
  </si>
  <si>
    <t>Starbreeze</t>
  </si>
  <si>
    <t>https://jobs.starbreeze.com/jobs</t>
  </si>
  <si>
    <t>stillalive studios</t>
  </si>
  <si>
    <t>https://stillalive.games/careers/</t>
  </si>
  <si>
    <t>Super Solid</t>
  </si>
  <si>
    <t>https://supersolid.com/careers</t>
  </si>
  <si>
    <t>Tactics Studios</t>
  </si>
  <si>
    <t>https://www.tacticstudios.com/careers.php</t>
  </si>
  <si>
    <t>Talespin</t>
  </si>
  <si>
    <t>https://www.talespin.com/careers</t>
  </si>
  <si>
    <t>Canada</t>
  </si>
  <si>
    <t>Utrecht, Netherlands</t>
  </si>
  <si>
    <t>Australia</t>
  </si>
  <si>
    <t>Team17</t>
  </si>
  <si>
    <t>https://www.team17.com/join-us/</t>
  </si>
  <si>
    <t>Wakefield, England</t>
  </si>
  <si>
    <t>Thatgamecompany</t>
  </si>
  <si>
    <t>https://thatgamecompany.com/careers/</t>
  </si>
  <si>
    <t>Shanghai, China</t>
  </si>
  <si>
    <t>Tokyo, Japan</t>
  </si>
  <si>
    <t>The Collective Ace Group</t>
  </si>
  <si>
    <t>https://www.collectiveace.com/career</t>
  </si>
  <si>
    <t>Thunderful Games</t>
  </si>
  <si>
    <t>https://career.thunderfulgames.com/</t>
  </si>
  <si>
    <t>Goteburg, Sweden</t>
  </si>
  <si>
    <t>Toadman Interactive</t>
  </si>
  <si>
    <t>careers.toadmaninteractive.com</t>
  </si>
  <si>
    <t>Ubisoft</t>
  </si>
  <si>
    <t>https://www.ubisoft.com/en-us/company/careers/search</t>
  </si>
  <si>
    <t>Atlanta, Georgia</t>
  </si>
  <si>
    <t>Cary, North Carolina</t>
  </si>
  <si>
    <t>Pasadena, California</t>
  </si>
  <si>
    <t>Uken</t>
  </si>
  <si>
    <t>Unit9</t>
  </si>
  <si>
    <t>https://www.unit9.com/jobs</t>
  </si>
  <si>
    <t>Unity</t>
  </si>
  <si>
    <t>https://careers.unity.com/</t>
  </si>
  <si>
    <t>Universally Speaking</t>
  </si>
  <si>
    <t>https://apply.workable.com/universally-speaking/?lng=en</t>
  </si>
  <si>
    <t>Liverpool, England</t>
  </si>
  <si>
    <t>Wyboston, England</t>
  </si>
  <si>
    <t>United Kingdom</t>
  </si>
  <si>
    <t>Voodoo</t>
  </si>
  <si>
    <t>https://www.voodoo.io/careers/jobs/</t>
  </si>
  <si>
    <t>Copenhagen, Denmark</t>
  </si>
  <si>
    <t>Warhorse</t>
  </si>
  <si>
    <t>https://warhorsestudios.breezy.hr/</t>
  </si>
  <si>
    <t>Prague, Czech Republic</t>
  </si>
  <si>
    <t>WB Games</t>
  </si>
  <si>
    <t>https://careers.wbd.com/wb-games-jobs</t>
  </si>
  <si>
    <t>Chicago, Illinois</t>
  </si>
  <si>
    <t>Carlsbad, California</t>
  </si>
  <si>
    <t>Kirkland, Washington</t>
  </si>
  <si>
    <t>Wizards Of The Coast</t>
  </si>
  <si>
    <t>https://company.wizards.com/en/careers</t>
  </si>
  <si>
    <t>Renton, Washington</t>
  </si>
  <si>
    <t>XR Games</t>
  </si>
  <si>
    <t>https://www.xrgames.io/careers</t>
  </si>
  <si>
    <t>Leeds, England</t>
  </si>
  <si>
    <t>Xsolla</t>
  </si>
  <si>
    <t>https://xsolla.com/careers/vacancies</t>
  </si>
  <si>
    <t>Kuala Lumpur, Malaysia</t>
  </si>
  <si>
    <t>Russia</t>
  </si>
  <si>
    <t>Beijing, China</t>
  </si>
  <si>
    <t>ZA/UM</t>
  </si>
  <si>
    <t>https://zaumstudio.com/#jobs</t>
  </si>
  <si>
    <t>01studio</t>
  </si>
  <si>
    <t>https://01studio.ca/</t>
  </si>
  <si>
    <t>10 Chambers</t>
  </si>
  <si>
    <t>https://careers.10chambers.com/</t>
  </si>
  <si>
    <t>10:10 Games</t>
  </si>
  <si>
    <t>https://www.1010games.com/join-us</t>
  </si>
  <si>
    <t>Warrington, England</t>
  </si>
  <si>
    <t>11 bit studios</t>
  </si>
  <si>
    <t>https://11bitstudios.recruitee.com/</t>
  </si>
  <si>
    <t>13AM Games</t>
  </si>
  <si>
    <t>http://www.13amgames.com/contact</t>
  </si>
  <si>
    <t>1939 Games</t>
  </si>
  <si>
    <t>https://www.1939games.com/career</t>
  </si>
  <si>
    <t>22cans</t>
  </si>
  <si>
    <t>http://22cans.com/</t>
  </si>
  <si>
    <t>2K</t>
  </si>
  <si>
    <t>https://boards.greenhouse.io/2k</t>
  </si>
  <si>
    <t>Novato, California</t>
  </si>
  <si>
    <t>Brno, Czech Republic</t>
  </si>
  <si>
    <t>3Mind Games</t>
  </si>
  <si>
    <t>https://www.3mindgames.com/#aboutus</t>
  </si>
  <si>
    <t>4A Games</t>
  </si>
  <si>
    <t>https://www.4a-games.com.mt/careers</t>
  </si>
  <si>
    <t>Sliema, Malta</t>
  </si>
  <si>
    <t>4J Studios</t>
  </si>
  <si>
    <t>https://www.4jstudios.com/careers/</t>
  </si>
  <si>
    <t>Dundee, Scotland</t>
  </si>
  <si>
    <t>East Linton, Scotland</t>
  </si>
  <si>
    <t>505 Games</t>
  </si>
  <si>
    <t>https://505games.com/careers/</t>
  </si>
  <si>
    <t>Calabasas, California</t>
  </si>
  <si>
    <t>Milton Keynes, England</t>
  </si>
  <si>
    <t>Chiyoda-ku, Japan</t>
  </si>
  <si>
    <t>5th Planet Games</t>
  </si>
  <si>
    <t>https://www.5thplanetgames.com/careers/</t>
  </si>
  <si>
    <t>Denmark, Copenhagen</t>
  </si>
  <si>
    <t>7 Raven Studios</t>
  </si>
  <si>
    <t>https://www.7ravenstudios.com/jobs</t>
  </si>
  <si>
    <t>Phuket, Thailand</t>
  </si>
  <si>
    <t>A Thinking Ape</t>
  </si>
  <si>
    <t>https://www.athinkingape.com/careers/#positions</t>
  </si>
  <si>
    <t>Canada only (Remote)</t>
  </si>
  <si>
    <t>A44 Games</t>
  </si>
  <si>
    <t>Wellington, New Zealand</t>
  </si>
  <si>
    <t>About Fun</t>
  </si>
  <si>
    <t>https://www.about-fun.com/jobs</t>
  </si>
  <si>
    <t>Abrakam Entertainment</t>
  </si>
  <si>
    <t>Liege, Belgium</t>
  </si>
  <si>
    <t>Absolutely Games</t>
  </si>
  <si>
    <t>https://www.absolutelygames.net/careers/</t>
  </si>
  <si>
    <t>Ace Viral</t>
  </si>
  <si>
    <t>https://www.aceviral.com/careers</t>
  </si>
  <si>
    <t>Sunderland, England</t>
  </si>
  <si>
    <t>Acity Games</t>
  </si>
  <si>
    <t>https://www.acitygames.com/careers</t>
  </si>
  <si>
    <t>Activision</t>
  </si>
  <si>
    <t>https://careers.activision.com/search-results?rk=l-make-epic-entertainment&amp;sortBy=Most%20recent</t>
  </si>
  <si>
    <t>Woodland Hills, California</t>
  </si>
  <si>
    <t>Middleton, Wisconsin</t>
  </si>
  <si>
    <t>Adjective Noun Studios</t>
  </si>
  <si>
    <t>https://adjectivenounstudios.ca/careers/</t>
  </si>
  <si>
    <t>Affordance Studio</t>
  </si>
  <si>
    <t>https://affordancestudio.com/jobs/</t>
  </si>
  <si>
    <t>Airship Interactive</t>
  </si>
  <si>
    <t>https://airshipinteractive.com/join-us/</t>
  </si>
  <si>
    <t>Airship Syndicate</t>
  </si>
  <si>
    <t>https://jobs.lever.co/airshipsyndicate</t>
  </si>
  <si>
    <t>Aither Entertainment</t>
  </si>
  <si>
    <t>https://aitherentertainment.com/en/careers.html</t>
  </si>
  <si>
    <t>Causeway Bay, Hong Kong</t>
  </si>
  <si>
    <t>Akupara Games</t>
  </si>
  <si>
    <t>https://www.akuparagames.com/careers/</t>
  </si>
  <si>
    <t>Alawar Games</t>
  </si>
  <si>
    <t>https://company.alawar.com/en/careers/</t>
  </si>
  <si>
    <t>Lewes, Delaware</t>
  </si>
  <si>
    <t>Alien Trap Games</t>
  </si>
  <si>
    <t>http://www.alientrap.com/contact/</t>
  </si>
  <si>
    <t>Alike</t>
  </si>
  <si>
    <t>https://www.alikestudio.com/#home</t>
  </si>
  <si>
    <t>Amazon Games</t>
  </si>
  <si>
    <t>https://www.amazon.jobs/en/teams/amazon-game-studios</t>
  </si>
  <si>
    <t>Amber Studio</t>
  </si>
  <si>
    <t>https://jobs.jobvite.com/amberstudiocareers/jobs/positions</t>
  </si>
  <si>
    <t>Bucharest, Romania</t>
  </si>
  <si>
    <t>Guadalajara, Mexico</t>
  </si>
  <si>
    <t>Taipei, Taiwan</t>
  </si>
  <si>
    <t>Ambertail Games</t>
  </si>
  <si>
    <t>https://www.ambertailgames.com/jobs</t>
  </si>
  <si>
    <t>Belfast, Northern Ireland</t>
  </si>
  <si>
    <t>Amplitude Studios</t>
  </si>
  <si>
    <t>https://www.amplitude-studios.com/#Careers</t>
  </si>
  <si>
    <t>Antimatter Games</t>
  </si>
  <si>
    <t>https://www.antimattergames.com/careers/</t>
  </si>
  <si>
    <t>Cornwall, England</t>
  </si>
  <si>
    <t>Archetype Entertainment</t>
  </si>
  <si>
    <t>https://boards.greenhouse.io/archetypeentertainment/</t>
  </si>
  <si>
    <t>Archiact</t>
  </si>
  <si>
    <t>https://www.archiact.com/careers</t>
  </si>
  <si>
    <t>ArenaNet LLC</t>
  </si>
  <si>
    <t>https://www.arena.net/en/careers</t>
  </si>
  <si>
    <t>Argus Labs</t>
  </si>
  <si>
    <t>https://jobs.ashbyhq.com/argus</t>
  </si>
  <si>
    <t>Arrowhead Game Studios</t>
  </si>
  <si>
    <t>https://jobs.arrowheadgamestudios.com/#jobs</t>
  </si>
  <si>
    <t>Ascendant Studios</t>
  </si>
  <si>
    <t>https://ascendantstudios.applytojob.com/apply</t>
  </si>
  <si>
    <t>San Rafael, California</t>
  </si>
  <si>
    <t>Ashborne Games</t>
  </si>
  <si>
    <t xml:space="preserve">https://ashbornegames.com/careers </t>
  </si>
  <si>
    <t>Asobo</t>
  </si>
  <si>
    <t>https://www.asobostudio.com/careers</t>
  </si>
  <si>
    <t>Bordeaux, France</t>
  </si>
  <si>
    <t>Aspyr</t>
  </si>
  <si>
    <t>https://www.aspyr.com/open_positions</t>
  </si>
  <si>
    <t>Avalanche Studios</t>
  </si>
  <si>
    <t>https://avalanchestudios.com/careers</t>
  </si>
  <si>
    <t>AxesInMotion</t>
  </si>
  <si>
    <t>https://axesinmotion.com/work-with-us/</t>
  </si>
  <si>
    <t>Seville, Spain</t>
  </si>
  <si>
    <t>Babaroga</t>
  </si>
  <si>
    <t>https://www.babaroga.com/careers</t>
  </si>
  <si>
    <t>BackRock Studios</t>
  </si>
  <si>
    <t>https://www.backrock.co/jobs</t>
  </si>
  <si>
    <t>Bengaluru, India</t>
  </si>
  <si>
    <t>Ballistic Moon</t>
  </si>
  <si>
    <t>https://ballisticmoon.com/careers/</t>
  </si>
  <si>
    <t>Surrey, England</t>
  </si>
  <si>
    <t>Bandai Namco - Americas</t>
  </si>
  <si>
    <t>https://www.bandainamcoent.com/careers</t>
  </si>
  <si>
    <t>Bandai Namco - France</t>
  </si>
  <si>
    <t>https://inrecruitingfr.intervieweb.it/namcobandai/en/career</t>
  </si>
  <si>
    <t>Lyon, France</t>
  </si>
  <si>
    <t>Bandai Namco - Mobile</t>
  </si>
  <si>
    <t>https://bandainamcomobile.com/careers</t>
  </si>
  <si>
    <t>Beamdog</t>
  </si>
  <si>
    <t>https://www.beamdog.com/careers/#current</t>
  </si>
  <si>
    <t>Big Ant Studios</t>
  </si>
  <si>
    <t>https://www.bigant.com/jobs/</t>
  </si>
  <si>
    <t>Adelaide, Australia</t>
  </si>
  <si>
    <t>Big Bad Wolf Studio</t>
  </si>
  <si>
    <t>https://www.bigbadwolf-studio.com/carriere#offres</t>
  </si>
  <si>
    <t>Big Blue Bubble</t>
  </si>
  <si>
    <t>https://www.bigbluebubble.com/home/careers/career-opportunities/</t>
  </si>
  <si>
    <t>Big Huge Games</t>
  </si>
  <si>
    <t>https://bighugegames.com/careers/</t>
  </si>
  <si>
    <t>Timonium, Maryland</t>
  </si>
  <si>
    <t>Big Point</t>
  </si>
  <si>
    <t>https://www.bigpoint.net/careers/</t>
  </si>
  <si>
    <t>Hamburg, Germany</t>
  </si>
  <si>
    <t>Big Red Button</t>
  </si>
  <si>
    <t>https://brbent.com/#careers</t>
  </si>
  <si>
    <t>Big Run Studios</t>
  </si>
  <si>
    <t>https://bigrunstudios.com/careers/</t>
  </si>
  <si>
    <t>Oakland, California</t>
  </si>
  <si>
    <t>Bigadventure.games</t>
  </si>
  <si>
    <t>https://www.linkedin.com/company/bigadventure/jobs/</t>
  </si>
  <si>
    <t>Bioware</t>
  </si>
  <si>
    <t>https://www.bioware.com/careers/#current-openings</t>
  </si>
  <si>
    <t>Bit Egg</t>
  </si>
  <si>
    <t>https://bitegginc.com/careers</t>
  </si>
  <si>
    <t>Chiang Mai, Thailand</t>
  </si>
  <si>
    <t>Bangkok, Thailand</t>
  </si>
  <si>
    <t>Bit Planet Games</t>
  </si>
  <si>
    <t>https://bitplanetgames.com/careers/</t>
  </si>
  <si>
    <t>Manila, Philippines</t>
  </si>
  <si>
    <t>Bit Reactor</t>
  </si>
  <si>
    <t>https://www.bitreactor.com/careers/</t>
  </si>
  <si>
    <t>Hunt Valley, Maryland</t>
  </si>
  <si>
    <t>Black Forest Games</t>
  </si>
  <si>
    <t>https://black-forest-games.com/career/open-positions/</t>
  </si>
  <si>
    <t>Offenburg, Germany</t>
  </si>
  <si>
    <t>Blackbird Interactive</t>
  </si>
  <si>
    <t>https://blackbirdinteractive.com/careers-2/</t>
  </si>
  <si>
    <t>Blizzard</t>
  </si>
  <si>
    <t>https://careers.blizzard.com/global/en</t>
  </si>
  <si>
    <t>Albany, New York</t>
  </si>
  <si>
    <t>Blue Brain Games</t>
  </si>
  <si>
    <t>http://www.bluebraingames.com/jobs</t>
  </si>
  <si>
    <t>Slovakia</t>
  </si>
  <si>
    <t>Blue Isle Studios</t>
  </si>
  <si>
    <t>https://www.blueislestudios.ca/jobs</t>
  </si>
  <si>
    <t>Bluebeck</t>
  </si>
  <si>
    <t>https://www.bluebeck.co.uk/careers</t>
  </si>
  <si>
    <t>Cheshire, England</t>
  </si>
  <si>
    <t>Bluembo</t>
  </si>
  <si>
    <t>https://www.bluembo.com/careers/</t>
  </si>
  <si>
    <t>Bluepoint Games</t>
  </si>
  <si>
    <t>https://www.bluepointgames.com/#jobs</t>
  </si>
  <si>
    <t>Blumhouse Games</t>
  </si>
  <si>
    <t>https://workforcenow.adp.com/mascsr/default/mdf/recruitment/recruitment.html?cid=560bc849-5cf9-44ad-ba99-aead77b4bbef&amp;ccId=19000101_000001&amp;lang=en_US</t>
  </si>
  <si>
    <t>Bohemia Interactive</t>
  </si>
  <si>
    <t>https://careers.bohemia.net/positions</t>
  </si>
  <si>
    <t>Mnisek, Czech Republic</t>
  </si>
  <si>
    <t>Pattaya, Thailand</t>
  </si>
  <si>
    <t>Bonfire Studios</t>
  </si>
  <si>
    <t>https://www.bonfirestudios.com/careers</t>
  </si>
  <si>
    <t>Costa Mesa, California</t>
  </si>
  <si>
    <t>Bossa Studios</t>
  </si>
  <si>
    <t>https://www.bossastudios.com/jobs</t>
  </si>
  <si>
    <t>Brave At Night</t>
  </si>
  <si>
    <t>https://www.braveatnight.co.uk/jobs</t>
  </si>
  <si>
    <t>BreakAway Games</t>
  </si>
  <si>
    <t>https://www.breakawaygames.com/careers/</t>
  </si>
  <si>
    <t>Breaking Walls</t>
  </si>
  <si>
    <t>https://www.breakingwalls.co/careers</t>
  </si>
  <si>
    <t>Broadsword</t>
  </si>
  <si>
    <t>https://www.broadsword.com/careers.html</t>
  </si>
  <si>
    <t>Herndon, Virginia</t>
  </si>
  <si>
    <t>Budge Studios</t>
  </si>
  <si>
    <t>https://budgestudios.com/en/careers/#anchor-672</t>
  </si>
  <si>
    <t>ByteDance (VR)</t>
  </si>
  <si>
    <t>https://jobs.bytedance.com/en/position?keywords=pico&amp;category=&amp;location=&amp;project=&amp;type=&amp;job_hot_flag=&amp;current=1&amp;limit=10&amp;functionCategory=</t>
  </si>
  <si>
    <t>Mountain View, California</t>
  </si>
  <si>
    <t>Capcom</t>
  </si>
  <si>
    <t>https://jobs.jobvite.com/capcomusa</t>
  </si>
  <si>
    <t>Capybara Games</t>
  </si>
  <si>
    <t>https://www.capybaragames.com/careers/</t>
  </si>
  <si>
    <t>Carbonated</t>
  </si>
  <si>
    <t>https://www.carbonated.com/careers/</t>
  </si>
  <si>
    <t>El Segundo, California</t>
  </si>
  <si>
    <t>Cat Daddy</t>
  </si>
  <si>
    <t>https://boards.greenhouse.io/catdaddy</t>
  </si>
  <si>
    <t>CCP Games</t>
  </si>
  <si>
    <t>https://jobs.50skills.com/ccpgames/en</t>
  </si>
  <si>
    <t>Chasing Rats Games</t>
  </si>
  <si>
    <t>http://chasingratsgames.com/#panel3</t>
  </si>
  <si>
    <t>Chewy Software</t>
  </si>
  <si>
    <t>http://www.chewysoft.com/careers-redesign.html</t>
  </si>
  <si>
    <t>Chromatic Games</t>
  </si>
  <si>
    <t>https://chromatic.games/careers/</t>
  </si>
  <si>
    <t>Gainesville, Florida</t>
  </si>
  <si>
    <t>Chucklefish Limited</t>
  </si>
  <si>
    <t>https://chucklefish.org/about/#jobs</t>
  </si>
  <si>
    <t>CipSoft</t>
  </si>
  <si>
    <t>https://www.cipsoft.com/de/karriere/stellenangebote</t>
  </si>
  <si>
    <t>Regensburg, Germany</t>
  </si>
  <si>
    <t>City State Entertainment</t>
  </si>
  <si>
    <t>https://citystateentertainment.com/home/jobs/</t>
  </si>
  <si>
    <t>Fairfax, Virginia</t>
  </si>
  <si>
    <t>Clipwire Games</t>
  </si>
  <si>
    <t>https://www.clipwiregames.com/careers/</t>
  </si>
  <si>
    <t>Cloud Imperium Games</t>
  </si>
  <si>
    <t>https://cloudimperiumgames.com/jobs</t>
  </si>
  <si>
    <t>https://coatsink.com/careers</t>
  </si>
  <si>
    <t>CodeHatch</t>
  </si>
  <si>
    <t>http://www.codehatch.com/careers.html</t>
  </si>
  <si>
    <t>Coffee Stain</t>
  </si>
  <si>
    <t>https://www.coffeestainstudios.com/jobs/</t>
  </si>
  <si>
    <t>Goteborg, Sweden</t>
  </si>
  <si>
    <t>Trollhatan, Sweden</t>
  </si>
  <si>
    <t>Complex Games</t>
  </si>
  <si>
    <t>https://jobs.eu.lever.co/frontier/?department=Complex%20Games%20-%20Winnipeg</t>
  </si>
  <si>
    <t>Winnipeg, Canada</t>
  </si>
  <si>
    <t>Compulsion Games</t>
  </si>
  <si>
    <t>https://compulsiongames.bamboohr.com/careers</t>
  </si>
  <si>
    <t>Computer Lunch</t>
  </si>
  <si>
    <t>http://games.computerlunch.com/careers/</t>
  </si>
  <si>
    <t>Creative assembly</t>
  </si>
  <si>
    <t>https://www.creative-assembly.com/careers</t>
  </si>
  <si>
    <t>England, United Kingdom</t>
  </si>
  <si>
    <t>Creoterra</t>
  </si>
  <si>
    <t>http://www.creoterra.com/contact/</t>
  </si>
  <si>
    <t>Waterloo, Canada</t>
  </si>
  <si>
    <t>Cryptyd</t>
  </si>
  <si>
    <t>Newton, Massachusetts</t>
  </si>
  <si>
    <t>Curve Games</t>
  </si>
  <si>
    <t>https://curvegames.com/join-us/</t>
  </si>
  <si>
    <t>Cut To Bits</t>
  </si>
  <si>
    <t>https://www.cuttobits.com/jobs</t>
  </si>
  <si>
    <t>cView Studios</t>
  </si>
  <si>
    <t>https://cview-studios.com/jobs/</t>
  </si>
  <si>
    <t>Malta</t>
  </si>
  <si>
    <t>Cyan</t>
  </si>
  <si>
    <t>https://cyan.com/company/careers/</t>
  </si>
  <si>
    <t>Spokane, Washington</t>
  </si>
  <si>
    <t>Cyanide Studios</t>
  </si>
  <si>
    <t>http://www.cyanide-studio.com/jobs</t>
  </si>
  <si>
    <t>Dabadu</t>
  </si>
  <si>
    <t>https://www.dabadugames.com/join</t>
  </si>
  <si>
    <t>Daedalic Entertainment</t>
  </si>
  <si>
    <t>https://daedalic.jobs.personio.de/</t>
  </si>
  <si>
    <t>Darewise</t>
  </si>
  <si>
    <t>https://www.welcometothejungle.com/en/companies/darewise-entertainment/jobs?page=1</t>
  </si>
  <si>
    <t>Darkwind Media</t>
  </si>
  <si>
    <t>https://www.darkwindmedia.com/about-us</t>
  </si>
  <si>
    <t>Rochester, New York</t>
  </si>
  <si>
    <t>Datcroft</t>
  </si>
  <si>
    <t>https://datcroft.com/careers/</t>
  </si>
  <si>
    <t>Daybreak Game Company LLC</t>
  </si>
  <si>
    <t>https://www.daybreakgames.com/careers</t>
  </si>
  <si>
    <t>Needham, Massachusetts</t>
  </si>
  <si>
    <t>Deck13</t>
  </si>
  <si>
    <t>https://www.deck13.com/jobs/</t>
  </si>
  <si>
    <t>Germany (Remote)</t>
  </si>
  <si>
    <t>Deep Silver Dambuster Studios</t>
  </si>
  <si>
    <t>https://www.dsdambuster.com/careers</t>
  </si>
  <si>
    <t>Definite Studios</t>
  </si>
  <si>
    <t>https://www.definitestudios.com/careers</t>
  </si>
  <si>
    <t>Quezon City, Philippines</t>
  </si>
  <si>
    <t>Digital Extremes</t>
  </si>
  <si>
    <t>London, Canada</t>
  </si>
  <si>
    <t>Digix Art</t>
  </si>
  <si>
    <t>https://sites.google.com/digixart.com/digixart/</t>
  </si>
  <si>
    <t>Dimensional Ink</t>
  </si>
  <si>
    <t>https://www.dimensionalink.com/careers</t>
  </si>
  <si>
    <t>Dinosaur Polo Club</t>
  </si>
  <si>
    <t>https://dinopoloclub.com/careers/</t>
  </si>
  <si>
    <t>Dissonance Entertainment</t>
  </si>
  <si>
    <t>https://dissonent.com/careers/</t>
  </si>
  <si>
    <t>Dlala Studios</t>
  </si>
  <si>
    <t>Essex, England</t>
  </si>
  <si>
    <t>Double Down</t>
  </si>
  <si>
    <t>https://www.doubledowninteractive.com/seattle-jobs</t>
  </si>
  <si>
    <t>Double Eleven</t>
  </si>
  <si>
    <t>https://double11.com/careers</t>
  </si>
  <si>
    <t>Double Fine</t>
  </si>
  <si>
    <t>https://www.doublefine.com/jobs</t>
  </si>
  <si>
    <t>Dovetail Games</t>
  </si>
  <si>
    <t>https://dovetailgames.com/vacancies</t>
  </si>
  <si>
    <t>United Kingdom (Remote)</t>
  </si>
  <si>
    <t>Down Smash Studios</t>
  </si>
  <si>
    <t>https://www.linkedin.com/company/down-smash-studios/jobs/</t>
  </si>
  <si>
    <t>Richmond Hill, Ontario</t>
  </si>
  <si>
    <t>DPS Games</t>
  </si>
  <si>
    <t>https://dpsgames.com/careers</t>
  </si>
  <si>
    <t>DR studios</t>
  </si>
  <si>
    <t>https://www.drstudios.co.uk/jobs</t>
  </si>
  <si>
    <t>Dream Games</t>
  </si>
  <si>
    <t>https://dreamgames.com/careers/</t>
  </si>
  <si>
    <t>Drifter VR</t>
  </si>
  <si>
    <t>https://drifter.games/careers/</t>
  </si>
  <si>
    <t>Dubit</t>
  </si>
  <si>
    <t>https://www.dubit.io/careers</t>
  </si>
  <si>
    <t>Dynasty Studios</t>
  </si>
  <si>
    <t>https://dynastystudios.io/careers/</t>
  </si>
  <si>
    <t>Eastshade Studios</t>
  </si>
  <si>
    <t>https://www.eastshade.com/</t>
  </si>
  <si>
    <t>Easybrain</t>
  </si>
  <si>
    <t>https://easybrain.com/careers</t>
  </si>
  <si>
    <t>Limassol, Cyprus</t>
  </si>
  <si>
    <t>Embark Studios</t>
  </si>
  <si>
    <t>https://careers.embark-studios.com/jobs</t>
  </si>
  <si>
    <t>Ember Entertainment</t>
  </si>
  <si>
    <t>http://ember-entertainment.com/careers/</t>
  </si>
  <si>
    <t>Emerald City Games</t>
  </si>
  <si>
    <t>https://www.emeraldcitygames.ca/careers</t>
  </si>
  <si>
    <t>Endeavor One</t>
  </si>
  <si>
    <t>https://www.endeavorone.com/careers</t>
  </si>
  <si>
    <t>Endnight Games</t>
  </si>
  <si>
    <t>https://endnightgames.com/careers</t>
  </si>
  <si>
    <t>Enduring Games</t>
  </si>
  <si>
    <t>https://enduring.games/jobs/</t>
  </si>
  <si>
    <t>Epic</t>
  </si>
  <si>
    <t>https://www.epicgames.com/site/en-US/careers/jobs</t>
  </si>
  <si>
    <t>Ereban</t>
  </si>
  <si>
    <t>https://www.ereban.com/contact/#careers</t>
  </si>
  <si>
    <t>Escapist Games</t>
  </si>
  <si>
    <t>http://www.escapistgames.com/jobs.html</t>
  </si>
  <si>
    <t>ESL</t>
  </si>
  <si>
    <t>Cologne, Germany</t>
  </si>
  <si>
    <t>Exient</t>
  </si>
  <si>
    <t>https://exient.io/work-with-us/</t>
  </si>
  <si>
    <t>F84</t>
  </si>
  <si>
    <t>https://floor84studio.zohorecruit.com/jobs/Careers-at-F84</t>
  </si>
  <si>
    <t>Fabrik</t>
  </si>
  <si>
    <t>https://www.fabrikgames.com/careers</t>
  </si>
  <si>
    <t>facepunch</t>
  </si>
  <si>
    <t>Birmingham, England</t>
  </si>
  <si>
    <t>Fairplay Studios</t>
  </si>
  <si>
    <t>https://fairplaystudios.net/careers/</t>
  </si>
  <si>
    <t>Fall Damage Studio</t>
  </si>
  <si>
    <t>https://www.falldamagestudio.com/jobs</t>
  </si>
  <si>
    <t>FarBridge</t>
  </si>
  <si>
    <t>https://farbridge.com/careers</t>
  </si>
  <si>
    <t>Farsight Studios</t>
  </si>
  <si>
    <t>http://farsightstudios.com/</t>
  </si>
  <si>
    <t>Big Bear Lake, California</t>
  </si>
  <si>
    <t>Fat Kraken Studios</t>
  </si>
  <si>
    <t>https://www.fatkrakenstudios.com/careers</t>
  </si>
  <si>
    <t>Fatshark</t>
  </si>
  <si>
    <t>https://jobs.fatsharkgames.com/#jobs</t>
  </si>
  <si>
    <t>Feel Free Games</t>
  </si>
  <si>
    <t>https://feelfreegames.com/jobs</t>
  </si>
  <si>
    <t>Netherlands (City Not Specified)</t>
  </si>
  <si>
    <t>Feral Interactive</t>
  </si>
  <si>
    <t>https://www.feralinteractive.com/en/about/careers/</t>
  </si>
  <si>
    <t>Filament Games</t>
  </si>
  <si>
    <t>https://www.filamentgames.com/careers/</t>
  </si>
  <si>
    <t>Madison, Wisconsin</t>
  </si>
  <si>
    <t>Finish Line Games</t>
  </si>
  <si>
    <t>https://finishlinegames.com/careers/</t>
  </si>
  <si>
    <t>Firaxis</t>
  </si>
  <si>
    <t>https://firaxis.com/careers/</t>
  </si>
  <si>
    <t>Sparks Glencoe, Maryland</t>
  </si>
  <si>
    <t>https://www.firesprite.com/careers/</t>
  </si>
  <si>
    <t>First Contact Entertainment</t>
  </si>
  <si>
    <t>https://www.firstcontactent.com/careers</t>
  </si>
  <si>
    <t>Westlake Village, California</t>
  </si>
  <si>
    <t>First Light Games</t>
  </si>
  <si>
    <t>https://www.firstlight.games/careers/</t>
  </si>
  <si>
    <t>First Touch Games</t>
  </si>
  <si>
    <t>https://www.ftgames.com/careers</t>
  </si>
  <si>
    <t>Oxford, England</t>
  </si>
  <si>
    <t>Fish In A Bottle</t>
  </si>
  <si>
    <t>https://www.fishinabottle.com/join-us/</t>
  </si>
  <si>
    <t>Fishlabs</t>
  </si>
  <si>
    <t>https://dsfishlabs.com/vacancies</t>
  </si>
  <si>
    <t>Flix Interactive</t>
  </si>
  <si>
    <t>https://www.flixinteractive.com/</t>
  </si>
  <si>
    <t>FlowPlay</t>
  </si>
  <si>
    <t>http://www.flowplay.com/people</t>
  </si>
  <si>
    <t>Focus Home Interactive</t>
  </si>
  <si>
    <t>https://focushomeinteractive.recruitee.com/#section-170920</t>
  </si>
  <si>
    <t>Fortune Fish</t>
  </si>
  <si>
    <t>https://www.fortunefish.co.uk/careers</t>
  </si>
  <si>
    <t>Framestore</t>
  </si>
  <si>
    <t>https://framestore.recruitee.com/l/en</t>
  </si>
  <si>
    <t>Free Lives</t>
  </si>
  <si>
    <t>https://freelives.net/careers/</t>
  </si>
  <si>
    <t>Cape Town, South Africa</t>
  </si>
  <si>
    <t>Freejam</t>
  </si>
  <si>
    <t>https://www.freejamgames.com/jobs</t>
  </si>
  <si>
    <t>Frima Studio</t>
  </si>
  <si>
    <t>https://frimastudio.com/en/careers/#section-9</t>
  </si>
  <si>
    <t>Frozenbyte</t>
  </si>
  <si>
    <t>https://www.frozenbyte.com/jobs</t>
  </si>
  <si>
    <t>Full fat</t>
  </si>
  <si>
    <t>https://www.fullfat.com/jobs/</t>
  </si>
  <si>
    <t>Warwick, England</t>
  </si>
  <si>
    <t>Funcom</t>
  </si>
  <si>
    <t>https://jobs.funcom.com/jobs</t>
  </si>
  <si>
    <t>Oslo, Norway</t>
  </si>
  <si>
    <t>Raleigh, North Carolina</t>
  </si>
  <si>
    <t>Funplus</t>
  </si>
  <si>
    <t>https://funplus.com/careers/</t>
  </si>
  <si>
    <t>Fusebox Games</t>
  </si>
  <si>
    <t>https://www.fuseboxgames.com/careers/</t>
  </si>
  <si>
    <t>Future Tech Studios</t>
  </si>
  <si>
    <t>https://www.ftl.ltd/careers</t>
  </si>
  <si>
    <t>Futurlab</t>
  </si>
  <si>
    <t>https://futurlab.co.uk/jobs/</t>
  </si>
  <si>
    <t>Hove, England</t>
  </si>
  <si>
    <t>G4AL</t>
  </si>
  <si>
    <t>https://gamesforaliving.com/careers/</t>
  </si>
  <si>
    <t>Game Hive</t>
  </si>
  <si>
    <t>https://gamehive.com/careers/</t>
  </si>
  <si>
    <t>Game Mode One</t>
  </si>
  <si>
    <t>https://www.gamemodeone.com/careers</t>
  </si>
  <si>
    <t>Halifax, Canada</t>
  </si>
  <si>
    <t>Game Pill</t>
  </si>
  <si>
    <t>https://gamepill.com/career/</t>
  </si>
  <si>
    <t>Concord, Ontario</t>
  </si>
  <si>
    <t>Gameduell</t>
  </si>
  <si>
    <t>https://inside.gameduell.de/#jobs</t>
  </si>
  <si>
    <t>Gameforge</t>
  </si>
  <si>
    <t>https://career.gameforge.com/search/?locale=en_EN&amp;previewLink=true&amp;referrerSave=false&amp;token=6A8cQViXrH9tUprl4Xsq3w%3D%3D</t>
  </si>
  <si>
    <t>Karlsruhe, Germany</t>
  </si>
  <si>
    <t>Gamehouse</t>
  </si>
  <si>
    <t>https://talent.gamehouse.com/jobs</t>
  </si>
  <si>
    <t>Eindhoven, Netherlands</t>
  </si>
  <si>
    <t>Gameloft</t>
  </si>
  <si>
    <t>https://www.gameloft.com/corporate/en/jobs/view-all-opportunities/</t>
  </si>
  <si>
    <t>Ho Chi Minh City, Vietnam</t>
  </si>
  <si>
    <t>Cluj-Napoca, Romania</t>
  </si>
  <si>
    <t>Gamigo</t>
  </si>
  <si>
    <t>https://apply.workable.com/gamigo/</t>
  </si>
  <si>
    <t>Garena</t>
  </si>
  <si>
    <t>https://careers.garena.com/global/careers</t>
  </si>
  <si>
    <t>Jakarta, Indonesia</t>
  </si>
  <si>
    <t>Mexico City, Mexico</t>
  </si>
  <si>
    <t>Gasket Games</t>
  </si>
  <si>
    <t>https://gasketgames.bamboohr.com/careers</t>
  </si>
  <si>
    <t>Giant Enemy Crab</t>
  </si>
  <si>
    <t>https://www.giantenemycrab.net/jobs</t>
  </si>
  <si>
    <t>Gimmie Games</t>
  </si>
  <si>
    <t>https://www.linkedin.com/company/gimmie-games/jobs/</t>
  </si>
  <si>
    <t>Decatur, Georgia</t>
  </si>
  <si>
    <t>Glow Up Games</t>
  </si>
  <si>
    <t>http://glowup.games/contact/</t>
  </si>
  <si>
    <t>Brooklyn, New York</t>
  </si>
  <si>
    <t>Glowmade</t>
  </si>
  <si>
    <t>https://www.glowmade.com/jobs</t>
  </si>
  <si>
    <t>Gogii Games</t>
  </si>
  <si>
    <t>https://www.gogiigames.com/careers</t>
  </si>
  <si>
    <t>Good Job Games</t>
  </si>
  <si>
    <t>https://goodjobgames.com/careers/</t>
  </si>
  <si>
    <t>Goodgame Studios</t>
  </si>
  <si>
    <t>https://jobs.goodgamestudios.com/en/</t>
  </si>
  <si>
    <t>Green Panda Games</t>
  </si>
  <si>
    <t>https://greenpandagames.com/jobs</t>
  </si>
  <si>
    <t>Grimlore Games</t>
  </si>
  <si>
    <t>Grinding Gear Games</t>
  </si>
  <si>
    <t>https://www.grindinggear.com/?page=careers</t>
  </si>
  <si>
    <t>Auckland, New Zealand</t>
  </si>
  <si>
    <t>Grip Studios</t>
  </si>
  <si>
    <t>https://www.grip-digital.com/hiring.php</t>
  </si>
  <si>
    <t>Guerrilla Games</t>
  </si>
  <si>
    <t>https://www.guerrilla-games.com/join</t>
  </si>
  <si>
    <t>gumi</t>
  </si>
  <si>
    <t>https://www.gumi.sg/career/</t>
  </si>
  <si>
    <t>Philippines (City Not Specified)</t>
  </si>
  <si>
    <t>GungHo Online Entertainment</t>
  </si>
  <si>
    <t>Redondo Beach, California</t>
  </si>
  <si>
    <t>Gunzilla</t>
  </si>
  <si>
    <t>https://gunzillagames.com/en/careers/</t>
  </si>
  <si>
    <t>Halfbrick</t>
  </si>
  <si>
    <t>https://www.halfbrick.com/careers</t>
  </si>
  <si>
    <t>Brisbane, Australia</t>
  </si>
  <si>
    <t>HandyGames</t>
  </si>
  <si>
    <t>https://handy-games.com/en/jobs/</t>
  </si>
  <si>
    <t>Giebelstadt, Germany</t>
  </si>
  <si>
    <t>Happy Dance Games</t>
  </si>
  <si>
    <t>https://www.happydancegames.com/Careers-Internship-premium-game-studio-jobs.html</t>
  </si>
  <si>
    <t>Hard Light Studio</t>
  </si>
  <si>
    <t>https://www.hardlightstudio.com/careers</t>
  </si>
  <si>
    <t>Haven Studios</t>
  </si>
  <si>
    <t>https://havenstudios.com/en/careers</t>
  </si>
  <si>
    <t>Hazelight</t>
  </si>
  <si>
    <t>https://www.hazelight.se/careers/</t>
  </si>
  <si>
    <t>Heart Machine</t>
  </si>
  <si>
    <t>https://www.heartmachine.com/careers</t>
  </si>
  <si>
    <t>Heart Shaped Games</t>
  </si>
  <si>
    <t>http://heartshapedgames.com/#job</t>
  </si>
  <si>
    <t>Ann Arbor, Michigan</t>
  </si>
  <si>
    <t>Hellbent Games</t>
  </si>
  <si>
    <t>http://hellbentgames.com/careers/</t>
  </si>
  <si>
    <t>Hello Games</t>
  </si>
  <si>
    <t>https://hellogames.org/join-us/</t>
  </si>
  <si>
    <t>Hidden Variable Studios</t>
  </si>
  <si>
    <t>https://www.hiddenvariable.com/careers/</t>
  </si>
  <si>
    <t>High Moon Studios</t>
  </si>
  <si>
    <t>https://careers.highmoonstudios.com/</t>
  </si>
  <si>
    <t>High Voltage Software</t>
  </si>
  <si>
    <t>https://www.high-voltage.com/careers/</t>
  </si>
  <si>
    <t>Hoffman Estates, Illinois</t>
  </si>
  <si>
    <t>New Orleans, Louisiana</t>
  </si>
  <si>
    <t>Hipster Whale</t>
  </si>
  <si>
    <t>https://www.hipsterwhale.com/careers</t>
  </si>
  <si>
    <t>Hololabs</t>
  </si>
  <si>
    <t>https://hololabs.org/jobs</t>
  </si>
  <si>
    <t>Victoria, British Columbia</t>
  </si>
  <si>
    <t>Housemarque</t>
  </si>
  <si>
    <t>https://boards.greenhouse.io/housemarque</t>
  </si>
  <si>
    <t>Huey Games</t>
  </si>
  <si>
    <t>https://www.hueygames.com/careers</t>
  </si>
  <si>
    <t>Hutch.io</t>
  </si>
  <si>
    <t>https://www.hutch.io/careers/</t>
  </si>
  <si>
    <t>Hyper luminal</t>
  </si>
  <si>
    <t>https://hyperluminalgames.com/careers/</t>
  </si>
  <si>
    <t>IGG</t>
  </si>
  <si>
    <t>https://jobs.igg.com/careers.php</t>
  </si>
  <si>
    <t>Impulse Gear</t>
  </si>
  <si>
    <t>https://www.impulsegear.com/careers</t>
  </si>
  <si>
    <t>Inhance</t>
  </si>
  <si>
    <t>https://www.inhance.com/careers</t>
  </si>
  <si>
    <t>InnoGames</t>
  </si>
  <si>
    <t>https://www.innogames.com/career/</t>
  </si>
  <si>
    <t>Interior Night</t>
  </si>
  <si>
    <t>https://www.interiornight.com/jobs#code_vacancies</t>
  </si>
  <si>
    <t>Intrepid Studios</t>
  </si>
  <si>
    <t>https://intrepidstudios.com/careers</t>
  </si>
  <si>
    <t>Invincibles Studio</t>
  </si>
  <si>
    <t>https://invinciblesstudio.com/careers/</t>
  </si>
  <si>
    <t>Preston, England</t>
  </si>
  <si>
    <t>IO Interactive</t>
  </si>
  <si>
    <t>https://career.ioi.dk/careers</t>
  </si>
  <si>
    <t>Iron Galaxy Studios</t>
  </si>
  <si>
    <t>https://irongalaxystudios.com/careers</t>
  </si>
  <si>
    <t>Nashville, Tennessee</t>
  </si>
  <si>
    <t>Ironbelly</t>
  </si>
  <si>
    <t>https://careers.smartrecruiters.com/IronbellyStudios</t>
  </si>
  <si>
    <t>Ironwood Studios</t>
  </si>
  <si>
    <t>https://www.ironwoodstudios.com/hiring</t>
  </si>
  <si>
    <t>Jam City</t>
  </si>
  <si>
    <t>https://www.jamcity.com/job-openings/</t>
  </si>
  <si>
    <t>Burbank, California</t>
  </si>
  <si>
    <t>Montevideo, California</t>
  </si>
  <si>
    <t>Jamhammer</t>
  </si>
  <si>
    <t>https://jamhammer.ca/contact/</t>
  </si>
  <si>
    <t>Jar Of Sparks</t>
  </si>
  <si>
    <t>https://www.linkedin.com/jobs/search/?currentJobId=3445698811&amp;f_C=82274375&amp;geoId=92000000&amp;originToLandingJobPostings=3445698811%2C3435971260%2C3353626875%2C3428193908%2C3438942975%2C3438947201%2C3438941938%2C3438949439%2C3428708783</t>
  </si>
  <si>
    <t>Jetpack Interactive</t>
  </si>
  <si>
    <t>https://www.jetpackinteractive.ca/careers</t>
  </si>
  <si>
    <t>Joydrop</t>
  </si>
  <si>
    <t>https://www.joydrop.co/#Hiring</t>
  </si>
  <si>
    <t>Kalani Games</t>
  </si>
  <si>
    <t>http://www.kalanigames.com/careers.html</t>
  </si>
  <si>
    <t>Kalypso Media</t>
  </si>
  <si>
    <t>https://www.kalypsomedia.com/us/jobs</t>
  </si>
  <si>
    <t>Worms, Germany</t>
  </si>
  <si>
    <t>Darmstadt, Germany</t>
  </si>
  <si>
    <t>Bracknell, England</t>
  </si>
  <si>
    <t>Gutersloh, Germany</t>
  </si>
  <si>
    <t>Kavalri Games</t>
  </si>
  <si>
    <t>Keen</t>
  </si>
  <si>
    <t>https://www.keengames.com/jobs</t>
  </si>
  <si>
    <t>Kepler Interactive</t>
  </si>
  <si>
    <t>https://careers.kepler-interactive.com/#jobs</t>
  </si>
  <si>
    <t>Keywords Studios</t>
  </si>
  <si>
    <t>https://www.keywordsstudios.com/careers/</t>
  </si>
  <si>
    <t>Canada (Various Cities)</t>
  </si>
  <si>
    <t>Poland (Various Cities)</t>
  </si>
  <si>
    <t>United States (Various Cities)</t>
  </si>
  <si>
    <t>Ireland (Various Cities)</t>
  </si>
  <si>
    <t>King Art</t>
  </si>
  <si>
    <t>https://king-art-gmbh.factorialhr.de/#jobs</t>
  </si>
  <si>
    <t>King Crow Studios</t>
  </si>
  <si>
    <t>https://kingcrowstudios.com/careers/</t>
  </si>
  <si>
    <t>Baton Rouge, Louisiana</t>
  </si>
  <si>
    <t>KingsIsle Entertainment</t>
  </si>
  <si>
    <t>https://apply.workable.com/kingsisle-entertainment-inc/</t>
  </si>
  <si>
    <t>Kitten Cup Studio</t>
  </si>
  <si>
    <t>https://www.kittencupstudio.com/jobs</t>
  </si>
  <si>
    <t>Klang Games</t>
  </si>
  <si>
    <t>https://www.klang-games.com/careers</t>
  </si>
  <si>
    <t>Klei Entertainment</t>
  </si>
  <si>
    <t>https://www.klei.com/careers</t>
  </si>
  <si>
    <t>Kokku</t>
  </si>
  <si>
    <t>Recife, Brazil</t>
  </si>
  <si>
    <t>Kolibri Games</t>
  </si>
  <si>
    <t>https://www.kolibrigames.com/career/#open-positions</t>
  </si>
  <si>
    <t>Komi Games</t>
  </si>
  <si>
    <t>https://www.komigames.com/careers</t>
  </si>
  <si>
    <t>Konami Holdings</t>
  </si>
  <si>
    <t>https://www.konami.com/games/us/en/jobs/</t>
  </si>
  <si>
    <t>Hawthorne, California</t>
  </si>
  <si>
    <t>Kongregate</t>
  </si>
  <si>
    <t>http://www.kongregate.com/jobs</t>
  </si>
  <si>
    <t>Chile</t>
  </si>
  <si>
    <t>Kooapps</t>
  </si>
  <si>
    <t>https://www.kooapps.com/</t>
  </si>
  <si>
    <t>Philippines</t>
  </si>
  <si>
    <t>Taiwan</t>
  </si>
  <si>
    <t>Krafton</t>
  </si>
  <si>
    <t>https://krafton.com/en/careers/jobs/</t>
  </si>
  <si>
    <t>Seoul, South Korea</t>
  </si>
  <si>
    <t>Pangyo, South Korea</t>
  </si>
  <si>
    <t>San Ramon, California</t>
  </si>
  <si>
    <t>Kuato</t>
  </si>
  <si>
    <t>https://kuatostudios.com/careers/</t>
  </si>
  <si>
    <t>Kudos Labs</t>
  </si>
  <si>
    <t>https://www.linkedin.com/company/kudos-rewards/jobs/</t>
  </si>
  <si>
    <t>Lab42 Games</t>
  </si>
  <si>
    <t>https://www.lab42.games/careers</t>
  </si>
  <si>
    <t>Lantana Games</t>
  </si>
  <si>
    <t>https://lantanagames.com/openings/</t>
  </si>
  <si>
    <t>Larian Studios</t>
  </si>
  <si>
    <t>https://larian.com/careers</t>
  </si>
  <si>
    <t>Gent, Belgium</t>
  </si>
  <si>
    <t>League of Geeks</t>
  </si>
  <si>
    <t>https://leagueofgeeks.com/careers</t>
  </si>
  <si>
    <t>Legendary Play</t>
  </si>
  <si>
    <t>https://legendaryplay.gg/careers</t>
  </si>
  <si>
    <t>Life Beyond</t>
  </si>
  <si>
    <t>https://www.linkedin.com/company/lifebeyondstudios/jobs/</t>
  </si>
  <si>
    <t>Lightning Rod Games</t>
  </si>
  <si>
    <t>https://lightningrodgames.com/careers/</t>
  </si>
  <si>
    <t>Limbic Entertainment</t>
  </si>
  <si>
    <t>https://www.limbic-entertainment.de/jobs</t>
  </si>
  <si>
    <t>Cairo, Egypt</t>
  </si>
  <si>
    <t>Linden Lab</t>
  </si>
  <si>
    <t>https://www.lindenlab.com/careers</t>
  </si>
  <si>
    <t>Lionbridge Games</t>
  </si>
  <si>
    <t>https://careers.lionbridge.com/jobs/search/search-page-games</t>
  </si>
  <si>
    <t>Boise, Idaho</t>
  </si>
  <si>
    <t>Yokohama, Japan</t>
  </si>
  <si>
    <t>Liquid Swords</t>
  </si>
  <si>
    <t>https://careers.liquidswords.com/jobs</t>
  </si>
  <si>
    <t>Little Guy Games</t>
  </si>
  <si>
    <t>https://littleguygames.com/about-us/</t>
  </si>
  <si>
    <t>Little Orbit</t>
  </si>
  <si>
    <t>https://www.littleorbit.com/jobs/</t>
  </si>
  <si>
    <t>Santa Margarita, California</t>
  </si>
  <si>
    <t>Lockwood Publishing</t>
  </si>
  <si>
    <t>https://lockwoodpublishing.com/careers/</t>
  </si>
  <si>
    <t>Lucasfilm/Disney "Games" Jobs</t>
  </si>
  <si>
    <t>https://jobs.disneycareers.com/category/gaming-jobs/17189/8221696/1</t>
  </si>
  <si>
    <t>Lake Buena Vista, Florida</t>
  </si>
  <si>
    <t>Machine Zone</t>
  </si>
  <si>
    <t>https://www.mz.com/careers/</t>
  </si>
  <si>
    <t>Madbox</t>
  </si>
  <si>
    <t>https://madbox.io/jobs/</t>
  </si>
  <si>
    <t>MADFINGER games</t>
  </si>
  <si>
    <t>https://www.madfingergames.com/careers</t>
  </si>
  <si>
    <t>mag interactive</t>
  </si>
  <si>
    <t>https://career.maginteractive.com/#jobs</t>
  </si>
  <si>
    <t>Magic Tavern</t>
  </si>
  <si>
    <t>https://www.linkedin.com/jobs/search/?currentJobId=3575832199&amp;f_C=72364092&amp;geoId=92000000&amp;origin=COMPANY_PAGE_JOBS_CLUSTER_EXPANSION&amp;originToLandingJobPostings=3575832199%2C3575830534%2C3575831379%2C3575830515</t>
  </si>
  <si>
    <t>Mainframe</t>
  </si>
  <si>
    <t>https://themainframe.com/en/work-with-us/</t>
  </si>
  <si>
    <t>Marmalade Game Studios</t>
  </si>
  <si>
    <t>Massive Miniteam</t>
  </si>
  <si>
    <t>https://www.massiveminiteam.com/jobs</t>
  </si>
  <si>
    <t>Massive Monster</t>
  </si>
  <si>
    <t>https://massivemonster.co/jobs</t>
  </si>
  <si>
    <t>Hampshire, England</t>
  </si>
  <si>
    <t>Maverick Games</t>
  </si>
  <si>
    <t>https://maverick-games.com/</t>
  </si>
  <si>
    <t>Walnut Creek, California</t>
  </si>
  <si>
    <t>MediaPro</t>
  </si>
  <si>
    <t>https://jobs.mediapro.tv/empleos/search/?createNewAlert=false&amp;q=lvp&amp;optionsFacetsDD_zip=&amp;optionsFacetsDD_customfield4=&amp;locationsearch=</t>
  </si>
  <si>
    <t>Buenos Aires, Argentina</t>
  </si>
  <si>
    <t>MegaZebra</t>
  </si>
  <si>
    <t>https://www.megazebra.com/careers/open-positions/</t>
  </si>
  <si>
    <t>Vilnius, Lithuania</t>
  </si>
  <si>
    <t>Meta4</t>
  </si>
  <si>
    <t>https://www.meta4.games/careers/</t>
  </si>
  <si>
    <t>Midoki</t>
  </si>
  <si>
    <t>http://www.midoki.com/jobs.html</t>
  </si>
  <si>
    <t>Warwickshire, England</t>
  </si>
  <si>
    <t>Mighty Kingdom</t>
  </si>
  <si>
    <t>https://www.mightykingdom.com/careers</t>
  </si>
  <si>
    <t>Mimic Productions</t>
  </si>
  <si>
    <t>https://www.mimicproductions.com/about-mimic-productions</t>
  </si>
  <si>
    <t>MindArk</t>
  </si>
  <si>
    <t>https://career.mindark.com/#jobs</t>
  </si>
  <si>
    <t>Gothenburg, Sweden</t>
  </si>
  <si>
    <t>Miniclip</t>
  </si>
  <si>
    <t>https://www.miniclip.com/careers/vacancies</t>
  </si>
  <si>
    <t>Genoa, Italy</t>
  </si>
  <si>
    <t>Zoetermeer, Netherlands</t>
  </si>
  <si>
    <t>Mipumi Games</t>
  </si>
  <si>
    <t>https://www.mipumi.com/jobs/</t>
  </si>
  <si>
    <t>Vienna, Austria</t>
  </si>
  <si>
    <t>Miracle Tea Studios</t>
  </si>
  <si>
    <t>https://miracleteastudios.com/careers/</t>
  </si>
  <si>
    <t>Suffolk, England</t>
  </si>
  <si>
    <t>Mob Entertainment</t>
  </si>
  <si>
    <t>https://www.linkedin.com/jobs/search/?currentJobId=3407865458&amp;f_C=26524090&amp;geoId=92000000&amp;originToLandingJobPostings=3407865458%2C3407869075%2C3407869173%2C3407575015%2C3407865607%2C3407870144%2C3393392866%2C3407869122%2C3421602161</t>
  </si>
  <si>
    <t>St. Louis, Missouri</t>
  </si>
  <si>
    <t>Mobius</t>
  </si>
  <si>
    <t>https://www.mobiusdigitalgames.com/jobs.html</t>
  </si>
  <si>
    <t>Modern Wolf</t>
  </si>
  <si>
    <t>https://modernwolf.net/join-the-pack</t>
  </si>
  <si>
    <t>Modoyo</t>
  </si>
  <si>
    <t>Modulate</t>
  </si>
  <si>
    <t>https://jobs.lever.co/modulate</t>
  </si>
  <si>
    <t>Somerville, Massachusetts</t>
  </si>
  <si>
    <t>Mohawk Games</t>
  </si>
  <si>
    <t>https://mohawkgames.com/jobs/</t>
  </si>
  <si>
    <t>Alexandria, Virginia</t>
  </si>
  <si>
    <t>Monomi Park</t>
  </si>
  <si>
    <t>http://www.monomipark.com/jobs/</t>
  </si>
  <si>
    <t>San Mateo, Caliifornia</t>
  </si>
  <si>
    <t>Monsters</t>
  </si>
  <si>
    <t>http://monstersarehere.com/en/page/careers</t>
  </si>
  <si>
    <t>Athens, Greece</t>
  </si>
  <si>
    <t>Moon Active</t>
  </si>
  <si>
    <t>https://www.moonactive.com/careers/</t>
  </si>
  <si>
    <t>Tel Aviv, Israel</t>
  </si>
  <si>
    <t>Moon Rover Games</t>
  </si>
  <si>
    <t>https://jobs.moonrover.games/#jobs</t>
  </si>
  <si>
    <t>Motorsports Games</t>
  </si>
  <si>
    <t>https://www.motorsportjobs.com/us/jobs/motorsport-games</t>
  </si>
  <si>
    <t>Towcester, England</t>
  </si>
  <si>
    <t>Abbotsford, Australia</t>
  </si>
  <si>
    <t>Miami, Florida</t>
  </si>
  <si>
    <t>Munkyfun</t>
  </si>
  <si>
    <t>https://www.munkyfun.com/careers</t>
  </si>
  <si>
    <t>Myrkur Games</t>
  </si>
  <si>
    <t>https://jobs.50skills.com/Myrkurgames/en</t>
  </si>
  <si>
    <t>Namazu Studios</t>
  </si>
  <si>
    <t>https://namazustudios.com/about-us</t>
  </si>
  <si>
    <t>NaturalMotion</t>
  </si>
  <si>
    <t>https://www.naturalmotion.com/vacancies/</t>
  </si>
  <si>
    <t>England (Remote)</t>
  </si>
  <si>
    <t>Naughty Dog</t>
  </si>
  <si>
    <t>https://www.naughtydog.com/careers</t>
  </si>
  <si>
    <t>Nemesis Now</t>
  </si>
  <si>
    <t>https://www.nemesisnow.com/jobs</t>
  </si>
  <si>
    <t>Staffordshire, England</t>
  </si>
  <si>
    <t>Nequinox</t>
  </si>
  <si>
    <t>https://nequinox-studios.com/careers/</t>
  </si>
  <si>
    <t>NetEase</t>
  </si>
  <si>
    <t>https://www.neteasegames.com/careers/en/index.html</t>
  </si>
  <si>
    <t>Guangzhou, China</t>
  </si>
  <si>
    <t>Never Forget Games</t>
  </si>
  <si>
    <t>https://www.linkedin.com/company/never-forget-games/jobs/</t>
  </si>
  <si>
    <t>Redwood City, California</t>
  </si>
  <si>
    <t>Nexon</t>
  </si>
  <si>
    <t>https://www.nexon.net/corporate/careers/?__rlp=1</t>
  </si>
  <si>
    <t>Next Level Games</t>
  </si>
  <si>
    <t>https://www.nextlevelgames.com/careers/</t>
  </si>
  <si>
    <t>Nexus Studios</t>
  </si>
  <si>
    <t>https://nexusstudios.com/joinus/</t>
  </si>
  <si>
    <t>Niantic</t>
  </si>
  <si>
    <t>https://careers.nianticlabs.com/openings/</t>
  </si>
  <si>
    <t>Ninja Theory</t>
  </si>
  <si>
    <t>https://ninjatheory.com/careers/opportunities/</t>
  </si>
  <si>
    <t>Nintendo</t>
  </si>
  <si>
    <t>https://careers.nintendo.com/job-openings/</t>
  </si>
  <si>
    <t>North Bend, Washington</t>
  </si>
  <si>
    <t>Daytona Beach, Florida</t>
  </si>
  <si>
    <t>Noodlecake Studios</t>
  </si>
  <si>
    <t>https://noodlecake.com/careers/</t>
  </si>
  <si>
    <t>Saskatchewan, Canada</t>
  </si>
  <si>
    <t>Nordeus</t>
  </si>
  <si>
    <t>https://nordeus.com/careers/</t>
  </si>
  <si>
    <t>Belgrade, Serbia</t>
  </si>
  <si>
    <t>Nordlight</t>
  </si>
  <si>
    <t>Norsfell</t>
  </si>
  <si>
    <t>https://norsfell.com/en/careers/</t>
  </si>
  <si>
    <t>North Sky Games</t>
  </si>
  <si>
    <t>http://www.northskygames.com/jobs/</t>
  </si>
  <si>
    <t>Issaquah, Washington</t>
  </si>
  <si>
    <t>North Wolf</t>
  </si>
  <si>
    <t>https://northwolf.ca/careers/</t>
  </si>
  <si>
    <t>Nukebox Studios</t>
  </si>
  <si>
    <t>https://nukeboxstudios.com/nukebox/careers/</t>
  </si>
  <si>
    <t>Nvizzio Creations</t>
  </si>
  <si>
    <t>https://nvizzio.com/careers/</t>
  </si>
  <si>
    <t>Nvyve Studios</t>
  </si>
  <si>
    <t>https://nvyvestudios.com/about/careers/</t>
  </si>
  <si>
    <t>Obsidian Entertainment</t>
  </si>
  <si>
    <t>https://www.obsidian.net/careers#open-positions</t>
  </si>
  <si>
    <t>Old Skull Games</t>
  </si>
  <si>
    <t>https://oldskullgames.com/careers/</t>
  </si>
  <si>
    <t>Villeurbanne, France</t>
  </si>
  <si>
    <t>Optillusion Games</t>
  </si>
  <si>
    <t>https://www.optillusion.games/job.html</t>
  </si>
  <si>
    <t>Otherworld Interactive</t>
  </si>
  <si>
    <t>https://www.otherworldinteractive.com/contact</t>
  </si>
  <si>
    <t>Outact</t>
  </si>
  <si>
    <t>https://www.outact.com/#contact</t>
  </si>
  <si>
    <t>Marlborough, Massachusetts</t>
  </si>
  <si>
    <t>China</t>
  </si>
  <si>
    <t>Outerminds</t>
  </si>
  <si>
    <t>https://outerminds.com/job-offers/</t>
  </si>
  <si>
    <t>Outfit7</t>
  </si>
  <si>
    <t>https://www.outfit7.com/careers/jobs</t>
  </si>
  <si>
    <t>Ljubljana, Slovenia</t>
  </si>
  <si>
    <t>Outnumbered Games</t>
  </si>
  <si>
    <t>https://www.linkedin.com/company/outnumbered-games/jobs/</t>
  </si>
  <si>
    <t>Outplay</t>
  </si>
  <si>
    <t>https://appvirality.kekahire.com/</t>
  </si>
  <si>
    <t>Chennai, India</t>
  </si>
  <si>
    <t>Hyderabad, India</t>
  </si>
  <si>
    <t>Outright Games</t>
  </si>
  <si>
    <t>https://outrightgames.com/careers/</t>
  </si>
  <si>
    <t>Overwolf</t>
  </si>
  <si>
    <t>https://www.overwolf.com/careers/#position</t>
  </si>
  <si>
    <t>Ramat Gan, Israel</t>
  </si>
  <si>
    <t>Owlchemy Labs</t>
  </si>
  <si>
    <t>https://owlchemylabs.com/career</t>
  </si>
  <si>
    <t>Oxide Games</t>
  </si>
  <si>
    <t>https://www.oxidegames.com/careers/jobs/</t>
  </si>
  <si>
    <t>Lutherville-Timonium, Maryland</t>
  </si>
  <si>
    <t>Paidia Gaming</t>
  </si>
  <si>
    <t>https://www.paidiagamingcompany.com/careers</t>
  </si>
  <si>
    <t>Paladin Studios</t>
  </si>
  <si>
    <t>https://paladinstudios.com/jobs/</t>
  </si>
  <si>
    <t>The Hague, Netherlands</t>
  </si>
  <si>
    <t>Panache Digital</t>
  </si>
  <si>
    <t>https://panachedigitalgames.com/carrieres/</t>
  </si>
  <si>
    <t>Panic Button</t>
  </si>
  <si>
    <t>https://panicbuttongames.com/careers/</t>
  </si>
  <si>
    <t>Paradox Interactive</t>
  </si>
  <si>
    <t>https://career.paradoxplaza.com/jobs</t>
  </si>
  <si>
    <t>Umea, Sweden</t>
  </si>
  <si>
    <t>Delft, Netherlands</t>
  </si>
  <si>
    <t>Tampere, Finland</t>
  </si>
  <si>
    <t>Paralune</t>
  </si>
  <si>
    <t>http://paralune.com/jobs/</t>
  </si>
  <si>
    <t>Parity Creative House</t>
  </si>
  <si>
    <t>https://parity.is/jobs/</t>
  </si>
  <si>
    <t>Payload Studios</t>
  </si>
  <si>
    <t>https://payloadstudios.com/careers/</t>
  </si>
  <si>
    <t>Farringdon, England</t>
  </si>
  <si>
    <t>Pearl Abyss</t>
  </si>
  <si>
    <t>Gwacheon, South Korea</t>
  </si>
  <si>
    <t>Manhattan Beach, California</t>
  </si>
  <si>
    <t>Holland, Netherlands</t>
  </si>
  <si>
    <t>Petroglyph</t>
  </si>
  <si>
    <t>https://petroglyphgames.com/#careers</t>
  </si>
  <si>
    <t>Phoenix Labs</t>
  </si>
  <si>
    <t>https://phxlabs.ca/careers/</t>
  </si>
  <si>
    <t>Phyrexi</t>
  </si>
  <si>
    <t>https://www.phyrexi.com/#careers</t>
  </si>
  <si>
    <t>Picnic Game Labs</t>
  </si>
  <si>
    <t>http://picnicgamelabs.com/jobs/</t>
  </si>
  <si>
    <t>PIGSSS Games</t>
  </si>
  <si>
    <t>https://www.pigsssgames.com/careers.html</t>
  </si>
  <si>
    <t>Pikpok</t>
  </si>
  <si>
    <t>http://pikpok.com/careers</t>
  </si>
  <si>
    <t>Pipeworks Studios</t>
  </si>
  <si>
    <t>https://pipeworks.pinpointhq.com/</t>
  </si>
  <si>
    <t>Eugene, Oregon</t>
  </si>
  <si>
    <t>Piranha Games</t>
  </si>
  <si>
    <t>https://piranhagames.com/careers</t>
  </si>
  <si>
    <t>Pixel Dash Studios</t>
  </si>
  <si>
    <t>http://pixeldashstudios.com/jobs.html</t>
  </si>
  <si>
    <t>Pixel Federation</t>
  </si>
  <si>
    <t>https://portal.pixelfederation.com/en/career</t>
  </si>
  <si>
    <t>Bratislava, Slovakia</t>
  </si>
  <si>
    <t>Pixel Toys</t>
  </si>
  <si>
    <t>https://pixeltoys.com/job-listings/</t>
  </si>
  <si>
    <t>Plarium</t>
  </si>
  <si>
    <t>https://company.plarium.com/en/career/?_gl=1*10o8lso*_gcl_au*MTU0MzI0MDYwMC4xNjg2Mjc1NzUx*_ga*b2lkNTM3NzU3MzAyMS4xNjg2Mjc1NzUw*_ga_5FNDF9DMY8*MTY4NjI3NTc1MS4xLjEuMTY4NjI3NTc2NS40Ni4wLjA.</t>
  </si>
  <si>
    <t>Herzliya, Israel</t>
  </si>
  <si>
    <t>Poland, Warsaw</t>
  </si>
  <si>
    <t>California, United States</t>
  </si>
  <si>
    <t>PlatinumGames</t>
  </si>
  <si>
    <t>https://www.platinumgames.com/jobs/mid-career/</t>
  </si>
  <si>
    <t>Osaka, Japan</t>
  </si>
  <si>
    <t>Playable Worlds</t>
  </si>
  <si>
    <t>https://www.playableworlds.com/careers/</t>
  </si>
  <si>
    <t>playerthree</t>
  </si>
  <si>
    <t>https://playerthree.com/jobs</t>
  </si>
  <si>
    <t>PlayEveryWare</t>
  </si>
  <si>
    <t>https://www.playeveryware.com/careers</t>
  </si>
  <si>
    <t>Playground Games</t>
  </si>
  <si>
    <t>https://playground-games.com/careers/</t>
  </si>
  <si>
    <t>playSTUDIOS</t>
  </si>
  <si>
    <t>https://www.playstudios.com/careers/</t>
  </si>
  <si>
    <t>Playtika</t>
  </si>
  <si>
    <t>https://www.playtika.com/careers/all/</t>
  </si>
  <si>
    <t>Playtonic Games</t>
  </si>
  <si>
    <t>https://www.playtonicgames.com/careers/</t>
  </si>
  <si>
    <t>Playwing</t>
  </si>
  <si>
    <t>https://www.playwing.com/careers/</t>
  </si>
  <si>
    <t>Pocket Sized Hands</t>
  </si>
  <si>
    <t>https://pocketsizedhands.com/careers/</t>
  </si>
  <si>
    <t>Pocketwatch Games</t>
  </si>
  <si>
    <t>https://pocketwatchgames.com/careers</t>
  </si>
  <si>
    <t>Polymorph Games</t>
  </si>
  <si>
    <t>https://www.jobillico.com/see-company/les-jeux-polymorph-inc</t>
  </si>
  <si>
    <t>Polyphony Digital</t>
  </si>
  <si>
    <t>https://www.polyphony.co.jp/recruit/english/</t>
  </si>
  <si>
    <t>Fukuoka, Japan</t>
  </si>
  <si>
    <t>Pong Game Studios</t>
  </si>
  <si>
    <t>https://www.pongstudios.com/job-openings</t>
  </si>
  <si>
    <t>Popcore</t>
  </si>
  <si>
    <t>https://popcore.com/careers</t>
  </si>
  <si>
    <t>Spain (Cities Not Specified)</t>
  </si>
  <si>
    <t>Turkey (Cities Not Specified)</t>
  </si>
  <si>
    <t>Product Madness</t>
  </si>
  <si>
    <t>https://careers.aristocrat.com/pixelunited/au/en/product-madness-jobs</t>
  </si>
  <si>
    <t>Poland (City Not Specified)</t>
  </si>
  <si>
    <t>Spain (City Not Specified)</t>
  </si>
  <si>
    <t>Project Whitecard</t>
  </si>
  <si>
    <t>https://go.projectwhitecard.com/careers/</t>
  </si>
  <si>
    <t>Protagonist Games</t>
  </si>
  <si>
    <t>https://protagonistgames.com/careers/</t>
  </si>
  <si>
    <t>PTW</t>
  </si>
  <si>
    <t>Quantic Dream</t>
  </si>
  <si>
    <t>https://jobs.eu.lever.co/quanticdream</t>
  </si>
  <si>
    <t>Quell</t>
  </si>
  <si>
    <t>https://playquell.com/pages/careers</t>
  </si>
  <si>
    <t>Raccoon Logic</t>
  </si>
  <si>
    <t>https://www.raccoonlogic.com/careers</t>
  </si>
  <si>
    <t>Rallyhere</t>
  </si>
  <si>
    <t>https://www.linkedin.com/company/rallyhere/jobs/</t>
  </si>
  <si>
    <t>Alpharetta, Georgia</t>
  </si>
  <si>
    <t>Rare</t>
  </si>
  <si>
    <t>https://www.rare.co.uk/careers</t>
  </si>
  <si>
    <t>Atherstone, England</t>
  </si>
  <si>
    <t>Raven Software</t>
  </si>
  <si>
    <t>https://careers.ravensoftware.com/</t>
  </si>
  <si>
    <t>Reality Games</t>
  </si>
  <si>
    <t>https://reality.co/careers/</t>
  </si>
  <si>
    <t>Cracow, Poland</t>
  </si>
  <si>
    <t>Rebel Wolves</t>
  </si>
  <si>
    <t>https://rebel-wolves.com/#section-career</t>
  </si>
  <si>
    <t>Rebellion</t>
  </si>
  <si>
    <t>https://careers.rebellion.com/#/</t>
  </si>
  <si>
    <t>Recreate</t>
  </si>
  <si>
    <t>https://recreate.games/en/#careers</t>
  </si>
  <si>
    <t>Red Barrels Games</t>
  </si>
  <si>
    <t>https://redbarrelsgames.com/contact/</t>
  </si>
  <si>
    <t>Red Cerberus</t>
  </si>
  <si>
    <t>https://www.redcerberus.com/jobs/</t>
  </si>
  <si>
    <t>Redcatpig</t>
  </si>
  <si>
    <t>https://www.redcatpig.com/careers/</t>
  </si>
  <si>
    <t>Angra, Portugal</t>
  </si>
  <si>
    <t>Redemption Games</t>
  </si>
  <si>
    <t>https://www.redemptiongames.com/jobs/</t>
  </si>
  <si>
    <t>Redhill Games</t>
  </si>
  <si>
    <t>Reflector Entertainment</t>
  </si>
  <si>
    <t>https://reflectorentertainment.com/en/careers/</t>
  </si>
  <si>
    <t>Reliance Games</t>
  </si>
  <si>
    <t>https://www.reliancegames.com/careers/</t>
  </si>
  <si>
    <t>Relic</t>
  </si>
  <si>
    <t>https://www.relic.com/#careers</t>
  </si>
  <si>
    <t>Remote Control Productions</t>
  </si>
  <si>
    <t>https://rcp.family/career/</t>
  </si>
  <si>
    <t>Resolution Games</t>
  </si>
  <si>
    <t>https://jobs.resolutiongames.com/jobs</t>
  </si>
  <si>
    <t>Respawn</t>
  </si>
  <si>
    <t>https://www.respawn.com/careers-listings</t>
  </si>
  <si>
    <t>Reverb Communications</t>
  </si>
  <si>
    <t>http://reverbinc.com/</t>
  </si>
  <si>
    <t>Twain Harte, California</t>
  </si>
  <si>
    <t>Rightsized Games</t>
  </si>
  <si>
    <t>https://www.linkedin.com/company/rightsized-games/jobs/</t>
  </si>
  <si>
    <t>Ringtail Interactive</t>
  </si>
  <si>
    <t>https://jobs.ringtailinteractive.com/jobs</t>
  </si>
  <si>
    <t>RingZero Games</t>
  </si>
  <si>
    <t>https://www.ringzerogames.com/career</t>
  </si>
  <si>
    <t>Riot</t>
  </si>
  <si>
    <t>https://www.riotgames.com/en/work-with-us/jobs</t>
  </si>
  <si>
    <t>Ripstone Games</t>
  </si>
  <si>
    <t>https://ripstone.com/careers/</t>
  </si>
  <si>
    <t>River End Games</t>
  </si>
  <si>
    <t>https://riverendgames.com/jobs.html</t>
  </si>
  <si>
    <t>Road Burn Games</t>
  </si>
  <si>
    <t>https://www.roadburngames.com/contact</t>
  </si>
  <si>
    <t>Roblox</t>
  </si>
  <si>
    <t>https://jobs.roblox.com/careers</t>
  </si>
  <si>
    <t>Rockstar</t>
  </si>
  <si>
    <t>https://www.rockstargames.com/careers/openings</t>
  </si>
  <si>
    <t>Rocksteady Studios</t>
  </si>
  <si>
    <t>https://rocksteadyltd.com/careers/</t>
  </si>
  <si>
    <t>Rogue</t>
  </si>
  <si>
    <t>https://rogueco.com/contact/join-the-rogue-team/</t>
  </si>
  <si>
    <t>Rogueside</t>
  </si>
  <si>
    <t>https://www.rogueside.com/careers/</t>
  </si>
  <si>
    <t>Geel, Belgiuim</t>
  </si>
  <si>
    <t>roll7</t>
  </si>
  <si>
    <t>https://www.roll7.co.uk/jobs</t>
  </si>
  <si>
    <t>RollDBox Games</t>
  </si>
  <si>
    <t>https://rolldbox.com/</t>
  </si>
  <si>
    <t>Rovio Entertainment</t>
  </si>
  <si>
    <t>https://www.rovio.com/open-positions/</t>
  </si>
  <si>
    <t>Run Games</t>
  </si>
  <si>
    <t>https://www.run-games.com/jobs</t>
  </si>
  <si>
    <t>Saber Interactive Porto</t>
  </si>
  <si>
    <t>https://www.linkedin.com/company/saber-interactive-porto/jobs/</t>
  </si>
  <si>
    <t>Vila Nova de Gaia, Portugal</t>
  </si>
  <si>
    <t>Sago Mini</t>
  </si>
  <si>
    <t>https://jobs.sagomini.com/apply</t>
  </si>
  <si>
    <t>Salix Games</t>
  </si>
  <si>
    <t>http://www.salixgames.com/jobs</t>
  </si>
  <si>
    <t>Sandsoft</t>
  </si>
  <si>
    <t>https://career.sandsoft.com/#section-jobs</t>
  </si>
  <si>
    <t>Riyadh, Saudi Arabia</t>
  </si>
  <si>
    <t>Sanuk Games</t>
  </si>
  <si>
    <t>http://www.sanukgames.com/careers</t>
  </si>
  <si>
    <t>Sarbakan Studio</t>
  </si>
  <si>
    <t>Savage Game Studios</t>
  </si>
  <si>
    <t>https://www.savagegamestudios.com/join-savage</t>
  </si>
  <si>
    <t>Savvy Games Studios</t>
  </si>
  <si>
    <t>https://www.linkedin.com/jobs/search/?currentJobId=3445932761&amp;f_C=81613346&amp;geoId=92000000&amp;originToLandingJobPostings=3445932761%2C3421386035%2C3445931924%2C3420204028%2C3421384316%2C3421382661%2C3445931920%2C3433843399%2C3433843360</t>
  </si>
  <si>
    <t>Schell Games</t>
  </si>
  <si>
    <t>https://schellgames.com/careers</t>
  </si>
  <si>
    <t>Pittsburgh, Pennsylvania</t>
  </si>
  <si>
    <t>SciPlay</t>
  </si>
  <si>
    <t>https://www.sciplay.com/careers/</t>
  </si>
  <si>
    <t>Cedar Falls, Iowa</t>
  </si>
  <si>
    <t>Oulu, Finland</t>
  </si>
  <si>
    <t>Scopely</t>
  </si>
  <si>
    <t>https://www.scopely.com/en/careers</t>
  </si>
  <si>
    <t>SCS Software</t>
  </si>
  <si>
    <t>https://www.scssoft.com/jobs#job-offers</t>
  </si>
  <si>
    <t>Secret 6</t>
  </si>
  <si>
    <t>https://apply.workable.com/secret-6/#jobs</t>
  </si>
  <si>
    <t>Seed Interactive</t>
  </si>
  <si>
    <t>http://seedinteractive.co/careers/</t>
  </si>
  <si>
    <t>Sega</t>
  </si>
  <si>
    <t>https://www.paycomonline.net/v4/ats/web.php/jobs?clientkey=E743DEB45C5896F708643C7D7B581397</t>
  </si>
  <si>
    <t>Sega UK</t>
  </si>
  <si>
    <t>https://careers.sega.co.uk/vacancies</t>
  </si>
  <si>
    <t>Horsham, England</t>
  </si>
  <si>
    <t>Sharkmob</t>
  </si>
  <si>
    <t>https://career.sharkmob.com/jobs</t>
  </si>
  <si>
    <t>Shrapnel Studio</t>
  </si>
  <si>
    <t>https://www.shrapnel.com/careers</t>
  </si>
  <si>
    <t>Signal Space Lab</t>
  </si>
  <si>
    <t>https://careers.smartrecruiters.com/SignalSpaceLab</t>
  </si>
  <si>
    <t>Silent Games</t>
  </si>
  <si>
    <t>https://careers.smartrecruiters.com/SilentGames</t>
  </si>
  <si>
    <t>Sirvo Studios</t>
  </si>
  <si>
    <t>https://www.sirvostudios.com/jobs</t>
  </si>
  <si>
    <t>California</t>
  </si>
  <si>
    <t>New Zealand</t>
  </si>
  <si>
    <t>Skydance (Interactive Only - Games)</t>
  </si>
  <si>
    <t>https://skydance.com/job-listings/</t>
  </si>
  <si>
    <t>Skyreacher</t>
  </si>
  <si>
    <t>https://www.skyreacher.com/#contact</t>
  </si>
  <si>
    <t>Murrieta, California</t>
  </si>
  <si>
    <t>Smilegate</t>
  </si>
  <si>
    <t>https://careers.smilegate.com/</t>
  </si>
  <si>
    <t>Gyeonggi, South Korea</t>
  </si>
  <si>
    <t>Smilegate Barcelona</t>
  </si>
  <si>
    <t>https://www.smilegatebarcelona.com/careers</t>
  </si>
  <si>
    <t>Snow Cannon Games</t>
  </si>
  <si>
    <t>https://www.snowcannongames.com/contact/</t>
  </si>
  <si>
    <t>Bergen, Norway</t>
  </si>
  <si>
    <t>Snowed In Studios</t>
  </si>
  <si>
    <t>Ottawa, Canada</t>
  </si>
  <si>
    <t>Snowman</t>
  </si>
  <si>
    <t>https://www.builtbysnowman.com/jobs/</t>
  </si>
  <si>
    <t>Snowprint Studios</t>
  </si>
  <si>
    <t>https://career.snowprintstudios.com/jobs</t>
  </si>
  <si>
    <t>Socialpoint</t>
  </si>
  <si>
    <t>https://www.socialpoint.es/join-us/careers</t>
  </si>
  <si>
    <t>Soul Assembly</t>
  </si>
  <si>
    <t>https://soulassembly.com/job-openings/</t>
  </si>
  <si>
    <t>Soulbound Studios</t>
  </si>
  <si>
    <t>http://www.soulboundstudios.com/jobs.aspx</t>
  </si>
  <si>
    <t>Space Ape Games</t>
  </si>
  <si>
    <t>https://spaceapegames.com/careers</t>
  </si>
  <si>
    <t>Spearhead Games</t>
  </si>
  <si>
    <t>Specular Interactive</t>
  </si>
  <si>
    <t>Spiral House</t>
  </si>
  <si>
    <t>https://www.spiralhouse.co.uk/jobs</t>
  </si>
  <si>
    <t>Spore Productions</t>
  </si>
  <si>
    <t>https://www.sporeproductions.com/jobs/</t>
  </si>
  <si>
    <t>Sprung Studios</t>
  </si>
  <si>
    <t>https://www.sprungstudios.com/careers/</t>
  </si>
  <si>
    <t>Square Enix</t>
  </si>
  <si>
    <t>https://www.square-enix-games.com/en_US/careers</t>
  </si>
  <si>
    <t>Stardock</t>
  </si>
  <si>
    <t>https://www.stardock.com/careers</t>
  </si>
  <si>
    <t>Plymouth, Michigan</t>
  </si>
  <si>
    <t>Stepico</t>
  </si>
  <si>
    <t>https://stepico.com/careers/</t>
  </si>
  <si>
    <t>Lviv, Ukraine</t>
  </si>
  <si>
    <t>Stick Sports</t>
  </si>
  <si>
    <t>https://www.sticksports.com/</t>
  </si>
  <si>
    <t>Stitch Media</t>
  </si>
  <si>
    <t>https://www.stitch.media/careers</t>
  </si>
  <si>
    <t>Strawdog</t>
  </si>
  <si>
    <t>http://www.strawdogstudios.com/careers.html</t>
  </si>
  <si>
    <t>Streamline Games</t>
  </si>
  <si>
    <t>https://www.streamline-studios.com/en/contact-us</t>
  </si>
  <si>
    <t>Bogota, Colombia</t>
  </si>
  <si>
    <t>Striking Distance Studios</t>
  </si>
  <si>
    <t>http://www.sds.com/careers</t>
  </si>
  <si>
    <t>Studio Gobo</t>
  </si>
  <si>
    <t>https://www.studiogobo.com/join-us/</t>
  </si>
  <si>
    <t>Brighton, United Kingdom</t>
  </si>
  <si>
    <t>Hove, United Kingdom</t>
  </si>
  <si>
    <t>Sugar Creative</t>
  </si>
  <si>
    <t>https://www.sugar.agency/careers</t>
  </si>
  <si>
    <t>Sumo Digital</t>
  </si>
  <si>
    <t>https://www.sumo-digital.com/careers</t>
  </si>
  <si>
    <t>Poland (Cities Not Specified)</t>
  </si>
  <si>
    <t>Sheffield, England</t>
  </si>
  <si>
    <t>Super Bit Machine</t>
  </si>
  <si>
    <t>https://www.superbitmachine.com/careers/</t>
  </si>
  <si>
    <t>Supercell</t>
  </si>
  <si>
    <t>https://supercell.com/en/careers/</t>
  </si>
  <si>
    <t>Supermassive</t>
  </si>
  <si>
    <t>https://www.supermassivegames.com/careers</t>
  </si>
  <si>
    <t>Sviper</t>
  </si>
  <si>
    <t>https://sviper.com/jobs/</t>
  </si>
  <si>
    <t>SYBO Games</t>
  </si>
  <si>
    <t>https://sybogames.com/careers/</t>
  </si>
  <si>
    <t>System Era Softworks</t>
  </si>
  <si>
    <t>https://systemera.net/jobs</t>
  </si>
  <si>
    <t>Take 2 Interactive</t>
  </si>
  <si>
    <t>https://careers.take2games.com/jobs</t>
  </si>
  <si>
    <t>TaleWorlds</t>
  </si>
  <si>
    <t>https://www.taleworlds.com/en/Career</t>
  </si>
  <si>
    <t>Ankara, Turkey</t>
  </si>
  <si>
    <t>Tangelo Games</t>
  </si>
  <si>
    <t>https://tangelogames.com/join-us/</t>
  </si>
  <si>
    <t>TapBlaze</t>
  </si>
  <si>
    <t>https://www.tapblaze.com/career/</t>
  </si>
  <si>
    <t>Team Junkfish</t>
  </si>
  <si>
    <t>https://www.teamjunkfish.com/archive/categories/careers</t>
  </si>
  <si>
    <t>Techland</t>
  </si>
  <si>
    <t>https://techland.net/job-offers</t>
  </si>
  <si>
    <t>Wroclaw, Poland</t>
  </si>
  <si>
    <t>Technicolor Games</t>
  </si>
  <si>
    <t>https://www.technicolorgames.com/careers/</t>
  </si>
  <si>
    <t>Mumbai, India</t>
  </si>
  <si>
    <t>Ten Square Games</t>
  </si>
  <si>
    <t>https://tensquaregames.com/career/offers/career/offers/#offers</t>
  </si>
  <si>
    <t>Verona, Italy</t>
  </si>
  <si>
    <t>Tencent</t>
  </si>
  <si>
    <t>https://careers.tencent.com/en-us/search.html</t>
  </si>
  <si>
    <t>China (Various Cities)</t>
  </si>
  <si>
    <t>Teravision Games</t>
  </si>
  <si>
    <t>https://teravisiongames.bamboohr.com/jobs/</t>
  </si>
  <si>
    <t>The Bearded Ladies</t>
  </si>
  <si>
    <t>https://thebeardedladies.se/work/</t>
  </si>
  <si>
    <t>The Chinese Room</t>
  </si>
  <si>
    <t>https://www.thechineseroom.co.uk/careers</t>
  </si>
  <si>
    <t>The Forge</t>
  </si>
  <si>
    <t>https://theforge.dev/career/</t>
  </si>
  <si>
    <t>Del Mar, California</t>
  </si>
  <si>
    <t>The Multiplayer Group</t>
  </si>
  <si>
    <t>https://themultiplayergroup.com/careers</t>
  </si>
  <si>
    <t>Romania</t>
  </si>
  <si>
    <t>Netherlands</t>
  </si>
  <si>
    <t>Poland</t>
  </si>
  <si>
    <t>The Third Floor</t>
  </si>
  <si>
    <t>http://thethirdfloorinc.hrmdirect.com/employment/job-openings.php?sort=ca&amp;&amp;search=true</t>
  </si>
  <si>
    <t>Thoughtfish</t>
  </si>
  <si>
    <t>https://www.thoughtfish.de/careers/</t>
  </si>
  <si>
    <t>Threaks</t>
  </si>
  <si>
    <t>https://threaks.com/jobs/</t>
  </si>
  <si>
    <t>Thunder Lotus</t>
  </si>
  <si>
    <t>https://thunderlotusgames.com/careers/</t>
  </si>
  <si>
    <t>Thunderbox Entertainment</t>
  </si>
  <si>
    <t>https://thunderboxentertainment.com/jobs/</t>
  </si>
  <si>
    <t>Tilting Point</t>
  </si>
  <si>
    <t>https://www.tiltingpoint.com/careers</t>
  </si>
  <si>
    <t>Timberline Studio</t>
  </si>
  <si>
    <t>https://www.timberline.studio/join-our-team</t>
  </si>
  <si>
    <t>Timbre Games</t>
  </si>
  <si>
    <t>https://www.timbregames.com/jobs</t>
  </si>
  <si>
    <t>Canada (Remote)</t>
  </si>
  <si>
    <t>Toca Boca</t>
  </si>
  <si>
    <t>https://career.tocaboca.com/</t>
  </si>
  <si>
    <t>Torn Banner Studios</t>
  </si>
  <si>
    <t>https://boards.greenhouse.io/tornbannerstudios</t>
  </si>
  <si>
    <t>Torus Games</t>
  </si>
  <si>
    <t>https://www.torus.com.au/</t>
  </si>
  <si>
    <t>trailmix</t>
  </si>
  <si>
    <t>https://www.trailmixgames.com/careers</t>
  </si>
  <si>
    <t>Travian Games</t>
  </si>
  <si>
    <t>Treyarch</t>
  </si>
  <si>
    <t>https://careers.treyarch.com/</t>
  </si>
  <si>
    <t>Playa Vista, California</t>
  </si>
  <si>
    <t>Tribute Games</t>
  </si>
  <si>
    <t>https://tributegames.com/#jobs</t>
  </si>
  <si>
    <t>Triotech</t>
  </si>
  <si>
    <t>https://triotech.bamboohr.com/careers</t>
  </si>
  <si>
    <t>Triple Boris</t>
  </si>
  <si>
    <t>https://workforcenow.adp.com/mascsr/default/mdf/recruitment/recruitment.html?cid=dc8e2157-2c5b-48c2-8c11-016937580e85&amp;ccId=19000101_000001&amp;lang=fr_CA</t>
  </si>
  <si>
    <t>Tripledot Studios</t>
  </si>
  <si>
    <t>https://tripledotstudios.pinpointhq.com/#js-careers-jobs-block</t>
  </si>
  <si>
    <t>Truplay Games</t>
  </si>
  <si>
    <t>https://www.truplaygames.com/careers#openpositions</t>
  </si>
  <si>
    <t>Turn Me Up</t>
  </si>
  <si>
    <t>https://www.turnmeup.la/</t>
  </si>
  <si>
    <t>Twistplay</t>
  </si>
  <si>
    <t>http://www.twistplay.com/?page_id=114</t>
  </si>
  <si>
    <t>Ukiyo</t>
  </si>
  <si>
    <t>https://www.ukiyo-publishing.com/careers/</t>
  </si>
  <si>
    <t>UL Solutions</t>
  </si>
  <si>
    <t>https://benchmarks.ul.com/careers</t>
  </si>
  <si>
    <t>Upstream Arcade</t>
  </si>
  <si>
    <t>https://www.upstreamarcade.com/jobs</t>
  </si>
  <si>
    <t>ustwo</t>
  </si>
  <si>
    <t>https://ustwo.com/join-us/</t>
  </si>
  <si>
    <t>Valve</t>
  </si>
  <si>
    <t>https://www.valvesoftware.com/en/</t>
  </si>
  <si>
    <t>Velan Studios</t>
  </si>
  <si>
    <t>https://apply.workable.com/velanstudios/</t>
  </si>
  <si>
    <t>Troy, New York</t>
  </si>
  <si>
    <t>Versatile Media</t>
  </si>
  <si>
    <t>https://en.versatile.media/careers/</t>
  </si>
  <si>
    <t>Vertigo Games</t>
  </si>
  <si>
    <t>http://vertigo-games.com/jobs</t>
  </si>
  <si>
    <t>Rotterdam, Netherlands</t>
  </si>
  <si>
    <t>very very spaceship</t>
  </si>
  <si>
    <t>https://vvspaceship.website/jobs</t>
  </si>
  <si>
    <t>Virtual Heroes</t>
  </si>
  <si>
    <t>https://recruiting.ultipro.com/APP1010ARAI/JobBoard/07442cec-d18e-4589-ab15-8342edc29af7/?q=%22virtual+heroes%22&amp;o=relevance&amp;w=&amp;wc=&amp;we=&amp;wpst=</t>
  </si>
  <si>
    <t>Virtuos</t>
  </si>
  <si>
    <t>https://virtuosgames.avature.net/Careers/SearchJobs</t>
  </si>
  <si>
    <t>Chengdu, China</t>
  </si>
  <si>
    <t>Xi'an, China</t>
  </si>
  <si>
    <t>Visual Purple</t>
  </si>
  <si>
    <t>https://www.visualpurple.com/careers</t>
  </si>
  <si>
    <t>Meridian, Idaho</t>
  </si>
  <si>
    <t>Vizor Interactive</t>
  </si>
  <si>
    <t>https://vizor-games.com/about/</t>
  </si>
  <si>
    <t>Minsk, Belarus</t>
  </si>
  <si>
    <t>Vostok</t>
  </si>
  <si>
    <t>https://vgentertainment.com/careers/</t>
  </si>
  <si>
    <t>Wales Interactive</t>
  </si>
  <si>
    <t>https://www.walesinteractive.com/careers</t>
  </si>
  <si>
    <t>Cardiff, United Kingdom</t>
  </si>
  <si>
    <t>Wardog Studios</t>
  </si>
  <si>
    <t>https://www.wardog.co/jobs</t>
  </si>
  <si>
    <t>Wargaming</t>
  </si>
  <si>
    <t>https://wargaming.com/en/careers/</t>
  </si>
  <si>
    <t>Waste Creative</t>
  </si>
  <si>
    <t>https://www.waste-creative.com/jobs</t>
  </si>
  <si>
    <t>London, United Kingdom</t>
  </si>
  <si>
    <t>Weaseltron</t>
  </si>
  <si>
    <t>Well Played Games</t>
  </si>
  <si>
    <t>https://wellplayed.games/</t>
  </si>
  <si>
    <t>Wgames</t>
  </si>
  <si>
    <t>https://wgames.com/</t>
  </si>
  <si>
    <t>Whatwapp</t>
  </si>
  <si>
    <t>https://boards.eu.greenhouse.io/whatwapp</t>
  </si>
  <si>
    <t>Milan, Italy</t>
  </si>
  <si>
    <t>WhiteMoon Dreams</t>
  </si>
  <si>
    <t>https://whitemoondreams.com/careers/</t>
  </si>
  <si>
    <t>South Pasadena, California</t>
  </si>
  <si>
    <t>WildCard Games</t>
  </si>
  <si>
    <t>https://www.linkedin.com/jobs/search/?currentJobId=3683186617&amp;f_C=10654611&amp;geoId=92000000&amp;originToLandingJobPostings=3683186617%2C3683191056</t>
  </si>
  <si>
    <t>Winkel Games</t>
  </si>
  <si>
    <t>https://www.winkelgames.com/careers</t>
  </si>
  <si>
    <t>Wired Productions</t>
  </si>
  <si>
    <t>https://wiredproductions.com/company/work-at-wired/</t>
  </si>
  <si>
    <t>Watford, England</t>
  </si>
  <si>
    <t>Wizcorp</t>
  </si>
  <si>
    <t>https://apply.workable.com/wizcorp/</t>
  </si>
  <si>
    <t>Wolf and Wood</t>
  </si>
  <si>
    <t>http://www.wolfandwood.co/</t>
  </si>
  <si>
    <t>Wolfjaw Studios</t>
  </si>
  <si>
    <t>Wonder Works Studio</t>
  </si>
  <si>
    <t>https://wonder-works-studio-inc.breezy.hr/</t>
  </si>
  <si>
    <t>Arlington, Texas</t>
  </si>
  <si>
    <t>Wonderstorm</t>
  </si>
  <si>
    <t>https://www.wonderstorm.net/careers</t>
  </si>
  <si>
    <t>Wonderstruck</t>
  </si>
  <si>
    <t>http://wonderstruckgames.com/careers/</t>
  </si>
  <si>
    <t>Wooga</t>
  </si>
  <si>
    <t>https://www.wooga.com/jobs</t>
  </si>
  <si>
    <t>Yacht Club Games</t>
  </si>
  <si>
    <t>https://www.yachtclubgames.com/careers/#vacancies</t>
  </si>
  <si>
    <t>Yakuto</t>
  </si>
  <si>
    <t>https://yaku.to/careers</t>
  </si>
  <si>
    <t>Yellow Brick Games</t>
  </si>
  <si>
    <t>https://yellowbrickgames.ca/jobs/</t>
  </si>
  <si>
    <t>Yotta Games</t>
  </si>
  <si>
    <t>https://www.linkedin.com/company/yotta-games/jobs/</t>
  </si>
  <si>
    <t>Zapdot</t>
  </si>
  <si>
    <t>https://zapdot.com/</t>
  </si>
  <si>
    <t>Cambridge, Massachusetts</t>
  </si>
  <si>
    <t>Zenfri</t>
  </si>
  <si>
    <t>https://zenfri.ca/careers/</t>
  </si>
  <si>
    <t>Zenimax</t>
  </si>
  <si>
    <t>https://jobs.zenimax.com/jobs?department=&amp;located=&amp;location=</t>
  </si>
  <si>
    <t>Rockville, Maryland</t>
  </si>
  <si>
    <t>Zepetto</t>
  </si>
  <si>
    <t>https://www.zepetto.com/careers/careers</t>
  </si>
  <si>
    <t>Zynga</t>
  </si>
  <si>
    <t>https://www.zynga.com/jobs/job-openings/</t>
  </si>
  <si>
    <t>1. All Roles Work Flexible</t>
  </si>
  <si>
    <t>2. Some Roles Work Flexible</t>
  </si>
  <si>
    <t>3. All Roles Work Inflexible</t>
  </si>
  <si>
    <t>(Multiple Items)</t>
  </si>
  <si>
    <t>Row Labels</t>
  </si>
  <si>
    <t>Sum of Administration, Facilities, and Office Management</t>
  </si>
  <si>
    <t>Grand Total</t>
  </si>
  <si>
    <t>Sum of Accounting, Finance &amp; Tax</t>
  </si>
  <si>
    <t>Sum of Art, Tech Art, Animation, Cinematics &amp; Video</t>
  </si>
  <si>
    <t>Sum of Audio</t>
  </si>
  <si>
    <t>Sum of Bus. Dev, Corp. Dev., Sales, Strategy, Partnerships, Licensing</t>
  </si>
  <si>
    <t>Sum of Business Intelligence, Data, Analytics</t>
  </si>
  <si>
    <t>Sum of Communications, PR, Policy</t>
  </si>
  <si>
    <t>Sum of Customer &amp; Community Mgmt &amp; Support</t>
  </si>
  <si>
    <t>Sum of Engineering, Programming, Tech Design, Tech Writing</t>
  </si>
  <si>
    <t>Sum of Game Design</t>
  </si>
  <si>
    <t>Sum of General App Only</t>
  </si>
  <si>
    <t>Sum of HR, Talent, Recruiting, Enablement &amp; Sustainability</t>
  </si>
  <si>
    <t>Sum of Internships</t>
  </si>
  <si>
    <t>Sum of IT, Tech, Security, Compliance</t>
  </si>
  <si>
    <t>Sum of Legal</t>
  </si>
  <si>
    <t>Sum of Localization / Translation</t>
  </si>
  <si>
    <t>Sum of Marketing, Brand, Advertising, UA &amp; eSports, Influencer/Social Mgmt</t>
  </si>
  <si>
    <t>Sum of Production, Proj. Mgmt., Bus+Comm Ops, Performance</t>
  </si>
  <si>
    <t>Sum of QA</t>
  </si>
  <si>
    <t>Sum of User And Player Interface, Experience &amp; Research</t>
  </si>
  <si>
    <t>Sum of Writing &amp; Narrative</t>
  </si>
  <si>
    <t>https://q-loc.com/jobs/</t>
  </si>
  <si>
    <t>https://www.nordlight.io/join_us</t>
  </si>
  <si>
    <t>https://zatun.com/careers/</t>
  </si>
  <si>
    <t>Zatun</t>
  </si>
  <si>
    <t>Ahmedabad, India</t>
  </si>
  <si>
    <t>Gravity Well</t>
  </si>
  <si>
    <t>https://boards.greenhouse.io/gravitywell</t>
  </si>
  <si>
    <t>CaptureAge</t>
  </si>
  <si>
    <t>Dare Drop</t>
  </si>
  <si>
    <t>https://boards.greenhouse.io/daredrop</t>
  </si>
  <si>
    <t>Magic Media</t>
  </si>
  <si>
    <t>https://magicmedia.studio/careers/</t>
  </si>
  <si>
    <t>https://www.blacksoup.gg/careers</t>
  </si>
  <si>
    <t>Ancient8</t>
  </si>
  <si>
    <t>Captain.tv</t>
  </si>
  <si>
    <t>Diabotical</t>
  </si>
  <si>
    <t>Ethlas</t>
  </si>
  <si>
    <t>Gaggle</t>
  </si>
  <si>
    <t>Gameye</t>
  </si>
  <si>
    <t>Lava Labs</t>
  </si>
  <si>
    <t>Million Pugs</t>
  </si>
  <si>
    <t>Jam.gg</t>
  </si>
  <si>
    <t>AviaGames</t>
  </si>
  <si>
    <t>Riftweaver Game Studio</t>
  </si>
  <si>
    <t>Rune</t>
  </si>
  <si>
    <t>TSM</t>
  </si>
  <si>
    <t>Xterio</t>
  </si>
  <si>
    <t>https://jobs.makersfund.com/jobs/ancient8</t>
  </si>
  <si>
    <t>https://jobs.makersfund.com/jobs/captain-tv</t>
  </si>
  <si>
    <t>https://jobs.makersfund.com/jobs/diabotical</t>
  </si>
  <si>
    <t>https://jobs.makersfund.com/jobs/ethlas</t>
  </si>
  <si>
    <t>https://jobs.makersfund.com/jobs/gaggle-studios</t>
  </si>
  <si>
    <t>https://jobs.makersfund.com/jobs/gameye</t>
  </si>
  <si>
    <t>https://jobs.makersfund.com/jobs/lava-labs</t>
  </si>
  <si>
    <t>https://jobs.makersfund.com/jobs/million-pugs</t>
  </si>
  <si>
    <t>https://jobs.makersfund.com/jobs/piepacker</t>
  </si>
  <si>
    <t>https://jobs.makersfund.com/jobs/pocket7games</t>
  </si>
  <si>
    <t>https://jobs.makersfund.com/jobs/riftweaver-game-studio</t>
  </si>
  <si>
    <t>https://jobs.makersfund.com/jobs/rune</t>
  </si>
  <si>
    <t>https://jobs.makersfund.com/jobs/tsm</t>
  </si>
  <si>
    <t>https://jobs.makersfund.com/jobs/xterio</t>
  </si>
  <si>
    <t>Vietnam</t>
  </si>
  <si>
    <t>New York City, NY</t>
  </si>
  <si>
    <t>San Francisco, CA</t>
  </si>
  <si>
    <t>Sweden</t>
  </si>
  <si>
    <t>Toronto, Canada</t>
  </si>
  <si>
    <t>Nottingham, United Kingdom</t>
  </si>
  <si>
    <t>Amsterdam</t>
  </si>
  <si>
    <t>New York, NY</t>
  </si>
  <si>
    <t>Switzerland</t>
  </si>
  <si>
    <t>DreamCraft</t>
  </si>
  <si>
    <t>ControlZee</t>
  </si>
  <si>
    <t>Medal.tv</t>
  </si>
  <si>
    <t>World Makers</t>
  </si>
  <si>
    <t>RamenVR</t>
  </si>
  <si>
    <t>Hidden Door</t>
  </si>
  <si>
    <t>mod.io</t>
  </si>
  <si>
    <t>Trailblazer Games</t>
  </si>
  <si>
    <t>Alta</t>
  </si>
  <si>
    <t>Multiverse</t>
  </si>
  <si>
    <t>WinZO</t>
  </si>
  <si>
    <t>Genpop Interactive</t>
  </si>
  <si>
    <t>FRVR</t>
  </si>
  <si>
    <t>Loaded</t>
  </si>
  <si>
    <t>GC Turbo</t>
  </si>
  <si>
    <t>Loco</t>
  </si>
  <si>
    <t>Rebel Bots</t>
  </si>
  <si>
    <t>Atomontage</t>
  </si>
  <si>
    <t>Betadwarf</t>
  </si>
  <si>
    <t>Superplus</t>
  </si>
  <si>
    <t>Lightheart Entertainment</t>
  </si>
  <si>
    <t>Magic Games</t>
  </si>
  <si>
    <t>MetaKing Studios</t>
  </si>
  <si>
    <t>Mindshow</t>
  </si>
  <si>
    <t>Odyssey Interactive</t>
  </si>
  <si>
    <t>Playco</t>
  </si>
  <si>
    <t>https://jobs.makersfund.com/jobs/dreamcraft-entertainment</t>
  </si>
  <si>
    <t>https://jobs.makersfund.com/jobs/controlzee</t>
  </si>
  <si>
    <t>https://jobs.makersfund.com/jobs/medal-tv</t>
  </si>
  <si>
    <t>Cambridge, United Kingdom</t>
  </si>
  <si>
    <t>https://jobs.makersfund.com/jobs/world-makers</t>
  </si>
  <si>
    <t>https://jobs.makersfund.com/jobs/zenith</t>
  </si>
  <si>
    <t>https://jobs.makersfund.com/jobs/hidden-door</t>
  </si>
  <si>
    <t>https://jobs.makersfund.com/jobs/mod-io</t>
  </si>
  <si>
    <t>https://jobs.makersfund.com/jobs/trailblazer-games</t>
  </si>
  <si>
    <t>https://jobs.makersfund.com/jobs/alta</t>
  </si>
  <si>
    <t>https://jobs.makersfund.com/jobs/multiverse</t>
  </si>
  <si>
    <t>https://jobs.makersfund.com/jobs/winzo</t>
  </si>
  <si>
    <t>New Delhi, India</t>
  </si>
  <si>
    <t>https://jobs.makersfund.com/jobs/genpop-interactive</t>
  </si>
  <si>
    <t>https://jobs.makersfund.com/jobs/frvr</t>
  </si>
  <si>
    <t>https://jobs.makersfund.com/jobs/loaded</t>
  </si>
  <si>
    <t>https://jobs.makersfund.com/jobs/gc-turbo</t>
  </si>
  <si>
    <t>https://jobs.makersfund.com/jobs/loco</t>
  </si>
  <si>
    <t>British Virgin Islands</t>
  </si>
  <si>
    <t>https://jobs.makersfund.com/jobs/rebel-bots</t>
  </si>
  <si>
    <t>Wilmington, Delaware</t>
  </si>
  <si>
    <t>https://jobs.makersfund.com/jobs/atomontage</t>
  </si>
  <si>
    <t>https://jobs.makersfund.com/jobs/betadwarf</t>
  </si>
  <si>
    <t>https://jobs.makersfund.com/jobs/superplus-games</t>
  </si>
  <si>
    <t>https://jobs.makersfund.com/jobs/lightheart-entertainment</t>
  </si>
  <si>
    <t>https://jobs.makersfund.com/jobs/magic-games</t>
  </si>
  <si>
    <t>Great Britain, UK</t>
  </si>
  <si>
    <t>https://jobs.makersfund.com/jobs/metaking-studios</t>
  </si>
  <si>
    <t>https://jobs.makersfund.com/jobs/mindshow</t>
  </si>
  <si>
    <t>https://jobs.makersfund.com/jobs/odyssey-interactive</t>
  </si>
  <si>
    <t>Waterloo, Ontario</t>
  </si>
  <si>
    <t>https://jobs.makersfund.com/jobs/playco</t>
  </si>
  <si>
    <t>Bitfry</t>
  </si>
  <si>
    <t>https://www.bitfry.com/#Contacts</t>
  </si>
  <si>
    <t>Portsmouth, Massachusetts</t>
  </si>
  <si>
    <t>https://cryptydgames.com/join-us/</t>
  </si>
  <si>
    <t>Decoy Games</t>
  </si>
  <si>
    <t>https://www.decoygames.com/jobs</t>
  </si>
  <si>
    <t>https://www.thedeependgames.com/</t>
  </si>
  <si>
    <t>Deep End Games</t>
  </si>
  <si>
    <t>FableVision Studios</t>
  </si>
  <si>
    <t>https://www.fablevisionstudios.com/jobs-internships</t>
  </si>
  <si>
    <t>For All To Play</t>
  </si>
  <si>
    <t>http://www.foralltoplay.com/careers.php</t>
  </si>
  <si>
    <t>Worcester, Massachusetts</t>
  </si>
  <si>
    <t>https://apply.workable.com/funkitron/</t>
  </si>
  <si>
    <t>Storm Flag Games</t>
  </si>
  <si>
    <t>https://stormflaggames.com/join</t>
  </si>
  <si>
    <t>Dedham, Massachusetts</t>
  </si>
  <si>
    <t>Cardboard Sword</t>
  </si>
  <si>
    <t>https://cardboardsword.co.uk/careers/</t>
  </si>
  <si>
    <t>Draw &amp; Code</t>
  </si>
  <si>
    <t>https://drawandcode.com/careers/</t>
  </si>
  <si>
    <t>Milky Tea</t>
  </si>
  <si>
    <t>https://www.milkytea.com/home#jobs</t>
  </si>
  <si>
    <t>https://jobs.smartrecruiters.com/oneclick-ui/company/SilentGames/job/1685840410?lang=en&amp;sid=&amp;dcr_ci=SilentGames</t>
  </si>
  <si>
    <t>Tyne and Wear, England</t>
  </si>
  <si>
    <t>Slug Disco Studios</t>
  </si>
  <si>
    <t>https://slugdisco.com/category/jobs/</t>
  </si>
  <si>
    <t>White Paper Games</t>
  </si>
  <si>
    <t>https://www.whitepapergames.com/careers</t>
  </si>
  <si>
    <t>ForwardXP</t>
  </si>
  <si>
    <t>https://forwardxp.com/careers/#positions</t>
  </si>
  <si>
    <t>Red Iron Labs</t>
  </si>
  <si>
    <t>https://www.redironlabs.com/careers/</t>
  </si>
  <si>
    <t>Calgary, Canada</t>
  </si>
  <si>
    <t>Puny Human</t>
  </si>
  <si>
    <t>https://punyhuman.com/positions/</t>
  </si>
  <si>
    <t>Morrisville, North Carolina</t>
  </si>
  <si>
    <t>https://www.linkedin.com/jobs/search/?currentJobId=3631819287&amp;f_C=6573949&amp;geoId=92000000&amp;origin=COMPANY_PAGE_JOBS_CLUSTER_EXPANSION&amp;originToLandingJobPostings=3631819287%2C3677034092%2C3703484808%2C3686279696%2C3686276986%2C3648989890%2C3648989892%2C3648991624</t>
  </si>
  <si>
    <t>https://kavalrigames.teamtailor.com/jobs?preview=true</t>
  </si>
  <si>
    <t>https://apply.workable.com/kokku-games/?lng=en</t>
  </si>
  <si>
    <t>https://www.pearlabyss.com/en-US/Company/Careers/List</t>
  </si>
  <si>
    <t>https://apply.workable.com/ptw-i/?lng=en</t>
  </si>
  <si>
    <t>https://www.linkedin.com/jobs/search/?currentJobId=3706137973&amp;f_C=869765&amp;geoId=92000000&amp;origin=COMPANY_PAGE_JOBS_CLUSTER_EXPANSION&amp;originToLandingJobPostings=3706137973%2C3710187376%2C3686098652%2C3686208791%2C3684784385%2C3585278473</t>
  </si>
  <si>
    <t>Massachusetts</t>
  </si>
  <si>
    <t>https://traviangames.com/en/jobs/</t>
  </si>
  <si>
    <t>https://www.weaseltron.com/#about</t>
  </si>
  <si>
    <t>https://www.westpierstudio.com/</t>
  </si>
  <si>
    <t>https://boards.greenhouse.io/wolfjawstudios</t>
  </si>
  <si>
    <t>https://www.linkedin.com/company/big-viking-games/jobs/</t>
  </si>
  <si>
    <t>https://www.stunlock.com/careers/</t>
  </si>
  <si>
    <t>https://www.linkedin.com/company/incredible-technologies/jobs/</t>
  </si>
  <si>
    <t>https://lnw.wd5.myworkdayjobs.com/LightWonderExternalCareers</t>
  </si>
  <si>
    <t>https://www.linkedin.com/company/grimlore-games/jobs/</t>
  </si>
  <si>
    <t>https://sarbakanstudio.com/en/carreer/</t>
  </si>
  <si>
    <t>https://www.linkedin.com/company/specular-interactive/jobs/</t>
  </si>
  <si>
    <t>LEGO Games</t>
  </si>
  <si>
    <t>https://www.lego.com/da-dk/careers/search?keyword=game</t>
  </si>
  <si>
    <t>Billund, Denmark</t>
  </si>
  <si>
    <t>Big Time Studios</t>
  </si>
  <si>
    <t>https://jobs.lever.co/bigtime</t>
  </si>
  <si>
    <t>https://thegamekitchen.com/jobs/</t>
  </si>
  <si>
    <t>https://focusentertainment.recruitee.com/</t>
  </si>
  <si>
    <t>https://pqube.co.uk/join-us/</t>
  </si>
  <si>
    <t>https://careers.kindabrave.com/</t>
  </si>
  <si>
    <t>https://emploi.afjv.com/annonces-societes/701</t>
  </si>
  <si>
    <t>https://www.astragames.org/careers</t>
  </si>
  <si>
    <t>https://meridiem-games.com/en/contact</t>
  </si>
  <si>
    <t>https://www.neondoctrine.com/contact</t>
  </si>
  <si>
    <t>https://www.jandusoft.com/contactus/</t>
  </si>
  <si>
    <t>https://www.troglobytesgames.com/contact-us/</t>
  </si>
  <si>
    <t>https://abylight.com/contact/</t>
  </si>
  <si>
    <t>https://pidgames.com/contact/</t>
  </si>
  <si>
    <t>https://www.gamehollywood.com/company/en/contact_en.html</t>
  </si>
  <si>
    <t>https://www.rawrlab.com/index.html#social-buttons1-8</t>
  </si>
  <si>
    <t>https://hypetraindigital.com/games#</t>
  </si>
  <si>
    <t>https://tesuragames.com/contacto/</t>
  </si>
  <si>
    <t>https://www.selecta-vision.com/quienes-somos/</t>
  </si>
  <si>
    <t>https://modusgames.com/about/#contact</t>
  </si>
  <si>
    <t>https://www.headupgames.com/</t>
  </si>
  <si>
    <t>The Game kitchen</t>
  </si>
  <si>
    <t>Focus Entertainment</t>
  </si>
  <si>
    <t>PQUBE</t>
  </si>
  <si>
    <t>kindabrave</t>
  </si>
  <si>
    <t>Dear Villagers</t>
  </si>
  <si>
    <t>Astra Games</t>
  </si>
  <si>
    <t>Meridiem Games</t>
  </si>
  <si>
    <t>Neon Doctrine</t>
  </si>
  <si>
    <t>Those Awesome Guys</t>
  </si>
  <si>
    <t>JaduSoft</t>
  </si>
  <si>
    <t>Troglobytes games</t>
  </si>
  <si>
    <t>Abylight</t>
  </si>
  <si>
    <t>Humble games</t>
  </si>
  <si>
    <t>Pid Games</t>
  </si>
  <si>
    <t>Game Hollywood</t>
  </si>
  <si>
    <t>Rawrlab Games</t>
  </si>
  <si>
    <t>Hype Train Digital</t>
  </si>
  <si>
    <t>Tesura Gamtes</t>
  </si>
  <si>
    <t>Selecta Vision</t>
  </si>
  <si>
    <t>Modus Studios</t>
  </si>
  <si>
    <t>Head UP Games</t>
  </si>
  <si>
    <t>Canary Islands, Spain</t>
  </si>
  <si>
    <t>Letchworth, United Kingdom</t>
  </si>
  <si>
    <t>Uppsala, Sweden</t>
  </si>
  <si>
    <t>Madrid, Spain</t>
  </si>
  <si>
    <t>https://thoseawesomeguys.com/jobs/</t>
  </si>
  <si>
    <t>https://www.linkedin.com/company/humble-games/jobs/</t>
  </si>
  <si>
    <t>Stanford, California</t>
  </si>
  <si>
    <t>Duren, Germany</t>
  </si>
  <si>
    <t>BODS</t>
  </si>
  <si>
    <t>https://bods.me/index.html#careers</t>
  </si>
  <si>
    <t>Europe (Remote)</t>
  </si>
  <si>
    <t>Stockholm (Remote)</t>
  </si>
  <si>
    <t>https://www.playerfirstgames.com/careers</t>
  </si>
  <si>
    <t>1047 Games</t>
  </si>
  <si>
    <t>Made on Earth Games</t>
  </si>
  <si>
    <t>https://madeonearthgames.notion.site/MEG-Job-Board-2c89130953004b8cafbc50195dd8e87b</t>
  </si>
  <si>
    <t>https://boards.greenhouse.io/1047games/</t>
  </si>
  <si>
    <t>https://www.dlalastudios.com/careers</t>
  </si>
  <si>
    <t>https://boards.greenhouse.io/digitalextremes</t>
  </si>
  <si>
    <t>https://eslfaceitgroup.com/career/#roles</t>
  </si>
  <si>
    <t>https://facepunch.com/careers#open-positions</t>
  </si>
  <si>
    <t>https://www.linkedin.com/jobs/search/?currentJobId=3743955820&amp;f_C=89278877&amp;geoId=92000000&amp;origin=COMPANY_PAGE_JOBS_CLUSTER_EXPANSION&amp;originToLandingJobPostings=3743955820%2C3743494536%2C3743494502%2C3743961167</t>
  </si>
  <si>
    <t>Sinn Studio</t>
  </si>
  <si>
    <t>https://www.linkedin.com/company/sinnstudio/jobs/</t>
  </si>
  <si>
    <t>Toronto, Ontario</t>
  </si>
  <si>
    <t>Mood Visuals</t>
  </si>
  <si>
    <t>https://jobs.moodvisuals.com/jobs</t>
  </si>
  <si>
    <t>HTX Labs</t>
  </si>
  <si>
    <t>https://www.htxlabs.com/about/careers</t>
  </si>
  <si>
    <t>The Lode</t>
  </si>
  <si>
    <t>https://thelode.com.au/#meetteam</t>
  </si>
  <si>
    <t>Studio Drydock</t>
  </si>
  <si>
    <t>https://jobs.studiodrydock.com/</t>
  </si>
  <si>
    <t>Summerfall</t>
  </si>
  <si>
    <t>https://www.summerfallstudios.com/careers</t>
  </si>
  <si>
    <t>Tin Man Games</t>
  </si>
  <si>
    <t>https://tinmangames.com.au/join-the-team/</t>
  </si>
  <si>
    <t>Featherweight Games</t>
  </si>
  <si>
    <t>https://www.featherweightgames.com/jobs</t>
  </si>
  <si>
    <t>Mode Games</t>
  </si>
  <si>
    <t>https://www.mode-games.com/jobs</t>
  </si>
  <si>
    <t>Flyclops</t>
  </si>
  <si>
    <t>Philadelphia, PA</t>
  </si>
  <si>
    <t>https://www.flyclops.com/jobs.html</t>
  </si>
  <si>
    <t>Skyless Game Studios</t>
  </si>
  <si>
    <t>https://skylessgames.com/about-us/careers/</t>
  </si>
  <si>
    <t>Orlando, FL</t>
  </si>
  <si>
    <t>A Square</t>
  </si>
  <si>
    <t>https://asquaregamesandsimulation.com/careers/</t>
  </si>
  <si>
    <t>Captilight</t>
  </si>
  <si>
    <t>https://www.captilight.com/jobs</t>
  </si>
  <si>
    <t>Cyberdream</t>
  </si>
  <si>
    <t>https://www.cyberdreamvr.com/careers</t>
  </si>
  <si>
    <t>Good Dog Studios</t>
  </si>
  <si>
    <t>https://www.gooddogstudios.com/careers</t>
  </si>
  <si>
    <t>Grove Street Games</t>
  </si>
  <si>
    <t>https://grovestreetgames.com/careers/</t>
  </si>
  <si>
    <t>Game Artists</t>
  </si>
  <si>
    <t>http://www.gameartists.com/#jobs</t>
  </si>
  <si>
    <t>C Prompt Games</t>
  </si>
  <si>
    <t>https://www.cpromptgames.com/careers</t>
  </si>
  <si>
    <t>Dallas, TX</t>
  </si>
  <si>
    <t>From The Future</t>
  </si>
  <si>
    <t>https://ftfvr.com/careers/</t>
  </si>
  <si>
    <t>Stray Kite Studios</t>
  </si>
  <si>
    <t>https://www.straykitestudios.com/careers</t>
  </si>
  <si>
    <t>Dire Wolf Digital</t>
  </si>
  <si>
    <t>Richardson, TX</t>
  </si>
  <si>
    <t>Denver, Colorado</t>
  </si>
  <si>
    <t>https://www.direwolfdigital.com/careers/</t>
  </si>
  <si>
    <t>https://seriouslabs.com/about-us/careers/</t>
  </si>
  <si>
    <t>gskinner</t>
  </si>
  <si>
    <t>https://gskinner.com/careers</t>
  </si>
  <si>
    <t>https://humanoidorigin.com/</t>
  </si>
  <si>
    <t>Humanoid Origin</t>
  </si>
  <si>
    <t>Serious Labs</t>
  </si>
  <si>
    <t>https://www.mightier.com/careers/</t>
  </si>
  <si>
    <t>Mightier</t>
  </si>
  <si>
    <t>Worlds Untold</t>
  </si>
  <si>
    <t>Firehose Games</t>
  </si>
  <si>
    <t>Noodle Cat Games</t>
  </si>
  <si>
    <t>Hybrid - Canada</t>
  </si>
  <si>
    <t>https://boards.greenhouse.io/worldsuntold</t>
  </si>
  <si>
    <t>https://www.linkedin.com/company/fire-hose-games/jobs/</t>
  </si>
  <si>
    <t>https://noodlecatgames.com/careers</t>
  </si>
  <si>
    <t>Monadical</t>
  </si>
  <si>
    <t>https://careers.monadical.com/</t>
  </si>
  <si>
    <t>https://www.absurdventures.com/careers</t>
  </si>
  <si>
    <t>Absurd Ventures</t>
  </si>
  <si>
    <t>Playdead</t>
  </si>
  <si>
    <t>https://playdead.com/jobs/</t>
  </si>
  <si>
    <t>https://www.linkedin.com/company/cellar-door-games/jobs/</t>
  </si>
  <si>
    <t>https://games.clothcat.com/careers/</t>
  </si>
  <si>
    <t>https://app.dover.io/dover/careers/6e0e9560-7c1c-4373-a32d-de0e399476b7</t>
  </si>
  <si>
    <t>https://www.linkedin.com/company/fluxgames/jobs/</t>
  </si>
  <si>
    <t>https://www.linkedin.com/company/gardens-games/jobs/</t>
  </si>
  <si>
    <t>https://www.linkedin.com/company/midwestgames/jobs/</t>
  </si>
  <si>
    <t>https://mojiworks.com/careers</t>
  </si>
  <si>
    <t>https://apply.workable.com/liquid-development/</t>
  </si>
  <si>
    <t>https://www.spearheadgames.ca/two</t>
  </si>
  <si>
    <t>Kyrie Studios</t>
  </si>
  <si>
    <t>Wispy Moon Studios</t>
  </si>
  <si>
    <t>https://www.epicstoryinteractive.com/join-us</t>
  </si>
  <si>
    <t>Epic Story Interactive</t>
  </si>
  <si>
    <t>https://www.linkedin.com/company/kyrie-studios/jobs/</t>
  </si>
  <si>
    <t>https://www.linkedin.com/company/wispy-moon-studios/jobs/</t>
  </si>
  <si>
    <t>British Columbia, Canada</t>
  </si>
  <si>
    <t>https://jobs.a44games.com/jobs</t>
  </si>
  <si>
    <t>https://emploi.afjv.com/annonces-societes/934</t>
  </si>
  <si>
    <t>https://modoyo.com/jobs</t>
  </si>
  <si>
    <t xml:space="preserve">  </t>
  </si>
  <si>
    <t>https://www.linkedin.com/company/phaser-lock-interactive/jobs/</t>
  </si>
  <si>
    <t>West Pier Studio</t>
  </si>
  <si>
    <t>https://career.marmaladegamestudio.com/jobs</t>
  </si>
  <si>
    <t>https://www.directivegames.com/careers</t>
  </si>
  <si>
    <t>Firesprite</t>
  </si>
  <si>
    <t>Companies with data 60 days or less in recency</t>
  </si>
  <si>
    <t>Companies with data 60 days or more in recency</t>
  </si>
  <si>
    <t>A huge community thank you to Eva Tucker whose Support Your Indies Project</t>
  </si>
  <si>
    <t>https://www.linkedin.com/in/eva-h-tucker/</t>
  </si>
  <si>
    <t xml:space="preserve">Eva is the ultimate teammate and I'm proud to call her my friend. Follow Eva here: </t>
  </si>
  <si>
    <t>1336 Studios</t>
  </si>
  <si>
    <t>2 Igloos</t>
  </si>
  <si>
    <t>30 Parallel Game</t>
  </si>
  <si>
    <t>3D Dojo Studios</t>
  </si>
  <si>
    <t>42 Bits</t>
  </si>
  <si>
    <t>5 Fortress</t>
  </si>
  <si>
    <t>5 Lives Studios</t>
  </si>
  <si>
    <t>99Games</t>
  </si>
  <si>
    <t>A Little Smarter</t>
  </si>
  <si>
    <t>Abandoned Sheep</t>
  </si>
  <si>
    <t>Abylight Studios</t>
  </si>
  <si>
    <t>Ace Games</t>
  </si>
  <si>
    <t>Achimostawinan Games</t>
  </si>
  <si>
    <t>Affray</t>
  </si>
  <si>
    <t>Afil Games</t>
  </si>
  <si>
    <t>Agni Interactive</t>
  </si>
  <si>
    <t>Alarming Ladder Studios</t>
  </si>
  <si>
    <t>Alegrium</t>
  </si>
  <si>
    <t>Alictus</t>
  </si>
  <si>
    <t>ALL iN! GAMES</t>
  </si>
  <si>
    <t>Alpha Channel Games</t>
  </si>
  <si>
    <t>Ambrus Studio</t>
  </si>
  <si>
    <t>Amihan Entertainment</t>
  </si>
  <si>
    <t>Ammobox Studios</t>
  </si>
  <si>
    <t>Ananta Games</t>
  </si>
  <si>
    <t>Animal Puree</t>
  </si>
  <si>
    <t>Animmal</t>
  </si>
  <si>
    <t>Animus Game Studio</t>
  </si>
  <si>
    <t>Anti Gravity Game Studios</t>
  </si>
  <si>
    <t>Anxious Otter Games</t>
  </si>
  <si>
    <t>Arbelos Interactive</t>
  </si>
  <si>
    <t>Arcanium Studios</t>
  </si>
  <si>
    <t>Arcen Games</t>
  </si>
  <si>
    <t>Area 35</t>
  </si>
  <si>
    <t>Ares Studio</t>
  </si>
  <si>
    <t>Armor Games Studios</t>
  </si>
  <si>
    <t>Art Bully Productions</t>
  </si>
  <si>
    <t>Artefacts Studio</t>
  </si>
  <si>
    <t>Artfox Studio</t>
  </si>
  <si>
    <t>Artic 7</t>
  </si>
  <si>
    <t>Artik Games</t>
  </si>
  <si>
    <t>ASBO Interactive</t>
  </si>
  <si>
    <t>Ash Studio</t>
  </si>
  <si>
    <t>Astral Lunar Games</t>
  </si>
  <si>
    <t>Astrolabe Interactive</t>
  </si>
  <si>
    <t>Atomhawk Design</t>
  </si>
  <si>
    <t>Aurora Punks</t>
  </si>
  <si>
    <t>awaceb</t>
  </si>
  <si>
    <t>Axolot Games</t>
  </si>
  <si>
    <t>Ayo Games</t>
  </si>
  <si>
    <t>Azur Games</t>
  </si>
  <si>
    <t>Azure Ravens Entertainment</t>
  </si>
  <si>
    <t>Backflip Studios</t>
  </si>
  <si>
    <t>Bad Dream Games</t>
  </si>
  <si>
    <t>Bad Seed</t>
  </si>
  <si>
    <t>Balio Studio</t>
  </si>
  <si>
    <t>Ballistic Pork</t>
  </si>
  <si>
    <t>Bamboo Innovation Studio</t>
  </si>
  <si>
    <t>Bankroll Studios</t>
  </si>
  <si>
    <t>Basement Games</t>
  </si>
  <si>
    <t>BattleBrew Productions</t>
  </si>
  <si>
    <t>BattleGoat Studios</t>
  </si>
  <si>
    <t>Bedtime Digital Games</t>
  </si>
  <si>
    <t>Bee Square Games</t>
  </si>
  <si>
    <t>Bencin Studios</t>
  </si>
  <si>
    <t>Benerot</t>
  </si>
  <si>
    <t>Big Blue Sky Games</t>
  </si>
  <si>
    <t>BigDay Studio</t>
  </si>
  <si>
    <t>Bigfoot Gaming</t>
  </si>
  <si>
    <t>Bigger Games</t>
  </si>
  <si>
    <t>Billy Goat Entertainment</t>
  </si>
  <si>
    <t>BitCake Studio</t>
  </si>
  <si>
    <t>BitNine Studio</t>
  </si>
  <si>
    <t>Black Banshee Studios</t>
  </si>
  <si>
    <t>Black Beacon</t>
  </si>
  <si>
    <t>Black Cat Studios</t>
  </si>
  <si>
    <t>Black Cube Games</t>
  </si>
  <si>
    <t>Black Dragon Studios</t>
  </si>
  <si>
    <t>Black Drakkar Games</t>
  </si>
  <si>
    <t>Black Engine Games</t>
  </si>
  <si>
    <t>Black Gate Studios</t>
  </si>
  <si>
    <t>Black Hole Games</t>
  </si>
  <si>
    <t>Black Ice Studios</t>
  </si>
  <si>
    <t>Black Lab Games</t>
  </si>
  <si>
    <t>Black Lantern Studios</t>
  </si>
  <si>
    <t>Black Lotus Digital</t>
  </si>
  <si>
    <t>Black March Studios</t>
  </si>
  <si>
    <t>Black Pants Studio</t>
  </si>
  <si>
    <t>Black Phoenix Games</t>
  </si>
  <si>
    <t>Black Pirate Studios</t>
  </si>
  <si>
    <t>Black River Game Studio</t>
  </si>
  <si>
    <t>Black River Studios</t>
  </si>
  <si>
    <t>Black Salt Games</t>
  </si>
  <si>
    <t>Black Sea Games</t>
  </si>
  <si>
    <t>Black Smoke Studios</t>
  </si>
  <si>
    <t>Black Snow Games</t>
  </si>
  <si>
    <t>Black Tower</t>
  </si>
  <si>
    <t>Black Wolf Game Studios</t>
  </si>
  <si>
    <t>Blackstaff Games</t>
  </si>
  <si>
    <t>Blindflug Studios</t>
  </si>
  <si>
    <t>Blindspot Games</t>
  </si>
  <si>
    <t>Blinkmoon</t>
  </si>
  <si>
    <t>Bloom &amp; Gloom Games</t>
  </si>
  <si>
    <t>Blue Twelve Studio</t>
  </si>
  <si>
    <t>Blue Volcano Studios</t>
  </si>
  <si>
    <t>Blueshift Interactive</t>
  </si>
  <si>
    <t>Bold Spirit Game Studio</t>
  </si>
  <si>
    <t>Bolt Blaster Games</t>
  </si>
  <si>
    <t>Bonehead Games</t>
  </si>
  <si>
    <t>BoomBox</t>
  </si>
  <si>
    <t>Bootsmann Games</t>
  </si>
  <si>
    <t>Bottl Rocket Games</t>
  </si>
  <si>
    <t>Box Dragon</t>
  </si>
  <si>
    <t>Boxitsoft</t>
  </si>
  <si>
    <t>Boxsun</t>
  </si>
  <si>
    <t>Brain and Nerd</t>
  </si>
  <si>
    <t>Brandoville Studios</t>
  </si>
  <si>
    <t>BrewMasters Games</t>
  </si>
  <si>
    <t>Brimstone</t>
  </si>
  <si>
    <t>Brothers Interactive</t>
  </si>
  <si>
    <t>Buck Eejit Games</t>
  </si>
  <si>
    <t>Burgos Games</t>
  </si>
  <si>
    <t>Burlingame Studio</t>
  </si>
  <si>
    <t>ByteRockers' Games</t>
  </si>
  <si>
    <t>Cactus Production</t>
  </si>
  <si>
    <t>CAGE Studios</t>
  </si>
  <si>
    <t>Caldera Interactive</t>
  </si>
  <si>
    <t>Candivore</t>
  </si>
  <si>
    <t>Carbon Studio</t>
  </si>
  <si>
    <t>Carcajou Games</t>
  </si>
  <si>
    <t>Carry Castle</t>
  </si>
  <si>
    <t>Catbear Games</t>
  </si>
  <si>
    <t>Cepheus Studios</t>
  </si>
  <si>
    <t>Cerulean Games</t>
  </si>
  <si>
    <t>Cherry Blossom Studio</t>
  </si>
  <si>
    <t>Chicken Waffle</t>
  </si>
  <si>
    <t>Chief Rebel</t>
  </si>
  <si>
    <t>Choice Provisions</t>
  </si>
  <si>
    <t>Chromatic Pie Games</t>
  </si>
  <si>
    <t>Chuhai Labs</t>
  </si>
  <si>
    <t>CinderCat Games</t>
  </si>
  <si>
    <t>City from Naught</t>
  </si>
  <si>
    <t>Clay Token Game Studio</t>
  </si>
  <si>
    <t>Clever Plays Studio</t>
  </si>
  <si>
    <t>Clockwork Labs</t>
  </si>
  <si>
    <t>Closing Theory Studios</t>
  </si>
  <si>
    <t>Cloud Chamber</t>
  </si>
  <si>
    <t>Coalition of Gamers Geeks and Nerds</t>
  </si>
  <si>
    <t>Cococucumber</t>
  </si>
  <si>
    <t>Code Horizon</t>
  </si>
  <si>
    <t>Cold PIxel</t>
  </si>
  <si>
    <t>Cold Sector</t>
  </si>
  <si>
    <t>Con Artist Games</t>
  </si>
  <si>
    <t>Core Loop</t>
  </si>
  <si>
    <t>Corncrow Games</t>
  </si>
  <si>
    <t>Cosmic Duck Games</t>
  </si>
  <si>
    <t>Cosmic Key</t>
  </si>
  <si>
    <t>Crazy Panda Games</t>
  </si>
  <si>
    <t>Creepy Jar</t>
  </si>
  <si>
    <t>Crema</t>
  </si>
  <si>
    <t>Crenix Games</t>
  </si>
  <si>
    <t>Crescent Moon Games</t>
  </si>
  <si>
    <t>CREY Games</t>
  </si>
  <si>
    <t>Crimson Herring Studios</t>
  </si>
  <si>
    <t>Critical Path Games</t>
  </si>
  <si>
    <t>CrossBone</t>
  </si>
  <si>
    <t>Crystallized Games</t>
  </si>
  <si>
    <t>Cubit Studios</t>
  </si>
  <si>
    <t>CULT Games</t>
  </si>
  <si>
    <t>Cultic Games</t>
  </si>
  <si>
    <t>Cute Newt</t>
  </si>
  <si>
    <t>Cyanide Studio</t>
  </si>
  <si>
    <t>Cyber Monkey Studios</t>
  </si>
  <si>
    <t>Cyberian Studios</t>
  </si>
  <si>
    <t>Cyborn</t>
  </si>
  <si>
    <t>DadNap Studios</t>
  </si>
  <si>
    <t>Dark Passenger</t>
  </si>
  <si>
    <t>Dark Slope</t>
  </si>
  <si>
    <t>Darkstar Games</t>
  </si>
  <si>
    <t>Darkstar Games ltd</t>
  </si>
  <si>
    <t>Daruma Games</t>
  </si>
  <si>
    <t>Dawon Entertainment</t>
  </si>
  <si>
    <t>Daylight Studios</t>
  </si>
  <si>
    <t>Dazzle Rocks</t>
  </si>
  <si>
    <t>Deadbolt Studios</t>
  </si>
  <si>
    <t>Dedalord Games</t>
  </si>
  <si>
    <t>Deep Sky Games</t>
  </si>
  <si>
    <t>Dekogon</t>
  </si>
  <si>
    <t>Deviation Games</t>
  </si>
  <si>
    <t>Devil's Cider Games</t>
  </si>
  <si>
    <t>Devolver Digital</t>
  </si>
  <si>
    <t>Digital Happiness</t>
  </si>
  <si>
    <t>Digital Kingdom</t>
  </si>
  <si>
    <t>Digitalmoka</t>
  </si>
  <si>
    <t>Dimension Games</t>
  </si>
  <si>
    <t>Dimfrost Studio</t>
  </si>
  <si>
    <t>Dink</t>
  </si>
  <si>
    <t>Dinobyte Softworks</t>
  </si>
  <si>
    <t>Dog Box Games</t>
  </si>
  <si>
    <t>Double Loop Games</t>
  </si>
  <si>
    <t>Double Stallion Games</t>
  </si>
  <si>
    <t>DoubleMoose Games</t>
  </si>
  <si>
    <t>Dragonroll Studio</t>
  </si>
  <si>
    <t>Dreamgate Studios</t>
  </si>
  <si>
    <t>Dreamhunt Studio</t>
  </si>
  <si>
    <t>Drinkbox Studios</t>
  </si>
  <si>
    <t>Drop Beat Bytes</t>
  </si>
  <si>
    <t>Drunk Robot Games</t>
  </si>
  <si>
    <t>Dry Cactus</t>
  </si>
  <si>
    <t>Dumativa</t>
  </si>
  <si>
    <t>Dyxel Gaming</t>
  </si>
  <si>
    <t>Easy Games</t>
  </si>
  <si>
    <t>Eat Create Sleep</t>
  </si>
  <si>
    <t>ebb software</t>
  </si>
  <si>
    <t>Eddaheim</t>
  </si>
  <si>
    <t>Eden Games</t>
  </si>
  <si>
    <t>Ela Game Studio</t>
  </si>
  <si>
    <t>Elephant Games</t>
  </si>
  <si>
    <t>Eleventh Hour Games</t>
  </si>
  <si>
    <t>Elodie Games</t>
  </si>
  <si>
    <t>Empath Games</t>
  </si>
  <si>
    <t>Eneminds</t>
  </si>
  <si>
    <t>Engines of Fury</t>
  </si>
  <si>
    <t>Episod Studio</t>
  </si>
  <si>
    <t>Equinox Games</t>
  </si>
  <si>
    <t>Eutopia Studios</t>
  </si>
  <si>
    <t>Event Horizon</t>
  </si>
  <si>
    <t>Ever Curious Entertainment</t>
  </si>
  <si>
    <t>Evil Empire</t>
  </si>
  <si>
    <t>Exalted Crafts</t>
  </si>
  <si>
    <t>Exis Interactive</t>
  </si>
  <si>
    <t>Extra Dimension Games</t>
  </si>
  <si>
    <t>Eye Blink Twice</t>
  </si>
  <si>
    <t>Eyecatch Studio</t>
  </si>
  <si>
    <t>Fabloo Games</t>
  </si>
  <si>
    <t>Fabraz</t>
  </si>
  <si>
    <t>Fabula Studios</t>
  </si>
  <si>
    <t>Fake Lobster Games</t>
  </si>
  <si>
    <t>Fanatic Games</t>
  </si>
  <si>
    <t>Fang &amp; Claw</t>
  </si>
  <si>
    <t>Fantastic Pixel Castle</t>
  </si>
  <si>
    <t>Far From Home</t>
  </si>
  <si>
    <t>Far Out Games</t>
  </si>
  <si>
    <t>Farcana Studio</t>
  </si>
  <si>
    <t>Farom Studio</t>
  </si>
  <si>
    <t>Fast Travel Games</t>
  </si>
  <si>
    <t>Ferro Entertainment</t>
  </si>
  <si>
    <t>Fiber Games</t>
  </si>
  <si>
    <t>Fingersoft</t>
  </si>
  <si>
    <t>Fire Foot Studios</t>
  </si>
  <si>
    <t>Fireball Studio</t>
  </si>
  <si>
    <t>Firebelly Studios</t>
  </si>
  <si>
    <t>Fireplace Games</t>
  </si>
  <si>
    <t>Firestarters</t>
  </si>
  <si>
    <t>Fish Bladder Games</t>
  </si>
  <si>
    <t>FitNot</t>
  </si>
  <si>
    <t>Flameseed Productions</t>
  </si>
  <si>
    <t>Flashbulb Games</t>
  </si>
  <si>
    <t>Flatter than Earth</t>
  </si>
  <si>
    <t>Flippfly</t>
  </si>
  <si>
    <t>Flipstar Game Studio</t>
  </si>
  <si>
    <t>Floppy Goat</t>
  </si>
  <si>
    <t>Flow Fire Games</t>
  </si>
  <si>
    <t>Fluffy Dog Studio</t>
  </si>
  <si>
    <t>Flying Carpets Games</t>
  </si>
  <si>
    <t>Flying Wild Hog</t>
  </si>
  <si>
    <t>Fog Technologies</t>
  </si>
  <si>
    <t>Fools Theory</t>
  </si>
  <si>
    <t>Foretold Studios</t>
  </si>
  <si>
    <t>Forged Game Studios</t>
  </si>
  <si>
    <t>Forgotten Isle Studios</t>
  </si>
  <si>
    <t>Foxpider Games</t>
  </si>
  <si>
    <t>Fractal Fox</t>
  </si>
  <si>
    <t>Fragile Continuum</t>
  </si>
  <si>
    <t>Freehold Games</t>
  </si>
  <si>
    <t>Froglet Games</t>
  </si>
  <si>
    <t>Frogsong Studios</t>
  </si>
  <si>
    <t>Frontline Games</t>
  </si>
  <si>
    <t>Frost Giant Studios</t>
  </si>
  <si>
    <t>FrostyFroggs</t>
  </si>
  <si>
    <t>Fuero Games</t>
  </si>
  <si>
    <t>Fugo Games</t>
  </si>
  <si>
    <t>Fullflower Studio</t>
  </si>
  <si>
    <t>Fun Crafters</t>
  </si>
  <si>
    <t>Fun Dog Studios</t>
  </si>
  <si>
    <t>Fun Waffle Studio</t>
  </si>
  <si>
    <t>Funday Games</t>
  </si>
  <si>
    <t>Funtomata</t>
  </si>
  <si>
    <t>Funverse Games</t>
  </si>
  <si>
    <t>Fuse Games</t>
  </si>
  <si>
    <t>Gabboco Games</t>
  </si>
  <si>
    <t>Gala</t>
  </si>
  <si>
    <t>Game Ever Studio</t>
  </si>
  <si>
    <t>Game Hermits</t>
  </si>
  <si>
    <t>Gamebreaking Studios</t>
  </si>
  <si>
    <t>GameChanger Studio</t>
  </si>
  <si>
    <t>GameDesire Group</t>
  </si>
  <si>
    <t>Gamefam</t>
  </si>
  <si>
    <t>GameLoaded Entertainment</t>
  </si>
  <si>
    <t>Games Station Studio</t>
  </si>
  <si>
    <t>GameScribes</t>
  </si>
  <si>
    <t>GamesMechanic</t>
  </si>
  <si>
    <t>Ganymede Games</t>
  </si>
  <si>
    <t>Gas Giant Games</t>
  </si>
  <si>
    <t>Gazeus Games</t>
  </si>
  <si>
    <t>GDH Studio</t>
  </si>
  <si>
    <t>Gearprod</t>
  </si>
  <si>
    <t>Get Set Games</t>
  </si>
  <si>
    <t>Ghost Ship Games</t>
  </si>
  <si>
    <t>Gleam Games</t>
  </si>
  <si>
    <t>Glera Games</t>
  </si>
  <si>
    <t>Glossbird</t>
  </si>
  <si>
    <t>Glowfish Interactive</t>
  </si>
  <si>
    <t>Glowstick</t>
  </si>
  <si>
    <t>Godspear Games</t>
  </si>
  <si>
    <t>Goldhawk Interactive</t>
  </si>
  <si>
    <t>Good Shepherd Entertainment</t>
  </si>
  <si>
    <t>Good Trouble</t>
  </si>
  <si>
    <t>Gorgonize Games Studio</t>
  </si>
  <si>
    <t>Graffiti Games</t>
  </si>
  <si>
    <t>Grease Monkey Games</t>
  </si>
  <si>
    <t>Greenheart Games</t>
  </si>
  <si>
    <t>Gro Play</t>
  </si>
  <si>
    <t>Grumpy Rhino Games</t>
  </si>
  <si>
    <t>Gulliver's Games</t>
  </si>
  <si>
    <t>Gumlin Games AB</t>
  </si>
  <si>
    <t>Gun Interactive</t>
  </si>
  <si>
    <t>Gylee Games</t>
  </si>
  <si>
    <t>Haenir</t>
  </si>
  <si>
    <t>Handmade Dreams Studio</t>
  </si>
  <si>
    <t>Happy Broccoli Games</t>
  </si>
  <si>
    <t>Happy Labs</t>
  </si>
  <si>
    <t>Happy Volcano</t>
  </si>
  <si>
    <t>Hazelight Studios</t>
  </si>
  <si>
    <t>Head First Studios</t>
  </si>
  <si>
    <t>Head Hoppers Studios</t>
  </si>
  <si>
    <t>Heatwave Games</t>
  </si>
  <si>
    <t>Heatwave Interactive</t>
  </si>
  <si>
    <t>Hello There Games</t>
  </si>
  <si>
    <t>Hellride Games</t>
  </si>
  <si>
    <t>HeR Interactive</t>
  </si>
  <si>
    <t>Hero Concept</t>
  </si>
  <si>
    <t>Hero Games</t>
  </si>
  <si>
    <t>Herobeat Studios</t>
  </si>
  <si>
    <t>HEY Games</t>
  </si>
  <si>
    <t>Hidden Chest Studios</t>
  </si>
  <si>
    <t>Hidden Monster Games</t>
  </si>
  <si>
    <t>Hilltop Studios</t>
  </si>
  <si>
    <t>HiveX</t>
  </si>
  <si>
    <t>HoloMoon Games</t>
  </si>
  <si>
    <t>Hot Chili Games</t>
  </si>
  <si>
    <t>Housefolk</t>
  </si>
  <si>
    <t>HousePixelGames</t>
  </si>
  <si>
    <t>Huuuge Games</t>
  </si>
  <si>
    <t>Hypergryph</t>
  </si>
  <si>
    <t>Hyperstrange</t>
  </si>
  <si>
    <t>Iceberg Interactive</t>
  </si>
  <si>
    <t>IceVayne Games</t>
  </si>
  <si>
    <t>Iconic Arts</t>
  </si>
  <si>
    <t>Ignite Game Studio</t>
  </si>
  <si>
    <t>IguanaBee</t>
  </si>
  <si>
    <t>Immortal Studios</t>
  </si>
  <si>
    <t>Imagine Design Games</t>
  </si>
  <si>
    <t>Imperium42 Games</t>
  </si>
  <si>
    <t>Inchworm Games</t>
  </si>
  <si>
    <t>Incuvo</t>
  </si>
  <si>
    <t>Industrial Game Studios</t>
  </si>
  <si>
    <t>Infinity27</t>
  </si>
  <si>
    <t>Inigmas Games</t>
  </si>
  <si>
    <t>ININ</t>
  </si>
  <si>
    <t>Insanity CORR</t>
  </si>
  <si>
    <t>IntenseNation</t>
  </si>
  <si>
    <t>Invader Studios</t>
  </si>
  <si>
    <t>Iron Gate</t>
  </si>
  <si>
    <t>Ironbird Creations</t>
  </si>
  <si>
    <t>Italic Pig</t>
  </si>
  <si>
    <t>Itzy Interactive</t>
  </si>
  <si>
    <t>Ivy Juice Games</t>
  </si>
  <si>
    <t>Jam &amp; Tea Studios</t>
  </si>
  <si>
    <t>Jaw Drop Games</t>
  </si>
  <si>
    <t>Jollybits Games</t>
  </si>
  <si>
    <t>Junglee Games</t>
  </si>
  <si>
    <t>Junkfish</t>
  </si>
  <si>
    <t>Just For Games</t>
  </si>
  <si>
    <t>Jutsu Games</t>
  </si>
  <si>
    <t>Jyamma Games</t>
  </si>
  <si>
    <t>Kaigan Games Entertainment</t>
  </si>
  <si>
    <t>Kathawk Studios</t>
  </si>
  <si>
    <t>Kidd Games</t>
  </si>
  <si>
    <t>Killabunnies</t>
  </si>
  <si>
    <t>Killer Sunshine Studios</t>
  </si>
  <si>
    <t>Kiloo Games</t>
  </si>
  <si>
    <t>Kite Games</t>
  </si>
  <si>
    <t>Kitfox Games</t>
  </si>
  <si>
    <t>KO_OP</t>
  </si>
  <si>
    <t>KobGames Studios</t>
  </si>
  <si>
    <t>Koboldgames</t>
  </si>
  <si>
    <t>Koniworx</t>
  </si>
  <si>
    <t>Koyodi Games</t>
  </si>
  <si>
    <t>Kraken Creative Studios</t>
  </si>
  <si>
    <t>KRAKL Games</t>
  </si>
  <si>
    <t>Kumkuat Games</t>
  </si>
  <si>
    <t>Kurechii</t>
  </si>
  <si>
    <t>Landell Games</t>
  </si>
  <si>
    <t>Landfall Games</t>
  </si>
  <si>
    <t>Last Minute Crew</t>
  </si>
  <si>
    <t>Laundry Bear Games</t>
  </si>
  <si>
    <t>Leartes Studio</t>
  </si>
  <si>
    <t>Left Turn Studios</t>
  </si>
  <si>
    <t>Legion Gaming Studios</t>
  </si>
  <si>
    <t>Leviathan Games</t>
  </si>
  <si>
    <t>Lifetap Studios</t>
  </si>
  <si>
    <t>Lightbulb Crew</t>
  </si>
  <si>
    <t>Lighthouse Games</t>
  </si>
  <si>
    <t>Lightneer</t>
  </si>
  <si>
    <t>Lionfish Studios</t>
  </si>
  <si>
    <t>Little Big Monkey Studio</t>
  </si>
  <si>
    <t>Little Red Zombies Studios</t>
  </si>
  <si>
    <t>Little Sewing Machine</t>
  </si>
  <si>
    <t>locKRAFT</t>
  </si>
  <si>
    <t>Loft Sky Entertainment</t>
  </si>
  <si>
    <t>Long Hat House</t>
  </si>
  <si>
    <t>Long Tale Games</t>
  </si>
  <si>
    <t>Loric Games</t>
  </si>
  <si>
    <t>Lost Lake Games</t>
  </si>
  <si>
    <t>Lovewish</t>
  </si>
  <si>
    <t>Lowbirth Games</t>
  </si>
  <si>
    <t>Luau Games</t>
  </si>
  <si>
    <t>Lucid Dreams Studio</t>
  </si>
  <si>
    <t>Lucky Kat Studios</t>
  </si>
  <si>
    <t>Lucky VR</t>
  </si>
  <si>
    <t>Ludeon Studios</t>
  </si>
  <si>
    <t>LuGus Studios</t>
  </si>
  <si>
    <t>Lumi Interactive</t>
  </si>
  <si>
    <t>Lunarbolt Studios</t>
  </si>
  <si>
    <t>Luski Game Studio</t>
  </si>
  <si>
    <t>Mad Moon Studios</t>
  </si>
  <si>
    <t>MagicLab Game Technologies</t>
  </si>
  <si>
    <t>Magmic</t>
  </si>
  <si>
    <t>Magnopus</t>
  </si>
  <si>
    <t>Magnus Games Studio</t>
  </si>
  <si>
    <t>Main Leaf Games</t>
  </si>
  <si>
    <t>Mana Tea Games</t>
  </si>
  <si>
    <t>ManaVoid Entertainment</t>
  </si>
  <si>
    <t>Mandali Games</t>
  </si>
  <si>
    <t>Manifesto Games</t>
  </si>
  <si>
    <t>Mankind Games</t>
  </si>
  <si>
    <t>Manna Entertainment</t>
  </si>
  <si>
    <t>Mantis Games</t>
  </si>
  <si>
    <t>Masomo</t>
  </si>
  <si>
    <t>Mason Games</t>
  </si>
  <si>
    <t>Material10</t>
  </si>
  <si>
    <t>Max Gaming Studios</t>
  </si>
  <si>
    <t>Maximum Games</t>
  </si>
  <si>
    <t>Mayhem Mirror Studios</t>
  </si>
  <si>
    <t>Mayhem Studios</t>
  </si>
  <si>
    <t>Mayor Games</t>
  </si>
  <si>
    <t>Meangrip Game Studios</t>
  </si>
  <si>
    <t>Megagon Industries</t>
  </si>
  <si>
    <t>MelonCat</t>
  </si>
  <si>
    <t>Melonhead Games</t>
  </si>
  <si>
    <t>Meow Puff Games</t>
  </si>
  <si>
    <t>Meralyx</t>
  </si>
  <si>
    <t>MercurySteam</t>
  </si>
  <si>
    <t>Merge Conflict Studio</t>
  </si>
  <si>
    <t>Meshingun Studio</t>
  </si>
  <si>
    <t>Meta Elf Studio</t>
  </si>
  <si>
    <t>MetaCats Studio</t>
  </si>
  <si>
    <t>Metacore</t>
  </si>
  <si>
    <t>Metric Empire</t>
  </si>
  <si>
    <t>Miami Avalon</t>
  </si>
  <si>
    <t>Mighty Bear Games</t>
  </si>
  <si>
    <t>Mighty Box</t>
  </si>
  <si>
    <t>Mighty Boy Studio</t>
  </si>
  <si>
    <t>Mighty Diamonds</t>
  </si>
  <si>
    <t>Mighty Eyes</t>
  </si>
  <si>
    <t>Mighty Foot Productions</t>
  </si>
  <si>
    <t>Mighty Koi Studio</t>
  </si>
  <si>
    <t>Mighty Mighty Good Games</t>
  </si>
  <si>
    <t>Mighty Minions</t>
  </si>
  <si>
    <t>Mighty Rabbit Studios</t>
  </si>
  <si>
    <t>Mighty Reality</t>
  </si>
  <si>
    <t>Mighty Serious</t>
  </si>
  <si>
    <t>Mighty Vertex Games</t>
  </si>
  <si>
    <t>Mighty Yell</t>
  </si>
  <si>
    <t>MildMania</t>
  </si>
  <si>
    <t>Mindravel Interactive</t>
  </si>
  <si>
    <t>Minimax Games</t>
  </si>
  <si>
    <t>Minimega</t>
  </si>
  <si>
    <t>Minimol Games</t>
  </si>
  <si>
    <t>Ministry of Immersion</t>
  </si>
  <si>
    <t>Mistwave Interactive</t>
  </si>
  <si>
    <t>Mobge</t>
  </si>
  <si>
    <t>Modern Storyteller</t>
  </si>
  <si>
    <t>Mojiken Studio</t>
  </si>
  <si>
    <t>Monomyto Studio</t>
  </si>
  <si>
    <t>Monster Bunny Studios</t>
  </si>
  <si>
    <t>Moon Studios</t>
  </si>
  <si>
    <t>Mooncat Studios</t>
  </si>
  <si>
    <t>Mooneye Studios</t>
  </si>
  <si>
    <t>Moonfrog Labs</t>
  </si>
  <si>
    <t>MoonMonster Studios</t>
  </si>
  <si>
    <t>Motion Twin</t>
  </si>
  <si>
    <t>Mouldbreaker Interactive</t>
  </si>
  <si>
    <t>mountains.studio</t>
  </si>
  <si>
    <t>Muddy Robot Games</t>
  </si>
  <si>
    <t>Myron Games</t>
  </si>
  <si>
    <t>Mystale Games</t>
  </si>
  <si>
    <t>Mythic Protocol</t>
  </si>
  <si>
    <t>Mythical Voltage</t>
  </si>
  <si>
    <t>Nano Games</t>
  </si>
  <si>
    <t>Nanobit</t>
  </si>
  <si>
    <t>Neocore Games</t>
  </si>
  <si>
    <t>Neon Wave Studios</t>
  </si>
  <si>
    <t>Nerve Software</t>
  </si>
  <si>
    <t>NeuroSpicy Studio</t>
  </si>
  <si>
    <t>Neutron Gaming</t>
  </si>
  <si>
    <t>New Blood Interactive</t>
  </si>
  <si>
    <t>Newfangled Games</t>
  </si>
  <si>
    <t>Nexx Studio</t>
  </si>
  <si>
    <t>Night Lore Studios</t>
  </si>
  <si>
    <t>Nimbus Games</t>
  </si>
  <si>
    <t>Nin-Ja Company</t>
  </si>
  <si>
    <t>Nine Dots Studio</t>
  </si>
  <si>
    <t>Nitro Games</t>
  </si>
  <si>
    <t>No Code Studio</t>
  </si>
  <si>
    <t>No Deadines</t>
  </si>
  <si>
    <t>Nomada Studio</t>
  </si>
  <si>
    <t>Nomadroid</t>
  </si>
  <si>
    <t>Northrak</t>
  </si>
  <si>
    <t>Northwood</t>
  </si>
  <si>
    <t>Nyan Heroes</t>
  </si>
  <si>
    <t>Occlusional</t>
  </si>
  <si>
    <t>OctalGames</t>
  </si>
  <si>
    <t>Octeto Games</t>
  </si>
  <si>
    <t>Octopus Moon Studio</t>
  </si>
  <si>
    <t>OddBird Studio</t>
  </si>
  <si>
    <t>Oisoi Studio</t>
  </si>
  <si>
    <t>Omnio Games</t>
  </si>
  <si>
    <t>One More Game</t>
  </si>
  <si>
    <t>One More Level</t>
  </si>
  <si>
    <t>One More Multiverse</t>
  </si>
  <si>
    <t>One-O-One Games</t>
  </si>
  <si>
    <t>OneMan Studio</t>
  </si>
  <si>
    <t>Onyx Studio</t>
  </si>
  <si>
    <t>Original Fire Games</t>
  </si>
  <si>
    <t>OSome Studio</t>
  </si>
  <si>
    <t>OTTO Games</t>
  </si>
  <si>
    <t>Outsider Games</t>
  </si>
  <si>
    <t>Owlskip Games</t>
  </si>
  <si>
    <t>Oxalis Games</t>
  </si>
  <si>
    <t>Pacen Life Games</t>
  </si>
  <si>
    <t>Paintbucket Games</t>
  </si>
  <si>
    <t>Pajama Llama Games</t>
  </si>
  <si>
    <t>PandaBee Studios</t>
  </si>
  <si>
    <t>Panteon</t>
  </si>
  <si>
    <t>Panzerdog</t>
  </si>
  <si>
    <t>Papaya</t>
  </si>
  <si>
    <t>Paradark Studio</t>
  </si>
  <si>
    <t>Passion Republic</t>
  </si>
  <si>
    <t>Pavonis Interactive</t>
  </si>
  <si>
    <t>Peak</t>
  </si>
  <si>
    <t>Pendulo Studios</t>
  </si>
  <si>
    <t>Phantom Compass</t>
  </si>
  <si>
    <t>Pharaoh Hound Games</t>
  </si>
  <si>
    <t>Phoenix Game Productions</t>
  </si>
  <si>
    <t>Pipa Studios</t>
  </si>
  <si>
    <t>Pippop</t>
  </si>
  <si>
    <t>Pixel Storm</t>
  </si>
  <si>
    <t>Pixelduo Studios</t>
  </si>
  <si>
    <t>Pixelles</t>
  </si>
  <si>
    <t>PixelNAUTS</t>
  </si>
  <si>
    <t>Pixodust Games</t>
  </si>
  <si>
    <t>Pixowl</t>
  </si>
  <si>
    <t>Play on Words Studios</t>
  </si>
  <si>
    <t>Playa Games</t>
  </si>
  <si>
    <t>Playable Design</t>
  </si>
  <si>
    <t>Playcorp Studios</t>
  </si>
  <si>
    <t>Playdigious</t>
  </si>
  <si>
    <t>Playful Studios</t>
  </si>
  <si>
    <t>Playkot</t>
  </si>
  <si>
    <t>PlaySimple Games</t>
  </si>
  <si>
    <t>Polyflame</t>
  </si>
  <si>
    <t>PolyKnight Games</t>
  </si>
  <si>
    <t>Potato Play</t>
  </si>
  <si>
    <t>Praenaris</t>
  </si>
  <si>
    <t>Press Play</t>
  </si>
  <si>
    <t>Primal Game Studio</t>
  </si>
  <si>
    <t>Private Division</t>
  </si>
  <si>
    <t>Promethean Interactive</t>
  </si>
  <si>
    <t>Prophecy Games</t>
  </si>
  <si>
    <t>Proxima Studio</t>
  </si>
  <si>
    <t>Prytania Media</t>
  </si>
  <si>
    <t>Puny Astronaut</t>
  </si>
  <si>
    <t>Purple Yonder</t>
  </si>
  <si>
    <t>Pyromancer Games</t>
  </si>
  <si>
    <t>Q Games</t>
  </si>
  <si>
    <t>Qloud Games</t>
  </si>
  <si>
    <t>Quite Fresh</t>
  </si>
  <si>
    <t>Raftur Games</t>
  </si>
  <si>
    <t>Rage Quit Games</t>
  </si>
  <si>
    <t>Raid Crew</t>
  </si>
  <si>
    <t>Rainbow Unicorn Studios</t>
  </si>
  <si>
    <t>RainBros</t>
  </si>
  <si>
    <t>RainForest Game Studio</t>
  </si>
  <si>
    <t>Random Whale Games</t>
  </si>
  <si>
    <t>Raskulls Game Studio</t>
  </si>
  <si>
    <t>Ravegan</t>
  </si>
  <si>
    <t>Raw Power Games</t>
  </si>
  <si>
    <t>Razor Edge Games</t>
  </si>
  <si>
    <t>Rebel Camp Games</t>
  </si>
  <si>
    <t>Reboot Game Studios</t>
  </si>
  <si>
    <t>Red Chop Games</t>
  </si>
  <si>
    <t>Red District Studios</t>
  </si>
  <si>
    <t>Red Hare Studios</t>
  </si>
  <si>
    <t>Red Marmoset Studios</t>
  </si>
  <si>
    <t>Red Meat Games</t>
  </si>
  <si>
    <t>Red Wolves Studios</t>
  </si>
  <si>
    <t>RedBit Games</t>
  </si>
  <si>
    <t>Reikon Games</t>
  </si>
  <si>
    <t>Relativity Studios</t>
  </si>
  <si>
    <t>Reply Game Studios</t>
  </si>
  <si>
    <t>Reptoid Games</t>
  </si>
  <si>
    <t>Resistr Interactive</t>
  </si>
  <si>
    <t>Revel Games</t>
  </si>
  <si>
    <t>Revenge Studios</t>
  </si>
  <si>
    <t>Rhenus Vina Musica</t>
  </si>
  <si>
    <t>RIFT Games</t>
  </si>
  <si>
    <t>Riyo Games</t>
  </si>
  <si>
    <t>RJ Games</t>
  </si>
  <si>
    <t>Robot Vampire</t>
  </si>
  <si>
    <t>Rocket Flair Games</t>
  </si>
  <si>
    <t>RocketRide Games</t>
  </si>
  <si>
    <t>Rocketship Park</t>
  </si>
  <si>
    <t>RocketWerkz</t>
  </si>
  <si>
    <t>ROCKFISH Games</t>
  </si>
  <si>
    <t>Rogue Snail</t>
  </si>
  <si>
    <t>Rollic</t>
  </si>
  <si>
    <t>Rook Gaming</t>
  </si>
  <si>
    <t>Rookbird Games</t>
  </si>
  <si>
    <t>Rookery Interactive</t>
  </si>
  <si>
    <t>RoundTable Games Studio</t>
  </si>
  <si>
    <t>Rubedo Games</t>
  </si>
  <si>
    <t>Rumbling Games Studio</t>
  </si>
  <si>
    <t>Runatyr</t>
  </si>
  <si>
    <t>Runt</t>
  </si>
  <si>
    <t>Ryan R Burns (Solo Dev)</t>
  </si>
  <si>
    <t>RyseUp Studios</t>
  </si>
  <si>
    <t>Ryzin Art</t>
  </si>
  <si>
    <t>Sabotage Studio</t>
  </si>
  <si>
    <t>Salty Lemon Entertainment</t>
  </si>
  <si>
    <t>Samurai Punk</t>
  </si>
  <si>
    <t>Sand Door Studio</t>
  </si>
  <si>
    <t>Sandfall Interactive</t>
  </si>
  <si>
    <t>Sandsoft Games</t>
  </si>
  <si>
    <t>Santa Ragione</t>
  </si>
  <si>
    <t>Savage Level</t>
  </si>
  <si>
    <t>SayGames</t>
  </si>
  <si>
    <t>Scallywag Game Studios</t>
  </si>
  <si>
    <t>Scavengers Studio</t>
  </si>
  <si>
    <t>Secret Location</t>
  </si>
  <si>
    <t>Seismic Squirrel</t>
  </si>
  <si>
    <t>Seksek Games</t>
  </si>
  <si>
    <t>Sentry Games</t>
  </si>
  <si>
    <t>Serafini Productions</t>
  </si>
  <si>
    <t>SerfWorks Studios</t>
  </si>
  <si>
    <t>Serious Games Interactive</t>
  </si>
  <si>
    <t>Shapefarm</t>
  </si>
  <si>
    <t>Shapeshifter Games</t>
  </si>
  <si>
    <t>Shield Break Studios</t>
  </si>
  <si>
    <t>Shifty Eye Games</t>
  </si>
  <si>
    <t>Shiro Games</t>
  </si>
  <si>
    <t>Sickhead Games</t>
  </si>
  <si>
    <t>Silent Krill</t>
  </si>
  <si>
    <t>Silicon Knights</t>
  </si>
  <si>
    <t>Six06 Game Studios</t>
  </si>
  <si>
    <t>Skeleton Crew Studio</t>
  </si>
  <si>
    <t>Sketchbook Games</t>
  </si>
  <si>
    <t>Skullbot Games</t>
  </si>
  <si>
    <t>Skyhook Games</t>
  </si>
  <si>
    <t>Skymap Games</t>
  </si>
  <si>
    <t>Skymarch Entertainment</t>
  </si>
  <si>
    <t>Slappy Inc.</t>
  </si>
  <si>
    <t>Sleeping Giant Interactive</t>
  </si>
  <si>
    <t>Sloclap</t>
  </si>
  <si>
    <t>Small Giant Games</t>
  </si>
  <si>
    <t>Small Loan Studio</t>
  </si>
  <si>
    <t>Snackbar Studio</t>
  </si>
  <si>
    <t>Snoozy Kazoo</t>
  </si>
  <si>
    <t>Snowbird Game Studios</t>
  </si>
  <si>
    <t>Soft Leaf Studios</t>
  </si>
  <si>
    <t>Soft Rains</t>
  </si>
  <si>
    <t>Soliton Interactive</t>
  </si>
  <si>
    <t>Soupmasters</t>
  </si>
  <si>
    <t>Space Sheep Games</t>
  </si>
  <si>
    <t>Spark Game Studios</t>
  </si>
  <si>
    <t>Spectral Games</t>
  </si>
  <si>
    <t>Speldosa Interactive</t>
  </si>
  <si>
    <t>Spellgarden Games</t>
  </si>
  <si>
    <t>Spiders</t>
  </si>
  <si>
    <t>SplitSide Games</t>
  </si>
  <si>
    <t>SpriteSoft Studio</t>
  </si>
  <si>
    <t>Sprocket Games</t>
  </si>
  <si>
    <t>Spunge Games</t>
  </si>
  <si>
    <t>Spyke Games</t>
  </si>
  <si>
    <t>Stairway Games</t>
  </si>
  <si>
    <t>Star Fort Games</t>
  </si>
  <si>
    <t>Starbreeze Entertainment</t>
  </si>
  <si>
    <t>Starmi</t>
  </si>
  <si>
    <t>Starvania Studio</t>
  </si>
  <si>
    <t>Starward Industries</t>
  </si>
  <si>
    <t>Steele Game Studios</t>
  </si>
  <si>
    <t>Steer Studios</t>
  </si>
  <si>
    <t>Sticky Brain Studios</t>
  </si>
  <si>
    <t>StickyTable</t>
  </si>
  <si>
    <t>Stoke Games</t>
  </si>
  <si>
    <t>Storm in a Teacup</t>
  </si>
  <si>
    <t>Stormcloud Games</t>
  </si>
  <si>
    <t>Stormind Games</t>
  </si>
  <si>
    <t>Strange Reptile</t>
  </si>
  <si>
    <t>Stray Titan Studio</t>
  </si>
  <si>
    <t>Streiff Studio</t>
  </si>
  <si>
    <t>Strelka Games</t>
  </si>
  <si>
    <t>Stribog Games</t>
  </si>
  <si>
    <t>Strictly Limited Games</t>
  </si>
  <si>
    <t>Studio 397</t>
  </si>
  <si>
    <t>Studio Black Flag</t>
  </si>
  <si>
    <t>Studio Camelia</t>
  </si>
  <si>
    <t>Studio Evil</t>
  </si>
  <si>
    <t>Studio MDHR</t>
  </si>
  <si>
    <t>Studio Northshade</t>
  </si>
  <si>
    <t>Studio Squido</t>
  </si>
  <si>
    <t>Studio Witchstar</t>
  </si>
  <si>
    <t>Stumbling Cat</t>
  </si>
  <si>
    <t>StupidiPixel</t>
  </si>
  <si>
    <t>Stutter Fox Studios</t>
  </si>
  <si>
    <t>Sudaka Games</t>
  </si>
  <si>
    <t>Sum Wild Games</t>
  </si>
  <si>
    <t>Sunblink</t>
  </si>
  <si>
    <t>Sunny Lab</t>
  </si>
  <si>
    <t>Sunny Peak</t>
  </si>
  <si>
    <t>Sunnyside Games</t>
  </si>
  <si>
    <t>Super Rare Games</t>
  </si>
  <si>
    <t>SuperGaming</t>
  </si>
  <si>
    <t>Supergiant Games</t>
  </si>
  <si>
    <t>SuperNimbus</t>
  </si>
  <si>
    <t>Superseed Studios</t>
  </si>
  <si>
    <t>Supersolid</t>
  </si>
  <si>
    <t>Sweet Bandits Studios</t>
  </si>
  <si>
    <t>Sycoforge</t>
  </si>
  <si>
    <t>Table Knight Games</t>
  </si>
  <si>
    <t>Tactical Adventures</t>
  </si>
  <si>
    <t>Tactile Games</t>
  </si>
  <si>
    <t>Takibi Games</t>
  </si>
  <si>
    <t>Talofa</t>
  </si>
  <si>
    <t>Tandemi</t>
  </si>
  <si>
    <t>Tarsier Studios</t>
  </si>
  <si>
    <t>Team Audio</t>
  </si>
  <si>
    <t>Team Cherry</t>
  </si>
  <si>
    <t>Team Dagger</t>
  </si>
  <si>
    <t>Team Ugly Games</t>
  </si>
  <si>
    <t>Tech Tree Interactive</t>
  </si>
  <si>
    <t>Tentativo Studios</t>
  </si>
  <si>
    <t>Tentrox Studios</t>
  </si>
  <si>
    <t>The Bad Nomads</t>
  </si>
  <si>
    <t>The Fully Arcade</t>
  </si>
  <si>
    <t>The Game Bakers</t>
  </si>
  <si>
    <t>The Game Silo</t>
  </si>
  <si>
    <t>The Gang</t>
  </si>
  <si>
    <t>The Gentlebros</t>
  </si>
  <si>
    <t>The Mighty Venus Game Studio</t>
  </si>
  <si>
    <t>The Outsiders</t>
  </si>
  <si>
    <t>The Sheep's Meow</t>
  </si>
  <si>
    <t>The Vectromirror Initiative</t>
  </si>
  <si>
    <t>The Voxel Agents</t>
  </si>
  <si>
    <t>Thieves Studio</t>
  </si>
  <si>
    <t>Third Kind Games</t>
  </si>
  <si>
    <t>Thirst Skeletons</t>
  </si>
  <si>
    <t>Tindalos Interactive</t>
  </si>
  <si>
    <t>Tiny Ghost Studios</t>
  </si>
  <si>
    <t>Tiny Roar</t>
  </si>
  <si>
    <t>Tiplay Studio</t>
  </si>
  <si>
    <t>Toge Productions</t>
  </si>
  <si>
    <t>Tokkun Studio</t>
  </si>
  <si>
    <t>Totem Games Studio</t>
  </si>
  <si>
    <t>Touchten Games</t>
  </si>
  <si>
    <t>Toxic Games</t>
  </si>
  <si>
    <t>Trialforge Studio</t>
  </si>
  <si>
    <t>Triangle Factory</t>
  </si>
  <si>
    <t>Triband</t>
  </si>
  <si>
    <t>Trick Studios</t>
  </si>
  <si>
    <t>Trifles Games</t>
  </si>
  <si>
    <t>Trinor Entertainment</t>
  </si>
  <si>
    <t>Triple Topping Games</t>
  </si>
  <si>
    <t xml:space="preserve">Turborilla </t>
  </si>
  <si>
    <t>Twilight Foundry Games</t>
  </si>
  <si>
    <t>Twin Drums</t>
  </si>
  <si>
    <t>Twisted Ramble Games</t>
  </si>
  <si>
    <t>Two Desperados</t>
  </si>
  <si>
    <t>Two Scoop Games</t>
  </si>
  <si>
    <t>Typhoon Studios</t>
  </si>
  <si>
    <t>Udo Games</t>
  </si>
  <si>
    <t>Ultimate Studio</t>
  </si>
  <si>
    <t>Ultimerse</t>
  </si>
  <si>
    <t>Umanaia</t>
  </si>
  <si>
    <t>Umbu Games</t>
  </si>
  <si>
    <t>Unfocused</t>
  </si>
  <si>
    <t>Unicorn Pirates Studio</t>
  </si>
  <si>
    <t>United Games Entertainment</t>
  </si>
  <si>
    <t>Unleashed Games</t>
  </si>
  <si>
    <t>Unseen</t>
  </si>
  <si>
    <t>Untold Tales</t>
  </si>
  <si>
    <t>Unus Lupus</t>
  </si>
  <si>
    <t>Uplift Games</t>
  </si>
  <si>
    <t>Uppercut Games</t>
  </si>
  <si>
    <t>Upsurge Studios East</t>
  </si>
  <si>
    <t>Urban Games</t>
  </si>
  <si>
    <t>Vaelynn Studios</t>
  </si>
  <si>
    <t>Valiant Game Studio</t>
  </si>
  <si>
    <t>Vela Games</t>
  </si>
  <si>
    <t>Violet Games</t>
  </si>
  <si>
    <t>Vivad Games</t>
  </si>
  <si>
    <t>Voidrift Studios</t>
  </si>
  <si>
    <t>Warcave</t>
  </si>
  <si>
    <t>Warpfrog</t>
  </si>
  <si>
    <t>Watcha Games</t>
  </si>
  <si>
    <t>Waving Bear Studio</t>
  </si>
  <si>
    <t>Wayfinder Games</t>
  </si>
  <si>
    <t>Welfish Studio</t>
  </si>
  <si>
    <t>Wenkly Studio</t>
  </si>
  <si>
    <t>Whalebox Studio</t>
  </si>
  <si>
    <t>WhaleFood Games</t>
  </si>
  <si>
    <t>White Apes</t>
  </si>
  <si>
    <t>White Bat Games</t>
  </si>
  <si>
    <t>White Beard Games</t>
  </si>
  <si>
    <t>White Cat Games</t>
  </si>
  <si>
    <t>White Door Games</t>
  </si>
  <si>
    <t>White Elk</t>
  </si>
  <si>
    <t>White Karasu</t>
  </si>
  <si>
    <t>White Milk Games</t>
  </si>
  <si>
    <t>White Pig Games</t>
  </si>
  <si>
    <t>White Rabbit Interactive</t>
  </si>
  <si>
    <t>White Sharx</t>
  </si>
  <si>
    <t>White Smoke Games</t>
  </si>
  <si>
    <t>White Studios</t>
  </si>
  <si>
    <t>White Vortex Games</t>
  </si>
  <si>
    <t>Whiteboard Games</t>
  </si>
  <si>
    <t>Whitebud Studios</t>
  </si>
  <si>
    <t>Whitehorn Games</t>
  </si>
  <si>
    <t>Whitepot Studios</t>
  </si>
  <si>
    <t>Why Knot Studio</t>
  </si>
  <si>
    <t>Widow Games</t>
  </si>
  <si>
    <t>Wild Bishop</t>
  </si>
  <si>
    <t>Wild Blueberry Games</t>
  </si>
  <si>
    <t>Wild Games</t>
  </si>
  <si>
    <t>Wild Mage Games</t>
  </si>
  <si>
    <t>Wild Moose Games</t>
  </si>
  <si>
    <t>Wild Puppet Games</t>
  </si>
  <si>
    <t>Wild River Games</t>
  </si>
  <si>
    <t>Wild Rose Games</t>
  </si>
  <si>
    <t>Wild Wits Games</t>
  </si>
  <si>
    <t>WildWorks</t>
  </si>
  <si>
    <t>William Chyr Studio</t>
  </si>
  <si>
    <t>Wimo Games</t>
  </si>
  <si>
    <t>Windswept Interactive</t>
  </si>
  <si>
    <t>Windup Games</t>
  </si>
  <si>
    <t>Wishfully</t>
  </si>
  <si>
    <t>Witch Beam</t>
  </si>
  <si>
    <t>Wolcen Studio</t>
  </si>
  <si>
    <t>WolfEye Studios</t>
  </si>
  <si>
    <t>Woodrunner Games</t>
  </si>
  <si>
    <t>World of Turnips</t>
  </si>
  <si>
    <t>Yaldi Games</t>
  </si>
  <si>
    <t>Yellow Panda Games</t>
  </si>
  <si>
    <t>Yomi Games</t>
  </si>
  <si>
    <t>Yonder Entertainment</t>
  </si>
  <si>
    <t>Yostar Games</t>
  </si>
  <si>
    <t>Yvora Game Studio</t>
  </si>
  <si>
    <t>Zarzilla Games</t>
  </si>
  <si>
    <t>ZebraLightning Studios</t>
  </si>
  <si>
    <t>Yes</t>
  </si>
  <si>
    <t>and her green light for me to integrate it permanenly within the games jobs workbook here</t>
  </si>
  <si>
    <t>https://30parallelgames.com/</t>
  </si>
  <si>
    <t>https://3ddojostudios.com/</t>
  </si>
  <si>
    <t>https://www.42bits-entertainment.com/</t>
  </si>
  <si>
    <t>https://www.5fortress.com/</t>
  </si>
  <si>
    <t>https://www.5livesstudios.com/careers</t>
  </si>
  <si>
    <t>https://99games.in/</t>
  </si>
  <si>
    <t>https://alittlesmarter.com/</t>
  </si>
  <si>
    <t>https://abandonedsheep.com/</t>
  </si>
  <si>
    <t>http://www.abylightstudios.com</t>
  </si>
  <si>
    <t>https://ace.games/</t>
  </si>
  <si>
    <t>https://achimogames.ca/</t>
  </si>
  <si>
    <t>https://www.affray.co/</t>
  </si>
  <si>
    <t>https://afilgames.com/</t>
  </si>
  <si>
    <t>https://www.agniinteractive.com/</t>
  </si>
  <si>
    <t>https://www.alarmingladders.com/</t>
  </si>
  <si>
    <t>https://www.alegrium.com/</t>
  </si>
  <si>
    <t>https://www.alictus.com/</t>
  </si>
  <si>
    <t>https://www.allingames.com/</t>
  </si>
  <si>
    <t>https://www.alphachannelgames.com/</t>
  </si>
  <si>
    <t>https://www.amihan.gg/</t>
  </si>
  <si>
    <t>http://www.ammoboxstudios.com</t>
  </si>
  <si>
    <t>https://www.anantagames.com/</t>
  </si>
  <si>
    <t>http://www.animmal.studio</t>
  </si>
  <si>
    <t>https://animvs.com/</t>
  </si>
  <si>
    <t>https://www.antigravitygame.com/</t>
  </si>
  <si>
    <t>https://www.anxiousotter.com/</t>
  </si>
  <si>
    <t>https://www.arbelosinteractive.com/</t>
  </si>
  <si>
    <t>https://area35east.com/</t>
  </si>
  <si>
    <t>https://www.aresstudio.in/</t>
  </si>
  <si>
    <t>https://armorgamesstudios.com/</t>
  </si>
  <si>
    <t>https://www.artbully.co/</t>
  </si>
  <si>
    <t>https://www.artefacts-studio.fr/</t>
  </si>
  <si>
    <t>https://www.artfoxstudio.net/</t>
  </si>
  <si>
    <t>https://www.arctic7.com/</t>
  </si>
  <si>
    <t>https://artikgames.com/</t>
  </si>
  <si>
    <t>https://asbointeractive.com/</t>
  </si>
  <si>
    <t>https://www.ashgamesstudio.com</t>
  </si>
  <si>
    <t>https://akaimaple.com.tr/?i=1</t>
  </si>
  <si>
    <t>https://www.astrolabe.games/</t>
  </si>
  <si>
    <t>https://atomhawk.com/</t>
  </si>
  <si>
    <t>https://www.aurorapunks.com/</t>
  </si>
  <si>
    <t>https://www.awaceb.com/</t>
  </si>
  <si>
    <t>https://azurgames.com/</t>
  </si>
  <si>
    <t>http://www.azureravens.com</t>
  </si>
  <si>
    <t>https://baddreamgames.com/</t>
  </si>
  <si>
    <t>https://www.badseed.it/</t>
  </si>
  <si>
    <t>http://www.baliostudio.com</t>
  </si>
  <si>
    <t>https://ballisticpork.se/</t>
  </si>
  <si>
    <t>https://bambooinnovationstudio.com/</t>
  </si>
  <si>
    <t>http://hurtworld.com/</t>
  </si>
  <si>
    <t>https://www.battle-brew.com/</t>
  </si>
  <si>
    <t>https://www.battlegoat.com/</t>
  </si>
  <si>
    <t>https://bedtime.io/</t>
  </si>
  <si>
    <t>https://www.beesquare.net/</t>
  </si>
  <si>
    <t>https://www.bencinstudios.com</t>
  </si>
  <si>
    <t>https://benerot.com/</t>
  </si>
  <si>
    <t>https://bigblueskygames.com/</t>
  </si>
  <si>
    <t>http://bigfootgaming.net/</t>
  </si>
  <si>
    <t>https://biggergames.com/</t>
  </si>
  <si>
    <t>https://billygoat.tv/index.html</t>
  </si>
  <si>
    <t>https://www.bitcake.studio/</t>
  </si>
  <si>
    <t>https://www.bitninestudio.com/</t>
  </si>
  <si>
    <t>https://www.blackbansheestudios.com/</t>
  </si>
  <si>
    <t>https://www.blackcatstudios.co/</t>
  </si>
  <si>
    <t>https://blackcubegames.com/</t>
  </si>
  <si>
    <t>https://www.blackdragon-studios.com/</t>
  </si>
  <si>
    <t>https://blackenginegames.wixsite.com/blackenginegames</t>
  </si>
  <si>
    <t>https://blacklab.games/</t>
  </si>
  <si>
    <t>https://www.blacklanternstudios.com/</t>
  </si>
  <si>
    <t>https://insulagame.com/</t>
  </si>
  <si>
    <t>https://www.blackmarchstudios.com/</t>
  </si>
  <si>
    <t>https://www.blackpants.de/</t>
  </si>
  <si>
    <t>https://blackphoenix.games/</t>
  </si>
  <si>
    <t>https://www.blacksaltgames.com/</t>
  </si>
  <si>
    <t>https://bsstudios.co/</t>
  </si>
  <si>
    <t>https://blacksnow.tv/</t>
  </si>
  <si>
    <t>https://blacktower.vc/</t>
  </si>
  <si>
    <t>http://www.blackstaffgames.com/</t>
  </si>
  <si>
    <t>https://www.blindflugstudios.com/</t>
  </si>
  <si>
    <t>https://www.blindspot-games.com/</t>
  </si>
  <si>
    <t>https://blinkmoon.com/</t>
  </si>
  <si>
    <t>https://www.bloomandgloom.games/</t>
  </si>
  <si>
    <t>https://hk-devblog.com/</t>
  </si>
  <si>
    <t>https://bluevolcano.co/</t>
  </si>
  <si>
    <t>https://www.boldspiritgamestudio.com/</t>
  </si>
  <si>
    <t>https://boneheadgames.com/</t>
  </si>
  <si>
    <t>https://boomboxco.com/</t>
  </si>
  <si>
    <t>https://bootsmann-games.de/</t>
  </si>
  <si>
    <t>http://bottlerocket.games/</t>
  </si>
  <si>
    <t>https://www.boxdragon.se/</t>
  </si>
  <si>
    <t>http://www.boxitsoft.com/</t>
  </si>
  <si>
    <t>https://www.boxsun.eu/</t>
  </si>
  <si>
    <t>https://brainandnerd.com/</t>
  </si>
  <si>
    <t>https://brimstone.games/</t>
  </si>
  <si>
    <t>https://www.brothersinteractive.com/</t>
  </si>
  <si>
    <t>https://buckeejit.games/</t>
  </si>
  <si>
    <t>https://burgosgames.com/</t>
  </si>
  <si>
    <t>https://www.bgamestudios.com/</t>
  </si>
  <si>
    <t>https://www.byterockers.games/?lang=en</t>
  </si>
  <si>
    <t>https://cagestudios.net/</t>
  </si>
  <si>
    <t>https://calderainteractive.com/</t>
  </si>
  <si>
    <t>https://www.candivore.io/</t>
  </si>
  <si>
    <t>http://www.carbonstudio.pl</t>
  </si>
  <si>
    <t>https://carcajougames.com/</t>
  </si>
  <si>
    <t>https://www.carrycastle.se/</t>
  </si>
  <si>
    <t>https://catbeargames.com/</t>
  </si>
  <si>
    <t>https://cepheusstudios.com/</t>
  </si>
  <si>
    <t>https://www.ceruleangames.com/</t>
  </si>
  <si>
    <t>https://chickenwaffle.com/</t>
  </si>
  <si>
    <t>https://chiefrebel.com/</t>
  </si>
  <si>
    <t>https://choiceprovisions.com/</t>
  </si>
  <si>
    <t>https://www.chromaticpie.com/</t>
  </si>
  <si>
    <t>https://www.chuhailabs.com/</t>
  </si>
  <si>
    <t>https://www.cindercatgames.com/</t>
  </si>
  <si>
    <t>https://www.cityfromnaught.com/</t>
  </si>
  <si>
    <t>https://www.clever-plays.com/</t>
  </si>
  <si>
    <t>https://clockworklabs.io</t>
  </si>
  <si>
    <t>https://closingtheory.com/</t>
  </si>
  <si>
    <t>https://cloudchamberstudios.com/</t>
  </si>
  <si>
    <t>https://coggnllc.wixsite.com/coggnllc</t>
  </si>
  <si>
    <t>https://cococucumber.co/</t>
  </si>
  <si>
    <t>http://codehorizon.pl</t>
  </si>
  <si>
    <t>https://www.coldpx.com/</t>
  </si>
  <si>
    <t>https://www.coldsector.se/</t>
  </si>
  <si>
    <t>https://conartistgames.com/</t>
  </si>
  <si>
    <t>https://coreloop.ai/</t>
  </si>
  <si>
    <t>http://www.corncrowgames.com</t>
  </si>
  <si>
    <t>https://solarsailsgame.com/</t>
  </si>
  <si>
    <t>https://crazypandagames.com/en/</t>
  </si>
  <si>
    <t>https://creepyjar.com/</t>
  </si>
  <si>
    <t>https://crema.gg/</t>
  </si>
  <si>
    <t>https://crenixgames.com/</t>
  </si>
  <si>
    <t>http://crescentmoongames.com</t>
  </si>
  <si>
    <t>https://www.crimsonherring.com/</t>
  </si>
  <si>
    <t>https://critpath.com/</t>
  </si>
  <si>
    <t>https://www.wearecrossbone.com/</t>
  </si>
  <si>
    <t>https://www.crystallizedgames.com/</t>
  </si>
  <si>
    <t>http://www.cultgames.com</t>
  </si>
  <si>
    <t>https://catsvideogame.com/</t>
  </si>
  <si>
    <t>http://cutenewt.com</t>
  </si>
  <si>
    <t>https://www.cyanide-studio.com/</t>
  </si>
  <si>
    <t>https://cybermonkeystudios.com/</t>
  </si>
  <si>
    <t>https://cyborn.be/</t>
  </si>
  <si>
    <t>https://dadnapstudios.com/</t>
  </si>
  <si>
    <t>https://darkpassenger.eu/</t>
  </si>
  <si>
    <t>https://darkslope.com/</t>
  </si>
  <si>
    <t>https://www.darkstargames.net/</t>
  </si>
  <si>
    <t>https://darumagames.com/</t>
  </si>
  <si>
    <t>https://dawon.games/</t>
  </si>
  <si>
    <t>https://www.day-lightstudios.com/</t>
  </si>
  <si>
    <t>https://www.dazzle.rocks/</t>
  </si>
  <si>
    <t>https://dedalord.com/</t>
  </si>
  <si>
    <t>https://www.deepskygames.com/</t>
  </si>
  <si>
    <t>https://www.dekogon.com/</t>
  </si>
  <si>
    <t>http://www.deviationgames.com</t>
  </si>
  <si>
    <t>https://devilscider.com/</t>
  </si>
  <si>
    <t>https://www.devolverdigital.com/</t>
  </si>
  <si>
    <t>https://www.digitalhappiness.net/</t>
  </si>
  <si>
    <t>https://digitalkingdom.ch/</t>
  </si>
  <si>
    <t>https://www.digitalmoka.com/</t>
  </si>
  <si>
    <t>https://dimfroststudio.com/</t>
  </si>
  <si>
    <t>http://www.dinobytesoftworks.com/</t>
  </si>
  <si>
    <t>https://dogboxgames.com/</t>
  </si>
  <si>
    <t>https://www.doubleloopgames.com/</t>
  </si>
  <si>
    <t>https://dblstallion.com/</t>
  </si>
  <si>
    <t>https://www.doublemoose.com/</t>
  </si>
  <si>
    <t>https://dragonroll.dev</t>
  </si>
  <si>
    <t>https://dreamgatestudios.com/</t>
  </si>
  <si>
    <t>https://www.dreamhunt.com/</t>
  </si>
  <si>
    <t>https://www.drinkboxstudios.com/</t>
  </si>
  <si>
    <t>https://www.dropbearbytes.com/</t>
  </si>
  <si>
    <t>http://www.drunkrobotgames.com/</t>
  </si>
  <si>
    <t>https://dyxel.com.br/</t>
  </si>
  <si>
    <t>https://easy.gg/</t>
  </si>
  <si>
    <t>http://eatcreatesleep.net/</t>
  </si>
  <si>
    <t>https://ebbsoftware.com/</t>
  </si>
  <si>
    <t>https://www.eddaheim.com/</t>
  </si>
  <si>
    <t>https://www.edengames.com/</t>
  </si>
  <si>
    <t>https://www.elagamestudio.com/</t>
  </si>
  <si>
    <t>http://elephant-games.com</t>
  </si>
  <si>
    <t>https://eleventhhour.games</t>
  </si>
  <si>
    <t>https://elodie.games/</t>
  </si>
  <si>
    <t>https://www.eof.gg/</t>
  </si>
  <si>
    <t>https://episod.studio/</t>
  </si>
  <si>
    <t>https://eqx.co</t>
  </si>
  <si>
    <t>http://www.eutopiastudios.net</t>
  </si>
  <si>
    <t>http://evehor.com</t>
  </si>
  <si>
    <t>https://www.evercurious.games/</t>
  </si>
  <si>
    <t>https://evilempirestudio.com/</t>
  </si>
  <si>
    <t>https://www.exisinteractive.com/</t>
  </si>
  <si>
    <t>https://extradimension.games/</t>
  </si>
  <si>
    <t>https://eyecatchstudio.ca/</t>
  </si>
  <si>
    <t>https://www.fabloogames.com/</t>
  </si>
  <si>
    <t>http://fabraz.com/</t>
  </si>
  <si>
    <t>https://fabulastudios.dk/</t>
  </si>
  <si>
    <t>https://fakelobster.carrd.co/</t>
  </si>
  <si>
    <t>http://www.fanaticgames.com</t>
  </si>
  <si>
    <t>https://fangandclaw.co/</t>
  </si>
  <si>
    <t>http://fantasticpixelcastle.com</t>
  </si>
  <si>
    <t>http://farfromhomegames.com</t>
  </si>
  <si>
    <t>https://www.faroutgamestudio.com/</t>
  </si>
  <si>
    <t>https://www.farcana.com/</t>
  </si>
  <si>
    <t>https://www.faromstudio.com/</t>
  </si>
  <si>
    <t>https://www.fasttravelgames.com/</t>
  </si>
  <si>
    <t>https://www.ferroentertainment.xyz/</t>
  </si>
  <si>
    <t>https://www.fibergames.com.tr/</t>
  </si>
  <si>
    <t>https://fingersoft.com/</t>
  </si>
  <si>
    <t>https://fire-foot-studios.itch.io/</t>
  </si>
  <si>
    <t>https://www.fireball-studio.com/</t>
  </si>
  <si>
    <t>https://www.firebelly-studios.com/</t>
  </si>
  <si>
    <t>https://fireplace-games.com/</t>
  </si>
  <si>
    <t>https://fishbladder.games/</t>
  </si>
  <si>
    <t>http://www.flashbulbgames.com</t>
  </si>
  <si>
    <t>http://www.flatterthanearth.com</t>
  </si>
  <si>
    <t>http://flippfly.com</t>
  </si>
  <si>
    <t>https://flipstar.com.br/?page_id=6093&amp;lang=en</t>
  </si>
  <si>
    <t>http://floppygoat.com/</t>
  </si>
  <si>
    <t>https://www.flowfiregames.com/</t>
  </si>
  <si>
    <t>https://www.fluffydogstudio.com/</t>
  </si>
  <si>
    <t>https://flyingcarpetsgames.com/</t>
  </si>
  <si>
    <t>https://flyingwildhog.com/</t>
  </si>
  <si>
    <t>http://www.foolstheory.com/</t>
  </si>
  <si>
    <t>http://TollanWorlds.com</t>
  </si>
  <si>
    <t>https://forgedstudios170.wixsite.com/website</t>
  </si>
  <si>
    <t>https://www.forgottenislestudios.com/</t>
  </si>
  <si>
    <t>https://www.foxpidergames.com/</t>
  </si>
  <si>
    <t>http://www.fractalfox.com/</t>
  </si>
  <si>
    <t>https://www.fragilecontinuum.com/</t>
  </si>
  <si>
    <t>https://www.freeholdgames.com/</t>
  </si>
  <si>
    <t>https://www.froglet.games/</t>
  </si>
  <si>
    <t>https://frogsong-studios.com/</t>
  </si>
  <si>
    <t>https://frostline.games</t>
  </si>
  <si>
    <t>http://www.frostgiant.com/</t>
  </si>
  <si>
    <t>https://www.frostyfroggs.com/</t>
  </si>
  <si>
    <t>http://fuerogames.com</t>
  </si>
  <si>
    <t>https://www.fullflowerstudio.com/</t>
  </si>
  <si>
    <t>https://fun-crafters.com/</t>
  </si>
  <si>
    <t>https://www.fundogstudios.com/</t>
  </si>
  <si>
    <t>https://www.fundaygames.dk/</t>
  </si>
  <si>
    <t>https://www.funtomata.com/en/</t>
  </si>
  <si>
    <t>https://www.funversegames.com/</t>
  </si>
  <si>
    <t>https://www.fusegames.com/</t>
  </si>
  <si>
    <t>https://gala.com/</t>
  </si>
  <si>
    <t>https://gameeverstudio.com/</t>
  </si>
  <si>
    <t>http://gamehermits.com/</t>
  </si>
  <si>
    <t>https://www.gamebreaking.com/</t>
  </si>
  <si>
    <t>https://gamedesiregroup.com/</t>
  </si>
  <si>
    <t>http://www.gamefam.com</t>
  </si>
  <si>
    <t>https://www.gameloaded.net/</t>
  </si>
  <si>
    <t>https://gstationstudio.com/</t>
  </si>
  <si>
    <t>https://www.gamescribes.com/</t>
  </si>
  <si>
    <t>http://ganymede.games</t>
  </si>
  <si>
    <t>https://www.gasgiant.games/</t>
  </si>
  <si>
    <t>https://www.gazeus.com/en/</t>
  </si>
  <si>
    <t>https://www.gamedesignhub.com.br/studio</t>
  </si>
  <si>
    <t>http://www.gearprod.com</t>
  </si>
  <si>
    <t>https://www.getsetgames.com/</t>
  </si>
  <si>
    <t>https://ghostship.dk/</t>
  </si>
  <si>
    <t>https://www.gleamgames.com/</t>
  </si>
  <si>
    <t>https://glera-games.com/</t>
  </si>
  <si>
    <t>https://glossbird.com/</t>
  </si>
  <si>
    <t>https://glowfishinteractive.com/</t>
  </si>
  <si>
    <t>https://glowstick.xyz/</t>
  </si>
  <si>
    <t>https://godspeargames.com/</t>
  </si>
  <si>
    <t>http://www.goldhawkinteractive.com</t>
  </si>
  <si>
    <t>https://www.goodshepherd.games/</t>
  </si>
  <si>
    <t>https://www.goodtrouble.games/</t>
  </si>
  <si>
    <t>https://www.gorgonizegames.studio/</t>
  </si>
  <si>
    <t>https://www.graffitigames.com/</t>
  </si>
  <si>
    <t>https://www.greasemonkeygames.com/</t>
  </si>
  <si>
    <t>https://www.greenheartgames.com/</t>
  </si>
  <si>
    <t>https://www.groplay.com/</t>
  </si>
  <si>
    <t>http://www.grumpyrhinogames.com</t>
  </si>
  <si>
    <t>https://gumlin.com/</t>
  </si>
  <si>
    <t>https://www.guninteractive.com/</t>
  </si>
  <si>
    <t>https://gyleegames.com/</t>
  </si>
  <si>
    <t>http://blightsurvival.com</t>
  </si>
  <si>
    <t>https://handmadedreams-studio.com/</t>
  </si>
  <si>
    <t>https://www.happybroccoligames.com/</t>
  </si>
  <si>
    <t>http://happylabs.weebly.com/</t>
  </si>
  <si>
    <t>https://www.happyvolcano.com/</t>
  </si>
  <si>
    <t>https://www.hazelight.se/</t>
  </si>
  <si>
    <t>https://www.headfirststudios.com/</t>
  </si>
  <si>
    <t>https://www.headhoppers.com/</t>
  </si>
  <si>
    <t>http://heatwavegames.com/</t>
  </si>
  <si>
    <t>https://www.heroconcept.com/</t>
  </si>
  <si>
    <t>https://www.herogamestudio.com/</t>
  </si>
  <si>
    <t>https://herobeatstudios.com/</t>
  </si>
  <si>
    <t>https://hey.gs/</t>
  </si>
  <si>
    <t>https://www.hilltop.so/</t>
  </si>
  <si>
    <t>https://holomoon.games/</t>
  </si>
  <si>
    <t>https://www.hotchiligames.com/</t>
  </si>
  <si>
    <t>https://housefolk.games/</t>
  </si>
  <si>
    <t>https://huuuge.recruitee.com/</t>
  </si>
  <si>
    <t>https://www.hypergryph.com/</t>
  </si>
  <si>
    <t>https://hyperstrange.com/</t>
  </si>
  <si>
    <t>https://www.iceberg-games.com/</t>
  </si>
  <si>
    <t>https://www.icevaynegames.net/</t>
  </si>
  <si>
    <t>https://iconicartsgames.com/</t>
  </si>
  <si>
    <t>https://ignitegamestudio.com/</t>
  </si>
  <si>
    <t>http://iguanabee.com/</t>
  </si>
  <si>
    <t>https://www.imperium42.com</t>
  </si>
  <si>
    <t>https://inchworm.games/</t>
  </si>
  <si>
    <t>http://www.incuvo.com</t>
  </si>
  <si>
    <t>https://www.infinity27.com</t>
  </si>
  <si>
    <t>https://www.iningames.com/</t>
  </si>
  <si>
    <t>https://www.insanitycorr.com/</t>
  </si>
  <si>
    <t>https://intensenation.com</t>
  </si>
  <si>
    <t>http://www.invaderstudiosofficial.com</t>
  </si>
  <si>
    <t>https://irongatestudio.se/</t>
  </si>
  <si>
    <t>https://ironbirdcreations.com</t>
  </si>
  <si>
    <t>https://www.italicpig.com/</t>
  </si>
  <si>
    <t>http://itzyinteractive.com/</t>
  </si>
  <si>
    <t>https://www.jamandtea.studio/</t>
  </si>
  <si>
    <t>https://jawdropgames.com/</t>
  </si>
  <si>
    <t>https://jollybits.games</t>
  </si>
  <si>
    <t>https://www.jungleegames.com/</t>
  </si>
  <si>
    <t>https://www.teamjunkfish.com/</t>
  </si>
  <si>
    <t>https://www.justforgames.com/</t>
  </si>
  <si>
    <t>http://jutsugames.com/</t>
  </si>
  <si>
    <t>https://jyammagames.com/</t>
  </si>
  <si>
    <t>https://kaigangames.com/</t>
  </si>
  <si>
    <t>https://killabunnies.com.ar/</t>
  </si>
  <si>
    <t>https://www.kiloo.com/</t>
  </si>
  <si>
    <t>https://kite-games.com/</t>
  </si>
  <si>
    <t>https://www.kitfoxgames.com/en</t>
  </si>
  <si>
    <t>https://www.kobgames.com/</t>
  </si>
  <si>
    <t>https://koboldgames.ch/</t>
  </si>
  <si>
    <t>http://koniworx.com</t>
  </si>
  <si>
    <t>http://www.koyodigames.com</t>
  </si>
  <si>
    <t>https://www.kumkuatgames.com/</t>
  </si>
  <si>
    <t>https://kurechii.com</t>
  </si>
  <si>
    <t>https://www.landellgames.com/</t>
  </si>
  <si>
    <t>http://laundrybear.com/</t>
  </si>
  <si>
    <t>https://leartesstudios.com/</t>
  </si>
  <si>
    <t>https://www.leftturnstudios.com/</t>
  </si>
  <si>
    <t>https://www.leviathangames.com/</t>
  </si>
  <si>
    <t>https://www.lifetapstudios.com/</t>
  </si>
  <si>
    <t>https://lightbulbcrew.fr/</t>
  </si>
  <si>
    <t>https://lighthousegames.com/careers</t>
  </si>
  <si>
    <t>https://lightneer.com/</t>
  </si>
  <si>
    <t>https://lionfish-studios.com/</t>
  </si>
  <si>
    <t>https://www.littlebigmonkey.com/</t>
  </si>
  <si>
    <t>https://www.littleredzombies.com/</t>
  </si>
  <si>
    <t>https://www.littlesewingmachine.com/</t>
  </si>
  <si>
    <t>https://longhathouse.com/</t>
  </si>
  <si>
    <t>https://longtalegames.com/</t>
  </si>
  <si>
    <t>http://www.loricgames.com</t>
  </si>
  <si>
    <t>https://lostlakegames.com</t>
  </si>
  <si>
    <t>https://lowbirthgames.com/</t>
  </si>
  <si>
    <t>https://luau-games.com/</t>
  </si>
  <si>
    <t>https://www.luciddreamsstudio.com/</t>
  </si>
  <si>
    <t>http://www.lucky-kat.com</t>
  </si>
  <si>
    <t>https://lucky-vr.breezy.hr/</t>
  </si>
  <si>
    <t>https://ludeon.com/blog/</t>
  </si>
  <si>
    <t>https://www.lugus-studios.be/</t>
  </si>
  <si>
    <t>https://www.playkinderworld.com/</t>
  </si>
  <si>
    <t>http://www.luskigamestudio.com</t>
  </si>
  <si>
    <t>https://www.madmoonstudios.co.uk/</t>
  </si>
  <si>
    <t>https://maglab.com.tr/</t>
  </si>
  <si>
    <t>https://magmic.com/</t>
  </si>
  <si>
    <t>https://www.magnopus.com/</t>
  </si>
  <si>
    <t>http://www.magnusgamesstudio.com</t>
  </si>
  <si>
    <t>http://www.mainleaf.com</t>
  </si>
  <si>
    <t>https://www.rainbowbilly.com/</t>
  </si>
  <si>
    <t>https://mandaligames.com/</t>
  </si>
  <si>
    <t>https://www.manifestogames.com.br/</t>
  </si>
  <si>
    <t>https://mankindgames.jp/</t>
  </si>
  <si>
    <t>https://www.mantis.games/</t>
  </si>
  <si>
    <t>https://www.masomo.com/</t>
  </si>
  <si>
    <t>https://www.masongames.net/</t>
  </si>
  <si>
    <t>https://material10.com/</t>
  </si>
  <si>
    <t>https://maxgamingstudios.com/</t>
  </si>
  <si>
    <t>https://www.maximumgames.com/</t>
  </si>
  <si>
    <t>https://www.mayhemmirror.com/</t>
  </si>
  <si>
    <t>https://www.meangrip.com/</t>
  </si>
  <si>
    <t>https://megagonindustries.com/</t>
  </si>
  <si>
    <t>https://www.meloncat.games/</t>
  </si>
  <si>
    <t>https://rooftoprenegade.com/</t>
  </si>
  <si>
    <t>https://www.mercurysteam.com/</t>
  </si>
  <si>
    <t>https://www.mergeconflictstudio.com/</t>
  </si>
  <si>
    <t>https://www.metacats.gg/</t>
  </si>
  <si>
    <t>https://metacoregames.com/</t>
  </si>
  <si>
    <t>https://www.metricempire.com/</t>
  </si>
  <si>
    <t>https://mightybeargames.com/</t>
  </si>
  <si>
    <t>https://www.mightyboxgames.com/</t>
  </si>
  <si>
    <t>https://mightyboystudio.com/</t>
  </si>
  <si>
    <t>https://www.mighty.diamonds/</t>
  </si>
  <si>
    <t>https://www.mightyeyes.games/</t>
  </si>
  <si>
    <t>https://mighty-koi.com/</t>
  </si>
  <si>
    <t>https://www.mmggames.com/</t>
  </si>
  <si>
    <t>http://www.mightyrabbitstudios.com/</t>
  </si>
  <si>
    <t>https://www.mightyreality.com/</t>
  </si>
  <si>
    <t>https://www.mightyserious.com/</t>
  </si>
  <si>
    <t>https://www.mightyvertex.com/</t>
  </si>
  <si>
    <t>https://mightyyell.com</t>
  </si>
  <si>
    <t>https://mildmania.com/</t>
  </si>
  <si>
    <t>https://www.mindravel.com/</t>
  </si>
  <si>
    <t>http://www.minimaxgames.com</t>
  </si>
  <si>
    <t>http://minimega.com.au/</t>
  </si>
  <si>
    <t>https://www.ministryofimmersion.com</t>
  </si>
  <si>
    <t>https://www.mistwave.se/</t>
  </si>
  <si>
    <t>http://mobge.net/</t>
  </si>
  <si>
    <t>https://modern-storyteller.com/</t>
  </si>
  <si>
    <t>https://mojikenstudio.com/</t>
  </si>
  <si>
    <t>https://www.monomyto.com/</t>
  </si>
  <si>
    <t>https://www.orithegame.com/moon-studios/</t>
  </si>
  <si>
    <t>https://www.mooneyestudios.com</t>
  </si>
  <si>
    <t>https://moonfroglabs.com/</t>
  </si>
  <si>
    <t>https://www.moonmonster.be/</t>
  </si>
  <si>
    <t>https://motiontwin.com/team</t>
  </si>
  <si>
    <t>https://www.mouldbreaker.com/</t>
  </si>
  <si>
    <t>http://mountains.studio/</t>
  </si>
  <si>
    <t>https://muddyrobot.com/</t>
  </si>
  <si>
    <t>https://www.myronsoftware.com/</t>
  </si>
  <si>
    <t>https://www.mythicprotocol.com/</t>
  </si>
  <si>
    <t>https://mythicalvoltage.com/</t>
  </si>
  <si>
    <t>https://nano-games.com/</t>
  </si>
  <si>
    <t>https://www.nanobit.com/</t>
  </si>
  <si>
    <t>https://neocoregames.com/en</t>
  </si>
  <si>
    <t>https://neonwavestudios.co.uk</t>
  </si>
  <si>
    <t>https://www.nervesoftware.com/</t>
  </si>
  <si>
    <t>https://newblood.games/</t>
  </si>
  <si>
    <t>https://newfangled.games/</t>
  </si>
  <si>
    <t>https://www.nexxstudio.com/</t>
  </si>
  <si>
    <t>https://nimbusgames.dev/</t>
  </si>
  <si>
    <t>https://nin-jacompany.com/</t>
  </si>
  <si>
    <t>https://www.ninedotsstudio.com/</t>
  </si>
  <si>
    <t>https://www.nitrogames.com/</t>
  </si>
  <si>
    <t>http://www.nocodestudio.com</t>
  </si>
  <si>
    <t>https://nodeadlines.ca/</t>
  </si>
  <si>
    <t>https://nomada.studio/</t>
  </si>
  <si>
    <t>https://nomadroid.co/</t>
  </si>
  <si>
    <t>https://www.northrak.com/</t>
  </si>
  <si>
    <t>https://scpslgame.com/</t>
  </si>
  <si>
    <t>https://nyanheroes.com/</t>
  </si>
  <si>
    <t>https://www.occlusional.com/</t>
  </si>
  <si>
    <t>http://www.octetostudios.com</t>
  </si>
  <si>
    <t>https://oddbirdstudio.ca/</t>
  </si>
  <si>
    <t>https://omniogames.com/</t>
  </si>
  <si>
    <t>https://www.onemoregame.com</t>
  </si>
  <si>
    <t>https://omlgames.com/en/home/</t>
  </si>
  <si>
    <t>https://multiverse.com/</t>
  </si>
  <si>
    <t>https://theonemanstudio.com/</t>
  </si>
  <si>
    <t>https://onyx.studio/</t>
  </si>
  <si>
    <t>https://www.originalfiregames.com/</t>
  </si>
  <si>
    <t>https://www.osome-studio.com/</t>
  </si>
  <si>
    <t>https://ottogames.studio/</t>
  </si>
  <si>
    <t>https://outsidergames.com/</t>
  </si>
  <si>
    <t>http://www.oxalis.games/</t>
  </si>
  <si>
    <t>http://www.pacenlife.com</t>
  </si>
  <si>
    <t>http://www.paintbucket.de</t>
  </si>
  <si>
    <t>https://www.pajamallama.be/</t>
  </si>
  <si>
    <t>https://pandabee-studios.com/</t>
  </si>
  <si>
    <t>https://www.panteon.games/</t>
  </si>
  <si>
    <t>https://www.panzerdog.com/</t>
  </si>
  <si>
    <t>https://www.papaya.com/</t>
  </si>
  <si>
    <t>https://paradarkstudio.com/</t>
  </si>
  <si>
    <t>http://www.passionrepublic.com</t>
  </si>
  <si>
    <t>https://www.pavonisinteractive.com/</t>
  </si>
  <si>
    <t>https://www.peak.com/</t>
  </si>
  <si>
    <t>https://pendulo-studios.com/</t>
  </si>
  <si>
    <t>https://www.phantomcompass.com/</t>
  </si>
  <si>
    <t>https://pharaohhound.games</t>
  </si>
  <si>
    <t>https://www.phoenixgp.co.jp/en/</t>
  </si>
  <si>
    <t>http://www.pipastudios.com</t>
  </si>
  <si>
    <t>https://pixelstorm.pl/</t>
  </si>
  <si>
    <t>https://pixelles.ca/</t>
  </si>
  <si>
    <t>https://www.pixelnauts.ca/</t>
  </si>
  <si>
    <t>http://www.pixodust.com</t>
  </si>
  <si>
    <t>https://www.pixowl.com/</t>
  </si>
  <si>
    <t>https://playonwordsstudios.com/</t>
  </si>
  <si>
    <t>http://www.playa-games.com</t>
  </si>
  <si>
    <t>https://playable.design</t>
  </si>
  <si>
    <t>https://www.playcorp.com/</t>
  </si>
  <si>
    <t>https://playdigious.com/</t>
  </si>
  <si>
    <t>https://playfulstudios.com/</t>
  </si>
  <si>
    <t>https://playkot.com/</t>
  </si>
  <si>
    <t>https://playsimple.in/</t>
  </si>
  <si>
    <t>http://polyknightgames.com/</t>
  </si>
  <si>
    <t>https://www.potatoplay.com/</t>
  </si>
  <si>
    <t>https://www.pressplay.dk/</t>
  </si>
  <si>
    <t>https://primalgs.com/#</t>
  </si>
  <si>
    <t>https://www.privatedivision.com/</t>
  </si>
  <si>
    <t>https://prometheaninteractive.com/</t>
  </si>
  <si>
    <t>https://prophecygames.com</t>
  </si>
  <si>
    <t>https://proxima.studio/</t>
  </si>
  <si>
    <t>https://www.punyastronaut.com/</t>
  </si>
  <si>
    <t>https://www.q-games.com/en</t>
  </si>
  <si>
    <t>https://loftia.gg/</t>
  </si>
  <si>
    <t>http://quitefreshgames.com</t>
  </si>
  <si>
    <t>https://www.rafturgames.com/</t>
  </si>
  <si>
    <t>https://ragequitgames.com/</t>
  </si>
  <si>
    <t>http://www.raidbase.com</t>
  </si>
  <si>
    <t>http://www.rainbowunicorngames.com</t>
  </si>
  <si>
    <t>http://rainb.ro</t>
  </si>
  <si>
    <t>http://rainforestgs.com</t>
  </si>
  <si>
    <t>http://www.randomwhale.com</t>
  </si>
  <si>
    <t>http://www.ravegan.com</t>
  </si>
  <si>
    <t>https://www.rawpowergames.com/</t>
  </si>
  <si>
    <t>https://razoredgegames.com/</t>
  </si>
  <si>
    <t>https://www.rebootgamestudios.com/</t>
  </si>
  <si>
    <t>https://www.reddistrictstudios.com/</t>
  </si>
  <si>
    <t>https://www.redharestudios.sg/</t>
  </si>
  <si>
    <t>http://www.redmarmosetstudios.com</t>
  </si>
  <si>
    <t>https://redmeat.games/</t>
  </si>
  <si>
    <t>https://redwolvestudios.com/</t>
  </si>
  <si>
    <t>https://www.redbitgames.com/</t>
  </si>
  <si>
    <t>http://www.reikongames.com</t>
  </si>
  <si>
    <t>https://www.reply.com/reply-game-studios/</t>
  </si>
  <si>
    <t>https://www.reptoidgames.com/</t>
  </si>
  <si>
    <t>https://resistrinteractive.com/</t>
  </si>
  <si>
    <t>https://revel.gs/</t>
  </si>
  <si>
    <t>https://revengestudios.net/</t>
  </si>
  <si>
    <t>https://www.hieronymus-game.com/</t>
  </si>
  <si>
    <t>https://www.rift-games.com</t>
  </si>
  <si>
    <t>https://riyogames.com/</t>
  </si>
  <si>
    <t>https://rj-games.com/</t>
  </si>
  <si>
    <t>http://rocketflair.com/</t>
  </si>
  <si>
    <t>https://rocketridegames.com/</t>
  </si>
  <si>
    <t>http://rocketshippark.com/</t>
  </si>
  <si>
    <t>https://rocketwerkz.recruitee.com/</t>
  </si>
  <si>
    <t>https://rockfishgames.com</t>
  </si>
  <si>
    <t>http://www.roguesnail.com</t>
  </si>
  <si>
    <t>https://www.rollicgames.com/</t>
  </si>
  <si>
    <t>https://rookgamingisevil.com/</t>
  </si>
  <si>
    <t>https://rookbird.com/</t>
  </si>
  <si>
    <t>https://rookeryinteractive.com</t>
  </si>
  <si>
    <t>https://www.rtgamesstudio.com/</t>
  </si>
  <si>
    <t>https://www.rumbling-games.com</t>
  </si>
  <si>
    <t>https://www.runt.studio/</t>
  </si>
  <si>
    <t>https://ryanrburns.com/</t>
  </si>
  <si>
    <t>https://ryseupstudios.com/</t>
  </si>
  <si>
    <t>https://ryzinart.com/</t>
  </si>
  <si>
    <t>https://sabotagestudio.com/</t>
  </si>
  <si>
    <t>https://www.saltylemonentertainment.com/</t>
  </si>
  <si>
    <t>https://samuraipunk.com/</t>
  </si>
  <si>
    <t>https://www.sandfall.co/</t>
  </si>
  <si>
    <t>https://sandsoft.com/</t>
  </si>
  <si>
    <t>https://www.santaragione.com/</t>
  </si>
  <si>
    <t>https://www.savage-level.com/</t>
  </si>
  <si>
    <t>https://say.games/</t>
  </si>
  <si>
    <t>https://www.scavengers.ca/</t>
  </si>
  <si>
    <t>https://secretlocation.com/</t>
  </si>
  <si>
    <t>https://www.seismicsquirrel.com</t>
  </si>
  <si>
    <t>https://www.sentry-games.com/</t>
  </si>
  <si>
    <t>https://serafiniproductions.com/</t>
  </si>
  <si>
    <t>https://www.serfworksstudios.com/</t>
  </si>
  <si>
    <t>https://www.seriousgames.net/</t>
  </si>
  <si>
    <t>https://shapefarm.net/</t>
  </si>
  <si>
    <t>https://shapeshiftergames.com/</t>
  </si>
  <si>
    <t>https://www.shiftyeyegames.com/</t>
  </si>
  <si>
    <t>https://shirogames.com/</t>
  </si>
  <si>
    <t>https://www.sickheadgames.com/</t>
  </si>
  <si>
    <t>https://www.skeletoncrew.co.jp/en/</t>
  </si>
  <si>
    <t>https://www.sketchbook.games/</t>
  </si>
  <si>
    <t>https://www.skyhookgames.com/</t>
  </si>
  <si>
    <t>https://skymap.com</t>
  </si>
  <si>
    <t>https://www.skymarch-entertainment.com/</t>
  </si>
  <si>
    <t>https://slappyinc.com/</t>
  </si>
  <si>
    <t>https://www.sleepinggiantgames.com/</t>
  </si>
  <si>
    <t>https://sloclap.com/en</t>
  </si>
  <si>
    <t>https://www.smallgiantgames.com/</t>
  </si>
  <si>
    <t>https://snackbarstudio.com/</t>
  </si>
  <si>
    <t>https://snoozykazoo.com/</t>
  </si>
  <si>
    <t>https://www.snowbirdgames.com/frontpage/</t>
  </si>
  <si>
    <t>https://www.softleafstudios.com/team</t>
  </si>
  <si>
    <t>https://www.softrains.games/</t>
  </si>
  <si>
    <t>https://solitoninteractive.com/</t>
  </si>
  <si>
    <t>https://sparkgamestudios.com/</t>
  </si>
  <si>
    <t>http://www.spectralgames.com</t>
  </si>
  <si>
    <t>https://www.speldosa.com/</t>
  </si>
  <si>
    <t>https://www.spellgardengames.com/?utm_source=linklist</t>
  </si>
  <si>
    <t>https://www.spiders-games.com/</t>
  </si>
  <si>
    <t>https://www.splitsidegames.com/</t>
  </si>
  <si>
    <t>https://spritesoft.org/</t>
  </si>
  <si>
    <t>https://sprocket.games</t>
  </si>
  <si>
    <t>https://www.spungegames.com/</t>
  </si>
  <si>
    <t>https://www.stairwaygames.com/</t>
  </si>
  <si>
    <t>https://www.arctic7.com/studios/ottawa</t>
  </si>
  <si>
    <t>https://www.starbreeze.com/</t>
  </si>
  <si>
    <t>https://www.starmi.com</t>
  </si>
  <si>
    <t>https://starvania.com/</t>
  </si>
  <si>
    <t>http://www.starwardindustries.com</t>
  </si>
  <si>
    <t>https://www.steerstudios.com/</t>
  </si>
  <si>
    <t>https://www.stickybrainstudios.com/</t>
  </si>
  <si>
    <t>https://www.stoke.games/</t>
  </si>
  <si>
    <t>https://www.stcware.com/</t>
  </si>
  <si>
    <t>https://stormcloudgames.com/</t>
  </si>
  <si>
    <t>http://strangereptile.com</t>
  </si>
  <si>
    <t>https://straytitanstudio.com/</t>
  </si>
  <si>
    <t>https://streiffstudio.com/</t>
  </si>
  <si>
    <t>https://www.strelkagames.com/</t>
  </si>
  <si>
    <t>https://striboggames.com/</t>
  </si>
  <si>
    <t>https://www.strictlylimitedgames.com/</t>
  </si>
  <si>
    <t>https://www.studio-397.com/</t>
  </si>
  <si>
    <t>https://studioblackflag.com/</t>
  </si>
  <si>
    <t>https://studio-camelia.com/</t>
  </si>
  <si>
    <t>https://www.studioevil.com/</t>
  </si>
  <si>
    <t>https://studiomdhr.com/</t>
  </si>
  <si>
    <t>https://www.squido.ca/</t>
  </si>
  <si>
    <t>https://linktr.ee/studiowitchstar</t>
  </si>
  <si>
    <t>https://www.stumblingcat.com/</t>
  </si>
  <si>
    <t>https://www.stupidipixel.com/</t>
  </si>
  <si>
    <t>http://www.stutterfoxstudios.com/</t>
  </si>
  <si>
    <t>https://sudakagames.com/</t>
  </si>
  <si>
    <t>www.sunblink.com</t>
  </si>
  <si>
    <t>https://www.sunnysidegames.ch/</t>
  </si>
  <si>
    <t>https://superraregames.com/</t>
  </si>
  <si>
    <t>https://www.supergaming.com/</t>
  </si>
  <si>
    <t>https://www.supergiantgames.com/</t>
  </si>
  <si>
    <t>https://supernimbus.net/</t>
  </si>
  <si>
    <t>https://superseedstudios.com</t>
  </si>
  <si>
    <t>https://supersolid.com/</t>
  </si>
  <si>
    <t>https://www.sweetbanditsstudios.com/</t>
  </si>
  <si>
    <t>https://tableknightgames.com/</t>
  </si>
  <si>
    <t>https://www.tactical-adventures.com/</t>
  </si>
  <si>
    <t>https://tactilegames.com/careers/</t>
  </si>
  <si>
    <t>https://www.talofagames.com/</t>
  </si>
  <si>
    <t>https://www.tandemi.com/</t>
  </si>
  <si>
    <t>https://tarsier.se/</t>
  </si>
  <si>
    <t>https://teamaud.io/</t>
  </si>
  <si>
    <t>https://www.teamcherry.com.au/</t>
  </si>
  <si>
    <t>https://uglythegame.com/</t>
  </si>
  <si>
    <t>https://www.tentrox.com/</t>
  </si>
  <si>
    <t>http://thebadnomads.com</t>
  </si>
  <si>
    <t>https://www.thefullyarcade.com/</t>
  </si>
  <si>
    <t>https://www.thegamebakers.com/</t>
  </si>
  <si>
    <t>https://www.thegamesilo.com/</t>
  </si>
  <si>
    <t>https://www.thegang.io/</t>
  </si>
  <si>
    <t>https://thegentlebros.com/</t>
  </si>
  <si>
    <t>http://www.theoutsiders.se</t>
  </si>
  <si>
    <t>https://www.thesheepsmeow.com</t>
  </si>
  <si>
    <t>https://vectromirror.com/</t>
  </si>
  <si>
    <t>https://thevoxelagents.com/</t>
  </si>
  <si>
    <t>https://thieves.studio/</t>
  </si>
  <si>
    <t>https://thirdkindgames.com/</t>
  </si>
  <si>
    <t>https://thirstyskeletons.com/</t>
  </si>
  <si>
    <t>https://www.tindalos-interactive.com/en/</t>
  </si>
  <si>
    <t>https://tinyghoststudios.com/</t>
  </si>
  <si>
    <t>https://tinyroar.de/</t>
  </si>
  <si>
    <t>https://www.tiplaystudio.com/</t>
  </si>
  <si>
    <t>https://www.togeproductions.com/</t>
  </si>
  <si>
    <t>https://www.tokkunstudio.com/</t>
  </si>
  <si>
    <t>https://www.totemgames.org/</t>
  </si>
  <si>
    <t>https://www.touchten.com/</t>
  </si>
  <si>
    <t>https://www.toxicgames.co.uk/</t>
  </si>
  <si>
    <t>https://trialforgestudio.com/</t>
  </si>
  <si>
    <t>https://www.triangle-factory.be/</t>
  </si>
  <si>
    <t>https://triband.net/hiring</t>
  </si>
  <si>
    <t>http://trickgs.com/</t>
  </si>
  <si>
    <t>https://triflesgames.com/</t>
  </si>
  <si>
    <t>https://www.trinorentertainment.com/</t>
  </si>
  <si>
    <t>https://tripletopping.com/</t>
  </si>
  <si>
    <t>http://www.turborilla.com</t>
  </si>
  <si>
    <t>https://www.twindrums.com/</t>
  </si>
  <si>
    <t>https://www.twisted-ramble.com/</t>
  </si>
  <si>
    <t>https://twodesperados.com/</t>
  </si>
  <si>
    <t>http://twoscoopgames.com/</t>
  </si>
  <si>
    <t>https://www.udogames.com/</t>
  </si>
  <si>
    <t>http://www.ultimate.studio</t>
  </si>
  <si>
    <t>https://ultimerse.com/</t>
  </si>
  <si>
    <t>https://www.umanaia.com/</t>
  </si>
  <si>
    <t>https://umbugames.com/</t>
  </si>
  <si>
    <t>https://www.unitedgames.io/</t>
  </si>
  <si>
    <t>www.unleashedgames.com</t>
  </si>
  <si>
    <t>https://www.unseen-tokyo.com/</t>
  </si>
  <si>
    <t>https://untoldtales.games</t>
  </si>
  <si>
    <t>https://unuslupus.com/</t>
  </si>
  <si>
    <t>http://www.uppercut-games.com</t>
  </si>
  <si>
    <t>https://www.upsurgestudios.jp/</t>
  </si>
  <si>
    <t>https://urbangames.com/</t>
  </si>
  <si>
    <t>https://vaelynn.com/</t>
  </si>
  <si>
    <t>http://valiant.se</t>
  </si>
  <si>
    <t>https://vela.games/</t>
  </si>
  <si>
    <t>https://vidvad.games/</t>
  </si>
  <si>
    <t>https://www.voidriftstudios.com/</t>
  </si>
  <si>
    <t>https://www.warcave.com/</t>
  </si>
  <si>
    <t>https://www.warpfrog.com/</t>
  </si>
  <si>
    <t>https://www.wavingbearstudio.com/</t>
  </si>
  <si>
    <t>https://www.wayfindergames.com</t>
  </si>
  <si>
    <t>https://welfish.net/en/</t>
  </si>
  <si>
    <t>https://whalebox.studio</t>
  </si>
  <si>
    <t>http://whalefoodgames.com</t>
  </si>
  <si>
    <t>http://whitebat.co.uk/blog/</t>
  </si>
  <si>
    <t>http://www.whitedoorgames.com/</t>
  </si>
  <si>
    <t>https://whiteelkstudios.com/</t>
  </si>
  <si>
    <t>https://whitepiggames.com/</t>
  </si>
  <si>
    <t>http://www.whiterabbitinteractive.com/</t>
  </si>
  <si>
    <t>https://whitesharx.com/</t>
  </si>
  <si>
    <t>https://whitevortex.com.br/</t>
  </si>
  <si>
    <t>https://whiteboard.games/en/</t>
  </si>
  <si>
    <t>https://www.whitebudstudios.com/</t>
  </si>
  <si>
    <t>http://www.whitethorndigital.com</t>
  </si>
  <si>
    <t>https://whitepotstudios.com/</t>
  </si>
  <si>
    <t>https://www.whyknot.games</t>
  </si>
  <si>
    <t>https://www.wildbishop.com/</t>
  </si>
  <si>
    <t>https://wild-games.se/</t>
  </si>
  <si>
    <t>https://www.wildmagegames.com/</t>
  </si>
  <si>
    <t>https://www.wildmoosegames.com/</t>
  </si>
  <si>
    <t>https://www.wildpuppet.com/</t>
  </si>
  <si>
    <t>https://wildriver.games/</t>
  </si>
  <si>
    <t>https://wildwits.games/en/home-english/</t>
  </si>
  <si>
    <t>http://www.wildworks.com</t>
  </si>
  <si>
    <t>https://williamchyr.com/</t>
  </si>
  <si>
    <t>http://www.wimogames.com</t>
  </si>
  <si>
    <t>https://www.windsweptinteractive.com/</t>
  </si>
  <si>
    <t>https://wishfullystudios.com/</t>
  </si>
  <si>
    <t>http://www.witchbeam.com.au/</t>
  </si>
  <si>
    <t>https://wolcengame.com/</t>
  </si>
  <si>
    <t>https://wolfeye-studios.com/</t>
  </si>
  <si>
    <t>http://www.woodrunnergames.com/</t>
  </si>
  <si>
    <t>https://www.worldofturnips.com</t>
  </si>
  <si>
    <t>https://www.yaldigames.com/</t>
  </si>
  <si>
    <t>https://www.yellowpanda.games/</t>
  </si>
  <si>
    <t>https://yomigames.gg</t>
  </si>
  <si>
    <t>https://www.fromyonder.net/</t>
  </si>
  <si>
    <t>https://www.yo-star.com/pc/index.html</t>
  </si>
  <si>
    <t>https://yvora.com/</t>
  </si>
  <si>
    <t>https://www.zarzilla.com/</t>
  </si>
  <si>
    <t>https://landfall.se</t>
  </si>
  <si>
    <t>https://oneoonegames.com</t>
  </si>
  <si>
    <t>https://prytania.co</t>
  </si>
  <si>
    <t>expanded the number of companies we bring to you by 881 (85%), with monthly updates to come</t>
  </si>
  <si>
    <t>https://soupmasters.com</t>
  </si>
  <si>
    <t>https://stormindgames.com</t>
  </si>
  <si>
    <t>https://watchagames.com</t>
  </si>
  <si>
    <t>North Carolina, United States</t>
  </si>
  <si>
    <t/>
  </si>
  <si>
    <t>Udupi, India</t>
  </si>
  <si>
    <t>Ipswich, England</t>
  </si>
  <si>
    <t>Indonesia</t>
  </si>
  <si>
    <t>Malaysia</t>
  </si>
  <si>
    <t>Haryana, India</t>
  </si>
  <si>
    <t>Georgia, United States</t>
  </si>
  <si>
    <t>Brazil</t>
  </si>
  <si>
    <t>Lucknow, India</t>
  </si>
  <si>
    <t>Many Locations</t>
  </si>
  <si>
    <t>France</t>
  </si>
  <si>
    <t>England</t>
  </si>
  <si>
    <t>New Caledonia</t>
  </si>
  <si>
    <t>Michigan, United States</t>
  </si>
  <si>
    <t>Colorado, United States</t>
  </si>
  <si>
    <t>Mons, Belgium</t>
  </si>
  <si>
    <t>Jorn, Sweden</t>
  </si>
  <si>
    <t>Denmark</t>
  </si>
  <si>
    <t>Tennessee, United States</t>
  </si>
  <si>
    <t>Italy</t>
  </si>
  <si>
    <t>India</t>
  </si>
  <si>
    <t>Belfast, Ireland</t>
  </si>
  <si>
    <t>Florida, United States</t>
  </si>
  <si>
    <t>Izmir, Turkey</t>
  </si>
  <si>
    <t>Texas, United States</t>
  </si>
  <si>
    <t>Washington, United States</t>
  </si>
  <si>
    <t>Springfield, Missouri</t>
  </si>
  <si>
    <t>Sao Paolo, Brazil</t>
  </si>
  <si>
    <t>Finland</t>
  </si>
  <si>
    <t>Oklahoma, United States</t>
  </si>
  <si>
    <t>Zurich, Switzerland</t>
  </si>
  <si>
    <t>Belgium</t>
  </si>
  <si>
    <t>Tenerife, Canary Islands</t>
  </si>
  <si>
    <t>New York, United States</t>
  </si>
  <si>
    <t>Kortrijk, Belgium</t>
  </si>
  <si>
    <t>Rajasthan, India</t>
  </si>
  <si>
    <t>United States</t>
  </si>
  <si>
    <t>Alberta, Canada</t>
  </si>
  <si>
    <t>Chorzów, Poland</t>
  </si>
  <si>
    <t>Aalborg, Denmark</t>
  </si>
  <si>
    <t>United States, Canada</t>
  </si>
  <si>
    <t>Unknown</t>
  </si>
  <si>
    <t>Netherlands, Turkey</t>
  </si>
  <si>
    <t>Nanterre, France</t>
  </si>
  <si>
    <t>Antwerp, Belgium</t>
  </si>
  <si>
    <t>Global</t>
  </si>
  <si>
    <t>Vevey, Switzerland</t>
  </si>
  <si>
    <t>Rome, Italy</t>
  </si>
  <si>
    <t>Norrköping, Sweden</t>
  </si>
  <si>
    <t>Skövde, Sweden</t>
  </si>
  <si>
    <t>Bern, Switzerland</t>
  </si>
  <si>
    <t>Victoria, Australia</t>
  </si>
  <si>
    <t>Visby, Sweden</t>
  </si>
  <si>
    <t>København, Denmark</t>
  </si>
  <si>
    <t>Massachusetts, United States</t>
  </si>
  <si>
    <t>Gdynia, Poland</t>
  </si>
  <si>
    <t>Bielefeld, Germany</t>
  </si>
  <si>
    <t>Opava, Czech Republic</t>
  </si>
  <si>
    <t>Islamabad, Pakistan</t>
  </si>
  <si>
    <t>Wisconsin, United States</t>
  </si>
  <si>
    <t>Lahore, Pakistan</t>
  </si>
  <si>
    <t>Antalya, Turkey</t>
  </si>
  <si>
    <t>Indiana, United States</t>
  </si>
  <si>
    <t>Elsene, Belgium</t>
  </si>
  <si>
    <t>Aarhus, Denmark</t>
  </si>
  <si>
    <t>Mansoura, Egypt</t>
  </si>
  <si>
    <t>Aryanah, Tunisia</t>
  </si>
  <si>
    <t>Las Cruces, New Mexico</t>
  </si>
  <si>
    <t>Clapiers, France</t>
  </si>
  <si>
    <t>Turkey</t>
  </si>
  <si>
    <t>Kentucky, United States</t>
  </si>
  <si>
    <t>Ohio, United States</t>
  </si>
  <si>
    <t>Brussels, Belgium</t>
  </si>
  <si>
    <t>Washington DC, United States</t>
  </si>
  <si>
    <t>Selangor, Malaysia</t>
  </si>
  <si>
    <t>Multiple Locations</t>
  </si>
  <si>
    <t>Haarlem, Netherlands</t>
  </si>
  <si>
    <t>Nebraska, United States</t>
  </si>
  <si>
    <t>Santiago, Chile</t>
  </si>
  <si>
    <t>Oregon, United States</t>
  </si>
  <si>
    <t>Germany</t>
  </si>
  <si>
    <t>Ismailia, Egypt</t>
  </si>
  <si>
    <t>Holywood, Northern Ireland</t>
  </si>
  <si>
    <t>Vilniaus, Lithuania</t>
  </si>
  <si>
    <t>Pennsylvania, United States</t>
  </si>
  <si>
    <t>Santa Fe, Argentina</t>
  </si>
  <si>
    <t>Arhus, Denmark</t>
  </si>
  <si>
    <t>Linköping, Sweden</t>
  </si>
  <si>
    <t>Leamington Spa, United Kingdom</t>
  </si>
  <si>
    <t>Wallonia, Belgium</t>
  </si>
  <si>
    <t>Sicily, Italy</t>
  </si>
  <si>
    <t>Viriginia, United States</t>
  </si>
  <si>
    <t>York, England</t>
  </si>
  <si>
    <t>Hasselt, Belgium</t>
  </si>
  <si>
    <t>Cankaya, Turkey</t>
  </si>
  <si>
    <t>Uttarkhand, India</t>
  </si>
  <si>
    <t>Pernambuco, Brazil</t>
  </si>
  <si>
    <t>Ghent, Belgium</t>
  </si>
  <si>
    <t>Naples, Italy</t>
  </si>
  <si>
    <t>Ukraine</t>
  </si>
  <si>
    <t>Liverpool, United Kingdom</t>
  </si>
  <si>
    <t>Pawtucket, Rhode Island</t>
  </si>
  <si>
    <t>Arizona, United States</t>
  </si>
  <si>
    <t>Riyadh, Saudia Arabia</t>
  </si>
  <si>
    <t>Dunedin, New Zealand</t>
  </si>
  <si>
    <t>Leipzig, Germany</t>
  </si>
  <si>
    <t>Spain</t>
  </si>
  <si>
    <t>Kyoto, Japan</t>
  </si>
  <si>
    <t>New Jersey, United States</t>
  </si>
  <si>
    <t>Cordoba, Argentina</t>
  </si>
  <si>
    <t>Gurgaon, India</t>
  </si>
  <si>
    <t>Slough, England</t>
  </si>
  <si>
    <t>Delaware, United States</t>
  </si>
  <si>
    <t>Illinois, United States</t>
  </si>
  <si>
    <t>West Springfield, Massachusetts</t>
  </si>
  <si>
    <t>Moscow, Russia</t>
  </si>
  <si>
    <t>Bologna, Italy</t>
  </si>
  <si>
    <t>Wales, United Kingdom</t>
  </si>
  <si>
    <t>Penang, Malaysia</t>
  </si>
  <si>
    <t>Schaffhausen, Switzerland</t>
  </si>
  <si>
    <t>Yerevan, Armenia</t>
  </si>
  <si>
    <t>Utah, United States</t>
  </si>
  <si>
    <t>Skellefteå, Sweden</t>
  </si>
  <si>
    <t>v13.0</t>
  </si>
  <si>
    <t>Pixel Play</t>
  </si>
  <si>
    <t>https://www.pixelplay.com/jobs/</t>
  </si>
  <si>
    <t>Beachbox Games</t>
  </si>
  <si>
    <t>https://www.workwithindies.com/careers/beachbox-lead-game-developer-unity</t>
  </si>
  <si>
    <t>Sphere Entertainment</t>
  </si>
  <si>
    <t>https://www.sphereentertainmentco.com/jobs/?department=Interactive&amp;location=</t>
  </si>
  <si>
    <t>Omni Creator Products</t>
  </si>
  <si>
    <t>https://www.ocp.gg/jobs</t>
  </si>
  <si>
    <t>Virtuix</t>
  </si>
  <si>
    <t>https://virtuix.com/careers</t>
  </si>
  <si>
    <t>Prodigy Education</t>
  </si>
  <si>
    <t>https://www.prodigygame.com/main-en/jobs/open-positions/</t>
  </si>
  <si>
    <t>AMGI Studios</t>
  </si>
  <si>
    <t>Anzu.io</t>
  </si>
  <si>
    <t>Arcturus</t>
  </si>
  <si>
    <t>Avalon</t>
  </si>
  <si>
    <t>Bebopbee</t>
  </si>
  <si>
    <t>Bit Fry</t>
  </si>
  <si>
    <t>Civitas</t>
  </si>
  <si>
    <t>Communitygaming.io</t>
  </si>
  <si>
    <t>Consortium9</t>
  </si>
  <si>
    <t>Cyball</t>
  </si>
  <si>
    <t>Discord</t>
  </si>
  <si>
    <t>Forge</t>
  </si>
  <si>
    <t>Gamezop</t>
  </si>
  <si>
    <t>GGWP</t>
  </si>
  <si>
    <t>Horizon Blockchain</t>
  </si>
  <si>
    <t>HyperPlay</t>
  </si>
  <si>
    <t>Immutable</t>
  </si>
  <si>
    <t>Infinite Canvas</t>
  </si>
  <si>
    <t>Inworld AI</t>
  </si>
  <si>
    <t>Joyride Games</t>
  </si>
  <si>
    <t>Jungle</t>
  </si>
  <si>
    <t>Karate Combat</t>
  </si>
  <si>
    <t>Kolex</t>
  </si>
  <si>
    <t>Latent Technology</t>
  </si>
  <si>
    <t>LIV</t>
  </si>
  <si>
    <t>Luda</t>
  </si>
  <si>
    <t>Luxon</t>
  </si>
  <si>
    <t>Magicave</t>
  </si>
  <si>
    <t>MatchboxDAO</t>
  </si>
  <si>
    <t>MetalCore</t>
  </si>
  <si>
    <t>Methodical Games</t>
  </si>
  <si>
    <t>New Tales</t>
  </si>
  <si>
    <t>PlayBrain</t>
  </si>
  <si>
    <t>Playmint</t>
  </si>
  <si>
    <t>Pocket Worlds</t>
  </si>
  <si>
    <t>Queens Gaming Collective</t>
  </si>
  <si>
    <t>Raid Base</t>
  </si>
  <si>
    <t>Ready Games</t>
  </si>
  <si>
    <t>Return Entertainment</t>
  </si>
  <si>
    <t>Seeker Games</t>
  </si>
  <si>
    <t>Series.AI</t>
  </si>
  <si>
    <t>Sipher</t>
  </si>
  <si>
    <t>Skrice Studios</t>
  </si>
  <si>
    <t>Sneaky Panda</t>
  </si>
  <si>
    <t>Spectarium Games</t>
  </si>
  <si>
    <t>Splash</t>
  </si>
  <si>
    <t>Strafe</t>
  </si>
  <si>
    <t>Superbloom</t>
  </si>
  <si>
    <t>Tier One Entertainment</t>
  </si>
  <si>
    <t>Tilt Five</t>
  </si>
  <si>
    <t>TRIPP</t>
  </si>
  <si>
    <t>Veritas Entertainment</t>
  </si>
  <si>
    <t>Yield Guild Games</t>
  </si>
  <si>
    <t>https://www.amgistudios.com/</t>
  </si>
  <si>
    <t>https://www.anzu.io/careers</t>
  </si>
  <si>
    <t>https://careers.bitkraft.vc/companies/arcturus-2</t>
  </si>
  <si>
    <t>https://playavalon.com/careers</t>
  </si>
  <si>
    <t>https://careers.bitkraft.vc/companies/bebopbee?filter=eyJpbmR1c3RyeV90YWdzIjpbIkdhbWluZyJdfQ%3D%3D#content</t>
  </si>
  <si>
    <t>https://www.bitfry.com/#Team</t>
  </si>
  <si>
    <t>https://careers.bitkraft.vc/companies/civitas?filter=eyJpbmR1c3RyeV90YWdzIjpbIkdhbWluZyJdfQ%3D%3D#content</t>
  </si>
  <si>
    <t>https://careers.bitkraft.vc/companies/community-gaming?filter=eyJpbmR1c3RyeV90YWdzIjpbIkdhbWluZyJdfQ%3D%3D#content</t>
  </si>
  <si>
    <t>https://careers.bitkraft.vc/companies/consortium9-2?filter=eyJpbmR1c3RyeV90YWdzIjpbIkdhbWluZyJdfQ%3D%3D#content</t>
  </si>
  <si>
    <t>https://careers.bitkraft.vc/companies/cyball?filter=eyJpbmR1c3RyeV90YWdzIjpbIkdhbWluZyJdfQ%3D%3D#content</t>
  </si>
  <si>
    <t>https://discord.com/careers</t>
  </si>
  <si>
    <t>https://careers.bitkraft.vc/companies/forge-2?filter=eyJpbmR1c3RyeV90YWdzIjpbIkdhbWluZyJdfQ%3D%3D#content</t>
  </si>
  <si>
    <t>https://careers.bitkraft.vc/companies/gamezop?filter=eyJpbmR1c3RyeV90YWdzIjpbIkdhbWluZyJdfQ%3D%3D#content</t>
  </si>
  <si>
    <t>https://careers.bitkraft.vc/companies/ggwp?filter=eyJpbmR1c3RyeV90YWdzIjpbIkdhbWluZyJdfQ%3D%3D#content</t>
  </si>
  <si>
    <t>https://careers.bitkraft.vc/companies/horizon-blockchain-games-2?filter=eyJpbmR1c3RyeV90YWdzIjpbIkdhbWluZyJdfQ%3D%3D#content</t>
  </si>
  <si>
    <t>Asia</t>
  </si>
  <si>
    <t>https://careers.bitkraft.vc/companies/hyperplay?filter=eyJpbmR1c3RyeV90YWdzIjpbIkdhbWluZyJdfQ%3D%3D#content</t>
  </si>
  <si>
    <t>https://careers.bitkraft.vc/companies/immutable-systems?filter=eyJpbmR1c3RyeV90YWdzIjpbIkdhbWluZyJdfQ%3D%3D#content</t>
  </si>
  <si>
    <t>https://careers.bitkraft.vc/companies/infinite-canvas?filter=eyJpbmR1c3RyeV90YWdzIjpbIkdhbWluZyJdfQ%3D%3D#content</t>
  </si>
  <si>
    <t>https://careers.bitkraft.vc/companies/inworld-ai-2?filter=eyJpbmR1c3RyeV90YWdzIjpbIkdhbWluZyJdfQ%3D%3D#content</t>
  </si>
  <si>
    <t>https://careers.bitkraft.vc/companies/joyride-games?filter=eyJpbmR1c3RyeV90YWdzIjpbIkdhbWluZyJdfQ%3D%3D#content</t>
  </si>
  <si>
    <t>https://careers.bitkraft.vc/companies/jungle-2-25e6c77b-9c50-4a7c-96b8-6a95df39f4ab?filter=eyJpbmR1c3RyeV90YWdzIjpbIkdhbWluZyJdfQ%3D%3D#content</t>
  </si>
  <si>
    <t>https://careers.bitkraft.vc/companies/karate-combat?filter=eyJpbmR1c3RyeV90YWdzIjpbIkdhbWluZyJdfQ%3D%3D#content</t>
  </si>
  <si>
    <t>https://careers.bitkraft.vc/companies/kolex?filter=eyJpbmR1c3RyeV90YWdzIjpbIkdhbWluZyJdfQ%3D%3D#content</t>
  </si>
  <si>
    <t>Bath, United Kingdom</t>
  </si>
  <si>
    <t>https://careers.bitkraft.vc/companies/latent-technology?filter=eyJpbmR1c3RyeV90YWdzIjpbIkdhbWluZyJdfQ%3D%3D#content</t>
  </si>
  <si>
    <t>https://careers.bitkraft.vc/companies/liv?filter=eyJpbmR1c3RyeV90YWdzIjpbIkdhbWluZyJdfQ%3D%3D#content</t>
  </si>
  <si>
    <t>https://careers.bitkraft.vc/companies/luda?filter=eyJpbmR1c3RyeV90YWdzIjpbIkdhbWluZyJdfQ%3D%3D#content</t>
  </si>
  <si>
    <t>https://careers.bitkraft.vc/companies/luxon?filter=eyJpbmR1c3RyeV90YWdzIjpbIkdhbWluZyJdfQ%3D%3D#content</t>
  </si>
  <si>
    <t>https://careers.bitkraft.vc/companies/magicave?filter=eyJpbmR1c3RyeV90YWdzIjpbIkdhbWluZyJdfQ%3D%3D#content</t>
  </si>
  <si>
    <t>https://careers.bitkraft.vc/companies/matchboxdao?filter=eyJpbmR1c3RyeV90YWdzIjpbIkdhbWluZyJdfQ%3D%3D#content</t>
  </si>
  <si>
    <t>Netanya, Israel</t>
  </si>
  <si>
    <t>https://careers.bitkraft.vc/companies/metalcore?filter=eyJpbmR1c3RyeV90YWdzIjpbIkdhbWluZyJdfQ%3D%3D#content</t>
  </si>
  <si>
    <t>Moncton, Canada</t>
  </si>
  <si>
    <t>https://careers.bitkraft.vc/companies/methodical-games?filter=eyJpbmR1c3RyeV90YWdzIjpbIkdhbWluZyJdfQ%3D%3D#content</t>
  </si>
  <si>
    <t>https://careers.bitkraft.vc/companies/new-tales-2?filter=eyJpbmR1c3RyeV90YWdzIjpbIkdhbWluZyJdfQ%3D%3D#content</t>
  </si>
  <si>
    <t>https://careers.bitkraft.vc/companies/playbrain?filter=eyJpbmR1c3RyeV90YWdzIjpbIkdhbWluZyJdfQ%3D%3D#content</t>
  </si>
  <si>
    <t>https://careers.bitkraft.vc/companies/playmint?filter=eyJpbmR1c3RyeV90YWdzIjpbIkdhbWluZyJdfQ%3D%3D#content</t>
  </si>
  <si>
    <t>https://careers.bitkraft.vc/companies/pocket-worlds?filter=eyJpbmR1c3RyeV90YWdzIjpbIkdhbWluZyJdfQ%3D%3D#content</t>
  </si>
  <si>
    <t>https://careers.bitkraft.vc/companies/queens-gaming-collective?filter=eyJpbmR1c3RyeV90YWdzIjpbIkdhbWluZyJdfQ%3D%3D#content</t>
  </si>
  <si>
    <t>https://careers.bitkraft.vc/companies/raid-base-inc?filter=eyJpbmR1c3RyeV90YWdzIjpbIkdhbWluZyJdfQ%3D%3D#content</t>
  </si>
  <si>
    <t>https://careers.bitkraft.vc/companies/ready-games-2?filter=eyJpbmR1c3RyeV90YWdzIjpbIkdhbWluZyJdfQ%3D%3D#content</t>
  </si>
  <si>
    <t>https://careers.bitkraft.vc/companies/return-entertainment?filter=eyJpbmR1c3RyeV90YWdzIjpbIkdhbWluZyJdfQ%3D%3D#content</t>
  </si>
  <si>
    <t>https://careers.bitkraft.vc/companies/sipher-2?filter=eyJpbmR1c3RyeV90YWdzIjpbIkdhbWluZyJdfQ%3D%3D#content</t>
  </si>
  <si>
    <t>https://careers.bitkraft.vc/companies/skrice-studios?filter=eyJpbmR1c3RyeV90YWdzIjpbIkdhbWluZyJdfQ%3D%3D#content</t>
  </si>
  <si>
    <t>https://careers.bitkraft.vc/companies/sneaky-panda?filter=eyJpbmR1c3RyeV90YWdzIjpbIkdhbWluZyJdfQ%3D%3D#content</t>
  </si>
  <si>
    <t>https://careers.bitkraft.vc/companies/spectarium-games-2?filter=eyJpbmR1c3RyeV90YWdzIjpbIkdhbWluZyJdfQ%3D%3D#content</t>
  </si>
  <si>
    <t>https://careers.bitkraft.vc/companies/splash-2-1c5c6555-df67-4886-9d76-730796ab4a74?filter=eyJpbmR1c3RyeV90YWdzIjpbIkdhbWluZyJdfQ%3D%3D#content</t>
  </si>
  <si>
    <t>https://careers.bitkraft.vc/companies/seeker-games?filter=eyJpbmR1c3RyeV90YWdzIjpbIkdhbWluZyJdfQ%3D%3D#content</t>
  </si>
  <si>
    <t>https://careers.bitkraft.vc/companies/series-ai?filter=eyJpbmR1c3RyeV90YWdzIjpbIkdhbWluZyJdfQ%3D%3D#content</t>
  </si>
  <si>
    <t>https://careers.bitkraft.vc/companies/yield-guild-games?filter=eyJpbmR1c3RyeV90YWdzIjpbIkdhbWluZyJdfQ%3D%3D#content</t>
  </si>
  <si>
    <t>https://careers.bitkraft.vc/companies/veritas-entertainment?filter=eyJpbmR1c3RyeV90YWdzIjpbIkdhbWluZyJdfQ%3D%3D#content</t>
  </si>
  <si>
    <t>https://careers.bitkraft.vc/companies/tripp-2?filter=eyJpbmR1c3RyeV90YWdzIjpbIkdhbWluZyJdfQ%3D%3D#content</t>
  </si>
  <si>
    <t>https://careers.bitkraft.vc/companies/tilt-five?filter=eyJpbmR1c3RyeV90YWdzIjpbIkdhbWluZyJdfQ%3D%3D#content</t>
  </si>
  <si>
    <t>https://careers.bitkraft.vc/companies/tier-one-entertainment?filter=eyJpbmR1c3RyeV90YWdzIjpbIkdhbWluZyJdfQ%3D%3D#content</t>
  </si>
  <si>
    <t>https://careers.bitkraft.vc/companies/superbloom?filter=eyJpbmR1c3RyeV90YWdzIjpbIkdhbWluZyJdfQ%3D%3D#content</t>
  </si>
  <si>
    <t>https://careers.bitkraft.vc/companies/strafe?filter=eyJpbmR1c3RyeV90YWdzIjpbIkdhbWluZyJdfQ%3D%3D#content</t>
  </si>
  <si>
    <t>Updated February 1, 2024
Added Frame For 940 Companies; Next Step Is Cleaning And Population</t>
  </si>
  <si>
    <t>v13.1</t>
  </si>
  <si>
    <t>https://www.42bits-entertainment.com/jobs</t>
  </si>
  <si>
    <t>https://www.affray.co/careers</t>
  </si>
  <si>
    <t>https://jobs.lever.co/alictus</t>
  </si>
  <si>
    <t>https://www.ambrus.studio/</t>
  </si>
  <si>
    <t>https://www.linkedin.com/company/amihangg/jobs/</t>
  </si>
  <si>
    <t>https://www.astragames.org/</t>
  </si>
  <si>
    <t>https://www.linkedin.com/company/basementgames/jobs/</t>
  </si>
  <si>
    <t>Beef Noodle Studios</t>
  </si>
  <si>
    <t>https://www.linkedin.com/jobs/view/3812668165</t>
  </si>
  <si>
    <t>https://bigblueskygames.com/careers/</t>
  </si>
  <si>
    <t>https://blacksnow.tv/vacancies/</t>
  </si>
  <si>
    <t>https://blinkmoongames.bamboohr.com/careers</t>
  </si>
  <si>
    <t>https://www.brewmastersgames.com/careers</t>
  </si>
  <si>
    <t>https://apply.workable.com/carry1st/</t>
  </si>
  <si>
    <t>https://www.linkedin.com/company/cherry-blossom-studio/jobs/</t>
  </si>
  <si>
    <t>https://www.chuhailabs.com/jobs</t>
  </si>
  <si>
    <t>https://clockworklabs.io/join</t>
  </si>
  <si>
    <t>https://coreloop.ai/#careers</t>
  </si>
  <si>
    <t>https://www.crimsonherring.com/careers/</t>
  </si>
  <si>
    <t>http://www.dinobytesoftworks.com/jobs.html</t>
  </si>
  <si>
    <t>Dorado Games</t>
  </si>
  <si>
    <t>https://doradogames.com/careers/#vacancies</t>
  </si>
  <si>
    <t>https://www.linkedin.com/company/dry-cactus/jobs/</t>
  </si>
  <si>
    <t>https://easy-games.rippling-ats.com/</t>
  </si>
  <si>
    <t>https://elephant-games.com/career/</t>
  </si>
  <si>
    <t>https://eleventhhourgames.bamboohr.com/careers</t>
  </si>
  <si>
    <t>https://elodie.games/careers</t>
  </si>
  <si>
    <t>https://www.linkedin.com/company/eneminds/jobs/</t>
  </si>
  <si>
    <t>https://www.eof.gg/careers</t>
  </si>
  <si>
    <t>https://www.linkedin.com/company/exalted-crafts/jobs/</t>
  </si>
  <si>
    <t>https://fangandclaw.co/#jobs</t>
  </si>
  <si>
    <t>https://fantasticpixelcastle.com/</t>
  </si>
  <si>
    <t>https://careers.fingersoft.com/</t>
  </si>
  <si>
    <t>https://www.linkedin.com/company/flameseed-productions/jobs/</t>
  </si>
  <si>
    <t>https://www.flatterthanearth.com/join-us</t>
  </si>
  <si>
    <t>https://careers.foolstheory.com/jobs</t>
  </si>
  <si>
    <t>https://www.linkedin.com/company/fun-waffle-studio/jobs/</t>
  </si>
  <si>
    <t>https://www.fundamentally.games/</t>
  </si>
  <si>
    <t>https://gala.com/careers/jobs</t>
  </si>
  <si>
    <t>https://careers.gamebreaking.com/?utm_source=gamebreakingcom&amp;utm_medium=link&amp;utm_content=nav</t>
  </si>
  <si>
    <t>https://gamefam.com/now-hiring</t>
  </si>
  <si>
    <t>https://gstationstudio.com/careers/</t>
  </si>
  <si>
    <t>https://www.gasgiant.games/new-page</t>
  </si>
  <si>
    <t>https://gazeus.bamboohr.com/careers</t>
  </si>
  <si>
    <t>https://glera-games.com/jobs/</t>
  </si>
  <si>
    <t>https://www.linkedin.com/company/glowstick/jobs/</t>
  </si>
  <si>
    <t>https://www.goodshepherd.games/careers</t>
  </si>
  <si>
    <t>https://www.goodtrouble.games/careers</t>
  </si>
  <si>
    <t>https://www.happyvolcano.com/careers#joboverview</t>
  </si>
  <si>
    <t>https://www.linkedin.com/company/hellride-games-srl/jobs/</t>
  </si>
  <si>
    <t>https://www.linkedin.com/company/inigmas-games/jobs/</t>
  </si>
  <si>
    <t>https://ironbirdcreations.com/careers-page/</t>
  </si>
  <si>
    <t>https://www.jamandtea.studio/#career</t>
  </si>
  <si>
    <t>https://jawdropgames.com/careers</t>
  </si>
  <si>
    <t>https://jyammagames.com/careersjyamma/</t>
  </si>
  <si>
    <t>https://kaigangames.com/careers</t>
  </si>
  <si>
    <t>https://www.linkedin.com/company/killer-sunshine-studios/jobs/</t>
  </si>
  <si>
    <t>https://www.linkedin.com/company/ko_op/jobs/</t>
  </si>
  <si>
    <t>https://www.kumkuatgames.com/career</t>
  </si>
  <si>
    <t>https://www.linkedin.com/company/lockraft/jobs/</t>
  </si>
  <si>
    <t>https://www.linkedin.com/company/magic-fuel-games-inc-/jobs/?viewAsMember=true</t>
  </si>
  <si>
    <t>https://www.meloncat.games/jobs</t>
  </si>
  <si>
    <t>https://www.linkedin.com/company/metaelf-studio1/jobs/</t>
  </si>
  <si>
    <t>https://www.linkedin.com/company/mighty-boy-studio/jobs/</t>
  </si>
  <si>
    <t>https://www.linkedin.com/company/mighty-foot-productions/jobs/</t>
  </si>
  <si>
    <t>https://www.linkedin.com/company/mighty-yell/jobs/</t>
  </si>
  <si>
    <t>https://minimolgames.com/</t>
  </si>
  <si>
    <t>https://minogames.teamtailor.com/jobs</t>
  </si>
  <si>
    <t>https://www.monomyto.com/careers</t>
  </si>
  <si>
    <t>https://www.linkedin.com/company/moongamestudios/jobs/</t>
  </si>
  <si>
    <t>https://muddyrobot.com/jobs/</t>
  </si>
  <si>
    <t>https://nano-games.com/career/</t>
  </si>
  <si>
    <t>https://omlgames.com/en/career/</t>
  </si>
  <si>
    <t>https://multiversecom.notion.site/Jobs-at-One-More-Multiverse-22f6e9431aab488a84f756f861516863</t>
  </si>
  <si>
    <t>https://www.oneoonegames.com/careers</t>
  </si>
  <si>
    <t>https://www.oxalis.games/job-board</t>
  </si>
  <si>
    <t>https://www.playa-games.com/career/index.html</t>
  </si>
  <si>
    <t>https://careers.playsimple.in/jobs/Careers</t>
  </si>
  <si>
    <t>https://www.punyastronaut.com/careers/</t>
  </si>
  <si>
    <t>https://ragequitgames.com/careers/</t>
  </si>
  <si>
    <t>https://www.raidbase.com/join</t>
  </si>
  <si>
    <t>https://www.linkedin.com/company/randomwhalegames/jobs/</t>
  </si>
  <si>
    <t>https://www.linkedin.com/company/rebel-camp-games/jobs/</t>
  </si>
  <si>
    <t>https://www.rift-games.com/Careers.html</t>
  </si>
  <si>
    <t>http://rocketflair.com/jobs/</t>
  </si>
  <si>
    <t>https://www.rollicgames.com/careers</t>
  </si>
  <si>
    <t>https://www.seismicsquirrel.com/jobs</t>
  </si>
  <si>
    <t>https://solitoninteractive.com/career/</t>
  </si>
  <si>
    <t>https://soupmasters.com/applyforanimator/</t>
  </si>
  <si>
    <t>https://www.linkedin.com/company/spacesheepgames/jobs/</t>
  </si>
  <si>
    <t>https://www.spungegames.com/careers</t>
  </si>
  <si>
    <t>https://www.starbreeze.com/careers/#careers</t>
  </si>
  <si>
    <t>https://www.linkedin.com/company/rocket-fuel-technologies/jobs/</t>
  </si>
  <si>
    <t>https://www.strelkagames.com/work-with-us</t>
  </si>
  <si>
    <t>https://striboggames.com/careers</t>
  </si>
  <si>
    <t>https://emploi.afjv.com/annonces-societes/1979</t>
  </si>
  <si>
    <t>https://www.squido.ca/jobs</t>
  </si>
  <si>
    <t>https://www.linkedin.com/company/studio-witchstar/jobs/</t>
  </si>
  <si>
    <t>https://www.linkedin.com/company/sunny-peak/jobs/</t>
  </si>
  <si>
    <t>https://www.linkedin.com/company/team-dagger/jobs/</t>
  </si>
  <si>
    <t>https://www.linkedin.com/company/tech-tree-interactive/jobs/</t>
  </si>
  <si>
    <t>https://careers.thegang.io/jobs</t>
  </si>
  <si>
    <t>https://www.linkedin.com/company/the-mighty-venus/jobs/</t>
  </si>
  <si>
    <t>https://turtlerockstudios.com/careers/#job-openings</t>
  </si>
  <si>
    <t>https://www.linkedin.com/company/typhoonstudios/jobs/</t>
  </si>
  <si>
    <t>https://www.uplift.games/careers</t>
  </si>
  <si>
    <t>https://www.upsurgestudios.jp/careers.html</t>
  </si>
  <si>
    <t>https://urbangames.com/career/</t>
  </si>
  <si>
    <t>https://www.linkedin.com/company/vaelynn-studios/jobs/</t>
  </si>
  <si>
    <t>https://www.linkedin.com/company/vela-games/jobs/</t>
  </si>
  <si>
    <t>https://www.linkedin.com/company/violet-games/jobs/</t>
  </si>
  <si>
    <t>https://www.wenklystudio.com/</t>
  </si>
  <si>
    <t>https://www.linkedin.com/company/white-cat-games/jobs/</t>
  </si>
  <si>
    <t>https://whiteboard.games/en/jobs/</t>
  </si>
  <si>
    <t>https://www.widowgames.com/</t>
  </si>
  <si>
    <t>https://wild-games.se/jobs/</t>
  </si>
  <si>
    <t>https://www.linkedin.com/company/worldofturnips/jobs/</t>
  </si>
  <si>
    <t>https://jobs.alphachannelgames.com/jobs</t>
  </si>
  <si>
    <t>https://buckeejit.games/jobs/</t>
  </si>
  <si>
    <t>https://darkslope.com/careers/</t>
  </si>
  <si>
    <t>https://www.doublemoose.com/jobs</t>
  </si>
  <si>
    <t>https://www.evercurious.games/open-positions</t>
  </si>
  <si>
    <t>https://careers.fasttravelgames.com/jobs</t>
  </si>
  <si>
    <t>https://frogsong-studios.com/career/</t>
  </si>
  <si>
    <t>https://fusegames.com/careers</t>
  </si>
  <si>
    <t>https://www.linkedin.com/jobs/search/?currentJobId=3765645375&amp;f_C=63582&amp;geoId=92000000&amp;origin=COMPANY_PAGE_JOBS_CLUSTER_EXPANSION&amp;originToLandingJobPostings=3765645375</t>
  </si>
  <si>
    <t>https://apply.workable.com/homa-games/#jobs</t>
  </si>
  <si>
    <t>https://boards.greenhouse.io/hoyoverse</t>
  </si>
  <si>
    <t>https://www.linkedin.com/company/infinity27/jobs/</t>
  </si>
  <si>
    <t>https://luau-games.com/jobs/</t>
  </si>
  <si>
    <t>https://magmic.com/jobs/</t>
  </si>
  <si>
    <t>https://metacoregames.com/careers</t>
  </si>
  <si>
    <t>https://www.nanobit.com/careers/</t>
  </si>
  <si>
    <t>https://www.nocodestudio.com/jobs</t>
  </si>
  <si>
    <t>https://www.pixowl.com/jobs/</t>
  </si>
  <si>
    <t>https://www.linkedin.com/company/playside/jobs/</t>
  </si>
  <si>
    <t>https://www.privatedivision.com/jobs/</t>
  </si>
  <si>
    <t>https://www.linkedin.com/company/small-loan-studio/jobs/</t>
  </si>
  <si>
    <t>https://www.linkedin.com/company/spritesoft-studio/jobs/</t>
  </si>
  <si>
    <t>https://careers.toadmaninteractive.com/#jobs</t>
  </si>
  <si>
    <t>https://www.linkedin.com/company/twilight-foundry-games/jobs/</t>
  </si>
  <si>
    <t>https://apply.workable.com/velanstudios/#jobs</t>
  </si>
  <si>
    <t>https://hasbro.eightfold.ai/careers?pid=68739638822&amp;department=WIZARDS%20%26%20HASBRO%20GAMING&amp;triggerGoButton=false</t>
  </si>
  <si>
    <t>https://www.xrgames.io/</t>
  </si>
  <si>
    <t>https://careers.10chambers.com/jobs</t>
  </si>
  <si>
    <t>https://www.linkedin.com/company/1336-studios/jobs/</t>
  </si>
  <si>
    <t>https://99games.in/careers.html</t>
  </si>
  <si>
    <t>https://ace.games/careers</t>
  </si>
  <si>
    <t>https://www.agniinteractive.com/career</t>
  </si>
  <si>
    <t>https://careers.smartrecruiters.com/Alegrium1</t>
  </si>
  <si>
    <t>https://www.anantagames.com/careers.php</t>
  </si>
  <si>
    <t>https://animalpuree.itch.io/</t>
  </si>
  <si>
    <t>https://www.linkedin.com/company/animal-puree/jobs/</t>
  </si>
  <si>
    <t>https://animvs.com/work-with-us/</t>
  </si>
  <si>
    <t>https://www.linkedin.com/company/arcaniumstudios/jobs/</t>
  </si>
  <si>
    <t>https://arcengames.com/</t>
  </si>
  <si>
    <t>https://www.linkedin.com/company/area35-co-ltd/jobs/</t>
  </si>
  <si>
    <t>https://www.aresstudio.in/career</t>
  </si>
  <si>
    <t>https://www.artefacts-studio.fr/carriere</t>
  </si>
  <si>
    <t>https://arctic7.peopleforce.io/careers</t>
  </si>
  <si>
    <t>https://asbointeractive.com/jobs</t>
  </si>
  <si>
    <t>https://atomhawk.com/careers/</t>
  </si>
  <si>
    <t>https://awaceb.teamtailor.com/jobs?location_id=530991</t>
  </si>
  <si>
    <t>https://axolotgames.com/</t>
  </si>
  <si>
    <t>https://www.linkedin.com/company/ayo-games/jobs/</t>
  </si>
  <si>
    <t>https://ballisticpork.se/careers</t>
  </si>
  <si>
    <t>https://www.bandainamcoent.com/careers#join</t>
  </si>
  <si>
    <t>https://www.linkedin.com/company/a-bigday-studio/jobs/</t>
  </si>
  <si>
    <t>https://jobs.lever.co/biggergames/</t>
  </si>
  <si>
    <t>https://www.linkedin.com/company/black-beacon/jobs/</t>
  </si>
  <si>
    <t>https://www.linkedin.com/company/blackcatstudios/jobs/?viewAsMember=true</t>
  </si>
  <si>
    <t>https://blackdrakkar.games/</t>
  </si>
  <si>
    <t>https://www.blackgatestudio.com/contact</t>
  </si>
  <si>
    <t>https://www.linkedin.com/company/blackholegames/jobs/</t>
  </si>
  <si>
    <t>https://www.linkedin.com/company/black-ice-studios-inc/jobs/</t>
  </si>
  <si>
    <t>https://blacklab.games/jobs</t>
  </si>
  <si>
    <t>Dehradun, India</t>
  </si>
  <si>
    <t>https://blackphoenix.games/Careers</t>
  </si>
  <si>
    <t>https://www.linkedin.com/company/black-pirate-studios/jobs/</t>
  </si>
  <si>
    <t>https://www.linkedin.com/company/blackriverstudios/jobs/</t>
  </si>
  <si>
    <t>https://www.linkedin.com/company/blackseagames/jobs/</t>
  </si>
  <si>
    <t>Saint Petersburg, Russia</t>
  </si>
  <si>
    <t>https://www.linkedin.com/company/blackwolfgamestudios/jobs/</t>
  </si>
  <si>
    <t>http://www.blackstaffgames.com/Careers/</t>
  </si>
  <si>
    <t>https://www.bloomandgloom.games/jobs</t>
  </si>
  <si>
    <t>https://www.linkedin.com/company/blueshift-interactive-ltd/jobs/</t>
  </si>
  <si>
    <t>https://www.boldspiritgamestudio.com/jobs</t>
  </si>
  <si>
    <t>https://www.linkedin.com/company/boltblastergames/jobs/</t>
  </si>
  <si>
    <t>Boltray Games</t>
  </si>
  <si>
    <t>https://www.linkedin.com/jobs/search/?currentJobId=3800556701&amp;f_C=99393908&amp;geoId=92000000&amp;origin=COMPANY_PAGE_JOBS_CLUSTER_EXPANSION&amp;originToLandingJobPostings=1163853238%2C3820491454%2C3800556701</t>
  </si>
  <si>
    <t>https://bootsmann-games.de/jobs/</t>
  </si>
  <si>
    <t>https://www.boxdragon.se/jobs</t>
  </si>
  <si>
    <t>https://studios.brandoville.com/careers/</t>
  </si>
  <si>
    <t>https://www.brothersinteractive.com/pages/career</t>
  </si>
  <si>
    <t>https://www.byterockers.games/job?lang=en</t>
  </si>
  <si>
    <t>https://www.linkedin.com/company/cactus-production-ita/jobs/</t>
  </si>
  <si>
    <t>https://www.candivore.io/jobs.html</t>
  </si>
  <si>
    <t>https://www.carbonstudio.pl/career/</t>
  </si>
  <si>
    <t>https://carcajougames.com/jobs</t>
  </si>
  <si>
    <t>https://jobs.chiefrebel.com/</t>
  </si>
  <si>
    <t>https://www.chromaticpie.com/careers</t>
  </si>
  <si>
    <t>https://careers.smartrecruiters.com/citystateentertainmentllc</t>
  </si>
  <si>
    <t>https://www.linkedin.com/company/clay-token/jobs/</t>
  </si>
  <si>
    <t>https://www.clever-plays.com/career/</t>
  </si>
  <si>
    <t>https://jobs.ashbyhq.com/ClosingTheory</t>
  </si>
  <si>
    <t>https://codehorizon.pl/career/</t>
  </si>
  <si>
    <t>https://jobs.coffeestain.com/jobs</t>
  </si>
  <si>
    <t>https://www.linkedin.com/company/cosmic-duck-games/jobs/</t>
  </si>
  <si>
    <t>https://www.linkedin.com/company/cosmic-key/jobs/</t>
  </si>
  <si>
    <t>https://jobs.creepyjar.com/</t>
  </si>
  <si>
    <t>https://crema.gg/careers/</t>
  </si>
  <si>
    <t>https://www.linkedin.com/company/crenix-games/jobs/</t>
  </si>
  <si>
    <t>https://www.linkedin.com/company/creygames/jobs/</t>
  </si>
  <si>
    <t>https://www.linkedin.com/company/cubit-studios/jobs/</t>
  </si>
  <si>
    <t>https://cyanide-studio.com/en/join-us/</t>
  </si>
  <si>
    <t>https://www.linkedin.com/company/cyberian-studios/jobs/</t>
  </si>
  <si>
    <t>https://cyborn.be/job</t>
  </si>
  <si>
    <t>https://www.darkpassenger.eu/rekrutacja</t>
  </si>
  <si>
    <t>https://www.linkedin.com/company/darkstar-games-ltd/jobs/</t>
  </si>
  <si>
    <t>https://careers.dazzle.rocks/jobs</t>
  </si>
  <si>
    <t>https://dedalord.com/jobs/</t>
  </si>
  <si>
    <t>https://www.devolverdigital.com/jobs</t>
  </si>
  <si>
    <t>https://www.digitalhappiness.net/career/</t>
  </si>
  <si>
    <t>https://www.linkedin.com/company/dimensiongames/jobs/</t>
  </si>
  <si>
    <t>https://www.linkedin.com/company/dink-ltd/jobs/</t>
  </si>
  <si>
    <t>https://www.doubleloopgames.com/#jobs</t>
  </si>
  <si>
    <t>https://dblstallion.com/careers/</t>
  </si>
  <si>
    <t>https://www.linkedin.com/company/drunk-robot-games/jobs/</t>
  </si>
  <si>
    <t>https://www.linkedin.com/company/dumativa/jobs/</t>
  </si>
  <si>
    <t>https://eatcreatesleep.net/hiring/</t>
  </si>
  <si>
    <t>https://careers.ebbsoftware.com/jobs</t>
  </si>
  <si>
    <t>https://www.edengames.com/career/</t>
  </si>
  <si>
    <t>https://www.linkedin.com/company/empath-games/jobs/</t>
  </si>
  <si>
    <t>https://evilempirestudio.com/jobs/</t>
  </si>
  <si>
    <t>https://www.linkedin.com/company/eye-blink-twice/jobs/</t>
  </si>
  <si>
    <t>https://farom.studio/</t>
  </si>
  <si>
    <t>https://www.linkedin.com/company/firestarters-games/jobs/</t>
  </si>
  <si>
    <t>https://www.linkedin.com/company/fitnotgames/jobs/</t>
  </si>
  <si>
    <t>https://flashbulbgames.com/</t>
  </si>
  <si>
    <t>https://flipstar.com.br/?page_id=2778&amp;lang=en</t>
  </si>
  <si>
    <t>https://www.fluffydogstudio.com/careers</t>
  </si>
  <si>
    <t>https://flyingwildhog.com/jobs/</t>
  </si>
  <si>
    <t>https://www.linkedin.com/company/fog-revolution/jobs/</t>
  </si>
  <si>
    <t>Tasmania</t>
  </si>
  <si>
    <t>https://frostline.games/en/career</t>
  </si>
  <si>
    <t>https://www.linkedin.com/jobs/search/?currentJobId=3765749922&amp;f_C=1051392&amp;geoId=92000000&amp;origin=COMPANY_PAGE_JOBS_CLUSTER_EXPANSION&amp;originToLandingJobPostings=3765749922%2C3766557067%2C3780385141%2C3766554654%2C3732829845%2C3764110364</t>
  </si>
  <si>
    <t>https://www.linkedin.com/jobs/search/?currentJobId=3776772447&amp;f_C=99984721&amp;geoId=92000000&amp;origin=COMPANY_PAGE_JOBS_CLUSTER_EXPANSION&amp;originToLandingJobPostings=3776772447%2C3743657797%2C3749556219%2C3735919522%2C3818576447%2C3754331714%2C3776201766%2C3760164679%2C3760162847</t>
  </si>
  <si>
    <t>https://www.fundogstudios.com/#jobs</t>
  </si>
  <si>
    <t>https://www.funversegames.com/careers/</t>
  </si>
  <si>
    <t>https://www.linkedin.com/company/gabboco-games/jobs/</t>
  </si>
  <si>
    <t>https://gamechangerstudio.net/</t>
  </si>
  <si>
    <t>https://gamedesiregroup.com/careers</t>
  </si>
  <si>
    <t>https://inside.gameduell.de/jobs/</t>
  </si>
  <si>
    <t>Games Mechanic Studios</t>
  </si>
  <si>
    <t>https://www.linkedin.com/company/game-mechanic-studios-1/jobs/</t>
  </si>
  <si>
    <t>North Hollywood, California</t>
  </si>
  <si>
    <t>https://ganymede.games/#careers</t>
  </si>
  <si>
    <t>https://jobs.ghostship.dk/jobs</t>
  </si>
  <si>
    <t>https://www.linkedin.com/company/goldhawk-interactive/jobs/</t>
  </si>
  <si>
    <t>https://www.greasemonkeygames.com/careers</t>
  </si>
  <si>
    <t>https://www.linkedin.com/company/gullivers-games/jobs/</t>
  </si>
  <si>
    <t>https://www.linkedin.com/company/haenir/jobs/</t>
  </si>
  <si>
    <t>https://handmadedreams-studio.com/carriere/</t>
  </si>
  <si>
    <t>https://www.headfirststudios.com/jobs</t>
  </si>
  <si>
    <t>https://www.headhoppers.com/career.php</t>
  </si>
  <si>
    <t>https://www.linkedin.com/company/heatwave-interactive/jobs/</t>
  </si>
  <si>
    <t>https://www.linkedin.com/company/hello-there/jobs/</t>
  </si>
  <si>
    <t>https://www.herinteractive.com/</t>
  </si>
  <si>
    <t>https://www.heroconcept.com/jobs/</t>
  </si>
  <si>
    <t>https://herobeatstudios.com/jobs/</t>
  </si>
  <si>
    <t>https://www.linkedin.com/company/hey-games/jobs/</t>
  </si>
  <si>
    <t>https://www.linkedin.com/company/hidden-chest-studio/jobs/</t>
  </si>
  <si>
    <t>https://www.linkedin.com/company/hiddenmonstergames/jobs/</t>
  </si>
  <si>
    <t>https://www.linkedin.com/company/hivexgroup/jobs/</t>
  </si>
  <si>
    <t>https://housefolk.games/#jobs</t>
  </si>
  <si>
    <t>https://jobs.hypergryph.com/apply/hypergryph/26325/#/?anchorName=default_joblist&amp;sourceToken=</t>
  </si>
  <si>
    <t>https://www.icevaynegames.net/careers-1</t>
  </si>
  <si>
    <t>https://imaginedesignsolutions.com/</t>
  </si>
  <si>
    <t>https://www.linkedin.com/company/the-immortal-studios/jobs/</t>
  </si>
  <si>
    <t>https://incuvo.com/careers</t>
  </si>
  <si>
    <t>https://unitedgames.jobs.personio.de/</t>
  </si>
  <si>
    <t>https://www.linkedin.com/company/iron-gate-ab/jobs/</t>
  </si>
  <si>
    <t>https://www.linkedin.com/company/ivy-juice/jobs/</t>
  </si>
  <si>
    <t>https://www.jungleegames.com/grow.php</t>
  </si>
  <si>
    <t>https://jobs.kalypsomedia.com/en</t>
  </si>
  <si>
    <t>https://www.linkedin.com/company/kathawk-studios-llc/jobs/</t>
  </si>
  <si>
    <t>https://www.linkedin.com/company/kidd-games-llc/jobs/</t>
  </si>
  <si>
    <t>https://www.kobgames.com/jobs.html</t>
  </si>
  <si>
    <t>https://www.linkedin.com/company/krakenverse/jobs/</t>
  </si>
  <si>
    <t>https://www.kraklgames.com/</t>
  </si>
  <si>
    <t>https://www.landellgames.com/jobpositions</t>
  </si>
  <si>
    <t>https://www.linkedin.com/company/lastminutecrew/jobs/</t>
  </si>
  <si>
    <t>https://www.linkedin.com/company/legiongamingstudios/jobs/</t>
  </si>
  <si>
    <t>https://jobs.lightbulbcrew.fr/</t>
  </si>
  <si>
    <t>https://www.linkedin.com/company/littleredzombies/jobs/</t>
  </si>
  <si>
    <t>Lofty Sky Entertainment</t>
  </si>
  <si>
    <t>https://www.linkedin.com/company/loftyskyentertainment/jobs/</t>
  </si>
  <si>
    <t>https://longtalegames.com/vacancies</t>
  </si>
  <si>
    <t>https://www.linkedin.com/company/lovewish/jobs/</t>
  </si>
  <si>
    <t>https://careers.lucky-kat.com/jobs</t>
  </si>
  <si>
    <t>https://www.linkedin.com/company/lunarboltstudios/jobs/</t>
  </si>
  <si>
    <t>https://maglab.com.tr/job-openings/</t>
  </si>
  <si>
    <t>https://www.magnopus.com/current-openings</t>
  </si>
  <si>
    <t>https://www.manateagames.com/</t>
  </si>
  <si>
    <t>https://mankindgames.jp/recruit/</t>
  </si>
  <si>
    <t>https://www.linkedin.com/company/manna-entertainment-llc/jobs/</t>
  </si>
  <si>
    <t>https://www.linkedin.com/company/masomo/jobs/</t>
  </si>
  <si>
    <t>https://material10.com/#joinus</t>
  </si>
  <si>
    <t>https://maxgamingstudios.com/careers/</t>
  </si>
  <si>
    <t>https://www.maximumgames.com/jobs/</t>
  </si>
  <si>
    <t>https://www.mayhemmirror.com/studios</t>
  </si>
  <si>
    <t>https://www.linkedin.com/jobs/search/?currentJobId=3814254781&amp;f_C=80869182&amp;geoId=92000000&amp;origin=COMPANY_PAGE_JOBS_CLUSTER_EXPANSION&amp;originToLandingJobPostings=3814254781%2C3813044392%2C3819976889%2C3803689841%2C3814244751%2C3819970866</t>
  </si>
  <si>
    <t>https://www.linkedin.com/company/mayorgames/jobs/</t>
  </si>
  <si>
    <t>https://www.linkedin.com/company/meow-puff-games-llc/jobs/</t>
  </si>
  <si>
    <t>https://www.linkedin.com/company/meralyx-ua/jobs/</t>
  </si>
  <si>
    <t>https://www.meshingun-studio.com/career</t>
  </si>
  <si>
    <t>https://www.linkedin.com/company/metricempire/jobs/</t>
  </si>
  <si>
    <t>https://www.linkedin.com/company/miamiavalon/jobs/</t>
  </si>
  <si>
    <t>https://www.mightybeargames.com/careers</t>
  </si>
  <si>
    <t>https://mighty-koi.com/career</t>
  </si>
  <si>
    <t>https://www.linkedin.com/company/mighty-minions/jobs/</t>
  </si>
  <si>
    <t>https://mildmania.com/career</t>
  </si>
  <si>
    <t>https://www.mindravel.com/careers/</t>
  </si>
  <si>
    <t>https://mobge.net/career</t>
  </si>
  <si>
    <t>https://www.linkedin.com/company/monster-bunny-studios/jobs/</t>
  </si>
  <si>
    <t>https://www.linkedin.com/company/mooncat-games/jobs/</t>
  </si>
  <si>
    <t>https://www.mooneyestudios.com/jobs</t>
  </si>
  <si>
    <t>https://moonfroglabs.com/careers/#OpenPositions</t>
  </si>
  <si>
    <t>https://www.moonmonster.be/jobs/</t>
  </si>
  <si>
    <t>https://www.mouldbreaker.com/careers</t>
  </si>
  <si>
    <t>https://www.linkedin.com/company/mystale-games/jobs/</t>
  </si>
  <si>
    <t>https://www.linkedin.com/company/mythic-protocol/jobs/</t>
  </si>
  <si>
    <t>https://www.linkedin.com/company/mythical-voltage/jobs/</t>
  </si>
  <si>
    <t>Neon Koi</t>
  </si>
  <si>
    <t>https://www.neonkoi.com/jobs/</t>
  </si>
  <si>
    <t>https://www.linkedin.com/company/neurospicy-studio/jobs/</t>
  </si>
  <si>
    <t>https://www.linkedin.com/company/neutron-gaming/jobs/</t>
  </si>
  <si>
    <t>https://nin-jacompany.com/career/</t>
  </si>
  <si>
    <t>https://careers.nitrogames.com/#jobs</t>
  </si>
  <si>
    <t>https://nyanheroes.com/careers</t>
  </si>
  <si>
    <t>https://www.linkedin.com/company/octalgames/jobs/</t>
  </si>
  <si>
    <t>https://www.linkedin.com/company/octopus-moon-studio/jobs/</t>
  </si>
  <si>
    <t>https://www.linkedin.com/company/oisoi-studio/jobs/</t>
  </si>
  <si>
    <t>https://www.onemoregame.com/careers#positions</t>
  </si>
  <si>
    <t>https://onyx.studio/careers</t>
  </si>
  <si>
    <t>https://www.linkedin.com/company/owlskipgames/jobs/</t>
  </si>
  <si>
    <t>https://paintbucket.de/en/jobs-and-contact</t>
  </si>
  <si>
    <t>https://www.pajamallama.be/jobs/</t>
  </si>
  <si>
    <t>https://www.panteon.games/#career</t>
  </si>
  <si>
    <t>https://www.papaya.com/careers#open-positions-section</t>
  </si>
  <si>
    <t>https://www.passionrepublic.com/career/</t>
  </si>
  <si>
    <t>https://www.pavonisinteractive.com/jobs.htm</t>
  </si>
  <si>
    <t>https://www.peak.com/jobs</t>
  </si>
  <si>
    <t>https://www.phoenixgp.co.jp/en/recruit/recruiting-site/</t>
  </si>
  <si>
    <t>https://jobs.quickin.io/pipastudios/jobs</t>
  </si>
  <si>
    <t>https://www.linkedin.com/company/pippop/jobs/</t>
  </si>
  <si>
    <t>https://pixelstorm.pl/#jobs</t>
  </si>
  <si>
    <t>https://pixodust.com/joinus/</t>
  </si>
  <si>
    <t>https://playfulstudios.com/careers/</t>
  </si>
  <si>
    <t>https://playkot.com/jobs</t>
  </si>
  <si>
    <t>https://praenaris.com/</t>
  </si>
  <si>
    <t>https://primalgs.com/careers/</t>
  </si>
  <si>
    <t>https://www.prophecygames.com/careers</t>
  </si>
  <si>
    <t>https://www.linkedin.com/company/purple-yonder/jobs/</t>
  </si>
  <si>
    <t>https://www.linkedin.com/company/pyromancer-games/jobs/.</t>
  </si>
  <si>
    <t>https://www.q-games.com/en/recruit/</t>
  </si>
  <si>
    <t>https://www.linkedin.com/company/raftur-games/jobs/</t>
  </si>
  <si>
    <t>https://www.linkedin.com/company/raskulls-game-studio/jobs/</t>
  </si>
  <si>
    <t>https://rawpowergames.bamboohr.com/careers</t>
  </si>
  <si>
    <t>https://www.redchopgames.com/</t>
  </si>
  <si>
    <t>https://www.redmarmosetstudios.com/careers</t>
  </si>
  <si>
    <t>https://www.redbitgames.com/careers/</t>
  </si>
  <si>
    <t>https://emplois.reflectorentertainment.com/l/en</t>
  </si>
  <si>
    <t>https://www.reikongames.com/careers</t>
  </si>
  <si>
    <t>https://www.reply.com/reply-game-studios/en/career</t>
  </si>
  <si>
    <t>https://www.linkedin.com/company/resistrinteractive/jobs/</t>
  </si>
  <si>
    <t>https://www.linkedin.com/company/revelgames/jobs/</t>
  </si>
  <si>
    <t>https://www.linkedin.com/company/revenge-studios/jobs/</t>
  </si>
  <si>
    <t>https://riyogames.com/careers</t>
  </si>
  <si>
    <t>https://rj-games.com/vacs</t>
  </si>
  <si>
    <t>https://www.linkedin.com/company/robot-vampire-ltd/jobs/</t>
  </si>
  <si>
    <t>https://rockfishgames.com/jobs/</t>
  </si>
  <si>
    <t>https://roguesnail.com/Jobs/</t>
  </si>
  <si>
    <t>https://www.rookeryinteractive.com/careers</t>
  </si>
  <si>
    <t>https://www.linkedin.com/company/rubedo-games/jobs/</t>
  </si>
  <si>
    <t>https://ryzinart.com/jobs</t>
  </si>
  <si>
    <t>https://www.saltylemonentertainment.com/jobs/</t>
  </si>
  <si>
    <t>https://www.linkedin.com/company/sand-door-studio/jobs/</t>
  </si>
  <si>
    <t>https://www.sandfall.co/careers</t>
  </si>
  <si>
    <t>https://say.games/jobs/</t>
  </si>
  <si>
    <t>https://www.scavengers.ca/careers</t>
  </si>
  <si>
    <t>https://sekgames.com/jobs/</t>
  </si>
  <si>
    <t>https://www.serfworksstudios.com/careers</t>
  </si>
  <si>
    <t>https://seriouslabs.com/</t>
  </si>
  <si>
    <t>https://careers.shapefarm.net/jobs</t>
  </si>
  <si>
    <t>https://shapeshiftergames.com/jobs</t>
  </si>
  <si>
    <t>https://shirogames.com/jobs/</t>
  </si>
  <si>
    <t>https://www.linkedin.com/company/silentkrill/jobs/</t>
  </si>
  <si>
    <t>https://www.linkedin.com/company/silicon-knights/jobs/</t>
  </si>
  <si>
    <t>https://www.linkedin.com/company/six06-game-studios/jobs/</t>
  </si>
  <si>
    <t>https://www.linkedin.com/company/skeleton-crew-studio/jobs/</t>
  </si>
  <si>
    <t>https://www.goneviralgame.com/</t>
  </si>
  <si>
    <t>https://skymap.com/careers</t>
  </si>
  <si>
    <t>https://careers.sloclap.com/jobs</t>
  </si>
  <si>
    <t>https://www.smallgiantgames.com/careers/</t>
  </si>
  <si>
    <t>https://www.softrains.games/work-with-us</t>
  </si>
  <si>
    <t>https://soulassembly.com/join-us/#jobs</t>
  </si>
  <si>
    <t>https://apply.workable.com/space-ape-games/</t>
  </si>
  <si>
    <t>https://www.spectralgames.com/careers/</t>
  </si>
  <si>
    <t>https://www.spellgardengames.com/jobs/</t>
  </si>
  <si>
    <t>https://www.spiders-games.com/jobs</t>
  </si>
  <si>
    <t>https://sprocket.games/#career</t>
  </si>
  <si>
    <t>https://jobs.lever.co/spyke-games</t>
  </si>
  <si>
    <t>https://www.linkedin.com/jobs/search/?currentJobId=3813079851&amp;f_C=81613346&amp;geoId=92000000&amp;origin=COMPANY_PAGE_JOBS_CLUSTER_EXPANSION&amp;originToLandingJobPostings=3813079851%2C3804510126%2C3747526625%2C3813083548%2C3782819443%2C3782818567%2C3789798568%2C3813082589%2C3799297043</t>
  </si>
  <si>
    <t>https://www.linkedin.com/company/stickytable/jobs/</t>
  </si>
  <si>
    <t>https://www.stoke.games/careers/#openroles</t>
  </si>
  <si>
    <t>https://www.stcware.com/careers/</t>
  </si>
  <si>
    <t>https://stormind-games.breezy.hr/</t>
  </si>
  <si>
    <t>https://www.linkedin.com/company/strange-reptile/jobs/</t>
  </si>
  <si>
    <t>https://straytitanstudio.com/jobs</t>
  </si>
  <si>
    <t>Streamline Studios</t>
  </si>
  <si>
    <t>https://www.streamline-studios.com/en/careers</t>
  </si>
  <si>
    <t>https://www.linkedin.com/company/strictlylimitedgames/jobs/</t>
  </si>
  <si>
    <t>https://www.studio-397.com/careers/</t>
  </si>
  <si>
    <t>https://studiomdhr.com/careers/</t>
  </si>
  <si>
    <t>https://www.linkedin.com/company/studio-northshade/jobs/</t>
  </si>
  <si>
    <t>https://sunnylabgames.com/</t>
  </si>
  <si>
    <t>https://superraregames.com/pages/careers</t>
  </si>
  <si>
    <t>https://www.supergaming.com/careers</t>
  </si>
  <si>
    <t>https://superseedstudios.com/jobs</t>
  </si>
  <si>
    <t>https://www.linkedin.com/company/sycoforge/jobs/</t>
  </si>
  <si>
    <t>https://www.linkedin.com/company/talofagames/jobs/</t>
  </si>
  <si>
    <t>https://career.tarsier.se/jobs</t>
  </si>
  <si>
    <t>https://teamaud.io/apply/</t>
  </si>
  <si>
    <t>https://www.linkedin.com/company/tentativo-studios/jobs/</t>
  </si>
  <si>
    <t>https://www.tentrox.com/careers</t>
  </si>
  <si>
    <t>https://www.thegamebakers.com/category/jobs/</t>
  </si>
  <si>
    <t>https://thegentlebros.com/career/</t>
  </si>
  <si>
    <t>https://www.linkedin.com/company/the-sheep's-meow/jobs/</t>
  </si>
  <si>
    <t>https://www.linkedin.com/company/the-vectromirror-initiative/jobs/</t>
  </si>
  <si>
    <t>https://www.linkedin.com/company/third-kind-games/jobs/</t>
  </si>
  <si>
    <t>https://thirstyskeletons.com/career/</t>
  </si>
  <si>
    <t>https://www.linkedin.com/company/tinyghoststudios/jobs/</t>
  </si>
  <si>
    <t>https://www.tiplaystudio.com/kopyas%C4%B1-kariyer</t>
  </si>
  <si>
    <t>https://www.togeproductions.com/career/</t>
  </si>
  <si>
    <t>https://www.linkedin.com/company/totem-games-studio/jobs/</t>
  </si>
  <si>
    <t>https://www.triangle-factory.be/careers-archive/</t>
  </si>
  <si>
    <t>https://triflesgames.com/career</t>
  </si>
  <si>
    <t>https://www.linkedin.com/company/trinor-entertainment/jobs/</t>
  </si>
  <si>
    <t>https://tripletopping.com/#workwithus</t>
  </si>
  <si>
    <t>https://jobs.turborilla.com/jobs</t>
  </si>
  <si>
    <t>https://www.twindrums.com/career</t>
  </si>
  <si>
    <t>https://twodesperados.com/careers/</t>
  </si>
  <si>
    <t>https://www.udogames.com/careers/</t>
  </si>
  <si>
    <t>https://ultimate.studio/jobs/</t>
  </si>
  <si>
    <t>https://ultimerse.com/careers/</t>
  </si>
  <si>
    <t>https://www.linkedin.com/company/unfocused-entertainment-and-production-studio/jobs/</t>
  </si>
  <si>
    <t>https://www.linkedin.com/company/unicorn-pirates-studio/jobs/</t>
  </si>
  <si>
    <t>https://www.unseen-tokyo.com/home#jobs</t>
  </si>
  <si>
    <t>https://untoldtales.games/careers/</t>
  </si>
  <si>
    <t>https://www.linkedin.com/company/vidvad-games/jobs/</t>
  </si>
  <si>
    <t>https://www.warpfrog.com/all-jobs</t>
  </si>
  <si>
    <t>https://www.wayfindergames.com/careers</t>
  </si>
  <si>
    <t>https://whalebox.studio/career/</t>
  </si>
  <si>
    <t>https://www.whitebeardgames.net/</t>
  </si>
  <si>
    <t>https://whiteelkstudios.com/index.php/careers/</t>
  </si>
  <si>
    <t>https://www.linkedin.com/company/whitemilkgames/jobs/</t>
  </si>
  <si>
    <t>https://www.whitepapergames.com/</t>
  </si>
  <si>
    <t>https://www.linkedin.com/company/whitesmokegames/jobs/</t>
  </si>
  <si>
    <t>https://www.linkedin.com/company/white-studios-ltd/jobs/</t>
  </si>
  <si>
    <t>https://www.whitebudstudios.com/careers/</t>
  </si>
  <si>
    <t>https://whyknot.games/career/</t>
  </si>
  <si>
    <t>https://www.wildbishop.com/#wb-about-you</t>
  </si>
  <si>
    <t>https://www.linkedin.com/company/wild-blueberry-games/jobs/</t>
  </si>
  <si>
    <t>https://www.linkedin.com/company/wild-puppet-games/jobs/</t>
  </si>
  <si>
    <t>https://www.linkedin.com/company/wild-rose-games/jobs/</t>
  </si>
  <si>
    <t>https://www.linkedin.com/company/playwildworks/jobs/</t>
  </si>
  <si>
    <t>https://www.linkedin.com/company/wimogames/jobs/</t>
  </si>
  <si>
    <t>https://www.linkedin.com/company/windup-games/jobs/</t>
  </si>
  <si>
    <t>https://ats.rippling.com/wolfjaw-careers/jobs</t>
  </si>
  <si>
    <t>https://www.linkedin.com/company/yonder-entertainment/jobs/</t>
  </si>
  <si>
    <t>https://www.linkedin.com/company/yostar-co-ltd/jobs/</t>
  </si>
  <si>
    <t>https://www.zarzilla.com/careers</t>
  </si>
  <si>
    <t>https://www.linkedin.com/company/zebralightning-studios/jobs/</t>
  </si>
  <si>
    <t>Updated February 10, 2024
Updated 1,945 Companies; Temporarily removed functional detail</t>
  </si>
  <si>
    <t>Friends, I have updated a v13.1 tab with company-level job and location data for all organizations. However, functional data will take longer to implement. I have kept v13.0 and its attached tabs or those who prefer the functional detail for now. V13.1, for now, is limited to the single v13.1 tab, but is totally accurate and updated as of 02/10/24.</t>
  </si>
  <si>
    <t>Hi everybody - please don't panic that this tab does not tie back to functional detail. This is only for a few weeks at max as I doubled the number of companies from ~1k to ~2k so I can do an easier "test run" of my automated process. I have kept v13.0 with the functional detail for those who prefer to use that until functional detail is built into v13.1.</t>
  </si>
  <si>
    <t>amirsatvat.com</t>
  </si>
  <si>
    <t>Site For All 10 Of Our Community Resources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</si>
</sst>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_);\(0\)"/>
    <numFmt numFmtId="165" formatCode="#,##0.0_);\(#,##0.0\)"/>
  </numFmts>
  <fonts count="26" x14ac:knownFonts="1">
    <font>
      <sz val="11"/>
      <color theme="1"/>
      <name val="Calibri"/>
      <family val="2"/>
      <scheme val="minor"/>
    </font>
    <font>
      <sz val="11"/>
      <color theme="1"/>
      <name val="Calibri"/>
      <family val="2"/>
      <scheme val="minor"/>
    </font>
    <font>
      <sz val="9"/>
      <color theme="0"/>
      <name val="Calibri"/>
      <family val="2"/>
      <scheme val="minor"/>
    </font>
    <font>
      <sz val="9"/>
      <color theme="1"/>
      <name val="Calibri"/>
      <family val="2"/>
      <scheme val="minor"/>
    </font>
    <font>
      <sz val="8"/>
      <color theme="1"/>
      <name val="Calibri"/>
      <family val="2"/>
      <scheme val="minor"/>
    </font>
    <font>
      <b/>
      <sz val="9"/>
      <color theme="1"/>
      <name val="Calibri"/>
      <family val="2"/>
      <scheme val="minor"/>
    </font>
    <font>
      <b/>
      <i/>
      <sz val="9"/>
      <color theme="1"/>
      <name val="Calibri"/>
      <family val="2"/>
      <scheme val="minor"/>
    </font>
    <font>
      <b/>
      <i/>
      <sz val="8"/>
      <color theme="1"/>
      <name val="Calibri"/>
      <family val="2"/>
      <scheme val="minor"/>
    </font>
    <font>
      <b/>
      <sz val="9"/>
      <color theme="0"/>
      <name val="Calibri"/>
      <family val="2"/>
      <scheme val="minor"/>
    </font>
    <font>
      <b/>
      <sz val="8"/>
      <color theme="1"/>
      <name val="Calibri"/>
      <family val="2"/>
      <scheme val="minor"/>
    </font>
    <font>
      <b/>
      <sz val="9"/>
      <color theme="4"/>
      <name val="Calibri"/>
      <family val="2"/>
      <scheme val="minor"/>
    </font>
    <font>
      <b/>
      <sz val="9"/>
      <color rgb="FFFF0000"/>
      <name val="Calibri"/>
      <family val="2"/>
      <scheme val="minor"/>
    </font>
    <font>
      <u/>
      <sz val="11"/>
      <color theme="10"/>
      <name val="Calibri"/>
      <family val="2"/>
      <scheme val="minor"/>
    </font>
    <font>
      <b/>
      <sz val="10"/>
      <color rgb="FFFF0000"/>
      <name val="Calibri"/>
      <family val="2"/>
      <scheme val="minor"/>
    </font>
    <font>
      <b/>
      <sz val="10"/>
      <color theme="0"/>
      <name val="Calibri"/>
      <family val="2"/>
      <scheme val="minor"/>
    </font>
    <font>
      <b/>
      <sz val="11"/>
      <color theme="0"/>
      <name val="Calibri"/>
      <family val="2"/>
      <scheme val="minor"/>
    </font>
    <font>
      <b/>
      <sz val="11"/>
      <color theme="1"/>
      <name val="Calibri"/>
      <family val="2"/>
      <scheme val="minor"/>
    </font>
    <font>
      <b/>
      <sz val="11"/>
      <color indexed="8"/>
      <name val="Calibri"/>
      <family val="2"/>
      <scheme val="minor"/>
    </font>
    <font>
      <sz val="10"/>
      <color rgb="FF000000"/>
      <name val="Calibri"/>
      <family val="2"/>
      <scheme val="minor"/>
    </font>
    <font>
      <b/>
      <sz val="10"/>
      <color theme="1"/>
      <name val="Calibri"/>
      <family val="2"/>
    </font>
    <font>
      <u/>
      <sz val="10"/>
      <color theme="10"/>
      <name val="Calibri"/>
      <family val="2"/>
      <scheme val="minor"/>
    </font>
    <font>
      <b/>
      <u/>
      <sz val="9"/>
      <color theme="10"/>
      <name val="Calibri"/>
      <family val="2"/>
      <scheme val="minor"/>
    </font>
    <font>
      <b/>
      <sz val="16"/>
      <color rgb="FFFF0000"/>
      <name val="Calibri"/>
      <family val="2"/>
      <scheme val="minor"/>
    </font>
    <font>
      <u/>
      <sz val="10"/>
      <color rgb="FF0563C1"/>
      <name val="Calibri"/>
      <family val="2"/>
    </font>
    <font>
      <sz val="10"/>
      <color theme="1"/>
      <name val="Arial"/>
      <family val="2"/>
    </font>
    <font>
      <b/>
      <sz val="10"/>
      <color rgb="FFFF0000"/>
      <name val="Calibri"/>
      <family val="2"/>
    </font>
  </fonts>
  <fills count="9">
    <fill>
      <patternFill patternType="none"/>
    </fill>
    <fill>
      <patternFill patternType="gray125"/>
    </fill>
    <fill>
      <patternFill patternType="solid">
        <fgColor theme="7" tint="0.79998168889431442"/>
        <bgColor indexed="64"/>
      </patternFill>
    </fill>
    <fill>
      <patternFill patternType="solid">
        <fgColor rgb="FF7030A0"/>
        <bgColor indexed="64"/>
      </patternFill>
    </fill>
    <fill>
      <patternFill patternType="solid">
        <fgColor theme="4"/>
        <bgColor indexed="64"/>
      </patternFill>
    </fill>
    <fill>
      <patternFill patternType="solid">
        <fgColor theme="9" tint="0.79998168889431442"/>
        <bgColor indexed="64"/>
      </patternFill>
    </fill>
    <fill>
      <patternFill patternType="solid">
        <fgColor theme="0"/>
        <bgColor indexed="64"/>
      </patternFill>
    </fill>
    <fill>
      <patternFill patternType="solid">
        <fgColor theme="6" tint="0.79998168889431442"/>
        <bgColor indexed="64"/>
      </patternFill>
    </fill>
    <fill>
      <patternFill patternType="solid">
        <fgColor rgb="FFFFFF00"/>
        <bgColor indexed="64"/>
      </patternFill>
    </fill>
  </fills>
  <borders count="85">
    <border>
      <left/>
      <right/>
      <top/>
      <bottom/>
      <diagonal/>
    </border>
    <border>
      <left style="thick">
        <color theme="0"/>
      </left>
      <right style="thick">
        <color theme="0"/>
      </right>
      <top style="thick">
        <color auto="1"/>
      </top>
      <bottom style="thick">
        <color auto="1"/>
      </bottom>
      <diagonal/>
    </border>
    <border>
      <left style="thick">
        <color auto="1"/>
      </left>
      <right/>
      <top style="thick">
        <color auto="1"/>
      </top>
      <bottom style="thick">
        <color auto="1"/>
      </bottom>
      <diagonal/>
    </border>
    <border>
      <left style="thick">
        <color auto="1"/>
      </left>
      <right style="thick">
        <color theme="0"/>
      </right>
      <top style="thick">
        <color auto="1"/>
      </top>
      <bottom style="thick">
        <color auto="1"/>
      </bottom>
      <diagonal/>
    </border>
    <border>
      <left style="thick">
        <color theme="0"/>
      </left>
      <right style="thick">
        <color auto="1"/>
      </right>
      <top style="thick">
        <color auto="1"/>
      </top>
      <bottom style="thick">
        <color auto="1"/>
      </bottom>
      <diagonal/>
    </border>
    <border>
      <left/>
      <right style="hair">
        <color auto="1"/>
      </right>
      <top style="thick">
        <color auto="1"/>
      </top>
      <bottom style="thick">
        <color auto="1"/>
      </bottom>
      <diagonal/>
    </border>
    <border>
      <left style="hair">
        <color auto="1"/>
      </left>
      <right style="hair">
        <color auto="1"/>
      </right>
      <top style="thick">
        <color auto="1"/>
      </top>
      <bottom style="thick">
        <color auto="1"/>
      </bottom>
      <diagonal/>
    </border>
    <border>
      <left/>
      <right style="thick">
        <color auto="1"/>
      </right>
      <top style="thick">
        <color auto="1"/>
      </top>
      <bottom style="thick">
        <color auto="1"/>
      </bottom>
      <diagonal/>
    </border>
    <border>
      <left style="thick">
        <color auto="1"/>
      </left>
      <right style="hair">
        <color auto="1"/>
      </right>
      <top/>
      <bottom style="thin">
        <color auto="1"/>
      </bottom>
      <diagonal/>
    </border>
    <border>
      <left style="hair">
        <color auto="1"/>
      </left>
      <right/>
      <top/>
      <bottom style="thin">
        <color auto="1"/>
      </bottom>
      <diagonal/>
    </border>
    <border>
      <left style="hair">
        <color auto="1"/>
      </left>
      <right style="hair">
        <color auto="1"/>
      </right>
      <top/>
      <bottom style="thin">
        <color auto="1"/>
      </bottom>
      <diagonal/>
    </border>
    <border>
      <left style="hair">
        <color auto="1"/>
      </left>
      <right style="thick">
        <color auto="1"/>
      </right>
      <top/>
      <bottom style="thin">
        <color auto="1"/>
      </bottom>
      <diagonal/>
    </border>
    <border>
      <left style="thick">
        <color auto="1"/>
      </left>
      <right style="thick">
        <color auto="1"/>
      </right>
      <top/>
      <bottom style="thin">
        <color auto="1"/>
      </bottom>
      <diagonal/>
    </border>
    <border>
      <left style="hair">
        <color auto="1"/>
      </left>
      <right/>
      <top style="thin">
        <color auto="1"/>
      </top>
      <bottom style="thin">
        <color auto="1"/>
      </bottom>
      <diagonal/>
    </border>
    <border>
      <left style="thick">
        <color auto="1"/>
      </left>
      <right style="thick">
        <color auto="1"/>
      </right>
      <top style="thin">
        <color auto="1"/>
      </top>
      <bottom style="thin">
        <color auto="1"/>
      </bottom>
      <diagonal/>
    </border>
    <border>
      <left style="hair">
        <color auto="1"/>
      </left>
      <right style="hair">
        <color auto="1"/>
      </right>
      <top style="thin">
        <color auto="1"/>
      </top>
      <bottom style="thin">
        <color auto="1"/>
      </bottom>
      <diagonal/>
    </border>
    <border>
      <left style="hair">
        <color auto="1"/>
      </left>
      <right style="thick">
        <color auto="1"/>
      </right>
      <top style="thin">
        <color auto="1"/>
      </top>
      <bottom style="thin">
        <color auto="1"/>
      </bottom>
      <diagonal/>
    </border>
    <border>
      <left style="thick">
        <color auto="1"/>
      </left>
      <right style="thick">
        <color auto="1"/>
      </right>
      <top style="thin">
        <color auto="1"/>
      </top>
      <bottom/>
      <diagonal/>
    </border>
    <border>
      <left style="hair">
        <color auto="1"/>
      </left>
      <right style="hair">
        <color auto="1"/>
      </right>
      <top style="thin">
        <color auto="1"/>
      </top>
      <bottom/>
      <diagonal/>
    </border>
    <border>
      <left style="hair">
        <color auto="1"/>
      </left>
      <right style="thick">
        <color auto="1"/>
      </right>
      <top style="thin">
        <color auto="1"/>
      </top>
      <bottom/>
      <diagonal/>
    </border>
    <border>
      <left style="thick">
        <color auto="1"/>
      </left>
      <right style="hair">
        <color auto="1"/>
      </right>
      <top style="thin">
        <color auto="1"/>
      </top>
      <bottom style="thick">
        <color auto="1"/>
      </bottom>
      <diagonal/>
    </border>
    <border>
      <left style="thick">
        <color auto="1"/>
      </left>
      <right style="thick">
        <color auto="1"/>
      </right>
      <top style="thin">
        <color auto="1"/>
      </top>
      <bottom style="thick">
        <color auto="1"/>
      </bottom>
      <diagonal/>
    </border>
    <border>
      <left style="hair">
        <color auto="1"/>
      </left>
      <right style="hair">
        <color auto="1"/>
      </right>
      <top style="thin">
        <color auto="1"/>
      </top>
      <bottom style="thick">
        <color auto="1"/>
      </bottom>
      <diagonal/>
    </border>
    <border>
      <left style="hair">
        <color auto="1"/>
      </left>
      <right style="thick">
        <color auto="1"/>
      </right>
      <top style="thin">
        <color auto="1"/>
      </top>
      <bottom style="thick">
        <color auto="1"/>
      </bottom>
      <diagonal/>
    </border>
    <border>
      <left/>
      <right/>
      <top style="thick">
        <color auto="1"/>
      </top>
      <bottom style="thick">
        <color auto="1"/>
      </bottom>
      <diagonal/>
    </border>
    <border>
      <left style="thick">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ck">
        <color auto="1"/>
      </right>
      <top style="thin">
        <color auto="1"/>
      </top>
      <bottom style="thin">
        <color auto="1"/>
      </bottom>
      <diagonal/>
    </border>
    <border>
      <left style="thick">
        <color auto="1"/>
      </left>
      <right style="thin">
        <color auto="1"/>
      </right>
      <top style="thin">
        <color auto="1"/>
      </top>
      <bottom style="thick">
        <color auto="1"/>
      </bottom>
      <diagonal/>
    </border>
    <border>
      <left style="thin">
        <color auto="1"/>
      </left>
      <right style="thin">
        <color auto="1"/>
      </right>
      <top style="thin">
        <color auto="1"/>
      </top>
      <bottom style="thick">
        <color auto="1"/>
      </bottom>
      <diagonal/>
    </border>
    <border>
      <left style="thin">
        <color auto="1"/>
      </left>
      <right style="thick">
        <color auto="1"/>
      </right>
      <top style="thin">
        <color auto="1"/>
      </top>
      <bottom style="thick">
        <color auto="1"/>
      </bottom>
      <diagonal/>
    </border>
    <border>
      <left style="thick">
        <color auto="1"/>
      </left>
      <right style="thin">
        <color auto="1"/>
      </right>
      <top style="thin">
        <color auto="1"/>
      </top>
      <bottom/>
      <diagonal/>
    </border>
    <border>
      <left style="thin">
        <color auto="1"/>
      </left>
      <right style="thin">
        <color auto="1"/>
      </right>
      <top style="thin">
        <color auto="1"/>
      </top>
      <bottom/>
      <diagonal/>
    </border>
    <border>
      <left style="thin">
        <color auto="1"/>
      </left>
      <right style="thick">
        <color auto="1"/>
      </right>
      <top style="thin">
        <color auto="1"/>
      </top>
      <bottom/>
      <diagonal/>
    </border>
    <border>
      <left/>
      <right style="thick">
        <color theme="0"/>
      </right>
      <top style="thick">
        <color auto="1"/>
      </top>
      <bottom style="thick">
        <color auto="1"/>
      </bottom>
      <diagonal/>
    </border>
    <border>
      <left/>
      <right/>
      <top/>
      <bottom style="thin">
        <color auto="1"/>
      </bottom>
      <diagonal/>
    </border>
    <border>
      <left/>
      <right/>
      <top style="thin">
        <color auto="1"/>
      </top>
      <bottom style="thin">
        <color auto="1"/>
      </bottom>
      <diagonal/>
    </border>
    <border>
      <left/>
      <right/>
      <top style="thin">
        <color auto="1"/>
      </top>
      <bottom/>
      <diagonal/>
    </border>
    <border>
      <left/>
      <right/>
      <top style="thin">
        <color auto="1"/>
      </top>
      <bottom style="thick">
        <color auto="1"/>
      </bottom>
      <diagonal/>
    </border>
    <border>
      <left style="thick">
        <color auto="1"/>
      </left>
      <right style="hair">
        <color auto="1"/>
      </right>
      <top/>
      <bottom/>
      <diagonal/>
    </border>
    <border>
      <left style="hair">
        <color auto="1"/>
      </left>
      <right/>
      <top style="thin">
        <color auto="1"/>
      </top>
      <bottom/>
      <diagonal/>
    </border>
    <border>
      <left style="hair">
        <color auto="1"/>
      </left>
      <right style="hair">
        <color auto="1"/>
      </right>
      <top style="thick">
        <color auto="1"/>
      </top>
      <bottom style="thin">
        <color auto="1"/>
      </bottom>
      <diagonal/>
    </border>
    <border>
      <left style="thick">
        <color auto="1"/>
      </left>
      <right/>
      <top style="thick">
        <color auto="1"/>
      </top>
      <bottom/>
      <diagonal/>
    </border>
    <border>
      <left/>
      <right/>
      <top style="thick">
        <color auto="1"/>
      </top>
      <bottom/>
      <diagonal/>
    </border>
    <border>
      <left/>
      <right style="thick">
        <color auto="1"/>
      </right>
      <top style="thick">
        <color auto="1"/>
      </top>
      <bottom/>
      <diagonal/>
    </border>
    <border>
      <left style="thick">
        <color auto="1"/>
      </left>
      <right/>
      <top/>
      <bottom style="thick">
        <color auto="1"/>
      </bottom>
      <diagonal/>
    </border>
    <border>
      <left/>
      <right/>
      <top/>
      <bottom style="thick">
        <color auto="1"/>
      </bottom>
      <diagonal/>
    </border>
    <border>
      <left/>
      <right style="thick">
        <color auto="1"/>
      </right>
      <top/>
      <bottom style="thick">
        <color auto="1"/>
      </bottom>
      <diagonal/>
    </border>
    <border>
      <left style="thick">
        <color auto="1"/>
      </left>
      <right style="hair">
        <color auto="1"/>
      </right>
      <top style="thin">
        <color auto="1"/>
      </top>
      <bottom style="thin">
        <color auto="1"/>
      </bottom>
      <diagonal/>
    </border>
    <border>
      <left style="thick">
        <color auto="1"/>
      </left>
      <right style="thin">
        <color auto="1"/>
      </right>
      <top/>
      <bottom style="thin">
        <color auto="1"/>
      </bottom>
      <diagonal/>
    </border>
    <border>
      <left style="thin">
        <color auto="1"/>
      </left>
      <right style="thin">
        <color auto="1"/>
      </right>
      <top/>
      <bottom style="thin">
        <color auto="1"/>
      </bottom>
      <diagonal/>
    </border>
    <border>
      <left style="thin">
        <color auto="1"/>
      </left>
      <right style="thick">
        <color auto="1"/>
      </right>
      <top/>
      <bottom style="thin">
        <color auto="1"/>
      </bottom>
      <diagonal/>
    </border>
    <border>
      <left style="hair">
        <color auto="1"/>
      </left>
      <right style="hair">
        <color auto="1"/>
      </right>
      <top/>
      <bottom/>
      <diagonal/>
    </border>
    <border>
      <left style="thick">
        <color auto="1"/>
      </left>
      <right style="thick">
        <color auto="1"/>
      </right>
      <top/>
      <bottom/>
      <diagonal/>
    </border>
    <border>
      <left style="hair">
        <color auto="1"/>
      </left>
      <right style="thick">
        <color auto="1"/>
      </right>
      <top/>
      <bottom/>
      <diagonal/>
    </border>
    <border>
      <left style="thick">
        <color auto="1"/>
      </left>
      <right style="hair">
        <color auto="1"/>
      </right>
      <top style="thin">
        <color auto="1"/>
      </top>
      <bottom/>
      <diagonal/>
    </border>
    <border>
      <left style="thick">
        <color auto="1"/>
      </left>
      <right style="hair">
        <color auto="1"/>
      </right>
      <top style="thick">
        <color auto="1"/>
      </top>
      <bottom style="thin">
        <color auto="1"/>
      </bottom>
      <diagonal/>
    </border>
    <border>
      <left/>
      <right/>
      <top style="thick">
        <color auto="1"/>
      </top>
      <bottom style="thin">
        <color auto="1"/>
      </bottom>
      <diagonal/>
    </border>
    <border>
      <left style="hair">
        <color auto="1"/>
      </left>
      <right style="thick">
        <color auto="1"/>
      </right>
      <top style="thick">
        <color auto="1"/>
      </top>
      <bottom style="thin">
        <color auto="1"/>
      </bottom>
      <diagonal/>
    </border>
    <border>
      <left style="hair">
        <color auto="1"/>
      </left>
      <right/>
      <top style="thin">
        <color auto="1"/>
      </top>
      <bottom style="thick">
        <color auto="1"/>
      </bottom>
      <diagonal/>
    </border>
    <border>
      <left style="thick">
        <color auto="1"/>
      </left>
      <right style="hair">
        <color auto="1"/>
      </right>
      <top/>
      <bottom style="thick">
        <color auto="1"/>
      </bottom>
      <diagonal/>
    </border>
    <border>
      <left style="thick">
        <color auto="1"/>
      </left>
      <right style="thick">
        <color auto="1"/>
      </right>
      <top style="thick">
        <color rgb="FFFF0000"/>
      </top>
      <bottom style="thin">
        <color auto="1"/>
      </bottom>
      <diagonal/>
    </border>
    <border>
      <left style="thick">
        <color auto="1"/>
      </left>
      <right style="hair">
        <color auto="1"/>
      </right>
      <top style="thick">
        <color rgb="FFFF0000"/>
      </top>
      <bottom style="thin">
        <color auto="1"/>
      </bottom>
      <diagonal/>
    </border>
    <border>
      <left style="hair">
        <color auto="1"/>
      </left>
      <right style="hair">
        <color auto="1"/>
      </right>
      <top style="thick">
        <color rgb="FFFF0000"/>
      </top>
      <bottom style="thin">
        <color auto="1"/>
      </bottom>
      <diagonal/>
    </border>
    <border>
      <left/>
      <right/>
      <top style="thick">
        <color rgb="FFFF0000"/>
      </top>
      <bottom style="thin">
        <color auto="1"/>
      </bottom>
      <diagonal/>
    </border>
    <border>
      <left style="hair">
        <color auto="1"/>
      </left>
      <right/>
      <top style="thick">
        <color rgb="FFFF0000"/>
      </top>
      <bottom style="thin">
        <color auto="1"/>
      </bottom>
      <diagonal/>
    </border>
    <border>
      <left style="hair">
        <color auto="1"/>
      </left>
      <right style="thick">
        <color auto="1"/>
      </right>
      <top style="thick">
        <color rgb="FFFF0000"/>
      </top>
      <bottom style="thin">
        <color auto="1"/>
      </bottom>
      <diagonal/>
    </border>
    <border>
      <left style="thick">
        <color auto="1"/>
      </left>
      <right style="thin">
        <color auto="1"/>
      </right>
      <top style="thick">
        <color rgb="FFFF0000"/>
      </top>
      <bottom style="thin">
        <color auto="1"/>
      </bottom>
      <diagonal/>
    </border>
    <border>
      <left style="thin">
        <color auto="1"/>
      </left>
      <right style="thin">
        <color auto="1"/>
      </right>
      <top style="thick">
        <color rgb="FFFF0000"/>
      </top>
      <bottom style="thin">
        <color auto="1"/>
      </bottom>
      <diagonal/>
    </border>
    <border>
      <left style="thin">
        <color auto="1"/>
      </left>
      <right style="thick">
        <color auto="1"/>
      </right>
      <top style="thick">
        <color rgb="FFFF0000"/>
      </top>
      <bottom style="thin">
        <color auto="1"/>
      </bottom>
      <diagonal/>
    </border>
    <border>
      <left style="thick">
        <color auto="1"/>
      </left>
      <right style="thick">
        <color auto="1"/>
      </right>
      <top style="thick">
        <color rgb="FFFF0000"/>
      </top>
      <bottom/>
      <diagonal/>
    </border>
    <border>
      <left style="hair">
        <color auto="1"/>
      </left>
      <right style="hair">
        <color auto="1"/>
      </right>
      <top style="thick">
        <color rgb="FFFF0000"/>
      </top>
      <bottom/>
      <diagonal/>
    </border>
    <border>
      <left/>
      <right/>
      <top style="thick">
        <color rgb="FFFF0000"/>
      </top>
      <bottom/>
      <diagonal/>
    </border>
    <border>
      <left style="hair">
        <color auto="1"/>
      </left>
      <right style="thick">
        <color auto="1"/>
      </right>
      <top style="thick">
        <color rgb="FFFF0000"/>
      </top>
      <bottom/>
      <diagonal/>
    </border>
    <border>
      <left style="thick">
        <color auto="1"/>
      </left>
      <right/>
      <top/>
      <bottom/>
      <diagonal/>
    </border>
    <border>
      <left/>
      <right style="thick">
        <color auto="1"/>
      </right>
      <top/>
      <bottom/>
      <diagonal/>
    </border>
    <border>
      <left style="thick">
        <color theme="0"/>
      </left>
      <right style="thick">
        <color theme="1"/>
      </right>
      <top style="thick">
        <color auto="1"/>
      </top>
      <bottom style="thick">
        <color auto="1"/>
      </bottom>
      <diagonal/>
    </border>
    <border>
      <left style="hair">
        <color auto="1"/>
      </left>
      <right style="thick">
        <color auto="1"/>
      </right>
      <top style="thick">
        <color auto="1"/>
      </top>
      <bottom style="thick">
        <color auto="1"/>
      </bottom>
      <diagonal/>
    </border>
    <border>
      <left style="hair">
        <color auto="1"/>
      </left>
      <right style="hair">
        <color auto="1"/>
      </right>
      <top style="thick">
        <color auto="1"/>
      </top>
      <bottom/>
      <diagonal/>
    </border>
    <border>
      <left style="thick">
        <color auto="1"/>
      </left>
      <right style="thick">
        <color auto="1"/>
      </right>
      <top style="thick">
        <color auto="1"/>
      </top>
      <bottom/>
      <diagonal/>
    </border>
    <border>
      <left style="hair">
        <color auto="1"/>
      </left>
      <right style="thick">
        <color auto="1"/>
      </right>
      <top style="thick">
        <color auto="1"/>
      </top>
      <bottom/>
      <diagonal/>
    </border>
    <border>
      <left style="thick">
        <color auto="1"/>
      </left>
      <right style="thin">
        <color auto="1"/>
      </right>
      <top style="thick">
        <color auto="1"/>
      </top>
      <bottom style="thin">
        <color auto="1"/>
      </bottom>
      <diagonal/>
    </border>
    <border>
      <left style="thin">
        <color auto="1"/>
      </left>
      <right style="thin">
        <color auto="1"/>
      </right>
      <top style="thick">
        <color auto="1"/>
      </top>
      <bottom style="thin">
        <color auto="1"/>
      </bottom>
      <diagonal/>
    </border>
    <border>
      <left style="thin">
        <color auto="1"/>
      </left>
      <right style="thick">
        <color auto="1"/>
      </right>
      <top style="thick">
        <color auto="1"/>
      </top>
      <bottom style="thin">
        <color auto="1"/>
      </bottom>
      <diagonal/>
    </border>
    <border>
      <left style="thick">
        <color auto="1"/>
      </left>
      <right style="thick">
        <color auto="1"/>
      </right>
      <top style="thick">
        <color auto="1"/>
      </top>
      <bottom style="thin">
        <color auto="1"/>
      </bottom>
      <diagonal/>
    </border>
  </borders>
  <cellStyleXfs count="5">
    <xf numFmtId="0" fontId="0" fillId="0" borderId="0"/>
    <xf numFmtId="9" fontId="1" fillId="0" borderId="0" applyFont="0" applyFill="0" applyBorder="0" applyAlignment="0" applyProtection="0"/>
    <xf numFmtId="0" fontId="12" fillId="0" borderId="0" applyNumberFormat="0" applyFill="0" applyBorder="0" applyAlignment="0" applyProtection="0"/>
    <xf numFmtId="0" fontId="18" fillId="0" borderId="0"/>
    <xf numFmtId="0" fontId="20" fillId="0" borderId="0" applyNumberFormat="0" applyFill="0" applyBorder="0" applyAlignment="0" applyProtection="0"/>
  </cellStyleXfs>
  <cellXfs count="207">
    <xf numFmtId="0" fontId="0" fillId="0" borderId="0" xfId="0"/>
    <xf numFmtId="0" fontId="2" fillId="0" borderId="0" xfId="0" applyFont="1" applyAlignment="1">
      <alignment vertical="center"/>
    </xf>
    <xf numFmtId="0" fontId="3" fillId="0" borderId="0" xfId="0" applyFont="1" applyAlignment="1">
      <alignment vertical="center"/>
    </xf>
    <xf numFmtId="0" fontId="4" fillId="0" borderId="0" xfId="0" applyFont="1" applyAlignment="1">
      <alignment horizontal="center" vertical="center"/>
    </xf>
    <xf numFmtId="0" fontId="0" fillId="0" borderId="0" xfId="0" applyAlignment="1">
      <alignment vertical="center"/>
    </xf>
    <xf numFmtId="0" fontId="5" fillId="2" borderId="3" xfId="0" applyFont="1" applyFill="1" applyBorder="1" applyAlignment="1">
      <alignment horizontal="center" vertical="center"/>
    </xf>
    <xf numFmtId="9" fontId="6" fillId="2" borderId="1" xfId="1" applyFont="1" applyFill="1" applyBorder="1" applyAlignment="1">
      <alignment horizontal="right" vertical="center"/>
    </xf>
    <xf numFmtId="9" fontId="7" fillId="2" borderId="1" xfId="1" applyFont="1" applyFill="1" applyBorder="1" applyAlignment="1">
      <alignment horizontal="right" vertical="center"/>
    </xf>
    <xf numFmtId="9" fontId="7" fillId="2" borderId="4" xfId="1" applyFont="1" applyFill="1" applyBorder="1" applyAlignment="1">
      <alignment horizontal="right" vertical="center"/>
    </xf>
    <xf numFmtId="0" fontId="8" fillId="3" borderId="3" xfId="0" applyFont="1" applyFill="1" applyBorder="1" applyAlignment="1">
      <alignment horizontal="center" vertical="center"/>
    </xf>
    <xf numFmtId="0" fontId="8" fillId="3" borderId="1" xfId="0" applyFont="1" applyFill="1" applyBorder="1" applyAlignment="1">
      <alignment horizontal="center" vertical="center"/>
    </xf>
    <xf numFmtId="0" fontId="9" fillId="5" borderId="1" xfId="0" applyFont="1" applyFill="1" applyBorder="1" applyAlignment="1">
      <alignment horizontal="center" vertical="center" wrapText="1"/>
    </xf>
    <xf numFmtId="0" fontId="9" fillId="5" borderId="4" xfId="0" applyFont="1" applyFill="1" applyBorder="1" applyAlignment="1">
      <alignment horizontal="center" vertical="center" wrapText="1"/>
    </xf>
    <xf numFmtId="37" fontId="5" fillId="0" borderId="6" xfId="0" applyNumberFormat="1" applyFont="1" applyBorder="1" applyAlignment="1">
      <alignment horizontal="right" vertical="center"/>
    </xf>
    <xf numFmtId="37" fontId="9" fillId="0" borderId="6" xfId="0" applyNumberFormat="1" applyFont="1" applyBorder="1" applyAlignment="1">
      <alignment horizontal="right" vertical="center" wrapText="1"/>
    </xf>
    <xf numFmtId="37" fontId="9" fillId="0" borderId="7" xfId="0" applyNumberFormat="1" applyFont="1" applyBorder="1" applyAlignment="1">
      <alignment horizontal="right" vertical="center" wrapText="1"/>
    </xf>
    <xf numFmtId="37" fontId="4" fillId="0" borderId="10" xfId="0" applyNumberFormat="1" applyFont="1" applyBorder="1" applyAlignment="1">
      <alignment horizontal="right" vertical="center"/>
    </xf>
    <xf numFmtId="37" fontId="4" fillId="0" borderId="11" xfId="0" applyNumberFormat="1" applyFont="1" applyBorder="1" applyAlignment="1">
      <alignment horizontal="right" vertical="center"/>
    </xf>
    <xf numFmtId="37" fontId="5" fillId="0" borderId="12" xfId="0" applyNumberFormat="1" applyFont="1" applyBorder="1" applyAlignment="1">
      <alignment horizontal="right" vertical="center"/>
    </xf>
    <xf numFmtId="37" fontId="5" fillId="0" borderId="14" xfId="0" applyNumberFormat="1" applyFont="1" applyBorder="1" applyAlignment="1">
      <alignment horizontal="right" vertical="center"/>
    </xf>
    <xf numFmtId="37" fontId="4" fillId="0" borderId="15" xfId="0" applyNumberFormat="1" applyFont="1" applyBorder="1" applyAlignment="1">
      <alignment horizontal="right" vertical="center"/>
    </xf>
    <xf numFmtId="37" fontId="4" fillId="0" borderId="16" xfId="0" applyNumberFormat="1" applyFont="1" applyBorder="1" applyAlignment="1">
      <alignment horizontal="right" vertical="center"/>
    </xf>
    <xf numFmtId="37" fontId="5" fillId="0" borderId="17" xfId="0" applyNumberFormat="1" applyFont="1" applyBorder="1" applyAlignment="1">
      <alignment horizontal="right" vertical="center"/>
    </xf>
    <xf numFmtId="37" fontId="4" fillId="0" borderId="18" xfId="0" applyNumberFormat="1" applyFont="1" applyBorder="1" applyAlignment="1">
      <alignment horizontal="right" vertical="center"/>
    </xf>
    <xf numFmtId="37" fontId="4" fillId="0" borderId="19" xfId="0" applyNumberFormat="1" applyFont="1" applyBorder="1" applyAlignment="1">
      <alignment horizontal="right" vertical="center"/>
    </xf>
    <xf numFmtId="37" fontId="5" fillId="0" borderId="21" xfId="0" applyNumberFormat="1" applyFont="1" applyBorder="1" applyAlignment="1">
      <alignment horizontal="right" vertical="center"/>
    </xf>
    <xf numFmtId="37" fontId="4" fillId="0" borderId="22" xfId="0" applyNumberFormat="1" applyFont="1" applyBorder="1" applyAlignment="1">
      <alignment horizontal="right" vertical="center"/>
    </xf>
    <xf numFmtId="37" fontId="4" fillId="0" borderId="23" xfId="0" applyNumberFormat="1" applyFont="1" applyBorder="1" applyAlignment="1">
      <alignment horizontal="right" vertical="center"/>
    </xf>
    <xf numFmtId="0" fontId="8" fillId="4" borderId="1" xfId="0" applyFont="1" applyFill="1" applyBorder="1" applyAlignment="1">
      <alignment horizontal="center" vertical="center" wrapText="1"/>
    </xf>
    <xf numFmtId="37" fontId="10" fillId="0" borderId="0" xfId="0" applyNumberFormat="1" applyFont="1" applyAlignment="1">
      <alignment horizontal="center" vertical="center" wrapText="1"/>
    </xf>
    <xf numFmtId="37" fontId="4" fillId="0" borderId="0" xfId="0" applyNumberFormat="1" applyFont="1" applyAlignment="1">
      <alignment horizontal="center" vertical="center"/>
    </xf>
    <xf numFmtId="0" fontId="3" fillId="0" borderId="0" xfId="0" applyFont="1" applyAlignment="1">
      <alignment horizontal="center" vertical="center"/>
    </xf>
    <xf numFmtId="0" fontId="5" fillId="2" borderId="2" xfId="0" applyFont="1" applyFill="1" applyBorder="1" applyAlignment="1">
      <alignment horizontal="center" vertical="center"/>
    </xf>
    <xf numFmtId="0" fontId="5" fillId="2" borderId="24" xfId="0" applyFont="1" applyFill="1" applyBorder="1" applyAlignment="1">
      <alignment horizontal="center" vertical="center"/>
    </xf>
    <xf numFmtId="0" fontId="5" fillId="2" borderId="7" xfId="0" applyFont="1" applyFill="1" applyBorder="1" applyAlignment="1">
      <alignment horizontal="center" vertical="center"/>
    </xf>
    <xf numFmtId="0" fontId="3" fillId="0" borderId="25" xfId="0" applyFont="1" applyBorder="1" applyAlignment="1">
      <alignment horizontal="center" vertical="center"/>
    </xf>
    <xf numFmtId="0" fontId="3" fillId="0" borderId="26" xfId="0" applyFont="1" applyBorder="1" applyAlignment="1">
      <alignment horizontal="center" vertical="center"/>
    </xf>
    <xf numFmtId="0" fontId="3" fillId="0" borderId="27" xfId="0" applyFont="1" applyBorder="1" applyAlignment="1">
      <alignment horizontal="center" vertical="center"/>
    </xf>
    <xf numFmtId="0" fontId="3" fillId="0" borderId="28" xfId="0" applyFont="1" applyBorder="1" applyAlignment="1">
      <alignment horizontal="center" vertical="center"/>
    </xf>
    <xf numFmtId="0" fontId="3" fillId="0" borderId="29" xfId="0" applyFont="1" applyBorder="1" applyAlignment="1">
      <alignment horizontal="center" vertical="center"/>
    </xf>
    <xf numFmtId="0" fontId="3" fillId="0" borderId="30" xfId="0" applyFont="1" applyBorder="1" applyAlignment="1">
      <alignment horizontal="center" vertical="center"/>
    </xf>
    <xf numFmtId="0" fontId="5" fillId="0" borderId="0" xfId="0" applyFont="1" applyAlignment="1">
      <alignment horizontal="center" vertical="center"/>
    </xf>
    <xf numFmtId="0" fontId="3" fillId="0" borderId="31" xfId="0" applyFont="1" applyBorder="1" applyAlignment="1">
      <alignment horizontal="center" vertical="center"/>
    </xf>
    <xf numFmtId="0" fontId="3" fillId="0" borderId="32" xfId="0" applyFont="1" applyBorder="1" applyAlignment="1">
      <alignment horizontal="center" vertical="center"/>
    </xf>
    <xf numFmtId="0" fontId="3" fillId="0" borderId="33" xfId="0" applyFont="1" applyBorder="1" applyAlignment="1">
      <alignment horizontal="center" vertical="center"/>
    </xf>
    <xf numFmtId="0" fontId="8" fillId="3" borderId="34" xfId="0" applyFont="1" applyFill="1" applyBorder="1" applyAlignment="1">
      <alignment horizontal="center" vertical="center" wrapText="1"/>
    </xf>
    <xf numFmtId="0" fontId="8" fillId="3" borderId="34" xfId="0" applyFont="1" applyFill="1" applyBorder="1" applyAlignment="1">
      <alignment horizontal="center" vertical="center"/>
    </xf>
    <xf numFmtId="0" fontId="5" fillId="0" borderId="8" xfId="0" applyFont="1" applyBorder="1" applyAlignment="1">
      <alignment vertical="center"/>
    </xf>
    <xf numFmtId="0" fontId="3" fillId="0" borderId="9" xfId="0" applyFont="1" applyBorder="1" applyAlignment="1">
      <alignment horizontal="left" vertical="center"/>
    </xf>
    <xf numFmtId="0" fontId="3" fillId="0" borderId="13" xfId="0" applyFont="1" applyBorder="1" applyAlignment="1">
      <alignment horizontal="left" vertical="center"/>
    </xf>
    <xf numFmtId="0" fontId="5" fillId="0" borderId="20" xfId="0" applyFont="1" applyBorder="1" applyAlignment="1">
      <alignment vertical="center"/>
    </xf>
    <xf numFmtId="0" fontId="3" fillId="0" borderId="23" xfId="0" applyFont="1" applyBorder="1" applyAlignment="1">
      <alignment horizontal="left" vertical="center"/>
    </xf>
    <xf numFmtId="0" fontId="5" fillId="0" borderId="10" xfId="0" applyFont="1" applyBorder="1" applyAlignment="1">
      <alignment vertical="center"/>
    </xf>
    <xf numFmtId="0" fontId="5" fillId="0" borderId="15" xfId="0" applyFont="1" applyBorder="1" applyAlignment="1">
      <alignment vertical="center"/>
    </xf>
    <xf numFmtId="0" fontId="5" fillId="0" borderId="18" xfId="0" applyFont="1" applyBorder="1" applyAlignment="1">
      <alignment vertical="center"/>
    </xf>
    <xf numFmtId="0" fontId="5" fillId="0" borderId="22" xfId="0" applyFont="1" applyBorder="1" applyAlignment="1">
      <alignment vertical="center"/>
    </xf>
    <xf numFmtId="0" fontId="13" fillId="0" borderId="0" xfId="0" applyFont="1" applyAlignment="1">
      <alignment wrapText="1" readingOrder="1"/>
    </xf>
    <xf numFmtId="0" fontId="12" fillId="0" borderId="0" xfId="2" applyAlignment="1">
      <alignment wrapText="1" readingOrder="1"/>
    </xf>
    <xf numFmtId="0" fontId="5" fillId="6" borderId="0" xfId="0" applyFont="1" applyFill="1" applyAlignment="1">
      <alignment horizontal="center" vertical="center"/>
    </xf>
    <xf numFmtId="0" fontId="2" fillId="0" borderId="0" xfId="0" applyFont="1" applyAlignment="1">
      <alignment horizontal="center" vertical="center"/>
    </xf>
    <xf numFmtId="0" fontId="5" fillId="0" borderId="39" xfId="0" applyFont="1" applyBorder="1" applyAlignment="1">
      <alignment vertical="center"/>
    </xf>
    <xf numFmtId="0" fontId="3" fillId="0" borderId="40" xfId="0" applyFont="1" applyBorder="1" applyAlignment="1">
      <alignment horizontal="left" vertical="center"/>
    </xf>
    <xf numFmtId="9" fontId="6" fillId="0" borderId="0" xfId="1" applyFont="1" applyAlignment="1">
      <alignment vertical="center"/>
    </xf>
    <xf numFmtId="14" fontId="14" fillId="0" borderId="0" xfId="0" applyNumberFormat="1" applyFont="1" applyAlignment="1">
      <alignment wrapText="1" readingOrder="1"/>
    </xf>
    <xf numFmtId="0" fontId="5" fillId="7" borderId="42" xfId="0" applyFont="1" applyFill="1" applyBorder="1" applyAlignment="1">
      <alignment vertical="center"/>
    </xf>
    <xf numFmtId="9" fontId="6" fillId="7" borderId="44" xfId="1" applyFont="1" applyFill="1" applyBorder="1" applyAlignment="1">
      <alignment vertical="center"/>
    </xf>
    <xf numFmtId="0" fontId="5" fillId="7" borderId="45" xfId="0" applyFont="1" applyFill="1" applyBorder="1" applyAlignment="1">
      <alignment vertical="center"/>
    </xf>
    <xf numFmtId="9" fontId="6" fillId="7" borderId="47" xfId="1" applyFont="1" applyFill="1" applyBorder="1" applyAlignment="1">
      <alignment vertical="center"/>
    </xf>
    <xf numFmtId="0" fontId="5" fillId="0" borderId="41" xfId="0" applyFont="1" applyBorder="1" applyAlignment="1">
      <alignment horizontal="center" vertical="center"/>
    </xf>
    <xf numFmtId="14" fontId="5" fillId="0" borderId="36" xfId="0" applyNumberFormat="1" applyFont="1" applyBorder="1" applyAlignment="1">
      <alignment horizontal="center" vertical="center"/>
    </xf>
    <xf numFmtId="0" fontId="5" fillId="0" borderId="10" xfId="0" applyFont="1" applyBorder="1" applyAlignment="1">
      <alignment horizontal="center" vertical="center"/>
    </xf>
    <xf numFmtId="14" fontId="5" fillId="0" borderId="35" xfId="0" applyNumberFormat="1" applyFont="1" applyBorder="1" applyAlignment="1">
      <alignment horizontal="center" vertical="center"/>
    </xf>
    <xf numFmtId="0" fontId="5" fillId="0" borderId="15" xfId="0" applyFont="1" applyBorder="1" applyAlignment="1">
      <alignment horizontal="center" vertical="center"/>
    </xf>
    <xf numFmtId="0" fontId="5" fillId="0" borderId="18" xfId="0" applyFont="1" applyBorder="1" applyAlignment="1">
      <alignment horizontal="center" vertical="center"/>
    </xf>
    <xf numFmtId="14" fontId="5" fillId="0" borderId="37" xfId="0" applyNumberFormat="1" applyFont="1" applyBorder="1" applyAlignment="1">
      <alignment horizontal="center" vertical="center"/>
    </xf>
    <xf numFmtId="0" fontId="5" fillId="0" borderId="48" xfId="0" applyFont="1" applyBorder="1" applyAlignment="1">
      <alignment vertical="center"/>
    </xf>
    <xf numFmtId="0" fontId="5" fillId="0" borderId="22" xfId="0" applyFont="1" applyBorder="1" applyAlignment="1">
      <alignment horizontal="center" vertical="center"/>
    </xf>
    <xf numFmtId="14" fontId="5" fillId="0" borderId="38" xfId="0" applyNumberFormat="1" applyFont="1" applyBorder="1" applyAlignment="1">
      <alignment horizontal="center" vertical="center"/>
    </xf>
    <xf numFmtId="0" fontId="3" fillId="0" borderId="49" xfId="0" applyFont="1" applyBorder="1" applyAlignment="1">
      <alignment horizontal="center" vertical="center"/>
    </xf>
    <xf numFmtId="0" fontId="3" fillId="0" borderId="50" xfId="0" applyFont="1" applyBorder="1" applyAlignment="1">
      <alignment horizontal="center" vertical="center"/>
    </xf>
    <xf numFmtId="0" fontId="3" fillId="0" borderId="51" xfId="0" applyFont="1" applyBorder="1" applyAlignment="1">
      <alignment horizontal="center" vertical="center"/>
    </xf>
    <xf numFmtId="14" fontId="0" fillId="0" borderId="0" xfId="0" applyNumberFormat="1"/>
    <xf numFmtId="0" fontId="12" fillId="0" borderId="0" xfId="2"/>
    <xf numFmtId="37" fontId="16" fillId="0" borderId="43" xfId="0" applyNumberFormat="1" applyFont="1" applyBorder="1"/>
    <xf numFmtId="0" fontId="16" fillId="0" borderId="43" xfId="0" applyFont="1" applyBorder="1"/>
    <xf numFmtId="0" fontId="12" fillId="0" borderId="0" xfId="2" quotePrefix="1"/>
    <xf numFmtId="37" fontId="0" fillId="0" borderId="0" xfId="0" applyNumberFormat="1"/>
    <xf numFmtId="0" fontId="15" fillId="4" borderId="4" xfId="0" applyFont="1" applyFill="1" applyBorder="1" applyAlignment="1">
      <alignment horizontal="center"/>
    </xf>
    <xf numFmtId="0" fontId="15" fillId="4" borderId="1" xfId="0" applyFont="1" applyFill="1" applyBorder="1" applyAlignment="1">
      <alignment horizontal="center"/>
    </xf>
    <xf numFmtId="0" fontId="15" fillId="4" borderId="3" xfId="0" applyFont="1" applyFill="1" applyBorder="1" applyAlignment="1">
      <alignment horizontal="center"/>
    </xf>
    <xf numFmtId="0" fontId="16" fillId="0" borderId="0" xfId="0" applyFont="1"/>
    <xf numFmtId="0" fontId="13" fillId="0" borderId="0" xfId="0" quotePrefix="1" applyFont="1" applyAlignment="1">
      <alignment wrapText="1" readingOrder="1"/>
    </xf>
    <xf numFmtId="0" fontId="0" fillId="0" borderId="0" xfId="0" applyAlignment="1">
      <alignment horizontal="fill"/>
    </xf>
    <xf numFmtId="0" fontId="12" fillId="0" borderId="0" xfId="2" applyAlignment="1">
      <alignment horizontal="fill"/>
    </xf>
    <xf numFmtId="0" fontId="0" fillId="0" borderId="0" xfId="0" applyAlignment="1">
      <alignment horizontal="left"/>
    </xf>
    <xf numFmtId="0" fontId="0" fillId="0" borderId="0" xfId="0" applyAlignment="1">
      <alignment horizontal="left" indent="1"/>
    </xf>
    <xf numFmtId="0" fontId="16" fillId="0" borderId="0" xfId="0" applyFont="1" applyAlignment="1">
      <alignment horizontal="fill"/>
    </xf>
    <xf numFmtId="0" fontId="0" fillId="0" borderId="0" xfId="0" pivotButton="1"/>
    <xf numFmtId="0" fontId="17" fillId="0" borderId="0" xfId="0" applyFont="1" applyAlignment="1">
      <alignment horizontal="fill"/>
    </xf>
    <xf numFmtId="14" fontId="0" fillId="0" borderId="0" xfId="0" applyNumberFormat="1" applyAlignment="1">
      <alignment vertical="center"/>
    </xf>
    <xf numFmtId="0" fontId="18" fillId="0" borderId="0" xfId="3"/>
    <xf numFmtId="0" fontId="18" fillId="0" borderId="0" xfId="3" applyAlignment="1">
      <alignment horizontal="fill" vertical="justify"/>
    </xf>
    <xf numFmtId="9" fontId="6" fillId="0" borderId="0" xfId="1" applyFont="1" applyFill="1" applyBorder="1" applyAlignment="1">
      <alignment vertical="center"/>
    </xf>
    <xf numFmtId="14" fontId="2" fillId="0" borderId="0" xfId="0" applyNumberFormat="1" applyFont="1" applyAlignment="1">
      <alignment horizontal="center" vertical="center"/>
    </xf>
    <xf numFmtId="0" fontId="5" fillId="0" borderId="52" xfId="0" applyFont="1" applyBorder="1" applyAlignment="1">
      <alignment horizontal="center" vertical="center"/>
    </xf>
    <xf numFmtId="0" fontId="5" fillId="0" borderId="52" xfId="0" applyFont="1" applyBorder="1" applyAlignment="1">
      <alignment vertical="center"/>
    </xf>
    <xf numFmtId="37" fontId="5" fillId="0" borderId="53" xfId="0" applyNumberFormat="1" applyFont="1" applyBorder="1" applyAlignment="1">
      <alignment horizontal="right" vertical="center"/>
    </xf>
    <xf numFmtId="37" fontId="4" fillId="0" borderId="52" xfId="0" applyNumberFormat="1" applyFont="1" applyBorder="1" applyAlignment="1">
      <alignment horizontal="right" vertical="center"/>
    </xf>
    <xf numFmtId="37" fontId="4" fillId="0" borderId="54" xfId="0" applyNumberFormat="1" applyFont="1" applyBorder="1" applyAlignment="1">
      <alignment horizontal="right" vertical="center"/>
    </xf>
    <xf numFmtId="0" fontId="5" fillId="0" borderId="55" xfId="0" applyFont="1" applyBorder="1" applyAlignment="1">
      <alignment vertical="center"/>
    </xf>
    <xf numFmtId="0" fontId="5" fillId="0" borderId="26" xfId="0" applyFont="1" applyBorder="1" applyAlignment="1">
      <alignment horizontal="center" vertical="center"/>
    </xf>
    <xf numFmtId="0" fontId="5" fillId="0" borderId="56" xfId="0" applyFont="1" applyBorder="1" applyAlignment="1">
      <alignment vertical="center"/>
    </xf>
    <xf numFmtId="14" fontId="5" fillId="0" borderId="57" xfId="0" applyNumberFormat="1" applyFont="1" applyBorder="1" applyAlignment="1">
      <alignment horizontal="center" vertical="center"/>
    </xf>
    <xf numFmtId="0" fontId="5" fillId="0" borderId="41" xfId="0" applyFont="1" applyBorder="1" applyAlignment="1">
      <alignment vertical="center"/>
    </xf>
    <xf numFmtId="0" fontId="0" fillId="6" borderId="0" xfId="0" applyFill="1"/>
    <xf numFmtId="0" fontId="11" fillId="6" borderId="0" xfId="0" applyFont="1" applyFill="1" applyAlignment="1">
      <alignment vertical="center"/>
    </xf>
    <xf numFmtId="0" fontId="11" fillId="6" borderId="0" xfId="0" applyFont="1" applyFill="1" applyAlignment="1">
      <alignment horizontal="center" vertical="center"/>
    </xf>
    <xf numFmtId="0" fontId="3" fillId="6" borderId="0" xfId="0" applyFont="1" applyFill="1" applyAlignment="1">
      <alignment vertical="center"/>
    </xf>
    <xf numFmtId="9" fontId="3" fillId="6" borderId="0" xfId="1" applyFont="1" applyFill="1" applyBorder="1" applyAlignment="1">
      <alignment vertical="center"/>
    </xf>
    <xf numFmtId="0" fontId="4" fillId="6" borderId="0" xfId="0" applyFont="1" applyFill="1" applyAlignment="1">
      <alignment horizontal="center" vertical="center"/>
    </xf>
    <xf numFmtId="0" fontId="3" fillId="6" borderId="0" xfId="0" applyFont="1" applyFill="1" applyAlignment="1">
      <alignment horizontal="center" vertical="center"/>
    </xf>
    <xf numFmtId="0" fontId="0" fillId="6" borderId="0" xfId="0" applyFill="1" applyAlignment="1">
      <alignment vertical="center"/>
    </xf>
    <xf numFmtId="164" fontId="4" fillId="0" borderId="0" xfId="0" applyNumberFormat="1" applyFont="1" applyAlignment="1">
      <alignment horizontal="center" vertical="center"/>
    </xf>
    <xf numFmtId="14" fontId="18" fillId="0" borderId="0" xfId="3" applyNumberFormat="1"/>
    <xf numFmtId="0" fontId="3" fillId="0" borderId="58" xfId="0" applyFont="1" applyBorder="1" applyAlignment="1">
      <alignment horizontal="left" vertical="center"/>
    </xf>
    <xf numFmtId="165" fontId="4" fillId="0" borderId="0" xfId="0" applyNumberFormat="1" applyFont="1" applyAlignment="1">
      <alignment horizontal="center" vertical="center"/>
    </xf>
    <xf numFmtId="0" fontId="3" fillId="0" borderId="59" xfId="0" applyFont="1" applyBorder="1" applyAlignment="1">
      <alignment horizontal="left" vertical="center"/>
    </xf>
    <xf numFmtId="14" fontId="5" fillId="0" borderId="0" xfId="0" applyNumberFormat="1" applyFont="1" applyAlignment="1">
      <alignment horizontal="center" vertical="center"/>
    </xf>
    <xf numFmtId="0" fontId="5" fillId="0" borderId="60" xfId="0" applyFont="1" applyBorder="1" applyAlignment="1">
      <alignment vertical="center"/>
    </xf>
    <xf numFmtId="0" fontId="11" fillId="0" borderId="0" xfId="0" applyFont="1" applyAlignment="1">
      <alignment wrapText="1" readingOrder="1"/>
    </xf>
    <xf numFmtId="0" fontId="3" fillId="0" borderId="0" xfId="0" applyFont="1"/>
    <xf numFmtId="0" fontId="11" fillId="0" borderId="0" xfId="0" quotePrefix="1" applyFont="1" applyAlignment="1">
      <alignment wrapText="1" readingOrder="1"/>
    </xf>
    <xf numFmtId="0" fontId="21" fillId="8" borderId="0" xfId="2" applyFont="1" applyFill="1" applyAlignment="1">
      <alignment wrapText="1" readingOrder="1"/>
    </xf>
    <xf numFmtId="0" fontId="21" fillId="8" borderId="0" xfId="2" applyFont="1" applyFill="1"/>
    <xf numFmtId="0" fontId="12" fillId="0" borderId="13" xfId="2" applyBorder="1" applyAlignment="1">
      <alignment horizontal="left" vertical="center"/>
    </xf>
    <xf numFmtId="0" fontId="5" fillId="0" borderId="62" xfId="0" applyFont="1" applyBorder="1" applyAlignment="1">
      <alignment vertical="center"/>
    </xf>
    <xf numFmtId="0" fontId="5" fillId="0" borderId="63" xfId="0" applyFont="1" applyBorder="1" applyAlignment="1">
      <alignment horizontal="center" vertical="center"/>
    </xf>
    <xf numFmtId="14" fontId="5" fillId="0" borderId="64" xfId="0" applyNumberFormat="1" applyFont="1" applyBorder="1" applyAlignment="1">
      <alignment horizontal="center" vertical="center"/>
    </xf>
    <xf numFmtId="0" fontId="5" fillId="0" borderId="63" xfId="0" applyFont="1" applyBorder="1" applyAlignment="1">
      <alignment vertical="center"/>
    </xf>
    <xf numFmtId="0" fontId="3" fillId="0" borderId="65" xfId="0" applyFont="1" applyBorder="1" applyAlignment="1">
      <alignment horizontal="left" vertical="center"/>
    </xf>
    <xf numFmtId="37" fontId="5" fillId="0" borderId="61" xfId="0" applyNumberFormat="1" applyFont="1" applyBorder="1" applyAlignment="1">
      <alignment horizontal="right" vertical="center"/>
    </xf>
    <xf numFmtId="37" fontId="4" fillId="0" borderId="63" xfId="0" applyNumberFormat="1" applyFont="1" applyBorder="1" applyAlignment="1">
      <alignment horizontal="right" vertical="center"/>
    </xf>
    <xf numFmtId="37" fontId="4" fillId="0" borderId="66" xfId="0" applyNumberFormat="1" applyFont="1" applyBorder="1" applyAlignment="1">
      <alignment horizontal="right" vertical="center"/>
    </xf>
    <xf numFmtId="0" fontId="3" fillId="0" borderId="67" xfId="0" applyFont="1" applyBorder="1" applyAlignment="1">
      <alignment horizontal="center" vertical="center"/>
    </xf>
    <xf numFmtId="0" fontId="3" fillId="0" borderId="68" xfId="0" applyFont="1" applyBorder="1" applyAlignment="1">
      <alignment horizontal="center" vertical="center"/>
    </xf>
    <xf numFmtId="0" fontId="3" fillId="0" borderId="69" xfId="0" applyFont="1" applyBorder="1" applyAlignment="1">
      <alignment horizontal="center" vertical="center"/>
    </xf>
    <xf numFmtId="37" fontId="5" fillId="7" borderId="46" xfId="0" applyNumberFormat="1" applyFont="1" applyFill="1" applyBorder="1" applyAlignment="1">
      <alignment vertical="center"/>
    </xf>
    <xf numFmtId="37" fontId="5" fillId="7" borderId="43" xfId="0" applyNumberFormat="1" applyFont="1" applyFill="1" applyBorder="1" applyAlignment="1">
      <alignment vertical="center"/>
    </xf>
    <xf numFmtId="0" fontId="12" fillId="0" borderId="65" xfId="2" applyBorder="1" applyAlignment="1">
      <alignment horizontal="left" vertical="center"/>
    </xf>
    <xf numFmtId="0" fontId="12" fillId="0" borderId="40" xfId="2" applyBorder="1" applyAlignment="1">
      <alignment horizontal="left" vertical="center"/>
    </xf>
    <xf numFmtId="0" fontId="5" fillId="0" borderId="71" xfId="0" applyFont="1" applyBorder="1" applyAlignment="1">
      <alignment horizontal="center" vertical="center"/>
    </xf>
    <xf numFmtId="14" fontId="5" fillId="0" borderId="72" xfId="0" applyNumberFormat="1" applyFont="1" applyBorder="1" applyAlignment="1">
      <alignment horizontal="center" vertical="center"/>
    </xf>
    <xf numFmtId="0" fontId="5" fillId="0" borderId="71" xfId="0" applyFont="1" applyBorder="1" applyAlignment="1">
      <alignment vertical="center"/>
    </xf>
    <xf numFmtId="37" fontId="5" fillId="0" borderId="70" xfId="0" applyNumberFormat="1" applyFont="1" applyBorder="1" applyAlignment="1">
      <alignment horizontal="right" vertical="center"/>
    </xf>
    <xf numFmtId="37" fontId="4" fillId="0" borderId="71" xfId="0" applyNumberFormat="1" applyFont="1" applyBorder="1" applyAlignment="1">
      <alignment horizontal="right" vertical="center"/>
    </xf>
    <xf numFmtId="37" fontId="4" fillId="0" borderId="73" xfId="0" applyNumberFormat="1" applyFont="1" applyBorder="1" applyAlignment="1">
      <alignment horizontal="right" vertical="center"/>
    </xf>
    <xf numFmtId="0" fontId="0" fillId="0" borderId="72" xfId="0" applyBorder="1"/>
    <xf numFmtId="0" fontId="12" fillId="0" borderId="59" xfId="2" applyBorder="1" applyAlignment="1">
      <alignment horizontal="left" vertical="center"/>
    </xf>
    <xf numFmtId="37" fontId="4" fillId="0" borderId="20" xfId="0" applyNumberFormat="1" applyFont="1" applyBorder="1" applyAlignment="1">
      <alignment horizontal="right" vertical="center"/>
    </xf>
    <xf numFmtId="9" fontId="6" fillId="2" borderId="76" xfId="1" applyFont="1" applyFill="1" applyBorder="1" applyAlignment="1">
      <alignment horizontal="right" vertical="center"/>
    </xf>
    <xf numFmtId="9" fontId="7" fillId="2" borderId="34" xfId="1" applyFont="1" applyFill="1" applyBorder="1" applyAlignment="1">
      <alignment horizontal="right" vertical="center"/>
    </xf>
    <xf numFmtId="0" fontId="8" fillId="4" borderId="4" xfId="0" applyFont="1" applyFill="1" applyBorder="1" applyAlignment="1">
      <alignment horizontal="center" vertical="center" wrapText="1"/>
    </xf>
    <xf numFmtId="0" fontId="9" fillId="5" borderId="34" xfId="0" applyFont="1" applyFill="1" applyBorder="1" applyAlignment="1">
      <alignment horizontal="center" vertical="center" wrapText="1"/>
    </xf>
    <xf numFmtId="37" fontId="5" fillId="0" borderId="77" xfId="0" applyNumberFormat="1" applyFont="1" applyBorder="1" applyAlignment="1">
      <alignment horizontal="right" vertical="center"/>
    </xf>
    <xf numFmtId="37" fontId="9" fillId="0" borderId="5" xfId="0" applyNumberFormat="1" applyFont="1" applyBorder="1" applyAlignment="1">
      <alignment horizontal="right" vertical="center" wrapText="1"/>
    </xf>
    <xf numFmtId="0" fontId="3" fillId="0" borderId="58" xfId="0" applyFont="1" applyBorder="1" applyAlignment="1">
      <alignment horizontal="fill" vertical="center"/>
    </xf>
    <xf numFmtId="37" fontId="10" fillId="0" borderId="14" xfId="0" applyNumberFormat="1" applyFont="1" applyBorder="1" applyAlignment="1">
      <alignment horizontal="right" vertical="center"/>
    </xf>
    <xf numFmtId="0" fontId="3" fillId="0" borderId="13" xfId="0" applyFont="1" applyBorder="1" applyAlignment="1">
      <alignment horizontal="fill" vertical="center"/>
    </xf>
    <xf numFmtId="37" fontId="10" fillId="0" borderId="17" xfId="0" applyNumberFormat="1" applyFont="1" applyBorder="1" applyAlignment="1">
      <alignment horizontal="right" vertical="center"/>
    </xf>
    <xf numFmtId="0" fontId="0" fillId="0" borderId="37" xfId="0" applyBorder="1"/>
    <xf numFmtId="37" fontId="10" fillId="0" borderId="12" xfId="0" applyNumberFormat="1" applyFont="1" applyBorder="1" applyAlignment="1">
      <alignment horizontal="right" vertical="center"/>
    </xf>
    <xf numFmtId="0" fontId="3" fillId="0" borderId="23" xfId="0" applyFont="1" applyBorder="1" applyAlignment="1">
      <alignment horizontal="fill" vertical="center"/>
    </xf>
    <xf numFmtId="0" fontId="5" fillId="0" borderId="78" xfId="0" applyFont="1" applyBorder="1" applyAlignment="1">
      <alignment horizontal="center" vertical="center"/>
    </xf>
    <xf numFmtId="14" fontId="5" fillId="0" borderId="43" xfId="0" applyNumberFormat="1" applyFont="1" applyBorder="1" applyAlignment="1">
      <alignment horizontal="center" vertical="center"/>
    </xf>
    <xf numFmtId="0" fontId="5" fillId="0" borderId="78" xfId="0" applyFont="1" applyBorder="1" applyAlignment="1">
      <alignment vertical="center"/>
    </xf>
    <xf numFmtId="0" fontId="3" fillId="0" borderId="9" xfId="0" applyFont="1" applyBorder="1" applyAlignment="1">
      <alignment horizontal="fill" vertical="center"/>
    </xf>
    <xf numFmtId="37" fontId="10" fillId="0" borderId="79" xfId="0" applyNumberFormat="1" applyFont="1" applyBorder="1" applyAlignment="1">
      <alignment horizontal="right" vertical="center"/>
    </xf>
    <xf numFmtId="37" fontId="4" fillId="0" borderId="78" xfId="0" applyNumberFormat="1" applyFont="1" applyBorder="1" applyAlignment="1">
      <alignment horizontal="right" vertical="center"/>
    </xf>
    <xf numFmtId="37" fontId="4" fillId="0" borderId="80" xfId="0" applyNumberFormat="1" applyFont="1" applyBorder="1" applyAlignment="1">
      <alignment horizontal="right" vertical="center"/>
    </xf>
    <xf numFmtId="0" fontId="0" fillId="0" borderId="43" xfId="0" applyBorder="1"/>
    <xf numFmtId="0" fontId="3" fillId="0" borderId="81" xfId="0" applyFont="1" applyBorder="1" applyAlignment="1">
      <alignment horizontal="center" vertical="center"/>
    </xf>
    <xf numFmtId="0" fontId="3" fillId="0" borderId="82" xfId="0" applyFont="1" applyBorder="1" applyAlignment="1">
      <alignment horizontal="center" vertical="center"/>
    </xf>
    <xf numFmtId="0" fontId="3" fillId="0" borderId="83" xfId="0" applyFont="1" applyBorder="1" applyAlignment="1">
      <alignment horizontal="center" vertical="center"/>
    </xf>
    <xf numFmtId="37" fontId="10" fillId="0" borderId="53" xfId="0" applyNumberFormat="1" applyFont="1" applyBorder="1" applyAlignment="1">
      <alignment horizontal="right" vertical="center"/>
    </xf>
    <xf numFmtId="37" fontId="10" fillId="0" borderId="84" xfId="0" applyNumberFormat="1" applyFont="1" applyBorder="1" applyAlignment="1">
      <alignment horizontal="right" vertical="center"/>
    </xf>
    <xf numFmtId="37" fontId="4" fillId="0" borderId="41" xfId="0" applyNumberFormat="1" applyFont="1" applyBorder="1" applyAlignment="1">
      <alignment horizontal="right" vertical="center"/>
    </xf>
    <xf numFmtId="37" fontId="4" fillId="0" borderId="58" xfId="0" applyNumberFormat="1" applyFont="1" applyBorder="1" applyAlignment="1">
      <alignment horizontal="right" vertical="center"/>
    </xf>
    <xf numFmtId="0" fontId="0" fillId="0" borderId="53" xfId="0" applyBorder="1"/>
    <xf numFmtId="37" fontId="10" fillId="0" borderId="21" xfId="0" applyNumberFormat="1" applyFont="1" applyBorder="1" applyAlignment="1">
      <alignment horizontal="right" vertical="center"/>
    </xf>
    <xf numFmtId="0" fontId="19" fillId="0" borderId="0" xfId="0" applyFont="1" applyAlignment="1">
      <alignment wrapText="1"/>
    </xf>
    <xf numFmtId="0" fontId="23" fillId="0" borderId="0" xfId="0" applyFont="1" applyAlignment="1">
      <alignment wrapText="1"/>
    </xf>
    <xf numFmtId="0" fontId="24" fillId="0" borderId="0" xfId="0" applyFont="1" applyAlignment="1">
      <alignment wrapText="1"/>
    </xf>
    <xf numFmtId="0" fontId="25" fillId="8" borderId="0" xfId="0" applyFont="1" applyFill="1" applyAlignment="1">
      <alignment horizontal="center" vertical="center"/>
    </xf>
    <xf numFmtId="0" fontId="5" fillId="0" borderId="2" xfId="0" applyFont="1" applyBorder="1" applyAlignment="1">
      <alignment horizontal="left" vertical="center"/>
    </xf>
    <xf numFmtId="0" fontId="5" fillId="0" borderId="24" xfId="0" applyFont="1" applyBorder="1" applyAlignment="1">
      <alignment horizontal="left" vertical="center"/>
    </xf>
    <xf numFmtId="0" fontId="5" fillId="0" borderId="5" xfId="0" applyFont="1" applyBorder="1" applyAlignment="1">
      <alignment horizontal="left" vertical="center"/>
    </xf>
    <xf numFmtId="0" fontId="11" fillId="0" borderId="0" xfId="0" applyFont="1" applyAlignment="1">
      <alignment horizontal="left" vertical="center"/>
    </xf>
    <xf numFmtId="0" fontId="22" fillId="8" borderId="42" xfId="0" applyFont="1" applyFill="1" applyBorder="1" applyAlignment="1">
      <alignment horizontal="center" vertical="center" wrapText="1"/>
    </xf>
    <xf numFmtId="0" fontId="22" fillId="8" borderId="43" xfId="0" applyFont="1" applyFill="1" applyBorder="1" applyAlignment="1">
      <alignment horizontal="center" vertical="center" wrapText="1"/>
    </xf>
    <xf numFmtId="0" fontId="22" fillId="8" borderId="44" xfId="0" applyFont="1" applyFill="1" applyBorder="1" applyAlignment="1">
      <alignment horizontal="center" vertical="center" wrapText="1"/>
    </xf>
    <xf numFmtId="0" fontId="22" fillId="8" borderId="74" xfId="0" applyFont="1" applyFill="1" applyBorder="1" applyAlignment="1">
      <alignment horizontal="center" vertical="center" wrapText="1"/>
    </xf>
    <xf numFmtId="0" fontId="22" fillId="8" borderId="0" xfId="0" applyFont="1" applyFill="1" applyAlignment="1">
      <alignment horizontal="center" vertical="center" wrapText="1"/>
    </xf>
    <xf numFmtId="0" fontId="22" fillId="8" borderId="75" xfId="0" applyFont="1" applyFill="1" applyBorder="1" applyAlignment="1">
      <alignment horizontal="center" vertical="center" wrapText="1"/>
    </xf>
    <xf numFmtId="0" fontId="22" fillId="8" borderId="45" xfId="0" applyFont="1" applyFill="1" applyBorder="1" applyAlignment="1">
      <alignment horizontal="center" vertical="center" wrapText="1"/>
    </xf>
    <xf numFmtId="0" fontId="22" fillId="8" borderId="46" xfId="0" applyFont="1" applyFill="1" applyBorder="1" applyAlignment="1">
      <alignment horizontal="center" vertical="center" wrapText="1"/>
    </xf>
    <xf numFmtId="0" fontId="22" fillId="8" borderId="47" xfId="0" applyFont="1" applyFill="1" applyBorder="1" applyAlignment="1">
      <alignment horizontal="center" vertical="center" wrapText="1"/>
    </xf>
    <xf numFmtId="0" fontId="11" fillId="0" borderId="0" xfId="0" applyFont="1" applyAlignment="1">
      <alignment horizontal="left"/>
    </xf>
  </cellXfs>
  <cellStyles count="5">
    <cellStyle name="Hyperlink" xfId="2" builtinId="8"/>
    <cellStyle name="Hyperlink 2" xfId="4" xr:uid="{E7E4D7E9-0084-480A-BD93-569E866F9DD3}"/>
    <cellStyle name="Normal" xfId="0" builtinId="0"/>
    <cellStyle name="Normal 2" xfId="3" xr:uid="{B2CC3EBF-AF41-41CC-A438-A3A4DD5ADBBC}"/>
    <cellStyle name="Percent" xfId="1" builtinId="5"/>
  </cellStyles>
  <dxfs count="9">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pivotCacheDefinition" Target="pivotCache/pivotCacheDefinition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externalLink" Target="externalLinks/externalLink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externalLink" Target="externalLinks/externalLink1.xml"/><Relationship Id="rId30" Type="http://schemas.openxmlformats.org/officeDocument/2006/relationships/theme" Target="theme/theme1.xml"/><Relationship Id="rId8" Type="http://schemas.openxmlformats.org/officeDocument/2006/relationships/worksheet" Target="worksheets/sheet8.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WORKING%20SHEET%20v2.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bsatv/OneDrive/Desktop/WORKING%20SHEET%20v2.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ew Job Sheet"/>
      <sheetName val="Sheet5"/>
      <sheetName val="Sheet1"/>
      <sheetName val="Sheet2"/>
      <sheetName val="Sheet4"/>
      <sheetName val="Sheet5 (2)"/>
    </sheetNames>
    <sheetDataSet>
      <sheetData sheetId="0" refreshError="1"/>
      <sheetData sheetId="1" refreshError="1"/>
      <sheetData sheetId="2"/>
      <sheetData sheetId="3" refreshError="1"/>
      <sheetData sheetId="4" refreshError="1"/>
      <sheetData sheetId="5"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ew Job Sheet"/>
      <sheetName val="Sheet5"/>
      <sheetName val="Sheet1"/>
      <sheetName val="Sheet2"/>
      <sheetName val="Sheet4"/>
      <sheetName val="Sheet5 (2)"/>
    </sheetNames>
    <sheetDataSet>
      <sheetData sheetId="0" refreshError="1"/>
      <sheetData sheetId="1" refreshError="1"/>
      <sheetData sheetId="2"/>
      <sheetData sheetId="3" refreshError="1"/>
      <sheetData sheetId="4" refreshError="1"/>
      <sheetData sheetId="5" refreshError="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mir Satvat" refreshedDate="45281.050632407409" createdVersion="8" refreshedVersion="8" minRefreshableVersion="3" recordCount="1053" xr:uid="{1E4E2695-D1E0-40FD-AB6F-6FEBA03B2148}">
  <cacheSource type="worksheet">
    <worksheetSource ref="B2:Y1976" sheet="Pivot Source File"/>
  </cacheSource>
  <cacheFields count="24">
    <cacheField name="Developer/Publisher Name" numFmtId="0">
      <sharedItems containsBlank="1" count="1060">
        <s v="1047 Games"/>
        <s v="8 Circuit Studios"/>
        <s v="Ace MADDOX"/>
        <s v="Adhoc Studio"/>
        <s v="Alderon Games"/>
        <s v="Alkimia Interactive"/>
        <s v="Antstream Arcade"/>
        <s v="Apocalypse Studios"/>
        <s v="Artificial Rome"/>
        <s v="Astra Games"/>
        <s v="Awe Interactive"/>
        <s v="Awem"/>
        <s v="Azra Games"/>
        <s v="Bad Rhino Studios"/>
        <s v="Bad Robot Games"/>
        <s v="Behaviour Interactive"/>
        <s v="Belka Games"/>
        <s v="Big Time Studios"/>
        <s v="Big Viking Games"/>
        <s v="Binary Spiders"/>
        <s v="Bitwise Alchemy"/>
        <s v="Black Soup"/>
        <s v="Bladework Games"/>
        <s v="Blank"/>
        <s v="Blind Squirrel Games"/>
        <s v="Blitworks"/>
        <s v="BODS"/>
        <s v="Bonsai Collective"/>
        <s v="Boomzap"/>
        <s v="Brass Lion Entertainment"/>
        <s v="Brightstar Studio"/>
        <s v="CaptureAge"/>
        <s v="Carry1st"/>
        <s v="Cathar Games"/>
        <s v="Cellar Door Games"/>
        <s v="Charisma"/>
        <s v="Chimera Entertainment"/>
        <s v="CI Games"/>
        <s v="Cloth Cat Games"/>
        <s v="Coatsink"/>
        <s v="Cold Symmetry"/>
        <s v="Companion Group"/>
        <s v="Cooperative Innovations"/>
        <s v="Counterplay Games"/>
        <s v="Crate Entertainment"/>
        <s v="Crop Circle Games"/>
        <s v="Cryptic Studios"/>
        <s v="Dare Drop"/>
        <s v="Deck Nine Games"/>
        <s v="Decoy Games"/>
        <s v="Digimancy Entertainment"/>
        <s v="Digital Scorpion"/>
        <s v="Directive Games"/>
        <s v="Disobey"/>
        <s v="Dontnod"/>
        <s v="Dreamlit Games"/>
        <s v="Dropfake"/>
        <s v="East Side Games"/>
        <s v="Eline Media"/>
        <s v="Endless Studios"/>
        <s v="Epoch Games"/>
        <s v="Escape Velocity"/>
        <s v="Evening Star"/>
        <s v="Failbetter Games"/>
        <s v="Fgfactory"/>
        <s v="Firehose Games"/>
        <s v="Flaming Fowl Studios"/>
        <s v="Flavourworks"/>
        <s v="Flux Games"/>
        <s v="Flying Mollusk"/>
        <s v="Fortis Games"/>
        <s v="ForwardXP"/>
        <s v="Freedom Games"/>
        <s v="Frictional Games"/>
        <s v="From The Future"/>
        <s v="Funcraft"/>
        <s v="Fundamentally Games"/>
        <s v="funkitron"/>
        <s v="FunRock"/>
        <s v="FuzzyBot"/>
        <s v="Gaijin Games"/>
        <s v="Gallium Studios"/>
        <s v="Game Artists"/>
        <s v="Game Circus"/>
        <s v="Game Taco"/>
        <s v="Gamebreaking"/>
        <s v="Gamucatex"/>
        <s v="Gardens"/>
        <s v="Ghost Story Games"/>
        <s v="Giant Squid"/>
        <s v="Gismart"/>
        <s v="Goblinz Studios"/>
        <s v="Godspeed Games"/>
        <s v="Gravity Well"/>
        <s v="Greatsword Games"/>
        <s v="gskinner"/>
        <s v="Gunfire Games"/>
        <s v="Gunslinger"/>
        <s v="Half Mermaid"/>
        <s v="Hardball Games"/>
        <s v="Hardsuit Labs"/>
        <s v="Hashbang"/>
        <s v="High 5 Games"/>
        <s v="Highwire Games"/>
        <s v="Hinterland"/>
        <s v="Hi-Rez Studios"/>
        <s v="Hit Factor"/>
        <s v="Hooded Horse"/>
        <s v="Hopoo Games"/>
        <s v="Hothead Games"/>
        <s v="HTX Labs"/>
        <s v="Humanoid Origin"/>
        <s v="Hyper Hippo"/>
        <s v="Ice Code Games"/>
        <s v="Imagendary Studios"/>
        <s v="Infinite Reality"/>
        <s v="Insomniac Games"/>
        <s v="inXile"/>
        <s v="Iridium Studios"/>
        <s v="Jackbox Games"/>
        <s v="Just Add Water"/>
        <s v="Kevuru Games"/>
        <s v="KIXEYE"/>
        <s v="KW Studios"/>
        <s v="Kyrie Studios"/>
        <s v="Kythera AI"/>
        <s v="Lab Zero Games"/>
        <s v="Land and Sea"/>
        <s v="Leaguespot"/>
        <s v="Legacy Labs"/>
        <s v="Legendo Entertainment"/>
        <s v="Lightforge Games"/>
        <s v="Liithos"/>
        <s v="Lost Boys Interactive"/>
        <s v="Lucid Games"/>
        <s v="Lunchbox Entertainment"/>
        <s v="Mad Head Games"/>
        <s v="Made on Earth Games"/>
        <s v="Magic Fuel Games"/>
        <s v="Magic Media"/>
        <s v="Magic Soup Games"/>
        <s v="Manticore Games"/>
        <s v="Martian Brothel"/>
        <s v="Merge Games"/>
        <s v="Messhof"/>
        <s v="Metatheory"/>
        <s v="Metric Minds"/>
        <s v="Midnight Society"/>
        <s v="Midwest Games"/>
        <s v="Mightier"/>
        <s v="Mighty Coconut"/>
        <s v="Milky Tea"/>
        <s v="Mino Games"/>
        <s v="Misfits Gaming Group"/>
        <s v="Mojiworks"/>
        <s v="Monadical"/>
        <s v="Mooncolony"/>
        <s v="Mountaintop Studios"/>
        <s v="My.games"/>
        <s v="Nerd Ninjas"/>
        <s v="New World Interactive"/>
        <s v="Nimble Giant Entertainment"/>
        <s v="Noodle Cat Games"/>
        <s v="Novaquark"/>
        <s v="Null Games"/>
        <s v="nWay Inc."/>
        <s v="Omeda Studios"/>
        <s v="Originator"/>
        <s v="Other Ocean"/>
        <s v="Otherside Entertainment"/>
        <s v="Pariah Interactive"/>
        <s v="Part Time Evil"/>
        <s v="PeopleFun"/>
        <s v="Phoenix Labs"/>
        <s v="PixelAnt"/>
        <s v="Pixelberry Studios"/>
        <s v="Pixion"/>
        <s v="Plan A Collective"/>
        <s v="Playco"/>
        <s v="Player First Games"/>
        <s v="Playgendary"/>
        <s v="Playrix"/>
        <s v="Playsport Games"/>
        <s v="Pocket Burger Games"/>
        <s v="Pontoco"/>
        <s v="Possibility Space"/>
        <s v="Pragma Platform"/>
        <s v="Purple Lamp"/>
        <s v="Rawrlab Games"/>
        <s v="Rec Room"/>
        <s v="Red Storm"/>
        <s v="Red Thread Games"/>
        <s v="Regression Games"/>
        <s v="Robin Games"/>
        <s v="Robot Entertainment"/>
        <s v="Roboto Games"/>
        <s v="Rocket Science"/>
        <s v="Rogue Factor"/>
        <s v="Rogue Sun"/>
        <s v="Romero Games"/>
        <s v="Room 8"/>
        <s v="Ruckus Games"/>
        <s v="Rushdown Studios"/>
        <s v="Savery Entertainment"/>
        <s v="Second Dinner"/>
        <s v="Secret Games Company"/>
        <s v="Serenity Forge"/>
        <s v="Shiny Shoe"/>
        <s v="Siege Camp"/>
        <s v="Singularity 6"/>
        <s v="Slyhook Games"/>
        <s v="Softgames"/>
        <s v="Something Wicked Games"/>
        <s v="Space Rock Games"/>
        <s v="SpellBound"/>
        <s v="Squanch Games"/>
        <s v="Stainless games"/>
        <s v="Starform"/>
        <s v="Starloop"/>
        <s v="Statespace Labs"/>
        <s v="Steel Wool Studios"/>
        <s v="Stellar Entertainment"/>
        <s v="Stoic"/>
        <s v="Story Toys"/>
        <s v="Stray Bombay Company"/>
        <s v="Studio Hermitage"/>
        <s v="Studio Wildcard"/>
        <s v="Stunlock Studios"/>
        <s v="Sunbreak Games"/>
        <s v="Super Evil Megacorp"/>
        <s v="Super Spline Studios"/>
        <s v="Survios"/>
        <s v="Sword &amp; Wand"/>
        <s v="Tempo Games"/>
        <s v="Tequila Works"/>
        <s v="That's No Moon"/>
        <s v="The Believer Company"/>
        <s v="The Breach Studios"/>
        <s v="The Cult Games"/>
        <s v="The Game Band"/>
        <s v="Theorycraft Games"/>
        <s v="tinyBuild Games"/>
        <s v="TLM"/>
        <s v="Treehouse Games"/>
        <s v="Tripwire Interactive"/>
        <s v="Turbo Button"/>
        <s v="Turtle Rock Studios"/>
        <s v="Twin Suns Corp"/>
        <s v="Twin Swans"/>
        <s v="Twitchy Thumbs"/>
        <s v="Uberstrategist"/>
        <s v="Uken Games"/>
        <s v="Ultra"/>
        <s v="Unbound Creations"/>
        <s v="Unbroken Studios"/>
        <s v="Unknown Worlds"/>
        <s v="Valkyrie Entertainment"/>
        <s v="Viqua Games"/>
        <s v="Virtex Stadium"/>
        <s v="Visionary Realms"/>
        <s v="Voldex"/>
        <s v="Warp Digital"/>
        <s v="We The Force Studios"/>
        <s v="Whatup Games"/>
        <s v="Whitethorn Games"/>
        <s v="Wildlife Studios"/>
        <s v="Wildlight Entertainment"/>
        <s v="Wispy Moon Studios"/>
        <s v="Wolfire Games"/>
        <s v="Wudo"/>
        <s v="wushu"/>
        <s v="YAGER"/>
        <s v="Yodo1 Games"/>
        <s v="Zeptolab"/>
        <s v="ZiMAD"/>
        <s v="abstraction"/>
        <s v="Animoca Brands"/>
        <s v="Axis Studios"/>
        <s v="Beamng"/>
        <s v="Bend Studio"/>
        <s v="Big Fish Games"/>
        <s v="Blazing griffin"/>
        <s v="Bloober"/>
        <s v="Blowfish Studios"/>
        <s v="Boombit"/>
        <s v="Build A Rocket Boy"/>
        <s v="Bulkhead Interactive"/>
        <s v="Bungie"/>
        <s v="CD Projekt"/>
        <s v="Certain Affinity"/>
        <s v="Climax Studios"/>
        <s v="Cold Iron Studios"/>
        <s v="Crytek"/>
        <s v="D3T"/>
        <s v="Deca Games"/>
        <s v="Demiurge"/>
        <s v="Disruptive Games"/>
        <s v="Dragons Lake"/>
        <s v="Dreamhaven"/>
        <s v="electric square"/>
        <s v="Electronic Arts"/>
        <s v="Fanatee"/>
        <s v="Free Range Games"/>
        <s v="Frontier Developments"/>
        <s v="Gamehouse"/>
        <s v="Gearbox Software"/>
        <s v="Ghostpunch Games"/>
        <s v="Gram Games"/>
        <s v="Groove Jones"/>
        <s v="Hidden Path"/>
        <s v="Homa Games"/>
        <s v="House Of How"/>
        <s v="Hoyoverse"/>
        <s v="Hypixel Studios"/>
        <s v="IllFonic"/>
        <s v="Improbable"/>
        <s v="Incredible Technologies"/>
        <s v="Infernozilla"/>
        <s v="Inflexion Games"/>
        <s v="Jagex"/>
        <s v="Kabam Studios"/>
        <s v="King Games"/>
        <s v="Koch Media / Plaion"/>
        <s v="Konami Holdings"/>
        <s v="Kwalee"/>
        <s v="Laguna Games"/>
        <s v="LBC Studios"/>
        <s v="Light &amp; Wonder"/>
        <s v="Lila Games"/>
        <s v="Liquid Development"/>
        <s v="Ludeo"/>
        <s v="Media Molecule"/>
        <s v="Melon Gaming"/>
        <s v="Meta Quest"/>
        <s v="Microsoft"/>
        <s v="Might and Delight"/>
        <s v="Mighty Games Group"/>
        <s v="Mob Entertainment"/>
        <s v="Mobilityware"/>
        <s v="Mojang"/>
        <s v="Mythical Games"/>
        <s v="NCsoft"/>
        <s v="Ndreams"/>
        <s v="Netflix (Studio + Night School + Boss Fight)"/>
        <s v="Netspeak Games"/>
        <s v="New York Times Games"/>
        <s v="People Can Fly"/>
        <s v="Phaser Lock Interactive"/>
        <s v="Play.works"/>
        <s v="PlayerUnknown Productions"/>
        <s v="Playq"/>
        <s v="Playside"/>
        <s v="Probably Monsters"/>
        <s v="QLOC"/>
        <s v="Radical Forge"/>
        <s v="RAID Studios"/>
        <s v="Raw Fury"/>
        <s v="Red Games"/>
        <s v="Red Hill Games"/>
        <s v="Remedy Entertainment"/>
        <s v="Sandbox VR (Retail Roles Excluded)"/>
        <s v="Skybox Labs"/>
        <s v="SMG Studio"/>
        <s v="Snail Games"/>
        <s v="Solid Clouds"/>
        <s v="Sony Playstation"/>
        <s v="Splash Damage"/>
        <s v="Sports Interactive"/>
        <s v="Starbreeze"/>
        <s v="stillalive studios"/>
        <s v="Storm Flag Games"/>
        <s v="Super Solid"/>
        <s v="Tactics Studios"/>
        <s v="Take 2 Interactive"/>
        <s v="Talespin"/>
        <s v="Team17"/>
        <s v="Thatgamecompany"/>
        <s v="The Collective Ace Group"/>
        <s v="Thunderful Games"/>
        <s v="Toadman Interactive"/>
        <s v="Ubisoft"/>
        <s v="Uken"/>
        <s v="Unit9"/>
        <s v="Unity"/>
        <s v="Universally Speaking"/>
        <s v="Velan Studios"/>
        <s v="Voodoo"/>
        <s v="Warhorse"/>
        <s v="WB Games"/>
        <s v="Wizards Of The Coast"/>
        <s v="Worlds Untold"/>
        <s v="XR Games"/>
        <s v="Xsolla"/>
        <s v="ZA/UM"/>
        <s v="01studio"/>
        <s v="10 Chambers"/>
        <s v="10:10 Games"/>
        <s v="11 bit studios"/>
        <s v="13AM Games"/>
        <s v="1939 Games"/>
        <s v="22cans"/>
        <s v="2K"/>
        <s v="3Mind Games"/>
        <s v="4A Games"/>
        <s v="4J Studios"/>
        <s v="505 Games"/>
        <s v="5th Planet Games"/>
        <s v="7 Raven Studios"/>
        <s v="A Square"/>
        <s v="A Thinking Ape"/>
        <s v="A44 Games"/>
        <s v="About Fun"/>
        <s v="Abrakam Entertainment"/>
        <s v="Absolutely Games"/>
        <s v="Absurd Ventures"/>
        <s v="Abylight"/>
        <s v="Ace Viral"/>
        <s v="Acity Games"/>
        <s v="Activision"/>
        <s v="Adjective Noun Studios"/>
        <s v="Affordance Studio"/>
        <s v="Airship Interactive"/>
        <s v="Airship Syndicate"/>
        <s v="Aither Entertainment"/>
        <s v="Akupara Games"/>
        <s v="Alawar Games"/>
        <s v="Alien Trap Games"/>
        <s v="Alike"/>
        <s v="Alta"/>
        <s v="Amazon Games"/>
        <s v="Amber Studio"/>
        <s v="Ambertail Games"/>
        <s v="Amplitude Studios"/>
        <s v="Ancient8"/>
        <s v="Antimatter Games"/>
        <s v="Archetype Entertainment"/>
        <s v="Archiact"/>
        <s v="ArenaNet LLC"/>
        <s v="Argus Labs"/>
        <s v="Arkadium"/>
        <s v="Arrowhead Game Studios"/>
        <s v="Ascendant Studios"/>
        <s v="Ashborne Games"/>
        <s v="Asobo"/>
        <s v="Aspyr"/>
        <s v="Atomontage"/>
        <s v="Avalanche Studios"/>
        <s v="AviaGames"/>
        <s v="AxesInMotion"/>
        <s v="Babaroga"/>
        <s v="BackRock Studios"/>
        <s v="Ballistic Moon"/>
        <s v="Bandai Namco - Americas"/>
        <s v="Bandai Namco - France"/>
        <s v="Bandai Namco - Mobile"/>
        <s v="Beamdog"/>
        <s v="Betadwarf"/>
        <s v="Big Ant Studios"/>
        <s v="Big Bad Wolf Studio"/>
        <s v="Big Blue Bubble"/>
        <s v="Big Huge Games"/>
        <s v="Big Point"/>
        <s v="Big Red Button"/>
        <s v="Big Run Studios"/>
        <s v="Bigadventure.games"/>
        <s v="Bioware"/>
        <s v="Bit Egg"/>
        <s v="Bit Planet Games"/>
        <s v="Bit Reactor"/>
        <s v="Bitfry"/>
        <s v="Black Forest Games"/>
        <s v="Blackbird Interactive"/>
        <s v="Blizzard"/>
        <s v="Blue Brain Games"/>
        <s v="Blue Isle Studios"/>
        <s v="Bluebeck"/>
        <s v="Bluembo"/>
        <s v="Bluepoint Games"/>
        <s v="Blumhouse Games"/>
        <s v="Bohemia Interactive"/>
        <s v="Bonfire Studios"/>
        <s v="Bossa Studios"/>
        <s v="Brave At Night"/>
        <s v="BreakAway Games"/>
        <s v="Breaking Walls"/>
        <s v="Broadsword"/>
        <s v="Budge Studios"/>
        <s v="ByteDance (VR)"/>
        <s v="C Prompt Games"/>
        <s v="Capcom"/>
        <s v="Captain.tv"/>
        <s v="Captilight"/>
        <s v="Capybara Games"/>
        <s v="Carbonated"/>
        <s v="Cardboard Sword"/>
        <s v="Cat Daddy"/>
        <s v="CCP Games"/>
        <s v="Chasing Rats Games"/>
        <s v="Chewy Software"/>
        <s v="Chromatic Games"/>
        <s v="Chucklefish Limited"/>
        <s v="CipSoft"/>
        <s v="City State Entertainment"/>
        <s v="Clipwire Games"/>
        <s v="Cloud Imperium Games"/>
        <s v="CodeHatch"/>
        <s v="Coffee Stain"/>
        <s v="Complex Games"/>
        <s v="Compulsion Games"/>
        <s v="Computer Lunch"/>
        <s v="ControlZee"/>
        <s v="Creative assembly"/>
        <s v="Creoterra"/>
        <s v="Cryptyd"/>
        <s v="Curve Games"/>
        <s v="Cut To Bits"/>
        <s v="cView Studios"/>
        <s v="Cyan"/>
        <s v="Cyanide Studios"/>
        <s v="Cyberdream"/>
        <s v="Dabadu"/>
        <s v="Daedalic Entertainment"/>
        <s v="Darewise"/>
        <s v="Darkwind Media"/>
        <s v="Datcroft"/>
        <s v="Daybreak Game Company LLC"/>
        <s v="Dear Villagers"/>
        <s v="Deck13"/>
        <s v="Deep End Games"/>
        <s v="Deep Silver Dambuster Studios"/>
        <s v="Definite Studios"/>
        <s v="Diabotical"/>
        <s v="Digital Extremes"/>
        <s v="Digix Art"/>
        <s v="Dimensional Ink"/>
        <s v="Dinosaur Polo Club"/>
        <s v="Dire Wolf Digital"/>
        <s v="Dissonance Entertainment"/>
        <s v="Dlala Studios"/>
        <s v="Double Down"/>
        <s v="Double Eleven"/>
        <s v="Double Fine"/>
        <s v="Dovetail Games"/>
        <s v="Down Smash Studios"/>
        <s v="DPS Games"/>
        <s v="DR studios"/>
        <s v="Draw &amp; Code"/>
        <s v="Dream Games"/>
        <s v="DreamCraft"/>
        <s v="Drifter VR"/>
        <s v="Dubit"/>
        <s v="Dynasty Studios"/>
        <s v="Eastshade Studios"/>
        <s v="Easybrain"/>
        <s v="Embark Studios"/>
        <s v="Ember Entertainment"/>
        <s v="Emerald City Games"/>
        <s v="Endeavor One"/>
        <s v="Endnight Games"/>
        <s v="Enduring Games"/>
        <s v="Epic"/>
        <s v="Epic Story Interactive"/>
        <s v="Ereban"/>
        <s v="Escapist Games"/>
        <s v="ESL"/>
        <s v="Ethlas"/>
        <s v="Exient"/>
        <s v="F84"/>
        <s v="FableVision Studios"/>
        <s v="Fabrik"/>
        <s v="facepunch"/>
        <s v="Fairplay Studios"/>
        <s v="Fall Damage Studio"/>
        <s v="FarBridge"/>
        <s v="Farsight Studios"/>
        <s v="Fat Kraken Studios"/>
        <s v="Fatshark"/>
        <s v="Featherweight Games"/>
        <s v="Feel Free Games"/>
        <s v="Feral Interactive"/>
        <s v="Filament Games"/>
        <s v="Final Strike Games"/>
        <s v="Finish Line Games"/>
        <s v="Firaxis"/>
        <s v="Firesprite"/>
        <s v="First Contact Entertainment"/>
        <s v="First Light Games"/>
        <s v="First Touch Games"/>
        <s v="Fish In A Bottle"/>
        <s v="Fishlabs"/>
        <s v="Flix Interactive"/>
        <s v="FlowPlay"/>
        <s v="Flyclops"/>
        <s v="Focus Entertainment"/>
        <s v="Focus Home Interactive"/>
        <s v="For All To Play"/>
        <s v="Fortune Fish"/>
        <s v="Framestore"/>
        <s v="Free Lives"/>
        <s v="Freejam"/>
        <s v="Frima Studio"/>
        <s v="Frozenbyte"/>
        <s v="FRVR"/>
        <s v="Full fat"/>
        <s v="Funcom"/>
        <s v="Funplus"/>
        <s v="Fusebox Games"/>
        <s v="Future Tech Studios"/>
        <s v="Futurlab"/>
        <s v="G4AL"/>
        <s v="Gaggle"/>
        <s v="Game Hive"/>
        <s v="Game Hollywood"/>
        <s v="Game Mode One"/>
        <s v="Game Pill"/>
        <s v="Gameduell"/>
        <s v="Gameforge"/>
        <s v="Gameloft"/>
        <s v="Gameye"/>
        <s v="Gamigo"/>
        <s v="Garena"/>
        <s v="Gasket Games"/>
        <s v="GC Turbo"/>
        <s v="Genpop Interactive"/>
        <s v="Giant Enemy Crab"/>
        <s v="Gimmie Games"/>
        <s v="Glow Up Games"/>
        <s v="Glowmade"/>
        <s v="Goals"/>
        <s v="Gogii Games"/>
        <s v="Good Dog Studios"/>
        <s v="Good Job Games"/>
        <s v="Goodgame Studios"/>
        <s v="Green Panda Games"/>
        <s v="Grimlore Games"/>
        <s v="Grinding Gear Games"/>
        <s v="Grip Studios"/>
        <s v="Grove Street Games"/>
        <s v="Guerrilla Games"/>
        <s v="gumi"/>
        <s v="GungHo Online Entertainment"/>
        <s v="Gunzilla"/>
        <s v="Halfbrick"/>
        <s v="HandyGames"/>
        <s v="Happy Dance Games"/>
        <s v="Hard Light Studio"/>
        <s v="Haven Studios"/>
        <s v="Hazelight"/>
        <s v="Head UP Games"/>
        <s v="Heart Machine"/>
        <s v="Heart Shaped Games"/>
        <s v="Hellbent Games"/>
        <s v="Hello Games"/>
        <s v="Hidden Door"/>
        <s v="Hidden Variable Studios"/>
        <s v="High Moon Studios"/>
        <s v="High Voltage Software"/>
        <s v="Hipster Whale"/>
        <s v="Hololabs"/>
        <s v="Housemarque"/>
        <s v="Huey Games"/>
        <s v="Humble games"/>
        <s v="Hutch.io"/>
        <s v="Hype Train Digital"/>
        <s v="Hyper luminal"/>
        <s v="IGG"/>
        <s v="Impulse Gear"/>
        <s v="Inhance"/>
        <s v="InnoGames"/>
        <s v="Interior Night"/>
        <s v="Intrepid Studios"/>
        <s v="Invincibles Studio"/>
        <s v="IO Interactive"/>
        <s v="Iron Galaxy Studios"/>
        <s v="Ironbelly"/>
        <s v="Ironwood Studios"/>
        <s v="JaduSoft"/>
        <s v="Jam City"/>
        <s v="Jam.gg"/>
        <s v="Jamhammer"/>
        <s v="Jar Of Sparks"/>
        <s v="Jetpack Interactive"/>
        <s v="Joydrop"/>
        <s v="Kalani Games"/>
        <s v="Kalypso Media"/>
        <s v="Kavalri Games"/>
        <s v="Keen"/>
        <s v="Kepler Interactive"/>
        <s v="Keywords Studios"/>
        <s v="kindabrave"/>
        <s v="King Art"/>
        <s v="King Crow Studios"/>
        <s v="KingsIsle Entertainment"/>
        <s v="Kitten Cup Studio"/>
        <s v="Klang Games"/>
        <s v="Klei Entertainment"/>
        <s v="Kokku"/>
        <s v="Kolibri Games"/>
        <s v="Komi Games"/>
        <s v="Kongregate"/>
        <s v="Kooapps"/>
        <s v="Krafton"/>
        <s v="Kuato"/>
        <s v="Kudos Labs"/>
        <s v="Lab42 Games"/>
        <s v="Lantana Games"/>
        <s v="Larian Studios"/>
        <s v="Lava Labs"/>
        <s v="League of Geeks"/>
        <s v="Legendary Play"/>
        <s v="LEGO Games"/>
        <s v="Life Beyond"/>
        <s v="Lightheart Entertainment"/>
        <s v="Lightning Rod Games"/>
        <s v="Limbic Entertainment"/>
        <s v="Linden Lab"/>
        <s v="Lionbridge Games"/>
        <s v="Liquid Swords"/>
        <s v="Little Guy Games"/>
        <s v="Little Orbit"/>
        <s v="Loaded"/>
        <s v="Lockwood Publishing"/>
        <s v="Loco"/>
        <s v="Lucasfilm/Disney &quot;Games&quot; Jobs"/>
        <s v="Machine Zone"/>
        <s v="Madbox"/>
        <s v="MADFINGER games"/>
        <s v="mag interactive"/>
        <s v="Magic Games"/>
        <s v="Magic Tavern"/>
        <s v="Mainframe"/>
        <s v="Marmalade Game Studios"/>
        <s v="Massive Miniteam"/>
        <s v="Massive Monster"/>
        <s v="Maverick Games"/>
        <s v="Medal.tv"/>
        <s v="MediaPro"/>
        <s v="MegaZebra"/>
        <s v="Meridiem Games"/>
        <s v="Meta4"/>
        <s v="MetaKing Studios"/>
        <s v="Midoki"/>
        <s v="Mighty Kingdom"/>
        <s v="Million Pugs"/>
        <s v="Mimic Productions"/>
        <s v="MindArk"/>
        <s v="Mindshow"/>
        <s v="Miniclip"/>
        <s v="Mipumi Games"/>
        <s v="Miracle Tea Studios"/>
        <s v="Mobius"/>
        <s v="mod.io"/>
        <s v="Mode Games"/>
        <s v="Modern Wolf"/>
        <s v="Modoyo"/>
        <s v="Modulate"/>
        <s v="Modus Studios"/>
        <s v="Mohawk Games"/>
        <s v="Monomi Park"/>
        <s v="Monsters"/>
        <s v="Mood Visuals"/>
        <s v="Moon Active"/>
        <s v="Moon Rover Games"/>
        <s v="Motorsports Games"/>
        <s v="Multiverse"/>
        <s v="Munkyfun"/>
        <s v="Myrkur Games"/>
        <s v="Namazu Studios"/>
        <s v="NaturalMotion"/>
        <s v="Naughty Dog"/>
        <s v="Nemesis Now"/>
        <s v="Neon Doctrine"/>
        <s v="Nequinox"/>
        <s v="NetEase"/>
        <s v="Never Forget Games"/>
        <s v="Nexon"/>
        <s v="Next Level Games"/>
        <s v="Nexus Studios"/>
        <s v="Niantic"/>
        <s v="Ninja Theory"/>
        <s v="Nintendo"/>
        <s v="Noodlecake Studios"/>
        <s v="Nordeus"/>
        <s v="Nordlight"/>
        <s v="Norsfell"/>
        <s v="North Sky Games"/>
        <s v="North Wolf"/>
        <s v="Nukebox Studios"/>
        <s v="Nvizzio Creations"/>
        <s v="Nvyve Studios"/>
        <s v="Obsidian Entertainment"/>
        <s v="Odyssey Interactive"/>
        <s v="Old Skull Games"/>
        <s v="Optillusion Games"/>
        <s v="Otherworld Interactive"/>
        <s v="Outact"/>
        <s v="Outerminds"/>
        <s v="Outfit7"/>
        <s v="Outnumbered Games"/>
        <s v="Outplay"/>
        <s v="Outright Games"/>
        <s v="Overwolf"/>
        <s v="Owlchemy Labs"/>
        <s v="Oxide Games"/>
        <s v="Paidia Gaming"/>
        <s v="Paladin Studios"/>
        <s v="Panache Digital"/>
        <s v="Panic Button"/>
        <s v="Paradox Interactive"/>
        <s v="Paralune"/>
        <s v="Parity Creative House"/>
        <s v="Payload Studios"/>
        <s v="Pearl Abyss"/>
        <s v="Petroglyph"/>
        <s v="Phyrexi"/>
        <s v="Picnic Game Labs"/>
        <s v="Pid Games"/>
        <s v="PIGSSS Games"/>
        <s v="Pikpok"/>
        <s v="Pipeworks Studios"/>
        <s v="Piranha Games"/>
        <s v="Pixel Dash Studios"/>
        <s v="Pixel Federation"/>
        <s v="Pixel Toys"/>
        <s v="Plarium"/>
        <s v="PlatinumGames"/>
        <s v="Playable Worlds"/>
        <s v="Playdead"/>
        <s v="playerthree"/>
        <s v="PlayEveryWare"/>
        <s v="Playground Games"/>
        <s v="playSTUDIOS"/>
        <s v="Playtika"/>
        <s v="Playtonic Games"/>
        <s v="Playwing"/>
        <s v="Pocket Sized Hands"/>
        <s v="Pocketwatch Games"/>
        <s v="Polymorph Games"/>
        <s v="Polyphony Digital"/>
        <s v="Pong Game Studios"/>
        <s v="Popcore"/>
        <s v="PQUBE"/>
        <s v="Preloaded"/>
        <s v="Product Madness"/>
        <s v="Project Whitecard"/>
        <s v="Protagonist Games"/>
        <s v="PTW"/>
        <s v="Puny Human"/>
        <s v="Quantic Dream"/>
        <s v="Quell"/>
        <s v="Raccoon Logic"/>
        <s v="Rallyhere"/>
        <s v="RamenVR"/>
        <s v="Rare"/>
        <s v="Raven Software"/>
        <s v="Reality Games"/>
        <s v="Rebel Bots"/>
        <s v="Rebel Wolves"/>
        <s v="Rebellion"/>
        <s v="Recreate"/>
        <s v="Red Barrels Games"/>
        <s v="Red Cerberus"/>
        <s v="Red Iron Labs"/>
        <s v="Redcatpig"/>
        <s v="Redemption Games"/>
        <s v="Redhill Games"/>
        <s v="Reflector Entertainment"/>
        <s v="Reliance Games"/>
        <s v="Relic"/>
        <s v="Remote Control Productions"/>
        <s v="Resolution Games"/>
        <s v="Respawn"/>
        <s v="Reverb Communications"/>
        <s v="Riftweaver Game Studio"/>
        <s v="Rightsized Games"/>
        <s v="Ringtail Interactive"/>
        <s v="RingZero Games"/>
        <s v="Riot"/>
        <s v="Ripstone Games"/>
        <s v="River End Games"/>
        <s v="Road Burn Games"/>
        <s v="Roblox"/>
        <s v="Rockstar"/>
        <s v="Rocksteady Studios"/>
        <s v="Rogue"/>
        <s v="Rogueside"/>
        <s v="roll7"/>
        <s v="RollDBox Games"/>
        <s v="Rovio Entertainment"/>
        <s v="Run Games"/>
        <s v="Rune"/>
        <s v="Saber Interactive Porto"/>
        <s v="Sago Mini"/>
        <s v="Salix Games"/>
        <s v="Sandsoft"/>
        <s v="Sanuk Games"/>
        <s v="Sarbakan Studio"/>
        <s v="Savage Game Studios"/>
        <s v="Savvy Games Studios"/>
        <s v="Schell Games"/>
        <s v="SciPlay"/>
        <s v="Scopely"/>
        <s v="SCS Software"/>
        <s v="Secret 6"/>
        <s v="Seed Interactive"/>
        <s v="Sega"/>
        <s v="Sega UK"/>
        <s v="Selecta Vision"/>
        <s v="Serious Labs"/>
        <s v="Sharkmob"/>
        <s v="Shrapnel Studio"/>
        <s v="Signal Space Lab"/>
        <s v="Silent Games"/>
        <s v="Sinn Studio"/>
        <s v="Sirvo Studios"/>
        <s v="Skydance (Interactive Only - Games)"/>
        <s v="Skyless Game Studios"/>
        <s v="Skyreacher"/>
        <s v="Slug Disco Studios"/>
        <s v="Smilegate"/>
        <s v="Smilegate Barcelona"/>
        <s v="Snow Cannon Games"/>
        <s v="Snowed In Studios"/>
        <s v="Snowman"/>
        <s v="Snowprint Studios"/>
        <s v="Socialpoint"/>
        <s v="Soul Assembly"/>
        <s v="Soulbound Studios"/>
        <s v="Space Ape Games"/>
        <s v="Spearhead Games"/>
        <s v="Specular Interactive"/>
        <s v="Spiral House"/>
        <s v="Spore Productions"/>
        <s v="Sprung Studios"/>
        <s v="Square Enix"/>
        <s v="Stardock"/>
        <s v="Stepico"/>
        <s v="Stick Sports"/>
        <s v="Stitch Media"/>
        <s v="Strawdog"/>
        <s v="Stray Kite Studios"/>
        <s v="Streamline Games"/>
        <s v="Striking Distance Studios"/>
        <s v="Studio Drydock"/>
        <s v="Studio Gobo"/>
        <s v="Sugar Creative"/>
        <s v="Summerfall"/>
        <s v="Sumo Digital"/>
        <s v="Super Bit Machine"/>
        <s v="Supercell"/>
        <s v="Supermassive"/>
        <s v="Superplus"/>
        <s v="Sviper"/>
        <s v="SYBO Games"/>
        <s v="System Era Softworks"/>
        <s v="TaleWorlds"/>
        <s v="Tangelo Games"/>
        <s v="TapBlaze"/>
        <s v="Team Junkfish"/>
        <s v="Techland"/>
        <s v="Technicolor Games"/>
        <s v="Ten Square Games"/>
        <s v="Tencent"/>
        <s v="Teravision Games"/>
        <s v="Tesura Gamtes"/>
        <s v="The Bearded Ladies"/>
        <s v="The Chinese Room"/>
        <s v="The Forge"/>
        <s v="The Game kitchen"/>
        <s v="The Lode"/>
        <s v="The Multiplayer Group"/>
        <s v="The Third Floor"/>
        <s v="Those Awesome Guys"/>
        <s v="Thoughtfish"/>
        <s v="Threaks"/>
        <s v="Thunder Lotus"/>
        <s v="Thunderbox Entertainment"/>
        <s v="Tilting Point"/>
        <s v="Timberline Studio"/>
        <s v="Timbre Games"/>
        <s v="Tin Man Games"/>
        <s v="Toca Boca"/>
        <s v="Torn Banner Studios"/>
        <s v="Torus Games"/>
        <s v="Trailblazer Games"/>
        <s v="trailmix"/>
        <s v="Travian Games"/>
        <s v="Treyarch"/>
        <s v="Tribute Games"/>
        <s v="Triotech"/>
        <s v="Triple Boris"/>
        <s v="Tripledot Studios"/>
        <s v="Troglobytes games"/>
        <s v="Truplay Games"/>
        <s v="TSM"/>
        <s v="Turn Me Up"/>
        <s v="Twistplay"/>
        <s v="Ukiyo"/>
        <s v="UL Solutions"/>
        <s v="Upstream Arcade"/>
        <s v="ustwo"/>
        <s v="Valve"/>
        <s v="Versatile Media"/>
        <s v="Vertigo Games"/>
        <s v="very very spaceship"/>
        <s v="Virtual Heroes"/>
        <s v="Virtuos"/>
        <s v="Visual Purple"/>
        <s v="Vizor Interactive"/>
        <s v="Vostok"/>
        <s v="Wales Interactive"/>
        <s v="Wardog Studios"/>
        <s v="Wargaming"/>
        <s v="Waste Creative"/>
        <s v="Weaseltron"/>
        <s v="Well Played Games"/>
        <s v="West Pier Studio"/>
        <s v="Wgames"/>
        <s v="Whatwapp"/>
        <s v="White Paper Games"/>
        <s v="WhiteMoon Dreams"/>
        <s v="WildCard Games"/>
        <s v="Winkel Games"/>
        <s v="WinZO"/>
        <s v="Wired Productions"/>
        <s v="Wizcorp"/>
        <s v="Wolf and Wood"/>
        <s v="Wolfjaw Studios"/>
        <s v="Wonder Works Studio"/>
        <s v="Wonderstorm"/>
        <s v="Wonderstruck"/>
        <s v="Wooga"/>
        <s v="World Makers"/>
        <s v="Xterio"/>
        <s v="Yacht Club Games"/>
        <s v="Yakuto"/>
        <s v="Yellow Brick Games"/>
        <s v="Yotta Games"/>
        <s v="Zapdot"/>
        <s v="Zatun"/>
        <s v="Zenfri"/>
        <s v="Zenimax"/>
        <s v="Zepetto"/>
        <s v="Zynga"/>
        <m/>
        <s v="BossAlien" u="1"/>
        <s v="Free Radical Design" u="1"/>
        <s v="Monster Closet Games" u="1"/>
        <s v="Pure Bang Games" u="1"/>
        <s v="Aggro Crab" u="1"/>
        <s v="DoubleDown Interactive" u="1"/>
        <s v="Forspex" u="1"/>
        <s v="Maximum Games" u="1"/>
        <s v="Melsoft" u="1"/>
        <s v="Humanoid Origins" u="1"/>
        <s v="Seroius:Labs" u="1"/>
        <s v="FACEIT" u="1"/>
        <s v="Lince Works" u="1"/>
        <s v="Mimimi Games" u="1"/>
        <s v="Supersolid" u="1"/>
      </sharedItems>
    </cacheField>
    <cacheField name="Work Flexibility Categorization" numFmtId="0">
      <sharedItems containsBlank="1" count="4">
        <s v="1. All Roles Work Flexible"/>
        <s v="2. Some Roles Work Flexible"/>
        <s v="3. All Roles Work Inflexible"/>
        <m/>
      </sharedItems>
    </cacheField>
    <cacheField name="Careers Page" numFmtId="0">
      <sharedItems containsBlank="1" longText="1"/>
    </cacheField>
    <cacheField name="Administration, Facilities, and Office Management" numFmtId="0">
      <sharedItems containsString="0" containsBlank="1" containsNumber="1" containsInteger="1" minValue="1" maxValue="26" count="10">
        <m/>
        <n v="2"/>
        <n v="1"/>
        <n v="3"/>
        <n v="5"/>
        <n v="26"/>
        <n v="4"/>
        <n v="14" u="1"/>
        <n v="10" u="1"/>
        <n v="16" u="1"/>
      </sharedItems>
    </cacheField>
    <cacheField name="Accounting, Finance &amp; Tax" numFmtId="0">
      <sharedItems containsString="0" containsBlank="1" containsNumber="1" containsInteger="1" minValue="1" maxValue="33" count="17">
        <m/>
        <n v="1"/>
        <n v="3"/>
        <n v="2"/>
        <n v="4"/>
        <n v="12"/>
        <n v="14"/>
        <n v="18"/>
        <n v="6"/>
        <n v="9"/>
        <n v="5"/>
        <n v="13"/>
        <n v="7"/>
        <n v="31"/>
        <n v="10" u="1"/>
        <n v="15" u="1"/>
        <n v="33" u="1"/>
      </sharedItems>
    </cacheField>
    <cacheField name="Art, Tech Art, Animation, Cinematics &amp; Video" numFmtId="0">
      <sharedItems containsString="0" containsBlank="1" containsNumber="1" containsInteger="1" minValue="1" maxValue="286" count="51">
        <n v="9"/>
        <n v="3"/>
        <m/>
        <n v="6"/>
        <n v="2"/>
        <n v="4"/>
        <n v="1"/>
        <n v="14"/>
        <n v="7"/>
        <n v="12"/>
        <n v="5"/>
        <n v="11"/>
        <n v="13"/>
        <n v="65"/>
        <n v="10"/>
        <n v="51"/>
        <n v="8"/>
        <n v="24"/>
        <n v="148"/>
        <n v="19"/>
        <n v="43"/>
        <n v="22"/>
        <n v="31"/>
        <n v="27"/>
        <n v="16"/>
        <n v="71"/>
        <n v="34"/>
        <n v="36"/>
        <n v="35"/>
        <n v="33"/>
        <n v="25"/>
        <n v="20"/>
        <n v="21"/>
        <n v="286"/>
        <n v="58"/>
        <n v="44"/>
        <n v="30"/>
        <n v="78" u="1"/>
        <n v="17" u="1"/>
        <n v="38" u="1"/>
        <n v="136" u="1"/>
        <n v="15" u="1"/>
        <n v="49" u="1"/>
        <n v="29" u="1"/>
        <n v="23" u="1"/>
        <n v="26" u="1"/>
        <n v="64" u="1"/>
        <n v="28" u="1"/>
        <n v="41" u="1"/>
        <n v="189" u="1"/>
        <n v="53" u="1"/>
      </sharedItems>
    </cacheField>
    <cacheField name="Audio" numFmtId="0">
      <sharedItems containsString="0" containsBlank="1" containsNumber="1" containsInteger="1" minValue="1" maxValue="11" count="9">
        <m/>
        <n v="1"/>
        <n v="6"/>
        <n v="3"/>
        <n v="4"/>
        <n v="2"/>
        <n v="9"/>
        <n v="5"/>
        <n v="11"/>
      </sharedItems>
    </cacheField>
    <cacheField name="Bus. Dev, Corp. Dev., Sales, Strategy, Partnerships, Licensing" numFmtId="0">
      <sharedItems containsString="0" containsBlank="1" containsNumber="1" containsInteger="1" minValue="1" maxValue="278" count="17">
        <m/>
        <n v="1"/>
        <n v="2"/>
        <n v="6"/>
        <n v="3"/>
        <n v="4"/>
        <n v="7"/>
        <n v="14"/>
        <n v="8"/>
        <n v="5"/>
        <n v="42"/>
        <n v="278"/>
        <n v="10" u="1"/>
        <n v="17" u="1"/>
        <n v="36" u="1"/>
        <n v="12" u="1"/>
        <n v="272" u="1"/>
      </sharedItems>
    </cacheField>
    <cacheField name="Business Intelligence, Data, Analytics" numFmtId="0">
      <sharedItems containsString="0" containsBlank="1" containsNumber="1" containsInteger="1" minValue="1" maxValue="221" count="16">
        <m/>
        <n v="1"/>
        <n v="6"/>
        <n v="7"/>
        <n v="14"/>
        <n v="4"/>
        <n v="3"/>
        <n v="2"/>
        <n v="8"/>
        <n v="5"/>
        <n v="11"/>
        <n v="221"/>
        <n v="17"/>
        <n v="16" u="1"/>
        <n v="13" u="1"/>
        <n v="182" u="1"/>
      </sharedItems>
    </cacheField>
    <cacheField name="Communications, PR, Policy" numFmtId="0">
      <sharedItems containsString="0" containsBlank="1" containsNumber="1" containsInteger="1" minValue="1" maxValue="14" count="8">
        <m/>
        <n v="2"/>
        <n v="1"/>
        <n v="4"/>
        <n v="3"/>
        <n v="14"/>
        <n v="6" u="1"/>
        <n v="10" u="1"/>
      </sharedItems>
    </cacheField>
    <cacheField name="Customer &amp; Community Mgmt &amp; Support" numFmtId="0">
      <sharedItems containsString="0" containsBlank="1" containsNumber="1" containsInteger="1" minValue="1" maxValue="69" count="13">
        <m/>
        <n v="1"/>
        <n v="4"/>
        <n v="6"/>
        <n v="2"/>
        <n v="3"/>
        <n v="5"/>
        <n v="69"/>
        <n v="45"/>
        <n v="9"/>
        <n v="10" u="1"/>
        <n v="7" u="1"/>
        <n v="29" u="1"/>
      </sharedItems>
    </cacheField>
    <cacheField name="Engineering, Programming, Tech Design, Tech Writing" numFmtId="0">
      <sharedItems containsString="0" containsBlank="1" containsNumber="1" containsInteger="1" minValue="1" maxValue="1061" count="64">
        <n v="2"/>
        <m/>
        <n v="6"/>
        <n v="3"/>
        <n v="11"/>
        <n v="5"/>
        <n v="1"/>
        <n v="4"/>
        <n v="10"/>
        <n v="8"/>
        <n v="12"/>
        <n v="27"/>
        <n v="13"/>
        <n v="20"/>
        <n v="9"/>
        <n v="40"/>
        <n v="131"/>
        <n v="7"/>
        <n v="25"/>
        <n v="78"/>
        <n v="61"/>
        <n v="21"/>
        <n v="39"/>
        <n v="136"/>
        <n v="68"/>
        <n v="26"/>
        <n v="17"/>
        <n v="22"/>
        <n v="53"/>
        <n v="36"/>
        <n v="28"/>
        <n v="48"/>
        <n v="19"/>
        <n v="59"/>
        <n v="33"/>
        <n v="15"/>
        <n v="57"/>
        <n v="38"/>
        <n v="37"/>
        <n v="16"/>
        <n v="31"/>
        <n v="14"/>
        <n v="23"/>
        <n v="104"/>
        <n v="101"/>
        <n v="43"/>
        <n v="29"/>
        <n v="817"/>
        <n v="63"/>
        <n v="47"/>
        <n v="132" u="1"/>
        <n v="105" u="1"/>
        <n v="32" u="1"/>
        <n v="125" u="1"/>
        <n v="24" u="1"/>
        <n v="50" u="1"/>
        <n v="49" u="1"/>
        <n v="72" u="1"/>
        <n v="42" u="1"/>
        <n v="35" u="1"/>
        <n v="98" u="1"/>
        <n v="85" u="1"/>
        <n v="1061" u="1"/>
        <n v="34" u="1"/>
      </sharedItems>
    </cacheField>
    <cacheField name="Game Design" numFmtId="0">
      <sharedItems containsString="0" containsBlank="1" containsNumber="1" containsInteger="1" minValue="1" maxValue="379" count="30">
        <n v="1"/>
        <m/>
        <n v="2"/>
        <n v="3"/>
        <n v="4"/>
        <n v="6"/>
        <n v="5"/>
        <n v="29"/>
        <n v="21"/>
        <n v="8"/>
        <n v="36"/>
        <n v="27"/>
        <n v="9"/>
        <n v="13"/>
        <n v="10"/>
        <n v="7"/>
        <n v="11"/>
        <n v="12"/>
        <n v="153"/>
        <n v="25"/>
        <n v="31" u="1"/>
        <n v="20" u="1"/>
        <n v="19" u="1"/>
        <n v="40" u="1"/>
        <n v="14" u="1"/>
        <n v="38" u="1"/>
        <n v="16" u="1"/>
        <n v="17" u="1"/>
        <n v="379" u="1"/>
        <n v="15" u="1"/>
      </sharedItems>
    </cacheField>
    <cacheField name="General App Only" numFmtId="0">
      <sharedItems containsString="0" containsBlank="1" containsNumber="1" containsInteger="1" minValue="1" maxValue="1" count="2">
        <m/>
        <n v="1"/>
      </sharedItems>
    </cacheField>
    <cacheField name="HR, Talent, Recruiting, Enablement &amp; Sustainability" numFmtId="0">
      <sharedItems containsString="0" containsBlank="1" containsNumber="1" containsInteger="1" minValue="1" maxValue="64" count="16">
        <m/>
        <n v="1"/>
        <n v="3"/>
        <n v="4"/>
        <n v="9"/>
        <n v="2"/>
        <n v="8"/>
        <n v="11"/>
        <n v="5"/>
        <n v="6"/>
        <n v="20"/>
        <n v="10"/>
        <n v="64"/>
        <n v="7" u="1"/>
        <n v="25" u="1"/>
        <n v="51" u="1"/>
      </sharedItems>
    </cacheField>
    <cacheField name="Internships" numFmtId="0">
      <sharedItems containsString="0" containsBlank="1" containsNumber="1" containsInteger="1" minValue="1" maxValue="74" count="18">
        <m/>
        <n v="1"/>
        <n v="5"/>
        <n v="74"/>
        <n v="3"/>
        <n v="4"/>
        <n v="7"/>
        <n v="2"/>
        <n v="12"/>
        <n v="10"/>
        <n v="11"/>
        <n v="6"/>
        <n v="16"/>
        <n v="8"/>
        <n v="40"/>
        <n v="25" u="1"/>
        <n v="50" u="1"/>
        <n v="9" u="1"/>
      </sharedItems>
    </cacheField>
    <cacheField name="IT, Tech, Security, Compliance" numFmtId="0">
      <sharedItems containsString="0" containsBlank="1" containsNumber="1" containsInteger="1" minValue="1" maxValue="50" count="18">
        <m/>
        <n v="2"/>
        <n v="1"/>
        <n v="4"/>
        <n v="3"/>
        <n v="19"/>
        <n v="5"/>
        <n v="8"/>
        <n v="13"/>
        <n v="21"/>
        <n v="32"/>
        <n v="6" u="1"/>
        <n v="7" u="1"/>
        <n v="14" u="1"/>
        <n v="10" u="1"/>
        <n v="50" u="1"/>
        <n v="15" u="1"/>
        <n v="22" u="1"/>
      </sharedItems>
    </cacheField>
    <cacheField name="Legal" numFmtId="0">
      <sharedItems containsString="0" containsBlank="1" containsNumber="1" containsInteger="1" minValue="1" maxValue="32" count="9">
        <m/>
        <n v="3"/>
        <n v="1"/>
        <n v="2"/>
        <n v="6"/>
        <n v="5"/>
        <n v="4"/>
        <n v="32"/>
        <n v="14" u="1"/>
      </sharedItems>
    </cacheField>
    <cacheField name="Localization / Translation" numFmtId="0">
      <sharedItems containsString="0" containsBlank="1" containsNumber="1" containsInteger="1" minValue="1" maxValue="93" count="11">
        <m/>
        <n v="4"/>
        <n v="1"/>
        <n v="3"/>
        <n v="93"/>
        <n v="16"/>
        <n v="2"/>
        <n v="6"/>
        <n v="26"/>
        <n v="8" u="1"/>
        <n v="68" u="1"/>
      </sharedItems>
    </cacheField>
    <cacheField name="Marketing, Brand, Advertising, UA &amp; eSports, Influencer/Social Mgmt" numFmtId="0">
      <sharedItems containsString="0" containsBlank="1" containsNumber="1" containsInteger="1" minValue="1" maxValue="86" count="19">
        <m/>
        <n v="1"/>
        <n v="2"/>
        <n v="3"/>
        <n v="6"/>
        <n v="24"/>
        <n v="7"/>
        <n v="4"/>
        <n v="5"/>
        <n v="8"/>
        <n v="26"/>
        <n v="9"/>
        <n v="14"/>
        <n v="20"/>
        <n v="86"/>
        <n v="18" u="1"/>
        <n v="10" u="1"/>
        <n v="27" u="1"/>
        <n v="52" u="1"/>
      </sharedItems>
    </cacheField>
    <cacheField name="Production, Proj. Mgmt., Bus+Comm Ops, Performance" numFmtId="0">
      <sharedItems containsString="0" containsBlank="1" containsNumber="1" containsInteger="1" minValue="1" maxValue="703" count="34">
        <n v="1"/>
        <m/>
        <n v="4"/>
        <n v="2"/>
        <n v="3"/>
        <n v="24"/>
        <n v="6"/>
        <n v="5"/>
        <n v="9"/>
        <n v="53"/>
        <n v="7"/>
        <n v="13"/>
        <n v="14"/>
        <n v="8"/>
        <n v="11"/>
        <n v="38"/>
        <n v="21"/>
        <n v="19"/>
        <n v="18"/>
        <n v="20"/>
        <n v="26"/>
        <n v="703"/>
        <n v="25"/>
        <n v="28"/>
        <n v="10" u="1"/>
        <n v="15" u="1"/>
        <n v="61" u="1"/>
        <n v="35" u="1"/>
        <n v="16" u="1"/>
        <n v="17" u="1"/>
        <n v="41" u="1"/>
        <n v="247" u="1"/>
        <n v="12" u="1"/>
        <n v="22" u="1"/>
      </sharedItems>
    </cacheField>
    <cacheField name="QA" numFmtId="0">
      <sharedItems containsString="0" containsBlank="1" containsNumber="1" containsInteger="1" minValue="1" maxValue="144" count="20">
        <m/>
        <n v="1"/>
        <n v="5"/>
        <n v="2"/>
        <n v="22"/>
        <n v="4"/>
        <n v="3"/>
        <n v="29"/>
        <n v="7"/>
        <n v="49"/>
        <n v="10"/>
        <n v="124"/>
        <n v="90"/>
        <n v="45"/>
        <n v="6" u="1"/>
        <n v="31" u="1"/>
        <n v="14" u="1"/>
        <n v="43" u="1"/>
        <n v="92" u="1"/>
        <n v="144" u="1"/>
      </sharedItems>
    </cacheField>
    <cacheField name="User And Player Interface, Experience &amp; Research" numFmtId="0">
      <sharedItems containsString="0" containsBlank="1" containsNumber="1" containsInteger="1" minValue="1" maxValue="23" count="13">
        <m/>
        <n v="1"/>
        <n v="2"/>
        <n v="23"/>
        <n v="4"/>
        <n v="7"/>
        <n v="6"/>
        <n v="3"/>
        <n v="9"/>
        <n v="18"/>
        <n v="8"/>
        <n v="14" u="1"/>
        <n v="5" u="1"/>
      </sharedItems>
    </cacheField>
    <cacheField name="Writing &amp; Narrative" numFmtId="0">
      <sharedItems containsString="0" containsBlank="1" containsNumber="1" containsInteger="1" minValue="1" maxValue="17" count="8">
        <m/>
        <n v="1"/>
        <n v="3"/>
        <n v="9"/>
        <n v="2"/>
        <n v="15"/>
        <n v="5" u="1"/>
        <n v="17" u="1"/>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53">
  <r>
    <x v="0"/>
    <x v="0"/>
    <s v="https://boards.greenhouse.io/1047games/"/>
    <x v="0"/>
    <x v="0"/>
    <x v="0"/>
    <x v="0"/>
    <x v="0"/>
    <x v="0"/>
    <x v="0"/>
    <x v="0"/>
    <x v="0"/>
    <x v="0"/>
    <x v="0"/>
    <x v="0"/>
    <x v="0"/>
    <x v="0"/>
    <x v="0"/>
    <x v="0"/>
    <x v="0"/>
    <x v="0"/>
    <x v="0"/>
    <x v="0"/>
    <x v="0"/>
  </r>
  <r>
    <x v="1"/>
    <x v="0"/>
    <s v="https://www.8circuitstudios.com/careers.html"/>
    <x v="0"/>
    <x v="0"/>
    <x v="1"/>
    <x v="0"/>
    <x v="0"/>
    <x v="0"/>
    <x v="0"/>
    <x v="0"/>
    <x v="1"/>
    <x v="0"/>
    <x v="0"/>
    <x v="0"/>
    <x v="0"/>
    <x v="0"/>
    <x v="0"/>
    <x v="0"/>
    <x v="0"/>
    <x v="1"/>
    <x v="1"/>
    <x v="1"/>
    <x v="0"/>
  </r>
  <r>
    <x v="2"/>
    <x v="0"/>
    <s v="https://acemaddox.com/jobs/"/>
    <x v="0"/>
    <x v="0"/>
    <x v="2"/>
    <x v="0"/>
    <x v="0"/>
    <x v="0"/>
    <x v="0"/>
    <x v="0"/>
    <x v="1"/>
    <x v="1"/>
    <x v="1"/>
    <x v="0"/>
    <x v="0"/>
    <x v="0"/>
    <x v="0"/>
    <x v="0"/>
    <x v="0"/>
    <x v="1"/>
    <x v="0"/>
    <x v="0"/>
    <x v="0"/>
  </r>
  <r>
    <x v="3"/>
    <x v="0"/>
    <s v="https://www.adhocla.com/jobs"/>
    <x v="0"/>
    <x v="0"/>
    <x v="2"/>
    <x v="0"/>
    <x v="0"/>
    <x v="0"/>
    <x v="0"/>
    <x v="0"/>
    <x v="1"/>
    <x v="1"/>
    <x v="1"/>
    <x v="0"/>
    <x v="0"/>
    <x v="0"/>
    <x v="0"/>
    <x v="0"/>
    <x v="0"/>
    <x v="1"/>
    <x v="0"/>
    <x v="0"/>
    <x v="0"/>
  </r>
  <r>
    <x v="4"/>
    <x v="0"/>
    <s v="https://alderongames.com/work-with-us"/>
    <x v="0"/>
    <x v="0"/>
    <x v="2"/>
    <x v="0"/>
    <x v="0"/>
    <x v="0"/>
    <x v="0"/>
    <x v="0"/>
    <x v="1"/>
    <x v="1"/>
    <x v="1"/>
    <x v="0"/>
    <x v="0"/>
    <x v="0"/>
    <x v="0"/>
    <x v="0"/>
    <x v="0"/>
    <x v="1"/>
    <x v="0"/>
    <x v="0"/>
    <x v="0"/>
  </r>
  <r>
    <x v="5"/>
    <x v="0"/>
    <s v="https://www.alkimiainteractive.com/"/>
    <x v="1"/>
    <x v="0"/>
    <x v="3"/>
    <x v="1"/>
    <x v="0"/>
    <x v="0"/>
    <x v="0"/>
    <x v="1"/>
    <x v="2"/>
    <x v="2"/>
    <x v="0"/>
    <x v="0"/>
    <x v="0"/>
    <x v="0"/>
    <x v="0"/>
    <x v="0"/>
    <x v="0"/>
    <x v="1"/>
    <x v="1"/>
    <x v="0"/>
    <x v="1"/>
  </r>
  <r>
    <x v="6"/>
    <x v="0"/>
    <s v="https://www.antstream.com/careers"/>
    <x v="0"/>
    <x v="0"/>
    <x v="2"/>
    <x v="0"/>
    <x v="0"/>
    <x v="0"/>
    <x v="0"/>
    <x v="0"/>
    <x v="3"/>
    <x v="1"/>
    <x v="0"/>
    <x v="0"/>
    <x v="0"/>
    <x v="0"/>
    <x v="0"/>
    <x v="0"/>
    <x v="0"/>
    <x v="1"/>
    <x v="0"/>
    <x v="0"/>
    <x v="0"/>
  </r>
  <r>
    <x v="7"/>
    <x v="0"/>
    <s v="https://apocalypse333.com/team/"/>
    <x v="0"/>
    <x v="0"/>
    <x v="2"/>
    <x v="0"/>
    <x v="0"/>
    <x v="0"/>
    <x v="0"/>
    <x v="0"/>
    <x v="1"/>
    <x v="1"/>
    <x v="1"/>
    <x v="0"/>
    <x v="0"/>
    <x v="0"/>
    <x v="0"/>
    <x v="0"/>
    <x v="0"/>
    <x v="1"/>
    <x v="0"/>
    <x v="0"/>
    <x v="0"/>
  </r>
  <r>
    <x v="8"/>
    <x v="0"/>
    <s v="https://artificialrome.com/jobs"/>
    <x v="0"/>
    <x v="0"/>
    <x v="4"/>
    <x v="0"/>
    <x v="0"/>
    <x v="0"/>
    <x v="0"/>
    <x v="0"/>
    <x v="0"/>
    <x v="1"/>
    <x v="0"/>
    <x v="0"/>
    <x v="0"/>
    <x v="0"/>
    <x v="0"/>
    <x v="0"/>
    <x v="0"/>
    <x v="0"/>
    <x v="0"/>
    <x v="0"/>
    <x v="0"/>
  </r>
  <r>
    <x v="9"/>
    <x v="0"/>
    <s v="https://www.astragames.org/careers"/>
    <x v="0"/>
    <x v="0"/>
    <x v="2"/>
    <x v="0"/>
    <x v="0"/>
    <x v="0"/>
    <x v="0"/>
    <x v="0"/>
    <x v="1"/>
    <x v="0"/>
    <x v="0"/>
    <x v="0"/>
    <x v="0"/>
    <x v="0"/>
    <x v="0"/>
    <x v="0"/>
    <x v="0"/>
    <x v="1"/>
    <x v="0"/>
    <x v="0"/>
    <x v="0"/>
  </r>
  <r>
    <x v="10"/>
    <x v="0"/>
    <s v="https://www.aweinteractive.com/careers"/>
    <x v="0"/>
    <x v="0"/>
    <x v="2"/>
    <x v="0"/>
    <x v="0"/>
    <x v="0"/>
    <x v="0"/>
    <x v="0"/>
    <x v="1"/>
    <x v="1"/>
    <x v="1"/>
    <x v="0"/>
    <x v="0"/>
    <x v="0"/>
    <x v="0"/>
    <x v="0"/>
    <x v="0"/>
    <x v="1"/>
    <x v="0"/>
    <x v="0"/>
    <x v="0"/>
  </r>
  <r>
    <x v="11"/>
    <x v="0"/>
    <s v="https://awem.com/careers/"/>
    <x v="0"/>
    <x v="0"/>
    <x v="5"/>
    <x v="0"/>
    <x v="0"/>
    <x v="0"/>
    <x v="0"/>
    <x v="0"/>
    <x v="1"/>
    <x v="1"/>
    <x v="0"/>
    <x v="1"/>
    <x v="0"/>
    <x v="0"/>
    <x v="0"/>
    <x v="0"/>
    <x v="1"/>
    <x v="0"/>
    <x v="0"/>
    <x v="0"/>
    <x v="0"/>
  </r>
  <r>
    <x v="12"/>
    <x v="0"/>
    <s v="https://boards.greenhouse.io/azragames?gh_src=df9df1d67us"/>
    <x v="0"/>
    <x v="0"/>
    <x v="6"/>
    <x v="0"/>
    <x v="0"/>
    <x v="0"/>
    <x v="0"/>
    <x v="0"/>
    <x v="1"/>
    <x v="1"/>
    <x v="0"/>
    <x v="0"/>
    <x v="0"/>
    <x v="0"/>
    <x v="0"/>
    <x v="0"/>
    <x v="0"/>
    <x v="1"/>
    <x v="0"/>
    <x v="0"/>
    <x v="0"/>
  </r>
  <r>
    <x v="13"/>
    <x v="0"/>
    <s v="https://www.badrhinogames.com/careers/"/>
    <x v="0"/>
    <x v="0"/>
    <x v="1"/>
    <x v="0"/>
    <x v="0"/>
    <x v="0"/>
    <x v="0"/>
    <x v="0"/>
    <x v="0"/>
    <x v="1"/>
    <x v="0"/>
    <x v="0"/>
    <x v="0"/>
    <x v="0"/>
    <x v="0"/>
    <x v="0"/>
    <x v="0"/>
    <x v="0"/>
    <x v="0"/>
    <x v="0"/>
    <x v="0"/>
  </r>
  <r>
    <x v="14"/>
    <x v="0"/>
    <s v="https://www.badrobotgames.com/job-openings"/>
    <x v="2"/>
    <x v="0"/>
    <x v="4"/>
    <x v="1"/>
    <x v="0"/>
    <x v="0"/>
    <x v="0"/>
    <x v="0"/>
    <x v="3"/>
    <x v="1"/>
    <x v="0"/>
    <x v="0"/>
    <x v="0"/>
    <x v="0"/>
    <x v="0"/>
    <x v="0"/>
    <x v="0"/>
    <x v="0"/>
    <x v="0"/>
    <x v="0"/>
    <x v="1"/>
  </r>
  <r>
    <x v="15"/>
    <x v="0"/>
    <s v="https://www.bhvr.com/jobs/"/>
    <x v="2"/>
    <x v="1"/>
    <x v="7"/>
    <x v="0"/>
    <x v="0"/>
    <x v="0"/>
    <x v="0"/>
    <x v="0"/>
    <x v="4"/>
    <x v="1"/>
    <x v="0"/>
    <x v="1"/>
    <x v="0"/>
    <x v="1"/>
    <x v="0"/>
    <x v="0"/>
    <x v="0"/>
    <x v="1"/>
    <x v="1"/>
    <x v="0"/>
    <x v="0"/>
  </r>
  <r>
    <x v="16"/>
    <x v="0"/>
    <s v="https://belka-games.com/careers/vacancy"/>
    <x v="1"/>
    <x v="0"/>
    <x v="8"/>
    <x v="0"/>
    <x v="0"/>
    <x v="1"/>
    <x v="0"/>
    <x v="0"/>
    <x v="0"/>
    <x v="2"/>
    <x v="0"/>
    <x v="0"/>
    <x v="0"/>
    <x v="0"/>
    <x v="0"/>
    <x v="0"/>
    <x v="2"/>
    <x v="2"/>
    <x v="0"/>
    <x v="0"/>
    <x v="0"/>
  </r>
  <r>
    <x v="17"/>
    <x v="0"/>
    <s v="https://jobs.lever.co/bigtime"/>
    <x v="0"/>
    <x v="1"/>
    <x v="6"/>
    <x v="0"/>
    <x v="0"/>
    <x v="1"/>
    <x v="0"/>
    <x v="0"/>
    <x v="5"/>
    <x v="0"/>
    <x v="0"/>
    <x v="0"/>
    <x v="0"/>
    <x v="0"/>
    <x v="0"/>
    <x v="0"/>
    <x v="3"/>
    <x v="0"/>
    <x v="0"/>
    <x v="0"/>
    <x v="1"/>
  </r>
  <r>
    <x v="18"/>
    <x v="0"/>
    <s v="https://www.linkedin.com/company/big-viking-games/jobs/"/>
    <x v="0"/>
    <x v="0"/>
    <x v="2"/>
    <x v="0"/>
    <x v="0"/>
    <x v="0"/>
    <x v="0"/>
    <x v="1"/>
    <x v="6"/>
    <x v="1"/>
    <x v="0"/>
    <x v="1"/>
    <x v="0"/>
    <x v="0"/>
    <x v="0"/>
    <x v="0"/>
    <x v="0"/>
    <x v="1"/>
    <x v="0"/>
    <x v="0"/>
    <x v="0"/>
  </r>
  <r>
    <x v="19"/>
    <x v="0"/>
    <s v="https://binaryspiders.com/careers/"/>
    <x v="0"/>
    <x v="0"/>
    <x v="4"/>
    <x v="1"/>
    <x v="0"/>
    <x v="0"/>
    <x v="0"/>
    <x v="0"/>
    <x v="1"/>
    <x v="1"/>
    <x v="0"/>
    <x v="0"/>
    <x v="0"/>
    <x v="0"/>
    <x v="0"/>
    <x v="0"/>
    <x v="0"/>
    <x v="1"/>
    <x v="0"/>
    <x v="0"/>
    <x v="0"/>
  </r>
  <r>
    <x v="20"/>
    <x v="0"/>
    <s v="https://www.bitwisealchemy.com/careers/"/>
    <x v="0"/>
    <x v="0"/>
    <x v="2"/>
    <x v="0"/>
    <x v="0"/>
    <x v="0"/>
    <x v="0"/>
    <x v="0"/>
    <x v="0"/>
    <x v="1"/>
    <x v="0"/>
    <x v="0"/>
    <x v="0"/>
    <x v="0"/>
    <x v="0"/>
    <x v="0"/>
    <x v="0"/>
    <x v="1"/>
    <x v="0"/>
    <x v="0"/>
    <x v="0"/>
  </r>
  <r>
    <x v="21"/>
    <x v="0"/>
    <s v="https://www.blacksoup.gg/careers"/>
    <x v="2"/>
    <x v="0"/>
    <x v="2"/>
    <x v="0"/>
    <x v="0"/>
    <x v="0"/>
    <x v="0"/>
    <x v="0"/>
    <x v="1"/>
    <x v="1"/>
    <x v="0"/>
    <x v="0"/>
    <x v="0"/>
    <x v="0"/>
    <x v="0"/>
    <x v="0"/>
    <x v="0"/>
    <x v="1"/>
    <x v="0"/>
    <x v="0"/>
    <x v="0"/>
  </r>
  <r>
    <x v="22"/>
    <x v="0"/>
    <s v="https://www.bladeworkgames.com/#careers"/>
    <x v="0"/>
    <x v="0"/>
    <x v="2"/>
    <x v="0"/>
    <x v="0"/>
    <x v="0"/>
    <x v="0"/>
    <x v="0"/>
    <x v="6"/>
    <x v="1"/>
    <x v="0"/>
    <x v="0"/>
    <x v="0"/>
    <x v="0"/>
    <x v="0"/>
    <x v="0"/>
    <x v="0"/>
    <x v="1"/>
    <x v="0"/>
    <x v="0"/>
    <x v="0"/>
  </r>
  <r>
    <x v="23"/>
    <x v="0"/>
    <s v="https://blankgamestudios.com/#join"/>
    <x v="0"/>
    <x v="0"/>
    <x v="1"/>
    <x v="0"/>
    <x v="0"/>
    <x v="0"/>
    <x v="0"/>
    <x v="0"/>
    <x v="0"/>
    <x v="1"/>
    <x v="0"/>
    <x v="0"/>
    <x v="0"/>
    <x v="0"/>
    <x v="0"/>
    <x v="0"/>
    <x v="0"/>
    <x v="1"/>
    <x v="0"/>
    <x v="0"/>
    <x v="0"/>
  </r>
  <r>
    <x v="24"/>
    <x v="0"/>
    <s v="https://blindsquirrelentertainment.com/careers/"/>
    <x v="0"/>
    <x v="0"/>
    <x v="1"/>
    <x v="0"/>
    <x v="0"/>
    <x v="0"/>
    <x v="0"/>
    <x v="0"/>
    <x v="5"/>
    <x v="2"/>
    <x v="0"/>
    <x v="0"/>
    <x v="0"/>
    <x v="0"/>
    <x v="0"/>
    <x v="0"/>
    <x v="0"/>
    <x v="1"/>
    <x v="0"/>
    <x v="0"/>
    <x v="0"/>
  </r>
  <r>
    <x v="25"/>
    <x v="0"/>
    <s v="https://blitworks.com/contact/"/>
    <x v="0"/>
    <x v="0"/>
    <x v="2"/>
    <x v="0"/>
    <x v="0"/>
    <x v="0"/>
    <x v="0"/>
    <x v="0"/>
    <x v="1"/>
    <x v="1"/>
    <x v="1"/>
    <x v="0"/>
    <x v="0"/>
    <x v="0"/>
    <x v="0"/>
    <x v="0"/>
    <x v="0"/>
    <x v="1"/>
    <x v="0"/>
    <x v="0"/>
    <x v="0"/>
  </r>
  <r>
    <x v="26"/>
    <x v="0"/>
    <s v="https://bods.me/index.html#careers"/>
    <x v="0"/>
    <x v="0"/>
    <x v="2"/>
    <x v="0"/>
    <x v="0"/>
    <x v="0"/>
    <x v="0"/>
    <x v="0"/>
    <x v="6"/>
    <x v="1"/>
    <x v="0"/>
    <x v="0"/>
    <x v="0"/>
    <x v="0"/>
    <x v="0"/>
    <x v="0"/>
    <x v="0"/>
    <x v="1"/>
    <x v="0"/>
    <x v="0"/>
    <x v="0"/>
  </r>
  <r>
    <x v="27"/>
    <x v="0"/>
    <s v="https://www.bonsai-collective.com/careers"/>
    <x v="0"/>
    <x v="0"/>
    <x v="2"/>
    <x v="0"/>
    <x v="0"/>
    <x v="0"/>
    <x v="0"/>
    <x v="0"/>
    <x v="1"/>
    <x v="1"/>
    <x v="1"/>
    <x v="0"/>
    <x v="0"/>
    <x v="0"/>
    <x v="0"/>
    <x v="0"/>
    <x v="0"/>
    <x v="1"/>
    <x v="0"/>
    <x v="0"/>
    <x v="0"/>
  </r>
  <r>
    <x v="28"/>
    <x v="0"/>
    <s v="https://boomzap.com/about/careers/"/>
    <x v="0"/>
    <x v="0"/>
    <x v="5"/>
    <x v="0"/>
    <x v="0"/>
    <x v="0"/>
    <x v="0"/>
    <x v="0"/>
    <x v="1"/>
    <x v="1"/>
    <x v="0"/>
    <x v="0"/>
    <x v="1"/>
    <x v="0"/>
    <x v="0"/>
    <x v="0"/>
    <x v="0"/>
    <x v="1"/>
    <x v="0"/>
    <x v="0"/>
    <x v="0"/>
  </r>
  <r>
    <x v="29"/>
    <x v="0"/>
    <s v="https://brasslionentertainment.com/careers/"/>
    <x v="0"/>
    <x v="0"/>
    <x v="4"/>
    <x v="0"/>
    <x v="0"/>
    <x v="0"/>
    <x v="0"/>
    <x v="0"/>
    <x v="7"/>
    <x v="2"/>
    <x v="0"/>
    <x v="0"/>
    <x v="0"/>
    <x v="2"/>
    <x v="0"/>
    <x v="0"/>
    <x v="0"/>
    <x v="0"/>
    <x v="0"/>
    <x v="0"/>
    <x v="0"/>
  </r>
  <r>
    <x v="30"/>
    <x v="0"/>
    <s v="https://embersword.com/careers#careers-at-brightstar-studio"/>
    <x v="0"/>
    <x v="0"/>
    <x v="2"/>
    <x v="0"/>
    <x v="0"/>
    <x v="0"/>
    <x v="0"/>
    <x v="0"/>
    <x v="6"/>
    <x v="1"/>
    <x v="0"/>
    <x v="0"/>
    <x v="0"/>
    <x v="0"/>
    <x v="0"/>
    <x v="0"/>
    <x v="0"/>
    <x v="1"/>
    <x v="0"/>
    <x v="0"/>
    <x v="0"/>
  </r>
  <r>
    <x v="31"/>
    <x v="0"/>
    <s v="https://www.linkedin.com/jobs/search/?currentJobId=3743955820&amp;f_C=89278877&amp;geoId=92000000&amp;origin=COMPANY_PAGE_JOBS_CLUSTER_EXPANSION&amp;originToLandingJobPostings=3743955820%2C3743494536%2C3743494502%2C3743961167"/>
    <x v="0"/>
    <x v="0"/>
    <x v="2"/>
    <x v="0"/>
    <x v="0"/>
    <x v="0"/>
    <x v="0"/>
    <x v="0"/>
    <x v="1"/>
    <x v="2"/>
    <x v="0"/>
    <x v="0"/>
    <x v="0"/>
    <x v="0"/>
    <x v="0"/>
    <x v="0"/>
    <x v="0"/>
    <x v="3"/>
    <x v="0"/>
    <x v="0"/>
    <x v="0"/>
  </r>
  <r>
    <x v="32"/>
    <x v="0"/>
    <s v="https://www.carry1st.com/join-us"/>
    <x v="0"/>
    <x v="2"/>
    <x v="6"/>
    <x v="0"/>
    <x v="0"/>
    <x v="0"/>
    <x v="0"/>
    <x v="2"/>
    <x v="6"/>
    <x v="2"/>
    <x v="0"/>
    <x v="0"/>
    <x v="1"/>
    <x v="0"/>
    <x v="0"/>
    <x v="0"/>
    <x v="3"/>
    <x v="4"/>
    <x v="0"/>
    <x v="1"/>
    <x v="0"/>
  </r>
  <r>
    <x v="33"/>
    <x v="0"/>
    <s v="https://cathargames.com/en/careers.html"/>
    <x v="0"/>
    <x v="0"/>
    <x v="2"/>
    <x v="0"/>
    <x v="1"/>
    <x v="0"/>
    <x v="0"/>
    <x v="0"/>
    <x v="0"/>
    <x v="0"/>
    <x v="0"/>
    <x v="0"/>
    <x v="0"/>
    <x v="0"/>
    <x v="0"/>
    <x v="0"/>
    <x v="0"/>
    <x v="1"/>
    <x v="0"/>
    <x v="0"/>
    <x v="0"/>
  </r>
  <r>
    <x v="34"/>
    <x v="0"/>
    <s v="https://www.linkedin.com/company/cellar-door-games/jobs/"/>
    <x v="0"/>
    <x v="0"/>
    <x v="2"/>
    <x v="0"/>
    <x v="0"/>
    <x v="0"/>
    <x v="0"/>
    <x v="0"/>
    <x v="1"/>
    <x v="1"/>
    <x v="1"/>
    <x v="0"/>
    <x v="0"/>
    <x v="0"/>
    <x v="0"/>
    <x v="0"/>
    <x v="0"/>
    <x v="1"/>
    <x v="0"/>
    <x v="0"/>
    <x v="0"/>
  </r>
  <r>
    <x v="35"/>
    <x v="0"/>
    <s v="https://charisma.ai/careers"/>
    <x v="0"/>
    <x v="0"/>
    <x v="2"/>
    <x v="0"/>
    <x v="0"/>
    <x v="0"/>
    <x v="0"/>
    <x v="0"/>
    <x v="7"/>
    <x v="1"/>
    <x v="0"/>
    <x v="0"/>
    <x v="0"/>
    <x v="0"/>
    <x v="0"/>
    <x v="0"/>
    <x v="0"/>
    <x v="1"/>
    <x v="0"/>
    <x v="0"/>
    <x v="0"/>
  </r>
  <r>
    <x v="36"/>
    <x v="0"/>
    <s v="https://chimera-entertainment.jobs.personio.com/"/>
    <x v="0"/>
    <x v="0"/>
    <x v="2"/>
    <x v="0"/>
    <x v="0"/>
    <x v="0"/>
    <x v="0"/>
    <x v="0"/>
    <x v="1"/>
    <x v="3"/>
    <x v="0"/>
    <x v="0"/>
    <x v="1"/>
    <x v="0"/>
    <x v="0"/>
    <x v="0"/>
    <x v="0"/>
    <x v="3"/>
    <x v="0"/>
    <x v="0"/>
    <x v="0"/>
  </r>
  <r>
    <x v="37"/>
    <x v="0"/>
    <s v="https://cigames.teamtailor.com/jobs"/>
    <x v="0"/>
    <x v="0"/>
    <x v="4"/>
    <x v="0"/>
    <x v="0"/>
    <x v="0"/>
    <x v="0"/>
    <x v="0"/>
    <x v="3"/>
    <x v="0"/>
    <x v="0"/>
    <x v="0"/>
    <x v="0"/>
    <x v="2"/>
    <x v="0"/>
    <x v="0"/>
    <x v="0"/>
    <x v="1"/>
    <x v="0"/>
    <x v="0"/>
    <x v="0"/>
  </r>
  <r>
    <x v="38"/>
    <x v="0"/>
    <s v="https://games.clothcat.com/careers/"/>
    <x v="0"/>
    <x v="0"/>
    <x v="2"/>
    <x v="0"/>
    <x v="0"/>
    <x v="0"/>
    <x v="0"/>
    <x v="0"/>
    <x v="1"/>
    <x v="1"/>
    <x v="1"/>
    <x v="0"/>
    <x v="0"/>
    <x v="0"/>
    <x v="0"/>
    <x v="0"/>
    <x v="0"/>
    <x v="1"/>
    <x v="0"/>
    <x v="0"/>
    <x v="0"/>
  </r>
  <r>
    <x v="39"/>
    <x v="0"/>
    <s v="https://coatsink.com/careers"/>
    <x v="0"/>
    <x v="0"/>
    <x v="6"/>
    <x v="0"/>
    <x v="0"/>
    <x v="0"/>
    <x v="0"/>
    <x v="0"/>
    <x v="1"/>
    <x v="1"/>
    <x v="0"/>
    <x v="0"/>
    <x v="0"/>
    <x v="0"/>
    <x v="0"/>
    <x v="0"/>
    <x v="0"/>
    <x v="1"/>
    <x v="0"/>
    <x v="0"/>
    <x v="0"/>
  </r>
  <r>
    <x v="40"/>
    <x v="0"/>
    <s v="https://www.coldsymmetry.com/jobs"/>
    <x v="0"/>
    <x v="0"/>
    <x v="2"/>
    <x v="0"/>
    <x v="0"/>
    <x v="0"/>
    <x v="0"/>
    <x v="0"/>
    <x v="1"/>
    <x v="1"/>
    <x v="1"/>
    <x v="0"/>
    <x v="0"/>
    <x v="0"/>
    <x v="0"/>
    <x v="0"/>
    <x v="0"/>
    <x v="1"/>
    <x v="0"/>
    <x v="0"/>
    <x v="0"/>
  </r>
  <r>
    <x v="41"/>
    <x v="0"/>
    <s v="https://www.linkedin.com/company/companion-group-ltd/jobs/"/>
    <x v="0"/>
    <x v="0"/>
    <x v="2"/>
    <x v="0"/>
    <x v="0"/>
    <x v="0"/>
    <x v="0"/>
    <x v="0"/>
    <x v="3"/>
    <x v="1"/>
    <x v="0"/>
    <x v="0"/>
    <x v="0"/>
    <x v="0"/>
    <x v="0"/>
    <x v="0"/>
    <x v="0"/>
    <x v="1"/>
    <x v="0"/>
    <x v="0"/>
    <x v="0"/>
  </r>
  <r>
    <x v="42"/>
    <x v="0"/>
    <s v="https://www.coopinnovations.co.uk/careers/"/>
    <x v="0"/>
    <x v="0"/>
    <x v="2"/>
    <x v="0"/>
    <x v="0"/>
    <x v="0"/>
    <x v="0"/>
    <x v="0"/>
    <x v="3"/>
    <x v="1"/>
    <x v="0"/>
    <x v="0"/>
    <x v="0"/>
    <x v="0"/>
    <x v="0"/>
    <x v="0"/>
    <x v="0"/>
    <x v="0"/>
    <x v="1"/>
    <x v="0"/>
    <x v="0"/>
  </r>
  <r>
    <x v="43"/>
    <x v="0"/>
    <s v="https://counterplay-games-inc.breezy.hr/"/>
    <x v="0"/>
    <x v="0"/>
    <x v="2"/>
    <x v="0"/>
    <x v="0"/>
    <x v="0"/>
    <x v="0"/>
    <x v="0"/>
    <x v="1"/>
    <x v="1"/>
    <x v="1"/>
    <x v="0"/>
    <x v="0"/>
    <x v="0"/>
    <x v="0"/>
    <x v="0"/>
    <x v="0"/>
    <x v="1"/>
    <x v="0"/>
    <x v="0"/>
    <x v="0"/>
  </r>
  <r>
    <x v="44"/>
    <x v="0"/>
    <s v="https://www.crateentertainment.com/jobs/"/>
    <x v="0"/>
    <x v="0"/>
    <x v="1"/>
    <x v="0"/>
    <x v="0"/>
    <x v="0"/>
    <x v="0"/>
    <x v="0"/>
    <x v="0"/>
    <x v="1"/>
    <x v="0"/>
    <x v="0"/>
    <x v="0"/>
    <x v="0"/>
    <x v="0"/>
    <x v="0"/>
    <x v="0"/>
    <x v="1"/>
    <x v="0"/>
    <x v="0"/>
    <x v="0"/>
  </r>
  <r>
    <x v="45"/>
    <x v="0"/>
    <s v="https://cropcircle.co/careers"/>
    <x v="0"/>
    <x v="0"/>
    <x v="2"/>
    <x v="1"/>
    <x v="0"/>
    <x v="0"/>
    <x v="0"/>
    <x v="0"/>
    <x v="7"/>
    <x v="1"/>
    <x v="0"/>
    <x v="0"/>
    <x v="0"/>
    <x v="0"/>
    <x v="0"/>
    <x v="0"/>
    <x v="0"/>
    <x v="1"/>
    <x v="0"/>
    <x v="0"/>
    <x v="0"/>
  </r>
  <r>
    <x v="46"/>
    <x v="0"/>
    <s v="https://www.crypticstudios.com/careers"/>
    <x v="0"/>
    <x v="0"/>
    <x v="5"/>
    <x v="0"/>
    <x v="0"/>
    <x v="0"/>
    <x v="0"/>
    <x v="0"/>
    <x v="1"/>
    <x v="0"/>
    <x v="0"/>
    <x v="0"/>
    <x v="0"/>
    <x v="0"/>
    <x v="0"/>
    <x v="0"/>
    <x v="0"/>
    <x v="1"/>
    <x v="1"/>
    <x v="0"/>
    <x v="0"/>
  </r>
  <r>
    <x v="47"/>
    <x v="0"/>
    <s v="https://boards.greenhouse.io/daredrop"/>
    <x v="0"/>
    <x v="0"/>
    <x v="2"/>
    <x v="0"/>
    <x v="2"/>
    <x v="0"/>
    <x v="0"/>
    <x v="0"/>
    <x v="1"/>
    <x v="1"/>
    <x v="0"/>
    <x v="0"/>
    <x v="0"/>
    <x v="0"/>
    <x v="0"/>
    <x v="0"/>
    <x v="2"/>
    <x v="1"/>
    <x v="0"/>
    <x v="0"/>
    <x v="0"/>
  </r>
  <r>
    <x v="48"/>
    <x v="0"/>
    <s v="https://deckninegames.com/careers/"/>
    <x v="0"/>
    <x v="0"/>
    <x v="2"/>
    <x v="0"/>
    <x v="0"/>
    <x v="0"/>
    <x v="0"/>
    <x v="0"/>
    <x v="1"/>
    <x v="1"/>
    <x v="1"/>
    <x v="0"/>
    <x v="0"/>
    <x v="0"/>
    <x v="0"/>
    <x v="0"/>
    <x v="0"/>
    <x v="1"/>
    <x v="0"/>
    <x v="0"/>
    <x v="0"/>
  </r>
  <r>
    <x v="49"/>
    <x v="0"/>
    <s v="https://www.decoygames.com/jobs"/>
    <x v="0"/>
    <x v="0"/>
    <x v="6"/>
    <x v="0"/>
    <x v="0"/>
    <x v="0"/>
    <x v="0"/>
    <x v="0"/>
    <x v="1"/>
    <x v="1"/>
    <x v="0"/>
    <x v="0"/>
    <x v="0"/>
    <x v="0"/>
    <x v="0"/>
    <x v="0"/>
    <x v="0"/>
    <x v="1"/>
    <x v="0"/>
    <x v="0"/>
    <x v="0"/>
  </r>
  <r>
    <x v="50"/>
    <x v="0"/>
    <s v="https://digimancygames.com/jobs"/>
    <x v="0"/>
    <x v="0"/>
    <x v="2"/>
    <x v="0"/>
    <x v="0"/>
    <x v="0"/>
    <x v="0"/>
    <x v="0"/>
    <x v="1"/>
    <x v="1"/>
    <x v="0"/>
    <x v="0"/>
    <x v="0"/>
    <x v="0"/>
    <x v="0"/>
    <x v="0"/>
    <x v="0"/>
    <x v="0"/>
    <x v="0"/>
    <x v="0"/>
    <x v="0"/>
  </r>
  <r>
    <x v="51"/>
    <x v="0"/>
    <s v="https://www.linkedin.com/company/digi-scorp/jobs/"/>
    <x v="0"/>
    <x v="0"/>
    <x v="2"/>
    <x v="0"/>
    <x v="0"/>
    <x v="0"/>
    <x v="0"/>
    <x v="0"/>
    <x v="1"/>
    <x v="1"/>
    <x v="1"/>
    <x v="0"/>
    <x v="0"/>
    <x v="0"/>
    <x v="0"/>
    <x v="0"/>
    <x v="0"/>
    <x v="1"/>
    <x v="0"/>
    <x v="0"/>
    <x v="0"/>
  </r>
  <r>
    <x v="52"/>
    <x v="0"/>
    <s v="https://www.directivegames.com/careers"/>
    <x v="0"/>
    <x v="0"/>
    <x v="2"/>
    <x v="0"/>
    <x v="0"/>
    <x v="0"/>
    <x v="0"/>
    <x v="0"/>
    <x v="1"/>
    <x v="1"/>
    <x v="1"/>
    <x v="0"/>
    <x v="0"/>
    <x v="0"/>
    <x v="0"/>
    <x v="0"/>
    <x v="0"/>
    <x v="1"/>
    <x v="0"/>
    <x v="0"/>
    <x v="0"/>
  </r>
  <r>
    <x v="53"/>
    <x v="0"/>
    <s v="https://www.disobey.gg/careers"/>
    <x v="0"/>
    <x v="0"/>
    <x v="2"/>
    <x v="0"/>
    <x v="0"/>
    <x v="0"/>
    <x v="0"/>
    <x v="0"/>
    <x v="1"/>
    <x v="1"/>
    <x v="1"/>
    <x v="0"/>
    <x v="0"/>
    <x v="0"/>
    <x v="0"/>
    <x v="0"/>
    <x v="0"/>
    <x v="1"/>
    <x v="0"/>
    <x v="0"/>
    <x v="0"/>
  </r>
  <r>
    <x v="54"/>
    <x v="0"/>
    <s v="https://dont-nod.com/en/offers/"/>
    <x v="2"/>
    <x v="0"/>
    <x v="5"/>
    <x v="0"/>
    <x v="0"/>
    <x v="0"/>
    <x v="0"/>
    <x v="0"/>
    <x v="5"/>
    <x v="1"/>
    <x v="0"/>
    <x v="0"/>
    <x v="0"/>
    <x v="2"/>
    <x v="0"/>
    <x v="0"/>
    <x v="0"/>
    <x v="0"/>
    <x v="0"/>
    <x v="0"/>
    <x v="0"/>
  </r>
  <r>
    <x v="55"/>
    <x v="0"/>
    <s v="https://www.welcometothejungle.com/en/companies/darewise-entertainment/jobs"/>
    <x v="0"/>
    <x v="0"/>
    <x v="2"/>
    <x v="0"/>
    <x v="0"/>
    <x v="0"/>
    <x v="0"/>
    <x v="0"/>
    <x v="1"/>
    <x v="1"/>
    <x v="1"/>
    <x v="0"/>
    <x v="0"/>
    <x v="0"/>
    <x v="0"/>
    <x v="0"/>
    <x v="0"/>
    <x v="1"/>
    <x v="0"/>
    <x v="0"/>
    <x v="0"/>
  </r>
  <r>
    <x v="56"/>
    <x v="0"/>
    <s v="https://www.dropfake.com/#careers"/>
    <x v="0"/>
    <x v="0"/>
    <x v="6"/>
    <x v="0"/>
    <x v="0"/>
    <x v="0"/>
    <x v="0"/>
    <x v="0"/>
    <x v="0"/>
    <x v="1"/>
    <x v="0"/>
    <x v="0"/>
    <x v="0"/>
    <x v="0"/>
    <x v="0"/>
    <x v="0"/>
    <x v="0"/>
    <x v="1"/>
    <x v="0"/>
    <x v="0"/>
    <x v="0"/>
  </r>
  <r>
    <x v="57"/>
    <x v="0"/>
    <s v="https://app.dover.io/dover/careers/6e0e9560-7c1c-4373-a32d-de0e399476b7"/>
    <x v="0"/>
    <x v="0"/>
    <x v="2"/>
    <x v="0"/>
    <x v="0"/>
    <x v="0"/>
    <x v="0"/>
    <x v="0"/>
    <x v="6"/>
    <x v="1"/>
    <x v="0"/>
    <x v="0"/>
    <x v="0"/>
    <x v="0"/>
    <x v="0"/>
    <x v="0"/>
    <x v="0"/>
    <x v="1"/>
    <x v="0"/>
    <x v="0"/>
    <x v="0"/>
  </r>
  <r>
    <x v="58"/>
    <x v="0"/>
    <s v="https://elinemedia.com/careers/"/>
    <x v="0"/>
    <x v="0"/>
    <x v="4"/>
    <x v="0"/>
    <x v="0"/>
    <x v="0"/>
    <x v="0"/>
    <x v="0"/>
    <x v="1"/>
    <x v="1"/>
    <x v="0"/>
    <x v="0"/>
    <x v="0"/>
    <x v="0"/>
    <x v="0"/>
    <x v="0"/>
    <x v="0"/>
    <x v="1"/>
    <x v="0"/>
    <x v="0"/>
    <x v="0"/>
  </r>
  <r>
    <x v="59"/>
    <x v="0"/>
    <s v="https://about.endlessstudios.com/careers.html"/>
    <x v="0"/>
    <x v="0"/>
    <x v="6"/>
    <x v="0"/>
    <x v="0"/>
    <x v="0"/>
    <x v="0"/>
    <x v="0"/>
    <x v="6"/>
    <x v="0"/>
    <x v="0"/>
    <x v="1"/>
    <x v="0"/>
    <x v="0"/>
    <x v="0"/>
    <x v="0"/>
    <x v="1"/>
    <x v="0"/>
    <x v="0"/>
    <x v="0"/>
    <x v="0"/>
  </r>
  <r>
    <x v="60"/>
    <x v="0"/>
    <s v="https://careers.smartrecruiters.com/EpochGames"/>
    <x v="0"/>
    <x v="0"/>
    <x v="5"/>
    <x v="0"/>
    <x v="0"/>
    <x v="0"/>
    <x v="0"/>
    <x v="0"/>
    <x v="6"/>
    <x v="0"/>
    <x v="0"/>
    <x v="1"/>
    <x v="0"/>
    <x v="0"/>
    <x v="0"/>
    <x v="0"/>
    <x v="0"/>
    <x v="1"/>
    <x v="0"/>
    <x v="0"/>
    <x v="0"/>
  </r>
  <r>
    <x v="61"/>
    <x v="0"/>
    <s v="https://eve.games/home/contact/"/>
    <x v="0"/>
    <x v="0"/>
    <x v="2"/>
    <x v="0"/>
    <x v="0"/>
    <x v="0"/>
    <x v="0"/>
    <x v="0"/>
    <x v="1"/>
    <x v="1"/>
    <x v="1"/>
    <x v="0"/>
    <x v="0"/>
    <x v="0"/>
    <x v="0"/>
    <x v="0"/>
    <x v="0"/>
    <x v="1"/>
    <x v="0"/>
    <x v="0"/>
    <x v="0"/>
  </r>
  <r>
    <x v="62"/>
    <x v="0"/>
    <s v="https://eveningstar.studio/careers.html"/>
    <x v="0"/>
    <x v="0"/>
    <x v="2"/>
    <x v="0"/>
    <x v="0"/>
    <x v="0"/>
    <x v="0"/>
    <x v="0"/>
    <x v="1"/>
    <x v="1"/>
    <x v="1"/>
    <x v="0"/>
    <x v="0"/>
    <x v="0"/>
    <x v="0"/>
    <x v="0"/>
    <x v="0"/>
    <x v="1"/>
    <x v="0"/>
    <x v="0"/>
    <x v="0"/>
  </r>
  <r>
    <x v="63"/>
    <x v="0"/>
    <s v="https://www.failbettergames.com/jobs"/>
    <x v="0"/>
    <x v="0"/>
    <x v="2"/>
    <x v="0"/>
    <x v="0"/>
    <x v="0"/>
    <x v="0"/>
    <x v="0"/>
    <x v="1"/>
    <x v="1"/>
    <x v="1"/>
    <x v="0"/>
    <x v="0"/>
    <x v="0"/>
    <x v="0"/>
    <x v="0"/>
    <x v="0"/>
    <x v="1"/>
    <x v="0"/>
    <x v="0"/>
    <x v="0"/>
  </r>
  <r>
    <x v="64"/>
    <x v="0"/>
    <s v="https://fgfactory.com/careers"/>
    <x v="0"/>
    <x v="0"/>
    <x v="2"/>
    <x v="0"/>
    <x v="0"/>
    <x v="0"/>
    <x v="0"/>
    <x v="0"/>
    <x v="0"/>
    <x v="1"/>
    <x v="0"/>
    <x v="0"/>
    <x v="0"/>
    <x v="0"/>
    <x v="0"/>
    <x v="0"/>
    <x v="0"/>
    <x v="1"/>
    <x v="0"/>
    <x v="1"/>
    <x v="0"/>
  </r>
  <r>
    <x v="65"/>
    <x v="0"/>
    <s v="https://www.linkedin.com/company/fire-hose-games/jobs/"/>
    <x v="0"/>
    <x v="0"/>
    <x v="2"/>
    <x v="0"/>
    <x v="0"/>
    <x v="0"/>
    <x v="0"/>
    <x v="0"/>
    <x v="6"/>
    <x v="1"/>
    <x v="0"/>
    <x v="0"/>
    <x v="0"/>
    <x v="0"/>
    <x v="0"/>
    <x v="0"/>
    <x v="0"/>
    <x v="1"/>
    <x v="0"/>
    <x v="0"/>
    <x v="0"/>
  </r>
  <r>
    <x v="66"/>
    <x v="0"/>
    <s v="https://www.flamingfowlstudios.com/"/>
    <x v="0"/>
    <x v="0"/>
    <x v="6"/>
    <x v="0"/>
    <x v="0"/>
    <x v="0"/>
    <x v="0"/>
    <x v="0"/>
    <x v="0"/>
    <x v="1"/>
    <x v="0"/>
    <x v="0"/>
    <x v="0"/>
    <x v="0"/>
    <x v="0"/>
    <x v="0"/>
    <x v="0"/>
    <x v="1"/>
    <x v="0"/>
    <x v="0"/>
    <x v="0"/>
  </r>
  <r>
    <x v="67"/>
    <x v="0"/>
    <s v="https://sites.google.com/flavourworks.co.uk/careers/careers-home"/>
    <x v="0"/>
    <x v="0"/>
    <x v="2"/>
    <x v="0"/>
    <x v="0"/>
    <x v="0"/>
    <x v="0"/>
    <x v="0"/>
    <x v="6"/>
    <x v="1"/>
    <x v="0"/>
    <x v="0"/>
    <x v="0"/>
    <x v="0"/>
    <x v="0"/>
    <x v="0"/>
    <x v="0"/>
    <x v="1"/>
    <x v="0"/>
    <x v="0"/>
    <x v="0"/>
  </r>
  <r>
    <x v="68"/>
    <x v="0"/>
    <s v="https://www.linkedin.com/company/fluxgames/jobs/"/>
    <x v="0"/>
    <x v="0"/>
    <x v="2"/>
    <x v="0"/>
    <x v="0"/>
    <x v="0"/>
    <x v="0"/>
    <x v="0"/>
    <x v="1"/>
    <x v="1"/>
    <x v="1"/>
    <x v="0"/>
    <x v="0"/>
    <x v="0"/>
    <x v="0"/>
    <x v="0"/>
    <x v="0"/>
    <x v="1"/>
    <x v="0"/>
    <x v="0"/>
    <x v="0"/>
  </r>
  <r>
    <x v="69"/>
    <x v="0"/>
    <s v="https://www.flyingmollusk.com/careers"/>
    <x v="0"/>
    <x v="0"/>
    <x v="2"/>
    <x v="0"/>
    <x v="0"/>
    <x v="0"/>
    <x v="0"/>
    <x v="0"/>
    <x v="1"/>
    <x v="1"/>
    <x v="1"/>
    <x v="0"/>
    <x v="0"/>
    <x v="0"/>
    <x v="0"/>
    <x v="0"/>
    <x v="0"/>
    <x v="1"/>
    <x v="0"/>
    <x v="0"/>
    <x v="0"/>
  </r>
  <r>
    <x v="70"/>
    <x v="0"/>
    <s v="https://careers.fortisgames.com/"/>
    <x v="0"/>
    <x v="3"/>
    <x v="9"/>
    <x v="0"/>
    <x v="0"/>
    <x v="0"/>
    <x v="0"/>
    <x v="3"/>
    <x v="8"/>
    <x v="0"/>
    <x v="0"/>
    <x v="2"/>
    <x v="0"/>
    <x v="3"/>
    <x v="1"/>
    <x v="0"/>
    <x v="0"/>
    <x v="5"/>
    <x v="2"/>
    <x v="2"/>
    <x v="0"/>
  </r>
  <r>
    <x v="71"/>
    <x v="0"/>
    <s v="https://forwardxp.com/careers/#positions"/>
    <x v="0"/>
    <x v="0"/>
    <x v="2"/>
    <x v="0"/>
    <x v="0"/>
    <x v="0"/>
    <x v="0"/>
    <x v="0"/>
    <x v="1"/>
    <x v="1"/>
    <x v="1"/>
    <x v="0"/>
    <x v="0"/>
    <x v="0"/>
    <x v="0"/>
    <x v="0"/>
    <x v="0"/>
    <x v="1"/>
    <x v="0"/>
    <x v="0"/>
    <x v="0"/>
  </r>
  <r>
    <x v="72"/>
    <x v="0"/>
    <s v="https://www.freedom.gg/jobs"/>
    <x v="0"/>
    <x v="0"/>
    <x v="2"/>
    <x v="0"/>
    <x v="0"/>
    <x v="0"/>
    <x v="0"/>
    <x v="0"/>
    <x v="1"/>
    <x v="1"/>
    <x v="1"/>
    <x v="0"/>
    <x v="0"/>
    <x v="0"/>
    <x v="0"/>
    <x v="0"/>
    <x v="0"/>
    <x v="1"/>
    <x v="0"/>
    <x v="0"/>
    <x v="0"/>
  </r>
  <r>
    <x v="73"/>
    <x v="0"/>
    <s v="https://frictionalgames.com/open-positions/"/>
    <x v="0"/>
    <x v="0"/>
    <x v="2"/>
    <x v="0"/>
    <x v="0"/>
    <x v="0"/>
    <x v="0"/>
    <x v="0"/>
    <x v="1"/>
    <x v="1"/>
    <x v="1"/>
    <x v="0"/>
    <x v="0"/>
    <x v="0"/>
    <x v="0"/>
    <x v="0"/>
    <x v="0"/>
    <x v="1"/>
    <x v="0"/>
    <x v="0"/>
    <x v="0"/>
  </r>
  <r>
    <x v="74"/>
    <x v="0"/>
    <s v="https://ftfvr.com/careers/"/>
    <x v="0"/>
    <x v="1"/>
    <x v="1"/>
    <x v="0"/>
    <x v="1"/>
    <x v="0"/>
    <x v="0"/>
    <x v="0"/>
    <x v="3"/>
    <x v="1"/>
    <x v="0"/>
    <x v="1"/>
    <x v="0"/>
    <x v="0"/>
    <x v="0"/>
    <x v="0"/>
    <x v="0"/>
    <x v="3"/>
    <x v="1"/>
    <x v="0"/>
    <x v="0"/>
  </r>
  <r>
    <x v="75"/>
    <x v="0"/>
    <s v="https://www.funcraft.com/"/>
    <x v="0"/>
    <x v="0"/>
    <x v="6"/>
    <x v="0"/>
    <x v="0"/>
    <x v="1"/>
    <x v="0"/>
    <x v="0"/>
    <x v="6"/>
    <x v="0"/>
    <x v="0"/>
    <x v="0"/>
    <x v="0"/>
    <x v="0"/>
    <x v="0"/>
    <x v="0"/>
    <x v="0"/>
    <x v="0"/>
    <x v="0"/>
    <x v="1"/>
    <x v="0"/>
  </r>
  <r>
    <x v="76"/>
    <x v="0"/>
    <s v="http://www.fundamentally.games/careers/"/>
    <x v="0"/>
    <x v="0"/>
    <x v="2"/>
    <x v="0"/>
    <x v="0"/>
    <x v="0"/>
    <x v="0"/>
    <x v="0"/>
    <x v="1"/>
    <x v="1"/>
    <x v="1"/>
    <x v="0"/>
    <x v="0"/>
    <x v="0"/>
    <x v="0"/>
    <x v="0"/>
    <x v="0"/>
    <x v="1"/>
    <x v="0"/>
    <x v="0"/>
    <x v="0"/>
  </r>
  <r>
    <x v="77"/>
    <x v="0"/>
    <s v="https://www.funkitron.com/jobs/"/>
    <x v="0"/>
    <x v="0"/>
    <x v="2"/>
    <x v="0"/>
    <x v="0"/>
    <x v="0"/>
    <x v="0"/>
    <x v="0"/>
    <x v="1"/>
    <x v="1"/>
    <x v="1"/>
    <x v="0"/>
    <x v="0"/>
    <x v="0"/>
    <x v="0"/>
    <x v="0"/>
    <x v="0"/>
    <x v="1"/>
    <x v="0"/>
    <x v="0"/>
    <x v="0"/>
  </r>
  <r>
    <x v="78"/>
    <x v="0"/>
    <s v="https://funrock.com/jobs/"/>
    <x v="0"/>
    <x v="0"/>
    <x v="2"/>
    <x v="0"/>
    <x v="0"/>
    <x v="0"/>
    <x v="0"/>
    <x v="0"/>
    <x v="1"/>
    <x v="1"/>
    <x v="1"/>
    <x v="0"/>
    <x v="0"/>
    <x v="0"/>
    <x v="0"/>
    <x v="0"/>
    <x v="0"/>
    <x v="1"/>
    <x v="0"/>
    <x v="0"/>
    <x v="0"/>
  </r>
  <r>
    <x v="79"/>
    <x v="0"/>
    <s v="https://www.fuzzybot.com/careers"/>
    <x v="0"/>
    <x v="0"/>
    <x v="6"/>
    <x v="0"/>
    <x v="0"/>
    <x v="0"/>
    <x v="0"/>
    <x v="0"/>
    <x v="0"/>
    <x v="1"/>
    <x v="0"/>
    <x v="0"/>
    <x v="0"/>
    <x v="0"/>
    <x v="0"/>
    <x v="0"/>
    <x v="0"/>
    <x v="1"/>
    <x v="1"/>
    <x v="1"/>
    <x v="0"/>
  </r>
  <r>
    <x v="80"/>
    <x v="0"/>
    <s v="https://www.gaijinent.com/job"/>
    <x v="0"/>
    <x v="0"/>
    <x v="3"/>
    <x v="0"/>
    <x v="0"/>
    <x v="0"/>
    <x v="0"/>
    <x v="0"/>
    <x v="9"/>
    <x v="1"/>
    <x v="0"/>
    <x v="0"/>
    <x v="0"/>
    <x v="4"/>
    <x v="0"/>
    <x v="0"/>
    <x v="0"/>
    <x v="0"/>
    <x v="0"/>
    <x v="0"/>
    <x v="0"/>
  </r>
  <r>
    <x v="81"/>
    <x v="0"/>
    <s v="https://www.galliumstudios.com/careers"/>
    <x v="0"/>
    <x v="0"/>
    <x v="2"/>
    <x v="0"/>
    <x v="0"/>
    <x v="0"/>
    <x v="0"/>
    <x v="0"/>
    <x v="1"/>
    <x v="1"/>
    <x v="1"/>
    <x v="0"/>
    <x v="0"/>
    <x v="0"/>
    <x v="0"/>
    <x v="0"/>
    <x v="0"/>
    <x v="1"/>
    <x v="0"/>
    <x v="0"/>
    <x v="0"/>
  </r>
  <r>
    <x v="82"/>
    <x v="0"/>
    <s v="http://www.gameartists.com/#jobs"/>
    <x v="0"/>
    <x v="0"/>
    <x v="6"/>
    <x v="0"/>
    <x v="0"/>
    <x v="0"/>
    <x v="0"/>
    <x v="0"/>
    <x v="1"/>
    <x v="0"/>
    <x v="0"/>
    <x v="0"/>
    <x v="0"/>
    <x v="0"/>
    <x v="0"/>
    <x v="0"/>
    <x v="0"/>
    <x v="1"/>
    <x v="0"/>
    <x v="0"/>
    <x v="0"/>
  </r>
  <r>
    <x v="83"/>
    <x v="0"/>
    <s v="https://www.gamecircus.com/careers/"/>
    <x v="0"/>
    <x v="0"/>
    <x v="2"/>
    <x v="0"/>
    <x v="0"/>
    <x v="0"/>
    <x v="0"/>
    <x v="0"/>
    <x v="1"/>
    <x v="1"/>
    <x v="1"/>
    <x v="0"/>
    <x v="0"/>
    <x v="0"/>
    <x v="0"/>
    <x v="0"/>
    <x v="0"/>
    <x v="1"/>
    <x v="0"/>
    <x v="0"/>
    <x v="0"/>
  </r>
  <r>
    <x v="84"/>
    <x v="0"/>
    <s v="https://gametaco.com/careers/"/>
    <x v="0"/>
    <x v="0"/>
    <x v="2"/>
    <x v="0"/>
    <x v="0"/>
    <x v="1"/>
    <x v="0"/>
    <x v="0"/>
    <x v="1"/>
    <x v="1"/>
    <x v="0"/>
    <x v="0"/>
    <x v="0"/>
    <x v="0"/>
    <x v="0"/>
    <x v="0"/>
    <x v="0"/>
    <x v="1"/>
    <x v="0"/>
    <x v="0"/>
    <x v="0"/>
  </r>
  <r>
    <x v="85"/>
    <x v="0"/>
    <s v="https://careers.gamebreaking.com/"/>
    <x v="0"/>
    <x v="0"/>
    <x v="2"/>
    <x v="0"/>
    <x v="0"/>
    <x v="0"/>
    <x v="0"/>
    <x v="0"/>
    <x v="0"/>
    <x v="1"/>
    <x v="0"/>
    <x v="0"/>
    <x v="0"/>
    <x v="0"/>
    <x v="0"/>
    <x v="0"/>
    <x v="0"/>
    <x v="1"/>
    <x v="0"/>
    <x v="0"/>
    <x v="0"/>
  </r>
  <r>
    <x v="86"/>
    <x v="0"/>
    <s v="https://www.gamucatex.com/careers-1"/>
    <x v="0"/>
    <x v="0"/>
    <x v="4"/>
    <x v="0"/>
    <x v="0"/>
    <x v="0"/>
    <x v="0"/>
    <x v="0"/>
    <x v="6"/>
    <x v="0"/>
    <x v="0"/>
    <x v="0"/>
    <x v="0"/>
    <x v="0"/>
    <x v="0"/>
    <x v="0"/>
    <x v="1"/>
    <x v="1"/>
    <x v="0"/>
    <x v="0"/>
    <x v="0"/>
  </r>
  <r>
    <x v="87"/>
    <x v="0"/>
    <s v="https://www.linkedin.com/company/gardens-games/jobs/"/>
    <x v="0"/>
    <x v="0"/>
    <x v="2"/>
    <x v="0"/>
    <x v="0"/>
    <x v="0"/>
    <x v="0"/>
    <x v="0"/>
    <x v="1"/>
    <x v="1"/>
    <x v="1"/>
    <x v="0"/>
    <x v="0"/>
    <x v="0"/>
    <x v="0"/>
    <x v="0"/>
    <x v="0"/>
    <x v="1"/>
    <x v="0"/>
    <x v="0"/>
    <x v="0"/>
  </r>
  <r>
    <x v="88"/>
    <x v="0"/>
    <s v="https://www.ghoststorygames.com/careers/"/>
    <x v="2"/>
    <x v="0"/>
    <x v="6"/>
    <x v="0"/>
    <x v="0"/>
    <x v="0"/>
    <x v="0"/>
    <x v="0"/>
    <x v="6"/>
    <x v="1"/>
    <x v="0"/>
    <x v="0"/>
    <x v="0"/>
    <x v="0"/>
    <x v="0"/>
    <x v="0"/>
    <x v="0"/>
    <x v="4"/>
    <x v="0"/>
    <x v="0"/>
    <x v="0"/>
  </r>
  <r>
    <x v="89"/>
    <x v="0"/>
    <s v="https://giantsquidstudios.com/Jobs"/>
    <x v="0"/>
    <x v="0"/>
    <x v="6"/>
    <x v="0"/>
    <x v="0"/>
    <x v="0"/>
    <x v="0"/>
    <x v="0"/>
    <x v="6"/>
    <x v="1"/>
    <x v="0"/>
    <x v="0"/>
    <x v="0"/>
    <x v="0"/>
    <x v="0"/>
    <x v="0"/>
    <x v="0"/>
    <x v="1"/>
    <x v="0"/>
    <x v="0"/>
    <x v="0"/>
  </r>
  <r>
    <x v="90"/>
    <x v="0"/>
    <s v="https://careers.gismart.com/jobs?category=all&amp;location=all"/>
    <x v="0"/>
    <x v="0"/>
    <x v="2"/>
    <x v="0"/>
    <x v="0"/>
    <x v="1"/>
    <x v="0"/>
    <x v="0"/>
    <x v="6"/>
    <x v="1"/>
    <x v="0"/>
    <x v="0"/>
    <x v="0"/>
    <x v="0"/>
    <x v="0"/>
    <x v="0"/>
    <x v="0"/>
    <x v="3"/>
    <x v="0"/>
    <x v="1"/>
    <x v="0"/>
  </r>
  <r>
    <x v="91"/>
    <x v="0"/>
    <s v="https://emploi.afjv.com/annonces-societes/1591"/>
    <x v="0"/>
    <x v="0"/>
    <x v="2"/>
    <x v="0"/>
    <x v="0"/>
    <x v="0"/>
    <x v="0"/>
    <x v="0"/>
    <x v="1"/>
    <x v="1"/>
    <x v="1"/>
    <x v="0"/>
    <x v="0"/>
    <x v="0"/>
    <x v="0"/>
    <x v="0"/>
    <x v="0"/>
    <x v="1"/>
    <x v="0"/>
    <x v="0"/>
    <x v="0"/>
  </r>
  <r>
    <x v="92"/>
    <x v="0"/>
    <s v="https://godspeedgames.com/about-us/careers/"/>
    <x v="0"/>
    <x v="0"/>
    <x v="2"/>
    <x v="0"/>
    <x v="0"/>
    <x v="0"/>
    <x v="0"/>
    <x v="0"/>
    <x v="0"/>
    <x v="1"/>
    <x v="0"/>
    <x v="0"/>
    <x v="0"/>
    <x v="0"/>
    <x v="0"/>
    <x v="0"/>
    <x v="0"/>
    <x v="0"/>
    <x v="0"/>
    <x v="0"/>
    <x v="0"/>
  </r>
  <r>
    <x v="93"/>
    <x v="0"/>
    <s v="https://boards.greenhouse.io/gravitywell"/>
    <x v="0"/>
    <x v="0"/>
    <x v="1"/>
    <x v="0"/>
    <x v="0"/>
    <x v="0"/>
    <x v="0"/>
    <x v="0"/>
    <x v="1"/>
    <x v="1"/>
    <x v="0"/>
    <x v="0"/>
    <x v="0"/>
    <x v="0"/>
    <x v="0"/>
    <x v="0"/>
    <x v="0"/>
    <x v="1"/>
    <x v="0"/>
    <x v="0"/>
    <x v="0"/>
  </r>
  <r>
    <x v="94"/>
    <x v="0"/>
    <s v="https://www.greatswordgames.com/careers"/>
    <x v="0"/>
    <x v="0"/>
    <x v="2"/>
    <x v="0"/>
    <x v="0"/>
    <x v="0"/>
    <x v="0"/>
    <x v="0"/>
    <x v="1"/>
    <x v="1"/>
    <x v="1"/>
    <x v="0"/>
    <x v="0"/>
    <x v="0"/>
    <x v="0"/>
    <x v="0"/>
    <x v="0"/>
    <x v="1"/>
    <x v="0"/>
    <x v="0"/>
    <x v="0"/>
  </r>
  <r>
    <x v="95"/>
    <x v="0"/>
    <s v="https://gskinner.com/careers"/>
    <x v="0"/>
    <x v="0"/>
    <x v="2"/>
    <x v="0"/>
    <x v="0"/>
    <x v="0"/>
    <x v="0"/>
    <x v="0"/>
    <x v="6"/>
    <x v="1"/>
    <x v="0"/>
    <x v="0"/>
    <x v="0"/>
    <x v="0"/>
    <x v="0"/>
    <x v="0"/>
    <x v="0"/>
    <x v="1"/>
    <x v="0"/>
    <x v="0"/>
    <x v="0"/>
  </r>
  <r>
    <x v="96"/>
    <x v="0"/>
    <s v="http://gunfiregames.com/careers"/>
    <x v="0"/>
    <x v="0"/>
    <x v="2"/>
    <x v="0"/>
    <x v="0"/>
    <x v="0"/>
    <x v="0"/>
    <x v="0"/>
    <x v="1"/>
    <x v="1"/>
    <x v="1"/>
    <x v="0"/>
    <x v="0"/>
    <x v="0"/>
    <x v="0"/>
    <x v="0"/>
    <x v="0"/>
    <x v="1"/>
    <x v="0"/>
    <x v="0"/>
    <x v="0"/>
  </r>
  <r>
    <x v="97"/>
    <x v="0"/>
    <s v="http://www.gunslingerstudios.com/jobs"/>
    <x v="0"/>
    <x v="0"/>
    <x v="2"/>
    <x v="0"/>
    <x v="0"/>
    <x v="0"/>
    <x v="0"/>
    <x v="0"/>
    <x v="1"/>
    <x v="1"/>
    <x v="1"/>
    <x v="0"/>
    <x v="0"/>
    <x v="0"/>
    <x v="0"/>
    <x v="0"/>
    <x v="0"/>
    <x v="1"/>
    <x v="0"/>
    <x v="0"/>
    <x v="0"/>
  </r>
  <r>
    <x v="98"/>
    <x v="0"/>
    <s v="https://halfmermaid.co/jobs"/>
    <x v="0"/>
    <x v="0"/>
    <x v="2"/>
    <x v="0"/>
    <x v="0"/>
    <x v="0"/>
    <x v="0"/>
    <x v="0"/>
    <x v="1"/>
    <x v="1"/>
    <x v="0"/>
    <x v="0"/>
    <x v="0"/>
    <x v="0"/>
    <x v="0"/>
    <x v="0"/>
    <x v="0"/>
    <x v="0"/>
    <x v="0"/>
    <x v="0"/>
    <x v="0"/>
  </r>
  <r>
    <x v="99"/>
    <x v="0"/>
    <s v="https://www.hardball.games/home/#jobs"/>
    <x v="0"/>
    <x v="0"/>
    <x v="2"/>
    <x v="0"/>
    <x v="0"/>
    <x v="0"/>
    <x v="0"/>
    <x v="0"/>
    <x v="1"/>
    <x v="1"/>
    <x v="1"/>
    <x v="0"/>
    <x v="0"/>
    <x v="0"/>
    <x v="0"/>
    <x v="0"/>
    <x v="0"/>
    <x v="1"/>
    <x v="0"/>
    <x v="0"/>
    <x v="0"/>
  </r>
  <r>
    <x v="100"/>
    <x v="0"/>
    <s v="https://boards.greenhouse.io/hardsuitlabs"/>
    <x v="0"/>
    <x v="0"/>
    <x v="2"/>
    <x v="0"/>
    <x v="0"/>
    <x v="0"/>
    <x v="0"/>
    <x v="0"/>
    <x v="1"/>
    <x v="1"/>
    <x v="1"/>
    <x v="0"/>
    <x v="0"/>
    <x v="0"/>
    <x v="0"/>
    <x v="0"/>
    <x v="0"/>
    <x v="1"/>
    <x v="0"/>
    <x v="0"/>
    <x v="0"/>
  </r>
  <r>
    <x v="101"/>
    <x v="0"/>
    <s v="https://jobs.gusto.com/boards/hashbang-inc-012a702e-4d2e-42d4-a970-4a0b37c508a8"/>
    <x v="0"/>
    <x v="0"/>
    <x v="2"/>
    <x v="0"/>
    <x v="0"/>
    <x v="0"/>
    <x v="0"/>
    <x v="0"/>
    <x v="0"/>
    <x v="1"/>
    <x v="0"/>
    <x v="0"/>
    <x v="0"/>
    <x v="0"/>
    <x v="0"/>
    <x v="0"/>
    <x v="0"/>
    <x v="1"/>
    <x v="0"/>
    <x v="0"/>
    <x v="0"/>
  </r>
  <r>
    <x v="102"/>
    <x v="0"/>
    <s v="https://www.linkedin.com/company/high-5-games/jobs/"/>
    <x v="0"/>
    <x v="0"/>
    <x v="2"/>
    <x v="0"/>
    <x v="0"/>
    <x v="0"/>
    <x v="0"/>
    <x v="4"/>
    <x v="3"/>
    <x v="1"/>
    <x v="0"/>
    <x v="0"/>
    <x v="0"/>
    <x v="2"/>
    <x v="0"/>
    <x v="0"/>
    <x v="0"/>
    <x v="0"/>
    <x v="0"/>
    <x v="0"/>
    <x v="0"/>
  </r>
  <r>
    <x v="103"/>
    <x v="0"/>
    <s v="https://www.sixdays.com/careers"/>
    <x v="0"/>
    <x v="0"/>
    <x v="2"/>
    <x v="0"/>
    <x v="0"/>
    <x v="0"/>
    <x v="0"/>
    <x v="0"/>
    <x v="6"/>
    <x v="0"/>
    <x v="0"/>
    <x v="0"/>
    <x v="0"/>
    <x v="0"/>
    <x v="0"/>
    <x v="0"/>
    <x v="0"/>
    <x v="1"/>
    <x v="0"/>
    <x v="0"/>
    <x v="0"/>
  </r>
  <r>
    <x v="104"/>
    <x v="0"/>
    <s v="https://hinterlandgames.com/#open-positions"/>
    <x v="0"/>
    <x v="0"/>
    <x v="6"/>
    <x v="0"/>
    <x v="0"/>
    <x v="0"/>
    <x v="0"/>
    <x v="0"/>
    <x v="1"/>
    <x v="1"/>
    <x v="0"/>
    <x v="0"/>
    <x v="0"/>
    <x v="2"/>
    <x v="0"/>
    <x v="0"/>
    <x v="0"/>
    <x v="0"/>
    <x v="1"/>
    <x v="0"/>
    <x v="0"/>
  </r>
  <r>
    <x v="105"/>
    <x v="0"/>
    <s v="https://www.hirezstudios.com/careers/"/>
    <x v="0"/>
    <x v="0"/>
    <x v="6"/>
    <x v="0"/>
    <x v="0"/>
    <x v="0"/>
    <x v="0"/>
    <x v="0"/>
    <x v="0"/>
    <x v="1"/>
    <x v="0"/>
    <x v="0"/>
    <x v="0"/>
    <x v="0"/>
    <x v="0"/>
    <x v="0"/>
    <x v="0"/>
    <x v="1"/>
    <x v="0"/>
    <x v="0"/>
    <x v="0"/>
  </r>
  <r>
    <x v="106"/>
    <x v="0"/>
    <s v="https://hitfactor.com/#jobs"/>
    <x v="0"/>
    <x v="0"/>
    <x v="2"/>
    <x v="0"/>
    <x v="0"/>
    <x v="0"/>
    <x v="0"/>
    <x v="0"/>
    <x v="1"/>
    <x v="1"/>
    <x v="1"/>
    <x v="0"/>
    <x v="0"/>
    <x v="0"/>
    <x v="0"/>
    <x v="0"/>
    <x v="0"/>
    <x v="1"/>
    <x v="0"/>
    <x v="0"/>
    <x v="0"/>
  </r>
  <r>
    <x v="107"/>
    <x v="0"/>
    <s v="https://hoodedhorse.com/jobs/"/>
    <x v="0"/>
    <x v="1"/>
    <x v="2"/>
    <x v="0"/>
    <x v="0"/>
    <x v="0"/>
    <x v="0"/>
    <x v="0"/>
    <x v="1"/>
    <x v="1"/>
    <x v="0"/>
    <x v="0"/>
    <x v="0"/>
    <x v="0"/>
    <x v="0"/>
    <x v="0"/>
    <x v="0"/>
    <x v="1"/>
    <x v="0"/>
    <x v="0"/>
    <x v="0"/>
  </r>
  <r>
    <x v="108"/>
    <x v="0"/>
    <s v="https://www.hopoogames.com/jobs-at-hopoo-games/"/>
    <x v="0"/>
    <x v="0"/>
    <x v="1"/>
    <x v="0"/>
    <x v="0"/>
    <x v="0"/>
    <x v="0"/>
    <x v="0"/>
    <x v="1"/>
    <x v="1"/>
    <x v="0"/>
    <x v="0"/>
    <x v="0"/>
    <x v="0"/>
    <x v="0"/>
    <x v="0"/>
    <x v="0"/>
    <x v="1"/>
    <x v="0"/>
    <x v="0"/>
    <x v="0"/>
  </r>
  <r>
    <x v="109"/>
    <x v="0"/>
    <s v="https://www.hotheadgames.com/jobs"/>
    <x v="0"/>
    <x v="0"/>
    <x v="2"/>
    <x v="0"/>
    <x v="0"/>
    <x v="0"/>
    <x v="0"/>
    <x v="0"/>
    <x v="1"/>
    <x v="2"/>
    <x v="0"/>
    <x v="0"/>
    <x v="0"/>
    <x v="0"/>
    <x v="0"/>
    <x v="0"/>
    <x v="0"/>
    <x v="1"/>
    <x v="0"/>
    <x v="1"/>
    <x v="0"/>
  </r>
  <r>
    <x v="110"/>
    <x v="0"/>
    <s v="https://www.htxlabs.com/about/careers"/>
    <x v="0"/>
    <x v="0"/>
    <x v="6"/>
    <x v="0"/>
    <x v="0"/>
    <x v="0"/>
    <x v="0"/>
    <x v="0"/>
    <x v="0"/>
    <x v="1"/>
    <x v="0"/>
    <x v="0"/>
    <x v="0"/>
    <x v="0"/>
    <x v="0"/>
    <x v="0"/>
    <x v="0"/>
    <x v="1"/>
    <x v="0"/>
    <x v="0"/>
    <x v="0"/>
  </r>
  <r>
    <x v="111"/>
    <x v="0"/>
    <s v="https://humanoidorigin.com/"/>
    <x v="0"/>
    <x v="0"/>
    <x v="1"/>
    <x v="1"/>
    <x v="0"/>
    <x v="0"/>
    <x v="0"/>
    <x v="0"/>
    <x v="1"/>
    <x v="2"/>
    <x v="0"/>
    <x v="0"/>
    <x v="0"/>
    <x v="0"/>
    <x v="0"/>
    <x v="0"/>
    <x v="0"/>
    <x v="1"/>
    <x v="0"/>
    <x v="0"/>
    <x v="0"/>
  </r>
  <r>
    <x v="112"/>
    <x v="0"/>
    <s v="https://hyperhippo.com/careers/"/>
    <x v="0"/>
    <x v="0"/>
    <x v="2"/>
    <x v="0"/>
    <x v="0"/>
    <x v="0"/>
    <x v="0"/>
    <x v="0"/>
    <x v="1"/>
    <x v="1"/>
    <x v="1"/>
    <x v="0"/>
    <x v="0"/>
    <x v="0"/>
    <x v="0"/>
    <x v="0"/>
    <x v="0"/>
    <x v="1"/>
    <x v="0"/>
    <x v="0"/>
    <x v="0"/>
  </r>
  <r>
    <x v="113"/>
    <x v="0"/>
    <s v="https://icecodegames.com/jobs/"/>
    <x v="0"/>
    <x v="0"/>
    <x v="2"/>
    <x v="0"/>
    <x v="0"/>
    <x v="0"/>
    <x v="0"/>
    <x v="0"/>
    <x v="1"/>
    <x v="0"/>
    <x v="0"/>
    <x v="0"/>
    <x v="0"/>
    <x v="0"/>
    <x v="0"/>
    <x v="0"/>
    <x v="0"/>
    <x v="1"/>
    <x v="0"/>
    <x v="0"/>
    <x v="0"/>
  </r>
  <r>
    <x v="114"/>
    <x v="0"/>
    <s v="https://imagendary.com/careers/"/>
    <x v="0"/>
    <x v="0"/>
    <x v="2"/>
    <x v="0"/>
    <x v="0"/>
    <x v="0"/>
    <x v="0"/>
    <x v="0"/>
    <x v="6"/>
    <x v="4"/>
    <x v="0"/>
    <x v="0"/>
    <x v="0"/>
    <x v="0"/>
    <x v="0"/>
    <x v="0"/>
    <x v="0"/>
    <x v="1"/>
    <x v="0"/>
    <x v="0"/>
    <x v="0"/>
  </r>
  <r>
    <x v="115"/>
    <x v="0"/>
    <s v="https://apply.workable.com/infinitereality/"/>
    <x v="0"/>
    <x v="0"/>
    <x v="2"/>
    <x v="0"/>
    <x v="0"/>
    <x v="0"/>
    <x v="0"/>
    <x v="0"/>
    <x v="0"/>
    <x v="1"/>
    <x v="0"/>
    <x v="0"/>
    <x v="0"/>
    <x v="0"/>
    <x v="2"/>
    <x v="0"/>
    <x v="1"/>
    <x v="0"/>
    <x v="0"/>
    <x v="0"/>
    <x v="1"/>
  </r>
  <r>
    <x v="116"/>
    <x v="0"/>
    <s v="https://insomniac.games/careers/"/>
    <x v="0"/>
    <x v="0"/>
    <x v="2"/>
    <x v="0"/>
    <x v="0"/>
    <x v="0"/>
    <x v="0"/>
    <x v="0"/>
    <x v="1"/>
    <x v="1"/>
    <x v="0"/>
    <x v="0"/>
    <x v="2"/>
    <x v="0"/>
    <x v="0"/>
    <x v="0"/>
    <x v="0"/>
    <x v="1"/>
    <x v="0"/>
    <x v="0"/>
    <x v="0"/>
  </r>
  <r>
    <x v="117"/>
    <x v="0"/>
    <s v="https://www.inxile-entertainment.com/careers"/>
    <x v="0"/>
    <x v="0"/>
    <x v="2"/>
    <x v="0"/>
    <x v="0"/>
    <x v="0"/>
    <x v="0"/>
    <x v="0"/>
    <x v="1"/>
    <x v="1"/>
    <x v="0"/>
    <x v="0"/>
    <x v="0"/>
    <x v="0"/>
    <x v="0"/>
    <x v="0"/>
    <x v="0"/>
    <x v="1"/>
    <x v="0"/>
    <x v="0"/>
    <x v="1"/>
  </r>
  <r>
    <x v="118"/>
    <x v="0"/>
    <s v="https://playiridium.com/jobs/"/>
    <x v="0"/>
    <x v="0"/>
    <x v="6"/>
    <x v="0"/>
    <x v="0"/>
    <x v="0"/>
    <x v="0"/>
    <x v="0"/>
    <x v="1"/>
    <x v="1"/>
    <x v="0"/>
    <x v="0"/>
    <x v="0"/>
    <x v="0"/>
    <x v="0"/>
    <x v="0"/>
    <x v="0"/>
    <x v="1"/>
    <x v="0"/>
    <x v="0"/>
    <x v="0"/>
  </r>
  <r>
    <x v="119"/>
    <x v="0"/>
    <s v="https://www.jackboxgames.com/jobs/"/>
    <x v="0"/>
    <x v="0"/>
    <x v="2"/>
    <x v="0"/>
    <x v="0"/>
    <x v="0"/>
    <x v="0"/>
    <x v="0"/>
    <x v="1"/>
    <x v="1"/>
    <x v="1"/>
    <x v="0"/>
    <x v="0"/>
    <x v="0"/>
    <x v="0"/>
    <x v="0"/>
    <x v="0"/>
    <x v="1"/>
    <x v="0"/>
    <x v="0"/>
    <x v="0"/>
  </r>
  <r>
    <x v="120"/>
    <x v="0"/>
    <s v="https://justaddwaterdevelopment.com/careers/#openpositions"/>
    <x v="0"/>
    <x v="0"/>
    <x v="2"/>
    <x v="0"/>
    <x v="0"/>
    <x v="0"/>
    <x v="0"/>
    <x v="0"/>
    <x v="1"/>
    <x v="1"/>
    <x v="1"/>
    <x v="0"/>
    <x v="0"/>
    <x v="0"/>
    <x v="0"/>
    <x v="0"/>
    <x v="0"/>
    <x v="1"/>
    <x v="0"/>
    <x v="0"/>
    <x v="0"/>
  </r>
  <r>
    <x v="121"/>
    <x v="0"/>
    <s v="https://jobs.kevurugames.com/vacancy/"/>
    <x v="0"/>
    <x v="0"/>
    <x v="10"/>
    <x v="0"/>
    <x v="0"/>
    <x v="0"/>
    <x v="0"/>
    <x v="0"/>
    <x v="1"/>
    <x v="1"/>
    <x v="0"/>
    <x v="0"/>
    <x v="0"/>
    <x v="0"/>
    <x v="0"/>
    <x v="0"/>
    <x v="0"/>
    <x v="1"/>
    <x v="0"/>
    <x v="0"/>
    <x v="0"/>
  </r>
  <r>
    <x v="122"/>
    <x v="0"/>
    <s v="https://corp.kixeye.com/#careers"/>
    <x v="0"/>
    <x v="0"/>
    <x v="6"/>
    <x v="0"/>
    <x v="0"/>
    <x v="0"/>
    <x v="0"/>
    <x v="0"/>
    <x v="1"/>
    <x v="1"/>
    <x v="0"/>
    <x v="0"/>
    <x v="0"/>
    <x v="0"/>
    <x v="0"/>
    <x v="0"/>
    <x v="0"/>
    <x v="1"/>
    <x v="0"/>
    <x v="0"/>
    <x v="0"/>
  </r>
  <r>
    <x v="123"/>
    <x v="0"/>
    <s v="https://www.kw-studios.com/#jobs"/>
    <x v="0"/>
    <x v="0"/>
    <x v="2"/>
    <x v="0"/>
    <x v="0"/>
    <x v="0"/>
    <x v="0"/>
    <x v="0"/>
    <x v="1"/>
    <x v="1"/>
    <x v="1"/>
    <x v="0"/>
    <x v="0"/>
    <x v="0"/>
    <x v="0"/>
    <x v="0"/>
    <x v="0"/>
    <x v="1"/>
    <x v="0"/>
    <x v="0"/>
    <x v="0"/>
  </r>
  <r>
    <x v="124"/>
    <x v="0"/>
    <s v="https://www.linkedin.com/company/kyrie-studios/jobs/"/>
    <x v="0"/>
    <x v="0"/>
    <x v="2"/>
    <x v="0"/>
    <x v="0"/>
    <x v="0"/>
    <x v="0"/>
    <x v="0"/>
    <x v="1"/>
    <x v="1"/>
    <x v="1"/>
    <x v="0"/>
    <x v="0"/>
    <x v="0"/>
    <x v="0"/>
    <x v="0"/>
    <x v="0"/>
    <x v="1"/>
    <x v="0"/>
    <x v="0"/>
    <x v="0"/>
  </r>
  <r>
    <x v="125"/>
    <x v="0"/>
    <s v="https://www.kythera.ai/recruitment"/>
    <x v="0"/>
    <x v="0"/>
    <x v="2"/>
    <x v="0"/>
    <x v="0"/>
    <x v="0"/>
    <x v="0"/>
    <x v="0"/>
    <x v="1"/>
    <x v="1"/>
    <x v="1"/>
    <x v="0"/>
    <x v="0"/>
    <x v="0"/>
    <x v="0"/>
    <x v="0"/>
    <x v="0"/>
    <x v="1"/>
    <x v="0"/>
    <x v="0"/>
    <x v="0"/>
  </r>
  <r>
    <x v="126"/>
    <x v="0"/>
    <s v="https://labzerogames.com/jobs/"/>
    <x v="0"/>
    <x v="0"/>
    <x v="2"/>
    <x v="0"/>
    <x v="0"/>
    <x v="0"/>
    <x v="0"/>
    <x v="0"/>
    <x v="1"/>
    <x v="1"/>
    <x v="1"/>
    <x v="0"/>
    <x v="0"/>
    <x v="0"/>
    <x v="0"/>
    <x v="0"/>
    <x v="0"/>
    <x v="1"/>
    <x v="0"/>
    <x v="0"/>
    <x v="0"/>
  </r>
  <r>
    <x v="127"/>
    <x v="0"/>
    <s v="https://www.landandsea.games/jobs"/>
    <x v="0"/>
    <x v="0"/>
    <x v="2"/>
    <x v="0"/>
    <x v="0"/>
    <x v="0"/>
    <x v="0"/>
    <x v="0"/>
    <x v="1"/>
    <x v="1"/>
    <x v="1"/>
    <x v="0"/>
    <x v="0"/>
    <x v="0"/>
    <x v="0"/>
    <x v="0"/>
    <x v="0"/>
    <x v="1"/>
    <x v="0"/>
    <x v="0"/>
    <x v="0"/>
  </r>
  <r>
    <x v="128"/>
    <x v="0"/>
    <s v="https://angel.co/company/leaguespot-1"/>
    <x v="0"/>
    <x v="0"/>
    <x v="2"/>
    <x v="0"/>
    <x v="0"/>
    <x v="0"/>
    <x v="0"/>
    <x v="0"/>
    <x v="6"/>
    <x v="1"/>
    <x v="0"/>
    <x v="0"/>
    <x v="0"/>
    <x v="0"/>
    <x v="0"/>
    <x v="0"/>
    <x v="0"/>
    <x v="1"/>
    <x v="0"/>
    <x v="0"/>
    <x v="0"/>
  </r>
  <r>
    <x v="129"/>
    <x v="0"/>
    <s v="https://jobs.lever.co/LegacyLabs"/>
    <x v="0"/>
    <x v="0"/>
    <x v="2"/>
    <x v="0"/>
    <x v="0"/>
    <x v="0"/>
    <x v="0"/>
    <x v="0"/>
    <x v="1"/>
    <x v="1"/>
    <x v="1"/>
    <x v="0"/>
    <x v="0"/>
    <x v="0"/>
    <x v="0"/>
    <x v="0"/>
    <x v="0"/>
    <x v="1"/>
    <x v="0"/>
    <x v="0"/>
    <x v="0"/>
  </r>
  <r>
    <x v="130"/>
    <x v="0"/>
    <s v="https://legendo.com/jobs/"/>
    <x v="0"/>
    <x v="0"/>
    <x v="4"/>
    <x v="0"/>
    <x v="0"/>
    <x v="0"/>
    <x v="0"/>
    <x v="0"/>
    <x v="6"/>
    <x v="1"/>
    <x v="0"/>
    <x v="0"/>
    <x v="0"/>
    <x v="0"/>
    <x v="0"/>
    <x v="0"/>
    <x v="0"/>
    <x v="1"/>
    <x v="0"/>
    <x v="0"/>
    <x v="0"/>
  </r>
  <r>
    <x v="131"/>
    <x v="0"/>
    <s v="https://www.lightforge.gg/careers"/>
    <x v="2"/>
    <x v="0"/>
    <x v="6"/>
    <x v="0"/>
    <x v="0"/>
    <x v="0"/>
    <x v="0"/>
    <x v="0"/>
    <x v="6"/>
    <x v="1"/>
    <x v="0"/>
    <x v="0"/>
    <x v="0"/>
    <x v="0"/>
    <x v="0"/>
    <x v="0"/>
    <x v="0"/>
    <x v="1"/>
    <x v="0"/>
    <x v="0"/>
    <x v="0"/>
  </r>
  <r>
    <x v="132"/>
    <x v="0"/>
    <s v="https://www.liithos.com/careers"/>
    <x v="0"/>
    <x v="0"/>
    <x v="2"/>
    <x v="0"/>
    <x v="0"/>
    <x v="0"/>
    <x v="0"/>
    <x v="0"/>
    <x v="1"/>
    <x v="1"/>
    <x v="1"/>
    <x v="0"/>
    <x v="0"/>
    <x v="0"/>
    <x v="0"/>
    <x v="0"/>
    <x v="0"/>
    <x v="1"/>
    <x v="0"/>
    <x v="0"/>
    <x v="0"/>
  </r>
  <r>
    <x v="133"/>
    <x v="0"/>
    <s v="https://lostboysinteractive.applytojob.com/apply"/>
    <x v="0"/>
    <x v="0"/>
    <x v="2"/>
    <x v="0"/>
    <x v="0"/>
    <x v="0"/>
    <x v="0"/>
    <x v="0"/>
    <x v="3"/>
    <x v="1"/>
    <x v="0"/>
    <x v="0"/>
    <x v="0"/>
    <x v="0"/>
    <x v="0"/>
    <x v="0"/>
    <x v="0"/>
    <x v="1"/>
    <x v="0"/>
    <x v="0"/>
    <x v="0"/>
  </r>
  <r>
    <x v="134"/>
    <x v="0"/>
    <s v="https://www.lucidgames.co.uk/careers/"/>
    <x v="0"/>
    <x v="1"/>
    <x v="5"/>
    <x v="0"/>
    <x v="0"/>
    <x v="0"/>
    <x v="0"/>
    <x v="0"/>
    <x v="2"/>
    <x v="0"/>
    <x v="0"/>
    <x v="0"/>
    <x v="0"/>
    <x v="0"/>
    <x v="0"/>
    <x v="0"/>
    <x v="0"/>
    <x v="1"/>
    <x v="0"/>
    <x v="0"/>
    <x v="0"/>
  </r>
  <r>
    <x v="135"/>
    <x v="0"/>
    <s v="https://www.lunchboxentertainment.com/#careers"/>
    <x v="0"/>
    <x v="0"/>
    <x v="2"/>
    <x v="0"/>
    <x v="0"/>
    <x v="0"/>
    <x v="0"/>
    <x v="0"/>
    <x v="1"/>
    <x v="1"/>
    <x v="1"/>
    <x v="0"/>
    <x v="0"/>
    <x v="0"/>
    <x v="0"/>
    <x v="0"/>
    <x v="0"/>
    <x v="1"/>
    <x v="0"/>
    <x v="0"/>
    <x v="0"/>
  </r>
  <r>
    <x v="136"/>
    <x v="0"/>
    <s v="https://careers.madheadgames.com/"/>
    <x v="0"/>
    <x v="0"/>
    <x v="10"/>
    <x v="0"/>
    <x v="0"/>
    <x v="0"/>
    <x v="0"/>
    <x v="0"/>
    <x v="1"/>
    <x v="1"/>
    <x v="0"/>
    <x v="0"/>
    <x v="0"/>
    <x v="0"/>
    <x v="0"/>
    <x v="0"/>
    <x v="0"/>
    <x v="0"/>
    <x v="0"/>
    <x v="0"/>
    <x v="0"/>
  </r>
  <r>
    <x v="137"/>
    <x v="0"/>
    <s v="https://madeonearthgames.notion.site/MEG-Job-Board-2c89130953004b8cafbc50195dd8e87b"/>
    <x v="0"/>
    <x v="0"/>
    <x v="4"/>
    <x v="0"/>
    <x v="0"/>
    <x v="0"/>
    <x v="0"/>
    <x v="0"/>
    <x v="6"/>
    <x v="2"/>
    <x v="0"/>
    <x v="0"/>
    <x v="0"/>
    <x v="0"/>
    <x v="0"/>
    <x v="0"/>
    <x v="0"/>
    <x v="1"/>
    <x v="0"/>
    <x v="1"/>
    <x v="0"/>
  </r>
  <r>
    <x v="138"/>
    <x v="0"/>
    <s v="https://www.linkedin.com/company/magic-fuel-games-inc-/about/?viewAsMember=true"/>
    <x v="0"/>
    <x v="0"/>
    <x v="2"/>
    <x v="0"/>
    <x v="0"/>
    <x v="0"/>
    <x v="0"/>
    <x v="0"/>
    <x v="1"/>
    <x v="1"/>
    <x v="1"/>
    <x v="0"/>
    <x v="0"/>
    <x v="0"/>
    <x v="0"/>
    <x v="0"/>
    <x v="0"/>
    <x v="1"/>
    <x v="0"/>
    <x v="0"/>
    <x v="0"/>
  </r>
  <r>
    <x v="139"/>
    <x v="0"/>
    <s v="https://magicmedia.studio/careers/"/>
    <x v="0"/>
    <x v="0"/>
    <x v="11"/>
    <x v="0"/>
    <x v="0"/>
    <x v="0"/>
    <x v="0"/>
    <x v="0"/>
    <x v="1"/>
    <x v="1"/>
    <x v="0"/>
    <x v="0"/>
    <x v="0"/>
    <x v="0"/>
    <x v="0"/>
    <x v="0"/>
    <x v="0"/>
    <x v="0"/>
    <x v="0"/>
    <x v="0"/>
    <x v="0"/>
  </r>
  <r>
    <x v="140"/>
    <x v="0"/>
    <s v="https://app.trinethire.com/companies/124086-magic-soup-games/jobs"/>
    <x v="0"/>
    <x v="0"/>
    <x v="2"/>
    <x v="0"/>
    <x v="0"/>
    <x v="0"/>
    <x v="0"/>
    <x v="0"/>
    <x v="1"/>
    <x v="1"/>
    <x v="1"/>
    <x v="0"/>
    <x v="0"/>
    <x v="0"/>
    <x v="0"/>
    <x v="0"/>
    <x v="0"/>
    <x v="1"/>
    <x v="0"/>
    <x v="0"/>
    <x v="0"/>
  </r>
  <r>
    <x v="141"/>
    <x v="0"/>
    <s v="https://www.manticoregames.com/careers/"/>
    <x v="0"/>
    <x v="0"/>
    <x v="6"/>
    <x v="0"/>
    <x v="0"/>
    <x v="0"/>
    <x v="0"/>
    <x v="0"/>
    <x v="5"/>
    <x v="2"/>
    <x v="0"/>
    <x v="0"/>
    <x v="0"/>
    <x v="0"/>
    <x v="0"/>
    <x v="0"/>
    <x v="2"/>
    <x v="1"/>
    <x v="0"/>
    <x v="0"/>
    <x v="0"/>
  </r>
  <r>
    <x v="142"/>
    <x v="0"/>
    <s v="https://www.linkedin.com/company/martian-brothel/jobs/"/>
    <x v="0"/>
    <x v="0"/>
    <x v="2"/>
    <x v="0"/>
    <x v="0"/>
    <x v="0"/>
    <x v="0"/>
    <x v="0"/>
    <x v="1"/>
    <x v="1"/>
    <x v="1"/>
    <x v="0"/>
    <x v="0"/>
    <x v="0"/>
    <x v="0"/>
    <x v="0"/>
    <x v="0"/>
    <x v="1"/>
    <x v="0"/>
    <x v="0"/>
    <x v="0"/>
  </r>
  <r>
    <x v="143"/>
    <x v="0"/>
    <s v="https://www.mergegames.com/careers/"/>
    <x v="0"/>
    <x v="0"/>
    <x v="6"/>
    <x v="0"/>
    <x v="0"/>
    <x v="0"/>
    <x v="0"/>
    <x v="0"/>
    <x v="6"/>
    <x v="0"/>
    <x v="0"/>
    <x v="0"/>
    <x v="0"/>
    <x v="0"/>
    <x v="0"/>
    <x v="0"/>
    <x v="0"/>
    <x v="1"/>
    <x v="0"/>
    <x v="0"/>
    <x v="0"/>
  </r>
  <r>
    <x v="144"/>
    <x v="0"/>
    <s v="https://www.messhof.com/jobs"/>
    <x v="0"/>
    <x v="0"/>
    <x v="2"/>
    <x v="0"/>
    <x v="0"/>
    <x v="0"/>
    <x v="0"/>
    <x v="0"/>
    <x v="1"/>
    <x v="1"/>
    <x v="1"/>
    <x v="0"/>
    <x v="0"/>
    <x v="0"/>
    <x v="0"/>
    <x v="0"/>
    <x v="0"/>
    <x v="1"/>
    <x v="0"/>
    <x v="0"/>
    <x v="0"/>
  </r>
  <r>
    <x v="145"/>
    <x v="0"/>
    <s v="https://jobs.lever.co/Metatheory"/>
    <x v="0"/>
    <x v="0"/>
    <x v="2"/>
    <x v="0"/>
    <x v="0"/>
    <x v="0"/>
    <x v="0"/>
    <x v="0"/>
    <x v="6"/>
    <x v="1"/>
    <x v="0"/>
    <x v="0"/>
    <x v="0"/>
    <x v="0"/>
    <x v="0"/>
    <x v="0"/>
    <x v="0"/>
    <x v="1"/>
    <x v="0"/>
    <x v="0"/>
    <x v="0"/>
  </r>
  <r>
    <x v="146"/>
    <x v="0"/>
    <s v="https://metricminds.com/jobs/"/>
    <x v="0"/>
    <x v="0"/>
    <x v="2"/>
    <x v="0"/>
    <x v="0"/>
    <x v="0"/>
    <x v="0"/>
    <x v="0"/>
    <x v="1"/>
    <x v="1"/>
    <x v="1"/>
    <x v="0"/>
    <x v="0"/>
    <x v="0"/>
    <x v="0"/>
    <x v="0"/>
    <x v="0"/>
    <x v="1"/>
    <x v="0"/>
    <x v="0"/>
    <x v="0"/>
  </r>
  <r>
    <x v="147"/>
    <x v="0"/>
    <s v="https://vsmstudio.freshteam.com/jobs"/>
    <x v="0"/>
    <x v="0"/>
    <x v="1"/>
    <x v="1"/>
    <x v="0"/>
    <x v="0"/>
    <x v="0"/>
    <x v="0"/>
    <x v="6"/>
    <x v="0"/>
    <x v="0"/>
    <x v="0"/>
    <x v="0"/>
    <x v="0"/>
    <x v="0"/>
    <x v="0"/>
    <x v="0"/>
    <x v="1"/>
    <x v="0"/>
    <x v="0"/>
    <x v="0"/>
  </r>
  <r>
    <x v="148"/>
    <x v="0"/>
    <s v="https://www.linkedin.com/company/midwestgames/jobs/"/>
    <x v="0"/>
    <x v="0"/>
    <x v="2"/>
    <x v="0"/>
    <x v="0"/>
    <x v="0"/>
    <x v="0"/>
    <x v="0"/>
    <x v="1"/>
    <x v="1"/>
    <x v="1"/>
    <x v="0"/>
    <x v="0"/>
    <x v="0"/>
    <x v="0"/>
    <x v="0"/>
    <x v="0"/>
    <x v="1"/>
    <x v="0"/>
    <x v="0"/>
    <x v="0"/>
  </r>
  <r>
    <x v="149"/>
    <x v="0"/>
    <s v="https://www.mightier.com/careers/"/>
    <x v="0"/>
    <x v="0"/>
    <x v="2"/>
    <x v="0"/>
    <x v="0"/>
    <x v="0"/>
    <x v="0"/>
    <x v="0"/>
    <x v="6"/>
    <x v="1"/>
    <x v="0"/>
    <x v="0"/>
    <x v="0"/>
    <x v="0"/>
    <x v="0"/>
    <x v="0"/>
    <x v="0"/>
    <x v="1"/>
    <x v="0"/>
    <x v="0"/>
    <x v="0"/>
  </r>
  <r>
    <x v="150"/>
    <x v="0"/>
    <s v="https://www.mightycoconut.com/jobs"/>
    <x v="0"/>
    <x v="0"/>
    <x v="2"/>
    <x v="0"/>
    <x v="0"/>
    <x v="0"/>
    <x v="0"/>
    <x v="0"/>
    <x v="6"/>
    <x v="1"/>
    <x v="0"/>
    <x v="0"/>
    <x v="0"/>
    <x v="0"/>
    <x v="0"/>
    <x v="0"/>
    <x v="0"/>
    <x v="1"/>
    <x v="0"/>
    <x v="0"/>
    <x v="0"/>
  </r>
  <r>
    <x v="151"/>
    <x v="0"/>
    <s v="https://www.milkytea.com/home#jobs"/>
    <x v="0"/>
    <x v="0"/>
    <x v="1"/>
    <x v="0"/>
    <x v="0"/>
    <x v="0"/>
    <x v="0"/>
    <x v="0"/>
    <x v="6"/>
    <x v="1"/>
    <x v="0"/>
    <x v="0"/>
    <x v="0"/>
    <x v="0"/>
    <x v="0"/>
    <x v="0"/>
    <x v="0"/>
    <x v="1"/>
    <x v="0"/>
    <x v="0"/>
    <x v="0"/>
  </r>
  <r>
    <x v="152"/>
    <x v="0"/>
    <s v="https://minogames.teamtailor.com/"/>
    <x v="0"/>
    <x v="0"/>
    <x v="4"/>
    <x v="1"/>
    <x v="0"/>
    <x v="0"/>
    <x v="0"/>
    <x v="1"/>
    <x v="1"/>
    <x v="1"/>
    <x v="0"/>
    <x v="0"/>
    <x v="0"/>
    <x v="0"/>
    <x v="0"/>
    <x v="0"/>
    <x v="0"/>
    <x v="0"/>
    <x v="0"/>
    <x v="0"/>
    <x v="0"/>
  </r>
  <r>
    <x v="153"/>
    <x v="0"/>
    <s v="https://misfitsgaming.gg/about#careers"/>
    <x v="0"/>
    <x v="0"/>
    <x v="2"/>
    <x v="0"/>
    <x v="0"/>
    <x v="0"/>
    <x v="0"/>
    <x v="1"/>
    <x v="0"/>
    <x v="1"/>
    <x v="0"/>
    <x v="0"/>
    <x v="0"/>
    <x v="0"/>
    <x v="0"/>
    <x v="0"/>
    <x v="0"/>
    <x v="1"/>
    <x v="1"/>
    <x v="0"/>
    <x v="0"/>
  </r>
  <r>
    <x v="154"/>
    <x v="0"/>
    <s v="https://mojiworks.com/careers"/>
    <x v="0"/>
    <x v="0"/>
    <x v="2"/>
    <x v="0"/>
    <x v="0"/>
    <x v="0"/>
    <x v="0"/>
    <x v="0"/>
    <x v="1"/>
    <x v="1"/>
    <x v="1"/>
    <x v="0"/>
    <x v="0"/>
    <x v="0"/>
    <x v="0"/>
    <x v="0"/>
    <x v="0"/>
    <x v="1"/>
    <x v="0"/>
    <x v="0"/>
    <x v="0"/>
  </r>
  <r>
    <x v="155"/>
    <x v="0"/>
    <s v="https://careers.monadical.com/"/>
    <x v="0"/>
    <x v="0"/>
    <x v="6"/>
    <x v="0"/>
    <x v="0"/>
    <x v="0"/>
    <x v="0"/>
    <x v="0"/>
    <x v="7"/>
    <x v="0"/>
    <x v="0"/>
    <x v="0"/>
    <x v="0"/>
    <x v="0"/>
    <x v="0"/>
    <x v="0"/>
    <x v="0"/>
    <x v="1"/>
    <x v="0"/>
    <x v="0"/>
    <x v="0"/>
  </r>
  <r>
    <x v="156"/>
    <x v="0"/>
    <s v="https://www.mooncolony.co/careers#jobs"/>
    <x v="0"/>
    <x v="0"/>
    <x v="6"/>
    <x v="0"/>
    <x v="0"/>
    <x v="0"/>
    <x v="0"/>
    <x v="0"/>
    <x v="1"/>
    <x v="1"/>
    <x v="0"/>
    <x v="0"/>
    <x v="0"/>
    <x v="0"/>
    <x v="0"/>
    <x v="0"/>
    <x v="0"/>
    <x v="1"/>
    <x v="0"/>
    <x v="0"/>
    <x v="0"/>
  </r>
  <r>
    <x v="157"/>
    <x v="0"/>
    <s v="https://jobs.lever.co/mountaintop/"/>
    <x v="0"/>
    <x v="0"/>
    <x v="2"/>
    <x v="0"/>
    <x v="0"/>
    <x v="0"/>
    <x v="0"/>
    <x v="0"/>
    <x v="7"/>
    <x v="1"/>
    <x v="0"/>
    <x v="0"/>
    <x v="0"/>
    <x v="0"/>
    <x v="0"/>
    <x v="0"/>
    <x v="0"/>
    <x v="3"/>
    <x v="1"/>
    <x v="0"/>
    <x v="0"/>
  </r>
  <r>
    <x v="158"/>
    <x v="0"/>
    <s v="https://my.games/careers"/>
    <x v="0"/>
    <x v="0"/>
    <x v="1"/>
    <x v="0"/>
    <x v="1"/>
    <x v="2"/>
    <x v="0"/>
    <x v="0"/>
    <x v="9"/>
    <x v="3"/>
    <x v="0"/>
    <x v="0"/>
    <x v="0"/>
    <x v="0"/>
    <x v="0"/>
    <x v="0"/>
    <x v="0"/>
    <x v="6"/>
    <x v="1"/>
    <x v="1"/>
    <x v="0"/>
  </r>
  <r>
    <x v="159"/>
    <x v="0"/>
    <s v="https://nerdninjas.com/"/>
    <x v="0"/>
    <x v="0"/>
    <x v="2"/>
    <x v="0"/>
    <x v="0"/>
    <x v="0"/>
    <x v="0"/>
    <x v="0"/>
    <x v="1"/>
    <x v="1"/>
    <x v="1"/>
    <x v="0"/>
    <x v="0"/>
    <x v="0"/>
    <x v="0"/>
    <x v="0"/>
    <x v="0"/>
    <x v="1"/>
    <x v="0"/>
    <x v="0"/>
    <x v="0"/>
  </r>
  <r>
    <x v="160"/>
    <x v="0"/>
    <s v="https://newworldinteractive.applytojobs.ca/"/>
    <x v="0"/>
    <x v="0"/>
    <x v="2"/>
    <x v="0"/>
    <x v="0"/>
    <x v="0"/>
    <x v="0"/>
    <x v="0"/>
    <x v="1"/>
    <x v="1"/>
    <x v="1"/>
    <x v="0"/>
    <x v="0"/>
    <x v="0"/>
    <x v="0"/>
    <x v="0"/>
    <x v="0"/>
    <x v="1"/>
    <x v="0"/>
    <x v="0"/>
    <x v="0"/>
  </r>
  <r>
    <x v="161"/>
    <x v="0"/>
    <s v="https://boards.greenhouse.io/nimblegiant"/>
    <x v="0"/>
    <x v="0"/>
    <x v="2"/>
    <x v="0"/>
    <x v="0"/>
    <x v="0"/>
    <x v="0"/>
    <x v="0"/>
    <x v="0"/>
    <x v="1"/>
    <x v="0"/>
    <x v="0"/>
    <x v="0"/>
    <x v="2"/>
    <x v="0"/>
    <x v="0"/>
    <x v="0"/>
    <x v="0"/>
    <x v="0"/>
    <x v="0"/>
    <x v="0"/>
  </r>
  <r>
    <x v="162"/>
    <x v="0"/>
    <s v="https://noodlecatgames.com/careers"/>
    <x v="0"/>
    <x v="0"/>
    <x v="2"/>
    <x v="0"/>
    <x v="0"/>
    <x v="0"/>
    <x v="0"/>
    <x v="0"/>
    <x v="1"/>
    <x v="1"/>
    <x v="1"/>
    <x v="0"/>
    <x v="0"/>
    <x v="0"/>
    <x v="0"/>
    <x v="0"/>
    <x v="0"/>
    <x v="1"/>
    <x v="0"/>
    <x v="0"/>
    <x v="0"/>
  </r>
  <r>
    <x v="163"/>
    <x v="0"/>
    <s v="https://www.welcometothejungle.com/en/companies/novaquark/jobs"/>
    <x v="0"/>
    <x v="0"/>
    <x v="1"/>
    <x v="0"/>
    <x v="0"/>
    <x v="0"/>
    <x v="0"/>
    <x v="0"/>
    <x v="6"/>
    <x v="1"/>
    <x v="0"/>
    <x v="0"/>
    <x v="0"/>
    <x v="0"/>
    <x v="0"/>
    <x v="0"/>
    <x v="0"/>
    <x v="1"/>
    <x v="0"/>
    <x v="0"/>
    <x v="0"/>
  </r>
  <r>
    <x v="164"/>
    <x v="0"/>
    <s v="https://null.com/contact"/>
    <x v="0"/>
    <x v="0"/>
    <x v="2"/>
    <x v="0"/>
    <x v="0"/>
    <x v="0"/>
    <x v="0"/>
    <x v="0"/>
    <x v="1"/>
    <x v="1"/>
    <x v="1"/>
    <x v="0"/>
    <x v="0"/>
    <x v="0"/>
    <x v="0"/>
    <x v="0"/>
    <x v="0"/>
    <x v="1"/>
    <x v="0"/>
    <x v="0"/>
    <x v="0"/>
  </r>
  <r>
    <x v="165"/>
    <x v="0"/>
    <s v="https://nway.com/careers/"/>
    <x v="0"/>
    <x v="0"/>
    <x v="2"/>
    <x v="0"/>
    <x v="0"/>
    <x v="0"/>
    <x v="0"/>
    <x v="0"/>
    <x v="6"/>
    <x v="1"/>
    <x v="0"/>
    <x v="0"/>
    <x v="0"/>
    <x v="0"/>
    <x v="0"/>
    <x v="0"/>
    <x v="0"/>
    <x v="1"/>
    <x v="0"/>
    <x v="0"/>
    <x v="0"/>
  </r>
  <r>
    <x v="166"/>
    <x v="0"/>
    <s v="https://careers.omedastudios.com/jobs"/>
    <x v="0"/>
    <x v="0"/>
    <x v="4"/>
    <x v="0"/>
    <x v="0"/>
    <x v="0"/>
    <x v="0"/>
    <x v="0"/>
    <x v="6"/>
    <x v="1"/>
    <x v="0"/>
    <x v="0"/>
    <x v="0"/>
    <x v="0"/>
    <x v="0"/>
    <x v="0"/>
    <x v="0"/>
    <x v="1"/>
    <x v="0"/>
    <x v="0"/>
    <x v="0"/>
  </r>
  <r>
    <x v="167"/>
    <x v="0"/>
    <s v="https://originator.applytojob.com"/>
    <x v="0"/>
    <x v="0"/>
    <x v="2"/>
    <x v="0"/>
    <x v="0"/>
    <x v="0"/>
    <x v="0"/>
    <x v="0"/>
    <x v="1"/>
    <x v="1"/>
    <x v="1"/>
    <x v="0"/>
    <x v="0"/>
    <x v="0"/>
    <x v="0"/>
    <x v="0"/>
    <x v="0"/>
    <x v="1"/>
    <x v="0"/>
    <x v="0"/>
    <x v="0"/>
  </r>
  <r>
    <x v="168"/>
    <x v="0"/>
    <s v="https://otherocean.com/careers/"/>
    <x v="0"/>
    <x v="0"/>
    <x v="2"/>
    <x v="0"/>
    <x v="0"/>
    <x v="0"/>
    <x v="0"/>
    <x v="0"/>
    <x v="6"/>
    <x v="1"/>
    <x v="0"/>
    <x v="0"/>
    <x v="0"/>
    <x v="0"/>
    <x v="0"/>
    <x v="0"/>
    <x v="0"/>
    <x v="1"/>
    <x v="0"/>
    <x v="0"/>
    <x v="0"/>
  </r>
  <r>
    <x v="169"/>
    <x v="0"/>
    <s v="https://otherside-e.com/jobs/"/>
    <x v="0"/>
    <x v="0"/>
    <x v="4"/>
    <x v="0"/>
    <x v="0"/>
    <x v="0"/>
    <x v="0"/>
    <x v="0"/>
    <x v="6"/>
    <x v="1"/>
    <x v="0"/>
    <x v="0"/>
    <x v="0"/>
    <x v="0"/>
    <x v="0"/>
    <x v="0"/>
    <x v="0"/>
    <x v="0"/>
    <x v="0"/>
    <x v="0"/>
    <x v="0"/>
  </r>
  <r>
    <x v="170"/>
    <x v="0"/>
    <s v="http://www.pariahinteractive.com/contact"/>
    <x v="0"/>
    <x v="0"/>
    <x v="2"/>
    <x v="0"/>
    <x v="0"/>
    <x v="0"/>
    <x v="0"/>
    <x v="0"/>
    <x v="1"/>
    <x v="1"/>
    <x v="1"/>
    <x v="0"/>
    <x v="0"/>
    <x v="0"/>
    <x v="0"/>
    <x v="0"/>
    <x v="0"/>
    <x v="1"/>
    <x v="0"/>
    <x v="0"/>
    <x v="0"/>
  </r>
  <r>
    <x v="171"/>
    <x v="0"/>
    <s v="https://www.parttimeevil.com/careers#page-section-615dedd175dfc517fdea6d6b"/>
    <x v="0"/>
    <x v="0"/>
    <x v="2"/>
    <x v="0"/>
    <x v="0"/>
    <x v="0"/>
    <x v="0"/>
    <x v="0"/>
    <x v="6"/>
    <x v="1"/>
    <x v="0"/>
    <x v="0"/>
    <x v="0"/>
    <x v="0"/>
    <x v="0"/>
    <x v="0"/>
    <x v="0"/>
    <x v="1"/>
    <x v="0"/>
    <x v="0"/>
    <x v="0"/>
  </r>
  <r>
    <x v="172"/>
    <x v="0"/>
    <s v="https://www.peoplefun.com/careers#open-positions"/>
    <x v="0"/>
    <x v="0"/>
    <x v="2"/>
    <x v="0"/>
    <x v="0"/>
    <x v="0"/>
    <x v="0"/>
    <x v="0"/>
    <x v="6"/>
    <x v="1"/>
    <x v="0"/>
    <x v="0"/>
    <x v="0"/>
    <x v="0"/>
    <x v="0"/>
    <x v="0"/>
    <x v="0"/>
    <x v="1"/>
    <x v="0"/>
    <x v="0"/>
    <x v="0"/>
  </r>
  <r>
    <x v="173"/>
    <x v="0"/>
    <s v="https://phxlabs.ca/careers/"/>
    <x v="0"/>
    <x v="0"/>
    <x v="1"/>
    <x v="0"/>
    <x v="0"/>
    <x v="0"/>
    <x v="0"/>
    <x v="0"/>
    <x v="5"/>
    <x v="1"/>
    <x v="0"/>
    <x v="0"/>
    <x v="0"/>
    <x v="0"/>
    <x v="2"/>
    <x v="0"/>
    <x v="0"/>
    <x v="0"/>
    <x v="0"/>
    <x v="0"/>
    <x v="0"/>
  </r>
  <r>
    <x v="174"/>
    <x v="0"/>
    <s v="https://pixelantgames.com/careers/"/>
    <x v="0"/>
    <x v="0"/>
    <x v="4"/>
    <x v="0"/>
    <x v="0"/>
    <x v="0"/>
    <x v="0"/>
    <x v="0"/>
    <x v="10"/>
    <x v="1"/>
    <x v="0"/>
    <x v="0"/>
    <x v="0"/>
    <x v="0"/>
    <x v="0"/>
    <x v="0"/>
    <x v="0"/>
    <x v="1"/>
    <x v="0"/>
    <x v="0"/>
    <x v="0"/>
  </r>
  <r>
    <x v="175"/>
    <x v="0"/>
    <s v="https://www.pixelberrystudios.com/careers"/>
    <x v="0"/>
    <x v="0"/>
    <x v="2"/>
    <x v="0"/>
    <x v="0"/>
    <x v="0"/>
    <x v="0"/>
    <x v="0"/>
    <x v="1"/>
    <x v="1"/>
    <x v="0"/>
    <x v="0"/>
    <x v="0"/>
    <x v="0"/>
    <x v="0"/>
    <x v="0"/>
    <x v="0"/>
    <x v="1"/>
    <x v="0"/>
    <x v="0"/>
    <x v="1"/>
  </r>
  <r>
    <x v="176"/>
    <x v="0"/>
    <s v="https://pixiongames.com/careers/"/>
    <x v="0"/>
    <x v="0"/>
    <x v="6"/>
    <x v="0"/>
    <x v="0"/>
    <x v="0"/>
    <x v="0"/>
    <x v="1"/>
    <x v="6"/>
    <x v="1"/>
    <x v="0"/>
    <x v="0"/>
    <x v="0"/>
    <x v="0"/>
    <x v="0"/>
    <x v="0"/>
    <x v="0"/>
    <x v="1"/>
    <x v="0"/>
    <x v="0"/>
    <x v="0"/>
  </r>
  <r>
    <x v="177"/>
    <x v="0"/>
    <s v="https://planacollective.com/jobs/"/>
    <x v="0"/>
    <x v="0"/>
    <x v="2"/>
    <x v="0"/>
    <x v="0"/>
    <x v="0"/>
    <x v="0"/>
    <x v="0"/>
    <x v="1"/>
    <x v="1"/>
    <x v="0"/>
    <x v="0"/>
    <x v="0"/>
    <x v="0"/>
    <x v="0"/>
    <x v="0"/>
    <x v="0"/>
    <x v="1"/>
    <x v="0"/>
    <x v="1"/>
    <x v="0"/>
  </r>
  <r>
    <x v="178"/>
    <x v="0"/>
    <s v="https://jobs.makersfund.com/jobs/playco"/>
    <x v="0"/>
    <x v="0"/>
    <x v="2"/>
    <x v="0"/>
    <x v="0"/>
    <x v="0"/>
    <x v="0"/>
    <x v="0"/>
    <x v="1"/>
    <x v="1"/>
    <x v="0"/>
    <x v="0"/>
    <x v="0"/>
    <x v="0"/>
    <x v="0"/>
    <x v="0"/>
    <x v="1"/>
    <x v="0"/>
    <x v="0"/>
    <x v="0"/>
    <x v="0"/>
  </r>
  <r>
    <x v="179"/>
    <x v="0"/>
    <s v="https://www.playerfirstgames.com/careers"/>
    <x v="0"/>
    <x v="0"/>
    <x v="2"/>
    <x v="0"/>
    <x v="0"/>
    <x v="0"/>
    <x v="0"/>
    <x v="0"/>
    <x v="1"/>
    <x v="1"/>
    <x v="1"/>
    <x v="0"/>
    <x v="0"/>
    <x v="0"/>
    <x v="0"/>
    <x v="0"/>
    <x v="0"/>
    <x v="1"/>
    <x v="0"/>
    <x v="0"/>
    <x v="0"/>
  </r>
  <r>
    <x v="180"/>
    <x v="0"/>
    <s v="https://playgendary.com/en/careers/"/>
    <x v="0"/>
    <x v="0"/>
    <x v="5"/>
    <x v="0"/>
    <x v="0"/>
    <x v="1"/>
    <x v="0"/>
    <x v="0"/>
    <x v="1"/>
    <x v="1"/>
    <x v="0"/>
    <x v="0"/>
    <x v="0"/>
    <x v="0"/>
    <x v="0"/>
    <x v="0"/>
    <x v="1"/>
    <x v="3"/>
    <x v="0"/>
    <x v="0"/>
    <x v="0"/>
  </r>
  <r>
    <x v="181"/>
    <x v="0"/>
    <s v="https://www.playrix.com/en/job/open"/>
    <x v="1"/>
    <x v="4"/>
    <x v="11"/>
    <x v="0"/>
    <x v="0"/>
    <x v="3"/>
    <x v="1"/>
    <x v="3"/>
    <x v="11"/>
    <x v="5"/>
    <x v="0"/>
    <x v="3"/>
    <x v="0"/>
    <x v="4"/>
    <x v="0"/>
    <x v="0"/>
    <x v="4"/>
    <x v="7"/>
    <x v="1"/>
    <x v="0"/>
    <x v="0"/>
  </r>
  <r>
    <x v="182"/>
    <x v="0"/>
    <s v="https://www.playsportgames.com/careers/"/>
    <x v="0"/>
    <x v="0"/>
    <x v="2"/>
    <x v="0"/>
    <x v="0"/>
    <x v="0"/>
    <x v="0"/>
    <x v="0"/>
    <x v="1"/>
    <x v="1"/>
    <x v="1"/>
    <x v="0"/>
    <x v="0"/>
    <x v="0"/>
    <x v="0"/>
    <x v="0"/>
    <x v="0"/>
    <x v="1"/>
    <x v="0"/>
    <x v="0"/>
    <x v="0"/>
  </r>
  <r>
    <x v="183"/>
    <x v="0"/>
    <s v="https://pocketburger.games/careers"/>
    <x v="0"/>
    <x v="0"/>
    <x v="2"/>
    <x v="0"/>
    <x v="0"/>
    <x v="0"/>
    <x v="0"/>
    <x v="0"/>
    <x v="1"/>
    <x v="0"/>
    <x v="0"/>
    <x v="0"/>
    <x v="0"/>
    <x v="0"/>
    <x v="0"/>
    <x v="0"/>
    <x v="1"/>
    <x v="1"/>
    <x v="0"/>
    <x v="0"/>
    <x v="0"/>
  </r>
  <r>
    <x v="184"/>
    <x v="0"/>
    <s v="https://pontoco.com/jobs"/>
    <x v="0"/>
    <x v="0"/>
    <x v="4"/>
    <x v="0"/>
    <x v="0"/>
    <x v="0"/>
    <x v="0"/>
    <x v="0"/>
    <x v="6"/>
    <x v="1"/>
    <x v="0"/>
    <x v="0"/>
    <x v="0"/>
    <x v="0"/>
    <x v="0"/>
    <x v="0"/>
    <x v="0"/>
    <x v="1"/>
    <x v="0"/>
    <x v="0"/>
    <x v="0"/>
  </r>
  <r>
    <x v="185"/>
    <x v="0"/>
    <s v="https://possibility.co/jobs"/>
    <x v="0"/>
    <x v="0"/>
    <x v="6"/>
    <x v="0"/>
    <x v="0"/>
    <x v="0"/>
    <x v="0"/>
    <x v="0"/>
    <x v="2"/>
    <x v="1"/>
    <x v="0"/>
    <x v="1"/>
    <x v="0"/>
    <x v="0"/>
    <x v="0"/>
    <x v="0"/>
    <x v="0"/>
    <x v="3"/>
    <x v="0"/>
    <x v="0"/>
    <x v="1"/>
  </r>
  <r>
    <x v="186"/>
    <x v="0"/>
    <s v="https://pragma.gg/careers"/>
    <x v="0"/>
    <x v="0"/>
    <x v="2"/>
    <x v="0"/>
    <x v="0"/>
    <x v="0"/>
    <x v="0"/>
    <x v="0"/>
    <x v="0"/>
    <x v="1"/>
    <x v="0"/>
    <x v="0"/>
    <x v="0"/>
    <x v="0"/>
    <x v="0"/>
    <x v="0"/>
    <x v="0"/>
    <x v="1"/>
    <x v="0"/>
    <x v="0"/>
    <x v="0"/>
  </r>
  <r>
    <x v="187"/>
    <x v="0"/>
    <s v="https://www.purplelamp.com/jobs/"/>
    <x v="0"/>
    <x v="0"/>
    <x v="2"/>
    <x v="0"/>
    <x v="0"/>
    <x v="0"/>
    <x v="0"/>
    <x v="0"/>
    <x v="1"/>
    <x v="1"/>
    <x v="1"/>
    <x v="0"/>
    <x v="0"/>
    <x v="0"/>
    <x v="0"/>
    <x v="0"/>
    <x v="0"/>
    <x v="1"/>
    <x v="0"/>
    <x v="0"/>
    <x v="0"/>
  </r>
  <r>
    <x v="188"/>
    <x v="0"/>
    <s v="https://www.rawrlab.com/index.html#social-buttons1-8"/>
    <x v="0"/>
    <x v="0"/>
    <x v="2"/>
    <x v="0"/>
    <x v="0"/>
    <x v="0"/>
    <x v="0"/>
    <x v="0"/>
    <x v="1"/>
    <x v="1"/>
    <x v="1"/>
    <x v="0"/>
    <x v="0"/>
    <x v="0"/>
    <x v="0"/>
    <x v="0"/>
    <x v="0"/>
    <x v="1"/>
    <x v="0"/>
    <x v="0"/>
    <x v="0"/>
  </r>
  <r>
    <x v="189"/>
    <x v="0"/>
    <s v="https://recroom.com/careers"/>
    <x v="0"/>
    <x v="0"/>
    <x v="2"/>
    <x v="0"/>
    <x v="0"/>
    <x v="4"/>
    <x v="0"/>
    <x v="0"/>
    <x v="5"/>
    <x v="1"/>
    <x v="0"/>
    <x v="0"/>
    <x v="0"/>
    <x v="0"/>
    <x v="0"/>
    <x v="0"/>
    <x v="0"/>
    <x v="1"/>
    <x v="1"/>
    <x v="0"/>
    <x v="0"/>
  </r>
  <r>
    <x v="190"/>
    <x v="0"/>
    <s v="https://www.redstorm.com/careers"/>
    <x v="0"/>
    <x v="0"/>
    <x v="1"/>
    <x v="0"/>
    <x v="0"/>
    <x v="0"/>
    <x v="0"/>
    <x v="0"/>
    <x v="1"/>
    <x v="1"/>
    <x v="0"/>
    <x v="0"/>
    <x v="0"/>
    <x v="0"/>
    <x v="0"/>
    <x v="0"/>
    <x v="0"/>
    <x v="1"/>
    <x v="0"/>
    <x v="1"/>
    <x v="0"/>
  </r>
  <r>
    <x v="191"/>
    <x v="0"/>
    <s v="https://www.redthreadgames.com/jobs"/>
    <x v="0"/>
    <x v="0"/>
    <x v="6"/>
    <x v="0"/>
    <x v="0"/>
    <x v="0"/>
    <x v="0"/>
    <x v="0"/>
    <x v="1"/>
    <x v="1"/>
    <x v="0"/>
    <x v="0"/>
    <x v="0"/>
    <x v="0"/>
    <x v="0"/>
    <x v="0"/>
    <x v="0"/>
    <x v="1"/>
    <x v="0"/>
    <x v="0"/>
    <x v="0"/>
  </r>
  <r>
    <x v="192"/>
    <x v="0"/>
    <s v="https://www.regression.gg/careers"/>
    <x v="0"/>
    <x v="0"/>
    <x v="2"/>
    <x v="0"/>
    <x v="0"/>
    <x v="0"/>
    <x v="0"/>
    <x v="0"/>
    <x v="0"/>
    <x v="1"/>
    <x v="0"/>
    <x v="0"/>
    <x v="0"/>
    <x v="0"/>
    <x v="0"/>
    <x v="0"/>
    <x v="0"/>
    <x v="1"/>
    <x v="0"/>
    <x v="0"/>
    <x v="0"/>
  </r>
  <r>
    <x v="193"/>
    <x v="0"/>
    <s v="https://robingames.com/careers"/>
    <x v="0"/>
    <x v="0"/>
    <x v="2"/>
    <x v="0"/>
    <x v="0"/>
    <x v="0"/>
    <x v="0"/>
    <x v="0"/>
    <x v="1"/>
    <x v="1"/>
    <x v="1"/>
    <x v="0"/>
    <x v="0"/>
    <x v="0"/>
    <x v="0"/>
    <x v="0"/>
    <x v="0"/>
    <x v="1"/>
    <x v="0"/>
    <x v="0"/>
    <x v="0"/>
  </r>
  <r>
    <x v="194"/>
    <x v="0"/>
    <s v="https://robotentertainment.com/careers"/>
    <x v="0"/>
    <x v="0"/>
    <x v="2"/>
    <x v="0"/>
    <x v="0"/>
    <x v="0"/>
    <x v="0"/>
    <x v="0"/>
    <x v="6"/>
    <x v="1"/>
    <x v="0"/>
    <x v="0"/>
    <x v="0"/>
    <x v="0"/>
    <x v="0"/>
    <x v="0"/>
    <x v="0"/>
    <x v="1"/>
    <x v="0"/>
    <x v="0"/>
    <x v="0"/>
  </r>
  <r>
    <x v="195"/>
    <x v="0"/>
    <s v="https://robotogames.com/careers"/>
    <x v="0"/>
    <x v="0"/>
    <x v="6"/>
    <x v="0"/>
    <x v="0"/>
    <x v="0"/>
    <x v="0"/>
    <x v="0"/>
    <x v="1"/>
    <x v="0"/>
    <x v="0"/>
    <x v="0"/>
    <x v="0"/>
    <x v="0"/>
    <x v="0"/>
    <x v="0"/>
    <x v="0"/>
    <x v="1"/>
    <x v="0"/>
    <x v="0"/>
    <x v="0"/>
  </r>
  <r>
    <x v="196"/>
    <x v="0"/>
    <s v="https://www.rocketscience.gg/"/>
    <x v="0"/>
    <x v="0"/>
    <x v="2"/>
    <x v="0"/>
    <x v="0"/>
    <x v="0"/>
    <x v="0"/>
    <x v="0"/>
    <x v="1"/>
    <x v="1"/>
    <x v="1"/>
    <x v="0"/>
    <x v="0"/>
    <x v="0"/>
    <x v="0"/>
    <x v="0"/>
    <x v="0"/>
    <x v="1"/>
    <x v="0"/>
    <x v="0"/>
    <x v="0"/>
  </r>
  <r>
    <x v="197"/>
    <x v="0"/>
    <s v="https://rogue-factor.com/careers/"/>
    <x v="0"/>
    <x v="0"/>
    <x v="6"/>
    <x v="0"/>
    <x v="0"/>
    <x v="0"/>
    <x v="0"/>
    <x v="0"/>
    <x v="0"/>
    <x v="1"/>
    <x v="0"/>
    <x v="0"/>
    <x v="0"/>
    <x v="0"/>
    <x v="0"/>
    <x v="0"/>
    <x v="0"/>
    <x v="1"/>
    <x v="0"/>
    <x v="0"/>
    <x v="0"/>
  </r>
  <r>
    <x v="198"/>
    <x v="0"/>
    <s v="https://www.roguesun.com/careers"/>
    <x v="0"/>
    <x v="0"/>
    <x v="2"/>
    <x v="0"/>
    <x v="0"/>
    <x v="0"/>
    <x v="0"/>
    <x v="0"/>
    <x v="6"/>
    <x v="1"/>
    <x v="0"/>
    <x v="0"/>
    <x v="0"/>
    <x v="0"/>
    <x v="0"/>
    <x v="0"/>
    <x v="0"/>
    <x v="1"/>
    <x v="0"/>
    <x v="0"/>
    <x v="0"/>
  </r>
  <r>
    <x v="199"/>
    <x v="0"/>
    <s v="https://romerogames.com/careers"/>
    <x v="0"/>
    <x v="0"/>
    <x v="5"/>
    <x v="0"/>
    <x v="0"/>
    <x v="0"/>
    <x v="0"/>
    <x v="0"/>
    <x v="1"/>
    <x v="1"/>
    <x v="0"/>
    <x v="0"/>
    <x v="0"/>
    <x v="0"/>
    <x v="0"/>
    <x v="0"/>
    <x v="0"/>
    <x v="0"/>
    <x v="0"/>
    <x v="0"/>
    <x v="0"/>
  </r>
  <r>
    <x v="200"/>
    <x v="0"/>
    <s v="https://room8studio.com/careers/"/>
    <x v="0"/>
    <x v="0"/>
    <x v="1"/>
    <x v="0"/>
    <x v="0"/>
    <x v="0"/>
    <x v="0"/>
    <x v="0"/>
    <x v="1"/>
    <x v="0"/>
    <x v="0"/>
    <x v="0"/>
    <x v="0"/>
    <x v="0"/>
    <x v="0"/>
    <x v="0"/>
    <x v="0"/>
    <x v="2"/>
    <x v="0"/>
    <x v="0"/>
    <x v="0"/>
  </r>
  <r>
    <x v="201"/>
    <x v="0"/>
    <s v="https://www.ruckus-games.com/careers/"/>
    <x v="0"/>
    <x v="0"/>
    <x v="2"/>
    <x v="0"/>
    <x v="0"/>
    <x v="0"/>
    <x v="0"/>
    <x v="0"/>
    <x v="1"/>
    <x v="1"/>
    <x v="1"/>
    <x v="0"/>
    <x v="0"/>
    <x v="0"/>
    <x v="0"/>
    <x v="0"/>
    <x v="0"/>
    <x v="1"/>
    <x v="0"/>
    <x v="0"/>
    <x v="0"/>
  </r>
  <r>
    <x v="202"/>
    <x v="0"/>
    <s v="https://www.indeed.com/cmp/Rushdown-Studios/jobs"/>
    <x v="0"/>
    <x v="0"/>
    <x v="2"/>
    <x v="0"/>
    <x v="0"/>
    <x v="0"/>
    <x v="0"/>
    <x v="0"/>
    <x v="3"/>
    <x v="1"/>
    <x v="0"/>
    <x v="0"/>
    <x v="0"/>
    <x v="0"/>
    <x v="0"/>
    <x v="0"/>
    <x v="0"/>
    <x v="1"/>
    <x v="0"/>
    <x v="0"/>
    <x v="0"/>
  </r>
  <r>
    <x v="203"/>
    <x v="0"/>
    <s v="https://saveryentertainment.com/careers/"/>
    <x v="0"/>
    <x v="0"/>
    <x v="2"/>
    <x v="0"/>
    <x v="0"/>
    <x v="0"/>
    <x v="0"/>
    <x v="0"/>
    <x v="6"/>
    <x v="1"/>
    <x v="0"/>
    <x v="0"/>
    <x v="0"/>
    <x v="0"/>
    <x v="0"/>
    <x v="0"/>
    <x v="0"/>
    <x v="1"/>
    <x v="0"/>
    <x v="0"/>
    <x v="0"/>
  </r>
  <r>
    <x v="204"/>
    <x v="0"/>
    <s v="https://jobs.ashbyhq.com/SecondDinner"/>
    <x v="0"/>
    <x v="1"/>
    <x v="6"/>
    <x v="0"/>
    <x v="0"/>
    <x v="1"/>
    <x v="0"/>
    <x v="0"/>
    <x v="3"/>
    <x v="1"/>
    <x v="0"/>
    <x v="1"/>
    <x v="1"/>
    <x v="0"/>
    <x v="0"/>
    <x v="0"/>
    <x v="0"/>
    <x v="3"/>
    <x v="0"/>
    <x v="0"/>
    <x v="0"/>
  </r>
  <r>
    <x v="205"/>
    <x v="0"/>
    <s v="https://www.secretgamescompany.com/"/>
    <x v="0"/>
    <x v="0"/>
    <x v="2"/>
    <x v="0"/>
    <x v="0"/>
    <x v="0"/>
    <x v="0"/>
    <x v="0"/>
    <x v="1"/>
    <x v="1"/>
    <x v="1"/>
    <x v="0"/>
    <x v="0"/>
    <x v="0"/>
    <x v="0"/>
    <x v="0"/>
    <x v="0"/>
    <x v="1"/>
    <x v="0"/>
    <x v="0"/>
    <x v="0"/>
  </r>
  <r>
    <x v="206"/>
    <x v="0"/>
    <s v="https://serenityforge.com/careers#job-listings"/>
    <x v="0"/>
    <x v="0"/>
    <x v="2"/>
    <x v="0"/>
    <x v="0"/>
    <x v="0"/>
    <x v="0"/>
    <x v="0"/>
    <x v="1"/>
    <x v="1"/>
    <x v="1"/>
    <x v="0"/>
    <x v="0"/>
    <x v="0"/>
    <x v="0"/>
    <x v="0"/>
    <x v="0"/>
    <x v="1"/>
    <x v="0"/>
    <x v="0"/>
    <x v="0"/>
  </r>
  <r>
    <x v="207"/>
    <x v="0"/>
    <s v="https://shinyshoe.com/careers/"/>
    <x v="0"/>
    <x v="0"/>
    <x v="2"/>
    <x v="0"/>
    <x v="0"/>
    <x v="0"/>
    <x v="0"/>
    <x v="0"/>
    <x v="1"/>
    <x v="1"/>
    <x v="1"/>
    <x v="0"/>
    <x v="0"/>
    <x v="0"/>
    <x v="0"/>
    <x v="0"/>
    <x v="0"/>
    <x v="1"/>
    <x v="0"/>
    <x v="0"/>
    <x v="0"/>
  </r>
  <r>
    <x v="208"/>
    <x v="0"/>
    <s v="https://www.siegecamp.com/careers"/>
    <x v="0"/>
    <x v="0"/>
    <x v="2"/>
    <x v="0"/>
    <x v="0"/>
    <x v="0"/>
    <x v="0"/>
    <x v="0"/>
    <x v="6"/>
    <x v="1"/>
    <x v="0"/>
    <x v="0"/>
    <x v="0"/>
    <x v="0"/>
    <x v="0"/>
    <x v="0"/>
    <x v="0"/>
    <x v="1"/>
    <x v="0"/>
    <x v="0"/>
    <x v="0"/>
  </r>
  <r>
    <x v="209"/>
    <x v="0"/>
    <s v="https://www.singularity6.com/careers"/>
    <x v="0"/>
    <x v="0"/>
    <x v="2"/>
    <x v="0"/>
    <x v="0"/>
    <x v="0"/>
    <x v="0"/>
    <x v="1"/>
    <x v="0"/>
    <x v="1"/>
    <x v="0"/>
    <x v="0"/>
    <x v="0"/>
    <x v="0"/>
    <x v="0"/>
    <x v="0"/>
    <x v="0"/>
    <x v="1"/>
    <x v="0"/>
    <x v="0"/>
    <x v="0"/>
  </r>
  <r>
    <x v="210"/>
    <x v="0"/>
    <s v="https://skyhookgames.com/game-careers/"/>
    <x v="0"/>
    <x v="0"/>
    <x v="10"/>
    <x v="0"/>
    <x v="0"/>
    <x v="0"/>
    <x v="0"/>
    <x v="0"/>
    <x v="0"/>
    <x v="0"/>
    <x v="0"/>
    <x v="0"/>
    <x v="0"/>
    <x v="0"/>
    <x v="0"/>
    <x v="0"/>
    <x v="1"/>
    <x v="3"/>
    <x v="0"/>
    <x v="1"/>
    <x v="0"/>
  </r>
  <r>
    <x v="211"/>
    <x v="0"/>
    <s v="https://www.softgames.com/gaming-jobs-in-berlin/"/>
    <x v="0"/>
    <x v="1"/>
    <x v="2"/>
    <x v="0"/>
    <x v="0"/>
    <x v="1"/>
    <x v="0"/>
    <x v="0"/>
    <x v="6"/>
    <x v="0"/>
    <x v="0"/>
    <x v="0"/>
    <x v="0"/>
    <x v="0"/>
    <x v="0"/>
    <x v="0"/>
    <x v="1"/>
    <x v="0"/>
    <x v="0"/>
    <x v="0"/>
    <x v="0"/>
  </r>
  <r>
    <x v="212"/>
    <x v="0"/>
    <s v="https://somethingwickedgames.com/careers/#jobs"/>
    <x v="0"/>
    <x v="0"/>
    <x v="2"/>
    <x v="0"/>
    <x v="0"/>
    <x v="0"/>
    <x v="0"/>
    <x v="0"/>
    <x v="1"/>
    <x v="1"/>
    <x v="1"/>
    <x v="0"/>
    <x v="0"/>
    <x v="0"/>
    <x v="0"/>
    <x v="0"/>
    <x v="0"/>
    <x v="1"/>
    <x v="0"/>
    <x v="0"/>
    <x v="0"/>
  </r>
  <r>
    <x v="213"/>
    <x v="0"/>
    <s v="https://www.spacerockgames.com/careers"/>
    <x v="0"/>
    <x v="0"/>
    <x v="2"/>
    <x v="0"/>
    <x v="0"/>
    <x v="0"/>
    <x v="0"/>
    <x v="0"/>
    <x v="1"/>
    <x v="1"/>
    <x v="1"/>
    <x v="0"/>
    <x v="0"/>
    <x v="0"/>
    <x v="0"/>
    <x v="0"/>
    <x v="0"/>
    <x v="1"/>
    <x v="0"/>
    <x v="0"/>
    <x v="0"/>
  </r>
  <r>
    <x v="214"/>
    <x v="0"/>
    <s v="https://www.spellboundar.com/careers"/>
    <x v="0"/>
    <x v="0"/>
    <x v="2"/>
    <x v="0"/>
    <x v="0"/>
    <x v="0"/>
    <x v="0"/>
    <x v="0"/>
    <x v="1"/>
    <x v="1"/>
    <x v="1"/>
    <x v="0"/>
    <x v="0"/>
    <x v="0"/>
    <x v="0"/>
    <x v="0"/>
    <x v="0"/>
    <x v="1"/>
    <x v="0"/>
    <x v="0"/>
    <x v="0"/>
  </r>
  <r>
    <x v="215"/>
    <x v="0"/>
    <s v="https://squanchgames.com/jobs/"/>
    <x v="0"/>
    <x v="0"/>
    <x v="6"/>
    <x v="0"/>
    <x v="0"/>
    <x v="0"/>
    <x v="0"/>
    <x v="0"/>
    <x v="1"/>
    <x v="1"/>
    <x v="0"/>
    <x v="0"/>
    <x v="0"/>
    <x v="0"/>
    <x v="0"/>
    <x v="0"/>
    <x v="0"/>
    <x v="1"/>
    <x v="0"/>
    <x v="0"/>
    <x v="0"/>
  </r>
  <r>
    <x v="216"/>
    <x v="0"/>
    <s v="https://www.stainlessgames.com/careers"/>
    <x v="0"/>
    <x v="0"/>
    <x v="2"/>
    <x v="0"/>
    <x v="0"/>
    <x v="0"/>
    <x v="0"/>
    <x v="0"/>
    <x v="1"/>
    <x v="1"/>
    <x v="1"/>
    <x v="0"/>
    <x v="0"/>
    <x v="0"/>
    <x v="0"/>
    <x v="0"/>
    <x v="0"/>
    <x v="1"/>
    <x v="0"/>
    <x v="0"/>
    <x v="0"/>
  </r>
  <r>
    <x v="217"/>
    <x v="0"/>
    <s v="https://www.starform.co/careers"/>
    <x v="0"/>
    <x v="0"/>
    <x v="2"/>
    <x v="0"/>
    <x v="0"/>
    <x v="0"/>
    <x v="0"/>
    <x v="0"/>
    <x v="1"/>
    <x v="1"/>
    <x v="1"/>
    <x v="0"/>
    <x v="0"/>
    <x v="0"/>
    <x v="0"/>
    <x v="0"/>
    <x v="0"/>
    <x v="1"/>
    <x v="0"/>
    <x v="0"/>
    <x v="0"/>
  </r>
  <r>
    <x v="218"/>
    <x v="0"/>
    <s v="https://starloopstudios.com/career/"/>
    <x v="0"/>
    <x v="0"/>
    <x v="2"/>
    <x v="0"/>
    <x v="0"/>
    <x v="0"/>
    <x v="0"/>
    <x v="0"/>
    <x v="1"/>
    <x v="1"/>
    <x v="1"/>
    <x v="0"/>
    <x v="0"/>
    <x v="0"/>
    <x v="0"/>
    <x v="0"/>
    <x v="0"/>
    <x v="1"/>
    <x v="0"/>
    <x v="0"/>
    <x v="0"/>
  </r>
  <r>
    <x v="219"/>
    <x v="0"/>
    <s v="https://www.linkedin.com/company/statespace/jobs/"/>
    <x v="0"/>
    <x v="0"/>
    <x v="2"/>
    <x v="0"/>
    <x v="0"/>
    <x v="0"/>
    <x v="0"/>
    <x v="0"/>
    <x v="1"/>
    <x v="1"/>
    <x v="1"/>
    <x v="0"/>
    <x v="0"/>
    <x v="0"/>
    <x v="0"/>
    <x v="0"/>
    <x v="0"/>
    <x v="1"/>
    <x v="0"/>
    <x v="0"/>
    <x v="0"/>
  </r>
  <r>
    <x v="220"/>
    <x v="0"/>
    <s v="https://www.steelwoolstudios.com/careers"/>
    <x v="0"/>
    <x v="0"/>
    <x v="2"/>
    <x v="0"/>
    <x v="0"/>
    <x v="0"/>
    <x v="0"/>
    <x v="0"/>
    <x v="1"/>
    <x v="0"/>
    <x v="0"/>
    <x v="0"/>
    <x v="0"/>
    <x v="0"/>
    <x v="0"/>
    <x v="0"/>
    <x v="0"/>
    <x v="1"/>
    <x v="0"/>
    <x v="0"/>
    <x v="0"/>
  </r>
  <r>
    <x v="221"/>
    <x v="0"/>
    <s v="https://apply.workable.com/stellar-entertainment/?lng=en"/>
    <x v="0"/>
    <x v="1"/>
    <x v="4"/>
    <x v="0"/>
    <x v="0"/>
    <x v="0"/>
    <x v="0"/>
    <x v="0"/>
    <x v="12"/>
    <x v="0"/>
    <x v="0"/>
    <x v="0"/>
    <x v="0"/>
    <x v="2"/>
    <x v="0"/>
    <x v="0"/>
    <x v="0"/>
    <x v="0"/>
    <x v="0"/>
    <x v="0"/>
    <x v="0"/>
  </r>
  <r>
    <x v="222"/>
    <x v="0"/>
    <s v="https://stoicstudio.com/join-us/"/>
    <x v="0"/>
    <x v="0"/>
    <x v="2"/>
    <x v="0"/>
    <x v="0"/>
    <x v="0"/>
    <x v="0"/>
    <x v="0"/>
    <x v="1"/>
    <x v="1"/>
    <x v="1"/>
    <x v="0"/>
    <x v="0"/>
    <x v="0"/>
    <x v="0"/>
    <x v="0"/>
    <x v="0"/>
    <x v="1"/>
    <x v="0"/>
    <x v="0"/>
    <x v="0"/>
  </r>
  <r>
    <x v="223"/>
    <x v="0"/>
    <s v="https://storytoys.com/careers/"/>
    <x v="0"/>
    <x v="0"/>
    <x v="2"/>
    <x v="0"/>
    <x v="0"/>
    <x v="0"/>
    <x v="0"/>
    <x v="0"/>
    <x v="1"/>
    <x v="1"/>
    <x v="1"/>
    <x v="0"/>
    <x v="0"/>
    <x v="0"/>
    <x v="0"/>
    <x v="0"/>
    <x v="0"/>
    <x v="1"/>
    <x v="0"/>
    <x v="0"/>
    <x v="0"/>
  </r>
  <r>
    <x v="224"/>
    <x v="0"/>
    <s v="https://www.straybombay.com/careers/"/>
    <x v="0"/>
    <x v="0"/>
    <x v="2"/>
    <x v="0"/>
    <x v="0"/>
    <x v="0"/>
    <x v="0"/>
    <x v="0"/>
    <x v="1"/>
    <x v="1"/>
    <x v="1"/>
    <x v="0"/>
    <x v="0"/>
    <x v="0"/>
    <x v="0"/>
    <x v="0"/>
    <x v="0"/>
    <x v="1"/>
    <x v="0"/>
    <x v="0"/>
    <x v="0"/>
  </r>
  <r>
    <x v="225"/>
    <x v="0"/>
    <s v="https://www.studio-hermitage.com/careers/"/>
    <x v="0"/>
    <x v="0"/>
    <x v="6"/>
    <x v="0"/>
    <x v="0"/>
    <x v="0"/>
    <x v="0"/>
    <x v="0"/>
    <x v="6"/>
    <x v="0"/>
    <x v="0"/>
    <x v="0"/>
    <x v="0"/>
    <x v="0"/>
    <x v="0"/>
    <x v="0"/>
    <x v="0"/>
    <x v="1"/>
    <x v="0"/>
    <x v="0"/>
    <x v="0"/>
  </r>
  <r>
    <x v="226"/>
    <x v="0"/>
    <s v="http://www.studiowildcard.com/jobs"/>
    <x v="0"/>
    <x v="0"/>
    <x v="8"/>
    <x v="0"/>
    <x v="0"/>
    <x v="0"/>
    <x v="0"/>
    <x v="0"/>
    <x v="3"/>
    <x v="1"/>
    <x v="0"/>
    <x v="0"/>
    <x v="0"/>
    <x v="0"/>
    <x v="0"/>
    <x v="0"/>
    <x v="0"/>
    <x v="1"/>
    <x v="0"/>
    <x v="0"/>
    <x v="0"/>
  </r>
  <r>
    <x v="227"/>
    <x v="0"/>
    <s v="https://www.stunlock.com/careers/"/>
    <x v="0"/>
    <x v="0"/>
    <x v="4"/>
    <x v="0"/>
    <x v="0"/>
    <x v="0"/>
    <x v="0"/>
    <x v="0"/>
    <x v="6"/>
    <x v="1"/>
    <x v="0"/>
    <x v="0"/>
    <x v="1"/>
    <x v="0"/>
    <x v="0"/>
    <x v="0"/>
    <x v="0"/>
    <x v="1"/>
    <x v="0"/>
    <x v="0"/>
    <x v="0"/>
  </r>
  <r>
    <x v="228"/>
    <x v="0"/>
    <s v="http://sunbreakgames.com/jobs/"/>
    <x v="0"/>
    <x v="0"/>
    <x v="2"/>
    <x v="0"/>
    <x v="0"/>
    <x v="0"/>
    <x v="0"/>
    <x v="0"/>
    <x v="1"/>
    <x v="1"/>
    <x v="1"/>
    <x v="0"/>
    <x v="0"/>
    <x v="0"/>
    <x v="0"/>
    <x v="0"/>
    <x v="0"/>
    <x v="1"/>
    <x v="0"/>
    <x v="0"/>
    <x v="0"/>
  </r>
  <r>
    <x v="229"/>
    <x v="0"/>
    <s v="https://superevilmegacorp.com/careers/"/>
    <x v="0"/>
    <x v="0"/>
    <x v="1"/>
    <x v="0"/>
    <x v="0"/>
    <x v="0"/>
    <x v="0"/>
    <x v="0"/>
    <x v="0"/>
    <x v="0"/>
    <x v="0"/>
    <x v="1"/>
    <x v="0"/>
    <x v="0"/>
    <x v="0"/>
    <x v="0"/>
    <x v="0"/>
    <x v="1"/>
    <x v="0"/>
    <x v="0"/>
    <x v="0"/>
  </r>
  <r>
    <x v="230"/>
    <x v="0"/>
    <s v="https://supersplinestudios.com/jobs/"/>
    <x v="0"/>
    <x v="0"/>
    <x v="6"/>
    <x v="0"/>
    <x v="0"/>
    <x v="0"/>
    <x v="0"/>
    <x v="0"/>
    <x v="1"/>
    <x v="1"/>
    <x v="0"/>
    <x v="0"/>
    <x v="0"/>
    <x v="0"/>
    <x v="0"/>
    <x v="0"/>
    <x v="0"/>
    <x v="1"/>
    <x v="0"/>
    <x v="0"/>
    <x v="0"/>
  </r>
  <r>
    <x v="231"/>
    <x v="0"/>
    <s v="https://survios.com/studio/careers/listings/"/>
    <x v="0"/>
    <x v="0"/>
    <x v="4"/>
    <x v="0"/>
    <x v="0"/>
    <x v="0"/>
    <x v="0"/>
    <x v="0"/>
    <x v="0"/>
    <x v="3"/>
    <x v="0"/>
    <x v="0"/>
    <x v="0"/>
    <x v="0"/>
    <x v="0"/>
    <x v="0"/>
    <x v="1"/>
    <x v="1"/>
    <x v="0"/>
    <x v="0"/>
    <x v="1"/>
  </r>
  <r>
    <x v="232"/>
    <x v="0"/>
    <s v="https://swordandwand.com/careers"/>
    <x v="0"/>
    <x v="0"/>
    <x v="2"/>
    <x v="0"/>
    <x v="0"/>
    <x v="0"/>
    <x v="0"/>
    <x v="0"/>
    <x v="6"/>
    <x v="1"/>
    <x v="0"/>
    <x v="0"/>
    <x v="0"/>
    <x v="0"/>
    <x v="0"/>
    <x v="0"/>
    <x v="0"/>
    <x v="1"/>
    <x v="0"/>
    <x v="0"/>
    <x v="0"/>
  </r>
  <r>
    <x v="233"/>
    <x v="0"/>
    <s v="https://tempo.rippling-ats.com/"/>
    <x v="0"/>
    <x v="0"/>
    <x v="10"/>
    <x v="0"/>
    <x v="0"/>
    <x v="0"/>
    <x v="0"/>
    <x v="0"/>
    <x v="6"/>
    <x v="0"/>
    <x v="0"/>
    <x v="0"/>
    <x v="0"/>
    <x v="0"/>
    <x v="0"/>
    <x v="0"/>
    <x v="0"/>
    <x v="1"/>
    <x v="0"/>
    <x v="0"/>
    <x v="0"/>
  </r>
  <r>
    <x v="234"/>
    <x v="0"/>
    <s v="https://tequilaworks.com/en/employment/"/>
    <x v="0"/>
    <x v="0"/>
    <x v="6"/>
    <x v="0"/>
    <x v="0"/>
    <x v="0"/>
    <x v="0"/>
    <x v="0"/>
    <x v="0"/>
    <x v="1"/>
    <x v="0"/>
    <x v="1"/>
    <x v="0"/>
    <x v="0"/>
    <x v="0"/>
    <x v="0"/>
    <x v="0"/>
    <x v="0"/>
    <x v="0"/>
    <x v="0"/>
    <x v="0"/>
  </r>
  <r>
    <x v="235"/>
    <x v="0"/>
    <s v="https://boards.greenhouse.io/thatsnomoonentertainment"/>
    <x v="0"/>
    <x v="0"/>
    <x v="10"/>
    <x v="1"/>
    <x v="0"/>
    <x v="0"/>
    <x v="0"/>
    <x v="0"/>
    <x v="0"/>
    <x v="2"/>
    <x v="0"/>
    <x v="0"/>
    <x v="0"/>
    <x v="0"/>
    <x v="0"/>
    <x v="0"/>
    <x v="0"/>
    <x v="0"/>
    <x v="0"/>
    <x v="0"/>
    <x v="0"/>
  </r>
  <r>
    <x v="236"/>
    <x v="0"/>
    <s v="https://www.linkedin.com/company/the-believer-company/jobs/"/>
    <x v="0"/>
    <x v="0"/>
    <x v="4"/>
    <x v="1"/>
    <x v="0"/>
    <x v="0"/>
    <x v="0"/>
    <x v="0"/>
    <x v="3"/>
    <x v="0"/>
    <x v="0"/>
    <x v="0"/>
    <x v="0"/>
    <x v="0"/>
    <x v="0"/>
    <x v="0"/>
    <x v="0"/>
    <x v="0"/>
    <x v="0"/>
    <x v="0"/>
    <x v="0"/>
  </r>
  <r>
    <x v="237"/>
    <x v="0"/>
    <s v="https://thebreachstudios.com/careers/"/>
    <x v="0"/>
    <x v="0"/>
    <x v="2"/>
    <x v="0"/>
    <x v="0"/>
    <x v="0"/>
    <x v="0"/>
    <x v="0"/>
    <x v="1"/>
    <x v="1"/>
    <x v="1"/>
    <x v="0"/>
    <x v="0"/>
    <x v="0"/>
    <x v="0"/>
    <x v="0"/>
    <x v="0"/>
    <x v="1"/>
    <x v="0"/>
    <x v="0"/>
    <x v="0"/>
  </r>
  <r>
    <x v="238"/>
    <x v="0"/>
    <s v="https://www.cultgames.com/jobs"/>
    <x v="0"/>
    <x v="0"/>
    <x v="2"/>
    <x v="0"/>
    <x v="0"/>
    <x v="0"/>
    <x v="0"/>
    <x v="1"/>
    <x v="1"/>
    <x v="1"/>
    <x v="0"/>
    <x v="0"/>
    <x v="0"/>
    <x v="0"/>
    <x v="0"/>
    <x v="0"/>
    <x v="1"/>
    <x v="0"/>
    <x v="0"/>
    <x v="0"/>
    <x v="0"/>
  </r>
  <r>
    <x v="239"/>
    <x v="0"/>
    <s v="https://thegameband.notion.site/Work-With-Us-c78f47e548424ea989902fa8347cd7e0"/>
    <x v="0"/>
    <x v="0"/>
    <x v="2"/>
    <x v="0"/>
    <x v="0"/>
    <x v="0"/>
    <x v="0"/>
    <x v="0"/>
    <x v="1"/>
    <x v="1"/>
    <x v="1"/>
    <x v="0"/>
    <x v="0"/>
    <x v="0"/>
    <x v="0"/>
    <x v="0"/>
    <x v="0"/>
    <x v="1"/>
    <x v="0"/>
    <x v="0"/>
    <x v="0"/>
  </r>
  <r>
    <x v="240"/>
    <x v="0"/>
    <s v="https://www.theorycraftgames.com/careers"/>
    <x v="0"/>
    <x v="0"/>
    <x v="2"/>
    <x v="0"/>
    <x v="0"/>
    <x v="0"/>
    <x v="0"/>
    <x v="0"/>
    <x v="6"/>
    <x v="1"/>
    <x v="0"/>
    <x v="0"/>
    <x v="0"/>
    <x v="0"/>
    <x v="0"/>
    <x v="0"/>
    <x v="0"/>
    <x v="1"/>
    <x v="0"/>
    <x v="0"/>
    <x v="0"/>
  </r>
  <r>
    <x v="241"/>
    <x v="0"/>
    <s v="https://www.tinybuild.com/jobs"/>
    <x v="0"/>
    <x v="2"/>
    <x v="5"/>
    <x v="0"/>
    <x v="0"/>
    <x v="0"/>
    <x v="0"/>
    <x v="1"/>
    <x v="3"/>
    <x v="2"/>
    <x v="0"/>
    <x v="0"/>
    <x v="0"/>
    <x v="0"/>
    <x v="0"/>
    <x v="0"/>
    <x v="0"/>
    <x v="1"/>
    <x v="0"/>
    <x v="0"/>
    <x v="0"/>
  </r>
  <r>
    <x v="242"/>
    <x v="0"/>
    <s v="https://tlmpartners.com/job-openings/"/>
    <x v="0"/>
    <x v="0"/>
    <x v="4"/>
    <x v="0"/>
    <x v="0"/>
    <x v="0"/>
    <x v="0"/>
    <x v="0"/>
    <x v="13"/>
    <x v="1"/>
    <x v="0"/>
    <x v="0"/>
    <x v="0"/>
    <x v="0"/>
    <x v="0"/>
    <x v="0"/>
    <x v="0"/>
    <x v="3"/>
    <x v="0"/>
    <x v="1"/>
    <x v="0"/>
  </r>
  <r>
    <x v="243"/>
    <x v="0"/>
    <s v="https://treehousegames.com/careers/"/>
    <x v="0"/>
    <x v="0"/>
    <x v="2"/>
    <x v="0"/>
    <x v="0"/>
    <x v="0"/>
    <x v="0"/>
    <x v="0"/>
    <x v="1"/>
    <x v="1"/>
    <x v="1"/>
    <x v="0"/>
    <x v="0"/>
    <x v="0"/>
    <x v="0"/>
    <x v="0"/>
    <x v="0"/>
    <x v="1"/>
    <x v="0"/>
    <x v="0"/>
    <x v="0"/>
  </r>
  <r>
    <x v="244"/>
    <x v="0"/>
    <s v="https://boards.greenhouse.io/tripwireinteractive"/>
    <x v="0"/>
    <x v="0"/>
    <x v="2"/>
    <x v="0"/>
    <x v="0"/>
    <x v="0"/>
    <x v="0"/>
    <x v="0"/>
    <x v="6"/>
    <x v="1"/>
    <x v="0"/>
    <x v="0"/>
    <x v="0"/>
    <x v="0"/>
    <x v="0"/>
    <x v="0"/>
    <x v="0"/>
    <x v="1"/>
    <x v="0"/>
    <x v="0"/>
    <x v="0"/>
  </r>
  <r>
    <x v="245"/>
    <x v="0"/>
    <s v="https://www.turbo-button.com/jobs/"/>
    <x v="0"/>
    <x v="0"/>
    <x v="2"/>
    <x v="0"/>
    <x v="0"/>
    <x v="0"/>
    <x v="0"/>
    <x v="0"/>
    <x v="1"/>
    <x v="1"/>
    <x v="1"/>
    <x v="0"/>
    <x v="0"/>
    <x v="0"/>
    <x v="0"/>
    <x v="0"/>
    <x v="0"/>
    <x v="1"/>
    <x v="0"/>
    <x v="0"/>
    <x v="0"/>
  </r>
  <r>
    <x v="246"/>
    <x v="0"/>
    <s v="https://turtlerockstudios.com/careers"/>
    <x v="0"/>
    <x v="0"/>
    <x v="1"/>
    <x v="0"/>
    <x v="0"/>
    <x v="0"/>
    <x v="0"/>
    <x v="0"/>
    <x v="0"/>
    <x v="0"/>
    <x v="0"/>
    <x v="0"/>
    <x v="0"/>
    <x v="0"/>
    <x v="0"/>
    <x v="0"/>
    <x v="0"/>
    <x v="4"/>
    <x v="0"/>
    <x v="0"/>
    <x v="0"/>
  </r>
  <r>
    <x v="247"/>
    <x v="0"/>
    <s v="https://www.twinsunscorp.net/"/>
    <x v="0"/>
    <x v="0"/>
    <x v="2"/>
    <x v="0"/>
    <x v="0"/>
    <x v="0"/>
    <x v="0"/>
    <x v="0"/>
    <x v="1"/>
    <x v="1"/>
    <x v="1"/>
    <x v="0"/>
    <x v="0"/>
    <x v="0"/>
    <x v="0"/>
    <x v="0"/>
    <x v="0"/>
    <x v="1"/>
    <x v="0"/>
    <x v="0"/>
    <x v="0"/>
  </r>
  <r>
    <x v="248"/>
    <x v="0"/>
    <s v="https://twinswans.homerun.co/"/>
    <x v="0"/>
    <x v="0"/>
    <x v="2"/>
    <x v="0"/>
    <x v="0"/>
    <x v="0"/>
    <x v="0"/>
    <x v="0"/>
    <x v="1"/>
    <x v="1"/>
    <x v="0"/>
    <x v="0"/>
    <x v="0"/>
    <x v="0"/>
    <x v="0"/>
    <x v="0"/>
    <x v="0"/>
    <x v="0"/>
    <x v="0"/>
    <x v="0"/>
    <x v="0"/>
  </r>
  <r>
    <x v="249"/>
    <x v="0"/>
    <s v="http://www.twitchythumbs.com/jobs.html"/>
    <x v="0"/>
    <x v="0"/>
    <x v="2"/>
    <x v="0"/>
    <x v="0"/>
    <x v="0"/>
    <x v="0"/>
    <x v="0"/>
    <x v="1"/>
    <x v="1"/>
    <x v="1"/>
    <x v="0"/>
    <x v="0"/>
    <x v="0"/>
    <x v="0"/>
    <x v="0"/>
    <x v="0"/>
    <x v="1"/>
    <x v="0"/>
    <x v="0"/>
    <x v="0"/>
  </r>
  <r>
    <x v="250"/>
    <x v="0"/>
    <s v="https://uberstrategist.com/open-positions/"/>
    <x v="0"/>
    <x v="0"/>
    <x v="2"/>
    <x v="0"/>
    <x v="0"/>
    <x v="0"/>
    <x v="0"/>
    <x v="0"/>
    <x v="1"/>
    <x v="1"/>
    <x v="1"/>
    <x v="0"/>
    <x v="0"/>
    <x v="0"/>
    <x v="0"/>
    <x v="0"/>
    <x v="0"/>
    <x v="1"/>
    <x v="0"/>
    <x v="0"/>
    <x v="0"/>
  </r>
  <r>
    <x v="251"/>
    <x v="0"/>
    <s v="https://www.uken.com/careers"/>
    <x v="0"/>
    <x v="0"/>
    <x v="2"/>
    <x v="0"/>
    <x v="0"/>
    <x v="0"/>
    <x v="0"/>
    <x v="0"/>
    <x v="1"/>
    <x v="1"/>
    <x v="1"/>
    <x v="0"/>
    <x v="0"/>
    <x v="0"/>
    <x v="0"/>
    <x v="0"/>
    <x v="0"/>
    <x v="1"/>
    <x v="0"/>
    <x v="0"/>
    <x v="0"/>
  </r>
  <r>
    <x v="252"/>
    <x v="0"/>
    <s v="https://ultra.io/career"/>
    <x v="0"/>
    <x v="0"/>
    <x v="2"/>
    <x v="0"/>
    <x v="0"/>
    <x v="0"/>
    <x v="0"/>
    <x v="0"/>
    <x v="1"/>
    <x v="1"/>
    <x v="1"/>
    <x v="0"/>
    <x v="0"/>
    <x v="0"/>
    <x v="0"/>
    <x v="0"/>
    <x v="0"/>
    <x v="1"/>
    <x v="0"/>
    <x v="0"/>
    <x v="0"/>
  </r>
  <r>
    <x v="253"/>
    <x v="0"/>
    <s v="http://unboundcreations.com/contact/"/>
    <x v="0"/>
    <x v="0"/>
    <x v="2"/>
    <x v="0"/>
    <x v="0"/>
    <x v="0"/>
    <x v="0"/>
    <x v="0"/>
    <x v="1"/>
    <x v="1"/>
    <x v="1"/>
    <x v="0"/>
    <x v="0"/>
    <x v="0"/>
    <x v="0"/>
    <x v="0"/>
    <x v="0"/>
    <x v="1"/>
    <x v="0"/>
    <x v="0"/>
    <x v="0"/>
  </r>
  <r>
    <x v="254"/>
    <x v="0"/>
    <s v="https://unbrokenstudios.com/"/>
    <x v="0"/>
    <x v="0"/>
    <x v="2"/>
    <x v="0"/>
    <x v="0"/>
    <x v="0"/>
    <x v="0"/>
    <x v="0"/>
    <x v="1"/>
    <x v="1"/>
    <x v="0"/>
    <x v="0"/>
    <x v="0"/>
    <x v="0"/>
    <x v="0"/>
    <x v="0"/>
    <x v="0"/>
    <x v="0"/>
    <x v="0"/>
    <x v="0"/>
    <x v="0"/>
  </r>
  <r>
    <x v="255"/>
    <x v="0"/>
    <s v="https://unknownworlds.com/jobs/"/>
    <x v="0"/>
    <x v="0"/>
    <x v="6"/>
    <x v="0"/>
    <x v="0"/>
    <x v="0"/>
    <x v="0"/>
    <x v="0"/>
    <x v="1"/>
    <x v="1"/>
    <x v="0"/>
    <x v="0"/>
    <x v="0"/>
    <x v="0"/>
    <x v="0"/>
    <x v="0"/>
    <x v="0"/>
    <x v="1"/>
    <x v="0"/>
    <x v="0"/>
    <x v="0"/>
  </r>
  <r>
    <x v="256"/>
    <x v="0"/>
    <s v="https://careers.smartrecruiters.com/ValkyrieEntertainment"/>
    <x v="0"/>
    <x v="0"/>
    <x v="6"/>
    <x v="0"/>
    <x v="0"/>
    <x v="0"/>
    <x v="0"/>
    <x v="0"/>
    <x v="1"/>
    <x v="1"/>
    <x v="0"/>
    <x v="0"/>
    <x v="0"/>
    <x v="0"/>
    <x v="0"/>
    <x v="0"/>
    <x v="0"/>
    <x v="1"/>
    <x v="0"/>
    <x v="0"/>
    <x v="0"/>
  </r>
  <r>
    <x v="257"/>
    <x v="0"/>
    <s v="https://viquagames.com/jobs"/>
    <x v="0"/>
    <x v="0"/>
    <x v="2"/>
    <x v="0"/>
    <x v="0"/>
    <x v="0"/>
    <x v="0"/>
    <x v="0"/>
    <x v="6"/>
    <x v="1"/>
    <x v="0"/>
    <x v="0"/>
    <x v="0"/>
    <x v="0"/>
    <x v="0"/>
    <x v="0"/>
    <x v="0"/>
    <x v="1"/>
    <x v="0"/>
    <x v="0"/>
    <x v="0"/>
  </r>
  <r>
    <x v="258"/>
    <x v="0"/>
    <s v="https://www.virtexstadium.com/careers#open-roles"/>
    <x v="0"/>
    <x v="0"/>
    <x v="4"/>
    <x v="0"/>
    <x v="0"/>
    <x v="0"/>
    <x v="0"/>
    <x v="0"/>
    <x v="6"/>
    <x v="1"/>
    <x v="0"/>
    <x v="0"/>
    <x v="0"/>
    <x v="0"/>
    <x v="0"/>
    <x v="0"/>
    <x v="0"/>
    <x v="1"/>
    <x v="0"/>
    <x v="0"/>
    <x v="0"/>
  </r>
  <r>
    <x v="259"/>
    <x v="0"/>
    <s v="https://visionaryrealms.com/company/career/"/>
    <x v="0"/>
    <x v="0"/>
    <x v="2"/>
    <x v="0"/>
    <x v="0"/>
    <x v="0"/>
    <x v="0"/>
    <x v="0"/>
    <x v="1"/>
    <x v="1"/>
    <x v="1"/>
    <x v="0"/>
    <x v="0"/>
    <x v="0"/>
    <x v="0"/>
    <x v="0"/>
    <x v="0"/>
    <x v="1"/>
    <x v="0"/>
    <x v="0"/>
    <x v="0"/>
  </r>
  <r>
    <x v="260"/>
    <x v="0"/>
    <s v="https://jobs.ashbyhq.com/Voldex"/>
    <x v="0"/>
    <x v="0"/>
    <x v="6"/>
    <x v="0"/>
    <x v="0"/>
    <x v="0"/>
    <x v="0"/>
    <x v="0"/>
    <x v="0"/>
    <x v="1"/>
    <x v="0"/>
    <x v="0"/>
    <x v="0"/>
    <x v="0"/>
    <x v="0"/>
    <x v="0"/>
    <x v="0"/>
    <x v="1"/>
    <x v="1"/>
    <x v="0"/>
    <x v="0"/>
  </r>
  <r>
    <x v="261"/>
    <x v="0"/>
    <s v="https://warpdigital.com/jobs/"/>
    <x v="0"/>
    <x v="0"/>
    <x v="2"/>
    <x v="0"/>
    <x v="0"/>
    <x v="0"/>
    <x v="0"/>
    <x v="0"/>
    <x v="1"/>
    <x v="1"/>
    <x v="1"/>
    <x v="0"/>
    <x v="0"/>
    <x v="0"/>
    <x v="0"/>
    <x v="0"/>
    <x v="0"/>
    <x v="1"/>
    <x v="0"/>
    <x v="0"/>
    <x v="0"/>
  </r>
  <r>
    <x v="262"/>
    <x v="0"/>
    <s v="https://wetheforcestudios.com/"/>
    <x v="0"/>
    <x v="0"/>
    <x v="2"/>
    <x v="0"/>
    <x v="0"/>
    <x v="0"/>
    <x v="0"/>
    <x v="0"/>
    <x v="1"/>
    <x v="1"/>
    <x v="1"/>
    <x v="0"/>
    <x v="0"/>
    <x v="0"/>
    <x v="0"/>
    <x v="0"/>
    <x v="0"/>
    <x v="1"/>
    <x v="0"/>
    <x v="0"/>
    <x v="0"/>
  </r>
  <r>
    <x v="263"/>
    <x v="0"/>
    <s v="https://www.whatupgames.com/#careers"/>
    <x v="0"/>
    <x v="0"/>
    <x v="2"/>
    <x v="0"/>
    <x v="0"/>
    <x v="0"/>
    <x v="0"/>
    <x v="0"/>
    <x v="1"/>
    <x v="1"/>
    <x v="1"/>
    <x v="0"/>
    <x v="0"/>
    <x v="0"/>
    <x v="0"/>
    <x v="0"/>
    <x v="0"/>
    <x v="1"/>
    <x v="0"/>
    <x v="0"/>
    <x v="0"/>
  </r>
  <r>
    <x v="264"/>
    <x v="0"/>
    <s v="https://whitethorngames.com/careers"/>
    <x v="0"/>
    <x v="0"/>
    <x v="2"/>
    <x v="0"/>
    <x v="0"/>
    <x v="0"/>
    <x v="0"/>
    <x v="0"/>
    <x v="1"/>
    <x v="1"/>
    <x v="1"/>
    <x v="0"/>
    <x v="0"/>
    <x v="0"/>
    <x v="0"/>
    <x v="0"/>
    <x v="0"/>
    <x v="1"/>
    <x v="0"/>
    <x v="0"/>
    <x v="0"/>
  </r>
  <r>
    <x v="265"/>
    <x v="0"/>
    <s v="https://careers.wildlifestudios.com/search-jobs/?filter-teams=&amp;filter-locations="/>
    <x v="2"/>
    <x v="3"/>
    <x v="5"/>
    <x v="0"/>
    <x v="0"/>
    <x v="5"/>
    <x v="0"/>
    <x v="4"/>
    <x v="4"/>
    <x v="2"/>
    <x v="0"/>
    <x v="2"/>
    <x v="0"/>
    <x v="0"/>
    <x v="0"/>
    <x v="0"/>
    <x v="1"/>
    <x v="2"/>
    <x v="0"/>
    <x v="1"/>
    <x v="0"/>
  </r>
  <r>
    <x v="266"/>
    <x v="0"/>
    <s v="https://www.wildlight.gg/join-us"/>
    <x v="0"/>
    <x v="0"/>
    <x v="2"/>
    <x v="0"/>
    <x v="0"/>
    <x v="0"/>
    <x v="0"/>
    <x v="0"/>
    <x v="1"/>
    <x v="1"/>
    <x v="1"/>
    <x v="0"/>
    <x v="0"/>
    <x v="0"/>
    <x v="0"/>
    <x v="0"/>
    <x v="0"/>
    <x v="1"/>
    <x v="0"/>
    <x v="0"/>
    <x v="0"/>
  </r>
  <r>
    <x v="267"/>
    <x v="0"/>
    <s v="https://www.linkedin.com/company/wispy-moon-studios/jobs/"/>
    <x v="0"/>
    <x v="0"/>
    <x v="2"/>
    <x v="0"/>
    <x v="0"/>
    <x v="0"/>
    <x v="0"/>
    <x v="0"/>
    <x v="1"/>
    <x v="1"/>
    <x v="1"/>
    <x v="0"/>
    <x v="0"/>
    <x v="0"/>
    <x v="0"/>
    <x v="0"/>
    <x v="0"/>
    <x v="1"/>
    <x v="0"/>
    <x v="0"/>
    <x v="0"/>
  </r>
  <r>
    <x v="268"/>
    <x v="0"/>
    <s v="https://www.wolfire.com/contact"/>
    <x v="0"/>
    <x v="0"/>
    <x v="2"/>
    <x v="0"/>
    <x v="0"/>
    <x v="0"/>
    <x v="0"/>
    <x v="0"/>
    <x v="1"/>
    <x v="1"/>
    <x v="1"/>
    <x v="0"/>
    <x v="0"/>
    <x v="0"/>
    <x v="0"/>
    <x v="0"/>
    <x v="0"/>
    <x v="1"/>
    <x v="0"/>
    <x v="0"/>
    <x v="0"/>
  </r>
  <r>
    <x v="269"/>
    <x v="0"/>
    <s v="https://jobs.wudo.co/"/>
    <x v="0"/>
    <x v="0"/>
    <x v="4"/>
    <x v="0"/>
    <x v="0"/>
    <x v="0"/>
    <x v="0"/>
    <x v="0"/>
    <x v="1"/>
    <x v="1"/>
    <x v="0"/>
    <x v="0"/>
    <x v="0"/>
    <x v="0"/>
    <x v="0"/>
    <x v="0"/>
    <x v="0"/>
    <x v="1"/>
    <x v="0"/>
    <x v="0"/>
    <x v="0"/>
  </r>
  <r>
    <x v="270"/>
    <x v="0"/>
    <s v="https://apply.workable.com/wushu-studios/?lng=en#jobs"/>
    <x v="0"/>
    <x v="0"/>
    <x v="2"/>
    <x v="0"/>
    <x v="0"/>
    <x v="0"/>
    <x v="0"/>
    <x v="0"/>
    <x v="1"/>
    <x v="1"/>
    <x v="0"/>
    <x v="0"/>
    <x v="0"/>
    <x v="2"/>
    <x v="0"/>
    <x v="0"/>
    <x v="0"/>
    <x v="3"/>
    <x v="0"/>
    <x v="0"/>
    <x v="0"/>
  </r>
  <r>
    <x v="271"/>
    <x v="0"/>
    <s v="https://www.yager.de/careers/"/>
    <x v="0"/>
    <x v="0"/>
    <x v="10"/>
    <x v="0"/>
    <x v="0"/>
    <x v="0"/>
    <x v="0"/>
    <x v="0"/>
    <x v="7"/>
    <x v="1"/>
    <x v="0"/>
    <x v="0"/>
    <x v="0"/>
    <x v="0"/>
    <x v="0"/>
    <x v="0"/>
    <x v="0"/>
    <x v="1"/>
    <x v="0"/>
    <x v="0"/>
    <x v="0"/>
  </r>
  <r>
    <x v="272"/>
    <x v="0"/>
    <s v="https://www.yodo1.com/careers"/>
    <x v="0"/>
    <x v="1"/>
    <x v="2"/>
    <x v="0"/>
    <x v="3"/>
    <x v="0"/>
    <x v="0"/>
    <x v="0"/>
    <x v="3"/>
    <x v="1"/>
    <x v="0"/>
    <x v="0"/>
    <x v="0"/>
    <x v="0"/>
    <x v="0"/>
    <x v="0"/>
    <x v="3"/>
    <x v="4"/>
    <x v="0"/>
    <x v="0"/>
    <x v="0"/>
  </r>
  <r>
    <x v="273"/>
    <x v="0"/>
    <s v="https://www.zeptolab.com/careers"/>
    <x v="2"/>
    <x v="0"/>
    <x v="5"/>
    <x v="0"/>
    <x v="0"/>
    <x v="0"/>
    <x v="0"/>
    <x v="0"/>
    <x v="6"/>
    <x v="0"/>
    <x v="0"/>
    <x v="1"/>
    <x v="0"/>
    <x v="0"/>
    <x v="0"/>
    <x v="0"/>
    <x v="0"/>
    <x v="3"/>
    <x v="0"/>
    <x v="0"/>
    <x v="0"/>
  </r>
  <r>
    <x v="274"/>
    <x v="0"/>
    <s v="https://zimad.com/vacancies"/>
    <x v="0"/>
    <x v="0"/>
    <x v="6"/>
    <x v="0"/>
    <x v="1"/>
    <x v="0"/>
    <x v="0"/>
    <x v="0"/>
    <x v="6"/>
    <x v="0"/>
    <x v="0"/>
    <x v="0"/>
    <x v="0"/>
    <x v="0"/>
    <x v="0"/>
    <x v="0"/>
    <x v="2"/>
    <x v="1"/>
    <x v="0"/>
    <x v="0"/>
    <x v="0"/>
  </r>
  <r>
    <x v="275"/>
    <x v="1"/>
    <s v="https://abstraction.games/careers"/>
    <x v="0"/>
    <x v="0"/>
    <x v="6"/>
    <x v="0"/>
    <x v="0"/>
    <x v="0"/>
    <x v="2"/>
    <x v="0"/>
    <x v="6"/>
    <x v="0"/>
    <x v="0"/>
    <x v="0"/>
    <x v="1"/>
    <x v="0"/>
    <x v="0"/>
    <x v="0"/>
    <x v="1"/>
    <x v="0"/>
    <x v="0"/>
    <x v="0"/>
    <x v="0"/>
  </r>
  <r>
    <x v="276"/>
    <x v="1"/>
    <s v="https://www.linkedin.com/company/animoca-brands/jobs/"/>
    <x v="2"/>
    <x v="1"/>
    <x v="2"/>
    <x v="0"/>
    <x v="1"/>
    <x v="1"/>
    <x v="2"/>
    <x v="1"/>
    <x v="6"/>
    <x v="1"/>
    <x v="0"/>
    <x v="0"/>
    <x v="0"/>
    <x v="0"/>
    <x v="3"/>
    <x v="0"/>
    <x v="1"/>
    <x v="2"/>
    <x v="0"/>
    <x v="0"/>
    <x v="0"/>
  </r>
  <r>
    <x v="277"/>
    <x v="1"/>
    <s v="https://axisstudiosgroup.com/careers/assets"/>
    <x v="0"/>
    <x v="0"/>
    <x v="1"/>
    <x v="0"/>
    <x v="0"/>
    <x v="0"/>
    <x v="0"/>
    <x v="0"/>
    <x v="1"/>
    <x v="1"/>
    <x v="0"/>
    <x v="0"/>
    <x v="0"/>
    <x v="0"/>
    <x v="0"/>
    <x v="0"/>
    <x v="0"/>
    <x v="1"/>
    <x v="0"/>
    <x v="0"/>
    <x v="0"/>
  </r>
  <r>
    <x v="278"/>
    <x v="1"/>
    <s v="https://beamng.gmbh/career/"/>
    <x v="0"/>
    <x v="0"/>
    <x v="2"/>
    <x v="0"/>
    <x v="0"/>
    <x v="0"/>
    <x v="0"/>
    <x v="0"/>
    <x v="1"/>
    <x v="1"/>
    <x v="1"/>
    <x v="0"/>
    <x v="1"/>
    <x v="0"/>
    <x v="0"/>
    <x v="0"/>
    <x v="0"/>
    <x v="1"/>
    <x v="0"/>
    <x v="0"/>
    <x v="0"/>
  </r>
  <r>
    <x v="279"/>
    <x v="1"/>
    <s v="https://www.bendstudio.com/careers"/>
    <x v="0"/>
    <x v="0"/>
    <x v="2"/>
    <x v="0"/>
    <x v="0"/>
    <x v="0"/>
    <x v="0"/>
    <x v="0"/>
    <x v="1"/>
    <x v="1"/>
    <x v="0"/>
    <x v="0"/>
    <x v="0"/>
    <x v="0"/>
    <x v="0"/>
    <x v="0"/>
    <x v="0"/>
    <x v="1"/>
    <x v="0"/>
    <x v="1"/>
    <x v="0"/>
  </r>
  <r>
    <x v="280"/>
    <x v="1"/>
    <s v="https://careers.aristocrat.com/pixelunited/au/en/big-fish-jobs?s=1&amp;rk=l-big-fish-search-9o2yAoTuzn"/>
    <x v="0"/>
    <x v="1"/>
    <x v="2"/>
    <x v="0"/>
    <x v="0"/>
    <x v="0"/>
    <x v="0"/>
    <x v="0"/>
    <x v="14"/>
    <x v="0"/>
    <x v="0"/>
    <x v="0"/>
    <x v="0"/>
    <x v="0"/>
    <x v="0"/>
    <x v="0"/>
    <x v="0"/>
    <x v="4"/>
    <x v="1"/>
    <x v="0"/>
    <x v="0"/>
  </r>
  <r>
    <x v="281"/>
    <x v="1"/>
    <s v="https://www.blazinggriffin.com/careers/"/>
    <x v="0"/>
    <x v="0"/>
    <x v="6"/>
    <x v="0"/>
    <x v="0"/>
    <x v="0"/>
    <x v="0"/>
    <x v="0"/>
    <x v="1"/>
    <x v="0"/>
    <x v="0"/>
    <x v="0"/>
    <x v="0"/>
    <x v="0"/>
    <x v="0"/>
    <x v="0"/>
    <x v="0"/>
    <x v="0"/>
    <x v="0"/>
    <x v="0"/>
    <x v="0"/>
  </r>
  <r>
    <x v="282"/>
    <x v="1"/>
    <s v="https://blooberteam.recruitee.com/"/>
    <x v="0"/>
    <x v="1"/>
    <x v="6"/>
    <x v="0"/>
    <x v="0"/>
    <x v="0"/>
    <x v="0"/>
    <x v="0"/>
    <x v="0"/>
    <x v="0"/>
    <x v="0"/>
    <x v="0"/>
    <x v="0"/>
    <x v="0"/>
    <x v="0"/>
    <x v="0"/>
    <x v="1"/>
    <x v="1"/>
    <x v="3"/>
    <x v="0"/>
    <x v="0"/>
  </r>
  <r>
    <x v="283"/>
    <x v="1"/>
    <s v="https://www.blowfishstudios.com/jobs"/>
    <x v="0"/>
    <x v="0"/>
    <x v="2"/>
    <x v="0"/>
    <x v="0"/>
    <x v="0"/>
    <x v="0"/>
    <x v="0"/>
    <x v="0"/>
    <x v="1"/>
    <x v="0"/>
    <x v="0"/>
    <x v="0"/>
    <x v="0"/>
    <x v="0"/>
    <x v="0"/>
    <x v="0"/>
    <x v="1"/>
    <x v="0"/>
    <x v="0"/>
    <x v="0"/>
  </r>
  <r>
    <x v="284"/>
    <x v="1"/>
    <s v="https://boombit.com/careers/"/>
    <x v="0"/>
    <x v="1"/>
    <x v="6"/>
    <x v="0"/>
    <x v="1"/>
    <x v="0"/>
    <x v="0"/>
    <x v="1"/>
    <x v="3"/>
    <x v="2"/>
    <x v="0"/>
    <x v="0"/>
    <x v="1"/>
    <x v="0"/>
    <x v="0"/>
    <x v="0"/>
    <x v="0"/>
    <x v="4"/>
    <x v="0"/>
    <x v="0"/>
    <x v="0"/>
  </r>
  <r>
    <x v="285"/>
    <x v="1"/>
    <s v="https://www.buildarocketboy.com/join-us/departments"/>
    <x v="0"/>
    <x v="0"/>
    <x v="4"/>
    <x v="0"/>
    <x v="0"/>
    <x v="1"/>
    <x v="0"/>
    <x v="0"/>
    <x v="14"/>
    <x v="2"/>
    <x v="0"/>
    <x v="0"/>
    <x v="0"/>
    <x v="0"/>
    <x v="0"/>
    <x v="0"/>
    <x v="0"/>
    <x v="6"/>
    <x v="1"/>
    <x v="0"/>
    <x v="0"/>
  </r>
  <r>
    <x v="286"/>
    <x v="1"/>
    <s v="https://careers.bulkhead.com/"/>
    <x v="0"/>
    <x v="0"/>
    <x v="3"/>
    <x v="0"/>
    <x v="0"/>
    <x v="0"/>
    <x v="0"/>
    <x v="0"/>
    <x v="5"/>
    <x v="6"/>
    <x v="0"/>
    <x v="0"/>
    <x v="1"/>
    <x v="0"/>
    <x v="0"/>
    <x v="0"/>
    <x v="0"/>
    <x v="3"/>
    <x v="0"/>
    <x v="2"/>
    <x v="0"/>
  </r>
  <r>
    <x v="287"/>
    <x v="1"/>
    <s v="https://careers.bungie.com/jobs"/>
    <x v="0"/>
    <x v="0"/>
    <x v="0"/>
    <x v="0"/>
    <x v="1"/>
    <x v="0"/>
    <x v="0"/>
    <x v="0"/>
    <x v="7"/>
    <x v="4"/>
    <x v="0"/>
    <x v="0"/>
    <x v="0"/>
    <x v="0"/>
    <x v="0"/>
    <x v="0"/>
    <x v="0"/>
    <x v="1"/>
    <x v="1"/>
    <x v="0"/>
    <x v="0"/>
  </r>
  <r>
    <x v="288"/>
    <x v="1"/>
    <s v="https://en.cdprojektred.com/jobs/"/>
    <x v="0"/>
    <x v="3"/>
    <x v="4"/>
    <x v="1"/>
    <x v="0"/>
    <x v="0"/>
    <x v="0"/>
    <x v="0"/>
    <x v="0"/>
    <x v="0"/>
    <x v="0"/>
    <x v="1"/>
    <x v="0"/>
    <x v="0"/>
    <x v="0"/>
    <x v="0"/>
    <x v="1"/>
    <x v="1"/>
    <x v="0"/>
    <x v="0"/>
    <x v="0"/>
  </r>
  <r>
    <x v="289"/>
    <x v="1"/>
    <s v="https://www.certainaffinity.com/careers/"/>
    <x v="0"/>
    <x v="0"/>
    <x v="4"/>
    <x v="0"/>
    <x v="0"/>
    <x v="0"/>
    <x v="0"/>
    <x v="0"/>
    <x v="1"/>
    <x v="1"/>
    <x v="0"/>
    <x v="0"/>
    <x v="0"/>
    <x v="0"/>
    <x v="0"/>
    <x v="0"/>
    <x v="0"/>
    <x v="1"/>
    <x v="0"/>
    <x v="0"/>
    <x v="0"/>
  </r>
  <r>
    <x v="290"/>
    <x v="1"/>
    <s v="https://www.climaxstudios.com/#jobs"/>
    <x v="0"/>
    <x v="0"/>
    <x v="0"/>
    <x v="0"/>
    <x v="0"/>
    <x v="0"/>
    <x v="0"/>
    <x v="0"/>
    <x v="13"/>
    <x v="6"/>
    <x v="0"/>
    <x v="0"/>
    <x v="0"/>
    <x v="0"/>
    <x v="0"/>
    <x v="0"/>
    <x v="0"/>
    <x v="4"/>
    <x v="0"/>
    <x v="0"/>
    <x v="0"/>
  </r>
  <r>
    <x v="291"/>
    <x v="1"/>
    <s v="https://cold-iron-studios.breezy.hr/"/>
    <x v="0"/>
    <x v="0"/>
    <x v="4"/>
    <x v="0"/>
    <x v="0"/>
    <x v="0"/>
    <x v="0"/>
    <x v="0"/>
    <x v="1"/>
    <x v="2"/>
    <x v="0"/>
    <x v="0"/>
    <x v="0"/>
    <x v="0"/>
    <x v="0"/>
    <x v="0"/>
    <x v="0"/>
    <x v="1"/>
    <x v="0"/>
    <x v="0"/>
    <x v="0"/>
  </r>
  <r>
    <x v="292"/>
    <x v="1"/>
    <s v="https://www.crytek.com/career"/>
    <x v="1"/>
    <x v="1"/>
    <x v="12"/>
    <x v="0"/>
    <x v="0"/>
    <x v="0"/>
    <x v="0"/>
    <x v="0"/>
    <x v="15"/>
    <x v="3"/>
    <x v="0"/>
    <x v="0"/>
    <x v="0"/>
    <x v="0"/>
    <x v="0"/>
    <x v="0"/>
    <x v="0"/>
    <x v="8"/>
    <x v="3"/>
    <x v="0"/>
    <x v="0"/>
  </r>
  <r>
    <x v="293"/>
    <x v="1"/>
    <s v="https://d3tltd.com/join-our-team/"/>
    <x v="0"/>
    <x v="0"/>
    <x v="4"/>
    <x v="0"/>
    <x v="0"/>
    <x v="0"/>
    <x v="0"/>
    <x v="0"/>
    <x v="7"/>
    <x v="3"/>
    <x v="0"/>
    <x v="0"/>
    <x v="0"/>
    <x v="0"/>
    <x v="0"/>
    <x v="0"/>
    <x v="0"/>
    <x v="1"/>
    <x v="0"/>
    <x v="0"/>
    <x v="0"/>
  </r>
  <r>
    <x v="294"/>
    <x v="1"/>
    <s v="https://www.decagames.com/#5"/>
    <x v="0"/>
    <x v="1"/>
    <x v="1"/>
    <x v="0"/>
    <x v="0"/>
    <x v="0"/>
    <x v="0"/>
    <x v="1"/>
    <x v="0"/>
    <x v="0"/>
    <x v="0"/>
    <x v="0"/>
    <x v="0"/>
    <x v="0"/>
    <x v="0"/>
    <x v="0"/>
    <x v="0"/>
    <x v="3"/>
    <x v="3"/>
    <x v="0"/>
    <x v="0"/>
  </r>
  <r>
    <x v="295"/>
    <x v="1"/>
    <s v="https://demiurgestudios.com/job-openings/"/>
    <x v="0"/>
    <x v="0"/>
    <x v="6"/>
    <x v="0"/>
    <x v="0"/>
    <x v="0"/>
    <x v="0"/>
    <x v="0"/>
    <x v="3"/>
    <x v="1"/>
    <x v="0"/>
    <x v="0"/>
    <x v="0"/>
    <x v="0"/>
    <x v="0"/>
    <x v="0"/>
    <x v="0"/>
    <x v="0"/>
    <x v="0"/>
    <x v="0"/>
    <x v="0"/>
  </r>
  <r>
    <x v="296"/>
    <x v="1"/>
    <s v="https://jobs.lever.co/disruptivegames"/>
    <x v="0"/>
    <x v="0"/>
    <x v="4"/>
    <x v="0"/>
    <x v="0"/>
    <x v="0"/>
    <x v="0"/>
    <x v="0"/>
    <x v="1"/>
    <x v="0"/>
    <x v="0"/>
    <x v="0"/>
    <x v="0"/>
    <x v="0"/>
    <x v="0"/>
    <x v="0"/>
    <x v="0"/>
    <x v="1"/>
    <x v="0"/>
    <x v="0"/>
    <x v="0"/>
  </r>
  <r>
    <x v="297"/>
    <x v="1"/>
    <s v="https://dragonslake.com/career/"/>
    <x v="0"/>
    <x v="0"/>
    <x v="2"/>
    <x v="0"/>
    <x v="0"/>
    <x v="0"/>
    <x v="0"/>
    <x v="0"/>
    <x v="6"/>
    <x v="0"/>
    <x v="0"/>
    <x v="0"/>
    <x v="0"/>
    <x v="0"/>
    <x v="0"/>
    <x v="0"/>
    <x v="0"/>
    <x v="0"/>
    <x v="0"/>
    <x v="0"/>
    <x v="0"/>
  </r>
  <r>
    <x v="298"/>
    <x v="1"/>
    <s v="https://www.dreamhaven.com/careers"/>
    <x v="0"/>
    <x v="0"/>
    <x v="2"/>
    <x v="0"/>
    <x v="0"/>
    <x v="0"/>
    <x v="2"/>
    <x v="1"/>
    <x v="0"/>
    <x v="1"/>
    <x v="0"/>
    <x v="0"/>
    <x v="0"/>
    <x v="0"/>
    <x v="0"/>
    <x v="0"/>
    <x v="1"/>
    <x v="1"/>
    <x v="1"/>
    <x v="1"/>
    <x v="0"/>
  </r>
  <r>
    <x v="299"/>
    <x v="1"/>
    <s v="https://electricsquare.com/come-join-us/open-positions/"/>
    <x v="0"/>
    <x v="0"/>
    <x v="10"/>
    <x v="0"/>
    <x v="0"/>
    <x v="0"/>
    <x v="0"/>
    <x v="0"/>
    <x v="2"/>
    <x v="1"/>
    <x v="0"/>
    <x v="0"/>
    <x v="0"/>
    <x v="0"/>
    <x v="0"/>
    <x v="0"/>
    <x v="0"/>
    <x v="0"/>
    <x v="0"/>
    <x v="2"/>
    <x v="0"/>
  </r>
  <r>
    <x v="300"/>
    <x v="1"/>
    <s v="https://ea.gr8people.com/jobs"/>
    <x v="3"/>
    <x v="5"/>
    <x v="13"/>
    <x v="2"/>
    <x v="2"/>
    <x v="4"/>
    <x v="0"/>
    <x v="0"/>
    <x v="16"/>
    <x v="7"/>
    <x v="0"/>
    <x v="4"/>
    <x v="3"/>
    <x v="5"/>
    <x v="2"/>
    <x v="1"/>
    <x v="5"/>
    <x v="9"/>
    <x v="4"/>
    <x v="3"/>
    <x v="2"/>
  </r>
  <r>
    <x v="301"/>
    <x v="1"/>
    <s v="https://fanatee.com/#careers"/>
    <x v="0"/>
    <x v="0"/>
    <x v="2"/>
    <x v="0"/>
    <x v="0"/>
    <x v="0"/>
    <x v="0"/>
    <x v="0"/>
    <x v="1"/>
    <x v="1"/>
    <x v="0"/>
    <x v="0"/>
    <x v="4"/>
    <x v="0"/>
    <x v="0"/>
    <x v="0"/>
    <x v="3"/>
    <x v="1"/>
    <x v="0"/>
    <x v="0"/>
    <x v="0"/>
  </r>
  <r>
    <x v="302"/>
    <x v="1"/>
    <s v="https://www.freerangegames.com/jobs"/>
    <x v="0"/>
    <x v="0"/>
    <x v="2"/>
    <x v="1"/>
    <x v="0"/>
    <x v="0"/>
    <x v="0"/>
    <x v="0"/>
    <x v="0"/>
    <x v="0"/>
    <x v="0"/>
    <x v="0"/>
    <x v="0"/>
    <x v="0"/>
    <x v="0"/>
    <x v="0"/>
    <x v="0"/>
    <x v="1"/>
    <x v="0"/>
    <x v="0"/>
    <x v="0"/>
  </r>
  <r>
    <x v="303"/>
    <x v="1"/>
    <s v="https://careers.frontier.co.uk/jobs"/>
    <x v="0"/>
    <x v="0"/>
    <x v="6"/>
    <x v="0"/>
    <x v="0"/>
    <x v="0"/>
    <x v="0"/>
    <x v="0"/>
    <x v="1"/>
    <x v="1"/>
    <x v="0"/>
    <x v="0"/>
    <x v="0"/>
    <x v="0"/>
    <x v="0"/>
    <x v="0"/>
    <x v="0"/>
    <x v="3"/>
    <x v="0"/>
    <x v="1"/>
    <x v="0"/>
  </r>
  <r>
    <x v="304"/>
    <x v="1"/>
    <s v="https://talent.gamehouse.com/jobs"/>
    <x v="0"/>
    <x v="0"/>
    <x v="2"/>
    <x v="0"/>
    <x v="0"/>
    <x v="0"/>
    <x v="0"/>
    <x v="0"/>
    <x v="1"/>
    <x v="1"/>
    <x v="1"/>
    <x v="0"/>
    <x v="0"/>
    <x v="0"/>
    <x v="0"/>
    <x v="0"/>
    <x v="0"/>
    <x v="1"/>
    <x v="0"/>
    <x v="0"/>
    <x v="0"/>
  </r>
  <r>
    <x v="305"/>
    <x v="1"/>
    <s v="https://www.gearboxsoftware.com/careers/"/>
    <x v="0"/>
    <x v="0"/>
    <x v="14"/>
    <x v="1"/>
    <x v="1"/>
    <x v="0"/>
    <x v="1"/>
    <x v="1"/>
    <x v="17"/>
    <x v="0"/>
    <x v="0"/>
    <x v="1"/>
    <x v="0"/>
    <x v="0"/>
    <x v="0"/>
    <x v="0"/>
    <x v="3"/>
    <x v="8"/>
    <x v="0"/>
    <x v="0"/>
    <x v="1"/>
  </r>
  <r>
    <x v="306"/>
    <x v="1"/>
    <s v="https://ghostpunch.freshteam.com/jobs"/>
    <x v="0"/>
    <x v="0"/>
    <x v="5"/>
    <x v="1"/>
    <x v="0"/>
    <x v="0"/>
    <x v="0"/>
    <x v="0"/>
    <x v="9"/>
    <x v="1"/>
    <x v="0"/>
    <x v="0"/>
    <x v="0"/>
    <x v="2"/>
    <x v="0"/>
    <x v="0"/>
    <x v="0"/>
    <x v="1"/>
    <x v="0"/>
    <x v="0"/>
    <x v="0"/>
  </r>
  <r>
    <x v="307"/>
    <x v="1"/>
    <s v="https://gram.gs/join-us.html#openings"/>
    <x v="0"/>
    <x v="0"/>
    <x v="10"/>
    <x v="0"/>
    <x v="0"/>
    <x v="6"/>
    <x v="0"/>
    <x v="0"/>
    <x v="17"/>
    <x v="1"/>
    <x v="0"/>
    <x v="0"/>
    <x v="1"/>
    <x v="0"/>
    <x v="0"/>
    <x v="0"/>
    <x v="0"/>
    <x v="0"/>
    <x v="0"/>
    <x v="0"/>
    <x v="0"/>
  </r>
  <r>
    <x v="308"/>
    <x v="1"/>
    <s v="https://www.groovejones.com/workwithus/"/>
    <x v="0"/>
    <x v="0"/>
    <x v="2"/>
    <x v="0"/>
    <x v="0"/>
    <x v="0"/>
    <x v="0"/>
    <x v="0"/>
    <x v="0"/>
    <x v="1"/>
    <x v="0"/>
    <x v="0"/>
    <x v="0"/>
    <x v="0"/>
    <x v="0"/>
    <x v="0"/>
    <x v="0"/>
    <x v="1"/>
    <x v="0"/>
    <x v="0"/>
    <x v="0"/>
  </r>
  <r>
    <x v="309"/>
    <x v="1"/>
    <s v="https://www.hiddenpath.com/join-us/"/>
    <x v="0"/>
    <x v="0"/>
    <x v="2"/>
    <x v="0"/>
    <x v="0"/>
    <x v="0"/>
    <x v="0"/>
    <x v="0"/>
    <x v="1"/>
    <x v="1"/>
    <x v="1"/>
    <x v="0"/>
    <x v="0"/>
    <x v="0"/>
    <x v="0"/>
    <x v="0"/>
    <x v="0"/>
    <x v="1"/>
    <x v="0"/>
    <x v="0"/>
    <x v="0"/>
  </r>
  <r>
    <x v="310"/>
    <x v="1"/>
    <s v="https://apply.workable.com/homa-games/"/>
    <x v="2"/>
    <x v="0"/>
    <x v="6"/>
    <x v="0"/>
    <x v="2"/>
    <x v="6"/>
    <x v="0"/>
    <x v="0"/>
    <x v="2"/>
    <x v="2"/>
    <x v="0"/>
    <x v="1"/>
    <x v="5"/>
    <x v="2"/>
    <x v="0"/>
    <x v="0"/>
    <x v="1"/>
    <x v="10"/>
    <x v="0"/>
    <x v="0"/>
    <x v="0"/>
  </r>
  <r>
    <x v="311"/>
    <x v="1"/>
    <s v="https://houseofhow.com/careers"/>
    <x v="0"/>
    <x v="0"/>
    <x v="1"/>
    <x v="0"/>
    <x v="0"/>
    <x v="0"/>
    <x v="0"/>
    <x v="0"/>
    <x v="0"/>
    <x v="1"/>
    <x v="0"/>
    <x v="0"/>
    <x v="2"/>
    <x v="0"/>
    <x v="0"/>
    <x v="0"/>
    <x v="0"/>
    <x v="1"/>
    <x v="0"/>
    <x v="0"/>
    <x v="0"/>
  </r>
  <r>
    <x v="312"/>
    <x v="1"/>
    <s v="https://app.mokahr.com/apply/mihoyo/44205#/"/>
    <x v="0"/>
    <x v="0"/>
    <x v="4"/>
    <x v="0"/>
    <x v="0"/>
    <x v="0"/>
    <x v="0"/>
    <x v="0"/>
    <x v="6"/>
    <x v="1"/>
    <x v="0"/>
    <x v="0"/>
    <x v="0"/>
    <x v="0"/>
    <x v="0"/>
    <x v="0"/>
    <x v="4"/>
    <x v="1"/>
    <x v="0"/>
    <x v="0"/>
    <x v="0"/>
  </r>
  <r>
    <x v="313"/>
    <x v="1"/>
    <s v="https://hypixelstudios.com/jobs/"/>
    <x v="0"/>
    <x v="0"/>
    <x v="4"/>
    <x v="0"/>
    <x v="0"/>
    <x v="0"/>
    <x v="0"/>
    <x v="0"/>
    <x v="7"/>
    <x v="1"/>
    <x v="0"/>
    <x v="0"/>
    <x v="0"/>
    <x v="2"/>
    <x v="0"/>
    <x v="0"/>
    <x v="0"/>
    <x v="1"/>
    <x v="0"/>
    <x v="0"/>
    <x v="0"/>
  </r>
  <r>
    <x v="314"/>
    <x v="1"/>
    <s v="https://illfonic.breezy.hr/"/>
    <x v="0"/>
    <x v="0"/>
    <x v="2"/>
    <x v="0"/>
    <x v="0"/>
    <x v="0"/>
    <x v="0"/>
    <x v="0"/>
    <x v="1"/>
    <x v="1"/>
    <x v="1"/>
    <x v="0"/>
    <x v="0"/>
    <x v="0"/>
    <x v="0"/>
    <x v="0"/>
    <x v="0"/>
    <x v="1"/>
    <x v="0"/>
    <x v="0"/>
    <x v="0"/>
  </r>
  <r>
    <x v="315"/>
    <x v="1"/>
    <s v="https://careers.improbable.io/jobs"/>
    <x v="0"/>
    <x v="0"/>
    <x v="4"/>
    <x v="0"/>
    <x v="0"/>
    <x v="0"/>
    <x v="0"/>
    <x v="0"/>
    <x v="18"/>
    <x v="1"/>
    <x v="0"/>
    <x v="0"/>
    <x v="0"/>
    <x v="0"/>
    <x v="0"/>
    <x v="0"/>
    <x v="0"/>
    <x v="3"/>
    <x v="0"/>
    <x v="0"/>
    <x v="0"/>
  </r>
  <r>
    <x v="316"/>
    <x v="1"/>
    <s v="https://www.linkedin.com/company/incredible-technologies/jobs/"/>
    <x v="2"/>
    <x v="0"/>
    <x v="2"/>
    <x v="0"/>
    <x v="0"/>
    <x v="0"/>
    <x v="0"/>
    <x v="0"/>
    <x v="0"/>
    <x v="1"/>
    <x v="0"/>
    <x v="0"/>
    <x v="0"/>
    <x v="0"/>
    <x v="0"/>
    <x v="0"/>
    <x v="0"/>
    <x v="1"/>
    <x v="0"/>
    <x v="0"/>
    <x v="0"/>
  </r>
  <r>
    <x v="317"/>
    <x v="1"/>
    <s v="https://infernozilla.com/careers/"/>
    <x v="0"/>
    <x v="0"/>
    <x v="2"/>
    <x v="0"/>
    <x v="1"/>
    <x v="0"/>
    <x v="2"/>
    <x v="1"/>
    <x v="1"/>
    <x v="1"/>
    <x v="0"/>
    <x v="0"/>
    <x v="0"/>
    <x v="0"/>
    <x v="0"/>
    <x v="0"/>
    <x v="2"/>
    <x v="1"/>
    <x v="0"/>
    <x v="0"/>
    <x v="0"/>
  </r>
  <r>
    <x v="318"/>
    <x v="1"/>
    <s v="https://jobs.lever.co/inflexion"/>
    <x v="0"/>
    <x v="0"/>
    <x v="4"/>
    <x v="0"/>
    <x v="0"/>
    <x v="0"/>
    <x v="0"/>
    <x v="0"/>
    <x v="1"/>
    <x v="0"/>
    <x v="0"/>
    <x v="0"/>
    <x v="0"/>
    <x v="0"/>
    <x v="0"/>
    <x v="0"/>
    <x v="0"/>
    <x v="1"/>
    <x v="0"/>
    <x v="0"/>
    <x v="0"/>
  </r>
  <r>
    <x v="319"/>
    <x v="1"/>
    <s v="https://jobs.lever.co/jagex"/>
    <x v="0"/>
    <x v="0"/>
    <x v="2"/>
    <x v="0"/>
    <x v="0"/>
    <x v="0"/>
    <x v="0"/>
    <x v="0"/>
    <x v="1"/>
    <x v="1"/>
    <x v="1"/>
    <x v="0"/>
    <x v="0"/>
    <x v="0"/>
    <x v="0"/>
    <x v="0"/>
    <x v="0"/>
    <x v="1"/>
    <x v="0"/>
    <x v="0"/>
    <x v="0"/>
  </r>
  <r>
    <x v="320"/>
    <x v="1"/>
    <s v="https://kabam.com/careers/"/>
    <x v="0"/>
    <x v="1"/>
    <x v="6"/>
    <x v="0"/>
    <x v="0"/>
    <x v="1"/>
    <x v="0"/>
    <x v="0"/>
    <x v="6"/>
    <x v="0"/>
    <x v="0"/>
    <x v="0"/>
    <x v="0"/>
    <x v="0"/>
    <x v="0"/>
    <x v="2"/>
    <x v="2"/>
    <x v="3"/>
    <x v="0"/>
    <x v="0"/>
    <x v="0"/>
  </r>
  <r>
    <x v="321"/>
    <x v="1"/>
    <s v="https://careers.king.com/jobs/"/>
    <x v="0"/>
    <x v="4"/>
    <x v="6"/>
    <x v="0"/>
    <x v="4"/>
    <x v="5"/>
    <x v="2"/>
    <x v="0"/>
    <x v="18"/>
    <x v="4"/>
    <x v="0"/>
    <x v="0"/>
    <x v="0"/>
    <x v="2"/>
    <x v="0"/>
    <x v="0"/>
    <x v="3"/>
    <x v="1"/>
    <x v="1"/>
    <x v="2"/>
    <x v="0"/>
  </r>
  <r>
    <x v="322"/>
    <x v="1"/>
    <s v="https://jobs.kochmedia.com/"/>
    <x v="0"/>
    <x v="6"/>
    <x v="2"/>
    <x v="0"/>
    <x v="4"/>
    <x v="1"/>
    <x v="1"/>
    <x v="0"/>
    <x v="0"/>
    <x v="1"/>
    <x v="0"/>
    <x v="5"/>
    <x v="6"/>
    <x v="2"/>
    <x v="0"/>
    <x v="0"/>
    <x v="6"/>
    <x v="2"/>
    <x v="0"/>
    <x v="0"/>
    <x v="0"/>
  </r>
  <r>
    <x v="323"/>
    <x v="1"/>
    <s v="https://www.konami.com/games/us/en/jobs/"/>
    <x v="0"/>
    <x v="0"/>
    <x v="2"/>
    <x v="0"/>
    <x v="0"/>
    <x v="0"/>
    <x v="0"/>
    <x v="0"/>
    <x v="6"/>
    <x v="1"/>
    <x v="0"/>
    <x v="0"/>
    <x v="0"/>
    <x v="2"/>
    <x v="0"/>
    <x v="0"/>
    <x v="0"/>
    <x v="1"/>
    <x v="0"/>
    <x v="0"/>
    <x v="0"/>
  </r>
  <r>
    <x v="324"/>
    <x v="1"/>
    <s v="https://www.kwalee.com/current-openings/"/>
    <x v="0"/>
    <x v="4"/>
    <x v="2"/>
    <x v="0"/>
    <x v="0"/>
    <x v="7"/>
    <x v="0"/>
    <x v="0"/>
    <x v="2"/>
    <x v="0"/>
    <x v="0"/>
    <x v="0"/>
    <x v="0"/>
    <x v="0"/>
    <x v="0"/>
    <x v="0"/>
    <x v="3"/>
    <x v="0"/>
    <x v="5"/>
    <x v="1"/>
    <x v="0"/>
  </r>
  <r>
    <x v="325"/>
    <x v="1"/>
    <s v="https://laguna.games/team/#"/>
    <x v="0"/>
    <x v="0"/>
    <x v="6"/>
    <x v="0"/>
    <x v="0"/>
    <x v="0"/>
    <x v="0"/>
    <x v="0"/>
    <x v="6"/>
    <x v="1"/>
    <x v="0"/>
    <x v="0"/>
    <x v="0"/>
    <x v="0"/>
    <x v="0"/>
    <x v="0"/>
    <x v="0"/>
    <x v="1"/>
    <x v="0"/>
    <x v="0"/>
    <x v="0"/>
  </r>
  <r>
    <x v="326"/>
    <x v="1"/>
    <s v="https://lbcstudiosca.bamboohr.com/careers"/>
    <x v="0"/>
    <x v="0"/>
    <x v="2"/>
    <x v="0"/>
    <x v="0"/>
    <x v="0"/>
    <x v="0"/>
    <x v="0"/>
    <x v="1"/>
    <x v="1"/>
    <x v="1"/>
    <x v="0"/>
    <x v="0"/>
    <x v="0"/>
    <x v="0"/>
    <x v="0"/>
    <x v="0"/>
    <x v="1"/>
    <x v="0"/>
    <x v="0"/>
    <x v="0"/>
  </r>
  <r>
    <x v="327"/>
    <x v="1"/>
    <s v="https://lnw.wd5.myworkdayjobs.com/LightWonderExternalCareers"/>
    <x v="1"/>
    <x v="7"/>
    <x v="3"/>
    <x v="0"/>
    <x v="3"/>
    <x v="5"/>
    <x v="0"/>
    <x v="5"/>
    <x v="19"/>
    <x v="0"/>
    <x v="0"/>
    <x v="6"/>
    <x v="0"/>
    <x v="6"/>
    <x v="0"/>
    <x v="0"/>
    <x v="7"/>
    <x v="11"/>
    <x v="0"/>
    <x v="0"/>
    <x v="1"/>
  </r>
  <r>
    <x v="328"/>
    <x v="1"/>
    <s v="https://lilagames.com/careers/"/>
    <x v="0"/>
    <x v="0"/>
    <x v="6"/>
    <x v="0"/>
    <x v="0"/>
    <x v="0"/>
    <x v="0"/>
    <x v="0"/>
    <x v="5"/>
    <x v="2"/>
    <x v="0"/>
    <x v="0"/>
    <x v="0"/>
    <x v="0"/>
    <x v="0"/>
    <x v="0"/>
    <x v="0"/>
    <x v="1"/>
    <x v="0"/>
    <x v="1"/>
    <x v="0"/>
  </r>
  <r>
    <x v="329"/>
    <x v="1"/>
    <s v="https://apply.workable.com/liquid-development/"/>
    <x v="0"/>
    <x v="0"/>
    <x v="5"/>
    <x v="0"/>
    <x v="0"/>
    <x v="0"/>
    <x v="0"/>
    <x v="0"/>
    <x v="1"/>
    <x v="1"/>
    <x v="0"/>
    <x v="0"/>
    <x v="0"/>
    <x v="0"/>
    <x v="0"/>
    <x v="0"/>
    <x v="0"/>
    <x v="1"/>
    <x v="0"/>
    <x v="0"/>
    <x v="0"/>
  </r>
  <r>
    <x v="330"/>
    <x v="1"/>
    <s v="https://www.comeet.com/jobs/ludeo/D7.008"/>
    <x v="0"/>
    <x v="0"/>
    <x v="2"/>
    <x v="0"/>
    <x v="0"/>
    <x v="0"/>
    <x v="0"/>
    <x v="0"/>
    <x v="6"/>
    <x v="1"/>
    <x v="0"/>
    <x v="0"/>
    <x v="0"/>
    <x v="0"/>
    <x v="0"/>
    <x v="0"/>
    <x v="0"/>
    <x v="1"/>
    <x v="0"/>
    <x v="0"/>
    <x v="0"/>
  </r>
  <r>
    <x v="331"/>
    <x v="1"/>
    <s v="https://www.mediamolecule.com/careers"/>
    <x v="0"/>
    <x v="0"/>
    <x v="6"/>
    <x v="0"/>
    <x v="0"/>
    <x v="0"/>
    <x v="0"/>
    <x v="0"/>
    <x v="6"/>
    <x v="1"/>
    <x v="0"/>
    <x v="0"/>
    <x v="0"/>
    <x v="0"/>
    <x v="0"/>
    <x v="0"/>
    <x v="0"/>
    <x v="1"/>
    <x v="0"/>
    <x v="0"/>
    <x v="1"/>
  </r>
  <r>
    <x v="332"/>
    <x v="1"/>
    <s v="https://melon.breezy.hr/"/>
    <x v="0"/>
    <x v="0"/>
    <x v="2"/>
    <x v="0"/>
    <x v="0"/>
    <x v="0"/>
    <x v="0"/>
    <x v="0"/>
    <x v="1"/>
    <x v="1"/>
    <x v="1"/>
    <x v="0"/>
    <x v="0"/>
    <x v="0"/>
    <x v="0"/>
    <x v="0"/>
    <x v="0"/>
    <x v="1"/>
    <x v="0"/>
    <x v="0"/>
    <x v="0"/>
  </r>
  <r>
    <x v="333"/>
    <x v="1"/>
    <s v="https://www.metacareers.com/areas-of-work/oculus/?p[divisions][0]=Oculus&amp;divisions[0]=Oculus#openpositions"/>
    <x v="0"/>
    <x v="0"/>
    <x v="5"/>
    <x v="1"/>
    <x v="1"/>
    <x v="0"/>
    <x v="0"/>
    <x v="0"/>
    <x v="20"/>
    <x v="0"/>
    <x v="0"/>
    <x v="0"/>
    <x v="1"/>
    <x v="0"/>
    <x v="0"/>
    <x v="0"/>
    <x v="0"/>
    <x v="12"/>
    <x v="0"/>
    <x v="0"/>
    <x v="0"/>
  </r>
  <r>
    <x v="334"/>
    <x v="1"/>
    <s v="https://jobs.careers.microsoft.com/global/en/search?q=games&amp;l=en_us&amp;pg=1&amp;pgSz=20&amp;o=Relevance&amp;flt=true"/>
    <x v="0"/>
    <x v="0"/>
    <x v="14"/>
    <x v="1"/>
    <x v="5"/>
    <x v="0"/>
    <x v="2"/>
    <x v="0"/>
    <x v="21"/>
    <x v="2"/>
    <x v="0"/>
    <x v="0"/>
    <x v="0"/>
    <x v="1"/>
    <x v="0"/>
    <x v="0"/>
    <x v="1"/>
    <x v="13"/>
    <x v="0"/>
    <x v="1"/>
    <x v="1"/>
  </r>
  <r>
    <x v="335"/>
    <x v="1"/>
    <s v="https://www.mightanddelight.com/career"/>
    <x v="0"/>
    <x v="0"/>
    <x v="2"/>
    <x v="0"/>
    <x v="0"/>
    <x v="0"/>
    <x v="0"/>
    <x v="0"/>
    <x v="1"/>
    <x v="1"/>
    <x v="0"/>
    <x v="0"/>
    <x v="1"/>
    <x v="0"/>
    <x v="0"/>
    <x v="0"/>
    <x v="1"/>
    <x v="1"/>
    <x v="0"/>
    <x v="0"/>
    <x v="0"/>
  </r>
  <r>
    <x v="336"/>
    <x v="1"/>
    <s v="https://careers.smartrecruiters.com/KeywordsAustralia/mightygames"/>
    <x v="0"/>
    <x v="0"/>
    <x v="2"/>
    <x v="0"/>
    <x v="0"/>
    <x v="0"/>
    <x v="0"/>
    <x v="0"/>
    <x v="1"/>
    <x v="1"/>
    <x v="1"/>
    <x v="0"/>
    <x v="0"/>
    <x v="0"/>
    <x v="0"/>
    <x v="0"/>
    <x v="0"/>
    <x v="1"/>
    <x v="0"/>
    <x v="0"/>
    <x v="0"/>
  </r>
  <r>
    <x v="337"/>
    <x v="1"/>
    <s v="https://www.linkedin.com/jobs/search/?currentJobId=3407865458&amp;f_C=26524090&amp;geoId=92000000&amp;originToLandingJobPostings=3407865458%2C3407869075%2C3407869173%2C3407575015%2C3407865607%2C3407870144%2C3393392866%2C3407869122%2C3421602161"/>
    <x v="0"/>
    <x v="0"/>
    <x v="10"/>
    <x v="0"/>
    <x v="0"/>
    <x v="0"/>
    <x v="0"/>
    <x v="1"/>
    <x v="1"/>
    <x v="0"/>
    <x v="0"/>
    <x v="0"/>
    <x v="0"/>
    <x v="2"/>
    <x v="0"/>
    <x v="0"/>
    <x v="0"/>
    <x v="0"/>
    <x v="1"/>
    <x v="1"/>
    <x v="1"/>
  </r>
  <r>
    <x v="338"/>
    <x v="1"/>
    <s v="https://www.mobilityware.com/jobs/"/>
    <x v="0"/>
    <x v="0"/>
    <x v="2"/>
    <x v="0"/>
    <x v="0"/>
    <x v="0"/>
    <x v="0"/>
    <x v="0"/>
    <x v="6"/>
    <x v="1"/>
    <x v="0"/>
    <x v="0"/>
    <x v="0"/>
    <x v="0"/>
    <x v="0"/>
    <x v="0"/>
    <x v="0"/>
    <x v="3"/>
    <x v="0"/>
    <x v="0"/>
    <x v="0"/>
  </r>
  <r>
    <x v="339"/>
    <x v="1"/>
    <s v="https://www.minecraft.net/en-us/mojang-careers"/>
    <x v="0"/>
    <x v="0"/>
    <x v="6"/>
    <x v="0"/>
    <x v="2"/>
    <x v="0"/>
    <x v="0"/>
    <x v="0"/>
    <x v="9"/>
    <x v="3"/>
    <x v="0"/>
    <x v="0"/>
    <x v="0"/>
    <x v="1"/>
    <x v="0"/>
    <x v="0"/>
    <x v="0"/>
    <x v="7"/>
    <x v="0"/>
    <x v="0"/>
    <x v="0"/>
  </r>
  <r>
    <x v="340"/>
    <x v="1"/>
    <s v="https://legacy.mythicalgames.com/careers"/>
    <x v="0"/>
    <x v="0"/>
    <x v="2"/>
    <x v="0"/>
    <x v="0"/>
    <x v="0"/>
    <x v="0"/>
    <x v="0"/>
    <x v="1"/>
    <x v="1"/>
    <x v="1"/>
    <x v="0"/>
    <x v="0"/>
    <x v="0"/>
    <x v="0"/>
    <x v="0"/>
    <x v="0"/>
    <x v="1"/>
    <x v="0"/>
    <x v="0"/>
    <x v="0"/>
  </r>
  <r>
    <x v="341"/>
    <x v="1"/>
    <s v="https://us.ncsoft.com/en-us/careers?sort=department#all"/>
    <x v="0"/>
    <x v="0"/>
    <x v="5"/>
    <x v="0"/>
    <x v="0"/>
    <x v="0"/>
    <x v="0"/>
    <x v="0"/>
    <x v="7"/>
    <x v="1"/>
    <x v="0"/>
    <x v="0"/>
    <x v="0"/>
    <x v="0"/>
    <x v="0"/>
    <x v="0"/>
    <x v="0"/>
    <x v="0"/>
    <x v="0"/>
    <x v="0"/>
    <x v="0"/>
  </r>
  <r>
    <x v="342"/>
    <x v="1"/>
    <s v="https://ndreams.com/careers"/>
    <x v="0"/>
    <x v="1"/>
    <x v="0"/>
    <x v="0"/>
    <x v="0"/>
    <x v="0"/>
    <x v="0"/>
    <x v="0"/>
    <x v="12"/>
    <x v="3"/>
    <x v="0"/>
    <x v="0"/>
    <x v="0"/>
    <x v="0"/>
    <x v="0"/>
    <x v="0"/>
    <x v="2"/>
    <x v="3"/>
    <x v="0"/>
    <x v="0"/>
    <x v="0"/>
  </r>
  <r>
    <x v="343"/>
    <x v="1"/>
    <s v="https://jobs.netflix.com/search?team=Netflix%20Games%20Studio~Night%20School%20Studio~Boss%20Fight%20Entertainment~Moonloot%20Games~Next%20Games~Spry%20Fox"/>
    <x v="2"/>
    <x v="0"/>
    <x v="3"/>
    <x v="1"/>
    <x v="0"/>
    <x v="0"/>
    <x v="0"/>
    <x v="1"/>
    <x v="10"/>
    <x v="0"/>
    <x v="0"/>
    <x v="1"/>
    <x v="0"/>
    <x v="0"/>
    <x v="0"/>
    <x v="0"/>
    <x v="2"/>
    <x v="14"/>
    <x v="1"/>
    <x v="0"/>
    <x v="0"/>
  </r>
  <r>
    <x v="344"/>
    <x v="1"/>
    <s v="https://netspeakgames.com/"/>
    <x v="0"/>
    <x v="0"/>
    <x v="2"/>
    <x v="0"/>
    <x v="0"/>
    <x v="0"/>
    <x v="0"/>
    <x v="0"/>
    <x v="1"/>
    <x v="1"/>
    <x v="1"/>
    <x v="0"/>
    <x v="0"/>
    <x v="0"/>
    <x v="0"/>
    <x v="0"/>
    <x v="0"/>
    <x v="1"/>
    <x v="0"/>
    <x v="0"/>
    <x v="0"/>
  </r>
  <r>
    <x v="345"/>
    <x v="1"/>
    <s v="https://boards.greenhouse.io/thenewyorktimes"/>
    <x v="0"/>
    <x v="0"/>
    <x v="2"/>
    <x v="0"/>
    <x v="0"/>
    <x v="0"/>
    <x v="0"/>
    <x v="0"/>
    <x v="1"/>
    <x v="1"/>
    <x v="1"/>
    <x v="0"/>
    <x v="0"/>
    <x v="0"/>
    <x v="0"/>
    <x v="0"/>
    <x v="0"/>
    <x v="1"/>
    <x v="0"/>
    <x v="0"/>
    <x v="0"/>
  </r>
  <r>
    <x v="346"/>
    <x v="1"/>
    <s v="https://peoplecanfly.com/career/#new-talents"/>
    <x v="3"/>
    <x v="8"/>
    <x v="15"/>
    <x v="1"/>
    <x v="0"/>
    <x v="1"/>
    <x v="0"/>
    <x v="0"/>
    <x v="22"/>
    <x v="8"/>
    <x v="0"/>
    <x v="1"/>
    <x v="0"/>
    <x v="6"/>
    <x v="2"/>
    <x v="0"/>
    <x v="2"/>
    <x v="10"/>
    <x v="1"/>
    <x v="2"/>
    <x v="2"/>
  </r>
  <r>
    <x v="347"/>
    <x v="1"/>
    <s v="https://www.linkedin.com/company/phaser-lock-interactive/jobs/"/>
    <x v="0"/>
    <x v="0"/>
    <x v="2"/>
    <x v="0"/>
    <x v="0"/>
    <x v="0"/>
    <x v="0"/>
    <x v="0"/>
    <x v="1"/>
    <x v="1"/>
    <x v="1"/>
    <x v="0"/>
    <x v="0"/>
    <x v="0"/>
    <x v="0"/>
    <x v="0"/>
    <x v="0"/>
    <x v="1"/>
    <x v="0"/>
    <x v="0"/>
    <x v="0"/>
  </r>
  <r>
    <x v="348"/>
    <x v="1"/>
    <s v="https://play.works/careers"/>
    <x v="0"/>
    <x v="0"/>
    <x v="1"/>
    <x v="0"/>
    <x v="0"/>
    <x v="0"/>
    <x v="0"/>
    <x v="0"/>
    <x v="6"/>
    <x v="1"/>
    <x v="0"/>
    <x v="0"/>
    <x v="0"/>
    <x v="0"/>
    <x v="0"/>
    <x v="0"/>
    <x v="0"/>
    <x v="0"/>
    <x v="0"/>
    <x v="0"/>
    <x v="0"/>
  </r>
  <r>
    <x v="349"/>
    <x v="1"/>
    <s v="https://playerunknownproductions.net/careers"/>
    <x v="0"/>
    <x v="0"/>
    <x v="2"/>
    <x v="0"/>
    <x v="0"/>
    <x v="0"/>
    <x v="0"/>
    <x v="0"/>
    <x v="17"/>
    <x v="1"/>
    <x v="0"/>
    <x v="0"/>
    <x v="0"/>
    <x v="0"/>
    <x v="0"/>
    <x v="0"/>
    <x v="0"/>
    <x v="0"/>
    <x v="0"/>
    <x v="0"/>
    <x v="0"/>
  </r>
  <r>
    <x v="350"/>
    <x v="1"/>
    <s v="https://www.playq.com/en-us/careers"/>
    <x v="0"/>
    <x v="0"/>
    <x v="2"/>
    <x v="0"/>
    <x v="0"/>
    <x v="0"/>
    <x v="0"/>
    <x v="0"/>
    <x v="1"/>
    <x v="1"/>
    <x v="0"/>
    <x v="4"/>
    <x v="0"/>
    <x v="0"/>
    <x v="0"/>
    <x v="0"/>
    <x v="0"/>
    <x v="6"/>
    <x v="0"/>
    <x v="0"/>
    <x v="0"/>
  </r>
  <r>
    <x v="351"/>
    <x v="1"/>
    <s v="https://www.playsidestudios.com/careers"/>
    <x v="0"/>
    <x v="0"/>
    <x v="8"/>
    <x v="0"/>
    <x v="0"/>
    <x v="0"/>
    <x v="0"/>
    <x v="0"/>
    <x v="3"/>
    <x v="3"/>
    <x v="0"/>
    <x v="0"/>
    <x v="0"/>
    <x v="0"/>
    <x v="0"/>
    <x v="0"/>
    <x v="0"/>
    <x v="0"/>
    <x v="0"/>
    <x v="0"/>
    <x v="0"/>
  </r>
  <r>
    <x v="352"/>
    <x v="1"/>
    <s v="https://www.probablymonsters.com/careers/"/>
    <x v="0"/>
    <x v="0"/>
    <x v="6"/>
    <x v="0"/>
    <x v="0"/>
    <x v="0"/>
    <x v="0"/>
    <x v="0"/>
    <x v="10"/>
    <x v="0"/>
    <x v="0"/>
    <x v="0"/>
    <x v="0"/>
    <x v="2"/>
    <x v="0"/>
    <x v="0"/>
    <x v="0"/>
    <x v="1"/>
    <x v="1"/>
    <x v="0"/>
    <x v="1"/>
  </r>
  <r>
    <x v="353"/>
    <x v="1"/>
    <s v="https://q-loc.com/jobs/"/>
    <x v="0"/>
    <x v="0"/>
    <x v="4"/>
    <x v="0"/>
    <x v="0"/>
    <x v="0"/>
    <x v="0"/>
    <x v="0"/>
    <x v="1"/>
    <x v="0"/>
    <x v="0"/>
    <x v="0"/>
    <x v="0"/>
    <x v="0"/>
    <x v="0"/>
    <x v="0"/>
    <x v="0"/>
    <x v="0"/>
    <x v="0"/>
    <x v="0"/>
    <x v="0"/>
  </r>
  <r>
    <x v="354"/>
    <x v="1"/>
    <s v="https://careers.radicalforge.com/#jobs"/>
    <x v="0"/>
    <x v="0"/>
    <x v="6"/>
    <x v="0"/>
    <x v="0"/>
    <x v="0"/>
    <x v="0"/>
    <x v="0"/>
    <x v="10"/>
    <x v="3"/>
    <x v="0"/>
    <x v="0"/>
    <x v="0"/>
    <x v="0"/>
    <x v="0"/>
    <x v="0"/>
    <x v="0"/>
    <x v="1"/>
    <x v="0"/>
    <x v="0"/>
    <x v="0"/>
  </r>
  <r>
    <x v="355"/>
    <x v="1"/>
    <s v="https://raid.gg/careers"/>
    <x v="0"/>
    <x v="0"/>
    <x v="2"/>
    <x v="0"/>
    <x v="0"/>
    <x v="0"/>
    <x v="0"/>
    <x v="0"/>
    <x v="1"/>
    <x v="1"/>
    <x v="1"/>
    <x v="0"/>
    <x v="0"/>
    <x v="0"/>
    <x v="0"/>
    <x v="0"/>
    <x v="0"/>
    <x v="1"/>
    <x v="0"/>
    <x v="0"/>
    <x v="0"/>
  </r>
  <r>
    <x v="356"/>
    <x v="1"/>
    <s v="https://jobs.rawfury.com/"/>
    <x v="0"/>
    <x v="0"/>
    <x v="2"/>
    <x v="0"/>
    <x v="0"/>
    <x v="0"/>
    <x v="0"/>
    <x v="0"/>
    <x v="1"/>
    <x v="1"/>
    <x v="0"/>
    <x v="0"/>
    <x v="0"/>
    <x v="0"/>
    <x v="0"/>
    <x v="0"/>
    <x v="1"/>
    <x v="1"/>
    <x v="0"/>
    <x v="0"/>
    <x v="0"/>
  </r>
  <r>
    <x v="357"/>
    <x v="1"/>
    <s v="https://www.redgames.co/careers"/>
    <x v="0"/>
    <x v="0"/>
    <x v="2"/>
    <x v="0"/>
    <x v="0"/>
    <x v="0"/>
    <x v="0"/>
    <x v="0"/>
    <x v="1"/>
    <x v="0"/>
    <x v="0"/>
    <x v="0"/>
    <x v="0"/>
    <x v="0"/>
    <x v="0"/>
    <x v="0"/>
    <x v="0"/>
    <x v="0"/>
    <x v="0"/>
    <x v="0"/>
    <x v="0"/>
  </r>
  <r>
    <x v="358"/>
    <x v="1"/>
    <s v="https://careers.redhillgames.com/jobs"/>
    <x v="2"/>
    <x v="0"/>
    <x v="4"/>
    <x v="0"/>
    <x v="0"/>
    <x v="0"/>
    <x v="0"/>
    <x v="0"/>
    <x v="0"/>
    <x v="0"/>
    <x v="0"/>
    <x v="0"/>
    <x v="7"/>
    <x v="0"/>
    <x v="0"/>
    <x v="0"/>
    <x v="0"/>
    <x v="1"/>
    <x v="0"/>
    <x v="0"/>
    <x v="0"/>
  </r>
  <r>
    <x v="359"/>
    <x v="1"/>
    <s v="https://www.remedygames.com/careers/"/>
    <x v="0"/>
    <x v="0"/>
    <x v="5"/>
    <x v="0"/>
    <x v="0"/>
    <x v="0"/>
    <x v="0"/>
    <x v="0"/>
    <x v="17"/>
    <x v="0"/>
    <x v="0"/>
    <x v="0"/>
    <x v="0"/>
    <x v="2"/>
    <x v="0"/>
    <x v="0"/>
    <x v="0"/>
    <x v="3"/>
    <x v="0"/>
    <x v="0"/>
    <x v="0"/>
  </r>
  <r>
    <x v="360"/>
    <x v="1"/>
    <s v="https://jobs.lever.co/sandboxvr"/>
    <x v="0"/>
    <x v="1"/>
    <x v="2"/>
    <x v="0"/>
    <x v="0"/>
    <x v="0"/>
    <x v="0"/>
    <x v="0"/>
    <x v="1"/>
    <x v="1"/>
    <x v="0"/>
    <x v="0"/>
    <x v="0"/>
    <x v="0"/>
    <x v="0"/>
    <x v="0"/>
    <x v="0"/>
    <x v="1"/>
    <x v="0"/>
    <x v="0"/>
    <x v="0"/>
  </r>
  <r>
    <x v="361"/>
    <x v="1"/>
    <s v="https://skyboxlabs.com/jobs/"/>
    <x v="2"/>
    <x v="0"/>
    <x v="16"/>
    <x v="0"/>
    <x v="0"/>
    <x v="0"/>
    <x v="0"/>
    <x v="0"/>
    <x v="1"/>
    <x v="1"/>
    <x v="0"/>
    <x v="0"/>
    <x v="0"/>
    <x v="0"/>
    <x v="0"/>
    <x v="0"/>
    <x v="0"/>
    <x v="1"/>
    <x v="0"/>
    <x v="0"/>
    <x v="0"/>
  </r>
  <r>
    <x v="362"/>
    <x v="1"/>
    <s v="https://smgstudio.applytojob.com/apply"/>
    <x v="0"/>
    <x v="0"/>
    <x v="1"/>
    <x v="0"/>
    <x v="0"/>
    <x v="0"/>
    <x v="0"/>
    <x v="0"/>
    <x v="0"/>
    <x v="1"/>
    <x v="0"/>
    <x v="0"/>
    <x v="0"/>
    <x v="0"/>
    <x v="0"/>
    <x v="0"/>
    <x v="0"/>
    <x v="0"/>
    <x v="0"/>
    <x v="0"/>
    <x v="0"/>
  </r>
  <r>
    <x v="363"/>
    <x v="1"/>
    <s v="https://snail-games-usa-inc.hiringthing.com/"/>
    <x v="2"/>
    <x v="0"/>
    <x v="2"/>
    <x v="0"/>
    <x v="0"/>
    <x v="0"/>
    <x v="0"/>
    <x v="0"/>
    <x v="3"/>
    <x v="1"/>
    <x v="0"/>
    <x v="0"/>
    <x v="0"/>
    <x v="0"/>
    <x v="0"/>
    <x v="2"/>
    <x v="0"/>
    <x v="1"/>
    <x v="0"/>
    <x v="0"/>
    <x v="0"/>
  </r>
  <r>
    <x v="364"/>
    <x v="1"/>
    <s v="https://www.solidclouds.com/jobs"/>
    <x v="0"/>
    <x v="0"/>
    <x v="6"/>
    <x v="0"/>
    <x v="0"/>
    <x v="0"/>
    <x v="0"/>
    <x v="0"/>
    <x v="1"/>
    <x v="1"/>
    <x v="0"/>
    <x v="0"/>
    <x v="0"/>
    <x v="0"/>
    <x v="0"/>
    <x v="0"/>
    <x v="0"/>
    <x v="1"/>
    <x v="0"/>
    <x v="0"/>
    <x v="0"/>
  </r>
  <r>
    <x v="365"/>
    <x v="1"/>
    <s v="https://www.playstation.com/en-us/corporate/playstation-careers/#listings"/>
    <x v="0"/>
    <x v="1"/>
    <x v="17"/>
    <x v="3"/>
    <x v="3"/>
    <x v="7"/>
    <x v="2"/>
    <x v="0"/>
    <x v="21"/>
    <x v="9"/>
    <x v="0"/>
    <x v="3"/>
    <x v="8"/>
    <x v="3"/>
    <x v="4"/>
    <x v="0"/>
    <x v="2"/>
    <x v="6"/>
    <x v="6"/>
    <x v="4"/>
    <x v="1"/>
  </r>
  <r>
    <x v="366"/>
    <x v="1"/>
    <s v="https://www.splashdamage.com/careers/"/>
    <x v="0"/>
    <x v="0"/>
    <x v="8"/>
    <x v="0"/>
    <x v="0"/>
    <x v="0"/>
    <x v="0"/>
    <x v="0"/>
    <x v="4"/>
    <x v="6"/>
    <x v="0"/>
    <x v="0"/>
    <x v="0"/>
    <x v="0"/>
    <x v="0"/>
    <x v="0"/>
    <x v="0"/>
    <x v="4"/>
    <x v="3"/>
    <x v="2"/>
    <x v="0"/>
  </r>
  <r>
    <x v="367"/>
    <x v="1"/>
    <s v="https://www.sigames.com/careers"/>
    <x v="0"/>
    <x v="0"/>
    <x v="2"/>
    <x v="0"/>
    <x v="0"/>
    <x v="0"/>
    <x v="0"/>
    <x v="0"/>
    <x v="1"/>
    <x v="1"/>
    <x v="0"/>
    <x v="0"/>
    <x v="0"/>
    <x v="0"/>
    <x v="0"/>
    <x v="0"/>
    <x v="0"/>
    <x v="1"/>
    <x v="1"/>
    <x v="0"/>
    <x v="0"/>
  </r>
  <r>
    <x v="368"/>
    <x v="1"/>
    <s v="https://jobs.starbreeze.com/jobs"/>
    <x v="0"/>
    <x v="0"/>
    <x v="4"/>
    <x v="0"/>
    <x v="0"/>
    <x v="1"/>
    <x v="0"/>
    <x v="0"/>
    <x v="6"/>
    <x v="2"/>
    <x v="0"/>
    <x v="0"/>
    <x v="0"/>
    <x v="2"/>
    <x v="0"/>
    <x v="0"/>
    <x v="0"/>
    <x v="0"/>
    <x v="0"/>
    <x v="0"/>
    <x v="0"/>
  </r>
  <r>
    <x v="369"/>
    <x v="1"/>
    <s v="https://stillalive.games/careers/"/>
    <x v="0"/>
    <x v="0"/>
    <x v="6"/>
    <x v="0"/>
    <x v="0"/>
    <x v="0"/>
    <x v="0"/>
    <x v="0"/>
    <x v="6"/>
    <x v="1"/>
    <x v="0"/>
    <x v="1"/>
    <x v="0"/>
    <x v="0"/>
    <x v="0"/>
    <x v="0"/>
    <x v="0"/>
    <x v="1"/>
    <x v="0"/>
    <x v="0"/>
    <x v="0"/>
  </r>
  <r>
    <x v="370"/>
    <x v="1"/>
    <s v="https://stormflaggames.com/join"/>
    <x v="0"/>
    <x v="0"/>
    <x v="2"/>
    <x v="0"/>
    <x v="0"/>
    <x v="0"/>
    <x v="0"/>
    <x v="0"/>
    <x v="3"/>
    <x v="1"/>
    <x v="0"/>
    <x v="0"/>
    <x v="0"/>
    <x v="0"/>
    <x v="0"/>
    <x v="0"/>
    <x v="0"/>
    <x v="1"/>
    <x v="0"/>
    <x v="0"/>
    <x v="0"/>
  </r>
  <r>
    <x v="371"/>
    <x v="1"/>
    <s v="https://supersolid.com/careers"/>
    <x v="0"/>
    <x v="0"/>
    <x v="2"/>
    <x v="0"/>
    <x v="0"/>
    <x v="0"/>
    <x v="0"/>
    <x v="0"/>
    <x v="1"/>
    <x v="1"/>
    <x v="0"/>
    <x v="0"/>
    <x v="0"/>
    <x v="0"/>
    <x v="0"/>
    <x v="0"/>
    <x v="0"/>
    <x v="0"/>
    <x v="0"/>
    <x v="0"/>
    <x v="0"/>
  </r>
  <r>
    <x v="372"/>
    <x v="1"/>
    <s v="https://www.tacticstudios.com/careers.php"/>
    <x v="0"/>
    <x v="0"/>
    <x v="2"/>
    <x v="0"/>
    <x v="0"/>
    <x v="0"/>
    <x v="0"/>
    <x v="0"/>
    <x v="2"/>
    <x v="1"/>
    <x v="0"/>
    <x v="0"/>
    <x v="0"/>
    <x v="0"/>
    <x v="0"/>
    <x v="0"/>
    <x v="0"/>
    <x v="1"/>
    <x v="0"/>
    <x v="0"/>
    <x v="0"/>
  </r>
  <r>
    <x v="373"/>
    <x v="1"/>
    <s v="https://careers.take2games.com/jobs"/>
    <x v="1"/>
    <x v="3"/>
    <x v="1"/>
    <x v="0"/>
    <x v="0"/>
    <x v="0"/>
    <x v="0"/>
    <x v="1"/>
    <x v="7"/>
    <x v="5"/>
    <x v="0"/>
    <x v="7"/>
    <x v="0"/>
    <x v="4"/>
    <x v="5"/>
    <x v="0"/>
    <x v="2"/>
    <x v="7"/>
    <x v="0"/>
    <x v="0"/>
    <x v="0"/>
  </r>
  <r>
    <x v="374"/>
    <x v="1"/>
    <s v="https://www.talespin.com/careers"/>
    <x v="0"/>
    <x v="0"/>
    <x v="2"/>
    <x v="0"/>
    <x v="0"/>
    <x v="0"/>
    <x v="0"/>
    <x v="0"/>
    <x v="6"/>
    <x v="1"/>
    <x v="0"/>
    <x v="0"/>
    <x v="1"/>
    <x v="0"/>
    <x v="0"/>
    <x v="0"/>
    <x v="0"/>
    <x v="0"/>
    <x v="0"/>
    <x v="0"/>
    <x v="0"/>
  </r>
  <r>
    <x v="375"/>
    <x v="1"/>
    <s v="https://www.team17.com/join-us/"/>
    <x v="0"/>
    <x v="0"/>
    <x v="2"/>
    <x v="0"/>
    <x v="0"/>
    <x v="0"/>
    <x v="0"/>
    <x v="0"/>
    <x v="6"/>
    <x v="1"/>
    <x v="0"/>
    <x v="0"/>
    <x v="0"/>
    <x v="2"/>
    <x v="0"/>
    <x v="0"/>
    <x v="0"/>
    <x v="1"/>
    <x v="0"/>
    <x v="0"/>
    <x v="0"/>
  </r>
  <r>
    <x v="376"/>
    <x v="1"/>
    <s v="https://thatgamecompany.com/careers/"/>
    <x v="0"/>
    <x v="0"/>
    <x v="1"/>
    <x v="0"/>
    <x v="2"/>
    <x v="0"/>
    <x v="0"/>
    <x v="4"/>
    <x v="17"/>
    <x v="1"/>
    <x v="0"/>
    <x v="0"/>
    <x v="0"/>
    <x v="2"/>
    <x v="0"/>
    <x v="0"/>
    <x v="1"/>
    <x v="0"/>
    <x v="0"/>
    <x v="0"/>
    <x v="0"/>
  </r>
  <r>
    <x v="377"/>
    <x v="1"/>
    <s v="https://www.collectiveace.com/career"/>
    <x v="0"/>
    <x v="1"/>
    <x v="2"/>
    <x v="0"/>
    <x v="6"/>
    <x v="0"/>
    <x v="0"/>
    <x v="1"/>
    <x v="3"/>
    <x v="1"/>
    <x v="0"/>
    <x v="0"/>
    <x v="0"/>
    <x v="0"/>
    <x v="0"/>
    <x v="0"/>
    <x v="0"/>
    <x v="0"/>
    <x v="0"/>
    <x v="0"/>
    <x v="0"/>
  </r>
  <r>
    <x v="378"/>
    <x v="1"/>
    <s v="https://career.thunderfulgames.com/"/>
    <x v="0"/>
    <x v="0"/>
    <x v="1"/>
    <x v="0"/>
    <x v="0"/>
    <x v="0"/>
    <x v="0"/>
    <x v="0"/>
    <x v="1"/>
    <x v="1"/>
    <x v="0"/>
    <x v="0"/>
    <x v="0"/>
    <x v="0"/>
    <x v="0"/>
    <x v="0"/>
    <x v="0"/>
    <x v="1"/>
    <x v="0"/>
    <x v="0"/>
    <x v="1"/>
  </r>
  <r>
    <x v="379"/>
    <x v="1"/>
    <s v="careers.toadmaninteractive.com"/>
    <x v="0"/>
    <x v="0"/>
    <x v="4"/>
    <x v="0"/>
    <x v="0"/>
    <x v="0"/>
    <x v="0"/>
    <x v="0"/>
    <x v="3"/>
    <x v="1"/>
    <x v="0"/>
    <x v="0"/>
    <x v="0"/>
    <x v="0"/>
    <x v="0"/>
    <x v="0"/>
    <x v="0"/>
    <x v="1"/>
    <x v="0"/>
    <x v="1"/>
    <x v="0"/>
  </r>
  <r>
    <x v="380"/>
    <x v="1"/>
    <s v="https://www.ubisoft.com/en-us/company/careers/search"/>
    <x v="4"/>
    <x v="5"/>
    <x v="18"/>
    <x v="4"/>
    <x v="1"/>
    <x v="8"/>
    <x v="2"/>
    <x v="1"/>
    <x v="23"/>
    <x v="10"/>
    <x v="0"/>
    <x v="8"/>
    <x v="9"/>
    <x v="3"/>
    <x v="0"/>
    <x v="3"/>
    <x v="4"/>
    <x v="15"/>
    <x v="2"/>
    <x v="5"/>
    <x v="3"/>
  </r>
  <r>
    <x v="381"/>
    <x v="1"/>
    <s v="https://www.uken.com/careers"/>
    <x v="0"/>
    <x v="0"/>
    <x v="2"/>
    <x v="0"/>
    <x v="0"/>
    <x v="0"/>
    <x v="0"/>
    <x v="0"/>
    <x v="1"/>
    <x v="1"/>
    <x v="1"/>
    <x v="0"/>
    <x v="0"/>
    <x v="0"/>
    <x v="0"/>
    <x v="0"/>
    <x v="0"/>
    <x v="1"/>
    <x v="0"/>
    <x v="0"/>
    <x v="0"/>
  </r>
  <r>
    <x v="382"/>
    <x v="1"/>
    <s v="https://www.unit9.com/jobs"/>
    <x v="0"/>
    <x v="0"/>
    <x v="2"/>
    <x v="0"/>
    <x v="1"/>
    <x v="0"/>
    <x v="0"/>
    <x v="0"/>
    <x v="7"/>
    <x v="1"/>
    <x v="0"/>
    <x v="0"/>
    <x v="0"/>
    <x v="0"/>
    <x v="0"/>
    <x v="0"/>
    <x v="0"/>
    <x v="1"/>
    <x v="0"/>
    <x v="0"/>
    <x v="0"/>
  </r>
  <r>
    <x v="383"/>
    <x v="1"/>
    <s v="https://careers.unity.com/"/>
    <x v="0"/>
    <x v="8"/>
    <x v="12"/>
    <x v="0"/>
    <x v="7"/>
    <x v="3"/>
    <x v="2"/>
    <x v="4"/>
    <x v="24"/>
    <x v="4"/>
    <x v="0"/>
    <x v="6"/>
    <x v="10"/>
    <x v="4"/>
    <x v="6"/>
    <x v="0"/>
    <x v="6"/>
    <x v="16"/>
    <x v="0"/>
    <x v="0"/>
    <x v="0"/>
  </r>
  <r>
    <x v="384"/>
    <x v="1"/>
    <s v="https://apply.workable.com/universally-speaking/?lng=en"/>
    <x v="1"/>
    <x v="0"/>
    <x v="2"/>
    <x v="0"/>
    <x v="0"/>
    <x v="0"/>
    <x v="0"/>
    <x v="0"/>
    <x v="1"/>
    <x v="1"/>
    <x v="0"/>
    <x v="1"/>
    <x v="0"/>
    <x v="0"/>
    <x v="0"/>
    <x v="0"/>
    <x v="0"/>
    <x v="1"/>
    <x v="7"/>
    <x v="0"/>
    <x v="0"/>
  </r>
  <r>
    <x v="385"/>
    <x v="1"/>
    <s v="https://apply.workable.com/velanstudios/"/>
    <x v="0"/>
    <x v="0"/>
    <x v="5"/>
    <x v="0"/>
    <x v="0"/>
    <x v="0"/>
    <x v="0"/>
    <x v="0"/>
    <x v="0"/>
    <x v="0"/>
    <x v="0"/>
    <x v="0"/>
    <x v="0"/>
    <x v="0"/>
    <x v="0"/>
    <x v="0"/>
    <x v="0"/>
    <x v="0"/>
    <x v="0"/>
    <x v="0"/>
    <x v="0"/>
  </r>
  <r>
    <x v="386"/>
    <x v="1"/>
    <s v="https://www.voodoo.io/careers/jobs/"/>
    <x v="0"/>
    <x v="3"/>
    <x v="5"/>
    <x v="0"/>
    <x v="1"/>
    <x v="3"/>
    <x v="0"/>
    <x v="0"/>
    <x v="4"/>
    <x v="3"/>
    <x v="0"/>
    <x v="2"/>
    <x v="7"/>
    <x v="2"/>
    <x v="0"/>
    <x v="0"/>
    <x v="8"/>
    <x v="2"/>
    <x v="0"/>
    <x v="0"/>
    <x v="0"/>
  </r>
  <r>
    <x v="387"/>
    <x v="1"/>
    <s v="https://warhorsestudios.breezy.hr/"/>
    <x v="0"/>
    <x v="0"/>
    <x v="1"/>
    <x v="0"/>
    <x v="0"/>
    <x v="0"/>
    <x v="0"/>
    <x v="0"/>
    <x v="7"/>
    <x v="1"/>
    <x v="0"/>
    <x v="0"/>
    <x v="1"/>
    <x v="0"/>
    <x v="0"/>
    <x v="0"/>
    <x v="0"/>
    <x v="1"/>
    <x v="0"/>
    <x v="0"/>
    <x v="0"/>
  </r>
  <r>
    <x v="388"/>
    <x v="1"/>
    <s v="https://careers.wbd.com/wb-games-jobs"/>
    <x v="0"/>
    <x v="0"/>
    <x v="19"/>
    <x v="0"/>
    <x v="1"/>
    <x v="0"/>
    <x v="0"/>
    <x v="0"/>
    <x v="25"/>
    <x v="5"/>
    <x v="0"/>
    <x v="0"/>
    <x v="7"/>
    <x v="0"/>
    <x v="0"/>
    <x v="0"/>
    <x v="0"/>
    <x v="6"/>
    <x v="0"/>
    <x v="2"/>
    <x v="0"/>
  </r>
  <r>
    <x v="389"/>
    <x v="1"/>
    <s v="https://company.wizards.com/en/careers"/>
    <x v="2"/>
    <x v="1"/>
    <x v="16"/>
    <x v="0"/>
    <x v="1"/>
    <x v="6"/>
    <x v="0"/>
    <x v="0"/>
    <x v="26"/>
    <x v="6"/>
    <x v="0"/>
    <x v="1"/>
    <x v="0"/>
    <x v="2"/>
    <x v="3"/>
    <x v="0"/>
    <x v="3"/>
    <x v="10"/>
    <x v="0"/>
    <x v="0"/>
    <x v="1"/>
  </r>
  <r>
    <x v="390"/>
    <x v="1"/>
    <s v="https://boards.greenhouse.io/worldsuntold"/>
    <x v="0"/>
    <x v="0"/>
    <x v="16"/>
    <x v="0"/>
    <x v="0"/>
    <x v="0"/>
    <x v="0"/>
    <x v="0"/>
    <x v="3"/>
    <x v="1"/>
    <x v="0"/>
    <x v="0"/>
    <x v="0"/>
    <x v="2"/>
    <x v="0"/>
    <x v="0"/>
    <x v="0"/>
    <x v="0"/>
    <x v="0"/>
    <x v="0"/>
    <x v="0"/>
  </r>
  <r>
    <x v="391"/>
    <x v="1"/>
    <s v="https://www.xrgames.io/careers"/>
    <x v="0"/>
    <x v="0"/>
    <x v="4"/>
    <x v="0"/>
    <x v="0"/>
    <x v="0"/>
    <x v="0"/>
    <x v="0"/>
    <x v="6"/>
    <x v="1"/>
    <x v="0"/>
    <x v="0"/>
    <x v="4"/>
    <x v="0"/>
    <x v="0"/>
    <x v="0"/>
    <x v="0"/>
    <x v="0"/>
    <x v="0"/>
    <x v="0"/>
    <x v="0"/>
  </r>
  <r>
    <x v="392"/>
    <x v="1"/>
    <s v="https://xsolla.com/careers/vacancies"/>
    <x v="2"/>
    <x v="9"/>
    <x v="2"/>
    <x v="0"/>
    <x v="8"/>
    <x v="1"/>
    <x v="0"/>
    <x v="1"/>
    <x v="27"/>
    <x v="1"/>
    <x v="0"/>
    <x v="0"/>
    <x v="2"/>
    <x v="7"/>
    <x v="2"/>
    <x v="0"/>
    <x v="9"/>
    <x v="10"/>
    <x v="0"/>
    <x v="0"/>
    <x v="0"/>
  </r>
  <r>
    <x v="393"/>
    <x v="1"/>
    <s v="https://zaumstudio.com/#jobs"/>
    <x v="0"/>
    <x v="0"/>
    <x v="2"/>
    <x v="1"/>
    <x v="0"/>
    <x v="0"/>
    <x v="0"/>
    <x v="0"/>
    <x v="6"/>
    <x v="1"/>
    <x v="0"/>
    <x v="0"/>
    <x v="0"/>
    <x v="0"/>
    <x v="0"/>
    <x v="0"/>
    <x v="0"/>
    <x v="1"/>
    <x v="1"/>
    <x v="0"/>
    <x v="0"/>
  </r>
  <r>
    <x v="394"/>
    <x v="2"/>
    <s v="https://01studio.ca/"/>
    <x v="0"/>
    <x v="0"/>
    <x v="2"/>
    <x v="0"/>
    <x v="0"/>
    <x v="0"/>
    <x v="0"/>
    <x v="0"/>
    <x v="1"/>
    <x v="1"/>
    <x v="1"/>
    <x v="0"/>
    <x v="0"/>
    <x v="0"/>
    <x v="0"/>
    <x v="0"/>
    <x v="0"/>
    <x v="1"/>
    <x v="0"/>
    <x v="0"/>
    <x v="0"/>
  </r>
  <r>
    <x v="395"/>
    <x v="2"/>
    <s v="https://careers.10chambers.com/"/>
    <x v="0"/>
    <x v="0"/>
    <x v="6"/>
    <x v="0"/>
    <x v="0"/>
    <x v="0"/>
    <x v="0"/>
    <x v="0"/>
    <x v="1"/>
    <x v="1"/>
    <x v="0"/>
    <x v="0"/>
    <x v="0"/>
    <x v="0"/>
    <x v="0"/>
    <x v="0"/>
    <x v="0"/>
    <x v="1"/>
    <x v="0"/>
    <x v="0"/>
    <x v="1"/>
  </r>
  <r>
    <x v="396"/>
    <x v="2"/>
    <s v="https://www.1010games.com/join-us"/>
    <x v="0"/>
    <x v="0"/>
    <x v="2"/>
    <x v="0"/>
    <x v="0"/>
    <x v="0"/>
    <x v="0"/>
    <x v="0"/>
    <x v="6"/>
    <x v="1"/>
    <x v="0"/>
    <x v="0"/>
    <x v="0"/>
    <x v="0"/>
    <x v="0"/>
    <x v="0"/>
    <x v="0"/>
    <x v="1"/>
    <x v="0"/>
    <x v="0"/>
    <x v="0"/>
  </r>
  <r>
    <x v="397"/>
    <x v="2"/>
    <s v="https://11bitstudios.recruitee.com/"/>
    <x v="0"/>
    <x v="0"/>
    <x v="2"/>
    <x v="0"/>
    <x v="0"/>
    <x v="0"/>
    <x v="0"/>
    <x v="0"/>
    <x v="6"/>
    <x v="1"/>
    <x v="0"/>
    <x v="0"/>
    <x v="0"/>
    <x v="0"/>
    <x v="0"/>
    <x v="0"/>
    <x v="0"/>
    <x v="1"/>
    <x v="0"/>
    <x v="0"/>
    <x v="0"/>
  </r>
  <r>
    <x v="398"/>
    <x v="2"/>
    <s v="http://www.13amgames.com/contact"/>
    <x v="0"/>
    <x v="0"/>
    <x v="2"/>
    <x v="0"/>
    <x v="0"/>
    <x v="0"/>
    <x v="0"/>
    <x v="0"/>
    <x v="1"/>
    <x v="1"/>
    <x v="1"/>
    <x v="0"/>
    <x v="0"/>
    <x v="0"/>
    <x v="0"/>
    <x v="0"/>
    <x v="0"/>
    <x v="1"/>
    <x v="0"/>
    <x v="0"/>
    <x v="0"/>
  </r>
  <r>
    <x v="399"/>
    <x v="2"/>
    <s v="https://www.1939games.com/career"/>
    <x v="0"/>
    <x v="0"/>
    <x v="2"/>
    <x v="0"/>
    <x v="0"/>
    <x v="0"/>
    <x v="0"/>
    <x v="1"/>
    <x v="6"/>
    <x v="0"/>
    <x v="0"/>
    <x v="0"/>
    <x v="0"/>
    <x v="0"/>
    <x v="0"/>
    <x v="0"/>
    <x v="0"/>
    <x v="1"/>
    <x v="0"/>
    <x v="0"/>
    <x v="0"/>
  </r>
  <r>
    <x v="400"/>
    <x v="2"/>
    <s v="http://22cans.com/"/>
    <x v="0"/>
    <x v="0"/>
    <x v="2"/>
    <x v="0"/>
    <x v="0"/>
    <x v="0"/>
    <x v="0"/>
    <x v="0"/>
    <x v="1"/>
    <x v="1"/>
    <x v="1"/>
    <x v="0"/>
    <x v="0"/>
    <x v="0"/>
    <x v="0"/>
    <x v="0"/>
    <x v="0"/>
    <x v="1"/>
    <x v="0"/>
    <x v="0"/>
    <x v="0"/>
  </r>
  <r>
    <x v="401"/>
    <x v="2"/>
    <s v="https://boards.greenhouse.io/2k"/>
    <x v="0"/>
    <x v="0"/>
    <x v="20"/>
    <x v="5"/>
    <x v="0"/>
    <x v="9"/>
    <x v="0"/>
    <x v="0"/>
    <x v="28"/>
    <x v="9"/>
    <x v="0"/>
    <x v="9"/>
    <x v="0"/>
    <x v="8"/>
    <x v="0"/>
    <x v="0"/>
    <x v="10"/>
    <x v="17"/>
    <x v="8"/>
    <x v="5"/>
    <x v="0"/>
  </r>
  <r>
    <x v="402"/>
    <x v="2"/>
    <s v="https://www.3mindgames.com/#aboutus"/>
    <x v="0"/>
    <x v="0"/>
    <x v="2"/>
    <x v="0"/>
    <x v="0"/>
    <x v="0"/>
    <x v="0"/>
    <x v="0"/>
    <x v="1"/>
    <x v="1"/>
    <x v="1"/>
    <x v="0"/>
    <x v="0"/>
    <x v="0"/>
    <x v="0"/>
    <x v="0"/>
    <x v="0"/>
    <x v="1"/>
    <x v="0"/>
    <x v="0"/>
    <x v="0"/>
  </r>
  <r>
    <x v="403"/>
    <x v="2"/>
    <s v="https://www.4a-games.com.mt/careers"/>
    <x v="0"/>
    <x v="0"/>
    <x v="11"/>
    <x v="0"/>
    <x v="0"/>
    <x v="0"/>
    <x v="0"/>
    <x v="1"/>
    <x v="9"/>
    <x v="4"/>
    <x v="0"/>
    <x v="0"/>
    <x v="0"/>
    <x v="0"/>
    <x v="0"/>
    <x v="0"/>
    <x v="0"/>
    <x v="3"/>
    <x v="1"/>
    <x v="0"/>
    <x v="0"/>
  </r>
  <r>
    <x v="404"/>
    <x v="2"/>
    <s v="https://www.4jstudios.com/careers/"/>
    <x v="0"/>
    <x v="1"/>
    <x v="2"/>
    <x v="0"/>
    <x v="0"/>
    <x v="0"/>
    <x v="0"/>
    <x v="0"/>
    <x v="0"/>
    <x v="0"/>
    <x v="0"/>
    <x v="0"/>
    <x v="0"/>
    <x v="0"/>
    <x v="0"/>
    <x v="0"/>
    <x v="0"/>
    <x v="1"/>
    <x v="0"/>
    <x v="0"/>
    <x v="0"/>
  </r>
  <r>
    <x v="405"/>
    <x v="2"/>
    <s v="https://505games.com/careers/"/>
    <x v="0"/>
    <x v="0"/>
    <x v="2"/>
    <x v="0"/>
    <x v="0"/>
    <x v="0"/>
    <x v="0"/>
    <x v="0"/>
    <x v="1"/>
    <x v="1"/>
    <x v="0"/>
    <x v="0"/>
    <x v="0"/>
    <x v="0"/>
    <x v="0"/>
    <x v="0"/>
    <x v="1"/>
    <x v="0"/>
    <x v="0"/>
    <x v="0"/>
    <x v="0"/>
  </r>
  <r>
    <x v="406"/>
    <x v="2"/>
    <s v="https://www.5thplanetgames.com/careers/"/>
    <x v="0"/>
    <x v="0"/>
    <x v="2"/>
    <x v="0"/>
    <x v="0"/>
    <x v="0"/>
    <x v="0"/>
    <x v="0"/>
    <x v="1"/>
    <x v="1"/>
    <x v="1"/>
    <x v="0"/>
    <x v="0"/>
    <x v="0"/>
    <x v="0"/>
    <x v="0"/>
    <x v="0"/>
    <x v="1"/>
    <x v="0"/>
    <x v="0"/>
    <x v="0"/>
  </r>
  <r>
    <x v="407"/>
    <x v="2"/>
    <s v="https://www.7ravenstudios.com/jobs"/>
    <x v="0"/>
    <x v="0"/>
    <x v="2"/>
    <x v="0"/>
    <x v="0"/>
    <x v="0"/>
    <x v="0"/>
    <x v="0"/>
    <x v="1"/>
    <x v="1"/>
    <x v="1"/>
    <x v="0"/>
    <x v="0"/>
    <x v="0"/>
    <x v="0"/>
    <x v="0"/>
    <x v="0"/>
    <x v="1"/>
    <x v="0"/>
    <x v="0"/>
    <x v="0"/>
  </r>
  <r>
    <x v="408"/>
    <x v="2"/>
    <s v="https://asquaregamesandsimulation.com/careers/"/>
    <x v="0"/>
    <x v="0"/>
    <x v="4"/>
    <x v="0"/>
    <x v="0"/>
    <x v="0"/>
    <x v="0"/>
    <x v="0"/>
    <x v="3"/>
    <x v="1"/>
    <x v="0"/>
    <x v="0"/>
    <x v="5"/>
    <x v="0"/>
    <x v="0"/>
    <x v="0"/>
    <x v="0"/>
    <x v="1"/>
    <x v="0"/>
    <x v="0"/>
    <x v="0"/>
  </r>
  <r>
    <x v="409"/>
    <x v="2"/>
    <s v="https://www.athinkingape.com/careers/#positions"/>
    <x v="0"/>
    <x v="0"/>
    <x v="2"/>
    <x v="0"/>
    <x v="0"/>
    <x v="1"/>
    <x v="0"/>
    <x v="0"/>
    <x v="1"/>
    <x v="1"/>
    <x v="0"/>
    <x v="0"/>
    <x v="0"/>
    <x v="0"/>
    <x v="0"/>
    <x v="0"/>
    <x v="0"/>
    <x v="1"/>
    <x v="0"/>
    <x v="0"/>
    <x v="0"/>
  </r>
  <r>
    <x v="410"/>
    <x v="2"/>
    <s v="https://jobs.a44games.com/jobs"/>
    <x v="0"/>
    <x v="0"/>
    <x v="2"/>
    <x v="0"/>
    <x v="0"/>
    <x v="0"/>
    <x v="0"/>
    <x v="0"/>
    <x v="1"/>
    <x v="1"/>
    <x v="1"/>
    <x v="0"/>
    <x v="0"/>
    <x v="0"/>
    <x v="0"/>
    <x v="0"/>
    <x v="0"/>
    <x v="1"/>
    <x v="0"/>
    <x v="0"/>
    <x v="0"/>
  </r>
  <r>
    <x v="411"/>
    <x v="2"/>
    <s v="https://www.about-fun.com/jobs"/>
    <x v="0"/>
    <x v="0"/>
    <x v="4"/>
    <x v="0"/>
    <x v="0"/>
    <x v="0"/>
    <x v="0"/>
    <x v="0"/>
    <x v="0"/>
    <x v="0"/>
    <x v="0"/>
    <x v="0"/>
    <x v="0"/>
    <x v="0"/>
    <x v="0"/>
    <x v="0"/>
    <x v="0"/>
    <x v="1"/>
    <x v="0"/>
    <x v="0"/>
    <x v="0"/>
  </r>
  <r>
    <x v="412"/>
    <x v="2"/>
    <s v="https://emploi.afjv.com/annonces-societes/934"/>
    <x v="0"/>
    <x v="0"/>
    <x v="6"/>
    <x v="0"/>
    <x v="0"/>
    <x v="0"/>
    <x v="0"/>
    <x v="0"/>
    <x v="1"/>
    <x v="0"/>
    <x v="0"/>
    <x v="0"/>
    <x v="0"/>
    <x v="0"/>
    <x v="0"/>
    <x v="0"/>
    <x v="0"/>
    <x v="1"/>
    <x v="0"/>
    <x v="0"/>
    <x v="1"/>
  </r>
  <r>
    <x v="413"/>
    <x v="2"/>
    <s v="https://www.absolutelygames.net/careers/"/>
    <x v="0"/>
    <x v="0"/>
    <x v="2"/>
    <x v="0"/>
    <x v="0"/>
    <x v="0"/>
    <x v="0"/>
    <x v="0"/>
    <x v="1"/>
    <x v="1"/>
    <x v="1"/>
    <x v="0"/>
    <x v="0"/>
    <x v="0"/>
    <x v="0"/>
    <x v="0"/>
    <x v="0"/>
    <x v="1"/>
    <x v="0"/>
    <x v="0"/>
    <x v="0"/>
  </r>
  <r>
    <x v="414"/>
    <x v="2"/>
    <s v="https://www.absurdventures.com/careers"/>
    <x v="0"/>
    <x v="1"/>
    <x v="10"/>
    <x v="0"/>
    <x v="0"/>
    <x v="0"/>
    <x v="0"/>
    <x v="0"/>
    <x v="0"/>
    <x v="0"/>
    <x v="0"/>
    <x v="0"/>
    <x v="0"/>
    <x v="0"/>
    <x v="0"/>
    <x v="0"/>
    <x v="0"/>
    <x v="3"/>
    <x v="0"/>
    <x v="0"/>
    <x v="0"/>
  </r>
  <r>
    <x v="414"/>
    <x v="2"/>
    <s v="https://www.absurdventures.com/careers"/>
    <x v="0"/>
    <x v="1"/>
    <x v="10"/>
    <x v="1"/>
    <x v="0"/>
    <x v="0"/>
    <x v="0"/>
    <x v="0"/>
    <x v="0"/>
    <x v="0"/>
    <x v="0"/>
    <x v="0"/>
    <x v="0"/>
    <x v="0"/>
    <x v="0"/>
    <x v="0"/>
    <x v="0"/>
    <x v="0"/>
    <x v="0"/>
    <x v="0"/>
    <x v="0"/>
  </r>
  <r>
    <x v="415"/>
    <x v="2"/>
    <s v="https://abylight.com/contact/"/>
    <x v="0"/>
    <x v="0"/>
    <x v="2"/>
    <x v="0"/>
    <x v="0"/>
    <x v="0"/>
    <x v="0"/>
    <x v="0"/>
    <x v="1"/>
    <x v="1"/>
    <x v="1"/>
    <x v="0"/>
    <x v="0"/>
    <x v="0"/>
    <x v="0"/>
    <x v="0"/>
    <x v="0"/>
    <x v="1"/>
    <x v="0"/>
    <x v="0"/>
    <x v="0"/>
  </r>
  <r>
    <x v="416"/>
    <x v="2"/>
    <s v="https://www.aceviral.com/careers"/>
    <x v="0"/>
    <x v="0"/>
    <x v="2"/>
    <x v="0"/>
    <x v="0"/>
    <x v="0"/>
    <x v="0"/>
    <x v="0"/>
    <x v="1"/>
    <x v="1"/>
    <x v="1"/>
    <x v="0"/>
    <x v="0"/>
    <x v="0"/>
    <x v="0"/>
    <x v="0"/>
    <x v="0"/>
    <x v="1"/>
    <x v="0"/>
    <x v="0"/>
    <x v="0"/>
  </r>
  <r>
    <x v="417"/>
    <x v="2"/>
    <s v="https://www.acitygames.com/careers"/>
    <x v="0"/>
    <x v="0"/>
    <x v="2"/>
    <x v="0"/>
    <x v="0"/>
    <x v="0"/>
    <x v="0"/>
    <x v="0"/>
    <x v="6"/>
    <x v="1"/>
    <x v="0"/>
    <x v="0"/>
    <x v="0"/>
    <x v="0"/>
    <x v="0"/>
    <x v="0"/>
    <x v="0"/>
    <x v="1"/>
    <x v="0"/>
    <x v="0"/>
    <x v="0"/>
  </r>
  <r>
    <x v="418"/>
    <x v="2"/>
    <s v="https://careers.activision.com/search-results?rk=l-make-epic-entertainment&amp;sortBy=Most%20recent"/>
    <x v="0"/>
    <x v="0"/>
    <x v="14"/>
    <x v="0"/>
    <x v="0"/>
    <x v="1"/>
    <x v="0"/>
    <x v="0"/>
    <x v="29"/>
    <x v="4"/>
    <x v="0"/>
    <x v="0"/>
    <x v="11"/>
    <x v="0"/>
    <x v="0"/>
    <x v="0"/>
    <x v="0"/>
    <x v="2"/>
    <x v="3"/>
    <x v="0"/>
    <x v="0"/>
  </r>
  <r>
    <x v="419"/>
    <x v="2"/>
    <s v="https://adjectivenounstudios.ca/careers/"/>
    <x v="0"/>
    <x v="0"/>
    <x v="2"/>
    <x v="0"/>
    <x v="0"/>
    <x v="0"/>
    <x v="0"/>
    <x v="0"/>
    <x v="1"/>
    <x v="1"/>
    <x v="1"/>
    <x v="0"/>
    <x v="0"/>
    <x v="0"/>
    <x v="0"/>
    <x v="0"/>
    <x v="0"/>
    <x v="1"/>
    <x v="0"/>
    <x v="0"/>
    <x v="0"/>
  </r>
  <r>
    <x v="420"/>
    <x v="2"/>
    <s v="https://affordancestudio.com/jobs/"/>
    <x v="0"/>
    <x v="0"/>
    <x v="2"/>
    <x v="0"/>
    <x v="0"/>
    <x v="0"/>
    <x v="0"/>
    <x v="0"/>
    <x v="1"/>
    <x v="1"/>
    <x v="1"/>
    <x v="0"/>
    <x v="0"/>
    <x v="0"/>
    <x v="0"/>
    <x v="0"/>
    <x v="0"/>
    <x v="1"/>
    <x v="0"/>
    <x v="0"/>
    <x v="0"/>
  </r>
  <r>
    <x v="421"/>
    <x v="2"/>
    <s v="https://airshipinteractive.com/join-us/"/>
    <x v="0"/>
    <x v="0"/>
    <x v="6"/>
    <x v="0"/>
    <x v="1"/>
    <x v="0"/>
    <x v="0"/>
    <x v="0"/>
    <x v="1"/>
    <x v="1"/>
    <x v="0"/>
    <x v="0"/>
    <x v="0"/>
    <x v="0"/>
    <x v="0"/>
    <x v="0"/>
    <x v="0"/>
    <x v="0"/>
    <x v="0"/>
    <x v="0"/>
    <x v="0"/>
  </r>
  <r>
    <x v="422"/>
    <x v="2"/>
    <s v="https://jobs.lever.co/airshipsyndicate"/>
    <x v="0"/>
    <x v="0"/>
    <x v="2"/>
    <x v="0"/>
    <x v="0"/>
    <x v="0"/>
    <x v="0"/>
    <x v="0"/>
    <x v="1"/>
    <x v="1"/>
    <x v="1"/>
    <x v="0"/>
    <x v="0"/>
    <x v="0"/>
    <x v="0"/>
    <x v="0"/>
    <x v="0"/>
    <x v="1"/>
    <x v="0"/>
    <x v="0"/>
    <x v="0"/>
  </r>
  <r>
    <x v="423"/>
    <x v="2"/>
    <s v="https://aitherentertainment.com/en/careers.html"/>
    <x v="0"/>
    <x v="0"/>
    <x v="5"/>
    <x v="0"/>
    <x v="0"/>
    <x v="0"/>
    <x v="0"/>
    <x v="1"/>
    <x v="6"/>
    <x v="1"/>
    <x v="0"/>
    <x v="0"/>
    <x v="0"/>
    <x v="0"/>
    <x v="0"/>
    <x v="0"/>
    <x v="0"/>
    <x v="1"/>
    <x v="0"/>
    <x v="0"/>
    <x v="0"/>
  </r>
  <r>
    <x v="424"/>
    <x v="2"/>
    <s v="https://www.akuparagames.com/careers/"/>
    <x v="0"/>
    <x v="0"/>
    <x v="2"/>
    <x v="0"/>
    <x v="0"/>
    <x v="0"/>
    <x v="0"/>
    <x v="0"/>
    <x v="1"/>
    <x v="1"/>
    <x v="1"/>
    <x v="0"/>
    <x v="0"/>
    <x v="0"/>
    <x v="0"/>
    <x v="0"/>
    <x v="0"/>
    <x v="1"/>
    <x v="0"/>
    <x v="0"/>
    <x v="0"/>
  </r>
  <r>
    <x v="425"/>
    <x v="2"/>
    <s v="https://company.alawar.com/en/careers/"/>
    <x v="0"/>
    <x v="0"/>
    <x v="2"/>
    <x v="0"/>
    <x v="0"/>
    <x v="0"/>
    <x v="0"/>
    <x v="0"/>
    <x v="1"/>
    <x v="1"/>
    <x v="1"/>
    <x v="0"/>
    <x v="0"/>
    <x v="0"/>
    <x v="0"/>
    <x v="0"/>
    <x v="0"/>
    <x v="1"/>
    <x v="0"/>
    <x v="0"/>
    <x v="0"/>
  </r>
  <r>
    <x v="426"/>
    <x v="2"/>
    <s v="http://www.alientrap.com/contact/"/>
    <x v="0"/>
    <x v="0"/>
    <x v="2"/>
    <x v="0"/>
    <x v="0"/>
    <x v="0"/>
    <x v="0"/>
    <x v="0"/>
    <x v="1"/>
    <x v="1"/>
    <x v="1"/>
    <x v="0"/>
    <x v="0"/>
    <x v="0"/>
    <x v="0"/>
    <x v="0"/>
    <x v="0"/>
    <x v="1"/>
    <x v="0"/>
    <x v="0"/>
    <x v="0"/>
  </r>
  <r>
    <x v="427"/>
    <x v="2"/>
    <s v="https://www.alikestudio.com/#home"/>
    <x v="0"/>
    <x v="0"/>
    <x v="2"/>
    <x v="0"/>
    <x v="0"/>
    <x v="0"/>
    <x v="0"/>
    <x v="0"/>
    <x v="1"/>
    <x v="1"/>
    <x v="1"/>
    <x v="0"/>
    <x v="0"/>
    <x v="0"/>
    <x v="0"/>
    <x v="0"/>
    <x v="0"/>
    <x v="1"/>
    <x v="0"/>
    <x v="0"/>
    <x v="0"/>
  </r>
  <r>
    <x v="428"/>
    <x v="2"/>
    <s v="https://jobs.makersfund.com/jobs/alta"/>
    <x v="0"/>
    <x v="0"/>
    <x v="2"/>
    <x v="0"/>
    <x v="0"/>
    <x v="0"/>
    <x v="0"/>
    <x v="0"/>
    <x v="1"/>
    <x v="1"/>
    <x v="1"/>
    <x v="0"/>
    <x v="0"/>
    <x v="0"/>
    <x v="0"/>
    <x v="0"/>
    <x v="0"/>
    <x v="1"/>
    <x v="0"/>
    <x v="0"/>
    <x v="0"/>
  </r>
  <r>
    <x v="429"/>
    <x v="2"/>
    <s v="https://www.amazon.jobs/en/teams/amazon-game-studios"/>
    <x v="0"/>
    <x v="0"/>
    <x v="8"/>
    <x v="1"/>
    <x v="0"/>
    <x v="6"/>
    <x v="0"/>
    <x v="4"/>
    <x v="10"/>
    <x v="6"/>
    <x v="0"/>
    <x v="0"/>
    <x v="0"/>
    <x v="0"/>
    <x v="0"/>
    <x v="0"/>
    <x v="0"/>
    <x v="4"/>
    <x v="0"/>
    <x v="1"/>
    <x v="1"/>
  </r>
  <r>
    <x v="430"/>
    <x v="2"/>
    <s v="https://jobs.jobvite.com/amberstudiocareers/jobs/positions"/>
    <x v="1"/>
    <x v="4"/>
    <x v="5"/>
    <x v="0"/>
    <x v="2"/>
    <x v="0"/>
    <x v="0"/>
    <x v="6"/>
    <x v="26"/>
    <x v="3"/>
    <x v="0"/>
    <x v="0"/>
    <x v="0"/>
    <x v="0"/>
    <x v="0"/>
    <x v="0"/>
    <x v="1"/>
    <x v="0"/>
    <x v="9"/>
    <x v="0"/>
    <x v="0"/>
  </r>
  <r>
    <x v="431"/>
    <x v="2"/>
    <s v="https://www.ambertailgames.com/jobs"/>
    <x v="0"/>
    <x v="0"/>
    <x v="2"/>
    <x v="0"/>
    <x v="0"/>
    <x v="0"/>
    <x v="0"/>
    <x v="0"/>
    <x v="1"/>
    <x v="1"/>
    <x v="1"/>
    <x v="0"/>
    <x v="0"/>
    <x v="0"/>
    <x v="0"/>
    <x v="0"/>
    <x v="0"/>
    <x v="1"/>
    <x v="0"/>
    <x v="0"/>
    <x v="0"/>
  </r>
  <r>
    <x v="432"/>
    <x v="2"/>
    <s v="https://www.amplitude-studios.com/#Careers"/>
    <x v="0"/>
    <x v="0"/>
    <x v="6"/>
    <x v="0"/>
    <x v="0"/>
    <x v="0"/>
    <x v="0"/>
    <x v="0"/>
    <x v="1"/>
    <x v="1"/>
    <x v="0"/>
    <x v="0"/>
    <x v="0"/>
    <x v="0"/>
    <x v="0"/>
    <x v="0"/>
    <x v="1"/>
    <x v="1"/>
    <x v="0"/>
    <x v="0"/>
    <x v="0"/>
  </r>
  <r>
    <x v="433"/>
    <x v="2"/>
    <s v="https://jobs.makersfund.com/jobs/ancient8"/>
    <x v="0"/>
    <x v="0"/>
    <x v="6"/>
    <x v="0"/>
    <x v="0"/>
    <x v="0"/>
    <x v="0"/>
    <x v="0"/>
    <x v="1"/>
    <x v="0"/>
    <x v="0"/>
    <x v="0"/>
    <x v="7"/>
    <x v="0"/>
    <x v="0"/>
    <x v="0"/>
    <x v="2"/>
    <x v="1"/>
    <x v="0"/>
    <x v="0"/>
    <x v="0"/>
  </r>
  <r>
    <x v="434"/>
    <x v="2"/>
    <s v="https://www.antimattergames.com/careers/"/>
    <x v="0"/>
    <x v="0"/>
    <x v="2"/>
    <x v="0"/>
    <x v="0"/>
    <x v="0"/>
    <x v="0"/>
    <x v="0"/>
    <x v="1"/>
    <x v="1"/>
    <x v="1"/>
    <x v="0"/>
    <x v="0"/>
    <x v="0"/>
    <x v="0"/>
    <x v="0"/>
    <x v="0"/>
    <x v="1"/>
    <x v="0"/>
    <x v="0"/>
    <x v="0"/>
  </r>
  <r>
    <x v="435"/>
    <x v="2"/>
    <s v="https://boards.greenhouse.io/archetypeentertainment/"/>
    <x v="0"/>
    <x v="0"/>
    <x v="5"/>
    <x v="0"/>
    <x v="0"/>
    <x v="0"/>
    <x v="0"/>
    <x v="0"/>
    <x v="6"/>
    <x v="3"/>
    <x v="0"/>
    <x v="0"/>
    <x v="0"/>
    <x v="0"/>
    <x v="0"/>
    <x v="0"/>
    <x v="0"/>
    <x v="1"/>
    <x v="0"/>
    <x v="0"/>
    <x v="0"/>
  </r>
  <r>
    <x v="436"/>
    <x v="2"/>
    <s v="https://www.archiact.com/careers"/>
    <x v="0"/>
    <x v="0"/>
    <x v="2"/>
    <x v="0"/>
    <x v="0"/>
    <x v="0"/>
    <x v="0"/>
    <x v="0"/>
    <x v="1"/>
    <x v="1"/>
    <x v="1"/>
    <x v="0"/>
    <x v="0"/>
    <x v="0"/>
    <x v="0"/>
    <x v="0"/>
    <x v="0"/>
    <x v="1"/>
    <x v="0"/>
    <x v="0"/>
    <x v="0"/>
  </r>
  <r>
    <x v="437"/>
    <x v="2"/>
    <s v="https://www.arena.net/en/careers"/>
    <x v="0"/>
    <x v="0"/>
    <x v="5"/>
    <x v="0"/>
    <x v="0"/>
    <x v="0"/>
    <x v="0"/>
    <x v="0"/>
    <x v="7"/>
    <x v="1"/>
    <x v="0"/>
    <x v="0"/>
    <x v="0"/>
    <x v="0"/>
    <x v="0"/>
    <x v="0"/>
    <x v="0"/>
    <x v="0"/>
    <x v="0"/>
    <x v="0"/>
    <x v="0"/>
  </r>
  <r>
    <x v="438"/>
    <x v="2"/>
    <s v="https://jobs.ashbyhq.com/argus"/>
    <x v="0"/>
    <x v="0"/>
    <x v="4"/>
    <x v="0"/>
    <x v="1"/>
    <x v="0"/>
    <x v="0"/>
    <x v="0"/>
    <x v="5"/>
    <x v="1"/>
    <x v="0"/>
    <x v="1"/>
    <x v="0"/>
    <x v="0"/>
    <x v="0"/>
    <x v="0"/>
    <x v="0"/>
    <x v="1"/>
    <x v="0"/>
    <x v="0"/>
    <x v="0"/>
  </r>
  <r>
    <x v="439"/>
    <x v="2"/>
    <s v="https://apply.workable.com/arkadium-1/?lng=en"/>
    <x v="0"/>
    <x v="0"/>
    <x v="2"/>
    <x v="0"/>
    <x v="0"/>
    <x v="0"/>
    <x v="0"/>
    <x v="0"/>
    <x v="6"/>
    <x v="1"/>
    <x v="0"/>
    <x v="0"/>
    <x v="0"/>
    <x v="0"/>
    <x v="0"/>
    <x v="0"/>
    <x v="1"/>
    <x v="3"/>
    <x v="0"/>
    <x v="0"/>
    <x v="0"/>
  </r>
  <r>
    <x v="440"/>
    <x v="2"/>
    <s v="https://jobs.arrowheadgamestudios.com/#jobs"/>
    <x v="0"/>
    <x v="0"/>
    <x v="6"/>
    <x v="0"/>
    <x v="0"/>
    <x v="0"/>
    <x v="0"/>
    <x v="1"/>
    <x v="3"/>
    <x v="1"/>
    <x v="0"/>
    <x v="0"/>
    <x v="0"/>
    <x v="2"/>
    <x v="0"/>
    <x v="0"/>
    <x v="0"/>
    <x v="3"/>
    <x v="0"/>
    <x v="1"/>
    <x v="0"/>
  </r>
  <r>
    <x v="441"/>
    <x v="2"/>
    <s v="https://ascendantstudios.applytojob.com/apply"/>
    <x v="0"/>
    <x v="0"/>
    <x v="2"/>
    <x v="0"/>
    <x v="0"/>
    <x v="0"/>
    <x v="0"/>
    <x v="0"/>
    <x v="1"/>
    <x v="1"/>
    <x v="1"/>
    <x v="0"/>
    <x v="0"/>
    <x v="0"/>
    <x v="0"/>
    <x v="0"/>
    <x v="0"/>
    <x v="1"/>
    <x v="0"/>
    <x v="0"/>
    <x v="0"/>
  </r>
  <r>
    <x v="442"/>
    <x v="2"/>
    <s v="https://ashbornegames.com/careers "/>
    <x v="0"/>
    <x v="0"/>
    <x v="2"/>
    <x v="0"/>
    <x v="0"/>
    <x v="0"/>
    <x v="0"/>
    <x v="0"/>
    <x v="1"/>
    <x v="1"/>
    <x v="1"/>
    <x v="0"/>
    <x v="0"/>
    <x v="0"/>
    <x v="0"/>
    <x v="0"/>
    <x v="0"/>
    <x v="1"/>
    <x v="0"/>
    <x v="0"/>
    <x v="0"/>
  </r>
  <r>
    <x v="443"/>
    <x v="2"/>
    <s v="https://www.asobostudio.com/careers"/>
    <x v="0"/>
    <x v="0"/>
    <x v="10"/>
    <x v="0"/>
    <x v="0"/>
    <x v="0"/>
    <x v="0"/>
    <x v="0"/>
    <x v="14"/>
    <x v="3"/>
    <x v="0"/>
    <x v="1"/>
    <x v="0"/>
    <x v="0"/>
    <x v="0"/>
    <x v="0"/>
    <x v="0"/>
    <x v="1"/>
    <x v="0"/>
    <x v="0"/>
    <x v="0"/>
  </r>
  <r>
    <x v="444"/>
    <x v="2"/>
    <s v="https://www.aspyr.com/open_positions"/>
    <x v="0"/>
    <x v="0"/>
    <x v="2"/>
    <x v="0"/>
    <x v="0"/>
    <x v="0"/>
    <x v="0"/>
    <x v="0"/>
    <x v="1"/>
    <x v="1"/>
    <x v="1"/>
    <x v="0"/>
    <x v="0"/>
    <x v="0"/>
    <x v="0"/>
    <x v="0"/>
    <x v="0"/>
    <x v="1"/>
    <x v="0"/>
    <x v="0"/>
    <x v="0"/>
  </r>
  <r>
    <x v="445"/>
    <x v="2"/>
    <s v="https://jobs.makersfund.com/jobs/atomontage"/>
    <x v="0"/>
    <x v="0"/>
    <x v="2"/>
    <x v="0"/>
    <x v="0"/>
    <x v="0"/>
    <x v="0"/>
    <x v="0"/>
    <x v="1"/>
    <x v="1"/>
    <x v="1"/>
    <x v="0"/>
    <x v="0"/>
    <x v="0"/>
    <x v="0"/>
    <x v="0"/>
    <x v="0"/>
    <x v="1"/>
    <x v="0"/>
    <x v="0"/>
    <x v="0"/>
  </r>
  <r>
    <x v="446"/>
    <x v="2"/>
    <s v="https://avalanchestudios.com/careers"/>
    <x v="0"/>
    <x v="0"/>
    <x v="8"/>
    <x v="0"/>
    <x v="1"/>
    <x v="1"/>
    <x v="0"/>
    <x v="0"/>
    <x v="30"/>
    <x v="6"/>
    <x v="0"/>
    <x v="0"/>
    <x v="4"/>
    <x v="0"/>
    <x v="0"/>
    <x v="0"/>
    <x v="0"/>
    <x v="4"/>
    <x v="0"/>
    <x v="0"/>
    <x v="1"/>
  </r>
  <r>
    <x v="447"/>
    <x v="2"/>
    <s v="https://jobs.makersfund.com/jobs/pocket7games"/>
    <x v="0"/>
    <x v="0"/>
    <x v="2"/>
    <x v="0"/>
    <x v="1"/>
    <x v="0"/>
    <x v="0"/>
    <x v="0"/>
    <x v="1"/>
    <x v="1"/>
    <x v="0"/>
    <x v="0"/>
    <x v="7"/>
    <x v="0"/>
    <x v="0"/>
    <x v="0"/>
    <x v="1"/>
    <x v="1"/>
    <x v="0"/>
    <x v="0"/>
    <x v="0"/>
  </r>
  <r>
    <x v="448"/>
    <x v="2"/>
    <s v="https://axesinmotion.com/work-with-us/"/>
    <x v="0"/>
    <x v="0"/>
    <x v="6"/>
    <x v="0"/>
    <x v="0"/>
    <x v="0"/>
    <x v="0"/>
    <x v="0"/>
    <x v="6"/>
    <x v="1"/>
    <x v="0"/>
    <x v="0"/>
    <x v="0"/>
    <x v="0"/>
    <x v="0"/>
    <x v="0"/>
    <x v="0"/>
    <x v="0"/>
    <x v="0"/>
    <x v="1"/>
    <x v="0"/>
  </r>
  <r>
    <x v="449"/>
    <x v="2"/>
    <s v="https://www.babaroga.com/careers"/>
    <x v="0"/>
    <x v="0"/>
    <x v="2"/>
    <x v="0"/>
    <x v="0"/>
    <x v="0"/>
    <x v="0"/>
    <x v="0"/>
    <x v="1"/>
    <x v="1"/>
    <x v="1"/>
    <x v="0"/>
    <x v="0"/>
    <x v="0"/>
    <x v="0"/>
    <x v="0"/>
    <x v="0"/>
    <x v="1"/>
    <x v="0"/>
    <x v="0"/>
    <x v="0"/>
  </r>
  <r>
    <x v="450"/>
    <x v="2"/>
    <s v="https://www.backrock.co/jobs"/>
    <x v="0"/>
    <x v="1"/>
    <x v="6"/>
    <x v="0"/>
    <x v="0"/>
    <x v="1"/>
    <x v="0"/>
    <x v="0"/>
    <x v="6"/>
    <x v="0"/>
    <x v="0"/>
    <x v="1"/>
    <x v="0"/>
    <x v="0"/>
    <x v="0"/>
    <x v="0"/>
    <x v="1"/>
    <x v="4"/>
    <x v="0"/>
    <x v="0"/>
    <x v="0"/>
  </r>
  <r>
    <x v="451"/>
    <x v="2"/>
    <s v="https://ballisticmoon.com/careers/"/>
    <x v="0"/>
    <x v="0"/>
    <x v="5"/>
    <x v="0"/>
    <x v="0"/>
    <x v="0"/>
    <x v="0"/>
    <x v="0"/>
    <x v="6"/>
    <x v="1"/>
    <x v="0"/>
    <x v="0"/>
    <x v="0"/>
    <x v="0"/>
    <x v="0"/>
    <x v="0"/>
    <x v="0"/>
    <x v="1"/>
    <x v="0"/>
    <x v="0"/>
    <x v="0"/>
  </r>
  <r>
    <x v="452"/>
    <x v="2"/>
    <s v="https://www.bandainamcoent.com/careers"/>
    <x v="1"/>
    <x v="0"/>
    <x v="2"/>
    <x v="0"/>
    <x v="0"/>
    <x v="0"/>
    <x v="0"/>
    <x v="0"/>
    <x v="1"/>
    <x v="1"/>
    <x v="0"/>
    <x v="0"/>
    <x v="0"/>
    <x v="0"/>
    <x v="0"/>
    <x v="2"/>
    <x v="2"/>
    <x v="1"/>
    <x v="0"/>
    <x v="0"/>
    <x v="0"/>
  </r>
  <r>
    <x v="453"/>
    <x v="2"/>
    <s v="https://inrecruitingfr.intervieweb.it/namcobandai/en/career"/>
    <x v="2"/>
    <x v="2"/>
    <x v="2"/>
    <x v="0"/>
    <x v="0"/>
    <x v="0"/>
    <x v="0"/>
    <x v="1"/>
    <x v="1"/>
    <x v="1"/>
    <x v="0"/>
    <x v="0"/>
    <x v="6"/>
    <x v="0"/>
    <x v="0"/>
    <x v="0"/>
    <x v="0"/>
    <x v="3"/>
    <x v="1"/>
    <x v="0"/>
    <x v="0"/>
  </r>
  <r>
    <x v="454"/>
    <x v="2"/>
    <s v="https://bandainamcomobile.com/careers"/>
    <x v="0"/>
    <x v="0"/>
    <x v="1"/>
    <x v="0"/>
    <x v="0"/>
    <x v="0"/>
    <x v="0"/>
    <x v="0"/>
    <x v="6"/>
    <x v="0"/>
    <x v="0"/>
    <x v="0"/>
    <x v="0"/>
    <x v="0"/>
    <x v="0"/>
    <x v="0"/>
    <x v="0"/>
    <x v="0"/>
    <x v="0"/>
    <x v="0"/>
    <x v="0"/>
  </r>
  <r>
    <x v="455"/>
    <x v="2"/>
    <s v="https://www.beamdog.com/careers/#current"/>
    <x v="0"/>
    <x v="0"/>
    <x v="2"/>
    <x v="0"/>
    <x v="0"/>
    <x v="0"/>
    <x v="0"/>
    <x v="0"/>
    <x v="1"/>
    <x v="1"/>
    <x v="1"/>
    <x v="0"/>
    <x v="0"/>
    <x v="0"/>
    <x v="0"/>
    <x v="0"/>
    <x v="0"/>
    <x v="1"/>
    <x v="0"/>
    <x v="0"/>
    <x v="0"/>
  </r>
  <r>
    <x v="456"/>
    <x v="2"/>
    <s v="https://jobs.makersfund.com/jobs/betadwarf"/>
    <x v="0"/>
    <x v="0"/>
    <x v="2"/>
    <x v="0"/>
    <x v="0"/>
    <x v="0"/>
    <x v="0"/>
    <x v="0"/>
    <x v="1"/>
    <x v="1"/>
    <x v="1"/>
    <x v="0"/>
    <x v="1"/>
    <x v="0"/>
    <x v="0"/>
    <x v="0"/>
    <x v="0"/>
    <x v="1"/>
    <x v="0"/>
    <x v="0"/>
    <x v="0"/>
  </r>
  <r>
    <x v="457"/>
    <x v="2"/>
    <s v="https://www.bigant.com/jobs/"/>
    <x v="0"/>
    <x v="0"/>
    <x v="16"/>
    <x v="0"/>
    <x v="0"/>
    <x v="0"/>
    <x v="0"/>
    <x v="0"/>
    <x v="3"/>
    <x v="1"/>
    <x v="0"/>
    <x v="0"/>
    <x v="0"/>
    <x v="0"/>
    <x v="0"/>
    <x v="0"/>
    <x v="0"/>
    <x v="1"/>
    <x v="0"/>
    <x v="0"/>
    <x v="0"/>
  </r>
  <r>
    <x v="458"/>
    <x v="2"/>
    <s v="https://www.bigbadwolf-studio.com/carriere#offres"/>
    <x v="0"/>
    <x v="0"/>
    <x v="2"/>
    <x v="0"/>
    <x v="0"/>
    <x v="0"/>
    <x v="0"/>
    <x v="0"/>
    <x v="1"/>
    <x v="0"/>
    <x v="0"/>
    <x v="0"/>
    <x v="0"/>
    <x v="0"/>
    <x v="0"/>
    <x v="0"/>
    <x v="0"/>
    <x v="1"/>
    <x v="0"/>
    <x v="0"/>
    <x v="0"/>
  </r>
  <r>
    <x v="459"/>
    <x v="2"/>
    <s v="https://www.bigbluebubble.com/home/careers/career-opportunities/"/>
    <x v="0"/>
    <x v="0"/>
    <x v="1"/>
    <x v="0"/>
    <x v="0"/>
    <x v="0"/>
    <x v="0"/>
    <x v="0"/>
    <x v="1"/>
    <x v="0"/>
    <x v="0"/>
    <x v="0"/>
    <x v="0"/>
    <x v="0"/>
    <x v="0"/>
    <x v="0"/>
    <x v="0"/>
    <x v="1"/>
    <x v="1"/>
    <x v="0"/>
    <x v="0"/>
  </r>
  <r>
    <x v="460"/>
    <x v="2"/>
    <s v="https://bighugegames.com/careers/"/>
    <x v="0"/>
    <x v="0"/>
    <x v="2"/>
    <x v="0"/>
    <x v="0"/>
    <x v="0"/>
    <x v="0"/>
    <x v="0"/>
    <x v="1"/>
    <x v="1"/>
    <x v="1"/>
    <x v="0"/>
    <x v="0"/>
    <x v="0"/>
    <x v="0"/>
    <x v="0"/>
    <x v="0"/>
    <x v="1"/>
    <x v="0"/>
    <x v="0"/>
    <x v="0"/>
  </r>
  <r>
    <x v="461"/>
    <x v="2"/>
    <s v="https://www.bigpoint.net/careers/"/>
    <x v="0"/>
    <x v="0"/>
    <x v="2"/>
    <x v="0"/>
    <x v="0"/>
    <x v="0"/>
    <x v="0"/>
    <x v="0"/>
    <x v="9"/>
    <x v="1"/>
    <x v="0"/>
    <x v="1"/>
    <x v="0"/>
    <x v="0"/>
    <x v="0"/>
    <x v="0"/>
    <x v="0"/>
    <x v="1"/>
    <x v="1"/>
    <x v="0"/>
    <x v="0"/>
  </r>
  <r>
    <x v="462"/>
    <x v="2"/>
    <s v="https://brbent.com/#careers"/>
    <x v="0"/>
    <x v="0"/>
    <x v="4"/>
    <x v="0"/>
    <x v="0"/>
    <x v="1"/>
    <x v="0"/>
    <x v="0"/>
    <x v="0"/>
    <x v="1"/>
    <x v="0"/>
    <x v="0"/>
    <x v="0"/>
    <x v="0"/>
    <x v="0"/>
    <x v="0"/>
    <x v="0"/>
    <x v="1"/>
    <x v="0"/>
    <x v="0"/>
    <x v="0"/>
  </r>
  <r>
    <x v="463"/>
    <x v="2"/>
    <s v="https://bigrunstudios.com/careers/"/>
    <x v="0"/>
    <x v="0"/>
    <x v="2"/>
    <x v="0"/>
    <x v="0"/>
    <x v="0"/>
    <x v="0"/>
    <x v="0"/>
    <x v="1"/>
    <x v="1"/>
    <x v="1"/>
    <x v="0"/>
    <x v="0"/>
    <x v="0"/>
    <x v="0"/>
    <x v="0"/>
    <x v="0"/>
    <x v="1"/>
    <x v="0"/>
    <x v="0"/>
    <x v="0"/>
  </r>
  <r>
    <x v="464"/>
    <x v="2"/>
    <s v="https://www.linkedin.com/company/bigadventure/jobs/"/>
    <x v="0"/>
    <x v="0"/>
    <x v="2"/>
    <x v="0"/>
    <x v="0"/>
    <x v="0"/>
    <x v="0"/>
    <x v="0"/>
    <x v="1"/>
    <x v="1"/>
    <x v="1"/>
    <x v="0"/>
    <x v="0"/>
    <x v="0"/>
    <x v="0"/>
    <x v="0"/>
    <x v="0"/>
    <x v="1"/>
    <x v="0"/>
    <x v="0"/>
    <x v="0"/>
  </r>
  <r>
    <x v="465"/>
    <x v="2"/>
    <s v="https://www.bioware.com/careers/#current-openings"/>
    <x v="0"/>
    <x v="0"/>
    <x v="2"/>
    <x v="1"/>
    <x v="0"/>
    <x v="0"/>
    <x v="0"/>
    <x v="0"/>
    <x v="6"/>
    <x v="1"/>
    <x v="0"/>
    <x v="0"/>
    <x v="0"/>
    <x v="0"/>
    <x v="0"/>
    <x v="0"/>
    <x v="0"/>
    <x v="1"/>
    <x v="0"/>
    <x v="0"/>
    <x v="0"/>
  </r>
  <r>
    <x v="466"/>
    <x v="2"/>
    <s v="https://bitegginc.com/careers"/>
    <x v="0"/>
    <x v="0"/>
    <x v="16"/>
    <x v="0"/>
    <x v="0"/>
    <x v="0"/>
    <x v="0"/>
    <x v="0"/>
    <x v="6"/>
    <x v="0"/>
    <x v="0"/>
    <x v="0"/>
    <x v="0"/>
    <x v="0"/>
    <x v="0"/>
    <x v="0"/>
    <x v="0"/>
    <x v="0"/>
    <x v="1"/>
    <x v="1"/>
    <x v="0"/>
  </r>
  <r>
    <x v="467"/>
    <x v="2"/>
    <s v="https://bitplanetgames.com/careers/"/>
    <x v="0"/>
    <x v="0"/>
    <x v="2"/>
    <x v="0"/>
    <x v="0"/>
    <x v="0"/>
    <x v="0"/>
    <x v="0"/>
    <x v="6"/>
    <x v="1"/>
    <x v="0"/>
    <x v="0"/>
    <x v="0"/>
    <x v="0"/>
    <x v="0"/>
    <x v="0"/>
    <x v="0"/>
    <x v="1"/>
    <x v="0"/>
    <x v="0"/>
    <x v="0"/>
  </r>
  <r>
    <x v="468"/>
    <x v="2"/>
    <s v="https://www.bitreactor.com/careers/"/>
    <x v="0"/>
    <x v="0"/>
    <x v="14"/>
    <x v="0"/>
    <x v="0"/>
    <x v="0"/>
    <x v="0"/>
    <x v="0"/>
    <x v="8"/>
    <x v="3"/>
    <x v="0"/>
    <x v="0"/>
    <x v="0"/>
    <x v="0"/>
    <x v="0"/>
    <x v="0"/>
    <x v="0"/>
    <x v="0"/>
    <x v="1"/>
    <x v="2"/>
    <x v="4"/>
  </r>
  <r>
    <x v="469"/>
    <x v="2"/>
    <s v="https://www.bitfry.com/#Contacts"/>
    <x v="0"/>
    <x v="0"/>
    <x v="2"/>
    <x v="0"/>
    <x v="0"/>
    <x v="0"/>
    <x v="0"/>
    <x v="0"/>
    <x v="1"/>
    <x v="1"/>
    <x v="1"/>
    <x v="0"/>
    <x v="0"/>
    <x v="0"/>
    <x v="0"/>
    <x v="0"/>
    <x v="0"/>
    <x v="1"/>
    <x v="0"/>
    <x v="0"/>
    <x v="0"/>
  </r>
  <r>
    <x v="470"/>
    <x v="2"/>
    <s v="https://black-forest-games.com/career/open-positions/"/>
    <x v="0"/>
    <x v="0"/>
    <x v="3"/>
    <x v="0"/>
    <x v="0"/>
    <x v="0"/>
    <x v="0"/>
    <x v="0"/>
    <x v="6"/>
    <x v="1"/>
    <x v="0"/>
    <x v="0"/>
    <x v="1"/>
    <x v="2"/>
    <x v="0"/>
    <x v="0"/>
    <x v="0"/>
    <x v="0"/>
    <x v="0"/>
    <x v="0"/>
    <x v="0"/>
  </r>
  <r>
    <x v="471"/>
    <x v="2"/>
    <s v="https://blackbirdinteractive.com/careers-2/"/>
    <x v="0"/>
    <x v="0"/>
    <x v="2"/>
    <x v="0"/>
    <x v="1"/>
    <x v="0"/>
    <x v="0"/>
    <x v="0"/>
    <x v="1"/>
    <x v="1"/>
    <x v="0"/>
    <x v="0"/>
    <x v="0"/>
    <x v="0"/>
    <x v="0"/>
    <x v="0"/>
    <x v="0"/>
    <x v="1"/>
    <x v="0"/>
    <x v="0"/>
    <x v="0"/>
  </r>
  <r>
    <x v="472"/>
    <x v="2"/>
    <s v="https://careers.blizzard.com/global/en"/>
    <x v="0"/>
    <x v="1"/>
    <x v="21"/>
    <x v="0"/>
    <x v="2"/>
    <x v="6"/>
    <x v="2"/>
    <x v="1"/>
    <x v="31"/>
    <x v="11"/>
    <x v="0"/>
    <x v="3"/>
    <x v="12"/>
    <x v="0"/>
    <x v="0"/>
    <x v="0"/>
    <x v="7"/>
    <x v="16"/>
    <x v="6"/>
    <x v="1"/>
    <x v="0"/>
  </r>
  <r>
    <x v="473"/>
    <x v="2"/>
    <s v="http://www.bluebraingames.com/jobs"/>
    <x v="0"/>
    <x v="0"/>
    <x v="4"/>
    <x v="0"/>
    <x v="0"/>
    <x v="0"/>
    <x v="0"/>
    <x v="0"/>
    <x v="6"/>
    <x v="1"/>
    <x v="0"/>
    <x v="0"/>
    <x v="0"/>
    <x v="0"/>
    <x v="0"/>
    <x v="0"/>
    <x v="0"/>
    <x v="1"/>
    <x v="0"/>
    <x v="0"/>
    <x v="0"/>
  </r>
  <r>
    <x v="474"/>
    <x v="2"/>
    <s v="https://www.blueislestudios.ca/jobs"/>
    <x v="0"/>
    <x v="0"/>
    <x v="6"/>
    <x v="0"/>
    <x v="0"/>
    <x v="0"/>
    <x v="0"/>
    <x v="0"/>
    <x v="0"/>
    <x v="1"/>
    <x v="0"/>
    <x v="0"/>
    <x v="0"/>
    <x v="0"/>
    <x v="0"/>
    <x v="0"/>
    <x v="0"/>
    <x v="1"/>
    <x v="0"/>
    <x v="0"/>
    <x v="0"/>
  </r>
  <r>
    <x v="475"/>
    <x v="2"/>
    <s v="https://www.bluebeck.co.uk/careers"/>
    <x v="0"/>
    <x v="0"/>
    <x v="2"/>
    <x v="0"/>
    <x v="0"/>
    <x v="0"/>
    <x v="0"/>
    <x v="0"/>
    <x v="3"/>
    <x v="1"/>
    <x v="0"/>
    <x v="0"/>
    <x v="0"/>
    <x v="0"/>
    <x v="0"/>
    <x v="0"/>
    <x v="0"/>
    <x v="1"/>
    <x v="0"/>
    <x v="0"/>
    <x v="0"/>
  </r>
  <r>
    <x v="476"/>
    <x v="2"/>
    <s v="https://www.bluembo.com/careers/"/>
    <x v="0"/>
    <x v="0"/>
    <x v="1"/>
    <x v="0"/>
    <x v="0"/>
    <x v="0"/>
    <x v="0"/>
    <x v="0"/>
    <x v="6"/>
    <x v="0"/>
    <x v="0"/>
    <x v="0"/>
    <x v="0"/>
    <x v="0"/>
    <x v="0"/>
    <x v="0"/>
    <x v="0"/>
    <x v="1"/>
    <x v="0"/>
    <x v="0"/>
    <x v="0"/>
  </r>
  <r>
    <x v="477"/>
    <x v="2"/>
    <s v="https://www.bluepointgames.com/#jobs"/>
    <x v="0"/>
    <x v="0"/>
    <x v="2"/>
    <x v="0"/>
    <x v="0"/>
    <x v="0"/>
    <x v="0"/>
    <x v="0"/>
    <x v="1"/>
    <x v="2"/>
    <x v="0"/>
    <x v="0"/>
    <x v="0"/>
    <x v="0"/>
    <x v="0"/>
    <x v="0"/>
    <x v="0"/>
    <x v="1"/>
    <x v="0"/>
    <x v="0"/>
    <x v="0"/>
  </r>
  <r>
    <x v="478"/>
    <x v="2"/>
    <s v="https://workforcenow.adp.com/mascsr/default/mdf/recruitment/recruitment.html?cid=560bc849-5cf9-44ad-ba99-aead77b4bbef&amp;ccId=19000101_000001&amp;lang=en_US"/>
    <x v="2"/>
    <x v="1"/>
    <x v="2"/>
    <x v="0"/>
    <x v="0"/>
    <x v="0"/>
    <x v="0"/>
    <x v="0"/>
    <x v="1"/>
    <x v="1"/>
    <x v="0"/>
    <x v="0"/>
    <x v="2"/>
    <x v="0"/>
    <x v="0"/>
    <x v="0"/>
    <x v="0"/>
    <x v="1"/>
    <x v="0"/>
    <x v="0"/>
    <x v="0"/>
  </r>
  <r>
    <x v="479"/>
    <x v="2"/>
    <s v="https://careers.bohemia.net/positions"/>
    <x v="2"/>
    <x v="0"/>
    <x v="8"/>
    <x v="0"/>
    <x v="0"/>
    <x v="0"/>
    <x v="0"/>
    <x v="0"/>
    <x v="27"/>
    <x v="0"/>
    <x v="0"/>
    <x v="0"/>
    <x v="0"/>
    <x v="2"/>
    <x v="0"/>
    <x v="0"/>
    <x v="0"/>
    <x v="4"/>
    <x v="3"/>
    <x v="0"/>
    <x v="0"/>
  </r>
  <r>
    <x v="480"/>
    <x v="2"/>
    <s v="https://www.bonfirestudios.com/careers"/>
    <x v="0"/>
    <x v="0"/>
    <x v="5"/>
    <x v="1"/>
    <x v="0"/>
    <x v="0"/>
    <x v="0"/>
    <x v="0"/>
    <x v="0"/>
    <x v="1"/>
    <x v="0"/>
    <x v="0"/>
    <x v="0"/>
    <x v="0"/>
    <x v="0"/>
    <x v="0"/>
    <x v="0"/>
    <x v="0"/>
    <x v="0"/>
    <x v="0"/>
    <x v="0"/>
  </r>
  <r>
    <x v="481"/>
    <x v="2"/>
    <s v="https://www.bossastudios.com/jobs"/>
    <x v="0"/>
    <x v="0"/>
    <x v="2"/>
    <x v="0"/>
    <x v="0"/>
    <x v="0"/>
    <x v="0"/>
    <x v="0"/>
    <x v="6"/>
    <x v="1"/>
    <x v="0"/>
    <x v="0"/>
    <x v="0"/>
    <x v="0"/>
    <x v="0"/>
    <x v="0"/>
    <x v="0"/>
    <x v="1"/>
    <x v="0"/>
    <x v="0"/>
    <x v="0"/>
  </r>
  <r>
    <x v="482"/>
    <x v="2"/>
    <s v="https://www.braveatnight.co.uk/jobs"/>
    <x v="0"/>
    <x v="0"/>
    <x v="2"/>
    <x v="0"/>
    <x v="0"/>
    <x v="0"/>
    <x v="0"/>
    <x v="0"/>
    <x v="1"/>
    <x v="1"/>
    <x v="1"/>
    <x v="0"/>
    <x v="0"/>
    <x v="0"/>
    <x v="0"/>
    <x v="0"/>
    <x v="0"/>
    <x v="1"/>
    <x v="0"/>
    <x v="0"/>
    <x v="0"/>
  </r>
  <r>
    <x v="483"/>
    <x v="2"/>
    <s v="https://www.breakawaygames.com/careers/"/>
    <x v="0"/>
    <x v="0"/>
    <x v="2"/>
    <x v="0"/>
    <x v="0"/>
    <x v="0"/>
    <x v="0"/>
    <x v="0"/>
    <x v="1"/>
    <x v="1"/>
    <x v="1"/>
    <x v="0"/>
    <x v="0"/>
    <x v="0"/>
    <x v="0"/>
    <x v="0"/>
    <x v="0"/>
    <x v="1"/>
    <x v="0"/>
    <x v="0"/>
    <x v="0"/>
  </r>
  <r>
    <x v="484"/>
    <x v="2"/>
    <s v="https://www.breakingwalls.co/careers"/>
    <x v="0"/>
    <x v="0"/>
    <x v="2"/>
    <x v="0"/>
    <x v="0"/>
    <x v="0"/>
    <x v="0"/>
    <x v="0"/>
    <x v="1"/>
    <x v="1"/>
    <x v="1"/>
    <x v="0"/>
    <x v="0"/>
    <x v="0"/>
    <x v="0"/>
    <x v="0"/>
    <x v="0"/>
    <x v="1"/>
    <x v="0"/>
    <x v="0"/>
    <x v="0"/>
  </r>
  <r>
    <x v="485"/>
    <x v="2"/>
    <s v="https://www.broadsword.com/careers.html"/>
    <x v="0"/>
    <x v="0"/>
    <x v="2"/>
    <x v="0"/>
    <x v="0"/>
    <x v="0"/>
    <x v="0"/>
    <x v="0"/>
    <x v="6"/>
    <x v="1"/>
    <x v="0"/>
    <x v="0"/>
    <x v="0"/>
    <x v="0"/>
    <x v="0"/>
    <x v="0"/>
    <x v="0"/>
    <x v="1"/>
    <x v="0"/>
    <x v="0"/>
    <x v="0"/>
  </r>
  <r>
    <x v="486"/>
    <x v="2"/>
    <s v="https://budgestudios.com/en/careers/#anchor-672"/>
    <x v="2"/>
    <x v="0"/>
    <x v="10"/>
    <x v="0"/>
    <x v="0"/>
    <x v="0"/>
    <x v="0"/>
    <x v="0"/>
    <x v="3"/>
    <x v="1"/>
    <x v="0"/>
    <x v="0"/>
    <x v="0"/>
    <x v="0"/>
    <x v="0"/>
    <x v="0"/>
    <x v="0"/>
    <x v="0"/>
    <x v="0"/>
    <x v="0"/>
    <x v="0"/>
  </r>
  <r>
    <x v="487"/>
    <x v="2"/>
    <s v="https://jobs.bytedance.com/en/position?keywords=pico&amp;category=&amp;location=&amp;project=&amp;type=&amp;job_hot_flag=&amp;current=1&amp;limit=10&amp;functionCategory="/>
    <x v="0"/>
    <x v="1"/>
    <x v="2"/>
    <x v="0"/>
    <x v="9"/>
    <x v="0"/>
    <x v="0"/>
    <x v="0"/>
    <x v="32"/>
    <x v="0"/>
    <x v="0"/>
    <x v="0"/>
    <x v="7"/>
    <x v="0"/>
    <x v="0"/>
    <x v="0"/>
    <x v="0"/>
    <x v="4"/>
    <x v="0"/>
    <x v="0"/>
    <x v="0"/>
  </r>
  <r>
    <x v="488"/>
    <x v="2"/>
    <s v="https://www.cpromptgames.com/careers"/>
    <x v="0"/>
    <x v="0"/>
    <x v="2"/>
    <x v="0"/>
    <x v="0"/>
    <x v="0"/>
    <x v="0"/>
    <x v="0"/>
    <x v="1"/>
    <x v="1"/>
    <x v="1"/>
    <x v="0"/>
    <x v="0"/>
    <x v="0"/>
    <x v="0"/>
    <x v="0"/>
    <x v="0"/>
    <x v="1"/>
    <x v="0"/>
    <x v="0"/>
    <x v="0"/>
  </r>
  <r>
    <x v="489"/>
    <x v="2"/>
    <s v="https://jobs.jobvite.com/capcomusa"/>
    <x v="0"/>
    <x v="0"/>
    <x v="2"/>
    <x v="0"/>
    <x v="0"/>
    <x v="0"/>
    <x v="0"/>
    <x v="0"/>
    <x v="1"/>
    <x v="1"/>
    <x v="0"/>
    <x v="0"/>
    <x v="0"/>
    <x v="2"/>
    <x v="0"/>
    <x v="0"/>
    <x v="0"/>
    <x v="1"/>
    <x v="0"/>
    <x v="0"/>
    <x v="0"/>
  </r>
  <r>
    <x v="490"/>
    <x v="2"/>
    <s v="https://jobs.makersfund.com/jobs/captain-tv"/>
    <x v="0"/>
    <x v="0"/>
    <x v="2"/>
    <x v="0"/>
    <x v="0"/>
    <x v="0"/>
    <x v="0"/>
    <x v="0"/>
    <x v="1"/>
    <x v="1"/>
    <x v="1"/>
    <x v="0"/>
    <x v="0"/>
    <x v="0"/>
    <x v="0"/>
    <x v="0"/>
    <x v="0"/>
    <x v="1"/>
    <x v="0"/>
    <x v="0"/>
    <x v="0"/>
  </r>
  <r>
    <x v="491"/>
    <x v="2"/>
    <s v="https://www.captilight.com/jobs"/>
    <x v="0"/>
    <x v="0"/>
    <x v="2"/>
    <x v="0"/>
    <x v="0"/>
    <x v="0"/>
    <x v="0"/>
    <x v="0"/>
    <x v="1"/>
    <x v="1"/>
    <x v="1"/>
    <x v="0"/>
    <x v="0"/>
    <x v="0"/>
    <x v="0"/>
    <x v="0"/>
    <x v="0"/>
    <x v="1"/>
    <x v="0"/>
    <x v="0"/>
    <x v="0"/>
  </r>
  <r>
    <x v="492"/>
    <x v="2"/>
    <s v="https://www.capybaragames.com/careers/"/>
    <x v="0"/>
    <x v="0"/>
    <x v="2"/>
    <x v="0"/>
    <x v="0"/>
    <x v="0"/>
    <x v="0"/>
    <x v="0"/>
    <x v="1"/>
    <x v="1"/>
    <x v="1"/>
    <x v="0"/>
    <x v="0"/>
    <x v="0"/>
    <x v="0"/>
    <x v="0"/>
    <x v="0"/>
    <x v="1"/>
    <x v="0"/>
    <x v="0"/>
    <x v="0"/>
  </r>
  <r>
    <x v="493"/>
    <x v="2"/>
    <s v="https://www.carbonated.com/careers/"/>
    <x v="0"/>
    <x v="0"/>
    <x v="2"/>
    <x v="0"/>
    <x v="0"/>
    <x v="0"/>
    <x v="0"/>
    <x v="0"/>
    <x v="1"/>
    <x v="1"/>
    <x v="1"/>
    <x v="0"/>
    <x v="0"/>
    <x v="0"/>
    <x v="0"/>
    <x v="0"/>
    <x v="0"/>
    <x v="1"/>
    <x v="0"/>
    <x v="0"/>
    <x v="0"/>
  </r>
  <r>
    <x v="494"/>
    <x v="2"/>
    <s v="https://cardboardsword.co.uk/careers/"/>
    <x v="0"/>
    <x v="0"/>
    <x v="2"/>
    <x v="0"/>
    <x v="0"/>
    <x v="0"/>
    <x v="0"/>
    <x v="0"/>
    <x v="1"/>
    <x v="1"/>
    <x v="1"/>
    <x v="0"/>
    <x v="0"/>
    <x v="0"/>
    <x v="0"/>
    <x v="0"/>
    <x v="0"/>
    <x v="1"/>
    <x v="0"/>
    <x v="0"/>
    <x v="0"/>
  </r>
  <r>
    <x v="495"/>
    <x v="2"/>
    <s v="https://boards.greenhouse.io/catdaddy"/>
    <x v="0"/>
    <x v="0"/>
    <x v="2"/>
    <x v="0"/>
    <x v="0"/>
    <x v="0"/>
    <x v="0"/>
    <x v="0"/>
    <x v="1"/>
    <x v="1"/>
    <x v="1"/>
    <x v="0"/>
    <x v="0"/>
    <x v="0"/>
    <x v="0"/>
    <x v="0"/>
    <x v="0"/>
    <x v="1"/>
    <x v="0"/>
    <x v="0"/>
    <x v="0"/>
  </r>
  <r>
    <x v="496"/>
    <x v="2"/>
    <s v="https://jobs.50skills.com/ccpgames/en"/>
    <x v="0"/>
    <x v="0"/>
    <x v="1"/>
    <x v="0"/>
    <x v="0"/>
    <x v="0"/>
    <x v="0"/>
    <x v="1"/>
    <x v="2"/>
    <x v="0"/>
    <x v="0"/>
    <x v="0"/>
    <x v="0"/>
    <x v="0"/>
    <x v="0"/>
    <x v="0"/>
    <x v="0"/>
    <x v="0"/>
    <x v="0"/>
    <x v="0"/>
    <x v="0"/>
  </r>
  <r>
    <x v="497"/>
    <x v="2"/>
    <s v="http://chasingratsgames.com/#panel3"/>
    <x v="0"/>
    <x v="0"/>
    <x v="2"/>
    <x v="0"/>
    <x v="0"/>
    <x v="0"/>
    <x v="0"/>
    <x v="0"/>
    <x v="1"/>
    <x v="1"/>
    <x v="1"/>
    <x v="0"/>
    <x v="0"/>
    <x v="0"/>
    <x v="0"/>
    <x v="0"/>
    <x v="0"/>
    <x v="1"/>
    <x v="0"/>
    <x v="0"/>
    <x v="0"/>
  </r>
  <r>
    <x v="498"/>
    <x v="2"/>
    <s v="http://www.chewysoft.com/careers-redesign.html"/>
    <x v="0"/>
    <x v="0"/>
    <x v="2"/>
    <x v="0"/>
    <x v="0"/>
    <x v="0"/>
    <x v="0"/>
    <x v="0"/>
    <x v="1"/>
    <x v="1"/>
    <x v="1"/>
    <x v="0"/>
    <x v="0"/>
    <x v="0"/>
    <x v="0"/>
    <x v="0"/>
    <x v="0"/>
    <x v="1"/>
    <x v="0"/>
    <x v="0"/>
    <x v="0"/>
  </r>
  <r>
    <x v="499"/>
    <x v="2"/>
    <s v="https://chromatic.games/careers/"/>
    <x v="0"/>
    <x v="0"/>
    <x v="2"/>
    <x v="0"/>
    <x v="0"/>
    <x v="0"/>
    <x v="0"/>
    <x v="0"/>
    <x v="1"/>
    <x v="1"/>
    <x v="1"/>
    <x v="0"/>
    <x v="0"/>
    <x v="0"/>
    <x v="0"/>
    <x v="0"/>
    <x v="0"/>
    <x v="1"/>
    <x v="0"/>
    <x v="0"/>
    <x v="0"/>
  </r>
  <r>
    <x v="500"/>
    <x v="2"/>
    <s v="https://chucklefish.org/about/#jobs"/>
    <x v="0"/>
    <x v="0"/>
    <x v="2"/>
    <x v="0"/>
    <x v="0"/>
    <x v="0"/>
    <x v="0"/>
    <x v="0"/>
    <x v="1"/>
    <x v="1"/>
    <x v="1"/>
    <x v="0"/>
    <x v="0"/>
    <x v="0"/>
    <x v="0"/>
    <x v="0"/>
    <x v="0"/>
    <x v="1"/>
    <x v="0"/>
    <x v="0"/>
    <x v="0"/>
  </r>
  <r>
    <x v="501"/>
    <x v="2"/>
    <s v="https://www.cipsoft.com/de/karriere/stellenangebote"/>
    <x v="0"/>
    <x v="0"/>
    <x v="2"/>
    <x v="0"/>
    <x v="0"/>
    <x v="0"/>
    <x v="0"/>
    <x v="0"/>
    <x v="0"/>
    <x v="0"/>
    <x v="0"/>
    <x v="1"/>
    <x v="1"/>
    <x v="0"/>
    <x v="0"/>
    <x v="0"/>
    <x v="0"/>
    <x v="3"/>
    <x v="0"/>
    <x v="0"/>
    <x v="0"/>
  </r>
  <r>
    <x v="502"/>
    <x v="2"/>
    <s v="https://citystateentertainment.com/home/jobs/"/>
    <x v="0"/>
    <x v="0"/>
    <x v="4"/>
    <x v="0"/>
    <x v="0"/>
    <x v="0"/>
    <x v="0"/>
    <x v="0"/>
    <x v="6"/>
    <x v="1"/>
    <x v="0"/>
    <x v="0"/>
    <x v="0"/>
    <x v="0"/>
    <x v="0"/>
    <x v="0"/>
    <x v="0"/>
    <x v="1"/>
    <x v="1"/>
    <x v="0"/>
    <x v="0"/>
  </r>
  <r>
    <x v="503"/>
    <x v="2"/>
    <s v="https://www.clipwiregames.com/careers/"/>
    <x v="0"/>
    <x v="0"/>
    <x v="6"/>
    <x v="0"/>
    <x v="0"/>
    <x v="0"/>
    <x v="0"/>
    <x v="0"/>
    <x v="1"/>
    <x v="1"/>
    <x v="0"/>
    <x v="0"/>
    <x v="0"/>
    <x v="0"/>
    <x v="0"/>
    <x v="0"/>
    <x v="0"/>
    <x v="1"/>
    <x v="1"/>
    <x v="0"/>
    <x v="0"/>
  </r>
  <r>
    <x v="504"/>
    <x v="2"/>
    <s v="https://cloudimperiumgames.com/jobs"/>
    <x v="0"/>
    <x v="0"/>
    <x v="6"/>
    <x v="0"/>
    <x v="0"/>
    <x v="0"/>
    <x v="0"/>
    <x v="0"/>
    <x v="11"/>
    <x v="1"/>
    <x v="0"/>
    <x v="0"/>
    <x v="0"/>
    <x v="2"/>
    <x v="0"/>
    <x v="0"/>
    <x v="0"/>
    <x v="0"/>
    <x v="0"/>
    <x v="0"/>
    <x v="0"/>
  </r>
  <r>
    <x v="505"/>
    <x v="2"/>
    <s v="http://www.codehatch.com/careers.html"/>
    <x v="0"/>
    <x v="0"/>
    <x v="2"/>
    <x v="0"/>
    <x v="0"/>
    <x v="0"/>
    <x v="0"/>
    <x v="0"/>
    <x v="1"/>
    <x v="1"/>
    <x v="1"/>
    <x v="0"/>
    <x v="0"/>
    <x v="0"/>
    <x v="0"/>
    <x v="0"/>
    <x v="0"/>
    <x v="1"/>
    <x v="0"/>
    <x v="0"/>
    <x v="0"/>
  </r>
  <r>
    <x v="506"/>
    <x v="2"/>
    <s v="https://www.coffeestainstudios.com/jobs/"/>
    <x v="0"/>
    <x v="0"/>
    <x v="6"/>
    <x v="0"/>
    <x v="0"/>
    <x v="1"/>
    <x v="0"/>
    <x v="0"/>
    <x v="5"/>
    <x v="0"/>
    <x v="0"/>
    <x v="1"/>
    <x v="0"/>
    <x v="0"/>
    <x v="0"/>
    <x v="0"/>
    <x v="0"/>
    <x v="1"/>
    <x v="0"/>
    <x v="0"/>
    <x v="0"/>
  </r>
  <r>
    <x v="507"/>
    <x v="2"/>
    <s v="https://jobs.eu.lever.co/frontier/?department=Complex%20Games%20-%20Winnipeg"/>
    <x v="0"/>
    <x v="0"/>
    <x v="2"/>
    <x v="0"/>
    <x v="0"/>
    <x v="0"/>
    <x v="0"/>
    <x v="0"/>
    <x v="1"/>
    <x v="1"/>
    <x v="1"/>
    <x v="0"/>
    <x v="0"/>
    <x v="0"/>
    <x v="0"/>
    <x v="0"/>
    <x v="0"/>
    <x v="1"/>
    <x v="0"/>
    <x v="0"/>
    <x v="0"/>
  </r>
  <r>
    <x v="508"/>
    <x v="2"/>
    <s v="https://compulsiongames.bamboohr.com/careers"/>
    <x v="0"/>
    <x v="0"/>
    <x v="2"/>
    <x v="0"/>
    <x v="0"/>
    <x v="0"/>
    <x v="0"/>
    <x v="0"/>
    <x v="1"/>
    <x v="1"/>
    <x v="0"/>
    <x v="0"/>
    <x v="0"/>
    <x v="0"/>
    <x v="0"/>
    <x v="0"/>
    <x v="0"/>
    <x v="0"/>
    <x v="1"/>
    <x v="0"/>
    <x v="0"/>
  </r>
  <r>
    <x v="509"/>
    <x v="2"/>
    <s v="http://games.computerlunch.com/careers/"/>
    <x v="0"/>
    <x v="0"/>
    <x v="2"/>
    <x v="0"/>
    <x v="0"/>
    <x v="0"/>
    <x v="0"/>
    <x v="0"/>
    <x v="1"/>
    <x v="1"/>
    <x v="1"/>
    <x v="0"/>
    <x v="0"/>
    <x v="0"/>
    <x v="0"/>
    <x v="0"/>
    <x v="0"/>
    <x v="1"/>
    <x v="0"/>
    <x v="0"/>
    <x v="0"/>
  </r>
  <r>
    <x v="510"/>
    <x v="2"/>
    <s v="https://jobs.makersfund.com/jobs/controlzee"/>
    <x v="0"/>
    <x v="0"/>
    <x v="6"/>
    <x v="0"/>
    <x v="0"/>
    <x v="0"/>
    <x v="0"/>
    <x v="1"/>
    <x v="2"/>
    <x v="1"/>
    <x v="0"/>
    <x v="0"/>
    <x v="0"/>
    <x v="0"/>
    <x v="0"/>
    <x v="0"/>
    <x v="0"/>
    <x v="1"/>
    <x v="0"/>
    <x v="0"/>
    <x v="0"/>
  </r>
  <r>
    <x v="511"/>
    <x v="2"/>
    <s v="https://www.creative-assembly.com/careers"/>
    <x v="0"/>
    <x v="0"/>
    <x v="2"/>
    <x v="0"/>
    <x v="0"/>
    <x v="0"/>
    <x v="0"/>
    <x v="0"/>
    <x v="1"/>
    <x v="1"/>
    <x v="1"/>
    <x v="0"/>
    <x v="0"/>
    <x v="0"/>
    <x v="0"/>
    <x v="0"/>
    <x v="0"/>
    <x v="1"/>
    <x v="0"/>
    <x v="0"/>
    <x v="0"/>
  </r>
  <r>
    <x v="512"/>
    <x v="2"/>
    <s v="http://www.creoterra.com/contact/"/>
    <x v="0"/>
    <x v="0"/>
    <x v="2"/>
    <x v="0"/>
    <x v="0"/>
    <x v="0"/>
    <x v="0"/>
    <x v="0"/>
    <x v="1"/>
    <x v="1"/>
    <x v="1"/>
    <x v="0"/>
    <x v="0"/>
    <x v="0"/>
    <x v="0"/>
    <x v="0"/>
    <x v="0"/>
    <x v="1"/>
    <x v="0"/>
    <x v="0"/>
    <x v="0"/>
  </r>
  <r>
    <x v="513"/>
    <x v="2"/>
    <s v="https://cryptydgames.com/join-us/"/>
    <x v="0"/>
    <x v="0"/>
    <x v="2"/>
    <x v="0"/>
    <x v="0"/>
    <x v="0"/>
    <x v="0"/>
    <x v="0"/>
    <x v="1"/>
    <x v="1"/>
    <x v="1"/>
    <x v="0"/>
    <x v="0"/>
    <x v="0"/>
    <x v="0"/>
    <x v="0"/>
    <x v="0"/>
    <x v="1"/>
    <x v="0"/>
    <x v="0"/>
    <x v="0"/>
  </r>
  <r>
    <x v="514"/>
    <x v="2"/>
    <s v="https://curvegames.com/join-us/"/>
    <x v="0"/>
    <x v="0"/>
    <x v="2"/>
    <x v="0"/>
    <x v="0"/>
    <x v="0"/>
    <x v="0"/>
    <x v="0"/>
    <x v="1"/>
    <x v="1"/>
    <x v="1"/>
    <x v="0"/>
    <x v="0"/>
    <x v="0"/>
    <x v="0"/>
    <x v="0"/>
    <x v="0"/>
    <x v="1"/>
    <x v="0"/>
    <x v="0"/>
    <x v="0"/>
  </r>
  <r>
    <x v="515"/>
    <x v="2"/>
    <s v="https://www.cuttobits.com/jobs"/>
    <x v="0"/>
    <x v="0"/>
    <x v="2"/>
    <x v="0"/>
    <x v="0"/>
    <x v="0"/>
    <x v="0"/>
    <x v="0"/>
    <x v="1"/>
    <x v="1"/>
    <x v="1"/>
    <x v="0"/>
    <x v="0"/>
    <x v="0"/>
    <x v="0"/>
    <x v="0"/>
    <x v="0"/>
    <x v="1"/>
    <x v="0"/>
    <x v="0"/>
    <x v="0"/>
  </r>
  <r>
    <x v="516"/>
    <x v="2"/>
    <s v="https://cview-studios.com/jobs/"/>
    <x v="0"/>
    <x v="0"/>
    <x v="2"/>
    <x v="0"/>
    <x v="0"/>
    <x v="0"/>
    <x v="0"/>
    <x v="0"/>
    <x v="1"/>
    <x v="1"/>
    <x v="1"/>
    <x v="0"/>
    <x v="0"/>
    <x v="0"/>
    <x v="0"/>
    <x v="0"/>
    <x v="0"/>
    <x v="1"/>
    <x v="0"/>
    <x v="0"/>
    <x v="0"/>
  </r>
  <r>
    <x v="517"/>
    <x v="2"/>
    <s v="https://cyan.com/company/careers/"/>
    <x v="0"/>
    <x v="0"/>
    <x v="2"/>
    <x v="0"/>
    <x v="0"/>
    <x v="0"/>
    <x v="0"/>
    <x v="0"/>
    <x v="1"/>
    <x v="1"/>
    <x v="1"/>
    <x v="0"/>
    <x v="0"/>
    <x v="0"/>
    <x v="0"/>
    <x v="0"/>
    <x v="0"/>
    <x v="1"/>
    <x v="0"/>
    <x v="0"/>
    <x v="0"/>
  </r>
  <r>
    <x v="518"/>
    <x v="2"/>
    <s v="http://www.cyanide-studio.com/jobs"/>
    <x v="0"/>
    <x v="0"/>
    <x v="4"/>
    <x v="0"/>
    <x v="0"/>
    <x v="0"/>
    <x v="0"/>
    <x v="0"/>
    <x v="1"/>
    <x v="0"/>
    <x v="0"/>
    <x v="0"/>
    <x v="5"/>
    <x v="0"/>
    <x v="0"/>
    <x v="0"/>
    <x v="0"/>
    <x v="1"/>
    <x v="0"/>
    <x v="0"/>
    <x v="0"/>
  </r>
  <r>
    <x v="519"/>
    <x v="2"/>
    <s v="https://www.cyberdreamvr.com/careers"/>
    <x v="0"/>
    <x v="0"/>
    <x v="6"/>
    <x v="0"/>
    <x v="0"/>
    <x v="0"/>
    <x v="0"/>
    <x v="0"/>
    <x v="3"/>
    <x v="1"/>
    <x v="0"/>
    <x v="0"/>
    <x v="7"/>
    <x v="0"/>
    <x v="0"/>
    <x v="0"/>
    <x v="0"/>
    <x v="1"/>
    <x v="0"/>
    <x v="0"/>
    <x v="0"/>
  </r>
  <r>
    <x v="520"/>
    <x v="2"/>
    <s v="https://www.dabadugames.com/join"/>
    <x v="0"/>
    <x v="0"/>
    <x v="2"/>
    <x v="0"/>
    <x v="0"/>
    <x v="0"/>
    <x v="0"/>
    <x v="0"/>
    <x v="1"/>
    <x v="1"/>
    <x v="1"/>
    <x v="0"/>
    <x v="0"/>
    <x v="0"/>
    <x v="0"/>
    <x v="0"/>
    <x v="0"/>
    <x v="1"/>
    <x v="0"/>
    <x v="0"/>
    <x v="0"/>
  </r>
  <r>
    <x v="521"/>
    <x v="2"/>
    <s v="https://daedalic.jobs.personio.de/"/>
    <x v="0"/>
    <x v="0"/>
    <x v="2"/>
    <x v="0"/>
    <x v="0"/>
    <x v="0"/>
    <x v="0"/>
    <x v="0"/>
    <x v="1"/>
    <x v="1"/>
    <x v="1"/>
    <x v="0"/>
    <x v="0"/>
    <x v="0"/>
    <x v="0"/>
    <x v="0"/>
    <x v="0"/>
    <x v="1"/>
    <x v="0"/>
    <x v="0"/>
    <x v="0"/>
  </r>
  <r>
    <x v="522"/>
    <x v="2"/>
    <s v="https://www.welcometothejungle.com/en/companies/darewise-entertainment/jobs?page=1"/>
    <x v="0"/>
    <x v="0"/>
    <x v="4"/>
    <x v="0"/>
    <x v="0"/>
    <x v="0"/>
    <x v="0"/>
    <x v="0"/>
    <x v="6"/>
    <x v="1"/>
    <x v="0"/>
    <x v="0"/>
    <x v="0"/>
    <x v="0"/>
    <x v="0"/>
    <x v="0"/>
    <x v="0"/>
    <x v="1"/>
    <x v="0"/>
    <x v="0"/>
    <x v="0"/>
  </r>
  <r>
    <x v="523"/>
    <x v="2"/>
    <s v="https://www.darkwindmedia.com/about-us"/>
    <x v="0"/>
    <x v="0"/>
    <x v="2"/>
    <x v="0"/>
    <x v="0"/>
    <x v="0"/>
    <x v="0"/>
    <x v="0"/>
    <x v="1"/>
    <x v="1"/>
    <x v="1"/>
    <x v="0"/>
    <x v="0"/>
    <x v="0"/>
    <x v="0"/>
    <x v="0"/>
    <x v="0"/>
    <x v="1"/>
    <x v="0"/>
    <x v="0"/>
    <x v="0"/>
  </r>
  <r>
    <x v="524"/>
    <x v="2"/>
    <s v="https://datcroft.com/careers/"/>
    <x v="0"/>
    <x v="0"/>
    <x v="2"/>
    <x v="0"/>
    <x v="0"/>
    <x v="0"/>
    <x v="0"/>
    <x v="0"/>
    <x v="7"/>
    <x v="0"/>
    <x v="0"/>
    <x v="0"/>
    <x v="0"/>
    <x v="0"/>
    <x v="0"/>
    <x v="0"/>
    <x v="0"/>
    <x v="1"/>
    <x v="0"/>
    <x v="0"/>
    <x v="0"/>
  </r>
  <r>
    <x v="525"/>
    <x v="2"/>
    <s v="https://www.daybreakgames.com/careers"/>
    <x v="0"/>
    <x v="0"/>
    <x v="1"/>
    <x v="0"/>
    <x v="0"/>
    <x v="0"/>
    <x v="0"/>
    <x v="0"/>
    <x v="3"/>
    <x v="4"/>
    <x v="0"/>
    <x v="1"/>
    <x v="0"/>
    <x v="0"/>
    <x v="0"/>
    <x v="0"/>
    <x v="0"/>
    <x v="7"/>
    <x v="0"/>
    <x v="0"/>
    <x v="0"/>
  </r>
  <r>
    <x v="526"/>
    <x v="2"/>
    <s v="https://emploi.afjv.com/annonces-societes/701"/>
    <x v="0"/>
    <x v="0"/>
    <x v="6"/>
    <x v="0"/>
    <x v="2"/>
    <x v="0"/>
    <x v="0"/>
    <x v="0"/>
    <x v="1"/>
    <x v="1"/>
    <x v="0"/>
    <x v="0"/>
    <x v="4"/>
    <x v="0"/>
    <x v="0"/>
    <x v="0"/>
    <x v="0"/>
    <x v="0"/>
    <x v="0"/>
    <x v="0"/>
    <x v="0"/>
  </r>
  <r>
    <x v="527"/>
    <x v="2"/>
    <s v="https://www.deck13.com/jobs/"/>
    <x v="0"/>
    <x v="0"/>
    <x v="2"/>
    <x v="0"/>
    <x v="0"/>
    <x v="0"/>
    <x v="0"/>
    <x v="0"/>
    <x v="0"/>
    <x v="0"/>
    <x v="0"/>
    <x v="0"/>
    <x v="1"/>
    <x v="0"/>
    <x v="0"/>
    <x v="0"/>
    <x v="0"/>
    <x v="1"/>
    <x v="0"/>
    <x v="0"/>
    <x v="0"/>
  </r>
  <r>
    <x v="528"/>
    <x v="2"/>
    <s v="https://www.thedeependgames.com/"/>
    <x v="0"/>
    <x v="0"/>
    <x v="2"/>
    <x v="0"/>
    <x v="0"/>
    <x v="0"/>
    <x v="0"/>
    <x v="0"/>
    <x v="1"/>
    <x v="1"/>
    <x v="1"/>
    <x v="0"/>
    <x v="0"/>
    <x v="0"/>
    <x v="0"/>
    <x v="0"/>
    <x v="0"/>
    <x v="1"/>
    <x v="0"/>
    <x v="0"/>
    <x v="0"/>
  </r>
  <r>
    <x v="529"/>
    <x v="2"/>
    <s v="https://www.dsdambuster.com/careers"/>
    <x v="0"/>
    <x v="0"/>
    <x v="4"/>
    <x v="1"/>
    <x v="0"/>
    <x v="0"/>
    <x v="0"/>
    <x v="0"/>
    <x v="6"/>
    <x v="1"/>
    <x v="0"/>
    <x v="0"/>
    <x v="0"/>
    <x v="0"/>
    <x v="0"/>
    <x v="0"/>
    <x v="0"/>
    <x v="3"/>
    <x v="0"/>
    <x v="0"/>
    <x v="0"/>
  </r>
  <r>
    <x v="530"/>
    <x v="2"/>
    <s v="https://www.definitestudios.com/careers"/>
    <x v="0"/>
    <x v="1"/>
    <x v="5"/>
    <x v="0"/>
    <x v="1"/>
    <x v="0"/>
    <x v="0"/>
    <x v="0"/>
    <x v="6"/>
    <x v="0"/>
    <x v="0"/>
    <x v="0"/>
    <x v="1"/>
    <x v="0"/>
    <x v="0"/>
    <x v="0"/>
    <x v="0"/>
    <x v="1"/>
    <x v="0"/>
    <x v="0"/>
    <x v="0"/>
  </r>
  <r>
    <x v="531"/>
    <x v="2"/>
    <s v="https://jobs.makersfund.com/jobs/diabotical"/>
    <x v="0"/>
    <x v="0"/>
    <x v="2"/>
    <x v="0"/>
    <x v="0"/>
    <x v="0"/>
    <x v="0"/>
    <x v="0"/>
    <x v="1"/>
    <x v="1"/>
    <x v="1"/>
    <x v="0"/>
    <x v="0"/>
    <x v="0"/>
    <x v="0"/>
    <x v="0"/>
    <x v="0"/>
    <x v="1"/>
    <x v="0"/>
    <x v="0"/>
    <x v="0"/>
  </r>
  <r>
    <x v="532"/>
    <x v="2"/>
    <s v="https://boards.greenhouse.io/digitalextremes"/>
    <x v="0"/>
    <x v="0"/>
    <x v="11"/>
    <x v="1"/>
    <x v="0"/>
    <x v="0"/>
    <x v="0"/>
    <x v="0"/>
    <x v="14"/>
    <x v="1"/>
    <x v="0"/>
    <x v="1"/>
    <x v="0"/>
    <x v="0"/>
    <x v="0"/>
    <x v="0"/>
    <x v="7"/>
    <x v="1"/>
    <x v="0"/>
    <x v="0"/>
    <x v="0"/>
  </r>
  <r>
    <x v="533"/>
    <x v="2"/>
    <s v="https://sites.google.com/digixart.com/digixart/"/>
    <x v="0"/>
    <x v="0"/>
    <x v="2"/>
    <x v="0"/>
    <x v="0"/>
    <x v="0"/>
    <x v="0"/>
    <x v="0"/>
    <x v="1"/>
    <x v="1"/>
    <x v="1"/>
    <x v="0"/>
    <x v="0"/>
    <x v="0"/>
    <x v="0"/>
    <x v="0"/>
    <x v="0"/>
    <x v="1"/>
    <x v="0"/>
    <x v="0"/>
    <x v="0"/>
  </r>
  <r>
    <x v="534"/>
    <x v="2"/>
    <s v="https://www.dimensionalink.com/careers"/>
    <x v="0"/>
    <x v="0"/>
    <x v="4"/>
    <x v="0"/>
    <x v="0"/>
    <x v="0"/>
    <x v="0"/>
    <x v="0"/>
    <x v="1"/>
    <x v="2"/>
    <x v="0"/>
    <x v="0"/>
    <x v="0"/>
    <x v="0"/>
    <x v="0"/>
    <x v="0"/>
    <x v="0"/>
    <x v="0"/>
    <x v="0"/>
    <x v="0"/>
    <x v="0"/>
  </r>
  <r>
    <x v="535"/>
    <x v="2"/>
    <s v="https://dinopoloclub.com/careers/"/>
    <x v="0"/>
    <x v="0"/>
    <x v="2"/>
    <x v="0"/>
    <x v="0"/>
    <x v="0"/>
    <x v="0"/>
    <x v="0"/>
    <x v="1"/>
    <x v="1"/>
    <x v="1"/>
    <x v="0"/>
    <x v="0"/>
    <x v="0"/>
    <x v="0"/>
    <x v="0"/>
    <x v="0"/>
    <x v="1"/>
    <x v="0"/>
    <x v="0"/>
    <x v="0"/>
  </r>
  <r>
    <x v="536"/>
    <x v="2"/>
    <s v="https://www.direwolfdigital.com/careers/"/>
    <x v="0"/>
    <x v="0"/>
    <x v="2"/>
    <x v="0"/>
    <x v="0"/>
    <x v="0"/>
    <x v="0"/>
    <x v="0"/>
    <x v="1"/>
    <x v="1"/>
    <x v="1"/>
    <x v="0"/>
    <x v="0"/>
    <x v="0"/>
    <x v="0"/>
    <x v="0"/>
    <x v="0"/>
    <x v="1"/>
    <x v="0"/>
    <x v="0"/>
    <x v="0"/>
  </r>
  <r>
    <x v="537"/>
    <x v="2"/>
    <s v="https://dissonent.com/careers/"/>
    <x v="0"/>
    <x v="0"/>
    <x v="2"/>
    <x v="0"/>
    <x v="0"/>
    <x v="0"/>
    <x v="0"/>
    <x v="0"/>
    <x v="1"/>
    <x v="1"/>
    <x v="1"/>
    <x v="0"/>
    <x v="0"/>
    <x v="0"/>
    <x v="0"/>
    <x v="0"/>
    <x v="0"/>
    <x v="1"/>
    <x v="0"/>
    <x v="0"/>
    <x v="0"/>
  </r>
  <r>
    <x v="538"/>
    <x v="2"/>
    <s v="https://www.dlalastudios.com/careers"/>
    <x v="0"/>
    <x v="0"/>
    <x v="2"/>
    <x v="0"/>
    <x v="0"/>
    <x v="0"/>
    <x v="0"/>
    <x v="0"/>
    <x v="1"/>
    <x v="1"/>
    <x v="1"/>
    <x v="0"/>
    <x v="0"/>
    <x v="0"/>
    <x v="0"/>
    <x v="0"/>
    <x v="0"/>
    <x v="1"/>
    <x v="0"/>
    <x v="0"/>
    <x v="0"/>
  </r>
  <r>
    <x v="539"/>
    <x v="2"/>
    <s v="https://www.doubledowninteractive.com/seattle-jobs"/>
    <x v="0"/>
    <x v="0"/>
    <x v="2"/>
    <x v="0"/>
    <x v="0"/>
    <x v="0"/>
    <x v="0"/>
    <x v="0"/>
    <x v="1"/>
    <x v="1"/>
    <x v="1"/>
    <x v="0"/>
    <x v="0"/>
    <x v="0"/>
    <x v="0"/>
    <x v="0"/>
    <x v="0"/>
    <x v="1"/>
    <x v="0"/>
    <x v="0"/>
    <x v="0"/>
  </r>
  <r>
    <x v="540"/>
    <x v="2"/>
    <s v="https://double11.com/careers"/>
    <x v="0"/>
    <x v="0"/>
    <x v="10"/>
    <x v="0"/>
    <x v="0"/>
    <x v="0"/>
    <x v="0"/>
    <x v="0"/>
    <x v="17"/>
    <x v="1"/>
    <x v="0"/>
    <x v="0"/>
    <x v="0"/>
    <x v="0"/>
    <x v="0"/>
    <x v="0"/>
    <x v="0"/>
    <x v="3"/>
    <x v="0"/>
    <x v="0"/>
    <x v="0"/>
  </r>
  <r>
    <x v="541"/>
    <x v="2"/>
    <s v="https://www.doublefine.com/jobs"/>
    <x v="0"/>
    <x v="0"/>
    <x v="2"/>
    <x v="0"/>
    <x v="0"/>
    <x v="0"/>
    <x v="0"/>
    <x v="0"/>
    <x v="0"/>
    <x v="1"/>
    <x v="0"/>
    <x v="0"/>
    <x v="0"/>
    <x v="0"/>
    <x v="0"/>
    <x v="0"/>
    <x v="0"/>
    <x v="1"/>
    <x v="0"/>
    <x v="0"/>
    <x v="0"/>
  </r>
  <r>
    <x v="542"/>
    <x v="2"/>
    <s v="https://dovetailgames.com/vacancies"/>
    <x v="0"/>
    <x v="0"/>
    <x v="2"/>
    <x v="0"/>
    <x v="0"/>
    <x v="0"/>
    <x v="0"/>
    <x v="0"/>
    <x v="1"/>
    <x v="1"/>
    <x v="1"/>
    <x v="0"/>
    <x v="0"/>
    <x v="0"/>
    <x v="0"/>
    <x v="0"/>
    <x v="0"/>
    <x v="1"/>
    <x v="0"/>
    <x v="0"/>
    <x v="0"/>
  </r>
  <r>
    <x v="543"/>
    <x v="2"/>
    <s v="https://www.linkedin.com/company/down-smash-studios/jobs/"/>
    <x v="0"/>
    <x v="0"/>
    <x v="2"/>
    <x v="0"/>
    <x v="0"/>
    <x v="0"/>
    <x v="0"/>
    <x v="0"/>
    <x v="1"/>
    <x v="1"/>
    <x v="1"/>
    <x v="0"/>
    <x v="0"/>
    <x v="0"/>
    <x v="0"/>
    <x v="0"/>
    <x v="0"/>
    <x v="1"/>
    <x v="0"/>
    <x v="0"/>
    <x v="0"/>
  </r>
  <r>
    <x v="544"/>
    <x v="2"/>
    <s v="https://dpsgames.com/careers"/>
    <x v="0"/>
    <x v="0"/>
    <x v="6"/>
    <x v="0"/>
    <x v="0"/>
    <x v="0"/>
    <x v="0"/>
    <x v="0"/>
    <x v="5"/>
    <x v="0"/>
    <x v="0"/>
    <x v="0"/>
    <x v="0"/>
    <x v="0"/>
    <x v="0"/>
    <x v="0"/>
    <x v="0"/>
    <x v="1"/>
    <x v="1"/>
    <x v="0"/>
    <x v="0"/>
  </r>
  <r>
    <x v="545"/>
    <x v="2"/>
    <s v="https://www.drstudios.co.uk/jobs"/>
    <x v="0"/>
    <x v="0"/>
    <x v="2"/>
    <x v="0"/>
    <x v="0"/>
    <x v="0"/>
    <x v="0"/>
    <x v="0"/>
    <x v="1"/>
    <x v="1"/>
    <x v="1"/>
    <x v="0"/>
    <x v="0"/>
    <x v="0"/>
    <x v="0"/>
    <x v="0"/>
    <x v="0"/>
    <x v="1"/>
    <x v="0"/>
    <x v="0"/>
    <x v="0"/>
  </r>
  <r>
    <x v="546"/>
    <x v="2"/>
    <s v="https://drawandcode.com/careers/"/>
    <x v="0"/>
    <x v="0"/>
    <x v="2"/>
    <x v="0"/>
    <x v="0"/>
    <x v="0"/>
    <x v="0"/>
    <x v="0"/>
    <x v="1"/>
    <x v="1"/>
    <x v="1"/>
    <x v="0"/>
    <x v="0"/>
    <x v="0"/>
    <x v="0"/>
    <x v="0"/>
    <x v="0"/>
    <x v="1"/>
    <x v="0"/>
    <x v="0"/>
    <x v="0"/>
  </r>
  <r>
    <x v="547"/>
    <x v="2"/>
    <s v="https://dreamgames.com/careers/"/>
    <x v="2"/>
    <x v="0"/>
    <x v="1"/>
    <x v="0"/>
    <x v="0"/>
    <x v="6"/>
    <x v="0"/>
    <x v="0"/>
    <x v="10"/>
    <x v="1"/>
    <x v="0"/>
    <x v="2"/>
    <x v="0"/>
    <x v="0"/>
    <x v="0"/>
    <x v="0"/>
    <x v="1"/>
    <x v="4"/>
    <x v="0"/>
    <x v="0"/>
    <x v="0"/>
  </r>
  <r>
    <x v="548"/>
    <x v="2"/>
    <s v="https://jobs.makersfund.com/jobs/dreamcraft-entertainment"/>
    <x v="0"/>
    <x v="0"/>
    <x v="5"/>
    <x v="0"/>
    <x v="0"/>
    <x v="0"/>
    <x v="0"/>
    <x v="0"/>
    <x v="3"/>
    <x v="2"/>
    <x v="0"/>
    <x v="0"/>
    <x v="0"/>
    <x v="0"/>
    <x v="0"/>
    <x v="0"/>
    <x v="0"/>
    <x v="1"/>
    <x v="0"/>
    <x v="1"/>
    <x v="0"/>
  </r>
  <r>
    <x v="549"/>
    <x v="2"/>
    <s v="https://drifter.games/careers/"/>
    <x v="0"/>
    <x v="0"/>
    <x v="2"/>
    <x v="0"/>
    <x v="0"/>
    <x v="0"/>
    <x v="0"/>
    <x v="0"/>
    <x v="1"/>
    <x v="1"/>
    <x v="1"/>
    <x v="0"/>
    <x v="0"/>
    <x v="0"/>
    <x v="0"/>
    <x v="0"/>
    <x v="0"/>
    <x v="1"/>
    <x v="0"/>
    <x v="0"/>
    <x v="0"/>
  </r>
  <r>
    <x v="550"/>
    <x v="2"/>
    <s v="https://www.dubit.io/careers"/>
    <x v="0"/>
    <x v="0"/>
    <x v="2"/>
    <x v="0"/>
    <x v="0"/>
    <x v="1"/>
    <x v="0"/>
    <x v="0"/>
    <x v="0"/>
    <x v="1"/>
    <x v="0"/>
    <x v="0"/>
    <x v="0"/>
    <x v="0"/>
    <x v="0"/>
    <x v="0"/>
    <x v="0"/>
    <x v="0"/>
    <x v="0"/>
    <x v="0"/>
    <x v="0"/>
  </r>
  <r>
    <x v="551"/>
    <x v="2"/>
    <s v="https://dynastystudios.io/careers/"/>
    <x v="0"/>
    <x v="0"/>
    <x v="6"/>
    <x v="0"/>
    <x v="0"/>
    <x v="0"/>
    <x v="0"/>
    <x v="0"/>
    <x v="6"/>
    <x v="1"/>
    <x v="0"/>
    <x v="0"/>
    <x v="0"/>
    <x v="0"/>
    <x v="0"/>
    <x v="0"/>
    <x v="0"/>
    <x v="1"/>
    <x v="0"/>
    <x v="0"/>
    <x v="0"/>
  </r>
  <r>
    <x v="552"/>
    <x v="2"/>
    <s v="https://www.eastshade.com/"/>
    <x v="0"/>
    <x v="0"/>
    <x v="2"/>
    <x v="0"/>
    <x v="0"/>
    <x v="0"/>
    <x v="0"/>
    <x v="0"/>
    <x v="1"/>
    <x v="1"/>
    <x v="1"/>
    <x v="0"/>
    <x v="0"/>
    <x v="0"/>
    <x v="0"/>
    <x v="0"/>
    <x v="0"/>
    <x v="1"/>
    <x v="0"/>
    <x v="0"/>
    <x v="0"/>
  </r>
  <r>
    <x v="553"/>
    <x v="2"/>
    <s v="https://easybrain.com/careers"/>
    <x v="2"/>
    <x v="0"/>
    <x v="4"/>
    <x v="0"/>
    <x v="0"/>
    <x v="1"/>
    <x v="0"/>
    <x v="0"/>
    <x v="7"/>
    <x v="1"/>
    <x v="0"/>
    <x v="0"/>
    <x v="0"/>
    <x v="0"/>
    <x v="0"/>
    <x v="0"/>
    <x v="1"/>
    <x v="4"/>
    <x v="0"/>
    <x v="1"/>
    <x v="0"/>
  </r>
  <r>
    <x v="554"/>
    <x v="2"/>
    <s v="https://careers.embark-studios.com/jobs"/>
    <x v="0"/>
    <x v="0"/>
    <x v="10"/>
    <x v="0"/>
    <x v="0"/>
    <x v="7"/>
    <x v="0"/>
    <x v="0"/>
    <x v="10"/>
    <x v="5"/>
    <x v="0"/>
    <x v="0"/>
    <x v="0"/>
    <x v="0"/>
    <x v="0"/>
    <x v="0"/>
    <x v="3"/>
    <x v="3"/>
    <x v="1"/>
    <x v="2"/>
    <x v="0"/>
  </r>
  <r>
    <x v="555"/>
    <x v="2"/>
    <s v="http://ember-entertainment.com/careers/"/>
    <x v="0"/>
    <x v="0"/>
    <x v="2"/>
    <x v="0"/>
    <x v="0"/>
    <x v="0"/>
    <x v="0"/>
    <x v="0"/>
    <x v="1"/>
    <x v="1"/>
    <x v="1"/>
    <x v="0"/>
    <x v="0"/>
    <x v="0"/>
    <x v="0"/>
    <x v="0"/>
    <x v="0"/>
    <x v="1"/>
    <x v="0"/>
    <x v="0"/>
    <x v="0"/>
  </r>
  <r>
    <x v="556"/>
    <x v="2"/>
    <s v="https://www.emeraldcitygames.ca/careers"/>
    <x v="0"/>
    <x v="0"/>
    <x v="5"/>
    <x v="0"/>
    <x v="0"/>
    <x v="1"/>
    <x v="0"/>
    <x v="0"/>
    <x v="6"/>
    <x v="0"/>
    <x v="0"/>
    <x v="0"/>
    <x v="0"/>
    <x v="0"/>
    <x v="0"/>
    <x v="0"/>
    <x v="0"/>
    <x v="1"/>
    <x v="1"/>
    <x v="0"/>
    <x v="0"/>
  </r>
  <r>
    <x v="557"/>
    <x v="2"/>
    <s v="https://www.endeavorone.com/careers"/>
    <x v="0"/>
    <x v="0"/>
    <x v="2"/>
    <x v="0"/>
    <x v="0"/>
    <x v="0"/>
    <x v="0"/>
    <x v="0"/>
    <x v="1"/>
    <x v="1"/>
    <x v="1"/>
    <x v="0"/>
    <x v="0"/>
    <x v="0"/>
    <x v="0"/>
    <x v="0"/>
    <x v="0"/>
    <x v="1"/>
    <x v="0"/>
    <x v="0"/>
    <x v="0"/>
  </r>
  <r>
    <x v="558"/>
    <x v="2"/>
    <s v="https://endnightgames.com/careers"/>
    <x v="0"/>
    <x v="0"/>
    <x v="4"/>
    <x v="0"/>
    <x v="0"/>
    <x v="0"/>
    <x v="0"/>
    <x v="0"/>
    <x v="6"/>
    <x v="1"/>
    <x v="0"/>
    <x v="0"/>
    <x v="0"/>
    <x v="0"/>
    <x v="0"/>
    <x v="0"/>
    <x v="0"/>
    <x v="1"/>
    <x v="0"/>
    <x v="0"/>
    <x v="0"/>
  </r>
  <r>
    <x v="559"/>
    <x v="2"/>
    <s v="https://enduring.games/jobs/"/>
    <x v="0"/>
    <x v="0"/>
    <x v="6"/>
    <x v="0"/>
    <x v="0"/>
    <x v="0"/>
    <x v="0"/>
    <x v="0"/>
    <x v="9"/>
    <x v="2"/>
    <x v="0"/>
    <x v="0"/>
    <x v="0"/>
    <x v="0"/>
    <x v="0"/>
    <x v="0"/>
    <x v="0"/>
    <x v="3"/>
    <x v="0"/>
    <x v="0"/>
    <x v="0"/>
  </r>
  <r>
    <x v="560"/>
    <x v="2"/>
    <s v="https://www.epicgames.com/site/en-US/careers/jobs"/>
    <x v="2"/>
    <x v="10"/>
    <x v="22"/>
    <x v="0"/>
    <x v="1"/>
    <x v="1"/>
    <x v="1"/>
    <x v="0"/>
    <x v="33"/>
    <x v="12"/>
    <x v="0"/>
    <x v="0"/>
    <x v="4"/>
    <x v="2"/>
    <x v="4"/>
    <x v="0"/>
    <x v="3"/>
    <x v="6"/>
    <x v="10"/>
    <x v="1"/>
    <x v="0"/>
  </r>
  <r>
    <x v="561"/>
    <x v="2"/>
    <s v="https://www.epicstoryinteractive.com/join-us"/>
    <x v="0"/>
    <x v="0"/>
    <x v="2"/>
    <x v="0"/>
    <x v="0"/>
    <x v="0"/>
    <x v="0"/>
    <x v="0"/>
    <x v="1"/>
    <x v="1"/>
    <x v="0"/>
    <x v="0"/>
    <x v="0"/>
    <x v="0"/>
    <x v="0"/>
    <x v="0"/>
    <x v="0"/>
    <x v="0"/>
    <x v="0"/>
    <x v="0"/>
    <x v="0"/>
  </r>
  <r>
    <x v="562"/>
    <x v="2"/>
    <s v="https://www.ereban.com/contact/#careers"/>
    <x v="0"/>
    <x v="0"/>
    <x v="2"/>
    <x v="0"/>
    <x v="0"/>
    <x v="0"/>
    <x v="0"/>
    <x v="0"/>
    <x v="1"/>
    <x v="1"/>
    <x v="1"/>
    <x v="0"/>
    <x v="0"/>
    <x v="0"/>
    <x v="0"/>
    <x v="0"/>
    <x v="0"/>
    <x v="1"/>
    <x v="0"/>
    <x v="0"/>
    <x v="0"/>
  </r>
  <r>
    <x v="563"/>
    <x v="2"/>
    <s v="http://www.escapistgames.com/jobs.html"/>
    <x v="0"/>
    <x v="0"/>
    <x v="2"/>
    <x v="0"/>
    <x v="0"/>
    <x v="0"/>
    <x v="0"/>
    <x v="0"/>
    <x v="1"/>
    <x v="1"/>
    <x v="1"/>
    <x v="0"/>
    <x v="0"/>
    <x v="0"/>
    <x v="0"/>
    <x v="0"/>
    <x v="0"/>
    <x v="1"/>
    <x v="0"/>
    <x v="0"/>
    <x v="0"/>
  </r>
  <r>
    <x v="564"/>
    <x v="2"/>
    <s v="https://eslfaceitgroup.com/career/#roles"/>
    <x v="2"/>
    <x v="1"/>
    <x v="2"/>
    <x v="0"/>
    <x v="2"/>
    <x v="7"/>
    <x v="0"/>
    <x v="0"/>
    <x v="6"/>
    <x v="0"/>
    <x v="0"/>
    <x v="0"/>
    <x v="0"/>
    <x v="0"/>
    <x v="0"/>
    <x v="0"/>
    <x v="8"/>
    <x v="2"/>
    <x v="0"/>
    <x v="0"/>
    <x v="0"/>
  </r>
  <r>
    <x v="565"/>
    <x v="2"/>
    <s v="https://jobs.makersfund.com/jobs/ethlas"/>
    <x v="0"/>
    <x v="0"/>
    <x v="2"/>
    <x v="0"/>
    <x v="0"/>
    <x v="0"/>
    <x v="0"/>
    <x v="0"/>
    <x v="6"/>
    <x v="1"/>
    <x v="0"/>
    <x v="0"/>
    <x v="0"/>
    <x v="0"/>
    <x v="0"/>
    <x v="0"/>
    <x v="0"/>
    <x v="1"/>
    <x v="0"/>
    <x v="0"/>
    <x v="0"/>
  </r>
  <r>
    <x v="566"/>
    <x v="2"/>
    <s v="https://exient.io/work-with-us/"/>
    <x v="0"/>
    <x v="0"/>
    <x v="2"/>
    <x v="0"/>
    <x v="0"/>
    <x v="0"/>
    <x v="0"/>
    <x v="0"/>
    <x v="6"/>
    <x v="0"/>
    <x v="0"/>
    <x v="1"/>
    <x v="0"/>
    <x v="0"/>
    <x v="0"/>
    <x v="0"/>
    <x v="0"/>
    <x v="1"/>
    <x v="0"/>
    <x v="0"/>
    <x v="0"/>
  </r>
  <r>
    <x v="567"/>
    <x v="2"/>
    <s v="https://floor84studio.zohorecruit.com/jobs/Careers-at-F84"/>
    <x v="0"/>
    <x v="0"/>
    <x v="2"/>
    <x v="0"/>
    <x v="1"/>
    <x v="0"/>
    <x v="0"/>
    <x v="0"/>
    <x v="1"/>
    <x v="1"/>
    <x v="0"/>
    <x v="0"/>
    <x v="0"/>
    <x v="0"/>
    <x v="0"/>
    <x v="0"/>
    <x v="0"/>
    <x v="1"/>
    <x v="0"/>
    <x v="0"/>
    <x v="0"/>
  </r>
  <r>
    <x v="568"/>
    <x v="2"/>
    <s v="https://www.fablevisionstudios.com/jobs-internships"/>
    <x v="0"/>
    <x v="0"/>
    <x v="2"/>
    <x v="0"/>
    <x v="0"/>
    <x v="0"/>
    <x v="0"/>
    <x v="0"/>
    <x v="1"/>
    <x v="1"/>
    <x v="0"/>
    <x v="0"/>
    <x v="5"/>
    <x v="0"/>
    <x v="0"/>
    <x v="0"/>
    <x v="0"/>
    <x v="1"/>
    <x v="0"/>
    <x v="0"/>
    <x v="0"/>
  </r>
  <r>
    <x v="569"/>
    <x v="2"/>
    <s v="https://www.fabrikgames.com/careers"/>
    <x v="0"/>
    <x v="0"/>
    <x v="2"/>
    <x v="0"/>
    <x v="0"/>
    <x v="0"/>
    <x v="0"/>
    <x v="0"/>
    <x v="1"/>
    <x v="1"/>
    <x v="1"/>
    <x v="0"/>
    <x v="0"/>
    <x v="0"/>
    <x v="0"/>
    <x v="0"/>
    <x v="0"/>
    <x v="1"/>
    <x v="0"/>
    <x v="0"/>
    <x v="0"/>
  </r>
  <r>
    <x v="570"/>
    <x v="2"/>
    <s v="https://facepunch.com/careers#open-positions"/>
    <x v="0"/>
    <x v="0"/>
    <x v="2"/>
    <x v="0"/>
    <x v="0"/>
    <x v="0"/>
    <x v="0"/>
    <x v="0"/>
    <x v="0"/>
    <x v="1"/>
    <x v="0"/>
    <x v="0"/>
    <x v="0"/>
    <x v="0"/>
    <x v="0"/>
    <x v="0"/>
    <x v="1"/>
    <x v="1"/>
    <x v="0"/>
    <x v="0"/>
    <x v="0"/>
  </r>
  <r>
    <x v="571"/>
    <x v="2"/>
    <s v="https://fairplaystudios.net/careers/"/>
    <x v="0"/>
    <x v="0"/>
    <x v="4"/>
    <x v="0"/>
    <x v="0"/>
    <x v="0"/>
    <x v="0"/>
    <x v="0"/>
    <x v="6"/>
    <x v="1"/>
    <x v="0"/>
    <x v="0"/>
    <x v="0"/>
    <x v="0"/>
    <x v="0"/>
    <x v="0"/>
    <x v="0"/>
    <x v="0"/>
    <x v="0"/>
    <x v="0"/>
    <x v="0"/>
  </r>
  <r>
    <x v="572"/>
    <x v="2"/>
    <s v="https://www.falldamagestudio.com/jobs"/>
    <x v="0"/>
    <x v="0"/>
    <x v="4"/>
    <x v="0"/>
    <x v="0"/>
    <x v="0"/>
    <x v="0"/>
    <x v="0"/>
    <x v="7"/>
    <x v="1"/>
    <x v="0"/>
    <x v="0"/>
    <x v="0"/>
    <x v="2"/>
    <x v="0"/>
    <x v="0"/>
    <x v="0"/>
    <x v="1"/>
    <x v="0"/>
    <x v="0"/>
    <x v="0"/>
  </r>
  <r>
    <x v="573"/>
    <x v="2"/>
    <s v="https://farbridge.com/careers"/>
    <x v="0"/>
    <x v="0"/>
    <x v="2"/>
    <x v="0"/>
    <x v="0"/>
    <x v="0"/>
    <x v="0"/>
    <x v="0"/>
    <x v="1"/>
    <x v="1"/>
    <x v="1"/>
    <x v="0"/>
    <x v="0"/>
    <x v="0"/>
    <x v="0"/>
    <x v="0"/>
    <x v="0"/>
    <x v="1"/>
    <x v="0"/>
    <x v="0"/>
    <x v="0"/>
  </r>
  <r>
    <x v="574"/>
    <x v="2"/>
    <s v="http://farsightstudios.com/"/>
    <x v="0"/>
    <x v="0"/>
    <x v="6"/>
    <x v="0"/>
    <x v="0"/>
    <x v="0"/>
    <x v="0"/>
    <x v="0"/>
    <x v="6"/>
    <x v="1"/>
    <x v="0"/>
    <x v="0"/>
    <x v="0"/>
    <x v="0"/>
    <x v="0"/>
    <x v="0"/>
    <x v="0"/>
    <x v="1"/>
    <x v="0"/>
    <x v="0"/>
    <x v="0"/>
  </r>
  <r>
    <x v="575"/>
    <x v="2"/>
    <s v="https://www.fatkrakenstudios.com/careers"/>
    <x v="0"/>
    <x v="0"/>
    <x v="6"/>
    <x v="0"/>
    <x v="0"/>
    <x v="0"/>
    <x v="0"/>
    <x v="0"/>
    <x v="6"/>
    <x v="0"/>
    <x v="0"/>
    <x v="0"/>
    <x v="0"/>
    <x v="0"/>
    <x v="0"/>
    <x v="0"/>
    <x v="0"/>
    <x v="1"/>
    <x v="0"/>
    <x v="0"/>
    <x v="0"/>
  </r>
  <r>
    <x v="576"/>
    <x v="2"/>
    <s v="https://jobs.fatsharkgames.com/#jobs"/>
    <x v="0"/>
    <x v="0"/>
    <x v="5"/>
    <x v="0"/>
    <x v="0"/>
    <x v="0"/>
    <x v="0"/>
    <x v="1"/>
    <x v="6"/>
    <x v="2"/>
    <x v="0"/>
    <x v="0"/>
    <x v="0"/>
    <x v="0"/>
    <x v="0"/>
    <x v="0"/>
    <x v="0"/>
    <x v="0"/>
    <x v="0"/>
    <x v="0"/>
    <x v="0"/>
  </r>
  <r>
    <x v="577"/>
    <x v="2"/>
    <s v="https://www.featherweightgames.com/jobs"/>
    <x v="0"/>
    <x v="0"/>
    <x v="2"/>
    <x v="0"/>
    <x v="0"/>
    <x v="0"/>
    <x v="0"/>
    <x v="0"/>
    <x v="6"/>
    <x v="1"/>
    <x v="0"/>
    <x v="0"/>
    <x v="0"/>
    <x v="0"/>
    <x v="0"/>
    <x v="0"/>
    <x v="0"/>
    <x v="1"/>
    <x v="0"/>
    <x v="0"/>
    <x v="0"/>
  </r>
  <r>
    <x v="578"/>
    <x v="2"/>
    <s v="https://feelfreegames.com/jobs"/>
    <x v="0"/>
    <x v="0"/>
    <x v="2"/>
    <x v="0"/>
    <x v="0"/>
    <x v="0"/>
    <x v="0"/>
    <x v="0"/>
    <x v="1"/>
    <x v="1"/>
    <x v="1"/>
    <x v="0"/>
    <x v="0"/>
    <x v="0"/>
    <x v="0"/>
    <x v="0"/>
    <x v="0"/>
    <x v="1"/>
    <x v="0"/>
    <x v="0"/>
    <x v="0"/>
  </r>
  <r>
    <x v="579"/>
    <x v="2"/>
    <s v="https://www.feralinteractive.com/en/about/careers/"/>
    <x v="0"/>
    <x v="0"/>
    <x v="2"/>
    <x v="0"/>
    <x v="0"/>
    <x v="0"/>
    <x v="0"/>
    <x v="0"/>
    <x v="2"/>
    <x v="1"/>
    <x v="0"/>
    <x v="0"/>
    <x v="0"/>
    <x v="2"/>
    <x v="0"/>
    <x v="0"/>
    <x v="0"/>
    <x v="1"/>
    <x v="5"/>
    <x v="0"/>
    <x v="0"/>
  </r>
  <r>
    <x v="580"/>
    <x v="2"/>
    <s v="https://www.filamentgames.com/careers/"/>
    <x v="0"/>
    <x v="0"/>
    <x v="2"/>
    <x v="0"/>
    <x v="0"/>
    <x v="0"/>
    <x v="0"/>
    <x v="0"/>
    <x v="1"/>
    <x v="1"/>
    <x v="1"/>
    <x v="0"/>
    <x v="0"/>
    <x v="0"/>
    <x v="0"/>
    <x v="0"/>
    <x v="0"/>
    <x v="1"/>
    <x v="0"/>
    <x v="0"/>
    <x v="0"/>
  </r>
  <r>
    <x v="581"/>
    <x v="2"/>
    <s v="https://finalstrikegames.net/#careers"/>
    <x v="0"/>
    <x v="0"/>
    <x v="6"/>
    <x v="0"/>
    <x v="0"/>
    <x v="0"/>
    <x v="0"/>
    <x v="0"/>
    <x v="1"/>
    <x v="1"/>
    <x v="0"/>
    <x v="0"/>
    <x v="0"/>
    <x v="0"/>
    <x v="0"/>
    <x v="0"/>
    <x v="0"/>
    <x v="1"/>
    <x v="0"/>
    <x v="0"/>
    <x v="0"/>
  </r>
  <r>
    <x v="582"/>
    <x v="2"/>
    <s v="https://finishlinegames.com/careers/"/>
    <x v="0"/>
    <x v="0"/>
    <x v="2"/>
    <x v="0"/>
    <x v="0"/>
    <x v="0"/>
    <x v="0"/>
    <x v="0"/>
    <x v="1"/>
    <x v="1"/>
    <x v="1"/>
    <x v="0"/>
    <x v="0"/>
    <x v="0"/>
    <x v="0"/>
    <x v="0"/>
    <x v="0"/>
    <x v="1"/>
    <x v="0"/>
    <x v="0"/>
    <x v="0"/>
  </r>
  <r>
    <x v="583"/>
    <x v="2"/>
    <s v="https://firaxis.com/careers/"/>
    <x v="0"/>
    <x v="0"/>
    <x v="2"/>
    <x v="0"/>
    <x v="0"/>
    <x v="0"/>
    <x v="0"/>
    <x v="0"/>
    <x v="1"/>
    <x v="1"/>
    <x v="0"/>
    <x v="1"/>
    <x v="0"/>
    <x v="0"/>
    <x v="0"/>
    <x v="0"/>
    <x v="0"/>
    <x v="1"/>
    <x v="0"/>
    <x v="0"/>
    <x v="0"/>
  </r>
  <r>
    <x v="584"/>
    <x v="2"/>
    <s v="https://www.firesprite.com/careers/"/>
    <x v="2"/>
    <x v="1"/>
    <x v="1"/>
    <x v="0"/>
    <x v="0"/>
    <x v="0"/>
    <x v="0"/>
    <x v="0"/>
    <x v="6"/>
    <x v="1"/>
    <x v="0"/>
    <x v="0"/>
    <x v="0"/>
    <x v="0"/>
    <x v="0"/>
    <x v="0"/>
    <x v="0"/>
    <x v="4"/>
    <x v="0"/>
    <x v="0"/>
    <x v="0"/>
  </r>
  <r>
    <x v="585"/>
    <x v="2"/>
    <s v="https://www.firstcontactent.com/careers"/>
    <x v="0"/>
    <x v="0"/>
    <x v="2"/>
    <x v="0"/>
    <x v="0"/>
    <x v="0"/>
    <x v="0"/>
    <x v="0"/>
    <x v="1"/>
    <x v="1"/>
    <x v="1"/>
    <x v="0"/>
    <x v="0"/>
    <x v="0"/>
    <x v="0"/>
    <x v="0"/>
    <x v="0"/>
    <x v="1"/>
    <x v="0"/>
    <x v="0"/>
    <x v="0"/>
  </r>
  <r>
    <x v="586"/>
    <x v="2"/>
    <s v="https://www.firstlight.games/careers/"/>
    <x v="0"/>
    <x v="0"/>
    <x v="2"/>
    <x v="0"/>
    <x v="0"/>
    <x v="0"/>
    <x v="0"/>
    <x v="0"/>
    <x v="1"/>
    <x v="1"/>
    <x v="1"/>
    <x v="0"/>
    <x v="0"/>
    <x v="0"/>
    <x v="0"/>
    <x v="0"/>
    <x v="0"/>
    <x v="1"/>
    <x v="0"/>
    <x v="0"/>
    <x v="0"/>
  </r>
  <r>
    <x v="587"/>
    <x v="2"/>
    <s v="https://www.ftgames.com/careers"/>
    <x v="0"/>
    <x v="0"/>
    <x v="2"/>
    <x v="0"/>
    <x v="0"/>
    <x v="0"/>
    <x v="0"/>
    <x v="0"/>
    <x v="1"/>
    <x v="1"/>
    <x v="1"/>
    <x v="0"/>
    <x v="0"/>
    <x v="0"/>
    <x v="0"/>
    <x v="0"/>
    <x v="0"/>
    <x v="1"/>
    <x v="0"/>
    <x v="0"/>
    <x v="0"/>
  </r>
  <r>
    <x v="588"/>
    <x v="2"/>
    <s v="https://www.fishinabottle.com/join-us/"/>
    <x v="0"/>
    <x v="0"/>
    <x v="2"/>
    <x v="0"/>
    <x v="0"/>
    <x v="0"/>
    <x v="0"/>
    <x v="0"/>
    <x v="1"/>
    <x v="1"/>
    <x v="1"/>
    <x v="0"/>
    <x v="0"/>
    <x v="0"/>
    <x v="0"/>
    <x v="0"/>
    <x v="0"/>
    <x v="1"/>
    <x v="0"/>
    <x v="0"/>
    <x v="0"/>
  </r>
  <r>
    <x v="589"/>
    <x v="2"/>
    <s v="https://dsfishlabs.com/vacancies"/>
    <x v="0"/>
    <x v="0"/>
    <x v="2"/>
    <x v="0"/>
    <x v="0"/>
    <x v="0"/>
    <x v="0"/>
    <x v="0"/>
    <x v="1"/>
    <x v="1"/>
    <x v="1"/>
    <x v="0"/>
    <x v="0"/>
    <x v="0"/>
    <x v="0"/>
    <x v="0"/>
    <x v="0"/>
    <x v="1"/>
    <x v="0"/>
    <x v="0"/>
    <x v="0"/>
  </r>
  <r>
    <x v="590"/>
    <x v="2"/>
    <s v="https://www.flixinteractive.com/"/>
    <x v="0"/>
    <x v="0"/>
    <x v="5"/>
    <x v="0"/>
    <x v="0"/>
    <x v="0"/>
    <x v="0"/>
    <x v="0"/>
    <x v="3"/>
    <x v="2"/>
    <x v="0"/>
    <x v="1"/>
    <x v="0"/>
    <x v="0"/>
    <x v="0"/>
    <x v="0"/>
    <x v="0"/>
    <x v="1"/>
    <x v="0"/>
    <x v="1"/>
    <x v="0"/>
  </r>
  <r>
    <x v="591"/>
    <x v="2"/>
    <s v="http://www.flowplay.com/people"/>
    <x v="0"/>
    <x v="0"/>
    <x v="2"/>
    <x v="0"/>
    <x v="0"/>
    <x v="0"/>
    <x v="0"/>
    <x v="0"/>
    <x v="1"/>
    <x v="1"/>
    <x v="1"/>
    <x v="0"/>
    <x v="0"/>
    <x v="0"/>
    <x v="0"/>
    <x v="0"/>
    <x v="0"/>
    <x v="1"/>
    <x v="0"/>
    <x v="0"/>
    <x v="0"/>
  </r>
  <r>
    <x v="592"/>
    <x v="2"/>
    <s v="https://www.flyclops.com/jobs.html"/>
    <x v="0"/>
    <x v="0"/>
    <x v="2"/>
    <x v="0"/>
    <x v="0"/>
    <x v="0"/>
    <x v="0"/>
    <x v="0"/>
    <x v="1"/>
    <x v="1"/>
    <x v="1"/>
    <x v="0"/>
    <x v="0"/>
    <x v="0"/>
    <x v="0"/>
    <x v="0"/>
    <x v="0"/>
    <x v="1"/>
    <x v="0"/>
    <x v="0"/>
    <x v="0"/>
  </r>
  <r>
    <x v="593"/>
    <x v="2"/>
    <s v="https://focusentertainment.recruitee.com/"/>
    <x v="0"/>
    <x v="1"/>
    <x v="1"/>
    <x v="0"/>
    <x v="1"/>
    <x v="0"/>
    <x v="0"/>
    <x v="0"/>
    <x v="0"/>
    <x v="0"/>
    <x v="0"/>
    <x v="1"/>
    <x v="11"/>
    <x v="0"/>
    <x v="0"/>
    <x v="0"/>
    <x v="0"/>
    <x v="3"/>
    <x v="0"/>
    <x v="1"/>
    <x v="1"/>
  </r>
  <r>
    <x v="594"/>
    <x v="2"/>
    <s v="https://focushomeinteractive.recruitee.com/#section-170920"/>
    <x v="0"/>
    <x v="1"/>
    <x v="6"/>
    <x v="0"/>
    <x v="1"/>
    <x v="1"/>
    <x v="0"/>
    <x v="0"/>
    <x v="3"/>
    <x v="0"/>
    <x v="0"/>
    <x v="0"/>
    <x v="11"/>
    <x v="0"/>
    <x v="3"/>
    <x v="0"/>
    <x v="0"/>
    <x v="3"/>
    <x v="1"/>
    <x v="1"/>
    <x v="0"/>
  </r>
  <r>
    <x v="595"/>
    <x v="2"/>
    <s v="http://www.foralltoplay.com/careers.php"/>
    <x v="0"/>
    <x v="0"/>
    <x v="2"/>
    <x v="0"/>
    <x v="0"/>
    <x v="0"/>
    <x v="0"/>
    <x v="0"/>
    <x v="1"/>
    <x v="1"/>
    <x v="1"/>
    <x v="0"/>
    <x v="0"/>
    <x v="0"/>
    <x v="0"/>
    <x v="0"/>
    <x v="0"/>
    <x v="1"/>
    <x v="0"/>
    <x v="0"/>
    <x v="0"/>
  </r>
  <r>
    <x v="596"/>
    <x v="2"/>
    <s v="https://www.fortunefish.co.uk/careers"/>
    <x v="0"/>
    <x v="0"/>
    <x v="2"/>
    <x v="0"/>
    <x v="0"/>
    <x v="0"/>
    <x v="0"/>
    <x v="0"/>
    <x v="1"/>
    <x v="1"/>
    <x v="1"/>
    <x v="0"/>
    <x v="0"/>
    <x v="0"/>
    <x v="0"/>
    <x v="0"/>
    <x v="0"/>
    <x v="1"/>
    <x v="0"/>
    <x v="0"/>
    <x v="0"/>
  </r>
  <r>
    <x v="597"/>
    <x v="2"/>
    <s v="https://framestore.recruitee.com/l/en"/>
    <x v="0"/>
    <x v="0"/>
    <x v="23"/>
    <x v="0"/>
    <x v="0"/>
    <x v="0"/>
    <x v="0"/>
    <x v="0"/>
    <x v="7"/>
    <x v="0"/>
    <x v="0"/>
    <x v="0"/>
    <x v="1"/>
    <x v="0"/>
    <x v="0"/>
    <x v="0"/>
    <x v="0"/>
    <x v="2"/>
    <x v="1"/>
    <x v="0"/>
    <x v="0"/>
  </r>
  <r>
    <x v="598"/>
    <x v="2"/>
    <s v="https://freelives.net/careers/"/>
    <x v="0"/>
    <x v="0"/>
    <x v="2"/>
    <x v="0"/>
    <x v="0"/>
    <x v="0"/>
    <x v="0"/>
    <x v="0"/>
    <x v="6"/>
    <x v="1"/>
    <x v="0"/>
    <x v="0"/>
    <x v="0"/>
    <x v="0"/>
    <x v="0"/>
    <x v="0"/>
    <x v="0"/>
    <x v="1"/>
    <x v="0"/>
    <x v="0"/>
    <x v="0"/>
  </r>
  <r>
    <x v="599"/>
    <x v="2"/>
    <s v="https://www.freejamgames.com/jobs"/>
    <x v="0"/>
    <x v="0"/>
    <x v="6"/>
    <x v="0"/>
    <x v="0"/>
    <x v="0"/>
    <x v="0"/>
    <x v="0"/>
    <x v="6"/>
    <x v="1"/>
    <x v="0"/>
    <x v="0"/>
    <x v="0"/>
    <x v="2"/>
    <x v="0"/>
    <x v="0"/>
    <x v="0"/>
    <x v="1"/>
    <x v="1"/>
    <x v="0"/>
    <x v="0"/>
  </r>
  <r>
    <x v="600"/>
    <x v="2"/>
    <s v="https://frimastudio.com/en/careers/#section-9"/>
    <x v="0"/>
    <x v="0"/>
    <x v="2"/>
    <x v="0"/>
    <x v="0"/>
    <x v="0"/>
    <x v="0"/>
    <x v="0"/>
    <x v="7"/>
    <x v="1"/>
    <x v="0"/>
    <x v="0"/>
    <x v="0"/>
    <x v="0"/>
    <x v="0"/>
    <x v="0"/>
    <x v="0"/>
    <x v="1"/>
    <x v="0"/>
    <x v="1"/>
    <x v="0"/>
  </r>
  <r>
    <x v="601"/>
    <x v="2"/>
    <s v="https://www.frozenbyte.com/jobs"/>
    <x v="0"/>
    <x v="0"/>
    <x v="2"/>
    <x v="0"/>
    <x v="0"/>
    <x v="0"/>
    <x v="0"/>
    <x v="0"/>
    <x v="1"/>
    <x v="1"/>
    <x v="1"/>
    <x v="0"/>
    <x v="0"/>
    <x v="0"/>
    <x v="0"/>
    <x v="0"/>
    <x v="0"/>
    <x v="1"/>
    <x v="0"/>
    <x v="0"/>
    <x v="0"/>
  </r>
  <r>
    <x v="602"/>
    <x v="2"/>
    <s v="https://jobs.makersfund.com/jobs/frvr"/>
    <x v="0"/>
    <x v="0"/>
    <x v="2"/>
    <x v="0"/>
    <x v="0"/>
    <x v="0"/>
    <x v="0"/>
    <x v="0"/>
    <x v="1"/>
    <x v="0"/>
    <x v="0"/>
    <x v="0"/>
    <x v="0"/>
    <x v="0"/>
    <x v="0"/>
    <x v="0"/>
    <x v="0"/>
    <x v="0"/>
    <x v="1"/>
    <x v="0"/>
    <x v="0"/>
  </r>
  <r>
    <x v="603"/>
    <x v="2"/>
    <s v="https://www.fullfat.com/jobs/"/>
    <x v="0"/>
    <x v="0"/>
    <x v="2"/>
    <x v="0"/>
    <x v="0"/>
    <x v="0"/>
    <x v="0"/>
    <x v="0"/>
    <x v="1"/>
    <x v="1"/>
    <x v="1"/>
    <x v="0"/>
    <x v="0"/>
    <x v="0"/>
    <x v="0"/>
    <x v="0"/>
    <x v="0"/>
    <x v="1"/>
    <x v="0"/>
    <x v="0"/>
    <x v="0"/>
  </r>
  <r>
    <x v="604"/>
    <x v="2"/>
    <s v="https://jobs.funcom.com/jobs"/>
    <x v="0"/>
    <x v="0"/>
    <x v="4"/>
    <x v="0"/>
    <x v="0"/>
    <x v="0"/>
    <x v="0"/>
    <x v="0"/>
    <x v="5"/>
    <x v="3"/>
    <x v="0"/>
    <x v="0"/>
    <x v="0"/>
    <x v="0"/>
    <x v="0"/>
    <x v="0"/>
    <x v="1"/>
    <x v="3"/>
    <x v="0"/>
    <x v="0"/>
    <x v="0"/>
  </r>
  <r>
    <x v="77"/>
    <x v="2"/>
    <s v="https://apply.workable.com/funkitron/"/>
    <x v="0"/>
    <x v="0"/>
    <x v="2"/>
    <x v="0"/>
    <x v="0"/>
    <x v="0"/>
    <x v="0"/>
    <x v="0"/>
    <x v="1"/>
    <x v="1"/>
    <x v="1"/>
    <x v="0"/>
    <x v="0"/>
    <x v="0"/>
    <x v="0"/>
    <x v="0"/>
    <x v="0"/>
    <x v="1"/>
    <x v="0"/>
    <x v="0"/>
    <x v="0"/>
  </r>
  <r>
    <x v="605"/>
    <x v="2"/>
    <s v="https://funplus.com/careers/"/>
    <x v="0"/>
    <x v="0"/>
    <x v="6"/>
    <x v="0"/>
    <x v="1"/>
    <x v="0"/>
    <x v="0"/>
    <x v="0"/>
    <x v="6"/>
    <x v="0"/>
    <x v="0"/>
    <x v="0"/>
    <x v="1"/>
    <x v="0"/>
    <x v="0"/>
    <x v="0"/>
    <x v="0"/>
    <x v="1"/>
    <x v="0"/>
    <x v="0"/>
    <x v="0"/>
  </r>
  <r>
    <x v="606"/>
    <x v="2"/>
    <s v="https://www.fuseboxgames.com/careers/"/>
    <x v="0"/>
    <x v="0"/>
    <x v="2"/>
    <x v="0"/>
    <x v="0"/>
    <x v="0"/>
    <x v="0"/>
    <x v="0"/>
    <x v="1"/>
    <x v="1"/>
    <x v="1"/>
    <x v="0"/>
    <x v="0"/>
    <x v="0"/>
    <x v="0"/>
    <x v="0"/>
    <x v="0"/>
    <x v="1"/>
    <x v="0"/>
    <x v="0"/>
    <x v="0"/>
  </r>
  <r>
    <x v="607"/>
    <x v="2"/>
    <s v="https://www.ftl.ltd/careers"/>
    <x v="0"/>
    <x v="0"/>
    <x v="10"/>
    <x v="0"/>
    <x v="0"/>
    <x v="0"/>
    <x v="0"/>
    <x v="0"/>
    <x v="6"/>
    <x v="0"/>
    <x v="0"/>
    <x v="0"/>
    <x v="0"/>
    <x v="0"/>
    <x v="0"/>
    <x v="0"/>
    <x v="0"/>
    <x v="1"/>
    <x v="0"/>
    <x v="0"/>
    <x v="0"/>
  </r>
  <r>
    <x v="608"/>
    <x v="2"/>
    <s v="https://futurlab.co.uk/jobs/"/>
    <x v="0"/>
    <x v="0"/>
    <x v="1"/>
    <x v="0"/>
    <x v="0"/>
    <x v="0"/>
    <x v="0"/>
    <x v="0"/>
    <x v="6"/>
    <x v="2"/>
    <x v="0"/>
    <x v="0"/>
    <x v="0"/>
    <x v="0"/>
    <x v="0"/>
    <x v="0"/>
    <x v="0"/>
    <x v="4"/>
    <x v="1"/>
    <x v="0"/>
    <x v="0"/>
  </r>
  <r>
    <x v="609"/>
    <x v="2"/>
    <s v="https://gamesforaliving.com/careers/"/>
    <x v="0"/>
    <x v="0"/>
    <x v="2"/>
    <x v="0"/>
    <x v="0"/>
    <x v="0"/>
    <x v="0"/>
    <x v="0"/>
    <x v="1"/>
    <x v="1"/>
    <x v="1"/>
    <x v="0"/>
    <x v="0"/>
    <x v="0"/>
    <x v="0"/>
    <x v="0"/>
    <x v="0"/>
    <x v="1"/>
    <x v="0"/>
    <x v="0"/>
    <x v="0"/>
  </r>
  <r>
    <x v="610"/>
    <x v="2"/>
    <s v="https://jobs.makersfund.com/jobs/gaggle-studios"/>
    <x v="0"/>
    <x v="0"/>
    <x v="2"/>
    <x v="0"/>
    <x v="0"/>
    <x v="0"/>
    <x v="0"/>
    <x v="0"/>
    <x v="1"/>
    <x v="1"/>
    <x v="1"/>
    <x v="0"/>
    <x v="0"/>
    <x v="0"/>
    <x v="0"/>
    <x v="0"/>
    <x v="0"/>
    <x v="1"/>
    <x v="0"/>
    <x v="0"/>
    <x v="0"/>
  </r>
  <r>
    <x v="611"/>
    <x v="2"/>
    <s v="https://gamehive.com/careers/"/>
    <x v="0"/>
    <x v="0"/>
    <x v="2"/>
    <x v="0"/>
    <x v="0"/>
    <x v="0"/>
    <x v="0"/>
    <x v="0"/>
    <x v="1"/>
    <x v="1"/>
    <x v="1"/>
    <x v="0"/>
    <x v="0"/>
    <x v="0"/>
    <x v="0"/>
    <x v="0"/>
    <x v="0"/>
    <x v="1"/>
    <x v="0"/>
    <x v="0"/>
    <x v="0"/>
  </r>
  <r>
    <x v="612"/>
    <x v="2"/>
    <s v="https://www.gamehollywood.com/company/en/contact_en.html"/>
    <x v="0"/>
    <x v="0"/>
    <x v="2"/>
    <x v="0"/>
    <x v="0"/>
    <x v="0"/>
    <x v="0"/>
    <x v="0"/>
    <x v="1"/>
    <x v="1"/>
    <x v="1"/>
    <x v="0"/>
    <x v="0"/>
    <x v="0"/>
    <x v="0"/>
    <x v="0"/>
    <x v="0"/>
    <x v="1"/>
    <x v="0"/>
    <x v="0"/>
    <x v="0"/>
  </r>
  <r>
    <x v="613"/>
    <x v="2"/>
    <s v="https://www.gamemodeone.com/careers"/>
    <x v="0"/>
    <x v="0"/>
    <x v="2"/>
    <x v="0"/>
    <x v="0"/>
    <x v="0"/>
    <x v="0"/>
    <x v="0"/>
    <x v="1"/>
    <x v="1"/>
    <x v="1"/>
    <x v="0"/>
    <x v="0"/>
    <x v="0"/>
    <x v="0"/>
    <x v="0"/>
    <x v="0"/>
    <x v="1"/>
    <x v="0"/>
    <x v="0"/>
    <x v="0"/>
  </r>
  <r>
    <x v="614"/>
    <x v="2"/>
    <s v="https://gamepill.com/career/"/>
    <x v="0"/>
    <x v="0"/>
    <x v="8"/>
    <x v="0"/>
    <x v="0"/>
    <x v="0"/>
    <x v="0"/>
    <x v="0"/>
    <x v="6"/>
    <x v="3"/>
    <x v="0"/>
    <x v="0"/>
    <x v="1"/>
    <x v="0"/>
    <x v="0"/>
    <x v="0"/>
    <x v="2"/>
    <x v="1"/>
    <x v="1"/>
    <x v="0"/>
    <x v="0"/>
  </r>
  <r>
    <x v="615"/>
    <x v="2"/>
    <s v="https://inside.gameduell.de/#jobs"/>
    <x v="0"/>
    <x v="1"/>
    <x v="5"/>
    <x v="0"/>
    <x v="0"/>
    <x v="1"/>
    <x v="0"/>
    <x v="0"/>
    <x v="6"/>
    <x v="2"/>
    <x v="0"/>
    <x v="0"/>
    <x v="1"/>
    <x v="0"/>
    <x v="0"/>
    <x v="0"/>
    <x v="1"/>
    <x v="1"/>
    <x v="0"/>
    <x v="0"/>
    <x v="0"/>
  </r>
  <r>
    <x v="616"/>
    <x v="2"/>
    <s v="https://career.gameforge.com/search/?locale=en_EN&amp;previewLink=true&amp;referrerSave=false&amp;token=6A8cQViXrH9tUprl4Xsq3w%3D%3D"/>
    <x v="0"/>
    <x v="0"/>
    <x v="2"/>
    <x v="0"/>
    <x v="0"/>
    <x v="0"/>
    <x v="0"/>
    <x v="1"/>
    <x v="6"/>
    <x v="1"/>
    <x v="0"/>
    <x v="0"/>
    <x v="7"/>
    <x v="4"/>
    <x v="0"/>
    <x v="0"/>
    <x v="0"/>
    <x v="0"/>
    <x v="1"/>
    <x v="0"/>
    <x v="0"/>
  </r>
  <r>
    <x v="617"/>
    <x v="2"/>
    <s v="https://www.gameloft.com/corporate/en/jobs/view-all-opportunities/"/>
    <x v="0"/>
    <x v="4"/>
    <x v="24"/>
    <x v="0"/>
    <x v="2"/>
    <x v="0"/>
    <x v="2"/>
    <x v="2"/>
    <x v="34"/>
    <x v="9"/>
    <x v="0"/>
    <x v="1"/>
    <x v="5"/>
    <x v="0"/>
    <x v="0"/>
    <x v="0"/>
    <x v="4"/>
    <x v="6"/>
    <x v="3"/>
    <x v="2"/>
    <x v="0"/>
  </r>
  <r>
    <x v="618"/>
    <x v="2"/>
    <s v="https://jobs.makersfund.com/jobs/gameye"/>
    <x v="0"/>
    <x v="0"/>
    <x v="2"/>
    <x v="0"/>
    <x v="0"/>
    <x v="0"/>
    <x v="0"/>
    <x v="0"/>
    <x v="0"/>
    <x v="1"/>
    <x v="0"/>
    <x v="0"/>
    <x v="0"/>
    <x v="0"/>
    <x v="0"/>
    <x v="0"/>
    <x v="0"/>
    <x v="1"/>
    <x v="0"/>
    <x v="0"/>
    <x v="0"/>
  </r>
  <r>
    <x v="619"/>
    <x v="2"/>
    <s v="https://apply.workable.com/gamigo/"/>
    <x v="2"/>
    <x v="0"/>
    <x v="2"/>
    <x v="0"/>
    <x v="0"/>
    <x v="0"/>
    <x v="0"/>
    <x v="0"/>
    <x v="1"/>
    <x v="1"/>
    <x v="0"/>
    <x v="0"/>
    <x v="1"/>
    <x v="2"/>
    <x v="0"/>
    <x v="0"/>
    <x v="0"/>
    <x v="1"/>
    <x v="0"/>
    <x v="0"/>
    <x v="0"/>
  </r>
  <r>
    <x v="620"/>
    <x v="2"/>
    <s v="https://careers.garena.com/global/careers"/>
    <x v="2"/>
    <x v="0"/>
    <x v="2"/>
    <x v="0"/>
    <x v="0"/>
    <x v="7"/>
    <x v="2"/>
    <x v="1"/>
    <x v="5"/>
    <x v="1"/>
    <x v="0"/>
    <x v="1"/>
    <x v="1"/>
    <x v="0"/>
    <x v="2"/>
    <x v="0"/>
    <x v="1"/>
    <x v="4"/>
    <x v="0"/>
    <x v="0"/>
    <x v="0"/>
  </r>
  <r>
    <x v="621"/>
    <x v="2"/>
    <s v="https://gasketgames.bamboohr.com/careers"/>
    <x v="0"/>
    <x v="0"/>
    <x v="2"/>
    <x v="0"/>
    <x v="0"/>
    <x v="0"/>
    <x v="0"/>
    <x v="0"/>
    <x v="1"/>
    <x v="1"/>
    <x v="1"/>
    <x v="0"/>
    <x v="0"/>
    <x v="0"/>
    <x v="0"/>
    <x v="0"/>
    <x v="0"/>
    <x v="1"/>
    <x v="0"/>
    <x v="0"/>
    <x v="0"/>
  </r>
  <r>
    <x v="622"/>
    <x v="2"/>
    <s v="https://jobs.makersfund.com/jobs/gc-turbo"/>
    <x v="0"/>
    <x v="0"/>
    <x v="2"/>
    <x v="0"/>
    <x v="0"/>
    <x v="0"/>
    <x v="0"/>
    <x v="0"/>
    <x v="0"/>
    <x v="1"/>
    <x v="0"/>
    <x v="0"/>
    <x v="0"/>
    <x v="0"/>
    <x v="0"/>
    <x v="0"/>
    <x v="1"/>
    <x v="1"/>
    <x v="0"/>
    <x v="0"/>
    <x v="0"/>
  </r>
  <r>
    <x v="623"/>
    <x v="2"/>
    <s v="https://jobs.makersfund.com/jobs/genpop-interactive"/>
    <x v="0"/>
    <x v="0"/>
    <x v="1"/>
    <x v="0"/>
    <x v="0"/>
    <x v="0"/>
    <x v="2"/>
    <x v="0"/>
    <x v="0"/>
    <x v="0"/>
    <x v="0"/>
    <x v="0"/>
    <x v="0"/>
    <x v="0"/>
    <x v="0"/>
    <x v="0"/>
    <x v="0"/>
    <x v="0"/>
    <x v="0"/>
    <x v="0"/>
    <x v="0"/>
  </r>
  <r>
    <x v="624"/>
    <x v="2"/>
    <s v="https://www.giantenemycrab.net/jobs"/>
    <x v="0"/>
    <x v="0"/>
    <x v="6"/>
    <x v="0"/>
    <x v="0"/>
    <x v="0"/>
    <x v="0"/>
    <x v="0"/>
    <x v="0"/>
    <x v="1"/>
    <x v="0"/>
    <x v="0"/>
    <x v="0"/>
    <x v="0"/>
    <x v="0"/>
    <x v="0"/>
    <x v="0"/>
    <x v="1"/>
    <x v="0"/>
    <x v="0"/>
    <x v="0"/>
  </r>
  <r>
    <x v="625"/>
    <x v="2"/>
    <s v="https://www.linkedin.com/company/gimmie-games/jobs/"/>
    <x v="0"/>
    <x v="0"/>
    <x v="2"/>
    <x v="0"/>
    <x v="0"/>
    <x v="0"/>
    <x v="0"/>
    <x v="0"/>
    <x v="1"/>
    <x v="1"/>
    <x v="1"/>
    <x v="0"/>
    <x v="0"/>
    <x v="0"/>
    <x v="0"/>
    <x v="0"/>
    <x v="0"/>
    <x v="1"/>
    <x v="0"/>
    <x v="0"/>
    <x v="0"/>
  </r>
  <r>
    <x v="626"/>
    <x v="2"/>
    <s v="http://glowup.games/contact/"/>
    <x v="0"/>
    <x v="0"/>
    <x v="2"/>
    <x v="0"/>
    <x v="0"/>
    <x v="0"/>
    <x v="0"/>
    <x v="0"/>
    <x v="1"/>
    <x v="1"/>
    <x v="1"/>
    <x v="0"/>
    <x v="0"/>
    <x v="0"/>
    <x v="0"/>
    <x v="0"/>
    <x v="0"/>
    <x v="1"/>
    <x v="0"/>
    <x v="0"/>
    <x v="0"/>
  </r>
  <r>
    <x v="627"/>
    <x v="2"/>
    <s v="https://www.glowmade.com/jobs"/>
    <x v="2"/>
    <x v="0"/>
    <x v="2"/>
    <x v="0"/>
    <x v="0"/>
    <x v="0"/>
    <x v="0"/>
    <x v="0"/>
    <x v="3"/>
    <x v="1"/>
    <x v="0"/>
    <x v="0"/>
    <x v="0"/>
    <x v="0"/>
    <x v="0"/>
    <x v="0"/>
    <x v="0"/>
    <x v="1"/>
    <x v="0"/>
    <x v="0"/>
    <x v="0"/>
  </r>
  <r>
    <x v="628"/>
    <x v="2"/>
    <s v="https://careers.goals.co/#jobs"/>
    <x v="0"/>
    <x v="0"/>
    <x v="2"/>
    <x v="0"/>
    <x v="0"/>
    <x v="0"/>
    <x v="0"/>
    <x v="0"/>
    <x v="7"/>
    <x v="1"/>
    <x v="0"/>
    <x v="0"/>
    <x v="0"/>
    <x v="0"/>
    <x v="0"/>
    <x v="0"/>
    <x v="1"/>
    <x v="0"/>
    <x v="0"/>
    <x v="0"/>
    <x v="0"/>
  </r>
  <r>
    <x v="629"/>
    <x v="2"/>
    <s v="https://www.gogiigames.com/careers"/>
    <x v="0"/>
    <x v="0"/>
    <x v="4"/>
    <x v="0"/>
    <x v="0"/>
    <x v="0"/>
    <x v="0"/>
    <x v="0"/>
    <x v="6"/>
    <x v="1"/>
    <x v="0"/>
    <x v="0"/>
    <x v="0"/>
    <x v="0"/>
    <x v="0"/>
    <x v="0"/>
    <x v="0"/>
    <x v="1"/>
    <x v="0"/>
    <x v="0"/>
    <x v="0"/>
  </r>
  <r>
    <x v="630"/>
    <x v="2"/>
    <s v="https://www.gooddogstudios.com/careers"/>
    <x v="0"/>
    <x v="0"/>
    <x v="4"/>
    <x v="0"/>
    <x v="0"/>
    <x v="0"/>
    <x v="0"/>
    <x v="0"/>
    <x v="6"/>
    <x v="1"/>
    <x v="0"/>
    <x v="0"/>
    <x v="0"/>
    <x v="0"/>
    <x v="0"/>
    <x v="0"/>
    <x v="0"/>
    <x v="1"/>
    <x v="0"/>
    <x v="0"/>
    <x v="0"/>
  </r>
  <r>
    <x v="631"/>
    <x v="2"/>
    <s v="https://goodjobgames.com/careers/"/>
    <x v="0"/>
    <x v="0"/>
    <x v="1"/>
    <x v="0"/>
    <x v="0"/>
    <x v="0"/>
    <x v="0"/>
    <x v="0"/>
    <x v="17"/>
    <x v="1"/>
    <x v="0"/>
    <x v="0"/>
    <x v="0"/>
    <x v="0"/>
    <x v="0"/>
    <x v="0"/>
    <x v="0"/>
    <x v="1"/>
    <x v="3"/>
    <x v="0"/>
    <x v="0"/>
  </r>
  <r>
    <x v="632"/>
    <x v="2"/>
    <s v="https://jobs.goodgamestudios.com/en/"/>
    <x v="2"/>
    <x v="0"/>
    <x v="2"/>
    <x v="0"/>
    <x v="0"/>
    <x v="1"/>
    <x v="0"/>
    <x v="0"/>
    <x v="6"/>
    <x v="1"/>
    <x v="0"/>
    <x v="0"/>
    <x v="1"/>
    <x v="0"/>
    <x v="0"/>
    <x v="0"/>
    <x v="0"/>
    <x v="1"/>
    <x v="1"/>
    <x v="0"/>
    <x v="0"/>
  </r>
  <r>
    <x v="633"/>
    <x v="2"/>
    <s v="https://greenpandagames.com/jobs"/>
    <x v="0"/>
    <x v="0"/>
    <x v="2"/>
    <x v="0"/>
    <x v="0"/>
    <x v="1"/>
    <x v="0"/>
    <x v="0"/>
    <x v="1"/>
    <x v="5"/>
    <x v="0"/>
    <x v="0"/>
    <x v="0"/>
    <x v="0"/>
    <x v="0"/>
    <x v="0"/>
    <x v="0"/>
    <x v="1"/>
    <x v="0"/>
    <x v="1"/>
    <x v="0"/>
  </r>
  <r>
    <x v="634"/>
    <x v="2"/>
    <s v="https://www.linkedin.com/company/grimlore-games/jobs/"/>
    <x v="0"/>
    <x v="0"/>
    <x v="2"/>
    <x v="0"/>
    <x v="0"/>
    <x v="0"/>
    <x v="0"/>
    <x v="0"/>
    <x v="3"/>
    <x v="1"/>
    <x v="0"/>
    <x v="0"/>
    <x v="0"/>
    <x v="0"/>
    <x v="0"/>
    <x v="0"/>
    <x v="0"/>
    <x v="1"/>
    <x v="0"/>
    <x v="0"/>
    <x v="0"/>
  </r>
  <r>
    <x v="635"/>
    <x v="2"/>
    <s v="https://www.grindinggear.com/?page=careers"/>
    <x v="0"/>
    <x v="0"/>
    <x v="6"/>
    <x v="0"/>
    <x v="0"/>
    <x v="0"/>
    <x v="0"/>
    <x v="1"/>
    <x v="0"/>
    <x v="1"/>
    <x v="0"/>
    <x v="0"/>
    <x v="0"/>
    <x v="0"/>
    <x v="0"/>
    <x v="0"/>
    <x v="0"/>
    <x v="1"/>
    <x v="0"/>
    <x v="0"/>
    <x v="0"/>
  </r>
  <r>
    <x v="636"/>
    <x v="2"/>
    <s v="https://www.grip-digital.com/hiring.php"/>
    <x v="0"/>
    <x v="0"/>
    <x v="5"/>
    <x v="0"/>
    <x v="0"/>
    <x v="0"/>
    <x v="0"/>
    <x v="0"/>
    <x v="0"/>
    <x v="1"/>
    <x v="0"/>
    <x v="1"/>
    <x v="0"/>
    <x v="0"/>
    <x v="0"/>
    <x v="0"/>
    <x v="0"/>
    <x v="1"/>
    <x v="0"/>
    <x v="0"/>
    <x v="0"/>
  </r>
  <r>
    <x v="637"/>
    <x v="2"/>
    <s v="https://grovestreetgames.com/careers/"/>
    <x v="0"/>
    <x v="0"/>
    <x v="2"/>
    <x v="0"/>
    <x v="0"/>
    <x v="0"/>
    <x v="0"/>
    <x v="0"/>
    <x v="1"/>
    <x v="1"/>
    <x v="1"/>
    <x v="0"/>
    <x v="0"/>
    <x v="0"/>
    <x v="0"/>
    <x v="0"/>
    <x v="0"/>
    <x v="1"/>
    <x v="0"/>
    <x v="0"/>
    <x v="0"/>
  </r>
  <r>
    <x v="638"/>
    <x v="2"/>
    <s v="https://www.guerrilla-games.com/join"/>
    <x v="0"/>
    <x v="0"/>
    <x v="1"/>
    <x v="1"/>
    <x v="0"/>
    <x v="0"/>
    <x v="0"/>
    <x v="0"/>
    <x v="7"/>
    <x v="3"/>
    <x v="0"/>
    <x v="0"/>
    <x v="0"/>
    <x v="0"/>
    <x v="0"/>
    <x v="0"/>
    <x v="0"/>
    <x v="0"/>
    <x v="0"/>
    <x v="1"/>
    <x v="0"/>
  </r>
  <r>
    <x v="639"/>
    <x v="2"/>
    <s v="https://www.gumi.sg/career/"/>
    <x v="0"/>
    <x v="0"/>
    <x v="2"/>
    <x v="0"/>
    <x v="0"/>
    <x v="0"/>
    <x v="0"/>
    <x v="0"/>
    <x v="1"/>
    <x v="1"/>
    <x v="1"/>
    <x v="0"/>
    <x v="0"/>
    <x v="0"/>
    <x v="0"/>
    <x v="0"/>
    <x v="0"/>
    <x v="1"/>
    <x v="0"/>
    <x v="0"/>
    <x v="0"/>
  </r>
  <r>
    <x v="640"/>
    <x v="2"/>
    <s v="https://www.linkedin.com/jobs/search/?currentJobId=3631819287&amp;f_C=6573949&amp;geoId=92000000&amp;origin=COMPANY_PAGE_JOBS_CLUSTER_EXPANSION&amp;originToLandingJobPostings=3631819287%2C3677034092%2C3703484808%2C3686279696%2C3686276986%2C3648989890%2C3648989892%2C3648991624"/>
    <x v="0"/>
    <x v="0"/>
    <x v="10"/>
    <x v="0"/>
    <x v="0"/>
    <x v="0"/>
    <x v="0"/>
    <x v="0"/>
    <x v="0"/>
    <x v="0"/>
    <x v="0"/>
    <x v="0"/>
    <x v="0"/>
    <x v="0"/>
    <x v="0"/>
    <x v="0"/>
    <x v="0"/>
    <x v="3"/>
    <x v="0"/>
    <x v="0"/>
    <x v="0"/>
  </r>
  <r>
    <x v="641"/>
    <x v="2"/>
    <s v="https://gunzillagames.com/en/careers/"/>
    <x v="0"/>
    <x v="0"/>
    <x v="24"/>
    <x v="0"/>
    <x v="0"/>
    <x v="0"/>
    <x v="0"/>
    <x v="1"/>
    <x v="12"/>
    <x v="4"/>
    <x v="0"/>
    <x v="0"/>
    <x v="0"/>
    <x v="2"/>
    <x v="0"/>
    <x v="0"/>
    <x v="0"/>
    <x v="2"/>
    <x v="0"/>
    <x v="1"/>
    <x v="0"/>
  </r>
  <r>
    <x v="642"/>
    <x v="2"/>
    <s v="https://www.halfbrick.com/careers"/>
    <x v="0"/>
    <x v="0"/>
    <x v="2"/>
    <x v="0"/>
    <x v="0"/>
    <x v="0"/>
    <x v="0"/>
    <x v="0"/>
    <x v="1"/>
    <x v="1"/>
    <x v="1"/>
    <x v="0"/>
    <x v="0"/>
    <x v="0"/>
    <x v="0"/>
    <x v="0"/>
    <x v="0"/>
    <x v="1"/>
    <x v="0"/>
    <x v="0"/>
    <x v="0"/>
  </r>
  <r>
    <x v="643"/>
    <x v="2"/>
    <s v="https://handy-games.com/en/jobs/"/>
    <x v="0"/>
    <x v="0"/>
    <x v="2"/>
    <x v="0"/>
    <x v="0"/>
    <x v="0"/>
    <x v="0"/>
    <x v="0"/>
    <x v="1"/>
    <x v="1"/>
    <x v="1"/>
    <x v="0"/>
    <x v="0"/>
    <x v="0"/>
    <x v="0"/>
    <x v="0"/>
    <x v="0"/>
    <x v="1"/>
    <x v="0"/>
    <x v="0"/>
    <x v="0"/>
  </r>
  <r>
    <x v="644"/>
    <x v="2"/>
    <s v="https://www.happydancegames.com/Careers-Internship-premium-game-studio-jobs.html"/>
    <x v="0"/>
    <x v="0"/>
    <x v="2"/>
    <x v="0"/>
    <x v="0"/>
    <x v="0"/>
    <x v="0"/>
    <x v="0"/>
    <x v="1"/>
    <x v="1"/>
    <x v="0"/>
    <x v="0"/>
    <x v="1"/>
    <x v="0"/>
    <x v="0"/>
    <x v="0"/>
    <x v="0"/>
    <x v="1"/>
    <x v="0"/>
    <x v="0"/>
    <x v="0"/>
  </r>
  <r>
    <x v="645"/>
    <x v="2"/>
    <s v="https://www.hardlightstudio.com/careers"/>
    <x v="0"/>
    <x v="0"/>
    <x v="2"/>
    <x v="0"/>
    <x v="0"/>
    <x v="0"/>
    <x v="0"/>
    <x v="0"/>
    <x v="1"/>
    <x v="1"/>
    <x v="0"/>
    <x v="0"/>
    <x v="0"/>
    <x v="0"/>
    <x v="0"/>
    <x v="0"/>
    <x v="0"/>
    <x v="0"/>
    <x v="0"/>
    <x v="0"/>
    <x v="0"/>
  </r>
  <r>
    <x v="646"/>
    <x v="2"/>
    <s v="https://havenstudios.com/en/careers"/>
    <x v="0"/>
    <x v="0"/>
    <x v="6"/>
    <x v="1"/>
    <x v="0"/>
    <x v="0"/>
    <x v="0"/>
    <x v="0"/>
    <x v="5"/>
    <x v="1"/>
    <x v="0"/>
    <x v="0"/>
    <x v="0"/>
    <x v="2"/>
    <x v="0"/>
    <x v="0"/>
    <x v="0"/>
    <x v="4"/>
    <x v="0"/>
    <x v="0"/>
    <x v="0"/>
  </r>
  <r>
    <x v="647"/>
    <x v="2"/>
    <s v="https://www.hazelight.se/careers/"/>
    <x v="0"/>
    <x v="0"/>
    <x v="2"/>
    <x v="0"/>
    <x v="0"/>
    <x v="0"/>
    <x v="0"/>
    <x v="0"/>
    <x v="1"/>
    <x v="1"/>
    <x v="1"/>
    <x v="0"/>
    <x v="0"/>
    <x v="0"/>
    <x v="0"/>
    <x v="0"/>
    <x v="0"/>
    <x v="1"/>
    <x v="0"/>
    <x v="0"/>
    <x v="0"/>
  </r>
  <r>
    <x v="648"/>
    <x v="2"/>
    <s v="https://www.headupgames.com/"/>
    <x v="0"/>
    <x v="0"/>
    <x v="2"/>
    <x v="0"/>
    <x v="0"/>
    <x v="0"/>
    <x v="0"/>
    <x v="0"/>
    <x v="1"/>
    <x v="1"/>
    <x v="1"/>
    <x v="0"/>
    <x v="0"/>
    <x v="0"/>
    <x v="0"/>
    <x v="0"/>
    <x v="0"/>
    <x v="1"/>
    <x v="0"/>
    <x v="0"/>
    <x v="0"/>
  </r>
  <r>
    <x v="649"/>
    <x v="2"/>
    <s v="https://www.heartmachine.com/careers"/>
    <x v="2"/>
    <x v="0"/>
    <x v="6"/>
    <x v="0"/>
    <x v="0"/>
    <x v="0"/>
    <x v="0"/>
    <x v="0"/>
    <x v="0"/>
    <x v="1"/>
    <x v="0"/>
    <x v="0"/>
    <x v="0"/>
    <x v="0"/>
    <x v="0"/>
    <x v="0"/>
    <x v="0"/>
    <x v="1"/>
    <x v="0"/>
    <x v="0"/>
    <x v="0"/>
  </r>
  <r>
    <x v="650"/>
    <x v="2"/>
    <s v="http://heartshapedgames.com/#job"/>
    <x v="0"/>
    <x v="0"/>
    <x v="2"/>
    <x v="0"/>
    <x v="0"/>
    <x v="0"/>
    <x v="0"/>
    <x v="0"/>
    <x v="1"/>
    <x v="1"/>
    <x v="1"/>
    <x v="0"/>
    <x v="0"/>
    <x v="0"/>
    <x v="0"/>
    <x v="0"/>
    <x v="0"/>
    <x v="1"/>
    <x v="0"/>
    <x v="0"/>
    <x v="0"/>
  </r>
  <r>
    <x v="651"/>
    <x v="2"/>
    <s v="http://hellbentgames.com/careers/"/>
    <x v="0"/>
    <x v="0"/>
    <x v="2"/>
    <x v="0"/>
    <x v="0"/>
    <x v="0"/>
    <x v="0"/>
    <x v="0"/>
    <x v="1"/>
    <x v="1"/>
    <x v="1"/>
    <x v="0"/>
    <x v="0"/>
    <x v="0"/>
    <x v="0"/>
    <x v="0"/>
    <x v="0"/>
    <x v="1"/>
    <x v="0"/>
    <x v="0"/>
    <x v="0"/>
  </r>
  <r>
    <x v="652"/>
    <x v="2"/>
    <s v="https://hellogames.org/join-us/"/>
    <x v="0"/>
    <x v="0"/>
    <x v="4"/>
    <x v="0"/>
    <x v="0"/>
    <x v="0"/>
    <x v="0"/>
    <x v="0"/>
    <x v="7"/>
    <x v="0"/>
    <x v="0"/>
    <x v="0"/>
    <x v="0"/>
    <x v="0"/>
    <x v="0"/>
    <x v="0"/>
    <x v="0"/>
    <x v="1"/>
    <x v="1"/>
    <x v="0"/>
    <x v="0"/>
  </r>
  <r>
    <x v="653"/>
    <x v="2"/>
    <s v="https://jobs.makersfund.com/jobs/hidden-door"/>
    <x v="0"/>
    <x v="0"/>
    <x v="2"/>
    <x v="0"/>
    <x v="0"/>
    <x v="0"/>
    <x v="0"/>
    <x v="1"/>
    <x v="0"/>
    <x v="1"/>
    <x v="0"/>
    <x v="0"/>
    <x v="0"/>
    <x v="0"/>
    <x v="0"/>
    <x v="0"/>
    <x v="0"/>
    <x v="1"/>
    <x v="0"/>
    <x v="0"/>
    <x v="0"/>
  </r>
  <r>
    <x v="654"/>
    <x v="2"/>
    <s v="https://www.hiddenvariable.com/careers/"/>
    <x v="0"/>
    <x v="0"/>
    <x v="2"/>
    <x v="0"/>
    <x v="0"/>
    <x v="0"/>
    <x v="0"/>
    <x v="0"/>
    <x v="1"/>
    <x v="1"/>
    <x v="1"/>
    <x v="0"/>
    <x v="0"/>
    <x v="0"/>
    <x v="0"/>
    <x v="0"/>
    <x v="0"/>
    <x v="1"/>
    <x v="0"/>
    <x v="0"/>
    <x v="0"/>
  </r>
  <r>
    <x v="655"/>
    <x v="2"/>
    <s v="https://careers.highmoonstudios.com/"/>
    <x v="0"/>
    <x v="0"/>
    <x v="2"/>
    <x v="0"/>
    <x v="0"/>
    <x v="0"/>
    <x v="0"/>
    <x v="0"/>
    <x v="6"/>
    <x v="1"/>
    <x v="0"/>
    <x v="0"/>
    <x v="0"/>
    <x v="0"/>
    <x v="0"/>
    <x v="0"/>
    <x v="0"/>
    <x v="1"/>
    <x v="0"/>
    <x v="0"/>
    <x v="0"/>
  </r>
  <r>
    <x v="656"/>
    <x v="2"/>
    <s v="https://www.high-voltage.com/careers/"/>
    <x v="0"/>
    <x v="0"/>
    <x v="4"/>
    <x v="0"/>
    <x v="0"/>
    <x v="0"/>
    <x v="0"/>
    <x v="0"/>
    <x v="6"/>
    <x v="1"/>
    <x v="0"/>
    <x v="0"/>
    <x v="0"/>
    <x v="0"/>
    <x v="0"/>
    <x v="0"/>
    <x v="0"/>
    <x v="1"/>
    <x v="0"/>
    <x v="0"/>
    <x v="0"/>
  </r>
  <r>
    <x v="657"/>
    <x v="2"/>
    <s v="https://www.hipsterwhale.com/careers"/>
    <x v="0"/>
    <x v="0"/>
    <x v="2"/>
    <x v="0"/>
    <x v="0"/>
    <x v="0"/>
    <x v="0"/>
    <x v="0"/>
    <x v="1"/>
    <x v="1"/>
    <x v="1"/>
    <x v="0"/>
    <x v="0"/>
    <x v="0"/>
    <x v="0"/>
    <x v="0"/>
    <x v="0"/>
    <x v="1"/>
    <x v="0"/>
    <x v="0"/>
    <x v="0"/>
  </r>
  <r>
    <x v="658"/>
    <x v="2"/>
    <s v="https://hololabs.org/jobs"/>
    <x v="0"/>
    <x v="0"/>
    <x v="2"/>
    <x v="0"/>
    <x v="0"/>
    <x v="0"/>
    <x v="0"/>
    <x v="0"/>
    <x v="1"/>
    <x v="1"/>
    <x v="1"/>
    <x v="0"/>
    <x v="0"/>
    <x v="0"/>
    <x v="0"/>
    <x v="0"/>
    <x v="0"/>
    <x v="1"/>
    <x v="0"/>
    <x v="0"/>
    <x v="0"/>
  </r>
  <r>
    <x v="659"/>
    <x v="2"/>
    <s v="https://boards.greenhouse.io/housemarque"/>
    <x v="0"/>
    <x v="0"/>
    <x v="1"/>
    <x v="0"/>
    <x v="0"/>
    <x v="0"/>
    <x v="0"/>
    <x v="0"/>
    <x v="1"/>
    <x v="0"/>
    <x v="0"/>
    <x v="0"/>
    <x v="0"/>
    <x v="0"/>
    <x v="0"/>
    <x v="0"/>
    <x v="0"/>
    <x v="1"/>
    <x v="0"/>
    <x v="0"/>
    <x v="1"/>
  </r>
  <r>
    <x v="660"/>
    <x v="2"/>
    <s v="https://www.hueygames.com/careers"/>
    <x v="0"/>
    <x v="0"/>
    <x v="6"/>
    <x v="0"/>
    <x v="0"/>
    <x v="0"/>
    <x v="0"/>
    <x v="0"/>
    <x v="1"/>
    <x v="1"/>
    <x v="0"/>
    <x v="0"/>
    <x v="0"/>
    <x v="0"/>
    <x v="0"/>
    <x v="0"/>
    <x v="0"/>
    <x v="1"/>
    <x v="0"/>
    <x v="0"/>
    <x v="0"/>
  </r>
  <r>
    <x v="661"/>
    <x v="2"/>
    <s v="https://www.linkedin.com/company/humble-games/jobs/"/>
    <x v="0"/>
    <x v="0"/>
    <x v="2"/>
    <x v="0"/>
    <x v="0"/>
    <x v="0"/>
    <x v="0"/>
    <x v="0"/>
    <x v="1"/>
    <x v="1"/>
    <x v="1"/>
    <x v="0"/>
    <x v="0"/>
    <x v="0"/>
    <x v="0"/>
    <x v="0"/>
    <x v="0"/>
    <x v="1"/>
    <x v="0"/>
    <x v="0"/>
    <x v="0"/>
  </r>
  <r>
    <x v="662"/>
    <x v="2"/>
    <s v="https://www.hutch.io/careers/"/>
    <x v="2"/>
    <x v="0"/>
    <x v="6"/>
    <x v="0"/>
    <x v="0"/>
    <x v="0"/>
    <x v="0"/>
    <x v="1"/>
    <x v="6"/>
    <x v="1"/>
    <x v="0"/>
    <x v="0"/>
    <x v="0"/>
    <x v="0"/>
    <x v="2"/>
    <x v="0"/>
    <x v="1"/>
    <x v="4"/>
    <x v="0"/>
    <x v="0"/>
    <x v="0"/>
  </r>
  <r>
    <x v="663"/>
    <x v="2"/>
    <s v="https://hypetraindigital.com/games#"/>
    <x v="0"/>
    <x v="0"/>
    <x v="2"/>
    <x v="0"/>
    <x v="0"/>
    <x v="0"/>
    <x v="0"/>
    <x v="0"/>
    <x v="1"/>
    <x v="1"/>
    <x v="1"/>
    <x v="0"/>
    <x v="0"/>
    <x v="0"/>
    <x v="0"/>
    <x v="0"/>
    <x v="0"/>
    <x v="1"/>
    <x v="0"/>
    <x v="0"/>
    <x v="0"/>
  </r>
  <r>
    <x v="664"/>
    <x v="2"/>
    <s v="https://hyperluminalgames.com/careers/"/>
    <x v="0"/>
    <x v="0"/>
    <x v="2"/>
    <x v="0"/>
    <x v="0"/>
    <x v="0"/>
    <x v="0"/>
    <x v="0"/>
    <x v="1"/>
    <x v="1"/>
    <x v="1"/>
    <x v="0"/>
    <x v="0"/>
    <x v="0"/>
    <x v="0"/>
    <x v="0"/>
    <x v="0"/>
    <x v="1"/>
    <x v="0"/>
    <x v="0"/>
    <x v="0"/>
  </r>
  <r>
    <x v="665"/>
    <x v="2"/>
    <s v="https://jobs.igg.com/careers.php"/>
    <x v="0"/>
    <x v="0"/>
    <x v="1"/>
    <x v="0"/>
    <x v="0"/>
    <x v="0"/>
    <x v="0"/>
    <x v="1"/>
    <x v="0"/>
    <x v="1"/>
    <x v="0"/>
    <x v="0"/>
    <x v="0"/>
    <x v="0"/>
    <x v="0"/>
    <x v="2"/>
    <x v="1"/>
    <x v="0"/>
    <x v="0"/>
    <x v="0"/>
    <x v="0"/>
  </r>
  <r>
    <x v="666"/>
    <x v="2"/>
    <s v="https://www.impulsegear.com/careers"/>
    <x v="0"/>
    <x v="0"/>
    <x v="2"/>
    <x v="0"/>
    <x v="0"/>
    <x v="0"/>
    <x v="0"/>
    <x v="0"/>
    <x v="1"/>
    <x v="1"/>
    <x v="1"/>
    <x v="0"/>
    <x v="0"/>
    <x v="0"/>
    <x v="0"/>
    <x v="0"/>
    <x v="0"/>
    <x v="1"/>
    <x v="0"/>
    <x v="0"/>
    <x v="0"/>
  </r>
  <r>
    <x v="667"/>
    <x v="2"/>
    <s v="https://www.inhance.com/careers"/>
    <x v="0"/>
    <x v="0"/>
    <x v="1"/>
    <x v="0"/>
    <x v="0"/>
    <x v="0"/>
    <x v="0"/>
    <x v="0"/>
    <x v="0"/>
    <x v="1"/>
    <x v="0"/>
    <x v="0"/>
    <x v="0"/>
    <x v="0"/>
    <x v="0"/>
    <x v="0"/>
    <x v="0"/>
    <x v="0"/>
    <x v="0"/>
    <x v="0"/>
    <x v="0"/>
  </r>
  <r>
    <x v="668"/>
    <x v="2"/>
    <s v="https://www.innogames.com/career/"/>
    <x v="0"/>
    <x v="0"/>
    <x v="2"/>
    <x v="0"/>
    <x v="0"/>
    <x v="0"/>
    <x v="0"/>
    <x v="0"/>
    <x v="0"/>
    <x v="1"/>
    <x v="0"/>
    <x v="0"/>
    <x v="4"/>
    <x v="0"/>
    <x v="0"/>
    <x v="0"/>
    <x v="0"/>
    <x v="1"/>
    <x v="0"/>
    <x v="0"/>
    <x v="0"/>
  </r>
  <r>
    <x v="669"/>
    <x v="2"/>
    <s v="https://www.interiornight.com/jobs#code_vacancies"/>
    <x v="0"/>
    <x v="0"/>
    <x v="2"/>
    <x v="0"/>
    <x v="0"/>
    <x v="0"/>
    <x v="0"/>
    <x v="0"/>
    <x v="1"/>
    <x v="1"/>
    <x v="1"/>
    <x v="0"/>
    <x v="0"/>
    <x v="0"/>
    <x v="0"/>
    <x v="0"/>
    <x v="0"/>
    <x v="1"/>
    <x v="0"/>
    <x v="0"/>
    <x v="0"/>
  </r>
  <r>
    <x v="670"/>
    <x v="2"/>
    <s v="https://intrepidstudios.com/careers"/>
    <x v="0"/>
    <x v="0"/>
    <x v="4"/>
    <x v="0"/>
    <x v="0"/>
    <x v="0"/>
    <x v="0"/>
    <x v="0"/>
    <x v="35"/>
    <x v="2"/>
    <x v="0"/>
    <x v="0"/>
    <x v="0"/>
    <x v="0"/>
    <x v="0"/>
    <x v="0"/>
    <x v="0"/>
    <x v="1"/>
    <x v="0"/>
    <x v="0"/>
    <x v="0"/>
  </r>
  <r>
    <x v="671"/>
    <x v="2"/>
    <s v="https://invinciblesstudio.com/careers/"/>
    <x v="0"/>
    <x v="0"/>
    <x v="2"/>
    <x v="0"/>
    <x v="0"/>
    <x v="0"/>
    <x v="0"/>
    <x v="0"/>
    <x v="1"/>
    <x v="1"/>
    <x v="1"/>
    <x v="0"/>
    <x v="0"/>
    <x v="0"/>
    <x v="0"/>
    <x v="0"/>
    <x v="0"/>
    <x v="1"/>
    <x v="0"/>
    <x v="0"/>
    <x v="0"/>
  </r>
  <r>
    <x v="672"/>
    <x v="2"/>
    <s v="https://career.ioi.dk/careers"/>
    <x v="0"/>
    <x v="3"/>
    <x v="1"/>
    <x v="5"/>
    <x v="0"/>
    <x v="0"/>
    <x v="0"/>
    <x v="0"/>
    <x v="8"/>
    <x v="4"/>
    <x v="0"/>
    <x v="0"/>
    <x v="1"/>
    <x v="2"/>
    <x v="2"/>
    <x v="0"/>
    <x v="0"/>
    <x v="4"/>
    <x v="3"/>
    <x v="0"/>
    <x v="0"/>
  </r>
  <r>
    <x v="673"/>
    <x v="2"/>
    <s v="https://irongalaxystudios.com/careers"/>
    <x v="0"/>
    <x v="0"/>
    <x v="4"/>
    <x v="0"/>
    <x v="0"/>
    <x v="0"/>
    <x v="0"/>
    <x v="0"/>
    <x v="5"/>
    <x v="1"/>
    <x v="0"/>
    <x v="0"/>
    <x v="0"/>
    <x v="0"/>
    <x v="0"/>
    <x v="0"/>
    <x v="0"/>
    <x v="0"/>
    <x v="0"/>
    <x v="0"/>
    <x v="0"/>
  </r>
  <r>
    <x v="674"/>
    <x v="2"/>
    <s v="https://careers.smartrecruiters.com/IronbellyStudios"/>
    <x v="0"/>
    <x v="0"/>
    <x v="2"/>
    <x v="0"/>
    <x v="0"/>
    <x v="0"/>
    <x v="0"/>
    <x v="0"/>
    <x v="6"/>
    <x v="1"/>
    <x v="0"/>
    <x v="0"/>
    <x v="0"/>
    <x v="0"/>
    <x v="0"/>
    <x v="0"/>
    <x v="0"/>
    <x v="1"/>
    <x v="0"/>
    <x v="0"/>
    <x v="0"/>
  </r>
  <r>
    <x v="675"/>
    <x v="2"/>
    <s v="https://www.ironwoodstudios.com/hiring"/>
    <x v="0"/>
    <x v="0"/>
    <x v="2"/>
    <x v="0"/>
    <x v="0"/>
    <x v="0"/>
    <x v="0"/>
    <x v="0"/>
    <x v="1"/>
    <x v="1"/>
    <x v="1"/>
    <x v="0"/>
    <x v="0"/>
    <x v="0"/>
    <x v="0"/>
    <x v="0"/>
    <x v="0"/>
    <x v="1"/>
    <x v="0"/>
    <x v="0"/>
    <x v="0"/>
  </r>
  <r>
    <x v="676"/>
    <x v="2"/>
    <s v="https://www.jandusoft.com/contactus/"/>
    <x v="0"/>
    <x v="0"/>
    <x v="2"/>
    <x v="0"/>
    <x v="0"/>
    <x v="0"/>
    <x v="0"/>
    <x v="0"/>
    <x v="1"/>
    <x v="1"/>
    <x v="1"/>
    <x v="0"/>
    <x v="0"/>
    <x v="0"/>
    <x v="0"/>
    <x v="0"/>
    <x v="0"/>
    <x v="1"/>
    <x v="0"/>
    <x v="0"/>
    <x v="0"/>
  </r>
  <r>
    <x v="677"/>
    <x v="2"/>
    <s v="https://www.jamcity.com/job-openings/"/>
    <x v="0"/>
    <x v="0"/>
    <x v="2"/>
    <x v="0"/>
    <x v="0"/>
    <x v="7"/>
    <x v="0"/>
    <x v="0"/>
    <x v="0"/>
    <x v="2"/>
    <x v="0"/>
    <x v="2"/>
    <x v="0"/>
    <x v="0"/>
    <x v="0"/>
    <x v="0"/>
    <x v="2"/>
    <x v="0"/>
    <x v="1"/>
    <x v="1"/>
    <x v="0"/>
  </r>
  <r>
    <x v="678"/>
    <x v="2"/>
    <s v="https://jobs.makersfund.com/jobs/piepacker"/>
    <x v="0"/>
    <x v="0"/>
    <x v="2"/>
    <x v="0"/>
    <x v="0"/>
    <x v="0"/>
    <x v="0"/>
    <x v="0"/>
    <x v="1"/>
    <x v="1"/>
    <x v="1"/>
    <x v="0"/>
    <x v="0"/>
    <x v="0"/>
    <x v="0"/>
    <x v="0"/>
    <x v="0"/>
    <x v="1"/>
    <x v="0"/>
    <x v="0"/>
    <x v="0"/>
  </r>
  <r>
    <x v="679"/>
    <x v="2"/>
    <s v="https://jamhammer.ca/contact/"/>
    <x v="0"/>
    <x v="0"/>
    <x v="2"/>
    <x v="0"/>
    <x v="0"/>
    <x v="0"/>
    <x v="0"/>
    <x v="0"/>
    <x v="1"/>
    <x v="1"/>
    <x v="1"/>
    <x v="0"/>
    <x v="0"/>
    <x v="0"/>
    <x v="0"/>
    <x v="0"/>
    <x v="0"/>
    <x v="1"/>
    <x v="0"/>
    <x v="0"/>
    <x v="0"/>
  </r>
  <r>
    <x v="680"/>
    <x v="2"/>
    <s v="https://www.linkedin.com/jobs/search/?currentJobId=3445698811&amp;f_C=82274375&amp;geoId=92000000&amp;originToLandingJobPostings=3445698811%2C3435971260%2C3353626875%2C3428193908%2C3438942975%2C3438947201%2C3438941938%2C3438949439%2C3428708783"/>
    <x v="0"/>
    <x v="0"/>
    <x v="4"/>
    <x v="0"/>
    <x v="0"/>
    <x v="0"/>
    <x v="0"/>
    <x v="0"/>
    <x v="0"/>
    <x v="3"/>
    <x v="0"/>
    <x v="0"/>
    <x v="0"/>
    <x v="0"/>
    <x v="0"/>
    <x v="0"/>
    <x v="0"/>
    <x v="1"/>
    <x v="0"/>
    <x v="0"/>
    <x v="0"/>
  </r>
  <r>
    <x v="681"/>
    <x v="2"/>
    <s v="https://www.jetpackinteractive.ca/careers"/>
    <x v="0"/>
    <x v="0"/>
    <x v="2"/>
    <x v="0"/>
    <x v="0"/>
    <x v="0"/>
    <x v="0"/>
    <x v="0"/>
    <x v="1"/>
    <x v="1"/>
    <x v="1"/>
    <x v="0"/>
    <x v="0"/>
    <x v="0"/>
    <x v="0"/>
    <x v="0"/>
    <x v="0"/>
    <x v="1"/>
    <x v="0"/>
    <x v="0"/>
    <x v="0"/>
  </r>
  <r>
    <x v="682"/>
    <x v="2"/>
    <s v="https://www.joydrop.co/#Hiring"/>
    <x v="0"/>
    <x v="0"/>
    <x v="4"/>
    <x v="0"/>
    <x v="0"/>
    <x v="0"/>
    <x v="0"/>
    <x v="0"/>
    <x v="6"/>
    <x v="0"/>
    <x v="0"/>
    <x v="0"/>
    <x v="0"/>
    <x v="0"/>
    <x v="0"/>
    <x v="0"/>
    <x v="0"/>
    <x v="0"/>
    <x v="0"/>
    <x v="0"/>
    <x v="0"/>
  </r>
  <r>
    <x v="683"/>
    <x v="2"/>
    <s v="http://www.kalanigames.com/careers.html"/>
    <x v="0"/>
    <x v="0"/>
    <x v="2"/>
    <x v="0"/>
    <x v="0"/>
    <x v="0"/>
    <x v="0"/>
    <x v="0"/>
    <x v="1"/>
    <x v="1"/>
    <x v="1"/>
    <x v="0"/>
    <x v="0"/>
    <x v="0"/>
    <x v="0"/>
    <x v="0"/>
    <x v="0"/>
    <x v="1"/>
    <x v="0"/>
    <x v="0"/>
    <x v="0"/>
  </r>
  <r>
    <x v="684"/>
    <x v="2"/>
    <s v="https://www.kalypsomedia.com/us/jobs"/>
    <x v="0"/>
    <x v="3"/>
    <x v="6"/>
    <x v="0"/>
    <x v="1"/>
    <x v="0"/>
    <x v="2"/>
    <x v="0"/>
    <x v="7"/>
    <x v="1"/>
    <x v="0"/>
    <x v="0"/>
    <x v="13"/>
    <x v="0"/>
    <x v="0"/>
    <x v="0"/>
    <x v="0"/>
    <x v="1"/>
    <x v="1"/>
    <x v="0"/>
    <x v="0"/>
  </r>
  <r>
    <x v="685"/>
    <x v="2"/>
    <s v="https://kavalrigames.teamtailor.com/jobs?preview=true"/>
    <x v="0"/>
    <x v="0"/>
    <x v="2"/>
    <x v="0"/>
    <x v="0"/>
    <x v="0"/>
    <x v="0"/>
    <x v="0"/>
    <x v="1"/>
    <x v="1"/>
    <x v="0"/>
    <x v="0"/>
    <x v="1"/>
    <x v="0"/>
    <x v="0"/>
    <x v="0"/>
    <x v="0"/>
    <x v="1"/>
    <x v="0"/>
    <x v="0"/>
    <x v="0"/>
  </r>
  <r>
    <x v="686"/>
    <x v="2"/>
    <s v="https://www.keengames.com/jobs"/>
    <x v="0"/>
    <x v="0"/>
    <x v="2"/>
    <x v="0"/>
    <x v="0"/>
    <x v="0"/>
    <x v="0"/>
    <x v="0"/>
    <x v="3"/>
    <x v="0"/>
    <x v="0"/>
    <x v="0"/>
    <x v="0"/>
    <x v="0"/>
    <x v="0"/>
    <x v="0"/>
    <x v="0"/>
    <x v="0"/>
    <x v="1"/>
    <x v="0"/>
    <x v="0"/>
  </r>
  <r>
    <x v="687"/>
    <x v="2"/>
    <s v="https://careers.kepler-interactive.com/#jobs"/>
    <x v="0"/>
    <x v="0"/>
    <x v="6"/>
    <x v="0"/>
    <x v="0"/>
    <x v="0"/>
    <x v="0"/>
    <x v="0"/>
    <x v="3"/>
    <x v="1"/>
    <x v="0"/>
    <x v="0"/>
    <x v="0"/>
    <x v="0"/>
    <x v="0"/>
    <x v="0"/>
    <x v="0"/>
    <x v="3"/>
    <x v="0"/>
    <x v="0"/>
    <x v="0"/>
  </r>
  <r>
    <x v="688"/>
    <x v="2"/>
    <s v="https://www.keywordsstudios.com/careers/"/>
    <x v="3"/>
    <x v="11"/>
    <x v="25"/>
    <x v="6"/>
    <x v="6"/>
    <x v="0"/>
    <x v="0"/>
    <x v="7"/>
    <x v="36"/>
    <x v="9"/>
    <x v="0"/>
    <x v="10"/>
    <x v="13"/>
    <x v="9"/>
    <x v="6"/>
    <x v="4"/>
    <x v="8"/>
    <x v="4"/>
    <x v="11"/>
    <x v="2"/>
    <x v="0"/>
  </r>
  <r>
    <x v="689"/>
    <x v="2"/>
    <s v="https://careers.kindabrave.com/"/>
    <x v="0"/>
    <x v="0"/>
    <x v="2"/>
    <x v="0"/>
    <x v="0"/>
    <x v="0"/>
    <x v="0"/>
    <x v="0"/>
    <x v="1"/>
    <x v="1"/>
    <x v="0"/>
    <x v="0"/>
    <x v="1"/>
    <x v="0"/>
    <x v="0"/>
    <x v="0"/>
    <x v="0"/>
    <x v="1"/>
    <x v="0"/>
    <x v="0"/>
    <x v="0"/>
  </r>
  <r>
    <x v="690"/>
    <x v="2"/>
    <s v="https://king-art-gmbh.factorialhr.de/#jobs"/>
    <x v="0"/>
    <x v="0"/>
    <x v="3"/>
    <x v="0"/>
    <x v="0"/>
    <x v="0"/>
    <x v="0"/>
    <x v="0"/>
    <x v="6"/>
    <x v="2"/>
    <x v="0"/>
    <x v="0"/>
    <x v="1"/>
    <x v="0"/>
    <x v="0"/>
    <x v="0"/>
    <x v="0"/>
    <x v="1"/>
    <x v="0"/>
    <x v="0"/>
    <x v="0"/>
  </r>
  <r>
    <x v="691"/>
    <x v="2"/>
    <s v="https://kingcrowstudios.com/careers/"/>
    <x v="0"/>
    <x v="0"/>
    <x v="2"/>
    <x v="0"/>
    <x v="0"/>
    <x v="0"/>
    <x v="0"/>
    <x v="0"/>
    <x v="1"/>
    <x v="1"/>
    <x v="1"/>
    <x v="0"/>
    <x v="0"/>
    <x v="0"/>
    <x v="0"/>
    <x v="0"/>
    <x v="0"/>
    <x v="1"/>
    <x v="0"/>
    <x v="0"/>
    <x v="0"/>
  </r>
  <r>
    <x v="692"/>
    <x v="2"/>
    <s v="https://apply.workable.com/kingsisle-entertainment-inc/"/>
    <x v="0"/>
    <x v="0"/>
    <x v="2"/>
    <x v="0"/>
    <x v="0"/>
    <x v="0"/>
    <x v="0"/>
    <x v="0"/>
    <x v="1"/>
    <x v="1"/>
    <x v="1"/>
    <x v="0"/>
    <x v="0"/>
    <x v="0"/>
    <x v="0"/>
    <x v="0"/>
    <x v="0"/>
    <x v="1"/>
    <x v="0"/>
    <x v="0"/>
    <x v="0"/>
  </r>
  <r>
    <x v="693"/>
    <x v="2"/>
    <s v="https://www.kittencupstudio.com/jobs"/>
    <x v="0"/>
    <x v="0"/>
    <x v="2"/>
    <x v="0"/>
    <x v="0"/>
    <x v="0"/>
    <x v="0"/>
    <x v="0"/>
    <x v="1"/>
    <x v="1"/>
    <x v="1"/>
    <x v="0"/>
    <x v="0"/>
    <x v="0"/>
    <x v="0"/>
    <x v="0"/>
    <x v="0"/>
    <x v="1"/>
    <x v="0"/>
    <x v="0"/>
    <x v="0"/>
  </r>
  <r>
    <x v="694"/>
    <x v="2"/>
    <s v="https://www.klang-games.com/careers"/>
    <x v="0"/>
    <x v="3"/>
    <x v="2"/>
    <x v="0"/>
    <x v="0"/>
    <x v="0"/>
    <x v="0"/>
    <x v="0"/>
    <x v="2"/>
    <x v="2"/>
    <x v="0"/>
    <x v="1"/>
    <x v="0"/>
    <x v="0"/>
    <x v="0"/>
    <x v="0"/>
    <x v="0"/>
    <x v="10"/>
    <x v="0"/>
    <x v="4"/>
    <x v="0"/>
  </r>
  <r>
    <x v="695"/>
    <x v="2"/>
    <s v="https://www.klei.com/careers"/>
    <x v="0"/>
    <x v="0"/>
    <x v="2"/>
    <x v="0"/>
    <x v="0"/>
    <x v="0"/>
    <x v="0"/>
    <x v="0"/>
    <x v="1"/>
    <x v="1"/>
    <x v="1"/>
    <x v="0"/>
    <x v="0"/>
    <x v="0"/>
    <x v="0"/>
    <x v="0"/>
    <x v="0"/>
    <x v="1"/>
    <x v="0"/>
    <x v="0"/>
    <x v="0"/>
  </r>
  <r>
    <x v="696"/>
    <x v="2"/>
    <s v="https://apply.workable.com/kokku-games/?lng=en"/>
    <x v="0"/>
    <x v="0"/>
    <x v="1"/>
    <x v="0"/>
    <x v="0"/>
    <x v="0"/>
    <x v="0"/>
    <x v="0"/>
    <x v="1"/>
    <x v="1"/>
    <x v="0"/>
    <x v="0"/>
    <x v="0"/>
    <x v="0"/>
    <x v="0"/>
    <x v="0"/>
    <x v="0"/>
    <x v="0"/>
    <x v="3"/>
    <x v="0"/>
    <x v="0"/>
  </r>
  <r>
    <x v="697"/>
    <x v="2"/>
    <s v="https://www.kolibrigames.com/career/#open-positions"/>
    <x v="0"/>
    <x v="0"/>
    <x v="6"/>
    <x v="0"/>
    <x v="0"/>
    <x v="1"/>
    <x v="0"/>
    <x v="0"/>
    <x v="6"/>
    <x v="0"/>
    <x v="0"/>
    <x v="0"/>
    <x v="0"/>
    <x v="0"/>
    <x v="0"/>
    <x v="0"/>
    <x v="0"/>
    <x v="0"/>
    <x v="0"/>
    <x v="1"/>
    <x v="0"/>
  </r>
  <r>
    <x v="698"/>
    <x v="2"/>
    <s v="https://www.komigames.com/careers"/>
    <x v="0"/>
    <x v="0"/>
    <x v="6"/>
    <x v="0"/>
    <x v="0"/>
    <x v="0"/>
    <x v="0"/>
    <x v="0"/>
    <x v="1"/>
    <x v="1"/>
    <x v="0"/>
    <x v="0"/>
    <x v="0"/>
    <x v="0"/>
    <x v="0"/>
    <x v="0"/>
    <x v="0"/>
    <x v="1"/>
    <x v="0"/>
    <x v="0"/>
    <x v="0"/>
  </r>
  <r>
    <x v="699"/>
    <x v="2"/>
    <s v="http://www.kongregate.com/jobs"/>
    <x v="0"/>
    <x v="0"/>
    <x v="2"/>
    <x v="0"/>
    <x v="0"/>
    <x v="0"/>
    <x v="0"/>
    <x v="0"/>
    <x v="1"/>
    <x v="1"/>
    <x v="1"/>
    <x v="0"/>
    <x v="0"/>
    <x v="0"/>
    <x v="0"/>
    <x v="0"/>
    <x v="0"/>
    <x v="1"/>
    <x v="0"/>
    <x v="0"/>
    <x v="0"/>
  </r>
  <r>
    <x v="700"/>
    <x v="2"/>
    <s v="https://www.kooapps.com/"/>
    <x v="1"/>
    <x v="0"/>
    <x v="10"/>
    <x v="0"/>
    <x v="1"/>
    <x v="6"/>
    <x v="0"/>
    <x v="1"/>
    <x v="9"/>
    <x v="2"/>
    <x v="0"/>
    <x v="1"/>
    <x v="7"/>
    <x v="0"/>
    <x v="0"/>
    <x v="0"/>
    <x v="1"/>
    <x v="0"/>
    <x v="1"/>
    <x v="1"/>
    <x v="0"/>
  </r>
  <r>
    <x v="701"/>
    <x v="2"/>
    <s v="https://krafton.com/en/careers/jobs/"/>
    <x v="3"/>
    <x v="2"/>
    <x v="26"/>
    <x v="0"/>
    <x v="9"/>
    <x v="1"/>
    <x v="3"/>
    <x v="4"/>
    <x v="37"/>
    <x v="13"/>
    <x v="0"/>
    <x v="2"/>
    <x v="1"/>
    <x v="2"/>
    <x v="0"/>
    <x v="0"/>
    <x v="11"/>
    <x v="18"/>
    <x v="2"/>
    <x v="6"/>
    <x v="0"/>
  </r>
  <r>
    <x v="702"/>
    <x v="2"/>
    <s v="https://kuatostudios.com/careers/"/>
    <x v="0"/>
    <x v="0"/>
    <x v="2"/>
    <x v="0"/>
    <x v="0"/>
    <x v="0"/>
    <x v="0"/>
    <x v="0"/>
    <x v="1"/>
    <x v="1"/>
    <x v="1"/>
    <x v="0"/>
    <x v="0"/>
    <x v="0"/>
    <x v="0"/>
    <x v="0"/>
    <x v="0"/>
    <x v="1"/>
    <x v="0"/>
    <x v="0"/>
    <x v="0"/>
  </r>
  <r>
    <x v="703"/>
    <x v="2"/>
    <s v="https://www.linkedin.com/company/kudos-rewards/jobs/"/>
    <x v="0"/>
    <x v="0"/>
    <x v="2"/>
    <x v="0"/>
    <x v="0"/>
    <x v="0"/>
    <x v="0"/>
    <x v="0"/>
    <x v="1"/>
    <x v="1"/>
    <x v="1"/>
    <x v="0"/>
    <x v="0"/>
    <x v="0"/>
    <x v="0"/>
    <x v="0"/>
    <x v="0"/>
    <x v="1"/>
    <x v="0"/>
    <x v="0"/>
    <x v="0"/>
  </r>
  <r>
    <x v="704"/>
    <x v="2"/>
    <s v="https://www.lab42.games/careers"/>
    <x v="0"/>
    <x v="0"/>
    <x v="6"/>
    <x v="0"/>
    <x v="0"/>
    <x v="0"/>
    <x v="0"/>
    <x v="0"/>
    <x v="1"/>
    <x v="1"/>
    <x v="0"/>
    <x v="0"/>
    <x v="0"/>
    <x v="0"/>
    <x v="0"/>
    <x v="0"/>
    <x v="0"/>
    <x v="1"/>
    <x v="0"/>
    <x v="0"/>
    <x v="0"/>
  </r>
  <r>
    <x v="705"/>
    <x v="2"/>
    <s v="https://lantanagames.com/openings/"/>
    <x v="0"/>
    <x v="0"/>
    <x v="2"/>
    <x v="0"/>
    <x v="0"/>
    <x v="0"/>
    <x v="0"/>
    <x v="0"/>
    <x v="1"/>
    <x v="1"/>
    <x v="0"/>
    <x v="0"/>
    <x v="1"/>
    <x v="0"/>
    <x v="0"/>
    <x v="0"/>
    <x v="0"/>
    <x v="1"/>
    <x v="0"/>
    <x v="0"/>
    <x v="0"/>
  </r>
  <r>
    <x v="706"/>
    <x v="2"/>
    <s v="https://larian.com/careers"/>
    <x v="0"/>
    <x v="0"/>
    <x v="3"/>
    <x v="0"/>
    <x v="0"/>
    <x v="0"/>
    <x v="0"/>
    <x v="0"/>
    <x v="9"/>
    <x v="0"/>
    <x v="0"/>
    <x v="1"/>
    <x v="4"/>
    <x v="0"/>
    <x v="0"/>
    <x v="0"/>
    <x v="0"/>
    <x v="1"/>
    <x v="0"/>
    <x v="0"/>
    <x v="2"/>
  </r>
  <r>
    <x v="707"/>
    <x v="2"/>
    <s v="https://jobs.makersfund.com/jobs/lava-labs"/>
    <x v="0"/>
    <x v="0"/>
    <x v="4"/>
    <x v="0"/>
    <x v="1"/>
    <x v="0"/>
    <x v="0"/>
    <x v="0"/>
    <x v="0"/>
    <x v="1"/>
    <x v="0"/>
    <x v="0"/>
    <x v="0"/>
    <x v="0"/>
    <x v="0"/>
    <x v="0"/>
    <x v="0"/>
    <x v="1"/>
    <x v="1"/>
    <x v="0"/>
    <x v="0"/>
  </r>
  <r>
    <x v="708"/>
    <x v="2"/>
    <s v="https://leagueofgeeks.com/careers"/>
    <x v="0"/>
    <x v="0"/>
    <x v="2"/>
    <x v="0"/>
    <x v="0"/>
    <x v="0"/>
    <x v="0"/>
    <x v="0"/>
    <x v="1"/>
    <x v="1"/>
    <x v="1"/>
    <x v="0"/>
    <x v="0"/>
    <x v="0"/>
    <x v="0"/>
    <x v="0"/>
    <x v="0"/>
    <x v="1"/>
    <x v="0"/>
    <x v="0"/>
    <x v="0"/>
  </r>
  <r>
    <x v="709"/>
    <x v="2"/>
    <s v="https://legendaryplay.gg/careers"/>
    <x v="0"/>
    <x v="0"/>
    <x v="2"/>
    <x v="0"/>
    <x v="0"/>
    <x v="0"/>
    <x v="0"/>
    <x v="0"/>
    <x v="6"/>
    <x v="1"/>
    <x v="0"/>
    <x v="0"/>
    <x v="0"/>
    <x v="0"/>
    <x v="0"/>
    <x v="0"/>
    <x v="0"/>
    <x v="1"/>
    <x v="0"/>
    <x v="0"/>
    <x v="0"/>
  </r>
  <r>
    <x v="710"/>
    <x v="2"/>
    <s v="https://www.lego.com/da-dk/careers/search?keyword=game"/>
    <x v="0"/>
    <x v="0"/>
    <x v="2"/>
    <x v="0"/>
    <x v="0"/>
    <x v="1"/>
    <x v="0"/>
    <x v="0"/>
    <x v="5"/>
    <x v="1"/>
    <x v="0"/>
    <x v="0"/>
    <x v="1"/>
    <x v="0"/>
    <x v="0"/>
    <x v="0"/>
    <x v="1"/>
    <x v="1"/>
    <x v="1"/>
    <x v="0"/>
    <x v="0"/>
  </r>
  <r>
    <x v="711"/>
    <x v="2"/>
    <s v="https://www.linkedin.com/company/lifebeyondstudios/jobs/"/>
    <x v="0"/>
    <x v="0"/>
    <x v="4"/>
    <x v="0"/>
    <x v="6"/>
    <x v="0"/>
    <x v="0"/>
    <x v="0"/>
    <x v="6"/>
    <x v="1"/>
    <x v="0"/>
    <x v="0"/>
    <x v="0"/>
    <x v="0"/>
    <x v="0"/>
    <x v="0"/>
    <x v="1"/>
    <x v="1"/>
    <x v="0"/>
    <x v="0"/>
    <x v="0"/>
  </r>
  <r>
    <x v="712"/>
    <x v="2"/>
    <s v="https://jobs.makersfund.com/jobs/lightheart-entertainment"/>
    <x v="0"/>
    <x v="0"/>
    <x v="2"/>
    <x v="0"/>
    <x v="0"/>
    <x v="0"/>
    <x v="0"/>
    <x v="0"/>
    <x v="1"/>
    <x v="1"/>
    <x v="1"/>
    <x v="0"/>
    <x v="0"/>
    <x v="0"/>
    <x v="0"/>
    <x v="0"/>
    <x v="0"/>
    <x v="1"/>
    <x v="0"/>
    <x v="0"/>
    <x v="0"/>
  </r>
  <r>
    <x v="713"/>
    <x v="2"/>
    <s v="https://lightningrodgames.com/careers/"/>
    <x v="0"/>
    <x v="0"/>
    <x v="2"/>
    <x v="0"/>
    <x v="0"/>
    <x v="0"/>
    <x v="0"/>
    <x v="0"/>
    <x v="1"/>
    <x v="1"/>
    <x v="1"/>
    <x v="0"/>
    <x v="0"/>
    <x v="0"/>
    <x v="0"/>
    <x v="0"/>
    <x v="0"/>
    <x v="1"/>
    <x v="0"/>
    <x v="0"/>
    <x v="0"/>
  </r>
  <r>
    <x v="714"/>
    <x v="2"/>
    <s v="https://www.limbic-entertainment.de/jobs"/>
    <x v="0"/>
    <x v="0"/>
    <x v="6"/>
    <x v="0"/>
    <x v="0"/>
    <x v="0"/>
    <x v="0"/>
    <x v="0"/>
    <x v="9"/>
    <x v="3"/>
    <x v="0"/>
    <x v="0"/>
    <x v="0"/>
    <x v="0"/>
    <x v="0"/>
    <x v="0"/>
    <x v="0"/>
    <x v="1"/>
    <x v="0"/>
    <x v="0"/>
    <x v="0"/>
  </r>
  <r>
    <x v="715"/>
    <x v="2"/>
    <s v="https://www.lindenlab.com/careers"/>
    <x v="0"/>
    <x v="0"/>
    <x v="2"/>
    <x v="0"/>
    <x v="0"/>
    <x v="0"/>
    <x v="0"/>
    <x v="0"/>
    <x v="0"/>
    <x v="1"/>
    <x v="0"/>
    <x v="0"/>
    <x v="0"/>
    <x v="0"/>
    <x v="0"/>
    <x v="0"/>
    <x v="0"/>
    <x v="1"/>
    <x v="0"/>
    <x v="0"/>
    <x v="0"/>
  </r>
  <r>
    <x v="716"/>
    <x v="2"/>
    <s v="https://careers.lionbridge.com/jobs/search/search-page-games"/>
    <x v="0"/>
    <x v="0"/>
    <x v="2"/>
    <x v="0"/>
    <x v="0"/>
    <x v="1"/>
    <x v="0"/>
    <x v="0"/>
    <x v="3"/>
    <x v="1"/>
    <x v="0"/>
    <x v="0"/>
    <x v="0"/>
    <x v="0"/>
    <x v="0"/>
    <x v="5"/>
    <x v="0"/>
    <x v="1"/>
    <x v="10"/>
    <x v="0"/>
    <x v="0"/>
  </r>
  <r>
    <x v="717"/>
    <x v="2"/>
    <s v="https://careers.liquidswords.com/jobs"/>
    <x v="0"/>
    <x v="0"/>
    <x v="4"/>
    <x v="0"/>
    <x v="0"/>
    <x v="0"/>
    <x v="0"/>
    <x v="0"/>
    <x v="5"/>
    <x v="0"/>
    <x v="0"/>
    <x v="0"/>
    <x v="0"/>
    <x v="0"/>
    <x v="0"/>
    <x v="0"/>
    <x v="0"/>
    <x v="1"/>
    <x v="0"/>
    <x v="0"/>
    <x v="0"/>
  </r>
  <r>
    <x v="718"/>
    <x v="2"/>
    <s v="https://littleguygames.com/about-us/"/>
    <x v="0"/>
    <x v="0"/>
    <x v="2"/>
    <x v="0"/>
    <x v="0"/>
    <x v="0"/>
    <x v="0"/>
    <x v="0"/>
    <x v="1"/>
    <x v="1"/>
    <x v="1"/>
    <x v="0"/>
    <x v="0"/>
    <x v="0"/>
    <x v="0"/>
    <x v="0"/>
    <x v="0"/>
    <x v="1"/>
    <x v="0"/>
    <x v="0"/>
    <x v="0"/>
  </r>
  <r>
    <x v="719"/>
    <x v="2"/>
    <s v="https://www.littleorbit.com/jobs/"/>
    <x v="0"/>
    <x v="0"/>
    <x v="2"/>
    <x v="0"/>
    <x v="0"/>
    <x v="0"/>
    <x v="0"/>
    <x v="0"/>
    <x v="1"/>
    <x v="1"/>
    <x v="1"/>
    <x v="0"/>
    <x v="0"/>
    <x v="0"/>
    <x v="0"/>
    <x v="0"/>
    <x v="0"/>
    <x v="1"/>
    <x v="0"/>
    <x v="0"/>
    <x v="0"/>
  </r>
  <r>
    <x v="720"/>
    <x v="2"/>
    <s v="https://jobs.makersfund.com/jobs/loaded"/>
    <x v="0"/>
    <x v="0"/>
    <x v="2"/>
    <x v="0"/>
    <x v="2"/>
    <x v="0"/>
    <x v="0"/>
    <x v="0"/>
    <x v="6"/>
    <x v="1"/>
    <x v="0"/>
    <x v="0"/>
    <x v="0"/>
    <x v="0"/>
    <x v="0"/>
    <x v="0"/>
    <x v="0"/>
    <x v="1"/>
    <x v="0"/>
    <x v="0"/>
    <x v="0"/>
  </r>
  <r>
    <x v="721"/>
    <x v="2"/>
    <s v="https://lockwoodpublishing.com/careers/"/>
    <x v="0"/>
    <x v="0"/>
    <x v="6"/>
    <x v="0"/>
    <x v="0"/>
    <x v="0"/>
    <x v="0"/>
    <x v="0"/>
    <x v="0"/>
    <x v="1"/>
    <x v="0"/>
    <x v="0"/>
    <x v="0"/>
    <x v="0"/>
    <x v="2"/>
    <x v="0"/>
    <x v="0"/>
    <x v="0"/>
    <x v="0"/>
    <x v="0"/>
    <x v="0"/>
  </r>
  <r>
    <x v="722"/>
    <x v="2"/>
    <s v="https://jobs.makersfund.com/jobs/loco"/>
    <x v="0"/>
    <x v="0"/>
    <x v="2"/>
    <x v="0"/>
    <x v="0"/>
    <x v="0"/>
    <x v="0"/>
    <x v="0"/>
    <x v="3"/>
    <x v="1"/>
    <x v="0"/>
    <x v="0"/>
    <x v="0"/>
    <x v="0"/>
    <x v="0"/>
    <x v="0"/>
    <x v="0"/>
    <x v="1"/>
    <x v="0"/>
    <x v="0"/>
    <x v="0"/>
  </r>
  <r>
    <x v="723"/>
    <x v="2"/>
    <s v="https://jobs.disneycareers.com/category/gaming-jobs/17189/8221696/1"/>
    <x v="0"/>
    <x v="0"/>
    <x v="2"/>
    <x v="0"/>
    <x v="0"/>
    <x v="0"/>
    <x v="0"/>
    <x v="0"/>
    <x v="1"/>
    <x v="1"/>
    <x v="0"/>
    <x v="0"/>
    <x v="0"/>
    <x v="0"/>
    <x v="0"/>
    <x v="0"/>
    <x v="0"/>
    <x v="0"/>
    <x v="0"/>
    <x v="0"/>
    <x v="0"/>
  </r>
  <r>
    <x v="724"/>
    <x v="2"/>
    <s v="https://www.mz.com/careers/"/>
    <x v="0"/>
    <x v="0"/>
    <x v="2"/>
    <x v="0"/>
    <x v="1"/>
    <x v="0"/>
    <x v="0"/>
    <x v="0"/>
    <x v="6"/>
    <x v="0"/>
    <x v="0"/>
    <x v="0"/>
    <x v="0"/>
    <x v="0"/>
    <x v="0"/>
    <x v="0"/>
    <x v="0"/>
    <x v="3"/>
    <x v="0"/>
    <x v="0"/>
    <x v="0"/>
  </r>
  <r>
    <x v="725"/>
    <x v="2"/>
    <s v="https://madbox.io/jobs/"/>
    <x v="0"/>
    <x v="0"/>
    <x v="6"/>
    <x v="0"/>
    <x v="0"/>
    <x v="7"/>
    <x v="0"/>
    <x v="0"/>
    <x v="3"/>
    <x v="0"/>
    <x v="0"/>
    <x v="0"/>
    <x v="4"/>
    <x v="0"/>
    <x v="0"/>
    <x v="0"/>
    <x v="0"/>
    <x v="1"/>
    <x v="0"/>
    <x v="0"/>
    <x v="0"/>
  </r>
  <r>
    <x v="726"/>
    <x v="2"/>
    <s v="https://www.madfingergames.com/careers"/>
    <x v="0"/>
    <x v="0"/>
    <x v="4"/>
    <x v="0"/>
    <x v="0"/>
    <x v="0"/>
    <x v="0"/>
    <x v="0"/>
    <x v="5"/>
    <x v="1"/>
    <x v="0"/>
    <x v="0"/>
    <x v="0"/>
    <x v="0"/>
    <x v="0"/>
    <x v="0"/>
    <x v="0"/>
    <x v="0"/>
    <x v="1"/>
    <x v="0"/>
    <x v="0"/>
  </r>
  <r>
    <x v="727"/>
    <x v="2"/>
    <s v="https://career.maginteractive.com/#jobs"/>
    <x v="0"/>
    <x v="0"/>
    <x v="2"/>
    <x v="0"/>
    <x v="0"/>
    <x v="0"/>
    <x v="0"/>
    <x v="0"/>
    <x v="0"/>
    <x v="1"/>
    <x v="0"/>
    <x v="0"/>
    <x v="0"/>
    <x v="0"/>
    <x v="0"/>
    <x v="0"/>
    <x v="0"/>
    <x v="1"/>
    <x v="0"/>
    <x v="0"/>
    <x v="0"/>
  </r>
  <r>
    <x v="728"/>
    <x v="2"/>
    <s v="https://jobs.makersfund.com/jobs/magic-games"/>
    <x v="0"/>
    <x v="0"/>
    <x v="6"/>
    <x v="0"/>
    <x v="0"/>
    <x v="0"/>
    <x v="0"/>
    <x v="0"/>
    <x v="6"/>
    <x v="1"/>
    <x v="0"/>
    <x v="0"/>
    <x v="0"/>
    <x v="0"/>
    <x v="0"/>
    <x v="0"/>
    <x v="1"/>
    <x v="1"/>
    <x v="0"/>
    <x v="0"/>
    <x v="0"/>
  </r>
  <r>
    <x v="729"/>
    <x v="2"/>
    <s v="https://www.linkedin.com/jobs/search/?currentJobId=3575832199&amp;f_C=72364092&amp;geoId=92000000&amp;origin=COMPANY_PAGE_JOBS_CLUSTER_EXPANSION&amp;originToLandingJobPostings=3575832199%2C3575830534%2C3575831379%2C3575830515"/>
    <x v="0"/>
    <x v="0"/>
    <x v="6"/>
    <x v="0"/>
    <x v="2"/>
    <x v="7"/>
    <x v="0"/>
    <x v="0"/>
    <x v="1"/>
    <x v="1"/>
    <x v="0"/>
    <x v="1"/>
    <x v="5"/>
    <x v="0"/>
    <x v="0"/>
    <x v="0"/>
    <x v="0"/>
    <x v="1"/>
    <x v="0"/>
    <x v="0"/>
    <x v="0"/>
  </r>
  <r>
    <x v="730"/>
    <x v="2"/>
    <s v="https://themainframe.com/en/work-with-us/"/>
    <x v="0"/>
    <x v="0"/>
    <x v="2"/>
    <x v="0"/>
    <x v="0"/>
    <x v="0"/>
    <x v="0"/>
    <x v="0"/>
    <x v="1"/>
    <x v="1"/>
    <x v="1"/>
    <x v="0"/>
    <x v="0"/>
    <x v="0"/>
    <x v="0"/>
    <x v="0"/>
    <x v="0"/>
    <x v="1"/>
    <x v="0"/>
    <x v="0"/>
    <x v="0"/>
  </r>
  <r>
    <x v="731"/>
    <x v="2"/>
    <s v="https://career.marmaladegamestudio.com/jobs"/>
    <x v="0"/>
    <x v="0"/>
    <x v="4"/>
    <x v="0"/>
    <x v="0"/>
    <x v="0"/>
    <x v="0"/>
    <x v="1"/>
    <x v="0"/>
    <x v="1"/>
    <x v="0"/>
    <x v="0"/>
    <x v="0"/>
    <x v="0"/>
    <x v="0"/>
    <x v="0"/>
    <x v="1"/>
    <x v="0"/>
    <x v="0"/>
    <x v="0"/>
    <x v="0"/>
  </r>
  <r>
    <x v="732"/>
    <x v="2"/>
    <s v="https://www.massiveminiteam.com/jobs"/>
    <x v="0"/>
    <x v="0"/>
    <x v="2"/>
    <x v="0"/>
    <x v="0"/>
    <x v="0"/>
    <x v="0"/>
    <x v="0"/>
    <x v="1"/>
    <x v="1"/>
    <x v="1"/>
    <x v="0"/>
    <x v="0"/>
    <x v="0"/>
    <x v="0"/>
    <x v="0"/>
    <x v="0"/>
    <x v="1"/>
    <x v="0"/>
    <x v="0"/>
    <x v="0"/>
  </r>
  <r>
    <x v="733"/>
    <x v="2"/>
    <s v="https://massivemonster.co/jobs"/>
    <x v="0"/>
    <x v="0"/>
    <x v="2"/>
    <x v="0"/>
    <x v="0"/>
    <x v="0"/>
    <x v="0"/>
    <x v="0"/>
    <x v="1"/>
    <x v="1"/>
    <x v="1"/>
    <x v="0"/>
    <x v="0"/>
    <x v="0"/>
    <x v="0"/>
    <x v="0"/>
    <x v="0"/>
    <x v="1"/>
    <x v="0"/>
    <x v="0"/>
    <x v="0"/>
  </r>
  <r>
    <x v="734"/>
    <x v="2"/>
    <s v="https://maverick-games.com/"/>
    <x v="0"/>
    <x v="0"/>
    <x v="2"/>
    <x v="0"/>
    <x v="0"/>
    <x v="0"/>
    <x v="0"/>
    <x v="0"/>
    <x v="7"/>
    <x v="2"/>
    <x v="0"/>
    <x v="0"/>
    <x v="0"/>
    <x v="0"/>
    <x v="0"/>
    <x v="0"/>
    <x v="0"/>
    <x v="1"/>
    <x v="0"/>
    <x v="0"/>
    <x v="0"/>
  </r>
  <r>
    <x v="735"/>
    <x v="2"/>
    <s v="https://jobs.makersfund.com/jobs/medal-tv"/>
    <x v="0"/>
    <x v="0"/>
    <x v="2"/>
    <x v="0"/>
    <x v="0"/>
    <x v="0"/>
    <x v="0"/>
    <x v="0"/>
    <x v="3"/>
    <x v="0"/>
    <x v="0"/>
    <x v="0"/>
    <x v="0"/>
    <x v="0"/>
    <x v="0"/>
    <x v="0"/>
    <x v="1"/>
    <x v="0"/>
    <x v="0"/>
    <x v="0"/>
    <x v="0"/>
  </r>
  <r>
    <x v="736"/>
    <x v="2"/>
    <s v="https://jobs.mediapro.tv/empleos/search/?createNewAlert=false&amp;q=lvp&amp;optionsFacetsDD_zip=&amp;optionsFacetsDD_customfield4=&amp;locationsearch="/>
    <x v="0"/>
    <x v="0"/>
    <x v="2"/>
    <x v="0"/>
    <x v="0"/>
    <x v="0"/>
    <x v="0"/>
    <x v="0"/>
    <x v="1"/>
    <x v="1"/>
    <x v="1"/>
    <x v="0"/>
    <x v="0"/>
    <x v="0"/>
    <x v="0"/>
    <x v="0"/>
    <x v="0"/>
    <x v="1"/>
    <x v="0"/>
    <x v="0"/>
    <x v="0"/>
  </r>
  <r>
    <x v="737"/>
    <x v="2"/>
    <s v="https://www.megazebra.com/careers/open-positions/"/>
    <x v="0"/>
    <x v="0"/>
    <x v="2"/>
    <x v="0"/>
    <x v="0"/>
    <x v="0"/>
    <x v="0"/>
    <x v="0"/>
    <x v="0"/>
    <x v="1"/>
    <x v="0"/>
    <x v="1"/>
    <x v="0"/>
    <x v="2"/>
    <x v="0"/>
    <x v="0"/>
    <x v="0"/>
    <x v="1"/>
    <x v="0"/>
    <x v="0"/>
    <x v="0"/>
  </r>
  <r>
    <x v="738"/>
    <x v="2"/>
    <s v="https://meridiem-games.com/en/contact"/>
    <x v="0"/>
    <x v="0"/>
    <x v="2"/>
    <x v="0"/>
    <x v="0"/>
    <x v="0"/>
    <x v="0"/>
    <x v="0"/>
    <x v="1"/>
    <x v="1"/>
    <x v="1"/>
    <x v="0"/>
    <x v="0"/>
    <x v="0"/>
    <x v="0"/>
    <x v="0"/>
    <x v="0"/>
    <x v="1"/>
    <x v="0"/>
    <x v="0"/>
    <x v="0"/>
  </r>
  <r>
    <x v="739"/>
    <x v="2"/>
    <s v="https://www.meta4.games/careers/"/>
    <x v="0"/>
    <x v="0"/>
    <x v="2"/>
    <x v="0"/>
    <x v="0"/>
    <x v="0"/>
    <x v="0"/>
    <x v="0"/>
    <x v="1"/>
    <x v="1"/>
    <x v="1"/>
    <x v="0"/>
    <x v="0"/>
    <x v="0"/>
    <x v="0"/>
    <x v="0"/>
    <x v="0"/>
    <x v="1"/>
    <x v="0"/>
    <x v="0"/>
    <x v="0"/>
  </r>
  <r>
    <x v="740"/>
    <x v="2"/>
    <s v="https://jobs.makersfund.com/jobs/metaking-studios"/>
    <x v="0"/>
    <x v="0"/>
    <x v="2"/>
    <x v="0"/>
    <x v="0"/>
    <x v="0"/>
    <x v="0"/>
    <x v="0"/>
    <x v="1"/>
    <x v="1"/>
    <x v="1"/>
    <x v="0"/>
    <x v="0"/>
    <x v="0"/>
    <x v="0"/>
    <x v="0"/>
    <x v="0"/>
    <x v="1"/>
    <x v="0"/>
    <x v="0"/>
    <x v="0"/>
  </r>
  <r>
    <x v="741"/>
    <x v="2"/>
    <s v="http://www.midoki.com/jobs.html"/>
    <x v="0"/>
    <x v="0"/>
    <x v="2"/>
    <x v="0"/>
    <x v="0"/>
    <x v="0"/>
    <x v="0"/>
    <x v="0"/>
    <x v="6"/>
    <x v="1"/>
    <x v="0"/>
    <x v="0"/>
    <x v="0"/>
    <x v="0"/>
    <x v="0"/>
    <x v="0"/>
    <x v="0"/>
    <x v="1"/>
    <x v="0"/>
    <x v="0"/>
    <x v="0"/>
  </r>
  <r>
    <x v="742"/>
    <x v="2"/>
    <s v="https://www.mightykingdom.com/careers"/>
    <x v="0"/>
    <x v="0"/>
    <x v="2"/>
    <x v="0"/>
    <x v="0"/>
    <x v="0"/>
    <x v="0"/>
    <x v="0"/>
    <x v="1"/>
    <x v="1"/>
    <x v="1"/>
    <x v="0"/>
    <x v="0"/>
    <x v="0"/>
    <x v="0"/>
    <x v="0"/>
    <x v="0"/>
    <x v="1"/>
    <x v="0"/>
    <x v="0"/>
    <x v="0"/>
  </r>
  <r>
    <x v="743"/>
    <x v="2"/>
    <s v="https://jobs.makersfund.com/jobs/million-pugs"/>
    <x v="0"/>
    <x v="0"/>
    <x v="2"/>
    <x v="0"/>
    <x v="0"/>
    <x v="0"/>
    <x v="0"/>
    <x v="0"/>
    <x v="1"/>
    <x v="1"/>
    <x v="1"/>
    <x v="0"/>
    <x v="0"/>
    <x v="0"/>
    <x v="0"/>
    <x v="0"/>
    <x v="0"/>
    <x v="1"/>
    <x v="0"/>
    <x v="0"/>
    <x v="0"/>
  </r>
  <r>
    <x v="744"/>
    <x v="2"/>
    <s v="https://www.mimicproductions.com/about-mimic-productions"/>
    <x v="0"/>
    <x v="0"/>
    <x v="2"/>
    <x v="0"/>
    <x v="0"/>
    <x v="0"/>
    <x v="0"/>
    <x v="0"/>
    <x v="1"/>
    <x v="1"/>
    <x v="1"/>
    <x v="0"/>
    <x v="0"/>
    <x v="0"/>
    <x v="0"/>
    <x v="0"/>
    <x v="0"/>
    <x v="1"/>
    <x v="0"/>
    <x v="0"/>
    <x v="0"/>
  </r>
  <r>
    <x v="745"/>
    <x v="2"/>
    <s v="https://career.mindark.com/#jobs"/>
    <x v="0"/>
    <x v="0"/>
    <x v="2"/>
    <x v="0"/>
    <x v="0"/>
    <x v="0"/>
    <x v="0"/>
    <x v="0"/>
    <x v="6"/>
    <x v="1"/>
    <x v="0"/>
    <x v="0"/>
    <x v="0"/>
    <x v="0"/>
    <x v="0"/>
    <x v="0"/>
    <x v="0"/>
    <x v="1"/>
    <x v="0"/>
    <x v="0"/>
    <x v="0"/>
  </r>
  <r>
    <x v="746"/>
    <x v="2"/>
    <s v="https://jobs.makersfund.com/jobs/mindshow"/>
    <x v="2"/>
    <x v="0"/>
    <x v="2"/>
    <x v="0"/>
    <x v="0"/>
    <x v="0"/>
    <x v="0"/>
    <x v="0"/>
    <x v="1"/>
    <x v="1"/>
    <x v="0"/>
    <x v="0"/>
    <x v="0"/>
    <x v="0"/>
    <x v="0"/>
    <x v="0"/>
    <x v="0"/>
    <x v="1"/>
    <x v="0"/>
    <x v="0"/>
    <x v="0"/>
  </r>
  <r>
    <x v="747"/>
    <x v="2"/>
    <s v="https://www.miniclip.com/careers/vacancies"/>
    <x v="0"/>
    <x v="0"/>
    <x v="2"/>
    <x v="0"/>
    <x v="0"/>
    <x v="7"/>
    <x v="0"/>
    <x v="0"/>
    <x v="8"/>
    <x v="0"/>
    <x v="0"/>
    <x v="0"/>
    <x v="1"/>
    <x v="0"/>
    <x v="0"/>
    <x v="0"/>
    <x v="2"/>
    <x v="4"/>
    <x v="0"/>
    <x v="0"/>
    <x v="0"/>
  </r>
  <r>
    <x v="748"/>
    <x v="2"/>
    <s v="https://www.mipumi.com/jobs/"/>
    <x v="0"/>
    <x v="0"/>
    <x v="6"/>
    <x v="0"/>
    <x v="0"/>
    <x v="0"/>
    <x v="0"/>
    <x v="0"/>
    <x v="6"/>
    <x v="0"/>
    <x v="0"/>
    <x v="0"/>
    <x v="0"/>
    <x v="0"/>
    <x v="0"/>
    <x v="0"/>
    <x v="0"/>
    <x v="1"/>
    <x v="0"/>
    <x v="1"/>
    <x v="0"/>
  </r>
  <r>
    <x v="749"/>
    <x v="2"/>
    <s v="https://miracleteastudios.com/careers/"/>
    <x v="0"/>
    <x v="0"/>
    <x v="2"/>
    <x v="0"/>
    <x v="0"/>
    <x v="0"/>
    <x v="0"/>
    <x v="0"/>
    <x v="1"/>
    <x v="1"/>
    <x v="1"/>
    <x v="0"/>
    <x v="0"/>
    <x v="0"/>
    <x v="0"/>
    <x v="0"/>
    <x v="0"/>
    <x v="1"/>
    <x v="0"/>
    <x v="0"/>
    <x v="0"/>
  </r>
  <r>
    <x v="750"/>
    <x v="2"/>
    <s v="https://www.mobiusdigitalgames.com/jobs.html"/>
    <x v="0"/>
    <x v="0"/>
    <x v="2"/>
    <x v="0"/>
    <x v="0"/>
    <x v="0"/>
    <x v="0"/>
    <x v="0"/>
    <x v="1"/>
    <x v="1"/>
    <x v="1"/>
    <x v="0"/>
    <x v="0"/>
    <x v="0"/>
    <x v="0"/>
    <x v="0"/>
    <x v="0"/>
    <x v="1"/>
    <x v="0"/>
    <x v="0"/>
    <x v="0"/>
  </r>
  <r>
    <x v="751"/>
    <x v="2"/>
    <s v="https://jobs.makersfund.com/jobs/mod-io"/>
    <x v="0"/>
    <x v="0"/>
    <x v="2"/>
    <x v="0"/>
    <x v="0"/>
    <x v="0"/>
    <x v="0"/>
    <x v="0"/>
    <x v="0"/>
    <x v="1"/>
    <x v="0"/>
    <x v="0"/>
    <x v="0"/>
    <x v="0"/>
    <x v="0"/>
    <x v="0"/>
    <x v="0"/>
    <x v="1"/>
    <x v="0"/>
    <x v="0"/>
    <x v="0"/>
  </r>
  <r>
    <x v="752"/>
    <x v="2"/>
    <s v="https://www.mode-games.com/jobs"/>
    <x v="0"/>
    <x v="0"/>
    <x v="6"/>
    <x v="0"/>
    <x v="0"/>
    <x v="0"/>
    <x v="0"/>
    <x v="0"/>
    <x v="6"/>
    <x v="1"/>
    <x v="0"/>
    <x v="0"/>
    <x v="1"/>
    <x v="0"/>
    <x v="0"/>
    <x v="0"/>
    <x v="0"/>
    <x v="1"/>
    <x v="0"/>
    <x v="0"/>
    <x v="0"/>
  </r>
  <r>
    <x v="753"/>
    <x v="2"/>
    <s v="https://modernwolf.net/join-the-pack"/>
    <x v="0"/>
    <x v="0"/>
    <x v="6"/>
    <x v="0"/>
    <x v="0"/>
    <x v="0"/>
    <x v="0"/>
    <x v="1"/>
    <x v="1"/>
    <x v="1"/>
    <x v="0"/>
    <x v="0"/>
    <x v="0"/>
    <x v="0"/>
    <x v="0"/>
    <x v="0"/>
    <x v="1"/>
    <x v="0"/>
    <x v="0"/>
    <x v="0"/>
    <x v="0"/>
  </r>
  <r>
    <x v="754"/>
    <x v="2"/>
    <s v="https://modoyo.com/jobs"/>
    <x v="0"/>
    <x v="0"/>
    <x v="2"/>
    <x v="0"/>
    <x v="0"/>
    <x v="0"/>
    <x v="0"/>
    <x v="0"/>
    <x v="0"/>
    <x v="1"/>
    <x v="0"/>
    <x v="0"/>
    <x v="0"/>
    <x v="0"/>
    <x v="0"/>
    <x v="0"/>
    <x v="0"/>
    <x v="0"/>
    <x v="0"/>
    <x v="0"/>
    <x v="0"/>
  </r>
  <r>
    <x v="755"/>
    <x v="2"/>
    <s v="https://jobs.lever.co/modulate"/>
    <x v="0"/>
    <x v="0"/>
    <x v="2"/>
    <x v="0"/>
    <x v="0"/>
    <x v="0"/>
    <x v="0"/>
    <x v="0"/>
    <x v="6"/>
    <x v="1"/>
    <x v="0"/>
    <x v="0"/>
    <x v="0"/>
    <x v="0"/>
    <x v="0"/>
    <x v="0"/>
    <x v="0"/>
    <x v="1"/>
    <x v="0"/>
    <x v="0"/>
    <x v="0"/>
  </r>
  <r>
    <x v="756"/>
    <x v="2"/>
    <s v="https://modusgames.com/about/#contact"/>
    <x v="0"/>
    <x v="0"/>
    <x v="2"/>
    <x v="0"/>
    <x v="0"/>
    <x v="0"/>
    <x v="0"/>
    <x v="0"/>
    <x v="1"/>
    <x v="1"/>
    <x v="1"/>
    <x v="0"/>
    <x v="0"/>
    <x v="0"/>
    <x v="0"/>
    <x v="0"/>
    <x v="0"/>
    <x v="1"/>
    <x v="0"/>
    <x v="0"/>
    <x v="0"/>
  </r>
  <r>
    <x v="757"/>
    <x v="2"/>
    <s v="https://mohawkgames.com/jobs/"/>
    <x v="0"/>
    <x v="0"/>
    <x v="2"/>
    <x v="0"/>
    <x v="0"/>
    <x v="0"/>
    <x v="0"/>
    <x v="0"/>
    <x v="1"/>
    <x v="1"/>
    <x v="1"/>
    <x v="0"/>
    <x v="0"/>
    <x v="0"/>
    <x v="0"/>
    <x v="0"/>
    <x v="0"/>
    <x v="1"/>
    <x v="0"/>
    <x v="0"/>
    <x v="0"/>
  </r>
  <r>
    <x v="758"/>
    <x v="2"/>
    <s v="http://www.monomipark.com/jobs/"/>
    <x v="0"/>
    <x v="0"/>
    <x v="4"/>
    <x v="0"/>
    <x v="0"/>
    <x v="0"/>
    <x v="0"/>
    <x v="0"/>
    <x v="6"/>
    <x v="1"/>
    <x v="0"/>
    <x v="0"/>
    <x v="0"/>
    <x v="0"/>
    <x v="0"/>
    <x v="0"/>
    <x v="0"/>
    <x v="1"/>
    <x v="0"/>
    <x v="0"/>
    <x v="0"/>
  </r>
  <r>
    <x v="759"/>
    <x v="2"/>
    <s v="http://monstersarehere.com/en/page/careers"/>
    <x v="0"/>
    <x v="0"/>
    <x v="2"/>
    <x v="0"/>
    <x v="0"/>
    <x v="0"/>
    <x v="0"/>
    <x v="0"/>
    <x v="1"/>
    <x v="1"/>
    <x v="0"/>
    <x v="0"/>
    <x v="0"/>
    <x v="0"/>
    <x v="0"/>
    <x v="0"/>
    <x v="1"/>
    <x v="1"/>
    <x v="0"/>
    <x v="0"/>
    <x v="0"/>
  </r>
  <r>
    <x v="760"/>
    <x v="2"/>
    <s v="https://jobs.moodvisuals.com/jobs"/>
    <x v="0"/>
    <x v="0"/>
    <x v="2"/>
    <x v="0"/>
    <x v="0"/>
    <x v="0"/>
    <x v="0"/>
    <x v="0"/>
    <x v="1"/>
    <x v="1"/>
    <x v="1"/>
    <x v="0"/>
    <x v="0"/>
    <x v="0"/>
    <x v="0"/>
    <x v="0"/>
    <x v="0"/>
    <x v="1"/>
    <x v="0"/>
    <x v="0"/>
    <x v="0"/>
  </r>
  <r>
    <x v="761"/>
    <x v="2"/>
    <s v="https://www.moonactive.com/careers/"/>
    <x v="1"/>
    <x v="2"/>
    <x v="27"/>
    <x v="0"/>
    <x v="0"/>
    <x v="6"/>
    <x v="0"/>
    <x v="3"/>
    <x v="38"/>
    <x v="6"/>
    <x v="0"/>
    <x v="2"/>
    <x v="0"/>
    <x v="3"/>
    <x v="0"/>
    <x v="0"/>
    <x v="0"/>
    <x v="6"/>
    <x v="0"/>
    <x v="1"/>
    <x v="0"/>
  </r>
  <r>
    <x v="762"/>
    <x v="2"/>
    <s v="https://jobs.moonrover.games/#jobs"/>
    <x v="0"/>
    <x v="0"/>
    <x v="2"/>
    <x v="0"/>
    <x v="0"/>
    <x v="0"/>
    <x v="0"/>
    <x v="0"/>
    <x v="1"/>
    <x v="1"/>
    <x v="1"/>
    <x v="0"/>
    <x v="0"/>
    <x v="0"/>
    <x v="0"/>
    <x v="0"/>
    <x v="0"/>
    <x v="1"/>
    <x v="0"/>
    <x v="0"/>
    <x v="0"/>
  </r>
  <r>
    <x v="763"/>
    <x v="2"/>
    <s v="https://www.motorsportjobs.com/us/jobs/motorsport-games"/>
    <x v="0"/>
    <x v="0"/>
    <x v="2"/>
    <x v="0"/>
    <x v="0"/>
    <x v="0"/>
    <x v="0"/>
    <x v="0"/>
    <x v="1"/>
    <x v="1"/>
    <x v="1"/>
    <x v="0"/>
    <x v="0"/>
    <x v="0"/>
    <x v="0"/>
    <x v="0"/>
    <x v="0"/>
    <x v="1"/>
    <x v="0"/>
    <x v="0"/>
    <x v="0"/>
  </r>
  <r>
    <x v="764"/>
    <x v="2"/>
    <s v="https://jobs.makersfund.com/jobs/multiverse"/>
    <x v="0"/>
    <x v="0"/>
    <x v="2"/>
    <x v="0"/>
    <x v="0"/>
    <x v="0"/>
    <x v="0"/>
    <x v="0"/>
    <x v="1"/>
    <x v="1"/>
    <x v="1"/>
    <x v="0"/>
    <x v="0"/>
    <x v="0"/>
    <x v="0"/>
    <x v="0"/>
    <x v="0"/>
    <x v="1"/>
    <x v="0"/>
    <x v="0"/>
    <x v="0"/>
  </r>
  <r>
    <x v="765"/>
    <x v="2"/>
    <s v="https://www.munkyfun.com/careers"/>
    <x v="0"/>
    <x v="0"/>
    <x v="6"/>
    <x v="0"/>
    <x v="0"/>
    <x v="0"/>
    <x v="0"/>
    <x v="0"/>
    <x v="0"/>
    <x v="1"/>
    <x v="0"/>
    <x v="0"/>
    <x v="1"/>
    <x v="0"/>
    <x v="0"/>
    <x v="0"/>
    <x v="0"/>
    <x v="1"/>
    <x v="0"/>
    <x v="0"/>
    <x v="0"/>
  </r>
  <r>
    <x v="766"/>
    <x v="2"/>
    <s v="https://jobs.50skills.com/Myrkurgames/en"/>
    <x v="0"/>
    <x v="0"/>
    <x v="2"/>
    <x v="0"/>
    <x v="0"/>
    <x v="0"/>
    <x v="0"/>
    <x v="0"/>
    <x v="1"/>
    <x v="1"/>
    <x v="1"/>
    <x v="0"/>
    <x v="0"/>
    <x v="0"/>
    <x v="0"/>
    <x v="0"/>
    <x v="0"/>
    <x v="1"/>
    <x v="0"/>
    <x v="0"/>
    <x v="0"/>
  </r>
  <r>
    <x v="767"/>
    <x v="2"/>
    <s v="https://namazustudios.com/about-us"/>
    <x v="0"/>
    <x v="0"/>
    <x v="2"/>
    <x v="0"/>
    <x v="0"/>
    <x v="0"/>
    <x v="0"/>
    <x v="0"/>
    <x v="1"/>
    <x v="1"/>
    <x v="1"/>
    <x v="0"/>
    <x v="0"/>
    <x v="0"/>
    <x v="0"/>
    <x v="0"/>
    <x v="0"/>
    <x v="1"/>
    <x v="0"/>
    <x v="0"/>
    <x v="0"/>
  </r>
  <r>
    <x v="768"/>
    <x v="2"/>
    <s v="https://www.naturalmotion.com/vacancies/"/>
    <x v="0"/>
    <x v="0"/>
    <x v="6"/>
    <x v="0"/>
    <x v="0"/>
    <x v="0"/>
    <x v="0"/>
    <x v="0"/>
    <x v="5"/>
    <x v="0"/>
    <x v="0"/>
    <x v="1"/>
    <x v="11"/>
    <x v="0"/>
    <x v="0"/>
    <x v="0"/>
    <x v="0"/>
    <x v="4"/>
    <x v="0"/>
    <x v="1"/>
    <x v="0"/>
  </r>
  <r>
    <x v="769"/>
    <x v="2"/>
    <s v="https://www.naughtydog.com/careers"/>
    <x v="0"/>
    <x v="0"/>
    <x v="2"/>
    <x v="0"/>
    <x v="0"/>
    <x v="0"/>
    <x v="0"/>
    <x v="0"/>
    <x v="0"/>
    <x v="1"/>
    <x v="0"/>
    <x v="0"/>
    <x v="0"/>
    <x v="0"/>
    <x v="0"/>
    <x v="0"/>
    <x v="0"/>
    <x v="1"/>
    <x v="0"/>
    <x v="0"/>
    <x v="0"/>
  </r>
  <r>
    <x v="770"/>
    <x v="2"/>
    <s v="https://www.nemesisnow.com/jobs"/>
    <x v="0"/>
    <x v="0"/>
    <x v="2"/>
    <x v="0"/>
    <x v="0"/>
    <x v="0"/>
    <x v="0"/>
    <x v="0"/>
    <x v="1"/>
    <x v="1"/>
    <x v="1"/>
    <x v="0"/>
    <x v="0"/>
    <x v="0"/>
    <x v="0"/>
    <x v="0"/>
    <x v="0"/>
    <x v="1"/>
    <x v="0"/>
    <x v="0"/>
    <x v="0"/>
  </r>
  <r>
    <x v="771"/>
    <x v="2"/>
    <s v="https://www.neondoctrine.com/contact"/>
    <x v="0"/>
    <x v="0"/>
    <x v="2"/>
    <x v="0"/>
    <x v="0"/>
    <x v="0"/>
    <x v="0"/>
    <x v="0"/>
    <x v="1"/>
    <x v="1"/>
    <x v="1"/>
    <x v="0"/>
    <x v="0"/>
    <x v="0"/>
    <x v="0"/>
    <x v="0"/>
    <x v="0"/>
    <x v="1"/>
    <x v="0"/>
    <x v="0"/>
    <x v="0"/>
  </r>
  <r>
    <x v="772"/>
    <x v="2"/>
    <s v="https://nequinox-studios.com/careers/"/>
    <x v="0"/>
    <x v="0"/>
    <x v="2"/>
    <x v="0"/>
    <x v="0"/>
    <x v="0"/>
    <x v="0"/>
    <x v="0"/>
    <x v="1"/>
    <x v="1"/>
    <x v="1"/>
    <x v="0"/>
    <x v="0"/>
    <x v="0"/>
    <x v="0"/>
    <x v="0"/>
    <x v="0"/>
    <x v="1"/>
    <x v="0"/>
    <x v="0"/>
    <x v="0"/>
  </r>
  <r>
    <x v="773"/>
    <x v="2"/>
    <s v="https://www.neteasegames.com/careers/en/index.html"/>
    <x v="0"/>
    <x v="0"/>
    <x v="2"/>
    <x v="0"/>
    <x v="0"/>
    <x v="0"/>
    <x v="2"/>
    <x v="0"/>
    <x v="0"/>
    <x v="0"/>
    <x v="0"/>
    <x v="1"/>
    <x v="0"/>
    <x v="0"/>
    <x v="0"/>
    <x v="0"/>
    <x v="2"/>
    <x v="0"/>
    <x v="0"/>
    <x v="2"/>
    <x v="0"/>
  </r>
  <r>
    <x v="774"/>
    <x v="2"/>
    <s v="https://www.linkedin.com/company/never-forget-games/jobs/"/>
    <x v="0"/>
    <x v="0"/>
    <x v="2"/>
    <x v="0"/>
    <x v="0"/>
    <x v="0"/>
    <x v="0"/>
    <x v="0"/>
    <x v="1"/>
    <x v="1"/>
    <x v="1"/>
    <x v="0"/>
    <x v="0"/>
    <x v="0"/>
    <x v="0"/>
    <x v="0"/>
    <x v="0"/>
    <x v="1"/>
    <x v="0"/>
    <x v="0"/>
    <x v="0"/>
  </r>
  <r>
    <x v="775"/>
    <x v="2"/>
    <s v="https://www.nexon.net/corporate/careers/?__rlp=1"/>
    <x v="0"/>
    <x v="0"/>
    <x v="2"/>
    <x v="0"/>
    <x v="0"/>
    <x v="0"/>
    <x v="0"/>
    <x v="4"/>
    <x v="1"/>
    <x v="1"/>
    <x v="0"/>
    <x v="1"/>
    <x v="0"/>
    <x v="0"/>
    <x v="0"/>
    <x v="6"/>
    <x v="1"/>
    <x v="0"/>
    <x v="1"/>
    <x v="0"/>
    <x v="0"/>
  </r>
  <r>
    <x v="776"/>
    <x v="2"/>
    <s v="https://www.nextlevelgames.com/careers/"/>
    <x v="0"/>
    <x v="0"/>
    <x v="2"/>
    <x v="0"/>
    <x v="0"/>
    <x v="0"/>
    <x v="0"/>
    <x v="0"/>
    <x v="1"/>
    <x v="1"/>
    <x v="1"/>
    <x v="0"/>
    <x v="0"/>
    <x v="0"/>
    <x v="0"/>
    <x v="0"/>
    <x v="0"/>
    <x v="1"/>
    <x v="0"/>
    <x v="0"/>
    <x v="0"/>
  </r>
  <r>
    <x v="777"/>
    <x v="2"/>
    <s v="https://nexusstudios.com/joinus/"/>
    <x v="0"/>
    <x v="0"/>
    <x v="2"/>
    <x v="0"/>
    <x v="0"/>
    <x v="0"/>
    <x v="0"/>
    <x v="0"/>
    <x v="1"/>
    <x v="1"/>
    <x v="0"/>
    <x v="0"/>
    <x v="0"/>
    <x v="0"/>
    <x v="0"/>
    <x v="0"/>
    <x v="0"/>
    <x v="3"/>
    <x v="0"/>
    <x v="0"/>
    <x v="0"/>
  </r>
  <r>
    <x v="778"/>
    <x v="2"/>
    <s v="https://careers.nianticlabs.com/openings/"/>
    <x v="2"/>
    <x v="3"/>
    <x v="2"/>
    <x v="0"/>
    <x v="0"/>
    <x v="7"/>
    <x v="0"/>
    <x v="0"/>
    <x v="9"/>
    <x v="3"/>
    <x v="0"/>
    <x v="5"/>
    <x v="1"/>
    <x v="0"/>
    <x v="0"/>
    <x v="0"/>
    <x v="7"/>
    <x v="7"/>
    <x v="0"/>
    <x v="4"/>
    <x v="0"/>
  </r>
  <r>
    <x v="779"/>
    <x v="2"/>
    <s v="https://ninjatheory.com/careers/opportunities/"/>
    <x v="0"/>
    <x v="0"/>
    <x v="6"/>
    <x v="0"/>
    <x v="0"/>
    <x v="0"/>
    <x v="0"/>
    <x v="0"/>
    <x v="1"/>
    <x v="1"/>
    <x v="0"/>
    <x v="0"/>
    <x v="0"/>
    <x v="0"/>
    <x v="0"/>
    <x v="0"/>
    <x v="0"/>
    <x v="1"/>
    <x v="0"/>
    <x v="0"/>
    <x v="0"/>
  </r>
  <r>
    <x v="780"/>
    <x v="2"/>
    <s v="https://careers.nintendo.com/job-openings/"/>
    <x v="3"/>
    <x v="1"/>
    <x v="3"/>
    <x v="0"/>
    <x v="9"/>
    <x v="1"/>
    <x v="0"/>
    <x v="0"/>
    <x v="10"/>
    <x v="1"/>
    <x v="0"/>
    <x v="2"/>
    <x v="8"/>
    <x v="0"/>
    <x v="0"/>
    <x v="7"/>
    <x v="9"/>
    <x v="4"/>
    <x v="6"/>
    <x v="0"/>
    <x v="0"/>
  </r>
  <r>
    <x v="781"/>
    <x v="2"/>
    <s v="https://noodlecake.com/careers/"/>
    <x v="0"/>
    <x v="0"/>
    <x v="2"/>
    <x v="0"/>
    <x v="0"/>
    <x v="0"/>
    <x v="0"/>
    <x v="0"/>
    <x v="1"/>
    <x v="1"/>
    <x v="1"/>
    <x v="0"/>
    <x v="0"/>
    <x v="0"/>
    <x v="0"/>
    <x v="0"/>
    <x v="0"/>
    <x v="1"/>
    <x v="0"/>
    <x v="0"/>
    <x v="0"/>
  </r>
  <r>
    <x v="782"/>
    <x v="2"/>
    <s v="https://nordeus.com/careers/"/>
    <x v="0"/>
    <x v="0"/>
    <x v="1"/>
    <x v="0"/>
    <x v="0"/>
    <x v="1"/>
    <x v="0"/>
    <x v="0"/>
    <x v="0"/>
    <x v="1"/>
    <x v="0"/>
    <x v="0"/>
    <x v="1"/>
    <x v="2"/>
    <x v="0"/>
    <x v="0"/>
    <x v="1"/>
    <x v="1"/>
    <x v="0"/>
    <x v="7"/>
    <x v="0"/>
  </r>
  <r>
    <x v="783"/>
    <x v="2"/>
    <s v="https://www.nordlight.io/join_us"/>
    <x v="0"/>
    <x v="0"/>
    <x v="6"/>
    <x v="0"/>
    <x v="0"/>
    <x v="0"/>
    <x v="0"/>
    <x v="0"/>
    <x v="1"/>
    <x v="1"/>
    <x v="0"/>
    <x v="0"/>
    <x v="0"/>
    <x v="0"/>
    <x v="0"/>
    <x v="0"/>
    <x v="0"/>
    <x v="1"/>
    <x v="0"/>
    <x v="0"/>
    <x v="0"/>
  </r>
  <r>
    <x v="784"/>
    <x v="2"/>
    <s v="https://norsfell.com/en/careers/"/>
    <x v="0"/>
    <x v="0"/>
    <x v="2"/>
    <x v="0"/>
    <x v="0"/>
    <x v="0"/>
    <x v="0"/>
    <x v="0"/>
    <x v="1"/>
    <x v="1"/>
    <x v="1"/>
    <x v="0"/>
    <x v="0"/>
    <x v="0"/>
    <x v="0"/>
    <x v="0"/>
    <x v="0"/>
    <x v="1"/>
    <x v="0"/>
    <x v="0"/>
    <x v="0"/>
  </r>
  <r>
    <x v="785"/>
    <x v="2"/>
    <s v="http://www.northskygames.com/jobs/"/>
    <x v="0"/>
    <x v="0"/>
    <x v="6"/>
    <x v="0"/>
    <x v="0"/>
    <x v="1"/>
    <x v="0"/>
    <x v="0"/>
    <x v="1"/>
    <x v="1"/>
    <x v="0"/>
    <x v="0"/>
    <x v="0"/>
    <x v="0"/>
    <x v="0"/>
    <x v="0"/>
    <x v="0"/>
    <x v="1"/>
    <x v="0"/>
    <x v="0"/>
    <x v="0"/>
  </r>
  <r>
    <x v="786"/>
    <x v="2"/>
    <s v="https://northwolf.ca/careers/"/>
    <x v="0"/>
    <x v="0"/>
    <x v="2"/>
    <x v="0"/>
    <x v="1"/>
    <x v="0"/>
    <x v="0"/>
    <x v="0"/>
    <x v="1"/>
    <x v="1"/>
    <x v="0"/>
    <x v="0"/>
    <x v="0"/>
    <x v="0"/>
    <x v="0"/>
    <x v="0"/>
    <x v="0"/>
    <x v="1"/>
    <x v="0"/>
    <x v="0"/>
    <x v="0"/>
  </r>
  <r>
    <x v="787"/>
    <x v="2"/>
    <s v="https://nukeboxstudios.com/nukebox/careers/"/>
    <x v="0"/>
    <x v="0"/>
    <x v="2"/>
    <x v="0"/>
    <x v="0"/>
    <x v="0"/>
    <x v="0"/>
    <x v="0"/>
    <x v="1"/>
    <x v="2"/>
    <x v="0"/>
    <x v="0"/>
    <x v="0"/>
    <x v="0"/>
    <x v="0"/>
    <x v="0"/>
    <x v="0"/>
    <x v="1"/>
    <x v="0"/>
    <x v="0"/>
    <x v="0"/>
  </r>
  <r>
    <x v="788"/>
    <x v="2"/>
    <s v="https://nvizzio.com/careers/"/>
    <x v="0"/>
    <x v="0"/>
    <x v="2"/>
    <x v="0"/>
    <x v="0"/>
    <x v="0"/>
    <x v="0"/>
    <x v="0"/>
    <x v="1"/>
    <x v="1"/>
    <x v="1"/>
    <x v="0"/>
    <x v="0"/>
    <x v="0"/>
    <x v="0"/>
    <x v="0"/>
    <x v="0"/>
    <x v="1"/>
    <x v="0"/>
    <x v="0"/>
    <x v="0"/>
  </r>
  <r>
    <x v="789"/>
    <x v="2"/>
    <s v="https://nvyvestudios.com/about/careers/"/>
    <x v="0"/>
    <x v="0"/>
    <x v="2"/>
    <x v="0"/>
    <x v="0"/>
    <x v="0"/>
    <x v="0"/>
    <x v="0"/>
    <x v="1"/>
    <x v="1"/>
    <x v="1"/>
    <x v="0"/>
    <x v="0"/>
    <x v="0"/>
    <x v="0"/>
    <x v="0"/>
    <x v="0"/>
    <x v="1"/>
    <x v="0"/>
    <x v="0"/>
    <x v="0"/>
  </r>
  <r>
    <x v="790"/>
    <x v="2"/>
    <s v="https://www.obsidian.net/careers#open-positions"/>
    <x v="0"/>
    <x v="0"/>
    <x v="6"/>
    <x v="0"/>
    <x v="0"/>
    <x v="0"/>
    <x v="0"/>
    <x v="0"/>
    <x v="7"/>
    <x v="0"/>
    <x v="0"/>
    <x v="0"/>
    <x v="0"/>
    <x v="0"/>
    <x v="0"/>
    <x v="0"/>
    <x v="0"/>
    <x v="0"/>
    <x v="1"/>
    <x v="0"/>
    <x v="0"/>
  </r>
  <r>
    <x v="791"/>
    <x v="2"/>
    <s v="https://jobs.makersfund.com/jobs/odyssey-interactive"/>
    <x v="0"/>
    <x v="0"/>
    <x v="2"/>
    <x v="0"/>
    <x v="0"/>
    <x v="0"/>
    <x v="0"/>
    <x v="0"/>
    <x v="1"/>
    <x v="1"/>
    <x v="1"/>
    <x v="0"/>
    <x v="0"/>
    <x v="0"/>
    <x v="0"/>
    <x v="0"/>
    <x v="0"/>
    <x v="1"/>
    <x v="0"/>
    <x v="0"/>
    <x v="0"/>
  </r>
  <r>
    <x v="792"/>
    <x v="2"/>
    <s v="https://oldskullgames.com/careers/"/>
    <x v="0"/>
    <x v="0"/>
    <x v="2"/>
    <x v="0"/>
    <x v="0"/>
    <x v="0"/>
    <x v="0"/>
    <x v="0"/>
    <x v="6"/>
    <x v="0"/>
    <x v="0"/>
    <x v="0"/>
    <x v="0"/>
    <x v="0"/>
    <x v="0"/>
    <x v="0"/>
    <x v="0"/>
    <x v="1"/>
    <x v="0"/>
    <x v="0"/>
    <x v="0"/>
  </r>
  <r>
    <x v="793"/>
    <x v="2"/>
    <s v="https://www.optillusion.games/job.html"/>
    <x v="0"/>
    <x v="0"/>
    <x v="6"/>
    <x v="0"/>
    <x v="0"/>
    <x v="0"/>
    <x v="0"/>
    <x v="1"/>
    <x v="6"/>
    <x v="1"/>
    <x v="0"/>
    <x v="0"/>
    <x v="0"/>
    <x v="0"/>
    <x v="0"/>
    <x v="0"/>
    <x v="0"/>
    <x v="1"/>
    <x v="0"/>
    <x v="0"/>
    <x v="0"/>
  </r>
  <r>
    <x v="794"/>
    <x v="2"/>
    <s v="https://www.otherworldinteractive.com/contact"/>
    <x v="0"/>
    <x v="0"/>
    <x v="2"/>
    <x v="0"/>
    <x v="0"/>
    <x v="0"/>
    <x v="0"/>
    <x v="0"/>
    <x v="1"/>
    <x v="1"/>
    <x v="1"/>
    <x v="0"/>
    <x v="0"/>
    <x v="0"/>
    <x v="0"/>
    <x v="0"/>
    <x v="0"/>
    <x v="1"/>
    <x v="0"/>
    <x v="0"/>
    <x v="0"/>
  </r>
  <r>
    <x v="795"/>
    <x v="2"/>
    <s v="https://www.outact.com/#contact"/>
    <x v="0"/>
    <x v="0"/>
    <x v="2"/>
    <x v="0"/>
    <x v="0"/>
    <x v="0"/>
    <x v="0"/>
    <x v="0"/>
    <x v="1"/>
    <x v="1"/>
    <x v="1"/>
    <x v="0"/>
    <x v="0"/>
    <x v="0"/>
    <x v="0"/>
    <x v="0"/>
    <x v="0"/>
    <x v="1"/>
    <x v="0"/>
    <x v="0"/>
    <x v="0"/>
  </r>
  <r>
    <x v="796"/>
    <x v="2"/>
    <s v="https://outerminds.com/job-offers/"/>
    <x v="0"/>
    <x v="0"/>
    <x v="2"/>
    <x v="0"/>
    <x v="0"/>
    <x v="0"/>
    <x v="0"/>
    <x v="0"/>
    <x v="1"/>
    <x v="1"/>
    <x v="1"/>
    <x v="0"/>
    <x v="0"/>
    <x v="0"/>
    <x v="0"/>
    <x v="0"/>
    <x v="0"/>
    <x v="1"/>
    <x v="0"/>
    <x v="0"/>
    <x v="0"/>
  </r>
  <r>
    <x v="797"/>
    <x v="2"/>
    <s v="https://www.outfit7.com/careers/jobs"/>
    <x v="0"/>
    <x v="1"/>
    <x v="2"/>
    <x v="0"/>
    <x v="1"/>
    <x v="0"/>
    <x v="2"/>
    <x v="0"/>
    <x v="2"/>
    <x v="1"/>
    <x v="0"/>
    <x v="0"/>
    <x v="1"/>
    <x v="0"/>
    <x v="2"/>
    <x v="0"/>
    <x v="1"/>
    <x v="0"/>
    <x v="0"/>
    <x v="1"/>
    <x v="0"/>
  </r>
  <r>
    <x v="798"/>
    <x v="2"/>
    <s v="https://www.linkedin.com/company/outnumbered-games/jobs/"/>
    <x v="0"/>
    <x v="0"/>
    <x v="2"/>
    <x v="0"/>
    <x v="0"/>
    <x v="0"/>
    <x v="0"/>
    <x v="0"/>
    <x v="1"/>
    <x v="1"/>
    <x v="1"/>
    <x v="0"/>
    <x v="0"/>
    <x v="0"/>
    <x v="0"/>
    <x v="0"/>
    <x v="0"/>
    <x v="1"/>
    <x v="0"/>
    <x v="0"/>
    <x v="0"/>
  </r>
  <r>
    <x v="799"/>
    <x v="2"/>
    <s v="https://appvirality.kekahire.com/"/>
    <x v="0"/>
    <x v="0"/>
    <x v="2"/>
    <x v="0"/>
    <x v="1"/>
    <x v="0"/>
    <x v="0"/>
    <x v="0"/>
    <x v="3"/>
    <x v="1"/>
    <x v="0"/>
    <x v="0"/>
    <x v="0"/>
    <x v="0"/>
    <x v="0"/>
    <x v="0"/>
    <x v="0"/>
    <x v="1"/>
    <x v="0"/>
    <x v="0"/>
    <x v="0"/>
  </r>
  <r>
    <x v="800"/>
    <x v="2"/>
    <s v="https://outrightgames.com/careers/"/>
    <x v="0"/>
    <x v="0"/>
    <x v="2"/>
    <x v="0"/>
    <x v="0"/>
    <x v="0"/>
    <x v="0"/>
    <x v="0"/>
    <x v="1"/>
    <x v="1"/>
    <x v="1"/>
    <x v="0"/>
    <x v="0"/>
    <x v="0"/>
    <x v="0"/>
    <x v="0"/>
    <x v="0"/>
    <x v="1"/>
    <x v="0"/>
    <x v="0"/>
    <x v="0"/>
  </r>
  <r>
    <x v="801"/>
    <x v="2"/>
    <s v="https://www.overwolf.com/careers/#position"/>
    <x v="0"/>
    <x v="1"/>
    <x v="2"/>
    <x v="0"/>
    <x v="5"/>
    <x v="1"/>
    <x v="0"/>
    <x v="0"/>
    <x v="3"/>
    <x v="1"/>
    <x v="0"/>
    <x v="0"/>
    <x v="0"/>
    <x v="0"/>
    <x v="0"/>
    <x v="0"/>
    <x v="1"/>
    <x v="1"/>
    <x v="0"/>
    <x v="0"/>
    <x v="0"/>
  </r>
  <r>
    <x v="802"/>
    <x v="2"/>
    <s v="https://owlchemylabs.com/career"/>
    <x v="0"/>
    <x v="0"/>
    <x v="2"/>
    <x v="0"/>
    <x v="0"/>
    <x v="0"/>
    <x v="0"/>
    <x v="0"/>
    <x v="1"/>
    <x v="1"/>
    <x v="1"/>
    <x v="0"/>
    <x v="0"/>
    <x v="0"/>
    <x v="0"/>
    <x v="0"/>
    <x v="0"/>
    <x v="1"/>
    <x v="0"/>
    <x v="0"/>
    <x v="0"/>
  </r>
  <r>
    <x v="803"/>
    <x v="2"/>
    <s v="https://www.oxidegames.com/careers/jobs/"/>
    <x v="0"/>
    <x v="0"/>
    <x v="2"/>
    <x v="0"/>
    <x v="0"/>
    <x v="0"/>
    <x v="0"/>
    <x v="0"/>
    <x v="1"/>
    <x v="1"/>
    <x v="1"/>
    <x v="0"/>
    <x v="0"/>
    <x v="0"/>
    <x v="0"/>
    <x v="0"/>
    <x v="0"/>
    <x v="1"/>
    <x v="0"/>
    <x v="0"/>
    <x v="0"/>
  </r>
  <r>
    <x v="804"/>
    <x v="2"/>
    <s v="https://www.paidiagamingcompany.com/careers"/>
    <x v="0"/>
    <x v="0"/>
    <x v="2"/>
    <x v="0"/>
    <x v="0"/>
    <x v="0"/>
    <x v="0"/>
    <x v="0"/>
    <x v="1"/>
    <x v="1"/>
    <x v="1"/>
    <x v="0"/>
    <x v="0"/>
    <x v="0"/>
    <x v="0"/>
    <x v="0"/>
    <x v="0"/>
    <x v="1"/>
    <x v="0"/>
    <x v="0"/>
    <x v="0"/>
  </r>
  <r>
    <x v="805"/>
    <x v="2"/>
    <s v="https://paladinstudios.com/jobs/"/>
    <x v="0"/>
    <x v="0"/>
    <x v="6"/>
    <x v="0"/>
    <x v="0"/>
    <x v="0"/>
    <x v="0"/>
    <x v="0"/>
    <x v="1"/>
    <x v="0"/>
    <x v="0"/>
    <x v="0"/>
    <x v="0"/>
    <x v="0"/>
    <x v="0"/>
    <x v="0"/>
    <x v="0"/>
    <x v="0"/>
    <x v="0"/>
    <x v="0"/>
    <x v="0"/>
  </r>
  <r>
    <x v="806"/>
    <x v="2"/>
    <s v="https://panachedigitalgames.com/carrieres/"/>
    <x v="0"/>
    <x v="0"/>
    <x v="2"/>
    <x v="0"/>
    <x v="0"/>
    <x v="0"/>
    <x v="0"/>
    <x v="0"/>
    <x v="1"/>
    <x v="1"/>
    <x v="1"/>
    <x v="0"/>
    <x v="0"/>
    <x v="0"/>
    <x v="0"/>
    <x v="0"/>
    <x v="0"/>
    <x v="1"/>
    <x v="0"/>
    <x v="0"/>
    <x v="0"/>
  </r>
  <r>
    <x v="807"/>
    <x v="2"/>
    <s v="https://panicbuttongames.com/careers/"/>
    <x v="0"/>
    <x v="0"/>
    <x v="2"/>
    <x v="0"/>
    <x v="0"/>
    <x v="0"/>
    <x v="0"/>
    <x v="0"/>
    <x v="3"/>
    <x v="1"/>
    <x v="0"/>
    <x v="0"/>
    <x v="0"/>
    <x v="0"/>
    <x v="0"/>
    <x v="0"/>
    <x v="0"/>
    <x v="1"/>
    <x v="0"/>
    <x v="0"/>
    <x v="0"/>
  </r>
  <r>
    <x v="808"/>
    <x v="2"/>
    <s v="https://career.paradoxplaza.com/jobs"/>
    <x v="0"/>
    <x v="0"/>
    <x v="2"/>
    <x v="1"/>
    <x v="0"/>
    <x v="1"/>
    <x v="0"/>
    <x v="1"/>
    <x v="3"/>
    <x v="0"/>
    <x v="0"/>
    <x v="0"/>
    <x v="2"/>
    <x v="0"/>
    <x v="0"/>
    <x v="0"/>
    <x v="1"/>
    <x v="1"/>
    <x v="0"/>
    <x v="0"/>
    <x v="0"/>
  </r>
  <r>
    <x v="809"/>
    <x v="2"/>
    <s v="http://paralune.com/jobs/"/>
    <x v="0"/>
    <x v="0"/>
    <x v="2"/>
    <x v="0"/>
    <x v="0"/>
    <x v="0"/>
    <x v="0"/>
    <x v="0"/>
    <x v="1"/>
    <x v="1"/>
    <x v="1"/>
    <x v="0"/>
    <x v="0"/>
    <x v="0"/>
    <x v="0"/>
    <x v="0"/>
    <x v="0"/>
    <x v="1"/>
    <x v="0"/>
    <x v="0"/>
    <x v="0"/>
  </r>
  <r>
    <x v="810"/>
    <x v="2"/>
    <s v="https://parity.is/jobs/"/>
    <x v="0"/>
    <x v="0"/>
    <x v="6"/>
    <x v="0"/>
    <x v="0"/>
    <x v="0"/>
    <x v="0"/>
    <x v="0"/>
    <x v="6"/>
    <x v="1"/>
    <x v="0"/>
    <x v="0"/>
    <x v="0"/>
    <x v="0"/>
    <x v="0"/>
    <x v="0"/>
    <x v="0"/>
    <x v="1"/>
    <x v="0"/>
    <x v="0"/>
    <x v="0"/>
  </r>
  <r>
    <x v="811"/>
    <x v="2"/>
    <s v="https://payloadstudios.com/careers/"/>
    <x v="0"/>
    <x v="0"/>
    <x v="2"/>
    <x v="0"/>
    <x v="0"/>
    <x v="0"/>
    <x v="0"/>
    <x v="0"/>
    <x v="1"/>
    <x v="1"/>
    <x v="0"/>
    <x v="0"/>
    <x v="0"/>
    <x v="0"/>
    <x v="0"/>
    <x v="0"/>
    <x v="1"/>
    <x v="1"/>
    <x v="0"/>
    <x v="0"/>
    <x v="0"/>
  </r>
  <r>
    <x v="812"/>
    <x v="2"/>
    <s v="https://www.pearlabyss.com/en-US/Company/Careers/List"/>
    <x v="0"/>
    <x v="0"/>
    <x v="2"/>
    <x v="0"/>
    <x v="0"/>
    <x v="0"/>
    <x v="0"/>
    <x v="0"/>
    <x v="1"/>
    <x v="1"/>
    <x v="0"/>
    <x v="0"/>
    <x v="0"/>
    <x v="0"/>
    <x v="0"/>
    <x v="6"/>
    <x v="0"/>
    <x v="1"/>
    <x v="0"/>
    <x v="0"/>
    <x v="0"/>
  </r>
  <r>
    <x v="813"/>
    <x v="2"/>
    <s v="https://petroglyphgames.com/#careers"/>
    <x v="0"/>
    <x v="0"/>
    <x v="6"/>
    <x v="0"/>
    <x v="0"/>
    <x v="0"/>
    <x v="0"/>
    <x v="0"/>
    <x v="6"/>
    <x v="1"/>
    <x v="0"/>
    <x v="0"/>
    <x v="0"/>
    <x v="0"/>
    <x v="0"/>
    <x v="0"/>
    <x v="0"/>
    <x v="1"/>
    <x v="0"/>
    <x v="0"/>
    <x v="0"/>
  </r>
  <r>
    <x v="814"/>
    <x v="2"/>
    <s v="https://www.phyrexi.com/#careers"/>
    <x v="0"/>
    <x v="0"/>
    <x v="2"/>
    <x v="0"/>
    <x v="0"/>
    <x v="0"/>
    <x v="0"/>
    <x v="0"/>
    <x v="1"/>
    <x v="1"/>
    <x v="1"/>
    <x v="0"/>
    <x v="0"/>
    <x v="0"/>
    <x v="0"/>
    <x v="0"/>
    <x v="0"/>
    <x v="1"/>
    <x v="0"/>
    <x v="0"/>
    <x v="0"/>
  </r>
  <r>
    <x v="815"/>
    <x v="2"/>
    <s v="http://picnicgamelabs.com/jobs/"/>
    <x v="0"/>
    <x v="0"/>
    <x v="2"/>
    <x v="0"/>
    <x v="0"/>
    <x v="0"/>
    <x v="0"/>
    <x v="0"/>
    <x v="1"/>
    <x v="1"/>
    <x v="1"/>
    <x v="0"/>
    <x v="0"/>
    <x v="0"/>
    <x v="0"/>
    <x v="0"/>
    <x v="0"/>
    <x v="1"/>
    <x v="0"/>
    <x v="0"/>
    <x v="0"/>
  </r>
  <r>
    <x v="816"/>
    <x v="2"/>
    <s v="https://pidgames.com/contact/"/>
    <x v="0"/>
    <x v="0"/>
    <x v="2"/>
    <x v="0"/>
    <x v="0"/>
    <x v="0"/>
    <x v="0"/>
    <x v="0"/>
    <x v="1"/>
    <x v="1"/>
    <x v="1"/>
    <x v="0"/>
    <x v="0"/>
    <x v="0"/>
    <x v="0"/>
    <x v="0"/>
    <x v="0"/>
    <x v="1"/>
    <x v="0"/>
    <x v="0"/>
    <x v="0"/>
  </r>
  <r>
    <x v="817"/>
    <x v="2"/>
    <s v="https://www.pigsssgames.com/careers.html"/>
    <x v="2"/>
    <x v="0"/>
    <x v="6"/>
    <x v="0"/>
    <x v="0"/>
    <x v="0"/>
    <x v="0"/>
    <x v="0"/>
    <x v="0"/>
    <x v="1"/>
    <x v="0"/>
    <x v="0"/>
    <x v="0"/>
    <x v="0"/>
    <x v="0"/>
    <x v="0"/>
    <x v="0"/>
    <x v="1"/>
    <x v="0"/>
    <x v="0"/>
    <x v="0"/>
  </r>
  <r>
    <x v="818"/>
    <x v="2"/>
    <s v="http://pikpok.com/careers"/>
    <x v="0"/>
    <x v="0"/>
    <x v="2"/>
    <x v="0"/>
    <x v="0"/>
    <x v="0"/>
    <x v="0"/>
    <x v="0"/>
    <x v="1"/>
    <x v="1"/>
    <x v="0"/>
    <x v="0"/>
    <x v="0"/>
    <x v="0"/>
    <x v="0"/>
    <x v="0"/>
    <x v="0"/>
    <x v="0"/>
    <x v="0"/>
    <x v="1"/>
    <x v="0"/>
  </r>
  <r>
    <x v="819"/>
    <x v="2"/>
    <s v="https://pipeworks.pinpointhq.com/"/>
    <x v="0"/>
    <x v="0"/>
    <x v="2"/>
    <x v="0"/>
    <x v="0"/>
    <x v="0"/>
    <x v="0"/>
    <x v="0"/>
    <x v="1"/>
    <x v="0"/>
    <x v="0"/>
    <x v="0"/>
    <x v="0"/>
    <x v="0"/>
    <x v="0"/>
    <x v="0"/>
    <x v="0"/>
    <x v="1"/>
    <x v="0"/>
    <x v="0"/>
    <x v="0"/>
  </r>
  <r>
    <x v="820"/>
    <x v="2"/>
    <s v="https://piranhagames.com/careers"/>
    <x v="0"/>
    <x v="0"/>
    <x v="3"/>
    <x v="0"/>
    <x v="0"/>
    <x v="0"/>
    <x v="0"/>
    <x v="0"/>
    <x v="6"/>
    <x v="0"/>
    <x v="0"/>
    <x v="0"/>
    <x v="0"/>
    <x v="0"/>
    <x v="0"/>
    <x v="0"/>
    <x v="0"/>
    <x v="1"/>
    <x v="1"/>
    <x v="0"/>
    <x v="0"/>
  </r>
  <r>
    <x v="821"/>
    <x v="2"/>
    <s v="http://pixeldashstudios.com/jobs.html"/>
    <x v="0"/>
    <x v="0"/>
    <x v="2"/>
    <x v="0"/>
    <x v="0"/>
    <x v="0"/>
    <x v="0"/>
    <x v="0"/>
    <x v="0"/>
    <x v="0"/>
    <x v="0"/>
    <x v="0"/>
    <x v="0"/>
    <x v="0"/>
    <x v="0"/>
    <x v="0"/>
    <x v="0"/>
    <x v="1"/>
    <x v="0"/>
    <x v="0"/>
    <x v="0"/>
  </r>
  <r>
    <x v="822"/>
    <x v="2"/>
    <s v="https://portal.pixelfederation.com/en/career"/>
    <x v="0"/>
    <x v="0"/>
    <x v="2"/>
    <x v="0"/>
    <x v="0"/>
    <x v="0"/>
    <x v="0"/>
    <x v="0"/>
    <x v="1"/>
    <x v="0"/>
    <x v="0"/>
    <x v="0"/>
    <x v="0"/>
    <x v="0"/>
    <x v="0"/>
    <x v="0"/>
    <x v="0"/>
    <x v="1"/>
    <x v="0"/>
    <x v="0"/>
    <x v="0"/>
  </r>
  <r>
    <x v="823"/>
    <x v="2"/>
    <s v="https://pixeltoys.com/job-listings/"/>
    <x v="0"/>
    <x v="0"/>
    <x v="2"/>
    <x v="0"/>
    <x v="0"/>
    <x v="0"/>
    <x v="0"/>
    <x v="0"/>
    <x v="0"/>
    <x v="1"/>
    <x v="0"/>
    <x v="0"/>
    <x v="0"/>
    <x v="0"/>
    <x v="0"/>
    <x v="0"/>
    <x v="0"/>
    <x v="1"/>
    <x v="0"/>
    <x v="0"/>
    <x v="0"/>
  </r>
  <r>
    <x v="824"/>
    <x v="2"/>
    <s v="https://company.plarium.com/en/career/?_gl=1*10o8lso*_gcl_au*MTU0MzI0MDYwMC4xNjg2Mjc1NzUx*_ga*b2lkNTM3NzU3MzAyMS4xNjg2Mjc1NzUw*_ga_5FNDF9DMY8*MTY4NjI3NTc1MS4xLjEuMTY4NjI3NTc2NS40Ni4wLjA."/>
    <x v="0"/>
    <x v="0"/>
    <x v="1"/>
    <x v="0"/>
    <x v="0"/>
    <x v="0"/>
    <x v="0"/>
    <x v="0"/>
    <x v="0"/>
    <x v="1"/>
    <x v="0"/>
    <x v="0"/>
    <x v="0"/>
    <x v="0"/>
    <x v="0"/>
    <x v="0"/>
    <x v="1"/>
    <x v="4"/>
    <x v="0"/>
    <x v="0"/>
    <x v="0"/>
  </r>
  <r>
    <x v="825"/>
    <x v="2"/>
    <s v="https://www.platinumgames.com/jobs/mid-career/"/>
    <x v="0"/>
    <x v="0"/>
    <x v="9"/>
    <x v="5"/>
    <x v="0"/>
    <x v="0"/>
    <x v="0"/>
    <x v="0"/>
    <x v="4"/>
    <x v="0"/>
    <x v="0"/>
    <x v="0"/>
    <x v="0"/>
    <x v="0"/>
    <x v="0"/>
    <x v="0"/>
    <x v="0"/>
    <x v="4"/>
    <x v="0"/>
    <x v="0"/>
    <x v="0"/>
  </r>
  <r>
    <x v="826"/>
    <x v="2"/>
    <s v="https://www.playableworlds.com/careers/"/>
    <x v="0"/>
    <x v="0"/>
    <x v="6"/>
    <x v="0"/>
    <x v="0"/>
    <x v="0"/>
    <x v="0"/>
    <x v="0"/>
    <x v="6"/>
    <x v="1"/>
    <x v="0"/>
    <x v="0"/>
    <x v="0"/>
    <x v="0"/>
    <x v="0"/>
    <x v="0"/>
    <x v="0"/>
    <x v="1"/>
    <x v="0"/>
    <x v="0"/>
    <x v="0"/>
  </r>
  <r>
    <x v="827"/>
    <x v="2"/>
    <s v="https://playdead.com/jobs/"/>
    <x v="0"/>
    <x v="0"/>
    <x v="10"/>
    <x v="0"/>
    <x v="0"/>
    <x v="0"/>
    <x v="0"/>
    <x v="0"/>
    <x v="5"/>
    <x v="1"/>
    <x v="0"/>
    <x v="0"/>
    <x v="0"/>
    <x v="0"/>
    <x v="0"/>
    <x v="0"/>
    <x v="0"/>
    <x v="1"/>
    <x v="1"/>
    <x v="0"/>
    <x v="0"/>
  </r>
  <r>
    <x v="828"/>
    <x v="2"/>
    <s v="https://playerthree.com/jobs"/>
    <x v="0"/>
    <x v="0"/>
    <x v="6"/>
    <x v="0"/>
    <x v="0"/>
    <x v="0"/>
    <x v="0"/>
    <x v="0"/>
    <x v="0"/>
    <x v="1"/>
    <x v="0"/>
    <x v="0"/>
    <x v="0"/>
    <x v="0"/>
    <x v="0"/>
    <x v="0"/>
    <x v="0"/>
    <x v="1"/>
    <x v="0"/>
    <x v="1"/>
    <x v="0"/>
  </r>
  <r>
    <x v="829"/>
    <x v="2"/>
    <s v="https://www.playeveryware.com/careers"/>
    <x v="0"/>
    <x v="0"/>
    <x v="2"/>
    <x v="0"/>
    <x v="0"/>
    <x v="0"/>
    <x v="0"/>
    <x v="0"/>
    <x v="5"/>
    <x v="1"/>
    <x v="0"/>
    <x v="0"/>
    <x v="0"/>
    <x v="0"/>
    <x v="0"/>
    <x v="0"/>
    <x v="0"/>
    <x v="3"/>
    <x v="0"/>
    <x v="0"/>
    <x v="0"/>
  </r>
  <r>
    <x v="830"/>
    <x v="2"/>
    <s v="https://playground-games.com/careers/"/>
    <x v="0"/>
    <x v="0"/>
    <x v="17"/>
    <x v="4"/>
    <x v="0"/>
    <x v="0"/>
    <x v="0"/>
    <x v="0"/>
    <x v="39"/>
    <x v="14"/>
    <x v="0"/>
    <x v="0"/>
    <x v="0"/>
    <x v="0"/>
    <x v="0"/>
    <x v="2"/>
    <x v="0"/>
    <x v="3"/>
    <x v="6"/>
    <x v="0"/>
    <x v="1"/>
  </r>
  <r>
    <x v="831"/>
    <x v="2"/>
    <s v="https://www.playstudios.com/careers/"/>
    <x v="0"/>
    <x v="0"/>
    <x v="2"/>
    <x v="0"/>
    <x v="4"/>
    <x v="1"/>
    <x v="0"/>
    <x v="0"/>
    <x v="3"/>
    <x v="1"/>
    <x v="0"/>
    <x v="0"/>
    <x v="0"/>
    <x v="0"/>
    <x v="0"/>
    <x v="0"/>
    <x v="0"/>
    <x v="0"/>
    <x v="0"/>
    <x v="0"/>
    <x v="0"/>
  </r>
  <r>
    <x v="832"/>
    <x v="2"/>
    <s v="https://www.playtika.com/careers/all/"/>
    <x v="0"/>
    <x v="2"/>
    <x v="6"/>
    <x v="0"/>
    <x v="2"/>
    <x v="0"/>
    <x v="0"/>
    <x v="0"/>
    <x v="1"/>
    <x v="1"/>
    <x v="0"/>
    <x v="3"/>
    <x v="0"/>
    <x v="0"/>
    <x v="2"/>
    <x v="0"/>
    <x v="3"/>
    <x v="2"/>
    <x v="0"/>
    <x v="0"/>
    <x v="1"/>
  </r>
  <r>
    <x v="833"/>
    <x v="2"/>
    <s v="https://www.playtonicgames.com/careers/"/>
    <x v="0"/>
    <x v="0"/>
    <x v="4"/>
    <x v="0"/>
    <x v="0"/>
    <x v="0"/>
    <x v="0"/>
    <x v="1"/>
    <x v="1"/>
    <x v="1"/>
    <x v="0"/>
    <x v="0"/>
    <x v="0"/>
    <x v="0"/>
    <x v="0"/>
    <x v="0"/>
    <x v="0"/>
    <x v="0"/>
    <x v="0"/>
    <x v="0"/>
    <x v="0"/>
  </r>
  <r>
    <x v="834"/>
    <x v="2"/>
    <s v="https://www.playwing.com/careers/"/>
    <x v="0"/>
    <x v="0"/>
    <x v="2"/>
    <x v="0"/>
    <x v="0"/>
    <x v="0"/>
    <x v="0"/>
    <x v="0"/>
    <x v="1"/>
    <x v="1"/>
    <x v="0"/>
    <x v="0"/>
    <x v="0"/>
    <x v="0"/>
    <x v="0"/>
    <x v="0"/>
    <x v="0"/>
    <x v="0"/>
    <x v="0"/>
    <x v="0"/>
    <x v="0"/>
  </r>
  <r>
    <x v="835"/>
    <x v="2"/>
    <s v="https://pocketsizedhands.com/careers/"/>
    <x v="0"/>
    <x v="0"/>
    <x v="2"/>
    <x v="0"/>
    <x v="0"/>
    <x v="0"/>
    <x v="0"/>
    <x v="0"/>
    <x v="1"/>
    <x v="1"/>
    <x v="1"/>
    <x v="0"/>
    <x v="0"/>
    <x v="0"/>
    <x v="0"/>
    <x v="0"/>
    <x v="0"/>
    <x v="1"/>
    <x v="0"/>
    <x v="0"/>
    <x v="0"/>
  </r>
  <r>
    <x v="836"/>
    <x v="2"/>
    <s v="https://pocketwatchgames.com/careers"/>
    <x v="0"/>
    <x v="0"/>
    <x v="2"/>
    <x v="0"/>
    <x v="0"/>
    <x v="0"/>
    <x v="0"/>
    <x v="0"/>
    <x v="1"/>
    <x v="1"/>
    <x v="1"/>
    <x v="0"/>
    <x v="0"/>
    <x v="0"/>
    <x v="0"/>
    <x v="0"/>
    <x v="0"/>
    <x v="1"/>
    <x v="0"/>
    <x v="0"/>
    <x v="0"/>
  </r>
  <r>
    <x v="837"/>
    <x v="2"/>
    <s v="https://www.jobillico.com/see-company/les-jeux-polymorph-inc"/>
    <x v="0"/>
    <x v="0"/>
    <x v="2"/>
    <x v="0"/>
    <x v="0"/>
    <x v="0"/>
    <x v="0"/>
    <x v="0"/>
    <x v="6"/>
    <x v="1"/>
    <x v="0"/>
    <x v="0"/>
    <x v="0"/>
    <x v="0"/>
    <x v="0"/>
    <x v="0"/>
    <x v="0"/>
    <x v="1"/>
    <x v="0"/>
    <x v="0"/>
    <x v="0"/>
  </r>
  <r>
    <x v="838"/>
    <x v="2"/>
    <s v="https://www.polyphony.co.jp/recruit/english/"/>
    <x v="0"/>
    <x v="0"/>
    <x v="4"/>
    <x v="0"/>
    <x v="0"/>
    <x v="0"/>
    <x v="0"/>
    <x v="0"/>
    <x v="14"/>
    <x v="1"/>
    <x v="0"/>
    <x v="0"/>
    <x v="0"/>
    <x v="0"/>
    <x v="0"/>
    <x v="0"/>
    <x v="0"/>
    <x v="0"/>
    <x v="0"/>
    <x v="1"/>
    <x v="0"/>
  </r>
  <r>
    <x v="839"/>
    <x v="2"/>
    <s v="https://www.pongstudios.com/job-openings"/>
    <x v="0"/>
    <x v="0"/>
    <x v="2"/>
    <x v="0"/>
    <x v="0"/>
    <x v="0"/>
    <x v="0"/>
    <x v="0"/>
    <x v="1"/>
    <x v="1"/>
    <x v="1"/>
    <x v="0"/>
    <x v="0"/>
    <x v="0"/>
    <x v="0"/>
    <x v="0"/>
    <x v="0"/>
    <x v="1"/>
    <x v="0"/>
    <x v="0"/>
    <x v="0"/>
  </r>
  <r>
    <x v="840"/>
    <x v="2"/>
    <s v="https://popcore.com/careers"/>
    <x v="0"/>
    <x v="0"/>
    <x v="2"/>
    <x v="0"/>
    <x v="0"/>
    <x v="0"/>
    <x v="0"/>
    <x v="0"/>
    <x v="1"/>
    <x v="0"/>
    <x v="0"/>
    <x v="0"/>
    <x v="0"/>
    <x v="0"/>
    <x v="0"/>
    <x v="0"/>
    <x v="0"/>
    <x v="1"/>
    <x v="0"/>
    <x v="0"/>
    <x v="0"/>
  </r>
  <r>
    <x v="841"/>
    <x v="2"/>
    <s v="https://pqube.co.uk/join-us/"/>
    <x v="0"/>
    <x v="0"/>
    <x v="2"/>
    <x v="0"/>
    <x v="0"/>
    <x v="0"/>
    <x v="0"/>
    <x v="0"/>
    <x v="1"/>
    <x v="1"/>
    <x v="1"/>
    <x v="0"/>
    <x v="0"/>
    <x v="0"/>
    <x v="0"/>
    <x v="0"/>
    <x v="0"/>
    <x v="1"/>
    <x v="0"/>
    <x v="0"/>
    <x v="0"/>
  </r>
  <r>
    <x v="842"/>
    <x v="2"/>
    <s v="https://preloaded.com/joinus/"/>
    <x v="0"/>
    <x v="0"/>
    <x v="6"/>
    <x v="0"/>
    <x v="0"/>
    <x v="0"/>
    <x v="0"/>
    <x v="0"/>
    <x v="1"/>
    <x v="1"/>
    <x v="0"/>
    <x v="0"/>
    <x v="0"/>
    <x v="0"/>
    <x v="0"/>
    <x v="0"/>
    <x v="0"/>
    <x v="1"/>
    <x v="0"/>
    <x v="0"/>
    <x v="0"/>
  </r>
  <r>
    <x v="843"/>
    <x v="2"/>
    <s v="https://careers.aristocrat.com/pixelunited/au/en/product-madness-jobs"/>
    <x v="0"/>
    <x v="1"/>
    <x v="10"/>
    <x v="0"/>
    <x v="0"/>
    <x v="2"/>
    <x v="0"/>
    <x v="0"/>
    <x v="27"/>
    <x v="1"/>
    <x v="0"/>
    <x v="1"/>
    <x v="0"/>
    <x v="0"/>
    <x v="0"/>
    <x v="0"/>
    <x v="8"/>
    <x v="6"/>
    <x v="1"/>
    <x v="0"/>
    <x v="4"/>
  </r>
  <r>
    <x v="844"/>
    <x v="2"/>
    <s v="https://go.projectwhitecard.com/careers/"/>
    <x v="2"/>
    <x v="0"/>
    <x v="2"/>
    <x v="0"/>
    <x v="0"/>
    <x v="0"/>
    <x v="0"/>
    <x v="0"/>
    <x v="6"/>
    <x v="1"/>
    <x v="0"/>
    <x v="0"/>
    <x v="0"/>
    <x v="0"/>
    <x v="0"/>
    <x v="0"/>
    <x v="0"/>
    <x v="1"/>
    <x v="0"/>
    <x v="0"/>
    <x v="0"/>
  </r>
  <r>
    <x v="845"/>
    <x v="2"/>
    <s v="https://protagonistgames.com/careers/"/>
    <x v="0"/>
    <x v="0"/>
    <x v="2"/>
    <x v="0"/>
    <x v="0"/>
    <x v="0"/>
    <x v="0"/>
    <x v="0"/>
    <x v="1"/>
    <x v="1"/>
    <x v="1"/>
    <x v="0"/>
    <x v="0"/>
    <x v="0"/>
    <x v="0"/>
    <x v="0"/>
    <x v="0"/>
    <x v="1"/>
    <x v="0"/>
    <x v="0"/>
    <x v="0"/>
  </r>
  <r>
    <x v="846"/>
    <x v="2"/>
    <s v="https://apply.workable.com/ptw-i/?lng=en"/>
    <x v="3"/>
    <x v="2"/>
    <x v="28"/>
    <x v="1"/>
    <x v="10"/>
    <x v="0"/>
    <x v="0"/>
    <x v="8"/>
    <x v="26"/>
    <x v="1"/>
    <x v="0"/>
    <x v="11"/>
    <x v="7"/>
    <x v="2"/>
    <x v="0"/>
    <x v="8"/>
    <x v="1"/>
    <x v="14"/>
    <x v="12"/>
    <x v="1"/>
    <x v="0"/>
  </r>
  <r>
    <x v="847"/>
    <x v="2"/>
    <s v="https://punyhuman.com/positions/"/>
    <x v="0"/>
    <x v="0"/>
    <x v="2"/>
    <x v="0"/>
    <x v="0"/>
    <x v="0"/>
    <x v="0"/>
    <x v="0"/>
    <x v="1"/>
    <x v="1"/>
    <x v="1"/>
    <x v="0"/>
    <x v="0"/>
    <x v="0"/>
    <x v="0"/>
    <x v="0"/>
    <x v="0"/>
    <x v="1"/>
    <x v="0"/>
    <x v="0"/>
    <x v="0"/>
  </r>
  <r>
    <x v="848"/>
    <x v="2"/>
    <s v="https://jobs.eu.lever.co/quanticdream"/>
    <x v="0"/>
    <x v="0"/>
    <x v="29"/>
    <x v="1"/>
    <x v="2"/>
    <x v="0"/>
    <x v="4"/>
    <x v="0"/>
    <x v="40"/>
    <x v="13"/>
    <x v="0"/>
    <x v="0"/>
    <x v="0"/>
    <x v="0"/>
    <x v="2"/>
    <x v="0"/>
    <x v="4"/>
    <x v="8"/>
    <x v="6"/>
    <x v="2"/>
    <x v="0"/>
  </r>
  <r>
    <x v="849"/>
    <x v="2"/>
    <s v="https://playquell.com/pages/careers"/>
    <x v="0"/>
    <x v="0"/>
    <x v="2"/>
    <x v="0"/>
    <x v="0"/>
    <x v="0"/>
    <x v="0"/>
    <x v="0"/>
    <x v="1"/>
    <x v="1"/>
    <x v="1"/>
    <x v="0"/>
    <x v="0"/>
    <x v="0"/>
    <x v="0"/>
    <x v="0"/>
    <x v="0"/>
    <x v="1"/>
    <x v="0"/>
    <x v="0"/>
    <x v="0"/>
  </r>
  <r>
    <x v="850"/>
    <x v="2"/>
    <s v="https://www.raccoonlogic.com/careers"/>
    <x v="0"/>
    <x v="0"/>
    <x v="2"/>
    <x v="0"/>
    <x v="0"/>
    <x v="0"/>
    <x v="0"/>
    <x v="0"/>
    <x v="1"/>
    <x v="1"/>
    <x v="1"/>
    <x v="0"/>
    <x v="0"/>
    <x v="0"/>
    <x v="0"/>
    <x v="0"/>
    <x v="0"/>
    <x v="1"/>
    <x v="0"/>
    <x v="0"/>
    <x v="0"/>
  </r>
  <r>
    <x v="851"/>
    <x v="2"/>
    <s v="https://www.linkedin.com/company/rallyhere/jobs/"/>
    <x v="0"/>
    <x v="0"/>
    <x v="2"/>
    <x v="0"/>
    <x v="0"/>
    <x v="0"/>
    <x v="0"/>
    <x v="0"/>
    <x v="1"/>
    <x v="1"/>
    <x v="1"/>
    <x v="0"/>
    <x v="0"/>
    <x v="0"/>
    <x v="0"/>
    <x v="0"/>
    <x v="0"/>
    <x v="1"/>
    <x v="0"/>
    <x v="0"/>
    <x v="0"/>
  </r>
  <r>
    <x v="852"/>
    <x v="2"/>
    <s v="https://jobs.makersfund.com/jobs/zenith"/>
    <x v="0"/>
    <x v="0"/>
    <x v="2"/>
    <x v="0"/>
    <x v="0"/>
    <x v="0"/>
    <x v="0"/>
    <x v="0"/>
    <x v="0"/>
    <x v="0"/>
    <x v="0"/>
    <x v="0"/>
    <x v="0"/>
    <x v="0"/>
    <x v="0"/>
    <x v="0"/>
    <x v="0"/>
    <x v="1"/>
    <x v="0"/>
    <x v="0"/>
    <x v="0"/>
  </r>
  <r>
    <x v="853"/>
    <x v="2"/>
    <s v="https://www.rare.co.uk/careers"/>
    <x v="0"/>
    <x v="0"/>
    <x v="6"/>
    <x v="0"/>
    <x v="0"/>
    <x v="0"/>
    <x v="0"/>
    <x v="0"/>
    <x v="0"/>
    <x v="1"/>
    <x v="0"/>
    <x v="0"/>
    <x v="0"/>
    <x v="0"/>
    <x v="0"/>
    <x v="0"/>
    <x v="0"/>
    <x v="0"/>
    <x v="0"/>
    <x v="0"/>
    <x v="0"/>
  </r>
  <r>
    <x v="854"/>
    <x v="2"/>
    <s v="https://careers.ravensoftware.com/"/>
    <x v="0"/>
    <x v="0"/>
    <x v="6"/>
    <x v="0"/>
    <x v="0"/>
    <x v="0"/>
    <x v="0"/>
    <x v="0"/>
    <x v="6"/>
    <x v="2"/>
    <x v="0"/>
    <x v="0"/>
    <x v="9"/>
    <x v="0"/>
    <x v="0"/>
    <x v="0"/>
    <x v="0"/>
    <x v="0"/>
    <x v="0"/>
    <x v="0"/>
    <x v="0"/>
  </r>
  <r>
    <x v="855"/>
    <x v="2"/>
    <s v="https://reality.co/careers/"/>
    <x v="1"/>
    <x v="0"/>
    <x v="10"/>
    <x v="0"/>
    <x v="0"/>
    <x v="0"/>
    <x v="0"/>
    <x v="4"/>
    <x v="3"/>
    <x v="2"/>
    <x v="0"/>
    <x v="0"/>
    <x v="1"/>
    <x v="2"/>
    <x v="0"/>
    <x v="6"/>
    <x v="0"/>
    <x v="7"/>
    <x v="1"/>
    <x v="0"/>
    <x v="1"/>
  </r>
  <r>
    <x v="856"/>
    <x v="2"/>
    <s v="https://jobs.makersfund.com/jobs/rebel-bots"/>
    <x v="0"/>
    <x v="0"/>
    <x v="2"/>
    <x v="0"/>
    <x v="0"/>
    <x v="1"/>
    <x v="0"/>
    <x v="0"/>
    <x v="6"/>
    <x v="1"/>
    <x v="0"/>
    <x v="0"/>
    <x v="0"/>
    <x v="0"/>
    <x v="0"/>
    <x v="0"/>
    <x v="0"/>
    <x v="0"/>
    <x v="0"/>
    <x v="0"/>
    <x v="0"/>
  </r>
  <r>
    <x v="857"/>
    <x v="2"/>
    <s v="https://rebel-wolves.com/#section-career"/>
    <x v="0"/>
    <x v="0"/>
    <x v="2"/>
    <x v="0"/>
    <x v="0"/>
    <x v="0"/>
    <x v="0"/>
    <x v="0"/>
    <x v="0"/>
    <x v="1"/>
    <x v="0"/>
    <x v="0"/>
    <x v="0"/>
    <x v="0"/>
    <x v="0"/>
    <x v="0"/>
    <x v="0"/>
    <x v="1"/>
    <x v="0"/>
    <x v="0"/>
    <x v="0"/>
  </r>
  <r>
    <x v="858"/>
    <x v="2"/>
    <s v="https://careers.rebellion.com/#/"/>
    <x v="0"/>
    <x v="0"/>
    <x v="30"/>
    <x v="0"/>
    <x v="0"/>
    <x v="0"/>
    <x v="0"/>
    <x v="0"/>
    <x v="21"/>
    <x v="5"/>
    <x v="0"/>
    <x v="0"/>
    <x v="0"/>
    <x v="0"/>
    <x v="0"/>
    <x v="0"/>
    <x v="1"/>
    <x v="0"/>
    <x v="3"/>
    <x v="7"/>
    <x v="0"/>
  </r>
  <r>
    <x v="859"/>
    <x v="2"/>
    <s v="https://recreate.games/en/#careers"/>
    <x v="0"/>
    <x v="0"/>
    <x v="8"/>
    <x v="0"/>
    <x v="0"/>
    <x v="0"/>
    <x v="0"/>
    <x v="0"/>
    <x v="3"/>
    <x v="1"/>
    <x v="0"/>
    <x v="0"/>
    <x v="0"/>
    <x v="0"/>
    <x v="0"/>
    <x v="0"/>
    <x v="0"/>
    <x v="0"/>
    <x v="0"/>
    <x v="0"/>
    <x v="0"/>
  </r>
  <r>
    <x v="860"/>
    <x v="2"/>
    <s v="https://redbarrelsgames.com/contact/"/>
    <x v="0"/>
    <x v="0"/>
    <x v="2"/>
    <x v="0"/>
    <x v="0"/>
    <x v="0"/>
    <x v="0"/>
    <x v="0"/>
    <x v="1"/>
    <x v="1"/>
    <x v="1"/>
    <x v="0"/>
    <x v="0"/>
    <x v="0"/>
    <x v="0"/>
    <x v="0"/>
    <x v="0"/>
    <x v="1"/>
    <x v="0"/>
    <x v="0"/>
    <x v="0"/>
  </r>
  <r>
    <x v="861"/>
    <x v="2"/>
    <s v="https://www.redcerberus.com/jobs/"/>
    <x v="0"/>
    <x v="0"/>
    <x v="1"/>
    <x v="0"/>
    <x v="0"/>
    <x v="0"/>
    <x v="0"/>
    <x v="0"/>
    <x v="0"/>
    <x v="1"/>
    <x v="0"/>
    <x v="0"/>
    <x v="1"/>
    <x v="0"/>
    <x v="0"/>
    <x v="2"/>
    <x v="0"/>
    <x v="0"/>
    <x v="0"/>
    <x v="0"/>
    <x v="0"/>
  </r>
  <r>
    <x v="862"/>
    <x v="2"/>
    <s v="https://www.redironlabs.com/careers/"/>
    <x v="0"/>
    <x v="0"/>
    <x v="2"/>
    <x v="0"/>
    <x v="0"/>
    <x v="0"/>
    <x v="0"/>
    <x v="0"/>
    <x v="1"/>
    <x v="1"/>
    <x v="1"/>
    <x v="0"/>
    <x v="0"/>
    <x v="0"/>
    <x v="0"/>
    <x v="0"/>
    <x v="0"/>
    <x v="1"/>
    <x v="0"/>
    <x v="0"/>
    <x v="0"/>
  </r>
  <r>
    <x v="863"/>
    <x v="2"/>
    <s v="https://www.redcatpig.com/careers/"/>
    <x v="0"/>
    <x v="0"/>
    <x v="2"/>
    <x v="0"/>
    <x v="0"/>
    <x v="0"/>
    <x v="0"/>
    <x v="0"/>
    <x v="1"/>
    <x v="1"/>
    <x v="1"/>
    <x v="0"/>
    <x v="0"/>
    <x v="0"/>
    <x v="0"/>
    <x v="0"/>
    <x v="0"/>
    <x v="1"/>
    <x v="0"/>
    <x v="0"/>
    <x v="0"/>
  </r>
  <r>
    <x v="864"/>
    <x v="2"/>
    <s v="https://www.redemptiongames.com/jobs/"/>
    <x v="0"/>
    <x v="0"/>
    <x v="2"/>
    <x v="0"/>
    <x v="0"/>
    <x v="0"/>
    <x v="0"/>
    <x v="0"/>
    <x v="6"/>
    <x v="1"/>
    <x v="0"/>
    <x v="0"/>
    <x v="0"/>
    <x v="0"/>
    <x v="0"/>
    <x v="0"/>
    <x v="0"/>
    <x v="0"/>
    <x v="0"/>
    <x v="0"/>
    <x v="0"/>
  </r>
  <r>
    <x v="865"/>
    <x v="2"/>
    <s v="https://careers.redhillgames.com/jobs"/>
    <x v="2"/>
    <x v="0"/>
    <x v="4"/>
    <x v="0"/>
    <x v="0"/>
    <x v="0"/>
    <x v="0"/>
    <x v="0"/>
    <x v="0"/>
    <x v="0"/>
    <x v="0"/>
    <x v="0"/>
    <x v="7"/>
    <x v="0"/>
    <x v="0"/>
    <x v="0"/>
    <x v="0"/>
    <x v="1"/>
    <x v="0"/>
    <x v="0"/>
    <x v="0"/>
  </r>
  <r>
    <x v="866"/>
    <x v="2"/>
    <s v="https://reflectorentertainment.com/en/careers/"/>
    <x v="0"/>
    <x v="0"/>
    <x v="6"/>
    <x v="0"/>
    <x v="0"/>
    <x v="0"/>
    <x v="0"/>
    <x v="0"/>
    <x v="6"/>
    <x v="0"/>
    <x v="0"/>
    <x v="0"/>
    <x v="0"/>
    <x v="0"/>
    <x v="2"/>
    <x v="0"/>
    <x v="0"/>
    <x v="1"/>
    <x v="0"/>
    <x v="0"/>
    <x v="1"/>
  </r>
  <r>
    <x v="867"/>
    <x v="2"/>
    <s v="https://www.reliancegames.com/careers/"/>
    <x v="0"/>
    <x v="0"/>
    <x v="3"/>
    <x v="0"/>
    <x v="0"/>
    <x v="0"/>
    <x v="0"/>
    <x v="0"/>
    <x v="6"/>
    <x v="0"/>
    <x v="0"/>
    <x v="0"/>
    <x v="2"/>
    <x v="0"/>
    <x v="0"/>
    <x v="0"/>
    <x v="0"/>
    <x v="3"/>
    <x v="5"/>
    <x v="0"/>
    <x v="0"/>
  </r>
  <r>
    <x v="868"/>
    <x v="2"/>
    <s v="https://www.relic.com/#careers"/>
    <x v="0"/>
    <x v="0"/>
    <x v="2"/>
    <x v="0"/>
    <x v="0"/>
    <x v="0"/>
    <x v="0"/>
    <x v="0"/>
    <x v="1"/>
    <x v="1"/>
    <x v="1"/>
    <x v="0"/>
    <x v="0"/>
    <x v="0"/>
    <x v="0"/>
    <x v="0"/>
    <x v="0"/>
    <x v="1"/>
    <x v="0"/>
    <x v="0"/>
    <x v="0"/>
  </r>
  <r>
    <x v="869"/>
    <x v="2"/>
    <s v="https://rcp.family/career/"/>
    <x v="0"/>
    <x v="0"/>
    <x v="2"/>
    <x v="0"/>
    <x v="1"/>
    <x v="0"/>
    <x v="0"/>
    <x v="1"/>
    <x v="1"/>
    <x v="3"/>
    <x v="0"/>
    <x v="0"/>
    <x v="7"/>
    <x v="0"/>
    <x v="0"/>
    <x v="0"/>
    <x v="0"/>
    <x v="4"/>
    <x v="0"/>
    <x v="0"/>
    <x v="0"/>
  </r>
  <r>
    <x v="870"/>
    <x v="2"/>
    <s v="https://jobs.resolutiongames.com/jobs"/>
    <x v="0"/>
    <x v="0"/>
    <x v="2"/>
    <x v="0"/>
    <x v="0"/>
    <x v="0"/>
    <x v="0"/>
    <x v="0"/>
    <x v="1"/>
    <x v="1"/>
    <x v="0"/>
    <x v="0"/>
    <x v="0"/>
    <x v="0"/>
    <x v="0"/>
    <x v="0"/>
    <x v="0"/>
    <x v="1"/>
    <x v="0"/>
    <x v="1"/>
    <x v="0"/>
  </r>
  <r>
    <x v="871"/>
    <x v="2"/>
    <s v="https://www.respawn.com/careers-listings"/>
    <x v="0"/>
    <x v="0"/>
    <x v="5"/>
    <x v="0"/>
    <x v="0"/>
    <x v="0"/>
    <x v="0"/>
    <x v="0"/>
    <x v="4"/>
    <x v="3"/>
    <x v="0"/>
    <x v="0"/>
    <x v="12"/>
    <x v="0"/>
    <x v="0"/>
    <x v="0"/>
    <x v="1"/>
    <x v="1"/>
    <x v="3"/>
    <x v="1"/>
    <x v="4"/>
  </r>
  <r>
    <x v="872"/>
    <x v="2"/>
    <s v="http://reverbinc.com/"/>
    <x v="0"/>
    <x v="0"/>
    <x v="2"/>
    <x v="0"/>
    <x v="0"/>
    <x v="0"/>
    <x v="0"/>
    <x v="0"/>
    <x v="1"/>
    <x v="1"/>
    <x v="1"/>
    <x v="0"/>
    <x v="0"/>
    <x v="0"/>
    <x v="0"/>
    <x v="0"/>
    <x v="0"/>
    <x v="1"/>
    <x v="0"/>
    <x v="0"/>
    <x v="0"/>
  </r>
  <r>
    <x v="873"/>
    <x v="2"/>
    <s v="https://jobs.makersfund.com/jobs/riftweaver-game-studio"/>
    <x v="0"/>
    <x v="0"/>
    <x v="2"/>
    <x v="0"/>
    <x v="0"/>
    <x v="0"/>
    <x v="0"/>
    <x v="0"/>
    <x v="1"/>
    <x v="1"/>
    <x v="1"/>
    <x v="0"/>
    <x v="0"/>
    <x v="0"/>
    <x v="0"/>
    <x v="0"/>
    <x v="0"/>
    <x v="1"/>
    <x v="0"/>
    <x v="0"/>
    <x v="0"/>
  </r>
  <r>
    <x v="874"/>
    <x v="2"/>
    <s v="https://www.linkedin.com/company/rightsized-games/jobs/"/>
    <x v="0"/>
    <x v="0"/>
    <x v="2"/>
    <x v="0"/>
    <x v="0"/>
    <x v="0"/>
    <x v="0"/>
    <x v="0"/>
    <x v="1"/>
    <x v="1"/>
    <x v="1"/>
    <x v="0"/>
    <x v="0"/>
    <x v="0"/>
    <x v="0"/>
    <x v="0"/>
    <x v="0"/>
    <x v="1"/>
    <x v="0"/>
    <x v="0"/>
    <x v="0"/>
  </r>
  <r>
    <x v="875"/>
    <x v="2"/>
    <s v="https://jobs.ringtailinteractive.com/jobs"/>
    <x v="0"/>
    <x v="0"/>
    <x v="10"/>
    <x v="1"/>
    <x v="0"/>
    <x v="0"/>
    <x v="0"/>
    <x v="0"/>
    <x v="41"/>
    <x v="1"/>
    <x v="0"/>
    <x v="0"/>
    <x v="0"/>
    <x v="0"/>
    <x v="0"/>
    <x v="0"/>
    <x v="0"/>
    <x v="1"/>
    <x v="0"/>
    <x v="0"/>
    <x v="0"/>
  </r>
  <r>
    <x v="876"/>
    <x v="2"/>
    <s v="https://www.ringzerogames.com/career"/>
    <x v="0"/>
    <x v="0"/>
    <x v="1"/>
    <x v="0"/>
    <x v="1"/>
    <x v="0"/>
    <x v="0"/>
    <x v="0"/>
    <x v="2"/>
    <x v="0"/>
    <x v="0"/>
    <x v="0"/>
    <x v="0"/>
    <x v="0"/>
    <x v="0"/>
    <x v="0"/>
    <x v="1"/>
    <x v="4"/>
    <x v="3"/>
    <x v="0"/>
    <x v="0"/>
  </r>
  <r>
    <x v="877"/>
    <x v="2"/>
    <s v="https://www.riotgames.com/en/work-with-us/jobs"/>
    <x v="2"/>
    <x v="12"/>
    <x v="9"/>
    <x v="1"/>
    <x v="0"/>
    <x v="2"/>
    <x v="0"/>
    <x v="4"/>
    <x v="42"/>
    <x v="6"/>
    <x v="0"/>
    <x v="3"/>
    <x v="5"/>
    <x v="4"/>
    <x v="0"/>
    <x v="3"/>
    <x v="12"/>
    <x v="19"/>
    <x v="0"/>
    <x v="2"/>
    <x v="0"/>
  </r>
  <r>
    <x v="878"/>
    <x v="2"/>
    <s v="https://ripstone.com/careers/"/>
    <x v="0"/>
    <x v="0"/>
    <x v="2"/>
    <x v="0"/>
    <x v="0"/>
    <x v="0"/>
    <x v="0"/>
    <x v="0"/>
    <x v="1"/>
    <x v="1"/>
    <x v="1"/>
    <x v="0"/>
    <x v="0"/>
    <x v="0"/>
    <x v="0"/>
    <x v="0"/>
    <x v="0"/>
    <x v="1"/>
    <x v="0"/>
    <x v="0"/>
    <x v="0"/>
  </r>
  <r>
    <x v="879"/>
    <x v="2"/>
    <s v="https://riverendgames.com/jobs.html"/>
    <x v="0"/>
    <x v="0"/>
    <x v="6"/>
    <x v="0"/>
    <x v="0"/>
    <x v="0"/>
    <x v="0"/>
    <x v="0"/>
    <x v="1"/>
    <x v="1"/>
    <x v="0"/>
    <x v="0"/>
    <x v="0"/>
    <x v="0"/>
    <x v="0"/>
    <x v="0"/>
    <x v="0"/>
    <x v="1"/>
    <x v="0"/>
    <x v="0"/>
    <x v="0"/>
  </r>
  <r>
    <x v="880"/>
    <x v="2"/>
    <s v="https://www.roadburngames.com/contact"/>
    <x v="0"/>
    <x v="0"/>
    <x v="2"/>
    <x v="0"/>
    <x v="0"/>
    <x v="0"/>
    <x v="0"/>
    <x v="0"/>
    <x v="1"/>
    <x v="1"/>
    <x v="1"/>
    <x v="0"/>
    <x v="0"/>
    <x v="0"/>
    <x v="0"/>
    <x v="0"/>
    <x v="0"/>
    <x v="1"/>
    <x v="0"/>
    <x v="0"/>
    <x v="0"/>
  </r>
  <r>
    <x v="881"/>
    <x v="2"/>
    <s v="https://jobs.roblox.com/careers"/>
    <x v="2"/>
    <x v="2"/>
    <x v="2"/>
    <x v="0"/>
    <x v="5"/>
    <x v="10"/>
    <x v="0"/>
    <x v="2"/>
    <x v="43"/>
    <x v="14"/>
    <x v="0"/>
    <x v="2"/>
    <x v="1"/>
    <x v="0"/>
    <x v="1"/>
    <x v="0"/>
    <x v="1"/>
    <x v="14"/>
    <x v="0"/>
    <x v="0"/>
    <x v="0"/>
  </r>
  <r>
    <x v="882"/>
    <x v="2"/>
    <s v="https://www.rockstargames.com/careers/openings"/>
    <x v="0"/>
    <x v="1"/>
    <x v="20"/>
    <x v="1"/>
    <x v="2"/>
    <x v="6"/>
    <x v="0"/>
    <x v="4"/>
    <x v="44"/>
    <x v="5"/>
    <x v="0"/>
    <x v="2"/>
    <x v="0"/>
    <x v="0"/>
    <x v="0"/>
    <x v="0"/>
    <x v="8"/>
    <x v="0"/>
    <x v="5"/>
    <x v="0"/>
    <x v="0"/>
  </r>
  <r>
    <x v="883"/>
    <x v="2"/>
    <s v="https://rocksteadyltd.com/careers/"/>
    <x v="0"/>
    <x v="0"/>
    <x v="5"/>
    <x v="0"/>
    <x v="0"/>
    <x v="0"/>
    <x v="0"/>
    <x v="0"/>
    <x v="9"/>
    <x v="1"/>
    <x v="0"/>
    <x v="0"/>
    <x v="0"/>
    <x v="0"/>
    <x v="0"/>
    <x v="0"/>
    <x v="0"/>
    <x v="1"/>
    <x v="0"/>
    <x v="1"/>
    <x v="0"/>
  </r>
  <r>
    <x v="884"/>
    <x v="2"/>
    <s v="https://rogueco.com/contact/join-the-rogue-team/"/>
    <x v="0"/>
    <x v="0"/>
    <x v="2"/>
    <x v="0"/>
    <x v="0"/>
    <x v="0"/>
    <x v="0"/>
    <x v="0"/>
    <x v="1"/>
    <x v="1"/>
    <x v="1"/>
    <x v="0"/>
    <x v="0"/>
    <x v="0"/>
    <x v="0"/>
    <x v="0"/>
    <x v="0"/>
    <x v="1"/>
    <x v="0"/>
    <x v="0"/>
    <x v="0"/>
  </r>
  <r>
    <x v="885"/>
    <x v="2"/>
    <s v="https://www.rogueside.com/careers/"/>
    <x v="0"/>
    <x v="0"/>
    <x v="2"/>
    <x v="0"/>
    <x v="0"/>
    <x v="0"/>
    <x v="0"/>
    <x v="0"/>
    <x v="6"/>
    <x v="0"/>
    <x v="0"/>
    <x v="0"/>
    <x v="0"/>
    <x v="0"/>
    <x v="0"/>
    <x v="0"/>
    <x v="0"/>
    <x v="0"/>
    <x v="0"/>
    <x v="0"/>
    <x v="0"/>
  </r>
  <r>
    <x v="886"/>
    <x v="2"/>
    <s v="https://www.roll7.co.uk/jobs"/>
    <x v="0"/>
    <x v="0"/>
    <x v="6"/>
    <x v="0"/>
    <x v="0"/>
    <x v="0"/>
    <x v="0"/>
    <x v="0"/>
    <x v="1"/>
    <x v="1"/>
    <x v="0"/>
    <x v="0"/>
    <x v="0"/>
    <x v="0"/>
    <x v="0"/>
    <x v="0"/>
    <x v="0"/>
    <x v="1"/>
    <x v="0"/>
    <x v="0"/>
    <x v="0"/>
  </r>
  <r>
    <x v="887"/>
    <x v="2"/>
    <s v="https://rolldbox.com/"/>
    <x v="0"/>
    <x v="0"/>
    <x v="6"/>
    <x v="0"/>
    <x v="0"/>
    <x v="0"/>
    <x v="0"/>
    <x v="0"/>
    <x v="6"/>
    <x v="1"/>
    <x v="0"/>
    <x v="0"/>
    <x v="0"/>
    <x v="0"/>
    <x v="0"/>
    <x v="0"/>
    <x v="0"/>
    <x v="1"/>
    <x v="0"/>
    <x v="0"/>
    <x v="0"/>
  </r>
  <r>
    <x v="888"/>
    <x v="2"/>
    <s v="https://www.rovio.com/open-positions/"/>
    <x v="0"/>
    <x v="0"/>
    <x v="2"/>
    <x v="0"/>
    <x v="0"/>
    <x v="1"/>
    <x v="0"/>
    <x v="1"/>
    <x v="2"/>
    <x v="2"/>
    <x v="0"/>
    <x v="0"/>
    <x v="0"/>
    <x v="0"/>
    <x v="0"/>
    <x v="0"/>
    <x v="1"/>
    <x v="1"/>
    <x v="1"/>
    <x v="0"/>
    <x v="0"/>
  </r>
  <r>
    <x v="889"/>
    <x v="2"/>
    <s v="https://www.run-games.com/jobs"/>
    <x v="0"/>
    <x v="0"/>
    <x v="2"/>
    <x v="0"/>
    <x v="0"/>
    <x v="0"/>
    <x v="0"/>
    <x v="0"/>
    <x v="1"/>
    <x v="1"/>
    <x v="1"/>
    <x v="0"/>
    <x v="0"/>
    <x v="0"/>
    <x v="0"/>
    <x v="0"/>
    <x v="0"/>
    <x v="1"/>
    <x v="0"/>
    <x v="0"/>
    <x v="0"/>
  </r>
  <r>
    <x v="890"/>
    <x v="2"/>
    <s v="https://jobs.makersfund.com/jobs/rune"/>
    <x v="0"/>
    <x v="0"/>
    <x v="2"/>
    <x v="0"/>
    <x v="0"/>
    <x v="0"/>
    <x v="0"/>
    <x v="0"/>
    <x v="1"/>
    <x v="1"/>
    <x v="1"/>
    <x v="0"/>
    <x v="0"/>
    <x v="0"/>
    <x v="0"/>
    <x v="0"/>
    <x v="0"/>
    <x v="1"/>
    <x v="0"/>
    <x v="0"/>
    <x v="0"/>
  </r>
  <r>
    <x v="891"/>
    <x v="2"/>
    <s v="https://www.linkedin.com/company/saber-interactive-porto/jobs/"/>
    <x v="0"/>
    <x v="0"/>
    <x v="2"/>
    <x v="0"/>
    <x v="0"/>
    <x v="0"/>
    <x v="0"/>
    <x v="0"/>
    <x v="1"/>
    <x v="1"/>
    <x v="1"/>
    <x v="0"/>
    <x v="0"/>
    <x v="0"/>
    <x v="0"/>
    <x v="0"/>
    <x v="0"/>
    <x v="1"/>
    <x v="0"/>
    <x v="0"/>
    <x v="0"/>
  </r>
  <r>
    <x v="892"/>
    <x v="2"/>
    <s v="https://jobs.sagomini.com/apply"/>
    <x v="0"/>
    <x v="0"/>
    <x v="2"/>
    <x v="0"/>
    <x v="1"/>
    <x v="0"/>
    <x v="0"/>
    <x v="0"/>
    <x v="1"/>
    <x v="1"/>
    <x v="0"/>
    <x v="0"/>
    <x v="0"/>
    <x v="0"/>
    <x v="0"/>
    <x v="0"/>
    <x v="0"/>
    <x v="0"/>
    <x v="1"/>
    <x v="0"/>
    <x v="0"/>
  </r>
  <r>
    <x v="893"/>
    <x v="2"/>
    <s v="http://www.salixgames.com/jobs"/>
    <x v="0"/>
    <x v="0"/>
    <x v="2"/>
    <x v="0"/>
    <x v="0"/>
    <x v="0"/>
    <x v="0"/>
    <x v="0"/>
    <x v="1"/>
    <x v="1"/>
    <x v="1"/>
    <x v="0"/>
    <x v="0"/>
    <x v="0"/>
    <x v="0"/>
    <x v="0"/>
    <x v="0"/>
    <x v="1"/>
    <x v="0"/>
    <x v="0"/>
    <x v="0"/>
  </r>
  <r>
    <x v="894"/>
    <x v="2"/>
    <s v="https://career.sandsoft.com/#section-jobs"/>
    <x v="0"/>
    <x v="0"/>
    <x v="5"/>
    <x v="0"/>
    <x v="0"/>
    <x v="7"/>
    <x v="0"/>
    <x v="0"/>
    <x v="3"/>
    <x v="2"/>
    <x v="0"/>
    <x v="0"/>
    <x v="0"/>
    <x v="0"/>
    <x v="0"/>
    <x v="0"/>
    <x v="1"/>
    <x v="4"/>
    <x v="0"/>
    <x v="0"/>
    <x v="0"/>
  </r>
  <r>
    <x v="895"/>
    <x v="2"/>
    <s v="http://www.sanukgames.com/careers"/>
    <x v="0"/>
    <x v="0"/>
    <x v="2"/>
    <x v="0"/>
    <x v="0"/>
    <x v="0"/>
    <x v="0"/>
    <x v="0"/>
    <x v="1"/>
    <x v="1"/>
    <x v="1"/>
    <x v="0"/>
    <x v="0"/>
    <x v="0"/>
    <x v="0"/>
    <x v="0"/>
    <x v="0"/>
    <x v="1"/>
    <x v="0"/>
    <x v="0"/>
    <x v="0"/>
  </r>
  <r>
    <x v="896"/>
    <x v="2"/>
    <s v="https://sarbakanstudio.com/en/carreer/"/>
    <x v="0"/>
    <x v="0"/>
    <x v="2"/>
    <x v="0"/>
    <x v="0"/>
    <x v="0"/>
    <x v="0"/>
    <x v="0"/>
    <x v="1"/>
    <x v="0"/>
    <x v="0"/>
    <x v="0"/>
    <x v="0"/>
    <x v="0"/>
    <x v="0"/>
    <x v="0"/>
    <x v="0"/>
    <x v="1"/>
    <x v="0"/>
    <x v="0"/>
    <x v="0"/>
  </r>
  <r>
    <x v="897"/>
    <x v="2"/>
    <s v="https://www.savagegamestudios.com/join-savage"/>
    <x v="0"/>
    <x v="0"/>
    <x v="4"/>
    <x v="0"/>
    <x v="0"/>
    <x v="0"/>
    <x v="0"/>
    <x v="0"/>
    <x v="1"/>
    <x v="0"/>
    <x v="0"/>
    <x v="0"/>
    <x v="0"/>
    <x v="0"/>
    <x v="0"/>
    <x v="0"/>
    <x v="0"/>
    <x v="1"/>
    <x v="0"/>
    <x v="0"/>
    <x v="0"/>
  </r>
  <r>
    <x v="898"/>
    <x v="2"/>
    <s v="https://www.linkedin.com/jobs/search/?currentJobId=3445932761&amp;f_C=81613346&amp;geoId=92000000&amp;originToLandingJobPostings=3445932761%2C3421386035%2C3445931924%2C3420204028%2C3421384316%2C3421382661%2C3445931920%2C3433843399%2C3433843360"/>
    <x v="0"/>
    <x v="0"/>
    <x v="1"/>
    <x v="0"/>
    <x v="0"/>
    <x v="1"/>
    <x v="0"/>
    <x v="0"/>
    <x v="0"/>
    <x v="6"/>
    <x v="0"/>
    <x v="0"/>
    <x v="0"/>
    <x v="0"/>
    <x v="0"/>
    <x v="0"/>
    <x v="8"/>
    <x v="8"/>
    <x v="0"/>
    <x v="0"/>
    <x v="0"/>
  </r>
  <r>
    <x v="899"/>
    <x v="2"/>
    <s v="https://schellgames.com/careers"/>
    <x v="0"/>
    <x v="0"/>
    <x v="1"/>
    <x v="0"/>
    <x v="0"/>
    <x v="0"/>
    <x v="0"/>
    <x v="0"/>
    <x v="0"/>
    <x v="0"/>
    <x v="0"/>
    <x v="0"/>
    <x v="0"/>
    <x v="0"/>
    <x v="0"/>
    <x v="0"/>
    <x v="0"/>
    <x v="0"/>
    <x v="0"/>
    <x v="0"/>
    <x v="0"/>
  </r>
  <r>
    <x v="900"/>
    <x v="2"/>
    <s v="https://www.sciplay.com/careers/"/>
    <x v="0"/>
    <x v="0"/>
    <x v="4"/>
    <x v="0"/>
    <x v="0"/>
    <x v="6"/>
    <x v="0"/>
    <x v="0"/>
    <x v="2"/>
    <x v="1"/>
    <x v="0"/>
    <x v="0"/>
    <x v="0"/>
    <x v="0"/>
    <x v="0"/>
    <x v="0"/>
    <x v="4"/>
    <x v="13"/>
    <x v="3"/>
    <x v="0"/>
    <x v="0"/>
  </r>
  <r>
    <x v="901"/>
    <x v="2"/>
    <s v="https://www.scopely.com/en/careers"/>
    <x v="0"/>
    <x v="4"/>
    <x v="23"/>
    <x v="0"/>
    <x v="5"/>
    <x v="8"/>
    <x v="0"/>
    <x v="3"/>
    <x v="45"/>
    <x v="15"/>
    <x v="0"/>
    <x v="6"/>
    <x v="1"/>
    <x v="4"/>
    <x v="1"/>
    <x v="0"/>
    <x v="13"/>
    <x v="20"/>
    <x v="5"/>
    <x v="8"/>
    <x v="1"/>
  </r>
  <r>
    <x v="902"/>
    <x v="2"/>
    <s v="https://www.scssoft.com/jobs#job-offers"/>
    <x v="0"/>
    <x v="0"/>
    <x v="2"/>
    <x v="0"/>
    <x v="0"/>
    <x v="0"/>
    <x v="0"/>
    <x v="0"/>
    <x v="1"/>
    <x v="1"/>
    <x v="1"/>
    <x v="0"/>
    <x v="0"/>
    <x v="0"/>
    <x v="0"/>
    <x v="0"/>
    <x v="0"/>
    <x v="1"/>
    <x v="0"/>
    <x v="0"/>
    <x v="0"/>
  </r>
  <r>
    <x v="903"/>
    <x v="2"/>
    <s v="https://apply.workable.com/secret-6/#jobs"/>
    <x v="2"/>
    <x v="0"/>
    <x v="2"/>
    <x v="0"/>
    <x v="0"/>
    <x v="0"/>
    <x v="0"/>
    <x v="0"/>
    <x v="1"/>
    <x v="1"/>
    <x v="0"/>
    <x v="1"/>
    <x v="0"/>
    <x v="0"/>
    <x v="0"/>
    <x v="0"/>
    <x v="0"/>
    <x v="1"/>
    <x v="1"/>
    <x v="0"/>
    <x v="0"/>
  </r>
  <r>
    <x v="904"/>
    <x v="2"/>
    <s v="http://seedinteractive.co/careers/"/>
    <x v="0"/>
    <x v="0"/>
    <x v="2"/>
    <x v="0"/>
    <x v="0"/>
    <x v="0"/>
    <x v="0"/>
    <x v="0"/>
    <x v="1"/>
    <x v="1"/>
    <x v="1"/>
    <x v="0"/>
    <x v="0"/>
    <x v="0"/>
    <x v="0"/>
    <x v="0"/>
    <x v="0"/>
    <x v="1"/>
    <x v="0"/>
    <x v="0"/>
    <x v="0"/>
  </r>
  <r>
    <x v="905"/>
    <x v="2"/>
    <s v="https://www.paycomonline.net/v4/ats/web.php/jobs?clientkey=E743DEB45C5896F708643C7D7B581397"/>
    <x v="0"/>
    <x v="1"/>
    <x v="2"/>
    <x v="0"/>
    <x v="2"/>
    <x v="0"/>
    <x v="2"/>
    <x v="1"/>
    <x v="1"/>
    <x v="1"/>
    <x v="0"/>
    <x v="0"/>
    <x v="0"/>
    <x v="0"/>
    <x v="0"/>
    <x v="0"/>
    <x v="1"/>
    <x v="3"/>
    <x v="0"/>
    <x v="0"/>
    <x v="0"/>
  </r>
  <r>
    <x v="906"/>
    <x v="2"/>
    <s v="https://careers.sega.co.uk/vacancies"/>
    <x v="0"/>
    <x v="0"/>
    <x v="6"/>
    <x v="0"/>
    <x v="0"/>
    <x v="1"/>
    <x v="2"/>
    <x v="0"/>
    <x v="6"/>
    <x v="0"/>
    <x v="0"/>
    <x v="0"/>
    <x v="0"/>
    <x v="0"/>
    <x v="2"/>
    <x v="0"/>
    <x v="0"/>
    <x v="4"/>
    <x v="3"/>
    <x v="0"/>
    <x v="0"/>
  </r>
  <r>
    <x v="907"/>
    <x v="2"/>
    <s v="https://www.selecta-vision.com/quienes-somos/"/>
    <x v="0"/>
    <x v="0"/>
    <x v="2"/>
    <x v="0"/>
    <x v="0"/>
    <x v="0"/>
    <x v="0"/>
    <x v="0"/>
    <x v="1"/>
    <x v="1"/>
    <x v="1"/>
    <x v="0"/>
    <x v="0"/>
    <x v="0"/>
    <x v="0"/>
    <x v="0"/>
    <x v="0"/>
    <x v="1"/>
    <x v="0"/>
    <x v="0"/>
    <x v="0"/>
  </r>
  <r>
    <x v="908"/>
    <x v="2"/>
    <s v="https://seriouslabs.com/about-us/careers/"/>
    <x v="0"/>
    <x v="0"/>
    <x v="6"/>
    <x v="0"/>
    <x v="0"/>
    <x v="0"/>
    <x v="0"/>
    <x v="0"/>
    <x v="1"/>
    <x v="0"/>
    <x v="0"/>
    <x v="0"/>
    <x v="0"/>
    <x v="0"/>
    <x v="0"/>
    <x v="0"/>
    <x v="0"/>
    <x v="1"/>
    <x v="0"/>
    <x v="0"/>
    <x v="0"/>
  </r>
  <r>
    <x v="909"/>
    <x v="2"/>
    <s v="https://career.sharkmob.com/jobs"/>
    <x v="0"/>
    <x v="0"/>
    <x v="7"/>
    <x v="1"/>
    <x v="0"/>
    <x v="0"/>
    <x v="0"/>
    <x v="0"/>
    <x v="39"/>
    <x v="5"/>
    <x v="0"/>
    <x v="0"/>
    <x v="0"/>
    <x v="0"/>
    <x v="0"/>
    <x v="0"/>
    <x v="0"/>
    <x v="0"/>
    <x v="1"/>
    <x v="0"/>
    <x v="0"/>
  </r>
  <r>
    <x v="910"/>
    <x v="2"/>
    <s v="https://www.shrapnel.com/careers"/>
    <x v="0"/>
    <x v="0"/>
    <x v="2"/>
    <x v="0"/>
    <x v="0"/>
    <x v="0"/>
    <x v="0"/>
    <x v="0"/>
    <x v="7"/>
    <x v="1"/>
    <x v="0"/>
    <x v="0"/>
    <x v="0"/>
    <x v="0"/>
    <x v="0"/>
    <x v="0"/>
    <x v="2"/>
    <x v="1"/>
    <x v="0"/>
    <x v="0"/>
    <x v="0"/>
  </r>
  <r>
    <x v="911"/>
    <x v="2"/>
    <s v="https://careers.smartrecruiters.com/SignalSpaceLab"/>
    <x v="0"/>
    <x v="0"/>
    <x v="2"/>
    <x v="0"/>
    <x v="0"/>
    <x v="0"/>
    <x v="0"/>
    <x v="0"/>
    <x v="6"/>
    <x v="1"/>
    <x v="0"/>
    <x v="0"/>
    <x v="0"/>
    <x v="0"/>
    <x v="0"/>
    <x v="0"/>
    <x v="0"/>
    <x v="1"/>
    <x v="0"/>
    <x v="0"/>
    <x v="0"/>
  </r>
  <r>
    <x v="912"/>
    <x v="2"/>
    <s v="https://jobs.smartrecruiters.com/oneclick-ui/company/SilentGames/job/1685840410?lang=en&amp;sid=&amp;dcr_ci=SilentGames"/>
    <x v="0"/>
    <x v="0"/>
    <x v="2"/>
    <x v="0"/>
    <x v="0"/>
    <x v="0"/>
    <x v="0"/>
    <x v="0"/>
    <x v="1"/>
    <x v="1"/>
    <x v="1"/>
    <x v="0"/>
    <x v="0"/>
    <x v="0"/>
    <x v="0"/>
    <x v="0"/>
    <x v="0"/>
    <x v="1"/>
    <x v="0"/>
    <x v="0"/>
    <x v="0"/>
  </r>
  <r>
    <x v="912"/>
    <x v="2"/>
    <s v="https://careers.smartrecruiters.com/SilentGames"/>
    <x v="0"/>
    <x v="0"/>
    <x v="2"/>
    <x v="0"/>
    <x v="0"/>
    <x v="0"/>
    <x v="0"/>
    <x v="0"/>
    <x v="6"/>
    <x v="1"/>
    <x v="0"/>
    <x v="0"/>
    <x v="0"/>
    <x v="0"/>
    <x v="0"/>
    <x v="0"/>
    <x v="0"/>
    <x v="1"/>
    <x v="0"/>
    <x v="0"/>
    <x v="0"/>
  </r>
  <r>
    <x v="913"/>
    <x v="2"/>
    <s v="https://www.linkedin.com/company/sinnstudio/jobs/"/>
    <x v="0"/>
    <x v="0"/>
    <x v="2"/>
    <x v="0"/>
    <x v="0"/>
    <x v="0"/>
    <x v="0"/>
    <x v="0"/>
    <x v="6"/>
    <x v="1"/>
    <x v="0"/>
    <x v="1"/>
    <x v="0"/>
    <x v="0"/>
    <x v="0"/>
    <x v="0"/>
    <x v="0"/>
    <x v="0"/>
    <x v="0"/>
    <x v="0"/>
    <x v="0"/>
  </r>
  <r>
    <x v="914"/>
    <x v="2"/>
    <s v="https://www.sirvostudios.com/jobs"/>
    <x v="0"/>
    <x v="0"/>
    <x v="2"/>
    <x v="0"/>
    <x v="0"/>
    <x v="0"/>
    <x v="0"/>
    <x v="0"/>
    <x v="1"/>
    <x v="1"/>
    <x v="1"/>
    <x v="0"/>
    <x v="0"/>
    <x v="0"/>
    <x v="0"/>
    <x v="0"/>
    <x v="0"/>
    <x v="1"/>
    <x v="0"/>
    <x v="0"/>
    <x v="0"/>
  </r>
  <r>
    <x v="915"/>
    <x v="2"/>
    <s v="https://skydance.com/job-listings/"/>
    <x v="0"/>
    <x v="0"/>
    <x v="6"/>
    <x v="0"/>
    <x v="0"/>
    <x v="0"/>
    <x v="0"/>
    <x v="0"/>
    <x v="6"/>
    <x v="0"/>
    <x v="0"/>
    <x v="0"/>
    <x v="0"/>
    <x v="0"/>
    <x v="0"/>
    <x v="0"/>
    <x v="0"/>
    <x v="1"/>
    <x v="0"/>
    <x v="0"/>
    <x v="1"/>
  </r>
  <r>
    <x v="916"/>
    <x v="2"/>
    <s v="https://skylessgames.com/about-us/careers/"/>
    <x v="0"/>
    <x v="0"/>
    <x v="2"/>
    <x v="0"/>
    <x v="0"/>
    <x v="0"/>
    <x v="0"/>
    <x v="0"/>
    <x v="1"/>
    <x v="1"/>
    <x v="1"/>
    <x v="0"/>
    <x v="0"/>
    <x v="0"/>
    <x v="0"/>
    <x v="0"/>
    <x v="0"/>
    <x v="1"/>
    <x v="0"/>
    <x v="0"/>
    <x v="0"/>
  </r>
  <r>
    <x v="917"/>
    <x v="2"/>
    <s v="https://www.skyreacher.com/#contact"/>
    <x v="0"/>
    <x v="0"/>
    <x v="2"/>
    <x v="0"/>
    <x v="0"/>
    <x v="0"/>
    <x v="0"/>
    <x v="0"/>
    <x v="1"/>
    <x v="1"/>
    <x v="1"/>
    <x v="0"/>
    <x v="0"/>
    <x v="0"/>
    <x v="0"/>
    <x v="0"/>
    <x v="0"/>
    <x v="1"/>
    <x v="0"/>
    <x v="0"/>
    <x v="0"/>
  </r>
  <r>
    <x v="918"/>
    <x v="2"/>
    <s v="https://slugdisco.com/category/jobs/"/>
    <x v="0"/>
    <x v="0"/>
    <x v="2"/>
    <x v="0"/>
    <x v="0"/>
    <x v="0"/>
    <x v="0"/>
    <x v="0"/>
    <x v="1"/>
    <x v="1"/>
    <x v="1"/>
    <x v="0"/>
    <x v="0"/>
    <x v="0"/>
    <x v="0"/>
    <x v="0"/>
    <x v="0"/>
    <x v="1"/>
    <x v="0"/>
    <x v="0"/>
    <x v="0"/>
  </r>
  <r>
    <x v="919"/>
    <x v="2"/>
    <s v="https://careers.smilegate.com/"/>
    <x v="1"/>
    <x v="10"/>
    <x v="31"/>
    <x v="7"/>
    <x v="6"/>
    <x v="5"/>
    <x v="2"/>
    <x v="0"/>
    <x v="26"/>
    <x v="16"/>
    <x v="0"/>
    <x v="9"/>
    <x v="7"/>
    <x v="3"/>
    <x v="0"/>
    <x v="0"/>
    <x v="2"/>
    <x v="17"/>
    <x v="5"/>
    <x v="6"/>
    <x v="0"/>
  </r>
  <r>
    <x v="920"/>
    <x v="2"/>
    <s v="https://www.smilegatebarcelona.com/careers"/>
    <x v="0"/>
    <x v="0"/>
    <x v="8"/>
    <x v="0"/>
    <x v="0"/>
    <x v="0"/>
    <x v="0"/>
    <x v="0"/>
    <x v="14"/>
    <x v="3"/>
    <x v="0"/>
    <x v="2"/>
    <x v="0"/>
    <x v="0"/>
    <x v="0"/>
    <x v="0"/>
    <x v="0"/>
    <x v="3"/>
    <x v="1"/>
    <x v="0"/>
    <x v="0"/>
  </r>
  <r>
    <x v="921"/>
    <x v="2"/>
    <s v="https://www.snowcannongames.com/contact/"/>
    <x v="0"/>
    <x v="0"/>
    <x v="2"/>
    <x v="0"/>
    <x v="0"/>
    <x v="0"/>
    <x v="0"/>
    <x v="0"/>
    <x v="1"/>
    <x v="1"/>
    <x v="1"/>
    <x v="0"/>
    <x v="0"/>
    <x v="0"/>
    <x v="0"/>
    <x v="0"/>
    <x v="0"/>
    <x v="1"/>
    <x v="0"/>
    <x v="0"/>
    <x v="0"/>
  </r>
  <r>
    <x v="922"/>
    <x v="2"/>
    <s v="https://www.linkedin.com/jobs/search/?currentJobId=3706137973&amp;f_C=869765&amp;geoId=92000000&amp;origin=COMPANY_PAGE_JOBS_CLUSTER_EXPANSION&amp;originToLandingJobPostings=3706137973%2C3710187376%2C3686098652%2C3686208791%2C3684784385%2C3585278473"/>
    <x v="0"/>
    <x v="0"/>
    <x v="2"/>
    <x v="0"/>
    <x v="2"/>
    <x v="0"/>
    <x v="0"/>
    <x v="0"/>
    <x v="7"/>
    <x v="1"/>
    <x v="0"/>
    <x v="0"/>
    <x v="0"/>
    <x v="0"/>
    <x v="0"/>
    <x v="0"/>
    <x v="0"/>
    <x v="0"/>
    <x v="0"/>
    <x v="0"/>
    <x v="0"/>
  </r>
  <r>
    <x v="923"/>
    <x v="2"/>
    <s v="https://www.builtbysnowman.com/jobs/"/>
    <x v="0"/>
    <x v="0"/>
    <x v="2"/>
    <x v="0"/>
    <x v="0"/>
    <x v="0"/>
    <x v="0"/>
    <x v="0"/>
    <x v="1"/>
    <x v="1"/>
    <x v="1"/>
    <x v="0"/>
    <x v="0"/>
    <x v="0"/>
    <x v="0"/>
    <x v="0"/>
    <x v="0"/>
    <x v="1"/>
    <x v="0"/>
    <x v="0"/>
    <x v="0"/>
  </r>
  <r>
    <x v="924"/>
    <x v="2"/>
    <s v="https://career.snowprintstudios.com/jobs"/>
    <x v="0"/>
    <x v="0"/>
    <x v="6"/>
    <x v="0"/>
    <x v="0"/>
    <x v="1"/>
    <x v="0"/>
    <x v="0"/>
    <x v="1"/>
    <x v="1"/>
    <x v="0"/>
    <x v="0"/>
    <x v="0"/>
    <x v="0"/>
    <x v="0"/>
    <x v="0"/>
    <x v="0"/>
    <x v="1"/>
    <x v="0"/>
    <x v="0"/>
    <x v="0"/>
  </r>
  <r>
    <x v="925"/>
    <x v="2"/>
    <s v="https://www.socialpoint.es/join-us/careers"/>
    <x v="0"/>
    <x v="0"/>
    <x v="1"/>
    <x v="0"/>
    <x v="0"/>
    <x v="1"/>
    <x v="0"/>
    <x v="0"/>
    <x v="8"/>
    <x v="0"/>
    <x v="0"/>
    <x v="0"/>
    <x v="7"/>
    <x v="0"/>
    <x v="0"/>
    <x v="0"/>
    <x v="0"/>
    <x v="3"/>
    <x v="1"/>
    <x v="1"/>
    <x v="0"/>
  </r>
  <r>
    <x v="926"/>
    <x v="2"/>
    <s v="https://soulassembly.com/job-openings/"/>
    <x v="0"/>
    <x v="0"/>
    <x v="6"/>
    <x v="0"/>
    <x v="0"/>
    <x v="0"/>
    <x v="0"/>
    <x v="0"/>
    <x v="3"/>
    <x v="1"/>
    <x v="0"/>
    <x v="0"/>
    <x v="0"/>
    <x v="0"/>
    <x v="0"/>
    <x v="0"/>
    <x v="0"/>
    <x v="1"/>
    <x v="0"/>
    <x v="0"/>
    <x v="0"/>
  </r>
  <r>
    <x v="927"/>
    <x v="2"/>
    <s v="http://www.soulboundstudios.com/jobs.aspx"/>
    <x v="0"/>
    <x v="0"/>
    <x v="2"/>
    <x v="0"/>
    <x v="0"/>
    <x v="0"/>
    <x v="0"/>
    <x v="0"/>
    <x v="3"/>
    <x v="1"/>
    <x v="0"/>
    <x v="0"/>
    <x v="0"/>
    <x v="0"/>
    <x v="0"/>
    <x v="0"/>
    <x v="0"/>
    <x v="1"/>
    <x v="0"/>
    <x v="0"/>
    <x v="0"/>
  </r>
  <r>
    <x v="928"/>
    <x v="2"/>
    <s v="https://spaceapegames.com/careers"/>
    <x v="0"/>
    <x v="0"/>
    <x v="2"/>
    <x v="0"/>
    <x v="0"/>
    <x v="0"/>
    <x v="0"/>
    <x v="0"/>
    <x v="1"/>
    <x v="1"/>
    <x v="1"/>
    <x v="0"/>
    <x v="0"/>
    <x v="0"/>
    <x v="0"/>
    <x v="0"/>
    <x v="0"/>
    <x v="1"/>
    <x v="0"/>
    <x v="0"/>
    <x v="0"/>
  </r>
  <r>
    <x v="929"/>
    <x v="2"/>
    <s v="https://www.spearheadgames.ca/two"/>
    <x v="0"/>
    <x v="0"/>
    <x v="2"/>
    <x v="0"/>
    <x v="0"/>
    <x v="0"/>
    <x v="0"/>
    <x v="0"/>
    <x v="1"/>
    <x v="1"/>
    <x v="0"/>
    <x v="0"/>
    <x v="0"/>
    <x v="0"/>
    <x v="0"/>
    <x v="0"/>
    <x v="0"/>
    <x v="1"/>
    <x v="1"/>
    <x v="0"/>
    <x v="0"/>
  </r>
  <r>
    <x v="930"/>
    <x v="2"/>
    <s v="https://www.linkedin.com/company/specular-interactive/jobs/"/>
    <x v="0"/>
    <x v="0"/>
    <x v="2"/>
    <x v="0"/>
    <x v="0"/>
    <x v="0"/>
    <x v="0"/>
    <x v="0"/>
    <x v="1"/>
    <x v="1"/>
    <x v="1"/>
    <x v="0"/>
    <x v="0"/>
    <x v="0"/>
    <x v="0"/>
    <x v="0"/>
    <x v="0"/>
    <x v="1"/>
    <x v="0"/>
    <x v="0"/>
    <x v="0"/>
  </r>
  <r>
    <x v="931"/>
    <x v="2"/>
    <s v="https://www.spiralhouse.co.uk/jobs"/>
    <x v="0"/>
    <x v="0"/>
    <x v="6"/>
    <x v="0"/>
    <x v="0"/>
    <x v="0"/>
    <x v="0"/>
    <x v="0"/>
    <x v="1"/>
    <x v="1"/>
    <x v="0"/>
    <x v="0"/>
    <x v="0"/>
    <x v="0"/>
    <x v="0"/>
    <x v="0"/>
    <x v="0"/>
    <x v="1"/>
    <x v="0"/>
    <x v="0"/>
    <x v="0"/>
  </r>
  <r>
    <x v="932"/>
    <x v="2"/>
    <s v="https://www.sporeproductions.com/jobs/"/>
    <x v="0"/>
    <x v="0"/>
    <x v="4"/>
    <x v="0"/>
    <x v="0"/>
    <x v="0"/>
    <x v="0"/>
    <x v="0"/>
    <x v="1"/>
    <x v="1"/>
    <x v="0"/>
    <x v="0"/>
    <x v="0"/>
    <x v="0"/>
    <x v="0"/>
    <x v="0"/>
    <x v="0"/>
    <x v="1"/>
    <x v="0"/>
    <x v="0"/>
    <x v="0"/>
  </r>
  <r>
    <x v="933"/>
    <x v="2"/>
    <s v="https://www.sprungstudios.com/careers/"/>
    <x v="0"/>
    <x v="0"/>
    <x v="2"/>
    <x v="0"/>
    <x v="0"/>
    <x v="0"/>
    <x v="0"/>
    <x v="0"/>
    <x v="1"/>
    <x v="1"/>
    <x v="1"/>
    <x v="0"/>
    <x v="0"/>
    <x v="0"/>
    <x v="0"/>
    <x v="0"/>
    <x v="0"/>
    <x v="1"/>
    <x v="0"/>
    <x v="0"/>
    <x v="0"/>
  </r>
  <r>
    <x v="934"/>
    <x v="2"/>
    <s v="https://www.square-enix-games.com/en_US/careers"/>
    <x v="0"/>
    <x v="1"/>
    <x v="2"/>
    <x v="0"/>
    <x v="1"/>
    <x v="0"/>
    <x v="1"/>
    <x v="1"/>
    <x v="6"/>
    <x v="1"/>
    <x v="0"/>
    <x v="0"/>
    <x v="0"/>
    <x v="0"/>
    <x v="0"/>
    <x v="0"/>
    <x v="0"/>
    <x v="1"/>
    <x v="0"/>
    <x v="1"/>
    <x v="0"/>
  </r>
  <r>
    <x v="935"/>
    <x v="2"/>
    <s v="https://www.stardock.com/careers"/>
    <x v="0"/>
    <x v="0"/>
    <x v="6"/>
    <x v="0"/>
    <x v="0"/>
    <x v="0"/>
    <x v="0"/>
    <x v="0"/>
    <x v="7"/>
    <x v="0"/>
    <x v="0"/>
    <x v="0"/>
    <x v="0"/>
    <x v="0"/>
    <x v="0"/>
    <x v="0"/>
    <x v="0"/>
    <x v="1"/>
    <x v="0"/>
    <x v="0"/>
    <x v="0"/>
  </r>
  <r>
    <x v="936"/>
    <x v="2"/>
    <s v="https://stepico.com/careers/"/>
    <x v="0"/>
    <x v="0"/>
    <x v="6"/>
    <x v="0"/>
    <x v="1"/>
    <x v="0"/>
    <x v="0"/>
    <x v="0"/>
    <x v="3"/>
    <x v="0"/>
    <x v="0"/>
    <x v="1"/>
    <x v="0"/>
    <x v="2"/>
    <x v="0"/>
    <x v="0"/>
    <x v="0"/>
    <x v="1"/>
    <x v="0"/>
    <x v="0"/>
    <x v="0"/>
  </r>
  <r>
    <x v="937"/>
    <x v="2"/>
    <s v="https://www.sticksports.com/"/>
    <x v="0"/>
    <x v="0"/>
    <x v="2"/>
    <x v="0"/>
    <x v="0"/>
    <x v="0"/>
    <x v="0"/>
    <x v="0"/>
    <x v="1"/>
    <x v="1"/>
    <x v="1"/>
    <x v="0"/>
    <x v="0"/>
    <x v="0"/>
    <x v="0"/>
    <x v="0"/>
    <x v="0"/>
    <x v="1"/>
    <x v="0"/>
    <x v="0"/>
    <x v="0"/>
  </r>
  <r>
    <x v="938"/>
    <x v="2"/>
    <s v="https://www.stitch.media/careers"/>
    <x v="0"/>
    <x v="0"/>
    <x v="2"/>
    <x v="0"/>
    <x v="0"/>
    <x v="0"/>
    <x v="0"/>
    <x v="0"/>
    <x v="1"/>
    <x v="1"/>
    <x v="1"/>
    <x v="0"/>
    <x v="0"/>
    <x v="0"/>
    <x v="0"/>
    <x v="0"/>
    <x v="0"/>
    <x v="1"/>
    <x v="0"/>
    <x v="0"/>
    <x v="0"/>
  </r>
  <r>
    <x v="939"/>
    <x v="2"/>
    <s v="http://www.strawdogstudios.com/careers.html"/>
    <x v="0"/>
    <x v="0"/>
    <x v="6"/>
    <x v="0"/>
    <x v="0"/>
    <x v="0"/>
    <x v="0"/>
    <x v="0"/>
    <x v="1"/>
    <x v="0"/>
    <x v="0"/>
    <x v="0"/>
    <x v="0"/>
    <x v="0"/>
    <x v="0"/>
    <x v="0"/>
    <x v="0"/>
    <x v="1"/>
    <x v="0"/>
    <x v="0"/>
    <x v="0"/>
  </r>
  <r>
    <x v="940"/>
    <x v="2"/>
    <s v="https://www.straykitestudios.com/careers"/>
    <x v="0"/>
    <x v="0"/>
    <x v="2"/>
    <x v="0"/>
    <x v="0"/>
    <x v="0"/>
    <x v="0"/>
    <x v="0"/>
    <x v="6"/>
    <x v="1"/>
    <x v="0"/>
    <x v="0"/>
    <x v="0"/>
    <x v="0"/>
    <x v="0"/>
    <x v="0"/>
    <x v="0"/>
    <x v="0"/>
    <x v="0"/>
    <x v="0"/>
    <x v="0"/>
  </r>
  <r>
    <x v="941"/>
    <x v="2"/>
    <s v="https://www.streamline-studios.com/en/contact-us"/>
    <x v="0"/>
    <x v="0"/>
    <x v="2"/>
    <x v="0"/>
    <x v="0"/>
    <x v="0"/>
    <x v="0"/>
    <x v="0"/>
    <x v="1"/>
    <x v="1"/>
    <x v="1"/>
    <x v="0"/>
    <x v="0"/>
    <x v="0"/>
    <x v="0"/>
    <x v="0"/>
    <x v="0"/>
    <x v="1"/>
    <x v="0"/>
    <x v="0"/>
    <x v="0"/>
  </r>
  <r>
    <x v="942"/>
    <x v="2"/>
    <s v="http://www.sds.com/careers"/>
    <x v="0"/>
    <x v="0"/>
    <x v="1"/>
    <x v="0"/>
    <x v="0"/>
    <x v="0"/>
    <x v="0"/>
    <x v="0"/>
    <x v="17"/>
    <x v="1"/>
    <x v="0"/>
    <x v="0"/>
    <x v="0"/>
    <x v="0"/>
    <x v="0"/>
    <x v="0"/>
    <x v="0"/>
    <x v="1"/>
    <x v="0"/>
    <x v="1"/>
    <x v="0"/>
  </r>
  <r>
    <x v="943"/>
    <x v="2"/>
    <s v="https://jobs.studiodrydock.com/"/>
    <x v="0"/>
    <x v="0"/>
    <x v="2"/>
    <x v="0"/>
    <x v="0"/>
    <x v="0"/>
    <x v="0"/>
    <x v="0"/>
    <x v="1"/>
    <x v="1"/>
    <x v="1"/>
    <x v="0"/>
    <x v="0"/>
    <x v="0"/>
    <x v="0"/>
    <x v="0"/>
    <x v="0"/>
    <x v="1"/>
    <x v="0"/>
    <x v="0"/>
    <x v="0"/>
  </r>
  <r>
    <x v="944"/>
    <x v="2"/>
    <s v="https://www.studiogobo.com/join-us/"/>
    <x v="0"/>
    <x v="0"/>
    <x v="1"/>
    <x v="0"/>
    <x v="0"/>
    <x v="0"/>
    <x v="0"/>
    <x v="0"/>
    <x v="7"/>
    <x v="0"/>
    <x v="0"/>
    <x v="0"/>
    <x v="0"/>
    <x v="0"/>
    <x v="0"/>
    <x v="0"/>
    <x v="0"/>
    <x v="0"/>
    <x v="0"/>
    <x v="0"/>
    <x v="0"/>
  </r>
  <r>
    <x v="945"/>
    <x v="2"/>
    <s v="https://www.sugar.agency/careers"/>
    <x v="0"/>
    <x v="0"/>
    <x v="2"/>
    <x v="0"/>
    <x v="0"/>
    <x v="0"/>
    <x v="0"/>
    <x v="0"/>
    <x v="6"/>
    <x v="0"/>
    <x v="0"/>
    <x v="0"/>
    <x v="0"/>
    <x v="0"/>
    <x v="0"/>
    <x v="0"/>
    <x v="1"/>
    <x v="0"/>
    <x v="0"/>
    <x v="1"/>
    <x v="0"/>
  </r>
  <r>
    <x v="946"/>
    <x v="2"/>
    <s v="https://www.summerfallstudios.com/careers"/>
    <x v="0"/>
    <x v="0"/>
    <x v="2"/>
    <x v="0"/>
    <x v="0"/>
    <x v="0"/>
    <x v="0"/>
    <x v="0"/>
    <x v="1"/>
    <x v="1"/>
    <x v="1"/>
    <x v="0"/>
    <x v="0"/>
    <x v="0"/>
    <x v="0"/>
    <x v="0"/>
    <x v="0"/>
    <x v="1"/>
    <x v="0"/>
    <x v="0"/>
    <x v="0"/>
  </r>
  <r>
    <x v="947"/>
    <x v="2"/>
    <s v="https://www.sumo-digital.com/careers"/>
    <x v="0"/>
    <x v="0"/>
    <x v="32"/>
    <x v="3"/>
    <x v="0"/>
    <x v="0"/>
    <x v="0"/>
    <x v="0"/>
    <x v="46"/>
    <x v="15"/>
    <x v="0"/>
    <x v="0"/>
    <x v="0"/>
    <x v="1"/>
    <x v="0"/>
    <x v="0"/>
    <x v="1"/>
    <x v="10"/>
    <x v="1"/>
    <x v="1"/>
    <x v="0"/>
  </r>
  <r>
    <x v="948"/>
    <x v="2"/>
    <s v="https://www.superbitmachine.com/careers/"/>
    <x v="0"/>
    <x v="0"/>
    <x v="6"/>
    <x v="0"/>
    <x v="0"/>
    <x v="0"/>
    <x v="0"/>
    <x v="0"/>
    <x v="7"/>
    <x v="1"/>
    <x v="0"/>
    <x v="0"/>
    <x v="0"/>
    <x v="0"/>
    <x v="0"/>
    <x v="0"/>
    <x v="0"/>
    <x v="1"/>
    <x v="0"/>
    <x v="0"/>
    <x v="0"/>
  </r>
  <r>
    <x v="949"/>
    <x v="2"/>
    <s v="https://supercell.com/en/careers/"/>
    <x v="0"/>
    <x v="3"/>
    <x v="5"/>
    <x v="0"/>
    <x v="1"/>
    <x v="1"/>
    <x v="0"/>
    <x v="4"/>
    <x v="17"/>
    <x v="0"/>
    <x v="0"/>
    <x v="1"/>
    <x v="1"/>
    <x v="0"/>
    <x v="0"/>
    <x v="0"/>
    <x v="7"/>
    <x v="10"/>
    <x v="0"/>
    <x v="0"/>
    <x v="0"/>
  </r>
  <r>
    <x v="950"/>
    <x v="2"/>
    <s v="https://www.supermassivegames.com/careers"/>
    <x v="0"/>
    <x v="1"/>
    <x v="10"/>
    <x v="0"/>
    <x v="0"/>
    <x v="0"/>
    <x v="0"/>
    <x v="0"/>
    <x v="8"/>
    <x v="1"/>
    <x v="0"/>
    <x v="0"/>
    <x v="0"/>
    <x v="0"/>
    <x v="0"/>
    <x v="0"/>
    <x v="0"/>
    <x v="1"/>
    <x v="0"/>
    <x v="0"/>
    <x v="0"/>
  </r>
  <r>
    <x v="951"/>
    <x v="2"/>
    <s v="https://jobs.makersfund.com/jobs/superplus-games"/>
    <x v="0"/>
    <x v="0"/>
    <x v="2"/>
    <x v="0"/>
    <x v="0"/>
    <x v="0"/>
    <x v="0"/>
    <x v="0"/>
    <x v="1"/>
    <x v="1"/>
    <x v="1"/>
    <x v="0"/>
    <x v="0"/>
    <x v="0"/>
    <x v="0"/>
    <x v="0"/>
    <x v="0"/>
    <x v="1"/>
    <x v="0"/>
    <x v="0"/>
    <x v="0"/>
  </r>
  <r>
    <x v="952"/>
    <x v="2"/>
    <s v="https://sviper.com/jobs/"/>
    <x v="0"/>
    <x v="0"/>
    <x v="2"/>
    <x v="0"/>
    <x v="0"/>
    <x v="0"/>
    <x v="0"/>
    <x v="0"/>
    <x v="0"/>
    <x v="1"/>
    <x v="0"/>
    <x v="0"/>
    <x v="0"/>
    <x v="0"/>
    <x v="0"/>
    <x v="0"/>
    <x v="0"/>
    <x v="1"/>
    <x v="0"/>
    <x v="0"/>
    <x v="0"/>
  </r>
  <r>
    <x v="953"/>
    <x v="2"/>
    <s v="https://sybogames.com/careers/"/>
    <x v="0"/>
    <x v="0"/>
    <x v="2"/>
    <x v="0"/>
    <x v="0"/>
    <x v="0"/>
    <x v="0"/>
    <x v="0"/>
    <x v="0"/>
    <x v="1"/>
    <x v="0"/>
    <x v="0"/>
    <x v="1"/>
    <x v="0"/>
    <x v="0"/>
    <x v="0"/>
    <x v="0"/>
    <x v="1"/>
    <x v="0"/>
    <x v="0"/>
    <x v="0"/>
  </r>
  <r>
    <x v="954"/>
    <x v="2"/>
    <s v="https://systemera.net/jobs"/>
    <x v="0"/>
    <x v="0"/>
    <x v="6"/>
    <x v="0"/>
    <x v="0"/>
    <x v="0"/>
    <x v="0"/>
    <x v="0"/>
    <x v="1"/>
    <x v="1"/>
    <x v="0"/>
    <x v="0"/>
    <x v="0"/>
    <x v="0"/>
    <x v="0"/>
    <x v="0"/>
    <x v="0"/>
    <x v="1"/>
    <x v="0"/>
    <x v="0"/>
    <x v="0"/>
  </r>
  <r>
    <x v="955"/>
    <x v="2"/>
    <s v="https://www.taleworlds.com/en/Career"/>
    <x v="0"/>
    <x v="0"/>
    <x v="6"/>
    <x v="0"/>
    <x v="0"/>
    <x v="0"/>
    <x v="0"/>
    <x v="0"/>
    <x v="2"/>
    <x v="1"/>
    <x v="0"/>
    <x v="0"/>
    <x v="0"/>
    <x v="0"/>
    <x v="0"/>
    <x v="0"/>
    <x v="1"/>
    <x v="1"/>
    <x v="0"/>
    <x v="0"/>
    <x v="0"/>
  </r>
  <r>
    <x v="956"/>
    <x v="2"/>
    <s v="https://tangelogames.com/join-us/"/>
    <x v="0"/>
    <x v="0"/>
    <x v="2"/>
    <x v="0"/>
    <x v="0"/>
    <x v="0"/>
    <x v="0"/>
    <x v="0"/>
    <x v="0"/>
    <x v="1"/>
    <x v="0"/>
    <x v="0"/>
    <x v="0"/>
    <x v="0"/>
    <x v="0"/>
    <x v="0"/>
    <x v="0"/>
    <x v="1"/>
    <x v="0"/>
    <x v="0"/>
    <x v="0"/>
  </r>
  <r>
    <x v="957"/>
    <x v="2"/>
    <s v="https://www.tapblaze.com/career/"/>
    <x v="0"/>
    <x v="0"/>
    <x v="2"/>
    <x v="0"/>
    <x v="0"/>
    <x v="1"/>
    <x v="0"/>
    <x v="0"/>
    <x v="0"/>
    <x v="0"/>
    <x v="0"/>
    <x v="0"/>
    <x v="0"/>
    <x v="0"/>
    <x v="0"/>
    <x v="0"/>
    <x v="0"/>
    <x v="0"/>
    <x v="0"/>
    <x v="0"/>
    <x v="0"/>
  </r>
  <r>
    <x v="958"/>
    <x v="2"/>
    <s v="https://www.teamjunkfish.com/archive/categories/careers"/>
    <x v="0"/>
    <x v="0"/>
    <x v="2"/>
    <x v="0"/>
    <x v="0"/>
    <x v="0"/>
    <x v="0"/>
    <x v="0"/>
    <x v="1"/>
    <x v="1"/>
    <x v="1"/>
    <x v="0"/>
    <x v="0"/>
    <x v="0"/>
    <x v="0"/>
    <x v="0"/>
    <x v="0"/>
    <x v="1"/>
    <x v="0"/>
    <x v="0"/>
    <x v="0"/>
  </r>
  <r>
    <x v="959"/>
    <x v="2"/>
    <s v="https://techland.net/job-offers"/>
    <x v="0"/>
    <x v="0"/>
    <x v="21"/>
    <x v="1"/>
    <x v="1"/>
    <x v="0"/>
    <x v="0"/>
    <x v="4"/>
    <x v="12"/>
    <x v="17"/>
    <x v="0"/>
    <x v="0"/>
    <x v="0"/>
    <x v="1"/>
    <x v="2"/>
    <x v="0"/>
    <x v="0"/>
    <x v="3"/>
    <x v="1"/>
    <x v="0"/>
    <x v="1"/>
  </r>
  <r>
    <x v="960"/>
    <x v="2"/>
    <s v="https://www.technicolorgames.com/careers/"/>
    <x v="0"/>
    <x v="0"/>
    <x v="10"/>
    <x v="0"/>
    <x v="5"/>
    <x v="0"/>
    <x v="0"/>
    <x v="0"/>
    <x v="1"/>
    <x v="1"/>
    <x v="0"/>
    <x v="0"/>
    <x v="0"/>
    <x v="0"/>
    <x v="0"/>
    <x v="0"/>
    <x v="0"/>
    <x v="1"/>
    <x v="0"/>
    <x v="0"/>
    <x v="0"/>
  </r>
  <r>
    <x v="961"/>
    <x v="2"/>
    <s v="https://tensquaregames.com/career/offers/career/offers/#offers"/>
    <x v="0"/>
    <x v="0"/>
    <x v="6"/>
    <x v="0"/>
    <x v="0"/>
    <x v="0"/>
    <x v="0"/>
    <x v="0"/>
    <x v="5"/>
    <x v="1"/>
    <x v="0"/>
    <x v="1"/>
    <x v="0"/>
    <x v="0"/>
    <x v="0"/>
    <x v="0"/>
    <x v="0"/>
    <x v="3"/>
    <x v="0"/>
    <x v="0"/>
    <x v="0"/>
  </r>
  <r>
    <x v="962"/>
    <x v="2"/>
    <s v="https://careers.tencent.com/en-us/search.html"/>
    <x v="5"/>
    <x v="13"/>
    <x v="33"/>
    <x v="8"/>
    <x v="11"/>
    <x v="11"/>
    <x v="5"/>
    <x v="9"/>
    <x v="47"/>
    <x v="18"/>
    <x v="0"/>
    <x v="12"/>
    <x v="14"/>
    <x v="10"/>
    <x v="7"/>
    <x v="1"/>
    <x v="14"/>
    <x v="21"/>
    <x v="13"/>
    <x v="9"/>
    <x v="5"/>
  </r>
  <r>
    <x v="963"/>
    <x v="2"/>
    <s v="https://teravisiongames.bamboohr.com/jobs/"/>
    <x v="0"/>
    <x v="0"/>
    <x v="5"/>
    <x v="0"/>
    <x v="0"/>
    <x v="0"/>
    <x v="0"/>
    <x v="0"/>
    <x v="6"/>
    <x v="0"/>
    <x v="0"/>
    <x v="0"/>
    <x v="0"/>
    <x v="0"/>
    <x v="0"/>
    <x v="0"/>
    <x v="0"/>
    <x v="1"/>
    <x v="0"/>
    <x v="0"/>
    <x v="0"/>
  </r>
  <r>
    <x v="964"/>
    <x v="2"/>
    <s v="https://tesuragames.com/contacto/"/>
    <x v="0"/>
    <x v="0"/>
    <x v="2"/>
    <x v="0"/>
    <x v="0"/>
    <x v="0"/>
    <x v="0"/>
    <x v="0"/>
    <x v="1"/>
    <x v="1"/>
    <x v="1"/>
    <x v="0"/>
    <x v="0"/>
    <x v="0"/>
    <x v="0"/>
    <x v="0"/>
    <x v="0"/>
    <x v="1"/>
    <x v="0"/>
    <x v="0"/>
    <x v="0"/>
  </r>
  <r>
    <x v="965"/>
    <x v="2"/>
    <s v="https://thebeardedladies.se/work/"/>
    <x v="0"/>
    <x v="0"/>
    <x v="2"/>
    <x v="0"/>
    <x v="0"/>
    <x v="0"/>
    <x v="0"/>
    <x v="0"/>
    <x v="1"/>
    <x v="1"/>
    <x v="1"/>
    <x v="0"/>
    <x v="0"/>
    <x v="0"/>
    <x v="0"/>
    <x v="0"/>
    <x v="0"/>
    <x v="1"/>
    <x v="0"/>
    <x v="0"/>
    <x v="0"/>
  </r>
  <r>
    <x v="966"/>
    <x v="2"/>
    <s v="https://www.thechineseroom.co.uk/careers"/>
    <x v="0"/>
    <x v="0"/>
    <x v="2"/>
    <x v="0"/>
    <x v="0"/>
    <x v="0"/>
    <x v="0"/>
    <x v="0"/>
    <x v="3"/>
    <x v="1"/>
    <x v="0"/>
    <x v="0"/>
    <x v="0"/>
    <x v="0"/>
    <x v="0"/>
    <x v="0"/>
    <x v="0"/>
    <x v="1"/>
    <x v="0"/>
    <x v="0"/>
    <x v="0"/>
  </r>
  <r>
    <x v="967"/>
    <x v="2"/>
    <s v="https://theforge.dev/career/"/>
    <x v="0"/>
    <x v="0"/>
    <x v="2"/>
    <x v="0"/>
    <x v="0"/>
    <x v="0"/>
    <x v="0"/>
    <x v="0"/>
    <x v="6"/>
    <x v="1"/>
    <x v="0"/>
    <x v="0"/>
    <x v="0"/>
    <x v="0"/>
    <x v="0"/>
    <x v="0"/>
    <x v="0"/>
    <x v="1"/>
    <x v="0"/>
    <x v="0"/>
    <x v="0"/>
  </r>
  <r>
    <x v="968"/>
    <x v="2"/>
    <s v="https://thegamekitchen.com/jobs/"/>
    <x v="0"/>
    <x v="0"/>
    <x v="6"/>
    <x v="0"/>
    <x v="0"/>
    <x v="0"/>
    <x v="0"/>
    <x v="0"/>
    <x v="6"/>
    <x v="1"/>
    <x v="0"/>
    <x v="0"/>
    <x v="0"/>
    <x v="0"/>
    <x v="0"/>
    <x v="0"/>
    <x v="0"/>
    <x v="1"/>
    <x v="0"/>
    <x v="0"/>
    <x v="0"/>
  </r>
  <r>
    <x v="969"/>
    <x v="2"/>
    <s v="https://thelode.com.au/#meetteam"/>
    <x v="0"/>
    <x v="0"/>
    <x v="2"/>
    <x v="0"/>
    <x v="0"/>
    <x v="0"/>
    <x v="0"/>
    <x v="0"/>
    <x v="1"/>
    <x v="1"/>
    <x v="1"/>
    <x v="0"/>
    <x v="0"/>
    <x v="0"/>
    <x v="0"/>
    <x v="0"/>
    <x v="0"/>
    <x v="1"/>
    <x v="0"/>
    <x v="0"/>
    <x v="0"/>
  </r>
  <r>
    <x v="970"/>
    <x v="2"/>
    <s v="https://themultiplayergroup.com/careers"/>
    <x v="0"/>
    <x v="0"/>
    <x v="4"/>
    <x v="0"/>
    <x v="0"/>
    <x v="0"/>
    <x v="0"/>
    <x v="0"/>
    <x v="39"/>
    <x v="2"/>
    <x v="0"/>
    <x v="0"/>
    <x v="0"/>
    <x v="2"/>
    <x v="0"/>
    <x v="0"/>
    <x v="0"/>
    <x v="1"/>
    <x v="0"/>
    <x v="0"/>
    <x v="0"/>
  </r>
  <r>
    <x v="971"/>
    <x v="2"/>
    <s v="http://thethirdfloorinc.hrmdirect.com/employment/job-openings.php?sort=ca&amp;&amp;search=true"/>
    <x v="0"/>
    <x v="0"/>
    <x v="19"/>
    <x v="0"/>
    <x v="0"/>
    <x v="0"/>
    <x v="0"/>
    <x v="0"/>
    <x v="8"/>
    <x v="1"/>
    <x v="0"/>
    <x v="0"/>
    <x v="0"/>
    <x v="0"/>
    <x v="0"/>
    <x v="0"/>
    <x v="0"/>
    <x v="2"/>
    <x v="0"/>
    <x v="0"/>
    <x v="0"/>
  </r>
  <r>
    <x v="972"/>
    <x v="2"/>
    <s v="https://thoseawesomeguys.com/jobs/"/>
    <x v="0"/>
    <x v="0"/>
    <x v="2"/>
    <x v="0"/>
    <x v="0"/>
    <x v="0"/>
    <x v="0"/>
    <x v="0"/>
    <x v="1"/>
    <x v="1"/>
    <x v="1"/>
    <x v="0"/>
    <x v="0"/>
    <x v="0"/>
    <x v="0"/>
    <x v="0"/>
    <x v="0"/>
    <x v="1"/>
    <x v="0"/>
    <x v="0"/>
    <x v="0"/>
  </r>
  <r>
    <x v="973"/>
    <x v="2"/>
    <s v="https://www.thoughtfish.de/careers/"/>
    <x v="0"/>
    <x v="0"/>
    <x v="2"/>
    <x v="0"/>
    <x v="0"/>
    <x v="0"/>
    <x v="0"/>
    <x v="0"/>
    <x v="3"/>
    <x v="0"/>
    <x v="0"/>
    <x v="0"/>
    <x v="1"/>
    <x v="0"/>
    <x v="0"/>
    <x v="0"/>
    <x v="0"/>
    <x v="0"/>
    <x v="0"/>
    <x v="0"/>
    <x v="0"/>
  </r>
  <r>
    <x v="974"/>
    <x v="2"/>
    <s v="https://threaks.com/jobs/"/>
    <x v="0"/>
    <x v="0"/>
    <x v="2"/>
    <x v="0"/>
    <x v="0"/>
    <x v="0"/>
    <x v="0"/>
    <x v="0"/>
    <x v="1"/>
    <x v="1"/>
    <x v="1"/>
    <x v="0"/>
    <x v="0"/>
    <x v="0"/>
    <x v="0"/>
    <x v="0"/>
    <x v="0"/>
    <x v="1"/>
    <x v="0"/>
    <x v="0"/>
    <x v="0"/>
  </r>
  <r>
    <x v="975"/>
    <x v="2"/>
    <s v="https://thunderlotusgames.com/careers/"/>
    <x v="0"/>
    <x v="0"/>
    <x v="2"/>
    <x v="0"/>
    <x v="0"/>
    <x v="0"/>
    <x v="0"/>
    <x v="0"/>
    <x v="1"/>
    <x v="1"/>
    <x v="1"/>
    <x v="0"/>
    <x v="0"/>
    <x v="0"/>
    <x v="0"/>
    <x v="0"/>
    <x v="0"/>
    <x v="1"/>
    <x v="0"/>
    <x v="0"/>
    <x v="0"/>
  </r>
  <r>
    <x v="976"/>
    <x v="2"/>
    <s v="https://thunderboxentertainment.com/jobs/"/>
    <x v="0"/>
    <x v="0"/>
    <x v="2"/>
    <x v="0"/>
    <x v="0"/>
    <x v="0"/>
    <x v="0"/>
    <x v="0"/>
    <x v="1"/>
    <x v="1"/>
    <x v="1"/>
    <x v="0"/>
    <x v="0"/>
    <x v="0"/>
    <x v="0"/>
    <x v="0"/>
    <x v="0"/>
    <x v="1"/>
    <x v="0"/>
    <x v="0"/>
    <x v="0"/>
  </r>
  <r>
    <x v="977"/>
    <x v="2"/>
    <s v="https://www.tiltingpoint.com/careers"/>
    <x v="0"/>
    <x v="0"/>
    <x v="1"/>
    <x v="0"/>
    <x v="0"/>
    <x v="0"/>
    <x v="0"/>
    <x v="5"/>
    <x v="1"/>
    <x v="2"/>
    <x v="0"/>
    <x v="0"/>
    <x v="0"/>
    <x v="0"/>
    <x v="0"/>
    <x v="0"/>
    <x v="1"/>
    <x v="2"/>
    <x v="0"/>
    <x v="0"/>
    <x v="0"/>
  </r>
  <r>
    <x v="978"/>
    <x v="2"/>
    <s v="https://www.timberline.studio/join-our-team"/>
    <x v="0"/>
    <x v="0"/>
    <x v="2"/>
    <x v="0"/>
    <x v="0"/>
    <x v="0"/>
    <x v="0"/>
    <x v="0"/>
    <x v="1"/>
    <x v="1"/>
    <x v="1"/>
    <x v="0"/>
    <x v="0"/>
    <x v="0"/>
    <x v="0"/>
    <x v="0"/>
    <x v="0"/>
    <x v="1"/>
    <x v="0"/>
    <x v="0"/>
    <x v="0"/>
  </r>
  <r>
    <x v="979"/>
    <x v="2"/>
    <s v="https://www.timbregames.com/jobs"/>
    <x v="0"/>
    <x v="0"/>
    <x v="1"/>
    <x v="0"/>
    <x v="0"/>
    <x v="0"/>
    <x v="0"/>
    <x v="0"/>
    <x v="17"/>
    <x v="4"/>
    <x v="0"/>
    <x v="0"/>
    <x v="0"/>
    <x v="0"/>
    <x v="0"/>
    <x v="0"/>
    <x v="0"/>
    <x v="4"/>
    <x v="0"/>
    <x v="0"/>
    <x v="0"/>
  </r>
  <r>
    <x v="980"/>
    <x v="2"/>
    <s v="https://tinmangames.com.au/join-the-team/"/>
    <x v="0"/>
    <x v="0"/>
    <x v="2"/>
    <x v="0"/>
    <x v="0"/>
    <x v="0"/>
    <x v="0"/>
    <x v="0"/>
    <x v="1"/>
    <x v="1"/>
    <x v="1"/>
    <x v="0"/>
    <x v="0"/>
    <x v="0"/>
    <x v="0"/>
    <x v="0"/>
    <x v="0"/>
    <x v="1"/>
    <x v="0"/>
    <x v="0"/>
    <x v="0"/>
  </r>
  <r>
    <x v="981"/>
    <x v="2"/>
    <s v="https://career.tocaboca.com/"/>
    <x v="0"/>
    <x v="0"/>
    <x v="2"/>
    <x v="0"/>
    <x v="0"/>
    <x v="0"/>
    <x v="0"/>
    <x v="0"/>
    <x v="1"/>
    <x v="1"/>
    <x v="1"/>
    <x v="0"/>
    <x v="1"/>
    <x v="0"/>
    <x v="0"/>
    <x v="0"/>
    <x v="0"/>
    <x v="1"/>
    <x v="0"/>
    <x v="0"/>
    <x v="0"/>
  </r>
  <r>
    <x v="982"/>
    <x v="2"/>
    <s v="https://boards.greenhouse.io/tornbannerstudios"/>
    <x v="0"/>
    <x v="0"/>
    <x v="1"/>
    <x v="0"/>
    <x v="0"/>
    <x v="0"/>
    <x v="0"/>
    <x v="1"/>
    <x v="6"/>
    <x v="1"/>
    <x v="0"/>
    <x v="0"/>
    <x v="0"/>
    <x v="2"/>
    <x v="0"/>
    <x v="0"/>
    <x v="0"/>
    <x v="0"/>
    <x v="0"/>
    <x v="0"/>
    <x v="0"/>
  </r>
  <r>
    <x v="983"/>
    <x v="2"/>
    <s v="https://www.torus.com.au/"/>
    <x v="0"/>
    <x v="0"/>
    <x v="2"/>
    <x v="0"/>
    <x v="0"/>
    <x v="0"/>
    <x v="0"/>
    <x v="0"/>
    <x v="0"/>
    <x v="1"/>
    <x v="0"/>
    <x v="0"/>
    <x v="0"/>
    <x v="0"/>
    <x v="0"/>
    <x v="0"/>
    <x v="0"/>
    <x v="1"/>
    <x v="0"/>
    <x v="0"/>
    <x v="0"/>
  </r>
  <r>
    <x v="984"/>
    <x v="2"/>
    <s v="https://jobs.makersfund.com/jobs/trailblazer-games"/>
    <x v="0"/>
    <x v="0"/>
    <x v="2"/>
    <x v="0"/>
    <x v="0"/>
    <x v="0"/>
    <x v="0"/>
    <x v="0"/>
    <x v="0"/>
    <x v="1"/>
    <x v="0"/>
    <x v="0"/>
    <x v="0"/>
    <x v="0"/>
    <x v="0"/>
    <x v="0"/>
    <x v="0"/>
    <x v="1"/>
    <x v="0"/>
    <x v="0"/>
    <x v="0"/>
  </r>
  <r>
    <x v="985"/>
    <x v="2"/>
    <s v="https://www.trailmixgames.com/careers"/>
    <x v="0"/>
    <x v="1"/>
    <x v="1"/>
    <x v="0"/>
    <x v="0"/>
    <x v="0"/>
    <x v="0"/>
    <x v="0"/>
    <x v="5"/>
    <x v="2"/>
    <x v="0"/>
    <x v="1"/>
    <x v="0"/>
    <x v="0"/>
    <x v="0"/>
    <x v="0"/>
    <x v="3"/>
    <x v="4"/>
    <x v="1"/>
    <x v="0"/>
    <x v="0"/>
  </r>
  <r>
    <x v="986"/>
    <x v="2"/>
    <s v="https://traviangames.com/en/jobs/"/>
    <x v="0"/>
    <x v="0"/>
    <x v="2"/>
    <x v="0"/>
    <x v="0"/>
    <x v="0"/>
    <x v="0"/>
    <x v="0"/>
    <x v="1"/>
    <x v="1"/>
    <x v="0"/>
    <x v="0"/>
    <x v="0"/>
    <x v="0"/>
    <x v="2"/>
    <x v="0"/>
    <x v="0"/>
    <x v="1"/>
    <x v="0"/>
    <x v="0"/>
    <x v="0"/>
  </r>
  <r>
    <x v="987"/>
    <x v="2"/>
    <s v="https://careers.treyarch.com/"/>
    <x v="0"/>
    <x v="0"/>
    <x v="2"/>
    <x v="0"/>
    <x v="0"/>
    <x v="0"/>
    <x v="0"/>
    <x v="0"/>
    <x v="17"/>
    <x v="1"/>
    <x v="0"/>
    <x v="0"/>
    <x v="0"/>
    <x v="0"/>
    <x v="0"/>
    <x v="0"/>
    <x v="0"/>
    <x v="1"/>
    <x v="0"/>
    <x v="0"/>
    <x v="0"/>
  </r>
  <r>
    <x v="988"/>
    <x v="2"/>
    <s v="https://tributegames.com/#jobs"/>
    <x v="0"/>
    <x v="0"/>
    <x v="2"/>
    <x v="0"/>
    <x v="0"/>
    <x v="0"/>
    <x v="0"/>
    <x v="0"/>
    <x v="1"/>
    <x v="1"/>
    <x v="1"/>
    <x v="0"/>
    <x v="0"/>
    <x v="0"/>
    <x v="0"/>
    <x v="0"/>
    <x v="0"/>
    <x v="1"/>
    <x v="0"/>
    <x v="0"/>
    <x v="0"/>
  </r>
  <r>
    <x v="989"/>
    <x v="2"/>
    <s v="https://triotech.bamboohr.com/careers"/>
    <x v="6"/>
    <x v="0"/>
    <x v="4"/>
    <x v="0"/>
    <x v="0"/>
    <x v="0"/>
    <x v="0"/>
    <x v="0"/>
    <x v="3"/>
    <x v="1"/>
    <x v="0"/>
    <x v="0"/>
    <x v="0"/>
    <x v="2"/>
    <x v="0"/>
    <x v="0"/>
    <x v="0"/>
    <x v="1"/>
    <x v="0"/>
    <x v="0"/>
    <x v="0"/>
  </r>
  <r>
    <x v="990"/>
    <x v="2"/>
    <s v="https://workforcenow.adp.com/mascsr/default/mdf/recruitment/recruitment.html?cid=dc8e2157-2c5b-48c2-8c11-016937580e85&amp;ccId=19000101_000001&amp;lang=fr_CA"/>
    <x v="2"/>
    <x v="0"/>
    <x v="2"/>
    <x v="0"/>
    <x v="0"/>
    <x v="0"/>
    <x v="0"/>
    <x v="0"/>
    <x v="6"/>
    <x v="1"/>
    <x v="0"/>
    <x v="0"/>
    <x v="0"/>
    <x v="0"/>
    <x v="0"/>
    <x v="0"/>
    <x v="0"/>
    <x v="1"/>
    <x v="0"/>
    <x v="0"/>
    <x v="1"/>
  </r>
  <r>
    <x v="991"/>
    <x v="2"/>
    <s v="https://tripledotstudios.pinpointhq.com/#js-careers-jobs-block"/>
    <x v="2"/>
    <x v="0"/>
    <x v="16"/>
    <x v="0"/>
    <x v="0"/>
    <x v="0"/>
    <x v="0"/>
    <x v="0"/>
    <x v="7"/>
    <x v="1"/>
    <x v="0"/>
    <x v="0"/>
    <x v="0"/>
    <x v="0"/>
    <x v="0"/>
    <x v="0"/>
    <x v="1"/>
    <x v="1"/>
    <x v="0"/>
    <x v="0"/>
    <x v="0"/>
  </r>
  <r>
    <x v="992"/>
    <x v="2"/>
    <s v="https://www.troglobytesgames.com/contact-us/"/>
    <x v="0"/>
    <x v="0"/>
    <x v="2"/>
    <x v="0"/>
    <x v="0"/>
    <x v="0"/>
    <x v="0"/>
    <x v="0"/>
    <x v="1"/>
    <x v="1"/>
    <x v="1"/>
    <x v="0"/>
    <x v="0"/>
    <x v="0"/>
    <x v="0"/>
    <x v="0"/>
    <x v="0"/>
    <x v="1"/>
    <x v="0"/>
    <x v="0"/>
    <x v="0"/>
  </r>
  <r>
    <x v="993"/>
    <x v="2"/>
    <s v="https://www.truplaygames.com/careers#openpositions"/>
    <x v="0"/>
    <x v="1"/>
    <x v="2"/>
    <x v="0"/>
    <x v="0"/>
    <x v="0"/>
    <x v="0"/>
    <x v="0"/>
    <x v="1"/>
    <x v="0"/>
    <x v="0"/>
    <x v="0"/>
    <x v="0"/>
    <x v="0"/>
    <x v="0"/>
    <x v="0"/>
    <x v="0"/>
    <x v="1"/>
    <x v="0"/>
    <x v="0"/>
    <x v="0"/>
  </r>
  <r>
    <x v="994"/>
    <x v="2"/>
    <s v="https://jobs.makersfund.com/jobs/tsm"/>
    <x v="0"/>
    <x v="0"/>
    <x v="2"/>
    <x v="0"/>
    <x v="1"/>
    <x v="0"/>
    <x v="0"/>
    <x v="0"/>
    <x v="6"/>
    <x v="1"/>
    <x v="0"/>
    <x v="0"/>
    <x v="0"/>
    <x v="0"/>
    <x v="0"/>
    <x v="0"/>
    <x v="0"/>
    <x v="1"/>
    <x v="0"/>
    <x v="0"/>
    <x v="0"/>
  </r>
  <r>
    <x v="995"/>
    <x v="2"/>
    <s v="https://www.turnmeup.la/"/>
    <x v="0"/>
    <x v="0"/>
    <x v="2"/>
    <x v="0"/>
    <x v="0"/>
    <x v="0"/>
    <x v="0"/>
    <x v="0"/>
    <x v="1"/>
    <x v="1"/>
    <x v="1"/>
    <x v="0"/>
    <x v="0"/>
    <x v="0"/>
    <x v="0"/>
    <x v="0"/>
    <x v="0"/>
    <x v="1"/>
    <x v="0"/>
    <x v="0"/>
    <x v="0"/>
  </r>
  <r>
    <x v="996"/>
    <x v="2"/>
    <s v="http://www.twistplay.com/?page_id=114"/>
    <x v="0"/>
    <x v="0"/>
    <x v="2"/>
    <x v="0"/>
    <x v="0"/>
    <x v="0"/>
    <x v="0"/>
    <x v="0"/>
    <x v="1"/>
    <x v="1"/>
    <x v="1"/>
    <x v="0"/>
    <x v="0"/>
    <x v="0"/>
    <x v="0"/>
    <x v="0"/>
    <x v="0"/>
    <x v="1"/>
    <x v="0"/>
    <x v="0"/>
    <x v="0"/>
  </r>
  <r>
    <x v="997"/>
    <x v="2"/>
    <s v="https://www.ukiyo-publishing.com/careers/"/>
    <x v="0"/>
    <x v="0"/>
    <x v="2"/>
    <x v="0"/>
    <x v="0"/>
    <x v="0"/>
    <x v="0"/>
    <x v="0"/>
    <x v="1"/>
    <x v="1"/>
    <x v="1"/>
    <x v="0"/>
    <x v="0"/>
    <x v="0"/>
    <x v="0"/>
    <x v="0"/>
    <x v="0"/>
    <x v="1"/>
    <x v="0"/>
    <x v="0"/>
    <x v="0"/>
  </r>
  <r>
    <x v="998"/>
    <x v="2"/>
    <s v="https://benchmarks.ul.com/careers"/>
    <x v="0"/>
    <x v="0"/>
    <x v="2"/>
    <x v="0"/>
    <x v="0"/>
    <x v="0"/>
    <x v="0"/>
    <x v="0"/>
    <x v="0"/>
    <x v="1"/>
    <x v="0"/>
    <x v="0"/>
    <x v="0"/>
    <x v="0"/>
    <x v="0"/>
    <x v="0"/>
    <x v="0"/>
    <x v="1"/>
    <x v="0"/>
    <x v="0"/>
    <x v="0"/>
  </r>
  <r>
    <x v="999"/>
    <x v="2"/>
    <s v="https://www.upstreamarcade.com/jobs"/>
    <x v="0"/>
    <x v="0"/>
    <x v="2"/>
    <x v="0"/>
    <x v="0"/>
    <x v="0"/>
    <x v="0"/>
    <x v="0"/>
    <x v="1"/>
    <x v="1"/>
    <x v="1"/>
    <x v="0"/>
    <x v="0"/>
    <x v="0"/>
    <x v="0"/>
    <x v="0"/>
    <x v="0"/>
    <x v="1"/>
    <x v="0"/>
    <x v="0"/>
    <x v="0"/>
  </r>
  <r>
    <x v="1000"/>
    <x v="2"/>
    <s v="https://ustwo.com/join-us/"/>
    <x v="0"/>
    <x v="0"/>
    <x v="2"/>
    <x v="0"/>
    <x v="0"/>
    <x v="0"/>
    <x v="0"/>
    <x v="0"/>
    <x v="6"/>
    <x v="3"/>
    <x v="0"/>
    <x v="1"/>
    <x v="0"/>
    <x v="0"/>
    <x v="0"/>
    <x v="0"/>
    <x v="0"/>
    <x v="0"/>
    <x v="0"/>
    <x v="0"/>
    <x v="0"/>
  </r>
  <r>
    <x v="1001"/>
    <x v="2"/>
    <s v="https://www.valvesoftware.com/en/"/>
    <x v="0"/>
    <x v="0"/>
    <x v="2"/>
    <x v="0"/>
    <x v="0"/>
    <x v="0"/>
    <x v="0"/>
    <x v="0"/>
    <x v="1"/>
    <x v="1"/>
    <x v="1"/>
    <x v="0"/>
    <x v="0"/>
    <x v="0"/>
    <x v="0"/>
    <x v="0"/>
    <x v="0"/>
    <x v="1"/>
    <x v="0"/>
    <x v="0"/>
    <x v="0"/>
  </r>
  <r>
    <x v="1002"/>
    <x v="2"/>
    <s v="https://en.versatile.media/careers/"/>
    <x v="0"/>
    <x v="0"/>
    <x v="2"/>
    <x v="0"/>
    <x v="0"/>
    <x v="0"/>
    <x v="0"/>
    <x v="0"/>
    <x v="1"/>
    <x v="1"/>
    <x v="0"/>
    <x v="0"/>
    <x v="1"/>
    <x v="0"/>
    <x v="0"/>
    <x v="0"/>
    <x v="0"/>
    <x v="0"/>
    <x v="0"/>
    <x v="0"/>
    <x v="0"/>
  </r>
  <r>
    <x v="1003"/>
    <x v="2"/>
    <s v="http://vertigo-games.com/jobs"/>
    <x v="0"/>
    <x v="0"/>
    <x v="10"/>
    <x v="0"/>
    <x v="0"/>
    <x v="0"/>
    <x v="0"/>
    <x v="0"/>
    <x v="1"/>
    <x v="3"/>
    <x v="0"/>
    <x v="0"/>
    <x v="0"/>
    <x v="0"/>
    <x v="0"/>
    <x v="0"/>
    <x v="0"/>
    <x v="1"/>
    <x v="0"/>
    <x v="0"/>
    <x v="1"/>
  </r>
  <r>
    <x v="1004"/>
    <x v="2"/>
    <s v="https://vvspaceship.website/jobs"/>
    <x v="0"/>
    <x v="0"/>
    <x v="6"/>
    <x v="0"/>
    <x v="0"/>
    <x v="0"/>
    <x v="0"/>
    <x v="0"/>
    <x v="6"/>
    <x v="1"/>
    <x v="0"/>
    <x v="0"/>
    <x v="0"/>
    <x v="0"/>
    <x v="0"/>
    <x v="0"/>
    <x v="0"/>
    <x v="1"/>
    <x v="0"/>
    <x v="0"/>
    <x v="0"/>
  </r>
  <r>
    <x v="1005"/>
    <x v="2"/>
    <s v="https://recruiting.ultipro.com/APP1010ARAI/JobBoard/07442cec-d18e-4589-ab15-8342edc29af7/?q=%22virtual+heroes%22&amp;o=relevance&amp;w=&amp;wc=&amp;we=&amp;wpst="/>
    <x v="0"/>
    <x v="0"/>
    <x v="6"/>
    <x v="0"/>
    <x v="0"/>
    <x v="0"/>
    <x v="0"/>
    <x v="0"/>
    <x v="0"/>
    <x v="1"/>
    <x v="0"/>
    <x v="0"/>
    <x v="0"/>
    <x v="0"/>
    <x v="0"/>
    <x v="0"/>
    <x v="0"/>
    <x v="1"/>
    <x v="0"/>
    <x v="0"/>
    <x v="0"/>
  </r>
  <r>
    <x v="1006"/>
    <x v="2"/>
    <s v="https://virtuosgames.avature.net/Careers/SearchJobs"/>
    <x v="0"/>
    <x v="4"/>
    <x v="34"/>
    <x v="0"/>
    <x v="5"/>
    <x v="1"/>
    <x v="0"/>
    <x v="0"/>
    <x v="11"/>
    <x v="5"/>
    <x v="0"/>
    <x v="8"/>
    <x v="8"/>
    <x v="6"/>
    <x v="0"/>
    <x v="0"/>
    <x v="0"/>
    <x v="22"/>
    <x v="3"/>
    <x v="1"/>
    <x v="0"/>
  </r>
  <r>
    <x v="1007"/>
    <x v="2"/>
    <s v="https://www.visualpurple.com/careers"/>
    <x v="0"/>
    <x v="0"/>
    <x v="2"/>
    <x v="0"/>
    <x v="0"/>
    <x v="0"/>
    <x v="0"/>
    <x v="0"/>
    <x v="1"/>
    <x v="1"/>
    <x v="1"/>
    <x v="0"/>
    <x v="0"/>
    <x v="0"/>
    <x v="0"/>
    <x v="0"/>
    <x v="0"/>
    <x v="1"/>
    <x v="0"/>
    <x v="0"/>
    <x v="0"/>
  </r>
  <r>
    <x v="1008"/>
    <x v="2"/>
    <s v="https://vizor-games.com/about/"/>
    <x v="0"/>
    <x v="0"/>
    <x v="2"/>
    <x v="0"/>
    <x v="0"/>
    <x v="0"/>
    <x v="0"/>
    <x v="0"/>
    <x v="1"/>
    <x v="1"/>
    <x v="1"/>
    <x v="0"/>
    <x v="0"/>
    <x v="0"/>
    <x v="0"/>
    <x v="0"/>
    <x v="0"/>
    <x v="1"/>
    <x v="0"/>
    <x v="0"/>
    <x v="0"/>
  </r>
  <r>
    <x v="1009"/>
    <x v="2"/>
    <s v="https://vgentertainment.com/careers/"/>
    <x v="0"/>
    <x v="0"/>
    <x v="10"/>
    <x v="0"/>
    <x v="0"/>
    <x v="0"/>
    <x v="0"/>
    <x v="0"/>
    <x v="1"/>
    <x v="1"/>
    <x v="0"/>
    <x v="0"/>
    <x v="0"/>
    <x v="0"/>
    <x v="0"/>
    <x v="0"/>
    <x v="0"/>
    <x v="1"/>
    <x v="0"/>
    <x v="0"/>
    <x v="0"/>
  </r>
  <r>
    <x v="1010"/>
    <x v="2"/>
    <s v="https://www.walesinteractive.com/careers"/>
    <x v="0"/>
    <x v="0"/>
    <x v="2"/>
    <x v="0"/>
    <x v="0"/>
    <x v="0"/>
    <x v="0"/>
    <x v="0"/>
    <x v="1"/>
    <x v="1"/>
    <x v="1"/>
    <x v="0"/>
    <x v="0"/>
    <x v="0"/>
    <x v="0"/>
    <x v="0"/>
    <x v="0"/>
    <x v="1"/>
    <x v="0"/>
    <x v="0"/>
    <x v="0"/>
  </r>
  <r>
    <x v="1011"/>
    <x v="2"/>
    <s v="https://www.wardog.co/jobs"/>
    <x v="0"/>
    <x v="0"/>
    <x v="1"/>
    <x v="0"/>
    <x v="0"/>
    <x v="0"/>
    <x v="0"/>
    <x v="0"/>
    <x v="1"/>
    <x v="1"/>
    <x v="0"/>
    <x v="0"/>
    <x v="0"/>
    <x v="0"/>
    <x v="0"/>
    <x v="0"/>
    <x v="0"/>
    <x v="1"/>
    <x v="0"/>
    <x v="0"/>
    <x v="0"/>
  </r>
  <r>
    <x v="1012"/>
    <x v="2"/>
    <s v="https://wargaming.com/en/careers/"/>
    <x v="3"/>
    <x v="3"/>
    <x v="35"/>
    <x v="0"/>
    <x v="0"/>
    <x v="12"/>
    <x v="0"/>
    <x v="5"/>
    <x v="48"/>
    <x v="19"/>
    <x v="0"/>
    <x v="1"/>
    <x v="1"/>
    <x v="7"/>
    <x v="0"/>
    <x v="3"/>
    <x v="4"/>
    <x v="14"/>
    <x v="8"/>
    <x v="1"/>
    <x v="0"/>
  </r>
  <r>
    <x v="1013"/>
    <x v="2"/>
    <s v="https://www.waste-creative.com/jobs"/>
    <x v="2"/>
    <x v="0"/>
    <x v="2"/>
    <x v="0"/>
    <x v="0"/>
    <x v="0"/>
    <x v="0"/>
    <x v="0"/>
    <x v="1"/>
    <x v="1"/>
    <x v="0"/>
    <x v="0"/>
    <x v="0"/>
    <x v="0"/>
    <x v="0"/>
    <x v="0"/>
    <x v="0"/>
    <x v="1"/>
    <x v="0"/>
    <x v="0"/>
    <x v="0"/>
  </r>
  <r>
    <x v="1014"/>
    <x v="2"/>
    <s v="https://www.weaseltron.com/#about"/>
    <x v="0"/>
    <x v="0"/>
    <x v="2"/>
    <x v="0"/>
    <x v="0"/>
    <x v="0"/>
    <x v="0"/>
    <x v="0"/>
    <x v="1"/>
    <x v="1"/>
    <x v="1"/>
    <x v="0"/>
    <x v="0"/>
    <x v="0"/>
    <x v="0"/>
    <x v="0"/>
    <x v="0"/>
    <x v="1"/>
    <x v="0"/>
    <x v="0"/>
    <x v="0"/>
  </r>
  <r>
    <x v="1015"/>
    <x v="2"/>
    <s v="https://wellplayed.games/"/>
    <x v="0"/>
    <x v="0"/>
    <x v="2"/>
    <x v="0"/>
    <x v="0"/>
    <x v="0"/>
    <x v="0"/>
    <x v="0"/>
    <x v="1"/>
    <x v="1"/>
    <x v="1"/>
    <x v="0"/>
    <x v="0"/>
    <x v="0"/>
    <x v="0"/>
    <x v="0"/>
    <x v="0"/>
    <x v="1"/>
    <x v="0"/>
    <x v="0"/>
    <x v="0"/>
  </r>
  <r>
    <x v="1016"/>
    <x v="2"/>
    <s v="https://www.westpierstudio.com/"/>
    <x v="0"/>
    <x v="0"/>
    <x v="2"/>
    <x v="0"/>
    <x v="0"/>
    <x v="0"/>
    <x v="0"/>
    <x v="0"/>
    <x v="1"/>
    <x v="1"/>
    <x v="1"/>
    <x v="0"/>
    <x v="0"/>
    <x v="0"/>
    <x v="0"/>
    <x v="0"/>
    <x v="0"/>
    <x v="1"/>
    <x v="0"/>
    <x v="0"/>
    <x v="0"/>
  </r>
  <r>
    <x v="1017"/>
    <x v="2"/>
    <s v="https://wgames.com/"/>
    <x v="0"/>
    <x v="0"/>
    <x v="6"/>
    <x v="1"/>
    <x v="0"/>
    <x v="0"/>
    <x v="0"/>
    <x v="0"/>
    <x v="3"/>
    <x v="1"/>
    <x v="0"/>
    <x v="0"/>
    <x v="0"/>
    <x v="0"/>
    <x v="0"/>
    <x v="0"/>
    <x v="1"/>
    <x v="0"/>
    <x v="0"/>
    <x v="0"/>
    <x v="0"/>
  </r>
  <r>
    <x v="1018"/>
    <x v="2"/>
    <s v="https://boards.eu.greenhouse.io/whatwapp"/>
    <x v="0"/>
    <x v="0"/>
    <x v="2"/>
    <x v="0"/>
    <x v="0"/>
    <x v="1"/>
    <x v="0"/>
    <x v="0"/>
    <x v="1"/>
    <x v="1"/>
    <x v="0"/>
    <x v="1"/>
    <x v="0"/>
    <x v="0"/>
    <x v="0"/>
    <x v="0"/>
    <x v="1"/>
    <x v="3"/>
    <x v="0"/>
    <x v="0"/>
    <x v="0"/>
  </r>
  <r>
    <x v="1019"/>
    <x v="2"/>
    <s v="https://www.whitepapergames.com/careers"/>
    <x v="0"/>
    <x v="0"/>
    <x v="2"/>
    <x v="0"/>
    <x v="0"/>
    <x v="0"/>
    <x v="0"/>
    <x v="0"/>
    <x v="1"/>
    <x v="1"/>
    <x v="1"/>
    <x v="0"/>
    <x v="0"/>
    <x v="0"/>
    <x v="0"/>
    <x v="0"/>
    <x v="0"/>
    <x v="1"/>
    <x v="0"/>
    <x v="0"/>
    <x v="0"/>
  </r>
  <r>
    <x v="1020"/>
    <x v="2"/>
    <s v="https://whitemoondreams.com/careers/"/>
    <x v="0"/>
    <x v="0"/>
    <x v="2"/>
    <x v="0"/>
    <x v="0"/>
    <x v="0"/>
    <x v="0"/>
    <x v="0"/>
    <x v="1"/>
    <x v="1"/>
    <x v="1"/>
    <x v="0"/>
    <x v="0"/>
    <x v="0"/>
    <x v="0"/>
    <x v="0"/>
    <x v="0"/>
    <x v="1"/>
    <x v="0"/>
    <x v="0"/>
    <x v="0"/>
  </r>
  <r>
    <x v="1021"/>
    <x v="2"/>
    <s v="https://www.linkedin.com/jobs/search/?currentJobId=3683186617&amp;f_C=10654611&amp;geoId=92000000&amp;originToLandingJobPostings=3683186617%2C3683191056"/>
    <x v="0"/>
    <x v="0"/>
    <x v="2"/>
    <x v="0"/>
    <x v="0"/>
    <x v="1"/>
    <x v="0"/>
    <x v="0"/>
    <x v="3"/>
    <x v="1"/>
    <x v="0"/>
    <x v="0"/>
    <x v="0"/>
    <x v="0"/>
    <x v="0"/>
    <x v="0"/>
    <x v="1"/>
    <x v="1"/>
    <x v="1"/>
    <x v="0"/>
    <x v="0"/>
  </r>
  <r>
    <x v="1022"/>
    <x v="2"/>
    <s v="https://www.winkelgames.com/careers"/>
    <x v="0"/>
    <x v="0"/>
    <x v="2"/>
    <x v="0"/>
    <x v="0"/>
    <x v="0"/>
    <x v="0"/>
    <x v="0"/>
    <x v="1"/>
    <x v="1"/>
    <x v="1"/>
    <x v="0"/>
    <x v="0"/>
    <x v="0"/>
    <x v="0"/>
    <x v="0"/>
    <x v="0"/>
    <x v="1"/>
    <x v="0"/>
    <x v="0"/>
    <x v="0"/>
  </r>
  <r>
    <x v="1023"/>
    <x v="2"/>
    <s v="https://jobs.makersfund.com/jobs/winzo"/>
    <x v="0"/>
    <x v="0"/>
    <x v="6"/>
    <x v="0"/>
    <x v="2"/>
    <x v="7"/>
    <x v="1"/>
    <x v="0"/>
    <x v="17"/>
    <x v="1"/>
    <x v="0"/>
    <x v="1"/>
    <x v="0"/>
    <x v="0"/>
    <x v="2"/>
    <x v="0"/>
    <x v="2"/>
    <x v="4"/>
    <x v="1"/>
    <x v="1"/>
    <x v="0"/>
  </r>
  <r>
    <x v="1024"/>
    <x v="2"/>
    <s v="https://wiredproductions.com/company/work-at-wired/"/>
    <x v="0"/>
    <x v="0"/>
    <x v="2"/>
    <x v="0"/>
    <x v="0"/>
    <x v="0"/>
    <x v="2"/>
    <x v="0"/>
    <x v="1"/>
    <x v="1"/>
    <x v="0"/>
    <x v="0"/>
    <x v="0"/>
    <x v="0"/>
    <x v="0"/>
    <x v="0"/>
    <x v="0"/>
    <x v="1"/>
    <x v="0"/>
    <x v="0"/>
    <x v="0"/>
  </r>
  <r>
    <x v="1025"/>
    <x v="2"/>
    <s v="https://apply.workable.com/wizcorp/"/>
    <x v="0"/>
    <x v="0"/>
    <x v="5"/>
    <x v="0"/>
    <x v="0"/>
    <x v="0"/>
    <x v="0"/>
    <x v="0"/>
    <x v="7"/>
    <x v="1"/>
    <x v="0"/>
    <x v="0"/>
    <x v="0"/>
    <x v="0"/>
    <x v="0"/>
    <x v="0"/>
    <x v="1"/>
    <x v="1"/>
    <x v="0"/>
    <x v="0"/>
    <x v="0"/>
  </r>
  <r>
    <x v="1026"/>
    <x v="2"/>
    <s v="http://www.wolfandwood.co/"/>
    <x v="0"/>
    <x v="0"/>
    <x v="2"/>
    <x v="0"/>
    <x v="0"/>
    <x v="0"/>
    <x v="0"/>
    <x v="0"/>
    <x v="1"/>
    <x v="1"/>
    <x v="1"/>
    <x v="0"/>
    <x v="0"/>
    <x v="0"/>
    <x v="0"/>
    <x v="0"/>
    <x v="0"/>
    <x v="1"/>
    <x v="0"/>
    <x v="0"/>
    <x v="0"/>
  </r>
  <r>
    <x v="1027"/>
    <x v="2"/>
    <s v="https://boards.greenhouse.io/wolfjawstudios"/>
    <x v="0"/>
    <x v="0"/>
    <x v="2"/>
    <x v="0"/>
    <x v="0"/>
    <x v="0"/>
    <x v="0"/>
    <x v="0"/>
    <x v="1"/>
    <x v="1"/>
    <x v="1"/>
    <x v="0"/>
    <x v="0"/>
    <x v="0"/>
    <x v="0"/>
    <x v="0"/>
    <x v="0"/>
    <x v="1"/>
    <x v="0"/>
    <x v="0"/>
    <x v="0"/>
  </r>
  <r>
    <x v="1028"/>
    <x v="2"/>
    <s v="https://wonder-works-studio-inc.breezy.hr/"/>
    <x v="0"/>
    <x v="0"/>
    <x v="2"/>
    <x v="0"/>
    <x v="0"/>
    <x v="0"/>
    <x v="0"/>
    <x v="0"/>
    <x v="1"/>
    <x v="1"/>
    <x v="1"/>
    <x v="0"/>
    <x v="0"/>
    <x v="0"/>
    <x v="0"/>
    <x v="0"/>
    <x v="0"/>
    <x v="1"/>
    <x v="0"/>
    <x v="0"/>
    <x v="0"/>
  </r>
  <r>
    <x v="1029"/>
    <x v="2"/>
    <s v="https://www.wonderstorm.net/careers"/>
    <x v="0"/>
    <x v="0"/>
    <x v="2"/>
    <x v="0"/>
    <x v="0"/>
    <x v="1"/>
    <x v="0"/>
    <x v="0"/>
    <x v="0"/>
    <x v="1"/>
    <x v="0"/>
    <x v="0"/>
    <x v="0"/>
    <x v="0"/>
    <x v="0"/>
    <x v="0"/>
    <x v="0"/>
    <x v="0"/>
    <x v="1"/>
    <x v="0"/>
    <x v="0"/>
  </r>
  <r>
    <x v="1030"/>
    <x v="2"/>
    <s v="http://wonderstruckgames.com/careers/"/>
    <x v="0"/>
    <x v="0"/>
    <x v="1"/>
    <x v="0"/>
    <x v="0"/>
    <x v="0"/>
    <x v="0"/>
    <x v="0"/>
    <x v="1"/>
    <x v="1"/>
    <x v="0"/>
    <x v="0"/>
    <x v="0"/>
    <x v="0"/>
    <x v="0"/>
    <x v="0"/>
    <x v="0"/>
    <x v="1"/>
    <x v="0"/>
    <x v="0"/>
    <x v="0"/>
  </r>
  <r>
    <x v="1031"/>
    <x v="2"/>
    <s v="https://www.wooga.com/jobs"/>
    <x v="0"/>
    <x v="0"/>
    <x v="2"/>
    <x v="0"/>
    <x v="0"/>
    <x v="0"/>
    <x v="0"/>
    <x v="0"/>
    <x v="6"/>
    <x v="1"/>
    <x v="0"/>
    <x v="0"/>
    <x v="0"/>
    <x v="0"/>
    <x v="0"/>
    <x v="0"/>
    <x v="0"/>
    <x v="3"/>
    <x v="0"/>
    <x v="0"/>
    <x v="0"/>
  </r>
  <r>
    <x v="1032"/>
    <x v="2"/>
    <s v="https://jobs.makersfund.com/jobs/world-makers"/>
    <x v="0"/>
    <x v="0"/>
    <x v="6"/>
    <x v="0"/>
    <x v="0"/>
    <x v="0"/>
    <x v="0"/>
    <x v="0"/>
    <x v="3"/>
    <x v="1"/>
    <x v="0"/>
    <x v="0"/>
    <x v="0"/>
    <x v="0"/>
    <x v="0"/>
    <x v="0"/>
    <x v="0"/>
    <x v="1"/>
    <x v="0"/>
    <x v="0"/>
    <x v="0"/>
  </r>
  <r>
    <x v="1033"/>
    <x v="2"/>
    <s v="https://jobs.makersfund.com/jobs/xterio"/>
    <x v="0"/>
    <x v="0"/>
    <x v="2"/>
    <x v="0"/>
    <x v="1"/>
    <x v="0"/>
    <x v="0"/>
    <x v="0"/>
    <x v="1"/>
    <x v="1"/>
    <x v="0"/>
    <x v="0"/>
    <x v="0"/>
    <x v="0"/>
    <x v="0"/>
    <x v="0"/>
    <x v="0"/>
    <x v="1"/>
    <x v="0"/>
    <x v="0"/>
    <x v="0"/>
  </r>
  <r>
    <x v="1034"/>
    <x v="2"/>
    <s v="https://www.yachtclubgames.com/careers/#vacancies"/>
    <x v="0"/>
    <x v="0"/>
    <x v="2"/>
    <x v="0"/>
    <x v="0"/>
    <x v="0"/>
    <x v="0"/>
    <x v="0"/>
    <x v="1"/>
    <x v="1"/>
    <x v="1"/>
    <x v="0"/>
    <x v="0"/>
    <x v="0"/>
    <x v="0"/>
    <x v="0"/>
    <x v="0"/>
    <x v="1"/>
    <x v="0"/>
    <x v="0"/>
    <x v="0"/>
  </r>
  <r>
    <x v="1035"/>
    <x v="2"/>
    <s v="https://yaku.to/careers"/>
    <x v="0"/>
    <x v="0"/>
    <x v="2"/>
    <x v="0"/>
    <x v="0"/>
    <x v="0"/>
    <x v="0"/>
    <x v="0"/>
    <x v="6"/>
    <x v="1"/>
    <x v="0"/>
    <x v="0"/>
    <x v="0"/>
    <x v="0"/>
    <x v="0"/>
    <x v="0"/>
    <x v="0"/>
    <x v="1"/>
    <x v="0"/>
    <x v="0"/>
    <x v="0"/>
  </r>
  <r>
    <x v="1036"/>
    <x v="2"/>
    <s v="https://yellowbrickgames.ca/jobs/"/>
    <x v="0"/>
    <x v="0"/>
    <x v="2"/>
    <x v="0"/>
    <x v="0"/>
    <x v="0"/>
    <x v="0"/>
    <x v="0"/>
    <x v="6"/>
    <x v="1"/>
    <x v="0"/>
    <x v="0"/>
    <x v="1"/>
    <x v="0"/>
    <x v="0"/>
    <x v="0"/>
    <x v="0"/>
    <x v="1"/>
    <x v="0"/>
    <x v="0"/>
    <x v="0"/>
  </r>
  <r>
    <x v="1037"/>
    <x v="2"/>
    <s v="https://www.linkedin.com/company/yotta-games/jobs/"/>
    <x v="0"/>
    <x v="0"/>
    <x v="1"/>
    <x v="0"/>
    <x v="0"/>
    <x v="0"/>
    <x v="0"/>
    <x v="0"/>
    <x v="0"/>
    <x v="0"/>
    <x v="0"/>
    <x v="0"/>
    <x v="0"/>
    <x v="0"/>
    <x v="0"/>
    <x v="6"/>
    <x v="1"/>
    <x v="1"/>
    <x v="0"/>
    <x v="0"/>
    <x v="1"/>
  </r>
  <r>
    <x v="1038"/>
    <x v="2"/>
    <s v="https://zapdot.com/"/>
    <x v="0"/>
    <x v="0"/>
    <x v="2"/>
    <x v="0"/>
    <x v="0"/>
    <x v="0"/>
    <x v="0"/>
    <x v="0"/>
    <x v="1"/>
    <x v="1"/>
    <x v="1"/>
    <x v="0"/>
    <x v="0"/>
    <x v="0"/>
    <x v="0"/>
    <x v="0"/>
    <x v="0"/>
    <x v="1"/>
    <x v="0"/>
    <x v="0"/>
    <x v="0"/>
  </r>
  <r>
    <x v="1039"/>
    <x v="2"/>
    <s v="https://zatun.com/careers/"/>
    <x v="0"/>
    <x v="0"/>
    <x v="6"/>
    <x v="0"/>
    <x v="0"/>
    <x v="0"/>
    <x v="0"/>
    <x v="0"/>
    <x v="0"/>
    <x v="1"/>
    <x v="0"/>
    <x v="0"/>
    <x v="0"/>
    <x v="0"/>
    <x v="0"/>
    <x v="0"/>
    <x v="0"/>
    <x v="1"/>
    <x v="0"/>
    <x v="0"/>
    <x v="0"/>
  </r>
  <r>
    <x v="1040"/>
    <x v="2"/>
    <s v="https://zenfri.ca/careers/"/>
    <x v="0"/>
    <x v="0"/>
    <x v="2"/>
    <x v="0"/>
    <x v="0"/>
    <x v="0"/>
    <x v="0"/>
    <x v="0"/>
    <x v="1"/>
    <x v="1"/>
    <x v="1"/>
    <x v="0"/>
    <x v="0"/>
    <x v="0"/>
    <x v="0"/>
    <x v="0"/>
    <x v="0"/>
    <x v="1"/>
    <x v="0"/>
    <x v="0"/>
    <x v="0"/>
  </r>
  <r>
    <x v="1041"/>
    <x v="2"/>
    <s v="https://jobs.zenimax.com/jobs?department=&amp;located=&amp;location="/>
    <x v="2"/>
    <x v="0"/>
    <x v="36"/>
    <x v="3"/>
    <x v="1"/>
    <x v="7"/>
    <x v="0"/>
    <x v="0"/>
    <x v="49"/>
    <x v="9"/>
    <x v="0"/>
    <x v="5"/>
    <x v="1"/>
    <x v="6"/>
    <x v="0"/>
    <x v="2"/>
    <x v="1"/>
    <x v="12"/>
    <x v="1"/>
    <x v="2"/>
    <x v="0"/>
  </r>
  <r>
    <x v="1042"/>
    <x v="2"/>
    <s v="https://www.zepetto.com/careers/careers"/>
    <x v="0"/>
    <x v="0"/>
    <x v="2"/>
    <x v="0"/>
    <x v="0"/>
    <x v="0"/>
    <x v="0"/>
    <x v="0"/>
    <x v="1"/>
    <x v="1"/>
    <x v="1"/>
    <x v="0"/>
    <x v="0"/>
    <x v="0"/>
    <x v="0"/>
    <x v="0"/>
    <x v="0"/>
    <x v="1"/>
    <x v="0"/>
    <x v="0"/>
    <x v="0"/>
  </r>
  <r>
    <x v="1043"/>
    <x v="2"/>
    <s v="https://www.zynga.com/jobs/job-openings/"/>
    <x v="0"/>
    <x v="0"/>
    <x v="16"/>
    <x v="0"/>
    <x v="8"/>
    <x v="8"/>
    <x v="0"/>
    <x v="0"/>
    <x v="21"/>
    <x v="6"/>
    <x v="0"/>
    <x v="5"/>
    <x v="0"/>
    <x v="1"/>
    <x v="0"/>
    <x v="0"/>
    <x v="7"/>
    <x v="23"/>
    <x v="1"/>
    <x v="10"/>
    <x v="0"/>
  </r>
  <r>
    <x v="1044"/>
    <x v="3"/>
    <m/>
    <x v="0"/>
    <x v="0"/>
    <x v="2"/>
    <x v="0"/>
    <x v="0"/>
    <x v="0"/>
    <x v="0"/>
    <x v="0"/>
    <x v="1"/>
    <x v="1"/>
    <x v="0"/>
    <x v="0"/>
    <x v="0"/>
    <x v="0"/>
    <x v="0"/>
    <x v="0"/>
    <x v="0"/>
    <x v="1"/>
    <x v="0"/>
    <x v="0"/>
    <x v="0"/>
  </r>
  <r>
    <x v="1044"/>
    <x v="3"/>
    <m/>
    <x v="0"/>
    <x v="0"/>
    <x v="2"/>
    <x v="0"/>
    <x v="0"/>
    <x v="0"/>
    <x v="0"/>
    <x v="0"/>
    <x v="1"/>
    <x v="1"/>
    <x v="0"/>
    <x v="0"/>
    <x v="0"/>
    <x v="0"/>
    <x v="0"/>
    <x v="0"/>
    <x v="0"/>
    <x v="1"/>
    <x v="0"/>
    <x v="0"/>
    <x v="0"/>
  </r>
  <r>
    <x v="1044"/>
    <x v="3"/>
    <m/>
    <x v="0"/>
    <x v="0"/>
    <x v="2"/>
    <x v="0"/>
    <x v="0"/>
    <x v="0"/>
    <x v="0"/>
    <x v="0"/>
    <x v="1"/>
    <x v="1"/>
    <x v="0"/>
    <x v="0"/>
    <x v="0"/>
    <x v="0"/>
    <x v="0"/>
    <x v="0"/>
    <x v="0"/>
    <x v="1"/>
    <x v="0"/>
    <x v="0"/>
    <x v="0"/>
  </r>
  <r>
    <x v="1044"/>
    <x v="3"/>
    <m/>
    <x v="0"/>
    <x v="0"/>
    <x v="2"/>
    <x v="0"/>
    <x v="0"/>
    <x v="0"/>
    <x v="0"/>
    <x v="0"/>
    <x v="1"/>
    <x v="1"/>
    <x v="0"/>
    <x v="0"/>
    <x v="0"/>
    <x v="0"/>
    <x v="0"/>
    <x v="0"/>
    <x v="0"/>
    <x v="1"/>
    <x v="0"/>
    <x v="0"/>
    <x v="0"/>
  </r>
  <r>
    <x v="1044"/>
    <x v="3"/>
    <m/>
    <x v="0"/>
    <x v="0"/>
    <x v="2"/>
    <x v="0"/>
    <x v="0"/>
    <x v="0"/>
    <x v="0"/>
    <x v="0"/>
    <x v="1"/>
    <x v="1"/>
    <x v="0"/>
    <x v="0"/>
    <x v="0"/>
    <x v="0"/>
    <x v="0"/>
    <x v="0"/>
    <x v="0"/>
    <x v="1"/>
    <x v="0"/>
    <x v="0"/>
    <x v="0"/>
  </r>
  <r>
    <x v="1044"/>
    <x v="3"/>
    <m/>
    <x v="0"/>
    <x v="0"/>
    <x v="2"/>
    <x v="0"/>
    <x v="0"/>
    <x v="0"/>
    <x v="0"/>
    <x v="0"/>
    <x v="1"/>
    <x v="1"/>
    <x v="0"/>
    <x v="0"/>
    <x v="0"/>
    <x v="0"/>
    <x v="0"/>
    <x v="0"/>
    <x v="0"/>
    <x v="1"/>
    <x v="0"/>
    <x v="0"/>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C6AFE96-3542-4729-B24A-8F42827D815F}" name="PivotTable4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4:C75" firstHeaderRow="1" firstDataRow="1" firstDataCol="1" rowPageCount="1" colPageCount="1"/>
  <pivotFields count="24">
    <pivotField axis="axisRow" showAll="0" sortType="descending">
      <items count="1061">
        <item x="396"/>
        <item x="397"/>
        <item x="400"/>
        <item x="401"/>
        <item x="404"/>
        <item x="405"/>
        <item x="411"/>
        <item x="413"/>
        <item x="275"/>
        <item x="2"/>
        <item x="418"/>
        <item x="421"/>
        <item x="427"/>
        <item x="5"/>
        <item x="429"/>
        <item x="430"/>
        <item x="431"/>
        <item x="434"/>
        <item x="6"/>
        <item x="436"/>
        <item x="437"/>
        <item x="438"/>
        <item x="439"/>
        <item x="442"/>
        <item x="443"/>
        <item x="446"/>
        <item x="10"/>
        <item x="448"/>
        <item x="277"/>
        <item x="450"/>
        <item x="13"/>
        <item x="14"/>
        <item x="451"/>
        <item x="452"/>
        <item x="453"/>
        <item x="454"/>
        <item x="455"/>
        <item x="278"/>
        <item x="15"/>
        <item x="280"/>
        <item x="460"/>
        <item x="462"/>
        <item x="464"/>
        <item x="19"/>
        <item x="465"/>
        <item x="468"/>
        <item x="20"/>
        <item x="471"/>
        <item x="22"/>
        <item x="281"/>
        <item x="24"/>
        <item x="25"/>
        <item x="472"/>
        <item x="282"/>
        <item x="479"/>
        <item x="27"/>
        <item x="481"/>
        <item x="29"/>
        <item x="30"/>
        <item x="285"/>
        <item x="286"/>
        <item x="287"/>
        <item x="487"/>
        <item x="489"/>
        <item x="492"/>
        <item x="32"/>
        <item x="496"/>
        <item x="288"/>
        <item x="289"/>
        <item x="35"/>
        <item x="499"/>
        <item x="500"/>
        <item x="37"/>
        <item x="290"/>
        <item x="38"/>
        <item x="504"/>
        <item x="39"/>
        <item x="506"/>
        <item x="291"/>
        <item x="40"/>
        <item x="41"/>
        <item x="42"/>
        <item x="43"/>
        <item x="511"/>
        <item x="45"/>
        <item x="292"/>
        <item x="514"/>
        <item x="293"/>
        <item x="520"/>
        <item x="521"/>
        <item x="522"/>
        <item x="525"/>
        <item x="294"/>
        <item x="48"/>
        <item x="529"/>
        <item x="295"/>
        <item x="50"/>
        <item x="532"/>
        <item x="51"/>
        <item x="533"/>
        <item x="296"/>
        <item x="54"/>
        <item x="540"/>
        <item m="1" x="1050"/>
        <item x="544"/>
        <item x="545"/>
        <item x="297"/>
        <item x="547"/>
        <item x="298"/>
        <item x="56"/>
        <item x="553"/>
        <item x="299"/>
        <item x="300"/>
        <item x="554"/>
        <item x="59"/>
        <item x="559"/>
        <item x="560"/>
        <item x="562"/>
        <item x="566"/>
        <item x="570"/>
        <item x="572"/>
        <item x="301"/>
        <item x="573"/>
        <item x="575"/>
        <item x="578"/>
        <item x="579"/>
        <item x="581"/>
        <item x="583"/>
        <item x="584"/>
        <item x="587"/>
        <item x="66"/>
        <item x="68"/>
        <item x="594"/>
        <item m="1" x="1051"/>
        <item x="70"/>
        <item m="1" x="1046"/>
        <item x="72"/>
        <item x="599"/>
        <item x="303"/>
        <item x="603"/>
        <item x="604"/>
        <item x="605"/>
        <item x="607"/>
        <item x="608"/>
        <item x="609"/>
        <item x="84"/>
        <item x="85"/>
        <item x="615"/>
        <item x="616"/>
        <item x="304"/>
        <item x="617"/>
        <item x="86"/>
        <item x="620"/>
        <item x="305"/>
        <item x="88"/>
        <item x="306"/>
        <item x="89"/>
        <item x="627"/>
        <item x="628"/>
        <item x="91"/>
        <item x="631"/>
        <item x="307"/>
        <item x="94"/>
        <item x="636"/>
        <item x="639"/>
        <item x="640"/>
        <item x="641"/>
        <item x="643"/>
        <item x="99"/>
        <item x="100"/>
        <item x="646"/>
        <item x="649"/>
        <item x="652"/>
        <item x="309"/>
        <item x="654"/>
        <item x="655"/>
        <item x="104"/>
        <item x="310"/>
        <item x="107"/>
        <item x="311"/>
        <item x="312"/>
        <item x="660"/>
        <item x="112"/>
        <item x="664"/>
        <item x="313"/>
        <item x="665"/>
        <item x="114"/>
        <item x="317"/>
        <item x="318"/>
        <item x="116"/>
        <item x="669"/>
        <item x="670"/>
        <item x="671"/>
        <item x="672"/>
        <item x="673"/>
        <item x="674"/>
        <item x="119"/>
        <item x="319"/>
        <item x="680"/>
        <item x="681"/>
        <item x="120"/>
        <item x="320"/>
        <item x="684"/>
        <item x="685"/>
        <item x="686"/>
        <item x="687"/>
        <item x="688"/>
        <item x="321"/>
        <item x="122"/>
        <item x="694"/>
        <item x="322"/>
        <item x="696"/>
        <item x="323"/>
        <item x="701"/>
        <item x="703"/>
        <item x="324"/>
        <item x="125"/>
        <item x="325"/>
        <item x="127"/>
        <item x="706"/>
        <item x="128"/>
        <item x="129"/>
        <item x="327"/>
        <item x="131"/>
        <item x="132"/>
        <item x="714"/>
        <item m="1" x="1057"/>
        <item x="716"/>
        <item x="717"/>
        <item x="133"/>
        <item x="723"/>
        <item x="134"/>
        <item x="135"/>
        <item x="725"/>
        <item x="726"/>
        <item x="727"/>
        <item x="141"/>
        <item x="731"/>
        <item x="142"/>
        <item x="732"/>
        <item x="734"/>
        <item x="736"/>
        <item x="332"/>
        <item m="1" x="1053"/>
        <item x="143"/>
        <item x="333"/>
        <item x="145"/>
        <item x="146"/>
        <item x="334"/>
        <item x="147"/>
        <item x="741"/>
        <item m="1" x="1058"/>
        <item x="747"/>
        <item x="337"/>
        <item x="754"/>
        <item x="339"/>
        <item m="1" x="1047"/>
        <item x="761"/>
        <item x="156"/>
        <item x="763"/>
        <item x="157"/>
        <item x="158"/>
        <item x="340"/>
        <item x="769"/>
        <item x="341"/>
        <item x="342"/>
        <item x="772"/>
        <item x="773"/>
        <item x="343"/>
        <item x="344"/>
        <item x="345"/>
        <item x="775"/>
        <item x="776"/>
        <item x="778"/>
        <item x="161"/>
        <item x="780"/>
        <item x="783"/>
        <item x="163"/>
        <item x="165"/>
        <item x="790"/>
        <item x="792"/>
        <item x="166"/>
        <item x="167"/>
        <item x="169"/>
        <item x="799"/>
        <item x="801"/>
        <item x="803"/>
        <item x="804"/>
        <item x="807"/>
        <item x="808"/>
        <item x="811"/>
        <item x="812"/>
        <item x="346"/>
        <item x="173"/>
        <item x="814"/>
        <item x="818"/>
        <item x="819"/>
        <item x="821"/>
        <item x="822"/>
        <item x="823"/>
        <item x="174"/>
        <item x="175"/>
        <item x="177"/>
        <item x="825"/>
        <item x="828"/>
        <item x="349"/>
        <item x="829"/>
        <item x="830"/>
        <item x="181"/>
        <item x="351"/>
        <item x="832"/>
        <item x="833"/>
        <item x="183"/>
        <item x="835"/>
        <item x="838"/>
        <item x="840"/>
        <item x="185"/>
        <item x="186"/>
        <item x="842"/>
        <item x="352"/>
        <item x="843"/>
        <item x="846"/>
        <item x="187"/>
        <item x="353"/>
        <item x="848"/>
        <item x="849"/>
        <item x="354"/>
        <item x="355"/>
        <item x="851"/>
        <item x="853"/>
        <item x="855"/>
        <item x="858"/>
        <item x="189"/>
        <item x="861"/>
        <item x="357"/>
        <item x="358"/>
        <item x="190"/>
        <item x="191"/>
        <item x="863"/>
        <item x="866"/>
        <item x="868"/>
        <item x="359"/>
        <item x="870"/>
        <item x="871"/>
        <item x="872"/>
        <item x="875"/>
        <item x="876"/>
        <item x="877"/>
        <item x="878"/>
        <item x="881"/>
        <item x="196"/>
        <item x="882"/>
        <item x="883"/>
        <item x="197"/>
        <item x="198"/>
        <item x="887"/>
        <item x="199"/>
        <item x="200"/>
        <item x="888"/>
        <item x="201"/>
        <item x="202"/>
        <item x="891"/>
        <item x="892"/>
        <item x="360"/>
        <item x="894"/>
        <item x="897"/>
        <item x="203"/>
        <item x="898"/>
        <item x="899"/>
        <item x="900"/>
        <item x="902"/>
        <item x="204"/>
        <item x="905"/>
        <item x="906"/>
        <item x="206"/>
        <item x="909"/>
        <item x="910"/>
        <item x="912"/>
        <item x="209"/>
        <item x="361"/>
        <item x="915"/>
        <item x="210"/>
        <item x="362"/>
        <item x="919"/>
        <item x="920"/>
        <item x="363"/>
        <item x="922"/>
        <item x="924"/>
        <item x="925"/>
        <item x="211"/>
        <item x="212"/>
        <item x="365"/>
        <item x="926"/>
        <item x="928"/>
        <item x="213"/>
        <item x="931"/>
        <item x="366"/>
        <item x="367"/>
        <item x="933"/>
        <item x="934"/>
        <item x="216"/>
        <item x="368"/>
        <item x="935"/>
        <item x="218"/>
        <item x="219"/>
        <item x="220"/>
        <item x="221"/>
        <item x="222"/>
        <item x="939"/>
        <item x="941"/>
        <item x="942"/>
        <item x="226"/>
        <item x="945"/>
        <item x="947"/>
        <item x="229"/>
        <item x="230"/>
        <item x="949"/>
        <item x="950"/>
        <item m="1" x="1059"/>
        <item x="231"/>
        <item x="952"/>
        <item x="232"/>
        <item x="953"/>
        <item x="372"/>
        <item x="373"/>
        <item x="956"/>
        <item x="957"/>
        <item x="958"/>
        <item x="375"/>
        <item x="959"/>
        <item x="960"/>
        <item x="233"/>
        <item x="961"/>
        <item x="962"/>
        <item x="234"/>
        <item x="963"/>
        <item x="376"/>
        <item x="235"/>
        <item x="965"/>
        <item x="236"/>
        <item x="237"/>
        <item x="238"/>
        <item x="973"/>
        <item x="974"/>
        <item x="378"/>
        <item x="977"/>
        <item x="241"/>
        <item x="242"/>
        <item x="379"/>
        <item x="981"/>
        <item x="985"/>
        <item x="986"/>
        <item x="987"/>
        <item x="991"/>
        <item x="244"/>
        <item x="993"/>
        <item x="246"/>
        <item x="248"/>
        <item x="380"/>
        <item x="252"/>
        <item x="254"/>
        <item x="383"/>
        <item x="384"/>
        <item x="1000"/>
        <item x="1001"/>
        <item x="385"/>
        <item x="1002"/>
        <item x="1003"/>
        <item x="1004"/>
        <item x="258"/>
        <item x="1006"/>
        <item x="386"/>
        <item x="1011"/>
        <item x="1012"/>
        <item x="387"/>
        <item x="261"/>
        <item x="388"/>
        <item x="1014"/>
        <item x="1015"/>
        <item x="1016"/>
        <item x="1018"/>
        <item x="265"/>
        <item x="266"/>
        <item x="1024"/>
        <item x="389"/>
        <item x="1026"/>
        <item x="1027"/>
        <item x="1028"/>
        <item x="1030"/>
        <item x="1031"/>
        <item x="270"/>
        <item x="391"/>
        <item x="271"/>
        <item x="1035"/>
        <item x="1036"/>
        <item x="272"/>
        <item x="1037"/>
        <item x="393"/>
        <item x="274"/>
        <item x="140"/>
        <item x="478"/>
        <item x="880"/>
        <item x="1041"/>
        <item x="273"/>
        <item x="1043"/>
        <item x="7"/>
        <item x="8"/>
        <item x="11"/>
        <item x="16"/>
        <item x="18"/>
        <item x="23"/>
        <item x="33"/>
        <item x="34"/>
        <item x="36"/>
        <item x="44"/>
        <item x="52"/>
        <item x="57"/>
        <item x="60"/>
        <item x="64"/>
        <item x="73"/>
        <item x="77"/>
        <item x="78"/>
        <item x="83"/>
        <item x="92"/>
        <item x="96"/>
        <item x="105"/>
        <item x="109"/>
        <item x="113"/>
        <item x="117"/>
        <item x="121"/>
        <item x="123"/>
        <item x="130"/>
        <item x="136"/>
        <item x="154"/>
        <item x="159"/>
        <item x="160"/>
        <item x="168"/>
        <item x="171"/>
        <item x="172"/>
        <item x="180"/>
        <item x="194"/>
        <item x="208"/>
        <item x="214"/>
        <item x="227"/>
        <item x="954"/>
        <item x="251"/>
        <item x="255"/>
        <item x="257"/>
        <item x="259"/>
        <item x="276"/>
        <item x="279"/>
        <item x="283"/>
        <item x="308"/>
        <item x="314"/>
        <item x="315"/>
        <item x="316"/>
        <item x="326"/>
        <item x="329"/>
        <item x="331"/>
        <item x="335"/>
        <item x="336"/>
        <item x="338"/>
        <item x="347"/>
        <item x="356"/>
        <item x="364"/>
        <item x="369"/>
        <item x="374"/>
        <item x="377"/>
        <item x="395"/>
        <item x="399"/>
        <item x="402"/>
        <item x="403"/>
        <item x="407"/>
        <item x="409"/>
        <item x="410"/>
        <item x="412"/>
        <item x="416"/>
        <item x="422"/>
        <item x="423"/>
        <item x="424"/>
        <item x="425"/>
        <item x="432"/>
        <item x="435"/>
        <item x="440"/>
        <item x="441"/>
        <item x="444"/>
        <item x="449"/>
        <item x="457"/>
        <item x="458"/>
        <item x="459"/>
        <item x="461"/>
        <item x="466"/>
        <item x="467"/>
        <item x="470"/>
        <item m="1" x="1045"/>
        <item x="483"/>
        <item x="486"/>
        <item x="493"/>
        <item x="495"/>
        <item x="498"/>
        <item x="501"/>
        <item x="502"/>
        <item x="503"/>
        <item x="505"/>
        <item x="507"/>
        <item x="508"/>
        <item x="513"/>
        <item x="516"/>
        <item x="527"/>
        <item x="530"/>
        <item x="535"/>
        <item x="541"/>
        <item x="542"/>
        <item x="551"/>
        <item x="556"/>
        <item x="558"/>
        <item x="569"/>
        <item x="571"/>
        <item x="576"/>
        <item x="580"/>
        <item x="590"/>
        <item x="598"/>
        <item x="601"/>
        <item x="606"/>
        <item x="611"/>
        <item x="619"/>
        <item x="621"/>
        <item x="624"/>
        <item x="625"/>
        <item x="629"/>
        <item x="632"/>
        <item x="633"/>
        <item x="634"/>
        <item x="635"/>
        <item x="638"/>
        <item x="642"/>
        <item x="645"/>
        <item x="647"/>
        <item x="650"/>
        <item x="651"/>
        <item x="656"/>
        <item x="657"/>
        <item x="659"/>
        <item x="666"/>
        <item x="668"/>
        <item x="677"/>
        <item x="691"/>
        <item x="692"/>
        <item x="695"/>
        <item x="697"/>
        <item x="699"/>
        <item x="704"/>
        <item x="705"/>
        <item x="708"/>
        <item x="711"/>
        <item x="715"/>
        <item x="724"/>
        <item x="730"/>
        <item x="737"/>
        <item x="742"/>
        <item x="744"/>
        <item x="745"/>
        <item x="748"/>
        <item x="757"/>
        <item x="759"/>
        <item x="762"/>
        <item x="766"/>
        <item x="768"/>
        <item x="779"/>
        <item x="781"/>
        <item x="785"/>
        <item x="787"/>
        <item x="802"/>
        <item x="805"/>
        <item x="810"/>
        <item x="813"/>
        <item x="817"/>
        <item x="820"/>
        <item x="824"/>
        <item x="831"/>
        <item x="837"/>
        <item x="844"/>
        <item m="1" x="1048"/>
        <item x="854"/>
        <item x="859"/>
        <item x="864"/>
        <item x="867"/>
        <item x="869"/>
        <item x="879"/>
        <item x="886"/>
        <item x="895"/>
        <item x="896"/>
        <item x="901"/>
        <item x="936"/>
        <item x="937"/>
        <item x="955"/>
        <item x="983"/>
        <item x="1005"/>
        <item x="1008"/>
        <item x="1009"/>
        <item x="1010"/>
        <item x="1017"/>
        <item x="1020"/>
        <item x="1038"/>
        <item x="1040"/>
        <item x="1042"/>
        <item x="1044"/>
        <item x="392"/>
        <item x="564"/>
        <item m="1" x="1056"/>
        <item x="589"/>
        <item x="970"/>
        <item x="979"/>
        <item x="260"/>
        <item x="46"/>
        <item x="179"/>
        <item x="330"/>
        <item x="480"/>
        <item x="485"/>
        <item x="597"/>
        <item x="690"/>
        <item x="826"/>
        <item x="874"/>
        <item x="966"/>
        <item x="770"/>
        <item x="182"/>
        <item x="998"/>
        <item x="250"/>
        <item x="613"/>
        <item x="4"/>
        <item x="21"/>
        <item x="53"/>
        <item x="58"/>
        <item x="61"/>
        <item x="115"/>
        <item x="153"/>
        <item x="164"/>
        <item x="192"/>
        <item x="256"/>
        <item x="269"/>
        <item x="709"/>
        <item x="857"/>
        <item x="865"/>
        <item x="885"/>
        <item x="944"/>
        <item x="1013"/>
        <item x="1025"/>
        <item x="1"/>
        <item x="3"/>
        <item x="28"/>
        <item x="55"/>
        <item x="62"/>
        <item x="69"/>
        <item x="79"/>
        <item x="87"/>
        <item x="97"/>
        <item x="101"/>
        <item x="103"/>
        <item x="106"/>
        <item x="108"/>
        <item x="118"/>
        <item x="126"/>
        <item x="144"/>
        <item x="148"/>
        <item x="217"/>
        <item x="224"/>
        <item x="228"/>
        <item x="240"/>
        <item x="247"/>
        <item x="249"/>
        <item x="253"/>
        <item x="263"/>
        <item x="264"/>
        <item m="1" x="1049"/>
        <item x="517"/>
        <item x="539"/>
        <item x="549"/>
        <item x="552"/>
        <item x="555"/>
        <item x="557"/>
        <item x="567"/>
        <item x="574"/>
        <item x="585"/>
        <item x="591"/>
        <item x="644"/>
        <item x="667"/>
        <item x="675"/>
        <item x="700"/>
        <item x="767"/>
        <item x="777"/>
        <item x="836"/>
        <item x="845"/>
        <item x="917"/>
        <item x="927"/>
        <item x="967"/>
        <item x="1021"/>
        <item x="302"/>
        <item x="81"/>
        <item x="152"/>
        <item x="193"/>
        <item x="215"/>
        <item x="239"/>
        <item x="243"/>
        <item x="245"/>
        <item x="350"/>
        <item x="382"/>
        <item x="406"/>
        <item x="463"/>
        <item x="476"/>
        <item x="537"/>
        <item m="1" x="1052"/>
        <item x="750"/>
        <item x="765"/>
        <item x="794"/>
        <item x="800"/>
        <item x="884"/>
        <item x="889"/>
        <item x="914"/>
        <item x="930"/>
        <item x="948"/>
        <item x="978"/>
        <item x="995"/>
        <item x="1007"/>
        <item x="1029"/>
        <item x="1034"/>
        <item x="755"/>
        <item x="12"/>
        <item x="225"/>
        <item x="63"/>
        <item x="67"/>
        <item x="75"/>
        <item x="76"/>
        <item x="80"/>
        <item x="90"/>
        <item x="98"/>
        <item x="102"/>
        <item x="138"/>
        <item x="150"/>
        <item x="170"/>
        <item x="176"/>
        <item x="184"/>
        <item x="195"/>
        <item x="205"/>
        <item x="207"/>
        <item x="223"/>
        <item x="262"/>
        <item x="268"/>
        <item x="284"/>
        <item x="328"/>
        <item x="348"/>
        <item x="371"/>
        <item x="381"/>
        <item x="394"/>
        <item x="398"/>
        <item x="417"/>
        <item x="419"/>
        <item x="420"/>
        <item x="426"/>
        <item x="473"/>
        <item x="474"/>
        <item x="475"/>
        <item x="477"/>
        <item x="482"/>
        <item x="484"/>
        <item x="497"/>
        <item x="509"/>
        <item x="512"/>
        <item x="515"/>
        <item x="518"/>
        <item x="523"/>
        <item x="524"/>
        <item x="534"/>
        <item x="538"/>
        <item x="543"/>
        <item x="550"/>
        <item x="563"/>
        <item x="582"/>
        <item x="586"/>
        <item x="588"/>
        <item x="596"/>
        <item x="600"/>
        <item x="614"/>
        <item x="626"/>
        <item x="658"/>
        <item x="662"/>
        <item x="679"/>
        <item x="682"/>
        <item x="683"/>
        <item x="693"/>
        <item x="698"/>
        <item x="702"/>
        <item x="713"/>
        <item x="718"/>
        <item x="719"/>
        <item x="721"/>
        <item x="729"/>
        <item x="733"/>
        <item x="739"/>
        <item x="749"/>
        <item x="753"/>
        <item x="758"/>
        <item x="774"/>
        <item x="782"/>
        <item x="784"/>
        <item x="786"/>
        <item x="788"/>
        <item x="789"/>
        <item x="793"/>
        <item x="795"/>
        <item x="796"/>
        <item x="797"/>
        <item x="798"/>
        <item x="806"/>
        <item x="809"/>
        <item x="815"/>
        <item x="834"/>
        <item x="839"/>
        <item x="850"/>
        <item x="860"/>
        <item x="893"/>
        <item x="903"/>
        <item x="904"/>
        <item x="911"/>
        <item x="921"/>
        <item x="923"/>
        <item x="929"/>
        <item x="932"/>
        <item x="938"/>
        <item x="971"/>
        <item x="975"/>
        <item x="976"/>
        <item x="982"/>
        <item x="988"/>
        <item x="989"/>
        <item x="990"/>
        <item x="996"/>
        <item x="997"/>
        <item x="999"/>
        <item x="1022"/>
        <item x="31"/>
        <item x="47"/>
        <item x="49"/>
        <item x="71"/>
        <item x="93"/>
        <item x="139"/>
        <item x="151"/>
        <item x="178"/>
        <item x="370"/>
        <item x="428"/>
        <item x="433"/>
        <item x="445"/>
        <item x="447"/>
        <item x="456"/>
        <item x="469"/>
        <item x="490"/>
        <item x="494"/>
        <item x="510"/>
        <item x="528"/>
        <item x="531"/>
        <item x="546"/>
        <item x="548"/>
        <item x="565"/>
        <item x="568"/>
        <item x="595"/>
        <item x="602"/>
        <item x="610"/>
        <item x="618"/>
        <item x="622"/>
        <item x="623"/>
        <item x="653"/>
        <item x="678"/>
        <item x="707"/>
        <item x="712"/>
        <item x="720"/>
        <item x="722"/>
        <item x="728"/>
        <item x="735"/>
        <item x="740"/>
        <item x="743"/>
        <item x="746"/>
        <item x="751"/>
        <item x="764"/>
        <item x="791"/>
        <item x="847"/>
        <item x="852"/>
        <item x="856"/>
        <item x="862"/>
        <item x="873"/>
        <item x="890"/>
        <item x="918"/>
        <item x="951"/>
        <item x="984"/>
        <item x="994"/>
        <item x="1019"/>
        <item x="1023"/>
        <item x="1032"/>
        <item x="1033"/>
        <item x="1039"/>
        <item x="9"/>
        <item x="17"/>
        <item x="188"/>
        <item x="415"/>
        <item x="526"/>
        <item x="593"/>
        <item x="612"/>
        <item x="648"/>
        <item x="661"/>
        <item x="663"/>
        <item x="676"/>
        <item x="689"/>
        <item x="710"/>
        <item x="738"/>
        <item x="756"/>
        <item x="771"/>
        <item x="816"/>
        <item x="841"/>
        <item x="907"/>
        <item x="964"/>
        <item x="968"/>
        <item x="972"/>
        <item x="992"/>
        <item x="0"/>
        <item x="26"/>
        <item x="137"/>
        <item x="74"/>
        <item x="82"/>
        <item x="95"/>
        <item x="110"/>
        <item m="1" x="1054"/>
        <item x="408"/>
        <item x="488"/>
        <item x="491"/>
        <item x="519"/>
        <item x="536"/>
        <item x="577"/>
        <item x="592"/>
        <item x="630"/>
        <item x="637"/>
        <item x="752"/>
        <item x="760"/>
        <item m="1" x="1055"/>
        <item x="913"/>
        <item x="916"/>
        <item x="940"/>
        <item x="943"/>
        <item x="946"/>
        <item x="969"/>
        <item x="980"/>
        <item x="65"/>
        <item x="111"/>
        <item x="149"/>
        <item x="155"/>
        <item x="162"/>
        <item x="390"/>
        <item x="414"/>
        <item x="827"/>
        <item x="908"/>
        <item x="124"/>
        <item x="267"/>
        <item x="561"/>
        <item t="default"/>
      </items>
      <autoSortScope>
        <pivotArea dataOnly="0" outline="0" fieldPosition="0">
          <references count="1">
            <reference field="4294967294" count="1" selected="0">
              <x v="0"/>
            </reference>
          </references>
        </pivotArea>
      </autoSortScope>
    </pivotField>
    <pivotField axis="axisRow" showAll="0">
      <items count="5">
        <item x="0"/>
        <item x="1"/>
        <item x="2"/>
        <item x="3"/>
        <item t="default"/>
      </items>
    </pivotField>
    <pivotField showAll="0"/>
    <pivotField axis="axisPage" dataField="1" multipleItemSelectionAllowed="1" showAll="0">
      <items count="11">
        <item x="2"/>
        <item x="1"/>
        <item x="6"/>
        <item h="1" x="0"/>
        <item x="3"/>
        <item m="1" x="8"/>
        <item m="1" x="9"/>
        <item m="1" x="7"/>
        <item x="5"/>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2">
    <field x="1"/>
    <field x="0"/>
  </rowFields>
  <rowItems count="71">
    <i>
      <x/>
    </i>
    <i r="1">
      <x v="13"/>
    </i>
    <i r="1">
      <x v="508"/>
    </i>
    <i r="1">
      <x v="308"/>
    </i>
    <i r="1">
      <x v="31"/>
    </i>
    <i r="1">
      <x v="481"/>
    </i>
    <i r="1">
      <x v="38"/>
    </i>
    <i r="1">
      <x v="503"/>
    </i>
    <i r="1">
      <x v="101"/>
    </i>
    <i r="1">
      <x v="730"/>
    </i>
    <i r="1">
      <x v="154"/>
    </i>
    <i r="1">
      <x v="223"/>
    </i>
    <i>
      <x v="1"/>
    </i>
    <i r="1">
      <x v="458"/>
    </i>
    <i r="1">
      <x v="292"/>
    </i>
    <i r="1">
      <x v="112"/>
    </i>
    <i r="1">
      <x v="424"/>
    </i>
    <i r="1">
      <x v="462"/>
    </i>
    <i r="1">
      <x v="222"/>
    </i>
    <i r="1">
      <x v="85"/>
    </i>
    <i r="1">
      <x v="555"/>
    </i>
    <i r="1">
      <x v="484"/>
    </i>
    <i r="1">
      <x v="335"/>
    </i>
    <i r="1">
      <x v="385"/>
    </i>
    <i r="1">
      <x v="549"/>
    </i>
    <i r="1">
      <x v="268"/>
    </i>
    <i r="1">
      <x v="707"/>
    </i>
    <i r="1">
      <x v="177"/>
    </i>
    <i r="1">
      <x v="379"/>
    </i>
    <i>
      <x v="2"/>
    </i>
    <i r="1">
      <x v="433"/>
    </i>
    <i r="1">
      <x v="933"/>
    </i>
    <i r="1">
      <x v="321"/>
    </i>
    <i r="1">
      <x v="206"/>
    </i>
    <i r="1">
      <x v="473"/>
    </i>
    <i r="1">
      <x v="213"/>
    </i>
    <i r="1">
      <x v="275"/>
    </i>
    <i r="1">
      <x v="257"/>
    </i>
    <i r="1">
      <x v="330"/>
    </i>
    <i r="1">
      <x v="787"/>
    </i>
    <i r="1">
      <x v="383"/>
    </i>
    <i r="1">
      <x v="33"/>
    </i>
    <i r="1">
      <x v="15"/>
    </i>
    <i r="1">
      <x v="630"/>
    </i>
    <i r="1">
      <x v="920"/>
    </i>
    <i r="1">
      <x v="742"/>
    </i>
    <i r="1">
      <x v="273"/>
    </i>
    <i r="1">
      <x v="596"/>
    </i>
    <i r="1">
      <x v="110"/>
    </i>
    <i r="1">
      <x v="681"/>
    </i>
    <i r="1">
      <x v="116"/>
    </i>
    <i r="1">
      <x v="34"/>
    </i>
    <i r="1">
      <x v="128"/>
    </i>
    <i r="1">
      <x v="934"/>
    </i>
    <i r="1">
      <x v="347"/>
    </i>
    <i r="1">
      <x v="625"/>
    </i>
    <i r="1">
      <x v="979"/>
    </i>
    <i r="1">
      <x v="676"/>
    </i>
    <i r="1">
      <x v="152"/>
    </i>
    <i r="1">
      <x v="708"/>
    </i>
    <i r="1">
      <x v="157"/>
    </i>
    <i r="1">
      <x v="745"/>
    </i>
    <i r="1">
      <x v="453"/>
    </i>
    <i r="1">
      <x v="884"/>
    </i>
    <i r="1">
      <x v="171"/>
    </i>
    <i r="1">
      <x v="54"/>
    </i>
    <i r="1">
      <x v="500"/>
    </i>
    <i r="1">
      <x v="107"/>
    </i>
    <i r="1">
      <x v="502"/>
    </i>
    <i r="1">
      <x v="349"/>
    </i>
    <i t="grand">
      <x/>
    </i>
  </rowItems>
  <colItems count="1">
    <i/>
  </colItems>
  <pageFields count="1">
    <pageField fld="3" hier="-1"/>
  </pageFields>
  <dataFields count="1">
    <dataField name="Sum of Administration, Facilities, and Office Management"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D9DD9B9-A6B9-44D8-B846-0A583F87DD05}" name="PivotTable6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4:C89" firstHeaderRow="1" firstDataRow="1" firstDataCol="1" rowPageCount="1" colPageCount="1"/>
  <pivotFields count="24">
    <pivotField axis="axisRow" showAll="0" sortType="descending">
      <items count="1061">
        <item x="396"/>
        <item x="397"/>
        <item x="400"/>
        <item x="401"/>
        <item x="404"/>
        <item x="405"/>
        <item x="411"/>
        <item x="413"/>
        <item x="275"/>
        <item x="2"/>
        <item x="418"/>
        <item x="421"/>
        <item x="427"/>
        <item x="5"/>
        <item x="429"/>
        <item x="430"/>
        <item x="431"/>
        <item x="434"/>
        <item x="6"/>
        <item x="436"/>
        <item x="437"/>
        <item x="438"/>
        <item x="439"/>
        <item x="442"/>
        <item x="443"/>
        <item x="446"/>
        <item x="10"/>
        <item x="448"/>
        <item x="277"/>
        <item x="450"/>
        <item x="13"/>
        <item x="14"/>
        <item x="451"/>
        <item x="452"/>
        <item x="453"/>
        <item x="454"/>
        <item x="455"/>
        <item x="278"/>
        <item x="15"/>
        <item x="280"/>
        <item x="460"/>
        <item x="462"/>
        <item x="464"/>
        <item x="19"/>
        <item x="465"/>
        <item x="468"/>
        <item x="20"/>
        <item x="471"/>
        <item x="22"/>
        <item x="281"/>
        <item x="24"/>
        <item x="25"/>
        <item x="472"/>
        <item x="282"/>
        <item x="479"/>
        <item x="27"/>
        <item x="481"/>
        <item x="29"/>
        <item x="30"/>
        <item x="285"/>
        <item x="286"/>
        <item x="287"/>
        <item x="487"/>
        <item x="489"/>
        <item x="492"/>
        <item x="32"/>
        <item x="496"/>
        <item x="288"/>
        <item x="289"/>
        <item x="35"/>
        <item x="499"/>
        <item x="500"/>
        <item x="37"/>
        <item x="290"/>
        <item x="38"/>
        <item x="504"/>
        <item x="39"/>
        <item x="506"/>
        <item x="291"/>
        <item x="40"/>
        <item x="41"/>
        <item x="42"/>
        <item x="43"/>
        <item x="511"/>
        <item x="45"/>
        <item x="292"/>
        <item x="514"/>
        <item x="293"/>
        <item x="520"/>
        <item x="521"/>
        <item x="522"/>
        <item x="525"/>
        <item x="294"/>
        <item x="48"/>
        <item x="529"/>
        <item x="295"/>
        <item x="50"/>
        <item x="532"/>
        <item x="51"/>
        <item x="533"/>
        <item x="296"/>
        <item x="54"/>
        <item x="540"/>
        <item m="1" x="1050"/>
        <item x="544"/>
        <item x="545"/>
        <item x="297"/>
        <item x="547"/>
        <item x="298"/>
        <item x="56"/>
        <item x="553"/>
        <item x="299"/>
        <item x="300"/>
        <item x="554"/>
        <item x="59"/>
        <item x="559"/>
        <item x="560"/>
        <item x="562"/>
        <item x="566"/>
        <item x="570"/>
        <item x="572"/>
        <item x="301"/>
        <item x="573"/>
        <item x="575"/>
        <item x="578"/>
        <item x="579"/>
        <item x="581"/>
        <item x="583"/>
        <item x="584"/>
        <item x="587"/>
        <item x="66"/>
        <item x="68"/>
        <item x="594"/>
        <item m="1" x="1051"/>
        <item x="70"/>
        <item m="1" x="1046"/>
        <item x="72"/>
        <item x="599"/>
        <item x="303"/>
        <item x="603"/>
        <item x="604"/>
        <item x="605"/>
        <item x="607"/>
        <item x="608"/>
        <item x="609"/>
        <item x="84"/>
        <item x="85"/>
        <item x="615"/>
        <item x="616"/>
        <item x="304"/>
        <item x="617"/>
        <item x="86"/>
        <item x="620"/>
        <item x="305"/>
        <item x="88"/>
        <item x="306"/>
        <item x="89"/>
        <item x="627"/>
        <item x="628"/>
        <item x="91"/>
        <item x="631"/>
        <item x="307"/>
        <item x="94"/>
        <item x="636"/>
        <item x="639"/>
        <item x="640"/>
        <item x="641"/>
        <item x="643"/>
        <item x="99"/>
        <item x="100"/>
        <item x="646"/>
        <item x="649"/>
        <item x="652"/>
        <item x="309"/>
        <item x="654"/>
        <item x="655"/>
        <item x="104"/>
        <item x="310"/>
        <item x="107"/>
        <item x="311"/>
        <item x="312"/>
        <item x="660"/>
        <item x="112"/>
        <item x="664"/>
        <item x="313"/>
        <item x="665"/>
        <item x="114"/>
        <item x="317"/>
        <item x="318"/>
        <item x="116"/>
        <item x="669"/>
        <item x="670"/>
        <item x="671"/>
        <item x="672"/>
        <item x="673"/>
        <item x="674"/>
        <item x="119"/>
        <item x="319"/>
        <item x="680"/>
        <item x="681"/>
        <item x="120"/>
        <item x="320"/>
        <item x="684"/>
        <item x="685"/>
        <item x="686"/>
        <item x="687"/>
        <item x="688"/>
        <item x="321"/>
        <item x="122"/>
        <item x="694"/>
        <item x="322"/>
        <item x="696"/>
        <item x="323"/>
        <item x="701"/>
        <item x="703"/>
        <item x="324"/>
        <item x="125"/>
        <item x="325"/>
        <item x="127"/>
        <item x="706"/>
        <item x="128"/>
        <item x="129"/>
        <item x="327"/>
        <item x="131"/>
        <item x="132"/>
        <item x="714"/>
        <item m="1" x="1057"/>
        <item x="716"/>
        <item x="717"/>
        <item x="133"/>
        <item x="723"/>
        <item x="134"/>
        <item x="135"/>
        <item x="725"/>
        <item x="726"/>
        <item x="727"/>
        <item x="141"/>
        <item x="731"/>
        <item x="142"/>
        <item x="732"/>
        <item x="734"/>
        <item x="736"/>
        <item x="332"/>
        <item m="1" x="1053"/>
        <item x="143"/>
        <item x="333"/>
        <item x="145"/>
        <item x="146"/>
        <item x="334"/>
        <item x="147"/>
        <item x="741"/>
        <item m="1" x="1058"/>
        <item x="747"/>
        <item x="337"/>
        <item x="754"/>
        <item x="339"/>
        <item m="1" x="1047"/>
        <item x="761"/>
        <item x="156"/>
        <item x="763"/>
        <item x="157"/>
        <item x="158"/>
        <item x="340"/>
        <item x="769"/>
        <item x="341"/>
        <item x="342"/>
        <item x="772"/>
        <item x="773"/>
        <item x="343"/>
        <item x="344"/>
        <item x="345"/>
        <item x="775"/>
        <item x="776"/>
        <item x="778"/>
        <item x="161"/>
        <item x="780"/>
        <item x="783"/>
        <item x="163"/>
        <item x="165"/>
        <item x="790"/>
        <item x="792"/>
        <item x="166"/>
        <item x="167"/>
        <item x="169"/>
        <item x="799"/>
        <item x="801"/>
        <item x="803"/>
        <item x="804"/>
        <item x="807"/>
        <item x="808"/>
        <item x="811"/>
        <item x="812"/>
        <item x="346"/>
        <item x="173"/>
        <item x="814"/>
        <item x="818"/>
        <item x="819"/>
        <item x="821"/>
        <item x="822"/>
        <item x="823"/>
        <item x="174"/>
        <item x="175"/>
        <item x="177"/>
        <item x="825"/>
        <item x="828"/>
        <item x="349"/>
        <item x="829"/>
        <item x="830"/>
        <item x="181"/>
        <item x="351"/>
        <item x="832"/>
        <item x="833"/>
        <item x="183"/>
        <item x="835"/>
        <item x="838"/>
        <item x="840"/>
        <item x="185"/>
        <item x="186"/>
        <item x="842"/>
        <item x="352"/>
        <item x="843"/>
        <item x="846"/>
        <item x="187"/>
        <item x="353"/>
        <item x="848"/>
        <item x="849"/>
        <item x="354"/>
        <item x="355"/>
        <item x="851"/>
        <item x="853"/>
        <item x="855"/>
        <item x="858"/>
        <item x="189"/>
        <item x="861"/>
        <item x="357"/>
        <item x="358"/>
        <item x="190"/>
        <item x="191"/>
        <item x="863"/>
        <item x="866"/>
        <item x="868"/>
        <item x="359"/>
        <item x="870"/>
        <item x="871"/>
        <item x="872"/>
        <item x="875"/>
        <item x="876"/>
        <item x="877"/>
        <item x="878"/>
        <item x="881"/>
        <item x="196"/>
        <item x="882"/>
        <item x="883"/>
        <item x="197"/>
        <item x="198"/>
        <item x="887"/>
        <item x="199"/>
        <item x="200"/>
        <item x="888"/>
        <item x="201"/>
        <item x="202"/>
        <item x="891"/>
        <item x="892"/>
        <item x="360"/>
        <item x="894"/>
        <item x="897"/>
        <item x="203"/>
        <item x="898"/>
        <item x="899"/>
        <item x="900"/>
        <item x="902"/>
        <item x="204"/>
        <item x="905"/>
        <item x="906"/>
        <item x="206"/>
        <item x="909"/>
        <item x="910"/>
        <item x="912"/>
        <item x="209"/>
        <item x="361"/>
        <item x="915"/>
        <item x="210"/>
        <item x="362"/>
        <item x="919"/>
        <item x="920"/>
        <item x="363"/>
        <item x="922"/>
        <item x="924"/>
        <item x="925"/>
        <item x="211"/>
        <item x="212"/>
        <item x="365"/>
        <item x="926"/>
        <item x="928"/>
        <item x="213"/>
        <item x="931"/>
        <item x="366"/>
        <item x="367"/>
        <item x="933"/>
        <item x="934"/>
        <item x="216"/>
        <item x="368"/>
        <item x="935"/>
        <item x="218"/>
        <item x="219"/>
        <item x="220"/>
        <item x="221"/>
        <item x="222"/>
        <item x="939"/>
        <item x="941"/>
        <item x="942"/>
        <item x="226"/>
        <item x="945"/>
        <item x="947"/>
        <item x="229"/>
        <item x="230"/>
        <item x="949"/>
        <item x="950"/>
        <item m="1" x="1059"/>
        <item x="231"/>
        <item x="952"/>
        <item x="232"/>
        <item x="953"/>
        <item x="372"/>
        <item x="373"/>
        <item x="956"/>
        <item x="957"/>
        <item x="958"/>
        <item x="375"/>
        <item x="959"/>
        <item x="960"/>
        <item x="233"/>
        <item x="961"/>
        <item x="962"/>
        <item x="234"/>
        <item x="963"/>
        <item x="376"/>
        <item x="235"/>
        <item x="965"/>
        <item x="236"/>
        <item x="237"/>
        <item x="238"/>
        <item x="973"/>
        <item x="974"/>
        <item x="378"/>
        <item x="977"/>
        <item x="241"/>
        <item x="242"/>
        <item x="379"/>
        <item x="981"/>
        <item x="985"/>
        <item x="986"/>
        <item x="987"/>
        <item x="991"/>
        <item x="244"/>
        <item x="993"/>
        <item x="246"/>
        <item x="248"/>
        <item x="380"/>
        <item x="252"/>
        <item x="254"/>
        <item x="383"/>
        <item x="384"/>
        <item x="1000"/>
        <item x="1001"/>
        <item x="385"/>
        <item x="1002"/>
        <item x="1003"/>
        <item x="1004"/>
        <item x="258"/>
        <item x="1006"/>
        <item x="386"/>
        <item x="1011"/>
        <item x="1012"/>
        <item x="387"/>
        <item x="261"/>
        <item x="388"/>
        <item x="1014"/>
        <item x="1015"/>
        <item x="1016"/>
        <item x="1018"/>
        <item x="265"/>
        <item x="266"/>
        <item x="1024"/>
        <item x="389"/>
        <item x="1026"/>
        <item x="1027"/>
        <item x="1028"/>
        <item x="1030"/>
        <item x="1031"/>
        <item x="270"/>
        <item x="391"/>
        <item x="271"/>
        <item x="1035"/>
        <item x="1036"/>
        <item x="272"/>
        <item x="1037"/>
        <item x="393"/>
        <item x="1041"/>
        <item x="273"/>
        <item x="274"/>
        <item x="1043"/>
        <item x="140"/>
        <item x="478"/>
        <item x="880"/>
        <item x="7"/>
        <item x="8"/>
        <item x="11"/>
        <item x="16"/>
        <item x="18"/>
        <item x="23"/>
        <item x="33"/>
        <item x="34"/>
        <item x="36"/>
        <item x="44"/>
        <item x="52"/>
        <item x="57"/>
        <item x="60"/>
        <item x="64"/>
        <item x="73"/>
        <item x="77"/>
        <item x="78"/>
        <item x="83"/>
        <item x="92"/>
        <item x="96"/>
        <item x="105"/>
        <item x="109"/>
        <item x="113"/>
        <item x="117"/>
        <item x="121"/>
        <item x="123"/>
        <item x="130"/>
        <item x="136"/>
        <item x="154"/>
        <item x="159"/>
        <item x="160"/>
        <item x="168"/>
        <item x="171"/>
        <item x="172"/>
        <item x="180"/>
        <item x="194"/>
        <item x="208"/>
        <item x="214"/>
        <item x="227"/>
        <item x="954"/>
        <item x="251"/>
        <item x="255"/>
        <item x="257"/>
        <item x="259"/>
        <item x="276"/>
        <item x="279"/>
        <item x="283"/>
        <item x="308"/>
        <item x="314"/>
        <item x="315"/>
        <item x="316"/>
        <item x="326"/>
        <item x="329"/>
        <item x="331"/>
        <item x="335"/>
        <item x="336"/>
        <item x="338"/>
        <item x="347"/>
        <item x="356"/>
        <item x="364"/>
        <item x="369"/>
        <item x="374"/>
        <item x="377"/>
        <item x="395"/>
        <item x="399"/>
        <item x="402"/>
        <item x="403"/>
        <item x="407"/>
        <item x="409"/>
        <item x="410"/>
        <item x="412"/>
        <item x="416"/>
        <item x="422"/>
        <item x="423"/>
        <item x="424"/>
        <item x="425"/>
        <item x="432"/>
        <item x="435"/>
        <item x="440"/>
        <item x="441"/>
        <item x="444"/>
        <item x="449"/>
        <item x="457"/>
        <item x="458"/>
        <item x="459"/>
        <item x="461"/>
        <item x="466"/>
        <item x="467"/>
        <item x="470"/>
        <item m="1" x="1045"/>
        <item x="483"/>
        <item x="486"/>
        <item x="493"/>
        <item x="495"/>
        <item x="498"/>
        <item x="501"/>
        <item x="502"/>
        <item x="503"/>
        <item x="505"/>
        <item x="507"/>
        <item x="508"/>
        <item x="513"/>
        <item x="516"/>
        <item x="527"/>
        <item x="530"/>
        <item x="535"/>
        <item x="541"/>
        <item x="542"/>
        <item x="551"/>
        <item x="556"/>
        <item x="558"/>
        <item x="569"/>
        <item x="571"/>
        <item x="576"/>
        <item x="580"/>
        <item x="590"/>
        <item x="598"/>
        <item x="601"/>
        <item x="606"/>
        <item x="611"/>
        <item x="619"/>
        <item x="621"/>
        <item x="624"/>
        <item x="625"/>
        <item x="629"/>
        <item x="632"/>
        <item x="633"/>
        <item x="634"/>
        <item x="635"/>
        <item x="638"/>
        <item x="642"/>
        <item x="645"/>
        <item x="647"/>
        <item x="650"/>
        <item x="651"/>
        <item x="656"/>
        <item x="657"/>
        <item x="659"/>
        <item x="666"/>
        <item x="668"/>
        <item x="677"/>
        <item x="691"/>
        <item x="692"/>
        <item x="695"/>
        <item x="697"/>
        <item x="699"/>
        <item x="704"/>
        <item x="705"/>
        <item x="708"/>
        <item x="711"/>
        <item x="715"/>
        <item x="724"/>
        <item x="730"/>
        <item x="737"/>
        <item x="742"/>
        <item x="744"/>
        <item x="745"/>
        <item x="748"/>
        <item x="757"/>
        <item x="759"/>
        <item x="762"/>
        <item x="766"/>
        <item x="768"/>
        <item x="779"/>
        <item x="781"/>
        <item x="785"/>
        <item x="787"/>
        <item x="802"/>
        <item x="805"/>
        <item x="810"/>
        <item x="813"/>
        <item x="817"/>
        <item x="820"/>
        <item x="824"/>
        <item x="831"/>
        <item x="837"/>
        <item x="844"/>
        <item m="1" x="1048"/>
        <item x="854"/>
        <item x="859"/>
        <item x="864"/>
        <item x="867"/>
        <item x="869"/>
        <item x="879"/>
        <item x="886"/>
        <item x="895"/>
        <item x="896"/>
        <item x="901"/>
        <item x="936"/>
        <item x="937"/>
        <item x="955"/>
        <item x="983"/>
        <item x="1005"/>
        <item x="1008"/>
        <item x="1009"/>
        <item x="1010"/>
        <item x="1017"/>
        <item x="1020"/>
        <item x="1038"/>
        <item x="1040"/>
        <item x="1042"/>
        <item x="1044"/>
        <item x="392"/>
        <item x="564"/>
        <item m="1" x="1056"/>
        <item x="589"/>
        <item x="970"/>
        <item x="979"/>
        <item x="260"/>
        <item x="46"/>
        <item x="179"/>
        <item x="330"/>
        <item x="480"/>
        <item x="485"/>
        <item x="597"/>
        <item x="690"/>
        <item x="826"/>
        <item x="874"/>
        <item x="966"/>
        <item x="770"/>
        <item x="182"/>
        <item x="998"/>
        <item x="250"/>
        <item x="613"/>
        <item x="4"/>
        <item x="21"/>
        <item x="53"/>
        <item x="58"/>
        <item x="61"/>
        <item x="115"/>
        <item x="153"/>
        <item x="164"/>
        <item x="192"/>
        <item x="256"/>
        <item x="269"/>
        <item x="709"/>
        <item x="857"/>
        <item x="865"/>
        <item x="885"/>
        <item x="944"/>
        <item x="1013"/>
        <item x="1025"/>
        <item x="1"/>
        <item x="3"/>
        <item x="28"/>
        <item x="55"/>
        <item x="62"/>
        <item x="69"/>
        <item x="79"/>
        <item x="87"/>
        <item x="97"/>
        <item x="101"/>
        <item x="103"/>
        <item x="106"/>
        <item x="108"/>
        <item x="118"/>
        <item x="126"/>
        <item x="144"/>
        <item x="148"/>
        <item x="217"/>
        <item x="224"/>
        <item x="228"/>
        <item x="240"/>
        <item x="247"/>
        <item x="249"/>
        <item x="253"/>
        <item x="263"/>
        <item x="264"/>
        <item m="1" x="1049"/>
        <item x="517"/>
        <item x="539"/>
        <item x="549"/>
        <item x="552"/>
        <item x="555"/>
        <item x="557"/>
        <item x="567"/>
        <item x="574"/>
        <item x="585"/>
        <item x="591"/>
        <item x="644"/>
        <item x="667"/>
        <item x="675"/>
        <item x="700"/>
        <item x="767"/>
        <item x="777"/>
        <item x="836"/>
        <item x="845"/>
        <item x="917"/>
        <item x="927"/>
        <item x="967"/>
        <item x="1021"/>
        <item x="302"/>
        <item x="81"/>
        <item x="152"/>
        <item x="193"/>
        <item x="215"/>
        <item x="239"/>
        <item x="243"/>
        <item x="245"/>
        <item x="350"/>
        <item x="382"/>
        <item x="406"/>
        <item x="463"/>
        <item x="476"/>
        <item x="537"/>
        <item m="1" x="1052"/>
        <item x="750"/>
        <item x="765"/>
        <item x="794"/>
        <item x="800"/>
        <item x="884"/>
        <item x="889"/>
        <item x="914"/>
        <item x="930"/>
        <item x="948"/>
        <item x="978"/>
        <item x="995"/>
        <item x="1007"/>
        <item x="1029"/>
        <item x="1034"/>
        <item x="755"/>
        <item x="12"/>
        <item x="225"/>
        <item x="63"/>
        <item x="67"/>
        <item x="75"/>
        <item x="76"/>
        <item x="80"/>
        <item x="90"/>
        <item x="98"/>
        <item x="102"/>
        <item x="138"/>
        <item x="150"/>
        <item x="170"/>
        <item x="176"/>
        <item x="184"/>
        <item x="195"/>
        <item x="205"/>
        <item x="207"/>
        <item x="223"/>
        <item x="262"/>
        <item x="268"/>
        <item x="284"/>
        <item x="328"/>
        <item x="348"/>
        <item x="371"/>
        <item x="381"/>
        <item x="394"/>
        <item x="398"/>
        <item x="417"/>
        <item x="419"/>
        <item x="420"/>
        <item x="426"/>
        <item x="473"/>
        <item x="474"/>
        <item x="475"/>
        <item x="477"/>
        <item x="482"/>
        <item x="484"/>
        <item x="497"/>
        <item x="509"/>
        <item x="512"/>
        <item x="515"/>
        <item x="518"/>
        <item x="523"/>
        <item x="524"/>
        <item x="534"/>
        <item x="538"/>
        <item x="543"/>
        <item x="550"/>
        <item x="563"/>
        <item x="582"/>
        <item x="586"/>
        <item x="588"/>
        <item x="596"/>
        <item x="600"/>
        <item x="614"/>
        <item x="626"/>
        <item x="658"/>
        <item x="662"/>
        <item x="679"/>
        <item x="682"/>
        <item x="683"/>
        <item x="693"/>
        <item x="698"/>
        <item x="702"/>
        <item x="713"/>
        <item x="718"/>
        <item x="719"/>
        <item x="721"/>
        <item x="729"/>
        <item x="733"/>
        <item x="739"/>
        <item x="749"/>
        <item x="753"/>
        <item x="758"/>
        <item x="774"/>
        <item x="782"/>
        <item x="784"/>
        <item x="786"/>
        <item x="788"/>
        <item x="789"/>
        <item x="793"/>
        <item x="795"/>
        <item x="796"/>
        <item x="797"/>
        <item x="798"/>
        <item x="806"/>
        <item x="809"/>
        <item x="815"/>
        <item x="834"/>
        <item x="839"/>
        <item x="850"/>
        <item x="860"/>
        <item x="893"/>
        <item x="903"/>
        <item x="904"/>
        <item x="911"/>
        <item x="921"/>
        <item x="923"/>
        <item x="929"/>
        <item x="932"/>
        <item x="938"/>
        <item x="971"/>
        <item x="975"/>
        <item x="976"/>
        <item x="982"/>
        <item x="988"/>
        <item x="989"/>
        <item x="990"/>
        <item x="996"/>
        <item x="997"/>
        <item x="999"/>
        <item x="1022"/>
        <item x="31"/>
        <item x="47"/>
        <item x="49"/>
        <item x="71"/>
        <item x="93"/>
        <item x="139"/>
        <item x="151"/>
        <item x="178"/>
        <item x="370"/>
        <item x="428"/>
        <item x="433"/>
        <item x="445"/>
        <item x="447"/>
        <item x="456"/>
        <item x="469"/>
        <item x="490"/>
        <item x="494"/>
        <item x="510"/>
        <item x="528"/>
        <item x="531"/>
        <item x="546"/>
        <item x="548"/>
        <item x="565"/>
        <item x="568"/>
        <item x="595"/>
        <item x="602"/>
        <item x="610"/>
        <item x="618"/>
        <item x="622"/>
        <item x="623"/>
        <item x="653"/>
        <item x="678"/>
        <item x="707"/>
        <item x="712"/>
        <item x="720"/>
        <item x="722"/>
        <item x="728"/>
        <item x="735"/>
        <item x="740"/>
        <item x="743"/>
        <item x="746"/>
        <item x="751"/>
        <item x="764"/>
        <item x="791"/>
        <item x="847"/>
        <item x="852"/>
        <item x="856"/>
        <item x="862"/>
        <item x="873"/>
        <item x="890"/>
        <item x="918"/>
        <item x="951"/>
        <item x="984"/>
        <item x="994"/>
        <item x="1019"/>
        <item x="1023"/>
        <item x="1032"/>
        <item x="1033"/>
        <item x="1039"/>
        <item x="9"/>
        <item x="17"/>
        <item x="188"/>
        <item x="415"/>
        <item x="526"/>
        <item x="593"/>
        <item x="612"/>
        <item x="648"/>
        <item x="661"/>
        <item x="663"/>
        <item x="676"/>
        <item x="689"/>
        <item x="710"/>
        <item x="738"/>
        <item x="756"/>
        <item x="771"/>
        <item x="816"/>
        <item x="841"/>
        <item x="907"/>
        <item x="964"/>
        <item x="968"/>
        <item x="972"/>
        <item x="992"/>
        <item x="0"/>
        <item x="26"/>
        <item x="137"/>
        <item x="74"/>
        <item x="82"/>
        <item x="95"/>
        <item x="110"/>
        <item m="1" x="1054"/>
        <item x="408"/>
        <item x="488"/>
        <item x="491"/>
        <item x="519"/>
        <item x="536"/>
        <item x="577"/>
        <item x="592"/>
        <item x="630"/>
        <item x="637"/>
        <item x="752"/>
        <item x="760"/>
        <item m="1" x="1055"/>
        <item x="913"/>
        <item x="916"/>
        <item x="940"/>
        <item x="943"/>
        <item x="946"/>
        <item x="969"/>
        <item x="980"/>
        <item x="65"/>
        <item x="111"/>
        <item x="149"/>
        <item x="155"/>
        <item x="162"/>
        <item x="390"/>
        <item x="414"/>
        <item x="827"/>
        <item x="908"/>
        <item x="124"/>
        <item x="267"/>
        <item x="561"/>
        <item t="default"/>
      </items>
      <autoSortScope>
        <pivotArea dataOnly="0" outline="0" fieldPosition="0">
          <references count="1">
            <reference field="4294967294" count="1" selected="0">
              <x v="0"/>
            </reference>
          </references>
        </pivotArea>
      </autoSortScope>
    </pivotField>
    <pivotField axis="axisRow" showAll="0">
      <items count="5">
        <item x="0"/>
        <item x="1"/>
        <item x="2"/>
        <item x="3"/>
        <item t="default"/>
      </items>
    </pivotField>
    <pivotField showAll="0"/>
    <pivotField multipleItemSelectionAllowed="1" showAll="0"/>
    <pivotField axis="axisPage" dataField="1" multipleItemSelectionAllowed="1" showAll="0">
      <items count="18">
        <item x="1"/>
        <item x="3"/>
        <item x="2"/>
        <item x="4"/>
        <item x="10"/>
        <item x="9"/>
        <item m="1" x="14"/>
        <item m="1" x="15"/>
        <item h="1" x="0"/>
        <item x="11"/>
        <item m="1" x="16"/>
        <item x="6"/>
        <item x="7"/>
        <item x="12"/>
        <item x="13"/>
        <item x="8"/>
        <item x="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2">
    <field x="1"/>
    <field x="0"/>
  </rowFields>
  <rowItems count="85">
    <i>
      <x/>
    </i>
    <i r="1">
      <x v="308"/>
    </i>
    <i r="1">
      <x v="65"/>
    </i>
    <i r="1">
      <x v="446"/>
    </i>
    <i r="1">
      <x v="134"/>
    </i>
    <i r="1">
      <x v="481"/>
    </i>
    <i r="1">
      <x v="178"/>
    </i>
    <i r="1">
      <x v="389"/>
    </i>
    <i r="1">
      <x v="406"/>
    </i>
    <i r="1">
      <x v="231"/>
    </i>
    <i r="1">
      <x v="495"/>
    </i>
    <i r="1">
      <x v="999"/>
    </i>
    <i r="1">
      <x v="1024"/>
    </i>
    <i r="1">
      <x v="38"/>
    </i>
    <i r="1">
      <x v="371"/>
    </i>
    <i>
      <x v="1"/>
    </i>
    <i r="1">
      <x v="222"/>
    </i>
    <i r="1">
      <x v="210"/>
    </i>
    <i r="1">
      <x v="458"/>
    </i>
    <i r="1">
      <x v="112"/>
    </i>
    <i r="1">
      <x v="707"/>
    </i>
    <i r="1">
      <x v="461"/>
    </i>
    <i r="1">
      <x v="292"/>
    </i>
    <i r="1">
      <x v="215"/>
    </i>
    <i r="1">
      <x v="207"/>
    </i>
    <i r="1">
      <x v="471"/>
    </i>
    <i r="1">
      <x v="424"/>
    </i>
    <i r="1">
      <x v="67"/>
    </i>
    <i r="1">
      <x v="53"/>
    </i>
    <i r="1">
      <x v="201"/>
    </i>
    <i r="1">
      <x v="92"/>
    </i>
    <i r="1">
      <x v="567"/>
    </i>
    <i r="1">
      <x v="85"/>
    </i>
    <i r="1">
      <x v="484"/>
    </i>
    <i r="1">
      <x v="549"/>
    </i>
    <i r="1">
      <x v="391"/>
    </i>
    <i r="1">
      <x v="363"/>
    </i>
    <i r="1">
      <x v="847"/>
    </i>
    <i r="1">
      <x v="39"/>
    </i>
    <i r="1">
      <x v="265"/>
    </i>
    <i>
      <x v="2"/>
    </i>
    <i r="1">
      <x v="433"/>
    </i>
    <i r="1">
      <x v="206"/>
    </i>
    <i r="1">
      <x v="347"/>
    </i>
    <i r="1">
      <x v="116"/>
    </i>
    <i r="1">
      <x v="383"/>
    </i>
    <i r="1">
      <x v="15"/>
    </i>
    <i r="1">
      <x v="470"/>
    </i>
    <i r="1">
      <x v="150"/>
    </i>
    <i r="1">
      <x v="692"/>
    </i>
    <i r="1">
      <x v="321"/>
    </i>
    <i r="1">
      <x v="257"/>
    </i>
    <i r="1">
      <x v="34"/>
    </i>
    <i r="1">
      <x v="349"/>
    </i>
    <i r="1">
      <x v="213"/>
    </i>
    <i r="1">
      <x v="310"/>
    </i>
    <i r="1">
      <x v="416"/>
    </i>
    <i r="1">
      <x v="473"/>
    </i>
    <i r="1">
      <x v="202"/>
    </i>
    <i r="1">
      <x v="273"/>
    </i>
    <i r="1">
      <x v="209"/>
    </i>
    <i r="1">
      <x v="1054"/>
    </i>
    <i r="1">
      <x v="193"/>
    </i>
    <i r="1">
      <x v="609"/>
    </i>
    <i r="1">
      <x v="455"/>
    </i>
    <i r="1">
      <x v="132"/>
    </i>
    <i r="1">
      <x v="147"/>
    </i>
    <i r="1">
      <x v="128"/>
    </i>
    <i r="1">
      <x v="52"/>
    </i>
    <i r="1">
      <x v="708"/>
    </i>
    <i r="1">
      <x v="351"/>
    </i>
    <i r="1">
      <x v="450"/>
    </i>
    <i r="1">
      <x v="372"/>
    </i>
    <i r="1">
      <x v="62"/>
    </i>
    <i r="1">
      <x v="1003"/>
    </i>
    <i r="1">
      <x v="503"/>
    </i>
    <i r="1">
      <x v="29"/>
    </i>
    <i r="1">
      <x v="4"/>
    </i>
    <i r="1">
      <x v="275"/>
    </i>
    <i r="1">
      <x v="910"/>
    </i>
    <i r="1">
      <x v="417"/>
    </i>
    <i r="1">
      <x v="285"/>
    </i>
    <i r="1">
      <x v="399"/>
    </i>
    <i r="1">
      <x v="320"/>
    </i>
    <i t="grand">
      <x/>
    </i>
  </rowItems>
  <colItems count="1">
    <i/>
  </colItems>
  <pageFields count="1">
    <pageField fld="4" hier="-1"/>
  </pageFields>
  <dataFields count="1">
    <dataField name="Sum of Accounting, Finance &amp; Tax" fld="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3B670D3-7684-4537-AA52-C73E979AE964}" name="PivotTable6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4:C416" firstHeaderRow="1" firstDataRow="1" firstDataCol="1" rowPageCount="1" colPageCount="1"/>
  <pivotFields count="24">
    <pivotField axis="axisRow" showAll="0" sortType="descending">
      <items count="1061">
        <item x="396"/>
        <item x="397"/>
        <item x="400"/>
        <item x="401"/>
        <item x="404"/>
        <item x="405"/>
        <item x="411"/>
        <item x="413"/>
        <item x="275"/>
        <item x="2"/>
        <item x="418"/>
        <item x="421"/>
        <item x="427"/>
        <item x="5"/>
        <item x="429"/>
        <item x="430"/>
        <item x="431"/>
        <item x="434"/>
        <item x="6"/>
        <item x="436"/>
        <item x="437"/>
        <item x="438"/>
        <item x="439"/>
        <item x="442"/>
        <item x="443"/>
        <item x="446"/>
        <item x="10"/>
        <item x="448"/>
        <item x="277"/>
        <item x="450"/>
        <item x="13"/>
        <item x="14"/>
        <item x="451"/>
        <item x="452"/>
        <item x="453"/>
        <item x="454"/>
        <item x="455"/>
        <item x="278"/>
        <item x="15"/>
        <item x="280"/>
        <item x="460"/>
        <item x="462"/>
        <item x="464"/>
        <item x="19"/>
        <item x="465"/>
        <item x="468"/>
        <item x="20"/>
        <item x="471"/>
        <item x="22"/>
        <item x="281"/>
        <item x="24"/>
        <item x="25"/>
        <item x="472"/>
        <item x="282"/>
        <item x="479"/>
        <item x="27"/>
        <item x="481"/>
        <item x="29"/>
        <item x="30"/>
        <item x="285"/>
        <item x="286"/>
        <item x="287"/>
        <item x="487"/>
        <item x="489"/>
        <item x="492"/>
        <item x="32"/>
        <item x="496"/>
        <item x="288"/>
        <item x="289"/>
        <item x="35"/>
        <item x="499"/>
        <item x="500"/>
        <item x="37"/>
        <item x="290"/>
        <item x="38"/>
        <item x="504"/>
        <item x="39"/>
        <item x="506"/>
        <item x="291"/>
        <item x="40"/>
        <item x="41"/>
        <item x="42"/>
        <item x="43"/>
        <item x="511"/>
        <item x="45"/>
        <item x="292"/>
        <item x="514"/>
        <item x="293"/>
        <item x="520"/>
        <item x="521"/>
        <item x="522"/>
        <item x="525"/>
        <item x="294"/>
        <item x="48"/>
        <item x="529"/>
        <item x="295"/>
        <item x="50"/>
        <item x="532"/>
        <item x="51"/>
        <item x="533"/>
        <item x="296"/>
        <item x="54"/>
        <item x="540"/>
        <item m="1" x="1050"/>
        <item x="544"/>
        <item x="545"/>
        <item x="297"/>
        <item x="547"/>
        <item x="298"/>
        <item x="56"/>
        <item x="553"/>
        <item x="299"/>
        <item x="300"/>
        <item x="554"/>
        <item x="59"/>
        <item x="559"/>
        <item x="560"/>
        <item x="562"/>
        <item x="566"/>
        <item x="570"/>
        <item x="572"/>
        <item x="301"/>
        <item x="573"/>
        <item x="575"/>
        <item x="578"/>
        <item x="579"/>
        <item x="581"/>
        <item x="583"/>
        <item x="584"/>
        <item x="587"/>
        <item x="66"/>
        <item x="68"/>
        <item x="594"/>
        <item m="1" x="1051"/>
        <item x="70"/>
        <item m="1" x="1046"/>
        <item x="72"/>
        <item x="599"/>
        <item x="303"/>
        <item x="603"/>
        <item x="604"/>
        <item x="605"/>
        <item x="607"/>
        <item x="608"/>
        <item x="609"/>
        <item x="84"/>
        <item x="85"/>
        <item x="615"/>
        <item x="616"/>
        <item x="304"/>
        <item x="617"/>
        <item x="86"/>
        <item x="620"/>
        <item x="305"/>
        <item x="88"/>
        <item x="306"/>
        <item x="89"/>
        <item x="627"/>
        <item x="628"/>
        <item x="91"/>
        <item x="631"/>
        <item x="307"/>
        <item x="94"/>
        <item x="636"/>
        <item x="639"/>
        <item x="640"/>
        <item x="641"/>
        <item x="643"/>
        <item x="99"/>
        <item x="100"/>
        <item x="646"/>
        <item x="649"/>
        <item x="652"/>
        <item x="309"/>
        <item x="654"/>
        <item x="655"/>
        <item x="104"/>
        <item x="310"/>
        <item x="107"/>
        <item x="311"/>
        <item x="312"/>
        <item x="660"/>
        <item x="112"/>
        <item x="664"/>
        <item x="313"/>
        <item x="665"/>
        <item x="114"/>
        <item x="317"/>
        <item x="318"/>
        <item x="116"/>
        <item x="669"/>
        <item x="670"/>
        <item x="671"/>
        <item x="672"/>
        <item x="673"/>
        <item x="674"/>
        <item x="119"/>
        <item x="319"/>
        <item x="680"/>
        <item x="681"/>
        <item x="120"/>
        <item x="320"/>
        <item x="684"/>
        <item x="685"/>
        <item x="686"/>
        <item x="687"/>
        <item x="688"/>
        <item x="321"/>
        <item x="122"/>
        <item x="694"/>
        <item x="322"/>
        <item x="696"/>
        <item x="323"/>
        <item x="701"/>
        <item x="703"/>
        <item x="324"/>
        <item x="125"/>
        <item x="325"/>
        <item x="127"/>
        <item x="706"/>
        <item x="128"/>
        <item x="129"/>
        <item x="327"/>
        <item x="131"/>
        <item x="132"/>
        <item x="714"/>
        <item m="1" x="1057"/>
        <item x="716"/>
        <item x="717"/>
        <item x="133"/>
        <item x="723"/>
        <item x="134"/>
        <item x="135"/>
        <item x="725"/>
        <item x="726"/>
        <item x="727"/>
        <item x="141"/>
        <item x="731"/>
        <item x="142"/>
        <item x="732"/>
        <item x="734"/>
        <item x="736"/>
        <item x="332"/>
        <item m="1" x="1053"/>
        <item x="143"/>
        <item x="333"/>
        <item x="145"/>
        <item x="146"/>
        <item x="334"/>
        <item x="147"/>
        <item x="741"/>
        <item m="1" x="1058"/>
        <item x="747"/>
        <item x="337"/>
        <item x="754"/>
        <item x="339"/>
        <item m="1" x="1047"/>
        <item x="761"/>
        <item x="156"/>
        <item x="763"/>
        <item x="157"/>
        <item x="158"/>
        <item x="340"/>
        <item x="769"/>
        <item x="341"/>
        <item x="342"/>
        <item x="772"/>
        <item x="773"/>
        <item x="343"/>
        <item x="344"/>
        <item x="345"/>
        <item x="775"/>
        <item x="776"/>
        <item x="778"/>
        <item x="161"/>
        <item x="780"/>
        <item x="783"/>
        <item x="163"/>
        <item x="165"/>
        <item x="790"/>
        <item x="792"/>
        <item x="166"/>
        <item x="167"/>
        <item x="169"/>
        <item x="799"/>
        <item x="801"/>
        <item x="803"/>
        <item x="804"/>
        <item x="807"/>
        <item x="808"/>
        <item x="811"/>
        <item x="812"/>
        <item x="346"/>
        <item x="173"/>
        <item x="814"/>
        <item x="818"/>
        <item x="819"/>
        <item x="821"/>
        <item x="822"/>
        <item x="823"/>
        <item x="174"/>
        <item x="175"/>
        <item x="177"/>
        <item x="825"/>
        <item x="828"/>
        <item x="349"/>
        <item x="829"/>
        <item x="830"/>
        <item x="181"/>
        <item x="351"/>
        <item x="832"/>
        <item x="833"/>
        <item x="183"/>
        <item x="835"/>
        <item x="838"/>
        <item x="840"/>
        <item x="185"/>
        <item x="186"/>
        <item x="842"/>
        <item x="352"/>
        <item x="843"/>
        <item x="846"/>
        <item x="187"/>
        <item x="353"/>
        <item x="848"/>
        <item x="849"/>
        <item x="354"/>
        <item x="355"/>
        <item x="851"/>
        <item x="853"/>
        <item x="855"/>
        <item x="858"/>
        <item x="189"/>
        <item x="861"/>
        <item x="357"/>
        <item x="358"/>
        <item x="190"/>
        <item x="191"/>
        <item x="863"/>
        <item x="866"/>
        <item x="868"/>
        <item x="359"/>
        <item x="870"/>
        <item x="871"/>
        <item x="872"/>
        <item x="875"/>
        <item x="876"/>
        <item x="877"/>
        <item x="878"/>
        <item x="881"/>
        <item x="196"/>
        <item x="882"/>
        <item x="883"/>
        <item x="197"/>
        <item x="198"/>
        <item x="887"/>
        <item x="199"/>
        <item x="200"/>
        <item x="888"/>
        <item x="201"/>
        <item x="202"/>
        <item x="891"/>
        <item x="892"/>
        <item x="360"/>
        <item x="894"/>
        <item x="897"/>
        <item x="203"/>
        <item x="898"/>
        <item x="899"/>
        <item x="900"/>
        <item x="902"/>
        <item x="204"/>
        <item x="905"/>
        <item x="906"/>
        <item x="206"/>
        <item x="909"/>
        <item x="910"/>
        <item x="912"/>
        <item x="209"/>
        <item x="361"/>
        <item x="915"/>
        <item x="210"/>
        <item x="362"/>
        <item x="919"/>
        <item x="920"/>
        <item x="363"/>
        <item x="922"/>
        <item x="924"/>
        <item x="925"/>
        <item x="211"/>
        <item x="212"/>
        <item x="365"/>
        <item x="926"/>
        <item x="928"/>
        <item x="213"/>
        <item x="931"/>
        <item x="366"/>
        <item x="367"/>
        <item x="933"/>
        <item x="934"/>
        <item x="216"/>
        <item x="368"/>
        <item x="935"/>
        <item x="218"/>
        <item x="219"/>
        <item x="220"/>
        <item x="221"/>
        <item x="222"/>
        <item x="939"/>
        <item x="941"/>
        <item x="942"/>
        <item x="226"/>
        <item x="945"/>
        <item x="947"/>
        <item x="229"/>
        <item x="230"/>
        <item x="949"/>
        <item x="950"/>
        <item m="1" x="1059"/>
        <item x="231"/>
        <item x="952"/>
        <item x="232"/>
        <item x="953"/>
        <item x="372"/>
        <item x="373"/>
        <item x="956"/>
        <item x="957"/>
        <item x="958"/>
        <item x="375"/>
        <item x="959"/>
        <item x="960"/>
        <item x="233"/>
        <item x="961"/>
        <item x="962"/>
        <item x="234"/>
        <item x="963"/>
        <item x="376"/>
        <item x="235"/>
        <item x="965"/>
        <item x="236"/>
        <item x="237"/>
        <item x="238"/>
        <item x="973"/>
        <item x="974"/>
        <item x="378"/>
        <item x="977"/>
        <item x="241"/>
        <item x="242"/>
        <item x="379"/>
        <item x="981"/>
        <item x="985"/>
        <item x="986"/>
        <item x="987"/>
        <item x="991"/>
        <item x="244"/>
        <item x="993"/>
        <item x="246"/>
        <item x="248"/>
        <item x="380"/>
        <item x="252"/>
        <item x="254"/>
        <item x="383"/>
        <item x="384"/>
        <item x="1000"/>
        <item x="1001"/>
        <item x="385"/>
        <item x="1002"/>
        <item x="1003"/>
        <item x="1004"/>
        <item x="258"/>
        <item x="1006"/>
        <item x="386"/>
        <item x="1011"/>
        <item x="1012"/>
        <item x="387"/>
        <item x="261"/>
        <item x="388"/>
        <item x="1014"/>
        <item x="1015"/>
        <item x="1016"/>
        <item x="1018"/>
        <item x="265"/>
        <item x="266"/>
        <item x="1024"/>
        <item x="389"/>
        <item x="1026"/>
        <item x="1027"/>
        <item x="1028"/>
        <item x="1030"/>
        <item x="1031"/>
        <item x="270"/>
        <item x="391"/>
        <item x="271"/>
        <item x="1035"/>
        <item x="1036"/>
        <item x="272"/>
        <item x="1037"/>
        <item x="393"/>
        <item x="1041"/>
        <item x="273"/>
        <item x="274"/>
        <item x="1043"/>
        <item x="140"/>
        <item x="478"/>
        <item x="880"/>
        <item x="7"/>
        <item x="8"/>
        <item x="11"/>
        <item x="16"/>
        <item x="18"/>
        <item x="23"/>
        <item x="33"/>
        <item x="34"/>
        <item x="36"/>
        <item x="44"/>
        <item x="52"/>
        <item x="57"/>
        <item x="60"/>
        <item x="64"/>
        <item x="73"/>
        <item x="77"/>
        <item x="78"/>
        <item x="83"/>
        <item x="92"/>
        <item x="96"/>
        <item x="105"/>
        <item x="109"/>
        <item x="113"/>
        <item x="117"/>
        <item x="121"/>
        <item x="123"/>
        <item x="130"/>
        <item x="136"/>
        <item x="154"/>
        <item x="159"/>
        <item x="160"/>
        <item x="168"/>
        <item x="171"/>
        <item x="172"/>
        <item x="180"/>
        <item x="194"/>
        <item x="208"/>
        <item x="214"/>
        <item x="227"/>
        <item x="954"/>
        <item x="251"/>
        <item x="255"/>
        <item x="257"/>
        <item x="259"/>
        <item x="276"/>
        <item x="279"/>
        <item x="283"/>
        <item x="308"/>
        <item x="314"/>
        <item x="315"/>
        <item x="316"/>
        <item x="326"/>
        <item x="329"/>
        <item x="331"/>
        <item x="335"/>
        <item x="336"/>
        <item x="338"/>
        <item x="347"/>
        <item x="356"/>
        <item x="364"/>
        <item x="369"/>
        <item x="374"/>
        <item x="377"/>
        <item x="395"/>
        <item x="399"/>
        <item x="402"/>
        <item x="403"/>
        <item x="407"/>
        <item x="409"/>
        <item x="410"/>
        <item x="412"/>
        <item x="416"/>
        <item x="422"/>
        <item x="423"/>
        <item x="424"/>
        <item x="425"/>
        <item x="432"/>
        <item x="435"/>
        <item x="440"/>
        <item x="441"/>
        <item x="444"/>
        <item x="449"/>
        <item x="457"/>
        <item x="458"/>
        <item x="459"/>
        <item x="461"/>
        <item x="466"/>
        <item x="467"/>
        <item x="470"/>
        <item m="1" x="1045"/>
        <item x="483"/>
        <item x="486"/>
        <item x="493"/>
        <item x="495"/>
        <item x="498"/>
        <item x="501"/>
        <item x="502"/>
        <item x="503"/>
        <item x="505"/>
        <item x="507"/>
        <item x="508"/>
        <item x="513"/>
        <item x="516"/>
        <item x="527"/>
        <item x="530"/>
        <item x="535"/>
        <item x="541"/>
        <item x="542"/>
        <item x="551"/>
        <item x="556"/>
        <item x="558"/>
        <item x="569"/>
        <item x="571"/>
        <item x="576"/>
        <item x="580"/>
        <item x="590"/>
        <item x="598"/>
        <item x="601"/>
        <item x="606"/>
        <item x="611"/>
        <item x="619"/>
        <item x="621"/>
        <item x="624"/>
        <item x="625"/>
        <item x="629"/>
        <item x="632"/>
        <item x="633"/>
        <item x="634"/>
        <item x="635"/>
        <item x="638"/>
        <item x="642"/>
        <item x="645"/>
        <item x="647"/>
        <item x="650"/>
        <item x="651"/>
        <item x="656"/>
        <item x="657"/>
        <item x="659"/>
        <item x="666"/>
        <item x="668"/>
        <item x="677"/>
        <item x="691"/>
        <item x="692"/>
        <item x="695"/>
        <item x="697"/>
        <item x="699"/>
        <item x="704"/>
        <item x="705"/>
        <item x="708"/>
        <item x="711"/>
        <item x="715"/>
        <item x="724"/>
        <item x="730"/>
        <item x="737"/>
        <item x="742"/>
        <item x="744"/>
        <item x="745"/>
        <item x="748"/>
        <item x="757"/>
        <item x="759"/>
        <item x="762"/>
        <item x="766"/>
        <item x="768"/>
        <item x="779"/>
        <item x="781"/>
        <item x="785"/>
        <item x="787"/>
        <item x="802"/>
        <item x="805"/>
        <item x="810"/>
        <item x="813"/>
        <item x="817"/>
        <item x="820"/>
        <item x="824"/>
        <item x="831"/>
        <item x="837"/>
        <item x="844"/>
        <item m="1" x="1048"/>
        <item x="854"/>
        <item x="859"/>
        <item x="864"/>
        <item x="867"/>
        <item x="869"/>
        <item x="879"/>
        <item x="886"/>
        <item x="895"/>
        <item x="896"/>
        <item x="901"/>
        <item x="936"/>
        <item x="937"/>
        <item x="955"/>
        <item x="983"/>
        <item x="1005"/>
        <item x="1008"/>
        <item x="1009"/>
        <item x="1010"/>
        <item x="1017"/>
        <item x="1020"/>
        <item x="1038"/>
        <item x="1040"/>
        <item x="1042"/>
        <item x="1044"/>
        <item x="392"/>
        <item x="564"/>
        <item m="1" x="1056"/>
        <item x="589"/>
        <item x="970"/>
        <item x="979"/>
        <item x="260"/>
        <item x="46"/>
        <item x="179"/>
        <item x="330"/>
        <item x="480"/>
        <item x="485"/>
        <item x="597"/>
        <item x="690"/>
        <item x="826"/>
        <item x="874"/>
        <item x="966"/>
        <item x="770"/>
        <item x="182"/>
        <item x="998"/>
        <item x="250"/>
        <item x="613"/>
        <item x="4"/>
        <item x="21"/>
        <item x="53"/>
        <item x="58"/>
        <item x="61"/>
        <item x="115"/>
        <item x="153"/>
        <item x="164"/>
        <item x="192"/>
        <item x="256"/>
        <item x="269"/>
        <item x="709"/>
        <item x="857"/>
        <item x="865"/>
        <item x="885"/>
        <item x="944"/>
        <item x="1013"/>
        <item x="1025"/>
        <item x="1"/>
        <item x="3"/>
        <item x="28"/>
        <item x="55"/>
        <item x="62"/>
        <item x="69"/>
        <item x="79"/>
        <item x="87"/>
        <item x="97"/>
        <item x="101"/>
        <item x="103"/>
        <item x="106"/>
        <item x="108"/>
        <item x="118"/>
        <item x="126"/>
        <item x="144"/>
        <item x="148"/>
        <item x="217"/>
        <item x="224"/>
        <item x="228"/>
        <item x="240"/>
        <item x="247"/>
        <item x="249"/>
        <item x="253"/>
        <item x="263"/>
        <item x="264"/>
        <item m="1" x="1049"/>
        <item x="517"/>
        <item x="539"/>
        <item x="549"/>
        <item x="552"/>
        <item x="555"/>
        <item x="557"/>
        <item x="567"/>
        <item x="574"/>
        <item x="585"/>
        <item x="591"/>
        <item x="644"/>
        <item x="667"/>
        <item x="675"/>
        <item x="700"/>
        <item x="767"/>
        <item x="777"/>
        <item x="836"/>
        <item x="845"/>
        <item x="917"/>
        <item x="927"/>
        <item x="967"/>
        <item x="1021"/>
        <item x="302"/>
        <item x="81"/>
        <item x="152"/>
        <item x="193"/>
        <item x="215"/>
        <item x="239"/>
        <item x="243"/>
        <item x="245"/>
        <item x="350"/>
        <item x="382"/>
        <item x="406"/>
        <item x="463"/>
        <item x="476"/>
        <item x="537"/>
        <item m="1" x="1052"/>
        <item x="750"/>
        <item x="765"/>
        <item x="794"/>
        <item x="800"/>
        <item x="884"/>
        <item x="889"/>
        <item x="914"/>
        <item x="930"/>
        <item x="948"/>
        <item x="978"/>
        <item x="995"/>
        <item x="1007"/>
        <item x="1029"/>
        <item x="1034"/>
        <item x="755"/>
        <item x="12"/>
        <item x="225"/>
        <item x="63"/>
        <item x="67"/>
        <item x="75"/>
        <item x="76"/>
        <item x="80"/>
        <item x="90"/>
        <item x="98"/>
        <item x="102"/>
        <item x="138"/>
        <item x="150"/>
        <item x="170"/>
        <item x="176"/>
        <item x="184"/>
        <item x="195"/>
        <item x="205"/>
        <item x="207"/>
        <item x="223"/>
        <item x="262"/>
        <item x="268"/>
        <item x="284"/>
        <item x="328"/>
        <item x="348"/>
        <item x="371"/>
        <item x="381"/>
        <item x="394"/>
        <item x="398"/>
        <item x="417"/>
        <item x="419"/>
        <item x="420"/>
        <item x="426"/>
        <item x="473"/>
        <item x="474"/>
        <item x="475"/>
        <item x="477"/>
        <item x="482"/>
        <item x="484"/>
        <item x="497"/>
        <item x="509"/>
        <item x="512"/>
        <item x="515"/>
        <item x="518"/>
        <item x="523"/>
        <item x="524"/>
        <item x="534"/>
        <item x="538"/>
        <item x="543"/>
        <item x="550"/>
        <item x="563"/>
        <item x="582"/>
        <item x="586"/>
        <item x="588"/>
        <item x="596"/>
        <item x="600"/>
        <item x="614"/>
        <item x="626"/>
        <item x="658"/>
        <item x="662"/>
        <item x="679"/>
        <item x="682"/>
        <item x="683"/>
        <item x="693"/>
        <item x="698"/>
        <item x="702"/>
        <item x="713"/>
        <item x="718"/>
        <item x="719"/>
        <item x="721"/>
        <item x="729"/>
        <item x="733"/>
        <item x="739"/>
        <item x="749"/>
        <item x="753"/>
        <item x="758"/>
        <item x="774"/>
        <item x="782"/>
        <item x="784"/>
        <item x="786"/>
        <item x="788"/>
        <item x="789"/>
        <item x="793"/>
        <item x="795"/>
        <item x="796"/>
        <item x="797"/>
        <item x="798"/>
        <item x="806"/>
        <item x="809"/>
        <item x="815"/>
        <item x="834"/>
        <item x="839"/>
        <item x="850"/>
        <item x="860"/>
        <item x="893"/>
        <item x="903"/>
        <item x="904"/>
        <item x="911"/>
        <item x="921"/>
        <item x="923"/>
        <item x="929"/>
        <item x="932"/>
        <item x="938"/>
        <item x="971"/>
        <item x="975"/>
        <item x="976"/>
        <item x="982"/>
        <item x="988"/>
        <item x="989"/>
        <item x="990"/>
        <item x="996"/>
        <item x="997"/>
        <item x="999"/>
        <item x="1022"/>
        <item x="31"/>
        <item x="47"/>
        <item x="49"/>
        <item x="71"/>
        <item x="93"/>
        <item x="139"/>
        <item x="151"/>
        <item x="178"/>
        <item x="370"/>
        <item x="428"/>
        <item x="433"/>
        <item x="445"/>
        <item x="447"/>
        <item x="456"/>
        <item x="469"/>
        <item x="490"/>
        <item x="494"/>
        <item x="510"/>
        <item x="528"/>
        <item x="531"/>
        <item x="546"/>
        <item x="548"/>
        <item x="565"/>
        <item x="568"/>
        <item x="595"/>
        <item x="602"/>
        <item x="610"/>
        <item x="618"/>
        <item x="622"/>
        <item x="623"/>
        <item x="653"/>
        <item x="678"/>
        <item x="707"/>
        <item x="712"/>
        <item x="720"/>
        <item x="722"/>
        <item x="728"/>
        <item x="735"/>
        <item x="740"/>
        <item x="743"/>
        <item x="746"/>
        <item x="751"/>
        <item x="764"/>
        <item x="791"/>
        <item x="847"/>
        <item x="852"/>
        <item x="856"/>
        <item x="862"/>
        <item x="873"/>
        <item x="890"/>
        <item x="918"/>
        <item x="951"/>
        <item x="984"/>
        <item x="994"/>
        <item x="1019"/>
        <item x="1023"/>
        <item x="1032"/>
        <item x="1033"/>
        <item x="1039"/>
        <item x="9"/>
        <item x="17"/>
        <item x="188"/>
        <item x="415"/>
        <item x="526"/>
        <item x="593"/>
        <item x="612"/>
        <item x="648"/>
        <item x="661"/>
        <item x="663"/>
        <item x="676"/>
        <item x="689"/>
        <item x="710"/>
        <item x="738"/>
        <item x="756"/>
        <item x="771"/>
        <item x="816"/>
        <item x="841"/>
        <item x="907"/>
        <item x="964"/>
        <item x="968"/>
        <item x="972"/>
        <item x="992"/>
        <item x="0"/>
        <item x="26"/>
        <item x="137"/>
        <item x="74"/>
        <item x="82"/>
        <item x="95"/>
        <item x="110"/>
        <item m="1" x="1054"/>
        <item x="408"/>
        <item x="488"/>
        <item x="491"/>
        <item x="519"/>
        <item x="536"/>
        <item x="577"/>
        <item x="592"/>
        <item x="630"/>
        <item x="637"/>
        <item x="752"/>
        <item x="760"/>
        <item m="1" x="1055"/>
        <item x="913"/>
        <item x="916"/>
        <item x="940"/>
        <item x="943"/>
        <item x="946"/>
        <item x="969"/>
        <item x="980"/>
        <item x="65"/>
        <item x="111"/>
        <item x="149"/>
        <item x="155"/>
        <item x="162"/>
        <item x="390"/>
        <item x="414"/>
        <item x="827"/>
        <item x="908"/>
        <item x="124"/>
        <item x="267"/>
        <item x="561"/>
        <item t="default"/>
      </items>
      <autoSortScope>
        <pivotArea dataOnly="0" outline="0" fieldPosition="0">
          <references count="1">
            <reference field="4294967294" count="1" selected="0">
              <x v="0"/>
            </reference>
          </references>
        </pivotArea>
      </autoSortScope>
    </pivotField>
    <pivotField axis="axisRow" showAll="0">
      <items count="5">
        <item x="0"/>
        <item x="1"/>
        <item x="2"/>
        <item x="3"/>
        <item t="default"/>
      </items>
    </pivotField>
    <pivotField showAll="0"/>
    <pivotField multipleItemSelectionAllowed="1" showAll="0"/>
    <pivotField showAll="0"/>
    <pivotField axis="axisPage" dataField="1" multipleItemSelectionAllowed="1" showAll="0">
      <items count="52">
        <item x="6"/>
        <item x="4"/>
        <item x="1"/>
        <item x="5"/>
        <item x="10"/>
        <item x="3"/>
        <item x="8"/>
        <item x="16"/>
        <item x="0"/>
        <item x="14"/>
        <item x="11"/>
        <item x="9"/>
        <item x="12"/>
        <item x="7"/>
        <item m="1" x="41"/>
        <item x="24"/>
        <item m="1" x="38"/>
        <item x="19"/>
        <item m="1" x="44"/>
        <item m="1" x="47"/>
        <item x="36"/>
        <item x="22"/>
        <item m="1" x="48"/>
        <item m="1" x="42"/>
        <item m="1" x="50"/>
        <item h="1" x="2"/>
        <item m="1" x="46"/>
        <item m="1" x="39"/>
        <item m="1" x="43"/>
        <item x="17"/>
        <item x="20"/>
        <item x="27"/>
        <item m="1" x="45"/>
        <item x="28"/>
        <item x="30"/>
        <item m="1" x="49"/>
        <item x="25"/>
        <item x="23"/>
        <item m="1" x="40"/>
        <item m="1" x="37"/>
        <item x="26"/>
        <item x="31"/>
        <item x="32"/>
        <item x="21"/>
        <item x="33"/>
        <item x="34"/>
        <item x="35"/>
        <item x="15"/>
        <item x="18"/>
        <item x="13"/>
        <item x="2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2">
    <field x="1"/>
    <field x="0"/>
  </rowFields>
  <rowItems count="412">
    <i>
      <x/>
    </i>
    <i r="1">
      <x v="38"/>
    </i>
    <i r="1">
      <x v="134"/>
    </i>
    <i r="1">
      <x v="944"/>
    </i>
    <i r="1">
      <x v="308"/>
    </i>
    <i r="1">
      <x v="1021"/>
    </i>
    <i r="1">
      <x v="508"/>
    </i>
    <i r="1">
      <x v="411"/>
    </i>
    <i r="1">
      <x v="832"/>
    </i>
    <i r="1">
      <x v="13"/>
    </i>
    <i r="1">
      <x v="431"/>
    </i>
    <i r="1">
      <x v="532"/>
    </i>
    <i r="1">
      <x v="529"/>
    </i>
    <i r="1">
      <x v="437"/>
    </i>
    <i r="1">
      <x v="492"/>
    </i>
    <i r="1">
      <x v="381"/>
    </i>
    <i r="1">
      <x v="749"/>
    </i>
    <i r="1">
      <x v="539"/>
    </i>
    <i r="1">
      <x v="507"/>
    </i>
    <i r="1">
      <x v="356"/>
    </i>
    <i r="1">
      <x v="714"/>
    </i>
    <i r="1">
      <x v="517"/>
    </i>
    <i r="1">
      <x v="231"/>
    </i>
    <i r="1">
      <x v="101"/>
    </i>
    <i r="1">
      <x v="499"/>
    </i>
    <i r="1">
      <x v="481"/>
    </i>
    <i r="1">
      <x v="446"/>
    </i>
    <i r="1">
      <x v="945"/>
    </i>
    <i r="1">
      <x v="747"/>
    </i>
    <i r="1">
      <x v="510"/>
    </i>
    <i r="1">
      <x v="277"/>
    </i>
    <i r="1">
      <x v="943"/>
    </i>
    <i r="1">
      <x v="293"/>
    </i>
    <i r="1">
      <x v="1049"/>
    </i>
    <i r="1">
      <x v="50"/>
    </i>
    <i r="1">
      <x v="514"/>
    </i>
    <i r="1">
      <x v="336"/>
    </i>
    <i r="1">
      <x v="759"/>
    </i>
    <i r="1">
      <x v="357"/>
    </i>
    <i r="1">
      <x v="249"/>
    </i>
    <i r="1">
      <x v="414"/>
    </i>
    <i r="1">
      <x v="1024"/>
    </i>
    <i r="1">
      <x v="456"/>
    </i>
    <i r="1">
      <x v="30"/>
    </i>
    <i r="1">
      <x v="261"/>
    </i>
    <i r="1">
      <x v="798"/>
    </i>
    <i r="1">
      <x v="732"/>
    </i>
    <i r="1">
      <x v="72"/>
    </i>
    <i r="1">
      <x v="419"/>
    </i>
    <i r="1">
      <x v="57"/>
    </i>
    <i r="1">
      <x v="31"/>
    </i>
    <i r="1">
      <x v="406"/>
    </i>
    <i r="1">
      <x v="439"/>
    </i>
    <i r="1">
      <x v="543"/>
    </i>
    <i r="1">
      <x v="447"/>
    </i>
    <i r="1">
      <x v="739"/>
    </i>
    <i r="1">
      <x v="469"/>
    </i>
    <i r="1">
      <x v="300"/>
    </i>
    <i r="1">
      <x v="281"/>
    </i>
    <i r="1">
      <x v="840"/>
    </i>
    <i r="1">
      <x v="506"/>
    </i>
    <i r="1">
      <x v="1023"/>
    </i>
    <i r="1">
      <x v="151"/>
    </i>
    <i r="1">
      <x v="283"/>
    </i>
    <i r="1">
      <x v="531"/>
    </i>
    <i r="1">
      <x v="43"/>
    </i>
    <i r="1">
      <x v="353"/>
    </i>
    <i r="1">
      <x v="154"/>
    </i>
    <i r="1">
      <x v="827"/>
    </i>
    <i r="1">
      <x v="434"/>
    </i>
    <i r="1">
      <x v="65"/>
    </i>
    <i r="1">
      <x v="208"/>
    </i>
    <i r="1">
      <x v="525"/>
    </i>
    <i r="1">
      <x v="223"/>
    </i>
    <i r="1">
      <x v="244"/>
    </i>
    <i r="1">
      <x v="114"/>
    </i>
    <i r="1">
      <x v="941"/>
    </i>
    <i r="1">
      <x v="546"/>
    </i>
    <i r="1">
      <x v="999"/>
    </i>
    <i r="1">
      <x v="713"/>
    </i>
    <i r="1">
      <x v="1025"/>
    </i>
    <i r="1">
      <x v="415"/>
    </i>
    <i r="1">
      <x v="826"/>
    </i>
    <i r="1">
      <x v="130"/>
    </i>
    <i r="1">
      <x v="830"/>
    </i>
    <i r="1">
      <x v="738"/>
    </i>
    <i r="1">
      <x v="839"/>
    </i>
    <i r="1">
      <x v="109"/>
    </i>
    <i r="1">
      <x v="841"/>
    </i>
    <i r="1">
      <x v="500"/>
    </i>
    <i r="1">
      <x v="371"/>
    </i>
    <i r="1">
      <x v="236"/>
    </i>
    <i r="1">
      <x v="337"/>
    </i>
    <i r="1">
      <x v="753"/>
    </i>
    <i r="1">
      <x v="258"/>
    </i>
    <i r="1">
      <x v="76"/>
    </i>
    <i r="1">
      <x v="1051"/>
    </i>
    <i r="1">
      <x v="760"/>
    </i>
    <i r="1">
      <x v="1027"/>
    </i>
    <i r="1">
      <x v="316"/>
    </i>
    <i r="1">
      <x v="176"/>
    </i>
    <i r="1">
      <x v="800"/>
    </i>
    <i r="1">
      <x v="156"/>
    </i>
    <i>
      <x v="1"/>
    </i>
    <i r="1">
      <x v="458"/>
    </i>
    <i r="1">
      <x v="112"/>
    </i>
    <i r="1">
      <x v="292"/>
    </i>
    <i r="1">
      <x v="391"/>
    </i>
    <i r="1">
      <x v="476"/>
    </i>
    <i r="1">
      <x v="85"/>
    </i>
    <i r="1">
      <x v="461"/>
    </i>
    <i r="1">
      <x v="248"/>
    </i>
    <i r="1">
      <x v="153"/>
    </i>
    <i r="1">
      <x v="73"/>
    </i>
    <i r="1">
      <x v="61"/>
    </i>
    <i r="1">
      <x v="265"/>
    </i>
    <i r="1">
      <x v="1053"/>
    </i>
    <i r="1">
      <x v="484"/>
    </i>
    <i r="1">
      <x v="379"/>
    </i>
    <i r="1">
      <x v="309"/>
    </i>
    <i r="1">
      <x v="396"/>
    </i>
    <i r="1">
      <x v="60"/>
    </i>
    <i r="1">
      <x v="222"/>
    </i>
    <i r="1">
      <x v="268"/>
    </i>
    <i r="1">
      <x v="253"/>
    </i>
    <i r="1">
      <x v="111"/>
    </i>
    <i r="1">
      <x v="161"/>
    </i>
    <i r="1">
      <x v="245"/>
    </i>
    <i r="1">
      <x v="557"/>
    </i>
    <i r="1">
      <x v="341"/>
    </i>
    <i r="1">
      <x v="465"/>
    </i>
    <i r="1">
      <x v="471"/>
    </i>
    <i r="1">
      <x v="155"/>
    </i>
    <i r="1">
      <x v="264"/>
    </i>
    <i r="1">
      <x v="474"/>
    </i>
    <i r="1">
      <x v="444"/>
    </i>
    <i r="1">
      <x v="436"/>
    </i>
    <i r="1">
      <x v="92"/>
    </i>
    <i r="1">
      <x v="179"/>
    </i>
    <i r="1">
      <x v="28"/>
    </i>
    <i r="1">
      <x v="849"/>
    </i>
    <i r="1">
      <x v="382"/>
    </i>
    <i r="1">
      <x v="424"/>
    </i>
    <i r="1">
      <x v="78"/>
    </i>
    <i r="1">
      <x v="100"/>
    </i>
    <i r="1">
      <x v="180"/>
    </i>
    <i r="1">
      <x v="323"/>
    </i>
    <i r="1">
      <x v="491"/>
    </i>
    <i r="1">
      <x v="335"/>
    </i>
    <i r="1">
      <x v="87"/>
    </i>
    <i r="1">
      <x v="67"/>
    </i>
    <i r="1">
      <x v="184"/>
    </i>
    <i r="1">
      <x v="59"/>
    </i>
    <i r="1">
      <x v="188"/>
    </i>
    <i r="1">
      <x v="68"/>
    </i>
    <i r="1">
      <x v="554"/>
    </i>
    <i r="1">
      <x v="401"/>
    </i>
    <i r="1">
      <x v="448"/>
    </i>
    <i r="1">
      <x v="217"/>
    </i>
    <i r="1">
      <x v="564"/>
    </i>
    <i r="1">
      <x v="207"/>
    </i>
    <i r="1">
      <x v="95"/>
    </i>
    <i r="1">
      <x v="847"/>
    </i>
    <i r="1">
      <x v="53"/>
    </i>
    <i r="1">
      <x v="138"/>
    </i>
    <i r="1">
      <x v="326"/>
    </i>
    <i r="1">
      <x v="558"/>
    </i>
    <i r="1">
      <x v="319"/>
    </i>
    <i r="1">
      <x v="565"/>
    </i>
    <i r="1">
      <x v="255"/>
    </i>
    <i r="1">
      <x v="848"/>
    </i>
    <i r="1">
      <x v="201"/>
    </i>
    <i r="1">
      <x v="8"/>
    </i>
    <i r="1">
      <x v="49"/>
    </i>
    <i r="1">
      <x v="177"/>
    </i>
    <i>
      <x v="2"/>
    </i>
    <i r="1">
      <x v="433"/>
    </i>
    <i r="1">
      <x v="206"/>
    </i>
    <i r="1">
      <x v="470"/>
    </i>
    <i r="1">
      <x v="473"/>
    </i>
    <i r="1">
      <x v="351"/>
    </i>
    <i r="1">
      <x v="3"/>
    </i>
    <i r="1">
      <x v="257"/>
    </i>
    <i r="1">
      <x v="321"/>
    </i>
    <i r="1">
      <x v="213"/>
    </i>
    <i r="1">
      <x v="324"/>
    </i>
    <i r="1">
      <x v="116"/>
    </i>
    <i r="1">
      <x v="498"/>
    </i>
    <i r="1">
      <x v="692"/>
    </i>
    <i r="1">
      <x v="719"/>
    </i>
    <i r="1">
      <x v="331"/>
    </i>
    <i r="1">
      <x v="307"/>
    </i>
    <i r="1">
      <x v="429"/>
    </i>
    <i r="1">
      <x v="52"/>
    </i>
    <i r="1">
      <x v="413"/>
    </i>
    <i r="1">
      <x v="383"/>
    </i>
    <i r="1">
      <x v="928"/>
    </i>
    <i r="1">
      <x v="150"/>
    </i>
    <i r="1">
      <x v="166"/>
    </i>
    <i r="1">
      <x v="375"/>
    </i>
    <i r="1">
      <x v="303"/>
    </i>
    <i r="1">
      <x v="347"/>
    </i>
    <i r="1">
      <x v="571"/>
    </i>
    <i r="1">
      <x v="97"/>
    </i>
    <i r="1">
      <x v="1054"/>
    </i>
    <i r="1">
      <x v="10"/>
    </i>
    <i r="1">
      <x v="45"/>
    </i>
    <i r="1">
      <x v="453"/>
    </i>
    <i r="1">
      <x v="501"/>
    </i>
    <i r="1">
      <x v="591"/>
    </i>
    <i r="1">
      <x v="587"/>
    </i>
    <i r="1">
      <x v="14"/>
    </i>
    <i r="1">
      <x v="54"/>
    </i>
    <i r="1">
      <x v="684"/>
    </i>
    <i r="1">
      <x v="384"/>
    </i>
    <i r="1">
      <x v="25"/>
    </i>
    <i r="1">
      <x v="881"/>
    </i>
    <i r="1">
      <x v="720"/>
    </i>
    <i r="1">
      <x v="677"/>
    </i>
    <i r="1">
      <x v="593"/>
    </i>
    <i r="1">
      <x v="275"/>
    </i>
    <i r="1">
      <x v="686"/>
    </i>
    <i r="1">
      <x v="219"/>
    </i>
    <i r="1">
      <x v="142"/>
    </i>
    <i r="1">
      <x v="596"/>
    </i>
    <i r="1">
      <x v="345"/>
    </i>
    <i r="1">
      <x v="102"/>
    </i>
    <i r="1">
      <x v="165"/>
    </i>
    <i r="1">
      <x v="467"/>
    </i>
    <i r="1">
      <x v="330"/>
    </i>
    <i r="1">
      <x v="787"/>
    </i>
    <i r="1">
      <x v="699"/>
    </i>
    <i r="1">
      <x v="320"/>
    </i>
    <i r="1">
      <x v="430"/>
    </i>
    <i r="1">
      <x v="24"/>
    </i>
    <i r="1">
      <x v="417"/>
    </i>
    <i r="1">
      <x v="1055"/>
    </i>
    <i r="1">
      <x v="113"/>
    </i>
    <i r="1">
      <x v="746"/>
    </i>
    <i r="1">
      <x v="614"/>
    </i>
    <i r="1">
      <x v="364"/>
    </i>
    <i r="1">
      <x v="435"/>
    </i>
    <i r="1">
      <x v="163"/>
    </i>
    <i r="1">
      <x v="20"/>
    </i>
    <i r="1">
      <x v="416"/>
    </i>
    <i r="1">
      <x v="15"/>
    </i>
    <i r="1">
      <x v="609"/>
    </i>
    <i r="1">
      <x v="343"/>
    </i>
    <i r="1">
      <x v="620"/>
    </i>
    <i r="1">
      <x v="32"/>
    </i>
    <i r="1">
      <x v="717"/>
    </i>
    <i r="1">
      <x v="578"/>
    </i>
    <i r="1">
      <x v="147"/>
    </i>
    <i r="1">
      <x v="582"/>
    </i>
    <i r="1">
      <x v="960"/>
    </i>
    <i r="1">
      <x v="352"/>
    </i>
    <i r="1">
      <x v="618"/>
    </i>
    <i r="1">
      <x v="472"/>
    </i>
    <i r="1">
      <x v="808"/>
    </i>
    <i r="1">
      <x v="744"/>
    </i>
    <i r="1">
      <x v="128"/>
    </i>
    <i r="1">
      <x v="931"/>
    </i>
    <i r="1">
      <x v="367"/>
    </i>
    <i r="1">
      <x v="107"/>
    </i>
    <i r="1">
      <x v="488"/>
    </i>
    <i r="1">
      <x v="785"/>
    </i>
    <i r="1">
      <x v="496"/>
    </i>
    <i r="1">
      <x v="902"/>
    </i>
    <i r="1">
      <x v="91"/>
    </i>
    <i r="1">
      <x v="968"/>
    </i>
    <i r="1">
      <x v="193"/>
    </i>
    <i r="1">
      <x v="346"/>
    </i>
    <i r="1">
      <x v="634"/>
    </i>
    <i r="1">
      <x v="410"/>
    </i>
    <i r="1">
      <x v="642"/>
    </i>
    <i r="1">
      <x v="66"/>
    </i>
    <i r="1">
      <x v="368"/>
    </i>
    <i r="1">
      <x v="333"/>
    </i>
    <i r="1">
      <x v="678"/>
    </i>
    <i r="1">
      <x v="160"/>
    </i>
    <i r="1">
      <x v="35"/>
    </i>
    <i r="1">
      <x v="185"/>
    </i>
    <i r="1">
      <x v="211"/>
    </i>
    <i r="1">
      <x v="589"/>
    </i>
    <i r="1">
      <x v="143"/>
    </i>
    <i r="1">
      <x v="1003"/>
    </i>
    <i r="1">
      <x v="388"/>
    </i>
    <i r="1">
      <x v="712"/>
    </i>
    <i r="1">
      <x v="445"/>
    </i>
    <i r="1">
      <x v="450"/>
    </i>
    <i r="1">
      <x v="926"/>
    </i>
    <i r="1">
      <x v="742"/>
    </i>
    <i r="1">
      <x v="365"/>
    </i>
    <i r="1">
      <x v="6"/>
    </i>
    <i r="1">
      <x v="868"/>
    </i>
    <i r="1">
      <x v="228"/>
    </i>
    <i r="1">
      <x v="1029"/>
    </i>
    <i r="1">
      <x v="234"/>
    </i>
    <i r="1">
      <x v="191"/>
    </i>
    <i r="1">
      <x v="237"/>
    </i>
    <i r="1">
      <x v="198"/>
    </i>
    <i r="1">
      <x v="140"/>
    </i>
    <i r="1">
      <x v="886"/>
    </i>
    <i r="1">
      <x v="311"/>
    </i>
    <i r="1">
      <x v="971"/>
    </i>
    <i r="1">
      <x v="314"/>
    </i>
    <i r="1">
      <x v="90"/>
    </i>
    <i r="1">
      <x v="94"/>
    </i>
    <i r="1">
      <x v="711"/>
    </i>
    <i r="1">
      <x v="21"/>
    </i>
    <i r="1">
      <x v="369"/>
    </i>
    <i r="1">
      <x v="601"/>
    </i>
    <i r="1">
      <x v="194"/>
    </i>
    <i r="1">
      <x v="41"/>
    </i>
    <i r="1">
      <x v="858"/>
    </i>
    <i r="1">
      <x v="615"/>
    </i>
    <i r="1">
      <x v="871"/>
    </i>
    <i r="1">
      <x v="617"/>
    </i>
    <i r="1">
      <x v="900"/>
    </i>
    <i r="1">
      <x v="110"/>
    </i>
    <i r="1">
      <x v="933"/>
    </i>
    <i r="1">
      <x v="629"/>
    </i>
    <i r="1">
      <x v="120"/>
    </i>
    <i r="1">
      <x v="640"/>
    </i>
    <i r="1">
      <x v="1036"/>
    </i>
    <i r="1">
      <x v="654"/>
    </i>
    <i r="1">
      <x v="172"/>
    </i>
    <i r="1">
      <x v="402"/>
    </i>
    <i r="1">
      <x v="132"/>
    </i>
    <i r="1">
      <x v="233"/>
    </i>
    <i r="1">
      <x v="304"/>
    </i>
    <i r="1">
      <x v="894"/>
    </i>
    <i r="1">
      <x v="627"/>
    </i>
    <i r="1">
      <x v="994"/>
    </i>
    <i r="1">
      <x v="141"/>
    </i>
    <i r="1">
      <x v="29"/>
    </i>
    <i r="1">
      <x v="633"/>
    </i>
    <i r="1">
      <x v="202"/>
    </i>
    <i r="1">
      <x v="75"/>
    </i>
    <i r="1">
      <x v="392"/>
    </i>
    <i r="1">
      <x v="310"/>
    </i>
    <i r="1">
      <x v="408"/>
    </i>
    <i r="1">
      <x v="170"/>
    </i>
    <i r="1">
      <x v="276"/>
    </i>
    <i r="1">
      <x v="649"/>
    </i>
    <i r="1">
      <x v="339"/>
    </i>
    <i r="1">
      <x v="651"/>
    </i>
    <i r="1">
      <x v="812"/>
    </i>
    <i r="1">
      <x v="544"/>
    </i>
    <i r="1">
      <x v="468"/>
    </i>
    <i r="1">
      <x v="662"/>
    </i>
    <i r="1">
      <x v="27"/>
    </i>
    <i r="1">
      <x v="667"/>
    </i>
    <i r="1">
      <x v="899"/>
    </i>
    <i r="1">
      <x v="668"/>
    </i>
    <i r="1">
      <x v="602"/>
    </i>
    <i r="1">
      <x v="670"/>
    </i>
    <i r="1">
      <x v="949"/>
    </i>
    <i r="1">
      <x v="673"/>
    </i>
    <i r="1">
      <x v="613"/>
    </i>
    <i r="1">
      <x v="674"/>
    </i>
    <i r="1">
      <x v="997"/>
    </i>
    <i r="1">
      <x v="675"/>
    </i>
    <i r="1">
      <x v="279"/>
    </i>
    <i r="1">
      <x v="676"/>
    </i>
    <i r="1">
      <x v="123"/>
    </i>
    <i r="1">
      <x v="171"/>
    </i>
    <i r="1">
      <x v="583"/>
    </i>
    <i r="1">
      <x v="11"/>
    </i>
    <i r="1">
      <x v="387"/>
    </i>
    <i r="1">
      <x v="683"/>
    </i>
    <i r="1">
      <x v="819"/>
    </i>
    <i r="1">
      <x v="1056"/>
    </i>
    <i r="1">
      <x v="859"/>
    </i>
    <i r="1">
      <x v="568"/>
    </i>
    <i r="1">
      <x v="329"/>
    </i>
    <i r="1">
      <x v="688"/>
    </i>
    <i r="1">
      <x v="884"/>
    </i>
    <i r="1">
      <x v="689"/>
    </i>
    <i r="1">
      <x v="889"/>
    </i>
    <i r="1">
      <x v="181"/>
    </i>
    <i r="1">
      <x v="895"/>
    </i>
    <i r="1">
      <x v="693"/>
    </i>
    <i r="1">
      <x v="137"/>
    </i>
    <i r="1">
      <x v="695"/>
    </i>
    <i r="1">
      <x v="907"/>
    </i>
    <i r="1">
      <x v="697"/>
    </i>
    <i r="1">
      <x v="395"/>
    </i>
    <i r="1">
      <x v="225"/>
    </i>
    <i r="1">
      <x v="104"/>
    </i>
    <i r="1">
      <x v="701"/>
    </i>
    <i r="1">
      <x v="956"/>
    </i>
    <i r="1">
      <x v="575"/>
    </i>
    <i r="1">
      <x v="205"/>
    </i>
    <i r="1">
      <x v="115"/>
    </i>
    <i r="1">
      <x v="975"/>
    </i>
    <i r="1">
      <x v="432"/>
    </i>
    <i r="1">
      <x v="995"/>
    </i>
    <i r="1">
      <x v="581"/>
    </i>
    <i r="1">
      <x v="1002"/>
    </i>
    <i r="1">
      <x v="373"/>
    </i>
    <i r="1">
      <x v="1018"/>
    </i>
    <i r="1">
      <x v="721"/>
    </i>
    <i r="1">
      <x v="1032"/>
    </i>
    <i r="1">
      <x v="318"/>
    </i>
    <i r="1">
      <x v="1038"/>
    </i>
    <i r="1">
      <x v="77"/>
    </i>
    <i r="1">
      <x v="126"/>
    </i>
    <i r="1">
      <x v="380"/>
    </i>
    <i r="1">
      <x v="781"/>
    </i>
    <i r="1">
      <x v="355"/>
    </i>
    <i t="grand">
      <x/>
    </i>
  </rowItems>
  <colItems count="1">
    <i/>
  </colItems>
  <pageFields count="1">
    <pageField fld="5" hier="-1"/>
  </pageFields>
  <dataFields count="1">
    <dataField name="Sum of Art, Tech Art, Animation, Cinematics &amp; Video" fld="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2E9B4D7-B804-4792-851E-DC87393DD606}" name="PivotTable6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4:C55" firstHeaderRow="1" firstDataRow="1" firstDataCol="1" rowPageCount="1" colPageCount="1"/>
  <pivotFields count="24">
    <pivotField axis="axisRow" showAll="0" sortType="descending">
      <items count="1061">
        <item x="396"/>
        <item x="397"/>
        <item x="400"/>
        <item x="401"/>
        <item x="404"/>
        <item x="405"/>
        <item x="411"/>
        <item x="413"/>
        <item x="275"/>
        <item x="2"/>
        <item x="418"/>
        <item x="421"/>
        <item x="427"/>
        <item x="5"/>
        <item x="429"/>
        <item x="430"/>
        <item x="431"/>
        <item x="434"/>
        <item x="6"/>
        <item x="436"/>
        <item x="437"/>
        <item x="438"/>
        <item x="439"/>
        <item x="442"/>
        <item x="443"/>
        <item x="446"/>
        <item x="10"/>
        <item x="448"/>
        <item x="277"/>
        <item x="450"/>
        <item x="13"/>
        <item x="14"/>
        <item x="451"/>
        <item x="452"/>
        <item x="453"/>
        <item x="454"/>
        <item x="455"/>
        <item x="278"/>
        <item x="15"/>
        <item x="280"/>
        <item x="460"/>
        <item x="462"/>
        <item x="464"/>
        <item x="19"/>
        <item x="465"/>
        <item x="468"/>
        <item x="20"/>
        <item x="471"/>
        <item x="22"/>
        <item x="281"/>
        <item x="24"/>
        <item x="25"/>
        <item x="472"/>
        <item x="282"/>
        <item x="479"/>
        <item x="27"/>
        <item x="481"/>
        <item x="29"/>
        <item x="30"/>
        <item x="285"/>
        <item x="286"/>
        <item x="287"/>
        <item x="487"/>
        <item x="489"/>
        <item x="492"/>
        <item x="32"/>
        <item x="496"/>
        <item x="288"/>
        <item x="289"/>
        <item x="35"/>
        <item x="499"/>
        <item x="500"/>
        <item x="37"/>
        <item x="290"/>
        <item x="38"/>
        <item x="504"/>
        <item x="39"/>
        <item x="506"/>
        <item x="291"/>
        <item x="40"/>
        <item x="41"/>
        <item x="42"/>
        <item x="43"/>
        <item x="511"/>
        <item x="45"/>
        <item x="292"/>
        <item x="514"/>
        <item x="293"/>
        <item x="520"/>
        <item x="521"/>
        <item x="522"/>
        <item x="525"/>
        <item x="294"/>
        <item x="48"/>
        <item x="529"/>
        <item x="295"/>
        <item x="50"/>
        <item x="532"/>
        <item x="51"/>
        <item x="533"/>
        <item x="296"/>
        <item x="54"/>
        <item x="540"/>
        <item m="1" x="1050"/>
        <item x="544"/>
        <item x="545"/>
        <item x="297"/>
        <item x="547"/>
        <item x="298"/>
        <item x="56"/>
        <item x="553"/>
        <item x="299"/>
        <item x="300"/>
        <item x="554"/>
        <item x="59"/>
        <item x="559"/>
        <item x="560"/>
        <item x="562"/>
        <item x="566"/>
        <item x="570"/>
        <item x="572"/>
        <item x="301"/>
        <item x="573"/>
        <item x="575"/>
        <item x="578"/>
        <item x="579"/>
        <item x="581"/>
        <item x="583"/>
        <item x="584"/>
        <item x="587"/>
        <item x="66"/>
        <item x="68"/>
        <item x="594"/>
        <item m="1" x="1051"/>
        <item x="70"/>
        <item m="1" x="1046"/>
        <item x="72"/>
        <item x="599"/>
        <item x="303"/>
        <item x="603"/>
        <item x="604"/>
        <item x="605"/>
        <item x="607"/>
        <item x="608"/>
        <item x="609"/>
        <item x="84"/>
        <item x="85"/>
        <item x="615"/>
        <item x="616"/>
        <item x="304"/>
        <item x="617"/>
        <item x="86"/>
        <item x="620"/>
        <item x="305"/>
        <item x="88"/>
        <item x="306"/>
        <item x="89"/>
        <item x="627"/>
        <item x="628"/>
        <item x="91"/>
        <item x="631"/>
        <item x="307"/>
        <item x="94"/>
        <item x="636"/>
        <item x="639"/>
        <item x="640"/>
        <item x="641"/>
        <item x="643"/>
        <item x="99"/>
        <item x="100"/>
        <item x="646"/>
        <item x="649"/>
        <item x="652"/>
        <item x="309"/>
        <item x="654"/>
        <item x="655"/>
        <item x="104"/>
        <item x="310"/>
        <item x="107"/>
        <item x="311"/>
        <item x="312"/>
        <item x="660"/>
        <item x="112"/>
        <item x="664"/>
        <item x="313"/>
        <item x="665"/>
        <item x="114"/>
        <item x="317"/>
        <item x="318"/>
        <item x="116"/>
        <item x="669"/>
        <item x="670"/>
        <item x="671"/>
        <item x="672"/>
        <item x="673"/>
        <item x="674"/>
        <item x="119"/>
        <item x="319"/>
        <item x="680"/>
        <item x="681"/>
        <item x="120"/>
        <item x="320"/>
        <item x="684"/>
        <item x="685"/>
        <item x="686"/>
        <item x="687"/>
        <item x="688"/>
        <item x="321"/>
        <item x="122"/>
        <item x="694"/>
        <item x="322"/>
        <item x="696"/>
        <item x="323"/>
        <item x="701"/>
        <item x="703"/>
        <item x="324"/>
        <item x="125"/>
        <item x="325"/>
        <item x="127"/>
        <item x="706"/>
        <item x="128"/>
        <item x="129"/>
        <item x="327"/>
        <item x="131"/>
        <item x="132"/>
        <item x="714"/>
        <item m="1" x="1057"/>
        <item x="716"/>
        <item x="717"/>
        <item x="133"/>
        <item x="723"/>
        <item x="134"/>
        <item x="135"/>
        <item x="725"/>
        <item x="726"/>
        <item x="727"/>
        <item x="141"/>
        <item x="731"/>
        <item x="142"/>
        <item x="732"/>
        <item x="734"/>
        <item x="736"/>
        <item x="332"/>
        <item m="1" x="1053"/>
        <item x="143"/>
        <item x="333"/>
        <item x="145"/>
        <item x="146"/>
        <item x="334"/>
        <item x="147"/>
        <item x="741"/>
        <item m="1" x="1058"/>
        <item x="747"/>
        <item x="337"/>
        <item x="754"/>
        <item x="339"/>
        <item m="1" x="1047"/>
        <item x="761"/>
        <item x="156"/>
        <item x="763"/>
        <item x="157"/>
        <item x="158"/>
        <item x="340"/>
        <item x="769"/>
        <item x="341"/>
        <item x="342"/>
        <item x="772"/>
        <item x="773"/>
        <item x="343"/>
        <item x="344"/>
        <item x="345"/>
        <item x="775"/>
        <item x="776"/>
        <item x="778"/>
        <item x="161"/>
        <item x="780"/>
        <item x="783"/>
        <item x="163"/>
        <item x="165"/>
        <item x="790"/>
        <item x="792"/>
        <item x="166"/>
        <item x="167"/>
        <item x="169"/>
        <item x="799"/>
        <item x="801"/>
        <item x="803"/>
        <item x="804"/>
        <item x="807"/>
        <item x="808"/>
        <item x="811"/>
        <item x="812"/>
        <item x="346"/>
        <item x="173"/>
        <item x="814"/>
        <item x="818"/>
        <item x="819"/>
        <item x="821"/>
        <item x="822"/>
        <item x="823"/>
        <item x="174"/>
        <item x="175"/>
        <item x="177"/>
        <item x="825"/>
        <item x="828"/>
        <item x="349"/>
        <item x="829"/>
        <item x="830"/>
        <item x="181"/>
        <item x="351"/>
        <item x="832"/>
        <item x="833"/>
        <item x="183"/>
        <item x="835"/>
        <item x="838"/>
        <item x="840"/>
        <item x="185"/>
        <item x="186"/>
        <item x="842"/>
        <item x="352"/>
        <item x="843"/>
        <item x="846"/>
        <item x="187"/>
        <item x="353"/>
        <item x="848"/>
        <item x="849"/>
        <item x="354"/>
        <item x="355"/>
        <item x="851"/>
        <item x="853"/>
        <item x="855"/>
        <item x="858"/>
        <item x="189"/>
        <item x="861"/>
        <item x="357"/>
        <item x="358"/>
        <item x="190"/>
        <item x="191"/>
        <item x="863"/>
        <item x="866"/>
        <item x="868"/>
        <item x="359"/>
        <item x="870"/>
        <item x="871"/>
        <item x="872"/>
        <item x="875"/>
        <item x="876"/>
        <item x="877"/>
        <item x="878"/>
        <item x="881"/>
        <item x="196"/>
        <item x="882"/>
        <item x="883"/>
        <item x="197"/>
        <item x="198"/>
        <item x="887"/>
        <item x="199"/>
        <item x="200"/>
        <item x="888"/>
        <item x="201"/>
        <item x="202"/>
        <item x="891"/>
        <item x="892"/>
        <item x="360"/>
        <item x="894"/>
        <item x="897"/>
        <item x="203"/>
        <item x="898"/>
        <item x="899"/>
        <item x="900"/>
        <item x="902"/>
        <item x="204"/>
        <item x="905"/>
        <item x="906"/>
        <item x="206"/>
        <item x="909"/>
        <item x="910"/>
        <item x="912"/>
        <item x="209"/>
        <item x="361"/>
        <item x="915"/>
        <item x="210"/>
        <item x="362"/>
        <item x="919"/>
        <item x="920"/>
        <item x="363"/>
        <item x="922"/>
        <item x="924"/>
        <item x="925"/>
        <item x="211"/>
        <item x="212"/>
        <item x="365"/>
        <item x="926"/>
        <item x="928"/>
        <item x="213"/>
        <item x="931"/>
        <item x="366"/>
        <item x="367"/>
        <item x="933"/>
        <item x="934"/>
        <item x="216"/>
        <item x="368"/>
        <item x="935"/>
        <item x="218"/>
        <item x="219"/>
        <item x="220"/>
        <item x="221"/>
        <item x="222"/>
        <item x="939"/>
        <item x="941"/>
        <item x="942"/>
        <item x="226"/>
        <item x="945"/>
        <item x="947"/>
        <item x="229"/>
        <item x="230"/>
        <item x="949"/>
        <item x="950"/>
        <item m="1" x="1059"/>
        <item x="231"/>
        <item x="952"/>
        <item x="232"/>
        <item x="953"/>
        <item x="372"/>
        <item x="373"/>
        <item x="956"/>
        <item x="957"/>
        <item x="958"/>
        <item x="375"/>
        <item x="959"/>
        <item x="960"/>
        <item x="233"/>
        <item x="961"/>
        <item x="962"/>
        <item x="234"/>
        <item x="963"/>
        <item x="376"/>
        <item x="235"/>
        <item x="965"/>
        <item x="236"/>
        <item x="237"/>
        <item x="238"/>
        <item x="973"/>
        <item x="974"/>
        <item x="378"/>
        <item x="977"/>
        <item x="241"/>
        <item x="242"/>
        <item x="379"/>
        <item x="981"/>
        <item x="985"/>
        <item x="986"/>
        <item x="987"/>
        <item x="991"/>
        <item x="244"/>
        <item x="993"/>
        <item x="246"/>
        <item x="248"/>
        <item x="380"/>
        <item x="252"/>
        <item x="254"/>
        <item x="383"/>
        <item x="384"/>
        <item x="1000"/>
        <item x="1001"/>
        <item x="385"/>
        <item x="1002"/>
        <item x="1003"/>
        <item x="1004"/>
        <item x="258"/>
        <item x="1006"/>
        <item x="386"/>
        <item x="1011"/>
        <item x="1012"/>
        <item x="387"/>
        <item x="261"/>
        <item x="388"/>
        <item x="1014"/>
        <item x="1015"/>
        <item x="1016"/>
        <item x="1018"/>
        <item x="265"/>
        <item x="266"/>
        <item x="1024"/>
        <item x="389"/>
        <item x="1026"/>
        <item x="1027"/>
        <item x="1028"/>
        <item x="1030"/>
        <item x="1031"/>
        <item x="270"/>
        <item x="391"/>
        <item x="271"/>
        <item x="1035"/>
        <item x="1036"/>
        <item x="272"/>
        <item x="1037"/>
        <item x="393"/>
        <item x="1041"/>
        <item x="273"/>
        <item x="274"/>
        <item x="1043"/>
        <item x="140"/>
        <item x="478"/>
        <item x="880"/>
        <item x="7"/>
        <item x="8"/>
        <item x="11"/>
        <item x="16"/>
        <item x="18"/>
        <item x="23"/>
        <item x="33"/>
        <item x="34"/>
        <item x="36"/>
        <item x="44"/>
        <item x="52"/>
        <item x="57"/>
        <item x="60"/>
        <item x="64"/>
        <item x="73"/>
        <item x="77"/>
        <item x="78"/>
        <item x="83"/>
        <item x="92"/>
        <item x="96"/>
        <item x="105"/>
        <item x="109"/>
        <item x="113"/>
        <item x="117"/>
        <item x="121"/>
        <item x="123"/>
        <item x="130"/>
        <item x="136"/>
        <item x="154"/>
        <item x="159"/>
        <item x="160"/>
        <item x="168"/>
        <item x="171"/>
        <item x="172"/>
        <item x="180"/>
        <item x="194"/>
        <item x="208"/>
        <item x="214"/>
        <item x="227"/>
        <item x="954"/>
        <item x="251"/>
        <item x="255"/>
        <item x="257"/>
        <item x="259"/>
        <item x="276"/>
        <item x="279"/>
        <item x="283"/>
        <item x="308"/>
        <item x="314"/>
        <item x="315"/>
        <item x="316"/>
        <item x="326"/>
        <item x="329"/>
        <item x="331"/>
        <item x="335"/>
        <item x="336"/>
        <item x="338"/>
        <item x="347"/>
        <item x="356"/>
        <item x="364"/>
        <item x="369"/>
        <item x="374"/>
        <item x="377"/>
        <item x="395"/>
        <item x="399"/>
        <item x="402"/>
        <item x="403"/>
        <item x="407"/>
        <item x="409"/>
        <item x="410"/>
        <item x="412"/>
        <item x="416"/>
        <item x="422"/>
        <item x="423"/>
        <item x="424"/>
        <item x="425"/>
        <item x="432"/>
        <item x="435"/>
        <item x="440"/>
        <item x="441"/>
        <item x="444"/>
        <item x="449"/>
        <item x="457"/>
        <item x="458"/>
        <item x="459"/>
        <item x="461"/>
        <item x="466"/>
        <item x="467"/>
        <item x="470"/>
        <item m="1" x="1045"/>
        <item x="483"/>
        <item x="486"/>
        <item x="493"/>
        <item x="495"/>
        <item x="498"/>
        <item x="501"/>
        <item x="502"/>
        <item x="503"/>
        <item x="505"/>
        <item x="507"/>
        <item x="508"/>
        <item x="513"/>
        <item x="516"/>
        <item x="527"/>
        <item x="530"/>
        <item x="535"/>
        <item x="541"/>
        <item x="542"/>
        <item x="551"/>
        <item x="556"/>
        <item x="558"/>
        <item x="569"/>
        <item x="571"/>
        <item x="576"/>
        <item x="580"/>
        <item x="590"/>
        <item x="598"/>
        <item x="601"/>
        <item x="606"/>
        <item x="611"/>
        <item x="619"/>
        <item x="621"/>
        <item x="624"/>
        <item x="625"/>
        <item x="629"/>
        <item x="632"/>
        <item x="633"/>
        <item x="634"/>
        <item x="635"/>
        <item x="638"/>
        <item x="642"/>
        <item x="645"/>
        <item x="647"/>
        <item x="650"/>
        <item x="651"/>
        <item x="656"/>
        <item x="657"/>
        <item x="659"/>
        <item x="666"/>
        <item x="668"/>
        <item x="677"/>
        <item x="691"/>
        <item x="692"/>
        <item x="695"/>
        <item x="697"/>
        <item x="699"/>
        <item x="704"/>
        <item x="705"/>
        <item x="708"/>
        <item x="711"/>
        <item x="715"/>
        <item x="724"/>
        <item x="730"/>
        <item x="737"/>
        <item x="742"/>
        <item x="744"/>
        <item x="745"/>
        <item x="748"/>
        <item x="757"/>
        <item x="759"/>
        <item x="762"/>
        <item x="766"/>
        <item x="768"/>
        <item x="779"/>
        <item x="781"/>
        <item x="785"/>
        <item x="787"/>
        <item x="802"/>
        <item x="805"/>
        <item x="810"/>
        <item x="813"/>
        <item x="817"/>
        <item x="820"/>
        <item x="824"/>
        <item x="831"/>
        <item x="837"/>
        <item x="844"/>
        <item m="1" x="1048"/>
        <item x="854"/>
        <item x="859"/>
        <item x="864"/>
        <item x="867"/>
        <item x="869"/>
        <item x="879"/>
        <item x="886"/>
        <item x="895"/>
        <item x="896"/>
        <item x="901"/>
        <item x="936"/>
        <item x="937"/>
        <item x="955"/>
        <item x="983"/>
        <item x="1005"/>
        <item x="1008"/>
        <item x="1009"/>
        <item x="1010"/>
        <item x="1017"/>
        <item x="1020"/>
        <item x="1038"/>
        <item x="1040"/>
        <item x="1042"/>
        <item x="1044"/>
        <item x="392"/>
        <item x="564"/>
        <item m="1" x="1056"/>
        <item x="589"/>
        <item x="970"/>
        <item x="979"/>
        <item x="260"/>
        <item x="46"/>
        <item x="179"/>
        <item x="330"/>
        <item x="480"/>
        <item x="485"/>
        <item x="597"/>
        <item x="690"/>
        <item x="826"/>
        <item x="874"/>
        <item x="966"/>
        <item x="770"/>
        <item x="182"/>
        <item x="998"/>
        <item x="250"/>
        <item x="613"/>
        <item x="4"/>
        <item x="21"/>
        <item x="53"/>
        <item x="58"/>
        <item x="61"/>
        <item x="115"/>
        <item x="153"/>
        <item x="164"/>
        <item x="192"/>
        <item x="256"/>
        <item x="269"/>
        <item x="709"/>
        <item x="857"/>
        <item x="865"/>
        <item x="885"/>
        <item x="944"/>
        <item x="1013"/>
        <item x="1025"/>
        <item x="1"/>
        <item x="3"/>
        <item x="28"/>
        <item x="55"/>
        <item x="62"/>
        <item x="69"/>
        <item x="79"/>
        <item x="87"/>
        <item x="97"/>
        <item x="101"/>
        <item x="103"/>
        <item x="106"/>
        <item x="108"/>
        <item x="118"/>
        <item x="126"/>
        <item x="144"/>
        <item x="148"/>
        <item x="217"/>
        <item x="224"/>
        <item x="228"/>
        <item x="240"/>
        <item x="247"/>
        <item x="249"/>
        <item x="253"/>
        <item x="263"/>
        <item x="264"/>
        <item m="1" x="1049"/>
        <item x="517"/>
        <item x="539"/>
        <item x="549"/>
        <item x="552"/>
        <item x="555"/>
        <item x="557"/>
        <item x="567"/>
        <item x="574"/>
        <item x="585"/>
        <item x="591"/>
        <item x="644"/>
        <item x="667"/>
        <item x="675"/>
        <item x="700"/>
        <item x="767"/>
        <item x="777"/>
        <item x="836"/>
        <item x="845"/>
        <item x="917"/>
        <item x="927"/>
        <item x="967"/>
        <item x="1021"/>
        <item x="302"/>
        <item x="81"/>
        <item x="152"/>
        <item x="193"/>
        <item x="215"/>
        <item x="239"/>
        <item x="243"/>
        <item x="245"/>
        <item x="350"/>
        <item x="382"/>
        <item x="406"/>
        <item x="463"/>
        <item x="476"/>
        <item x="537"/>
        <item m="1" x="1052"/>
        <item x="750"/>
        <item x="765"/>
        <item x="794"/>
        <item x="800"/>
        <item x="884"/>
        <item x="889"/>
        <item x="914"/>
        <item x="930"/>
        <item x="948"/>
        <item x="978"/>
        <item x="995"/>
        <item x="1007"/>
        <item x="1029"/>
        <item x="1034"/>
        <item x="755"/>
        <item x="12"/>
        <item x="225"/>
        <item x="63"/>
        <item x="67"/>
        <item x="75"/>
        <item x="76"/>
        <item x="80"/>
        <item x="90"/>
        <item x="98"/>
        <item x="102"/>
        <item x="138"/>
        <item x="150"/>
        <item x="170"/>
        <item x="176"/>
        <item x="184"/>
        <item x="195"/>
        <item x="205"/>
        <item x="207"/>
        <item x="223"/>
        <item x="262"/>
        <item x="268"/>
        <item x="284"/>
        <item x="328"/>
        <item x="348"/>
        <item x="371"/>
        <item x="381"/>
        <item x="394"/>
        <item x="398"/>
        <item x="417"/>
        <item x="419"/>
        <item x="420"/>
        <item x="426"/>
        <item x="473"/>
        <item x="474"/>
        <item x="475"/>
        <item x="477"/>
        <item x="482"/>
        <item x="484"/>
        <item x="497"/>
        <item x="509"/>
        <item x="512"/>
        <item x="515"/>
        <item x="518"/>
        <item x="523"/>
        <item x="524"/>
        <item x="534"/>
        <item x="538"/>
        <item x="543"/>
        <item x="550"/>
        <item x="563"/>
        <item x="582"/>
        <item x="586"/>
        <item x="588"/>
        <item x="596"/>
        <item x="600"/>
        <item x="614"/>
        <item x="626"/>
        <item x="658"/>
        <item x="662"/>
        <item x="679"/>
        <item x="682"/>
        <item x="683"/>
        <item x="693"/>
        <item x="698"/>
        <item x="702"/>
        <item x="713"/>
        <item x="718"/>
        <item x="719"/>
        <item x="721"/>
        <item x="729"/>
        <item x="733"/>
        <item x="739"/>
        <item x="749"/>
        <item x="753"/>
        <item x="758"/>
        <item x="774"/>
        <item x="782"/>
        <item x="784"/>
        <item x="786"/>
        <item x="788"/>
        <item x="789"/>
        <item x="793"/>
        <item x="795"/>
        <item x="796"/>
        <item x="797"/>
        <item x="798"/>
        <item x="806"/>
        <item x="809"/>
        <item x="815"/>
        <item x="834"/>
        <item x="839"/>
        <item x="850"/>
        <item x="860"/>
        <item x="893"/>
        <item x="903"/>
        <item x="904"/>
        <item x="911"/>
        <item x="921"/>
        <item x="923"/>
        <item x="929"/>
        <item x="932"/>
        <item x="938"/>
        <item x="971"/>
        <item x="975"/>
        <item x="976"/>
        <item x="982"/>
        <item x="988"/>
        <item x="989"/>
        <item x="990"/>
        <item x="996"/>
        <item x="997"/>
        <item x="999"/>
        <item x="1022"/>
        <item x="31"/>
        <item x="47"/>
        <item x="49"/>
        <item x="71"/>
        <item x="93"/>
        <item x="139"/>
        <item x="151"/>
        <item x="178"/>
        <item x="370"/>
        <item x="428"/>
        <item x="433"/>
        <item x="445"/>
        <item x="447"/>
        <item x="456"/>
        <item x="469"/>
        <item x="490"/>
        <item x="494"/>
        <item x="510"/>
        <item x="528"/>
        <item x="531"/>
        <item x="546"/>
        <item x="548"/>
        <item x="565"/>
        <item x="568"/>
        <item x="595"/>
        <item x="602"/>
        <item x="610"/>
        <item x="618"/>
        <item x="622"/>
        <item x="623"/>
        <item x="653"/>
        <item x="678"/>
        <item x="707"/>
        <item x="712"/>
        <item x="720"/>
        <item x="722"/>
        <item x="728"/>
        <item x="735"/>
        <item x="740"/>
        <item x="743"/>
        <item x="746"/>
        <item x="751"/>
        <item x="764"/>
        <item x="791"/>
        <item x="847"/>
        <item x="852"/>
        <item x="856"/>
        <item x="862"/>
        <item x="873"/>
        <item x="890"/>
        <item x="918"/>
        <item x="951"/>
        <item x="984"/>
        <item x="994"/>
        <item x="1019"/>
        <item x="1023"/>
        <item x="1032"/>
        <item x="1033"/>
        <item x="1039"/>
        <item x="9"/>
        <item x="17"/>
        <item x="188"/>
        <item x="415"/>
        <item x="526"/>
        <item x="593"/>
        <item x="612"/>
        <item x="648"/>
        <item x="661"/>
        <item x="663"/>
        <item x="676"/>
        <item x="689"/>
        <item x="710"/>
        <item x="738"/>
        <item x="756"/>
        <item x="771"/>
        <item x="816"/>
        <item x="841"/>
        <item x="907"/>
        <item x="964"/>
        <item x="968"/>
        <item x="972"/>
        <item x="992"/>
        <item x="0"/>
        <item x="26"/>
        <item x="137"/>
        <item x="74"/>
        <item x="82"/>
        <item x="95"/>
        <item x="110"/>
        <item m="1" x="1054"/>
        <item x="408"/>
        <item x="488"/>
        <item x="491"/>
        <item x="519"/>
        <item x="536"/>
        <item x="577"/>
        <item x="592"/>
        <item x="630"/>
        <item x="637"/>
        <item x="752"/>
        <item x="760"/>
        <item m="1" x="1055"/>
        <item x="913"/>
        <item x="916"/>
        <item x="940"/>
        <item x="943"/>
        <item x="946"/>
        <item x="969"/>
        <item x="980"/>
        <item x="65"/>
        <item x="111"/>
        <item x="149"/>
        <item x="155"/>
        <item x="162"/>
        <item x="390"/>
        <item x="414"/>
        <item x="827"/>
        <item x="908"/>
        <item x="124"/>
        <item x="267"/>
        <item x="561"/>
        <item t="default"/>
      </items>
      <autoSortScope>
        <pivotArea dataOnly="0" outline="0" fieldPosition="0">
          <references count="1">
            <reference field="4294967294" count="1" selected="0">
              <x v="0"/>
            </reference>
          </references>
        </pivotArea>
      </autoSortScope>
    </pivotField>
    <pivotField axis="axisRow" showAll="0">
      <items count="5">
        <item x="0"/>
        <item x="1"/>
        <item x="2"/>
        <item x="3"/>
        <item t="default"/>
      </items>
    </pivotField>
    <pivotField showAll="0"/>
    <pivotField multipleItemSelectionAllowed="1" showAll="0"/>
    <pivotField showAll="0"/>
    <pivotField showAll="0"/>
    <pivotField axis="axisPage" dataField="1" multipleItemSelectionAllowed="1" showAll="0">
      <items count="10">
        <item x="1"/>
        <item x="5"/>
        <item x="3"/>
        <item x="4"/>
        <item h="1" x="0"/>
        <item x="7"/>
        <item x="6"/>
        <item x="2"/>
        <item x="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2">
    <field x="1"/>
    <field x="0"/>
  </rowFields>
  <rowItems count="51">
    <i>
      <x/>
    </i>
    <i r="1">
      <x v="798"/>
    </i>
    <i r="1">
      <x v="437"/>
    </i>
    <i r="1">
      <x v="13"/>
    </i>
    <i r="1">
      <x v="31"/>
    </i>
    <i r="1">
      <x v="439"/>
    </i>
    <i r="1">
      <x v="43"/>
    </i>
    <i r="1">
      <x v="1049"/>
    </i>
    <i r="1">
      <x v="84"/>
    </i>
    <i r="1">
      <x v="249"/>
    </i>
    <i>
      <x v="1"/>
    </i>
    <i r="1">
      <x v="112"/>
    </i>
    <i r="1">
      <x v="458"/>
    </i>
    <i r="1">
      <x v="391"/>
    </i>
    <i r="1">
      <x v="268"/>
    </i>
    <i r="1">
      <x v="796"/>
    </i>
    <i r="1">
      <x v="292"/>
    </i>
    <i r="1">
      <x v="153"/>
    </i>
    <i r="1">
      <x v="155"/>
    </i>
    <i r="1">
      <x v="497"/>
    </i>
    <i r="1">
      <x v="245"/>
    </i>
    <i r="1">
      <x v="67"/>
    </i>
    <i r="1">
      <x v="248"/>
    </i>
    <i>
      <x v="2"/>
    </i>
    <i r="1">
      <x v="433"/>
    </i>
    <i r="1">
      <x v="206"/>
    </i>
    <i r="1">
      <x v="383"/>
    </i>
    <i r="1">
      <x v="307"/>
    </i>
    <i r="1">
      <x v="413"/>
    </i>
    <i r="1">
      <x v="498"/>
    </i>
    <i r="1">
      <x v="193"/>
    </i>
    <i r="1">
      <x v="303"/>
    </i>
    <i r="1">
      <x v="3"/>
    </i>
    <i r="1">
      <x v="717"/>
    </i>
    <i r="1">
      <x v="44"/>
    </i>
    <i r="1">
      <x v="14"/>
    </i>
    <i r="1">
      <x v="97"/>
    </i>
    <i r="1">
      <x v="634"/>
    </i>
    <i r="1">
      <x v="321"/>
    </i>
    <i r="1">
      <x v="170"/>
    </i>
    <i r="1">
      <x v="1054"/>
    </i>
    <i r="1">
      <x v="429"/>
    </i>
    <i r="1">
      <x v="345"/>
    </i>
    <i r="1">
      <x v="289"/>
    </i>
    <i r="1">
      <x v="347"/>
    </i>
    <i r="1">
      <x v="701"/>
    </i>
    <i r="1">
      <x v="351"/>
    </i>
    <i r="1">
      <x v="94"/>
    </i>
    <i r="1">
      <x v="375"/>
    </i>
    <i r="1">
      <x v="324"/>
    </i>
    <i t="grand">
      <x/>
    </i>
  </rowItems>
  <colItems count="1">
    <i/>
  </colItems>
  <pageFields count="1">
    <pageField fld="6" hier="-1"/>
  </pageFields>
  <dataFields count="1">
    <dataField name="Sum of Audio"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5BEF061-0C52-44B4-98B8-7B654408BC17}" name="PivotTable5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4:C93" firstHeaderRow="1" firstDataRow="1" firstDataCol="1" rowPageCount="1" colPageCount="1"/>
  <pivotFields count="24">
    <pivotField axis="axisRow" showAll="0" sortType="descending">
      <items count="1061">
        <item x="396"/>
        <item x="397"/>
        <item x="400"/>
        <item x="401"/>
        <item x="404"/>
        <item x="405"/>
        <item x="411"/>
        <item x="413"/>
        <item x="275"/>
        <item x="2"/>
        <item x="418"/>
        <item x="421"/>
        <item x="427"/>
        <item x="5"/>
        <item x="429"/>
        <item x="430"/>
        <item x="431"/>
        <item x="434"/>
        <item x="6"/>
        <item x="436"/>
        <item x="437"/>
        <item x="438"/>
        <item x="439"/>
        <item x="442"/>
        <item x="443"/>
        <item x="446"/>
        <item x="10"/>
        <item x="448"/>
        <item x="277"/>
        <item x="450"/>
        <item x="13"/>
        <item x="14"/>
        <item x="451"/>
        <item x="452"/>
        <item x="453"/>
        <item x="454"/>
        <item x="455"/>
        <item x="278"/>
        <item x="15"/>
        <item x="280"/>
        <item x="460"/>
        <item x="462"/>
        <item x="464"/>
        <item x="19"/>
        <item x="465"/>
        <item x="468"/>
        <item x="20"/>
        <item x="471"/>
        <item x="22"/>
        <item x="281"/>
        <item x="24"/>
        <item x="25"/>
        <item x="472"/>
        <item x="282"/>
        <item x="479"/>
        <item x="27"/>
        <item x="481"/>
        <item x="29"/>
        <item x="30"/>
        <item x="285"/>
        <item x="286"/>
        <item x="287"/>
        <item x="487"/>
        <item x="489"/>
        <item x="492"/>
        <item x="32"/>
        <item x="496"/>
        <item x="288"/>
        <item x="289"/>
        <item x="35"/>
        <item x="499"/>
        <item x="500"/>
        <item x="37"/>
        <item x="290"/>
        <item x="38"/>
        <item x="504"/>
        <item x="39"/>
        <item x="506"/>
        <item x="291"/>
        <item x="40"/>
        <item x="41"/>
        <item x="42"/>
        <item x="43"/>
        <item x="511"/>
        <item x="45"/>
        <item x="292"/>
        <item x="514"/>
        <item x="293"/>
        <item x="520"/>
        <item x="521"/>
        <item x="522"/>
        <item x="525"/>
        <item x="294"/>
        <item x="48"/>
        <item x="529"/>
        <item x="295"/>
        <item x="50"/>
        <item x="532"/>
        <item x="51"/>
        <item x="533"/>
        <item x="296"/>
        <item x="54"/>
        <item x="540"/>
        <item m="1" x="1050"/>
        <item x="544"/>
        <item x="545"/>
        <item x="297"/>
        <item x="547"/>
        <item x="298"/>
        <item x="56"/>
        <item x="553"/>
        <item x="299"/>
        <item x="300"/>
        <item x="554"/>
        <item x="59"/>
        <item x="559"/>
        <item x="560"/>
        <item x="562"/>
        <item x="566"/>
        <item x="570"/>
        <item x="572"/>
        <item x="301"/>
        <item x="573"/>
        <item x="575"/>
        <item x="578"/>
        <item x="579"/>
        <item x="581"/>
        <item x="583"/>
        <item x="584"/>
        <item x="587"/>
        <item x="66"/>
        <item x="68"/>
        <item x="594"/>
        <item m="1" x="1051"/>
        <item x="70"/>
        <item m="1" x="1046"/>
        <item x="72"/>
        <item x="599"/>
        <item x="303"/>
        <item x="603"/>
        <item x="604"/>
        <item x="605"/>
        <item x="607"/>
        <item x="608"/>
        <item x="609"/>
        <item x="84"/>
        <item x="85"/>
        <item x="615"/>
        <item x="616"/>
        <item x="304"/>
        <item x="617"/>
        <item x="86"/>
        <item x="620"/>
        <item x="305"/>
        <item x="88"/>
        <item x="306"/>
        <item x="89"/>
        <item x="627"/>
        <item x="628"/>
        <item x="91"/>
        <item x="631"/>
        <item x="307"/>
        <item x="94"/>
        <item x="636"/>
        <item x="639"/>
        <item x="640"/>
        <item x="641"/>
        <item x="643"/>
        <item x="99"/>
        <item x="100"/>
        <item x="646"/>
        <item x="649"/>
        <item x="652"/>
        <item x="309"/>
        <item x="654"/>
        <item x="655"/>
        <item x="104"/>
        <item x="310"/>
        <item x="107"/>
        <item x="311"/>
        <item x="312"/>
        <item x="660"/>
        <item x="112"/>
        <item x="664"/>
        <item x="313"/>
        <item x="665"/>
        <item x="114"/>
        <item x="317"/>
        <item x="318"/>
        <item x="116"/>
        <item x="669"/>
        <item x="670"/>
        <item x="671"/>
        <item x="672"/>
        <item x="673"/>
        <item x="674"/>
        <item x="119"/>
        <item x="319"/>
        <item x="680"/>
        <item x="681"/>
        <item x="120"/>
        <item x="320"/>
        <item x="684"/>
        <item x="685"/>
        <item x="686"/>
        <item x="687"/>
        <item x="688"/>
        <item x="321"/>
        <item x="122"/>
        <item x="694"/>
        <item x="322"/>
        <item x="696"/>
        <item x="323"/>
        <item x="701"/>
        <item x="703"/>
        <item x="324"/>
        <item x="125"/>
        <item x="325"/>
        <item x="127"/>
        <item x="706"/>
        <item x="128"/>
        <item x="129"/>
        <item x="327"/>
        <item x="131"/>
        <item x="132"/>
        <item x="714"/>
        <item m="1" x="1057"/>
        <item x="716"/>
        <item x="717"/>
        <item x="133"/>
        <item x="723"/>
        <item x="134"/>
        <item x="135"/>
        <item x="725"/>
        <item x="726"/>
        <item x="727"/>
        <item x="141"/>
        <item x="731"/>
        <item x="142"/>
        <item x="732"/>
        <item x="734"/>
        <item x="736"/>
        <item x="332"/>
        <item m="1" x="1053"/>
        <item x="143"/>
        <item x="333"/>
        <item x="145"/>
        <item x="146"/>
        <item x="334"/>
        <item x="147"/>
        <item x="741"/>
        <item m="1" x="1058"/>
        <item x="747"/>
        <item x="337"/>
        <item x="754"/>
        <item x="339"/>
        <item m="1" x="1047"/>
        <item x="761"/>
        <item x="156"/>
        <item x="763"/>
        <item x="157"/>
        <item x="158"/>
        <item x="340"/>
        <item x="769"/>
        <item x="341"/>
        <item x="342"/>
        <item x="772"/>
        <item x="773"/>
        <item x="343"/>
        <item x="344"/>
        <item x="345"/>
        <item x="775"/>
        <item x="776"/>
        <item x="778"/>
        <item x="161"/>
        <item x="780"/>
        <item x="783"/>
        <item x="163"/>
        <item x="165"/>
        <item x="790"/>
        <item x="792"/>
        <item x="166"/>
        <item x="167"/>
        <item x="169"/>
        <item x="799"/>
        <item x="801"/>
        <item x="803"/>
        <item x="804"/>
        <item x="807"/>
        <item x="808"/>
        <item x="811"/>
        <item x="812"/>
        <item x="346"/>
        <item x="173"/>
        <item x="814"/>
        <item x="818"/>
        <item x="819"/>
        <item x="821"/>
        <item x="822"/>
        <item x="823"/>
        <item x="174"/>
        <item x="175"/>
        <item x="177"/>
        <item x="825"/>
        <item x="828"/>
        <item x="349"/>
        <item x="829"/>
        <item x="830"/>
        <item x="181"/>
        <item x="351"/>
        <item x="832"/>
        <item x="833"/>
        <item x="183"/>
        <item x="835"/>
        <item x="838"/>
        <item x="840"/>
        <item x="185"/>
        <item x="186"/>
        <item x="842"/>
        <item x="352"/>
        <item x="843"/>
        <item x="846"/>
        <item x="187"/>
        <item x="353"/>
        <item x="848"/>
        <item x="849"/>
        <item x="354"/>
        <item x="355"/>
        <item x="851"/>
        <item x="853"/>
        <item x="855"/>
        <item x="858"/>
        <item x="189"/>
        <item x="861"/>
        <item x="357"/>
        <item x="358"/>
        <item x="190"/>
        <item x="191"/>
        <item x="863"/>
        <item x="866"/>
        <item x="868"/>
        <item x="359"/>
        <item x="870"/>
        <item x="871"/>
        <item x="872"/>
        <item x="875"/>
        <item x="876"/>
        <item x="877"/>
        <item x="878"/>
        <item x="881"/>
        <item x="196"/>
        <item x="882"/>
        <item x="883"/>
        <item x="197"/>
        <item x="198"/>
        <item x="887"/>
        <item x="199"/>
        <item x="200"/>
        <item x="888"/>
        <item x="201"/>
        <item x="202"/>
        <item x="891"/>
        <item x="892"/>
        <item x="360"/>
        <item x="894"/>
        <item x="897"/>
        <item x="203"/>
        <item x="898"/>
        <item x="899"/>
        <item x="900"/>
        <item x="902"/>
        <item x="204"/>
        <item x="905"/>
        <item x="906"/>
        <item x="206"/>
        <item x="909"/>
        <item x="910"/>
        <item x="912"/>
        <item x="209"/>
        <item x="361"/>
        <item x="915"/>
        <item x="210"/>
        <item x="362"/>
        <item x="919"/>
        <item x="920"/>
        <item x="363"/>
        <item x="922"/>
        <item x="924"/>
        <item x="925"/>
        <item x="211"/>
        <item x="212"/>
        <item x="365"/>
        <item x="926"/>
        <item x="928"/>
        <item x="213"/>
        <item x="931"/>
        <item x="366"/>
        <item x="367"/>
        <item x="933"/>
        <item x="934"/>
        <item x="216"/>
        <item x="368"/>
        <item x="935"/>
        <item x="218"/>
        <item x="219"/>
        <item x="220"/>
        <item x="221"/>
        <item x="222"/>
        <item x="939"/>
        <item x="941"/>
        <item x="942"/>
        <item x="226"/>
        <item x="945"/>
        <item x="947"/>
        <item x="229"/>
        <item x="230"/>
        <item x="949"/>
        <item x="950"/>
        <item m="1" x="1059"/>
        <item x="231"/>
        <item x="952"/>
        <item x="232"/>
        <item x="953"/>
        <item x="372"/>
        <item x="373"/>
        <item x="956"/>
        <item x="957"/>
        <item x="958"/>
        <item x="375"/>
        <item x="959"/>
        <item x="960"/>
        <item x="233"/>
        <item x="961"/>
        <item x="962"/>
        <item x="234"/>
        <item x="963"/>
        <item x="376"/>
        <item x="235"/>
        <item x="965"/>
        <item x="236"/>
        <item x="237"/>
        <item x="238"/>
        <item x="973"/>
        <item x="974"/>
        <item x="378"/>
        <item x="977"/>
        <item x="241"/>
        <item x="242"/>
        <item x="379"/>
        <item x="981"/>
        <item x="985"/>
        <item x="986"/>
        <item x="987"/>
        <item x="991"/>
        <item x="244"/>
        <item x="993"/>
        <item x="246"/>
        <item x="248"/>
        <item x="380"/>
        <item x="252"/>
        <item x="254"/>
        <item x="383"/>
        <item x="384"/>
        <item x="1000"/>
        <item x="1001"/>
        <item x="385"/>
        <item x="1002"/>
        <item x="1003"/>
        <item x="1004"/>
        <item x="258"/>
        <item x="1006"/>
        <item x="386"/>
        <item x="1011"/>
        <item x="1012"/>
        <item x="387"/>
        <item x="261"/>
        <item x="388"/>
        <item x="1014"/>
        <item x="1015"/>
        <item x="1016"/>
        <item x="1018"/>
        <item x="265"/>
        <item x="266"/>
        <item x="1024"/>
        <item x="389"/>
        <item x="1026"/>
        <item x="1027"/>
        <item x="1028"/>
        <item x="1030"/>
        <item x="1031"/>
        <item x="270"/>
        <item x="391"/>
        <item x="271"/>
        <item x="1035"/>
        <item x="1036"/>
        <item x="272"/>
        <item x="1037"/>
        <item x="393"/>
        <item x="1041"/>
        <item x="273"/>
        <item x="274"/>
        <item x="1043"/>
        <item x="140"/>
        <item x="478"/>
        <item x="880"/>
        <item x="7"/>
        <item x="8"/>
        <item x="11"/>
        <item x="16"/>
        <item x="18"/>
        <item x="23"/>
        <item x="33"/>
        <item x="34"/>
        <item x="36"/>
        <item x="44"/>
        <item x="52"/>
        <item x="57"/>
        <item x="60"/>
        <item x="64"/>
        <item x="73"/>
        <item x="77"/>
        <item x="78"/>
        <item x="83"/>
        <item x="92"/>
        <item x="96"/>
        <item x="105"/>
        <item x="109"/>
        <item x="113"/>
        <item x="117"/>
        <item x="121"/>
        <item x="123"/>
        <item x="130"/>
        <item x="136"/>
        <item x="154"/>
        <item x="159"/>
        <item x="160"/>
        <item x="168"/>
        <item x="171"/>
        <item x="172"/>
        <item x="180"/>
        <item x="194"/>
        <item x="208"/>
        <item x="214"/>
        <item x="227"/>
        <item x="954"/>
        <item x="251"/>
        <item x="255"/>
        <item x="257"/>
        <item x="259"/>
        <item x="276"/>
        <item x="279"/>
        <item x="283"/>
        <item x="308"/>
        <item x="314"/>
        <item x="315"/>
        <item x="316"/>
        <item x="326"/>
        <item x="329"/>
        <item x="331"/>
        <item x="335"/>
        <item x="336"/>
        <item x="338"/>
        <item x="347"/>
        <item x="356"/>
        <item x="364"/>
        <item x="369"/>
        <item x="374"/>
        <item x="377"/>
        <item x="395"/>
        <item x="399"/>
        <item x="402"/>
        <item x="403"/>
        <item x="407"/>
        <item x="409"/>
        <item x="410"/>
        <item x="412"/>
        <item x="416"/>
        <item x="422"/>
        <item x="423"/>
        <item x="424"/>
        <item x="425"/>
        <item x="432"/>
        <item x="435"/>
        <item x="440"/>
        <item x="441"/>
        <item x="444"/>
        <item x="449"/>
        <item x="457"/>
        <item x="458"/>
        <item x="459"/>
        <item x="461"/>
        <item x="466"/>
        <item x="467"/>
        <item x="470"/>
        <item m="1" x="1045"/>
        <item x="483"/>
        <item x="486"/>
        <item x="493"/>
        <item x="495"/>
        <item x="498"/>
        <item x="501"/>
        <item x="502"/>
        <item x="503"/>
        <item x="505"/>
        <item x="507"/>
        <item x="508"/>
        <item x="513"/>
        <item x="516"/>
        <item x="527"/>
        <item x="530"/>
        <item x="535"/>
        <item x="541"/>
        <item x="542"/>
        <item x="551"/>
        <item x="556"/>
        <item x="558"/>
        <item x="569"/>
        <item x="571"/>
        <item x="576"/>
        <item x="580"/>
        <item x="590"/>
        <item x="598"/>
        <item x="601"/>
        <item x="606"/>
        <item x="611"/>
        <item x="619"/>
        <item x="621"/>
        <item x="624"/>
        <item x="625"/>
        <item x="629"/>
        <item x="632"/>
        <item x="633"/>
        <item x="634"/>
        <item x="635"/>
        <item x="638"/>
        <item x="642"/>
        <item x="645"/>
        <item x="647"/>
        <item x="650"/>
        <item x="651"/>
        <item x="656"/>
        <item x="657"/>
        <item x="659"/>
        <item x="666"/>
        <item x="668"/>
        <item x="677"/>
        <item x="691"/>
        <item x="692"/>
        <item x="695"/>
        <item x="697"/>
        <item x="699"/>
        <item x="704"/>
        <item x="705"/>
        <item x="708"/>
        <item x="711"/>
        <item x="715"/>
        <item x="724"/>
        <item x="730"/>
        <item x="737"/>
        <item x="742"/>
        <item x="744"/>
        <item x="745"/>
        <item x="748"/>
        <item x="757"/>
        <item x="759"/>
        <item x="762"/>
        <item x="766"/>
        <item x="768"/>
        <item x="779"/>
        <item x="781"/>
        <item x="785"/>
        <item x="787"/>
        <item x="802"/>
        <item x="805"/>
        <item x="810"/>
        <item x="813"/>
        <item x="817"/>
        <item x="820"/>
        <item x="824"/>
        <item x="831"/>
        <item x="837"/>
        <item x="844"/>
        <item m="1" x="1048"/>
        <item x="854"/>
        <item x="859"/>
        <item x="864"/>
        <item x="867"/>
        <item x="869"/>
        <item x="879"/>
        <item x="886"/>
        <item x="895"/>
        <item x="896"/>
        <item x="901"/>
        <item x="936"/>
        <item x="937"/>
        <item x="955"/>
        <item x="983"/>
        <item x="1005"/>
        <item x="1008"/>
        <item x="1009"/>
        <item x="1010"/>
        <item x="1017"/>
        <item x="1020"/>
        <item x="1038"/>
        <item x="1040"/>
        <item x="1042"/>
        <item x="1044"/>
        <item x="392"/>
        <item x="564"/>
        <item m="1" x="1056"/>
        <item x="589"/>
        <item x="970"/>
        <item x="979"/>
        <item x="260"/>
        <item x="46"/>
        <item x="179"/>
        <item x="330"/>
        <item x="480"/>
        <item x="485"/>
        <item x="597"/>
        <item x="690"/>
        <item x="826"/>
        <item x="874"/>
        <item x="966"/>
        <item x="770"/>
        <item x="182"/>
        <item x="998"/>
        <item x="250"/>
        <item x="613"/>
        <item x="4"/>
        <item x="21"/>
        <item x="53"/>
        <item x="58"/>
        <item x="61"/>
        <item x="115"/>
        <item x="153"/>
        <item x="164"/>
        <item x="192"/>
        <item x="256"/>
        <item x="269"/>
        <item x="709"/>
        <item x="857"/>
        <item x="865"/>
        <item x="885"/>
        <item x="944"/>
        <item x="1013"/>
        <item x="1025"/>
        <item x="1"/>
        <item x="3"/>
        <item x="28"/>
        <item x="55"/>
        <item x="62"/>
        <item x="69"/>
        <item x="79"/>
        <item x="87"/>
        <item x="97"/>
        <item x="101"/>
        <item x="103"/>
        <item x="106"/>
        <item x="108"/>
        <item x="118"/>
        <item x="126"/>
        <item x="144"/>
        <item x="148"/>
        <item x="217"/>
        <item x="224"/>
        <item x="228"/>
        <item x="240"/>
        <item x="247"/>
        <item x="249"/>
        <item x="253"/>
        <item x="263"/>
        <item x="264"/>
        <item m="1" x="1049"/>
        <item x="517"/>
        <item x="539"/>
        <item x="549"/>
        <item x="552"/>
        <item x="555"/>
        <item x="557"/>
        <item x="567"/>
        <item x="574"/>
        <item x="585"/>
        <item x="591"/>
        <item x="644"/>
        <item x="667"/>
        <item x="675"/>
        <item x="700"/>
        <item x="767"/>
        <item x="777"/>
        <item x="836"/>
        <item x="845"/>
        <item x="917"/>
        <item x="927"/>
        <item x="967"/>
        <item x="1021"/>
        <item x="302"/>
        <item x="81"/>
        <item x="152"/>
        <item x="193"/>
        <item x="215"/>
        <item x="239"/>
        <item x="243"/>
        <item x="245"/>
        <item x="350"/>
        <item x="382"/>
        <item x="406"/>
        <item x="463"/>
        <item x="476"/>
        <item x="537"/>
        <item m="1" x="1052"/>
        <item x="750"/>
        <item x="765"/>
        <item x="794"/>
        <item x="800"/>
        <item x="884"/>
        <item x="889"/>
        <item x="914"/>
        <item x="930"/>
        <item x="948"/>
        <item x="978"/>
        <item x="995"/>
        <item x="1007"/>
        <item x="1029"/>
        <item x="1034"/>
        <item x="755"/>
        <item x="12"/>
        <item x="225"/>
        <item x="63"/>
        <item x="67"/>
        <item x="75"/>
        <item x="76"/>
        <item x="80"/>
        <item x="90"/>
        <item x="98"/>
        <item x="102"/>
        <item x="138"/>
        <item x="150"/>
        <item x="170"/>
        <item x="176"/>
        <item x="184"/>
        <item x="195"/>
        <item x="205"/>
        <item x="207"/>
        <item x="223"/>
        <item x="262"/>
        <item x="268"/>
        <item x="284"/>
        <item x="328"/>
        <item x="348"/>
        <item x="371"/>
        <item x="381"/>
        <item x="394"/>
        <item x="398"/>
        <item x="417"/>
        <item x="419"/>
        <item x="420"/>
        <item x="426"/>
        <item x="473"/>
        <item x="474"/>
        <item x="475"/>
        <item x="477"/>
        <item x="482"/>
        <item x="484"/>
        <item x="497"/>
        <item x="509"/>
        <item x="512"/>
        <item x="515"/>
        <item x="518"/>
        <item x="523"/>
        <item x="524"/>
        <item x="534"/>
        <item x="538"/>
        <item x="543"/>
        <item x="550"/>
        <item x="563"/>
        <item x="582"/>
        <item x="586"/>
        <item x="588"/>
        <item x="596"/>
        <item x="600"/>
        <item x="614"/>
        <item x="626"/>
        <item x="658"/>
        <item x="662"/>
        <item x="679"/>
        <item x="682"/>
        <item x="683"/>
        <item x="693"/>
        <item x="698"/>
        <item x="702"/>
        <item x="713"/>
        <item x="718"/>
        <item x="719"/>
        <item x="721"/>
        <item x="729"/>
        <item x="733"/>
        <item x="739"/>
        <item x="749"/>
        <item x="753"/>
        <item x="758"/>
        <item x="774"/>
        <item x="782"/>
        <item x="784"/>
        <item x="786"/>
        <item x="788"/>
        <item x="789"/>
        <item x="793"/>
        <item x="795"/>
        <item x="796"/>
        <item x="797"/>
        <item x="798"/>
        <item x="806"/>
        <item x="809"/>
        <item x="815"/>
        <item x="834"/>
        <item x="839"/>
        <item x="850"/>
        <item x="860"/>
        <item x="893"/>
        <item x="903"/>
        <item x="904"/>
        <item x="911"/>
        <item x="921"/>
        <item x="923"/>
        <item x="929"/>
        <item x="932"/>
        <item x="938"/>
        <item x="971"/>
        <item x="975"/>
        <item x="976"/>
        <item x="982"/>
        <item x="988"/>
        <item x="989"/>
        <item x="990"/>
        <item x="996"/>
        <item x="997"/>
        <item x="999"/>
        <item x="1022"/>
        <item x="31"/>
        <item x="47"/>
        <item x="49"/>
        <item x="71"/>
        <item x="93"/>
        <item x="139"/>
        <item x="151"/>
        <item x="178"/>
        <item x="370"/>
        <item x="428"/>
        <item x="433"/>
        <item x="445"/>
        <item x="447"/>
        <item x="456"/>
        <item x="469"/>
        <item x="490"/>
        <item x="494"/>
        <item x="510"/>
        <item x="528"/>
        <item x="531"/>
        <item x="546"/>
        <item x="548"/>
        <item x="565"/>
        <item x="568"/>
        <item x="595"/>
        <item x="602"/>
        <item x="610"/>
        <item x="618"/>
        <item x="622"/>
        <item x="623"/>
        <item x="653"/>
        <item x="678"/>
        <item x="707"/>
        <item x="712"/>
        <item x="720"/>
        <item x="722"/>
        <item x="728"/>
        <item x="735"/>
        <item x="740"/>
        <item x="743"/>
        <item x="746"/>
        <item x="751"/>
        <item x="764"/>
        <item x="791"/>
        <item x="847"/>
        <item x="852"/>
        <item x="856"/>
        <item x="862"/>
        <item x="873"/>
        <item x="890"/>
        <item x="918"/>
        <item x="951"/>
        <item x="984"/>
        <item x="994"/>
        <item x="1019"/>
        <item x="1023"/>
        <item x="1032"/>
        <item x="1033"/>
        <item x="1039"/>
        <item x="9"/>
        <item x="17"/>
        <item x="188"/>
        <item x="415"/>
        <item x="526"/>
        <item x="593"/>
        <item x="612"/>
        <item x="648"/>
        <item x="661"/>
        <item x="663"/>
        <item x="676"/>
        <item x="689"/>
        <item x="710"/>
        <item x="738"/>
        <item x="756"/>
        <item x="771"/>
        <item x="816"/>
        <item x="841"/>
        <item x="907"/>
        <item x="964"/>
        <item x="968"/>
        <item x="972"/>
        <item x="992"/>
        <item x="0"/>
        <item x="26"/>
        <item x="137"/>
        <item x="74"/>
        <item x="82"/>
        <item x="95"/>
        <item x="110"/>
        <item m="1" x="1054"/>
        <item x="408"/>
        <item x="488"/>
        <item x="491"/>
        <item x="519"/>
        <item x="536"/>
        <item x="577"/>
        <item x="592"/>
        <item x="630"/>
        <item x="637"/>
        <item x="752"/>
        <item x="760"/>
        <item m="1" x="1055"/>
        <item x="913"/>
        <item x="916"/>
        <item x="940"/>
        <item x="943"/>
        <item x="946"/>
        <item x="969"/>
        <item x="980"/>
        <item x="65"/>
        <item x="111"/>
        <item x="149"/>
        <item x="155"/>
        <item x="162"/>
        <item x="390"/>
        <item x="414"/>
        <item x="827"/>
        <item x="908"/>
        <item x="124"/>
        <item x="267"/>
        <item x="561"/>
        <item t="default"/>
      </items>
      <autoSortScope>
        <pivotArea dataOnly="0" outline="0" fieldPosition="0">
          <references count="1">
            <reference field="4294967294" count="1" selected="0">
              <x v="0"/>
            </reference>
          </references>
        </pivotArea>
      </autoSortScope>
    </pivotField>
    <pivotField axis="axisRow" showAll="0">
      <items count="5">
        <item x="0"/>
        <item x="1"/>
        <item x="2"/>
        <item x="3"/>
        <item t="default"/>
      </items>
    </pivotField>
    <pivotField showAll="0"/>
    <pivotField multipleItemSelectionAllowed="1" showAll="0"/>
    <pivotField showAll="0"/>
    <pivotField showAll="0"/>
    <pivotField showAll="0"/>
    <pivotField axis="axisPage" dataField="1" multipleItemSelectionAllowed="1" showAll="0">
      <items count="18">
        <item x="1"/>
        <item x="2"/>
        <item x="4"/>
        <item x="5"/>
        <item x="9"/>
        <item x="3"/>
        <item x="6"/>
        <item m="1" x="12"/>
        <item m="1" x="15"/>
        <item h="1" x="0"/>
        <item m="1" x="13"/>
        <item x="8"/>
        <item m="1" x="14"/>
        <item m="1" x="16"/>
        <item x="11"/>
        <item x="7"/>
        <item x="1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2">
    <field x="1"/>
    <field x="0"/>
  </rowFields>
  <rowItems count="89">
    <i>
      <x/>
    </i>
    <i r="1">
      <x v="495"/>
    </i>
    <i r="1">
      <x v="940"/>
    </i>
    <i r="1">
      <x v="511"/>
    </i>
    <i r="1">
      <x v="1024"/>
    </i>
    <i r="1">
      <x v="261"/>
    </i>
    <i r="1">
      <x v="500"/>
    </i>
    <i>
      <x v="1"/>
    </i>
    <i r="1">
      <x v="461"/>
    </i>
    <i r="1">
      <x v="707"/>
    </i>
    <i r="1">
      <x v="567"/>
    </i>
    <i r="1">
      <x v="222"/>
    </i>
    <i r="1">
      <x v="391"/>
    </i>
    <i r="1">
      <x v="248"/>
    </i>
    <i r="1">
      <x v="210"/>
    </i>
    <i r="1">
      <x v="207"/>
    </i>
    <i r="1">
      <x v="177"/>
    </i>
    <i r="1">
      <x v="255"/>
    </i>
    <i r="1">
      <x v="112"/>
    </i>
    <i r="1">
      <x v="436"/>
    </i>
    <i r="1">
      <x v="471"/>
    </i>
    <i r="1">
      <x v="484"/>
    </i>
    <i r="1">
      <x v="476"/>
    </i>
    <i r="1">
      <x v="61"/>
    </i>
    <i r="1">
      <x v="549"/>
    </i>
    <i r="1">
      <x v="805"/>
    </i>
    <i r="1">
      <x v="187"/>
    </i>
    <i r="1">
      <x v="847"/>
    </i>
    <i r="1">
      <x v="245"/>
    </i>
    <i r="1">
      <x v="153"/>
    </i>
    <i r="1">
      <x v="458"/>
    </i>
    <i>
      <x v="2"/>
    </i>
    <i r="1">
      <x v="433"/>
    </i>
    <i r="1">
      <x v="321"/>
    </i>
    <i r="1">
      <x v="501"/>
    </i>
    <i r="1">
      <x v="654"/>
    </i>
    <i r="1">
      <x v="206"/>
    </i>
    <i r="1">
      <x v="383"/>
    </i>
    <i r="1">
      <x v="213"/>
    </i>
    <i r="1">
      <x v="275"/>
    </i>
    <i r="1">
      <x v="62"/>
    </i>
    <i r="1">
      <x v="285"/>
    </i>
    <i r="1">
      <x v="430"/>
    </i>
    <i r="1">
      <x v="692"/>
    </i>
    <i r="1">
      <x v="470"/>
    </i>
    <i r="1">
      <x v="349"/>
    </i>
    <i r="1">
      <x v="679"/>
    </i>
    <i r="1">
      <x v="994"/>
    </i>
    <i r="1">
      <x v="324"/>
    </i>
    <i r="1">
      <x v="895"/>
    </i>
    <i r="1">
      <x v="1002"/>
    </i>
    <i r="1">
      <x v="150"/>
    </i>
    <i r="1">
      <x v="973"/>
    </i>
    <i r="1">
      <x v="52"/>
    </i>
    <i r="1">
      <x v="708"/>
    </i>
    <i r="1">
      <x v="310"/>
    </i>
    <i r="1">
      <x v="372"/>
    </i>
    <i r="1">
      <x v="15"/>
    </i>
    <i r="1">
      <x v="351"/>
    </i>
    <i r="1">
      <x v="386"/>
    </i>
    <i r="1">
      <x v="780"/>
    </i>
    <i r="1">
      <x v="992"/>
    </i>
    <i r="1">
      <x v="910"/>
    </i>
    <i r="1">
      <x v="429"/>
    </i>
    <i r="1">
      <x v="693"/>
    </i>
    <i r="1">
      <x v="141"/>
    </i>
    <i r="1">
      <x v="284"/>
    </i>
    <i r="1">
      <x v="47"/>
    </i>
    <i r="1">
      <x v="971"/>
    </i>
    <i r="1">
      <x v="202"/>
    </i>
    <i r="1">
      <x v="996"/>
    </i>
    <i r="1">
      <x v="498"/>
    </i>
    <i r="1">
      <x v="116"/>
    </i>
    <i r="1">
      <x v="346"/>
    </i>
    <i r="1">
      <x v="787"/>
    </i>
    <i r="1">
      <x v="609"/>
    </i>
    <i r="1">
      <x v="904"/>
    </i>
    <i r="1">
      <x v="21"/>
    </i>
    <i r="1">
      <x v="951"/>
    </i>
    <i r="1">
      <x v="656"/>
    </i>
    <i r="1">
      <x v="132"/>
    </i>
    <i r="1">
      <x v="25"/>
    </i>
    <i r="1">
      <x v="1003"/>
    </i>
    <i r="1">
      <x v="687"/>
    </i>
    <i r="1">
      <x v="416"/>
    </i>
    <i r="1">
      <x v="362"/>
    </i>
    <i r="1">
      <x v="11"/>
    </i>
    <i r="1">
      <x v="399"/>
    </i>
    <i t="grand">
      <x/>
    </i>
  </rowItems>
  <colItems count="1">
    <i/>
  </colItems>
  <pageFields count="1">
    <pageField fld="7" hier="-1"/>
  </pageFields>
  <dataFields count="1">
    <dataField name="Sum of Bus. Dev, Corp. Dev., Sales, Strategy, Partnerships, Licensing"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D81003F-2208-4AAF-B55B-5AFF2FD981D1}" name="PivotTable5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4:C101" firstHeaderRow="1" firstDataRow="1" firstDataCol="1" rowPageCount="1" colPageCount="1"/>
  <pivotFields count="24">
    <pivotField axis="axisRow" showAll="0" sortType="descending">
      <items count="1061">
        <item x="396"/>
        <item x="397"/>
        <item x="400"/>
        <item x="401"/>
        <item x="404"/>
        <item x="405"/>
        <item x="411"/>
        <item x="413"/>
        <item x="275"/>
        <item x="2"/>
        <item x="418"/>
        <item x="421"/>
        <item x="427"/>
        <item x="5"/>
        <item x="429"/>
        <item x="430"/>
        <item x="431"/>
        <item x="434"/>
        <item x="6"/>
        <item x="436"/>
        <item x="437"/>
        <item x="438"/>
        <item x="439"/>
        <item x="442"/>
        <item x="443"/>
        <item x="446"/>
        <item x="10"/>
        <item x="448"/>
        <item x="277"/>
        <item x="450"/>
        <item x="13"/>
        <item x="14"/>
        <item x="451"/>
        <item x="452"/>
        <item x="453"/>
        <item x="454"/>
        <item x="455"/>
        <item x="278"/>
        <item x="15"/>
        <item x="280"/>
        <item x="460"/>
        <item x="462"/>
        <item x="464"/>
        <item x="19"/>
        <item x="465"/>
        <item x="468"/>
        <item x="20"/>
        <item x="471"/>
        <item x="22"/>
        <item x="281"/>
        <item x="24"/>
        <item x="25"/>
        <item x="472"/>
        <item x="282"/>
        <item x="479"/>
        <item x="27"/>
        <item x="481"/>
        <item x="29"/>
        <item x="30"/>
        <item x="285"/>
        <item x="286"/>
        <item x="287"/>
        <item x="487"/>
        <item x="489"/>
        <item x="492"/>
        <item x="32"/>
        <item x="496"/>
        <item x="288"/>
        <item x="289"/>
        <item x="35"/>
        <item x="499"/>
        <item x="500"/>
        <item x="37"/>
        <item x="290"/>
        <item x="38"/>
        <item x="504"/>
        <item x="39"/>
        <item x="506"/>
        <item x="291"/>
        <item x="40"/>
        <item x="41"/>
        <item x="42"/>
        <item x="43"/>
        <item x="511"/>
        <item x="45"/>
        <item x="292"/>
        <item x="514"/>
        <item x="293"/>
        <item x="520"/>
        <item x="521"/>
        <item x="522"/>
        <item x="525"/>
        <item x="294"/>
        <item x="48"/>
        <item x="529"/>
        <item x="295"/>
        <item x="50"/>
        <item x="532"/>
        <item x="51"/>
        <item x="533"/>
        <item x="296"/>
        <item x="54"/>
        <item x="540"/>
        <item m="1" x="1050"/>
        <item x="544"/>
        <item x="545"/>
        <item x="297"/>
        <item x="547"/>
        <item x="298"/>
        <item x="56"/>
        <item x="553"/>
        <item x="299"/>
        <item x="300"/>
        <item x="554"/>
        <item x="59"/>
        <item x="559"/>
        <item x="560"/>
        <item x="562"/>
        <item x="566"/>
        <item x="570"/>
        <item x="572"/>
        <item x="301"/>
        <item x="573"/>
        <item x="575"/>
        <item x="578"/>
        <item x="579"/>
        <item x="581"/>
        <item x="583"/>
        <item x="584"/>
        <item x="587"/>
        <item x="66"/>
        <item x="68"/>
        <item x="594"/>
        <item m="1" x="1051"/>
        <item x="70"/>
        <item m="1" x="1046"/>
        <item x="72"/>
        <item x="599"/>
        <item x="303"/>
        <item x="603"/>
        <item x="604"/>
        <item x="605"/>
        <item x="607"/>
        <item x="608"/>
        <item x="609"/>
        <item x="84"/>
        <item x="85"/>
        <item x="615"/>
        <item x="616"/>
        <item x="304"/>
        <item x="617"/>
        <item x="86"/>
        <item x="620"/>
        <item x="305"/>
        <item x="88"/>
        <item x="306"/>
        <item x="89"/>
        <item x="627"/>
        <item x="628"/>
        <item x="91"/>
        <item x="631"/>
        <item x="307"/>
        <item x="94"/>
        <item x="636"/>
        <item x="639"/>
        <item x="640"/>
        <item x="641"/>
        <item x="643"/>
        <item x="99"/>
        <item x="100"/>
        <item x="646"/>
        <item x="649"/>
        <item x="652"/>
        <item x="309"/>
        <item x="654"/>
        <item x="655"/>
        <item x="104"/>
        <item x="310"/>
        <item x="107"/>
        <item x="311"/>
        <item x="312"/>
        <item x="660"/>
        <item x="112"/>
        <item x="664"/>
        <item x="313"/>
        <item x="665"/>
        <item x="114"/>
        <item x="317"/>
        <item x="318"/>
        <item x="116"/>
        <item x="669"/>
        <item x="670"/>
        <item x="671"/>
        <item x="672"/>
        <item x="673"/>
        <item x="674"/>
        <item x="119"/>
        <item x="319"/>
        <item x="680"/>
        <item x="681"/>
        <item x="120"/>
        <item x="320"/>
        <item x="684"/>
        <item x="685"/>
        <item x="686"/>
        <item x="687"/>
        <item x="688"/>
        <item x="321"/>
        <item x="122"/>
        <item x="694"/>
        <item x="322"/>
        <item x="696"/>
        <item x="323"/>
        <item x="701"/>
        <item x="703"/>
        <item x="324"/>
        <item x="125"/>
        <item x="325"/>
        <item x="127"/>
        <item x="706"/>
        <item x="128"/>
        <item x="129"/>
        <item x="327"/>
        <item x="131"/>
        <item x="132"/>
        <item x="714"/>
        <item m="1" x="1057"/>
        <item x="716"/>
        <item x="717"/>
        <item x="133"/>
        <item x="723"/>
        <item x="134"/>
        <item x="135"/>
        <item x="725"/>
        <item x="726"/>
        <item x="727"/>
        <item x="141"/>
        <item x="731"/>
        <item x="142"/>
        <item x="732"/>
        <item x="734"/>
        <item x="736"/>
        <item x="332"/>
        <item m="1" x="1053"/>
        <item x="143"/>
        <item x="333"/>
        <item x="145"/>
        <item x="146"/>
        <item x="334"/>
        <item x="147"/>
        <item x="741"/>
        <item m="1" x="1058"/>
        <item x="747"/>
        <item x="337"/>
        <item x="754"/>
        <item x="339"/>
        <item m="1" x="1047"/>
        <item x="761"/>
        <item x="156"/>
        <item x="763"/>
        <item x="157"/>
        <item x="158"/>
        <item x="340"/>
        <item x="769"/>
        <item x="341"/>
        <item x="342"/>
        <item x="772"/>
        <item x="773"/>
        <item x="343"/>
        <item x="344"/>
        <item x="345"/>
        <item x="775"/>
        <item x="776"/>
        <item x="778"/>
        <item x="161"/>
        <item x="780"/>
        <item x="783"/>
        <item x="163"/>
        <item x="165"/>
        <item x="790"/>
        <item x="792"/>
        <item x="166"/>
        <item x="167"/>
        <item x="169"/>
        <item x="799"/>
        <item x="801"/>
        <item x="803"/>
        <item x="804"/>
        <item x="807"/>
        <item x="808"/>
        <item x="811"/>
        <item x="812"/>
        <item x="346"/>
        <item x="173"/>
        <item x="814"/>
        <item x="818"/>
        <item x="819"/>
        <item x="821"/>
        <item x="822"/>
        <item x="823"/>
        <item x="174"/>
        <item x="175"/>
        <item x="177"/>
        <item x="825"/>
        <item x="828"/>
        <item x="349"/>
        <item x="829"/>
        <item x="830"/>
        <item x="181"/>
        <item x="351"/>
        <item x="832"/>
        <item x="833"/>
        <item x="183"/>
        <item x="835"/>
        <item x="838"/>
        <item x="840"/>
        <item x="185"/>
        <item x="186"/>
        <item x="842"/>
        <item x="352"/>
        <item x="843"/>
        <item x="846"/>
        <item x="187"/>
        <item x="353"/>
        <item x="848"/>
        <item x="849"/>
        <item x="354"/>
        <item x="355"/>
        <item x="851"/>
        <item x="853"/>
        <item x="855"/>
        <item x="858"/>
        <item x="189"/>
        <item x="861"/>
        <item x="357"/>
        <item x="358"/>
        <item x="190"/>
        <item x="191"/>
        <item x="863"/>
        <item x="866"/>
        <item x="868"/>
        <item x="359"/>
        <item x="870"/>
        <item x="871"/>
        <item x="872"/>
        <item x="875"/>
        <item x="876"/>
        <item x="877"/>
        <item x="878"/>
        <item x="881"/>
        <item x="196"/>
        <item x="882"/>
        <item x="883"/>
        <item x="197"/>
        <item x="198"/>
        <item x="887"/>
        <item x="199"/>
        <item x="200"/>
        <item x="888"/>
        <item x="201"/>
        <item x="202"/>
        <item x="891"/>
        <item x="892"/>
        <item x="360"/>
        <item x="894"/>
        <item x="897"/>
        <item x="203"/>
        <item x="898"/>
        <item x="899"/>
        <item x="900"/>
        <item x="902"/>
        <item x="204"/>
        <item x="905"/>
        <item x="906"/>
        <item x="206"/>
        <item x="909"/>
        <item x="910"/>
        <item x="912"/>
        <item x="209"/>
        <item x="361"/>
        <item x="915"/>
        <item x="210"/>
        <item x="362"/>
        <item x="919"/>
        <item x="920"/>
        <item x="363"/>
        <item x="922"/>
        <item x="924"/>
        <item x="925"/>
        <item x="211"/>
        <item x="212"/>
        <item x="365"/>
        <item x="926"/>
        <item x="928"/>
        <item x="213"/>
        <item x="931"/>
        <item x="366"/>
        <item x="367"/>
        <item x="933"/>
        <item x="934"/>
        <item x="216"/>
        <item x="368"/>
        <item x="935"/>
        <item x="218"/>
        <item x="219"/>
        <item x="220"/>
        <item x="221"/>
        <item x="222"/>
        <item x="939"/>
        <item x="941"/>
        <item x="942"/>
        <item x="226"/>
        <item x="945"/>
        <item x="947"/>
        <item x="229"/>
        <item x="230"/>
        <item x="949"/>
        <item x="950"/>
        <item m="1" x="1059"/>
        <item x="231"/>
        <item x="952"/>
        <item x="232"/>
        <item x="953"/>
        <item x="372"/>
        <item x="373"/>
        <item x="956"/>
        <item x="957"/>
        <item x="958"/>
        <item x="375"/>
        <item x="959"/>
        <item x="960"/>
        <item x="233"/>
        <item x="961"/>
        <item x="962"/>
        <item x="234"/>
        <item x="963"/>
        <item x="376"/>
        <item x="235"/>
        <item x="965"/>
        <item x="236"/>
        <item x="237"/>
        <item x="238"/>
        <item x="973"/>
        <item x="974"/>
        <item x="378"/>
        <item x="977"/>
        <item x="241"/>
        <item x="242"/>
        <item x="379"/>
        <item x="981"/>
        <item x="985"/>
        <item x="986"/>
        <item x="987"/>
        <item x="991"/>
        <item x="244"/>
        <item x="993"/>
        <item x="246"/>
        <item x="248"/>
        <item x="380"/>
        <item x="252"/>
        <item x="254"/>
        <item x="383"/>
        <item x="384"/>
        <item x="1000"/>
        <item x="1001"/>
        <item x="385"/>
        <item x="1002"/>
        <item x="1003"/>
        <item x="1004"/>
        <item x="258"/>
        <item x="1006"/>
        <item x="386"/>
        <item x="1011"/>
        <item x="1012"/>
        <item x="387"/>
        <item x="261"/>
        <item x="388"/>
        <item x="1014"/>
        <item x="1015"/>
        <item x="1016"/>
        <item x="1018"/>
        <item x="265"/>
        <item x="266"/>
        <item x="1024"/>
        <item x="389"/>
        <item x="1026"/>
        <item x="1027"/>
        <item x="1028"/>
        <item x="1030"/>
        <item x="1031"/>
        <item x="270"/>
        <item x="391"/>
        <item x="271"/>
        <item x="1035"/>
        <item x="1036"/>
        <item x="272"/>
        <item x="1037"/>
        <item x="393"/>
        <item x="1041"/>
        <item x="273"/>
        <item x="274"/>
        <item x="1043"/>
        <item x="140"/>
        <item x="478"/>
        <item x="880"/>
        <item x="7"/>
        <item x="8"/>
        <item x="11"/>
        <item x="16"/>
        <item x="18"/>
        <item x="23"/>
        <item x="33"/>
        <item x="34"/>
        <item x="36"/>
        <item x="44"/>
        <item x="52"/>
        <item x="57"/>
        <item x="60"/>
        <item x="64"/>
        <item x="73"/>
        <item x="77"/>
        <item x="78"/>
        <item x="83"/>
        <item x="92"/>
        <item x="96"/>
        <item x="105"/>
        <item x="109"/>
        <item x="113"/>
        <item x="117"/>
        <item x="121"/>
        <item x="123"/>
        <item x="130"/>
        <item x="136"/>
        <item x="154"/>
        <item x="159"/>
        <item x="160"/>
        <item x="168"/>
        <item x="171"/>
        <item x="172"/>
        <item x="180"/>
        <item x="194"/>
        <item x="208"/>
        <item x="214"/>
        <item x="227"/>
        <item x="954"/>
        <item x="251"/>
        <item x="255"/>
        <item x="257"/>
        <item x="259"/>
        <item x="276"/>
        <item x="279"/>
        <item x="283"/>
        <item x="308"/>
        <item x="314"/>
        <item x="315"/>
        <item x="316"/>
        <item x="326"/>
        <item x="329"/>
        <item x="331"/>
        <item x="335"/>
        <item x="336"/>
        <item x="338"/>
        <item x="347"/>
        <item x="356"/>
        <item x="364"/>
        <item x="369"/>
        <item x="374"/>
        <item x="377"/>
        <item x="395"/>
        <item x="399"/>
        <item x="402"/>
        <item x="403"/>
        <item x="407"/>
        <item x="409"/>
        <item x="410"/>
        <item x="412"/>
        <item x="416"/>
        <item x="422"/>
        <item x="423"/>
        <item x="424"/>
        <item x="425"/>
        <item x="432"/>
        <item x="435"/>
        <item x="440"/>
        <item x="441"/>
        <item x="444"/>
        <item x="449"/>
        <item x="457"/>
        <item x="458"/>
        <item x="459"/>
        <item x="461"/>
        <item x="466"/>
        <item x="467"/>
        <item x="470"/>
        <item m="1" x="1045"/>
        <item x="483"/>
        <item x="486"/>
        <item x="493"/>
        <item x="495"/>
        <item x="498"/>
        <item x="501"/>
        <item x="502"/>
        <item x="503"/>
        <item x="505"/>
        <item x="507"/>
        <item x="508"/>
        <item x="513"/>
        <item x="516"/>
        <item x="527"/>
        <item x="530"/>
        <item x="535"/>
        <item x="541"/>
        <item x="542"/>
        <item x="551"/>
        <item x="556"/>
        <item x="558"/>
        <item x="569"/>
        <item x="571"/>
        <item x="576"/>
        <item x="580"/>
        <item x="590"/>
        <item x="598"/>
        <item x="601"/>
        <item x="606"/>
        <item x="611"/>
        <item x="619"/>
        <item x="621"/>
        <item x="624"/>
        <item x="625"/>
        <item x="629"/>
        <item x="632"/>
        <item x="633"/>
        <item x="634"/>
        <item x="635"/>
        <item x="638"/>
        <item x="642"/>
        <item x="645"/>
        <item x="647"/>
        <item x="650"/>
        <item x="651"/>
        <item x="656"/>
        <item x="657"/>
        <item x="659"/>
        <item x="666"/>
        <item x="668"/>
        <item x="677"/>
        <item x="691"/>
        <item x="692"/>
        <item x="695"/>
        <item x="697"/>
        <item x="699"/>
        <item x="704"/>
        <item x="705"/>
        <item x="708"/>
        <item x="711"/>
        <item x="715"/>
        <item x="724"/>
        <item x="730"/>
        <item x="737"/>
        <item x="742"/>
        <item x="744"/>
        <item x="745"/>
        <item x="748"/>
        <item x="757"/>
        <item x="759"/>
        <item x="762"/>
        <item x="766"/>
        <item x="768"/>
        <item x="779"/>
        <item x="781"/>
        <item x="785"/>
        <item x="787"/>
        <item x="802"/>
        <item x="805"/>
        <item x="810"/>
        <item x="813"/>
        <item x="817"/>
        <item x="820"/>
        <item x="824"/>
        <item x="831"/>
        <item x="837"/>
        <item x="844"/>
        <item m="1" x="1048"/>
        <item x="854"/>
        <item x="859"/>
        <item x="864"/>
        <item x="867"/>
        <item x="869"/>
        <item x="879"/>
        <item x="886"/>
        <item x="895"/>
        <item x="896"/>
        <item x="901"/>
        <item x="936"/>
        <item x="937"/>
        <item x="955"/>
        <item x="983"/>
        <item x="1005"/>
        <item x="1008"/>
        <item x="1009"/>
        <item x="1010"/>
        <item x="1017"/>
        <item x="1020"/>
        <item x="1038"/>
        <item x="1040"/>
        <item x="1042"/>
        <item x="1044"/>
        <item x="392"/>
        <item x="564"/>
        <item m="1" x="1056"/>
        <item x="589"/>
        <item x="970"/>
        <item x="979"/>
        <item x="260"/>
        <item x="46"/>
        <item x="179"/>
        <item x="330"/>
        <item x="480"/>
        <item x="485"/>
        <item x="597"/>
        <item x="690"/>
        <item x="826"/>
        <item x="874"/>
        <item x="966"/>
        <item x="770"/>
        <item x="182"/>
        <item x="998"/>
        <item x="250"/>
        <item x="613"/>
        <item x="4"/>
        <item x="21"/>
        <item x="53"/>
        <item x="58"/>
        <item x="61"/>
        <item x="115"/>
        <item x="153"/>
        <item x="164"/>
        <item x="192"/>
        <item x="256"/>
        <item x="269"/>
        <item x="709"/>
        <item x="857"/>
        <item x="865"/>
        <item x="885"/>
        <item x="944"/>
        <item x="1013"/>
        <item x="1025"/>
        <item x="1"/>
        <item x="3"/>
        <item x="28"/>
        <item x="55"/>
        <item x="62"/>
        <item x="69"/>
        <item x="79"/>
        <item x="87"/>
        <item x="97"/>
        <item x="101"/>
        <item x="103"/>
        <item x="106"/>
        <item x="108"/>
        <item x="118"/>
        <item x="126"/>
        <item x="144"/>
        <item x="148"/>
        <item x="217"/>
        <item x="224"/>
        <item x="228"/>
        <item x="240"/>
        <item x="247"/>
        <item x="249"/>
        <item x="253"/>
        <item x="263"/>
        <item x="264"/>
        <item m="1" x="1049"/>
        <item x="517"/>
        <item x="539"/>
        <item x="549"/>
        <item x="552"/>
        <item x="555"/>
        <item x="557"/>
        <item x="567"/>
        <item x="574"/>
        <item x="585"/>
        <item x="591"/>
        <item x="644"/>
        <item x="667"/>
        <item x="675"/>
        <item x="700"/>
        <item x="767"/>
        <item x="777"/>
        <item x="836"/>
        <item x="845"/>
        <item x="917"/>
        <item x="927"/>
        <item x="967"/>
        <item x="1021"/>
        <item x="302"/>
        <item x="81"/>
        <item x="152"/>
        <item x="193"/>
        <item x="215"/>
        <item x="239"/>
        <item x="243"/>
        <item x="245"/>
        <item x="350"/>
        <item x="382"/>
        <item x="406"/>
        <item x="463"/>
        <item x="476"/>
        <item x="537"/>
        <item m="1" x="1052"/>
        <item x="750"/>
        <item x="765"/>
        <item x="794"/>
        <item x="800"/>
        <item x="884"/>
        <item x="889"/>
        <item x="914"/>
        <item x="930"/>
        <item x="948"/>
        <item x="978"/>
        <item x="995"/>
        <item x="1007"/>
        <item x="1029"/>
        <item x="1034"/>
        <item x="755"/>
        <item x="12"/>
        <item x="225"/>
        <item x="63"/>
        <item x="67"/>
        <item x="75"/>
        <item x="76"/>
        <item x="80"/>
        <item x="90"/>
        <item x="98"/>
        <item x="102"/>
        <item x="138"/>
        <item x="150"/>
        <item x="170"/>
        <item x="176"/>
        <item x="184"/>
        <item x="195"/>
        <item x="205"/>
        <item x="207"/>
        <item x="223"/>
        <item x="262"/>
        <item x="268"/>
        <item x="284"/>
        <item x="328"/>
        <item x="348"/>
        <item x="371"/>
        <item x="381"/>
        <item x="394"/>
        <item x="398"/>
        <item x="417"/>
        <item x="419"/>
        <item x="420"/>
        <item x="426"/>
        <item x="473"/>
        <item x="474"/>
        <item x="475"/>
        <item x="477"/>
        <item x="482"/>
        <item x="484"/>
        <item x="497"/>
        <item x="509"/>
        <item x="512"/>
        <item x="515"/>
        <item x="518"/>
        <item x="523"/>
        <item x="524"/>
        <item x="534"/>
        <item x="538"/>
        <item x="543"/>
        <item x="550"/>
        <item x="563"/>
        <item x="582"/>
        <item x="586"/>
        <item x="588"/>
        <item x="596"/>
        <item x="600"/>
        <item x="614"/>
        <item x="626"/>
        <item x="658"/>
        <item x="662"/>
        <item x="679"/>
        <item x="682"/>
        <item x="683"/>
        <item x="693"/>
        <item x="698"/>
        <item x="702"/>
        <item x="713"/>
        <item x="718"/>
        <item x="719"/>
        <item x="721"/>
        <item x="729"/>
        <item x="733"/>
        <item x="739"/>
        <item x="749"/>
        <item x="753"/>
        <item x="758"/>
        <item x="774"/>
        <item x="782"/>
        <item x="784"/>
        <item x="786"/>
        <item x="788"/>
        <item x="789"/>
        <item x="793"/>
        <item x="795"/>
        <item x="796"/>
        <item x="797"/>
        <item x="798"/>
        <item x="806"/>
        <item x="809"/>
        <item x="815"/>
        <item x="834"/>
        <item x="839"/>
        <item x="850"/>
        <item x="860"/>
        <item x="893"/>
        <item x="903"/>
        <item x="904"/>
        <item x="911"/>
        <item x="921"/>
        <item x="923"/>
        <item x="929"/>
        <item x="932"/>
        <item x="938"/>
        <item x="971"/>
        <item x="975"/>
        <item x="976"/>
        <item x="982"/>
        <item x="988"/>
        <item x="989"/>
        <item x="990"/>
        <item x="996"/>
        <item x="997"/>
        <item x="999"/>
        <item x="1022"/>
        <item x="31"/>
        <item x="47"/>
        <item x="49"/>
        <item x="71"/>
        <item x="93"/>
        <item x="139"/>
        <item x="151"/>
        <item x="178"/>
        <item x="370"/>
        <item x="428"/>
        <item x="433"/>
        <item x="445"/>
        <item x="447"/>
        <item x="456"/>
        <item x="469"/>
        <item x="490"/>
        <item x="494"/>
        <item x="510"/>
        <item x="528"/>
        <item x="531"/>
        <item x="546"/>
        <item x="548"/>
        <item x="565"/>
        <item x="568"/>
        <item x="595"/>
        <item x="602"/>
        <item x="610"/>
        <item x="618"/>
        <item x="622"/>
        <item x="623"/>
        <item x="653"/>
        <item x="678"/>
        <item x="707"/>
        <item x="712"/>
        <item x="720"/>
        <item x="722"/>
        <item x="728"/>
        <item x="735"/>
        <item x="740"/>
        <item x="743"/>
        <item x="746"/>
        <item x="751"/>
        <item x="764"/>
        <item x="791"/>
        <item x="847"/>
        <item x="852"/>
        <item x="856"/>
        <item x="862"/>
        <item x="873"/>
        <item x="890"/>
        <item x="918"/>
        <item x="951"/>
        <item x="984"/>
        <item x="994"/>
        <item x="1019"/>
        <item x="1023"/>
        <item x="1032"/>
        <item x="1033"/>
        <item x="1039"/>
        <item x="9"/>
        <item x="17"/>
        <item x="188"/>
        <item x="415"/>
        <item x="526"/>
        <item x="593"/>
        <item x="612"/>
        <item x="648"/>
        <item x="661"/>
        <item x="663"/>
        <item x="676"/>
        <item x="689"/>
        <item x="710"/>
        <item x="738"/>
        <item x="756"/>
        <item x="771"/>
        <item x="816"/>
        <item x="841"/>
        <item x="907"/>
        <item x="964"/>
        <item x="968"/>
        <item x="972"/>
        <item x="992"/>
        <item x="0"/>
        <item x="26"/>
        <item x="137"/>
        <item x="74"/>
        <item x="82"/>
        <item x="95"/>
        <item x="110"/>
        <item m="1" x="1054"/>
        <item x="408"/>
        <item x="488"/>
        <item x="491"/>
        <item x="519"/>
        <item x="536"/>
        <item x="577"/>
        <item x="592"/>
        <item x="630"/>
        <item x="637"/>
        <item x="752"/>
        <item x="760"/>
        <item m="1" x="1055"/>
        <item x="913"/>
        <item x="916"/>
        <item x="940"/>
        <item x="943"/>
        <item x="946"/>
        <item x="969"/>
        <item x="980"/>
        <item x="65"/>
        <item x="111"/>
        <item x="149"/>
        <item x="155"/>
        <item x="162"/>
        <item x="390"/>
        <item x="414"/>
        <item x="827"/>
        <item x="908"/>
        <item x="124"/>
        <item x="267"/>
        <item x="561"/>
        <item t="default"/>
      </items>
      <autoSortScope>
        <pivotArea dataOnly="0" outline="0" fieldPosition="0">
          <references count="1">
            <reference field="4294967294" count="1" selected="0">
              <x v="0"/>
            </reference>
          </references>
        </pivotArea>
      </autoSortScope>
    </pivotField>
    <pivotField axis="axisRow" showAll="0">
      <items count="5">
        <item x="0"/>
        <item x="1"/>
        <item x="2"/>
        <item x="3"/>
        <item t="default"/>
      </items>
    </pivotField>
    <pivotField showAll="0"/>
    <pivotField multipleItemSelectionAllowed="1" showAll="0"/>
    <pivotField showAll="0"/>
    <pivotField showAll="0"/>
    <pivotField showAll="0"/>
    <pivotField showAll="0"/>
    <pivotField axis="axisPage" dataField="1" multipleItemSelectionAllowed="1" showAll="0">
      <items count="17">
        <item x="1"/>
        <item x="7"/>
        <item x="6"/>
        <item x="5"/>
        <item x="9"/>
        <item x="2"/>
        <item x="8"/>
        <item h="1" x="0"/>
        <item m="1" x="14"/>
        <item x="3"/>
        <item x="4"/>
        <item m="1" x="15"/>
        <item m="1" x="13"/>
        <item x="10"/>
        <item x="11"/>
        <item x="1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2">
    <field x="1"/>
    <field x="0"/>
  </rowFields>
  <rowItems count="97">
    <i>
      <x/>
    </i>
    <i r="1">
      <x v="332"/>
    </i>
    <i r="1">
      <x v="308"/>
    </i>
    <i r="1">
      <x v="261"/>
    </i>
    <i r="1">
      <x v="481"/>
    </i>
    <i r="1">
      <x v="999"/>
    </i>
    <i r="1">
      <x v="508"/>
    </i>
    <i r="1">
      <x v="539"/>
    </i>
    <i r="1">
      <x v="830"/>
    </i>
    <i r="1">
      <x v="833"/>
    </i>
    <i r="1">
      <x v="371"/>
    </i>
    <i r="1">
      <x v="145"/>
    </i>
    <i r="1">
      <x v="389"/>
    </i>
    <i>
      <x v="1"/>
    </i>
    <i r="1">
      <x v="112"/>
    </i>
    <i r="1">
      <x v="458"/>
    </i>
    <i r="1">
      <x v="461"/>
    </i>
    <i r="1">
      <x v="471"/>
    </i>
    <i r="1">
      <x v="207"/>
    </i>
    <i r="1">
      <x v="222"/>
    </i>
    <i r="1">
      <x v="161"/>
    </i>
    <i r="1">
      <x v="177"/>
    </i>
    <i r="1">
      <x v="484"/>
    </i>
    <i r="1">
      <x v="215"/>
    </i>
    <i r="1">
      <x v="391"/>
    </i>
    <i r="1">
      <x v="292"/>
    </i>
    <i r="1">
      <x v="707"/>
    </i>
    <i r="1">
      <x v="549"/>
    </i>
    <i r="1">
      <x v="59"/>
    </i>
    <i r="1">
      <x v="201"/>
    </i>
    <i r="1">
      <x v="210"/>
    </i>
    <i r="1">
      <x v="401"/>
    </i>
    <i>
      <x v="2"/>
    </i>
    <i r="1">
      <x v="433"/>
    </i>
    <i r="1">
      <x v="473"/>
    </i>
    <i r="1">
      <x v="349"/>
    </i>
    <i r="1">
      <x v="692"/>
    </i>
    <i r="1">
      <x v="501"/>
    </i>
    <i r="1">
      <x v="320"/>
    </i>
    <i r="1">
      <x v="347"/>
    </i>
    <i r="1">
      <x v="3"/>
    </i>
    <i r="1">
      <x v="383"/>
    </i>
    <i r="1">
      <x v="14"/>
    </i>
    <i r="1">
      <x v="52"/>
    </i>
    <i r="1">
      <x v="257"/>
    </i>
    <i r="1">
      <x v="787"/>
    </i>
    <i r="1">
      <x v="107"/>
    </i>
    <i r="1">
      <x v="351"/>
    </i>
    <i r="1">
      <x v="369"/>
    </i>
    <i r="1">
      <x v="498"/>
    </i>
    <i r="1">
      <x v="113"/>
    </i>
    <i r="1">
      <x v="152"/>
    </i>
    <i r="1">
      <x v="233"/>
    </i>
    <i r="1">
      <x v="994"/>
    </i>
    <i r="1">
      <x v="252"/>
    </i>
    <i r="1">
      <x v="645"/>
    </i>
    <i r="1">
      <x v="273"/>
    </i>
    <i r="1">
      <x v="708"/>
    </i>
    <i r="1">
      <x v="364"/>
    </i>
    <i r="1">
      <x v="895"/>
    </i>
    <i r="1">
      <x v="289"/>
    </i>
    <i r="1">
      <x v="670"/>
    </i>
    <i r="1">
      <x v="630"/>
    </i>
    <i r="1">
      <x v="358"/>
    </i>
    <i r="1">
      <x v="213"/>
    </i>
    <i r="1">
      <x v="29"/>
    </i>
    <i r="1">
      <x v="573"/>
    </i>
    <i r="1">
      <x v="367"/>
    </i>
    <i r="1">
      <x v="41"/>
    </i>
    <i r="1">
      <x v="110"/>
    </i>
    <i r="1">
      <x v="10"/>
    </i>
    <i r="1">
      <x v="373"/>
    </i>
    <i r="1">
      <x v="823"/>
    </i>
    <i r="1">
      <x v="275"/>
    </i>
    <i r="1">
      <x v="147"/>
    </i>
    <i r="1">
      <x v="387"/>
    </i>
    <i r="1">
      <x v="614"/>
    </i>
    <i r="1">
      <x v="388"/>
    </i>
    <i r="1">
      <x v="631"/>
    </i>
    <i r="1">
      <x v="874"/>
    </i>
    <i r="1">
      <x v="649"/>
    </i>
    <i r="1">
      <x v="902"/>
    </i>
    <i r="1">
      <x v="679"/>
    </i>
    <i r="1">
      <x v="285"/>
    </i>
    <i r="1">
      <x v="77"/>
    </i>
    <i r="1">
      <x v="227"/>
    </i>
    <i r="1">
      <x v="795"/>
    </i>
    <i r="1">
      <x v="132"/>
    </i>
    <i r="1">
      <x v="25"/>
    </i>
    <i r="1">
      <x v="480"/>
    </i>
    <i r="1">
      <x v="416"/>
    </i>
    <i r="1">
      <x v="985"/>
    </i>
    <i r="1">
      <x v="426"/>
    </i>
    <i r="1">
      <x v="1010"/>
    </i>
    <i r="1">
      <x v="116"/>
    </i>
    <i r="1">
      <x v="470"/>
    </i>
    <i t="grand">
      <x/>
    </i>
  </rowItems>
  <colItems count="1">
    <i/>
  </colItems>
  <pageFields count="1">
    <pageField fld="8" hier="-1"/>
  </pageFields>
  <dataFields count="1">
    <dataField name="Sum of Business Intelligence, Data, Analytic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935EE69-46F4-43C2-8BFB-5FDE2C3B0DE5}" name="PivotTable5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4:C37" firstHeaderRow="1" firstDataRow="1" firstDataCol="1" rowPageCount="1" colPageCount="1"/>
  <pivotFields count="24">
    <pivotField axis="axisRow" showAll="0" sortType="descending">
      <items count="1061">
        <item x="396"/>
        <item x="397"/>
        <item x="400"/>
        <item x="401"/>
        <item x="404"/>
        <item x="405"/>
        <item x="411"/>
        <item x="413"/>
        <item x="275"/>
        <item x="2"/>
        <item x="418"/>
        <item x="421"/>
        <item x="427"/>
        <item x="5"/>
        <item x="429"/>
        <item x="430"/>
        <item x="431"/>
        <item x="434"/>
        <item x="6"/>
        <item x="436"/>
        <item x="437"/>
        <item x="438"/>
        <item x="439"/>
        <item x="442"/>
        <item x="443"/>
        <item x="446"/>
        <item x="10"/>
        <item x="448"/>
        <item x="277"/>
        <item x="450"/>
        <item x="13"/>
        <item x="14"/>
        <item x="451"/>
        <item x="452"/>
        <item x="453"/>
        <item x="454"/>
        <item x="455"/>
        <item x="278"/>
        <item x="15"/>
        <item x="280"/>
        <item x="460"/>
        <item x="462"/>
        <item x="464"/>
        <item x="19"/>
        <item x="465"/>
        <item x="468"/>
        <item x="20"/>
        <item x="471"/>
        <item x="22"/>
        <item x="281"/>
        <item x="24"/>
        <item x="25"/>
        <item x="472"/>
        <item x="282"/>
        <item x="479"/>
        <item x="27"/>
        <item x="481"/>
        <item x="29"/>
        <item x="30"/>
        <item x="285"/>
        <item x="286"/>
        <item x="287"/>
        <item x="487"/>
        <item x="489"/>
        <item x="492"/>
        <item x="32"/>
        <item x="496"/>
        <item x="288"/>
        <item x="289"/>
        <item x="35"/>
        <item x="499"/>
        <item x="500"/>
        <item x="37"/>
        <item x="290"/>
        <item x="38"/>
        <item x="504"/>
        <item x="39"/>
        <item x="506"/>
        <item x="291"/>
        <item x="40"/>
        <item x="41"/>
        <item x="42"/>
        <item x="43"/>
        <item x="511"/>
        <item x="45"/>
        <item x="292"/>
        <item x="514"/>
        <item x="293"/>
        <item x="520"/>
        <item x="521"/>
        <item x="522"/>
        <item x="525"/>
        <item x="294"/>
        <item x="48"/>
        <item x="529"/>
        <item x="295"/>
        <item x="50"/>
        <item x="532"/>
        <item x="51"/>
        <item x="533"/>
        <item x="296"/>
        <item x="54"/>
        <item x="540"/>
        <item m="1" x="1050"/>
        <item x="544"/>
        <item x="545"/>
        <item x="297"/>
        <item x="547"/>
        <item x="298"/>
        <item x="56"/>
        <item x="553"/>
        <item x="299"/>
        <item x="300"/>
        <item x="554"/>
        <item x="59"/>
        <item x="559"/>
        <item x="560"/>
        <item x="562"/>
        <item x="566"/>
        <item x="570"/>
        <item x="572"/>
        <item x="301"/>
        <item x="573"/>
        <item x="575"/>
        <item x="578"/>
        <item x="579"/>
        <item x="581"/>
        <item x="583"/>
        <item x="584"/>
        <item x="587"/>
        <item x="66"/>
        <item x="68"/>
        <item x="594"/>
        <item m="1" x="1051"/>
        <item x="70"/>
        <item m="1" x="1046"/>
        <item x="72"/>
        <item x="599"/>
        <item x="303"/>
        <item x="603"/>
        <item x="604"/>
        <item x="605"/>
        <item x="607"/>
        <item x="608"/>
        <item x="609"/>
        <item x="84"/>
        <item x="85"/>
        <item x="615"/>
        <item x="616"/>
        <item x="304"/>
        <item x="617"/>
        <item x="86"/>
        <item x="620"/>
        <item x="305"/>
        <item x="88"/>
        <item x="306"/>
        <item x="89"/>
        <item x="627"/>
        <item x="628"/>
        <item x="91"/>
        <item x="631"/>
        <item x="307"/>
        <item x="94"/>
        <item x="636"/>
        <item x="639"/>
        <item x="640"/>
        <item x="641"/>
        <item x="643"/>
        <item x="99"/>
        <item x="100"/>
        <item x="646"/>
        <item x="649"/>
        <item x="652"/>
        <item x="309"/>
        <item x="654"/>
        <item x="655"/>
        <item x="104"/>
        <item x="310"/>
        <item x="107"/>
        <item x="311"/>
        <item x="312"/>
        <item x="660"/>
        <item x="112"/>
        <item x="664"/>
        <item x="313"/>
        <item x="665"/>
        <item x="114"/>
        <item x="317"/>
        <item x="318"/>
        <item x="116"/>
        <item x="669"/>
        <item x="670"/>
        <item x="671"/>
        <item x="672"/>
        <item x="673"/>
        <item x="674"/>
        <item x="119"/>
        <item x="319"/>
        <item x="680"/>
        <item x="681"/>
        <item x="120"/>
        <item x="320"/>
        <item x="684"/>
        <item x="685"/>
        <item x="686"/>
        <item x="687"/>
        <item x="688"/>
        <item x="321"/>
        <item x="122"/>
        <item x="694"/>
        <item x="322"/>
        <item x="696"/>
        <item x="323"/>
        <item x="701"/>
        <item x="703"/>
        <item x="324"/>
        <item x="125"/>
        <item x="325"/>
        <item x="127"/>
        <item x="706"/>
        <item x="128"/>
        <item x="129"/>
        <item x="327"/>
        <item x="131"/>
        <item x="132"/>
        <item x="714"/>
        <item m="1" x="1057"/>
        <item x="716"/>
        <item x="717"/>
        <item x="133"/>
        <item x="723"/>
        <item x="134"/>
        <item x="135"/>
        <item x="725"/>
        <item x="726"/>
        <item x="727"/>
        <item x="141"/>
        <item x="731"/>
        <item x="142"/>
        <item x="732"/>
        <item x="734"/>
        <item x="736"/>
        <item x="332"/>
        <item m="1" x="1053"/>
        <item x="143"/>
        <item x="333"/>
        <item x="145"/>
        <item x="146"/>
        <item x="334"/>
        <item x="147"/>
        <item x="741"/>
        <item m="1" x="1058"/>
        <item x="747"/>
        <item x="337"/>
        <item x="754"/>
        <item x="339"/>
        <item m="1" x="1047"/>
        <item x="761"/>
        <item x="156"/>
        <item x="763"/>
        <item x="157"/>
        <item x="158"/>
        <item x="340"/>
        <item x="769"/>
        <item x="341"/>
        <item x="342"/>
        <item x="772"/>
        <item x="773"/>
        <item x="343"/>
        <item x="344"/>
        <item x="345"/>
        <item x="775"/>
        <item x="776"/>
        <item x="778"/>
        <item x="161"/>
        <item x="780"/>
        <item x="783"/>
        <item x="163"/>
        <item x="165"/>
        <item x="790"/>
        <item x="792"/>
        <item x="166"/>
        <item x="167"/>
        <item x="169"/>
        <item x="799"/>
        <item x="801"/>
        <item x="803"/>
        <item x="804"/>
        <item x="807"/>
        <item x="808"/>
        <item x="811"/>
        <item x="812"/>
        <item x="346"/>
        <item x="173"/>
        <item x="814"/>
        <item x="818"/>
        <item x="819"/>
        <item x="821"/>
        <item x="822"/>
        <item x="823"/>
        <item x="174"/>
        <item x="175"/>
        <item x="177"/>
        <item x="825"/>
        <item x="828"/>
        <item x="349"/>
        <item x="829"/>
        <item x="830"/>
        <item x="181"/>
        <item x="351"/>
        <item x="832"/>
        <item x="833"/>
        <item x="183"/>
        <item x="835"/>
        <item x="838"/>
        <item x="840"/>
        <item x="185"/>
        <item x="186"/>
        <item x="842"/>
        <item x="352"/>
        <item x="843"/>
        <item x="846"/>
        <item x="187"/>
        <item x="353"/>
        <item x="848"/>
        <item x="849"/>
        <item x="354"/>
        <item x="355"/>
        <item x="851"/>
        <item x="853"/>
        <item x="855"/>
        <item x="858"/>
        <item x="189"/>
        <item x="861"/>
        <item x="357"/>
        <item x="358"/>
        <item x="190"/>
        <item x="191"/>
        <item x="863"/>
        <item x="866"/>
        <item x="868"/>
        <item x="359"/>
        <item x="870"/>
        <item x="871"/>
        <item x="872"/>
        <item x="875"/>
        <item x="876"/>
        <item x="877"/>
        <item x="878"/>
        <item x="881"/>
        <item x="196"/>
        <item x="882"/>
        <item x="883"/>
        <item x="197"/>
        <item x="198"/>
        <item x="887"/>
        <item x="199"/>
        <item x="200"/>
        <item x="888"/>
        <item x="201"/>
        <item x="202"/>
        <item x="891"/>
        <item x="892"/>
        <item x="360"/>
        <item x="894"/>
        <item x="897"/>
        <item x="203"/>
        <item x="898"/>
        <item x="899"/>
        <item x="900"/>
        <item x="902"/>
        <item x="204"/>
        <item x="905"/>
        <item x="906"/>
        <item x="206"/>
        <item x="909"/>
        <item x="910"/>
        <item x="912"/>
        <item x="209"/>
        <item x="361"/>
        <item x="915"/>
        <item x="210"/>
        <item x="362"/>
        <item x="919"/>
        <item x="920"/>
        <item x="363"/>
        <item x="922"/>
        <item x="924"/>
        <item x="925"/>
        <item x="211"/>
        <item x="212"/>
        <item x="365"/>
        <item x="926"/>
        <item x="928"/>
        <item x="213"/>
        <item x="931"/>
        <item x="366"/>
        <item x="367"/>
        <item x="933"/>
        <item x="934"/>
        <item x="216"/>
        <item x="368"/>
        <item x="935"/>
        <item x="218"/>
        <item x="219"/>
        <item x="220"/>
        <item x="221"/>
        <item x="222"/>
        <item x="939"/>
        <item x="941"/>
        <item x="942"/>
        <item x="226"/>
        <item x="945"/>
        <item x="947"/>
        <item x="229"/>
        <item x="230"/>
        <item x="949"/>
        <item x="950"/>
        <item m="1" x="1059"/>
        <item x="231"/>
        <item x="952"/>
        <item x="232"/>
        <item x="953"/>
        <item x="372"/>
        <item x="373"/>
        <item x="956"/>
        <item x="957"/>
        <item x="958"/>
        <item x="375"/>
        <item x="959"/>
        <item x="960"/>
        <item x="233"/>
        <item x="961"/>
        <item x="962"/>
        <item x="234"/>
        <item x="963"/>
        <item x="376"/>
        <item x="235"/>
        <item x="965"/>
        <item x="236"/>
        <item x="237"/>
        <item x="238"/>
        <item x="973"/>
        <item x="974"/>
        <item x="378"/>
        <item x="977"/>
        <item x="241"/>
        <item x="242"/>
        <item x="379"/>
        <item x="981"/>
        <item x="985"/>
        <item x="986"/>
        <item x="987"/>
        <item x="991"/>
        <item x="244"/>
        <item x="993"/>
        <item x="246"/>
        <item x="248"/>
        <item x="380"/>
        <item x="252"/>
        <item x="254"/>
        <item x="383"/>
        <item x="384"/>
        <item x="1000"/>
        <item x="1001"/>
        <item x="385"/>
        <item x="1002"/>
        <item x="1003"/>
        <item x="1004"/>
        <item x="258"/>
        <item x="1006"/>
        <item x="386"/>
        <item x="1011"/>
        <item x="1012"/>
        <item x="387"/>
        <item x="261"/>
        <item x="388"/>
        <item x="1014"/>
        <item x="1015"/>
        <item x="1016"/>
        <item x="1018"/>
        <item x="265"/>
        <item x="266"/>
        <item x="1024"/>
        <item x="389"/>
        <item x="1026"/>
        <item x="1027"/>
        <item x="1028"/>
        <item x="1030"/>
        <item x="1031"/>
        <item x="270"/>
        <item x="391"/>
        <item x="271"/>
        <item x="1035"/>
        <item x="1036"/>
        <item x="272"/>
        <item x="1037"/>
        <item x="393"/>
        <item x="1041"/>
        <item x="273"/>
        <item x="274"/>
        <item x="1043"/>
        <item x="140"/>
        <item x="478"/>
        <item x="880"/>
        <item x="7"/>
        <item x="8"/>
        <item x="11"/>
        <item x="16"/>
        <item x="18"/>
        <item x="23"/>
        <item x="33"/>
        <item x="34"/>
        <item x="36"/>
        <item x="44"/>
        <item x="52"/>
        <item x="57"/>
        <item x="60"/>
        <item x="64"/>
        <item x="73"/>
        <item x="77"/>
        <item x="78"/>
        <item x="83"/>
        <item x="92"/>
        <item x="96"/>
        <item x="105"/>
        <item x="109"/>
        <item x="113"/>
        <item x="117"/>
        <item x="121"/>
        <item x="123"/>
        <item x="130"/>
        <item x="136"/>
        <item x="154"/>
        <item x="159"/>
        <item x="160"/>
        <item x="168"/>
        <item x="171"/>
        <item x="172"/>
        <item x="180"/>
        <item x="194"/>
        <item x="208"/>
        <item x="214"/>
        <item x="227"/>
        <item x="954"/>
        <item x="251"/>
        <item x="255"/>
        <item x="257"/>
        <item x="259"/>
        <item x="276"/>
        <item x="279"/>
        <item x="283"/>
        <item x="308"/>
        <item x="314"/>
        <item x="315"/>
        <item x="316"/>
        <item x="326"/>
        <item x="329"/>
        <item x="331"/>
        <item x="335"/>
        <item x="336"/>
        <item x="338"/>
        <item x="347"/>
        <item x="356"/>
        <item x="364"/>
        <item x="369"/>
        <item x="374"/>
        <item x="377"/>
        <item x="395"/>
        <item x="399"/>
        <item x="402"/>
        <item x="403"/>
        <item x="407"/>
        <item x="409"/>
        <item x="410"/>
        <item x="412"/>
        <item x="416"/>
        <item x="422"/>
        <item x="423"/>
        <item x="424"/>
        <item x="425"/>
        <item x="432"/>
        <item x="435"/>
        <item x="440"/>
        <item x="441"/>
        <item x="444"/>
        <item x="449"/>
        <item x="457"/>
        <item x="458"/>
        <item x="459"/>
        <item x="461"/>
        <item x="466"/>
        <item x="467"/>
        <item x="470"/>
        <item m="1" x="1045"/>
        <item x="483"/>
        <item x="486"/>
        <item x="493"/>
        <item x="495"/>
        <item x="498"/>
        <item x="501"/>
        <item x="502"/>
        <item x="503"/>
        <item x="505"/>
        <item x="507"/>
        <item x="508"/>
        <item x="513"/>
        <item x="516"/>
        <item x="527"/>
        <item x="530"/>
        <item x="535"/>
        <item x="541"/>
        <item x="542"/>
        <item x="551"/>
        <item x="556"/>
        <item x="558"/>
        <item x="569"/>
        <item x="571"/>
        <item x="576"/>
        <item x="580"/>
        <item x="590"/>
        <item x="598"/>
        <item x="601"/>
        <item x="606"/>
        <item x="611"/>
        <item x="619"/>
        <item x="621"/>
        <item x="624"/>
        <item x="625"/>
        <item x="629"/>
        <item x="632"/>
        <item x="633"/>
        <item x="634"/>
        <item x="635"/>
        <item x="638"/>
        <item x="642"/>
        <item x="645"/>
        <item x="647"/>
        <item x="650"/>
        <item x="651"/>
        <item x="656"/>
        <item x="657"/>
        <item x="659"/>
        <item x="666"/>
        <item x="668"/>
        <item x="677"/>
        <item x="691"/>
        <item x="692"/>
        <item x="695"/>
        <item x="697"/>
        <item x="699"/>
        <item x="704"/>
        <item x="705"/>
        <item x="708"/>
        <item x="711"/>
        <item x="715"/>
        <item x="724"/>
        <item x="730"/>
        <item x="737"/>
        <item x="742"/>
        <item x="744"/>
        <item x="745"/>
        <item x="748"/>
        <item x="757"/>
        <item x="759"/>
        <item x="762"/>
        <item x="766"/>
        <item x="768"/>
        <item x="779"/>
        <item x="781"/>
        <item x="785"/>
        <item x="787"/>
        <item x="802"/>
        <item x="805"/>
        <item x="810"/>
        <item x="813"/>
        <item x="817"/>
        <item x="820"/>
        <item x="824"/>
        <item x="831"/>
        <item x="837"/>
        <item x="844"/>
        <item m="1" x="1048"/>
        <item x="854"/>
        <item x="859"/>
        <item x="864"/>
        <item x="867"/>
        <item x="869"/>
        <item x="879"/>
        <item x="886"/>
        <item x="895"/>
        <item x="896"/>
        <item x="901"/>
        <item x="936"/>
        <item x="937"/>
        <item x="955"/>
        <item x="983"/>
        <item x="1005"/>
        <item x="1008"/>
        <item x="1009"/>
        <item x="1010"/>
        <item x="1017"/>
        <item x="1020"/>
        <item x="1038"/>
        <item x="1040"/>
        <item x="1042"/>
        <item x="1044"/>
        <item x="392"/>
        <item x="564"/>
        <item m="1" x="1056"/>
        <item x="589"/>
        <item x="970"/>
        <item x="979"/>
        <item x="260"/>
        <item x="46"/>
        <item x="179"/>
        <item x="330"/>
        <item x="480"/>
        <item x="485"/>
        <item x="597"/>
        <item x="690"/>
        <item x="826"/>
        <item x="874"/>
        <item x="966"/>
        <item x="770"/>
        <item x="182"/>
        <item x="998"/>
        <item x="250"/>
        <item x="613"/>
        <item x="4"/>
        <item x="21"/>
        <item x="53"/>
        <item x="58"/>
        <item x="61"/>
        <item x="115"/>
        <item x="153"/>
        <item x="164"/>
        <item x="192"/>
        <item x="256"/>
        <item x="269"/>
        <item x="709"/>
        <item x="857"/>
        <item x="865"/>
        <item x="885"/>
        <item x="944"/>
        <item x="1013"/>
        <item x="1025"/>
        <item x="1"/>
        <item x="3"/>
        <item x="28"/>
        <item x="55"/>
        <item x="62"/>
        <item x="69"/>
        <item x="79"/>
        <item x="87"/>
        <item x="97"/>
        <item x="101"/>
        <item x="103"/>
        <item x="106"/>
        <item x="108"/>
        <item x="118"/>
        <item x="126"/>
        <item x="144"/>
        <item x="148"/>
        <item x="217"/>
        <item x="224"/>
        <item x="228"/>
        <item x="240"/>
        <item x="247"/>
        <item x="249"/>
        <item x="253"/>
        <item x="263"/>
        <item x="264"/>
        <item m="1" x="1049"/>
        <item x="517"/>
        <item x="539"/>
        <item x="549"/>
        <item x="552"/>
        <item x="555"/>
        <item x="557"/>
        <item x="567"/>
        <item x="574"/>
        <item x="585"/>
        <item x="591"/>
        <item x="644"/>
        <item x="667"/>
        <item x="675"/>
        <item x="700"/>
        <item x="767"/>
        <item x="777"/>
        <item x="836"/>
        <item x="845"/>
        <item x="917"/>
        <item x="927"/>
        <item x="967"/>
        <item x="1021"/>
        <item x="302"/>
        <item x="81"/>
        <item x="152"/>
        <item x="193"/>
        <item x="215"/>
        <item x="239"/>
        <item x="243"/>
        <item x="245"/>
        <item x="350"/>
        <item x="382"/>
        <item x="406"/>
        <item x="463"/>
        <item x="476"/>
        <item x="537"/>
        <item m="1" x="1052"/>
        <item x="750"/>
        <item x="765"/>
        <item x="794"/>
        <item x="800"/>
        <item x="884"/>
        <item x="889"/>
        <item x="914"/>
        <item x="930"/>
        <item x="948"/>
        <item x="978"/>
        <item x="995"/>
        <item x="1007"/>
        <item x="1029"/>
        <item x="1034"/>
        <item x="755"/>
        <item x="12"/>
        <item x="225"/>
        <item x="63"/>
        <item x="67"/>
        <item x="75"/>
        <item x="76"/>
        <item x="80"/>
        <item x="90"/>
        <item x="98"/>
        <item x="102"/>
        <item x="138"/>
        <item x="150"/>
        <item x="170"/>
        <item x="176"/>
        <item x="184"/>
        <item x="195"/>
        <item x="205"/>
        <item x="207"/>
        <item x="223"/>
        <item x="262"/>
        <item x="268"/>
        <item x="284"/>
        <item x="328"/>
        <item x="348"/>
        <item x="371"/>
        <item x="381"/>
        <item x="394"/>
        <item x="398"/>
        <item x="417"/>
        <item x="419"/>
        <item x="420"/>
        <item x="426"/>
        <item x="473"/>
        <item x="474"/>
        <item x="475"/>
        <item x="477"/>
        <item x="482"/>
        <item x="484"/>
        <item x="497"/>
        <item x="509"/>
        <item x="512"/>
        <item x="515"/>
        <item x="518"/>
        <item x="523"/>
        <item x="524"/>
        <item x="534"/>
        <item x="538"/>
        <item x="543"/>
        <item x="550"/>
        <item x="563"/>
        <item x="582"/>
        <item x="586"/>
        <item x="588"/>
        <item x="596"/>
        <item x="600"/>
        <item x="614"/>
        <item x="626"/>
        <item x="658"/>
        <item x="662"/>
        <item x="679"/>
        <item x="682"/>
        <item x="683"/>
        <item x="693"/>
        <item x="698"/>
        <item x="702"/>
        <item x="713"/>
        <item x="718"/>
        <item x="719"/>
        <item x="721"/>
        <item x="729"/>
        <item x="733"/>
        <item x="739"/>
        <item x="749"/>
        <item x="753"/>
        <item x="758"/>
        <item x="774"/>
        <item x="782"/>
        <item x="784"/>
        <item x="786"/>
        <item x="788"/>
        <item x="789"/>
        <item x="793"/>
        <item x="795"/>
        <item x="796"/>
        <item x="797"/>
        <item x="798"/>
        <item x="806"/>
        <item x="809"/>
        <item x="815"/>
        <item x="834"/>
        <item x="839"/>
        <item x="850"/>
        <item x="860"/>
        <item x="893"/>
        <item x="903"/>
        <item x="904"/>
        <item x="911"/>
        <item x="921"/>
        <item x="923"/>
        <item x="929"/>
        <item x="932"/>
        <item x="938"/>
        <item x="971"/>
        <item x="975"/>
        <item x="976"/>
        <item x="982"/>
        <item x="988"/>
        <item x="989"/>
        <item x="990"/>
        <item x="996"/>
        <item x="997"/>
        <item x="999"/>
        <item x="1022"/>
        <item x="31"/>
        <item x="47"/>
        <item x="49"/>
        <item x="71"/>
        <item x="93"/>
        <item x="139"/>
        <item x="151"/>
        <item x="178"/>
        <item x="370"/>
        <item x="428"/>
        <item x="433"/>
        <item x="445"/>
        <item x="447"/>
        <item x="456"/>
        <item x="469"/>
        <item x="490"/>
        <item x="494"/>
        <item x="510"/>
        <item x="528"/>
        <item x="531"/>
        <item x="546"/>
        <item x="548"/>
        <item x="565"/>
        <item x="568"/>
        <item x="595"/>
        <item x="602"/>
        <item x="610"/>
        <item x="618"/>
        <item x="622"/>
        <item x="623"/>
        <item x="653"/>
        <item x="678"/>
        <item x="707"/>
        <item x="712"/>
        <item x="720"/>
        <item x="722"/>
        <item x="728"/>
        <item x="735"/>
        <item x="740"/>
        <item x="743"/>
        <item x="746"/>
        <item x="751"/>
        <item x="764"/>
        <item x="791"/>
        <item x="847"/>
        <item x="852"/>
        <item x="856"/>
        <item x="862"/>
        <item x="873"/>
        <item x="890"/>
        <item x="918"/>
        <item x="951"/>
        <item x="984"/>
        <item x="994"/>
        <item x="1019"/>
        <item x="1023"/>
        <item x="1032"/>
        <item x="1033"/>
        <item x="1039"/>
        <item x="9"/>
        <item x="17"/>
        <item x="188"/>
        <item x="415"/>
        <item x="526"/>
        <item x="593"/>
        <item x="612"/>
        <item x="648"/>
        <item x="661"/>
        <item x="663"/>
        <item x="676"/>
        <item x="689"/>
        <item x="710"/>
        <item x="738"/>
        <item x="756"/>
        <item x="771"/>
        <item x="816"/>
        <item x="841"/>
        <item x="907"/>
        <item x="964"/>
        <item x="968"/>
        <item x="972"/>
        <item x="992"/>
        <item x="0"/>
        <item x="26"/>
        <item x="137"/>
        <item x="74"/>
        <item x="82"/>
        <item x="95"/>
        <item x="110"/>
        <item m="1" x="1054"/>
        <item x="408"/>
        <item x="488"/>
        <item x="491"/>
        <item x="519"/>
        <item x="536"/>
        <item x="577"/>
        <item x="592"/>
        <item x="630"/>
        <item x="637"/>
        <item x="752"/>
        <item x="760"/>
        <item m="1" x="1055"/>
        <item x="913"/>
        <item x="916"/>
        <item x="940"/>
        <item x="943"/>
        <item x="946"/>
        <item x="969"/>
        <item x="980"/>
        <item x="65"/>
        <item x="111"/>
        <item x="149"/>
        <item x="155"/>
        <item x="162"/>
        <item x="390"/>
        <item x="414"/>
        <item x="827"/>
        <item x="908"/>
        <item x="124"/>
        <item x="267"/>
        <item x="561"/>
        <item t="default"/>
      </items>
      <autoSortScope>
        <pivotArea dataOnly="0" outline="0" fieldPosition="0">
          <references count="1">
            <reference field="4294967294" count="1" selected="0">
              <x v="0"/>
            </reference>
          </references>
        </pivotArea>
      </autoSortScope>
    </pivotField>
    <pivotField axis="axisRow" showAll="0">
      <items count="5">
        <item x="0"/>
        <item x="1"/>
        <item x="2"/>
        <item x="3"/>
        <item t="default"/>
      </items>
    </pivotField>
    <pivotField showAll="0"/>
    <pivotField multipleItemSelectionAllowed="1" showAll="0"/>
    <pivotField showAll="0"/>
    <pivotField showAll="0"/>
    <pivotField showAll="0"/>
    <pivotField showAll="0"/>
    <pivotField showAll="0"/>
    <pivotField axis="axisPage" dataField="1" multipleItemSelectionAllowed="1" showAll="0">
      <items count="9">
        <item x="2"/>
        <item x="1"/>
        <item x="4"/>
        <item m="1" x="6"/>
        <item h="1" x="0"/>
        <item m="1" x="7"/>
        <item x="3"/>
        <item x="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2">
    <field x="1"/>
    <field x="0"/>
  </rowFields>
  <rowItems count="33">
    <i>
      <x/>
    </i>
    <i r="1">
      <x v="308"/>
    </i>
    <i>
      <x v="1"/>
    </i>
    <i r="1">
      <x v="153"/>
    </i>
    <i r="1">
      <x v="210"/>
    </i>
    <i r="1">
      <x v="461"/>
    </i>
    <i r="1">
      <x v="391"/>
    </i>
    <i r="1">
      <x v="108"/>
    </i>
    <i r="1">
      <x v="187"/>
    </i>
    <i r="1">
      <x v="458"/>
    </i>
    <i r="1">
      <x v="207"/>
    </i>
    <i r="1">
      <x v="549"/>
    </i>
    <i r="1">
      <x v="8"/>
    </i>
    <i r="1">
      <x v="248"/>
    </i>
    <i>
      <x v="2"/>
    </i>
    <i r="1">
      <x v="433"/>
    </i>
    <i r="1">
      <x v="213"/>
    </i>
    <i r="1">
      <x v="324"/>
    </i>
    <i r="1">
      <x v="116"/>
    </i>
    <i r="1">
      <x v="399"/>
    </i>
    <i r="1">
      <x v="994"/>
    </i>
    <i r="1">
      <x v="267"/>
    </i>
    <i r="1">
      <x v="202"/>
    </i>
    <i r="1">
      <x v="383"/>
    </i>
    <i r="1">
      <x v="483"/>
    </i>
    <i r="1">
      <x v="150"/>
    </i>
    <i r="1">
      <x v="910"/>
    </i>
    <i r="1">
      <x v="152"/>
    </i>
    <i r="1">
      <x v="968"/>
    </i>
    <i r="1">
      <x v="52"/>
    </i>
    <i r="1">
      <x v="373"/>
    </i>
    <i r="1">
      <x v="372"/>
    </i>
    <i t="grand">
      <x/>
    </i>
  </rowItems>
  <colItems count="1">
    <i/>
  </colItems>
  <pageFields count="1">
    <pageField fld="9" hier="-1"/>
  </pageFields>
  <dataFields count="1">
    <dataField name="Sum of Communications, PR, Policy"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56511DB-AD02-4C9E-AC83-B433736354B7}" name="PivotTable5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4:C81" firstHeaderRow="1" firstDataRow="1" firstDataCol="1" rowPageCount="1" colPageCount="1"/>
  <pivotFields count="24">
    <pivotField axis="axisRow" showAll="0" sortType="descending">
      <items count="1061">
        <item x="396"/>
        <item x="397"/>
        <item x="400"/>
        <item x="401"/>
        <item x="404"/>
        <item x="405"/>
        <item x="411"/>
        <item x="413"/>
        <item x="275"/>
        <item x="2"/>
        <item x="418"/>
        <item x="421"/>
        <item x="427"/>
        <item x="5"/>
        <item x="429"/>
        <item x="430"/>
        <item x="431"/>
        <item x="434"/>
        <item x="6"/>
        <item x="436"/>
        <item x="437"/>
        <item x="438"/>
        <item x="439"/>
        <item x="442"/>
        <item x="443"/>
        <item x="446"/>
        <item x="10"/>
        <item x="448"/>
        <item x="277"/>
        <item x="450"/>
        <item x="13"/>
        <item x="14"/>
        <item x="451"/>
        <item x="452"/>
        <item x="453"/>
        <item x="454"/>
        <item x="455"/>
        <item x="278"/>
        <item x="15"/>
        <item x="280"/>
        <item x="460"/>
        <item x="462"/>
        <item x="464"/>
        <item x="19"/>
        <item x="465"/>
        <item x="468"/>
        <item x="20"/>
        <item x="471"/>
        <item x="22"/>
        <item x="281"/>
        <item x="24"/>
        <item x="25"/>
        <item x="472"/>
        <item x="282"/>
        <item x="479"/>
        <item x="27"/>
        <item x="481"/>
        <item x="29"/>
        <item x="30"/>
        <item x="285"/>
        <item x="286"/>
        <item x="287"/>
        <item x="487"/>
        <item x="489"/>
        <item x="492"/>
        <item x="32"/>
        <item x="496"/>
        <item x="288"/>
        <item x="289"/>
        <item x="35"/>
        <item x="499"/>
        <item x="500"/>
        <item x="37"/>
        <item x="290"/>
        <item x="38"/>
        <item x="504"/>
        <item x="39"/>
        <item x="506"/>
        <item x="291"/>
        <item x="40"/>
        <item x="41"/>
        <item x="42"/>
        <item x="43"/>
        <item x="511"/>
        <item x="45"/>
        <item x="292"/>
        <item x="514"/>
        <item x="293"/>
        <item x="520"/>
        <item x="521"/>
        <item x="522"/>
        <item x="525"/>
        <item x="294"/>
        <item x="48"/>
        <item x="529"/>
        <item x="295"/>
        <item x="50"/>
        <item x="532"/>
        <item x="51"/>
        <item x="533"/>
        <item x="296"/>
        <item x="54"/>
        <item x="540"/>
        <item m="1" x="1050"/>
        <item x="544"/>
        <item x="545"/>
        <item x="297"/>
        <item x="547"/>
        <item x="298"/>
        <item x="56"/>
        <item x="553"/>
        <item x="299"/>
        <item x="300"/>
        <item x="554"/>
        <item x="59"/>
        <item x="559"/>
        <item x="560"/>
        <item x="562"/>
        <item x="566"/>
        <item x="570"/>
        <item x="572"/>
        <item x="301"/>
        <item x="573"/>
        <item x="575"/>
        <item x="578"/>
        <item x="579"/>
        <item x="581"/>
        <item x="583"/>
        <item x="584"/>
        <item x="587"/>
        <item x="66"/>
        <item x="68"/>
        <item x="594"/>
        <item m="1" x="1051"/>
        <item x="70"/>
        <item m="1" x="1046"/>
        <item x="72"/>
        <item x="599"/>
        <item x="303"/>
        <item x="603"/>
        <item x="604"/>
        <item x="605"/>
        <item x="607"/>
        <item x="608"/>
        <item x="609"/>
        <item x="84"/>
        <item x="85"/>
        <item x="615"/>
        <item x="616"/>
        <item x="304"/>
        <item x="617"/>
        <item x="86"/>
        <item x="620"/>
        <item x="305"/>
        <item x="88"/>
        <item x="306"/>
        <item x="89"/>
        <item x="627"/>
        <item x="628"/>
        <item x="91"/>
        <item x="631"/>
        <item x="307"/>
        <item x="94"/>
        <item x="636"/>
        <item x="639"/>
        <item x="640"/>
        <item x="641"/>
        <item x="643"/>
        <item x="99"/>
        <item x="100"/>
        <item x="646"/>
        <item x="649"/>
        <item x="652"/>
        <item x="309"/>
        <item x="654"/>
        <item x="655"/>
        <item x="104"/>
        <item x="310"/>
        <item x="107"/>
        <item x="311"/>
        <item x="312"/>
        <item x="660"/>
        <item x="112"/>
        <item x="664"/>
        <item x="313"/>
        <item x="665"/>
        <item x="114"/>
        <item x="317"/>
        <item x="318"/>
        <item x="116"/>
        <item x="669"/>
        <item x="670"/>
        <item x="671"/>
        <item x="672"/>
        <item x="673"/>
        <item x="674"/>
        <item x="119"/>
        <item x="319"/>
        <item x="680"/>
        <item x="681"/>
        <item x="120"/>
        <item x="320"/>
        <item x="684"/>
        <item x="685"/>
        <item x="686"/>
        <item x="687"/>
        <item x="688"/>
        <item x="321"/>
        <item x="122"/>
        <item x="694"/>
        <item x="322"/>
        <item x="696"/>
        <item x="323"/>
        <item x="701"/>
        <item x="703"/>
        <item x="324"/>
        <item x="125"/>
        <item x="325"/>
        <item x="127"/>
        <item x="706"/>
        <item x="128"/>
        <item x="129"/>
        <item x="327"/>
        <item x="131"/>
        <item x="132"/>
        <item x="714"/>
        <item m="1" x="1057"/>
        <item x="716"/>
        <item x="717"/>
        <item x="133"/>
        <item x="723"/>
        <item x="134"/>
        <item x="135"/>
        <item x="725"/>
        <item x="726"/>
        <item x="727"/>
        <item x="141"/>
        <item x="731"/>
        <item x="142"/>
        <item x="732"/>
        <item x="734"/>
        <item x="736"/>
        <item x="332"/>
        <item m="1" x="1053"/>
        <item x="143"/>
        <item x="333"/>
        <item x="145"/>
        <item x="146"/>
        <item x="334"/>
        <item x="147"/>
        <item x="741"/>
        <item m="1" x="1058"/>
        <item x="747"/>
        <item x="337"/>
        <item x="754"/>
        <item x="339"/>
        <item m="1" x="1047"/>
        <item x="761"/>
        <item x="156"/>
        <item x="763"/>
        <item x="157"/>
        <item x="158"/>
        <item x="340"/>
        <item x="769"/>
        <item x="341"/>
        <item x="342"/>
        <item x="772"/>
        <item x="773"/>
        <item x="343"/>
        <item x="344"/>
        <item x="345"/>
        <item x="775"/>
        <item x="776"/>
        <item x="778"/>
        <item x="161"/>
        <item x="780"/>
        <item x="783"/>
        <item x="163"/>
        <item x="165"/>
        <item x="790"/>
        <item x="792"/>
        <item x="166"/>
        <item x="167"/>
        <item x="169"/>
        <item x="799"/>
        <item x="801"/>
        <item x="803"/>
        <item x="804"/>
        <item x="807"/>
        <item x="808"/>
        <item x="811"/>
        <item x="812"/>
        <item x="346"/>
        <item x="173"/>
        <item x="814"/>
        <item x="818"/>
        <item x="819"/>
        <item x="821"/>
        <item x="822"/>
        <item x="823"/>
        <item x="174"/>
        <item x="175"/>
        <item x="177"/>
        <item x="825"/>
        <item x="828"/>
        <item x="349"/>
        <item x="829"/>
        <item x="830"/>
        <item x="181"/>
        <item x="351"/>
        <item x="832"/>
        <item x="833"/>
        <item x="183"/>
        <item x="835"/>
        <item x="838"/>
        <item x="840"/>
        <item x="185"/>
        <item x="186"/>
        <item x="842"/>
        <item x="352"/>
        <item x="843"/>
        <item x="846"/>
        <item x="187"/>
        <item x="353"/>
        <item x="848"/>
        <item x="849"/>
        <item x="354"/>
        <item x="355"/>
        <item x="851"/>
        <item x="853"/>
        <item x="855"/>
        <item x="858"/>
        <item x="189"/>
        <item x="861"/>
        <item x="357"/>
        <item x="358"/>
        <item x="190"/>
        <item x="191"/>
        <item x="863"/>
        <item x="866"/>
        <item x="868"/>
        <item x="359"/>
        <item x="870"/>
        <item x="871"/>
        <item x="872"/>
        <item x="875"/>
        <item x="876"/>
        <item x="877"/>
        <item x="878"/>
        <item x="881"/>
        <item x="196"/>
        <item x="882"/>
        <item x="883"/>
        <item x="197"/>
        <item x="198"/>
        <item x="887"/>
        <item x="199"/>
        <item x="200"/>
        <item x="888"/>
        <item x="201"/>
        <item x="202"/>
        <item x="891"/>
        <item x="892"/>
        <item x="360"/>
        <item x="894"/>
        <item x="897"/>
        <item x="203"/>
        <item x="898"/>
        <item x="899"/>
        <item x="900"/>
        <item x="902"/>
        <item x="204"/>
        <item x="905"/>
        <item x="906"/>
        <item x="206"/>
        <item x="909"/>
        <item x="910"/>
        <item x="912"/>
        <item x="209"/>
        <item x="361"/>
        <item x="915"/>
        <item x="210"/>
        <item x="362"/>
        <item x="919"/>
        <item x="920"/>
        <item x="363"/>
        <item x="922"/>
        <item x="924"/>
        <item x="925"/>
        <item x="211"/>
        <item x="212"/>
        <item x="365"/>
        <item x="926"/>
        <item x="928"/>
        <item x="213"/>
        <item x="931"/>
        <item x="366"/>
        <item x="367"/>
        <item x="933"/>
        <item x="934"/>
        <item x="216"/>
        <item x="368"/>
        <item x="935"/>
        <item x="218"/>
        <item x="219"/>
        <item x="220"/>
        <item x="221"/>
        <item x="222"/>
        <item x="939"/>
        <item x="941"/>
        <item x="942"/>
        <item x="226"/>
        <item x="945"/>
        <item x="947"/>
        <item x="229"/>
        <item x="230"/>
        <item x="949"/>
        <item x="950"/>
        <item m="1" x="1059"/>
        <item x="231"/>
        <item x="952"/>
        <item x="232"/>
        <item x="953"/>
        <item x="372"/>
        <item x="373"/>
        <item x="956"/>
        <item x="957"/>
        <item x="958"/>
        <item x="375"/>
        <item x="959"/>
        <item x="960"/>
        <item x="233"/>
        <item x="961"/>
        <item x="962"/>
        <item x="234"/>
        <item x="963"/>
        <item x="376"/>
        <item x="235"/>
        <item x="965"/>
        <item x="236"/>
        <item x="237"/>
        <item x="238"/>
        <item x="973"/>
        <item x="974"/>
        <item x="378"/>
        <item x="977"/>
        <item x="241"/>
        <item x="242"/>
        <item x="379"/>
        <item x="981"/>
        <item x="985"/>
        <item x="986"/>
        <item x="987"/>
        <item x="991"/>
        <item x="244"/>
        <item x="993"/>
        <item x="246"/>
        <item x="248"/>
        <item x="380"/>
        <item x="252"/>
        <item x="254"/>
        <item x="383"/>
        <item x="384"/>
        <item x="1000"/>
        <item x="1001"/>
        <item x="385"/>
        <item x="1002"/>
        <item x="1003"/>
        <item x="1004"/>
        <item x="258"/>
        <item x="1006"/>
        <item x="386"/>
        <item x="1011"/>
        <item x="1012"/>
        <item x="387"/>
        <item x="261"/>
        <item x="388"/>
        <item x="1014"/>
        <item x="1015"/>
        <item x="1016"/>
        <item x="1018"/>
        <item x="265"/>
        <item x="266"/>
        <item x="1024"/>
        <item x="389"/>
        <item x="1026"/>
        <item x="1027"/>
        <item x="1028"/>
        <item x="1030"/>
        <item x="1031"/>
        <item x="270"/>
        <item x="391"/>
        <item x="271"/>
        <item x="1035"/>
        <item x="1036"/>
        <item x="272"/>
        <item x="1037"/>
        <item x="393"/>
        <item x="1041"/>
        <item x="273"/>
        <item x="274"/>
        <item x="1043"/>
        <item x="140"/>
        <item x="478"/>
        <item x="880"/>
        <item x="7"/>
        <item x="8"/>
        <item x="11"/>
        <item x="16"/>
        <item x="18"/>
        <item x="23"/>
        <item x="33"/>
        <item x="34"/>
        <item x="36"/>
        <item x="44"/>
        <item x="52"/>
        <item x="57"/>
        <item x="60"/>
        <item x="64"/>
        <item x="73"/>
        <item x="77"/>
        <item x="78"/>
        <item x="83"/>
        <item x="92"/>
        <item x="96"/>
        <item x="105"/>
        <item x="109"/>
        <item x="113"/>
        <item x="117"/>
        <item x="121"/>
        <item x="123"/>
        <item x="130"/>
        <item x="136"/>
        <item x="154"/>
        <item x="159"/>
        <item x="160"/>
        <item x="168"/>
        <item x="171"/>
        <item x="172"/>
        <item x="180"/>
        <item x="194"/>
        <item x="208"/>
        <item x="214"/>
        <item x="227"/>
        <item x="954"/>
        <item x="251"/>
        <item x="255"/>
        <item x="257"/>
        <item x="259"/>
        <item x="276"/>
        <item x="279"/>
        <item x="283"/>
        <item x="308"/>
        <item x="314"/>
        <item x="315"/>
        <item x="316"/>
        <item x="326"/>
        <item x="329"/>
        <item x="331"/>
        <item x="335"/>
        <item x="336"/>
        <item x="338"/>
        <item x="347"/>
        <item x="356"/>
        <item x="364"/>
        <item x="369"/>
        <item x="374"/>
        <item x="377"/>
        <item x="395"/>
        <item x="399"/>
        <item x="402"/>
        <item x="403"/>
        <item x="407"/>
        <item x="409"/>
        <item x="410"/>
        <item x="412"/>
        <item x="416"/>
        <item x="422"/>
        <item x="423"/>
        <item x="424"/>
        <item x="425"/>
        <item x="432"/>
        <item x="435"/>
        <item x="440"/>
        <item x="441"/>
        <item x="444"/>
        <item x="449"/>
        <item x="457"/>
        <item x="458"/>
        <item x="459"/>
        <item x="461"/>
        <item x="466"/>
        <item x="467"/>
        <item x="470"/>
        <item m="1" x="1045"/>
        <item x="483"/>
        <item x="486"/>
        <item x="493"/>
        <item x="495"/>
        <item x="498"/>
        <item x="501"/>
        <item x="502"/>
        <item x="503"/>
        <item x="505"/>
        <item x="507"/>
        <item x="508"/>
        <item x="513"/>
        <item x="516"/>
        <item x="527"/>
        <item x="530"/>
        <item x="535"/>
        <item x="541"/>
        <item x="542"/>
        <item x="551"/>
        <item x="556"/>
        <item x="558"/>
        <item x="569"/>
        <item x="571"/>
        <item x="576"/>
        <item x="580"/>
        <item x="590"/>
        <item x="598"/>
        <item x="601"/>
        <item x="606"/>
        <item x="611"/>
        <item x="619"/>
        <item x="621"/>
        <item x="624"/>
        <item x="625"/>
        <item x="629"/>
        <item x="632"/>
        <item x="633"/>
        <item x="634"/>
        <item x="635"/>
        <item x="638"/>
        <item x="642"/>
        <item x="645"/>
        <item x="647"/>
        <item x="650"/>
        <item x="651"/>
        <item x="656"/>
        <item x="657"/>
        <item x="659"/>
        <item x="666"/>
        <item x="668"/>
        <item x="677"/>
        <item x="691"/>
        <item x="692"/>
        <item x="695"/>
        <item x="697"/>
        <item x="699"/>
        <item x="704"/>
        <item x="705"/>
        <item x="708"/>
        <item x="711"/>
        <item x="715"/>
        <item x="724"/>
        <item x="730"/>
        <item x="737"/>
        <item x="742"/>
        <item x="744"/>
        <item x="745"/>
        <item x="748"/>
        <item x="757"/>
        <item x="759"/>
        <item x="762"/>
        <item x="766"/>
        <item x="768"/>
        <item x="779"/>
        <item x="781"/>
        <item x="785"/>
        <item x="787"/>
        <item x="802"/>
        <item x="805"/>
        <item x="810"/>
        <item x="813"/>
        <item x="817"/>
        <item x="820"/>
        <item x="824"/>
        <item x="831"/>
        <item x="837"/>
        <item x="844"/>
        <item m="1" x="1048"/>
        <item x="854"/>
        <item x="859"/>
        <item x="864"/>
        <item x="867"/>
        <item x="869"/>
        <item x="879"/>
        <item x="886"/>
        <item x="895"/>
        <item x="896"/>
        <item x="901"/>
        <item x="936"/>
        <item x="937"/>
        <item x="955"/>
        <item x="983"/>
        <item x="1005"/>
        <item x="1008"/>
        <item x="1009"/>
        <item x="1010"/>
        <item x="1017"/>
        <item x="1020"/>
        <item x="1038"/>
        <item x="1040"/>
        <item x="1042"/>
        <item x="1044"/>
        <item x="392"/>
        <item x="564"/>
        <item m="1" x="1056"/>
        <item x="589"/>
        <item x="970"/>
        <item x="979"/>
        <item x="260"/>
        <item x="46"/>
        <item x="179"/>
        <item x="330"/>
        <item x="480"/>
        <item x="485"/>
        <item x="597"/>
        <item x="690"/>
        <item x="826"/>
        <item x="874"/>
        <item x="966"/>
        <item x="770"/>
        <item x="182"/>
        <item x="998"/>
        <item x="250"/>
        <item x="613"/>
        <item x="4"/>
        <item x="21"/>
        <item x="53"/>
        <item x="58"/>
        <item x="61"/>
        <item x="115"/>
        <item x="153"/>
        <item x="164"/>
        <item x="192"/>
        <item x="256"/>
        <item x="269"/>
        <item x="709"/>
        <item x="857"/>
        <item x="865"/>
        <item x="885"/>
        <item x="944"/>
        <item x="1013"/>
        <item x="1025"/>
        <item x="1"/>
        <item x="3"/>
        <item x="28"/>
        <item x="55"/>
        <item x="62"/>
        <item x="69"/>
        <item x="79"/>
        <item x="87"/>
        <item x="97"/>
        <item x="101"/>
        <item x="103"/>
        <item x="106"/>
        <item x="108"/>
        <item x="118"/>
        <item x="126"/>
        <item x="144"/>
        <item x="148"/>
        <item x="217"/>
        <item x="224"/>
        <item x="228"/>
        <item x="240"/>
        <item x="247"/>
        <item x="249"/>
        <item x="253"/>
        <item x="263"/>
        <item x="264"/>
        <item m="1" x="1049"/>
        <item x="517"/>
        <item x="539"/>
        <item x="549"/>
        <item x="552"/>
        <item x="555"/>
        <item x="557"/>
        <item x="567"/>
        <item x="574"/>
        <item x="585"/>
        <item x="591"/>
        <item x="644"/>
        <item x="667"/>
        <item x="675"/>
        <item x="700"/>
        <item x="767"/>
        <item x="777"/>
        <item x="836"/>
        <item x="845"/>
        <item x="917"/>
        <item x="927"/>
        <item x="967"/>
        <item x="1021"/>
        <item x="302"/>
        <item x="81"/>
        <item x="152"/>
        <item x="193"/>
        <item x="215"/>
        <item x="239"/>
        <item x="243"/>
        <item x="245"/>
        <item x="350"/>
        <item x="382"/>
        <item x="406"/>
        <item x="463"/>
        <item x="476"/>
        <item x="537"/>
        <item m="1" x="1052"/>
        <item x="750"/>
        <item x="765"/>
        <item x="794"/>
        <item x="800"/>
        <item x="884"/>
        <item x="889"/>
        <item x="914"/>
        <item x="930"/>
        <item x="948"/>
        <item x="978"/>
        <item x="995"/>
        <item x="1007"/>
        <item x="1029"/>
        <item x="1034"/>
        <item x="755"/>
        <item x="12"/>
        <item x="225"/>
        <item x="63"/>
        <item x="67"/>
        <item x="75"/>
        <item x="76"/>
        <item x="80"/>
        <item x="90"/>
        <item x="98"/>
        <item x="102"/>
        <item x="138"/>
        <item x="150"/>
        <item x="170"/>
        <item x="176"/>
        <item x="184"/>
        <item x="195"/>
        <item x="205"/>
        <item x="207"/>
        <item x="223"/>
        <item x="262"/>
        <item x="268"/>
        <item x="284"/>
        <item x="328"/>
        <item x="348"/>
        <item x="371"/>
        <item x="381"/>
        <item x="394"/>
        <item x="398"/>
        <item x="417"/>
        <item x="419"/>
        <item x="420"/>
        <item x="426"/>
        <item x="473"/>
        <item x="474"/>
        <item x="475"/>
        <item x="477"/>
        <item x="482"/>
        <item x="484"/>
        <item x="497"/>
        <item x="509"/>
        <item x="512"/>
        <item x="515"/>
        <item x="518"/>
        <item x="523"/>
        <item x="524"/>
        <item x="534"/>
        <item x="538"/>
        <item x="543"/>
        <item x="550"/>
        <item x="563"/>
        <item x="582"/>
        <item x="586"/>
        <item x="588"/>
        <item x="596"/>
        <item x="600"/>
        <item x="614"/>
        <item x="626"/>
        <item x="658"/>
        <item x="662"/>
        <item x="679"/>
        <item x="682"/>
        <item x="683"/>
        <item x="693"/>
        <item x="698"/>
        <item x="702"/>
        <item x="713"/>
        <item x="718"/>
        <item x="719"/>
        <item x="721"/>
        <item x="729"/>
        <item x="733"/>
        <item x="739"/>
        <item x="749"/>
        <item x="753"/>
        <item x="758"/>
        <item x="774"/>
        <item x="782"/>
        <item x="784"/>
        <item x="786"/>
        <item x="788"/>
        <item x="789"/>
        <item x="793"/>
        <item x="795"/>
        <item x="796"/>
        <item x="797"/>
        <item x="798"/>
        <item x="806"/>
        <item x="809"/>
        <item x="815"/>
        <item x="834"/>
        <item x="839"/>
        <item x="850"/>
        <item x="860"/>
        <item x="893"/>
        <item x="903"/>
        <item x="904"/>
        <item x="911"/>
        <item x="921"/>
        <item x="923"/>
        <item x="929"/>
        <item x="932"/>
        <item x="938"/>
        <item x="971"/>
        <item x="975"/>
        <item x="976"/>
        <item x="982"/>
        <item x="988"/>
        <item x="989"/>
        <item x="990"/>
        <item x="996"/>
        <item x="997"/>
        <item x="999"/>
        <item x="1022"/>
        <item x="31"/>
        <item x="47"/>
        <item x="49"/>
        <item x="71"/>
        <item x="93"/>
        <item x="139"/>
        <item x="151"/>
        <item x="178"/>
        <item x="370"/>
        <item x="428"/>
        <item x="433"/>
        <item x="445"/>
        <item x="447"/>
        <item x="456"/>
        <item x="469"/>
        <item x="490"/>
        <item x="494"/>
        <item x="510"/>
        <item x="528"/>
        <item x="531"/>
        <item x="546"/>
        <item x="548"/>
        <item x="565"/>
        <item x="568"/>
        <item x="595"/>
        <item x="602"/>
        <item x="610"/>
        <item x="618"/>
        <item x="622"/>
        <item x="623"/>
        <item x="653"/>
        <item x="678"/>
        <item x="707"/>
        <item x="712"/>
        <item x="720"/>
        <item x="722"/>
        <item x="728"/>
        <item x="735"/>
        <item x="740"/>
        <item x="743"/>
        <item x="746"/>
        <item x="751"/>
        <item x="764"/>
        <item x="791"/>
        <item x="847"/>
        <item x="852"/>
        <item x="856"/>
        <item x="862"/>
        <item x="873"/>
        <item x="890"/>
        <item x="918"/>
        <item x="951"/>
        <item x="984"/>
        <item x="994"/>
        <item x="1019"/>
        <item x="1023"/>
        <item x="1032"/>
        <item x="1033"/>
        <item x="1039"/>
        <item x="9"/>
        <item x="17"/>
        <item x="188"/>
        <item x="415"/>
        <item x="526"/>
        <item x="593"/>
        <item x="612"/>
        <item x="648"/>
        <item x="661"/>
        <item x="663"/>
        <item x="676"/>
        <item x="689"/>
        <item x="710"/>
        <item x="738"/>
        <item x="756"/>
        <item x="771"/>
        <item x="816"/>
        <item x="841"/>
        <item x="907"/>
        <item x="964"/>
        <item x="968"/>
        <item x="972"/>
        <item x="992"/>
        <item x="0"/>
        <item x="26"/>
        <item x="137"/>
        <item x="74"/>
        <item x="82"/>
        <item x="95"/>
        <item x="110"/>
        <item m="1" x="1054"/>
        <item x="408"/>
        <item x="488"/>
        <item x="491"/>
        <item x="519"/>
        <item x="536"/>
        <item x="577"/>
        <item x="592"/>
        <item x="630"/>
        <item x="637"/>
        <item x="752"/>
        <item x="760"/>
        <item m="1" x="1055"/>
        <item x="913"/>
        <item x="916"/>
        <item x="940"/>
        <item x="943"/>
        <item x="946"/>
        <item x="969"/>
        <item x="980"/>
        <item x="65"/>
        <item x="111"/>
        <item x="149"/>
        <item x="155"/>
        <item x="162"/>
        <item x="390"/>
        <item x="414"/>
        <item x="827"/>
        <item x="908"/>
        <item x="124"/>
        <item x="267"/>
        <item x="561"/>
        <item t="default"/>
      </items>
      <autoSortScope>
        <pivotArea dataOnly="0" outline="0" fieldPosition="0">
          <references count="1">
            <reference field="4294967294" count="1" selected="0">
              <x v="0"/>
            </reference>
          </references>
        </pivotArea>
      </autoSortScope>
    </pivotField>
    <pivotField axis="axisRow" showAll="0">
      <items count="5">
        <item x="0"/>
        <item x="1"/>
        <item x="2"/>
        <item x="3"/>
        <item t="default"/>
      </items>
    </pivotField>
    <pivotField showAll="0"/>
    <pivotField multipleItemSelectionAllowed="1" showAll="0"/>
    <pivotField showAll="0"/>
    <pivotField showAll="0"/>
    <pivotField showAll="0"/>
    <pivotField showAll="0"/>
    <pivotField showAll="0"/>
    <pivotField showAll="0"/>
    <pivotField axis="axisPage" dataField="1" multipleItemSelectionAllowed="1" showAll="0">
      <items count="14">
        <item x="1"/>
        <item x="4"/>
        <item x="5"/>
        <item x="2"/>
        <item h="1" x="0"/>
        <item x="6"/>
        <item m="1" x="11"/>
        <item m="1" x="10"/>
        <item x="8"/>
        <item m="1" x="12"/>
        <item x="7"/>
        <item x="3"/>
        <item x="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2">
    <field x="1"/>
    <field x="0"/>
  </rowFields>
  <rowItems count="77">
    <i>
      <x/>
    </i>
    <i r="1">
      <x v="134"/>
    </i>
    <i r="1">
      <x v="308"/>
    </i>
    <i r="1">
      <x v="65"/>
    </i>
    <i r="1">
      <x v="835"/>
    </i>
    <i r="1">
      <x v="481"/>
    </i>
    <i r="1">
      <x v="13"/>
    </i>
    <i r="1">
      <x v="509"/>
    </i>
    <i r="1">
      <x v="735"/>
    </i>
    <i r="1">
      <x v="798"/>
    </i>
    <i r="1">
      <x v="378"/>
    </i>
    <i r="1">
      <x v="839"/>
    </i>
    <i r="1">
      <x v="441"/>
    </i>
    <i r="1">
      <x v="446"/>
    </i>
    <i>
      <x v="1"/>
    </i>
    <i r="1">
      <x v="222"/>
    </i>
    <i r="1">
      <x v="436"/>
    </i>
    <i r="1">
      <x v="461"/>
    </i>
    <i r="1">
      <x v="707"/>
    </i>
    <i r="1">
      <x v="153"/>
    </i>
    <i r="1">
      <x v="92"/>
    </i>
    <i r="1">
      <x v="458"/>
    </i>
    <i r="1">
      <x v="187"/>
    </i>
    <i r="1">
      <x v="108"/>
    </i>
    <i r="1">
      <x v="549"/>
    </i>
    <i r="1">
      <x v="567"/>
    </i>
    <i r="1">
      <x v="253"/>
    </i>
    <i r="1">
      <x v="847"/>
    </i>
    <i r="1">
      <x v="268"/>
    </i>
    <i r="1">
      <x v="424"/>
    </i>
    <i>
      <x v="2"/>
    </i>
    <i r="1">
      <x v="206"/>
    </i>
    <i r="1">
      <x v="321"/>
    </i>
    <i r="1">
      <x v="433"/>
    </i>
    <i r="1">
      <x v="257"/>
    </i>
    <i r="1">
      <x v="692"/>
    </i>
    <i r="1">
      <x v="15"/>
    </i>
    <i r="1">
      <x v="150"/>
    </i>
    <i r="1">
      <x v="349"/>
    </i>
    <i r="1">
      <x v="445"/>
    </i>
    <i r="1">
      <x v="473"/>
    </i>
    <i r="1">
      <x v="429"/>
    </i>
    <i r="1">
      <x v="416"/>
    </i>
    <i r="1">
      <x v="213"/>
    </i>
    <i r="1">
      <x v="347"/>
    </i>
    <i r="1">
      <x v="271"/>
    </i>
    <i r="1">
      <x v="14"/>
    </i>
    <i r="1">
      <x v="330"/>
    </i>
    <i r="1">
      <x v="351"/>
    </i>
    <i r="1">
      <x v="583"/>
    </i>
    <i r="1">
      <x v="907"/>
    </i>
    <i r="1">
      <x v="152"/>
    </i>
    <i r="1">
      <x v="185"/>
    </i>
    <i r="1">
      <x v="571"/>
    </i>
    <i r="1">
      <x v="52"/>
    </i>
    <i r="1">
      <x v="633"/>
    </i>
    <i r="1">
      <x v="969"/>
    </i>
    <i r="1">
      <x v="884"/>
    </i>
    <i r="1">
      <x v="66"/>
    </i>
    <i r="1">
      <x v="956"/>
    </i>
    <i r="1">
      <x v="372"/>
    </i>
    <i r="1">
      <x v="578"/>
    </i>
    <i r="1">
      <x v="399"/>
    </i>
    <i r="1">
      <x v="618"/>
    </i>
    <i r="1">
      <x v="237"/>
    </i>
    <i r="1">
      <x v="687"/>
    </i>
    <i r="1">
      <x v="148"/>
    </i>
    <i r="1">
      <x v="787"/>
    </i>
    <i r="1">
      <x v="34"/>
    </i>
    <i r="1">
      <x v="899"/>
    </i>
    <i r="1">
      <x v="289"/>
    </i>
    <i r="1">
      <x v="931"/>
    </i>
    <i r="1">
      <x v="311"/>
    </i>
    <i r="1">
      <x v="166"/>
    </i>
    <i r="1">
      <x v="569"/>
    </i>
    <i r="1">
      <x v="358"/>
    </i>
    <i t="grand">
      <x/>
    </i>
  </rowItems>
  <colItems count="1">
    <i/>
  </colItems>
  <pageFields count="1">
    <pageField fld="10" hier="-1"/>
  </pageFields>
  <dataFields count="1">
    <dataField name="Sum of Customer &amp; Community Mgmt &amp; Suppor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4E016AB-2B85-4B2F-A20C-64225D0509A3}" name="PivotTable5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4:C513" firstHeaderRow="1" firstDataRow="1" firstDataCol="1" rowPageCount="1" colPageCount="1"/>
  <pivotFields count="24">
    <pivotField axis="axisRow" showAll="0" sortType="descending">
      <items count="1061">
        <item x="396"/>
        <item x="397"/>
        <item x="400"/>
        <item x="401"/>
        <item x="404"/>
        <item x="405"/>
        <item x="411"/>
        <item x="413"/>
        <item x="275"/>
        <item x="2"/>
        <item x="418"/>
        <item x="421"/>
        <item x="427"/>
        <item x="5"/>
        <item x="429"/>
        <item x="430"/>
        <item x="431"/>
        <item x="434"/>
        <item x="6"/>
        <item x="436"/>
        <item x="437"/>
        <item x="438"/>
        <item x="439"/>
        <item x="442"/>
        <item x="443"/>
        <item x="446"/>
        <item x="10"/>
        <item x="448"/>
        <item x="277"/>
        <item x="450"/>
        <item x="13"/>
        <item x="14"/>
        <item x="451"/>
        <item x="452"/>
        <item x="453"/>
        <item x="454"/>
        <item x="455"/>
        <item x="278"/>
        <item x="15"/>
        <item x="280"/>
        <item x="460"/>
        <item x="462"/>
        <item x="464"/>
        <item x="19"/>
        <item x="465"/>
        <item x="468"/>
        <item x="20"/>
        <item x="471"/>
        <item x="22"/>
        <item x="281"/>
        <item x="24"/>
        <item x="25"/>
        <item x="472"/>
        <item x="282"/>
        <item x="479"/>
        <item x="27"/>
        <item x="481"/>
        <item x="29"/>
        <item x="30"/>
        <item x="285"/>
        <item x="286"/>
        <item x="287"/>
        <item x="487"/>
        <item x="489"/>
        <item x="492"/>
        <item x="32"/>
        <item x="496"/>
        <item x="288"/>
        <item x="289"/>
        <item x="35"/>
        <item x="499"/>
        <item x="500"/>
        <item x="37"/>
        <item x="290"/>
        <item x="38"/>
        <item x="504"/>
        <item x="39"/>
        <item x="506"/>
        <item x="291"/>
        <item x="40"/>
        <item x="41"/>
        <item x="42"/>
        <item x="43"/>
        <item x="511"/>
        <item x="45"/>
        <item x="292"/>
        <item x="514"/>
        <item x="293"/>
        <item x="520"/>
        <item x="521"/>
        <item x="522"/>
        <item x="525"/>
        <item x="294"/>
        <item x="48"/>
        <item x="529"/>
        <item x="295"/>
        <item x="50"/>
        <item x="532"/>
        <item x="51"/>
        <item x="533"/>
        <item x="296"/>
        <item x="54"/>
        <item x="540"/>
        <item m="1" x="1050"/>
        <item x="544"/>
        <item x="545"/>
        <item x="297"/>
        <item x="547"/>
        <item x="298"/>
        <item x="56"/>
        <item x="553"/>
        <item x="299"/>
        <item x="300"/>
        <item x="554"/>
        <item x="59"/>
        <item x="559"/>
        <item x="560"/>
        <item x="562"/>
        <item x="566"/>
        <item x="570"/>
        <item x="572"/>
        <item x="301"/>
        <item x="573"/>
        <item x="575"/>
        <item x="578"/>
        <item x="579"/>
        <item x="581"/>
        <item x="583"/>
        <item x="584"/>
        <item x="587"/>
        <item x="66"/>
        <item x="68"/>
        <item x="594"/>
        <item m="1" x="1051"/>
        <item x="70"/>
        <item m="1" x="1046"/>
        <item x="72"/>
        <item x="599"/>
        <item x="303"/>
        <item x="603"/>
        <item x="604"/>
        <item x="605"/>
        <item x="607"/>
        <item x="608"/>
        <item x="609"/>
        <item x="84"/>
        <item x="85"/>
        <item x="615"/>
        <item x="616"/>
        <item x="304"/>
        <item x="617"/>
        <item x="86"/>
        <item x="620"/>
        <item x="305"/>
        <item x="88"/>
        <item x="306"/>
        <item x="89"/>
        <item x="627"/>
        <item x="628"/>
        <item x="91"/>
        <item x="631"/>
        <item x="307"/>
        <item x="94"/>
        <item x="636"/>
        <item x="639"/>
        <item x="640"/>
        <item x="641"/>
        <item x="643"/>
        <item x="99"/>
        <item x="100"/>
        <item x="646"/>
        <item x="649"/>
        <item x="652"/>
        <item x="309"/>
        <item x="654"/>
        <item x="655"/>
        <item x="104"/>
        <item x="310"/>
        <item x="107"/>
        <item x="311"/>
        <item x="312"/>
        <item x="660"/>
        <item x="112"/>
        <item x="664"/>
        <item x="313"/>
        <item x="665"/>
        <item x="114"/>
        <item x="317"/>
        <item x="318"/>
        <item x="116"/>
        <item x="669"/>
        <item x="670"/>
        <item x="671"/>
        <item x="672"/>
        <item x="673"/>
        <item x="674"/>
        <item x="119"/>
        <item x="319"/>
        <item x="680"/>
        <item x="681"/>
        <item x="120"/>
        <item x="320"/>
        <item x="684"/>
        <item x="685"/>
        <item x="686"/>
        <item x="687"/>
        <item x="688"/>
        <item x="321"/>
        <item x="122"/>
        <item x="694"/>
        <item x="322"/>
        <item x="696"/>
        <item x="323"/>
        <item x="701"/>
        <item x="703"/>
        <item x="324"/>
        <item x="125"/>
        <item x="325"/>
        <item x="127"/>
        <item x="706"/>
        <item x="128"/>
        <item x="129"/>
        <item x="327"/>
        <item x="131"/>
        <item x="132"/>
        <item x="714"/>
        <item m="1" x="1057"/>
        <item x="716"/>
        <item x="717"/>
        <item x="133"/>
        <item x="723"/>
        <item x="134"/>
        <item x="135"/>
        <item x="725"/>
        <item x="726"/>
        <item x="727"/>
        <item x="141"/>
        <item x="731"/>
        <item x="142"/>
        <item x="732"/>
        <item x="734"/>
        <item x="736"/>
        <item x="332"/>
        <item m="1" x="1053"/>
        <item x="143"/>
        <item x="333"/>
        <item x="145"/>
        <item x="146"/>
        <item x="334"/>
        <item x="147"/>
        <item x="741"/>
        <item m="1" x="1058"/>
        <item x="747"/>
        <item x="337"/>
        <item x="754"/>
        <item x="339"/>
        <item m="1" x="1047"/>
        <item x="761"/>
        <item x="156"/>
        <item x="763"/>
        <item x="157"/>
        <item x="158"/>
        <item x="340"/>
        <item x="769"/>
        <item x="341"/>
        <item x="342"/>
        <item x="772"/>
        <item x="773"/>
        <item x="343"/>
        <item x="344"/>
        <item x="345"/>
        <item x="775"/>
        <item x="776"/>
        <item x="778"/>
        <item x="161"/>
        <item x="780"/>
        <item x="783"/>
        <item x="163"/>
        <item x="165"/>
        <item x="790"/>
        <item x="792"/>
        <item x="166"/>
        <item x="167"/>
        <item x="169"/>
        <item x="799"/>
        <item x="801"/>
        <item x="803"/>
        <item x="804"/>
        <item x="807"/>
        <item x="808"/>
        <item x="811"/>
        <item x="812"/>
        <item x="346"/>
        <item x="173"/>
        <item x="814"/>
        <item x="818"/>
        <item x="819"/>
        <item x="821"/>
        <item x="822"/>
        <item x="823"/>
        <item x="174"/>
        <item x="175"/>
        <item x="177"/>
        <item x="825"/>
        <item x="828"/>
        <item x="349"/>
        <item x="829"/>
        <item x="830"/>
        <item x="181"/>
        <item x="351"/>
        <item x="832"/>
        <item x="833"/>
        <item x="183"/>
        <item x="835"/>
        <item x="838"/>
        <item x="840"/>
        <item x="185"/>
        <item x="186"/>
        <item x="842"/>
        <item x="352"/>
        <item x="843"/>
        <item x="846"/>
        <item x="187"/>
        <item x="353"/>
        <item x="848"/>
        <item x="849"/>
        <item x="354"/>
        <item x="355"/>
        <item x="851"/>
        <item x="853"/>
        <item x="855"/>
        <item x="858"/>
        <item x="189"/>
        <item x="861"/>
        <item x="357"/>
        <item x="358"/>
        <item x="190"/>
        <item x="191"/>
        <item x="863"/>
        <item x="866"/>
        <item x="868"/>
        <item x="359"/>
        <item x="870"/>
        <item x="871"/>
        <item x="872"/>
        <item x="875"/>
        <item x="876"/>
        <item x="877"/>
        <item x="878"/>
        <item x="881"/>
        <item x="196"/>
        <item x="882"/>
        <item x="883"/>
        <item x="197"/>
        <item x="198"/>
        <item x="887"/>
        <item x="199"/>
        <item x="200"/>
        <item x="888"/>
        <item x="201"/>
        <item x="202"/>
        <item x="891"/>
        <item x="892"/>
        <item x="360"/>
        <item x="894"/>
        <item x="897"/>
        <item x="203"/>
        <item x="898"/>
        <item x="899"/>
        <item x="900"/>
        <item x="902"/>
        <item x="204"/>
        <item x="905"/>
        <item x="906"/>
        <item x="206"/>
        <item x="909"/>
        <item x="910"/>
        <item x="912"/>
        <item x="209"/>
        <item x="361"/>
        <item x="915"/>
        <item x="210"/>
        <item x="362"/>
        <item x="919"/>
        <item x="920"/>
        <item x="363"/>
        <item x="922"/>
        <item x="924"/>
        <item x="925"/>
        <item x="211"/>
        <item x="212"/>
        <item x="365"/>
        <item x="926"/>
        <item x="928"/>
        <item x="213"/>
        <item x="931"/>
        <item x="366"/>
        <item x="367"/>
        <item x="933"/>
        <item x="934"/>
        <item x="216"/>
        <item x="368"/>
        <item x="935"/>
        <item x="218"/>
        <item x="219"/>
        <item x="220"/>
        <item x="221"/>
        <item x="222"/>
        <item x="939"/>
        <item x="941"/>
        <item x="942"/>
        <item x="226"/>
        <item x="945"/>
        <item x="947"/>
        <item x="229"/>
        <item x="230"/>
        <item x="949"/>
        <item x="950"/>
        <item m="1" x="1059"/>
        <item x="231"/>
        <item x="952"/>
        <item x="232"/>
        <item x="953"/>
        <item x="372"/>
        <item x="373"/>
        <item x="956"/>
        <item x="957"/>
        <item x="958"/>
        <item x="375"/>
        <item x="959"/>
        <item x="960"/>
        <item x="233"/>
        <item x="961"/>
        <item x="962"/>
        <item x="234"/>
        <item x="963"/>
        <item x="376"/>
        <item x="235"/>
        <item x="965"/>
        <item x="236"/>
        <item x="237"/>
        <item x="238"/>
        <item x="973"/>
        <item x="974"/>
        <item x="378"/>
        <item x="977"/>
        <item x="241"/>
        <item x="242"/>
        <item x="379"/>
        <item x="981"/>
        <item x="985"/>
        <item x="986"/>
        <item x="987"/>
        <item x="991"/>
        <item x="244"/>
        <item x="993"/>
        <item x="246"/>
        <item x="248"/>
        <item x="380"/>
        <item x="252"/>
        <item x="254"/>
        <item x="383"/>
        <item x="384"/>
        <item x="1000"/>
        <item x="1001"/>
        <item x="385"/>
        <item x="1002"/>
        <item x="1003"/>
        <item x="1004"/>
        <item x="258"/>
        <item x="1006"/>
        <item x="386"/>
        <item x="1011"/>
        <item x="1012"/>
        <item x="387"/>
        <item x="261"/>
        <item x="388"/>
        <item x="1014"/>
        <item x="1015"/>
        <item x="1016"/>
        <item x="1018"/>
        <item x="265"/>
        <item x="266"/>
        <item x="1024"/>
        <item x="389"/>
        <item x="1026"/>
        <item x="1027"/>
        <item x="1028"/>
        <item x="1030"/>
        <item x="1031"/>
        <item x="270"/>
        <item x="391"/>
        <item x="271"/>
        <item x="1035"/>
        <item x="1036"/>
        <item x="272"/>
        <item x="1037"/>
        <item x="393"/>
        <item x="1041"/>
        <item x="273"/>
        <item x="274"/>
        <item x="1043"/>
        <item x="140"/>
        <item x="478"/>
        <item x="880"/>
        <item x="7"/>
        <item x="8"/>
        <item x="11"/>
        <item x="16"/>
        <item x="18"/>
        <item x="23"/>
        <item x="33"/>
        <item x="34"/>
        <item x="36"/>
        <item x="44"/>
        <item x="52"/>
        <item x="57"/>
        <item x="60"/>
        <item x="64"/>
        <item x="73"/>
        <item x="77"/>
        <item x="78"/>
        <item x="83"/>
        <item x="92"/>
        <item x="96"/>
        <item x="105"/>
        <item x="109"/>
        <item x="113"/>
        <item x="117"/>
        <item x="121"/>
        <item x="123"/>
        <item x="130"/>
        <item x="136"/>
        <item x="154"/>
        <item x="159"/>
        <item x="160"/>
        <item x="168"/>
        <item x="171"/>
        <item x="172"/>
        <item x="180"/>
        <item x="194"/>
        <item x="208"/>
        <item x="214"/>
        <item x="227"/>
        <item x="954"/>
        <item x="251"/>
        <item x="255"/>
        <item x="257"/>
        <item x="259"/>
        <item x="276"/>
        <item x="279"/>
        <item x="283"/>
        <item x="308"/>
        <item x="314"/>
        <item x="315"/>
        <item x="316"/>
        <item x="326"/>
        <item x="329"/>
        <item x="331"/>
        <item x="335"/>
        <item x="336"/>
        <item x="338"/>
        <item x="347"/>
        <item x="356"/>
        <item x="364"/>
        <item x="369"/>
        <item x="374"/>
        <item x="377"/>
        <item x="395"/>
        <item x="399"/>
        <item x="402"/>
        <item x="403"/>
        <item x="407"/>
        <item x="409"/>
        <item x="410"/>
        <item x="412"/>
        <item x="416"/>
        <item x="422"/>
        <item x="423"/>
        <item x="424"/>
        <item x="425"/>
        <item x="432"/>
        <item x="435"/>
        <item x="440"/>
        <item x="441"/>
        <item x="444"/>
        <item x="449"/>
        <item x="457"/>
        <item x="458"/>
        <item x="459"/>
        <item x="461"/>
        <item x="466"/>
        <item x="467"/>
        <item x="470"/>
        <item m="1" x="1045"/>
        <item x="483"/>
        <item x="486"/>
        <item x="493"/>
        <item x="495"/>
        <item x="498"/>
        <item x="501"/>
        <item x="502"/>
        <item x="503"/>
        <item x="505"/>
        <item x="507"/>
        <item x="508"/>
        <item x="513"/>
        <item x="516"/>
        <item x="527"/>
        <item x="530"/>
        <item x="535"/>
        <item x="541"/>
        <item x="542"/>
        <item x="551"/>
        <item x="556"/>
        <item x="558"/>
        <item x="569"/>
        <item x="571"/>
        <item x="576"/>
        <item x="580"/>
        <item x="590"/>
        <item x="598"/>
        <item x="601"/>
        <item x="606"/>
        <item x="611"/>
        <item x="619"/>
        <item x="621"/>
        <item x="624"/>
        <item x="625"/>
        <item x="629"/>
        <item x="632"/>
        <item x="633"/>
        <item x="634"/>
        <item x="635"/>
        <item x="638"/>
        <item x="642"/>
        <item x="645"/>
        <item x="647"/>
        <item x="650"/>
        <item x="651"/>
        <item x="656"/>
        <item x="657"/>
        <item x="659"/>
        <item x="666"/>
        <item x="668"/>
        <item x="677"/>
        <item x="691"/>
        <item x="692"/>
        <item x="695"/>
        <item x="697"/>
        <item x="699"/>
        <item x="704"/>
        <item x="705"/>
        <item x="708"/>
        <item x="711"/>
        <item x="715"/>
        <item x="724"/>
        <item x="730"/>
        <item x="737"/>
        <item x="742"/>
        <item x="744"/>
        <item x="745"/>
        <item x="748"/>
        <item x="757"/>
        <item x="759"/>
        <item x="762"/>
        <item x="766"/>
        <item x="768"/>
        <item x="779"/>
        <item x="781"/>
        <item x="785"/>
        <item x="787"/>
        <item x="802"/>
        <item x="805"/>
        <item x="810"/>
        <item x="813"/>
        <item x="817"/>
        <item x="820"/>
        <item x="824"/>
        <item x="831"/>
        <item x="837"/>
        <item x="844"/>
        <item m="1" x="1048"/>
        <item x="854"/>
        <item x="859"/>
        <item x="864"/>
        <item x="867"/>
        <item x="869"/>
        <item x="879"/>
        <item x="886"/>
        <item x="895"/>
        <item x="896"/>
        <item x="901"/>
        <item x="936"/>
        <item x="937"/>
        <item x="955"/>
        <item x="983"/>
        <item x="1005"/>
        <item x="1008"/>
        <item x="1009"/>
        <item x="1010"/>
        <item x="1017"/>
        <item x="1020"/>
        <item x="1038"/>
        <item x="1040"/>
        <item x="1042"/>
        <item x="1044"/>
        <item x="392"/>
        <item x="564"/>
        <item m="1" x="1056"/>
        <item x="589"/>
        <item x="970"/>
        <item x="979"/>
        <item x="260"/>
        <item x="46"/>
        <item x="179"/>
        <item x="330"/>
        <item x="480"/>
        <item x="485"/>
        <item x="597"/>
        <item x="690"/>
        <item x="826"/>
        <item x="874"/>
        <item x="966"/>
        <item x="770"/>
        <item x="182"/>
        <item x="998"/>
        <item x="250"/>
        <item x="613"/>
        <item x="4"/>
        <item x="21"/>
        <item x="53"/>
        <item x="58"/>
        <item x="61"/>
        <item x="115"/>
        <item x="153"/>
        <item x="164"/>
        <item x="192"/>
        <item x="256"/>
        <item x="269"/>
        <item x="709"/>
        <item x="857"/>
        <item x="865"/>
        <item x="885"/>
        <item x="944"/>
        <item x="1013"/>
        <item x="1025"/>
        <item x="1"/>
        <item x="3"/>
        <item x="28"/>
        <item x="55"/>
        <item x="62"/>
        <item x="69"/>
        <item x="79"/>
        <item x="87"/>
        <item x="97"/>
        <item x="101"/>
        <item x="103"/>
        <item x="106"/>
        <item x="108"/>
        <item x="118"/>
        <item x="126"/>
        <item x="144"/>
        <item x="148"/>
        <item x="217"/>
        <item x="224"/>
        <item x="228"/>
        <item x="240"/>
        <item x="247"/>
        <item x="249"/>
        <item x="253"/>
        <item x="263"/>
        <item x="264"/>
        <item m="1" x="1049"/>
        <item x="517"/>
        <item x="539"/>
        <item x="549"/>
        <item x="552"/>
        <item x="555"/>
        <item x="557"/>
        <item x="567"/>
        <item x="574"/>
        <item x="585"/>
        <item x="591"/>
        <item x="644"/>
        <item x="667"/>
        <item x="675"/>
        <item x="700"/>
        <item x="767"/>
        <item x="777"/>
        <item x="836"/>
        <item x="845"/>
        <item x="917"/>
        <item x="927"/>
        <item x="967"/>
        <item x="1021"/>
        <item x="302"/>
        <item x="81"/>
        <item x="152"/>
        <item x="193"/>
        <item x="215"/>
        <item x="239"/>
        <item x="243"/>
        <item x="245"/>
        <item x="350"/>
        <item x="382"/>
        <item x="406"/>
        <item x="463"/>
        <item x="476"/>
        <item x="537"/>
        <item m="1" x="1052"/>
        <item x="750"/>
        <item x="765"/>
        <item x="794"/>
        <item x="800"/>
        <item x="884"/>
        <item x="889"/>
        <item x="914"/>
        <item x="930"/>
        <item x="948"/>
        <item x="978"/>
        <item x="995"/>
        <item x="1007"/>
        <item x="1029"/>
        <item x="1034"/>
        <item x="755"/>
        <item x="12"/>
        <item x="225"/>
        <item x="63"/>
        <item x="67"/>
        <item x="75"/>
        <item x="76"/>
        <item x="80"/>
        <item x="90"/>
        <item x="98"/>
        <item x="102"/>
        <item x="138"/>
        <item x="150"/>
        <item x="170"/>
        <item x="176"/>
        <item x="184"/>
        <item x="195"/>
        <item x="205"/>
        <item x="207"/>
        <item x="223"/>
        <item x="262"/>
        <item x="268"/>
        <item x="284"/>
        <item x="328"/>
        <item x="348"/>
        <item x="371"/>
        <item x="381"/>
        <item x="394"/>
        <item x="398"/>
        <item x="417"/>
        <item x="419"/>
        <item x="420"/>
        <item x="426"/>
        <item x="473"/>
        <item x="474"/>
        <item x="475"/>
        <item x="477"/>
        <item x="482"/>
        <item x="484"/>
        <item x="497"/>
        <item x="509"/>
        <item x="512"/>
        <item x="515"/>
        <item x="518"/>
        <item x="523"/>
        <item x="524"/>
        <item x="534"/>
        <item x="538"/>
        <item x="543"/>
        <item x="550"/>
        <item x="563"/>
        <item x="582"/>
        <item x="586"/>
        <item x="588"/>
        <item x="596"/>
        <item x="600"/>
        <item x="614"/>
        <item x="626"/>
        <item x="658"/>
        <item x="662"/>
        <item x="679"/>
        <item x="682"/>
        <item x="683"/>
        <item x="693"/>
        <item x="698"/>
        <item x="702"/>
        <item x="713"/>
        <item x="718"/>
        <item x="719"/>
        <item x="721"/>
        <item x="729"/>
        <item x="733"/>
        <item x="739"/>
        <item x="749"/>
        <item x="753"/>
        <item x="758"/>
        <item x="774"/>
        <item x="782"/>
        <item x="784"/>
        <item x="786"/>
        <item x="788"/>
        <item x="789"/>
        <item x="793"/>
        <item x="795"/>
        <item x="796"/>
        <item x="797"/>
        <item x="798"/>
        <item x="806"/>
        <item x="809"/>
        <item x="815"/>
        <item x="834"/>
        <item x="839"/>
        <item x="850"/>
        <item x="860"/>
        <item x="893"/>
        <item x="903"/>
        <item x="904"/>
        <item x="911"/>
        <item x="921"/>
        <item x="923"/>
        <item x="929"/>
        <item x="932"/>
        <item x="938"/>
        <item x="971"/>
        <item x="975"/>
        <item x="976"/>
        <item x="982"/>
        <item x="988"/>
        <item x="989"/>
        <item x="990"/>
        <item x="996"/>
        <item x="997"/>
        <item x="999"/>
        <item x="1022"/>
        <item x="31"/>
        <item x="47"/>
        <item x="49"/>
        <item x="71"/>
        <item x="93"/>
        <item x="139"/>
        <item x="151"/>
        <item x="178"/>
        <item x="370"/>
        <item x="428"/>
        <item x="433"/>
        <item x="445"/>
        <item x="447"/>
        <item x="456"/>
        <item x="469"/>
        <item x="490"/>
        <item x="494"/>
        <item x="510"/>
        <item x="528"/>
        <item x="531"/>
        <item x="546"/>
        <item x="548"/>
        <item x="565"/>
        <item x="568"/>
        <item x="595"/>
        <item x="602"/>
        <item x="610"/>
        <item x="618"/>
        <item x="622"/>
        <item x="623"/>
        <item x="653"/>
        <item x="678"/>
        <item x="707"/>
        <item x="712"/>
        <item x="720"/>
        <item x="722"/>
        <item x="728"/>
        <item x="735"/>
        <item x="740"/>
        <item x="743"/>
        <item x="746"/>
        <item x="751"/>
        <item x="764"/>
        <item x="791"/>
        <item x="847"/>
        <item x="852"/>
        <item x="856"/>
        <item x="862"/>
        <item x="873"/>
        <item x="890"/>
        <item x="918"/>
        <item x="951"/>
        <item x="984"/>
        <item x="994"/>
        <item x="1019"/>
        <item x="1023"/>
        <item x="1032"/>
        <item x="1033"/>
        <item x="1039"/>
        <item x="9"/>
        <item x="17"/>
        <item x="188"/>
        <item x="415"/>
        <item x="526"/>
        <item x="593"/>
        <item x="612"/>
        <item x="648"/>
        <item x="661"/>
        <item x="663"/>
        <item x="676"/>
        <item x="689"/>
        <item x="710"/>
        <item x="738"/>
        <item x="756"/>
        <item x="771"/>
        <item x="816"/>
        <item x="841"/>
        <item x="907"/>
        <item x="964"/>
        <item x="968"/>
        <item x="972"/>
        <item x="992"/>
        <item x="0"/>
        <item x="26"/>
        <item x="137"/>
        <item x="74"/>
        <item x="82"/>
        <item x="95"/>
        <item x="110"/>
        <item m="1" x="1054"/>
        <item x="408"/>
        <item x="488"/>
        <item x="491"/>
        <item x="519"/>
        <item x="536"/>
        <item x="577"/>
        <item x="592"/>
        <item x="630"/>
        <item x="637"/>
        <item x="752"/>
        <item x="760"/>
        <item m="1" x="1055"/>
        <item x="913"/>
        <item x="916"/>
        <item x="940"/>
        <item x="943"/>
        <item x="946"/>
        <item x="969"/>
        <item x="980"/>
        <item x="65"/>
        <item x="111"/>
        <item x="149"/>
        <item x="155"/>
        <item x="162"/>
        <item x="390"/>
        <item x="414"/>
        <item x="827"/>
        <item x="908"/>
        <item x="124"/>
        <item x="267"/>
        <item x="561"/>
        <item t="default"/>
      </items>
      <autoSortScope>
        <pivotArea dataOnly="0" outline="0" fieldPosition="0">
          <references count="1">
            <reference field="4294967294" count="1" selected="0">
              <x v="0"/>
            </reference>
          </references>
        </pivotArea>
      </autoSortScope>
    </pivotField>
    <pivotField axis="axisRow" showAll="0">
      <items count="5">
        <item x="0"/>
        <item x="1"/>
        <item x="2"/>
        <item x="3"/>
        <item t="default"/>
      </items>
    </pivotField>
    <pivotField showAll="0"/>
    <pivotField multipleItemSelectionAllowed="1" showAll="0"/>
    <pivotField showAll="0"/>
    <pivotField showAll="0"/>
    <pivotField showAll="0"/>
    <pivotField showAll="0"/>
    <pivotField showAll="0"/>
    <pivotField showAll="0"/>
    <pivotField showAll="0"/>
    <pivotField axis="axisPage" dataField="1" multipleItemSelectionAllowed="1" showAll="0">
      <items count="65">
        <item x="6"/>
        <item x="0"/>
        <item x="3"/>
        <item x="7"/>
        <item x="5"/>
        <item x="2"/>
        <item x="17"/>
        <item x="9"/>
        <item x="14"/>
        <item x="8"/>
        <item x="4"/>
        <item x="10"/>
        <item x="12"/>
        <item x="41"/>
        <item x="35"/>
        <item x="39"/>
        <item x="26"/>
        <item x="32"/>
        <item x="13"/>
        <item x="27"/>
        <item x="42"/>
        <item m="1" x="54"/>
        <item x="30"/>
        <item m="1" x="59"/>
        <item x="29"/>
        <item x="37"/>
        <item x="22"/>
        <item m="1" x="58"/>
        <item x="36"/>
        <item x="20"/>
        <item h="1" x="1"/>
        <item m="1" x="56"/>
        <item x="40"/>
        <item m="1" x="52"/>
        <item x="11"/>
        <item x="21"/>
        <item x="18"/>
        <item x="45"/>
        <item m="1" x="55"/>
        <item x="34"/>
        <item m="1" x="60"/>
        <item m="1" x="61"/>
        <item m="1" x="62"/>
        <item m="1" x="63"/>
        <item m="1" x="57"/>
        <item x="28"/>
        <item m="1" x="53"/>
        <item x="15"/>
        <item m="1" x="50"/>
        <item m="1" x="51"/>
        <item x="19"/>
        <item x="38"/>
        <item x="43"/>
        <item x="44"/>
        <item x="46"/>
        <item x="47"/>
        <item x="48"/>
        <item x="49"/>
        <item x="23"/>
        <item x="24"/>
        <item x="25"/>
        <item x="31"/>
        <item x="16"/>
        <item x="3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2">
    <field x="1"/>
    <field x="0"/>
  </rowFields>
  <rowItems count="509">
    <i>
      <x/>
    </i>
    <i r="1">
      <x v="308"/>
    </i>
    <i r="1">
      <x v="447"/>
    </i>
    <i r="1">
      <x v="406"/>
    </i>
    <i r="1">
      <x v="300"/>
    </i>
    <i r="1">
      <x v="38"/>
    </i>
    <i r="1">
      <x v="481"/>
    </i>
    <i r="1">
      <x v="134"/>
    </i>
    <i r="1">
      <x v="832"/>
    </i>
    <i r="1">
      <x v="261"/>
    </i>
    <i r="1">
      <x v="13"/>
    </i>
    <i r="1">
      <x v="231"/>
    </i>
    <i r="1">
      <x v="316"/>
    </i>
    <i r="1">
      <x v="293"/>
    </i>
    <i r="1">
      <x v="50"/>
    </i>
    <i r="1">
      <x v="101"/>
    </i>
    <i r="1">
      <x v="236"/>
    </i>
    <i r="1">
      <x v="999"/>
    </i>
    <i r="1">
      <x v="332"/>
    </i>
    <i r="1">
      <x v="492"/>
    </i>
    <i r="1">
      <x v="57"/>
    </i>
    <i r="1">
      <x v="260"/>
    </i>
    <i r="1">
      <x v="69"/>
    </i>
    <i r="1">
      <x v="84"/>
    </i>
    <i r="1">
      <x v="1051"/>
    </i>
    <i r="1">
      <x v="360"/>
    </i>
    <i r="1">
      <x v="446"/>
    </i>
    <i r="1">
      <x v="411"/>
    </i>
    <i r="1">
      <x v="229"/>
    </i>
    <i r="1">
      <x v="1024"/>
    </i>
    <i r="1">
      <x v="31"/>
    </i>
    <i r="1">
      <x v="371"/>
    </i>
    <i r="1">
      <x v="18"/>
    </i>
    <i r="1">
      <x v="439"/>
    </i>
    <i r="1">
      <x v="72"/>
    </i>
    <i r="1">
      <x v="835"/>
    </i>
    <i r="1">
      <x v="80"/>
    </i>
    <i r="1">
      <x v="81"/>
    </i>
    <i r="1">
      <x v="495"/>
    </i>
    <i r="1">
      <x v="506"/>
    </i>
    <i r="1">
      <x v="734"/>
    </i>
    <i r="1">
      <x v="518"/>
    </i>
    <i r="1">
      <x v="46"/>
    </i>
    <i r="1">
      <x v="756"/>
    </i>
    <i r="1">
      <x v="317"/>
    </i>
    <i r="1">
      <x v="510"/>
    </i>
    <i r="1">
      <x v="353"/>
    </i>
    <i r="1">
      <x v="525"/>
    </i>
    <i r="1">
      <x v="378"/>
    </i>
    <i r="1">
      <x v="737"/>
    </i>
    <i r="1">
      <x v="381"/>
    </i>
    <i r="1">
      <x v="1021"/>
    </i>
    <i r="1">
      <x v="109"/>
    </i>
    <i r="1">
      <x v="508"/>
    </i>
    <i r="1">
      <x v="414"/>
    </i>
    <i r="1">
      <x v="514"/>
    </i>
    <i r="1">
      <x v="419"/>
    </i>
    <i r="1">
      <x v="523"/>
    </i>
    <i r="1">
      <x v="434"/>
    </i>
    <i r="1">
      <x v="713"/>
    </i>
    <i r="1">
      <x v="437"/>
    </i>
    <i r="1">
      <x v="735"/>
    </i>
    <i r="1">
      <x v="130"/>
    </i>
    <i r="1">
      <x v="753"/>
    </i>
    <i r="1">
      <x v="456"/>
    </i>
    <i r="1">
      <x v="274"/>
    </i>
    <i r="1">
      <x v="30"/>
    </i>
    <i r="1">
      <x v="1027"/>
    </i>
    <i r="1">
      <x v="146"/>
    </i>
    <i r="1">
      <x v="511"/>
    </i>
    <i r="1">
      <x v="767"/>
    </i>
    <i r="1">
      <x v="1026"/>
    </i>
    <i r="1">
      <x v="839"/>
    </i>
    <i r="1">
      <x v="220"/>
    </i>
    <i r="1">
      <x v="65"/>
    </i>
    <i r="1">
      <x v="156"/>
    </i>
    <i r="1">
      <x v="151"/>
    </i>
    <i r="1">
      <x v="499"/>
    </i>
    <i r="1">
      <x v="366"/>
    </i>
    <i r="1">
      <x v="500"/>
    </i>
    <i r="1">
      <x v="186"/>
    </i>
    <i r="1">
      <x v="58"/>
    </i>
    <i r="1">
      <x v="244"/>
    </i>
    <i r="1">
      <x v="389"/>
    </i>
    <i r="1">
      <x v="829"/>
    </i>
    <i r="1">
      <x v="509"/>
    </i>
    <i r="1">
      <x v="454"/>
    </i>
    <i r="1">
      <x v="281"/>
    </i>
    <i r="1">
      <x v="945"/>
    </i>
    <i r="1">
      <x v="278"/>
    </i>
    <i r="1">
      <x v="1023"/>
    </i>
    <i r="1">
      <x v="249"/>
    </i>
    <i r="1">
      <x v="1048"/>
    </i>
    <i r="1">
      <x v="516"/>
    </i>
    <i r="1">
      <x v="354"/>
    </i>
    <i r="1">
      <x v="517"/>
    </i>
    <i r="1">
      <x v="223"/>
    </i>
    <i r="1">
      <x v="283"/>
    </i>
    <i r="1">
      <x v="757"/>
    </i>
    <i r="1">
      <x v="48"/>
    </i>
    <i r="1">
      <x v="827"/>
    </i>
    <i r="1">
      <x v="1050"/>
    </i>
    <i r="1">
      <x v="830"/>
    </i>
    <i r="1">
      <x v="531"/>
    </i>
    <i r="1">
      <x v="833"/>
    </i>
    <i r="1">
      <x v="536"/>
    </i>
    <i r="1">
      <x v="837"/>
    </i>
    <i r="1">
      <x v="537"/>
    </i>
    <i r="1">
      <x v="840"/>
    </i>
    <i r="1">
      <x v="538"/>
    </i>
    <i r="1">
      <x v="154"/>
    </i>
    <i r="1">
      <x v="540"/>
    </i>
    <i r="1">
      <x v="1022"/>
    </i>
    <i r="1">
      <x v="541"/>
    </i>
    <i r="1">
      <x v="277"/>
    </i>
    <i r="1">
      <x v="543"/>
    </i>
    <i r="1">
      <x v="469"/>
    </i>
    <i r="1">
      <x v="547"/>
    </i>
    <i r="1">
      <x v="246"/>
    </i>
    <i r="1">
      <x v="114"/>
    </i>
    <i r="1">
      <x v="421"/>
    </i>
    <i r="1">
      <x v="431"/>
    </i>
    <i>
      <x v="1"/>
    </i>
    <i r="1">
      <x v="458"/>
    </i>
    <i r="1">
      <x v="112"/>
    </i>
    <i r="1">
      <x v="222"/>
    </i>
    <i r="1">
      <x v="461"/>
    </i>
    <i r="1">
      <x v="245"/>
    </i>
    <i r="1">
      <x v="85"/>
    </i>
    <i r="1">
      <x v="292"/>
    </i>
    <i r="1">
      <x v="476"/>
    </i>
    <i r="1">
      <x v="554"/>
    </i>
    <i r="1">
      <x v="207"/>
    </i>
    <i r="1">
      <x v="707"/>
    </i>
    <i r="1">
      <x v="391"/>
    </i>
    <i r="1">
      <x v="248"/>
    </i>
    <i r="1">
      <x v="73"/>
    </i>
    <i r="1">
      <x v="484"/>
    </i>
    <i r="1">
      <x v="265"/>
    </i>
    <i r="1">
      <x v="319"/>
    </i>
    <i r="1">
      <x v="268"/>
    </i>
    <i r="1">
      <x v="326"/>
    </i>
    <i r="1">
      <x v="471"/>
    </i>
    <i r="1">
      <x v="396"/>
    </i>
    <i r="1">
      <x v="59"/>
    </i>
    <i r="1">
      <x v="39"/>
    </i>
    <i r="1">
      <x v="255"/>
    </i>
    <i r="1">
      <x v="155"/>
    </i>
    <i r="1">
      <x v="161"/>
    </i>
    <i r="1">
      <x v="153"/>
    </i>
    <i r="1">
      <x v="436"/>
    </i>
    <i r="1">
      <x v="305"/>
    </i>
    <i r="1">
      <x v="341"/>
    </i>
    <i r="1">
      <x v="177"/>
    </i>
    <i r="1">
      <x v="111"/>
    </i>
    <i r="1">
      <x v="215"/>
    </i>
    <i r="1">
      <x v="423"/>
    </i>
    <i r="1">
      <x v="60"/>
    </i>
    <i r="1">
      <x v="848"/>
    </i>
    <i r="1">
      <x v="87"/>
    </i>
    <i r="1">
      <x v="805"/>
    </i>
    <i r="1">
      <x v="61"/>
    </i>
    <i r="1">
      <x v="264"/>
    </i>
    <i r="1">
      <x v="474"/>
    </i>
    <i r="1">
      <x v="184"/>
    </i>
    <i r="1">
      <x v="424"/>
    </i>
    <i r="1">
      <x v="567"/>
    </i>
    <i r="1">
      <x v="1053"/>
    </i>
    <i r="1">
      <x v="309"/>
    </i>
    <i r="1">
      <x v="385"/>
    </i>
    <i r="1">
      <x v="95"/>
    </i>
    <i r="1">
      <x v="448"/>
    </i>
    <i r="1">
      <x v="847"/>
    </i>
    <i r="1">
      <x v="947"/>
    </i>
    <i r="1">
      <x v="555"/>
    </i>
    <i r="1">
      <x v="179"/>
    </i>
    <i r="1">
      <x v="796"/>
    </i>
    <i r="1">
      <x v="210"/>
    </i>
    <i r="1">
      <x v="53"/>
    </i>
    <i r="1">
      <x v="67"/>
    </i>
    <i r="1">
      <x v="465"/>
    </i>
    <i r="1">
      <x v="108"/>
    </i>
    <i r="1">
      <x v="335"/>
    </i>
    <i r="1">
      <x v="551"/>
    </i>
    <i r="1">
      <x v="552"/>
    </i>
    <i r="1">
      <x v="92"/>
    </i>
    <i r="1">
      <x v="382"/>
    </i>
    <i r="1">
      <x v="428"/>
    </i>
    <i r="1">
      <x v="106"/>
    </i>
    <i r="1">
      <x v="716"/>
    </i>
    <i r="1">
      <x v="401"/>
    </i>
    <i r="1">
      <x v="201"/>
    </i>
    <i r="1">
      <x v="217"/>
    </i>
    <i r="1">
      <x v="8"/>
    </i>
    <i r="1">
      <x v="558"/>
    </i>
    <i r="1">
      <x v="491"/>
    </i>
    <i r="1">
      <x v="561"/>
    </i>
    <i r="1">
      <x v="549"/>
    </i>
    <i r="1">
      <x v="565"/>
    </i>
    <i r="1">
      <x v="849"/>
    </i>
    <i r="1">
      <x v="566"/>
    </i>
    <i r="1">
      <x v="212"/>
    </i>
    <i r="1">
      <x v="180"/>
    </i>
    <i r="1">
      <x v="497"/>
    </i>
    <i>
      <x v="2"/>
    </i>
    <i r="1">
      <x v="433"/>
    </i>
    <i r="1">
      <x v="349"/>
    </i>
    <i r="1">
      <x v="351"/>
    </i>
    <i r="1">
      <x v="473"/>
    </i>
    <i r="1">
      <x v="116"/>
    </i>
    <i r="1">
      <x v="206"/>
    </i>
    <i r="1">
      <x v="3"/>
    </i>
    <i r="1">
      <x v="52"/>
    </i>
    <i r="1">
      <x v="498"/>
    </i>
    <i r="1">
      <x v="692"/>
    </i>
    <i r="1">
      <x v="213"/>
    </i>
    <i r="1">
      <x v="257"/>
    </i>
    <i r="1">
      <x v="10"/>
    </i>
    <i r="1">
      <x v="150"/>
    </i>
    <i r="1">
      <x v="324"/>
    </i>
    <i r="1">
      <x v="413"/>
    </i>
    <i r="1">
      <x v="25"/>
    </i>
    <i r="1">
      <x v="470"/>
    </i>
    <i r="1">
      <x v="75"/>
    </i>
    <i r="1">
      <x v="347"/>
    </i>
    <i r="1">
      <x v="320"/>
    </i>
    <i r="1">
      <x v="54"/>
    </i>
    <i r="1">
      <x v="501"/>
    </i>
    <i r="1">
      <x v="331"/>
    </i>
    <i r="1">
      <x v="62"/>
    </i>
    <i r="1">
      <x v="15"/>
    </i>
    <i r="1">
      <x v="383"/>
    </i>
    <i r="1">
      <x v="321"/>
    </i>
    <i r="1">
      <x v="307"/>
    </i>
    <i r="1">
      <x v="711"/>
    </i>
    <i r="1">
      <x v="375"/>
    </i>
    <i r="1">
      <x v="191"/>
    </i>
    <i r="1">
      <x v="345"/>
    </i>
    <i r="1">
      <x v="429"/>
    </i>
    <i r="1">
      <x v="166"/>
    </i>
    <i r="1">
      <x v="107"/>
    </i>
    <i r="1">
      <x v="113"/>
    </i>
    <i r="1">
      <x v="14"/>
    </i>
    <i r="1">
      <x v="275"/>
    </i>
    <i r="1">
      <x v="343"/>
    </i>
    <i r="1">
      <x v="303"/>
    </i>
    <i r="1">
      <x v="417"/>
    </i>
    <i r="1">
      <x v="928"/>
    </i>
    <i r="1">
      <x v="252"/>
    </i>
    <i r="1">
      <x v="45"/>
    </i>
    <i r="1">
      <x v="193"/>
    </i>
    <i r="1">
      <x v="388"/>
    </i>
    <i r="1">
      <x v="314"/>
    </i>
    <i r="1">
      <x v="97"/>
    </i>
    <i r="1">
      <x v="24"/>
    </i>
    <i r="1">
      <x v="384"/>
    </i>
    <i r="1">
      <x v="273"/>
    </i>
    <i r="1">
      <x v="225"/>
    </i>
    <i r="1">
      <x v="219"/>
    </i>
    <i r="1">
      <x v="590"/>
    </i>
    <i r="1">
      <x v="571"/>
    </i>
    <i r="1">
      <x v="115"/>
    </i>
    <i r="1">
      <x v="352"/>
    </i>
    <i r="1">
      <x v="787"/>
    </i>
    <i r="1">
      <x v="712"/>
    </i>
    <i r="1">
      <x v="160"/>
    </i>
    <i r="1">
      <x v="452"/>
    </i>
    <i r="1">
      <x v="410"/>
    </i>
    <i r="1">
      <x v="994"/>
    </i>
    <i r="1">
      <x v="102"/>
    </i>
    <i r="1">
      <x v="416"/>
    </i>
    <i r="1">
      <x v="956"/>
    </i>
    <i r="1">
      <x v="125"/>
    </i>
    <i r="1">
      <x v="695"/>
    </i>
    <i r="1">
      <x v="209"/>
    </i>
    <i r="1">
      <x v="910"/>
    </i>
    <i r="1">
      <x v="66"/>
    </i>
    <i r="1">
      <x v="346"/>
    </i>
    <i r="1">
      <x v="358"/>
    </i>
    <i r="1">
      <x v="369"/>
    </i>
    <i r="1">
      <x v="306"/>
    </i>
    <i r="1">
      <x v="21"/>
    </i>
    <i r="1">
      <x v="450"/>
    </i>
    <i r="1">
      <x v="228"/>
    </i>
    <i r="1">
      <x v="1010"/>
    </i>
    <i r="1">
      <x v="77"/>
    </i>
    <i r="1">
      <x v="194"/>
    </i>
    <i r="1">
      <x v="152"/>
    </i>
    <i r="1">
      <x v="140"/>
    </i>
    <i r="1">
      <x v="667"/>
    </i>
    <i r="1">
      <x v="104"/>
    </i>
    <i r="1">
      <x v="234"/>
    </i>
    <i r="1">
      <x v="170"/>
    </i>
    <i r="1">
      <x v="432"/>
    </i>
    <i r="1">
      <x v="1055"/>
    </i>
    <i r="1">
      <x v="240"/>
    </i>
    <i r="1">
      <x v="110"/>
    </i>
    <i r="1">
      <x v="120"/>
    </i>
    <i r="1">
      <x v="20"/>
    </i>
    <i r="1">
      <x v="744"/>
    </i>
    <i r="1">
      <x v="279"/>
    </i>
    <i r="1">
      <x v="870"/>
    </i>
    <i r="1">
      <x v="158"/>
    </i>
    <i r="1">
      <x v="453"/>
    </i>
    <i r="1">
      <x v="376"/>
    </i>
    <i r="1">
      <x v="719"/>
    </i>
    <i r="1">
      <x v="172"/>
    </i>
    <i r="1">
      <x v="746"/>
    </i>
    <i r="1">
      <x v="386"/>
    </i>
    <i r="1">
      <x v="819"/>
    </i>
    <i r="1">
      <x v="402"/>
    </i>
    <i r="1">
      <x v="880"/>
    </i>
    <i r="1">
      <x v="202"/>
    </i>
    <i r="1">
      <x v="1054"/>
    </i>
    <i r="1">
      <x v="634"/>
    </i>
    <i r="1">
      <x v="976"/>
    </i>
    <i r="1">
      <x v="701"/>
    </i>
    <i r="1">
      <x v="679"/>
    </i>
    <i r="1">
      <x v="157"/>
    </i>
    <i r="1">
      <x v="860"/>
    </i>
    <i r="1">
      <x v="91"/>
    </i>
    <i r="1">
      <x v="620"/>
    </i>
    <i r="1">
      <x v="364"/>
    </i>
    <i r="1">
      <x v="233"/>
    </i>
    <i r="1">
      <x v="284"/>
    </i>
    <i r="1">
      <x v="793"/>
    </i>
    <i r="1">
      <x v="285"/>
    </i>
    <i r="1">
      <x v="960"/>
    </i>
    <i r="1">
      <x v="392"/>
    </i>
    <i r="1">
      <x v="1029"/>
    </i>
    <i r="1">
      <x v="288"/>
    </i>
    <i r="1">
      <x v="632"/>
    </i>
    <i r="1">
      <x v="289"/>
    </i>
    <i r="1">
      <x v="684"/>
    </i>
    <i r="1">
      <x v="442"/>
    </i>
    <i r="1">
      <x v="693"/>
    </i>
    <i r="1">
      <x v="204"/>
    </i>
    <i r="1">
      <x v="723"/>
    </i>
    <i r="1">
      <x v="205"/>
    </i>
    <i r="1">
      <x v="795"/>
    </i>
    <i r="1">
      <x v="132"/>
    </i>
    <i r="1">
      <x v="933"/>
    </i>
    <i r="1">
      <x v="583"/>
    </i>
    <i r="1">
      <x v="974"/>
    </i>
    <i r="1">
      <x v="587"/>
    </i>
    <i r="1">
      <x v="995"/>
    </i>
    <i r="1">
      <x v="227"/>
    </i>
    <i r="1">
      <x v="1032"/>
    </i>
    <i r="1">
      <x v="596"/>
    </i>
    <i r="1">
      <x v="330"/>
    </i>
    <i r="1">
      <x v="237"/>
    </i>
    <i r="1">
      <x v="966"/>
    </i>
    <i r="1">
      <x v="812"/>
    </i>
    <i r="1">
      <x v="425"/>
    </i>
    <i r="1">
      <x v="991"/>
    </i>
    <i r="1">
      <x v="426"/>
    </i>
    <i r="1">
      <x v="741"/>
    </i>
    <i r="1">
      <x v="198"/>
    </i>
    <i r="1">
      <x v="894"/>
    </i>
    <i r="1">
      <x v="297"/>
    </i>
    <i r="1">
      <x v="971"/>
    </i>
    <i r="1">
      <x v="163"/>
    </i>
    <i r="1">
      <x v="420"/>
    </i>
    <i r="1">
      <x v="165"/>
    </i>
    <i r="1">
      <x v="304"/>
    </i>
    <i r="1">
      <x v="299"/>
    </i>
    <i r="1">
      <x v="785"/>
    </i>
    <i r="1">
      <x v="6"/>
    </i>
    <i r="1">
      <x v="859"/>
    </i>
    <i r="1">
      <x v="333"/>
    </i>
    <i r="1">
      <x v="329"/>
    </i>
    <i r="1">
      <x v="496"/>
    </i>
    <i r="1">
      <x v="968"/>
    </i>
    <i r="1">
      <x v="4"/>
    </i>
    <i r="1">
      <x v="980"/>
    </i>
    <i r="1">
      <x v="367"/>
    </i>
    <i r="1">
      <x v="1003"/>
    </i>
    <i r="1">
      <x v="368"/>
    </i>
    <i r="1">
      <x v="235"/>
    </i>
    <i r="1">
      <x v="600"/>
    </i>
    <i r="1">
      <x v="717"/>
    </i>
    <i r="1">
      <x v="608"/>
    </i>
    <i r="1">
      <x v="726"/>
    </i>
    <i r="1">
      <x v="611"/>
    </i>
    <i r="1">
      <x v="742"/>
    </i>
    <i r="1">
      <x v="627"/>
    </i>
    <i r="1">
      <x v="185"/>
    </i>
    <i r="1">
      <x v="171"/>
    </i>
    <i r="1">
      <x v="823"/>
    </i>
    <i r="1">
      <x v="633"/>
    </i>
    <i r="1">
      <x v="874"/>
    </i>
    <i r="1">
      <x v="267"/>
    </i>
    <i r="1">
      <x v="902"/>
    </i>
    <i r="1">
      <x v="644"/>
    </i>
    <i r="1">
      <x v="254"/>
    </i>
    <i r="1">
      <x v="645"/>
    </i>
    <i r="1">
      <x v="967"/>
    </i>
    <i r="1">
      <x v="655"/>
    </i>
    <i r="1">
      <x v="969"/>
    </i>
    <i r="1">
      <x v="658"/>
    </i>
    <i r="1">
      <x v="41"/>
    </i>
    <i r="1">
      <x v="676"/>
    </i>
    <i r="1">
      <x v="984"/>
    </i>
    <i r="1">
      <x v="678"/>
    </i>
    <i r="1">
      <x v="997"/>
    </i>
    <i r="1">
      <x v="119"/>
    </i>
    <i r="1">
      <x v="263"/>
    </i>
    <i r="1">
      <x v="422"/>
    </i>
    <i r="1">
      <x v="697"/>
    </i>
    <i r="1">
      <x v="696"/>
    </i>
    <i r="1">
      <x v="931"/>
    </i>
    <i r="1">
      <x v="858"/>
    </i>
    <i r="1">
      <x v="654"/>
    </i>
    <i r="1">
      <x v="674"/>
    </i>
    <i r="1">
      <x v="886"/>
    </i>
    <i r="1">
      <x v="675"/>
    </i>
    <i r="1">
      <x v="1043"/>
    </i>
    <i r="1">
      <x v="339"/>
    </i>
    <i r="1">
      <x v="661"/>
    </i>
    <i r="1">
      <x v="677"/>
    </i>
    <i r="1">
      <x v="373"/>
    </i>
    <i r="1">
      <x v="468"/>
    </i>
    <i r="1">
      <x v="907"/>
    </i>
    <i r="1">
      <x v="280"/>
    </i>
    <i r="1">
      <x v="35"/>
    </i>
    <i r="1">
      <x v="680"/>
    </i>
    <i r="1">
      <x v="412"/>
    </i>
    <i r="1">
      <x v="681"/>
    </i>
    <i r="1">
      <x v="123"/>
    </i>
    <i r="1">
      <x v="683"/>
    </i>
    <i r="1">
      <x v="1034"/>
    </i>
    <i r="1">
      <x v="377"/>
    </i>
    <i r="1">
      <x v="399"/>
    </i>
    <i r="1">
      <x v="685"/>
    </i>
    <i r="1">
      <x v="881"/>
    </i>
    <i r="1">
      <x v="686"/>
    </i>
    <i r="1">
      <x v="900"/>
    </i>
    <i r="1">
      <x v="380"/>
    </i>
    <i r="1">
      <x v="922"/>
    </i>
    <i r="1">
      <x v="29"/>
    </i>
    <i r="1">
      <x v="934"/>
    </i>
    <i r="1">
      <x v="1"/>
    </i>
    <i r="1">
      <x v="90"/>
    </i>
    <i r="1">
      <x v="591"/>
    </i>
    <i r="1">
      <x v="569"/>
    </i>
    <i r="1">
      <x v="592"/>
    </i>
    <i r="1">
      <x v="56"/>
    </i>
    <i r="1">
      <x v="175"/>
    </i>
    <i r="1">
      <x v="578"/>
    </i>
    <i r="1">
      <x v="708"/>
    </i>
    <i r="1">
      <x v="656"/>
    </i>
    <i r="1">
      <x v="593"/>
    </i>
    <i r="1">
      <x v="195"/>
    </i>
    <i r="1">
      <x v="94"/>
    </i>
    <i r="1">
      <x v="1038"/>
    </i>
    <i r="1">
      <x v="355"/>
    </i>
    <i r="1">
      <x v="618"/>
    </i>
    <i r="1">
      <x v="718"/>
    </i>
    <i r="1">
      <x v="143"/>
    </i>
    <i r="1">
      <x v="601"/>
    </i>
    <i r="1">
      <x v="147"/>
    </i>
    <i r="1">
      <x v="720"/>
    </i>
    <i r="1">
      <x v="884"/>
    </i>
    <i r="1">
      <x v="721"/>
    </i>
    <i r="1">
      <x v="621"/>
    </i>
    <i r="1">
      <x v="32"/>
    </i>
    <i r="1">
      <x v="494"/>
    </i>
    <i r="1">
      <x v="489"/>
    </i>
    <i r="1">
      <x v="250"/>
    </i>
    <i r="1">
      <x v="740"/>
    </i>
    <i r="1">
      <x v="629"/>
    </i>
    <i r="1">
      <x v="609"/>
    </i>
    <i r="1">
      <x v="128"/>
    </i>
    <i r="1">
      <x v="493"/>
    </i>
    <i r="1">
      <x v="630"/>
    </i>
    <i r="1">
      <x v="743"/>
    </i>
    <i r="1">
      <x v="961"/>
    </i>
    <i r="1">
      <x v="137"/>
    </i>
    <i r="1">
      <x v="22"/>
    </i>
    <i r="1">
      <x v="27"/>
    </i>
    <i r="1">
      <x v="463"/>
    </i>
    <i r="1">
      <x v="781"/>
    </i>
    <i r="1">
      <x v="973"/>
    </i>
    <i r="1">
      <x v="613"/>
    </i>
    <i r="1">
      <x v="975"/>
    </i>
    <i r="1">
      <x v="141"/>
    </i>
    <i r="1">
      <x v="649"/>
    </i>
    <i r="1">
      <x v="614"/>
    </i>
    <i r="1">
      <x v="985"/>
    </i>
    <i r="1">
      <x v="794"/>
    </i>
    <i r="1">
      <x v="992"/>
    </i>
    <i r="1">
      <x v="148"/>
    </i>
    <i r="1">
      <x v="44"/>
    </i>
    <i r="1">
      <x v="808"/>
    </i>
    <i r="1">
      <x v="582"/>
    </i>
    <i r="1">
      <x v="615"/>
    </i>
    <i r="1">
      <x v="1018"/>
    </i>
    <i r="1">
      <x v="142"/>
    </i>
    <i r="1">
      <x v="1041"/>
    </i>
    <i r="1">
      <x v="617"/>
    </i>
    <i r="1">
      <x v="1036"/>
    </i>
    <i r="1">
      <x v="825"/>
    </i>
    <i r="1">
      <x v="118"/>
    </i>
    <i r="1">
      <x v="854"/>
    </i>
    <i r="1">
      <x v="662"/>
    </i>
    <i r="1">
      <x v="640"/>
    </i>
    <i r="1">
      <x/>
    </i>
    <i r="1">
      <x v="435"/>
    </i>
    <i t="grand">
      <x/>
    </i>
  </rowItems>
  <colItems count="1">
    <i/>
  </colItems>
  <pageFields count="1">
    <pageField fld="11" hier="-1"/>
  </pageFields>
  <dataFields count="1">
    <dataField name="Sum of Engineering, Programming, Tech Design, Tech Writing" fld="1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DA6B2811-E92E-4863-842A-6112DD4A179F}" name="PivotTable5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4:C262" firstHeaderRow="1" firstDataRow="1" firstDataCol="1" rowPageCount="1" colPageCount="1"/>
  <pivotFields count="24">
    <pivotField axis="axisRow" showAll="0" sortType="descending">
      <items count="1061">
        <item x="396"/>
        <item x="397"/>
        <item x="400"/>
        <item x="401"/>
        <item x="404"/>
        <item x="405"/>
        <item x="411"/>
        <item x="413"/>
        <item x="275"/>
        <item x="2"/>
        <item x="418"/>
        <item x="421"/>
        <item x="427"/>
        <item x="5"/>
        <item x="429"/>
        <item x="430"/>
        <item x="431"/>
        <item x="434"/>
        <item x="6"/>
        <item x="436"/>
        <item x="437"/>
        <item x="438"/>
        <item x="439"/>
        <item x="442"/>
        <item x="443"/>
        <item x="446"/>
        <item x="10"/>
        <item x="448"/>
        <item x="277"/>
        <item x="450"/>
        <item x="13"/>
        <item x="14"/>
        <item x="451"/>
        <item x="452"/>
        <item x="453"/>
        <item x="454"/>
        <item x="455"/>
        <item x="278"/>
        <item x="15"/>
        <item x="280"/>
        <item x="460"/>
        <item x="462"/>
        <item x="464"/>
        <item x="19"/>
        <item x="465"/>
        <item x="468"/>
        <item x="20"/>
        <item x="471"/>
        <item x="22"/>
        <item x="281"/>
        <item x="24"/>
        <item x="25"/>
        <item x="472"/>
        <item x="282"/>
        <item x="479"/>
        <item x="27"/>
        <item x="481"/>
        <item x="29"/>
        <item x="30"/>
        <item x="285"/>
        <item x="286"/>
        <item x="287"/>
        <item x="487"/>
        <item x="489"/>
        <item x="492"/>
        <item x="32"/>
        <item x="496"/>
        <item x="288"/>
        <item x="289"/>
        <item x="35"/>
        <item x="499"/>
        <item x="500"/>
        <item x="37"/>
        <item x="290"/>
        <item x="38"/>
        <item x="504"/>
        <item x="39"/>
        <item x="506"/>
        <item x="291"/>
        <item x="40"/>
        <item x="41"/>
        <item x="42"/>
        <item x="43"/>
        <item x="511"/>
        <item x="45"/>
        <item x="292"/>
        <item x="514"/>
        <item x="293"/>
        <item x="520"/>
        <item x="521"/>
        <item x="522"/>
        <item x="525"/>
        <item x="294"/>
        <item x="48"/>
        <item x="529"/>
        <item x="295"/>
        <item x="50"/>
        <item x="532"/>
        <item x="51"/>
        <item x="533"/>
        <item x="296"/>
        <item x="54"/>
        <item x="540"/>
        <item m="1" x="1050"/>
        <item x="544"/>
        <item x="545"/>
        <item x="297"/>
        <item x="547"/>
        <item x="298"/>
        <item x="56"/>
        <item x="553"/>
        <item x="299"/>
        <item x="300"/>
        <item x="554"/>
        <item x="59"/>
        <item x="559"/>
        <item x="560"/>
        <item x="562"/>
        <item x="566"/>
        <item x="570"/>
        <item x="572"/>
        <item x="301"/>
        <item x="573"/>
        <item x="575"/>
        <item x="578"/>
        <item x="579"/>
        <item x="581"/>
        <item x="583"/>
        <item x="584"/>
        <item x="587"/>
        <item x="66"/>
        <item x="68"/>
        <item x="594"/>
        <item m="1" x="1051"/>
        <item x="70"/>
        <item m="1" x="1046"/>
        <item x="72"/>
        <item x="599"/>
        <item x="303"/>
        <item x="603"/>
        <item x="604"/>
        <item x="605"/>
        <item x="607"/>
        <item x="608"/>
        <item x="609"/>
        <item x="84"/>
        <item x="85"/>
        <item x="615"/>
        <item x="616"/>
        <item x="304"/>
        <item x="617"/>
        <item x="86"/>
        <item x="620"/>
        <item x="305"/>
        <item x="88"/>
        <item x="306"/>
        <item x="89"/>
        <item x="627"/>
        <item x="628"/>
        <item x="91"/>
        <item x="631"/>
        <item x="307"/>
        <item x="94"/>
        <item x="636"/>
        <item x="639"/>
        <item x="640"/>
        <item x="641"/>
        <item x="643"/>
        <item x="99"/>
        <item x="100"/>
        <item x="646"/>
        <item x="649"/>
        <item x="652"/>
        <item x="309"/>
        <item x="654"/>
        <item x="655"/>
        <item x="104"/>
        <item x="310"/>
        <item x="107"/>
        <item x="311"/>
        <item x="312"/>
        <item x="660"/>
        <item x="112"/>
        <item x="664"/>
        <item x="313"/>
        <item x="665"/>
        <item x="114"/>
        <item x="317"/>
        <item x="318"/>
        <item x="116"/>
        <item x="669"/>
        <item x="670"/>
        <item x="671"/>
        <item x="672"/>
        <item x="673"/>
        <item x="674"/>
        <item x="119"/>
        <item x="319"/>
        <item x="680"/>
        <item x="681"/>
        <item x="120"/>
        <item x="320"/>
        <item x="684"/>
        <item x="685"/>
        <item x="686"/>
        <item x="687"/>
        <item x="688"/>
        <item x="321"/>
        <item x="122"/>
        <item x="694"/>
        <item x="322"/>
        <item x="696"/>
        <item x="323"/>
        <item x="701"/>
        <item x="703"/>
        <item x="324"/>
        <item x="125"/>
        <item x="325"/>
        <item x="127"/>
        <item x="706"/>
        <item x="128"/>
        <item x="129"/>
        <item x="327"/>
        <item x="131"/>
        <item x="132"/>
        <item x="714"/>
        <item m="1" x="1057"/>
        <item x="716"/>
        <item x="717"/>
        <item x="133"/>
        <item x="723"/>
        <item x="134"/>
        <item x="135"/>
        <item x="725"/>
        <item x="726"/>
        <item x="727"/>
        <item x="141"/>
        <item x="731"/>
        <item x="142"/>
        <item x="732"/>
        <item x="734"/>
        <item x="736"/>
        <item x="332"/>
        <item m="1" x="1053"/>
        <item x="143"/>
        <item x="333"/>
        <item x="145"/>
        <item x="146"/>
        <item x="334"/>
        <item x="147"/>
        <item x="741"/>
        <item m="1" x="1058"/>
        <item x="747"/>
        <item x="337"/>
        <item x="754"/>
        <item x="339"/>
        <item m="1" x="1047"/>
        <item x="761"/>
        <item x="156"/>
        <item x="763"/>
        <item x="157"/>
        <item x="158"/>
        <item x="340"/>
        <item x="769"/>
        <item x="341"/>
        <item x="342"/>
        <item x="772"/>
        <item x="773"/>
        <item x="343"/>
        <item x="344"/>
        <item x="345"/>
        <item x="775"/>
        <item x="776"/>
        <item x="778"/>
        <item x="161"/>
        <item x="780"/>
        <item x="783"/>
        <item x="163"/>
        <item x="165"/>
        <item x="790"/>
        <item x="792"/>
        <item x="166"/>
        <item x="167"/>
        <item x="169"/>
        <item x="799"/>
        <item x="801"/>
        <item x="803"/>
        <item x="804"/>
        <item x="807"/>
        <item x="808"/>
        <item x="811"/>
        <item x="812"/>
        <item x="346"/>
        <item x="173"/>
        <item x="814"/>
        <item x="818"/>
        <item x="819"/>
        <item x="821"/>
        <item x="822"/>
        <item x="823"/>
        <item x="174"/>
        <item x="175"/>
        <item x="177"/>
        <item x="825"/>
        <item x="828"/>
        <item x="349"/>
        <item x="829"/>
        <item x="830"/>
        <item x="181"/>
        <item x="351"/>
        <item x="832"/>
        <item x="833"/>
        <item x="183"/>
        <item x="835"/>
        <item x="838"/>
        <item x="840"/>
        <item x="185"/>
        <item x="186"/>
        <item x="842"/>
        <item x="352"/>
        <item x="843"/>
        <item x="846"/>
        <item x="187"/>
        <item x="353"/>
        <item x="848"/>
        <item x="849"/>
        <item x="354"/>
        <item x="355"/>
        <item x="851"/>
        <item x="853"/>
        <item x="855"/>
        <item x="858"/>
        <item x="189"/>
        <item x="861"/>
        <item x="357"/>
        <item x="358"/>
        <item x="190"/>
        <item x="191"/>
        <item x="863"/>
        <item x="866"/>
        <item x="868"/>
        <item x="359"/>
        <item x="870"/>
        <item x="871"/>
        <item x="872"/>
        <item x="875"/>
        <item x="876"/>
        <item x="877"/>
        <item x="878"/>
        <item x="881"/>
        <item x="196"/>
        <item x="882"/>
        <item x="883"/>
        <item x="197"/>
        <item x="198"/>
        <item x="887"/>
        <item x="199"/>
        <item x="200"/>
        <item x="888"/>
        <item x="201"/>
        <item x="202"/>
        <item x="891"/>
        <item x="892"/>
        <item x="360"/>
        <item x="894"/>
        <item x="897"/>
        <item x="203"/>
        <item x="898"/>
        <item x="899"/>
        <item x="900"/>
        <item x="902"/>
        <item x="204"/>
        <item x="905"/>
        <item x="906"/>
        <item x="206"/>
        <item x="909"/>
        <item x="910"/>
        <item x="912"/>
        <item x="209"/>
        <item x="361"/>
        <item x="915"/>
        <item x="210"/>
        <item x="362"/>
        <item x="919"/>
        <item x="920"/>
        <item x="363"/>
        <item x="922"/>
        <item x="924"/>
        <item x="925"/>
        <item x="211"/>
        <item x="212"/>
        <item x="365"/>
        <item x="926"/>
        <item x="928"/>
        <item x="213"/>
        <item x="931"/>
        <item x="366"/>
        <item x="367"/>
        <item x="933"/>
        <item x="934"/>
        <item x="216"/>
        <item x="368"/>
        <item x="935"/>
        <item x="218"/>
        <item x="219"/>
        <item x="220"/>
        <item x="221"/>
        <item x="222"/>
        <item x="939"/>
        <item x="941"/>
        <item x="942"/>
        <item x="226"/>
        <item x="945"/>
        <item x="947"/>
        <item x="229"/>
        <item x="230"/>
        <item x="949"/>
        <item x="950"/>
        <item m="1" x="1059"/>
        <item x="231"/>
        <item x="952"/>
        <item x="232"/>
        <item x="953"/>
        <item x="372"/>
        <item x="373"/>
        <item x="956"/>
        <item x="957"/>
        <item x="958"/>
        <item x="375"/>
        <item x="959"/>
        <item x="960"/>
        <item x="233"/>
        <item x="961"/>
        <item x="962"/>
        <item x="234"/>
        <item x="963"/>
        <item x="376"/>
        <item x="235"/>
        <item x="965"/>
        <item x="236"/>
        <item x="237"/>
        <item x="238"/>
        <item x="973"/>
        <item x="974"/>
        <item x="378"/>
        <item x="977"/>
        <item x="241"/>
        <item x="242"/>
        <item x="379"/>
        <item x="981"/>
        <item x="985"/>
        <item x="986"/>
        <item x="987"/>
        <item x="991"/>
        <item x="244"/>
        <item x="993"/>
        <item x="246"/>
        <item x="248"/>
        <item x="380"/>
        <item x="252"/>
        <item x="254"/>
        <item x="383"/>
        <item x="384"/>
        <item x="1000"/>
        <item x="1001"/>
        <item x="385"/>
        <item x="1002"/>
        <item x="1003"/>
        <item x="1004"/>
        <item x="258"/>
        <item x="1006"/>
        <item x="386"/>
        <item x="1011"/>
        <item x="1012"/>
        <item x="387"/>
        <item x="261"/>
        <item x="388"/>
        <item x="1014"/>
        <item x="1015"/>
        <item x="1016"/>
        <item x="1018"/>
        <item x="265"/>
        <item x="266"/>
        <item x="1024"/>
        <item x="389"/>
        <item x="1026"/>
        <item x="1027"/>
        <item x="1028"/>
        <item x="1030"/>
        <item x="1031"/>
        <item x="270"/>
        <item x="391"/>
        <item x="271"/>
        <item x="1035"/>
        <item x="1036"/>
        <item x="272"/>
        <item x="1037"/>
        <item x="393"/>
        <item x="1041"/>
        <item x="273"/>
        <item x="274"/>
        <item x="1043"/>
        <item x="140"/>
        <item x="478"/>
        <item x="880"/>
        <item x="7"/>
        <item x="8"/>
        <item x="11"/>
        <item x="16"/>
        <item x="18"/>
        <item x="23"/>
        <item x="33"/>
        <item x="34"/>
        <item x="36"/>
        <item x="44"/>
        <item x="52"/>
        <item x="57"/>
        <item x="60"/>
        <item x="64"/>
        <item x="73"/>
        <item x="77"/>
        <item x="78"/>
        <item x="83"/>
        <item x="92"/>
        <item x="96"/>
        <item x="105"/>
        <item x="109"/>
        <item x="113"/>
        <item x="117"/>
        <item x="121"/>
        <item x="123"/>
        <item x="130"/>
        <item x="136"/>
        <item x="154"/>
        <item x="159"/>
        <item x="160"/>
        <item x="168"/>
        <item x="171"/>
        <item x="172"/>
        <item x="180"/>
        <item x="194"/>
        <item x="208"/>
        <item x="214"/>
        <item x="227"/>
        <item x="954"/>
        <item x="251"/>
        <item x="255"/>
        <item x="257"/>
        <item x="259"/>
        <item x="276"/>
        <item x="279"/>
        <item x="283"/>
        <item x="308"/>
        <item x="314"/>
        <item x="315"/>
        <item x="316"/>
        <item x="326"/>
        <item x="329"/>
        <item x="331"/>
        <item x="335"/>
        <item x="336"/>
        <item x="338"/>
        <item x="347"/>
        <item x="356"/>
        <item x="364"/>
        <item x="369"/>
        <item x="374"/>
        <item x="377"/>
        <item x="395"/>
        <item x="399"/>
        <item x="402"/>
        <item x="403"/>
        <item x="407"/>
        <item x="409"/>
        <item x="410"/>
        <item x="412"/>
        <item x="416"/>
        <item x="422"/>
        <item x="423"/>
        <item x="424"/>
        <item x="425"/>
        <item x="432"/>
        <item x="435"/>
        <item x="440"/>
        <item x="441"/>
        <item x="444"/>
        <item x="449"/>
        <item x="457"/>
        <item x="458"/>
        <item x="459"/>
        <item x="461"/>
        <item x="466"/>
        <item x="467"/>
        <item x="470"/>
        <item m="1" x="1045"/>
        <item x="483"/>
        <item x="486"/>
        <item x="493"/>
        <item x="495"/>
        <item x="498"/>
        <item x="501"/>
        <item x="502"/>
        <item x="503"/>
        <item x="505"/>
        <item x="507"/>
        <item x="508"/>
        <item x="513"/>
        <item x="516"/>
        <item x="527"/>
        <item x="530"/>
        <item x="535"/>
        <item x="541"/>
        <item x="542"/>
        <item x="551"/>
        <item x="556"/>
        <item x="558"/>
        <item x="569"/>
        <item x="571"/>
        <item x="576"/>
        <item x="580"/>
        <item x="590"/>
        <item x="598"/>
        <item x="601"/>
        <item x="606"/>
        <item x="611"/>
        <item x="619"/>
        <item x="621"/>
        <item x="624"/>
        <item x="625"/>
        <item x="629"/>
        <item x="632"/>
        <item x="633"/>
        <item x="634"/>
        <item x="635"/>
        <item x="638"/>
        <item x="642"/>
        <item x="645"/>
        <item x="647"/>
        <item x="650"/>
        <item x="651"/>
        <item x="656"/>
        <item x="657"/>
        <item x="659"/>
        <item x="666"/>
        <item x="668"/>
        <item x="677"/>
        <item x="691"/>
        <item x="692"/>
        <item x="695"/>
        <item x="697"/>
        <item x="699"/>
        <item x="704"/>
        <item x="705"/>
        <item x="708"/>
        <item x="711"/>
        <item x="715"/>
        <item x="724"/>
        <item x="730"/>
        <item x="737"/>
        <item x="742"/>
        <item x="744"/>
        <item x="745"/>
        <item x="748"/>
        <item x="757"/>
        <item x="759"/>
        <item x="762"/>
        <item x="766"/>
        <item x="768"/>
        <item x="779"/>
        <item x="781"/>
        <item x="785"/>
        <item x="787"/>
        <item x="802"/>
        <item x="805"/>
        <item x="810"/>
        <item x="813"/>
        <item x="817"/>
        <item x="820"/>
        <item x="824"/>
        <item x="831"/>
        <item x="837"/>
        <item x="844"/>
        <item m="1" x="1048"/>
        <item x="854"/>
        <item x="859"/>
        <item x="864"/>
        <item x="867"/>
        <item x="869"/>
        <item x="879"/>
        <item x="886"/>
        <item x="895"/>
        <item x="896"/>
        <item x="901"/>
        <item x="936"/>
        <item x="937"/>
        <item x="955"/>
        <item x="983"/>
        <item x="1005"/>
        <item x="1008"/>
        <item x="1009"/>
        <item x="1010"/>
        <item x="1017"/>
        <item x="1020"/>
        <item x="1038"/>
        <item x="1040"/>
        <item x="1042"/>
        <item x="1044"/>
        <item x="392"/>
        <item x="564"/>
        <item m="1" x="1056"/>
        <item x="589"/>
        <item x="970"/>
        <item x="979"/>
        <item x="260"/>
        <item x="46"/>
        <item x="179"/>
        <item x="330"/>
        <item x="480"/>
        <item x="485"/>
        <item x="597"/>
        <item x="690"/>
        <item x="826"/>
        <item x="874"/>
        <item x="966"/>
        <item x="770"/>
        <item x="182"/>
        <item x="998"/>
        <item x="250"/>
        <item x="613"/>
        <item x="4"/>
        <item x="21"/>
        <item x="53"/>
        <item x="58"/>
        <item x="61"/>
        <item x="115"/>
        <item x="153"/>
        <item x="164"/>
        <item x="192"/>
        <item x="256"/>
        <item x="269"/>
        <item x="709"/>
        <item x="857"/>
        <item x="865"/>
        <item x="885"/>
        <item x="944"/>
        <item x="1013"/>
        <item x="1025"/>
        <item x="1"/>
        <item x="3"/>
        <item x="28"/>
        <item x="55"/>
        <item x="62"/>
        <item x="69"/>
        <item x="79"/>
        <item x="87"/>
        <item x="97"/>
        <item x="101"/>
        <item x="103"/>
        <item x="106"/>
        <item x="108"/>
        <item x="118"/>
        <item x="126"/>
        <item x="144"/>
        <item x="148"/>
        <item x="217"/>
        <item x="224"/>
        <item x="228"/>
        <item x="240"/>
        <item x="247"/>
        <item x="249"/>
        <item x="253"/>
        <item x="263"/>
        <item x="264"/>
        <item m="1" x="1049"/>
        <item x="517"/>
        <item x="539"/>
        <item x="549"/>
        <item x="552"/>
        <item x="555"/>
        <item x="557"/>
        <item x="567"/>
        <item x="574"/>
        <item x="585"/>
        <item x="591"/>
        <item x="644"/>
        <item x="667"/>
        <item x="675"/>
        <item x="700"/>
        <item x="767"/>
        <item x="777"/>
        <item x="836"/>
        <item x="845"/>
        <item x="917"/>
        <item x="927"/>
        <item x="967"/>
        <item x="1021"/>
        <item x="302"/>
        <item x="81"/>
        <item x="152"/>
        <item x="193"/>
        <item x="215"/>
        <item x="239"/>
        <item x="243"/>
        <item x="245"/>
        <item x="350"/>
        <item x="382"/>
        <item x="406"/>
        <item x="463"/>
        <item x="476"/>
        <item x="537"/>
        <item m="1" x="1052"/>
        <item x="750"/>
        <item x="765"/>
        <item x="794"/>
        <item x="800"/>
        <item x="884"/>
        <item x="889"/>
        <item x="914"/>
        <item x="930"/>
        <item x="948"/>
        <item x="978"/>
        <item x="995"/>
        <item x="1007"/>
        <item x="1029"/>
        <item x="1034"/>
        <item x="755"/>
        <item x="12"/>
        <item x="225"/>
        <item x="63"/>
        <item x="67"/>
        <item x="75"/>
        <item x="76"/>
        <item x="80"/>
        <item x="90"/>
        <item x="98"/>
        <item x="102"/>
        <item x="138"/>
        <item x="150"/>
        <item x="170"/>
        <item x="176"/>
        <item x="184"/>
        <item x="195"/>
        <item x="205"/>
        <item x="207"/>
        <item x="223"/>
        <item x="262"/>
        <item x="268"/>
        <item x="284"/>
        <item x="328"/>
        <item x="348"/>
        <item x="371"/>
        <item x="381"/>
        <item x="394"/>
        <item x="398"/>
        <item x="417"/>
        <item x="419"/>
        <item x="420"/>
        <item x="426"/>
        <item x="473"/>
        <item x="474"/>
        <item x="475"/>
        <item x="477"/>
        <item x="482"/>
        <item x="484"/>
        <item x="497"/>
        <item x="509"/>
        <item x="512"/>
        <item x="515"/>
        <item x="518"/>
        <item x="523"/>
        <item x="524"/>
        <item x="534"/>
        <item x="538"/>
        <item x="543"/>
        <item x="550"/>
        <item x="563"/>
        <item x="582"/>
        <item x="586"/>
        <item x="588"/>
        <item x="596"/>
        <item x="600"/>
        <item x="614"/>
        <item x="626"/>
        <item x="658"/>
        <item x="662"/>
        <item x="679"/>
        <item x="682"/>
        <item x="683"/>
        <item x="693"/>
        <item x="698"/>
        <item x="702"/>
        <item x="713"/>
        <item x="718"/>
        <item x="719"/>
        <item x="721"/>
        <item x="729"/>
        <item x="733"/>
        <item x="739"/>
        <item x="749"/>
        <item x="753"/>
        <item x="758"/>
        <item x="774"/>
        <item x="782"/>
        <item x="784"/>
        <item x="786"/>
        <item x="788"/>
        <item x="789"/>
        <item x="793"/>
        <item x="795"/>
        <item x="796"/>
        <item x="797"/>
        <item x="798"/>
        <item x="806"/>
        <item x="809"/>
        <item x="815"/>
        <item x="834"/>
        <item x="839"/>
        <item x="850"/>
        <item x="860"/>
        <item x="893"/>
        <item x="903"/>
        <item x="904"/>
        <item x="911"/>
        <item x="921"/>
        <item x="923"/>
        <item x="929"/>
        <item x="932"/>
        <item x="938"/>
        <item x="971"/>
        <item x="975"/>
        <item x="976"/>
        <item x="982"/>
        <item x="988"/>
        <item x="989"/>
        <item x="990"/>
        <item x="996"/>
        <item x="997"/>
        <item x="999"/>
        <item x="1022"/>
        <item x="31"/>
        <item x="47"/>
        <item x="49"/>
        <item x="71"/>
        <item x="93"/>
        <item x="139"/>
        <item x="151"/>
        <item x="178"/>
        <item x="370"/>
        <item x="428"/>
        <item x="433"/>
        <item x="445"/>
        <item x="447"/>
        <item x="456"/>
        <item x="469"/>
        <item x="490"/>
        <item x="494"/>
        <item x="510"/>
        <item x="528"/>
        <item x="531"/>
        <item x="546"/>
        <item x="548"/>
        <item x="565"/>
        <item x="568"/>
        <item x="595"/>
        <item x="602"/>
        <item x="610"/>
        <item x="618"/>
        <item x="622"/>
        <item x="623"/>
        <item x="653"/>
        <item x="678"/>
        <item x="707"/>
        <item x="712"/>
        <item x="720"/>
        <item x="722"/>
        <item x="728"/>
        <item x="735"/>
        <item x="740"/>
        <item x="743"/>
        <item x="746"/>
        <item x="751"/>
        <item x="764"/>
        <item x="791"/>
        <item x="847"/>
        <item x="852"/>
        <item x="856"/>
        <item x="862"/>
        <item x="873"/>
        <item x="890"/>
        <item x="918"/>
        <item x="951"/>
        <item x="984"/>
        <item x="994"/>
        <item x="1019"/>
        <item x="1023"/>
        <item x="1032"/>
        <item x="1033"/>
        <item x="1039"/>
        <item x="9"/>
        <item x="17"/>
        <item x="188"/>
        <item x="415"/>
        <item x="526"/>
        <item x="593"/>
        <item x="612"/>
        <item x="648"/>
        <item x="661"/>
        <item x="663"/>
        <item x="676"/>
        <item x="689"/>
        <item x="710"/>
        <item x="738"/>
        <item x="756"/>
        <item x="771"/>
        <item x="816"/>
        <item x="841"/>
        <item x="907"/>
        <item x="964"/>
        <item x="968"/>
        <item x="972"/>
        <item x="992"/>
        <item x="0"/>
        <item x="26"/>
        <item x="137"/>
        <item x="74"/>
        <item x="82"/>
        <item x="95"/>
        <item x="110"/>
        <item m="1" x="1054"/>
        <item x="408"/>
        <item x="488"/>
        <item x="491"/>
        <item x="519"/>
        <item x="536"/>
        <item x="577"/>
        <item x="592"/>
        <item x="630"/>
        <item x="637"/>
        <item x="752"/>
        <item x="760"/>
        <item m="1" x="1055"/>
        <item x="913"/>
        <item x="916"/>
        <item x="940"/>
        <item x="943"/>
        <item x="946"/>
        <item x="969"/>
        <item x="980"/>
        <item x="65"/>
        <item x="111"/>
        <item x="149"/>
        <item x="155"/>
        <item x="162"/>
        <item x="390"/>
        <item x="414"/>
        <item x="827"/>
        <item x="908"/>
        <item x="124"/>
        <item x="267"/>
        <item x="561"/>
        <item t="default"/>
      </items>
      <autoSortScope>
        <pivotArea dataOnly="0" outline="0" fieldPosition="0">
          <references count="1">
            <reference field="4294967294" count="1" selected="0">
              <x v="0"/>
            </reference>
          </references>
        </pivotArea>
      </autoSortScope>
    </pivotField>
    <pivotField axis="axisRow" showAll="0">
      <items count="5">
        <item x="0"/>
        <item x="1"/>
        <item x="2"/>
        <item x="3"/>
        <item t="default"/>
      </items>
    </pivotField>
    <pivotField showAll="0"/>
    <pivotField multipleItemSelectionAllowed="1" showAll="0"/>
    <pivotField showAll="0"/>
    <pivotField showAll="0"/>
    <pivotField showAll="0"/>
    <pivotField showAll="0"/>
    <pivotField showAll="0"/>
    <pivotField showAll="0"/>
    <pivotField showAll="0"/>
    <pivotField showAll="0"/>
    <pivotField axis="axisPage" dataField="1" multipleItemSelectionAllowed="1" showAll="0">
      <items count="31">
        <item x="0"/>
        <item x="2"/>
        <item x="3"/>
        <item x="4"/>
        <item x="6"/>
        <item x="5"/>
        <item x="15"/>
        <item x="12"/>
        <item x="16"/>
        <item m="1" x="29"/>
        <item m="1" x="26"/>
        <item m="1" x="27"/>
        <item m="1" x="20"/>
        <item h="1" x="1"/>
        <item x="17"/>
        <item x="9"/>
        <item m="1" x="24"/>
        <item m="1" x="28"/>
        <item m="1" x="22"/>
        <item m="1" x="23"/>
        <item m="1" x="25"/>
        <item m="1" x="21"/>
        <item x="13"/>
        <item x="14"/>
        <item x="18"/>
        <item x="19"/>
        <item x="8"/>
        <item x="10"/>
        <item x="11"/>
        <item x="7"/>
        <item t="default"/>
      </items>
    </pivotField>
    <pivotField showAll="0"/>
    <pivotField showAll="0"/>
    <pivotField showAll="0"/>
    <pivotField showAll="0"/>
    <pivotField showAll="0"/>
    <pivotField showAll="0"/>
    <pivotField showAll="0"/>
    <pivotField showAll="0"/>
    <pivotField showAll="0"/>
    <pivotField showAll="0"/>
    <pivotField showAll="0"/>
  </pivotFields>
  <rowFields count="2">
    <field x="1"/>
    <field x="0"/>
  </rowFields>
  <rowItems count="258">
    <i>
      <x/>
    </i>
    <i r="1">
      <x v="308"/>
    </i>
    <i r="1">
      <x v="186"/>
    </i>
    <i r="1">
      <x v="513"/>
    </i>
    <i r="1">
      <x v="261"/>
    </i>
    <i r="1">
      <x v="419"/>
    </i>
    <i r="1">
      <x v="508"/>
    </i>
    <i r="1">
      <x v="1023"/>
    </i>
    <i r="1">
      <x v="526"/>
    </i>
    <i r="1">
      <x v="57"/>
    </i>
    <i r="1">
      <x v="481"/>
    </i>
    <i r="1">
      <x v="65"/>
    </i>
    <i r="1">
      <x v="50"/>
    </i>
    <i r="1">
      <x v="1049"/>
    </i>
    <i r="1">
      <x v="939"/>
    </i>
    <i r="1">
      <x v="13"/>
    </i>
    <i r="1">
      <x v="236"/>
    </i>
    <i r="1">
      <x v="446"/>
    </i>
    <i r="1">
      <x v="437"/>
    </i>
    <i r="1">
      <x v="381"/>
    </i>
    <i r="1">
      <x v="830"/>
    </i>
    <i r="1">
      <x v="714"/>
    </i>
    <i r="1">
      <x v="405"/>
    </i>
    <i r="1">
      <x v="999"/>
    </i>
    <i r="1">
      <x v="406"/>
    </i>
    <i r="1">
      <x v="151"/>
    </i>
    <i r="1">
      <x v="414"/>
    </i>
    <i r="1">
      <x v="757"/>
    </i>
    <i r="1">
      <x v="72"/>
    </i>
    <i r="1">
      <x v="312"/>
    </i>
    <i r="1">
      <x v="431"/>
    </i>
    <i r="1">
      <x v="357"/>
    </i>
    <i r="1">
      <x v="1051"/>
    </i>
    <i r="1">
      <x v="517"/>
    </i>
    <i r="1">
      <x v="231"/>
    </i>
    <i r="1">
      <x v="527"/>
    </i>
    <i r="1">
      <x v="114"/>
    </i>
    <i r="1">
      <x v="747"/>
    </i>
    <i r="1">
      <x v="456"/>
    </i>
    <i r="1">
      <x v="827"/>
    </i>
    <i r="1">
      <x v="244"/>
    </i>
    <i r="1">
      <x v="841"/>
    </i>
    <i r="1">
      <x v="499"/>
    </i>
    <i r="1">
      <x v="998"/>
    </i>
    <i r="1">
      <x v="500"/>
    </i>
    <i r="1">
      <x v="1021"/>
    </i>
    <i r="1">
      <x v="249"/>
    </i>
    <i r="1">
      <x v="1025"/>
    </i>
    <i r="1">
      <x v="511"/>
    </i>
    <i r="1">
      <x v="389"/>
    </i>
    <i r="1">
      <x v="134"/>
    </i>
    <i r="1">
      <x v="439"/>
    </i>
    <i>
      <x v="1"/>
    </i>
    <i r="1">
      <x v="458"/>
    </i>
    <i r="1">
      <x v="112"/>
    </i>
    <i r="1">
      <x v="292"/>
    </i>
    <i r="1">
      <x v="391"/>
    </i>
    <i r="1">
      <x v="476"/>
    </i>
    <i r="1">
      <x v="424"/>
    </i>
    <i r="1">
      <x v="396"/>
    </i>
    <i r="1">
      <x v="60"/>
    </i>
    <i r="1">
      <x v="484"/>
    </i>
    <i r="1">
      <x v="73"/>
    </i>
    <i r="1">
      <x v="461"/>
    </i>
    <i r="1">
      <x v="61"/>
    </i>
    <i r="1">
      <x v="207"/>
    </i>
    <i r="1">
      <x v="471"/>
    </i>
    <i r="1">
      <x v="326"/>
    </i>
    <i r="1">
      <x v="87"/>
    </i>
    <i r="1">
      <x v="85"/>
    </i>
    <i r="1">
      <x v="255"/>
    </i>
    <i r="1">
      <x v="309"/>
    </i>
    <i r="1">
      <x v="265"/>
    </i>
    <i r="1">
      <x v="401"/>
    </i>
    <i r="1">
      <x v="847"/>
    </i>
    <i r="1">
      <x v="78"/>
    </i>
    <i r="1">
      <x v="848"/>
    </i>
    <i r="1">
      <x v="59"/>
    </i>
    <i r="1">
      <x v="177"/>
    </i>
    <i r="1">
      <x v="248"/>
    </i>
    <i r="1">
      <x v="215"/>
    </i>
    <i r="1">
      <x v="92"/>
    </i>
    <i r="1">
      <x v="8"/>
    </i>
    <i r="1">
      <x v="268"/>
    </i>
    <i r="1">
      <x v="201"/>
    </i>
    <i r="1">
      <x v="100"/>
    </i>
    <i r="1">
      <x v="222"/>
    </i>
    <i r="1">
      <x v="106"/>
    </i>
    <i r="1">
      <x v="253"/>
    </i>
    <i r="1">
      <x v="319"/>
    </i>
    <i r="1">
      <x v="188"/>
    </i>
    <i r="1">
      <x v="323"/>
    </i>
    <i r="1">
      <x v="53"/>
    </i>
    <i r="1">
      <x v="39"/>
    </i>
    <i r="1">
      <x v="465"/>
    </i>
    <i r="1">
      <x v="334"/>
    </i>
    <i r="1">
      <x v="245"/>
    </i>
    <i r="1">
      <x v="335"/>
    </i>
    <i r="1">
      <x v="796"/>
    </i>
    <i r="1">
      <x v="341"/>
    </i>
    <i r="1">
      <x v="67"/>
    </i>
    <i r="1">
      <x v="153"/>
    </i>
    <i r="1">
      <x v="49"/>
    </i>
    <i>
      <x v="2"/>
    </i>
    <i r="1">
      <x v="433"/>
    </i>
    <i r="1">
      <x v="52"/>
    </i>
    <i r="1">
      <x v="473"/>
    </i>
    <i r="1">
      <x v="213"/>
    </i>
    <i r="1">
      <x v="324"/>
    </i>
    <i r="1">
      <x v="429"/>
    </i>
    <i r="1">
      <x v="383"/>
    </i>
    <i r="1">
      <x v="307"/>
    </i>
    <i r="1">
      <x v="349"/>
    </i>
    <i r="1">
      <x v="116"/>
    </i>
    <i r="1">
      <x v="3"/>
    </i>
    <i r="1">
      <x v="150"/>
    </i>
    <i r="1">
      <x v="498"/>
    </i>
    <i r="1">
      <x v="206"/>
    </i>
    <i r="1">
      <x v="692"/>
    </i>
    <i r="1">
      <x v="413"/>
    </i>
    <i r="1">
      <x v="113"/>
    </i>
    <i r="1">
      <x v="631"/>
    </i>
    <i r="1">
      <x v="375"/>
    </i>
    <i r="1">
      <x v="470"/>
    </i>
    <i r="1">
      <x v="351"/>
    </i>
    <i r="1">
      <x v="331"/>
    </i>
    <i r="1">
      <x v="367"/>
    </i>
    <i r="1">
      <x v="501"/>
    </i>
    <i r="1">
      <x v="257"/>
    </i>
    <i r="1">
      <x v="347"/>
    </i>
    <i r="1">
      <x v="14"/>
    </i>
    <i r="1">
      <x v="25"/>
    </i>
    <i r="1">
      <x v="91"/>
    </i>
    <i r="1">
      <x v="571"/>
    </i>
    <i r="1">
      <x v="712"/>
    </i>
    <i r="1">
      <x v="166"/>
    </i>
    <i r="1">
      <x v="193"/>
    </i>
    <i r="1">
      <x v="10"/>
    </i>
    <i r="1">
      <x v="198"/>
    </i>
    <i r="1">
      <x v="140"/>
    </i>
    <i r="1">
      <x v="273"/>
    </i>
    <i r="1">
      <x v="463"/>
    </i>
    <i r="1">
      <x v="15"/>
    </i>
    <i r="1">
      <x v="687"/>
    </i>
    <i r="1">
      <x v="582"/>
    </i>
    <i r="1">
      <x v="24"/>
    </i>
    <i r="1">
      <x v="634"/>
    </i>
    <i r="1">
      <x v="225"/>
    </i>
    <i r="1">
      <x v="343"/>
    </i>
    <i r="1">
      <x v="467"/>
    </i>
    <i r="1">
      <x v="881"/>
    </i>
    <i r="1">
      <x v="45"/>
    </i>
    <i r="1">
      <x v="384"/>
    </i>
    <i r="1">
      <x v="683"/>
    </i>
    <i r="1">
      <x v="620"/>
    </i>
    <i r="1">
      <x v="787"/>
    </i>
    <i r="1">
      <x v="330"/>
    </i>
    <i r="1">
      <x v="645"/>
    </i>
    <i r="1">
      <x v="143"/>
    </i>
    <i r="1">
      <x v="711"/>
    </i>
    <i r="1">
      <x v="358"/>
    </i>
    <i r="1">
      <x v="871"/>
    </i>
    <i r="1">
      <x v="364"/>
    </i>
    <i r="1">
      <x v="240"/>
    </i>
    <i r="1">
      <x v="147"/>
    </i>
    <i r="1">
      <x v="671"/>
    </i>
    <i r="1">
      <x v="191"/>
    </i>
    <i r="1">
      <x v="115"/>
    </i>
    <i r="1">
      <x v="445"/>
    </i>
    <i r="1">
      <x v="720"/>
    </i>
    <i r="1">
      <x v="450"/>
    </i>
    <i r="1">
      <x v="861"/>
    </i>
    <i r="1">
      <x v="209"/>
    </i>
    <i r="1">
      <x v="960"/>
    </i>
    <i r="1">
      <x v="618"/>
    </i>
    <i r="1">
      <x v="1054"/>
    </i>
    <i r="1">
      <x v="744"/>
    </i>
    <i r="1">
      <x v="346"/>
    </i>
    <i r="1">
      <x v="233"/>
    </i>
    <i r="1">
      <x v="54"/>
    </i>
    <i r="1">
      <x v="693"/>
    </i>
    <i r="1">
      <x v="380"/>
    </i>
    <i r="1">
      <x v="886"/>
    </i>
    <i r="1">
      <x v="165"/>
    </i>
    <i r="1">
      <x v="649"/>
    </i>
    <i r="1">
      <x v="62"/>
    </i>
    <i r="1">
      <x v="686"/>
    </i>
    <i r="1">
      <x v="388"/>
    </i>
    <i r="1">
      <x v="719"/>
    </i>
    <i r="1">
      <x v="402"/>
    </i>
    <i r="1">
      <x v="868"/>
    </i>
    <i r="1">
      <x v="408"/>
    </i>
    <i r="1">
      <x v="968"/>
    </i>
    <i r="1">
      <x v="412"/>
    </i>
    <i r="1">
      <x v="642"/>
    </i>
    <i r="1">
      <x v="172"/>
    </i>
    <i r="1">
      <x v="662"/>
    </i>
    <i r="1">
      <x v="416"/>
    </i>
    <i r="1">
      <x v="677"/>
    </i>
    <i r="1">
      <x v="426"/>
    </i>
    <i r="1">
      <x v="691"/>
    </i>
    <i r="1">
      <x v="303"/>
    </i>
    <i r="1">
      <x v="289"/>
    </i>
    <i r="1">
      <x v="66"/>
    </i>
    <i r="1">
      <x v="742"/>
    </i>
    <i r="1">
      <x v="435"/>
    </i>
    <i r="1">
      <x v="808"/>
    </i>
    <i r="1">
      <x v="442"/>
    </i>
    <i r="1">
      <x v="298"/>
    </i>
    <i r="1">
      <x v="118"/>
    </i>
    <i r="1">
      <x v="368"/>
    </i>
    <i r="1">
      <x v="315"/>
    </i>
    <i r="1">
      <x v="984"/>
    </i>
    <i r="1">
      <x v="455"/>
    </i>
    <i r="1">
      <x v="339"/>
    </i>
    <i r="1">
      <x v="77"/>
    </i>
    <i r="1">
      <x v="4"/>
    </i>
    <i r="1">
      <x v="204"/>
    </i>
    <i r="1">
      <x v="656"/>
    </i>
    <i r="1">
      <x v="29"/>
    </i>
    <i r="1">
      <x v="667"/>
    </i>
    <i r="1">
      <x v="123"/>
    </i>
    <i r="1">
      <x v="673"/>
    </i>
    <i r="1">
      <x v="496"/>
    </i>
    <i r="1">
      <x v="141"/>
    </i>
    <i r="1">
      <x v="104"/>
    </i>
    <i r="1">
      <x v="252"/>
    </i>
    <i r="1">
      <x v="219"/>
    </i>
    <i r="1">
      <x v="142"/>
    </i>
    <i r="1">
      <x v="569"/>
    </i>
    <i r="1">
      <x v="708"/>
    </i>
    <i r="1">
      <x v="1003"/>
    </i>
    <i r="1">
      <x v="267"/>
    </i>
    <i r="1">
      <x v="1056"/>
    </i>
    <i r="1">
      <x v="296"/>
    </i>
    <i r="1">
      <x v="228"/>
    </i>
    <i r="1">
      <x v="743"/>
    </i>
    <i r="1">
      <x v="588"/>
    </i>
    <i r="1">
      <x v="297"/>
    </i>
    <i r="1">
      <x v="589"/>
    </i>
    <i r="1">
      <x v="365"/>
    </i>
    <i r="1">
      <x v="591"/>
    </i>
    <i r="1">
      <x v="870"/>
    </i>
    <i r="1">
      <x v="600"/>
    </i>
    <i r="1">
      <x v="6"/>
    </i>
    <i r="1">
      <x v="608"/>
    </i>
    <i r="1">
      <x v="949"/>
    </i>
    <i r="1">
      <x v="609"/>
    </i>
    <i r="1">
      <x v="964"/>
    </i>
    <i r="1">
      <x v="614"/>
    </i>
    <i r="1">
      <x v="976"/>
    </i>
    <i r="1">
      <x v="280"/>
    </i>
    <i r="1">
      <x v="373"/>
    </i>
    <i r="1">
      <x v="132"/>
    </i>
    <i r="1">
      <x v="35"/>
    </i>
    <i r="1">
      <x v="279"/>
    </i>
    <i r="1">
      <x v="575"/>
    </i>
    <i t="grand">
      <x/>
    </i>
  </rowItems>
  <colItems count="1">
    <i/>
  </colItems>
  <pageFields count="1">
    <pageField fld="12" hier="-1"/>
  </pageFields>
  <dataFields count="1">
    <dataField name="Sum of Game Design" fld="1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BDDFF834-2D21-4ECB-993D-18A50DA9712D}" name="PivotTable5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4:C380" firstHeaderRow="1" firstDataRow="1" firstDataCol="1" rowPageCount="1" colPageCount="1"/>
  <pivotFields count="24">
    <pivotField axis="axisRow" showAll="0">
      <items count="1061">
        <item x="396"/>
        <item x="397"/>
        <item x="400"/>
        <item x="401"/>
        <item x="404"/>
        <item x="405"/>
        <item x="411"/>
        <item x="413"/>
        <item x="275"/>
        <item x="2"/>
        <item x="418"/>
        <item x="421"/>
        <item x="427"/>
        <item x="5"/>
        <item x="429"/>
        <item x="430"/>
        <item x="431"/>
        <item x="434"/>
        <item x="6"/>
        <item x="436"/>
        <item x="437"/>
        <item x="438"/>
        <item x="439"/>
        <item x="442"/>
        <item x="443"/>
        <item x="446"/>
        <item x="10"/>
        <item x="448"/>
        <item x="277"/>
        <item x="450"/>
        <item x="13"/>
        <item x="14"/>
        <item x="451"/>
        <item x="452"/>
        <item x="453"/>
        <item x="454"/>
        <item x="455"/>
        <item x="278"/>
        <item x="15"/>
        <item x="280"/>
        <item x="460"/>
        <item x="462"/>
        <item x="464"/>
        <item x="19"/>
        <item x="465"/>
        <item x="468"/>
        <item x="20"/>
        <item x="471"/>
        <item x="22"/>
        <item x="281"/>
        <item x="24"/>
        <item x="25"/>
        <item x="472"/>
        <item x="282"/>
        <item x="479"/>
        <item x="27"/>
        <item x="481"/>
        <item x="29"/>
        <item x="30"/>
        <item x="285"/>
        <item x="286"/>
        <item x="287"/>
        <item x="487"/>
        <item x="489"/>
        <item x="492"/>
        <item x="32"/>
        <item x="496"/>
        <item x="288"/>
        <item x="289"/>
        <item x="35"/>
        <item x="499"/>
        <item x="500"/>
        <item x="37"/>
        <item x="290"/>
        <item x="38"/>
        <item x="504"/>
        <item x="39"/>
        <item x="506"/>
        <item x="291"/>
        <item x="40"/>
        <item x="41"/>
        <item x="42"/>
        <item x="43"/>
        <item x="511"/>
        <item x="45"/>
        <item x="292"/>
        <item x="514"/>
        <item x="293"/>
        <item x="520"/>
        <item x="521"/>
        <item x="522"/>
        <item x="525"/>
        <item x="294"/>
        <item x="48"/>
        <item x="529"/>
        <item x="295"/>
        <item x="50"/>
        <item x="532"/>
        <item x="51"/>
        <item x="533"/>
        <item x="296"/>
        <item x="54"/>
        <item x="540"/>
        <item m="1" x="1050"/>
        <item x="544"/>
        <item x="545"/>
        <item x="297"/>
        <item x="547"/>
        <item x="298"/>
        <item x="56"/>
        <item x="553"/>
        <item x="299"/>
        <item x="300"/>
        <item x="554"/>
        <item x="59"/>
        <item x="559"/>
        <item x="560"/>
        <item x="562"/>
        <item x="566"/>
        <item x="570"/>
        <item x="572"/>
        <item x="301"/>
        <item x="573"/>
        <item x="575"/>
        <item x="578"/>
        <item x="579"/>
        <item x="581"/>
        <item x="583"/>
        <item x="584"/>
        <item x="587"/>
        <item x="66"/>
        <item x="68"/>
        <item x="594"/>
        <item m="1" x="1051"/>
        <item x="70"/>
        <item m="1" x="1046"/>
        <item x="72"/>
        <item x="599"/>
        <item x="303"/>
        <item x="603"/>
        <item x="604"/>
        <item x="605"/>
        <item x="607"/>
        <item x="608"/>
        <item x="609"/>
        <item x="84"/>
        <item x="85"/>
        <item x="615"/>
        <item x="616"/>
        <item x="304"/>
        <item x="617"/>
        <item x="86"/>
        <item x="620"/>
        <item x="305"/>
        <item x="88"/>
        <item x="306"/>
        <item x="89"/>
        <item x="627"/>
        <item x="628"/>
        <item x="91"/>
        <item x="631"/>
        <item x="307"/>
        <item x="94"/>
        <item x="636"/>
        <item x="639"/>
        <item x="640"/>
        <item x="641"/>
        <item x="643"/>
        <item x="99"/>
        <item x="100"/>
        <item x="646"/>
        <item x="649"/>
        <item x="652"/>
        <item x="309"/>
        <item x="654"/>
        <item x="655"/>
        <item x="104"/>
        <item x="310"/>
        <item x="107"/>
        <item x="311"/>
        <item x="312"/>
        <item x="660"/>
        <item x="112"/>
        <item x="664"/>
        <item x="313"/>
        <item x="665"/>
        <item x="114"/>
        <item x="317"/>
        <item x="318"/>
        <item x="116"/>
        <item x="669"/>
        <item x="670"/>
        <item x="671"/>
        <item x="672"/>
        <item x="673"/>
        <item x="674"/>
        <item x="119"/>
        <item x="319"/>
        <item x="680"/>
        <item x="681"/>
        <item x="120"/>
        <item x="320"/>
        <item x="684"/>
        <item x="685"/>
        <item x="686"/>
        <item x="687"/>
        <item x="688"/>
        <item x="321"/>
        <item x="122"/>
        <item x="694"/>
        <item x="322"/>
        <item x="696"/>
        <item x="323"/>
        <item x="701"/>
        <item x="703"/>
        <item x="324"/>
        <item x="125"/>
        <item x="325"/>
        <item x="127"/>
        <item x="706"/>
        <item x="128"/>
        <item x="129"/>
        <item x="327"/>
        <item x="131"/>
        <item x="132"/>
        <item x="714"/>
        <item m="1" x="1057"/>
        <item x="716"/>
        <item x="717"/>
        <item x="133"/>
        <item x="723"/>
        <item x="134"/>
        <item x="135"/>
        <item x="725"/>
        <item x="726"/>
        <item x="727"/>
        <item x="141"/>
        <item x="731"/>
        <item x="142"/>
        <item x="732"/>
        <item x="734"/>
        <item x="736"/>
        <item x="332"/>
        <item m="1" x="1053"/>
        <item x="143"/>
        <item x="333"/>
        <item x="145"/>
        <item x="146"/>
        <item x="334"/>
        <item x="147"/>
        <item x="741"/>
        <item m="1" x="1058"/>
        <item x="747"/>
        <item x="337"/>
        <item x="754"/>
        <item x="339"/>
        <item m="1" x="1047"/>
        <item x="761"/>
        <item x="156"/>
        <item x="763"/>
        <item x="157"/>
        <item x="158"/>
        <item x="340"/>
        <item x="769"/>
        <item x="341"/>
        <item x="342"/>
        <item x="772"/>
        <item x="773"/>
        <item x="343"/>
        <item x="344"/>
        <item x="345"/>
        <item x="775"/>
        <item x="776"/>
        <item x="778"/>
        <item x="161"/>
        <item x="780"/>
        <item x="783"/>
        <item x="163"/>
        <item x="165"/>
        <item x="790"/>
        <item x="792"/>
        <item x="166"/>
        <item x="167"/>
        <item x="169"/>
        <item x="799"/>
        <item x="801"/>
        <item x="803"/>
        <item x="804"/>
        <item x="807"/>
        <item x="808"/>
        <item x="811"/>
        <item x="812"/>
        <item x="346"/>
        <item x="173"/>
        <item x="814"/>
        <item x="818"/>
        <item x="819"/>
        <item x="821"/>
        <item x="822"/>
        <item x="823"/>
        <item x="174"/>
        <item x="175"/>
        <item x="177"/>
        <item x="825"/>
        <item x="828"/>
        <item x="349"/>
        <item x="829"/>
        <item x="830"/>
        <item x="181"/>
        <item x="351"/>
        <item x="832"/>
        <item x="833"/>
        <item x="183"/>
        <item x="835"/>
        <item x="838"/>
        <item x="840"/>
        <item x="185"/>
        <item x="186"/>
        <item x="842"/>
        <item x="352"/>
        <item x="843"/>
        <item x="846"/>
        <item x="187"/>
        <item x="353"/>
        <item x="848"/>
        <item x="849"/>
        <item x="354"/>
        <item x="355"/>
        <item x="851"/>
        <item x="853"/>
        <item x="855"/>
        <item x="858"/>
        <item x="189"/>
        <item x="861"/>
        <item x="357"/>
        <item x="358"/>
        <item x="190"/>
        <item x="191"/>
        <item x="863"/>
        <item x="866"/>
        <item x="868"/>
        <item x="359"/>
        <item x="870"/>
        <item x="871"/>
        <item x="872"/>
        <item x="875"/>
        <item x="876"/>
        <item x="877"/>
        <item x="878"/>
        <item x="881"/>
        <item x="196"/>
        <item x="882"/>
        <item x="883"/>
        <item x="197"/>
        <item x="198"/>
        <item x="887"/>
        <item x="199"/>
        <item x="200"/>
        <item x="888"/>
        <item x="201"/>
        <item x="202"/>
        <item x="891"/>
        <item x="892"/>
        <item x="360"/>
        <item x="894"/>
        <item x="897"/>
        <item x="203"/>
        <item x="898"/>
        <item x="899"/>
        <item x="900"/>
        <item x="902"/>
        <item x="204"/>
        <item x="905"/>
        <item x="906"/>
        <item x="206"/>
        <item x="909"/>
        <item x="910"/>
        <item x="912"/>
        <item x="209"/>
        <item x="361"/>
        <item x="915"/>
        <item x="210"/>
        <item x="362"/>
        <item x="919"/>
        <item x="920"/>
        <item x="363"/>
        <item x="922"/>
        <item x="924"/>
        <item x="925"/>
        <item x="211"/>
        <item x="212"/>
        <item x="365"/>
        <item x="926"/>
        <item x="928"/>
        <item x="213"/>
        <item x="931"/>
        <item x="366"/>
        <item x="367"/>
        <item x="933"/>
        <item x="934"/>
        <item x="216"/>
        <item x="368"/>
        <item x="935"/>
        <item x="218"/>
        <item x="219"/>
        <item x="220"/>
        <item x="221"/>
        <item x="222"/>
        <item x="939"/>
        <item x="941"/>
        <item x="942"/>
        <item x="226"/>
        <item x="945"/>
        <item x="947"/>
        <item x="229"/>
        <item x="230"/>
        <item x="949"/>
        <item x="950"/>
        <item m="1" x="1059"/>
        <item x="231"/>
        <item x="952"/>
        <item x="232"/>
        <item x="953"/>
        <item x="372"/>
        <item x="373"/>
        <item x="956"/>
        <item x="957"/>
        <item x="958"/>
        <item x="375"/>
        <item x="959"/>
        <item x="960"/>
        <item x="233"/>
        <item x="961"/>
        <item x="962"/>
        <item x="234"/>
        <item x="963"/>
        <item x="376"/>
        <item x="235"/>
        <item x="965"/>
        <item x="236"/>
        <item x="237"/>
        <item x="238"/>
        <item x="973"/>
        <item x="974"/>
        <item x="378"/>
        <item x="977"/>
        <item x="241"/>
        <item x="242"/>
        <item x="379"/>
        <item x="981"/>
        <item x="985"/>
        <item x="986"/>
        <item x="987"/>
        <item x="991"/>
        <item x="244"/>
        <item x="993"/>
        <item x="246"/>
        <item x="248"/>
        <item x="380"/>
        <item x="252"/>
        <item x="254"/>
        <item x="383"/>
        <item x="384"/>
        <item x="1000"/>
        <item x="1001"/>
        <item x="385"/>
        <item x="1002"/>
        <item x="1003"/>
        <item x="1004"/>
        <item x="258"/>
        <item x="1006"/>
        <item x="386"/>
        <item x="1011"/>
        <item x="1012"/>
        <item x="387"/>
        <item x="261"/>
        <item x="388"/>
        <item x="1014"/>
        <item x="1015"/>
        <item x="1016"/>
        <item x="1018"/>
        <item x="265"/>
        <item x="266"/>
        <item x="1024"/>
        <item x="389"/>
        <item x="1026"/>
        <item x="1027"/>
        <item x="1028"/>
        <item x="1030"/>
        <item x="1031"/>
        <item x="270"/>
        <item x="391"/>
        <item x="271"/>
        <item x="1035"/>
        <item x="1036"/>
        <item x="272"/>
        <item x="1037"/>
        <item x="393"/>
        <item x="1041"/>
        <item x="273"/>
        <item x="274"/>
        <item x="1043"/>
        <item x="140"/>
        <item x="478"/>
        <item x="880"/>
        <item x="7"/>
        <item x="8"/>
        <item x="11"/>
        <item x="16"/>
        <item x="18"/>
        <item x="23"/>
        <item x="33"/>
        <item x="34"/>
        <item x="36"/>
        <item x="44"/>
        <item x="52"/>
        <item x="57"/>
        <item x="60"/>
        <item x="64"/>
        <item x="73"/>
        <item x="77"/>
        <item x="78"/>
        <item x="83"/>
        <item x="92"/>
        <item x="96"/>
        <item x="105"/>
        <item x="109"/>
        <item x="113"/>
        <item x="117"/>
        <item x="121"/>
        <item x="123"/>
        <item x="130"/>
        <item x="136"/>
        <item x="154"/>
        <item x="159"/>
        <item x="160"/>
        <item x="168"/>
        <item x="171"/>
        <item x="172"/>
        <item x="180"/>
        <item x="194"/>
        <item x="208"/>
        <item x="214"/>
        <item x="227"/>
        <item x="954"/>
        <item x="251"/>
        <item x="255"/>
        <item x="257"/>
        <item x="259"/>
        <item x="276"/>
        <item x="279"/>
        <item x="283"/>
        <item x="308"/>
        <item x="314"/>
        <item x="315"/>
        <item x="316"/>
        <item x="326"/>
        <item x="329"/>
        <item x="331"/>
        <item x="335"/>
        <item x="336"/>
        <item x="338"/>
        <item x="347"/>
        <item x="356"/>
        <item x="364"/>
        <item x="369"/>
        <item x="374"/>
        <item x="377"/>
        <item x="395"/>
        <item x="399"/>
        <item x="402"/>
        <item x="403"/>
        <item x="407"/>
        <item x="409"/>
        <item x="410"/>
        <item x="412"/>
        <item x="416"/>
        <item x="422"/>
        <item x="423"/>
        <item x="424"/>
        <item x="425"/>
        <item x="432"/>
        <item x="435"/>
        <item x="440"/>
        <item x="441"/>
        <item x="444"/>
        <item x="449"/>
        <item x="457"/>
        <item x="458"/>
        <item x="459"/>
        <item x="461"/>
        <item x="466"/>
        <item x="467"/>
        <item x="470"/>
        <item m="1" x="1045"/>
        <item x="483"/>
        <item x="486"/>
        <item x="493"/>
        <item x="495"/>
        <item x="498"/>
        <item x="501"/>
        <item x="502"/>
        <item x="503"/>
        <item x="505"/>
        <item x="507"/>
        <item x="508"/>
        <item x="513"/>
        <item x="516"/>
        <item x="527"/>
        <item x="530"/>
        <item x="535"/>
        <item x="541"/>
        <item x="542"/>
        <item x="551"/>
        <item x="556"/>
        <item x="558"/>
        <item x="569"/>
        <item x="571"/>
        <item x="576"/>
        <item x="580"/>
        <item x="590"/>
        <item x="598"/>
        <item x="601"/>
        <item x="606"/>
        <item x="611"/>
        <item x="619"/>
        <item x="621"/>
        <item x="624"/>
        <item x="625"/>
        <item x="629"/>
        <item x="632"/>
        <item x="633"/>
        <item x="634"/>
        <item x="635"/>
        <item x="638"/>
        <item x="642"/>
        <item x="645"/>
        <item x="647"/>
        <item x="650"/>
        <item x="651"/>
        <item x="656"/>
        <item x="657"/>
        <item x="659"/>
        <item x="666"/>
        <item x="668"/>
        <item x="677"/>
        <item x="691"/>
        <item x="692"/>
        <item x="695"/>
        <item x="697"/>
        <item x="699"/>
        <item x="704"/>
        <item x="705"/>
        <item x="708"/>
        <item x="711"/>
        <item x="715"/>
        <item x="724"/>
        <item x="730"/>
        <item x="737"/>
        <item x="742"/>
        <item x="744"/>
        <item x="745"/>
        <item x="748"/>
        <item x="757"/>
        <item x="759"/>
        <item x="762"/>
        <item x="766"/>
        <item x="768"/>
        <item x="779"/>
        <item x="781"/>
        <item x="785"/>
        <item x="787"/>
        <item x="802"/>
        <item x="805"/>
        <item x="810"/>
        <item x="813"/>
        <item x="817"/>
        <item x="820"/>
        <item x="824"/>
        <item x="831"/>
        <item x="837"/>
        <item x="844"/>
        <item m="1" x="1048"/>
        <item x="854"/>
        <item x="859"/>
        <item x="864"/>
        <item x="867"/>
        <item x="869"/>
        <item x="879"/>
        <item x="886"/>
        <item x="895"/>
        <item x="896"/>
        <item x="901"/>
        <item x="936"/>
        <item x="937"/>
        <item x="955"/>
        <item x="983"/>
        <item x="1005"/>
        <item x="1008"/>
        <item x="1009"/>
        <item x="1010"/>
        <item x="1017"/>
        <item x="1020"/>
        <item x="1038"/>
        <item x="1040"/>
        <item x="1042"/>
        <item x="1044"/>
        <item x="392"/>
        <item x="564"/>
        <item m="1" x="1056"/>
        <item x="589"/>
        <item x="970"/>
        <item x="979"/>
        <item x="260"/>
        <item x="46"/>
        <item x="179"/>
        <item x="330"/>
        <item x="480"/>
        <item x="485"/>
        <item x="597"/>
        <item x="690"/>
        <item x="826"/>
        <item x="874"/>
        <item x="966"/>
        <item x="770"/>
        <item x="182"/>
        <item x="998"/>
        <item x="250"/>
        <item x="613"/>
        <item x="4"/>
        <item x="21"/>
        <item x="53"/>
        <item x="58"/>
        <item x="61"/>
        <item x="115"/>
        <item x="153"/>
        <item x="164"/>
        <item x="192"/>
        <item x="256"/>
        <item x="269"/>
        <item x="709"/>
        <item x="857"/>
        <item x="865"/>
        <item x="885"/>
        <item x="944"/>
        <item x="1013"/>
        <item x="1025"/>
        <item x="1"/>
        <item x="3"/>
        <item x="28"/>
        <item x="55"/>
        <item x="62"/>
        <item x="69"/>
        <item x="79"/>
        <item x="87"/>
        <item x="97"/>
        <item x="101"/>
        <item x="103"/>
        <item x="106"/>
        <item x="108"/>
        <item x="118"/>
        <item x="126"/>
        <item x="144"/>
        <item x="148"/>
        <item x="217"/>
        <item x="224"/>
        <item x="228"/>
        <item x="240"/>
        <item x="247"/>
        <item x="249"/>
        <item x="253"/>
        <item x="263"/>
        <item x="264"/>
        <item m="1" x="1049"/>
        <item x="517"/>
        <item x="539"/>
        <item x="549"/>
        <item x="552"/>
        <item x="555"/>
        <item x="557"/>
        <item x="567"/>
        <item x="574"/>
        <item x="585"/>
        <item x="591"/>
        <item x="644"/>
        <item x="667"/>
        <item x="675"/>
        <item x="700"/>
        <item x="767"/>
        <item x="777"/>
        <item x="836"/>
        <item x="845"/>
        <item x="917"/>
        <item x="927"/>
        <item x="967"/>
        <item x="1021"/>
        <item x="302"/>
        <item x="81"/>
        <item x="152"/>
        <item x="193"/>
        <item x="215"/>
        <item x="239"/>
        <item x="243"/>
        <item x="245"/>
        <item x="350"/>
        <item x="382"/>
        <item x="406"/>
        <item x="463"/>
        <item x="476"/>
        <item x="537"/>
        <item m="1" x="1052"/>
        <item x="750"/>
        <item x="765"/>
        <item x="794"/>
        <item x="800"/>
        <item x="884"/>
        <item x="889"/>
        <item x="914"/>
        <item x="930"/>
        <item x="948"/>
        <item x="978"/>
        <item x="995"/>
        <item x="1007"/>
        <item x="1029"/>
        <item x="1034"/>
        <item x="755"/>
        <item x="12"/>
        <item x="225"/>
        <item x="63"/>
        <item x="67"/>
        <item x="75"/>
        <item x="76"/>
        <item x="80"/>
        <item x="90"/>
        <item x="98"/>
        <item x="102"/>
        <item x="138"/>
        <item x="150"/>
        <item x="170"/>
        <item x="176"/>
        <item x="184"/>
        <item x="195"/>
        <item x="205"/>
        <item x="207"/>
        <item x="223"/>
        <item x="262"/>
        <item x="268"/>
        <item x="284"/>
        <item x="328"/>
        <item x="348"/>
        <item x="371"/>
        <item x="381"/>
        <item x="394"/>
        <item x="398"/>
        <item x="417"/>
        <item x="419"/>
        <item x="420"/>
        <item x="426"/>
        <item x="473"/>
        <item x="474"/>
        <item x="475"/>
        <item x="477"/>
        <item x="482"/>
        <item x="484"/>
        <item x="497"/>
        <item x="509"/>
        <item x="512"/>
        <item x="515"/>
        <item x="518"/>
        <item x="523"/>
        <item x="524"/>
        <item x="534"/>
        <item x="538"/>
        <item x="543"/>
        <item x="550"/>
        <item x="563"/>
        <item x="582"/>
        <item x="586"/>
        <item x="588"/>
        <item x="596"/>
        <item x="600"/>
        <item x="614"/>
        <item x="626"/>
        <item x="658"/>
        <item x="662"/>
        <item x="679"/>
        <item x="682"/>
        <item x="683"/>
        <item x="693"/>
        <item x="698"/>
        <item x="702"/>
        <item x="713"/>
        <item x="718"/>
        <item x="719"/>
        <item x="721"/>
        <item x="729"/>
        <item x="733"/>
        <item x="739"/>
        <item x="749"/>
        <item x="753"/>
        <item x="758"/>
        <item x="774"/>
        <item x="782"/>
        <item x="784"/>
        <item x="786"/>
        <item x="788"/>
        <item x="789"/>
        <item x="793"/>
        <item x="795"/>
        <item x="796"/>
        <item x="797"/>
        <item x="798"/>
        <item x="806"/>
        <item x="809"/>
        <item x="815"/>
        <item x="834"/>
        <item x="839"/>
        <item x="850"/>
        <item x="860"/>
        <item x="893"/>
        <item x="903"/>
        <item x="904"/>
        <item x="911"/>
        <item x="921"/>
        <item x="923"/>
        <item x="929"/>
        <item x="932"/>
        <item x="938"/>
        <item x="971"/>
        <item x="975"/>
        <item x="976"/>
        <item x="982"/>
        <item x="988"/>
        <item x="989"/>
        <item x="990"/>
        <item x="996"/>
        <item x="997"/>
        <item x="999"/>
        <item x="1022"/>
        <item x="31"/>
        <item x="47"/>
        <item x="49"/>
        <item x="71"/>
        <item x="93"/>
        <item x="139"/>
        <item x="151"/>
        <item x="178"/>
        <item x="370"/>
        <item x="428"/>
        <item x="433"/>
        <item x="445"/>
        <item x="447"/>
        <item x="456"/>
        <item x="469"/>
        <item x="490"/>
        <item x="494"/>
        <item x="510"/>
        <item x="528"/>
        <item x="531"/>
        <item x="546"/>
        <item x="548"/>
        <item x="565"/>
        <item x="568"/>
        <item x="595"/>
        <item x="602"/>
        <item x="610"/>
        <item x="618"/>
        <item x="622"/>
        <item x="623"/>
        <item x="653"/>
        <item x="678"/>
        <item x="707"/>
        <item x="712"/>
        <item x="720"/>
        <item x="722"/>
        <item x="728"/>
        <item x="735"/>
        <item x="740"/>
        <item x="743"/>
        <item x="746"/>
        <item x="751"/>
        <item x="764"/>
        <item x="791"/>
        <item x="847"/>
        <item x="852"/>
        <item x="856"/>
        <item x="862"/>
        <item x="873"/>
        <item x="890"/>
        <item x="918"/>
        <item x="951"/>
        <item x="984"/>
        <item x="994"/>
        <item x="1019"/>
        <item x="1023"/>
        <item x="1032"/>
        <item x="1033"/>
        <item x="1039"/>
        <item x="9"/>
        <item x="17"/>
        <item x="188"/>
        <item x="415"/>
        <item x="526"/>
        <item x="593"/>
        <item x="612"/>
        <item x="648"/>
        <item x="661"/>
        <item x="663"/>
        <item x="676"/>
        <item x="689"/>
        <item x="710"/>
        <item x="738"/>
        <item x="756"/>
        <item x="771"/>
        <item x="816"/>
        <item x="841"/>
        <item x="907"/>
        <item x="964"/>
        <item x="968"/>
        <item x="972"/>
        <item x="992"/>
        <item x="0"/>
        <item x="26"/>
        <item x="137"/>
        <item x="74"/>
        <item x="82"/>
        <item x="95"/>
        <item x="110"/>
        <item m="1" x="1054"/>
        <item x="408"/>
        <item x="488"/>
        <item x="491"/>
        <item x="519"/>
        <item x="536"/>
        <item x="577"/>
        <item x="592"/>
        <item x="630"/>
        <item x="637"/>
        <item x="752"/>
        <item x="760"/>
        <item m="1" x="1055"/>
        <item x="913"/>
        <item x="916"/>
        <item x="940"/>
        <item x="943"/>
        <item x="946"/>
        <item x="969"/>
        <item x="980"/>
        <item x="65"/>
        <item x="111"/>
        <item x="149"/>
        <item x="155"/>
        <item x="162"/>
        <item x="390"/>
        <item x="414"/>
        <item x="827"/>
        <item x="908"/>
        <item x="124"/>
        <item x="267"/>
        <item x="561"/>
        <item t="default"/>
      </items>
    </pivotField>
    <pivotField axis="axisRow" showAll="0">
      <items count="5">
        <item x="0"/>
        <item x="1"/>
        <item x="2"/>
        <item x="3"/>
        <item t="default"/>
      </items>
    </pivotField>
    <pivotField showAll="0"/>
    <pivotField multipleItemSelectionAllowed="1" showAll="0"/>
    <pivotField showAll="0"/>
    <pivotField showAll="0"/>
    <pivotField showAll="0"/>
    <pivotField showAll="0"/>
    <pivotField showAll="0"/>
    <pivotField showAll="0"/>
    <pivotField showAll="0"/>
    <pivotField showAll="0"/>
    <pivotField showAll="0"/>
    <pivotField axis="axisPage" dataField="1" multipleItemSelectionAllowed="1" showAll="0">
      <items count="3">
        <item x="1"/>
        <item h="1" x="0"/>
        <item t="default"/>
      </items>
    </pivotField>
    <pivotField showAll="0"/>
    <pivotField showAll="0"/>
    <pivotField showAll="0"/>
    <pivotField showAll="0"/>
    <pivotField showAll="0"/>
    <pivotField showAll="0"/>
    <pivotField showAll="0"/>
    <pivotField showAll="0"/>
    <pivotField showAll="0"/>
    <pivotField showAll="0"/>
  </pivotFields>
  <rowFields count="2">
    <field x="1"/>
    <field x="0"/>
  </rowFields>
  <rowItems count="376">
    <i>
      <x/>
    </i>
    <i r="1">
      <x v="9"/>
    </i>
    <i r="1">
      <x v="26"/>
    </i>
    <i r="1">
      <x v="51"/>
    </i>
    <i r="1">
      <x v="55"/>
    </i>
    <i r="1">
      <x v="74"/>
    </i>
    <i r="1">
      <x v="79"/>
    </i>
    <i r="1">
      <x v="82"/>
    </i>
    <i r="1">
      <x v="93"/>
    </i>
    <i r="1">
      <x v="98"/>
    </i>
    <i r="1">
      <x v="131"/>
    </i>
    <i r="1">
      <x v="136"/>
    </i>
    <i r="1">
      <x v="159"/>
    </i>
    <i r="1">
      <x v="162"/>
    </i>
    <i r="1">
      <x v="168"/>
    </i>
    <i r="1">
      <x v="169"/>
    </i>
    <i r="1">
      <x v="182"/>
    </i>
    <i r="1">
      <x v="196"/>
    </i>
    <i r="1">
      <x v="200"/>
    </i>
    <i r="1">
      <x v="216"/>
    </i>
    <i r="1">
      <x v="218"/>
    </i>
    <i r="1">
      <x v="221"/>
    </i>
    <i r="1">
      <x v="224"/>
    </i>
    <i r="1">
      <x v="232"/>
    </i>
    <i r="1">
      <x v="238"/>
    </i>
    <i r="1">
      <x v="247"/>
    </i>
    <i r="1">
      <x v="282"/>
    </i>
    <i r="1">
      <x v="322"/>
    </i>
    <i r="1">
      <x v="350"/>
    </i>
    <i r="1">
      <x v="359"/>
    </i>
    <i r="1">
      <x v="374"/>
    </i>
    <i r="1">
      <x v="390"/>
    </i>
    <i r="1">
      <x v="394"/>
    </i>
    <i r="1">
      <x v="400"/>
    </i>
    <i r="1">
      <x v="403"/>
    </i>
    <i r="1">
      <x v="404"/>
    </i>
    <i r="1">
      <x v="407"/>
    </i>
    <i r="1">
      <x v="440"/>
    </i>
    <i r="1">
      <x v="459"/>
    </i>
    <i r="1">
      <x v="475"/>
    </i>
    <i r="1">
      <x v="482"/>
    </i>
    <i r="1">
      <x v="502"/>
    </i>
    <i r="1">
      <x v="505"/>
    </i>
    <i r="1">
      <x v="512"/>
    </i>
    <i r="1">
      <x v="515"/>
    </i>
    <i r="1">
      <x v="519"/>
    </i>
    <i r="1">
      <x v="520"/>
    </i>
    <i r="1">
      <x v="521"/>
    </i>
    <i r="1">
      <x v="522"/>
    </i>
    <i r="1">
      <x v="524"/>
    </i>
    <i r="1">
      <x v="530"/>
    </i>
    <i r="1">
      <x v="533"/>
    </i>
    <i r="1">
      <x v="534"/>
    </i>
    <i r="1">
      <x v="535"/>
    </i>
    <i r="1">
      <x v="542"/>
    </i>
    <i r="1">
      <x v="545"/>
    </i>
    <i r="1">
      <x v="548"/>
    </i>
    <i r="1">
      <x v="715"/>
    </i>
    <i r="1">
      <x v="725"/>
    </i>
    <i r="1">
      <x v="727"/>
    </i>
    <i r="1">
      <x v="729"/>
    </i>
    <i r="1">
      <x v="731"/>
    </i>
    <i r="1">
      <x v="733"/>
    </i>
    <i r="1">
      <x v="736"/>
    </i>
    <i r="1">
      <x v="748"/>
    </i>
    <i r="1">
      <x v="750"/>
    </i>
    <i r="1">
      <x v="751"/>
    </i>
    <i r="1">
      <x v="752"/>
    </i>
    <i r="1">
      <x v="754"/>
    </i>
    <i r="1">
      <x v="755"/>
    </i>
    <i r="1">
      <x v="758"/>
    </i>
    <i r="1">
      <x v="761"/>
    </i>
    <i r="1">
      <x v="762"/>
    </i>
    <i r="1">
      <x v="763"/>
    </i>
    <i r="1">
      <x v="764"/>
    </i>
    <i r="1">
      <x v="765"/>
    </i>
    <i r="1">
      <x v="766"/>
    </i>
    <i r="1">
      <x v="768"/>
    </i>
    <i r="1">
      <x v="769"/>
    </i>
    <i r="1">
      <x v="770"/>
    </i>
    <i r="1">
      <x v="771"/>
    </i>
    <i r="1">
      <x v="772"/>
    </i>
    <i r="1">
      <x v="797"/>
    </i>
    <i r="1">
      <x v="799"/>
    </i>
    <i r="1">
      <x v="801"/>
    </i>
    <i r="1">
      <x v="802"/>
    </i>
    <i r="1">
      <x v="803"/>
    </i>
    <i r="1">
      <x v="828"/>
    </i>
    <i r="1">
      <x v="831"/>
    </i>
    <i r="1">
      <x v="836"/>
    </i>
    <i r="1">
      <x v="838"/>
    </i>
    <i r="1">
      <x v="842"/>
    </i>
    <i r="1">
      <x v="843"/>
    </i>
    <i r="1">
      <x v="844"/>
    </i>
    <i r="1">
      <x v="845"/>
    </i>
    <i r="1">
      <x v="846"/>
    </i>
    <i r="1">
      <x v="942"/>
    </i>
    <i r="1">
      <x v="1000"/>
    </i>
    <i r="1">
      <x v="1052"/>
    </i>
    <i r="1">
      <x v="1057"/>
    </i>
    <i r="1">
      <x v="1058"/>
    </i>
    <i>
      <x v="1"/>
    </i>
    <i r="1">
      <x v="37"/>
    </i>
    <i r="1">
      <x v="149"/>
    </i>
    <i r="1">
      <x v="173"/>
    </i>
    <i r="1">
      <x v="197"/>
    </i>
    <i r="1">
      <x v="242"/>
    </i>
    <i r="1">
      <x v="262"/>
    </i>
    <i r="1">
      <x v="269"/>
    </i>
    <i r="1">
      <x v="270"/>
    </i>
    <i r="1">
      <x v="327"/>
    </i>
    <i r="1">
      <x v="553"/>
    </i>
    <i r="1">
      <x v="556"/>
    </i>
    <i r="1">
      <x v="560"/>
    </i>
    <i r="1">
      <x v="562"/>
    </i>
    <i r="1">
      <x v="851"/>
    </i>
    <i>
      <x v="2"/>
    </i>
    <i r="1">
      <x v="2"/>
    </i>
    <i r="1">
      <x v="7"/>
    </i>
    <i r="1">
      <x v="12"/>
    </i>
    <i r="1">
      <x v="16"/>
    </i>
    <i r="1">
      <x v="17"/>
    </i>
    <i r="1">
      <x v="19"/>
    </i>
    <i r="1">
      <x v="23"/>
    </i>
    <i r="1">
      <x v="36"/>
    </i>
    <i r="1">
      <x v="40"/>
    </i>
    <i r="1">
      <x v="42"/>
    </i>
    <i r="1">
      <x v="64"/>
    </i>
    <i r="1">
      <x v="70"/>
    </i>
    <i r="1">
      <x v="71"/>
    </i>
    <i r="1">
      <x v="83"/>
    </i>
    <i r="1">
      <x v="86"/>
    </i>
    <i r="1">
      <x v="88"/>
    </i>
    <i r="1">
      <x v="89"/>
    </i>
    <i r="1">
      <x v="99"/>
    </i>
    <i r="1">
      <x v="105"/>
    </i>
    <i r="1">
      <x v="117"/>
    </i>
    <i r="1">
      <x v="122"/>
    </i>
    <i r="1">
      <x v="124"/>
    </i>
    <i r="1">
      <x v="129"/>
    </i>
    <i r="1">
      <x v="139"/>
    </i>
    <i r="1">
      <x v="144"/>
    </i>
    <i r="1">
      <x v="164"/>
    </i>
    <i r="1">
      <x v="167"/>
    </i>
    <i r="1">
      <x v="174"/>
    </i>
    <i r="1">
      <x v="183"/>
    </i>
    <i r="1">
      <x v="190"/>
    </i>
    <i r="1">
      <x v="192"/>
    </i>
    <i r="1">
      <x v="199"/>
    </i>
    <i r="1">
      <x v="214"/>
    </i>
    <i r="1">
      <x v="239"/>
    </i>
    <i r="1">
      <x v="241"/>
    </i>
    <i r="1">
      <x v="259"/>
    </i>
    <i r="1">
      <x v="266"/>
    </i>
    <i r="1">
      <x v="272"/>
    </i>
    <i r="1">
      <x v="286"/>
    </i>
    <i r="1">
      <x v="287"/>
    </i>
    <i r="1">
      <x v="294"/>
    </i>
    <i r="1">
      <x v="313"/>
    </i>
    <i r="1">
      <x v="325"/>
    </i>
    <i r="1">
      <x v="328"/>
    </i>
    <i r="1">
      <x v="338"/>
    </i>
    <i r="1">
      <x v="340"/>
    </i>
    <i r="1">
      <x v="344"/>
    </i>
    <i r="1">
      <x v="348"/>
    </i>
    <i r="1">
      <x v="361"/>
    </i>
    <i r="1">
      <x v="370"/>
    </i>
    <i r="1">
      <x v="377"/>
    </i>
    <i r="1">
      <x v="393"/>
    </i>
    <i r="1">
      <x v="398"/>
    </i>
    <i r="1">
      <x v="409"/>
    </i>
    <i r="1">
      <x v="427"/>
    </i>
    <i r="1">
      <x v="438"/>
    </i>
    <i r="1">
      <x v="443"/>
    </i>
    <i r="1">
      <x v="449"/>
    </i>
    <i r="1">
      <x v="464"/>
    </i>
    <i r="1">
      <x v="477"/>
    </i>
    <i r="1">
      <x v="478"/>
    </i>
    <i r="1">
      <x v="479"/>
    </i>
    <i r="1">
      <x v="485"/>
    </i>
    <i r="1">
      <x v="486"/>
    </i>
    <i r="1">
      <x v="487"/>
    </i>
    <i r="1">
      <x v="504"/>
    </i>
    <i r="1">
      <x v="520"/>
    </i>
    <i r="1">
      <x v="570"/>
    </i>
    <i r="1">
      <x v="572"/>
    </i>
    <i r="1">
      <x v="574"/>
    </i>
    <i r="1">
      <x v="576"/>
    </i>
    <i r="1">
      <x v="577"/>
    </i>
    <i r="1">
      <x v="579"/>
    </i>
    <i r="1">
      <x v="580"/>
    </i>
    <i r="1">
      <x v="584"/>
    </i>
    <i r="1">
      <x v="585"/>
    </i>
    <i r="1">
      <x v="586"/>
    </i>
    <i r="1">
      <x v="595"/>
    </i>
    <i r="1">
      <x v="597"/>
    </i>
    <i r="1">
      <x v="598"/>
    </i>
    <i r="1">
      <x v="599"/>
    </i>
    <i r="1">
      <x v="603"/>
    </i>
    <i r="1">
      <x v="604"/>
    </i>
    <i r="1">
      <x v="606"/>
    </i>
    <i r="1">
      <x v="607"/>
    </i>
    <i r="1">
      <x v="610"/>
    </i>
    <i r="1">
      <x v="612"/>
    </i>
    <i r="1">
      <x v="616"/>
    </i>
    <i r="1">
      <x v="619"/>
    </i>
    <i r="1">
      <x v="622"/>
    </i>
    <i r="1">
      <x v="623"/>
    </i>
    <i r="1">
      <x v="624"/>
    </i>
    <i r="1">
      <x v="626"/>
    </i>
    <i r="1">
      <x v="628"/>
    </i>
    <i r="1">
      <x v="635"/>
    </i>
    <i r="1">
      <x v="637"/>
    </i>
    <i r="1">
      <x v="638"/>
    </i>
    <i r="1">
      <x v="639"/>
    </i>
    <i r="1">
      <x v="641"/>
    </i>
    <i r="1">
      <x v="643"/>
    </i>
    <i r="1">
      <x v="646"/>
    </i>
    <i r="1">
      <x v="647"/>
    </i>
    <i r="1">
      <x v="648"/>
    </i>
    <i r="1">
      <x v="650"/>
    </i>
    <i r="1">
      <x v="653"/>
    </i>
    <i r="1">
      <x v="657"/>
    </i>
    <i r="1">
      <x v="659"/>
    </i>
    <i r="1">
      <x v="660"/>
    </i>
    <i r="1">
      <x v="663"/>
    </i>
    <i r="1">
      <x v="665"/>
    </i>
    <i r="1">
      <x v="666"/>
    </i>
    <i r="1">
      <x v="669"/>
    </i>
    <i r="1">
      <x v="672"/>
    </i>
    <i r="1">
      <x v="690"/>
    </i>
    <i r="1">
      <x v="694"/>
    </i>
    <i r="1">
      <x v="698"/>
    </i>
    <i r="1">
      <x v="700"/>
    </i>
    <i r="1">
      <x v="702"/>
    </i>
    <i r="1">
      <x v="703"/>
    </i>
    <i r="1">
      <x v="704"/>
    </i>
    <i r="1">
      <x v="705"/>
    </i>
    <i r="1">
      <x v="710"/>
    </i>
    <i r="1">
      <x v="722"/>
    </i>
    <i r="1">
      <x v="724"/>
    </i>
    <i r="1">
      <x v="728"/>
    </i>
    <i r="1">
      <x v="774"/>
    </i>
    <i r="1">
      <x v="775"/>
    </i>
    <i r="1">
      <x v="776"/>
    </i>
    <i r="1">
      <x v="777"/>
    </i>
    <i r="1">
      <x v="778"/>
    </i>
    <i r="1">
      <x v="779"/>
    </i>
    <i r="1">
      <x v="782"/>
    </i>
    <i r="1">
      <x v="783"/>
    </i>
    <i r="1">
      <x v="786"/>
    </i>
    <i r="1">
      <x v="788"/>
    </i>
    <i r="1">
      <x v="790"/>
    </i>
    <i r="1">
      <x v="791"/>
    </i>
    <i r="1">
      <x v="792"/>
    </i>
    <i r="1">
      <x v="806"/>
    </i>
    <i r="1">
      <x v="807"/>
    </i>
    <i r="1">
      <x v="809"/>
    </i>
    <i r="1">
      <x v="811"/>
    </i>
    <i r="1">
      <x v="813"/>
    </i>
    <i r="1">
      <x v="814"/>
    </i>
    <i r="1">
      <x v="815"/>
    </i>
    <i r="1">
      <x v="816"/>
    </i>
    <i r="1">
      <x v="817"/>
    </i>
    <i r="1">
      <x v="818"/>
    </i>
    <i r="1">
      <x v="820"/>
    </i>
    <i r="1">
      <x v="821"/>
    </i>
    <i r="1">
      <x v="822"/>
    </i>
    <i r="1">
      <x v="824"/>
    </i>
    <i r="1">
      <x v="852"/>
    </i>
    <i r="1">
      <x v="853"/>
    </i>
    <i r="1">
      <x v="855"/>
    </i>
    <i r="1">
      <x v="856"/>
    </i>
    <i r="1">
      <x v="857"/>
    </i>
    <i r="1">
      <x v="862"/>
    </i>
    <i r="1">
      <x v="863"/>
    </i>
    <i r="1">
      <x v="864"/>
    </i>
    <i r="1">
      <x v="865"/>
    </i>
    <i r="1">
      <x v="866"/>
    </i>
    <i r="1">
      <x v="867"/>
    </i>
    <i r="1">
      <x v="869"/>
    </i>
    <i r="1">
      <x v="872"/>
    </i>
    <i r="1">
      <x v="873"/>
    </i>
    <i r="1">
      <x v="875"/>
    </i>
    <i r="1">
      <x v="876"/>
    </i>
    <i r="1">
      <x v="877"/>
    </i>
    <i r="1">
      <x v="878"/>
    </i>
    <i r="1">
      <x v="879"/>
    </i>
    <i r="1">
      <x v="882"/>
    </i>
    <i r="1">
      <x v="883"/>
    </i>
    <i r="1">
      <x v="885"/>
    </i>
    <i r="1">
      <x v="887"/>
    </i>
    <i r="1">
      <x v="888"/>
    </i>
    <i r="1">
      <x v="890"/>
    </i>
    <i r="1">
      <x v="891"/>
    </i>
    <i r="1">
      <x v="892"/>
    </i>
    <i r="1">
      <x v="893"/>
    </i>
    <i r="1">
      <x v="896"/>
    </i>
    <i r="1">
      <x v="897"/>
    </i>
    <i r="1">
      <x v="898"/>
    </i>
    <i r="1">
      <x v="901"/>
    </i>
    <i r="1">
      <x v="903"/>
    </i>
    <i r="1">
      <x v="905"/>
    </i>
    <i r="1">
      <x v="906"/>
    </i>
    <i r="1">
      <x v="908"/>
    </i>
    <i r="1">
      <x v="909"/>
    </i>
    <i r="1">
      <x v="911"/>
    </i>
    <i r="1">
      <x v="912"/>
    </i>
    <i r="1">
      <x v="913"/>
    </i>
    <i r="1">
      <x v="914"/>
    </i>
    <i r="1">
      <x v="916"/>
    </i>
    <i r="1">
      <x v="917"/>
    </i>
    <i r="1">
      <x v="918"/>
    </i>
    <i r="1">
      <x v="919"/>
    </i>
    <i r="1">
      <x v="921"/>
    </i>
    <i r="1">
      <x v="923"/>
    </i>
    <i r="1">
      <x v="924"/>
    </i>
    <i r="1">
      <x v="927"/>
    </i>
    <i r="1">
      <x v="929"/>
    </i>
    <i r="1">
      <x v="930"/>
    </i>
    <i r="1">
      <x v="932"/>
    </i>
    <i r="1">
      <x v="935"/>
    </i>
    <i r="1">
      <x v="936"/>
    </i>
    <i r="1">
      <x v="937"/>
    </i>
    <i r="1">
      <x v="938"/>
    </i>
    <i r="1">
      <x v="948"/>
    </i>
    <i r="1">
      <x v="950"/>
    </i>
    <i r="1">
      <x v="952"/>
    </i>
    <i r="1">
      <x v="953"/>
    </i>
    <i r="1">
      <x v="954"/>
    </i>
    <i r="1">
      <x v="955"/>
    </i>
    <i r="1">
      <x v="957"/>
    </i>
    <i r="1">
      <x v="958"/>
    </i>
    <i r="1">
      <x v="959"/>
    </i>
    <i r="1">
      <x v="963"/>
    </i>
    <i r="1">
      <x v="965"/>
    </i>
    <i r="1">
      <x v="970"/>
    </i>
    <i r="1">
      <x v="972"/>
    </i>
    <i r="1">
      <x v="977"/>
    </i>
    <i r="1">
      <x v="978"/>
    </i>
    <i r="1">
      <x v="981"/>
    </i>
    <i r="1">
      <x v="982"/>
    </i>
    <i r="1">
      <x v="983"/>
    </i>
    <i r="1">
      <x v="986"/>
    </i>
    <i r="1">
      <x v="987"/>
    </i>
    <i r="1">
      <x v="988"/>
    </i>
    <i r="1">
      <x v="989"/>
    </i>
    <i r="1">
      <x v="990"/>
    </i>
    <i r="1">
      <x v="993"/>
    </i>
    <i r="1">
      <x v="1001"/>
    </i>
    <i r="1">
      <x v="1004"/>
    </i>
    <i r="1">
      <x v="1005"/>
    </i>
    <i r="1">
      <x v="1006"/>
    </i>
    <i r="1">
      <x v="1007"/>
    </i>
    <i r="1">
      <x v="1008"/>
    </i>
    <i r="1">
      <x v="1011"/>
    </i>
    <i r="1">
      <x v="1012"/>
    </i>
    <i r="1">
      <x v="1013"/>
    </i>
    <i r="1">
      <x v="1014"/>
    </i>
    <i r="1">
      <x v="1015"/>
    </i>
    <i r="1">
      <x v="1016"/>
    </i>
    <i r="1">
      <x v="1017"/>
    </i>
    <i r="1">
      <x v="1019"/>
    </i>
    <i r="1">
      <x v="1020"/>
    </i>
    <i r="1">
      <x v="1030"/>
    </i>
    <i r="1">
      <x v="1031"/>
    </i>
    <i r="1">
      <x v="1033"/>
    </i>
    <i r="1">
      <x v="1035"/>
    </i>
    <i r="1">
      <x v="1037"/>
    </i>
    <i r="1">
      <x v="1039"/>
    </i>
    <i r="1">
      <x v="1042"/>
    </i>
    <i r="1">
      <x v="1044"/>
    </i>
    <i r="1">
      <x v="1045"/>
    </i>
    <i r="1">
      <x v="1046"/>
    </i>
    <i r="1">
      <x v="1047"/>
    </i>
    <i t="grand">
      <x/>
    </i>
  </rowItems>
  <colItems count="1">
    <i/>
  </colItems>
  <pageFields count="1">
    <pageField fld="13" hier="-1"/>
  </pageFields>
  <dataFields count="1">
    <dataField name="Sum of General App Only" fld="1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4A8EF540-F116-4AAA-BBD8-B4642875A161}" name="PivotTable5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4:C94" firstHeaderRow="1" firstDataRow="1" firstDataCol="1" rowPageCount="1" colPageCount="1"/>
  <pivotFields count="24">
    <pivotField axis="axisRow" showAll="0" sortType="descending">
      <items count="1061">
        <item x="396"/>
        <item x="397"/>
        <item x="400"/>
        <item x="401"/>
        <item x="404"/>
        <item x="405"/>
        <item x="411"/>
        <item x="413"/>
        <item x="275"/>
        <item x="2"/>
        <item x="418"/>
        <item x="421"/>
        <item x="427"/>
        <item x="5"/>
        <item x="429"/>
        <item x="430"/>
        <item x="431"/>
        <item x="434"/>
        <item x="6"/>
        <item x="436"/>
        <item x="437"/>
        <item x="438"/>
        <item x="439"/>
        <item x="442"/>
        <item x="443"/>
        <item x="446"/>
        <item x="10"/>
        <item x="448"/>
        <item x="277"/>
        <item x="450"/>
        <item x="13"/>
        <item x="14"/>
        <item x="451"/>
        <item x="452"/>
        <item x="453"/>
        <item x="454"/>
        <item x="455"/>
        <item x="278"/>
        <item x="15"/>
        <item x="280"/>
        <item x="460"/>
        <item x="462"/>
        <item x="464"/>
        <item x="19"/>
        <item x="465"/>
        <item x="468"/>
        <item x="20"/>
        <item x="471"/>
        <item x="22"/>
        <item x="281"/>
        <item x="24"/>
        <item x="25"/>
        <item x="472"/>
        <item x="282"/>
        <item x="479"/>
        <item x="27"/>
        <item x="481"/>
        <item x="29"/>
        <item x="30"/>
        <item x="285"/>
        <item x="286"/>
        <item x="287"/>
        <item x="487"/>
        <item x="489"/>
        <item x="492"/>
        <item x="32"/>
        <item x="496"/>
        <item x="288"/>
        <item x="289"/>
        <item x="35"/>
        <item x="499"/>
        <item x="500"/>
        <item x="37"/>
        <item x="290"/>
        <item x="38"/>
        <item x="504"/>
        <item x="39"/>
        <item x="506"/>
        <item x="291"/>
        <item x="40"/>
        <item x="41"/>
        <item x="42"/>
        <item x="43"/>
        <item x="511"/>
        <item x="45"/>
        <item x="292"/>
        <item x="514"/>
        <item x="293"/>
        <item x="520"/>
        <item x="521"/>
        <item x="522"/>
        <item x="525"/>
        <item x="294"/>
        <item x="48"/>
        <item x="529"/>
        <item x="295"/>
        <item x="50"/>
        <item x="532"/>
        <item x="51"/>
        <item x="533"/>
        <item x="296"/>
        <item x="54"/>
        <item x="540"/>
        <item m="1" x="1050"/>
        <item x="544"/>
        <item x="545"/>
        <item x="297"/>
        <item x="547"/>
        <item x="298"/>
        <item x="56"/>
        <item x="553"/>
        <item x="299"/>
        <item x="300"/>
        <item x="554"/>
        <item x="59"/>
        <item x="559"/>
        <item x="560"/>
        <item x="562"/>
        <item x="566"/>
        <item x="570"/>
        <item x="572"/>
        <item x="301"/>
        <item x="573"/>
        <item x="575"/>
        <item x="578"/>
        <item x="579"/>
        <item x="581"/>
        <item x="583"/>
        <item x="584"/>
        <item x="587"/>
        <item x="66"/>
        <item x="68"/>
        <item x="594"/>
        <item m="1" x="1051"/>
        <item x="70"/>
        <item m="1" x="1046"/>
        <item x="72"/>
        <item x="599"/>
        <item x="303"/>
        <item x="603"/>
        <item x="604"/>
        <item x="605"/>
        <item x="607"/>
        <item x="608"/>
        <item x="609"/>
        <item x="84"/>
        <item x="85"/>
        <item x="615"/>
        <item x="616"/>
        <item x="304"/>
        <item x="617"/>
        <item x="86"/>
        <item x="620"/>
        <item x="305"/>
        <item x="88"/>
        <item x="306"/>
        <item x="89"/>
        <item x="627"/>
        <item x="628"/>
        <item x="91"/>
        <item x="631"/>
        <item x="307"/>
        <item x="94"/>
        <item x="636"/>
        <item x="639"/>
        <item x="640"/>
        <item x="641"/>
        <item x="643"/>
        <item x="99"/>
        <item x="100"/>
        <item x="646"/>
        <item x="649"/>
        <item x="652"/>
        <item x="309"/>
        <item x="654"/>
        <item x="655"/>
        <item x="104"/>
        <item x="310"/>
        <item x="107"/>
        <item x="311"/>
        <item x="312"/>
        <item x="660"/>
        <item x="112"/>
        <item x="664"/>
        <item x="313"/>
        <item x="665"/>
        <item x="114"/>
        <item x="317"/>
        <item x="318"/>
        <item x="116"/>
        <item x="669"/>
        <item x="670"/>
        <item x="671"/>
        <item x="672"/>
        <item x="673"/>
        <item x="674"/>
        <item x="119"/>
        <item x="319"/>
        <item x="680"/>
        <item x="681"/>
        <item x="120"/>
        <item x="320"/>
        <item x="684"/>
        <item x="685"/>
        <item x="686"/>
        <item x="687"/>
        <item x="688"/>
        <item x="321"/>
        <item x="122"/>
        <item x="694"/>
        <item x="322"/>
        <item x="696"/>
        <item x="323"/>
        <item x="701"/>
        <item x="703"/>
        <item x="324"/>
        <item x="125"/>
        <item x="325"/>
        <item x="127"/>
        <item x="706"/>
        <item x="128"/>
        <item x="129"/>
        <item x="327"/>
        <item x="131"/>
        <item x="132"/>
        <item x="714"/>
        <item m="1" x="1057"/>
        <item x="716"/>
        <item x="717"/>
        <item x="133"/>
        <item x="723"/>
        <item x="134"/>
        <item x="135"/>
        <item x="725"/>
        <item x="726"/>
        <item x="727"/>
        <item x="141"/>
        <item x="731"/>
        <item x="142"/>
        <item x="732"/>
        <item x="734"/>
        <item x="736"/>
        <item x="332"/>
        <item m="1" x="1053"/>
        <item x="143"/>
        <item x="333"/>
        <item x="145"/>
        <item x="146"/>
        <item x="334"/>
        <item x="147"/>
        <item x="741"/>
        <item m="1" x="1058"/>
        <item x="747"/>
        <item x="337"/>
        <item x="754"/>
        <item x="339"/>
        <item m="1" x="1047"/>
        <item x="761"/>
        <item x="156"/>
        <item x="763"/>
        <item x="157"/>
        <item x="158"/>
        <item x="340"/>
        <item x="769"/>
        <item x="341"/>
        <item x="342"/>
        <item x="772"/>
        <item x="773"/>
        <item x="343"/>
        <item x="344"/>
        <item x="345"/>
        <item x="775"/>
        <item x="776"/>
        <item x="778"/>
        <item x="161"/>
        <item x="780"/>
        <item x="783"/>
        <item x="163"/>
        <item x="165"/>
        <item x="790"/>
        <item x="792"/>
        <item x="166"/>
        <item x="167"/>
        <item x="169"/>
        <item x="799"/>
        <item x="801"/>
        <item x="803"/>
        <item x="804"/>
        <item x="807"/>
        <item x="808"/>
        <item x="811"/>
        <item x="812"/>
        <item x="346"/>
        <item x="173"/>
        <item x="814"/>
        <item x="818"/>
        <item x="819"/>
        <item x="821"/>
        <item x="822"/>
        <item x="823"/>
        <item x="174"/>
        <item x="175"/>
        <item x="177"/>
        <item x="825"/>
        <item x="828"/>
        <item x="349"/>
        <item x="829"/>
        <item x="830"/>
        <item x="181"/>
        <item x="351"/>
        <item x="832"/>
        <item x="833"/>
        <item x="183"/>
        <item x="835"/>
        <item x="838"/>
        <item x="840"/>
        <item x="185"/>
        <item x="186"/>
        <item x="842"/>
        <item x="352"/>
        <item x="843"/>
        <item x="846"/>
        <item x="187"/>
        <item x="353"/>
        <item x="848"/>
        <item x="849"/>
        <item x="354"/>
        <item x="355"/>
        <item x="851"/>
        <item x="853"/>
        <item x="855"/>
        <item x="858"/>
        <item x="189"/>
        <item x="861"/>
        <item x="357"/>
        <item x="358"/>
        <item x="190"/>
        <item x="191"/>
        <item x="863"/>
        <item x="866"/>
        <item x="868"/>
        <item x="359"/>
        <item x="870"/>
        <item x="871"/>
        <item x="872"/>
        <item x="875"/>
        <item x="876"/>
        <item x="877"/>
        <item x="878"/>
        <item x="881"/>
        <item x="196"/>
        <item x="882"/>
        <item x="883"/>
        <item x="197"/>
        <item x="198"/>
        <item x="887"/>
        <item x="199"/>
        <item x="200"/>
        <item x="888"/>
        <item x="201"/>
        <item x="202"/>
        <item x="891"/>
        <item x="892"/>
        <item x="360"/>
        <item x="894"/>
        <item x="897"/>
        <item x="203"/>
        <item x="898"/>
        <item x="899"/>
        <item x="900"/>
        <item x="902"/>
        <item x="204"/>
        <item x="905"/>
        <item x="906"/>
        <item x="206"/>
        <item x="909"/>
        <item x="910"/>
        <item x="912"/>
        <item x="209"/>
        <item x="361"/>
        <item x="915"/>
        <item x="210"/>
        <item x="362"/>
        <item x="919"/>
        <item x="920"/>
        <item x="363"/>
        <item x="922"/>
        <item x="924"/>
        <item x="925"/>
        <item x="211"/>
        <item x="212"/>
        <item x="365"/>
        <item x="926"/>
        <item x="928"/>
        <item x="213"/>
        <item x="931"/>
        <item x="366"/>
        <item x="367"/>
        <item x="933"/>
        <item x="934"/>
        <item x="216"/>
        <item x="368"/>
        <item x="935"/>
        <item x="218"/>
        <item x="219"/>
        <item x="220"/>
        <item x="221"/>
        <item x="222"/>
        <item x="939"/>
        <item x="941"/>
        <item x="942"/>
        <item x="226"/>
        <item x="945"/>
        <item x="947"/>
        <item x="229"/>
        <item x="230"/>
        <item x="949"/>
        <item x="950"/>
        <item m="1" x="1059"/>
        <item x="231"/>
        <item x="952"/>
        <item x="232"/>
        <item x="953"/>
        <item x="372"/>
        <item x="373"/>
        <item x="956"/>
        <item x="957"/>
        <item x="958"/>
        <item x="375"/>
        <item x="959"/>
        <item x="960"/>
        <item x="233"/>
        <item x="961"/>
        <item x="962"/>
        <item x="234"/>
        <item x="963"/>
        <item x="376"/>
        <item x="235"/>
        <item x="965"/>
        <item x="236"/>
        <item x="237"/>
        <item x="238"/>
        <item x="973"/>
        <item x="974"/>
        <item x="378"/>
        <item x="977"/>
        <item x="241"/>
        <item x="242"/>
        <item x="379"/>
        <item x="981"/>
        <item x="985"/>
        <item x="986"/>
        <item x="987"/>
        <item x="991"/>
        <item x="244"/>
        <item x="993"/>
        <item x="246"/>
        <item x="248"/>
        <item x="380"/>
        <item x="252"/>
        <item x="254"/>
        <item x="383"/>
        <item x="384"/>
        <item x="1000"/>
        <item x="1001"/>
        <item x="385"/>
        <item x="1002"/>
        <item x="1003"/>
        <item x="1004"/>
        <item x="258"/>
        <item x="1006"/>
        <item x="386"/>
        <item x="1011"/>
        <item x="1012"/>
        <item x="387"/>
        <item x="261"/>
        <item x="388"/>
        <item x="1014"/>
        <item x="1015"/>
        <item x="1016"/>
        <item x="1018"/>
        <item x="265"/>
        <item x="266"/>
        <item x="1024"/>
        <item x="389"/>
        <item x="1026"/>
        <item x="1027"/>
        <item x="1028"/>
        <item x="1030"/>
        <item x="1031"/>
        <item x="270"/>
        <item x="391"/>
        <item x="271"/>
        <item x="1035"/>
        <item x="1036"/>
        <item x="272"/>
        <item x="1037"/>
        <item x="393"/>
        <item x="1041"/>
        <item x="273"/>
        <item x="274"/>
        <item x="1043"/>
        <item x="140"/>
        <item x="478"/>
        <item x="880"/>
        <item x="7"/>
        <item x="8"/>
        <item x="11"/>
        <item x="16"/>
        <item x="18"/>
        <item x="23"/>
        <item x="33"/>
        <item x="34"/>
        <item x="36"/>
        <item x="44"/>
        <item x="52"/>
        <item x="57"/>
        <item x="60"/>
        <item x="64"/>
        <item x="73"/>
        <item x="77"/>
        <item x="78"/>
        <item x="83"/>
        <item x="92"/>
        <item x="96"/>
        <item x="105"/>
        <item x="109"/>
        <item x="113"/>
        <item x="117"/>
        <item x="121"/>
        <item x="123"/>
        <item x="130"/>
        <item x="136"/>
        <item x="154"/>
        <item x="159"/>
        <item x="160"/>
        <item x="168"/>
        <item x="171"/>
        <item x="172"/>
        <item x="180"/>
        <item x="194"/>
        <item x="208"/>
        <item x="214"/>
        <item x="227"/>
        <item x="954"/>
        <item x="251"/>
        <item x="255"/>
        <item x="257"/>
        <item x="259"/>
        <item x="276"/>
        <item x="279"/>
        <item x="283"/>
        <item x="308"/>
        <item x="314"/>
        <item x="315"/>
        <item x="316"/>
        <item x="326"/>
        <item x="329"/>
        <item x="331"/>
        <item x="335"/>
        <item x="336"/>
        <item x="338"/>
        <item x="347"/>
        <item x="356"/>
        <item x="364"/>
        <item x="369"/>
        <item x="374"/>
        <item x="377"/>
        <item x="395"/>
        <item x="399"/>
        <item x="402"/>
        <item x="403"/>
        <item x="407"/>
        <item x="409"/>
        <item x="410"/>
        <item x="412"/>
        <item x="416"/>
        <item x="422"/>
        <item x="423"/>
        <item x="424"/>
        <item x="425"/>
        <item x="432"/>
        <item x="435"/>
        <item x="440"/>
        <item x="441"/>
        <item x="444"/>
        <item x="449"/>
        <item x="457"/>
        <item x="458"/>
        <item x="459"/>
        <item x="461"/>
        <item x="466"/>
        <item x="467"/>
        <item x="470"/>
        <item m="1" x="1045"/>
        <item x="483"/>
        <item x="486"/>
        <item x="493"/>
        <item x="495"/>
        <item x="498"/>
        <item x="501"/>
        <item x="502"/>
        <item x="503"/>
        <item x="505"/>
        <item x="507"/>
        <item x="508"/>
        <item x="513"/>
        <item x="516"/>
        <item x="527"/>
        <item x="530"/>
        <item x="535"/>
        <item x="541"/>
        <item x="542"/>
        <item x="551"/>
        <item x="556"/>
        <item x="558"/>
        <item x="569"/>
        <item x="571"/>
        <item x="576"/>
        <item x="580"/>
        <item x="590"/>
        <item x="598"/>
        <item x="601"/>
        <item x="606"/>
        <item x="611"/>
        <item x="619"/>
        <item x="621"/>
        <item x="624"/>
        <item x="625"/>
        <item x="629"/>
        <item x="632"/>
        <item x="633"/>
        <item x="634"/>
        <item x="635"/>
        <item x="638"/>
        <item x="642"/>
        <item x="645"/>
        <item x="647"/>
        <item x="650"/>
        <item x="651"/>
        <item x="656"/>
        <item x="657"/>
        <item x="659"/>
        <item x="666"/>
        <item x="668"/>
        <item x="677"/>
        <item x="691"/>
        <item x="692"/>
        <item x="695"/>
        <item x="697"/>
        <item x="699"/>
        <item x="704"/>
        <item x="705"/>
        <item x="708"/>
        <item x="711"/>
        <item x="715"/>
        <item x="724"/>
        <item x="730"/>
        <item x="737"/>
        <item x="742"/>
        <item x="744"/>
        <item x="745"/>
        <item x="748"/>
        <item x="757"/>
        <item x="759"/>
        <item x="762"/>
        <item x="766"/>
        <item x="768"/>
        <item x="779"/>
        <item x="781"/>
        <item x="785"/>
        <item x="787"/>
        <item x="802"/>
        <item x="805"/>
        <item x="810"/>
        <item x="813"/>
        <item x="817"/>
        <item x="820"/>
        <item x="824"/>
        <item x="831"/>
        <item x="837"/>
        <item x="844"/>
        <item m="1" x="1048"/>
        <item x="854"/>
        <item x="859"/>
        <item x="864"/>
        <item x="867"/>
        <item x="869"/>
        <item x="879"/>
        <item x="886"/>
        <item x="895"/>
        <item x="896"/>
        <item x="901"/>
        <item x="936"/>
        <item x="937"/>
        <item x="955"/>
        <item x="983"/>
        <item x="1005"/>
        <item x="1008"/>
        <item x="1009"/>
        <item x="1010"/>
        <item x="1017"/>
        <item x="1020"/>
        <item x="1038"/>
        <item x="1040"/>
        <item x="1042"/>
        <item x="1044"/>
        <item x="392"/>
        <item x="564"/>
        <item m="1" x="1056"/>
        <item x="589"/>
        <item x="970"/>
        <item x="979"/>
        <item x="260"/>
        <item x="46"/>
        <item x="179"/>
        <item x="330"/>
        <item x="480"/>
        <item x="485"/>
        <item x="597"/>
        <item x="690"/>
        <item x="826"/>
        <item x="874"/>
        <item x="966"/>
        <item x="770"/>
        <item x="182"/>
        <item x="998"/>
        <item x="250"/>
        <item x="613"/>
        <item x="4"/>
        <item x="21"/>
        <item x="53"/>
        <item x="58"/>
        <item x="61"/>
        <item x="115"/>
        <item x="153"/>
        <item x="164"/>
        <item x="192"/>
        <item x="256"/>
        <item x="269"/>
        <item x="709"/>
        <item x="857"/>
        <item x="865"/>
        <item x="885"/>
        <item x="944"/>
        <item x="1013"/>
        <item x="1025"/>
        <item x="1"/>
        <item x="3"/>
        <item x="28"/>
        <item x="55"/>
        <item x="62"/>
        <item x="69"/>
        <item x="79"/>
        <item x="87"/>
        <item x="97"/>
        <item x="101"/>
        <item x="103"/>
        <item x="106"/>
        <item x="108"/>
        <item x="118"/>
        <item x="126"/>
        <item x="144"/>
        <item x="148"/>
        <item x="217"/>
        <item x="224"/>
        <item x="228"/>
        <item x="240"/>
        <item x="247"/>
        <item x="249"/>
        <item x="253"/>
        <item x="263"/>
        <item x="264"/>
        <item m="1" x="1049"/>
        <item x="517"/>
        <item x="539"/>
        <item x="549"/>
        <item x="552"/>
        <item x="555"/>
        <item x="557"/>
        <item x="567"/>
        <item x="574"/>
        <item x="585"/>
        <item x="591"/>
        <item x="644"/>
        <item x="667"/>
        <item x="675"/>
        <item x="700"/>
        <item x="767"/>
        <item x="777"/>
        <item x="836"/>
        <item x="845"/>
        <item x="917"/>
        <item x="927"/>
        <item x="967"/>
        <item x="1021"/>
        <item x="302"/>
        <item x="81"/>
        <item x="152"/>
        <item x="193"/>
        <item x="215"/>
        <item x="239"/>
        <item x="243"/>
        <item x="245"/>
        <item x="350"/>
        <item x="382"/>
        <item x="406"/>
        <item x="463"/>
        <item x="476"/>
        <item x="537"/>
        <item m="1" x="1052"/>
        <item x="750"/>
        <item x="765"/>
        <item x="794"/>
        <item x="800"/>
        <item x="884"/>
        <item x="889"/>
        <item x="914"/>
        <item x="930"/>
        <item x="948"/>
        <item x="978"/>
        <item x="995"/>
        <item x="1007"/>
        <item x="1029"/>
        <item x="1034"/>
        <item x="755"/>
        <item x="12"/>
        <item x="225"/>
        <item x="63"/>
        <item x="67"/>
        <item x="75"/>
        <item x="76"/>
        <item x="80"/>
        <item x="90"/>
        <item x="98"/>
        <item x="102"/>
        <item x="138"/>
        <item x="150"/>
        <item x="170"/>
        <item x="176"/>
        <item x="184"/>
        <item x="195"/>
        <item x="205"/>
        <item x="207"/>
        <item x="223"/>
        <item x="262"/>
        <item x="268"/>
        <item x="284"/>
        <item x="328"/>
        <item x="348"/>
        <item x="371"/>
        <item x="381"/>
        <item x="394"/>
        <item x="398"/>
        <item x="417"/>
        <item x="419"/>
        <item x="420"/>
        <item x="426"/>
        <item x="473"/>
        <item x="474"/>
        <item x="475"/>
        <item x="477"/>
        <item x="482"/>
        <item x="484"/>
        <item x="497"/>
        <item x="509"/>
        <item x="512"/>
        <item x="515"/>
        <item x="518"/>
        <item x="523"/>
        <item x="524"/>
        <item x="534"/>
        <item x="538"/>
        <item x="543"/>
        <item x="550"/>
        <item x="563"/>
        <item x="582"/>
        <item x="586"/>
        <item x="588"/>
        <item x="596"/>
        <item x="600"/>
        <item x="614"/>
        <item x="626"/>
        <item x="658"/>
        <item x="662"/>
        <item x="679"/>
        <item x="682"/>
        <item x="683"/>
        <item x="693"/>
        <item x="698"/>
        <item x="702"/>
        <item x="713"/>
        <item x="718"/>
        <item x="719"/>
        <item x="721"/>
        <item x="729"/>
        <item x="733"/>
        <item x="739"/>
        <item x="749"/>
        <item x="753"/>
        <item x="758"/>
        <item x="774"/>
        <item x="782"/>
        <item x="784"/>
        <item x="786"/>
        <item x="788"/>
        <item x="789"/>
        <item x="793"/>
        <item x="795"/>
        <item x="796"/>
        <item x="797"/>
        <item x="798"/>
        <item x="806"/>
        <item x="809"/>
        <item x="815"/>
        <item x="834"/>
        <item x="839"/>
        <item x="850"/>
        <item x="860"/>
        <item x="893"/>
        <item x="903"/>
        <item x="904"/>
        <item x="911"/>
        <item x="921"/>
        <item x="923"/>
        <item x="929"/>
        <item x="932"/>
        <item x="938"/>
        <item x="971"/>
        <item x="975"/>
        <item x="976"/>
        <item x="982"/>
        <item x="988"/>
        <item x="989"/>
        <item x="990"/>
        <item x="996"/>
        <item x="997"/>
        <item x="999"/>
        <item x="1022"/>
        <item x="31"/>
        <item x="47"/>
        <item x="49"/>
        <item x="71"/>
        <item x="93"/>
        <item x="139"/>
        <item x="151"/>
        <item x="178"/>
        <item x="370"/>
        <item x="428"/>
        <item x="433"/>
        <item x="445"/>
        <item x="447"/>
        <item x="456"/>
        <item x="469"/>
        <item x="490"/>
        <item x="494"/>
        <item x="510"/>
        <item x="528"/>
        <item x="531"/>
        <item x="546"/>
        <item x="548"/>
        <item x="565"/>
        <item x="568"/>
        <item x="595"/>
        <item x="602"/>
        <item x="610"/>
        <item x="618"/>
        <item x="622"/>
        <item x="623"/>
        <item x="653"/>
        <item x="678"/>
        <item x="707"/>
        <item x="712"/>
        <item x="720"/>
        <item x="722"/>
        <item x="728"/>
        <item x="735"/>
        <item x="740"/>
        <item x="743"/>
        <item x="746"/>
        <item x="751"/>
        <item x="764"/>
        <item x="791"/>
        <item x="847"/>
        <item x="852"/>
        <item x="856"/>
        <item x="862"/>
        <item x="873"/>
        <item x="890"/>
        <item x="918"/>
        <item x="951"/>
        <item x="984"/>
        <item x="994"/>
        <item x="1019"/>
        <item x="1023"/>
        <item x="1032"/>
        <item x="1033"/>
        <item x="1039"/>
        <item x="9"/>
        <item x="17"/>
        <item x="188"/>
        <item x="415"/>
        <item x="526"/>
        <item x="593"/>
        <item x="612"/>
        <item x="648"/>
        <item x="661"/>
        <item x="663"/>
        <item x="676"/>
        <item x="689"/>
        <item x="710"/>
        <item x="738"/>
        <item x="756"/>
        <item x="771"/>
        <item x="816"/>
        <item x="841"/>
        <item x="907"/>
        <item x="964"/>
        <item x="968"/>
        <item x="972"/>
        <item x="992"/>
        <item x="0"/>
        <item x="26"/>
        <item x="137"/>
        <item x="74"/>
        <item x="82"/>
        <item x="95"/>
        <item x="110"/>
        <item m="1" x="1054"/>
        <item x="408"/>
        <item x="488"/>
        <item x="491"/>
        <item x="519"/>
        <item x="536"/>
        <item x="577"/>
        <item x="592"/>
        <item x="630"/>
        <item x="637"/>
        <item x="752"/>
        <item x="760"/>
        <item m="1" x="1055"/>
        <item x="913"/>
        <item x="916"/>
        <item x="940"/>
        <item x="943"/>
        <item x="946"/>
        <item x="969"/>
        <item x="980"/>
        <item x="65"/>
        <item x="111"/>
        <item x="149"/>
        <item x="155"/>
        <item x="162"/>
        <item x="390"/>
        <item x="414"/>
        <item x="827"/>
        <item x="908"/>
        <item x="124"/>
        <item x="267"/>
        <item x="561"/>
        <item t="default"/>
      </items>
      <autoSortScope>
        <pivotArea dataOnly="0" outline="0" fieldPosition="0">
          <references count="1">
            <reference field="4294967294" count="1" selected="0">
              <x v="0"/>
            </reference>
          </references>
        </pivotArea>
      </autoSortScope>
    </pivotField>
    <pivotField axis="axisRow" showAll="0">
      <items count="5">
        <item x="0"/>
        <item x="1"/>
        <item x="2"/>
        <item x="3"/>
        <item t="default"/>
      </items>
    </pivotField>
    <pivotField showAll="0"/>
    <pivotField multipleItemSelectionAllowed="1" showAll="0"/>
    <pivotField showAll="0"/>
    <pivotField showAll="0"/>
    <pivotField showAll="0"/>
    <pivotField showAll="0"/>
    <pivotField showAll="0"/>
    <pivotField showAll="0"/>
    <pivotField showAll="0"/>
    <pivotField showAll="0"/>
    <pivotField showAll="0"/>
    <pivotField showAll="0"/>
    <pivotField axis="axisPage" dataField="1" multipleItemSelectionAllowed="1" showAll="0">
      <items count="17">
        <item x="1"/>
        <item x="5"/>
        <item x="2"/>
        <item x="3"/>
        <item x="8"/>
        <item x="9"/>
        <item m="1" x="13"/>
        <item x="6"/>
        <item x="4"/>
        <item h="1" x="0"/>
        <item m="1" x="14"/>
        <item m="1" x="15"/>
        <item x="7"/>
        <item x="10"/>
        <item x="12"/>
        <item x="11"/>
        <item t="default"/>
      </items>
    </pivotField>
    <pivotField showAll="0"/>
    <pivotField showAll="0"/>
    <pivotField showAll="0"/>
    <pivotField showAll="0"/>
    <pivotField showAll="0"/>
    <pivotField showAll="0"/>
    <pivotField showAll="0"/>
    <pivotField showAll="0"/>
    <pivotField showAll="0"/>
  </pivotFields>
  <rowFields count="2">
    <field x="1"/>
    <field x="0"/>
  </rowFields>
  <rowItems count="90">
    <i>
      <x/>
    </i>
    <i r="1">
      <x v="308"/>
    </i>
    <i r="1">
      <x v="134"/>
    </i>
    <i r="1">
      <x v="481"/>
    </i>
    <i r="1">
      <x v="1024"/>
    </i>
    <i r="1">
      <x v="509"/>
    </i>
    <i r="1">
      <x v="434"/>
    </i>
    <i r="1">
      <x v="114"/>
    </i>
    <i r="1">
      <x v="499"/>
    </i>
    <i r="1">
      <x v="507"/>
    </i>
    <i r="1">
      <x v="316"/>
    </i>
    <i r="1">
      <x v="517"/>
    </i>
    <i r="1">
      <x v="371"/>
    </i>
    <i r="1">
      <x v="38"/>
    </i>
    <i r="1">
      <x v="414"/>
    </i>
    <i>
      <x v="1"/>
    </i>
    <i r="1">
      <x v="424"/>
    </i>
    <i r="1">
      <x v="804"/>
    </i>
    <i r="1">
      <x v="112"/>
    </i>
    <i r="1">
      <x v="461"/>
    </i>
    <i r="1">
      <x v="222"/>
    </i>
    <i r="1">
      <x v="458"/>
    </i>
    <i r="1">
      <x v="391"/>
    </i>
    <i r="1">
      <x v="471"/>
    </i>
    <i r="1">
      <x v="210"/>
    </i>
    <i r="1">
      <x v="462"/>
    </i>
    <i r="1">
      <x v="484"/>
    </i>
    <i r="1">
      <x v="67"/>
    </i>
    <i r="1">
      <x v="565"/>
    </i>
    <i r="1">
      <x v="177"/>
    </i>
    <i r="1">
      <x v="268"/>
    </i>
    <i r="1">
      <x v="292"/>
    </i>
    <i r="1">
      <x v="153"/>
    </i>
    <i>
      <x v="2"/>
    </i>
    <i r="1">
      <x v="433"/>
    </i>
    <i r="1">
      <x v="206"/>
    </i>
    <i r="1">
      <x v="321"/>
    </i>
    <i r="1">
      <x v="692"/>
    </i>
    <i r="1">
      <x v="383"/>
    </i>
    <i r="1">
      <x v="3"/>
    </i>
    <i r="1">
      <x v="470"/>
    </i>
    <i r="1">
      <x v="310"/>
    </i>
    <i r="1">
      <x v="52"/>
    </i>
    <i r="1">
      <x v="347"/>
    </i>
    <i r="1">
      <x v="213"/>
    </i>
    <i r="1">
      <x v="275"/>
    </i>
    <i r="1">
      <x v="107"/>
    </i>
    <i r="1">
      <x v="351"/>
    </i>
    <i r="1">
      <x v="645"/>
    </i>
    <i r="1">
      <x v="257"/>
    </i>
    <i r="1">
      <x v="384"/>
    </i>
    <i r="1">
      <x v="349"/>
    </i>
    <i r="1">
      <x v="273"/>
    </i>
    <i r="1">
      <x v="498"/>
    </i>
    <i r="1">
      <x v="501"/>
    </i>
    <i r="1">
      <x v="77"/>
    </i>
    <i r="1">
      <x v="219"/>
    </i>
    <i r="1">
      <x v="620"/>
    </i>
    <i r="1">
      <x v="91"/>
    </i>
    <i r="1">
      <x v="920"/>
    </i>
    <i r="1">
      <x v="97"/>
    </i>
    <i r="1">
      <x v="480"/>
    </i>
    <i r="1">
      <x v="320"/>
    </i>
    <i r="1">
      <x v="658"/>
    </i>
    <i r="1">
      <x v="24"/>
    </i>
    <i r="1">
      <x v="787"/>
    </i>
    <i r="1">
      <x v="118"/>
    </i>
    <i r="1">
      <x v="1003"/>
    </i>
    <i r="1">
      <x v="127"/>
    </i>
    <i r="1">
      <x v="473"/>
    </i>
    <i r="1">
      <x v="271"/>
    </i>
    <i r="1">
      <x v="267"/>
    </i>
    <i r="1">
      <x v="590"/>
    </i>
    <i r="1">
      <x v="150"/>
    </i>
    <i r="1">
      <x v="600"/>
    </i>
    <i r="1">
      <x v="152"/>
    </i>
    <i r="1">
      <x v="21"/>
    </i>
    <i r="1">
      <x v="163"/>
    </i>
    <i r="1">
      <x v="667"/>
    </i>
    <i r="1">
      <x v="416"/>
    </i>
    <i r="1">
      <x v="693"/>
    </i>
    <i r="1">
      <x v="432"/>
    </i>
    <i r="1">
      <x v="895"/>
    </i>
    <i r="1">
      <x v="29"/>
    </i>
    <i r="1">
      <x v="994"/>
    </i>
    <i r="1">
      <x v="450"/>
    </i>
    <i r="1">
      <x v="1041"/>
    </i>
    <i r="1">
      <x v="463"/>
    </i>
    <i r="1">
      <x v="209"/>
    </i>
    <i t="grand">
      <x/>
    </i>
  </rowItems>
  <colItems count="1">
    <i/>
  </colItems>
  <pageFields count="1">
    <pageField fld="14" hier="-1"/>
  </pageFields>
  <dataFields count="1">
    <dataField name="Sum of HR, Talent, Recruiting, Enablement &amp; Sustainability" fld="1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4DEFE50B-F5B7-42A6-ACAC-B118FDC90689}" name="PivotTable5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4:C113" firstHeaderRow="1" firstDataRow="1" firstDataCol="1" rowPageCount="1" colPageCount="1"/>
  <pivotFields count="24">
    <pivotField axis="axisRow" showAll="0" sortType="descending">
      <items count="1061">
        <item x="396"/>
        <item x="397"/>
        <item x="400"/>
        <item x="401"/>
        <item x="404"/>
        <item x="405"/>
        <item x="411"/>
        <item x="413"/>
        <item x="275"/>
        <item x="2"/>
        <item x="418"/>
        <item x="421"/>
        <item x="427"/>
        <item x="5"/>
        <item x="429"/>
        <item x="430"/>
        <item x="431"/>
        <item x="434"/>
        <item x="6"/>
        <item x="436"/>
        <item x="437"/>
        <item x="438"/>
        <item x="439"/>
        <item x="442"/>
        <item x="443"/>
        <item x="446"/>
        <item x="10"/>
        <item x="448"/>
        <item x="277"/>
        <item x="450"/>
        <item x="13"/>
        <item x="14"/>
        <item x="451"/>
        <item x="452"/>
        <item x="453"/>
        <item x="454"/>
        <item x="455"/>
        <item x="278"/>
        <item x="15"/>
        <item x="280"/>
        <item x="460"/>
        <item x="462"/>
        <item x="464"/>
        <item x="19"/>
        <item x="465"/>
        <item x="468"/>
        <item x="20"/>
        <item x="471"/>
        <item x="22"/>
        <item x="281"/>
        <item x="24"/>
        <item x="25"/>
        <item x="472"/>
        <item x="282"/>
        <item x="479"/>
        <item x="27"/>
        <item x="481"/>
        <item x="29"/>
        <item x="30"/>
        <item x="285"/>
        <item x="286"/>
        <item x="287"/>
        <item x="487"/>
        <item x="489"/>
        <item x="492"/>
        <item x="32"/>
        <item x="496"/>
        <item x="288"/>
        <item x="289"/>
        <item x="35"/>
        <item x="499"/>
        <item x="500"/>
        <item x="37"/>
        <item x="290"/>
        <item x="38"/>
        <item x="504"/>
        <item x="39"/>
        <item x="506"/>
        <item x="291"/>
        <item x="40"/>
        <item x="41"/>
        <item x="42"/>
        <item x="43"/>
        <item x="511"/>
        <item x="45"/>
        <item x="292"/>
        <item x="514"/>
        <item x="293"/>
        <item x="520"/>
        <item x="521"/>
        <item x="522"/>
        <item x="525"/>
        <item x="294"/>
        <item x="48"/>
        <item x="529"/>
        <item x="295"/>
        <item x="50"/>
        <item x="532"/>
        <item x="51"/>
        <item x="533"/>
        <item x="296"/>
        <item x="54"/>
        <item x="540"/>
        <item m="1" x="1050"/>
        <item x="544"/>
        <item x="545"/>
        <item x="297"/>
        <item x="547"/>
        <item x="298"/>
        <item x="56"/>
        <item x="553"/>
        <item x="299"/>
        <item x="300"/>
        <item x="554"/>
        <item x="59"/>
        <item x="559"/>
        <item x="560"/>
        <item x="562"/>
        <item x="566"/>
        <item x="570"/>
        <item x="572"/>
        <item x="301"/>
        <item x="573"/>
        <item x="575"/>
        <item x="578"/>
        <item x="579"/>
        <item x="581"/>
        <item x="583"/>
        <item x="584"/>
        <item x="587"/>
        <item x="66"/>
        <item x="68"/>
        <item x="594"/>
        <item m="1" x="1051"/>
        <item x="70"/>
        <item m="1" x="1046"/>
        <item x="72"/>
        <item x="599"/>
        <item x="303"/>
        <item x="603"/>
        <item x="604"/>
        <item x="605"/>
        <item x="607"/>
        <item x="608"/>
        <item x="609"/>
        <item x="84"/>
        <item x="85"/>
        <item x="615"/>
        <item x="616"/>
        <item x="304"/>
        <item x="617"/>
        <item x="86"/>
        <item x="620"/>
        <item x="305"/>
        <item x="88"/>
        <item x="306"/>
        <item x="89"/>
        <item x="627"/>
        <item x="628"/>
        <item x="91"/>
        <item x="631"/>
        <item x="307"/>
        <item x="94"/>
        <item x="636"/>
        <item x="639"/>
        <item x="640"/>
        <item x="641"/>
        <item x="643"/>
        <item x="99"/>
        <item x="100"/>
        <item x="646"/>
        <item x="649"/>
        <item x="652"/>
        <item x="309"/>
        <item x="654"/>
        <item x="655"/>
        <item x="104"/>
        <item x="310"/>
        <item x="107"/>
        <item x="311"/>
        <item x="312"/>
        <item x="660"/>
        <item x="112"/>
        <item x="664"/>
        <item x="313"/>
        <item x="665"/>
        <item x="114"/>
        <item x="317"/>
        <item x="318"/>
        <item x="116"/>
        <item x="669"/>
        <item x="670"/>
        <item x="671"/>
        <item x="672"/>
        <item x="673"/>
        <item x="674"/>
        <item x="119"/>
        <item x="319"/>
        <item x="680"/>
        <item x="681"/>
        <item x="120"/>
        <item x="320"/>
        <item x="684"/>
        <item x="685"/>
        <item x="686"/>
        <item x="687"/>
        <item x="688"/>
        <item x="321"/>
        <item x="122"/>
        <item x="694"/>
        <item x="322"/>
        <item x="696"/>
        <item x="323"/>
        <item x="701"/>
        <item x="703"/>
        <item x="324"/>
        <item x="125"/>
        <item x="325"/>
        <item x="127"/>
        <item x="706"/>
        <item x="128"/>
        <item x="129"/>
        <item x="327"/>
        <item x="131"/>
        <item x="132"/>
        <item x="714"/>
        <item m="1" x="1057"/>
        <item x="716"/>
        <item x="717"/>
        <item x="133"/>
        <item x="723"/>
        <item x="134"/>
        <item x="135"/>
        <item x="725"/>
        <item x="726"/>
        <item x="727"/>
        <item x="141"/>
        <item x="731"/>
        <item x="142"/>
        <item x="732"/>
        <item x="734"/>
        <item x="736"/>
        <item x="332"/>
        <item m="1" x="1053"/>
        <item x="143"/>
        <item x="333"/>
        <item x="145"/>
        <item x="146"/>
        <item x="334"/>
        <item x="147"/>
        <item x="741"/>
        <item m="1" x="1058"/>
        <item x="747"/>
        <item x="337"/>
        <item x="754"/>
        <item x="339"/>
        <item m="1" x="1047"/>
        <item x="761"/>
        <item x="156"/>
        <item x="763"/>
        <item x="157"/>
        <item x="158"/>
        <item x="340"/>
        <item x="769"/>
        <item x="341"/>
        <item x="342"/>
        <item x="772"/>
        <item x="773"/>
        <item x="343"/>
        <item x="344"/>
        <item x="345"/>
        <item x="775"/>
        <item x="776"/>
        <item x="778"/>
        <item x="161"/>
        <item x="780"/>
        <item x="783"/>
        <item x="163"/>
        <item x="165"/>
        <item x="790"/>
        <item x="792"/>
        <item x="166"/>
        <item x="167"/>
        <item x="169"/>
        <item x="799"/>
        <item x="801"/>
        <item x="803"/>
        <item x="804"/>
        <item x="807"/>
        <item x="808"/>
        <item x="811"/>
        <item x="812"/>
        <item x="346"/>
        <item x="173"/>
        <item x="814"/>
        <item x="818"/>
        <item x="819"/>
        <item x="821"/>
        <item x="822"/>
        <item x="823"/>
        <item x="174"/>
        <item x="175"/>
        <item x="177"/>
        <item x="825"/>
        <item x="828"/>
        <item x="349"/>
        <item x="829"/>
        <item x="830"/>
        <item x="181"/>
        <item x="351"/>
        <item x="832"/>
        <item x="833"/>
        <item x="183"/>
        <item x="835"/>
        <item x="838"/>
        <item x="840"/>
        <item x="185"/>
        <item x="186"/>
        <item x="842"/>
        <item x="352"/>
        <item x="843"/>
        <item x="846"/>
        <item x="187"/>
        <item x="353"/>
        <item x="848"/>
        <item x="849"/>
        <item x="354"/>
        <item x="355"/>
        <item x="851"/>
        <item x="853"/>
        <item x="855"/>
        <item x="858"/>
        <item x="189"/>
        <item x="861"/>
        <item x="357"/>
        <item x="358"/>
        <item x="190"/>
        <item x="191"/>
        <item x="863"/>
        <item x="866"/>
        <item x="868"/>
        <item x="359"/>
        <item x="870"/>
        <item x="871"/>
        <item x="872"/>
        <item x="875"/>
        <item x="876"/>
        <item x="877"/>
        <item x="878"/>
        <item x="881"/>
        <item x="196"/>
        <item x="882"/>
        <item x="883"/>
        <item x="197"/>
        <item x="198"/>
        <item x="887"/>
        <item x="199"/>
        <item x="200"/>
        <item x="888"/>
        <item x="201"/>
        <item x="202"/>
        <item x="891"/>
        <item x="892"/>
        <item x="360"/>
        <item x="894"/>
        <item x="897"/>
        <item x="203"/>
        <item x="898"/>
        <item x="899"/>
        <item x="900"/>
        <item x="902"/>
        <item x="204"/>
        <item x="905"/>
        <item x="906"/>
        <item x="206"/>
        <item x="909"/>
        <item x="910"/>
        <item x="912"/>
        <item x="209"/>
        <item x="361"/>
        <item x="915"/>
        <item x="210"/>
        <item x="362"/>
        <item x="919"/>
        <item x="920"/>
        <item x="363"/>
        <item x="922"/>
        <item x="924"/>
        <item x="925"/>
        <item x="211"/>
        <item x="212"/>
        <item x="365"/>
        <item x="926"/>
        <item x="928"/>
        <item x="213"/>
        <item x="931"/>
        <item x="366"/>
        <item x="367"/>
        <item x="933"/>
        <item x="934"/>
        <item x="216"/>
        <item x="368"/>
        <item x="935"/>
        <item x="218"/>
        <item x="219"/>
        <item x="220"/>
        <item x="221"/>
        <item x="222"/>
        <item x="939"/>
        <item x="941"/>
        <item x="942"/>
        <item x="226"/>
        <item x="945"/>
        <item x="947"/>
        <item x="229"/>
        <item x="230"/>
        <item x="949"/>
        <item x="950"/>
        <item m="1" x="1059"/>
        <item x="231"/>
        <item x="952"/>
        <item x="232"/>
        <item x="953"/>
        <item x="372"/>
        <item x="373"/>
        <item x="956"/>
        <item x="957"/>
        <item x="958"/>
        <item x="375"/>
        <item x="959"/>
        <item x="960"/>
        <item x="233"/>
        <item x="961"/>
        <item x="962"/>
        <item x="234"/>
        <item x="963"/>
        <item x="376"/>
        <item x="235"/>
        <item x="965"/>
        <item x="236"/>
        <item x="237"/>
        <item x="238"/>
        <item x="973"/>
        <item x="974"/>
        <item x="378"/>
        <item x="977"/>
        <item x="241"/>
        <item x="242"/>
        <item x="379"/>
        <item x="981"/>
        <item x="985"/>
        <item x="986"/>
        <item x="987"/>
        <item x="991"/>
        <item x="244"/>
        <item x="993"/>
        <item x="246"/>
        <item x="248"/>
        <item x="380"/>
        <item x="252"/>
        <item x="254"/>
        <item x="383"/>
        <item x="384"/>
        <item x="1000"/>
        <item x="1001"/>
        <item x="385"/>
        <item x="1002"/>
        <item x="1003"/>
        <item x="1004"/>
        <item x="258"/>
        <item x="1006"/>
        <item x="386"/>
        <item x="1011"/>
        <item x="1012"/>
        <item x="387"/>
        <item x="261"/>
        <item x="388"/>
        <item x="1014"/>
        <item x="1015"/>
        <item x="1016"/>
        <item x="1018"/>
        <item x="265"/>
        <item x="266"/>
        <item x="1024"/>
        <item x="389"/>
        <item x="1026"/>
        <item x="1027"/>
        <item x="1028"/>
        <item x="1030"/>
        <item x="1031"/>
        <item x="270"/>
        <item x="391"/>
        <item x="271"/>
        <item x="1035"/>
        <item x="1036"/>
        <item x="272"/>
        <item x="1037"/>
        <item x="393"/>
        <item x="1041"/>
        <item x="273"/>
        <item x="274"/>
        <item x="1043"/>
        <item x="140"/>
        <item x="478"/>
        <item x="880"/>
        <item x="7"/>
        <item x="8"/>
        <item x="11"/>
        <item x="16"/>
        <item x="18"/>
        <item x="23"/>
        <item x="33"/>
        <item x="34"/>
        <item x="36"/>
        <item x="44"/>
        <item x="52"/>
        <item x="57"/>
        <item x="60"/>
        <item x="64"/>
        <item x="73"/>
        <item x="77"/>
        <item x="78"/>
        <item x="83"/>
        <item x="92"/>
        <item x="96"/>
        <item x="105"/>
        <item x="109"/>
        <item x="113"/>
        <item x="117"/>
        <item x="121"/>
        <item x="123"/>
        <item x="130"/>
        <item x="136"/>
        <item x="154"/>
        <item x="159"/>
        <item x="160"/>
        <item x="168"/>
        <item x="171"/>
        <item x="172"/>
        <item x="180"/>
        <item x="194"/>
        <item x="208"/>
        <item x="214"/>
        <item x="227"/>
        <item x="954"/>
        <item x="251"/>
        <item x="255"/>
        <item x="257"/>
        <item x="259"/>
        <item x="276"/>
        <item x="279"/>
        <item x="283"/>
        <item x="308"/>
        <item x="314"/>
        <item x="315"/>
        <item x="316"/>
        <item x="326"/>
        <item x="329"/>
        <item x="331"/>
        <item x="335"/>
        <item x="336"/>
        <item x="338"/>
        <item x="347"/>
        <item x="356"/>
        <item x="364"/>
        <item x="369"/>
        <item x="374"/>
        <item x="377"/>
        <item x="395"/>
        <item x="399"/>
        <item x="402"/>
        <item x="403"/>
        <item x="407"/>
        <item x="409"/>
        <item x="410"/>
        <item x="412"/>
        <item x="416"/>
        <item x="422"/>
        <item x="423"/>
        <item x="424"/>
        <item x="425"/>
        <item x="432"/>
        <item x="435"/>
        <item x="440"/>
        <item x="441"/>
        <item x="444"/>
        <item x="449"/>
        <item x="457"/>
        <item x="458"/>
        <item x="459"/>
        <item x="461"/>
        <item x="466"/>
        <item x="467"/>
        <item x="470"/>
        <item m="1" x="1045"/>
        <item x="483"/>
        <item x="486"/>
        <item x="493"/>
        <item x="495"/>
        <item x="498"/>
        <item x="501"/>
        <item x="502"/>
        <item x="503"/>
        <item x="505"/>
        <item x="507"/>
        <item x="508"/>
        <item x="513"/>
        <item x="516"/>
        <item x="527"/>
        <item x="530"/>
        <item x="535"/>
        <item x="541"/>
        <item x="542"/>
        <item x="551"/>
        <item x="556"/>
        <item x="558"/>
        <item x="569"/>
        <item x="571"/>
        <item x="576"/>
        <item x="580"/>
        <item x="590"/>
        <item x="598"/>
        <item x="601"/>
        <item x="606"/>
        <item x="611"/>
        <item x="619"/>
        <item x="621"/>
        <item x="624"/>
        <item x="625"/>
        <item x="629"/>
        <item x="632"/>
        <item x="633"/>
        <item x="634"/>
        <item x="635"/>
        <item x="638"/>
        <item x="642"/>
        <item x="645"/>
        <item x="647"/>
        <item x="650"/>
        <item x="651"/>
        <item x="656"/>
        <item x="657"/>
        <item x="659"/>
        <item x="666"/>
        <item x="668"/>
        <item x="677"/>
        <item x="691"/>
        <item x="692"/>
        <item x="695"/>
        <item x="697"/>
        <item x="699"/>
        <item x="704"/>
        <item x="705"/>
        <item x="708"/>
        <item x="711"/>
        <item x="715"/>
        <item x="724"/>
        <item x="730"/>
        <item x="737"/>
        <item x="742"/>
        <item x="744"/>
        <item x="745"/>
        <item x="748"/>
        <item x="757"/>
        <item x="759"/>
        <item x="762"/>
        <item x="766"/>
        <item x="768"/>
        <item x="779"/>
        <item x="781"/>
        <item x="785"/>
        <item x="787"/>
        <item x="802"/>
        <item x="805"/>
        <item x="810"/>
        <item x="813"/>
        <item x="817"/>
        <item x="820"/>
        <item x="824"/>
        <item x="831"/>
        <item x="837"/>
        <item x="844"/>
        <item m="1" x="1048"/>
        <item x="854"/>
        <item x="859"/>
        <item x="864"/>
        <item x="867"/>
        <item x="869"/>
        <item x="879"/>
        <item x="886"/>
        <item x="895"/>
        <item x="896"/>
        <item x="901"/>
        <item x="936"/>
        <item x="937"/>
        <item x="955"/>
        <item x="983"/>
        <item x="1005"/>
        <item x="1008"/>
        <item x="1009"/>
        <item x="1010"/>
        <item x="1017"/>
        <item x="1020"/>
        <item x="1038"/>
        <item x="1040"/>
        <item x="1042"/>
        <item x="1044"/>
        <item x="392"/>
        <item x="564"/>
        <item m="1" x="1056"/>
        <item x="589"/>
        <item x="970"/>
        <item x="979"/>
        <item x="260"/>
        <item x="46"/>
        <item x="179"/>
        <item x="330"/>
        <item x="480"/>
        <item x="485"/>
        <item x="597"/>
        <item x="690"/>
        <item x="826"/>
        <item x="874"/>
        <item x="966"/>
        <item x="770"/>
        <item x="182"/>
        <item x="998"/>
        <item x="250"/>
        <item x="613"/>
        <item x="4"/>
        <item x="21"/>
        <item x="53"/>
        <item x="58"/>
        <item x="61"/>
        <item x="115"/>
        <item x="153"/>
        <item x="164"/>
        <item x="192"/>
        <item x="256"/>
        <item x="269"/>
        <item x="709"/>
        <item x="857"/>
        <item x="865"/>
        <item x="885"/>
        <item x="944"/>
        <item x="1013"/>
        <item x="1025"/>
        <item x="1"/>
        <item x="3"/>
        <item x="28"/>
        <item x="55"/>
        <item x="62"/>
        <item x="69"/>
        <item x="79"/>
        <item x="87"/>
        <item x="97"/>
        <item x="101"/>
        <item x="103"/>
        <item x="106"/>
        <item x="108"/>
        <item x="118"/>
        <item x="126"/>
        <item x="144"/>
        <item x="148"/>
        <item x="217"/>
        <item x="224"/>
        <item x="228"/>
        <item x="240"/>
        <item x="247"/>
        <item x="249"/>
        <item x="253"/>
        <item x="263"/>
        <item x="264"/>
        <item m="1" x="1049"/>
        <item x="517"/>
        <item x="539"/>
        <item x="549"/>
        <item x="552"/>
        <item x="555"/>
        <item x="557"/>
        <item x="567"/>
        <item x="574"/>
        <item x="585"/>
        <item x="591"/>
        <item x="644"/>
        <item x="667"/>
        <item x="675"/>
        <item x="700"/>
        <item x="767"/>
        <item x="777"/>
        <item x="836"/>
        <item x="845"/>
        <item x="917"/>
        <item x="927"/>
        <item x="967"/>
        <item x="1021"/>
        <item x="302"/>
        <item x="81"/>
        <item x="152"/>
        <item x="193"/>
        <item x="215"/>
        <item x="239"/>
        <item x="243"/>
        <item x="245"/>
        <item x="350"/>
        <item x="382"/>
        <item x="406"/>
        <item x="463"/>
        <item x="476"/>
        <item x="537"/>
        <item m="1" x="1052"/>
        <item x="750"/>
        <item x="765"/>
        <item x="794"/>
        <item x="800"/>
        <item x="884"/>
        <item x="889"/>
        <item x="914"/>
        <item x="930"/>
        <item x="948"/>
        <item x="978"/>
        <item x="995"/>
        <item x="1007"/>
        <item x="1029"/>
        <item x="1034"/>
        <item x="755"/>
        <item x="12"/>
        <item x="225"/>
        <item x="63"/>
        <item x="67"/>
        <item x="75"/>
        <item x="76"/>
        <item x="80"/>
        <item x="90"/>
        <item x="98"/>
        <item x="102"/>
        <item x="138"/>
        <item x="150"/>
        <item x="170"/>
        <item x="176"/>
        <item x="184"/>
        <item x="195"/>
        <item x="205"/>
        <item x="207"/>
        <item x="223"/>
        <item x="262"/>
        <item x="268"/>
        <item x="284"/>
        <item x="328"/>
        <item x="348"/>
        <item x="371"/>
        <item x="381"/>
        <item x="394"/>
        <item x="398"/>
        <item x="417"/>
        <item x="419"/>
        <item x="420"/>
        <item x="426"/>
        <item x="473"/>
        <item x="474"/>
        <item x="475"/>
        <item x="477"/>
        <item x="482"/>
        <item x="484"/>
        <item x="497"/>
        <item x="509"/>
        <item x="512"/>
        <item x="515"/>
        <item x="518"/>
        <item x="523"/>
        <item x="524"/>
        <item x="534"/>
        <item x="538"/>
        <item x="543"/>
        <item x="550"/>
        <item x="563"/>
        <item x="582"/>
        <item x="586"/>
        <item x="588"/>
        <item x="596"/>
        <item x="600"/>
        <item x="614"/>
        <item x="626"/>
        <item x="658"/>
        <item x="662"/>
        <item x="679"/>
        <item x="682"/>
        <item x="683"/>
        <item x="693"/>
        <item x="698"/>
        <item x="702"/>
        <item x="713"/>
        <item x="718"/>
        <item x="719"/>
        <item x="721"/>
        <item x="729"/>
        <item x="733"/>
        <item x="739"/>
        <item x="749"/>
        <item x="753"/>
        <item x="758"/>
        <item x="774"/>
        <item x="782"/>
        <item x="784"/>
        <item x="786"/>
        <item x="788"/>
        <item x="789"/>
        <item x="793"/>
        <item x="795"/>
        <item x="796"/>
        <item x="797"/>
        <item x="798"/>
        <item x="806"/>
        <item x="809"/>
        <item x="815"/>
        <item x="834"/>
        <item x="839"/>
        <item x="850"/>
        <item x="860"/>
        <item x="893"/>
        <item x="903"/>
        <item x="904"/>
        <item x="911"/>
        <item x="921"/>
        <item x="923"/>
        <item x="929"/>
        <item x="932"/>
        <item x="938"/>
        <item x="971"/>
        <item x="975"/>
        <item x="976"/>
        <item x="982"/>
        <item x="988"/>
        <item x="989"/>
        <item x="990"/>
        <item x="996"/>
        <item x="997"/>
        <item x="999"/>
        <item x="1022"/>
        <item x="31"/>
        <item x="47"/>
        <item x="49"/>
        <item x="71"/>
        <item x="93"/>
        <item x="139"/>
        <item x="151"/>
        <item x="178"/>
        <item x="370"/>
        <item x="428"/>
        <item x="433"/>
        <item x="445"/>
        <item x="447"/>
        <item x="456"/>
        <item x="469"/>
        <item x="490"/>
        <item x="494"/>
        <item x="510"/>
        <item x="528"/>
        <item x="531"/>
        <item x="546"/>
        <item x="548"/>
        <item x="565"/>
        <item x="568"/>
        <item x="595"/>
        <item x="602"/>
        <item x="610"/>
        <item x="618"/>
        <item x="622"/>
        <item x="623"/>
        <item x="653"/>
        <item x="678"/>
        <item x="707"/>
        <item x="712"/>
        <item x="720"/>
        <item x="722"/>
        <item x="728"/>
        <item x="735"/>
        <item x="740"/>
        <item x="743"/>
        <item x="746"/>
        <item x="751"/>
        <item x="764"/>
        <item x="791"/>
        <item x="847"/>
        <item x="852"/>
        <item x="856"/>
        <item x="862"/>
        <item x="873"/>
        <item x="890"/>
        <item x="918"/>
        <item x="951"/>
        <item x="984"/>
        <item x="994"/>
        <item x="1019"/>
        <item x="1023"/>
        <item x="1032"/>
        <item x="1033"/>
        <item x="1039"/>
        <item x="9"/>
        <item x="17"/>
        <item x="188"/>
        <item x="415"/>
        <item x="526"/>
        <item x="593"/>
        <item x="612"/>
        <item x="648"/>
        <item x="661"/>
        <item x="663"/>
        <item x="676"/>
        <item x="689"/>
        <item x="710"/>
        <item x="738"/>
        <item x="756"/>
        <item x="771"/>
        <item x="816"/>
        <item x="841"/>
        <item x="907"/>
        <item x="964"/>
        <item x="968"/>
        <item x="972"/>
        <item x="992"/>
        <item x="0"/>
        <item x="26"/>
        <item x="137"/>
        <item x="74"/>
        <item x="82"/>
        <item x="95"/>
        <item x="110"/>
        <item m="1" x="1054"/>
        <item x="408"/>
        <item x="488"/>
        <item x="491"/>
        <item x="519"/>
        <item x="536"/>
        <item x="577"/>
        <item x="592"/>
        <item x="630"/>
        <item x="637"/>
        <item x="752"/>
        <item x="760"/>
        <item m="1" x="1055"/>
        <item x="913"/>
        <item x="916"/>
        <item x="940"/>
        <item x="943"/>
        <item x="946"/>
        <item x="969"/>
        <item x="980"/>
        <item x="65"/>
        <item x="111"/>
        <item x="149"/>
        <item x="155"/>
        <item x="162"/>
        <item x="390"/>
        <item x="414"/>
        <item x="827"/>
        <item x="908"/>
        <item x="124"/>
        <item x="267"/>
        <item x="561"/>
        <item t="default"/>
      </items>
      <autoSortScope>
        <pivotArea dataOnly="0" outline="0" fieldPosition="0">
          <references count="1">
            <reference field="4294967294" count="1" selected="0">
              <x v="0"/>
            </reference>
          </references>
        </pivotArea>
      </autoSortScope>
    </pivotField>
    <pivotField axis="axisRow" showAll="0">
      <items count="5">
        <item x="0"/>
        <item x="1"/>
        <item x="2"/>
        <item x="3"/>
        <item t="default"/>
      </items>
    </pivotField>
    <pivotField showAll="0"/>
    <pivotField multipleItemSelectionAllowed="1" showAll="0"/>
    <pivotField showAll="0"/>
    <pivotField showAll="0"/>
    <pivotField showAll="0"/>
    <pivotField showAll="0"/>
    <pivotField showAll="0"/>
    <pivotField showAll="0"/>
    <pivotField showAll="0"/>
    <pivotField showAll="0"/>
    <pivotField showAll="0"/>
    <pivotField showAll="0"/>
    <pivotField showAll="0"/>
    <pivotField axis="axisPage" dataField="1" multipleItemSelectionAllowed="1" showAll="0">
      <items count="19">
        <item x="1"/>
        <item x="7"/>
        <item x="4"/>
        <item x="5"/>
        <item x="2"/>
        <item x="11"/>
        <item x="13"/>
        <item m="1" x="17"/>
        <item h="1" x="0"/>
        <item m="1" x="16"/>
        <item x="8"/>
        <item m="1" x="15"/>
        <item x="6"/>
        <item x="12"/>
        <item x="14"/>
        <item x="9"/>
        <item x="10"/>
        <item x="3"/>
        <item t="default"/>
      </items>
    </pivotField>
    <pivotField showAll="0"/>
    <pivotField showAll="0"/>
    <pivotField showAll="0"/>
    <pivotField showAll="0"/>
    <pivotField showAll="0"/>
    <pivotField showAll="0"/>
    <pivotField showAll="0"/>
    <pivotField showAll="0"/>
  </pivotFields>
  <rowFields count="2">
    <field x="1"/>
    <field x="0"/>
  </rowFields>
  <rowItems count="109">
    <i>
      <x/>
    </i>
    <i r="1">
      <x v="189"/>
    </i>
    <i r="1">
      <x v="543"/>
    </i>
    <i r="1">
      <x v="513"/>
    </i>
    <i r="1">
      <x v="749"/>
    </i>
    <i r="1">
      <x v="65"/>
    </i>
    <i r="1">
      <x v="371"/>
    </i>
    <i>
      <x v="1"/>
    </i>
    <i r="1">
      <x v="112"/>
    </i>
    <i r="1">
      <x v="391"/>
    </i>
    <i r="1">
      <x v="461"/>
    </i>
    <i r="1">
      <x v="458"/>
    </i>
    <i r="1">
      <x v="210"/>
    </i>
    <i r="1">
      <x v="707"/>
    </i>
    <i r="1">
      <x v="179"/>
    </i>
    <i r="1">
      <x v="177"/>
    </i>
    <i r="1">
      <x v="491"/>
    </i>
    <i r="1">
      <x v="121"/>
    </i>
    <i r="1">
      <x v="476"/>
    </i>
    <i r="1">
      <x v="471"/>
    </i>
    <i r="1">
      <x v="335"/>
    </i>
    <i r="1">
      <x v="60"/>
    </i>
    <i r="1">
      <x v="559"/>
    </i>
    <i r="1">
      <x v="161"/>
    </i>
    <i r="1">
      <x v="245"/>
    </i>
    <i r="1">
      <x v="566"/>
    </i>
    <i r="1">
      <x v="474"/>
    </i>
    <i r="1">
      <x v="847"/>
    </i>
    <i r="1">
      <x v="8"/>
    </i>
    <i r="1">
      <x v="37"/>
    </i>
    <i>
      <x v="2"/>
    </i>
    <i r="1">
      <x v="433"/>
    </i>
    <i r="1">
      <x v="343"/>
    </i>
    <i r="1">
      <x v="52"/>
    </i>
    <i r="1">
      <x v="275"/>
    </i>
    <i r="1">
      <x v="470"/>
    </i>
    <i r="1">
      <x v="683"/>
    </i>
    <i r="1">
      <x v="202"/>
    </i>
    <i r="1">
      <x v="206"/>
    </i>
    <i r="1">
      <x v="34"/>
    </i>
    <i r="1">
      <x v="132"/>
    </i>
    <i r="1">
      <x v="667"/>
    </i>
    <i r="1">
      <x v="1003"/>
    </i>
    <i r="1">
      <x v="10"/>
    </i>
    <i r="1">
      <x v="289"/>
    </i>
    <i r="1">
      <x v="686"/>
    </i>
    <i r="1">
      <x v="503"/>
    </i>
    <i r="1">
      <x v="895"/>
    </i>
    <i r="1">
      <x v="962"/>
    </i>
    <i r="1">
      <x v="347"/>
    </i>
    <i r="1">
      <x v="868"/>
    </i>
    <i r="1">
      <x v="150"/>
    </i>
    <i r="1">
      <x v="1029"/>
    </i>
    <i r="1">
      <x v="233"/>
    </i>
    <i r="1">
      <x v="219"/>
    </i>
    <i r="1">
      <x v="25"/>
    </i>
    <i r="1">
      <x v="1002"/>
    </i>
    <i r="1">
      <x v="116"/>
    </i>
    <i r="1">
      <x v="644"/>
    </i>
    <i r="1">
      <x v="951"/>
    </i>
    <i r="1">
      <x v="148"/>
    </i>
    <i r="1">
      <x v="383"/>
    </i>
    <i r="1">
      <x v="687"/>
    </i>
    <i r="1">
      <x v="949"/>
    </i>
    <i r="1">
      <x v="742"/>
    </i>
    <i r="1">
      <x v="321"/>
    </i>
    <i r="1">
      <x v="787"/>
    </i>
    <i r="1">
      <x v="388"/>
    </i>
    <i r="1">
      <x v="62"/>
    </i>
    <i r="1">
      <x v="1032"/>
    </i>
    <i r="1">
      <x v="1038"/>
    </i>
    <i r="1">
      <x v="881"/>
    </i>
    <i r="1">
      <x v="784"/>
    </i>
    <i r="1">
      <x v="147"/>
    </i>
    <i r="1">
      <x v="442"/>
    </i>
    <i r="1">
      <x v="330"/>
    </i>
    <i r="1">
      <x v="203"/>
    </i>
    <i r="1">
      <x v="593"/>
    </i>
    <i r="1">
      <x v="812"/>
    </i>
    <i r="1">
      <x v="600"/>
    </i>
    <i r="1">
      <x v="902"/>
    </i>
    <i r="1">
      <x v="608"/>
    </i>
    <i r="1">
      <x v="952"/>
    </i>
    <i r="1">
      <x v="609"/>
    </i>
    <i r="1">
      <x v="1009"/>
    </i>
    <i r="1">
      <x v="625"/>
    </i>
    <i r="1">
      <x v="252"/>
    </i>
    <i r="1">
      <x v="630"/>
    </i>
    <i r="1">
      <x v="416"/>
    </i>
    <i r="1">
      <x v="333"/>
    </i>
    <i r="1">
      <x v="422"/>
    </i>
    <i r="1">
      <x v="652"/>
    </i>
    <i r="1">
      <x v="273"/>
    </i>
    <i r="1">
      <x v="213"/>
    </i>
    <i r="1">
      <x v="910"/>
    </i>
    <i r="1">
      <x v="152"/>
    </i>
    <i r="1">
      <x v="449"/>
    </i>
    <i r="1">
      <x v="349"/>
    </i>
    <i r="1">
      <x v="466"/>
    </i>
    <i r="1">
      <x v="193"/>
    </i>
    <i r="1">
      <x v="141"/>
    </i>
    <i r="1">
      <x v="692"/>
    </i>
    <i r="1">
      <x v="1010"/>
    </i>
    <i r="1">
      <x v="719"/>
    </i>
    <i r="1">
      <x v="720"/>
    </i>
    <i r="1">
      <x v="494"/>
    </i>
    <i r="1">
      <x v="498"/>
    </i>
    <i r="1">
      <x v="473"/>
    </i>
    <i t="grand">
      <x/>
    </i>
  </rowItems>
  <colItems count="1">
    <i/>
  </colItems>
  <pageFields count="1">
    <pageField fld="15" hier="-1"/>
  </pageFields>
  <dataFields count="1">
    <dataField name="Sum of Internships" fld="1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DCB23BF7-DD7A-4343-9C18-523171A50523}" name="PivotTable5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4:C81" firstHeaderRow="1" firstDataRow="1" firstDataCol="1" rowPageCount="1" colPageCount="1"/>
  <pivotFields count="24">
    <pivotField axis="axisRow" showAll="0" sortType="descending">
      <items count="1061">
        <item x="396"/>
        <item x="397"/>
        <item x="400"/>
        <item x="401"/>
        <item x="404"/>
        <item x="405"/>
        <item x="411"/>
        <item x="413"/>
        <item x="275"/>
        <item x="2"/>
        <item x="418"/>
        <item x="421"/>
        <item x="427"/>
        <item x="5"/>
        <item x="429"/>
        <item x="430"/>
        <item x="431"/>
        <item x="434"/>
        <item x="6"/>
        <item x="436"/>
        <item x="437"/>
        <item x="438"/>
        <item x="439"/>
        <item x="442"/>
        <item x="443"/>
        <item x="446"/>
        <item x="10"/>
        <item x="448"/>
        <item x="277"/>
        <item x="450"/>
        <item x="13"/>
        <item x="14"/>
        <item x="451"/>
        <item x="452"/>
        <item x="453"/>
        <item x="454"/>
        <item x="455"/>
        <item x="278"/>
        <item x="15"/>
        <item x="280"/>
        <item x="460"/>
        <item x="462"/>
        <item x="464"/>
        <item x="19"/>
        <item x="465"/>
        <item x="468"/>
        <item x="20"/>
        <item x="471"/>
        <item x="22"/>
        <item x="281"/>
        <item x="24"/>
        <item x="25"/>
        <item x="472"/>
        <item x="282"/>
        <item x="479"/>
        <item x="27"/>
        <item x="481"/>
        <item x="29"/>
        <item x="30"/>
        <item x="285"/>
        <item x="286"/>
        <item x="287"/>
        <item x="487"/>
        <item x="489"/>
        <item x="492"/>
        <item x="32"/>
        <item x="496"/>
        <item x="288"/>
        <item x="289"/>
        <item x="35"/>
        <item x="499"/>
        <item x="500"/>
        <item x="37"/>
        <item x="290"/>
        <item x="38"/>
        <item x="504"/>
        <item x="39"/>
        <item x="506"/>
        <item x="291"/>
        <item x="40"/>
        <item x="41"/>
        <item x="42"/>
        <item x="43"/>
        <item x="511"/>
        <item x="45"/>
        <item x="292"/>
        <item x="514"/>
        <item x="293"/>
        <item x="520"/>
        <item x="521"/>
        <item x="522"/>
        <item x="525"/>
        <item x="294"/>
        <item x="48"/>
        <item x="529"/>
        <item x="295"/>
        <item x="50"/>
        <item x="532"/>
        <item x="51"/>
        <item x="533"/>
        <item x="296"/>
        <item x="54"/>
        <item x="540"/>
        <item m="1" x="1050"/>
        <item x="544"/>
        <item x="545"/>
        <item x="297"/>
        <item x="547"/>
        <item x="298"/>
        <item x="56"/>
        <item x="553"/>
        <item x="299"/>
        <item x="300"/>
        <item x="554"/>
        <item x="59"/>
        <item x="559"/>
        <item x="560"/>
        <item x="562"/>
        <item x="566"/>
        <item x="570"/>
        <item x="572"/>
        <item x="301"/>
        <item x="573"/>
        <item x="575"/>
        <item x="578"/>
        <item x="579"/>
        <item x="581"/>
        <item x="583"/>
        <item x="584"/>
        <item x="587"/>
        <item x="66"/>
        <item x="68"/>
        <item x="594"/>
        <item m="1" x="1051"/>
        <item x="70"/>
        <item m="1" x="1046"/>
        <item x="72"/>
        <item x="599"/>
        <item x="303"/>
        <item x="603"/>
        <item x="604"/>
        <item x="605"/>
        <item x="607"/>
        <item x="608"/>
        <item x="609"/>
        <item x="84"/>
        <item x="85"/>
        <item x="615"/>
        <item x="616"/>
        <item x="304"/>
        <item x="617"/>
        <item x="86"/>
        <item x="620"/>
        <item x="305"/>
        <item x="88"/>
        <item x="306"/>
        <item x="89"/>
        <item x="627"/>
        <item x="628"/>
        <item x="91"/>
        <item x="631"/>
        <item x="307"/>
        <item x="94"/>
        <item x="636"/>
        <item x="639"/>
        <item x="640"/>
        <item x="641"/>
        <item x="643"/>
        <item x="99"/>
        <item x="100"/>
        <item x="646"/>
        <item x="649"/>
        <item x="652"/>
        <item x="309"/>
        <item x="654"/>
        <item x="655"/>
        <item x="104"/>
        <item x="310"/>
        <item x="107"/>
        <item x="311"/>
        <item x="312"/>
        <item x="660"/>
        <item x="112"/>
        <item x="664"/>
        <item x="313"/>
        <item x="665"/>
        <item x="114"/>
        <item x="317"/>
        <item x="318"/>
        <item x="116"/>
        <item x="669"/>
        <item x="670"/>
        <item x="671"/>
        <item x="672"/>
        <item x="673"/>
        <item x="674"/>
        <item x="119"/>
        <item x="319"/>
        <item x="680"/>
        <item x="681"/>
        <item x="120"/>
        <item x="320"/>
        <item x="684"/>
        <item x="685"/>
        <item x="686"/>
        <item x="687"/>
        <item x="688"/>
        <item x="321"/>
        <item x="122"/>
        <item x="694"/>
        <item x="322"/>
        <item x="696"/>
        <item x="323"/>
        <item x="701"/>
        <item x="703"/>
        <item x="324"/>
        <item x="125"/>
        <item x="325"/>
        <item x="127"/>
        <item x="706"/>
        <item x="128"/>
        <item x="129"/>
        <item x="327"/>
        <item x="131"/>
        <item x="132"/>
        <item x="714"/>
        <item m="1" x="1057"/>
        <item x="716"/>
        <item x="717"/>
        <item x="133"/>
        <item x="723"/>
        <item x="134"/>
        <item x="135"/>
        <item x="725"/>
        <item x="726"/>
        <item x="727"/>
        <item x="141"/>
        <item x="731"/>
        <item x="142"/>
        <item x="732"/>
        <item x="734"/>
        <item x="736"/>
        <item x="332"/>
        <item m="1" x="1053"/>
        <item x="143"/>
        <item x="333"/>
        <item x="145"/>
        <item x="146"/>
        <item x="334"/>
        <item x="147"/>
        <item x="741"/>
        <item m="1" x="1058"/>
        <item x="747"/>
        <item x="337"/>
        <item x="754"/>
        <item x="339"/>
        <item m="1" x="1047"/>
        <item x="761"/>
        <item x="156"/>
        <item x="763"/>
        <item x="157"/>
        <item x="158"/>
        <item x="340"/>
        <item x="769"/>
        <item x="341"/>
        <item x="342"/>
        <item x="772"/>
        <item x="773"/>
        <item x="343"/>
        <item x="344"/>
        <item x="345"/>
        <item x="775"/>
        <item x="776"/>
        <item x="778"/>
        <item x="161"/>
        <item x="780"/>
        <item x="783"/>
        <item x="163"/>
        <item x="165"/>
        <item x="790"/>
        <item x="792"/>
        <item x="166"/>
        <item x="167"/>
        <item x="169"/>
        <item x="799"/>
        <item x="801"/>
        <item x="803"/>
        <item x="804"/>
        <item x="807"/>
        <item x="808"/>
        <item x="811"/>
        <item x="812"/>
        <item x="346"/>
        <item x="173"/>
        <item x="814"/>
        <item x="818"/>
        <item x="819"/>
        <item x="821"/>
        <item x="822"/>
        <item x="823"/>
        <item x="174"/>
        <item x="175"/>
        <item x="177"/>
        <item x="825"/>
        <item x="828"/>
        <item x="349"/>
        <item x="829"/>
        <item x="830"/>
        <item x="181"/>
        <item x="351"/>
        <item x="832"/>
        <item x="833"/>
        <item x="183"/>
        <item x="835"/>
        <item x="838"/>
        <item x="840"/>
        <item x="185"/>
        <item x="186"/>
        <item x="842"/>
        <item x="352"/>
        <item x="843"/>
        <item x="846"/>
        <item x="187"/>
        <item x="353"/>
        <item x="848"/>
        <item x="849"/>
        <item x="354"/>
        <item x="355"/>
        <item x="851"/>
        <item x="853"/>
        <item x="855"/>
        <item x="858"/>
        <item x="189"/>
        <item x="861"/>
        <item x="357"/>
        <item x="358"/>
        <item x="190"/>
        <item x="191"/>
        <item x="863"/>
        <item x="866"/>
        <item x="868"/>
        <item x="359"/>
        <item x="870"/>
        <item x="871"/>
        <item x="872"/>
        <item x="875"/>
        <item x="876"/>
        <item x="877"/>
        <item x="878"/>
        <item x="881"/>
        <item x="196"/>
        <item x="882"/>
        <item x="883"/>
        <item x="197"/>
        <item x="198"/>
        <item x="887"/>
        <item x="199"/>
        <item x="200"/>
        <item x="888"/>
        <item x="201"/>
        <item x="202"/>
        <item x="891"/>
        <item x="892"/>
        <item x="360"/>
        <item x="894"/>
        <item x="897"/>
        <item x="203"/>
        <item x="898"/>
        <item x="899"/>
        <item x="900"/>
        <item x="902"/>
        <item x="204"/>
        <item x="905"/>
        <item x="906"/>
        <item x="206"/>
        <item x="909"/>
        <item x="910"/>
        <item x="912"/>
        <item x="209"/>
        <item x="361"/>
        <item x="915"/>
        <item x="210"/>
        <item x="362"/>
        <item x="919"/>
        <item x="920"/>
        <item x="363"/>
        <item x="922"/>
        <item x="924"/>
        <item x="925"/>
        <item x="211"/>
        <item x="212"/>
        <item x="365"/>
        <item x="926"/>
        <item x="928"/>
        <item x="213"/>
        <item x="931"/>
        <item x="366"/>
        <item x="367"/>
        <item x="933"/>
        <item x="934"/>
        <item x="216"/>
        <item x="368"/>
        <item x="935"/>
        <item x="218"/>
        <item x="219"/>
        <item x="220"/>
        <item x="221"/>
        <item x="222"/>
        <item x="939"/>
        <item x="941"/>
        <item x="942"/>
        <item x="226"/>
        <item x="945"/>
        <item x="947"/>
        <item x="229"/>
        <item x="230"/>
        <item x="949"/>
        <item x="950"/>
        <item m="1" x="1059"/>
        <item x="231"/>
        <item x="952"/>
        <item x="232"/>
        <item x="953"/>
        <item x="372"/>
        <item x="373"/>
        <item x="956"/>
        <item x="957"/>
        <item x="958"/>
        <item x="375"/>
        <item x="959"/>
        <item x="960"/>
        <item x="233"/>
        <item x="961"/>
        <item x="962"/>
        <item x="234"/>
        <item x="963"/>
        <item x="376"/>
        <item x="235"/>
        <item x="965"/>
        <item x="236"/>
        <item x="237"/>
        <item x="238"/>
        <item x="973"/>
        <item x="974"/>
        <item x="378"/>
        <item x="977"/>
        <item x="241"/>
        <item x="242"/>
        <item x="379"/>
        <item x="981"/>
        <item x="985"/>
        <item x="986"/>
        <item x="987"/>
        <item x="991"/>
        <item x="244"/>
        <item x="993"/>
        <item x="246"/>
        <item x="248"/>
        <item x="380"/>
        <item x="252"/>
        <item x="254"/>
        <item x="383"/>
        <item x="384"/>
        <item x="1000"/>
        <item x="1001"/>
        <item x="385"/>
        <item x="1002"/>
        <item x="1003"/>
        <item x="1004"/>
        <item x="258"/>
        <item x="1006"/>
        <item x="386"/>
        <item x="1011"/>
        <item x="1012"/>
        <item x="387"/>
        <item x="261"/>
        <item x="388"/>
        <item x="1014"/>
        <item x="1015"/>
        <item x="1016"/>
        <item x="1018"/>
        <item x="265"/>
        <item x="266"/>
        <item x="1024"/>
        <item x="389"/>
        <item x="1026"/>
        <item x="1027"/>
        <item x="1028"/>
        <item x="1030"/>
        <item x="1031"/>
        <item x="270"/>
        <item x="391"/>
        <item x="271"/>
        <item x="1035"/>
        <item x="1036"/>
        <item x="272"/>
        <item x="1037"/>
        <item x="393"/>
        <item x="1041"/>
        <item x="273"/>
        <item x="274"/>
        <item x="1043"/>
        <item x="140"/>
        <item x="478"/>
        <item x="880"/>
        <item x="7"/>
        <item x="8"/>
        <item x="11"/>
        <item x="16"/>
        <item x="18"/>
        <item x="23"/>
        <item x="33"/>
        <item x="34"/>
        <item x="36"/>
        <item x="44"/>
        <item x="52"/>
        <item x="57"/>
        <item x="60"/>
        <item x="64"/>
        <item x="73"/>
        <item x="77"/>
        <item x="78"/>
        <item x="83"/>
        <item x="92"/>
        <item x="96"/>
        <item x="105"/>
        <item x="109"/>
        <item x="113"/>
        <item x="117"/>
        <item x="121"/>
        <item x="123"/>
        <item x="130"/>
        <item x="136"/>
        <item x="154"/>
        <item x="159"/>
        <item x="160"/>
        <item x="168"/>
        <item x="171"/>
        <item x="172"/>
        <item x="180"/>
        <item x="194"/>
        <item x="208"/>
        <item x="214"/>
        <item x="227"/>
        <item x="954"/>
        <item x="251"/>
        <item x="255"/>
        <item x="257"/>
        <item x="259"/>
        <item x="276"/>
        <item x="279"/>
        <item x="283"/>
        <item x="308"/>
        <item x="314"/>
        <item x="315"/>
        <item x="316"/>
        <item x="326"/>
        <item x="329"/>
        <item x="331"/>
        <item x="335"/>
        <item x="336"/>
        <item x="338"/>
        <item x="347"/>
        <item x="356"/>
        <item x="364"/>
        <item x="369"/>
        <item x="374"/>
        <item x="377"/>
        <item x="395"/>
        <item x="399"/>
        <item x="402"/>
        <item x="403"/>
        <item x="407"/>
        <item x="409"/>
        <item x="410"/>
        <item x="412"/>
        <item x="416"/>
        <item x="422"/>
        <item x="423"/>
        <item x="424"/>
        <item x="425"/>
        <item x="432"/>
        <item x="435"/>
        <item x="440"/>
        <item x="441"/>
        <item x="444"/>
        <item x="449"/>
        <item x="457"/>
        <item x="458"/>
        <item x="459"/>
        <item x="461"/>
        <item x="466"/>
        <item x="467"/>
        <item x="470"/>
        <item m="1" x="1045"/>
        <item x="483"/>
        <item x="486"/>
        <item x="493"/>
        <item x="495"/>
        <item x="498"/>
        <item x="501"/>
        <item x="502"/>
        <item x="503"/>
        <item x="505"/>
        <item x="507"/>
        <item x="508"/>
        <item x="513"/>
        <item x="516"/>
        <item x="527"/>
        <item x="530"/>
        <item x="535"/>
        <item x="541"/>
        <item x="542"/>
        <item x="551"/>
        <item x="556"/>
        <item x="558"/>
        <item x="569"/>
        <item x="571"/>
        <item x="576"/>
        <item x="580"/>
        <item x="590"/>
        <item x="598"/>
        <item x="601"/>
        <item x="606"/>
        <item x="611"/>
        <item x="619"/>
        <item x="621"/>
        <item x="624"/>
        <item x="625"/>
        <item x="629"/>
        <item x="632"/>
        <item x="633"/>
        <item x="634"/>
        <item x="635"/>
        <item x="638"/>
        <item x="642"/>
        <item x="645"/>
        <item x="647"/>
        <item x="650"/>
        <item x="651"/>
        <item x="656"/>
        <item x="657"/>
        <item x="659"/>
        <item x="666"/>
        <item x="668"/>
        <item x="677"/>
        <item x="691"/>
        <item x="692"/>
        <item x="695"/>
        <item x="697"/>
        <item x="699"/>
        <item x="704"/>
        <item x="705"/>
        <item x="708"/>
        <item x="711"/>
        <item x="715"/>
        <item x="724"/>
        <item x="730"/>
        <item x="737"/>
        <item x="742"/>
        <item x="744"/>
        <item x="745"/>
        <item x="748"/>
        <item x="757"/>
        <item x="759"/>
        <item x="762"/>
        <item x="766"/>
        <item x="768"/>
        <item x="779"/>
        <item x="781"/>
        <item x="785"/>
        <item x="787"/>
        <item x="802"/>
        <item x="805"/>
        <item x="810"/>
        <item x="813"/>
        <item x="817"/>
        <item x="820"/>
        <item x="824"/>
        <item x="831"/>
        <item x="837"/>
        <item x="844"/>
        <item m="1" x="1048"/>
        <item x="854"/>
        <item x="859"/>
        <item x="864"/>
        <item x="867"/>
        <item x="869"/>
        <item x="879"/>
        <item x="886"/>
        <item x="895"/>
        <item x="896"/>
        <item x="901"/>
        <item x="936"/>
        <item x="937"/>
        <item x="955"/>
        <item x="983"/>
        <item x="1005"/>
        <item x="1008"/>
        <item x="1009"/>
        <item x="1010"/>
        <item x="1017"/>
        <item x="1020"/>
        <item x="1038"/>
        <item x="1040"/>
        <item x="1042"/>
        <item x="1044"/>
        <item x="392"/>
        <item x="564"/>
        <item m="1" x="1056"/>
        <item x="589"/>
        <item x="970"/>
        <item x="979"/>
        <item x="260"/>
        <item x="46"/>
        <item x="179"/>
        <item x="330"/>
        <item x="480"/>
        <item x="485"/>
        <item x="597"/>
        <item x="690"/>
        <item x="826"/>
        <item x="874"/>
        <item x="966"/>
        <item x="770"/>
        <item x="182"/>
        <item x="998"/>
        <item x="250"/>
        <item x="613"/>
        <item x="4"/>
        <item x="21"/>
        <item x="53"/>
        <item x="58"/>
        <item x="61"/>
        <item x="115"/>
        <item x="153"/>
        <item x="164"/>
        <item x="192"/>
        <item x="256"/>
        <item x="269"/>
        <item x="709"/>
        <item x="857"/>
        <item x="865"/>
        <item x="885"/>
        <item x="944"/>
        <item x="1013"/>
        <item x="1025"/>
        <item x="1"/>
        <item x="3"/>
        <item x="28"/>
        <item x="55"/>
        <item x="62"/>
        <item x="69"/>
        <item x="79"/>
        <item x="87"/>
        <item x="97"/>
        <item x="101"/>
        <item x="103"/>
        <item x="106"/>
        <item x="108"/>
        <item x="118"/>
        <item x="126"/>
        <item x="144"/>
        <item x="148"/>
        <item x="217"/>
        <item x="224"/>
        <item x="228"/>
        <item x="240"/>
        <item x="247"/>
        <item x="249"/>
        <item x="253"/>
        <item x="263"/>
        <item x="264"/>
        <item m="1" x="1049"/>
        <item x="517"/>
        <item x="539"/>
        <item x="549"/>
        <item x="552"/>
        <item x="555"/>
        <item x="557"/>
        <item x="567"/>
        <item x="574"/>
        <item x="585"/>
        <item x="591"/>
        <item x="644"/>
        <item x="667"/>
        <item x="675"/>
        <item x="700"/>
        <item x="767"/>
        <item x="777"/>
        <item x="836"/>
        <item x="845"/>
        <item x="917"/>
        <item x="927"/>
        <item x="967"/>
        <item x="1021"/>
        <item x="302"/>
        <item x="81"/>
        <item x="152"/>
        <item x="193"/>
        <item x="215"/>
        <item x="239"/>
        <item x="243"/>
        <item x="245"/>
        <item x="350"/>
        <item x="382"/>
        <item x="406"/>
        <item x="463"/>
        <item x="476"/>
        <item x="537"/>
        <item m="1" x="1052"/>
        <item x="750"/>
        <item x="765"/>
        <item x="794"/>
        <item x="800"/>
        <item x="884"/>
        <item x="889"/>
        <item x="914"/>
        <item x="930"/>
        <item x="948"/>
        <item x="978"/>
        <item x="995"/>
        <item x="1007"/>
        <item x="1029"/>
        <item x="1034"/>
        <item x="755"/>
        <item x="12"/>
        <item x="225"/>
        <item x="63"/>
        <item x="67"/>
        <item x="75"/>
        <item x="76"/>
        <item x="80"/>
        <item x="90"/>
        <item x="98"/>
        <item x="102"/>
        <item x="138"/>
        <item x="150"/>
        <item x="170"/>
        <item x="176"/>
        <item x="184"/>
        <item x="195"/>
        <item x="205"/>
        <item x="207"/>
        <item x="223"/>
        <item x="262"/>
        <item x="268"/>
        <item x="284"/>
        <item x="328"/>
        <item x="348"/>
        <item x="371"/>
        <item x="381"/>
        <item x="394"/>
        <item x="398"/>
        <item x="417"/>
        <item x="419"/>
        <item x="420"/>
        <item x="426"/>
        <item x="473"/>
        <item x="474"/>
        <item x="475"/>
        <item x="477"/>
        <item x="482"/>
        <item x="484"/>
        <item x="497"/>
        <item x="509"/>
        <item x="512"/>
        <item x="515"/>
        <item x="518"/>
        <item x="523"/>
        <item x="524"/>
        <item x="534"/>
        <item x="538"/>
        <item x="543"/>
        <item x="550"/>
        <item x="563"/>
        <item x="582"/>
        <item x="586"/>
        <item x="588"/>
        <item x="596"/>
        <item x="600"/>
        <item x="614"/>
        <item x="626"/>
        <item x="658"/>
        <item x="662"/>
        <item x="679"/>
        <item x="682"/>
        <item x="683"/>
        <item x="693"/>
        <item x="698"/>
        <item x="702"/>
        <item x="713"/>
        <item x="718"/>
        <item x="719"/>
        <item x="721"/>
        <item x="729"/>
        <item x="733"/>
        <item x="739"/>
        <item x="749"/>
        <item x="753"/>
        <item x="758"/>
        <item x="774"/>
        <item x="782"/>
        <item x="784"/>
        <item x="786"/>
        <item x="788"/>
        <item x="789"/>
        <item x="793"/>
        <item x="795"/>
        <item x="796"/>
        <item x="797"/>
        <item x="798"/>
        <item x="806"/>
        <item x="809"/>
        <item x="815"/>
        <item x="834"/>
        <item x="839"/>
        <item x="850"/>
        <item x="860"/>
        <item x="893"/>
        <item x="903"/>
        <item x="904"/>
        <item x="911"/>
        <item x="921"/>
        <item x="923"/>
        <item x="929"/>
        <item x="932"/>
        <item x="938"/>
        <item x="971"/>
        <item x="975"/>
        <item x="976"/>
        <item x="982"/>
        <item x="988"/>
        <item x="989"/>
        <item x="990"/>
        <item x="996"/>
        <item x="997"/>
        <item x="999"/>
        <item x="1022"/>
        <item x="31"/>
        <item x="47"/>
        <item x="49"/>
        <item x="71"/>
        <item x="93"/>
        <item x="139"/>
        <item x="151"/>
        <item x="178"/>
        <item x="370"/>
        <item x="428"/>
        <item x="433"/>
        <item x="445"/>
        <item x="447"/>
        <item x="456"/>
        <item x="469"/>
        <item x="490"/>
        <item x="494"/>
        <item x="510"/>
        <item x="528"/>
        <item x="531"/>
        <item x="546"/>
        <item x="548"/>
        <item x="565"/>
        <item x="568"/>
        <item x="595"/>
        <item x="602"/>
        <item x="610"/>
        <item x="618"/>
        <item x="622"/>
        <item x="623"/>
        <item x="653"/>
        <item x="678"/>
        <item x="707"/>
        <item x="712"/>
        <item x="720"/>
        <item x="722"/>
        <item x="728"/>
        <item x="735"/>
        <item x="740"/>
        <item x="743"/>
        <item x="746"/>
        <item x="751"/>
        <item x="764"/>
        <item x="791"/>
        <item x="847"/>
        <item x="852"/>
        <item x="856"/>
        <item x="862"/>
        <item x="873"/>
        <item x="890"/>
        <item x="918"/>
        <item x="951"/>
        <item x="984"/>
        <item x="994"/>
        <item x="1019"/>
        <item x="1023"/>
        <item x="1032"/>
        <item x="1033"/>
        <item x="1039"/>
        <item x="9"/>
        <item x="17"/>
        <item x="188"/>
        <item x="415"/>
        <item x="526"/>
        <item x="593"/>
        <item x="612"/>
        <item x="648"/>
        <item x="661"/>
        <item x="663"/>
        <item x="676"/>
        <item x="689"/>
        <item x="710"/>
        <item x="738"/>
        <item x="756"/>
        <item x="771"/>
        <item x="816"/>
        <item x="841"/>
        <item x="907"/>
        <item x="964"/>
        <item x="968"/>
        <item x="972"/>
        <item x="992"/>
        <item x="0"/>
        <item x="26"/>
        <item x="137"/>
        <item x="74"/>
        <item x="82"/>
        <item x="95"/>
        <item x="110"/>
        <item m="1" x="1054"/>
        <item x="408"/>
        <item x="488"/>
        <item x="491"/>
        <item x="519"/>
        <item x="536"/>
        <item x="577"/>
        <item x="592"/>
        <item x="630"/>
        <item x="637"/>
        <item x="752"/>
        <item x="760"/>
        <item m="1" x="1055"/>
        <item x="913"/>
        <item x="916"/>
        <item x="940"/>
        <item x="943"/>
        <item x="946"/>
        <item x="969"/>
        <item x="980"/>
        <item x="65"/>
        <item x="111"/>
        <item x="149"/>
        <item x="155"/>
        <item x="162"/>
        <item x="390"/>
        <item x="414"/>
        <item x="827"/>
        <item x="908"/>
        <item x="124"/>
        <item x="267"/>
        <item x="561"/>
        <item t="default"/>
      </items>
      <autoSortScope>
        <pivotArea dataOnly="0" outline="0" fieldPosition="0">
          <references count="1">
            <reference field="4294967294" count="1" selected="0">
              <x v="0"/>
            </reference>
          </references>
        </pivotArea>
      </autoSortScope>
    </pivotField>
    <pivotField axis="axisRow" showAll="0">
      <items count="5">
        <item x="0"/>
        <item x="1"/>
        <item x="2"/>
        <item x="3"/>
        <item t="default"/>
      </items>
    </pivotField>
    <pivotField showAll="0"/>
    <pivotField multipleItemSelectionAllowed="1" showAll="0"/>
    <pivotField showAll="0"/>
    <pivotField showAll="0"/>
    <pivotField showAll="0"/>
    <pivotField showAll="0"/>
    <pivotField showAll="0"/>
    <pivotField showAll="0"/>
    <pivotField showAll="0"/>
    <pivotField showAll="0"/>
    <pivotField showAll="0"/>
    <pivotField showAll="0"/>
    <pivotField showAll="0"/>
    <pivotField showAll="0"/>
    <pivotField axis="axisPage" dataField="1" multipleItemSelectionAllowed="1" showAll="0">
      <items count="19">
        <item x="2"/>
        <item x="1"/>
        <item x="3"/>
        <item x="6"/>
        <item m="1" x="11"/>
        <item m="1" x="12"/>
        <item m="1" x="14"/>
        <item h="1" x="0"/>
        <item m="1" x="16"/>
        <item m="1" x="15"/>
        <item m="1" x="17"/>
        <item m="1" x="13"/>
        <item x="4"/>
        <item x="9"/>
        <item x="10"/>
        <item x="7"/>
        <item x="8"/>
        <item x="5"/>
        <item t="default"/>
      </items>
    </pivotField>
    <pivotField showAll="0"/>
    <pivotField showAll="0"/>
    <pivotField showAll="0"/>
    <pivotField showAll="0"/>
    <pivotField showAll="0"/>
    <pivotField showAll="0"/>
    <pivotField showAll="0"/>
  </pivotFields>
  <rowFields count="2">
    <field x="1"/>
    <field x="0"/>
  </rowFields>
  <rowItems count="77">
    <i>
      <x/>
    </i>
    <i r="1">
      <x v="134"/>
    </i>
    <i r="1">
      <x v="308"/>
    </i>
    <i r="1">
      <x v="832"/>
    </i>
    <i r="1">
      <x v="38"/>
    </i>
    <i r="1">
      <x v="57"/>
    </i>
    <i r="1">
      <x v="490"/>
    </i>
    <i r="1">
      <x v="406"/>
    </i>
    <i r="1">
      <x v="835"/>
    </i>
    <i r="1">
      <x v="101"/>
    </i>
    <i r="1">
      <x v="274"/>
    </i>
    <i r="1">
      <x v="72"/>
    </i>
    <i r="1">
      <x v="176"/>
    </i>
    <i>
      <x v="1"/>
    </i>
    <i r="1">
      <x v="112"/>
    </i>
    <i r="1">
      <x v="707"/>
    </i>
    <i r="1">
      <x v="222"/>
    </i>
    <i r="1">
      <x v="292"/>
    </i>
    <i r="1">
      <x v="391"/>
    </i>
    <i r="1">
      <x v="458"/>
    </i>
    <i r="1">
      <x v="424"/>
    </i>
    <i r="1">
      <x v="461"/>
    </i>
    <i r="1">
      <x v="248"/>
    </i>
    <i r="1">
      <x v="255"/>
    </i>
    <i r="1">
      <x v="253"/>
    </i>
    <i r="1">
      <x v="428"/>
    </i>
    <i r="1">
      <x v="212"/>
    </i>
    <i r="1">
      <x v="401"/>
    </i>
    <i r="1">
      <x v="155"/>
    </i>
    <i r="1">
      <x v="210"/>
    </i>
    <i r="1">
      <x v="436"/>
    </i>
    <i r="1">
      <x v="471"/>
    </i>
    <i r="1">
      <x v="184"/>
    </i>
    <i r="1">
      <x v="1053"/>
    </i>
    <i r="1">
      <x v="484"/>
    </i>
    <i r="1">
      <x v="177"/>
    </i>
    <i r="1">
      <x v="207"/>
    </i>
    <i r="1">
      <x v="341"/>
    </i>
    <i r="1">
      <x v="319"/>
    </i>
    <i>
      <x v="2"/>
    </i>
    <i r="1">
      <x v="433"/>
    </i>
    <i r="1">
      <x v="206"/>
    </i>
    <i r="1">
      <x v="3"/>
    </i>
    <i r="1">
      <x v="473"/>
    </i>
    <i r="1">
      <x v="470"/>
    </i>
    <i r="1">
      <x v="498"/>
    </i>
    <i r="1">
      <x v="257"/>
    </i>
    <i r="1">
      <x v="383"/>
    </i>
    <i r="1">
      <x v="692"/>
    </i>
    <i r="1">
      <x v="148"/>
    </i>
    <i r="1">
      <x v="347"/>
    </i>
    <i r="1">
      <x v="413"/>
    </i>
    <i r="1">
      <x v="501"/>
    </i>
    <i r="1">
      <x v="429"/>
    </i>
    <i r="1">
      <x v="658"/>
    </i>
    <i r="1">
      <x v="213"/>
    </i>
    <i r="1">
      <x v="193"/>
    </i>
    <i r="1">
      <x v="321"/>
    </i>
    <i r="1">
      <x v="593"/>
    </i>
    <i r="1">
      <x v="330"/>
    </i>
    <i r="1">
      <x v="75"/>
    </i>
    <i r="1">
      <x v="116"/>
    </i>
    <i r="1">
      <x v="166"/>
    </i>
    <i r="1">
      <x v="120"/>
    </i>
    <i r="1">
      <x v="583"/>
    </i>
    <i r="1">
      <x v="63"/>
    </i>
    <i r="1">
      <x v="625"/>
    </i>
    <i r="1">
      <x v="693"/>
    </i>
    <i r="1">
      <x v="170"/>
    </i>
    <i r="1">
      <x v="711"/>
    </i>
    <i r="1">
      <x v="931"/>
    </i>
    <i r="1">
      <x v="902"/>
    </i>
    <i r="1">
      <x v="125"/>
    </i>
    <i r="1">
      <x v="933"/>
    </i>
    <i r="1">
      <x v="137"/>
    </i>
    <i r="1">
      <x v="54"/>
    </i>
    <i t="grand">
      <x/>
    </i>
  </rowItems>
  <colItems count="1">
    <i/>
  </colItems>
  <pageFields count="1">
    <pageField fld="16" hier="-1"/>
  </pageFields>
  <dataFields count="1">
    <dataField name="Sum of IT, Tech, Security, Compliance" fld="1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AD4C0C0E-4DAD-4088-A423-97CF52C98381}" name="PivotTable4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4:C37" firstHeaderRow="1" firstDataRow="1" firstDataCol="1" rowPageCount="1" colPageCount="1"/>
  <pivotFields count="24">
    <pivotField axis="axisRow" showAll="0" sortType="descending">
      <items count="1061">
        <item x="396"/>
        <item x="397"/>
        <item x="400"/>
        <item x="401"/>
        <item x="404"/>
        <item x="405"/>
        <item x="411"/>
        <item x="413"/>
        <item x="275"/>
        <item x="2"/>
        <item x="418"/>
        <item x="421"/>
        <item x="427"/>
        <item x="5"/>
        <item x="429"/>
        <item x="430"/>
        <item x="431"/>
        <item x="434"/>
        <item x="6"/>
        <item x="436"/>
        <item x="437"/>
        <item x="438"/>
        <item x="439"/>
        <item x="442"/>
        <item x="443"/>
        <item x="446"/>
        <item x="10"/>
        <item x="448"/>
        <item x="277"/>
        <item x="450"/>
        <item x="13"/>
        <item x="14"/>
        <item x="451"/>
        <item x="452"/>
        <item x="453"/>
        <item x="454"/>
        <item x="455"/>
        <item x="278"/>
        <item x="15"/>
        <item x="280"/>
        <item x="460"/>
        <item x="462"/>
        <item x="464"/>
        <item x="19"/>
        <item x="465"/>
        <item x="468"/>
        <item x="20"/>
        <item x="471"/>
        <item x="22"/>
        <item x="281"/>
        <item x="24"/>
        <item x="25"/>
        <item x="472"/>
        <item x="282"/>
        <item x="479"/>
        <item x="27"/>
        <item x="481"/>
        <item x="29"/>
        <item x="30"/>
        <item x="285"/>
        <item x="286"/>
        <item x="287"/>
        <item x="487"/>
        <item x="489"/>
        <item x="492"/>
        <item x="32"/>
        <item x="496"/>
        <item x="288"/>
        <item x="289"/>
        <item x="35"/>
        <item x="499"/>
        <item x="500"/>
        <item x="37"/>
        <item x="290"/>
        <item x="38"/>
        <item x="504"/>
        <item x="39"/>
        <item x="506"/>
        <item x="291"/>
        <item x="40"/>
        <item x="41"/>
        <item x="42"/>
        <item x="43"/>
        <item x="511"/>
        <item x="45"/>
        <item x="292"/>
        <item x="514"/>
        <item x="293"/>
        <item x="520"/>
        <item x="521"/>
        <item x="522"/>
        <item x="525"/>
        <item x="294"/>
        <item x="48"/>
        <item x="529"/>
        <item x="295"/>
        <item x="50"/>
        <item x="532"/>
        <item x="51"/>
        <item x="533"/>
        <item x="296"/>
        <item x="54"/>
        <item x="540"/>
        <item m="1" x="1050"/>
        <item x="544"/>
        <item x="545"/>
        <item x="297"/>
        <item x="547"/>
        <item x="298"/>
        <item x="56"/>
        <item x="553"/>
        <item x="299"/>
        <item x="300"/>
        <item x="554"/>
        <item x="59"/>
        <item x="559"/>
        <item x="560"/>
        <item x="562"/>
        <item x="566"/>
        <item x="570"/>
        <item x="572"/>
        <item x="301"/>
        <item x="573"/>
        <item x="575"/>
        <item x="578"/>
        <item x="579"/>
        <item x="581"/>
        <item x="583"/>
        <item x="584"/>
        <item x="587"/>
        <item x="66"/>
        <item x="68"/>
        <item x="594"/>
        <item m="1" x="1051"/>
        <item x="70"/>
        <item m="1" x="1046"/>
        <item x="72"/>
        <item x="599"/>
        <item x="303"/>
        <item x="603"/>
        <item x="604"/>
        <item x="605"/>
        <item x="607"/>
        <item x="608"/>
        <item x="609"/>
        <item x="84"/>
        <item x="85"/>
        <item x="615"/>
        <item x="616"/>
        <item x="304"/>
        <item x="617"/>
        <item x="86"/>
        <item x="620"/>
        <item x="305"/>
        <item x="88"/>
        <item x="306"/>
        <item x="89"/>
        <item x="627"/>
        <item x="628"/>
        <item x="91"/>
        <item x="631"/>
        <item x="307"/>
        <item x="94"/>
        <item x="636"/>
        <item x="639"/>
        <item x="640"/>
        <item x="641"/>
        <item x="643"/>
        <item x="99"/>
        <item x="100"/>
        <item x="646"/>
        <item x="649"/>
        <item x="652"/>
        <item x="309"/>
        <item x="654"/>
        <item x="655"/>
        <item x="104"/>
        <item x="310"/>
        <item x="107"/>
        <item x="311"/>
        <item x="312"/>
        <item x="660"/>
        <item x="112"/>
        <item x="664"/>
        <item x="313"/>
        <item x="665"/>
        <item x="114"/>
        <item x="317"/>
        <item x="318"/>
        <item x="116"/>
        <item x="669"/>
        <item x="670"/>
        <item x="671"/>
        <item x="672"/>
        <item x="673"/>
        <item x="674"/>
        <item x="119"/>
        <item x="319"/>
        <item x="680"/>
        <item x="681"/>
        <item x="120"/>
        <item x="320"/>
        <item x="684"/>
        <item x="685"/>
        <item x="686"/>
        <item x="687"/>
        <item x="688"/>
        <item x="321"/>
        <item x="122"/>
        <item x="694"/>
        <item x="322"/>
        <item x="696"/>
        <item x="323"/>
        <item x="701"/>
        <item x="703"/>
        <item x="324"/>
        <item x="125"/>
        <item x="325"/>
        <item x="127"/>
        <item x="706"/>
        <item x="128"/>
        <item x="129"/>
        <item x="327"/>
        <item x="131"/>
        <item x="132"/>
        <item x="714"/>
        <item m="1" x="1057"/>
        <item x="716"/>
        <item x="717"/>
        <item x="133"/>
        <item x="723"/>
        <item x="134"/>
        <item x="135"/>
        <item x="725"/>
        <item x="726"/>
        <item x="727"/>
        <item x="141"/>
        <item x="731"/>
        <item x="142"/>
        <item x="732"/>
        <item x="734"/>
        <item x="736"/>
        <item x="332"/>
        <item m="1" x="1053"/>
        <item x="143"/>
        <item x="333"/>
        <item x="145"/>
        <item x="146"/>
        <item x="334"/>
        <item x="147"/>
        <item x="741"/>
        <item m="1" x="1058"/>
        <item x="747"/>
        <item x="337"/>
        <item x="754"/>
        <item x="339"/>
        <item m="1" x="1047"/>
        <item x="761"/>
        <item x="156"/>
        <item x="763"/>
        <item x="157"/>
        <item x="158"/>
        <item x="340"/>
        <item x="769"/>
        <item x="341"/>
        <item x="342"/>
        <item x="772"/>
        <item x="773"/>
        <item x="343"/>
        <item x="344"/>
        <item x="345"/>
        <item x="775"/>
        <item x="776"/>
        <item x="778"/>
        <item x="161"/>
        <item x="780"/>
        <item x="783"/>
        <item x="163"/>
        <item x="165"/>
        <item x="790"/>
        <item x="792"/>
        <item x="166"/>
        <item x="167"/>
        <item x="169"/>
        <item x="799"/>
        <item x="801"/>
        <item x="803"/>
        <item x="804"/>
        <item x="807"/>
        <item x="808"/>
        <item x="811"/>
        <item x="812"/>
        <item x="346"/>
        <item x="173"/>
        <item x="814"/>
        <item x="818"/>
        <item x="819"/>
        <item x="821"/>
        <item x="822"/>
        <item x="823"/>
        <item x="174"/>
        <item x="175"/>
        <item x="177"/>
        <item x="825"/>
        <item x="828"/>
        <item x="349"/>
        <item x="829"/>
        <item x="830"/>
        <item x="181"/>
        <item x="351"/>
        <item x="832"/>
        <item x="833"/>
        <item x="183"/>
        <item x="835"/>
        <item x="838"/>
        <item x="840"/>
        <item x="185"/>
        <item x="186"/>
        <item x="842"/>
        <item x="352"/>
        <item x="843"/>
        <item x="846"/>
        <item x="187"/>
        <item x="353"/>
        <item x="848"/>
        <item x="849"/>
        <item x="354"/>
        <item x="355"/>
        <item x="851"/>
        <item x="853"/>
        <item x="855"/>
        <item x="858"/>
        <item x="189"/>
        <item x="861"/>
        <item x="357"/>
        <item x="358"/>
        <item x="190"/>
        <item x="191"/>
        <item x="863"/>
        <item x="866"/>
        <item x="868"/>
        <item x="359"/>
        <item x="870"/>
        <item x="871"/>
        <item x="872"/>
        <item x="875"/>
        <item x="876"/>
        <item x="877"/>
        <item x="878"/>
        <item x="881"/>
        <item x="196"/>
        <item x="882"/>
        <item x="883"/>
        <item x="197"/>
        <item x="198"/>
        <item x="887"/>
        <item x="199"/>
        <item x="200"/>
        <item x="888"/>
        <item x="201"/>
        <item x="202"/>
        <item x="891"/>
        <item x="892"/>
        <item x="360"/>
        <item x="894"/>
        <item x="897"/>
        <item x="203"/>
        <item x="898"/>
        <item x="899"/>
        <item x="900"/>
        <item x="902"/>
        <item x="204"/>
        <item x="905"/>
        <item x="906"/>
        <item x="206"/>
        <item x="909"/>
        <item x="910"/>
        <item x="912"/>
        <item x="209"/>
        <item x="361"/>
        <item x="915"/>
        <item x="210"/>
        <item x="362"/>
        <item x="919"/>
        <item x="920"/>
        <item x="363"/>
        <item x="922"/>
        <item x="924"/>
        <item x="925"/>
        <item x="211"/>
        <item x="212"/>
        <item x="365"/>
        <item x="926"/>
        <item x="928"/>
        <item x="213"/>
        <item x="931"/>
        <item x="366"/>
        <item x="367"/>
        <item x="933"/>
        <item x="934"/>
        <item x="216"/>
        <item x="368"/>
        <item x="935"/>
        <item x="218"/>
        <item x="219"/>
        <item x="220"/>
        <item x="221"/>
        <item x="222"/>
        <item x="939"/>
        <item x="941"/>
        <item x="942"/>
        <item x="226"/>
        <item x="945"/>
        <item x="947"/>
        <item x="229"/>
        <item x="230"/>
        <item x="949"/>
        <item x="950"/>
        <item m="1" x="1059"/>
        <item x="231"/>
        <item x="952"/>
        <item x="232"/>
        <item x="953"/>
        <item x="372"/>
        <item x="373"/>
        <item x="956"/>
        <item x="957"/>
        <item x="958"/>
        <item x="375"/>
        <item x="959"/>
        <item x="960"/>
        <item x="233"/>
        <item x="961"/>
        <item x="962"/>
        <item x="234"/>
        <item x="963"/>
        <item x="376"/>
        <item x="235"/>
        <item x="965"/>
        <item x="236"/>
        <item x="237"/>
        <item x="238"/>
        <item x="973"/>
        <item x="974"/>
        <item x="378"/>
        <item x="977"/>
        <item x="241"/>
        <item x="242"/>
        <item x="379"/>
        <item x="981"/>
        <item x="985"/>
        <item x="986"/>
        <item x="987"/>
        <item x="991"/>
        <item x="244"/>
        <item x="993"/>
        <item x="246"/>
        <item x="248"/>
        <item x="380"/>
        <item x="252"/>
        <item x="254"/>
        <item x="383"/>
        <item x="384"/>
        <item x="1000"/>
        <item x="1001"/>
        <item x="385"/>
        <item x="1002"/>
        <item x="1003"/>
        <item x="1004"/>
        <item x="258"/>
        <item x="1006"/>
        <item x="386"/>
        <item x="1011"/>
        <item x="1012"/>
        <item x="387"/>
        <item x="261"/>
        <item x="388"/>
        <item x="1014"/>
        <item x="1015"/>
        <item x="1016"/>
        <item x="1018"/>
        <item x="265"/>
        <item x="266"/>
        <item x="1024"/>
        <item x="389"/>
        <item x="1026"/>
        <item x="1027"/>
        <item x="1028"/>
        <item x="1030"/>
        <item x="1031"/>
        <item x="270"/>
        <item x="391"/>
        <item x="271"/>
        <item x="1035"/>
        <item x="1036"/>
        <item x="272"/>
        <item x="1037"/>
        <item x="393"/>
        <item x="1041"/>
        <item x="273"/>
        <item x="274"/>
        <item x="1043"/>
        <item x="140"/>
        <item x="478"/>
        <item x="880"/>
        <item x="7"/>
        <item x="8"/>
        <item x="11"/>
        <item x="16"/>
        <item x="18"/>
        <item x="23"/>
        <item x="33"/>
        <item x="34"/>
        <item x="36"/>
        <item x="44"/>
        <item x="52"/>
        <item x="57"/>
        <item x="60"/>
        <item x="64"/>
        <item x="73"/>
        <item x="77"/>
        <item x="78"/>
        <item x="83"/>
        <item x="92"/>
        <item x="96"/>
        <item x="105"/>
        <item x="109"/>
        <item x="113"/>
        <item x="117"/>
        <item x="121"/>
        <item x="123"/>
        <item x="130"/>
        <item x="136"/>
        <item x="154"/>
        <item x="159"/>
        <item x="160"/>
        <item x="168"/>
        <item x="171"/>
        <item x="172"/>
        <item x="180"/>
        <item x="194"/>
        <item x="208"/>
        <item x="214"/>
        <item x="227"/>
        <item x="954"/>
        <item x="251"/>
        <item x="255"/>
        <item x="257"/>
        <item x="259"/>
        <item x="276"/>
        <item x="279"/>
        <item x="283"/>
        <item x="308"/>
        <item x="314"/>
        <item x="315"/>
        <item x="316"/>
        <item x="326"/>
        <item x="329"/>
        <item x="331"/>
        <item x="335"/>
        <item x="336"/>
        <item x="338"/>
        <item x="347"/>
        <item x="356"/>
        <item x="364"/>
        <item x="369"/>
        <item x="374"/>
        <item x="377"/>
        <item x="395"/>
        <item x="399"/>
        <item x="402"/>
        <item x="403"/>
        <item x="407"/>
        <item x="409"/>
        <item x="410"/>
        <item x="412"/>
        <item x="416"/>
        <item x="422"/>
        <item x="423"/>
        <item x="424"/>
        <item x="425"/>
        <item x="432"/>
        <item x="435"/>
        <item x="440"/>
        <item x="441"/>
        <item x="444"/>
        <item x="449"/>
        <item x="457"/>
        <item x="458"/>
        <item x="459"/>
        <item x="461"/>
        <item x="466"/>
        <item x="467"/>
        <item x="470"/>
        <item m="1" x="1045"/>
        <item x="483"/>
        <item x="486"/>
        <item x="493"/>
        <item x="495"/>
        <item x="498"/>
        <item x="501"/>
        <item x="502"/>
        <item x="503"/>
        <item x="505"/>
        <item x="507"/>
        <item x="508"/>
        <item x="513"/>
        <item x="516"/>
        <item x="527"/>
        <item x="530"/>
        <item x="535"/>
        <item x="541"/>
        <item x="542"/>
        <item x="551"/>
        <item x="556"/>
        <item x="558"/>
        <item x="569"/>
        <item x="571"/>
        <item x="576"/>
        <item x="580"/>
        <item x="590"/>
        <item x="598"/>
        <item x="601"/>
        <item x="606"/>
        <item x="611"/>
        <item x="619"/>
        <item x="621"/>
        <item x="624"/>
        <item x="625"/>
        <item x="629"/>
        <item x="632"/>
        <item x="633"/>
        <item x="634"/>
        <item x="635"/>
        <item x="638"/>
        <item x="642"/>
        <item x="645"/>
        <item x="647"/>
        <item x="650"/>
        <item x="651"/>
        <item x="656"/>
        <item x="657"/>
        <item x="659"/>
        <item x="666"/>
        <item x="668"/>
        <item x="677"/>
        <item x="691"/>
        <item x="692"/>
        <item x="695"/>
        <item x="697"/>
        <item x="699"/>
        <item x="704"/>
        <item x="705"/>
        <item x="708"/>
        <item x="711"/>
        <item x="715"/>
        <item x="724"/>
        <item x="730"/>
        <item x="737"/>
        <item x="742"/>
        <item x="744"/>
        <item x="745"/>
        <item x="748"/>
        <item x="757"/>
        <item x="759"/>
        <item x="762"/>
        <item x="766"/>
        <item x="768"/>
        <item x="779"/>
        <item x="781"/>
        <item x="785"/>
        <item x="787"/>
        <item x="802"/>
        <item x="805"/>
        <item x="810"/>
        <item x="813"/>
        <item x="817"/>
        <item x="820"/>
        <item x="824"/>
        <item x="831"/>
        <item x="837"/>
        <item x="844"/>
        <item m="1" x="1048"/>
        <item x="854"/>
        <item x="859"/>
        <item x="864"/>
        <item x="867"/>
        <item x="869"/>
        <item x="879"/>
        <item x="886"/>
        <item x="895"/>
        <item x="896"/>
        <item x="901"/>
        <item x="936"/>
        <item x="937"/>
        <item x="955"/>
        <item x="983"/>
        <item x="1005"/>
        <item x="1008"/>
        <item x="1009"/>
        <item x="1010"/>
        <item x="1017"/>
        <item x="1020"/>
        <item x="1038"/>
        <item x="1040"/>
        <item x="1042"/>
        <item x="1044"/>
        <item x="392"/>
        <item x="564"/>
        <item m="1" x="1056"/>
        <item x="589"/>
        <item x="970"/>
        <item x="979"/>
        <item x="260"/>
        <item x="46"/>
        <item x="179"/>
        <item x="330"/>
        <item x="480"/>
        <item x="485"/>
        <item x="597"/>
        <item x="690"/>
        <item x="826"/>
        <item x="874"/>
        <item x="966"/>
        <item x="770"/>
        <item x="182"/>
        <item x="998"/>
        <item x="250"/>
        <item x="613"/>
        <item x="4"/>
        <item x="21"/>
        <item x="53"/>
        <item x="58"/>
        <item x="61"/>
        <item x="115"/>
        <item x="153"/>
        <item x="164"/>
        <item x="192"/>
        <item x="256"/>
        <item x="269"/>
        <item x="709"/>
        <item x="857"/>
        <item x="865"/>
        <item x="885"/>
        <item x="944"/>
        <item x="1013"/>
        <item x="1025"/>
        <item x="1"/>
        <item x="3"/>
        <item x="28"/>
        <item x="55"/>
        <item x="62"/>
        <item x="69"/>
        <item x="79"/>
        <item x="87"/>
        <item x="97"/>
        <item x="101"/>
        <item x="103"/>
        <item x="106"/>
        <item x="108"/>
        <item x="118"/>
        <item x="126"/>
        <item x="144"/>
        <item x="148"/>
        <item x="217"/>
        <item x="224"/>
        <item x="228"/>
        <item x="240"/>
        <item x="247"/>
        <item x="249"/>
        <item x="253"/>
        <item x="263"/>
        <item x="264"/>
        <item m="1" x="1049"/>
        <item x="517"/>
        <item x="539"/>
        <item x="549"/>
        <item x="552"/>
        <item x="555"/>
        <item x="557"/>
        <item x="567"/>
        <item x="574"/>
        <item x="585"/>
        <item x="591"/>
        <item x="644"/>
        <item x="667"/>
        <item x="675"/>
        <item x="700"/>
        <item x="767"/>
        <item x="777"/>
        <item x="836"/>
        <item x="845"/>
        <item x="917"/>
        <item x="927"/>
        <item x="967"/>
        <item x="1021"/>
        <item x="302"/>
        <item x="81"/>
        <item x="152"/>
        <item x="193"/>
        <item x="215"/>
        <item x="239"/>
        <item x="243"/>
        <item x="245"/>
        <item x="350"/>
        <item x="382"/>
        <item x="406"/>
        <item x="463"/>
        <item x="476"/>
        <item x="537"/>
        <item m="1" x="1052"/>
        <item x="750"/>
        <item x="765"/>
        <item x="794"/>
        <item x="800"/>
        <item x="884"/>
        <item x="889"/>
        <item x="914"/>
        <item x="930"/>
        <item x="948"/>
        <item x="978"/>
        <item x="995"/>
        <item x="1007"/>
        <item x="1029"/>
        <item x="1034"/>
        <item x="755"/>
        <item x="12"/>
        <item x="225"/>
        <item x="63"/>
        <item x="67"/>
        <item x="75"/>
        <item x="76"/>
        <item x="80"/>
        <item x="90"/>
        <item x="98"/>
        <item x="102"/>
        <item x="138"/>
        <item x="150"/>
        <item x="170"/>
        <item x="176"/>
        <item x="184"/>
        <item x="195"/>
        <item x="205"/>
        <item x="207"/>
        <item x="223"/>
        <item x="262"/>
        <item x="268"/>
        <item x="284"/>
        <item x="328"/>
        <item x="348"/>
        <item x="371"/>
        <item x="381"/>
        <item x="394"/>
        <item x="398"/>
        <item x="417"/>
        <item x="419"/>
        <item x="420"/>
        <item x="426"/>
        <item x="473"/>
        <item x="474"/>
        <item x="475"/>
        <item x="477"/>
        <item x="482"/>
        <item x="484"/>
        <item x="497"/>
        <item x="509"/>
        <item x="512"/>
        <item x="515"/>
        <item x="518"/>
        <item x="523"/>
        <item x="524"/>
        <item x="534"/>
        <item x="538"/>
        <item x="543"/>
        <item x="550"/>
        <item x="563"/>
        <item x="582"/>
        <item x="586"/>
        <item x="588"/>
        <item x="596"/>
        <item x="600"/>
        <item x="614"/>
        <item x="626"/>
        <item x="658"/>
        <item x="662"/>
        <item x="679"/>
        <item x="682"/>
        <item x="683"/>
        <item x="693"/>
        <item x="698"/>
        <item x="702"/>
        <item x="713"/>
        <item x="718"/>
        <item x="719"/>
        <item x="721"/>
        <item x="729"/>
        <item x="733"/>
        <item x="739"/>
        <item x="749"/>
        <item x="753"/>
        <item x="758"/>
        <item x="774"/>
        <item x="782"/>
        <item x="784"/>
        <item x="786"/>
        <item x="788"/>
        <item x="789"/>
        <item x="793"/>
        <item x="795"/>
        <item x="796"/>
        <item x="797"/>
        <item x="798"/>
        <item x="806"/>
        <item x="809"/>
        <item x="815"/>
        <item x="834"/>
        <item x="839"/>
        <item x="850"/>
        <item x="860"/>
        <item x="893"/>
        <item x="903"/>
        <item x="904"/>
        <item x="911"/>
        <item x="921"/>
        <item x="923"/>
        <item x="929"/>
        <item x="932"/>
        <item x="938"/>
        <item x="971"/>
        <item x="975"/>
        <item x="976"/>
        <item x="982"/>
        <item x="988"/>
        <item x="989"/>
        <item x="990"/>
        <item x="996"/>
        <item x="997"/>
        <item x="999"/>
        <item x="1022"/>
        <item x="31"/>
        <item x="47"/>
        <item x="49"/>
        <item x="71"/>
        <item x="93"/>
        <item x="139"/>
        <item x="151"/>
        <item x="178"/>
        <item x="370"/>
        <item x="428"/>
        <item x="433"/>
        <item x="445"/>
        <item x="447"/>
        <item x="456"/>
        <item x="469"/>
        <item x="490"/>
        <item x="494"/>
        <item x="510"/>
        <item x="528"/>
        <item x="531"/>
        <item x="546"/>
        <item x="548"/>
        <item x="565"/>
        <item x="568"/>
        <item x="595"/>
        <item x="602"/>
        <item x="610"/>
        <item x="618"/>
        <item x="622"/>
        <item x="623"/>
        <item x="653"/>
        <item x="678"/>
        <item x="707"/>
        <item x="712"/>
        <item x="720"/>
        <item x="722"/>
        <item x="728"/>
        <item x="735"/>
        <item x="740"/>
        <item x="743"/>
        <item x="746"/>
        <item x="751"/>
        <item x="764"/>
        <item x="791"/>
        <item x="847"/>
        <item x="852"/>
        <item x="856"/>
        <item x="862"/>
        <item x="873"/>
        <item x="890"/>
        <item x="918"/>
        <item x="951"/>
        <item x="984"/>
        <item x="994"/>
        <item x="1019"/>
        <item x="1023"/>
        <item x="1032"/>
        <item x="1033"/>
        <item x="1039"/>
        <item x="9"/>
        <item x="17"/>
        <item x="188"/>
        <item x="415"/>
        <item x="526"/>
        <item x="593"/>
        <item x="612"/>
        <item x="648"/>
        <item x="661"/>
        <item x="663"/>
        <item x="676"/>
        <item x="689"/>
        <item x="710"/>
        <item x="738"/>
        <item x="756"/>
        <item x="771"/>
        <item x="816"/>
        <item x="841"/>
        <item x="907"/>
        <item x="964"/>
        <item x="968"/>
        <item x="972"/>
        <item x="992"/>
        <item x="0"/>
        <item x="26"/>
        <item x="137"/>
        <item x="74"/>
        <item x="82"/>
        <item x="95"/>
        <item x="110"/>
        <item m="1" x="1054"/>
        <item x="408"/>
        <item x="488"/>
        <item x="491"/>
        <item x="519"/>
        <item x="536"/>
        <item x="577"/>
        <item x="592"/>
        <item x="630"/>
        <item x="637"/>
        <item x="752"/>
        <item x="760"/>
        <item m="1" x="1055"/>
        <item x="913"/>
        <item x="916"/>
        <item x="940"/>
        <item x="943"/>
        <item x="946"/>
        <item x="969"/>
        <item x="980"/>
        <item x="65"/>
        <item x="111"/>
        <item x="149"/>
        <item x="155"/>
        <item x="162"/>
        <item x="390"/>
        <item x="414"/>
        <item x="827"/>
        <item x="908"/>
        <item x="124"/>
        <item x="267"/>
        <item x="561"/>
        <item t="default"/>
      </items>
      <autoSortScope>
        <pivotArea dataOnly="0" outline="0" fieldPosition="0">
          <references count="1">
            <reference field="4294967294" count="1" selected="0">
              <x v="0"/>
            </reference>
          </references>
        </pivotArea>
      </autoSortScope>
    </pivotField>
    <pivotField axis="axisRow" showAll="0">
      <items count="5">
        <item x="0"/>
        <item x="1"/>
        <item x="2"/>
        <item x="3"/>
        <item t="default"/>
      </items>
    </pivotField>
    <pivotField showAll="0"/>
    <pivotField multipleItemSelectionAllowe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dataField="1" multipleItemSelectionAllowed="1" showAll="0">
      <items count="10">
        <item x="2"/>
        <item x="3"/>
        <item x="1"/>
        <item h="1" x="0"/>
        <item x="4"/>
        <item m="1" x="8"/>
        <item x="5"/>
        <item x="6"/>
        <item x="7"/>
        <item t="default"/>
      </items>
    </pivotField>
    <pivotField showAll="0"/>
    <pivotField showAll="0"/>
    <pivotField showAll="0"/>
    <pivotField showAll="0"/>
    <pivotField showAll="0"/>
    <pivotField showAll="0"/>
  </pivotFields>
  <rowFields count="2">
    <field x="1"/>
    <field x="0"/>
  </rowFields>
  <rowItems count="33">
    <i>
      <x/>
    </i>
    <i r="1">
      <x v="134"/>
    </i>
    <i r="1">
      <x v="734"/>
    </i>
    <i r="1">
      <x v="293"/>
    </i>
    <i>
      <x v="1"/>
    </i>
    <i r="1">
      <x v="391"/>
    </i>
    <i r="1">
      <x v="424"/>
    </i>
    <i r="1">
      <x v="461"/>
    </i>
    <i r="1">
      <x v="549"/>
    </i>
    <i r="1">
      <x v="484"/>
    </i>
    <i r="1">
      <x v="112"/>
    </i>
    <i r="1">
      <x v="707"/>
    </i>
    <i r="1">
      <x v="292"/>
    </i>
    <i>
      <x v="2"/>
    </i>
    <i r="1">
      <x v="433"/>
    </i>
    <i r="1">
      <x v="116"/>
    </i>
    <i r="1">
      <x v="206"/>
    </i>
    <i r="1">
      <x v="692"/>
    </i>
    <i r="1">
      <x v="349"/>
    </i>
    <i r="1">
      <x v="132"/>
    </i>
    <i r="1">
      <x v="884"/>
    </i>
    <i r="1">
      <x v="310"/>
    </i>
    <i r="1">
      <x v="910"/>
    </i>
    <i r="1">
      <x v="339"/>
    </i>
    <i r="1">
      <x v="324"/>
    </i>
    <i r="1">
      <x v="451"/>
    </i>
    <i r="1">
      <x v="152"/>
    </i>
    <i r="1">
      <x v="894"/>
    </i>
    <i r="1">
      <x v="373"/>
    </i>
    <i r="1">
      <x v="994"/>
    </i>
    <i r="1">
      <x v="429"/>
    </i>
    <i r="1">
      <x v="193"/>
    </i>
    <i t="grand">
      <x/>
    </i>
  </rowItems>
  <colItems count="1">
    <i/>
  </colItems>
  <pageFields count="1">
    <pageField fld="17" hier="-1"/>
  </pageFields>
  <dataFields count="1">
    <dataField name="Sum of Legal"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45E12048-49FE-4560-97CA-C6C8C1E2A7B4}" name="PivotTable4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4:C27" firstHeaderRow="1" firstDataRow="1" firstDataCol="1" rowPageCount="1" colPageCount="1"/>
  <pivotFields count="24">
    <pivotField axis="axisRow" showAll="0" sortType="descending">
      <items count="1061">
        <item x="396"/>
        <item x="397"/>
        <item x="400"/>
        <item x="401"/>
        <item x="404"/>
        <item x="405"/>
        <item x="411"/>
        <item x="413"/>
        <item x="275"/>
        <item x="2"/>
        <item x="418"/>
        <item x="421"/>
        <item x="427"/>
        <item x="5"/>
        <item x="429"/>
        <item x="430"/>
        <item x="431"/>
        <item x="434"/>
        <item x="6"/>
        <item x="436"/>
        <item x="437"/>
        <item x="438"/>
        <item x="439"/>
        <item x="442"/>
        <item x="443"/>
        <item x="446"/>
        <item x="10"/>
        <item x="448"/>
        <item x="277"/>
        <item x="450"/>
        <item x="13"/>
        <item x="14"/>
        <item x="451"/>
        <item x="452"/>
        <item x="453"/>
        <item x="454"/>
        <item x="455"/>
        <item x="278"/>
        <item x="15"/>
        <item x="280"/>
        <item x="460"/>
        <item x="462"/>
        <item x="464"/>
        <item x="19"/>
        <item x="465"/>
        <item x="468"/>
        <item x="20"/>
        <item x="471"/>
        <item x="22"/>
        <item x="281"/>
        <item x="24"/>
        <item x="25"/>
        <item x="472"/>
        <item x="282"/>
        <item x="479"/>
        <item x="27"/>
        <item x="481"/>
        <item x="29"/>
        <item x="30"/>
        <item x="285"/>
        <item x="286"/>
        <item x="287"/>
        <item x="487"/>
        <item x="489"/>
        <item x="492"/>
        <item x="32"/>
        <item x="496"/>
        <item x="288"/>
        <item x="289"/>
        <item x="35"/>
        <item x="499"/>
        <item x="500"/>
        <item x="37"/>
        <item x="290"/>
        <item x="38"/>
        <item x="504"/>
        <item x="39"/>
        <item x="506"/>
        <item x="291"/>
        <item x="40"/>
        <item x="41"/>
        <item x="42"/>
        <item x="43"/>
        <item x="511"/>
        <item x="45"/>
        <item x="292"/>
        <item x="514"/>
        <item x="293"/>
        <item x="520"/>
        <item x="521"/>
        <item x="522"/>
        <item x="525"/>
        <item x="294"/>
        <item x="48"/>
        <item x="529"/>
        <item x="295"/>
        <item x="50"/>
        <item x="532"/>
        <item x="51"/>
        <item x="533"/>
        <item x="296"/>
        <item x="54"/>
        <item x="540"/>
        <item m="1" x="1050"/>
        <item x="544"/>
        <item x="545"/>
        <item x="297"/>
        <item x="547"/>
        <item x="298"/>
        <item x="56"/>
        <item x="553"/>
        <item x="299"/>
        <item x="300"/>
        <item x="554"/>
        <item x="59"/>
        <item x="559"/>
        <item x="560"/>
        <item x="562"/>
        <item x="566"/>
        <item x="570"/>
        <item x="572"/>
        <item x="301"/>
        <item x="573"/>
        <item x="575"/>
        <item x="578"/>
        <item x="579"/>
        <item x="581"/>
        <item x="583"/>
        <item x="584"/>
        <item x="587"/>
        <item x="66"/>
        <item x="68"/>
        <item x="594"/>
        <item m="1" x="1051"/>
        <item x="70"/>
        <item m="1" x="1046"/>
        <item x="72"/>
        <item x="599"/>
        <item x="303"/>
        <item x="603"/>
        <item x="604"/>
        <item x="605"/>
        <item x="607"/>
        <item x="608"/>
        <item x="609"/>
        <item x="84"/>
        <item x="85"/>
        <item x="615"/>
        <item x="616"/>
        <item x="304"/>
        <item x="617"/>
        <item x="86"/>
        <item x="620"/>
        <item x="305"/>
        <item x="88"/>
        <item x="306"/>
        <item x="89"/>
        <item x="627"/>
        <item x="628"/>
        <item x="91"/>
        <item x="631"/>
        <item x="307"/>
        <item x="94"/>
        <item x="636"/>
        <item x="639"/>
        <item x="640"/>
        <item x="641"/>
        <item x="643"/>
        <item x="99"/>
        <item x="100"/>
        <item x="646"/>
        <item x="649"/>
        <item x="652"/>
        <item x="309"/>
        <item x="654"/>
        <item x="655"/>
        <item x="104"/>
        <item x="310"/>
        <item x="107"/>
        <item x="311"/>
        <item x="312"/>
        <item x="660"/>
        <item x="112"/>
        <item x="664"/>
        <item x="313"/>
        <item x="665"/>
        <item x="114"/>
        <item x="317"/>
        <item x="318"/>
        <item x="116"/>
        <item x="669"/>
        <item x="670"/>
        <item x="671"/>
        <item x="672"/>
        <item x="673"/>
        <item x="674"/>
        <item x="119"/>
        <item x="319"/>
        <item x="680"/>
        <item x="681"/>
        <item x="120"/>
        <item x="320"/>
        <item x="684"/>
        <item x="685"/>
        <item x="686"/>
        <item x="687"/>
        <item x="688"/>
        <item x="321"/>
        <item x="122"/>
        <item x="694"/>
        <item x="322"/>
        <item x="696"/>
        <item x="323"/>
        <item x="701"/>
        <item x="703"/>
        <item x="324"/>
        <item x="125"/>
        <item x="325"/>
        <item x="127"/>
        <item x="706"/>
        <item x="128"/>
        <item x="129"/>
        <item x="327"/>
        <item x="131"/>
        <item x="132"/>
        <item x="714"/>
        <item m="1" x="1057"/>
        <item x="716"/>
        <item x="717"/>
        <item x="133"/>
        <item x="723"/>
        <item x="134"/>
        <item x="135"/>
        <item x="725"/>
        <item x="726"/>
        <item x="727"/>
        <item x="141"/>
        <item x="731"/>
        <item x="142"/>
        <item x="732"/>
        <item x="734"/>
        <item x="736"/>
        <item x="332"/>
        <item m="1" x="1053"/>
        <item x="143"/>
        <item x="333"/>
        <item x="145"/>
        <item x="146"/>
        <item x="334"/>
        <item x="147"/>
        <item x="741"/>
        <item m="1" x="1058"/>
        <item x="747"/>
        <item x="337"/>
        <item x="754"/>
        <item x="339"/>
        <item m="1" x="1047"/>
        <item x="761"/>
        <item x="156"/>
        <item x="763"/>
        <item x="157"/>
        <item x="158"/>
        <item x="340"/>
        <item x="769"/>
        <item x="341"/>
        <item x="342"/>
        <item x="772"/>
        <item x="773"/>
        <item x="343"/>
        <item x="344"/>
        <item x="345"/>
        <item x="775"/>
        <item x="776"/>
        <item x="778"/>
        <item x="161"/>
        <item x="780"/>
        <item x="783"/>
        <item x="163"/>
        <item x="165"/>
        <item x="790"/>
        <item x="792"/>
        <item x="166"/>
        <item x="167"/>
        <item x="169"/>
        <item x="799"/>
        <item x="801"/>
        <item x="803"/>
        <item x="804"/>
        <item x="807"/>
        <item x="808"/>
        <item x="811"/>
        <item x="812"/>
        <item x="346"/>
        <item x="173"/>
        <item x="814"/>
        <item x="818"/>
        <item x="819"/>
        <item x="821"/>
        <item x="822"/>
        <item x="823"/>
        <item x="174"/>
        <item x="175"/>
        <item x="177"/>
        <item x="825"/>
        <item x="828"/>
        <item x="349"/>
        <item x="829"/>
        <item x="830"/>
        <item x="181"/>
        <item x="351"/>
        <item x="832"/>
        <item x="833"/>
        <item x="183"/>
        <item x="835"/>
        <item x="838"/>
        <item x="840"/>
        <item x="185"/>
        <item x="186"/>
        <item x="842"/>
        <item x="352"/>
        <item x="843"/>
        <item x="846"/>
        <item x="187"/>
        <item x="353"/>
        <item x="848"/>
        <item x="849"/>
        <item x="354"/>
        <item x="355"/>
        <item x="851"/>
        <item x="853"/>
        <item x="855"/>
        <item x="858"/>
        <item x="189"/>
        <item x="861"/>
        <item x="357"/>
        <item x="358"/>
        <item x="190"/>
        <item x="191"/>
        <item x="863"/>
        <item x="866"/>
        <item x="868"/>
        <item x="359"/>
        <item x="870"/>
        <item x="871"/>
        <item x="872"/>
        <item x="875"/>
        <item x="876"/>
        <item x="877"/>
        <item x="878"/>
        <item x="881"/>
        <item x="196"/>
        <item x="882"/>
        <item x="883"/>
        <item x="197"/>
        <item x="198"/>
        <item x="887"/>
        <item x="199"/>
        <item x="200"/>
        <item x="888"/>
        <item x="201"/>
        <item x="202"/>
        <item x="891"/>
        <item x="892"/>
        <item x="360"/>
        <item x="894"/>
        <item x="897"/>
        <item x="203"/>
        <item x="898"/>
        <item x="899"/>
        <item x="900"/>
        <item x="902"/>
        <item x="204"/>
        <item x="905"/>
        <item x="906"/>
        <item x="206"/>
        <item x="909"/>
        <item x="910"/>
        <item x="912"/>
        <item x="209"/>
        <item x="361"/>
        <item x="915"/>
        <item x="210"/>
        <item x="362"/>
        <item x="919"/>
        <item x="920"/>
        <item x="363"/>
        <item x="922"/>
        <item x="924"/>
        <item x="925"/>
        <item x="211"/>
        <item x="212"/>
        <item x="365"/>
        <item x="926"/>
        <item x="928"/>
        <item x="213"/>
        <item x="931"/>
        <item x="366"/>
        <item x="367"/>
        <item x="933"/>
        <item x="934"/>
        <item x="216"/>
        <item x="368"/>
        <item x="935"/>
        <item x="218"/>
        <item x="219"/>
        <item x="220"/>
        <item x="221"/>
        <item x="222"/>
        <item x="939"/>
        <item x="941"/>
        <item x="942"/>
        <item x="226"/>
        <item x="945"/>
        <item x="947"/>
        <item x="229"/>
        <item x="230"/>
        <item x="949"/>
        <item x="950"/>
        <item m="1" x="1059"/>
        <item x="231"/>
        <item x="952"/>
        <item x="232"/>
        <item x="953"/>
        <item x="372"/>
        <item x="373"/>
        <item x="956"/>
        <item x="957"/>
        <item x="958"/>
        <item x="375"/>
        <item x="959"/>
        <item x="960"/>
        <item x="233"/>
        <item x="961"/>
        <item x="962"/>
        <item x="234"/>
        <item x="963"/>
        <item x="376"/>
        <item x="235"/>
        <item x="965"/>
        <item x="236"/>
        <item x="237"/>
        <item x="238"/>
        <item x="973"/>
        <item x="974"/>
        <item x="378"/>
        <item x="977"/>
        <item x="241"/>
        <item x="242"/>
        <item x="379"/>
        <item x="981"/>
        <item x="985"/>
        <item x="986"/>
        <item x="987"/>
        <item x="991"/>
        <item x="244"/>
        <item x="993"/>
        <item x="246"/>
        <item x="248"/>
        <item x="380"/>
        <item x="252"/>
        <item x="254"/>
        <item x="383"/>
        <item x="384"/>
        <item x="1000"/>
        <item x="1001"/>
        <item x="385"/>
        <item x="1002"/>
        <item x="1003"/>
        <item x="1004"/>
        <item x="258"/>
        <item x="1006"/>
        <item x="386"/>
        <item x="1011"/>
        <item x="1012"/>
        <item x="387"/>
        <item x="261"/>
        <item x="388"/>
        <item x="1014"/>
        <item x="1015"/>
        <item x="1016"/>
        <item x="1018"/>
        <item x="265"/>
        <item x="266"/>
        <item x="1024"/>
        <item x="389"/>
        <item x="1026"/>
        <item x="1027"/>
        <item x="1028"/>
        <item x="1030"/>
        <item x="1031"/>
        <item x="270"/>
        <item x="391"/>
        <item x="271"/>
        <item x="1035"/>
        <item x="1036"/>
        <item x="272"/>
        <item x="1037"/>
        <item x="393"/>
        <item x="1041"/>
        <item x="273"/>
        <item x="274"/>
        <item x="1043"/>
        <item x="140"/>
        <item x="478"/>
        <item x="880"/>
        <item x="7"/>
        <item x="8"/>
        <item x="11"/>
        <item x="16"/>
        <item x="18"/>
        <item x="23"/>
        <item x="33"/>
        <item x="34"/>
        <item x="36"/>
        <item x="44"/>
        <item x="52"/>
        <item x="57"/>
        <item x="60"/>
        <item x="64"/>
        <item x="73"/>
        <item x="77"/>
        <item x="78"/>
        <item x="83"/>
        <item x="92"/>
        <item x="96"/>
        <item x="105"/>
        <item x="109"/>
        <item x="113"/>
        <item x="117"/>
        <item x="121"/>
        <item x="123"/>
        <item x="130"/>
        <item x="136"/>
        <item x="154"/>
        <item x="159"/>
        <item x="160"/>
        <item x="168"/>
        <item x="171"/>
        <item x="172"/>
        <item x="180"/>
        <item x="194"/>
        <item x="208"/>
        <item x="214"/>
        <item x="227"/>
        <item x="954"/>
        <item x="251"/>
        <item x="255"/>
        <item x="257"/>
        <item x="259"/>
        <item x="276"/>
        <item x="279"/>
        <item x="283"/>
        <item x="308"/>
        <item x="314"/>
        <item x="315"/>
        <item x="316"/>
        <item x="326"/>
        <item x="329"/>
        <item x="331"/>
        <item x="335"/>
        <item x="336"/>
        <item x="338"/>
        <item x="347"/>
        <item x="356"/>
        <item x="364"/>
        <item x="369"/>
        <item x="374"/>
        <item x="377"/>
        <item x="395"/>
        <item x="399"/>
        <item x="402"/>
        <item x="403"/>
        <item x="407"/>
        <item x="409"/>
        <item x="410"/>
        <item x="412"/>
        <item x="416"/>
        <item x="422"/>
        <item x="423"/>
        <item x="424"/>
        <item x="425"/>
        <item x="432"/>
        <item x="435"/>
        <item x="440"/>
        <item x="441"/>
        <item x="444"/>
        <item x="449"/>
        <item x="457"/>
        <item x="458"/>
        <item x="459"/>
        <item x="461"/>
        <item x="466"/>
        <item x="467"/>
        <item x="470"/>
        <item m="1" x="1045"/>
        <item x="483"/>
        <item x="486"/>
        <item x="493"/>
        <item x="495"/>
        <item x="498"/>
        <item x="501"/>
        <item x="502"/>
        <item x="503"/>
        <item x="505"/>
        <item x="507"/>
        <item x="508"/>
        <item x="513"/>
        <item x="516"/>
        <item x="527"/>
        <item x="530"/>
        <item x="535"/>
        <item x="541"/>
        <item x="542"/>
        <item x="551"/>
        <item x="556"/>
        <item x="558"/>
        <item x="569"/>
        <item x="571"/>
        <item x="576"/>
        <item x="580"/>
        <item x="590"/>
        <item x="598"/>
        <item x="601"/>
        <item x="606"/>
        <item x="611"/>
        <item x="619"/>
        <item x="621"/>
        <item x="624"/>
        <item x="625"/>
        <item x="629"/>
        <item x="632"/>
        <item x="633"/>
        <item x="634"/>
        <item x="635"/>
        <item x="638"/>
        <item x="642"/>
        <item x="645"/>
        <item x="647"/>
        <item x="650"/>
        <item x="651"/>
        <item x="656"/>
        <item x="657"/>
        <item x="659"/>
        <item x="666"/>
        <item x="668"/>
        <item x="677"/>
        <item x="691"/>
        <item x="692"/>
        <item x="695"/>
        <item x="697"/>
        <item x="699"/>
        <item x="704"/>
        <item x="705"/>
        <item x="708"/>
        <item x="711"/>
        <item x="715"/>
        <item x="724"/>
        <item x="730"/>
        <item x="737"/>
        <item x="742"/>
        <item x="744"/>
        <item x="745"/>
        <item x="748"/>
        <item x="757"/>
        <item x="759"/>
        <item x="762"/>
        <item x="766"/>
        <item x="768"/>
        <item x="779"/>
        <item x="781"/>
        <item x="785"/>
        <item x="787"/>
        <item x="802"/>
        <item x="805"/>
        <item x="810"/>
        <item x="813"/>
        <item x="817"/>
        <item x="820"/>
        <item x="824"/>
        <item x="831"/>
        <item x="837"/>
        <item x="844"/>
        <item m="1" x="1048"/>
        <item x="854"/>
        <item x="859"/>
        <item x="864"/>
        <item x="867"/>
        <item x="869"/>
        <item x="879"/>
        <item x="886"/>
        <item x="895"/>
        <item x="896"/>
        <item x="901"/>
        <item x="936"/>
        <item x="937"/>
        <item x="955"/>
        <item x="983"/>
        <item x="1005"/>
        <item x="1008"/>
        <item x="1009"/>
        <item x="1010"/>
        <item x="1017"/>
        <item x="1020"/>
        <item x="1038"/>
        <item x="1040"/>
        <item x="1042"/>
        <item x="1044"/>
        <item x="392"/>
        <item x="564"/>
        <item m="1" x="1056"/>
        <item x="589"/>
        <item x="970"/>
        <item x="979"/>
        <item x="260"/>
        <item x="46"/>
        <item x="179"/>
        <item x="330"/>
        <item x="480"/>
        <item x="485"/>
        <item x="597"/>
        <item x="690"/>
        <item x="826"/>
        <item x="874"/>
        <item x="966"/>
        <item x="770"/>
        <item x="182"/>
        <item x="998"/>
        <item x="250"/>
        <item x="613"/>
        <item x="4"/>
        <item x="21"/>
        <item x="53"/>
        <item x="58"/>
        <item x="61"/>
        <item x="115"/>
        <item x="153"/>
        <item x="164"/>
        <item x="192"/>
        <item x="256"/>
        <item x="269"/>
        <item x="709"/>
        <item x="857"/>
        <item x="865"/>
        <item x="885"/>
        <item x="944"/>
        <item x="1013"/>
        <item x="1025"/>
        <item x="1"/>
        <item x="3"/>
        <item x="28"/>
        <item x="55"/>
        <item x="62"/>
        <item x="69"/>
        <item x="79"/>
        <item x="87"/>
        <item x="97"/>
        <item x="101"/>
        <item x="103"/>
        <item x="106"/>
        <item x="108"/>
        <item x="118"/>
        <item x="126"/>
        <item x="144"/>
        <item x="148"/>
        <item x="217"/>
        <item x="224"/>
        <item x="228"/>
        <item x="240"/>
        <item x="247"/>
        <item x="249"/>
        <item x="253"/>
        <item x="263"/>
        <item x="264"/>
        <item m="1" x="1049"/>
        <item x="517"/>
        <item x="539"/>
        <item x="549"/>
        <item x="552"/>
        <item x="555"/>
        <item x="557"/>
        <item x="567"/>
        <item x="574"/>
        <item x="585"/>
        <item x="591"/>
        <item x="644"/>
        <item x="667"/>
        <item x="675"/>
        <item x="700"/>
        <item x="767"/>
        <item x="777"/>
        <item x="836"/>
        <item x="845"/>
        <item x="917"/>
        <item x="927"/>
        <item x="967"/>
        <item x="1021"/>
        <item x="302"/>
        <item x="81"/>
        <item x="152"/>
        <item x="193"/>
        <item x="215"/>
        <item x="239"/>
        <item x="243"/>
        <item x="245"/>
        <item x="350"/>
        <item x="382"/>
        <item x="406"/>
        <item x="463"/>
        <item x="476"/>
        <item x="537"/>
        <item m="1" x="1052"/>
        <item x="750"/>
        <item x="765"/>
        <item x="794"/>
        <item x="800"/>
        <item x="884"/>
        <item x="889"/>
        <item x="914"/>
        <item x="930"/>
        <item x="948"/>
        <item x="978"/>
        <item x="995"/>
        <item x="1007"/>
        <item x="1029"/>
        <item x="1034"/>
        <item x="755"/>
        <item x="12"/>
        <item x="225"/>
        <item x="63"/>
        <item x="67"/>
        <item x="75"/>
        <item x="76"/>
        <item x="80"/>
        <item x="90"/>
        <item x="98"/>
        <item x="102"/>
        <item x="138"/>
        <item x="150"/>
        <item x="170"/>
        <item x="176"/>
        <item x="184"/>
        <item x="195"/>
        <item x="205"/>
        <item x="207"/>
        <item x="223"/>
        <item x="262"/>
        <item x="268"/>
        <item x="284"/>
        <item x="328"/>
        <item x="348"/>
        <item x="371"/>
        <item x="381"/>
        <item x="394"/>
        <item x="398"/>
        <item x="417"/>
        <item x="419"/>
        <item x="420"/>
        <item x="426"/>
        <item x="473"/>
        <item x="474"/>
        <item x="475"/>
        <item x="477"/>
        <item x="482"/>
        <item x="484"/>
        <item x="497"/>
        <item x="509"/>
        <item x="512"/>
        <item x="515"/>
        <item x="518"/>
        <item x="523"/>
        <item x="524"/>
        <item x="534"/>
        <item x="538"/>
        <item x="543"/>
        <item x="550"/>
        <item x="563"/>
        <item x="582"/>
        <item x="586"/>
        <item x="588"/>
        <item x="596"/>
        <item x="600"/>
        <item x="614"/>
        <item x="626"/>
        <item x="658"/>
        <item x="662"/>
        <item x="679"/>
        <item x="682"/>
        <item x="683"/>
        <item x="693"/>
        <item x="698"/>
        <item x="702"/>
        <item x="713"/>
        <item x="718"/>
        <item x="719"/>
        <item x="721"/>
        <item x="729"/>
        <item x="733"/>
        <item x="739"/>
        <item x="749"/>
        <item x="753"/>
        <item x="758"/>
        <item x="774"/>
        <item x="782"/>
        <item x="784"/>
        <item x="786"/>
        <item x="788"/>
        <item x="789"/>
        <item x="793"/>
        <item x="795"/>
        <item x="796"/>
        <item x="797"/>
        <item x="798"/>
        <item x="806"/>
        <item x="809"/>
        <item x="815"/>
        <item x="834"/>
        <item x="839"/>
        <item x="850"/>
        <item x="860"/>
        <item x="893"/>
        <item x="903"/>
        <item x="904"/>
        <item x="911"/>
        <item x="921"/>
        <item x="923"/>
        <item x="929"/>
        <item x="932"/>
        <item x="938"/>
        <item x="971"/>
        <item x="975"/>
        <item x="976"/>
        <item x="982"/>
        <item x="988"/>
        <item x="989"/>
        <item x="990"/>
        <item x="996"/>
        <item x="997"/>
        <item x="999"/>
        <item x="1022"/>
        <item x="31"/>
        <item x="47"/>
        <item x="49"/>
        <item x="71"/>
        <item x="93"/>
        <item x="139"/>
        <item x="151"/>
        <item x="178"/>
        <item x="370"/>
        <item x="428"/>
        <item x="433"/>
        <item x="445"/>
        <item x="447"/>
        <item x="456"/>
        <item x="469"/>
        <item x="490"/>
        <item x="494"/>
        <item x="510"/>
        <item x="528"/>
        <item x="531"/>
        <item x="546"/>
        <item x="548"/>
        <item x="565"/>
        <item x="568"/>
        <item x="595"/>
        <item x="602"/>
        <item x="610"/>
        <item x="618"/>
        <item x="622"/>
        <item x="623"/>
        <item x="653"/>
        <item x="678"/>
        <item x="707"/>
        <item x="712"/>
        <item x="720"/>
        <item x="722"/>
        <item x="728"/>
        <item x="735"/>
        <item x="740"/>
        <item x="743"/>
        <item x="746"/>
        <item x="751"/>
        <item x="764"/>
        <item x="791"/>
        <item x="847"/>
        <item x="852"/>
        <item x="856"/>
        <item x="862"/>
        <item x="873"/>
        <item x="890"/>
        <item x="918"/>
        <item x="951"/>
        <item x="984"/>
        <item x="994"/>
        <item x="1019"/>
        <item x="1023"/>
        <item x="1032"/>
        <item x="1033"/>
        <item x="1039"/>
        <item x="9"/>
        <item x="17"/>
        <item x="188"/>
        <item x="415"/>
        <item x="526"/>
        <item x="593"/>
        <item x="612"/>
        <item x="648"/>
        <item x="661"/>
        <item x="663"/>
        <item x="676"/>
        <item x="689"/>
        <item x="710"/>
        <item x="738"/>
        <item x="756"/>
        <item x="771"/>
        <item x="816"/>
        <item x="841"/>
        <item x="907"/>
        <item x="964"/>
        <item x="968"/>
        <item x="972"/>
        <item x="992"/>
        <item x="0"/>
        <item x="26"/>
        <item x="137"/>
        <item x="74"/>
        <item x="82"/>
        <item x="95"/>
        <item x="110"/>
        <item m="1" x="1054"/>
        <item x="408"/>
        <item x="488"/>
        <item x="491"/>
        <item x="519"/>
        <item x="536"/>
        <item x="577"/>
        <item x="592"/>
        <item x="630"/>
        <item x="637"/>
        <item x="752"/>
        <item x="760"/>
        <item m="1" x="1055"/>
        <item x="913"/>
        <item x="916"/>
        <item x="940"/>
        <item x="943"/>
        <item x="946"/>
        <item x="969"/>
        <item x="980"/>
        <item x="65"/>
        <item x="111"/>
        <item x="149"/>
        <item x="155"/>
        <item x="162"/>
        <item x="390"/>
        <item x="414"/>
        <item x="827"/>
        <item x="908"/>
        <item x="124"/>
        <item x="267"/>
        <item x="561"/>
        <item t="default"/>
      </items>
      <autoSortScope>
        <pivotArea dataOnly="0" outline="0" fieldPosition="0">
          <references count="1">
            <reference field="4294967294" count="1" selected="0">
              <x v="0"/>
            </reference>
          </references>
        </pivotArea>
      </autoSortScope>
    </pivotField>
    <pivotField axis="axisRow" showAll="0">
      <items count="5">
        <item x="0"/>
        <item x="1"/>
        <item x="2"/>
        <item x="3"/>
        <item t="default"/>
      </items>
    </pivotField>
    <pivotField showAll="0"/>
    <pivotField multipleItemSelectionAllowe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dataField="1" multipleItemSelectionAllowed="1" showAll="0">
      <items count="12">
        <item x="2"/>
        <item x="6"/>
        <item x="3"/>
        <item x="1"/>
        <item h="1" x="0"/>
        <item m="1" x="10"/>
        <item m="1" x="9"/>
        <item x="4"/>
        <item x="5"/>
        <item x="7"/>
        <item x="8"/>
        <item t="default"/>
      </items>
    </pivotField>
    <pivotField showAll="0"/>
    <pivotField showAll="0"/>
    <pivotField showAll="0"/>
    <pivotField showAll="0"/>
    <pivotField showAll="0"/>
  </pivotFields>
  <rowFields count="2">
    <field x="1"/>
    <field x="0"/>
  </rowFields>
  <rowItems count="23">
    <i>
      <x v="1"/>
    </i>
    <i r="1">
      <x v="112"/>
    </i>
    <i r="1">
      <x v="458"/>
    </i>
    <i r="1">
      <x v="385"/>
    </i>
    <i r="1">
      <x v="201"/>
    </i>
    <i>
      <x v="2"/>
    </i>
    <i r="1">
      <x v="206"/>
    </i>
    <i r="1">
      <x v="321"/>
    </i>
    <i r="1">
      <x v="227"/>
    </i>
    <i r="1">
      <x v="275"/>
    </i>
    <i r="1">
      <x v="433"/>
    </i>
    <i r="1">
      <x v="347"/>
    </i>
    <i r="1">
      <x v="473"/>
    </i>
    <i r="1">
      <x v="496"/>
    </i>
    <i r="1">
      <x v="330"/>
    </i>
    <i r="1">
      <x v="271"/>
    </i>
    <i r="1">
      <x v="291"/>
    </i>
    <i r="1">
      <x v="185"/>
    </i>
    <i r="1">
      <x v="333"/>
    </i>
    <i r="1">
      <x v="498"/>
    </i>
    <i r="1">
      <x v="33"/>
    </i>
    <i r="1">
      <x v="307"/>
    </i>
    <i t="grand">
      <x/>
    </i>
  </rowItems>
  <colItems count="1">
    <i/>
  </colItems>
  <pageFields count="1">
    <pageField fld="18" hier="-1"/>
  </pageFields>
  <dataFields count="1">
    <dataField name="Sum of Localization / Translation" fld="1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8283CEF3-8FA2-4037-A8C3-CA5975342E84}" name="PivotTable4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4:C141" firstHeaderRow="1" firstDataRow="1" firstDataCol="1" rowPageCount="1" colPageCount="1"/>
  <pivotFields count="24">
    <pivotField axis="axisRow" showAll="0" sortType="descending">
      <items count="1061">
        <item x="396"/>
        <item x="397"/>
        <item x="400"/>
        <item x="401"/>
        <item x="404"/>
        <item x="405"/>
        <item x="411"/>
        <item x="413"/>
        <item x="275"/>
        <item x="2"/>
        <item x="418"/>
        <item x="421"/>
        <item x="427"/>
        <item x="5"/>
        <item x="429"/>
        <item x="430"/>
        <item x="431"/>
        <item x="434"/>
        <item x="6"/>
        <item x="436"/>
        <item x="437"/>
        <item x="438"/>
        <item x="439"/>
        <item x="442"/>
        <item x="443"/>
        <item x="446"/>
        <item x="10"/>
        <item x="448"/>
        <item x="277"/>
        <item x="450"/>
        <item x="13"/>
        <item x="14"/>
        <item x="451"/>
        <item x="452"/>
        <item x="453"/>
        <item x="454"/>
        <item x="455"/>
        <item x="278"/>
        <item x="15"/>
        <item x="280"/>
        <item x="460"/>
        <item x="462"/>
        <item x="464"/>
        <item x="19"/>
        <item x="465"/>
        <item x="468"/>
        <item x="20"/>
        <item x="471"/>
        <item x="22"/>
        <item x="281"/>
        <item x="24"/>
        <item x="25"/>
        <item x="472"/>
        <item x="282"/>
        <item x="479"/>
        <item x="27"/>
        <item x="481"/>
        <item x="29"/>
        <item x="30"/>
        <item x="285"/>
        <item x="286"/>
        <item x="287"/>
        <item x="487"/>
        <item x="489"/>
        <item x="492"/>
        <item x="32"/>
        <item x="496"/>
        <item x="288"/>
        <item x="289"/>
        <item x="35"/>
        <item x="499"/>
        <item x="500"/>
        <item x="37"/>
        <item x="290"/>
        <item x="38"/>
        <item x="504"/>
        <item x="39"/>
        <item x="506"/>
        <item x="291"/>
        <item x="40"/>
        <item x="41"/>
        <item x="42"/>
        <item x="43"/>
        <item x="511"/>
        <item x="45"/>
        <item x="292"/>
        <item x="514"/>
        <item x="293"/>
        <item x="520"/>
        <item x="521"/>
        <item x="522"/>
        <item x="525"/>
        <item x="294"/>
        <item x="48"/>
        <item x="529"/>
        <item x="295"/>
        <item x="50"/>
        <item x="532"/>
        <item x="51"/>
        <item x="533"/>
        <item x="296"/>
        <item x="54"/>
        <item x="540"/>
        <item m="1" x="1050"/>
        <item x="544"/>
        <item x="545"/>
        <item x="297"/>
        <item x="547"/>
        <item x="298"/>
        <item x="56"/>
        <item x="553"/>
        <item x="299"/>
        <item x="300"/>
        <item x="554"/>
        <item x="59"/>
        <item x="559"/>
        <item x="560"/>
        <item x="562"/>
        <item x="566"/>
        <item x="570"/>
        <item x="572"/>
        <item x="301"/>
        <item x="573"/>
        <item x="575"/>
        <item x="578"/>
        <item x="579"/>
        <item x="581"/>
        <item x="583"/>
        <item x="584"/>
        <item x="587"/>
        <item x="66"/>
        <item x="68"/>
        <item x="594"/>
        <item m="1" x="1051"/>
        <item x="70"/>
        <item m="1" x="1046"/>
        <item x="72"/>
        <item x="599"/>
        <item x="303"/>
        <item x="603"/>
        <item x="604"/>
        <item x="605"/>
        <item x="607"/>
        <item x="608"/>
        <item x="609"/>
        <item x="84"/>
        <item x="85"/>
        <item x="615"/>
        <item x="616"/>
        <item x="304"/>
        <item x="617"/>
        <item x="86"/>
        <item x="620"/>
        <item x="305"/>
        <item x="88"/>
        <item x="306"/>
        <item x="89"/>
        <item x="627"/>
        <item x="628"/>
        <item x="91"/>
        <item x="631"/>
        <item x="307"/>
        <item x="94"/>
        <item x="636"/>
        <item x="639"/>
        <item x="640"/>
        <item x="641"/>
        <item x="643"/>
        <item x="99"/>
        <item x="100"/>
        <item x="646"/>
        <item x="649"/>
        <item x="652"/>
        <item x="309"/>
        <item x="654"/>
        <item x="655"/>
        <item x="104"/>
        <item x="310"/>
        <item x="107"/>
        <item x="311"/>
        <item x="312"/>
        <item x="660"/>
        <item x="112"/>
        <item x="664"/>
        <item x="313"/>
        <item x="665"/>
        <item x="114"/>
        <item x="317"/>
        <item x="318"/>
        <item x="116"/>
        <item x="669"/>
        <item x="670"/>
        <item x="671"/>
        <item x="672"/>
        <item x="673"/>
        <item x="674"/>
        <item x="119"/>
        <item x="319"/>
        <item x="680"/>
        <item x="681"/>
        <item x="120"/>
        <item x="320"/>
        <item x="684"/>
        <item x="685"/>
        <item x="686"/>
        <item x="687"/>
        <item x="688"/>
        <item x="321"/>
        <item x="122"/>
        <item x="694"/>
        <item x="322"/>
        <item x="696"/>
        <item x="323"/>
        <item x="701"/>
        <item x="703"/>
        <item x="324"/>
        <item x="125"/>
        <item x="325"/>
        <item x="127"/>
        <item x="706"/>
        <item x="128"/>
        <item x="129"/>
        <item x="327"/>
        <item x="131"/>
        <item x="132"/>
        <item x="714"/>
        <item m="1" x="1057"/>
        <item x="716"/>
        <item x="717"/>
        <item x="133"/>
        <item x="723"/>
        <item x="134"/>
        <item x="135"/>
        <item x="725"/>
        <item x="726"/>
        <item x="727"/>
        <item x="141"/>
        <item x="731"/>
        <item x="142"/>
        <item x="732"/>
        <item x="734"/>
        <item x="736"/>
        <item x="332"/>
        <item m="1" x="1053"/>
        <item x="143"/>
        <item x="333"/>
        <item x="145"/>
        <item x="146"/>
        <item x="334"/>
        <item x="147"/>
        <item x="741"/>
        <item m="1" x="1058"/>
        <item x="747"/>
        <item x="337"/>
        <item x="754"/>
        <item x="339"/>
        <item m="1" x="1047"/>
        <item x="761"/>
        <item x="156"/>
        <item x="763"/>
        <item x="157"/>
        <item x="158"/>
        <item x="340"/>
        <item x="769"/>
        <item x="341"/>
        <item x="342"/>
        <item x="772"/>
        <item x="773"/>
        <item x="343"/>
        <item x="344"/>
        <item x="345"/>
        <item x="775"/>
        <item x="776"/>
        <item x="778"/>
        <item x="161"/>
        <item x="780"/>
        <item x="783"/>
        <item x="163"/>
        <item x="165"/>
        <item x="790"/>
        <item x="792"/>
        <item x="166"/>
        <item x="167"/>
        <item x="169"/>
        <item x="799"/>
        <item x="801"/>
        <item x="803"/>
        <item x="804"/>
        <item x="807"/>
        <item x="808"/>
        <item x="811"/>
        <item x="812"/>
        <item x="346"/>
        <item x="173"/>
        <item x="814"/>
        <item x="818"/>
        <item x="819"/>
        <item x="821"/>
        <item x="822"/>
        <item x="823"/>
        <item x="174"/>
        <item x="175"/>
        <item x="177"/>
        <item x="825"/>
        <item x="828"/>
        <item x="349"/>
        <item x="829"/>
        <item x="830"/>
        <item x="181"/>
        <item x="351"/>
        <item x="832"/>
        <item x="833"/>
        <item x="183"/>
        <item x="835"/>
        <item x="838"/>
        <item x="840"/>
        <item x="185"/>
        <item x="186"/>
        <item x="842"/>
        <item x="352"/>
        <item x="843"/>
        <item x="846"/>
        <item x="187"/>
        <item x="353"/>
        <item x="848"/>
        <item x="849"/>
        <item x="354"/>
        <item x="355"/>
        <item x="851"/>
        <item x="853"/>
        <item x="855"/>
        <item x="858"/>
        <item x="189"/>
        <item x="861"/>
        <item x="357"/>
        <item x="358"/>
        <item x="190"/>
        <item x="191"/>
        <item x="863"/>
        <item x="866"/>
        <item x="868"/>
        <item x="359"/>
        <item x="870"/>
        <item x="871"/>
        <item x="872"/>
        <item x="875"/>
        <item x="876"/>
        <item x="877"/>
        <item x="878"/>
        <item x="881"/>
        <item x="196"/>
        <item x="882"/>
        <item x="883"/>
        <item x="197"/>
        <item x="198"/>
        <item x="887"/>
        <item x="199"/>
        <item x="200"/>
        <item x="888"/>
        <item x="201"/>
        <item x="202"/>
        <item x="891"/>
        <item x="892"/>
        <item x="360"/>
        <item x="894"/>
        <item x="897"/>
        <item x="203"/>
        <item x="898"/>
        <item x="899"/>
        <item x="900"/>
        <item x="902"/>
        <item x="204"/>
        <item x="905"/>
        <item x="906"/>
        <item x="206"/>
        <item x="909"/>
        <item x="910"/>
        <item x="912"/>
        <item x="209"/>
        <item x="361"/>
        <item x="915"/>
        <item x="210"/>
        <item x="362"/>
        <item x="919"/>
        <item x="920"/>
        <item x="363"/>
        <item x="922"/>
        <item x="924"/>
        <item x="925"/>
        <item x="211"/>
        <item x="212"/>
        <item x="365"/>
        <item x="926"/>
        <item x="928"/>
        <item x="213"/>
        <item x="931"/>
        <item x="366"/>
        <item x="367"/>
        <item x="933"/>
        <item x="934"/>
        <item x="216"/>
        <item x="368"/>
        <item x="935"/>
        <item x="218"/>
        <item x="219"/>
        <item x="220"/>
        <item x="221"/>
        <item x="222"/>
        <item x="939"/>
        <item x="941"/>
        <item x="942"/>
        <item x="226"/>
        <item x="945"/>
        <item x="947"/>
        <item x="229"/>
        <item x="230"/>
        <item x="949"/>
        <item x="950"/>
        <item m="1" x="1059"/>
        <item x="231"/>
        <item x="952"/>
        <item x="232"/>
        <item x="953"/>
        <item x="372"/>
        <item x="373"/>
        <item x="956"/>
        <item x="957"/>
        <item x="958"/>
        <item x="375"/>
        <item x="959"/>
        <item x="960"/>
        <item x="233"/>
        <item x="961"/>
        <item x="962"/>
        <item x="234"/>
        <item x="963"/>
        <item x="376"/>
        <item x="235"/>
        <item x="965"/>
        <item x="236"/>
        <item x="237"/>
        <item x="238"/>
        <item x="973"/>
        <item x="974"/>
        <item x="378"/>
        <item x="977"/>
        <item x="241"/>
        <item x="242"/>
        <item x="379"/>
        <item x="981"/>
        <item x="985"/>
        <item x="986"/>
        <item x="987"/>
        <item x="991"/>
        <item x="244"/>
        <item x="993"/>
        <item x="246"/>
        <item x="248"/>
        <item x="380"/>
        <item x="252"/>
        <item x="254"/>
        <item x="383"/>
        <item x="384"/>
        <item x="1000"/>
        <item x="1001"/>
        <item x="385"/>
        <item x="1002"/>
        <item x="1003"/>
        <item x="1004"/>
        <item x="258"/>
        <item x="1006"/>
        <item x="386"/>
        <item x="1011"/>
        <item x="1012"/>
        <item x="387"/>
        <item x="261"/>
        <item x="388"/>
        <item x="1014"/>
        <item x="1015"/>
        <item x="1016"/>
        <item x="1018"/>
        <item x="265"/>
        <item x="266"/>
        <item x="1024"/>
        <item x="389"/>
        <item x="1026"/>
        <item x="1027"/>
        <item x="1028"/>
        <item x="1030"/>
        <item x="1031"/>
        <item x="270"/>
        <item x="391"/>
        <item x="271"/>
        <item x="1035"/>
        <item x="1036"/>
        <item x="272"/>
        <item x="1037"/>
        <item x="393"/>
        <item x="1041"/>
        <item x="273"/>
        <item x="274"/>
        <item x="1043"/>
        <item x="140"/>
        <item x="478"/>
        <item x="880"/>
        <item x="7"/>
        <item x="8"/>
        <item x="11"/>
        <item x="16"/>
        <item x="18"/>
        <item x="23"/>
        <item x="33"/>
        <item x="34"/>
        <item x="36"/>
        <item x="44"/>
        <item x="52"/>
        <item x="57"/>
        <item x="60"/>
        <item x="64"/>
        <item x="73"/>
        <item x="77"/>
        <item x="78"/>
        <item x="83"/>
        <item x="92"/>
        <item x="96"/>
        <item x="105"/>
        <item x="109"/>
        <item x="113"/>
        <item x="117"/>
        <item x="121"/>
        <item x="123"/>
        <item x="130"/>
        <item x="136"/>
        <item x="154"/>
        <item x="159"/>
        <item x="160"/>
        <item x="168"/>
        <item x="171"/>
        <item x="172"/>
        <item x="180"/>
        <item x="194"/>
        <item x="208"/>
        <item x="214"/>
        <item x="227"/>
        <item x="954"/>
        <item x="251"/>
        <item x="255"/>
        <item x="257"/>
        <item x="259"/>
        <item x="276"/>
        <item x="279"/>
        <item x="283"/>
        <item x="308"/>
        <item x="314"/>
        <item x="315"/>
        <item x="316"/>
        <item x="326"/>
        <item x="329"/>
        <item x="331"/>
        <item x="335"/>
        <item x="336"/>
        <item x="338"/>
        <item x="347"/>
        <item x="356"/>
        <item x="364"/>
        <item x="369"/>
        <item x="374"/>
        <item x="377"/>
        <item x="395"/>
        <item x="399"/>
        <item x="402"/>
        <item x="403"/>
        <item x="407"/>
        <item x="409"/>
        <item x="410"/>
        <item x="412"/>
        <item x="416"/>
        <item x="422"/>
        <item x="423"/>
        <item x="424"/>
        <item x="425"/>
        <item x="432"/>
        <item x="435"/>
        <item x="440"/>
        <item x="441"/>
        <item x="444"/>
        <item x="449"/>
        <item x="457"/>
        <item x="458"/>
        <item x="459"/>
        <item x="461"/>
        <item x="466"/>
        <item x="467"/>
        <item x="470"/>
        <item m="1" x="1045"/>
        <item x="483"/>
        <item x="486"/>
        <item x="493"/>
        <item x="495"/>
        <item x="498"/>
        <item x="501"/>
        <item x="502"/>
        <item x="503"/>
        <item x="505"/>
        <item x="507"/>
        <item x="508"/>
        <item x="513"/>
        <item x="516"/>
        <item x="527"/>
        <item x="530"/>
        <item x="535"/>
        <item x="541"/>
        <item x="542"/>
        <item x="551"/>
        <item x="556"/>
        <item x="558"/>
        <item x="569"/>
        <item x="571"/>
        <item x="576"/>
        <item x="580"/>
        <item x="590"/>
        <item x="598"/>
        <item x="601"/>
        <item x="606"/>
        <item x="611"/>
        <item x="619"/>
        <item x="621"/>
        <item x="624"/>
        <item x="625"/>
        <item x="629"/>
        <item x="632"/>
        <item x="633"/>
        <item x="634"/>
        <item x="635"/>
        <item x="638"/>
        <item x="642"/>
        <item x="645"/>
        <item x="647"/>
        <item x="650"/>
        <item x="651"/>
        <item x="656"/>
        <item x="657"/>
        <item x="659"/>
        <item x="666"/>
        <item x="668"/>
        <item x="677"/>
        <item x="691"/>
        <item x="692"/>
        <item x="695"/>
        <item x="697"/>
        <item x="699"/>
        <item x="704"/>
        <item x="705"/>
        <item x="708"/>
        <item x="711"/>
        <item x="715"/>
        <item x="724"/>
        <item x="730"/>
        <item x="737"/>
        <item x="742"/>
        <item x="744"/>
        <item x="745"/>
        <item x="748"/>
        <item x="757"/>
        <item x="759"/>
        <item x="762"/>
        <item x="766"/>
        <item x="768"/>
        <item x="779"/>
        <item x="781"/>
        <item x="785"/>
        <item x="787"/>
        <item x="802"/>
        <item x="805"/>
        <item x="810"/>
        <item x="813"/>
        <item x="817"/>
        <item x="820"/>
        <item x="824"/>
        <item x="831"/>
        <item x="837"/>
        <item x="844"/>
        <item m="1" x="1048"/>
        <item x="854"/>
        <item x="859"/>
        <item x="864"/>
        <item x="867"/>
        <item x="869"/>
        <item x="879"/>
        <item x="886"/>
        <item x="895"/>
        <item x="896"/>
        <item x="901"/>
        <item x="936"/>
        <item x="937"/>
        <item x="955"/>
        <item x="983"/>
        <item x="1005"/>
        <item x="1008"/>
        <item x="1009"/>
        <item x="1010"/>
        <item x="1017"/>
        <item x="1020"/>
        <item x="1038"/>
        <item x="1040"/>
        <item x="1042"/>
        <item x="1044"/>
        <item x="392"/>
        <item x="564"/>
        <item m="1" x="1056"/>
        <item x="589"/>
        <item x="970"/>
        <item x="979"/>
        <item x="260"/>
        <item x="46"/>
        <item x="179"/>
        <item x="330"/>
        <item x="480"/>
        <item x="485"/>
        <item x="597"/>
        <item x="690"/>
        <item x="826"/>
        <item x="874"/>
        <item x="966"/>
        <item x="770"/>
        <item x="182"/>
        <item x="998"/>
        <item x="250"/>
        <item x="613"/>
        <item x="4"/>
        <item x="21"/>
        <item x="53"/>
        <item x="58"/>
        <item x="61"/>
        <item x="115"/>
        <item x="153"/>
        <item x="164"/>
        <item x="192"/>
        <item x="256"/>
        <item x="269"/>
        <item x="709"/>
        <item x="857"/>
        <item x="865"/>
        <item x="885"/>
        <item x="944"/>
        <item x="1013"/>
        <item x="1025"/>
        <item x="1"/>
        <item x="3"/>
        <item x="28"/>
        <item x="55"/>
        <item x="62"/>
        <item x="69"/>
        <item x="79"/>
        <item x="87"/>
        <item x="97"/>
        <item x="101"/>
        <item x="103"/>
        <item x="106"/>
        <item x="108"/>
        <item x="118"/>
        <item x="126"/>
        <item x="144"/>
        <item x="148"/>
        <item x="217"/>
        <item x="224"/>
        <item x="228"/>
        <item x="240"/>
        <item x="247"/>
        <item x="249"/>
        <item x="253"/>
        <item x="263"/>
        <item x="264"/>
        <item m="1" x="1049"/>
        <item x="517"/>
        <item x="539"/>
        <item x="549"/>
        <item x="552"/>
        <item x="555"/>
        <item x="557"/>
        <item x="567"/>
        <item x="574"/>
        <item x="585"/>
        <item x="591"/>
        <item x="644"/>
        <item x="667"/>
        <item x="675"/>
        <item x="700"/>
        <item x="767"/>
        <item x="777"/>
        <item x="836"/>
        <item x="845"/>
        <item x="917"/>
        <item x="927"/>
        <item x="967"/>
        <item x="1021"/>
        <item x="302"/>
        <item x="81"/>
        <item x="152"/>
        <item x="193"/>
        <item x="215"/>
        <item x="239"/>
        <item x="243"/>
        <item x="245"/>
        <item x="350"/>
        <item x="382"/>
        <item x="406"/>
        <item x="463"/>
        <item x="476"/>
        <item x="537"/>
        <item m="1" x="1052"/>
        <item x="750"/>
        <item x="765"/>
        <item x="794"/>
        <item x="800"/>
        <item x="884"/>
        <item x="889"/>
        <item x="914"/>
        <item x="930"/>
        <item x="948"/>
        <item x="978"/>
        <item x="995"/>
        <item x="1007"/>
        <item x="1029"/>
        <item x="1034"/>
        <item x="755"/>
        <item x="12"/>
        <item x="225"/>
        <item x="63"/>
        <item x="67"/>
        <item x="75"/>
        <item x="76"/>
        <item x="80"/>
        <item x="90"/>
        <item x="98"/>
        <item x="102"/>
        <item x="138"/>
        <item x="150"/>
        <item x="170"/>
        <item x="176"/>
        <item x="184"/>
        <item x="195"/>
        <item x="205"/>
        <item x="207"/>
        <item x="223"/>
        <item x="262"/>
        <item x="268"/>
        <item x="284"/>
        <item x="328"/>
        <item x="348"/>
        <item x="371"/>
        <item x="381"/>
        <item x="394"/>
        <item x="398"/>
        <item x="417"/>
        <item x="419"/>
        <item x="420"/>
        <item x="426"/>
        <item x="473"/>
        <item x="474"/>
        <item x="475"/>
        <item x="477"/>
        <item x="482"/>
        <item x="484"/>
        <item x="497"/>
        <item x="509"/>
        <item x="512"/>
        <item x="515"/>
        <item x="518"/>
        <item x="523"/>
        <item x="524"/>
        <item x="534"/>
        <item x="538"/>
        <item x="543"/>
        <item x="550"/>
        <item x="563"/>
        <item x="582"/>
        <item x="586"/>
        <item x="588"/>
        <item x="596"/>
        <item x="600"/>
        <item x="614"/>
        <item x="626"/>
        <item x="658"/>
        <item x="662"/>
        <item x="679"/>
        <item x="682"/>
        <item x="683"/>
        <item x="693"/>
        <item x="698"/>
        <item x="702"/>
        <item x="713"/>
        <item x="718"/>
        <item x="719"/>
        <item x="721"/>
        <item x="729"/>
        <item x="733"/>
        <item x="739"/>
        <item x="749"/>
        <item x="753"/>
        <item x="758"/>
        <item x="774"/>
        <item x="782"/>
        <item x="784"/>
        <item x="786"/>
        <item x="788"/>
        <item x="789"/>
        <item x="793"/>
        <item x="795"/>
        <item x="796"/>
        <item x="797"/>
        <item x="798"/>
        <item x="806"/>
        <item x="809"/>
        <item x="815"/>
        <item x="834"/>
        <item x="839"/>
        <item x="850"/>
        <item x="860"/>
        <item x="893"/>
        <item x="903"/>
        <item x="904"/>
        <item x="911"/>
        <item x="921"/>
        <item x="923"/>
        <item x="929"/>
        <item x="932"/>
        <item x="938"/>
        <item x="971"/>
        <item x="975"/>
        <item x="976"/>
        <item x="982"/>
        <item x="988"/>
        <item x="989"/>
        <item x="990"/>
        <item x="996"/>
        <item x="997"/>
        <item x="999"/>
        <item x="1022"/>
        <item x="31"/>
        <item x="47"/>
        <item x="49"/>
        <item x="71"/>
        <item x="93"/>
        <item x="139"/>
        <item x="151"/>
        <item x="178"/>
        <item x="370"/>
        <item x="428"/>
        <item x="433"/>
        <item x="445"/>
        <item x="447"/>
        <item x="456"/>
        <item x="469"/>
        <item x="490"/>
        <item x="494"/>
        <item x="510"/>
        <item x="528"/>
        <item x="531"/>
        <item x="546"/>
        <item x="548"/>
        <item x="565"/>
        <item x="568"/>
        <item x="595"/>
        <item x="602"/>
        <item x="610"/>
        <item x="618"/>
        <item x="622"/>
        <item x="623"/>
        <item x="653"/>
        <item x="678"/>
        <item x="707"/>
        <item x="712"/>
        <item x="720"/>
        <item x="722"/>
        <item x="728"/>
        <item x="735"/>
        <item x="740"/>
        <item x="743"/>
        <item x="746"/>
        <item x="751"/>
        <item x="764"/>
        <item x="791"/>
        <item x="847"/>
        <item x="852"/>
        <item x="856"/>
        <item x="862"/>
        <item x="873"/>
        <item x="890"/>
        <item x="918"/>
        <item x="951"/>
        <item x="984"/>
        <item x="994"/>
        <item x="1019"/>
        <item x="1023"/>
        <item x="1032"/>
        <item x="1033"/>
        <item x="1039"/>
        <item x="9"/>
        <item x="17"/>
        <item x="188"/>
        <item x="415"/>
        <item x="526"/>
        <item x="593"/>
        <item x="612"/>
        <item x="648"/>
        <item x="661"/>
        <item x="663"/>
        <item x="676"/>
        <item x="689"/>
        <item x="710"/>
        <item x="738"/>
        <item x="756"/>
        <item x="771"/>
        <item x="816"/>
        <item x="841"/>
        <item x="907"/>
        <item x="964"/>
        <item x="968"/>
        <item x="972"/>
        <item x="992"/>
        <item x="0"/>
        <item x="26"/>
        <item x="137"/>
        <item x="74"/>
        <item x="82"/>
        <item x="95"/>
        <item x="110"/>
        <item m="1" x="1054"/>
        <item x="408"/>
        <item x="488"/>
        <item x="491"/>
        <item x="519"/>
        <item x="536"/>
        <item x="577"/>
        <item x="592"/>
        <item x="630"/>
        <item x="637"/>
        <item x="752"/>
        <item x="760"/>
        <item m="1" x="1055"/>
        <item x="913"/>
        <item x="916"/>
        <item x="940"/>
        <item x="943"/>
        <item x="946"/>
        <item x="969"/>
        <item x="980"/>
        <item x="65"/>
        <item x="111"/>
        <item x="149"/>
        <item x="155"/>
        <item x="162"/>
        <item x="390"/>
        <item x="414"/>
        <item x="827"/>
        <item x="908"/>
        <item x="124"/>
        <item x="267"/>
        <item x="561"/>
        <item t="default"/>
      </items>
      <autoSortScope>
        <pivotArea dataOnly="0" outline="0" fieldPosition="0">
          <references count="1">
            <reference field="4294967294" count="1" selected="0">
              <x v="0"/>
            </reference>
          </references>
        </pivotArea>
      </autoSortScope>
    </pivotField>
    <pivotField axis="axisRow" showAll="0">
      <items count="5">
        <item x="0"/>
        <item x="1"/>
        <item x="2"/>
        <item x="3"/>
        <item t="default"/>
      </items>
    </pivotField>
    <pivotField showAll="0"/>
    <pivotField multipleItemSelectionAllowe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dataField="1" multipleItemSelectionAllowed="1" showAll="0">
      <items count="20">
        <item x="1"/>
        <item x="2"/>
        <item x="3"/>
        <item x="7"/>
        <item x="8"/>
        <item x="4"/>
        <item x="6"/>
        <item x="9"/>
        <item m="1" x="16"/>
        <item h="1" x="0"/>
        <item m="1" x="15"/>
        <item x="10"/>
        <item m="1" x="18"/>
        <item m="1" x="17"/>
        <item x="12"/>
        <item x="11"/>
        <item x="14"/>
        <item x="13"/>
        <item x="5"/>
        <item t="default"/>
      </items>
    </pivotField>
    <pivotField showAll="0"/>
    <pivotField showAll="0"/>
    <pivotField showAll="0"/>
    <pivotField showAll="0"/>
  </pivotFields>
  <rowFields count="2">
    <field x="1"/>
    <field x="0"/>
  </rowFields>
  <rowItems count="137">
    <i>
      <x/>
    </i>
    <i r="1">
      <x v="308"/>
    </i>
    <i r="1">
      <x v="999"/>
    </i>
    <i r="1">
      <x v="495"/>
    </i>
    <i r="1">
      <x v="65"/>
    </i>
    <i r="1">
      <x v="940"/>
    </i>
    <i r="1">
      <x v="508"/>
    </i>
    <i r="1">
      <x v="500"/>
    </i>
    <i r="1">
      <x v="236"/>
    </i>
    <i r="1">
      <x v="539"/>
    </i>
    <i r="1">
      <x v="419"/>
    </i>
    <i r="1">
      <x v="389"/>
    </i>
    <i r="1">
      <x v="151"/>
    </i>
    <i r="1">
      <x v="381"/>
    </i>
    <i r="1">
      <x v="481"/>
    </i>
    <i r="1">
      <x v="734"/>
    </i>
    <i r="1">
      <x v="114"/>
    </i>
    <i r="1">
      <x v="946"/>
    </i>
    <i r="1">
      <x v="312"/>
    </i>
    <i r="1">
      <x v="507"/>
    </i>
    <i r="1">
      <x v="441"/>
    </i>
    <i>
      <x v="1"/>
    </i>
    <i r="1">
      <x v="112"/>
    </i>
    <i r="1">
      <x v="707"/>
    </i>
    <i r="1">
      <x v="461"/>
    </i>
    <i r="1">
      <x v="210"/>
    </i>
    <i r="1">
      <x v="458"/>
    </i>
    <i r="1">
      <x v="180"/>
    </i>
    <i r="1">
      <x v="471"/>
    </i>
    <i r="1">
      <x v="222"/>
    </i>
    <i r="1">
      <x v="484"/>
    </i>
    <i r="1">
      <x v="153"/>
    </i>
    <i r="1">
      <x v="121"/>
    </i>
    <i r="1">
      <x v="207"/>
    </i>
    <i r="1">
      <x v="215"/>
    </i>
    <i r="1">
      <x v="424"/>
    </i>
    <i r="1">
      <x v="187"/>
    </i>
    <i r="1">
      <x v="201"/>
    </i>
    <i r="1">
      <x v="268"/>
    </i>
    <i r="1">
      <x v="391"/>
    </i>
    <i r="1">
      <x v="265"/>
    </i>
    <i r="1">
      <x v="292"/>
    </i>
    <i r="1">
      <x v="559"/>
    </i>
    <i r="1">
      <x v="248"/>
    </i>
    <i r="1">
      <x v="177"/>
    </i>
    <i r="1">
      <x v="436"/>
    </i>
    <i r="1">
      <x v="549"/>
    </i>
    <i r="1">
      <x v="53"/>
    </i>
    <i r="1">
      <x v="563"/>
    </i>
    <i r="1">
      <x v="8"/>
    </i>
    <i r="1">
      <x v="108"/>
    </i>
    <i r="1">
      <x v="67"/>
    </i>
    <i>
      <x v="2"/>
    </i>
    <i r="1">
      <x v="433"/>
    </i>
    <i r="1">
      <x v="3"/>
    </i>
    <i r="1">
      <x v="692"/>
    </i>
    <i r="1">
      <x v="347"/>
    </i>
    <i r="1">
      <x v="213"/>
    </i>
    <i r="1">
      <x v="275"/>
    </i>
    <i r="1">
      <x v="473"/>
    </i>
    <i r="1">
      <x v="150"/>
    </i>
    <i r="1">
      <x v="369"/>
    </i>
    <i r="1">
      <x v="324"/>
    </i>
    <i r="1">
      <x v="367"/>
    </i>
    <i r="1">
      <x v="320"/>
    </i>
    <i r="1">
      <x v="708"/>
    </i>
    <i r="1">
      <x v="206"/>
    </i>
    <i r="1">
      <x v="351"/>
    </i>
    <i r="1">
      <x v="416"/>
    </i>
    <i r="1">
      <x v="52"/>
    </i>
    <i r="1">
      <x v="501"/>
    </i>
    <i r="1">
      <x v="273"/>
    </i>
    <i r="1">
      <x v="97"/>
    </i>
    <i r="1">
      <x v="310"/>
    </i>
    <i r="1">
      <x v="450"/>
    </i>
    <i r="1">
      <x v="116"/>
    </i>
    <i r="1">
      <x v="113"/>
    </i>
    <i r="1">
      <x v="267"/>
    </i>
    <i r="1">
      <x v="949"/>
    </i>
    <i r="1">
      <x v="881"/>
    </i>
    <i r="1">
      <x v="33"/>
    </i>
    <i r="1">
      <x v="645"/>
    </i>
    <i r="1">
      <x v="252"/>
    </i>
    <i r="1">
      <x v="376"/>
    </i>
    <i r="1">
      <x v="994"/>
    </i>
    <i r="1">
      <x v="383"/>
    </i>
    <i r="1">
      <x v="140"/>
    </i>
    <i r="1">
      <x v="496"/>
    </i>
    <i r="1">
      <x v="884"/>
    </i>
    <i r="1">
      <x v="331"/>
    </i>
    <i r="1">
      <x v="15"/>
    </i>
    <i r="1">
      <x v="343"/>
    </i>
    <i r="1">
      <x v="746"/>
    </i>
    <i r="1">
      <x v="346"/>
    </i>
    <i r="1">
      <x v="321"/>
    </i>
    <i r="1">
      <x v="152"/>
    </i>
    <i r="1">
      <x v="290"/>
    </i>
    <i r="1">
      <x v="349"/>
    </i>
    <i r="1">
      <x v="664"/>
    </i>
    <i r="1">
      <x v="976"/>
    </i>
    <i r="1">
      <x v="701"/>
    </i>
    <i r="1">
      <x v="158"/>
    </i>
    <i r="1">
      <x v="795"/>
    </i>
    <i r="1">
      <x v="107"/>
    </i>
    <i r="1">
      <x v="902"/>
    </i>
    <i r="1">
      <x v="110"/>
    </i>
    <i r="1">
      <x v="967"/>
    </i>
    <i r="1">
      <x v="271"/>
    </i>
    <i r="1">
      <x v="498"/>
    </i>
    <i r="1">
      <x v="372"/>
    </i>
    <i r="1">
      <x v="581"/>
    </i>
    <i r="1">
      <x v="185"/>
    </i>
    <i r="1">
      <x v="654"/>
    </i>
    <i r="1">
      <x v="975"/>
    </i>
    <i r="1">
      <x v="678"/>
    </i>
    <i r="1">
      <x v="5"/>
    </i>
    <i r="1">
      <x v="695"/>
    </i>
    <i r="1">
      <x v="413"/>
    </i>
    <i r="1">
      <x v="147"/>
    </i>
    <i r="1">
      <x v="29"/>
    </i>
    <i r="1">
      <x v="787"/>
    </i>
    <i r="1">
      <x v="285"/>
    </i>
    <i r="1">
      <x v="22"/>
    </i>
    <i r="1">
      <x v="445"/>
    </i>
    <i r="1">
      <x v="899"/>
    </i>
    <i r="1">
      <x v="289"/>
    </i>
    <i r="1">
      <x v="910"/>
    </i>
    <i r="1">
      <x v="453"/>
    </i>
    <i r="1">
      <x v="951"/>
    </i>
    <i r="1">
      <x v="119"/>
    </i>
    <i r="1">
      <x v="237"/>
    </i>
    <i r="1">
      <x v="480"/>
    </i>
    <i r="1">
      <x v="412"/>
    </i>
    <i r="1">
      <x v="1010"/>
    </i>
    <i r="1">
      <x v="358"/>
    </i>
    <i r="1">
      <x v="364"/>
    </i>
    <i t="grand">
      <x/>
    </i>
  </rowItems>
  <colItems count="1">
    <i/>
  </colItems>
  <pageFields count="1">
    <pageField fld="19" hier="-1"/>
  </pageFields>
  <dataFields count="1">
    <dataField name="Sum of Marketing, Brand, Advertising, UA &amp; eSports, Influencer/Social Mgmt" fld="1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7FE63976-A859-46E2-89E9-22AFFA35EE04}" name="PivotTable4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4:C283" firstHeaderRow="1" firstDataRow="1" firstDataCol="1" rowPageCount="1" colPageCount="1"/>
  <pivotFields count="24">
    <pivotField axis="axisRow" showAll="0" sortType="descending">
      <items count="1061">
        <item x="396"/>
        <item x="397"/>
        <item x="400"/>
        <item x="401"/>
        <item x="404"/>
        <item x="405"/>
        <item x="411"/>
        <item x="413"/>
        <item x="275"/>
        <item x="2"/>
        <item x="418"/>
        <item x="421"/>
        <item x="427"/>
        <item x="5"/>
        <item x="429"/>
        <item x="430"/>
        <item x="431"/>
        <item x="434"/>
        <item x="6"/>
        <item x="436"/>
        <item x="437"/>
        <item x="438"/>
        <item x="439"/>
        <item x="442"/>
        <item x="443"/>
        <item x="446"/>
        <item x="10"/>
        <item x="448"/>
        <item x="277"/>
        <item x="450"/>
        <item x="13"/>
        <item x="14"/>
        <item x="451"/>
        <item x="452"/>
        <item x="453"/>
        <item x="454"/>
        <item x="455"/>
        <item x="278"/>
        <item x="15"/>
        <item x="280"/>
        <item x="460"/>
        <item x="462"/>
        <item x="464"/>
        <item x="19"/>
        <item x="465"/>
        <item x="468"/>
        <item x="20"/>
        <item x="471"/>
        <item x="22"/>
        <item x="281"/>
        <item x="24"/>
        <item x="25"/>
        <item x="472"/>
        <item x="282"/>
        <item x="479"/>
        <item x="27"/>
        <item x="481"/>
        <item x="29"/>
        <item x="30"/>
        <item x="285"/>
        <item x="286"/>
        <item x="287"/>
        <item x="487"/>
        <item x="489"/>
        <item x="492"/>
        <item x="32"/>
        <item x="496"/>
        <item x="288"/>
        <item x="289"/>
        <item x="35"/>
        <item x="499"/>
        <item x="500"/>
        <item x="37"/>
        <item x="290"/>
        <item x="38"/>
        <item x="504"/>
        <item x="39"/>
        <item x="506"/>
        <item x="291"/>
        <item x="40"/>
        <item x="41"/>
        <item x="42"/>
        <item x="43"/>
        <item x="511"/>
        <item x="45"/>
        <item x="292"/>
        <item x="514"/>
        <item x="293"/>
        <item x="520"/>
        <item x="521"/>
        <item x="522"/>
        <item x="525"/>
        <item x="294"/>
        <item x="48"/>
        <item x="529"/>
        <item x="295"/>
        <item x="50"/>
        <item x="532"/>
        <item x="51"/>
        <item x="533"/>
        <item x="296"/>
        <item x="54"/>
        <item x="540"/>
        <item m="1" x="1050"/>
        <item x="544"/>
        <item x="545"/>
        <item x="297"/>
        <item x="547"/>
        <item x="298"/>
        <item x="56"/>
        <item x="553"/>
        <item x="299"/>
        <item x="300"/>
        <item x="554"/>
        <item x="59"/>
        <item x="559"/>
        <item x="560"/>
        <item x="562"/>
        <item x="566"/>
        <item x="570"/>
        <item x="572"/>
        <item x="301"/>
        <item x="573"/>
        <item x="575"/>
        <item x="578"/>
        <item x="579"/>
        <item x="581"/>
        <item x="583"/>
        <item x="584"/>
        <item x="587"/>
        <item x="66"/>
        <item x="68"/>
        <item x="594"/>
        <item m="1" x="1051"/>
        <item x="70"/>
        <item m="1" x="1046"/>
        <item x="72"/>
        <item x="599"/>
        <item x="303"/>
        <item x="603"/>
        <item x="604"/>
        <item x="605"/>
        <item x="607"/>
        <item x="608"/>
        <item x="609"/>
        <item x="84"/>
        <item x="85"/>
        <item x="615"/>
        <item x="616"/>
        <item x="304"/>
        <item x="617"/>
        <item x="86"/>
        <item x="620"/>
        <item x="305"/>
        <item x="88"/>
        <item x="306"/>
        <item x="89"/>
        <item x="627"/>
        <item x="628"/>
        <item x="91"/>
        <item x="631"/>
        <item x="307"/>
        <item x="94"/>
        <item x="636"/>
        <item x="639"/>
        <item x="640"/>
        <item x="641"/>
        <item x="643"/>
        <item x="99"/>
        <item x="100"/>
        <item x="646"/>
        <item x="649"/>
        <item x="652"/>
        <item x="309"/>
        <item x="654"/>
        <item x="655"/>
        <item x="104"/>
        <item x="310"/>
        <item x="107"/>
        <item x="311"/>
        <item x="312"/>
        <item x="660"/>
        <item x="112"/>
        <item x="664"/>
        <item x="313"/>
        <item x="665"/>
        <item x="114"/>
        <item x="317"/>
        <item x="318"/>
        <item x="116"/>
        <item x="669"/>
        <item x="670"/>
        <item x="671"/>
        <item x="672"/>
        <item x="673"/>
        <item x="674"/>
        <item x="119"/>
        <item x="319"/>
        <item x="680"/>
        <item x="681"/>
        <item x="120"/>
        <item x="320"/>
        <item x="684"/>
        <item x="685"/>
        <item x="686"/>
        <item x="687"/>
        <item x="688"/>
        <item x="321"/>
        <item x="122"/>
        <item x="694"/>
        <item x="322"/>
        <item x="696"/>
        <item x="323"/>
        <item x="701"/>
        <item x="703"/>
        <item x="324"/>
        <item x="125"/>
        <item x="325"/>
        <item x="127"/>
        <item x="706"/>
        <item x="128"/>
        <item x="129"/>
        <item x="327"/>
        <item x="131"/>
        <item x="132"/>
        <item x="714"/>
        <item m="1" x="1057"/>
        <item x="716"/>
        <item x="717"/>
        <item x="133"/>
        <item x="723"/>
        <item x="134"/>
        <item x="135"/>
        <item x="725"/>
        <item x="726"/>
        <item x="727"/>
        <item x="141"/>
        <item x="731"/>
        <item x="142"/>
        <item x="732"/>
        <item x="734"/>
        <item x="736"/>
        <item x="332"/>
        <item m="1" x="1053"/>
        <item x="143"/>
        <item x="333"/>
        <item x="145"/>
        <item x="146"/>
        <item x="334"/>
        <item x="147"/>
        <item x="741"/>
        <item m="1" x="1058"/>
        <item x="747"/>
        <item x="337"/>
        <item x="754"/>
        <item x="339"/>
        <item m="1" x="1047"/>
        <item x="761"/>
        <item x="156"/>
        <item x="763"/>
        <item x="157"/>
        <item x="158"/>
        <item x="340"/>
        <item x="769"/>
        <item x="341"/>
        <item x="342"/>
        <item x="772"/>
        <item x="773"/>
        <item x="343"/>
        <item x="344"/>
        <item x="345"/>
        <item x="775"/>
        <item x="776"/>
        <item x="778"/>
        <item x="161"/>
        <item x="780"/>
        <item x="783"/>
        <item x="163"/>
        <item x="165"/>
        <item x="790"/>
        <item x="792"/>
        <item x="166"/>
        <item x="167"/>
        <item x="169"/>
        <item x="799"/>
        <item x="801"/>
        <item x="803"/>
        <item x="804"/>
        <item x="807"/>
        <item x="808"/>
        <item x="811"/>
        <item x="812"/>
        <item x="346"/>
        <item x="173"/>
        <item x="814"/>
        <item x="818"/>
        <item x="819"/>
        <item x="821"/>
        <item x="822"/>
        <item x="823"/>
        <item x="174"/>
        <item x="175"/>
        <item x="177"/>
        <item x="825"/>
        <item x="828"/>
        <item x="349"/>
        <item x="829"/>
        <item x="830"/>
        <item x="181"/>
        <item x="351"/>
        <item x="832"/>
        <item x="833"/>
        <item x="183"/>
        <item x="835"/>
        <item x="838"/>
        <item x="840"/>
        <item x="185"/>
        <item x="186"/>
        <item x="842"/>
        <item x="352"/>
        <item x="843"/>
        <item x="846"/>
        <item x="187"/>
        <item x="353"/>
        <item x="848"/>
        <item x="849"/>
        <item x="354"/>
        <item x="355"/>
        <item x="851"/>
        <item x="853"/>
        <item x="855"/>
        <item x="858"/>
        <item x="189"/>
        <item x="861"/>
        <item x="357"/>
        <item x="358"/>
        <item x="190"/>
        <item x="191"/>
        <item x="863"/>
        <item x="866"/>
        <item x="868"/>
        <item x="359"/>
        <item x="870"/>
        <item x="871"/>
        <item x="872"/>
        <item x="875"/>
        <item x="876"/>
        <item x="877"/>
        <item x="878"/>
        <item x="881"/>
        <item x="196"/>
        <item x="882"/>
        <item x="883"/>
        <item x="197"/>
        <item x="198"/>
        <item x="887"/>
        <item x="199"/>
        <item x="200"/>
        <item x="888"/>
        <item x="201"/>
        <item x="202"/>
        <item x="891"/>
        <item x="892"/>
        <item x="360"/>
        <item x="894"/>
        <item x="897"/>
        <item x="203"/>
        <item x="898"/>
        <item x="899"/>
        <item x="900"/>
        <item x="902"/>
        <item x="204"/>
        <item x="905"/>
        <item x="906"/>
        <item x="206"/>
        <item x="909"/>
        <item x="910"/>
        <item x="912"/>
        <item x="209"/>
        <item x="361"/>
        <item x="915"/>
        <item x="210"/>
        <item x="362"/>
        <item x="919"/>
        <item x="920"/>
        <item x="363"/>
        <item x="922"/>
        <item x="924"/>
        <item x="925"/>
        <item x="211"/>
        <item x="212"/>
        <item x="365"/>
        <item x="926"/>
        <item x="928"/>
        <item x="213"/>
        <item x="931"/>
        <item x="366"/>
        <item x="367"/>
        <item x="933"/>
        <item x="934"/>
        <item x="216"/>
        <item x="368"/>
        <item x="935"/>
        <item x="218"/>
        <item x="219"/>
        <item x="220"/>
        <item x="221"/>
        <item x="222"/>
        <item x="939"/>
        <item x="941"/>
        <item x="942"/>
        <item x="226"/>
        <item x="945"/>
        <item x="947"/>
        <item x="229"/>
        <item x="230"/>
        <item x="949"/>
        <item x="950"/>
        <item m="1" x="1059"/>
        <item x="231"/>
        <item x="952"/>
        <item x="232"/>
        <item x="953"/>
        <item x="372"/>
        <item x="373"/>
        <item x="956"/>
        <item x="957"/>
        <item x="958"/>
        <item x="375"/>
        <item x="959"/>
        <item x="960"/>
        <item x="233"/>
        <item x="961"/>
        <item x="962"/>
        <item x="234"/>
        <item x="963"/>
        <item x="376"/>
        <item x="235"/>
        <item x="965"/>
        <item x="236"/>
        <item x="237"/>
        <item x="238"/>
        <item x="973"/>
        <item x="974"/>
        <item x="378"/>
        <item x="977"/>
        <item x="241"/>
        <item x="242"/>
        <item x="379"/>
        <item x="981"/>
        <item x="985"/>
        <item x="986"/>
        <item x="987"/>
        <item x="991"/>
        <item x="244"/>
        <item x="993"/>
        <item x="246"/>
        <item x="248"/>
        <item x="380"/>
        <item x="252"/>
        <item x="254"/>
        <item x="383"/>
        <item x="384"/>
        <item x="1000"/>
        <item x="1001"/>
        <item x="385"/>
        <item x="1002"/>
        <item x="1003"/>
        <item x="1004"/>
        <item x="258"/>
        <item x="1006"/>
        <item x="386"/>
        <item x="1011"/>
        <item x="1012"/>
        <item x="387"/>
        <item x="261"/>
        <item x="388"/>
        <item x="1014"/>
        <item x="1015"/>
        <item x="1016"/>
        <item x="1018"/>
        <item x="265"/>
        <item x="266"/>
        <item x="1024"/>
        <item x="389"/>
        <item x="1026"/>
        <item x="1027"/>
        <item x="1028"/>
        <item x="1030"/>
        <item x="1031"/>
        <item x="270"/>
        <item x="391"/>
        <item x="271"/>
        <item x="1035"/>
        <item x="1036"/>
        <item x="272"/>
        <item x="1037"/>
        <item x="393"/>
        <item x="1041"/>
        <item x="273"/>
        <item x="274"/>
        <item x="1043"/>
        <item x="140"/>
        <item x="478"/>
        <item x="880"/>
        <item x="7"/>
        <item x="8"/>
        <item x="11"/>
        <item x="16"/>
        <item x="18"/>
        <item x="23"/>
        <item x="33"/>
        <item x="34"/>
        <item x="36"/>
        <item x="44"/>
        <item x="52"/>
        <item x="57"/>
        <item x="60"/>
        <item x="64"/>
        <item x="73"/>
        <item x="77"/>
        <item x="78"/>
        <item x="83"/>
        <item x="92"/>
        <item x="96"/>
        <item x="105"/>
        <item x="109"/>
        <item x="113"/>
        <item x="117"/>
        <item x="121"/>
        <item x="123"/>
        <item x="130"/>
        <item x="136"/>
        <item x="154"/>
        <item x="159"/>
        <item x="160"/>
        <item x="168"/>
        <item x="171"/>
        <item x="172"/>
        <item x="180"/>
        <item x="194"/>
        <item x="208"/>
        <item x="214"/>
        <item x="227"/>
        <item x="954"/>
        <item x="251"/>
        <item x="255"/>
        <item x="257"/>
        <item x="259"/>
        <item x="276"/>
        <item x="279"/>
        <item x="283"/>
        <item x="308"/>
        <item x="314"/>
        <item x="315"/>
        <item x="316"/>
        <item x="326"/>
        <item x="329"/>
        <item x="331"/>
        <item x="335"/>
        <item x="336"/>
        <item x="338"/>
        <item x="347"/>
        <item x="356"/>
        <item x="364"/>
        <item x="369"/>
        <item x="374"/>
        <item x="377"/>
        <item x="395"/>
        <item x="399"/>
        <item x="402"/>
        <item x="403"/>
        <item x="407"/>
        <item x="409"/>
        <item x="410"/>
        <item x="412"/>
        <item x="416"/>
        <item x="422"/>
        <item x="423"/>
        <item x="424"/>
        <item x="425"/>
        <item x="432"/>
        <item x="435"/>
        <item x="440"/>
        <item x="441"/>
        <item x="444"/>
        <item x="449"/>
        <item x="457"/>
        <item x="458"/>
        <item x="459"/>
        <item x="461"/>
        <item x="466"/>
        <item x="467"/>
        <item x="470"/>
        <item m="1" x="1045"/>
        <item x="483"/>
        <item x="486"/>
        <item x="493"/>
        <item x="495"/>
        <item x="498"/>
        <item x="501"/>
        <item x="502"/>
        <item x="503"/>
        <item x="505"/>
        <item x="507"/>
        <item x="508"/>
        <item x="513"/>
        <item x="516"/>
        <item x="527"/>
        <item x="530"/>
        <item x="535"/>
        <item x="541"/>
        <item x="542"/>
        <item x="551"/>
        <item x="556"/>
        <item x="558"/>
        <item x="569"/>
        <item x="571"/>
        <item x="576"/>
        <item x="580"/>
        <item x="590"/>
        <item x="598"/>
        <item x="601"/>
        <item x="606"/>
        <item x="611"/>
        <item x="619"/>
        <item x="621"/>
        <item x="624"/>
        <item x="625"/>
        <item x="629"/>
        <item x="632"/>
        <item x="633"/>
        <item x="634"/>
        <item x="635"/>
        <item x="638"/>
        <item x="642"/>
        <item x="645"/>
        <item x="647"/>
        <item x="650"/>
        <item x="651"/>
        <item x="656"/>
        <item x="657"/>
        <item x="659"/>
        <item x="666"/>
        <item x="668"/>
        <item x="677"/>
        <item x="691"/>
        <item x="692"/>
        <item x="695"/>
        <item x="697"/>
        <item x="699"/>
        <item x="704"/>
        <item x="705"/>
        <item x="708"/>
        <item x="711"/>
        <item x="715"/>
        <item x="724"/>
        <item x="730"/>
        <item x="737"/>
        <item x="742"/>
        <item x="744"/>
        <item x="745"/>
        <item x="748"/>
        <item x="757"/>
        <item x="759"/>
        <item x="762"/>
        <item x="766"/>
        <item x="768"/>
        <item x="779"/>
        <item x="781"/>
        <item x="785"/>
        <item x="787"/>
        <item x="802"/>
        <item x="805"/>
        <item x="810"/>
        <item x="813"/>
        <item x="817"/>
        <item x="820"/>
        <item x="824"/>
        <item x="831"/>
        <item x="837"/>
        <item x="844"/>
        <item m="1" x="1048"/>
        <item x="854"/>
        <item x="859"/>
        <item x="864"/>
        <item x="867"/>
        <item x="869"/>
        <item x="879"/>
        <item x="886"/>
        <item x="895"/>
        <item x="896"/>
        <item x="901"/>
        <item x="936"/>
        <item x="937"/>
        <item x="955"/>
        <item x="983"/>
        <item x="1005"/>
        <item x="1008"/>
        <item x="1009"/>
        <item x="1010"/>
        <item x="1017"/>
        <item x="1020"/>
        <item x="1038"/>
        <item x="1040"/>
        <item x="1042"/>
        <item x="1044"/>
        <item x="392"/>
        <item x="564"/>
        <item m="1" x="1056"/>
        <item x="589"/>
        <item x="970"/>
        <item x="979"/>
        <item x="260"/>
        <item x="46"/>
        <item x="179"/>
        <item x="330"/>
        <item x="480"/>
        <item x="485"/>
        <item x="597"/>
        <item x="690"/>
        <item x="826"/>
        <item x="874"/>
        <item x="966"/>
        <item x="770"/>
        <item x="182"/>
        <item x="998"/>
        <item x="250"/>
        <item x="613"/>
        <item x="4"/>
        <item x="21"/>
        <item x="53"/>
        <item x="58"/>
        <item x="61"/>
        <item x="115"/>
        <item x="153"/>
        <item x="164"/>
        <item x="192"/>
        <item x="256"/>
        <item x="269"/>
        <item x="709"/>
        <item x="857"/>
        <item x="865"/>
        <item x="885"/>
        <item x="944"/>
        <item x="1013"/>
        <item x="1025"/>
        <item x="1"/>
        <item x="3"/>
        <item x="28"/>
        <item x="55"/>
        <item x="62"/>
        <item x="69"/>
        <item x="79"/>
        <item x="87"/>
        <item x="97"/>
        <item x="101"/>
        <item x="103"/>
        <item x="106"/>
        <item x="108"/>
        <item x="118"/>
        <item x="126"/>
        <item x="144"/>
        <item x="148"/>
        <item x="217"/>
        <item x="224"/>
        <item x="228"/>
        <item x="240"/>
        <item x="247"/>
        <item x="249"/>
        <item x="253"/>
        <item x="263"/>
        <item x="264"/>
        <item m="1" x="1049"/>
        <item x="517"/>
        <item x="539"/>
        <item x="549"/>
        <item x="552"/>
        <item x="555"/>
        <item x="557"/>
        <item x="567"/>
        <item x="574"/>
        <item x="585"/>
        <item x="591"/>
        <item x="644"/>
        <item x="667"/>
        <item x="675"/>
        <item x="700"/>
        <item x="767"/>
        <item x="777"/>
        <item x="836"/>
        <item x="845"/>
        <item x="917"/>
        <item x="927"/>
        <item x="967"/>
        <item x="1021"/>
        <item x="302"/>
        <item x="81"/>
        <item x="152"/>
        <item x="193"/>
        <item x="215"/>
        <item x="239"/>
        <item x="243"/>
        <item x="245"/>
        <item x="350"/>
        <item x="382"/>
        <item x="406"/>
        <item x="463"/>
        <item x="476"/>
        <item x="537"/>
        <item m="1" x="1052"/>
        <item x="750"/>
        <item x="765"/>
        <item x="794"/>
        <item x="800"/>
        <item x="884"/>
        <item x="889"/>
        <item x="914"/>
        <item x="930"/>
        <item x="948"/>
        <item x="978"/>
        <item x="995"/>
        <item x="1007"/>
        <item x="1029"/>
        <item x="1034"/>
        <item x="755"/>
        <item x="12"/>
        <item x="225"/>
        <item x="63"/>
        <item x="67"/>
        <item x="75"/>
        <item x="76"/>
        <item x="80"/>
        <item x="90"/>
        <item x="98"/>
        <item x="102"/>
        <item x="138"/>
        <item x="150"/>
        <item x="170"/>
        <item x="176"/>
        <item x="184"/>
        <item x="195"/>
        <item x="205"/>
        <item x="207"/>
        <item x="223"/>
        <item x="262"/>
        <item x="268"/>
        <item x="284"/>
        <item x="328"/>
        <item x="348"/>
        <item x="371"/>
        <item x="381"/>
        <item x="394"/>
        <item x="398"/>
        <item x="417"/>
        <item x="419"/>
        <item x="420"/>
        <item x="426"/>
        <item x="473"/>
        <item x="474"/>
        <item x="475"/>
        <item x="477"/>
        <item x="482"/>
        <item x="484"/>
        <item x="497"/>
        <item x="509"/>
        <item x="512"/>
        <item x="515"/>
        <item x="518"/>
        <item x="523"/>
        <item x="524"/>
        <item x="534"/>
        <item x="538"/>
        <item x="543"/>
        <item x="550"/>
        <item x="563"/>
        <item x="582"/>
        <item x="586"/>
        <item x="588"/>
        <item x="596"/>
        <item x="600"/>
        <item x="614"/>
        <item x="626"/>
        <item x="658"/>
        <item x="662"/>
        <item x="679"/>
        <item x="682"/>
        <item x="683"/>
        <item x="693"/>
        <item x="698"/>
        <item x="702"/>
        <item x="713"/>
        <item x="718"/>
        <item x="719"/>
        <item x="721"/>
        <item x="729"/>
        <item x="733"/>
        <item x="739"/>
        <item x="749"/>
        <item x="753"/>
        <item x="758"/>
        <item x="774"/>
        <item x="782"/>
        <item x="784"/>
        <item x="786"/>
        <item x="788"/>
        <item x="789"/>
        <item x="793"/>
        <item x="795"/>
        <item x="796"/>
        <item x="797"/>
        <item x="798"/>
        <item x="806"/>
        <item x="809"/>
        <item x="815"/>
        <item x="834"/>
        <item x="839"/>
        <item x="850"/>
        <item x="860"/>
        <item x="893"/>
        <item x="903"/>
        <item x="904"/>
        <item x="911"/>
        <item x="921"/>
        <item x="923"/>
        <item x="929"/>
        <item x="932"/>
        <item x="938"/>
        <item x="971"/>
        <item x="975"/>
        <item x="976"/>
        <item x="982"/>
        <item x="988"/>
        <item x="989"/>
        <item x="990"/>
        <item x="996"/>
        <item x="997"/>
        <item x="999"/>
        <item x="1022"/>
        <item x="31"/>
        <item x="47"/>
        <item x="49"/>
        <item x="71"/>
        <item x="93"/>
        <item x="139"/>
        <item x="151"/>
        <item x="178"/>
        <item x="370"/>
        <item x="428"/>
        <item x="433"/>
        <item x="445"/>
        <item x="447"/>
        <item x="456"/>
        <item x="469"/>
        <item x="490"/>
        <item x="494"/>
        <item x="510"/>
        <item x="528"/>
        <item x="531"/>
        <item x="546"/>
        <item x="548"/>
        <item x="565"/>
        <item x="568"/>
        <item x="595"/>
        <item x="602"/>
        <item x="610"/>
        <item x="618"/>
        <item x="622"/>
        <item x="623"/>
        <item x="653"/>
        <item x="678"/>
        <item x="707"/>
        <item x="712"/>
        <item x="720"/>
        <item x="722"/>
        <item x="728"/>
        <item x="735"/>
        <item x="740"/>
        <item x="743"/>
        <item x="746"/>
        <item x="751"/>
        <item x="764"/>
        <item x="791"/>
        <item x="847"/>
        <item x="852"/>
        <item x="856"/>
        <item x="862"/>
        <item x="873"/>
        <item x="890"/>
        <item x="918"/>
        <item x="951"/>
        <item x="984"/>
        <item x="994"/>
        <item x="1019"/>
        <item x="1023"/>
        <item x="1032"/>
        <item x="1033"/>
        <item x="1039"/>
        <item x="9"/>
        <item x="17"/>
        <item x="188"/>
        <item x="415"/>
        <item x="526"/>
        <item x="593"/>
        <item x="612"/>
        <item x="648"/>
        <item x="661"/>
        <item x="663"/>
        <item x="676"/>
        <item x="689"/>
        <item x="710"/>
        <item x="738"/>
        <item x="756"/>
        <item x="771"/>
        <item x="816"/>
        <item x="841"/>
        <item x="907"/>
        <item x="964"/>
        <item x="968"/>
        <item x="972"/>
        <item x="992"/>
        <item x="0"/>
        <item x="26"/>
        <item x="137"/>
        <item x="74"/>
        <item x="82"/>
        <item x="95"/>
        <item x="110"/>
        <item m="1" x="1054"/>
        <item x="408"/>
        <item x="488"/>
        <item x="491"/>
        <item x="519"/>
        <item x="536"/>
        <item x="577"/>
        <item x="592"/>
        <item x="630"/>
        <item x="637"/>
        <item x="752"/>
        <item x="760"/>
        <item m="1" x="1055"/>
        <item x="913"/>
        <item x="916"/>
        <item x="940"/>
        <item x="943"/>
        <item x="946"/>
        <item x="969"/>
        <item x="980"/>
        <item x="65"/>
        <item x="111"/>
        <item x="149"/>
        <item x="155"/>
        <item x="162"/>
        <item x="390"/>
        <item x="414"/>
        <item x="827"/>
        <item x="908"/>
        <item x="124"/>
        <item x="267"/>
        <item x="561"/>
        <item t="default"/>
      </items>
      <autoSortScope>
        <pivotArea dataOnly="0" outline="0" fieldPosition="0">
          <references count="1">
            <reference field="4294967294" count="1" selected="0">
              <x v="0"/>
            </reference>
          </references>
        </pivotArea>
      </autoSortScope>
    </pivotField>
    <pivotField axis="axisRow" showAll="0">
      <items count="5">
        <item x="0"/>
        <item x="1"/>
        <item x="2"/>
        <item x="3"/>
        <item t="default"/>
      </items>
    </pivotField>
    <pivotField showAll="0"/>
    <pivotField multipleItemSelectionAllowe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dataField="1" multipleItemSelectionAllowed="1" showAll="0">
      <items count="35">
        <item x="0"/>
        <item x="3"/>
        <item x="4"/>
        <item x="2"/>
        <item x="7"/>
        <item x="6"/>
        <item x="10"/>
        <item x="13"/>
        <item x="8"/>
        <item m="1" x="24"/>
        <item m="1" x="32"/>
        <item x="11"/>
        <item m="1" x="25"/>
        <item m="1" x="28"/>
        <item h="1" x="1"/>
        <item x="23"/>
        <item x="18"/>
        <item x="22"/>
        <item m="1" x="33"/>
        <item m="1" x="29"/>
        <item m="1" x="30"/>
        <item m="1" x="31"/>
        <item m="1" x="27"/>
        <item x="17"/>
        <item m="1" x="26"/>
        <item x="12"/>
        <item x="19"/>
        <item x="14"/>
        <item x="21"/>
        <item x="15"/>
        <item x="16"/>
        <item x="20"/>
        <item x="5"/>
        <item x="9"/>
        <item t="default"/>
      </items>
    </pivotField>
    <pivotField showAll="0"/>
    <pivotField showAll="0"/>
    <pivotField showAll="0"/>
  </pivotFields>
  <rowFields count="2">
    <field x="1"/>
    <field x="0"/>
  </rowFields>
  <rowItems count="279">
    <i>
      <x/>
    </i>
    <i r="1">
      <x v="134"/>
    </i>
    <i r="1">
      <x v="261"/>
    </i>
    <i r="1">
      <x v="308"/>
    </i>
    <i r="1">
      <x v="508"/>
    </i>
    <i r="1">
      <x v="481"/>
    </i>
    <i r="1">
      <x v="357"/>
    </i>
    <i r="1">
      <x v="495"/>
    </i>
    <i r="1">
      <x v="65"/>
    </i>
    <i r="1">
      <x v="456"/>
    </i>
    <i r="1">
      <x v="154"/>
    </i>
    <i r="1">
      <x v="833"/>
    </i>
    <i r="1">
      <x v="490"/>
    </i>
    <i r="1">
      <x v="260"/>
    </i>
    <i r="1">
      <x v="499"/>
    </i>
    <i r="1">
      <x v="513"/>
    </i>
    <i r="1">
      <x v="447"/>
    </i>
    <i r="1">
      <x v="316"/>
    </i>
    <i r="1">
      <x v="1024"/>
    </i>
    <i r="1">
      <x v="539"/>
    </i>
    <i r="1">
      <x v="371"/>
    </i>
    <i r="1">
      <x v="381"/>
    </i>
    <i r="1">
      <x v="939"/>
    </i>
    <i r="1">
      <x v="507"/>
    </i>
    <i r="1">
      <x v="830"/>
    </i>
    <i r="1">
      <x v="532"/>
    </i>
    <i r="1">
      <x v="406"/>
    </i>
    <i r="1">
      <x v="389"/>
    </i>
    <i r="1">
      <x v="835"/>
    </i>
    <i r="1">
      <x v="57"/>
    </i>
    <i r="1">
      <x v="944"/>
    </i>
    <i r="1">
      <x v="734"/>
    </i>
    <i r="1">
      <x v="999"/>
    </i>
    <i r="1">
      <x v="176"/>
    </i>
    <i r="1">
      <x v="81"/>
    </i>
    <i r="1">
      <x v="506"/>
    </i>
    <i r="1">
      <x v="96"/>
    </i>
    <i r="1">
      <x v="356"/>
    </i>
    <i r="1">
      <x v="274"/>
    </i>
    <i r="1">
      <x v="523"/>
    </i>
    <i r="1">
      <x v="457"/>
    </i>
    <i r="1">
      <x v="31"/>
    </i>
    <i r="1">
      <x v="460"/>
    </i>
    <i r="1">
      <x v="798"/>
    </i>
    <i r="1">
      <x v="283"/>
    </i>
    <i r="1">
      <x v="832"/>
    </i>
    <i r="1">
      <x v="293"/>
    </i>
    <i r="1">
      <x v="834"/>
    </i>
    <i r="1">
      <x v="101"/>
    </i>
    <i r="1">
      <x v="114"/>
    </i>
    <i r="1">
      <x v="434"/>
    </i>
    <i r="1">
      <x v="946"/>
    </i>
    <i r="1">
      <x v="437"/>
    </i>
    <i r="1">
      <x v="1021"/>
    </i>
    <i r="1">
      <x v="439"/>
    </i>
    <i r="1">
      <x v="30"/>
    </i>
    <i r="1">
      <x v="441"/>
    </i>
    <i>
      <x v="1"/>
    </i>
    <i r="1">
      <x v="112"/>
    </i>
    <i r="1">
      <x v="458"/>
    </i>
    <i r="1">
      <x v="461"/>
    </i>
    <i r="1">
      <x v="245"/>
    </i>
    <i r="1">
      <x v="222"/>
    </i>
    <i r="1">
      <x v="268"/>
    </i>
    <i r="1">
      <x v="153"/>
    </i>
    <i r="1">
      <x v="85"/>
    </i>
    <i r="1">
      <x v="248"/>
    </i>
    <i r="1">
      <x v="177"/>
    </i>
    <i r="1">
      <x v="484"/>
    </i>
    <i r="1">
      <x v="707"/>
    </i>
    <i r="1">
      <x v="292"/>
    </i>
    <i r="1">
      <x v="804"/>
    </i>
    <i r="1">
      <x v="476"/>
    </i>
    <i r="1">
      <x v="59"/>
    </i>
    <i r="1">
      <x v="391"/>
    </i>
    <i r="1">
      <x v="424"/>
    </i>
    <i r="1">
      <x v="255"/>
    </i>
    <i r="1">
      <x v="471"/>
    </i>
    <i r="1">
      <x v="549"/>
    </i>
    <i r="1">
      <x v="210"/>
    </i>
    <i r="1">
      <x v="73"/>
    </i>
    <i r="1">
      <x v="39"/>
    </i>
    <i r="1">
      <x v="847"/>
    </i>
    <i r="1">
      <x v="396"/>
    </i>
    <i r="1">
      <x v="561"/>
    </i>
    <i r="1">
      <x v="60"/>
    </i>
    <i r="1">
      <x v="265"/>
    </i>
    <i r="1">
      <x v="341"/>
    </i>
    <i r="1">
      <x v="554"/>
    </i>
    <i r="1">
      <x v="92"/>
    </i>
    <i r="1">
      <x v="138"/>
    </i>
    <i r="1">
      <x v="201"/>
    </i>
    <i r="1">
      <x v="566"/>
    </i>
    <i r="1">
      <x v="491"/>
    </i>
    <i r="1">
      <x v="334"/>
    </i>
    <i r="1">
      <x v="850"/>
    </i>
    <i r="1">
      <x v="1053"/>
    </i>
    <i r="1">
      <x v="8"/>
    </i>
    <i r="1">
      <x v="161"/>
    </i>
    <i r="1">
      <x v="253"/>
    </i>
    <i r="1">
      <x v="49"/>
    </i>
    <i r="1">
      <x v="309"/>
    </i>
    <i r="1">
      <x v="264"/>
    </i>
    <i r="1">
      <x v="323"/>
    </i>
    <i r="1">
      <x v="382"/>
    </i>
    <i r="1">
      <x v="95"/>
    </i>
    <i r="1">
      <x v="567"/>
    </i>
    <i r="1">
      <x v="465"/>
    </i>
    <i r="1">
      <x v="215"/>
    </i>
    <i r="1">
      <x v="436"/>
    </i>
    <i r="1">
      <x v="849"/>
    </i>
    <i r="1">
      <x v="106"/>
    </i>
    <i r="1">
      <x v="111"/>
    </i>
    <i r="1">
      <x v="401"/>
    </i>
    <i r="1">
      <x v="305"/>
    </i>
    <i>
      <x v="2"/>
    </i>
    <i r="1">
      <x v="433"/>
    </i>
    <i r="1">
      <x v="501"/>
    </i>
    <i r="1">
      <x v="692"/>
    </i>
    <i r="1">
      <x v="470"/>
    </i>
    <i r="1">
      <x v="52"/>
    </i>
    <i r="1">
      <x v="347"/>
    </i>
    <i r="1">
      <x v="383"/>
    </i>
    <i r="1">
      <x v="3"/>
    </i>
    <i r="1">
      <x v="213"/>
    </i>
    <i r="1">
      <x v="498"/>
    </i>
    <i r="1">
      <x v="473"/>
    </i>
    <i r="1">
      <x v="321"/>
    </i>
    <i r="1">
      <x v="349"/>
    </i>
    <i r="1">
      <x v="324"/>
    </i>
    <i r="1">
      <x v="367"/>
    </i>
    <i r="1">
      <x v="369"/>
    </i>
    <i r="1">
      <x v="413"/>
    </i>
    <i r="1">
      <x v="209"/>
    </i>
    <i r="1">
      <x v="416"/>
    </i>
    <i r="1">
      <x v="257"/>
    </i>
    <i r="1">
      <x v="116"/>
    </i>
    <i r="1">
      <x v="150"/>
    </i>
    <i r="1">
      <x v="320"/>
    </i>
    <i r="1">
      <x v="91"/>
    </i>
    <i r="1">
      <x v="273"/>
    </i>
    <i r="1">
      <x v="330"/>
    </i>
    <i r="1">
      <x v="310"/>
    </i>
    <i r="1">
      <x v="445"/>
    </i>
    <i r="1">
      <x v="719"/>
    </i>
    <i r="1">
      <x v="10"/>
    </i>
    <i r="1">
      <x v="708"/>
    </i>
    <i r="1">
      <x v="166"/>
    </i>
    <i r="1">
      <x v="928"/>
    </i>
    <i r="1">
      <x v="450"/>
    </i>
    <i r="1">
      <x v="128"/>
    </i>
    <i r="1">
      <x v="54"/>
    </i>
    <i r="1">
      <x v="275"/>
    </i>
    <i r="1">
      <x v="29"/>
    </i>
    <i r="1">
      <x v="303"/>
    </i>
    <i r="1">
      <x v="678"/>
    </i>
    <i r="1">
      <x v="110"/>
    </i>
    <i r="1">
      <x v="206"/>
    </i>
    <i r="1">
      <x v="1054"/>
    </i>
    <i r="1">
      <x v="143"/>
    </i>
    <i r="1">
      <x v="14"/>
    </i>
    <i r="1">
      <x v="252"/>
    </i>
    <i r="1">
      <x v="712"/>
    </i>
    <i r="1">
      <x v="667"/>
    </i>
    <i r="1">
      <x v="193"/>
    </i>
    <i r="1">
      <x v="687"/>
    </i>
    <i r="1">
      <x v="170"/>
    </i>
    <i r="1">
      <x v="152"/>
    </i>
    <i r="1">
      <x v="25"/>
    </i>
    <i r="1">
      <x v="373"/>
    </i>
    <i r="1">
      <x v="884"/>
    </i>
    <i r="1">
      <x v="994"/>
    </i>
    <i r="1">
      <x v="364"/>
    </i>
    <i r="1">
      <x v="107"/>
    </i>
    <i r="1">
      <x v="346"/>
    </i>
    <i r="1">
      <x v="62"/>
    </i>
    <i r="1">
      <x v="480"/>
    </i>
    <i r="1">
      <x v="113"/>
    </i>
    <i r="1">
      <x v="306"/>
    </i>
    <i r="1">
      <x v="307"/>
    </i>
    <i r="1">
      <x v="432"/>
    </i>
    <i r="1">
      <x v="115"/>
    </i>
    <i r="1">
      <x v="571"/>
    </i>
    <i r="1">
      <x v="94"/>
    </i>
    <i r="1">
      <x v="656"/>
    </i>
    <i r="1">
      <x v="102"/>
    </i>
    <i r="1">
      <x v="1003"/>
    </i>
    <i r="1">
      <x v="22"/>
    </i>
    <i r="1">
      <x v="34"/>
    </i>
    <i r="1">
      <x v="205"/>
    </i>
    <i r="1">
      <x v="489"/>
    </i>
    <i r="1">
      <x v="372"/>
    </i>
    <i r="1">
      <x v="583"/>
    </i>
    <i r="1">
      <x v="132"/>
    </i>
    <i r="1">
      <x v="600"/>
    </i>
    <i r="1">
      <x v="384"/>
    </i>
    <i r="1">
      <x v="686"/>
    </i>
    <i r="1">
      <x v="388"/>
    </i>
    <i r="1">
      <x v="789"/>
    </i>
    <i r="1">
      <x v="140"/>
    </i>
    <i r="1">
      <x v="429"/>
    </i>
    <i r="1">
      <x v="165"/>
    </i>
    <i r="1">
      <x v="279"/>
    </i>
    <i r="1">
      <x v="717"/>
    </i>
    <i r="1">
      <x v="684"/>
    </i>
    <i r="1">
      <x v="331"/>
    </i>
    <i r="1">
      <x v="871"/>
    </i>
    <i r="1">
      <x v="1059"/>
    </i>
    <i r="1">
      <x v="314"/>
    </i>
    <i r="1">
      <x v="333"/>
    </i>
    <i r="1">
      <x v="66"/>
    </i>
    <i r="1">
      <x v="211"/>
    </i>
    <i r="1">
      <x v="785"/>
    </i>
    <i r="1">
      <x v="426"/>
    </i>
    <i r="1">
      <x v="894"/>
    </i>
    <i r="1">
      <x v="194"/>
    </i>
    <i r="1">
      <x v="976"/>
    </i>
    <i r="1">
      <x v="15"/>
    </i>
    <i r="1">
      <x v="679"/>
    </i>
    <i r="1">
      <x v="75"/>
    </i>
    <i r="1">
      <x v="329"/>
    </i>
    <i r="1">
      <x v="442"/>
    </i>
    <i r="1">
      <x v="267"/>
    </i>
    <i r="1">
      <x v="230"/>
    </i>
    <i r="1">
      <x v="743"/>
    </i>
    <i r="1">
      <x v="234"/>
    </i>
    <i r="1">
      <x v="27"/>
    </i>
    <i r="1">
      <x v="463"/>
    </i>
    <i r="1">
      <x v="158"/>
    </i>
    <i r="1">
      <x v="466"/>
    </i>
    <i r="1">
      <x v="910"/>
    </i>
    <i r="1">
      <x v="20"/>
    </i>
    <i r="1">
      <x v="964"/>
    </i>
    <i r="1">
      <x v="35"/>
    </i>
    <i r="1">
      <x v="295"/>
    </i>
    <i r="1">
      <x v="351"/>
    </i>
    <i r="1">
      <x v="386"/>
    </i>
    <i r="1">
      <x v="362"/>
    </i>
    <i r="1">
      <x v="683"/>
    </i>
    <i r="1">
      <x v="45"/>
    </i>
    <i r="1">
      <x v="685"/>
    </i>
    <i r="1">
      <x v="5"/>
    </i>
    <i r="1">
      <x v="254"/>
    </i>
    <i r="1">
      <x v="204"/>
    </i>
    <i r="1">
      <x v="701"/>
    </i>
    <i r="1">
      <x v="311"/>
    </i>
    <i r="1">
      <x v="271"/>
    </i>
    <i r="1">
      <x v="591"/>
    </i>
    <i r="1">
      <x v="375"/>
    </i>
    <i r="1">
      <x v="1043"/>
    </i>
    <i r="1">
      <x v="744"/>
    </i>
    <i r="1">
      <x v="368"/>
    </i>
    <i r="1">
      <x v="787"/>
    </i>
    <i r="1">
      <x v="11"/>
    </i>
    <i r="1">
      <x v="823"/>
    </i>
    <i r="1">
      <x v="605"/>
    </i>
    <i r="1">
      <x v="874"/>
    </i>
    <i r="1">
      <x v="617"/>
    </i>
    <i r="1">
      <x v="886"/>
    </i>
    <i r="1">
      <x v="618"/>
    </i>
    <i r="1">
      <x v="899"/>
    </i>
    <i r="1">
      <x v="634"/>
    </i>
    <i r="1">
      <x v="915"/>
    </i>
    <i r="1">
      <x v="636"/>
    </i>
    <i r="1">
      <x v="931"/>
    </i>
    <i r="1">
      <x v="645"/>
    </i>
    <i r="1">
      <x v="968"/>
    </i>
    <i r="1">
      <x v="649"/>
    </i>
    <i r="1">
      <x v="985"/>
    </i>
    <i r="1">
      <x v="185"/>
    </i>
    <i r="1">
      <x v="1002"/>
    </i>
    <i r="1">
      <x v="237"/>
    </i>
    <i r="1">
      <x v="1041"/>
    </i>
    <i r="1">
      <x v="673"/>
    </i>
    <i r="1">
      <x v="148"/>
    </i>
    <i r="1">
      <x v="593"/>
    </i>
    <i r="1">
      <x v="596"/>
    </i>
    <i r="1">
      <x v="412"/>
    </i>
    <i t="grand">
      <x/>
    </i>
  </rowItems>
  <colItems count="1">
    <i/>
  </colItems>
  <pageFields count="1">
    <pageField fld="20" hier="-1"/>
  </pageFields>
  <dataFields count="1">
    <dataField name="Sum of Production, Proj. Mgmt., Bus+Comm Ops, Performance" fld="20" baseField="0" baseItem="19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ED4BFA20-F481-4760-8B12-23F2A3C0A2A9}" name="PivotTable4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4:C122" firstHeaderRow="1" firstDataRow="1" firstDataCol="1" rowPageCount="1" colPageCount="1"/>
  <pivotFields count="24">
    <pivotField axis="axisRow" showAll="0" sortType="descending">
      <items count="1061">
        <item x="396"/>
        <item x="397"/>
        <item x="400"/>
        <item x="401"/>
        <item x="404"/>
        <item x="405"/>
        <item x="411"/>
        <item x="413"/>
        <item x="275"/>
        <item x="2"/>
        <item x="418"/>
        <item x="421"/>
        <item x="427"/>
        <item x="5"/>
        <item x="429"/>
        <item x="430"/>
        <item x="431"/>
        <item x="434"/>
        <item x="6"/>
        <item x="436"/>
        <item x="437"/>
        <item x="438"/>
        <item x="439"/>
        <item x="442"/>
        <item x="443"/>
        <item x="446"/>
        <item x="10"/>
        <item x="448"/>
        <item x="277"/>
        <item x="450"/>
        <item x="13"/>
        <item x="14"/>
        <item x="451"/>
        <item x="452"/>
        <item x="453"/>
        <item x="454"/>
        <item x="455"/>
        <item x="278"/>
        <item x="15"/>
        <item x="280"/>
        <item x="460"/>
        <item x="462"/>
        <item x="464"/>
        <item x="19"/>
        <item x="465"/>
        <item x="468"/>
        <item x="20"/>
        <item x="471"/>
        <item x="22"/>
        <item x="281"/>
        <item x="24"/>
        <item x="25"/>
        <item x="472"/>
        <item x="282"/>
        <item x="479"/>
        <item x="27"/>
        <item x="481"/>
        <item x="29"/>
        <item x="30"/>
        <item x="285"/>
        <item x="286"/>
        <item x="287"/>
        <item x="487"/>
        <item x="489"/>
        <item x="492"/>
        <item x="32"/>
        <item x="496"/>
        <item x="288"/>
        <item x="289"/>
        <item x="35"/>
        <item x="499"/>
        <item x="500"/>
        <item x="37"/>
        <item x="290"/>
        <item x="38"/>
        <item x="504"/>
        <item x="39"/>
        <item x="506"/>
        <item x="291"/>
        <item x="40"/>
        <item x="41"/>
        <item x="42"/>
        <item x="43"/>
        <item x="511"/>
        <item x="45"/>
        <item x="292"/>
        <item x="514"/>
        <item x="293"/>
        <item x="520"/>
        <item x="521"/>
        <item x="522"/>
        <item x="525"/>
        <item x="294"/>
        <item x="48"/>
        <item x="529"/>
        <item x="295"/>
        <item x="50"/>
        <item x="532"/>
        <item x="51"/>
        <item x="533"/>
        <item x="296"/>
        <item x="54"/>
        <item x="540"/>
        <item m="1" x="1050"/>
        <item x="544"/>
        <item x="545"/>
        <item x="297"/>
        <item x="547"/>
        <item x="298"/>
        <item x="56"/>
        <item x="553"/>
        <item x="299"/>
        <item x="300"/>
        <item x="554"/>
        <item x="59"/>
        <item x="559"/>
        <item x="560"/>
        <item x="562"/>
        <item x="566"/>
        <item x="570"/>
        <item x="572"/>
        <item x="301"/>
        <item x="573"/>
        <item x="575"/>
        <item x="578"/>
        <item x="579"/>
        <item x="581"/>
        <item x="583"/>
        <item x="584"/>
        <item x="587"/>
        <item x="66"/>
        <item x="68"/>
        <item x="594"/>
        <item m="1" x="1051"/>
        <item x="70"/>
        <item m="1" x="1046"/>
        <item x="72"/>
        <item x="599"/>
        <item x="303"/>
        <item x="603"/>
        <item x="604"/>
        <item x="605"/>
        <item x="607"/>
        <item x="608"/>
        <item x="609"/>
        <item x="84"/>
        <item x="85"/>
        <item x="615"/>
        <item x="616"/>
        <item x="304"/>
        <item x="617"/>
        <item x="86"/>
        <item x="620"/>
        <item x="305"/>
        <item x="88"/>
        <item x="306"/>
        <item x="89"/>
        <item x="627"/>
        <item x="628"/>
        <item x="91"/>
        <item x="631"/>
        <item x="307"/>
        <item x="94"/>
        <item x="636"/>
        <item x="639"/>
        <item x="640"/>
        <item x="641"/>
        <item x="643"/>
        <item x="99"/>
        <item x="100"/>
        <item x="646"/>
        <item x="649"/>
        <item x="652"/>
        <item x="309"/>
        <item x="654"/>
        <item x="655"/>
        <item x="104"/>
        <item x="310"/>
        <item x="107"/>
        <item x="311"/>
        <item x="312"/>
        <item x="660"/>
        <item x="112"/>
        <item x="664"/>
        <item x="313"/>
        <item x="665"/>
        <item x="114"/>
        <item x="317"/>
        <item x="318"/>
        <item x="116"/>
        <item x="669"/>
        <item x="670"/>
        <item x="671"/>
        <item x="672"/>
        <item x="673"/>
        <item x="674"/>
        <item x="119"/>
        <item x="319"/>
        <item x="680"/>
        <item x="681"/>
        <item x="120"/>
        <item x="320"/>
        <item x="684"/>
        <item x="685"/>
        <item x="686"/>
        <item x="687"/>
        <item x="688"/>
        <item x="321"/>
        <item x="122"/>
        <item x="694"/>
        <item x="322"/>
        <item x="696"/>
        <item x="323"/>
        <item x="701"/>
        <item x="703"/>
        <item x="324"/>
        <item x="125"/>
        <item x="325"/>
        <item x="127"/>
        <item x="706"/>
        <item x="128"/>
        <item x="129"/>
        <item x="327"/>
        <item x="131"/>
        <item x="132"/>
        <item x="714"/>
        <item m="1" x="1057"/>
        <item x="716"/>
        <item x="717"/>
        <item x="133"/>
        <item x="723"/>
        <item x="134"/>
        <item x="135"/>
        <item x="725"/>
        <item x="726"/>
        <item x="727"/>
        <item x="141"/>
        <item x="731"/>
        <item x="142"/>
        <item x="732"/>
        <item x="734"/>
        <item x="736"/>
        <item x="332"/>
        <item m="1" x="1053"/>
        <item x="143"/>
        <item x="333"/>
        <item x="145"/>
        <item x="146"/>
        <item x="334"/>
        <item x="147"/>
        <item x="741"/>
        <item m="1" x="1058"/>
        <item x="747"/>
        <item x="337"/>
        <item x="754"/>
        <item x="339"/>
        <item m="1" x="1047"/>
        <item x="761"/>
        <item x="156"/>
        <item x="763"/>
        <item x="157"/>
        <item x="158"/>
        <item x="340"/>
        <item x="769"/>
        <item x="341"/>
        <item x="342"/>
        <item x="772"/>
        <item x="773"/>
        <item x="343"/>
        <item x="344"/>
        <item x="345"/>
        <item x="775"/>
        <item x="776"/>
        <item x="778"/>
        <item x="161"/>
        <item x="780"/>
        <item x="783"/>
        <item x="163"/>
        <item x="165"/>
        <item x="790"/>
        <item x="792"/>
        <item x="166"/>
        <item x="167"/>
        <item x="169"/>
        <item x="799"/>
        <item x="801"/>
        <item x="803"/>
        <item x="804"/>
        <item x="807"/>
        <item x="808"/>
        <item x="811"/>
        <item x="812"/>
        <item x="346"/>
        <item x="173"/>
        <item x="814"/>
        <item x="818"/>
        <item x="819"/>
        <item x="821"/>
        <item x="822"/>
        <item x="823"/>
        <item x="174"/>
        <item x="175"/>
        <item x="177"/>
        <item x="825"/>
        <item x="828"/>
        <item x="349"/>
        <item x="829"/>
        <item x="830"/>
        <item x="181"/>
        <item x="351"/>
        <item x="832"/>
        <item x="833"/>
        <item x="183"/>
        <item x="835"/>
        <item x="838"/>
        <item x="840"/>
        <item x="185"/>
        <item x="186"/>
        <item x="842"/>
        <item x="352"/>
        <item x="843"/>
        <item x="846"/>
        <item x="187"/>
        <item x="353"/>
        <item x="848"/>
        <item x="849"/>
        <item x="354"/>
        <item x="355"/>
        <item x="851"/>
        <item x="853"/>
        <item x="855"/>
        <item x="858"/>
        <item x="189"/>
        <item x="861"/>
        <item x="357"/>
        <item x="358"/>
        <item x="190"/>
        <item x="191"/>
        <item x="863"/>
        <item x="866"/>
        <item x="868"/>
        <item x="359"/>
        <item x="870"/>
        <item x="871"/>
        <item x="872"/>
        <item x="875"/>
        <item x="876"/>
        <item x="877"/>
        <item x="878"/>
        <item x="881"/>
        <item x="196"/>
        <item x="882"/>
        <item x="883"/>
        <item x="197"/>
        <item x="198"/>
        <item x="887"/>
        <item x="199"/>
        <item x="200"/>
        <item x="888"/>
        <item x="201"/>
        <item x="202"/>
        <item x="891"/>
        <item x="892"/>
        <item x="360"/>
        <item x="894"/>
        <item x="897"/>
        <item x="203"/>
        <item x="898"/>
        <item x="899"/>
        <item x="900"/>
        <item x="902"/>
        <item x="204"/>
        <item x="905"/>
        <item x="906"/>
        <item x="206"/>
        <item x="909"/>
        <item x="910"/>
        <item x="912"/>
        <item x="209"/>
        <item x="361"/>
        <item x="915"/>
        <item x="210"/>
        <item x="362"/>
        <item x="919"/>
        <item x="920"/>
        <item x="363"/>
        <item x="922"/>
        <item x="924"/>
        <item x="925"/>
        <item x="211"/>
        <item x="212"/>
        <item x="365"/>
        <item x="926"/>
        <item x="928"/>
        <item x="213"/>
        <item x="931"/>
        <item x="366"/>
        <item x="367"/>
        <item x="933"/>
        <item x="934"/>
        <item x="216"/>
        <item x="368"/>
        <item x="935"/>
        <item x="218"/>
        <item x="219"/>
        <item x="220"/>
        <item x="221"/>
        <item x="222"/>
        <item x="939"/>
        <item x="941"/>
        <item x="942"/>
        <item x="226"/>
        <item x="945"/>
        <item x="947"/>
        <item x="229"/>
        <item x="230"/>
        <item x="949"/>
        <item x="950"/>
        <item m="1" x="1059"/>
        <item x="231"/>
        <item x="952"/>
        <item x="232"/>
        <item x="953"/>
        <item x="372"/>
        <item x="373"/>
        <item x="956"/>
        <item x="957"/>
        <item x="958"/>
        <item x="375"/>
        <item x="959"/>
        <item x="960"/>
        <item x="233"/>
        <item x="961"/>
        <item x="962"/>
        <item x="234"/>
        <item x="963"/>
        <item x="376"/>
        <item x="235"/>
        <item x="965"/>
        <item x="236"/>
        <item x="237"/>
        <item x="238"/>
        <item x="973"/>
        <item x="974"/>
        <item x="378"/>
        <item x="977"/>
        <item x="241"/>
        <item x="242"/>
        <item x="379"/>
        <item x="981"/>
        <item x="985"/>
        <item x="986"/>
        <item x="987"/>
        <item x="991"/>
        <item x="244"/>
        <item x="993"/>
        <item x="246"/>
        <item x="248"/>
        <item x="380"/>
        <item x="252"/>
        <item x="254"/>
        <item x="383"/>
        <item x="384"/>
        <item x="1000"/>
        <item x="1001"/>
        <item x="385"/>
        <item x="1002"/>
        <item x="1003"/>
        <item x="1004"/>
        <item x="258"/>
        <item x="1006"/>
        <item x="386"/>
        <item x="1011"/>
        <item x="1012"/>
        <item x="387"/>
        <item x="261"/>
        <item x="388"/>
        <item x="1014"/>
        <item x="1015"/>
        <item x="1016"/>
        <item x="1018"/>
        <item x="265"/>
        <item x="266"/>
        <item x="1024"/>
        <item x="389"/>
        <item x="1026"/>
        <item x="1027"/>
        <item x="1028"/>
        <item x="1030"/>
        <item x="1031"/>
        <item x="270"/>
        <item x="391"/>
        <item x="271"/>
        <item x="1035"/>
        <item x="1036"/>
        <item x="272"/>
        <item x="1037"/>
        <item x="393"/>
        <item x="1041"/>
        <item x="273"/>
        <item x="274"/>
        <item x="1043"/>
        <item x="140"/>
        <item x="478"/>
        <item x="880"/>
        <item x="7"/>
        <item x="8"/>
        <item x="11"/>
        <item x="16"/>
        <item x="18"/>
        <item x="23"/>
        <item x="33"/>
        <item x="34"/>
        <item x="36"/>
        <item x="44"/>
        <item x="52"/>
        <item x="57"/>
        <item x="60"/>
        <item x="64"/>
        <item x="73"/>
        <item x="77"/>
        <item x="78"/>
        <item x="83"/>
        <item x="92"/>
        <item x="96"/>
        <item x="105"/>
        <item x="109"/>
        <item x="113"/>
        <item x="117"/>
        <item x="121"/>
        <item x="123"/>
        <item x="130"/>
        <item x="136"/>
        <item x="154"/>
        <item x="159"/>
        <item x="160"/>
        <item x="168"/>
        <item x="171"/>
        <item x="172"/>
        <item x="180"/>
        <item x="194"/>
        <item x="208"/>
        <item x="214"/>
        <item x="227"/>
        <item x="954"/>
        <item x="251"/>
        <item x="255"/>
        <item x="257"/>
        <item x="259"/>
        <item x="276"/>
        <item x="279"/>
        <item x="283"/>
        <item x="308"/>
        <item x="314"/>
        <item x="315"/>
        <item x="316"/>
        <item x="326"/>
        <item x="329"/>
        <item x="331"/>
        <item x="335"/>
        <item x="336"/>
        <item x="338"/>
        <item x="347"/>
        <item x="356"/>
        <item x="364"/>
        <item x="369"/>
        <item x="374"/>
        <item x="377"/>
        <item x="395"/>
        <item x="399"/>
        <item x="402"/>
        <item x="403"/>
        <item x="407"/>
        <item x="409"/>
        <item x="410"/>
        <item x="412"/>
        <item x="416"/>
        <item x="422"/>
        <item x="423"/>
        <item x="424"/>
        <item x="425"/>
        <item x="432"/>
        <item x="435"/>
        <item x="440"/>
        <item x="441"/>
        <item x="444"/>
        <item x="449"/>
        <item x="457"/>
        <item x="458"/>
        <item x="459"/>
        <item x="461"/>
        <item x="466"/>
        <item x="467"/>
        <item x="470"/>
        <item m="1" x="1045"/>
        <item x="483"/>
        <item x="486"/>
        <item x="493"/>
        <item x="495"/>
        <item x="498"/>
        <item x="501"/>
        <item x="502"/>
        <item x="503"/>
        <item x="505"/>
        <item x="507"/>
        <item x="508"/>
        <item x="513"/>
        <item x="516"/>
        <item x="527"/>
        <item x="530"/>
        <item x="535"/>
        <item x="541"/>
        <item x="542"/>
        <item x="551"/>
        <item x="556"/>
        <item x="558"/>
        <item x="569"/>
        <item x="571"/>
        <item x="576"/>
        <item x="580"/>
        <item x="590"/>
        <item x="598"/>
        <item x="601"/>
        <item x="606"/>
        <item x="611"/>
        <item x="619"/>
        <item x="621"/>
        <item x="624"/>
        <item x="625"/>
        <item x="629"/>
        <item x="632"/>
        <item x="633"/>
        <item x="634"/>
        <item x="635"/>
        <item x="638"/>
        <item x="642"/>
        <item x="645"/>
        <item x="647"/>
        <item x="650"/>
        <item x="651"/>
        <item x="656"/>
        <item x="657"/>
        <item x="659"/>
        <item x="666"/>
        <item x="668"/>
        <item x="677"/>
        <item x="691"/>
        <item x="692"/>
        <item x="695"/>
        <item x="697"/>
        <item x="699"/>
        <item x="704"/>
        <item x="705"/>
        <item x="708"/>
        <item x="711"/>
        <item x="715"/>
        <item x="724"/>
        <item x="730"/>
        <item x="737"/>
        <item x="742"/>
        <item x="744"/>
        <item x="745"/>
        <item x="748"/>
        <item x="757"/>
        <item x="759"/>
        <item x="762"/>
        <item x="766"/>
        <item x="768"/>
        <item x="779"/>
        <item x="781"/>
        <item x="785"/>
        <item x="787"/>
        <item x="802"/>
        <item x="805"/>
        <item x="810"/>
        <item x="813"/>
        <item x="817"/>
        <item x="820"/>
        <item x="824"/>
        <item x="831"/>
        <item x="837"/>
        <item x="844"/>
        <item m="1" x="1048"/>
        <item x="854"/>
        <item x="859"/>
        <item x="864"/>
        <item x="867"/>
        <item x="869"/>
        <item x="879"/>
        <item x="886"/>
        <item x="895"/>
        <item x="896"/>
        <item x="901"/>
        <item x="936"/>
        <item x="937"/>
        <item x="955"/>
        <item x="983"/>
        <item x="1005"/>
        <item x="1008"/>
        <item x="1009"/>
        <item x="1010"/>
        <item x="1017"/>
        <item x="1020"/>
        <item x="1038"/>
        <item x="1040"/>
        <item x="1042"/>
        <item x="1044"/>
        <item x="392"/>
        <item x="564"/>
        <item m="1" x="1056"/>
        <item x="589"/>
        <item x="970"/>
        <item x="979"/>
        <item x="260"/>
        <item x="46"/>
        <item x="179"/>
        <item x="330"/>
        <item x="480"/>
        <item x="485"/>
        <item x="597"/>
        <item x="690"/>
        <item x="826"/>
        <item x="874"/>
        <item x="966"/>
        <item x="770"/>
        <item x="182"/>
        <item x="998"/>
        <item x="250"/>
        <item x="613"/>
        <item x="4"/>
        <item x="21"/>
        <item x="53"/>
        <item x="58"/>
        <item x="61"/>
        <item x="115"/>
        <item x="153"/>
        <item x="164"/>
        <item x="192"/>
        <item x="256"/>
        <item x="269"/>
        <item x="709"/>
        <item x="857"/>
        <item x="865"/>
        <item x="885"/>
        <item x="944"/>
        <item x="1013"/>
        <item x="1025"/>
        <item x="1"/>
        <item x="3"/>
        <item x="28"/>
        <item x="55"/>
        <item x="62"/>
        <item x="69"/>
        <item x="79"/>
        <item x="87"/>
        <item x="97"/>
        <item x="101"/>
        <item x="103"/>
        <item x="106"/>
        <item x="108"/>
        <item x="118"/>
        <item x="126"/>
        <item x="144"/>
        <item x="148"/>
        <item x="217"/>
        <item x="224"/>
        <item x="228"/>
        <item x="240"/>
        <item x="247"/>
        <item x="249"/>
        <item x="253"/>
        <item x="263"/>
        <item x="264"/>
        <item m="1" x="1049"/>
        <item x="517"/>
        <item x="539"/>
        <item x="549"/>
        <item x="552"/>
        <item x="555"/>
        <item x="557"/>
        <item x="567"/>
        <item x="574"/>
        <item x="585"/>
        <item x="591"/>
        <item x="644"/>
        <item x="667"/>
        <item x="675"/>
        <item x="700"/>
        <item x="767"/>
        <item x="777"/>
        <item x="836"/>
        <item x="845"/>
        <item x="917"/>
        <item x="927"/>
        <item x="967"/>
        <item x="1021"/>
        <item x="302"/>
        <item x="81"/>
        <item x="152"/>
        <item x="193"/>
        <item x="215"/>
        <item x="239"/>
        <item x="243"/>
        <item x="245"/>
        <item x="350"/>
        <item x="382"/>
        <item x="406"/>
        <item x="463"/>
        <item x="476"/>
        <item x="537"/>
        <item m="1" x="1052"/>
        <item x="750"/>
        <item x="765"/>
        <item x="794"/>
        <item x="800"/>
        <item x="884"/>
        <item x="889"/>
        <item x="914"/>
        <item x="930"/>
        <item x="948"/>
        <item x="978"/>
        <item x="995"/>
        <item x="1007"/>
        <item x="1029"/>
        <item x="1034"/>
        <item x="755"/>
        <item x="12"/>
        <item x="225"/>
        <item x="63"/>
        <item x="67"/>
        <item x="75"/>
        <item x="76"/>
        <item x="80"/>
        <item x="90"/>
        <item x="98"/>
        <item x="102"/>
        <item x="138"/>
        <item x="150"/>
        <item x="170"/>
        <item x="176"/>
        <item x="184"/>
        <item x="195"/>
        <item x="205"/>
        <item x="207"/>
        <item x="223"/>
        <item x="262"/>
        <item x="268"/>
        <item x="284"/>
        <item x="328"/>
        <item x="348"/>
        <item x="371"/>
        <item x="381"/>
        <item x="394"/>
        <item x="398"/>
        <item x="417"/>
        <item x="419"/>
        <item x="420"/>
        <item x="426"/>
        <item x="473"/>
        <item x="474"/>
        <item x="475"/>
        <item x="477"/>
        <item x="482"/>
        <item x="484"/>
        <item x="497"/>
        <item x="509"/>
        <item x="512"/>
        <item x="515"/>
        <item x="518"/>
        <item x="523"/>
        <item x="524"/>
        <item x="534"/>
        <item x="538"/>
        <item x="543"/>
        <item x="550"/>
        <item x="563"/>
        <item x="582"/>
        <item x="586"/>
        <item x="588"/>
        <item x="596"/>
        <item x="600"/>
        <item x="614"/>
        <item x="626"/>
        <item x="658"/>
        <item x="662"/>
        <item x="679"/>
        <item x="682"/>
        <item x="683"/>
        <item x="693"/>
        <item x="698"/>
        <item x="702"/>
        <item x="713"/>
        <item x="718"/>
        <item x="719"/>
        <item x="721"/>
        <item x="729"/>
        <item x="733"/>
        <item x="739"/>
        <item x="749"/>
        <item x="753"/>
        <item x="758"/>
        <item x="774"/>
        <item x="782"/>
        <item x="784"/>
        <item x="786"/>
        <item x="788"/>
        <item x="789"/>
        <item x="793"/>
        <item x="795"/>
        <item x="796"/>
        <item x="797"/>
        <item x="798"/>
        <item x="806"/>
        <item x="809"/>
        <item x="815"/>
        <item x="834"/>
        <item x="839"/>
        <item x="850"/>
        <item x="860"/>
        <item x="893"/>
        <item x="903"/>
        <item x="904"/>
        <item x="911"/>
        <item x="921"/>
        <item x="923"/>
        <item x="929"/>
        <item x="932"/>
        <item x="938"/>
        <item x="971"/>
        <item x="975"/>
        <item x="976"/>
        <item x="982"/>
        <item x="988"/>
        <item x="989"/>
        <item x="990"/>
        <item x="996"/>
        <item x="997"/>
        <item x="999"/>
        <item x="1022"/>
        <item x="31"/>
        <item x="47"/>
        <item x="49"/>
        <item x="71"/>
        <item x="93"/>
        <item x="139"/>
        <item x="151"/>
        <item x="178"/>
        <item x="370"/>
        <item x="428"/>
        <item x="433"/>
        <item x="445"/>
        <item x="447"/>
        <item x="456"/>
        <item x="469"/>
        <item x="490"/>
        <item x="494"/>
        <item x="510"/>
        <item x="528"/>
        <item x="531"/>
        <item x="546"/>
        <item x="548"/>
        <item x="565"/>
        <item x="568"/>
        <item x="595"/>
        <item x="602"/>
        <item x="610"/>
        <item x="618"/>
        <item x="622"/>
        <item x="623"/>
        <item x="653"/>
        <item x="678"/>
        <item x="707"/>
        <item x="712"/>
        <item x="720"/>
        <item x="722"/>
        <item x="728"/>
        <item x="735"/>
        <item x="740"/>
        <item x="743"/>
        <item x="746"/>
        <item x="751"/>
        <item x="764"/>
        <item x="791"/>
        <item x="847"/>
        <item x="852"/>
        <item x="856"/>
        <item x="862"/>
        <item x="873"/>
        <item x="890"/>
        <item x="918"/>
        <item x="951"/>
        <item x="984"/>
        <item x="994"/>
        <item x="1019"/>
        <item x="1023"/>
        <item x="1032"/>
        <item x="1033"/>
        <item x="1039"/>
        <item x="9"/>
        <item x="17"/>
        <item x="188"/>
        <item x="415"/>
        <item x="526"/>
        <item x="593"/>
        <item x="612"/>
        <item x="648"/>
        <item x="661"/>
        <item x="663"/>
        <item x="676"/>
        <item x="689"/>
        <item x="710"/>
        <item x="738"/>
        <item x="756"/>
        <item x="771"/>
        <item x="816"/>
        <item x="841"/>
        <item x="907"/>
        <item x="964"/>
        <item x="968"/>
        <item x="972"/>
        <item x="992"/>
        <item x="0"/>
        <item x="26"/>
        <item x="137"/>
        <item x="74"/>
        <item x="82"/>
        <item x="95"/>
        <item x="110"/>
        <item m="1" x="1054"/>
        <item x="408"/>
        <item x="488"/>
        <item x="491"/>
        <item x="519"/>
        <item x="536"/>
        <item x="577"/>
        <item x="592"/>
        <item x="630"/>
        <item x="637"/>
        <item x="752"/>
        <item x="760"/>
        <item m="1" x="1055"/>
        <item x="913"/>
        <item x="916"/>
        <item x="940"/>
        <item x="943"/>
        <item x="946"/>
        <item x="969"/>
        <item x="980"/>
        <item x="65"/>
        <item x="111"/>
        <item x="149"/>
        <item x="155"/>
        <item x="162"/>
        <item x="390"/>
        <item x="414"/>
        <item x="827"/>
        <item x="908"/>
        <item x="124"/>
        <item x="267"/>
        <item x="561"/>
        <item t="default"/>
      </items>
      <autoSortScope>
        <pivotArea dataOnly="0" outline="0" fieldPosition="0">
          <references count="1">
            <reference field="4294967294" count="1" selected="0">
              <x v="0"/>
            </reference>
          </references>
        </pivotArea>
      </autoSortScope>
    </pivotField>
    <pivotField axis="axisRow" showAll="0">
      <items count="5">
        <item x="0"/>
        <item x="1"/>
        <item x="2"/>
        <item x="3"/>
        <item t="default"/>
      </items>
    </pivotField>
    <pivotField showAll="0"/>
    <pivotField multipleItemSelectionAllowe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dataField="1" multipleItemSelectionAllowed="1" showAll="0">
      <items count="21">
        <item x="1"/>
        <item x="3"/>
        <item x="6"/>
        <item x="5"/>
        <item x="2"/>
        <item m="1" x="14"/>
        <item x="10"/>
        <item h="1" x="0"/>
        <item m="1" x="19"/>
        <item m="1" x="18"/>
        <item m="1" x="16"/>
        <item m="1" x="17"/>
        <item m="1" x="15"/>
        <item x="11"/>
        <item x="13"/>
        <item x="8"/>
        <item x="9"/>
        <item x="12"/>
        <item x="4"/>
        <item x="7"/>
        <item t="default"/>
      </items>
    </pivotField>
    <pivotField showAll="0"/>
    <pivotField showAll="0"/>
  </pivotFields>
  <rowFields count="2">
    <field x="1"/>
    <field x="0"/>
  </rowFields>
  <rowItems count="118">
    <i>
      <x/>
    </i>
    <i r="1">
      <x v="134"/>
    </i>
    <i r="1">
      <x v="38"/>
    </i>
    <i r="1">
      <x v="753"/>
    </i>
    <i r="1">
      <x v="735"/>
    </i>
    <i r="1">
      <x v="81"/>
    </i>
    <i r="1">
      <x v="13"/>
    </i>
    <i r="1">
      <x v="332"/>
    </i>
    <i r="1">
      <x v="713"/>
    </i>
    <i r="1">
      <x v="714"/>
    </i>
    <i r="1">
      <x v="176"/>
    </i>
    <i r="1">
      <x v="747"/>
    </i>
    <i r="1">
      <x v="260"/>
    </i>
    <i r="1">
      <x v="1024"/>
    </i>
    <i r="1">
      <x v="261"/>
    </i>
    <i r="1">
      <x v="308"/>
    </i>
    <i>
      <x v="1"/>
    </i>
    <i r="1">
      <x v="462"/>
    </i>
    <i r="1">
      <x v="112"/>
    </i>
    <i r="1">
      <x v="458"/>
    </i>
    <i r="1">
      <x v="215"/>
    </i>
    <i r="1">
      <x v="391"/>
    </i>
    <i r="1">
      <x v="53"/>
    </i>
    <i r="1">
      <x v="396"/>
    </i>
    <i r="1">
      <x v="92"/>
    </i>
    <i r="1">
      <x v="85"/>
    </i>
    <i r="1">
      <x v="397"/>
    </i>
    <i r="1">
      <x v="108"/>
    </i>
    <i r="1">
      <x v="61"/>
    </i>
    <i r="1">
      <x v="253"/>
    </i>
    <i r="1">
      <x v="207"/>
    </i>
    <i r="1">
      <x v="497"/>
    </i>
    <i r="1">
      <x v="59"/>
    </i>
    <i r="1">
      <x v="292"/>
    </i>
    <i r="1">
      <x v="39"/>
    </i>
    <i r="1">
      <x v="319"/>
    </i>
    <i r="1">
      <x v="268"/>
    </i>
    <i>
      <x v="2"/>
    </i>
    <i r="1">
      <x v="206"/>
    </i>
    <i r="1">
      <x v="321"/>
    </i>
    <i r="1">
      <x v="15"/>
    </i>
    <i r="1">
      <x v="433"/>
    </i>
    <i r="1">
      <x v="116"/>
    </i>
    <i r="1">
      <x v="227"/>
    </i>
    <i r="1">
      <x v="473"/>
    </i>
    <i r="1">
      <x v="3"/>
    </i>
    <i r="1">
      <x v="213"/>
    </i>
    <i r="1">
      <x v="125"/>
    </i>
    <i r="1">
      <x v="686"/>
    </i>
    <i r="1">
      <x v="692"/>
    </i>
    <i r="1">
      <x v="383"/>
    </i>
    <i r="1">
      <x v="351"/>
    </i>
    <i r="1">
      <x v="324"/>
    </i>
    <i r="1">
      <x v="307"/>
    </i>
    <i r="1">
      <x v="52"/>
    </i>
    <i r="1">
      <x v="275"/>
    </i>
    <i r="1">
      <x v="343"/>
    </i>
    <i r="1">
      <x v="211"/>
    </i>
    <i r="1">
      <x v="369"/>
    </i>
    <i r="1">
      <x v="150"/>
    </i>
    <i r="1">
      <x v="331"/>
    </i>
    <i r="1">
      <x v="54"/>
    </i>
    <i r="1">
      <x v="346"/>
    </i>
    <i r="1">
      <x v="470"/>
    </i>
    <i r="1">
      <x v="373"/>
    </i>
    <i r="1">
      <x v="160"/>
    </i>
    <i r="1">
      <x v="193"/>
    </i>
    <i r="1">
      <x v="10"/>
    </i>
    <i r="1">
      <x v="614"/>
    </i>
    <i r="1">
      <x v="501"/>
    </i>
    <i r="1">
      <x v="795"/>
    </i>
    <i r="1">
      <x v="104"/>
    </i>
    <i r="1">
      <x v="591"/>
    </i>
    <i r="1">
      <x v="202"/>
    </i>
    <i r="1">
      <x v="137"/>
    </i>
    <i r="1">
      <x v="330"/>
    </i>
    <i r="1">
      <x v="925"/>
    </i>
    <i r="1">
      <x v="204"/>
    </i>
    <i r="1">
      <x v="589"/>
    </i>
    <i r="1">
      <x v="234"/>
    </i>
    <i r="1">
      <x v="602"/>
    </i>
    <i r="1">
      <x v="271"/>
    </i>
    <i r="1">
      <x v="645"/>
    </i>
    <i r="1">
      <x v="994"/>
    </i>
    <i r="1">
      <x v="719"/>
    </i>
    <i r="1">
      <x v="1010"/>
    </i>
    <i r="1">
      <x v="881"/>
    </i>
    <i r="1">
      <x v="113"/>
    </i>
    <i r="1">
      <x v="498"/>
    </i>
    <i r="1">
      <x v="45"/>
    </i>
    <i r="1">
      <x v="571"/>
    </i>
    <i r="1">
      <x v="279"/>
    </i>
    <i r="1">
      <x v="590"/>
    </i>
    <i r="1">
      <x v="375"/>
    </i>
    <i r="1">
      <x v="601"/>
    </i>
    <i r="1">
      <x v="964"/>
    </i>
    <i r="1">
      <x v="605"/>
    </i>
    <i r="1">
      <x v="971"/>
    </i>
    <i r="1">
      <x v="630"/>
    </i>
    <i r="1">
      <x v="388"/>
    </i>
    <i r="1">
      <x v="677"/>
    </i>
    <i r="1">
      <x v="413"/>
    </i>
    <i r="1">
      <x v="143"/>
    </i>
    <i r="1">
      <x v="429"/>
    </i>
    <i r="1">
      <x v="787"/>
    </i>
    <i r="1">
      <x v="34"/>
    </i>
    <i r="1">
      <x v="823"/>
    </i>
    <i r="1">
      <x v="450"/>
    </i>
    <i r="1">
      <x v="920"/>
    </i>
    <i r="1">
      <x v="172"/>
    </i>
    <i r="1">
      <x v="320"/>
    </i>
    <i r="1">
      <x v="132"/>
    </i>
    <i r="1">
      <x v="148"/>
    </i>
    <i r="1">
      <x v="384"/>
    </i>
    <i r="1">
      <x v="1055"/>
    </i>
    <i r="1">
      <x v="358"/>
    </i>
    <i r="1">
      <x v="362"/>
    </i>
    <i t="grand">
      <x/>
    </i>
  </rowItems>
  <colItems count="1">
    <i/>
  </colItems>
  <pageFields count="1">
    <pageField fld="21" hier="-1"/>
  </pageFields>
  <dataFields count="1">
    <dataField name="Sum of QA" fld="2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CD8E62EB-EFF6-4810-AEE9-6228EAA3841D}" name="PivotTable4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4:C95" firstHeaderRow="1" firstDataRow="1" firstDataCol="1" rowPageCount="1" colPageCount="1"/>
  <pivotFields count="24">
    <pivotField axis="axisRow" showAll="0" sortType="descending">
      <items count="1061">
        <item x="396"/>
        <item x="397"/>
        <item x="400"/>
        <item x="401"/>
        <item x="404"/>
        <item x="405"/>
        <item x="411"/>
        <item x="413"/>
        <item x="275"/>
        <item x="2"/>
        <item x="418"/>
        <item x="421"/>
        <item x="427"/>
        <item x="5"/>
        <item x="429"/>
        <item x="430"/>
        <item x="431"/>
        <item x="434"/>
        <item x="6"/>
        <item x="436"/>
        <item x="437"/>
        <item x="438"/>
        <item x="439"/>
        <item x="442"/>
        <item x="443"/>
        <item x="446"/>
        <item x="10"/>
        <item x="448"/>
        <item x="277"/>
        <item x="450"/>
        <item x="13"/>
        <item x="14"/>
        <item x="451"/>
        <item x="452"/>
        <item x="453"/>
        <item x="454"/>
        <item x="455"/>
        <item x="278"/>
        <item x="15"/>
        <item x="280"/>
        <item x="460"/>
        <item x="462"/>
        <item x="464"/>
        <item x="19"/>
        <item x="465"/>
        <item x="468"/>
        <item x="20"/>
        <item x="471"/>
        <item x="22"/>
        <item x="281"/>
        <item x="24"/>
        <item x="25"/>
        <item x="472"/>
        <item x="282"/>
        <item x="479"/>
        <item x="27"/>
        <item x="481"/>
        <item x="29"/>
        <item x="30"/>
        <item x="285"/>
        <item x="286"/>
        <item x="287"/>
        <item x="487"/>
        <item x="489"/>
        <item x="492"/>
        <item x="32"/>
        <item x="496"/>
        <item x="288"/>
        <item x="289"/>
        <item x="35"/>
        <item x="499"/>
        <item x="500"/>
        <item x="37"/>
        <item x="290"/>
        <item x="38"/>
        <item x="504"/>
        <item x="39"/>
        <item x="506"/>
        <item x="291"/>
        <item x="40"/>
        <item x="41"/>
        <item x="42"/>
        <item x="43"/>
        <item x="511"/>
        <item x="45"/>
        <item x="292"/>
        <item x="514"/>
        <item x="293"/>
        <item x="520"/>
        <item x="521"/>
        <item x="522"/>
        <item x="525"/>
        <item x="294"/>
        <item x="48"/>
        <item x="529"/>
        <item x="295"/>
        <item x="50"/>
        <item x="532"/>
        <item x="51"/>
        <item x="533"/>
        <item x="296"/>
        <item x="54"/>
        <item x="540"/>
        <item m="1" x="1050"/>
        <item x="544"/>
        <item x="545"/>
        <item x="297"/>
        <item x="547"/>
        <item x="298"/>
        <item x="56"/>
        <item x="553"/>
        <item x="299"/>
        <item x="300"/>
        <item x="554"/>
        <item x="59"/>
        <item x="559"/>
        <item x="560"/>
        <item x="562"/>
        <item x="566"/>
        <item x="570"/>
        <item x="572"/>
        <item x="301"/>
        <item x="573"/>
        <item x="575"/>
        <item x="578"/>
        <item x="579"/>
        <item x="581"/>
        <item x="583"/>
        <item x="584"/>
        <item x="587"/>
        <item x="66"/>
        <item x="68"/>
        <item x="594"/>
        <item m="1" x="1051"/>
        <item x="70"/>
        <item m="1" x="1046"/>
        <item x="72"/>
        <item x="599"/>
        <item x="303"/>
        <item x="603"/>
        <item x="604"/>
        <item x="605"/>
        <item x="607"/>
        <item x="608"/>
        <item x="609"/>
        <item x="84"/>
        <item x="85"/>
        <item x="615"/>
        <item x="616"/>
        <item x="304"/>
        <item x="617"/>
        <item x="86"/>
        <item x="620"/>
        <item x="305"/>
        <item x="88"/>
        <item x="306"/>
        <item x="89"/>
        <item x="627"/>
        <item x="628"/>
        <item x="91"/>
        <item x="631"/>
        <item x="307"/>
        <item x="94"/>
        <item x="636"/>
        <item x="639"/>
        <item x="640"/>
        <item x="641"/>
        <item x="643"/>
        <item x="99"/>
        <item x="100"/>
        <item x="646"/>
        <item x="649"/>
        <item x="652"/>
        <item x="309"/>
        <item x="654"/>
        <item x="655"/>
        <item x="104"/>
        <item x="310"/>
        <item x="107"/>
        <item x="311"/>
        <item x="312"/>
        <item x="660"/>
        <item x="112"/>
        <item x="664"/>
        <item x="313"/>
        <item x="665"/>
        <item x="114"/>
        <item x="317"/>
        <item x="318"/>
        <item x="116"/>
        <item x="669"/>
        <item x="670"/>
        <item x="671"/>
        <item x="672"/>
        <item x="673"/>
        <item x="674"/>
        <item x="119"/>
        <item x="319"/>
        <item x="680"/>
        <item x="681"/>
        <item x="120"/>
        <item x="320"/>
        <item x="684"/>
        <item x="685"/>
        <item x="686"/>
        <item x="687"/>
        <item x="688"/>
        <item x="321"/>
        <item x="122"/>
        <item x="694"/>
        <item x="322"/>
        <item x="696"/>
        <item x="323"/>
        <item x="701"/>
        <item x="703"/>
        <item x="324"/>
        <item x="125"/>
        <item x="325"/>
        <item x="127"/>
        <item x="706"/>
        <item x="128"/>
        <item x="129"/>
        <item x="327"/>
        <item x="131"/>
        <item x="132"/>
        <item x="714"/>
        <item m="1" x="1057"/>
        <item x="716"/>
        <item x="717"/>
        <item x="133"/>
        <item x="723"/>
        <item x="134"/>
        <item x="135"/>
        <item x="725"/>
        <item x="726"/>
        <item x="727"/>
        <item x="141"/>
        <item x="731"/>
        <item x="142"/>
        <item x="732"/>
        <item x="734"/>
        <item x="736"/>
        <item x="332"/>
        <item m="1" x="1053"/>
        <item x="143"/>
        <item x="333"/>
        <item x="145"/>
        <item x="146"/>
        <item x="334"/>
        <item x="147"/>
        <item x="741"/>
        <item m="1" x="1058"/>
        <item x="747"/>
        <item x="337"/>
        <item x="754"/>
        <item x="339"/>
        <item m="1" x="1047"/>
        <item x="761"/>
        <item x="156"/>
        <item x="763"/>
        <item x="157"/>
        <item x="158"/>
        <item x="340"/>
        <item x="769"/>
        <item x="341"/>
        <item x="342"/>
        <item x="772"/>
        <item x="773"/>
        <item x="343"/>
        <item x="344"/>
        <item x="345"/>
        <item x="775"/>
        <item x="776"/>
        <item x="778"/>
        <item x="161"/>
        <item x="780"/>
        <item x="783"/>
        <item x="163"/>
        <item x="165"/>
        <item x="790"/>
        <item x="792"/>
        <item x="166"/>
        <item x="167"/>
        <item x="169"/>
        <item x="799"/>
        <item x="801"/>
        <item x="803"/>
        <item x="804"/>
        <item x="807"/>
        <item x="808"/>
        <item x="811"/>
        <item x="812"/>
        <item x="346"/>
        <item x="173"/>
        <item x="814"/>
        <item x="818"/>
        <item x="819"/>
        <item x="821"/>
        <item x="822"/>
        <item x="823"/>
        <item x="174"/>
        <item x="175"/>
        <item x="177"/>
        <item x="825"/>
        <item x="828"/>
        <item x="349"/>
        <item x="829"/>
        <item x="830"/>
        <item x="181"/>
        <item x="351"/>
        <item x="832"/>
        <item x="833"/>
        <item x="183"/>
        <item x="835"/>
        <item x="838"/>
        <item x="840"/>
        <item x="185"/>
        <item x="186"/>
        <item x="842"/>
        <item x="352"/>
        <item x="843"/>
        <item x="846"/>
        <item x="187"/>
        <item x="353"/>
        <item x="848"/>
        <item x="849"/>
        <item x="354"/>
        <item x="355"/>
        <item x="851"/>
        <item x="853"/>
        <item x="855"/>
        <item x="858"/>
        <item x="189"/>
        <item x="861"/>
        <item x="357"/>
        <item x="358"/>
        <item x="190"/>
        <item x="191"/>
        <item x="863"/>
        <item x="866"/>
        <item x="868"/>
        <item x="359"/>
        <item x="870"/>
        <item x="871"/>
        <item x="872"/>
        <item x="875"/>
        <item x="876"/>
        <item x="877"/>
        <item x="878"/>
        <item x="881"/>
        <item x="196"/>
        <item x="882"/>
        <item x="883"/>
        <item x="197"/>
        <item x="198"/>
        <item x="887"/>
        <item x="199"/>
        <item x="200"/>
        <item x="888"/>
        <item x="201"/>
        <item x="202"/>
        <item x="891"/>
        <item x="892"/>
        <item x="360"/>
        <item x="894"/>
        <item x="897"/>
        <item x="203"/>
        <item x="898"/>
        <item x="899"/>
        <item x="900"/>
        <item x="902"/>
        <item x="204"/>
        <item x="905"/>
        <item x="906"/>
        <item x="206"/>
        <item x="909"/>
        <item x="910"/>
        <item x="912"/>
        <item x="209"/>
        <item x="361"/>
        <item x="915"/>
        <item x="210"/>
        <item x="362"/>
        <item x="919"/>
        <item x="920"/>
        <item x="363"/>
        <item x="922"/>
        <item x="924"/>
        <item x="925"/>
        <item x="211"/>
        <item x="212"/>
        <item x="365"/>
        <item x="926"/>
        <item x="928"/>
        <item x="213"/>
        <item x="931"/>
        <item x="366"/>
        <item x="367"/>
        <item x="933"/>
        <item x="934"/>
        <item x="216"/>
        <item x="368"/>
        <item x="935"/>
        <item x="218"/>
        <item x="219"/>
        <item x="220"/>
        <item x="221"/>
        <item x="222"/>
        <item x="939"/>
        <item x="941"/>
        <item x="942"/>
        <item x="226"/>
        <item x="945"/>
        <item x="947"/>
        <item x="229"/>
        <item x="230"/>
        <item x="949"/>
        <item x="950"/>
        <item m="1" x="1059"/>
        <item x="231"/>
        <item x="952"/>
        <item x="232"/>
        <item x="953"/>
        <item x="372"/>
        <item x="373"/>
        <item x="956"/>
        <item x="957"/>
        <item x="958"/>
        <item x="375"/>
        <item x="959"/>
        <item x="960"/>
        <item x="233"/>
        <item x="961"/>
        <item x="962"/>
        <item x="234"/>
        <item x="963"/>
        <item x="376"/>
        <item x="235"/>
        <item x="965"/>
        <item x="236"/>
        <item x="237"/>
        <item x="238"/>
        <item x="973"/>
        <item x="974"/>
        <item x="378"/>
        <item x="977"/>
        <item x="241"/>
        <item x="242"/>
        <item x="379"/>
        <item x="981"/>
        <item x="985"/>
        <item x="986"/>
        <item x="987"/>
        <item x="991"/>
        <item x="244"/>
        <item x="993"/>
        <item x="246"/>
        <item x="248"/>
        <item x="380"/>
        <item x="252"/>
        <item x="254"/>
        <item x="383"/>
        <item x="384"/>
        <item x="1000"/>
        <item x="1001"/>
        <item x="385"/>
        <item x="1002"/>
        <item x="1003"/>
        <item x="1004"/>
        <item x="258"/>
        <item x="1006"/>
        <item x="386"/>
        <item x="1011"/>
        <item x="1012"/>
        <item x="387"/>
        <item x="261"/>
        <item x="388"/>
        <item x="1014"/>
        <item x="1015"/>
        <item x="1016"/>
        <item x="1018"/>
        <item x="265"/>
        <item x="266"/>
        <item x="1024"/>
        <item x="389"/>
        <item x="1026"/>
        <item x="1027"/>
        <item x="1028"/>
        <item x="1030"/>
        <item x="1031"/>
        <item x="270"/>
        <item x="391"/>
        <item x="271"/>
        <item x="1035"/>
        <item x="1036"/>
        <item x="272"/>
        <item x="1037"/>
        <item x="393"/>
        <item x="1041"/>
        <item x="273"/>
        <item x="274"/>
        <item x="1043"/>
        <item x="140"/>
        <item x="478"/>
        <item x="880"/>
        <item x="7"/>
        <item x="8"/>
        <item x="11"/>
        <item x="16"/>
        <item x="18"/>
        <item x="23"/>
        <item x="33"/>
        <item x="34"/>
        <item x="36"/>
        <item x="44"/>
        <item x="52"/>
        <item x="57"/>
        <item x="60"/>
        <item x="64"/>
        <item x="73"/>
        <item x="77"/>
        <item x="78"/>
        <item x="83"/>
        <item x="92"/>
        <item x="96"/>
        <item x="105"/>
        <item x="109"/>
        <item x="113"/>
        <item x="117"/>
        <item x="121"/>
        <item x="123"/>
        <item x="130"/>
        <item x="136"/>
        <item x="154"/>
        <item x="159"/>
        <item x="160"/>
        <item x="168"/>
        <item x="171"/>
        <item x="172"/>
        <item x="180"/>
        <item x="194"/>
        <item x="208"/>
        <item x="214"/>
        <item x="227"/>
        <item x="954"/>
        <item x="251"/>
        <item x="255"/>
        <item x="257"/>
        <item x="259"/>
        <item x="276"/>
        <item x="279"/>
        <item x="283"/>
        <item x="308"/>
        <item x="314"/>
        <item x="315"/>
        <item x="316"/>
        <item x="326"/>
        <item x="329"/>
        <item x="331"/>
        <item x="335"/>
        <item x="336"/>
        <item x="338"/>
        <item x="347"/>
        <item x="356"/>
        <item x="364"/>
        <item x="369"/>
        <item x="374"/>
        <item x="377"/>
        <item x="395"/>
        <item x="399"/>
        <item x="402"/>
        <item x="403"/>
        <item x="407"/>
        <item x="409"/>
        <item x="410"/>
        <item x="412"/>
        <item x="416"/>
        <item x="422"/>
        <item x="423"/>
        <item x="424"/>
        <item x="425"/>
        <item x="432"/>
        <item x="435"/>
        <item x="440"/>
        <item x="441"/>
        <item x="444"/>
        <item x="449"/>
        <item x="457"/>
        <item x="458"/>
        <item x="459"/>
        <item x="461"/>
        <item x="466"/>
        <item x="467"/>
        <item x="470"/>
        <item m="1" x="1045"/>
        <item x="483"/>
        <item x="486"/>
        <item x="493"/>
        <item x="495"/>
        <item x="498"/>
        <item x="501"/>
        <item x="502"/>
        <item x="503"/>
        <item x="505"/>
        <item x="507"/>
        <item x="508"/>
        <item x="513"/>
        <item x="516"/>
        <item x="527"/>
        <item x="530"/>
        <item x="535"/>
        <item x="541"/>
        <item x="542"/>
        <item x="551"/>
        <item x="556"/>
        <item x="558"/>
        <item x="569"/>
        <item x="571"/>
        <item x="576"/>
        <item x="580"/>
        <item x="590"/>
        <item x="598"/>
        <item x="601"/>
        <item x="606"/>
        <item x="611"/>
        <item x="619"/>
        <item x="621"/>
        <item x="624"/>
        <item x="625"/>
        <item x="629"/>
        <item x="632"/>
        <item x="633"/>
        <item x="634"/>
        <item x="635"/>
        <item x="638"/>
        <item x="642"/>
        <item x="645"/>
        <item x="647"/>
        <item x="650"/>
        <item x="651"/>
        <item x="656"/>
        <item x="657"/>
        <item x="659"/>
        <item x="666"/>
        <item x="668"/>
        <item x="677"/>
        <item x="691"/>
        <item x="692"/>
        <item x="695"/>
        <item x="697"/>
        <item x="699"/>
        <item x="704"/>
        <item x="705"/>
        <item x="708"/>
        <item x="711"/>
        <item x="715"/>
        <item x="724"/>
        <item x="730"/>
        <item x="737"/>
        <item x="742"/>
        <item x="744"/>
        <item x="745"/>
        <item x="748"/>
        <item x="757"/>
        <item x="759"/>
        <item x="762"/>
        <item x="766"/>
        <item x="768"/>
        <item x="779"/>
        <item x="781"/>
        <item x="785"/>
        <item x="787"/>
        <item x="802"/>
        <item x="805"/>
        <item x="810"/>
        <item x="813"/>
        <item x="817"/>
        <item x="820"/>
        <item x="824"/>
        <item x="831"/>
        <item x="837"/>
        <item x="844"/>
        <item m="1" x="1048"/>
        <item x="854"/>
        <item x="859"/>
        <item x="864"/>
        <item x="867"/>
        <item x="869"/>
        <item x="879"/>
        <item x="886"/>
        <item x="895"/>
        <item x="896"/>
        <item x="901"/>
        <item x="936"/>
        <item x="937"/>
        <item x="955"/>
        <item x="983"/>
        <item x="1005"/>
        <item x="1008"/>
        <item x="1009"/>
        <item x="1010"/>
        <item x="1017"/>
        <item x="1020"/>
        <item x="1038"/>
        <item x="1040"/>
        <item x="1042"/>
        <item x="1044"/>
        <item x="392"/>
        <item x="564"/>
        <item m="1" x="1056"/>
        <item x="589"/>
        <item x="970"/>
        <item x="979"/>
        <item x="260"/>
        <item x="46"/>
        <item x="179"/>
        <item x="330"/>
        <item x="480"/>
        <item x="485"/>
        <item x="597"/>
        <item x="690"/>
        <item x="826"/>
        <item x="874"/>
        <item x="966"/>
        <item x="770"/>
        <item x="182"/>
        <item x="998"/>
        <item x="250"/>
        <item x="613"/>
        <item x="4"/>
        <item x="21"/>
        <item x="53"/>
        <item x="58"/>
        <item x="61"/>
        <item x="115"/>
        <item x="153"/>
        <item x="164"/>
        <item x="192"/>
        <item x="256"/>
        <item x="269"/>
        <item x="709"/>
        <item x="857"/>
        <item x="865"/>
        <item x="885"/>
        <item x="944"/>
        <item x="1013"/>
        <item x="1025"/>
        <item x="1"/>
        <item x="3"/>
        <item x="28"/>
        <item x="55"/>
        <item x="62"/>
        <item x="69"/>
        <item x="79"/>
        <item x="87"/>
        <item x="97"/>
        <item x="101"/>
        <item x="103"/>
        <item x="106"/>
        <item x="108"/>
        <item x="118"/>
        <item x="126"/>
        <item x="144"/>
        <item x="148"/>
        <item x="217"/>
        <item x="224"/>
        <item x="228"/>
        <item x="240"/>
        <item x="247"/>
        <item x="249"/>
        <item x="253"/>
        <item x="263"/>
        <item x="264"/>
        <item m="1" x="1049"/>
        <item x="517"/>
        <item x="539"/>
        <item x="549"/>
        <item x="552"/>
        <item x="555"/>
        <item x="557"/>
        <item x="567"/>
        <item x="574"/>
        <item x="585"/>
        <item x="591"/>
        <item x="644"/>
        <item x="667"/>
        <item x="675"/>
        <item x="700"/>
        <item x="767"/>
        <item x="777"/>
        <item x="836"/>
        <item x="845"/>
        <item x="917"/>
        <item x="927"/>
        <item x="967"/>
        <item x="1021"/>
        <item x="302"/>
        <item x="81"/>
        <item x="152"/>
        <item x="193"/>
        <item x="215"/>
        <item x="239"/>
        <item x="243"/>
        <item x="245"/>
        <item x="350"/>
        <item x="382"/>
        <item x="406"/>
        <item x="463"/>
        <item x="476"/>
        <item x="537"/>
        <item m="1" x="1052"/>
        <item x="750"/>
        <item x="765"/>
        <item x="794"/>
        <item x="800"/>
        <item x="884"/>
        <item x="889"/>
        <item x="914"/>
        <item x="930"/>
        <item x="948"/>
        <item x="978"/>
        <item x="995"/>
        <item x="1007"/>
        <item x="1029"/>
        <item x="1034"/>
        <item x="755"/>
        <item x="12"/>
        <item x="225"/>
        <item x="63"/>
        <item x="67"/>
        <item x="75"/>
        <item x="76"/>
        <item x="80"/>
        <item x="90"/>
        <item x="98"/>
        <item x="102"/>
        <item x="138"/>
        <item x="150"/>
        <item x="170"/>
        <item x="176"/>
        <item x="184"/>
        <item x="195"/>
        <item x="205"/>
        <item x="207"/>
        <item x="223"/>
        <item x="262"/>
        <item x="268"/>
        <item x="284"/>
        <item x="328"/>
        <item x="348"/>
        <item x="371"/>
        <item x="381"/>
        <item x="394"/>
        <item x="398"/>
        <item x="417"/>
        <item x="419"/>
        <item x="420"/>
        <item x="426"/>
        <item x="473"/>
        <item x="474"/>
        <item x="475"/>
        <item x="477"/>
        <item x="482"/>
        <item x="484"/>
        <item x="497"/>
        <item x="509"/>
        <item x="512"/>
        <item x="515"/>
        <item x="518"/>
        <item x="523"/>
        <item x="524"/>
        <item x="534"/>
        <item x="538"/>
        <item x="543"/>
        <item x="550"/>
        <item x="563"/>
        <item x="582"/>
        <item x="586"/>
        <item x="588"/>
        <item x="596"/>
        <item x="600"/>
        <item x="614"/>
        <item x="626"/>
        <item x="658"/>
        <item x="662"/>
        <item x="679"/>
        <item x="682"/>
        <item x="683"/>
        <item x="693"/>
        <item x="698"/>
        <item x="702"/>
        <item x="713"/>
        <item x="718"/>
        <item x="719"/>
        <item x="721"/>
        <item x="729"/>
        <item x="733"/>
        <item x="739"/>
        <item x="749"/>
        <item x="753"/>
        <item x="758"/>
        <item x="774"/>
        <item x="782"/>
        <item x="784"/>
        <item x="786"/>
        <item x="788"/>
        <item x="789"/>
        <item x="793"/>
        <item x="795"/>
        <item x="796"/>
        <item x="797"/>
        <item x="798"/>
        <item x="806"/>
        <item x="809"/>
        <item x="815"/>
        <item x="834"/>
        <item x="839"/>
        <item x="850"/>
        <item x="860"/>
        <item x="893"/>
        <item x="903"/>
        <item x="904"/>
        <item x="911"/>
        <item x="921"/>
        <item x="923"/>
        <item x="929"/>
        <item x="932"/>
        <item x="938"/>
        <item x="971"/>
        <item x="975"/>
        <item x="976"/>
        <item x="982"/>
        <item x="988"/>
        <item x="989"/>
        <item x="990"/>
        <item x="996"/>
        <item x="997"/>
        <item x="999"/>
        <item x="1022"/>
        <item x="31"/>
        <item x="47"/>
        <item x="49"/>
        <item x="71"/>
        <item x="93"/>
        <item x="139"/>
        <item x="151"/>
        <item x="178"/>
        <item x="370"/>
        <item x="428"/>
        <item x="433"/>
        <item x="445"/>
        <item x="447"/>
        <item x="456"/>
        <item x="469"/>
        <item x="490"/>
        <item x="494"/>
        <item x="510"/>
        <item x="528"/>
        <item x="531"/>
        <item x="546"/>
        <item x="548"/>
        <item x="565"/>
        <item x="568"/>
        <item x="595"/>
        <item x="602"/>
        <item x="610"/>
        <item x="618"/>
        <item x="622"/>
        <item x="623"/>
        <item x="653"/>
        <item x="678"/>
        <item x="707"/>
        <item x="712"/>
        <item x="720"/>
        <item x="722"/>
        <item x="728"/>
        <item x="735"/>
        <item x="740"/>
        <item x="743"/>
        <item x="746"/>
        <item x="751"/>
        <item x="764"/>
        <item x="791"/>
        <item x="847"/>
        <item x="852"/>
        <item x="856"/>
        <item x="862"/>
        <item x="873"/>
        <item x="890"/>
        <item x="918"/>
        <item x="951"/>
        <item x="984"/>
        <item x="994"/>
        <item x="1019"/>
        <item x="1023"/>
        <item x="1032"/>
        <item x="1033"/>
        <item x="1039"/>
        <item x="9"/>
        <item x="17"/>
        <item x="188"/>
        <item x="415"/>
        <item x="526"/>
        <item x="593"/>
        <item x="612"/>
        <item x="648"/>
        <item x="661"/>
        <item x="663"/>
        <item x="676"/>
        <item x="689"/>
        <item x="710"/>
        <item x="738"/>
        <item x="756"/>
        <item x="771"/>
        <item x="816"/>
        <item x="841"/>
        <item x="907"/>
        <item x="964"/>
        <item x="968"/>
        <item x="972"/>
        <item x="992"/>
        <item x="0"/>
        <item x="26"/>
        <item x="137"/>
        <item x="74"/>
        <item x="82"/>
        <item x="95"/>
        <item x="110"/>
        <item m="1" x="1054"/>
        <item x="408"/>
        <item x="488"/>
        <item x="491"/>
        <item x="519"/>
        <item x="536"/>
        <item x="577"/>
        <item x="592"/>
        <item x="630"/>
        <item x="637"/>
        <item x="752"/>
        <item x="760"/>
        <item m="1" x="1055"/>
        <item x="913"/>
        <item x="916"/>
        <item x="940"/>
        <item x="943"/>
        <item x="946"/>
        <item x="969"/>
        <item x="980"/>
        <item x="65"/>
        <item x="111"/>
        <item x="149"/>
        <item x="155"/>
        <item x="162"/>
        <item x="390"/>
        <item x="414"/>
        <item x="827"/>
        <item x="908"/>
        <item x="124"/>
        <item x="267"/>
        <item x="561"/>
        <item t="default"/>
      </items>
      <autoSortScope>
        <pivotArea dataOnly="0" outline="0" fieldPosition="0">
          <references count="1">
            <reference field="4294967294" count="1" selected="0">
              <x v="0"/>
            </reference>
          </references>
        </pivotArea>
      </autoSortScope>
    </pivotField>
    <pivotField axis="axisRow" showAll="0">
      <items count="5">
        <item x="0"/>
        <item x="1"/>
        <item x="2"/>
        <item x="3"/>
        <item t="default"/>
      </items>
    </pivotField>
    <pivotField showAll="0"/>
    <pivotField multipleItemSelectionAllowe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dataField="1" multipleItemSelectionAllowed="1" showAll="0">
      <items count="14">
        <item x="1"/>
        <item x="2"/>
        <item x="7"/>
        <item x="4"/>
        <item m="1" x="12"/>
        <item x="10"/>
        <item h="1" x="0"/>
        <item m="1" x="11"/>
        <item x="5"/>
        <item x="6"/>
        <item x="9"/>
        <item x="8"/>
        <item x="3"/>
        <item t="default"/>
      </items>
    </pivotField>
    <pivotField showAll="0"/>
  </pivotFields>
  <rowFields count="2">
    <field x="1"/>
    <field x="0"/>
  </rowFields>
  <rowItems count="91">
    <i>
      <x/>
    </i>
    <i r="1">
      <x v="134"/>
    </i>
    <i r="1">
      <x v="526"/>
    </i>
    <i r="1">
      <x v="65"/>
    </i>
    <i r="1">
      <x v="753"/>
    </i>
    <i r="1">
      <x v="833"/>
    </i>
    <i r="1">
      <x v="261"/>
    </i>
    <i r="1">
      <x v="518"/>
    </i>
    <i r="1">
      <x v="302"/>
    </i>
    <i r="1">
      <x v="747"/>
    </i>
    <i r="1">
      <x v="336"/>
    </i>
    <i r="1">
      <x v="830"/>
    </i>
    <i r="1">
      <x v="381"/>
    </i>
    <i r="1">
      <x v="1023"/>
    </i>
    <i r="1">
      <x v="447"/>
    </i>
    <i r="1">
      <x v="481"/>
    </i>
    <i>
      <x v="1"/>
    </i>
    <i r="1">
      <x v="112"/>
    </i>
    <i r="1">
      <x v="458"/>
    </i>
    <i r="1">
      <x v="391"/>
    </i>
    <i r="1">
      <x v="111"/>
    </i>
    <i r="1">
      <x v="60"/>
    </i>
    <i r="1">
      <x v="292"/>
    </i>
    <i r="1">
      <x v="396"/>
    </i>
    <i r="1">
      <x v="207"/>
    </i>
    <i r="1">
      <x v="476"/>
    </i>
    <i r="1">
      <x v="448"/>
    </i>
    <i r="1">
      <x v="108"/>
    </i>
    <i r="1">
      <x v="138"/>
    </i>
    <i r="1">
      <x v="550"/>
    </i>
    <i r="1">
      <x v="215"/>
    </i>
    <i r="1">
      <x v="848"/>
    </i>
    <i r="1">
      <x v="248"/>
    </i>
    <i r="1">
      <x v="253"/>
    </i>
    <i>
      <x v="2"/>
    </i>
    <i r="1">
      <x v="433"/>
    </i>
    <i r="1">
      <x v="692"/>
    </i>
    <i r="1">
      <x v="501"/>
    </i>
    <i r="1">
      <x v="3"/>
    </i>
    <i r="1">
      <x v="213"/>
    </i>
    <i r="1">
      <x v="383"/>
    </i>
    <i r="1">
      <x v="273"/>
    </i>
    <i r="1">
      <x v="209"/>
    </i>
    <i r="1">
      <x v="331"/>
    </i>
    <i r="1">
      <x v="902"/>
    </i>
    <i r="1">
      <x v="498"/>
    </i>
    <i r="1">
      <x v="113"/>
    </i>
    <i r="1">
      <x v="150"/>
    </i>
    <i r="1">
      <x v="206"/>
    </i>
    <i r="1">
      <x v="45"/>
    </i>
    <i r="1">
      <x v="267"/>
    </i>
    <i r="1">
      <x v="324"/>
    </i>
    <i r="1">
      <x v="347"/>
    </i>
    <i r="1">
      <x v="132"/>
    </i>
    <i r="1">
      <x v="631"/>
    </i>
    <i r="1">
      <x v="52"/>
    </i>
    <i r="1">
      <x v="314"/>
    </i>
    <i r="1">
      <x v="412"/>
    </i>
    <i r="1">
      <x v="321"/>
    </i>
    <i r="1">
      <x v="473"/>
    </i>
    <i r="1">
      <x v="14"/>
    </i>
    <i r="1">
      <x v="591"/>
    </i>
    <i r="1">
      <x v="257"/>
    </i>
    <i r="1">
      <x v="116"/>
    </i>
    <i r="1">
      <x v="342"/>
    </i>
    <i r="1">
      <x v="413"/>
    </i>
    <i r="1">
      <x v="343"/>
    </i>
    <i r="1">
      <x v="470"/>
    </i>
    <i r="1">
      <x v="634"/>
    </i>
    <i r="1">
      <x v="295"/>
    </i>
    <i r="1">
      <x v="645"/>
    </i>
    <i r="1">
      <x v="583"/>
    </i>
    <i r="1">
      <x v="662"/>
    </i>
    <i r="1">
      <x v="620"/>
    </i>
    <i r="1">
      <x v="110"/>
    </i>
    <i r="1">
      <x v="304"/>
    </i>
    <i r="1">
      <x v="166"/>
    </i>
    <i r="1">
      <x v="649"/>
    </i>
    <i r="1">
      <x v="352"/>
    </i>
    <i r="1">
      <x v="667"/>
    </i>
    <i r="1">
      <x v="880"/>
    </i>
    <i r="1">
      <x v="787"/>
    </i>
    <i r="1">
      <x v="910"/>
    </i>
    <i r="1">
      <x v="994"/>
    </i>
    <i r="1">
      <x v="27"/>
    </i>
    <i r="1">
      <x v="960"/>
    </i>
    <i r="1">
      <x v="388"/>
    </i>
    <i r="1">
      <x v="1003"/>
    </i>
    <i r="1">
      <x v="399"/>
    </i>
    <i r="1">
      <x v="410"/>
    </i>
    <i t="grand">
      <x/>
    </i>
  </rowItems>
  <colItems count="1">
    <i/>
  </colItems>
  <pageFields count="1">
    <pageField fld="22" hier="-1"/>
  </pageFields>
  <dataFields count="1">
    <dataField name="Sum of User And Player Interface, Experience &amp; Research" fld="2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102E9FA9-D422-462D-AF3A-D1088E84AA0B}" name="PivotTable4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4:C49" firstHeaderRow="1" firstDataRow="1" firstDataCol="1" rowPageCount="1" colPageCount="1"/>
  <pivotFields count="24">
    <pivotField axis="axisRow" showAll="0" sortType="descending">
      <items count="1061">
        <item x="396"/>
        <item x="397"/>
        <item x="400"/>
        <item x="401"/>
        <item x="404"/>
        <item x="405"/>
        <item x="411"/>
        <item x="413"/>
        <item x="275"/>
        <item x="2"/>
        <item x="418"/>
        <item x="421"/>
        <item x="427"/>
        <item x="5"/>
        <item x="429"/>
        <item x="430"/>
        <item x="431"/>
        <item x="434"/>
        <item x="6"/>
        <item x="436"/>
        <item x="437"/>
        <item x="438"/>
        <item x="439"/>
        <item x="442"/>
        <item x="443"/>
        <item x="446"/>
        <item x="10"/>
        <item x="448"/>
        <item x="277"/>
        <item x="450"/>
        <item x="13"/>
        <item x="14"/>
        <item x="451"/>
        <item x="452"/>
        <item x="453"/>
        <item x="454"/>
        <item x="455"/>
        <item x="278"/>
        <item x="15"/>
        <item x="280"/>
        <item x="460"/>
        <item x="462"/>
        <item x="464"/>
        <item x="19"/>
        <item x="465"/>
        <item x="468"/>
        <item x="20"/>
        <item x="471"/>
        <item x="22"/>
        <item x="281"/>
        <item x="24"/>
        <item x="25"/>
        <item x="472"/>
        <item x="282"/>
        <item x="479"/>
        <item x="27"/>
        <item x="481"/>
        <item x="29"/>
        <item x="30"/>
        <item x="285"/>
        <item x="286"/>
        <item x="287"/>
        <item x="487"/>
        <item x="489"/>
        <item x="492"/>
        <item x="32"/>
        <item x="496"/>
        <item x="288"/>
        <item x="289"/>
        <item x="35"/>
        <item x="499"/>
        <item x="500"/>
        <item x="37"/>
        <item x="290"/>
        <item x="38"/>
        <item x="504"/>
        <item x="39"/>
        <item x="506"/>
        <item x="291"/>
        <item x="40"/>
        <item x="41"/>
        <item x="42"/>
        <item x="43"/>
        <item x="511"/>
        <item x="45"/>
        <item x="292"/>
        <item x="514"/>
        <item x="293"/>
        <item x="520"/>
        <item x="521"/>
        <item x="522"/>
        <item x="525"/>
        <item x="294"/>
        <item x="48"/>
        <item x="529"/>
        <item x="295"/>
        <item x="50"/>
        <item x="532"/>
        <item x="51"/>
        <item x="533"/>
        <item x="296"/>
        <item x="54"/>
        <item x="540"/>
        <item m="1" x="1050"/>
        <item x="544"/>
        <item x="545"/>
        <item x="297"/>
        <item x="547"/>
        <item x="298"/>
        <item x="56"/>
        <item x="553"/>
        <item x="299"/>
        <item x="300"/>
        <item x="554"/>
        <item x="59"/>
        <item x="559"/>
        <item x="560"/>
        <item x="562"/>
        <item x="566"/>
        <item x="570"/>
        <item x="572"/>
        <item x="301"/>
        <item x="573"/>
        <item x="575"/>
        <item x="578"/>
        <item x="579"/>
        <item x="581"/>
        <item x="583"/>
        <item x="584"/>
        <item x="587"/>
        <item x="66"/>
        <item x="68"/>
        <item x="594"/>
        <item m="1" x="1051"/>
        <item x="70"/>
        <item m="1" x="1046"/>
        <item x="72"/>
        <item x="599"/>
        <item x="303"/>
        <item x="603"/>
        <item x="604"/>
        <item x="605"/>
        <item x="607"/>
        <item x="608"/>
        <item x="609"/>
        <item x="84"/>
        <item x="85"/>
        <item x="615"/>
        <item x="616"/>
        <item x="304"/>
        <item x="617"/>
        <item x="86"/>
        <item x="620"/>
        <item x="305"/>
        <item x="88"/>
        <item x="306"/>
        <item x="89"/>
        <item x="627"/>
        <item x="628"/>
        <item x="91"/>
        <item x="631"/>
        <item x="307"/>
        <item x="94"/>
        <item x="636"/>
        <item x="639"/>
        <item x="640"/>
        <item x="641"/>
        <item x="643"/>
        <item x="99"/>
        <item x="100"/>
        <item x="646"/>
        <item x="649"/>
        <item x="652"/>
        <item x="309"/>
        <item x="654"/>
        <item x="655"/>
        <item x="104"/>
        <item x="310"/>
        <item x="107"/>
        <item x="311"/>
        <item x="312"/>
        <item x="660"/>
        <item x="112"/>
        <item x="664"/>
        <item x="313"/>
        <item x="665"/>
        <item x="114"/>
        <item x="317"/>
        <item x="318"/>
        <item x="116"/>
        <item x="669"/>
        <item x="670"/>
        <item x="671"/>
        <item x="672"/>
        <item x="673"/>
        <item x="674"/>
        <item x="119"/>
        <item x="319"/>
        <item x="680"/>
        <item x="681"/>
        <item x="120"/>
        <item x="320"/>
        <item x="684"/>
        <item x="685"/>
        <item x="686"/>
        <item x="687"/>
        <item x="688"/>
        <item x="321"/>
        <item x="122"/>
        <item x="694"/>
        <item x="322"/>
        <item x="696"/>
        <item x="323"/>
        <item x="701"/>
        <item x="703"/>
        <item x="324"/>
        <item x="125"/>
        <item x="325"/>
        <item x="127"/>
        <item x="706"/>
        <item x="128"/>
        <item x="129"/>
        <item x="327"/>
        <item x="131"/>
        <item x="132"/>
        <item x="714"/>
        <item m="1" x="1057"/>
        <item x="716"/>
        <item x="717"/>
        <item x="133"/>
        <item x="723"/>
        <item x="134"/>
        <item x="135"/>
        <item x="725"/>
        <item x="726"/>
        <item x="727"/>
        <item x="141"/>
        <item x="731"/>
        <item x="142"/>
        <item x="732"/>
        <item x="734"/>
        <item x="736"/>
        <item x="332"/>
        <item m="1" x="1053"/>
        <item x="143"/>
        <item x="333"/>
        <item x="145"/>
        <item x="146"/>
        <item x="334"/>
        <item x="147"/>
        <item x="741"/>
        <item m="1" x="1058"/>
        <item x="747"/>
        <item x="337"/>
        <item x="754"/>
        <item x="339"/>
        <item m="1" x="1047"/>
        <item x="761"/>
        <item x="156"/>
        <item x="763"/>
        <item x="157"/>
        <item x="158"/>
        <item x="340"/>
        <item x="769"/>
        <item x="341"/>
        <item x="342"/>
        <item x="772"/>
        <item x="773"/>
        <item x="343"/>
        <item x="344"/>
        <item x="345"/>
        <item x="775"/>
        <item x="776"/>
        <item x="778"/>
        <item x="161"/>
        <item x="780"/>
        <item x="783"/>
        <item x="163"/>
        <item x="165"/>
        <item x="790"/>
        <item x="792"/>
        <item x="166"/>
        <item x="167"/>
        <item x="169"/>
        <item x="799"/>
        <item x="801"/>
        <item x="803"/>
        <item x="804"/>
        <item x="807"/>
        <item x="808"/>
        <item x="811"/>
        <item x="812"/>
        <item x="346"/>
        <item x="173"/>
        <item x="814"/>
        <item x="818"/>
        <item x="819"/>
        <item x="821"/>
        <item x="822"/>
        <item x="823"/>
        <item x="174"/>
        <item x="175"/>
        <item x="177"/>
        <item x="825"/>
        <item x="828"/>
        <item x="349"/>
        <item x="829"/>
        <item x="830"/>
        <item x="181"/>
        <item x="351"/>
        <item x="832"/>
        <item x="833"/>
        <item x="183"/>
        <item x="835"/>
        <item x="838"/>
        <item x="840"/>
        <item x="185"/>
        <item x="186"/>
        <item x="842"/>
        <item x="352"/>
        <item x="843"/>
        <item x="846"/>
        <item x="187"/>
        <item x="353"/>
        <item x="848"/>
        <item x="849"/>
        <item x="354"/>
        <item x="355"/>
        <item x="851"/>
        <item x="853"/>
        <item x="855"/>
        <item x="858"/>
        <item x="189"/>
        <item x="861"/>
        <item x="357"/>
        <item x="358"/>
        <item x="190"/>
        <item x="191"/>
        <item x="863"/>
        <item x="866"/>
        <item x="868"/>
        <item x="359"/>
        <item x="870"/>
        <item x="871"/>
        <item x="872"/>
        <item x="875"/>
        <item x="876"/>
        <item x="877"/>
        <item x="878"/>
        <item x="881"/>
        <item x="196"/>
        <item x="882"/>
        <item x="883"/>
        <item x="197"/>
        <item x="198"/>
        <item x="887"/>
        <item x="199"/>
        <item x="200"/>
        <item x="888"/>
        <item x="201"/>
        <item x="202"/>
        <item x="891"/>
        <item x="892"/>
        <item x="360"/>
        <item x="894"/>
        <item x="897"/>
        <item x="203"/>
        <item x="898"/>
        <item x="899"/>
        <item x="900"/>
        <item x="902"/>
        <item x="204"/>
        <item x="905"/>
        <item x="906"/>
        <item x="206"/>
        <item x="909"/>
        <item x="910"/>
        <item x="912"/>
        <item x="209"/>
        <item x="361"/>
        <item x="915"/>
        <item x="210"/>
        <item x="362"/>
        <item x="919"/>
        <item x="920"/>
        <item x="363"/>
        <item x="922"/>
        <item x="924"/>
        <item x="925"/>
        <item x="211"/>
        <item x="212"/>
        <item x="365"/>
        <item x="926"/>
        <item x="928"/>
        <item x="213"/>
        <item x="931"/>
        <item x="366"/>
        <item x="367"/>
        <item x="933"/>
        <item x="934"/>
        <item x="216"/>
        <item x="368"/>
        <item x="935"/>
        <item x="218"/>
        <item x="219"/>
        <item x="220"/>
        <item x="221"/>
        <item x="222"/>
        <item x="939"/>
        <item x="941"/>
        <item x="942"/>
        <item x="226"/>
        <item x="945"/>
        <item x="947"/>
        <item x="229"/>
        <item x="230"/>
        <item x="949"/>
        <item x="950"/>
        <item m="1" x="1059"/>
        <item x="231"/>
        <item x="952"/>
        <item x="232"/>
        <item x="953"/>
        <item x="372"/>
        <item x="373"/>
        <item x="956"/>
        <item x="957"/>
        <item x="958"/>
        <item x="375"/>
        <item x="959"/>
        <item x="960"/>
        <item x="233"/>
        <item x="961"/>
        <item x="962"/>
        <item x="234"/>
        <item x="963"/>
        <item x="376"/>
        <item x="235"/>
        <item x="965"/>
        <item x="236"/>
        <item x="237"/>
        <item x="238"/>
        <item x="973"/>
        <item x="974"/>
        <item x="378"/>
        <item x="977"/>
        <item x="241"/>
        <item x="242"/>
        <item x="379"/>
        <item x="981"/>
        <item x="985"/>
        <item x="986"/>
        <item x="987"/>
        <item x="991"/>
        <item x="244"/>
        <item x="993"/>
        <item x="246"/>
        <item x="248"/>
        <item x="380"/>
        <item x="252"/>
        <item x="254"/>
        <item x="383"/>
        <item x="384"/>
        <item x="1000"/>
        <item x="1001"/>
        <item x="385"/>
        <item x="1002"/>
        <item x="1003"/>
        <item x="1004"/>
        <item x="258"/>
        <item x="1006"/>
        <item x="386"/>
        <item x="1011"/>
        <item x="1012"/>
        <item x="387"/>
        <item x="261"/>
        <item x="388"/>
        <item x="1014"/>
        <item x="1015"/>
        <item x="1016"/>
        <item x="1018"/>
        <item x="265"/>
        <item x="266"/>
        <item x="1024"/>
        <item x="389"/>
        <item x="1026"/>
        <item x="1027"/>
        <item x="1028"/>
        <item x="1030"/>
        <item x="1031"/>
        <item x="270"/>
        <item x="391"/>
        <item x="271"/>
        <item x="1035"/>
        <item x="1036"/>
        <item x="272"/>
        <item x="1037"/>
        <item x="393"/>
        <item x="1041"/>
        <item x="273"/>
        <item x="274"/>
        <item x="1043"/>
        <item x="140"/>
        <item x="478"/>
        <item x="880"/>
        <item x="7"/>
        <item x="8"/>
        <item x="11"/>
        <item x="16"/>
        <item x="18"/>
        <item x="23"/>
        <item x="33"/>
        <item x="34"/>
        <item x="36"/>
        <item x="44"/>
        <item x="52"/>
        <item x="57"/>
        <item x="60"/>
        <item x="64"/>
        <item x="73"/>
        <item x="77"/>
        <item x="78"/>
        <item x="83"/>
        <item x="92"/>
        <item x="96"/>
        <item x="105"/>
        <item x="109"/>
        <item x="113"/>
        <item x="117"/>
        <item x="121"/>
        <item x="123"/>
        <item x="130"/>
        <item x="136"/>
        <item x="154"/>
        <item x="159"/>
        <item x="160"/>
        <item x="168"/>
        <item x="171"/>
        <item x="172"/>
        <item x="180"/>
        <item x="194"/>
        <item x="208"/>
        <item x="214"/>
        <item x="227"/>
        <item x="954"/>
        <item x="251"/>
        <item x="255"/>
        <item x="257"/>
        <item x="259"/>
        <item x="276"/>
        <item x="279"/>
        <item x="283"/>
        <item x="308"/>
        <item x="314"/>
        <item x="315"/>
        <item x="316"/>
        <item x="326"/>
        <item x="329"/>
        <item x="331"/>
        <item x="335"/>
        <item x="336"/>
        <item x="338"/>
        <item x="347"/>
        <item x="356"/>
        <item x="364"/>
        <item x="369"/>
        <item x="374"/>
        <item x="377"/>
        <item x="395"/>
        <item x="399"/>
        <item x="402"/>
        <item x="403"/>
        <item x="407"/>
        <item x="409"/>
        <item x="410"/>
        <item x="412"/>
        <item x="416"/>
        <item x="422"/>
        <item x="423"/>
        <item x="424"/>
        <item x="425"/>
        <item x="432"/>
        <item x="435"/>
        <item x="440"/>
        <item x="441"/>
        <item x="444"/>
        <item x="449"/>
        <item x="457"/>
        <item x="458"/>
        <item x="459"/>
        <item x="461"/>
        <item x="466"/>
        <item x="467"/>
        <item x="470"/>
        <item m="1" x="1045"/>
        <item x="483"/>
        <item x="486"/>
        <item x="493"/>
        <item x="495"/>
        <item x="498"/>
        <item x="501"/>
        <item x="502"/>
        <item x="503"/>
        <item x="505"/>
        <item x="507"/>
        <item x="508"/>
        <item x="513"/>
        <item x="516"/>
        <item x="527"/>
        <item x="530"/>
        <item x="535"/>
        <item x="541"/>
        <item x="542"/>
        <item x="551"/>
        <item x="556"/>
        <item x="558"/>
        <item x="569"/>
        <item x="571"/>
        <item x="576"/>
        <item x="580"/>
        <item x="590"/>
        <item x="598"/>
        <item x="601"/>
        <item x="606"/>
        <item x="611"/>
        <item x="619"/>
        <item x="621"/>
        <item x="624"/>
        <item x="625"/>
        <item x="629"/>
        <item x="632"/>
        <item x="633"/>
        <item x="634"/>
        <item x="635"/>
        <item x="638"/>
        <item x="642"/>
        <item x="645"/>
        <item x="647"/>
        <item x="650"/>
        <item x="651"/>
        <item x="656"/>
        <item x="657"/>
        <item x="659"/>
        <item x="666"/>
        <item x="668"/>
        <item x="677"/>
        <item x="691"/>
        <item x="692"/>
        <item x="695"/>
        <item x="697"/>
        <item x="699"/>
        <item x="704"/>
        <item x="705"/>
        <item x="708"/>
        <item x="711"/>
        <item x="715"/>
        <item x="724"/>
        <item x="730"/>
        <item x="737"/>
        <item x="742"/>
        <item x="744"/>
        <item x="745"/>
        <item x="748"/>
        <item x="757"/>
        <item x="759"/>
        <item x="762"/>
        <item x="766"/>
        <item x="768"/>
        <item x="779"/>
        <item x="781"/>
        <item x="785"/>
        <item x="787"/>
        <item x="802"/>
        <item x="805"/>
        <item x="810"/>
        <item x="813"/>
        <item x="817"/>
        <item x="820"/>
        <item x="824"/>
        <item x="831"/>
        <item x="837"/>
        <item x="844"/>
        <item m="1" x="1048"/>
        <item x="854"/>
        <item x="859"/>
        <item x="864"/>
        <item x="867"/>
        <item x="869"/>
        <item x="879"/>
        <item x="886"/>
        <item x="895"/>
        <item x="896"/>
        <item x="901"/>
        <item x="936"/>
        <item x="937"/>
        <item x="955"/>
        <item x="983"/>
        <item x="1005"/>
        <item x="1008"/>
        <item x="1009"/>
        <item x="1010"/>
        <item x="1017"/>
        <item x="1020"/>
        <item x="1038"/>
        <item x="1040"/>
        <item x="1042"/>
        <item x="1044"/>
        <item x="392"/>
        <item x="564"/>
        <item m="1" x="1056"/>
        <item x="589"/>
        <item x="970"/>
        <item x="979"/>
        <item x="260"/>
        <item x="46"/>
        <item x="179"/>
        <item x="330"/>
        <item x="480"/>
        <item x="485"/>
        <item x="597"/>
        <item x="690"/>
        <item x="826"/>
        <item x="874"/>
        <item x="966"/>
        <item x="770"/>
        <item x="182"/>
        <item x="998"/>
        <item x="250"/>
        <item x="613"/>
        <item x="4"/>
        <item x="21"/>
        <item x="53"/>
        <item x="58"/>
        <item x="61"/>
        <item x="115"/>
        <item x="153"/>
        <item x="164"/>
        <item x="192"/>
        <item x="256"/>
        <item x="269"/>
        <item x="709"/>
        <item x="857"/>
        <item x="865"/>
        <item x="885"/>
        <item x="944"/>
        <item x="1013"/>
        <item x="1025"/>
        <item x="1"/>
        <item x="3"/>
        <item x="28"/>
        <item x="55"/>
        <item x="62"/>
        <item x="69"/>
        <item x="79"/>
        <item x="87"/>
        <item x="97"/>
        <item x="101"/>
        <item x="103"/>
        <item x="106"/>
        <item x="108"/>
        <item x="118"/>
        <item x="126"/>
        <item x="144"/>
        <item x="148"/>
        <item x="217"/>
        <item x="224"/>
        <item x="228"/>
        <item x="240"/>
        <item x="247"/>
        <item x="249"/>
        <item x="253"/>
        <item x="263"/>
        <item x="264"/>
        <item m="1" x="1049"/>
        <item x="517"/>
        <item x="539"/>
        <item x="549"/>
        <item x="552"/>
        <item x="555"/>
        <item x="557"/>
        <item x="567"/>
        <item x="574"/>
        <item x="585"/>
        <item x="591"/>
        <item x="644"/>
        <item x="667"/>
        <item x="675"/>
        <item x="700"/>
        <item x="767"/>
        <item x="777"/>
        <item x="836"/>
        <item x="845"/>
        <item x="917"/>
        <item x="927"/>
        <item x="967"/>
        <item x="1021"/>
        <item x="302"/>
        <item x="81"/>
        <item x="152"/>
        <item x="193"/>
        <item x="215"/>
        <item x="239"/>
        <item x="243"/>
        <item x="245"/>
        <item x="350"/>
        <item x="382"/>
        <item x="406"/>
        <item x="463"/>
        <item x="476"/>
        <item x="537"/>
        <item m="1" x="1052"/>
        <item x="750"/>
        <item x="765"/>
        <item x="794"/>
        <item x="800"/>
        <item x="884"/>
        <item x="889"/>
        <item x="914"/>
        <item x="930"/>
        <item x="948"/>
        <item x="978"/>
        <item x="995"/>
        <item x="1007"/>
        <item x="1029"/>
        <item x="1034"/>
        <item x="755"/>
        <item x="12"/>
        <item x="225"/>
        <item x="63"/>
        <item x="67"/>
        <item x="75"/>
        <item x="76"/>
        <item x="80"/>
        <item x="90"/>
        <item x="98"/>
        <item x="102"/>
        <item x="138"/>
        <item x="150"/>
        <item x="170"/>
        <item x="176"/>
        <item x="184"/>
        <item x="195"/>
        <item x="205"/>
        <item x="207"/>
        <item x="223"/>
        <item x="262"/>
        <item x="268"/>
        <item x="284"/>
        <item x="328"/>
        <item x="348"/>
        <item x="371"/>
        <item x="381"/>
        <item x="394"/>
        <item x="398"/>
        <item x="417"/>
        <item x="419"/>
        <item x="420"/>
        <item x="426"/>
        <item x="473"/>
        <item x="474"/>
        <item x="475"/>
        <item x="477"/>
        <item x="482"/>
        <item x="484"/>
        <item x="497"/>
        <item x="509"/>
        <item x="512"/>
        <item x="515"/>
        <item x="518"/>
        <item x="523"/>
        <item x="524"/>
        <item x="534"/>
        <item x="538"/>
        <item x="543"/>
        <item x="550"/>
        <item x="563"/>
        <item x="582"/>
        <item x="586"/>
        <item x="588"/>
        <item x="596"/>
        <item x="600"/>
        <item x="614"/>
        <item x="626"/>
        <item x="658"/>
        <item x="662"/>
        <item x="679"/>
        <item x="682"/>
        <item x="683"/>
        <item x="693"/>
        <item x="698"/>
        <item x="702"/>
        <item x="713"/>
        <item x="718"/>
        <item x="719"/>
        <item x="721"/>
        <item x="729"/>
        <item x="733"/>
        <item x="739"/>
        <item x="749"/>
        <item x="753"/>
        <item x="758"/>
        <item x="774"/>
        <item x="782"/>
        <item x="784"/>
        <item x="786"/>
        <item x="788"/>
        <item x="789"/>
        <item x="793"/>
        <item x="795"/>
        <item x="796"/>
        <item x="797"/>
        <item x="798"/>
        <item x="806"/>
        <item x="809"/>
        <item x="815"/>
        <item x="834"/>
        <item x="839"/>
        <item x="850"/>
        <item x="860"/>
        <item x="893"/>
        <item x="903"/>
        <item x="904"/>
        <item x="911"/>
        <item x="921"/>
        <item x="923"/>
        <item x="929"/>
        <item x="932"/>
        <item x="938"/>
        <item x="971"/>
        <item x="975"/>
        <item x="976"/>
        <item x="982"/>
        <item x="988"/>
        <item x="989"/>
        <item x="990"/>
        <item x="996"/>
        <item x="997"/>
        <item x="999"/>
        <item x="1022"/>
        <item x="31"/>
        <item x="47"/>
        <item x="49"/>
        <item x="71"/>
        <item x="93"/>
        <item x="139"/>
        <item x="151"/>
        <item x="178"/>
        <item x="370"/>
        <item x="428"/>
        <item x="433"/>
        <item x="445"/>
        <item x="447"/>
        <item x="456"/>
        <item x="469"/>
        <item x="490"/>
        <item x="494"/>
        <item x="510"/>
        <item x="528"/>
        <item x="531"/>
        <item x="546"/>
        <item x="548"/>
        <item x="565"/>
        <item x="568"/>
        <item x="595"/>
        <item x="602"/>
        <item x="610"/>
        <item x="618"/>
        <item x="622"/>
        <item x="623"/>
        <item x="653"/>
        <item x="678"/>
        <item x="707"/>
        <item x="712"/>
        <item x="720"/>
        <item x="722"/>
        <item x="728"/>
        <item x="735"/>
        <item x="740"/>
        <item x="743"/>
        <item x="746"/>
        <item x="751"/>
        <item x="764"/>
        <item x="791"/>
        <item x="847"/>
        <item x="852"/>
        <item x="856"/>
        <item x="862"/>
        <item x="873"/>
        <item x="890"/>
        <item x="918"/>
        <item x="951"/>
        <item x="984"/>
        <item x="994"/>
        <item x="1019"/>
        <item x="1023"/>
        <item x="1032"/>
        <item x="1033"/>
        <item x="1039"/>
        <item x="9"/>
        <item x="17"/>
        <item x="188"/>
        <item x="415"/>
        <item x="526"/>
        <item x="593"/>
        <item x="612"/>
        <item x="648"/>
        <item x="661"/>
        <item x="663"/>
        <item x="676"/>
        <item x="689"/>
        <item x="710"/>
        <item x="738"/>
        <item x="756"/>
        <item x="771"/>
        <item x="816"/>
        <item x="841"/>
        <item x="907"/>
        <item x="964"/>
        <item x="968"/>
        <item x="972"/>
        <item x="992"/>
        <item x="0"/>
        <item x="26"/>
        <item x="137"/>
        <item x="74"/>
        <item x="82"/>
        <item x="95"/>
        <item x="110"/>
        <item m="1" x="1054"/>
        <item x="408"/>
        <item x="488"/>
        <item x="491"/>
        <item x="519"/>
        <item x="536"/>
        <item x="577"/>
        <item x="592"/>
        <item x="630"/>
        <item x="637"/>
        <item x="752"/>
        <item x="760"/>
        <item m="1" x="1055"/>
        <item x="913"/>
        <item x="916"/>
        <item x="940"/>
        <item x="943"/>
        <item x="946"/>
        <item x="969"/>
        <item x="980"/>
        <item x="65"/>
        <item x="111"/>
        <item x="149"/>
        <item x="155"/>
        <item x="162"/>
        <item x="390"/>
        <item x="414"/>
        <item x="827"/>
        <item x="908"/>
        <item x="124"/>
        <item x="267"/>
        <item x="561"/>
        <item t="default"/>
      </items>
      <autoSortScope>
        <pivotArea dataOnly="0" outline="0" fieldPosition="0">
          <references count="1">
            <reference field="4294967294" count="1" selected="0">
              <x v="0"/>
            </reference>
          </references>
        </pivotArea>
      </autoSortScope>
    </pivotField>
    <pivotField axis="axisRow" showAll="0">
      <items count="5">
        <item x="0"/>
        <item x="1"/>
        <item x="2"/>
        <item x="3"/>
        <item t="default"/>
      </items>
    </pivotField>
    <pivotField showAll="0"/>
    <pivotField multipleItemSelectionAllowe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dataField="1" multipleItemSelectionAllowed="1" showAll="0">
      <items count="9">
        <item x="1"/>
        <item x="4"/>
        <item x="2"/>
        <item h="1" x="0"/>
        <item m="1" x="6"/>
        <item m="1" x="7"/>
        <item x="5"/>
        <item x="3"/>
        <item t="default"/>
      </items>
    </pivotField>
  </pivotFields>
  <rowFields count="2">
    <field x="1"/>
    <field x="0"/>
  </rowFields>
  <rowItems count="45">
    <i>
      <x/>
    </i>
    <i r="1">
      <x v="999"/>
    </i>
    <i r="1">
      <x v="528"/>
    </i>
    <i r="1">
      <x v="419"/>
    </i>
    <i r="1">
      <x v="31"/>
    </i>
    <i r="1">
      <x v="734"/>
    </i>
    <i r="1">
      <x v="301"/>
    </i>
    <i r="1">
      <x v="13"/>
    </i>
    <i r="1">
      <x v="316"/>
    </i>
    <i>
      <x v="1"/>
    </i>
    <i r="1">
      <x v="458"/>
    </i>
    <i r="1">
      <x v="112"/>
    </i>
    <i r="1">
      <x v="292"/>
    </i>
    <i r="1">
      <x v="484"/>
    </i>
    <i r="1">
      <x v="444"/>
    </i>
    <i r="1">
      <x v="248"/>
    </i>
    <i r="1">
      <x v="253"/>
    </i>
    <i r="1">
      <x v="222"/>
    </i>
    <i r="1">
      <x v="153"/>
    </i>
    <i r="1">
      <x v="558"/>
    </i>
    <i r="1">
      <x v="319"/>
    </i>
    <i r="1">
      <x v="391"/>
    </i>
    <i>
      <x v="2"/>
    </i>
    <i r="1">
      <x v="433"/>
    </i>
    <i r="1">
      <x v="219"/>
    </i>
    <i r="1">
      <x v="320"/>
    </i>
    <i r="1">
      <x v="45"/>
    </i>
    <i r="1">
      <x v="343"/>
    </i>
    <i r="1">
      <x v="310"/>
    </i>
    <i r="1">
      <x v="575"/>
    </i>
    <i r="1">
      <x v="496"/>
    </i>
    <i r="1">
      <x v="25"/>
    </i>
    <i r="1">
      <x v="692"/>
    </i>
    <i r="1">
      <x v="330"/>
    </i>
    <i r="1">
      <x v="467"/>
    </i>
    <i r="1">
      <x v="339"/>
    </i>
    <i r="1">
      <x v="568"/>
    </i>
    <i r="1">
      <x v="1003"/>
    </i>
    <i r="1">
      <x v="642"/>
    </i>
    <i r="1">
      <x v="14"/>
    </i>
    <i r="1">
      <x v="934"/>
    </i>
    <i r="1">
      <x v="429"/>
    </i>
    <i r="1">
      <x v="307"/>
    </i>
    <i r="1">
      <x v="380"/>
    </i>
    <i t="grand">
      <x/>
    </i>
  </rowItems>
  <colItems count="1">
    <i/>
  </colItems>
  <pageFields count="1">
    <pageField fld="23" hier="-1"/>
  </pageFields>
  <dataFields count="1">
    <dataField name="Sum of Writing &amp; Narrative" fld="2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hyperlink" Target="http://linkedin.com/in/amirsatvat" TargetMode="External"/></Relationships>
</file>

<file path=xl/worksheets/_rels/sheet3.xml.rels><?xml version="1.0" encoding="UTF-8" standalone="yes"?>
<Relationships xmlns="http://schemas.openxmlformats.org/package/2006/relationships"><Relationship Id="rId1522" Type="http://schemas.openxmlformats.org/officeDocument/2006/relationships/hyperlink" Target="https://www.linkedin.com/company/randomwhalegames/jobs/" TargetMode="External"/><Relationship Id="rId1827" Type="http://schemas.openxmlformats.org/officeDocument/2006/relationships/hyperlink" Target="https://studios.brandoville.com/careers/" TargetMode="External"/><Relationship Id="rId21" Type="http://schemas.openxmlformats.org/officeDocument/2006/relationships/hyperlink" Target="https://easybrain.com/careers" TargetMode="External"/><Relationship Id="rId170" Type="http://schemas.openxmlformats.org/officeDocument/2006/relationships/hyperlink" Target="https://www.bioware.com/careers/" TargetMode="External"/><Relationship Id="rId268" Type="http://schemas.openxmlformats.org/officeDocument/2006/relationships/hyperlink" Target="https://handy-games.com/en/jobs/" TargetMode="External"/><Relationship Id="rId475" Type="http://schemas.openxmlformats.org/officeDocument/2006/relationships/hyperlink" Target="https://www.xrgames.io/" TargetMode="External"/><Relationship Id="rId682" Type="http://schemas.openxmlformats.org/officeDocument/2006/relationships/hyperlink" Target="https://jobs.ashbyhq.com/Voldex" TargetMode="External"/><Relationship Id="rId128" Type="http://schemas.openxmlformats.org/officeDocument/2006/relationships/hyperlink" Target="https://www.dropfake.com/" TargetMode="External"/><Relationship Id="rId335" Type="http://schemas.openxmlformats.org/officeDocument/2006/relationships/hyperlink" Target="https://jobs.lever.co/Metatheory" TargetMode="External"/><Relationship Id="rId542" Type="http://schemas.openxmlformats.org/officeDocument/2006/relationships/hyperlink" Target="https://app.dover.io/dover/careers/6e0e9560-7c1c-4373-a32d-de0e399476b7" TargetMode="External"/><Relationship Id="rId987" Type="http://schemas.openxmlformats.org/officeDocument/2006/relationships/hyperlink" Target="https://abylight.com/contact/" TargetMode="External"/><Relationship Id="rId1172" Type="http://schemas.openxmlformats.org/officeDocument/2006/relationships/hyperlink" Target="https://cyborn.be/job" TargetMode="External"/><Relationship Id="rId402" Type="http://schemas.openxmlformats.org/officeDocument/2006/relationships/hyperlink" Target="https://www.aweinteractive.com/careers" TargetMode="External"/><Relationship Id="rId847" Type="http://schemas.openxmlformats.org/officeDocument/2006/relationships/hyperlink" Target="https://www.raccoonlogic.com/careers" TargetMode="External"/><Relationship Id="rId1032" Type="http://schemas.openxmlformats.org/officeDocument/2006/relationships/hyperlink" Target="https://www.epicstoryinteractive.com/join-us" TargetMode="External"/><Relationship Id="rId1477" Type="http://schemas.openxmlformats.org/officeDocument/2006/relationships/hyperlink" Target="https://www.pajamallama.be/jobs/" TargetMode="External"/><Relationship Id="rId1684" Type="http://schemas.openxmlformats.org/officeDocument/2006/relationships/hyperlink" Target="https://www.umanaia.com/" TargetMode="External"/><Relationship Id="rId1891" Type="http://schemas.openxmlformats.org/officeDocument/2006/relationships/hyperlink" Target="https://www.linkedin.com/company/mighty-minions/jobs/" TargetMode="External"/><Relationship Id="rId707" Type="http://schemas.openxmlformats.org/officeDocument/2006/relationships/hyperlink" Target="https://rebel-wolves.com/" TargetMode="External"/><Relationship Id="rId914" Type="http://schemas.openxmlformats.org/officeDocument/2006/relationships/hyperlink" Target="https://boards.greenhouse.io/gravitywell" TargetMode="External"/><Relationship Id="rId1337" Type="http://schemas.openxmlformats.org/officeDocument/2006/relationships/hyperlink" Target="https://ironbirdcreations.com/careers-page/" TargetMode="External"/><Relationship Id="rId1544" Type="http://schemas.openxmlformats.org/officeDocument/2006/relationships/hyperlink" Target="https://rocketridegames.com/" TargetMode="External"/><Relationship Id="rId1751" Type="http://schemas.openxmlformats.org/officeDocument/2006/relationships/hyperlink" Target="https://www.bitfry.com/" TargetMode="External"/><Relationship Id="rId43" Type="http://schemas.openxmlformats.org/officeDocument/2006/relationships/hyperlink" Target="https://www.metacareers.com/areas-of-work/oculus/?p%5bdivisions%5d%5b0%5d=Oculus&amp;divisions%5b0%5d=Oculus" TargetMode="External"/><Relationship Id="rId1404" Type="http://schemas.openxmlformats.org/officeDocument/2006/relationships/hyperlink" Target="https://www.mercurysteam.com/" TargetMode="External"/><Relationship Id="rId1611" Type="http://schemas.openxmlformats.org/officeDocument/2006/relationships/hyperlink" Target="https://stormcloudgames.com/" TargetMode="External"/><Relationship Id="rId1849" Type="http://schemas.openxmlformats.org/officeDocument/2006/relationships/hyperlink" Target="https://www.linkedin.com/company/fog-revolution/jobs/" TargetMode="External"/><Relationship Id="rId192" Type="http://schemas.openxmlformats.org/officeDocument/2006/relationships/hyperlink" Target="https://abstraction.games/careers" TargetMode="External"/><Relationship Id="rId1709" Type="http://schemas.openxmlformats.org/officeDocument/2006/relationships/hyperlink" Target="https://whitepiggames.com/" TargetMode="External"/><Relationship Id="rId1916" Type="http://schemas.openxmlformats.org/officeDocument/2006/relationships/hyperlink" Target="https://www.goneviralgame.com/" TargetMode="External"/><Relationship Id="rId497" Type="http://schemas.openxmlformats.org/officeDocument/2006/relationships/hyperlink" Target="https://aitherentertainment.com/en/careers.html" TargetMode="External"/><Relationship Id="rId357" Type="http://schemas.openxmlformats.org/officeDocument/2006/relationships/hyperlink" Target="https://www.keengames.com/jobs" TargetMode="External"/><Relationship Id="rId1194" Type="http://schemas.openxmlformats.org/officeDocument/2006/relationships/hyperlink" Target="https://dblstallion.com/careers/" TargetMode="External"/><Relationship Id="rId217" Type="http://schemas.openxmlformats.org/officeDocument/2006/relationships/hyperlink" Target="https://www.lightforge.gg/careers" TargetMode="External"/><Relationship Id="rId564" Type="http://schemas.openxmlformats.org/officeDocument/2006/relationships/hyperlink" Target="https://jobs.goodgamestudios.com/en/" TargetMode="External"/><Relationship Id="rId771" Type="http://schemas.openxmlformats.org/officeDocument/2006/relationships/hyperlink" Target="https://squanchgames.com/jobs/" TargetMode="External"/><Relationship Id="rId869" Type="http://schemas.openxmlformats.org/officeDocument/2006/relationships/hyperlink" Target="https://thunderboxentertainment.com/jobs/" TargetMode="External"/><Relationship Id="rId1499" Type="http://schemas.openxmlformats.org/officeDocument/2006/relationships/hyperlink" Target="https://www.playcorp.com/" TargetMode="External"/><Relationship Id="rId424" Type="http://schemas.openxmlformats.org/officeDocument/2006/relationships/hyperlink" Target="https://www.ftgames.com/careers" TargetMode="External"/><Relationship Id="rId631" Type="http://schemas.openxmlformats.org/officeDocument/2006/relationships/hyperlink" Target="https://www.linkedin.com/company/phaser-lock-interactive/jobs/" TargetMode="External"/><Relationship Id="rId729" Type="http://schemas.openxmlformats.org/officeDocument/2006/relationships/hyperlink" Target="http://www.soulboundstudios.com/jobs.aspx" TargetMode="External"/><Relationship Id="rId1054" Type="http://schemas.openxmlformats.org/officeDocument/2006/relationships/hyperlink" Target="http://www.ammoboxstudios.com/" TargetMode="External"/><Relationship Id="rId1261" Type="http://schemas.openxmlformats.org/officeDocument/2006/relationships/hyperlink" Target="https://www.frostyfroggs.com/" TargetMode="External"/><Relationship Id="rId1359" Type="http://schemas.openxmlformats.org/officeDocument/2006/relationships/hyperlink" Target="https://leartesstudios.com/" TargetMode="External"/><Relationship Id="rId936" Type="http://schemas.openxmlformats.org/officeDocument/2006/relationships/hyperlink" Target="https://jobs.makersfund.com/jobs/gaggle-studios" TargetMode="External"/><Relationship Id="rId1121" Type="http://schemas.openxmlformats.org/officeDocument/2006/relationships/hyperlink" Target="http://www.boxitsoft.com/" TargetMode="External"/><Relationship Id="rId1219" Type="http://schemas.openxmlformats.org/officeDocument/2006/relationships/hyperlink" Target="https://extradimension.games/" TargetMode="External"/><Relationship Id="rId1566" Type="http://schemas.openxmlformats.org/officeDocument/2006/relationships/hyperlink" Target="https://www.scavengers.ca/careers" TargetMode="External"/><Relationship Id="rId1773" Type="http://schemas.openxmlformats.org/officeDocument/2006/relationships/hyperlink" Target="https://careers.bitkraft.vc/companies/magicave?filter=eyJpbmR1c3RyeV90YWdzIjpbIkdhbWluZyJdfQ%3D%3D" TargetMode="External"/><Relationship Id="rId65" Type="http://schemas.openxmlformats.org/officeDocument/2006/relationships/hyperlink" Target="https://recroom.com/careers" TargetMode="External"/><Relationship Id="rId1426" Type="http://schemas.openxmlformats.org/officeDocument/2006/relationships/hyperlink" Target="https://mobge.net/career" TargetMode="External"/><Relationship Id="rId1633" Type="http://schemas.openxmlformats.org/officeDocument/2006/relationships/hyperlink" Target="https://www.supergaming.com/careers" TargetMode="External"/><Relationship Id="rId1840" Type="http://schemas.openxmlformats.org/officeDocument/2006/relationships/hyperlink" Target="https://www.linkedin.com/company/dry-cactus/jobs/" TargetMode="External"/><Relationship Id="rId1700" Type="http://schemas.openxmlformats.org/officeDocument/2006/relationships/hyperlink" Target="https://www.warpfrog.com/all-jobs" TargetMode="External"/><Relationship Id="rId1938" Type="http://schemas.openxmlformats.org/officeDocument/2006/relationships/hyperlink" Target="https://www.whitebeardgames.net/" TargetMode="External"/><Relationship Id="rId281" Type="http://schemas.openxmlformats.org/officeDocument/2006/relationships/hyperlink" Target="https://www.linkedin.com/jobs/search/?currentJobId=3706137973&amp;f_C=869765&amp;geoId=92000000&amp;origin=COMPANY_PAGE_JOBS_CLUSTER_EXPANSION&amp;originToLandingJobPostings=3706137973%2C3710187376%2C3686098652%2C3686208791%2C3684784385%2C3585278473" TargetMode="External"/><Relationship Id="rId141" Type="http://schemas.openxmlformats.org/officeDocument/2006/relationships/hyperlink" Target="http://vertigo-games.com/jobs" TargetMode="External"/><Relationship Id="rId379" Type="http://schemas.openxmlformats.org/officeDocument/2006/relationships/hyperlink" Target="https://playerunknownproductions.net/careers" TargetMode="External"/><Relationship Id="rId586" Type="http://schemas.openxmlformats.org/officeDocument/2006/relationships/hyperlink" Target="https://www.inxile-entertainment.com/careers" TargetMode="External"/><Relationship Id="rId793" Type="http://schemas.openxmlformats.org/officeDocument/2006/relationships/hyperlink" Target="https://www.fortunefish.co.uk/careers" TargetMode="External"/><Relationship Id="rId7" Type="http://schemas.openxmlformats.org/officeDocument/2006/relationships/hyperlink" Target="https://blooberteam.recruitee.com/" TargetMode="External"/><Relationship Id="rId239" Type="http://schemas.openxmlformats.org/officeDocument/2006/relationships/hyperlink" Target="https://www.pixelberrystudios.com/careers" TargetMode="External"/><Relationship Id="rId446" Type="http://schemas.openxmlformats.org/officeDocument/2006/relationships/hyperlink" Target="https://pocketburger.games/careers" TargetMode="External"/><Relationship Id="rId653" Type="http://schemas.openxmlformats.org/officeDocument/2006/relationships/hyperlink" Target="https://stepico.com/careers/" TargetMode="External"/><Relationship Id="rId1076" Type="http://schemas.openxmlformats.org/officeDocument/2006/relationships/hyperlink" Target="http://www.azureravens.com/" TargetMode="External"/><Relationship Id="rId1283" Type="http://schemas.openxmlformats.org/officeDocument/2006/relationships/hyperlink" Target="http://www.gearprod.com/" TargetMode="External"/><Relationship Id="rId1490" Type="http://schemas.openxmlformats.org/officeDocument/2006/relationships/hyperlink" Target="https://jobs.quickin.io/pipastudios/jobs" TargetMode="External"/><Relationship Id="rId306" Type="http://schemas.openxmlformats.org/officeDocument/2006/relationships/hyperlink" Target="https://www.alikestudio.com/" TargetMode="External"/><Relationship Id="rId860" Type="http://schemas.openxmlformats.org/officeDocument/2006/relationships/hyperlink" Target="https://01studio.ca/" TargetMode="External"/><Relationship Id="rId958" Type="http://schemas.openxmlformats.org/officeDocument/2006/relationships/hyperlink" Target="https://www.bitfry.com/" TargetMode="External"/><Relationship Id="rId1143" Type="http://schemas.openxmlformats.org/officeDocument/2006/relationships/hyperlink" Target="https://www.chromaticpie.com/careers" TargetMode="External"/><Relationship Id="rId1588" Type="http://schemas.openxmlformats.org/officeDocument/2006/relationships/hyperlink" Target="https://www.snowbirdgames.com/frontpage/" TargetMode="External"/><Relationship Id="rId1795" Type="http://schemas.openxmlformats.org/officeDocument/2006/relationships/hyperlink" Target="https://careers.bitkraft.vc/companies/tilt-five?filter=eyJpbmR1c3RyeV90YWdzIjpbIkdhbWluZyJdfQ%3D%3D" TargetMode="External"/><Relationship Id="rId87" Type="http://schemas.openxmlformats.org/officeDocument/2006/relationships/hyperlink" Target="https://techland.net/job-offers" TargetMode="External"/><Relationship Id="rId513" Type="http://schemas.openxmlformats.org/officeDocument/2006/relationships/hyperlink" Target="https://www.bigbluebubble.com/home/careers/career-opportunities/" TargetMode="External"/><Relationship Id="rId720" Type="http://schemas.openxmlformats.org/officeDocument/2006/relationships/hyperlink" Target="http://ember-entertainment.com/careers/" TargetMode="External"/><Relationship Id="rId818" Type="http://schemas.openxmlformats.org/officeDocument/2006/relationships/hyperlink" Target="https://robotogames.com/careers" TargetMode="External"/><Relationship Id="rId1350" Type="http://schemas.openxmlformats.org/officeDocument/2006/relationships/hyperlink" Target="https://www.kitfoxgames.com/en" TargetMode="External"/><Relationship Id="rId1448" Type="http://schemas.openxmlformats.org/officeDocument/2006/relationships/hyperlink" Target="https://www.nexxstudio.com/" TargetMode="External"/><Relationship Id="rId1655" Type="http://schemas.openxmlformats.org/officeDocument/2006/relationships/hyperlink" Target="https://www.linkedin.com/company/the-sheep's-meow/jobs/" TargetMode="External"/><Relationship Id="rId1003" Type="http://schemas.openxmlformats.org/officeDocument/2006/relationships/hyperlink" Target="https://thelode.com.au/" TargetMode="External"/><Relationship Id="rId1210" Type="http://schemas.openxmlformats.org/officeDocument/2006/relationships/hyperlink" Target="https://eleventhhourgames.bamboohr.com/careers" TargetMode="External"/><Relationship Id="rId1308" Type="http://schemas.openxmlformats.org/officeDocument/2006/relationships/hyperlink" Target="https://www.happyvolcano.com/careers" TargetMode="External"/><Relationship Id="rId1862" Type="http://schemas.openxmlformats.org/officeDocument/2006/relationships/hyperlink" Target="https://www.linkedin.com/company/hivexgroup/jobs/" TargetMode="External"/><Relationship Id="rId1515" Type="http://schemas.openxmlformats.org/officeDocument/2006/relationships/hyperlink" Target="http://quitefreshgames.com/" TargetMode="External"/><Relationship Id="rId1722" Type="http://schemas.openxmlformats.org/officeDocument/2006/relationships/hyperlink" Target="https://wildriver.games/" TargetMode="External"/><Relationship Id="rId14" Type="http://schemas.openxmlformats.org/officeDocument/2006/relationships/hyperlink" Target="https://cloudimperiumgames.com/jobs" TargetMode="External"/><Relationship Id="rId163" Type="http://schemas.openxmlformats.org/officeDocument/2006/relationships/hyperlink" Target="https://warhorsestudios.breezy.hr/" TargetMode="External"/><Relationship Id="rId370" Type="http://schemas.openxmlformats.org/officeDocument/2006/relationships/hyperlink" Target="https://www.ringzerogames.com/career" TargetMode="External"/><Relationship Id="rId230" Type="http://schemas.openxmlformats.org/officeDocument/2006/relationships/hyperlink" Target="https://www.tinybuild.com/jobs" TargetMode="External"/><Relationship Id="rId468" Type="http://schemas.openxmlformats.org/officeDocument/2006/relationships/hyperlink" Target="https://warpdigital.com/jobs/" TargetMode="External"/><Relationship Id="rId675" Type="http://schemas.openxmlformats.org/officeDocument/2006/relationships/hyperlink" Target="https://www.collectiveace.com/career" TargetMode="External"/><Relationship Id="rId882" Type="http://schemas.openxmlformats.org/officeDocument/2006/relationships/hyperlink" Target="https://www.hutch.io/careers/" TargetMode="External"/><Relationship Id="rId1098" Type="http://schemas.openxmlformats.org/officeDocument/2006/relationships/hyperlink" Target="https://www.blackdragon-studios.com/" TargetMode="External"/><Relationship Id="rId328" Type="http://schemas.openxmlformats.org/officeDocument/2006/relationships/hyperlink" Target="https://snail-games-usa-inc.hiringthing.com/" TargetMode="External"/><Relationship Id="rId535" Type="http://schemas.openxmlformats.org/officeDocument/2006/relationships/hyperlink" Target="https://cview-studios.com/jobs/" TargetMode="External"/><Relationship Id="rId742" Type="http://schemas.openxmlformats.org/officeDocument/2006/relationships/hyperlink" Target="https://hitfactor.com/" TargetMode="External"/><Relationship Id="rId1165" Type="http://schemas.openxmlformats.org/officeDocument/2006/relationships/hyperlink" Target="https://www.wearecrossbone.com/" TargetMode="External"/><Relationship Id="rId1372" Type="http://schemas.openxmlformats.org/officeDocument/2006/relationships/hyperlink" Target="https://longtalegames.com/vacancies" TargetMode="External"/><Relationship Id="rId602" Type="http://schemas.openxmlformats.org/officeDocument/2006/relationships/hyperlink" Target="https://themainframe.com/en/work-with-us/" TargetMode="External"/><Relationship Id="rId1025" Type="http://schemas.openxmlformats.org/officeDocument/2006/relationships/hyperlink" Target="https://noodlecatgames.com/careers" TargetMode="External"/><Relationship Id="rId1232" Type="http://schemas.openxmlformats.org/officeDocument/2006/relationships/hyperlink" Target="https://careers.fasttravelgames.com/jobs" TargetMode="External"/><Relationship Id="rId1677" Type="http://schemas.openxmlformats.org/officeDocument/2006/relationships/hyperlink" Target="https://www.twindrums.com/career" TargetMode="External"/><Relationship Id="rId1884" Type="http://schemas.openxmlformats.org/officeDocument/2006/relationships/hyperlink" Target="https://www.linkedin.com/company/mayorgames/jobs/" TargetMode="External"/><Relationship Id="rId907" Type="http://schemas.openxmlformats.org/officeDocument/2006/relationships/hyperlink" Target="https://www.linkedin.com/jobs/search/?currentJobId=3575832199&amp;f_C=72364092&amp;geoId=92000000&amp;origin=COMPANY_PAGE_JOBS_CLUSTER_EXPANSION&amp;originToLandingJobPostings=3575832199%2C3575830534%2C3575831379%2C3575830515" TargetMode="External"/><Relationship Id="rId1537" Type="http://schemas.openxmlformats.org/officeDocument/2006/relationships/hyperlink" Target="https://www.linkedin.com/company/resistrinteractive/jobs/" TargetMode="External"/><Relationship Id="rId1744" Type="http://schemas.openxmlformats.org/officeDocument/2006/relationships/hyperlink" Target="https://virtuix.com/careers" TargetMode="External"/><Relationship Id="rId36" Type="http://schemas.openxmlformats.org/officeDocument/2006/relationships/hyperlink" Target="https://www.keywordsstudios.com/careers/" TargetMode="External"/><Relationship Id="rId1604" Type="http://schemas.openxmlformats.org/officeDocument/2006/relationships/hyperlink" Target="https://arctic7.peopleforce.io/careers" TargetMode="External"/><Relationship Id="rId185" Type="http://schemas.openxmlformats.org/officeDocument/2006/relationships/hyperlink" Target="https://futurlab.co.uk/jobs/" TargetMode="External"/><Relationship Id="rId1811" Type="http://schemas.openxmlformats.org/officeDocument/2006/relationships/hyperlink" Target="https://www.linkedin.com/company/ayo-games/jobs/" TargetMode="External"/><Relationship Id="rId1909" Type="http://schemas.openxmlformats.org/officeDocument/2006/relationships/hyperlink" Target="https://www.linkedin.com/company/robot-vampire-ltd/jobs/" TargetMode="External"/><Relationship Id="rId392" Type="http://schemas.openxmlformats.org/officeDocument/2006/relationships/hyperlink" Target="http://linkedin.com/in/amirsatvat" TargetMode="External"/><Relationship Id="rId697" Type="http://schemas.openxmlformats.org/officeDocument/2006/relationships/hyperlink" Target="https://www.gamemodeone.com/careers" TargetMode="External"/><Relationship Id="rId252" Type="http://schemas.openxmlformats.org/officeDocument/2006/relationships/hyperlink" Target="https://careers.liquidswords.com/jobs" TargetMode="External"/><Relationship Id="rId1187" Type="http://schemas.openxmlformats.org/officeDocument/2006/relationships/hyperlink" Target="https://www.digitalhappiness.net/career/" TargetMode="External"/><Relationship Id="rId112" Type="http://schemas.openxmlformats.org/officeDocument/2006/relationships/hyperlink" Target="https://www.redgames.co/careers" TargetMode="External"/><Relationship Id="rId557" Type="http://schemas.openxmlformats.org/officeDocument/2006/relationships/hyperlink" Target="https://www.gamecircus.com/careers/" TargetMode="External"/><Relationship Id="rId764" Type="http://schemas.openxmlformats.org/officeDocument/2006/relationships/hyperlink" Target="https://outrightgames.com/careers/" TargetMode="External"/><Relationship Id="rId971" Type="http://schemas.openxmlformats.org/officeDocument/2006/relationships/hyperlink" Target="https://www.redironlabs.com/careers/" TargetMode="External"/><Relationship Id="rId1394" Type="http://schemas.openxmlformats.org/officeDocument/2006/relationships/hyperlink" Target="https://www.mantis.games/" TargetMode="External"/><Relationship Id="rId1699" Type="http://schemas.openxmlformats.org/officeDocument/2006/relationships/hyperlink" Target="https://www.warcave.com/" TargetMode="External"/><Relationship Id="rId417" Type="http://schemas.openxmlformats.org/officeDocument/2006/relationships/hyperlink" Target="https://dreamgames.com/careers/" TargetMode="External"/><Relationship Id="rId624" Type="http://schemas.openxmlformats.org/officeDocument/2006/relationships/hyperlink" Target="https://otherocean.com/careers/" TargetMode="External"/><Relationship Id="rId831" Type="http://schemas.openxmlformats.org/officeDocument/2006/relationships/hyperlink" Target="https://jamhammer.ca/contact/" TargetMode="External"/><Relationship Id="rId1047" Type="http://schemas.openxmlformats.org/officeDocument/2006/relationships/hyperlink" Target="https://achimogames.ca/" TargetMode="External"/><Relationship Id="rId1254" Type="http://schemas.openxmlformats.org/officeDocument/2006/relationships/hyperlink" Target="https://www.foxpidergames.com/" TargetMode="External"/><Relationship Id="rId1461" Type="http://schemas.openxmlformats.org/officeDocument/2006/relationships/hyperlink" Target="http://www.octetostudios.com/" TargetMode="External"/><Relationship Id="rId929" Type="http://schemas.openxmlformats.org/officeDocument/2006/relationships/hyperlink" Target="https://jobs.makersfund.com/jobs/rune" TargetMode="External"/><Relationship Id="rId1114" Type="http://schemas.openxmlformats.org/officeDocument/2006/relationships/hyperlink" Target="https://hk-devblog.com/" TargetMode="External"/><Relationship Id="rId1321" Type="http://schemas.openxmlformats.org/officeDocument/2006/relationships/hyperlink" Target="https://huuuge.recruitee.com/" TargetMode="External"/><Relationship Id="rId1559" Type="http://schemas.openxmlformats.org/officeDocument/2006/relationships/hyperlink" Target="https://www.saltylemonentertainment.com/jobs/" TargetMode="External"/><Relationship Id="rId1766" Type="http://schemas.openxmlformats.org/officeDocument/2006/relationships/hyperlink" Target="https://careers.bitkraft.vc/companies/jungle-2-25e6c77b-9c50-4a7c-96b8-6a95df39f4ab?filter=eyJpbmR1c3RyeV90YWdzIjpbIkdhbWluZyJdfQ%3D%3D" TargetMode="External"/><Relationship Id="rId58" Type="http://schemas.openxmlformats.org/officeDocument/2006/relationships/hyperlink" Target="https://www.platinumgames.com/jobs/mid-career/" TargetMode="External"/><Relationship Id="rId1419" Type="http://schemas.openxmlformats.org/officeDocument/2006/relationships/hyperlink" Target="https://www.linkedin.com/company/mighty-yell/jobs/" TargetMode="External"/><Relationship Id="rId1626" Type="http://schemas.openxmlformats.org/officeDocument/2006/relationships/hyperlink" Target="https://www.stumblingcat.com/" TargetMode="External"/><Relationship Id="rId1833" Type="http://schemas.openxmlformats.org/officeDocument/2006/relationships/hyperlink" Target="https://www.linkedin.com/company/creygames/jobs/" TargetMode="External"/><Relationship Id="rId1900" Type="http://schemas.openxmlformats.org/officeDocument/2006/relationships/hyperlink" Target="https://www.linkedin.com/company/oisoi-studio/jobs/" TargetMode="External"/><Relationship Id="rId274" Type="http://schemas.openxmlformats.org/officeDocument/2006/relationships/hyperlink" Target="https://www.massiveminiteam.com/jobs" TargetMode="External"/><Relationship Id="rId481" Type="http://schemas.openxmlformats.org/officeDocument/2006/relationships/hyperlink" Target="https://houseofhow.com/careers" TargetMode="External"/><Relationship Id="rId134" Type="http://schemas.openxmlformats.org/officeDocument/2006/relationships/hyperlink" Target="https://careers.smartrecruiters.com/IronbellyStudios" TargetMode="External"/><Relationship Id="rId579" Type="http://schemas.openxmlformats.org/officeDocument/2006/relationships/hyperlink" Target="https://www.hotheadgames.com/jobs" TargetMode="External"/><Relationship Id="rId786" Type="http://schemas.openxmlformats.org/officeDocument/2006/relationships/hyperlink" Target="https://www.galliumstudios.com/careers" TargetMode="External"/><Relationship Id="rId993" Type="http://schemas.openxmlformats.org/officeDocument/2006/relationships/hyperlink" Target="https://tesuragames.com/contacto/" TargetMode="External"/><Relationship Id="rId341" Type="http://schemas.openxmlformats.org/officeDocument/2006/relationships/hyperlink" Target="https://www.redthreadgames.com/jobs" TargetMode="External"/><Relationship Id="rId439" Type="http://schemas.openxmlformats.org/officeDocument/2006/relationships/hyperlink" Target="https://www.miniclip.com/careers/vacancies" TargetMode="External"/><Relationship Id="rId646" Type="http://schemas.openxmlformats.org/officeDocument/2006/relationships/hyperlink" Target="https://www.roll7.co.uk/jobs" TargetMode="External"/><Relationship Id="rId1069" Type="http://schemas.openxmlformats.org/officeDocument/2006/relationships/hyperlink" Target="https://www.ashgamesstudio.com/" TargetMode="External"/><Relationship Id="rId1276" Type="http://schemas.openxmlformats.org/officeDocument/2006/relationships/hyperlink" Target="https://gamefam.com/now-hiring" TargetMode="External"/><Relationship Id="rId1483" Type="http://schemas.openxmlformats.org/officeDocument/2006/relationships/hyperlink" Target="https://www.passionrepublic.com/career/" TargetMode="External"/><Relationship Id="rId201" Type="http://schemas.openxmlformats.org/officeDocument/2006/relationships/hyperlink" Target="https://chromatic.games/careers/" TargetMode="External"/><Relationship Id="rId506" Type="http://schemas.openxmlformats.org/officeDocument/2006/relationships/hyperlink" Target="https://www.aspyr.com/open_positions" TargetMode="External"/><Relationship Id="rId853" Type="http://schemas.openxmlformats.org/officeDocument/2006/relationships/hyperlink" Target="https://hololabs.org/jobs" TargetMode="External"/><Relationship Id="rId1136" Type="http://schemas.openxmlformats.org/officeDocument/2006/relationships/hyperlink" Target="https://catbeargames.com/" TargetMode="External"/><Relationship Id="rId1690" Type="http://schemas.openxmlformats.org/officeDocument/2006/relationships/hyperlink" Target="https://unuslupus.com/" TargetMode="External"/><Relationship Id="rId1788" Type="http://schemas.openxmlformats.org/officeDocument/2006/relationships/hyperlink" Target="https://careers.bitkraft.vc/companies/skrice-studios?filter=eyJpbmR1c3RyeV90YWdzIjpbIkdhbWluZyJdfQ%3D%3D" TargetMode="External"/><Relationship Id="rId713" Type="http://schemas.openxmlformats.org/officeDocument/2006/relationships/hyperlink" Target="https://www.waste-creative.com/jobs" TargetMode="External"/><Relationship Id="rId920" Type="http://schemas.openxmlformats.org/officeDocument/2006/relationships/hyperlink" Target="https://jobs.makersfund.com/jobs/medal-tv" TargetMode="External"/><Relationship Id="rId1343" Type="http://schemas.openxmlformats.org/officeDocument/2006/relationships/hyperlink" Target="https://www.jungleegames.com/grow.php" TargetMode="External"/><Relationship Id="rId1550" Type="http://schemas.openxmlformats.org/officeDocument/2006/relationships/hyperlink" Target="https://rookgamingisevil.com/" TargetMode="External"/><Relationship Id="rId1648" Type="http://schemas.openxmlformats.org/officeDocument/2006/relationships/hyperlink" Target="http://thebadnomads.com/" TargetMode="External"/><Relationship Id="rId1203" Type="http://schemas.openxmlformats.org/officeDocument/2006/relationships/hyperlink" Target="https://eatcreatesleep.net/hiring/" TargetMode="External"/><Relationship Id="rId1410" Type="http://schemas.openxmlformats.org/officeDocument/2006/relationships/hyperlink" Target="https://www.mightyboxgames.com/" TargetMode="External"/><Relationship Id="rId1508" Type="http://schemas.openxmlformats.org/officeDocument/2006/relationships/hyperlink" Target="https://www.privatedivision.com/jobs/" TargetMode="External"/><Relationship Id="rId1855" Type="http://schemas.openxmlformats.org/officeDocument/2006/relationships/hyperlink" Target="https://www.linkedin.com/company/gullivers-games/jobs/" TargetMode="External"/><Relationship Id="rId1715" Type="http://schemas.openxmlformats.org/officeDocument/2006/relationships/hyperlink" Target="https://whitepotstudios.com/" TargetMode="External"/><Relationship Id="rId1922" Type="http://schemas.openxmlformats.org/officeDocument/2006/relationships/hyperlink" Target="https://www.linkedin.com/company/studio-northshade/jobs/" TargetMode="External"/><Relationship Id="rId296" Type="http://schemas.openxmlformats.org/officeDocument/2006/relationships/hyperlink" Target="https://career.tocaboca.com/" TargetMode="External"/><Relationship Id="rId156" Type="http://schemas.openxmlformats.org/officeDocument/2006/relationships/hyperlink" Target="https://careers.redhillgames.com/jobs" TargetMode="External"/><Relationship Id="rId363" Type="http://schemas.openxmlformats.org/officeDocument/2006/relationships/hyperlink" Target="https://www.scssoft.com/jobs" TargetMode="External"/><Relationship Id="rId570" Type="http://schemas.openxmlformats.org/officeDocument/2006/relationships/hyperlink" Target="http://gunfiregames.com/careers" TargetMode="External"/><Relationship Id="rId223" Type="http://schemas.openxmlformats.org/officeDocument/2006/relationships/hyperlink" Target="https://q-loc.com/jobs/" TargetMode="External"/><Relationship Id="rId430" Type="http://schemas.openxmlformats.org/officeDocument/2006/relationships/hyperlink" Target="https://hyperluminalgames.com/careers/" TargetMode="External"/><Relationship Id="rId668" Type="http://schemas.openxmlformats.org/officeDocument/2006/relationships/hyperlink" Target="https://zapdot.com/" TargetMode="External"/><Relationship Id="rId875" Type="http://schemas.openxmlformats.org/officeDocument/2006/relationships/hyperlink" Target="https://pixiongames.com/careers/" TargetMode="External"/><Relationship Id="rId1060" Type="http://schemas.openxmlformats.org/officeDocument/2006/relationships/hyperlink" Target="https://www.arbelosinteractive.com/" TargetMode="External"/><Relationship Id="rId1298" Type="http://schemas.openxmlformats.org/officeDocument/2006/relationships/hyperlink" Target="https://www.greenheartgames.com/" TargetMode="External"/><Relationship Id="rId528" Type="http://schemas.openxmlformats.org/officeDocument/2006/relationships/hyperlink" Target="https://careers.smartrecruiters.com/citystateentertainmentllc" TargetMode="External"/><Relationship Id="rId735" Type="http://schemas.openxmlformats.org/officeDocument/2006/relationships/hyperlink" Target="https://www.theorycraftgames.com/careers" TargetMode="External"/><Relationship Id="rId942" Type="http://schemas.openxmlformats.org/officeDocument/2006/relationships/hyperlink" Target="https://jobs.makersfund.com/jobs/mod-io" TargetMode="External"/><Relationship Id="rId1158" Type="http://schemas.openxmlformats.org/officeDocument/2006/relationships/hyperlink" Target="https://crazypandagames.com/en/" TargetMode="External"/><Relationship Id="rId1365" Type="http://schemas.openxmlformats.org/officeDocument/2006/relationships/hyperlink" Target="https://lighthousegames.com/careers" TargetMode="External"/><Relationship Id="rId1572" Type="http://schemas.openxmlformats.org/officeDocument/2006/relationships/hyperlink" Target="https://www.seriousgames.net/" TargetMode="External"/><Relationship Id="rId1018" Type="http://schemas.openxmlformats.org/officeDocument/2006/relationships/hyperlink" Target="https://www.direwolfdigital.com/careers/" TargetMode="External"/><Relationship Id="rId1225" Type="http://schemas.openxmlformats.org/officeDocument/2006/relationships/hyperlink" Target="http://www.fanaticgames.com/" TargetMode="External"/><Relationship Id="rId1432" Type="http://schemas.openxmlformats.org/officeDocument/2006/relationships/hyperlink" Target="https://moonfroglabs.com/careers/" TargetMode="External"/><Relationship Id="rId1877" Type="http://schemas.openxmlformats.org/officeDocument/2006/relationships/hyperlink" Target="https://www.linkedin.com/company/loftyskyentertainment/jobs/" TargetMode="External"/><Relationship Id="rId71" Type="http://schemas.openxmlformats.org/officeDocument/2006/relationships/hyperlink" Target="https://rogue-factor.com/careers/" TargetMode="External"/><Relationship Id="rId802" Type="http://schemas.openxmlformats.org/officeDocument/2006/relationships/hyperlink" Target="http://www.kalanigames.com/careers.html" TargetMode="External"/><Relationship Id="rId1737" Type="http://schemas.openxmlformats.org/officeDocument/2006/relationships/hyperlink" Target="https://www.linkedin.com/company/yostar-co-ltd/jobs/" TargetMode="External"/><Relationship Id="rId1944" Type="http://schemas.openxmlformats.org/officeDocument/2006/relationships/hyperlink" Target="https://www.linkedin.com/company/wild-blueberry-games/jobs/" TargetMode="External"/><Relationship Id="rId29" Type="http://schemas.openxmlformats.org/officeDocument/2006/relationships/hyperlink" Target="https://www.gearboxsoftware.com/careers/" TargetMode="External"/><Relationship Id="rId178" Type="http://schemas.openxmlformats.org/officeDocument/2006/relationships/hyperlink" Target="https://emploi.afjv.com/annonces-societes/1591" TargetMode="External"/><Relationship Id="rId1804" Type="http://schemas.openxmlformats.org/officeDocument/2006/relationships/hyperlink" Target="https://abandonedsheep.com/" TargetMode="External"/><Relationship Id="rId385" Type="http://schemas.openxmlformats.org/officeDocument/2006/relationships/hyperlink" Target="https://www.linkedin.com/company/rallyhere/jobs/" TargetMode="External"/><Relationship Id="rId592" Type="http://schemas.openxmlformats.org/officeDocument/2006/relationships/hyperlink" Target="https://www.kolibrigames.com/career/" TargetMode="External"/><Relationship Id="rId245" Type="http://schemas.openxmlformats.org/officeDocument/2006/relationships/hyperlink" Target="https://www.dsdambuster.com/careers" TargetMode="External"/><Relationship Id="rId452" Type="http://schemas.openxmlformats.org/officeDocument/2006/relationships/hyperlink" Target="https://www.roguesun.com/careers" TargetMode="External"/><Relationship Id="rId897" Type="http://schemas.openxmlformats.org/officeDocument/2006/relationships/hyperlink" Target="https://play.works/careers" TargetMode="External"/><Relationship Id="rId1082" Type="http://schemas.openxmlformats.org/officeDocument/2006/relationships/hyperlink" Target="http://hurtworld.com/" TargetMode="External"/><Relationship Id="rId105" Type="http://schemas.openxmlformats.org/officeDocument/2006/relationships/hyperlink" Target="https://career.sharkmob.com/jobs" TargetMode="External"/><Relationship Id="rId312" Type="http://schemas.openxmlformats.org/officeDocument/2006/relationships/hyperlink" Target="https://www.smilegatebarcelona.com/careers" TargetMode="External"/><Relationship Id="rId757" Type="http://schemas.openxmlformats.org/officeDocument/2006/relationships/hyperlink" Target="http://www.gunslingerstudios.com/jobs" TargetMode="External"/><Relationship Id="rId964" Type="http://schemas.openxmlformats.org/officeDocument/2006/relationships/hyperlink" Target="https://cardboardsword.co.uk/careers/" TargetMode="External"/><Relationship Id="rId1387" Type="http://schemas.openxmlformats.org/officeDocument/2006/relationships/hyperlink" Target="https://www.magnopus.com/current-openings" TargetMode="External"/><Relationship Id="rId1594" Type="http://schemas.openxmlformats.org/officeDocument/2006/relationships/hyperlink" Target="https://www.spectralgames.com/careers/" TargetMode="External"/><Relationship Id="rId93" Type="http://schemas.openxmlformats.org/officeDocument/2006/relationships/hyperlink" Target="https://wargaming.com/en/careers/" TargetMode="External"/><Relationship Id="rId617" Type="http://schemas.openxmlformats.org/officeDocument/2006/relationships/hyperlink" Target="https://www.naturalmotion.com/vacancies/" TargetMode="External"/><Relationship Id="rId824" Type="http://schemas.openxmlformats.org/officeDocument/2006/relationships/hyperlink" Target="https://nvyvestudios.com/about/careers/" TargetMode="External"/><Relationship Id="rId1247" Type="http://schemas.openxmlformats.org/officeDocument/2006/relationships/hyperlink" Target="https://www.fluffydogstudio.com/careers" TargetMode="External"/><Relationship Id="rId1454" Type="http://schemas.openxmlformats.org/officeDocument/2006/relationships/hyperlink" Target="https://nodeadlines.ca/" TargetMode="External"/><Relationship Id="rId1661" Type="http://schemas.openxmlformats.org/officeDocument/2006/relationships/hyperlink" Target="https://www.tindalos-interactive.com/en/" TargetMode="External"/><Relationship Id="rId1899" Type="http://schemas.openxmlformats.org/officeDocument/2006/relationships/hyperlink" Target="https://www.linkedin.com/company/octopus-moon-studio/jobs/" TargetMode="External"/><Relationship Id="rId1107" Type="http://schemas.openxmlformats.org/officeDocument/2006/relationships/hyperlink" Target="https://blacksnow.tv/vacancies/" TargetMode="External"/><Relationship Id="rId1314" Type="http://schemas.openxmlformats.org/officeDocument/2006/relationships/hyperlink" Target="https://www.herogamestudio.com/" TargetMode="External"/><Relationship Id="rId1521" Type="http://schemas.openxmlformats.org/officeDocument/2006/relationships/hyperlink" Target="http://rainforestgs.com/" TargetMode="External"/><Relationship Id="rId1759" Type="http://schemas.openxmlformats.org/officeDocument/2006/relationships/hyperlink" Target="https://careers.bitkraft.vc/companies/ggwp?filter=eyJpbmR1c3RyeV90YWdzIjpbIkdhbWluZyJdfQ%3D%3D" TargetMode="External"/><Relationship Id="rId1619" Type="http://schemas.openxmlformats.org/officeDocument/2006/relationships/hyperlink" Target="https://www.studio-397.com/careers/" TargetMode="External"/><Relationship Id="rId1826" Type="http://schemas.openxmlformats.org/officeDocument/2006/relationships/hyperlink" Target="https://www.boxdragon.se/jobs" TargetMode="External"/><Relationship Id="rId20" Type="http://schemas.openxmlformats.org/officeDocument/2006/relationships/hyperlink" Target="https://dragonslake.com/career/" TargetMode="External"/><Relationship Id="rId267" Type="http://schemas.openxmlformats.org/officeDocument/2006/relationships/hyperlink" Target="https://finalstrikegames.net/" TargetMode="External"/><Relationship Id="rId474" Type="http://schemas.openxmlformats.org/officeDocument/2006/relationships/hyperlink" Target="https://apply.workable.com/wushu-studios/?lng=en" TargetMode="External"/><Relationship Id="rId127" Type="http://schemas.openxmlformats.org/officeDocument/2006/relationships/hyperlink" Target="https://www.dreamhaven.com/careers" TargetMode="External"/><Relationship Id="rId681" Type="http://schemas.openxmlformats.org/officeDocument/2006/relationships/hyperlink" Target="https://dsfishlabs.com/vacancies" TargetMode="External"/><Relationship Id="rId779" Type="http://schemas.openxmlformats.org/officeDocument/2006/relationships/hyperlink" Target="https://www.wonderstorm.net/careers" TargetMode="External"/><Relationship Id="rId986" Type="http://schemas.openxmlformats.org/officeDocument/2006/relationships/hyperlink" Target="https://www.troglobytesgames.com/contact-us/" TargetMode="External"/><Relationship Id="rId334" Type="http://schemas.openxmlformats.org/officeDocument/2006/relationships/hyperlink" Target="https://www.linkedin.com/company/martian-brothel/jobs/" TargetMode="External"/><Relationship Id="rId541" Type="http://schemas.openxmlformats.org/officeDocument/2006/relationships/hyperlink" Target="https://dovetailgames.com/vacancies" TargetMode="External"/><Relationship Id="rId639" Type="http://schemas.openxmlformats.org/officeDocument/2006/relationships/hyperlink" Target="https://jobs.rawfury.com/" TargetMode="External"/><Relationship Id="rId1171" Type="http://schemas.openxmlformats.org/officeDocument/2006/relationships/hyperlink" Target="https://cybermonkeystudios.com/" TargetMode="External"/><Relationship Id="rId1269" Type="http://schemas.openxmlformats.org/officeDocument/2006/relationships/hyperlink" Target="https://fusegames.com/careers" TargetMode="External"/><Relationship Id="rId1476" Type="http://schemas.openxmlformats.org/officeDocument/2006/relationships/hyperlink" Target="https://paintbucket.de/en/jobs-and-contact" TargetMode="External"/><Relationship Id="rId401" Type="http://schemas.openxmlformats.org/officeDocument/2006/relationships/hyperlink" Target="https://avalanchestudios.com/careers" TargetMode="External"/><Relationship Id="rId846" Type="http://schemas.openxmlformats.org/officeDocument/2006/relationships/hyperlink" Target="https://redbarrelsgames.com/contact/" TargetMode="External"/><Relationship Id="rId1031" Type="http://schemas.openxmlformats.org/officeDocument/2006/relationships/hyperlink" Target="https://www.linkedin.com/company/wispy-moon-studios/jobs/" TargetMode="External"/><Relationship Id="rId1129" Type="http://schemas.openxmlformats.org/officeDocument/2006/relationships/hyperlink" Target="https://www.byterockers.games/job?lang=en" TargetMode="External"/><Relationship Id="rId1683" Type="http://schemas.openxmlformats.org/officeDocument/2006/relationships/hyperlink" Target="https://ultimerse.com/careers/" TargetMode="External"/><Relationship Id="rId1890" Type="http://schemas.openxmlformats.org/officeDocument/2006/relationships/hyperlink" Target="https://www.linkedin.com/company/mighty-foot-productions/jobs/" TargetMode="External"/><Relationship Id="rId706" Type="http://schemas.openxmlformats.org/officeDocument/2006/relationships/hyperlink" Target="https://null.com/contact" TargetMode="External"/><Relationship Id="rId913" Type="http://schemas.openxmlformats.org/officeDocument/2006/relationships/hyperlink" Target="https://zatun.com/careers/" TargetMode="External"/><Relationship Id="rId1336" Type="http://schemas.openxmlformats.org/officeDocument/2006/relationships/hyperlink" Target="https://www.linkedin.com/company/iron-gate-ab/jobs/" TargetMode="External"/><Relationship Id="rId1543" Type="http://schemas.openxmlformats.org/officeDocument/2006/relationships/hyperlink" Target="http://rocketflair.com/jobs/" TargetMode="External"/><Relationship Id="rId1750" Type="http://schemas.openxmlformats.org/officeDocument/2006/relationships/hyperlink" Target="https://careers.bitkraft.vc/companies/bebopbee?filter=eyJpbmR1c3RyeV90YWdzIjpbIkdhbWluZyJdfQ%3D%3D" TargetMode="External"/><Relationship Id="rId42" Type="http://schemas.openxmlformats.org/officeDocument/2006/relationships/hyperlink" Target="https://www.lucidgames.co.uk/careers/" TargetMode="External"/><Relationship Id="rId1403" Type="http://schemas.openxmlformats.org/officeDocument/2006/relationships/hyperlink" Target="https://rooftoprenegade.com/" TargetMode="External"/><Relationship Id="rId1610" Type="http://schemas.openxmlformats.org/officeDocument/2006/relationships/hyperlink" Target="https://www.stcware.com/careers/" TargetMode="External"/><Relationship Id="rId1848" Type="http://schemas.openxmlformats.org/officeDocument/2006/relationships/hyperlink" Target="https://www.linkedin.com/company/flameseed-productions/jobs/" TargetMode="External"/><Relationship Id="rId191" Type="http://schemas.openxmlformats.org/officeDocument/2006/relationships/hyperlink" Target="https://ndreams.com/careers" TargetMode="External"/><Relationship Id="rId1708" Type="http://schemas.openxmlformats.org/officeDocument/2006/relationships/hyperlink" Target="https://whiteelkstudios.com/index.php/careers/" TargetMode="External"/><Relationship Id="rId1915" Type="http://schemas.openxmlformats.org/officeDocument/2006/relationships/hyperlink" Target="https://www.linkedin.com/company/six06-game-studios/jobs/" TargetMode="External"/><Relationship Id="rId289" Type="http://schemas.openxmlformats.org/officeDocument/2006/relationships/hyperlink" Target="https://www.linkedin.com/jobs/search/?currentJobId=3407865458&amp;f_C=26524090&amp;geoId=92000000&amp;originToLandingJobPostings=3407865458%2C3407869075%2C3407869173%2C3407575015%2C3407865607%2C3407870144%2C3393392866%2C3407869122%2C3421602161" TargetMode="External"/><Relationship Id="rId496" Type="http://schemas.openxmlformats.org/officeDocument/2006/relationships/hyperlink" Target="https://jobs.lever.co/airshipsyndicate" TargetMode="External"/><Relationship Id="rId149" Type="http://schemas.openxmlformats.org/officeDocument/2006/relationships/hyperlink" Target="https://double11.com/careers" TargetMode="External"/><Relationship Id="rId356" Type="http://schemas.openxmlformats.org/officeDocument/2006/relationships/hyperlink" Target="https://www.grip-digital.com/hiring.php" TargetMode="External"/><Relationship Id="rId563" Type="http://schemas.openxmlformats.org/officeDocument/2006/relationships/hyperlink" Target="https://www.gogiigames.com/careers" TargetMode="External"/><Relationship Id="rId770" Type="http://schemas.openxmlformats.org/officeDocument/2006/relationships/hyperlink" Target="https://www.linkedin.com/company/specular-interactive/jobs/" TargetMode="External"/><Relationship Id="rId1193" Type="http://schemas.openxmlformats.org/officeDocument/2006/relationships/hyperlink" Target="https://www.doubleloopgames.com/" TargetMode="External"/><Relationship Id="rId216" Type="http://schemas.openxmlformats.org/officeDocument/2006/relationships/hyperlink" Target="https://www.kythera.ai/recruitment" TargetMode="External"/><Relationship Id="rId423" Type="http://schemas.openxmlformats.org/officeDocument/2006/relationships/hyperlink" Target="https://www.firesprite.com/careers/" TargetMode="External"/><Relationship Id="rId868" Type="http://schemas.openxmlformats.org/officeDocument/2006/relationships/hyperlink" Target="http://www.twistplay.com/?page_id=114" TargetMode="External"/><Relationship Id="rId1053" Type="http://schemas.openxmlformats.org/officeDocument/2006/relationships/hyperlink" Target="https://www.linkedin.com/company/amihangg/jobs/" TargetMode="External"/><Relationship Id="rId1260" Type="http://schemas.openxmlformats.org/officeDocument/2006/relationships/hyperlink" Target="http://www.frostgiant.com/" TargetMode="External"/><Relationship Id="rId1498" Type="http://schemas.openxmlformats.org/officeDocument/2006/relationships/hyperlink" Target="https://playable.design/" TargetMode="External"/><Relationship Id="rId630" Type="http://schemas.openxmlformats.org/officeDocument/2006/relationships/hyperlink" Target="https://petroglyphgames.com/" TargetMode="External"/><Relationship Id="rId728" Type="http://schemas.openxmlformats.org/officeDocument/2006/relationships/hyperlink" Target="https://whitethorngames.com/careers" TargetMode="External"/><Relationship Id="rId935" Type="http://schemas.openxmlformats.org/officeDocument/2006/relationships/hyperlink" Target="https://jobs.makersfund.com/jobs/ethlas" TargetMode="External"/><Relationship Id="rId1358" Type="http://schemas.openxmlformats.org/officeDocument/2006/relationships/hyperlink" Target="http://laundrybear.com/" TargetMode="External"/><Relationship Id="rId1565" Type="http://schemas.openxmlformats.org/officeDocument/2006/relationships/hyperlink" Target="https://say.games/jobs/" TargetMode="External"/><Relationship Id="rId1772" Type="http://schemas.openxmlformats.org/officeDocument/2006/relationships/hyperlink" Target="https://careers.bitkraft.vc/companies/luxon?filter=eyJpbmR1c3RyeV90YWdzIjpbIkdhbWluZyJdfQ%3D%3D" TargetMode="External"/><Relationship Id="rId64" Type="http://schemas.openxmlformats.org/officeDocument/2006/relationships/hyperlink" Target="https://www.rare.co.uk/careers" TargetMode="External"/><Relationship Id="rId1120" Type="http://schemas.openxmlformats.org/officeDocument/2006/relationships/hyperlink" Target="http://bottlerocket.games/" TargetMode="External"/><Relationship Id="rId1218" Type="http://schemas.openxmlformats.org/officeDocument/2006/relationships/hyperlink" Target="https://www.exisinteractive.com/" TargetMode="External"/><Relationship Id="rId1425" Type="http://schemas.openxmlformats.org/officeDocument/2006/relationships/hyperlink" Target="https://www.mistwave.se/" TargetMode="External"/><Relationship Id="rId1632" Type="http://schemas.openxmlformats.org/officeDocument/2006/relationships/hyperlink" Target="https://superraregames.com/pages/careers" TargetMode="External"/><Relationship Id="rId1937" Type="http://schemas.openxmlformats.org/officeDocument/2006/relationships/hyperlink" Target="https://www.wenklystudio.com/" TargetMode="External"/><Relationship Id="rId280" Type="http://schemas.openxmlformats.org/officeDocument/2006/relationships/hyperlink" Target="https://www.singularity6.com/careers" TargetMode="External"/><Relationship Id="rId140" Type="http://schemas.openxmlformats.org/officeDocument/2006/relationships/hyperlink" Target="http://pikpok.com/careers" TargetMode="External"/><Relationship Id="rId378" Type="http://schemas.openxmlformats.org/officeDocument/2006/relationships/hyperlink" Target="https://laguna.games/team/" TargetMode="External"/><Relationship Id="rId585" Type="http://schemas.openxmlformats.org/officeDocument/2006/relationships/hyperlink" Target="https://www.innogames.com/career/" TargetMode="External"/><Relationship Id="rId792" Type="http://schemas.openxmlformats.org/officeDocument/2006/relationships/hyperlink" Target="https://www.fishinabottle.com/join-us/" TargetMode="External"/><Relationship Id="rId6" Type="http://schemas.openxmlformats.org/officeDocument/2006/relationships/hyperlink" Target="https://careers.blizzard.com/global/en" TargetMode="External"/><Relationship Id="rId238" Type="http://schemas.openxmlformats.org/officeDocument/2006/relationships/hyperlink" Target="https://careers.fortisgames.com/" TargetMode="External"/><Relationship Id="rId445" Type="http://schemas.openxmlformats.org/officeDocument/2006/relationships/hyperlink" Target="https://www.playtonicgames.com/careers/" TargetMode="External"/><Relationship Id="rId652" Type="http://schemas.openxmlformats.org/officeDocument/2006/relationships/hyperlink" Target="https://www.spellboundar.com/careers" TargetMode="External"/><Relationship Id="rId1075" Type="http://schemas.openxmlformats.org/officeDocument/2006/relationships/hyperlink" Target="https://azurgames.com/" TargetMode="External"/><Relationship Id="rId1282" Type="http://schemas.openxmlformats.org/officeDocument/2006/relationships/hyperlink" Target="https://www.gamedesignhub.com.br/studio" TargetMode="External"/><Relationship Id="rId305" Type="http://schemas.openxmlformats.org/officeDocument/2006/relationships/hyperlink" Target="https://inrecruitingfr.intervieweb.it/namcobandai/en/career" TargetMode="External"/><Relationship Id="rId512" Type="http://schemas.openxmlformats.org/officeDocument/2006/relationships/hyperlink" Target="https://www.bigbadwolf-studio.com/carriere" TargetMode="External"/><Relationship Id="rId957" Type="http://schemas.openxmlformats.org/officeDocument/2006/relationships/hyperlink" Target="https://jobs.makersfund.com/jobs/magic-games" TargetMode="External"/><Relationship Id="rId1142" Type="http://schemas.openxmlformats.org/officeDocument/2006/relationships/hyperlink" Target="https://www.chuhailabs.com/jobs" TargetMode="External"/><Relationship Id="rId1587" Type="http://schemas.openxmlformats.org/officeDocument/2006/relationships/hyperlink" Target="https://snoozykazoo.com/" TargetMode="External"/><Relationship Id="rId1794" Type="http://schemas.openxmlformats.org/officeDocument/2006/relationships/hyperlink" Target="https://careers.bitkraft.vc/companies/tier-one-entertainment?filter=eyJpbmR1c3RyeV90YWdzIjpbIkdhbWluZyJdfQ%3D%3D" TargetMode="External"/><Relationship Id="rId86" Type="http://schemas.openxmlformats.org/officeDocument/2006/relationships/hyperlink" Target="https://www.team17.com/join-us/" TargetMode="External"/><Relationship Id="rId817" Type="http://schemas.openxmlformats.org/officeDocument/2006/relationships/hyperlink" Target="https://apply.workable.com/secret-6/" TargetMode="External"/><Relationship Id="rId1002" Type="http://schemas.openxmlformats.org/officeDocument/2006/relationships/hyperlink" Target="https://www.htxlabs.com/about/careers" TargetMode="External"/><Relationship Id="rId1447" Type="http://schemas.openxmlformats.org/officeDocument/2006/relationships/hyperlink" Target="https://newfangled.games/" TargetMode="External"/><Relationship Id="rId1654" Type="http://schemas.openxmlformats.org/officeDocument/2006/relationships/hyperlink" Target="https://jobs.funcom.com/jobs" TargetMode="External"/><Relationship Id="rId1861" Type="http://schemas.openxmlformats.org/officeDocument/2006/relationships/hyperlink" Target="https://www.linkedin.com/company/hiddenmonstergames/jobs/" TargetMode="External"/><Relationship Id="rId1307" Type="http://schemas.openxmlformats.org/officeDocument/2006/relationships/hyperlink" Target="http://happylabs.weebly.com/" TargetMode="External"/><Relationship Id="rId1514" Type="http://schemas.openxmlformats.org/officeDocument/2006/relationships/hyperlink" Target="https://loftia.gg/" TargetMode="External"/><Relationship Id="rId1721" Type="http://schemas.openxmlformats.org/officeDocument/2006/relationships/hyperlink" Target="https://www.linkedin.com/company/wild-puppet-games/jobs/" TargetMode="External"/><Relationship Id="rId13" Type="http://schemas.openxmlformats.org/officeDocument/2006/relationships/hyperlink" Target="https://cigames.teamtailor.com/jobs" TargetMode="External"/><Relationship Id="rId1819" Type="http://schemas.openxmlformats.org/officeDocument/2006/relationships/hyperlink" Target="https://www.linkedin.com/company/black-pirate-studios/jobs/" TargetMode="External"/><Relationship Id="rId162" Type="http://schemas.openxmlformats.org/officeDocument/2006/relationships/hyperlink" Target="https://ultra.io/career" TargetMode="External"/><Relationship Id="rId467" Type="http://schemas.openxmlformats.org/officeDocument/2006/relationships/hyperlink" Target="https://www.wardog.co/jobs" TargetMode="External"/><Relationship Id="rId1097" Type="http://schemas.openxmlformats.org/officeDocument/2006/relationships/hyperlink" Target="https://blackcubegames.com/" TargetMode="External"/><Relationship Id="rId674" Type="http://schemas.openxmlformats.org/officeDocument/2006/relationships/hyperlink" Target="https://blankgamestudios.com/" TargetMode="External"/><Relationship Id="rId881" Type="http://schemas.openxmlformats.org/officeDocument/2006/relationships/hyperlink" Target="https://kuatostudios.com/careers/" TargetMode="External"/><Relationship Id="rId979" Type="http://schemas.openxmlformats.org/officeDocument/2006/relationships/hyperlink" Target="https://careers.kindabrave.com/" TargetMode="External"/><Relationship Id="rId327" Type="http://schemas.openxmlformats.org/officeDocument/2006/relationships/hyperlink" Target="https://www.linkedin.com/jobs/search/?currentJobId=3445932761&amp;f_C=81613346&amp;geoId=92000000&amp;originToLandingJobPostings=3445932761%2C3421386035%2C3445931924%2C3420204028%2C3421384316%2C3421382661%2C3445931920%2C3433843399%2C3433843360" TargetMode="External"/><Relationship Id="rId534" Type="http://schemas.openxmlformats.org/officeDocument/2006/relationships/hyperlink" Target="https://www.crateentertainment.com/jobs/" TargetMode="External"/><Relationship Id="rId741" Type="http://schemas.openxmlformats.org/officeDocument/2006/relationships/hyperlink" Target="https://www.happydancegames.com/Careers-Internship-premium-game-studio-jobs.html" TargetMode="External"/><Relationship Id="rId839" Type="http://schemas.openxmlformats.org/officeDocument/2006/relationships/hyperlink" Target="https://adjectivenounstudios.ca/careers/" TargetMode="External"/><Relationship Id="rId1164" Type="http://schemas.openxmlformats.org/officeDocument/2006/relationships/hyperlink" Target="https://critpath.com/" TargetMode="External"/><Relationship Id="rId1371" Type="http://schemas.openxmlformats.org/officeDocument/2006/relationships/hyperlink" Target="https://longhathouse.com/" TargetMode="External"/><Relationship Id="rId1469" Type="http://schemas.openxmlformats.org/officeDocument/2006/relationships/hyperlink" Target="https://onyx.studio/careers" TargetMode="External"/><Relationship Id="rId601" Type="http://schemas.openxmlformats.org/officeDocument/2006/relationships/hyperlink" Target="https://careers.madheadgames.com/" TargetMode="External"/><Relationship Id="rId1024" Type="http://schemas.openxmlformats.org/officeDocument/2006/relationships/hyperlink" Target="https://www.linkedin.com/company/fire-hose-games/jobs/" TargetMode="External"/><Relationship Id="rId1231" Type="http://schemas.openxmlformats.org/officeDocument/2006/relationships/hyperlink" Target="https://farom.studio/" TargetMode="External"/><Relationship Id="rId1676" Type="http://schemas.openxmlformats.org/officeDocument/2006/relationships/hyperlink" Target="https://jobs.turborilla.com/jobs" TargetMode="External"/><Relationship Id="rId1883" Type="http://schemas.openxmlformats.org/officeDocument/2006/relationships/hyperlink" Target="https://www.linkedin.com/jobs/search/?currentJobId=3814254781&amp;f_C=80869182&amp;geoId=92000000&amp;origin=COMPANY_PAGE_JOBS_CLUSTER_EXPANSION&amp;originToLandingJobPostings=3814254781%2C3813044392%2C3819976889%2C3803689841%2C3814244751%2C3819970866" TargetMode="External"/><Relationship Id="rId906" Type="http://schemas.openxmlformats.org/officeDocument/2006/relationships/hyperlink" Target="http://www.monomipark.com/jobs/" TargetMode="External"/><Relationship Id="rId1329" Type="http://schemas.openxmlformats.org/officeDocument/2006/relationships/hyperlink" Target="https://inchworm.games/" TargetMode="External"/><Relationship Id="rId1536" Type="http://schemas.openxmlformats.org/officeDocument/2006/relationships/hyperlink" Target="https://www.linkedin.com/company/revelgames/jobs/" TargetMode="External"/><Relationship Id="rId1743" Type="http://schemas.openxmlformats.org/officeDocument/2006/relationships/hyperlink" Target="https://www.ocp.gg/jobs" TargetMode="External"/><Relationship Id="rId35" Type="http://schemas.openxmlformats.org/officeDocument/2006/relationships/hyperlink" Target="https://jobs.kalypsomedia.com/en" TargetMode="External"/><Relationship Id="rId1603" Type="http://schemas.openxmlformats.org/officeDocument/2006/relationships/hyperlink" Target="https://www.starbreeze.com/careers/" TargetMode="External"/><Relationship Id="rId1810" Type="http://schemas.openxmlformats.org/officeDocument/2006/relationships/hyperlink" Target="https://axolotgames.com/" TargetMode="External"/><Relationship Id="rId184" Type="http://schemas.openxmlformats.org/officeDocument/2006/relationships/hyperlink" Target="https://lostboysinteractive.applytojob.com/apply" TargetMode="External"/><Relationship Id="rId391" Type="http://schemas.openxmlformats.org/officeDocument/2006/relationships/hyperlink" Target="https://lnw.wd5.myworkdayjobs.com/LightWonderExternalCareers" TargetMode="External"/><Relationship Id="rId1908" Type="http://schemas.openxmlformats.org/officeDocument/2006/relationships/hyperlink" Target="https://www.redchopgames.com/" TargetMode="External"/><Relationship Id="rId251" Type="http://schemas.openxmlformats.org/officeDocument/2006/relationships/hyperlink" Target="https://angel.co/company/leaguespot-1" TargetMode="External"/><Relationship Id="rId489" Type="http://schemas.openxmlformats.org/officeDocument/2006/relationships/hyperlink" Target="https://www.3mindgames.com/" TargetMode="External"/><Relationship Id="rId696" Type="http://schemas.openxmlformats.org/officeDocument/2006/relationships/hyperlink" Target="https://uberstrategist.com/open-positions/" TargetMode="External"/><Relationship Id="rId349" Type="http://schemas.openxmlformats.org/officeDocument/2006/relationships/hyperlink" Target="https://career.snowprintstudios.com/jobs" TargetMode="External"/><Relationship Id="rId556" Type="http://schemas.openxmlformats.org/officeDocument/2006/relationships/hyperlink" Target="https://www.fuseboxgames.com/careers/" TargetMode="External"/><Relationship Id="rId763" Type="http://schemas.openxmlformats.org/officeDocument/2006/relationships/hyperlink" Target="https://www.otherworldinteractive.com/contact" TargetMode="External"/><Relationship Id="rId1186" Type="http://schemas.openxmlformats.org/officeDocument/2006/relationships/hyperlink" Target="https://www.devolverdigital.com/jobs" TargetMode="External"/><Relationship Id="rId1393" Type="http://schemas.openxmlformats.org/officeDocument/2006/relationships/hyperlink" Target="https://mankindgames.jp/recruit/" TargetMode="External"/><Relationship Id="rId111" Type="http://schemas.openxmlformats.org/officeDocument/2006/relationships/hyperlink" Target="https://boards.greenhouse.io/hoyoverse" TargetMode="External"/><Relationship Id="rId209" Type="http://schemas.openxmlformats.org/officeDocument/2006/relationships/hyperlink" Target="https://goodjobgames.com/careers/" TargetMode="External"/><Relationship Id="rId416" Type="http://schemas.openxmlformats.org/officeDocument/2006/relationships/hyperlink" Target="https://www.drstudios.co.uk/jobs" TargetMode="External"/><Relationship Id="rId970" Type="http://schemas.openxmlformats.org/officeDocument/2006/relationships/hyperlink" Target="https://forwardxp.com/careers/" TargetMode="External"/><Relationship Id="rId1046" Type="http://schemas.openxmlformats.org/officeDocument/2006/relationships/hyperlink" Target="https://www.5livesstudios.com/careers" TargetMode="External"/><Relationship Id="rId1253" Type="http://schemas.openxmlformats.org/officeDocument/2006/relationships/hyperlink" Target="https://www.forgottenislestudios.com/" TargetMode="External"/><Relationship Id="rId1698" Type="http://schemas.openxmlformats.org/officeDocument/2006/relationships/hyperlink" Target="https://www.voidriftstudios.com/" TargetMode="External"/><Relationship Id="rId623" Type="http://schemas.openxmlformats.org/officeDocument/2006/relationships/hyperlink" Target="https://nukeboxstudios.com/nukebox/careers/" TargetMode="External"/><Relationship Id="rId830" Type="http://schemas.openxmlformats.org/officeDocument/2006/relationships/hyperlink" Target="https://www.joydrop.co/" TargetMode="External"/><Relationship Id="rId928" Type="http://schemas.openxmlformats.org/officeDocument/2006/relationships/hyperlink" Target="https://jobs.makersfund.com/jobs/riftweaver-game-studio" TargetMode="External"/><Relationship Id="rId1460" Type="http://schemas.openxmlformats.org/officeDocument/2006/relationships/hyperlink" Target="https://www.occlusional.com/" TargetMode="External"/><Relationship Id="rId1558" Type="http://schemas.openxmlformats.org/officeDocument/2006/relationships/hyperlink" Target="https://sabotagestudio.com/" TargetMode="External"/><Relationship Id="rId1765" Type="http://schemas.openxmlformats.org/officeDocument/2006/relationships/hyperlink" Target="https://careers.bitkraft.vc/companies/joyride-games?filter=eyJpbmR1c3RyeV90YWdzIjpbIkdhbWluZyJdfQ%3D%3D" TargetMode="External"/><Relationship Id="rId57" Type="http://schemas.openxmlformats.org/officeDocument/2006/relationships/hyperlink" Target="https://peoplecanfly.com/career/" TargetMode="External"/><Relationship Id="rId1113" Type="http://schemas.openxmlformats.org/officeDocument/2006/relationships/hyperlink" Target="https://www.bloomandgloom.games/jobs" TargetMode="External"/><Relationship Id="rId1320" Type="http://schemas.openxmlformats.org/officeDocument/2006/relationships/hyperlink" Target="https://housefolk.games/" TargetMode="External"/><Relationship Id="rId1418" Type="http://schemas.openxmlformats.org/officeDocument/2006/relationships/hyperlink" Target="https://www.mightyvertex.com/" TargetMode="External"/><Relationship Id="rId1625" Type="http://schemas.openxmlformats.org/officeDocument/2006/relationships/hyperlink" Target="https://www.linkedin.com/company/studio-witchstar/jobs/" TargetMode="External"/><Relationship Id="rId1832" Type="http://schemas.openxmlformats.org/officeDocument/2006/relationships/hyperlink" Target="https://www.linkedin.com/company/cosmic-key/jobs/" TargetMode="External"/><Relationship Id="rId273" Type="http://schemas.openxmlformats.org/officeDocument/2006/relationships/hyperlink" Target="https://careers.kepler-interactive.com/" TargetMode="External"/><Relationship Id="rId480" Type="http://schemas.openxmlformats.org/officeDocument/2006/relationships/hyperlink" Target="https://www.jetpackinteractive.ca/careers" TargetMode="External"/><Relationship Id="rId133" Type="http://schemas.openxmlformats.org/officeDocument/2006/relationships/hyperlink" Target="https://apply.workable.com/homa-games/" TargetMode="External"/><Relationship Id="rId340" Type="http://schemas.openxmlformats.org/officeDocument/2006/relationships/hyperlink" Target="https://www.liithos.com/careers" TargetMode="External"/><Relationship Id="rId578" Type="http://schemas.openxmlformats.org/officeDocument/2006/relationships/hyperlink" Target="https://www.hipsterwhale.com/careers" TargetMode="External"/><Relationship Id="rId785" Type="http://schemas.openxmlformats.org/officeDocument/2006/relationships/hyperlink" Target="https://www.freerangegames.com/jobs" TargetMode="External"/><Relationship Id="rId992" Type="http://schemas.openxmlformats.org/officeDocument/2006/relationships/hyperlink" Target="https://hypetraindigital.com/games" TargetMode="External"/><Relationship Id="rId200" Type="http://schemas.openxmlformats.org/officeDocument/2006/relationships/hyperlink" Target="https://charisma.ai/careers" TargetMode="External"/><Relationship Id="rId438" Type="http://schemas.openxmlformats.org/officeDocument/2006/relationships/hyperlink" Target="http://www.midoki.com/jobs.html" TargetMode="External"/><Relationship Id="rId645" Type="http://schemas.openxmlformats.org/officeDocument/2006/relationships/hyperlink" Target="https://robotentertainment.com/careers" TargetMode="External"/><Relationship Id="rId852" Type="http://schemas.openxmlformats.org/officeDocument/2006/relationships/hyperlink" Target="https://www.meta4.games/careers/" TargetMode="External"/><Relationship Id="rId1068" Type="http://schemas.openxmlformats.org/officeDocument/2006/relationships/hyperlink" Target="https://asbointeractive.com/jobs" TargetMode="External"/><Relationship Id="rId1275" Type="http://schemas.openxmlformats.org/officeDocument/2006/relationships/hyperlink" Target="https://www.gameloaded.net/" TargetMode="External"/><Relationship Id="rId1482" Type="http://schemas.openxmlformats.org/officeDocument/2006/relationships/hyperlink" Target="https://paradarkstudio.com/" TargetMode="External"/><Relationship Id="rId505" Type="http://schemas.openxmlformats.org/officeDocument/2006/relationships/hyperlink" Target="https://ascendantstudios.applytojob.com/apply" TargetMode="External"/><Relationship Id="rId712" Type="http://schemas.openxmlformats.org/officeDocument/2006/relationships/hyperlink" Target="https://careers.smartrecruiters.com/ValkyrieEntertainment" TargetMode="External"/><Relationship Id="rId1135" Type="http://schemas.openxmlformats.org/officeDocument/2006/relationships/hyperlink" Target="https://www.carrycastle.se/" TargetMode="External"/><Relationship Id="rId1342" Type="http://schemas.openxmlformats.org/officeDocument/2006/relationships/hyperlink" Target="https://jollybits.games/" TargetMode="External"/><Relationship Id="rId1787" Type="http://schemas.openxmlformats.org/officeDocument/2006/relationships/hyperlink" Target="https://careers.bitkraft.vc/companies/sipher-2?filter=eyJpbmR1c3RyeV90YWdzIjpbIkdhbWluZyJdfQ%3D%3D" TargetMode="External"/><Relationship Id="rId79" Type="http://schemas.openxmlformats.org/officeDocument/2006/relationships/hyperlink" Target="https://jobs.starbreeze.com/jobs" TargetMode="External"/><Relationship Id="rId1202" Type="http://schemas.openxmlformats.org/officeDocument/2006/relationships/hyperlink" Target="https://easy-games.rippling-ats.com/" TargetMode="External"/><Relationship Id="rId1647" Type="http://schemas.openxmlformats.org/officeDocument/2006/relationships/hyperlink" Target="https://www.tentrox.com/careers" TargetMode="External"/><Relationship Id="rId1854" Type="http://schemas.openxmlformats.org/officeDocument/2006/relationships/hyperlink" Target="https://www.linkedin.com/company/game-mechanic-studios-1/jobs/" TargetMode="External"/><Relationship Id="rId1507" Type="http://schemas.openxmlformats.org/officeDocument/2006/relationships/hyperlink" Target="https://primalgs.com/careers/" TargetMode="External"/><Relationship Id="rId1714" Type="http://schemas.openxmlformats.org/officeDocument/2006/relationships/hyperlink" Target="http://www.whitethorndigital.com/" TargetMode="External"/><Relationship Id="rId295" Type="http://schemas.openxmlformats.org/officeDocument/2006/relationships/hyperlink" Target="https://soulassembly.com/join-us/" TargetMode="External"/><Relationship Id="rId1921" Type="http://schemas.openxmlformats.org/officeDocument/2006/relationships/hyperlink" Target="https://www.linkedin.com/company/stickytable/jobs/" TargetMode="External"/><Relationship Id="rId155" Type="http://schemas.openxmlformats.org/officeDocument/2006/relationships/hyperlink" Target="https://popcore.com/careers" TargetMode="External"/><Relationship Id="rId362" Type="http://schemas.openxmlformats.org/officeDocument/2006/relationships/hyperlink" Target="https://reality.co/careers/" TargetMode="External"/><Relationship Id="rId1297" Type="http://schemas.openxmlformats.org/officeDocument/2006/relationships/hyperlink" Target="https://www.greasemonkeygames.com/careers" TargetMode="External"/><Relationship Id="rId222" Type="http://schemas.openxmlformats.org/officeDocument/2006/relationships/hyperlink" Target="https://possibility.co/jobs" TargetMode="External"/><Relationship Id="rId667" Type="http://schemas.openxmlformats.org/officeDocument/2006/relationships/hyperlink" Target="https://www.walesinteractive.com/careers" TargetMode="External"/><Relationship Id="rId874" Type="http://schemas.openxmlformats.org/officeDocument/2006/relationships/hyperlink" Target="https://playerthree.com/jobs" TargetMode="External"/><Relationship Id="rId527" Type="http://schemas.openxmlformats.org/officeDocument/2006/relationships/hyperlink" Target="https://www.cipsoft.com/de/karriere/stellenangebote" TargetMode="External"/><Relationship Id="rId734" Type="http://schemas.openxmlformats.org/officeDocument/2006/relationships/hyperlink" Target="https://systemera.net/jobs" TargetMode="External"/><Relationship Id="rId941" Type="http://schemas.openxmlformats.org/officeDocument/2006/relationships/hyperlink" Target="https://jobs.makersfund.com/jobs/hidden-door" TargetMode="External"/><Relationship Id="rId1157" Type="http://schemas.openxmlformats.org/officeDocument/2006/relationships/hyperlink" Target="https://www.linkedin.com/company/cosmic-duck-games/jobs/" TargetMode="External"/><Relationship Id="rId1364" Type="http://schemas.openxmlformats.org/officeDocument/2006/relationships/hyperlink" Target="https://jobs.lightbulbcrew.fr/" TargetMode="External"/><Relationship Id="rId1571" Type="http://schemas.openxmlformats.org/officeDocument/2006/relationships/hyperlink" Target="https://www.serfworksstudios.com/careers" TargetMode="External"/><Relationship Id="rId70" Type="http://schemas.openxmlformats.org/officeDocument/2006/relationships/hyperlink" Target="https://www.rockstargames.com/careers/openings" TargetMode="External"/><Relationship Id="rId801" Type="http://schemas.openxmlformats.org/officeDocument/2006/relationships/hyperlink" Target="https://www.mightycoconut.com/jobs" TargetMode="External"/><Relationship Id="rId1017" Type="http://schemas.openxmlformats.org/officeDocument/2006/relationships/hyperlink" Target="https://www.straykitestudios.com/careers" TargetMode="External"/><Relationship Id="rId1224" Type="http://schemas.openxmlformats.org/officeDocument/2006/relationships/hyperlink" Target="https://fakelobster.carrd.co/" TargetMode="External"/><Relationship Id="rId1431" Type="http://schemas.openxmlformats.org/officeDocument/2006/relationships/hyperlink" Target="https://www.mooneyestudios.com/jobs" TargetMode="External"/><Relationship Id="rId1669" Type="http://schemas.openxmlformats.org/officeDocument/2006/relationships/hyperlink" Target="https://trialforgestudio.com/" TargetMode="External"/><Relationship Id="rId1876" Type="http://schemas.openxmlformats.org/officeDocument/2006/relationships/hyperlink" Target="https://www.linkedin.com/company/lockraft/jobs/" TargetMode="External"/><Relationship Id="rId1529" Type="http://schemas.openxmlformats.org/officeDocument/2006/relationships/hyperlink" Target="https://www.redmarmosetstudios.com/careers" TargetMode="External"/><Relationship Id="rId1736" Type="http://schemas.openxmlformats.org/officeDocument/2006/relationships/hyperlink" Target="https://www.linkedin.com/company/yonder-entertainment/jobs/" TargetMode="External"/><Relationship Id="rId1943" Type="http://schemas.openxmlformats.org/officeDocument/2006/relationships/hyperlink" Target="https://www.widowgames.com/" TargetMode="External"/><Relationship Id="rId28" Type="http://schemas.openxmlformats.org/officeDocument/2006/relationships/hyperlink" Target="https://careers.garena.com/global/careers" TargetMode="External"/><Relationship Id="rId1803" Type="http://schemas.openxmlformats.org/officeDocument/2006/relationships/hyperlink" Target="https://www.linkedin.com/company/1336-studios/jobs/" TargetMode="External"/><Relationship Id="rId177" Type="http://schemas.openxmlformats.org/officeDocument/2006/relationships/hyperlink" Target="https://sites.google.com/digixart.com/digixart/" TargetMode="External"/><Relationship Id="rId384" Type="http://schemas.openxmlformats.org/officeDocument/2006/relationships/hyperlink" Target="https://www.antimattergames.com/careers/" TargetMode="External"/><Relationship Id="rId591" Type="http://schemas.openxmlformats.org/officeDocument/2006/relationships/hyperlink" Target="https://www.klei.com/careers" TargetMode="External"/><Relationship Id="rId244" Type="http://schemas.openxmlformats.org/officeDocument/2006/relationships/hyperlink" Target="https://boards.eu.greenhouse.io/whatwapp" TargetMode="External"/><Relationship Id="rId689" Type="http://schemas.openxmlformats.org/officeDocument/2006/relationships/hyperlink" Target="https://king-art-gmbh.factorialhr.de/" TargetMode="External"/><Relationship Id="rId896" Type="http://schemas.openxmlformats.org/officeDocument/2006/relationships/hyperlink" Target="https://www.uken.com/careers" TargetMode="External"/><Relationship Id="rId1081" Type="http://schemas.openxmlformats.org/officeDocument/2006/relationships/hyperlink" Target="https://bambooinnovationstudio.com/" TargetMode="External"/><Relationship Id="rId451" Type="http://schemas.openxmlformats.org/officeDocument/2006/relationships/hyperlink" Target="https://ripstone.com/careers/" TargetMode="External"/><Relationship Id="rId549" Type="http://schemas.openxmlformats.org/officeDocument/2006/relationships/hyperlink" Target="https://www.filamentgames.com/careers/" TargetMode="External"/><Relationship Id="rId756" Type="http://schemas.openxmlformats.org/officeDocument/2006/relationships/hyperlink" Target="https://www.linkedin.com/company/gardens-games/jobs/" TargetMode="External"/><Relationship Id="rId1179" Type="http://schemas.openxmlformats.org/officeDocument/2006/relationships/hyperlink" Target="https://www.day-lightstudios.com/" TargetMode="External"/><Relationship Id="rId1386" Type="http://schemas.openxmlformats.org/officeDocument/2006/relationships/hyperlink" Target="https://magmic.com/jobs/" TargetMode="External"/><Relationship Id="rId1593" Type="http://schemas.openxmlformats.org/officeDocument/2006/relationships/hyperlink" Target="https://soupmasters.com/applyforanimator/" TargetMode="External"/><Relationship Id="rId104" Type="http://schemas.openxmlformats.org/officeDocument/2006/relationships/hyperlink" Target="https://www.linkedin.com/company/saber-interactive-porto/jobs/" TargetMode="External"/><Relationship Id="rId311" Type="http://schemas.openxmlformats.org/officeDocument/2006/relationships/hyperlink" Target="https://rolldbox.com/" TargetMode="External"/><Relationship Id="rId409" Type="http://schemas.openxmlformats.org/officeDocument/2006/relationships/hyperlink" Target="https://careers.bulkhead.com/" TargetMode="External"/><Relationship Id="rId963" Type="http://schemas.openxmlformats.org/officeDocument/2006/relationships/hyperlink" Target="https://stormflaggames.com/join" TargetMode="External"/><Relationship Id="rId1039" Type="http://schemas.openxmlformats.org/officeDocument/2006/relationships/hyperlink" Target="https://99games.in/careers.html" TargetMode="External"/><Relationship Id="rId1246" Type="http://schemas.openxmlformats.org/officeDocument/2006/relationships/hyperlink" Target="https://www.flowfiregames.com/" TargetMode="External"/><Relationship Id="rId1898" Type="http://schemas.openxmlformats.org/officeDocument/2006/relationships/hyperlink" Target="https://www.linkedin.com/company/octalgames/jobs/" TargetMode="External"/><Relationship Id="rId92" Type="http://schemas.openxmlformats.org/officeDocument/2006/relationships/hyperlink" Target="https://www.valvesoftware.com/en/" TargetMode="External"/><Relationship Id="rId616" Type="http://schemas.openxmlformats.org/officeDocument/2006/relationships/hyperlink" Target="https://www.mz.com/careers/" TargetMode="External"/><Relationship Id="rId823" Type="http://schemas.openxmlformats.org/officeDocument/2006/relationships/hyperlink" Target="http://picnicgamelabs.com/jobs/" TargetMode="External"/><Relationship Id="rId1453" Type="http://schemas.openxmlformats.org/officeDocument/2006/relationships/hyperlink" Target="https://www.nocodestudio.com/jobs" TargetMode="External"/><Relationship Id="rId1660" Type="http://schemas.openxmlformats.org/officeDocument/2006/relationships/hyperlink" Target="https://thirstyskeletons.com/career/" TargetMode="External"/><Relationship Id="rId1758" Type="http://schemas.openxmlformats.org/officeDocument/2006/relationships/hyperlink" Target="https://careers.bitkraft.vc/companies/gamezop?filter=eyJpbmR1c3RyeV90YWdzIjpbIkdhbWluZyJdfQ%3D%3D" TargetMode="External"/><Relationship Id="rId1106" Type="http://schemas.openxmlformats.org/officeDocument/2006/relationships/hyperlink" Target="https://bsstudios.co/" TargetMode="External"/><Relationship Id="rId1313" Type="http://schemas.openxmlformats.org/officeDocument/2006/relationships/hyperlink" Target="https://www.heroconcept.com/jobs/" TargetMode="External"/><Relationship Id="rId1520" Type="http://schemas.openxmlformats.org/officeDocument/2006/relationships/hyperlink" Target="http://rainb.ro/" TargetMode="External"/><Relationship Id="rId1618" Type="http://schemas.openxmlformats.org/officeDocument/2006/relationships/hyperlink" Target="https://www.linkedin.com/company/strictlylimitedgames/jobs/" TargetMode="External"/><Relationship Id="rId1825" Type="http://schemas.openxmlformats.org/officeDocument/2006/relationships/hyperlink" Target="https://www.linkedin.com/company/boltblastergames/jobs/" TargetMode="External"/><Relationship Id="rId199" Type="http://schemas.openxmlformats.org/officeDocument/2006/relationships/hyperlink" Target="https://jobs.50skills.com/ccpgames/en" TargetMode="External"/><Relationship Id="rId266" Type="http://schemas.openxmlformats.org/officeDocument/2006/relationships/hyperlink" Target="https://jobs.lever.co/disruptivegames" TargetMode="External"/><Relationship Id="rId473" Type="http://schemas.openxmlformats.org/officeDocument/2006/relationships/hyperlink" Target="http://wonderstruckgames.com/careers/" TargetMode="External"/><Relationship Id="rId680" Type="http://schemas.openxmlformats.org/officeDocument/2006/relationships/hyperlink" Target="https://www.timbregames.com/jobs" TargetMode="External"/><Relationship Id="rId126" Type="http://schemas.openxmlformats.org/officeDocument/2006/relationships/hyperlink" Target="https://boards.greenhouse.io/digitalextremes" TargetMode="External"/><Relationship Id="rId333" Type="http://schemas.openxmlformats.org/officeDocument/2006/relationships/hyperlink" Target="https://www.linkedin.com/jobs/search/?currentJobId=3445698811&amp;f_C=82274375&amp;geoId=92000000&amp;originToLandingJobPostings=3445698811%2C3435971260%2C3353626875%2C3428193908%2C3438942975%2C3438947201%2C3438941938%2C3438949439%2C3428708783" TargetMode="External"/><Relationship Id="rId540" Type="http://schemas.openxmlformats.org/officeDocument/2006/relationships/hyperlink" Target="https://www.doublefine.com/jobs" TargetMode="External"/><Relationship Id="rId778" Type="http://schemas.openxmlformats.org/officeDocument/2006/relationships/hyperlink" Target="https://whitemoondreams.com/careers/" TargetMode="External"/><Relationship Id="rId985" Type="http://schemas.openxmlformats.org/officeDocument/2006/relationships/hyperlink" Target="https://www.jandusoft.com/contactus/" TargetMode="External"/><Relationship Id="rId1170" Type="http://schemas.openxmlformats.org/officeDocument/2006/relationships/hyperlink" Target="https://cyanide-studio.com/en/join-us/" TargetMode="External"/><Relationship Id="rId638" Type="http://schemas.openxmlformats.org/officeDocument/2006/relationships/hyperlink" Target="https://go.projectwhitecard.com/careers/" TargetMode="External"/><Relationship Id="rId845" Type="http://schemas.openxmlformats.org/officeDocument/2006/relationships/hyperlink" Target="https://careers.smartrecruiters.com/SignalSpaceLab" TargetMode="External"/><Relationship Id="rId1030" Type="http://schemas.openxmlformats.org/officeDocument/2006/relationships/hyperlink" Target="https://www.linkedin.com/company/kyrie-studios/jobs/" TargetMode="External"/><Relationship Id="rId1268" Type="http://schemas.openxmlformats.org/officeDocument/2006/relationships/hyperlink" Target="https://www.funversegames.com/careers/" TargetMode="External"/><Relationship Id="rId1475" Type="http://schemas.openxmlformats.org/officeDocument/2006/relationships/hyperlink" Target="http://www.pacenlife.com/" TargetMode="External"/><Relationship Id="rId1682" Type="http://schemas.openxmlformats.org/officeDocument/2006/relationships/hyperlink" Target="https://ultimate.studio/jobs/" TargetMode="External"/><Relationship Id="rId400" Type="http://schemas.openxmlformats.org/officeDocument/2006/relationships/hyperlink" Target="https://www.antstream.com/careers" TargetMode="External"/><Relationship Id="rId705" Type="http://schemas.openxmlformats.org/officeDocument/2006/relationships/hyperlink" Target="https://misfitsgaming.gg/about" TargetMode="External"/><Relationship Id="rId1128" Type="http://schemas.openxmlformats.org/officeDocument/2006/relationships/hyperlink" Target="https://burgosgames.com/" TargetMode="External"/><Relationship Id="rId1335" Type="http://schemas.openxmlformats.org/officeDocument/2006/relationships/hyperlink" Target="http://www.invaderstudiosofficial.com/" TargetMode="External"/><Relationship Id="rId1542" Type="http://schemas.openxmlformats.org/officeDocument/2006/relationships/hyperlink" Target="https://rj-games.com/vacs" TargetMode="External"/><Relationship Id="rId912" Type="http://schemas.openxmlformats.org/officeDocument/2006/relationships/hyperlink" Target="https://acemaddox.com/jobs/" TargetMode="External"/><Relationship Id="rId1847" Type="http://schemas.openxmlformats.org/officeDocument/2006/relationships/hyperlink" Target="https://www.linkedin.com/company/fitnotgames/jobs/" TargetMode="External"/><Relationship Id="rId41" Type="http://schemas.openxmlformats.org/officeDocument/2006/relationships/hyperlink" Target="https://jobs.disneycareers.com/category/gaming-jobs/17189/8221696/1" TargetMode="External"/><Relationship Id="rId1402" Type="http://schemas.openxmlformats.org/officeDocument/2006/relationships/hyperlink" Target="https://megagonindustries.com/" TargetMode="External"/><Relationship Id="rId1707" Type="http://schemas.openxmlformats.org/officeDocument/2006/relationships/hyperlink" Target="http://whitebat.co.uk/blog/" TargetMode="External"/><Relationship Id="rId190" Type="http://schemas.openxmlformats.org/officeDocument/2006/relationships/hyperlink" Target="https://pipeworks.pinpointhq.com/" TargetMode="External"/><Relationship Id="rId288" Type="http://schemas.openxmlformats.org/officeDocument/2006/relationships/hyperlink" Target="https://gametaco.com/careers/" TargetMode="External"/><Relationship Id="rId1914" Type="http://schemas.openxmlformats.org/officeDocument/2006/relationships/hyperlink" Target="https://www.linkedin.com/company/silicon-knights/jobs/" TargetMode="External"/><Relationship Id="rId495" Type="http://schemas.openxmlformats.org/officeDocument/2006/relationships/hyperlink" Target="https://www.aceviral.com/careers" TargetMode="External"/><Relationship Id="rId148" Type="http://schemas.openxmlformats.org/officeDocument/2006/relationships/hyperlink" Target="https://apply.workable.com/kokku-games/?lng=en" TargetMode="External"/><Relationship Id="rId355" Type="http://schemas.openxmlformats.org/officeDocument/2006/relationships/hyperlink" Target="https://ghostpunch.freshteam.com/jobs" TargetMode="External"/><Relationship Id="rId562" Type="http://schemas.openxmlformats.org/officeDocument/2006/relationships/hyperlink" Target="https://godspeedgames.com/about-us/careers/" TargetMode="External"/><Relationship Id="rId1192" Type="http://schemas.openxmlformats.org/officeDocument/2006/relationships/hyperlink" Target="https://dogboxgames.com/" TargetMode="External"/><Relationship Id="rId215" Type="http://schemas.openxmlformats.org/officeDocument/2006/relationships/hyperlink" Target="https://www.klang-games.com/careers" TargetMode="External"/><Relationship Id="rId422" Type="http://schemas.openxmlformats.org/officeDocument/2006/relationships/hyperlink" Target="https://www.feralinteractive.com/en/about/careers/" TargetMode="External"/><Relationship Id="rId867" Type="http://schemas.openxmlformats.org/officeDocument/2006/relationships/hyperlink" Target="https://www.ukiyo-publishing.com/careers/" TargetMode="External"/><Relationship Id="rId1052" Type="http://schemas.openxmlformats.org/officeDocument/2006/relationships/hyperlink" Target="https://jobs.alphachannelgames.com/jobs" TargetMode="External"/><Relationship Id="rId1497" Type="http://schemas.openxmlformats.org/officeDocument/2006/relationships/hyperlink" Target="https://www.playa-games.com/career/index.html" TargetMode="External"/><Relationship Id="rId727" Type="http://schemas.openxmlformats.org/officeDocument/2006/relationships/hyperlink" Target="https://www.kooapps.com/" TargetMode="External"/><Relationship Id="rId934" Type="http://schemas.openxmlformats.org/officeDocument/2006/relationships/hyperlink" Target="https://jobs.makersfund.com/jobs/diabotical" TargetMode="External"/><Relationship Id="rId1357" Type="http://schemas.openxmlformats.org/officeDocument/2006/relationships/hyperlink" Target="https://www.landellgames.com/jobpositions" TargetMode="External"/><Relationship Id="rId1564" Type="http://schemas.openxmlformats.org/officeDocument/2006/relationships/hyperlink" Target="https://www.savage-level.com/" TargetMode="External"/><Relationship Id="rId1771" Type="http://schemas.openxmlformats.org/officeDocument/2006/relationships/hyperlink" Target="https://careers.bitkraft.vc/companies/luda?filter=eyJpbmR1c3RyeV90YWdzIjpbIkdhbWluZyJdfQ%3D%3D" TargetMode="External"/><Relationship Id="rId63" Type="http://schemas.openxmlformats.org/officeDocument/2006/relationships/hyperlink" Target="https://jobs.eu.lever.co/quanticdream" TargetMode="External"/><Relationship Id="rId1217" Type="http://schemas.openxmlformats.org/officeDocument/2006/relationships/hyperlink" Target="https://evilempirestudio.com/jobs/" TargetMode="External"/><Relationship Id="rId1424" Type="http://schemas.openxmlformats.org/officeDocument/2006/relationships/hyperlink" Target="https://www.ministryofimmersion.com/" TargetMode="External"/><Relationship Id="rId1631" Type="http://schemas.openxmlformats.org/officeDocument/2006/relationships/hyperlink" Target="https://www.sunnysidegames.ch/" TargetMode="External"/><Relationship Id="rId1869" Type="http://schemas.openxmlformats.org/officeDocument/2006/relationships/hyperlink" Target="https://www.linkedin.com/company/kidd-games-llc/jobs/" TargetMode="External"/><Relationship Id="rId1729" Type="http://schemas.openxmlformats.org/officeDocument/2006/relationships/hyperlink" Target="http://www.witchbeam.com.au/" TargetMode="External"/><Relationship Id="rId1936" Type="http://schemas.openxmlformats.org/officeDocument/2006/relationships/hyperlink" Target="https://www.linkedin.com/company/violet-games/jobs/" TargetMode="External"/><Relationship Id="rId377" Type="http://schemas.openxmlformats.org/officeDocument/2006/relationships/hyperlink" Target="https://boards.greenhouse.io/thenewyorktimes" TargetMode="External"/><Relationship Id="rId584" Type="http://schemas.openxmlformats.org/officeDocument/2006/relationships/hyperlink" Target="https://www.linkedin.com/company/incredible-technologies/jobs/" TargetMode="External"/><Relationship Id="rId5" Type="http://schemas.openxmlformats.org/officeDocument/2006/relationships/hyperlink" Target="https://blackbirdinteractive.com/careers-2/" TargetMode="External"/><Relationship Id="rId237" Type="http://schemas.openxmlformats.org/officeDocument/2006/relationships/hyperlink" Target="https://www.flamingfowlstudios.com/" TargetMode="External"/><Relationship Id="rId791" Type="http://schemas.openxmlformats.org/officeDocument/2006/relationships/hyperlink" Target="https://www.dubit.io/careers" TargetMode="External"/><Relationship Id="rId889" Type="http://schemas.openxmlformats.org/officeDocument/2006/relationships/hyperlink" Target="https://www.failbettergames.com/jobs" TargetMode="External"/><Relationship Id="rId1074" Type="http://schemas.openxmlformats.org/officeDocument/2006/relationships/hyperlink" Target="https://awaceb.teamtailor.com/jobs?location_id=530991" TargetMode="External"/><Relationship Id="rId444" Type="http://schemas.openxmlformats.org/officeDocument/2006/relationships/hyperlink" Target="https://playground-games.com/careers/" TargetMode="External"/><Relationship Id="rId651" Type="http://schemas.openxmlformats.org/officeDocument/2006/relationships/hyperlink" Target="https://www.solidclouds.com/jobs" TargetMode="External"/><Relationship Id="rId749" Type="http://schemas.openxmlformats.org/officeDocument/2006/relationships/hyperlink" Target="https://www.welcometothejungle.com/en/companies/darewise-entertainment/jobs" TargetMode="External"/><Relationship Id="rId1281" Type="http://schemas.openxmlformats.org/officeDocument/2006/relationships/hyperlink" Target="https://gazeus.bamboohr.com/careers" TargetMode="External"/><Relationship Id="rId1379" Type="http://schemas.openxmlformats.org/officeDocument/2006/relationships/hyperlink" Target="https://lucky-vr.breezy.hr/" TargetMode="External"/><Relationship Id="rId1586" Type="http://schemas.openxmlformats.org/officeDocument/2006/relationships/hyperlink" Target="https://snackbarstudio.com/" TargetMode="External"/><Relationship Id="rId304" Type="http://schemas.openxmlformats.org/officeDocument/2006/relationships/hyperlink" Target="https://www.alkimiainteractive.com/" TargetMode="External"/><Relationship Id="rId511" Type="http://schemas.openxmlformats.org/officeDocument/2006/relationships/hyperlink" Target="https://www.bigant.com/jobs/" TargetMode="External"/><Relationship Id="rId609" Type="http://schemas.openxmlformats.org/officeDocument/2006/relationships/hyperlink" Target="https://www.mimicproductions.com/about-mimic-productions" TargetMode="External"/><Relationship Id="rId956" Type="http://schemas.openxmlformats.org/officeDocument/2006/relationships/hyperlink" Target="https://jobs.makersfund.com/jobs/lightheart-entertainment" TargetMode="External"/><Relationship Id="rId1141" Type="http://schemas.openxmlformats.org/officeDocument/2006/relationships/hyperlink" Target="https://choiceprovisions.com/" TargetMode="External"/><Relationship Id="rId1239" Type="http://schemas.openxmlformats.org/officeDocument/2006/relationships/hyperlink" Target="https://fireplace-games.com/" TargetMode="External"/><Relationship Id="rId1793" Type="http://schemas.openxmlformats.org/officeDocument/2006/relationships/hyperlink" Target="https://careers.bitkraft.vc/companies/superbloom?filter=eyJpbmR1c3RyeV90YWdzIjpbIkdhbWluZyJdfQ%3D%3D" TargetMode="External"/><Relationship Id="rId85" Type="http://schemas.openxmlformats.org/officeDocument/2006/relationships/hyperlink" Target="https://careers.take2games.com/jobs" TargetMode="External"/><Relationship Id="rId816" Type="http://schemas.openxmlformats.org/officeDocument/2006/relationships/hyperlink" Target="https://shinyshoe.com/careers/" TargetMode="External"/><Relationship Id="rId1001" Type="http://schemas.openxmlformats.org/officeDocument/2006/relationships/hyperlink" Target="https://jobs.moodvisuals.com/jobs" TargetMode="External"/><Relationship Id="rId1446" Type="http://schemas.openxmlformats.org/officeDocument/2006/relationships/hyperlink" Target="https://newblood.games/" TargetMode="External"/><Relationship Id="rId1653" Type="http://schemas.openxmlformats.org/officeDocument/2006/relationships/hyperlink" Target="https://thegentlebros.com/career/" TargetMode="External"/><Relationship Id="rId1860" Type="http://schemas.openxmlformats.org/officeDocument/2006/relationships/hyperlink" Target="https://www.linkedin.com/company/hidden-chest-studio/jobs/" TargetMode="External"/><Relationship Id="rId1306" Type="http://schemas.openxmlformats.org/officeDocument/2006/relationships/hyperlink" Target="https://www.happybroccoligames.com/" TargetMode="External"/><Relationship Id="rId1513" Type="http://schemas.openxmlformats.org/officeDocument/2006/relationships/hyperlink" Target="https://www.q-games.com/en/recruit/" TargetMode="External"/><Relationship Id="rId1720" Type="http://schemas.openxmlformats.org/officeDocument/2006/relationships/hyperlink" Target="https://www.wildmoosegames.com/" TargetMode="External"/><Relationship Id="rId12" Type="http://schemas.openxmlformats.org/officeDocument/2006/relationships/hyperlink" Target="https://www.certainaffinity.com/careers/" TargetMode="External"/><Relationship Id="rId1818" Type="http://schemas.openxmlformats.org/officeDocument/2006/relationships/hyperlink" Target="https://www.linkedin.com/company/black-ice-studios-inc/jobs/" TargetMode="External"/><Relationship Id="rId161" Type="http://schemas.openxmlformats.org/officeDocument/2006/relationships/hyperlink" Target="https://www.tacticstudios.com/careers.php" TargetMode="External"/><Relationship Id="rId399" Type="http://schemas.openxmlformats.org/officeDocument/2006/relationships/hyperlink" Target="https://www.ambertailgames.com/jobs" TargetMode="External"/><Relationship Id="rId259" Type="http://schemas.openxmlformats.org/officeDocument/2006/relationships/hyperlink" Target="https://thebeardedladies.se/work/" TargetMode="External"/><Relationship Id="rId466" Type="http://schemas.openxmlformats.org/officeDocument/2006/relationships/hyperlink" Target="https://apply.workable.com/universally-speaking/?lng=en" TargetMode="External"/><Relationship Id="rId673" Type="http://schemas.openxmlformats.org/officeDocument/2006/relationships/hyperlink" Target="https://careers.10chambers.com/jobs" TargetMode="External"/><Relationship Id="rId880" Type="http://schemas.openxmlformats.org/officeDocument/2006/relationships/hyperlink" Target="https://www.littleorbit.com/jobs/" TargetMode="External"/><Relationship Id="rId1096" Type="http://schemas.openxmlformats.org/officeDocument/2006/relationships/hyperlink" Target="https://www.linkedin.com/company/blackcatstudios/jobs/?viewAsMember=true" TargetMode="External"/><Relationship Id="rId119" Type="http://schemas.openxmlformats.org/officeDocument/2006/relationships/hyperlink" Target="https://505games.com/careers/" TargetMode="External"/><Relationship Id="rId326" Type="http://schemas.openxmlformats.org/officeDocument/2006/relationships/hyperlink" Target="https://raid.gg/careers" TargetMode="External"/><Relationship Id="rId533" Type="http://schemas.openxmlformats.org/officeDocument/2006/relationships/hyperlink" Target="https://compulsiongames.bamboohr.com/careers" TargetMode="External"/><Relationship Id="rId978" Type="http://schemas.openxmlformats.org/officeDocument/2006/relationships/hyperlink" Target="https://pqube.co.uk/join-us/" TargetMode="External"/><Relationship Id="rId1163" Type="http://schemas.openxmlformats.org/officeDocument/2006/relationships/hyperlink" Target="https://www.crimsonherring.com/careers/" TargetMode="External"/><Relationship Id="rId1370" Type="http://schemas.openxmlformats.org/officeDocument/2006/relationships/hyperlink" Target="https://www.littlesewingmachine.com/" TargetMode="External"/><Relationship Id="rId740" Type="http://schemas.openxmlformats.org/officeDocument/2006/relationships/hyperlink" Target="https://theforge.dev/career/" TargetMode="External"/><Relationship Id="rId838" Type="http://schemas.openxmlformats.org/officeDocument/2006/relationships/hyperlink" Target="http://www.alientrap.com/contact/" TargetMode="External"/><Relationship Id="rId1023" Type="http://schemas.openxmlformats.org/officeDocument/2006/relationships/hyperlink" Target="https://boards.greenhouse.io/worldsuntold" TargetMode="External"/><Relationship Id="rId1468" Type="http://schemas.openxmlformats.org/officeDocument/2006/relationships/hyperlink" Target="https://www.oneoonegames.com/careers" TargetMode="External"/><Relationship Id="rId1675" Type="http://schemas.openxmlformats.org/officeDocument/2006/relationships/hyperlink" Target="https://tripletopping.com/" TargetMode="External"/><Relationship Id="rId1882" Type="http://schemas.openxmlformats.org/officeDocument/2006/relationships/hyperlink" Target="https://www.masongames.net/" TargetMode="External"/><Relationship Id="rId600" Type="http://schemas.openxmlformats.org/officeDocument/2006/relationships/hyperlink" Target="https://dynastystudios.io/careers/" TargetMode="External"/><Relationship Id="rId1230" Type="http://schemas.openxmlformats.org/officeDocument/2006/relationships/hyperlink" Target="https://www.farcana.com/" TargetMode="External"/><Relationship Id="rId1328" Type="http://schemas.openxmlformats.org/officeDocument/2006/relationships/hyperlink" Target="http://iguanabee.com/" TargetMode="External"/><Relationship Id="rId1535" Type="http://schemas.openxmlformats.org/officeDocument/2006/relationships/hyperlink" Target="https://www.reptoidgames.com/" TargetMode="External"/><Relationship Id="rId905" Type="http://schemas.openxmlformats.org/officeDocument/2006/relationships/hyperlink" Target="https://www.munkyfun.com/careers" TargetMode="External"/><Relationship Id="rId1742" Type="http://schemas.openxmlformats.org/officeDocument/2006/relationships/hyperlink" Target="https://www.sphereentertainmentco.com/jobs/?department=Interactive&amp;location=" TargetMode="External"/><Relationship Id="rId34" Type="http://schemas.openxmlformats.org/officeDocument/2006/relationships/hyperlink" Target="https://irongalaxystudios.com/careers" TargetMode="External"/><Relationship Id="rId1602" Type="http://schemas.openxmlformats.org/officeDocument/2006/relationships/hyperlink" Target="https://www.stairwaygames.com/" TargetMode="External"/><Relationship Id="rId183" Type="http://schemas.openxmlformats.org/officeDocument/2006/relationships/hyperlink" Target="https://imagendary.com/careers/" TargetMode="External"/><Relationship Id="rId390" Type="http://schemas.openxmlformats.org/officeDocument/2006/relationships/hyperlink" Target="https://otherside-e.com/jobs/" TargetMode="External"/><Relationship Id="rId1907" Type="http://schemas.openxmlformats.org/officeDocument/2006/relationships/hyperlink" Target="https://www.linkedin.com/company/rebel-camp-games/jobs/" TargetMode="External"/><Relationship Id="rId250" Type="http://schemas.openxmlformats.org/officeDocument/2006/relationships/hyperlink" Target="https://kavalrigames.teamtailor.com/jobs?preview=true" TargetMode="External"/><Relationship Id="rId488" Type="http://schemas.openxmlformats.org/officeDocument/2006/relationships/hyperlink" Target="https://www.1939games.com/career" TargetMode="External"/><Relationship Id="rId695" Type="http://schemas.openxmlformats.org/officeDocument/2006/relationships/hyperlink" Target="https://benchmarks.ul.com/careers" TargetMode="External"/><Relationship Id="rId110" Type="http://schemas.openxmlformats.org/officeDocument/2006/relationships/hyperlink" Target="https://www.amazon.jobs/en/teams/amazon-game-studios" TargetMode="External"/><Relationship Id="rId348" Type="http://schemas.openxmlformats.org/officeDocument/2006/relationships/hyperlink" Target="https://apply.workable.com/velanstudios/" TargetMode="External"/><Relationship Id="rId555" Type="http://schemas.openxmlformats.org/officeDocument/2006/relationships/hyperlink" Target="https://funrock.com/jobs/" TargetMode="External"/><Relationship Id="rId762" Type="http://schemas.openxmlformats.org/officeDocument/2006/relationships/hyperlink" Target="https://www.mobiusdigitalgames.com/jobs.html" TargetMode="External"/><Relationship Id="rId1185" Type="http://schemas.openxmlformats.org/officeDocument/2006/relationships/hyperlink" Target="http://www.deviationgames.com/" TargetMode="External"/><Relationship Id="rId1392" Type="http://schemas.openxmlformats.org/officeDocument/2006/relationships/hyperlink" Target="https://www.manifestogames.com.br/" TargetMode="External"/><Relationship Id="rId208" Type="http://schemas.openxmlformats.org/officeDocument/2006/relationships/hyperlink" Target="https://fanatee.com/" TargetMode="External"/><Relationship Id="rId415" Type="http://schemas.openxmlformats.org/officeDocument/2006/relationships/hyperlink" Target="https://dpsgames.com/careers" TargetMode="External"/><Relationship Id="rId622" Type="http://schemas.openxmlformats.org/officeDocument/2006/relationships/hyperlink" Target="http://www.northskygames.com/jobs/" TargetMode="External"/><Relationship Id="rId1045" Type="http://schemas.openxmlformats.org/officeDocument/2006/relationships/hyperlink" Target="https://www.alarmingladders.com/" TargetMode="External"/><Relationship Id="rId1252" Type="http://schemas.openxmlformats.org/officeDocument/2006/relationships/hyperlink" Target="https://forgedstudios170.wixsite.com/website" TargetMode="External"/><Relationship Id="rId1697" Type="http://schemas.openxmlformats.org/officeDocument/2006/relationships/hyperlink" Target="https://www.linkedin.com/company/vidvad-games/jobs/" TargetMode="External"/><Relationship Id="rId927" Type="http://schemas.openxmlformats.org/officeDocument/2006/relationships/hyperlink" Target="https://jobs.makersfund.com/jobs/pocket7games" TargetMode="External"/><Relationship Id="rId1112" Type="http://schemas.openxmlformats.org/officeDocument/2006/relationships/hyperlink" Target="https://blinkmoongames.bamboohr.com/careers" TargetMode="External"/><Relationship Id="rId1557" Type="http://schemas.openxmlformats.org/officeDocument/2006/relationships/hyperlink" Target="https://ryzinart.com/jobs" TargetMode="External"/><Relationship Id="rId1764" Type="http://schemas.openxmlformats.org/officeDocument/2006/relationships/hyperlink" Target="https://careers.bitkraft.vc/companies/inworld-ai-2?filter=eyJpbmR1c3RyeV90YWdzIjpbIkdhbWluZyJdfQ%3D%3D" TargetMode="External"/><Relationship Id="rId56" Type="http://schemas.openxmlformats.org/officeDocument/2006/relationships/hyperlink" Target="https://www.pearlabyss.com/en-US/Company/Careers/List" TargetMode="External"/><Relationship Id="rId1417" Type="http://schemas.openxmlformats.org/officeDocument/2006/relationships/hyperlink" Target="https://www.mightyserious.com/" TargetMode="External"/><Relationship Id="rId1624" Type="http://schemas.openxmlformats.org/officeDocument/2006/relationships/hyperlink" Target="https://www.squido.ca/jobs" TargetMode="External"/><Relationship Id="rId1831" Type="http://schemas.openxmlformats.org/officeDocument/2006/relationships/hyperlink" Target="https://www.linkedin.com/company/clay-token/jobs/" TargetMode="External"/><Relationship Id="rId1929" Type="http://schemas.openxmlformats.org/officeDocument/2006/relationships/hyperlink" Target="https://www.linkedin.com/company/tentativo-studios/jobs/" TargetMode="External"/><Relationship Id="rId272" Type="http://schemas.openxmlformats.org/officeDocument/2006/relationships/hyperlink" Target="https://intrepidstudios.com/careers" TargetMode="External"/><Relationship Id="rId577" Type="http://schemas.openxmlformats.org/officeDocument/2006/relationships/hyperlink" Target="https://www.high-voltage.com/careers/" TargetMode="External"/><Relationship Id="rId132" Type="http://schemas.openxmlformats.org/officeDocument/2006/relationships/hyperlink" Target="https://www.hiddenpath.com/join-us/" TargetMode="External"/><Relationship Id="rId784" Type="http://schemas.openxmlformats.org/officeDocument/2006/relationships/hyperlink" Target="https://dissonent.com/careers/" TargetMode="External"/><Relationship Id="rId991" Type="http://schemas.openxmlformats.org/officeDocument/2006/relationships/hyperlink" Target="https://www.rawrlab.com/index.html" TargetMode="External"/><Relationship Id="rId1067" Type="http://schemas.openxmlformats.org/officeDocument/2006/relationships/hyperlink" Target="https://artikgames.com/" TargetMode="External"/><Relationship Id="rId437" Type="http://schemas.openxmlformats.org/officeDocument/2006/relationships/hyperlink" Target="https://www.mergegames.com/careers/" TargetMode="External"/><Relationship Id="rId644" Type="http://schemas.openxmlformats.org/officeDocument/2006/relationships/hyperlink" Target="https://riverendgames.com/jobs.html" TargetMode="External"/><Relationship Id="rId851" Type="http://schemas.openxmlformats.org/officeDocument/2006/relationships/hyperlink" Target="https://norsfell.com/en/careers/" TargetMode="External"/><Relationship Id="rId1274" Type="http://schemas.openxmlformats.org/officeDocument/2006/relationships/hyperlink" Target="https://gamedesiregroup.com/careers" TargetMode="External"/><Relationship Id="rId1481" Type="http://schemas.openxmlformats.org/officeDocument/2006/relationships/hyperlink" Target="https://www.papaya.com/careers" TargetMode="External"/><Relationship Id="rId1579" Type="http://schemas.openxmlformats.org/officeDocument/2006/relationships/hyperlink" Target="https://www.linkedin.com/company/skeleton-crew-studio/jobs/" TargetMode="External"/><Relationship Id="rId504" Type="http://schemas.openxmlformats.org/officeDocument/2006/relationships/hyperlink" Target="https://artificialrome.com/jobs" TargetMode="External"/><Relationship Id="rId711" Type="http://schemas.openxmlformats.org/officeDocument/2006/relationships/hyperlink" Target="https://www.studiogobo.com/join-us/" TargetMode="External"/><Relationship Id="rId949" Type="http://schemas.openxmlformats.org/officeDocument/2006/relationships/hyperlink" Target="https://jobs.makersfund.com/jobs/loaded" TargetMode="External"/><Relationship Id="rId1134" Type="http://schemas.openxmlformats.org/officeDocument/2006/relationships/hyperlink" Target="https://carcajougames.com/jobs" TargetMode="External"/><Relationship Id="rId1341" Type="http://schemas.openxmlformats.org/officeDocument/2006/relationships/hyperlink" Target="https://jawdropgames.com/careers" TargetMode="External"/><Relationship Id="rId1786" Type="http://schemas.openxmlformats.org/officeDocument/2006/relationships/hyperlink" Target="https://careers.bitkraft.vc/companies/series-ai?filter=eyJpbmR1c3RyeV90YWdzIjpbIkdhbWluZyJdfQ%3D%3D" TargetMode="External"/><Relationship Id="rId78" Type="http://schemas.openxmlformats.org/officeDocument/2006/relationships/hyperlink" Target="https://www.square-enix-games.com/en_US/careers" TargetMode="External"/><Relationship Id="rId809" Type="http://schemas.openxmlformats.org/officeDocument/2006/relationships/hyperlink" Target="https://www.linkedin.com/company/high-5-games/jobs/" TargetMode="External"/><Relationship Id="rId1201" Type="http://schemas.openxmlformats.org/officeDocument/2006/relationships/hyperlink" Target="https://dyxel.com.br/" TargetMode="External"/><Relationship Id="rId1439" Type="http://schemas.openxmlformats.org/officeDocument/2006/relationships/hyperlink" Target="https://www.linkedin.com/company/mythical-voltage/jobs/" TargetMode="External"/><Relationship Id="rId1646" Type="http://schemas.openxmlformats.org/officeDocument/2006/relationships/hyperlink" Target="https://uglythegame.com/" TargetMode="External"/><Relationship Id="rId1853" Type="http://schemas.openxmlformats.org/officeDocument/2006/relationships/hyperlink" Target="https://gamechangerstudio.net/" TargetMode="External"/><Relationship Id="rId1506" Type="http://schemas.openxmlformats.org/officeDocument/2006/relationships/hyperlink" Target="https://www.pressplay.dk/" TargetMode="External"/><Relationship Id="rId1713" Type="http://schemas.openxmlformats.org/officeDocument/2006/relationships/hyperlink" Target="https://www.whitebudstudios.com/careers/" TargetMode="External"/><Relationship Id="rId1920" Type="http://schemas.openxmlformats.org/officeDocument/2006/relationships/hyperlink" Target="https://www.linkedin.com/company/rocket-fuel-technologies/jobs/" TargetMode="External"/><Relationship Id="rId294" Type="http://schemas.openxmlformats.org/officeDocument/2006/relationships/hyperlink" Target="https://careers.sega.co.uk/vacancies" TargetMode="External"/><Relationship Id="rId154" Type="http://schemas.openxmlformats.org/officeDocument/2006/relationships/hyperlink" Target="https://www.overwolf.com/careers/" TargetMode="External"/><Relationship Id="rId361" Type="http://schemas.openxmlformats.org/officeDocument/2006/relationships/hyperlink" Target="https://careers.aristocrat.com/pixelunited/au/en/product-madness-jobs" TargetMode="External"/><Relationship Id="rId599" Type="http://schemas.openxmlformats.org/officeDocument/2006/relationships/hyperlink" Target="https://www.lindenlab.com/careers" TargetMode="External"/><Relationship Id="rId459" Type="http://schemas.openxmlformats.org/officeDocument/2006/relationships/hyperlink" Target="https://www.sugar.agency/careers" TargetMode="External"/><Relationship Id="rId666" Type="http://schemas.openxmlformats.org/officeDocument/2006/relationships/hyperlink" Target="https://vgentertainment.com/careers/" TargetMode="External"/><Relationship Id="rId873" Type="http://schemas.openxmlformats.org/officeDocument/2006/relationships/hyperlink" Target="https://www.playwing.com/careers/" TargetMode="External"/><Relationship Id="rId1089" Type="http://schemas.openxmlformats.org/officeDocument/2006/relationships/hyperlink" Target="https://www.bencinstudios.com/" TargetMode="External"/><Relationship Id="rId1296" Type="http://schemas.openxmlformats.org/officeDocument/2006/relationships/hyperlink" Target="https://www.graffitigames.com/" TargetMode="External"/><Relationship Id="rId221" Type="http://schemas.openxmlformats.org/officeDocument/2006/relationships/hyperlink" Target="https://phxlabs.ca/careers/" TargetMode="External"/><Relationship Id="rId319" Type="http://schemas.openxmlformats.org/officeDocument/2006/relationships/hyperlink" Target="https://pixeltoys.com/job-listings/" TargetMode="External"/><Relationship Id="rId526" Type="http://schemas.openxmlformats.org/officeDocument/2006/relationships/hyperlink" Target="https://chimera-entertainment.jobs.personio.com/" TargetMode="External"/><Relationship Id="rId1156" Type="http://schemas.openxmlformats.org/officeDocument/2006/relationships/hyperlink" Target="http://www.corncrowgames.com/" TargetMode="External"/><Relationship Id="rId1363" Type="http://schemas.openxmlformats.org/officeDocument/2006/relationships/hyperlink" Target="https://www.lifetapstudios.com/" TargetMode="External"/><Relationship Id="rId733" Type="http://schemas.openxmlformats.org/officeDocument/2006/relationships/hyperlink" Target="http://sunbreakgames.com/jobs/" TargetMode="External"/><Relationship Id="rId940" Type="http://schemas.openxmlformats.org/officeDocument/2006/relationships/hyperlink" Target="https://jobs.makersfund.com/jobs/piepacker" TargetMode="External"/><Relationship Id="rId1016" Type="http://schemas.openxmlformats.org/officeDocument/2006/relationships/hyperlink" Target="https://ftfvr.com/careers/" TargetMode="External"/><Relationship Id="rId1570" Type="http://schemas.openxmlformats.org/officeDocument/2006/relationships/hyperlink" Target="https://serafiniproductions.com/" TargetMode="External"/><Relationship Id="rId1668" Type="http://schemas.openxmlformats.org/officeDocument/2006/relationships/hyperlink" Target="https://www.toxicgames.co.uk/" TargetMode="External"/><Relationship Id="rId1875" Type="http://schemas.openxmlformats.org/officeDocument/2006/relationships/hyperlink" Target="https://www.linkedin.com/company/legiongamingstudios/jobs/" TargetMode="External"/><Relationship Id="rId800" Type="http://schemas.openxmlformats.org/officeDocument/2006/relationships/hyperlink" Target="https://www.outact.com/" TargetMode="External"/><Relationship Id="rId1223" Type="http://schemas.openxmlformats.org/officeDocument/2006/relationships/hyperlink" Target="https://fabulastudios.dk/" TargetMode="External"/><Relationship Id="rId1430" Type="http://schemas.openxmlformats.org/officeDocument/2006/relationships/hyperlink" Target="https://www.linkedin.com/company/moongamestudios/jobs/" TargetMode="External"/><Relationship Id="rId1528" Type="http://schemas.openxmlformats.org/officeDocument/2006/relationships/hyperlink" Target="https://www.redharestudios.sg/" TargetMode="External"/><Relationship Id="rId1735" Type="http://schemas.openxmlformats.org/officeDocument/2006/relationships/hyperlink" Target="https://yomigames.gg/" TargetMode="External"/><Relationship Id="rId1942" Type="http://schemas.openxmlformats.org/officeDocument/2006/relationships/hyperlink" Target="https://www.linkedin.com/company/white-studios-ltd/jobs/" TargetMode="External"/><Relationship Id="rId27" Type="http://schemas.openxmlformats.org/officeDocument/2006/relationships/hyperlink" Target="https://www.gameloft.com/corporate/en/jobs/view-all-opportunities/" TargetMode="External"/><Relationship Id="rId1802" Type="http://schemas.openxmlformats.org/officeDocument/2006/relationships/hyperlink" Target="https://www.streamline-studios.com/en/careers" TargetMode="External"/><Relationship Id="rId176" Type="http://schemas.openxmlformats.org/officeDocument/2006/relationships/hyperlink" Target="https://virtuosgames.avature.net/Careers/SearchJobs" TargetMode="External"/><Relationship Id="rId383" Type="http://schemas.openxmlformats.org/officeDocument/2006/relationships/hyperlink" Target="https://zaumstudio.com/" TargetMode="External"/><Relationship Id="rId590" Type="http://schemas.openxmlformats.org/officeDocument/2006/relationships/hyperlink" Target="https://apply.workable.com/kingsisle-entertainment-inc/" TargetMode="External"/><Relationship Id="rId243" Type="http://schemas.openxmlformats.org/officeDocument/2006/relationships/hyperlink" Target="https://survios.com/studio/careers/listings/" TargetMode="External"/><Relationship Id="rId450" Type="http://schemas.openxmlformats.org/officeDocument/2006/relationships/hyperlink" Target="https://careers.radicalforge.com/" TargetMode="External"/><Relationship Id="rId688" Type="http://schemas.openxmlformats.org/officeDocument/2006/relationships/hyperlink" Target="https://www.linkedin.com/company/rightsized-games/jobs/" TargetMode="External"/><Relationship Id="rId895" Type="http://schemas.openxmlformats.org/officeDocument/2006/relationships/hyperlink" Target="https://wgames.com/" TargetMode="External"/><Relationship Id="rId1080" Type="http://schemas.openxmlformats.org/officeDocument/2006/relationships/hyperlink" Target="https://ballisticpork.se/careers" TargetMode="External"/><Relationship Id="rId103" Type="http://schemas.openxmlformats.org/officeDocument/2006/relationships/hyperlink" Target="https://jobs.lever.co/mountaintop/" TargetMode="External"/><Relationship Id="rId310" Type="http://schemas.openxmlformats.org/officeDocument/2006/relationships/hyperlink" Target="https://jobs.igg.com/careers.php" TargetMode="External"/><Relationship Id="rId548" Type="http://schemas.openxmlformats.org/officeDocument/2006/relationships/hyperlink" Target="https://fgfactory.com/careers" TargetMode="External"/><Relationship Id="rId755" Type="http://schemas.openxmlformats.org/officeDocument/2006/relationships/hyperlink" Target="https://www.fuzzybot.com/careers" TargetMode="External"/><Relationship Id="rId962" Type="http://schemas.openxmlformats.org/officeDocument/2006/relationships/hyperlink" Target="https://www.fablevisionstudios.com/jobs-internships" TargetMode="External"/><Relationship Id="rId1178" Type="http://schemas.openxmlformats.org/officeDocument/2006/relationships/hyperlink" Target="https://dawon.games/" TargetMode="External"/><Relationship Id="rId1385" Type="http://schemas.openxmlformats.org/officeDocument/2006/relationships/hyperlink" Target="https://maglab.com.tr/job-openings/" TargetMode="External"/><Relationship Id="rId1592" Type="http://schemas.openxmlformats.org/officeDocument/2006/relationships/hyperlink" Target="https://sparkgamestudios.com/" TargetMode="External"/><Relationship Id="rId91" Type="http://schemas.openxmlformats.org/officeDocument/2006/relationships/hyperlink" Target="https://www.ubisoft.com/en-us/company/careers/search" TargetMode="External"/><Relationship Id="rId408" Type="http://schemas.openxmlformats.org/officeDocument/2006/relationships/hyperlink" Target="https://www.bossastudios.com/jobs" TargetMode="External"/><Relationship Id="rId615" Type="http://schemas.openxmlformats.org/officeDocument/2006/relationships/hyperlink" Target="https://jobs.50skills.com/Myrkurgames/en" TargetMode="External"/><Relationship Id="rId822" Type="http://schemas.openxmlformats.org/officeDocument/2006/relationships/hyperlink" Target="https://www.pongstudios.com/job-openings" TargetMode="External"/><Relationship Id="rId1038" Type="http://schemas.openxmlformats.org/officeDocument/2006/relationships/hyperlink" Target="https://www.5fortress.com/" TargetMode="External"/><Relationship Id="rId1245" Type="http://schemas.openxmlformats.org/officeDocument/2006/relationships/hyperlink" Target="http://floppygoat.com/" TargetMode="External"/><Relationship Id="rId1452" Type="http://schemas.openxmlformats.org/officeDocument/2006/relationships/hyperlink" Target="https://careers.nitrogames.com/" TargetMode="External"/><Relationship Id="rId1897" Type="http://schemas.openxmlformats.org/officeDocument/2006/relationships/hyperlink" Target="https://www.linkedin.com/company/neutron-gaming/jobs/" TargetMode="External"/><Relationship Id="rId1105" Type="http://schemas.openxmlformats.org/officeDocument/2006/relationships/hyperlink" Target="https://blackphoenix.games/Careers" TargetMode="External"/><Relationship Id="rId1312" Type="http://schemas.openxmlformats.org/officeDocument/2006/relationships/hyperlink" Target="http://heatwavegames.com/" TargetMode="External"/><Relationship Id="rId1757" Type="http://schemas.openxmlformats.org/officeDocument/2006/relationships/hyperlink" Target="https://careers.bitkraft.vc/companies/forge-2?filter=eyJpbmR1c3RyeV90YWdzIjpbIkdhbWluZyJdfQ%3D%3D" TargetMode="External"/><Relationship Id="rId49" Type="http://schemas.openxmlformats.org/officeDocument/2006/relationships/hyperlink" Target="https://us.ncsoft.com/en-us/careers?sort=department" TargetMode="External"/><Relationship Id="rId1617" Type="http://schemas.openxmlformats.org/officeDocument/2006/relationships/hyperlink" Target="https://striboggames.com/careers" TargetMode="External"/><Relationship Id="rId1824" Type="http://schemas.openxmlformats.org/officeDocument/2006/relationships/hyperlink" Target="https://www.linkedin.com/company/blueshift-interactive-ltd/jobs/" TargetMode="External"/><Relationship Id="rId198" Type="http://schemas.openxmlformats.org/officeDocument/2006/relationships/hyperlink" Target="https://apply.workable.com/carry1st/" TargetMode="External"/><Relationship Id="rId265" Type="http://schemas.openxmlformats.org/officeDocument/2006/relationships/hyperlink" Target="https://cropcircle.co/careers" TargetMode="External"/><Relationship Id="rId472" Type="http://schemas.openxmlformats.org/officeDocument/2006/relationships/hyperlink" Target="http://www.wolfandwood.co/" TargetMode="External"/><Relationship Id="rId125" Type="http://schemas.openxmlformats.org/officeDocument/2006/relationships/hyperlink" Target="https://jobs.bytedance.com/en/position?keywords=pico&amp;category=&amp;location=&amp;project=&amp;type=&amp;job_hot_flag=&amp;current=1&amp;limit=10&amp;functionCategory=" TargetMode="External"/><Relationship Id="rId332" Type="http://schemas.openxmlformats.org/officeDocument/2006/relationships/hyperlink" Target="https://www.hiddenvariable.com/careers/" TargetMode="External"/><Relationship Id="rId777" Type="http://schemas.openxmlformats.org/officeDocument/2006/relationships/hyperlink" Target="https://www.visualpurple.com/careers" TargetMode="External"/><Relationship Id="rId984" Type="http://schemas.openxmlformats.org/officeDocument/2006/relationships/hyperlink" Target="https://thoseawesomeguys.com/jobs/" TargetMode="External"/><Relationship Id="rId637" Type="http://schemas.openxmlformats.org/officeDocument/2006/relationships/hyperlink" Target="https://www.jobillico.com/see-company/les-jeux-polymorph-inc" TargetMode="External"/><Relationship Id="rId844" Type="http://schemas.openxmlformats.org/officeDocument/2006/relationships/hyperlink" Target="https://www.spearheadgames.ca/two" TargetMode="External"/><Relationship Id="rId1267" Type="http://schemas.openxmlformats.org/officeDocument/2006/relationships/hyperlink" Target="https://www.funtomata.com/en/" TargetMode="External"/><Relationship Id="rId1474" Type="http://schemas.openxmlformats.org/officeDocument/2006/relationships/hyperlink" Target="https://www.oxalis.games/job-board" TargetMode="External"/><Relationship Id="rId1681" Type="http://schemas.openxmlformats.org/officeDocument/2006/relationships/hyperlink" Target="https://www.udogames.com/careers/" TargetMode="External"/><Relationship Id="rId704" Type="http://schemas.openxmlformats.org/officeDocument/2006/relationships/hyperlink" Target="https://legendaryplay.gg/careers" TargetMode="External"/><Relationship Id="rId911" Type="http://schemas.openxmlformats.org/officeDocument/2006/relationships/hyperlink" Target="https://www.8circuitstudios.com/careers.html" TargetMode="External"/><Relationship Id="rId1127" Type="http://schemas.openxmlformats.org/officeDocument/2006/relationships/hyperlink" Target="https://www.bgamestudios.com/" TargetMode="External"/><Relationship Id="rId1334" Type="http://schemas.openxmlformats.org/officeDocument/2006/relationships/hyperlink" Target="https://intensenation.com/" TargetMode="External"/><Relationship Id="rId1541" Type="http://schemas.openxmlformats.org/officeDocument/2006/relationships/hyperlink" Target="https://riyogames.com/careers" TargetMode="External"/><Relationship Id="rId1779" Type="http://schemas.openxmlformats.org/officeDocument/2006/relationships/hyperlink" Target="https://careers.bitkraft.vc/companies/playmint?filter=eyJpbmR1c3RyeV90YWdzIjpbIkdhbWluZyJdfQ%3D%3D" TargetMode="External"/><Relationship Id="rId40" Type="http://schemas.openxmlformats.org/officeDocument/2006/relationships/hyperlink" Target="https://larian.com/careers" TargetMode="External"/><Relationship Id="rId1401" Type="http://schemas.openxmlformats.org/officeDocument/2006/relationships/hyperlink" Target="https://www.meloncat.games/jobs" TargetMode="External"/><Relationship Id="rId1639" Type="http://schemas.openxmlformats.org/officeDocument/2006/relationships/hyperlink" Target="https://tableknightgames.com/" TargetMode="External"/><Relationship Id="rId1846" Type="http://schemas.openxmlformats.org/officeDocument/2006/relationships/hyperlink" Target="https://www.linkedin.com/company/firestarters-games/jobs/" TargetMode="External"/><Relationship Id="rId1706" Type="http://schemas.openxmlformats.org/officeDocument/2006/relationships/hyperlink" Target="http://whalefoodgames.com/" TargetMode="External"/><Relationship Id="rId1913" Type="http://schemas.openxmlformats.org/officeDocument/2006/relationships/hyperlink" Target="https://www.linkedin.com/company/silentkrill/jobs/" TargetMode="External"/><Relationship Id="rId287" Type="http://schemas.openxmlformats.org/officeDocument/2006/relationships/hyperlink" Target="https://gamesforaliving.com/careers/" TargetMode="External"/><Relationship Id="rId494" Type="http://schemas.openxmlformats.org/officeDocument/2006/relationships/hyperlink" Target="https://emploi.afjv.com/annonces-societes/934" TargetMode="External"/><Relationship Id="rId147" Type="http://schemas.openxmlformats.org/officeDocument/2006/relationships/hyperlink" Target="https://www.yager.de/careers/" TargetMode="External"/><Relationship Id="rId354" Type="http://schemas.openxmlformats.org/officeDocument/2006/relationships/hyperlink" Target="https://deckninegames.com/careers/" TargetMode="External"/><Relationship Id="rId799" Type="http://schemas.openxmlformats.org/officeDocument/2006/relationships/hyperlink" Target="https://www.outfit7.com/careers/jobs" TargetMode="External"/><Relationship Id="rId1191" Type="http://schemas.openxmlformats.org/officeDocument/2006/relationships/hyperlink" Target="http://www.dinobytesoftworks.com/jobs.html" TargetMode="External"/><Relationship Id="rId561" Type="http://schemas.openxmlformats.org/officeDocument/2006/relationships/hyperlink" Target="https://www.linkedin.com/company/gimmie-games/jobs/" TargetMode="External"/><Relationship Id="rId659" Type="http://schemas.openxmlformats.org/officeDocument/2006/relationships/hyperlink" Target="https://www.torus.com.au/" TargetMode="External"/><Relationship Id="rId866" Type="http://schemas.openxmlformats.org/officeDocument/2006/relationships/hyperlink" Target="https://www.unit9.com/jobs" TargetMode="External"/><Relationship Id="rId1289" Type="http://schemas.openxmlformats.org/officeDocument/2006/relationships/hyperlink" Target="https://glowfishinteractive.com/" TargetMode="External"/><Relationship Id="rId1496" Type="http://schemas.openxmlformats.org/officeDocument/2006/relationships/hyperlink" Target="https://playonwordsstudios.com/" TargetMode="External"/><Relationship Id="rId214" Type="http://schemas.openxmlformats.org/officeDocument/2006/relationships/hyperlink" Target="https://corp.kixeye.com/" TargetMode="External"/><Relationship Id="rId421" Type="http://schemas.openxmlformats.org/officeDocument/2006/relationships/hyperlink" Target="https://www.fatkrakenstudios.com/careers" TargetMode="External"/><Relationship Id="rId519" Type="http://schemas.openxmlformats.org/officeDocument/2006/relationships/hyperlink" Target="https://www.blowfishstudios.com/jobs" TargetMode="External"/><Relationship Id="rId1051" Type="http://schemas.openxmlformats.org/officeDocument/2006/relationships/hyperlink" Target="https://www.allingames.com/" TargetMode="External"/><Relationship Id="rId1149" Type="http://schemas.openxmlformats.org/officeDocument/2006/relationships/hyperlink" Target="https://coggnllc.wixsite.com/coggnllc" TargetMode="External"/><Relationship Id="rId1356" Type="http://schemas.openxmlformats.org/officeDocument/2006/relationships/hyperlink" Target="https://kurechii.com/" TargetMode="External"/><Relationship Id="rId726" Type="http://schemas.openxmlformats.org/officeDocument/2006/relationships/hyperlink" Target="https://www.ironwoodstudios.com/hiring" TargetMode="External"/><Relationship Id="rId933" Type="http://schemas.openxmlformats.org/officeDocument/2006/relationships/hyperlink" Target="https://jobs.makersfund.com/jobs/captain-tv" TargetMode="External"/><Relationship Id="rId1009" Type="http://schemas.openxmlformats.org/officeDocument/2006/relationships/hyperlink" Target="https://www.flyclops.com/jobs.html" TargetMode="External"/><Relationship Id="rId1563" Type="http://schemas.openxmlformats.org/officeDocument/2006/relationships/hyperlink" Target="https://www.santaragione.com/" TargetMode="External"/><Relationship Id="rId1770" Type="http://schemas.openxmlformats.org/officeDocument/2006/relationships/hyperlink" Target="https://careers.bitkraft.vc/companies/liv?filter=eyJpbmR1c3RyeV90YWdzIjpbIkdhbWluZyJdfQ%3D%3D" TargetMode="External"/><Relationship Id="rId1868" Type="http://schemas.openxmlformats.org/officeDocument/2006/relationships/hyperlink" Target="https://www.linkedin.com/company/kathawk-studios-llc/jobs/" TargetMode="External"/><Relationship Id="rId62" Type="http://schemas.openxmlformats.org/officeDocument/2006/relationships/hyperlink" Target="https://www.polyphony.co.jp/recruit/english/" TargetMode="External"/><Relationship Id="rId1216" Type="http://schemas.openxmlformats.org/officeDocument/2006/relationships/hyperlink" Target="http://evehor.com/" TargetMode="External"/><Relationship Id="rId1423" Type="http://schemas.openxmlformats.org/officeDocument/2006/relationships/hyperlink" Target="http://minimega.com.au/" TargetMode="External"/><Relationship Id="rId1630" Type="http://schemas.openxmlformats.org/officeDocument/2006/relationships/hyperlink" Target="http://www.sunblink.com/" TargetMode="External"/><Relationship Id="rId1728" Type="http://schemas.openxmlformats.org/officeDocument/2006/relationships/hyperlink" Target="https://wolcengame.com/" TargetMode="External"/><Relationship Id="rId1935" Type="http://schemas.openxmlformats.org/officeDocument/2006/relationships/hyperlink" Target="https://www.uplift.games/careers" TargetMode="External"/><Relationship Id="rId169" Type="http://schemas.openxmlformats.org/officeDocument/2006/relationships/hyperlink" Target="https://jobs.lever.co/jagex" TargetMode="External"/><Relationship Id="rId376" Type="http://schemas.openxmlformats.org/officeDocument/2006/relationships/hyperlink" Target="https://www.linkedin.com/company/statespace/jobs/" TargetMode="External"/><Relationship Id="rId583" Type="http://schemas.openxmlformats.org/officeDocument/2006/relationships/hyperlink" Target="https://www.impulsegear.com/careers" TargetMode="External"/><Relationship Id="rId790" Type="http://schemas.openxmlformats.org/officeDocument/2006/relationships/hyperlink" Target="https://www.braveatnight.co.uk/jobs" TargetMode="External"/><Relationship Id="rId4" Type="http://schemas.openxmlformats.org/officeDocument/2006/relationships/hyperlink" Target="https://careers.aristocrat.com/pixelunited/au/en/big-fish-jobs?s=1&amp;rk=l-big-fish-search-9o2yAoTuzn" TargetMode="External"/><Relationship Id="rId236" Type="http://schemas.openxmlformats.org/officeDocument/2006/relationships/hyperlink" Target="https://digimancygames.com/jobs" TargetMode="External"/><Relationship Id="rId443" Type="http://schemas.openxmlformats.org/officeDocument/2006/relationships/hyperlink" Target="https://payloadstudios.com/careers/" TargetMode="External"/><Relationship Id="rId650" Type="http://schemas.openxmlformats.org/officeDocument/2006/relationships/hyperlink" Target="https://www.kw-studios.com/" TargetMode="External"/><Relationship Id="rId888" Type="http://schemas.openxmlformats.org/officeDocument/2006/relationships/hyperlink" Target="https://www.firstlight.games/careers/" TargetMode="External"/><Relationship Id="rId1073" Type="http://schemas.openxmlformats.org/officeDocument/2006/relationships/hyperlink" Target="https://www.astrolabe.games/" TargetMode="External"/><Relationship Id="rId1280" Type="http://schemas.openxmlformats.org/officeDocument/2006/relationships/hyperlink" Target="https://www.gasgiant.games/new-page" TargetMode="External"/><Relationship Id="rId303" Type="http://schemas.openxmlformats.org/officeDocument/2006/relationships/hyperlink" Target="https://en.versatile.media/careers/" TargetMode="External"/><Relationship Id="rId748" Type="http://schemas.openxmlformats.org/officeDocument/2006/relationships/hyperlink" Target="https://www.adhocla.com/jobs" TargetMode="External"/><Relationship Id="rId955" Type="http://schemas.openxmlformats.org/officeDocument/2006/relationships/hyperlink" Target="https://jobs.makersfund.com/jobs/superplus-games" TargetMode="External"/><Relationship Id="rId1140" Type="http://schemas.openxmlformats.org/officeDocument/2006/relationships/hyperlink" Target="https://jobs.chiefrebel.com/" TargetMode="External"/><Relationship Id="rId1378" Type="http://schemas.openxmlformats.org/officeDocument/2006/relationships/hyperlink" Target="https://careers.lucky-kat.com/jobs" TargetMode="External"/><Relationship Id="rId1585" Type="http://schemas.openxmlformats.org/officeDocument/2006/relationships/hyperlink" Target="https://www.smallgiantgames.com/careers/" TargetMode="External"/><Relationship Id="rId1792" Type="http://schemas.openxmlformats.org/officeDocument/2006/relationships/hyperlink" Target="https://careers.bitkraft.vc/companies/strafe?filter=eyJpbmR1c3RyeV90YWdzIjpbIkdhbWluZyJdfQ%3D%3D" TargetMode="External"/><Relationship Id="rId84" Type="http://schemas.openxmlformats.org/officeDocument/2006/relationships/hyperlink" Target="https://www.supermassivegames.com/careers" TargetMode="External"/><Relationship Id="rId510" Type="http://schemas.openxmlformats.org/officeDocument/2006/relationships/hyperlink" Target="https://www.bendstudio.com/careers" TargetMode="External"/><Relationship Id="rId608" Type="http://schemas.openxmlformats.org/officeDocument/2006/relationships/hyperlink" Target="https://www.mightykingdom.com/careers" TargetMode="External"/><Relationship Id="rId815" Type="http://schemas.openxmlformats.org/officeDocument/2006/relationships/hyperlink" Target="https://www.snowcannongames.com/contact/" TargetMode="External"/><Relationship Id="rId1238" Type="http://schemas.openxmlformats.org/officeDocument/2006/relationships/hyperlink" Target="https://www.firebelly-studios.com/" TargetMode="External"/><Relationship Id="rId1445" Type="http://schemas.openxmlformats.org/officeDocument/2006/relationships/hyperlink" Target="https://www.nervesoftware.com/" TargetMode="External"/><Relationship Id="rId1652" Type="http://schemas.openxmlformats.org/officeDocument/2006/relationships/hyperlink" Target="https://careers.thegang.io/jobs" TargetMode="External"/><Relationship Id="rId1000" Type="http://schemas.openxmlformats.org/officeDocument/2006/relationships/hyperlink" Target="https://www.linkedin.com/company/sinnstudio/jobs/" TargetMode="External"/><Relationship Id="rId1305" Type="http://schemas.openxmlformats.org/officeDocument/2006/relationships/hyperlink" Target="https://handmadedreams-studio.com/carriere/" TargetMode="External"/><Relationship Id="rId1512" Type="http://schemas.openxmlformats.org/officeDocument/2006/relationships/hyperlink" Target="https://www.punyastronaut.com/careers/" TargetMode="External"/><Relationship Id="rId1817" Type="http://schemas.openxmlformats.org/officeDocument/2006/relationships/hyperlink" Target="https://www.linkedin.com/company/blackholegames/jobs/" TargetMode="External"/><Relationship Id="rId11" Type="http://schemas.openxmlformats.org/officeDocument/2006/relationships/hyperlink" Target="https://en.cdprojektred.com/jobs/" TargetMode="External"/><Relationship Id="rId398" Type="http://schemas.openxmlformats.org/officeDocument/2006/relationships/hyperlink" Target="https://airshipinteractive.com/join-us/" TargetMode="External"/><Relationship Id="rId160" Type="http://schemas.openxmlformats.org/officeDocument/2006/relationships/hyperlink" Target="https://www.softgames.com/gaming-jobs-in-berlin/" TargetMode="External"/><Relationship Id="rId258" Type="http://schemas.openxmlformats.org/officeDocument/2006/relationships/hyperlink" Target="https://rocksteadyltd.com/careers/" TargetMode="External"/><Relationship Id="rId465" Type="http://schemas.openxmlformats.org/officeDocument/2006/relationships/hyperlink" Target="https://tripledotstudios.pinpointhq.com/" TargetMode="External"/><Relationship Id="rId672" Type="http://schemas.openxmlformats.org/officeDocument/2006/relationships/hyperlink" Target="https://www.linkedin.com/company/lifebeyondstudios/jobs/" TargetMode="External"/><Relationship Id="rId1095" Type="http://schemas.openxmlformats.org/officeDocument/2006/relationships/hyperlink" Target="https://www.blackbansheestudios.com/" TargetMode="External"/><Relationship Id="rId118" Type="http://schemas.openxmlformats.org/officeDocument/2006/relationships/hyperlink" Target="https://www.asobostudio.com/careers" TargetMode="External"/><Relationship Id="rId325" Type="http://schemas.openxmlformats.org/officeDocument/2006/relationships/hyperlink" Target="https://www.paidiagamingcompany.com/careers" TargetMode="External"/><Relationship Id="rId532" Type="http://schemas.openxmlformats.org/officeDocument/2006/relationships/hyperlink" Target="https://jobs.eu.lever.co/frontier/?department=Complex%20Games%20-%20Winnipeg" TargetMode="External"/><Relationship Id="rId977" Type="http://schemas.openxmlformats.org/officeDocument/2006/relationships/hyperlink" Target="https://focusentertainment.recruitee.com/" TargetMode="External"/><Relationship Id="rId1162" Type="http://schemas.openxmlformats.org/officeDocument/2006/relationships/hyperlink" Target="http://crescentmoongames.com/" TargetMode="External"/><Relationship Id="rId837" Type="http://schemas.openxmlformats.org/officeDocument/2006/relationships/hyperlink" Target="https://www.acitygames.com/careers" TargetMode="External"/><Relationship Id="rId1022" Type="http://schemas.openxmlformats.org/officeDocument/2006/relationships/hyperlink" Target="https://www.mightier.com/careers/" TargetMode="External"/><Relationship Id="rId1467" Type="http://schemas.openxmlformats.org/officeDocument/2006/relationships/hyperlink" Target="https://theonemanstudio.com/" TargetMode="External"/><Relationship Id="rId1674" Type="http://schemas.openxmlformats.org/officeDocument/2006/relationships/hyperlink" Target="https://triflesgames.com/career" TargetMode="External"/><Relationship Id="rId1881" Type="http://schemas.openxmlformats.org/officeDocument/2006/relationships/hyperlink" Target="https://www.linkedin.com/company/manna-entertainment-llc/jobs/" TargetMode="External"/><Relationship Id="rId904" Type="http://schemas.openxmlformats.org/officeDocument/2006/relationships/hyperlink" Target="https://www.linkedin.com/company/never-forget-games/jobs/" TargetMode="External"/><Relationship Id="rId1327" Type="http://schemas.openxmlformats.org/officeDocument/2006/relationships/hyperlink" Target="https://ignitegamestudio.com/" TargetMode="External"/><Relationship Id="rId1534" Type="http://schemas.openxmlformats.org/officeDocument/2006/relationships/hyperlink" Target="https://www.reply.com/reply-game-studios/en/career" TargetMode="External"/><Relationship Id="rId1741" Type="http://schemas.openxmlformats.org/officeDocument/2006/relationships/hyperlink" Target="https://www.workwithindies.com/careers/beachbox-lead-game-developer-unity" TargetMode="External"/><Relationship Id="rId33" Type="http://schemas.openxmlformats.org/officeDocument/2006/relationships/hyperlink" Target="https://career.ioi.dk/careers" TargetMode="External"/><Relationship Id="rId1601" Type="http://schemas.openxmlformats.org/officeDocument/2006/relationships/hyperlink" Target="https://www.spungegames.com/careers" TargetMode="External"/><Relationship Id="rId1839" Type="http://schemas.openxmlformats.org/officeDocument/2006/relationships/hyperlink" Target="https://www.drinkboxstudios.com/" TargetMode="External"/><Relationship Id="rId182" Type="http://schemas.openxmlformats.org/officeDocument/2006/relationships/hyperlink" Target="https://www.riotgames.com/en/work-with-us/jobs" TargetMode="External"/><Relationship Id="rId1906" Type="http://schemas.openxmlformats.org/officeDocument/2006/relationships/hyperlink" Target="https://www.linkedin.com/company/raskulls-game-studio/jobs/" TargetMode="External"/><Relationship Id="rId487" Type="http://schemas.openxmlformats.org/officeDocument/2006/relationships/hyperlink" Target="https://www.roadburngames.com/contact" TargetMode="External"/><Relationship Id="rId694" Type="http://schemas.openxmlformats.org/officeDocument/2006/relationships/hyperlink" Target="https://www.playsportgames.com/careers/" TargetMode="External"/><Relationship Id="rId347" Type="http://schemas.openxmlformats.org/officeDocument/2006/relationships/hyperlink" Target="https://www.indeed.com/cmp/Rushdown-Studios/jobs" TargetMode="External"/><Relationship Id="rId999" Type="http://schemas.openxmlformats.org/officeDocument/2006/relationships/hyperlink" Target="https://boards.greenhouse.io/1047games/" TargetMode="External"/><Relationship Id="rId1184" Type="http://schemas.openxmlformats.org/officeDocument/2006/relationships/hyperlink" Target="https://devilscider.com/" TargetMode="External"/><Relationship Id="rId554" Type="http://schemas.openxmlformats.org/officeDocument/2006/relationships/hyperlink" Target="https://www.funkitron.com/jobs/" TargetMode="External"/><Relationship Id="rId761" Type="http://schemas.openxmlformats.org/officeDocument/2006/relationships/hyperlink" Target="https://www.messhof.com/jobs" TargetMode="External"/><Relationship Id="rId859" Type="http://schemas.openxmlformats.org/officeDocument/2006/relationships/hyperlink" Target="https://affordancestudio.com/jobs/" TargetMode="External"/><Relationship Id="rId1391" Type="http://schemas.openxmlformats.org/officeDocument/2006/relationships/hyperlink" Target="https://mandaligames.com/" TargetMode="External"/><Relationship Id="rId1489" Type="http://schemas.openxmlformats.org/officeDocument/2006/relationships/hyperlink" Target="https://www.phoenixgp.co.jp/en/recruit/recruiting-site/" TargetMode="External"/><Relationship Id="rId1696" Type="http://schemas.openxmlformats.org/officeDocument/2006/relationships/hyperlink" Target="https://www.linkedin.com/company/vela-games/jobs/" TargetMode="External"/><Relationship Id="rId207" Type="http://schemas.openxmlformats.org/officeDocument/2006/relationships/hyperlink" Target="https://careers.embark-studios.com/jobs" TargetMode="External"/><Relationship Id="rId414" Type="http://schemas.openxmlformats.org/officeDocument/2006/relationships/hyperlink" Target="https://d3tltd.com/join-our-team/" TargetMode="External"/><Relationship Id="rId621" Type="http://schemas.openxmlformats.org/officeDocument/2006/relationships/hyperlink" Target="https://noodlecake.com/careers/" TargetMode="External"/><Relationship Id="rId1044" Type="http://schemas.openxmlformats.org/officeDocument/2006/relationships/hyperlink" Target="https://www.agniinteractive.com/career" TargetMode="External"/><Relationship Id="rId1251" Type="http://schemas.openxmlformats.org/officeDocument/2006/relationships/hyperlink" Target="http://tollanworlds.com/" TargetMode="External"/><Relationship Id="rId1349" Type="http://schemas.openxmlformats.org/officeDocument/2006/relationships/hyperlink" Target="https://kite-games.com/" TargetMode="External"/><Relationship Id="rId719" Type="http://schemas.openxmlformats.org/officeDocument/2006/relationships/hyperlink" Target="https://www.eastshade.com/" TargetMode="External"/><Relationship Id="rId926" Type="http://schemas.openxmlformats.org/officeDocument/2006/relationships/hyperlink" Target="https://jobs.makersfund.com/jobs/playco" TargetMode="External"/><Relationship Id="rId1111" Type="http://schemas.openxmlformats.org/officeDocument/2006/relationships/hyperlink" Target="https://www.blindspot-games.com/" TargetMode="External"/><Relationship Id="rId1556" Type="http://schemas.openxmlformats.org/officeDocument/2006/relationships/hyperlink" Target="https://ryseupstudios.com/" TargetMode="External"/><Relationship Id="rId1763" Type="http://schemas.openxmlformats.org/officeDocument/2006/relationships/hyperlink" Target="https://careers.bitkraft.vc/companies/infinite-canvas?filter=eyJpbmR1c3RyeV90YWdzIjpbIkdhbWluZyJdfQ%3D%3D" TargetMode="External"/><Relationship Id="rId55" Type="http://schemas.openxmlformats.org/officeDocument/2006/relationships/hyperlink" Target="https://career.paradoxplaza.com/jobs" TargetMode="External"/><Relationship Id="rId1209" Type="http://schemas.openxmlformats.org/officeDocument/2006/relationships/hyperlink" Target="https://elodie.games/careers" TargetMode="External"/><Relationship Id="rId1416" Type="http://schemas.openxmlformats.org/officeDocument/2006/relationships/hyperlink" Target="http://www.mightyrabbitstudios.com/" TargetMode="External"/><Relationship Id="rId1623" Type="http://schemas.openxmlformats.org/officeDocument/2006/relationships/hyperlink" Target="https://studiomdhr.com/careers/" TargetMode="External"/><Relationship Id="rId1830" Type="http://schemas.openxmlformats.org/officeDocument/2006/relationships/hyperlink" Target="https://www.linkedin.com/company/cherry-blossom-studio/jobs/" TargetMode="External"/><Relationship Id="rId1928" Type="http://schemas.openxmlformats.org/officeDocument/2006/relationships/hyperlink" Target="https://www.linkedin.com/company/tech-tree-interactive/jobs/" TargetMode="External"/><Relationship Id="rId271" Type="http://schemas.openxmlformats.org/officeDocument/2006/relationships/hyperlink" Target="https://jobs.lever.co/inflexion" TargetMode="External"/><Relationship Id="rId131" Type="http://schemas.openxmlformats.org/officeDocument/2006/relationships/hyperlink" Target="https://gunzillagames.com/en/careers/" TargetMode="External"/><Relationship Id="rId369" Type="http://schemas.openxmlformats.org/officeDocument/2006/relationships/hyperlink" Target="https://sybogames.com/careers/" TargetMode="External"/><Relationship Id="rId576" Type="http://schemas.openxmlformats.org/officeDocument/2006/relationships/hyperlink" Target="https://www.hirezstudios.com/careers/" TargetMode="External"/><Relationship Id="rId783" Type="http://schemas.openxmlformats.org/officeDocument/2006/relationships/hyperlink" Target="https://www.bluembo.com/careers/" TargetMode="External"/><Relationship Id="rId990" Type="http://schemas.openxmlformats.org/officeDocument/2006/relationships/hyperlink" Target="https://www.gamehollywood.com/company/en/contact_en.html" TargetMode="External"/><Relationship Id="rId229" Type="http://schemas.openxmlformats.org/officeDocument/2006/relationships/hyperlink" Target="https://teravisiongames.bamboohr.com/jobs/" TargetMode="External"/><Relationship Id="rId436" Type="http://schemas.openxmlformats.org/officeDocument/2006/relationships/hyperlink" Target="https://career.maginteractive.com/" TargetMode="External"/><Relationship Id="rId643" Type="http://schemas.openxmlformats.org/officeDocument/2006/relationships/hyperlink" Target="https://rcp.family/career/" TargetMode="External"/><Relationship Id="rId1066" Type="http://schemas.openxmlformats.org/officeDocument/2006/relationships/hyperlink" Target="https://arctic7.peopleforce.io/careers" TargetMode="External"/><Relationship Id="rId1273" Type="http://schemas.openxmlformats.org/officeDocument/2006/relationships/hyperlink" Target="http://gamehermits.com/" TargetMode="External"/><Relationship Id="rId1480" Type="http://schemas.openxmlformats.org/officeDocument/2006/relationships/hyperlink" Target="https://www.panzerdog.com/" TargetMode="External"/><Relationship Id="rId850" Type="http://schemas.openxmlformats.org/officeDocument/2006/relationships/hyperlink" Target="https://nvizzio.com/careers/" TargetMode="External"/><Relationship Id="rId948" Type="http://schemas.openxmlformats.org/officeDocument/2006/relationships/hyperlink" Target="https://jobs.makersfund.com/jobs/frvr" TargetMode="External"/><Relationship Id="rId1133" Type="http://schemas.openxmlformats.org/officeDocument/2006/relationships/hyperlink" Target="https://www.carbonstudio.pl/career/" TargetMode="External"/><Relationship Id="rId1578" Type="http://schemas.openxmlformats.org/officeDocument/2006/relationships/hyperlink" Target="https://www.sketchbook.games/" TargetMode="External"/><Relationship Id="rId1785" Type="http://schemas.openxmlformats.org/officeDocument/2006/relationships/hyperlink" Target="https://careers.bitkraft.vc/companies/seeker-games?filter=eyJpbmR1c3RyeV90YWdzIjpbIkdhbWluZyJdfQ%3D%3D" TargetMode="External"/><Relationship Id="rId77" Type="http://schemas.openxmlformats.org/officeDocument/2006/relationships/hyperlink" Target="https://www.playstation.com/en-us/corporate/playstation-careers/" TargetMode="External"/><Relationship Id="rId503" Type="http://schemas.openxmlformats.org/officeDocument/2006/relationships/hyperlink" Target="https://jobs.arrowheadgamestudios.com/" TargetMode="External"/><Relationship Id="rId710" Type="http://schemas.openxmlformats.org/officeDocument/2006/relationships/hyperlink" Target="https://www.rogueside.com/careers/" TargetMode="External"/><Relationship Id="rId808" Type="http://schemas.openxmlformats.org/officeDocument/2006/relationships/hyperlink" Target="https://www.optillusion.games/job.html" TargetMode="External"/><Relationship Id="rId1340" Type="http://schemas.openxmlformats.org/officeDocument/2006/relationships/hyperlink" Target="https://www.jamandtea.studio/" TargetMode="External"/><Relationship Id="rId1438" Type="http://schemas.openxmlformats.org/officeDocument/2006/relationships/hyperlink" Target="https://www.myronsoftware.com/" TargetMode="External"/><Relationship Id="rId1645" Type="http://schemas.openxmlformats.org/officeDocument/2006/relationships/hyperlink" Target="https://www.teamcherry.com.au/" TargetMode="External"/><Relationship Id="rId1200" Type="http://schemas.openxmlformats.org/officeDocument/2006/relationships/hyperlink" Target="https://www.linkedin.com/company/drunk-robot-games/jobs/" TargetMode="External"/><Relationship Id="rId1852" Type="http://schemas.openxmlformats.org/officeDocument/2006/relationships/hyperlink" Target="https://www.linkedin.com/company/gabboco-games/jobs/" TargetMode="External"/><Relationship Id="rId1505" Type="http://schemas.openxmlformats.org/officeDocument/2006/relationships/hyperlink" Target="https://www.potatoplay.com/" TargetMode="External"/><Relationship Id="rId1712" Type="http://schemas.openxmlformats.org/officeDocument/2006/relationships/hyperlink" Target="https://whiteboard.games/en/jobs/" TargetMode="External"/><Relationship Id="rId293" Type="http://schemas.openxmlformats.org/officeDocument/2006/relationships/hyperlink" Target="https://www.neonkoi.com/jobs/" TargetMode="External"/><Relationship Id="rId153" Type="http://schemas.openxmlformats.org/officeDocument/2006/relationships/hyperlink" Target="https://appvirality.kekahire.com/" TargetMode="External"/><Relationship Id="rId360" Type="http://schemas.openxmlformats.org/officeDocument/2006/relationships/hyperlink" Target="https://planacollective.com/jobs/" TargetMode="External"/><Relationship Id="rId598" Type="http://schemas.openxmlformats.org/officeDocument/2006/relationships/hyperlink" Target="https://legendo.com/jobs/" TargetMode="External"/><Relationship Id="rId220" Type="http://schemas.openxmlformats.org/officeDocument/2006/relationships/hyperlink" Target="https://careers.omedastudios.com/jobs" TargetMode="External"/><Relationship Id="rId458" Type="http://schemas.openxmlformats.org/officeDocument/2006/relationships/hyperlink" Target="http://www.strawdogstudios.com/careers.html" TargetMode="External"/><Relationship Id="rId665" Type="http://schemas.openxmlformats.org/officeDocument/2006/relationships/hyperlink" Target="https://vizor-games.com/about/" TargetMode="External"/><Relationship Id="rId872" Type="http://schemas.openxmlformats.org/officeDocument/2006/relationships/hyperlink" Target="http://www.salixgames.com/jobs" TargetMode="External"/><Relationship Id="rId1088" Type="http://schemas.openxmlformats.org/officeDocument/2006/relationships/hyperlink" Target="https://bigblueskygames.com/careers/" TargetMode="External"/><Relationship Id="rId1295" Type="http://schemas.openxmlformats.org/officeDocument/2006/relationships/hyperlink" Target="https://www.gorgonizegames.studio/" TargetMode="External"/><Relationship Id="rId318" Type="http://schemas.openxmlformats.org/officeDocument/2006/relationships/hyperlink" Target="https://www.heartmachine.com/careers" TargetMode="External"/><Relationship Id="rId525" Type="http://schemas.openxmlformats.org/officeDocument/2006/relationships/hyperlink" Target="http://www.chewysoft.com/careers-redesign.html" TargetMode="External"/><Relationship Id="rId732" Type="http://schemas.openxmlformats.org/officeDocument/2006/relationships/hyperlink" Target="https://www.linkedin.com/company/midwestgames/jobs/" TargetMode="External"/><Relationship Id="rId1155" Type="http://schemas.openxmlformats.org/officeDocument/2006/relationships/hyperlink" Target="https://coreloop.ai/" TargetMode="External"/><Relationship Id="rId1362" Type="http://schemas.openxmlformats.org/officeDocument/2006/relationships/hyperlink" Target="https://www.leviathangames.com/" TargetMode="External"/><Relationship Id="rId99" Type="http://schemas.openxmlformats.org/officeDocument/2006/relationships/hyperlink" Target="https://hypixelstudios.com/jobs/" TargetMode="External"/><Relationship Id="rId1015" Type="http://schemas.openxmlformats.org/officeDocument/2006/relationships/hyperlink" Target="https://www.cpromptgames.com/careers" TargetMode="External"/><Relationship Id="rId1222" Type="http://schemas.openxmlformats.org/officeDocument/2006/relationships/hyperlink" Target="http://fabraz.com/" TargetMode="External"/><Relationship Id="rId1667" Type="http://schemas.openxmlformats.org/officeDocument/2006/relationships/hyperlink" Target="https://www.linkedin.com/company/totem-games-studio/jobs/" TargetMode="External"/><Relationship Id="rId1874" Type="http://schemas.openxmlformats.org/officeDocument/2006/relationships/hyperlink" Target="https://www.linkedin.com/company/lastminutecrew/jobs/" TargetMode="External"/><Relationship Id="rId1527" Type="http://schemas.openxmlformats.org/officeDocument/2006/relationships/hyperlink" Target="https://www.reddistrictstudios.com/" TargetMode="External"/><Relationship Id="rId1734" Type="http://schemas.openxmlformats.org/officeDocument/2006/relationships/hyperlink" Target="https://www.yellowpanda.games/" TargetMode="External"/><Relationship Id="rId1941" Type="http://schemas.openxmlformats.org/officeDocument/2006/relationships/hyperlink" Target="https://www.linkedin.com/company/whitesmokegames/jobs/" TargetMode="External"/><Relationship Id="rId26" Type="http://schemas.openxmlformats.org/officeDocument/2006/relationships/hyperlink" Target="https://jobs.funcom.com/jobs" TargetMode="External"/><Relationship Id="rId175" Type="http://schemas.openxmlformats.org/officeDocument/2006/relationships/hyperlink" Target="https://careers.treyarch.com/" TargetMode="External"/><Relationship Id="rId1801" Type="http://schemas.openxmlformats.org/officeDocument/2006/relationships/hyperlink" Target="https://www.linkedin.com/jobs/search/?currentJobId=3800556701&amp;f_C=99393908&amp;geoId=92000000&amp;origin=COMPANY_PAGE_JOBS_CLUSTER_EXPANSION&amp;originToLandingJobPostings=1163853238%2C3820491454%2C3800556701" TargetMode="External"/><Relationship Id="rId382" Type="http://schemas.openxmlformats.org/officeDocument/2006/relationships/hyperlink" Target="https://www.wildlight.gg/join-us" TargetMode="External"/><Relationship Id="rId687" Type="http://schemas.openxmlformats.org/officeDocument/2006/relationships/hyperlink" Target="https://www.bonfirestudios.com/careers" TargetMode="External"/><Relationship Id="rId242" Type="http://schemas.openxmlformats.org/officeDocument/2006/relationships/hyperlink" Target="https://serenityforge.com/careers" TargetMode="External"/><Relationship Id="rId894" Type="http://schemas.openxmlformats.org/officeDocument/2006/relationships/hyperlink" Target="http://22cans.com/" TargetMode="External"/><Relationship Id="rId1177" Type="http://schemas.openxmlformats.org/officeDocument/2006/relationships/hyperlink" Target="https://darumagames.com/" TargetMode="External"/><Relationship Id="rId102" Type="http://schemas.openxmlformats.org/officeDocument/2006/relationships/hyperlink" Target="https://modoyo.com/jobs" TargetMode="External"/><Relationship Id="rId547" Type="http://schemas.openxmlformats.org/officeDocument/2006/relationships/hyperlink" Target="https://jobs.fatsharkgames.com/" TargetMode="External"/><Relationship Id="rId754" Type="http://schemas.openxmlformats.org/officeDocument/2006/relationships/hyperlink" Target="https://www.flyingmollusk.com/careers" TargetMode="External"/><Relationship Id="rId961" Type="http://schemas.openxmlformats.org/officeDocument/2006/relationships/hyperlink" Target="https://www.thedeependgames.com/" TargetMode="External"/><Relationship Id="rId1384" Type="http://schemas.openxmlformats.org/officeDocument/2006/relationships/hyperlink" Target="https://www.madmoonstudios.co.uk/" TargetMode="External"/><Relationship Id="rId1591" Type="http://schemas.openxmlformats.org/officeDocument/2006/relationships/hyperlink" Target="https://solitoninteractive.com/career/" TargetMode="External"/><Relationship Id="rId1689" Type="http://schemas.openxmlformats.org/officeDocument/2006/relationships/hyperlink" Target="https://untoldtales.games/careers/" TargetMode="External"/><Relationship Id="rId90" Type="http://schemas.openxmlformats.org/officeDocument/2006/relationships/hyperlink" Target="https://careers.tencent.com/en-us/search.html" TargetMode="External"/><Relationship Id="rId407" Type="http://schemas.openxmlformats.org/officeDocument/2006/relationships/hyperlink" Target="https://www.bonsai-collective.com/careers" TargetMode="External"/><Relationship Id="rId614" Type="http://schemas.openxmlformats.org/officeDocument/2006/relationships/hyperlink" Target="http://monstersarehere.com/en/page/careers" TargetMode="External"/><Relationship Id="rId821" Type="http://schemas.openxmlformats.org/officeDocument/2006/relationships/hyperlink" Target="http://seedinteractive.co/careers/" TargetMode="External"/><Relationship Id="rId1037" Type="http://schemas.openxmlformats.org/officeDocument/2006/relationships/hyperlink" Target="https://www.42bits-entertainment.com/jobs" TargetMode="External"/><Relationship Id="rId1244" Type="http://schemas.openxmlformats.org/officeDocument/2006/relationships/hyperlink" Target="https://flipstar.com.br/?page_id=2778&amp;lang=en" TargetMode="External"/><Relationship Id="rId1451" Type="http://schemas.openxmlformats.org/officeDocument/2006/relationships/hyperlink" Target="https://www.ninedotsstudio.com/" TargetMode="External"/><Relationship Id="rId1896" Type="http://schemas.openxmlformats.org/officeDocument/2006/relationships/hyperlink" Target="https://www.linkedin.com/company/neurospicy-studio/jobs/" TargetMode="External"/><Relationship Id="rId919" Type="http://schemas.openxmlformats.org/officeDocument/2006/relationships/hyperlink" Target="https://jobs.makersfund.com/jobs/controlzee" TargetMode="External"/><Relationship Id="rId1104" Type="http://schemas.openxmlformats.org/officeDocument/2006/relationships/hyperlink" Target="https://www.blackpants.de/" TargetMode="External"/><Relationship Id="rId1311" Type="http://schemas.openxmlformats.org/officeDocument/2006/relationships/hyperlink" Target="https://www.headhoppers.com/career.php" TargetMode="External"/><Relationship Id="rId1549" Type="http://schemas.openxmlformats.org/officeDocument/2006/relationships/hyperlink" Target="https://www.rollicgames.com/careers" TargetMode="External"/><Relationship Id="rId1756" Type="http://schemas.openxmlformats.org/officeDocument/2006/relationships/hyperlink" Target="https://discord.com/careers" TargetMode="External"/><Relationship Id="rId48" Type="http://schemas.openxmlformats.org/officeDocument/2006/relationships/hyperlink" Target="https://www.naughtydog.com/careers" TargetMode="External"/><Relationship Id="rId113" Type="http://schemas.openxmlformats.org/officeDocument/2006/relationships/hyperlink" Target="https://www.redstorm.com/careers" TargetMode="External"/><Relationship Id="rId320" Type="http://schemas.openxmlformats.org/officeDocument/2006/relationships/hyperlink" Target="https://skyboxlabs.com/jobs/" TargetMode="External"/><Relationship Id="rId558" Type="http://schemas.openxmlformats.org/officeDocument/2006/relationships/hyperlink" Target="https://gamehive.com/careers/" TargetMode="External"/><Relationship Id="rId765" Type="http://schemas.openxmlformats.org/officeDocument/2006/relationships/hyperlink" Target="https://www.playq.com/en-us/careers" TargetMode="External"/><Relationship Id="rId972" Type="http://schemas.openxmlformats.org/officeDocument/2006/relationships/hyperlink" Target="https://punyhuman.com/positions/" TargetMode="External"/><Relationship Id="rId1188" Type="http://schemas.openxmlformats.org/officeDocument/2006/relationships/hyperlink" Target="https://digitalkingdom.ch/" TargetMode="External"/><Relationship Id="rId1395" Type="http://schemas.openxmlformats.org/officeDocument/2006/relationships/hyperlink" Target="https://www.linkedin.com/company/masomo/jobs/" TargetMode="External"/><Relationship Id="rId1409" Type="http://schemas.openxmlformats.org/officeDocument/2006/relationships/hyperlink" Target="https://www.mightybeargames.com/careers" TargetMode="External"/><Relationship Id="rId1616" Type="http://schemas.openxmlformats.org/officeDocument/2006/relationships/hyperlink" Target="https://www.strelkagames.com/work-with-us" TargetMode="External"/><Relationship Id="rId1823" Type="http://schemas.openxmlformats.org/officeDocument/2006/relationships/hyperlink" Target="https://www.linkedin.com/company/blackwolfgamestudios/jobs/" TargetMode="External"/><Relationship Id="rId197" Type="http://schemas.openxmlformats.org/officeDocument/2006/relationships/hyperlink" Target="https://www.capybaragames.com/careers/" TargetMode="External"/><Relationship Id="rId418" Type="http://schemas.openxmlformats.org/officeDocument/2006/relationships/hyperlink" Target="https://electricsquare.com/come-join-us/open-positions/" TargetMode="External"/><Relationship Id="rId625" Type="http://schemas.openxmlformats.org/officeDocument/2006/relationships/hyperlink" Target="https://owlchemylabs.com/career" TargetMode="External"/><Relationship Id="rId832" Type="http://schemas.openxmlformats.org/officeDocument/2006/relationships/hyperlink" Target="https://gamepill.com/career/" TargetMode="External"/><Relationship Id="rId1048" Type="http://schemas.openxmlformats.org/officeDocument/2006/relationships/hyperlink" Target="https://afilgames.com/" TargetMode="External"/><Relationship Id="rId1255" Type="http://schemas.openxmlformats.org/officeDocument/2006/relationships/hyperlink" Target="https://www.fragilecontinuum.com/" TargetMode="External"/><Relationship Id="rId1462" Type="http://schemas.openxmlformats.org/officeDocument/2006/relationships/hyperlink" Target="https://oddbirdstudio.ca/" TargetMode="External"/><Relationship Id="rId264" Type="http://schemas.openxmlformats.org/officeDocument/2006/relationships/hyperlink" Target="https://cold-iron-studios.breezy.hr/" TargetMode="External"/><Relationship Id="rId471" Type="http://schemas.openxmlformats.org/officeDocument/2006/relationships/hyperlink" Target="https://www.westpierstudio.com/" TargetMode="External"/><Relationship Id="rId1115" Type="http://schemas.openxmlformats.org/officeDocument/2006/relationships/hyperlink" Target="https://bluevolcano.co/" TargetMode="External"/><Relationship Id="rId1322" Type="http://schemas.openxmlformats.org/officeDocument/2006/relationships/hyperlink" Target="https://jobs.hypergryph.com/apply/hypergryph/26325/" TargetMode="External"/><Relationship Id="rId1767" Type="http://schemas.openxmlformats.org/officeDocument/2006/relationships/hyperlink" Target="https://careers.bitkraft.vc/companies/karate-combat?filter=eyJpbmR1c3RyeV90YWdzIjpbIkdhbWluZyJdfQ%3D%3D" TargetMode="External"/><Relationship Id="rId59" Type="http://schemas.openxmlformats.org/officeDocument/2006/relationships/hyperlink" Target="https://www.playrix.com/en/job/open" TargetMode="External"/><Relationship Id="rId124" Type="http://schemas.openxmlformats.org/officeDocument/2006/relationships/hyperlink" Target="https://brasslionentertainment.com/careers/" TargetMode="External"/><Relationship Id="rId569" Type="http://schemas.openxmlformats.org/officeDocument/2006/relationships/hyperlink" Target="https://www.guerrilla-games.com/join" TargetMode="External"/><Relationship Id="rId776" Type="http://schemas.openxmlformats.org/officeDocument/2006/relationships/hyperlink" Target="https://www.turnmeup.la/" TargetMode="External"/><Relationship Id="rId983" Type="http://schemas.openxmlformats.org/officeDocument/2006/relationships/hyperlink" Target="https://www.neondoctrine.com/contact" TargetMode="External"/><Relationship Id="rId1199" Type="http://schemas.openxmlformats.org/officeDocument/2006/relationships/hyperlink" Target="https://www.dropbearbytes.com/" TargetMode="External"/><Relationship Id="rId1627" Type="http://schemas.openxmlformats.org/officeDocument/2006/relationships/hyperlink" Target="https://www.stupidipixel.com/" TargetMode="External"/><Relationship Id="rId1834" Type="http://schemas.openxmlformats.org/officeDocument/2006/relationships/hyperlink" Target="https://www.linkedin.com/company/cubit-studios/jobs/" TargetMode="External"/><Relationship Id="rId331" Type="http://schemas.openxmlformats.org/officeDocument/2006/relationships/hyperlink" Target="https://www.freedom.gg/jobs" TargetMode="External"/><Relationship Id="rId429" Type="http://schemas.openxmlformats.org/officeDocument/2006/relationships/hyperlink" Target="https://www.hueygames.com/careers" TargetMode="External"/><Relationship Id="rId636" Type="http://schemas.openxmlformats.org/officeDocument/2006/relationships/hyperlink" Target="https://www.playstudios.com/careers/" TargetMode="External"/><Relationship Id="rId1059" Type="http://schemas.openxmlformats.org/officeDocument/2006/relationships/hyperlink" Target="https://www.anxiousotter.com/" TargetMode="External"/><Relationship Id="rId1266" Type="http://schemas.openxmlformats.org/officeDocument/2006/relationships/hyperlink" Target="https://www.fundaygames.dk/" TargetMode="External"/><Relationship Id="rId1473" Type="http://schemas.openxmlformats.org/officeDocument/2006/relationships/hyperlink" Target="https://outsidergames.com/" TargetMode="External"/><Relationship Id="rId843" Type="http://schemas.openxmlformats.org/officeDocument/2006/relationships/hyperlink" Target="https://thunderlotusgames.com/careers/" TargetMode="External"/><Relationship Id="rId1126" Type="http://schemas.openxmlformats.org/officeDocument/2006/relationships/hyperlink" Target="https://buckeejit.games/jobs/" TargetMode="External"/><Relationship Id="rId1680" Type="http://schemas.openxmlformats.org/officeDocument/2006/relationships/hyperlink" Target="http://twoscoopgames.com/" TargetMode="External"/><Relationship Id="rId1778" Type="http://schemas.openxmlformats.org/officeDocument/2006/relationships/hyperlink" Target="https://careers.bitkraft.vc/companies/playbrain?filter=eyJpbmR1c3RyeV90YWdzIjpbIkdhbWluZyJdfQ%3D%3D" TargetMode="External"/><Relationship Id="rId1901" Type="http://schemas.openxmlformats.org/officeDocument/2006/relationships/hyperlink" Target="https://www.linkedin.com/company/owlskipgames/jobs/" TargetMode="External"/><Relationship Id="rId275" Type="http://schemas.openxmlformats.org/officeDocument/2006/relationships/hyperlink" Target="https://www.obsidian.net/careers" TargetMode="External"/><Relationship Id="rId482" Type="http://schemas.openxmlformats.org/officeDocument/2006/relationships/hyperlink" Target="https://twinswans.homerun.co/" TargetMode="External"/><Relationship Id="rId703" Type="http://schemas.openxmlformats.org/officeDocument/2006/relationships/hyperlink" Target="https://eve.games/home/contact/" TargetMode="External"/><Relationship Id="rId910" Type="http://schemas.openxmlformats.org/officeDocument/2006/relationships/hyperlink" Target="https://www.funcraft.com/" TargetMode="External"/><Relationship Id="rId1333" Type="http://schemas.openxmlformats.org/officeDocument/2006/relationships/hyperlink" Target="https://www.insanitycorr.com/" TargetMode="External"/><Relationship Id="rId1540" Type="http://schemas.openxmlformats.org/officeDocument/2006/relationships/hyperlink" Target="https://www.rift-games.com/Careers.html" TargetMode="External"/><Relationship Id="rId1638" Type="http://schemas.openxmlformats.org/officeDocument/2006/relationships/hyperlink" Target="https://supersolid.com/careers" TargetMode="External"/><Relationship Id="rId135" Type="http://schemas.openxmlformats.org/officeDocument/2006/relationships/hyperlink" Target="https://kabam.com/careers/" TargetMode="External"/><Relationship Id="rId342" Type="http://schemas.openxmlformats.org/officeDocument/2006/relationships/hyperlink" Target="https://swordandwand.com/careers" TargetMode="External"/><Relationship Id="rId787" Type="http://schemas.openxmlformats.org/officeDocument/2006/relationships/hyperlink" Target="https://minogames.teamtailor.com/jobs" TargetMode="External"/><Relationship Id="rId994" Type="http://schemas.openxmlformats.org/officeDocument/2006/relationships/hyperlink" Target="https://www.selecta-vision.com/quienes-somos/" TargetMode="External"/><Relationship Id="rId1400" Type="http://schemas.openxmlformats.org/officeDocument/2006/relationships/hyperlink" Target="https://www.meangrip.com/" TargetMode="External"/><Relationship Id="rId1845" Type="http://schemas.openxmlformats.org/officeDocument/2006/relationships/hyperlink" Target="https://www.linkedin.com/company/eye-blink-twice/jobs/" TargetMode="External"/><Relationship Id="rId202" Type="http://schemas.openxmlformats.org/officeDocument/2006/relationships/hyperlink" Target="https://chucklefish.org/about/" TargetMode="External"/><Relationship Id="rId647" Type="http://schemas.openxmlformats.org/officeDocument/2006/relationships/hyperlink" Target="http://www.sanukgames.com/careers" TargetMode="External"/><Relationship Id="rId854" Type="http://schemas.openxmlformats.org/officeDocument/2006/relationships/hyperlink" Target="https://frimastudio.com/en/careers/" TargetMode="External"/><Relationship Id="rId1277" Type="http://schemas.openxmlformats.org/officeDocument/2006/relationships/hyperlink" Target="https://gstationstudio.com/careers/" TargetMode="External"/><Relationship Id="rId1484" Type="http://schemas.openxmlformats.org/officeDocument/2006/relationships/hyperlink" Target="https://www.pavonisinteractive.com/jobs.htm" TargetMode="External"/><Relationship Id="rId1691" Type="http://schemas.openxmlformats.org/officeDocument/2006/relationships/hyperlink" Target="http://www.uppercut-games.com/" TargetMode="External"/><Relationship Id="rId1705" Type="http://schemas.openxmlformats.org/officeDocument/2006/relationships/hyperlink" Target="https://whalebox.studio/career/" TargetMode="External"/><Relationship Id="rId1912" Type="http://schemas.openxmlformats.org/officeDocument/2006/relationships/hyperlink" Target="https://sekgames.com/jobs/" TargetMode="External"/><Relationship Id="rId286" Type="http://schemas.openxmlformats.org/officeDocument/2006/relationships/hyperlink" Target="https://jobs.ashbyhq.com/argus" TargetMode="External"/><Relationship Id="rId493" Type="http://schemas.openxmlformats.org/officeDocument/2006/relationships/hyperlink" Target="https://jobs.a44games.com/jobs" TargetMode="External"/><Relationship Id="rId507" Type="http://schemas.openxmlformats.org/officeDocument/2006/relationships/hyperlink" Target="https://awem.com/careers/" TargetMode="External"/><Relationship Id="rId714" Type="http://schemas.openxmlformats.org/officeDocument/2006/relationships/hyperlink" Target="https://jobs.wudo.co/" TargetMode="External"/><Relationship Id="rId921" Type="http://schemas.openxmlformats.org/officeDocument/2006/relationships/hyperlink" Target="https://jobs.makersfund.com/jobs/world-makers" TargetMode="External"/><Relationship Id="rId1137" Type="http://schemas.openxmlformats.org/officeDocument/2006/relationships/hyperlink" Target="https://cepheusstudios.com/" TargetMode="External"/><Relationship Id="rId1344" Type="http://schemas.openxmlformats.org/officeDocument/2006/relationships/hyperlink" Target="https://www.justforgames.com/" TargetMode="External"/><Relationship Id="rId1551" Type="http://schemas.openxmlformats.org/officeDocument/2006/relationships/hyperlink" Target="https://rookbird.com/" TargetMode="External"/><Relationship Id="rId1789" Type="http://schemas.openxmlformats.org/officeDocument/2006/relationships/hyperlink" Target="https://careers.bitkraft.vc/companies/sneaky-panda?filter=eyJpbmR1c3RyeV90YWdzIjpbIkdhbWluZyJdfQ%3D%3D" TargetMode="External"/><Relationship Id="rId50" Type="http://schemas.openxmlformats.org/officeDocument/2006/relationships/hyperlink" Target="https://www.neteasegames.com/careers/en/index.html" TargetMode="External"/><Relationship Id="rId146" Type="http://schemas.openxmlformats.org/officeDocument/2006/relationships/hyperlink" Target="http://www.sds.com/careers" TargetMode="External"/><Relationship Id="rId353" Type="http://schemas.openxmlformats.org/officeDocument/2006/relationships/hyperlink" Target="https://daedalic.jobs.personio.de/" TargetMode="External"/><Relationship Id="rId560" Type="http://schemas.openxmlformats.org/officeDocument/2006/relationships/hyperlink" Target="https://gasketgames.bamboohr.com/careers" TargetMode="External"/><Relationship Id="rId798" Type="http://schemas.openxmlformats.org/officeDocument/2006/relationships/hyperlink" Target="http://glowup.games/contact/" TargetMode="External"/><Relationship Id="rId1190" Type="http://schemas.openxmlformats.org/officeDocument/2006/relationships/hyperlink" Target="https://dimfroststudio.com/" TargetMode="External"/><Relationship Id="rId1204" Type="http://schemas.openxmlformats.org/officeDocument/2006/relationships/hyperlink" Target="https://careers.ebbsoftware.com/jobs" TargetMode="External"/><Relationship Id="rId1411" Type="http://schemas.openxmlformats.org/officeDocument/2006/relationships/hyperlink" Target="https://www.linkedin.com/company/mighty-boy-studio/jobs/" TargetMode="External"/><Relationship Id="rId1649" Type="http://schemas.openxmlformats.org/officeDocument/2006/relationships/hyperlink" Target="https://www.thefullyarcade.com/" TargetMode="External"/><Relationship Id="rId1856" Type="http://schemas.openxmlformats.org/officeDocument/2006/relationships/hyperlink" Target="https://www.linkedin.com/company/heatwave-interactive/jobs/" TargetMode="External"/><Relationship Id="rId213" Type="http://schemas.openxmlformats.org/officeDocument/2006/relationships/hyperlink" Target="https://infernozilla.com/careers/" TargetMode="External"/><Relationship Id="rId420" Type="http://schemas.openxmlformats.org/officeDocument/2006/relationships/hyperlink" Target="https://facepunch.com/careers" TargetMode="External"/><Relationship Id="rId658" Type="http://schemas.openxmlformats.org/officeDocument/2006/relationships/hyperlink" Target="https://www.taleworlds.com/en/Career" TargetMode="External"/><Relationship Id="rId865" Type="http://schemas.openxmlformats.org/officeDocument/2006/relationships/hyperlink" Target="https://www.upstreamarcade.com/jobs" TargetMode="External"/><Relationship Id="rId1050" Type="http://schemas.openxmlformats.org/officeDocument/2006/relationships/hyperlink" Target="https://jobs.lever.co/alictus" TargetMode="External"/><Relationship Id="rId1288" Type="http://schemas.openxmlformats.org/officeDocument/2006/relationships/hyperlink" Target="https://glossbird.com/" TargetMode="External"/><Relationship Id="rId1495" Type="http://schemas.openxmlformats.org/officeDocument/2006/relationships/hyperlink" Target="https://www.pixowl.com/jobs/" TargetMode="External"/><Relationship Id="rId1509" Type="http://schemas.openxmlformats.org/officeDocument/2006/relationships/hyperlink" Target="https://prometheaninteractive.com/" TargetMode="External"/><Relationship Id="rId1716" Type="http://schemas.openxmlformats.org/officeDocument/2006/relationships/hyperlink" Target="https://whyknot.games/career/" TargetMode="External"/><Relationship Id="rId1923" Type="http://schemas.openxmlformats.org/officeDocument/2006/relationships/hyperlink" Target="https://sunnylabgames.com/" TargetMode="External"/><Relationship Id="rId297" Type="http://schemas.openxmlformats.org/officeDocument/2006/relationships/hyperlink" Target="https://www.badrhinogames.com/careers/" TargetMode="External"/><Relationship Id="rId518" Type="http://schemas.openxmlformats.org/officeDocument/2006/relationships/hyperlink" Target="https://black-forest-games.com/career/open-positions/" TargetMode="External"/><Relationship Id="rId725" Type="http://schemas.openxmlformats.org/officeDocument/2006/relationships/hyperlink" Target="https://www.hopoogames.com/jobs-at-hopoo-games/" TargetMode="External"/><Relationship Id="rId932" Type="http://schemas.openxmlformats.org/officeDocument/2006/relationships/hyperlink" Target="https://jobs.makersfund.com/jobs/ancient8" TargetMode="External"/><Relationship Id="rId1148" Type="http://schemas.openxmlformats.org/officeDocument/2006/relationships/hyperlink" Target="https://jobs.ashbyhq.com/ClosingTheory" TargetMode="External"/><Relationship Id="rId1355" Type="http://schemas.openxmlformats.org/officeDocument/2006/relationships/hyperlink" Target="https://www.kumkuatgames.com/career" TargetMode="External"/><Relationship Id="rId1562" Type="http://schemas.openxmlformats.org/officeDocument/2006/relationships/hyperlink" Target="https://sandsoft.com/" TargetMode="External"/><Relationship Id="rId157" Type="http://schemas.openxmlformats.org/officeDocument/2006/relationships/hyperlink" Target="https://romerogames.com/careers" TargetMode="External"/><Relationship Id="rId364" Type="http://schemas.openxmlformats.org/officeDocument/2006/relationships/hyperlink" Target="https://www.steelwoolstudios.com/careers" TargetMode="External"/><Relationship Id="rId1008" Type="http://schemas.openxmlformats.org/officeDocument/2006/relationships/hyperlink" Target="https://www.mode-games.com/jobs" TargetMode="External"/><Relationship Id="rId1215" Type="http://schemas.openxmlformats.org/officeDocument/2006/relationships/hyperlink" Target="https://www.evercurious.games/open-positions" TargetMode="External"/><Relationship Id="rId1422" Type="http://schemas.openxmlformats.org/officeDocument/2006/relationships/hyperlink" Target="http://www.minimaxgames.com/" TargetMode="External"/><Relationship Id="rId1867" Type="http://schemas.openxmlformats.org/officeDocument/2006/relationships/hyperlink" Target="https://www.linkedin.com/company/ivy-juice/jobs/" TargetMode="External"/><Relationship Id="rId61" Type="http://schemas.openxmlformats.org/officeDocument/2006/relationships/hyperlink" Target="https://www.playtika.com/careers/all/" TargetMode="External"/><Relationship Id="rId571" Type="http://schemas.openxmlformats.org/officeDocument/2006/relationships/hyperlink" Target="https://www.halfbrick.com/careers" TargetMode="External"/><Relationship Id="rId669" Type="http://schemas.openxmlformats.org/officeDocument/2006/relationships/hyperlink" Target="https://zenfri.ca/careers/" TargetMode="External"/><Relationship Id="rId876" Type="http://schemas.openxmlformats.org/officeDocument/2006/relationships/hyperlink" Target="https://nexusstudios.com/joinus/" TargetMode="External"/><Relationship Id="rId1299" Type="http://schemas.openxmlformats.org/officeDocument/2006/relationships/hyperlink" Target="https://www.groplay.com/" TargetMode="External"/><Relationship Id="rId1727" Type="http://schemas.openxmlformats.org/officeDocument/2006/relationships/hyperlink" Target="https://www.windsweptinteractive.com/" TargetMode="External"/><Relationship Id="rId1934" Type="http://schemas.openxmlformats.org/officeDocument/2006/relationships/hyperlink" Target="https://www.linkedin.com/company/unicorn-pirates-studio/jobs/" TargetMode="External"/><Relationship Id="rId19" Type="http://schemas.openxmlformats.org/officeDocument/2006/relationships/hyperlink" Target="https://dont-nod.com/en/offers/" TargetMode="External"/><Relationship Id="rId224" Type="http://schemas.openxmlformats.org/officeDocument/2006/relationships/hyperlink" Target="https://www.redcerberus.com/jobs/" TargetMode="External"/><Relationship Id="rId431" Type="http://schemas.openxmlformats.org/officeDocument/2006/relationships/hyperlink" Target="https://www.interiornight.com/jobs" TargetMode="External"/><Relationship Id="rId529" Type="http://schemas.openxmlformats.org/officeDocument/2006/relationships/hyperlink" Target="https://www.siegecamp.com/careers" TargetMode="External"/><Relationship Id="rId736" Type="http://schemas.openxmlformats.org/officeDocument/2006/relationships/hyperlink" Target="https://www.twinsunscorp.net/" TargetMode="External"/><Relationship Id="rId1061" Type="http://schemas.openxmlformats.org/officeDocument/2006/relationships/hyperlink" Target="https://www.linkedin.com/company/area35-co-ltd/jobs/" TargetMode="External"/><Relationship Id="rId1159" Type="http://schemas.openxmlformats.org/officeDocument/2006/relationships/hyperlink" Target="https://crema.gg/careers/" TargetMode="External"/><Relationship Id="rId1366" Type="http://schemas.openxmlformats.org/officeDocument/2006/relationships/hyperlink" Target="https://lightneer.com/" TargetMode="External"/><Relationship Id="rId168" Type="http://schemas.openxmlformats.org/officeDocument/2006/relationships/hyperlink" Target="https://jobs.jobvite.com/amberstudiocareers/jobs/positions" TargetMode="External"/><Relationship Id="rId943" Type="http://schemas.openxmlformats.org/officeDocument/2006/relationships/hyperlink" Target="https://jobs.makersfund.com/jobs/trailblazer-games" TargetMode="External"/><Relationship Id="rId1019" Type="http://schemas.openxmlformats.org/officeDocument/2006/relationships/hyperlink" Target="https://seriouslabs.com/" TargetMode="External"/><Relationship Id="rId1573" Type="http://schemas.openxmlformats.org/officeDocument/2006/relationships/hyperlink" Target="https://careers.shapefarm.net/jobs" TargetMode="External"/><Relationship Id="rId1780" Type="http://schemas.openxmlformats.org/officeDocument/2006/relationships/hyperlink" Target="https://careers.bitkraft.vc/companies/pocket-worlds?filter=eyJpbmR1c3RyeV90YWdzIjpbIkdhbWluZyJdfQ%3D%3D" TargetMode="External"/><Relationship Id="rId1878" Type="http://schemas.openxmlformats.org/officeDocument/2006/relationships/hyperlink" Target="https://www.linkedin.com/company/lovewish/jobs/" TargetMode="External"/><Relationship Id="rId72" Type="http://schemas.openxmlformats.org/officeDocument/2006/relationships/hyperlink" Target="https://www.rovio.com/open-positions/" TargetMode="External"/><Relationship Id="rId375" Type="http://schemas.openxmlformats.org/officeDocument/2006/relationships/hyperlink" Target="https://www.linkedin.com/company/fluxgames/jobs/" TargetMode="External"/><Relationship Id="rId582" Type="http://schemas.openxmlformats.org/officeDocument/2006/relationships/hyperlink" Target="https://careers.improbable.io/jobs" TargetMode="External"/><Relationship Id="rId803" Type="http://schemas.openxmlformats.org/officeDocument/2006/relationships/hyperlink" Target="https://farbridge.com/careers" TargetMode="External"/><Relationship Id="rId1226" Type="http://schemas.openxmlformats.org/officeDocument/2006/relationships/hyperlink" Target="https://fangandclaw.co/" TargetMode="External"/><Relationship Id="rId1433" Type="http://schemas.openxmlformats.org/officeDocument/2006/relationships/hyperlink" Target="https://www.moonmonster.be/jobs/" TargetMode="External"/><Relationship Id="rId1640" Type="http://schemas.openxmlformats.org/officeDocument/2006/relationships/hyperlink" Target="https://www.tactical-adventures.com/" TargetMode="External"/><Relationship Id="rId1738" Type="http://schemas.openxmlformats.org/officeDocument/2006/relationships/hyperlink" Target="https://yvora.com/" TargetMode="External"/><Relationship Id="rId3" Type="http://schemas.openxmlformats.org/officeDocument/2006/relationships/hyperlink" Target="https://www.bhvr.com/jobs/" TargetMode="External"/><Relationship Id="rId235" Type="http://schemas.openxmlformats.org/officeDocument/2006/relationships/hyperlink" Target="https://www.archiact.com/careers" TargetMode="External"/><Relationship Id="rId442" Type="http://schemas.openxmlformats.org/officeDocument/2006/relationships/hyperlink" Target="https://netspeakgames.com/" TargetMode="External"/><Relationship Id="rId887" Type="http://schemas.openxmlformats.org/officeDocument/2006/relationships/hyperlink" Target="https://sites.google.com/flavourworks.co.uk/careers/careers-home" TargetMode="External"/><Relationship Id="rId1072" Type="http://schemas.openxmlformats.org/officeDocument/2006/relationships/hyperlink" Target="https://www.aurorapunks.com/" TargetMode="External"/><Relationship Id="rId1500" Type="http://schemas.openxmlformats.org/officeDocument/2006/relationships/hyperlink" Target="https://playdigious.com/" TargetMode="External"/><Relationship Id="rId1945" Type="http://schemas.openxmlformats.org/officeDocument/2006/relationships/hyperlink" Target="https://www.linkedin.com/company/wild-rose-games/jobs/" TargetMode="External"/><Relationship Id="rId302" Type="http://schemas.openxmlformats.org/officeDocument/2006/relationships/hyperlink" Target="https://www.ruckus-games.com/careers/" TargetMode="External"/><Relationship Id="rId747" Type="http://schemas.openxmlformats.org/officeDocument/2006/relationships/hyperlink" Target="http://www.twitchythumbs.com/jobs.html" TargetMode="External"/><Relationship Id="rId954" Type="http://schemas.openxmlformats.org/officeDocument/2006/relationships/hyperlink" Target="https://jobs.makersfund.com/jobs/betadwarf" TargetMode="External"/><Relationship Id="rId1377" Type="http://schemas.openxmlformats.org/officeDocument/2006/relationships/hyperlink" Target="https://www.luciddreamsstudio.com/" TargetMode="External"/><Relationship Id="rId1584" Type="http://schemas.openxmlformats.org/officeDocument/2006/relationships/hyperlink" Target="https://careers.sloclap.com/jobs" TargetMode="External"/><Relationship Id="rId1791" Type="http://schemas.openxmlformats.org/officeDocument/2006/relationships/hyperlink" Target="https://careers.bitkraft.vc/companies/splash-2-1c5c6555-df67-4886-9d76-730796ab4a74?filter=eyJpbmR1c3RyeV90YWdzIjpbIkdhbWluZyJdfQ%3D%3D" TargetMode="External"/><Relationship Id="rId1805" Type="http://schemas.openxmlformats.org/officeDocument/2006/relationships/hyperlink" Target="https://www.ambrus.studio/" TargetMode="External"/><Relationship Id="rId83" Type="http://schemas.openxmlformats.org/officeDocument/2006/relationships/hyperlink" Target="https://supercell.com/en/careers/" TargetMode="External"/><Relationship Id="rId179" Type="http://schemas.openxmlformats.org/officeDocument/2006/relationships/hyperlink" Target="https://www.jackboxgames.com/jobs/" TargetMode="External"/><Relationship Id="rId386" Type="http://schemas.openxmlformats.org/officeDocument/2006/relationships/hyperlink" Target="https://boards.greenhouse.io/thatsnomoonentertainment" TargetMode="External"/><Relationship Id="rId593" Type="http://schemas.openxmlformats.org/officeDocument/2006/relationships/hyperlink" Target="http://www.kongregate.com/jobs" TargetMode="External"/><Relationship Id="rId607" Type="http://schemas.openxmlformats.org/officeDocument/2006/relationships/hyperlink" Target="https://careers.smartrecruiters.com/KeywordsAustralia/mightygames" TargetMode="External"/><Relationship Id="rId814" Type="http://schemas.openxmlformats.org/officeDocument/2006/relationships/hyperlink" Target="https://wetheforcestudios.com/" TargetMode="External"/><Relationship Id="rId1237" Type="http://schemas.openxmlformats.org/officeDocument/2006/relationships/hyperlink" Target="https://www.fireball-studio.com/" TargetMode="External"/><Relationship Id="rId1444" Type="http://schemas.openxmlformats.org/officeDocument/2006/relationships/hyperlink" Target="https://neonwavestudios.co.uk/" TargetMode="External"/><Relationship Id="rId1651" Type="http://schemas.openxmlformats.org/officeDocument/2006/relationships/hyperlink" Target="https://www.thegamesilo.com/" TargetMode="External"/><Relationship Id="rId1889" Type="http://schemas.openxmlformats.org/officeDocument/2006/relationships/hyperlink" Target="https://www.linkedin.com/company/miamiavalon/jobs/" TargetMode="External"/><Relationship Id="rId246" Type="http://schemas.openxmlformats.org/officeDocument/2006/relationships/hyperlink" Target="https://www.falldamagestudio.com/jobs" TargetMode="External"/><Relationship Id="rId453" Type="http://schemas.openxmlformats.org/officeDocument/2006/relationships/hyperlink" Target="https://saveryentertainment.com/careers/" TargetMode="External"/><Relationship Id="rId660" Type="http://schemas.openxmlformats.org/officeDocument/2006/relationships/hyperlink" Target="https://www.uken.com/careers" TargetMode="External"/><Relationship Id="rId898" Type="http://schemas.openxmlformats.org/officeDocument/2006/relationships/hyperlink" Target="https://boards.greenhouse.io/tornbannerstudios" TargetMode="External"/><Relationship Id="rId1083" Type="http://schemas.openxmlformats.org/officeDocument/2006/relationships/hyperlink" Target="https://www.battle-brew.com/" TargetMode="External"/><Relationship Id="rId1290" Type="http://schemas.openxmlformats.org/officeDocument/2006/relationships/hyperlink" Target="https://www.linkedin.com/company/glowstick/jobs/" TargetMode="External"/><Relationship Id="rId1304" Type="http://schemas.openxmlformats.org/officeDocument/2006/relationships/hyperlink" Target="https://www.linkedin.com/company/haenir/jobs/" TargetMode="External"/><Relationship Id="rId1511" Type="http://schemas.openxmlformats.org/officeDocument/2006/relationships/hyperlink" Target="https://proxima.studio/" TargetMode="External"/><Relationship Id="rId1749" Type="http://schemas.openxmlformats.org/officeDocument/2006/relationships/hyperlink" Target="https://playavalon.com/careers" TargetMode="External"/><Relationship Id="rId106" Type="http://schemas.openxmlformats.org/officeDocument/2006/relationships/hyperlink" Target="https://www.linkedin.com/jobs/search/?currentJobId=3765645375&amp;f_C=63582&amp;geoId=92000000&amp;origin=COMPANY_PAGE_JOBS_CLUSTER_EXPANSION&amp;originToLandingJobPostings=3765645375" TargetMode="External"/><Relationship Id="rId313" Type="http://schemas.openxmlformats.org/officeDocument/2006/relationships/hyperlink" Target="https://starloopstudios.com/career/" TargetMode="External"/><Relationship Id="rId758" Type="http://schemas.openxmlformats.org/officeDocument/2006/relationships/hyperlink" Target="https://www.inhance.com/careers" TargetMode="External"/><Relationship Id="rId965" Type="http://schemas.openxmlformats.org/officeDocument/2006/relationships/hyperlink" Target="https://drawandcode.com/careers/" TargetMode="External"/><Relationship Id="rId1150" Type="http://schemas.openxmlformats.org/officeDocument/2006/relationships/hyperlink" Target="https://cococucumber.co/" TargetMode="External"/><Relationship Id="rId1388" Type="http://schemas.openxmlformats.org/officeDocument/2006/relationships/hyperlink" Target="http://www.magnusgamesstudio.com/" TargetMode="External"/><Relationship Id="rId1595" Type="http://schemas.openxmlformats.org/officeDocument/2006/relationships/hyperlink" Target="https://www.speldosa.com/" TargetMode="External"/><Relationship Id="rId1609" Type="http://schemas.openxmlformats.org/officeDocument/2006/relationships/hyperlink" Target="https://www.stoke.games/careers/" TargetMode="External"/><Relationship Id="rId1816" Type="http://schemas.openxmlformats.org/officeDocument/2006/relationships/hyperlink" Target="https://www.blackgatestudio.com/contact" TargetMode="External"/><Relationship Id="rId10" Type="http://schemas.openxmlformats.org/officeDocument/2006/relationships/hyperlink" Target="https://jobs.jobvite.com/capcomusa" TargetMode="External"/><Relationship Id="rId94" Type="http://schemas.openxmlformats.org/officeDocument/2006/relationships/hyperlink" Target="https://hasbro.eightfold.ai/careers?pid=68739638822&amp;department=WIZARDS%20%26%20HASBRO%20GAMING&amp;triggerGoButton=false" TargetMode="External"/><Relationship Id="rId397" Type="http://schemas.openxmlformats.org/officeDocument/2006/relationships/hyperlink" Target="https://www.1010games.com/join-us" TargetMode="External"/><Relationship Id="rId520" Type="http://schemas.openxmlformats.org/officeDocument/2006/relationships/hyperlink" Target="https://www.breakawaygames.com/careers/" TargetMode="External"/><Relationship Id="rId618" Type="http://schemas.openxmlformats.org/officeDocument/2006/relationships/hyperlink" Target="https://nerdninjas.com/" TargetMode="External"/><Relationship Id="rId825" Type="http://schemas.openxmlformats.org/officeDocument/2006/relationships/hyperlink" Target="https://northwolf.ca/careers/" TargetMode="External"/><Relationship Id="rId1248" Type="http://schemas.openxmlformats.org/officeDocument/2006/relationships/hyperlink" Target="https://flyingcarpetsgames.com/" TargetMode="External"/><Relationship Id="rId1455" Type="http://schemas.openxmlformats.org/officeDocument/2006/relationships/hyperlink" Target="https://nomada.studio/" TargetMode="External"/><Relationship Id="rId1662" Type="http://schemas.openxmlformats.org/officeDocument/2006/relationships/hyperlink" Target="https://www.linkedin.com/company/tinyghoststudios/jobs/" TargetMode="External"/><Relationship Id="rId257" Type="http://schemas.openxmlformats.org/officeDocument/2006/relationships/hyperlink" Target="http://reverbinc.com/" TargetMode="External"/><Relationship Id="rId464" Type="http://schemas.openxmlformats.org/officeDocument/2006/relationships/hyperlink" Target="https://www.trailmixgames.com/careers" TargetMode="External"/><Relationship Id="rId1010" Type="http://schemas.openxmlformats.org/officeDocument/2006/relationships/hyperlink" Target="https://skylessgames.com/about-us/careers/" TargetMode="External"/><Relationship Id="rId1094" Type="http://schemas.openxmlformats.org/officeDocument/2006/relationships/hyperlink" Target="https://www.bitninestudio.com/" TargetMode="External"/><Relationship Id="rId1108" Type="http://schemas.openxmlformats.org/officeDocument/2006/relationships/hyperlink" Target="https://blacktower.vc/" TargetMode="External"/><Relationship Id="rId1315" Type="http://schemas.openxmlformats.org/officeDocument/2006/relationships/hyperlink" Target="https://herobeatstudios.com/jobs/" TargetMode="External"/><Relationship Id="rId117" Type="http://schemas.openxmlformats.org/officeDocument/2006/relationships/hyperlink" Target="https://www.wooga.com/jobs" TargetMode="External"/><Relationship Id="rId671" Type="http://schemas.openxmlformats.org/officeDocument/2006/relationships/hyperlink" Target="https://www.linkedin.com/company/animoca-brands/jobs/" TargetMode="External"/><Relationship Id="rId769" Type="http://schemas.openxmlformats.org/officeDocument/2006/relationships/hyperlink" Target="https://www.sirvostudios.com/jobs" TargetMode="External"/><Relationship Id="rId976" Type="http://schemas.openxmlformats.org/officeDocument/2006/relationships/hyperlink" Target="https://thegamekitchen.com/jobs/" TargetMode="External"/><Relationship Id="rId1399" Type="http://schemas.openxmlformats.org/officeDocument/2006/relationships/hyperlink" Target="https://www.mayhemmirror.com/studios" TargetMode="External"/><Relationship Id="rId324" Type="http://schemas.openxmlformats.org/officeDocument/2006/relationships/hyperlink" Target="https://www.madfingergames.com/careers" TargetMode="External"/><Relationship Id="rId531" Type="http://schemas.openxmlformats.org/officeDocument/2006/relationships/hyperlink" Target="http://www.codehatch.com/careers.html" TargetMode="External"/><Relationship Id="rId629" Type="http://schemas.openxmlformats.org/officeDocument/2006/relationships/hyperlink" Target="https://www.peoplefun.com/careers" TargetMode="External"/><Relationship Id="rId1161" Type="http://schemas.openxmlformats.org/officeDocument/2006/relationships/hyperlink" Target="https://www.linkedin.com/company/crenix-games/jobs/" TargetMode="External"/><Relationship Id="rId1259" Type="http://schemas.openxmlformats.org/officeDocument/2006/relationships/hyperlink" Target="https://frogsong-studios.com/career/" TargetMode="External"/><Relationship Id="rId1466" Type="http://schemas.openxmlformats.org/officeDocument/2006/relationships/hyperlink" Target="https://multiversecom.notion.site/Jobs-at-One-More-Multiverse-22f6e9431aab488a84f756f861516863" TargetMode="External"/><Relationship Id="rId836" Type="http://schemas.openxmlformats.org/officeDocument/2006/relationships/hyperlink" Target="https://www.blueislestudios.ca/jobs" TargetMode="External"/><Relationship Id="rId1021" Type="http://schemas.openxmlformats.org/officeDocument/2006/relationships/hyperlink" Target="https://humanoidorigin.com/" TargetMode="External"/><Relationship Id="rId1119" Type="http://schemas.openxmlformats.org/officeDocument/2006/relationships/hyperlink" Target="https://bootsmann-games.de/jobs/" TargetMode="External"/><Relationship Id="rId1673" Type="http://schemas.openxmlformats.org/officeDocument/2006/relationships/hyperlink" Target="https://www.linkedin.com/company/trinor-entertainment/jobs/" TargetMode="External"/><Relationship Id="rId1880" Type="http://schemas.openxmlformats.org/officeDocument/2006/relationships/hyperlink" Target="https://www.manateagames.com/" TargetMode="External"/><Relationship Id="rId903" Type="http://schemas.openxmlformats.org/officeDocument/2006/relationships/hyperlink" Target="https://nordeus.com/careers/" TargetMode="External"/><Relationship Id="rId1326" Type="http://schemas.openxmlformats.org/officeDocument/2006/relationships/hyperlink" Target="https://iconicartsgames.com/" TargetMode="External"/><Relationship Id="rId1533" Type="http://schemas.openxmlformats.org/officeDocument/2006/relationships/hyperlink" Target="https://www.reikongames.com/careers" TargetMode="External"/><Relationship Id="rId1740" Type="http://schemas.openxmlformats.org/officeDocument/2006/relationships/hyperlink" Target="https://www.pixelplay.com/jobs/" TargetMode="External"/><Relationship Id="rId32" Type="http://schemas.openxmlformats.org/officeDocument/2006/relationships/hyperlink" Target="https://insomniac.games/careers/" TargetMode="External"/><Relationship Id="rId1600" Type="http://schemas.openxmlformats.org/officeDocument/2006/relationships/hyperlink" Target="https://sprocket.games/" TargetMode="External"/><Relationship Id="rId1838" Type="http://schemas.openxmlformats.org/officeDocument/2006/relationships/hyperlink" Target="https://www.linkedin.com/company/dink-ltd/jobs/" TargetMode="External"/><Relationship Id="rId181" Type="http://schemas.openxmlformats.org/officeDocument/2006/relationships/hyperlink" Target="https://www.shrapnel.com/careers" TargetMode="External"/><Relationship Id="rId1905" Type="http://schemas.openxmlformats.org/officeDocument/2006/relationships/hyperlink" Target="https://www.linkedin.com/company/pyromancer-games/jobs/" TargetMode="External"/><Relationship Id="rId279" Type="http://schemas.openxmlformats.org/officeDocument/2006/relationships/hyperlink" Target="https://jobs.ashbyhq.com/SecondDinner" TargetMode="External"/><Relationship Id="rId486" Type="http://schemas.openxmlformats.org/officeDocument/2006/relationships/hyperlink" Target="https://app.trinethire.com/companies/124086-magic-soup-games/jobs" TargetMode="External"/><Relationship Id="rId693" Type="http://schemas.openxmlformats.org/officeDocument/2006/relationships/hyperlink" Target="https://www.nemesisnow.com/jobs" TargetMode="External"/><Relationship Id="rId139" Type="http://schemas.openxmlformats.org/officeDocument/2006/relationships/hyperlink" Target="https://www.manticoregames.com/careers/" TargetMode="External"/><Relationship Id="rId346" Type="http://schemas.openxmlformats.org/officeDocument/2006/relationships/hyperlink" Target="https://www.rocketscience.gg/" TargetMode="External"/><Relationship Id="rId553" Type="http://schemas.openxmlformats.org/officeDocument/2006/relationships/hyperlink" Target="https://www.frozenbyte.com/jobs" TargetMode="External"/><Relationship Id="rId760" Type="http://schemas.openxmlformats.org/officeDocument/2006/relationships/hyperlink" Target="https://labzerogames.com/jobs/" TargetMode="External"/><Relationship Id="rId998" Type="http://schemas.openxmlformats.org/officeDocument/2006/relationships/hyperlink" Target="https://madeonearthgames.notion.site/MEG-Job-Board-2c89130953004b8cafbc50195dd8e87b" TargetMode="External"/><Relationship Id="rId1183" Type="http://schemas.openxmlformats.org/officeDocument/2006/relationships/hyperlink" Target="https://www.dekogon.com/" TargetMode="External"/><Relationship Id="rId1390" Type="http://schemas.openxmlformats.org/officeDocument/2006/relationships/hyperlink" Target="https://www.rainbowbilly.com/" TargetMode="External"/><Relationship Id="rId206" Type="http://schemas.openxmlformats.org/officeDocument/2006/relationships/hyperlink" Target="https://www.daybreakgames.com/careers" TargetMode="External"/><Relationship Id="rId413" Type="http://schemas.openxmlformats.org/officeDocument/2006/relationships/hyperlink" Target="https://www.creative-assembly.com/careers" TargetMode="External"/><Relationship Id="rId858" Type="http://schemas.openxmlformats.org/officeDocument/2006/relationships/hyperlink" Target="https://www.breakingwalls.co/careers" TargetMode="External"/><Relationship Id="rId1043" Type="http://schemas.openxmlformats.org/officeDocument/2006/relationships/hyperlink" Target="https://www.affray.co/careers" TargetMode="External"/><Relationship Id="rId1488" Type="http://schemas.openxmlformats.org/officeDocument/2006/relationships/hyperlink" Target="https://pharaohhound.games/" TargetMode="External"/><Relationship Id="rId1695" Type="http://schemas.openxmlformats.org/officeDocument/2006/relationships/hyperlink" Target="http://valiant.se/" TargetMode="External"/><Relationship Id="rId620" Type="http://schemas.openxmlformats.org/officeDocument/2006/relationships/hyperlink" Target="https://ninjatheory.com/careers/opportunities/" TargetMode="External"/><Relationship Id="rId718" Type="http://schemas.openxmlformats.org/officeDocument/2006/relationships/hyperlink" Target="https://drifter.games/careers/" TargetMode="External"/><Relationship Id="rId925" Type="http://schemas.openxmlformats.org/officeDocument/2006/relationships/hyperlink" Target="https://jobs.makersfund.com/jobs/odyssey-interactive" TargetMode="External"/><Relationship Id="rId1250" Type="http://schemas.openxmlformats.org/officeDocument/2006/relationships/hyperlink" Target="https://careers.foolstheory.com/jobs" TargetMode="External"/><Relationship Id="rId1348" Type="http://schemas.openxmlformats.org/officeDocument/2006/relationships/hyperlink" Target="https://killabunnies.com.ar/" TargetMode="External"/><Relationship Id="rId1555" Type="http://schemas.openxmlformats.org/officeDocument/2006/relationships/hyperlink" Target="https://www.runt.studio/" TargetMode="External"/><Relationship Id="rId1762" Type="http://schemas.openxmlformats.org/officeDocument/2006/relationships/hyperlink" Target="https://careers.bitkraft.vc/companies/immutable-systems?filter=eyJpbmR1c3RyeV90YWdzIjpbIkdhbWluZyJdfQ%3D%3D" TargetMode="External"/><Relationship Id="rId1110" Type="http://schemas.openxmlformats.org/officeDocument/2006/relationships/hyperlink" Target="https://www.blindflugstudios.com/" TargetMode="External"/><Relationship Id="rId1208" Type="http://schemas.openxmlformats.org/officeDocument/2006/relationships/hyperlink" Target="https://elephant-games.com/career/" TargetMode="External"/><Relationship Id="rId1415" Type="http://schemas.openxmlformats.org/officeDocument/2006/relationships/hyperlink" Target="https://www.mmggames.com/" TargetMode="External"/><Relationship Id="rId54" Type="http://schemas.openxmlformats.org/officeDocument/2006/relationships/hyperlink" Target="https://careers.nintendo.com/job-openings/" TargetMode="External"/><Relationship Id="rId1622" Type="http://schemas.openxmlformats.org/officeDocument/2006/relationships/hyperlink" Target="https://www.studioevil.com/" TargetMode="External"/><Relationship Id="rId1927" Type="http://schemas.openxmlformats.org/officeDocument/2006/relationships/hyperlink" Target="https://www.linkedin.com/company/team-dagger/jobs/" TargetMode="External"/><Relationship Id="rId270" Type="http://schemas.openxmlformats.org/officeDocument/2006/relationships/hyperlink" Target="https://hoodedhorse.com/jobs/" TargetMode="External"/><Relationship Id="rId130" Type="http://schemas.openxmlformats.org/officeDocument/2006/relationships/hyperlink" Target="https://career.gameforge.com/search/?locale=en_EN&amp;previewLink=true&amp;referrerSave=false&amp;token=6A8cQViXrH9tUprl4Xsq3w%3D%3D" TargetMode="External"/><Relationship Id="rId368" Type="http://schemas.openxmlformats.org/officeDocument/2006/relationships/hyperlink" Target="https://www.greatswordgames.com/careers" TargetMode="External"/><Relationship Id="rId575" Type="http://schemas.openxmlformats.org/officeDocument/2006/relationships/hyperlink" Target="http://hellbentgames.com/careers/" TargetMode="External"/><Relationship Id="rId782" Type="http://schemas.openxmlformats.org/officeDocument/2006/relationships/hyperlink" Target="https://bigrunstudios.com/careers/" TargetMode="External"/><Relationship Id="rId228" Type="http://schemas.openxmlformats.org/officeDocument/2006/relationships/hyperlink" Target="https://tequilaworks.com/en/employment/" TargetMode="External"/><Relationship Id="rId435" Type="http://schemas.openxmlformats.org/officeDocument/2006/relationships/hyperlink" Target="https://www.landandsea.games/jobs" TargetMode="External"/><Relationship Id="rId642" Type="http://schemas.openxmlformats.org/officeDocument/2006/relationships/hyperlink" Target="https://www.reliancegames.com/careers/" TargetMode="External"/><Relationship Id="rId1065" Type="http://schemas.openxmlformats.org/officeDocument/2006/relationships/hyperlink" Target="https://www.artefacts-studio.fr/carriere" TargetMode="External"/><Relationship Id="rId1272" Type="http://schemas.openxmlformats.org/officeDocument/2006/relationships/hyperlink" Target="https://careers.gamebreaking.com/?utm_source=gamebreakingcom&amp;utm_medium=link&amp;utm_content=nav" TargetMode="External"/><Relationship Id="rId502" Type="http://schemas.openxmlformats.org/officeDocument/2006/relationships/hyperlink" Target="https://boards.greenhouse.io/archetypeentertainment/" TargetMode="External"/><Relationship Id="rId947" Type="http://schemas.openxmlformats.org/officeDocument/2006/relationships/hyperlink" Target="https://jobs.makersfund.com/jobs/genpop-interactive" TargetMode="External"/><Relationship Id="rId1132" Type="http://schemas.openxmlformats.org/officeDocument/2006/relationships/hyperlink" Target="https://www.candivore.io/jobs.html" TargetMode="External"/><Relationship Id="rId1577" Type="http://schemas.openxmlformats.org/officeDocument/2006/relationships/hyperlink" Target="https://www.sickheadgames.com/" TargetMode="External"/><Relationship Id="rId1784" Type="http://schemas.openxmlformats.org/officeDocument/2006/relationships/hyperlink" Target="https://careers.bitkraft.vc/companies/return-entertainment?filter=eyJpbmR1c3RyeV90YWdzIjpbIkdhbWluZyJdfQ%3D%3D" TargetMode="External"/><Relationship Id="rId76" Type="http://schemas.openxmlformats.org/officeDocument/2006/relationships/hyperlink" Target="https://careers.smilegate.com/" TargetMode="External"/><Relationship Id="rId807" Type="http://schemas.openxmlformats.org/officeDocument/2006/relationships/hyperlink" Target="http://www.pariahinteractive.com/contact" TargetMode="External"/><Relationship Id="rId1437" Type="http://schemas.openxmlformats.org/officeDocument/2006/relationships/hyperlink" Target="https://muddyrobot.com/jobs/" TargetMode="External"/><Relationship Id="rId1644" Type="http://schemas.openxmlformats.org/officeDocument/2006/relationships/hyperlink" Target="https://teamaud.io/apply/" TargetMode="External"/><Relationship Id="rId1851" Type="http://schemas.openxmlformats.org/officeDocument/2006/relationships/hyperlink" Target="https://www.linkedin.com/company/fun-waffle-studio/jobs/" TargetMode="External"/><Relationship Id="rId1504" Type="http://schemas.openxmlformats.org/officeDocument/2006/relationships/hyperlink" Target="http://polyknightgames.com/" TargetMode="External"/><Relationship Id="rId1711" Type="http://schemas.openxmlformats.org/officeDocument/2006/relationships/hyperlink" Target="https://whitesharx.com/" TargetMode="External"/><Relationship Id="rId292" Type="http://schemas.openxmlformats.org/officeDocument/2006/relationships/hyperlink" Target="https://jobs.resolutiongames.com/jobs" TargetMode="External"/><Relationship Id="rId1809" Type="http://schemas.openxmlformats.org/officeDocument/2006/relationships/hyperlink" Target="https://www.artfoxstudio.net/" TargetMode="External"/><Relationship Id="rId597" Type="http://schemas.openxmlformats.org/officeDocument/2006/relationships/hyperlink" Target="https://leagueofgeeks.com/careers" TargetMode="External"/><Relationship Id="rId152" Type="http://schemas.openxmlformats.org/officeDocument/2006/relationships/hyperlink" Target="https://boards.greenhouse.io/nimblegiant" TargetMode="External"/><Relationship Id="rId457" Type="http://schemas.openxmlformats.org/officeDocument/2006/relationships/hyperlink" Target="https://apply.workable.com/stellar-entertainment/?lng=en" TargetMode="External"/><Relationship Id="rId1087" Type="http://schemas.openxmlformats.org/officeDocument/2006/relationships/hyperlink" Target="https://benerot.com/" TargetMode="External"/><Relationship Id="rId1294" Type="http://schemas.openxmlformats.org/officeDocument/2006/relationships/hyperlink" Target="https://www.goodtrouble.games/careers" TargetMode="External"/><Relationship Id="rId664" Type="http://schemas.openxmlformats.org/officeDocument/2006/relationships/hyperlink" Target="https://visionaryrealms.com/company/career/" TargetMode="External"/><Relationship Id="rId871" Type="http://schemas.openxmlformats.org/officeDocument/2006/relationships/hyperlink" Target="https://www.secretgamescompany.com/" TargetMode="External"/><Relationship Id="rId969" Type="http://schemas.openxmlformats.org/officeDocument/2006/relationships/hyperlink" Target="https://www.whitepapergames.com/" TargetMode="External"/><Relationship Id="rId1599" Type="http://schemas.openxmlformats.org/officeDocument/2006/relationships/hyperlink" Target="https://www.linkedin.com/company/spritesoft-studio/jobs/" TargetMode="External"/><Relationship Id="rId317" Type="http://schemas.openxmlformats.org/officeDocument/2006/relationships/hyperlink" Target="https://www.ghoststorygames.com/careers/" TargetMode="External"/><Relationship Id="rId524" Type="http://schemas.openxmlformats.org/officeDocument/2006/relationships/hyperlink" Target="https://www.linkedin.com/company/cellar-door-games/jobs/" TargetMode="External"/><Relationship Id="rId731" Type="http://schemas.openxmlformats.org/officeDocument/2006/relationships/hyperlink" Target="https://www.straybombay.com/careers/" TargetMode="External"/><Relationship Id="rId1154" Type="http://schemas.openxmlformats.org/officeDocument/2006/relationships/hyperlink" Target="https://conartistgames.com/" TargetMode="External"/><Relationship Id="rId1361" Type="http://schemas.openxmlformats.org/officeDocument/2006/relationships/hyperlink" Target="https://landfall.se/" TargetMode="External"/><Relationship Id="rId1459" Type="http://schemas.openxmlformats.org/officeDocument/2006/relationships/hyperlink" Target="https://nyanheroes.com/careers" TargetMode="External"/><Relationship Id="rId98" Type="http://schemas.openxmlformats.org/officeDocument/2006/relationships/hyperlink" Target="https://www.probablymonsters.com/careers/" TargetMode="External"/><Relationship Id="rId829" Type="http://schemas.openxmlformats.org/officeDocument/2006/relationships/hyperlink" Target="https://www.kittencupstudio.com/jobs" TargetMode="External"/><Relationship Id="rId1014" Type="http://schemas.openxmlformats.org/officeDocument/2006/relationships/hyperlink" Target="https://grovestreetgames.com/careers/" TargetMode="External"/><Relationship Id="rId1221" Type="http://schemas.openxmlformats.org/officeDocument/2006/relationships/hyperlink" Target="https://www.fabloogames.com/" TargetMode="External"/><Relationship Id="rId1666" Type="http://schemas.openxmlformats.org/officeDocument/2006/relationships/hyperlink" Target="https://www.tokkunstudio.com/" TargetMode="External"/><Relationship Id="rId1873" Type="http://schemas.openxmlformats.org/officeDocument/2006/relationships/hyperlink" Target="https://www.kraklgames.com/" TargetMode="External"/><Relationship Id="rId1319" Type="http://schemas.openxmlformats.org/officeDocument/2006/relationships/hyperlink" Target="https://www.hotchiligames.com/" TargetMode="External"/><Relationship Id="rId1526" Type="http://schemas.openxmlformats.org/officeDocument/2006/relationships/hyperlink" Target="https://www.rebootgamestudios.com/" TargetMode="External"/><Relationship Id="rId1733" Type="http://schemas.openxmlformats.org/officeDocument/2006/relationships/hyperlink" Target="https://www.yaldigames.com/" TargetMode="External"/><Relationship Id="rId1940" Type="http://schemas.openxmlformats.org/officeDocument/2006/relationships/hyperlink" Target="https://www.linkedin.com/company/whitemilkgames/jobs/" TargetMode="External"/><Relationship Id="rId25" Type="http://schemas.openxmlformats.org/officeDocument/2006/relationships/hyperlink" Target="https://careers.frontier.co.uk/jobs" TargetMode="External"/><Relationship Id="rId1800" Type="http://schemas.openxmlformats.org/officeDocument/2006/relationships/hyperlink" Target="https://doradogames.com/careers/" TargetMode="External"/><Relationship Id="rId174" Type="http://schemas.openxmlformats.org/officeDocument/2006/relationships/hyperlink" Target="https://tlmpartners.com/job-openings/" TargetMode="External"/><Relationship Id="rId381" Type="http://schemas.openxmlformats.org/officeDocument/2006/relationships/hyperlink" Target="https://www.linkedin.com/company/digi-scorp/jobs/" TargetMode="External"/><Relationship Id="rId241" Type="http://schemas.openxmlformats.org/officeDocument/2006/relationships/hyperlink" Target="https://www.purplelamp.com/jobs/" TargetMode="External"/><Relationship Id="rId479" Type="http://schemas.openxmlformats.org/officeDocument/2006/relationships/hyperlink" Target="https://career.thunderfulgames.com/" TargetMode="External"/><Relationship Id="rId686" Type="http://schemas.openxmlformats.org/officeDocument/2006/relationships/hyperlink" Target="https://www.crypticstudios.com/careers" TargetMode="External"/><Relationship Id="rId893" Type="http://schemas.openxmlformats.org/officeDocument/2006/relationships/hyperlink" Target="http://www.bluebraingames.com/jobs" TargetMode="External"/><Relationship Id="rId339" Type="http://schemas.openxmlformats.org/officeDocument/2006/relationships/hyperlink" Target="https://www.linkedin.com/company/yotta-games/jobs/" TargetMode="External"/><Relationship Id="rId546" Type="http://schemas.openxmlformats.org/officeDocument/2006/relationships/hyperlink" Target="https://fairplaystudios.net/careers/" TargetMode="External"/><Relationship Id="rId753" Type="http://schemas.openxmlformats.org/officeDocument/2006/relationships/hyperlink" Target="https://floor84studio.zohorecruit.com/jobs/Careers-at-F84" TargetMode="External"/><Relationship Id="rId1176" Type="http://schemas.openxmlformats.org/officeDocument/2006/relationships/hyperlink" Target="https://www.darkstargames.net/" TargetMode="External"/><Relationship Id="rId1383" Type="http://schemas.openxmlformats.org/officeDocument/2006/relationships/hyperlink" Target="http://www.luskigamestudio.com/" TargetMode="External"/><Relationship Id="rId101" Type="http://schemas.openxmlformats.org/officeDocument/2006/relationships/hyperlink" Target="https://vsmstudio.freshteam.com/jobs" TargetMode="External"/><Relationship Id="rId406" Type="http://schemas.openxmlformats.org/officeDocument/2006/relationships/hyperlink" Target="https://www.blazinggriffin.com/careers/" TargetMode="External"/><Relationship Id="rId960" Type="http://schemas.openxmlformats.org/officeDocument/2006/relationships/hyperlink" Target="https://www.decoygames.com/jobs" TargetMode="External"/><Relationship Id="rId1036" Type="http://schemas.openxmlformats.org/officeDocument/2006/relationships/hyperlink" Target="https://3ddojostudios.com/" TargetMode="External"/><Relationship Id="rId1243" Type="http://schemas.openxmlformats.org/officeDocument/2006/relationships/hyperlink" Target="http://flippfly.com/" TargetMode="External"/><Relationship Id="rId1590" Type="http://schemas.openxmlformats.org/officeDocument/2006/relationships/hyperlink" Target="https://www.softrains.games/work-with-us" TargetMode="External"/><Relationship Id="rId1688" Type="http://schemas.openxmlformats.org/officeDocument/2006/relationships/hyperlink" Target="https://www.unseen-tokyo.com/home" TargetMode="External"/><Relationship Id="rId1895" Type="http://schemas.openxmlformats.org/officeDocument/2006/relationships/hyperlink" Target="https://www.linkedin.com/company/mystale-games/jobs/" TargetMode="External"/><Relationship Id="rId613" Type="http://schemas.openxmlformats.org/officeDocument/2006/relationships/hyperlink" Target="https://mojiworks.com/careers" TargetMode="External"/><Relationship Id="rId820" Type="http://schemas.openxmlformats.org/officeDocument/2006/relationships/hyperlink" Target="https://www.builtbysnowman.com/jobs/" TargetMode="External"/><Relationship Id="rId918" Type="http://schemas.openxmlformats.org/officeDocument/2006/relationships/hyperlink" Target="https://jobs.makersfund.com/jobs/dreamcraft-entertainment" TargetMode="External"/><Relationship Id="rId1450" Type="http://schemas.openxmlformats.org/officeDocument/2006/relationships/hyperlink" Target="https://nin-jacompany.com/career/" TargetMode="External"/><Relationship Id="rId1548" Type="http://schemas.openxmlformats.org/officeDocument/2006/relationships/hyperlink" Target="https://roguesnail.com/Jobs/" TargetMode="External"/><Relationship Id="rId1755" Type="http://schemas.openxmlformats.org/officeDocument/2006/relationships/hyperlink" Target="https://careers.bitkraft.vc/companies/cyball?filter=eyJpbmR1c3RyeV90YWdzIjpbIkdhbWluZyJdfQ%3D%3D" TargetMode="External"/><Relationship Id="rId1103" Type="http://schemas.openxmlformats.org/officeDocument/2006/relationships/hyperlink" Target="https://www.blackmarchstudios.com/" TargetMode="External"/><Relationship Id="rId1310" Type="http://schemas.openxmlformats.org/officeDocument/2006/relationships/hyperlink" Target="https://www.headfirststudios.com/jobs" TargetMode="External"/><Relationship Id="rId1408" Type="http://schemas.openxmlformats.org/officeDocument/2006/relationships/hyperlink" Target="https://www.linkedin.com/company/metricempire/jobs/" TargetMode="External"/><Relationship Id="rId47" Type="http://schemas.openxmlformats.org/officeDocument/2006/relationships/hyperlink" Target="https://legacy.mythicalgames.com/careers" TargetMode="External"/><Relationship Id="rId1615" Type="http://schemas.openxmlformats.org/officeDocument/2006/relationships/hyperlink" Target="https://streiffstudio.com/" TargetMode="External"/><Relationship Id="rId1822" Type="http://schemas.openxmlformats.org/officeDocument/2006/relationships/hyperlink" Target="https://www.linkedin.com/company/blackseagames/jobs/" TargetMode="External"/><Relationship Id="rId196" Type="http://schemas.openxmlformats.org/officeDocument/2006/relationships/hyperlink" Target="https://bighugegames.com/careers/" TargetMode="External"/><Relationship Id="rId263" Type="http://schemas.openxmlformats.org/officeDocument/2006/relationships/hyperlink" Target="https://www.bladeworkgames.com/" TargetMode="External"/><Relationship Id="rId470" Type="http://schemas.openxmlformats.org/officeDocument/2006/relationships/hyperlink" Target="https://wellplayed.games/" TargetMode="External"/><Relationship Id="rId123" Type="http://schemas.openxmlformats.org/officeDocument/2006/relationships/hyperlink" Target="https://blindsquirrelentertainment.com/careers/" TargetMode="External"/><Relationship Id="rId330" Type="http://schemas.openxmlformats.org/officeDocument/2006/relationships/hyperlink" Target="https://www.sigames.com/careers" TargetMode="External"/><Relationship Id="rId568" Type="http://schemas.openxmlformats.org/officeDocument/2006/relationships/hyperlink" Target="https://www.groovejones.com/workwithus/" TargetMode="External"/><Relationship Id="rId775" Type="http://schemas.openxmlformats.org/officeDocument/2006/relationships/hyperlink" Target="https://www.turbo-button.com/jobs/" TargetMode="External"/><Relationship Id="rId982" Type="http://schemas.openxmlformats.org/officeDocument/2006/relationships/hyperlink" Target="https://meridiem-games.com/en/contact" TargetMode="External"/><Relationship Id="rId1198" Type="http://schemas.openxmlformats.org/officeDocument/2006/relationships/hyperlink" Target="https://www.dreamhunt.com/" TargetMode="External"/><Relationship Id="rId428" Type="http://schemas.openxmlformats.org/officeDocument/2006/relationships/hyperlink" Target="https://hellogames.org/join-us/" TargetMode="External"/><Relationship Id="rId635" Type="http://schemas.openxmlformats.org/officeDocument/2006/relationships/hyperlink" Target="https://playgendary.com/en/careers/" TargetMode="External"/><Relationship Id="rId842" Type="http://schemas.openxmlformats.org/officeDocument/2006/relationships/hyperlink" Target="https://tributegames.com/" TargetMode="External"/><Relationship Id="rId1058" Type="http://schemas.openxmlformats.org/officeDocument/2006/relationships/hyperlink" Target="https://www.antigravitygame.com/" TargetMode="External"/><Relationship Id="rId1265" Type="http://schemas.openxmlformats.org/officeDocument/2006/relationships/hyperlink" Target="https://www.fundogstudios.com/" TargetMode="External"/><Relationship Id="rId1472" Type="http://schemas.openxmlformats.org/officeDocument/2006/relationships/hyperlink" Target="https://ottogames.studio/" TargetMode="External"/><Relationship Id="rId702" Type="http://schemas.openxmlformats.org/officeDocument/2006/relationships/hyperlink" Target="https://apply.workable.com/infinitereality/" TargetMode="External"/><Relationship Id="rId1125" Type="http://schemas.openxmlformats.org/officeDocument/2006/relationships/hyperlink" Target="https://www.brothersinteractive.com/pages/career" TargetMode="External"/><Relationship Id="rId1332" Type="http://schemas.openxmlformats.org/officeDocument/2006/relationships/hyperlink" Target="https://unitedgames.jobs.personio.de/" TargetMode="External"/><Relationship Id="rId1777" Type="http://schemas.openxmlformats.org/officeDocument/2006/relationships/hyperlink" Target="https://careers.bitkraft.vc/companies/new-tales-2?filter=eyJpbmR1c3RyeV90YWdzIjpbIkdhbWluZyJdfQ%3D%3D" TargetMode="External"/><Relationship Id="rId69" Type="http://schemas.openxmlformats.org/officeDocument/2006/relationships/hyperlink" Target="https://jobs.roblox.com/careers" TargetMode="External"/><Relationship Id="rId1637" Type="http://schemas.openxmlformats.org/officeDocument/2006/relationships/hyperlink" Target="https://www.sweetbanditsstudios.com/" TargetMode="External"/><Relationship Id="rId1844" Type="http://schemas.openxmlformats.org/officeDocument/2006/relationships/hyperlink" Target="https://www.linkedin.com/company/exalted-crafts/jobs/" TargetMode="External"/><Relationship Id="rId1704" Type="http://schemas.openxmlformats.org/officeDocument/2006/relationships/hyperlink" Target="https://welfish.net/en/" TargetMode="External"/><Relationship Id="rId285" Type="http://schemas.openxmlformats.org/officeDocument/2006/relationships/hyperlink" Target="https://vvspaceship.website/jobs" TargetMode="External"/><Relationship Id="rId1911" Type="http://schemas.openxmlformats.org/officeDocument/2006/relationships/hyperlink" Target="https://www.linkedin.com/company/sand-door-studio/jobs/" TargetMode="External"/><Relationship Id="rId492" Type="http://schemas.openxmlformats.org/officeDocument/2006/relationships/hyperlink" Target="https://www.athinkingape.com/careers/" TargetMode="External"/><Relationship Id="rId797" Type="http://schemas.openxmlformats.org/officeDocument/2006/relationships/hyperlink" Target="http://www.13amgames.com/contact" TargetMode="External"/><Relationship Id="rId145" Type="http://schemas.openxmlformats.org/officeDocument/2006/relationships/hyperlink" Target="https://jobs.ringtailinteractive.com/jobs" TargetMode="External"/><Relationship Id="rId352" Type="http://schemas.openxmlformats.org/officeDocument/2006/relationships/hyperlink" Target="https://www.backrock.co/jobs" TargetMode="External"/><Relationship Id="rId1287" Type="http://schemas.openxmlformats.org/officeDocument/2006/relationships/hyperlink" Target="https://glera-games.com/jobs/" TargetMode="External"/><Relationship Id="rId212" Type="http://schemas.openxmlformats.org/officeDocument/2006/relationships/hyperlink" Target="https://hinterlandgames.com/" TargetMode="External"/><Relationship Id="rId657" Type="http://schemas.openxmlformats.org/officeDocument/2006/relationships/hyperlink" Target="https://www.talespin.com/careers" TargetMode="External"/><Relationship Id="rId864" Type="http://schemas.openxmlformats.org/officeDocument/2006/relationships/hyperlink" Target="https://ustwo.com/join-us/" TargetMode="External"/><Relationship Id="rId1494" Type="http://schemas.openxmlformats.org/officeDocument/2006/relationships/hyperlink" Target="https://pixodust.com/joinus/" TargetMode="External"/><Relationship Id="rId1799" Type="http://schemas.openxmlformats.org/officeDocument/2006/relationships/hyperlink" Target="https://www.linkedin.com/jobs/view/3812668165" TargetMode="External"/><Relationship Id="rId517" Type="http://schemas.openxmlformats.org/officeDocument/2006/relationships/hyperlink" Target="https://bitplanetgames.com/careers/" TargetMode="External"/><Relationship Id="rId724" Type="http://schemas.openxmlformats.org/officeDocument/2006/relationships/hyperlink" Target="https://www.sixdays.com/careers" TargetMode="External"/><Relationship Id="rId931" Type="http://schemas.openxmlformats.org/officeDocument/2006/relationships/hyperlink" Target="https://jobs.makersfund.com/jobs/xterio" TargetMode="External"/><Relationship Id="rId1147" Type="http://schemas.openxmlformats.org/officeDocument/2006/relationships/hyperlink" Target="https://clockworklabs.io/join" TargetMode="External"/><Relationship Id="rId1354" Type="http://schemas.openxmlformats.org/officeDocument/2006/relationships/hyperlink" Target="http://www.koyodigames.com/" TargetMode="External"/><Relationship Id="rId1561" Type="http://schemas.openxmlformats.org/officeDocument/2006/relationships/hyperlink" Target="https://www.sandfall.co/careers" TargetMode="External"/><Relationship Id="rId60" Type="http://schemas.openxmlformats.org/officeDocument/2006/relationships/hyperlink" Target="https://www.linkedin.com/company/playside/jobs/" TargetMode="External"/><Relationship Id="rId1007" Type="http://schemas.openxmlformats.org/officeDocument/2006/relationships/hyperlink" Target="https://www.featherweightgames.com/jobs" TargetMode="External"/><Relationship Id="rId1214" Type="http://schemas.openxmlformats.org/officeDocument/2006/relationships/hyperlink" Target="http://www.eutopiastudios.net/" TargetMode="External"/><Relationship Id="rId1421" Type="http://schemas.openxmlformats.org/officeDocument/2006/relationships/hyperlink" Target="https://www.mindravel.com/careers/" TargetMode="External"/><Relationship Id="rId1659" Type="http://schemas.openxmlformats.org/officeDocument/2006/relationships/hyperlink" Target="https://www.linkedin.com/company/third-kind-games/jobs/" TargetMode="External"/><Relationship Id="rId1866" Type="http://schemas.openxmlformats.org/officeDocument/2006/relationships/hyperlink" Target="https://www.linkedin.com/company/inigmas-games/jobs/" TargetMode="External"/><Relationship Id="rId1519" Type="http://schemas.openxmlformats.org/officeDocument/2006/relationships/hyperlink" Target="http://www.rainbowunicorngames.com/" TargetMode="External"/><Relationship Id="rId1726" Type="http://schemas.openxmlformats.org/officeDocument/2006/relationships/hyperlink" Target="https://wishfullystudios.com/" TargetMode="External"/><Relationship Id="rId1933" Type="http://schemas.openxmlformats.org/officeDocument/2006/relationships/hyperlink" Target="https://www.linkedin.com/company/unfocused-entertainment-and-production-studio/jobs/" TargetMode="External"/><Relationship Id="rId18" Type="http://schemas.openxmlformats.org/officeDocument/2006/relationships/hyperlink" Target="https://www.decagames.com/" TargetMode="External"/><Relationship Id="rId167" Type="http://schemas.openxmlformats.org/officeDocument/2006/relationships/hyperlink" Target="https://bandainamcomobile.com/careers" TargetMode="External"/><Relationship Id="rId374" Type="http://schemas.openxmlformats.org/officeDocument/2006/relationships/hyperlink" Target="https://careers.toadmaninteractive.com/" TargetMode="External"/><Relationship Id="rId581" Type="http://schemas.openxmlformats.org/officeDocument/2006/relationships/hyperlink" Target="https://illfonic.breezy.hr/" TargetMode="External"/><Relationship Id="rId234" Type="http://schemas.openxmlformats.org/officeDocument/2006/relationships/hyperlink" Target="https://careers.wbd.com/wb-games-jobs" TargetMode="External"/><Relationship Id="rId679" Type="http://schemas.openxmlformats.org/officeDocument/2006/relationships/hyperlink" Target="https://themultiplayergroup.com/careers" TargetMode="External"/><Relationship Id="rId886" Type="http://schemas.openxmlformats.org/officeDocument/2006/relationships/hyperlink" Target="https://www.freejamgames.com/jobs" TargetMode="External"/><Relationship Id="rId2" Type="http://schemas.openxmlformats.org/officeDocument/2006/relationships/hyperlink" Target="https://www.beamdog.com/careers/" TargetMode="External"/><Relationship Id="rId441" Type="http://schemas.openxmlformats.org/officeDocument/2006/relationships/hyperlink" Target="https://nequinox-studios.com/careers/" TargetMode="External"/><Relationship Id="rId539" Type="http://schemas.openxmlformats.org/officeDocument/2006/relationships/hyperlink" Target="https://www.directivegames.com/careers" TargetMode="External"/><Relationship Id="rId746" Type="http://schemas.openxmlformats.org/officeDocument/2006/relationships/hyperlink" Target="https://www.skyreacher.com/" TargetMode="External"/><Relationship Id="rId1071" Type="http://schemas.openxmlformats.org/officeDocument/2006/relationships/hyperlink" Target="https://atomhawk.com/careers/" TargetMode="External"/><Relationship Id="rId1169" Type="http://schemas.openxmlformats.org/officeDocument/2006/relationships/hyperlink" Target="https://catsvideogame.com/" TargetMode="External"/><Relationship Id="rId1376" Type="http://schemas.openxmlformats.org/officeDocument/2006/relationships/hyperlink" Target="https://luau-games.com/jobs/" TargetMode="External"/><Relationship Id="rId1583" Type="http://schemas.openxmlformats.org/officeDocument/2006/relationships/hyperlink" Target="https://www.sleepinggiantgames.com/" TargetMode="External"/><Relationship Id="rId301" Type="http://schemas.openxmlformats.org/officeDocument/2006/relationships/hyperlink" Target="https://www.playeveryware.com/careers" TargetMode="External"/><Relationship Id="rId953" Type="http://schemas.openxmlformats.org/officeDocument/2006/relationships/hyperlink" Target="https://jobs.makersfund.com/jobs/atomontage" TargetMode="External"/><Relationship Id="rId1029" Type="http://schemas.openxmlformats.org/officeDocument/2006/relationships/hyperlink" Target="https://www.absurdventures.com/careers" TargetMode="External"/><Relationship Id="rId1236" Type="http://schemas.openxmlformats.org/officeDocument/2006/relationships/hyperlink" Target="https://fire-foot-studios.itch.io/" TargetMode="External"/><Relationship Id="rId1790" Type="http://schemas.openxmlformats.org/officeDocument/2006/relationships/hyperlink" Target="https://careers.bitkraft.vc/companies/spectarium-games-2?filter=eyJpbmR1c3RyeV90YWdzIjpbIkdhbWluZyJdfQ%3D%3D" TargetMode="External"/><Relationship Id="rId1888" Type="http://schemas.openxmlformats.org/officeDocument/2006/relationships/hyperlink" Target="https://www.linkedin.com/company/metaelf-studio1/jobs/" TargetMode="External"/><Relationship Id="rId82" Type="http://schemas.openxmlformats.org/officeDocument/2006/relationships/hyperlink" Target="https://www.sumo-digital.com/careers" TargetMode="External"/><Relationship Id="rId606" Type="http://schemas.openxmlformats.org/officeDocument/2006/relationships/hyperlink" Target="https://www.mightanddelight.com/career" TargetMode="External"/><Relationship Id="rId813" Type="http://schemas.openxmlformats.org/officeDocument/2006/relationships/hyperlink" Target="https://www.wolfire.com/contact" TargetMode="External"/><Relationship Id="rId1443" Type="http://schemas.openxmlformats.org/officeDocument/2006/relationships/hyperlink" Target="https://neocoregames.com/en" TargetMode="External"/><Relationship Id="rId1650" Type="http://schemas.openxmlformats.org/officeDocument/2006/relationships/hyperlink" Target="https://www.thegamebakers.com/category/jobs/" TargetMode="External"/><Relationship Id="rId1748" Type="http://schemas.openxmlformats.org/officeDocument/2006/relationships/hyperlink" Target="https://careers.bitkraft.vc/companies/arcturus-2" TargetMode="External"/><Relationship Id="rId1303" Type="http://schemas.openxmlformats.org/officeDocument/2006/relationships/hyperlink" Target="https://gyleegames.com/" TargetMode="External"/><Relationship Id="rId1510" Type="http://schemas.openxmlformats.org/officeDocument/2006/relationships/hyperlink" Target="https://www.prophecygames.com/careers" TargetMode="External"/><Relationship Id="rId1608" Type="http://schemas.openxmlformats.org/officeDocument/2006/relationships/hyperlink" Target="https://www.stickybrainstudios.com/" TargetMode="External"/><Relationship Id="rId1815" Type="http://schemas.openxmlformats.org/officeDocument/2006/relationships/hyperlink" Target="https://blackdrakkar.games/" TargetMode="External"/><Relationship Id="rId189" Type="http://schemas.openxmlformats.org/officeDocument/2006/relationships/hyperlink" Target="https://threaks.com/jobs/" TargetMode="External"/><Relationship Id="rId396" Type="http://schemas.openxmlformats.org/officeDocument/2006/relationships/hyperlink" Target="https://sviper.com/jobs/" TargetMode="External"/><Relationship Id="rId256" Type="http://schemas.openxmlformats.org/officeDocument/2006/relationships/hyperlink" Target="http://pixeldashstudios.com/jobs.html" TargetMode="External"/><Relationship Id="rId463" Type="http://schemas.openxmlformats.org/officeDocument/2006/relationships/hyperlink" Target="https://games.clothcat.com/careers/" TargetMode="External"/><Relationship Id="rId670" Type="http://schemas.openxmlformats.org/officeDocument/2006/relationships/hyperlink" Target="https://www.zepetto.com/careers/careers" TargetMode="External"/><Relationship Id="rId1093" Type="http://schemas.openxmlformats.org/officeDocument/2006/relationships/hyperlink" Target="https://www.bitcake.studio/" TargetMode="External"/><Relationship Id="rId116" Type="http://schemas.openxmlformats.org/officeDocument/2006/relationships/hyperlink" Target="https://turtlerockstudios.com/careers/" TargetMode="External"/><Relationship Id="rId323" Type="http://schemas.openxmlformats.org/officeDocument/2006/relationships/hyperlink" Target="https://www.linkedin.com/company/kudos-rewards/jobs/" TargetMode="External"/><Relationship Id="rId530" Type="http://schemas.openxmlformats.org/officeDocument/2006/relationships/hyperlink" Target="https://www.clipwiregames.com/careers/" TargetMode="External"/><Relationship Id="rId768" Type="http://schemas.openxmlformats.org/officeDocument/2006/relationships/hyperlink" Target="https://www.run-games.com/jobs" TargetMode="External"/><Relationship Id="rId975" Type="http://schemas.openxmlformats.org/officeDocument/2006/relationships/hyperlink" Target="https://jobs.lever.co/bigtime" TargetMode="External"/><Relationship Id="rId1160" Type="http://schemas.openxmlformats.org/officeDocument/2006/relationships/hyperlink" Target="https://jobs.creepyjar.com/" TargetMode="External"/><Relationship Id="rId1398" Type="http://schemas.openxmlformats.org/officeDocument/2006/relationships/hyperlink" Target="https://www.maximumgames.com/jobs/" TargetMode="External"/><Relationship Id="rId628" Type="http://schemas.openxmlformats.org/officeDocument/2006/relationships/hyperlink" Target="https://www.parttimeevil.com/careers" TargetMode="External"/><Relationship Id="rId835" Type="http://schemas.openxmlformats.org/officeDocument/2006/relationships/hyperlink" Target="http://www.creoterra.com/contact/" TargetMode="External"/><Relationship Id="rId1258" Type="http://schemas.openxmlformats.org/officeDocument/2006/relationships/hyperlink" Target="https://frostline.games/en/career" TargetMode="External"/><Relationship Id="rId1465" Type="http://schemas.openxmlformats.org/officeDocument/2006/relationships/hyperlink" Target="https://omlgames.com/en/career/" TargetMode="External"/><Relationship Id="rId1672" Type="http://schemas.openxmlformats.org/officeDocument/2006/relationships/hyperlink" Target="http://trickgs.com/" TargetMode="External"/><Relationship Id="rId1020" Type="http://schemas.openxmlformats.org/officeDocument/2006/relationships/hyperlink" Target="https://gskinner.com/careers" TargetMode="External"/><Relationship Id="rId1118" Type="http://schemas.openxmlformats.org/officeDocument/2006/relationships/hyperlink" Target="https://boomboxco.com/" TargetMode="External"/><Relationship Id="rId1325" Type="http://schemas.openxmlformats.org/officeDocument/2006/relationships/hyperlink" Target="https://www.icevaynegames.net/careers-1" TargetMode="External"/><Relationship Id="rId1532" Type="http://schemas.openxmlformats.org/officeDocument/2006/relationships/hyperlink" Target="https://www.redbitgames.com/careers/" TargetMode="External"/><Relationship Id="rId902" Type="http://schemas.openxmlformats.org/officeDocument/2006/relationships/hyperlink" Target="https://www.linkedin.com/company/outnumbered-games/jobs/" TargetMode="External"/><Relationship Id="rId1837" Type="http://schemas.openxmlformats.org/officeDocument/2006/relationships/hyperlink" Target="https://www.linkedin.com/company/dimensiongames/jobs/" TargetMode="External"/><Relationship Id="rId31" Type="http://schemas.openxmlformats.org/officeDocument/2006/relationships/hyperlink" Target="https://www.linkedin.com/jobs/search/?currentJobId=3631819287&amp;f_C=6573949&amp;geoId=92000000&amp;origin=COMPANY_PAGE_JOBS_CLUSTER_EXPANSION&amp;originToLandingJobPostings=3631819287%2C3677034092%2C3703484808%2C3686279696%2C3686276986%2C3648989890%2C3648989892%2C3648991624" TargetMode="External"/><Relationship Id="rId180" Type="http://schemas.openxmlformats.org/officeDocument/2006/relationships/hyperlink" Target="https://www.respawn.com/careers-listings" TargetMode="External"/><Relationship Id="rId278" Type="http://schemas.openxmlformats.org/officeDocument/2006/relationships/hyperlink" Target="https://schellgames.com/careers" TargetMode="External"/><Relationship Id="rId1904" Type="http://schemas.openxmlformats.org/officeDocument/2006/relationships/hyperlink" Target="https://www.linkedin.com/company/purple-yonder/jobs/" TargetMode="External"/><Relationship Id="rId485" Type="http://schemas.openxmlformats.org/officeDocument/2006/relationships/hyperlink" Target="https://workforcenow.adp.com/mascsr/default/mdf/recruitment/recruitment.html?cid=560bc849-5cf9-44ad-ba99-aead77b4bbef&amp;ccId=19000101_000001&amp;lang=en_US" TargetMode="External"/><Relationship Id="rId692" Type="http://schemas.openxmlformats.org/officeDocument/2006/relationships/hyperlink" Target="https://www.comeet.com/jobs/ludeo/D7.008" TargetMode="External"/><Relationship Id="rId138" Type="http://schemas.openxmlformats.org/officeDocument/2006/relationships/hyperlink" Target="https://madbox.io/jobs/" TargetMode="External"/><Relationship Id="rId345" Type="http://schemas.openxmlformats.org/officeDocument/2006/relationships/hyperlink" Target="https://www.buildarocketboy.com/join-us/departments" TargetMode="External"/><Relationship Id="rId552" Type="http://schemas.openxmlformats.org/officeDocument/2006/relationships/hyperlink" Target="https://frictionalgames.com/open-positions/" TargetMode="External"/><Relationship Id="rId997" Type="http://schemas.openxmlformats.org/officeDocument/2006/relationships/hyperlink" Target="https://bods.me/index.html" TargetMode="External"/><Relationship Id="rId1182" Type="http://schemas.openxmlformats.org/officeDocument/2006/relationships/hyperlink" Target="https://www.deepskygames.com/" TargetMode="External"/><Relationship Id="rId205" Type="http://schemas.openxmlformats.org/officeDocument/2006/relationships/hyperlink" Target="https://www.welcometothejungle.com/en/companies/darewise-entertainment/jobs?page=1" TargetMode="External"/><Relationship Id="rId412" Type="http://schemas.openxmlformats.org/officeDocument/2006/relationships/hyperlink" Target="https://www.coopinnovations.co.uk/careers/" TargetMode="External"/><Relationship Id="rId857" Type="http://schemas.openxmlformats.org/officeDocument/2006/relationships/hyperlink" Target="http://chasingratsgames.com/" TargetMode="External"/><Relationship Id="rId1042" Type="http://schemas.openxmlformats.org/officeDocument/2006/relationships/hyperlink" Target="https://ace.games/careers" TargetMode="External"/><Relationship Id="rId1487" Type="http://schemas.openxmlformats.org/officeDocument/2006/relationships/hyperlink" Target="https://www.phantomcompass.com/" TargetMode="External"/><Relationship Id="rId1694" Type="http://schemas.openxmlformats.org/officeDocument/2006/relationships/hyperlink" Target="https://www.linkedin.com/company/vaelynn-studios/jobs/" TargetMode="External"/><Relationship Id="rId717" Type="http://schemas.openxmlformats.org/officeDocument/2006/relationships/hyperlink" Target="https://www.doubledowninteractive.com/seattle-jobs" TargetMode="External"/><Relationship Id="rId924" Type="http://schemas.openxmlformats.org/officeDocument/2006/relationships/hyperlink" Target="https://jobs.makersfund.com/jobs/mindshow" TargetMode="External"/><Relationship Id="rId1347" Type="http://schemas.openxmlformats.org/officeDocument/2006/relationships/hyperlink" Target="https://kaigangames.com/careers" TargetMode="External"/><Relationship Id="rId1554" Type="http://schemas.openxmlformats.org/officeDocument/2006/relationships/hyperlink" Target="https://www.rumbling-games.com/" TargetMode="External"/><Relationship Id="rId1761" Type="http://schemas.openxmlformats.org/officeDocument/2006/relationships/hyperlink" Target="https://careers.bitkraft.vc/companies/hyperplay?filter=eyJpbmR1c3RyeV90YWdzIjpbIkdhbWluZyJdfQ%3D%3D" TargetMode="External"/><Relationship Id="rId53" Type="http://schemas.openxmlformats.org/officeDocument/2006/relationships/hyperlink" Target="https://careers.nianticlabs.com/openings/" TargetMode="External"/><Relationship Id="rId1207" Type="http://schemas.openxmlformats.org/officeDocument/2006/relationships/hyperlink" Target="https://www.elagamestudio.com/" TargetMode="External"/><Relationship Id="rId1414" Type="http://schemas.openxmlformats.org/officeDocument/2006/relationships/hyperlink" Target="https://mighty-koi.com/career" TargetMode="External"/><Relationship Id="rId1621" Type="http://schemas.openxmlformats.org/officeDocument/2006/relationships/hyperlink" Target="https://emploi.afjv.com/annonces-societes/1979" TargetMode="External"/><Relationship Id="rId1859" Type="http://schemas.openxmlformats.org/officeDocument/2006/relationships/hyperlink" Target="https://www.herinteractive.com/" TargetMode="External"/><Relationship Id="rId1719" Type="http://schemas.openxmlformats.org/officeDocument/2006/relationships/hyperlink" Target="https://www.wildmagegames.com/" TargetMode="External"/><Relationship Id="rId1926" Type="http://schemas.openxmlformats.org/officeDocument/2006/relationships/hyperlink" Target="https://tactilegames.com/careers/" TargetMode="External"/><Relationship Id="rId367" Type="http://schemas.openxmlformats.org/officeDocument/2006/relationships/hyperlink" Target="https://embersword.com/careers" TargetMode="External"/><Relationship Id="rId574" Type="http://schemas.openxmlformats.org/officeDocument/2006/relationships/hyperlink" Target="http://heartshapedgames.com/" TargetMode="External"/><Relationship Id="rId227" Type="http://schemas.openxmlformats.org/officeDocument/2006/relationships/hyperlink" Target="https://www.tapblaze.com/career/" TargetMode="External"/><Relationship Id="rId781" Type="http://schemas.openxmlformats.org/officeDocument/2006/relationships/hyperlink" Target="https://www.5thplanetgames.com/careers/" TargetMode="External"/><Relationship Id="rId879" Type="http://schemas.openxmlformats.org/officeDocument/2006/relationships/hyperlink" Target="https://massivemonster.co/jobs" TargetMode="External"/><Relationship Id="rId434" Type="http://schemas.openxmlformats.org/officeDocument/2006/relationships/hyperlink" Target="https://www.kwalee.com/current-openings/" TargetMode="External"/><Relationship Id="rId641" Type="http://schemas.openxmlformats.org/officeDocument/2006/relationships/hyperlink" Target="https://www.redemptiongames.com/jobs/" TargetMode="External"/><Relationship Id="rId739" Type="http://schemas.openxmlformats.org/officeDocument/2006/relationships/hyperlink" Target="https://www.linkedin.com/jobs/search/?currentJobId=3683186617&amp;f_C=10654611&amp;geoId=92000000&amp;originToLandingJobPostings=3683186617%2C3683191056" TargetMode="External"/><Relationship Id="rId1064" Type="http://schemas.openxmlformats.org/officeDocument/2006/relationships/hyperlink" Target="https://www.artbully.co/" TargetMode="External"/><Relationship Id="rId1271" Type="http://schemas.openxmlformats.org/officeDocument/2006/relationships/hyperlink" Target="https://gameeverstudio.com/" TargetMode="External"/><Relationship Id="rId1369" Type="http://schemas.openxmlformats.org/officeDocument/2006/relationships/hyperlink" Target="https://www.linkedin.com/company/littleredzombies/jobs/" TargetMode="External"/><Relationship Id="rId1576" Type="http://schemas.openxmlformats.org/officeDocument/2006/relationships/hyperlink" Target="https://shirogames.com/jobs/" TargetMode="External"/><Relationship Id="rId501" Type="http://schemas.openxmlformats.org/officeDocument/2006/relationships/hyperlink" Target="https://apocalypse333.com/team/" TargetMode="External"/><Relationship Id="rId946" Type="http://schemas.openxmlformats.org/officeDocument/2006/relationships/hyperlink" Target="https://jobs.makersfund.com/jobs/winzo" TargetMode="External"/><Relationship Id="rId1131" Type="http://schemas.openxmlformats.org/officeDocument/2006/relationships/hyperlink" Target="https://calderainteractive.com/" TargetMode="External"/><Relationship Id="rId1229" Type="http://schemas.openxmlformats.org/officeDocument/2006/relationships/hyperlink" Target="https://www.faroutgamestudio.com/" TargetMode="External"/><Relationship Id="rId1783" Type="http://schemas.openxmlformats.org/officeDocument/2006/relationships/hyperlink" Target="https://careers.bitkraft.vc/companies/ready-games-2?filter=eyJpbmR1c3RyeV90YWdzIjpbIkdhbWluZyJdfQ%3D%3D" TargetMode="External"/><Relationship Id="rId75" Type="http://schemas.openxmlformats.org/officeDocument/2006/relationships/hyperlink" Target="https://www.paycomonline.net/v4/ats/web.php/jobs?clientkey=E743DEB45C5896F708643C7D7B581397" TargetMode="External"/><Relationship Id="rId806" Type="http://schemas.openxmlformats.org/officeDocument/2006/relationships/hyperlink" Target="https://storytoys.com/careers/" TargetMode="External"/><Relationship Id="rId1436" Type="http://schemas.openxmlformats.org/officeDocument/2006/relationships/hyperlink" Target="http://mountains.studio/" TargetMode="External"/><Relationship Id="rId1643" Type="http://schemas.openxmlformats.org/officeDocument/2006/relationships/hyperlink" Target="https://career.tarsier.se/jobs" TargetMode="External"/><Relationship Id="rId1850" Type="http://schemas.openxmlformats.org/officeDocument/2006/relationships/hyperlink" Target="https://www.linkedin.com/jobs/search/?currentJobId=3765749922&amp;f_C=1051392&amp;geoId=92000000&amp;origin=COMPANY_PAGE_JOBS_CLUSTER_EXPANSION&amp;originToLandingJobPostings=3765749922%2C3766557067%2C3780385141%2C3766554654%2C3732829845%2C3764110364" TargetMode="External"/><Relationship Id="rId1503" Type="http://schemas.openxmlformats.org/officeDocument/2006/relationships/hyperlink" Target="https://careers.playsimple.in/jobs/Careers" TargetMode="External"/><Relationship Id="rId1710" Type="http://schemas.openxmlformats.org/officeDocument/2006/relationships/hyperlink" Target="http://www.whiterabbitinteractive.com/" TargetMode="External"/><Relationship Id="rId1948" Type="http://schemas.openxmlformats.org/officeDocument/2006/relationships/printerSettings" Target="../printerSettings/printerSettings1.bin"/><Relationship Id="rId291" Type="http://schemas.openxmlformats.org/officeDocument/2006/relationships/hyperlink" Target="https://originator.applytojob.com/" TargetMode="External"/><Relationship Id="rId1808" Type="http://schemas.openxmlformats.org/officeDocument/2006/relationships/hyperlink" Target="https://arcengames.com/" TargetMode="External"/><Relationship Id="rId151" Type="http://schemas.openxmlformats.org/officeDocument/2006/relationships/hyperlink" Target="https://www.moonactive.com/careers/" TargetMode="External"/><Relationship Id="rId389" Type="http://schemas.openxmlformats.org/officeDocument/2006/relationships/hyperlink" Target="https://somethingwickedgames.com/careers/" TargetMode="External"/><Relationship Id="rId596" Type="http://schemas.openxmlformats.org/officeDocument/2006/relationships/hyperlink" Target="https://lbcstudiosca.bamboohr.com/careers" TargetMode="External"/><Relationship Id="rId249" Type="http://schemas.openxmlformats.org/officeDocument/2006/relationships/hyperlink" Target="https://giantsquidstudios.com/Jobs" TargetMode="External"/><Relationship Id="rId456" Type="http://schemas.openxmlformats.org/officeDocument/2006/relationships/hyperlink" Target="https://www.stainlessgames.com/careers" TargetMode="External"/><Relationship Id="rId663" Type="http://schemas.openxmlformats.org/officeDocument/2006/relationships/hyperlink" Target="https://recruiting.ultipro.com/APP1010ARAI/JobBoard/07442cec-d18e-4589-ab15-8342edc29af7/?q=%22virtual+heroes%22&amp;o=relevance&amp;w=&amp;wc=&amp;we=&amp;wpst=" TargetMode="External"/><Relationship Id="rId870" Type="http://schemas.openxmlformats.org/officeDocument/2006/relationships/hyperlink" Target="http://thethirdfloorinc.hrmdirect.com/employment/job-openings.php?sort=ca&amp;&amp;search=true" TargetMode="External"/><Relationship Id="rId1086" Type="http://schemas.openxmlformats.org/officeDocument/2006/relationships/hyperlink" Target="https://www.beesquare.net/" TargetMode="External"/><Relationship Id="rId1293" Type="http://schemas.openxmlformats.org/officeDocument/2006/relationships/hyperlink" Target="https://www.goodshepherd.games/careers" TargetMode="External"/><Relationship Id="rId109" Type="http://schemas.openxmlformats.org/officeDocument/2006/relationships/hyperlink" Target="https://careers.activision.com/search-results?rk=l-make-epic-entertainment&amp;sortBy=Most%20recent" TargetMode="External"/><Relationship Id="rId316" Type="http://schemas.openxmlformats.org/officeDocument/2006/relationships/hyperlink" Target="https://www.tiltingpoint.com/careers" TargetMode="External"/><Relationship Id="rId523" Type="http://schemas.openxmlformats.org/officeDocument/2006/relationships/hyperlink" Target="https://cathargames.com/en/careers.html" TargetMode="External"/><Relationship Id="rId968" Type="http://schemas.openxmlformats.org/officeDocument/2006/relationships/hyperlink" Target="https://slugdisco.com/category/jobs/" TargetMode="External"/><Relationship Id="rId1153" Type="http://schemas.openxmlformats.org/officeDocument/2006/relationships/hyperlink" Target="https://www.coldsector.se/" TargetMode="External"/><Relationship Id="rId1598" Type="http://schemas.openxmlformats.org/officeDocument/2006/relationships/hyperlink" Target="https://www.splitsidegames.com/" TargetMode="External"/><Relationship Id="rId97" Type="http://schemas.openxmlformats.org/officeDocument/2006/relationships/hyperlink" Target="https://about.endlessstudios.com/careers.html" TargetMode="External"/><Relationship Id="rId730" Type="http://schemas.openxmlformats.org/officeDocument/2006/relationships/hyperlink" Target="https://www.starform.co/careers" TargetMode="External"/><Relationship Id="rId828" Type="http://schemas.openxmlformats.org/officeDocument/2006/relationships/hyperlink" Target="https://www.komigames.com/careers" TargetMode="External"/><Relationship Id="rId1013" Type="http://schemas.openxmlformats.org/officeDocument/2006/relationships/hyperlink" Target="https://www.gooddogstudios.com/careers" TargetMode="External"/><Relationship Id="rId1360" Type="http://schemas.openxmlformats.org/officeDocument/2006/relationships/hyperlink" Target="https://www.leftturnstudios.com/" TargetMode="External"/><Relationship Id="rId1458" Type="http://schemas.openxmlformats.org/officeDocument/2006/relationships/hyperlink" Target="https://scpslgame.com/" TargetMode="External"/><Relationship Id="rId1665" Type="http://schemas.openxmlformats.org/officeDocument/2006/relationships/hyperlink" Target="https://www.togeproductions.com/career/" TargetMode="External"/><Relationship Id="rId1872" Type="http://schemas.openxmlformats.org/officeDocument/2006/relationships/hyperlink" Target="https://www.linkedin.com/company/krakenverse/jobs/" TargetMode="External"/><Relationship Id="rId1220" Type="http://schemas.openxmlformats.org/officeDocument/2006/relationships/hyperlink" Target="https://eyecatchstudio.ca/" TargetMode="External"/><Relationship Id="rId1318" Type="http://schemas.openxmlformats.org/officeDocument/2006/relationships/hyperlink" Target="https://holomoon.games/" TargetMode="External"/><Relationship Id="rId1525" Type="http://schemas.openxmlformats.org/officeDocument/2006/relationships/hyperlink" Target="https://razoredgegames.com/" TargetMode="External"/><Relationship Id="rId1732" Type="http://schemas.openxmlformats.org/officeDocument/2006/relationships/hyperlink" Target="https://www.linkedin.com/company/worldofturnips/jobs/" TargetMode="External"/><Relationship Id="rId24" Type="http://schemas.openxmlformats.org/officeDocument/2006/relationships/hyperlink" Target="https://firaxis.com/careers/" TargetMode="External"/><Relationship Id="rId173" Type="http://schemas.openxmlformats.org/officeDocument/2006/relationships/hyperlink" Target="https://thatgamecompany.com/careers/" TargetMode="External"/><Relationship Id="rId380" Type="http://schemas.openxmlformats.org/officeDocument/2006/relationships/hyperlink" Target="https://www.linkedin.com/company/the-believer-company/jobs/" TargetMode="External"/><Relationship Id="rId240" Type="http://schemas.openxmlformats.org/officeDocument/2006/relationships/hyperlink" Target="https://apply.workable.com/ptw-i/?lng=en" TargetMode="External"/><Relationship Id="rId478" Type="http://schemas.openxmlformats.org/officeDocument/2006/relationships/hyperlink" Target="https://pragma.gg/careers" TargetMode="External"/><Relationship Id="rId685" Type="http://schemas.openxmlformats.org/officeDocument/2006/relationships/hyperlink" Target="https://www.broadsword.com/careers.html" TargetMode="External"/><Relationship Id="rId892" Type="http://schemas.openxmlformats.org/officeDocument/2006/relationships/hyperlink" Target="https://boombit.com/careers/" TargetMode="External"/><Relationship Id="rId100" Type="http://schemas.openxmlformats.org/officeDocument/2006/relationships/hyperlink" Target="https://www.limbic-entertainment.de/jobs" TargetMode="External"/><Relationship Id="rId338" Type="http://schemas.openxmlformats.org/officeDocument/2006/relationships/hyperlink" Target="https://www.truplaygames.com/careers" TargetMode="External"/><Relationship Id="rId545" Type="http://schemas.openxmlformats.org/officeDocument/2006/relationships/hyperlink" Target="https://careers.smartrecruiters.com/EpochGames" TargetMode="External"/><Relationship Id="rId752" Type="http://schemas.openxmlformats.org/officeDocument/2006/relationships/hyperlink" Target="https://www.firstcontactent.com/careers" TargetMode="External"/><Relationship Id="rId1175" Type="http://schemas.openxmlformats.org/officeDocument/2006/relationships/hyperlink" Target="https://darkslope.com/careers/" TargetMode="External"/><Relationship Id="rId1382" Type="http://schemas.openxmlformats.org/officeDocument/2006/relationships/hyperlink" Target="https://www.playkinderworld.com/" TargetMode="External"/><Relationship Id="rId405" Type="http://schemas.openxmlformats.org/officeDocument/2006/relationships/hyperlink" Target="https://binaryspiders.com/careers/" TargetMode="External"/><Relationship Id="rId612" Type="http://schemas.openxmlformats.org/officeDocument/2006/relationships/hyperlink" Target="https://mohawkgames.com/jobs/" TargetMode="External"/><Relationship Id="rId1035" Type="http://schemas.openxmlformats.org/officeDocument/2006/relationships/hyperlink" Target="https://30parallelgames.com/" TargetMode="External"/><Relationship Id="rId1242" Type="http://schemas.openxmlformats.org/officeDocument/2006/relationships/hyperlink" Target="https://www.flatterthanearth.com/join-us" TargetMode="External"/><Relationship Id="rId1687" Type="http://schemas.openxmlformats.org/officeDocument/2006/relationships/hyperlink" Target="https://unitedgames.jobs.personio.de/" TargetMode="External"/><Relationship Id="rId1894" Type="http://schemas.openxmlformats.org/officeDocument/2006/relationships/hyperlink" Target="https://www.linkedin.com/company/mooncat-games/jobs/" TargetMode="External"/><Relationship Id="rId917" Type="http://schemas.openxmlformats.org/officeDocument/2006/relationships/hyperlink" Target="https://magicmedia.studio/careers/" TargetMode="External"/><Relationship Id="rId1102" Type="http://schemas.openxmlformats.org/officeDocument/2006/relationships/hyperlink" Target="https://insulagame.com/" TargetMode="External"/><Relationship Id="rId1547" Type="http://schemas.openxmlformats.org/officeDocument/2006/relationships/hyperlink" Target="https://rockfishgames.com/jobs/" TargetMode="External"/><Relationship Id="rId1754" Type="http://schemas.openxmlformats.org/officeDocument/2006/relationships/hyperlink" Target="https://careers.bitkraft.vc/companies/consortium9-2?filter=eyJpbmR1c3RyeV90YWdzIjpbIkdhbWluZyJdfQ%3D%3D" TargetMode="External"/><Relationship Id="rId46" Type="http://schemas.openxmlformats.org/officeDocument/2006/relationships/hyperlink" Target="https://www.motorsportjobs.com/us/jobs/motorsport-games" TargetMode="External"/><Relationship Id="rId1407" Type="http://schemas.openxmlformats.org/officeDocument/2006/relationships/hyperlink" Target="https://metacoregames.com/careers" TargetMode="External"/><Relationship Id="rId1614" Type="http://schemas.openxmlformats.org/officeDocument/2006/relationships/hyperlink" Target="https://stormind-games.breezy.hr/" TargetMode="External"/><Relationship Id="rId1821" Type="http://schemas.openxmlformats.org/officeDocument/2006/relationships/hyperlink" Target="https://www.blacksaltgames.com/" TargetMode="External"/><Relationship Id="rId195" Type="http://schemas.openxmlformats.org/officeDocument/2006/relationships/hyperlink" Target="https://axesinmotion.com/work-with-us/" TargetMode="External"/><Relationship Id="rId1919" Type="http://schemas.openxmlformats.org/officeDocument/2006/relationships/hyperlink" Target="https://jobs.lever.co/spyke-games" TargetMode="External"/><Relationship Id="rId262" Type="http://schemas.openxmlformats.org/officeDocument/2006/relationships/hyperlink" Target="https://skyhookgames.com/game-careers/" TargetMode="External"/><Relationship Id="rId567" Type="http://schemas.openxmlformats.org/officeDocument/2006/relationships/hyperlink" Target="https://www.grindinggear.com/?page=careers" TargetMode="External"/><Relationship Id="rId1197" Type="http://schemas.openxmlformats.org/officeDocument/2006/relationships/hyperlink" Target="https://dreamgatestudios.com/" TargetMode="External"/><Relationship Id="rId122" Type="http://schemas.openxmlformats.org/officeDocument/2006/relationships/hyperlink" Target="https://www.linkedin.com/company/bigadventure/jobs/" TargetMode="External"/><Relationship Id="rId774" Type="http://schemas.openxmlformats.org/officeDocument/2006/relationships/hyperlink" Target="https://treehousegames.com/careers/" TargetMode="External"/><Relationship Id="rId981" Type="http://schemas.openxmlformats.org/officeDocument/2006/relationships/hyperlink" Target="https://www.astragames.org/" TargetMode="External"/><Relationship Id="rId1057" Type="http://schemas.openxmlformats.org/officeDocument/2006/relationships/hyperlink" Target="https://animvs.com/work-with-us/" TargetMode="External"/><Relationship Id="rId427" Type="http://schemas.openxmlformats.org/officeDocument/2006/relationships/hyperlink" Target="https://www.hardball.games/home/" TargetMode="External"/><Relationship Id="rId634" Type="http://schemas.openxmlformats.org/officeDocument/2006/relationships/hyperlink" Target="https://company.plarium.com/en/career/?_gl=1*10o8lso*_gcl_au*MTU0MzI0MDYwMC4xNjg2Mjc1NzUx*_ga*b2lkNTM3NzU3MzAyMS4xNjg2Mjc1NzUw*_ga_5FNDF9DMY8*MTY4NjI3NTc1MS4xLjEuMTY4NjI3NTc2NS40Ni4wLjA." TargetMode="External"/><Relationship Id="rId841" Type="http://schemas.openxmlformats.org/officeDocument/2006/relationships/hyperlink" Target="https://triotech.bamboohr.com/careers" TargetMode="External"/><Relationship Id="rId1264" Type="http://schemas.openxmlformats.org/officeDocument/2006/relationships/hyperlink" Target="https://www.linkedin.com/jobs/search/?currentJobId=3776772447&amp;f_C=99984721&amp;geoId=92000000&amp;origin=COMPANY_PAGE_JOBS_CLUSTER_EXPANSION&amp;originToLandingJobPostings=3776772447%2C3743657797%2C3749556219%2C3735919522%2C3818576447%2C3754331714%2C3776201766%2C3760164679%2C3760162847" TargetMode="External"/><Relationship Id="rId1471" Type="http://schemas.openxmlformats.org/officeDocument/2006/relationships/hyperlink" Target="https://www.osome-studio.com/" TargetMode="External"/><Relationship Id="rId1569" Type="http://schemas.openxmlformats.org/officeDocument/2006/relationships/hyperlink" Target="https://www.sentry-games.com/" TargetMode="External"/><Relationship Id="rId701" Type="http://schemas.openxmlformats.org/officeDocument/2006/relationships/hyperlink" Target="https://elinemedia.com/careers/" TargetMode="External"/><Relationship Id="rId939" Type="http://schemas.openxmlformats.org/officeDocument/2006/relationships/hyperlink" Target="https://jobs.makersfund.com/jobs/million-pugs" TargetMode="External"/><Relationship Id="rId1124" Type="http://schemas.openxmlformats.org/officeDocument/2006/relationships/hyperlink" Target="https://brimstone.games/" TargetMode="External"/><Relationship Id="rId1331" Type="http://schemas.openxmlformats.org/officeDocument/2006/relationships/hyperlink" Target="https://www.linkedin.com/company/infinity27/jobs/" TargetMode="External"/><Relationship Id="rId1776" Type="http://schemas.openxmlformats.org/officeDocument/2006/relationships/hyperlink" Target="https://careers.bitkraft.vc/companies/methodical-games?filter=eyJpbmR1c3RyeV90YWdzIjpbIkdhbWluZyJdfQ%3D%3D" TargetMode="External"/><Relationship Id="rId68" Type="http://schemas.openxmlformats.org/officeDocument/2006/relationships/hyperlink" Target="https://www.remedygames.com/careers/" TargetMode="External"/><Relationship Id="rId1429" Type="http://schemas.openxmlformats.org/officeDocument/2006/relationships/hyperlink" Target="https://www.monomyto.com/careers" TargetMode="External"/><Relationship Id="rId1636" Type="http://schemas.openxmlformats.org/officeDocument/2006/relationships/hyperlink" Target="https://superseedstudios.com/jobs" TargetMode="External"/><Relationship Id="rId1843" Type="http://schemas.openxmlformats.org/officeDocument/2006/relationships/hyperlink" Target="https://www.linkedin.com/company/eneminds/jobs/" TargetMode="External"/><Relationship Id="rId1703" Type="http://schemas.openxmlformats.org/officeDocument/2006/relationships/hyperlink" Target="https://www.wayfindergames.com/careers" TargetMode="External"/><Relationship Id="rId1910" Type="http://schemas.openxmlformats.org/officeDocument/2006/relationships/hyperlink" Target="https://www.linkedin.com/company/rubedo-games/jobs/" TargetMode="External"/><Relationship Id="rId284" Type="http://schemas.openxmlformats.org/officeDocument/2006/relationships/hyperlink" Target="https://ats.rippling.com/wolfjaw-careers/jobs" TargetMode="External"/><Relationship Id="rId491" Type="http://schemas.openxmlformats.org/officeDocument/2006/relationships/hyperlink" Target="https://www.7ravenstudios.com/jobs" TargetMode="External"/><Relationship Id="rId144" Type="http://schemas.openxmlformats.org/officeDocument/2006/relationships/hyperlink" Target="https://www.splashdamage.com/careers/" TargetMode="External"/><Relationship Id="rId589" Type="http://schemas.openxmlformats.org/officeDocument/2006/relationships/hyperlink" Target="https://kingcrowstudios.com/careers/" TargetMode="External"/><Relationship Id="rId796" Type="http://schemas.openxmlformats.org/officeDocument/2006/relationships/hyperlink" Target="http://www.escapistgames.com/jobs.html" TargetMode="External"/><Relationship Id="rId351" Type="http://schemas.openxmlformats.org/officeDocument/2006/relationships/hyperlink" Target="https://ashbornegames.com/careers" TargetMode="External"/><Relationship Id="rId449" Type="http://schemas.openxmlformats.org/officeDocument/2006/relationships/hyperlink" Target="https://playquell.com/pages/careers" TargetMode="External"/><Relationship Id="rId656" Type="http://schemas.openxmlformats.org/officeDocument/2006/relationships/hyperlink" Target="https://www.stunlock.com/careers/" TargetMode="External"/><Relationship Id="rId863" Type="http://schemas.openxmlformats.org/officeDocument/2006/relationships/hyperlink" Target="https://www.winkelgames.com/careers" TargetMode="External"/><Relationship Id="rId1079" Type="http://schemas.openxmlformats.org/officeDocument/2006/relationships/hyperlink" Target="http://www.baliostudio.com/" TargetMode="External"/><Relationship Id="rId1286" Type="http://schemas.openxmlformats.org/officeDocument/2006/relationships/hyperlink" Target="https://www.gleamgames.com/" TargetMode="External"/><Relationship Id="rId1493" Type="http://schemas.openxmlformats.org/officeDocument/2006/relationships/hyperlink" Target="https://www.pixelnauts.ca/" TargetMode="External"/><Relationship Id="rId211" Type="http://schemas.openxmlformats.org/officeDocument/2006/relationships/hyperlink" Target="https://careers.highmoonstudios.com/" TargetMode="External"/><Relationship Id="rId309" Type="http://schemas.openxmlformats.org/officeDocument/2006/relationships/hyperlink" Target="https://www.dabadugames.com/join" TargetMode="External"/><Relationship Id="rId516" Type="http://schemas.openxmlformats.org/officeDocument/2006/relationships/hyperlink" Target="https://bitegginc.com/careers" TargetMode="External"/><Relationship Id="rId1146" Type="http://schemas.openxmlformats.org/officeDocument/2006/relationships/hyperlink" Target="https://www.clever-plays.com/career/" TargetMode="External"/><Relationship Id="rId1798" Type="http://schemas.openxmlformats.org/officeDocument/2006/relationships/hyperlink" Target="https://careers.bitkraft.vc/companies/yield-guild-games?filter=eyJpbmR1c3RyeV90YWdzIjpbIkdhbWluZyJdfQ%3D%3D" TargetMode="External"/><Relationship Id="rId723" Type="http://schemas.openxmlformats.org/officeDocument/2006/relationships/hyperlink" Target="https://jobs.gusto.com/boards/hashbang-inc-012a702e-4d2e-42d4-a970-4a0b37c508a8" TargetMode="External"/><Relationship Id="rId930" Type="http://schemas.openxmlformats.org/officeDocument/2006/relationships/hyperlink" Target="https://jobs.makersfund.com/jobs/tsm" TargetMode="External"/><Relationship Id="rId1006" Type="http://schemas.openxmlformats.org/officeDocument/2006/relationships/hyperlink" Target="https://tinmangames.com.au/join-the-team/" TargetMode="External"/><Relationship Id="rId1353" Type="http://schemas.openxmlformats.org/officeDocument/2006/relationships/hyperlink" Target="http://koniworx.com/" TargetMode="External"/><Relationship Id="rId1560" Type="http://schemas.openxmlformats.org/officeDocument/2006/relationships/hyperlink" Target="https://samuraipunk.com/" TargetMode="External"/><Relationship Id="rId1658" Type="http://schemas.openxmlformats.org/officeDocument/2006/relationships/hyperlink" Target="https://thieves.studio/" TargetMode="External"/><Relationship Id="rId1865" Type="http://schemas.openxmlformats.org/officeDocument/2006/relationships/hyperlink" Target="https://imaginedesignsolutions.com/" TargetMode="External"/><Relationship Id="rId1213" Type="http://schemas.openxmlformats.org/officeDocument/2006/relationships/hyperlink" Target="https://eqx.co/" TargetMode="External"/><Relationship Id="rId1420" Type="http://schemas.openxmlformats.org/officeDocument/2006/relationships/hyperlink" Target="https://mildmania.com/career" TargetMode="External"/><Relationship Id="rId1518" Type="http://schemas.openxmlformats.org/officeDocument/2006/relationships/hyperlink" Target="https://www.raidbase.com/join" TargetMode="External"/><Relationship Id="rId1725" Type="http://schemas.openxmlformats.org/officeDocument/2006/relationships/hyperlink" Target="https://www.linkedin.com/company/wimogames/jobs/" TargetMode="External"/><Relationship Id="rId1932" Type="http://schemas.openxmlformats.org/officeDocument/2006/relationships/hyperlink" Target="https://www.linkedin.com/company/typhoonstudios/jobs/" TargetMode="External"/><Relationship Id="rId17" Type="http://schemas.openxmlformats.org/officeDocument/2006/relationships/hyperlink" Target="https://curvegames.com/join-us/" TargetMode="External"/><Relationship Id="rId166" Type="http://schemas.openxmlformats.org/officeDocument/2006/relationships/hyperlink" Target="https://havenstudios.com/en/careers" TargetMode="External"/><Relationship Id="rId373" Type="http://schemas.openxmlformats.org/officeDocument/2006/relationships/hyperlink" Target="https://maverick-games.com/" TargetMode="External"/><Relationship Id="rId580" Type="http://schemas.openxmlformats.org/officeDocument/2006/relationships/hyperlink" Target="https://icecodegames.com/jobs/" TargetMode="External"/><Relationship Id="rId1" Type="http://schemas.openxmlformats.org/officeDocument/2006/relationships/hyperlink" Target="https://boards.greenhouse.io/2k" TargetMode="External"/><Relationship Id="rId233" Type="http://schemas.openxmlformats.org/officeDocument/2006/relationships/hyperlink" Target="https://zimad.com/vacancies" TargetMode="External"/><Relationship Id="rId440" Type="http://schemas.openxmlformats.org/officeDocument/2006/relationships/hyperlink" Target="https://www.mooncolony.co/careers" TargetMode="External"/><Relationship Id="rId678" Type="http://schemas.openxmlformats.org/officeDocument/2006/relationships/hyperlink" Target="https://eslfaceitgroup.com/career/" TargetMode="External"/><Relationship Id="rId885" Type="http://schemas.openxmlformats.org/officeDocument/2006/relationships/hyperlink" Target="https://www.fundamentally.games/" TargetMode="External"/><Relationship Id="rId1070" Type="http://schemas.openxmlformats.org/officeDocument/2006/relationships/hyperlink" Target="https://akaimaple.com.tr/?i=1" TargetMode="External"/><Relationship Id="rId300" Type="http://schemas.openxmlformats.org/officeDocument/2006/relationships/hyperlink" Target="https://enduring.games/jobs/" TargetMode="External"/><Relationship Id="rId538" Type="http://schemas.openxmlformats.org/officeDocument/2006/relationships/hyperlink" Target="https://dinopoloclub.com/careers/" TargetMode="External"/><Relationship Id="rId745" Type="http://schemas.openxmlformats.org/officeDocument/2006/relationships/hyperlink" Target="https://protagonistgames.com/careers/" TargetMode="External"/><Relationship Id="rId952" Type="http://schemas.openxmlformats.org/officeDocument/2006/relationships/hyperlink" Target="https://jobs.makersfund.com/jobs/rebel-bots" TargetMode="External"/><Relationship Id="rId1168" Type="http://schemas.openxmlformats.org/officeDocument/2006/relationships/hyperlink" Target="http://cutenewt.com/" TargetMode="External"/><Relationship Id="rId1375" Type="http://schemas.openxmlformats.org/officeDocument/2006/relationships/hyperlink" Target="https://lowbirthgames.com/" TargetMode="External"/><Relationship Id="rId1582" Type="http://schemas.openxmlformats.org/officeDocument/2006/relationships/hyperlink" Target="https://slappyinc.com/" TargetMode="External"/><Relationship Id="rId81" Type="http://schemas.openxmlformats.org/officeDocument/2006/relationships/hyperlink" Target="http://www.studiowildcard.com/jobs" TargetMode="External"/><Relationship Id="rId605" Type="http://schemas.openxmlformats.org/officeDocument/2006/relationships/hyperlink" Target="https://www.mipumi.com/jobs/" TargetMode="External"/><Relationship Id="rId812" Type="http://schemas.openxmlformats.org/officeDocument/2006/relationships/hyperlink" Target="http://games.computerlunch.com/careers/" TargetMode="External"/><Relationship Id="rId1028" Type="http://schemas.openxmlformats.org/officeDocument/2006/relationships/hyperlink" Target="https://apply.workable.com/liquid-development/" TargetMode="External"/><Relationship Id="rId1235" Type="http://schemas.openxmlformats.org/officeDocument/2006/relationships/hyperlink" Target="https://careers.fingersoft.com/" TargetMode="External"/><Relationship Id="rId1442" Type="http://schemas.openxmlformats.org/officeDocument/2006/relationships/hyperlink" Target="https://www.nanobit.com/careers/" TargetMode="External"/><Relationship Id="rId1887" Type="http://schemas.openxmlformats.org/officeDocument/2006/relationships/hyperlink" Target="https://www.meshingun-studio.com/career" TargetMode="External"/><Relationship Id="rId1302" Type="http://schemas.openxmlformats.org/officeDocument/2006/relationships/hyperlink" Target="https://www.guninteractive.com/" TargetMode="External"/><Relationship Id="rId1747" Type="http://schemas.openxmlformats.org/officeDocument/2006/relationships/hyperlink" Target="https://www.anzu.io/careers" TargetMode="External"/><Relationship Id="rId39" Type="http://schemas.openxmlformats.org/officeDocument/2006/relationships/hyperlink" Target="https://krafton.com/en/careers/jobs/" TargetMode="External"/><Relationship Id="rId1607" Type="http://schemas.openxmlformats.org/officeDocument/2006/relationships/hyperlink" Target="https://www.linkedin.com/jobs/search/?currentJobId=3813079851&amp;f_C=81613346&amp;geoId=92000000&amp;origin=COMPANY_PAGE_JOBS_CLUSTER_EXPANSION&amp;originToLandingJobPostings=3813079851%2C3804510126%2C3747526625%2C3813083548%2C3782819443%2C3782818567%2C3789798568%2C3813082589%2C3799297043" TargetMode="External"/><Relationship Id="rId1814" Type="http://schemas.openxmlformats.org/officeDocument/2006/relationships/hyperlink" Target="https://www.linkedin.com/company/black-beacon/jobs/" TargetMode="External"/><Relationship Id="rId188" Type="http://schemas.openxmlformats.org/officeDocument/2006/relationships/hyperlink" Target="https://yellowbrickgames.ca/jobs/" TargetMode="External"/><Relationship Id="rId395" Type="http://schemas.openxmlformats.org/officeDocument/2006/relationships/hyperlink" Target="https://jobs.lever.co/sandboxvr" TargetMode="External"/><Relationship Id="rId255" Type="http://schemas.openxmlformats.org/officeDocument/2006/relationships/hyperlink" Target="https://oldskullgames.com/careers/" TargetMode="External"/><Relationship Id="rId462" Type="http://schemas.openxmlformats.org/officeDocument/2006/relationships/hyperlink" Target="https://www.cultgames.com/jobs" TargetMode="External"/><Relationship Id="rId1092" Type="http://schemas.openxmlformats.org/officeDocument/2006/relationships/hyperlink" Target="https://billygoat.tv/index.html" TargetMode="External"/><Relationship Id="rId1397" Type="http://schemas.openxmlformats.org/officeDocument/2006/relationships/hyperlink" Target="https://maxgamingstudios.com/careers/" TargetMode="External"/><Relationship Id="rId115" Type="http://schemas.openxmlformats.org/officeDocument/2006/relationships/hyperlink" Target="https://tempo.rippling-ats.com/" TargetMode="External"/><Relationship Id="rId322" Type="http://schemas.openxmlformats.org/officeDocument/2006/relationships/hyperlink" Target="https://hyperhippo.com/careers/" TargetMode="External"/><Relationship Id="rId767" Type="http://schemas.openxmlformats.org/officeDocument/2006/relationships/hyperlink" Target="https://rogueco.com/contact/join-the-rogue-team/" TargetMode="External"/><Relationship Id="rId974" Type="http://schemas.openxmlformats.org/officeDocument/2006/relationships/hyperlink" Target="https://www.lego.com/da-dk/careers/search?keyword=game" TargetMode="External"/><Relationship Id="rId627" Type="http://schemas.openxmlformats.org/officeDocument/2006/relationships/hyperlink" Target="https://parity.is/jobs/" TargetMode="External"/><Relationship Id="rId834" Type="http://schemas.openxmlformats.org/officeDocument/2006/relationships/hyperlink" Target="https://www.linkedin.com/company/down-smash-studios/jobs/" TargetMode="External"/><Relationship Id="rId1257" Type="http://schemas.openxmlformats.org/officeDocument/2006/relationships/hyperlink" Target="https://www.froglet.games/" TargetMode="External"/><Relationship Id="rId1464" Type="http://schemas.openxmlformats.org/officeDocument/2006/relationships/hyperlink" Target="https://www.onemoregame.com/careers" TargetMode="External"/><Relationship Id="rId1671" Type="http://schemas.openxmlformats.org/officeDocument/2006/relationships/hyperlink" Target="https://triband.net/hiring" TargetMode="External"/><Relationship Id="rId901" Type="http://schemas.openxmlformats.org/officeDocument/2006/relationships/hyperlink" Target="https://pontoco.com/jobs" TargetMode="External"/><Relationship Id="rId1117" Type="http://schemas.openxmlformats.org/officeDocument/2006/relationships/hyperlink" Target="https://boneheadgames.com/" TargetMode="External"/><Relationship Id="rId1324" Type="http://schemas.openxmlformats.org/officeDocument/2006/relationships/hyperlink" Target="https://www.iceberg-games.com/" TargetMode="External"/><Relationship Id="rId1531" Type="http://schemas.openxmlformats.org/officeDocument/2006/relationships/hyperlink" Target="https://redwolvestudios.com/" TargetMode="External"/><Relationship Id="rId1769" Type="http://schemas.openxmlformats.org/officeDocument/2006/relationships/hyperlink" Target="https://careers.bitkraft.vc/companies/latent-technology?filter=eyJpbmR1c3RyeV90YWdzIjpbIkdhbWluZyJdfQ%3D%3D" TargetMode="External"/><Relationship Id="rId30" Type="http://schemas.openxmlformats.org/officeDocument/2006/relationships/hyperlink" Target="https://www.gumi.sg/career/" TargetMode="External"/><Relationship Id="rId1629" Type="http://schemas.openxmlformats.org/officeDocument/2006/relationships/hyperlink" Target="https://sudakagames.com/" TargetMode="External"/><Relationship Id="rId1836" Type="http://schemas.openxmlformats.org/officeDocument/2006/relationships/hyperlink" Target="https://www.linkedin.com/company/darkstar-games-ltd/jobs/" TargetMode="External"/><Relationship Id="rId1903" Type="http://schemas.openxmlformats.org/officeDocument/2006/relationships/hyperlink" Target="https://praenaris.com/" TargetMode="External"/><Relationship Id="rId277" Type="http://schemas.openxmlformats.org/officeDocument/2006/relationships/hyperlink" Target="https://www.phyrexi.com/" TargetMode="External"/><Relationship Id="rId484" Type="http://schemas.openxmlformats.org/officeDocument/2006/relationships/hyperlink" Target="https://skydance.com/job-listings/" TargetMode="External"/><Relationship Id="rId137" Type="http://schemas.openxmlformats.org/officeDocument/2006/relationships/hyperlink" Target="https://jobs.lever.co/LegacyLabs" TargetMode="External"/><Relationship Id="rId344" Type="http://schemas.openxmlformats.org/officeDocument/2006/relationships/hyperlink" Target="https://brbent.com/" TargetMode="External"/><Relationship Id="rId691" Type="http://schemas.openxmlformats.org/officeDocument/2006/relationships/hyperlink" Target="https://framestore.recruitee.com/l/en" TargetMode="External"/><Relationship Id="rId789" Type="http://schemas.openxmlformats.org/officeDocument/2006/relationships/hyperlink" Target="https://www.studio-hermitage.com/careers/" TargetMode="External"/><Relationship Id="rId996" Type="http://schemas.openxmlformats.org/officeDocument/2006/relationships/hyperlink" Target="https://www.headupgames.com/" TargetMode="External"/><Relationship Id="rId551" Type="http://schemas.openxmlformats.org/officeDocument/2006/relationships/hyperlink" Target="https://freelives.net/careers/" TargetMode="External"/><Relationship Id="rId649" Type="http://schemas.openxmlformats.org/officeDocument/2006/relationships/hyperlink" Target="https://www.scopely.com/en/careers" TargetMode="External"/><Relationship Id="rId856" Type="http://schemas.openxmlformats.org/officeDocument/2006/relationships/hyperlink" Target="https://www.cuttobits.com/jobs" TargetMode="External"/><Relationship Id="rId1181" Type="http://schemas.openxmlformats.org/officeDocument/2006/relationships/hyperlink" Target="https://dedalord.com/jobs/" TargetMode="External"/><Relationship Id="rId1279" Type="http://schemas.openxmlformats.org/officeDocument/2006/relationships/hyperlink" Target="https://ganymede.games/" TargetMode="External"/><Relationship Id="rId1486" Type="http://schemas.openxmlformats.org/officeDocument/2006/relationships/hyperlink" Target="https://pendulo-studios.com/" TargetMode="External"/><Relationship Id="rId204" Type="http://schemas.openxmlformats.org/officeDocument/2006/relationships/hyperlink" Target="https://counterplay-games-inc.breezy.hr/" TargetMode="External"/><Relationship Id="rId411" Type="http://schemas.openxmlformats.org/officeDocument/2006/relationships/hyperlink" Target="https://coatsink.com/careers" TargetMode="External"/><Relationship Id="rId509" Type="http://schemas.openxmlformats.org/officeDocument/2006/relationships/hyperlink" Target="https://belka-games.com/careers/vacancy" TargetMode="External"/><Relationship Id="rId1041" Type="http://schemas.openxmlformats.org/officeDocument/2006/relationships/hyperlink" Target="http://www.abylightstudios.com/" TargetMode="External"/><Relationship Id="rId1139" Type="http://schemas.openxmlformats.org/officeDocument/2006/relationships/hyperlink" Target="https://chickenwaffle.com/" TargetMode="External"/><Relationship Id="rId1346" Type="http://schemas.openxmlformats.org/officeDocument/2006/relationships/hyperlink" Target="https://jyammagames.com/careersjyamma/" TargetMode="External"/><Relationship Id="rId1693" Type="http://schemas.openxmlformats.org/officeDocument/2006/relationships/hyperlink" Target="https://urbangames.com/career/" TargetMode="External"/><Relationship Id="rId716" Type="http://schemas.openxmlformats.org/officeDocument/2006/relationships/hyperlink" Target="https://cyan.com/company/careers/" TargetMode="External"/><Relationship Id="rId923" Type="http://schemas.openxmlformats.org/officeDocument/2006/relationships/hyperlink" Target="https://jobs.makersfund.com/jobs/metaking-studios" TargetMode="External"/><Relationship Id="rId1553" Type="http://schemas.openxmlformats.org/officeDocument/2006/relationships/hyperlink" Target="https://www.rtgamesstudio.com/" TargetMode="External"/><Relationship Id="rId1760" Type="http://schemas.openxmlformats.org/officeDocument/2006/relationships/hyperlink" Target="https://careers.bitkraft.vc/companies/horizon-blockchain-games-2?filter=eyJpbmR1c3RyeV90YWdzIjpbIkdhbWluZyJdfQ%3D%3D" TargetMode="External"/><Relationship Id="rId1858" Type="http://schemas.openxmlformats.org/officeDocument/2006/relationships/hyperlink" Target="https://www.linkedin.com/company/hellride-games-srl/jobs/" TargetMode="External"/><Relationship Id="rId52" Type="http://schemas.openxmlformats.org/officeDocument/2006/relationships/hyperlink" Target="https://www.nextlevelgames.com/careers/" TargetMode="External"/><Relationship Id="rId1206" Type="http://schemas.openxmlformats.org/officeDocument/2006/relationships/hyperlink" Target="https://www.edengames.com/career/" TargetMode="External"/><Relationship Id="rId1413" Type="http://schemas.openxmlformats.org/officeDocument/2006/relationships/hyperlink" Target="https://www.mightyeyes.games/" TargetMode="External"/><Relationship Id="rId1620" Type="http://schemas.openxmlformats.org/officeDocument/2006/relationships/hyperlink" Target="https://studioblackflag.com/" TargetMode="External"/><Relationship Id="rId1718" Type="http://schemas.openxmlformats.org/officeDocument/2006/relationships/hyperlink" Target="https://wild-games.se/jobs/" TargetMode="External"/><Relationship Id="rId1925" Type="http://schemas.openxmlformats.org/officeDocument/2006/relationships/hyperlink" Target="https://www.linkedin.com/company/sycoforge/jobs/" TargetMode="External"/><Relationship Id="rId299" Type="http://schemas.openxmlformats.org/officeDocument/2006/relationships/hyperlink" Target="https://www.bitwisealchemy.com/careers/" TargetMode="External"/><Relationship Id="rId159" Type="http://schemas.openxmlformats.org/officeDocument/2006/relationships/hyperlink" Target="https://www.socialpoint.es/join-us/careers" TargetMode="External"/><Relationship Id="rId366" Type="http://schemas.openxmlformats.org/officeDocument/2006/relationships/hyperlink" Target="https://traviangames.com/en/jobs/" TargetMode="External"/><Relationship Id="rId573" Type="http://schemas.openxmlformats.org/officeDocument/2006/relationships/hyperlink" Target="https://www.hazelight.se/careers/" TargetMode="External"/><Relationship Id="rId780" Type="http://schemas.openxmlformats.org/officeDocument/2006/relationships/hyperlink" Target="https://www.yachtclubgames.com/careers/" TargetMode="External"/><Relationship Id="rId226" Type="http://schemas.openxmlformats.org/officeDocument/2006/relationships/hyperlink" Target="https://stoicstudio.com/join-us/" TargetMode="External"/><Relationship Id="rId433" Type="http://schemas.openxmlformats.org/officeDocument/2006/relationships/hyperlink" Target="https://justaddwaterdevelopment.com/careers/" TargetMode="External"/><Relationship Id="rId878" Type="http://schemas.openxmlformats.org/officeDocument/2006/relationships/hyperlink" Target="https://miracleteastudios.com/careers/" TargetMode="External"/><Relationship Id="rId1063" Type="http://schemas.openxmlformats.org/officeDocument/2006/relationships/hyperlink" Target="https://armorgamesstudios.com/" TargetMode="External"/><Relationship Id="rId1270" Type="http://schemas.openxmlformats.org/officeDocument/2006/relationships/hyperlink" Target="https://gala.com/careers/jobs" TargetMode="External"/><Relationship Id="rId640" Type="http://schemas.openxmlformats.org/officeDocument/2006/relationships/hyperlink" Target="https://recreate.games/en/" TargetMode="External"/><Relationship Id="rId738" Type="http://schemas.openxmlformats.org/officeDocument/2006/relationships/hyperlink" Target="https://www.whatupgames.com/" TargetMode="External"/><Relationship Id="rId945" Type="http://schemas.openxmlformats.org/officeDocument/2006/relationships/hyperlink" Target="https://jobs.makersfund.com/jobs/multiverse" TargetMode="External"/><Relationship Id="rId1368" Type="http://schemas.openxmlformats.org/officeDocument/2006/relationships/hyperlink" Target="https://www.littlebigmonkey.com/" TargetMode="External"/><Relationship Id="rId1575" Type="http://schemas.openxmlformats.org/officeDocument/2006/relationships/hyperlink" Target="https://www.shiftyeyegames.com/" TargetMode="External"/><Relationship Id="rId1782" Type="http://schemas.openxmlformats.org/officeDocument/2006/relationships/hyperlink" Target="https://careers.bitkraft.vc/companies/raid-base-inc?filter=eyJpbmR1c3RyeV90YWdzIjpbIkdhbWluZyJdfQ%3D%3D" TargetMode="External"/><Relationship Id="rId74" Type="http://schemas.openxmlformats.org/officeDocument/2006/relationships/hyperlink" Target="https://www.sciplay.com/careers/" TargetMode="External"/><Relationship Id="rId500" Type="http://schemas.openxmlformats.org/officeDocument/2006/relationships/hyperlink" Target="https://www.amplitude-studios.com/" TargetMode="External"/><Relationship Id="rId805" Type="http://schemas.openxmlformats.org/officeDocument/2006/relationships/hyperlink" Target="https://www.bluepointgames.com/" TargetMode="External"/><Relationship Id="rId1130" Type="http://schemas.openxmlformats.org/officeDocument/2006/relationships/hyperlink" Target="https://cagestudios.net/" TargetMode="External"/><Relationship Id="rId1228" Type="http://schemas.openxmlformats.org/officeDocument/2006/relationships/hyperlink" Target="http://farfromhomegames.com/" TargetMode="External"/><Relationship Id="rId1435" Type="http://schemas.openxmlformats.org/officeDocument/2006/relationships/hyperlink" Target="https://www.mouldbreaker.com/careers" TargetMode="External"/><Relationship Id="rId1642" Type="http://schemas.openxmlformats.org/officeDocument/2006/relationships/hyperlink" Target="https://www.tandemi.com/" TargetMode="External"/><Relationship Id="rId1947" Type="http://schemas.openxmlformats.org/officeDocument/2006/relationships/hyperlink" Target="https://www.linkedin.com/company/zebralightning-studios/jobs/" TargetMode="External"/><Relationship Id="rId1502" Type="http://schemas.openxmlformats.org/officeDocument/2006/relationships/hyperlink" Target="https://playkot.com/jobs" TargetMode="External"/><Relationship Id="rId1807" Type="http://schemas.openxmlformats.org/officeDocument/2006/relationships/hyperlink" Target="https://www.linkedin.com/company/arcaniumstudios/jobs/" TargetMode="External"/><Relationship Id="rId290" Type="http://schemas.openxmlformats.org/officeDocument/2006/relationships/hyperlink" Target="https://www.nordlight.io/join_us" TargetMode="External"/><Relationship Id="rId388" Type="http://schemas.openxmlformats.org/officeDocument/2006/relationships/hyperlink" Target="https://www.welcometothejungle.com/en/companies/novaquark/jobs" TargetMode="External"/><Relationship Id="rId150" Type="http://schemas.openxmlformats.org/officeDocument/2006/relationships/hyperlink" Target="https://jobs.lever.co/modulate" TargetMode="External"/><Relationship Id="rId595" Type="http://schemas.openxmlformats.org/officeDocument/2006/relationships/hyperlink" Target="https://lantanagames.com/openings/" TargetMode="External"/><Relationship Id="rId248" Type="http://schemas.openxmlformats.org/officeDocument/2006/relationships/hyperlink" Target="https://careers.goals.co/" TargetMode="External"/><Relationship Id="rId455" Type="http://schemas.openxmlformats.org/officeDocument/2006/relationships/hyperlink" Target="https://www.sprungstudios.com/careers/" TargetMode="External"/><Relationship Id="rId662" Type="http://schemas.openxmlformats.org/officeDocument/2006/relationships/hyperlink" Target="https://viquagames.com/jobs" TargetMode="External"/><Relationship Id="rId1085" Type="http://schemas.openxmlformats.org/officeDocument/2006/relationships/hyperlink" Target="https://bedtime.io/" TargetMode="External"/><Relationship Id="rId1292" Type="http://schemas.openxmlformats.org/officeDocument/2006/relationships/hyperlink" Target="https://www.linkedin.com/company/goldhawk-interactive/jobs/" TargetMode="External"/><Relationship Id="rId108" Type="http://schemas.openxmlformats.org/officeDocument/2006/relationships/hyperlink" Target="https://11bitstudios.recruitee.com/" TargetMode="External"/><Relationship Id="rId315" Type="http://schemas.openxmlformats.org/officeDocument/2006/relationships/hyperlink" Target="https://thebreachstudios.com/careers/" TargetMode="External"/><Relationship Id="rId522" Type="http://schemas.openxmlformats.org/officeDocument/2006/relationships/hyperlink" Target="https://www.carbonated.com/careers/" TargetMode="External"/><Relationship Id="rId967" Type="http://schemas.openxmlformats.org/officeDocument/2006/relationships/hyperlink" Target="https://jobs.smartrecruiters.com/oneclick-ui/company/SilentGames/job/1685840410?lang=en&amp;sid=&amp;dcr_ci=SilentGames" TargetMode="External"/><Relationship Id="rId1152" Type="http://schemas.openxmlformats.org/officeDocument/2006/relationships/hyperlink" Target="https://www.coldpx.com/" TargetMode="External"/><Relationship Id="rId1597" Type="http://schemas.openxmlformats.org/officeDocument/2006/relationships/hyperlink" Target="https://www.spiders-games.com/jobs" TargetMode="External"/><Relationship Id="rId96" Type="http://schemas.openxmlformats.org/officeDocument/2006/relationships/hyperlink" Target="https://www.zynga.com/jobs/job-openings/" TargetMode="External"/><Relationship Id="rId827" Type="http://schemas.openxmlformats.org/officeDocument/2006/relationships/hyperlink" Target="https://lightningrodgames.com/careers/" TargetMode="External"/><Relationship Id="rId1012" Type="http://schemas.openxmlformats.org/officeDocument/2006/relationships/hyperlink" Target="https://www.cyberdreamvr.com/careers" TargetMode="External"/><Relationship Id="rId1457" Type="http://schemas.openxmlformats.org/officeDocument/2006/relationships/hyperlink" Target="https://www.northrak.com/" TargetMode="External"/><Relationship Id="rId1664" Type="http://schemas.openxmlformats.org/officeDocument/2006/relationships/hyperlink" Target="https://www.tiplaystudio.com/kopyas%C4%B1-kariyer" TargetMode="External"/><Relationship Id="rId1871" Type="http://schemas.openxmlformats.org/officeDocument/2006/relationships/hyperlink" Target="https://www.linkedin.com/company/ko_op/jobs/" TargetMode="External"/><Relationship Id="rId1317" Type="http://schemas.openxmlformats.org/officeDocument/2006/relationships/hyperlink" Target="https://www.hilltop.so/" TargetMode="External"/><Relationship Id="rId1524" Type="http://schemas.openxmlformats.org/officeDocument/2006/relationships/hyperlink" Target="https://rawpowergames.bamboohr.com/careers" TargetMode="External"/><Relationship Id="rId1731" Type="http://schemas.openxmlformats.org/officeDocument/2006/relationships/hyperlink" Target="http://www.woodrunnergames.com/" TargetMode="External"/><Relationship Id="rId23" Type="http://schemas.openxmlformats.org/officeDocument/2006/relationships/hyperlink" Target="https://www.epicgames.com/site/en-US/careers/jobs" TargetMode="External"/><Relationship Id="rId1829" Type="http://schemas.openxmlformats.org/officeDocument/2006/relationships/hyperlink" Target="https://www.linkedin.com/company/cactus-production-ita/jobs/" TargetMode="External"/><Relationship Id="rId172" Type="http://schemas.openxmlformats.org/officeDocument/2006/relationships/hyperlink" Target="https://jobs.netflix.com/search?team=Netflix%20Games%20Studio~Night%20School%20Studio~Boss%20Fight%20Entertainment~Moonloot%20Games~Next%20Games~Spry%20Fox" TargetMode="External"/><Relationship Id="rId477" Type="http://schemas.openxmlformats.org/officeDocument/2006/relationships/hyperlink" Target="https://www.virtexstadium.com/careers" TargetMode="External"/><Relationship Id="rId684" Type="http://schemas.openxmlformats.org/officeDocument/2006/relationships/hyperlink" Target="https://www.playableworlds.com/careers/" TargetMode="External"/><Relationship Id="rId337" Type="http://schemas.openxmlformats.org/officeDocument/2006/relationships/hyperlink" Target="https://www.oxidegames.com/careers/jobs/" TargetMode="External"/><Relationship Id="rId891" Type="http://schemas.openxmlformats.org/officeDocument/2006/relationships/hyperlink" Target="https://datcroft.com/careers/" TargetMode="External"/><Relationship Id="rId989" Type="http://schemas.openxmlformats.org/officeDocument/2006/relationships/hyperlink" Target="https://pidgames.com/contact/" TargetMode="External"/><Relationship Id="rId544" Type="http://schemas.openxmlformats.org/officeDocument/2006/relationships/hyperlink" Target="https://endnightgames.com/careers" TargetMode="External"/><Relationship Id="rId751" Type="http://schemas.openxmlformats.org/officeDocument/2006/relationships/hyperlink" Target="http://farsightstudios.com/" TargetMode="External"/><Relationship Id="rId849" Type="http://schemas.openxmlformats.org/officeDocument/2006/relationships/hyperlink" Target="https://outerminds.com/job-offers/" TargetMode="External"/><Relationship Id="rId1174" Type="http://schemas.openxmlformats.org/officeDocument/2006/relationships/hyperlink" Target="https://www.darkpassenger.eu/rekrutacja" TargetMode="External"/><Relationship Id="rId1381" Type="http://schemas.openxmlformats.org/officeDocument/2006/relationships/hyperlink" Target="https://www.lugus-studios.be/" TargetMode="External"/><Relationship Id="rId1479" Type="http://schemas.openxmlformats.org/officeDocument/2006/relationships/hyperlink" Target="https://www.panteon.games/" TargetMode="External"/><Relationship Id="rId1686" Type="http://schemas.openxmlformats.org/officeDocument/2006/relationships/hyperlink" Target="http://www.unleashedgames.com/" TargetMode="External"/><Relationship Id="rId404" Type="http://schemas.openxmlformats.org/officeDocument/2006/relationships/hyperlink" Target="https://ballisticmoon.com/careers/" TargetMode="External"/><Relationship Id="rId611" Type="http://schemas.openxmlformats.org/officeDocument/2006/relationships/hyperlink" Target="https://www.mobilityware.com/jobs/" TargetMode="External"/><Relationship Id="rId1034" Type="http://schemas.openxmlformats.org/officeDocument/2006/relationships/hyperlink" Target="https://www.absolutelygames.net/careers/" TargetMode="External"/><Relationship Id="rId1241" Type="http://schemas.openxmlformats.org/officeDocument/2006/relationships/hyperlink" Target="https://flashbulbgames.com/" TargetMode="External"/><Relationship Id="rId1339" Type="http://schemas.openxmlformats.org/officeDocument/2006/relationships/hyperlink" Target="http://itzyinteractive.com/" TargetMode="External"/><Relationship Id="rId1893" Type="http://schemas.openxmlformats.org/officeDocument/2006/relationships/hyperlink" Target="https://www.linkedin.com/company/monster-bunny-studios/jobs/" TargetMode="External"/><Relationship Id="rId709" Type="http://schemas.openxmlformats.org/officeDocument/2006/relationships/hyperlink" Target="https://www.regression.gg/careers" TargetMode="External"/><Relationship Id="rId916" Type="http://schemas.openxmlformats.org/officeDocument/2006/relationships/hyperlink" Target="https://boards.greenhouse.io/daredrop" TargetMode="External"/><Relationship Id="rId1101" Type="http://schemas.openxmlformats.org/officeDocument/2006/relationships/hyperlink" Target="https://www.blacklanternstudios.com/" TargetMode="External"/><Relationship Id="rId1546" Type="http://schemas.openxmlformats.org/officeDocument/2006/relationships/hyperlink" Target="https://rocketwerkz.recruitee.com/" TargetMode="External"/><Relationship Id="rId1753" Type="http://schemas.openxmlformats.org/officeDocument/2006/relationships/hyperlink" Target="https://careers.bitkraft.vc/companies/community-gaming?filter=eyJpbmR1c3RyeV90YWdzIjpbIkdhbWluZyJdfQ%3D%3D" TargetMode="External"/><Relationship Id="rId45" Type="http://schemas.openxmlformats.org/officeDocument/2006/relationships/hyperlink" Target="https://www.minecraft.net/en-us/mojang-careers" TargetMode="External"/><Relationship Id="rId1406" Type="http://schemas.openxmlformats.org/officeDocument/2006/relationships/hyperlink" Target="https://www.metacats.gg/" TargetMode="External"/><Relationship Id="rId1613" Type="http://schemas.openxmlformats.org/officeDocument/2006/relationships/hyperlink" Target="https://straytitanstudio.com/jobs" TargetMode="External"/><Relationship Id="rId1820" Type="http://schemas.openxmlformats.org/officeDocument/2006/relationships/hyperlink" Target="https://www.linkedin.com/company/blackriverstudios/jobs/" TargetMode="External"/><Relationship Id="rId194" Type="http://schemas.openxmlformats.org/officeDocument/2006/relationships/hyperlink" Target="https://apply.workable.com/arkadium-1/?lng=en" TargetMode="External"/><Relationship Id="rId1918" Type="http://schemas.openxmlformats.org/officeDocument/2006/relationships/hyperlink" Target="https://www.linkedin.com/company/spacesheepgames/jobs/" TargetMode="External"/><Relationship Id="rId261" Type="http://schemas.openxmlformats.org/officeDocument/2006/relationships/hyperlink" Target="https://www.zeptolab.com/careers" TargetMode="External"/><Relationship Id="rId499" Type="http://schemas.openxmlformats.org/officeDocument/2006/relationships/hyperlink" Target="https://company.alawar.com/en/careers/" TargetMode="External"/><Relationship Id="rId359" Type="http://schemas.openxmlformats.org/officeDocument/2006/relationships/hyperlink" Target="https://portal.pixelfederation.com/en/career" TargetMode="External"/><Relationship Id="rId566" Type="http://schemas.openxmlformats.org/officeDocument/2006/relationships/hyperlink" Target="https://www.linkedin.com/company/grimlore-games/jobs/" TargetMode="External"/><Relationship Id="rId773" Type="http://schemas.openxmlformats.org/officeDocument/2006/relationships/hyperlink" Target="https://www.timberline.studio/join-our-team" TargetMode="External"/><Relationship Id="rId1196" Type="http://schemas.openxmlformats.org/officeDocument/2006/relationships/hyperlink" Target="https://dragonroll.dev/" TargetMode="External"/><Relationship Id="rId121" Type="http://schemas.openxmlformats.org/officeDocument/2006/relationships/hyperlink" Target="https://beamng.gmbh/career/" TargetMode="External"/><Relationship Id="rId219" Type="http://schemas.openxmlformats.org/officeDocument/2006/relationships/hyperlink" Target="https://nway.com/careers/" TargetMode="External"/><Relationship Id="rId426" Type="http://schemas.openxmlformats.org/officeDocument/2006/relationships/hyperlink" Target="https://www.glowmade.com/jobs" TargetMode="External"/><Relationship Id="rId633" Type="http://schemas.openxmlformats.org/officeDocument/2006/relationships/hyperlink" Target="https://piranhagames.com/careers" TargetMode="External"/><Relationship Id="rId980" Type="http://schemas.openxmlformats.org/officeDocument/2006/relationships/hyperlink" Target="https://emploi.afjv.com/annonces-societes/701" TargetMode="External"/><Relationship Id="rId1056" Type="http://schemas.openxmlformats.org/officeDocument/2006/relationships/hyperlink" Target="https://www.linkedin.com/company/animal-puree/jobs/" TargetMode="External"/><Relationship Id="rId1263" Type="http://schemas.openxmlformats.org/officeDocument/2006/relationships/hyperlink" Target="https://www.fullflowerstudio.com/" TargetMode="External"/><Relationship Id="rId840" Type="http://schemas.openxmlformats.org/officeDocument/2006/relationships/hyperlink" Target="https://workforcenow.adp.com/mascsr/default/mdf/recruitment/recruitment.html?cid=dc8e2157-2c5b-48c2-8c11-016937580e85&amp;ccId=19000101_000001&amp;lang=fr_CA" TargetMode="External"/><Relationship Id="rId938" Type="http://schemas.openxmlformats.org/officeDocument/2006/relationships/hyperlink" Target="https://jobs.makersfund.com/jobs/lava-labs" TargetMode="External"/><Relationship Id="rId1470" Type="http://schemas.openxmlformats.org/officeDocument/2006/relationships/hyperlink" Target="https://www.originalfiregames.com/" TargetMode="External"/><Relationship Id="rId1568" Type="http://schemas.openxmlformats.org/officeDocument/2006/relationships/hyperlink" Target="https://www.seismicsquirrel.com/jobs" TargetMode="External"/><Relationship Id="rId1775" Type="http://schemas.openxmlformats.org/officeDocument/2006/relationships/hyperlink" Target="https://careers.bitkraft.vc/companies/metalcore?filter=eyJpbmR1c3RyeV90YWdzIjpbIkdhbWluZyJdfQ%3D%3D" TargetMode="External"/><Relationship Id="rId67" Type="http://schemas.openxmlformats.org/officeDocument/2006/relationships/hyperlink" Target="https://www.relic.com/" TargetMode="External"/><Relationship Id="rId700" Type="http://schemas.openxmlformats.org/officeDocument/2006/relationships/hyperlink" Target="https://www.disobey.gg/careers" TargetMode="External"/><Relationship Id="rId1123" Type="http://schemas.openxmlformats.org/officeDocument/2006/relationships/hyperlink" Target="https://brainandnerd.com/" TargetMode="External"/><Relationship Id="rId1330" Type="http://schemas.openxmlformats.org/officeDocument/2006/relationships/hyperlink" Target="https://incuvo.com/careers" TargetMode="External"/><Relationship Id="rId1428" Type="http://schemas.openxmlformats.org/officeDocument/2006/relationships/hyperlink" Target="https://mojikenstudio.com/" TargetMode="External"/><Relationship Id="rId1635" Type="http://schemas.openxmlformats.org/officeDocument/2006/relationships/hyperlink" Target="https://supernimbus.net/" TargetMode="External"/><Relationship Id="rId1842" Type="http://schemas.openxmlformats.org/officeDocument/2006/relationships/hyperlink" Target="https://www.linkedin.com/company/empath-games/jobs/" TargetMode="External"/><Relationship Id="rId1702" Type="http://schemas.openxmlformats.org/officeDocument/2006/relationships/hyperlink" Target="https://watchagames.com/" TargetMode="External"/><Relationship Id="rId283" Type="http://schemas.openxmlformats.org/officeDocument/2006/relationships/hyperlink" Target="https://unbrokenstudios.com/" TargetMode="External"/><Relationship Id="rId490" Type="http://schemas.openxmlformats.org/officeDocument/2006/relationships/hyperlink" Target="https://www.4a-games.com.mt/careers" TargetMode="External"/><Relationship Id="rId143" Type="http://schemas.openxmlformats.org/officeDocument/2006/relationships/hyperlink" Target="https://jobs.mediapro.tv/empleos/search/?createNewAlert=false&amp;q=lvp&amp;optionsFacetsDD_zip=&amp;optionsFacetsDD_customfield4=&amp;locationsearch=" TargetMode="External"/><Relationship Id="rId350" Type="http://schemas.openxmlformats.org/officeDocument/2006/relationships/hyperlink" Target="https://www.about-fun.com/jobs" TargetMode="External"/><Relationship Id="rId588" Type="http://schemas.openxmlformats.org/officeDocument/2006/relationships/hyperlink" Target="https://jobs.kevurugames.com/vacancy/" TargetMode="External"/><Relationship Id="rId795" Type="http://schemas.openxmlformats.org/officeDocument/2006/relationships/hyperlink" Target="https://supersolid.com/careers" TargetMode="External"/><Relationship Id="rId9" Type="http://schemas.openxmlformats.org/officeDocument/2006/relationships/hyperlink" Target="https://careers.bungie.com/jobs" TargetMode="External"/><Relationship Id="rId210" Type="http://schemas.openxmlformats.org/officeDocument/2006/relationships/hyperlink" Target="https://gram.gs/join-us.html" TargetMode="External"/><Relationship Id="rId448" Type="http://schemas.openxmlformats.org/officeDocument/2006/relationships/hyperlink" Target="https://preloaded.com/joinus/" TargetMode="External"/><Relationship Id="rId655" Type="http://schemas.openxmlformats.org/officeDocument/2006/relationships/hyperlink" Target="https://stillalive.games/careers/" TargetMode="External"/><Relationship Id="rId862" Type="http://schemas.openxmlformats.org/officeDocument/2006/relationships/hyperlink" Target="https://wiredproductions.com/company/work-at-wired/" TargetMode="External"/><Relationship Id="rId1078" Type="http://schemas.openxmlformats.org/officeDocument/2006/relationships/hyperlink" Target="https://www.badseed.it/" TargetMode="External"/><Relationship Id="rId1285" Type="http://schemas.openxmlformats.org/officeDocument/2006/relationships/hyperlink" Target="https://jobs.ghostship.dk/jobs" TargetMode="External"/><Relationship Id="rId1492" Type="http://schemas.openxmlformats.org/officeDocument/2006/relationships/hyperlink" Target="https://pixelles.ca/" TargetMode="External"/><Relationship Id="rId308" Type="http://schemas.openxmlformats.org/officeDocument/2006/relationships/hyperlink" Target="https://blitworks.com/contact/" TargetMode="External"/><Relationship Id="rId515" Type="http://schemas.openxmlformats.org/officeDocument/2006/relationships/hyperlink" Target="https://www.bigpoint.net/careers/" TargetMode="External"/><Relationship Id="rId722" Type="http://schemas.openxmlformats.org/officeDocument/2006/relationships/hyperlink" Target="http://www.flowplay.com/people" TargetMode="External"/><Relationship Id="rId1145" Type="http://schemas.openxmlformats.org/officeDocument/2006/relationships/hyperlink" Target="https://www.cityfromnaught.com/" TargetMode="External"/><Relationship Id="rId1352" Type="http://schemas.openxmlformats.org/officeDocument/2006/relationships/hyperlink" Target="https://koboldgames.ch/" TargetMode="External"/><Relationship Id="rId1797" Type="http://schemas.openxmlformats.org/officeDocument/2006/relationships/hyperlink" Target="https://careers.bitkraft.vc/companies/veritas-entertainment?filter=eyJpbmR1c3RyeV90YWdzIjpbIkdhbWluZyJdfQ%3D%3D" TargetMode="External"/><Relationship Id="rId89" Type="http://schemas.openxmlformats.org/officeDocument/2006/relationships/hyperlink" Target="https://tensquaregames.com/career/offers/career/offers/" TargetMode="External"/><Relationship Id="rId1005" Type="http://schemas.openxmlformats.org/officeDocument/2006/relationships/hyperlink" Target="https://www.summerfallstudios.com/careers" TargetMode="External"/><Relationship Id="rId1212" Type="http://schemas.openxmlformats.org/officeDocument/2006/relationships/hyperlink" Target="https://episod.studio/" TargetMode="External"/><Relationship Id="rId1657" Type="http://schemas.openxmlformats.org/officeDocument/2006/relationships/hyperlink" Target="https://thevoxelagents.com/" TargetMode="External"/><Relationship Id="rId1864" Type="http://schemas.openxmlformats.org/officeDocument/2006/relationships/hyperlink" Target="https://www.linkedin.com/company/the-immortal-studios/jobs/" TargetMode="External"/><Relationship Id="rId1517" Type="http://schemas.openxmlformats.org/officeDocument/2006/relationships/hyperlink" Target="https://ragequitgames.com/careers/" TargetMode="External"/><Relationship Id="rId1724" Type="http://schemas.openxmlformats.org/officeDocument/2006/relationships/hyperlink" Target="https://www.linkedin.com/company/playwildworks/jobs/" TargetMode="External"/><Relationship Id="rId16" Type="http://schemas.openxmlformats.org/officeDocument/2006/relationships/hyperlink" Target="https://www.crytek.com/career" TargetMode="External"/><Relationship Id="rId1931" Type="http://schemas.openxmlformats.org/officeDocument/2006/relationships/hyperlink" Target="https://www.linkedin.com/company/twilight-foundry-games/jobs/" TargetMode="External"/><Relationship Id="rId165" Type="http://schemas.openxmlformats.org/officeDocument/2006/relationships/hyperlink" Target="https://www.yodo1.com/careers" TargetMode="External"/><Relationship Id="rId372" Type="http://schemas.openxmlformats.org/officeDocument/2006/relationships/hyperlink" Target="https://career.marmaladegamestudio.com/jobs" TargetMode="External"/><Relationship Id="rId677" Type="http://schemas.openxmlformats.org/officeDocument/2006/relationships/hyperlink" Target="https://xsolla.com/careers/vacancies" TargetMode="External"/><Relationship Id="rId232" Type="http://schemas.openxmlformats.org/officeDocument/2006/relationships/hyperlink" Target="https://www.voodoo.io/careers/jobs/" TargetMode="External"/><Relationship Id="rId884" Type="http://schemas.openxmlformats.org/officeDocument/2006/relationships/hyperlink" Target="https://www.gaijinent.com/job" TargetMode="External"/><Relationship Id="rId537" Type="http://schemas.openxmlformats.org/officeDocument/2006/relationships/hyperlink" Target="https://www.definitestudios.com/careers" TargetMode="External"/><Relationship Id="rId744" Type="http://schemas.openxmlformats.org/officeDocument/2006/relationships/hyperlink" Target="https://pocketwatchgames.com/careers" TargetMode="External"/><Relationship Id="rId951" Type="http://schemas.openxmlformats.org/officeDocument/2006/relationships/hyperlink" Target="https://jobs.makersfund.com/jobs/loco" TargetMode="External"/><Relationship Id="rId1167" Type="http://schemas.openxmlformats.org/officeDocument/2006/relationships/hyperlink" Target="https://www.cultgames.com/jobs" TargetMode="External"/><Relationship Id="rId1374" Type="http://schemas.openxmlformats.org/officeDocument/2006/relationships/hyperlink" Target="https://lostlakegames.com/" TargetMode="External"/><Relationship Id="rId1581" Type="http://schemas.openxmlformats.org/officeDocument/2006/relationships/hyperlink" Target="https://www.skymarch-entertainment.com/" TargetMode="External"/><Relationship Id="rId1679" Type="http://schemas.openxmlformats.org/officeDocument/2006/relationships/hyperlink" Target="https://twodesperados.com/careers/" TargetMode="External"/><Relationship Id="rId80" Type="http://schemas.openxmlformats.org/officeDocument/2006/relationships/hyperlink" Target="https://www.stardock.com/careers" TargetMode="External"/><Relationship Id="rId604" Type="http://schemas.openxmlformats.org/officeDocument/2006/relationships/hyperlink" Target="https://www.megazebra.com/careers/open-positions/" TargetMode="External"/><Relationship Id="rId811" Type="http://schemas.openxmlformats.org/officeDocument/2006/relationships/hyperlink" Target="https://www.darkwindmedia.com/about-us" TargetMode="External"/><Relationship Id="rId1027" Type="http://schemas.openxmlformats.org/officeDocument/2006/relationships/hyperlink" Target="https://playdead.com/jobs/" TargetMode="External"/><Relationship Id="rId1234" Type="http://schemas.openxmlformats.org/officeDocument/2006/relationships/hyperlink" Target="https://www.fibergames.com.tr/" TargetMode="External"/><Relationship Id="rId1441" Type="http://schemas.openxmlformats.org/officeDocument/2006/relationships/hyperlink" Target="https://nano-games.com/career/" TargetMode="External"/><Relationship Id="rId1886" Type="http://schemas.openxmlformats.org/officeDocument/2006/relationships/hyperlink" Target="https://www.linkedin.com/company/meralyx-ua/jobs/" TargetMode="External"/><Relationship Id="rId909" Type="http://schemas.openxmlformats.org/officeDocument/2006/relationships/hyperlink" Target="https://lilagames.com/careers/" TargetMode="External"/><Relationship Id="rId1301" Type="http://schemas.openxmlformats.org/officeDocument/2006/relationships/hyperlink" Target="https://gumlin.com/" TargetMode="External"/><Relationship Id="rId1539" Type="http://schemas.openxmlformats.org/officeDocument/2006/relationships/hyperlink" Target="https://www.hieronymus-game.com/" TargetMode="External"/><Relationship Id="rId1746" Type="http://schemas.openxmlformats.org/officeDocument/2006/relationships/hyperlink" Target="https://www.amgistudios.com/" TargetMode="External"/><Relationship Id="rId38" Type="http://schemas.openxmlformats.org/officeDocument/2006/relationships/hyperlink" Target="https://www.konami.com/games/us/en/jobs/" TargetMode="External"/><Relationship Id="rId1606" Type="http://schemas.openxmlformats.org/officeDocument/2006/relationships/hyperlink" Target="http://www.starwardindustries.com/" TargetMode="External"/><Relationship Id="rId1813" Type="http://schemas.openxmlformats.org/officeDocument/2006/relationships/hyperlink" Target="https://www.linkedin.com/company/a-bigday-studio/jobs/" TargetMode="External"/><Relationship Id="rId187" Type="http://schemas.openxmlformats.org/officeDocument/2006/relationships/hyperlink" Target="https://www.bandainamcoent.com/careers" TargetMode="External"/><Relationship Id="rId394" Type="http://schemas.openxmlformats.org/officeDocument/2006/relationships/hyperlink" Target="https://www.spacerockgames.com/careers" TargetMode="External"/><Relationship Id="rId254" Type="http://schemas.openxmlformats.org/officeDocument/2006/relationships/hyperlink" Target="https://metricminds.com/jobs/" TargetMode="External"/><Relationship Id="rId699" Type="http://schemas.openxmlformats.org/officeDocument/2006/relationships/hyperlink" Target="https://www.blacksoup.gg/careers" TargetMode="External"/><Relationship Id="rId1091" Type="http://schemas.openxmlformats.org/officeDocument/2006/relationships/hyperlink" Target="https://jobs.lever.co/biggergames/" TargetMode="External"/><Relationship Id="rId114" Type="http://schemas.openxmlformats.org/officeDocument/2006/relationships/hyperlink" Target="https://room8studio.com/careers/" TargetMode="External"/><Relationship Id="rId461" Type="http://schemas.openxmlformats.org/officeDocument/2006/relationships/hyperlink" Target="https://www.teamjunkfish.com/archive/categories/careers" TargetMode="External"/><Relationship Id="rId559" Type="http://schemas.openxmlformats.org/officeDocument/2006/relationships/hyperlink" Target="https://apply.workable.com/gamigo/" TargetMode="External"/><Relationship Id="rId766" Type="http://schemas.openxmlformats.org/officeDocument/2006/relationships/hyperlink" Target="https://robingames.com/careers" TargetMode="External"/><Relationship Id="rId1189" Type="http://schemas.openxmlformats.org/officeDocument/2006/relationships/hyperlink" Target="https://www.digitalmoka.com/" TargetMode="External"/><Relationship Id="rId1396" Type="http://schemas.openxmlformats.org/officeDocument/2006/relationships/hyperlink" Target="https://material10.com/" TargetMode="External"/><Relationship Id="rId321" Type="http://schemas.openxmlformats.org/officeDocument/2006/relationships/hyperlink" Target="https://www.ftl.ltd/careers" TargetMode="External"/><Relationship Id="rId419" Type="http://schemas.openxmlformats.org/officeDocument/2006/relationships/hyperlink" Target="https://exient.io/work-with-us/" TargetMode="External"/><Relationship Id="rId626" Type="http://schemas.openxmlformats.org/officeDocument/2006/relationships/hyperlink" Target="https://paladinstudios.com/jobs/" TargetMode="External"/><Relationship Id="rId973" Type="http://schemas.openxmlformats.org/officeDocument/2006/relationships/hyperlink" Target="https://feelfreegames.com/jobs" TargetMode="External"/><Relationship Id="rId1049" Type="http://schemas.openxmlformats.org/officeDocument/2006/relationships/hyperlink" Target="https://careers.smartrecruiters.com/Alegrium1" TargetMode="External"/><Relationship Id="rId1256" Type="http://schemas.openxmlformats.org/officeDocument/2006/relationships/hyperlink" Target="https://www.freeholdgames.com/" TargetMode="External"/><Relationship Id="rId833" Type="http://schemas.openxmlformats.org/officeDocument/2006/relationships/hyperlink" Target="https://finishlinegames.com/careers/" TargetMode="External"/><Relationship Id="rId1116" Type="http://schemas.openxmlformats.org/officeDocument/2006/relationships/hyperlink" Target="https://www.boldspiritgamestudio.com/jobs" TargetMode="External"/><Relationship Id="rId1463" Type="http://schemas.openxmlformats.org/officeDocument/2006/relationships/hyperlink" Target="https://omniogames.com/" TargetMode="External"/><Relationship Id="rId1670" Type="http://schemas.openxmlformats.org/officeDocument/2006/relationships/hyperlink" Target="https://www.triangle-factory.be/careers-archive/" TargetMode="External"/><Relationship Id="rId1768" Type="http://schemas.openxmlformats.org/officeDocument/2006/relationships/hyperlink" Target="https://careers.bitkraft.vc/companies/kolex?filter=eyJpbmR1c3RyeV90YWdzIjpbIkdhbWluZyJdfQ%3D%3D" TargetMode="External"/><Relationship Id="rId900" Type="http://schemas.openxmlformats.org/officeDocument/2006/relationships/hyperlink" Target="http://paralune.com/jobs/" TargetMode="External"/><Relationship Id="rId1323" Type="http://schemas.openxmlformats.org/officeDocument/2006/relationships/hyperlink" Target="https://hyperstrange.com/" TargetMode="External"/><Relationship Id="rId1530" Type="http://schemas.openxmlformats.org/officeDocument/2006/relationships/hyperlink" Target="https://redmeat.games/" TargetMode="External"/><Relationship Id="rId1628" Type="http://schemas.openxmlformats.org/officeDocument/2006/relationships/hyperlink" Target="http://www.stutterfoxstudios.com/" TargetMode="External"/><Relationship Id="rId1835" Type="http://schemas.openxmlformats.org/officeDocument/2006/relationships/hyperlink" Target="https://www.linkedin.com/company/cyberian-studios/jobs/" TargetMode="External"/><Relationship Id="rId1902" Type="http://schemas.openxmlformats.org/officeDocument/2006/relationships/hyperlink" Target="https://www.linkedin.com/company/pippop/jobs/" TargetMode="External"/><Relationship Id="rId276" Type="http://schemas.openxmlformats.org/officeDocument/2006/relationships/hyperlink" Target="https://panicbuttongames.com/careers/" TargetMode="External"/><Relationship Id="rId483" Type="http://schemas.openxmlformats.org/officeDocument/2006/relationships/hyperlink" Target="https://www.gamucatex.com/careers-1" TargetMode="External"/><Relationship Id="rId690" Type="http://schemas.openxmlformats.org/officeDocument/2006/relationships/hyperlink" Target="https://www.playerfirstgames.com/careers" TargetMode="External"/><Relationship Id="rId136" Type="http://schemas.openxmlformats.org/officeDocument/2006/relationships/hyperlink" Target="https://careers.king.com/jobs/" TargetMode="External"/><Relationship Id="rId343" Type="http://schemas.openxmlformats.org/officeDocument/2006/relationships/hyperlink" Target="https://superevilmegacorp.com/careers/" TargetMode="External"/><Relationship Id="rId550" Type="http://schemas.openxmlformats.org/officeDocument/2006/relationships/hyperlink" Target="https://www.flixinteractive.com/" TargetMode="External"/><Relationship Id="rId788" Type="http://schemas.openxmlformats.org/officeDocument/2006/relationships/hyperlink" Target="https://boards.greenhouse.io/azragames?gh_src=df9df1d67us" TargetMode="External"/><Relationship Id="rId995" Type="http://schemas.openxmlformats.org/officeDocument/2006/relationships/hyperlink" Target="https://modusgames.com/about/" TargetMode="External"/><Relationship Id="rId1180" Type="http://schemas.openxmlformats.org/officeDocument/2006/relationships/hyperlink" Target="https://careers.dazzle.rocks/jobs" TargetMode="External"/><Relationship Id="rId203" Type="http://schemas.openxmlformats.org/officeDocument/2006/relationships/hyperlink" Target="https://www.coldsymmetry.com/jobs" TargetMode="External"/><Relationship Id="rId648" Type="http://schemas.openxmlformats.org/officeDocument/2006/relationships/hyperlink" Target="https://sarbakanstudio.com/en/carreer/" TargetMode="External"/><Relationship Id="rId855" Type="http://schemas.openxmlformats.org/officeDocument/2006/relationships/hyperlink" Target="https://cyanide-studio.com/en/join-us/" TargetMode="External"/><Relationship Id="rId1040" Type="http://schemas.openxmlformats.org/officeDocument/2006/relationships/hyperlink" Target="https://alittlesmarter.com/" TargetMode="External"/><Relationship Id="rId1278" Type="http://schemas.openxmlformats.org/officeDocument/2006/relationships/hyperlink" Target="https://www.gamescribes.com/" TargetMode="External"/><Relationship Id="rId1485" Type="http://schemas.openxmlformats.org/officeDocument/2006/relationships/hyperlink" Target="https://www.peak.com/jobs" TargetMode="External"/><Relationship Id="rId1692" Type="http://schemas.openxmlformats.org/officeDocument/2006/relationships/hyperlink" Target="https://www.upsurgestudios.jp/careers.html" TargetMode="External"/><Relationship Id="rId410" Type="http://schemas.openxmlformats.org/officeDocument/2006/relationships/hyperlink" Target="https://www.climaxstudios.com/" TargetMode="External"/><Relationship Id="rId508" Type="http://schemas.openxmlformats.org/officeDocument/2006/relationships/hyperlink" Target="https://www.babaroga.com/careers" TargetMode="External"/><Relationship Id="rId715" Type="http://schemas.openxmlformats.org/officeDocument/2006/relationships/hyperlink" Target="https://boomzap.com/about/careers/" TargetMode="External"/><Relationship Id="rId922" Type="http://schemas.openxmlformats.org/officeDocument/2006/relationships/hyperlink" Target="https://jobs.makersfund.com/jobs/zenith" TargetMode="External"/><Relationship Id="rId1138" Type="http://schemas.openxmlformats.org/officeDocument/2006/relationships/hyperlink" Target="https://www.ceruleangames.com/" TargetMode="External"/><Relationship Id="rId1345" Type="http://schemas.openxmlformats.org/officeDocument/2006/relationships/hyperlink" Target="http://jutsugames.com/" TargetMode="External"/><Relationship Id="rId1552" Type="http://schemas.openxmlformats.org/officeDocument/2006/relationships/hyperlink" Target="https://www.rookeryinteractive.com/careers" TargetMode="External"/><Relationship Id="rId1205" Type="http://schemas.openxmlformats.org/officeDocument/2006/relationships/hyperlink" Target="https://www.eddaheim.com/" TargetMode="External"/><Relationship Id="rId1857" Type="http://schemas.openxmlformats.org/officeDocument/2006/relationships/hyperlink" Target="https://www.linkedin.com/company/hello-there/jobs/" TargetMode="External"/><Relationship Id="rId51" Type="http://schemas.openxmlformats.org/officeDocument/2006/relationships/hyperlink" Target="https://www.nexon.net/corporate/careers/?__rlp=1" TargetMode="External"/><Relationship Id="rId1412" Type="http://schemas.openxmlformats.org/officeDocument/2006/relationships/hyperlink" Target="https://www.mighty.diamonds/" TargetMode="External"/><Relationship Id="rId1717" Type="http://schemas.openxmlformats.org/officeDocument/2006/relationships/hyperlink" Target="https://www.wildbishop.com/" TargetMode="External"/><Relationship Id="rId1924" Type="http://schemas.openxmlformats.org/officeDocument/2006/relationships/hyperlink" Target="https://www.linkedin.com/company/sunny-peak/jobs/" TargetMode="External"/><Relationship Id="rId298" Type="http://schemas.openxmlformats.org/officeDocument/2006/relationships/hyperlink" Target="https://www.bitreactor.com/careers/" TargetMode="External"/><Relationship Id="rId158" Type="http://schemas.openxmlformats.org/officeDocument/2006/relationships/hyperlink" Target="https://career.sandsoft.com/" TargetMode="External"/><Relationship Id="rId365" Type="http://schemas.openxmlformats.org/officeDocument/2006/relationships/hyperlink" Target="https://www.thoughtfish.de/careers/" TargetMode="External"/><Relationship Id="rId572" Type="http://schemas.openxmlformats.org/officeDocument/2006/relationships/hyperlink" Target="https://www.hardlightstudio.com/careers" TargetMode="External"/><Relationship Id="rId225" Type="http://schemas.openxmlformats.org/officeDocument/2006/relationships/hyperlink" Target="https://smgstudio.applytojob.com/apply" TargetMode="External"/><Relationship Id="rId432" Type="http://schemas.openxmlformats.org/officeDocument/2006/relationships/hyperlink" Target="https://invinciblesstudio.com/careers/" TargetMode="External"/><Relationship Id="rId877" Type="http://schemas.openxmlformats.org/officeDocument/2006/relationships/hyperlink" Target="https://modernwolf.net/join-the-pack" TargetMode="External"/><Relationship Id="rId1062" Type="http://schemas.openxmlformats.org/officeDocument/2006/relationships/hyperlink" Target="https://www.aresstudio.in/career" TargetMode="External"/><Relationship Id="rId737" Type="http://schemas.openxmlformats.org/officeDocument/2006/relationships/hyperlink" Target="http://unboundcreations.com/contact/" TargetMode="External"/><Relationship Id="rId944" Type="http://schemas.openxmlformats.org/officeDocument/2006/relationships/hyperlink" Target="https://jobs.makersfund.com/jobs/alta" TargetMode="External"/><Relationship Id="rId1367" Type="http://schemas.openxmlformats.org/officeDocument/2006/relationships/hyperlink" Target="https://lionfish-studios.com/" TargetMode="External"/><Relationship Id="rId1574" Type="http://schemas.openxmlformats.org/officeDocument/2006/relationships/hyperlink" Target="https://shapeshiftergames.com/jobs" TargetMode="External"/><Relationship Id="rId1781" Type="http://schemas.openxmlformats.org/officeDocument/2006/relationships/hyperlink" Target="https://careers.bitkraft.vc/companies/queens-gaming-collective?filter=eyJpbmR1c3RyeV90YWdzIjpbIkdhbWluZyJdfQ%3D%3D" TargetMode="External"/><Relationship Id="rId73" Type="http://schemas.openxmlformats.org/officeDocument/2006/relationships/hyperlink" Target="https://jobs.sagomini.com/apply" TargetMode="External"/><Relationship Id="rId804" Type="http://schemas.openxmlformats.org/officeDocument/2006/relationships/hyperlink" Target="https://www.dimensionalink.com/careers" TargetMode="External"/><Relationship Id="rId1227" Type="http://schemas.openxmlformats.org/officeDocument/2006/relationships/hyperlink" Target="https://fantasticpixelcastle.com/" TargetMode="External"/><Relationship Id="rId1434" Type="http://schemas.openxmlformats.org/officeDocument/2006/relationships/hyperlink" Target="https://motiontwin.com/team" TargetMode="External"/><Relationship Id="rId1641" Type="http://schemas.openxmlformats.org/officeDocument/2006/relationships/hyperlink" Target="https://www.linkedin.com/company/talofagames/jobs/" TargetMode="External"/><Relationship Id="rId1879" Type="http://schemas.openxmlformats.org/officeDocument/2006/relationships/hyperlink" Target="https://www.linkedin.com/company/lunarboltstudios/jobs/" TargetMode="External"/><Relationship Id="rId1501" Type="http://schemas.openxmlformats.org/officeDocument/2006/relationships/hyperlink" Target="https://playfulstudios.com/careers/" TargetMode="External"/><Relationship Id="rId1739" Type="http://schemas.openxmlformats.org/officeDocument/2006/relationships/hyperlink" Target="https://www.zarzilla.com/careers" TargetMode="External"/><Relationship Id="rId1946" Type="http://schemas.openxmlformats.org/officeDocument/2006/relationships/hyperlink" Target="https://www.linkedin.com/company/windup-games/jobs/" TargetMode="External"/><Relationship Id="rId1806" Type="http://schemas.openxmlformats.org/officeDocument/2006/relationships/hyperlink" Target="https://animalpuree.itch.io/" TargetMode="External"/><Relationship Id="rId387" Type="http://schemas.openxmlformats.org/officeDocument/2006/relationships/hyperlink" Target="https://www.linkedin.com/company/companion-group-ltd/jobs/" TargetMode="External"/><Relationship Id="rId594" Type="http://schemas.openxmlformats.org/officeDocument/2006/relationships/hyperlink" Target="https://www.lab42.games/careers" TargetMode="External"/><Relationship Id="rId247" Type="http://schemas.openxmlformats.org/officeDocument/2006/relationships/hyperlink" Target="https://funplus.com/careers/" TargetMode="External"/><Relationship Id="rId899" Type="http://schemas.openxmlformats.org/officeDocument/2006/relationships/hyperlink" Target="https://www.stitch.media/careers" TargetMode="External"/><Relationship Id="rId1084" Type="http://schemas.openxmlformats.org/officeDocument/2006/relationships/hyperlink" Target="https://www.battlegoat.com/" TargetMode="External"/><Relationship Id="rId107" Type="http://schemas.openxmlformats.org/officeDocument/2006/relationships/hyperlink" Target="https://careers.rebellion.com/" TargetMode="External"/><Relationship Id="rId454" Type="http://schemas.openxmlformats.org/officeDocument/2006/relationships/hyperlink" Target="https://www.spiralhouse.co.uk/jobs" TargetMode="External"/><Relationship Id="rId661" Type="http://schemas.openxmlformats.org/officeDocument/2006/relationships/hyperlink" Target="https://unknownworlds.com/jobs/" TargetMode="External"/><Relationship Id="rId759" Type="http://schemas.openxmlformats.org/officeDocument/2006/relationships/hyperlink" Target="https://playiridium.com/jobs/" TargetMode="External"/><Relationship Id="rId966" Type="http://schemas.openxmlformats.org/officeDocument/2006/relationships/hyperlink" Target="https://www.milkytea.com/home" TargetMode="External"/><Relationship Id="rId1291" Type="http://schemas.openxmlformats.org/officeDocument/2006/relationships/hyperlink" Target="https://godspeargames.com/" TargetMode="External"/><Relationship Id="rId1389" Type="http://schemas.openxmlformats.org/officeDocument/2006/relationships/hyperlink" Target="http://www.mainleaf.com/" TargetMode="External"/><Relationship Id="rId1596" Type="http://schemas.openxmlformats.org/officeDocument/2006/relationships/hyperlink" Target="https://www.spellgardengames.com/jobs/" TargetMode="External"/><Relationship Id="rId314" Type="http://schemas.openxmlformats.org/officeDocument/2006/relationships/hyperlink" Target="https://tangelogames.com/join-us/" TargetMode="External"/><Relationship Id="rId521" Type="http://schemas.openxmlformats.org/officeDocument/2006/relationships/hyperlink" Target="https://budgestudios.com/en/careers/" TargetMode="External"/><Relationship Id="rId619" Type="http://schemas.openxmlformats.org/officeDocument/2006/relationships/hyperlink" Target="https://newworldinteractive.applytojobs.ca/" TargetMode="External"/><Relationship Id="rId1151" Type="http://schemas.openxmlformats.org/officeDocument/2006/relationships/hyperlink" Target="https://codehorizon.pl/career/" TargetMode="External"/><Relationship Id="rId1249" Type="http://schemas.openxmlformats.org/officeDocument/2006/relationships/hyperlink" Target="https://flyingwildhog.com/jobs/" TargetMode="External"/><Relationship Id="rId95" Type="http://schemas.openxmlformats.org/officeDocument/2006/relationships/hyperlink" Target="https://jobs.zenimax.com/jobs?department=&amp;located=&amp;location=" TargetMode="External"/><Relationship Id="rId826" Type="http://schemas.openxmlformats.org/officeDocument/2006/relationships/hyperlink" Target="https://littleguygames.com/about-us/" TargetMode="External"/><Relationship Id="rId1011" Type="http://schemas.openxmlformats.org/officeDocument/2006/relationships/hyperlink" Target="https://asquaregamesandsimulation.com/careers/" TargetMode="External"/><Relationship Id="rId1109" Type="http://schemas.openxmlformats.org/officeDocument/2006/relationships/hyperlink" Target="http://www.blackstaffgames.com/Careers/" TargetMode="External"/><Relationship Id="rId1456" Type="http://schemas.openxmlformats.org/officeDocument/2006/relationships/hyperlink" Target="https://nomadroid.co/" TargetMode="External"/><Relationship Id="rId1663" Type="http://schemas.openxmlformats.org/officeDocument/2006/relationships/hyperlink" Target="https://tinyroar.de/" TargetMode="External"/><Relationship Id="rId1870" Type="http://schemas.openxmlformats.org/officeDocument/2006/relationships/hyperlink" Target="https://www.linkedin.com/company/killer-sunshine-studios/jobs/" TargetMode="External"/><Relationship Id="rId1316" Type="http://schemas.openxmlformats.org/officeDocument/2006/relationships/hyperlink" Target="https://www.linkedin.com/company/hey-games/jobs/" TargetMode="External"/><Relationship Id="rId1523" Type="http://schemas.openxmlformats.org/officeDocument/2006/relationships/hyperlink" Target="http://www.ravegan.com/" TargetMode="External"/><Relationship Id="rId1730" Type="http://schemas.openxmlformats.org/officeDocument/2006/relationships/hyperlink" Target="https://wolfeye-studios.com/" TargetMode="External"/><Relationship Id="rId22" Type="http://schemas.openxmlformats.org/officeDocument/2006/relationships/hyperlink" Target="https://ea.gr8people.com/jobs" TargetMode="External"/><Relationship Id="rId1828" Type="http://schemas.openxmlformats.org/officeDocument/2006/relationships/hyperlink" Target="https://www.brewmastersgames.com/careers" TargetMode="External"/><Relationship Id="rId171" Type="http://schemas.openxmlformats.org/officeDocument/2006/relationships/hyperlink" Target="https://melon.breezy.hr/" TargetMode="External"/><Relationship Id="rId269" Type="http://schemas.openxmlformats.org/officeDocument/2006/relationships/hyperlink" Target="https://boards.greenhouse.io/hardsuitlabs" TargetMode="External"/><Relationship Id="rId476" Type="http://schemas.openxmlformats.org/officeDocument/2006/relationships/hyperlink" Target="https://yaku.to/careers" TargetMode="External"/><Relationship Id="rId683" Type="http://schemas.openxmlformats.org/officeDocument/2006/relationships/hyperlink" Target="https://www.thechineseroom.co.uk/careers" TargetMode="External"/><Relationship Id="rId890" Type="http://schemas.openxmlformats.org/officeDocument/2006/relationships/hyperlink" Target="https://www.dlalastudios.com/careers" TargetMode="External"/><Relationship Id="rId129" Type="http://schemas.openxmlformats.org/officeDocument/2006/relationships/hyperlink" Target="https://careers.gamebreaking.com/" TargetMode="External"/><Relationship Id="rId336" Type="http://schemas.openxmlformats.org/officeDocument/2006/relationships/hyperlink" Target="https://my.games/careers" TargetMode="External"/><Relationship Id="rId543" Type="http://schemas.openxmlformats.org/officeDocument/2006/relationships/hyperlink" Target="https://www.emeraldcitygames.ca/careers" TargetMode="External"/><Relationship Id="rId988" Type="http://schemas.openxmlformats.org/officeDocument/2006/relationships/hyperlink" Target="https://www.linkedin.com/company/humble-games/jobs/" TargetMode="External"/><Relationship Id="rId1173" Type="http://schemas.openxmlformats.org/officeDocument/2006/relationships/hyperlink" Target="https://dadnapstudios.com/" TargetMode="External"/><Relationship Id="rId1380" Type="http://schemas.openxmlformats.org/officeDocument/2006/relationships/hyperlink" Target="https://ludeon.com/blog/" TargetMode="External"/><Relationship Id="rId403" Type="http://schemas.openxmlformats.org/officeDocument/2006/relationships/hyperlink" Target="https://axisstudiosgroup.com/careers/assets" TargetMode="External"/><Relationship Id="rId750" Type="http://schemas.openxmlformats.org/officeDocument/2006/relationships/hyperlink" Target="https://eveningstar.studio/careers.html" TargetMode="External"/><Relationship Id="rId848" Type="http://schemas.openxmlformats.org/officeDocument/2006/relationships/hyperlink" Target="https://panachedigitalgames.com/carrieres/" TargetMode="External"/><Relationship Id="rId1033" Type="http://schemas.openxmlformats.org/officeDocument/2006/relationships/hyperlink" Target="https://www.linkedin.com/in/eva-h-tucker/" TargetMode="External"/><Relationship Id="rId1478" Type="http://schemas.openxmlformats.org/officeDocument/2006/relationships/hyperlink" Target="https://pandabee-studios.com/" TargetMode="External"/><Relationship Id="rId1685" Type="http://schemas.openxmlformats.org/officeDocument/2006/relationships/hyperlink" Target="https://umbugames.com/" TargetMode="External"/><Relationship Id="rId1892" Type="http://schemas.openxmlformats.org/officeDocument/2006/relationships/hyperlink" Target="https://minimolgames.com/" TargetMode="External"/><Relationship Id="rId610" Type="http://schemas.openxmlformats.org/officeDocument/2006/relationships/hyperlink" Target="https://career.mindark.com/" TargetMode="External"/><Relationship Id="rId708" Type="http://schemas.openxmlformats.org/officeDocument/2006/relationships/hyperlink" Target="https://careers.redhillgames.com/jobs" TargetMode="External"/><Relationship Id="rId915" Type="http://schemas.openxmlformats.org/officeDocument/2006/relationships/hyperlink" Target="https://www.linkedin.com/jobs/search/?currentJobId=3743955820&amp;f_C=89278877&amp;geoId=92000000&amp;origin=COMPANY_PAGE_JOBS_CLUSTER_EXPANSION&amp;originToLandingJobPostings=3743955820%2C3743494536%2C3743494502%2C3743961167" TargetMode="External"/><Relationship Id="rId1240" Type="http://schemas.openxmlformats.org/officeDocument/2006/relationships/hyperlink" Target="https://fishbladder.games/" TargetMode="External"/><Relationship Id="rId1338" Type="http://schemas.openxmlformats.org/officeDocument/2006/relationships/hyperlink" Target="https://www.italicpig.com/" TargetMode="External"/><Relationship Id="rId1545" Type="http://schemas.openxmlformats.org/officeDocument/2006/relationships/hyperlink" Target="http://rocketshippark.com/" TargetMode="External"/><Relationship Id="rId1100" Type="http://schemas.openxmlformats.org/officeDocument/2006/relationships/hyperlink" Target="https://blacklab.games/jobs" TargetMode="External"/><Relationship Id="rId1405" Type="http://schemas.openxmlformats.org/officeDocument/2006/relationships/hyperlink" Target="https://www.mergeconflictstudio.com/" TargetMode="External"/><Relationship Id="rId1752" Type="http://schemas.openxmlformats.org/officeDocument/2006/relationships/hyperlink" Target="https://careers.bitkraft.vc/companies/civitas?filter=eyJpbmR1c3RyeV90YWdzIjpbIkdhbWluZyJdfQ%3D%3D" TargetMode="External"/><Relationship Id="rId44" Type="http://schemas.openxmlformats.org/officeDocument/2006/relationships/hyperlink" Target="https://jobs.careers.microsoft.com/global/en/search?q=games&amp;l=en_us&amp;pg=1&amp;pgSz=20&amp;o=Relevance&amp;flt=true" TargetMode="External"/><Relationship Id="rId1612" Type="http://schemas.openxmlformats.org/officeDocument/2006/relationships/hyperlink" Target="https://www.linkedin.com/company/strange-reptile/jobs/" TargetMode="External"/><Relationship Id="rId1917" Type="http://schemas.openxmlformats.org/officeDocument/2006/relationships/hyperlink" Target="https://www.linkedin.com/company/small-loan-studio/jobs/" TargetMode="External"/><Relationship Id="rId193" Type="http://schemas.openxmlformats.org/officeDocument/2006/relationships/hyperlink" Target="https://www.arena.net/en/careers" TargetMode="External"/><Relationship Id="rId498" Type="http://schemas.openxmlformats.org/officeDocument/2006/relationships/hyperlink" Target="https://www.akuparagames.com/careers/" TargetMode="External"/><Relationship Id="rId260" Type="http://schemas.openxmlformats.org/officeDocument/2006/relationships/hyperlink" Target="https://careers.wildlifestudios.com/search-jobs/?filter-teams=&amp;filter-locations=" TargetMode="External"/><Relationship Id="rId120" Type="http://schemas.openxmlformats.org/officeDocument/2006/relationships/hyperlink" Target="https://www.badrobotgames.com/job-openings" TargetMode="External"/><Relationship Id="rId358" Type="http://schemas.openxmlformats.org/officeDocument/2006/relationships/hyperlink" Target="https://pixelantgames.com/careers/" TargetMode="External"/><Relationship Id="rId565" Type="http://schemas.openxmlformats.org/officeDocument/2006/relationships/hyperlink" Target="https://greenpandagames.com/jobs" TargetMode="External"/><Relationship Id="rId772" Type="http://schemas.openxmlformats.org/officeDocument/2006/relationships/hyperlink" Target="https://thegameband.notion.site/Work-With-Us-c78f47e548424ea989902fa8347cd7e0" TargetMode="External"/><Relationship Id="rId1195" Type="http://schemas.openxmlformats.org/officeDocument/2006/relationships/hyperlink" Target="https://www.doublemoose.com/jobs" TargetMode="External"/><Relationship Id="rId218" Type="http://schemas.openxmlformats.org/officeDocument/2006/relationships/hyperlink" Target="https://www.lunchboxentertainment.com/" TargetMode="External"/><Relationship Id="rId425" Type="http://schemas.openxmlformats.org/officeDocument/2006/relationships/hyperlink" Target="https://www.fullfat.com/jobs/" TargetMode="External"/><Relationship Id="rId632" Type="http://schemas.openxmlformats.org/officeDocument/2006/relationships/hyperlink" Target="https://www.pigsssgames.com/careers.html" TargetMode="External"/><Relationship Id="rId1055" Type="http://schemas.openxmlformats.org/officeDocument/2006/relationships/hyperlink" Target="https://www.anantagames.com/careers.php" TargetMode="External"/><Relationship Id="rId1262" Type="http://schemas.openxmlformats.org/officeDocument/2006/relationships/hyperlink" Target="http://fuerogames.com/" TargetMode="External"/><Relationship Id="rId937" Type="http://schemas.openxmlformats.org/officeDocument/2006/relationships/hyperlink" Target="https://jobs.makersfund.com/jobs/gameye" TargetMode="External"/><Relationship Id="rId1122" Type="http://schemas.openxmlformats.org/officeDocument/2006/relationships/hyperlink" Target="https://www.boxsun.eu/" TargetMode="External"/><Relationship Id="rId1567" Type="http://schemas.openxmlformats.org/officeDocument/2006/relationships/hyperlink" Target="https://secretlocation.com/" TargetMode="External"/><Relationship Id="rId1774" Type="http://schemas.openxmlformats.org/officeDocument/2006/relationships/hyperlink" Target="https://careers.bitkraft.vc/companies/matchboxdao?filter=eyJpbmR1c3RyeV90YWdzIjpbIkdhbWluZyJdfQ%3D%3D" TargetMode="External"/><Relationship Id="rId66" Type="http://schemas.openxmlformats.org/officeDocument/2006/relationships/hyperlink" Target="https://emplois.reflectorentertainment.com/l/en" TargetMode="External"/><Relationship Id="rId1427" Type="http://schemas.openxmlformats.org/officeDocument/2006/relationships/hyperlink" Target="https://modern-storyteller.com/" TargetMode="External"/><Relationship Id="rId1634" Type="http://schemas.openxmlformats.org/officeDocument/2006/relationships/hyperlink" Target="https://www.supergiantgames.com/" TargetMode="External"/><Relationship Id="rId1841" Type="http://schemas.openxmlformats.org/officeDocument/2006/relationships/hyperlink" Target="https://www.linkedin.com/company/dumativa/jobs/" TargetMode="External"/><Relationship Id="rId1939" Type="http://schemas.openxmlformats.org/officeDocument/2006/relationships/hyperlink" Target="https://www.linkedin.com/company/white-cat-games/jobs/" TargetMode="External"/><Relationship Id="rId1701" Type="http://schemas.openxmlformats.org/officeDocument/2006/relationships/hyperlink" Target="https://www.wavingbearstudio.com/" TargetMode="External"/><Relationship Id="rId282" Type="http://schemas.openxmlformats.org/officeDocument/2006/relationships/hyperlink" Target="https://boards.greenhouse.io/tripwireinteractive" TargetMode="External"/><Relationship Id="rId587" Type="http://schemas.openxmlformats.org/officeDocument/2006/relationships/hyperlink" Target="https://www.jamcity.com/job-openings/" TargetMode="External"/><Relationship Id="rId8" Type="http://schemas.openxmlformats.org/officeDocument/2006/relationships/hyperlink" Target="https://careers.bohemia.net/positions" TargetMode="External"/><Relationship Id="rId142" Type="http://schemas.openxmlformats.org/officeDocument/2006/relationships/hyperlink" Target="https://www.redcatpig.com/careers/" TargetMode="External"/><Relationship Id="rId447" Type="http://schemas.openxmlformats.org/officeDocument/2006/relationships/hyperlink" Target="https://pocketsizedhands.com/careers/" TargetMode="External"/><Relationship Id="rId794" Type="http://schemas.openxmlformats.org/officeDocument/2006/relationships/hyperlink" Target="https://lockwoodpublishing.com/careers/" TargetMode="External"/><Relationship Id="rId1077" Type="http://schemas.openxmlformats.org/officeDocument/2006/relationships/hyperlink" Target="https://baddreamgames.com/" TargetMode="External"/><Relationship Id="rId654" Type="http://schemas.openxmlformats.org/officeDocument/2006/relationships/hyperlink" Target="https://www.sticksports.com/" TargetMode="External"/><Relationship Id="rId861" Type="http://schemas.openxmlformats.org/officeDocument/2006/relationships/hyperlink" Target="https://www.bluebeck.co.uk/careers" TargetMode="External"/><Relationship Id="rId959" Type="http://schemas.openxmlformats.org/officeDocument/2006/relationships/hyperlink" Target="https://cryptydgames.com/join-us/" TargetMode="External"/><Relationship Id="rId1284" Type="http://schemas.openxmlformats.org/officeDocument/2006/relationships/hyperlink" Target="https://www.getsetgames.com/" TargetMode="External"/><Relationship Id="rId1491" Type="http://schemas.openxmlformats.org/officeDocument/2006/relationships/hyperlink" Target="https://pixelstorm.pl/" TargetMode="External"/><Relationship Id="rId1589" Type="http://schemas.openxmlformats.org/officeDocument/2006/relationships/hyperlink" Target="https://www.softleafstudios.com/team" TargetMode="External"/><Relationship Id="rId307" Type="http://schemas.openxmlformats.org/officeDocument/2006/relationships/hyperlink" Target="https://www.ereban.com/contact/" TargetMode="External"/><Relationship Id="rId514" Type="http://schemas.openxmlformats.org/officeDocument/2006/relationships/hyperlink" Target="https://www.linkedin.com/company/big-viking-games/jobs/" TargetMode="External"/><Relationship Id="rId721" Type="http://schemas.openxmlformats.org/officeDocument/2006/relationships/hyperlink" Target="https://www.endeavorone.com/careers" TargetMode="External"/><Relationship Id="rId1144" Type="http://schemas.openxmlformats.org/officeDocument/2006/relationships/hyperlink" Target="https://www.cindercatgames.com/" TargetMode="External"/><Relationship Id="rId1351" Type="http://schemas.openxmlformats.org/officeDocument/2006/relationships/hyperlink" Target="https://www.kobgames.com/jobs.html" TargetMode="External"/><Relationship Id="rId1449" Type="http://schemas.openxmlformats.org/officeDocument/2006/relationships/hyperlink" Target="https://nimbusgames.dev/" TargetMode="External"/><Relationship Id="rId1796" Type="http://schemas.openxmlformats.org/officeDocument/2006/relationships/hyperlink" Target="https://careers.bitkraft.vc/companies/tripp-2?filter=eyJpbmR1c3RyeV90YWdzIjpbIkdhbWluZyJdfQ%3D%3D" TargetMode="External"/><Relationship Id="rId88" Type="http://schemas.openxmlformats.org/officeDocument/2006/relationships/hyperlink" Target="https://www.technicolorgames.com/careers/" TargetMode="External"/><Relationship Id="rId819" Type="http://schemas.openxmlformats.org/officeDocument/2006/relationships/hyperlink" Target="https://www.sporeproductions.com/jobs/" TargetMode="External"/><Relationship Id="rId1004" Type="http://schemas.openxmlformats.org/officeDocument/2006/relationships/hyperlink" Target="https://jobs.studiodrydock.com/" TargetMode="External"/><Relationship Id="rId1211" Type="http://schemas.openxmlformats.org/officeDocument/2006/relationships/hyperlink" Target="https://www.eof.gg/careers" TargetMode="External"/><Relationship Id="rId1656" Type="http://schemas.openxmlformats.org/officeDocument/2006/relationships/hyperlink" Target="https://www.linkedin.com/company/the-vectromirror-initiative/jobs/" TargetMode="External"/><Relationship Id="rId1863" Type="http://schemas.openxmlformats.org/officeDocument/2006/relationships/hyperlink" Target="https://www.hotchiligames.com/" TargetMode="External"/><Relationship Id="rId1309" Type="http://schemas.openxmlformats.org/officeDocument/2006/relationships/hyperlink" Target="https://www.hazelight.se/careers/" TargetMode="External"/><Relationship Id="rId1516" Type="http://schemas.openxmlformats.org/officeDocument/2006/relationships/hyperlink" Target="https://www.linkedin.com/company/raftur-games/jobs/" TargetMode="External"/><Relationship Id="rId1723" Type="http://schemas.openxmlformats.org/officeDocument/2006/relationships/hyperlink" Target="https://wildwits.games/en/home-english/" TargetMode="External"/><Relationship Id="rId1930" Type="http://schemas.openxmlformats.org/officeDocument/2006/relationships/hyperlink" Target="https://www.linkedin.com/company/the-mighty-venus/jobs/" TargetMode="External"/><Relationship Id="rId15" Type="http://schemas.openxmlformats.org/officeDocument/2006/relationships/hyperlink" Target="https://jobs.coffeestain.com/jobs" TargetMode="External"/><Relationship Id="rId164" Type="http://schemas.openxmlformats.org/officeDocument/2006/relationships/hyperlink" Target="https://wonder-works-studio-inc.breezy.hr/" TargetMode="External"/><Relationship Id="rId371" Type="http://schemas.openxmlformats.org/officeDocument/2006/relationships/hyperlink" Target="https://www.4jstudios.com/careers/" TargetMode="External"/><Relationship Id="rId469" Type="http://schemas.openxmlformats.org/officeDocument/2006/relationships/hyperlink" Target="https://www.weaseltron.com/" TargetMode="External"/><Relationship Id="rId676" Type="http://schemas.openxmlformats.org/officeDocument/2006/relationships/hyperlink" Target="https://jobs.moonrover.games/" TargetMode="External"/><Relationship Id="rId883" Type="http://schemas.openxmlformats.org/officeDocument/2006/relationships/hyperlink" Target="https://careers.gismart.com/jobs?category=all&amp;location=all" TargetMode="External"/><Relationship Id="rId1099" Type="http://schemas.openxmlformats.org/officeDocument/2006/relationships/hyperlink" Target="https://blackenginegames.wixsite.com/blackenginegames" TargetMode="External"/><Relationship Id="rId231" Type="http://schemas.openxmlformats.org/officeDocument/2006/relationships/hyperlink" Target="https://careers.unity.com/" TargetMode="External"/><Relationship Id="rId329" Type="http://schemas.openxmlformats.org/officeDocument/2006/relationships/hyperlink" Target="https://apply.workable.com/space-ape-games/" TargetMode="External"/><Relationship Id="rId536" Type="http://schemas.openxmlformats.org/officeDocument/2006/relationships/hyperlink" Target="https://www.deck13.com/jobs/" TargetMode="External"/><Relationship Id="rId1166" Type="http://schemas.openxmlformats.org/officeDocument/2006/relationships/hyperlink" Target="https://www.crystallizedgames.com/" TargetMode="External"/><Relationship Id="rId1373" Type="http://schemas.openxmlformats.org/officeDocument/2006/relationships/hyperlink" Target="http://www.loricgames.com/" TargetMode="External"/><Relationship Id="rId743" Type="http://schemas.openxmlformats.org/officeDocument/2006/relationships/hyperlink" Target="https://namazustudios.com/about-us" TargetMode="External"/><Relationship Id="rId950" Type="http://schemas.openxmlformats.org/officeDocument/2006/relationships/hyperlink" Target="https://jobs.makersfund.com/jobs/gc-turbo" TargetMode="External"/><Relationship Id="rId1026" Type="http://schemas.openxmlformats.org/officeDocument/2006/relationships/hyperlink" Target="https://careers.monadical.com/" TargetMode="External"/><Relationship Id="rId1580" Type="http://schemas.openxmlformats.org/officeDocument/2006/relationships/hyperlink" Target="https://skymap.com/careers" TargetMode="External"/><Relationship Id="rId1678" Type="http://schemas.openxmlformats.org/officeDocument/2006/relationships/hyperlink" Target="https://www.twisted-ramble.com/" TargetMode="External"/><Relationship Id="rId1885" Type="http://schemas.openxmlformats.org/officeDocument/2006/relationships/hyperlink" Target="https://www.linkedin.com/company/meow-puff-games-llc/jobs/" TargetMode="External"/><Relationship Id="rId603" Type="http://schemas.openxmlformats.org/officeDocument/2006/relationships/hyperlink" Target="https://www.mediamolecule.com/careers" TargetMode="External"/><Relationship Id="rId810" Type="http://schemas.openxmlformats.org/officeDocument/2006/relationships/hyperlink" Target="https://halfmermaid.co/jobs" TargetMode="External"/><Relationship Id="rId908" Type="http://schemas.openxmlformats.org/officeDocument/2006/relationships/hyperlink" Target="https://www.linkedin.com/company/magic-fuel-games-inc-/jobs/?viewAsMember=true" TargetMode="External"/><Relationship Id="rId1233" Type="http://schemas.openxmlformats.org/officeDocument/2006/relationships/hyperlink" Target="https://www.ferroentertainment.xyz/" TargetMode="External"/><Relationship Id="rId1440" Type="http://schemas.openxmlformats.org/officeDocument/2006/relationships/hyperlink" Target="https://www.linkedin.com/company/mythic-protocol/jobs/" TargetMode="External"/><Relationship Id="rId1538" Type="http://schemas.openxmlformats.org/officeDocument/2006/relationships/hyperlink" Target="https://www.linkedin.com/company/revenge-studios/jobs/" TargetMode="External"/><Relationship Id="rId1300" Type="http://schemas.openxmlformats.org/officeDocument/2006/relationships/hyperlink" Target="http://www.grumpyrhinogames.com/" TargetMode="External"/><Relationship Id="rId1745" Type="http://schemas.openxmlformats.org/officeDocument/2006/relationships/hyperlink" Target="https://www.prodigygame.com/main-en/jobs/open-positions/" TargetMode="External"/><Relationship Id="rId37" Type="http://schemas.openxmlformats.org/officeDocument/2006/relationships/hyperlink" Target="https://jobs.kochmedia.com/" TargetMode="External"/><Relationship Id="rId1605" Type="http://schemas.openxmlformats.org/officeDocument/2006/relationships/hyperlink" Target="https://starvania.com/" TargetMode="External"/><Relationship Id="rId1812" Type="http://schemas.openxmlformats.org/officeDocument/2006/relationships/hyperlink" Target="https://www.linkedin.com/company/basementgames/jobs/" TargetMode="External"/><Relationship Id="rId186" Type="http://schemas.openxmlformats.org/officeDocument/2006/relationships/hyperlink" Target="https://demiurgestudios.com/job-openings/" TargetMode="External"/><Relationship Id="rId393" Type="http://schemas.openxmlformats.org/officeDocument/2006/relationships/hyperlink" Target="https://inside.gameduell.de/jobs/" TargetMode="External"/><Relationship Id="rId253" Type="http://schemas.openxmlformats.org/officeDocument/2006/relationships/hyperlink" Target="https://careers.lionbridge.com/jobs/search/search-page-games" TargetMode="External"/><Relationship Id="rId460" Type="http://schemas.openxmlformats.org/officeDocument/2006/relationships/hyperlink" Target="https://supersplinestudios.com/jobs/" TargetMode="External"/><Relationship Id="rId698" Type="http://schemas.openxmlformats.org/officeDocument/2006/relationships/hyperlink" Target="https://alderongames.com/work-with-us" TargetMode="External"/><Relationship Id="rId1090" Type="http://schemas.openxmlformats.org/officeDocument/2006/relationships/hyperlink" Target="http://bigfootgaming.net/" TargetMode="External"/></Relationships>
</file>

<file path=xl/worksheets/_rels/sheet4.xml.rels><?xml version="1.0" encoding="UTF-8" standalone="yes"?>
<Relationships xmlns="http://schemas.openxmlformats.org/package/2006/relationships"><Relationship Id="rId1522" Type="http://schemas.openxmlformats.org/officeDocument/2006/relationships/hyperlink" Target="https://playable.design/" TargetMode="External"/><Relationship Id="rId1827" Type="http://schemas.openxmlformats.org/officeDocument/2006/relationships/hyperlink" Target="https://careers.bitkraft.vc/companies/tier-one-entertainment?filter=eyJpbmR1c3RyeV90YWdzIjpbIkdhbWluZyJdfQ%3D%3D" TargetMode="External"/><Relationship Id="rId21" Type="http://schemas.openxmlformats.org/officeDocument/2006/relationships/hyperlink" Target="https://easybrain.com/careers" TargetMode="External"/><Relationship Id="rId170" Type="http://schemas.openxmlformats.org/officeDocument/2006/relationships/hyperlink" Target="https://jobs.jobvite.com/amberstudiocareers/jobs/positions" TargetMode="External"/><Relationship Id="rId268" Type="http://schemas.openxmlformats.org/officeDocument/2006/relationships/hyperlink" Target="https://jobs.lever.co/disruptivegames" TargetMode="External"/><Relationship Id="rId475" Type="http://schemas.openxmlformats.org/officeDocument/2006/relationships/hyperlink" Target="http://wonderstruckgames.com/careers/" TargetMode="External"/><Relationship Id="rId682" Type="http://schemas.openxmlformats.org/officeDocument/2006/relationships/hyperlink" Target="https://www.collectiveace.com/career" TargetMode="External"/><Relationship Id="rId128" Type="http://schemas.openxmlformats.org/officeDocument/2006/relationships/hyperlink" Target="https://www.dreamhaven.com/careers" TargetMode="External"/><Relationship Id="rId335" Type="http://schemas.openxmlformats.org/officeDocument/2006/relationships/hyperlink" Target="https://www.linkedin.com/jobs/search/?currentJobId=3445698811&amp;f_C=82274375&amp;geoId=92000000&amp;originToLandingJobPostings=3445698811%2C3435971260%2C3353626875%2C3428193908%2C3438942975%2C3438947201%2C3438941938%2C3438949439%2C3428708783" TargetMode="External"/><Relationship Id="rId542" Type="http://schemas.openxmlformats.org/officeDocument/2006/relationships/hyperlink" Target="https://www.directivegames.com/careers" TargetMode="External"/><Relationship Id="rId987" Type="http://schemas.openxmlformats.org/officeDocument/2006/relationships/hyperlink" Target="https://focusentertainment.recruitee.com/" TargetMode="External"/><Relationship Id="rId1172" Type="http://schemas.openxmlformats.org/officeDocument/2006/relationships/hyperlink" Target="https://coreloop.ai/" TargetMode="External"/><Relationship Id="rId402" Type="http://schemas.openxmlformats.org/officeDocument/2006/relationships/hyperlink" Target="https://www.antstream.com/careers" TargetMode="External"/><Relationship Id="rId847" Type="http://schemas.openxmlformats.org/officeDocument/2006/relationships/hyperlink" Target="http://www.alientrap.com/contact/" TargetMode="External"/><Relationship Id="rId1032" Type="http://schemas.openxmlformats.org/officeDocument/2006/relationships/hyperlink" Target="https://gskinner.com/careers" TargetMode="External"/><Relationship Id="rId1477" Type="http://schemas.openxmlformats.org/officeDocument/2006/relationships/hyperlink" Target="http://www.nocodestudio.com/" TargetMode="External"/><Relationship Id="rId1684" Type="http://schemas.openxmlformats.org/officeDocument/2006/relationships/hyperlink" Target="https://www.thesheepsmeow.com/" TargetMode="External"/><Relationship Id="rId707" Type="http://schemas.openxmlformats.org/officeDocument/2006/relationships/hyperlink" Target="https://www.disobey.gg/careers" TargetMode="External"/><Relationship Id="rId914" Type="http://schemas.openxmlformats.org/officeDocument/2006/relationships/hyperlink" Target="https://www.munkyfun.com/careers" TargetMode="External"/><Relationship Id="rId1337" Type="http://schemas.openxmlformats.org/officeDocument/2006/relationships/hyperlink" Target="https://holomoon.games/" TargetMode="External"/><Relationship Id="rId1544" Type="http://schemas.openxmlformats.org/officeDocument/2006/relationships/hyperlink" Target="http://www.rainbowunicorngames.com/" TargetMode="External"/><Relationship Id="rId1751" Type="http://schemas.openxmlformats.org/officeDocument/2006/relationships/hyperlink" Target="https://www.wildmagegames.com/" TargetMode="External"/><Relationship Id="rId43" Type="http://schemas.openxmlformats.org/officeDocument/2006/relationships/hyperlink" Target="https://www.lucidgames.co.uk/careers/" TargetMode="External"/><Relationship Id="rId1404" Type="http://schemas.openxmlformats.org/officeDocument/2006/relationships/hyperlink" Target="https://www.playkinderworld.com/" TargetMode="External"/><Relationship Id="rId1611" Type="http://schemas.openxmlformats.org/officeDocument/2006/relationships/hyperlink" Target="https://sloclap.com/en" TargetMode="External"/><Relationship Id="rId192" Type="http://schemas.openxmlformats.org/officeDocument/2006/relationships/hyperlink" Target="https://pipeworks.pinpointhq.com/" TargetMode="External"/><Relationship Id="rId1709" Type="http://schemas.openxmlformats.org/officeDocument/2006/relationships/hyperlink" Target="https://twodesperados.com/" TargetMode="External"/><Relationship Id="rId497" Type="http://schemas.openxmlformats.org/officeDocument/2006/relationships/hyperlink" Target="https://www.aceviral.com/careers" TargetMode="External"/><Relationship Id="rId357" Type="http://schemas.openxmlformats.org/officeDocument/2006/relationships/hyperlink" Target="https://ghostpunch.freshteam.com/jobs" TargetMode="External"/><Relationship Id="rId1194" Type="http://schemas.openxmlformats.org/officeDocument/2006/relationships/hyperlink" Target="https://darumagames.com/" TargetMode="External"/><Relationship Id="rId217" Type="http://schemas.openxmlformats.org/officeDocument/2006/relationships/hyperlink" Target="https://www.klang-games.com/careers" TargetMode="External"/><Relationship Id="rId564" Type="http://schemas.openxmlformats.org/officeDocument/2006/relationships/hyperlink" Target="https://gasketgames.bamboohr.com/careers" TargetMode="External"/><Relationship Id="rId771" Type="http://schemas.openxmlformats.org/officeDocument/2006/relationships/hyperlink" Target="https://www.otherworldinteractive.com/contact" TargetMode="External"/><Relationship Id="rId869" Type="http://schemas.openxmlformats.org/officeDocument/2006/relationships/hyperlink" Target="https://01studio.ca/" TargetMode="External"/><Relationship Id="rId1499" Type="http://schemas.openxmlformats.org/officeDocument/2006/relationships/hyperlink" Target="http://www.pacenlife.com/" TargetMode="External"/><Relationship Id="rId424" Type="http://schemas.openxmlformats.org/officeDocument/2006/relationships/hyperlink" Target="https://www.feralinteractive.com/en/about/careers/" TargetMode="External"/><Relationship Id="rId631" Type="http://schemas.openxmlformats.org/officeDocument/2006/relationships/hyperlink" Target="https://owlchemylabs.com/career" TargetMode="External"/><Relationship Id="rId729" Type="http://schemas.openxmlformats.org/officeDocument/2006/relationships/hyperlink" Target="https://www.endeavorone.com/careers" TargetMode="External"/><Relationship Id="rId1054" Type="http://schemas.openxmlformats.org/officeDocument/2006/relationships/hyperlink" Target="http://www.abylightstudios.com/" TargetMode="External"/><Relationship Id="rId1261" Type="http://schemas.openxmlformats.org/officeDocument/2006/relationships/hyperlink" Target="http://flippfly.com/" TargetMode="External"/><Relationship Id="rId1359" Type="http://schemas.openxmlformats.org/officeDocument/2006/relationships/hyperlink" Target="http://itzyinteractive.com/" TargetMode="External"/><Relationship Id="rId936" Type="http://schemas.openxmlformats.org/officeDocument/2006/relationships/hyperlink" Target="https://jobs.makersfund.com/jobs/pocket7games" TargetMode="External"/><Relationship Id="rId1121" Type="http://schemas.openxmlformats.org/officeDocument/2006/relationships/hyperlink" Target="https://bsstudios.co/" TargetMode="External"/><Relationship Id="rId1219" Type="http://schemas.openxmlformats.org/officeDocument/2006/relationships/hyperlink" Target="https://dyxel.com.br/" TargetMode="External"/><Relationship Id="rId1566" Type="http://schemas.openxmlformats.org/officeDocument/2006/relationships/hyperlink" Target="https://riyogames.com/" TargetMode="External"/><Relationship Id="rId1773" Type="http://schemas.openxmlformats.org/officeDocument/2006/relationships/hyperlink" Target="https://www.pixelplay.com/jobs/" TargetMode="External"/><Relationship Id="rId65" Type="http://schemas.openxmlformats.org/officeDocument/2006/relationships/hyperlink" Target="https://www.rare.co.uk/careers" TargetMode="External"/><Relationship Id="rId1426" Type="http://schemas.openxmlformats.org/officeDocument/2006/relationships/hyperlink" Target="https://rooftoprenegade.com/" TargetMode="External"/><Relationship Id="rId1633" Type="http://schemas.openxmlformats.org/officeDocument/2006/relationships/hyperlink" Target="https://starvania.com/" TargetMode="External"/><Relationship Id="rId1700" Type="http://schemas.openxmlformats.org/officeDocument/2006/relationships/hyperlink" Target="https://www.triangle-factory.be/" TargetMode="External"/><Relationship Id="rId281" Type="http://schemas.openxmlformats.org/officeDocument/2006/relationships/hyperlink" Target="https://jobs.ashbyhq.com/SecondDinner" TargetMode="External"/><Relationship Id="rId141" Type="http://schemas.openxmlformats.org/officeDocument/2006/relationships/hyperlink" Target="http://pikpok.com/careers" TargetMode="External"/><Relationship Id="rId379" Type="http://schemas.openxmlformats.org/officeDocument/2006/relationships/hyperlink" Target="https://boards.greenhouse.io/thenewyorktimes" TargetMode="External"/><Relationship Id="rId586" Type="http://schemas.openxmlformats.org/officeDocument/2006/relationships/hyperlink" Target="https://icecodegames.com/jobs/" TargetMode="External"/><Relationship Id="rId793" Type="http://schemas.openxmlformats.org/officeDocument/2006/relationships/hyperlink" Target="https://dissonent.com/careers/" TargetMode="External"/><Relationship Id="rId7" Type="http://schemas.openxmlformats.org/officeDocument/2006/relationships/hyperlink" Target="https://blooberteam.recruitee.com/" TargetMode="External"/><Relationship Id="rId239" Type="http://schemas.openxmlformats.org/officeDocument/2006/relationships/hyperlink" Target="https://www.flamingfowlstudios.com/" TargetMode="External"/><Relationship Id="rId446" Type="http://schemas.openxmlformats.org/officeDocument/2006/relationships/hyperlink" Target="https://playground-games.com/careers/" TargetMode="External"/><Relationship Id="rId653" Type="http://schemas.openxmlformats.org/officeDocument/2006/relationships/hyperlink" Target="https://www.roll7.co.uk/jobs" TargetMode="External"/><Relationship Id="rId1076" Type="http://schemas.openxmlformats.org/officeDocument/2006/relationships/hyperlink" Target="https://armorgamesstudios.com/" TargetMode="External"/><Relationship Id="rId1283" Type="http://schemas.openxmlformats.org/officeDocument/2006/relationships/hyperlink" Target="https://fun-crafters.com/" TargetMode="External"/><Relationship Id="rId1490" Type="http://schemas.openxmlformats.org/officeDocument/2006/relationships/hyperlink" Target="https://multiverse.com/" TargetMode="External"/><Relationship Id="rId306" Type="http://schemas.openxmlformats.org/officeDocument/2006/relationships/hyperlink" Target="https://www.alkimiainteractive.com/" TargetMode="External"/><Relationship Id="rId860" Type="http://schemas.openxmlformats.org/officeDocument/2006/relationships/hyperlink" Target="https://norsfell.com/en/careers/" TargetMode="External"/><Relationship Id="rId958" Type="http://schemas.openxmlformats.org/officeDocument/2006/relationships/hyperlink" Target="https://jobs.makersfund.com/jobs/loaded" TargetMode="External"/><Relationship Id="rId1143" Type="http://schemas.openxmlformats.org/officeDocument/2006/relationships/hyperlink" Target="https://www.bgamestudios.com/" TargetMode="External"/><Relationship Id="rId1588" Type="http://schemas.openxmlformats.org/officeDocument/2006/relationships/hyperlink" Target="https://sandsoft.com/" TargetMode="External"/><Relationship Id="rId1795" Type="http://schemas.openxmlformats.org/officeDocument/2006/relationships/hyperlink" Target="https://careers.bitkraft.vc/companies/immutable-systems?filter=eyJpbmR1c3RyeV90YWdzIjpbIkdhbWluZyJdfQ%3D%3D" TargetMode="External"/><Relationship Id="rId87" Type="http://schemas.openxmlformats.org/officeDocument/2006/relationships/hyperlink" Target="https://www.team17.com/join-us/" TargetMode="External"/><Relationship Id="rId513" Type="http://schemas.openxmlformats.org/officeDocument/2006/relationships/hyperlink" Target="https://www.bigant.com/jobs/" TargetMode="External"/><Relationship Id="rId720" Type="http://schemas.openxmlformats.org/officeDocument/2006/relationships/hyperlink" Target="https://www.waste-creative.com/jobs" TargetMode="External"/><Relationship Id="rId818" Type="http://schemas.openxmlformats.org/officeDocument/2006/relationships/hyperlink" Target="https://www.linkedin.com/company/high-5-games/jobs/" TargetMode="External"/><Relationship Id="rId1350" Type="http://schemas.openxmlformats.org/officeDocument/2006/relationships/hyperlink" Target="http://www.incuvo.com/" TargetMode="External"/><Relationship Id="rId1448" Type="http://schemas.openxmlformats.org/officeDocument/2006/relationships/hyperlink" Target="https://www.ministryofimmersion.com/" TargetMode="External"/><Relationship Id="rId1655" Type="http://schemas.openxmlformats.org/officeDocument/2006/relationships/hyperlink" Target="https://www.stupidipixel.com/" TargetMode="External"/><Relationship Id="rId1003" Type="http://schemas.openxmlformats.org/officeDocument/2006/relationships/hyperlink" Target="https://tesuragames.com/contacto/" TargetMode="External"/><Relationship Id="rId1210" Type="http://schemas.openxmlformats.org/officeDocument/2006/relationships/hyperlink" Target="https://www.doubleloopgames.com/" TargetMode="External"/><Relationship Id="rId1308" Type="http://schemas.openxmlformats.org/officeDocument/2006/relationships/hyperlink" Target="https://glowfishinteractive.com/" TargetMode="External"/><Relationship Id="rId1515" Type="http://schemas.openxmlformats.org/officeDocument/2006/relationships/hyperlink" Target="https://pixelstorm.pl/" TargetMode="External"/><Relationship Id="rId1722" Type="http://schemas.openxmlformats.org/officeDocument/2006/relationships/hyperlink" Target="https://www.upsurgestudios.jp/" TargetMode="External"/><Relationship Id="rId14" Type="http://schemas.openxmlformats.org/officeDocument/2006/relationships/hyperlink" Target="https://cloudimperiumgames.com/jobs" TargetMode="External"/><Relationship Id="rId163" Type="http://schemas.openxmlformats.org/officeDocument/2006/relationships/hyperlink" Target="https://www.tacticstudios.com/careers.php" TargetMode="External"/><Relationship Id="rId370" Type="http://schemas.openxmlformats.org/officeDocument/2006/relationships/hyperlink" Target="https://www.greatswordgames.com/careers" TargetMode="External"/><Relationship Id="rId230" Type="http://schemas.openxmlformats.org/officeDocument/2006/relationships/hyperlink" Target="https://tequilaworks.com/en/employment/" TargetMode="External"/><Relationship Id="rId468" Type="http://schemas.openxmlformats.org/officeDocument/2006/relationships/hyperlink" Target="https://apply.workable.com/universally-speaking/?lng=en" TargetMode="External"/><Relationship Id="rId675" Type="http://schemas.openxmlformats.org/officeDocument/2006/relationships/hyperlink" Target="https://zapdot.com/" TargetMode="External"/><Relationship Id="rId882" Type="http://schemas.openxmlformats.org/officeDocument/2006/relationships/hyperlink" Target="https://www.playwing.com/careers/" TargetMode="External"/><Relationship Id="rId1098" Type="http://schemas.openxmlformats.org/officeDocument/2006/relationships/hyperlink" Target="https://www.battlegoat.com/" TargetMode="External"/><Relationship Id="rId328" Type="http://schemas.openxmlformats.org/officeDocument/2006/relationships/hyperlink" Target="https://raid.gg/careers" TargetMode="External"/><Relationship Id="rId535" Type="http://schemas.openxmlformats.org/officeDocument/2006/relationships/hyperlink" Target="https://jobs.eu.lever.co/frontier/?department=Complex%20Games%20-%20Winnipeg" TargetMode="External"/><Relationship Id="rId742" Type="http://schemas.openxmlformats.org/officeDocument/2006/relationships/hyperlink" Target="https://systemera.net/jobs" TargetMode="External"/><Relationship Id="rId1165" Type="http://schemas.openxmlformats.org/officeDocument/2006/relationships/hyperlink" Target="https://cloudchamberstudios.com/" TargetMode="External"/><Relationship Id="rId1372" Type="http://schemas.openxmlformats.org/officeDocument/2006/relationships/hyperlink" Target="https://www.kitfoxgames.com/en" TargetMode="External"/><Relationship Id="rId602" Type="http://schemas.openxmlformats.org/officeDocument/2006/relationships/hyperlink" Target="https://lbcstudiosca.bamboohr.com/careers" TargetMode="External"/><Relationship Id="rId1025" Type="http://schemas.openxmlformats.org/officeDocument/2006/relationships/hyperlink" Target="https://grovestreetgames.com/careers/" TargetMode="External"/><Relationship Id="rId1232" Type="http://schemas.openxmlformats.org/officeDocument/2006/relationships/hyperlink" Target="http://www.eutopiastudios.net/" TargetMode="External"/><Relationship Id="rId1677" Type="http://schemas.openxmlformats.org/officeDocument/2006/relationships/hyperlink" Target="http://thebadnomads.com/" TargetMode="External"/><Relationship Id="rId907" Type="http://schemas.openxmlformats.org/officeDocument/2006/relationships/hyperlink" Target="https://boards.greenhouse.io/tornbannerstudios" TargetMode="External"/><Relationship Id="rId1537" Type="http://schemas.openxmlformats.org/officeDocument/2006/relationships/hyperlink" Target="https://prytania.co/" TargetMode="External"/><Relationship Id="rId1744" Type="http://schemas.openxmlformats.org/officeDocument/2006/relationships/hyperlink" Target="https://whiteboard.games/en/" TargetMode="External"/><Relationship Id="rId36" Type="http://schemas.openxmlformats.org/officeDocument/2006/relationships/hyperlink" Target="https://www.kalypsomedia.com/us/jobs" TargetMode="External"/><Relationship Id="rId1604" Type="http://schemas.openxmlformats.org/officeDocument/2006/relationships/hyperlink" Target="https://www.sketchbook.games/" TargetMode="External"/><Relationship Id="rId185" Type="http://schemas.openxmlformats.org/officeDocument/2006/relationships/hyperlink" Target="https://imagendary.com/careers/" TargetMode="External"/><Relationship Id="rId1811" Type="http://schemas.openxmlformats.org/officeDocument/2006/relationships/hyperlink" Target="https://careers.bitkraft.vc/companies/playbrain?filter=eyJpbmR1c3RyeV90YWdzIjpbIkdhbWluZyJdfQ%3D%3D" TargetMode="External"/><Relationship Id="rId392" Type="http://schemas.openxmlformats.org/officeDocument/2006/relationships/hyperlink" Target="https://otherside-e.com/jobs/" TargetMode="External"/><Relationship Id="rId697" Type="http://schemas.openxmlformats.org/officeDocument/2006/relationships/hyperlink" Target="https://www.playerfirstgames.com/careers" TargetMode="External"/><Relationship Id="rId252" Type="http://schemas.openxmlformats.org/officeDocument/2006/relationships/hyperlink" Target="https://kavalrigames.teamtailor.com/jobs?preview=true" TargetMode="External"/><Relationship Id="rId1187" Type="http://schemas.openxmlformats.org/officeDocument/2006/relationships/hyperlink" Target="https://www.cyanide-studio.com/" TargetMode="External"/><Relationship Id="rId112" Type="http://schemas.openxmlformats.org/officeDocument/2006/relationships/hyperlink" Target="https://app.mokahr.com/apply/mihoyo/44205" TargetMode="External"/><Relationship Id="rId557" Type="http://schemas.openxmlformats.org/officeDocument/2006/relationships/hyperlink" Target="https://www.frozenbyte.com/jobs" TargetMode="External"/><Relationship Id="rId764" Type="http://schemas.openxmlformats.org/officeDocument/2006/relationships/hyperlink" Target="https://www.linkedin.com/company/gardens-games/jobs/" TargetMode="External"/><Relationship Id="rId971" Type="http://schemas.openxmlformats.org/officeDocument/2006/relationships/hyperlink" Target="https://www.fablevisionstudios.com/jobs-internships" TargetMode="External"/><Relationship Id="rId1394" Type="http://schemas.openxmlformats.org/officeDocument/2006/relationships/hyperlink" Target="https://longtalegames.com/" TargetMode="External"/><Relationship Id="rId1699" Type="http://schemas.openxmlformats.org/officeDocument/2006/relationships/hyperlink" Target="https://trialforgestudio.com/" TargetMode="External"/><Relationship Id="rId417" Type="http://schemas.openxmlformats.org/officeDocument/2006/relationships/hyperlink" Target="https://dpsgames.com/careers" TargetMode="External"/><Relationship Id="rId624" Type="http://schemas.openxmlformats.org/officeDocument/2006/relationships/hyperlink" Target="https://nerdninjas.com/" TargetMode="External"/><Relationship Id="rId831" Type="http://schemas.openxmlformats.org/officeDocument/2006/relationships/hyperlink" Target="https://www.pongstudios.com/job-openings" TargetMode="External"/><Relationship Id="rId1047" Type="http://schemas.openxmlformats.org/officeDocument/2006/relationships/hyperlink" Target="https://30parallelgames.com/" TargetMode="External"/><Relationship Id="rId1254" Type="http://schemas.openxmlformats.org/officeDocument/2006/relationships/hyperlink" Target="https://fire-foot-studios.itch.io/" TargetMode="External"/><Relationship Id="rId1461" Type="http://schemas.openxmlformats.org/officeDocument/2006/relationships/hyperlink" Target="https://muddyrobot.com/" TargetMode="External"/><Relationship Id="rId929" Type="http://schemas.openxmlformats.org/officeDocument/2006/relationships/hyperlink" Target="https://jobs.makersfund.com/jobs/medal-tv" TargetMode="External"/><Relationship Id="rId1114" Type="http://schemas.openxmlformats.org/officeDocument/2006/relationships/hyperlink" Target="https://blacklab.games/" TargetMode="External"/><Relationship Id="rId1321" Type="http://schemas.openxmlformats.org/officeDocument/2006/relationships/hyperlink" Target="https://www.guninteractive.com/" TargetMode="External"/><Relationship Id="rId1559" Type="http://schemas.openxmlformats.org/officeDocument/2006/relationships/hyperlink" Target="https://www.reply.com/reply-game-studios/" TargetMode="External"/><Relationship Id="rId1766" Type="http://schemas.openxmlformats.org/officeDocument/2006/relationships/hyperlink" Target="https://www.yaldigames.com/" TargetMode="External"/><Relationship Id="rId58" Type="http://schemas.openxmlformats.org/officeDocument/2006/relationships/hyperlink" Target="https://peoplecanfly.com/career/" TargetMode="External"/><Relationship Id="rId1419" Type="http://schemas.openxmlformats.org/officeDocument/2006/relationships/hyperlink" Target="https://material10.com/" TargetMode="External"/><Relationship Id="rId1626" Type="http://schemas.openxmlformats.org/officeDocument/2006/relationships/hyperlink" Target="https://spritesoft.org/" TargetMode="External"/><Relationship Id="rId274" Type="http://schemas.openxmlformats.org/officeDocument/2006/relationships/hyperlink" Target="https://intrepidstudios.com/careers" TargetMode="External"/><Relationship Id="rId481" Type="http://schemas.openxmlformats.org/officeDocument/2006/relationships/hyperlink" Target="https://career.thunderfulgames.com/" TargetMode="External"/><Relationship Id="rId134" Type="http://schemas.openxmlformats.org/officeDocument/2006/relationships/hyperlink" Target="https://apply.workable.com/homa-games/" TargetMode="External"/><Relationship Id="rId579" Type="http://schemas.openxmlformats.org/officeDocument/2006/relationships/hyperlink" Target="http://heartshapedgames.com/" TargetMode="External"/><Relationship Id="rId786" Type="http://schemas.openxmlformats.org/officeDocument/2006/relationships/hyperlink" Target="https://www.visualpurple.com/careers" TargetMode="External"/><Relationship Id="rId993" Type="http://schemas.openxmlformats.org/officeDocument/2006/relationships/hyperlink" Target="https://www.neondoctrine.com/contact" TargetMode="External"/><Relationship Id="rId341" Type="http://schemas.openxmlformats.org/officeDocument/2006/relationships/hyperlink" Target="https://www.linkedin.com/company/yotta-games/jobs/" TargetMode="External"/><Relationship Id="rId439" Type="http://schemas.openxmlformats.org/officeDocument/2006/relationships/hyperlink" Target="https://www.mergegames.com/careers/" TargetMode="External"/><Relationship Id="rId646" Type="http://schemas.openxmlformats.org/officeDocument/2006/relationships/hyperlink" Target="https://jobs.rawfury.com/" TargetMode="External"/><Relationship Id="rId1069" Type="http://schemas.openxmlformats.org/officeDocument/2006/relationships/hyperlink" Target="http://www.animmal.studio/" TargetMode="External"/><Relationship Id="rId1276" Type="http://schemas.openxmlformats.org/officeDocument/2006/relationships/hyperlink" Target="https://www.froglet.games/" TargetMode="External"/><Relationship Id="rId1483" Type="http://schemas.openxmlformats.org/officeDocument/2006/relationships/hyperlink" Target="https://nyanheroes.com/" TargetMode="External"/><Relationship Id="rId201" Type="http://schemas.openxmlformats.org/officeDocument/2006/relationships/hyperlink" Target="https://jobs.50skills.com/ccpgames/en" TargetMode="External"/><Relationship Id="rId506" Type="http://schemas.openxmlformats.org/officeDocument/2006/relationships/hyperlink" Target="https://artificialrome.com/jobs" TargetMode="External"/><Relationship Id="rId853" Type="http://schemas.openxmlformats.org/officeDocument/2006/relationships/hyperlink" Target="https://www.spearheadgames.ca/two" TargetMode="External"/><Relationship Id="rId1136" Type="http://schemas.openxmlformats.org/officeDocument/2006/relationships/hyperlink" Target="https://www.boxdragon.se/" TargetMode="External"/><Relationship Id="rId1690" Type="http://schemas.openxmlformats.org/officeDocument/2006/relationships/hyperlink" Target="https://www.tindalos-interactive.com/en/" TargetMode="External"/><Relationship Id="rId1788" Type="http://schemas.openxmlformats.org/officeDocument/2006/relationships/hyperlink" Target="https://careers.bitkraft.vc/companies/cyball?filter=eyJpbmR1c3RyeV90YWdzIjpbIkdhbWluZyJdfQ%3D%3D" TargetMode="External"/><Relationship Id="rId713" Type="http://schemas.openxmlformats.org/officeDocument/2006/relationships/hyperlink" Target="https://null.com/contact" TargetMode="External"/><Relationship Id="rId920" Type="http://schemas.openxmlformats.org/officeDocument/2006/relationships/hyperlink" Target="https://www.8circuitstudios.com/careers.html" TargetMode="External"/><Relationship Id="rId1343" Type="http://schemas.openxmlformats.org/officeDocument/2006/relationships/hyperlink" Target="https://www.iceberg-games.com/" TargetMode="External"/><Relationship Id="rId1550" Type="http://schemas.openxmlformats.org/officeDocument/2006/relationships/hyperlink" Target="https://razoredgegames.com/" TargetMode="External"/><Relationship Id="rId1648" Type="http://schemas.openxmlformats.org/officeDocument/2006/relationships/hyperlink" Target="https://studioblackflag.com/" TargetMode="External"/><Relationship Id="rId1203" Type="http://schemas.openxmlformats.org/officeDocument/2006/relationships/hyperlink" Target="https://www.devolverdigital.com/" TargetMode="External"/><Relationship Id="rId1410" Type="http://schemas.openxmlformats.org/officeDocument/2006/relationships/hyperlink" Target="http://www.magnusgamesstudio.com/" TargetMode="External"/><Relationship Id="rId1508" Type="http://schemas.openxmlformats.org/officeDocument/2006/relationships/hyperlink" Target="https://www.pavonisinteractive.com/" TargetMode="External"/><Relationship Id="rId1715" Type="http://schemas.openxmlformats.org/officeDocument/2006/relationships/hyperlink" Target="https://umbugames.com/" TargetMode="External"/><Relationship Id="rId296" Type="http://schemas.openxmlformats.org/officeDocument/2006/relationships/hyperlink" Target="https://careers.sega.co.uk/vacancies" TargetMode="External"/><Relationship Id="rId156" Type="http://schemas.openxmlformats.org/officeDocument/2006/relationships/hyperlink" Target="https://popcore.com/careers" TargetMode="External"/><Relationship Id="rId363" Type="http://schemas.openxmlformats.org/officeDocument/2006/relationships/hyperlink" Target="https://careers.aristocrat.com/pixelunited/au/en/product-madness-jobs" TargetMode="External"/><Relationship Id="rId570" Type="http://schemas.openxmlformats.org/officeDocument/2006/relationships/hyperlink" Target="https://greenpandagames.com/jobs" TargetMode="External"/><Relationship Id="rId223" Type="http://schemas.openxmlformats.org/officeDocument/2006/relationships/hyperlink" Target="https://phxlabs.ca/careers/" TargetMode="External"/><Relationship Id="rId430" Type="http://schemas.openxmlformats.org/officeDocument/2006/relationships/hyperlink" Target="https://hellogames.org/join-us/" TargetMode="External"/><Relationship Id="rId668" Type="http://schemas.openxmlformats.org/officeDocument/2006/relationships/hyperlink" Target="https://unknownworlds.com/jobs/" TargetMode="External"/><Relationship Id="rId875" Type="http://schemas.openxmlformats.org/officeDocument/2006/relationships/hyperlink" Target="https://www.unit9.com/jobs" TargetMode="External"/><Relationship Id="rId1060" Type="http://schemas.openxmlformats.org/officeDocument/2006/relationships/hyperlink" Target="https://achimogames.ca/" TargetMode="External"/><Relationship Id="rId1298" Type="http://schemas.openxmlformats.org/officeDocument/2006/relationships/hyperlink" Target="http://ganymede.games/" TargetMode="External"/><Relationship Id="rId528" Type="http://schemas.openxmlformats.org/officeDocument/2006/relationships/hyperlink" Target="http://www.chewysoft.com/careers-redesign.html" TargetMode="External"/><Relationship Id="rId735" Type="http://schemas.openxmlformats.org/officeDocument/2006/relationships/hyperlink" Target="https://www.kooapps.com/" TargetMode="External"/><Relationship Id="rId942" Type="http://schemas.openxmlformats.org/officeDocument/2006/relationships/hyperlink" Target="https://jobs.makersfund.com/jobs/captain-tv" TargetMode="External"/><Relationship Id="rId1158" Type="http://schemas.openxmlformats.org/officeDocument/2006/relationships/hyperlink" Target="https://www.chuhailabs.com/" TargetMode="External"/><Relationship Id="rId1365" Type="http://schemas.openxmlformats.org/officeDocument/2006/relationships/hyperlink" Target="https://www.justforgames.com/" TargetMode="External"/><Relationship Id="rId1572" Type="http://schemas.openxmlformats.org/officeDocument/2006/relationships/hyperlink" Target="https://rockfishgames.com/" TargetMode="External"/><Relationship Id="rId1018" Type="http://schemas.openxmlformats.org/officeDocument/2006/relationships/hyperlink" Target="https://www.mode-games.com/jobs" TargetMode="External"/><Relationship Id="rId1225" Type="http://schemas.openxmlformats.org/officeDocument/2006/relationships/hyperlink" Target="https://www.elagamestudio.com/" TargetMode="External"/><Relationship Id="rId1432" Type="http://schemas.openxmlformats.org/officeDocument/2006/relationships/hyperlink" Target="https://mightybeargames.com/" TargetMode="External"/><Relationship Id="rId71" Type="http://schemas.openxmlformats.org/officeDocument/2006/relationships/hyperlink" Target="https://www.rockstargames.com/careers/openings" TargetMode="External"/><Relationship Id="rId802" Type="http://schemas.openxmlformats.org/officeDocument/2006/relationships/hyperlink" Target="https://www.fortunefish.co.uk/careers" TargetMode="External"/><Relationship Id="rId1737" Type="http://schemas.openxmlformats.org/officeDocument/2006/relationships/hyperlink" Target="http://whitebat.co.uk/blog/" TargetMode="External"/><Relationship Id="rId29" Type="http://schemas.openxmlformats.org/officeDocument/2006/relationships/hyperlink" Target="https://careers.garena.com/global/careers" TargetMode="External"/><Relationship Id="rId178" Type="http://schemas.openxmlformats.org/officeDocument/2006/relationships/hyperlink" Target="https://virtuosgames.avature.net/Careers/SearchJobs" TargetMode="External"/><Relationship Id="rId1804" Type="http://schemas.openxmlformats.org/officeDocument/2006/relationships/hyperlink" Target="https://careers.bitkraft.vc/companies/luda?filter=eyJpbmR1c3RyeV90YWdzIjpbIkdhbWluZyJdfQ%3D%3D" TargetMode="External"/><Relationship Id="rId385" Type="http://schemas.openxmlformats.org/officeDocument/2006/relationships/hyperlink" Target="https://zaumstudio.com/" TargetMode="External"/><Relationship Id="rId592" Type="http://schemas.openxmlformats.org/officeDocument/2006/relationships/hyperlink" Target="https://www.inxile-entertainment.com/careers" TargetMode="External"/><Relationship Id="rId245" Type="http://schemas.openxmlformats.org/officeDocument/2006/relationships/hyperlink" Target="https://survios.com/studio/careers/listings/" TargetMode="External"/><Relationship Id="rId452" Type="http://schemas.openxmlformats.org/officeDocument/2006/relationships/hyperlink" Target="https://careers.radicalforge.com/" TargetMode="External"/><Relationship Id="rId897" Type="http://schemas.openxmlformats.org/officeDocument/2006/relationships/hyperlink" Target="https://www.firstlight.games/careers/" TargetMode="External"/><Relationship Id="rId1082" Type="http://schemas.openxmlformats.org/officeDocument/2006/relationships/hyperlink" Target="https://asbointeractive.com/" TargetMode="External"/><Relationship Id="rId105" Type="http://schemas.openxmlformats.org/officeDocument/2006/relationships/hyperlink" Target="https://www.linkedin.com/company/saber-interactive-porto/jobs/" TargetMode="External"/><Relationship Id="rId312" Type="http://schemas.openxmlformats.org/officeDocument/2006/relationships/hyperlink" Target="https://jobs.igg.com/careers.php" TargetMode="External"/><Relationship Id="rId757" Type="http://schemas.openxmlformats.org/officeDocument/2006/relationships/hyperlink" Target="https://www.welcometothejungle.com/en/companies/darewise-entertainment/jobs" TargetMode="External"/><Relationship Id="rId964" Type="http://schemas.openxmlformats.org/officeDocument/2006/relationships/hyperlink" Target="https://jobs.makersfund.com/jobs/superplus-games" TargetMode="External"/><Relationship Id="rId1387" Type="http://schemas.openxmlformats.org/officeDocument/2006/relationships/hyperlink" Target="https://lighthousegames.com/careers" TargetMode="External"/><Relationship Id="rId1594" Type="http://schemas.openxmlformats.org/officeDocument/2006/relationships/hyperlink" Target="https://www.seismicsquirrel.com/" TargetMode="External"/><Relationship Id="rId93" Type="http://schemas.openxmlformats.org/officeDocument/2006/relationships/hyperlink" Target="https://www.valvesoftware.com/en/" TargetMode="External"/><Relationship Id="rId617" Type="http://schemas.openxmlformats.org/officeDocument/2006/relationships/hyperlink" Target="https://www.mobilityware.com/jobs/" TargetMode="External"/><Relationship Id="rId824" Type="http://schemas.openxmlformats.org/officeDocument/2006/relationships/hyperlink" Target="https://www.snowcannongames.com/contact/" TargetMode="External"/><Relationship Id="rId1247" Type="http://schemas.openxmlformats.org/officeDocument/2006/relationships/hyperlink" Target="https://www.faroutgamestudio.com/" TargetMode="External"/><Relationship Id="rId1454" Type="http://schemas.openxmlformats.org/officeDocument/2006/relationships/hyperlink" Target="https://www.orithegame.com/moon-studios/" TargetMode="External"/><Relationship Id="rId1661" Type="http://schemas.openxmlformats.org/officeDocument/2006/relationships/hyperlink" Target="https://www.supergaming.com/" TargetMode="External"/><Relationship Id="rId1107" Type="http://schemas.openxmlformats.org/officeDocument/2006/relationships/hyperlink" Target="https://www.bitcake.studio/" TargetMode="External"/><Relationship Id="rId1314" Type="http://schemas.openxmlformats.org/officeDocument/2006/relationships/hyperlink" Target="https://www.gorgonizegames.studio/" TargetMode="External"/><Relationship Id="rId1521" Type="http://schemas.openxmlformats.org/officeDocument/2006/relationships/hyperlink" Target="http://www.playa-games.com/" TargetMode="External"/><Relationship Id="rId1759" Type="http://schemas.openxmlformats.org/officeDocument/2006/relationships/hyperlink" Target="https://wishfullystudios.com/" TargetMode="External"/><Relationship Id="rId1619" Type="http://schemas.openxmlformats.org/officeDocument/2006/relationships/hyperlink" Target="https://sparkgamestudios.com/" TargetMode="External"/><Relationship Id="rId1826" Type="http://schemas.openxmlformats.org/officeDocument/2006/relationships/hyperlink" Target="https://careers.bitkraft.vc/companies/superbloom?filter=eyJpbmR1c3RyeV90YWdzIjpbIkdhbWluZyJdfQ%3D%3D" TargetMode="External"/><Relationship Id="rId20" Type="http://schemas.openxmlformats.org/officeDocument/2006/relationships/hyperlink" Target="https://dragonslake.com/career/" TargetMode="External"/><Relationship Id="rId267" Type="http://schemas.openxmlformats.org/officeDocument/2006/relationships/hyperlink" Target="https://cropcircle.co/careers" TargetMode="External"/><Relationship Id="rId474" Type="http://schemas.openxmlformats.org/officeDocument/2006/relationships/hyperlink" Target="http://www.wolfandwood.co/" TargetMode="External"/><Relationship Id="rId127" Type="http://schemas.openxmlformats.org/officeDocument/2006/relationships/hyperlink" Target="https://boards.greenhouse.io/digitalextremes" TargetMode="External"/><Relationship Id="rId681" Type="http://schemas.openxmlformats.org/officeDocument/2006/relationships/hyperlink" Target="https://blankgamestudios.com/" TargetMode="External"/><Relationship Id="rId779" Type="http://schemas.openxmlformats.org/officeDocument/2006/relationships/hyperlink" Target="https://squanchgames.com/jobs/" TargetMode="External"/><Relationship Id="rId986" Type="http://schemas.openxmlformats.org/officeDocument/2006/relationships/hyperlink" Target="https://thegamekitchen.com/jobs/" TargetMode="External"/><Relationship Id="rId334" Type="http://schemas.openxmlformats.org/officeDocument/2006/relationships/hyperlink" Target="https://www.hiddenvariable.com/careers/" TargetMode="External"/><Relationship Id="rId541" Type="http://schemas.openxmlformats.org/officeDocument/2006/relationships/hyperlink" Target="https://dinopoloclub.com/careers/" TargetMode="External"/><Relationship Id="rId639" Type="http://schemas.openxmlformats.org/officeDocument/2006/relationships/hyperlink" Target="https://piranhagames.com/careers" TargetMode="External"/><Relationship Id="rId1171" Type="http://schemas.openxmlformats.org/officeDocument/2006/relationships/hyperlink" Target="https://conartistgames.com/" TargetMode="External"/><Relationship Id="rId1269" Type="http://schemas.openxmlformats.org/officeDocument/2006/relationships/hyperlink" Target="http://tollanworlds.com/" TargetMode="External"/><Relationship Id="rId1476" Type="http://schemas.openxmlformats.org/officeDocument/2006/relationships/hyperlink" Target="https://www.nitrogames.com/" TargetMode="External"/><Relationship Id="rId401" Type="http://schemas.openxmlformats.org/officeDocument/2006/relationships/hyperlink" Target="https://www.ambertailgames.com/jobs" TargetMode="External"/><Relationship Id="rId846" Type="http://schemas.openxmlformats.org/officeDocument/2006/relationships/hyperlink" Target="https://www.acitygames.com/careers" TargetMode="External"/><Relationship Id="rId1031" Type="http://schemas.openxmlformats.org/officeDocument/2006/relationships/hyperlink" Target="https://seriouslabs.com/about-us/careers/" TargetMode="External"/><Relationship Id="rId1129" Type="http://schemas.openxmlformats.org/officeDocument/2006/relationships/hyperlink" Target="https://hk-devblog.com/" TargetMode="External"/><Relationship Id="rId1683" Type="http://schemas.openxmlformats.org/officeDocument/2006/relationships/hyperlink" Target="http://www.theoutsiders.se/" TargetMode="External"/><Relationship Id="rId706" Type="http://schemas.openxmlformats.org/officeDocument/2006/relationships/hyperlink" Target="https://www.blacksoup.gg/careers" TargetMode="External"/><Relationship Id="rId913" Type="http://schemas.openxmlformats.org/officeDocument/2006/relationships/hyperlink" Target="https://www.linkedin.com/company/never-forget-games/jobs/" TargetMode="External"/><Relationship Id="rId1336" Type="http://schemas.openxmlformats.org/officeDocument/2006/relationships/hyperlink" Target="https://www.hilltop.so/" TargetMode="External"/><Relationship Id="rId1543" Type="http://schemas.openxmlformats.org/officeDocument/2006/relationships/hyperlink" Target="http://www.raidbase.com/" TargetMode="External"/><Relationship Id="rId1750" Type="http://schemas.openxmlformats.org/officeDocument/2006/relationships/hyperlink" Target="https://wild-games.se/" TargetMode="External"/><Relationship Id="rId42" Type="http://schemas.openxmlformats.org/officeDocument/2006/relationships/hyperlink" Target="https://jobs.disneycareers.com/category/gaming-jobs/17189/8221696/1" TargetMode="External"/><Relationship Id="rId1403" Type="http://schemas.openxmlformats.org/officeDocument/2006/relationships/hyperlink" Target="https://www.lugus-studios.be/" TargetMode="External"/><Relationship Id="rId1610" Type="http://schemas.openxmlformats.org/officeDocument/2006/relationships/hyperlink" Target="https://www.sleepinggiantgames.com/" TargetMode="External"/><Relationship Id="rId191" Type="http://schemas.openxmlformats.org/officeDocument/2006/relationships/hyperlink" Target="https://threaks.com/jobs/" TargetMode="External"/><Relationship Id="rId1708" Type="http://schemas.openxmlformats.org/officeDocument/2006/relationships/hyperlink" Target="https://www.twisted-ramble.com/" TargetMode="External"/><Relationship Id="rId289" Type="http://schemas.openxmlformats.org/officeDocument/2006/relationships/hyperlink" Target="https://gamesforaliving.com/careers/" TargetMode="External"/><Relationship Id="rId496" Type="http://schemas.openxmlformats.org/officeDocument/2006/relationships/hyperlink" Target="https://emploi.afjv.com/annonces-societes/934" TargetMode="External"/><Relationship Id="rId149" Type="http://schemas.openxmlformats.org/officeDocument/2006/relationships/hyperlink" Target="https://apply.workable.com/kokku-games/?lng=en" TargetMode="External"/><Relationship Id="rId356" Type="http://schemas.openxmlformats.org/officeDocument/2006/relationships/hyperlink" Target="https://deckninegames.com/careers/" TargetMode="External"/><Relationship Id="rId563" Type="http://schemas.openxmlformats.org/officeDocument/2006/relationships/hyperlink" Target="https://apply.workable.com/gamigo/" TargetMode="External"/><Relationship Id="rId770" Type="http://schemas.openxmlformats.org/officeDocument/2006/relationships/hyperlink" Target="https://www.mobiusdigitalgames.com/jobs.html" TargetMode="External"/><Relationship Id="rId1193" Type="http://schemas.openxmlformats.org/officeDocument/2006/relationships/hyperlink" Target="https://www.darkstargames.net/" TargetMode="External"/><Relationship Id="rId216" Type="http://schemas.openxmlformats.org/officeDocument/2006/relationships/hyperlink" Target="https://corp.kixeye.com/" TargetMode="External"/><Relationship Id="rId423" Type="http://schemas.openxmlformats.org/officeDocument/2006/relationships/hyperlink" Target="https://www.fatkrakenstudios.com/careers" TargetMode="External"/><Relationship Id="rId868" Type="http://schemas.openxmlformats.org/officeDocument/2006/relationships/hyperlink" Target="https://affordancestudio.com/jobs/" TargetMode="External"/><Relationship Id="rId1053" Type="http://schemas.openxmlformats.org/officeDocument/2006/relationships/hyperlink" Target="https://abandonedsheep.com/" TargetMode="External"/><Relationship Id="rId1260" Type="http://schemas.openxmlformats.org/officeDocument/2006/relationships/hyperlink" Target="http://www.flatterthanearth.com/" TargetMode="External"/><Relationship Id="rId1498" Type="http://schemas.openxmlformats.org/officeDocument/2006/relationships/hyperlink" Target="http://www.oxalis.games/" TargetMode="External"/><Relationship Id="rId630" Type="http://schemas.openxmlformats.org/officeDocument/2006/relationships/hyperlink" Target="https://otherocean.com/careers/" TargetMode="External"/><Relationship Id="rId728" Type="http://schemas.openxmlformats.org/officeDocument/2006/relationships/hyperlink" Target="http://ember-entertainment.com/careers/" TargetMode="External"/><Relationship Id="rId935" Type="http://schemas.openxmlformats.org/officeDocument/2006/relationships/hyperlink" Target="https://jobs.makersfund.com/jobs/playco" TargetMode="External"/><Relationship Id="rId1358" Type="http://schemas.openxmlformats.org/officeDocument/2006/relationships/hyperlink" Target="https://www.italicpig.com/" TargetMode="External"/><Relationship Id="rId1565" Type="http://schemas.openxmlformats.org/officeDocument/2006/relationships/hyperlink" Target="https://www.rift-games.com/" TargetMode="External"/><Relationship Id="rId1772" Type="http://schemas.openxmlformats.org/officeDocument/2006/relationships/hyperlink" Target="https://www.zarzilla.com/" TargetMode="External"/><Relationship Id="rId64" Type="http://schemas.openxmlformats.org/officeDocument/2006/relationships/hyperlink" Target="https://jobs.eu.lever.co/quanticdream" TargetMode="External"/><Relationship Id="rId1120" Type="http://schemas.openxmlformats.org/officeDocument/2006/relationships/hyperlink" Target="https://www.blacksaltgames.com/" TargetMode="External"/><Relationship Id="rId1218" Type="http://schemas.openxmlformats.org/officeDocument/2006/relationships/hyperlink" Target="http://www.drunkrobotgames.com/" TargetMode="External"/><Relationship Id="rId1425" Type="http://schemas.openxmlformats.org/officeDocument/2006/relationships/hyperlink" Target="https://megagonindustries.com/" TargetMode="External"/><Relationship Id="rId1632" Type="http://schemas.openxmlformats.org/officeDocument/2006/relationships/hyperlink" Target="https://www.starmi.com/" TargetMode="External"/><Relationship Id="rId280" Type="http://schemas.openxmlformats.org/officeDocument/2006/relationships/hyperlink" Target="https://schellgames.com/careers" TargetMode="External"/><Relationship Id="rId140" Type="http://schemas.openxmlformats.org/officeDocument/2006/relationships/hyperlink" Target="https://www.manticoregames.com/careers/" TargetMode="External"/><Relationship Id="rId378" Type="http://schemas.openxmlformats.org/officeDocument/2006/relationships/hyperlink" Target="https://www.linkedin.com/company/statespace/jobs/" TargetMode="External"/><Relationship Id="rId585" Type="http://schemas.openxmlformats.org/officeDocument/2006/relationships/hyperlink" Target="https://boards.greenhouse.io/housemarque" TargetMode="External"/><Relationship Id="rId792" Type="http://schemas.openxmlformats.org/officeDocument/2006/relationships/hyperlink" Target="https://www.bluembo.com/careers/" TargetMode="External"/><Relationship Id="rId6" Type="http://schemas.openxmlformats.org/officeDocument/2006/relationships/hyperlink" Target="https://careers.blizzard.com/global/en" TargetMode="External"/><Relationship Id="rId238" Type="http://schemas.openxmlformats.org/officeDocument/2006/relationships/hyperlink" Target="https://digimancygames.com/jobs" TargetMode="External"/><Relationship Id="rId445" Type="http://schemas.openxmlformats.org/officeDocument/2006/relationships/hyperlink" Target="https://payloadstudios.com/careers/" TargetMode="External"/><Relationship Id="rId652" Type="http://schemas.openxmlformats.org/officeDocument/2006/relationships/hyperlink" Target="https://robotentertainment.com/careers" TargetMode="External"/><Relationship Id="rId1075" Type="http://schemas.openxmlformats.org/officeDocument/2006/relationships/hyperlink" Target="https://www.aresstudio.in/" TargetMode="External"/><Relationship Id="rId1282" Type="http://schemas.openxmlformats.org/officeDocument/2006/relationships/hyperlink" Target="https://www.fullflowerstudio.com/" TargetMode="External"/><Relationship Id="rId305" Type="http://schemas.openxmlformats.org/officeDocument/2006/relationships/hyperlink" Target="https://en.versatile.media/careers/" TargetMode="External"/><Relationship Id="rId512" Type="http://schemas.openxmlformats.org/officeDocument/2006/relationships/hyperlink" Target="https://www.bendstudio.com/careers" TargetMode="External"/><Relationship Id="rId957" Type="http://schemas.openxmlformats.org/officeDocument/2006/relationships/hyperlink" Target="https://jobs.makersfund.com/jobs/frvr" TargetMode="External"/><Relationship Id="rId1142" Type="http://schemas.openxmlformats.org/officeDocument/2006/relationships/hyperlink" Target="https://buckeejit.games/" TargetMode="External"/><Relationship Id="rId1587" Type="http://schemas.openxmlformats.org/officeDocument/2006/relationships/hyperlink" Target="https://www.sandfall.co/" TargetMode="External"/><Relationship Id="rId1794" Type="http://schemas.openxmlformats.org/officeDocument/2006/relationships/hyperlink" Target="https://careers.bitkraft.vc/companies/hyperplay?filter=eyJpbmR1c3RyeV90YWdzIjpbIkdhbWluZyJdfQ%3D%3D" TargetMode="External"/><Relationship Id="rId86" Type="http://schemas.openxmlformats.org/officeDocument/2006/relationships/hyperlink" Target="https://careers.take2games.com/jobs" TargetMode="External"/><Relationship Id="rId817" Type="http://schemas.openxmlformats.org/officeDocument/2006/relationships/hyperlink" Target="https://www.optillusion.games/job.html" TargetMode="External"/><Relationship Id="rId1002" Type="http://schemas.openxmlformats.org/officeDocument/2006/relationships/hyperlink" Target="https://hypetraindigital.com/games" TargetMode="External"/><Relationship Id="rId1447" Type="http://schemas.openxmlformats.org/officeDocument/2006/relationships/hyperlink" Target="http://minimega.com.au/" TargetMode="External"/><Relationship Id="rId1654" Type="http://schemas.openxmlformats.org/officeDocument/2006/relationships/hyperlink" Target="https://www.stumblingcat.com/" TargetMode="External"/><Relationship Id="rId1307" Type="http://schemas.openxmlformats.org/officeDocument/2006/relationships/hyperlink" Target="https://glossbird.com/" TargetMode="External"/><Relationship Id="rId1514" Type="http://schemas.openxmlformats.org/officeDocument/2006/relationships/hyperlink" Target="http://www.pipastudios.com/" TargetMode="External"/><Relationship Id="rId1721" Type="http://schemas.openxmlformats.org/officeDocument/2006/relationships/hyperlink" Target="http://www.uppercut-games.com/" TargetMode="External"/><Relationship Id="rId13" Type="http://schemas.openxmlformats.org/officeDocument/2006/relationships/hyperlink" Target="https://cigames.teamtailor.com/jobs" TargetMode="External"/><Relationship Id="rId1819" Type="http://schemas.openxmlformats.org/officeDocument/2006/relationships/hyperlink" Target="https://careers.bitkraft.vc/companies/series-ai?filter=eyJpbmR1c3RyeV90YWdzIjpbIkdhbWluZyJdfQ%3D%3D" TargetMode="External"/><Relationship Id="rId162" Type="http://schemas.openxmlformats.org/officeDocument/2006/relationships/hyperlink" Target="https://www.streamline-studios.com/en/contact-us" TargetMode="External"/><Relationship Id="rId467" Type="http://schemas.openxmlformats.org/officeDocument/2006/relationships/hyperlink" Target="https://tripledotstudios.pinpointhq.com/" TargetMode="External"/><Relationship Id="rId1097" Type="http://schemas.openxmlformats.org/officeDocument/2006/relationships/hyperlink" Target="https://www.battle-brew.com/" TargetMode="External"/><Relationship Id="rId674" Type="http://schemas.openxmlformats.org/officeDocument/2006/relationships/hyperlink" Target="https://www.walesinteractive.com/careers" TargetMode="External"/><Relationship Id="rId881" Type="http://schemas.openxmlformats.org/officeDocument/2006/relationships/hyperlink" Target="http://www.salixgames.com/jobs" TargetMode="External"/><Relationship Id="rId979" Type="http://schemas.openxmlformats.org/officeDocument/2006/relationships/hyperlink" Target="https://www.whitepapergames.com/careers" TargetMode="External"/><Relationship Id="rId327" Type="http://schemas.openxmlformats.org/officeDocument/2006/relationships/hyperlink" Target="https://www.paidiagamingcompany.com/careers" TargetMode="External"/><Relationship Id="rId534" Type="http://schemas.openxmlformats.org/officeDocument/2006/relationships/hyperlink" Target="http://www.codehatch.com/careers.html" TargetMode="External"/><Relationship Id="rId741" Type="http://schemas.openxmlformats.org/officeDocument/2006/relationships/hyperlink" Target="http://sunbreakgames.com/jobs/" TargetMode="External"/><Relationship Id="rId839" Type="http://schemas.openxmlformats.org/officeDocument/2006/relationships/hyperlink" Target="https://www.joydrop.co/" TargetMode="External"/><Relationship Id="rId1164" Type="http://schemas.openxmlformats.org/officeDocument/2006/relationships/hyperlink" Target="https://closingtheory.com/" TargetMode="External"/><Relationship Id="rId1371" Type="http://schemas.openxmlformats.org/officeDocument/2006/relationships/hyperlink" Target="https://kite-games.com/" TargetMode="External"/><Relationship Id="rId1469" Type="http://schemas.openxmlformats.org/officeDocument/2006/relationships/hyperlink" Target="https://www.nervesoftware.com/" TargetMode="External"/><Relationship Id="rId601" Type="http://schemas.openxmlformats.org/officeDocument/2006/relationships/hyperlink" Target="https://lantanagames.com/openings/" TargetMode="External"/><Relationship Id="rId1024" Type="http://schemas.openxmlformats.org/officeDocument/2006/relationships/hyperlink" Target="https://www.gooddogstudios.com/careers" TargetMode="External"/><Relationship Id="rId1231" Type="http://schemas.openxmlformats.org/officeDocument/2006/relationships/hyperlink" Target="https://eqx.co/" TargetMode="External"/><Relationship Id="rId1676" Type="http://schemas.openxmlformats.org/officeDocument/2006/relationships/hyperlink" Target="https://www.tentrox.com/" TargetMode="External"/><Relationship Id="rId906" Type="http://schemas.openxmlformats.org/officeDocument/2006/relationships/hyperlink" Target="https://play.works/careers" TargetMode="External"/><Relationship Id="rId1329" Type="http://schemas.openxmlformats.org/officeDocument/2006/relationships/hyperlink" Target="https://www.headfirststudios.com/" TargetMode="External"/><Relationship Id="rId1536" Type="http://schemas.openxmlformats.org/officeDocument/2006/relationships/hyperlink" Target="https://www.punyastronaut.com/" TargetMode="External"/><Relationship Id="rId1743" Type="http://schemas.openxmlformats.org/officeDocument/2006/relationships/hyperlink" Target="https://whitevortex.com.br/" TargetMode="External"/><Relationship Id="rId35" Type="http://schemas.openxmlformats.org/officeDocument/2006/relationships/hyperlink" Target="https://irongalaxystudios.com/careers" TargetMode="External"/><Relationship Id="rId1603" Type="http://schemas.openxmlformats.org/officeDocument/2006/relationships/hyperlink" Target="https://www.sickheadgames.com/" TargetMode="External"/><Relationship Id="rId1810" Type="http://schemas.openxmlformats.org/officeDocument/2006/relationships/hyperlink" Target="https://careers.bitkraft.vc/companies/new-tales-2?filter=eyJpbmR1c3RyeV90YWdzIjpbIkdhbWluZyJdfQ%3D%3D" TargetMode="External"/><Relationship Id="rId184" Type="http://schemas.openxmlformats.org/officeDocument/2006/relationships/hyperlink" Target="https://www.riotgames.com/en/work-with-us/jobs" TargetMode="External"/><Relationship Id="rId391" Type="http://schemas.openxmlformats.org/officeDocument/2006/relationships/hyperlink" Target="https://somethingwickedgames.com/careers/" TargetMode="External"/><Relationship Id="rId251" Type="http://schemas.openxmlformats.org/officeDocument/2006/relationships/hyperlink" Target="https://giantsquidstudios.com/Jobs" TargetMode="External"/><Relationship Id="rId489" Type="http://schemas.openxmlformats.org/officeDocument/2006/relationships/hyperlink" Target="https://www.roadburngames.com/contact" TargetMode="External"/><Relationship Id="rId696" Type="http://schemas.openxmlformats.org/officeDocument/2006/relationships/hyperlink" Target="https://king-art-gmbh.factorialhr.de/" TargetMode="External"/><Relationship Id="rId349" Type="http://schemas.openxmlformats.org/officeDocument/2006/relationships/hyperlink" Target="https://www.indeed.com/cmp/Rushdown-Studios/jobs" TargetMode="External"/><Relationship Id="rId556" Type="http://schemas.openxmlformats.org/officeDocument/2006/relationships/hyperlink" Target="https://frictionalgames.com/open-positions/" TargetMode="External"/><Relationship Id="rId763" Type="http://schemas.openxmlformats.org/officeDocument/2006/relationships/hyperlink" Target="https://www.fuzzybot.com/careers" TargetMode="External"/><Relationship Id="rId1186" Type="http://schemas.openxmlformats.org/officeDocument/2006/relationships/hyperlink" Target="https://catsvideogame.com/" TargetMode="External"/><Relationship Id="rId1393" Type="http://schemas.openxmlformats.org/officeDocument/2006/relationships/hyperlink" Target="https://longhathouse.com/" TargetMode="External"/><Relationship Id="rId111" Type="http://schemas.openxmlformats.org/officeDocument/2006/relationships/hyperlink" Target="https://www.amazon.jobs/en/teams/amazon-game-studios" TargetMode="External"/><Relationship Id="rId209" Type="http://schemas.openxmlformats.org/officeDocument/2006/relationships/hyperlink" Target="https://careers.embark-studios.com/jobs" TargetMode="External"/><Relationship Id="rId416" Type="http://schemas.openxmlformats.org/officeDocument/2006/relationships/hyperlink" Target="https://d3tltd.com/join-our-team/" TargetMode="External"/><Relationship Id="rId970" Type="http://schemas.openxmlformats.org/officeDocument/2006/relationships/hyperlink" Target="https://www.thedeependgames.com/" TargetMode="External"/><Relationship Id="rId1046" Type="http://schemas.openxmlformats.org/officeDocument/2006/relationships/hyperlink" Target="https://www.absolutelygames.net/careers/" TargetMode="External"/><Relationship Id="rId1253" Type="http://schemas.openxmlformats.org/officeDocument/2006/relationships/hyperlink" Target="https://fingersoft.com/" TargetMode="External"/><Relationship Id="rId1698" Type="http://schemas.openxmlformats.org/officeDocument/2006/relationships/hyperlink" Target="https://www.toxicgames.co.uk/" TargetMode="External"/><Relationship Id="rId623" Type="http://schemas.openxmlformats.org/officeDocument/2006/relationships/hyperlink" Target="https://www.naturalmotion.com/vacancies/" TargetMode="External"/><Relationship Id="rId830" Type="http://schemas.openxmlformats.org/officeDocument/2006/relationships/hyperlink" Target="http://seedinteractive.co/careers/" TargetMode="External"/><Relationship Id="rId928" Type="http://schemas.openxmlformats.org/officeDocument/2006/relationships/hyperlink" Target="https://jobs.makersfund.com/jobs/controlzee" TargetMode="External"/><Relationship Id="rId1460" Type="http://schemas.openxmlformats.org/officeDocument/2006/relationships/hyperlink" Target="http://mountains.studio/" TargetMode="External"/><Relationship Id="rId1558" Type="http://schemas.openxmlformats.org/officeDocument/2006/relationships/hyperlink" Target="http://www.reikongames.com/" TargetMode="External"/><Relationship Id="rId1765" Type="http://schemas.openxmlformats.org/officeDocument/2006/relationships/hyperlink" Target="https://www.worldofturnips.com/" TargetMode="External"/><Relationship Id="rId57" Type="http://schemas.openxmlformats.org/officeDocument/2006/relationships/hyperlink" Target="https://www.pearlabyss.com/en-US/Company/Careers/List" TargetMode="External"/><Relationship Id="rId1113" Type="http://schemas.openxmlformats.org/officeDocument/2006/relationships/hyperlink" Target="https://blackenginegames.wixsite.com/blackenginegames" TargetMode="External"/><Relationship Id="rId1320" Type="http://schemas.openxmlformats.org/officeDocument/2006/relationships/hyperlink" Target="https://gumlin.com/" TargetMode="External"/><Relationship Id="rId1418" Type="http://schemas.openxmlformats.org/officeDocument/2006/relationships/hyperlink" Target="https://www.masongames.net/" TargetMode="External"/><Relationship Id="rId1625" Type="http://schemas.openxmlformats.org/officeDocument/2006/relationships/hyperlink" Target="https://www.splitsidegames.com/" TargetMode="External"/><Relationship Id="rId1832" Type="http://schemas.openxmlformats.org/officeDocument/2006/relationships/printerSettings" Target="../printerSettings/printerSettings2.bin"/><Relationship Id="rId273" Type="http://schemas.openxmlformats.org/officeDocument/2006/relationships/hyperlink" Target="https://jobs.lever.co/inflexion" TargetMode="External"/><Relationship Id="rId480" Type="http://schemas.openxmlformats.org/officeDocument/2006/relationships/hyperlink" Target="https://pragma.gg/careers" TargetMode="External"/><Relationship Id="rId133" Type="http://schemas.openxmlformats.org/officeDocument/2006/relationships/hyperlink" Target="https://www.hiddenpath.com/join-us/" TargetMode="External"/><Relationship Id="rId340" Type="http://schemas.openxmlformats.org/officeDocument/2006/relationships/hyperlink" Target="https://www.truplaygames.com/careers" TargetMode="External"/><Relationship Id="rId578" Type="http://schemas.openxmlformats.org/officeDocument/2006/relationships/hyperlink" Target="https://www.hazelight.se/careers/" TargetMode="External"/><Relationship Id="rId785" Type="http://schemas.openxmlformats.org/officeDocument/2006/relationships/hyperlink" Target="https://www.turnmeup.la/" TargetMode="External"/><Relationship Id="rId992" Type="http://schemas.openxmlformats.org/officeDocument/2006/relationships/hyperlink" Target="https://meridiem-games.com/en/contact" TargetMode="External"/><Relationship Id="rId200" Type="http://schemas.openxmlformats.org/officeDocument/2006/relationships/hyperlink" Target="https://www.carry1st.com/join-us" TargetMode="External"/><Relationship Id="rId438" Type="http://schemas.openxmlformats.org/officeDocument/2006/relationships/hyperlink" Target="https://career.maginteractive.com/" TargetMode="External"/><Relationship Id="rId645" Type="http://schemas.openxmlformats.org/officeDocument/2006/relationships/hyperlink" Target="https://careers.ravensoftware.com/" TargetMode="External"/><Relationship Id="rId852" Type="http://schemas.openxmlformats.org/officeDocument/2006/relationships/hyperlink" Target="https://thunderlotusgames.com/careers/" TargetMode="External"/><Relationship Id="rId1068" Type="http://schemas.openxmlformats.org/officeDocument/2006/relationships/hyperlink" Target="https://www.anantagames.com/" TargetMode="External"/><Relationship Id="rId1275" Type="http://schemas.openxmlformats.org/officeDocument/2006/relationships/hyperlink" Target="https://www.freeholdgames.com/" TargetMode="External"/><Relationship Id="rId1482" Type="http://schemas.openxmlformats.org/officeDocument/2006/relationships/hyperlink" Target="https://scpslgame.com/" TargetMode="External"/><Relationship Id="rId505" Type="http://schemas.openxmlformats.org/officeDocument/2006/relationships/hyperlink" Target="https://jobs.arrowheadgamestudios.com/" TargetMode="External"/><Relationship Id="rId712" Type="http://schemas.openxmlformats.org/officeDocument/2006/relationships/hyperlink" Target="https://misfitsgaming.gg/about" TargetMode="External"/><Relationship Id="rId1135" Type="http://schemas.openxmlformats.org/officeDocument/2006/relationships/hyperlink" Target="http://bottlerocket.games/" TargetMode="External"/><Relationship Id="rId1342" Type="http://schemas.openxmlformats.org/officeDocument/2006/relationships/hyperlink" Target="https://hyperstrange.com/" TargetMode="External"/><Relationship Id="rId1787" Type="http://schemas.openxmlformats.org/officeDocument/2006/relationships/hyperlink" Target="https://careers.bitkraft.vc/companies/consortium9-2?filter=eyJpbmR1c3RyeV90YWdzIjpbIkdhbWluZyJdfQ%3D%3D" TargetMode="External"/><Relationship Id="rId79" Type="http://schemas.openxmlformats.org/officeDocument/2006/relationships/hyperlink" Target="https://www.square-enix-games.com/en_US/careers" TargetMode="External"/><Relationship Id="rId1202" Type="http://schemas.openxmlformats.org/officeDocument/2006/relationships/hyperlink" Target="http://www.deviationgames.com/" TargetMode="External"/><Relationship Id="rId1647" Type="http://schemas.openxmlformats.org/officeDocument/2006/relationships/hyperlink" Target="https://www.studio-397.com/" TargetMode="External"/><Relationship Id="rId1507" Type="http://schemas.openxmlformats.org/officeDocument/2006/relationships/hyperlink" Target="http://www.passionrepublic.com/" TargetMode="External"/><Relationship Id="rId1714" Type="http://schemas.openxmlformats.org/officeDocument/2006/relationships/hyperlink" Target="https://www.umanaia.com/" TargetMode="External"/><Relationship Id="rId295" Type="http://schemas.openxmlformats.org/officeDocument/2006/relationships/hyperlink" Target="https://www.savagegamestudios.com/join-savage" TargetMode="External"/><Relationship Id="rId155" Type="http://schemas.openxmlformats.org/officeDocument/2006/relationships/hyperlink" Target="https://www.overwolf.com/careers/" TargetMode="External"/><Relationship Id="rId362" Type="http://schemas.openxmlformats.org/officeDocument/2006/relationships/hyperlink" Target="https://planacollective.com/jobs/" TargetMode="External"/><Relationship Id="rId1297" Type="http://schemas.openxmlformats.org/officeDocument/2006/relationships/hyperlink" Target="https://www.gamescribes.com/" TargetMode="External"/><Relationship Id="rId222" Type="http://schemas.openxmlformats.org/officeDocument/2006/relationships/hyperlink" Target="https://careers.omedastudios.com/jobs" TargetMode="External"/><Relationship Id="rId667" Type="http://schemas.openxmlformats.org/officeDocument/2006/relationships/hyperlink" Target="https://www.uken.com/careers" TargetMode="External"/><Relationship Id="rId874" Type="http://schemas.openxmlformats.org/officeDocument/2006/relationships/hyperlink" Target="https://www.upstreamarcade.com/jobs" TargetMode="External"/><Relationship Id="rId527" Type="http://schemas.openxmlformats.org/officeDocument/2006/relationships/hyperlink" Target="https://www.linkedin.com/company/cellar-door-games/jobs/" TargetMode="External"/><Relationship Id="rId734" Type="http://schemas.openxmlformats.org/officeDocument/2006/relationships/hyperlink" Target="https://www.ironwoodstudios.com/hiring" TargetMode="External"/><Relationship Id="rId941" Type="http://schemas.openxmlformats.org/officeDocument/2006/relationships/hyperlink" Target="https://jobs.makersfund.com/jobs/ancient8" TargetMode="External"/><Relationship Id="rId1157" Type="http://schemas.openxmlformats.org/officeDocument/2006/relationships/hyperlink" Target="https://choiceprovisions.com/" TargetMode="External"/><Relationship Id="rId1364" Type="http://schemas.openxmlformats.org/officeDocument/2006/relationships/hyperlink" Target="https://www.teamjunkfish.com/" TargetMode="External"/><Relationship Id="rId1571" Type="http://schemas.openxmlformats.org/officeDocument/2006/relationships/hyperlink" Target="https://rocketwerkz.recruitee.com/" TargetMode="External"/><Relationship Id="rId70" Type="http://schemas.openxmlformats.org/officeDocument/2006/relationships/hyperlink" Target="https://jobs.roblox.com/careers" TargetMode="External"/><Relationship Id="rId801" Type="http://schemas.openxmlformats.org/officeDocument/2006/relationships/hyperlink" Target="https://www.fishinabottle.com/join-us/" TargetMode="External"/><Relationship Id="rId1017" Type="http://schemas.openxmlformats.org/officeDocument/2006/relationships/hyperlink" Target="https://www.featherweightgames.com/jobs" TargetMode="External"/><Relationship Id="rId1224" Type="http://schemas.openxmlformats.org/officeDocument/2006/relationships/hyperlink" Target="https://www.edengames.com/" TargetMode="External"/><Relationship Id="rId1431" Type="http://schemas.openxmlformats.org/officeDocument/2006/relationships/hyperlink" Target="https://www.metricempire.com/" TargetMode="External"/><Relationship Id="rId1669" Type="http://schemas.openxmlformats.org/officeDocument/2006/relationships/hyperlink" Target="https://tactilegames.com/careers/" TargetMode="External"/><Relationship Id="rId1529" Type="http://schemas.openxmlformats.org/officeDocument/2006/relationships/hyperlink" Target="https://www.potatoplay.com/" TargetMode="External"/><Relationship Id="rId1736" Type="http://schemas.openxmlformats.org/officeDocument/2006/relationships/hyperlink" Target="http://whalefoodgames.com/" TargetMode="External"/><Relationship Id="rId28" Type="http://schemas.openxmlformats.org/officeDocument/2006/relationships/hyperlink" Target="https://www.gameloft.com/corporate/en/jobs/view-all-opportunities/" TargetMode="External"/><Relationship Id="rId1803" Type="http://schemas.openxmlformats.org/officeDocument/2006/relationships/hyperlink" Target="https://careers.bitkraft.vc/companies/liv?filter=eyJpbmR1c3RyeV90YWdzIjpbIkdhbWluZyJdfQ%3D%3D" TargetMode="External"/><Relationship Id="rId177" Type="http://schemas.openxmlformats.org/officeDocument/2006/relationships/hyperlink" Target="https://careers.treyarch.com/" TargetMode="External"/><Relationship Id="rId384" Type="http://schemas.openxmlformats.org/officeDocument/2006/relationships/hyperlink" Target="https://www.wildlight.gg/join-us" TargetMode="External"/><Relationship Id="rId591" Type="http://schemas.openxmlformats.org/officeDocument/2006/relationships/hyperlink" Target="https://www.innogames.com/career/" TargetMode="External"/><Relationship Id="rId244" Type="http://schemas.openxmlformats.org/officeDocument/2006/relationships/hyperlink" Target="https://serenityforge.com/careers" TargetMode="External"/><Relationship Id="rId689" Type="http://schemas.openxmlformats.org/officeDocument/2006/relationships/hyperlink" Target="https://jobs.ashbyhq.com/Voldex" TargetMode="External"/><Relationship Id="rId896" Type="http://schemas.openxmlformats.org/officeDocument/2006/relationships/hyperlink" Target="https://sites.google.com/flavourworks.co.uk/careers/careers-home" TargetMode="External"/><Relationship Id="rId1081" Type="http://schemas.openxmlformats.org/officeDocument/2006/relationships/hyperlink" Target="https://artikgames.com/" TargetMode="External"/><Relationship Id="rId451" Type="http://schemas.openxmlformats.org/officeDocument/2006/relationships/hyperlink" Target="https://playquell.com/pages/careers" TargetMode="External"/><Relationship Id="rId549" Type="http://schemas.openxmlformats.org/officeDocument/2006/relationships/hyperlink" Target="https://www.fabrikgames.com/careers" TargetMode="External"/><Relationship Id="rId756" Type="http://schemas.openxmlformats.org/officeDocument/2006/relationships/hyperlink" Target="https://www.adhocla.com/jobs" TargetMode="External"/><Relationship Id="rId1179" Type="http://schemas.openxmlformats.org/officeDocument/2006/relationships/hyperlink" Target="http://crescentmoongames.com/" TargetMode="External"/><Relationship Id="rId1386" Type="http://schemas.openxmlformats.org/officeDocument/2006/relationships/hyperlink" Target="https://lightbulbcrew.fr/" TargetMode="External"/><Relationship Id="rId1593" Type="http://schemas.openxmlformats.org/officeDocument/2006/relationships/hyperlink" Target="https://secretlocation.com/" TargetMode="External"/><Relationship Id="rId104" Type="http://schemas.openxmlformats.org/officeDocument/2006/relationships/hyperlink" Target="https://jobs.lever.co/mountaintop/" TargetMode="External"/><Relationship Id="rId311" Type="http://schemas.openxmlformats.org/officeDocument/2006/relationships/hyperlink" Target="https://www.dabadugames.com/join" TargetMode="External"/><Relationship Id="rId409" Type="http://schemas.openxmlformats.org/officeDocument/2006/relationships/hyperlink" Target="https://www.bonsai-collective.com/careers" TargetMode="External"/><Relationship Id="rId963" Type="http://schemas.openxmlformats.org/officeDocument/2006/relationships/hyperlink" Target="https://jobs.makersfund.com/jobs/betadwarf" TargetMode="External"/><Relationship Id="rId1039" Type="http://schemas.openxmlformats.org/officeDocument/2006/relationships/hyperlink" Target="https://playdead.com/jobs/" TargetMode="External"/><Relationship Id="rId1246" Type="http://schemas.openxmlformats.org/officeDocument/2006/relationships/hyperlink" Target="http://farfromhomegames.com/" TargetMode="External"/><Relationship Id="rId92" Type="http://schemas.openxmlformats.org/officeDocument/2006/relationships/hyperlink" Target="https://www.ubisoft.com/en-us/company/careers/search" TargetMode="External"/><Relationship Id="rId616" Type="http://schemas.openxmlformats.org/officeDocument/2006/relationships/hyperlink" Target="https://career.mindark.com/" TargetMode="External"/><Relationship Id="rId823" Type="http://schemas.openxmlformats.org/officeDocument/2006/relationships/hyperlink" Target="https://wetheforcestudios.com/" TargetMode="External"/><Relationship Id="rId1453" Type="http://schemas.openxmlformats.org/officeDocument/2006/relationships/hyperlink" Target="https://www.monomyto.com/" TargetMode="External"/><Relationship Id="rId1660" Type="http://schemas.openxmlformats.org/officeDocument/2006/relationships/hyperlink" Target="https://superraregames.com/" TargetMode="External"/><Relationship Id="rId1758" Type="http://schemas.openxmlformats.org/officeDocument/2006/relationships/hyperlink" Target="http://www.wimogames.com/" TargetMode="External"/><Relationship Id="rId1106" Type="http://schemas.openxmlformats.org/officeDocument/2006/relationships/hyperlink" Target="https://billygoat.tv/index.html" TargetMode="External"/><Relationship Id="rId1313" Type="http://schemas.openxmlformats.org/officeDocument/2006/relationships/hyperlink" Target="https://www.goodtrouble.games/" TargetMode="External"/><Relationship Id="rId1520" Type="http://schemas.openxmlformats.org/officeDocument/2006/relationships/hyperlink" Target="https://playonwordsstudios.com/" TargetMode="External"/><Relationship Id="rId1618" Type="http://schemas.openxmlformats.org/officeDocument/2006/relationships/hyperlink" Target="https://solitoninteractive.com/" TargetMode="External"/><Relationship Id="rId1825" Type="http://schemas.openxmlformats.org/officeDocument/2006/relationships/hyperlink" Target="https://careers.bitkraft.vc/companies/strafe?filter=eyJpbmR1c3RyeV90YWdzIjpbIkdhbWluZyJdfQ%3D%3D" TargetMode="External"/><Relationship Id="rId199" Type="http://schemas.openxmlformats.org/officeDocument/2006/relationships/hyperlink" Target="https://www.capybaragames.com/careers/" TargetMode="External"/><Relationship Id="rId266" Type="http://schemas.openxmlformats.org/officeDocument/2006/relationships/hyperlink" Target="https://cold-iron-studios.breezy.hr/" TargetMode="External"/><Relationship Id="rId473" Type="http://schemas.openxmlformats.org/officeDocument/2006/relationships/hyperlink" Target="https://www.westpierstudio.com/" TargetMode="External"/><Relationship Id="rId680" Type="http://schemas.openxmlformats.org/officeDocument/2006/relationships/hyperlink" Target="https://careers.10chambers.com/" TargetMode="External"/><Relationship Id="rId126" Type="http://schemas.openxmlformats.org/officeDocument/2006/relationships/hyperlink" Target="https://jobs.bytedance.com/en/position?keywords=pico&amp;category=&amp;location=&amp;project=&amp;type=&amp;job_hot_flag=&amp;current=1&amp;limit=10&amp;functionCategory=" TargetMode="External"/><Relationship Id="rId333" Type="http://schemas.openxmlformats.org/officeDocument/2006/relationships/hyperlink" Target="https://www.freedom.gg/jobs" TargetMode="External"/><Relationship Id="rId540" Type="http://schemas.openxmlformats.org/officeDocument/2006/relationships/hyperlink" Target="https://www.definitestudios.com/careers" TargetMode="External"/><Relationship Id="rId778" Type="http://schemas.openxmlformats.org/officeDocument/2006/relationships/hyperlink" Target="https://www.linkedin.com/company/specular-interactive/jobs/" TargetMode="External"/><Relationship Id="rId985" Type="http://schemas.openxmlformats.org/officeDocument/2006/relationships/hyperlink" Target="https://jobs.lever.co/bigtime" TargetMode="External"/><Relationship Id="rId1170" Type="http://schemas.openxmlformats.org/officeDocument/2006/relationships/hyperlink" Target="https://www.coldsector.se/" TargetMode="External"/><Relationship Id="rId638" Type="http://schemas.openxmlformats.org/officeDocument/2006/relationships/hyperlink" Target="https://www.pigsssgames.com/careers.html" TargetMode="External"/><Relationship Id="rId845" Type="http://schemas.openxmlformats.org/officeDocument/2006/relationships/hyperlink" Target="https://www.blueislestudios.ca/jobs" TargetMode="External"/><Relationship Id="rId1030" Type="http://schemas.openxmlformats.org/officeDocument/2006/relationships/hyperlink" Target="https://www.direwolfdigital.com/careers/" TargetMode="External"/><Relationship Id="rId1268" Type="http://schemas.openxmlformats.org/officeDocument/2006/relationships/hyperlink" Target="http://www.foolstheory.com/" TargetMode="External"/><Relationship Id="rId1475" Type="http://schemas.openxmlformats.org/officeDocument/2006/relationships/hyperlink" Target="https://www.ninedotsstudio.com/" TargetMode="External"/><Relationship Id="rId1682" Type="http://schemas.openxmlformats.org/officeDocument/2006/relationships/hyperlink" Target="https://thegentlebros.com/" TargetMode="External"/><Relationship Id="rId400" Type="http://schemas.openxmlformats.org/officeDocument/2006/relationships/hyperlink" Target="https://airshipinteractive.com/join-us/" TargetMode="External"/><Relationship Id="rId705" Type="http://schemas.openxmlformats.org/officeDocument/2006/relationships/hyperlink" Target="https://alderongames.com/work-with-us" TargetMode="External"/><Relationship Id="rId1128" Type="http://schemas.openxmlformats.org/officeDocument/2006/relationships/hyperlink" Target="https://www.bloomandgloom.games/" TargetMode="External"/><Relationship Id="rId1335" Type="http://schemas.openxmlformats.org/officeDocument/2006/relationships/hyperlink" Target="https://hey.gs/" TargetMode="External"/><Relationship Id="rId1542" Type="http://schemas.openxmlformats.org/officeDocument/2006/relationships/hyperlink" Target="https://ragequitgames.com/" TargetMode="External"/><Relationship Id="rId912" Type="http://schemas.openxmlformats.org/officeDocument/2006/relationships/hyperlink" Target="https://nordeus.com/careers/" TargetMode="External"/><Relationship Id="rId41" Type="http://schemas.openxmlformats.org/officeDocument/2006/relationships/hyperlink" Target="https://larian.com/careers" TargetMode="External"/><Relationship Id="rId1402" Type="http://schemas.openxmlformats.org/officeDocument/2006/relationships/hyperlink" Target="https://ludeon.com/blog/" TargetMode="External"/><Relationship Id="rId1707" Type="http://schemas.openxmlformats.org/officeDocument/2006/relationships/hyperlink" Target="https://www.twindrums.com/" TargetMode="External"/><Relationship Id="rId190" Type="http://schemas.openxmlformats.org/officeDocument/2006/relationships/hyperlink" Target="https://yellowbrickgames.ca/jobs/" TargetMode="External"/><Relationship Id="rId288" Type="http://schemas.openxmlformats.org/officeDocument/2006/relationships/hyperlink" Target="https://jobs.ashbyhq.com/argus" TargetMode="External"/><Relationship Id="rId495" Type="http://schemas.openxmlformats.org/officeDocument/2006/relationships/hyperlink" Target="https://jobs.a44games.com/jobs" TargetMode="External"/><Relationship Id="rId148" Type="http://schemas.openxmlformats.org/officeDocument/2006/relationships/hyperlink" Target="https://www.yager.de/careers/" TargetMode="External"/><Relationship Id="rId355" Type="http://schemas.openxmlformats.org/officeDocument/2006/relationships/hyperlink" Target="https://daedalic.jobs.personio.de/" TargetMode="External"/><Relationship Id="rId562" Type="http://schemas.openxmlformats.org/officeDocument/2006/relationships/hyperlink" Target="https://gamehive.com/careers/" TargetMode="External"/><Relationship Id="rId1192" Type="http://schemas.openxmlformats.org/officeDocument/2006/relationships/hyperlink" Target="https://darkslope.com/" TargetMode="External"/><Relationship Id="rId215" Type="http://schemas.openxmlformats.org/officeDocument/2006/relationships/hyperlink" Target="https://infernozilla.com/careers/" TargetMode="External"/><Relationship Id="rId422" Type="http://schemas.openxmlformats.org/officeDocument/2006/relationships/hyperlink" Target="https://facepunch.com/careers" TargetMode="External"/><Relationship Id="rId867" Type="http://schemas.openxmlformats.org/officeDocument/2006/relationships/hyperlink" Target="https://www.breakingwalls.co/careers" TargetMode="External"/><Relationship Id="rId1052" Type="http://schemas.openxmlformats.org/officeDocument/2006/relationships/hyperlink" Target="https://alittlesmarter.com/" TargetMode="External"/><Relationship Id="rId1497" Type="http://schemas.openxmlformats.org/officeDocument/2006/relationships/hyperlink" Target="https://outsidergames.com/" TargetMode="External"/><Relationship Id="rId727" Type="http://schemas.openxmlformats.org/officeDocument/2006/relationships/hyperlink" Target="https://www.eastshade.com/" TargetMode="External"/><Relationship Id="rId934" Type="http://schemas.openxmlformats.org/officeDocument/2006/relationships/hyperlink" Target="https://jobs.makersfund.com/jobs/odyssey-interactive" TargetMode="External"/><Relationship Id="rId1357" Type="http://schemas.openxmlformats.org/officeDocument/2006/relationships/hyperlink" Target="https://ironbirdcreations.com/" TargetMode="External"/><Relationship Id="rId1564" Type="http://schemas.openxmlformats.org/officeDocument/2006/relationships/hyperlink" Target="https://www.hieronymus-game.com/" TargetMode="External"/><Relationship Id="rId1771" Type="http://schemas.openxmlformats.org/officeDocument/2006/relationships/hyperlink" Target="https://yvora.com/" TargetMode="External"/><Relationship Id="rId63" Type="http://schemas.openxmlformats.org/officeDocument/2006/relationships/hyperlink" Target="https://www.polyphony.co.jp/recruit/english/" TargetMode="External"/><Relationship Id="rId1217" Type="http://schemas.openxmlformats.org/officeDocument/2006/relationships/hyperlink" Target="https://www.dropbearbytes.com/" TargetMode="External"/><Relationship Id="rId1424" Type="http://schemas.openxmlformats.org/officeDocument/2006/relationships/hyperlink" Target="https://www.meloncat.games/" TargetMode="External"/><Relationship Id="rId1631" Type="http://schemas.openxmlformats.org/officeDocument/2006/relationships/hyperlink" Target="https://www.arctic7.com/studios/ottawa" TargetMode="External"/><Relationship Id="rId1729" Type="http://schemas.openxmlformats.org/officeDocument/2006/relationships/hyperlink" Target="https://www.warcave.com/" TargetMode="External"/><Relationship Id="rId377" Type="http://schemas.openxmlformats.org/officeDocument/2006/relationships/hyperlink" Target="https://www.linkedin.com/company/fluxgames/jobs/" TargetMode="External"/><Relationship Id="rId584" Type="http://schemas.openxmlformats.org/officeDocument/2006/relationships/hyperlink" Target="https://www.hotheadgames.com/jobs" TargetMode="External"/><Relationship Id="rId5" Type="http://schemas.openxmlformats.org/officeDocument/2006/relationships/hyperlink" Target="https://blackbirdinteractive.com/careers-2/" TargetMode="External"/><Relationship Id="rId237" Type="http://schemas.openxmlformats.org/officeDocument/2006/relationships/hyperlink" Target="https://www.archiact.com/careers" TargetMode="External"/><Relationship Id="rId791" Type="http://schemas.openxmlformats.org/officeDocument/2006/relationships/hyperlink" Target="https://bigrunstudios.com/careers/" TargetMode="External"/><Relationship Id="rId889" Type="http://schemas.openxmlformats.org/officeDocument/2006/relationships/hyperlink" Target="https://www.littleorbit.com/jobs/" TargetMode="External"/><Relationship Id="rId1074" Type="http://schemas.openxmlformats.org/officeDocument/2006/relationships/hyperlink" Target="https://area35east.com/" TargetMode="External"/><Relationship Id="rId444" Type="http://schemas.openxmlformats.org/officeDocument/2006/relationships/hyperlink" Target="https://netspeakgames.com/" TargetMode="External"/><Relationship Id="rId651" Type="http://schemas.openxmlformats.org/officeDocument/2006/relationships/hyperlink" Target="https://riverendgames.com/jobs.html" TargetMode="External"/><Relationship Id="rId749" Type="http://schemas.openxmlformats.org/officeDocument/2006/relationships/hyperlink" Target="https://www.happydancegames.com/Careers-Internship-premium-game-studio-jobs.html" TargetMode="External"/><Relationship Id="rId1281" Type="http://schemas.openxmlformats.org/officeDocument/2006/relationships/hyperlink" Target="http://fuerogames.com/" TargetMode="External"/><Relationship Id="rId1379" Type="http://schemas.openxmlformats.org/officeDocument/2006/relationships/hyperlink" Target="https://www.landellgames.com/" TargetMode="External"/><Relationship Id="rId1586" Type="http://schemas.openxmlformats.org/officeDocument/2006/relationships/hyperlink" Target="https://samuraipunk.com/" TargetMode="External"/><Relationship Id="rId304" Type="http://schemas.openxmlformats.org/officeDocument/2006/relationships/hyperlink" Target="https://www.ruckus-games.com/careers/" TargetMode="External"/><Relationship Id="rId511" Type="http://schemas.openxmlformats.org/officeDocument/2006/relationships/hyperlink" Target="https://belka-games.com/careers/vacancy" TargetMode="External"/><Relationship Id="rId609" Type="http://schemas.openxmlformats.org/officeDocument/2006/relationships/hyperlink" Target="https://www.mediamolecule.com/careers" TargetMode="External"/><Relationship Id="rId956" Type="http://schemas.openxmlformats.org/officeDocument/2006/relationships/hyperlink" Target="https://jobs.makersfund.com/jobs/genpop-interactive" TargetMode="External"/><Relationship Id="rId1141" Type="http://schemas.openxmlformats.org/officeDocument/2006/relationships/hyperlink" Target="https://www.brothersinteractive.com/" TargetMode="External"/><Relationship Id="rId1239" Type="http://schemas.openxmlformats.org/officeDocument/2006/relationships/hyperlink" Target="https://www.fabloogames.com/" TargetMode="External"/><Relationship Id="rId1793" Type="http://schemas.openxmlformats.org/officeDocument/2006/relationships/hyperlink" Target="https://careers.bitkraft.vc/companies/horizon-blockchain-games-2?filter=eyJpbmR1c3RyeV90YWdzIjpbIkdhbWluZyJdfQ%3D%3D" TargetMode="External"/><Relationship Id="rId85" Type="http://schemas.openxmlformats.org/officeDocument/2006/relationships/hyperlink" Target="https://www.supermassivegames.com/careers" TargetMode="External"/><Relationship Id="rId816" Type="http://schemas.openxmlformats.org/officeDocument/2006/relationships/hyperlink" Target="http://www.pariahinteractive.com/contact" TargetMode="External"/><Relationship Id="rId1001" Type="http://schemas.openxmlformats.org/officeDocument/2006/relationships/hyperlink" Target="https://www.rawrlab.com/index.html" TargetMode="External"/><Relationship Id="rId1446" Type="http://schemas.openxmlformats.org/officeDocument/2006/relationships/hyperlink" Target="http://www.minimaxgames.com/" TargetMode="External"/><Relationship Id="rId1653" Type="http://schemas.openxmlformats.org/officeDocument/2006/relationships/hyperlink" Target="https://linktr.ee/studiowitchstar" TargetMode="External"/><Relationship Id="rId1306" Type="http://schemas.openxmlformats.org/officeDocument/2006/relationships/hyperlink" Target="https://glera-games.com/" TargetMode="External"/><Relationship Id="rId1513" Type="http://schemas.openxmlformats.org/officeDocument/2006/relationships/hyperlink" Target="https://www.phoenixgp.co.jp/en/" TargetMode="External"/><Relationship Id="rId1720" Type="http://schemas.openxmlformats.org/officeDocument/2006/relationships/hyperlink" Target="https://unuslupus.com/" TargetMode="External"/><Relationship Id="rId12" Type="http://schemas.openxmlformats.org/officeDocument/2006/relationships/hyperlink" Target="https://www.certainaffinity.com/careers/" TargetMode="External"/><Relationship Id="rId1818" Type="http://schemas.openxmlformats.org/officeDocument/2006/relationships/hyperlink" Target="https://careers.bitkraft.vc/companies/seeker-games?filter=eyJpbmR1c3RyeV90YWdzIjpbIkdhbWluZyJdfQ%3D%3D" TargetMode="External"/><Relationship Id="rId161" Type="http://schemas.openxmlformats.org/officeDocument/2006/relationships/hyperlink" Target="https://www.softgames.com/gaming-jobs-in-berlin/" TargetMode="External"/><Relationship Id="rId399" Type="http://schemas.openxmlformats.org/officeDocument/2006/relationships/hyperlink" Target="https://www.1010games.com/join-us" TargetMode="External"/><Relationship Id="rId259" Type="http://schemas.openxmlformats.org/officeDocument/2006/relationships/hyperlink" Target="http://reverbinc.com/" TargetMode="External"/><Relationship Id="rId466" Type="http://schemas.openxmlformats.org/officeDocument/2006/relationships/hyperlink" Target="https://www.trailmixgames.com/careers" TargetMode="External"/><Relationship Id="rId673" Type="http://schemas.openxmlformats.org/officeDocument/2006/relationships/hyperlink" Target="https://vgentertainment.com/careers/" TargetMode="External"/><Relationship Id="rId880" Type="http://schemas.openxmlformats.org/officeDocument/2006/relationships/hyperlink" Target="https://www.secretgamescompany.com/" TargetMode="External"/><Relationship Id="rId1096" Type="http://schemas.openxmlformats.org/officeDocument/2006/relationships/hyperlink" Target="http://hurtworld.com/" TargetMode="External"/><Relationship Id="rId119" Type="http://schemas.openxmlformats.org/officeDocument/2006/relationships/hyperlink" Target="https://www.asobostudio.com/careers" TargetMode="External"/><Relationship Id="rId326" Type="http://schemas.openxmlformats.org/officeDocument/2006/relationships/hyperlink" Target="https://www.madfingergames.com/careers" TargetMode="External"/><Relationship Id="rId533" Type="http://schemas.openxmlformats.org/officeDocument/2006/relationships/hyperlink" Target="https://www.clipwiregames.com/careers/" TargetMode="External"/><Relationship Id="rId978" Type="http://schemas.openxmlformats.org/officeDocument/2006/relationships/hyperlink" Target="https://slugdisco.com/category/jobs/" TargetMode="External"/><Relationship Id="rId1163" Type="http://schemas.openxmlformats.org/officeDocument/2006/relationships/hyperlink" Target="https://clockworklabs.io/" TargetMode="External"/><Relationship Id="rId1370" Type="http://schemas.openxmlformats.org/officeDocument/2006/relationships/hyperlink" Target="https://www.kiloo.com/" TargetMode="External"/><Relationship Id="rId740" Type="http://schemas.openxmlformats.org/officeDocument/2006/relationships/hyperlink" Target="https://www.linkedin.com/company/midwestgames/jobs/" TargetMode="External"/><Relationship Id="rId838" Type="http://schemas.openxmlformats.org/officeDocument/2006/relationships/hyperlink" Target="https://www.kittencupstudio.com/jobs" TargetMode="External"/><Relationship Id="rId1023" Type="http://schemas.openxmlformats.org/officeDocument/2006/relationships/hyperlink" Target="https://www.cyberdreamvr.com/careers" TargetMode="External"/><Relationship Id="rId1468" Type="http://schemas.openxmlformats.org/officeDocument/2006/relationships/hyperlink" Target="https://neonwavestudios.co.uk/" TargetMode="External"/><Relationship Id="rId1675" Type="http://schemas.openxmlformats.org/officeDocument/2006/relationships/hyperlink" Target="https://uglythegame.com/" TargetMode="External"/><Relationship Id="rId600" Type="http://schemas.openxmlformats.org/officeDocument/2006/relationships/hyperlink" Target="https://www.lab42.games/careers" TargetMode="External"/><Relationship Id="rId1230" Type="http://schemas.openxmlformats.org/officeDocument/2006/relationships/hyperlink" Target="https://episod.studio/" TargetMode="External"/><Relationship Id="rId1328" Type="http://schemas.openxmlformats.org/officeDocument/2006/relationships/hyperlink" Target="https://www.hazelight.se/" TargetMode="External"/><Relationship Id="rId1535" Type="http://schemas.openxmlformats.org/officeDocument/2006/relationships/hyperlink" Target="https://proxima.studio/" TargetMode="External"/><Relationship Id="rId905" Type="http://schemas.openxmlformats.org/officeDocument/2006/relationships/hyperlink" Target="https://www.uken.com/careers" TargetMode="External"/><Relationship Id="rId1742" Type="http://schemas.openxmlformats.org/officeDocument/2006/relationships/hyperlink" Target="https://whitesharx.com/" TargetMode="External"/><Relationship Id="rId34" Type="http://schemas.openxmlformats.org/officeDocument/2006/relationships/hyperlink" Target="https://career.ioi.dk/careers" TargetMode="External"/><Relationship Id="rId1602" Type="http://schemas.openxmlformats.org/officeDocument/2006/relationships/hyperlink" Target="https://shirogames.com/" TargetMode="External"/><Relationship Id="rId183" Type="http://schemas.openxmlformats.org/officeDocument/2006/relationships/hyperlink" Target="https://www.shrapnel.com/careers" TargetMode="External"/><Relationship Id="rId390" Type="http://schemas.openxmlformats.org/officeDocument/2006/relationships/hyperlink" Target="https://www.welcometothejungle.com/en/companies/novaquark/jobs" TargetMode="External"/><Relationship Id="rId250" Type="http://schemas.openxmlformats.org/officeDocument/2006/relationships/hyperlink" Target="https://careers.goals.co/" TargetMode="External"/><Relationship Id="rId488" Type="http://schemas.openxmlformats.org/officeDocument/2006/relationships/hyperlink" Target="https://app.trinethire.com/companies/124086-magic-soup-games/jobs" TargetMode="External"/><Relationship Id="rId695" Type="http://schemas.openxmlformats.org/officeDocument/2006/relationships/hyperlink" Target="https://www.linkedin.com/company/rightsized-games/jobs/" TargetMode="External"/><Relationship Id="rId110" Type="http://schemas.openxmlformats.org/officeDocument/2006/relationships/hyperlink" Target="https://careers.activision.com/search-results?rk=l-make-epic-entertainment&amp;sortBy=Most%20recent" TargetMode="External"/><Relationship Id="rId348" Type="http://schemas.openxmlformats.org/officeDocument/2006/relationships/hyperlink" Target="https://www.rocketscience.gg/" TargetMode="External"/><Relationship Id="rId555" Type="http://schemas.openxmlformats.org/officeDocument/2006/relationships/hyperlink" Target="https://freelives.net/careers/" TargetMode="External"/><Relationship Id="rId762" Type="http://schemas.openxmlformats.org/officeDocument/2006/relationships/hyperlink" Target="https://www.flyingmollusk.com/careers" TargetMode="External"/><Relationship Id="rId1185" Type="http://schemas.openxmlformats.org/officeDocument/2006/relationships/hyperlink" Target="http://cutenewt.com/" TargetMode="External"/><Relationship Id="rId1392" Type="http://schemas.openxmlformats.org/officeDocument/2006/relationships/hyperlink" Target="https://www.littlesewingmachine.com/" TargetMode="External"/><Relationship Id="rId208" Type="http://schemas.openxmlformats.org/officeDocument/2006/relationships/hyperlink" Target="https://www.daybreakgames.com/careers" TargetMode="External"/><Relationship Id="rId415" Type="http://schemas.openxmlformats.org/officeDocument/2006/relationships/hyperlink" Target="https://www.creative-assembly.com/careers" TargetMode="External"/><Relationship Id="rId622" Type="http://schemas.openxmlformats.org/officeDocument/2006/relationships/hyperlink" Target="https://www.mz.com/careers/" TargetMode="External"/><Relationship Id="rId1045" Type="http://schemas.openxmlformats.org/officeDocument/2006/relationships/hyperlink" Target="https://www.linkedin.com/in/eva-h-tucker/" TargetMode="External"/><Relationship Id="rId1252" Type="http://schemas.openxmlformats.org/officeDocument/2006/relationships/hyperlink" Target="https://www.fibergames.com.tr/" TargetMode="External"/><Relationship Id="rId1697" Type="http://schemas.openxmlformats.org/officeDocument/2006/relationships/hyperlink" Target="https://www.touchten.com/" TargetMode="External"/><Relationship Id="rId927" Type="http://schemas.openxmlformats.org/officeDocument/2006/relationships/hyperlink" Target="https://jobs.makersfund.com/jobs/dreamcraft-entertainment" TargetMode="External"/><Relationship Id="rId1112" Type="http://schemas.openxmlformats.org/officeDocument/2006/relationships/hyperlink" Target="https://www.blackdragon-studios.com/" TargetMode="External"/><Relationship Id="rId1557" Type="http://schemas.openxmlformats.org/officeDocument/2006/relationships/hyperlink" Target="https://www.redbitgames.com/" TargetMode="External"/><Relationship Id="rId1764" Type="http://schemas.openxmlformats.org/officeDocument/2006/relationships/hyperlink" Target="http://www.woodrunnergames.com/" TargetMode="External"/><Relationship Id="rId56" Type="http://schemas.openxmlformats.org/officeDocument/2006/relationships/hyperlink" Target="https://career.paradoxplaza.com/jobs" TargetMode="External"/><Relationship Id="rId1417" Type="http://schemas.openxmlformats.org/officeDocument/2006/relationships/hyperlink" Target="https://www.masomo.com/" TargetMode="External"/><Relationship Id="rId1624" Type="http://schemas.openxmlformats.org/officeDocument/2006/relationships/hyperlink" Target="https://www.spiders-games.com/" TargetMode="External"/><Relationship Id="rId1831" Type="http://schemas.openxmlformats.org/officeDocument/2006/relationships/hyperlink" Target="https://careers.bitkraft.vc/companies/yield-guild-games?filter=eyJpbmR1c3RyeV90YWdzIjpbIkdhbWluZyJdfQ%3D%3D" TargetMode="External"/><Relationship Id="rId272" Type="http://schemas.openxmlformats.org/officeDocument/2006/relationships/hyperlink" Target="https://hoodedhorse.com/jobs/" TargetMode="External"/><Relationship Id="rId577" Type="http://schemas.openxmlformats.org/officeDocument/2006/relationships/hyperlink" Target="https://www.hardlightstudio.com/careers" TargetMode="External"/><Relationship Id="rId132" Type="http://schemas.openxmlformats.org/officeDocument/2006/relationships/hyperlink" Target="https://gunzillagames.com/en/careers/" TargetMode="External"/><Relationship Id="rId784" Type="http://schemas.openxmlformats.org/officeDocument/2006/relationships/hyperlink" Target="https://www.turbo-button.com/jobs/" TargetMode="External"/><Relationship Id="rId991" Type="http://schemas.openxmlformats.org/officeDocument/2006/relationships/hyperlink" Target="https://www.astragames.org/careers" TargetMode="External"/><Relationship Id="rId1067" Type="http://schemas.openxmlformats.org/officeDocument/2006/relationships/hyperlink" Target="http://www.ammoboxstudios.com/" TargetMode="External"/><Relationship Id="rId437" Type="http://schemas.openxmlformats.org/officeDocument/2006/relationships/hyperlink" Target="https://www.landandsea.games/jobs" TargetMode="External"/><Relationship Id="rId644" Type="http://schemas.openxmlformats.org/officeDocument/2006/relationships/hyperlink" Target="https://go.projectwhitecard.com/careers/" TargetMode="External"/><Relationship Id="rId851" Type="http://schemas.openxmlformats.org/officeDocument/2006/relationships/hyperlink" Target="https://tributegames.com/" TargetMode="External"/><Relationship Id="rId1274" Type="http://schemas.openxmlformats.org/officeDocument/2006/relationships/hyperlink" Target="https://www.fragilecontinuum.com/" TargetMode="External"/><Relationship Id="rId1481" Type="http://schemas.openxmlformats.org/officeDocument/2006/relationships/hyperlink" Target="https://www.northrak.com/" TargetMode="External"/><Relationship Id="rId1579" Type="http://schemas.openxmlformats.org/officeDocument/2006/relationships/hyperlink" Target="https://www.rumbling-games.com/" TargetMode="External"/><Relationship Id="rId504" Type="http://schemas.openxmlformats.org/officeDocument/2006/relationships/hyperlink" Target="https://boards.greenhouse.io/archetypeentertainment/" TargetMode="External"/><Relationship Id="rId711" Type="http://schemas.openxmlformats.org/officeDocument/2006/relationships/hyperlink" Target="https://legendaryplay.gg/careers" TargetMode="External"/><Relationship Id="rId949" Type="http://schemas.openxmlformats.org/officeDocument/2006/relationships/hyperlink" Target="https://jobs.makersfund.com/jobs/piepacker" TargetMode="External"/><Relationship Id="rId1134" Type="http://schemas.openxmlformats.org/officeDocument/2006/relationships/hyperlink" Target="https://bootsmann-games.de/" TargetMode="External"/><Relationship Id="rId1341" Type="http://schemas.openxmlformats.org/officeDocument/2006/relationships/hyperlink" Target="https://www.hypergryph.com/" TargetMode="External"/><Relationship Id="rId1786" Type="http://schemas.openxmlformats.org/officeDocument/2006/relationships/hyperlink" Target="https://careers.bitkraft.vc/companies/community-gaming?filter=eyJpbmR1c3RyeV90YWdzIjpbIkdhbWluZyJdfQ%3D%3D" TargetMode="External"/><Relationship Id="rId78" Type="http://schemas.openxmlformats.org/officeDocument/2006/relationships/hyperlink" Target="https://www.playstation.com/en-us/corporate/playstation-careers/" TargetMode="External"/><Relationship Id="rId809" Type="http://schemas.openxmlformats.org/officeDocument/2006/relationships/hyperlink" Target="https://www.outact.com/" TargetMode="External"/><Relationship Id="rId1201" Type="http://schemas.openxmlformats.org/officeDocument/2006/relationships/hyperlink" Target="https://devilscider.com/" TargetMode="External"/><Relationship Id="rId1439" Type="http://schemas.openxmlformats.org/officeDocument/2006/relationships/hyperlink" Target="http://www.mightyrabbitstudios.com/" TargetMode="External"/><Relationship Id="rId1646" Type="http://schemas.openxmlformats.org/officeDocument/2006/relationships/hyperlink" Target="https://www.strictlylimitedgames.com/" TargetMode="External"/><Relationship Id="rId1506" Type="http://schemas.openxmlformats.org/officeDocument/2006/relationships/hyperlink" Target="https://paradarkstudio.com/" TargetMode="External"/><Relationship Id="rId1713" Type="http://schemas.openxmlformats.org/officeDocument/2006/relationships/hyperlink" Target="https://ultimerse.com/" TargetMode="External"/><Relationship Id="rId294" Type="http://schemas.openxmlformats.org/officeDocument/2006/relationships/hyperlink" Target="https://jobs.resolutiongames.com/jobs" TargetMode="External"/><Relationship Id="rId154" Type="http://schemas.openxmlformats.org/officeDocument/2006/relationships/hyperlink" Target="https://appvirality.kekahire.com/" TargetMode="External"/><Relationship Id="rId361" Type="http://schemas.openxmlformats.org/officeDocument/2006/relationships/hyperlink" Target="https://portal.pixelfederation.com/en/career" TargetMode="External"/><Relationship Id="rId599" Type="http://schemas.openxmlformats.org/officeDocument/2006/relationships/hyperlink" Target="http://www.kongregate.com/jobs" TargetMode="External"/><Relationship Id="rId459" Type="http://schemas.openxmlformats.org/officeDocument/2006/relationships/hyperlink" Target="https://apply.workable.com/stellar-entertainment/?lng=en" TargetMode="External"/><Relationship Id="rId666" Type="http://schemas.openxmlformats.org/officeDocument/2006/relationships/hyperlink" Target="https://www.torus.com.au/" TargetMode="External"/><Relationship Id="rId873" Type="http://schemas.openxmlformats.org/officeDocument/2006/relationships/hyperlink" Target="https://ustwo.com/join-us/" TargetMode="External"/><Relationship Id="rId1089" Type="http://schemas.openxmlformats.org/officeDocument/2006/relationships/hyperlink" Target="https://azurgames.com/" TargetMode="External"/><Relationship Id="rId1296" Type="http://schemas.openxmlformats.org/officeDocument/2006/relationships/hyperlink" Target="https://gstationstudio.com/" TargetMode="External"/><Relationship Id="rId221" Type="http://schemas.openxmlformats.org/officeDocument/2006/relationships/hyperlink" Target="https://nway.com/careers/" TargetMode="External"/><Relationship Id="rId319" Type="http://schemas.openxmlformats.org/officeDocument/2006/relationships/hyperlink" Target="https://www.ghoststorygames.com/careers/" TargetMode="External"/><Relationship Id="rId526" Type="http://schemas.openxmlformats.org/officeDocument/2006/relationships/hyperlink" Target="https://cathargames.com/en/careers.html" TargetMode="External"/><Relationship Id="rId1156" Type="http://schemas.openxmlformats.org/officeDocument/2006/relationships/hyperlink" Target="https://chiefrebel.com/" TargetMode="External"/><Relationship Id="rId1363" Type="http://schemas.openxmlformats.org/officeDocument/2006/relationships/hyperlink" Target="https://www.jungleegames.com/" TargetMode="External"/><Relationship Id="rId733" Type="http://schemas.openxmlformats.org/officeDocument/2006/relationships/hyperlink" Target="https://www.hopoogames.com/jobs-at-hopoo-games/" TargetMode="External"/><Relationship Id="rId940" Type="http://schemas.openxmlformats.org/officeDocument/2006/relationships/hyperlink" Target="https://jobs.makersfund.com/jobs/xterio" TargetMode="External"/><Relationship Id="rId1016" Type="http://schemas.openxmlformats.org/officeDocument/2006/relationships/hyperlink" Target="https://tinmangames.com.au/join-the-team/" TargetMode="External"/><Relationship Id="rId1570" Type="http://schemas.openxmlformats.org/officeDocument/2006/relationships/hyperlink" Target="http://rocketshippark.com/" TargetMode="External"/><Relationship Id="rId1668" Type="http://schemas.openxmlformats.org/officeDocument/2006/relationships/hyperlink" Target="https://www.tactical-adventures.com/" TargetMode="External"/><Relationship Id="rId800" Type="http://schemas.openxmlformats.org/officeDocument/2006/relationships/hyperlink" Target="https://www.dubit.io/careers" TargetMode="External"/><Relationship Id="rId1223" Type="http://schemas.openxmlformats.org/officeDocument/2006/relationships/hyperlink" Target="https://www.eddaheim.com/" TargetMode="External"/><Relationship Id="rId1430" Type="http://schemas.openxmlformats.org/officeDocument/2006/relationships/hyperlink" Target="https://metacoregames.com/" TargetMode="External"/><Relationship Id="rId1528" Type="http://schemas.openxmlformats.org/officeDocument/2006/relationships/hyperlink" Target="http://polyknightgames.com/" TargetMode="External"/><Relationship Id="rId1735" Type="http://schemas.openxmlformats.org/officeDocument/2006/relationships/hyperlink" Target="https://whalebox.studio/" TargetMode="External"/><Relationship Id="rId27" Type="http://schemas.openxmlformats.org/officeDocument/2006/relationships/hyperlink" Target="https://jobs.funcom.com/jobs" TargetMode="External"/><Relationship Id="rId1802" Type="http://schemas.openxmlformats.org/officeDocument/2006/relationships/hyperlink" Target="https://careers.bitkraft.vc/companies/latent-technology?filter=eyJpbmR1c3RyeV90YWdzIjpbIkdhbWluZyJdfQ%3D%3D" TargetMode="External"/><Relationship Id="rId176" Type="http://schemas.openxmlformats.org/officeDocument/2006/relationships/hyperlink" Target="https://tlmpartners.com/job-openings/" TargetMode="External"/><Relationship Id="rId383" Type="http://schemas.openxmlformats.org/officeDocument/2006/relationships/hyperlink" Target="https://www.linkedin.com/company/digi-scorp/jobs/" TargetMode="External"/><Relationship Id="rId590" Type="http://schemas.openxmlformats.org/officeDocument/2006/relationships/hyperlink" Target="https://www.linkedin.com/company/incredible-technologies/jobs/" TargetMode="External"/><Relationship Id="rId243" Type="http://schemas.openxmlformats.org/officeDocument/2006/relationships/hyperlink" Target="https://www.purplelamp.com/jobs/" TargetMode="External"/><Relationship Id="rId450" Type="http://schemas.openxmlformats.org/officeDocument/2006/relationships/hyperlink" Target="https://preloaded.com/joinus/" TargetMode="External"/><Relationship Id="rId688" Type="http://schemas.openxmlformats.org/officeDocument/2006/relationships/hyperlink" Target="https://dsfishlabs.com/vacancies" TargetMode="External"/><Relationship Id="rId895" Type="http://schemas.openxmlformats.org/officeDocument/2006/relationships/hyperlink" Target="https://www.freejamgames.com/jobs" TargetMode="External"/><Relationship Id="rId1080" Type="http://schemas.openxmlformats.org/officeDocument/2006/relationships/hyperlink" Target="https://www.arctic7.com/" TargetMode="External"/><Relationship Id="rId103" Type="http://schemas.openxmlformats.org/officeDocument/2006/relationships/hyperlink" Target="https://modoyo.com/jobs" TargetMode="External"/><Relationship Id="rId310" Type="http://schemas.openxmlformats.org/officeDocument/2006/relationships/hyperlink" Target="https://blitworks.com/contact/" TargetMode="External"/><Relationship Id="rId548" Type="http://schemas.openxmlformats.org/officeDocument/2006/relationships/hyperlink" Target="https://careers.smartrecruiters.com/EpochGames" TargetMode="External"/><Relationship Id="rId755" Type="http://schemas.openxmlformats.org/officeDocument/2006/relationships/hyperlink" Target="http://www.twitchythumbs.com/jobs.html" TargetMode="External"/><Relationship Id="rId962" Type="http://schemas.openxmlformats.org/officeDocument/2006/relationships/hyperlink" Target="https://jobs.makersfund.com/jobs/atomontage" TargetMode="External"/><Relationship Id="rId1178" Type="http://schemas.openxmlformats.org/officeDocument/2006/relationships/hyperlink" Target="https://crenixgames.com/" TargetMode="External"/><Relationship Id="rId1385" Type="http://schemas.openxmlformats.org/officeDocument/2006/relationships/hyperlink" Target="https://www.lifetapstudios.com/" TargetMode="External"/><Relationship Id="rId1592" Type="http://schemas.openxmlformats.org/officeDocument/2006/relationships/hyperlink" Target="https://www.scavengers.ca/" TargetMode="External"/><Relationship Id="rId91" Type="http://schemas.openxmlformats.org/officeDocument/2006/relationships/hyperlink" Target="https://careers.tencent.com/en-us/search.html" TargetMode="External"/><Relationship Id="rId408" Type="http://schemas.openxmlformats.org/officeDocument/2006/relationships/hyperlink" Target="https://www.blazinggriffin.com/careers/" TargetMode="External"/><Relationship Id="rId615" Type="http://schemas.openxmlformats.org/officeDocument/2006/relationships/hyperlink" Target="https://www.mimicproductions.com/about-mimic-productions" TargetMode="External"/><Relationship Id="rId822" Type="http://schemas.openxmlformats.org/officeDocument/2006/relationships/hyperlink" Target="https://www.wolfire.com/contact" TargetMode="External"/><Relationship Id="rId1038" Type="http://schemas.openxmlformats.org/officeDocument/2006/relationships/hyperlink" Target="https://careers.monadical.com/" TargetMode="External"/><Relationship Id="rId1245" Type="http://schemas.openxmlformats.org/officeDocument/2006/relationships/hyperlink" Target="http://fantasticpixelcastle.com/" TargetMode="External"/><Relationship Id="rId1452" Type="http://schemas.openxmlformats.org/officeDocument/2006/relationships/hyperlink" Target="https://mojikenstudio.com/" TargetMode="External"/><Relationship Id="rId1105" Type="http://schemas.openxmlformats.org/officeDocument/2006/relationships/hyperlink" Target="https://biggergames.com/" TargetMode="External"/><Relationship Id="rId1312" Type="http://schemas.openxmlformats.org/officeDocument/2006/relationships/hyperlink" Target="https://www.goodshepherd.games/" TargetMode="External"/><Relationship Id="rId1757" Type="http://schemas.openxmlformats.org/officeDocument/2006/relationships/hyperlink" Target="https://williamchyr.com/" TargetMode="External"/><Relationship Id="rId49" Type="http://schemas.openxmlformats.org/officeDocument/2006/relationships/hyperlink" Target="https://www.naughtydog.com/careers" TargetMode="External"/><Relationship Id="rId1617" Type="http://schemas.openxmlformats.org/officeDocument/2006/relationships/hyperlink" Target="https://www.softrains.games/" TargetMode="External"/><Relationship Id="rId1824" Type="http://schemas.openxmlformats.org/officeDocument/2006/relationships/hyperlink" Target="https://careers.bitkraft.vc/companies/splash-2-1c5c6555-df67-4886-9d76-730796ab4a74?filter=eyJpbmR1c3RyeV90YWdzIjpbIkdhbWluZyJdfQ%3D%3D" TargetMode="External"/><Relationship Id="rId198" Type="http://schemas.openxmlformats.org/officeDocument/2006/relationships/hyperlink" Target="https://bighugegames.com/careers/" TargetMode="External"/><Relationship Id="rId265" Type="http://schemas.openxmlformats.org/officeDocument/2006/relationships/hyperlink" Target="https://www.bladeworkgames.com/" TargetMode="External"/><Relationship Id="rId472" Type="http://schemas.openxmlformats.org/officeDocument/2006/relationships/hyperlink" Target="https://wellplayed.games/" TargetMode="External"/><Relationship Id="rId125" Type="http://schemas.openxmlformats.org/officeDocument/2006/relationships/hyperlink" Target="https://brasslionentertainment.com/careers/" TargetMode="External"/><Relationship Id="rId332" Type="http://schemas.openxmlformats.org/officeDocument/2006/relationships/hyperlink" Target="https://www.sigames.com/careers" TargetMode="External"/><Relationship Id="rId777" Type="http://schemas.openxmlformats.org/officeDocument/2006/relationships/hyperlink" Target="https://www.sirvostudios.com/jobs" TargetMode="External"/><Relationship Id="rId984" Type="http://schemas.openxmlformats.org/officeDocument/2006/relationships/hyperlink" Target="https://www.lego.com/da-dk/careers/search?keyword=game" TargetMode="External"/><Relationship Id="rId637" Type="http://schemas.openxmlformats.org/officeDocument/2006/relationships/hyperlink" Target="https://www.linkedin.com/company/phaser-lock-interactive/jobs/" TargetMode="External"/><Relationship Id="rId844" Type="http://schemas.openxmlformats.org/officeDocument/2006/relationships/hyperlink" Target="http://www.creoterra.com/contact/" TargetMode="External"/><Relationship Id="rId1267" Type="http://schemas.openxmlformats.org/officeDocument/2006/relationships/hyperlink" Target="https://flyingwildhog.com/" TargetMode="External"/><Relationship Id="rId1474" Type="http://schemas.openxmlformats.org/officeDocument/2006/relationships/hyperlink" Target="https://nin-jacompany.com/" TargetMode="External"/><Relationship Id="rId1681" Type="http://schemas.openxmlformats.org/officeDocument/2006/relationships/hyperlink" Target="https://www.thegang.io/" TargetMode="External"/><Relationship Id="rId704" Type="http://schemas.openxmlformats.org/officeDocument/2006/relationships/hyperlink" Target="https://www.gamemodeone.com/careers" TargetMode="External"/><Relationship Id="rId911" Type="http://schemas.openxmlformats.org/officeDocument/2006/relationships/hyperlink" Target="https://www.linkedin.com/company/outnumbered-games/jobs/" TargetMode="External"/><Relationship Id="rId1127" Type="http://schemas.openxmlformats.org/officeDocument/2006/relationships/hyperlink" Target="https://blinkmoon.com/" TargetMode="External"/><Relationship Id="rId1334" Type="http://schemas.openxmlformats.org/officeDocument/2006/relationships/hyperlink" Target="https://herobeatstudios.com/" TargetMode="External"/><Relationship Id="rId1541" Type="http://schemas.openxmlformats.org/officeDocument/2006/relationships/hyperlink" Target="https://www.rafturgames.com/" TargetMode="External"/><Relationship Id="rId1779" Type="http://schemas.openxmlformats.org/officeDocument/2006/relationships/hyperlink" Target="https://www.amgistudios.com/" TargetMode="External"/><Relationship Id="rId40" Type="http://schemas.openxmlformats.org/officeDocument/2006/relationships/hyperlink" Target="https://krafton.com/en/careers/jobs/" TargetMode="External"/><Relationship Id="rId1401" Type="http://schemas.openxmlformats.org/officeDocument/2006/relationships/hyperlink" Target="https://lucky-vr.breezy.hr/" TargetMode="External"/><Relationship Id="rId1639" Type="http://schemas.openxmlformats.org/officeDocument/2006/relationships/hyperlink" Target="https://stormcloudgames.com/" TargetMode="External"/><Relationship Id="rId1706" Type="http://schemas.openxmlformats.org/officeDocument/2006/relationships/hyperlink" Target="http://www.turborilla.com/" TargetMode="External"/><Relationship Id="rId287" Type="http://schemas.openxmlformats.org/officeDocument/2006/relationships/hyperlink" Target="https://vvspaceship.website/jobs" TargetMode="External"/><Relationship Id="rId494" Type="http://schemas.openxmlformats.org/officeDocument/2006/relationships/hyperlink" Target="https://www.athinkingape.com/careers/" TargetMode="External"/><Relationship Id="rId147" Type="http://schemas.openxmlformats.org/officeDocument/2006/relationships/hyperlink" Target="http://www.sds.com/careers" TargetMode="External"/><Relationship Id="rId354" Type="http://schemas.openxmlformats.org/officeDocument/2006/relationships/hyperlink" Target="https://www.backrock.co/jobs" TargetMode="External"/><Relationship Id="rId799" Type="http://schemas.openxmlformats.org/officeDocument/2006/relationships/hyperlink" Target="https://www.braveatnight.co.uk/jobs" TargetMode="External"/><Relationship Id="rId1191" Type="http://schemas.openxmlformats.org/officeDocument/2006/relationships/hyperlink" Target="https://darkpassenger.eu/" TargetMode="External"/><Relationship Id="rId561" Type="http://schemas.openxmlformats.org/officeDocument/2006/relationships/hyperlink" Target="https://www.gamecircus.com/careers/" TargetMode="External"/><Relationship Id="rId659" Type="http://schemas.openxmlformats.org/officeDocument/2006/relationships/hyperlink" Target="https://www.spellboundar.com/careers" TargetMode="External"/><Relationship Id="rId866" Type="http://schemas.openxmlformats.org/officeDocument/2006/relationships/hyperlink" Target="http://chasingratsgames.com/" TargetMode="External"/><Relationship Id="rId1289" Type="http://schemas.openxmlformats.org/officeDocument/2006/relationships/hyperlink" Target="https://gala.com/" TargetMode="External"/><Relationship Id="rId1496" Type="http://schemas.openxmlformats.org/officeDocument/2006/relationships/hyperlink" Target="https://ottogames.studio/" TargetMode="External"/><Relationship Id="rId214" Type="http://schemas.openxmlformats.org/officeDocument/2006/relationships/hyperlink" Target="https://hinterlandgames.com/" TargetMode="External"/><Relationship Id="rId421" Type="http://schemas.openxmlformats.org/officeDocument/2006/relationships/hyperlink" Target="https://exient.io/work-with-us/" TargetMode="External"/><Relationship Id="rId519" Type="http://schemas.openxmlformats.org/officeDocument/2006/relationships/hyperlink" Target="https://bitplanetgames.com/careers/" TargetMode="External"/><Relationship Id="rId1051" Type="http://schemas.openxmlformats.org/officeDocument/2006/relationships/hyperlink" Target="https://99games.in/" TargetMode="External"/><Relationship Id="rId1149" Type="http://schemas.openxmlformats.org/officeDocument/2006/relationships/hyperlink" Target="http://www.carbonstudio.pl/" TargetMode="External"/><Relationship Id="rId1356" Type="http://schemas.openxmlformats.org/officeDocument/2006/relationships/hyperlink" Target="https://irongatestudio.se/" TargetMode="External"/><Relationship Id="rId726" Type="http://schemas.openxmlformats.org/officeDocument/2006/relationships/hyperlink" Target="https://drifter.games/careers/" TargetMode="External"/><Relationship Id="rId933" Type="http://schemas.openxmlformats.org/officeDocument/2006/relationships/hyperlink" Target="https://jobs.makersfund.com/jobs/mindshow" TargetMode="External"/><Relationship Id="rId1009" Type="http://schemas.openxmlformats.org/officeDocument/2006/relationships/hyperlink" Target="https://boards.greenhouse.io/1047games/" TargetMode="External"/><Relationship Id="rId1563" Type="http://schemas.openxmlformats.org/officeDocument/2006/relationships/hyperlink" Target="https://revengestudios.net/" TargetMode="External"/><Relationship Id="rId1770" Type="http://schemas.openxmlformats.org/officeDocument/2006/relationships/hyperlink" Target="https://www.yo-star.com/pc/index.html" TargetMode="External"/><Relationship Id="rId62" Type="http://schemas.openxmlformats.org/officeDocument/2006/relationships/hyperlink" Target="https://www.playtika.com/careers/all/" TargetMode="External"/><Relationship Id="rId1216" Type="http://schemas.openxmlformats.org/officeDocument/2006/relationships/hyperlink" Target="https://www.drinkboxstudios.com/" TargetMode="External"/><Relationship Id="rId1423" Type="http://schemas.openxmlformats.org/officeDocument/2006/relationships/hyperlink" Target="https://www.meangrip.com/" TargetMode="External"/><Relationship Id="rId1630" Type="http://schemas.openxmlformats.org/officeDocument/2006/relationships/hyperlink" Target="https://www.starbreeze.com/" TargetMode="External"/><Relationship Id="rId1728" Type="http://schemas.openxmlformats.org/officeDocument/2006/relationships/hyperlink" Target="https://www.voidriftstudios.com/" TargetMode="External"/><Relationship Id="rId169" Type="http://schemas.openxmlformats.org/officeDocument/2006/relationships/hyperlink" Target="https://bandainamcomobile.com/careers" TargetMode="External"/><Relationship Id="rId376" Type="http://schemas.openxmlformats.org/officeDocument/2006/relationships/hyperlink" Target="https://toadmaninteractive.com/career/" TargetMode="External"/><Relationship Id="rId583" Type="http://schemas.openxmlformats.org/officeDocument/2006/relationships/hyperlink" Target="https://www.hipsterwhale.com/careers" TargetMode="External"/><Relationship Id="rId790" Type="http://schemas.openxmlformats.org/officeDocument/2006/relationships/hyperlink" Target="https://www.5thplanetgames.com/careers/" TargetMode="External"/><Relationship Id="rId4" Type="http://schemas.openxmlformats.org/officeDocument/2006/relationships/hyperlink" Target="https://careers.aristocrat.com/pixelunited/au/en/big-fish-jobs?s=1&amp;rk=l-big-fish-search-9o2yAoTuzn" TargetMode="External"/><Relationship Id="rId236" Type="http://schemas.openxmlformats.org/officeDocument/2006/relationships/hyperlink" Target="https://careers.wbd.com/wb-games-jobs" TargetMode="External"/><Relationship Id="rId443" Type="http://schemas.openxmlformats.org/officeDocument/2006/relationships/hyperlink" Target="https://nequinox-studios.com/careers/" TargetMode="External"/><Relationship Id="rId650" Type="http://schemas.openxmlformats.org/officeDocument/2006/relationships/hyperlink" Target="https://rcp.family/career/" TargetMode="External"/><Relationship Id="rId888" Type="http://schemas.openxmlformats.org/officeDocument/2006/relationships/hyperlink" Target="https://massivemonster.co/jobs" TargetMode="External"/><Relationship Id="rId1073" Type="http://schemas.openxmlformats.org/officeDocument/2006/relationships/hyperlink" Target="https://www.arbelosinteractive.com/" TargetMode="External"/><Relationship Id="rId1280" Type="http://schemas.openxmlformats.org/officeDocument/2006/relationships/hyperlink" Target="https://www.frostyfroggs.com/" TargetMode="External"/><Relationship Id="rId303" Type="http://schemas.openxmlformats.org/officeDocument/2006/relationships/hyperlink" Target="https://www.playeveryware.com/careers" TargetMode="External"/><Relationship Id="rId748" Type="http://schemas.openxmlformats.org/officeDocument/2006/relationships/hyperlink" Target="https://theforge.dev/career/" TargetMode="External"/><Relationship Id="rId955" Type="http://schemas.openxmlformats.org/officeDocument/2006/relationships/hyperlink" Target="https://jobs.makersfund.com/jobs/winzo" TargetMode="External"/><Relationship Id="rId1140" Type="http://schemas.openxmlformats.org/officeDocument/2006/relationships/hyperlink" Target="https://brimstone.games/" TargetMode="External"/><Relationship Id="rId1378" Type="http://schemas.openxmlformats.org/officeDocument/2006/relationships/hyperlink" Target="https://kurechii.com/" TargetMode="External"/><Relationship Id="rId1585" Type="http://schemas.openxmlformats.org/officeDocument/2006/relationships/hyperlink" Target="https://www.saltylemonentertainment.com/" TargetMode="External"/><Relationship Id="rId1792" Type="http://schemas.openxmlformats.org/officeDocument/2006/relationships/hyperlink" Target="https://careers.bitkraft.vc/companies/ggwp?filter=eyJpbmR1c3RyeV90YWdzIjpbIkdhbWluZyJdfQ%3D%3D" TargetMode="External"/><Relationship Id="rId84" Type="http://schemas.openxmlformats.org/officeDocument/2006/relationships/hyperlink" Target="https://supercell.com/en/careers/" TargetMode="External"/><Relationship Id="rId510" Type="http://schemas.openxmlformats.org/officeDocument/2006/relationships/hyperlink" Target="https://www.babaroga.com/careers" TargetMode="External"/><Relationship Id="rId608" Type="http://schemas.openxmlformats.org/officeDocument/2006/relationships/hyperlink" Target="https://themainframe.com/en/work-with-us/" TargetMode="External"/><Relationship Id="rId815" Type="http://schemas.openxmlformats.org/officeDocument/2006/relationships/hyperlink" Target="https://storytoys.com/careers/" TargetMode="External"/><Relationship Id="rId1238" Type="http://schemas.openxmlformats.org/officeDocument/2006/relationships/hyperlink" Target="https://eyecatchstudio.ca/" TargetMode="External"/><Relationship Id="rId1445" Type="http://schemas.openxmlformats.org/officeDocument/2006/relationships/hyperlink" Target="https://www.mindravel.com/" TargetMode="External"/><Relationship Id="rId1652" Type="http://schemas.openxmlformats.org/officeDocument/2006/relationships/hyperlink" Target="https://www.squido.ca/" TargetMode="External"/><Relationship Id="rId1000" Type="http://schemas.openxmlformats.org/officeDocument/2006/relationships/hyperlink" Target="https://www.gamehollywood.com/company/en/contact_en.html" TargetMode="External"/><Relationship Id="rId1305" Type="http://schemas.openxmlformats.org/officeDocument/2006/relationships/hyperlink" Target="https://www.gleamgames.com/" TargetMode="External"/><Relationship Id="rId1512" Type="http://schemas.openxmlformats.org/officeDocument/2006/relationships/hyperlink" Target="https://pharaohhound.games/" TargetMode="External"/><Relationship Id="rId1817" Type="http://schemas.openxmlformats.org/officeDocument/2006/relationships/hyperlink" Target="https://careers.bitkraft.vc/companies/return-entertainment?filter=eyJpbmR1c3RyeV90YWdzIjpbIkdhbWluZyJdfQ%3D%3D" TargetMode="External"/><Relationship Id="rId11" Type="http://schemas.openxmlformats.org/officeDocument/2006/relationships/hyperlink" Target="https://en.cdprojektred.com/jobs/" TargetMode="External"/><Relationship Id="rId398" Type="http://schemas.openxmlformats.org/officeDocument/2006/relationships/hyperlink" Target="https://sviper.com/jobs/" TargetMode="External"/><Relationship Id="rId160" Type="http://schemas.openxmlformats.org/officeDocument/2006/relationships/hyperlink" Target="https://www.socialpoint.es/join-us/careers" TargetMode="External"/><Relationship Id="rId258" Type="http://schemas.openxmlformats.org/officeDocument/2006/relationships/hyperlink" Target="http://pixeldashstudios.com/jobs.html" TargetMode="External"/><Relationship Id="rId465" Type="http://schemas.openxmlformats.org/officeDocument/2006/relationships/hyperlink" Target="https://games.clothcat.com/careers/" TargetMode="External"/><Relationship Id="rId672" Type="http://schemas.openxmlformats.org/officeDocument/2006/relationships/hyperlink" Target="https://vizor-games.com/about/" TargetMode="External"/><Relationship Id="rId1095" Type="http://schemas.openxmlformats.org/officeDocument/2006/relationships/hyperlink" Target="https://bambooinnovationstudio.com/" TargetMode="External"/><Relationship Id="rId118" Type="http://schemas.openxmlformats.org/officeDocument/2006/relationships/hyperlink" Target="https://www.wooga.com/jobs" TargetMode="External"/><Relationship Id="rId325" Type="http://schemas.openxmlformats.org/officeDocument/2006/relationships/hyperlink" Target="https://www.linkedin.com/company/kudos-rewards/jobs/" TargetMode="External"/><Relationship Id="rId532" Type="http://schemas.openxmlformats.org/officeDocument/2006/relationships/hyperlink" Target="https://www.siegecamp.com/careers" TargetMode="External"/><Relationship Id="rId977" Type="http://schemas.openxmlformats.org/officeDocument/2006/relationships/hyperlink" Target="https://jobs.smartrecruiters.com/oneclick-ui/company/SilentGames/job/1685840410?lang=en&amp;sid=&amp;dcr_ci=SilentGames" TargetMode="External"/><Relationship Id="rId1162" Type="http://schemas.openxmlformats.org/officeDocument/2006/relationships/hyperlink" Target="https://www.clever-plays.com/" TargetMode="External"/><Relationship Id="rId837" Type="http://schemas.openxmlformats.org/officeDocument/2006/relationships/hyperlink" Target="https://www.komigames.com/careers" TargetMode="External"/><Relationship Id="rId1022" Type="http://schemas.openxmlformats.org/officeDocument/2006/relationships/hyperlink" Target="https://www.captilight.com/jobs" TargetMode="External"/><Relationship Id="rId1467" Type="http://schemas.openxmlformats.org/officeDocument/2006/relationships/hyperlink" Target="https://neocoregames.com/en" TargetMode="External"/><Relationship Id="rId1674" Type="http://schemas.openxmlformats.org/officeDocument/2006/relationships/hyperlink" Target="https://www.teamcherry.com.au/" TargetMode="External"/><Relationship Id="rId904" Type="http://schemas.openxmlformats.org/officeDocument/2006/relationships/hyperlink" Target="https://wgames.com/" TargetMode="External"/><Relationship Id="rId1327" Type="http://schemas.openxmlformats.org/officeDocument/2006/relationships/hyperlink" Target="https://www.happyvolcano.com/" TargetMode="External"/><Relationship Id="rId1534" Type="http://schemas.openxmlformats.org/officeDocument/2006/relationships/hyperlink" Target="https://prophecygames.com/" TargetMode="External"/><Relationship Id="rId1741" Type="http://schemas.openxmlformats.org/officeDocument/2006/relationships/hyperlink" Target="http://www.whiterabbitinteractive.com/" TargetMode="External"/><Relationship Id="rId33" Type="http://schemas.openxmlformats.org/officeDocument/2006/relationships/hyperlink" Target="https://insomniac.games/careers/" TargetMode="External"/><Relationship Id="rId129" Type="http://schemas.openxmlformats.org/officeDocument/2006/relationships/hyperlink" Target="https://www.dropfake.com/" TargetMode="External"/><Relationship Id="rId336" Type="http://schemas.openxmlformats.org/officeDocument/2006/relationships/hyperlink" Target="https://www.linkedin.com/company/martian-brothel/jobs/" TargetMode="External"/><Relationship Id="rId543" Type="http://schemas.openxmlformats.org/officeDocument/2006/relationships/hyperlink" Target="https://www.doublefine.com/jobs" TargetMode="External"/><Relationship Id="rId988" Type="http://schemas.openxmlformats.org/officeDocument/2006/relationships/hyperlink" Target="https://pqube.co.uk/join-us/" TargetMode="External"/><Relationship Id="rId1173" Type="http://schemas.openxmlformats.org/officeDocument/2006/relationships/hyperlink" Target="http://www.corncrowgames.com/" TargetMode="External"/><Relationship Id="rId1380" Type="http://schemas.openxmlformats.org/officeDocument/2006/relationships/hyperlink" Target="http://laundrybear.com/" TargetMode="External"/><Relationship Id="rId1601" Type="http://schemas.openxmlformats.org/officeDocument/2006/relationships/hyperlink" Target="https://www.shiftyeyegames.com/" TargetMode="External"/><Relationship Id="rId182" Type="http://schemas.openxmlformats.org/officeDocument/2006/relationships/hyperlink" Target="https://www.respawn.com/careers-listings" TargetMode="External"/><Relationship Id="rId403" Type="http://schemas.openxmlformats.org/officeDocument/2006/relationships/hyperlink" Target="https://avalanchestudios.com/careers" TargetMode="External"/><Relationship Id="rId750" Type="http://schemas.openxmlformats.org/officeDocument/2006/relationships/hyperlink" Target="https://hitfactor.com/" TargetMode="External"/><Relationship Id="rId848" Type="http://schemas.openxmlformats.org/officeDocument/2006/relationships/hyperlink" Target="https://adjectivenounstudios.ca/careers/" TargetMode="External"/><Relationship Id="rId1033" Type="http://schemas.openxmlformats.org/officeDocument/2006/relationships/hyperlink" Target="https://humanoidorigin.com/" TargetMode="External"/><Relationship Id="rId1478" Type="http://schemas.openxmlformats.org/officeDocument/2006/relationships/hyperlink" Target="https://nodeadlines.ca/" TargetMode="External"/><Relationship Id="rId1685" Type="http://schemas.openxmlformats.org/officeDocument/2006/relationships/hyperlink" Target="https://vectromirror.com/" TargetMode="External"/><Relationship Id="rId487" Type="http://schemas.openxmlformats.org/officeDocument/2006/relationships/hyperlink" Target="https://workforcenow.adp.com/mascsr/default/mdf/recruitment/recruitment.html?cid=560bc849-5cf9-44ad-ba99-aead77b4bbef&amp;ccId=19000101_000001&amp;lang=en_US" TargetMode="External"/><Relationship Id="rId610" Type="http://schemas.openxmlformats.org/officeDocument/2006/relationships/hyperlink" Target="https://www.megazebra.com/careers/open-positions/" TargetMode="External"/><Relationship Id="rId694" Type="http://schemas.openxmlformats.org/officeDocument/2006/relationships/hyperlink" Target="https://www.bonfirestudios.com/careers" TargetMode="External"/><Relationship Id="rId708" Type="http://schemas.openxmlformats.org/officeDocument/2006/relationships/hyperlink" Target="https://elinemedia.com/careers/" TargetMode="External"/><Relationship Id="rId915" Type="http://schemas.openxmlformats.org/officeDocument/2006/relationships/hyperlink" Target="http://www.monomipark.com/jobs/" TargetMode="External"/><Relationship Id="rId1240" Type="http://schemas.openxmlformats.org/officeDocument/2006/relationships/hyperlink" Target="http://fabraz.com/" TargetMode="External"/><Relationship Id="rId1338" Type="http://schemas.openxmlformats.org/officeDocument/2006/relationships/hyperlink" Target="https://www.hotchiligames.com/" TargetMode="External"/><Relationship Id="rId1545" Type="http://schemas.openxmlformats.org/officeDocument/2006/relationships/hyperlink" Target="http://rainb.ro/" TargetMode="External"/><Relationship Id="rId347" Type="http://schemas.openxmlformats.org/officeDocument/2006/relationships/hyperlink" Target="https://www.buildarocketboy.com/join-us/departments" TargetMode="External"/><Relationship Id="rId999" Type="http://schemas.openxmlformats.org/officeDocument/2006/relationships/hyperlink" Target="https://pidgames.com/contact/" TargetMode="External"/><Relationship Id="rId1100" Type="http://schemas.openxmlformats.org/officeDocument/2006/relationships/hyperlink" Target="https://www.beesquare.net/" TargetMode="External"/><Relationship Id="rId1184" Type="http://schemas.openxmlformats.org/officeDocument/2006/relationships/hyperlink" Target="http://www.cultgames.com/" TargetMode="External"/><Relationship Id="rId1405" Type="http://schemas.openxmlformats.org/officeDocument/2006/relationships/hyperlink" Target="http://www.luskigamestudio.com/" TargetMode="External"/><Relationship Id="rId1752" Type="http://schemas.openxmlformats.org/officeDocument/2006/relationships/hyperlink" Target="https://www.wildmoosegames.com/" TargetMode="External"/><Relationship Id="rId44" Type="http://schemas.openxmlformats.org/officeDocument/2006/relationships/hyperlink" Target="https://www.metacareers.com/areas-of-work/oculus/?p%5bdivisions%5d%5b0%5d=Oculus&amp;divisions%5b0%5d=Oculus" TargetMode="External"/><Relationship Id="rId554" Type="http://schemas.openxmlformats.org/officeDocument/2006/relationships/hyperlink" Target="https://www.flixinteractive.com/" TargetMode="External"/><Relationship Id="rId761" Type="http://schemas.openxmlformats.org/officeDocument/2006/relationships/hyperlink" Target="https://floor84studio.zohorecruit.com/jobs/Careers-at-F84" TargetMode="External"/><Relationship Id="rId859" Type="http://schemas.openxmlformats.org/officeDocument/2006/relationships/hyperlink" Target="https://nvizzio.com/careers/" TargetMode="External"/><Relationship Id="rId1391" Type="http://schemas.openxmlformats.org/officeDocument/2006/relationships/hyperlink" Target="https://www.littleredzombies.com/" TargetMode="External"/><Relationship Id="rId1489" Type="http://schemas.openxmlformats.org/officeDocument/2006/relationships/hyperlink" Target="https://omlgames.com/en/home/" TargetMode="External"/><Relationship Id="rId1612" Type="http://schemas.openxmlformats.org/officeDocument/2006/relationships/hyperlink" Target="https://www.smallgiantgames.com/" TargetMode="External"/><Relationship Id="rId1696" Type="http://schemas.openxmlformats.org/officeDocument/2006/relationships/hyperlink" Target="https://www.totemgames.org/" TargetMode="External"/><Relationship Id="rId193" Type="http://schemas.openxmlformats.org/officeDocument/2006/relationships/hyperlink" Target="https://ndreams.com/careers" TargetMode="External"/><Relationship Id="rId207" Type="http://schemas.openxmlformats.org/officeDocument/2006/relationships/hyperlink" Target="https://www.welcometothejungle.com/en/companies/darewise-entertainment/jobs?page=1" TargetMode="External"/><Relationship Id="rId414" Type="http://schemas.openxmlformats.org/officeDocument/2006/relationships/hyperlink" Target="https://www.coopinnovations.co.uk/careers/" TargetMode="External"/><Relationship Id="rId498" Type="http://schemas.openxmlformats.org/officeDocument/2006/relationships/hyperlink" Target="https://jobs.lever.co/airshipsyndicate" TargetMode="External"/><Relationship Id="rId621" Type="http://schemas.openxmlformats.org/officeDocument/2006/relationships/hyperlink" Target="https://jobs.50skills.com/Myrkurgames/en" TargetMode="External"/><Relationship Id="rId1044" Type="http://schemas.openxmlformats.org/officeDocument/2006/relationships/hyperlink" Target="https://www.epicstoryinteractive.com/join-us" TargetMode="External"/><Relationship Id="rId1251" Type="http://schemas.openxmlformats.org/officeDocument/2006/relationships/hyperlink" Target="https://www.ferroentertainment.xyz/" TargetMode="External"/><Relationship Id="rId1349" Type="http://schemas.openxmlformats.org/officeDocument/2006/relationships/hyperlink" Target="https://inchworm.games/" TargetMode="External"/><Relationship Id="rId260" Type="http://schemas.openxmlformats.org/officeDocument/2006/relationships/hyperlink" Target="https://rocksteadyltd.com/careers/" TargetMode="External"/><Relationship Id="rId719" Type="http://schemas.openxmlformats.org/officeDocument/2006/relationships/hyperlink" Target="https://careers.smartrecruiters.com/ValkyrieEntertainment" TargetMode="External"/><Relationship Id="rId926" Type="http://schemas.openxmlformats.org/officeDocument/2006/relationships/hyperlink" Target="https://magicmedia.studio/careers/" TargetMode="External"/><Relationship Id="rId1111" Type="http://schemas.openxmlformats.org/officeDocument/2006/relationships/hyperlink" Target="https://blackcubegames.com/" TargetMode="External"/><Relationship Id="rId1556" Type="http://schemas.openxmlformats.org/officeDocument/2006/relationships/hyperlink" Target="https://redwolvestudios.com/" TargetMode="External"/><Relationship Id="rId1763" Type="http://schemas.openxmlformats.org/officeDocument/2006/relationships/hyperlink" Target="https://wolfeye-studios.com/" TargetMode="External"/><Relationship Id="rId55" Type="http://schemas.openxmlformats.org/officeDocument/2006/relationships/hyperlink" Target="https://careers.nintendo.com/job-openings/" TargetMode="External"/><Relationship Id="rId120" Type="http://schemas.openxmlformats.org/officeDocument/2006/relationships/hyperlink" Target="https://505games.com/careers/" TargetMode="External"/><Relationship Id="rId358" Type="http://schemas.openxmlformats.org/officeDocument/2006/relationships/hyperlink" Target="https://www.grip-digital.com/hiring.php" TargetMode="External"/><Relationship Id="rId565" Type="http://schemas.openxmlformats.org/officeDocument/2006/relationships/hyperlink" Target="https://www.giantenemycrab.net/jobs" TargetMode="External"/><Relationship Id="rId772" Type="http://schemas.openxmlformats.org/officeDocument/2006/relationships/hyperlink" Target="https://outrightgames.com/careers/" TargetMode="External"/><Relationship Id="rId1195" Type="http://schemas.openxmlformats.org/officeDocument/2006/relationships/hyperlink" Target="https://dawon.games/" TargetMode="External"/><Relationship Id="rId1209" Type="http://schemas.openxmlformats.org/officeDocument/2006/relationships/hyperlink" Target="https://dogboxgames.com/" TargetMode="External"/><Relationship Id="rId1416" Type="http://schemas.openxmlformats.org/officeDocument/2006/relationships/hyperlink" Target="https://www.mantis.games/" TargetMode="External"/><Relationship Id="rId1623" Type="http://schemas.openxmlformats.org/officeDocument/2006/relationships/hyperlink" Target="https://www.spellgardengames.com/?utm_source=linklist" TargetMode="External"/><Relationship Id="rId1830" Type="http://schemas.openxmlformats.org/officeDocument/2006/relationships/hyperlink" Target="https://careers.bitkraft.vc/companies/veritas-entertainment?filter=eyJpbmR1c3RyeV90YWdzIjpbIkdhbWluZyJdfQ%3D%3D" TargetMode="External"/><Relationship Id="rId218" Type="http://schemas.openxmlformats.org/officeDocument/2006/relationships/hyperlink" Target="https://www.kythera.ai/recruitment" TargetMode="External"/><Relationship Id="rId425" Type="http://schemas.openxmlformats.org/officeDocument/2006/relationships/hyperlink" Target="https://www.firesprite.com/careers/" TargetMode="External"/><Relationship Id="rId632" Type="http://schemas.openxmlformats.org/officeDocument/2006/relationships/hyperlink" Target="https://paladinstudios.com/jobs/" TargetMode="External"/><Relationship Id="rId1055" Type="http://schemas.openxmlformats.org/officeDocument/2006/relationships/hyperlink" Target="https://ace.games/" TargetMode="External"/><Relationship Id="rId1262" Type="http://schemas.openxmlformats.org/officeDocument/2006/relationships/hyperlink" Target="https://flipstar.com.br/?page_id=6093&amp;lang=en" TargetMode="External"/><Relationship Id="rId271" Type="http://schemas.openxmlformats.org/officeDocument/2006/relationships/hyperlink" Target="https://boards.greenhouse.io/hardsuitlabs" TargetMode="External"/><Relationship Id="rId937" Type="http://schemas.openxmlformats.org/officeDocument/2006/relationships/hyperlink" Target="https://jobs.makersfund.com/jobs/riftweaver-game-studio" TargetMode="External"/><Relationship Id="rId1122" Type="http://schemas.openxmlformats.org/officeDocument/2006/relationships/hyperlink" Target="https://blacksnow.tv/" TargetMode="External"/><Relationship Id="rId1567" Type="http://schemas.openxmlformats.org/officeDocument/2006/relationships/hyperlink" Target="https://rj-games.com/" TargetMode="External"/><Relationship Id="rId1774" Type="http://schemas.openxmlformats.org/officeDocument/2006/relationships/hyperlink" Target="https://www.workwithindies.com/careers/beachbox-lead-game-developer-unity" TargetMode="External"/><Relationship Id="rId66" Type="http://schemas.openxmlformats.org/officeDocument/2006/relationships/hyperlink" Target="https://recroom.com/careers" TargetMode="External"/><Relationship Id="rId131" Type="http://schemas.openxmlformats.org/officeDocument/2006/relationships/hyperlink" Target="https://career.gameforge.com/search/?locale=en_EN&amp;previewLink=true&amp;referrerSave=false&amp;token=6A8cQViXrH9tUprl4Xsq3w%3D%3D" TargetMode="External"/><Relationship Id="rId369" Type="http://schemas.openxmlformats.org/officeDocument/2006/relationships/hyperlink" Target="https://embersword.com/careers" TargetMode="External"/><Relationship Id="rId576" Type="http://schemas.openxmlformats.org/officeDocument/2006/relationships/hyperlink" Target="https://www.halfbrick.com/careers" TargetMode="External"/><Relationship Id="rId783" Type="http://schemas.openxmlformats.org/officeDocument/2006/relationships/hyperlink" Target="https://treehousegames.com/careers/" TargetMode="External"/><Relationship Id="rId990" Type="http://schemas.openxmlformats.org/officeDocument/2006/relationships/hyperlink" Target="https://emploi.afjv.com/annonces-societes/701" TargetMode="External"/><Relationship Id="rId1427" Type="http://schemas.openxmlformats.org/officeDocument/2006/relationships/hyperlink" Target="https://www.mercurysteam.com/" TargetMode="External"/><Relationship Id="rId1634" Type="http://schemas.openxmlformats.org/officeDocument/2006/relationships/hyperlink" Target="http://www.starwardindustries.com/" TargetMode="External"/><Relationship Id="rId229" Type="http://schemas.openxmlformats.org/officeDocument/2006/relationships/hyperlink" Target="https://www.tapblaze.com/career/" TargetMode="External"/><Relationship Id="rId436" Type="http://schemas.openxmlformats.org/officeDocument/2006/relationships/hyperlink" Target="https://www.kwalee.com/current-openings/" TargetMode="External"/><Relationship Id="rId643" Type="http://schemas.openxmlformats.org/officeDocument/2006/relationships/hyperlink" Target="https://www.jobillico.com/see-company/les-jeux-polymorph-inc" TargetMode="External"/><Relationship Id="rId1066" Type="http://schemas.openxmlformats.org/officeDocument/2006/relationships/hyperlink" Target="https://www.amihan.gg/" TargetMode="External"/><Relationship Id="rId1273" Type="http://schemas.openxmlformats.org/officeDocument/2006/relationships/hyperlink" Target="http://www.fractalfox.com/" TargetMode="External"/><Relationship Id="rId1480" Type="http://schemas.openxmlformats.org/officeDocument/2006/relationships/hyperlink" Target="https://nomadroid.co/" TargetMode="External"/><Relationship Id="rId850" Type="http://schemas.openxmlformats.org/officeDocument/2006/relationships/hyperlink" Target="https://triotech.bamboohr.com/careers" TargetMode="External"/><Relationship Id="rId948" Type="http://schemas.openxmlformats.org/officeDocument/2006/relationships/hyperlink" Target="https://jobs.makersfund.com/jobs/million-pugs" TargetMode="External"/><Relationship Id="rId1133" Type="http://schemas.openxmlformats.org/officeDocument/2006/relationships/hyperlink" Target="https://boomboxco.com/" TargetMode="External"/><Relationship Id="rId1578" Type="http://schemas.openxmlformats.org/officeDocument/2006/relationships/hyperlink" Target="https://www.rtgamesstudio.com/" TargetMode="External"/><Relationship Id="rId1701" Type="http://schemas.openxmlformats.org/officeDocument/2006/relationships/hyperlink" Target="https://triband.net/hiring" TargetMode="External"/><Relationship Id="rId1785" Type="http://schemas.openxmlformats.org/officeDocument/2006/relationships/hyperlink" Target="https://careers.bitkraft.vc/companies/civitas?filter=eyJpbmR1c3RyeV90YWdzIjpbIkdhbWluZyJdfQ%3D%3D" TargetMode="External"/><Relationship Id="rId77" Type="http://schemas.openxmlformats.org/officeDocument/2006/relationships/hyperlink" Target="https://careers.smilegate.com/" TargetMode="External"/><Relationship Id="rId282" Type="http://schemas.openxmlformats.org/officeDocument/2006/relationships/hyperlink" Target="https://www.singularity6.com/careers" TargetMode="External"/><Relationship Id="rId503" Type="http://schemas.openxmlformats.org/officeDocument/2006/relationships/hyperlink" Target="https://apocalypse333.com/team/" TargetMode="External"/><Relationship Id="rId587" Type="http://schemas.openxmlformats.org/officeDocument/2006/relationships/hyperlink" Target="https://illfonic.breezy.hr/" TargetMode="External"/><Relationship Id="rId710" Type="http://schemas.openxmlformats.org/officeDocument/2006/relationships/hyperlink" Target="https://eve.games/home/contact/" TargetMode="External"/><Relationship Id="rId808" Type="http://schemas.openxmlformats.org/officeDocument/2006/relationships/hyperlink" Target="https://www.outfit7.com/careers/jobs" TargetMode="External"/><Relationship Id="rId1340" Type="http://schemas.openxmlformats.org/officeDocument/2006/relationships/hyperlink" Target="https://huuuge.recruitee.com/" TargetMode="External"/><Relationship Id="rId1438" Type="http://schemas.openxmlformats.org/officeDocument/2006/relationships/hyperlink" Target="https://www.mmggames.com/" TargetMode="External"/><Relationship Id="rId1645" Type="http://schemas.openxmlformats.org/officeDocument/2006/relationships/hyperlink" Target="https://striboggames.com/" TargetMode="External"/><Relationship Id="rId8" Type="http://schemas.openxmlformats.org/officeDocument/2006/relationships/hyperlink" Target="https://careers.bohemia.net/positions" TargetMode="External"/><Relationship Id="rId142" Type="http://schemas.openxmlformats.org/officeDocument/2006/relationships/hyperlink" Target="http://vertigo-games.com/jobs" TargetMode="External"/><Relationship Id="rId447" Type="http://schemas.openxmlformats.org/officeDocument/2006/relationships/hyperlink" Target="https://www.playtonicgames.com/careers/" TargetMode="External"/><Relationship Id="rId794" Type="http://schemas.openxmlformats.org/officeDocument/2006/relationships/hyperlink" Target="https://www.freerangegames.com/jobs" TargetMode="External"/><Relationship Id="rId1077" Type="http://schemas.openxmlformats.org/officeDocument/2006/relationships/hyperlink" Target="https://www.artbully.co/" TargetMode="External"/><Relationship Id="rId1200" Type="http://schemas.openxmlformats.org/officeDocument/2006/relationships/hyperlink" Target="https://www.dekogon.com/" TargetMode="External"/><Relationship Id="rId654" Type="http://schemas.openxmlformats.org/officeDocument/2006/relationships/hyperlink" Target="http://www.sanukgames.com/careers" TargetMode="External"/><Relationship Id="rId861" Type="http://schemas.openxmlformats.org/officeDocument/2006/relationships/hyperlink" Target="https://www.meta4.games/careers/" TargetMode="External"/><Relationship Id="rId959" Type="http://schemas.openxmlformats.org/officeDocument/2006/relationships/hyperlink" Target="https://jobs.makersfund.com/jobs/gc-turbo" TargetMode="External"/><Relationship Id="rId1284" Type="http://schemas.openxmlformats.org/officeDocument/2006/relationships/hyperlink" Target="https://www.fundogstudios.com/" TargetMode="External"/><Relationship Id="rId1491" Type="http://schemas.openxmlformats.org/officeDocument/2006/relationships/hyperlink" Target="https://theonemanstudio.com/" TargetMode="External"/><Relationship Id="rId1505" Type="http://schemas.openxmlformats.org/officeDocument/2006/relationships/hyperlink" Target="https://www.papaya.com/" TargetMode="External"/><Relationship Id="rId1589" Type="http://schemas.openxmlformats.org/officeDocument/2006/relationships/hyperlink" Target="https://www.santaragione.com/" TargetMode="External"/><Relationship Id="rId1712" Type="http://schemas.openxmlformats.org/officeDocument/2006/relationships/hyperlink" Target="http://www.ultimate.studio/" TargetMode="External"/><Relationship Id="rId293" Type="http://schemas.openxmlformats.org/officeDocument/2006/relationships/hyperlink" Target="https://originator.applytojob.com/" TargetMode="External"/><Relationship Id="rId307" Type="http://schemas.openxmlformats.org/officeDocument/2006/relationships/hyperlink" Target="https://inrecruitingfr.intervieweb.it/namcobandai/en/career" TargetMode="External"/><Relationship Id="rId514" Type="http://schemas.openxmlformats.org/officeDocument/2006/relationships/hyperlink" Target="https://www.bigbadwolf-studio.com/carriere" TargetMode="External"/><Relationship Id="rId721" Type="http://schemas.openxmlformats.org/officeDocument/2006/relationships/hyperlink" Target="https://apply.workable.com/wizcorp/" TargetMode="External"/><Relationship Id="rId1144" Type="http://schemas.openxmlformats.org/officeDocument/2006/relationships/hyperlink" Target="https://burgosgames.com/" TargetMode="External"/><Relationship Id="rId1351" Type="http://schemas.openxmlformats.org/officeDocument/2006/relationships/hyperlink" Target="https://www.infinity27.com/" TargetMode="External"/><Relationship Id="rId1449" Type="http://schemas.openxmlformats.org/officeDocument/2006/relationships/hyperlink" Target="https://www.mistwave.se/" TargetMode="External"/><Relationship Id="rId1796" Type="http://schemas.openxmlformats.org/officeDocument/2006/relationships/hyperlink" Target="https://careers.bitkraft.vc/companies/infinite-canvas?filter=eyJpbmR1c3RyeV90YWdzIjpbIkdhbWluZyJdfQ%3D%3D" TargetMode="External"/><Relationship Id="rId88" Type="http://schemas.openxmlformats.org/officeDocument/2006/relationships/hyperlink" Target="https://techland.net/job-offers" TargetMode="External"/><Relationship Id="rId153" Type="http://schemas.openxmlformats.org/officeDocument/2006/relationships/hyperlink" Target="https://boards.greenhouse.io/nimblegiant" TargetMode="External"/><Relationship Id="rId360" Type="http://schemas.openxmlformats.org/officeDocument/2006/relationships/hyperlink" Target="https://pixelantgames.com/careers/" TargetMode="External"/><Relationship Id="rId598" Type="http://schemas.openxmlformats.org/officeDocument/2006/relationships/hyperlink" Target="https://www.kolibrigames.com/career/" TargetMode="External"/><Relationship Id="rId819" Type="http://schemas.openxmlformats.org/officeDocument/2006/relationships/hyperlink" Target="https://halfmermaid.co/jobs" TargetMode="External"/><Relationship Id="rId1004" Type="http://schemas.openxmlformats.org/officeDocument/2006/relationships/hyperlink" Target="https://www.selecta-vision.com/quienes-somos/" TargetMode="External"/><Relationship Id="rId1211" Type="http://schemas.openxmlformats.org/officeDocument/2006/relationships/hyperlink" Target="https://dblstallion.com/" TargetMode="External"/><Relationship Id="rId1656" Type="http://schemas.openxmlformats.org/officeDocument/2006/relationships/hyperlink" Target="http://www.stutterfoxstudios.com/" TargetMode="External"/><Relationship Id="rId220" Type="http://schemas.openxmlformats.org/officeDocument/2006/relationships/hyperlink" Target="https://www.lunchboxentertainment.com/" TargetMode="External"/><Relationship Id="rId458" Type="http://schemas.openxmlformats.org/officeDocument/2006/relationships/hyperlink" Target="https://www.stainlessgames.com/careers" TargetMode="External"/><Relationship Id="rId665" Type="http://schemas.openxmlformats.org/officeDocument/2006/relationships/hyperlink" Target="https://www.taleworlds.com/en/Career" TargetMode="External"/><Relationship Id="rId872" Type="http://schemas.openxmlformats.org/officeDocument/2006/relationships/hyperlink" Target="https://www.winkelgames.com/careers" TargetMode="External"/><Relationship Id="rId1088" Type="http://schemas.openxmlformats.org/officeDocument/2006/relationships/hyperlink" Target="https://www.awaceb.com/" TargetMode="External"/><Relationship Id="rId1295" Type="http://schemas.openxmlformats.org/officeDocument/2006/relationships/hyperlink" Target="http://www.gamefam.com/" TargetMode="External"/><Relationship Id="rId1309" Type="http://schemas.openxmlformats.org/officeDocument/2006/relationships/hyperlink" Target="https://glowstick.xyz/" TargetMode="External"/><Relationship Id="rId1516" Type="http://schemas.openxmlformats.org/officeDocument/2006/relationships/hyperlink" Target="https://pixelles.ca/" TargetMode="External"/><Relationship Id="rId1723" Type="http://schemas.openxmlformats.org/officeDocument/2006/relationships/hyperlink" Target="https://urbangames.com/" TargetMode="External"/><Relationship Id="rId15" Type="http://schemas.openxmlformats.org/officeDocument/2006/relationships/hyperlink" Target="https://www.coffeestainstudios.com/jobs/" TargetMode="External"/><Relationship Id="rId318" Type="http://schemas.openxmlformats.org/officeDocument/2006/relationships/hyperlink" Target="https://www.tiltingpoint.com/careers" TargetMode="External"/><Relationship Id="rId525" Type="http://schemas.openxmlformats.org/officeDocument/2006/relationships/hyperlink" Target="https://boards.greenhouse.io/catdaddy" TargetMode="External"/><Relationship Id="rId732" Type="http://schemas.openxmlformats.org/officeDocument/2006/relationships/hyperlink" Target="https://www.sixdays.com/careers" TargetMode="External"/><Relationship Id="rId1155" Type="http://schemas.openxmlformats.org/officeDocument/2006/relationships/hyperlink" Target="https://chickenwaffle.com/" TargetMode="External"/><Relationship Id="rId1362" Type="http://schemas.openxmlformats.org/officeDocument/2006/relationships/hyperlink" Target="https://jollybits.games/" TargetMode="External"/><Relationship Id="rId99" Type="http://schemas.openxmlformats.org/officeDocument/2006/relationships/hyperlink" Target="https://www.probablymonsters.com/careers/" TargetMode="External"/><Relationship Id="rId164" Type="http://schemas.openxmlformats.org/officeDocument/2006/relationships/hyperlink" Target="https://ultra.io/career" TargetMode="External"/><Relationship Id="rId371" Type="http://schemas.openxmlformats.org/officeDocument/2006/relationships/hyperlink" Target="https://sybogames.com/careers/" TargetMode="External"/><Relationship Id="rId1015" Type="http://schemas.openxmlformats.org/officeDocument/2006/relationships/hyperlink" Target="https://www.summerfallstudios.com/careers" TargetMode="External"/><Relationship Id="rId1222" Type="http://schemas.openxmlformats.org/officeDocument/2006/relationships/hyperlink" Target="https://ebbsoftware.com/" TargetMode="External"/><Relationship Id="rId1667" Type="http://schemas.openxmlformats.org/officeDocument/2006/relationships/hyperlink" Target="https://tableknightgames.com/" TargetMode="External"/><Relationship Id="rId469" Type="http://schemas.openxmlformats.org/officeDocument/2006/relationships/hyperlink" Target="https://www.wardog.co/jobs" TargetMode="External"/><Relationship Id="rId676" Type="http://schemas.openxmlformats.org/officeDocument/2006/relationships/hyperlink" Target="https://zenfri.ca/careers/" TargetMode="External"/><Relationship Id="rId883" Type="http://schemas.openxmlformats.org/officeDocument/2006/relationships/hyperlink" Target="https://playerthree.com/jobs" TargetMode="External"/><Relationship Id="rId1099" Type="http://schemas.openxmlformats.org/officeDocument/2006/relationships/hyperlink" Target="https://bedtime.io/" TargetMode="External"/><Relationship Id="rId1527" Type="http://schemas.openxmlformats.org/officeDocument/2006/relationships/hyperlink" Target="https://playsimple.in/" TargetMode="External"/><Relationship Id="rId1734" Type="http://schemas.openxmlformats.org/officeDocument/2006/relationships/hyperlink" Target="https://welfish.net/en/" TargetMode="External"/><Relationship Id="rId26" Type="http://schemas.openxmlformats.org/officeDocument/2006/relationships/hyperlink" Target="https://careers.frontier.co.uk/jobs" TargetMode="External"/><Relationship Id="rId231" Type="http://schemas.openxmlformats.org/officeDocument/2006/relationships/hyperlink" Target="https://teravisiongames.bamboohr.com/jobs/" TargetMode="External"/><Relationship Id="rId329" Type="http://schemas.openxmlformats.org/officeDocument/2006/relationships/hyperlink" Target="https://www.linkedin.com/jobs/search/?currentJobId=3445932761&amp;f_C=81613346&amp;geoId=92000000&amp;originToLandingJobPostings=3445932761%2C3421386035%2C3445931924%2C3420204028%2C3421384316%2C3421382661%2C3445931920%2C3433843399%2C3433843360" TargetMode="External"/><Relationship Id="rId536" Type="http://schemas.openxmlformats.org/officeDocument/2006/relationships/hyperlink" Target="https://compulsiongames.bamboohr.com/careers" TargetMode="External"/><Relationship Id="rId1166" Type="http://schemas.openxmlformats.org/officeDocument/2006/relationships/hyperlink" Target="https://coggnllc.wixsite.com/coggnllc" TargetMode="External"/><Relationship Id="rId1373" Type="http://schemas.openxmlformats.org/officeDocument/2006/relationships/hyperlink" Target="https://www.kobgames.com/" TargetMode="External"/><Relationship Id="rId175" Type="http://schemas.openxmlformats.org/officeDocument/2006/relationships/hyperlink" Target="https://thatgamecompany.com/careers/" TargetMode="External"/><Relationship Id="rId743" Type="http://schemas.openxmlformats.org/officeDocument/2006/relationships/hyperlink" Target="https://www.theorycraftgames.com/careers" TargetMode="External"/><Relationship Id="rId950" Type="http://schemas.openxmlformats.org/officeDocument/2006/relationships/hyperlink" Target="https://jobs.makersfund.com/jobs/hidden-door" TargetMode="External"/><Relationship Id="rId1026" Type="http://schemas.openxmlformats.org/officeDocument/2006/relationships/hyperlink" Target="http://www.gameartists.com/" TargetMode="External"/><Relationship Id="rId1580" Type="http://schemas.openxmlformats.org/officeDocument/2006/relationships/hyperlink" Target="https://www.runt.studio/" TargetMode="External"/><Relationship Id="rId1678" Type="http://schemas.openxmlformats.org/officeDocument/2006/relationships/hyperlink" Target="https://www.thefullyarcade.com/" TargetMode="External"/><Relationship Id="rId1801" Type="http://schemas.openxmlformats.org/officeDocument/2006/relationships/hyperlink" Target="https://careers.bitkraft.vc/companies/kolex?filter=eyJpbmR1c3RyeV90YWdzIjpbIkdhbWluZyJdfQ%3D%3D" TargetMode="External"/><Relationship Id="rId382" Type="http://schemas.openxmlformats.org/officeDocument/2006/relationships/hyperlink" Target="https://www.linkedin.com/company/the-believer-company/jobs/" TargetMode="External"/><Relationship Id="rId603" Type="http://schemas.openxmlformats.org/officeDocument/2006/relationships/hyperlink" Target="https://leagueofgeeks.com/careers" TargetMode="External"/><Relationship Id="rId687" Type="http://schemas.openxmlformats.org/officeDocument/2006/relationships/hyperlink" Target="https://www.timbregames.com/jobs" TargetMode="External"/><Relationship Id="rId810" Type="http://schemas.openxmlformats.org/officeDocument/2006/relationships/hyperlink" Target="https://www.mightycoconut.com/jobs" TargetMode="External"/><Relationship Id="rId908" Type="http://schemas.openxmlformats.org/officeDocument/2006/relationships/hyperlink" Target="https://www.stitch.media/careers" TargetMode="External"/><Relationship Id="rId1233" Type="http://schemas.openxmlformats.org/officeDocument/2006/relationships/hyperlink" Target="https://www.evercurious.games/" TargetMode="External"/><Relationship Id="rId1440" Type="http://schemas.openxmlformats.org/officeDocument/2006/relationships/hyperlink" Target="https://www.mightyreality.com/" TargetMode="External"/><Relationship Id="rId1538" Type="http://schemas.openxmlformats.org/officeDocument/2006/relationships/hyperlink" Target="https://www.q-games.com/en" TargetMode="External"/><Relationship Id="rId242" Type="http://schemas.openxmlformats.org/officeDocument/2006/relationships/hyperlink" Target="https://apply.workable.com/ptw-i/?lng=en" TargetMode="External"/><Relationship Id="rId894" Type="http://schemas.openxmlformats.org/officeDocument/2006/relationships/hyperlink" Target="http://www.fundamentally.games/careers/" TargetMode="External"/><Relationship Id="rId1177" Type="http://schemas.openxmlformats.org/officeDocument/2006/relationships/hyperlink" Target="https://creepyjar.com/" TargetMode="External"/><Relationship Id="rId1300" Type="http://schemas.openxmlformats.org/officeDocument/2006/relationships/hyperlink" Target="https://www.gazeus.com/en/" TargetMode="External"/><Relationship Id="rId1745" Type="http://schemas.openxmlformats.org/officeDocument/2006/relationships/hyperlink" Target="https://www.whitebudstudios.com/" TargetMode="External"/><Relationship Id="rId37" Type="http://schemas.openxmlformats.org/officeDocument/2006/relationships/hyperlink" Target="https://www.keywordsstudios.com/careers/" TargetMode="External"/><Relationship Id="rId102" Type="http://schemas.openxmlformats.org/officeDocument/2006/relationships/hyperlink" Target="https://vsmstudio.freshteam.com/jobs" TargetMode="External"/><Relationship Id="rId547" Type="http://schemas.openxmlformats.org/officeDocument/2006/relationships/hyperlink" Target="https://endnightgames.com/careers" TargetMode="External"/><Relationship Id="rId754" Type="http://schemas.openxmlformats.org/officeDocument/2006/relationships/hyperlink" Target="https://www.skyreacher.com/" TargetMode="External"/><Relationship Id="rId961" Type="http://schemas.openxmlformats.org/officeDocument/2006/relationships/hyperlink" Target="https://jobs.makersfund.com/jobs/rebel-bots" TargetMode="External"/><Relationship Id="rId1384" Type="http://schemas.openxmlformats.org/officeDocument/2006/relationships/hyperlink" Target="https://www.leviathangames.com/" TargetMode="External"/><Relationship Id="rId1591" Type="http://schemas.openxmlformats.org/officeDocument/2006/relationships/hyperlink" Target="https://say.games/" TargetMode="External"/><Relationship Id="rId1605" Type="http://schemas.openxmlformats.org/officeDocument/2006/relationships/hyperlink" Target="https://www.skeletoncrew.co.jp/en/" TargetMode="External"/><Relationship Id="rId1689" Type="http://schemas.openxmlformats.org/officeDocument/2006/relationships/hyperlink" Target="https://thirstyskeletons.com/" TargetMode="External"/><Relationship Id="rId1812" Type="http://schemas.openxmlformats.org/officeDocument/2006/relationships/hyperlink" Target="https://careers.bitkraft.vc/companies/playmint?filter=eyJpbmR1c3RyeV90YWdzIjpbIkdhbWluZyJdfQ%3D%3D" TargetMode="External"/><Relationship Id="rId90" Type="http://schemas.openxmlformats.org/officeDocument/2006/relationships/hyperlink" Target="https://tensquaregames.com/career/offers/career/offers/" TargetMode="External"/><Relationship Id="rId186" Type="http://schemas.openxmlformats.org/officeDocument/2006/relationships/hyperlink" Target="https://lostboysinteractive.applytojob.com/apply" TargetMode="External"/><Relationship Id="rId393" Type="http://schemas.openxmlformats.org/officeDocument/2006/relationships/hyperlink" Target="https://lnw.wd5.myworkdayjobs.com/LightWonderExternalCareers" TargetMode="External"/><Relationship Id="rId407" Type="http://schemas.openxmlformats.org/officeDocument/2006/relationships/hyperlink" Target="https://binaryspiders.com/careers/" TargetMode="External"/><Relationship Id="rId614" Type="http://schemas.openxmlformats.org/officeDocument/2006/relationships/hyperlink" Target="https://www.mightykingdom.com/careers" TargetMode="External"/><Relationship Id="rId821" Type="http://schemas.openxmlformats.org/officeDocument/2006/relationships/hyperlink" Target="http://games.computerlunch.com/careers/" TargetMode="External"/><Relationship Id="rId1037" Type="http://schemas.openxmlformats.org/officeDocument/2006/relationships/hyperlink" Target="https://noodlecatgames.com/careers" TargetMode="External"/><Relationship Id="rId1244" Type="http://schemas.openxmlformats.org/officeDocument/2006/relationships/hyperlink" Target="https://fangandclaw.co/" TargetMode="External"/><Relationship Id="rId1451" Type="http://schemas.openxmlformats.org/officeDocument/2006/relationships/hyperlink" Target="https://modern-storyteller.com/" TargetMode="External"/><Relationship Id="rId253" Type="http://schemas.openxmlformats.org/officeDocument/2006/relationships/hyperlink" Target="https://angel.co/company/leaguespot-1" TargetMode="External"/><Relationship Id="rId460" Type="http://schemas.openxmlformats.org/officeDocument/2006/relationships/hyperlink" Target="http://www.strawdogstudios.com/careers.html" TargetMode="External"/><Relationship Id="rId698" Type="http://schemas.openxmlformats.org/officeDocument/2006/relationships/hyperlink" Target="https://framestore.recruitee.com/l/en" TargetMode="External"/><Relationship Id="rId919" Type="http://schemas.openxmlformats.org/officeDocument/2006/relationships/hyperlink" Target="https://www.funcraft.com/" TargetMode="External"/><Relationship Id="rId1090" Type="http://schemas.openxmlformats.org/officeDocument/2006/relationships/hyperlink" Target="http://www.azureravens.com/" TargetMode="External"/><Relationship Id="rId1104" Type="http://schemas.openxmlformats.org/officeDocument/2006/relationships/hyperlink" Target="http://bigfootgaming.net/" TargetMode="External"/><Relationship Id="rId1311" Type="http://schemas.openxmlformats.org/officeDocument/2006/relationships/hyperlink" Target="http://www.goldhawkinteractive.com/" TargetMode="External"/><Relationship Id="rId1549" Type="http://schemas.openxmlformats.org/officeDocument/2006/relationships/hyperlink" Target="https://www.rawpowergames.com/" TargetMode="External"/><Relationship Id="rId1756" Type="http://schemas.openxmlformats.org/officeDocument/2006/relationships/hyperlink" Target="http://www.wildworks.com/" TargetMode="External"/><Relationship Id="rId48" Type="http://schemas.openxmlformats.org/officeDocument/2006/relationships/hyperlink" Target="https://legacy.mythicalgames.com/careers" TargetMode="External"/><Relationship Id="rId113" Type="http://schemas.openxmlformats.org/officeDocument/2006/relationships/hyperlink" Target="https://www.redgames.co/careers" TargetMode="External"/><Relationship Id="rId320" Type="http://schemas.openxmlformats.org/officeDocument/2006/relationships/hyperlink" Target="https://www.heartmachine.com/careers" TargetMode="External"/><Relationship Id="rId558" Type="http://schemas.openxmlformats.org/officeDocument/2006/relationships/hyperlink" Target="https://www.funkitron.com/jobs/" TargetMode="External"/><Relationship Id="rId765" Type="http://schemas.openxmlformats.org/officeDocument/2006/relationships/hyperlink" Target="http://www.gunslingerstudios.com/jobs" TargetMode="External"/><Relationship Id="rId972" Type="http://schemas.openxmlformats.org/officeDocument/2006/relationships/hyperlink" Target="http://www.foralltoplay.com/careers.php" TargetMode="External"/><Relationship Id="rId1188" Type="http://schemas.openxmlformats.org/officeDocument/2006/relationships/hyperlink" Target="https://cybermonkeystudios.com/" TargetMode="External"/><Relationship Id="rId1395" Type="http://schemas.openxmlformats.org/officeDocument/2006/relationships/hyperlink" Target="http://www.loricgames.com/" TargetMode="External"/><Relationship Id="rId1409" Type="http://schemas.openxmlformats.org/officeDocument/2006/relationships/hyperlink" Target="https://www.magnopus.com/" TargetMode="External"/><Relationship Id="rId1616" Type="http://schemas.openxmlformats.org/officeDocument/2006/relationships/hyperlink" Target="https://www.softleafstudios.com/team" TargetMode="External"/><Relationship Id="rId1823" Type="http://schemas.openxmlformats.org/officeDocument/2006/relationships/hyperlink" Target="https://careers.bitkraft.vc/companies/spectarium-games-2?filter=eyJpbmR1c3RyeV90YWdzIjpbIkdhbWluZyJdfQ%3D%3D" TargetMode="External"/><Relationship Id="rId197" Type="http://schemas.openxmlformats.org/officeDocument/2006/relationships/hyperlink" Target="https://axesinmotion.com/work-with-us/" TargetMode="External"/><Relationship Id="rId418" Type="http://schemas.openxmlformats.org/officeDocument/2006/relationships/hyperlink" Target="https://www.drstudios.co.uk/jobs" TargetMode="External"/><Relationship Id="rId625" Type="http://schemas.openxmlformats.org/officeDocument/2006/relationships/hyperlink" Target="https://newworldinteractive.applytojobs.ca/" TargetMode="External"/><Relationship Id="rId832" Type="http://schemas.openxmlformats.org/officeDocument/2006/relationships/hyperlink" Target="http://picnicgamelabs.com/jobs/" TargetMode="External"/><Relationship Id="rId1048" Type="http://schemas.openxmlformats.org/officeDocument/2006/relationships/hyperlink" Target="https://3ddojostudios.com/" TargetMode="External"/><Relationship Id="rId1255" Type="http://schemas.openxmlformats.org/officeDocument/2006/relationships/hyperlink" Target="https://www.fireball-studio.com/" TargetMode="External"/><Relationship Id="rId1462" Type="http://schemas.openxmlformats.org/officeDocument/2006/relationships/hyperlink" Target="https://www.myronsoftware.com/" TargetMode="External"/><Relationship Id="rId264" Type="http://schemas.openxmlformats.org/officeDocument/2006/relationships/hyperlink" Target="https://skyhookgames.com/game-careers/" TargetMode="External"/><Relationship Id="rId471" Type="http://schemas.openxmlformats.org/officeDocument/2006/relationships/hyperlink" Target="https://www.weaseltron.com/" TargetMode="External"/><Relationship Id="rId1115" Type="http://schemas.openxmlformats.org/officeDocument/2006/relationships/hyperlink" Target="https://www.blacklanternstudios.com/" TargetMode="External"/><Relationship Id="rId1322" Type="http://schemas.openxmlformats.org/officeDocument/2006/relationships/hyperlink" Target="https://gyleegames.com/" TargetMode="External"/><Relationship Id="rId1767" Type="http://schemas.openxmlformats.org/officeDocument/2006/relationships/hyperlink" Target="https://www.yellowpanda.games/" TargetMode="External"/><Relationship Id="rId59" Type="http://schemas.openxmlformats.org/officeDocument/2006/relationships/hyperlink" Target="https://www.platinumgames.com/jobs/mid-career/" TargetMode="External"/><Relationship Id="rId124" Type="http://schemas.openxmlformats.org/officeDocument/2006/relationships/hyperlink" Target="https://blindsquirrelentertainment.com/careers/" TargetMode="External"/><Relationship Id="rId569" Type="http://schemas.openxmlformats.org/officeDocument/2006/relationships/hyperlink" Target="https://jobs.goodgamestudios.com/en/" TargetMode="External"/><Relationship Id="rId776" Type="http://schemas.openxmlformats.org/officeDocument/2006/relationships/hyperlink" Target="https://www.run-games.com/jobs" TargetMode="External"/><Relationship Id="rId983" Type="http://schemas.openxmlformats.org/officeDocument/2006/relationships/hyperlink" Target="https://feelfreegames.com/jobs" TargetMode="External"/><Relationship Id="rId1199" Type="http://schemas.openxmlformats.org/officeDocument/2006/relationships/hyperlink" Target="https://www.deepskygames.com/" TargetMode="External"/><Relationship Id="rId1627" Type="http://schemas.openxmlformats.org/officeDocument/2006/relationships/hyperlink" Target="https://sprocket.games/" TargetMode="External"/><Relationship Id="rId331" Type="http://schemas.openxmlformats.org/officeDocument/2006/relationships/hyperlink" Target="https://spaceapegames.com/careers" TargetMode="External"/><Relationship Id="rId429" Type="http://schemas.openxmlformats.org/officeDocument/2006/relationships/hyperlink" Target="https://www.hardball.games/home/" TargetMode="External"/><Relationship Id="rId636" Type="http://schemas.openxmlformats.org/officeDocument/2006/relationships/hyperlink" Target="https://petroglyphgames.com/" TargetMode="External"/><Relationship Id="rId1059" Type="http://schemas.openxmlformats.org/officeDocument/2006/relationships/hyperlink" Target="https://www.5livesstudios.com/careers" TargetMode="External"/><Relationship Id="rId1266" Type="http://schemas.openxmlformats.org/officeDocument/2006/relationships/hyperlink" Target="https://flyingcarpetsgames.com/" TargetMode="External"/><Relationship Id="rId1473" Type="http://schemas.openxmlformats.org/officeDocument/2006/relationships/hyperlink" Target="https://nimbusgames.dev/" TargetMode="External"/><Relationship Id="rId843" Type="http://schemas.openxmlformats.org/officeDocument/2006/relationships/hyperlink" Target="https://www.linkedin.com/company/down-smash-studios/jobs/" TargetMode="External"/><Relationship Id="rId1126" Type="http://schemas.openxmlformats.org/officeDocument/2006/relationships/hyperlink" Target="https://www.blindspot-games.com/" TargetMode="External"/><Relationship Id="rId1680" Type="http://schemas.openxmlformats.org/officeDocument/2006/relationships/hyperlink" Target="https://www.thegamesilo.com/" TargetMode="External"/><Relationship Id="rId1778" Type="http://schemas.openxmlformats.org/officeDocument/2006/relationships/hyperlink" Target="https://www.prodigygame.com/main-en/jobs/open-positions/" TargetMode="External"/><Relationship Id="rId275" Type="http://schemas.openxmlformats.org/officeDocument/2006/relationships/hyperlink" Target="https://careers.kepler-interactive.com/" TargetMode="External"/><Relationship Id="rId482" Type="http://schemas.openxmlformats.org/officeDocument/2006/relationships/hyperlink" Target="https://www.jetpackinteractive.ca/careers" TargetMode="External"/><Relationship Id="rId703" Type="http://schemas.openxmlformats.org/officeDocument/2006/relationships/hyperlink" Target="https://uberstrategist.com/open-positions/" TargetMode="External"/><Relationship Id="rId910" Type="http://schemas.openxmlformats.org/officeDocument/2006/relationships/hyperlink" Target="https://pontoco.com/jobs" TargetMode="External"/><Relationship Id="rId1333" Type="http://schemas.openxmlformats.org/officeDocument/2006/relationships/hyperlink" Target="https://www.herogamestudio.com/" TargetMode="External"/><Relationship Id="rId1540" Type="http://schemas.openxmlformats.org/officeDocument/2006/relationships/hyperlink" Target="http://quitefreshgames.com/" TargetMode="External"/><Relationship Id="rId1638" Type="http://schemas.openxmlformats.org/officeDocument/2006/relationships/hyperlink" Target="https://www.stcware.com/" TargetMode="External"/><Relationship Id="rId135" Type="http://schemas.openxmlformats.org/officeDocument/2006/relationships/hyperlink" Target="https://careers.smartrecruiters.com/IronbellyStudios" TargetMode="External"/><Relationship Id="rId342" Type="http://schemas.openxmlformats.org/officeDocument/2006/relationships/hyperlink" Target="https://www.liithos.com/careers" TargetMode="External"/><Relationship Id="rId787" Type="http://schemas.openxmlformats.org/officeDocument/2006/relationships/hyperlink" Target="https://whitemoondreams.com/careers/" TargetMode="External"/><Relationship Id="rId994" Type="http://schemas.openxmlformats.org/officeDocument/2006/relationships/hyperlink" Target="https://thoseawesomeguys.com/jobs/" TargetMode="External"/><Relationship Id="rId1400" Type="http://schemas.openxmlformats.org/officeDocument/2006/relationships/hyperlink" Target="http://www.lucky-kat.com/" TargetMode="External"/><Relationship Id="rId202" Type="http://schemas.openxmlformats.org/officeDocument/2006/relationships/hyperlink" Target="https://charisma.ai/careers" TargetMode="External"/><Relationship Id="rId647" Type="http://schemas.openxmlformats.org/officeDocument/2006/relationships/hyperlink" Target="https://recreate.games/en/" TargetMode="External"/><Relationship Id="rId854" Type="http://schemas.openxmlformats.org/officeDocument/2006/relationships/hyperlink" Target="https://careers.smartrecruiters.com/SignalSpaceLab" TargetMode="External"/><Relationship Id="rId1277" Type="http://schemas.openxmlformats.org/officeDocument/2006/relationships/hyperlink" Target="https://frostline.games/" TargetMode="External"/><Relationship Id="rId1484" Type="http://schemas.openxmlformats.org/officeDocument/2006/relationships/hyperlink" Target="https://www.occlusional.com/" TargetMode="External"/><Relationship Id="rId1691" Type="http://schemas.openxmlformats.org/officeDocument/2006/relationships/hyperlink" Target="https://tinyghoststudios.com/" TargetMode="External"/><Relationship Id="rId1705" Type="http://schemas.openxmlformats.org/officeDocument/2006/relationships/hyperlink" Target="https://tripletopping.com/" TargetMode="External"/><Relationship Id="rId286" Type="http://schemas.openxmlformats.org/officeDocument/2006/relationships/hyperlink" Target="https://boards.greenhouse.io/wolfjawstudios" TargetMode="External"/><Relationship Id="rId493" Type="http://schemas.openxmlformats.org/officeDocument/2006/relationships/hyperlink" Target="https://www.7ravenstudios.com/jobs" TargetMode="External"/><Relationship Id="rId507" Type="http://schemas.openxmlformats.org/officeDocument/2006/relationships/hyperlink" Target="https://ascendantstudios.applytojob.com/apply" TargetMode="External"/><Relationship Id="rId714" Type="http://schemas.openxmlformats.org/officeDocument/2006/relationships/hyperlink" Target="https://rebel-wolves.com/" TargetMode="External"/><Relationship Id="rId921" Type="http://schemas.openxmlformats.org/officeDocument/2006/relationships/hyperlink" Target="https://acemaddox.com/jobs/" TargetMode="External"/><Relationship Id="rId1137" Type="http://schemas.openxmlformats.org/officeDocument/2006/relationships/hyperlink" Target="http://www.boxitsoft.com/" TargetMode="External"/><Relationship Id="rId1344" Type="http://schemas.openxmlformats.org/officeDocument/2006/relationships/hyperlink" Target="https://www.icevaynegames.net/" TargetMode="External"/><Relationship Id="rId1551" Type="http://schemas.openxmlformats.org/officeDocument/2006/relationships/hyperlink" Target="https://www.rebootgamestudios.com/" TargetMode="External"/><Relationship Id="rId1789" Type="http://schemas.openxmlformats.org/officeDocument/2006/relationships/hyperlink" Target="https://discord.com/careers" TargetMode="External"/><Relationship Id="rId50" Type="http://schemas.openxmlformats.org/officeDocument/2006/relationships/hyperlink" Target="https://us.ncsoft.com/en-us/careers?sort=department" TargetMode="External"/><Relationship Id="rId146" Type="http://schemas.openxmlformats.org/officeDocument/2006/relationships/hyperlink" Target="https://jobs.ringtailinteractive.com/jobs" TargetMode="External"/><Relationship Id="rId353" Type="http://schemas.openxmlformats.org/officeDocument/2006/relationships/hyperlink" Target="https://ashbornegames.com/careers" TargetMode="External"/><Relationship Id="rId560" Type="http://schemas.openxmlformats.org/officeDocument/2006/relationships/hyperlink" Target="https://www.fuseboxgames.com/careers/" TargetMode="External"/><Relationship Id="rId798" Type="http://schemas.openxmlformats.org/officeDocument/2006/relationships/hyperlink" Target="https://www.studio-hermitage.com/careers/" TargetMode="External"/><Relationship Id="rId1190" Type="http://schemas.openxmlformats.org/officeDocument/2006/relationships/hyperlink" Target="https://dadnapstudios.com/" TargetMode="External"/><Relationship Id="rId1204" Type="http://schemas.openxmlformats.org/officeDocument/2006/relationships/hyperlink" Target="https://www.digitalhappiness.net/" TargetMode="External"/><Relationship Id="rId1411" Type="http://schemas.openxmlformats.org/officeDocument/2006/relationships/hyperlink" Target="http://www.mainleaf.com/" TargetMode="External"/><Relationship Id="rId1649" Type="http://schemas.openxmlformats.org/officeDocument/2006/relationships/hyperlink" Target="https://studio-camelia.com/" TargetMode="External"/><Relationship Id="rId213" Type="http://schemas.openxmlformats.org/officeDocument/2006/relationships/hyperlink" Target="https://careers.highmoonstudios.com/" TargetMode="External"/><Relationship Id="rId420" Type="http://schemas.openxmlformats.org/officeDocument/2006/relationships/hyperlink" Target="https://electricsquare.com/come-join-us/open-positions/" TargetMode="External"/><Relationship Id="rId658" Type="http://schemas.openxmlformats.org/officeDocument/2006/relationships/hyperlink" Target="https://www.solidclouds.com/jobs" TargetMode="External"/><Relationship Id="rId865" Type="http://schemas.openxmlformats.org/officeDocument/2006/relationships/hyperlink" Target="https://www.cuttobits.com/jobs" TargetMode="External"/><Relationship Id="rId1050" Type="http://schemas.openxmlformats.org/officeDocument/2006/relationships/hyperlink" Target="https://www.5fortress.com/" TargetMode="External"/><Relationship Id="rId1288" Type="http://schemas.openxmlformats.org/officeDocument/2006/relationships/hyperlink" Target="https://www.fusegames.com/" TargetMode="External"/><Relationship Id="rId1495" Type="http://schemas.openxmlformats.org/officeDocument/2006/relationships/hyperlink" Target="https://www.osome-studio.com/" TargetMode="External"/><Relationship Id="rId1509" Type="http://schemas.openxmlformats.org/officeDocument/2006/relationships/hyperlink" Target="https://www.peak.com/" TargetMode="External"/><Relationship Id="rId1716" Type="http://schemas.openxmlformats.org/officeDocument/2006/relationships/hyperlink" Target="http://www.unleashedgames.com/" TargetMode="External"/><Relationship Id="rId297" Type="http://schemas.openxmlformats.org/officeDocument/2006/relationships/hyperlink" Target="https://soulassembly.com/job-openings/" TargetMode="External"/><Relationship Id="rId518" Type="http://schemas.openxmlformats.org/officeDocument/2006/relationships/hyperlink" Target="https://bitegginc.com/careers" TargetMode="External"/><Relationship Id="rId725" Type="http://schemas.openxmlformats.org/officeDocument/2006/relationships/hyperlink" Target="https://www.doubledowninteractive.com/seattle-jobs" TargetMode="External"/><Relationship Id="rId932" Type="http://schemas.openxmlformats.org/officeDocument/2006/relationships/hyperlink" Target="https://jobs.makersfund.com/jobs/metaking-studios" TargetMode="External"/><Relationship Id="rId1148" Type="http://schemas.openxmlformats.org/officeDocument/2006/relationships/hyperlink" Target="https://www.candivore.io/" TargetMode="External"/><Relationship Id="rId1355" Type="http://schemas.openxmlformats.org/officeDocument/2006/relationships/hyperlink" Target="http://www.invaderstudiosofficial.com/" TargetMode="External"/><Relationship Id="rId1562" Type="http://schemas.openxmlformats.org/officeDocument/2006/relationships/hyperlink" Target="https://resistrinteractive.com/" TargetMode="External"/><Relationship Id="rId157" Type="http://schemas.openxmlformats.org/officeDocument/2006/relationships/hyperlink" Target="https://careers.redhillgames.com/jobs" TargetMode="External"/><Relationship Id="rId364" Type="http://schemas.openxmlformats.org/officeDocument/2006/relationships/hyperlink" Target="https://reality.co/careers/" TargetMode="External"/><Relationship Id="rId1008" Type="http://schemas.openxmlformats.org/officeDocument/2006/relationships/hyperlink" Target="https://madeonearthgames.notion.site/MEG-Job-Board-2c89130953004b8cafbc50195dd8e87b" TargetMode="External"/><Relationship Id="rId1215" Type="http://schemas.openxmlformats.org/officeDocument/2006/relationships/hyperlink" Target="https://www.dreamhunt.com/" TargetMode="External"/><Relationship Id="rId1422" Type="http://schemas.openxmlformats.org/officeDocument/2006/relationships/hyperlink" Target="https://www.mayhemmirror.com/" TargetMode="External"/><Relationship Id="rId61" Type="http://schemas.openxmlformats.org/officeDocument/2006/relationships/hyperlink" Target="https://www.playsidestudios.com/careers" TargetMode="External"/><Relationship Id="rId571" Type="http://schemas.openxmlformats.org/officeDocument/2006/relationships/hyperlink" Target="https://www.linkedin.com/company/grimlore-games/jobs/" TargetMode="External"/><Relationship Id="rId669" Type="http://schemas.openxmlformats.org/officeDocument/2006/relationships/hyperlink" Target="https://viquagames.com/jobs" TargetMode="External"/><Relationship Id="rId876" Type="http://schemas.openxmlformats.org/officeDocument/2006/relationships/hyperlink" Target="https://www.ukiyo-publishing.com/careers/" TargetMode="External"/><Relationship Id="rId1299" Type="http://schemas.openxmlformats.org/officeDocument/2006/relationships/hyperlink" Target="https://www.gasgiant.games/" TargetMode="External"/><Relationship Id="rId1727" Type="http://schemas.openxmlformats.org/officeDocument/2006/relationships/hyperlink" Target="https://vidvad.games/" TargetMode="External"/><Relationship Id="rId19" Type="http://schemas.openxmlformats.org/officeDocument/2006/relationships/hyperlink" Target="https://dont-nod.com/en/offers/" TargetMode="External"/><Relationship Id="rId224" Type="http://schemas.openxmlformats.org/officeDocument/2006/relationships/hyperlink" Target="https://possibility.co/jobs" TargetMode="External"/><Relationship Id="rId431" Type="http://schemas.openxmlformats.org/officeDocument/2006/relationships/hyperlink" Target="https://www.hueygames.com/careers" TargetMode="External"/><Relationship Id="rId529" Type="http://schemas.openxmlformats.org/officeDocument/2006/relationships/hyperlink" Target="https://chimera-entertainment.jobs.personio.com/" TargetMode="External"/><Relationship Id="rId736" Type="http://schemas.openxmlformats.org/officeDocument/2006/relationships/hyperlink" Target="https://whitethorngames.com/careers" TargetMode="External"/><Relationship Id="rId1061" Type="http://schemas.openxmlformats.org/officeDocument/2006/relationships/hyperlink" Target="https://afilgames.com/" TargetMode="External"/><Relationship Id="rId1159" Type="http://schemas.openxmlformats.org/officeDocument/2006/relationships/hyperlink" Target="https://www.chromaticpie.com/" TargetMode="External"/><Relationship Id="rId1366" Type="http://schemas.openxmlformats.org/officeDocument/2006/relationships/hyperlink" Target="http://jutsugames.com/" TargetMode="External"/><Relationship Id="rId168" Type="http://schemas.openxmlformats.org/officeDocument/2006/relationships/hyperlink" Target="https://havenstudios.com/en/careers" TargetMode="External"/><Relationship Id="rId943" Type="http://schemas.openxmlformats.org/officeDocument/2006/relationships/hyperlink" Target="https://jobs.makersfund.com/jobs/diabotical" TargetMode="External"/><Relationship Id="rId1019" Type="http://schemas.openxmlformats.org/officeDocument/2006/relationships/hyperlink" Target="https://www.flyclops.com/jobs.html" TargetMode="External"/><Relationship Id="rId1573" Type="http://schemas.openxmlformats.org/officeDocument/2006/relationships/hyperlink" Target="http://www.roguesnail.com/" TargetMode="External"/><Relationship Id="rId1780" Type="http://schemas.openxmlformats.org/officeDocument/2006/relationships/hyperlink" Target="https://www.anzu.io/careers" TargetMode="External"/><Relationship Id="rId72" Type="http://schemas.openxmlformats.org/officeDocument/2006/relationships/hyperlink" Target="https://rogue-factor.com/careers/" TargetMode="External"/><Relationship Id="rId375" Type="http://schemas.openxmlformats.org/officeDocument/2006/relationships/hyperlink" Target="https://maverick-games.com/" TargetMode="External"/><Relationship Id="rId582" Type="http://schemas.openxmlformats.org/officeDocument/2006/relationships/hyperlink" Target="https://www.high-voltage.com/careers/" TargetMode="External"/><Relationship Id="rId803" Type="http://schemas.openxmlformats.org/officeDocument/2006/relationships/hyperlink" Target="https://lockwoodpublishing.com/careers/" TargetMode="External"/><Relationship Id="rId1226" Type="http://schemas.openxmlformats.org/officeDocument/2006/relationships/hyperlink" Target="http://elephant-games.com/" TargetMode="External"/><Relationship Id="rId1433" Type="http://schemas.openxmlformats.org/officeDocument/2006/relationships/hyperlink" Target="https://www.mightyboxgames.com/" TargetMode="External"/><Relationship Id="rId1640" Type="http://schemas.openxmlformats.org/officeDocument/2006/relationships/hyperlink" Target="http://strangereptile.com/" TargetMode="External"/><Relationship Id="rId1738" Type="http://schemas.openxmlformats.org/officeDocument/2006/relationships/hyperlink" Target="http://www.whitedoorgames.com/" TargetMode="External"/><Relationship Id="rId3" Type="http://schemas.openxmlformats.org/officeDocument/2006/relationships/hyperlink" Target="https://www.bhvr.com/jobs/" TargetMode="External"/><Relationship Id="rId235" Type="http://schemas.openxmlformats.org/officeDocument/2006/relationships/hyperlink" Target="https://zimad.com/vacancies" TargetMode="External"/><Relationship Id="rId442" Type="http://schemas.openxmlformats.org/officeDocument/2006/relationships/hyperlink" Target="https://www.mooncolony.co/careers" TargetMode="External"/><Relationship Id="rId887" Type="http://schemas.openxmlformats.org/officeDocument/2006/relationships/hyperlink" Target="https://miracleteastudios.com/careers/" TargetMode="External"/><Relationship Id="rId1072" Type="http://schemas.openxmlformats.org/officeDocument/2006/relationships/hyperlink" Target="https://www.anxiousotter.com/" TargetMode="External"/><Relationship Id="rId1500" Type="http://schemas.openxmlformats.org/officeDocument/2006/relationships/hyperlink" Target="http://www.paintbucket.de/" TargetMode="External"/><Relationship Id="rId302" Type="http://schemas.openxmlformats.org/officeDocument/2006/relationships/hyperlink" Target="https://enduring.games/jobs/" TargetMode="External"/><Relationship Id="rId747" Type="http://schemas.openxmlformats.org/officeDocument/2006/relationships/hyperlink" Target="https://www.linkedin.com/jobs/search/?currentJobId=3683186617&amp;f_C=10654611&amp;geoId=92000000&amp;originToLandingJobPostings=3683186617%2C3683191056" TargetMode="External"/><Relationship Id="rId954" Type="http://schemas.openxmlformats.org/officeDocument/2006/relationships/hyperlink" Target="https://jobs.makersfund.com/jobs/multiverse" TargetMode="External"/><Relationship Id="rId1377" Type="http://schemas.openxmlformats.org/officeDocument/2006/relationships/hyperlink" Target="https://www.kumkuatgames.com/" TargetMode="External"/><Relationship Id="rId1584" Type="http://schemas.openxmlformats.org/officeDocument/2006/relationships/hyperlink" Target="https://sabotagestudio.com/" TargetMode="External"/><Relationship Id="rId1791" Type="http://schemas.openxmlformats.org/officeDocument/2006/relationships/hyperlink" Target="https://careers.bitkraft.vc/companies/gamezop?filter=eyJpbmR1c3RyeV90YWdzIjpbIkdhbWluZyJdfQ%3D%3D" TargetMode="External"/><Relationship Id="rId1805" Type="http://schemas.openxmlformats.org/officeDocument/2006/relationships/hyperlink" Target="https://careers.bitkraft.vc/companies/luxon?filter=eyJpbmR1c3RyeV90YWdzIjpbIkdhbWluZyJdfQ%3D%3D" TargetMode="External"/><Relationship Id="rId83" Type="http://schemas.openxmlformats.org/officeDocument/2006/relationships/hyperlink" Target="https://www.sumo-digital.com/careers" TargetMode="External"/><Relationship Id="rId179" Type="http://schemas.openxmlformats.org/officeDocument/2006/relationships/hyperlink" Target="https://sites.google.com/digixart.com/digixart/" TargetMode="External"/><Relationship Id="rId386" Type="http://schemas.openxmlformats.org/officeDocument/2006/relationships/hyperlink" Target="https://www.antimattergames.com/careers/" TargetMode="External"/><Relationship Id="rId593" Type="http://schemas.openxmlformats.org/officeDocument/2006/relationships/hyperlink" Target="https://www.jamcity.com/job-openings/" TargetMode="External"/><Relationship Id="rId607" Type="http://schemas.openxmlformats.org/officeDocument/2006/relationships/hyperlink" Target="https://careers.madheadgames.com/" TargetMode="External"/><Relationship Id="rId814" Type="http://schemas.openxmlformats.org/officeDocument/2006/relationships/hyperlink" Target="https://www.bluepointgames.com/" TargetMode="External"/><Relationship Id="rId1237" Type="http://schemas.openxmlformats.org/officeDocument/2006/relationships/hyperlink" Target="https://extradimension.games/" TargetMode="External"/><Relationship Id="rId1444" Type="http://schemas.openxmlformats.org/officeDocument/2006/relationships/hyperlink" Target="https://mildmania.com/" TargetMode="External"/><Relationship Id="rId1651" Type="http://schemas.openxmlformats.org/officeDocument/2006/relationships/hyperlink" Target="https://studiomdhr.com/" TargetMode="External"/><Relationship Id="rId246" Type="http://schemas.openxmlformats.org/officeDocument/2006/relationships/hyperlink" Target="https://boards.eu.greenhouse.io/whatwapp" TargetMode="External"/><Relationship Id="rId453" Type="http://schemas.openxmlformats.org/officeDocument/2006/relationships/hyperlink" Target="https://ripstone.com/careers/" TargetMode="External"/><Relationship Id="rId660" Type="http://schemas.openxmlformats.org/officeDocument/2006/relationships/hyperlink" Target="https://stepico.com/careers/" TargetMode="External"/><Relationship Id="rId898" Type="http://schemas.openxmlformats.org/officeDocument/2006/relationships/hyperlink" Target="https://www.failbettergames.com/jobs" TargetMode="External"/><Relationship Id="rId1083" Type="http://schemas.openxmlformats.org/officeDocument/2006/relationships/hyperlink" Target="https://www.ashgamesstudio.com/" TargetMode="External"/><Relationship Id="rId1290" Type="http://schemas.openxmlformats.org/officeDocument/2006/relationships/hyperlink" Target="https://gameeverstudio.com/" TargetMode="External"/><Relationship Id="rId1304" Type="http://schemas.openxmlformats.org/officeDocument/2006/relationships/hyperlink" Target="https://ghostship.dk/" TargetMode="External"/><Relationship Id="rId1511" Type="http://schemas.openxmlformats.org/officeDocument/2006/relationships/hyperlink" Target="https://www.phantomcompass.com/" TargetMode="External"/><Relationship Id="rId1749" Type="http://schemas.openxmlformats.org/officeDocument/2006/relationships/hyperlink" Target="https://www.wildbishop.com/" TargetMode="External"/><Relationship Id="rId106" Type="http://schemas.openxmlformats.org/officeDocument/2006/relationships/hyperlink" Target="https://career.sharkmob.com/jobs" TargetMode="External"/><Relationship Id="rId313" Type="http://schemas.openxmlformats.org/officeDocument/2006/relationships/hyperlink" Target="https://rolldbox.com/" TargetMode="External"/><Relationship Id="rId758" Type="http://schemas.openxmlformats.org/officeDocument/2006/relationships/hyperlink" Target="https://eveningstar.studio/careers.html" TargetMode="External"/><Relationship Id="rId965" Type="http://schemas.openxmlformats.org/officeDocument/2006/relationships/hyperlink" Target="https://jobs.makersfund.com/jobs/lightheart-entertainment" TargetMode="External"/><Relationship Id="rId1150" Type="http://schemas.openxmlformats.org/officeDocument/2006/relationships/hyperlink" Target="https://carcajougames.com/" TargetMode="External"/><Relationship Id="rId1388" Type="http://schemas.openxmlformats.org/officeDocument/2006/relationships/hyperlink" Target="https://lightneer.com/" TargetMode="External"/><Relationship Id="rId1595" Type="http://schemas.openxmlformats.org/officeDocument/2006/relationships/hyperlink" Target="https://www.sentry-games.com/" TargetMode="External"/><Relationship Id="rId1609" Type="http://schemas.openxmlformats.org/officeDocument/2006/relationships/hyperlink" Target="https://slappyinc.com/" TargetMode="External"/><Relationship Id="rId1816" Type="http://schemas.openxmlformats.org/officeDocument/2006/relationships/hyperlink" Target="https://careers.bitkraft.vc/companies/ready-games-2?filter=eyJpbmR1c3RyeV90YWdzIjpbIkdhbWluZyJdfQ%3D%3D" TargetMode="External"/><Relationship Id="rId10" Type="http://schemas.openxmlformats.org/officeDocument/2006/relationships/hyperlink" Target="https://jobs.jobvite.com/capcomusa" TargetMode="External"/><Relationship Id="rId94" Type="http://schemas.openxmlformats.org/officeDocument/2006/relationships/hyperlink" Target="https://wargaming.com/en/careers/" TargetMode="External"/><Relationship Id="rId397" Type="http://schemas.openxmlformats.org/officeDocument/2006/relationships/hyperlink" Target="https://jobs.lever.co/sandboxvr" TargetMode="External"/><Relationship Id="rId520" Type="http://schemas.openxmlformats.org/officeDocument/2006/relationships/hyperlink" Target="https://black-forest-games.com/career/open-positions/" TargetMode="External"/><Relationship Id="rId618" Type="http://schemas.openxmlformats.org/officeDocument/2006/relationships/hyperlink" Target="https://mohawkgames.com/jobs/" TargetMode="External"/><Relationship Id="rId825" Type="http://schemas.openxmlformats.org/officeDocument/2006/relationships/hyperlink" Target="https://shinyshoe.com/careers/" TargetMode="External"/><Relationship Id="rId1248" Type="http://schemas.openxmlformats.org/officeDocument/2006/relationships/hyperlink" Target="https://www.farcana.com/" TargetMode="External"/><Relationship Id="rId1455" Type="http://schemas.openxmlformats.org/officeDocument/2006/relationships/hyperlink" Target="https://www.mooneyestudios.com/" TargetMode="External"/><Relationship Id="rId1662" Type="http://schemas.openxmlformats.org/officeDocument/2006/relationships/hyperlink" Target="https://www.supergiantgames.com/" TargetMode="External"/><Relationship Id="rId257" Type="http://schemas.openxmlformats.org/officeDocument/2006/relationships/hyperlink" Target="https://oldskullgames.com/careers/" TargetMode="External"/><Relationship Id="rId464" Type="http://schemas.openxmlformats.org/officeDocument/2006/relationships/hyperlink" Target="https://www.cultgames.com/jobs" TargetMode="External"/><Relationship Id="rId1010" Type="http://schemas.openxmlformats.org/officeDocument/2006/relationships/hyperlink" Target="https://www.linkedin.com/company/sinnstudio/jobs/" TargetMode="External"/><Relationship Id="rId1094" Type="http://schemas.openxmlformats.org/officeDocument/2006/relationships/hyperlink" Target="https://ballisticpork.se/" TargetMode="External"/><Relationship Id="rId1108" Type="http://schemas.openxmlformats.org/officeDocument/2006/relationships/hyperlink" Target="https://www.bitninestudio.com/" TargetMode="External"/><Relationship Id="rId1315" Type="http://schemas.openxmlformats.org/officeDocument/2006/relationships/hyperlink" Target="https://www.graffitigames.com/" TargetMode="External"/><Relationship Id="rId117" Type="http://schemas.openxmlformats.org/officeDocument/2006/relationships/hyperlink" Target="https://turtlerockstudios.com/careers" TargetMode="External"/><Relationship Id="rId671" Type="http://schemas.openxmlformats.org/officeDocument/2006/relationships/hyperlink" Target="https://visionaryrealms.com/company/career/" TargetMode="External"/><Relationship Id="rId769" Type="http://schemas.openxmlformats.org/officeDocument/2006/relationships/hyperlink" Target="https://www.messhof.com/jobs" TargetMode="External"/><Relationship Id="rId976" Type="http://schemas.openxmlformats.org/officeDocument/2006/relationships/hyperlink" Target="https://www.milkytea.com/home" TargetMode="External"/><Relationship Id="rId1399" Type="http://schemas.openxmlformats.org/officeDocument/2006/relationships/hyperlink" Target="https://www.luciddreamsstudio.com/" TargetMode="External"/><Relationship Id="rId324" Type="http://schemas.openxmlformats.org/officeDocument/2006/relationships/hyperlink" Target="https://hyperhippo.com/careers/" TargetMode="External"/><Relationship Id="rId531" Type="http://schemas.openxmlformats.org/officeDocument/2006/relationships/hyperlink" Target="https://citystateentertainment.com/home/jobs/" TargetMode="External"/><Relationship Id="rId629" Type="http://schemas.openxmlformats.org/officeDocument/2006/relationships/hyperlink" Target="https://nukeboxstudios.com/nukebox/careers/" TargetMode="External"/><Relationship Id="rId1161" Type="http://schemas.openxmlformats.org/officeDocument/2006/relationships/hyperlink" Target="https://www.cityfromnaught.com/" TargetMode="External"/><Relationship Id="rId1259" Type="http://schemas.openxmlformats.org/officeDocument/2006/relationships/hyperlink" Target="http://www.flashbulbgames.com/" TargetMode="External"/><Relationship Id="rId1466" Type="http://schemas.openxmlformats.org/officeDocument/2006/relationships/hyperlink" Target="https://www.nanobit.com/" TargetMode="External"/><Relationship Id="rId836" Type="http://schemas.openxmlformats.org/officeDocument/2006/relationships/hyperlink" Target="https://lightningrodgames.com/careers/" TargetMode="External"/><Relationship Id="rId1021" Type="http://schemas.openxmlformats.org/officeDocument/2006/relationships/hyperlink" Target="https://asquaregamesandsimulation.com/careers/" TargetMode="External"/><Relationship Id="rId1119" Type="http://schemas.openxmlformats.org/officeDocument/2006/relationships/hyperlink" Target="https://blackphoenix.games/" TargetMode="External"/><Relationship Id="rId1673" Type="http://schemas.openxmlformats.org/officeDocument/2006/relationships/hyperlink" Target="https://teamaud.io/" TargetMode="External"/><Relationship Id="rId903" Type="http://schemas.openxmlformats.org/officeDocument/2006/relationships/hyperlink" Target="http://22cans.com/" TargetMode="External"/><Relationship Id="rId1326" Type="http://schemas.openxmlformats.org/officeDocument/2006/relationships/hyperlink" Target="http://happylabs.weebly.com/" TargetMode="External"/><Relationship Id="rId1533" Type="http://schemas.openxmlformats.org/officeDocument/2006/relationships/hyperlink" Target="https://prometheaninteractive.com/" TargetMode="External"/><Relationship Id="rId1740" Type="http://schemas.openxmlformats.org/officeDocument/2006/relationships/hyperlink" Target="https://whitepiggames.com/" TargetMode="External"/><Relationship Id="rId32" Type="http://schemas.openxmlformats.org/officeDocument/2006/relationships/hyperlink" Target="https://www.linkedin.com/jobs/search/?currentJobId=3631819287&amp;f_C=6573949&amp;geoId=92000000&amp;origin=COMPANY_PAGE_JOBS_CLUSTER_EXPANSION&amp;originToLandingJobPostings=3631819287%2C3677034092%2C3703484808%2C3686279696%2C3686276986%2C3648989890%2C3648989892%2C3648991624" TargetMode="External"/><Relationship Id="rId1600" Type="http://schemas.openxmlformats.org/officeDocument/2006/relationships/hyperlink" Target="https://shapeshiftergames.com/" TargetMode="External"/><Relationship Id="rId181" Type="http://schemas.openxmlformats.org/officeDocument/2006/relationships/hyperlink" Target="https://www.jackboxgames.com/jobs/" TargetMode="External"/><Relationship Id="rId279" Type="http://schemas.openxmlformats.org/officeDocument/2006/relationships/hyperlink" Target="https://www.phyrexi.com/" TargetMode="External"/><Relationship Id="rId486" Type="http://schemas.openxmlformats.org/officeDocument/2006/relationships/hyperlink" Target="https://skydance.com/job-listings/" TargetMode="External"/><Relationship Id="rId693" Type="http://schemas.openxmlformats.org/officeDocument/2006/relationships/hyperlink" Target="https://www.crypticstudios.com/careers" TargetMode="External"/><Relationship Id="rId139" Type="http://schemas.openxmlformats.org/officeDocument/2006/relationships/hyperlink" Target="https://madbox.io/jobs/" TargetMode="External"/><Relationship Id="rId346" Type="http://schemas.openxmlformats.org/officeDocument/2006/relationships/hyperlink" Target="https://brbent.com/" TargetMode="External"/><Relationship Id="rId553" Type="http://schemas.openxmlformats.org/officeDocument/2006/relationships/hyperlink" Target="https://www.filamentgames.com/careers/" TargetMode="External"/><Relationship Id="rId760" Type="http://schemas.openxmlformats.org/officeDocument/2006/relationships/hyperlink" Target="https://www.firstcontactent.com/careers" TargetMode="External"/><Relationship Id="rId998" Type="http://schemas.openxmlformats.org/officeDocument/2006/relationships/hyperlink" Target="https://www.linkedin.com/company/humble-games/jobs/" TargetMode="External"/><Relationship Id="rId1183" Type="http://schemas.openxmlformats.org/officeDocument/2006/relationships/hyperlink" Target="https://www.crystallizedgames.com/" TargetMode="External"/><Relationship Id="rId1390" Type="http://schemas.openxmlformats.org/officeDocument/2006/relationships/hyperlink" Target="https://www.littlebigmonkey.com/" TargetMode="External"/><Relationship Id="rId206" Type="http://schemas.openxmlformats.org/officeDocument/2006/relationships/hyperlink" Target="https://counterplay-games-inc.breezy.hr/" TargetMode="External"/><Relationship Id="rId413" Type="http://schemas.openxmlformats.org/officeDocument/2006/relationships/hyperlink" Target="https://coatsink.com/careers" TargetMode="External"/><Relationship Id="rId858" Type="http://schemas.openxmlformats.org/officeDocument/2006/relationships/hyperlink" Target="https://outerminds.com/job-offers/" TargetMode="External"/><Relationship Id="rId1043" Type="http://schemas.openxmlformats.org/officeDocument/2006/relationships/hyperlink" Target="https://www.linkedin.com/company/wispy-moon-studios/jobs/" TargetMode="External"/><Relationship Id="rId1488" Type="http://schemas.openxmlformats.org/officeDocument/2006/relationships/hyperlink" Target="https://www.onemoregame.com/" TargetMode="External"/><Relationship Id="rId1695" Type="http://schemas.openxmlformats.org/officeDocument/2006/relationships/hyperlink" Target="https://www.tokkunstudio.com/" TargetMode="External"/><Relationship Id="rId620" Type="http://schemas.openxmlformats.org/officeDocument/2006/relationships/hyperlink" Target="http://monstersarehere.com/en/page/careers" TargetMode="External"/><Relationship Id="rId718" Type="http://schemas.openxmlformats.org/officeDocument/2006/relationships/hyperlink" Target="https://www.studiogobo.com/join-us/" TargetMode="External"/><Relationship Id="rId925" Type="http://schemas.openxmlformats.org/officeDocument/2006/relationships/hyperlink" Target="https://boards.greenhouse.io/daredrop" TargetMode="External"/><Relationship Id="rId1250" Type="http://schemas.openxmlformats.org/officeDocument/2006/relationships/hyperlink" Target="https://www.fasttravelgames.com/" TargetMode="External"/><Relationship Id="rId1348" Type="http://schemas.openxmlformats.org/officeDocument/2006/relationships/hyperlink" Target="https://www.imperium42.com/" TargetMode="External"/><Relationship Id="rId1555" Type="http://schemas.openxmlformats.org/officeDocument/2006/relationships/hyperlink" Target="https://redmeat.games/" TargetMode="External"/><Relationship Id="rId1762" Type="http://schemas.openxmlformats.org/officeDocument/2006/relationships/hyperlink" Target="http://www.witchbeam.com.au/" TargetMode="External"/><Relationship Id="rId1110" Type="http://schemas.openxmlformats.org/officeDocument/2006/relationships/hyperlink" Target="https://www.blackcatstudios.co/" TargetMode="External"/><Relationship Id="rId1208" Type="http://schemas.openxmlformats.org/officeDocument/2006/relationships/hyperlink" Target="http://www.dinobytesoftworks.com/" TargetMode="External"/><Relationship Id="rId1415" Type="http://schemas.openxmlformats.org/officeDocument/2006/relationships/hyperlink" Target="https://mankindgames.jp/" TargetMode="External"/><Relationship Id="rId54" Type="http://schemas.openxmlformats.org/officeDocument/2006/relationships/hyperlink" Target="https://careers.nianticlabs.com/openings/" TargetMode="External"/><Relationship Id="rId1622" Type="http://schemas.openxmlformats.org/officeDocument/2006/relationships/hyperlink" Target="https://www.speldosa.com/" TargetMode="External"/><Relationship Id="rId270" Type="http://schemas.openxmlformats.org/officeDocument/2006/relationships/hyperlink" Target="https://handy-games.com/en/jobs/" TargetMode="External"/><Relationship Id="rId130" Type="http://schemas.openxmlformats.org/officeDocument/2006/relationships/hyperlink" Target="https://careers.gamebreaking.com/" TargetMode="External"/><Relationship Id="rId368" Type="http://schemas.openxmlformats.org/officeDocument/2006/relationships/hyperlink" Target="https://traviangames.com/en/jobs/" TargetMode="External"/><Relationship Id="rId575" Type="http://schemas.openxmlformats.org/officeDocument/2006/relationships/hyperlink" Target="http://gunfiregames.com/careers" TargetMode="External"/><Relationship Id="rId782" Type="http://schemas.openxmlformats.org/officeDocument/2006/relationships/hyperlink" Target="https://www.timberline.studio/join-our-team" TargetMode="External"/><Relationship Id="rId228" Type="http://schemas.openxmlformats.org/officeDocument/2006/relationships/hyperlink" Target="https://stoicstudio.com/join-us/" TargetMode="External"/><Relationship Id="rId435" Type="http://schemas.openxmlformats.org/officeDocument/2006/relationships/hyperlink" Target="https://justaddwaterdevelopment.com/careers/" TargetMode="External"/><Relationship Id="rId642" Type="http://schemas.openxmlformats.org/officeDocument/2006/relationships/hyperlink" Target="https://www.playstudios.com/careers/" TargetMode="External"/><Relationship Id="rId1065" Type="http://schemas.openxmlformats.org/officeDocument/2006/relationships/hyperlink" Target="https://www.alphachannelgames.com/" TargetMode="External"/><Relationship Id="rId1272" Type="http://schemas.openxmlformats.org/officeDocument/2006/relationships/hyperlink" Target="https://www.foxpidergames.com/" TargetMode="External"/><Relationship Id="rId502" Type="http://schemas.openxmlformats.org/officeDocument/2006/relationships/hyperlink" Target="https://www.amplitude-studios.com/" TargetMode="External"/><Relationship Id="rId947" Type="http://schemas.openxmlformats.org/officeDocument/2006/relationships/hyperlink" Target="https://jobs.makersfund.com/jobs/lava-labs" TargetMode="External"/><Relationship Id="rId1132" Type="http://schemas.openxmlformats.org/officeDocument/2006/relationships/hyperlink" Target="https://boneheadgames.com/" TargetMode="External"/><Relationship Id="rId1577" Type="http://schemas.openxmlformats.org/officeDocument/2006/relationships/hyperlink" Target="https://rookeryinteractive.com/" TargetMode="External"/><Relationship Id="rId1784" Type="http://schemas.openxmlformats.org/officeDocument/2006/relationships/hyperlink" Target="https://www.bitfry.com/" TargetMode="External"/><Relationship Id="rId76" Type="http://schemas.openxmlformats.org/officeDocument/2006/relationships/hyperlink" Target="https://www.paycomonline.net/v4/ats/web.php/jobs?clientkey=E743DEB45C5896F708643C7D7B581397" TargetMode="External"/><Relationship Id="rId807" Type="http://schemas.openxmlformats.org/officeDocument/2006/relationships/hyperlink" Target="http://glowup.games/contact/" TargetMode="External"/><Relationship Id="rId1437" Type="http://schemas.openxmlformats.org/officeDocument/2006/relationships/hyperlink" Target="https://mighty-koi.com/" TargetMode="External"/><Relationship Id="rId1644" Type="http://schemas.openxmlformats.org/officeDocument/2006/relationships/hyperlink" Target="https://www.strelkagames.com/" TargetMode="External"/><Relationship Id="rId1504" Type="http://schemas.openxmlformats.org/officeDocument/2006/relationships/hyperlink" Target="https://www.panzerdog.com/" TargetMode="External"/><Relationship Id="rId1711" Type="http://schemas.openxmlformats.org/officeDocument/2006/relationships/hyperlink" Target="https://www.udogames.com/" TargetMode="External"/><Relationship Id="rId292" Type="http://schemas.openxmlformats.org/officeDocument/2006/relationships/hyperlink" Target="https://www.nordlight.io/join_us" TargetMode="External"/><Relationship Id="rId1809" Type="http://schemas.openxmlformats.org/officeDocument/2006/relationships/hyperlink" Target="https://careers.bitkraft.vc/companies/methodical-games?filter=eyJpbmR1c3RyeV90YWdzIjpbIkdhbWluZyJdfQ%3D%3D" TargetMode="External"/><Relationship Id="rId597" Type="http://schemas.openxmlformats.org/officeDocument/2006/relationships/hyperlink" Target="https://www.klei.com/careers" TargetMode="External"/><Relationship Id="rId152" Type="http://schemas.openxmlformats.org/officeDocument/2006/relationships/hyperlink" Target="https://www.moonactive.com/careers/" TargetMode="External"/><Relationship Id="rId457" Type="http://schemas.openxmlformats.org/officeDocument/2006/relationships/hyperlink" Target="https://www.sprungstudios.com/careers/" TargetMode="External"/><Relationship Id="rId1087" Type="http://schemas.openxmlformats.org/officeDocument/2006/relationships/hyperlink" Target="https://www.astrolabe.games/" TargetMode="External"/><Relationship Id="rId1294" Type="http://schemas.openxmlformats.org/officeDocument/2006/relationships/hyperlink" Target="https://www.gameloaded.net/" TargetMode="External"/><Relationship Id="rId664" Type="http://schemas.openxmlformats.org/officeDocument/2006/relationships/hyperlink" Target="https://www.talespin.com/careers" TargetMode="External"/><Relationship Id="rId871" Type="http://schemas.openxmlformats.org/officeDocument/2006/relationships/hyperlink" Target="https://wiredproductions.com/company/work-at-wired/" TargetMode="External"/><Relationship Id="rId969" Type="http://schemas.openxmlformats.org/officeDocument/2006/relationships/hyperlink" Target="https://www.decoygames.com/jobs" TargetMode="External"/><Relationship Id="rId1599" Type="http://schemas.openxmlformats.org/officeDocument/2006/relationships/hyperlink" Target="https://shapefarm.net/" TargetMode="External"/><Relationship Id="rId317" Type="http://schemas.openxmlformats.org/officeDocument/2006/relationships/hyperlink" Target="https://thebreachstudios.com/careers/" TargetMode="External"/><Relationship Id="rId524" Type="http://schemas.openxmlformats.org/officeDocument/2006/relationships/hyperlink" Target="https://www.carbonated.com/careers/" TargetMode="External"/><Relationship Id="rId731" Type="http://schemas.openxmlformats.org/officeDocument/2006/relationships/hyperlink" Target="https://jobs.gusto.com/boards/hashbang-inc-012a702e-4d2e-42d4-a970-4a0b37c508a8" TargetMode="External"/><Relationship Id="rId1154" Type="http://schemas.openxmlformats.org/officeDocument/2006/relationships/hyperlink" Target="https://www.ceruleangames.com/" TargetMode="External"/><Relationship Id="rId1361" Type="http://schemas.openxmlformats.org/officeDocument/2006/relationships/hyperlink" Target="https://jawdropgames.com/" TargetMode="External"/><Relationship Id="rId1459" Type="http://schemas.openxmlformats.org/officeDocument/2006/relationships/hyperlink" Target="https://www.mouldbreaker.com/" TargetMode="External"/><Relationship Id="rId98" Type="http://schemas.openxmlformats.org/officeDocument/2006/relationships/hyperlink" Target="https://about.endlessstudios.com/careers.html" TargetMode="External"/><Relationship Id="rId829" Type="http://schemas.openxmlformats.org/officeDocument/2006/relationships/hyperlink" Target="https://www.builtbysnowman.com/jobs/" TargetMode="External"/><Relationship Id="rId1014" Type="http://schemas.openxmlformats.org/officeDocument/2006/relationships/hyperlink" Target="https://jobs.studiodrydock.com/" TargetMode="External"/><Relationship Id="rId1221" Type="http://schemas.openxmlformats.org/officeDocument/2006/relationships/hyperlink" Target="http://eatcreatesleep.net/" TargetMode="External"/><Relationship Id="rId1666" Type="http://schemas.openxmlformats.org/officeDocument/2006/relationships/hyperlink" Target="https://supersolid.com/" TargetMode="External"/><Relationship Id="rId1319" Type="http://schemas.openxmlformats.org/officeDocument/2006/relationships/hyperlink" Target="http://www.grumpyrhinogames.com/" TargetMode="External"/><Relationship Id="rId1526" Type="http://schemas.openxmlformats.org/officeDocument/2006/relationships/hyperlink" Target="https://playkot.com/" TargetMode="External"/><Relationship Id="rId1733" Type="http://schemas.openxmlformats.org/officeDocument/2006/relationships/hyperlink" Target="https://www.wayfindergames.com/" TargetMode="External"/><Relationship Id="rId25" Type="http://schemas.openxmlformats.org/officeDocument/2006/relationships/hyperlink" Target="https://focushomeinteractive.recruitee.com/" TargetMode="External"/><Relationship Id="rId1800" Type="http://schemas.openxmlformats.org/officeDocument/2006/relationships/hyperlink" Target="https://careers.bitkraft.vc/companies/karate-combat?filter=eyJpbmR1c3RyeV90YWdzIjpbIkdhbWluZyJdfQ%3D%3D" TargetMode="External"/><Relationship Id="rId174" Type="http://schemas.openxmlformats.org/officeDocument/2006/relationships/hyperlink" Target="https://jobs.netflix.com/search?team=Netflix%20Games%20Studio~Night%20School%20Studio~Boss%20Fight%20Entertainment~Moonloot%20Games~Next%20Games~Spry%20Fox" TargetMode="External"/><Relationship Id="rId381" Type="http://schemas.openxmlformats.org/officeDocument/2006/relationships/hyperlink" Target="https://playerunknownproductions.net/careers" TargetMode="External"/><Relationship Id="rId241" Type="http://schemas.openxmlformats.org/officeDocument/2006/relationships/hyperlink" Target="https://www.pixelberrystudios.com/careers" TargetMode="External"/><Relationship Id="rId479" Type="http://schemas.openxmlformats.org/officeDocument/2006/relationships/hyperlink" Target="https://www.virtexstadium.com/careers" TargetMode="External"/><Relationship Id="rId686" Type="http://schemas.openxmlformats.org/officeDocument/2006/relationships/hyperlink" Target="https://themultiplayergroup.com/careers" TargetMode="External"/><Relationship Id="rId893" Type="http://schemas.openxmlformats.org/officeDocument/2006/relationships/hyperlink" Target="https://www.gaijinent.com/job" TargetMode="External"/><Relationship Id="rId339" Type="http://schemas.openxmlformats.org/officeDocument/2006/relationships/hyperlink" Target="https://www.oxidegames.com/careers/jobs/" TargetMode="External"/><Relationship Id="rId546" Type="http://schemas.openxmlformats.org/officeDocument/2006/relationships/hyperlink" Target="https://www.emeraldcitygames.ca/careers" TargetMode="External"/><Relationship Id="rId753" Type="http://schemas.openxmlformats.org/officeDocument/2006/relationships/hyperlink" Target="https://protagonistgames.com/careers/" TargetMode="External"/><Relationship Id="rId1176" Type="http://schemas.openxmlformats.org/officeDocument/2006/relationships/hyperlink" Target="https://crema.gg/" TargetMode="External"/><Relationship Id="rId1383" Type="http://schemas.openxmlformats.org/officeDocument/2006/relationships/hyperlink" Target="https://landfall.se/" TargetMode="External"/><Relationship Id="rId101" Type="http://schemas.openxmlformats.org/officeDocument/2006/relationships/hyperlink" Target="https://www.limbic-entertainment.de/jobs" TargetMode="External"/><Relationship Id="rId406" Type="http://schemas.openxmlformats.org/officeDocument/2006/relationships/hyperlink" Target="https://ballisticmoon.com/careers/" TargetMode="External"/><Relationship Id="rId960" Type="http://schemas.openxmlformats.org/officeDocument/2006/relationships/hyperlink" Target="https://jobs.makersfund.com/jobs/loco" TargetMode="External"/><Relationship Id="rId1036" Type="http://schemas.openxmlformats.org/officeDocument/2006/relationships/hyperlink" Target="https://www.linkedin.com/company/fire-hose-games/jobs/" TargetMode="External"/><Relationship Id="rId1243" Type="http://schemas.openxmlformats.org/officeDocument/2006/relationships/hyperlink" Target="http://www.fanaticgames.com/" TargetMode="External"/><Relationship Id="rId1590" Type="http://schemas.openxmlformats.org/officeDocument/2006/relationships/hyperlink" Target="https://www.savage-level.com/" TargetMode="External"/><Relationship Id="rId1688" Type="http://schemas.openxmlformats.org/officeDocument/2006/relationships/hyperlink" Target="https://thirdkindgames.com/" TargetMode="External"/><Relationship Id="rId613" Type="http://schemas.openxmlformats.org/officeDocument/2006/relationships/hyperlink" Target="https://careers.smartrecruiters.com/KeywordsAustralia/mightygames" TargetMode="External"/><Relationship Id="rId820" Type="http://schemas.openxmlformats.org/officeDocument/2006/relationships/hyperlink" Target="https://www.darkwindmedia.com/about-us" TargetMode="External"/><Relationship Id="rId918" Type="http://schemas.openxmlformats.org/officeDocument/2006/relationships/hyperlink" Target="https://lilagames.com/careers/" TargetMode="External"/><Relationship Id="rId1450" Type="http://schemas.openxmlformats.org/officeDocument/2006/relationships/hyperlink" Target="http://mobge.net/" TargetMode="External"/><Relationship Id="rId1548" Type="http://schemas.openxmlformats.org/officeDocument/2006/relationships/hyperlink" Target="http://www.ravegan.com/" TargetMode="External"/><Relationship Id="rId1755" Type="http://schemas.openxmlformats.org/officeDocument/2006/relationships/hyperlink" Target="https://wildwits.games/en/home-english/" TargetMode="External"/><Relationship Id="rId1103" Type="http://schemas.openxmlformats.org/officeDocument/2006/relationships/hyperlink" Target="https://www.bencinstudios.com/" TargetMode="External"/><Relationship Id="rId1310" Type="http://schemas.openxmlformats.org/officeDocument/2006/relationships/hyperlink" Target="https://godspeargames.com/" TargetMode="External"/><Relationship Id="rId1408" Type="http://schemas.openxmlformats.org/officeDocument/2006/relationships/hyperlink" Target="https://magmic.com/" TargetMode="External"/><Relationship Id="rId47" Type="http://schemas.openxmlformats.org/officeDocument/2006/relationships/hyperlink" Target="https://www.motorsportjobs.com/us/jobs/motorsport-games" TargetMode="External"/><Relationship Id="rId1615" Type="http://schemas.openxmlformats.org/officeDocument/2006/relationships/hyperlink" Target="https://www.snowbirdgames.com/frontpage/" TargetMode="External"/><Relationship Id="rId1822" Type="http://schemas.openxmlformats.org/officeDocument/2006/relationships/hyperlink" Target="https://careers.bitkraft.vc/companies/sneaky-panda?filter=eyJpbmR1c3RyeV90YWdzIjpbIkdhbWluZyJdfQ%3D%3D" TargetMode="External"/><Relationship Id="rId196" Type="http://schemas.openxmlformats.org/officeDocument/2006/relationships/hyperlink" Target="https://apply.workable.com/arkadium-1/?lng=en" TargetMode="External"/><Relationship Id="rId263" Type="http://schemas.openxmlformats.org/officeDocument/2006/relationships/hyperlink" Target="https://www.zeptolab.com/careers" TargetMode="External"/><Relationship Id="rId470" Type="http://schemas.openxmlformats.org/officeDocument/2006/relationships/hyperlink" Target="https://warpdigital.com/jobs/" TargetMode="External"/><Relationship Id="rId123" Type="http://schemas.openxmlformats.org/officeDocument/2006/relationships/hyperlink" Target="https://www.linkedin.com/company/bigadventure/jobs/" TargetMode="External"/><Relationship Id="rId330" Type="http://schemas.openxmlformats.org/officeDocument/2006/relationships/hyperlink" Target="https://snail-games-usa-inc.hiringthing.com/" TargetMode="External"/><Relationship Id="rId568" Type="http://schemas.openxmlformats.org/officeDocument/2006/relationships/hyperlink" Target="https://www.gogiigames.com/careers" TargetMode="External"/><Relationship Id="rId775" Type="http://schemas.openxmlformats.org/officeDocument/2006/relationships/hyperlink" Target="https://rogueco.com/contact/join-the-rogue-team/" TargetMode="External"/><Relationship Id="rId982" Type="http://schemas.openxmlformats.org/officeDocument/2006/relationships/hyperlink" Target="https://punyhuman.com/positions/" TargetMode="External"/><Relationship Id="rId1198" Type="http://schemas.openxmlformats.org/officeDocument/2006/relationships/hyperlink" Target="https://dedalord.com/" TargetMode="External"/><Relationship Id="rId428" Type="http://schemas.openxmlformats.org/officeDocument/2006/relationships/hyperlink" Target="https://www.glowmade.com/jobs" TargetMode="External"/><Relationship Id="rId635" Type="http://schemas.openxmlformats.org/officeDocument/2006/relationships/hyperlink" Target="https://www.peoplefun.com/careers" TargetMode="External"/><Relationship Id="rId842" Type="http://schemas.openxmlformats.org/officeDocument/2006/relationships/hyperlink" Target="https://finishlinegames.com/careers/" TargetMode="External"/><Relationship Id="rId1058" Type="http://schemas.openxmlformats.org/officeDocument/2006/relationships/hyperlink" Target="https://www.alarmingladders.com/" TargetMode="External"/><Relationship Id="rId1265" Type="http://schemas.openxmlformats.org/officeDocument/2006/relationships/hyperlink" Target="https://www.fluffydogstudio.com/" TargetMode="External"/><Relationship Id="rId1472" Type="http://schemas.openxmlformats.org/officeDocument/2006/relationships/hyperlink" Target="https://www.nexxstudio.com/" TargetMode="External"/><Relationship Id="rId702" Type="http://schemas.openxmlformats.org/officeDocument/2006/relationships/hyperlink" Target="https://benchmarks.ul.com/careers" TargetMode="External"/><Relationship Id="rId1125" Type="http://schemas.openxmlformats.org/officeDocument/2006/relationships/hyperlink" Target="https://www.blindflugstudios.com/" TargetMode="External"/><Relationship Id="rId1332" Type="http://schemas.openxmlformats.org/officeDocument/2006/relationships/hyperlink" Target="https://www.heroconcept.com/" TargetMode="External"/><Relationship Id="rId1777" Type="http://schemas.openxmlformats.org/officeDocument/2006/relationships/hyperlink" Target="https://virtuix.com/careers" TargetMode="External"/><Relationship Id="rId69" Type="http://schemas.openxmlformats.org/officeDocument/2006/relationships/hyperlink" Target="https://www.remedygames.com/careers/" TargetMode="External"/><Relationship Id="rId1637" Type="http://schemas.openxmlformats.org/officeDocument/2006/relationships/hyperlink" Target="https://www.stoke.games/" TargetMode="External"/><Relationship Id="rId1704" Type="http://schemas.openxmlformats.org/officeDocument/2006/relationships/hyperlink" Target="https://triflesgames.com/" TargetMode="External"/><Relationship Id="rId285" Type="http://schemas.openxmlformats.org/officeDocument/2006/relationships/hyperlink" Target="https://unbrokenstudios.com/" TargetMode="External"/><Relationship Id="rId492" Type="http://schemas.openxmlformats.org/officeDocument/2006/relationships/hyperlink" Target="https://www.4a-games.com.mt/careers" TargetMode="External"/><Relationship Id="rId797" Type="http://schemas.openxmlformats.org/officeDocument/2006/relationships/hyperlink" Target="https://boards.greenhouse.io/azragames?gh_src=df9df1d67us" TargetMode="External"/><Relationship Id="rId145" Type="http://schemas.openxmlformats.org/officeDocument/2006/relationships/hyperlink" Target="https://www.splashdamage.com/careers/" TargetMode="External"/><Relationship Id="rId352" Type="http://schemas.openxmlformats.org/officeDocument/2006/relationships/hyperlink" Target="https://www.about-fun.com/jobs" TargetMode="External"/><Relationship Id="rId1287" Type="http://schemas.openxmlformats.org/officeDocument/2006/relationships/hyperlink" Target="https://www.funversegames.com/" TargetMode="External"/><Relationship Id="rId212" Type="http://schemas.openxmlformats.org/officeDocument/2006/relationships/hyperlink" Target="https://gram.gs/join-us.html" TargetMode="External"/><Relationship Id="rId657" Type="http://schemas.openxmlformats.org/officeDocument/2006/relationships/hyperlink" Target="https://www.kw-studios.com/" TargetMode="External"/><Relationship Id="rId864" Type="http://schemas.openxmlformats.org/officeDocument/2006/relationships/hyperlink" Target="http://www.cyanide-studio.com/jobs" TargetMode="External"/><Relationship Id="rId1494" Type="http://schemas.openxmlformats.org/officeDocument/2006/relationships/hyperlink" Target="https://www.originalfiregames.com/" TargetMode="External"/><Relationship Id="rId1799" Type="http://schemas.openxmlformats.org/officeDocument/2006/relationships/hyperlink" Target="https://careers.bitkraft.vc/companies/jungle-2-25e6c77b-9c50-4a7c-96b8-6a95df39f4ab?filter=eyJpbmR1c3RyeV90YWdzIjpbIkdhbWluZyJdfQ%3D%3D" TargetMode="External"/><Relationship Id="rId517" Type="http://schemas.openxmlformats.org/officeDocument/2006/relationships/hyperlink" Target="https://www.bigpoint.net/careers/" TargetMode="External"/><Relationship Id="rId724" Type="http://schemas.openxmlformats.org/officeDocument/2006/relationships/hyperlink" Target="https://cyan.com/company/careers/" TargetMode="External"/><Relationship Id="rId931" Type="http://schemas.openxmlformats.org/officeDocument/2006/relationships/hyperlink" Target="https://jobs.makersfund.com/jobs/zenith" TargetMode="External"/><Relationship Id="rId1147" Type="http://schemas.openxmlformats.org/officeDocument/2006/relationships/hyperlink" Target="https://calderainteractive.com/" TargetMode="External"/><Relationship Id="rId1354" Type="http://schemas.openxmlformats.org/officeDocument/2006/relationships/hyperlink" Target="https://intensenation.com/" TargetMode="External"/><Relationship Id="rId1561" Type="http://schemas.openxmlformats.org/officeDocument/2006/relationships/hyperlink" Target="https://revel.gs/" TargetMode="External"/><Relationship Id="rId60" Type="http://schemas.openxmlformats.org/officeDocument/2006/relationships/hyperlink" Target="https://www.playrix.com/en/job/open" TargetMode="External"/><Relationship Id="rId1007" Type="http://schemas.openxmlformats.org/officeDocument/2006/relationships/hyperlink" Target="https://bods.me/index.html" TargetMode="External"/><Relationship Id="rId1214" Type="http://schemas.openxmlformats.org/officeDocument/2006/relationships/hyperlink" Target="https://dreamgatestudios.com/" TargetMode="External"/><Relationship Id="rId1421" Type="http://schemas.openxmlformats.org/officeDocument/2006/relationships/hyperlink" Target="https://www.maximumgames.com/" TargetMode="External"/><Relationship Id="rId1659" Type="http://schemas.openxmlformats.org/officeDocument/2006/relationships/hyperlink" Target="https://www.sunnysidegames.ch/" TargetMode="External"/><Relationship Id="rId1519" Type="http://schemas.openxmlformats.org/officeDocument/2006/relationships/hyperlink" Target="https://www.pixowl.com/" TargetMode="External"/><Relationship Id="rId1726" Type="http://schemas.openxmlformats.org/officeDocument/2006/relationships/hyperlink" Target="https://vela.games/" TargetMode="External"/><Relationship Id="rId18" Type="http://schemas.openxmlformats.org/officeDocument/2006/relationships/hyperlink" Target="https://www.decagames.com/" TargetMode="External"/><Relationship Id="rId167" Type="http://schemas.openxmlformats.org/officeDocument/2006/relationships/hyperlink" Target="https://www.yodo1.com/careers" TargetMode="External"/><Relationship Id="rId374" Type="http://schemas.openxmlformats.org/officeDocument/2006/relationships/hyperlink" Target="https://career.marmaladegamestudio.com/jobs" TargetMode="External"/><Relationship Id="rId581" Type="http://schemas.openxmlformats.org/officeDocument/2006/relationships/hyperlink" Target="https://www.hirezstudios.com/careers/" TargetMode="External"/><Relationship Id="rId234" Type="http://schemas.openxmlformats.org/officeDocument/2006/relationships/hyperlink" Target="https://www.voodoo.io/careers/jobs/" TargetMode="External"/><Relationship Id="rId679" Type="http://schemas.openxmlformats.org/officeDocument/2006/relationships/hyperlink" Target="https://www.linkedin.com/company/lifebeyondstudios/jobs/" TargetMode="External"/><Relationship Id="rId886" Type="http://schemas.openxmlformats.org/officeDocument/2006/relationships/hyperlink" Target="https://modernwolf.net/join-the-pack" TargetMode="External"/><Relationship Id="rId2" Type="http://schemas.openxmlformats.org/officeDocument/2006/relationships/hyperlink" Target="https://www.beamdog.com/careers/" TargetMode="External"/><Relationship Id="rId441" Type="http://schemas.openxmlformats.org/officeDocument/2006/relationships/hyperlink" Target="https://www.miniclip.com/careers/vacancies" TargetMode="External"/><Relationship Id="rId539" Type="http://schemas.openxmlformats.org/officeDocument/2006/relationships/hyperlink" Target="https://www.deck13.com/jobs/" TargetMode="External"/><Relationship Id="rId746" Type="http://schemas.openxmlformats.org/officeDocument/2006/relationships/hyperlink" Target="https://www.whatupgames.com/" TargetMode="External"/><Relationship Id="rId1071" Type="http://schemas.openxmlformats.org/officeDocument/2006/relationships/hyperlink" Target="https://www.antigravitygame.com/" TargetMode="External"/><Relationship Id="rId1169" Type="http://schemas.openxmlformats.org/officeDocument/2006/relationships/hyperlink" Target="https://www.coldpx.com/" TargetMode="External"/><Relationship Id="rId1376" Type="http://schemas.openxmlformats.org/officeDocument/2006/relationships/hyperlink" Target="http://www.koyodigames.com/" TargetMode="External"/><Relationship Id="rId1583" Type="http://schemas.openxmlformats.org/officeDocument/2006/relationships/hyperlink" Target="https://ryzinart.com/" TargetMode="External"/><Relationship Id="rId301" Type="http://schemas.openxmlformats.org/officeDocument/2006/relationships/hyperlink" Target="https://www.bitwisealchemy.com/careers/" TargetMode="External"/><Relationship Id="rId953" Type="http://schemas.openxmlformats.org/officeDocument/2006/relationships/hyperlink" Target="https://jobs.makersfund.com/jobs/alta" TargetMode="External"/><Relationship Id="rId1029" Type="http://schemas.openxmlformats.org/officeDocument/2006/relationships/hyperlink" Target="https://www.straykitestudios.com/careers" TargetMode="External"/><Relationship Id="rId1236" Type="http://schemas.openxmlformats.org/officeDocument/2006/relationships/hyperlink" Target="https://www.exisinteractive.com/" TargetMode="External"/><Relationship Id="rId1790" Type="http://schemas.openxmlformats.org/officeDocument/2006/relationships/hyperlink" Target="https://careers.bitkraft.vc/companies/forge-2?filter=eyJpbmR1c3RyeV90YWdzIjpbIkdhbWluZyJdfQ%3D%3D" TargetMode="External"/><Relationship Id="rId82" Type="http://schemas.openxmlformats.org/officeDocument/2006/relationships/hyperlink" Target="http://www.studiowildcard.com/jobs" TargetMode="External"/><Relationship Id="rId606" Type="http://schemas.openxmlformats.org/officeDocument/2006/relationships/hyperlink" Target="https://dynastystudios.io/careers/" TargetMode="External"/><Relationship Id="rId813" Type="http://schemas.openxmlformats.org/officeDocument/2006/relationships/hyperlink" Target="https://www.dimensionalink.com/careers" TargetMode="External"/><Relationship Id="rId1443" Type="http://schemas.openxmlformats.org/officeDocument/2006/relationships/hyperlink" Target="https://mightyyell.com/" TargetMode="External"/><Relationship Id="rId1650" Type="http://schemas.openxmlformats.org/officeDocument/2006/relationships/hyperlink" Target="https://www.studioevil.com/" TargetMode="External"/><Relationship Id="rId1748" Type="http://schemas.openxmlformats.org/officeDocument/2006/relationships/hyperlink" Target="https://www.whyknot.games/" TargetMode="External"/><Relationship Id="rId1303" Type="http://schemas.openxmlformats.org/officeDocument/2006/relationships/hyperlink" Target="https://www.getsetgames.com/" TargetMode="External"/><Relationship Id="rId1510" Type="http://schemas.openxmlformats.org/officeDocument/2006/relationships/hyperlink" Target="https://pendulo-studios.com/" TargetMode="External"/><Relationship Id="rId1608" Type="http://schemas.openxmlformats.org/officeDocument/2006/relationships/hyperlink" Target="https://www.skymarch-entertainment.com/" TargetMode="External"/><Relationship Id="rId1815" Type="http://schemas.openxmlformats.org/officeDocument/2006/relationships/hyperlink" Target="https://careers.bitkraft.vc/companies/raid-base-inc?filter=eyJpbmR1c3RyeV90YWdzIjpbIkdhbWluZyJdfQ%3D%3D" TargetMode="External"/><Relationship Id="rId189" Type="http://schemas.openxmlformats.org/officeDocument/2006/relationships/hyperlink" Target="https://www.bandainamcoent.com/careers" TargetMode="External"/><Relationship Id="rId396" Type="http://schemas.openxmlformats.org/officeDocument/2006/relationships/hyperlink" Target="https://www.spacerockgames.com/careers" TargetMode="External"/><Relationship Id="rId256" Type="http://schemas.openxmlformats.org/officeDocument/2006/relationships/hyperlink" Target="https://metricminds.com/jobs/" TargetMode="External"/><Relationship Id="rId463" Type="http://schemas.openxmlformats.org/officeDocument/2006/relationships/hyperlink" Target="https://www.teamjunkfish.com/archive/categories/careers" TargetMode="External"/><Relationship Id="rId670" Type="http://schemas.openxmlformats.org/officeDocument/2006/relationships/hyperlink" Target="https://recruiting.ultipro.com/APP1010ARAI/JobBoard/07442cec-d18e-4589-ab15-8342edc29af7/?q=%22virtual+heroes%22&amp;o=relevance&amp;w=&amp;wc=&amp;we=&amp;wpst=" TargetMode="External"/><Relationship Id="rId1093" Type="http://schemas.openxmlformats.org/officeDocument/2006/relationships/hyperlink" Target="http://www.baliostudio.com/" TargetMode="External"/><Relationship Id="rId116" Type="http://schemas.openxmlformats.org/officeDocument/2006/relationships/hyperlink" Target="https://tempo.rippling-ats.com/" TargetMode="External"/><Relationship Id="rId323" Type="http://schemas.openxmlformats.org/officeDocument/2006/relationships/hyperlink" Target="https://www.ftl.ltd/careers" TargetMode="External"/><Relationship Id="rId530" Type="http://schemas.openxmlformats.org/officeDocument/2006/relationships/hyperlink" Target="https://www.cipsoft.com/de/karriere/stellenangebote" TargetMode="External"/><Relationship Id="rId768" Type="http://schemas.openxmlformats.org/officeDocument/2006/relationships/hyperlink" Target="https://labzerogames.com/jobs/" TargetMode="External"/><Relationship Id="rId975" Type="http://schemas.openxmlformats.org/officeDocument/2006/relationships/hyperlink" Target="https://drawandcode.com/careers/" TargetMode="External"/><Relationship Id="rId1160" Type="http://schemas.openxmlformats.org/officeDocument/2006/relationships/hyperlink" Target="https://www.cindercatgames.com/" TargetMode="External"/><Relationship Id="rId1398" Type="http://schemas.openxmlformats.org/officeDocument/2006/relationships/hyperlink" Target="https://luau-games.com/" TargetMode="External"/><Relationship Id="rId628" Type="http://schemas.openxmlformats.org/officeDocument/2006/relationships/hyperlink" Target="http://www.northskygames.com/jobs/" TargetMode="External"/><Relationship Id="rId835" Type="http://schemas.openxmlformats.org/officeDocument/2006/relationships/hyperlink" Target="https://littleguygames.com/about-us/" TargetMode="External"/><Relationship Id="rId1258" Type="http://schemas.openxmlformats.org/officeDocument/2006/relationships/hyperlink" Target="https://fishbladder.games/" TargetMode="External"/><Relationship Id="rId1465" Type="http://schemas.openxmlformats.org/officeDocument/2006/relationships/hyperlink" Target="https://nano-games.com/" TargetMode="External"/><Relationship Id="rId1672" Type="http://schemas.openxmlformats.org/officeDocument/2006/relationships/hyperlink" Target="https://tarsier.se/" TargetMode="External"/><Relationship Id="rId1020" Type="http://schemas.openxmlformats.org/officeDocument/2006/relationships/hyperlink" Target="https://skylessgames.com/about-us/careers/" TargetMode="External"/><Relationship Id="rId1118" Type="http://schemas.openxmlformats.org/officeDocument/2006/relationships/hyperlink" Target="https://www.blackpants.de/" TargetMode="External"/><Relationship Id="rId1325" Type="http://schemas.openxmlformats.org/officeDocument/2006/relationships/hyperlink" Target="https://www.happybroccoligames.com/" TargetMode="External"/><Relationship Id="rId1532" Type="http://schemas.openxmlformats.org/officeDocument/2006/relationships/hyperlink" Target="https://www.privatedivision.com/" TargetMode="External"/><Relationship Id="rId902" Type="http://schemas.openxmlformats.org/officeDocument/2006/relationships/hyperlink" Target="http://www.bluebraingames.com/jobs" TargetMode="External"/><Relationship Id="rId31" Type="http://schemas.openxmlformats.org/officeDocument/2006/relationships/hyperlink" Target="https://www.gumi.sg/career/" TargetMode="External"/><Relationship Id="rId180" Type="http://schemas.openxmlformats.org/officeDocument/2006/relationships/hyperlink" Target="https://emploi.afjv.com/annonces-societes/1591" TargetMode="External"/><Relationship Id="rId278" Type="http://schemas.openxmlformats.org/officeDocument/2006/relationships/hyperlink" Target="https://panicbuttongames.com/careers/" TargetMode="External"/><Relationship Id="rId485" Type="http://schemas.openxmlformats.org/officeDocument/2006/relationships/hyperlink" Target="https://www.gamucatex.com/careers-1" TargetMode="External"/><Relationship Id="rId692" Type="http://schemas.openxmlformats.org/officeDocument/2006/relationships/hyperlink" Target="https://www.broadsword.com/careers.html" TargetMode="External"/><Relationship Id="rId138" Type="http://schemas.openxmlformats.org/officeDocument/2006/relationships/hyperlink" Target="https://jobs.lever.co/LegacyLabs" TargetMode="External"/><Relationship Id="rId345" Type="http://schemas.openxmlformats.org/officeDocument/2006/relationships/hyperlink" Target="https://superevilmegacorp.com/careers/" TargetMode="External"/><Relationship Id="rId552" Type="http://schemas.openxmlformats.org/officeDocument/2006/relationships/hyperlink" Target="https://fgfactory.com/careers" TargetMode="External"/><Relationship Id="rId997" Type="http://schemas.openxmlformats.org/officeDocument/2006/relationships/hyperlink" Target="https://abylight.com/contact/" TargetMode="External"/><Relationship Id="rId1182" Type="http://schemas.openxmlformats.org/officeDocument/2006/relationships/hyperlink" Target="https://www.wearecrossbone.com/" TargetMode="External"/><Relationship Id="rId205" Type="http://schemas.openxmlformats.org/officeDocument/2006/relationships/hyperlink" Target="https://www.coldsymmetry.com/jobs" TargetMode="External"/><Relationship Id="rId412" Type="http://schemas.openxmlformats.org/officeDocument/2006/relationships/hyperlink" Target="https://www.climaxstudios.com/" TargetMode="External"/><Relationship Id="rId857" Type="http://schemas.openxmlformats.org/officeDocument/2006/relationships/hyperlink" Target="https://panachedigitalgames.com/carrieres/" TargetMode="External"/><Relationship Id="rId1042" Type="http://schemas.openxmlformats.org/officeDocument/2006/relationships/hyperlink" Target="https://www.linkedin.com/company/kyrie-studios/jobs/" TargetMode="External"/><Relationship Id="rId1487" Type="http://schemas.openxmlformats.org/officeDocument/2006/relationships/hyperlink" Target="https://omniogames.com/" TargetMode="External"/><Relationship Id="rId1694" Type="http://schemas.openxmlformats.org/officeDocument/2006/relationships/hyperlink" Target="https://www.togeproductions.com/" TargetMode="External"/><Relationship Id="rId717" Type="http://schemas.openxmlformats.org/officeDocument/2006/relationships/hyperlink" Target="https://www.rogueside.com/careers/" TargetMode="External"/><Relationship Id="rId924" Type="http://schemas.openxmlformats.org/officeDocument/2006/relationships/hyperlink" Target="https://www.linkedin.com/jobs/search/?currentJobId=3743955820&amp;f_C=89278877&amp;geoId=92000000&amp;origin=COMPANY_PAGE_JOBS_CLUSTER_EXPANSION&amp;originToLandingJobPostings=3743955820%2C3743494536%2C3743494502%2C3743961167" TargetMode="External"/><Relationship Id="rId1347" Type="http://schemas.openxmlformats.org/officeDocument/2006/relationships/hyperlink" Target="http://iguanabee.com/" TargetMode="External"/><Relationship Id="rId1554" Type="http://schemas.openxmlformats.org/officeDocument/2006/relationships/hyperlink" Target="http://www.redmarmosetstudios.com/" TargetMode="External"/><Relationship Id="rId1761" Type="http://schemas.openxmlformats.org/officeDocument/2006/relationships/hyperlink" Target="https://wolcengame.com/" TargetMode="External"/><Relationship Id="rId53" Type="http://schemas.openxmlformats.org/officeDocument/2006/relationships/hyperlink" Target="https://www.nextlevelgames.com/careers/" TargetMode="External"/><Relationship Id="rId1207" Type="http://schemas.openxmlformats.org/officeDocument/2006/relationships/hyperlink" Target="https://dimfroststudio.com/" TargetMode="External"/><Relationship Id="rId1414" Type="http://schemas.openxmlformats.org/officeDocument/2006/relationships/hyperlink" Target="https://www.manifestogames.com.br/" TargetMode="External"/><Relationship Id="rId1621" Type="http://schemas.openxmlformats.org/officeDocument/2006/relationships/hyperlink" Target="http://www.spectralgames.com/" TargetMode="External"/><Relationship Id="rId1719" Type="http://schemas.openxmlformats.org/officeDocument/2006/relationships/hyperlink" Target="https://untoldtales.games/" TargetMode="External"/><Relationship Id="rId367" Type="http://schemas.openxmlformats.org/officeDocument/2006/relationships/hyperlink" Target="https://www.thoughtfish.de/careers/" TargetMode="External"/><Relationship Id="rId574" Type="http://schemas.openxmlformats.org/officeDocument/2006/relationships/hyperlink" Target="https://www.guerrilla-games.com/join" TargetMode="External"/><Relationship Id="rId227" Type="http://schemas.openxmlformats.org/officeDocument/2006/relationships/hyperlink" Target="https://smgstudio.applytojob.com/apply" TargetMode="External"/><Relationship Id="rId781" Type="http://schemas.openxmlformats.org/officeDocument/2006/relationships/hyperlink" Target="https://thegameband.notion.site/Work-With-Us-c78f47e548424ea989902fa8347cd7e0" TargetMode="External"/><Relationship Id="rId879" Type="http://schemas.openxmlformats.org/officeDocument/2006/relationships/hyperlink" Target="http://thethirdfloorinc.hrmdirect.com/employment/job-openings.php?sort=ca&amp;&amp;search=true" TargetMode="External"/><Relationship Id="rId434" Type="http://schemas.openxmlformats.org/officeDocument/2006/relationships/hyperlink" Target="https://invinciblesstudio.com/careers/" TargetMode="External"/><Relationship Id="rId641" Type="http://schemas.openxmlformats.org/officeDocument/2006/relationships/hyperlink" Target="https://playgendary.com/en/careers/" TargetMode="External"/><Relationship Id="rId739" Type="http://schemas.openxmlformats.org/officeDocument/2006/relationships/hyperlink" Target="https://www.straybombay.com/careers/" TargetMode="External"/><Relationship Id="rId1064" Type="http://schemas.openxmlformats.org/officeDocument/2006/relationships/hyperlink" Target="https://www.allingames.com/" TargetMode="External"/><Relationship Id="rId1271" Type="http://schemas.openxmlformats.org/officeDocument/2006/relationships/hyperlink" Target="https://www.forgottenislestudios.com/" TargetMode="External"/><Relationship Id="rId1369" Type="http://schemas.openxmlformats.org/officeDocument/2006/relationships/hyperlink" Target="https://killabunnies.com.ar/" TargetMode="External"/><Relationship Id="rId1576" Type="http://schemas.openxmlformats.org/officeDocument/2006/relationships/hyperlink" Target="https://rookbird.com/" TargetMode="External"/><Relationship Id="rId501" Type="http://schemas.openxmlformats.org/officeDocument/2006/relationships/hyperlink" Target="https://company.alawar.com/en/careers/" TargetMode="External"/><Relationship Id="rId946" Type="http://schemas.openxmlformats.org/officeDocument/2006/relationships/hyperlink" Target="https://jobs.makersfund.com/jobs/gameye" TargetMode="External"/><Relationship Id="rId1131" Type="http://schemas.openxmlformats.org/officeDocument/2006/relationships/hyperlink" Target="https://www.boldspiritgamestudio.com/" TargetMode="External"/><Relationship Id="rId1229" Type="http://schemas.openxmlformats.org/officeDocument/2006/relationships/hyperlink" Target="https://www.eof.gg/" TargetMode="External"/><Relationship Id="rId1783" Type="http://schemas.openxmlformats.org/officeDocument/2006/relationships/hyperlink" Target="https://careers.bitkraft.vc/companies/bebopbee?filter=eyJpbmR1c3RyeV90YWdzIjpbIkdhbWluZyJdfQ%3D%3D" TargetMode="External"/><Relationship Id="rId75" Type="http://schemas.openxmlformats.org/officeDocument/2006/relationships/hyperlink" Target="https://www.sciplay.com/careers/" TargetMode="External"/><Relationship Id="rId806" Type="http://schemas.openxmlformats.org/officeDocument/2006/relationships/hyperlink" Target="http://www.13amgames.com/contact" TargetMode="External"/><Relationship Id="rId1436" Type="http://schemas.openxmlformats.org/officeDocument/2006/relationships/hyperlink" Target="https://www.mightyeyes.games/" TargetMode="External"/><Relationship Id="rId1643" Type="http://schemas.openxmlformats.org/officeDocument/2006/relationships/hyperlink" Target="https://streiffstudio.com/" TargetMode="External"/><Relationship Id="rId1503" Type="http://schemas.openxmlformats.org/officeDocument/2006/relationships/hyperlink" Target="https://www.panteon.games/" TargetMode="External"/><Relationship Id="rId1710" Type="http://schemas.openxmlformats.org/officeDocument/2006/relationships/hyperlink" Target="http://twoscoopgames.com/" TargetMode="External"/><Relationship Id="rId291" Type="http://schemas.openxmlformats.org/officeDocument/2006/relationships/hyperlink" Target="https://www.linkedin.com/jobs/search/?currentJobId=3407865458&amp;f_C=26524090&amp;geoId=92000000&amp;originToLandingJobPostings=3407865458%2C3407869075%2C3407869173%2C3407575015%2C3407865607%2C3407870144%2C3393392866%2C3407869122%2C3421602161" TargetMode="External"/><Relationship Id="rId1808" Type="http://schemas.openxmlformats.org/officeDocument/2006/relationships/hyperlink" Target="https://careers.bitkraft.vc/companies/metalcore?filter=eyJpbmR1c3RyeV90YWdzIjpbIkdhbWluZyJdfQ%3D%3D" TargetMode="External"/><Relationship Id="rId151" Type="http://schemas.openxmlformats.org/officeDocument/2006/relationships/hyperlink" Target="https://jobs.lever.co/modulate" TargetMode="External"/><Relationship Id="rId389" Type="http://schemas.openxmlformats.org/officeDocument/2006/relationships/hyperlink" Target="https://www.linkedin.com/company/companion-group-ltd/jobs/" TargetMode="External"/><Relationship Id="rId596" Type="http://schemas.openxmlformats.org/officeDocument/2006/relationships/hyperlink" Target="https://apply.workable.com/kingsisle-entertainment-inc/" TargetMode="External"/><Relationship Id="rId249" Type="http://schemas.openxmlformats.org/officeDocument/2006/relationships/hyperlink" Target="https://funplus.com/careers/" TargetMode="External"/><Relationship Id="rId456" Type="http://schemas.openxmlformats.org/officeDocument/2006/relationships/hyperlink" Target="https://www.spiralhouse.co.uk/jobs" TargetMode="External"/><Relationship Id="rId663" Type="http://schemas.openxmlformats.org/officeDocument/2006/relationships/hyperlink" Target="https://www.stunlock.com/careers/" TargetMode="External"/><Relationship Id="rId870" Type="http://schemas.openxmlformats.org/officeDocument/2006/relationships/hyperlink" Target="https://www.bluebeck.co.uk/careers" TargetMode="External"/><Relationship Id="rId1086" Type="http://schemas.openxmlformats.org/officeDocument/2006/relationships/hyperlink" Target="https://www.aurorapunks.com/" TargetMode="External"/><Relationship Id="rId1293" Type="http://schemas.openxmlformats.org/officeDocument/2006/relationships/hyperlink" Target="https://gamedesiregroup.com/" TargetMode="External"/><Relationship Id="rId109" Type="http://schemas.openxmlformats.org/officeDocument/2006/relationships/hyperlink" Target="https://11bitstudios.recruitee.com/" TargetMode="External"/><Relationship Id="rId316" Type="http://schemas.openxmlformats.org/officeDocument/2006/relationships/hyperlink" Target="https://tangelogames.com/join-us/" TargetMode="External"/><Relationship Id="rId523" Type="http://schemas.openxmlformats.org/officeDocument/2006/relationships/hyperlink" Target="https://budgestudios.com/en/careers/" TargetMode="External"/><Relationship Id="rId968" Type="http://schemas.openxmlformats.org/officeDocument/2006/relationships/hyperlink" Target="https://cryptydgames.com/join-us/" TargetMode="External"/><Relationship Id="rId1153" Type="http://schemas.openxmlformats.org/officeDocument/2006/relationships/hyperlink" Target="https://cepheusstudios.com/" TargetMode="External"/><Relationship Id="rId1598" Type="http://schemas.openxmlformats.org/officeDocument/2006/relationships/hyperlink" Target="https://www.seriousgames.net/" TargetMode="External"/><Relationship Id="rId97" Type="http://schemas.openxmlformats.org/officeDocument/2006/relationships/hyperlink" Target="https://www.zynga.com/jobs/job-openings/" TargetMode="External"/><Relationship Id="rId730" Type="http://schemas.openxmlformats.org/officeDocument/2006/relationships/hyperlink" Target="http://www.flowplay.com/people" TargetMode="External"/><Relationship Id="rId828" Type="http://schemas.openxmlformats.org/officeDocument/2006/relationships/hyperlink" Target="https://www.sporeproductions.com/jobs/" TargetMode="External"/><Relationship Id="rId1013" Type="http://schemas.openxmlformats.org/officeDocument/2006/relationships/hyperlink" Target="https://thelode.com.au/" TargetMode="External"/><Relationship Id="rId1360" Type="http://schemas.openxmlformats.org/officeDocument/2006/relationships/hyperlink" Target="https://www.jamandtea.studio/" TargetMode="External"/><Relationship Id="rId1458" Type="http://schemas.openxmlformats.org/officeDocument/2006/relationships/hyperlink" Target="https://motiontwin.com/team" TargetMode="External"/><Relationship Id="rId1665" Type="http://schemas.openxmlformats.org/officeDocument/2006/relationships/hyperlink" Target="https://www.sweetbanditsstudios.com/" TargetMode="External"/><Relationship Id="rId1220" Type="http://schemas.openxmlformats.org/officeDocument/2006/relationships/hyperlink" Target="https://easy.gg/" TargetMode="External"/><Relationship Id="rId1318" Type="http://schemas.openxmlformats.org/officeDocument/2006/relationships/hyperlink" Target="https://www.groplay.com/" TargetMode="External"/><Relationship Id="rId1525" Type="http://schemas.openxmlformats.org/officeDocument/2006/relationships/hyperlink" Target="https://playfulstudios.com/" TargetMode="External"/><Relationship Id="rId1732" Type="http://schemas.openxmlformats.org/officeDocument/2006/relationships/hyperlink" Target="https://watchagames.com/" TargetMode="External"/><Relationship Id="rId24" Type="http://schemas.openxmlformats.org/officeDocument/2006/relationships/hyperlink" Target="https://firaxis.com/careers/" TargetMode="External"/><Relationship Id="rId173" Type="http://schemas.openxmlformats.org/officeDocument/2006/relationships/hyperlink" Target="https://melon.breezy.hr/" TargetMode="External"/><Relationship Id="rId380" Type="http://schemas.openxmlformats.org/officeDocument/2006/relationships/hyperlink" Target="https://laguna.games/team/" TargetMode="External"/><Relationship Id="rId240" Type="http://schemas.openxmlformats.org/officeDocument/2006/relationships/hyperlink" Target="https://careers.fortisgames.com/" TargetMode="External"/><Relationship Id="rId478" Type="http://schemas.openxmlformats.org/officeDocument/2006/relationships/hyperlink" Target="https://yaku.to/careers" TargetMode="External"/><Relationship Id="rId685" Type="http://schemas.openxmlformats.org/officeDocument/2006/relationships/hyperlink" Target="https://eslfaceitgroup.com/career/" TargetMode="External"/><Relationship Id="rId892" Type="http://schemas.openxmlformats.org/officeDocument/2006/relationships/hyperlink" Target="https://careers.gismart.com/jobs?category=all&amp;location=all" TargetMode="External"/><Relationship Id="rId100" Type="http://schemas.openxmlformats.org/officeDocument/2006/relationships/hyperlink" Target="https://hypixelstudios.com/jobs/" TargetMode="External"/><Relationship Id="rId338" Type="http://schemas.openxmlformats.org/officeDocument/2006/relationships/hyperlink" Target="https://my.games/careers" TargetMode="External"/><Relationship Id="rId545" Type="http://schemas.openxmlformats.org/officeDocument/2006/relationships/hyperlink" Target="https://app.dover.io/dover/careers/6e0e9560-7c1c-4373-a32d-de0e399476b7" TargetMode="External"/><Relationship Id="rId752" Type="http://schemas.openxmlformats.org/officeDocument/2006/relationships/hyperlink" Target="https://pocketwatchgames.com/careers" TargetMode="External"/><Relationship Id="rId1175" Type="http://schemas.openxmlformats.org/officeDocument/2006/relationships/hyperlink" Target="https://crazypandagames.com/en/" TargetMode="External"/><Relationship Id="rId1382" Type="http://schemas.openxmlformats.org/officeDocument/2006/relationships/hyperlink" Target="https://www.leftturnstudios.com/" TargetMode="External"/><Relationship Id="rId405" Type="http://schemas.openxmlformats.org/officeDocument/2006/relationships/hyperlink" Target="https://axisstudiosgroup.com/careers/assets" TargetMode="External"/><Relationship Id="rId612" Type="http://schemas.openxmlformats.org/officeDocument/2006/relationships/hyperlink" Target="https://www.mightanddelight.com/career" TargetMode="External"/><Relationship Id="rId1035" Type="http://schemas.openxmlformats.org/officeDocument/2006/relationships/hyperlink" Target="https://boards.greenhouse.io/worldsuntold" TargetMode="External"/><Relationship Id="rId1242" Type="http://schemas.openxmlformats.org/officeDocument/2006/relationships/hyperlink" Target="https://fakelobster.carrd.co/" TargetMode="External"/><Relationship Id="rId1687" Type="http://schemas.openxmlformats.org/officeDocument/2006/relationships/hyperlink" Target="https://thieves.studio/" TargetMode="External"/><Relationship Id="rId917" Type="http://schemas.openxmlformats.org/officeDocument/2006/relationships/hyperlink" Target="https://www.linkedin.com/company/magic-fuel-games-inc-/about/?viewAsMember=true" TargetMode="External"/><Relationship Id="rId1102" Type="http://schemas.openxmlformats.org/officeDocument/2006/relationships/hyperlink" Target="https://bigblueskygames.com/" TargetMode="External"/><Relationship Id="rId1547" Type="http://schemas.openxmlformats.org/officeDocument/2006/relationships/hyperlink" Target="http://www.randomwhale.com/" TargetMode="External"/><Relationship Id="rId1754" Type="http://schemas.openxmlformats.org/officeDocument/2006/relationships/hyperlink" Target="https://wildriver.games/" TargetMode="External"/><Relationship Id="rId46" Type="http://schemas.openxmlformats.org/officeDocument/2006/relationships/hyperlink" Target="https://www.minecraft.net/en-us/mojang-careers" TargetMode="External"/><Relationship Id="rId1407" Type="http://schemas.openxmlformats.org/officeDocument/2006/relationships/hyperlink" Target="https://maglab.com.tr/" TargetMode="External"/><Relationship Id="rId1614" Type="http://schemas.openxmlformats.org/officeDocument/2006/relationships/hyperlink" Target="https://snoozykazoo.com/" TargetMode="External"/><Relationship Id="rId1821" Type="http://schemas.openxmlformats.org/officeDocument/2006/relationships/hyperlink" Target="https://careers.bitkraft.vc/companies/skrice-studios?filter=eyJpbmR1c3RyeV90YWdzIjpbIkdhbWluZyJdfQ%3D%3D" TargetMode="External"/><Relationship Id="rId195" Type="http://schemas.openxmlformats.org/officeDocument/2006/relationships/hyperlink" Target="https://www.arena.net/en/careers" TargetMode="External"/><Relationship Id="rId262" Type="http://schemas.openxmlformats.org/officeDocument/2006/relationships/hyperlink" Target="https://careers.wildlifestudios.com/search-jobs/?filter-teams=&amp;filter-locations=" TargetMode="External"/><Relationship Id="rId567" Type="http://schemas.openxmlformats.org/officeDocument/2006/relationships/hyperlink" Target="https://godspeedgames.com/about-us/careers/" TargetMode="External"/><Relationship Id="rId1197" Type="http://schemas.openxmlformats.org/officeDocument/2006/relationships/hyperlink" Target="https://www.dazzle.rocks/" TargetMode="External"/><Relationship Id="rId122" Type="http://schemas.openxmlformats.org/officeDocument/2006/relationships/hyperlink" Target="https://beamng.gmbh/career/" TargetMode="External"/><Relationship Id="rId774" Type="http://schemas.openxmlformats.org/officeDocument/2006/relationships/hyperlink" Target="https://robingames.com/careers" TargetMode="External"/><Relationship Id="rId981" Type="http://schemas.openxmlformats.org/officeDocument/2006/relationships/hyperlink" Target="https://www.redironlabs.com/careers/" TargetMode="External"/><Relationship Id="rId1057" Type="http://schemas.openxmlformats.org/officeDocument/2006/relationships/hyperlink" Target="https://www.agniinteractive.com/" TargetMode="External"/><Relationship Id="rId427" Type="http://schemas.openxmlformats.org/officeDocument/2006/relationships/hyperlink" Target="https://www.fullfat.com/jobs/" TargetMode="External"/><Relationship Id="rId634" Type="http://schemas.openxmlformats.org/officeDocument/2006/relationships/hyperlink" Target="https://www.parttimeevil.com/careers" TargetMode="External"/><Relationship Id="rId841" Type="http://schemas.openxmlformats.org/officeDocument/2006/relationships/hyperlink" Target="https://gamepill.com/career/" TargetMode="External"/><Relationship Id="rId1264" Type="http://schemas.openxmlformats.org/officeDocument/2006/relationships/hyperlink" Target="https://www.flowfiregames.com/" TargetMode="External"/><Relationship Id="rId1471" Type="http://schemas.openxmlformats.org/officeDocument/2006/relationships/hyperlink" Target="https://newfangled.games/" TargetMode="External"/><Relationship Id="rId1569" Type="http://schemas.openxmlformats.org/officeDocument/2006/relationships/hyperlink" Target="https://rocketridegames.com/" TargetMode="External"/><Relationship Id="rId701" Type="http://schemas.openxmlformats.org/officeDocument/2006/relationships/hyperlink" Target="https://www.playsportgames.com/careers/" TargetMode="External"/><Relationship Id="rId939" Type="http://schemas.openxmlformats.org/officeDocument/2006/relationships/hyperlink" Target="https://jobs.makersfund.com/jobs/tsm" TargetMode="External"/><Relationship Id="rId1124" Type="http://schemas.openxmlformats.org/officeDocument/2006/relationships/hyperlink" Target="http://www.blackstaffgames.com/" TargetMode="External"/><Relationship Id="rId1331" Type="http://schemas.openxmlformats.org/officeDocument/2006/relationships/hyperlink" Target="http://heatwavegames.com/" TargetMode="External"/><Relationship Id="rId1776" Type="http://schemas.openxmlformats.org/officeDocument/2006/relationships/hyperlink" Target="https://www.ocp.gg/jobs" TargetMode="External"/><Relationship Id="rId68" Type="http://schemas.openxmlformats.org/officeDocument/2006/relationships/hyperlink" Target="https://www.relic.com/" TargetMode="External"/><Relationship Id="rId1429" Type="http://schemas.openxmlformats.org/officeDocument/2006/relationships/hyperlink" Target="https://www.metacats.gg/" TargetMode="External"/><Relationship Id="rId1636" Type="http://schemas.openxmlformats.org/officeDocument/2006/relationships/hyperlink" Target="https://www.stickybrainstudios.com/" TargetMode="External"/><Relationship Id="rId1703" Type="http://schemas.openxmlformats.org/officeDocument/2006/relationships/hyperlink" Target="https://www.trinorentertainment.com/" TargetMode="External"/><Relationship Id="rId284" Type="http://schemas.openxmlformats.org/officeDocument/2006/relationships/hyperlink" Target="https://boards.greenhouse.io/tripwireinteractive" TargetMode="External"/><Relationship Id="rId491" Type="http://schemas.openxmlformats.org/officeDocument/2006/relationships/hyperlink" Target="https://www.3mindgames.com/" TargetMode="External"/><Relationship Id="rId144" Type="http://schemas.openxmlformats.org/officeDocument/2006/relationships/hyperlink" Target="https://jobs.mediapro.tv/empleos/search/?createNewAlert=false&amp;q=lvp&amp;optionsFacetsDD_zip=&amp;optionsFacetsDD_customfield4=&amp;locationsearch=" TargetMode="External"/><Relationship Id="rId589" Type="http://schemas.openxmlformats.org/officeDocument/2006/relationships/hyperlink" Target="https://www.impulsegear.com/careers" TargetMode="External"/><Relationship Id="rId796" Type="http://schemas.openxmlformats.org/officeDocument/2006/relationships/hyperlink" Target="https://minogames.teamtailor.com/" TargetMode="External"/><Relationship Id="rId351" Type="http://schemas.openxmlformats.org/officeDocument/2006/relationships/hyperlink" Target="https://career.snowprintstudios.com/jobs" TargetMode="External"/><Relationship Id="rId449" Type="http://schemas.openxmlformats.org/officeDocument/2006/relationships/hyperlink" Target="https://pocketsizedhands.com/careers/" TargetMode="External"/><Relationship Id="rId656" Type="http://schemas.openxmlformats.org/officeDocument/2006/relationships/hyperlink" Target="https://www.scopely.com/en/careers" TargetMode="External"/><Relationship Id="rId863" Type="http://schemas.openxmlformats.org/officeDocument/2006/relationships/hyperlink" Target="https://frimastudio.com/en/careers/" TargetMode="External"/><Relationship Id="rId1079" Type="http://schemas.openxmlformats.org/officeDocument/2006/relationships/hyperlink" Target="https://www.artfoxstudio.net/" TargetMode="External"/><Relationship Id="rId1286" Type="http://schemas.openxmlformats.org/officeDocument/2006/relationships/hyperlink" Target="https://www.funtomata.com/en/" TargetMode="External"/><Relationship Id="rId1493" Type="http://schemas.openxmlformats.org/officeDocument/2006/relationships/hyperlink" Target="https://onyx.studio/" TargetMode="External"/><Relationship Id="rId211" Type="http://schemas.openxmlformats.org/officeDocument/2006/relationships/hyperlink" Target="https://goodjobgames.com/careers/" TargetMode="External"/><Relationship Id="rId309" Type="http://schemas.openxmlformats.org/officeDocument/2006/relationships/hyperlink" Target="https://www.ereban.com/contact/" TargetMode="External"/><Relationship Id="rId516" Type="http://schemas.openxmlformats.org/officeDocument/2006/relationships/hyperlink" Target="https://www.linkedin.com/company/big-viking-games/jobs/" TargetMode="External"/><Relationship Id="rId1146" Type="http://schemas.openxmlformats.org/officeDocument/2006/relationships/hyperlink" Target="https://cagestudios.net/" TargetMode="External"/><Relationship Id="rId1798" Type="http://schemas.openxmlformats.org/officeDocument/2006/relationships/hyperlink" Target="https://careers.bitkraft.vc/companies/joyride-games?filter=eyJpbmR1c3RyeV90YWdzIjpbIkdhbWluZyJdfQ%3D%3D" TargetMode="External"/><Relationship Id="rId723" Type="http://schemas.openxmlformats.org/officeDocument/2006/relationships/hyperlink" Target="https://boomzap.com/about/careers/" TargetMode="External"/><Relationship Id="rId930" Type="http://schemas.openxmlformats.org/officeDocument/2006/relationships/hyperlink" Target="https://jobs.makersfund.com/jobs/world-makers" TargetMode="External"/><Relationship Id="rId1006" Type="http://schemas.openxmlformats.org/officeDocument/2006/relationships/hyperlink" Target="https://www.headupgames.com/" TargetMode="External"/><Relationship Id="rId1353" Type="http://schemas.openxmlformats.org/officeDocument/2006/relationships/hyperlink" Target="https://www.insanitycorr.com/" TargetMode="External"/><Relationship Id="rId1560" Type="http://schemas.openxmlformats.org/officeDocument/2006/relationships/hyperlink" Target="https://www.reptoidgames.com/" TargetMode="External"/><Relationship Id="rId1658" Type="http://schemas.openxmlformats.org/officeDocument/2006/relationships/hyperlink" Target="http://www.sunblink.com/" TargetMode="External"/><Relationship Id="rId1213" Type="http://schemas.openxmlformats.org/officeDocument/2006/relationships/hyperlink" Target="https://dragonroll.dev/" TargetMode="External"/><Relationship Id="rId1420" Type="http://schemas.openxmlformats.org/officeDocument/2006/relationships/hyperlink" Target="https://maxgamingstudios.com/" TargetMode="External"/><Relationship Id="rId1518" Type="http://schemas.openxmlformats.org/officeDocument/2006/relationships/hyperlink" Target="http://www.pixodust.com/" TargetMode="External"/><Relationship Id="rId1725" Type="http://schemas.openxmlformats.org/officeDocument/2006/relationships/hyperlink" Target="http://valiant.se/" TargetMode="External"/><Relationship Id="rId17" Type="http://schemas.openxmlformats.org/officeDocument/2006/relationships/hyperlink" Target="https://curvegames.com/join-us/" TargetMode="External"/><Relationship Id="rId166" Type="http://schemas.openxmlformats.org/officeDocument/2006/relationships/hyperlink" Target="https://wonder-works-studio-inc.breezy.hr/" TargetMode="External"/><Relationship Id="rId373" Type="http://schemas.openxmlformats.org/officeDocument/2006/relationships/hyperlink" Target="https://www.4jstudios.com/careers/" TargetMode="External"/><Relationship Id="rId580" Type="http://schemas.openxmlformats.org/officeDocument/2006/relationships/hyperlink" Target="http://hellbentgames.com/careers/" TargetMode="External"/><Relationship Id="rId1" Type="http://schemas.openxmlformats.org/officeDocument/2006/relationships/hyperlink" Target="https://boards.greenhouse.io/2k" TargetMode="External"/><Relationship Id="rId233" Type="http://schemas.openxmlformats.org/officeDocument/2006/relationships/hyperlink" Target="https://careers.unity.com/" TargetMode="External"/><Relationship Id="rId440" Type="http://schemas.openxmlformats.org/officeDocument/2006/relationships/hyperlink" Target="http://www.midoki.com/jobs.html" TargetMode="External"/><Relationship Id="rId678" Type="http://schemas.openxmlformats.org/officeDocument/2006/relationships/hyperlink" Target="https://www.linkedin.com/company/animoca-brands/jobs/" TargetMode="External"/><Relationship Id="rId885" Type="http://schemas.openxmlformats.org/officeDocument/2006/relationships/hyperlink" Target="https://nexusstudios.com/joinus/" TargetMode="External"/><Relationship Id="rId1070" Type="http://schemas.openxmlformats.org/officeDocument/2006/relationships/hyperlink" Target="https://animvs.com/" TargetMode="External"/><Relationship Id="rId300" Type="http://schemas.openxmlformats.org/officeDocument/2006/relationships/hyperlink" Target="https://www.bitreactor.com/careers/" TargetMode="External"/><Relationship Id="rId538" Type="http://schemas.openxmlformats.org/officeDocument/2006/relationships/hyperlink" Target="https://cview-studios.com/jobs/" TargetMode="External"/><Relationship Id="rId745" Type="http://schemas.openxmlformats.org/officeDocument/2006/relationships/hyperlink" Target="http://unboundcreations.com/contact/" TargetMode="External"/><Relationship Id="rId952" Type="http://schemas.openxmlformats.org/officeDocument/2006/relationships/hyperlink" Target="https://jobs.makersfund.com/jobs/trailblazer-games" TargetMode="External"/><Relationship Id="rId1168" Type="http://schemas.openxmlformats.org/officeDocument/2006/relationships/hyperlink" Target="http://codehorizon.pl/" TargetMode="External"/><Relationship Id="rId1375" Type="http://schemas.openxmlformats.org/officeDocument/2006/relationships/hyperlink" Target="http://koniworx.com/" TargetMode="External"/><Relationship Id="rId1582" Type="http://schemas.openxmlformats.org/officeDocument/2006/relationships/hyperlink" Target="https://ryseupstudios.com/" TargetMode="External"/><Relationship Id="rId81" Type="http://schemas.openxmlformats.org/officeDocument/2006/relationships/hyperlink" Target="https://www.stardock.com/careers" TargetMode="External"/><Relationship Id="rId605" Type="http://schemas.openxmlformats.org/officeDocument/2006/relationships/hyperlink" Target="https://www.lindenlab.com/careers" TargetMode="External"/><Relationship Id="rId812" Type="http://schemas.openxmlformats.org/officeDocument/2006/relationships/hyperlink" Target="https://farbridge.com/careers" TargetMode="External"/><Relationship Id="rId1028" Type="http://schemas.openxmlformats.org/officeDocument/2006/relationships/hyperlink" Target="https://ftfvr.com/careers/" TargetMode="External"/><Relationship Id="rId1235" Type="http://schemas.openxmlformats.org/officeDocument/2006/relationships/hyperlink" Target="https://evilempirestudio.com/" TargetMode="External"/><Relationship Id="rId1442" Type="http://schemas.openxmlformats.org/officeDocument/2006/relationships/hyperlink" Target="https://www.mightyvertex.com/" TargetMode="External"/><Relationship Id="rId1302" Type="http://schemas.openxmlformats.org/officeDocument/2006/relationships/hyperlink" Target="http://www.gearprod.com/" TargetMode="External"/><Relationship Id="rId1747" Type="http://schemas.openxmlformats.org/officeDocument/2006/relationships/hyperlink" Target="https://whitepotstudios.com/" TargetMode="External"/><Relationship Id="rId39" Type="http://schemas.openxmlformats.org/officeDocument/2006/relationships/hyperlink" Target="https://www.konami.com/games/us/en/jobs/" TargetMode="External"/><Relationship Id="rId1607" Type="http://schemas.openxmlformats.org/officeDocument/2006/relationships/hyperlink" Target="https://skymap.com/" TargetMode="External"/><Relationship Id="rId1814" Type="http://schemas.openxmlformats.org/officeDocument/2006/relationships/hyperlink" Target="https://careers.bitkraft.vc/companies/queens-gaming-collective?filter=eyJpbmR1c3RyeV90YWdzIjpbIkdhbWluZyJdfQ%3D%3D" TargetMode="External"/><Relationship Id="rId188" Type="http://schemas.openxmlformats.org/officeDocument/2006/relationships/hyperlink" Target="https://demiurgestudios.com/job-openings/" TargetMode="External"/><Relationship Id="rId395" Type="http://schemas.openxmlformats.org/officeDocument/2006/relationships/hyperlink" Target="https://inside.gameduell.de/" TargetMode="External"/><Relationship Id="rId255" Type="http://schemas.openxmlformats.org/officeDocument/2006/relationships/hyperlink" Target="https://careers.lionbridge.com/jobs/search/search-page-games" TargetMode="External"/><Relationship Id="rId462" Type="http://schemas.openxmlformats.org/officeDocument/2006/relationships/hyperlink" Target="https://supersplinestudios.com/jobs/" TargetMode="External"/><Relationship Id="rId1092" Type="http://schemas.openxmlformats.org/officeDocument/2006/relationships/hyperlink" Target="https://www.badseed.it/" TargetMode="External"/><Relationship Id="rId1397" Type="http://schemas.openxmlformats.org/officeDocument/2006/relationships/hyperlink" Target="https://lowbirthgames.com/" TargetMode="External"/><Relationship Id="rId115" Type="http://schemas.openxmlformats.org/officeDocument/2006/relationships/hyperlink" Target="https://room8studio.com/careers/" TargetMode="External"/><Relationship Id="rId322" Type="http://schemas.openxmlformats.org/officeDocument/2006/relationships/hyperlink" Target="https://skyboxlabs.com/jobs/" TargetMode="External"/><Relationship Id="rId767" Type="http://schemas.openxmlformats.org/officeDocument/2006/relationships/hyperlink" Target="https://playiridium.com/jobs/" TargetMode="External"/><Relationship Id="rId974" Type="http://schemas.openxmlformats.org/officeDocument/2006/relationships/hyperlink" Target="https://cardboardsword.co.uk/careers/" TargetMode="External"/><Relationship Id="rId627" Type="http://schemas.openxmlformats.org/officeDocument/2006/relationships/hyperlink" Target="https://noodlecake.com/careers/" TargetMode="External"/><Relationship Id="rId834" Type="http://schemas.openxmlformats.org/officeDocument/2006/relationships/hyperlink" Target="https://northwolf.ca/careers/" TargetMode="External"/><Relationship Id="rId1257" Type="http://schemas.openxmlformats.org/officeDocument/2006/relationships/hyperlink" Target="https://fireplace-games.com/" TargetMode="External"/><Relationship Id="rId1464" Type="http://schemas.openxmlformats.org/officeDocument/2006/relationships/hyperlink" Target="https://www.mythicprotocol.com/" TargetMode="External"/><Relationship Id="rId1671" Type="http://schemas.openxmlformats.org/officeDocument/2006/relationships/hyperlink" Target="https://www.tandemi.com/" TargetMode="External"/><Relationship Id="rId901" Type="http://schemas.openxmlformats.org/officeDocument/2006/relationships/hyperlink" Target="https://boombit.com/careers/" TargetMode="External"/><Relationship Id="rId1117" Type="http://schemas.openxmlformats.org/officeDocument/2006/relationships/hyperlink" Target="https://www.blackmarchstudios.com/" TargetMode="External"/><Relationship Id="rId1324" Type="http://schemas.openxmlformats.org/officeDocument/2006/relationships/hyperlink" Target="https://handmadedreams-studio.com/" TargetMode="External"/><Relationship Id="rId1531" Type="http://schemas.openxmlformats.org/officeDocument/2006/relationships/hyperlink" Target="https://primalgs.com/" TargetMode="External"/><Relationship Id="rId1769" Type="http://schemas.openxmlformats.org/officeDocument/2006/relationships/hyperlink" Target="https://www.fromyonder.net/" TargetMode="External"/><Relationship Id="rId30" Type="http://schemas.openxmlformats.org/officeDocument/2006/relationships/hyperlink" Target="https://www.gearboxsoftware.com/careers/" TargetMode="External"/><Relationship Id="rId1629" Type="http://schemas.openxmlformats.org/officeDocument/2006/relationships/hyperlink" Target="https://www.stairwaygames.com/" TargetMode="External"/><Relationship Id="rId277" Type="http://schemas.openxmlformats.org/officeDocument/2006/relationships/hyperlink" Target="https://www.obsidian.net/careers" TargetMode="External"/><Relationship Id="rId484" Type="http://schemas.openxmlformats.org/officeDocument/2006/relationships/hyperlink" Target="https://twinswans.homerun.co/" TargetMode="External"/><Relationship Id="rId137" Type="http://schemas.openxmlformats.org/officeDocument/2006/relationships/hyperlink" Target="https://careers.king.com/jobs/" TargetMode="External"/><Relationship Id="rId344" Type="http://schemas.openxmlformats.org/officeDocument/2006/relationships/hyperlink" Target="https://swordandwand.com/careers" TargetMode="External"/><Relationship Id="rId691" Type="http://schemas.openxmlformats.org/officeDocument/2006/relationships/hyperlink" Target="https://www.playableworlds.com/careers/" TargetMode="External"/><Relationship Id="rId789" Type="http://schemas.openxmlformats.org/officeDocument/2006/relationships/hyperlink" Target="https://www.yachtclubgames.com/careers/" TargetMode="External"/><Relationship Id="rId996" Type="http://schemas.openxmlformats.org/officeDocument/2006/relationships/hyperlink" Target="https://www.troglobytesgames.com/contact-us/" TargetMode="External"/><Relationship Id="rId551" Type="http://schemas.openxmlformats.org/officeDocument/2006/relationships/hyperlink" Target="https://jobs.fatsharkgames.com/" TargetMode="External"/><Relationship Id="rId649" Type="http://schemas.openxmlformats.org/officeDocument/2006/relationships/hyperlink" Target="https://www.reliancegames.com/careers/" TargetMode="External"/><Relationship Id="rId856" Type="http://schemas.openxmlformats.org/officeDocument/2006/relationships/hyperlink" Target="https://www.raccoonlogic.com/careers" TargetMode="External"/><Relationship Id="rId1181" Type="http://schemas.openxmlformats.org/officeDocument/2006/relationships/hyperlink" Target="https://critpath.com/" TargetMode="External"/><Relationship Id="rId1279" Type="http://schemas.openxmlformats.org/officeDocument/2006/relationships/hyperlink" Target="http://www.frostgiant.com/" TargetMode="External"/><Relationship Id="rId1486" Type="http://schemas.openxmlformats.org/officeDocument/2006/relationships/hyperlink" Target="https://oddbirdstudio.ca/" TargetMode="External"/><Relationship Id="rId204" Type="http://schemas.openxmlformats.org/officeDocument/2006/relationships/hyperlink" Target="https://chucklefish.org/about/" TargetMode="External"/><Relationship Id="rId411" Type="http://schemas.openxmlformats.org/officeDocument/2006/relationships/hyperlink" Target="https://careers.bulkhead.com/" TargetMode="External"/><Relationship Id="rId509" Type="http://schemas.openxmlformats.org/officeDocument/2006/relationships/hyperlink" Target="https://awem.com/careers/" TargetMode="External"/><Relationship Id="rId1041" Type="http://schemas.openxmlformats.org/officeDocument/2006/relationships/hyperlink" Target="https://www.absurdventures.com/careers" TargetMode="External"/><Relationship Id="rId1139" Type="http://schemas.openxmlformats.org/officeDocument/2006/relationships/hyperlink" Target="https://brainandnerd.com/" TargetMode="External"/><Relationship Id="rId1346" Type="http://schemas.openxmlformats.org/officeDocument/2006/relationships/hyperlink" Target="https://ignitegamestudio.com/" TargetMode="External"/><Relationship Id="rId1693" Type="http://schemas.openxmlformats.org/officeDocument/2006/relationships/hyperlink" Target="https://www.tiplaystudio.com/" TargetMode="External"/><Relationship Id="rId716" Type="http://schemas.openxmlformats.org/officeDocument/2006/relationships/hyperlink" Target="https://www.regression.gg/careers" TargetMode="External"/><Relationship Id="rId923" Type="http://schemas.openxmlformats.org/officeDocument/2006/relationships/hyperlink" Target="https://boards.greenhouse.io/gravitywell" TargetMode="External"/><Relationship Id="rId1553" Type="http://schemas.openxmlformats.org/officeDocument/2006/relationships/hyperlink" Target="https://www.redharestudios.sg/" TargetMode="External"/><Relationship Id="rId1760" Type="http://schemas.openxmlformats.org/officeDocument/2006/relationships/hyperlink" Target="https://www.windsweptinteractive.com/" TargetMode="External"/><Relationship Id="rId52" Type="http://schemas.openxmlformats.org/officeDocument/2006/relationships/hyperlink" Target="https://www.nexon.net/corporate/careers/?__rlp=1" TargetMode="External"/><Relationship Id="rId1206" Type="http://schemas.openxmlformats.org/officeDocument/2006/relationships/hyperlink" Target="https://www.digitalmoka.com/" TargetMode="External"/><Relationship Id="rId1413" Type="http://schemas.openxmlformats.org/officeDocument/2006/relationships/hyperlink" Target="https://mandaligames.com/" TargetMode="External"/><Relationship Id="rId1620" Type="http://schemas.openxmlformats.org/officeDocument/2006/relationships/hyperlink" Target="https://soupmasters.com/" TargetMode="External"/><Relationship Id="rId1718" Type="http://schemas.openxmlformats.org/officeDocument/2006/relationships/hyperlink" Target="https://www.unseen-tokyo.com/" TargetMode="External"/><Relationship Id="rId299" Type="http://schemas.openxmlformats.org/officeDocument/2006/relationships/hyperlink" Target="https://www.badrhinogames.com/careers/" TargetMode="External"/><Relationship Id="rId159" Type="http://schemas.openxmlformats.org/officeDocument/2006/relationships/hyperlink" Target="https://career.sandsoft.com/" TargetMode="External"/><Relationship Id="rId366" Type="http://schemas.openxmlformats.org/officeDocument/2006/relationships/hyperlink" Target="https://www.steelwoolstudios.com/careers" TargetMode="External"/><Relationship Id="rId573" Type="http://schemas.openxmlformats.org/officeDocument/2006/relationships/hyperlink" Target="https://www.groovejones.com/workwithus/" TargetMode="External"/><Relationship Id="rId780" Type="http://schemas.openxmlformats.org/officeDocument/2006/relationships/hyperlink" Target="https://www.superbitmachine.com/careers/" TargetMode="External"/><Relationship Id="rId226" Type="http://schemas.openxmlformats.org/officeDocument/2006/relationships/hyperlink" Target="https://www.redcerberus.com/jobs/" TargetMode="External"/><Relationship Id="rId433" Type="http://schemas.openxmlformats.org/officeDocument/2006/relationships/hyperlink" Target="https://www.interiornight.com/jobs" TargetMode="External"/><Relationship Id="rId878" Type="http://schemas.openxmlformats.org/officeDocument/2006/relationships/hyperlink" Target="https://thunderboxentertainment.com/jobs/" TargetMode="External"/><Relationship Id="rId1063" Type="http://schemas.openxmlformats.org/officeDocument/2006/relationships/hyperlink" Target="https://www.alictus.com/" TargetMode="External"/><Relationship Id="rId1270" Type="http://schemas.openxmlformats.org/officeDocument/2006/relationships/hyperlink" Target="https://forgedstudios170.wixsite.com/website" TargetMode="External"/><Relationship Id="rId640" Type="http://schemas.openxmlformats.org/officeDocument/2006/relationships/hyperlink" Target="https://company.plarium.com/en/career/?_gl=1*10o8lso*_gcl_au*MTU0MzI0MDYwMC4xNjg2Mjc1NzUx*_ga*b2lkNTM3NzU3MzAyMS4xNjg2Mjc1NzUw*_ga_5FNDF9DMY8*MTY4NjI3NTc1MS4xLjEuMTY4NjI3NTc2NS40Ni4wLjA." TargetMode="External"/><Relationship Id="rId738" Type="http://schemas.openxmlformats.org/officeDocument/2006/relationships/hyperlink" Target="https://www.starform.co/careers" TargetMode="External"/><Relationship Id="rId945" Type="http://schemas.openxmlformats.org/officeDocument/2006/relationships/hyperlink" Target="https://jobs.makersfund.com/jobs/gaggle-studios" TargetMode="External"/><Relationship Id="rId1368" Type="http://schemas.openxmlformats.org/officeDocument/2006/relationships/hyperlink" Target="https://kaigangames.com/" TargetMode="External"/><Relationship Id="rId1575" Type="http://schemas.openxmlformats.org/officeDocument/2006/relationships/hyperlink" Target="https://rookgamingisevil.com/" TargetMode="External"/><Relationship Id="rId1782" Type="http://schemas.openxmlformats.org/officeDocument/2006/relationships/hyperlink" Target="https://playavalon.com/careers" TargetMode="External"/><Relationship Id="rId74" Type="http://schemas.openxmlformats.org/officeDocument/2006/relationships/hyperlink" Target="https://jobs.sagomini.com/apply" TargetMode="External"/><Relationship Id="rId500" Type="http://schemas.openxmlformats.org/officeDocument/2006/relationships/hyperlink" Target="https://www.akuparagames.com/careers/" TargetMode="External"/><Relationship Id="rId805" Type="http://schemas.openxmlformats.org/officeDocument/2006/relationships/hyperlink" Target="http://www.escapistgames.com/jobs.html" TargetMode="External"/><Relationship Id="rId1130" Type="http://schemas.openxmlformats.org/officeDocument/2006/relationships/hyperlink" Target="https://bluevolcano.co/" TargetMode="External"/><Relationship Id="rId1228" Type="http://schemas.openxmlformats.org/officeDocument/2006/relationships/hyperlink" Target="https://eleventhhour.games/" TargetMode="External"/><Relationship Id="rId1435" Type="http://schemas.openxmlformats.org/officeDocument/2006/relationships/hyperlink" Target="https://www.mighty.diamonds/" TargetMode="External"/><Relationship Id="rId1642" Type="http://schemas.openxmlformats.org/officeDocument/2006/relationships/hyperlink" Target="https://stormindgames.com/" TargetMode="External"/><Relationship Id="rId1502" Type="http://schemas.openxmlformats.org/officeDocument/2006/relationships/hyperlink" Target="https://pandabee-studios.com/" TargetMode="External"/><Relationship Id="rId1807" Type="http://schemas.openxmlformats.org/officeDocument/2006/relationships/hyperlink" Target="https://careers.bitkraft.vc/companies/matchboxdao?filter=eyJpbmR1c3RyeV90YWdzIjpbIkdhbWluZyJdfQ%3D%3D" TargetMode="External"/><Relationship Id="rId290" Type="http://schemas.openxmlformats.org/officeDocument/2006/relationships/hyperlink" Target="https://gametaco.com/careers/" TargetMode="External"/><Relationship Id="rId388" Type="http://schemas.openxmlformats.org/officeDocument/2006/relationships/hyperlink" Target="https://boards.greenhouse.io/thatsnomoonentertainment" TargetMode="External"/><Relationship Id="rId150" Type="http://schemas.openxmlformats.org/officeDocument/2006/relationships/hyperlink" Target="https://double11.com/careers" TargetMode="External"/><Relationship Id="rId595" Type="http://schemas.openxmlformats.org/officeDocument/2006/relationships/hyperlink" Target="https://kingcrowstudios.com/careers/" TargetMode="External"/><Relationship Id="rId248" Type="http://schemas.openxmlformats.org/officeDocument/2006/relationships/hyperlink" Target="https://www.falldamagestudio.com/jobs" TargetMode="External"/><Relationship Id="rId455" Type="http://schemas.openxmlformats.org/officeDocument/2006/relationships/hyperlink" Target="https://saveryentertainment.com/careers/" TargetMode="External"/><Relationship Id="rId662" Type="http://schemas.openxmlformats.org/officeDocument/2006/relationships/hyperlink" Target="https://stillalive.games/careers/" TargetMode="External"/><Relationship Id="rId1085" Type="http://schemas.openxmlformats.org/officeDocument/2006/relationships/hyperlink" Target="https://atomhawk.com/" TargetMode="External"/><Relationship Id="rId1292" Type="http://schemas.openxmlformats.org/officeDocument/2006/relationships/hyperlink" Target="http://gamehermits.com/" TargetMode="External"/><Relationship Id="rId108" Type="http://schemas.openxmlformats.org/officeDocument/2006/relationships/hyperlink" Target="https://careers.rebellion.com/" TargetMode="External"/><Relationship Id="rId315" Type="http://schemas.openxmlformats.org/officeDocument/2006/relationships/hyperlink" Target="https://starloopstudios.com/career/" TargetMode="External"/><Relationship Id="rId522" Type="http://schemas.openxmlformats.org/officeDocument/2006/relationships/hyperlink" Target="https://www.breakawaygames.com/careers/" TargetMode="External"/><Relationship Id="rId967" Type="http://schemas.openxmlformats.org/officeDocument/2006/relationships/hyperlink" Target="https://www.bitfry.com/" TargetMode="External"/><Relationship Id="rId1152" Type="http://schemas.openxmlformats.org/officeDocument/2006/relationships/hyperlink" Target="https://catbeargames.com/" TargetMode="External"/><Relationship Id="rId1597" Type="http://schemas.openxmlformats.org/officeDocument/2006/relationships/hyperlink" Target="https://www.serfworksstudios.com/" TargetMode="External"/><Relationship Id="rId96" Type="http://schemas.openxmlformats.org/officeDocument/2006/relationships/hyperlink" Target="https://jobs.zenimax.com/jobs?department=&amp;located=&amp;location=" TargetMode="External"/><Relationship Id="rId827" Type="http://schemas.openxmlformats.org/officeDocument/2006/relationships/hyperlink" Target="https://robotogames.com/careers" TargetMode="External"/><Relationship Id="rId1012" Type="http://schemas.openxmlformats.org/officeDocument/2006/relationships/hyperlink" Target="https://www.htxlabs.com/about/careers" TargetMode="External"/><Relationship Id="rId1457" Type="http://schemas.openxmlformats.org/officeDocument/2006/relationships/hyperlink" Target="https://www.moonmonster.be/" TargetMode="External"/><Relationship Id="rId1664" Type="http://schemas.openxmlformats.org/officeDocument/2006/relationships/hyperlink" Target="https://superseedstudios.com/" TargetMode="External"/><Relationship Id="rId1317" Type="http://schemas.openxmlformats.org/officeDocument/2006/relationships/hyperlink" Target="https://www.greenheartgames.com/" TargetMode="External"/><Relationship Id="rId1524" Type="http://schemas.openxmlformats.org/officeDocument/2006/relationships/hyperlink" Target="https://playdigious.com/" TargetMode="External"/><Relationship Id="rId1731" Type="http://schemas.openxmlformats.org/officeDocument/2006/relationships/hyperlink" Target="https://www.wavingbearstudio.com/" TargetMode="External"/><Relationship Id="rId23" Type="http://schemas.openxmlformats.org/officeDocument/2006/relationships/hyperlink" Target="https://www.epicgames.com/site/en-US/careers/jobs" TargetMode="External"/><Relationship Id="rId1829" Type="http://schemas.openxmlformats.org/officeDocument/2006/relationships/hyperlink" Target="https://careers.bitkraft.vc/companies/tripp-2?filter=eyJpbmR1c3RyeV90YWdzIjpbIkdhbWluZyJdfQ%3D%3D" TargetMode="External"/><Relationship Id="rId172" Type="http://schemas.openxmlformats.org/officeDocument/2006/relationships/hyperlink" Target="https://www.bioware.com/careers/" TargetMode="External"/><Relationship Id="rId477" Type="http://schemas.openxmlformats.org/officeDocument/2006/relationships/hyperlink" Target="https://www.xrgames.io/careers" TargetMode="External"/><Relationship Id="rId684" Type="http://schemas.openxmlformats.org/officeDocument/2006/relationships/hyperlink" Target="https://xsolla.com/careers/vacancies" TargetMode="External"/><Relationship Id="rId337" Type="http://schemas.openxmlformats.org/officeDocument/2006/relationships/hyperlink" Target="https://jobs.lever.co/Metatheory" TargetMode="External"/><Relationship Id="rId891" Type="http://schemas.openxmlformats.org/officeDocument/2006/relationships/hyperlink" Target="https://www.hutch.io/careers/" TargetMode="External"/><Relationship Id="rId989" Type="http://schemas.openxmlformats.org/officeDocument/2006/relationships/hyperlink" Target="https://careers.kindabrave.com/" TargetMode="External"/><Relationship Id="rId544" Type="http://schemas.openxmlformats.org/officeDocument/2006/relationships/hyperlink" Target="https://dovetailgames.com/vacancies" TargetMode="External"/><Relationship Id="rId751" Type="http://schemas.openxmlformats.org/officeDocument/2006/relationships/hyperlink" Target="https://namazustudios.com/about-us" TargetMode="External"/><Relationship Id="rId849" Type="http://schemas.openxmlformats.org/officeDocument/2006/relationships/hyperlink" Target="https://workforcenow.adp.com/mascsr/default/mdf/recruitment/recruitment.html?cid=dc8e2157-2c5b-48c2-8c11-016937580e85&amp;ccId=19000101_000001&amp;lang=fr_CA" TargetMode="External"/><Relationship Id="rId1174" Type="http://schemas.openxmlformats.org/officeDocument/2006/relationships/hyperlink" Target="https://solarsailsgame.com/" TargetMode="External"/><Relationship Id="rId1381" Type="http://schemas.openxmlformats.org/officeDocument/2006/relationships/hyperlink" Target="https://leartesstudios.com/" TargetMode="External"/><Relationship Id="rId1479" Type="http://schemas.openxmlformats.org/officeDocument/2006/relationships/hyperlink" Target="https://nomada.studio/" TargetMode="External"/><Relationship Id="rId1686" Type="http://schemas.openxmlformats.org/officeDocument/2006/relationships/hyperlink" Target="https://thevoxelagents.com/" TargetMode="External"/><Relationship Id="rId404" Type="http://schemas.openxmlformats.org/officeDocument/2006/relationships/hyperlink" Target="https://www.aweinteractive.com/careers" TargetMode="External"/><Relationship Id="rId611" Type="http://schemas.openxmlformats.org/officeDocument/2006/relationships/hyperlink" Target="https://www.mipumi.com/jobs/" TargetMode="External"/><Relationship Id="rId1034" Type="http://schemas.openxmlformats.org/officeDocument/2006/relationships/hyperlink" Target="https://www.mightier.com/careers/" TargetMode="External"/><Relationship Id="rId1241" Type="http://schemas.openxmlformats.org/officeDocument/2006/relationships/hyperlink" Target="https://fabulastudios.dk/" TargetMode="External"/><Relationship Id="rId1339" Type="http://schemas.openxmlformats.org/officeDocument/2006/relationships/hyperlink" Target="https://housefolk.games/" TargetMode="External"/><Relationship Id="rId709" Type="http://schemas.openxmlformats.org/officeDocument/2006/relationships/hyperlink" Target="https://apply.workable.com/infinitereality/" TargetMode="External"/><Relationship Id="rId916" Type="http://schemas.openxmlformats.org/officeDocument/2006/relationships/hyperlink" Target="https://www.linkedin.com/jobs/search/?currentJobId=3575832199&amp;f_C=72364092&amp;geoId=92000000&amp;origin=COMPANY_PAGE_JOBS_CLUSTER_EXPANSION&amp;originToLandingJobPostings=3575832199%2C3575830534%2C3575831379%2C3575830515" TargetMode="External"/><Relationship Id="rId1101" Type="http://schemas.openxmlformats.org/officeDocument/2006/relationships/hyperlink" Target="https://benerot.com/" TargetMode="External"/><Relationship Id="rId1546" Type="http://schemas.openxmlformats.org/officeDocument/2006/relationships/hyperlink" Target="http://rainforestgs.com/" TargetMode="External"/><Relationship Id="rId1753" Type="http://schemas.openxmlformats.org/officeDocument/2006/relationships/hyperlink" Target="https://www.wildpuppet.com/" TargetMode="External"/><Relationship Id="rId45" Type="http://schemas.openxmlformats.org/officeDocument/2006/relationships/hyperlink" Target="https://jobs.careers.microsoft.com/global/en/search?q=games&amp;l=en_us&amp;pg=1&amp;pgSz=20&amp;o=Relevance&amp;flt=true" TargetMode="External"/><Relationship Id="rId1406" Type="http://schemas.openxmlformats.org/officeDocument/2006/relationships/hyperlink" Target="https://www.madmoonstudios.co.uk/" TargetMode="External"/><Relationship Id="rId1613" Type="http://schemas.openxmlformats.org/officeDocument/2006/relationships/hyperlink" Target="https://snackbarstudio.com/" TargetMode="External"/><Relationship Id="rId1820" Type="http://schemas.openxmlformats.org/officeDocument/2006/relationships/hyperlink" Target="https://careers.bitkraft.vc/companies/sipher-2?filter=eyJpbmR1c3RyeV90YWdzIjpbIkdhbWluZyJdfQ%3D%3D" TargetMode="External"/><Relationship Id="rId194" Type="http://schemas.openxmlformats.org/officeDocument/2006/relationships/hyperlink" Target="https://abstraction.games/careers" TargetMode="External"/><Relationship Id="rId261" Type="http://schemas.openxmlformats.org/officeDocument/2006/relationships/hyperlink" Target="https://thebeardedladies.se/work/" TargetMode="External"/><Relationship Id="rId499" Type="http://schemas.openxmlformats.org/officeDocument/2006/relationships/hyperlink" Target="https://aitherentertainment.com/en/careers.html" TargetMode="External"/><Relationship Id="rId359" Type="http://schemas.openxmlformats.org/officeDocument/2006/relationships/hyperlink" Target="https://www.keengames.com/jobs" TargetMode="External"/><Relationship Id="rId566" Type="http://schemas.openxmlformats.org/officeDocument/2006/relationships/hyperlink" Target="https://www.linkedin.com/company/gimmie-games/jobs/" TargetMode="External"/><Relationship Id="rId773" Type="http://schemas.openxmlformats.org/officeDocument/2006/relationships/hyperlink" Target="https://www.playq.com/en-us/careers" TargetMode="External"/><Relationship Id="rId1196" Type="http://schemas.openxmlformats.org/officeDocument/2006/relationships/hyperlink" Target="https://www.day-lightstudios.com/" TargetMode="External"/><Relationship Id="rId121" Type="http://schemas.openxmlformats.org/officeDocument/2006/relationships/hyperlink" Target="https://www.badrobotgames.com/job-openings" TargetMode="External"/><Relationship Id="rId219" Type="http://schemas.openxmlformats.org/officeDocument/2006/relationships/hyperlink" Target="https://www.lightforge.gg/careers" TargetMode="External"/><Relationship Id="rId426" Type="http://schemas.openxmlformats.org/officeDocument/2006/relationships/hyperlink" Target="https://www.ftgames.com/careers" TargetMode="External"/><Relationship Id="rId633" Type="http://schemas.openxmlformats.org/officeDocument/2006/relationships/hyperlink" Target="https://parity.is/jobs/" TargetMode="External"/><Relationship Id="rId980" Type="http://schemas.openxmlformats.org/officeDocument/2006/relationships/hyperlink" Target="https://forwardxp.com/careers/" TargetMode="External"/><Relationship Id="rId1056" Type="http://schemas.openxmlformats.org/officeDocument/2006/relationships/hyperlink" Target="https://www.affray.co/" TargetMode="External"/><Relationship Id="rId1263" Type="http://schemas.openxmlformats.org/officeDocument/2006/relationships/hyperlink" Target="http://floppygoat.com/" TargetMode="External"/><Relationship Id="rId840" Type="http://schemas.openxmlformats.org/officeDocument/2006/relationships/hyperlink" Target="https://jamhammer.ca/contact/" TargetMode="External"/><Relationship Id="rId938" Type="http://schemas.openxmlformats.org/officeDocument/2006/relationships/hyperlink" Target="https://jobs.makersfund.com/jobs/rune" TargetMode="External"/><Relationship Id="rId1470" Type="http://schemas.openxmlformats.org/officeDocument/2006/relationships/hyperlink" Target="https://newblood.games/" TargetMode="External"/><Relationship Id="rId1568" Type="http://schemas.openxmlformats.org/officeDocument/2006/relationships/hyperlink" Target="http://rocketflair.com/" TargetMode="External"/><Relationship Id="rId1775" Type="http://schemas.openxmlformats.org/officeDocument/2006/relationships/hyperlink" Target="https://www.sphereentertainmentco.com/jobs/?department=Interactive&amp;location=" TargetMode="External"/><Relationship Id="rId67" Type="http://schemas.openxmlformats.org/officeDocument/2006/relationships/hyperlink" Target="https://reflectorentertainment.com/en/careers/" TargetMode="External"/><Relationship Id="rId700" Type="http://schemas.openxmlformats.org/officeDocument/2006/relationships/hyperlink" Target="https://www.nemesisnow.com/jobs" TargetMode="External"/><Relationship Id="rId1123" Type="http://schemas.openxmlformats.org/officeDocument/2006/relationships/hyperlink" Target="https://blacktower.vc/" TargetMode="External"/><Relationship Id="rId1330" Type="http://schemas.openxmlformats.org/officeDocument/2006/relationships/hyperlink" Target="https://www.headhoppers.com/" TargetMode="External"/><Relationship Id="rId1428" Type="http://schemas.openxmlformats.org/officeDocument/2006/relationships/hyperlink" Target="https://www.mergeconflictstudio.com/" TargetMode="External"/><Relationship Id="rId1635" Type="http://schemas.openxmlformats.org/officeDocument/2006/relationships/hyperlink" Target="https://www.steerstudios.com/" TargetMode="External"/><Relationship Id="rId1702" Type="http://schemas.openxmlformats.org/officeDocument/2006/relationships/hyperlink" Target="http://trickgs.com/" TargetMode="External"/><Relationship Id="rId283" Type="http://schemas.openxmlformats.org/officeDocument/2006/relationships/hyperlink" Target="https://www.linkedin.com/jobs/search/?currentJobId=3706137973&amp;f_C=869765&amp;geoId=92000000&amp;origin=COMPANY_PAGE_JOBS_CLUSTER_EXPANSION&amp;originToLandingJobPostings=3706137973%2C3710187376%2C3686098652%2C3686208791%2C3684784385%2C3585278473" TargetMode="External"/><Relationship Id="rId490" Type="http://schemas.openxmlformats.org/officeDocument/2006/relationships/hyperlink" Target="https://www.1939games.com/career" TargetMode="External"/><Relationship Id="rId143" Type="http://schemas.openxmlformats.org/officeDocument/2006/relationships/hyperlink" Target="https://www.redcatpig.com/careers/" TargetMode="External"/><Relationship Id="rId350" Type="http://schemas.openxmlformats.org/officeDocument/2006/relationships/hyperlink" Target="https://apply.workable.com/velanstudios/" TargetMode="External"/><Relationship Id="rId588" Type="http://schemas.openxmlformats.org/officeDocument/2006/relationships/hyperlink" Target="https://careers.improbable.io/jobs" TargetMode="External"/><Relationship Id="rId795" Type="http://schemas.openxmlformats.org/officeDocument/2006/relationships/hyperlink" Target="https://www.galliumstudios.com/careers" TargetMode="External"/><Relationship Id="rId9" Type="http://schemas.openxmlformats.org/officeDocument/2006/relationships/hyperlink" Target="https://careers.bungie.com/jobs" TargetMode="External"/><Relationship Id="rId210" Type="http://schemas.openxmlformats.org/officeDocument/2006/relationships/hyperlink" Target="https://fanatee.com/" TargetMode="External"/><Relationship Id="rId448" Type="http://schemas.openxmlformats.org/officeDocument/2006/relationships/hyperlink" Target="https://pocketburger.games/careers" TargetMode="External"/><Relationship Id="rId655" Type="http://schemas.openxmlformats.org/officeDocument/2006/relationships/hyperlink" Target="https://sarbakanstudio.com/en/carreer/" TargetMode="External"/><Relationship Id="rId862" Type="http://schemas.openxmlformats.org/officeDocument/2006/relationships/hyperlink" Target="https://hololabs.org/jobs" TargetMode="External"/><Relationship Id="rId1078" Type="http://schemas.openxmlformats.org/officeDocument/2006/relationships/hyperlink" Target="https://www.artefacts-studio.fr/" TargetMode="External"/><Relationship Id="rId1285" Type="http://schemas.openxmlformats.org/officeDocument/2006/relationships/hyperlink" Target="https://www.fundaygames.dk/" TargetMode="External"/><Relationship Id="rId1492" Type="http://schemas.openxmlformats.org/officeDocument/2006/relationships/hyperlink" Target="https://oneoonegames.com/" TargetMode="External"/><Relationship Id="rId308" Type="http://schemas.openxmlformats.org/officeDocument/2006/relationships/hyperlink" Target="https://www.alikestudio.com/" TargetMode="External"/><Relationship Id="rId515" Type="http://schemas.openxmlformats.org/officeDocument/2006/relationships/hyperlink" Target="https://www.bigbluebubble.com/home/careers/career-opportunities/" TargetMode="External"/><Relationship Id="rId722" Type="http://schemas.openxmlformats.org/officeDocument/2006/relationships/hyperlink" Target="https://jobs.wudo.co/" TargetMode="External"/><Relationship Id="rId1145" Type="http://schemas.openxmlformats.org/officeDocument/2006/relationships/hyperlink" Target="https://www.byterockers.games/?lang=en" TargetMode="External"/><Relationship Id="rId1352" Type="http://schemas.openxmlformats.org/officeDocument/2006/relationships/hyperlink" Target="https://www.iningames.com/" TargetMode="External"/><Relationship Id="rId1797" Type="http://schemas.openxmlformats.org/officeDocument/2006/relationships/hyperlink" Target="https://careers.bitkraft.vc/companies/inworld-ai-2?filter=eyJpbmR1c3RyeV90YWdzIjpbIkdhbWluZyJdfQ%3D%3D" TargetMode="External"/><Relationship Id="rId89" Type="http://schemas.openxmlformats.org/officeDocument/2006/relationships/hyperlink" Target="https://www.technicolorgames.com/careers/" TargetMode="External"/><Relationship Id="rId1005" Type="http://schemas.openxmlformats.org/officeDocument/2006/relationships/hyperlink" Target="https://modusgames.com/about/" TargetMode="External"/><Relationship Id="rId1212" Type="http://schemas.openxmlformats.org/officeDocument/2006/relationships/hyperlink" Target="https://www.doublemoose.com/" TargetMode="External"/><Relationship Id="rId1657" Type="http://schemas.openxmlformats.org/officeDocument/2006/relationships/hyperlink" Target="https://sudakagames.com/" TargetMode="External"/><Relationship Id="rId1517" Type="http://schemas.openxmlformats.org/officeDocument/2006/relationships/hyperlink" Target="https://www.pixelnauts.ca/" TargetMode="External"/><Relationship Id="rId1724" Type="http://schemas.openxmlformats.org/officeDocument/2006/relationships/hyperlink" Target="https://vaelynn.com/" TargetMode="External"/><Relationship Id="rId16" Type="http://schemas.openxmlformats.org/officeDocument/2006/relationships/hyperlink" Target="https://www.crytek.com/career" TargetMode="External"/><Relationship Id="rId165" Type="http://schemas.openxmlformats.org/officeDocument/2006/relationships/hyperlink" Target="https://warhorsestudios.breezy.hr/" TargetMode="External"/><Relationship Id="rId372" Type="http://schemas.openxmlformats.org/officeDocument/2006/relationships/hyperlink" Target="https://www.ringzerogames.com/career" TargetMode="External"/><Relationship Id="rId677" Type="http://schemas.openxmlformats.org/officeDocument/2006/relationships/hyperlink" Target="https://www.zepetto.com/careers/careers" TargetMode="External"/><Relationship Id="rId232" Type="http://schemas.openxmlformats.org/officeDocument/2006/relationships/hyperlink" Target="https://www.tinybuild.com/jobs" TargetMode="External"/><Relationship Id="rId884" Type="http://schemas.openxmlformats.org/officeDocument/2006/relationships/hyperlink" Target="https://pixiongames.com/careers/" TargetMode="External"/><Relationship Id="rId537" Type="http://schemas.openxmlformats.org/officeDocument/2006/relationships/hyperlink" Target="https://www.crateentertainment.com/jobs/" TargetMode="External"/><Relationship Id="rId744" Type="http://schemas.openxmlformats.org/officeDocument/2006/relationships/hyperlink" Target="https://www.twinsunscorp.net/" TargetMode="External"/><Relationship Id="rId951" Type="http://schemas.openxmlformats.org/officeDocument/2006/relationships/hyperlink" Target="https://jobs.makersfund.com/jobs/mod-io" TargetMode="External"/><Relationship Id="rId1167" Type="http://schemas.openxmlformats.org/officeDocument/2006/relationships/hyperlink" Target="https://cococucumber.co/" TargetMode="External"/><Relationship Id="rId1374" Type="http://schemas.openxmlformats.org/officeDocument/2006/relationships/hyperlink" Target="https://koboldgames.ch/" TargetMode="External"/><Relationship Id="rId1581" Type="http://schemas.openxmlformats.org/officeDocument/2006/relationships/hyperlink" Target="https://ryanrburns.com/" TargetMode="External"/><Relationship Id="rId1679" Type="http://schemas.openxmlformats.org/officeDocument/2006/relationships/hyperlink" Target="https://www.thegamebakers.com/" TargetMode="External"/><Relationship Id="rId80" Type="http://schemas.openxmlformats.org/officeDocument/2006/relationships/hyperlink" Target="https://jobs.starbreeze.com/jobs" TargetMode="External"/><Relationship Id="rId604" Type="http://schemas.openxmlformats.org/officeDocument/2006/relationships/hyperlink" Target="https://legendo.com/jobs/" TargetMode="External"/><Relationship Id="rId811" Type="http://schemas.openxmlformats.org/officeDocument/2006/relationships/hyperlink" Target="http://www.kalanigames.com/careers.html" TargetMode="External"/><Relationship Id="rId1027" Type="http://schemas.openxmlformats.org/officeDocument/2006/relationships/hyperlink" Target="https://www.cpromptgames.com/careers" TargetMode="External"/><Relationship Id="rId1234" Type="http://schemas.openxmlformats.org/officeDocument/2006/relationships/hyperlink" Target="http://evehor.com/" TargetMode="External"/><Relationship Id="rId1441" Type="http://schemas.openxmlformats.org/officeDocument/2006/relationships/hyperlink" Target="https://www.mightyserious.com/" TargetMode="External"/><Relationship Id="rId909" Type="http://schemas.openxmlformats.org/officeDocument/2006/relationships/hyperlink" Target="http://paralune.com/jobs/" TargetMode="External"/><Relationship Id="rId1301" Type="http://schemas.openxmlformats.org/officeDocument/2006/relationships/hyperlink" Target="https://www.gamedesignhub.com.br/studio" TargetMode="External"/><Relationship Id="rId1539" Type="http://schemas.openxmlformats.org/officeDocument/2006/relationships/hyperlink" Target="https://loftia.gg/" TargetMode="External"/><Relationship Id="rId1746" Type="http://schemas.openxmlformats.org/officeDocument/2006/relationships/hyperlink" Target="http://www.whitethorndigital.com/" TargetMode="External"/><Relationship Id="rId38" Type="http://schemas.openxmlformats.org/officeDocument/2006/relationships/hyperlink" Target="https://jobs.kochmedia.com/" TargetMode="External"/><Relationship Id="rId1606" Type="http://schemas.openxmlformats.org/officeDocument/2006/relationships/hyperlink" Target="https://www.skyhookgames.com/" TargetMode="External"/><Relationship Id="rId1813" Type="http://schemas.openxmlformats.org/officeDocument/2006/relationships/hyperlink" Target="https://careers.bitkraft.vc/companies/pocket-worlds?filter=eyJpbmR1c3RyeV90YWdzIjpbIkdhbWluZyJdfQ%3D%3D" TargetMode="External"/><Relationship Id="rId187" Type="http://schemas.openxmlformats.org/officeDocument/2006/relationships/hyperlink" Target="https://futurlab.co.uk/jobs/" TargetMode="External"/><Relationship Id="rId394" Type="http://schemas.openxmlformats.org/officeDocument/2006/relationships/hyperlink" Target="http://linkedin.com/in/amirsatvat" TargetMode="External"/><Relationship Id="rId254" Type="http://schemas.openxmlformats.org/officeDocument/2006/relationships/hyperlink" Target="https://careers.liquidswords.com/jobs" TargetMode="External"/><Relationship Id="rId699" Type="http://schemas.openxmlformats.org/officeDocument/2006/relationships/hyperlink" Target="https://www.comeet.com/jobs/ludeo/D7.008" TargetMode="External"/><Relationship Id="rId1091" Type="http://schemas.openxmlformats.org/officeDocument/2006/relationships/hyperlink" Target="https://baddreamgames.com/" TargetMode="External"/><Relationship Id="rId114" Type="http://schemas.openxmlformats.org/officeDocument/2006/relationships/hyperlink" Target="https://www.redstorm.com/careers" TargetMode="External"/><Relationship Id="rId461" Type="http://schemas.openxmlformats.org/officeDocument/2006/relationships/hyperlink" Target="https://www.sugar.agency/careers" TargetMode="External"/><Relationship Id="rId559" Type="http://schemas.openxmlformats.org/officeDocument/2006/relationships/hyperlink" Target="https://funrock.com/jobs/" TargetMode="External"/><Relationship Id="rId766" Type="http://schemas.openxmlformats.org/officeDocument/2006/relationships/hyperlink" Target="https://www.inhance.com/careers" TargetMode="External"/><Relationship Id="rId1189" Type="http://schemas.openxmlformats.org/officeDocument/2006/relationships/hyperlink" Target="https://cyborn.be/" TargetMode="External"/><Relationship Id="rId1396" Type="http://schemas.openxmlformats.org/officeDocument/2006/relationships/hyperlink" Target="https://lostlakegames.com/" TargetMode="External"/><Relationship Id="rId321" Type="http://schemas.openxmlformats.org/officeDocument/2006/relationships/hyperlink" Target="https://pixeltoys.com/job-listings/" TargetMode="External"/><Relationship Id="rId419" Type="http://schemas.openxmlformats.org/officeDocument/2006/relationships/hyperlink" Target="https://dreamgames.com/careers/" TargetMode="External"/><Relationship Id="rId626" Type="http://schemas.openxmlformats.org/officeDocument/2006/relationships/hyperlink" Target="https://ninjatheory.com/careers/opportunities/" TargetMode="External"/><Relationship Id="rId973" Type="http://schemas.openxmlformats.org/officeDocument/2006/relationships/hyperlink" Target="https://stormflaggames.com/join" TargetMode="External"/><Relationship Id="rId1049" Type="http://schemas.openxmlformats.org/officeDocument/2006/relationships/hyperlink" Target="https://www.42bits-entertainment.com/" TargetMode="External"/><Relationship Id="rId1256" Type="http://schemas.openxmlformats.org/officeDocument/2006/relationships/hyperlink" Target="https://www.firebelly-studios.com/" TargetMode="External"/><Relationship Id="rId833" Type="http://schemas.openxmlformats.org/officeDocument/2006/relationships/hyperlink" Target="https://nvyvestudios.com/about/careers/" TargetMode="External"/><Relationship Id="rId1116" Type="http://schemas.openxmlformats.org/officeDocument/2006/relationships/hyperlink" Target="https://insulagame.com/" TargetMode="External"/><Relationship Id="rId1463" Type="http://schemas.openxmlformats.org/officeDocument/2006/relationships/hyperlink" Target="https://mythicalvoltage.com/" TargetMode="External"/><Relationship Id="rId1670" Type="http://schemas.openxmlformats.org/officeDocument/2006/relationships/hyperlink" Target="https://www.talofagames.com/" TargetMode="External"/><Relationship Id="rId1768" Type="http://schemas.openxmlformats.org/officeDocument/2006/relationships/hyperlink" Target="https://yomigames.gg/" TargetMode="External"/><Relationship Id="rId900" Type="http://schemas.openxmlformats.org/officeDocument/2006/relationships/hyperlink" Target="https://datcroft.com/careers/" TargetMode="External"/><Relationship Id="rId1323" Type="http://schemas.openxmlformats.org/officeDocument/2006/relationships/hyperlink" Target="http://blightsurvival.com/" TargetMode="External"/><Relationship Id="rId1530" Type="http://schemas.openxmlformats.org/officeDocument/2006/relationships/hyperlink" Target="https://www.pressplay.dk/" TargetMode="External"/><Relationship Id="rId1628" Type="http://schemas.openxmlformats.org/officeDocument/2006/relationships/hyperlink" Target="https://www.spungegames.com/" TargetMode="External"/><Relationship Id="rId276" Type="http://schemas.openxmlformats.org/officeDocument/2006/relationships/hyperlink" Target="https://www.massiveminiteam.com/jobs" TargetMode="External"/><Relationship Id="rId483" Type="http://schemas.openxmlformats.org/officeDocument/2006/relationships/hyperlink" Target="https://houseofhow.com/careers" TargetMode="External"/><Relationship Id="rId690" Type="http://schemas.openxmlformats.org/officeDocument/2006/relationships/hyperlink" Target="https://www.thechineseroom.co.uk/careers" TargetMode="External"/><Relationship Id="rId136" Type="http://schemas.openxmlformats.org/officeDocument/2006/relationships/hyperlink" Target="https://kabam.com/careers/" TargetMode="External"/><Relationship Id="rId343" Type="http://schemas.openxmlformats.org/officeDocument/2006/relationships/hyperlink" Target="https://www.redthreadgames.com/jobs" TargetMode="External"/><Relationship Id="rId550" Type="http://schemas.openxmlformats.org/officeDocument/2006/relationships/hyperlink" Target="https://fairplaystudios.net/careers/" TargetMode="External"/><Relationship Id="rId788" Type="http://schemas.openxmlformats.org/officeDocument/2006/relationships/hyperlink" Target="https://www.wonderstorm.net/careers" TargetMode="External"/><Relationship Id="rId995" Type="http://schemas.openxmlformats.org/officeDocument/2006/relationships/hyperlink" Target="https://www.jandusoft.com/contactus/" TargetMode="External"/><Relationship Id="rId1180" Type="http://schemas.openxmlformats.org/officeDocument/2006/relationships/hyperlink" Target="https://www.crimsonherring.com/" TargetMode="External"/><Relationship Id="rId203" Type="http://schemas.openxmlformats.org/officeDocument/2006/relationships/hyperlink" Target="https://chromatic.games/careers/" TargetMode="External"/><Relationship Id="rId648" Type="http://schemas.openxmlformats.org/officeDocument/2006/relationships/hyperlink" Target="https://www.redemptiongames.com/jobs/" TargetMode="External"/><Relationship Id="rId855" Type="http://schemas.openxmlformats.org/officeDocument/2006/relationships/hyperlink" Target="https://redbarrelsgames.com/contact/" TargetMode="External"/><Relationship Id="rId1040" Type="http://schemas.openxmlformats.org/officeDocument/2006/relationships/hyperlink" Target="https://apply.workable.com/liquid-development/" TargetMode="External"/><Relationship Id="rId1278" Type="http://schemas.openxmlformats.org/officeDocument/2006/relationships/hyperlink" Target="https://frogsong-studios.com/" TargetMode="External"/><Relationship Id="rId1485" Type="http://schemas.openxmlformats.org/officeDocument/2006/relationships/hyperlink" Target="http://www.octetostudios.com/" TargetMode="External"/><Relationship Id="rId1692" Type="http://schemas.openxmlformats.org/officeDocument/2006/relationships/hyperlink" Target="https://tinyroar.de/" TargetMode="External"/><Relationship Id="rId410" Type="http://schemas.openxmlformats.org/officeDocument/2006/relationships/hyperlink" Target="https://www.bossastudios.com/jobs" TargetMode="External"/><Relationship Id="rId508" Type="http://schemas.openxmlformats.org/officeDocument/2006/relationships/hyperlink" Target="https://www.aspyr.com/open_positions" TargetMode="External"/><Relationship Id="rId715" Type="http://schemas.openxmlformats.org/officeDocument/2006/relationships/hyperlink" Target="https://careers.redhillgames.com/jobs" TargetMode="External"/><Relationship Id="rId922" Type="http://schemas.openxmlformats.org/officeDocument/2006/relationships/hyperlink" Target="https://zatun.com/careers/" TargetMode="External"/><Relationship Id="rId1138" Type="http://schemas.openxmlformats.org/officeDocument/2006/relationships/hyperlink" Target="https://www.boxsun.eu/" TargetMode="External"/><Relationship Id="rId1345" Type="http://schemas.openxmlformats.org/officeDocument/2006/relationships/hyperlink" Target="https://iconicartsgames.com/" TargetMode="External"/><Relationship Id="rId1552" Type="http://schemas.openxmlformats.org/officeDocument/2006/relationships/hyperlink" Target="https://www.reddistrictstudios.com/" TargetMode="External"/><Relationship Id="rId1205" Type="http://schemas.openxmlformats.org/officeDocument/2006/relationships/hyperlink" Target="https://digitalkingdom.ch/" TargetMode="External"/><Relationship Id="rId51" Type="http://schemas.openxmlformats.org/officeDocument/2006/relationships/hyperlink" Target="https://www.neteasegames.com/careers/en/index.html" TargetMode="External"/><Relationship Id="rId1412" Type="http://schemas.openxmlformats.org/officeDocument/2006/relationships/hyperlink" Target="https://www.rainbowbilly.com/" TargetMode="External"/><Relationship Id="rId1717" Type="http://schemas.openxmlformats.org/officeDocument/2006/relationships/hyperlink" Target="https://www.unitedgames.io/" TargetMode="External"/><Relationship Id="rId298" Type="http://schemas.openxmlformats.org/officeDocument/2006/relationships/hyperlink" Target="https://career.tocaboca.com/" TargetMode="External"/><Relationship Id="rId158" Type="http://schemas.openxmlformats.org/officeDocument/2006/relationships/hyperlink" Target="https://romerogames.com/careers" TargetMode="External"/><Relationship Id="rId365" Type="http://schemas.openxmlformats.org/officeDocument/2006/relationships/hyperlink" Target="https://www.scssoft.com/jobs" TargetMode="External"/><Relationship Id="rId572" Type="http://schemas.openxmlformats.org/officeDocument/2006/relationships/hyperlink" Target="https://www.grindinggear.com/?page=careers" TargetMode="External"/><Relationship Id="rId225" Type="http://schemas.openxmlformats.org/officeDocument/2006/relationships/hyperlink" Target="https://q-loc.com/jobs/" TargetMode="External"/><Relationship Id="rId432" Type="http://schemas.openxmlformats.org/officeDocument/2006/relationships/hyperlink" Target="https://hyperluminalgames.com/careers/" TargetMode="External"/><Relationship Id="rId877" Type="http://schemas.openxmlformats.org/officeDocument/2006/relationships/hyperlink" Target="http://www.twistplay.com/?page_id=114" TargetMode="External"/><Relationship Id="rId1062" Type="http://schemas.openxmlformats.org/officeDocument/2006/relationships/hyperlink" Target="https://www.alegrium.com/" TargetMode="External"/><Relationship Id="rId737" Type="http://schemas.openxmlformats.org/officeDocument/2006/relationships/hyperlink" Target="http://www.soulboundstudios.com/jobs.aspx" TargetMode="External"/><Relationship Id="rId944" Type="http://schemas.openxmlformats.org/officeDocument/2006/relationships/hyperlink" Target="https://jobs.makersfund.com/jobs/ethlas" TargetMode="External"/><Relationship Id="rId1367" Type="http://schemas.openxmlformats.org/officeDocument/2006/relationships/hyperlink" Target="https://jyammagames.com/" TargetMode="External"/><Relationship Id="rId1574" Type="http://schemas.openxmlformats.org/officeDocument/2006/relationships/hyperlink" Target="https://www.rollicgames.com/" TargetMode="External"/><Relationship Id="rId1781" Type="http://schemas.openxmlformats.org/officeDocument/2006/relationships/hyperlink" Target="https://careers.bitkraft.vc/companies/arcturus-2" TargetMode="External"/><Relationship Id="rId73" Type="http://schemas.openxmlformats.org/officeDocument/2006/relationships/hyperlink" Target="https://www.rovio.com/open-positions/" TargetMode="External"/><Relationship Id="rId804" Type="http://schemas.openxmlformats.org/officeDocument/2006/relationships/hyperlink" Target="https://supersolid.com/careers" TargetMode="External"/><Relationship Id="rId1227" Type="http://schemas.openxmlformats.org/officeDocument/2006/relationships/hyperlink" Target="https://elodie.games/" TargetMode="External"/><Relationship Id="rId1434" Type="http://schemas.openxmlformats.org/officeDocument/2006/relationships/hyperlink" Target="https://mightyboystudio.com/" TargetMode="External"/><Relationship Id="rId1641" Type="http://schemas.openxmlformats.org/officeDocument/2006/relationships/hyperlink" Target="https://straytitanstudio.com/" TargetMode="External"/><Relationship Id="rId1501" Type="http://schemas.openxmlformats.org/officeDocument/2006/relationships/hyperlink" Target="https://www.pajamallama.be/" TargetMode="External"/><Relationship Id="rId1739" Type="http://schemas.openxmlformats.org/officeDocument/2006/relationships/hyperlink" Target="https://whiteelkstudios.com/" TargetMode="External"/><Relationship Id="rId1806" Type="http://schemas.openxmlformats.org/officeDocument/2006/relationships/hyperlink" Target="https://careers.bitkraft.vc/companies/magicave?filter=eyJpbmR1c3RyeV90YWdzIjpbIkdhbWluZyJdfQ%3D%3D" TargetMode="External"/><Relationship Id="rId387" Type="http://schemas.openxmlformats.org/officeDocument/2006/relationships/hyperlink" Target="https://www.linkedin.com/company/rallyhere/jobs/" TargetMode="External"/><Relationship Id="rId594" Type="http://schemas.openxmlformats.org/officeDocument/2006/relationships/hyperlink" Target="https://jobs.kevurugames.com/vacancy/" TargetMode="External"/><Relationship Id="rId247" Type="http://schemas.openxmlformats.org/officeDocument/2006/relationships/hyperlink" Target="https://www.dsdambuster.com/careers" TargetMode="External"/><Relationship Id="rId899" Type="http://schemas.openxmlformats.org/officeDocument/2006/relationships/hyperlink" Target="https://www.dlalastudios.com/careers" TargetMode="External"/><Relationship Id="rId1084" Type="http://schemas.openxmlformats.org/officeDocument/2006/relationships/hyperlink" Target="https://akaimaple.com.tr/?i=1" TargetMode="External"/><Relationship Id="rId107" Type="http://schemas.openxmlformats.org/officeDocument/2006/relationships/hyperlink" Target="https://talent.gamehouse.com/jobs" TargetMode="External"/><Relationship Id="rId454" Type="http://schemas.openxmlformats.org/officeDocument/2006/relationships/hyperlink" Target="https://www.roguesun.com/careers" TargetMode="External"/><Relationship Id="rId661" Type="http://schemas.openxmlformats.org/officeDocument/2006/relationships/hyperlink" Target="https://www.sticksports.com/" TargetMode="External"/><Relationship Id="rId759" Type="http://schemas.openxmlformats.org/officeDocument/2006/relationships/hyperlink" Target="http://farsightstudios.com/" TargetMode="External"/><Relationship Id="rId966" Type="http://schemas.openxmlformats.org/officeDocument/2006/relationships/hyperlink" Target="https://jobs.makersfund.com/jobs/magic-games" TargetMode="External"/><Relationship Id="rId1291" Type="http://schemas.openxmlformats.org/officeDocument/2006/relationships/hyperlink" Target="https://www.gamebreaking.com/" TargetMode="External"/><Relationship Id="rId1389" Type="http://schemas.openxmlformats.org/officeDocument/2006/relationships/hyperlink" Target="https://lionfish-studios.com/" TargetMode="External"/><Relationship Id="rId1596" Type="http://schemas.openxmlformats.org/officeDocument/2006/relationships/hyperlink" Target="https://serafiniproductions.com/" TargetMode="External"/><Relationship Id="rId314" Type="http://schemas.openxmlformats.org/officeDocument/2006/relationships/hyperlink" Target="https://www.smilegatebarcelona.com/careers" TargetMode="External"/><Relationship Id="rId521" Type="http://schemas.openxmlformats.org/officeDocument/2006/relationships/hyperlink" Target="https://www.blowfishstudios.com/jobs" TargetMode="External"/><Relationship Id="rId619" Type="http://schemas.openxmlformats.org/officeDocument/2006/relationships/hyperlink" Target="https://mojiworks.com/careers" TargetMode="External"/><Relationship Id="rId1151" Type="http://schemas.openxmlformats.org/officeDocument/2006/relationships/hyperlink" Target="https://www.carrycastle.se/" TargetMode="External"/><Relationship Id="rId1249" Type="http://schemas.openxmlformats.org/officeDocument/2006/relationships/hyperlink" Target="https://www.faromstudio.com/" TargetMode="External"/><Relationship Id="rId95" Type="http://schemas.openxmlformats.org/officeDocument/2006/relationships/hyperlink" Target="https://company.wizards.com/en/careers" TargetMode="External"/><Relationship Id="rId826" Type="http://schemas.openxmlformats.org/officeDocument/2006/relationships/hyperlink" Target="https://apply.workable.com/secret-6/" TargetMode="External"/><Relationship Id="rId1011" Type="http://schemas.openxmlformats.org/officeDocument/2006/relationships/hyperlink" Target="https://jobs.moodvisuals.com/jobs" TargetMode="External"/><Relationship Id="rId1109" Type="http://schemas.openxmlformats.org/officeDocument/2006/relationships/hyperlink" Target="https://www.blackbansheestudios.com/" TargetMode="External"/><Relationship Id="rId1456" Type="http://schemas.openxmlformats.org/officeDocument/2006/relationships/hyperlink" Target="https://moonfroglabs.com/" TargetMode="External"/><Relationship Id="rId1663" Type="http://schemas.openxmlformats.org/officeDocument/2006/relationships/hyperlink" Target="https://supernimbus.net/" TargetMode="External"/><Relationship Id="rId1316" Type="http://schemas.openxmlformats.org/officeDocument/2006/relationships/hyperlink" Target="https://www.greasemonkeygames.com/" TargetMode="External"/><Relationship Id="rId1523" Type="http://schemas.openxmlformats.org/officeDocument/2006/relationships/hyperlink" Target="https://www.playcorp.com/" TargetMode="External"/><Relationship Id="rId1730" Type="http://schemas.openxmlformats.org/officeDocument/2006/relationships/hyperlink" Target="https://www.warpfrog.com/" TargetMode="External"/><Relationship Id="rId22" Type="http://schemas.openxmlformats.org/officeDocument/2006/relationships/hyperlink" Target="https://ea.gr8people.com/jobs" TargetMode="External"/><Relationship Id="rId1828" Type="http://schemas.openxmlformats.org/officeDocument/2006/relationships/hyperlink" Target="https://careers.bitkraft.vc/companies/tilt-five?filter=eyJpbmR1c3RyeV90YWdzIjpbIkdhbWluZyJdfQ%3D%3D" TargetMode="External"/><Relationship Id="rId171" Type="http://schemas.openxmlformats.org/officeDocument/2006/relationships/hyperlink" Target="https://jobs.lever.co/jagex" TargetMode="External"/><Relationship Id="rId269" Type="http://schemas.openxmlformats.org/officeDocument/2006/relationships/hyperlink" Target="https://finalstrikegames.net/" TargetMode="External"/><Relationship Id="rId476" Type="http://schemas.openxmlformats.org/officeDocument/2006/relationships/hyperlink" Target="https://apply.workable.com/wushu-studios/?lng=en" TargetMode="External"/><Relationship Id="rId683" Type="http://schemas.openxmlformats.org/officeDocument/2006/relationships/hyperlink" Target="https://jobs.moonrover.games/" TargetMode="External"/><Relationship Id="rId890" Type="http://schemas.openxmlformats.org/officeDocument/2006/relationships/hyperlink" Target="https://kuatostudios.com/careers/" TargetMode="Externa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pivotTable" Target="../pivotTables/pivotTable1.xm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pivotTable" Target="../pivotTables/pivotTable2.xm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ivotTable" Target="../pivotTables/pivotTable3.xml"/></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ivotTable" Target="../pivotTables/pivotTable4.xm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ivotTable" Target="../pivotTables/pivotTable5.xml"/></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ivotTable" Target="../pivotTables/pivotTable6.xml"/></Relationships>
</file>

<file path=xl/worksheets/_rels/sheet12.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pivotTable" Target="../pivotTables/pivotTable7.xml"/></Relationships>
</file>

<file path=xl/worksheets/_rels/sheet13.xml.rels><?xml version="1.0" encoding="UTF-8" standalone="yes"?>
<Relationships xmlns="http://schemas.openxmlformats.org/package/2006/relationships"><Relationship Id="rId2" Type="http://schemas.openxmlformats.org/officeDocument/2006/relationships/printerSettings" Target="../printerSettings/printerSettings10.bin"/><Relationship Id="rId1" Type="http://schemas.openxmlformats.org/officeDocument/2006/relationships/pivotTable" Target="../pivotTables/pivotTable8.xml"/></Relationships>
</file>

<file path=xl/worksheets/_rels/sheet14.xml.rels><?xml version="1.0" encoding="UTF-8" standalone="yes"?>
<Relationships xmlns="http://schemas.openxmlformats.org/package/2006/relationships"><Relationship Id="rId2" Type="http://schemas.openxmlformats.org/officeDocument/2006/relationships/printerSettings" Target="../printerSettings/printerSettings11.bin"/><Relationship Id="rId1" Type="http://schemas.openxmlformats.org/officeDocument/2006/relationships/pivotTable" Target="../pivotTables/pivotTable9.xml"/></Relationships>
</file>

<file path=xl/worksheets/_rels/sheet15.xml.rels><?xml version="1.0" encoding="UTF-8" standalone="yes"?>
<Relationships xmlns="http://schemas.openxmlformats.org/package/2006/relationships"><Relationship Id="rId2" Type="http://schemas.openxmlformats.org/officeDocument/2006/relationships/printerSettings" Target="../printerSettings/printerSettings12.bin"/><Relationship Id="rId1" Type="http://schemas.openxmlformats.org/officeDocument/2006/relationships/pivotTable" Target="../pivotTables/pivotTable10.xml"/></Relationships>
</file>

<file path=xl/worksheets/_rels/sheet16.xml.rels><?xml version="1.0" encoding="UTF-8" standalone="yes"?>
<Relationships xmlns="http://schemas.openxmlformats.org/package/2006/relationships"><Relationship Id="rId2" Type="http://schemas.openxmlformats.org/officeDocument/2006/relationships/printerSettings" Target="../printerSettings/printerSettings13.bin"/><Relationship Id="rId1" Type="http://schemas.openxmlformats.org/officeDocument/2006/relationships/pivotTable" Target="../pivotTables/pivotTable11.xml"/></Relationships>
</file>

<file path=xl/worksheets/_rels/sheet17.xml.rels><?xml version="1.0" encoding="UTF-8" standalone="yes"?>
<Relationships xmlns="http://schemas.openxmlformats.org/package/2006/relationships"><Relationship Id="rId2" Type="http://schemas.openxmlformats.org/officeDocument/2006/relationships/printerSettings" Target="../printerSettings/printerSettings14.bin"/><Relationship Id="rId1" Type="http://schemas.openxmlformats.org/officeDocument/2006/relationships/pivotTable" Target="../pivotTables/pivotTable12.xml"/></Relationships>
</file>

<file path=xl/worksheets/_rels/sheet18.xml.rels><?xml version="1.0" encoding="UTF-8" standalone="yes"?>
<Relationships xmlns="http://schemas.openxmlformats.org/package/2006/relationships"><Relationship Id="rId2" Type="http://schemas.openxmlformats.org/officeDocument/2006/relationships/printerSettings" Target="../printerSettings/printerSettings15.bin"/><Relationship Id="rId1" Type="http://schemas.openxmlformats.org/officeDocument/2006/relationships/pivotTable" Target="../pivotTables/pivotTable13.xml"/></Relationships>
</file>

<file path=xl/worksheets/_rels/sheet19.xml.rels><?xml version="1.0" encoding="UTF-8" standalone="yes"?>
<Relationships xmlns="http://schemas.openxmlformats.org/package/2006/relationships"><Relationship Id="rId2" Type="http://schemas.openxmlformats.org/officeDocument/2006/relationships/printerSettings" Target="../printerSettings/printerSettings16.bin"/><Relationship Id="rId1" Type="http://schemas.openxmlformats.org/officeDocument/2006/relationships/pivotTable" Target="../pivotTables/pivotTable14.xml"/></Relationships>
</file>

<file path=xl/worksheets/_rels/sheet20.xml.rels><?xml version="1.0" encoding="UTF-8" standalone="yes"?>
<Relationships xmlns="http://schemas.openxmlformats.org/package/2006/relationships"><Relationship Id="rId2" Type="http://schemas.openxmlformats.org/officeDocument/2006/relationships/printerSettings" Target="../printerSettings/printerSettings17.bin"/><Relationship Id="rId1" Type="http://schemas.openxmlformats.org/officeDocument/2006/relationships/pivotTable" Target="../pivotTables/pivotTable15.xml"/></Relationships>
</file>

<file path=xl/worksheets/_rels/sheet21.xml.rels><?xml version="1.0" encoding="UTF-8" standalone="yes"?>
<Relationships xmlns="http://schemas.openxmlformats.org/package/2006/relationships"><Relationship Id="rId2" Type="http://schemas.openxmlformats.org/officeDocument/2006/relationships/printerSettings" Target="../printerSettings/printerSettings18.bin"/><Relationship Id="rId1" Type="http://schemas.openxmlformats.org/officeDocument/2006/relationships/pivotTable" Target="../pivotTables/pivotTable16.xml"/></Relationships>
</file>

<file path=xl/worksheets/_rels/sheet22.xml.rels><?xml version="1.0" encoding="UTF-8" standalone="yes"?>
<Relationships xmlns="http://schemas.openxmlformats.org/package/2006/relationships"><Relationship Id="rId2" Type="http://schemas.openxmlformats.org/officeDocument/2006/relationships/printerSettings" Target="../printerSettings/printerSettings19.bin"/><Relationship Id="rId1" Type="http://schemas.openxmlformats.org/officeDocument/2006/relationships/pivotTable" Target="../pivotTables/pivotTable17.xml"/></Relationships>
</file>

<file path=xl/worksheets/_rels/sheet23.xml.rels><?xml version="1.0" encoding="UTF-8" standalone="yes"?>
<Relationships xmlns="http://schemas.openxmlformats.org/package/2006/relationships"><Relationship Id="rId2" Type="http://schemas.openxmlformats.org/officeDocument/2006/relationships/printerSettings" Target="../printerSettings/printerSettings20.bin"/><Relationship Id="rId1" Type="http://schemas.openxmlformats.org/officeDocument/2006/relationships/pivotTable" Target="../pivotTables/pivotTable18.xml"/></Relationships>
</file>

<file path=xl/worksheets/_rels/sheet24.xml.rels><?xml version="1.0" encoding="UTF-8" standalone="yes"?>
<Relationships xmlns="http://schemas.openxmlformats.org/package/2006/relationships"><Relationship Id="rId2" Type="http://schemas.openxmlformats.org/officeDocument/2006/relationships/printerSettings" Target="../printerSettings/printerSettings21.bin"/><Relationship Id="rId1" Type="http://schemas.openxmlformats.org/officeDocument/2006/relationships/pivotTable" Target="../pivotTables/pivotTable19.xml"/></Relationships>
</file>

<file path=xl/worksheets/_rels/sheet25.xml.rels><?xml version="1.0" encoding="UTF-8" standalone="yes"?>
<Relationships xmlns="http://schemas.openxmlformats.org/package/2006/relationships"><Relationship Id="rId2" Type="http://schemas.openxmlformats.org/officeDocument/2006/relationships/printerSettings" Target="../printerSettings/printerSettings22.bin"/><Relationship Id="rId1" Type="http://schemas.openxmlformats.org/officeDocument/2006/relationships/pivotTable" Target="../pivotTables/pivotTable20.xml"/></Relationships>
</file>

<file path=xl/worksheets/_rels/sheet26.xml.rels><?xml version="1.0" encoding="UTF-8" standalone="yes"?>
<Relationships xmlns="http://schemas.openxmlformats.org/package/2006/relationships"><Relationship Id="rId2" Type="http://schemas.openxmlformats.org/officeDocument/2006/relationships/printerSettings" Target="../printerSettings/printerSettings23.bin"/><Relationship Id="rId1" Type="http://schemas.openxmlformats.org/officeDocument/2006/relationships/pivotTable" Target="../pivotTables/pivotTable2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15C204-D749-4D31-BF72-D6AD485969E5}">
  <sheetPr>
    <tabColor theme="4"/>
  </sheetPr>
  <dimension ref="B2:E20"/>
  <sheetViews>
    <sheetView showGridLines="0" tabSelected="1" workbookViewId="0">
      <selection activeCell="B10" sqref="B10"/>
    </sheetView>
  </sheetViews>
  <sheetFormatPr defaultColWidth="8.81640625" defaultRowHeight="13" x14ac:dyDescent="0.3"/>
  <cols>
    <col min="1" max="1" width="3.453125" style="100" customWidth="1"/>
    <col min="2" max="2" width="39.54296875" style="100" customWidth="1"/>
    <col min="3" max="3" width="40" style="100" customWidth="1"/>
    <col min="4" max="4" width="22" style="100" customWidth="1"/>
    <col min="5" max="5" width="9.54296875" style="100" bestFit="1" customWidth="1"/>
    <col min="6" max="16384" width="8.81640625" style="100"/>
  </cols>
  <sheetData>
    <row r="2" spans="2:4" x14ac:dyDescent="0.3">
      <c r="B2" s="189" t="s">
        <v>4940</v>
      </c>
      <c r="C2" s="190" t="s">
        <v>4939</v>
      </c>
      <c r="D2" s="101"/>
    </row>
    <row r="3" spans="2:4" x14ac:dyDescent="0.3">
      <c r="B3" s="189" t="s">
        <v>0</v>
      </c>
      <c r="C3" s="190" t="s">
        <v>1</v>
      </c>
      <c r="D3" s="101"/>
    </row>
    <row r="4" spans="2:4" x14ac:dyDescent="0.3">
      <c r="B4" s="191"/>
      <c r="C4" s="191"/>
      <c r="D4" s="101"/>
    </row>
    <row r="5" spans="2:4" x14ac:dyDescent="0.3">
      <c r="B5" s="192" t="s">
        <v>2</v>
      </c>
      <c r="C5" s="192"/>
      <c r="D5" s="101"/>
    </row>
    <row r="6" spans="2:4" x14ac:dyDescent="0.3">
      <c r="D6" s="101"/>
    </row>
    <row r="7" spans="2:4" x14ac:dyDescent="0.3">
      <c r="D7" s="101"/>
    </row>
    <row r="8" spans="2:4" x14ac:dyDescent="0.3">
      <c r="D8" s="101"/>
    </row>
    <row r="9" spans="2:4" x14ac:dyDescent="0.3">
      <c r="D9" s="101"/>
    </row>
    <row r="10" spans="2:4" x14ac:dyDescent="0.3">
      <c r="D10" s="101"/>
    </row>
    <row r="11" spans="2:4" x14ac:dyDescent="0.3">
      <c r="D11" s="101"/>
    </row>
    <row r="12" spans="2:4" x14ac:dyDescent="0.3">
      <c r="D12" s="101"/>
    </row>
    <row r="13" spans="2:4" x14ac:dyDescent="0.3">
      <c r="D13" s="101"/>
    </row>
    <row r="14" spans="2:4" x14ac:dyDescent="0.3">
      <c r="D14" s="101"/>
    </row>
    <row r="15" spans="2:4" x14ac:dyDescent="0.3">
      <c r="D15" s="101"/>
    </row>
    <row r="19" spans="5:5" x14ac:dyDescent="0.3">
      <c r="E19" s="123"/>
    </row>
    <row r="20" spans="5:5" x14ac:dyDescent="0.3">
      <c r="E20" s="123"/>
    </row>
  </sheetData>
  <mergeCells count="1">
    <mergeCell ref="B5:C5"/>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5BCDCB-6FD2-4EF3-9EA4-FBCA9330505C}">
  <sheetPr>
    <tabColor theme="9"/>
  </sheetPr>
  <dimension ref="B1:F40"/>
  <sheetViews>
    <sheetView showGridLines="0" workbookViewId="0"/>
  </sheetViews>
  <sheetFormatPr defaultRowHeight="14.5" x14ac:dyDescent="0.35"/>
  <cols>
    <col min="1" max="1" width="2.453125" customWidth="1"/>
    <col min="2" max="2" width="62.1796875" bestFit="1" customWidth="1"/>
    <col min="3" max="3" width="14.453125" customWidth="1"/>
    <col min="4" max="4" width="30.1796875" bestFit="1" customWidth="1"/>
  </cols>
  <sheetData>
    <row r="1" spans="2:6" ht="9" customHeight="1" x14ac:dyDescent="0.35"/>
    <row r="2" spans="2:6" x14ac:dyDescent="0.35">
      <c r="B2" s="56" t="s">
        <v>3</v>
      </c>
    </row>
    <row r="3" spans="2:6" x14ac:dyDescent="0.35">
      <c r="B3" s="56" t="s">
        <v>4</v>
      </c>
    </row>
    <row r="4" spans="2:6" x14ac:dyDescent="0.35">
      <c r="B4" s="57" t="s">
        <v>5</v>
      </c>
    </row>
    <row r="5" spans="2:6" x14ac:dyDescent="0.35">
      <c r="B5" s="56" t="s">
        <v>6</v>
      </c>
    </row>
    <row r="6" spans="2:6" x14ac:dyDescent="0.35">
      <c r="B6" s="91" t="s">
        <v>7</v>
      </c>
    </row>
    <row r="7" spans="2:6" ht="8.15" customHeight="1" x14ac:dyDescent="0.35">
      <c r="B7" s="56"/>
    </row>
    <row r="8" spans="2:6" x14ac:dyDescent="0.35">
      <c r="B8" t="s">
        <v>8</v>
      </c>
    </row>
    <row r="9" spans="2:6" ht="7" customHeight="1" x14ac:dyDescent="0.35"/>
    <row r="10" spans="2:6" x14ac:dyDescent="0.35">
      <c r="B10" t="str">
        <f>"Please enjoy these "&amp;TEXT('v13.0 - 020124'!H15,"#,###") &amp;" jobs across "&amp;TEXT('v13.0 - 020124'!B1,"#,###") &amp;" companies. I hope they help you find your next role, which has happened for 250+ people in our community already"</f>
        <v>Please enjoy these 13,664 jobs across 1,983 companies. I hope they help you find your next role, which has happened for 250+ people in our community already</v>
      </c>
    </row>
    <row r="11" spans="2:6" ht="7" customHeight="1" x14ac:dyDescent="0.35"/>
    <row r="12" spans="2:6" x14ac:dyDescent="0.35">
      <c r="B12" t="s">
        <v>9</v>
      </c>
    </row>
    <row r="13" spans="2:6" ht="7" customHeight="1" x14ac:dyDescent="0.35">
      <c r="B13" s="56"/>
    </row>
    <row r="14" spans="2:6" x14ac:dyDescent="0.35">
      <c r="B14" s="90" t="s">
        <v>10</v>
      </c>
      <c r="F14" s="56"/>
    </row>
    <row r="15" spans="2:6" ht="6.65" customHeight="1" x14ac:dyDescent="0.35">
      <c r="B15" s="90"/>
      <c r="F15" s="56"/>
    </row>
    <row r="16" spans="2:6" x14ac:dyDescent="0.35">
      <c r="B16" t="s">
        <v>11</v>
      </c>
    </row>
    <row r="17" spans="2:4" ht="6.65" customHeight="1" thickBot="1" x14ac:dyDescent="0.4"/>
    <row r="18" spans="2:4" ht="15.5" thickTop="1" thickBot="1" x14ac:dyDescent="0.4">
      <c r="B18" s="89" t="s">
        <v>12</v>
      </c>
      <c r="C18" s="88" t="s">
        <v>13</v>
      </c>
      <c r="D18" s="87" t="s">
        <v>14</v>
      </c>
    </row>
    <row r="19" spans="2:4" ht="14.15" customHeight="1" thickTop="1" x14ac:dyDescent="0.35">
      <c r="B19" t="s">
        <v>15</v>
      </c>
      <c r="C19" s="86">
        <f>'v13.0 - 020124'!I15</f>
        <v>126</v>
      </c>
      <c r="D19" s="85" t="s">
        <v>16</v>
      </c>
    </row>
    <row r="20" spans="2:4" x14ac:dyDescent="0.35">
      <c r="B20" t="s">
        <v>17</v>
      </c>
      <c r="C20" s="86">
        <f>'v13.0 - 020124'!J15</f>
        <v>255</v>
      </c>
      <c r="D20" s="85" t="s">
        <v>18</v>
      </c>
    </row>
    <row r="21" spans="2:4" x14ac:dyDescent="0.35">
      <c r="B21" t="s">
        <v>19</v>
      </c>
      <c r="C21" s="86">
        <f>'v13.0 - 020124'!K15</f>
        <v>2429</v>
      </c>
      <c r="D21" s="85" t="s">
        <v>20</v>
      </c>
    </row>
    <row r="22" spans="2:4" x14ac:dyDescent="0.35">
      <c r="B22" t="s">
        <v>21</v>
      </c>
      <c r="C22" s="86">
        <f>'v13.0 - 020124'!L15</f>
        <v>89</v>
      </c>
      <c r="D22" s="82" t="s">
        <v>22</v>
      </c>
    </row>
    <row r="23" spans="2:4" x14ac:dyDescent="0.35">
      <c r="B23" t="s">
        <v>23</v>
      </c>
      <c r="C23" s="86">
        <f>'v13.0 - 020124'!M15</f>
        <v>523</v>
      </c>
      <c r="D23" s="85" t="s">
        <v>24</v>
      </c>
    </row>
    <row r="24" spans="2:4" x14ac:dyDescent="0.35">
      <c r="B24" t="s">
        <v>25</v>
      </c>
      <c r="C24" s="86">
        <f>'v13.0 - 020124'!N15</f>
        <v>468</v>
      </c>
      <c r="D24" s="85" t="s">
        <v>26</v>
      </c>
    </row>
    <row r="25" spans="2:4" x14ac:dyDescent="0.35">
      <c r="B25" t="s">
        <v>27</v>
      </c>
      <c r="C25" s="86">
        <f>'v13.0 - 020124'!O15</f>
        <v>53</v>
      </c>
      <c r="D25" s="85" t="s">
        <v>28</v>
      </c>
    </row>
    <row r="26" spans="2:4" x14ac:dyDescent="0.35">
      <c r="B26" t="s">
        <v>29</v>
      </c>
      <c r="C26" s="86">
        <f>'v13.0 - 020124'!P15</f>
        <v>244</v>
      </c>
      <c r="D26" s="85" t="s">
        <v>30</v>
      </c>
    </row>
    <row r="27" spans="2:4" x14ac:dyDescent="0.35">
      <c r="B27" t="s">
        <v>31</v>
      </c>
      <c r="C27" s="86">
        <f>'v13.0 - 020124'!Q15</f>
        <v>4115</v>
      </c>
      <c r="D27" s="85" t="s">
        <v>32</v>
      </c>
    </row>
    <row r="28" spans="2:4" x14ac:dyDescent="0.35">
      <c r="B28" t="s">
        <v>33</v>
      </c>
      <c r="C28" s="86">
        <f>'v13.0 - 020124'!R15</f>
        <v>864</v>
      </c>
      <c r="D28" s="85" t="s">
        <v>34</v>
      </c>
    </row>
    <row r="29" spans="2:4" x14ac:dyDescent="0.35">
      <c r="B29" t="s">
        <v>35</v>
      </c>
      <c r="C29" s="86">
        <f>'v13.0 - 020124'!S15</f>
        <v>371</v>
      </c>
      <c r="D29" s="85" t="s">
        <v>36</v>
      </c>
    </row>
    <row r="30" spans="2:4" x14ac:dyDescent="0.35">
      <c r="B30" t="s">
        <v>37</v>
      </c>
      <c r="C30" s="86">
        <f>'v13.0 - 020124'!T15</f>
        <v>283</v>
      </c>
      <c r="D30" s="85" t="s">
        <v>38</v>
      </c>
    </row>
    <row r="31" spans="2:4" x14ac:dyDescent="0.35">
      <c r="B31" t="s">
        <v>39</v>
      </c>
      <c r="C31" s="86">
        <f>'v13.0 - 020124'!U15</f>
        <v>429</v>
      </c>
      <c r="D31" s="82" t="s">
        <v>40</v>
      </c>
    </row>
    <row r="32" spans="2:4" x14ac:dyDescent="0.35">
      <c r="B32" t="s">
        <v>41</v>
      </c>
      <c r="C32" s="86">
        <f>'v13.0 - 020124'!V15</f>
        <v>219</v>
      </c>
      <c r="D32" s="85" t="s">
        <v>42</v>
      </c>
    </row>
    <row r="33" spans="2:4" x14ac:dyDescent="0.35">
      <c r="B33" t="s">
        <v>43</v>
      </c>
      <c r="C33" s="86">
        <f>'v13.0 - 020124'!W15</f>
        <v>89</v>
      </c>
      <c r="D33" s="82" t="s">
        <v>44</v>
      </c>
    </row>
    <row r="34" spans="2:4" x14ac:dyDescent="0.35">
      <c r="B34" t="s">
        <v>45</v>
      </c>
      <c r="C34" s="86">
        <f>'v13.0 - 020124'!X15</f>
        <v>173</v>
      </c>
      <c r="D34" s="85" t="s">
        <v>46</v>
      </c>
    </row>
    <row r="35" spans="2:4" x14ac:dyDescent="0.35">
      <c r="B35" t="s">
        <v>47</v>
      </c>
      <c r="C35" s="86">
        <f>'v13.0 - 020124'!Y15</f>
        <v>453</v>
      </c>
      <c r="D35" s="85" t="s">
        <v>48</v>
      </c>
    </row>
    <row r="36" spans="2:4" x14ac:dyDescent="0.35">
      <c r="B36" t="s">
        <v>49</v>
      </c>
      <c r="C36" s="86">
        <f>'v13.0 - 020124'!Z15</f>
        <v>1665</v>
      </c>
      <c r="D36" s="85" t="s">
        <v>50</v>
      </c>
    </row>
    <row r="37" spans="2:4" x14ac:dyDescent="0.35">
      <c r="B37" t="s">
        <v>51</v>
      </c>
      <c r="C37" s="86">
        <f>'v13.0 - 020124'!AA15</f>
        <v>553</v>
      </c>
      <c r="D37" s="82" t="s">
        <v>52</v>
      </c>
    </row>
    <row r="38" spans="2:4" x14ac:dyDescent="0.35">
      <c r="B38" t="s">
        <v>53</v>
      </c>
      <c r="C38" s="86">
        <f>'v13.0 - 020124'!AB15</f>
        <v>191</v>
      </c>
      <c r="D38" s="85" t="s">
        <v>54</v>
      </c>
    </row>
    <row r="39" spans="2:4" ht="15" thickBot="1" x14ac:dyDescent="0.4">
      <c r="B39" t="s">
        <v>55</v>
      </c>
      <c r="C39" s="86">
        <f>'v13.0 - 020124'!AC15</f>
        <v>72</v>
      </c>
      <c r="D39" s="85" t="s">
        <v>56</v>
      </c>
    </row>
    <row r="40" spans="2:4" ht="15" thickTop="1" x14ac:dyDescent="0.35">
      <c r="B40" s="84" t="s">
        <v>13</v>
      </c>
      <c r="C40" s="83">
        <f>SUM(C19:C39)</f>
        <v>13664</v>
      </c>
      <c r="D40" s="82" t="s">
        <v>57</v>
      </c>
    </row>
  </sheetData>
  <hyperlinks>
    <hyperlink ref="D19" location="'Admin, Facilities, Office'!A1" display="'Admin, Facilities, Office'!A1" xr:uid="{498FABC8-9511-42D8-BD65-6BFBEBAF100C}"/>
    <hyperlink ref="D20" location="'Accounting, Finance, Tax'!A1" display="'Accounting, Finance, Tax'!A1" xr:uid="{DD0AEE10-8888-49DC-9452-4F524BB691F4}"/>
    <hyperlink ref="D21" location="'Art, Tech Art, Animation, Video'!A1" display="'Art, Tech Art, Animation, Video'!A1" xr:uid="{B06DA76E-E709-448F-A390-342532E0BD02}"/>
    <hyperlink ref="D22" location="Audio!A1" display="Audio!A1" xr:uid="{71E212CA-130A-4810-97B8-5EED3FBECFC4}"/>
    <hyperlink ref="D23" location="'Bus+Corp Dev, Sales, Strategy'!A1" display="'Bus+Corp Dev, Sales, Strategy'!A1" xr:uid="{3500F3F8-55F7-4C07-9246-B8A374DBD45B}"/>
    <hyperlink ref="D24" location="'Bus. Intelligence and Data'!A1" display="'Bus. Intelligence and Data'!A1" xr:uid="{8B32BB7D-E3B7-4B27-8F53-4D3497E689D7}"/>
    <hyperlink ref="D25" location="'Comms, PR, Policy'!A1" display="'Comms, PR, Policy'!A1" xr:uid="{BDF51DB0-86CE-46FA-9C26-154E0F3E284C}"/>
    <hyperlink ref="D26" location="'Customer and Community Mgmt'!A1" display="'Customer and Community Mgmt'!A1" xr:uid="{0DE39A40-1F1B-469C-AA9B-EBB6425EF9AC}"/>
    <hyperlink ref="D27" location="'Eng, Programming, Tech'!A1" display="'Eng, Programming, Tech'!A1" xr:uid="{9833D70B-3887-4098-8468-AB52D6A8C4A0}"/>
    <hyperlink ref="D28" location="'Game Design'!A1" display="'Game Design'!A1" xr:uid="{4BBDEB02-69B1-47A9-AF17-7503523CC196}"/>
    <hyperlink ref="D29" location="'General App Only'!A1" display="'General App Only'!A1" xr:uid="{348D9001-9F1D-449A-B9EC-85EC875EEF31}"/>
    <hyperlink ref="D30" location="'HR+Talent, Recruiting, Enablmt'!A1" display="'HR+Talent, Recruiting, Enablmt'!A1" xr:uid="{F924BD1C-DA59-4581-B635-FB435B8CCB3B}"/>
    <hyperlink ref="D31" location="Internships!A1" display="Internships!A1" xr:uid="{07B149FD-0646-4B39-AAB8-CEB8DD1C5061}"/>
    <hyperlink ref="D32" location="'IT, Tech, Security, Compliance'!A1" display="'IT, Tech, Security, Compliance'!A1" xr:uid="{DC7188F0-5672-462E-936F-C0BC76366A2B}"/>
    <hyperlink ref="B4" r:id="rId1" xr:uid="{D630B0A8-DE7D-4B9C-AF75-9877F87A0ECD}"/>
    <hyperlink ref="D33" location="Legal!A1" display="Legal!A1" xr:uid="{EA667BFF-920B-4881-91B8-D06DDBA5FDE9}"/>
    <hyperlink ref="D34" location="'Localization and Translation'!A1" display="'Localization and Translation'!A1" xr:uid="{49C848BF-71A6-4F97-ABA4-39AD0046A2F1}"/>
    <hyperlink ref="D35" location="'Mktg+Brand, Ads, UA, eSports'!A1" display="Mktg+Brand, Ads, UA, eSport'!A1" xr:uid="{BE32A71D-A91F-4DBB-B259-718EA27A737A}"/>
    <hyperlink ref="D36" location="'Production, Proj. Mgmt, Ops'!A1" display="'Production, Proj. Mgmt, Ops'!A1" xr:uid="{5C876901-3372-4387-BD79-28BEA28D77E5}"/>
    <hyperlink ref="D37" location="QA!A1" display="QA!A1" xr:uid="{372F299E-B8AD-4386-9562-0A02742E748D}"/>
    <hyperlink ref="D38" location="'UI, User+Player Exp&amp;Research'!A1" display="'UI, User+Player Exp&amp;Research'!A1" xr:uid="{4E853181-07E2-4E45-8B55-9E08ABA268A4}"/>
    <hyperlink ref="D39" location="'Writing &amp; Narrative'!A1" display="'Writing &amp; Narrative'!A1" xr:uid="{DC47283F-7635-4DCB-B420-EE0E3BF36E3D}"/>
    <hyperlink ref="D40" location="'v8.2 - 052523'!A1" display="Master Tab" xr:uid="{C9BC3744-D6BB-4AB0-ADAD-F5FB795F8A29}"/>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AA0885-7845-493A-8BB8-1BC844707D6C}">
  <sheetPr>
    <tabColor rgb="FF7030A0"/>
  </sheetPr>
  <dimension ref="A1:BB2004"/>
  <sheetViews>
    <sheetView showGridLines="0" zoomScale="70" zoomScaleNormal="70" workbookViewId="0">
      <pane xSplit="8" ySplit="15" topLeftCell="I16" activePane="bottomRight" state="frozen"/>
      <selection pane="topRight"/>
      <selection pane="bottomLeft"/>
      <selection pane="bottomRight" activeCell="AD16" sqref="AD16"/>
    </sheetView>
  </sheetViews>
  <sheetFormatPr defaultColWidth="8.81640625" defaultRowHeight="14.5" zeroHeight="1" outlineLevelCol="1" x14ac:dyDescent="0.35"/>
  <cols>
    <col min="1" max="1" width="4.453125" customWidth="1"/>
    <col min="2" max="2" width="46.36328125" style="2" customWidth="1"/>
    <col min="3" max="3" width="50.08984375" style="31" customWidth="1"/>
    <col min="4" max="4" width="15.90625" style="31" customWidth="1"/>
    <col min="5" max="5" width="13.1796875" style="31" customWidth="1"/>
    <col min="6" max="6" width="29.1796875" style="2" customWidth="1"/>
    <col min="7" max="7" width="38.1796875" style="2" customWidth="1"/>
    <col min="8" max="8" width="9.1796875" style="2" customWidth="1"/>
    <col min="9" max="9" width="15.453125" style="3" hidden="1" customWidth="1"/>
    <col min="10" max="11" width="10.81640625" style="3" hidden="1" customWidth="1"/>
    <col min="12" max="12" width="9.453125" style="3" hidden="1" customWidth="1"/>
    <col min="13" max="13" width="15.1796875" style="3" hidden="1" customWidth="1"/>
    <col min="14" max="14" width="11.81640625" style="3" hidden="1" customWidth="1"/>
    <col min="15" max="15" width="16.54296875" style="3" hidden="1" customWidth="1"/>
    <col min="16" max="16" width="11.54296875" style="3" hidden="1" customWidth="1"/>
    <col min="17" max="17" width="14" style="3" hidden="1" customWidth="1"/>
    <col min="18" max="19" width="8.453125" style="3" hidden="1" customWidth="1"/>
    <col min="20" max="20" width="14.54296875" style="3" hidden="1" customWidth="1"/>
    <col min="21" max="21" width="10.81640625" style="3" hidden="1" customWidth="1"/>
    <col min="22" max="22" width="10.453125" style="3" hidden="1" customWidth="1"/>
    <col min="23" max="23" width="8.453125" style="3" hidden="1" customWidth="1"/>
    <col min="24" max="24" width="11.81640625" style="3" hidden="1" customWidth="1"/>
    <col min="25" max="25" width="16" style="3" hidden="1" customWidth="1"/>
    <col min="26" max="26" width="12.54296875" style="3" hidden="1" customWidth="1"/>
    <col min="27" max="27" width="7.81640625" style="3" hidden="1" customWidth="1"/>
    <col min="28" max="28" width="15.453125" style="3" hidden="1" customWidth="1"/>
    <col min="29" max="29" width="9.54296875" style="3" hidden="1" customWidth="1"/>
    <col min="30" max="30" width="2.1796875" customWidth="1"/>
    <col min="31" max="35" width="21.6328125" style="31" customWidth="1"/>
    <col min="36" max="36" width="9.54296875" style="4" customWidth="1"/>
    <col min="37" max="53" width="8.81640625" style="4" hidden="1" customWidth="1" outlineLevel="1"/>
    <col min="54" max="54" width="8.81640625" style="4" customWidth="1" collapsed="1"/>
    <col min="55" max="16384" width="8.81640625" style="4"/>
  </cols>
  <sheetData>
    <row r="1" spans="1:53" ht="6.65" customHeight="1" thickBot="1" x14ac:dyDescent="0.4">
      <c r="B1" s="1">
        <f>COUNT(H16:H9860)</f>
        <v>1945</v>
      </c>
      <c r="AE1" s="41"/>
    </row>
    <row r="2" spans="1:53" s="121" customFormat="1" ht="15" hidden="1" thickBot="1" x14ac:dyDescent="0.4">
      <c r="A2" s="114"/>
      <c r="B2" s="115"/>
      <c r="C2" s="116"/>
      <c r="D2" s="116"/>
      <c r="E2" s="116"/>
      <c r="F2" s="115"/>
      <c r="G2" s="117"/>
      <c r="H2" s="118"/>
      <c r="I2" s="119"/>
      <c r="J2" s="119"/>
      <c r="K2" s="119"/>
      <c r="L2" s="119"/>
      <c r="M2" s="119"/>
      <c r="N2" s="119"/>
      <c r="O2" s="119"/>
      <c r="P2" s="119"/>
      <c r="Q2" s="119"/>
      <c r="R2" s="119"/>
      <c r="S2" s="119"/>
      <c r="T2" s="119"/>
      <c r="U2" s="119"/>
      <c r="V2" s="119"/>
      <c r="W2" s="119"/>
      <c r="X2" s="119"/>
      <c r="Y2" s="119"/>
      <c r="Z2" s="119"/>
      <c r="AA2" s="119"/>
      <c r="AB2" s="119"/>
      <c r="AC2" s="119"/>
      <c r="AD2"/>
      <c r="AE2" s="41"/>
      <c r="AF2" s="58"/>
      <c r="AG2" s="58"/>
      <c r="AH2" s="120"/>
      <c r="AI2" s="120"/>
    </row>
    <row r="3" spans="1:53" ht="12" hidden="1" customHeight="1" x14ac:dyDescent="0.35">
      <c r="C3" s="59"/>
      <c r="D3" s="59"/>
      <c r="E3" s="59"/>
      <c r="F3" s="1"/>
      <c r="G3" s="1">
        <f>H15/B1</f>
        <v>7.2951156812339333</v>
      </c>
      <c r="H3"/>
      <c r="M3" s="30"/>
      <c r="Z3" s="30"/>
      <c r="AE3" s="41"/>
      <c r="AF3" s="41"/>
      <c r="AG3" s="41"/>
      <c r="AI3" s="41"/>
    </row>
    <row r="4" spans="1:53" ht="17.149999999999999" customHeight="1" thickTop="1" x14ac:dyDescent="0.35">
      <c r="B4" s="129" t="s">
        <v>3</v>
      </c>
      <c r="C4" s="196" t="s">
        <v>2591</v>
      </c>
      <c r="D4" s="196"/>
      <c r="E4" s="103">
        <f ca="1">TODAY()-D16</f>
        <v>8</v>
      </c>
      <c r="F4" s="197" t="s">
        <v>4938</v>
      </c>
      <c r="G4" s="198"/>
      <c r="H4" s="199"/>
      <c r="M4" s="30"/>
      <c r="Z4" s="30"/>
      <c r="AE4" s="110"/>
      <c r="AF4" s="41"/>
      <c r="AG4" s="41"/>
      <c r="AI4" s="41"/>
    </row>
    <row r="5" spans="1:53" ht="17.149999999999999" customHeight="1" x14ac:dyDescent="0.35">
      <c r="B5" s="129" t="s">
        <v>4</v>
      </c>
      <c r="C5" s="196" t="s">
        <v>3475</v>
      </c>
      <c r="D5" s="196"/>
      <c r="E5" s="63"/>
      <c r="F5" s="200"/>
      <c r="G5" s="201"/>
      <c r="H5" s="202"/>
      <c r="M5" s="30"/>
      <c r="AF5" s="41"/>
      <c r="AG5" s="41"/>
      <c r="AI5" s="41"/>
    </row>
    <row r="6" spans="1:53" ht="17.149999999999999" customHeight="1" x14ac:dyDescent="0.35">
      <c r="B6" s="132" t="s">
        <v>5</v>
      </c>
      <c r="C6" s="206" t="s">
        <v>4199</v>
      </c>
      <c r="D6" s="206"/>
      <c r="E6"/>
      <c r="F6" s="200"/>
      <c r="G6" s="201"/>
      <c r="H6" s="202"/>
      <c r="I6" s="122"/>
      <c r="M6" s="30"/>
      <c r="AE6" s="41"/>
      <c r="AF6" s="41"/>
      <c r="AG6" s="41"/>
      <c r="AI6" s="41"/>
    </row>
    <row r="7" spans="1:53" ht="17.149999999999999" customHeight="1" x14ac:dyDescent="0.35">
      <c r="B7" s="129" t="s">
        <v>58</v>
      </c>
      <c r="C7" s="206" t="s">
        <v>2593</v>
      </c>
      <c r="D7" s="206"/>
      <c r="E7"/>
      <c r="F7" s="200"/>
      <c r="G7" s="201"/>
      <c r="H7" s="202"/>
      <c r="I7" s="122"/>
      <c r="L7" s="30"/>
      <c r="M7" s="30"/>
      <c r="Z7" s="30"/>
      <c r="AF7" s="41"/>
      <c r="AG7" s="41"/>
      <c r="AI7" s="41"/>
    </row>
    <row r="8" spans="1:53" ht="17.149999999999999" customHeight="1" x14ac:dyDescent="0.35">
      <c r="B8" s="131" t="s">
        <v>7</v>
      </c>
      <c r="C8" s="133" t="s">
        <v>2592</v>
      </c>
      <c r="D8" s="130"/>
      <c r="E8" s="81"/>
      <c r="F8" s="200"/>
      <c r="G8" s="201"/>
      <c r="H8" s="202"/>
      <c r="M8" s="125"/>
      <c r="Z8" s="30"/>
      <c r="AF8" s="41"/>
      <c r="AG8" s="41"/>
      <c r="AI8" s="41"/>
    </row>
    <row r="9" spans="1:53" ht="12" customHeight="1" thickBot="1" x14ac:dyDescent="0.4">
      <c r="C9" s="59"/>
      <c r="D9" s="59"/>
      <c r="E9" s="59"/>
      <c r="F9" s="200"/>
      <c r="G9" s="201"/>
      <c r="H9" s="202"/>
      <c r="M9" s="30"/>
      <c r="Z9" s="30"/>
      <c r="AE9" s="41"/>
      <c r="AF9" s="41"/>
      <c r="AG9" s="41"/>
      <c r="AI9" s="41"/>
    </row>
    <row r="10" spans="1:53" ht="12" customHeight="1" thickTop="1" x14ac:dyDescent="0.35">
      <c r="B10" s="64" t="s">
        <v>2589</v>
      </c>
      <c r="C10" s="147">
        <f ca="1">COUNTIF(D16:D9860,"&gt;="&amp;(E10-60))</f>
        <v>1945</v>
      </c>
      <c r="D10" s="65">
        <f ca="1">C10/(C10+C11)</f>
        <v>1</v>
      </c>
      <c r="E10" s="63">
        <f ca="1">TODAY()</f>
        <v>45340</v>
      </c>
      <c r="F10" s="200"/>
      <c r="G10" s="201"/>
      <c r="H10" s="202"/>
      <c r="M10" s="30"/>
      <c r="Z10" s="30"/>
      <c r="AE10" s="58"/>
      <c r="AF10" s="41"/>
      <c r="AG10" s="41"/>
      <c r="AI10" s="41"/>
    </row>
    <row r="11" spans="1:53" ht="12" customHeight="1" thickBot="1" x14ac:dyDescent="0.4">
      <c r="B11" s="66" t="s">
        <v>2590</v>
      </c>
      <c r="C11" s="146">
        <f ca="1">COUNT(D16:D9860)-C10</f>
        <v>0</v>
      </c>
      <c r="D11" s="67">
        <f ca="1">1-D10</f>
        <v>0</v>
      </c>
      <c r="E11" s="102"/>
      <c r="F11" s="203"/>
      <c r="G11" s="204"/>
      <c r="H11" s="205"/>
      <c r="M11" s="30"/>
      <c r="T11" s="30"/>
      <c r="Z11" s="30"/>
      <c r="AE11" s="41"/>
      <c r="AF11" s="41"/>
      <c r="AG11" s="41"/>
      <c r="AI11" s="41"/>
      <c r="AJ11" s="99"/>
    </row>
    <row r="12" spans="1:53" ht="12" customHeight="1" thickTop="1" thickBot="1" x14ac:dyDescent="0.4">
      <c r="B12" s="56"/>
      <c r="C12" s="59"/>
      <c r="D12" s="59"/>
      <c r="E12" s="59"/>
      <c r="F12" s="1">
        <f>1023/2</f>
        <v>511.5</v>
      </c>
      <c r="G12" s="62"/>
      <c r="H12"/>
      <c r="M12" s="30"/>
      <c r="Z12" s="30"/>
      <c r="AE12" s="41"/>
      <c r="AF12" s="41"/>
      <c r="AG12" s="41"/>
      <c r="AI12" s="41"/>
    </row>
    <row r="13" spans="1:53" ht="40" customHeight="1" thickTop="1" thickBot="1" x14ac:dyDescent="0.4">
      <c r="B13" s="29" t="s">
        <v>59</v>
      </c>
      <c r="C13" s="29" t="s">
        <v>4451</v>
      </c>
      <c r="D13" s="29"/>
      <c r="E13" s="29"/>
      <c r="F13" s="29" t="s">
        <v>4936</v>
      </c>
      <c r="G13" s="5" t="s">
        <v>60</v>
      </c>
      <c r="H13" s="159">
        <f t="shared" ref="H13:AC13" si="0">H15/$H$15</f>
        <v>1</v>
      </c>
      <c r="I13" s="160">
        <f t="shared" si="0"/>
        <v>3.8762421594192684E-3</v>
      </c>
      <c r="J13" s="7">
        <f t="shared" si="0"/>
        <v>1.0430615265346395E-2</v>
      </c>
      <c r="K13" s="7">
        <f t="shared" si="0"/>
        <v>8.4502079075340047E-2</v>
      </c>
      <c r="L13" s="7">
        <f t="shared" si="0"/>
        <v>2.9600394671928957E-3</v>
      </c>
      <c r="M13" s="7">
        <f t="shared" si="0"/>
        <v>7.3296215378109804E-3</v>
      </c>
      <c r="N13" s="7">
        <f t="shared" si="0"/>
        <v>9.2325040524349842E-3</v>
      </c>
      <c r="O13" s="7">
        <f t="shared" si="0"/>
        <v>1.2685883430826697E-3</v>
      </c>
      <c r="P13" s="7">
        <f t="shared" si="0"/>
        <v>4.440059200789344E-3</v>
      </c>
      <c r="Q13" s="7">
        <f t="shared" si="0"/>
        <v>0.13362463880470787</v>
      </c>
      <c r="R13" s="7">
        <f t="shared" si="0"/>
        <v>2.7979420677989992E-2</v>
      </c>
      <c r="S13" s="7">
        <f t="shared" si="0"/>
        <v>1.4165903164423144E-2</v>
      </c>
      <c r="T13" s="7">
        <f t="shared" si="0"/>
        <v>7.963915709352315E-3</v>
      </c>
      <c r="U13" s="7">
        <f t="shared" si="0"/>
        <v>1.6491648460074705E-2</v>
      </c>
      <c r="V13" s="7">
        <f t="shared" si="0"/>
        <v>7.8934385791810564E-3</v>
      </c>
      <c r="W13" s="7">
        <f t="shared" si="0"/>
        <v>2.3257452956515611E-3</v>
      </c>
      <c r="X13" s="7">
        <f t="shared" si="0"/>
        <v>7.0477130171259423E-4</v>
      </c>
      <c r="Y13" s="7">
        <f t="shared" si="0"/>
        <v>1.4024948904080625E-2</v>
      </c>
      <c r="Z13" s="7">
        <f t="shared" si="0"/>
        <v>3.8480513073507645E-2</v>
      </c>
      <c r="AA13" s="7">
        <f t="shared" si="0"/>
        <v>1.353160899288181E-2</v>
      </c>
      <c r="AB13" s="7">
        <f t="shared" si="0"/>
        <v>6.4838959757558675E-3</v>
      </c>
      <c r="AC13" s="8">
        <f t="shared" si="0"/>
        <v>2.7486080766791175E-3</v>
      </c>
      <c r="AE13" s="41"/>
    </row>
    <row r="14" spans="1:53" ht="43" thickTop="1" thickBot="1" x14ac:dyDescent="0.4">
      <c r="B14" s="9" t="s">
        <v>61</v>
      </c>
      <c r="C14" s="45" t="s">
        <v>62</v>
      </c>
      <c r="D14" s="45" t="s">
        <v>63</v>
      </c>
      <c r="E14" s="45" t="s">
        <v>64</v>
      </c>
      <c r="F14" s="46" t="s">
        <v>65</v>
      </c>
      <c r="G14" s="10" t="s">
        <v>66</v>
      </c>
      <c r="H14" s="161" t="s">
        <v>13</v>
      </c>
      <c r="I14" s="162" t="s">
        <v>15</v>
      </c>
      <c r="J14" s="11" t="s">
        <v>67</v>
      </c>
      <c r="K14" s="11" t="s">
        <v>19</v>
      </c>
      <c r="L14" s="11" t="s">
        <v>21</v>
      </c>
      <c r="M14" s="11" t="s">
        <v>23</v>
      </c>
      <c r="N14" s="11" t="s">
        <v>25</v>
      </c>
      <c r="O14" s="11" t="s">
        <v>27</v>
      </c>
      <c r="P14" s="11" t="s">
        <v>29</v>
      </c>
      <c r="Q14" s="11" t="s">
        <v>31</v>
      </c>
      <c r="R14" s="11" t="s">
        <v>33</v>
      </c>
      <c r="S14" s="11" t="s">
        <v>35</v>
      </c>
      <c r="T14" s="11" t="s">
        <v>37</v>
      </c>
      <c r="U14" s="11" t="s">
        <v>39</v>
      </c>
      <c r="V14" s="11" t="s">
        <v>41</v>
      </c>
      <c r="W14" s="11" t="s">
        <v>43</v>
      </c>
      <c r="X14" s="11" t="s">
        <v>45</v>
      </c>
      <c r="Y14" s="11" t="s">
        <v>47</v>
      </c>
      <c r="Z14" s="11" t="s">
        <v>49</v>
      </c>
      <c r="AA14" s="11" t="s">
        <v>51</v>
      </c>
      <c r="AB14" s="11" t="s">
        <v>53</v>
      </c>
      <c r="AC14" s="12" t="s">
        <v>55</v>
      </c>
      <c r="AE14" s="41"/>
      <c r="AH14" s="41"/>
    </row>
    <row r="15" spans="1:53" ht="15.5" thickTop="1" thickBot="1" x14ac:dyDescent="0.4">
      <c r="B15" s="193" t="str">
        <f>"Grand Total Jobs By Function ("&amp;TEXT(B1,"0,000")&amp;" Companies)"</f>
        <v>Grand Total Jobs By Function (1,945 Companies)</v>
      </c>
      <c r="C15" s="194"/>
      <c r="D15" s="194"/>
      <c r="E15" s="194"/>
      <c r="F15" s="194"/>
      <c r="G15" s="195"/>
      <c r="H15" s="163">
        <f>SUM(H16:H999971)</f>
        <v>14189</v>
      </c>
      <c r="I15" s="164">
        <f t="shared" ref="I15:AC15" si="1">SUM(I16:I1051)</f>
        <v>55</v>
      </c>
      <c r="J15" s="14">
        <f t="shared" si="1"/>
        <v>148</v>
      </c>
      <c r="K15" s="14">
        <f t="shared" si="1"/>
        <v>1199</v>
      </c>
      <c r="L15" s="14">
        <f t="shared" si="1"/>
        <v>42</v>
      </c>
      <c r="M15" s="14">
        <f t="shared" si="1"/>
        <v>104</v>
      </c>
      <c r="N15" s="14">
        <f t="shared" si="1"/>
        <v>131</v>
      </c>
      <c r="O15" s="14">
        <f t="shared" si="1"/>
        <v>18</v>
      </c>
      <c r="P15" s="14">
        <f t="shared" si="1"/>
        <v>63</v>
      </c>
      <c r="Q15" s="14">
        <f t="shared" si="1"/>
        <v>1896</v>
      </c>
      <c r="R15" s="14">
        <f t="shared" si="1"/>
        <v>397</v>
      </c>
      <c r="S15" s="14">
        <f t="shared" si="1"/>
        <v>201</v>
      </c>
      <c r="T15" s="14">
        <f t="shared" si="1"/>
        <v>113</v>
      </c>
      <c r="U15" s="14">
        <f t="shared" si="1"/>
        <v>234</v>
      </c>
      <c r="V15" s="14">
        <f t="shared" si="1"/>
        <v>112</v>
      </c>
      <c r="W15" s="14">
        <f t="shared" si="1"/>
        <v>33</v>
      </c>
      <c r="X15" s="14">
        <f t="shared" si="1"/>
        <v>10</v>
      </c>
      <c r="Y15" s="14">
        <f t="shared" si="1"/>
        <v>199</v>
      </c>
      <c r="Z15" s="14">
        <f t="shared" si="1"/>
        <v>546</v>
      </c>
      <c r="AA15" s="14">
        <f t="shared" si="1"/>
        <v>192</v>
      </c>
      <c r="AB15" s="14">
        <f t="shared" si="1"/>
        <v>92</v>
      </c>
      <c r="AC15" s="15">
        <f t="shared" si="1"/>
        <v>39</v>
      </c>
      <c r="AE15" s="32" t="s">
        <v>68</v>
      </c>
      <c r="AF15" s="33" t="s">
        <v>69</v>
      </c>
      <c r="AG15" s="33" t="s">
        <v>70</v>
      </c>
      <c r="AH15" s="33" t="s">
        <v>71</v>
      </c>
      <c r="AI15" s="34" t="s">
        <v>72</v>
      </c>
    </row>
    <row r="16" spans="1:53" ht="14.5" customHeight="1" thickTop="1" x14ac:dyDescent="0.35">
      <c r="B16" s="111" t="s">
        <v>2486</v>
      </c>
      <c r="C16" s="68"/>
      <c r="D16" s="112">
        <v>45332</v>
      </c>
      <c r="E16" s="112" t="str">
        <f t="shared" ref="E16:E79" ca="1" si="2">IF((TODAY()-D16)&lt;=30,"Yes","No")</f>
        <v>Yes</v>
      </c>
      <c r="F16" s="113" t="str">
        <f t="shared" ref="F16:F79" si="3">IF(AW16=1,"1. All Roles Work Flexible",IF(AX16=1,"2. Some Roles Work Flexible","3. All Roles Work Inflexible"))</f>
        <v>1. All Roles Work Flexible</v>
      </c>
      <c r="G16" s="165" t="s">
        <v>2489</v>
      </c>
      <c r="H16" s="166">
        <v>14</v>
      </c>
      <c r="I16" s="20"/>
      <c r="J16" s="20"/>
      <c r="K16" s="20">
        <v>9</v>
      </c>
      <c r="L16" s="20"/>
      <c r="M16" s="20"/>
      <c r="N16" s="20"/>
      <c r="O16" s="20"/>
      <c r="P16" s="20"/>
      <c r="Q16" s="20">
        <v>2</v>
      </c>
      <c r="R16" s="20">
        <v>1</v>
      </c>
      <c r="S16" s="20"/>
      <c r="T16" s="20"/>
      <c r="U16" s="20"/>
      <c r="V16" s="20"/>
      <c r="W16" s="20"/>
      <c r="X16" s="20"/>
      <c r="Y16" s="20"/>
      <c r="Z16" s="20">
        <v>1</v>
      </c>
      <c r="AA16" s="20"/>
      <c r="AB16" s="20"/>
      <c r="AC16" s="21"/>
      <c r="AE16" s="35" t="s">
        <v>75</v>
      </c>
      <c r="AF16" s="36"/>
      <c r="AG16" s="36"/>
      <c r="AH16" s="36"/>
      <c r="AI16" s="37"/>
      <c r="AK16" s="4">
        <f t="shared" ref="AK16:AK79" si="4">COUNTIF(AE16,"Remote")</f>
        <v>1</v>
      </c>
      <c r="AL16" s="4">
        <f t="shared" ref="AL16:AL79" si="5">COUNTIF(AF16,"Remote")</f>
        <v>0</v>
      </c>
      <c r="AM16" s="4">
        <f t="shared" ref="AM16:AM79" si="6">COUNTIF(AG16,"Remote")</f>
        <v>0</v>
      </c>
      <c r="AN16" s="4">
        <f t="shared" ref="AN16:AN79" si="7">COUNTIF(AH16,"Remote")</f>
        <v>0</v>
      </c>
      <c r="AO16" s="4">
        <f t="shared" ref="AO16:AO79" si="8">COUNTIF(AI16,"Remote")</f>
        <v>0</v>
      </c>
      <c r="AQ16" s="4">
        <f t="shared" ref="AQ16:AQ79" si="9">COUNTBLANK(AE16)</f>
        <v>0</v>
      </c>
      <c r="AR16" s="4">
        <f t="shared" ref="AR16:AR79" si="10">COUNTBLANK(AF16)</f>
        <v>1</v>
      </c>
      <c r="AS16" s="4">
        <f t="shared" ref="AS16:AS79" si="11">COUNTBLANK(AG16)</f>
        <v>1</v>
      </c>
      <c r="AT16" s="4">
        <f t="shared" ref="AT16:AT79" si="12">COUNTBLANK(AH16)</f>
        <v>1</v>
      </c>
      <c r="AU16" s="4">
        <f t="shared" ref="AU16:AU79" si="13">COUNTBLANK(AI16)</f>
        <v>1</v>
      </c>
      <c r="AW16" s="4">
        <f t="shared" ref="AW16:AW79" si="14">IF(AND(SUM(AQ16:AU16)=4,SUM(AK16:AO16)=1),1,0)</f>
        <v>1</v>
      </c>
      <c r="AX16" s="4">
        <f t="shared" ref="AX16:AX79" si="15">IF(AND(SUM(AQ16:AU16)&lt;4,SUM(AK16:AO16)=1),1,0)</f>
        <v>0</v>
      </c>
      <c r="AY16" s="4">
        <f t="shared" ref="AY16:AY79" si="16">IF((AW16+AX16)=0,1,0)</f>
        <v>0</v>
      </c>
      <c r="BA16" s="4">
        <f t="shared" ref="BA16:BA79" si="17">IF(AW16=1,5,IF(AX16=1,3,1))</f>
        <v>5</v>
      </c>
    </row>
    <row r="17" spans="2:53" ht="14.5" customHeight="1" x14ac:dyDescent="0.35">
      <c r="B17" s="47" t="s">
        <v>2596</v>
      </c>
      <c r="C17" s="72" t="s">
        <v>3474</v>
      </c>
      <c r="D17" s="69">
        <v>45332</v>
      </c>
      <c r="E17" s="69" t="str">
        <f t="shared" ca="1" si="2"/>
        <v>Yes</v>
      </c>
      <c r="F17" s="53" t="str">
        <f t="shared" si="3"/>
        <v>1. All Roles Work Flexible</v>
      </c>
      <c r="G17" s="167" t="s">
        <v>3476</v>
      </c>
      <c r="H17" s="166">
        <v>1</v>
      </c>
      <c r="I17" s="20"/>
      <c r="J17" s="20"/>
      <c r="K17" s="20"/>
      <c r="L17" s="20"/>
      <c r="M17" s="20"/>
      <c r="N17" s="20"/>
      <c r="O17" s="20"/>
      <c r="P17" s="20"/>
      <c r="Q17" s="20"/>
      <c r="R17" s="20"/>
      <c r="S17" s="20"/>
      <c r="T17" s="20"/>
      <c r="U17" s="20"/>
      <c r="V17" s="20"/>
      <c r="W17" s="20"/>
      <c r="X17" s="20"/>
      <c r="Y17" s="20"/>
      <c r="Z17" s="20"/>
      <c r="AA17" s="20"/>
      <c r="AB17" s="20"/>
      <c r="AC17" s="21"/>
      <c r="AE17" s="35" t="s">
        <v>75</v>
      </c>
      <c r="AF17" s="36" t="s">
        <v>4204</v>
      </c>
      <c r="AG17" s="36"/>
      <c r="AH17" s="36"/>
      <c r="AI17" s="37"/>
      <c r="AK17" s="4">
        <f t="shared" si="4"/>
        <v>1</v>
      </c>
      <c r="AL17" s="4">
        <f t="shared" si="5"/>
        <v>0</v>
      </c>
      <c r="AM17" s="4">
        <f t="shared" si="6"/>
        <v>0</v>
      </c>
      <c r="AN17" s="4">
        <f t="shared" si="7"/>
        <v>0</v>
      </c>
      <c r="AO17" s="4">
        <f t="shared" si="8"/>
        <v>0</v>
      </c>
      <c r="AQ17" s="4">
        <f t="shared" si="9"/>
        <v>0</v>
      </c>
      <c r="AR17" s="4">
        <f t="shared" si="10"/>
        <v>1</v>
      </c>
      <c r="AS17" s="4">
        <f t="shared" si="11"/>
        <v>1</v>
      </c>
      <c r="AT17" s="4">
        <f t="shared" si="12"/>
        <v>1</v>
      </c>
      <c r="AU17" s="4">
        <f t="shared" si="13"/>
        <v>1</v>
      </c>
      <c r="AW17" s="4">
        <f t="shared" si="14"/>
        <v>1</v>
      </c>
      <c r="AX17" s="4">
        <f t="shared" si="15"/>
        <v>0</v>
      </c>
      <c r="AY17" s="4">
        <f t="shared" si="16"/>
        <v>0</v>
      </c>
      <c r="BA17" s="4">
        <f t="shared" si="17"/>
        <v>5</v>
      </c>
    </row>
    <row r="18" spans="2:53" ht="14.5" customHeight="1" x14ac:dyDescent="0.35">
      <c r="B18" s="47" t="s">
        <v>2597</v>
      </c>
      <c r="C18" s="72" t="s">
        <v>3474</v>
      </c>
      <c r="D18" s="69">
        <v>45332</v>
      </c>
      <c r="E18" s="69" t="str">
        <f t="shared" ca="1" si="2"/>
        <v>Yes</v>
      </c>
      <c r="F18" s="53" t="str">
        <f t="shared" si="3"/>
        <v>1. All Roles Work Flexible</v>
      </c>
      <c r="G18" s="167" t="s">
        <v>3477</v>
      </c>
      <c r="H18" s="166">
        <v>1</v>
      </c>
      <c r="I18" s="20"/>
      <c r="J18" s="20"/>
      <c r="K18" s="20"/>
      <c r="L18" s="20"/>
      <c r="M18" s="20"/>
      <c r="N18" s="20"/>
      <c r="O18" s="20"/>
      <c r="P18" s="20"/>
      <c r="Q18" s="20"/>
      <c r="R18" s="20"/>
      <c r="S18" s="20"/>
      <c r="T18" s="20"/>
      <c r="U18" s="20"/>
      <c r="V18" s="20"/>
      <c r="W18" s="20"/>
      <c r="X18" s="20"/>
      <c r="Y18" s="20"/>
      <c r="Z18" s="20"/>
      <c r="AA18" s="20"/>
      <c r="AB18" s="20"/>
      <c r="AC18" s="21"/>
      <c r="AE18" s="35" t="s">
        <v>75</v>
      </c>
      <c r="AF18" s="36" t="s">
        <v>4204</v>
      </c>
      <c r="AG18" s="36"/>
      <c r="AH18" s="36"/>
      <c r="AI18" s="37"/>
      <c r="AK18" s="4">
        <f t="shared" si="4"/>
        <v>1</v>
      </c>
      <c r="AL18" s="4">
        <f t="shared" si="5"/>
        <v>0</v>
      </c>
      <c r="AM18" s="4">
        <f t="shared" si="6"/>
        <v>0</v>
      </c>
      <c r="AN18" s="4">
        <f t="shared" si="7"/>
        <v>0</v>
      </c>
      <c r="AO18" s="4">
        <f t="shared" si="8"/>
        <v>0</v>
      </c>
      <c r="AQ18" s="4">
        <f t="shared" si="9"/>
        <v>0</v>
      </c>
      <c r="AR18" s="4">
        <f t="shared" si="10"/>
        <v>1</v>
      </c>
      <c r="AS18" s="4">
        <f t="shared" si="11"/>
        <v>1</v>
      </c>
      <c r="AT18" s="4">
        <f t="shared" si="12"/>
        <v>1</v>
      </c>
      <c r="AU18" s="4">
        <f t="shared" si="13"/>
        <v>1</v>
      </c>
      <c r="AW18" s="4">
        <f t="shared" si="14"/>
        <v>1</v>
      </c>
      <c r="AX18" s="4">
        <f t="shared" si="15"/>
        <v>0</v>
      </c>
      <c r="AY18" s="4">
        <f t="shared" si="16"/>
        <v>0</v>
      </c>
      <c r="BA18" s="4">
        <f t="shared" si="17"/>
        <v>5</v>
      </c>
    </row>
    <row r="19" spans="2:53" ht="14.5" customHeight="1" x14ac:dyDescent="0.35">
      <c r="B19" s="47" t="s">
        <v>2598</v>
      </c>
      <c r="C19" s="72" t="s">
        <v>3474</v>
      </c>
      <c r="D19" s="69">
        <v>45332</v>
      </c>
      <c r="E19" s="69" t="str">
        <f t="shared" ca="1" si="2"/>
        <v>Yes</v>
      </c>
      <c r="F19" s="53" t="str">
        <f t="shared" si="3"/>
        <v>1. All Roles Work Flexible</v>
      </c>
      <c r="G19" s="167" t="s">
        <v>4452</v>
      </c>
      <c r="H19" s="166">
        <v>1</v>
      </c>
      <c r="I19" s="20"/>
      <c r="J19" s="20"/>
      <c r="K19" s="20"/>
      <c r="L19" s="20"/>
      <c r="M19" s="20"/>
      <c r="N19" s="20"/>
      <c r="O19" s="20"/>
      <c r="P19" s="20"/>
      <c r="Q19" s="20"/>
      <c r="R19" s="20"/>
      <c r="S19" s="20"/>
      <c r="T19" s="20"/>
      <c r="U19" s="20"/>
      <c r="V19" s="20"/>
      <c r="W19" s="20"/>
      <c r="X19" s="20"/>
      <c r="Y19" s="20"/>
      <c r="Z19" s="20"/>
      <c r="AA19" s="20"/>
      <c r="AB19" s="20"/>
      <c r="AC19" s="21"/>
      <c r="AE19" s="35" t="s">
        <v>75</v>
      </c>
      <c r="AF19" s="36" t="s">
        <v>4204</v>
      </c>
      <c r="AG19" s="36"/>
      <c r="AH19" s="36"/>
      <c r="AI19" s="37"/>
      <c r="AK19" s="4">
        <f t="shared" si="4"/>
        <v>1</v>
      </c>
      <c r="AL19" s="4">
        <f t="shared" si="5"/>
        <v>0</v>
      </c>
      <c r="AM19" s="4">
        <f t="shared" si="6"/>
        <v>0</v>
      </c>
      <c r="AN19" s="4">
        <f t="shared" si="7"/>
        <v>0</v>
      </c>
      <c r="AO19" s="4">
        <f t="shared" si="8"/>
        <v>0</v>
      </c>
      <c r="AQ19" s="4">
        <f t="shared" si="9"/>
        <v>0</v>
      </c>
      <c r="AR19" s="4">
        <f t="shared" si="10"/>
        <v>1</v>
      </c>
      <c r="AS19" s="4">
        <f t="shared" si="11"/>
        <v>1</v>
      </c>
      <c r="AT19" s="4">
        <f t="shared" si="12"/>
        <v>1</v>
      </c>
      <c r="AU19" s="4">
        <f t="shared" si="13"/>
        <v>1</v>
      </c>
      <c r="AW19" s="4">
        <f t="shared" si="14"/>
        <v>1</v>
      </c>
      <c r="AX19" s="4">
        <f t="shared" si="15"/>
        <v>0</v>
      </c>
      <c r="AY19" s="4">
        <f t="shared" si="16"/>
        <v>0</v>
      </c>
      <c r="BA19" s="4">
        <f t="shared" si="17"/>
        <v>5</v>
      </c>
    </row>
    <row r="20" spans="2:53" ht="14.5" customHeight="1" x14ac:dyDescent="0.35">
      <c r="B20" s="47" t="s">
        <v>2599</v>
      </c>
      <c r="C20" s="72" t="s">
        <v>3474</v>
      </c>
      <c r="D20" s="69">
        <v>45332</v>
      </c>
      <c r="E20" s="69" t="str">
        <f t="shared" ca="1" si="2"/>
        <v>Yes</v>
      </c>
      <c r="F20" s="53" t="str">
        <f t="shared" si="3"/>
        <v>1. All Roles Work Flexible</v>
      </c>
      <c r="G20" s="167" t="s">
        <v>3479</v>
      </c>
      <c r="H20" s="166">
        <v>1</v>
      </c>
      <c r="I20" s="20"/>
      <c r="J20" s="20"/>
      <c r="K20" s="20"/>
      <c r="L20" s="20"/>
      <c r="M20" s="20"/>
      <c r="N20" s="20"/>
      <c r="O20" s="20"/>
      <c r="P20" s="20"/>
      <c r="Q20" s="20"/>
      <c r="R20" s="20"/>
      <c r="S20" s="20"/>
      <c r="T20" s="20"/>
      <c r="U20" s="20"/>
      <c r="V20" s="20"/>
      <c r="W20" s="20"/>
      <c r="X20" s="20"/>
      <c r="Y20" s="20"/>
      <c r="Z20" s="20"/>
      <c r="AA20" s="20"/>
      <c r="AB20" s="20"/>
      <c r="AC20" s="21"/>
      <c r="AE20" s="35" t="s">
        <v>75</v>
      </c>
      <c r="AF20" s="36" t="s">
        <v>4204</v>
      </c>
      <c r="AG20" s="36"/>
      <c r="AH20" s="36"/>
      <c r="AI20" s="37"/>
      <c r="AK20" s="4">
        <f t="shared" si="4"/>
        <v>1</v>
      </c>
      <c r="AL20" s="4">
        <f t="shared" si="5"/>
        <v>0</v>
      </c>
      <c r="AM20" s="4">
        <f t="shared" si="6"/>
        <v>0</v>
      </c>
      <c r="AN20" s="4">
        <f t="shared" si="7"/>
        <v>0</v>
      </c>
      <c r="AO20" s="4">
        <f t="shared" si="8"/>
        <v>0</v>
      </c>
      <c r="AQ20" s="4">
        <f t="shared" si="9"/>
        <v>0</v>
      </c>
      <c r="AR20" s="4">
        <f t="shared" si="10"/>
        <v>1</v>
      </c>
      <c r="AS20" s="4">
        <f t="shared" si="11"/>
        <v>1</v>
      </c>
      <c r="AT20" s="4">
        <f t="shared" si="12"/>
        <v>1</v>
      </c>
      <c r="AU20" s="4">
        <f t="shared" si="13"/>
        <v>1</v>
      </c>
      <c r="AW20" s="4">
        <f t="shared" si="14"/>
        <v>1</v>
      </c>
      <c r="AX20" s="4">
        <f t="shared" si="15"/>
        <v>0</v>
      </c>
      <c r="AY20" s="4">
        <f t="shared" si="16"/>
        <v>0</v>
      </c>
      <c r="BA20" s="4">
        <f t="shared" si="17"/>
        <v>5</v>
      </c>
    </row>
    <row r="21" spans="2:53" ht="14.5" customHeight="1" x14ac:dyDescent="0.35">
      <c r="B21" s="47" t="s">
        <v>73</v>
      </c>
      <c r="C21" s="72"/>
      <c r="D21" s="69">
        <v>45332</v>
      </c>
      <c r="E21" s="69" t="str">
        <f t="shared" ca="1" si="2"/>
        <v>Yes</v>
      </c>
      <c r="F21" s="53" t="str">
        <f t="shared" si="3"/>
        <v>1. All Roles Work Flexible</v>
      </c>
      <c r="G21" s="167" t="s">
        <v>74</v>
      </c>
      <c r="H21" s="166">
        <v>6</v>
      </c>
      <c r="I21" s="20"/>
      <c r="J21" s="20"/>
      <c r="K21" s="20">
        <v>3</v>
      </c>
      <c r="L21" s="20"/>
      <c r="M21" s="20"/>
      <c r="N21" s="20"/>
      <c r="O21" s="20"/>
      <c r="P21" s="20"/>
      <c r="Q21" s="20"/>
      <c r="R21" s="20">
        <v>1</v>
      </c>
      <c r="S21" s="20"/>
      <c r="T21" s="20"/>
      <c r="U21" s="20"/>
      <c r="V21" s="20"/>
      <c r="W21" s="20"/>
      <c r="X21" s="20"/>
      <c r="Y21" s="20"/>
      <c r="Z21" s="20"/>
      <c r="AA21" s="20">
        <v>1</v>
      </c>
      <c r="AB21" s="20">
        <v>1</v>
      </c>
      <c r="AC21" s="21"/>
      <c r="AE21" s="35" t="s">
        <v>75</v>
      </c>
      <c r="AF21" s="36"/>
      <c r="AG21" s="36"/>
      <c r="AH21" s="36"/>
      <c r="AI21" s="37"/>
      <c r="AK21" s="4">
        <f t="shared" si="4"/>
        <v>1</v>
      </c>
      <c r="AL21" s="4">
        <f t="shared" si="5"/>
        <v>0</v>
      </c>
      <c r="AM21" s="4">
        <f t="shared" si="6"/>
        <v>0</v>
      </c>
      <c r="AN21" s="4">
        <f t="shared" si="7"/>
        <v>0</v>
      </c>
      <c r="AO21" s="4">
        <f t="shared" si="8"/>
        <v>0</v>
      </c>
      <c r="AQ21" s="4">
        <f t="shared" si="9"/>
        <v>0</v>
      </c>
      <c r="AR21" s="4">
        <f t="shared" si="10"/>
        <v>1</v>
      </c>
      <c r="AS21" s="4">
        <f t="shared" si="11"/>
        <v>1</v>
      </c>
      <c r="AT21" s="4">
        <f t="shared" si="12"/>
        <v>1</v>
      </c>
      <c r="AU21" s="4">
        <f t="shared" si="13"/>
        <v>1</v>
      </c>
      <c r="AW21" s="4">
        <f t="shared" si="14"/>
        <v>1</v>
      </c>
      <c r="AX21" s="4">
        <f t="shared" si="15"/>
        <v>0</v>
      </c>
      <c r="AY21" s="4">
        <f t="shared" si="16"/>
        <v>0</v>
      </c>
      <c r="BA21" s="4">
        <f t="shared" si="17"/>
        <v>5</v>
      </c>
    </row>
    <row r="22" spans="2:53" ht="14.5" customHeight="1" x14ac:dyDescent="0.35">
      <c r="B22" s="47" t="s">
        <v>76</v>
      </c>
      <c r="C22" s="72"/>
      <c r="D22" s="69">
        <v>45332</v>
      </c>
      <c r="E22" s="69" t="str">
        <f t="shared" ca="1" si="2"/>
        <v>Yes</v>
      </c>
      <c r="F22" s="53" t="str">
        <f t="shared" si="3"/>
        <v>1. All Roles Work Flexible</v>
      </c>
      <c r="G22" s="167" t="s">
        <v>77</v>
      </c>
      <c r="H22" s="166">
        <v>2</v>
      </c>
      <c r="I22" s="20"/>
      <c r="J22" s="20"/>
      <c r="K22" s="20"/>
      <c r="L22" s="20"/>
      <c r="M22" s="20"/>
      <c r="N22" s="20"/>
      <c r="O22" s="20"/>
      <c r="P22" s="20"/>
      <c r="Q22" s="20"/>
      <c r="R22" s="20"/>
      <c r="S22" s="20">
        <v>1</v>
      </c>
      <c r="T22" s="20"/>
      <c r="U22" s="20"/>
      <c r="V22" s="20"/>
      <c r="W22" s="20"/>
      <c r="X22" s="20"/>
      <c r="Y22" s="20"/>
      <c r="Z22" s="20"/>
      <c r="AA22" s="20"/>
      <c r="AB22" s="20"/>
      <c r="AC22" s="21"/>
      <c r="AE22" s="35" t="s">
        <v>75</v>
      </c>
      <c r="AF22" s="36"/>
      <c r="AG22" s="36"/>
      <c r="AH22" s="36"/>
      <c r="AI22" s="37"/>
      <c r="AK22" s="4">
        <f t="shared" si="4"/>
        <v>1</v>
      </c>
      <c r="AL22" s="4">
        <f t="shared" si="5"/>
        <v>0</v>
      </c>
      <c r="AM22" s="4">
        <f t="shared" si="6"/>
        <v>0</v>
      </c>
      <c r="AN22" s="4">
        <f t="shared" si="7"/>
        <v>0</v>
      </c>
      <c r="AO22" s="4">
        <f t="shared" si="8"/>
        <v>0</v>
      </c>
      <c r="AQ22" s="4">
        <f t="shared" si="9"/>
        <v>0</v>
      </c>
      <c r="AR22" s="4">
        <f t="shared" si="10"/>
        <v>1</v>
      </c>
      <c r="AS22" s="4">
        <f t="shared" si="11"/>
        <v>1</v>
      </c>
      <c r="AT22" s="4">
        <f t="shared" si="12"/>
        <v>1</v>
      </c>
      <c r="AU22" s="4">
        <f t="shared" si="13"/>
        <v>1</v>
      </c>
      <c r="AW22" s="4">
        <f t="shared" si="14"/>
        <v>1</v>
      </c>
      <c r="AX22" s="4">
        <f t="shared" si="15"/>
        <v>0</v>
      </c>
      <c r="AY22" s="4">
        <f t="shared" si="16"/>
        <v>0</v>
      </c>
      <c r="BA22" s="4">
        <f t="shared" si="17"/>
        <v>5</v>
      </c>
    </row>
    <row r="23" spans="2:53" ht="14.5" customHeight="1" x14ac:dyDescent="0.35">
      <c r="B23" s="47" t="s">
        <v>78</v>
      </c>
      <c r="C23" s="72"/>
      <c r="D23" s="69">
        <v>45332</v>
      </c>
      <c r="E23" s="69" t="str">
        <f t="shared" ca="1" si="2"/>
        <v>Yes</v>
      </c>
      <c r="F23" s="53" t="str">
        <f t="shared" si="3"/>
        <v>1. All Roles Work Flexible</v>
      </c>
      <c r="G23" s="167" t="s">
        <v>79</v>
      </c>
      <c r="H23" s="166">
        <v>2</v>
      </c>
      <c r="I23" s="20"/>
      <c r="J23" s="20"/>
      <c r="K23" s="20"/>
      <c r="L23" s="20"/>
      <c r="M23" s="20"/>
      <c r="N23" s="20"/>
      <c r="O23" s="20"/>
      <c r="P23" s="20"/>
      <c r="Q23" s="20"/>
      <c r="R23" s="20"/>
      <c r="S23" s="20">
        <v>1</v>
      </c>
      <c r="T23" s="20"/>
      <c r="U23" s="20"/>
      <c r="V23" s="20"/>
      <c r="W23" s="20"/>
      <c r="X23" s="20"/>
      <c r="Y23" s="20"/>
      <c r="Z23" s="20"/>
      <c r="AA23" s="20"/>
      <c r="AB23" s="20"/>
      <c r="AC23" s="21"/>
      <c r="AE23" s="35" t="s">
        <v>75</v>
      </c>
      <c r="AF23" s="36"/>
      <c r="AG23" s="36"/>
      <c r="AH23" s="36"/>
      <c r="AI23" s="37"/>
      <c r="AK23" s="4">
        <f t="shared" si="4"/>
        <v>1</v>
      </c>
      <c r="AL23" s="4">
        <f t="shared" si="5"/>
        <v>0</v>
      </c>
      <c r="AM23" s="4">
        <f t="shared" si="6"/>
        <v>0</v>
      </c>
      <c r="AN23" s="4">
        <f t="shared" si="7"/>
        <v>0</v>
      </c>
      <c r="AO23" s="4">
        <f t="shared" si="8"/>
        <v>0</v>
      </c>
      <c r="AQ23" s="4">
        <f t="shared" si="9"/>
        <v>0</v>
      </c>
      <c r="AR23" s="4">
        <f t="shared" si="10"/>
        <v>1</v>
      </c>
      <c r="AS23" s="4">
        <f t="shared" si="11"/>
        <v>1</v>
      </c>
      <c r="AT23" s="4">
        <f t="shared" si="12"/>
        <v>1</v>
      </c>
      <c r="AU23" s="4">
        <f t="shared" si="13"/>
        <v>1</v>
      </c>
      <c r="AW23" s="4">
        <f t="shared" si="14"/>
        <v>1</v>
      </c>
      <c r="AX23" s="4">
        <f t="shared" si="15"/>
        <v>0</v>
      </c>
      <c r="AY23" s="4">
        <f t="shared" si="16"/>
        <v>0</v>
      </c>
      <c r="BA23" s="4">
        <f t="shared" si="17"/>
        <v>5</v>
      </c>
    </row>
    <row r="24" spans="2:53" ht="14.5" customHeight="1" x14ac:dyDescent="0.35">
      <c r="B24" s="47" t="s">
        <v>2607</v>
      </c>
      <c r="C24" s="72" t="s">
        <v>3474</v>
      </c>
      <c r="D24" s="69">
        <v>45332</v>
      </c>
      <c r="E24" s="69" t="str">
        <f t="shared" ca="1" si="2"/>
        <v>Yes</v>
      </c>
      <c r="F24" s="53" t="str">
        <f t="shared" si="3"/>
        <v>1. All Roles Work Flexible</v>
      </c>
      <c r="G24" s="167" t="s">
        <v>4453</v>
      </c>
      <c r="H24" s="166">
        <v>3</v>
      </c>
      <c r="I24" s="20"/>
      <c r="J24" s="20"/>
      <c r="K24" s="20"/>
      <c r="L24" s="20"/>
      <c r="M24" s="20"/>
      <c r="N24" s="20"/>
      <c r="O24" s="20"/>
      <c r="P24" s="20"/>
      <c r="Q24" s="20"/>
      <c r="R24" s="20"/>
      <c r="S24" s="20"/>
      <c r="T24" s="20"/>
      <c r="U24" s="20"/>
      <c r="V24" s="20"/>
      <c r="W24" s="20"/>
      <c r="X24" s="20"/>
      <c r="Y24" s="20"/>
      <c r="Z24" s="20"/>
      <c r="AA24" s="20"/>
      <c r="AB24" s="20"/>
      <c r="AC24" s="21"/>
      <c r="AE24" s="35" t="s">
        <v>75</v>
      </c>
      <c r="AF24" s="36" t="s">
        <v>4204</v>
      </c>
      <c r="AG24" s="36"/>
      <c r="AH24" s="36"/>
      <c r="AI24" s="37"/>
      <c r="AK24" s="4">
        <f t="shared" si="4"/>
        <v>1</v>
      </c>
      <c r="AL24" s="4">
        <f t="shared" si="5"/>
        <v>0</v>
      </c>
      <c r="AM24" s="4">
        <f t="shared" si="6"/>
        <v>0</v>
      </c>
      <c r="AN24" s="4">
        <f t="shared" si="7"/>
        <v>0</v>
      </c>
      <c r="AO24" s="4">
        <f t="shared" si="8"/>
        <v>0</v>
      </c>
      <c r="AQ24" s="4">
        <f t="shared" si="9"/>
        <v>0</v>
      </c>
      <c r="AR24" s="4">
        <f t="shared" si="10"/>
        <v>1</v>
      </c>
      <c r="AS24" s="4">
        <f t="shared" si="11"/>
        <v>1</v>
      </c>
      <c r="AT24" s="4">
        <f t="shared" si="12"/>
        <v>1</v>
      </c>
      <c r="AU24" s="4">
        <f t="shared" si="13"/>
        <v>1</v>
      </c>
      <c r="AW24" s="4">
        <f t="shared" si="14"/>
        <v>1</v>
      </c>
      <c r="AX24" s="4">
        <f t="shared" si="15"/>
        <v>0</v>
      </c>
      <c r="AY24" s="4">
        <f t="shared" si="16"/>
        <v>0</v>
      </c>
      <c r="BA24" s="4">
        <f t="shared" si="17"/>
        <v>5</v>
      </c>
    </row>
    <row r="25" spans="2:53" ht="14.5" customHeight="1" x14ac:dyDescent="0.35">
      <c r="B25" s="47" t="s">
        <v>2608</v>
      </c>
      <c r="C25" s="72" t="s">
        <v>3474</v>
      </c>
      <c r="D25" s="69">
        <v>45332</v>
      </c>
      <c r="E25" s="69" t="str">
        <f t="shared" ca="1" si="2"/>
        <v>Yes</v>
      </c>
      <c r="F25" s="53" t="str">
        <f t="shared" si="3"/>
        <v>1. All Roles Work Flexible</v>
      </c>
      <c r="G25" s="167" t="s">
        <v>3488</v>
      </c>
      <c r="H25" s="166">
        <v>1</v>
      </c>
      <c r="I25" s="20"/>
      <c r="J25" s="20"/>
      <c r="K25" s="20"/>
      <c r="L25" s="20"/>
      <c r="M25" s="20"/>
      <c r="N25" s="20"/>
      <c r="O25" s="20"/>
      <c r="P25" s="20"/>
      <c r="Q25" s="20"/>
      <c r="R25" s="20"/>
      <c r="S25" s="20"/>
      <c r="T25" s="20"/>
      <c r="U25" s="20"/>
      <c r="V25" s="20"/>
      <c r="W25" s="20"/>
      <c r="X25" s="20"/>
      <c r="Y25" s="20"/>
      <c r="Z25" s="20"/>
      <c r="AA25" s="20"/>
      <c r="AB25" s="20"/>
      <c r="AC25" s="21"/>
      <c r="AE25" s="35" t="s">
        <v>75</v>
      </c>
      <c r="AF25" s="36" t="s">
        <v>4204</v>
      </c>
      <c r="AG25" s="36"/>
      <c r="AH25" s="36"/>
      <c r="AI25" s="37"/>
      <c r="AK25" s="4">
        <f t="shared" si="4"/>
        <v>1</v>
      </c>
      <c r="AL25" s="4">
        <f t="shared" si="5"/>
        <v>0</v>
      </c>
      <c r="AM25" s="4">
        <f t="shared" si="6"/>
        <v>0</v>
      </c>
      <c r="AN25" s="4">
        <f t="shared" si="7"/>
        <v>0</v>
      </c>
      <c r="AO25" s="4">
        <f t="shared" si="8"/>
        <v>0</v>
      </c>
      <c r="AQ25" s="4">
        <f t="shared" si="9"/>
        <v>0</v>
      </c>
      <c r="AR25" s="4">
        <f t="shared" si="10"/>
        <v>1</v>
      </c>
      <c r="AS25" s="4">
        <f t="shared" si="11"/>
        <v>1</v>
      </c>
      <c r="AT25" s="4">
        <f t="shared" si="12"/>
        <v>1</v>
      </c>
      <c r="AU25" s="4">
        <f t="shared" si="13"/>
        <v>1</v>
      </c>
      <c r="AW25" s="4">
        <f t="shared" si="14"/>
        <v>1</v>
      </c>
      <c r="AX25" s="4">
        <f t="shared" si="15"/>
        <v>0</v>
      </c>
      <c r="AY25" s="4">
        <f t="shared" si="16"/>
        <v>0</v>
      </c>
      <c r="BA25" s="4">
        <f t="shared" si="17"/>
        <v>5</v>
      </c>
    </row>
    <row r="26" spans="2:53" ht="14.5" customHeight="1" x14ac:dyDescent="0.35">
      <c r="B26" s="47" t="s">
        <v>80</v>
      </c>
      <c r="C26" s="72"/>
      <c r="D26" s="69">
        <v>45332</v>
      </c>
      <c r="E26" s="69" t="str">
        <f t="shared" ca="1" si="2"/>
        <v>Yes</v>
      </c>
      <c r="F26" s="53" t="str">
        <f t="shared" si="3"/>
        <v>1. All Roles Work Flexible</v>
      </c>
      <c r="G26" s="167" t="s">
        <v>81</v>
      </c>
      <c r="H26" s="166">
        <v>1</v>
      </c>
      <c r="I26" s="20"/>
      <c r="J26" s="20"/>
      <c r="K26" s="20"/>
      <c r="L26" s="20"/>
      <c r="M26" s="20"/>
      <c r="N26" s="20"/>
      <c r="O26" s="20"/>
      <c r="P26" s="20"/>
      <c r="Q26" s="20"/>
      <c r="R26" s="20"/>
      <c r="S26" s="20">
        <v>1</v>
      </c>
      <c r="T26" s="20"/>
      <c r="U26" s="20"/>
      <c r="V26" s="20"/>
      <c r="W26" s="20"/>
      <c r="X26" s="20"/>
      <c r="Y26" s="20"/>
      <c r="Z26" s="20"/>
      <c r="AA26" s="20"/>
      <c r="AB26" s="20"/>
      <c r="AC26" s="21"/>
      <c r="AE26" s="35" t="s">
        <v>75</v>
      </c>
      <c r="AF26" s="36"/>
      <c r="AG26" s="36"/>
      <c r="AH26" s="36"/>
      <c r="AI26" s="37"/>
      <c r="AK26" s="4">
        <f t="shared" si="4"/>
        <v>1</v>
      </c>
      <c r="AL26" s="4">
        <f t="shared" si="5"/>
        <v>0</v>
      </c>
      <c r="AM26" s="4">
        <f t="shared" si="6"/>
        <v>0</v>
      </c>
      <c r="AN26" s="4">
        <f t="shared" si="7"/>
        <v>0</v>
      </c>
      <c r="AO26" s="4">
        <f t="shared" si="8"/>
        <v>0</v>
      </c>
      <c r="AQ26" s="4">
        <f t="shared" si="9"/>
        <v>0</v>
      </c>
      <c r="AR26" s="4">
        <f t="shared" si="10"/>
        <v>1</v>
      </c>
      <c r="AS26" s="4">
        <f t="shared" si="11"/>
        <v>1</v>
      </c>
      <c r="AT26" s="4">
        <f t="shared" si="12"/>
        <v>1</v>
      </c>
      <c r="AU26" s="4">
        <f t="shared" si="13"/>
        <v>1</v>
      </c>
      <c r="AW26" s="4">
        <f t="shared" si="14"/>
        <v>1</v>
      </c>
      <c r="AX26" s="4">
        <f t="shared" si="15"/>
        <v>0</v>
      </c>
      <c r="AY26" s="4">
        <f t="shared" si="16"/>
        <v>0</v>
      </c>
      <c r="BA26" s="4">
        <f t="shared" si="17"/>
        <v>5</v>
      </c>
    </row>
    <row r="27" spans="2:53" ht="14.5" customHeight="1" x14ac:dyDescent="0.35">
      <c r="B27" s="47" t="s">
        <v>2612</v>
      </c>
      <c r="C27" s="72" t="s">
        <v>3474</v>
      </c>
      <c r="D27" s="69">
        <v>45332</v>
      </c>
      <c r="E27" s="69" t="str">
        <f t="shared" ca="1" si="2"/>
        <v>Yes</v>
      </c>
      <c r="F27" s="53" t="str">
        <f t="shared" si="3"/>
        <v>1. All Roles Work Flexible</v>
      </c>
      <c r="G27" s="167" t="s">
        <v>4454</v>
      </c>
      <c r="H27" s="166">
        <v>1</v>
      </c>
      <c r="I27" s="20"/>
      <c r="J27" s="20"/>
      <c r="K27" s="20"/>
      <c r="L27" s="20"/>
      <c r="M27" s="20"/>
      <c r="N27" s="20"/>
      <c r="O27" s="20"/>
      <c r="P27" s="20"/>
      <c r="Q27" s="20"/>
      <c r="R27" s="20"/>
      <c r="S27" s="20"/>
      <c r="T27" s="20"/>
      <c r="U27" s="20"/>
      <c r="V27" s="20"/>
      <c r="W27" s="20"/>
      <c r="X27" s="20"/>
      <c r="Y27" s="20"/>
      <c r="Z27" s="20"/>
      <c r="AA27" s="20"/>
      <c r="AB27" s="20"/>
      <c r="AC27" s="21"/>
      <c r="AE27" s="35" t="s">
        <v>75</v>
      </c>
      <c r="AF27" s="36" t="s">
        <v>4204</v>
      </c>
      <c r="AG27" s="36"/>
      <c r="AH27" s="36"/>
      <c r="AI27" s="37"/>
      <c r="AK27" s="4">
        <f t="shared" si="4"/>
        <v>1</v>
      </c>
      <c r="AL27" s="4">
        <f t="shared" si="5"/>
        <v>0</v>
      </c>
      <c r="AM27" s="4">
        <f t="shared" si="6"/>
        <v>0</v>
      </c>
      <c r="AN27" s="4">
        <f t="shared" si="7"/>
        <v>0</v>
      </c>
      <c r="AO27" s="4">
        <f t="shared" si="8"/>
        <v>0</v>
      </c>
      <c r="AQ27" s="4">
        <f t="shared" si="9"/>
        <v>0</v>
      </c>
      <c r="AR27" s="4">
        <f t="shared" si="10"/>
        <v>1</v>
      </c>
      <c r="AS27" s="4">
        <f t="shared" si="11"/>
        <v>1</v>
      </c>
      <c r="AT27" s="4">
        <f t="shared" si="12"/>
        <v>1</v>
      </c>
      <c r="AU27" s="4">
        <f t="shared" si="13"/>
        <v>1</v>
      </c>
      <c r="AW27" s="4">
        <f t="shared" si="14"/>
        <v>1</v>
      </c>
      <c r="AX27" s="4">
        <f t="shared" si="15"/>
        <v>0</v>
      </c>
      <c r="AY27" s="4">
        <f t="shared" si="16"/>
        <v>0</v>
      </c>
      <c r="BA27" s="4">
        <f t="shared" si="17"/>
        <v>5</v>
      </c>
    </row>
    <row r="28" spans="2:53" ht="14.5" customHeight="1" x14ac:dyDescent="0.35">
      <c r="B28" s="47" t="s">
        <v>82</v>
      </c>
      <c r="C28" s="72"/>
      <c r="D28" s="69">
        <v>45332</v>
      </c>
      <c r="E28" s="69" t="str">
        <f t="shared" ca="1" si="2"/>
        <v>Yes</v>
      </c>
      <c r="F28" s="53" t="str">
        <f t="shared" si="3"/>
        <v>1. All Roles Work Flexible</v>
      </c>
      <c r="G28" s="167" t="s">
        <v>83</v>
      </c>
      <c r="H28" s="166">
        <v>1</v>
      </c>
      <c r="I28" s="20">
        <v>2</v>
      </c>
      <c r="J28" s="20"/>
      <c r="K28" s="20">
        <v>6</v>
      </c>
      <c r="L28" s="20">
        <v>1</v>
      </c>
      <c r="M28" s="20"/>
      <c r="N28" s="20"/>
      <c r="O28" s="20"/>
      <c r="P28" s="20">
        <v>1</v>
      </c>
      <c r="Q28" s="20">
        <v>6</v>
      </c>
      <c r="R28" s="20">
        <v>2</v>
      </c>
      <c r="S28" s="20"/>
      <c r="T28" s="20"/>
      <c r="U28" s="20"/>
      <c r="V28" s="20"/>
      <c r="W28" s="20"/>
      <c r="X28" s="20"/>
      <c r="Y28" s="20"/>
      <c r="Z28" s="20"/>
      <c r="AA28" s="20">
        <v>1</v>
      </c>
      <c r="AB28" s="20"/>
      <c r="AC28" s="21">
        <v>1</v>
      </c>
      <c r="AE28" s="35" t="s">
        <v>75</v>
      </c>
      <c r="AF28" s="36"/>
      <c r="AG28" s="36"/>
      <c r="AH28" s="36"/>
      <c r="AI28" s="37"/>
      <c r="AK28" s="4">
        <f t="shared" si="4"/>
        <v>1</v>
      </c>
      <c r="AL28" s="4">
        <f t="shared" si="5"/>
        <v>0</v>
      </c>
      <c r="AM28" s="4">
        <f t="shared" si="6"/>
        <v>0</v>
      </c>
      <c r="AN28" s="4">
        <f t="shared" si="7"/>
        <v>0</v>
      </c>
      <c r="AO28" s="4">
        <f t="shared" si="8"/>
        <v>0</v>
      </c>
      <c r="AQ28" s="4">
        <f t="shared" si="9"/>
        <v>0</v>
      </c>
      <c r="AR28" s="4">
        <f t="shared" si="10"/>
        <v>1</v>
      </c>
      <c r="AS28" s="4">
        <f t="shared" si="11"/>
        <v>1</v>
      </c>
      <c r="AT28" s="4">
        <f t="shared" si="12"/>
        <v>1</v>
      </c>
      <c r="AU28" s="4">
        <f t="shared" si="13"/>
        <v>1</v>
      </c>
      <c r="AW28" s="4">
        <f t="shared" si="14"/>
        <v>1</v>
      </c>
      <c r="AX28" s="4">
        <f t="shared" si="15"/>
        <v>0</v>
      </c>
      <c r="AY28" s="4">
        <f t="shared" si="16"/>
        <v>0</v>
      </c>
      <c r="BA28" s="4">
        <f t="shared" si="17"/>
        <v>5</v>
      </c>
    </row>
    <row r="29" spans="2:53" ht="14.5" customHeight="1" x14ac:dyDescent="0.35">
      <c r="B29" s="47" t="s">
        <v>2613</v>
      </c>
      <c r="C29" s="72" t="s">
        <v>3474</v>
      </c>
      <c r="D29" s="69">
        <v>45332</v>
      </c>
      <c r="E29" s="69" t="str">
        <f t="shared" ca="1" si="2"/>
        <v>Yes</v>
      </c>
      <c r="F29" s="53" t="str">
        <f t="shared" si="3"/>
        <v>1. All Roles Work Flexible</v>
      </c>
      <c r="G29" s="167" t="s">
        <v>3493</v>
      </c>
      <c r="H29" s="166">
        <v>1</v>
      </c>
      <c r="I29" s="20"/>
      <c r="J29" s="20"/>
      <c r="K29" s="20"/>
      <c r="L29" s="20"/>
      <c r="M29" s="20"/>
      <c r="N29" s="20"/>
      <c r="O29" s="20"/>
      <c r="P29" s="20"/>
      <c r="Q29" s="20"/>
      <c r="R29" s="20"/>
      <c r="S29" s="20"/>
      <c r="T29" s="20"/>
      <c r="U29" s="20"/>
      <c r="V29" s="20"/>
      <c r="W29" s="20"/>
      <c r="X29" s="20"/>
      <c r="Y29" s="20"/>
      <c r="Z29" s="20"/>
      <c r="AA29" s="20"/>
      <c r="AB29" s="20"/>
      <c r="AC29" s="21"/>
      <c r="AE29" s="35" t="s">
        <v>75</v>
      </c>
      <c r="AF29" s="36" t="s">
        <v>4204</v>
      </c>
      <c r="AG29" s="36"/>
      <c r="AH29" s="36"/>
      <c r="AI29" s="37"/>
      <c r="AK29" s="4">
        <f t="shared" si="4"/>
        <v>1</v>
      </c>
      <c r="AL29" s="4">
        <f t="shared" si="5"/>
        <v>0</v>
      </c>
      <c r="AM29" s="4">
        <f t="shared" si="6"/>
        <v>0</v>
      </c>
      <c r="AN29" s="4">
        <f t="shared" si="7"/>
        <v>0</v>
      </c>
      <c r="AO29" s="4">
        <f t="shared" si="8"/>
        <v>0</v>
      </c>
      <c r="AQ29" s="4">
        <f t="shared" si="9"/>
        <v>0</v>
      </c>
      <c r="AR29" s="4">
        <f t="shared" si="10"/>
        <v>1</v>
      </c>
      <c r="AS29" s="4">
        <f t="shared" si="11"/>
        <v>1</v>
      </c>
      <c r="AT29" s="4">
        <f t="shared" si="12"/>
        <v>1</v>
      </c>
      <c r="AU29" s="4">
        <f t="shared" si="13"/>
        <v>1</v>
      </c>
      <c r="AW29" s="4">
        <f t="shared" si="14"/>
        <v>1</v>
      </c>
      <c r="AX29" s="4">
        <f t="shared" si="15"/>
        <v>0</v>
      </c>
      <c r="AY29" s="4">
        <f t="shared" si="16"/>
        <v>0</v>
      </c>
      <c r="BA29" s="4">
        <f t="shared" si="17"/>
        <v>5</v>
      </c>
    </row>
    <row r="30" spans="2:53" ht="14.5" customHeight="1" x14ac:dyDescent="0.35">
      <c r="B30" s="47" t="s">
        <v>2615</v>
      </c>
      <c r="C30" s="72" t="s">
        <v>3474</v>
      </c>
      <c r="D30" s="69">
        <v>45332</v>
      </c>
      <c r="E30" s="69" t="str">
        <f t="shared" ca="1" si="2"/>
        <v>Yes</v>
      </c>
      <c r="F30" s="53" t="str">
        <f t="shared" si="3"/>
        <v>1. All Roles Work Flexible</v>
      </c>
      <c r="G30" s="167" t="s">
        <v>4455</v>
      </c>
      <c r="H30" s="166">
        <v>1</v>
      </c>
      <c r="I30" s="20"/>
      <c r="J30" s="20"/>
      <c r="K30" s="20"/>
      <c r="L30" s="20"/>
      <c r="M30" s="20"/>
      <c r="N30" s="20"/>
      <c r="O30" s="20"/>
      <c r="P30" s="20"/>
      <c r="Q30" s="20"/>
      <c r="R30" s="20"/>
      <c r="S30" s="20"/>
      <c r="T30" s="20"/>
      <c r="U30" s="20"/>
      <c r="V30" s="20"/>
      <c r="W30" s="20"/>
      <c r="X30" s="20"/>
      <c r="Y30" s="20"/>
      <c r="Z30" s="20"/>
      <c r="AA30" s="20"/>
      <c r="AB30" s="20"/>
      <c r="AC30" s="21"/>
      <c r="AE30" s="35" t="s">
        <v>75</v>
      </c>
      <c r="AF30" s="36" t="s">
        <v>4204</v>
      </c>
      <c r="AG30" s="36"/>
      <c r="AH30" s="36"/>
      <c r="AI30" s="37"/>
      <c r="AK30" s="4">
        <f t="shared" si="4"/>
        <v>1</v>
      </c>
      <c r="AL30" s="4">
        <f t="shared" si="5"/>
        <v>0</v>
      </c>
      <c r="AM30" s="4">
        <f t="shared" si="6"/>
        <v>0</v>
      </c>
      <c r="AN30" s="4">
        <f t="shared" si="7"/>
        <v>0</v>
      </c>
      <c r="AO30" s="4">
        <f t="shared" si="8"/>
        <v>0</v>
      </c>
      <c r="AQ30" s="4">
        <f t="shared" si="9"/>
        <v>0</v>
      </c>
      <c r="AR30" s="4">
        <f t="shared" si="10"/>
        <v>1</v>
      </c>
      <c r="AS30" s="4">
        <f t="shared" si="11"/>
        <v>1</v>
      </c>
      <c r="AT30" s="4">
        <f t="shared" si="12"/>
        <v>1</v>
      </c>
      <c r="AU30" s="4">
        <f t="shared" si="13"/>
        <v>1</v>
      </c>
      <c r="AW30" s="4">
        <f t="shared" si="14"/>
        <v>1</v>
      </c>
      <c r="AX30" s="4">
        <f t="shared" si="15"/>
        <v>0</v>
      </c>
      <c r="AY30" s="4">
        <f t="shared" si="16"/>
        <v>0</v>
      </c>
      <c r="BA30" s="4">
        <f t="shared" si="17"/>
        <v>5</v>
      </c>
    </row>
    <row r="31" spans="2:53" ht="14.5" customHeight="1" x14ac:dyDescent="0.35">
      <c r="B31" s="47" t="s">
        <v>4340</v>
      </c>
      <c r="C31" s="72" t="s">
        <v>3474</v>
      </c>
      <c r="D31" s="69">
        <v>45332</v>
      </c>
      <c r="E31" s="69" t="str">
        <f t="shared" ca="1" si="2"/>
        <v>Yes</v>
      </c>
      <c r="F31" s="53" t="str">
        <f t="shared" si="3"/>
        <v>1. All Roles Work Flexible</v>
      </c>
      <c r="G31" s="167" t="s">
        <v>4393</v>
      </c>
      <c r="H31" s="166">
        <v>1</v>
      </c>
      <c r="I31" s="20"/>
      <c r="J31" s="20"/>
      <c r="K31" s="20"/>
      <c r="L31" s="20"/>
      <c r="M31" s="20"/>
      <c r="N31" s="20"/>
      <c r="O31" s="20"/>
      <c r="P31" s="20"/>
      <c r="Q31" s="20"/>
      <c r="R31" s="20"/>
      <c r="S31" s="20"/>
      <c r="T31" s="20"/>
      <c r="U31" s="20"/>
      <c r="V31" s="20"/>
      <c r="W31" s="20"/>
      <c r="X31" s="20"/>
      <c r="Y31" s="20"/>
      <c r="Z31" s="20"/>
      <c r="AA31" s="20"/>
      <c r="AB31" s="20"/>
      <c r="AC31" s="21"/>
      <c r="AE31" s="35" t="s">
        <v>75</v>
      </c>
      <c r="AF31" s="36" t="s">
        <v>4204</v>
      </c>
      <c r="AG31" s="36"/>
      <c r="AH31" s="36"/>
      <c r="AI31" s="37"/>
      <c r="AK31" s="4">
        <f t="shared" si="4"/>
        <v>1</v>
      </c>
      <c r="AL31" s="4">
        <f t="shared" si="5"/>
        <v>0</v>
      </c>
      <c r="AM31" s="4">
        <f t="shared" si="6"/>
        <v>0</v>
      </c>
      <c r="AN31" s="4">
        <f t="shared" si="7"/>
        <v>0</v>
      </c>
      <c r="AO31" s="4">
        <f t="shared" si="8"/>
        <v>0</v>
      </c>
      <c r="AQ31" s="4">
        <f t="shared" si="9"/>
        <v>0</v>
      </c>
      <c r="AR31" s="4">
        <f t="shared" si="10"/>
        <v>1</v>
      </c>
      <c r="AS31" s="4">
        <f t="shared" si="11"/>
        <v>1</v>
      </c>
      <c r="AT31" s="4">
        <f t="shared" si="12"/>
        <v>1</v>
      </c>
      <c r="AU31" s="4">
        <f t="shared" si="13"/>
        <v>1</v>
      </c>
      <c r="AW31" s="4">
        <f t="shared" si="14"/>
        <v>1</v>
      </c>
      <c r="AX31" s="4">
        <f t="shared" si="15"/>
        <v>0</v>
      </c>
      <c r="AY31" s="4">
        <f t="shared" si="16"/>
        <v>0</v>
      </c>
      <c r="BA31" s="4">
        <f t="shared" si="17"/>
        <v>5</v>
      </c>
    </row>
    <row r="32" spans="2:53" ht="14.5" customHeight="1" x14ac:dyDescent="0.35">
      <c r="B32" s="47" t="s">
        <v>2616</v>
      </c>
      <c r="C32" s="72" t="s">
        <v>3474</v>
      </c>
      <c r="D32" s="69">
        <v>45332</v>
      </c>
      <c r="E32" s="69" t="str">
        <f t="shared" ca="1" si="2"/>
        <v>Yes</v>
      </c>
      <c r="F32" s="53" t="str">
        <f t="shared" si="3"/>
        <v>1. All Roles Work Flexible</v>
      </c>
      <c r="G32" s="167" t="s">
        <v>4456</v>
      </c>
      <c r="H32" s="166">
        <v>1</v>
      </c>
      <c r="I32" s="20"/>
      <c r="J32" s="20"/>
      <c r="K32" s="20"/>
      <c r="L32" s="20"/>
      <c r="M32" s="20"/>
      <c r="N32" s="20"/>
      <c r="O32" s="20"/>
      <c r="P32" s="20"/>
      <c r="Q32" s="20"/>
      <c r="R32" s="20"/>
      <c r="S32" s="20"/>
      <c r="T32" s="20"/>
      <c r="U32" s="20"/>
      <c r="V32" s="20"/>
      <c r="W32" s="20"/>
      <c r="X32" s="20"/>
      <c r="Y32" s="20"/>
      <c r="Z32" s="20"/>
      <c r="AA32" s="20"/>
      <c r="AB32" s="20"/>
      <c r="AC32" s="21"/>
      <c r="AE32" s="35" t="s">
        <v>75</v>
      </c>
      <c r="AF32" s="36" t="s">
        <v>4204</v>
      </c>
      <c r="AG32" s="36"/>
      <c r="AH32" s="36"/>
      <c r="AI32" s="37"/>
      <c r="AK32" s="4">
        <f t="shared" si="4"/>
        <v>1</v>
      </c>
      <c r="AL32" s="4">
        <f t="shared" si="5"/>
        <v>0</v>
      </c>
      <c r="AM32" s="4">
        <f t="shared" si="6"/>
        <v>0</v>
      </c>
      <c r="AN32" s="4">
        <f t="shared" si="7"/>
        <v>0</v>
      </c>
      <c r="AO32" s="4">
        <f t="shared" si="8"/>
        <v>0</v>
      </c>
      <c r="AQ32" s="4">
        <f t="shared" si="9"/>
        <v>0</v>
      </c>
      <c r="AR32" s="4">
        <f t="shared" si="10"/>
        <v>1</v>
      </c>
      <c r="AS32" s="4">
        <f t="shared" si="11"/>
        <v>1</v>
      </c>
      <c r="AT32" s="4">
        <f t="shared" si="12"/>
        <v>1</v>
      </c>
      <c r="AU32" s="4">
        <f t="shared" si="13"/>
        <v>1</v>
      </c>
      <c r="AW32" s="4">
        <f t="shared" si="14"/>
        <v>1</v>
      </c>
      <c r="AX32" s="4">
        <f t="shared" si="15"/>
        <v>0</v>
      </c>
      <c r="AY32" s="4">
        <f t="shared" si="16"/>
        <v>0</v>
      </c>
      <c r="BA32" s="4">
        <f t="shared" si="17"/>
        <v>5</v>
      </c>
    </row>
    <row r="33" spans="2:53" ht="14.5" customHeight="1" x14ac:dyDescent="0.35">
      <c r="B33" s="47" t="s">
        <v>84</v>
      </c>
      <c r="C33" s="72"/>
      <c r="D33" s="69">
        <v>45332</v>
      </c>
      <c r="E33" s="69" t="str">
        <f t="shared" ca="1" si="2"/>
        <v>Yes</v>
      </c>
      <c r="F33" s="53" t="str">
        <f t="shared" si="3"/>
        <v>1. All Roles Work Flexible</v>
      </c>
      <c r="G33" s="167" t="s">
        <v>85</v>
      </c>
      <c r="H33" s="166">
        <v>1</v>
      </c>
      <c r="I33" s="20"/>
      <c r="J33" s="20"/>
      <c r="K33" s="20"/>
      <c r="L33" s="20"/>
      <c r="M33" s="20"/>
      <c r="N33" s="20"/>
      <c r="O33" s="20"/>
      <c r="P33" s="20"/>
      <c r="Q33" s="20">
        <v>3</v>
      </c>
      <c r="R33" s="20"/>
      <c r="S33" s="20"/>
      <c r="T33" s="20"/>
      <c r="U33" s="20"/>
      <c r="V33" s="20"/>
      <c r="W33" s="20"/>
      <c r="X33" s="20"/>
      <c r="Y33" s="20"/>
      <c r="Z33" s="20"/>
      <c r="AA33" s="20"/>
      <c r="AB33" s="20"/>
      <c r="AC33" s="21"/>
      <c r="AE33" s="35" t="s">
        <v>75</v>
      </c>
      <c r="AF33" s="36"/>
      <c r="AG33" s="36"/>
      <c r="AH33" s="36"/>
      <c r="AI33" s="37"/>
      <c r="AK33" s="4">
        <f t="shared" si="4"/>
        <v>1</v>
      </c>
      <c r="AL33" s="4">
        <f t="shared" si="5"/>
        <v>0</v>
      </c>
      <c r="AM33" s="4">
        <f t="shared" si="6"/>
        <v>0</v>
      </c>
      <c r="AN33" s="4">
        <f t="shared" si="7"/>
        <v>0</v>
      </c>
      <c r="AO33" s="4">
        <f t="shared" si="8"/>
        <v>0</v>
      </c>
      <c r="AQ33" s="4">
        <f t="shared" si="9"/>
        <v>0</v>
      </c>
      <c r="AR33" s="4">
        <f t="shared" si="10"/>
        <v>1</v>
      </c>
      <c r="AS33" s="4">
        <f t="shared" si="11"/>
        <v>1</v>
      </c>
      <c r="AT33" s="4">
        <f t="shared" si="12"/>
        <v>1</v>
      </c>
      <c r="AU33" s="4">
        <f t="shared" si="13"/>
        <v>1</v>
      </c>
      <c r="AW33" s="4">
        <f t="shared" si="14"/>
        <v>1</v>
      </c>
      <c r="AX33" s="4">
        <f t="shared" si="15"/>
        <v>0</v>
      </c>
      <c r="AY33" s="4">
        <f t="shared" si="16"/>
        <v>0</v>
      </c>
      <c r="BA33" s="4">
        <f t="shared" si="17"/>
        <v>5</v>
      </c>
    </row>
    <row r="34" spans="2:53" ht="14.5" customHeight="1" x14ac:dyDescent="0.35">
      <c r="B34" s="47" t="s">
        <v>86</v>
      </c>
      <c r="C34" s="72"/>
      <c r="D34" s="69">
        <v>45332</v>
      </c>
      <c r="E34" s="69" t="str">
        <f t="shared" ca="1" si="2"/>
        <v>Yes</v>
      </c>
      <c r="F34" s="53" t="str">
        <f t="shared" si="3"/>
        <v>1. All Roles Work Flexible</v>
      </c>
      <c r="G34" s="167" t="s">
        <v>87</v>
      </c>
      <c r="H34" s="166">
        <v>1</v>
      </c>
      <c r="I34" s="20"/>
      <c r="J34" s="20"/>
      <c r="K34" s="20"/>
      <c r="L34" s="20"/>
      <c r="M34" s="20"/>
      <c r="N34" s="20"/>
      <c r="O34" s="20"/>
      <c r="P34" s="20"/>
      <c r="Q34" s="20"/>
      <c r="R34" s="20"/>
      <c r="S34" s="20">
        <v>1</v>
      </c>
      <c r="T34" s="20"/>
      <c r="U34" s="20"/>
      <c r="V34" s="20"/>
      <c r="W34" s="20"/>
      <c r="X34" s="20"/>
      <c r="Y34" s="20"/>
      <c r="Z34" s="20"/>
      <c r="AA34" s="20"/>
      <c r="AB34" s="20"/>
      <c r="AC34" s="21"/>
      <c r="AE34" s="35" t="s">
        <v>75</v>
      </c>
      <c r="AF34" s="36"/>
      <c r="AG34" s="36"/>
      <c r="AH34" s="36"/>
      <c r="AI34" s="37"/>
      <c r="AK34" s="4">
        <f t="shared" si="4"/>
        <v>1</v>
      </c>
      <c r="AL34" s="4">
        <f t="shared" si="5"/>
        <v>0</v>
      </c>
      <c r="AM34" s="4">
        <f t="shared" si="6"/>
        <v>0</v>
      </c>
      <c r="AN34" s="4">
        <f t="shared" si="7"/>
        <v>0</v>
      </c>
      <c r="AO34" s="4">
        <f t="shared" si="8"/>
        <v>0</v>
      </c>
      <c r="AQ34" s="4">
        <f t="shared" si="9"/>
        <v>0</v>
      </c>
      <c r="AR34" s="4">
        <f t="shared" si="10"/>
        <v>1</v>
      </c>
      <c r="AS34" s="4">
        <f t="shared" si="11"/>
        <v>1</v>
      </c>
      <c r="AT34" s="4">
        <f t="shared" si="12"/>
        <v>1</v>
      </c>
      <c r="AU34" s="4">
        <f t="shared" si="13"/>
        <v>1</v>
      </c>
      <c r="AW34" s="4">
        <f t="shared" si="14"/>
        <v>1</v>
      </c>
      <c r="AX34" s="4">
        <f t="shared" si="15"/>
        <v>0</v>
      </c>
      <c r="AY34" s="4">
        <f t="shared" si="16"/>
        <v>0</v>
      </c>
      <c r="BA34" s="4">
        <f t="shared" si="17"/>
        <v>5</v>
      </c>
    </row>
    <row r="35" spans="2:53" ht="14.5" customHeight="1" x14ac:dyDescent="0.35">
      <c r="B35" s="47" t="s">
        <v>4342</v>
      </c>
      <c r="C35" s="72" t="s">
        <v>3474</v>
      </c>
      <c r="D35" s="69">
        <v>45332</v>
      </c>
      <c r="E35" s="69" t="str">
        <f t="shared" ca="1" si="2"/>
        <v>Yes</v>
      </c>
      <c r="F35" s="53" t="str">
        <f t="shared" si="3"/>
        <v>1. All Roles Work Flexible</v>
      </c>
      <c r="G35" s="167" t="s">
        <v>4395</v>
      </c>
      <c r="H35" s="166">
        <v>2</v>
      </c>
      <c r="I35" s="20"/>
      <c r="J35" s="20"/>
      <c r="K35" s="20"/>
      <c r="L35" s="20"/>
      <c r="M35" s="20"/>
      <c r="N35" s="20"/>
      <c r="O35" s="20"/>
      <c r="P35" s="20"/>
      <c r="Q35" s="20"/>
      <c r="R35" s="20"/>
      <c r="S35" s="20"/>
      <c r="T35" s="20"/>
      <c r="U35" s="20"/>
      <c r="V35" s="20"/>
      <c r="W35" s="20"/>
      <c r="X35" s="20"/>
      <c r="Y35" s="20"/>
      <c r="Z35" s="20"/>
      <c r="AA35" s="20"/>
      <c r="AB35" s="20"/>
      <c r="AC35" s="21"/>
      <c r="AE35" s="35" t="s">
        <v>75</v>
      </c>
      <c r="AF35" s="36" t="s">
        <v>4204</v>
      </c>
      <c r="AG35" s="36"/>
      <c r="AH35" s="36"/>
      <c r="AI35" s="37"/>
      <c r="AK35" s="4">
        <f t="shared" si="4"/>
        <v>1</v>
      </c>
      <c r="AL35" s="4">
        <f t="shared" si="5"/>
        <v>0</v>
      </c>
      <c r="AM35" s="4">
        <f t="shared" si="6"/>
        <v>0</v>
      </c>
      <c r="AN35" s="4">
        <f t="shared" si="7"/>
        <v>0</v>
      </c>
      <c r="AO35" s="4">
        <f t="shared" si="8"/>
        <v>0</v>
      </c>
      <c r="AQ35" s="4">
        <f t="shared" si="9"/>
        <v>0</v>
      </c>
      <c r="AR35" s="4">
        <f t="shared" si="10"/>
        <v>1</v>
      </c>
      <c r="AS35" s="4">
        <f t="shared" si="11"/>
        <v>1</v>
      </c>
      <c r="AT35" s="4">
        <f t="shared" si="12"/>
        <v>1</v>
      </c>
      <c r="AU35" s="4">
        <f t="shared" si="13"/>
        <v>1</v>
      </c>
      <c r="AW35" s="4">
        <f t="shared" si="14"/>
        <v>1</v>
      </c>
      <c r="AX35" s="4">
        <f t="shared" si="15"/>
        <v>0</v>
      </c>
      <c r="AY35" s="4">
        <f t="shared" si="16"/>
        <v>0</v>
      </c>
      <c r="BA35" s="4">
        <f t="shared" si="17"/>
        <v>5</v>
      </c>
    </row>
    <row r="36" spans="2:53" ht="14.5" customHeight="1" x14ac:dyDescent="0.35">
      <c r="B36" s="47" t="s">
        <v>90</v>
      </c>
      <c r="C36" s="72"/>
      <c r="D36" s="69">
        <v>45332</v>
      </c>
      <c r="E36" s="69" t="str">
        <f t="shared" ca="1" si="2"/>
        <v>Yes</v>
      </c>
      <c r="F36" s="53" t="str">
        <f t="shared" si="3"/>
        <v>1. All Roles Work Flexible</v>
      </c>
      <c r="G36" s="167" t="s">
        <v>91</v>
      </c>
      <c r="H36" s="166">
        <v>5</v>
      </c>
      <c r="I36" s="20"/>
      <c r="J36" s="20"/>
      <c r="K36" s="20">
        <v>2</v>
      </c>
      <c r="L36" s="20"/>
      <c r="M36" s="20"/>
      <c r="N36" s="20"/>
      <c r="O36" s="20"/>
      <c r="P36" s="20"/>
      <c r="Q36" s="20">
        <v>2</v>
      </c>
      <c r="R36" s="20"/>
      <c r="S36" s="20"/>
      <c r="T36" s="20"/>
      <c r="U36" s="20"/>
      <c r="V36" s="20"/>
      <c r="W36" s="20"/>
      <c r="X36" s="20"/>
      <c r="Y36" s="20"/>
      <c r="Z36" s="20">
        <v>1</v>
      </c>
      <c r="AA36" s="20"/>
      <c r="AB36" s="20"/>
      <c r="AC36" s="21"/>
      <c r="AE36" s="35" t="s">
        <v>75</v>
      </c>
      <c r="AF36" s="36"/>
      <c r="AG36" s="36"/>
      <c r="AH36" s="36"/>
      <c r="AI36" s="37"/>
      <c r="AK36" s="4">
        <f t="shared" si="4"/>
        <v>1</v>
      </c>
      <c r="AL36" s="4">
        <f t="shared" si="5"/>
        <v>0</v>
      </c>
      <c r="AM36" s="4">
        <f t="shared" si="6"/>
        <v>0</v>
      </c>
      <c r="AN36" s="4">
        <f t="shared" si="7"/>
        <v>0</v>
      </c>
      <c r="AO36" s="4">
        <f t="shared" si="8"/>
        <v>0</v>
      </c>
      <c r="AQ36" s="4">
        <f t="shared" si="9"/>
        <v>0</v>
      </c>
      <c r="AR36" s="4">
        <f t="shared" si="10"/>
        <v>1</v>
      </c>
      <c r="AS36" s="4">
        <f t="shared" si="11"/>
        <v>1</v>
      </c>
      <c r="AT36" s="4">
        <f t="shared" si="12"/>
        <v>1</v>
      </c>
      <c r="AU36" s="4">
        <f t="shared" si="13"/>
        <v>1</v>
      </c>
      <c r="AW36" s="4">
        <f t="shared" si="14"/>
        <v>1</v>
      </c>
      <c r="AX36" s="4">
        <f t="shared" si="15"/>
        <v>0</v>
      </c>
      <c r="AY36" s="4">
        <f t="shared" si="16"/>
        <v>0</v>
      </c>
      <c r="BA36" s="4">
        <f t="shared" si="17"/>
        <v>5</v>
      </c>
    </row>
    <row r="37" spans="2:53" ht="14.5" customHeight="1" x14ac:dyDescent="0.35">
      <c r="B37" s="47" t="s">
        <v>2634</v>
      </c>
      <c r="C37" s="72" t="s">
        <v>3474</v>
      </c>
      <c r="D37" s="69">
        <v>45332</v>
      </c>
      <c r="E37" s="69" t="str">
        <f t="shared" ca="1" si="2"/>
        <v>Yes</v>
      </c>
      <c r="F37" s="53" t="str">
        <f t="shared" si="3"/>
        <v>1. All Roles Work Flexible</v>
      </c>
      <c r="G37" s="167" t="s">
        <v>3510</v>
      </c>
      <c r="H37" s="166">
        <v>1</v>
      </c>
      <c r="I37" s="20"/>
      <c r="J37" s="20"/>
      <c r="K37" s="20"/>
      <c r="L37" s="20"/>
      <c r="M37" s="20"/>
      <c r="N37" s="20"/>
      <c r="O37" s="20"/>
      <c r="P37" s="20"/>
      <c r="Q37" s="20"/>
      <c r="R37" s="20"/>
      <c r="S37" s="20"/>
      <c r="T37" s="20"/>
      <c r="U37" s="20"/>
      <c r="V37" s="20"/>
      <c r="W37" s="20"/>
      <c r="X37" s="20"/>
      <c r="Y37" s="20"/>
      <c r="Z37" s="20"/>
      <c r="AA37" s="20"/>
      <c r="AB37" s="20"/>
      <c r="AC37" s="21"/>
      <c r="AE37" s="35" t="s">
        <v>75</v>
      </c>
      <c r="AF37" s="36" t="s">
        <v>4204</v>
      </c>
      <c r="AG37" s="36"/>
      <c r="AH37" s="36"/>
      <c r="AI37" s="37"/>
      <c r="AK37" s="4">
        <f t="shared" si="4"/>
        <v>1</v>
      </c>
      <c r="AL37" s="4">
        <f t="shared" si="5"/>
        <v>0</v>
      </c>
      <c r="AM37" s="4">
        <f t="shared" si="6"/>
        <v>0</v>
      </c>
      <c r="AN37" s="4">
        <f t="shared" si="7"/>
        <v>0</v>
      </c>
      <c r="AO37" s="4">
        <f t="shared" si="8"/>
        <v>0</v>
      </c>
      <c r="AQ37" s="4">
        <f t="shared" si="9"/>
        <v>0</v>
      </c>
      <c r="AR37" s="4">
        <f t="shared" si="10"/>
        <v>1</v>
      </c>
      <c r="AS37" s="4">
        <f t="shared" si="11"/>
        <v>1</v>
      </c>
      <c r="AT37" s="4">
        <f t="shared" si="12"/>
        <v>1</v>
      </c>
      <c r="AU37" s="4">
        <f t="shared" si="13"/>
        <v>1</v>
      </c>
      <c r="AW37" s="4">
        <f t="shared" si="14"/>
        <v>1</v>
      </c>
      <c r="AX37" s="4">
        <f t="shared" si="15"/>
        <v>0</v>
      </c>
      <c r="AY37" s="4">
        <f t="shared" si="16"/>
        <v>0</v>
      </c>
      <c r="BA37" s="4">
        <f t="shared" si="17"/>
        <v>5</v>
      </c>
    </row>
    <row r="38" spans="2:53" ht="14.5" customHeight="1" x14ac:dyDescent="0.35">
      <c r="B38" s="47" t="s">
        <v>2636</v>
      </c>
      <c r="C38" s="72" t="s">
        <v>3474</v>
      </c>
      <c r="D38" s="69">
        <v>45332</v>
      </c>
      <c r="E38" s="69" t="str">
        <f t="shared" ca="1" si="2"/>
        <v>Yes</v>
      </c>
      <c r="F38" s="53" t="str">
        <f t="shared" si="3"/>
        <v>1. All Roles Work Flexible</v>
      </c>
      <c r="G38" s="167" t="s">
        <v>3512</v>
      </c>
      <c r="H38" s="166">
        <v>1</v>
      </c>
      <c r="I38" s="20"/>
      <c r="J38" s="20"/>
      <c r="K38" s="20"/>
      <c r="L38" s="20"/>
      <c r="M38" s="20"/>
      <c r="N38" s="20"/>
      <c r="O38" s="20"/>
      <c r="P38" s="20"/>
      <c r="Q38" s="20"/>
      <c r="R38" s="20"/>
      <c r="S38" s="20"/>
      <c r="T38" s="20"/>
      <c r="U38" s="20"/>
      <c r="V38" s="20"/>
      <c r="W38" s="20"/>
      <c r="X38" s="20"/>
      <c r="Y38" s="20"/>
      <c r="Z38" s="20"/>
      <c r="AA38" s="20"/>
      <c r="AB38" s="20"/>
      <c r="AC38" s="21"/>
      <c r="AE38" s="35" t="s">
        <v>75</v>
      </c>
      <c r="AF38" s="36" t="s">
        <v>4204</v>
      </c>
      <c r="AG38" s="36"/>
      <c r="AH38" s="36"/>
      <c r="AI38" s="37"/>
      <c r="AK38" s="4">
        <f t="shared" si="4"/>
        <v>1</v>
      </c>
      <c r="AL38" s="4">
        <f t="shared" si="5"/>
        <v>0</v>
      </c>
      <c r="AM38" s="4">
        <f t="shared" si="6"/>
        <v>0</v>
      </c>
      <c r="AN38" s="4">
        <f t="shared" si="7"/>
        <v>0</v>
      </c>
      <c r="AO38" s="4">
        <f t="shared" si="8"/>
        <v>0</v>
      </c>
      <c r="AQ38" s="4">
        <f t="shared" si="9"/>
        <v>0</v>
      </c>
      <c r="AR38" s="4">
        <f t="shared" si="10"/>
        <v>1</v>
      </c>
      <c r="AS38" s="4">
        <f t="shared" si="11"/>
        <v>1</v>
      </c>
      <c r="AT38" s="4">
        <f t="shared" si="12"/>
        <v>1</v>
      </c>
      <c r="AU38" s="4">
        <f t="shared" si="13"/>
        <v>1</v>
      </c>
      <c r="AW38" s="4">
        <f t="shared" si="14"/>
        <v>1</v>
      </c>
      <c r="AX38" s="4">
        <f t="shared" si="15"/>
        <v>0</v>
      </c>
      <c r="AY38" s="4">
        <f t="shared" si="16"/>
        <v>0</v>
      </c>
      <c r="BA38" s="4">
        <f t="shared" si="17"/>
        <v>5</v>
      </c>
    </row>
    <row r="39" spans="2:53" ht="14.5" customHeight="1" x14ac:dyDescent="0.35">
      <c r="B39" s="47" t="s">
        <v>2457</v>
      </c>
      <c r="C39" s="72"/>
      <c r="D39" s="69">
        <v>45332</v>
      </c>
      <c r="E39" s="69" t="str">
        <f t="shared" ca="1" si="2"/>
        <v>Yes</v>
      </c>
      <c r="F39" s="53" t="str">
        <f t="shared" si="3"/>
        <v>1. All Roles Work Flexible</v>
      </c>
      <c r="G39" s="167" t="s">
        <v>4457</v>
      </c>
      <c r="H39" s="166">
        <v>1</v>
      </c>
      <c r="I39" s="20"/>
      <c r="J39" s="20"/>
      <c r="K39" s="20"/>
      <c r="L39" s="20"/>
      <c r="M39" s="20"/>
      <c r="N39" s="20"/>
      <c r="O39" s="20"/>
      <c r="P39" s="20"/>
      <c r="Q39" s="20"/>
      <c r="R39" s="20">
        <v>1</v>
      </c>
      <c r="S39" s="20"/>
      <c r="T39" s="20"/>
      <c r="U39" s="20"/>
      <c r="V39" s="20"/>
      <c r="W39" s="20"/>
      <c r="X39" s="20"/>
      <c r="Y39" s="20"/>
      <c r="Z39" s="20"/>
      <c r="AA39" s="20"/>
      <c r="AB39" s="20"/>
      <c r="AC39" s="21"/>
      <c r="AE39" s="35" t="s">
        <v>75</v>
      </c>
      <c r="AF39" s="36"/>
      <c r="AG39" s="36"/>
      <c r="AH39" s="36"/>
      <c r="AI39" s="37"/>
      <c r="AK39" s="4">
        <f t="shared" si="4"/>
        <v>1</v>
      </c>
      <c r="AL39" s="4">
        <f t="shared" si="5"/>
        <v>0</v>
      </c>
      <c r="AM39" s="4">
        <f t="shared" si="6"/>
        <v>0</v>
      </c>
      <c r="AN39" s="4">
        <f t="shared" si="7"/>
        <v>0</v>
      </c>
      <c r="AO39" s="4">
        <f t="shared" si="8"/>
        <v>0</v>
      </c>
      <c r="AQ39" s="4">
        <f t="shared" si="9"/>
        <v>0</v>
      </c>
      <c r="AR39" s="4">
        <f t="shared" si="10"/>
        <v>1</v>
      </c>
      <c r="AS39" s="4">
        <f t="shared" si="11"/>
        <v>1</v>
      </c>
      <c r="AT39" s="4">
        <f t="shared" si="12"/>
        <v>1</v>
      </c>
      <c r="AU39" s="4">
        <f t="shared" si="13"/>
        <v>1</v>
      </c>
      <c r="AW39" s="4">
        <f t="shared" si="14"/>
        <v>1</v>
      </c>
      <c r="AX39" s="4">
        <f t="shared" si="15"/>
        <v>0</v>
      </c>
      <c r="AY39" s="4">
        <f t="shared" si="16"/>
        <v>0</v>
      </c>
      <c r="BA39" s="4">
        <f t="shared" si="17"/>
        <v>5</v>
      </c>
    </row>
    <row r="40" spans="2:53" ht="14.5" customHeight="1" x14ac:dyDescent="0.35">
      <c r="B40" s="47" t="s">
        <v>2637</v>
      </c>
      <c r="C40" s="72" t="s">
        <v>3474</v>
      </c>
      <c r="D40" s="69">
        <v>45332</v>
      </c>
      <c r="E40" s="69" t="str">
        <f t="shared" ca="1" si="2"/>
        <v>Yes</v>
      </c>
      <c r="F40" s="53" t="str">
        <f t="shared" si="3"/>
        <v>1. All Roles Work Flexible</v>
      </c>
      <c r="G40" s="167" t="s">
        <v>3513</v>
      </c>
      <c r="H40" s="166">
        <v>1</v>
      </c>
      <c r="I40" s="20"/>
      <c r="J40" s="20"/>
      <c r="K40" s="20"/>
      <c r="L40" s="20"/>
      <c r="M40" s="20"/>
      <c r="N40" s="20"/>
      <c r="O40" s="20"/>
      <c r="P40" s="20"/>
      <c r="Q40" s="20"/>
      <c r="R40" s="20"/>
      <c r="S40" s="20"/>
      <c r="T40" s="20"/>
      <c r="U40" s="20"/>
      <c r="V40" s="20"/>
      <c r="W40" s="20"/>
      <c r="X40" s="20"/>
      <c r="Y40" s="20"/>
      <c r="Z40" s="20"/>
      <c r="AA40" s="20"/>
      <c r="AB40" s="20"/>
      <c r="AC40" s="21"/>
      <c r="AE40" s="35" t="s">
        <v>75</v>
      </c>
      <c r="AF40" s="36" t="s">
        <v>4204</v>
      </c>
      <c r="AG40" s="36"/>
      <c r="AH40" s="36"/>
      <c r="AI40" s="37"/>
      <c r="AK40" s="4">
        <f t="shared" si="4"/>
        <v>1</v>
      </c>
      <c r="AL40" s="4">
        <f t="shared" si="5"/>
        <v>0</v>
      </c>
      <c r="AM40" s="4">
        <f t="shared" si="6"/>
        <v>0</v>
      </c>
      <c r="AN40" s="4">
        <f t="shared" si="7"/>
        <v>0</v>
      </c>
      <c r="AO40" s="4">
        <f t="shared" si="8"/>
        <v>0</v>
      </c>
      <c r="AQ40" s="4">
        <f t="shared" si="9"/>
        <v>0</v>
      </c>
      <c r="AR40" s="4">
        <f t="shared" si="10"/>
        <v>1</v>
      </c>
      <c r="AS40" s="4">
        <f t="shared" si="11"/>
        <v>1</v>
      </c>
      <c r="AT40" s="4">
        <f t="shared" si="12"/>
        <v>1</v>
      </c>
      <c r="AU40" s="4">
        <f t="shared" si="13"/>
        <v>1</v>
      </c>
      <c r="AW40" s="4">
        <f t="shared" si="14"/>
        <v>1</v>
      </c>
      <c r="AX40" s="4">
        <f t="shared" si="15"/>
        <v>0</v>
      </c>
      <c r="AY40" s="4">
        <f t="shared" si="16"/>
        <v>0</v>
      </c>
      <c r="BA40" s="4">
        <f t="shared" si="17"/>
        <v>5</v>
      </c>
    </row>
    <row r="41" spans="2:53" ht="14.5" customHeight="1" x14ac:dyDescent="0.35">
      <c r="B41" s="47" t="s">
        <v>4343</v>
      </c>
      <c r="C41" s="72" t="s">
        <v>3474</v>
      </c>
      <c r="D41" s="69">
        <v>45332</v>
      </c>
      <c r="E41" s="69" t="str">
        <f t="shared" ca="1" si="2"/>
        <v>Yes</v>
      </c>
      <c r="F41" s="53" t="str">
        <f t="shared" si="3"/>
        <v>1. All Roles Work Flexible</v>
      </c>
      <c r="G41" s="167" t="s">
        <v>4396</v>
      </c>
      <c r="H41" s="166">
        <v>2</v>
      </c>
      <c r="I41" s="20"/>
      <c r="J41" s="20"/>
      <c r="K41" s="20"/>
      <c r="L41" s="20"/>
      <c r="M41" s="20"/>
      <c r="N41" s="20"/>
      <c r="O41" s="20"/>
      <c r="P41" s="20"/>
      <c r="Q41" s="20"/>
      <c r="R41" s="20"/>
      <c r="S41" s="20"/>
      <c r="T41" s="20"/>
      <c r="U41" s="20"/>
      <c r="V41" s="20"/>
      <c r="W41" s="20"/>
      <c r="X41" s="20"/>
      <c r="Y41" s="20"/>
      <c r="Z41" s="20"/>
      <c r="AA41" s="20"/>
      <c r="AB41" s="20"/>
      <c r="AC41" s="21"/>
      <c r="AE41" s="35" t="s">
        <v>75</v>
      </c>
      <c r="AF41" s="36" t="s">
        <v>4204</v>
      </c>
      <c r="AG41" s="36"/>
      <c r="AH41" s="36"/>
      <c r="AI41" s="37"/>
      <c r="AK41" s="4">
        <f t="shared" si="4"/>
        <v>1</v>
      </c>
      <c r="AL41" s="4">
        <f t="shared" si="5"/>
        <v>0</v>
      </c>
      <c r="AM41" s="4">
        <f t="shared" si="6"/>
        <v>0</v>
      </c>
      <c r="AN41" s="4">
        <f t="shared" si="7"/>
        <v>0</v>
      </c>
      <c r="AO41" s="4">
        <f t="shared" si="8"/>
        <v>0</v>
      </c>
      <c r="AQ41" s="4">
        <f t="shared" si="9"/>
        <v>0</v>
      </c>
      <c r="AR41" s="4">
        <f t="shared" si="10"/>
        <v>1</v>
      </c>
      <c r="AS41" s="4">
        <f t="shared" si="11"/>
        <v>1</v>
      </c>
      <c r="AT41" s="4">
        <f t="shared" si="12"/>
        <v>1</v>
      </c>
      <c r="AU41" s="4">
        <f t="shared" si="13"/>
        <v>1</v>
      </c>
      <c r="AW41" s="4">
        <f t="shared" si="14"/>
        <v>1</v>
      </c>
      <c r="AX41" s="4">
        <f t="shared" si="15"/>
        <v>0</v>
      </c>
      <c r="AY41" s="4">
        <f t="shared" si="16"/>
        <v>0</v>
      </c>
      <c r="BA41" s="4">
        <f t="shared" si="17"/>
        <v>5</v>
      </c>
    </row>
    <row r="42" spans="2:53" ht="14.5" customHeight="1" x14ac:dyDescent="0.35">
      <c r="B42" s="47" t="s">
        <v>92</v>
      </c>
      <c r="C42" s="72"/>
      <c r="D42" s="69">
        <v>45332</v>
      </c>
      <c r="E42" s="69" t="str">
        <f t="shared" ca="1" si="2"/>
        <v>Yes</v>
      </c>
      <c r="F42" s="53" t="str">
        <f t="shared" si="3"/>
        <v>1. All Roles Work Flexible</v>
      </c>
      <c r="G42" s="167" t="s">
        <v>93</v>
      </c>
      <c r="H42" s="166">
        <v>1</v>
      </c>
      <c r="I42" s="20"/>
      <c r="J42" s="20"/>
      <c r="K42" s="20"/>
      <c r="L42" s="20"/>
      <c r="M42" s="20"/>
      <c r="N42" s="20"/>
      <c r="O42" s="20"/>
      <c r="P42" s="20"/>
      <c r="Q42" s="20"/>
      <c r="R42" s="20"/>
      <c r="S42" s="20">
        <v>1</v>
      </c>
      <c r="T42" s="20"/>
      <c r="U42" s="20"/>
      <c r="V42" s="20"/>
      <c r="W42" s="20"/>
      <c r="X42" s="20"/>
      <c r="Y42" s="20"/>
      <c r="Z42" s="20"/>
      <c r="AA42" s="20"/>
      <c r="AB42" s="20"/>
      <c r="AC42" s="21"/>
      <c r="AE42" s="35" t="s">
        <v>75</v>
      </c>
      <c r="AF42" s="36"/>
      <c r="AG42" s="36"/>
      <c r="AH42" s="36"/>
      <c r="AI42" s="37"/>
      <c r="AK42" s="4">
        <f t="shared" si="4"/>
        <v>1</v>
      </c>
      <c r="AL42" s="4">
        <f t="shared" si="5"/>
        <v>0</v>
      </c>
      <c r="AM42" s="4">
        <f t="shared" si="6"/>
        <v>0</v>
      </c>
      <c r="AN42" s="4">
        <f t="shared" si="7"/>
        <v>0</v>
      </c>
      <c r="AO42" s="4">
        <f t="shared" si="8"/>
        <v>0</v>
      </c>
      <c r="AQ42" s="4">
        <f t="shared" si="9"/>
        <v>0</v>
      </c>
      <c r="AR42" s="4">
        <f t="shared" si="10"/>
        <v>1</v>
      </c>
      <c r="AS42" s="4">
        <f t="shared" si="11"/>
        <v>1</v>
      </c>
      <c r="AT42" s="4">
        <f t="shared" si="12"/>
        <v>1</v>
      </c>
      <c r="AU42" s="4">
        <f t="shared" si="13"/>
        <v>1</v>
      </c>
      <c r="AW42" s="4">
        <f t="shared" si="14"/>
        <v>1</v>
      </c>
      <c r="AX42" s="4">
        <f t="shared" si="15"/>
        <v>0</v>
      </c>
      <c r="AY42" s="4">
        <f t="shared" si="16"/>
        <v>0</v>
      </c>
      <c r="BA42" s="4">
        <f t="shared" si="17"/>
        <v>5</v>
      </c>
    </row>
    <row r="43" spans="2:53" ht="14.5" customHeight="1" x14ac:dyDescent="0.35">
      <c r="B43" s="47" t="s">
        <v>94</v>
      </c>
      <c r="C43" s="72"/>
      <c r="D43" s="69">
        <v>45332</v>
      </c>
      <c r="E43" s="69" t="str">
        <f t="shared" ca="1" si="2"/>
        <v>Yes</v>
      </c>
      <c r="F43" s="53" t="str">
        <f t="shared" si="3"/>
        <v>1. All Roles Work Flexible</v>
      </c>
      <c r="G43" s="167" t="s">
        <v>95</v>
      </c>
      <c r="H43" s="166">
        <v>9</v>
      </c>
      <c r="I43" s="20"/>
      <c r="J43" s="20"/>
      <c r="K43" s="20">
        <v>4</v>
      </c>
      <c r="L43" s="20"/>
      <c r="M43" s="20"/>
      <c r="N43" s="20"/>
      <c r="O43" s="20"/>
      <c r="P43" s="20"/>
      <c r="Q43" s="20"/>
      <c r="R43" s="20"/>
      <c r="S43" s="20"/>
      <c r="T43" s="20">
        <v>1</v>
      </c>
      <c r="U43" s="20"/>
      <c r="V43" s="20"/>
      <c r="W43" s="20"/>
      <c r="X43" s="20"/>
      <c r="Y43" s="20">
        <v>1</v>
      </c>
      <c r="Z43" s="20">
        <v>1</v>
      </c>
      <c r="AA43" s="20"/>
      <c r="AB43" s="20"/>
      <c r="AC43" s="21"/>
      <c r="AE43" s="35" t="s">
        <v>75</v>
      </c>
      <c r="AF43" s="36"/>
      <c r="AG43" s="36"/>
      <c r="AH43" s="36"/>
      <c r="AI43" s="37"/>
      <c r="AK43" s="4">
        <f t="shared" si="4"/>
        <v>1</v>
      </c>
      <c r="AL43" s="4">
        <f t="shared" si="5"/>
        <v>0</v>
      </c>
      <c r="AM43" s="4">
        <f t="shared" si="6"/>
        <v>0</v>
      </c>
      <c r="AN43" s="4">
        <f t="shared" si="7"/>
        <v>0</v>
      </c>
      <c r="AO43" s="4">
        <f t="shared" si="8"/>
        <v>0</v>
      </c>
      <c r="AQ43" s="4">
        <f t="shared" si="9"/>
        <v>0</v>
      </c>
      <c r="AR43" s="4">
        <f t="shared" si="10"/>
        <v>1</v>
      </c>
      <c r="AS43" s="4">
        <f t="shared" si="11"/>
        <v>1</v>
      </c>
      <c r="AT43" s="4">
        <f t="shared" si="12"/>
        <v>1</v>
      </c>
      <c r="AU43" s="4">
        <f t="shared" si="13"/>
        <v>1</v>
      </c>
      <c r="AW43" s="4">
        <f t="shared" si="14"/>
        <v>1</v>
      </c>
      <c r="AX43" s="4">
        <f t="shared" si="15"/>
        <v>0</v>
      </c>
      <c r="AY43" s="4">
        <f t="shared" si="16"/>
        <v>0</v>
      </c>
      <c r="BA43" s="4">
        <f t="shared" si="17"/>
        <v>5</v>
      </c>
    </row>
    <row r="44" spans="2:53" ht="14.5" customHeight="1" x14ac:dyDescent="0.35">
      <c r="B44" s="47" t="s">
        <v>96</v>
      </c>
      <c r="C44" s="72"/>
      <c r="D44" s="69">
        <v>45332</v>
      </c>
      <c r="E44" s="69" t="str">
        <f t="shared" ca="1" si="2"/>
        <v>Yes</v>
      </c>
      <c r="F44" s="53" t="str">
        <f t="shared" si="3"/>
        <v>1. All Roles Work Flexible</v>
      </c>
      <c r="G44" s="167" t="s">
        <v>97</v>
      </c>
      <c r="H44" s="166">
        <v>2</v>
      </c>
      <c r="I44" s="20"/>
      <c r="J44" s="20"/>
      <c r="K44" s="20">
        <v>1</v>
      </c>
      <c r="L44" s="20"/>
      <c r="M44" s="20"/>
      <c r="N44" s="20"/>
      <c r="O44" s="20"/>
      <c r="P44" s="20"/>
      <c r="Q44" s="20"/>
      <c r="R44" s="20"/>
      <c r="S44" s="20"/>
      <c r="T44" s="20"/>
      <c r="U44" s="20"/>
      <c r="V44" s="20"/>
      <c r="W44" s="20"/>
      <c r="X44" s="20"/>
      <c r="Y44" s="20"/>
      <c r="Z44" s="20"/>
      <c r="AA44" s="20"/>
      <c r="AB44" s="20"/>
      <c r="AC44" s="21"/>
      <c r="AE44" s="35" t="s">
        <v>75</v>
      </c>
      <c r="AF44" s="36"/>
      <c r="AG44" s="36"/>
      <c r="AH44" s="36"/>
      <c r="AI44" s="37"/>
      <c r="AK44" s="4">
        <f t="shared" si="4"/>
        <v>1</v>
      </c>
      <c r="AL44" s="4">
        <f t="shared" si="5"/>
        <v>0</v>
      </c>
      <c r="AM44" s="4">
        <f t="shared" si="6"/>
        <v>0</v>
      </c>
      <c r="AN44" s="4">
        <f t="shared" si="7"/>
        <v>0</v>
      </c>
      <c r="AO44" s="4">
        <f t="shared" si="8"/>
        <v>0</v>
      </c>
      <c r="AQ44" s="4">
        <f t="shared" si="9"/>
        <v>0</v>
      </c>
      <c r="AR44" s="4">
        <f t="shared" si="10"/>
        <v>1</v>
      </c>
      <c r="AS44" s="4">
        <f t="shared" si="11"/>
        <v>1</v>
      </c>
      <c r="AT44" s="4">
        <f t="shared" si="12"/>
        <v>1</v>
      </c>
      <c r="AU44" s="4">
        <f t="shared" si="13"/>
        <v>1</v>
      </c>
      <c r="AW44" s="4">
        <f t="shared" si="14"/>
        <v>1</v>
      </c>
      <c r="AX44" s="4">
        <f t="shared" si="15"/>
        <v>0</v>
      </c>
      <c r="AY44" s="4">
        <f t="shared" si="16"/>
        <v>0</v>
      </c>
      <c r="BA44" s="4">
        <f t="shared" si="17"/>
        <v>5</v>
      </c>
    </row>
    <row r="45" spans="2:53" ht="14.5" customHeight="1" x14ac:dyDescent="0.35">
      <c r="B45" s="47" t="s">
        <v>2644</v>
      </c>
      <c r="C45" s="72" t="s">
        <v>3474</v>
      </c>
      <c r="D45" s="69">
        <v>45332</v>
      </c>
      <c r="E45" s="69" t="str">
        <f t="shared" ca="1" si="2"/>
        <v>Yes</v>
      </c>
      <c r="F45" s="53" t="str">
        <f t="shared" si="3"/>
        <v>1. All Roles Work Flexible</v>
      </c>
      <c r="G45" s="167" t="s">
        <v>3518</v>
      </c>
      <c r="H45" s="166">
        <v>1</v>
      </c>
      <c r="I45" s="20"/>
      <c r="J45" s="20"/>
      <c r="K45" s="20"/>
      <c r="L45" s="20"/>
      <c r="M45" s="20"/>
      <c r="N45" s="20"/>
      <c r="O45" s="20"/>
      <c r="P45" s="20"/>
      <c r="Q45" s="20"/>
      <c r="R45" s="20"/>
      <c r="S45" s="20"/>
      <c r="T45" s="20"/>
      <c r="U45" s="20"/>
      <c r="V45" s="20"/>
      <c r="W45" s="20"/>
      <c r="X45" s="20"/>
      <c r="Y45" s="20"/>
      <c r="Z45" s="20"/>
      <c r="AA45" s="20"/>
      <c r="AB45" s="20"/>
      <c r="AC45" s="21"/>
      <c r="AE45" s="35" t="s">
        <v>75</v>
      </c>
      <c r="AF45" s="36" t="s">
        <v>4204</v>
      </c>
      <c r="AG45" s="36"/>
      <c r="AH45" s="36"/>
      <c r="AI45" s="37"/>
      <c r="AK45" s="4">
        <f t="shared" si="4"/>
        <v>1</v>
      </c>
      <c r="AL45" s="4">
        <f t="shared" si="5"/>
        <v>0</v>
      </c>
      <c r="AM45" s="4">
        <f t="shared" si="6"/>
        <v>0</v>
      </c>
      <c r="AN45" s="4">
        <f t="shared" si="7"/>
        <v>0</v>
      </c>
      <c r="AO45" s="4">
        <f t="shared" si="8"/>
        <v>0</v>
      </c>
      <c r="AQ45" s="4">
        <f t="shared" si="9"/>
        <v>0</v>
      </c>
      <c r="AR45" s="4">
        <f t="shared" si="10"/>
        <v>1</v>
      </c>
      <c r="AS45" s="4">
        <f t="shared" si="11"/>
        <v>1</v>
      </c>
      <c r="AT45" s="4">
        <f t="shared" si="12"/>
        <v>1</v>
      </c>
      <c r="AU45" s="4">
        <f t="shared" si="13"/>
        <v>1</v>
      </c>
      <c r="AW45" s="4">
        <f t="shared" si="14"/>
        <v>1</v>
      </c>
      <c r="AX45" s="4">
        <f t="shared" si="15"/>
        <v>0</v>
      </c>
      <c r="AY45" s="4">
        <f t="shared" si="16"/>
        <v>0</v>
      </c>
      <c r="BA45" s="4">
        <f t="shared" si="17"/>
        <v>5</v>
      </c>
    </row>
    <row r="46" spans="2:53" ht="14.5" customHeight="1" x14ac:dyDescent="0.35">
      <c r="B46" s="47" t="s">
        <v>98</v>
      </c>
      <c r="C46" s="72"/>
      <c r="D46" s="69">
        <v>45332</v>
      </c>
      <c r="E46" s="69" t="str">
        <f t="shared" ca="1" si="2"/>
        <v>Yes</v>
      </c>
      <c r="F46" s="53" t="str">
        <f t="shared" si="3"/>
        <v>1. All Roles Work Flexible</v>
      </c>
      <c r="G46" s="167" t="s">
        <v>99</v>
      </c>
      <c r="H46" s="166">
        <v>4</v>
      </c>
      <c r="I46" s="20"/>
      <c r="J46" s="20"/>
      <c r="K46" s="20">
        <v>3</v>
      </c>
      <c r="L46" s="20"/>
      <c r="M46" s="20"/>
      <c r="N46" s="20"/>
      <c r="O46" s="20"/>
      <c r="P46" s="20"/>
      <c r="Q46" s="20">
        <v>2</v>
      </c>
      <c r="R46" s="20"/>
      <c r="S46" s="20"/>
      <c r="T46" s="20"/>
      <c r="U46" s="20"/>
      <c r="V46" s="20"/>
      <c r="W46" s="20"/>
      <c r="X46" s="20"/>
      <c r="Y46" s="20"/>
      <c r="Z46" s="20">
        <v>1</v>
      </c>
      <c r="AA46" s="20"/>
      <c r="AB46" s="20"/>
      <c r="AC46" s="21"/>
      <c r="AE46" s="35" t="s">
        <v>75</v>
      </c>
      <c r="AF46" s="36"/>
      <c r="AG46" s="36"/>
      <c r="AH46" s="36"/>
      <c r="AI46" s="37"/>
      <c r="AK46" s="4">
        <f t="shared" si="4"/>
        <v>1</v>
      </c>
      <c r="AL46" s="4">
        <f t="shared" si="5"/>
        <v>0</v>
      </c>
      <c r="AM46" s="4">
        <f t="shared" si="6"/>
        <v>0</v>
      </c>
      <c r="AN46" s="4">
        <f t="shared" si="7"/>
        <v>0</v>
      </c>
      <c r="AO46" s="4">
        <f t="shared" si="8"/>
        <v>0</v>
      </c>
      <c r="AQ46" s="4">
        <f t="shared" si="9"/>
        <v>0</v>
      </c>
      <c r="AR46" s="4">
        <f t="shared" si="10"/>
        <v>1</v>
      </c>
      <c r="AS46" s="4">
        <f t="shared" si="11"/>
        <v>1</v>
      </c>
      <c r="AT46" s="4">
        <f t="shared" si="12"/>
        <v>1</v>
      </c>
      <c r="AU46" s="4">
        <f t="shared" si="13"/>
        <v>1</v>
      </c>
      <c r="AW46" s="4">
        <f t="shared" si="14"/>
        <v>1</v>
      </c>
      <c r="AX46" s="4">
        <f t="shared" si="15"/>
        <v>0</v>
      </c>
      <c r="AY46" s="4">
        <f t="shared" si="16"/>
        <v>0</v>
      </c>
      <c r="BA46" s="4">
        <f t="shared" si="17"/>
        <v>5</v>
      </c>
    </row>
    <row r="47" spans="2:53" ht="14.5" customHeight="1" x14ac:dyDescent="0.35">
      <c r="B47" s="47" t="s">
        <v>100</v>
      </c>
      <c r="C47" s="72"/>
      <c r="D47" s="69">
        <v>45332</v>
      </c>
      <c r="E47" s="69" t="str">
        <f t="shared" ca="1" si="2"/>
        <v>Yes</v>
      </c>
      <c r="F47" s="53" t="str">
        <f t="shared" si="3"/>
        <v>1. All Roles Work Flexible</v>
      </c>
      <c r="G47" s="167" t="s">
        <v>101</v>
      </c>
      <c r="H47" s="166">
        <v>6</v>
      </c>
      <c r="I47" s="20">
        <v>1</v>
      </c>
      <c r="J47" s="20"/>
      <c r="K47" s="20">
        <v>2</v>
      </c>
      <c r="L47" s="20">
        <v>1</v>
      </c>
      <c r="M47" s="20"/>
      <c r="N47" s="20"/>
      <c r="O47" s="20"/>
      <c r="P47" s="20"/>
      <c r="Q47" s="20">
        <v>3</v>
      </c>
      <c r="R47" s="20"/>
      <c r="S47" s="20"/>
      <c r="T47" s="20"/>
      <c r="U47" s="20"/>
      <c r="V47" s="20"/>
      <c r="W47" s="20"/>
      <c r="X47" s="20"/>
      <c r="Y47" s="20"/>
      <c r="Z47" s="20">
        <v>1</v>
      </c>
      <c r="AA47" s="20"/>
      <c r="AB47" s="20"/>
      <c r="AC47" s="21">
        <v>1</v>
      </c>
      <c r="AE47" s="35" t="s">
        <v>75</v>
      </c>
      <c r="AF47" s="36"/>
      <c r="AG47" s="36"/>
      <c r="AH47" s="36"/>
      <c r="AI47" s="37"/>
      <c r="AK47" s="4">
        <f t="shared" si="4"/>
        <v>1</v>
      </c>
      <c r="AL47" s="4">
        <f t="shared" si="5"/>
        <v>0</v>
      </c>
      <c r="AM47" s="4">
        <f t="shared" si="6"/>
        <v>0</v>
      </c>
      <c r="AN47" s="4">
        <f t="shared" si="7"/>
        <v>0</v>
      </c>
      <c r="AO47" s="4">
        <f t="shared" si="8"/>
        <v>0</v>
      </c>
      <c r="AQ47" s="4">
        <f t="shared" si="9"/>
        <v>0</v>
      </c>
      <c r="AR47" s="4">
        <f t="shared" si="10"/>
        <v>1</v>
      </c>
      <c r="AS47" s="4">
        <f t="shared" si="11"/>
        <v>1</v>
      </c>
      <c r="AT47" s="4">
        <f t="shared" si="12"/>
        <v>1</v>
      </c>
      <c r="AU47" s="4">
        <f t="shared" si="13"/>
        <v>1</v>
      </c>
      <c r="AW47" s="4">
        <f t="shared" si="14"/>
        <v>1</v>
      </c>
      <c r="AX47" s="4">
        <f t="shared" si="15"/>
        <v>0</v>
      </c>
      <c r="AY47" s="4">
        <f t="shared" si="16"/>
        <v>0</v>
      </c>
      <c r="BA47" s="4">
        <f t="shared" si="17"/>
        <v>5</v>
      </c>
    </row>
    <row r="48" spans="2:53" ht="14.5" customHeight="1" x14ac:dyDescent="0.35">
      <c r="B48" s="47" t="s">
        <v>2651</v>
      </c>
      <c r="C48" s="72" t="s">
        <v>3474</v>
      </c>
      <c r="D48" s="69">
        <v>45332</v>
      </c>
      <c r="E48" s="69" t="str">
        <f t="shared" ca="1" si="2"/>
        <v>Yes</v>
      </c>
      <c r="F48" s="53" t="str">
        <f t="shared" si="3"/>
        <v>1. All Roles Work Flexible</v>
      </c>
      <c r="G48" s="167" t="s">
        <v>3524</v>
      </c>
      <c r="H48" s="166">
        <v>1</v>
      </c>
      <c r="I48" s="20"/>
      <c r="J48" s="20"/>
      <c r="K48" s="20"/>
      <c r="L48" s="20"/>
      <c r="M48" s="20"/>
      <c r="N48" s="20"/>
      <c r="O48" s="20"/>
      <c r="P48" s="20"/>
      <c r="Q48" s="20"/>
      <c r="R48" s="20"/>
      <c r="S48" s="20"/>
      <c r="T48" s="20"/>
      <c r="U48" s="20"/>
      <c r="V48" s="20"/>
      <c r="W48" s="20"/>
      <c r="X48" s="20"/>
      <c r="Y48" s="20"/>
      <c r="Z48" s="20"/>
      <c r="AA48" s="20"/>
      <c r="AB48" s="20"/>
      <c r="AC48" s="21"/>
      <c r="AE48" s="35" t="s">
        <v>75</v>
      </c>
      <c r="AF48" s="36" t="s">
        <v>4204</v>
      </c>
      <c r="AG48" s="36"/>
      <c r="AH48" s="36"/>
      <c r="AI48" s="37"/>
      <c r="AK48" s="4">
        <f t="shared" si="4"/>
        <v>1</v>
      </c>
      <c r="AL48" s="4">
        <f t="shared" si="5"/>
        <v>0</v>
      </c>
      <c r="AM48" s="4">
        <f t="shared" si="6"/>
        <v>0</v>
      </c>
      <c r="AN48" s="4">
        <f t="shared" si="7"/>
        <v>0</v>
      </c>
      <c r="AO48" s="4">
        <f t="shared" si="8"/>
        <v>0</v>
      </c>
      <c r="AQ48" s="4">
        <f t="shared" si="9"/>
        <v>0</v>
      </c>
      <c r="AR48" s="4">
        <f t="shared" si="10"/>
        <v>1</v>
      </c>
      <c r="AS48" s="4">
        <f t="shared" si="11"/>
        <v>1</v>
      </c>
      <c r="AT48" s="4">
        <f t="shared" si="12"/>
        <v>1</v>
      </c>
      <c r="AU48" s="4">
        <f t="shared" si="13"/>
        <v>1</v>
      </c>
      <c r="AW48" s="4">
        <f t="shared" si="14"/>
        <v>1</v>
      </c>
      <c r="AX48" s="4">
        <f t="shared" si="15"/>
        <v>0</v>
      </c>
      <c r="AY48" s="4">
        <f t="shared" si="16"/>
        <v>0</v>
      </c>
      <c r="BA48" s="4">
        <f t="shared" si="17"/>
        <v>5</v>
      </c>
    </row>
    <row r="49" spans="1:53" ht="14.5" customHeight="1" x14ac:dyDescent="0.35">
      <c r="B49" s="47" t="s">
        <v>2653</v>
      </c>
      <c r="C49" s="72" t="s">
        <v>3474</v>
      </c>
      <c r="D49" s="69">
        <v>45332</v>
      </c>
      <c r="E49" s="69" t="str">
        <f t="shared" ca="1" si="2"/>
        <v>Yes</v>
      </c>
      <c r="F49" s="53" t="str">
        <f t="shared" si="3"/>
        <v>1. All Roles Work Flexible</v>
      </c>
      <c r="G49" s="167" t="s">
        <v>4458</v>
      </c>
      <c r="H49" s="166">
        <v>1</v>
      </c>
      <c r="I49" s="20"/>
      <c r="J49" s="20"/>
      <c r="K49" s="20"/>
      <c r="L49" s="20"/>
      <c r="M49" s="20"/>
      <c r="N49" s="20"/>
      <c r="O49" s="20"/>
      <c r="P49" s="20"/>
      <c r="Q49" s="20"/>
      <c r="R49" s="20"/>
      <c r="S49" s="20"/>
      <c r="T49" s="20"/>
      <c r="U49" s="20"/>
      <c r="V49" s="20"/>
      <c r="W49" s="20"/>
      <c r="X49" s="20"/>
      <c r="Y49" s="20"/>
      <c r="Z49" s="20"/>
      <c r="AA49" s="20"/>
      <c r="AB49" s="20"/>
      <c r="AC49" s="21"/>
      <c r="AE49" s="35" t="s">
        <v>75</v>
      </c>
      <c r="AF49" s="36" t="s">
        <v>4204</v>
      </c>
      <c r="AG49" s="36"/>
      <c r="AH49" s="36"/>
      <c r="AI49" s="37"/>
      <c r="AK49" s="4">
        <f t="shared" si="4"/>
        <v>1</v>
      </c>
      <c r="AL49" s="4">
        <f t="shared" si="5"/>
        <v>0</v>
      </c>
      <c r="AM49" s="4">
        <f t="shared" si="6"/>
        <v>0</v>
      </c>
      <c r="AN49" s="4">
        <f t="shared" si="7"/>
        <v>0</v>
      </c>
      <c r="AO49" s="4">
        <f t="shared" si="8"/>
        <v>0</v>
      </c>
      <c r="AQ49" s="4">
        <f t="shared" si="9"/>
        <v>0</v>
      </c>
      <c r="AR49" s="4">
        <f t="shared" si="10"/>
        <v>1</v>
      </c>
      <c r="AS49" s="4">
        <f t="shared" si="11"/>
        <v>1</v>
      </c>
      <c r="AT49" s="4">
        <f t="shared" si="12"/>
        <v>1</v>
      </c>
      <c r="AU49" s="4">
        <f t="shared" si="13"/>
        <v>1</v>
      </c>
      <c r="AW49" s="4">
        <f t="shared" si="14"/>
        <v>1</v>
      </c>
      <c r="AX49" s="4">
        <f t="shared" si="15"/>
        <v>0</v>
      </c>
      <c r="AY49" s="4">
        <f t="shared" si="16"/>
        <v>0</v>
      </c>
      <c r="BA49" s="4">
        <f t="shared" si="17"/>
        <v>5</v>
      </c>
    </row>
    <row r="50" spans="1:53" ht="14.5" customHeight="1" x14ac:dyDescent="0.35">
      <c r="B50" s="47" t="s">
        <v>4330</v>
      </c>
      <c r="C50" s="72" t="s">
        <v>3474</v>
      </c>
      <c r="D50" s="69">
        <v>45332</v>
      </c>
      <c r="E50" s="69" t="str">
        <f t="shared" ca="1" si="2"/>
        <v>Yes</v>
      </c>
      <c r="F50" s="53" t="str">
        <f t="shared" si="3"/>
        <v>1. All Roles Work Flexible</v>
      </c>
      <c r="G50" s="167" t="s">
        <v>4331</v>
      </c>
      <c r="H50" s="166">
        <v>1</v>
      </c>
      <c r="I50" s="20"/>
      <c r="J50" s="20"/>
      <c r="K50" s="20"/>
      <c r="L50" s="20"/>
      <c r="M50" s="20"/>
      <c r="N50" s="20"/>
      <c r="O50" s="20"/>
      <c r="P50" s="20"/>
      <c r="Q50" s="20"/>
      <c r="R50" s="20"/>
      <c r="S50" s="20"/>
      <c r="T50" s="20"/>
      <c r="U50" s="20"/>
      <c r="V50" s="20"/>
      <c r="W50" s="20"/>
      <c r="X50" s="20"/>
      <c r="Y50" s="20"/>
      <c r="Z50" s="20"/>
      <c r="AA50" s="20"/>
      <c r="AB50" s="20"/>
      <c r="AC50" s="21"/>
      <c r="AE50" s="35" t="s">
        <v>75</v>
      </c>
      <c r="AF50" s="36" t="s">
        <v>4204</v>
      </c>
      <c r="AG50" s="36"/>
      <c r="AH50" s="36"/>
      <c r="AI50" s="37"/>
      <c r="AK50" s="4">
        <f t="shared" si="4"/>
        <v>1</v>
      </c>
      <c r="AL50" s="4">
        <f t="shared" si="5"/>
        <v>0</v>
      </c>
      <c r="AM50" s="4">
        <f t="shared" si="6"/>
        <v>0</v>
      </c>
      <c r="AN50" s="4">
        <f t="shared" si="7"/>
        <v>0</v>
      </c>
      <c r="AO50" s="4">
        <f t="shared" si="8"/>
        <v>0</v>
      </c>
      <c r="AQ50" s="4">
        <f t="shared" si="9"/>
        <v>0</v>
      </c>
      <c r="AR50" s="4">
        <f t="shared" si="10"/>
        <v>1</v>
      </c>
      <c r="AS50" s="4">
        <f t="shared" si="11"/>
        <v>1</v>
      </c>
      <c r="AT50" s="4">
        <f t="shared" si="12"/>
        <v>1</v>
      </c>
      <c r="AU50" s="4">
        <f t="shared" si="13"/>
        <v>1</v>
      </c>
      <c r="AW50" s="4">
        <f t="shared" si="14"/>
        <v>1</v>
      </c>
      <c r="AX50" s="4">
        <f t="shared" si="15"/>
        <v>0</v>
      </c>
      <c r="AY50" s="4">
        <f t="shared" si="16"/>
        <v>0</v>
      </c>
      <c r="BA50" s="4">
        <f t="shared" si="17"/>
        <v>5</v>
      </c>
    </row>
    <row r="51" spans="1:53" ht="14.5" customHeight="1" x14ac:dyDescent="0.35">
      <c r="B51" s="47" t="s">
        <v>4344</v>
      </c>
      <c r="C51" s="72" t="s">
        <v>3474</v>
      </c>
      <c r="D51" s="69">
        <v>45332</v>
      </c>
      <c r="E51" s="69" t="str">
        <f t="shared" ca="1" si="2"/>
        <v>Yes</v>
      </c>
      <c r="F51" s="53" t="str">
        <f t="shared" si="3"/>
        <v>1. All Roles Work Flexible</v>
      </c>
      <c r="G51" s="167" t="s">
        <v>4397</v>
      </c>
      <c r="H51" s="166">
        <v>11</v>
      </c>
      <c r="I51" s="20"/>
      <c r="J51" s="20"/>
      <c r="K51" s="20"/>
      <c r="L51" s="20"/>
      <c r="M51" s="20"/>
      <c r="N51" s="20"/>
      <c r="O51" s="20"/>
      <c r="P51" s="20"/>
      <c r="Q51" s="20"/>
      <c r="R51" s="20"/>
      <c r="S51" s="20"/>
      <c r="T51" s="20"/>
      <c r="U51" s="20"/>
      <c r="V51" s="20"/>
      <c r="W51" s="20"/>
      <c r="X51" s="20"/>
      <c r="Y51" s="20"/>
      <c r="Z51" s="20"/>
      <c r="AA51" s="20"/>
      <c r="AB51" s="20"/>
      <c r="AC51" s="21"/>
      <c r="AE51" s="35" t="s">
        <v>75</v>
      </c>
      <c r="AF51" s="36" t="s">
        <v>4204</v>
      </c>
      <c r="AG51" s="36"/>
      <c r="AH51" s="36"/>
      <c r="AI51" s="37"/>
      <c r="AK51" s="4">
        <f t="shared" si="4"/>
        <v>1</v>
      </c>
      <c r="AL51" s="4">
        <f t="shared" si="5"/>
        <v>0</v>
      </c>
      <c r="AM51" s="4">
        <f t="shared" si="6"/>
        <v>0</v>
      </c>
      <c r="AN51" s="4">
        <f t="shared" si="7"/>
        <v>0</v>
      </c>
      <c r="AO51" s="4">
        <f t="shared" si="8"/>
        <v>0</v>
      </c>
      <c r="AQ51" s="4">
        <f t="shared" si="9"/>
        <v>0</v>
      </c>
      <c r="AR51" s="4">
        <f t="shared" si="10"/>
        <v>1</v>
      </c>
      <c r="AS51" s="4">
        <f t="shared" si="11"/>
        <v>1</v>
      </c>
      <c r="AT51" s="4">
        <f t="shared" si="12"/>
        <v>1</v>
      </c>
      <c r="AU51" s="4">
        <f t="shared" si="13"/>
        <v>1</v>
      </c>
      <c r="AW51" s="4">
        <f t="shared" si="14"/>
        <v>1</v>
      </c>
      <c r="AX51" s="4">
        <f t="shared" si="15"/>
        <v>0</v>
      </c>
      <c r="AY51" s="4">
        <f t="shared" si="16"/>
        <v>0</v>
      </c>
      <c r="BA51" s="4">
        <f t="shared" si="17"/>
        <v>5</v>
      </c>
    </row>
    <row r="52" spans="1:53" ht="14.5" customHeight="1" x14ac:dyDescent="0.35">
      <c r="B52" s="47" t="s">
        <v>4459</v>
      </c>
      <c r="C52" s="72" t="s">
        <v>3474</v>
      </c>
      <c r="D52" s="69">
        <v>45332</v>
      </c>
      <c r="E52" s="69" t="str">
        <f t="shared" ca="1" si="2"/>
        <v>Yes</v>
      </c>
      <c r="F52" s="53" t="str">
        <f t="shared" si="3"/>
        <v>1. All Roles Work Flexible</v>
      </c>
      <c r="G52" s="167" t="s">
        <v>4460</v>
      </c>
      <c r="H52" s="166">
        <v>1</v>
      </c>
      <c r="I52" s="20"/>
      <c r="J52" s="20"/>
      <c r="K52" s="20">
        <v>2</v>
      </c>
      <c r="L52" s="20">
        <v>1</v>
      </c>
      <c r="M52" s="20"/>
      <c r="N52" s="20"/>
      <c r="O52" s="20"/>
      <c r="P52" s="20"/>
      <c r="Q52" s="20"/>
      <c r="R52" s="20"/>
      <c r="S52" s="20"/>
      <c r="T52" s="20"/>
      <c r="U52" s="20"/>
      <c r="V52" s="20"/>
      <c r="W52" s="20"/>
      <c r="X52" s="20"/>
      <c r="Y52" s="20"/>
      <c r="Z52" s="20"/>
      <c r="AA52" s="20"/>
      <c r="AB52" s="20"/>
      <c r="AC52" s="21"/>
      <c r="AE52" s="35" t="s">
        <v>75</v>
      </c>
      <c r="AF52" s="36"/>
      <c r="AG52" s="36"/>
      <c r="AH52" s="36"/>
      <c r="AI52" s="37"/>
      <c r="AK52" s="4">
        <f t="shared" si="4"/>
        <v>1</v>
      </c>
      <c r="AL52" s="4">
        <f t="shared" si="5"/>
        <v>0</v>
      </c>
      <c r="AM52" s="4">
        <f t="shared" si="6"/>
        <v>0</v>
      </c>
      <c r="AN52" s="4">
        <f t="shared" si="7"/>
        <v>0</v>
      </c>
      <c r="AO52" s="4">
        <f t="shared" si="8"/>
        <v>0</v>
      </c>
      <c r="AQ52" s="4">
        <f t="shared" si="9"/>
        <v>0</v>
      </c>
      <c r="AR52" s="4">
        <f t="shared" si="10"/>
        <v>1</v>
      </c>
      <c r="AS52" s="4">
        <f t="shared" si="11"/>
        <v>1</v>
      </c>
      <c r="AT52" s="4">
        <f t="shared" si="12"/>
        <v>1</v>
      </c>
      <c r="AU52" s="4">
        <f t="shared" si="13"/>
        <v>1</v>
      </c>
      <c r="AW52" s="4">
        <f t="shared" si="14"/>
        <v>1</v>
      </c>
      <c r="AX52" s="4">
        <f t="shared" si="15"/>
        <v>0</v>
      </c>
      <c r="AY52" s="4">
        <f t="shared" si="16"/>
        <v>0</v>
      </c>
      <c r="BA52" s="4">
        <f t="shared" si="17"/>
        <v>5</v>
      </c>
    </row>
    <row r="53" spans="1:53" ht="14.5" customHeight="1" x14ac:dyDescent="0.35">
      <c r="B53" s="47" t="s">
        <v>102</v>
      </c>
      <c r="C53" s="72"/>
      <c r="D53" s="69">
        <v>45332</v>
      </c>
      <c r="E53" s="69" t="str">
        <f t="shared" ca="1" si="2"/>
        <v>Yes</v>
      </c>
      <c r="F53" s="53" t="str">
        <f t="shared" si="3"/>
        <v>1. All Roles Work Flexible</v>
      </c>
      <c r="G53" s="167" t="s">
        <v>103</v>
      </c>
      <c r="H53" s="166">
        <v>20</v>
      </c>
      <c r="I53" s="20">
        <v>1</v>
      </c>
      <c r="J53" s="20">
        <v>1</v>
      </c>
      <c r="K53" s="20">
        <v>14</v>
      </c>
      <c r="L53" s="20"/>
      <c r="M53" s="20"/>
      <c r="N53" s="20"/>
      <c r="O53" s="20"/>
      <c r="P53" s="20"/>
      <c r="Q53" s="20">
        <v>11</v>
      </c>
      <c r="R53" s="20"/>
      <c r="S53" s="20"/>
      <c r="T53" s="20">
        <v>1</v>
      </c>
      <c r="U53" s="20"/>
      <c r="V53" s="20">
        <v>2</v>
      </c>
      <c r="W53" s="20"/>
      <c r="X53" s="20"/>
      <c r="Y53" s="20"/>
      <c r="Z53" s="20"/>
      <c r="AA53" s="20">
        <v>1</v>
      </c>
      <c r="AB53" s="20"/>
      <c r="AC53" s="21"/>
      <c r="AE53" s="35" t="s">
        <v>75</v>
      </c>
      <c r="AF53" s="36"/>
      <c r="AG53" s="36"/>
      <c r="AH53" s="36"/>
      <c r="AI53" s="37"/>
      <c r="AK53" s="4">
        <f t="shared" si="4"/>
        <v>1</v>
      </c>
      <c r="AL53" s="4">
        <f t="shared" si="5"/>
        <v>0</v>
      </c>
      <c r="AM53" s="4">
        <f t="shared" si="6"/>
        <v>0</v>
      </c>
      <c r="AN53" s="4">
        <f t="shared" si="7"/>
        <v>0</v>
      </c>
      <c r="AO53" s="4">
        <f t="shared" si="8"/>
        <v>0</v>
      </c>
      <c r="AQ53" s="4">
        <f t="shared" si="9"/>
        <v>0</v>
      </c>
      <c r="AR53" s="4">
        <f t="shared" si="10"/>
        <v>1</v>
      </c>
      <c r="AS53" s="4">
        <f t="shared" si="11"/>
        <v>1</v>
      </c>
      <c r="AT53" s="4">
        <f t="shared" si="12"/>
        <v>1</v>
      </c>
      <c r="AU53" s="4">
        <f t="shared" si="13"/>
        <v>1</v>
      </c>
      <c r="AW53" s="4">
        <f t="shared" si="14"/>
        <v>1</v>
      </c>
      <c r="AX53" s="4">
        <f t="shared" si="15"/>
        <v>0</v>
      </c>
      <c r="AY53" s="4">
        <f t="shared" si="16"/>
        <v>0</v>
      </c>
      <c r="BA53" s="4">
        <f t="shared" si="17"/>
        <v>5</v>
      </c>
    </row>
    <row r="54" spans="1:53" ht="14.5" customHeight="1" x14ac:dyDescent="0.35">
      <c r="B54" s="47" t="s">
        <v>104</v>
      </c>
      <c r="C54" s="72"/>
      <c r="D54" s="69">
        <v>45332</v>
      </c>
      <c r="E54" s="69" t="str">
        <f t="shared" ca="1" si="2"/>
        <v>Yes</v>
      </c>
      <c r="F54" s="53" t="str">
        <f t="shared" si="3"/>
        <v>1. All Roles Work Flexible</v>
      </c>
      <c r="G54" s="167" t="s">
        <v>105</v>
      </c>
      <c r="H54" s="166">
        <v>8</v>
      </c>
      <c r="I54" s="20">
        <v>2</v>
      </c>
      <c r="J54" s="20"/>
      <c r="K54" s="20">
        <v>7</v>
      </c>
      <c r="L54" s="20"/>
      <c r="M54" s="20"/>
      <c r="N54" s="20">
        <v>1</v>
      </c>
      <c r="O54" s="20"/>
      <c r="P54" s="20"/>
      <c r="Q54" s="20">
        <v>2</v>
      </c>
      <c r="R54" s="20">
        <v>2</v>
      </c>
      <c r="S54" s="20"/>
      <c r="T54" s="20"/>
      <c r="U54" s="20"/>
      <c r="V54" s="20"/>
      <c r="W54" s="20"/>
      <c r="X54" s="20"/>
      <c r="Y54" s="20">
        <v>2</v>
      </c>
      <c r="Z54" s="20">
        <v>4</v>
      </c>
      <c r="AA54" s="20"/>
      <c r="AB54" s="20"/>
      <c r="AC54" s="21"/>
      <c r="AE54" s="35" t="s">
        <v>75</v>
      </c>
      <c r="AF54" s="36"/>
      <c r="AG54" s="36"/>
      <c r="AH54" s="36"/>
      <c r="AI54" s="37"/>
      <c r="AK54" s="4">
        <f t="shared" si="4"/>
        <v>1</v>
      </c>
      <c r="AL54" s="4">
        <f t="shared" si="5"/>
        <v>0</v>
      </c>
      <c r="AM54" s="4">
        <f t="shared" si="6"/>
        <v>0</v>
      </c>
      <c r="AN54" s="4">
        <f t="shared" si="7"/>
        <v>0</v>
      </c>
      <c r="AO54" s="4">
        <f t="shared" si="8"/>
        <v>0</v>
      </c>
      <c r="AQ54" s="4">
        <f t="shared" si="9"/>
        <v>0</v>
      </c>
      <c r="AR54" s="4">
        <f t="shared" si="10"/>
        <v>1</v>
      </c>
      <c r="AS54" s="4">
        <f t="shared" si="11"/>
        <v>1</v>
      </c>
      <c r="AT54" s="4">
        <f t="shared" si="12"/>
        <v>1</v>
      </c>
      <c r="AU54" s="4">
        <f t="shared" si="13"/>
        <v>1</v>
      </c>
      <c r="AW54" s="4">
        <f t="shared" si="14"/>
        <v>1</v>
      </c>
      <c r="AX54" s="4">
        <f t="shared" si="15"/>
        <v>0</v>
      </c>
      <c r="AY54" s="4">
        <f t="shared" si="16"/>
        <v>0</v>
      </c>
      <c r="BA54" s="4">
        <f t="shared" si="17"/>
        <v>5</v>
      </c>
    </row>
    <row r="55" spans="1:53" ht="14.5" customHeight="1" x14ac:dyDescent="0.35">
      <c r="B55" s="47" t="s">
        <v>2660</v>
      </c>
      <c r="C55" s="72" t="s">
        <v>3474</v>
      </c>
      <c r="D55" s="69">
        <v>45332</v>
      </c>
      <c r="E55" s="69" t="str">
        <f t="shared" ca="1" si="2"/>
        <v>Yes</v>
      </c>
      <c r="F55" s="53" t="str">
        <f t="shared" si="3"/>
        <v>1. All Roles Work Flexible</v>
      </c>
      <c r="G55" s="167" t="s">
        <v>4461</v>
      </c>
      <c r="H55" s="166">
        <v>1</v>
      </c>
      <c r="I55" s="20"/>
      <c r="J55" s="20"/>
      <c r="K55" s="20"/>
      <c r="L55" s="20"/>
      <c r="M55" s="20"/>
      <c r="N55" s="20"/>
      <c r="O55" s="20"/>
      <c r="P55" s="20"/>
      <c r="Q55" s="20"/>
      <c r="R55" s="20"/>
      <c r="S55" s="20"/>
      <c r="T55" s="20"/>
      <c r="U55" s="20"/>
      <c r="V55" s="20"/>
      <c r="W55" s="20"/>
      <c r="X55" s="20"/>
      <c r="Y55" s="20"/>
      <c r="Z55" s="20"/>
      <c r="AA55" s="20"/>
      <c r="AB55" s="20"/>
      <c r="AC55" s="21"/>
      <c r="AE55" s="35" t="s">
        <v>75</v>
      </c>
      <c r="AF55" s="36" t="s">
        <v>4204</v>
      </c>
      <c r="AG55" s="36"/>
      <c r="AH55" s="36"/>
      <c r="AI55" s="37"/>
      <c r="AK55" s="4">
        <f t="shared" si="4"/>
        <v>1</v>
      </c>
      <c r="AL55" s="4">
        <f t="shared" si="5"/>
        <v>0</v>
      </c>
      <c r="AM55" s="4">
        <f t="shared" si="6"/>
        <v>0</v>
      </c>
      <c r="AN55" s="4">
        <f t="shared" si="7"/>
        <v>0</v>
      </c>
      <c r="AO55" s="4">
        <f t="shared" si="8"/>
        <v>0</v>
      </c>
      <c r="AQ55" s="4">
        <f t="shared" si="9"/>
        <v>0</v>
      </c>
      <c r="AR55" s="4">
        <f t="shared" si="10"/>
        <v>1</v>
      </c>
      <c r="AS55" s="4">
        <f t="shared" si="11"/>
        <v>1</v>
      </c>
      <c r="AT55" s="4">
        <f t="shared" si="12"/>
        <v>1</v>
      </c>
      <c r="AU55" s="4">
        <f t="shared" si="13"/>
        <v>1</v>
      </c>
      <c r="AW55" s="4">
        <f t="shared" si="14"/>
        <v>1</v>
      </c>
      <c r="AX55" s="4">
        <f t="shared" si="15"/>
        <v>0</v>
      </c>
      <c r="AY55" s="4">
        <f t="shared" si="16"/>
        <v>0</v>
      </c>
      <c r="BA55" s="4">
        <f t="shared" si="17"/>
        <v>5</v>
      </c>
    </row>
    <row r="56" spans="1:53" ht="14.5" customHeight="1" x14ac:dyDescent="0.35">
      <c r="B56" s="47" t="s">
        <v>2431</v>
      </c>
      <c r="C56" s="72"/>
      <c r="D56" s="69">
        <v>45332</v>
      </c>
      <c r="E56" s="69" t="str">
        <f t="shared" ca="1" si="2"/>
        <v>Yes</v>
      </c>
      <c r="F56" s="53" t="str">
        <f t="shared" si="3"/>
        <v>1. All Roles Work Flexible</v>
      </c>
      <c r="G56" s="167" t="s">
        <v>2432</v>
      </c>
      <c r="H56" s="166">
        <v>21</v>
      </c>
      <c r="I56" s="20"/>
      <c r="J56" s="20">
        <v>1</v>
      </c>
      <c r="K56" s="20">
        <v>1</v>
      </c>
      <c r="L56" s="20"/>
      <c r="M56" s="20"/>
      <c r="N56" s="20">
        <v>1</v>
      </c>
      <c r="O56" s="20"/>
      <c r="P56" s="20"/>
      <c r="Q56" s="20">
        <v>5</v>
      </c>
      <c r="R56" s="20">
        <v>1</v>
      </c>
      <c r="S56" s="20"/>
      <c r="T56" s="20"/>
      <c r="U56" s="20"/>
      <c r="V56" s="20"/>
      <c r="W56" s="20"/>
      <c r="X56" s="20"/>
      <c r="Y56" s="20">
        <v>3</v>
      </c>
      <c r="Z56" s="20">
        <v>1</v>
      </c>
      <c r="AA56" s="20"/>
      <c r="AB56" s="20"/>
      <c r="AC56" s="21">
        <v>1</v>
      </c>
      <c r="AE56" s="35" t="s">
        <v>75</v>
      </c>
      <c r="AF56" s="36"/>
      <c r="AG56" s="36"/>
      <c r="AH56" s="36"/>
      <c r="AI56" s="37"/>
      <c r="AK56" s="4">
        <f t="shared" si="4"/>
        <v>1</v>
      </c>
      <c r="AL56" s="4">
        <f t="shared" si="5"/>
        <v>0</v>
      </c>
      <c r="AM56" s="4">
        <f t="shared" si="6"/>
        <v>0</v>
      </c>
      <c r="AN56" s="4">
        <f t="shared" si="7"/>
        <v>0</v>
      </c>
      <c r="AO56" s="4">
        <f t="shared" si="8"/>
        <v>0</v>
      </c>
      <c r="AQ56" s="4">
        <f t="shared" si="9"/>
        <v>0</v>
      </c>
      <c r="AR56" s="4">
        <f t="shared" si="10"/>
        <v>1</v>
      </c>
      <c r="AS56" s="4">
        <f t="shared" si="11"/>
        <v>1</v>
      </c>
      <c r="AT56" s="4">
        <f t="shared" si="12"/>
        <v>1</v>
      </c>
      <c r="AU56" s="4">
        <f t="shared" si="13"/>
        <v>1</v>
      </c>
      <c r="AW56" s="4">
        <f t="shared" si="14"/>
        <v>1</v>
      </c>
      <c r="AX56" s="4">
        <f t="shared" si="15"/>
        <v>0</v>
      </c>
      <c r="AY56" s="4">
        <f t="shared" si="16"/>
        <v>0</v>
      </c>
      <c r="BA56" s="4">
        <f t="shared" si="17"/>
        <v>5</v>
      </c>
    </row>
    <row r="57" spans="1:53" ht="14.5" customHeight="1" x14ac:dyDescent="0.35">
      <c r="B57" s="47" t="s">
        <v>106</v>
      </c>
      <c r="C57" s="72"/>
      <c r="D57" s="69">
        <v>45332</v>
      </c>
      <c r="E57" s="69" t="str">
        <f t="shared" ca="1" si="2"/>
        <v>Yes</v>
      </c>
      <c r="F57" s="53" t="str">
        <f t="shared" si="3"/>
        <v>1. All Roles Work Flexible</v>
      </c>
      <c r="G57" s="167" t="s">
        <v>2421</v>
      </c>
      <c r="H57" s="166">
        <v>3</v>
      </c>
      <c r="I57" s="20"/>
      <c r="J57" s="20"/>
      <c r="K57" s="20"/>
      <c r="L57" s="20"/>
      <c r="M57" s="20"/>
      <c r="N57" s="20"/>
      <c r="O57" s="20"/>
      <c r="P57" s="20">
        <v>1</v>
      </c>
      <c r="Q57" s="20">
        <v>1</v>
      </c>
      <c r="R57" s="20"/>
      <c r="S57" s="20"/>
      <c r="T57" s="20">
        <v>1</v>
      </c>
      <c r="U57" s="20"/>
      <c r="V57" s="20"/>
      <c r="W57" s="20"/>
      <c r="X57" s="20"/>
      <c r="Y57" s="20"/>
      <c r="Z57" s="20"/>
      <c r="AA57" s="20"/>
      <c r="AB57" s="20"/>
      <c r="AC57" s="21"/>
      <c r="AE57" s="35" t="s">
        <v>75</v>
      </c>
      <c r="AF57" s="36"/>
      <c r="AG57" s="36"/>
      <c r="AH57" s="36"/>
      <c r="AI57" s="37"/>
      <c r="AK57" s="4">
        <f t="shared" si="4"/>
        <v>1</v>
      </c>
      <c r="AL57" s="4">
        <f t="shared" si="5"/>
        <v>0</v>
      </c>
      <c r="AM57" s="4">
        <f t="shared" si="6"/>
        <v>0</v>
      </c>
      <c r="AN57" s="4">
        <f t="shared" si="7"/>
        <v>0</v>
      </c>
      <c r="AO57" s="4">
        <f t="shared" si="8"/>
        <v>0</v>
      </c>
      <c r="AQ57" s="4">
        <f t="shared" si="9"/>
        <v>0</v>
      </c>
      <c r="AR57" s="4">
        <f t="shared" si="10"/>
        <v>1</v>
      </c>
      <c r="AS57" s="4">
        <f t="shared" si="11"/>
        <v>1</v>
      </c>
      <c r="AT57" s="4">
        <f t="shared" si="12"/>
        <v>1</v>
      </c>
      <c r="AU57" s="4">
        <f t="shared" si="13"/>
        <v>1</v>
      </c>
      <c r="AW57" s="4">
        <f t="shared" si="14"/>
        <v>1</v>
      </c>
      <c r="AX57" s="4">
        <f t="shared" si="15"/>
        <v>0</v>
      </c>
      <c r="AY57" s="4">
        <f t="shared" si="16"/>
        <v>0</v>
      </c>
      <c r="BA57" s="4">
        <f t="shared" si="17"/>
        <v>5</v>
      </c>
    </row>
    <row r="58" spans="1:53" ht="14.5" customHeight="1" x14ac:dyDescent="0.35">
      <c r="A58" t="s">
        <v>2583</v>
      </c>
      <c r="B58" s="47" t="s">
        <v>107</v>
      </c>
      <c r="C58" s="72"/>
      <c r="D58" s="69">
        <v>45332</v>
      </c>
      <c r="E58" s="69" t="str">
        <f t="shared" ca="1" si="2"/>
        <v>Yes</v>
      </c>
      <c r="F58" s="53" t="str">
        <f t="shared" si="3"/>
        <v>1. All Roles Work Flexible</v>
      </c>
      <c r="G58" s="167" t="s">
        <v>108</v>
      </c>
      <c r="H58" s="166">
        <v>1</v>
      </c>
      <c r="I58" s="20"/>
      <c r="J58" s="20"/>
      <c r="K58" s="20">
        <v>2</v>
      </c>
      <c r="L58" s="20">
        <v>1</v>
      </c>
      <c r="M58" s="20"/>
      <c r="N58" s="20"/>
      <c r="O58" s="20"/>
      <c r="P58" s="20"/>
      <c r="Q58" s="20"/>
      <c r="R58" s="20"/>
      <c r="S58" s="20"/>
      <c r="T58" s="20"/>
      <c r="U58" s="20"/>
      <c r="V58" s="20"/>
      <c r="W58" s="20"/>
      <c r="X58" s="20"/>
      <c r="Y58" s="20"/>
      <c r="Z58" s="20"/>
      <c r="AA58" s="20"/>
      <c r="AB58" s="20"/>
      <c r="AC58" s="21"/>
      <c r="AE58" s="35" t="s">
        <v>75</v>
      </c>
      <c r="AF58" s="36"/>
      <c r="AG58" s="36"/>
      <c r="AH58" s="36"/>
      <c r="AI58" s="37"/>
      <c r="AK58" s="4">
        <f t="shared" si="4"/>
        <v>1</v>
      </c>
      <c r="AL58" s="4">
        <f t="shared" si="5"/>
        <v>0</v>
      </c>
      <c r="AM58" s="4">
        <f t="shared" si="6"/>
        <v>0</v>
      </c>
      <c r="AN58" s="4">
        <f t="shared" si="7"/>
        <v>0</v>
      </c>
      <c r="AO58" s="4">
        <f t="shared" si="8"/>
        <v>0</v>
      </c>
      <c r="AQ58" s="4">
        <f t="shared" si="9"/>
        <v>0</v>
      </c>
      <c r="AR58" s="4">
        <f t="shared" si="10"/>
        <v>1</v>
      </c>
      <c r="AS58" s="4">
        <f t="shared" si="11"/>
        <v>1</v>
      </c>
      <c r="AT58" s="4">
        <f t="shared" si="12"/>
        <v>1</v>
      </c>
      <c r="AU58" s="4">
        <f t="shared" si="13"/>
        <v>1</v>
      </c>
      <c r="AW58" s="4">
        <f t="shared" si="14"/>
        <v>1</v>
      </c>
      <c r="AX58" s="4">
        <f t="shared" si="15"/>
        <v>0</v>
      </c>
      <c r="AY58" s="4">
        <f t="shared" si="16"/>
        <v>0</v>
      </c>
      <c r="BA58" s="4">
        <f t="shared" si="17"/>
        <v>5</v>
      </c>
    </row>
    <row r="59" spans="1:53" ht="14.5" customHeight="1" x14ac:dyDescent="0.35">
      <c r="B59" s="47" t="s">
        <v>4345</v>
      </c>
      <c r="C59" s="72" t="s">
        <v>3474</v>
      </c>
      <c r="D59" s="69">
        <v>45332</v>
      </c>
      <c r="E59" s="69" t="str">
        <f t="shared" ca="1" si="2"/>
        <v>Yes</v>
      </c>
      <c r="F59" s="53" t="str">
        <f t="shared" si="3"/>
        <v>1. All Roles Work Flexible</v>
      </c>
      <c r="G59" s="167" t="s">
        <v>4398</v>
      </c>
      <c r="H59" s="166">
        <v>1</v>
      </c>
      <c r="I59" s="20"/>
      <c r="J59" s="20"/>
      <c r="K59" s="20"/>
      <c r="L59" s="20"/>
      <c r="M59" s="20"/>
      <c r="N59" s="20"/>
      <c r="O59" s="20"/>
      <c r="P59" s="20"/>
      <c r="Q59" s="20"/>
      <c r="R59" s="20"/>
      <c r="S59" s="20"/>
      <c r="T59" s="20"/>
      <c r="U59" s="20"/>
      <c r="V59" s="20"/>
      <c r="W59" s="20"/>
      <c r="X59" s="20"/>
      <c r="Y59" s="20"/>
      <c r="Z59" s="20"/>
      <c r="AA59" s="20"/>
      <c r="AB59" s="20"/>
      <c r="AC59" s="21"/>
      <c r="AE59" s="35" t="s">
        <v>75</v>
      </c>
      <c r="AF59" s="36" t="s">
        <v>4204</v>
      </c>
      <c r="AG59" s="36"/>
      <c r="AH59" s="36"/>
      <c r="AI59" s="37"/>
      <c r="AK59" s="4">
        <f t="shared" si="4"/>
        <v>1</v>
      </c>
      <c r="AL59" s="4">
        <f t="shared" si="5"/>
        <v>0</v>
      </c>
      <c r="AM59" s="4">
        <f t="shared" si="6"/>
        <v>0</v>
      </c>
      <c r="AN59" s="4">
        <f t="shared" si="7"/>
        <v>0</v>
      </c>
      <c r="AO59" s="4">
        <f t="shared" si="8"/>
        <v>0</v>
      </c>
      <c r="AQ59" s="4">
        <f t="shared" si="9"/>
        <v>0</v>
      </c>
      <c r="AR59" s="4">
        <f t="shared" si="10"/>
        <v>1</v>
      </c>
      <c r="AS59" s="4">
        <f t="shared" si="11"/>
        <v>1</v>
      </c>
      <c r="AT59" s="4">
        <f t="shared" si="12"/>
        <v>1</v>
      </c>
      <c r="AU59" s="4">
        <f t="shared" si="13"/>
        <v>1</v>
      </c>
      <c r="AW59" s="4">
        <f t="shared" si="14"/>
        <v>1</v>
      </c>
      <c r="AX59" s="4">
        <f t="shared" si="15"/>
        <v>0</v>
      </c>
      <c r="AY59" s="4">
        <f t="shared" si="16"/>
        <v>0</v>
      </c>
      <c r="BA59" s="4">
        <f t="shared" si="17"/>
        <v>5</v>
      </c>
    </row>
    <row r="60" spans="1:53" ht="14.5" customHeight="1" x14ac:dyDescent="0.35">
      <c r="B60" s="47" t="s">
        <v>109</v>
      </c>
      <c r="C60" s="72"/>
      <c r="D60" s="69">
        <v>45332</v>
      </c>
      <c r="E60" s="69" t="str">
        <f t="shared" ca="1" si="2"/>
        <v>Yes</v>
      </c>
      <c r="F60" s="53" t="str">
        <f t="shared" si="3"/>
        <v>1. All Roles Work Flexible</v>
      </c>
      <c r="G60" s="167" t="s">
        <v>110</v>
      </c>
      <c r="H60" s="166">
        <v>2</v>
      </c>
      <c r="I60" s="20"/>
      <c r="J60" s="20"/>
      <c r="K60" s="20"/>
      <c r="L60" s="20"/>
      <c r="M60" s="20"/>
      <c r="N60" s="20"/>
      <c r="O60" s="20"/>
      <c r="P60" s="20"/>
      <c r="Q60" s="20">
        <v>2</v>
      </c>
      <c r="R60" s="20"/>
      <c r="S60" s="20"/>
      <c r="T60" s="20"/>
      <c r="U60" s="20"/>
      <c r="V60" s="20"/>
      <c r="W60" s="20"/>
      <c r="X60" s="20"/>
      <c r="Y60" s="20"/>
      <c r="Z60" s="20"/>
      <c r="AA60" s="20"/>
      <c r="AB60" s="20"/>
      <c r="AC60" s="21"/>
      <c r="AE60" s="35" t="s">
        <v>75</v>
      </c>
      <c r="AF60" s="36"/>
      <c r="AG60" s="36"/>
      <c r="AH60" s="36"/>
      <c r="AI60" s="37"/>
      <c r="AK60" s="4">
        <f t="shared" si="4"/>
        <v>1</v>
      </c>
      <c r="AL60" s="4">
        <f t="shared" si="5"/>
        <v>0</v>
      </c>
      <c r="AM60" s="4">
        <f t="shared" si="6"/>
        <v>0</v>
      </c>
      <c r="AN60" s="4">
        <f t="shared" si="7"/>
        <v>0</v>
      </c>
      <c r="AO60" s="4">
        <f t="shared" si="8"/>
        <v>0</v>
      </c>
      <c r="AQ60" s="4">
        <f t="shared" si="9"/>
        <v>0</v>
      </c>
      <c r="AR60" s="4">
        <f t="shared" si="10"/>
        <v>1</v>
      </c>
      <c r="AS60" s="4">
        <f t="shared" si="11"/>
        <v>1</v>
      </c>
      <c r="AT60" s="4">
        <f t="shared" si="12"/>
        <v>1</v>
      </c>
      <c r="AU60" s="4">
        <f t="shared" si="13"/>
        <v>1</v>
      </c>
      <c r="AW60" s="4">
        <f t="shared" si="14"/>
        <v>1</v>
      </c>
      <c r="AX60" s="4">
        <f t="shared" si="15"/>
        <v>0</v>
      </c>
      <c r="AY60" s="4">
        <f t="shared" si="16"/>
        <v>0</v>
      </c>
      <c r="BA60" s="4">
        <f t="shared" si="17"/>
        <v>5</v>
      </c>
    </row>
    <row r="61" spans="1:53" ht="14.5" customHeight="1" x14ac:dyDescent="0.35">
      <c r="B61" s="47" t="s">
        <v>2689</v>
      </c>
      <c r="C61" s="72" t="s">
        <v>3474</v>
      </c>
      <c r="D61" s="69">
        <v>45332</v>
      </c>
      <c r="E61" s="69" t="str">
        <f t="shared" ca="1" si="2"/>
        <v>Yes</v>
      </c>
      <c r="F61" s="53" t="str">
        <f t="shared" si="3"/>
        <v>1. All Roles Work Flexible</v>
      </c>
      <c r="G61" s="167" t="s">
        <v>4462</v>
      </c>
      <c r="H61" s="166">
        <v>3</v>
      </c>
      <c r="I61" s="20"/>
      <c r="J61" s="20"/>
      <c r="K61" s="20"/>
      <c r="L61" s="20"/>
      <c r="M61" s="20"/>
      <c r="N61" s="20"/>
      <c r="O61" s="20"/>
      <c r="P61" s="20"/>
      <c r="Q61" s="20"/>
      <c r="R61" s="20"/>
      <c r="S61" s="20"/>
      <c r="T61" s="20"/>
      <c r="U61" s="20"/>
      <c r="V61" s="20"/>
      <c r="W61" s="20"/>
      <c r="X61" s="20"/>
      <c r="Y61" s="20"/>
      <c r="Z61" s="20"/>
      <c r="AA61" s="20"/>
      <c r="AB61" s="20"/>
      <c r="AC61" s="21"/>
      <c r="AE61" s="35" t="s">
        <v>75</v>
      </c>
      <c r="AF61" s="36" t="s">
        <v>4204</v>
      </c>
      <c r="AG61" s="36"/>
      <c r="AH61" s="36"/>
      <c r="AI61" s="37"/>
      <c r="AK61" s="4">
        <f t="shared" si="4"/>
        <v>1</v>
      </c>
      <c r="AL61" s="4">
        <f t="shared" si="5"/>
        <v>0</v>
      </c>
      <c r="AM61" s="4">
        <f t="shared" si="6"/>
        <v>0</v>
      </c>
      <c r="AN61" s="4">
        <f t="shared" si="7"/>
        <v>0</v>
      </c>
      <c r="AO61" s="4">
        <f t="shared" si="8"/>
        <v>0</v>
      </c>
      <c r="AQ61" s="4">
        <f t="shared" si="9"/>
        <v>0</v>
      </c>
      <c r="AR61" s="4">
        <f t="shared" si="10"/>
        <v>1</v>
      </c>
      <c r="AS61" s="4">
        <f t="shared" si="11"/>
        <v>1</v>
      </c>
      <c r="AT61" s="4">
        <f t="shared" si="12"/>
        <v>1</v>
      </c>
      <c r="AU61" s="4">
        <f t="shared" si="13"/>
        <v>1</v>
      </c>
      <c r="AW61" s="4">
        <f t="shared" si="14"/>
        <v>1</v>
      </c>
      <c r="AX61" s="4">
        <f t="shared" si="15"/>
        <v>0</v>
      </c>
      <c r="AY61" s="4">
        <f t="shared" si="16"/>
        <v>0</v>
      </c>
      <c r="BA61" s="4">
        <f t="shared" si="17"/>
        <v>5</v>
      </c>
    </row>
    <row r="62" spans="1:53" ht="14.5" customHeight="1" x14ac:dyDescent="0.35">
      <c r="B62" s="47" t="s">
        <v>111</v>
      </c>
      <c r="C62" s="72"/>
      <c r="D62" s="69">
        <v>45332</v>
      </c>
      <c r="E62" s="69" t="str">
        <f t="shared" ca="1" si="2"/>
        <v>Yes</v>
      </c>
      <c r="F62" s="53" t="str">
        <f t="shared" si="3"/>
        <v>1. All Roles Work Flexible</v>
      </c>
      <c r="G62" s="167" t="s">
        <v>2277</v>
      </c>
      <c r="H62" s="166">
        <v>1</v>
      </c>
      <c r="I62" s="20">
        <v>1</v>
      </c>
      <c r="J62" s="20"/>
      <c r="K62" s="20"/>
      <c r="L62" s="20"/>
      <c r="M62" s="20"/>
      <c r="N62" s="20"/>
      <c r="O62" s="20"/>
      <c r="P62" s="20"/>
      <c r="Q62" s="20"/>
      <c r="R62" s="20"/>
      <c r="S62" s="20"/>
      <c r="T62" s="20"/>
      <c r="U62" s="20"/>
      <c r="V62" s="20"/>
      <c r="W62" s="20"/>
      <c r="X62" s="20"/>
      <c r="Y62" s="20"/>
      <c r="Z62" s="20"/>
      <c r="AA62" s="20"/>
      <c r="AB62" s="20"/>
      <c r="AC62" s="21"/>
      <c r="AE62" s="35" t="s">
        <v>75</v>
      </c>
      <c r="AF62" s="36"/>
      <c r="AG62" s="36"/>
      <c r="AH62" s="36"/>
      <c r="AI62" s="37"/>
      <c r="AK62" s="4">
        <f t="shared" si="4"/>
        <v>1</v>
      </c>
      <c r="AL62" s="4">
        <f t="shared" si="5"/>
        <v>0</v>
      </c>
      <c r="AM62" s="4">
        <f t="shared" si="6"/>
        <v>0</v>
      </c>
      <c r="AN62" s="4">
        <f t="shared" si="7"/>
        <v>0</v>
      </c>
      <c r="AO62" s="4">
        <f t="shared" si="8"/>
        <v>0</v>
      </c>
      <c r="AQ62" s="4">
        <f t="shared" si="9"/>
        <v>0</v>
      </c>
      <c r="AR62" s="4">
        <f t="shared" si="10"/>
        <v>1</v>
      </c>
      <c r="AS62" s="4">
        <f t="shared" si="11"/>
        <v>1</v>
      </c>
      <c r="AT62" s="4">
        <f t="shared" si="12"/>
        <v>1</v>
      </c>
      <c r="AU62" s="4">
        <f t="shared" si="13"/>
        <v>1</v>
      </c>
      <c r="AW62" s="4">
        <f t="shared" si="14"/>
        <v>1</v>
      </c>
      <c r="AX62" s="4">
        <f t="shared" si="15"/>
        <v>0</v>
      </c>
      <c r="AY62" s="4">
        <f t="shared" si="16"/>
        <v>0</v>
      </c>
      <c r="BA62" s="4">
        <f t="shared" si="17"/>
        <v>5</v>
      </c>
    </row>
    <row r="63" spans="1:53" ht="14.5" customHeight="1" x14ac:dyDescent="0.35">
      <c r="B63" s="47" t="s">
        <v>112</v>
      </c>
      <c r="C63" s="72"/>
      <c r="D63" s="69">
        <v>45332</v>
      </c>
      <c r="E63" s="69" t="str">
        <f t="shared" ca="1" si="2"/>
        <v>Yes</v>
      </c>
      <c r="F63" s="53" t="str">
        <f t="shared" si="3"/>
        <v>1. All Roles Work Flexible</v>
      </c>
      <c r="G63" s="167" t="s">
        <v>113</v>
      </c>
      <c r="H63" s="166">
        <v>2</v>
      </c>
      <c r="I63" s="20"/>
      <c r="J63" s="20"/>
      <c r="K63" s="20"/>
      <c r="L63" s="20"/>
      <c r="M63" s="20"/>
      <c r="N63" s="20"/>
      <c r="O63" s="20"/>
      <c r="P63" s="20"/>
      <c r="Q63" s="20">
        <v>1</v>
      </c>
      <c r="R63" s="20"/>
      <c r="S63" s="20"/>
      <c r="T63" s="20"/>
      <c r="U63" s="20"/>
      <c r="V63" s="20"/>
      <c r="W63" s="20"/>
      <c r="X63" s="20"/>
      <c r="Y63" s="20"/>
      <c r="Z63" s="20"/>
      <c r="AA63" s="20"/>
      <c r="AB63" s="20"/>
      <c r="AC63" s="21"/>
      <c r="AE63" s="35" t="s">
        <v>75</v>
      </c>
      <c r="AF63" s="36"/>
      <c r="AG63" s="36"/>
      <c r="AH63" s="36"/>
      <c r="AI63" s="37"/>
      <c r="AK63" s="4">
        <f t="shared" si="4"/>
        <v>1</v>
      </c>
      <c r="AL63" s="4">
        <f t="shared" si="5"/>
        <v>0</v>
      </c>
      <c r="AM63" s="4">
        <f t="shared" si="6"/>
        <v>0</v>
      </c>
      <c r="AN63" s="4">
        <f t="shared" si="7"/>
        <v>0</v>
      </c>
      <c r="AO63" s="4">
        <f t="shared" si="8"/>
        <v>0</v>
      </c>
      <c r="AQ63" s="4">
        <f t="shared" si="9"/>
        <v>0</v>
      </c>
      <c r="AR63" s="4">
        <f t="shared" si="10"/>
        <v>1</v>
      </c>
      <c r="AS63" s="4">
        <f t="shared" si="11"/>
        <v>1</v>
      </c>
      <c r="AT63" s="4">
        <f t="shared" si="12"/>
        <v>1</v>
      </c>
      <c r="AU63" s="4">
        <f t="shared" si="13"/>
        <v>1</v>
      </c>
      <c r="AW63" s="4">
        <f t="shared" si="14"/>
        <v>1</v>
      </c>
      <c r="AX63" s="4">
        <f t="shared" si="15"/>
        <v>0</v>
      </c>
      <c r="AY63" s="4">
        <f t="shared" si="16"/>
        <v>0</v>
      </c>
      <c r="BA63" s="4">
        <f t="shared" si="17"/>
        <v>5</v>
      </c>
    </row>
    <row r="64" spans="1:53" ht="14.5" customHeight="1" x14ac:dyDescent="0.35">
      <c r="B64" s="47" t="s">
        <v>114</v>
      </c>
      <c r="C64" s="72"/>
      <c r="D64" s="69">
        <v>45332</v>
      </c>
      <c r="E64" s="69" t="str">
        <f t="shared" ca="1" si="2"/>
        <v>Yes</v>
      </c>
      <c r="F64" s="53" t="str">
        <f t="shared" si="3"/>
        <v>1. All Roles Work Flexible</v>
      </c>
      <c r="G64" s="167" t="s">
        <v>115</v>
      </c>
      <c r="H64" s="166">
        <v>2</v>
      </c>
      <c r="I64" s="20"/>
      <c r="J64" s="20"/>
      <c r="K64" s="20">
        <v>3</v>
      </c>
      <c r="L64" s="20"/>
      <c r="M64" s="20"/>
      <c r="N64" s="20"/>
      <c r="O64" s="20"/>
      <c r="P64" s="20"/>
      <c r="Q64" s="20">
        <v>2</v>
      </c>
      <c r="R64" s="20"/>
      <c r="S64" s="20"/>
      <c r="T64" s="20"/>
      <c r="U64" s="20"/>
      <c r="V64" s="20"/>
      <c r="W64" s="20"/>
      <c r="X64" s="20"/>
      <c r="Y64" s="20"/>
      <c r="Z64" s="20"/>
      <c r="AA64" s="20"/>
      <c r="AB64" s="20"/>
      <c r="AC64" s="21"/>
      <c r="AE64" s="35" t="s">
        <v>75</v>
      </c>
      <c r="AF64" s="36"/>
      <c r="AG64" s="36"/>
      <c r="AH64" s="36"/>
      <c r="AI64" s="37"/>
      <c r="AK64" s="4">
        <f t="shared" si="4"/>
        <v>1</v>
      </c>
      <c r="AL64" s="4">
        <f t="shared" si="5"/>
        <v>0</v>
      </c>
      <c r="AM64" s="4">
        <f t="shared" si="6"/>
        <v>0</v>
      </c>
      <c r="AN64" s="4">
        <f t="shared" si="7"/>
        <v>0</v>
      </c>
      <c r="AO64" s="4">
        <f t="shared" si="8"/>
        <v>0</v>
      </c>
      <c r="AQ64" s="4">
        <f t="shared" si="9"/>
        <v>0</v>
      </c>
      <c r="AR64" s="4">
        <f t="shared" si="10"/>
        <v>1</v>
      </c>
      <c r="AS64" s="4">
        <f t="shared" si="11"/>
        <v>1</v>
      </c>
      <c r="AT64" s="4">
        <f t="shared" si="12"/>
        <v>1</v>
      </c>
      <c r="AU64" s="4">
        <f t="shared" si="13"/>
        <v>1</v>
      </c>
      <c r="AW64" s="4">
        <f t="shared" si="14"/>
        <v>1</v>
      </c>
      <c r="AX64" s="4">
        <f t="shared" si="15"/>
        <v>0</v>
      </c>
      <c r="AY64" s="4">
        <f t="shared" si="16"/>
        <v>0</v>
      </c>
      <c r="BA64" s="4">
        <f t="shared" si="17"/>
        <v>5</v>
      </c>
    </row>
    <row r="65" spans="2:53" ht="14.5" customHeight="1" x14ac:dyDescent="0.35">
      <c r="B65" s="47" t="s">
        <v>116</v>
      </c>
      <c r="C65" s="72"/>
      <c r="D65" s="69">
        <v>45332</v>
      </c>
      <c r="E65" s="69" t="str">
        <f t="shared" ca="1" si="2"/>
        <v>Yes</v>
      </c>
      <c r="F65" s="53" t="str">
        <f t="shared" si="3"/>
        <v>1. All Roles Work Flexible</v>
      </c>
      <c r="G65" s="167" t="s">
        <v>117</v>
      </c>
      <c r="H65" s="166">
        <v>4</v>
      </c>
      <c r="I65" s="20"/>
      <c r="J65" s="20"/>
      <c r="K65" s="20">
        <v>3</v>
      </c>
      <c r="L65" s="20"/>
      <c r="M65" s="20"/>
      <c r="N65" s="20"/>
      <c r="O65" s="20"/>
      <c r="P65" s="20"/>
      <c r="Q65" s="20">
        <v>5</v>
      </c>
      <c r="R65" s="20">
        <v>2</v>
      </c>
      <c r="S65" s="20"/>
      <c r="T65" s="20"/>
      <c r="U65" s="20"/>
      <c r="V65" s="20"/>
      <c r="W65" s="20"/>
      <c r="X65" s="20"/>
      <c r="Y65" s="20"/>
      <c r="Z65" s="20"/>
      <c r="AA65" s="20"/>
      <c r="AB65" s="20"/>
      <c r="AC65" s="21"/>
      <c r="AE65" s="35" t="s">
        <v>75</v>
      </c>
      <c r="AF65" s="36"/>
      <c r="AG65" s="36"/>
      <c r="AH65" s="36"/>
      <c r="AI65" s="37"/>
      <c r="AK65" s="4">
        <f t="shared" si="4"/>
        <v>1</v>
      </c>
      <c r="AL65" s="4">
        <f t="shared" si="5"/>
        <v>0</v>
      </c>
      <c r="AM65" s="4">
        <f t="shared" si="6"/>
        <v>0</v>
      </c>
      <c r="AN65" s="4">
        <f t="shared" si="7"/>
        <v>0</v>
      </c>
      <c r="AO65" s="4">
        <f t="shared" si="8"/>
        <v>0</v>
      </c>
      <c r="AQ65" s="4">
        <f t="shared" si="9"/>
        <v>0</v>
      </c>
      <c r="AR65" s="4">
        <f t="shared" si="10"/>
        <v>1</v>
      </c>
      <c r="AS65" s="4">
        <f t="shared" si="11"/>
        <v>1</v>
      </c>
      <c r="AT65" s="4">
        <f t="shared" si="12"/>
        <v>1</v>
      </c>
      <c r="AU65" s="4">
        <f t="shared" si="13"/>
        <v>1</v>
      </c>
      <c r="AW65" s="4">
        <f t="shared" si="14"/>
        <v>1</v>
      </c>
      <c r="AX65" s="4">
        <f t="shared" si="15"/>
        <v>0</v>
      </c>
      <c r="AY65" s="4">
        <f t="shared" si="16"/>
        <v>0</v>
      </c>
      <c r="BA65" s="4">
        <f t="shared" si="17"/>
        <v>5</v>
      </c>
    </row>
    <row r="66" spans="2:53" ht="14.5" customHeight="1" x14ac:dyDescent="0.35">
      <c r="B66" s="47" t="s">
        <v>2695</v>
      </c>
      <c r="C66" s="72" t="s">
        <v>3474</v>
      </c>
      <c r="D66" s="69">
        <v>45332</v>
      </c>
      <c r="E66" s="69" t="str">
        <f t="shared" ca="1" si="2"/>
        <v>Yes</v>
      </c>
      <c r="F66" s="53" t="str">
        <f t="shared" si="3"/>
        <v>1. All Roles Work Flexible</v>
      </c>
      <c r="G66" s="167" t="s">
        <v>4463</v>
      </c>
      <c r="H66" s="166">
        <v>1</v>
      </c>
      <c r="I66" s="20"/>
      <c r="J66" s="20"/>
      <c r="K66" s="20"/>
      <c r="L66" s="20"/>
      <c r="M66" s="20"/>
      <c r="N66" s="20"/>
      <c r="O66" s="20"/>
      <c r="P66" s="20"/>
      <c r="Q66" s="20"/>
      <c r="R66" s="20"/>
      <c r="S66" s="20"/>
      <c r="T66" s="20"/>
      <c r="U66" s="20"/>
      <c r="V66" s="20"/>
      <c r="W66" s="20"/>
      <c r="X66" s="20"/>
      <c r="Y66" s="20"/>
      <c r="Z66" s="20"/>
      <c r="AA66" s="20"/>
      <c r="AB66" s="20"/>
      <c r="AC66" s="21"/>
      <c r="AE66" s="35" t="s">
        <v>75</v>
      </c>
      <c r="AF66" s="36" t="s">
        <v>4204</v>
      </c>
      <c r="AG66" s="36"/>
      <c r="AH66" s="36"/>
      <c r="AI66" s="37"/>
      <c r="AK66" s="4">
        <f t="shared" si="4"/>
        <v>1</v>
      </c>
      <c r="AL66" s="4">
        <f t="shared" si="5"/>
        <v>0</v>
      </c>
      <c r="AM66" s="4">
        <f t="shared" si="6"/>
        <v>0</v>
      </c>
      <c r="AN66" s="4">
        <f t="shared" si="7"/>
        <v>0</v>
      </c>
      <c r="AO66" s="4">
        <f t="shared" si="8"/>
        <v>0</v>
      </c>
      <c r="AQ66" s="4">
        <f t="shared" si="9"/>
        <v>0</v>
      </c>
      <c r="AR66" s="4">
        <f t="shared" si="10"/>
        <v>1</v>
      </c>
      <c r="AS66" s="4">
        <f t="shared" si="11"/>
        <v>1</v>
      </c>
      <c r="AT66" s="4">
        <f t="shared" si="12"/>
        <v>1</v>
      </c>
      <c r="AU66" s="4">
        <f t="shared" si="13"/>
        <v>1</v>
      </c>
      <c r="AW66" s="4">
        <f t="shared" si="14"/>
        <v>1</v>
      </c>
      <c r="AX66" s="4">
        <f t="shared" si="15"/>
        <v>0</v>
      </c>
      <c r="AY66" s="4">
        <f t="shared" si="16"/>
        <v>0</v>
      </c>
      <c r="BA66" s="4">
        <f t="shared" si="17"/>
        <v>5</v>
      </c>
    </row>
    <row r="67" spans="2:53" ht="14.5" customHeight="1" x14ac:dyDescent="0.35">
      <c r="B67" s="47" t="s">
        <v>118</v>
      </c>
      <c r="C67" s="72"/>
      <c r="D67" s="69">
        <v>45332</v>
      </c>
      <c r="E67" s="69" t="str">
        <f t="shared" ca="1" si="2"/>
        <v>Yes</v>
      </c>
      <c r="F67" s="53" t="str">
        <f t="shared" si="3"/>
        <v>1. All Roles Work Flexible</v>
      </c>
      <c r="G67" s="167" t="s">
        <v>119</v>
      </c>
      <c r="H67" s="166">
        <v>1</v>
      </c>
      <c r="I67" s="20"/>
      <c r="J67" s="20"/>
      <c r="K67" s="20"/>
      <c r="L67" s="20"/>
      <c r="M67" s="20"/>
      <c r="N67" s="20"/>
      <c r="O67" s="20"/>
      <c r="P67" s="20"/>
      <c r="Q67" s="20"/>
      <c r="R67" s="20"/>
      <c r="S67" s="20">
        <v>1</v>
      </c>
      <c r="T67" s="20"/>
      <c r="U67" s="20"/>
      <c r="V67" s="20"/>
      <c r="W67" s="20"/>
      <c r="X67" s="20"/>
      <c r="Y67" s="20"/>
      <c r="Z67" s="20"/>
      <c r="AA67" s="20"/>
      <c r="AB67" s="20"/>
      <c r="AC67" s="21"/>
      <c r="AE67" s="35" t="s">
        <v>75</v>
      </c>
      <c r="AF67" s="36"/>
      <c r="AG67" s="36"/>
      <c r="AH67" s="36"/>
      <c r="AI67" s="37"/>
      <c r="AK67" s="4">
        <f t="shared" si="4"/>
        <v>1</v>
      </c>
      <c r="AL67" s="4">
        <f t="shared" si="5"/>
        <v>0</v>
      </c>
      <c r="AM67" s="4">
        <f t="shared" si="6"/>
        <v>0</v>
      </c>
      <c r="AN67" s="4">
        <f t="shared" si="7"/>
        <v>0</v>
      </c>
      <c r="AO67" s="4">
        <f t="shared" si="8"/>
        <v>0</v>
      </c>
      <c r="AQ67" s="4">
        <f t="shared" si="9"/>
        <v>0</v>
      </c>
      <c r="AR67" s="4">
        <f t="shared" si="10"/>
        <v>1</v>
      </c>
      <c r="AS67" s="4">
        <f t="shared" si="11"/>
        <v>1</v>
      </c>
      <c r="AT67" s="4">
        <f t="shared" si="12"/>
        <v>1</v>
      </c>
      <c r="AU67" s="4">
        <f t="shared" si="13"/>
        <v>1</v>
      </c>
      <c r="AW67" s="4">
        <f t="shared" si="14"/>
        <v>1</v>
      </c>
      <c r="AX67" s="4">
        <f t="shared" si="15"/>
        <v>0</v>
      </c>
      <c r="AY67" s="4">
        <f t="shared" si="16"/>
        <v>0</v>
      </c>
      <c r="BA67" s="4">
        <f t="shared" si="17"/>
        <v>5</v>
      </c>
    </row>
    <row r="68" spans="2:53" ht="14.5" customHeight="1" x14ac:dyDescent="0.35">
      <c r="B68" s="47" t="s">
        <v>2697</v>
      </c>
      <c r="C68" s="72" t="s">
        <v>3474</v>
      </c>
      <c r="D68" s="69">
        <v>45332</v>
      </c>
      <c r="E68" s="69" t="str">
        <f t="shared" ca="1" si="2"/>
        <v>Yes</v>
      </c>
      <c r="F68" s="53" t="str">
        <f t="shared" si="3"/>
        <v>1. All Roles Work Flexible</v>
      </c>
      <c r="G68" s="167" t="s">
        <v>3558</v>
      </c>
      <c r="H68" s="166">
        <v>1</v>
      </c>
      <c r="I68" s="20"/>
      <c r="J68" s="20"/>
      <c r="K68" s="20"/>
      <c r="L68" s="20"/>
      <c r="M68" s="20"/>
      <c r="N68" s="20"/>
      <c r="O68" s="20"/>
      <c r="P68" s="20"/>
      <c r="Q68" s="20"/>
      <c r="R68" s="20"/>
      <c r="S68" s="20"/>
      <c r="T68" s="20"/>
      <c r="U68" s="20"/>
      <c r="V68" s="20"/>
      <c r="W68" s="20"/>
      <c r="X68" s="20"/>
      <c r="Y68" s="20"/>
      <c r="Z68" s="20"/>
      <c r="AA68" s="20"/>
      <c r="AB68" s="20"/>
      <c r="AC68" s="21"/>
      <c r="AE68" s="35" t="s">
        <v>75</v>
      </c>
      <c r="AF68" s="36" t="s">
        <v>4204</v>
      </c>
      <c r="AG68" s="36"/>
      <c r="AH68" s="36"/>
      <c r="AI68" s="37"/>
      <c r="AK68" s="4">
        <f t="shared" si="4"/>
        <v>1</v>
      </c>
      <c r="AL68" s="4">
        <f t="shared" si="5"/>
        <v>0</v>
      </c>
      <c r="AM68" s="4">
        <f t="shared" si="6"/>
        <v>0</v>
      </c>
      <c r="AN68" s="4">
        <f t="shared" si="7"/>
        <v>0</v>
      </c>
      <c r="AO68" s="4">
        <f t="shared" si="8"/>
        <v>0</v>
      </c>
      <c r="AQ68" s="4">
        <f t="shared" si="9"/>
        <v>0</v>
      </c>
      <c r="AR68" s="4">
        <f t="shared" si="10"/>
        <v>1</v>
      </c>
      <c r="AS68" s="4">
        <f t="shared" si="11"/>
        <v>1</v>
      </c>
      <c r="AT68" s="4">
        <f t="shared" si="12"/>
        <v>1</v>
      </c>
      <c r="AU68" s="4">
        <f t="shared" si="13"/>
        <v>1</v>
      </c>
      <c r="AW68" s="4">
        <f t="shared" si="14"/>
        <v>1</v>
      </c>
      <c r="AX68" s="4">
        <f t="shared" si="15"/>
        <v>0</v>
      </c>
      <c r="AY68" s="4">
        <f t="shared" si="16"/>
        <v>0</v>
      </c>
      <c r="BA68" s="4">
        <f t="shared" si="17"/>
        <v>5</v>
      </c>
    </row>
    <row r="69" spans="2:53" ht="14.5" customHeight="1" x14ac:dyDescent="0.35">
      <c r="B69" s="47" t="s">
        <v>2481</v>
      </c>
      <c r="C69" s="72"/>
      <c r="D69" s="69">
        <v>45332</v>
      </c>
      <c r="E69" s="69" t="str">
        <f t="shared" ca="1" si="2"/>
        <v>Yes</v>
      </c>
      <c r="F69" s="53" t="str">
        <f t="shared" si="3"/>
        <v>1. All Roles Work Flexible</v>
      </c>
      <c r="G69" s="167" t="s">
        <v>2482</v>
      </c>
      <c r="H69" s="166">
        <v>1</v>
      </c>
      <c r="I69" s="20"/>
      <c r="J69" s="20"/>
      <c r="K69" s="20"/>
      <c r="L69" s="20"/>
      <c r="M69" s="20"/>
      <c r="N69" s="20"/>
      <c r="O69" s="20"/>
      <c r="P69" s="20"/>
      <c r="Q69" s="20">
        <v>1</v>
      </c>
      <c r="R69" s="20"/>
      <c r="S69" s="20"/>
      <c r="T69" s="20"/>
      <c r="U69" s="20"/>
      <c r="V69" s="20"/>
      <c r="W69" s="20"/>
      <c r="X69" s="20"/>
      <c r="Y69" s="20"/>
      <c r="Z69" s="20"/>
      <c r="AA69" s="20"/>
      <c r="AB69" s="20"/>
      <c r="AC69" s="21"/>
      <c r="AE69" s="35" t="s">
        <v>75</v>
      </c>
      <c r="AF69" s="36"/>
      <c r="AG69" s="36"/>
      <c r="AH69" s="36"/>
      <c r="AI69" s="37"/>
      <c r="AK69" s="4">
        <f t="shared" si="4"/>
        <v>1</v>
      </c>
      <c r="AL69" s="4">
        <f t="shared" si="5"/>
        <v>0</v>
      </c>
      <c r="AM69" s="4">
        <f t="shared" si="6"/>
        <v>0</v>
      </c>
      <c r="AN69" s="4">
        <f t="shared" si="7"/>
        <v>0</v>
      </c>
      <c r="AO69" s="4">
        <f t="shared" si="8"/>
        <v>0</v>
      </c>
      <c r="AQ69" s="4">
        <f t="shared" si="9"/>
        <v>0</v>
      </c>
      <c r="AR69" s="4">
        <f t="shared" si="10"/>
        <v>1</v>
      </c>
      <c r="AS69" s="4">
        <f t="shared" si="11"/>
        <v>1</v>
      </c>
      <c r="AT69" s="4">
        <f t="shared" si="12"/>
        <v>1</v>
      </c>
      <c r="AU69" s="4">
        <f t="shared" si="13"/>
        <v>1</v>
      </c>
      <c r="AW69" s="4">
        <f t="shared" si="14"/>
        <v>1</v>
      </c>
      <c r="AX69" s="4">
        <f t="shared" si="15"/>
        <v>0</v>
      </c>
      <c r="AY69" s="4">
        <f t="shared" si="16"/>
        <v>0</v>
      </c>
      <c r="BA69" s="4">
        <f t="shared" si="17"/>
        <v>5</v>
      </c>
    </row>
    <row r="70" spans="2:53" ht="14.5" customHeight="1" x14ac:dyDescent="0.35">
      <c r="B70" s="47" t="s">
        <v>120</v>
      </c>
      <c r="C70" s="72"/>
      <c r="D70" s="69">
        <v>45332</v>
      </c>
      <c r="E70" s="69" t="str">
        <f t="shared" ca="1" si="2"/>
        <v>Yes</v>
      </c>
      <c r="F70" s="53" t="str">
        <f t="shared" si="3"/>
        <v>1. All Roles Work Flexible</v>
      </c>
      <c r="G70" s="167" t="s">
        <v>121</v>
      </c>
      <c r="H70" s="166">
        <v>1</v>
      </c>
      <c r="I70" s="20"/>
      <c r="J70" s="20"/>
      <c r="K70" s="20"/>
      <c r="L70" s="20"/>
      <c r="M70" s="20"/>
      <c r="N70" s="20"/>
      <c r="O70" s="20"/>
      <c r="P70" s="20"/>
      <c r="Q70" s="20"/>
      <c r="R70" s="20"/>
      <c r="S70" s="20">
        <v>1</v>
      </c>
      <c r="T70" s="20"/>
      <c r="U70" s="20"/>
      <c r="V70" s="20"/>
      <c r="W70" s="20"/>
      <c r="X70" s="20"/>
      <c r="Y70" s="20"/>
      <c r="Z70" s="20"/>
      <c r="AA70" s="20"/>
      <c r="AB70" s="20"/>
      <c r="AC70" s="21"/>
      <c r="AE70" s="35" t="s">
        <v>75</v>
      </c>
      <c r="AF70" s="36"/>
      <c r="AG70" s="36"/>
      <c r="AH70" s="36"/>
      <c r="AI70" s="37"/>
      <c r="AK70" s="4">
        <f t="shared" si="4"/>
        <v>1</v>
      </c>
      <c r="AL70" s="4">
        <f t="shared" si="5"/>
        <v>0</v>
      </c>
      <c r="AM70" s="4">
        <f t="shared" si="6"/>
        <v>0</v>
      </c>
      <c r="AN70" s="4">
        <f t="shared" si="7"/>
        <v>0</v>
      </c>
      <c r="AO70" s="4">
        <f t="shared" si="8"/>
        <v>0</v>
      </c>
      <c r="AQ70" s="4">
        <f t="shared" si="9"/>
        <v>0</v>
      </c>
      <c r="AR70" s="4">
        <f t="shared" si="10"/>
        <v>1</v>
      </c>
      <c r="AS70" s="4">
        <f t="shared" si="11"/>
        <v>1</v>
      </c>
      <c r="AT70" s="4">
        <f t="shared" si="12"/>
        <v>1</v>
      </c>
      <c r="AU70" s="4">
        <f t="shared" si="13"/>
        <v>1</v>
      </c>
      <c r="AW70" s="4">
        <f t="shared" si="14"/>
        <v>1</v>
      </c>
      <c r="AX70" s="4">
        <f t="shared" si="15"/>
        <v>0</v>
      </c>
      <c r="AY70" s="4">
        <f t="shared" si="16"/>
        <v>0</v>
      </c>
      <c r="BA70" s="4">
        <f t="shared" si="17"/>
        <v>5</v>
      </c>
    </row>
    <row r="71" spans="2:53" ht="14.5" customHeight="1" x14ac:dyDescent="0.35">
      <c r="B71" s="47" t="s">
        <v>122</v>
      </c>
      <c r="C71" s="72"/>
      <c r="D71" s="69">
        <v>45332</v>
      </c>
      <c r="E71" s="69" t="str">
        <f t="shared" ca="1" si="2"/>
        <v>Yes</v>
      </c>
      <c r="F71" s="53" t="str">
        <f t="shared" si="3"/>
        <v>1. All Roles Work Flexible</v>
      </c>
      <c r="G71" s="167" t="s">
        <v>123</v>
      </c>
      <c r="H71" s="166">
        <v>8</v>
      </c>
      <c r="I71" s="20"/>
      <c r="J71" s="20"/>
      <c r="K71" s="20">
        <v>4</v>
      </c>
      <c r="L71" s="20"/>
      <c r="M71" s="20"/>
      <c r="N71" s="20"/>
      <c r="O71" s="20"/>
      <c r="P71" s="20"/>
      <c r="Q71" s="20"/>
      <c r="R71" s="20"/>
      <c r="S71" s="20"/>
      <c r="T71" s="20"/>
      <c r="U71" s="20">
        <v>1</v>
      </c>
      <c r="V71" s="20"/>
      <c r="W71" s="20"/>
      <c r="X71" s="20"/>
      <c r="Y71" s="20"/>
      <c r="Z71" s="20"/>
      <c r="AA71" s="20"/>
      <c r="AB71" s="20"/>
      <c r="AC71" s="21"/>
      <c r="AE71" s="35" t="s">
        <v>75</v>
      </c>
      <c r="AF71" s="36"/>
      <c r="AG71" s="36"/>
      <c r="AH71" s="36"/>
      <c r="AI71" s="37"/>
      <c r="AK71" s="4">
        <f t="shared" si="4"/>
        <v>1</v>
      </c>
      <c r="AL71" s="4">
        <f t="shared" si="5"/>
        <v>0</v>
      </c>
      <c r="AM71" s="4">
        <f t="shared" si="6"/>
        <v>0</v>
      </c>
      <c r="AN71" s="4">
        <f t="shared" si="7"/>
        <v>0</v>
      </c>
      <c r="AO71" s="4">
        <f t="shared" si="8"/>
        <v>0</v>
      </c>
      <c r="AQ71" s="4">
        <f t="shared" si="9"/>
        <v>0</v>
      </c>
      <c r="AR71" s="4">
        <f t="shared" si="10"/>
        <v>1</v>
      </c>
      <c r="AS71" s="4">
        <f t="shared" si="11"/>
        <v>1</v>
      </c>
      <c r="AT71" s="4">
        <f t="shared" si="12"/>
        <v>1</v>
      </c>
      <c r="AU71" s="4">
        <f t="shared" si="13"/>
        <v>1</v>
      </c>
      <c r="AW71" s="4">
        <f t="shared" si="14"/>
        <v>1</v>
      </c>
      <c r="AX71" s="4">
        <f t="shared" si="15"/>
        <v>0</v>
      </c>
      <c r="AY71" s="4">
        <f t="shared" si="16"/>
        <v>0</v>
      </c>
      <c r="BA71" s="4">
        <f t="shared" si="17"/>
        <v>5</v>
      </c>
    </row>
    <row r="72" spans="2:53" ht="14.5" customHeight="1" x14ac:dyDescent="0.35">
      <c r="B72" s="47" t="s">
        <v>124</v>
      </c>
      <c r="C72" s="72"/>
      <c r="D72" s="69">
        <v>45332</v>
      </c>
      <c r="E72" s="69" t="str">
        <f t="shared" ca="1" si="2"/>
        <v>Yes</v>
      </c>
      <c r="F72" s="53" t="str">
        <f t="shared" si="3"/>
        <v>1. All Roles Work Flexible</v>
      </c>
      <c r="G72" s="167" t="s">
        <v>125</v>
      </c>
      <c r="H72" s="166">
        <v>1</v>
      </c>
      <c r="I72" s="20"/>
      <c r="J72" s="20"/>
      <c r="K72" s="20">
        <v>2</v>
      </c>
      <c r="L72" s="20"/>
      <c r="M72" s="20"/>
      <c r="N72" s="20"/>
      <c r="O72" s="20"/>
      <c r="P72" s="20"/>
      <c r="Q72" s="20">
        <v>4</v>
      </c>
      <c r="R72" s="20">
        <v>2</v>
      </c>
      <c r="S72" s="20"/>
      <c r="T72" s="20"/>
      <c r="U72" s="20"/>
      <c r="V72" s="20">
        <v>1</v>
      </c>
      <c r="W72" s="20"/>
      <c r="X72" s="20"/>
      <c r="Y72" s="20"/>
      <c r="Z72" s="20">
        <v>1</v>
      </c>
      <c r="AA72" s="20"/>
      <c r="AB72" s="20"/>
      <c r="AC72" s="21"/>
      <c r="AE72" s="35" t="s">
        <v>75</v>
      </c>
      <c r="AF72" s="36"/>
      <c r="AG72" s="36"/>
      <c r="AH72" s="36"/>
      <c r="AI72" s="37"/>
      <c r="AK72" s="4">
        <f t="shared" si="4"/>
        <v>1</v>
      </c>
      <c r="AL72" s="4">
        <f t="shared" si="5"/>
        <v>0</v>
      </c>
      <c r="AM72" s="4">
        <f t="shared" si="6"/>
        <v>0</v>
      </c>
      <c r="AN72" s="4">
        <f t="shared" si="7"/>
        <v>0</v>
      </c>
      <c r="AO72" s="4">
        <f t="shared" si="8"/>
        <v>0</v>
      </c>
      <c r="AQ72" s="4">
        <f t="shared" si="9"/>
        <v>0</v>
      </c>
      <c r="AR72" s="4">
        <f t="shared" si="10"/>
        <v>1</v>
      </c>
      <c r="AS72" s="4">
        <f t="shared" si="11"/>
        <v>1</v>
      </c>
      <c r="AT72" s="4">
        <f t="shared" si="12"/>
        <v>1</v>
      </c>
      <c r="AU72" s="4">
        <f t="shared" si="13"/>
        <v>1</v>
      </c>
      <c r="AW72" s="4">
        <f t="shared" si="14"/>
        <v>1</v>
      </c>
      <c r="AX72" s="4">
        <f t="shared" si="15"/>
        <v>0</v>
      </c>
      <c r="AY72" s="4">
        <f t="shared" si="16"/>
        <v>0</v>
      </c>
      <c r="BA72" s="4">
        <f t="shared" si="17"/>
        <v>5</v>
      </c>
    </row>
    <row r="73" spans="2:53" ht="14.5" customHeight="1" x14ac:dyDescent="0.35">
      <c r="B73" s="47" t="s">
        <v>2711</v>
      </c>
      <c r="C73" s="72" t="s">
        <v>3474</v>
      </c>
      <c r="D73" s="69">
        <v>45332</v>
      </c>
      <c r="E73" s="69" t="str">
        <f t="shared" ca="1" si="2"/>
        <v>Yes</v>
      </c>
      <c r="F73" s="53" t="str">
        <f t="shared" si="3"/>
        <v>1. All Roles Work Flexible</v>
      </c>
      <c r="G73" s="167" t="s">
        <v>4464</v>
      </c>
      <c r="H73" s="166">
        <v>1</v>
      </c>
      <c r="I73" s="20"/>
      <c r="J73" s="20"/>
      <c r="K73" s="20"/>
      <c r="L73" s="20"/>
      <c r="M73" s="20"/>
      <c r="N73" s="20"/>
      <c r="O73" s="20"/>
      <c r="P73" s="20"/>
      <c r="Q73" s="20"/>
      <c r="R73" s="20"/>
      <c r="S73" s="20"/>
      <c r="T73" s="20"/>
      <c r="U73" s="20"/>
      <c r="V73" s="20"/>
      <c r="W73" s="20"/>
      <c r="X73" s="20"/>
      <c r="Y73" s="20"/>
      <c r="Z73" s="20"/>
      <c r="AA73" s="20"/>
      <c r="AB73" s="20"/>
      <c r="AC73" s="21"/>
      <c r="AE73" s="35" t="s">
        <v>75</v>
      </c>
      <c r="AF73" s="36" t="s">
        <v>4204</v>
      </c>
      <c r="AG73" s="36"/>
      <c r="AH73" s="36"/>
      <c r="AI73" s="37"/>
      <c r="AK73" s="4">
        <f t="shared" si="4"/>
        <v>1</v>
      </c>
      <c r="AL73" s="4">
        <f t="shared" si="5"/>
        <v>0</v>
      </c>
      <c r="AM73" s="4">
        <f t="shared" si="6"/>
        <v>0</v>
      </c>
      <c r="AN73" s="4">
        <f t="shared" si="7"/>
        <v>0</v>
      </c>
      <c r="AO73" s="4">
        <f t="shared" si="8"/>
        <v>0</v>
      </c>
      <c r="AQ73" s="4">
        <f t="shared" si="9"/>
        <v>0</v>
      </c>
      <c r="AR73" s="4">
        <f t="shared" si="10"/>
        <v>1</v>
      </c>
      <c r="AS73" s="4">
        <f t="shared" si="11"/>
        <v>1</v>
      </c>
      <c r="AT73" s="4">
        <f t="shared" si="12"/>
        <v>1</v>
      </c>
      <c r="AU73" s="4">
        <f t="shared" si="13"/>
        <v>1</v>
      </c>
      <c r="AW73" s="4">
        <f t="shared" si="14"/>
        <v>1</v>
      </c>
      <c r="AX73" s="4">
        <f t="shared" si="15"/>
        <v>0</v>
      </c>
      <c r="AY73" s="4">
        <f t="shared" si="16"/>
        <v>0</v>
      </c>
      <c r="BA73" s="4">
        <f t="shared" si="17"/>
        <v>5</v>
      </c>
    </row>
    <row r="74" spans="2:53" ht="14.5" customHeight="1" x14ac:dyDescent="0.35">
      <c r="B74" s="47" t="s">
        <v>126</v>
      </c>
      <c r="C74" s="72"/>
      <c r="D74" s="69">
        <v>45332</v>
      </c>
      <c r="E74" s="69" t="str">
        <f t="shared" ca="1" si="2"/>
        <v>Yes</v>
      </c>
      <c r="F74" s="53" t="str">
        <f t="shared" si="3"/>
        <v>1. All Roles Work Flexible</v>
      </c>
      <c r="G74" s="167" t="s">
        <v>127</v>
      </c>
      <c r="H74" s="166">
        <v>1</v>
      </c>
      <c r="I74" s="20"/>
      <c r="J74" s="20"/>
      <c r="K74" s="20"/>
      <c r="L74" s="20"/>
      <c r="M74" s="20"/>
      <c r="N74" s="20"/>
      <c r="O74" s="20"/>
      <c r="P74" s="20"/>
      <c r="Q74" s="20">
        <v>1</v>
      </c>
      <c r="R74" s="20"/>
      <c r="S74" s="20"/>
      <c r="T74" s="20"/>
      <c r="U74" s="20"/>
      <c r="V74" s="20"/>
      <c r="W74" s="20"/>
      <c r="X74" s="20"/>
      <c r="Y74" s="20"/>
      <c r="Z74" s="20"/>
      <c r="AA74" s="20"/>
      <c r="AB74" s="20"/>
      <c r="AC74" s="21"/>
      <c r="AE74" s="35" t="s">
        <v>75</v>
      </c>
      <c r="AF74" s="36"/>
      <c r="AG74" s="36"/>
      <c r="AH74" s="36"/>
      <c r="AI74" s="37"/>
      <c r="AK74" s="4">
        <f t="shared" si="4"/>
        <v>1</v>
      </c>
      <c r="AL74" s="4">
        <f t="shared" si="5"/>
        <v>0</v>
      </c>
      <c r="AM74" s="4">
        <f t="shared" si="6"/>
        <v>0</v>
      </c>
      <c r="AN74" s="4">
        <f t="shared" si="7"/>
        <v>0</v>
      </c>
      <c r="AO74" s="4">
        <f t="shared" si="8"/>
        <v>0</v>
      </c>
      <c r="AQ74" s="4">
        <f t="shared" si="9"/>
        <v>0</v>
      </c>
      <c r="AR74" s="4">
        <f t="shared" si="10"/>
        <v>1</v>
      </c>
      <c r="AS74" s="4">
        <f t="shared" si="11"/>
        <v>1</v>
      </c>
      <c r="AT74" s="4">
        <f t="shared" si="12"/>
        <v>1</v>
      </c>
      <c r="AU74" s="4">
        <f t="shared" si="13"/>
        <v>1</v>
      </c>
      <c r="AW74" s="4">
        <f t="shared" si="14"/>
        <v>1</v>
      </c>
      <c r="AX74" s="4">
        <f t="shared" si="15"/>
        <v>0</v>
      </c>
      <c r="AY74" s="4">
        <f t="shared" si="16"/>
        <v>0</v>
      </c>
      <c r="BA74" s="4">
        <f t="shared" si="17"/>
        <v>5</v>
      </c>
    </row>
    <row r="75" spans="2:53" ht="14.5" customHeight="1" x14ac:dyDescent="0.35">
      <c r="B75" s="47" t="s">
        <v>2712</v>
      </c>
      <c r="C75" s="72" t="s">
        <v>3474</v>
      </c>
      <c r="D75" s="69">
        <v>45332</v>
      </c>
      <c r="E75" s="69" t="str">
        <f t="shared" ca="1" si="2"/>
        <v>Yes</v>
      </c>
      <c r="F75" s="53" t="str">
        <f t="shared" si="3"/>
        <v>1. All Roles Work Flexible</v>
      </c>
      <c r="G75" s="167" t="s">
        <v>3569</v>
      </c>
      <c r="H75" s="166">
        <v>1</v>
      </c>
      <c r="I75" s="20"/>
      <c r="J75" s="20"/>
      <c r="K75" s="20"/>
      <c r="L75" s="20"/>
      <c r="M75" s="20"/>
      <c r="N75" s="20"/>
      <c r="O75" s="20"/>
      <c r="P75" s="20"/>
      <c r="Q75" s="20"/>
      <c r="R75" s="20"/>
      <c r="S75" s="20"/>
      <c r="T75" s="20"/>
      <c r="U75" s="20"/>
      <c r="V75" s="20"/>
      <c r="W75" s="20"/>
      <c r="X75" s="20"/>
      <c r="Y75" s="20"/>
      <c r="Z75" s="20"/>
      <c r="AA75" s="20"/>
      <c r="AB75" s="20"/>
      <c r="AC75" s="21"/>
      <c r="AE75" s="35" t="s">
        <v>75</v>
      </c>
      <c r="AF75" s="36" t="s">
        <v>4204</v>
      </c>
      <c r="AG75" s="36"/>
      <c r="AH75" s="36"/>
      <c r="AI75" s="37"/>
      <c r="AK75" s="4">
        <f t="shared" si="4"/>
        <v>1</v>
      </c>
      <c r="AL75" s="4">
        <f t="shared" si="5"/>
        <v>0</v>
      </c>
      <c r="AM75" s="4">
        <f t="shared" si="6"/>
        <v>0</v>
      </c>
      <c r="AN75" s="4">
        <f t="shared" si="7"/>
        <v>0</v>
      </c>
      <c r="AO75" s="4">
        <f t="shared" si="8"/>
        <v>0</v>
      </c>
      <c r="AQ75" s="4">
        <f t="shared" si="9"/>
        <v>0</v>
      </c>
      <c r="AR75" s="4">
        <f t="shared" si="10"/>
        <v>1</v>
      </c>
      <c r="AS75" s="4">
        <f t="shared" si="11"/>
        <v>1</v>
      </c>
      <c r="AT75" s="4">
        <f t="shared" si="12"/>
        <v>1</v>
      </c>
      <c r="AU75" s="4">
        <f t="shared" si="13"/>
        <v>1</v>
      </c>
      <c r="AW75" s="4">
        <f t="shared" si="14"/>
        <v>1</v>
      </c>
      <c r="AX75" s="4">
        <f t="shared" si="15"/>
        <v>0</v>
      </c>
      <c r="AY75" s="4">
        <f t="shared" si="16"/>
        <v>0</v>
      </c>
      <c r="BA75" s="4">
        <f t="shared" si="17"/>
        <v>5</v>
      </c>
    </row>
    <row r="76" spans="2:53" ht="14.5" customHeight="1" x14ac:dyDescent="0.35">
      <c r="B76" s="47" t="s">
        <v>2719</v>
      </c>
      <c r="C76" s="72" t="s">
        <v>3474</v>
      </c>
      <c r="D76" s="69">
        <v>45332</v>
      </c>
      <c r="E76" s="69" t="str">
        <f t="shared" ca="1" si="2"/>
        <v>Yes</v>
      </c>
      <c r="F76" s="53" t="str">
        <f t="shared" si="3"/>
        <v>1. All Roles Work Flexible</v>
      </c>
      <c r="G76" s="167" t="s">
        <v>3575</v>
      </c>
      <c r="H76" s="166">
        <v>1</v>
      </c>
      <c r="I76" s="20"/>
      <c r="J76" s="20"/>
      <c r="K76" s="20"/>
      <c r="L76" s="20"/>
      <c r="M76" s="20"/>
      <c r="N76" s="20"/>
      <c r="O76" s="20"/>
      <c r="P76" s="20"/>
      <c r="Q76" s="20"/>
      <c r="R76" s="20"/>
      <c r="S76" s="20"/>
      <c r="T76" s="20"/>
      <c r="U76" s="20"/>
      <c r="V76" s="20"/>
      <c r="W76" s="20"/>
      <c r="X76" s="20"/>
      <c r="Y76" s="20"/>
      <c r="Z76" s="20"/>
      <c r="AA76" s="20"/>
      <c r="AB76" s="20"/>
      <c r="AC76" s="21"/>
      <c r="AE76" s="35" t="s">
        <v>75</v>
      </c>
      <c r="AF76" s="36" t="s">
        <v>4204</v>
      </c>
      <c r="AG76" s="36"/>
      <c r="AH76" s="36"/>
      <c r="AI76" s="37"/>
      <c r="AK76" s="4">
        <f t="shared" si="4"/>
        <v>1</v>
      </c>
      <c r="AL76" s="4">
        <f t="shared" si="5"/>
        <v>0</v>
      </c>
      <c r="AM76" s="4">
        <f t="shared" si="6"/>
        <v>0</v>
      </c>
      <c r="AN76" s="4">
        <f t="shared" si="7"/>
        <v>0</v>
      </c>
      <c r="AO76" s="4">
        <f t="shared" si="8"/>
        <v>0</v>
      </c>
      <c r="AQ76" s="4">
        <f t="shared" si="9"/>
        <v>0</v>
      </c>
      <c r="AR76" s="4">
        <f t="shared" si="10"/>
        <v>1</v>
      </c>
      <c r="AS76" s="4">
        <f t="shared" si="11"/>
        <v>1</v>
      </c>
      <c r="AT76" s="4">
        <f t="shared" si="12"/>
        <v>1</v>
      </c>
      <c r="AU76" s="4">
        <f t="shared" si="13"/>
        <v>1</v>
      </c>
      <c r="AW76" s="4">
        <f t="shared" si="14"/>
        <v>1</v>
      </c>
      <c r="AX76" s="4">
        <f t="shared" si="15"/>
        <v>0</v>
      </c>
      <c r="AY76" s="4">
        <f t="shared" si="16"/>
        <v>0</v>
      </c>
      <c r="BA76" s="4">
        <f t="shared" si="17"/>
        <v>5</v>
      </c>
    </row>
    <row r="77" spans="2:53" ht="14.5" customHeight="1" x14ac:dyDescent="0.35">
      <c r="B77" s="47" t="s">
        <v>2272</v>
      </c>
      <c r="C77" s="72"/>
      <c r="D77" s="69">
        <v>45332</v>
      </c>
      <c r="E77" s="69" t="str">
        <f t="shared" ca="1" si="2"/>
        <v>Yes</v>
      </c>
      <c r="F77" s="53" t="str">
        <f t="shared" si="3"/>
        <v>1. All Roles Work Flexible</v>
      </c>
      <c r="G77" s="167" t="s">
        <v>2494</v>
      </c>
      <c r="H77" s="166">
        <v>4</v>
      </c>
      <c r="I77" s="20"/>
      <c r="J77" s="20"/>
      <c r="K77" s="20"/>
      <c r="L77" s="20"/>
      <c r="M77" s="20"/>
      <c r="N77" s="20"/>
      <c r="O77" s="20"/>
      <c r="P77" s="20"/>
      <c r="Q77" s="20"/>
      <c r="R77" s="20">
        <v>2</v>
      </c>
      <c r="S77" s="20"/>
      <c r="T77" s="20"/>
      <c r="U77" s="20"/>
      <c r="V77" s="20"/>
      <c r="W77" s="20"/>
      <c r="X77" s="20"/>
      <c r="Y77" s="20"/>
      <c r="Z77" s="20">
        <v>2</v>
      </c>
      <c r="AA77" s="20"/>
      <c r="AB77" s="20"/>
      <c r="AC77" s="21"/>
      <c r="AE77" s="35" t="s">
        <v>75</v>
      </c>
      <c r="AF77" s="36"/>
      <c r="AG77" s="36"/>
      <c r="AH77" s="36"/>
      <c r="AI77" s="37"/>
      <c r="AK77" s="4">
        <f t="shared" si="4"/>
        <v>1</v>
      </c>
      <c r="AL77" s="4">
        <f t="shared" si="5"/>
        <v>0</v>
      </c>
      <c r="AM77" s="4">
        <f t="shared" si="6"/>
        <v>0</v>
      </c>
      <c r="AN77" s="4">
        <f t="shared" si="7"/>
        <v>0</v>
      </c>
      <c r="AO77" s="4">
        <f t="shared" si="8"/>
        <v>0</v>
      </c>
      <c r="AQ77" s="4">
        <f t="shared" si="9"/>
        <v>0</v>
      </c>
      <c r="AR77" s="4">
        <f t="shared" si="10"/>
        <v>1</v>
      </c>
      <c r="AS77" s="4">
        <f t="shared" si="11"/>
        <v>1</v>
      </c>
      <c r="AT77" s="4">
        <f t="shared" si="12"/>
        <v>1</v>
      </c>
      <c r="AU77" s="4">
        <f t="shared" si="13"/>
        <v>1</v>
      </c>
      <c r="AW77" s="4">
        <f t="shared" si="14"/>
        <v>1</v>
      </c>
      <c r="AX77" s="4">
        <f t="shared" si="15"/>
        <v>0</v>
      </c>
      <c r="AY77" s="4">
        <f t="shared" si="16"/>
        <v>0</v>
      </c>
      <c r="BA77" s="4">
        <f t="shared" si="17"/>
        <v>5</v>
      </c>
    </row>
    <row r="78" spans="2:53" ht="14.5" customHeight="1" x14ac:dyDescent="0.35">
      <c r="B78" s="47" t="s">
        <v>128</v>
      </c>
      <c r="C78" s="72"/>
      <c r="D78" s="69">
        <v>45332</v>
      </c>
      <c r="E78" s="69" t="str">
        <f t="shared" ca="1" si="2"/>
        <v>Yes</v>
      </c>
      <c r="F78" s="53" t="str">
        <f t="shared" si="3"/>
        <v>1. All Roles Work Flexible</v>
      </c>
      <c r="G78" s="167" t="s">
        <v>4465</v>
      </c>
      <c r="H78" s="166">
        <v>7</v>
      </c>
      <c r="I78" s="20"/>
      <c r="J78" s="20">
        <v>3</v>
      </c>
      <c r="K78" s="20">
        <v>1</v>
      </c>
      <c r="L78" s="20"/>
      <c r="M78" s="20"/>
      <c r="N78" s="20"/>
      <c r="O78" s="20"/>
      <c r="P78" s="20">
        <v>4</v>
      </c>
      <c r="Q78" s="20">
        <v>1</v>
      </c>
      <c r="R78" s="20">
        <v>2</v>
      </c>
      <c r="S78" s="20"/>
      <c r="T78" s="20"/>
      <c r="U78" s="20">
        <v>1</v>
      </c>
      <c r="V78" s="20"/>
      <c r="W78" s="20"/>
      <c r="X78" s="20"/>
      <c r="Y78" s="20">
        <v>3</v>
      </c>
      <c r="Z78" s="20">
        <v>3</v>
      </c>
      <c r="AA78" s="20"/>
      <c r="AB78" s="20">
        <v>1</v>
      </c>
      <c r="AC78" s="21"/>
      <c r="AE78" s="35" t="s">
        <v>75</v>
      </c>
      <c r="AF78" s="36"/>
      <c r="AG78" s="36"/>
      <c r="AH78" s="36"/>
      <c r="AI78" s="37"/>
      <c r="AK78" s="4">
        <f t="shared" si="4"/>
        <v>1</v>
      </c>
      <c r="AL78" s="4">
        <f t="shared" si="5"/>
        <v>0</v>
      </c>
      <c r="AM78" s="4">
        <f t="shared" si="6"/>
        <v>0</v>
      </c>
      <c r="AN78" s="4">
        <f t="shared" si="7"/>
        <v>0</v>
      </c>
      <c r="AO78" s="4">
        <f t="shared" si="8"/>
        <v>0</v>
      </c>
      <c r="AQ78" s="4">
        <f t="shared" si="9"/>
        <v>0</v>
      </c>
      <c r="AR78" s="4">
        <f t="shared" si="10"/>
        <v>1</v>
      </c>
      <c r="AS78" s="4">
        <f t="shared" si="11"/>
        <v>1</v>
      </c>
      <c r="AT78" s="4">
        <f t="shared" si="12"/>
        <v>1</v>
      </c>
      <c r="AU78" s="4">
        <f t="shared" si="13"/>
        <v>1</v>
      </c>
      <c r="AW78" s="4">
        <f t="shared" si="14"/>
        <v>1</v>
      </c>
      <c r="AX78" s="4">
        <f t="shared" si="15"/>
        <v>0</v>
      </c>
      <c r="AY78" s="4">
        <f t="shared" si="16"/>
        <v>0</v>
      </c>
      <c r="BA78" s="4">
        <f t="shared" si="17"/>
        <v>5</v>
      </c>
    </row>
    <row r="79" spans="2:53" ht="14.5" customHeight="1" x14ac:dyDescent="0.35">
      <c r="B79" s="47" t="s">
        <v>2725</v>
      </c>
      <c r="C79" s="72" t="s">
        <v>3474</v>
      </c>
      <c r="D79" s="69">
        <v>45332</v>
      </c>
      <c r="E79" s="69" t="str">
        <f t="shared" ca="1" si="2"/>
        <v>Yes</v>
      </c>
      <c r="F79" s="53" t="str">
        <f t="shared" si="3"/>
        <v>1. All Roles Work Flexible</v>
      </c>
      <c r="G79" s="167" t="s">
        <v>3581</v>
      </c>
      <c r="H79" s="166">
        <v>1</v>
      </c>
      <c r="I79" s="20"/>
      <c r="J79" s="20"/>
      <c r="K79" s="20"/>
      <c r="L79" s="20"/>
      <c r="M79" s="20"/>
      <c r="N79" s="20"/>
      <c r="O79" s="20"/>
      <c r="P79" s="20"/>
      <c r="Q79" s="20"/>
      <c r="R79" s="20"/>
      <c r="S79" s="20"/>
      <c r="T79" s="20"/>
      <c r="U79" s="20"/>
      <c r="V79" s="20"/>
      <c r="W79" s="20"/>
      <c r="X79" s="20"/>
      <c r="Y79" s="20"/>
      <c r="Z79" s="20"/>
      <c r="AA79" s="20"/>
      <c r="AB79" s="20"/>
      <c r="AC79" s="21"/>
      <c r="AE79" s="35" t="s">
        <v>75</v>
      </c>
      <c r="AF79" s="36" t="s">
        <v>4204</v>
      </c>
      <c r="AG79" s="36"/>
      <c r="AH79" s="36"/>
      <c r="AI79" s="37"/>
      <c r="AK79" s="4">
        <f t="shared" si="4"/>
        <v>1</v>
      </c>
      <c r="AL79" s="4">
        <f t="shared" si="5"/>
        <v>0</v>
      </c>
      <c r="AM79" s="4">
        <f t="shared" si="6"/>
        <v>0</v>
      </c>
      <c r="AN79" s="4">
        <f t="shared" si="7"/>
        <v>0</v>
      </c>
      <c r="AO79" s="4">
        <f t="shared" si="8"/>
        <v>0</v>
      </c>
      <c r="AQ79" s="4">
        <f t="shared" si="9"/>
        <v>0</v>
      </c>
      <c r="AR79" s="4">
        <f t="shared" si="10"/>
        <v>1</v>
      </c>
      <c r="AS79" s="4">
        <f t="shared" si="11"/>
        <v>1</v>
      </c>
      <c r="AT79" s="4">
        <f t="shared" si="12"/>
        <v>1</v>
      </c>
      <c r="AU79" s="4">
        <f t="shared" si="13"/>
        <v>1</v>
      </c>
      <c r="AW79" s="4">
        <f t="shared" si="14"/>
        <v>1</v>
      </c>
      <c r="AX79" s="4">
        <f t="shared" si="15"/>
        <v>0</v>
      </c>
      <c r="AY79" s="4">
        <f t="shared" si="16"/>
        <v>0</v>
      </c>
      <c r="BA79" s="4">
        <f t="shared" si="17"/>
        <v>5</v>
      </c>
    </row>
    <row r="80" spans="2:53" ht="14.5" customHeight="1" x14ac:dyDescent="0.35">
      <c r="B80" s="47" t="s">
        <v>130</v>
      </c>
      <c r="C80" s="72"/>
      <c r="D80" s="69">
        <v>45332</v>
      </c>
      <c r="E80" s="69" t="str">
        <f t="shared" ref="E80:E143" ca="1" si="18">IF((TODAY()-D80)&lt;=30,"Yes","No")</f>
        <v>Yes</v>
      </c>
      <c r="F80" s="53" t="str">
        <f t="shared" ref="F80:F143" si="19">IF(AW80=1,"1. All Roles Work Flexible",IF(AX80=1,"2. Some Roles Work Flexible","3. All Roles Work Inflexible"))</f>
        <v>1. All Roles Work Flexible</v>
      </c>
      <c r="G80" s="167" t="s">
        <v>131</v>
      </c>
      <c r="H80" s="166">
        <v>4</v>
      </c>
      <c r="I80" s="20"/>
      <c r="J80" s="20"/>
      <c r="K80" s="20"/>
      <c r="L80" s="20"/>
      <c r="M80" s="20">
        <v>1</v>
      </c>
      <c r="N80" s="20"/>
      <c r="O80" s="20"/>
      <c r="P80" s="20"/>
      <c r="Q80" s="20">
        <v>2</v>
      </c>
      <c r="R80" s="20">
        <v>1</v>
      </c>
      <c r="S80" s="20"/>
      <c r="T80" s="20"/>
      <c r="U80" s="20"/>
      <c r="V80" s="20"/>
      <c r="W80" s="20"/>
      <c r="X80" s="20"/>
      <c r="Y80" s="20"/>
      <c r="Z80" s="20"/>
      <c r="AA80" s="20"/>
      <c r="AB80" s="20"/>
      <c r="AC80" s="21"/>
      <c r="AE80" s="35" t="s">
        <v>75</v>
      </c>
      <c r="AF80" s="36"/>
      <c r="AG80" s="36"/>
      <c r="AH80" s="36"/>
      <c r="AI80" s="37"/>
      <c r="AK80" s="4">
        <f t="shared" ref="AK80:AK143" si="20">COUNTIF(AE80,"Remote")</f>
        <v>1</v>
      </c>
      <c r="AL80" s="4">
        <f t="shared" ref="AL80:AL143" si="21">COUNTIF(AF80,"Remote")</f>
        <v>0</v>
      </c>
      <c r="AM80" s="4">
        <f t="shared" ref="AM80:AM143" si="22">COUNTIF(AG80,"Remote")</f>
        <v>0</v>
      </c>
      <c r="AN80" s="4">
        <f t="shared" ref="AN80:AN143" si="23">COUNTIF(AH80,"Remote")</f>
        <v>0</v>
      </c>
      <c r="AO80" s="4">
        <f t="shared" ref="AO80:AO143" si="24">COUNTIF(AI80,"Remote")</f>
        <v>0</v>
      </c>
      <c r="AQ80" s="4">
        <f t="shared" ref="AQ80:AQ143" si="25">COUNTBLANK(AE80)</f>
        <v>0</v>
      </c>
      <c r="AR80" s="4">
        <f t="shared" ref="AR80:AR143" si="26">COUNTBLANK(AF80)</f>
        <v>1</v>
      </c>
      <c r="AS80" s="4">
        <f t="shared" ref="AS80:AS143" si="27">COUNTBLANK(AG80)</f>
        <v>1</v>
      </c>
      <c r="AT80" s="4">
        <f t="shared" ref="AT80:AT143" si="28">COUNTBLANK(AH80)</f>
        <v>1</v>
      </c>
      <c r="AU80" s="4">
        <f t="shared" ref="AU80:AU143" si="29">COUNTBLANK(AI80)</f>
        <v>1</v>
      </c>
      <c r="AW80" s="4">
        <f t="shared" ref="AW80:AW143" si="30">IF(AND(SUM(AQ80:AU80)=4,SUM(AK80:AO80)=1),1,0)</f>
        <v>1</v>
      </c>
      <c r="AX80" s="4">
        <f t="shared" ref="AX80:AX143" si="31">IF(AND(SUM(AQ80:AU80)&lt;4,SUM(AK80:AO80)=1),1,0)</f>
        <v>0</v>
      </c>
      <c r="AY80" s="4">
        <f t="shared" ref="AY80:AY143" si="32">IF((AW80+AX80)=0,1,0)</f>
        <v>0</v>
      </c>
      <c r="BA80" s="4">
        <f t="shared" ref="BA80:BA143" si="33">IF(AW80=1,5,IF(AX80=1,3,1))</f>
        <v>5</v>
      </c>
    </row>
    <row r="81" spans="2:53" ht="14.5" customHeight="1" x14ac:dyDescent="0.35">
      <c r="B81" s="47" t="s">
        <v>132</v>
      </c>
      <c r="C81" s="72"/>
      <c r="D81" s="69">
        <v>45332</v>
      </c>
      <c r="E81" s="69" t="str">
        <f t="shared" ca="1" si="18"/>
        <v>Yes</v>
      </c>
      <c r="F81" s="53" t="str">
        <f t="shared" si="19"/>
        <v>1. All Roles Work Flexible</v>
      </c>
      <c r="G81" s="167" t="s">
        <v>2564</v>
      </c>
      <c r="H81" s="166">
        <v>1</v>
      </c>
      <c r="I81" s="20"/>
      <c r="J81" s="20"/>
      <c r="K81" s="20"/>
      <c r="L81" s="20"/>
      <c r="M81" s="20"/>
      <c r="N81" s="20"/>
      <c r="O81" s="20"/>
      <c r="P81" s="20"/>
      <c r="Q81" s="20"/>
      <c r="R81" s="20"/>
      <c r="S81" s="20">
        <v>1</v>
      </c>
      <c r="T81" s="20"/>
      <c r="U81" s="20"/>
      <c r="V81" s="20"/>
      <c r="W81" s="20"/>
      <c r="X81" s="20"/>
      <c r="Y81" s="20"/>
      <c r="Z81" s="20"/>
      <c r="AA81" s="20"/>
      <c r="AB81" s="20"/>
      <c r="AC81" s="21"/>
      <c r="AE81" s="35" t="s">
        <v>75</v>
      </c>
      <c r="AF81" s="36"/>
      <c r="AG81" s="36"/>
      <c r="AH81" s="36"/>
      <c r="AI81" s="37"/>
      <c r="AK81" s="4">
        <f t="shared" si="20"/>
        <v>1</v>
      </c>
      <c r="AL81" s="4">
        <f t="shared" si="21"/>
        <v>0</v>
      </c>
      <c r="AM81" s="4">
        <f t="shared" si="22"/>
        <v>0</v>
      </c>
      <c r="AN81" s="4">
        <f t="shared" si="23"/>
        <v>0</v>
      </c>
      <c r="AO81" s="4">
        <f t="shared" si="24"/>
        <v>0</v>
      </c>
      <c r="AQ81" s="4">
        <f t="shared" si="25"/>
        <v>0</v>
      </c>
      <c r="AR81" s="4">
        <f t="shared" si="26"/>
        <v>1</v>
      </c>
      <c r="AS81" s="4">
        <f t="shared" si="27"/>
        <v>1</v>
      </c>
      <c r="AT81" s="4">
        <f t="shared" si="28"/>
        <v>1</v>
      </c>
      <c r="AU81" s="4">
        <f t="shared" si="29"/>
        <v>1</v>
      </c>
      <c r="AW81" s="4">
        <f t="shared" si="30"/>
        <v>1</v>
      </c>
      <c r="AX81" s="4">
        <f t="shared" si="31"/>
        <v>0</v>
      </c>
      <c r="AY81" s="4">
        <f t="shared" si="32"/>
        <v>0</v>
      </c>
      <c r="BA81" s="4">
        <f t="shared" si="33"/>
        <v>5</v>
      </c>
    </row>
    <row r="82" spans="2:53" ht="14.5" customHeight="1" x14ac:dyDescent="0.35">
      <c r="B82" s="47" t="s">
        <v>2726</v>
      </c>
      <c r="C82" s="72" t="s">
        <v>3474</v>
      </c>
      <c r="D82" s="69">
        <v>45332</v>
      </c>
      <c r="E82" s="69" t="str">
        <f t="shared" ca="1" si="18"/>
        <v>Yes</v>
      </c>
      <c r="F82" s="53" t="str">
        <f t="shared" si="19"/>
        <v>1. All Roles Work Flexible</v>
      </c>
      <c r="G82" s="167" t="s">
        <v>3582</v>
      </c>
      <c r="H82" s="166">
        <v>1</v>
      </c>
      <c r="I82" s="20"/>
      <c r="J82" s="20"/>
      <c r="K82" s="20"/>
      <c r="L82" s="20"/>
      <c r="M82" s="20"/>
      <c r="N82" s="20"/>
      <c r="O82" s="20"/>
      <c r="P82" s="20"/>
      <c r="Q82" s="20"/>
      <c r="R82" s="20"/>
      <c r="S82" s="20"/>
      <c r="T82" s="20"/>
      <c r="U82" s="20"/>
      <c r="V82" s="20"/>
      <c r="W82" s="20"/>
      <c r="X82" s="20"/>
      <c r="Y82" s="20"/>
      <c r="Z82" s="20"/>
      <c r="AA82" s="20"/>
      <c r="AB82" s="20"/>
      <c r="AC82" s="21"/>
      <c r="AE82" s="35" t="s">
        <v>75</v>
      </c>
      <c r="AF82" s="36" t="s">
        <v>4204</v>
      </c>
      <c r="AG82" s="36"/>
      <c r="AH82" s="36"/>
      <c r="AI82" s="37"/>
      <c r="AK82" s="4">
        <f t="shared" si="20"/>
        <v>1</v>
      </c>
      <c r="AL82" s="4">
        <f t="shared" si="21"/>
        <v>0</v>
      </c>
      <c r="AM82" s="4">
        <f t="shared" si="22"/>
        <v>0</v>
      </c>
      <c r="AN82" s="4">
        <f t="shared" si="23"/>
        <v>0</v>
      </c>
      <c r="AO82" s="4">
        <f t="shared" si="24"/>
        <v>0</v>
      </c>
      <c r="AQ82" s="4">
        <f t="shared" si="25"/>
        <v>0</v>
      </c>
      <c r="AR82" s="4">
        <f t="shared" si="26"/>
        <v>1</v>
      </c>
      <c r="AS82" s="4">
        <f t="shared" si="27"/>
        <v>1</v>
      </c>
      <c r="AT82" s="4">
        <f t="shared" si="28"/>
        <v>1</v>
      </c>
      <c r="AU82" s="4">
        <f t="shared" si="29"/>
        <v>1</v>
      </c>
      <c r="AW82" s="4">
        <f t="shared" si="30"/>
        <v>1</v>
      </c>
      <c r="AX82" s="4">
        <f t="shared" si="31"/>
        <v>0</v>
      </c>
      <c r="AY82" s="4">
        <f t="shared" si="32"/>
        <v>0</v>
      </c>
      <c r="BA82" s="4">
        <f t="shared" si="33"/>
        <v>5</v>
      </c>
    </row>
    <row r="83" spans="2:53" ht="14.5" customHeight="1" x14ac:dyDescent="0.35">
      <c r="B83" s="47" t="s">
        <v>133</v>
      </c>
      <c r="C83" s="72"/>
      <c r="D83" s="69">
        <v>45332</v>
      </c>
      <c r="E83" s="69" t="str">
        <f t="shared" ca="1" si="18"/>
        <v>Yes</v>
      </c>
      <c r="F83" s="53" t="str">
        <f t="shared" si="19"/>
        <v>1. All Roles Work Flexible</v>
      </c>
      <c r="G83" s="167" t="s">
        <v>134</v>
      </c>
      <c r="H83" s="166">
        <v>4</v>
      </c>
      <c r="I83" s="20"/>
      <c r="J83" s="20"/>
      <c r="K83" s="20"/>
      <c r="L83" s="20"/>
      <c r="M83" s="20"/>
      <c r="N83" s="20"/>
      <c r="O83" s="20"/>
      <c r="P83" s="20"/>
      <c r="Q83" s="20">
        <v>4</v>
      </c>
      <c r="R83" s="20"/>
      <c r="S83" s="20"/>
      <c r="T83" s="20"/>
      <c r="U83" s="20"/>
      <c r="V83" s="20"/>
      <c r="W83" s="20"/>
      <c r="X83" s="20"/>
      <c r="Y83" s="20"/>
      <c r="Z83" s="20"/>
      <c r="AA83" s="20"/>
      <c r="AB83" s="20"/>
      <c r="AC83" s="21"/>
      <c r="AE83" s="35" t="s">
        <v>75</v>
      </c>
      <c r="AF83" s="36"/>
      <c r="AG83" s="36"/>
      <c r="AH83" s="36"/>
      <c r="AI83" s="37"/>
      <c r="AK83" s="4">
        <f t="shared" si="20"/>
        <v>1</v>
      </c>
      <c r="AL83" s="4">
        <f t="shared" si="21"/>
        <v>0</v>
      </c>
      <c r="AM83" s="4">
        <f t="shared" si="22"/>
        <v>0</v>
      </c>
      <c r="AN83" s="4">
        <f t="shared" si="23"/>
        <v>0</v>
      </c>
      <c r="AO83" s="4">
        <f t="shared" si="24"/>
        <v>0</v>
      </c>
      <c r="AQ83" s="4">
        <f t="shared" si="25"/>
        <v>0</v>
      </c>
      <c r="AR83" s="4">
        <f t="shared" si="26"/>
        <v>1</v>
      </c>
      <c r="AS83" s="4">
        <f t="shared" si="27"/>
        <v>1</v>
      </c>
      <c r="AT83" s="4">
        <f t="shared" si="28"/>
        <v>1</v>
      </c>
      <c r="AU83" s="4">
        <f t="shared" si="29"/>
        <v>1</v>
      </c>
      <c r="AW83" s="4">
        <f t="shared" si="30"/>
        <v>1</v>
      </c>
      <c r="AX83" s="4">
        <f t="shared" si="31"/>
        <v>0</v>
      </c>
      <c r="AY83" s="4">
        <f t="shared" si="32"/>
        <v>0</v>
      </c>
      <c r="BA83" s="4">
        <f t="shared" si="33"/>
        <v>5</v>
      </c>
    </row>
    <row r="84" spans="2:53" ht="14.5" customHeight="1" x14ac:dyDescent="0.35">
      <c r="B84" s="47" t="s">
        <v>2728</v>
      </c>
      <c r="C84" s="72" t="s">
        <v>3474</v>
      </c>
      <c r="D84" s="69">
        <v>45332</v>
      </c>
      <c r="E84" s="69" t="str">
        <f t="shared" ca="1" si="18"/>
        <v>Yes</v>
      </c>
      <c r="F84" s="53" t="str">
        <f t="shared" si="19"/>
        <v>1. All Roles Work Flexible</v>
      </c>
      <c r="G84" s="167" t="s">
        <v>4466</v>
      </c>
      <c r="H84" s="166">
        <v>1</v>
      </c>
      <c r="I84" s="20"/>
      <c r="J84" s="20"/>
      <c r="K84" s="20"/>
      <c r="L84" s="20"/>
      <c r="M84" s="20"/>
      <c r="N84" s="20"/>
      <c r="O84" s="20"/>
      <c r="P84" s="20"/>
      <c r="Q84" s="20"/>
      <c r="R84" s="20"/>
      <c r="S84" s="20"/>
      <c r="T84" s="20"/>
      <c r="U84" s="20"/>
      <c r="V84" s="20"/>
      <c r="W84" s="20"/>
      <c r="X84" s="20"/>
      <c r="Y84" s="20"/>
      <c r="Z84" s="20"/>
      <c r="AA84" s="20"/>
      <c r="AB84" s="20"/>
      <c r="AC84" s="21"/>
      <c r="AE84" s="35" t="s">
        <v>75</v>
      </c>
      <c r="AF84" s="36" t="s">
        <v>4204</v>
      </c>
      <c r="AG84" s="36"/>
      <c r="AH84" s="36"/>
      <c r="AI84" s="37"/>
      <c r="AK84" s="4">
        <f t="shared" si="20"/>
        <v>1</v>
      </c>
      <c r="AL84" s="4">
        <f t="shared" si="21"/>
        <v>0</v>
      </c>
      <c r="AM84" s="4">
        <f t="shared" si="22"/>
        <v>0</v>
      </c>
      <c r="AN84" s="4">
        <f t="shared" si="23"/>
        <v>0</v>
      </c>
      <c r="AO84" s="4">
        <f t="shared" si="24"/>
        <v>0</v>
      </c>
      <c r="AQ84" s="4">
        <f t="shared" si="25"/>
        <v>0</v>
      </c>
      <c r="AR84" s="4">
        <f t="shared" si="26"/>
        <v>1</v>
      </c>
      <c r="AS84" s="4">
        <f t="shared" si="27"/>
        <v>1</v>
      </c>
      <c r="AT84" s="4">
        <f t="shared" si="28"/>
        <v>1</v>
      </c>
      <c r="AU84" s="4">
        <f t="shared" si="29"/>
        <v>1</v>
      </c>
      <c r="AW84" s="4">
        <f t="shared" si="30"/>
        <v>1</v>
      </c>
      <c r="AX84" s="4">
        <f t="shared" si="31"/>
        <v>0</v>
      </c>
      <c r="AY84" s="4">
        <f t="shared" si="32"/>
        <v>0</v>
      </c>
      <c r="BA84" s="4">
        <f t="shared" si="33"/>
        <v>5</v>
      </c>
    </row>
    <row r="85" spans="2:53" ht="14.5" customHeight="1" x14ac:dyDescent="0.35">
      <c r="B85" s="47" t="s">
        <v>135</v>
      </c>
      <c r="C85" s="72"/>
      <c r="D85" s="69">
        <v>45332</v>
      </c>
      <c r="E85" s="69" t="str">
        <f t="shared" ca="1" si="18"/>
        <v>Yes</v>
      </c>
      <c r="F85" s="53" t="str">
        <f t="shared" si="19"/>
        <v>1. All Roles Work Flexible</v>
      </c>
      <c r="G85" s="167" t="s">
        <v>136</v>
      </c>
      <c r="H85" s="166">
        <v>1</v>
      </c>
      <c r="I85" s="20"/>
      <c r="J85" s="20"/>
      <c r="K85" s="20"/>
      <c r="L85" s="20"/>
      <c r="M85" s="20"/>
      <c r="N85" s="20"/>
      <c r="O85" s="20"/>
      <c r="P85" s="20"/>
      <c r="Q85" s="20"/>
      <c r="R85" s="20">
        <v>3</v>
      </c>
      <c r="S85" s="20"/>
      <c r="T85" s="20"/>
      <c r="U85" s="20">
        <v>1</v>
      </c>
      <c r="V85" s="20"/>
      <c r="W85" s="20"/>
      <c r="X85" s="20"/>
      <c r="Y85" s="20"/>
      <c r="Z85" s="20">
        <v>2</v>
      </c>
      <c r="AA85" s="20"/>
      <c r="AB85" s="20"/>
      <c r="AC85" s="21"/>
      <c r="AE85" s="35" t="s">
        <v>75</v>
      </c>
      <c r="AF85" s="36"/>
      <c r="AG85" s="36"/>
      <c r="AH85" s="36"/>
      <c r="AI85" s="37"/>
      <c r="AK85" s="4">
        <f t="shared" si="20"/>
        <v>1</v>
      </c>
      <c r="AL85" s="4">
        <f t="shared" si="21"/>
        <v>0</v>
      </c>
      <c r="AM85" s="4">
        <f t="shared" si="22"/>
        <v>0</v>
      </c>
      <c r="AN85" s="4">
        <f t="shared" si="23"/>
        <v>0</v>
      </c>
      <c r="AO85" s="4">
        <f t="shared" si="24"/>
        <v>0</v>
      </c>
      <c r="AQ85" s="4">
        <f t="shared" si="25"/>
        <v>0</v>
      </c>
      <c r="AR85" s="4">
        <f t="shared" si="26"/>
        <v>1</v>
      </c>
      <c r="AS85" s="4">
        <f t="shared" si="27"/>
        <v>1</v>
      </c>
      <c r="AT85" s="4">
        <f t="shared" si="28"/>
        <v>1</v>
      </c>
      <c r="AU85" s="4">
        <f t="shared" si="29"/>
        <v>1</v>
      </c>
      <c r="AW85" s="4">
        <f t="shared" si="30"/>
        <v>1</v>
      </c>
      <c r="AX85" s="4">
        <f t="shared" si="31"/>
        <v>0</v>
      </c>
      <c r="AY85" s="4">
        <f t="shared" si="32"/>
        <v>0</v>
      </c>
      <c r="BA85" s="4">
        <f t="shared" si="33"/>
        <v>5</v>
      </c>
    </row>
    <row r="86" spans="2:53" ht="14.5" customHeight="1" x14ac:dyDescent="0.35">
      <c r="B86" s="47" t="s">
        <v>2731</v>
      </c>
      <c r="C86" s="72" t="s">
        <v>3474</v>
      </c>
      <c r="D86" s="69">
        <v>45332</v>
      </c>
      <c r="E86" s="69" t="str">
        <f t="shared" ca="1" si="18"/>
        <v>Yes</v>
      </c>
      <c r="F86" s="53" t="str">
        <f t="shared" si="19"/>
        <v>1. All Roles Work Flexible</v>
      </c>
      <c r="G86" s="167" t="s">
        <v>3586</v>
      </c>
      <c r="H86" s="166">
        <v>1</v>
      </c>
      <c r="I86" s="20"/>
      <c r="J86" s="20"/>
      <c r="K86" s="20"/>
      <c r="L86" s="20"/>
      <c r="M86" s="20"/>
      <c r="N86" s="20"/>
      <c r="O86" s="20"/>
      <c r="P86" s="20"/>
      <c r="Q86" s="20"/>
      <c r="R86" s="20"/>
      <c r="S86" s="20"/>
      <c r="T86" s="20"/>
      <c r="U86" s="20"/>
      <c r="V86" s="20"/>
      <c r="W86" s="20"/>
      <c r="X86" s="20"/>
      <c r="Y86" s="20"/>
      <c r="Z86" s="20"/>
      <c r="AA86" s="20"/>
      <c r="AB86" s="20"/>
      <c r="AC86" s="21"/>
      <c r="AE86" s="35" t="s">
        <v>75</v>
      </c>
      <c r="AF86" s="36" t="s">
        <v>4204</v>
      </c>
      <c r="AG86" s="36"/>
      <c r="AH86" s="36"/>
      <c r="AI86" s="37"/>
      <c r="AK86" s="4">
        <f t="shared" si="20"/>
        <v>1</v>
      </c>
      <c r="AL86" s="4">
        <f t="shared" si="21"/>
        <v>0</v>
      </c>
      <c r="AM86" s="4">
        <f t="shared" si="22"/>
        <v>0</v>
      </c>
      <c r="AN86" s="4">
        <f t="shared" si="23"/>
        <v>0</v>
      </c>
      <c r="AO86" s="4">
        <f t="shared" si="24"/>
        <v>0</v>
      </c>
      <c r="AQ86" s="4">
        <f t="shared" si="25"/>
        <v>0</v>
      </c>
      <c r="AR86" s="4">
        <f t="shared" si="26"/>
        <v>1</v>
      </c>
      <c r="AS86" s="4">
        <f t="shared" si="27"/>
        <v>1</v>
      </c>
      <c r="AT86" s="4">
        <f t="shared" si="28"/>
        <v>1</v>
      </c>
      <c r="AU86" s="4">
        <f t="shared" si="29"/>
        <v>1</v>
      </c>
      <c r="AW86" s="4">
        <f t="shared" si="30"/>
        <v>1</v>
      </c>
      <c r="AX86" s="4">
        <f t="shared" si="31"/>
        <v>0</v>
      </c>
      <c r="AY86" s="4">
        <f t="shared" si="32"/>
        <v>0</v>
      </c>
      <c r="BA86" s="4">
        <f t="shared" si="33"/>
        <v>5</v>
      </c>
    </row>
    <row r="87" spans="2:53" ht="14.5" customHeight="1" x14ac:dyDescent="0.35">
      <c r="B87" s="47" t="s">
        <v>2733</v>
      </c>
      <c r="C87" s="72" t="s">
        <v>3474</v>
      </c>
      <c r="D87" s="69">
        <v>45332</v>
      </c>
      <c r="E87" s="69" t="str">
        <f t="shared" ca="1" si="18"/>
        <v>Yes</v>
      </c>
      <c r="F87" s="53" t="str">
        <f t="shared" si="19"/>
        <v>1. All Roles Work Flexible</v>
      </c>
      <c r="G87" s="167" t="s">
        <v>4467</v>
      </c>
      <c r="H87" s="166">
        <v>1</v>
      </c>
      <c r="I87" s="20"/>
      <c r="J87" s="20"/>
      <c r="K87" s="20"/>
      <c r="L87" s="20"/>
      <c r="M87" s="20"/>
      <c r="N87" s="20"/>
      <c r="O87" s="20"/>
      <c r="P87" s="20"/>
      <c r="Q87" s="20"/>
      <c r="R87" s="20"/>
      <c r="S87" s="20"/>
      <c r="T87" s="20"/>
      <c r="U87" s="20"/>
      <c r="V87" s="20"/>
      <c r="W87" s="20"/>
      <c r="X87" s="20"/>
      <c r="Y87" s="20"/>
      <c r="Z87" s="20"/>
      <c r="AA87" s="20"/>
      <c r="AB87" s="20"/>
      <c r="AC87" s="21"/>
      <c r="AE87" s="35" t="s">
        <v>75</v>
      </c>
      <c r="AF87" s="36" t="s">
        <v>4204</v>
      </c>
      <c r="AG87" s="36"/>
      <c r="AH87" s="36"/>
      <c r="AI87" s="37"/>
      <c r="AK87" s="4">
        <f t="shared" si="20"/>
        <v>1</v>
      </c>
      <c r="AL87" s="4">
        <f t="shared" si="21"/>
        <v>0</v>
      </c>
      <c r="AM87" s="4">
        <f t="shared" si="22"/>
        <v>0</v>
      </c>
      <c r="AN87" s="4">
        <f t="shared" si="23"/>
        <v>0</v>
      </c>
      <c r="AO87" s="4">
        <f t="shared" si="24"/>
        <v>0</v>
      </c>
      <c r="AQ87" s="4">
        <f t="shared" si="25"/>
        <v>0</v>
      </c>
      <c r="AR87" s="4">
        <f t="shared" si="26"/>
        <v>1</v>
      </c>
      <c r="AS87" s="4">
        <f t="shared" si="27"/>
        <v>1</v>
      </c>
      <c r="AT87" s="4">
        <f t="shared" si="28"/>
        <v>1</v>
      </c>
      <c r="AU87" s="4">
        <f t="shared" si="29"/>
        <v>1</v>
      </c>
      <c r="AW87" s="4">
        <f t="shared" si="30"/>
        <v>1</v>
      </c>
      <c r="AX87" s="4">
        <f t="shared" si="31"/>
        <v>0</v>
      </c>
      <c r="AY87" s="4">
        <f t="shared" si="32"/>
        <v>0</v>
      </c>
      <c r="BA87" s="4">
        <f t="shared" si="33"/>
        <v>5</v>
      </c>
    </row>
    <row r="88" spans="2:53" ht="14.5" customHeight="1" x14ac:dyDescent="0.35">
      <c r="B88" s="47" t="s">
        <v>137</v>
      </c>
      <c r="C88" s="72"/>
      <c r="D88" s="69">
        <v>45332</v>
      </c>
      <c r="E88" s="69" t="str">
        <f t="shared" ca="1" si="18"/>
        <v>Yes</v>
      </c>
      <c r="F88" s="53" t="str">
        <f t="shared" si="19"/>
        <v>1. All Roles Work Flexible</v>
      </c>
      <c r="G88" s="167" t="s">
        <v>138</v>
      </c>
      <c r="H88" s="166">
        <v>5</v>
      </c>
      <c r="I88" s="20"/>
      <c r="J88" s="20"/>
      <c r="K88" s="20">
        <v>2</v>
      </c>
      <c r="L88" s="20"/>
      <c r="M88" s="20"/>
      <c r="N88" s="20"/>
      <c r="O88" s="20"/>
      <c r="P88" s="20"/>
      <c r="Q88" s="20">
        <v>3</v>
      </c>
      <c r="R88" s="20">
        <v>1</v>
      </c>
      <c r="S88" s="20"/>
      <c r="T88" s="20"/>
      <c r="U88" s="20"/>
      <c r="V88" s="20">
        <v>1</v>
      </c>
      <c r="W88" s="20"/>
      <c r="X88" s="20"/>
      <c r="Y88" s="20"/>
      <c r="Z88" s="20"/>
      <c r="AA88" s="20"/>
      <c r="AB88" s="20"/>
      <c r="AC88" s="21"/>
      <c r="AE88" s="35" t="s">
        <v>75</v>
      </c>
      <c r="AF88" s="36"/>
      <c r="AG88" s="36"/>
      <c r="AH88" s="36"/>
      <c r="AI88" s="37"/>
      <c r="AK88" s="4">
        <f t="shared" si="20"/>
        <v>1</v>
      </c>
      <c r="AL88" s="4">
        <f t="shared" si="21"/>
        <v>0</v>
      </c>
      <c r="AM88" s="4">
        <f t="shared" si="22"/>
        <v>0</v>
      </c>
      <c r="AN88" s="4">
        <f t="shared" si="23"/>
        <v>0</v>
      </c>
      <c r="AO88" s="4">
        <f t="shared" si="24"/>
        <v>0</v>
      </c>
      <c r="AQ88" s="4">
        <f t="shared" si="25"/>
        <v>0</v>
      </c>
      <c r="AR88" s="4">
        <f t="shared" si="26"/>
        <v>1</v>
      </c>
      <c r="AS88" s="4">
        <f t="shared" si="27"/>
        <v>1</v>
      </c>
      <c r="AT88" s="4">
        <f t="shared" si="28"/>
        <v>1</v>
      </c>
      <c r="AU88" s="4">
        <f t="shared" si="29"/>
        <v>1</v>
      </c>
      <c r="AW88" s="4">
        <f t="shared" si="30"/>
        <v>1</v>
      </c>
      <c r="AX88" s="4">
        <f t="shared" si="31"/>
        <v>0</v>
      </c>
      <c r="AY88" s="4">
        <f t="shared" si="32"/>
        <v>0</v>
      </c>
      <c r="BA88" s="4">
        <f t="shared" si="33"/>
        <v>5</v>
      </c>
    </row>
    <row r="89" spans="2:53" ht="14.5" customHeight="1" x14ac:dyDescent="0.35">
      <c r="B89" s="47" t="s">
        <v>4346</v>
      </c>
      <c r="C89" s="72" t="s">
        <v>3474</v>
      </c>
      <c r="D89" s="69">
        <v>45332</v>
      </c>
      <c r="E89" s="69" t="str">
        <f t="shared" ca="1" si="18"/>
        <v>Yes</v>
      </c>
      <c r="F89" s="53" t="str">
        <f t="shared" si="19"/>
        <v>1. All Roles Work Flexible</v>
      </c>
      <c r="G89" s="167" t="s">
        <v>4399</v>
      </c>
      <c r="H89" s="166">
        <v>1</v>
      </c>
      <c r="I89" s="20"/>
      <c r="J89" s="20"/>
      <c r="K89" s="20"/>
      <c r="L89" s="20"/>
      <c r="M89" s="20"/>
      <c r="N89" s="20"/>
      <c r="O89" s="20"/>
      <c r="P89" s="20"/>
      <c r="Q89" s="20"/>
      <c r="R89" s="20"/>
      <c r="S89" s="20"/>
      <c r="T89" s="20"/>
      <c r="U89" s="20"/>
      <c r="V89" s="20"/>
      <c r="W89" s="20"/>
      <c r="X89" s="20"/>
      <c r="Y89" s="20"/>
      <c r="Z89" s="20"/>
      <c r="AA89" s="20"/>
      <c r="AB89" s="20"/>
      <c r="AC89" s="21"/>
      <c r="AE89" s="35" t="s">
        <v>75</v>
      </c>
      <c r="AF89" s="36" t="s">
        <v>4204</v>
      </c>
      <c r="AG89" s="36"/>
      <c r="AH89" s="36"/>
      <c r="AI89" s="37"/>
      <c r="AK89" s="4">
        <f t="shared" si="20"/>
        <v>1</v>
      </c>
      <c r="AL89" s="4">
        <f t="shared" si="21"/>
        <v>0</v>
      </c>
      <c r="AM89" s="4">
        <f t="shared" si="22"/>
        <v>0</v>
      </c>
      <c r="AN89" s="4">
        <f t="shared" si="23"/>
        <v>0</v>
      </c>
      <c r="AO89" s="4">
        <f t="shared" si="24"/>
        <v>0</v>
      </c>
      <c r="AQ89" s="4">
        <f t="shared" si="25"/>
        <v>0</v>
      </c>
      <c r="AR89" s="4">
        <f t="shared" si="26"/>
        <v>1</v>
      </c>
      <c r="AS89" s="4">
        <f t="shared" si="27"/>
        <v>1</v>
      </c>
      <c r="AT89" s="4">
        <f t="shared" si="28"/>
        <v>1</v>
      </c>
      <c r="AU89" s="4">
        <f t="shared" si="29"/>
        <v>1</v>
      </c>
      <c r="AW89" s="4">
        <f t="shared" si="30"/>
        <v>1</v>
      </c>
      <c r="AX89" s="4">
        <f t="shared" si="31"/>
        <v>0</v>
      </c>
      <c r="AY89" s="4">
        <f t="shared" si="32"/>
        <v>0</v>
      </c>
      <c r="BA89" s="4">
        <f t="shared" si="33"/>
        <v>5</v>
      </c>
    </row>
    <row r="90" spans="2:53" ht="14.5" customHeight="1" x14ac:dyDescent="0.35">
      <c r="B90" s="47" t="s">
        <v>2738</v>
      </c>
      <c r="C90" s="72" t="s">
        <v>3474</v>
      </c>
      <c r="D90" s="69">
        <v>45332</v>
      </c>
      <c r="E90" s="69" t="str">
        <f t="shared" ca="1" si="18"/>
        <v>Yes</v>
      </c>
      <c r="F90" s="53" t="str">
        <f t="shared" si="19"/>
        <v>1. All Roles Work Flexible</v>
      </c>
      <c r="G90" s="167" t="s">
        <v>4468</v>
      </c>
      <c r="H90" s="166">
        <v>3</v>
      </c>
      <c r="I90" s="20"/>
      <c r="J90" s="20"/>
      <c r="K90" s="20"/>
      <c r="L90" s="20"/>
      <c r="M90" s="20"/>
      <c r="N90" s="20"/>
      <c r="O90" s="20"/>
      <c r="P90" s="20"/>
      <c r="Q90" s="20"/>
      <c r="R90" s="20"/>
      <c r="S90" s="20"/>
      <c r="T90" s="20"/>
      <c r="U90" s="20"/>
      <c r="V90" s="20"/>
      <c r="W90" s="20"/>
      <c r="X90" s="20"/>
      <c r="Y90" s="20"/>
      <c r="Z90" s="20"/>
      <c r="AA90" s="20"/>
      <c r="AB90" s="20"/>
      <c r="AC90" s="21"/>
      <c r="AE90" s="35" t="s">
        <v>75</v>
      </c>
      <c r="AF90" s="36" t="s">
        <v>4204</v>
      </c>
      <c r="AG90" s="36"/>
      <c r="AH90" s="36"/>
      <c r="AI90" s="37"/>
      <c r="AK90" s="4">
        <f t="shared" si="20"/>
        <v>1</v>
      </c>
      <c r="AL90" s="4">
        <f t="shared" si="21"/>
        <v>0</v>
      </c>
      <c r="AM90" s="4">
        <f t="shared" si="22"/>
        <v>0</v>
      </c>
      <c r="AN90" s="4">
        <f t="shared" si="23"/>
        <v>0</v>
      </c>
      <c r="AO90" s="4">
        <f t="shared" si="24"/>
        <v>0</v>
      </c>
      <c r="AQ90" s="4">
        <f t="shared" si="25"/>
        <v>0</v>
      </c>
      <c r="AR90" s="4">
        <f t="shared" si="26"/>
        <v>1</v>
      </c>
      <c r="AS90" s="4">
        <f t="shared" si="27"/>
        <v>1</v>
      </c>
      <c r="AT90" s="4">
        <f t="shared" si="28"/>
        <v>1</v>
      </c>
      <c r="AU90" s="4">
        <f t="shared" si="29"/>
        <v>1</v>
      </c>
      <c r="AW90" s="4">
        <f t="shared" si="30"/>
        <v>1</v>
      </c>
      <c r="AX90" s="4">
        <f t="shared" si="31"/>
        <v>0</v>
      </c>
      <c r="AY90" s="4">
        <f t="shared" si="32"/>
        <v>0</v>
      </c>
      <c r="BA90" s="4">
        <f t="shared" si="33"/>
        <v>5</v>
      </c>
    </row>
    <row r="91" spans="2:53" ht="14.5" customHeight="1" x14ac:dyDescent="0.35">
      <c r="B91" s="47" t="s">
        <v>139</v>
      </c>
      <c r="C91" s="72"/>
      <c r="D91" s="69">
        <v>45332</v>
      </c>
      <c r="E91" s="69" t="str">
        <f t="shared" ca="1" si="18"/>
        <v>Yes</v>
      </c>
      <c r="F91" s="53" t="str">
        <f t="shared" si="19"/>
        <v>1. All Roles Work Flexible</v>
      </c>
      <c r="G91" s="167" t="s">
        <v>2565</v>
      </c>
      <c r="H91" s="166">
        <v>1</v>
      </c>
      <c r="I91" s="20"/>
      <c r="J91" s="20"/>
      <c r="K91" s="20"/>
      <c r="L91" s="20"/>
      <c r="M91" s="20"/>
      <c r="N91" s="20"/>
      <c r="O91" s="20"/>
      <c r="P91" s="20"/>
      <c r="Q91" s="20"/>
      <c r="R91" s="20"/>
      <c r="S91" s="20">
        <v>1</v>
      </c>
      <c r="T91" s="20"/>
      <c r="U91" s="20"/>
      <c r="V91" s="20"/>
      <c r="W91" s="20"/>
      <c r="X91" s="20"/>
      <c r="Y91" s="20"/>
      <c r="Z91" s="20"/>
      <c r="AA91" s="20"/>
      <c r="AB91" s="20"/>
      <c r="AC91" s="21"/>
      <c r="AE91" s="35" t="s">
        <v>75</v>
      </c>
      <c r="AF91" s="36"/>
      <c r="AG91" s="36"/>
      <c r="AH91" s="36"/>
      <c r="AI91" s="37"/>
      <c r="AK91" s="4">
        <f t="shared" si="20"/>
        <v>1</v>
      </c>
      <c r="AL91" s="4">
        <f t="shared" si="21"/>
        <v>0</v>
      </c>
      <c r="AM91" s="4">
        <f t="shared" si="22"/>
        <v>0</v>
      </c>
      <c r="AN91" s="4">
        <f t="shared" si="23"/>
        <v>0</v>
      </c>
      <c r="AO91" s="4">
        <f t="shared" si="24"/>
        <v>0</v>
      </c>
      <c r="AQ91" s="4">
        <f t="shared" si="25"/>
        <v>0</v>
      </c>
      <c r="AR91" s="4">
        <f t="shared" si="26"/>
        <v>1</v>
      </c>
      <c r="AS91" s="4">
        <f t="shared" si="27"/>
        <v>1</v>
      </c>
      <c r="AT91" s="4">
        <f t="shared" si="28"/>
        <v>1</v>
      </c>
      <c r="AU91" s="4">
        <f t="shared" si="29"/>
        <v>1</v>
      </c>
      <c r="AW91" s="4">
        <f t="shared" si="30"/>
        <v>1</v>
      </c>
      <c r="AX91" s="4">
        <f t="shared" si="31"/>
        <v>0</v>
      </c>
      <c r="AY91" s="4">
        <f t="shared" si="32"/>
        <v>0</v>
      </c>
      <c r="BA91" s="4">
        <f t="shared" si="33"/>
        <v>5</v>
      </c>
    </row>
    <row r="92" spans="2:53" ht="14.5" customHeight="1" x14ac:dyDescent="0.35">
      <c r="B92" s="47" t="s">
        <v>140</v>
      </c>
      <c r="C92" s="72"/>
      <c r="D92" s="69">
        <v>45332</v>
      </c>
      <c r="E92" s="69" t="str">
        <f t="shared" ca="1" si="18"/>
        <v>Yes</v>
      </c>
      <c r="F92" s="53" t="str">
        <f t="shared" si="19"/>
        <v>1. All Roles Work Flexible</v>
      </c>
      <c r="G92" s="167" t="s">
        <v>1155</v>
      </c>
      <c r="H92" s="166">
        <v>1</v>
      </c>
      <c r="I92" s="20"/>
      <c r="J92" s="20"/>
      <c r="K92" s="20">
        <v>1</v>
      </c>
      <c r="L92" s="20"/>
      <c r="M92" s="20"/>
      <c r="N92" s="20"/>
      <c r="O92" s="20"/>
      <c r="P92" s="20"/>
      <c r="Q92" s="20"/>
      <c r="R92" s="20"/>
      <c r="S92" s="20"/>
      <c r="T92" s="20"/>
      <c r="U92" s="20"/>
      <c r="V92" s="20"/>
      <c r="W92" s="20"/>
      <c r="X92" s="20"/>
      <c r="Y92" s="20"/>
      <c r="Z92" s="20"/>
      <c r="AA92" s="20"/>
      <c r="AB92" s="20"/>
      <c r="AC92" s="21"/>
      <c r="AE92" s="35" t="s">
        <v>75</v>
      </c>
      <c r="AF92" s="36"/>
      <c r="AG92" s="36"/>
      <c r="AH92" s="36"/>
      <c r="AI92" s="37"/>
      <c r="AK92" s="4">
        <f t="shared" si="20"/>
        <v>1</v>
      </c>
      <c r="AL92" s="4">
        <f t="shared" si="21"/>
        <v>0</v>
      </c>
      <c r="AM92" s="4">
        <f t="shared" si="22"/>
        <v>0</v>
      </c>
      <c r="AN92" s="4">
        <f t="shared" si="23"/>
        <v>0</v>
      </c>
      <c r="AO92" s="4">
        <f t="shared" si="24"/>
        <v>0</v>
      </c>
      <c r="AQ92" s="4">
        <f t="shared" si="25"/>
        <v>0</v>
      </c>
      <c r="AR92" s="4">
        <f t="shared" si="26"/>
        <v>1</v>
      </c>
      <c r="AS92" s="4">
        <f t="shared" si="27"/>
        <v>1</v>
      </c>
      <c r="AT92" s="4">
        <f t="shared" si="28"/>
        <v>1</v>
      </c>
      <c r="AU92" s="4">
        <f t="shared" si="29"/>
        <v>1</v>
      </c>
      <c r="AW92" s="4">
        <f t="shared" si="30"/>
        <v>1</v>
      </c>
      <c r="AX92" s="4">
        <f t="shared" si="31"/>
        <v>0</v>
      </c>
      <c r="AY92" s="4">
        <f t="shared" si="32"/>
        <v>0</v>
      </c>
      <c r="BA92" s="4">
        <f t="shared" si="33"/>
        <v>5</v>
      </c>
    </row>
    <row r="93" spans="2:53" ht="14.5" customHeight="1" x14ac:dyDescent="0.35">
      <c r="B93" s="47" t="s">
        <v>141</v>
      </c>
      <c r="C93" s="72"/>
      <c r="D93" s="69">
        <v>45332</v>
      </c>
      <c r="E93" s="69" t="str">
        <f t="shared" ca="1" si="18"/>
        <v>Yes</v>
      </c>
      <c r="F93" s="53" t="str">
        <f t="shared" si="19"/>
        <v>1. All Roles Work Flexible</v>
      </c>
      <c r="G93" s="167" t="s">
        <v>142</v>
      </c>
      <c r="H93" s="166">
        <v>1</v>
      </c>
      <c r="I93" s="20"/>
      <c r="J93" s="20"/>
      <c r="K93" s="20"/>
      <c r="L93" s="20"/>
      <c r="M93" s="20"/>
      <c r="N93" s="20"/>
      <c r="O93" s="20"/>
      <c r="P93" s="20"/>
      <c r="Q93" s="20"/>
      <c r="R93" s="20"/>
      <c r="S93" s="20">
        <v>1</v>
      </c>
      <c r="T93" s="20"/>
      <c r="U93" s="20"/>
      <c r="V93" s="20"/>
      <c r="W93" s="20"/>
      <c r="X93" s="20"/>
      <c r="Y93" s="20"/>
      <c r="Z93" s="20"/>
      <c r="AA93" s="20"/>
      <c r="AB93" s="20"/>
      <c r="AC93" s="21"/>
      <c r="AE93" s="35" t="s">
        <v>75</v>
      </c>
      <c r="AF93" s="36"/>
      <c r="AG93" s="36"/>
      <c r="AH93" s="36"/>
      <c r="AI93" s="37"/>
      <c r="AK93" s="4">
        <f t="shared" si="20"/>
        <v>1</v>
      </c>
      <c r="AL93" s="4">
        <f t="shared" si="21"/>
        <v>0</v>
      </c>
      <c r="AM93" s="4">
        <f t="shared" si="22"/>
        <v>0</v>
      </c>
      <c r="AN93" s="4">
        <f t="shared" si="23"/>
        <v>0</v>
      </c>
      <c r="AO93" s="4">
        <f t="shared" si="24"/>
        <v>0</v>
      </c>
      <c r="AQ93" s="4">
        <f t="shared" si="25"/>
        <v>0</v>
      </c>
      <c r="AR93" s="4">
        <f t="shared" si="26"/>
        <v>1</v>
      </c>
      <c r="AS93" s="4">
        <f t="shared" si="27"/>
        <v>1</v>
      </c>
      <c r="AT93" s="4">
        <f t="shared" si="28"/>
        <v>1</v>
      </c>
      <c r="AU93" s="4">
        <f t="shared" si="29"/>
        <v>1</v>
      </c>
      <c r="AW93" s="4">
        <f t="shared" si="30"/>
        <v>1</v>
      </c>
      <c r="AX93" s="4">
        <f t="shared" si="31"/>
        <v>0</v>
      </c>
      <c r="AY93" s="4">
        <f t="shared" si="32"/>
        <v>0</v>
      </c>
      <c r="BA93" s="4">
        <f t="shared" si="33"/>
        <v>5</v>
      </c>
    </row>
    <row r="94" spans="2:53" ht="14.5" customHeight="1" x14ac:dyDescent="0.35">
      <c r="B94" s="47" t="s">
        <v>4347</v>
      </c>
      <c r="C94" s="72" t="s">
        <v>3474</v>
      </c>
      <c r="D94" s="69">
        <v>45332</v>
      </c>
      <c r="E94" s="69" t="str">
        <f t="shared" ca="1" si="18"/>
        <v>Yes</v>
      </c>
      <c r="F94" s="53" t="str">
        <f t="shared" si="19"/>
        <v>1. All Roles Work Flexible</v>
      </c>
      <c r="G94" s="167" t="s">
        <v>4400</v>
      </c>
      <c r="H94" s="166">
        <v>6</v>
      </c>
      <c r="I94" s="20"/>
      <c r="J94" s="20"/>
      <c r="K94" s="20"/>
      <c r="L94" s="20"/>
      <c r="M94" s="20"/>
      <c r="N94" s="20"/>
      <c r="O94" s="20"/>
      <c r="P94" s="20"/>
      <c r="Q94" s="20"/>
      <c r="R94" s="20"/>
      <c r="S94" s="20"/>
      <c r="T94" s="20"/>
      <c r="U94" s="20"/>
      <c r="V94" s="20"/>
      <c r="W94" s="20"/>
      <c r="X94" s="20"/>
      <c r="Y94" s="20"/>
      <c r="Z94" s="20"/>
      <c r="AA94" s="20"/>
      <c r="AB94" s="20"/>
      <c r="AC94" s="21"/>
      <c r="AE94" s="35" t="s">
        <v>75</v>
      </c>
      <c r="AF94" s="36" t="s">
        <v>4204</v>
      </c>
      <c r="AG94" s="36"/>
      <c r="AH94" s="36"/>
      <c r="AI94" s="37"/>
      <c r="AK94" s="4">
        <f t="shared" si="20"/>
        <v>1</v>
      </c>
      <c r="AL94" s="4">
        <f t="shared" si="21"/>
        <v>0</v>
      </c>
      <c r="AM94" s="4">
        <f t="shared" si="22"/>
        <v>0</v>
      </c>
      <c r="AN94" s="4">
        <f t="shared" si="23"/>
        <v>0</v>
      </c>
      <c r="AO94" s="4">
        <f t="shared" si="24"/>
        <v>0</v>
      </c>
      <c r="AQ94" s="4">
        <f t="shared" si="25"/>
        <v>0</v>
      </c>
      <c r="AR94" s="4">
        <f t="shared" si="26"/>
        <v>1</v>
      </c>
      <c r="AS94" s="4">
        <f t="shared" si="27"/>
        <v>1</v>
      </c>
      <c r="AT94" s="4">
        <f t="shared" si="28"/>
        <v>1</v>
      </c>
      <c r="AU94" s="4">
        <f t="shared" si="29"/>
        <v>1</v>
      </c>
      <c r="AW94" s="4">
        <f t="shared" si="30"/>
        <v>1</v>
      </c>
      <c r="AX94" s="4">
        <f t="shared" si="31"/>
        <v>0</v>
      </c>
      <c r="AY94" s="4">
        <f t="shared" si="32"/>
        <v>0</v>
      </c>
      <c r="BA94" s="4">
        <f t="shared" si="33"/>
        <v>5</v>
      </c>
    </row>
    <row r="95" spans="2:53" ht="14.5" customHeight="1" x14ac:dyDescent="0.35">
      <c r="B95" s="47" t="s">
        <v>143</v>
      </c>
      <c r="C95" s="72"/>
      <c r="D95" s="69">
        <v>45332</v>
      </c>
      <c r="E95" s="69" t="str">
        <f t="shared" ca="1" si="18"/>
        <v>Yes</v>
      </c>
      <c r="F95" s="53" t="str">
        <f t="shared" si="19"/>
        <v>1. All Roles Work Flexible</v>
      </c>
      <c r="G95" s="167" t="s">
        <v>144</v>
      </c>
      <c r="H95" s="166">
        <v>2</v>
      </c>
      <c r="I95" s="20"/>
      <c r="J95" s="20"/>
      <c r="K95" s="20"/>
      <c r="L95" s="20"/>
      <c r="M95" s="20"/>
      <c r="N95" s="20"/>
      <c r="O95" s="20"/>
      <c r="P95" s="20"/>
      <c r="Q95" s="20">
        <v>3</v>
      </c>
      <c r="R95" s="20"/>
      <c r="S95" s="20"/>
      <c r="T95" s="20"/>
      <c r="U95" s="20"/>
      <c r="V95" s="20"/>
      <c r="W95" s="20"/>
      <c r="X95" s="20"/>
      <c r="Y95" s="20"/>
      <c r="Z95" s="20"/>
      <c r="AA95" s="20"/>
      <c r="AB95" s="20"/>
      <c r="AC95" s="21"/>
      <c r="AE95" s="35" t="s">
        <v>75</v>
      </c>
      <c r="AF95" s="36"/>
      <c r="AG95" s="36"/>
      <c r="AH95" s="36"/>
      <c r="AI95" s="37"/>
      <c r="AK95" s="4">
        <f t="shared" si="20"/>
        <v>1</v>
      </c>
      <c r="AL95" s="4">
        <f t="shared" si="21"/>
        <v>0</v>
      </c>
      <c r="AM95" s="4">
        <f t="shared" si="22"/>
        <v>0</v>
      </c>
      <c r="AN95" s="4">
        <f t="shared" si="23"/>
        <v>0</v>
      </c>
      <c r="AO95" s="4">
        <f t="shared" si="24"/>
        <v>0</v>
      </c>
      <c r="AQ95" s="4">
        <f t="shared" si="25"/>
        <v>0</v>
      </c>
      <c r="AR95" s="4">
        <f t="shared" si="26"/>
        <v>1</v>
      </c>
      <c r="AS95" s="4">
        <f t="shared" si="27"/>
        <v>1</v>
      </c>
      <c r="AT95" s="4">
        <f t="shared" si="28"/>
        <v>1</v>
      </c>
      <c r="AU95" s="4">
        <f t="shared" si="29"/>
        <v>1</v>
      </c>
      <c r="AW95" s="4">
        <f t="shared" si="30"/>
        <v>1</v>
      </c>
      <c r="AX95" s="4">
        <f t="shared" si="31"/>
        <v>0</v>
      </c>
      <c r="AY95" s="4">
        <f t="shared" si="32"/>
        <v>0</v>
      </c>
      <c r="BA95" s="4">
        <f t="shared" si="33"/>
        <v>5</v>
      </c>
    </row>
    <row r="96" spans="2:53" ht="14.5" customHeight="1" x14ac:dyDescent="0.35">
      <c r="B96" s="47" t="s">
        <v>4348</v>
      </c>
      <c r="C96" s="72" t="s">
        <v>3474</v>
      </c>
      <c r="D96" s="69">
        <v>45332</v>
      </c>
      <c r="E96" s="69" t="str">
        <f t="shared" ca="1" si="18"/>
        <v>Yes</v>
      </c>
      <c r="F96" s="53" t="str">
        <f t="shared" si="19"/>
        <v>1. All Roles Work Flexible</v>
      </c>
      <c r="G96" s="167" t="s">
        <v>4401</v>
      </c>
      <c r="H96" s="166">
        <v>1</v>
      </c>
      <c r="I96" s="20"/>
      <c r="J96" s="20"/>
      <c r="K96" s="20"/>
      <c r="L96" s="20"/>
      <c r="M96" s="20"/>
      <c r="N96" s="20"/>
      <c r="O96" s="20"/>
      <c r="P96" s="20"/>
      <c r="Q96" s="20"/>
      <c r="R96" s="20"/>
      <c r="S96" s="20"/>
      <c r="T96" s="20"/>
      <c r="U96" s="20"/>
      <c r="V96" s="20"/>
      <c r="W96" s="20"/>
      <c r="X96" s="20"/>
      <c r="Y96" s="20"/>
      <c r="Z96" s="20"/>
      <c r="AA96" s="20"/>
      <c r="AB96" s="20"/>
      <c r="AC96" s="21"/>
      <c r="AE96" s="35" t="s">
        <v>75</v>
      </c>
      <c r="AF96" s="36" t="s">
        <v>4204</v>
      </c>
      <c r="AG96" s="36"/>
      <c r="AH96" s="36"/>
      <c r="AI96" s="37"/>
      <c r="AK96" s="4">
        <f t="shared" si="20"/>
        <v>1</v>
      </c>
      <c r="AL96" s="4">
        <f t="shared" si="21"/>
        <v>0</v>
      </c>
      <c r="AM96" s="4">
        <f t="shared" si="22"/>
        <v>0</v>
      </c>
      <c r="AN96" s="4">
        <f t="shared" si="23"/>
        <v>0</v>
      </c>
      <c r="AO96" s="4">
        <f t="shared" si="24"/>
        <v>0</v>
      </c>
      <c r="AQ96" s="4">
        <f t="shared" si="25"/>
        <v>0</v>
      </c>
      <c r="AR96" s="4">
        <f t="shared" si="26"/>
        <v>1</v>
      </c>
      <c r="AS96" s="4">
        <f t="shared" si="27"/>
        <v>1</v>
      </c>
      <c r="AT96" s="4">
        <f t="shared" si="28"/>
        <v>1</v>
      </c>
      <c r="AU96" s="4">
        <f t="shared" si="29"/>
        <v>1</v>
      </c>
      <c r="AW96" s="4">
        <f t="shared" si="30"/>
        <v>1</v>
      </c>
      <c r="AX96" s="4">
        <f t="shared" si="31"/>
        <v>0</v>
      </c>
      <c r="AY96" s="4">
        <f t="shared" si="32"/>
        <v>0</v>
      </c>
      <c r="BA96" s="4">
        <f t="shared" si="33"/>
        <v>5</v>
      </c>
    </row>
    <row r="97" spans="2:53" ht="14.5" customHeight="1" x14ac:dyDescent="0.35">
      <c r="B97" s="47" t="s">
        <v>145</v>
      </c>
      <c r="C97" s="72"/>
      <c r="D97" s="69">
        <v>45332</v>
      </c>
      <c r="E97" s="69" t="str">
        <f t="shared" ca="1" si="18"/>
        <v>Yes</v>
      </c>
      <c r="F97" s="53" t="str">
        <f t="shared" si="19"/>
        <v>1. All Roles Work Flexible</v>
      </c>
      <c r="G97" s="167" t="s">
        <v>146</v>
      </c>
      <c r="H97" s="166">
        <v>3</v>
      </c>
      <c r="I97" s="20"/>
      <c r="J97" s="20"/>
      <c r="K97" s="20"/>
      <c r="L97" s="20"/>
      <c r="M97" s="20"/>
      <c r="N97" s="20"/>
      <c r="O97" s="20"/>
      <c r="P97" s="20"/>
      <c r="Q97" s="20">
        <v>3</v>
      </c>
      <c r="R97" s="20"/>
      <c r="S97" s="20"/>
      <c r="T97" s="20"/>
      <c r="U97" s="20"/>
      <c r="V97" s="20"/>
      <c r="W97" s="20"/>
      <c r="X97" s="20"/>
      <c r="Y97" s="20"/>
      <c r="Z97" s="20">
        <v>1</v>
      </c>
      <c r="AA97" s="20">
        <v>1</v>
      </c>
      <c r="AB97" s="20"/>
      <c r="AC97" s="21"/>
      <c r="AE97" s="35" t="s">
        <v>75</v>
      </c>
      <c r="AF97" s="36"/>
      <c r="AG97" s="36"/>
      <c r="AH97" s="36"/>
      <c r="AI97" s="37"/>
      <c r="AK97" s="4">
        <f t="shared" si="20"/>
        <v>1</v>
      </c>
      <c r="AL97" s="4">
        <f t="shared" si="21"/>
        <v>0</v>
      </c>
      <c r="AM97" s="4">
        <f t="shared" si="22"/>
        <v>0</v>
      </c>
      <c r="AN97" s="4">
        <f t="shared" si="23"/>
        <v>0</v>
      </c>
      <c r="AO97" s="4">
        <f t="shared" si="24"/>
        <v>0</v>
      </c>
      <c r="AQ97" s="4">
        <f t="shared" si="25"/>
        <v>0</v>
      </c>
      <c r="AR97" s="4">
        <f t="shared" si="26"/>
        <v>1</v>
      </c>
      <c r="AS97" s="4">
        <f t="shared" si="27"/>
        <v>1</v>
      </c>
      <c r="AT97" s="4">
        <f t="shared" si="28"/>
        <v>1</v>
      </c>
      <c r="AU97" s="4">
        <f t="shared" si="29"/>
        <v>1</v>
      </c>
      <c r="AW97" s="4">
        <f t="shared" si="30"/>
        <v>1</v>
      </c>
      <c r="AX97" s="4">
        <f t="shared" si="31"/>
        <v>0</v>
      </c>
      <c r="AY97" s="4">
        <f t="shared" si="32"/>
        <v>0</v>
      </c>
      <c r="BA97" s="4">
        <f t="shared" si="33"/>
        <v>5</v>
      </c>
    </row>
    <row r="98" spans="2:53" ht="14.5" customHeight="1" x14ac:dyDescent="0.35">
      <c r="B98" s="47" t="s">
        <v>2747</v>
      </c>
      <c r="C98" s="72" t="s">
        <v>3474</v>
      </c>
      <c r="D98" s="69">
        <v>45332</v>
      </c>
      <c r="E98" s="69" t="str">
        <f t="shared" ca="1" si="18"/>
        <v>Yes</v>
      </c>
      <c r="F98" s="53" t="str">
        <f t="shared" si="19"/>
        <v>1. All Roles Work Flexible</v>
      </c>
      <c r="G98" s="167" t="s">
        <v>4469</v>
      </c>
      <c r="H98" s="166">
        <v>10</v>
      </c>
      <c r="I98" s="20"/>
      <c r="J98" s="20"/>
      <c r="K98" s="20"/>
      <c r="L98" s="20"/>
      <c r="M98" s="20"/>
      <c r="N98" s="20"/>
      <c r="O98" s="20"/>
      <c r="P98" s="20"/>
      <c r="Q98" s="20"/>
      <c r="R98" s="20"/>
      <c r="S98" s="20"/>
      <c r="T98" s="20"/>
      <c r="U98" s="20"/>
      <c r="V98" s="20"/>
      <c r="W98" s="20"/>
      <c r="X98" s="20"/>
      <c r="Y98" s="20"/>
      <c r="Z98" s="20"/>
      <c r="AA98" s="20"/>
      <c r="AB98" s="20"/>
      <c r="AC98" s="21"/>
      <c r="AE98" s="35" t="s">
        <v>75</v>
      </c>
      <c r="AF98" s="36" t="s">
        <v>4204</v>
      </c>
      <c r="AG98" s="36"/>
      <c r="AH98" s="36"/>
      <c r="AI98" s="37"/>
      <c r="AK98" s="4">
        <f t="shared" si="20"/>
        <v>1</v>
      </c>
      <c r="AL98" s="4">
        <f t="shared" si="21"/>
        <v>0</v>
      </c>
      <c r="AM98" s="4">
        <f t="shared" si="22"/>
        <v>0</v>
      </c>
      <c r="AN98" s="4">
        <f t="shared" si="23"/>
        <v>0</v>
      </c>
      <c r="AO98" s="4">
        <f t="shared" si="24"/>
        <v>0</v>
      </c>
      <c r="AQ98" s="4">
        <f t="shared" si="25"/>
        <v>0</v>
      </c>
      <c r="AR98" s="4">
        <f t="shared" si="26"/>
        <v>1</v>
      </c>
      <c r="AS98" s="4">
        <f t="shared" si="27"/>
        <v>1</v>
      </c>
      <c r="AT98" s="4">
        <f t="shared" si="28"/>
        <v>1</v>
      </c>
      <c r="AU98" s="4">
        <f t="shared" si="29"/>
        <v>1</v>
      </c>
      <c r="AW98" s="4">
        <f t="shared" si="30"/>
        <v>1</v>
      </c>
      <c r="AX98" s="4">
        <f t="shared" si="31"/>
        <v>0</v>
      </c>
      <c r="AY98" s="4">
        <f t="shared" si="32"/>
        <v>0</v>
      </c>
      <c r="BA98" s="4">
        <f t="shared" si="33"/>
        <v>5</v>
      </c>
    </row>
    <row r="99" spans="2:53" ht="14.5" customHeight="1" x14ac:dyDescent="0.35">
      <c r="B99" s="47" t="s">
        <v>147</v>
      </c>
      <c r="C99" s="72"/>
      <c r="D99" s="69">
        <v>45332</v>
      </c>
      <c r="E99" s="69" t="str">
        <f t="shared" ca="1" si="18"/>
        <v>Yes</v>
      </c>
      <c r="F99" s="53" t="str">
        <f t="shared" si="19"/>
        <v>1. All Roles Work Flexible</v>
      </c>
      <c r="G99" s="167" t="s">
        <v>148</v>
      </c>
      <c r="H99" s="166">
        <v>1</v>
      </c>
      <c r="I99" s="20"/>
      <c r="J99" s="20"/>
      <c r="K99" s="20"/>
      <c r="L99" s="20"/>
      <c r="M99" s="20"/>
      <c r="N99" s="20"/>
      <c r="O99" s="20"/>
      <c r="P99" s="20"/>
      <c r="Q99" s="20"/>
      <c r="R99" s="20"/>
      <c r="S99" s="20">
        <v>1</v>
      </c>
      <c r="T99" s="20"/>
      <c r="U99" s="20"/>
      <c r="V99" s="20"/>
      <c r="W99" s="20"/>
      <c r="X99" s="20"/>
      <c r="Y99" s="20"/>
      <c r="Z99" s="20"/>
      <c r="AA99" s="20"/>
      <c r="AB99" s="20"/>
      <c r="AC99" s="21"/>
      <c r="AE99" s="35" t="s">
        <v>75</v>
      </c>
      <c r="AF99" s="36"/>
      <c r="AG99" s="36"/>
      <c r="AH99" s="36"/>
      <c r="AI99" s="37"/>
      <c r="AK99" s="4">
        <f t="shared" si="20"/>
        <v>1</v>
      </c>
      <c r="AL99" s="4">
        <f t="shared" si="21"/>
        <v>0</v>
      </c>
      <c r="AM99" s="4">
        <f t="shared" si="22"/>
        <v>0</v>
      </c>
      <c r="AN99" s="4">
        <f t="shared" si="23"/>
        <v>0</v>
      </c>
      <c r="AO99" s="4">
        <f t="shared" si="24"/>
        <v>0</v>
      </c>
      <c r="AQ99" s="4">
        <f t="shared" si="25"/>
        <v>0</v>
      </c>
      <c r="AR99" s="4">
        <f t="shared" si="26"/>
        <v>1</v>
      </c>
      <c r="AS99" s="4">
        <f t="shared" si="27"/>
        <v>1</v>
      </c>
      <c r="AT99" s="4">
        <f t="shared" si="28"/>
        <v>1</v>
      </c>
      <c r="AU99" s="4">
        <f t="shared" si="29"/>
        <v>1</v>
      </c>
      <c r="AW99" s="4">
        <f t="shared" si="30"/>
        <v>1</v>
      </c>
      <c r="AX99" s="4">
        <f t="shared" si="31"/>
        <v>0</v>
      </c>
      <c r="AY99" s="4">
        <f t="shared" si="32"/>
        <v>0</v>
      </c>
      <c r="BA99" s="4">
        <f t="shared" si="33"/>
        <v>5</v>
      </c>
    </row>
    <row r="100" spans="2:53" ht="14.5" customHeight="1" x14ac:dyDescent="0.35">
      <c r="B100" s="47" t="s">
        <v>149</v>
      </c>
      <c r="C100" s="72"/>
      <c r="D100" s="69">
        <v>45332</v>
      </c>
      <c r="E100" s="69" t="str">
        <f t="shared" ca="1" si="18"/>
        <v>Yes</v>
      </c>
      <c r="F100" s="53" t="str">
        <f t="shared" si="19"/>
        <v>1. All Roles Work Flexible</v>
      </c>
      <c r="G100" s="167" t="s">
        <v>150</v>
      </c>
      <c r="H100" s="166">
        <v>5</v>
      </c>
      <c r="I100" s="20"/>
      <c r="J100" s="20"/>
      <c r="K100" s="20">
        <v>3</v>
      </c>
      <c r="L100" s="20"/>
      <c r="M100" s="20"/>
      <c r="N100" s="20"/>
      <c r="O100" s="20"/>
      <c r="P100" s="20"/>
      <c r="Q100" s="20">
        <v>2</v>
      </c>
      <c r="R100" s="20"/>
      <c r="S100" s="20"/>
      <c r="T100" s="20"/>
      <c r="U100" s="20"/>
      <c r="V100" s="20"/>
      <c r="W100" s="20"/>
      <c r="X100" s="20"/>
      <c r="Y100" s="20"/>
      <c r="Z100" s="20"/>
      <c r="AA100" s="20"/>
      <c r="AB100" s="20"/>
      <c r="AC100" s="21"/>
      <c r="AE100" s="35" t="s">
        <v>75</v>
      </c>
      <c r="AF100" s="36"/>
      <c r="AG100" s="36"/>
      <c r="AH100" s="36"/>
      <c r="AI100" s="37"/>
      <c r="AK100" s="4">
        <f t="shared" si="20"/>
        <v>1</v>
      </c>
      <c r="AL100" s="4">
        <f t="shared" si="21"/>
        <v>0</v>
      </c>
      <c r="AM100" s="4">
        <f t="shared" si="22"/>
        <v>0</v>
      </c>
      <c r="AN100" s="4">
        <f t="shared" si="23"/>
        <v>0</v>
      </c>
      <c r="AO100" s="4">
        <f t="shared" si="24"/>
        <v>0</v>
      </c>
      <c r="AQ100" s="4">
        <f t="shared" si="25"/>
        <v>0</v>
      </c>
      <c r="AR100" s="4">
        <f t="shared" si="26"/>
        <v>1</v>
      </c>
      <c r="AS100" s="4">
        <f t="shared" si="27"/>
        <v>1</v>
      </c>
      <c r="AT100" s="4">
        <f t="shared" si="28"/>
        <v>1</v>
      </c>
      <c r="AU100" s="4">
        <f t="shared" si="29"/>
        <v>1</v>
      </c>
      <c r="AW100" s="4">
        <f t="shared" si="30"/>
        <v>1</v>
      </c>
      <c r="AX100" s="4">
        <f t="shared" si="31"/>
        <v>0</v>
      </c>
      <c r="AY100" s="4">
        <f t="shared" si="32"/>
        <v>0</v>
      </c>
      <c r="BA100" s="4">
        <f t="shared" si="33"/>
        <v>5</v>
      </c>
    </row>
    <row r="101" spans="2:53" ht="14.5" customHeight="1" x14ac:dyDescent="0.35">
      <c r="B101" s="47" t="s">
        <v>2757</v>
      </c>
      <c r="C101" s="72" t="s">
        <v>3474</v>
      </c>
      <c r="D101" s="69">
        <v>45332</v>
      </c>
      <c r="E101" s="69" t="str">
        <f t="shared" ca="1" si="18"/>
        <v>Yes</v>
      </c>
      <c r="F101" s="53" t="str">
        <f t="shared" si="19"/>
        <v>1. All Roles Work Flexible</v>
      </c>
      <c r="G101" s="167" t="s">
        <v>4470</v>
      </c>
      <c r="H101" s="166">
        <v>1</v>
      </c>
      <c r="I101" s="20"/>
      <c r="J101" s="20"/>
      <c r="K101" s="20"/>
      <c r="L101" s="20"/>
      <c r="M101" s="20"/>
      <c r="N101" s="20"/>
      <c r="O101" s="20"/>
      <c r="P101" s="20"/>
      <c r="Q101" s="20"/>
      <c r="R101" s="20"/>
      <c r="S101" s="20"/>
      <c r="T101" s="20"/>
      <c r="U101" s="20"/>
      <c r="V101" s="20"/>
      <c r="W101" s="20"/>
      <c r="X101" s="20"/>
      <c r="Y101" s="20"/>
      <c r="Z101" s="20"/>
      <c r="AA101" s="20"/>
      <c r="AB101" s="20"/>
      <c r="AC101" s="21"/>
      <c r="AE101" s="35" t="s">
        <v>75</v>
      </c>
      <c r="AF101" s="36" t="s">
        <v>4204</v>
      </c>
      <c r="AG101" s="36"/>
      <c r="AH101" s="36"/>
      <c r="AI101" s="37"/>
      <c r="AK101" s="4">
        <f t="shared" si="20"/>
        <v>1</v>
      </c>
      <c r="AL101" s="4">
        <f t="shared" si="21"/>
        <v>0</v>
      </c>
      <c r="AM101" s="4">
        <f t="shared" si="22"/>
        <v>0</v>
      </c>
      <c r="AN101" s="4">
        <f t="shared" si="23"/>
        <v>0</v>
      </c>
      <c r="AO101" s="4">
        <f t="shared" si="24"/>
        <v>0</v>
      </c>
      <c r="AQ101" s="4">
        <f t="shared" si="25"/>
        <v>0</v>
      </c>
      <c r="AR101" s="4">
        <f t="shared" si="26"/>
        <v>1</v>
      </c>
      <c r="AS101" s="4">
        <f t="shared" si="27"/>
        <v>1</v>
      </c>
      <c r="AT101" s="4">
        <f t="shared" si="28"/>
        <v>1</v>
      </c>
      <c r="AU101" s="4">
        <f t="shared" si="29"/>
        <v>1</v>
      </c>
      <c r="AW101" s="4">
        <f t="shared" si="30"/>
        <v>1</v>
      </c>
      <c r="AX101" s="4">
        <f t="shared" si="31"/>
        <v>0</v>
      </c>
      <c r="AY101" s="4">
        <f t="shared" si="32"/>
        <v>0</v>
      </c>
      <c r="BA101" s="4">
        <f t="shared" si="33"/>
        <v>5</v>
      </c>
    </row>
    <row r="102" spans="2:53" ht="14.5" customHeight="1" x14ac:dyDescent="0.35">
      <c r="B102" s="47" t="s">
        <v>151</v>
      </c>
      <c r="C102" s="72"/>
      <c r="D102" s="69">
        <v>45332</v>
      </c>
      <c r="E102" s="69" t="str">
        <f t="shared" ca="1" si="18"/>
        <v>Yes</v>
      </c>
      <c r="F102" s="53" t="str">
        <f t="shared" si="19"/>
        <v>1. All Roles Work Flexible</v>
      </c>
      <c r="G102" s="167" t="s">
        <v>152</v>
      </c>
      <c r="H102" s="166">
        <v>1</v>
      </c>
      <c r="I102" s="20"/>
      <c r="J102" s="20"/>
      <c r="K102" s="20"/>
      <c r="L102" s="20">
        <v>1</v>
      </c>
      <c r="M102" s="20"/>
      <c r="N102" s="20"/>
      <c r="O102" s="20"/>
      <c r="P102" s="20"/>
      <c r="Q102" s="20">
        <v>4</v>
      </c>
      <c r="R102" s="20"/>
      <c r="S102" s="20"/>
      <c r="T102" s="20"/>
      <c r="U102" s="20"/>
      <c r="V102" s="20"/>
      <c r="W102" s="20"/>
      <c r="X102" s="20"/>
      <c r="Y102" s="20"/>
      <c r="Z102" s="20"/>
      <c r="AA102" s="20"/>
      <c r="AB102" s="20"/>
      <c r="AC102" s="21"/>
      <c r="AE102" s="35" t="s">
        <v>75</v>
      </c>
      <c r="AF102" s="36"/>
      <c r="AG102" s="36"/>
      <c r="AH102" s="36"/>
      <c r="AI102" s="37"/>
      <c r="AK102" s="4">
        <f t="shared" si="20"/>
        <v>1</v>
      </c>
      <c r="AL102" s="4">
        <f t="shared" si="21"/>
        <v>0</v>
      </c>
      <c r="AM102" s="4">
        <f t="shared" si="22"/>
        <v>0</v>
      </c>
      <c r="AN102" s="4">
        <f t="shared" si="23"/>
        <v>0</v>
      </c>
      <c r="AO102" s="4">
        <f t="shared" si="24"/>
        <v>0</v>
      </c>
      <c r="AQ102" s="4">
        <f t="shared" si="25"/>
        <v>0</v>
      </c>
      <c r="AR102" s="4">
        <f t="shared" si="26"/>
        <v>1</v>
      </c>
      <c r="AS102" s="4">
        <f t="shared" si="27"/>
        <v>1</v>
      </c>
      <c r="AT102" s="4">
        <f t="shared" si="28"/>
        <v>1</v>
      </c>
      <c r="AU102" s="4">
        <f t="shared" si="29"/>
        <v>1</v>
      </c>
      <c r="AW102" s="4">
        <f t="shared" si="30"/>
        <v>1</v>
      </c>
      <c r="AX102" s="4">
        <f t="shared" si="31"/>
        <v>0</v>
      </c>
      <c r="AY102" s="4">
        <f t="shared" si="32"/>
        <v>0</v>
      </c>
      <c r="BA102" s="4">
        <f t="shared" si="33"/>
        <v>5</v>
      </c>
    </row>
    <row r="103" spans="2:53" ht="14.5" customHeight="1" x14ac:dyDescent="0.35">
      <c r="B103" s="47" t="s">
        <v>153</v>
      </c>
      <c r="C103" s="72"/>
      <c r="D103" s="69">
        <v>45332</v>
      </c>
      <c r="E103" s="69" t="str">
        <f t="shared" ca="1" si="18"/>
        <v>Yes</v>
      </c>
      <c r="F103" s="53" t="str">
        <f t="shared" si="19"/>
        <v>1. All Roles Work Flexible</v>
      </c>
      <c r="G103" s="167" t="s">
        <v>154</v>
      </c>
      <c r="H103" s="166">
        <v>1</v>
      </c>
      <c r="I103" s="20"/>
      <c r="J103" s="20"/>
      <c r="K103" s="20">
        <v>4</v>
      </c>
      <c r="L103" s="20"/>
      <c r="M103" s="20"/>
      <c r="N103" s="20"/>
      <c r="O103" s="20"/>
      <c r="P103" s="20"/>
      <c r="Q103" s="20"/>
      <c r="R103" s="20">
        <v>1</v>
      </c>
      <c r="S103" s="20"/>
      <c r="T103" s="20"/>
      <c r="U103" s="20"/>
      <c r="V103" s="20"/>
      <c r="W103" s="20"/>
      <c r="X103" s="20"/>
      <c r="Y103" s="20"/>
      <c r="Z103" s="20"/>
      <c r="AA103" s="20">
        <v>1</v>
      </c>
      <c r="AB103" s="20"/>
      <c r="AC103" s="21"/>
      <c r="AE103" s="35" t="s">
        <v>75</v>
      </c>
      <c r="AF103" s="36"/>
      <c r="AG103" s="36"/>
      <c r="AH103" s="36"/>
      <c r="AI103" s="37"/>
      <c r="AK103" s="4">
        <f t="shared" si="20"/>
        <v>1</v>
      </c>
      <c r="AL103" s="4">
        <f t="shared" si="21"/>
        <v>0</v>
      </c>
      <c r="AM103" s="4">
        <f t="shared" si="22"/>
        <v>0</v>
      </c>
      <c r="AN103" s="4">
        <f t="shared" si="23"/>
        <v>0</v>
      </c>
      <c r="AO103" s="4">
        <f t="shared" si="24"/>
        <v>0</v>
      </c>
      <c r="AQ103" s="4">
        <f t="shared" si="25"/>
        <v>0</v>
      </c>
      <c r="AR103" s="4">
        <f t="shared" si="26"/>
        <v>1</v>
      </c>
      <c r="AS103" s="4">
        <f t="shared" si="27"/>
        <v>1</v>
      </c>
      <c r="AT103" s="4">
        <f t="shared" si="28"/>
        <v>1</v>
      </c>
      <c r="AU103" s="4">
        <f t="shared" si="29"/>
        <v>1</v>
      </c>
      <c r="AW103" s="4">
        <f t="shared" si="30"/>
        <v>1</v>
      </c>
      <c r="AX103" s="4">
        <f t="shared" si="31"/>
        <v>0</v>
      </c>
      <c r="AY103" s="4">
        <f t="shared" si="32"/>
        <v>0</v>
      </c>
      <c r="BA103" s="4">
        <f t="shared" si="33"/>
        <v>5</v>
      </c>
    </row>
    <row r="104" spans="2:53" ht="14.5" customHeight="1" x14ac:dyDescent="0.35">
      <c r="B104" s="47" t="s">
        <v>2762</v>
      </c>
      <c r="C104" s="72" t="s">
        <v>3474</v>
      </c>
      <c r="D104" s="69">
        <v>45332</v>
      </c>
      <c r="E104" s="69" t="str">
        <f t="shared" ca="1" si="18"/>
        <v>Yes</v>
      </c>
      <c r="F104" s="53" t="str">
        <f t="shared" si="19"/>
        <v>1. All Roles Work Flexible</v>
      </c>
      <c r="G104" s="167" t="s">
        <v>496</v>
      </c>
      <c r="H104" s="166">
        <v>2</v>
      </c>
      <c r="I104" s="20"/>
      <c r="J104" s="20"/>
      <c r="K104" s="20"/>
      <c r="L104" s="20"/>
      <c r="M104" s="20"/>
      <c r="N104" s="20"/>
      <c r="O104" s="20"/>
      <c r="P104" s="20"/>
      <c r="Q104" s="20"/>
      <c r="R104" s="20"/>
      <c r="S104" s="20"/>
      <c r="T104" s="20"/>
      <c r="U104" s="20"/>
      <c r="V104" s="20"/>
      <c r="W104" s="20"/>
      <c r="X104" s="20"/>
      <c r="Y104" s="20"/>
      <c r="Z104" s="20"/>
      <c r="AA104" s="20"/>
      <c r="AB104" s="20"/>
      <c r="AC104" s="21"/>
      <c r="AE104" s="35" t="s">
        <v>75</v>
      </c>
      <c r="AF104" s="36" t="s">
        <v>4204</v>
      </c>
      <c r="AG104" s="36"/>
      <c r="AH104" s="36"/>
      <c r="AI104" s="37"/>
      <c r="AK104" s="4">
        <f t="shared" si="20"/>
        <v>1</v>
      </c>
      <c r="AL104" s="4">
        <f t="shared" si="21"/>
        <v>0</v>
      </c>
      <c r="AM104" s="4">
        <f t="shared" si="22"/>
        <v>0</v>
      </c>
      <c r="AN104" s="4">
        <f t="shared" si="23"/>
        <v>0</v>
      </c>
      <c r="AO104" s="4">
        <f t="shared" si="24"/>
        <v>0</v>
      </c>
      <c r="AQ104" s="4">
        <f t="shared" si="25"/>
        <v>0</v>
      </c>
      <c r="AR104" s="4">
        <f t="shared" si="26"/>
        <v>1</v>
      </c>
      <c r="AS104" s="4">
        <f t="shared" si="27"/>
        <v>1</v>
      </c>
      <c r="AT104" s="4">
        <f t="shared" si="28"/>
        <v>1</v>
      </c>
      <c r="AU104" s="4">
        <f t="shared" si="29"/>
        <v>1</v>
      </c>
      <c r="AW104" s="4">
        <f t="shared" si="30"/>
        <v>1</v>
      </c>
      <c r="AX104" s="4">
        <f t="shared" si="31"/>
        <v>0</v>
      </c>
      <c r="AY104" s="4">
        <f t="shared" si="32"/>
        <v>0</v>
      </c>
      <c r="BA104" s="4">
        <f t="shared" si="33"/>
        <v>5</v>
      </c>
    </row>
    <row r="105" spans="2:53" ht="14.5" customHeight="1" x14ac:dyDescent="0.35">
      <c r="B105" s="47" t="s">
        <v>4349</v>
      </c>
      <c r="C105" s="72" t="s">
        <v>3474</v>
      </c>
      <c r="D105" s="69">
        <v>45332</v>
      </c>
      <c r="E105" s="69" t="str">
        <f t="shared" ca="1" si="18"/>
        <v>Yes</v>
      </c>
      <c r="F105" s="53" t="str">
        <f t="shared" si="19"/>
        <v>1. All Roles Work Flexible</v>
      </c>
      <c r="G105" s="167" t="s">
        <v>4402</v>
      </c>
      <c r="H105" s="166">
        <v>1</v>
      </c>
      <c r="I105" s="20"/>
      <c r="J105" s="20"/>
      <c r="K105" s="20"/>
      <c r="L105" s="20"/>
      <c r="M105" s="20"/>
      <c r="N105" s="20"/>
      <c r="O105" s="20"/>
      <c r="P105" s="20"/>
      <c r="Q105" s="20"/>
      <c r="R105" s="20"/>
      <c r="S105" s="20"/>
      <c r="T105" s="20"/>
      <c r="U105" s="20"/>
      <c r="V105" s="20"/>
      <c r="W105" s="20"/>
      <c r="X105" s="20"/>
      <c r="Y105" s="20"/>
      <c r="Z105" s="20"/>
      <c r="AA105" s="20"/>
      <c r="AB105" s="20"/>
      <c r="AC105" s="21"/>
      <c r="AE105" s="35" t="s">
        <v>75</v>
      </c>
      <c r="AF105" s="36" t="s">
        <v>4204</v>
      </c>
      <c r="AG105" s="36"/>
      <c r="AH105" s="36"/>
      <c r="AI105" s="37"/>
      <c r="AK105" s="4">
        <f t="shared" si="20"/>
        <v>1</v>
      </c>
      <c r="AL105" s="4">
        <f t="shared" si="21"/>
        <v>0</v>
      </c>
      <c r="AM105" s="4">
        <f t="shared" si="22"/>
        <v>0</v>
      </c>
      <c r="AN105" s="4">
        <f t="shared" si="23"/>
        <v>0</v>
      </c>
      <c r="AO105" s="4">
        <f t="shared" si="24"/>
        <v>0</v>
      </c>
      <c r="AQ105" s="4">
        <f t="shared" si="25"/>
        <v>0</v>
      </c>
      <c r="AR105" s="4">
        <f t="shared" si="26"/>
        <v>1</v>
      </c>
      <c r="AS105" s="4">
        <f t="shared" si="27"/>
        <v>1</v>
      </c>
      <c r="AT105" s="4">
        <f t="shared" si="28"/>
        <v>1</v>
      </c>
      <c r="AU105" s="4">
        <f t="shared" si="29"/>
        <v>1</v>
      </c>
      <c r="AW105" s="4">
        <f t="shared" si="30"/>
        <v>1</v>
      </c>
      <c r="AX105" s="4">
        <f t="shared" si="31"/>
        <v>0</v>
      </c>
      <c r="AY105" s="4">
        <f t="shared" si="32"/>
        <v>0</v>
      </c>
      <c r="BA105" s="4">
        <f t="shared" si="33"/>
        <v>5</v>
      </c>
    </row>
    <row r="106" spans="2:53" ht="14.5" customHeight="1" x14ac:dyDescent="0.35">
      <c r="B106" s="47" t="s">
        <v>2273</v>
      </c>
      <c r="C106" s="72"/>
      <c r="D106" s="69">
        <v>45332</v>
      </c>
      <c r="E106" s="69" t="str">
        <f t="shared" ca="1" si="18"/>
        <v>Yes</v>
      </c>
      <c r="F106" s="53" t="str">
        <f t="shared" si="19"/>
        <v>1. All Roles Work Flexible</v>
      </c>
      <c r="G106" s="167" t="s">
        <v>2274</v>
      </c>
      <c r="H106" s="166">
        <v>1</v>
      </c>
      <c r="I106" s="20"/>
      <c r="J106" s="20"/>
      <c r="K106" s="20"/>
      <c r="L106" s="20"/>
      <c r="M106" s="20">
        <v>2</v>
      </c>
      <c r="N106" s="20"/>
      <c r="O106" s="20"/>
      <c r="P106" s="20"/>
      <c r="Q106" s="20"/>
      <c r="R106" s="20"/>
      <c r="S106" s="20"/>
      <c r="T106" s="20"/>
      <c r="U106" s="20"/>
      <c r="V106" s="20"/>
      <c r="W106" s="20"/>
      <c r="X106" s="20"/>
      <c r="Y106" s="20">
        <v>2</v>
      </c>
      <c r="Z106" s="20"/>
      <c r="AA106" s="20"/>
      <c r="AB106" s="20"/>
      <c r="AC106" s="21"/>
      <c r="AE106" s="35" t="s">
        <v>75</v>
      </c>
      <c r="AF106" s="36"/>
      <c r="AG106" s="36"/>
      <c r="AH106" s="36"/>
      <c r="AI106" s="37"/>
      <c r="AK106" s="4">
        <f t="shared" si="20"/>
        <v>1</v>
      </c>
      <c r="AL106" s="4">
        <f t="shared" si="21"/>
        <v>0</v>
      </c>
      <c r="AM106" s="4">
        <f t="shared" si="22"/>
        <v>0</v>
      </c>
      <c r="AN106" s="4">
        <f t="shared" si="23"/>
        <v>0</v>
      </c>
      <c r="AO106" s="4">
        <f t="shared" si="24"/>
        <v>0</v>
      </c>
      <c r="AQ106" s="4">
        <f t="shared" si="25"/>
        <v>0</v>
      </c>
      <c r="AR106" s="4">
        <f t="shared" si="26"/>
        <v>1</v>
      </c>
      <c r="AS106" s="4">
        <f t="shared" si="27"/>
        <v>1</v>
      </c>
      <c r="AT106" s="4">
        <f t="shared" si="28"/>
        <v>1</v>
      </c>
      <c r="AU106" s="4">
        <f t="shared" si="29"/>
        <v>1</v>
      </c>
      <c r="AW106" s="4">
        <f t="shared" si="30"/>
        <v>1</v>
      </c>
      <c r="AX106" s="4">
        <f t="shared" si="31"/>
        <v>0</v>
      </c>
      <c r="AY106" s="4">
        <f t="shared" si="32"/>
        <v>0</v>
      </c>
      <c r="BA106" s="4">
        <f t="shared" si="33"/>
        <v>5</v>
      </c>
    </row>
    <row r="107" spans="2:53" ht="14.5" customHeight="1" x14ac:dyDescent="0.35">
      <c r="B107" s="47" t="s">
        <v>2775</v>
      </c>
      <c r="C107" s="72" t="s">
        <v>3474</v>
      </c>
      <c r="D107" s="69">
        <v>45332</v>
      </c>
      <c r="E107" s="69" t="str">
        <f t="shared" ca="1" si="18"/>
        <v>Yes</v>
      </c>
      <c r="F107" s="53" t="str">
        <f t="shared" si="19"/>
        <v>1. All Roles Work Flexible</v>
      </c>
      <c r="G107" s="167" t="s">
        <v>3624</v>
      </c>
      <c r="H107" s="166">
        <v>4</v>
      </c>
      <c r="I107" s="20"/>
      <c r="J107" s="20"/>
      <c r="K107" s="20"/>
      <c r="L107" s="20"/>
      <c r="M107" s="20"/>
      <c r="N107" s="20"/>
      <c r="O107" s="20"/>
      <c r="P107" s="20"/>
      <c r="Q107" s="20"/>
      <c r="R107" s="20"/>
      <c r="S107" s="20"/>
      <c r="T107" s="20"/>
      <c r="U107" s="20"/>
      <c r="V107" s="20"/>
      <c r="W107" s="20"/>
      <c r="X107" s="20"/>
      <c r="Y107" s="20"/>
      <c r="Z107" s="20"/>
      <c r="AA107" s="20"/>
      <c r="AB107" s="20"/>
      <c r="AC107" s="21"/>
      <c r="AE107" s="35" t="s">
        <v>75</v>
      </c>
      <c r="AF107" s="36" t="s">
        <v>4204</v>
      </c>
      <c r="AG107" s="36"/>
      <c r="AH107" s="36"/>
      <c r="AI107" s="37"/>
      <c r="AK107" s="4">
        <f t="shared" si="20"/>
        <v>1</v>
      </c>
      <c r="AL107" s="4">
        <f t="shared" si="21"/>
        <v>0</v>
      </c>
      <c r="AM107" s="4">
        <f t="shared" si="22"/>
        <v>0</v>
      </c>
      <c r="AN107" s="4">
        <f t="shared" si="23"/>
        <v>0</v>
      </c>
      <c r="AO107" s="4">
        <f t="shared" si="24"/>
        <v>0</v>
      </c>
      <c r="AQ107" s="4">
        <f t="shared" si="25"/>
        <v>0</v>
      </c>
      <c r="AR107" s="4">
        <f t="shared" si="26"/>
        <v>1</v>
      </c>
      <c r="AS107" s="4">
        <f t="shared" si="27"/>
        <v>1</v>
      </c>
      <c r="AT107" s="4">
        <f t="shared" si="28"/>
        <v>1</v>
      </c>
      <c r="AU107" s="4">
        <f t="shared" si="29"/>
        <v>1</v>
      </c>
      <c r="AW107" s="4">
        <f t="shared" si="30"/>
        <v>1</v>
      </c>
      <c r="AX107" s="4">
        <f t="shared" si="31"/>
        <v>0</v>
      </c>
      <c r="AY107" s="4">
        <f t="shared" si="32"/>
        <v>0</v>
      </c>
      <c r="BA107" s="4">
        <f t="shared" si="33"/>
        <v>5</v>
      </c>
    </row>
    <row r="108" spans="2:53" ht="14.5" customHeight="1" x14ac:dyDescent="0.35">
      <c r="B108" s="47" t="s">
        <v>155</v>
      </c>
      <c r="C108" s="72"/>
      <c r="D108" s="69">
        <v>45332</v>
      </c>
      <c r="E108" s="69" t="str">
        <f t="shared" ca="1" si="18"/>
        <v>Yes</v>
      </c>
      <c r="F108" s="53" t="str">
        <f t="shared" si="19"/>
        <v>1. All Roles Work Flexible</v>
      </c>
      <c r="G108" s="167" t="s">
        <v>156</v>
      </c>
      <c r="H108" s="166">
        <v>1</v>
      </c>
      <c r="I108" s="20"/>
      <c r="J108" s="20"/>
      <c r="K108" s="20"/>
      <c r="L108" s="20"/>
      <c r="M108" s="20"/>
      <c r="N108" s="20"/>
      <c r="O108" s="20"/>
      <c r="P108" s="20"/>
      <c r="Q108" s="20"/>
      <c r="R108" s="20"/>
      <c r="S108" s="20">
        <v>1</v>
      </c>
      <c r="T108" s="20"/>
      <c r="U108" s="20"/>
      <c r="V108" s="20"/>
      <c r="W108" s="20"/>
      <c r="X108" s="20"/>
      <c r="Y108" s="20"/>
      <c r="Z108" s="20"/>
      <c r="AA108" s="20"/>
      <c r="AB108" s="20"/>
      <c r="AC108" s="21"/>
      <c r="AE108" s="35" t="s">
        <v>75</v>
      </c>
      <c r="AF108" s="36"/>
      <c r="AG108" s="36"/>
      <c r="AH108" s="36"/>
      <c r="AI108" s="37"/>
      <c r="AK108" s="4">
        <f t="shared" si="20"/>
        <v>1</v>
      </c>
      <c r="AL108" s="4">
        <f t="shared" si="21"/>
        <v>0</v>
      </c>
      <c r="AM108" s="4">
        <f t="shared" si="22"/>
        <v>0</v>
      </c>
      <c r="AN108" s="4">
        <f t="shared" si="23"/>
        <v>0</v>
      </c>
      <c r="AO108" s="4">
        <f t="shared" si="24"/>
        <v>0</v>
      </c>
      <c r="AQ108" s="4">
        <f t="shared" si="25"/>
        <v>0</v>
      </c>
      <c r="AR108" s="4">
        <f t="shared" si="26"/>
        <v>1</v>
      </c>
      <c r="AS108" s="4">
        <f t="shared" si="27"/>
        <v>1</v>
      </c>
      <c r="AT108" s="4">
        <f t="shared" si="28"/>
        <v>1</v>
      </c>
      <c r="AU108" s="4">
        <f t="shared" si="29"/>
        <v>1</v>
      </c>
      <c r="AW108" s="4">
        <f t="shared" si="30"/>
        <v>1</v>
      </c>
      <c r="AX108" s="4">
        <f t="shared" si="31"/>
        <v>0</v>
      </c>
      <c r="AY108" s="4">
        <f t="shared" si="32"/>
        <v>0</v>
      </c>
      <c r="BA108" s="4">
        <f t="shared" si="33"/>
        <v>5</v>
      </c>
    </row>
    <row r="109" spans="2:53" ht="14.5" customHeight="1" x14ac:dyDescent="0.35">
      <c r="B109" s="47" t="s">
        <v>2377</v>
      </c>
      <c r="C109" s="72"/>
      <c r="D109" s="69">
        <v>45332</v>
      </c>
      <c r="E109" s="69" t="str">
        <f t="shared" ca="1" si="18"/>
        <v>Yes</v>
      </c>
      <c r="F109" s="53" t="str">
        <f t="shared" si="19"/>
        <v>1. All Roles Work Flexible</v>
      </c>
      <c r="G109" s="167" t="s">
        <v>2378</v>
      </c>
      <c r="H109" s="166">
        <v>1</v>
      </c>
      <c r="I109" s="20"/>
      <c r="J109" s="20"/>
      <c r="K109" s="20">
        <v>1</v>
      </c>
      <c r="L109" s="20"/>
      <c r="M109" s="20"/>
      <c r="N109" s="20"/>
      <c r="O109" s="20"/>
      <c r="P109" s="20"/>
      <c r="Q109" s="20"/>
      <c r="R109" s="20"/>
      <c r="S109" s="20"/>
      <c r="T109" s="20"/>
      <c r="U109" s="20"/>
      <c r="V109" s="20"/>
      <c r="W109" s="20"/>
      <c r="X109" s="20"/>
      <c r="Y109" s="20"/>
      <c r="Z109" s="20"/>
      <c r="AA109" s="20"/>
      <c r="AB109" s="20"/>
      <c r="AC109" s="21"/>
      <c r="AE109" s="35" t="s">
        <v>75</v>
      </c>
      <c r="AF109" s="36"/>
      <c r="AG109" s="36"/>
      <c r="AH109" s="36"/>
      <c r="AI109" s="37"/>
      <c r="AK109" s="4">
        <f t="shared" si="20"/>
        <v>1</v>
      </c>
      <c r="AL109" s="4">
        <f t="shared" si="21"/>
        <v>0</v>
      </c>
      <c r="AM109" s="4">
        <f t="shared" si="22"/>
        <v>0</v>
      </c>
      <c r="AN109" s="4">
        <f t="shared" si="23"/>
        <v>0</v>
      </c>
      <c r="AO109" s="4">
        <f t="shared" si="24"/>
        <v>0</v>
      </c>
      <c r="AQ109" s="4">
        <f t="shared" si="25"/>
        <v>0</v>
      </c>
      <c r="AR109" s="4">
        <f t="shared" si="26"/>
        <v>1</v>
      </c>
      <c r="AS109" s="4">
        <f t="shared" si="27"/>
        <v>1</v>
      </c>
      <c r="AT109" s="4">
        <f t="shared" si="28"/>
        <v>1</v>
      </c>
      <c r="AU109" s="4">
        <f t="shared" si="29"/>
        <v>1</v>
      </c>
      <c r="AW109" s="4">
        <f t="shared" si="30"/>
        <v>1</v>
      </c>
      <c r="AX109" s="4">
        <f t="shared" si="31"/>
        <v>0</v>
      </c>
      <c r="AY109" s="4">
        <f t="shared" si="32"/>
        <v>0</v>
      </c>
      <c r="BA109" s="4">
        <f t="shared" si="33"/>
        <v>5</v>
      </c>
    </row>
    <row r="110" spans="2:53" ht="14.5" customHeight="1" x14ac:dyDescent="0.35">
      <c r="B110" s="47" t="s">
        <v>157</v>
      </c>
      <c r="C110" s="72"/>
      <c r="D110" s="69">
        <v>45332</v>
      </c>
      <c r="E110" s="69" t="str">
        <f t="shared" ca="1" si="18"/>
        <v>Yes</v>
      </c>
      <c r="F110" s="53" t="str">
        <f t="shared" si="19"/>
        <v>1. All Roles Work Flexible</v>
      </c>
      <c r="G110" s="167" t="s">
        <v>158</v>
      </c>
      <c r="H110" s="166">
        <v>1</v>
      </c>
      <c r="I110" s="20"/>
      <c r="J110" s="20"/>
      <c r="K110" s="20"/>
      <c r="L110" s="20"/>
      <c r="M110" s="20"/>
      <c r="N110" s="20"/>
      <c r="O110" s="20"/>
      <c r="P110" s="20"/>
      <c r="Q110" s="20"/>
      <c r="R110" s="20"/>
      <c r="S110" s="20"/>
      <c r="T110" s="20"/>
      <c r="U110" s="20"/>
      <c r="V110" s="20"/>
      <c r="W110" s="20"/>
      <c r="X110" s="20"/>
      <c r="Y110" s="20"/>
      <c r="Z110" s="20">
        <v>1</v>
      </c>
      <c r="AA110" s="20"/>
      <c r="AB110" s="20"/>
      <c r="AC110" s="21"/>
      <c r="AE110" s="35" t="s">
        <v>75</v>
      </c>
      <c r="AF110" s="36"/>
      <c r="AG110" s="36"/>
      <c r="AH110" s="36"/>
      <c r="AI110" s="37"/>
      <c r="AK110" s="4">
        <f t="shared" si="20"/>
        <v>1</v>
      </c>
      <c r="AL110" s="4">
        <f t="shared" si="21"/>
        <v>0</v>
      </c>
      <c r="AM110" s="4">
        <f t="shared" si="22"/>
        <v>0</v>
      </c>
      <c r="AN110" s="4">
        <f t="shared" si="23"/>
        <v>0</v>
      </c>
      <c r="AO110" s="4">
        <f t="shared" si="24"/>
        <v>0</v>
      </c>
      <c r="AQ110" s="4">
        <f t="shared" si="25"/>
        <v>0</v>
      </c>
      <c r="AR110" s="4">
        <f t="shared" si="26"/>
        <v>1</v>
      </c>
      <c r="AS110" s="4">
        <f t="shared" si="27"/>
        <v>1</v>
      </c>
      <c r="AT110" s="4">
        <f t="shared" si="28"/>
        <v>1</v>
      </c>
      <c r="AU110" s="4">
        <f t="shared" si="29"/>
        <v>1</v>
      </c>
      <c r="AW110" s="4">
        <f t="shared" si="30"/>
        <v>1</v>
      </c>
      <c r="AX110" s="4">
        <f t="shared" si="31"/>
        <v>0</v>
      </c>
      <c r="AY110" s="4">
        <f t="shared" si="32"/>
        <v>0</v>
      </c>
      <c r="BA110" s="4">
        <f t="shared" si="33"/>
        <v>5</v>
      </c>
    </row>
    <row r="111" spans="2:53" ht="14.5" customHeight="1" x14ac:dyDescent="0.35">
      <c r="B111" s="47" t="s">
        <v>159</v>
      </c>
      <c r="C111" s="72"/>
      <c r="D111" s="69">
        <v>45332</v>
      </c>
      <c r="E111" s="69" t="str">
        <f t="shared" ca="1" si="18"/>
        <v>Yes</v>
      </c>
      <c r="F111" s="53" t="str">
        <f t="shared" si="19"/>
        <v>1. All Roles Work Flexible</v>
      </c>
      <c r="G111" s="167" t="s">
        <v>160</v>
      </c>
      <c r="H111" s="166">
        <v>1</v>
      </c>
      <c r="I111" s="20"/>
      <c r="J111" s="20"/>
      <c r="K111" s="20"/>
      <c r="L111" s="20"/>
      <c r="M111" s="20"/>
      <c r="N111" s="20"/>
      <c r="O111" s="20"/>
      <c r="P111" s="20"/>
      <c r="Q111" s="20"/>
      <c r="R111" s="20"/>
      <c r="S111" s="20">
        <v>1</v>
      </c>
      <c r="T111" s="20"/>
      <c r="U111" s="20"/>
      <c r="V111" s="20"/>
      <c r="W111" s="20"/>
      <c r="X111" s="20"/>
      <c r="Y111" s="20"/>
      <c r="Z111" s="20"/>
      <c r="AA111" s="20"/>
      <c r="AB111" s="20"/>
      <c r="AC111" s="21"/>
      <c r="AE111" s="35" t="s">
        <v>75</v>
      </c>
      <c r="AF111" s="36"/>
      <c r="AG111" s="36"/>
      <c r="AH111" s="36"/>
      <c r="AI111" s="37"/>
      <c r="AK111" s="4">
        <f t="shared" si="20"/>
        <v>1</v>
      </c>
      <c r="AL111" s="4">
        <f t="shared" si="21"/>
        <v>0</v>
      </c>
      <c r="AM111" s="4">
        <f t="shared" si="22"/>
        <v>0</v>
      </c>
      <c r="AN111" s="4">
        <f t="shared" si="23"/>
        <v>0</v>
      </c>
      <c r="AO111" s="4">
        <f t="shared" si="24"/>
        <v>0</v>
      </c>
      <c r="AQ111" s="4">
        <f t="shared" si="25"/>
        <v>0</v>
      </c>
      <c r="AR111" s="4">
        <f t="shared" si="26"/>
        <v>1</v>
      </c>
      <c r="AS111" s="4">
        <f t="shared" si="27"/>
        <v>1</v>
      </c>
      <c r="AT111" s="4">
        <f t="shared" si="28"/>
        <v>1</v>
      </c>
      <c r="AU111" s="4">
        <f t="shared" si="29"/>
        <v>1</v>
      </c>
      <c r="AW111" s="4">
        <f t="shared" si="30"/>
        <v>1</v>
      </c>
      <c r="AX111" s="4">
        <f t="shared" si="31"/>
        <v>0</v>
      </c>
      <c r="AY111" s="4">
        <f t="shared" si="32"/>
        <v>0</v>
      </c>
      <c r="BA111" s="4">
        <f t="shared" si="33"/>
        <v>5</v>
      </c>
    </row>
    <row r="112" spans="2:53" ht="14.5" customHeight="1" x14ac:dyDescent="0.35">
      <c r="B112" s="47" t="s">
        <v>2791</v>
      </c>
      <c r="C112" s="72" t="s">
        <v>3474</v>
      </c>
      <c r="D112" s="69">
        <v>45332</v>
      </c>
      <c r="E112" s="69" t="str">
        <f t="shared" ca="1" si="18"/>
        <v>Yes</v>
      </c>
      <c r="F112" s="53" t="str">
        <f t="shared" si="19"/>
        <v>1. All Roles Work Flexible</v>
      </c>
      <c r="G112" s="167" t="s">
        <v>4471</v>
      </c>
      <c r="H112" s="166">
        <v>4</v>
      </c>
      <c r="I112" s="20"/>
      <c r="J112" s="20"/>
      <c r="K112" s="20"/>
      <c r="L112" s="20"/>
      <c r="M112" s="20"/>
      <c r="N112" s="20"/>
      <c r="O112" s="20"/>
      <c r="P112" s="20"/>
      <c r="Q112" s="20"/>
      <c r="R112" s="20"/>
      <c r="S112" s="20"/>
      <c r="T112" s="20"/>
      <c r="U112" s="20"/>
      <c r="V112" s="20"/>
      <c r="W112" s="20"/>
      <c r="X112" s="20"/>
      <c r="Y112" s="20"/>
      <c r="Z112" s="20"/>
      <c r="AA112" s="20"/>
      <c r="AB112" s="20"/>
      <c r="AC112" s="21"/>
      <c r="AE112" s="35" t="s">
        <v>75</v>
      </c>
      <c r="AF112" s="36" t="s">
        <v>4204</v>
      </c>
      <c r="AG112" s="36"/>
      <c r="AH112" s="36"/>
      <c r="AI112" s="37"/>
      <c r="AK112" s="4">
        <f t="shared" si="20"/>
        <v>1</v>
      </c>
      <c r="AL112" s="4">
        <f t="shared" si="21"/>
        <v>0</v>
      </c>
      <c r="AM112" s="4">
        <f t="shared" si="22"/>
        <v>0</v>
      </c>
      <c r="AN112" s="4">
        <f t="shared" si="23"/>
        <v>0</v>
      </c>
      <c r="AO112" s="4">
        <f t="shared" si="24"/>
        <v>0</v>
      </c>
      <c r="AQ112" s="4">
        <f t="shared" si="25"/>
        <v>0</v>
      </c>
      <c r="AR112" s="4">
        <f t="shared" si="26"/>
        <v>1</v>
      </c>
      <c r="AS112" s="4">
        <f t="shared" si="27"/>
        <v>1</v>
      </c>
      <c r="AT112" s="4">
        <f t="shared" si="28"/>
        <v>1</v>
      </c>
      <c r="AU112" s="4">
        <f t="shared" si="29"/>
        <v>1</v>
      </c>
      <c r="AW112" s="4">
        <f t="shared" si="30"/>
        <v>1</v>
      </c>
      <c r="AX112" s="4">
        <f t="shared" si="31"/>
        <v>0</v>
      </c>
      <c r="AY112" s="4">
        <f t="shared" si="32"/>
        <v>0</v>
      </c>
      <c r="BA112" s="4">
        <f t="shared" si="33"/>
        <v>5</v>
      </c>
    </row>
    <row r="113" spans="2:53" ht="14.5" customHeight="1" x14ac:dyDescent="0.35">
      <c r="B113" s="47" t="s">
        <v>161</v>
      </c>
      <c r="C113" s="72"/>
      <c r="D113" s="69">
        <v>45332</v>
      </c>
      <c r="E113" s="69" t="str">
        <f t="shared" ca="1" si="18"/>
        <v>Yes</v>
      </c>
      <c r="F113" s="53" t="str">
        <f t="shared" si="19"/>
        <v>1. All Roles Work Flexible</v>
      </c>
      <c r="G113" s="167" t="s">
        <v>2587</v>
      </c>
      <c r="H113" s="166">
        <v>1</v>
      </c>
      <c r="I113" s="20"/>
      <c r="J113" s="20"/>
      <c r="K113" s="20"/>
      <c r="L113" s="20"/>
      <c r="M113" s="20"/>
      <c r="N113" s="20"/>
      <c r="O113" s="20"/>
      <c r="P113" s="20"/>
      <c r="Q113" s="20"/>
      <c r="R113" s="20"/>
      <c r="S113" s="20">
        <v>1</v>
      </c>
      <c r="T113" s="20"/>
      <c r="U113" s="20"/>
      <c r="V113" s="20"/>
      <c r="W113" s="20"/>
      <c r="X113" s="20"/>
      <c r="Y113" s="20"/>
      <c r="Z113" s="20"/>
      <c r="AA113" s="20"/>
      <c r="AB113" s="20"/>
      <c r="AC113" s="21"/>
      <c r="AE113" s="35" t="s">
        <v>75</v>
      </c>
      <c r="AF113" s="36"/>
      <c r="AG113" s="36"/>
      <c r="AH113" s="36"/>
      <c r="AI113" s="37"/>
      <c r="AK113" s="4">
        <f t="shared" si="20"/>
        <v>1</v>
      </c>
      <c r="AL113" s="4">
        <f t="shared" si="21"/>
        <v>0</v>
      </c>
      <c r="AM113" s="4">
        <f t="shared" si="22"/>
        <v>0</v>
      </c>
      <c r="AN113" s="4">
        <f t="shared" si="23"/>
        <v>0</v>
      </c>
      <c r="AO113" s="4">
        <f t="shared" si="24"/>
        <v>0</v>
      </c>
      <c r="AQ113" s="4">
        <f t="shared" si="25"/>
        <v>0</v>
      </c>
      <c r="AR113" s="4">
        <f t="shared" si="26"/>
        <v>1</v>
      </c>
      <c r="AS113" s="4">
        <f t="shared" si="27"/>
        <v>1</v>
      </c>
      <c r="AT113" s="4">
        <f t="shared" si="28"/>
        <v>1</v>
      </c>
      <c r="AU113" s="4">
        <f t="shared" si="29"/>
        <v>1</v>
      </c>
      <c r="AW113" s="4">
        <f t="shared" si="30"/>
        <v>1</v>
      </c>
      <c r="AX113" s="4">
        <f t="shared" si="31"/>
        <v>0</v>
      </c>
      <c r="AY113" s="4">
        <f t="shared" si="32"/>
        <v>0</v>
      </c>
      <c r="BA113" s="4">
        <f t="shared" si="33"/>
        <v>5</v>
      </c>
    </row>
    <row r="114" spans="2:53" ht="14.5" customHeight="1" x14ac:dyDescent="0.35">
      <c r="B114" s="47" t="s">
        <v>4350</v>
      </c>
      <c r="C114" s="72" t="s">
        <v>3474</v>
      </c>
      <c r="D114" s="69">
        <v>45332</v>
      </c>
      <c r="E114" s="69" t="str">
        <f t="shared" ca="1" si="18"/>
        <v>Yes</v>
      </c>
      <c r="F114" s="53" t="str">
        <f t="shared" si="19"/>
        <v>1. All Roles Work Flexible</v>
      </c>
      <c r="G114" s="167" t="s">
        <v>4403</v>
      </c>
      <c r="H114" s="166">
        <v>13</v>
      </c>
      <c r="I114" s="20"/>
      <c r="J114" s="20"/>
      <c r="K114" s="20"/>
      <c r="L114" s="20"/>
      <c r="M114" s="20"/>
      <c r="N114" s="20"/>
      <c r="O114" s="20"/>
      <c r="P114" s="20"/>
      <c r="Q114" s="20"/>
      <c r="R114" s="20"/>
      <c r="S114" s="20"/>
      <c r="T114" s="20"/>
      <c r="U114" s="20"/>
      <c r="V114" s="20"/>
      <c r="W114" s="20"/>
      <c r="X114" s="20"/>
      <c r="Y114" s="20"/>
      <c r="Z114" s="20"/>
      <c r="AA114" s="20"/>
      <c r="AB114" s="20"/>
      <c r="AC114" s="21"/>
      <c r="AE114" s="35" t="s">
        <v>75</v>
      </c>
      <c r="AF114" s="36" t="s">
        <v>4204</v>
      </c>
      <c r="AG114" s="36"/>
      <c r="AH114" s="36"/>
      <c r="AI114" s="37"/>
      <c r="AK114" s="4">
        <f t="shared" si="20"/>
        <v>1</v>
      </c>
      <c r="AL114" s="4">
        <f t="shared" si="21"/>
        <v>0</v>
      </c>
      <c r="AM114" s="4">
        <f t="shared" si="22"/>
        <v>0</v>
      </c>
      <c r="AN114" s="4">
        <f t="shared" si="23"/>
        <v>0</v>
      </c>
      <c r="AO114" s="4">
        <f t="shared" si="24"/>
        <v>0</v>
      </c>
      <c r="AQ114" s="4">
        <f t="shared" si="25"/>
        <v>0</v>
      </c>
      <c r="AR114" s="4">
        <f t="shared" si="26"/>
        <v>1</v>
      </c>
      <c r="AS114" s="4">
        <f t="shared" si="27"/>
        <v>1</v>
      </c>
      <c r="AT114" s="4">
        <f t="shared" si="28"/>
        <v>1</v>
      </c>
      <c r="AU114" s="4">
        <f t="shared" si="29"/>
        <v>1</v>
      </c>
      <c r="AW114" s="4">
        <f t="shared" si="30"/>
        <v>1</v>
      </c>
      <c r="AX114" s="4">
        <f t="shared" si="31"/>
        <v>0</v>
      </c>
      <c r="AY114" s="4">
        <f t="shared" si="32"/>
        <v>0</v>
      </c>
      <c r="BA114" s="4">
        <f t="shared" si="33"/>
        <v>5</v>
      </c>
    </row>
    <row r="115" spans="2:53" ht="14.5" customHeight="1" x14ac:dyDescent="0.35">
      <c r="B115" s="47" t="s">
        <v>162</v>
      </c>
      <c r="C115" s="72"/>
      <c r="D115" s="69">
        <v>45332</v>
      </c>
      <c r="E115" s="69" t="str">
        <f t="shared" ca="1" si="18"/>
        <v>Yes</v>
      </c>
      <c r="F115" s="53" t="str">
        <f t="shared" si="19"/>
        <v>1. All Roles Work Flexible</v>
      </c>
      <c r="G115" s="167" t="s">
        <v>163</v>
      </c>
      <c r="H115" s="166">
        <v>1</v>
      </c>
      <c r="I115" s="20"/>
      <c r="J115" s="20"/>
      <c r="K115" s="20"/>
      <c r="L115" s="20"/>
      <c r="M115" s="20"/>
      <c r="N115" s="20"/>
      <c r="O115" s="20"/>
      <c r="P115" s="20"/>
      <c r="Q115" s="20"/>
      <c r="R115" s="20"/>
      <c r="S115" s="20">
        <v>1</v>
      </c>
      <c r="T115" s="20"/>
      <c r="U115" s="20"/>
      <c r="V115" s="20"/>
      <c r="W115" s="20"/>
      <c r="X115" s="20"/>
      <c r="Y115" s="20"/>
      <c r="Z115" s="20"/>
      <c r="AA115" s="20"/>
      <c r="AB115" s="20"/>
      <c r="AC115" s="21"/>
      <c r="AE115" s="35" t="s">
        <v>75</v>
      </c>
      <c r="AF115" s="36"/>
      <c r="AG115" s="36"/>
      <c r="AH115" s="36"/>
      <c r="AI115" s="37"/>
      <c r="AK115" s="4">
        <f t="shared" si="20"/>
        <v>1</v>
      </c>
      <c r="AL115" s="4">
        <f t="shared" si="21"/>
        <v>0</v>
      </c>
      <c r="AM115" s="4">
        <f t="shared" si="22"/>
        <v>0</v>
      </c>
      <c r="AN115" s="4">
        <f t="shared" si="23"/>
        <v>0</v>
      </c>
      <c r="AO115" s="4">
        <f t="shared" si="24"/>
        <v>0</v>
      </c>
      <c r="AQ115" s="4">
        <f t="shared" si="25"/>
        <v>0</v>
      </c>
      <c r="AR115" s="4">
        <f t="shared" si="26"/>
        <v>1</v>
      </c>
      <c r="AS115" s="4">
        <f t="shared" si="27"/>
        <v>1</v>
      </c>
      <c r="AT115" s="4">
        <f t="shared" si="28"/>
        <v>1</v>
      </c>
      <c r="AU115" s="4">
        <f t="shared" si="29"/>
        <v>1</v>
      </c>
      <c r="AW115" s="4">
        <f t="shared" si="30"/>
        <v>1</v>
      </c>
      <c r="AX115" s="4">
        <f t="shared" si="31"/>
        <v>0</v>
      </c>
      <c r="AY115" s="4">
        <f t="shared" si="32"/>
        <v>0</v>
      </c>
      <c r="BA115" s="4">
        <f t="shared" si="33"/>
        <v>5</v>
      </c>
    </row>
    <row r="116" spans="2:53" ht="14.5" customHeight="1" x14ac:dyDescent="0.35">
      <c r="B116" s="47" t="s">
        <v>164</v>
      </c>
      <c r="C116" s="72"/>
      <c r="D116" s="69">
        <v>45332</v>
      </c>
      <c r="E116" s="69" t="str">
        <f t="shared" ca="1" si="18"/>
        <v>Yes</v>
      </c>
      <c r="F116" s="53" t="str">
        <f t="shared" si="19"/>
        <v>1. All Roles Work Flexible</v>
      </c>
      <c r="G116" s="167" t="s">
        <v>165</v>
      </c>
      <c r="H116" s="166">
        <v>11</v>
      </c>
      <c r="I116" s="20">
        <v>1</v>
      </c>
      <c r="J116" s="20"/>
      <c r="K116" s="20">
        <v>4</v>
      </c>
      <c r="L116" s="20"/>
      <c r="M116" s="20"/>
      <c r="N116" s="20"/>
      <c r="O116" s="20"/>
      <c r="P116" s="20"/>
      <c r="Q116" s="20">
        <v>5</v>
      </c>
      <c r="R116" s="20"/>
      <c r="S116" s="20"/>
      <c r="T116" s="20"/>
      <c r="U116" s="20"/>
      <c r="V116" s="20">
        <v>1</v>
      </c>
      <c r="W116" s="20"/>
      <c r="X116" s="20"/>
      <c r="Y116" s="20"/>
      <c r="Z116" s="20">
        <v>1</v>
      </c>
      <c r="AA116" s="20"/>
      <c r="AB116" s="20"/>
      <c r="AC116" s="21"/>
      <c r="AE116" s="35" t="s">
        <v>75</v>
      </c>
      <c r="AF116" s="36"/>
      <c r="AG116" s="36"/>
      <c r="AH116" s="36"/>
      <c r="AI116" s="37"/>
      <c r="AK116" s="4">
        <f t="shared" si="20"/>
        <v>1</v>
      </c>
      <c r="AL116" s="4">
        <f t="shared" si="21"/>
        <v>0</v>
      </c>
      <c r="AM116" s="4">
        <f t="shared" si="22"/>
        <v>0</v>
      </c>
      <c r="AN116" s="4">
        <f t="shared" si="23"/>
        <v>0</v>
      </c>
      <c r="AO116" s="4">
        <f t="shared" si="24"/>
        <v>0</v>
      </c>
      <c r="AQ116" s="4">
        <f t="shared" si="25"/>
        <v>0</v>
      </c>
      <c r="AR116" s="4">
        <f t="shared" si="26"/>
        <v>1</v>
      </c>
      <c r="AS116" s="4">
        <f t="shared" si="27"/>
        <v>1</v>
      </c>
      <c r="AT116" s="4">
        <f t="shared" si="28"/>
        <v>1</v>
      </c>
      <c r="AU116" s="4">
        <f t="shared" si="29"/>
        <v>1</v>
      </c>
      <c r="AW116" s="4">
        <f t="shared" si="30"/>
        <v>1</v>
      </c>
      <c r="AX116" s="4">
        <f t="shared" si="31"/>
        <v>0</v>
      </c>
      <c r="AY116" s="4">
        <f t="shared" si="32"/>
        <v>0</v>
      </c>
      <c r="BA116" s="4">
        <f t="shared" si="33"/>
        <v>5</v>
      </c>
    </row>
    <row r="117" spans="2:53" ht="14.5" customHeight="1" x14ac:dyDescent="0.35">
      <c r="B117" s="47" t="s">
        <v>4472</v>
      </c>
      <c r="C117" s="72" t="s">
        <v>3474</v>
      </c>
      <c r="D117" s="69">
        <v>45332</v>
      </c>
      <c r="E117" s="69" t="str">
        <f t="shared" ca="1" si="18"/>
        <v>Yes</v>
      </c>
      <c r="F117" s="53" t="str">
        <f t="shared" si="19"/>
        <v>1. All Roles Work Flexible</v>
      </c>
      <c r="G117" s="167" t="s">
        <v>4473</v>
      </c>
      <c r="H117" s="166">
        <v>5</v>
      </c>
      <c r="I117" s="20"/>
      <c r="J117" s="20"/>
      <c r="K117" s="20">
        <v>2</v>
      </c>
      <c r="L117" s="20">
        <v>1</v>
      </c>
      <c r="M117" s="20"/>
      <c r="N117" s="20"/>
      <c r="O117" s="20"/>
      <c r="P117" s="20"/>
      <c r="Q117" s="20"/>
      <c r="R117" s="20"/>
      <c r="S117" s="20"/>
      <c r="T117" s="20"/>
      <c r="U117" s="20"/>
      <c r="V117" s="20"/>
      <c r="W117" s="20"/>
      <c r="X117" s="20"/>
      <c r="Y117" s="20"/>
      <c r="Z117" s="20"/>
      <c r="AA117" s="20"/>
      <c r="AB117" s="20"/>
      <c r="AC117" s="21"/>
      <c r="AE117" s="35" t="s">
        <v>75</v>
      </c>
      <c r="AF117" s="36"/>
      <c r="AG117" s="36"/>
      <c r="AH117" s="36"/>
      <c r="AI117" s="37"/>
      <c r="AK117" s="4">
        <f t="shared" si="20"/>
        <v>1</v>
      </c>
      <c r="AL117" s="4">
        <f t="shared" si="21"/>
        <v>0</v>
      </c>
      <c r="AM117" s="4">
        <f t="shared" si="22"/>
        <v>0</v>
      </c>
      <c r="AN117" s="4">
        <f t="shared" si="23"/>
        <v>0</v>
      </c>
      <c r="AO117" s="4">
        <f t="shared" si="24"/>
        <v>0</v>
      </c>
      <c r="AQ117" s="4">
        <f t="shared" si="25"/>
        <v>0</v>
      </c>
      <c r="AR117" s="4">
        <f t="shared" si="26"/>
        <v>1</v>
      </c>
      <c r="AS117" s="4">
        <f t="shared" si="27"/>
        <v>1</v>
      </c>
      <c r="AT117" s="4">
        <f t="shared" si="28"/>
        <v>1</v>
      </c>
      <c r="AU117" s="4">
        <f t="shared" si="29"/>
        <v>1</v>
      </c>
      <c r="AW117" s="4">
        <f t="shared" si="30"/>
        <v>1</v>
      </c>
      <c r="AX117" s="4">
        <f t="shared" si="31"/>
        <v>0</v>
      </c>
      <c r="AY117" s="4">
        <f t="shared" si="32"/>
        <v>0</v>
      </c>
      <c r="BA117" s="4">
        <f t="shared" si="33"/>
        <v>5</v>
      </c>
    </row>
    <row r="118" spans="2:53" ht="14.5" customHeight="1" x14ac:dyDescent="0.35">
      <c r="B118" s="47" t="s">
        <v>166</v>
      </c>
      <c r="C118" s="72"/>
      <c r="D118" s="69">
        <v>45332</v>
      </c>
      <c r="E118" s="69" t="str">
        <f t="shared" ca="1" si="18"/>
        <v>Yes</v>
      </c>
      <c r="F118" s="53" t="str">
        <f t="shared" si="19"/>
        <v>1. All Roles Work Flexible</v>
      </c>
      <c r="G118" s="167" t="s">
        <v>167</v>
      </c>
      <c r="H118" s="166">
        <v>3</v>
      </c>
      <c r="I118" s="20"/>
      <c r="J118" s="20"/>
      <c r="K118" s="20"/>
      <c r="L118" s="20"/>
      <c r="M118" s="20"/>
      <c r="N118" s="20"/>
      <c r="O118" s="20"/>
      <c r="P118" s="20"/>
      <c r="Q118" s="20"/>
      <c r="R118" s="20"/>
      <c r="S118" s="20">
        <v>1</v>
      </c>
      <c r="T118" s="20"/>
      <c r="U118" s="20"/>
      <c r="V118" s="20"/>
      <c r="W118" s="20"/>
      <c r="X118" s="20"/>
      <c r="Y118" s="20"/>
      <c r="Z118" s="20"/>
      <c r="AA118" s="20"/>
      <c r="AB118" s="20"/>
      <c r="AC118" s="21"/>
      <c r="AE118" s="35" t="s">
        <v>75</v>
      </c>
      <c r="AF118" s="36"/>
      <c r="AG118" s="36"/>
      <c r="AH118" s="36"/>
      <c r="AI118" s="37"/>
      <c r="AK118" s="4">
        <f t="shared" si="20"/>
        <v>1</v>
      </c>
      <c r="AL118" s="4">
        <f t="shared" si="21"/>
        <v>0</v>
      </c>
      <c r="AM118" s="4">
        <f t="shared" si="22"/>
        <v>0</v>
      </c>
      <c r="AN118" s="4">
        <f t="shared" si="23"/>
        <v>0</v>
      </c>
      <c r="AO118" s="4">
        <f t="shared" si="24"/>
        <v>0</v>
      </c>
      <c r="AQ118" s="4">
        <f t="shared" si="25"/>
        <v>0</v>
      </c>
      <c r="AR118" s="4">
        <f t="shared" si="26"/>
        <v>1</v>
      </c>
      <c r="AS118" s="4">
        <f t="shared" si="27"/>
        <v>1</v>
      </c>
      <c r="AT118" s="4">
        <f t="shared" si="28"/>
        <v>1</v>
      </c>
      <c r="AU118" s="4">
        <f t="shared" si="29"/>
        <v>1</v>
      </c>
      <c r="AW118" s="4">
        <f t="shared" si="30"/>
        <v>1</v>
      </c>
      <c r="AX118" s="4">
        <f t="shared" si="31"/>
        <v>0</v>
      </c>
      <c r="AY118" s="4">
        <f t="shared" si="32"/>
        <v>0</v>
      </c>
      <c r="BA118" s="4">
        <f t="shared" si="33"/>
        <v>5</v>
      </c>
    </row>
    <row r="119" spans="2:53" ht="14.5" customHeight="1" x14ac:dyDescent="0.35">
      <c r="B119" s="47" t="s">
        <v>2799</v>
      </c>
      <c r="C119" s="72" t="s">
        <v>3474</v>
      </c>
      <c r="D119" s="69">
        <v>45332</v>
      </c>
      <c r="E119" s="69" t="str">
        <f t="shared" ca="1" si="18"/>
        <v>Yes</v>
      </c>
      <c r="F119" s="53" t="str">
        <f t="shared" si="19"/>
        <v>1. All Roles Work Flexible</v>
      </c>
      <c r="G119" s="167" t="s">
        <v>3645</v>
      </c>
      <c r="H119" s="166">
        <v>1</v>
      </c>
      <c r="I119" s="20"/>
      <c r="J119" s="20"/>
      <c r="K119" s="20"/>
      <c r="L119" s="20"/>
      <c r="M119" s="20"/>
      <c r="N119" s="20"/>
      <c r="O119" s="20"/>
      <c r="P119" s="20"/>
      <c r="Q119" s="20"/>
      <c r="R119" s="20"/>
      <c r="S119" s="20"/>
      <c r="T119" s="20"/>
      <c r="U119" s="20"/>
      <c r="V119" s="20"/>
      <c r="W119" s="20"/>
      <c r="X119" s="20"/>
      <c r="Y119" s="20"/>
      <c r="Z119" s="20"/>
      <c r="AA119" s="20"/>
      <c r="AB119" s="20"/>
      <c r="AC119" s="21"/>
      <c r="AE119" s="35" t="s">
        <v>75</v>
      </c>
      <c r="AF119" s="36" t="s">
        <v>4204</v>
      </c>
      <c r="AG119" s="36"/>
      <c r="AH119" s="36"/>
      <c r="AI119" s="37"/>
      <c r="AK119" s="4">
        <f t="shared" si="20"/>
        <v>1</v>
      </c>
      <c r="AL119" s="4">
        <f t="shared" si="21"/>
        <v>0</v>
      </c>
      <c r="AM119" s="4">
        <f t="shared" si="22"/>
        <v>0</v>
      </c>
      <c r="AN119" s="4">
        <f t="shared" si="23"/>
        <v>0</v>
      </c>
      <c r="AO119" s="4">
        <f t="shared" si="24"/>
        <v>0</v>
      </c>
      <c r="AQ119" s="4">
        <f t="shared" si="25"/>
        <v>0</v>
      </c>
      <c r="AR119" s="4">
        <f t="shared" si="26"/>
        <v>1</v>
      </c>
      <c r="AS119" s="4">
        <f t="shared" si="27"/>
        <v>1</v>
      </c>
      <c r="AT119" s="4">
        <f t="shared" si="28"/>
        <v>1</v>
      </c>
      <c r="AU119" s="4">
        <f t="shared" si="29"/>
        <v>1</v>
      </c>
      <c r="AW119" s="4">
        <f t="shared" si="30"/>
        <v>1</v>
      </c>
      <c r="AX119" s="4">
        <f t="shared" si="31"/>
        <v>0</v>
      </c>
      <c r="AY119" s="4">
        <f t="shared" si="32"/>
        <v>0</v>
      </c>
      <c r="BA119" s="4">
        <f t="shared" si="33"/>
        <v>5</v>
      </c>
    </row>
    <row r="120" spans="2:53" ht="14.5" customHeight="1" x14ac:dyDescent="0.35">
      <c r="B120" s="47" t="s">
        <v>168</v>
      </c>
      <c r="C120" s="72"/>
      <c r="D120" s="69">
        <v>45332</v>
      </c>
      <c r="E120" s="69" t="str">
        <f t="shared" ca="1" si="18"/>
        <v>Yes</v>
      </c>
      <c r="F120" s="53" t="str">
        <f t="shared" si="19"/>
        <v>1. All Roles Work Flexible</v>
      </c>
      <c r="G120" s="167" t="s">
        <v>169</v>
      </c>
      <c r="H120" s="166">
        <v>4</v>
      </c>
      <c r="I120" s="20"/>
      <c r="J120" s="20"/>
      <c r="K120" s="20">
        <v>1</v>
      </c>
      <c r="L120" s="20"/>
      <c r="M120" s="20"/>
      <c r="N120" s="20"/>
      <c r="O120" s="20"/>
      <c r="P120" s="20"/>
      <c r="Q120" s="20">
        <v>2</v>
      </c>
      <c r="R120" s="20"/>
      <c r="S120" s="20"/>
      <c r="T120" s="20"/>
      <c r="U120" s="20"/>
      <c r="V120" s="20"/>
      <c r="W120" s="20"/>
      <c r="X120" s="20"/>
      <c r="Y120" s="20"/>
      <c r="Z120" s="20"/>
      <c r="AA120" s="20"/>
      <c r="AB120" s="20"/>
      <c r="AC120" s="21"/>
      <c r="AE120" s="35" t="s">
        <v>75</v>
      </c>
      <c r="AF120" s="36"/>
      <c r="AG120" s="36"/>
      <c r="AH120" s="36"/>
      <c r="AI120" s="37"/>
      <c r="AK120" s="4">
        <f t="shared" si="20"/>
        <v>1</v>
      </c>
      <c r="AL120" s="4">
        <f t="shared" si="21"/>
        <v>0</v>
      </c>
      <c r="AM120" s="4">
        <f t="shared" si="22"/>
        <v>0</v>
      </c>
      <c r="AN120" s="4">
        <f t="shared" si="23"/>
        <v>0</v>
      </c>
      <c r="AO120" s="4">
        <f t="shared" si="24"/>
        <v>0</v>
      </c>
      <c r="AQ120" s="4">
        <f t="shared" si="25"/>
        <v>0</v>
      </c>
      <c r="AR120" s="4">
        <f t="shared" si="26"/>
        <v>1</v>
      </c>
      <c r="AS120" s="4">
        <f t="shared" si="27"/>
        <v>1</v>
      </c>
      <c r="AT120" s="4">
        <f t="shared" si="28"/>
        <v>1</v>
      </c>
      <c r="AU120" s="4">
        <f t="shared" si="29"/>
        <v>1</v>
      </c>
      <c r="AW120" s="4">
        <f t="shared" si="30"/>
        <v>1</v>
      </c>
      <c r="AX120" s="4">
        <f t="shared" si="31"/>
        <v>0</v>
      </c>
      <c r="AY120" s="4">
        <f t="shared" si="32"/>
        <v>0</v>
      </c>
      <c r="BA120" s="4">
        <f t="shared" si="33"/>
        <v>5</v>
      </c>
    </row>
    <row r="121" spans="2:53" ht="14.5" customHeight="1" x14ac:dyDescent="0.35">
      <c r="B121" s="47" t="s">
        <v>2802</v>
      </c>
      <c r="C121" s="72" t="s">
        <v>3474</v>
      </c>
      <c r="D121" s="69">
        <v>45332</v>
      </c>
      <c r="E121" s="69" t="str">
        <f t="shared" ca="1" si="18"/>
        <v>Yes</v>
      </c>
      <c r="F121" s="53" t="str">
        <f t="shared" si="19"/>
        <v>1. All Roles Work Flexible</v>
      </c>
      <c r="G121" s="167" t="s">
        <v>4474</v>
      </c>
      <c r="H121" s="166">
        <v>1</v>
      </c>
      <c r="I121" s="20"/>
      <c r="J121" s="20"/>
      <c r="K121" s="20"/>
      <c r="L121" s="20"/>
      <c r="M121" s="20"/>
      <c r="N121" s="20"/>
      <c r="O121" s="20"/>
      <c r="P121" s="20"/>
      <c r="Q121" s="20"/>
      <c r="R121" s="20"/>
      <c r="S121" s="20"/>
      <c r="T121" s="20"/>
      <c r="U121" s="20"/>
      <c r="V121" s="20"/>
      <c r="W121" s="20"/>
      <c r="X121" s="20"/>
      <c r="Y121" s="20"/>
      <c r="Z121" s="20"/>
      <c r="AA121" s="20"/>
      <c r="AB121" s="20"/>
      <c r="AC121" s="21"/>
      <c r="AE121" s="35" t="s">
        <v>75</v>
      </c>
      <c r="AF121" s="36" t="s">
        <v>4204</v>
      </c>
      <c r="AG121" s="36"/>
      <c r="AH121" s="36"/>
      <c r="AI121" s="37"/>
      <c r="AK121" s="4">
        <f t="shared" si="20"/>
        <v>1</v>
      </c>
      <c r="AL121" s="4">
        <f t="shared" si="21"/>
        <v>0</v>
      </c>
      <c r="AM121" s="4">
        <f t="shared" si="22"/>
        <v>0</v>
      </c>
      <c r="AN121" s="4">
        <f t="shared" si="23"/>
        <v>0</v>
      </c>
      <c r="AO121" s="4">
        <f t="shared" si="24"/>
        <v>0</v>
      </c>
      <c r="AQ121" s="4">
        <f t="shared" si="25"/>
        <v>0</v>
      </c>
      <c r="AR121" s="4">
        <f t="shared" si="26"/>
        <v>1</v>
      </c>
      <c r="AS121" s="4">
        <f t="shared" si="27"/>
        <v>1</v>
      </c>
      <c r="AT121" s="4">
        <f t="shared" si="28"/>
        <v>1</v>
      </c>
      <c r="AU121" s="4">
        <f t="shared" si="29"/>
        <v>1</v>
      </c>
      <c r="AW121" s="4">
        <f t="shared" si="30"/>
        <v>1</v>
      </c>
      <c r="AX121" s="4">
        <f t="shared" si="31"/>
        <v>0</v>
      </c>
      <c r="AY121" s="4">
        <f t="shared" si="32"/>
        <v>0</v>
      </c>
      <c r="BA121" s="4">
        <f t="shared" si="33"/>
        <v>5</v>
      </c>
    </row>
    <row r="122" spans="2:53" ht="14.5" customHeight="1" x14ac:dyDescent="0.35">
      <c r="B122" s="47" t="s">
        <v>170</v>
      </c>
      <c r="C122" s="72"/>
      <c r="D122" s="69">
        <v>45332</v>
      </c>
      <c r="E122" s="69" t="str">
        <f t="shared" ca="1" si="18"/>
        <v>Yes</v>
      </c>
      <c r="F122" s="53" t="str">
        <f t="shared" si="19"/>
        <v>1. All Roles Work Flexible</v>
      </c>
      <c r="G122" s="167" t="s">
        <v>2566</v>
      </c>
      <c r="H122" s="166">
        <v>3</v>
      </c>
      <c r="I122" s="20"/>
      <c r="J122" s="20"/>
      <c r="K122" s="20"/>
      <c r="L122" s="20"/>
      <c r="M122" s="20"/>
      <c r="N122" s="20"/>
      <c r="O122" s="20"/>
      <c r="P122" s="20"/>
      <c r="Q122" s="20">
        <v>1</v>
      </c>
      <c r="R122" s="20"/>
      <c r="S122" s="20"/>
      <c r="T122" s="20"/>
      <c r="U122" s="20"/>
      <c r="V122" s="20"/>
      <c r="W122" s="20"/>
      <c r="X122" s="20"/>
      <c r="Y122" s="20"/>
      <c r="Z122" s="20"/>
      <c r="AA122" s="20"/>
      <c r="AB122" s="20"/>
      <c r="AC122" s="21"/>
      <c r="AE122" s="35" t="s">
        <v>75</v>
      </c>
      <c r="AF122" s="36"/>
      <c r="AG122" s="36"/>
      <c r="AH122" s="36"/>
      <c r="AI122" s="37"/>
      <c r="AK122" s="4">
        <f t="shared" si="20"/>
        <v>1</v>
      </c>
      <c r="AL122" s="4">
        <f t="shared" si="21"/>
        <v>0</v>
      </c>
      <c r="AM122" s="4">
        <f t="shared" si="22"/>
        <v>0</v>
      </c>
      <c r="AN122" s="4">
        <f t="shared" si="23"/>
        <v>0</v>
      </c>
      <c r="AO122" s="4">
        <f t="shared" si="24"/>
        <v>0</v>
      </c>
      <c r="AQ122" s="4">
        <f t="shared" si="25"/>
        <v>0</v>
      </c>
      <c r="AR122" s="4">
        <f t="shared" si="26"/>
        <v>1</v>
      </c>
      <c r="AS122" s="4">
        <f t="shared" si="27"/>
        <v>1</v>
      </c>
      <c r="AT122" s="4">
        <f t="shared" si="28"/>
        <v>1</v>
      </c>
      <c r="AU122" s="4">
        <f t="shared" si="29"/>
        <v>1</v>
      </c>
      <c r="AW122" s="4">
        <f t="shared" si="30"/>
        <v>1</v>
      </c>
      <c r="AX122" s="4">
        <f t="shared" si="31"/>
        <v>0</v>
      </c>
      <c r="AY122" s="4">
        <f t="shared" si="32"/>
        <v>0</v>
      </c>
      <c r="BA122" s="4">
        <f t="shared" si="33"/>
        <v>5</v>
      </c>
    </row>
    <row r="123" spans="2:53" ht="14.5" customHeight="1" x14ac:dyDescent="0.35">
      <c r="B123" s="47" t="s">
        <v>2805</v>
      </c>
      <c r="C123" s="72" t="s">
        <v>3474</v>
      </c>
      <c r="D123" s="69">
        <v>45332</v>
      </c>
      <c r="E123" s="69" t="str">
        <f t="shared" ca="1" si="18"/>
        <v>Yes</v>
      </c>
      <c r="F123" s="53" t="str">
        <f t="shared" si="19"/>
        <v>1. All Roles Work Flexible</v>
      </c>
      <c r="G123" s="167" t="s">
        <v>4475</v>
      </c>
      <c r="H123" s="166">
        <v>3</v>
      </c>
      <c r="I123" s="20"/>
      <c r="J123" s="20"/>
      <c r="K123" s="20"/>
      <c r="L123" s="20"/>
      <c r="M123" s="20"/>
      <c r="N123" s="20"/>
      <c r="O123" s="20"/>
      <c r="P123" s="20"/>
      <c r="Q123" s="20"/>
      <c r="R123" s="20"/>
      <c r="S123" s="20"/>
      <c r="T123" s="20"/>
      <c r="U123" s="20"/>
      <c r="V123" s="20"/>
      <c r="W123" s="20"/>
      <c r="X123" s="20"/>
      <c r="Y123" s="20"/>
      <c r="Z123" s="20"/>
      <c r="AA123" s="20"/>
      <c r="AB123" s="20"/>
      <c r="AC123" s="21"/>
      <c r="AE123" s="35" t="s">
        <v>75</v>
      </c>
      <c r="AF123" s="36" t="s">
        <v>4204</v>
      </c>
      <c r="AG123" s="36"/>
      <c r="AH123" s="36"/>
      <c r="AI123" s="37"/>
      <c r="AK123" s="4">
        <f t="shared" si="20"/>
        <v>1</v>
      </c>
      <c r="AL123" s="4">
        <f t="shared" si="21"/>
        <v>0</v>
      </c>
      <c r="AM123" s="4">
        <f t="shared" si="22"/>
        <v>0</v>
      </c>
      <c r="AN123" s="4">
        <f t="shared" si="23"/>
        <v>0</v>
      </c>
      <c r="AO123" s="4">
        <f t="shared" si="24"/>
        <v>0</v>
      </c>
      <c r="AQ123" s="4">
        <f t="shared" si="25"/>
        <v>0</v>
      </c>
      <c r="AR123" s="4">
        <f t="shared" si="26"/>
        <v>1</v>
      </c>
      <c r="AS123" s="4">
        <f t="shared" si="27"/>
        <v>1</v>
      </c>
      <c r="AT123" s="4">
        <f t="shared" si="28"/>
        <v>1</v>
      </c>
      <c r="AU123" s="4">
        <f t="shared" si="29"/>
        <v>1</v>
      </c>
      <c r="AW123" s="4">
        <f t="shared" si="30"/>
        <v>1</v>
      </c>
      <c r="AX123" s="4">
        <f t="shared" si="31"/>
        <v>0</v>
      </c>
      <c r="AY123" s="4">
        <f t="shared" si="32"/>
        <v>0</v>
      </c>
      <c r="BA123" s="4">
        <f t="shared" si="33"/>
        <v>5</v>
      </c>
    </row>
    <row r="124" spans="2:53" ht="14.5" customHeight="1" x14ac:dyDescent="0.35">
      <c r="B124" s="47" t="s">
        <v>2811</v>
      </c>
      <c r="C124" s="72" t="s">
        <v>3474</v>
      </c>
      <c r="D124" s="69">
        <v>45332</v>
      </c>
      <c r="E124" s="69" t="str">
        <f t="shared" ca="1" si="18"/>
        <v>Yes</v>
      </c>
      <c r="F124" s="53" t="str">
        <f t="shared" si="19"/>
        <v>1. All Roles Work Flexible</v>
      </c>
      <c r="G124" s="167" t="s">
        <v>4476</v>
      </c>
      <c r="H124" s="166">
        <v>1</v>
      </c>
      <c r="I124" s="20"/>
      <c r="J124" s="20"/>
      <c r="K124" s="20"/>
      <c r="L124" s="20"/>
      <c r="M124" s="20"/>
      <c r="N124" s="20"/>
      <c r="O124" s="20"/>
      <c r="P124" s="20"/>
      <c r="Q124" s="20"/>
      <c r="R124" s="20"/>
      <c r="S124" s="20"/>
      <c r="T124" s="20"/>
      <c r="U124" s="20"/>
      <c r="V124" s="20"/>
      <c r="W124" s="20"/>
      <c r="X124" s="20"/>
      <c r="Y124" s="20"/>
      <c r="Z124" s="20"/>
      <c r="AA124" s="20"/>
      <c r="AB124" s="20"/>
      <c r="AC124" s="21"/>
      <c r="AE124" s="35" t="s">
        <v>75</v>
      </c>
      <c r="AF124" s="36" t="s">
        <v>4204</v>
      </c>
      <c r="AG124" s="36"/>
      <c r="AH124" s="36"/>
      <c r="AI124" s="37"/>
      <c r="AK124" s="4">
        <f t="shared" si="20"/>
        <v>1</v>
      </c>
      <c r="AL124" s="4">
        <f t="shared" si="21"/>
        <v>0</v>
      </c>
      <c r="AM124" s="4">
        <f t="shared" si="22"/>
        <v>0</v>
      </c>
      <c r="AN124" s="4">
        <f t="shared" si="23"/>
        <v>0</v>
      </c>
      <c r="AO124" s="4">
        <f t="shared" si="24"/>
        <v>0</v>
      </c>
      <c r="AQ124" s="4">
        <f t="shared" si="25"/>
        <v>0</v>
      </c>
      <c r="AR124" s="4">
        <f t="shared" si="26"/>
        <v>1</v>
      </c>
      <c r="AS124" s="4">
        <f t="shared" si="27"/>
        <v>1</v>
      </c>
      <c r="AT124" s="4">
        <f t="shared" si="28"/>
        <v>1</v>
      </c>
      <c r="AU124" s="4">
        <f t="shared" si="29"/>
        <v>1</v>
      </c>
      <c r="AW124" s="4">
        <f t="shared" si="30"/>
        <v>1</v>
      </c>
      <c r="AX124" s="4">
        <f t="shared" si="31"/>
        <v>0</v>
      </c>
      <c r="AY124" s="4">
        <f t="shared" si="32"/>
        <v>0</v>
      </c>
      <c r="BA124" s="4">
        <f t="shared" si="33"/>
        <v>5</v>
      </c>
    </row>
    <row r="125" spans="2:53" ht="14.5" customHeight="1" x14ac:dyDescent="0.35">
      <c r="B125" s="47" t="s">
        <v>2812</v>
      </c>
      <c r="C125" s="72" t="s">
        <v>3474</v>
      </c>
      <c r="D125" s="69">
        <v>45332</v>
      </c>
      <c r="E125" s="69" t="str">
        <f t="shared" ca="1" si="18"/>
        <v>Yes</v>
      </c>
      <c r="F125" s="53" t="str">
        <f t="shared" si="19"/>
        <v>1. All Roles Work Flexible</v>
      </c>
      <c r="G125" s="167" t="s">
        <v>4477</v>
      </c>
      <c r="H125" s="166">
        <v>2</v>
      </c>
      <c r="I125" s="20"/>
      <c r="J125" s="20"/>
      <c r="K125" s="20"/>
      <c r="L125" s="20"/>
      <c r="M125" s="20"/>
      <c r="N125" s="20"/>
      <c r="O125" s="20"/>
      <c r="P125" s="20"/>
      <c r="Q125" s="20"/>
      <c r="R125" s="20"/>
      <c r="S125" s="20"/>
      <c r="T125" s="20"/>
      <c r="U125" s="20"/>
      <c r="V125" s="20"/>
      <c r="W125" s="20"/>
      <c r="X125" s="20"/>
      <c r="Y125" s="20"/>
      <c r="Z125" s="20"/>
      <c r="AA125" s="20"/>
      <c r="AB125" s="20"/>
      <c r="AC125" s="21"/>
      <c r="AE125" s="35" t="s">
        <v>75</v>
      </c>
      <c r="AF125" s="36" t="s">
        <v>4204</v>
      </c>
      <c r="AG125" s="36"/>
      <c r="AH125" s="36"/>
      <c r="AI125" s="37"/>
      <c r="AK125" s="4">
        <f t="shared" si="20"/>
        <v>1</v>
      </c>
      <c r="AL125" s="4">
        <f t="shared" si="21"/>
        <v>0</v>
      </c>
      <c r="AM125" s="4">
        <f t="shared" si="22"/>
        <v>0</v>
      </c>
      <c r="AN125" s="4">
        <f t="shared" si="23"/>
        <v>0</v>
      </c>
      <c r="AO125" s="4">
        <f t="shared" si="24"/>
        <v>0</v>
      </c>
      <c r="AQ125" s="4">
        <f t="shared" si="25"/>
        <v>0</v>
      </c>
      <c r="AR125" s="4">
        <f t="shared" si="26"/>
        <v>1</v>
      </c>
      <c r="AS125" s="4">
        <f t="shared" si="27"/>
        <v>1</v>
      </c>
      <c r="AT125" s="4">
        <f t="shared" si="28"/>
        <v>1</v>
      </c>
      <c r="AU125" s="4">
        <f t="shared" si="29"/>
        <v>1</v>
      </c>
      <c r="AW125" s="4">
        <f t="shared" si="30"/>
        <v>1</v>
      </c>
      <c r="AX125" s="4">
        <f t="shared" si="31"/>
        <v>0</v>
      </c>
      <c r="AY125" s="4">
        <f t="shared" si="32"/>
        <v>0</v>
      </c>
      <c r="BA125" s="4">
        <f t="shared" si="33"/>
        <v>5</v>
      </c>
    </row>
    <row r="126" spans="2:53" ht="14.5" customHeight="1" x14ac:dyDescent="0.35">
      <c r="B126" s="47" t="s">
        <v>171</v>
      </c>
      <c r="C126" s="72"/>
      <c r="D126" s="69">
        <v>45332</v>
      </c>
      <c r="E126" s="69" t="str">
        <f t="shared" ca="1" si="18"/>
        <v>Yes</v>
      </c>
      <c r="F126" s="53" t="str">
        <f t="shared" si="19"/>
        <v>1. All Roles Work Flexible</v>
      </c>
      <c r="G126" s="167" t="s">
        <v>172</v>
      </c>
      <c r="H126" s="166">
        <v>5</v>
      </c>
      <c r="I126" s="20"/>
      <c r="J126" s="20"/>
      <c r="K126" s="20">
        <v>2</v>
      </c>
      <c r="L126" s="20"/>
      <c r="M126" s="20"/>
      <c r="N126" s="20"/>
      <c r="O126" s="20"/>
      <c r="P126" s="20"/>
      <c r="Q126" s="20"/>
      <c r="R126" s="20"/>
      <c r="S126" s="20"/>
      <c r="T126" s="20"/>
      <c r="U126" s="20"/>
      <c r="V126" s="20"/>
      <c r="W126" s="20"/>
      <c r="X126" s="20"/>
      <c r="Y126" s="20"/>
      <c r="Z126" s="20"/>
      <c r="AA126" s="20"/>
      <c r="AB126" s="20"/>
      <c r="AC126" s="21"/>
      <c r="AE126" s="35" t="s">
        <v>75</v>
      </c>
      <c r="AF126" s="36"/>
      <c r="AG126" s="36"/>
      <c r="AH126" s="36"/>
      <c r="AI126" s="37"/>
      <c r="AK126" s="4">
        <f t="shared" si="20"/>
        <v>1</v>
      </c>
      <c r="AL126" s="4">
        <f t="shared" si="21"/>
        <v>0</v>
      </c>
      <c r="AM126" s="4">
        <f t="shared" si="22"/>
        <v>0</v>
      </c>
      <c r="AN126" s="4">
        <f t="shared" si="23"/>
        <v>0</v>
      </c>
      <c r="AO126" s="4">
        <f t="shared" si="24"/>
        <v>0</v>
      </c>
      <c r="AQ126" s="4">
        <f t="shared" si="25"/>
        <v>0</v>
      </c>
      <c r="AR126" s="4">
        <f t="shared" si="26"/>
        <v>1</v>
      </c>
      <c r="AS126" s="4">
        <f t="shared" si="27"/>
        <v>1</v>
      </c>
      <c r="AT126" s="4">
        <f t="shared" si="28"/>
        <v>1</v>
      </c>
      <c r="AU126" s="4">
        <f t="shared" si="29"/>
        <v>1</v>
      </c>
      <c r="AW126" s="4">
        <f t="shared" si="30"/>
        <v>1</v>
      </c>
      <c r="AX126" s="4">
        <f t="shared" si="31"/>
        <v>0</v>
      </c>
      <c r="AY126" s="4">
        <f t="shared" si="32"/>
        <v>0</v>
      </c>
      <c r="BA126" s="4">
        <f t="shared" si="33"/>
        <v>5</v>
      </c>
    </row>
    <row r="127" spans="2:53" ht="14.5" customHeight="1" x14ac:dyDescent="0.35">
      <c r="B127" s="47" t="s">
        <v>2813</v>
      </c>
      <c r="C127" s="72" t="s">
        <v>3474</v>
      </c>
      <c r="D127" s="69">
        <v>45332</v>
      </c>
      <c r="E127" s="69" t="str">
        <f t="shared" ca="1" si="18"/>
        <v>Yes</v>
      </c>
      <c r="F127" s="53" t="str">
        <f t="shared" si="19"/>
        <v>1. All Roles Work Flexible</v>
      </c>
      <c r="G127" s="167" t="s">
        <v>4478</v>
      </c>
      <c r="H127" s="166">
        <v>1</v>
      </c>
      <c r="I127" s="20"/>
      <c r="J127" s="20"/>
      <c r="K127" s="20"/>
      <c r="L127" s="20"/>
      <c r="M127" s="20"/>
      <c r="N127" s="20"/>
      <c r="O127" s="20"/>
      <c r="P127" s="20"/>
      <c r="Q127" s="20"/>
      <c r="R127" s="20"/>
      <c r="S127" s="20"/>
      <c r="T127" s="20"/>
      <c r="U127" s="20"/>
      <c r="V127" s="20"/>
      <c r="W127" s="20"/>
      <c r="X127" s="20"/>
      <c r="Y127" s="20"/>
      <c r="Z127" s="20"/>
      <c r="AA127" s="20"/>
      <c r="AB127" s="20"/>
      <c r="AC127" s="21"/>
      <c r="AE127" s="35" t="s">
        <v>75</v>
      </c>
      <c r="AF127" s="36" t="s">
        <v>4204</v>
      </c>
      <c r="AG127" s="36"/>
      <c r="AH127" s="36"/>
      <c r="AI127" s="37"/>
      <c r="AK127" s="4">
        <f t="shared" si="20"/>
        <v>1</v>
      </c>
      <c r="AL127" s="4">
        <f t="shared" si="21"/>
        <v>0</v>
      </c>
      <c r="AM127" s="4">
        <f t="shared" si="22"/>
        <v>0</v>
      </c>
      <c r="AN127" s="4">
        <f t="shared" si="23"/>
        <v>0</v>
      </c>
      <c r="AO127" s="4">
        <f t="shared" si="24"/>
        <v>0</v>
      </c>
      <c r="AQ127" s="4">
        <f t="shared" si="25"/>
        <v>0</v>
      </c>
      <c r="AR127" s="4">
        <f t="shared" si="26"/>
        <v>1</v>
      </c>
      <c r="AS127" s="4">
        <f t="shared" si="27"/>
        <v>1</v>
      </c>
      <c r="AT127" s="4">
        <f t="shared" si="28"/>
        <v>1</v>
      </c>
      <c r="AU127" s="4">
        <f t="shared" si="29"/>
        <v>1</v>
      </c>
      <c r="AW127" s="4">
        <f t="shared" si="30"/>
        <v>1</v>
      </c>
      <c r="AX127" s="4">
        <f t="shared" si="31"/>
        <v>0</v>
      </c>
      <c r="AY127" s="4">
        <f t="shared" si="32"/>
        <v>0</v>
      </c>
      <c r="BA127" s="4">
        <f t="shared" si="33"/>
        <v>5</v>
      </c>
    </row>
    <row r="128" spans="2:53" ht="14.5" customHeight="1" x14ac:dyDescent="0.35">
      <c r="B128" s="47" t="s">
        <v>173</v>
      </c>
      <c r="C128" s="72"/>
      <c r="D128" s="69">
        <v>45332</v>
      </c>
      <c r="E128" s="69" t="str">
        <f t="shared" ca="1" si="18"/>
        <v>Yes</v>
      </c>
      <c r="F128" s="53" t="str">
        <f t="shared" si="19"/>
        <v>1. All Roles Work Flexible</v>
      </c>
      <c r="G128" s="167" t="s">
        <v>174</v>
      </c>
      <c r="H128" s="166">
        <v>9</v>
      </c>
      <c r="I128" s="20"/>
      <c r="J128" s="20"/>
      <c r="K128" s="20">
        <v>1</v>
      </c>
      <c r="L128" s="20"/>
      <c r="M128" s="20"/>
      <c r="N128" s="20"/>
      <c r="O128" s="20"/>
      <c r="P128" s="20"/>
      <c r="Q128" s="20">
        <v>1</v>
      </c>
      <c r="R128" s="20">
        <v>1</v>
      </c>
      <c r="S128" s="20"/>
      <c r="T128" s="20">
        <v>1</v>
      </c>
      <c r="U128" s="20"/>
      <c r="V128" s="20"/>
      <c r="W128" s="20"/>
      <c r="X128" s="20"/>
      <c r="Y128" s="20">
        <v>1</v>
      </c>
      <c r="Z128" s="20">
        <v>1</v>
      </c>
      <c r="AA128" s="20"/>
      <c r="AB128" s="20"/>
      <c r="AC128" s="21"/>
      <c r="AE128" s="35" t="s">
        <v>75</v>
      </c>
      <c r="AF128" s="36"/>
      <c r="AG128" s="36"/>
      <c r="AH128" s="36"/>
      <c r="AI128" s="37"/>
      <c r="AK128" s="4">
        <f t="shared" si="20"/>
        <v>1</v>
      </c>
      <c r="AL128" s="4">
        <f t="shared" si="21"/>
        <v>0</v>
      </c>
      <c r="AM128" s="4">
        <f t="shared" si="22"/>
        <v>0</v>
      </c>
      <c r="AN128" s="4">
        <f t="shared" si="23"/>
        <v>0</v>
      </c>
      <c r="AO128" s="4">
        <f t="shared" si="24"/>
        <v>0</v>
      </c>
      <c r="AQ128" s="4">
        <f t="shared" si="25"/>
        <v>0</v>
      </c>
      <c r="AR128" s="4">
        <f t="shared" si="26"/>
        <v>1</v>
      </c>
      <c r="AS128" s="4">
        <f t="shared" si="27"/>
        <v>1</v>
      </c>
      <c r="AT128" s="4">
        <f t="shared" si="28"/>
        <v>1</v>
      </c>
      <c r="AU128" s="4">
        <f t="shared" si="29"/>
        <v>1</v>
      </c>
      <c r="AW128" s="4">
        <f t="shared" si="30"/>
        <v>1</v>
      </c>
      <c r="AX128" s="4">
        <f t="shared" si="31"/>
        <v>0</v>
      </c>
      <c r="AY128" s="4">
        <f t="shared" si="32"/>
        <v>0</v>
      </c>
      <c r="BA128" s="4">
        <f t="shared" si="33"/>
        <v>5</v>
      </c>
    </row>
    <row r="129" spans="2:53" ht="14.5" customHeight="1" x14ac:dyDescent="0.35">
      <c r="B129" s="47" t="s">
        <v>2815</v>
      </c>
      <c r="C129" s="72" t="s">
        <v>3474</v>
      </c>
      <c r="D129" s="69">
        <v>45332</v>
      </c>
      <c r="E129" s="69" t="str">
        <f t="shared" ca="1" si="18"/>
        <v>Yes</v>
      </c>
      <c r="F129" s="53" t="str">
        <f t="shared" si="19"/>
        <v>1. All Roles Work Flexible</v>
      </c>
      <c r="G129" s="167" t="s">
        <v>4479</v>
      </c>
      <c r="H129" s="166">
        <v>1</v>
      </c>
      <c r="I129" s="20"/>
      <c r="J129" s="20"/>
      <c r="K129" s="20"/>
      <c r="L129" s="20"/>
      <c r="M129" s="20"/>
      <c r="N129" s="20"/>
      <c r="O129" s="20"/>
      <c r="P129" s="20"/>
      <c r="Q129" s="20"/>
      <c r="R129" s="20"/>
      <c r="S129" s="20"/>
      <c r="T129" s="20"/>
      <c r="U129" s="20"/>
      <c r="V129" s="20"/>
      <c r="W129" s="20"/>
      <c r="X129" s="20"/>
      <c r="Y129" s="20"/>
      <c r="Z129" s="20"/>
      <c r="AA129" s="20"/>
      <c r="AB129" s="20"/>
      <c r="AC129" s="21"/>
      <c r="AE129" s="35" t="s">
        <v>75</v>
      </c>
      <c r="AF129" s="36" t="s">
        <v>4204</v>
      </c>
      <c r="AG129" s="36"/>
      <c r="AH129" s="36"/>
      <c r="AI129" s="37"/>
      <c r="AK129" s="4">
        <f t="shared" si="20"/>
        <v>1</v>
      </c>
      <c r="AL129" s="4">
        <f t="shared" si="21"/>
        <v>0</v>
      </c>
      <c r="AM129" s="4">
        <f t="shared" si="22"/>
        <v>0</v>
      </c>
      <c r="AN129" s="4">
        <f t="shared" si="23"/>
        <v>0</v>
      </c>
      <c r="AO129" s="4">
        <f t="shared" si="24"/>
        <v>0</v>
      </c>
      <c r="AQ129" s="4">
        <f t="shared" si="25"/>
        <v>0</v>
      </c>
      <c r="AR129" s="4">
        <f t="shared" si="26"/>
        <v>1</v>
      </c>
      <c r="AS129" s="4">
        <f t="shared" si="27"/>
        <v>1</v>
      </c>
      <c r="AT129" s="4">
        <f t="shared" si="28"/>
        <v>1</v>
      </c>
      <c r="AU129" s="4">
        <f t="shared" si="29"/>
        <v>1</v>
      </c>
      <c r="AW129" s="4">
        <f t="shared" si="30"/>
        <v>1</v>
      </c>
      <c r="AX129" s="4">
        <f t="shared" si="31"/>
        <v>0</v>
      </c>
      <c r="AY129" s="4">
        <f t="shared" si="32"/>
        <v>0</v>
      </c>
      <c r="BA129" s="4">
        <f t="shared" si="33"/>
        <v>5</v>
      </c>
    </row>
    <row r="130" spans="2:53" ht="14.5" customHeight="1" x14ac:dyDescent="0.35">
      <c r="B130" s="47" t="s">
        <v>2816</v>
      </c>
      <c r="C130" s="72" t="s">
        <v>3474</v>
      </c>
      <c r="D130" s="69">
        <v>45332</v>
      </c>
      <c r="E130" s="69" t="str">
        <f t="shared" ca="1" si="18"/>
        <v>Yes</v>
      </c>
      <c r="F130" s="53" t="str">
        <f t="shared" si="19"/>
        <v>1. All Roles Work Flexible</v>
      </c>
      <c r="G130" s="167" t="s">
        <v>4480</v>
      </c>
      <c r="H130" s="166">
        <v>3</v>
      </c>
      <c r="I130" s="20"/>
      <c r="J130" s="20"/>
      <c r="K130" s="20"/>
      <c r="L130" s="20"/>
      <c r="M130" s="20"/>
      <c r="N130" s="20"/>
      <c r="O130" s="20"/>
      <c r="P130" s="20"/>
      <c r="Q130" s="20"/>
      <c r="R130" s="20"/>
      <c r="S130" s="20"/>
      <c r="T130" s="20"/>
      <c r="U130" s="20"/>
      <c r="V130" s="20"/>
      <c r="W130" s="20"/>
      <c r="X130" s="20"/>
      <c r="Y130" s="20"/>
      <c r="Z130" s="20"/>
      <c r="AA130" s="20"/>
      <c r="AB130" s="20"/>
      <c r="AC130" s="21"/>
      <c r="AE130" s="35" t="s">
        <v>75</v>
      </c>
      <c r="AF130" s="36" t="s">
        <v>4204</v>
      </c>
      <c r="AG130" s="36"/>
      <c r="AH130" s="36"/>
      <c r="AI130" s="37"/>
      <c r="AK130" s="4">
        <f t="shared" si="20"/>
        <v>1</v>
      </c>
      <c r="AL130" s="4">
        <f t="shared" si="21"/>
        <v>0</v>
      </c>
      <c r="AM130" s="4">
        <f t="shared" si="22"/>
        <v>0</v>
      </c>
      <c r="AN130" s="4">
        <f t="shared" si="23"/>
        <v>0</v>
      </c>
      <c r="AO130" s="4">
        <f t="shared" si="24"/>
        <v>0</v>
      </c>
      <c r="AQ130" s="4">
        <f t="shared" si="25"/>
        <v>0</v>
      </c>
      <c r="AR130" s="4">
        <f t="shared" si="26"/>
        <v>1</v>
      </c>
      <c r="AS130" s="4">
        <f t="shared" si="27"/>
        <v>1</v>
      </c>
      <c r="AT130" s="4">
        <f t="shared" si="28"/>
        <v>1</v>
      </c>
      <c r="AU130" s="4">
        <f t="shared" si="29"/>
        <v>1</v>
      </c>
      <c r="AW130" s="4">
        <f t="shared" si="30"/>
        <v>1</v>
      </c>
      <c r="AX130" s="4">
        <f t="shared" si="31"/>
        <v>0</v>
      </c>
      <c r="AY130" s="4">
        <f t="shared" si="32"/>
        <v>0</v>
      </c>
      <c r="BA130" s="4">
        <f t="shared" si="33"/>
        <v>5</v>
      </c>
    </row>
    <row r="131" spans="2:53" ht="14.5" customHeight="1" x14ac:dyDescent="0.35">
      <c r="B131" s="47" t="s">
        <v>175</v>
      </c>
      <c r="C131" s="72"/>
      <c r="D131" s="69">
        <v>45332</v>
      </c>
      <c r="E131" s="69" t="str">
        <f t="shared" ca="1" si="18"/>
        <v>Yes</v>
      </c>
      <c r="F131" s="53" t="str">
        <f t="shared" si="19"/>
        <v>1. All Roles Work Flexible</v>
      </c>
      <c r="G131" s="167" t="s">
        <v>176</v>
      </c>
      <c r="H131" s="166">
        <v>8</v>
      </c>
      <c r="I131" s="20"/>
      <c r="J131" s="20"/>
      <c r="K131" s="20">
        <v>4</v>
      </c>
      <c r="L131" s="20"/>
      <c r="M131" s="20"/>
      <c r="N131" s="20"/>
      <c r="O131" s="20"/>
      <c r="P131" s="20"/>
      <c r="Q131" s="20">
        <v>1</v>
      </c>
      <c r="R131" s="20">
        <v>1</v>
      </c>
      <c r="S131" s="20"/>
      <c r="T131" s="20">
        <v>1</v>
      </c>
      <c r="U131" s="20"/>
      <c r="V131" s="20"/>
      <c r="W131" s="20"/>
      <c r="X131" s="20"/>
      <c r="Y131" s="20"/>
      <c r="Z131" s="20"/>
      <c r="AA131" s="20"/>
      <c r="AB131" s="20"/>
      <c r="AC131" s="21"/>
      <c r="AE131" s="35" t="s">
        <v>75</v>
      </c>
      <c r="AF131" s="36"/>
      <c r="AG131" s="36"/>
      <c r="AH131" s="36"/>
      <c r="AI131" s="37"/>
      <c r="AK131" s="4">
        <f t="shared" si="20"/>
        <v>1</v>
      </c>
      <c r="AL131" s="4">
        <f t="shared" si="21"/>
        <v>0</v>
      </c>
      <c r="AM131" s="4">
        <f t="shared" si="22"/>
        <v>0</v>
      </c>
      <c r="AN131" s="4">
        <f t="shared" si="23"/>
        <v>0</v>
      </c>
      <c r="AO131" s="4">
        <f t="shared" si="24"/>
        <v>0</v>
      </c>
      <c r="AQ131" s="4">
        <f t="shared" si="25"/>
        <v>0</v>
      </c>
      <c r="AR131" s="4">
        <f t="shared" si="26"/>
        <v>1</v>
      </c>
      <c r="AS131" s="4">
        <f t="shared" si="27"/>
        <v>1</v>
      </c>
      <c r="AT131" s="4">
        <f t="shared" si="28"/>
        <v>1</v>
      </c>
      <c r="AU131" s="4">
        <f t="shared" si="29"/>
        <v>1</v>
      </c>
      <c r="AW131" s="4">
        <f t="shared" si="30"/>
        <v>1</v>
      </c>
      <c r="AX131" s="4">
        <f t="shared" si="31"/>
        <v>0</v>
      </c>
      <c r="AY131" s="4">
        <f t="shared" si="32"/>
        <v>0</v>
      </c>
      <c r="BA131" s="4">
        <f t="shared" si="33"/>
        <v>5</v>
      </c>
    </row>
    <row r="132" spans="2:53" ht="14.5" customHeight="1" x14ac:dyDescent="0.35">
      <c r="B132" s="47" t="s">
        <v>2818</v>
      </c>
      <c r="C132" s="72" t="s">
        <v>3474</v>
      </c>
      <c r="D132" s="69">
        <v>45332</v>
      </c>
      <c r="E132" s="69" t="str">
        <f t="shared" ca="1" si="18"/>
        <v>Yes</v>
      </c>
      <c r="F132" s="53" t="str">
        <f t="shared" si="19"/>
        <v>1. All Roles Work Flexible</v>
      </c>
      <c r="G132" s="167" t="s">
        <v>3660</v>
      </c>
      <c r="H132" s="166">
        <v>1</v>
      </c>
      <c r="I132" s="20"/>
      <c r="J132" s="20"/>
      <c r="K132" s="20"/>
      <c r="L132" s="20"/>
      <c r="M132" s="20"/>
      <c r="N132" s="20"/>
      <c r="O132" s="20"/>
      <c r="P132" s="20"/>
      <c r="Q132" s="20"/>
      <c r="R132" s="20"/>
      <c r="S132" s="20"/>
      <c r="T132" s="20"/>
      <c r="U132" s="20"/>
      <c r="V132" s="20"/>
      <c r="W132" s="20"/>
      <c r="X132" s="20"/>
      <c r="Y132" s="20"/>
      <c r="Z132" s="20"/>
      <c r="AA132" s="20"/>
      <c r="AB132" s="20"/>
      <c r="AC132" s="21"/>
      <c r="AE132" s="35" t="s">
        <v>75</v>
      </c>
      <c r="AF132" s="36" t="s">
        <v>4204</v>
      </c>
      <c r="AG132" s="36"/>
      <c r="AH132" s="36"/>
      <c r="AI132" s="37"/>
      <c r="AK132" s="4">
        <f t="shared" si="20"/>
        <v>1</v>
      </c>
      <c r="AL132" s="4">
        <f t="shared" si="21"/>
        <v>0</v>
      </c>
      <c r="AM132" s="4">
        <f t="shared" si="22"/>
        <v>0</v>
      </c>
      <c r="AN132" s="4">
        <f t="shared" si="23"/>
        <v>0</v>
      </c>
      <c r="AO132" s="4">
        <f t="shared" si="24"/>
        <v>0</v>
      </c>
      <c r="AQ132" s="4">
        <f t="shared" si="25"/>
        <v>0</v>
      </c>
      <c r="AR132" s="4">
        <f t="shared" si="26"/>
        <v>1</v>
      </c>
      <c r="AS132" s="4">
        <f t="shared" si="27"/>
        <v>1</v>
      </c>
      <c r="AT132" s="4">
        <f t="shared" si="28"/>
        <v>1</v>
      </c>
      <c r="AU132" s="4">
        <f t="shared" si="29"/>
        <v>1</v>
      </c>
      <c r="AW132" s="4">
        <f t="shared" si="30"/>
        <v>1</v>
      </c>
      <c r="AX132" s="4">
        <f t="shared" si="31"/>
        <v>0</v>
      </c>
      <c r="AY132" s="4">
        <f t="shared" si="32"/>
        <v>0</v>
      </c>
      <c r="BA132" s="4">
        <f t="shared" si="33"/>
        <v>5</v>
      </c>
    </row>
    <row r="133" spans="2:53" ht="14.5" customHeight="1" x14ac:dyDescent="0.35">
      <c r="B133" s="47" t="s">
        <v>177</v>
      </c>
      <c r="C133" s="72"/>
      <c r="D133" s="69">
        <v>45332</v>
      </c>
      <c r="E133" s="69" t="str">
        <f t="shared" ca="1" si="18"/>
        <v>Yes</v>
      </c>
      <c r="F133" s="53" t="str">
        <f t="shared" si="19"/>
        <v>1. All Roles Work Flexible</v>
      </c>
      <c r="G133" s="167" t="s">
        <v>178</v>
      </c>
      <c r="H133" s="166">
        <v>1</v>
      </c>
      <c r="I133" s="20"/>
      <c r="J133" s="20"/>
      <c r="K133" s="20"/>
      <c r="L133" s="20"/>
      <c r="M133" s="20"/>
      <c r="N133" s="20"/>
      <c r="O133" s="20"/>
      <c r="P133" s="20"/>
      <c r="Q133" s="20"/>
      <c r="R133" s="20"/>
      <c r="S133" s="20">
        <v>1</v>
      </c>
      <c r="T133" s="20"/>
      <c r="U133" s="20"/>
      <c r="V133" s="20"/>
      <c r="W133" s="20"/>
      <c r="X133" s="20"/>
      <c r="Y133" s="20"/>
      <c r="Z133" s="20"/>
      <c r="AA133" s="20"/>
      <c r="AB133" s="20"/>
      <c r="AC133" s="21"/>
      <c r="AE133" s="35" t="s">
        <v>75</v>
      </c>
      <c r="AF133" s="36"/>
      <c r="AG133" s="36"/>
      <c r="AH133" s="36"/>
      <c r="AI133" s="37"/>
      <c r="AK133" s="4">
        <f t="shared" si="20"/>
        <v>1</v>
      </c>
      <c r="AL133" s="4">
        <f t="shared" si="21"/>
        <v>0</v>
      </c>
      <c r="AM133" s="4">
        <f t="shared" si="22"/>
        <v>0</v>
      </c>
      <c r="AN133" s="4">
        <f t="shared" si="23"/>
        <v>0</v>
      </c>
      <c r="AO133" s="4">
        <f t="shared" si="24"/>
        <v>0</v>
      </c>
      <c r="AQ133" s="4">
        <f t="shared" si="25"/>
        <v>0</v>
      </c>
      <c r="AR133" s="4">
        <f t="shared" si="26"/>
        <v>1</v>
      </c>
      <c r="AS133" s="4">
        <f t="shared" si="27"/>
        <v>1</v>
      </c>
      <c r="AT133" s="4">
        <f t="shared" si="28"/>
        <v>1</v>
      </c>
      <c r="AU133" s="4">
        <f t="shared" si="29"/>
        <v>1</v>
      </c>
      <c r="AW133" s="4">
        <f t="shared" si="30"/>
        <v>1</v>
      </c>
      <c r="AX133" s="4">
        <f t="shared" si="31"/>
        <v>0</v>
      </c>
      <c r="AY133" s="4">
        <f t="shared" si="32"/>
        <v>0</v>
      </c>
      <c r="BA133" s="4">
        <f t="shared" si="33"/>
        <v>5</v>
      </c>
    </row>
    <row r="134" spans="2:53" ht="14.5" customHeight="1" x14ac:dyDescent="0.35">
      <c r="B134" s="47" t="s">
        <v>179</v>
      </c>
      <c r="C134" s="72"/>
      <c r="D134" s="69">
        <v>45332</v>
      </c>
      <c r="E134" s="69" t="str">
        <f t="shared" ca="1" si="18"/>
        <v>Yes</v>
      </c>
      <c r="F134" s="53" t="str">
        <f t="shared" si="19"/>
        <v>1. All Roles Work Flexible</v>
      </c>
      <c r="G134" s="167" t="s">
        <v>180</v>
      </c>
      <c r="H134" s="166">
        <v>1</v>
      </c>
      <c r="I134" s="20"/>
      <c r="J134" s="20"/>
      <c r="K134" s="20"/>
      <c r="L134" s="20"/>
      <c r="M134" s="20"/>
      <c r="N134" s="20"/>
      <c r="O134" s="20"/>
      <c r="P134" s="20"/>
      <c r="Q134" s="20"/>
      <c r="R134" s="20"/>
      <c r="S134" s="20">
        <v>1</v>
      </c>
      <c r="T134" s="20"/>
      <c r="U134" s="20"/>
      <c r="V134" s="20"/>
      <c r="W134" s="20"/>
      <c r="X134" s="20"/>
      <c r="Y134" s="20"/>
      <c r="Z134" s="20"/>
      <c r="AA134" s="20"/>
      <c r="AB134" s="20"/>
      <c r="AC134" s="21"/>
      <c r="AE134" s="35" t="s">
        <v>75</v>
      </c>
      <c r="AF134" s="36"/>
      <c r="AG134" s="36"/>
      <c r="AH134" s="36"/>
      <c r="AI134" s="37"/>
      <c r="AK134" s="4">
        <f t="shared" si="20"/>
        <v>1</v>
      </c>
      <c r="AL134" s="4">
        <f t="shared" si="21"/>
        <v>0</v>
      </c>
      <c r="AM134" s="4">
        <f t="shared" si="22"/>
        <v>0</v>
      </c>
      <c r="AN134" s="4">
        <f t="shared" si="23"/>
        <v>0</v>
      </c>
      <c r="AO134" s="4">
        <f t="shared" si="24"/>
        <v>0</v>
      </c>
      <c r="AQ134" s="4">
        <f t="shared" si="25"/>
        <v>0</v>
      </c>
      <c r="AR134" s="4">
        <f t="shared" si="26"/>
        <v>1</v>
      </c>
      <c r="AS134" s="4">
        <f t="shared" si="27"/>
        <v>1</v>
      </c>
      <c r="AT134" s="4">
        <f t="shared" si="28"/>
        <v>1</v>
      </c>
      <c r="AU134" s="4">
        <f t="shared" si="29"/>
        <v>1</v>
      </c>
      <c r="AW134" s="4">
        <f t="shared" si="30"/>
        <v>1</v>
      </c>
      <c r="AX134" s="4">
        <f t="shared" si="31"/>
        <v>0</v>
      </c>
      <c r="AY134" s="4">
        <f t="shared" si="32"/>
        <v>0</v>
      </c>
      <c r="BA134" s="4">
        <f t="shared" si="33"/>
        <v>5</v>
      </c>
    </row>
    <row r="135" spans="2:53" ht="14.5" customHeight="1" x14ac:dyDescent="0.35">
      <c r="B135" s="47" t="s">
        <v>2823</v>
      </c>
      <c r="C135" s="72" t="s">
        <v>3474</v>
      </c>
      <c r="D135" s="69">
        <v>45332</v>
      </c>
      <c r="E135" s="69" t="str">
        <f t="shared" ca="1" si="18"/>
        <v>Yes</v>
      </c>
      <c r="F135" s="53" t="str">
        <f t="shared" si="19"/>
        <v>1. All Roles Work Flexible</v>
      </c>
      <c r="G135" s="167" t="s">
        <v>4481</v>
      </c>
      <c r="H135" s="166">
        <v>1</v>
      </c>
      <c r="I135" s="20"/>
      <c r="J135" s="20"/>
      <c r="K135" s="20"/>
      <c r="L135" s="20"/>
      <c r="M135" s="20"/>
      <c r="N135" s="20"/>
      <c r="O135" s="20"/>
      <c r="P135" s="20"/>
      <c r="Q135" s="20"/>
      <c r="R135" s="20"/>
      <c r="S135" s="20"/>
      <c r="T135" s="20"/>
      <c r="U135" s="20"/>
      <c r="V135" s="20"/>
      <c r="W135" s="20"/>
      <c r="X135" s="20"/>
      <c r="Y135" s="20"/>
      <c r="Z135" s="20"/>
      <c r="AA135" s="20"/>
      <c r="AB135" s="20"/>
      <c r="AC135" s="21"/>
      <c r="AE135" s="35" t="s">
        <v>75</v>
      </c>
      <c r="AF135" s="36" t="s">
        <v>4204</v>
      </c>
      <c r="AG135" s="36"/>
      <c r="AH135" s="36"/>
      <c r="AI135" s="37"/>
      <c r="AK135" s="4">
        <f t="shared" si="20"/>
        <v>1</v>
      </c>
      <c r="AL135" s="4">
        <f t="shared" si="21"/>
        <v>0</v>
      </c>
      <c r="AM135" s="4">
        <f t="shared" si="22"/>
        <v>0</v>
      </c>
      <c r="AN135" s="4">
        <f t="shared" si="23"/>
        <v>0</v>
      </c>
      <c r="AO135" s="4">
        <f t="shared" si="24"/>
        <v>0</v>
      </c>
      <c r="AQ135" s="4">
        <f t="shared" si="25"/>
        <v>0</v>
      </c>
      <c r="AR135" s="4">
        <f t="shared" si="26"/>
        <v>1</v>
      </c>
      <c r="AS135" s="4">
        <f t="shared" si="27"/>
        <v>1</v>
      </c>
      <c r="AT135" s="4">
        <f t="shared" si="28"/>
        <v>1</v>
      </c>
      <c r="AU135" s="4">
        <f t="shared" si="29"/>
        <v>1</v>
      </c>
      <c r="AW135" s="4">
        <f t="shared" si="30"/>
        <v>1</v>
      </c>
      <c r="AX135" s="4">
        <f t="shared" si="31"/>
        <v>0</v>
      </c>
      <c r="AY135" s="4">
        <f t="shared" si="32"/>
        <v>0</v>
      </c>
      <c r="BA135" s="4">
        <f t="shared" si="33"/>
        <v>5</v>
      </c>
    </row>
    <row r="136" spans="2:53" ht="14.5" customHeight="1" x14ac:dyDescent="0.35">
      <c r="B136" s="47" t="s">
        <v>181</v>
      </c>
      <c r="C136" s="72"/>
      <c r="D136" s="69">
        <v>45332</v>
      </c>
      <c r="E136" s="69" t="str">
        <f t="shared" ca="1" si="18"/>
        <v>Yes</v>
      </c>
      <c r="F136" s="53" t="str">
        <f t="shared" si="19"/>
        <v>1. All Roles Work Flexible</v>
      </c>
      <c r="G136" s="167" t="s">
        <v>182</v>
      </c>
      <c r="H136" s="166">
        <v>1</v>
      </c>
      <c r="I136" s="20"/>
      <c r="J136" s="20"/>
      <c r="K136" s="20"/>
      <c r="L136" s="20"/>
      <c r="M136" s="20"/>
      <c r="N136" s="20"/>
      <c r="O136" s="20"/>
      <c r="P136" s="20"/>
      <c r="Q136" s="20"/>
      <c r="R136" s="20"/>
      <c r="S136" s="20">
        <v>1</v>
      </c>
      <c r="T136" s="20"/>
      <c r="U136" s="20"/>
      <c r="V136" s="20"/>
      <c r="W136" s="20"/>
      <c r="X136" s="20"/>
      <c r="Y136" s="20"/>
      <c r="Z136" s="20"/>
      <c r="AA136" s="20"/>
      <c r="AB136" s="20"/>
      <c r="AC136" s="21"/>
      <c r="AE136" s="35" t="s">
        <v>75</v>
      </c>
      <c r="AF136" s="36"/>
      <c r="AG136" s="36"/>
      <c r="AH136" s="36"/>
      <c r="AI136" s="37"/>
      <c r="AK136" s="4">
        <f t="shared" si="20"/>
        <v>1</v>
      </c>
      <c r="AL136" s="4">
        <f t="shared" si="21"/>
        <v>0</v>
      </c>
      <c r="AM136" s="4">
        <f t="shared" si="22"/>
        <v>0</v>
      </c>
      <c r="AN136" s="4">
        <f t="shared" si="23"/>
        <v>0</v>
      </c>
      <c r="AO136" s="4">
        <f t="shared" si="24"/>
        <v>0</v>
      </c>
      <c r="AQ136" s="4">
        <f t="shared" si="25"/>
        <v>0</v>
      </c>
      <c r="AR136" s="4">
        <f t="shared" si="26"/>
        <v>1</v>
      </c>
      <c r="AS136" s="4">
        <f t="shared" si="27"/>
        <v>1</v>
      </c>
      <c r="AT136" s="4">
        <f t="shared" si="28"/>
        <v>1</v>
      </c>
      <c r="AU136" s="4">
        <f t="shared" si="29"/>
        <v>1</v>
      </c>
      <c r="AW136" s="4">
        <f t="shared" si="30"/>
        <v>1</v>
      </c>
      <c r="AX136" s="4">
        <f t="shared" si="31"/>
        <v>0</v>
      </c>
      <c r="AY136" s="4">
        <f t="shared" si="32"/>
        <v>0</v>
      </c>
      <c r="BA136" s="4">
        <f t="shared" si="33"/>
        <v>5</v>
      </c>
    </row>
    <row r="137" spans="2:53" ht="14.5" customHeight="1" x14ac:dyDescent="0.35">
      <c r="B137" s="47" t="s">
        <v>2833</v>
      </c>
      <c r="C137" s="72" t="s">
        <v>3474</v>
      </c>
      <c r="D137" s="69">
        <v>45332</v>
      </c>
      <c r="E137" s="69" t="str">
        <f t="shared" ca="1" si="18"/>
        <v>Yes</v>
      </c>
      <c r="F137" s="53" t="str">
        <f t="shared" si="19"/>
        <v>1. All Roles Work Flexible</v>
      </c>
      <c r="G137" s="167" t="s">
        <v>4482</v>
      </c>
      <c r="H137" s="166">
        <v>2</v>
      </c>
      <c r="I137" s="20"/>
      <c r="J137" s="20"/>
      <c r="K137" s="20"/>
      <c r="L137" s="20"/>
      <c r="M137" s="20"/>
      <c r="N137" s="20"/>
      <c r="O137" s="20"/>
      <c r="P137" s="20"/>
      <c r="Q137" s="20"/>
      <c r="R137" s="20"/>
      <c r="S137" s="20"/>
      <c r="T137" s="20"/>
      <c r="U137" s="20"/>
      <c r="V137" s="20"/>
      <c r="W137" s="20"/>
      <c r="X137" s="20"/>
      <c r="Y137" s="20"/>
      <c r="Z137" s="20"/>
      <c r="AA137" s="20"/>
      <c r="AB137" s="20"/>
      <c r="AC137" s="21"/>
      <c r="AE137" s="35" t="s">
        <v>75</v>
      </c>
      <c r="AF137" s="36" t="s">
        <v>4204</v>
      </c>
      <c r="AG137" s="36"/>
      <c r="AH137" s="36"/>
      <c r="AI137" s="37"/>
      <c r="AK137" s="4">
        <f t="shared" si="20"/>
        <v>1</v>
      </c>
      <c r="AL137" s="4">
        <f t="shared" si="21"/>
        <v>0</v>
      </c>
      <c r="AM137" s="4">
        <f t="shared" si="22"/>
        <v>0</v>
      </c>
      <c r="AN137" s="4">
        <f t="shared" si="23"/>
        <v>0</v>
      </c>
      <c r="AO137" s="4">
        <f t="shared" si="24"/>
        <v>0</v>
      </c>
      <c r="AQ137" s="4">
        <f t="shared" si="25"/>
        <v>0</v>
      </c>
      <c r="AR137" s="4">
        <f t="shared" si="26"/>
        <v>1</v>
      </c>
      <c r="AS137" s="4">
        <f t="shared" si="27"/>
        <v>1</v>
      </c>
      <c r="AT137" s="4">
        <f t="shared" si="28"/>
        <v>1</v>
      </c>
      <c r="AU137" s="4">
        <f t="shared" si="29"/>
        <v>1</v>
      </c>
      <c r="AW137" s="4">
        <f t="shared" si="30"/>
        <v>1</v>
      </c>
      <c r="AX137" s="4">
        <f t="shared" si="31"/>
        <v>0</v>
      </c>
      <c r="AY137" s="4">
        <f t="shared" si="32"/>
        <v>0</v>
      </c>
      <c r="BA137" s="4">
        <f t="shared" si="33"/>
        <v>5</v>
      </c>
    </row>
    <row r="138" spans="2:53" ht="14.5" customHeight="1" x14ac:dyDescent="0.35">
      <c r="B138" s="47" t="s">
        <v>2834</v>
      </c>
      <c r="C138" s="72" t="s">
        <v>3474</v>
      </c>
      <c r="D138" s="69">
        <v>45332</v>
      </c>
      <c r="E138" s="69" t="str">
        <f t="shared" ca="1" si="18"/>
        <v>Yes</v>
      </c>
      <c r="F138" s="53" t="str">
        <f t="shared" si="19"/>
        <v>1. All Roles Work Flexible</v>
      </c>
      <c r="G138" s="167" t="s">
        <v>4483</v>
      </c>
      <c r="H138" s="166">
        <v>1</v>
      </c>
      <c r="I138" s="20"/>
      <c r="J138" s="20"/>
      <c r="K138" s="20"/>
      <c r="L138" s="20"/>
      <c r="M138" s="20"/>
      <c r="N138" s="20"/>
      <c r="O138" s="20"/>
      <c r="P138" s="20"/>
      <c r="Q138" s="20"/>
      <c r="R138" s="20"/>
      <c r="S138" s="20"/>
      <c r="T138" s="20"/>
      <c r="U138" s="20"/>
      <c r="V138" s="20"/>
      <c r="W138" s="20"/>
      <c r="X138" s="20"/>
      <c r="Y138" s="20"/>
      <c r="Z138" s="20"/>
      <c r="AA138" s="20"/>
      <c r="AB138" s="20"/>
      <c r="AC138" s="21"/>
      <c r="AE138" s="35" t="s">
        <v>75</v>
      </c>
      <c r="AF138" s="36" t="s">
        <v>4204</v>
      </c>
      <c r="AG138" s="36"/>
      <c r="AH138" s="36"/>
      <c r="AI138" s="37"/>
      <c r="AK138" s="4">
        <f t="shared" si="20"/>
        <v>1</v>
      </c>
      <c r="AL138" s="4">
        <f t="shared" si="21"/>
        <v>0</v>
      </c>
      <c r="AM138" s="4">
        <f t="shared" si="22"/>
        <v>0</v>
      </c>
      <c r="AN138" s="4">
        <f t="shared" si="23"/>
        <v>0</v>
      </c>
      <c r="AO138" s="4">
        <f t="shared" si="24"/>
        <v>0</v>
      </c>
      <c r="AQ138" s="4">
        <f t="shared" si="25"/>
        <v>0</v>
      </c>
      <c r="AR138" s="4">
        <f t="shared" si="26"/>
        <v>1</v>
      </c>
      <c r="AS138" s="4">
        <f t="shared" si="27"/>
        <v>1</v>
      </c>
      <c r="AT138" s="4">
        <f t="shared" si="28"/>
        <v>1</v>
      </c>
      <c r="AU138" s="4">
        <f t="shared" si="29"/>
        <v>1</v>
      </c>
      <c r="AW138" s="4">
        <f t="shared" si="30"/>
        <v>1</v>
      </c>
      <c r="AX138" s="4">
        <f t="shared" si="31"/>
        <v>0</v>
      </c>
      <c r="AY138" s="4">
        <f t="shared" si="32"/>
        <v>0</v>
      </c>
      <c r="BA138" s="4">
        <f t="shared" si="33"/>
        <v>5</v>
      </c>
    </row>
    <row r="139" spans="2:53" ht="14.5" customHeight="1" x14ac:dyDescent="0.35">
      <c r="B139" s="47" t="s">
        <v>2837</v>
      </c>
      <c r="C139" s="72" t="s">
        <v>3474</v>
      </c>
      <c r="D139" s="69">
        <v>45332</v>
      </c>
      <c r="E139" s="69" t="str">
        <f t="shared" ca="1" si="18"/>
        <v>Yes</v>
      </c>
      <c r="F139" s="53" t="str">
        <f t="shared" si="19"/>
        <v>1. All Roles Work Flexible</v>
      </c>
      <c r="G139" s="167" t="s">
        <v>3677</v>
      </c>
      <c r="H139" s="166">
        <v>1</v>
      </c>
      <c r="I139" s="20"/>
      <c r="J139" s="20"/>
      <c r="K139" s="20"/>
      <c r="L139" s="20"/>
      <c r="M139" s="20"/>
      <c r="N139" s="20"/>
      <c r="O139" s="20"/>
      <c r="P139" s="20"/>
      <c r="Q139" s="20"/>
      <c r="R139" s="20"/>
      <c r="S139" s="20"/>
      <c r="T139" s="20"/>
      <c r="U139" s="20"/>
      <c r="V139" s="20"/>
      <c r="W139" s="20"/>
      <c r="X139" s="20"/>
      <c r="Y139" s="20"/>
      <c r="Z139" s="20"/>
      <c r="AA139" s="20"/>
      <c r="AB139" s="20"/>
      <c r="AC139" s="21"/>
      <c r="AE139" s="35" t="s">
        <v>75</v>
      </c>
      <c r="AF139" s="36" t="s">
        <v>4204</v>
      </c>
      <c r="AG139" s="36"/>
      <c r="AH139" s="36"/>
      <c r="AI139" s="37"/>
      <c r="AK139" s="4">
        <f t="shared" si="20"/>
        <v>1</v>
      </c>
      <c r="AL139" s="4">
        <f t="shared" si="21"/>
        <v>0</v>
      </c>
      <c r="AM139" s="4">
        <f t="shared" si="22"/>
        <v>0</v>
      </c>
      <c r="AN139" s="4">
        <f t="shared" si="23"/>
        <v>0</v>
      </c>
      <c r="AO139" s="4">
        <f t="shared" si="24"/>
        <v>0</v>
      </c>
      <c r="AQ139" s="4">
        <f t="shared" si="25"/>
        <v>0</v>
      </c>
      <c r="AR139" s="4">
        <f t="shared" si="26"/>
        <v>1</v>
      </c>
      <c r="AS139" s="4">
        <f t="shared" si="27"/>
        <v>1</v>
      </c>
      <c r="AT139" s="4">
        <f t="shared" si="28"/>
        <v>1</v>
      </c>
      <c r="AU139" s="4">
        <f t="shared" si="29"/>
        <v>1</v>
      </c>
      <c r="AW139" s="4">
        <f t="shared" si="30"/>
        <v>1</v>
      </c>
      <c r="AX139" s="4">
        <f t="shared" si="31"/>
        <v>0</v>
      </c>
      <c r="AY139" s="4">
        <f t="shared" si="32"/>
        <v>0</v>
      </c>
      <c r="BA139" s="4">
        <f t="shared" si="33"/>
        <v>5</v>
      </c>
    </row>
    <row r="140" spans="2:53" ht="14.5" customHeight="1" x14ac:dyDescent="0.35">
      <c r="B140" s="47" t="s">
        <v>183</v>
      </c>
      <c r="C140" s="72"/>
      <c r="D140" s="69">
        <v>45332</v>
      </c>
      <c r="E140" s="69" t="str">
        <f t="shared" ca="1" si="18"/>
        <v>Yes</v>
      </c>
      <c r="F140" s="53" t="str">
        <f t="shared" si="19"/>
        <v>1. All Roles Work Flexible</v>
      </c>
      <c r="G140" s="167" t="s">
        <v>184</v>
      </c>
      <c r="H140" s="166">
        <v>3</v>
      </c>
      <c r="I140" s="20"/>
      <c r="J140" s="20"/>
      <c r="K140" s="20"/>
      <c r="L140" s="20"/>
      <c r="M140" s="20"/>
      <c r="N140" s="20"/>
      <c r="O140" s="20"/>
      <c r="P140" s="20"/>
      <c r="Q140" s="20">
        <v>2</v>
      </c>
      <c r="R140" s="20"/>
      <c r="S140" s="20"/>
      <c r="T140" s="20"/>
      <c r="U140" s="20"/>
      <c r="V140" s="20"/>
      <c r="W140" s="20"/>
      <c r="X140" s="20"/>
      <c r="Y140" s="20"/>
      <c r="Z140" s="20"/>
      <c r="AA140" s="20"/>
      <c r="AB140" s="20">
        <v>1</v>
      </c>
      <c r="AC140" s="21"/>
      <c r="AE140" s="35" t="s">
        <v>75</v>
      </c>
      <c r="AF140" s="36"/>
      <c r="AG140" s="36"/>
      <c r="AH140" s="36"/>
      <c r="AI140" s="37"/>
      <c r="AK140" s="4">
        <f t="shared" si="20"/>
        <v>1</v>
      </c>
      <c r="AL140" s="4">
        <f t="shared" si="21"/>
        <v>0</v>
      </c>
      <c r="AM140" s="4">
        <f t="shared" si="22"/>
        <v>0</v>
      </c>
      <c r="AN140" s="4">
        <f t="shared" si="23"/>
        <v>0</v>
      </c>
      <c r="AO140" s="4">
        <f t="shared" si="24"/>
        <v>0</v>
      </c>
      <c r="AQ140" s="4">
        <f t="shared" si="25"/>
        <v>0</v>
      </c>
      <c r="AR140" s="4">
        <f t="shared" si="26"/>
        <v>1</v>
      </c>
      <c r="AS140" s="4">
        <f t="shared" si="27"/>
        <v>1</v>
      </c>
      <c r="AT140" s="4">
        <f t="shared" si="28"/>
        <v>1</v>
      </c>
      <c r="AU140" s="4">
        <f t="shared" si="29"/>
        <v>1</v>
      </c>
      <c r="AW140" s="4">
        <f t="shared" si="30"/>
        <v>1</v>
      </c>
      <c r="AX140" s="4">
        <f t="shared" si="31"/>
        <v>0</v>
      </c>
      <c r="AY140" s="4">
        <f t="shared" si="32"/>
        <v>0</v>
      </c>
      <c r="BA140" s="4">
        <f t="shared" si="33"/>
        <v>5</v>
      </c>
    </row>
    <row r="141" spans="2:53" ht="14.5" customHeight="1" x14ac:dyDescent="0.35">
      <c r="B141" s="47" t="s">
        <v>2842</v>
      </c>
      <c r="C141" s="72" t="s">
        <v>3474</v>
      </c>
      <c r="D141" s="69">
        <v>45332</v>
      </c>
      <c r="E141" s="69" t="str">
        <f t="shared" ca="1" si="18"/>
        <v>Yes</v>
      </c>
      <c r="F141" s="53" t="str">
        <f t="shared" si="19"/>
        <v>1. All Roles Work Flexible</v>
      </c>
      <c r="G141" s="167" t="s">
        <v>4484</v>
      </c>
      <c r="H141" s="166">
        <v>1</v>
      </c>
      <c r="I141" s="20"/>
      <c r="J141" s="20"/>
      <c r="K141" s="20"/>
      <c r="L141" s="20"/>
      <c r="M141" s="20"/>
      <c r="N141" s="20"/>
      <c r="O141" s="20"/>
      <c r="P141" s="20"/>
      <c r="Q141" s="20"/>
      <c r="R141" s="20"/>
      <c r="S141" s="20"/>
      <c r="T141" s="20"/>
      <c r="U141" s="20"/>
      <c r="V141" s="20"/>
      <c r="W141" s="20"/>
      <c r="X141" s="20"/>
      <c r="Y141" s="20"/>
      <c r="Z141" s="20"/>
      <c r="AA141" s="20"/>
      <c r="AB141" s="20"/>
      <c r="AC141" s="21"/>
      <c r="AE141" s="35" t="s">
        <v>75</v>
      </c>
      <c r="AF141" s="36" t="s">
        <v>4204</v>
      </c>
      <c r="AG141" s="36"/>
      <c r="AH141" s="36"/>
      <c r="AI141" s="37"/>
      <c r="AK141" s="4">
        <f t="shared" si="20"/>
        <v>1</v>
      </c>
      <c r="AL141" s="4">
        <f t="shared" si="21"/>
        <v>0</v>
      </c>
      <c r="AM141" s="4">
        <f t="shared" si="22"/>
        <v>0</v>
      </c>
      <c r="AN141" s="4">
        <f t="shared" si="23"/>
        <v>0</v>
      </c>
      <c r="AO141" s="4">
        <f t="shared" si="24"/>
        <v>0</v>
      </c>
      <c r="AQ141" s="4">
        <f t="shared" si="25"/>
        <v>0</v>
      </c>
      <c r="AR141" s="4">
        <f t="shared" si="26"/>
        <v>1</v>
      </c>
      <c r="AS141" s="4">
        <f t="shared" si="27"/>
        <v>1</v>
      </c>
      <c r="AT141" s="4">
        <f t="shared" si="28"/>
        <v>1</v>
      </c>
      <c r="AU141" s="4">
        <f t="shared" si="29"/>
        <v>1</v>
      </c>
      <c r="AW141" s="4">
        <f t="shared" si="30"/>
        <v>1</v>
      </c>
      <c r="AX141" s="4">
        <f t="shared" si="31"/>
        <v>0</v>
      </c>
      <c r="AY141" s="4">
        <f t="shared" si="32"/>
        <v>0</v>
      </c>
      <c r="BA141" s="4">
        <f t="shared" si="33"/>
        <v>5</v>
      </c>
    </row>
    <row r="142" spans="2:53" ht="14.5" customHeight="1" x14ac:dyDescent="0.35">
      <c r="B142" s="47" t="s">
        <v>2843</v>
      </c>
      <c r="C142" s="72" t="s">
        <v>3474</v>
      </c>
      <c r="D142" s="69">
        <v>45332</v>
      </c>
      <c r="E142" s="69" t="str">
        <f t="shared" ca="1" si="18"/>
        <v>Yes</v>
      </c>
      <c r="F142" s="53" t="str">
        <f t="shared" si="19"/>
        <v>1. All Roles Work Flexible</v>
      </c>
      <c r="G142" s="167" t="s">
        <v>3683</v>
      </c>
      <c r="H142" s="166">
        <v>1</v>
      </c>
      <c r="I142" s="20"/>
      <c r="J142" s="20"/>
      <c r="K142" s="20"/>
      <c r="L142" s="20"/>
      <c r="M142" s="20"/>
      <c r="N142" s="20"/>
      <c r="O142" s="20"/>
      <c r="P142" s="20"/>
      <c r="Q142" s="20"/>
      <c r="R142" s="20"/>
      <c r="S142" s="20"/>
      <c r="T142" s="20"/>
      <c r="U142" s="20"/>
      <c r="V142" s="20"/>
      <c r="W142" s="20"/>
      <c r="X142" s="20"/>
      <c r="Y142" s="20"/>
      <c r="Z142" s="20"/>
      <c r="AA142" s="20"/>
      <c r="AB142" s="20"/>
      <c r="AC142" s="21"/>
      <c r="AE142" s="35" t="s">
        <v>75</v>
      </c>
      <c r="AF142" s="36" t="s">
        <v>4204</v>
      </c>
      <c r="AG142" s="36"/>
      <c r="AH142" s="36"/>
      <c r="AI142" s="37"/>
      <c r="AK142" s="4">
        <f t="shared" si="20"/>
        <v>1</v>
      </c>
      <c r="AL142" s="4">
        <f t="shared" si="21"/>
        <v>0</v>
      </c>
      <c r="AM142" s="4">
        <f t="shared" si="22"/>
        <v>0</v>
      </c>
      <c r="AN142" s="4">
        <f t="shared" si="23"/>
        <v>0</v>
      </c>
      <c r="AO142" s="4">
        <f t="shared" si="24"/>
        <v>0</v>
      </c>
      <c r="AQ142" s="4">
        <f t="shared" si="25"/>
        <v>0</v>
      </c>
      <c r="AR142" s="4">
        <f t="shared" si="26"/>
        <v>1</v>
      </c>
      <c r="AS142" s="4">
        <f t="shared" si="27"/>
        <v>1</v>
      </c>
      <c r="AT142" s="4">
        <f t="shared" si="28"/>
        <v>1</v>
      </c>
      <c r="AU142" s="4">
        <f t="shared" si="29"/>
        <v>1</v>
      </c>
      <c r="AW142" s="4">
        <f t="shared" si="30"/>
        <v>1</v>
      </c>
      <c r="AX142" s="4">
        <f t="shared" si="31"/>
        <v>0</v>
      </c>
      <c r="AY142" s="4">
        <f t="shared" si="32"/>
        <v>0</v>
      </c>
      <c r="BA142" s="4">
        <f t="shared" si="33"/>
        <v>5</v>
      </c>
    </row>
    <row r="143" spans="2:53" ht="14.5" customHeight="1" x14ac:dyDescent="0.35">
      <c r="B143" s="47" t="s">
        <v>2552</v>
      </c>
      <c r="C143" s="72"/>
      <c r="D143" s="69">
        <v>45332</v>
      </c>
      <c r="E143" s="69" t="str">
        <f t="shared" ca="1" si="18"/>
        <v>Yes</v>
      </c>
      <c r="F143" s="53" t="str">
        <f t="shared" si="19"/>
        <v>1. All Roles Work Flexible</v>
      </c>
      <c r="G143" s="167" t="s">
        <v>2556</v>
      </c>
      <c r="H143" s="166">
        <v>1</v>
      </c>
      <c r="I143" s="20"/>
      <c r="J143" s="20"/>
      <c r="K143" s="20"/>
      <c r="L143" s="20"/>
      <c r="M143" s="20"/>
      <c r="N143" s="20"/>
      <c r="O143" s="20"/>
      <c r="P143" s="20"/>
      <c r="Q143" s="20">
        <v>1</v>
      </c>
      <c r="R143" s="20"/>
      <c r="S143" s="20"/>
      <c r="T143" s="20"/>
      <c r="U143" s="20"/>
      <c r="V143" s="20"/>
      <c r="W143" s="20"/>
      <c r="X143" s="20"/>
      <c r="Y143" s="20"/>
      <c r="Z143" s="20"/>
      <c r="AA143" s="20"/>
      <c r="AB143" s="20"/>
      <c r="AC143" s="21"/>
      <c r="AE143" s="35" t="s">
        <v>75</v>
      </c>
      <c r="AF143" s="36"/>
      <c r="AG143" s="36"/>
      <c r="AH143" s="36"/>
      <c r="AI143" s="37"/>
      <c r="AK143" s="4">
        <f t="shared" si="20"/>
        <v>1</v>
      </c>
      <c r="AL143" s="4">
        <f t="shared" si="21"/>
        <v>0</v>
      </c>
      <c r="AM143" s="4">
        <f t="shared" si="22"/>
        <v>0</v>
      </c>
      <c r="AN143" s="4">
        <f t="shared" si="23"/>
        <v>0</v>
      </c>
      <c r="AO143" s="4">
        <f t="shared" si="24"/>
        <v>0</v>
      </c>
      <c r="AQ143" s="4">
        <f t="shared" si="25"/>
        <v>0</v>
      </c>
      <c r="AR143" s="4">
        <f t="shared" si="26"/>
        <v>1</v>
      </c>
      <c r="AS143" s="4">
        <f t="shared" si="27"/>
        <v>1</v>
      </c>
      <c r="AT143" s="4">
        <f t="shared" si="28"/>
        <v>1</v>
      </c>
      <c r="AU143" s="4">
        <f t="shared" si="29"/>
        <v>1</v>
      </c>
      <c r="AW143" s="4">
        <f t="shared" si="30"/>
        <v>1</v>
      </c>
      <c r="AX143" s="4">
        <f t="shared" si="31"/>
        <v>0</v>
      </c>
      <c r="AY143" s="4">
        <f t="shared" si="32"/>
        <v>0</v>
      </c>
      <c r="BA143" s="4">
        <f t="shared" si="33"/>
        <v>5</v>
      </c>
    </row>
    <row r="144" spans="2:53" ht="14.5" customHeight="1" x14ac:dyDescent="0.35">
      <c r="B144" s="47" t="s">
        <v>2850</v>
      </c>
      <c r="C144" s="72" t="s">
        <v>3474</v>
      </c>
      <c r="D144" s="69">
        <v>45332</v>
      </c>
      <c r="E144" s="69" t="str">
        <f t="shared" ref="E144:E207" ca="1" si="34">IF((TODAY()-D144)&lt;=30,"Yes","No")</f>
        <v>Yes</v>
      </c>
      <c r="F144" s="53" t="str">
        <f t="shared" ref="F144:F207" si="35">IF(AW144=1,"1. All Roles Work Flexible",IF(AX144=1,"2. Some Roles Work Flexible","3. All Roles Work Inflexible"))</f>
        <v>1. All Roles Work Flexible</v>
      </c>
      <c r="G144" s="167" t="s">
        <v>4485</v>
      </c>
      <c r="H144" s="166">
        <v>1</v>
      </c>
      <c r="I144" s="20"/>
      <c r="J144" s="20"/>
      <c r="K144" s="20"/>
      <c r="L144" s="20"/>
      <c r="M144" s="20"/>
      <c r="N144" s="20"/>
      <c r="O144" s="20"/>
      <c r="P144" s="20"/>
      <c r="Q144" s="20"/>
      <c r="R144" s="20"/>
      <c r="S144" s="20"/>
      <c r="T144" s="20"/>
      <c r="U144" s="20"/>
      <c r="V144" s="20"/>
      <c r="W144" s="20"/>
      <c r="X144" s="20"/>
      <c r="Y144" s="20"/>
      <c r="Z144" s="20"/>
      <c r="AA144" s="20"/>
      <c r="AB144" s="20"/>
      <c r="AC144" s="21"/>
      <c r="AE144" s="35" t="s">
        <v>75</v>
      </c>
      <c r="AF144" s="36" t="s">
        <v>4204</v>
      </c>
      <c r="AG144" s="36"/>
      <c r="AH144" s="36"/>
      <c r="AI144" s="37"/>
      <c r="AK144" s="4">
        <f t="shared" ref="AK144:AK207" si="36">COUNTIF(AE144,"Remote")</f>
        <v>1</v>
      </c>
      <c r="AL144" s="4">
        <f t="shared" ref="AL144:AL207" si="37">COUNTIF(AF144,"Remote")</f>
        <v>0</v>
      </c>
      <c r="AM144" s="4">
        <f t="shared" ref="AM144:AM207" si="38">COUNTIF(AG144,"Remote")</f>
        <v>0</v>
      </c>
      <c r="AN144" s="4">
        <f t="shared" ref="AN144:AN207" si="39">COUNTIF(AH144,"Remote")</f>
        <v>0</v>
      </c>
      <c r="AO144" s="4">
        <f t="shared" ref="AO144:AO207" si="40">COUNTIF(AI144,"Remote")</f>
        <v>0</v>
      </c>
      <c r="AQ144" s="4">
        <f t="shared" ref="AQ144:AQ207" si="41">COUNTBLANK(AE144)</f>
        <v>0</v>
      </c>
      <c r="AR144" s="4">
        <f t="shared" ref="AR144:AR207" si="42">COUNTBLANK(AF144)</f>
        <v>1</v>
      </c>
      <c r="AS144" s="4">
        <f t="shared" ref="AS144:AS207" si="43">COUNTBLANK(AG144)</f>
        <v>1</v>
      </c>
      <c r="AT144" s="4">
        <f t="shared" ref="AT144:AT207" si="44">COUNTBLANK(AH144)</f>
        <v>1</v>
      </c>
      <c r="AU144" s="4">
        <f t="shared" ref="AU144:AU207" si="45">COUNTBLANK(AI144)</f>
        <v>1</v>
      </c>
      <c r="AW144" s="4">
        <f t="shared" ref="AW144:AW207" si="46">IF(AND(SUM(AQ144:AU144)=4,SUM(AK144:AO144)=1),1,0)</f>
        <v>1</v>
      </c>
      <c r="AX144" s="4">
        <f t="shared" ref="AX144:AX207" si="47">IF(AND(SUM(AQ144:AU144)&lt;4,SUM(AK144:AO144)=1),1,0)</f>
        <v>0</v>
      </c>
      <c r="AY144" s="4">
        <f t="shared" ref="AY144:AY207" si="48">IF((AW144+AX144)=0,1,0)</f>
        <v>0</v>
      </c>
      <c r="BA144" s="4">
        <f t="shared" ref="BA144:BA207" si="49">IF(AW144=1,5,IF(AX144=1,3,1))</f>
        <v>5</v>
      </c>
    </row>
    <row r="145" spans="2:53" ht="14.5" customHeight="1" x14ac:dyDescent="0.35">
      <c r="B145" s="47" t="s">
        <v>187</v>
      </c>
      <c r="C145" s="72"/>
      <c r="D145" s="69">
        <v>45332</v>
      </c>
      <c r="E145" s="69" t="str">
        <f t="shared" ca="1" si="34"/>
        <v>Yes</v>
      </c>
      <c r="F145" s="53" t="str">
        <f t="shared" si="35"/>
        <v>1. All Roles Work Flexible</v>
      </c>
      <c r="G145" s="167" t="s">
        <v>188</v>
      </c>
      <c r="H145" s="166">
        <v>1</v>
      </c>
      <c r="I145" s="20"/>
      <c r="J145" s="20"/>
      <c r="K145" s="20">
        <v>1</v>
      </c>
      <c r="L145" s="20"/>
      <c r="M145" s="20"/>
      <c r="N145" s="20"/>
      <c r="O145" s="20"/>
      <c r="P145" s="20"/>
      <c r="Q145" s="20">
        <v>2</v>
      </c>
      <c r="R145" s="20"/>
      <c r="S145" s="20"/>
      <c r="T145" s="20"/>
      <c r="U145" s="20"/>
      <c r="V145" s="20"/>
      <c r="W145" s="20"/>
      <c r="X145" s="20"/>
      <c r="Y145" s="20"/>
      <c r="Z145" s="20"/>
      <c r="AA145" s="20"/>
      <c r="AB145" s="20"/>
      <c r="AC145" s="21"/>
      <c r="AE145" s="35" t="s">
        <v>75</v>
      </c>
      <c r="AF145" s="36"/>
      <c r="AG145" s="36"/>
      <c r="AH145" s="36"/>
      <c r="AI145" s="37"/>
      <c r="AK145" s="4">
        <f t="shared" si="36"/>
        <v>1</v>
      </c>
      <c r="AL145" s="4">
        <f t="shared" si="37"/>
        <v>0</v>
      </c>
      <c r="AM145" s="4">
        <f t="shared" si="38"/>
        <v>0</v>
      </c>
      <c r="AN145" s="4">
        <f t="shared" si="39"/>
        <v>0</v>
      </c>
      <c r="AO145" s="4">
        <f t="shared" si="40"/>
        <v>0</v>
      </c>
      <c r="AQ145" s="4">
        <f t="shared" si="41"/>
        <v>0</v>
      </c>
      <c r="AR145" s="4">
        <f t="shared" si="42"/>
        <v>1</v>
      </c>
      <c r="AS145" s="4">
        <f t="shared" si="43"/>
        <v>1</v>
      </c>
      <c r="AT145" s="4">
        <f t="shared" si="44"/>
        <v>1</v>
      </c>
      <c r="AU145" s="4">
        <f t="shared" si="45"/>
        <v>1</v>
      </c>
      <c r="AW145" s="4">
        <f t="shared" si="46"/>
        <v>1</v>
      </c>
      <c r="AX145" s="4">
        <f t="shared" si="47"/>
        <v>0</v>
      </c>
      <c r="AY145" s="4">
        <f t="shared" si="48"/>
        <v>0</v>
      </c>
      <c r="BA145" s="4">
        <f t="shared" si="49"/>
        <v>5</v>
      </c>
    </row>
    <row r="146" spans="2:53" ht="14.5" customHeight="1" x14ac:dyDescent="0.35">
      <c r="B146" s="47" t="s">
        <v>2852</v>
      </c>
      <c r="C146" s="72" t="s">
        <v>3474</v>
      </c>
      <c r="D146" s="69">
        <v>45332</v>
      </c>
      <c r="E146" s="69" t="str">
        <f t="shared" ca="1" si="34"/>
        <v>Yes</v>
      </c>
      <c r="F146" s="53" t="str">
        <f t="shared" si="35"/>
        <v>1. All Roles Work Flexible</v>
      </c>
      <c r="G146" s="167" t="s">
        <v>4486</v>
      </c>
      <c r="H146" s="166">
        <v>4</v>
      </c>
      <c r="I146" s="20"/>
      <c r="J146" s="20"/>
      <c r="K146" s="20"/>
      <c r="L146" s="20"/>
      <c r="M146" s="20"/>
      <c r="N146" s="20"/>
      <c r="O146" s="20"/>
      <c r="P146" s="20"/>
      <c r="Q146" s="20"/>
      <c r="R146" s="20"/>
      <c r="S146" s="20"/>
      <c r="T146" s="20"/>
      <c r="U146" s="20"/>
      <c r="V146" s="20"/>
      <c r="W146" s="20"/>
      <c r="X146" s="20"/>
      <c r="Y146" s="20"/>
      <c r="Z146" s="20"/>
      <c r="AA146" s="20"/>
      <c r="AB146" s="20"/>
      <c r="AC146" s="21"/>
      <c r="AE146" s="35" t="s">
        <v>75</v>
      </c>
      <c r="AF146" s="36" t="s">
        <v>4204</v>
      </c>
      <c r="AG146" s="36"/>
      <c r="AH146" s="36"/>
      <c r="AI146" s="37"/>
      <c r="AK146" s="4">
        <f t="shared" si="36"/>
        <v>1</v>
      </c>
      <c r="AL146" s="4">
        <f t="shared" si="37"/>
        <v>0</v>
      </c>
      <c r="AM146" s="4">
        <f t="shared" si="38"/>
        <v>0</v>
      </c>
      <c r="AN146" s="4">
        <f t="shared" si="39"/>
        <v>0</v>
      </c>
      <c r="AO146" s="4">
        <f t="shared" si="40"/>
        <v>0</v>
      </c>
      <c r="AQ146" s="4">
        <f t="shared" si="41"/>
        <v>0</v>
      </c>
      <c r="AR146" s="4">
        <f t="shared" si="42"/>
        <v>1</v>
      </c>
      <c r="AS146" s="4">
        <f t="shared" si="43"/>
        <v>1</v>
      </c>
      <c r="AT146" s="4">
        <f t="shared" si="44"/>
        <v>1</v>
      </c>
      <c r="AU146" s="4">
        <f t="shared" si="45"/>
        <v>1</v>
      </c>
      <c r="AW146" s="4">
        <f t="shared" si="46"/>
        <v>1</v>
      </c>
      <c r="AX146" s="4">
        <f t="shared" si="47"/>
        <v>0</v>
      </c>
      <c r="AY146" s="4">
        <f t="shared" si="48"/>
        <v>0</v>
      </c>
      <c r="BA146" s="4">
        <f t="shared" si="49"/>
        <v>5</v>
      </c>
    </row>
    <row r="147" spans="2:53" ht="14.5" customHeight="1" x14ac:dyDescent="0.35">
      <c r="B147" s="47" t="s">
        <v>189</v>
      </c>
      <c r="C147" s="72"/>
      <c r="D147" s="69">
        <v>45332</v>
      </c>
      <c r="E147" s="69" t="str">
        <f t="shared" ca="1" si="34"/>
        <v>Yes</v>
      </c>
      <c r="F147" s="53" t="str">
        <f t="shared" si="35"/>
        <v>1. All Roles Work Flexible</v>
      </c>
      <c r="G147" s="167" t="s">
        <v>190</v>
      </c>
      <c r="H147" s="166">
        <v>1</v>
      </c>
      <c r="I147" s="20"/>
      <c r="J147" s="20"/>
      <c r="K147" s="20"/>
      <c r="L147" s="20"/>
      <c r="M147" s="20"/>
      <c r="N147" s="20"/>
      <c r="O147" s="20"/>
      <c r="P147" s="20"/>
      <c r="Q147" s="20">
        <v>1</v>
      </c>
      <c r="R147" s="20"/>
      <c r="S147" s="20"/>
      <c r="T147" s="20"/>
      <c r="U147" s="20"/>
      <c r="V147" s="20"/>
      <c r="W147" s="20"/>
      <c r="X147" s="20"/>
      <c r="Y147" s="20"/>
      <c r="Z147" s="20"/>
      <c r="AA147" s="20"/>
      <c r="AB147" s="20"/>
      <c r="AC147" s="21"/>
      <c r="AE147" s="35" t="s">
        <v>75</v>
      </c>
      <c r="AF147" s="36"/>
      <c r="AG147" s="36"/>
      <c r="AH147" s="36"/>
      <c r="AI147" s="37"/>
      <c r="AK147" s="4">
        <f t="shared" si="36"/>
        <v>1</v>
      </c>
      <c r="AL147" s="4">
        <f t="shared" si="37"/>
        <v>0</v>
      </c>
      <c r="AM147" s="4">
        <f t="shared" si="38"/>
        <v>0</v>
      </c>
      <c r="AN147" s="4">
        <f t="shared" si="39"/>
        <v>0</v>
      </c>
      <c r="AO147" s="4">
        <f t="shared" si="40"/>
        <v>0</v>
      </c>
      <c r="AQ147" s="4">
        <f t="shared" si="41"/>
        <v>0</v>
      </c>
      <c r="AR147" s="4">
        <f t="shared" si="42"/>
        <v>1</v>
      </c>
      <c r="AS147" s="4">
        <f t="shared" si="43"/>
        <v>1</v>
      </c>
      <c r="AT147" s="4">
        <f t="shared" si="44"/>
        <v>1</v>
      </c>
      <c r="AU147" s="4">
        <f t="shared" si="45"/>
        <v>1</v>
      </c>
      <c r="AW147" s="4">
        <f t="shared" si="46"/>
        <v>1</v>
      </c>
      <c r="AX147" s="4">
        <f t="shared" si="47"/>
        <v>0</v>
      </c>
      <c r="AY147" s="4">
        <f t="shared" si="48"/>
        <v>0</v>
      </c>
      <c r="BA147" s="4">
        <f t="shared" si="49"/>
        <v>5</v>
      </c>
    </row>
    <row r="148" spans="2:53" ht="14.5" customHeight="1" x14ac:dyDescent="0.35">
      <c r="B148" s="47" t="s">
        <v>191</v>
      </c>
      <c r="C148" s="72"/>
      <c r="D148" s="69">
        <v>45332</v>
      </c>
      <c r="E148" s="69" t="str">
        <f t="shared" ca="1" si="34"/>
        <v>Yes</v>
      </c>
      <c r="F148" s="53" t="str">
        <f t="shared" si="35"/>
        <v>1. All Roles Work Flexible</v>
      </c>
      <c r="G148" s="167" t="s">
        <v>2567</v>
      </c>
      <c r="H148" s="166">
        <v>1</v>
      </c>
      <c r="I148" s="20"/>
      <c r="J148" s="20"/>
      <c r="K148" s="20"/>
      <c r="L148" s="20"/>
      <c r="M148" s="20"/>
      <c r="N148" s="20"/>
      <c r="O148" s="20"/>
      <c r="P148" s="20"/>
      <c r="Q148" s="20"/>
      <c r="R148" s="20"/>
      <c r="S148" s="20">
        <v>1</v>
      </c>
      <c r="T148" s="20"/>
      <c r="U148" s="20"/>
      <c r="V148" s="20"/>
      <c r="W148" s="20"/>
      <c r="X148" s="20"/>
      <c r="Y148" s="20"/>
      <c r="Z148" s="20"/>
      <c r="AA148" s="20"/>
      <c r="AB148" s="20"/>
      <c r="AC148" s="21"/>
      <c r="AE148" s="35" t="s">
        <v>75</v>
      </c>
      <c r="AF148" s="36"/>
      <c r="AG148" s="36"/>
      <c r="AH148" s="36"/>
      <c r="AI148" s="37"/>
      <c r="AK148" s="4">
        <f t="shared" si="36"/>
        <v>1</v>
      </c>
      <c r="AL148" s="4">
        <f t="shared" si="37"/>
        <v>0</v>
      </c>
      <c r="AM148" s="4">
        <f t="shared" si="38"/>
        <v>0</v>
      </c>
      <c r="AN148" s="4">
        <f t="shared" si="39"/>
        <v>0</v>
      </c>
      <c r="AO148" s="4">
        <f t="shared" si="40"/>
        <v>0</v>
      </c>
      <c r="AQ148" s="4">
        <f t="shared" si="41"/>
        <v>0</v>
      </c>
      <c r="AR148" s="4">
        <f t="shared" si="42"/>
        <v>1</v>
      </c>
      <c r="AS148" s="4">
        <f t="shared" si="43"/>
        <v>1</v>
      </c>
      <c r="AT148" s="4">
        <f t="shared" si="44"/>
        <v>1</v>
      </c>
      <c r="AU148" s="4">
        <f t="shared" si="45"/>
        <v>1</v>
      </c>
      <c r="AW148" s="4">
        <f t="shared" si="46"/>
        <v>1</v>
      </c>
      <c r="AX148" s="4">
        <f t="shared" si="47"/>
        <v>0</v>
      </c>
      <c r="AY148" s="4">
        <f t="shared" si="48"/>
        <v>0</v>
      </c>
      <c r="BA148" s="4">
        <f t="shared" si="49"/>
        <v>5</v>
      </c>
    </row>
    <row r="149" spans="2:53" ht="14.5" customHeight="1" x14ac:dyDescent="0.35">
      <c r="B149" s="47" t="s">
        <v>192</v>
      </c>
      <c r="C149" s="72"/>
      <c r="D149" s="69">
        <v>45332</v>
      </c>
      <c r="E149" s="69" t="str">
        <f t="shared" ca="1" si="34"/>
        <v>Yes</v>
      </c>
      <c r="F149" s="53" t="str">
        <f t="shared" si="35"/>
        <v>1. All Roles Work Flexible</v>
      </c>
      <c r="G149" s="167" t="s">
        <v>193</v>
      </c>
      <c r="H149" s="166">
        <v>1</v>
      </c>
      <c r="I149" s="20"/>
      <c r="J149" s="20"/>
      <c r="K149" s="20"/>
      <c r="L149" s="20"/>
      <c r="M149" s="20"/>
      <c r="N149" s="20"/>
      <c r="O149" s="20"/>
      <c r="P149" s="20"/>
      <c r="Q149" s="20"/>
      <c r="R149" s="20"/>
      <c r="S149" s="20">
        <v>1</v>
      </c>
      <c r="T149" s="20"/>
      <c r="U149" s="20"/>
      <c r="V149" s="20"/>
      <c r="W149" s="20"/>
      <c r="X149" s="20"/>
      <c r="Y149" s="20"/>
      <c r="Z149" s="20"/>
      <c r="AA149" s="20"/>
      <c r="AB149" s="20"/>
      <c r="AC149" s="21"/>
      <c r="AE149" s="35" t="s">
        <v>75</v>
      </c>
      <c r="AF149" s="36"/>
      <c r="AG149" s="36"/>
      <c r="AH149" s="36"/>
      <c r="AI149" s="37"/>
      <c r="AK149" s="4">
        <f t="shared" si="36"/>
        <v>1</v>
      </c>
      <c r="AL149" s="4">
        <f t="shared" si="37"/>
        <v>0</v>
      </c>
      <c r="AM149" s="4">
        <f t="shared" si="38"/>
        <v>0</v>
      </c>
      <c r="AN149" s="4">
        <f t="shared" si="39"/>
        <v>0</v>
      </c>
      <c r="AO149" s="4">
        <f t="shared" si="40"/>
        <v>0</v>
      </c>
      <c r="AQ149" s="4">
        <f t="shared" si="41"/>
        <v>0</v>
      </c>
      <c r="AR149" s="4">
        <f t="shared" si="42"/>
        <v>1</v>
      </c>
      <c r="AS149" s="4">
        <f t="shared" si="43"/>
        <v>1</v>
      </c>
      <c r="AT149" s="4">
        <f t="shared" si="44"/>
        <v>1</v>
      </c>
      <c r="AU149" s="4">
        <f t="shared" si="45"/>
        <v>1</v>
      </c>
      <c r="AW149" s="4">
        <f t="shared" si="46"/>
        <v>1</v>
      </c>
      <c r="AX149" s="4">
        <f t="shared" si="47"/>
        <v>0</v>
      </c>
      <c r="AY149" s="4">
        <f t="shared" si="48"/>
        <v>0</v>
      </c>
      <c r="BA149" s="4">
        <f t="shared" si="49"/>
        <v>5</v>
      </c>
    </row>
    <row r="150" spans="2:53" ht="14.5" customHeight="1" x14ac:dyDescent="0.35">
      <c r="B150" s="47" t="s">
        <v>2861</v>
      </c>
      <c r="C150" s="72" t="s">
        <v>3474</v>
      </c>
      <c r="D150" s="69">
        <v>45332</v>
      </c>
      <c r="E150" s="69" t="str">
        <f t="shared" ca="1" si="34"/>
        <v>Yes</v>
      </c>
      <c r="F150" s="53" t="str">
        <f t="shared" si="35"/>
        <v>1. All Roles Work Flexible</v>
      </c>
      <c r="G150" s="167" t="s">
        <v>4487</v>
      </c>
      <c r="H150" s="166">
        <v>12</v>
      </c>
      <c r="I150" s="20"/>
      <c r="J150" s="20"/>
      <c r="K150" s="20"/>
      <c r="L150" s="20"/>
      <c r="M150" s="20"/>
      <c r="N150" s="20"/>
      <c r="O150" s="20"/>
      <c r="P150" s="20"/>
      <c r="Q150" s="20"/>
      <c r="R150" s="20"/>
      <c r="S150" s="20"/>
      <c r="T150" s="20"/>
      <c r="U150" s="20"/>
      <c r="V150" s="20"/>
      <c r="W150" s="20"/>
      <c r="X150" s="20"/>
      <c r="Y150" s="20"/>
      <c r="Z150" s="20"/>
      <c r="AA150" s="20"/>
      <c r="AB150" s="20"/>
      <c r="AC150" s="21"/>
      <c r="AE150" s="35" t="s">
        <v>75</v>
      </c>
      <c r="AF150" s="36" t="s">
        <v>4204</v>
      </c>
      <c r="AG150" s="36"/>
      <c r="AH150" s="36"/>
      <c r="AI150" s="37"/>
      <c r="AK150" s="4">
        <f t="shared" si="36"/>
        <v>1</v>
      </c>
      <c r="AL150" s="4">
        <f t="shared" si="37"/>
        <v>0</v>
      </c>
      <c r="AM150" s="4">
        <f t="shared" si="38"/>
        <v>0</v>
      </c>
      <c r="AN150" s="4">
        <f t="shared" si="39"/>
        <v>0</v>
      </c>
      <c r="AO150" s="4">
        <f t="shared" si="40"/>
        <v>0</v>
      </c>
      <c r="AQ150" s="4">
        <f t="shared" si="41"/>
        <v>0</v>
      </c>
      <c r="AR150" s="4">
        <f t="shared" si="42"/>
        <v>1</v>
      </c>
      <c r="AS150" s="4">
        <f t="shared" si="43"/>
        <v>1</v>
      </c>
      <c r="AT150" s="4">
        <f t="shared" si="44"/>
        <v>1</v>
      </c>
      <c r="AU150" s="4">
        <f t="shared" si="45"/>
        <v>1</v>
      </c>
      <c r="AW150" s="4">
        <f t="shared" si="46"/>
        <v>1</v>
      </c>
      <c r="AX150" s="4">
        <f t="shared" si="47"/>
        <v>0</v>
      </c>
      <c r="AY150" s="4">
        <f t="shared" si="48"/>
        <v>0</v>
      </c>
      <c r="BA150" s="4">
        <f t="shared" si="49"/>
        <v>5</v>
      </c>
    </row>
    <row r="151" spans="2:53" ht="14.5" customHeight="1" x14ac:dyDescent="0.35">
      <c r="B151" s="47" t="s">
        <v>194</v>
      </c>
      <c r="C151" s="72"/>
      <c r="D151" s="69">
        <v>45332</v>
      </c>
      <c r="E151" s="69" t="str">
        <f t="shared" ca="1" si="34"/>
        <v>Yes</v>
      </c>
      <c r="F151" s="53" t="str">
        <f t="shared" si="35"/>
        <v>1. All Roles Work Flexible</v>
      </c>
      <c r="G151" s="167" t="s">
        <v>195</v>
      </c>
      <c r="H151" s="166">
        <v>84</v>
      </c>
      <c r="I151" s="20"/>
      <c r="J151" s="20">
        <v>2</v>
      </c>
      <c r="K151" s="20">
        <v>12</v>
      </c>
      <c r="L151" s="20"/>
      <c r="M151" s="20"/>
      <c r="N151" s="20"/>
      <c r="O151" s="20"/>
      <c r="P151" s="20">
        <v>6</v>
      </c>
      <c r="Q151" s="20">
        <v>10</v>
      </c>
      <c r="R151" s="20">
        <v>1</v>
      </c>
      <c r="S151" s="20"/>
      <c r="T151" s="20">
        <v>3</v>
      </c>
      <c r="U151" s="20"/>
      <c r="V151" s="20">
        <v>4</v>
      </c>
      <c r="W151" s="20">
        <v>3</v>
      </c>
      <c r="X151" s="20"/>
      <c r="Y151" s="20"/>
      <c r="Z151" s="20">
        <v>24</v>
      </c>
      <c r="AA151" s="20">
        <v>5</v>
      </c>
      <c r="AB151" s="20">
        <v>2</v>
      </c>
      <c r="AC151" s="21"/>
      <c r="AE151" s="35" t="s">
        <v>75</v>
      </c>
      <c r="AF151" s="36"/>
      <c r="AG151" s="36"/>
      <c r="AH151" s="36"/>
      <c r="AI151" s="37"/>
      <c r="AK151" s="4">
        <f t="shared" si="36"/>
        <v>1</v>
      </c>
      <c r="AL151" s="4">
        <f t="shared" si="37"/>
        <v>0</v>
      </c>
      <c r="AM151" s="4">
        <f t="shared" si="38"/>
        <v>0</v>
      </c>
      <c r="AN151" s="4">
        <f t="shared" si="39"/>
        <v>0</v>
      </c>
      <c r="AO151" s="4">
        <f t="shared" si="40"/>
        <v>0</v>
      </c>
      <c r="AQ151" s="4">
        <f t="shared" si="41"/>
        <v>0</v>
      </c>
      <c r="AR151" s="4">
        <f t="shared" si="42"/>
        <v>1</v>
      </c>
      <c r="AS151" s="4">
        <f t="shared" si="43"/>
        <v>1</v>
      </c>
      <c r="AT151" s="4">
        <f t="shared" si="44"/>
        <v>1</v>
      </c>
      <c r="AU151" s="4">
        <f t="shared" si="45"/>
        <v>1</v>
      </c>
      <c r="AW151" s="4">
        <f t="shared" si="46"/>
        <v>1</v>
      </c>
      <c r="AX151" s="4">
        <f t="shared" si="47"/>
        <v>0</v>
      </c>
      <c r="AY151" s="4">
        <f t="shared" si="48"/>
        <v>0</v>
      </c>
      <c r="BA151" s="4">
        <f t="shared" si="49"/>
        <v>5</v>
      </c>
    </row>
    <row r="152" spans="2:53" ht="14.5" customHeight="1" x14ac:dyDescent="0.35">
      <c r="B152" s="47" t="s">
        <v>2402</v>
      </c>
      <c r="C152" s="72"/>
      <c r="D152" s="69">
        <v>45332</v>
      </c>
      <c r="E152" s="69" t="str">
        <f t="shared" ca="1" si="34"/>
        <v>Yes</v>
      </c>
      <c r="F152" s="53" t="str">
        <f t="shared" si="35"/>
        <v>1. All Roles Work Flexible</v>
      </c>
      <c r="G152" s="167" t="s">
        <v>2403</v>
      </c>
      <c r="H152" s="166">
        <v>1</v>
      </c>
      <c r="I152" s="20"/>
      <c r="J152" s="20"/>
      <c r="K152" s="20"/>
      <c r="L152" s="20"/>
      <c r="M152" s="20"/>
      <c r="N152" s="20"/>
      <c r="O152" s="20"/>
      <c r="P152" s="20"/>
      <c r="Q152" s="20"/>
      <c r="R152" s="20"/>
      <c r="S152" s="20">
        <v>1</v>
      </c>
      <c r="T152" s="20"/>
      <c r="U152" s="20"/>
      <c r="V152" s="20"/>
      <c r="W152" s="20"/>
      <c r="X152" s="20"/>
      <c r="Y152" s="20"/>
      <c r="Z152" s="20"/>
      <c r="AA152" s="20"/>
      <c r="AB152" s="20"/>
      <c r="AC152" s="21"/>
      <c r="AE152" s="35" t="s">
        <v>75</v>
      </c>
      <c r="AF152" s="36"/>
      <c r="AG152" s="36"/>
      <c r="AH152" s="36"/>
      <c r="AI152" s="37"/>
      <c r="AK152" s="4">
        <f t="shared" si="36"/>
        <v>1</v>
      </c>
      <c r="AL152" s="4">
        <f t="shared" si="37"/>
        <v>0</v>
      </c>
      <c r="AM152" s="4">
        <f t="shared" si="38"/>
        <v>0</v>
      </c>
      <c r="AN152" s="4">
        <f t="shared" si="39"/>
        <v>0</v>
      </c>
      <c r="AO152" s="4">
        <f t="shared" si="40"/>
        <v>0</v>
      </c>
      <c r="AQ152" s="4">
        <f t="shared" si="41"/>
        <v>0</v>
      </c>
      <c r="AR152" s="4">
        <f t="shared" si="42"/>
        <v>1</v>
      </c>
      <c r="AS152" s="4">
        <f t="shared" si="43"/>
        <v>1</v>
      </c>
      <c r="AT152" s="4">
        <f t="shared" si="44"/>
        <v>1</v>
      </c>
      <c r="AU152" s="4">
        <f t="shared" si="45"/>
        <v>1</v>
      </c>
      <c r="AW152" s="4">
        <f t="shared" si="46"/>
        <v>1</v>
      </c>
      <c r="AX152" s="4">
        <f t="shared" si="47"/>
        <v>0</v>
      </c>
      <c r="AY152" s="4">
        <f t="shared" si="48"/>
        <v>0</v>
      </c>
      <c r="BA152" s="4">
        <f t="shared" si="49"/>
        <v>5</v>
      </c>
    </row>
    <row r="153" spans="2:53" ht="14.5" customHeight="1" x14ac:dyDescent="0.35">
      <c r="B153" s="47" t="s">
        <v>2867</v>
      </c>
      <c r="C153" s="72" t="s">
        <v>3474</v>
      </c>
      <c r="D153" s="69">
        <v>45332</v>
      </c>
      <c r="E153" s="69" t="str">
        <f t="shared" ca="1" si="34"/>
        <v>Yes</v>
      </c>
      <c r="F153" s="53" t="str">
        <f t="shared" si="35"/>
        <v>1. All Roles Work Flexible</v>
      </c>
      <c r="G153" s="167" t="s">
        <v>3703</v>
      </c>
      <c r="H153" s="166">
        <v>1</v>
      </c>
      <c r="I153" s="20"/>
      <c r="J153" s="20"/>
      <c r="K153" s="20"/>
      <c r="L153" s="20"/>
      <c r="M153" s="20"/>
      <c r="N153" s="20"/>
      <c r="O153" s="20"/>
      <c r="P153" s="20"/>
      <c r="Q153" s="20"/>
      <c r="R153" s="20"/>
      <c r="S153" s="20"/>
      <c r="T153" s="20"/>
      <c r="U153" s="20"/>
      <c r="V153" s="20"/>
      <c r="W153" s="20"/>
      <c r="X153" s="20"/>
      <c r="Y153" s="20"/>
      <c r="Z153" s="20"/>
      <c r="AA153" s="20"/>
      <c r="AB153" s="20"/>
      <c r="AC153" s="21"/>
      <c r="AE153" s="35" t="s">
        <v>75</v>
      </c>
      <c r="AF153" s="36" t="s">
        <v>4204</v>
      </c>
      <c r="AG153" s="36"/>
      <c r="AH153" s="36"/>
      <c r="AI153" s="37"/>
      <c r="AK153" s="4">
        <f t="shared" si="36"/>
        <v>1</v>
      </c>
      <c r="AL153" s="4">
        <f t="shared" si="37"/>
        <v>0</v>
      </c>
      <c r="AM153" s="4">
        <f t="shared" si="38"/>
        <v>0</v>
      </c>
      <c r="AN153" s="4">
        <f t="shared" si="39"/>
        <v>0</v>
      </c>
      <c r="AO153" s="4">
        <f t="shared" si="40"/>
        <v>0</v>
      </c>
      <c r="AQ153" s="4">
        <f t="shared" si="41"/>
        <v>0</v>
      </c>
      <c r="AR153" s="4">
        <f t="shared" si="42"/>
        <v>1</v>
      </c>
      <c r="AS153" s="4">
        <f t="shared" si="43"/>
        <v>1</v>
      </c>
      <c r="AT153" s="4">
        <f t="shared" si="44"/>
        <v>1</v>
      </c>
      <c r="AU153" s="4">
        <f t="shared" si="45"/>
        <v>1</v>
      </c>
      <c r="AW153" s="4">
        <f t="shared" si="46"/>
        <v>1</v>
      </c>
      <c r="AX153" s="4">
        <f t="shared" si="47"/>
        <v>0</v>
      </c>
      <c r="AY153" s="4">
        <f t="shared" si="48"/>
        <v>0</v>
      </c>
      <c r="BA153" s="4">
        <f t="shared" si="49"/>
        <v>5</v>
      </c>
    </row>
    <row r="154" spans="2:53" ht="14.5" customHeight="1" x14ac:dyDescent="0.35">
      <c r="B154" s="47" t="s">
        <v>198</v>
      </c>
      <c r="C154" s="72"/>
      <c r="D154" s="69">
        <v>45332</v>
      </c>
      <c r="E154" s="69" t="str">
        <f t="shared" ca="1" si="34"/>
        <v>Yes</v>
      </c>
      <c r="F154" s="53" t="str">
        <f t="shared" si="35"/>
        <v>1. All Roles Work Flexible</v>
      </c>
      <c r="G154" s="167" t="s">
        <v>199</v>
      </c>
      <c r="H154" s="166">
        <v>1</v>
      </c>
      <c r="I154" s="20"/>
      <c r="J154" s="20"/>
      <c r="K154" s="20"/>
      <c r="L154" s="20"/>
      <c r="M154" s="20"/>
      <c r="N154" s="20"/>
      <c r="O154" s="20"/>
      <c r="P154" s="20"/>
      <c r="Q154" s="20"/>
      <c r="R154" s="20"/>
      <c r="S154" s="20">
        <v>1</v>
      </c>
      <c r="T154" s="20"/>
      <c r="U154" s="20"/>
      <c r="V154" s="20"/>
      <c r="W154" s="20"/>
      <c r="X154" s="20"/>
      <c r="Y154" s="20"/>
      <c r="Z154" s="20"/>
      <c r="AA154" s="20"/>
      <c r="AB154" s="20"/>
      <c r="AC154" s="21"/>
      <c r="AE154" s="35" t="s">
        <v>75</v>
      </c>
      <c r="AF154" s="36"/>
      <c r="AG154" s="36"/>
      <c r="AH154" s="36"/>
      <c r="AI154" s="37"/>
      <c r="AK154" s="4">
        <f t="shared" si="36"/>
        <v>1</v>
      </c>
      <c r="AL154" s="4">
        <f t="shared" si="37"/>
        <v>0</v>
      </c>
      <c r="AM154" s="4">
        <f t="shared" si="38"/>
        <v>0</v>
      </c>
      <c r="AN154" s="4">
        <f t="shared" si="39"/>
        <v>0</v>
      </c>
      <c r="AO154" s="4">
        <f t="shared" si="40"/>
        <v>0</v>
      </c>
      <c r="AQ154" s="4">
        <f t="shared" si="41"/>
        <v>0</v>
      </c>
      <c r="AR154" s="4">
        <f t="shared" si="42"/>
        <v>1</v>
      </c>
      <c r="AS154" s="4">
        <f t="shared" si="43"/>
        <v>1</v>
      </c>
      <c r="AT154" s="4">
        <f t="shared" si="44"/>
        <v>1</v>
      </c>
      <c r="AU154" s="4">
        <f t="shared" si="45"/>
        <v>1</v>
      </c>
      <c r="AW154" s="4">
        <f t="shared" si="46"/>
        <v>1</v>
      </c>
      <c r="AX154" s="4">
        <f t="shared" si="47"/>
        <v>0</v>
      </c>
      <c r="AY154" s="4">
        <f t="shared" si="48"/>
        <v>0</v>
      </c>
      <c r="BA154" s="4">
        <f t="shared" si="49"/>
        <v>5</v>
      </c>
    </row>
    <row r="155" spans="2:53" ht="14.5" customHeight="1" x14ac:dyDescent="0.35">
      <c r="B155" s="47" t="s">
        <v>200</v>
      </c>
      <c r="C155" s="72"/>
      <c r="D155" s="69">
        <v>45332</v>
      </c>
      <c r="E155" s="69" t="str">
        <f t="shared" ca="1" si="34"/>
        <v>Yes</v>
      </c>
      <c r="F155" s="53" t="str">
        <f t="shared" si="35"/>
        <v>1. All Roles Work Flexible</v>
      </c>
      <c r="G155" s="167" t="s">
        <v>201</v>
      </c>
      <c r="H155" s="166">
        <v>1</v>
      </c>
      <c r="I155" s="20"/>
      <c r="J155" s="20"/>
      <c r="K155" s="20"/>
      <c r="L155" s="20"/>
      <c r="M155" s="20"/>
      <c r="N155" s="20"/>
      <c r="O155" s="20"/>
      <c r="P155" s="20"/>
      <c r="Q155" s="20"/>
      <c r="R155" s="20"/>
      <c r="S155" s="20">
        <v>1</v>
      </c>
      <c r="T155" s="20"/>
      <c r="U155" s="20"/>
      <c r="V155" s="20"/>
      <c r="W155" s="20"/>
      <c r="X155" s="20"/>
      <c r="Y155" s="20"/>
      <c r="Z155" s="20"/>
      <c r="AA155" s="20"/>
      <c r="AB155" s="20"/>
      <c r="AC155" s="21"/>
      <c r="AE155" s="35" t="s">
        <v>75</v>
      </c>
      <c r="AF155" s="36"/>
      <c r="AG155" s="36"/>
      <c r="AH155" s="36"/>
      <c r="AI155" s="37"/>
      <c r="AK155" s="4">
        <f t="shared" si="36"/>
        <v>1</v>
      </c>
      <c r="AL155" s="4">
        <f t="shared" si="37"/>
        <v>0</v>
      </c>
      <c r="AM155" s="4">
        <f t="shared" si="38"/>
        <v>0</v>
      </c>
      <c r="AN155" s="4">
        <f t="shared" si="39"/>
        <v>0</v>
      </c>
      <c r="AO155" s="4">
        <f t="shared" si="40"/>
        <v>0</v>
      </c>
      <c r="AQ155" s="4">
        <f t="shared" si="41"/>
        <v>0</v>
      </c>
      <c r="AR155" s="4">
        <f t="shared" si="42"/>
        <v>1</v>
      </c>
      <c r="AS155" s="4">
        <f t="shared" si="43"/>
        <v>1</v>
      </c>
      <c r="AT155" s="4">
        <f t="shared" si="44"/>
        <v>1</v>
      </c>
      <c r="AU155" s="4">
        <f t="shared" si="45"/>
        <v>1</v>
      </c>
      <c r="AW155" s="4">
        <f t="shared" si="46"/>
        <v>1</v>
      </c>
      <c r="AX155" s="4">
        <f t="shared" si="47"/>
        <v>0</v>
      </c>
      <c r="AY155" s="4">
        <f t="shared" si="48"/>
        <v>0</v>
      </c>
      <c r="BA155" s="4">
        <f t="shared" si="49"/>
        <v>5</v>
      </c>
    </row>
    <row r="156" spans="2:53" ht="14.5" customHeight="1" x14ac:dyDescent="0.35">
      <c r="B156" s="47" t="s">
        <v>2869</v>
      </c>
      <c r="C156" s="72" t="s">
        <v>3474</v>
      </c>
      <c r="D156" s="69">
        <v>45332</v>
      </c>
      <c r="E156" s="69" t="str">
        <f t="shared" ca="1" si="34"/>
        <v>Yes</v>
      </c>
      <c r="F156" s="53" t="str">
        <f t="shared" si="35"/>
        <v>1. All Roles Work Flexible</v>
      </c>
      <c r="G156" s="167" t="s">
        <v>3705</v>
      </c>
      <c r="H156" s="166">
        <v>1</v>
      </c>
      <c r="I156" s="20"/>
      <c r="J156" s="20"/>
      <c r="K156" s="20"/>
      <c r="L156" s="20"/>
      <c r="M156" s="20"/>
      <c r="N156" s="20"/>
      <c r="O156" s="20"/>
      <c r="P156" s="20"/>
      <c r="Q156" s="20"/>
      <c r="R156" s="20"/>
      <c r="S156" s="20"/>
      <c r="T156" s="20"/>
      <c r="U156" s="20"/>
      <c r="V156" s="20"/>
      <c r="W156" s="20"/>
      <c r="X156" s="20"/>
      <c r="Y156" s="20"/>
      <c r="Z156" s="20"/>
      <c r="AA156" s="20"/>
      <c r="AB156" s="20"/>
      <c r="AC156" s="21"/>
      <c r="AE156" s="35" t="s">
        <v>75</v>
      </c>
      <c r="AF156" s="36" t="s">
        <v>4204</v>
      </c>
      <c r="AG156" s="36"/>
      <c r="AH156" s="36"/>
      <c r="AI156" s="37"/>
      <c r="AK156" s="4">
        <f t="shared" si="36"/>
        <v>1</v>
      </c>
      <c r="AL156" s="4">
        <f t="shared" si="37"/>
        <v>0</v>
      </c>
      <c r="AM156" s="4">
        <f t="shared" si="38"/>
        <v>0</v>
      </c>
      <c r="AN156" s="4">
        <f t="shared" si="39"/>
        <v>0</v>
      </c>
      <c r="AO156" s="4">
        <f t="shared" si="40"/>
        <v>0</v>
      </c>
      <c r="AQ156" s="4">
        <f t="shared" si="41"/>
        <v>0</v>
      </c>
      <c r="AR156" s="4">
        <f t="shared" si="42"/>
        <v>1</v>
      </c>
      <c r="AS156" s="4">
        <f t="shared" si="43"/>
        <v>1</v>
      </c>
      <c r="AT156" s="4">
        <f t="shared" si="44"/>
        <v>1</v>
      </c>
      <c r="AU156" s="4">
        <f t="shared" si="45"/>
        <v>1</v>
      </c>
      <c r="AW156" s="4">
        <f t="shared" si="46"/>
        <v>1</v>
      </c>
      <c r="AX156" s="4">
        <f t="shared" si="47"/>
        <v>0</v>
      </c>
      <c r="AY156" s="4">
        <f t="shared" si="48"/>
        <v>0</v>
      </c>
      <c r="BA156" s="4">
        <f t="shared" si="49"/>
        <v>5</v>
      </c>
    </row>
    <row r="157" spans="2:53" ht="14.5" customHeight="1" x14ac:dyDescent="0.35">
      <c r="B157" s="47" t="s">
        <v>2535</v>
      </c>
      <c r="C157" s="72"/>
      <c r="D157" s="69">
        <v>45332</v>
      </c>
      <c r="E157" s="69" t="str">
        <f t="shared" ca="1" si="34"/>
        <v>Yes</v>
      </c>
      <c r="F157" s="53" t="str">
        <f t="shared" si="35"/>
        <v>1. All Roles Work Flexible</v>
      </c>
      <c r="G157" s="167" t="s">
        <v>2536</v>
      </c>
      <c r="H157" s="166">
        <v>5</v>
      </c>
      <c r="I157" s="20"/>
      <c r="J157" s="20">
        <v>1</v>
      </c>
      <c r="K157" s="20">
        <v>3</v>
      </c>
      <c r="L157" s="20"/>
      <c r="M157" s="20">
        <v>1</v>
      </c>
      <c r="N157" s="20"/>
      <c r="O157" s="20"/>
      <c r="P157" s="20"/>
      <c r="Q157" s="20">
        <v>3</v>
      </c>
      <c r="R157" s="20"/>
      <c r="S157" s="20"/>
      <c r="T157" s="20">
        <v>1</v>
      </c>
      <c r="U157" s="20"/>
      <c r="V157" s="20"/>
      <c r="W157" s="20"/>
      <c r="X157" s="20"/>
      <c r="Y157" s="20"/>
      <c r="Z157" s="20">
        <v>2</v>
      </c>
      <c r="AA157" s="20">
        <v>1</v>
      </c>
      <c r="AB157" s="20"/>
      <c r="AC157" s="21"/>
      <c r="AE157" s="35" t="s">
        <v>75</v>
      </c>
      <c r="AF157" s="36"/>
      <c r="AG157" s="36"/>
      <c r="AH157" s="36"/>
      <c r="AI157" s="37"/>
      <c r="AK157" s="4">
        <f t="shared" si="36"/>
        <v>1</v>
      </c>
      <c r="AL157" s="4">
        <f t="shared" si="37"/>
        <v>0</v>
      </c>
      <c r="AM157" s="4">
        <f t="shared" si="38"/>
        <v>0</v>
      </c>
      <c r="AN157" s="4">
        <f t="shared" si="39"/>
        <v>0</v>
      </c>
      <c r="AO157" s="4">
        <f t="shared" si="40"/>
        <v>0</v>
      </c>
      <c r="AQ157" s="4">
        <f t="shared" si="41"/>
        <v>0</v>
      </c>
      <c r="AR157" s="4">
        <f t="shared" si="42"/>
        <v>1</v>
      </c>
      <c r="AS157" s="4">
        <f t="shared" si="43"/>
        <v>1</v>
      </c>
      <c r="AT157" s="4">
        <f t="shared" si="44"/>
        <v>1</v>
      </c>
      <c r="AU157" s="4">
        <f t="shared" si="45"/>
        <v>1</v>
      </c>
      <c r="AW157" s="4">
        <f t="shared" si="46"/>
        <v>1</v>
      </c>
      <c r="AX157" s="4">
        <f t="shared" si="47"/>
        <v>0</v>
      </c>
      <c r="AY157" s="4">
        <f t="shared" si="48"/>
        <v>0</v>
      </c>
      <c r="BA157" s="4">
        <f t="shared" si="49"/>
        <v>5</v>
      </c>
    </row>
    <row r="158" spans="2:53" ht="14.5" customHeight="1" x14ac:dyDescent="0.35">
      <c r="B158" s="47" t="s">
        <v>2879</v>
      </c>
      <c r="C158" s="72" t="s">
        <v>3474</v>
      </c>
      <c r="D158" s="69">
        <v>45332</v>
      </c>
      <c r="E158" s="69" t="str">
        <f t="shared" ca="1" si="34"/>
        <v>Yes</v>
      </c>
      <c r="F158" s="53" t="str">
        <f t="shared" si="35"/>
        <v>1. All Roles Work Flexible</v>
      </c>
      <c r="G158" s="167" t="s">
        <v>4488</v>
      </c>
      <c r="H158" s="166">
        <v>1</v>
      </c>
      <c r="I158" s="20"/>
      <c r="J158" s="20"/>
      <c r="K158" s="20"/>
      <c r="L158" s="20"/>
      <c r="M158" s="20"/>
      <c r="N158" s="20"/>
      <c r="O158" s="20"/>
      <c r="P158" s="20"/>
      <c r="Q158" s="20"/>
      <c r="R158" s="20"/>
      <c r="S158" s="20"/>
      <c r="T158" s="20"/>
      <c r="U158" s="20"/>
      <c r="V158" s="20"/>
      <c r="W158" s="20"/>
      <c r="X158" s="20"/>
      <c r="Y158" s="20"/>
      <c r="Z158" s="20"/>
      <c r="AA158" s="20"/>
      <c r="AB158" s="20"/>
      <c r="AC158" s="21"/>
      <c r="AE158" s="35" t="s">
        <v>75</v>
      </c>
      <c r="AF158" s="36" t="s">
        <v>4204</v>
      </c>
      <c r="AG158" s="36"/>
      <c r="AH158" s="36"/>
      <c r="AI158" s="37"/>
      <c r="AK158" s="4">
        <f t="shared" si="36"/>
        <v>1</v>
      </c>
      <c r="AL158" s="4">
        <f t="shared" si="37"/>
        <v>0</v>
      </c>
      <c r="AM158" s="4">
        <f t="shared" si="38"/>
        <v>0</v>
      </c>
      <c r="AN158" s="4">
        <f t="shared" si="39"/>
        <v>0</v>
      </c>
      <c r="AO158" s="4">
        <f t="shared" si="40"/>
        <v>0</v>
      </c>
      <c r="AQ158" s="4">
        <f t="shared" si="41"/>
        <v>0</v>
      </c>
      <c r="AR158" s="4">
        <f t="shared" si="42"/>
        <v>1</v>
      </c>
      <c r="AS158" s="4">
        <f t="shared" si="43"/>
        <v>1</v>
      </c>
      <c r="AT158" s="4">
        <f t="shared" si="44"/>
        <v>1</v>
      </c>
      <c r="AU158" s="4">
        <f t="shared" si="45"/>
        <v>1</v>
      </c>
      <c r="AW158" s="4">
        <f t="shared" si="46"/>
        <v>1</v>
      </c>
      <c r="AX158" s="4">
        <f t="shared" si="47"/>
        <v>0</v>
      </c>
      <c r="AY158" s="4">
        <f t="shared" si="48"/>
        <v>0</v>
      </c>
      <c r="BA158" s="4">
        <f t="shared" si="49"/>
        <v>5</v>
      </c>
    </row>
    <row r="159" spans="2:53" ht="14.5" customHeight="1" x14ac:dyDescent="0.35">
      <c r="B159" s="47" t="s">
        <v>202</v>
      </c>
      <c r="C159" s="72"/>
      <c r="D159" s="69">
        <v>45332</v>
      </c>
      <c r="E159" s="69" t="str">
        <f t="shared" ca="1" si="34"/>
        <v>Yes</v>
      </c>
      <c r="F159" s="53" t="str">
        <f t="shared" si="35"/>
        <v>1. All Roles Work Flexible</v>
      </c>
      <c r="G159" s="167" t="s">
        <v>203</v>
      </c>
      <c r="H159" s="166">
        <v>6</v>
      </c>
      <c r="I159" s="20"/>
      <c r="J159" s="20"/>
      <c r="K159" s="20">
        <v>1</v>
      </c>
      <c r="L159" s="20"/>
      <c r="M159" s="20"/>
      <c r="N159" s="20">
        <v>1</v>
      </c>
      <c r="O159" s="20"/>
      <c r="P159" s="20"/>
      <c r="Q159" s="20">
        <v>1</v>
      </c>
      <c r="R159" s="20">
        <v>1</v>
      </c>
      <c r="S159" s="20"/>
      <c r="T159" s="20"/>
      <c r="U159" s="20"/>
      <c r="V159" s="20"/>
      <c r="W159" s="20"/>
      <c r="X159" s="20"/>
      <c r="Y159" s="20"/>
      <c r="Z159" s="20">
        <v>1</v>
      </c>
      <c r="AA159" s="20"/>
      <c r="AB159" s="20">
        <v>1</v>
      </c>
      <c r="AC159" s="21"/>
      <c r="AE159" s="35" t="s">
        <v>75</v>
      </c>
      <c r="AF159" s="36"/>
      <c r="AG159" s="36"/>
      <c r="AH159" s="36"/>
      <c r="AI159" s="37"/>
      <c r="AK159" s="4">
        <f t="shared" si="36"/>
        <v>1</v>
      </c>
      <c r="AL159" s="4">
        <f t="shared" si="37"/>
        <v>0</v>
      </c>
      <c r="AM159" s="4">
        <f t="shared" si="38"/>
        <v>0</v>
      </c>
      <c r="AN159" s="4">
        <f t="shared" si="39"/>
        <v>0</v>
      </c>
      <c r="AO159" s="4">
        <f t="shared" si="40"/>
        <v>0</v>
      </c>
      <c r="AQ159" s="4">
        <f t="shared" si="41"/>
        <v>0</v>
      </c>
      <c r="AR159" s="4">
        <f t="shared" si="42"/>
        <v>1</v>
      </c>
      <c r="AS159" s="4">
        <f t="shared" si="43"/>
        <v>1</v>
      </c>
      <c r="AT159" s="4">
        <f t="shared" si="44"/>
        <v>1</v>
      </c>
      <c r="AU159" s="4">
        <f t="shared" si="45"/>
        <v>1</v>
      </c>
      <c r="AW159" s="4">
        <f t="shared" si="46"/>
        <v>1</v>
      </c>
      <c r="AX159" s="4">
        <f t="shared" si="47"/>
        <v>0</v>
      </c>
      <c r="AY159" s="4">
        <f t="shared" si="48"/>
        <v>0</v>
      </c>
      <c r="BA159" s="4">
        <f t="shared" si="49"/>
        <v>5</v>
      </c>
    </row>
    <row r="160" spans="2:53" ht="14.5" customHeight="1" x14ac:dyDescent="0.35">
      <c r="B160" s="47" t="s">
        <v>204</v>
      </c>
      <c r="C160" s="72"/>
      <c r="D160" s="69">
        <v>45332</v>
      </c>
      <c r="E160" s="69" t="str">
        <f t="shared" ca="1" si="34"/>
        <v>Yes</v>
      </c>
      <c r="F160" s="53" t="str">
        <f t="shared" si="35"/>
        <v>1. All Roles Work Flexible</v>
      </c>
      <c r="G160" s="167" t="s">
        <v>4489</v>
      </c>
      <c r="H160" s="166">
        <v>1</v>
      </c>
      <c r="I160" s="20"/>
      <c r="J160" s="20"/>
      <c r="K160" s="20"/>
      <c r="L160" s="20"/>
      <c r="M160" s="20"/>
      <c r="N160" s="20"/>
      <c r="O160" s="20"/>
      <c r="P160" s="20"/>
      <c r="Q160" s="20"/>
      <c r="R160" s="20"/>
      <c r="S160" s="20">
        <v>1</v>
      </c>
      <c r="T160" s="20"/>
      <c r="U160" s="20"/>
      <c r="V160" s="20"/>
      <c r="W160" s="20"/>
      <c r="X160" s="20"/>
      <c r="Y160" s="20"/>
      <c r="Z160" s="20"/>
      <c r="AA160" s="20"/>
      <c r="AB160" s="20"/>
      <c r="AC160" s="21"/>
      <c r="AE160" s="35" t="s">
        <v>75</v>
      </c>
      <c r="AF160" s="36"/>
      <c r="AG160" s="36"/>
      <c r="AH160" s="36"/>
      <c r="AI160" s="37"/>
      <c r="AK160" s="4">
        <f t="shared" si="36"/>
        <v>1</v>
      </c>
      <c r="AL160" s="4">
        <f t="shared" si="37"/>
        <v>0</v>
      </c>
      <c r="AM160" s="4">
        <f t="shared" si="38"/>
        <v>0</v>
      </c>
      <c r="AN160" s="4">
        <f t="shared" si="39"/>
        <v>0</v>
      </c>
      <c r="AO160" s="4">
        <f t="shared" si="40"/>
        <v>0</v>
      </c>
      <c r="AQ160" s="4">
        <f t="shared" si="41"/>
        <v>0</v>
      </c>
      <c r="AR160" s="4">
        <f t="shared" si="42"/>
        <v>1</v>
      </c>
      <c r="AS160" s="4">
        <f t="shared" si="43"/>
        <v>1</v>
      </c>
      <c r="AT160" s="4">
        <f t="shared" si="44"/>
        <v>1</v>
      </c>
      <c r="AU160" s="4">
        <f t="shared" si="45"/>
        <v>1</v>
      </c>
      <c r="AW160" s="4">
        <f t="shared" si="46"/>
        <v>1</v>
      </c>
      <c r="AX160" s="4">
        <f t="shared" si="47"/>
        <v>0</v>
      </c>
      <c r="AY160" s="4">
        <f t="shared" si="48"/>
        <v>0</v>
      </c>
      <c r="BA160" s="4">
        <f t="shared" si="49"/>
        <v>5</v>
      </c>
    </row>
    <row r="161" spans="2:53" ht="14.5" customHeight="1" x14ac:dyDescent="0.35">
      <c r="B161" s="47" t="s">
        <v>206</v>
      </c>
      <c r="C161" s="72"/>
      <c r="D161" s="69">
        <v>45332</v>
      </c>
      <c r="E161" s="69" t="str">
        <f t="shared" ca="1" si="34"/>
        <v>Yes</v>
      </c>
      <c r="F161" s="53" t="str">
        <f t="shared" si="35"/>
        <v>1. All Roles Work Flexible</v>
      </c>
      <c r="G161" s="167" t="s">
        <v>207</v>
      </c>
      <c r="H161" s="166">
        <v>3</v>
      </c>
      <c r="I161" s="20"/>
      <c r="J161" s="20"/>
      <c r="K161" s="20"/>
      <c r="L161" s="20"/>
      <c r="M161" s="20"/>
      <c r="N161" s="20"/>
      <c r="O161" s="20"/>
      <c r="P161" s="20"/>
      <c r="Q161" s="20"/>
      <c r="R161" s="20"/>
      <c r="S161" s="20">
        <v>1</v>
      </c>
      <c r="T161" s="20"/>
      <c r="U161" s="20"/>
      <c r="V161" s="20"/>
      <c r="W161" s="20"/>
      <c r="X161" s="20"/>
      <c r="Y161" s="20"/>
      <c r="Z161" s="20"/>
      <c r="AA161" s="20"/>
      <c r="AB161" s="20"/>
      <c r="AC161" s="21"/>
      <c r="AE161" s="35" t="s">
        <v>75</v>
      </c>
      <c r="AF161" s="36"/>
      <c r="AG161" s="36"/>
      <c r="AH161" s="36"/>
      <c r="AI161" s="37"/>
      <c r="AK161" s="4">
        <f t="shared" si="36"/>
        <v>1</v>
      </c>
      <c r="AL161" s="4">
        <f t="shared" si="37"/>
        <v>0</v>
      </c>
      <c r="AM161" s="4">
        <f t="shared" si="38"/>
        <v>0</v>
      </c>
      <c r="AN161" s="4">
        <f t="shared" si="39"/>
        <v>0</v>
      </c>
      <c r="AO161" s="4">
        <f t="shared" si="40"/>
        <v>0</v>
      </c>
      <c r="AQ161" s="4">
        <f t="shared" si="41"/>
        <v>0</v>
      </c>
      <c r="AR161" s="4">
        <f t="shared" si="42"/>
        <v>1</v>
      </c>
      <c r="AS161" s="4">
        <f t="shared" si="43"/>
        <v>1</v>
      </c>
      <c r="AT161" s="4">
        <f t="shared" si="44"/>
        <v>1</v>
      </c>
      <c r="AU161" s="4">
        <f t="shared" si="45"/>
        <v>1</v>
      </c>
      <c r="AW161" s="4">
        <f t="shared" si="46"/>
        <v>1</v>
      </c>
      <c r="AX161" s="4">
        <f t="shared" si="47"/>
        <v>0</v>
      </c>
      <c r="AY161" s="4">
        <f t="shared" si="48"/>
        <v>0</v>
      </c>
      <c r="BA161" s="4">
        <f t="shared" si="49"/>
        <v>5</v>
      </c>
    </row>
    <row r="162" spans="2:53" ht="14.5" customHeight="1" x14ac:dyDescent="0.35">
      <c r="B162" s="47" t="s">
        <v>208</v>
      </c>
      <c r="C162" s="72"/>
      <c r="D162" s="69">
        <v>45332</v>
      </c>
      <c r="E162" s="69" t="str">
        <f t="shared" ca="1" si="34"/>
        <v>Yes</v>
      </c>
      <c r="F162" s="53" t="str">
        <f t="shared" si="35"/>
        <v>1. All Roles Work Flexible</v>
      </c>
      <c r="G162" s="167" t="s">
        <v>209</v>
      </c>
      <c r="H162" s="166">
        <v>1</v>
      </c>
      <c r="I162" s="20"/>
      <c r="J162" s="20"/>
      <c r="K162" s="20"/>
      <c r="L162" s="20"/>
      <c r="M162" s="20"/>
      <c r="N162" s="20"/>
      <c r="O162" s="20"/>
      <c r="P162" s="20"/>
      <c r="Q162" s="20"/>
      <c r="R162" s="20"/>
      <c r="S162" s="20">
        <v>1</v>
      </c>
      <c r="T162" s="20"/>
      <c r="U162" s="20"/>
      <c r="V162" s="20"/>
      <c r="W162" s="20"/>
      <c r="X162" s="20"/>
      <c r="Y162" s="20"/>
      <c r="Z162" s="20"/>
      <c r="AA162" s="20"/>
      <c r="AB162" s="20"/>
      <c r="AC162" s="21"/>
      <c r="AE162" s="35" t="s">
        <v>75</v>
      </c>
      <c r="AF162" s="36"/>
      <c r="AG162" s="36"/>
      <c r="AH162" s="36"/>
      <c r="AI162" s="37"/>
      <c r="AK162" s="4">
        <f t="shared" si="36"/>
        <v>1</v>
      </c>
      <c r="AL162" s="4">
        <f t="shared" si="37"/>
        <v>0</v>
      </c>
      <c r="AM162" s="4">
        <f t="shared" si="38"/>
        <v>0</v>
      </c>
      <c r="AN162" s="4">
        <f t="shared" si="39"/>
        <v>0</v>
      </c>
      <c r="AO162" s="4">
        <f t="shared" si="40"/>
        <v>0</v>
      </c>
      <c r="AQ162" s="4">
        <f t="shared" si="41"/>
        <v>0</v>
      </c>
      <c r="AR162" s="4">
        <f t="shared" si="42"/>
        <v>1</v>
      </c>
      <c r="AS162" s="4">
        <f t="shared" si="43"/>
        <v>1</v>
      </c>
      <c r="AT162" s="4">
        <f t="shared" si="44"/>
        <v>1</v>
      </c>
      <c r="AU162" s="4">
        <f t="shared" si="45"/>
        <v>1</v>
      </c>
      <c r="AW162" s="4">
        <f t="shared" si="46"/>
        <v>1</v>
      </c>
      <c r="AX162" s="4">
        <f t="shared" si="47"/>
        <v>0</v>
      </c>
      <c r="AY162" s="4">
        <f t="shared" si="48"/>
        <v>0</v>
      </c>
      <c r="BA162" s="4">
        <f t="shared" si="49"/>
        <v>5</v>
      </c>
    </row>
    <row r="163" spans="2:53" ht="14.5" customHeight="1" x14ac:dyDescent="0.35">
      <c r="B163" s="47" t="s">
        <v>210</v>
      </c>
      <c r="C163" s="72"/>
      <c r="D163" s="69">
        <v>45332</v>
      </c>
      <c r="E163" s="69" t="str">
        <f t="shared" ca="1" si="34"/>
        <v>Yes</v>
      </c>
      <c r="F163" s="53" t="str">
        <f t="shared" si="35"/>
        <v>1. All Roles Work Flexible</v>
      </c>
      <c r="G163" s="167" t="s">
        <v>211</v>
      </c>
      <c r="H163" s="166">
        <v>1</v>
      </c>
      <c r="I163" s="20"/>
      <c r="J163" s="20"/>
      <c r="K163" s="20">
        <v>1</v>
      </c>
      <c r="L163" s="20"/>
      <c r="M163" s="20"/>
      <c r="N163" s="20"/>
      <c r="O163" s="20"/>
      <c r="P163" s="20"/>
      <c r="Q163" s="20">
        <v>2</v>
      </c>
      <c r="R163" s="20"/>
      <c r="S163" s="20"/>
      <c r="T163" s="20"/>
      <c r="U163" s="20"/>
      <c r="V163" s="20"/>
      <c r="W163" s="20"/>
      <c r="X163" s="20"/>
      <c r="Y163" s="20"/>
      <c r="Z163" s="20"/>
      <c r="AA163" s="20">
        <v>1</v>
      </c>
      <c r="AB163" s="20">
        <v>1</v>
      </c>
      <c r="AC163" s="21"/>
      <c r="AE163" s="35" t="s">
        <v>75</v>
      </c>
      <c r="AF163" s="36"/>
      <c r="AG163" s="36"/>
      <c r="AH163" s="36"/>
      <c r="AI163" s="37"/>
      <c r="AK163" s="4">
        <f t="shared" si="36"/>
        <v>1</v>
      </c>
      <c r="AL163" s="4">
        <f t="shared" si="37"/>
        <v>0</v>
      </c>
      <c r="AM163" s="4">
        <f t="shared" si="38"/>
        <v>0</v>
      </c>
      <c r="AN163" s="4">
        <f t="shared" si="39"/>
        <v>0</v>
      </c>
      <c r="AO163" s="4">
        <f t="shared" si="40"/>
        <v>0</v>
      </c>
      <c r="AQ163" s="4">
        <f t="shared" si="41"/>
        <v>0</v>
      </c>
      <c r="AR163" s="4">
        <f t="shared" si="42"/>
        <v>1</v>
      </c>
      <c r="AS163" s="4">
        <f t="shared" si="43"/>
        <v>1</v>
      </c>
      <c r="AT163" s="4">
        <f t="shared" si="44"/>
        <v>1</v>
      </c>
      <c r="AU163" s="4">
        <f t="shared" si="45"/>
        <v>1</v>
      </c>
      <c r="AW163" s="4">
        <f t="shared" si="46"/>
        <v>1</v>
      </c>
      <c r="AX163" s="4">
        <f t="shared" si="47"/>
        <v>0</v>
      </c>
      <c r="AY163" s="4">
        <f t="shared" si="48"/>
        <v>0</v>
      </c>
      <c r="BA163" s="4">
        <f t="shared" si="49"/>
        <v>5</v>
      </c>
    </row>
    <row r="164" spans="2:53" ht="14.5" customHeight="1" x14ac:dyDescent="0.35">
      <c r="B164" s="47" t="s">
        <v>212</v>
      </c>
      <c r="C164" s="72"/>
      <c r="D164" s="69">
        <v>45332</v>
      </c>
      <c r="E164" s="69" t="str">
        <f t="shared" ca="1" si="34"/>
        <v>Yes</v>
      </c>
      <c r="F164" s="53" t="str">
        <f t="shared" si="35"/>
        <v>1. All Roles Work Flexible</v>
      </c>
      <c r="G164" s="167" t="s">
        <v>213</v>
      </c>
      <c r="H164" s="166">
        <v>14</v>
      </c>
      <c r="I164" s="20"/>
      <c r="J164" s="20"/>
      <c r="K164" s="20">
        <v>6</v>
      </c>
      <c r="L164" s="20"/>
      <c r="M164" s="20"/>
      <c r="N164" s="20"/>
      <c r="O164" s="20"/>
      <c r="P164" s="20"/>
      <c r="Q164" s="20">
        <v>8</v>
      </c>
      <c r="R164" s="20"/>
      <c r="S164" s="20"/>
      <c r="T164" s="20"/>
      <c r="U164" s="20"/>
      <c r="V164" s="20">
        <v>3</v>
      </c>
      <c r="W164" s="20"/>
      <c r="X164" s="20"/>
      <c r="Y164" s="20"/>
      <c r="Z164" s="20">
        <v>1</v>
      </c>
      <c r="AA164" s="20"/>
      <c r="AB164" s="20"/>
      <c r="AC164" s="21"/>
      <c r="AE164" s="35" t="s">
        <v>75</v>
      </c>
      <c r="AF164" s="36"/>
      <c r="AG164" s="36"/>
      <c r="AH164" s="36"/>
      <c r="AI164" s="37"/>
      <c r="AK164" s="4">
        <f t="shared" si="36"/>
        <v>1</v>
      </c>
      <c r="AL164" s="4">
        <f t="shared" si="37"/>
        <v>0</v>
      </c>
      <c r="AM164" s="4">
        <f t="shared" si="38"/>
        <v>0</v>
      </c>
      <c r="AN164" s="4">
        <f t="shared" si="39"/>
        <v>0</v>
      </c>
      <c r="AO164" s="4">
        <f t="shared" si="40"/>
        <v>0</v>
      </c>
      <c r="AQ164" s="4">
        <f t="shared" si="41"/>
        <v>0</v>
      </c>
      <c r="AR164" s="4">
        <f t="shared" si="42"/>
        <v>1</v>
      </c>
      <c r="AS164" s="4">
        <f t="shared" si="43"/>
        <v>1</v>
      </c>
      <c r="AT164" s="4">
        <f t="shared" si="44"/>
        <v>1</v>
      </c>
      <c r="AU164" s="4">
        <f t="shared" si="45"/>
        <v>1</v>
      </c>
      <c r="AW164" s="4">
        <f t="shared" si="46"/>
        <v>1</v>
      </c>
      <c r="AX164" s="4">
        <f t="shared" si="47"/>
        <v>0</v>
      </c>
      <c r="AY164" s="4">
        <f t="shared" si="48"/>
        <v>0</v>
      </c>
      <c r="BA164" s="4">
        <f t="shared" si="49"/>
        <v>5</v>
      </c>
    </row>
    <row r="165" spans="2:53" ht="14.5" customHeight="1" x14ac:dyDescent="0.35">
      <c r="B165" s="47" t="s">
        <v>2885</v>
      </c>
      <c r="C165" s="72" t="s">
        <v>3474</v>
      </c>
      <c r="D165" s="69">
        <v>45332</v>
      </c>
      <c r="E165" s="69" t="str">
        <f t="shared" ca="1" si="34"/>
        <v>Yes</v>
      </c>
      <c r="F165" s="53" t="str">
        <f t="shared" si="35"/>
        <v>1. All Roles Work Flexible</v>
      </c>
      <c r="G165" s="167" t="s">
        <v>4490</v>
      </c>
      <c r="H165" s="166">
        <v>3</v>
      </c>
      <c r="I165" s="20"/>
      <c r="J165" s="20"/>
      <c r="K165" s="20"/>
      <c r="L165" s="20"/>
      <c r="M165" s="20"/>
      <c r="N165" s="20"/>
      <c r="O165" s="20"/>
      <c r="P165" s="20"/>
      <c r="Q165" s="20"/>
      <c r="R165" s="20"/>
      <c r="S165" s="20"/>
      <c r="T165" s="20"/>
      <c r="U165" s="20"/>
      <c r="V165" s="20"/>
      <c r="W165" s="20"/>
      <c r="X165" s="20"/>
      <c r="Y165" s="20"/>
      <c r="Z165" s="20"/>
      <c r="AA165" s="20"/>
      <c r="AB165" s="20"/>
      <c r="AC165" s="21"/>
      <c r="AE165" s="35" t="s">
        <v>75</v>
      </c>
      <c r="AF165" s="36" t="s">
        <v>4204</v>
      </c>
      <c r="AG165" s="36"/>
      <c r="AH165" s="36"/>
      <c r="AI165" s="37"/>
      <c r="AK165" s="4">
        <f t="shared" si="36"/>
        <v>1</v>
      </c>
      <c r="AL165" s="4">
        <f t="shared" si="37"/>
        <v>0</v>
      </c>
      <c r="AM165" s="4">
        <f t="shared" si="38"/>
        <v>0</v>
      </c>
      <c r="AN165" s="4">
        <f t="shared" si="39"/>
        <v>0</v>
      </c>
      <c r="AO165" s="4">
        <f t="shared" si="40"/>
        <v>0</v>
      </c>
      <c r="AQ165" s="4">
        <f t="shared" si="41"/>
        <v>0</v>
      </c>
      <c r="AR165" s="4">
        <f t="shared" si="42"/>
        <v>1</v>
      </c>
      <c r="AS165" s="4">
        <f t="shared" si="43"/>
        <v>1</v>
      </c>
      <c r="AT165" s="4">
        <f t="shared" si="44"/>
        <v>1</v>
      </c>
      <c r="AU165" s="4">
        <f t="shared" si="45"/>
        <v>1</v>
      </c>
      <c r="AW165" s="4">
        <f t="shared" si="46"/>
        <v>1</v>
      </c>
      <c r="AX165" s="4">
        <f t="shared" si="47"/>
        <v>0</v>
      </c>
      <c r="AY165" s="4">
        <f t="shared" si="48"/>
        <v>0</v>
      </c>
      <c r="BA165" s="4">
        <f t="shared" si="49"/>
        <v>5</v>
      </c>
    </row>
    <row r="166" spans="2:53" ht="14.5" customHeight="1" x14ac:dyDescent="0.35">
      <c r="B166" s="47" t="s">
        <v>214</v>
      </c>
      <c r="C166" s="72"/>
      <c r="D166" s="69">
        <v>45332</v>
      </c>
      <c r="E166" s="69" t="str">
        <f t="shared" ca="1" si="34"/>
        <v>Yes</v>
      </c>
      <c r="F166" s="53" t="str">
        <f t="shared" si="35"/>
        <v>1. All Roles Work Flexible</v>
      </c>
      <c r="G166" s="167" t="s">
        <v>215</v>
      </c>
      <c r="H166" s="166">
        <v>1</v>
      </c>
      <c r="I166" s="20"/>
      <c r="J166" s="20"/>
      <c r="K166" s="20"/>
      <c r="L166" s="20"/>
      <c r="M166" s="20"/>
      <c r="N166" s="20"/>
      <c r="O166" s="20"/>
      <c r="P166" s="20"/>
      <c r="Q166" s="20"/>
      <c r="R166" s="20"/>
      <c r="S166" s="20">
        <v>1</v>
      </c>
      <c r="T166" s="20"/>
      <c r="U166" s="20"/>
      <c r="V166" s="20"/>
      <c r="W166" s="20"/>
      <c r="X166" s="20"/>
      <c r="Y166" s="20"/>
      <c r="Z166" s="20"/>
      <c r="AA166" s="20"/>
      <c r="AB166" s="20"/>
      <c r="AC166" s="21"/>
      <c r="AE166" s="35" t="s">
        <v>75</v>
      </c>
      <c r="AF166" s="36"/>
      <c r="AG166" s="36"/>
      <c r="AH166" s="36"/>
      <c r="AI166" s="37"/>
      <c r="AK166" s="4">
        <f t="shared" si="36"/>
        <v>1</v>
      </c>
      <c r="AL166" s="4">
        <f t="shared" si="37"/>
        <v>0</v>
      </c>
      <c r="AM166" s="4">
        <f t="shared" si="38"/>
        <v>0</v>
      </c>
      <c r="AN166" s="4">
        <f t="shared" si="39"/>
        <v>0</v>
      </c>
      <c r="AO166" s="4">
        <f t="shared" si="40"/>
        <v>0</v>
      </c>
      <c r="AQ166" s="4">
        <f t="shared" si="41"/>
        <v>0</v>
      </c>
      <c r="AR166" s="4">
        <f t="shared" si="42"/>
        <v>1</v>
      </c>
      <c r="AS166" s="4">
        <f t="shared" si="43"/>
        <v>1</v>
      </c>
      <c r="AT166" s="4">
        <f t="shared" si="44"/>
        <v>1</v>
      </c>
      <c r="AU166" s="4">
        <f t="shared" si="45"/>
        <v>1</v>
      </c>
      <c r="AW166" s="4">
        <f t="shared" si="46"/>
        <v>1</v>
      </c>
      <c r="AX166" s="4">
        <f t="shared" si="47"/>
        <v>0</v>
      </c>
      <c r="AY166" s="4">
        <f t="shared" si="48"/>
        <v>0</v>
      </c>
      <c r="BA166" s="4">
        <f t="shared" si="49"/>
        <v>5</v>
      </c>
    </row>
    <row r="167" spans="2:53" ht="14.5" customHeight="1" x14ac:dyDescent="0.35">
      <c r="B167" s="47" t="s">
        <v>216</v>
      </c>
      <c r="C167" s="72"/>
      <c r="D167" s="69">
        <v>45332</v>
      </c>
      <c r="E167" s="69" t="str">
        <f t="shared" ca="1" si="34"/>
        <v>Yes</v>
      </c>
      <c r="F167" s="53" t="str">
        <f t="shared" si="35"/>
        <v>1. All Roles Work Flexible</v>
      </c>
      <c r="G167" s="167" t="s">
        <v>217</v>
      </c>
      <c r="H167" s="166">
        <v>1</v>
      </c>
      <c r="I167" s="20"/>
      <c r="J167" s="20"/>
      <c r="K167" s="20"/>
      <c r="L167" s="20"/>
      <c r="M167" s="20"/>
      <c r="N167" s="20"/>
      <c r="O167" s="20"/>
      <c r="P167" s="20"/>
      <c r="Q167" s="20"/>
      <c r="R167" s="20"/>
      <c r="S167" s="20">
        <v>1</v>
      </c>
      <c r="T167" s="20"/>
      <c r="U167" s="20"/>
      <c r="V167" s="20"/>
      <c r="W167" s="20"/>
      <c r="X167" s="20"/>
      <c r="Y167" s="20"/>
      <c r="Z167" s="20"/>
      <c r="AA167" s="20"/>
      <c r="AB167" s="20"/>
      <c r="AC167" s="21"/>
      <c r="AE167" s="35" t="s">
        <v>75</v>
      </c>
      <c r="AF167" s="36"/>
      <c r="AG167" s="36"/>
      <c r="AH167" s="36"/>
      <c r="AI167" s="37"/>
      <c r="AK167" s="4">
        <f t="shared" si="36"/>
        <v>1</v>
      </c>
      <c r="AL167" s="4">
        <f t="shared" si="37"/>
        <v>0</v>
      </c>
      <c r="AM167" s="4">
        <f t="shared" si="38"/>
        <v>0</v>
      </c>
      <c r="AN167" s="4">
        <f t="shared" si="39"/>
        <v>0</v>
      </c>
      <c r="AO167" s="4">
        <f t="shared" si="40"/>
        <v>0</v>
      </c>
      <c r="AQ167" s="4">
        <f t="shared" si="41"/>
        <v>0</v>
      </c>
      <c r="AR167" s="4">
        <f t="shared" si="42"/>
        <v>1</v>
      </c>
      <c r="AS167" s="4">
        <f t="shared" si="43"/>
        <v>1</v>
      </c>
      <c r="AT167" s="4">
        <f t="shared" si="44"/>
        <v>1</v>
      </c>
      <c r="AU167" s="4">
        <f t="shared" si="45"/>
        <v>1</v>
      </c>
      <c r="AW167" s="4">
        <f t="shared" si="46"/>
        <v>1</v>
      </c>
      <c r="AX167" s="4">
        <f t="shared" si="47"/>
        <v>0</v>
      </c>
      <c r="AY167" s="4">
        <f t="shared" si="48"/>
        <v>0</v>
      </c>
      <c r="BA167" s="4">
        <f t="shared" si="49"/>
        <v>5</v>
      </c>
    </row>
    <row r="168" spans="2:53" ht="14.5" customHeight="1" x14ac:dyDescent="0.35">
      <c r="B168" s="47" t="s">
        <v>218</v>
      </c>
      <c r="C168" s="72"/>
      <c r="D168" s="69">
        <v>45332</v>
      </c>
      <c r="E168" s="69" t="str">
        <f t="shared" ca="1" si="34"/>
        <v>Yes</v>
      </c>
      <c r="F168" s="53" t="str">
        <f t="shared" si="35"/>
        <v>1. All Roles Work Flexible</v>
      </c>
      <c r="G168" s="167" t="s">
        <v>219</v>
      </c>
      <c r="H168" s="166">
        <v>2</v>
      </c>
      <c r="I168" s="20"/>
      <c r="J168" s="20"/>
      <c r="K168" s="20"/>
      <c r="L168" s="20"/>
      <c r="M168" s="20"/>
      <c r="N168" s="20">
        <v>1</v>
      </c>
      <c r="O168" s="20"/>
      <c r="P168" s="20"/>
      <c r="Q168" s="20"/>
      <c r="R168" s="20"/>
      <c r="S168" s="20"/>
      <c r="T168" s="20"/>
      <c r="U168" s="20"/>
      <c r="V168" s="20"/>
      <c r="W168" s="20"/>
      <c r="X168" s="20"/>
      <c r="Y168" s="20"/>
      <c r="Z168" s="20"/>
      <c r="AA168" s="20"/>
      <c r="AB168" s="20"/>
      <c r="AC168" s="21"/>
      <c r="AE168" s="35" t="s">
        <v>75</v>
      </c>
      <c r="AF168" s="36"/>
      <c r="AG168" s="36"/>
      <c r="AH168" s="36"/>
      <c r="AI168" s="37"/>
      <c r="AK168" s="4">
        <f t="shared" si="36"/>
        <v>1</v>
      </c>
      <c r="AL168" s="4">
        <f t="shared" si="37"/>
        <v>0</v>
      </c>
      <c r="AM168" s="4">
        <f t="shared" si="38"/>
        <v>0</v>
      </c>
      <c r="AN168" s="4">
        <f t="shared" si="39"/>
        <v>0</v>
      </c>
      <c r="AO168" s="4">
        <f t="shared" si="40"/>
        <v>0</v>
      </c>
      <c r="AQ168" s="4">
        <f t="shared" si="41"/>
        <v>0</v>
      </c>
      <c r="AR168" s="4">
        <f t="shared" si="42"/>
        <v>1</v>
      </c>
      <c r="AS168" s="4">
        <f t="shared" si="43"/>
        <v>1</v>
      </c>
      <c r="AT168" s="4">
        <f t="shared" si="44"/>
        <v>1</v>
      </c>
      <c r="AU168" s="4">
        <f t="shared" si="45"/>
        <v>1</v>
      </c>
      <c r="AW168" s="4">
        <f t="shared" si="46"/>
        <v>1</v>
      </c>
      <c r="AX168" s="4">
        <f t="shared" si="47"/>
        <v>0</v>
      </c>
      <c r="AY168" s="4">
        <f t="shared" si="48"/>
        <v>0</v>
      </c>
      <c r="BA168" s="4">
        <f t="shared" si="49"/>
        <v>5</v>
      </c>
    </row>
    <row r="169" spans="2:53" ht="14.5" customHeight="1" x14ac:dyDescent="0.35">
      <c r="B169" s="47" t="s">
        <v>220</v>
      </c>
      <c r="C169" s="72"/>
      <c r="D169" s="69">
        <v>45332</v>
      </c>
      <c r="E169" s="69" t="str">
        <f t="shared" ca="1" si="34"/>
        <v>Yes</v>
      </c>
      <c r="F169" s="53" t="str">
        <f t="shared" si="35"/>
        <v>1. All Roles Work Flexible</v>
      </c>
      <c r="G169" s="167" t="s">
        <v>221</v>
      </c>
      <c r="H169" s="166">
        <v>2</v>
      </c>
      <c r="I169" s="20"/>
      <c r="J169" s="20"/>
      <c r="K169" s="20"/>
      <c r="L169" s="20"/>
      <c r="M169" s="20"/>
      <c r="N169" s="20"/>
      <c r="O169" s="20"/>
      <c r="P169" s="20"/>
      <c r="Q169" s="20">
        <v>2</v>
      </c>
      <c r="R169" s="20"/>
      <c r="S169" s="20"/>
      <c r="T169" s="20"/>
      <c r="U169" s="20"/>
      <c r="V169" s="20"/>
      <c r="W169" s="20"/>
      <c r="X169" s="20"/>
      <c r="Y169" s="20"/>
      <c r="Z169" s="20"/>
      <c r="AA169" s="20"/>
      <c r="AB169" s="20"/>
      <c r="AC169" s="21"/>
      <c r="AE169" s="35" t="s">
        <v>75</v>
      </c>
      <c r="AF169" s="36"/>
      <c r="AG169" s="36"/>
      <c r="AH169" s="36"/>
      <c r="AI169" s="37"/>
      <c r="AK169" s="4">
        <f t="shared" si="36"/>
        <v>1</v>
      </c>
      <c r="AL169" s="4">
        <f t="shared" si="37"/>
        <v>0</v>
      </c>
      <c r="AM169" s="4">
        <f t="shared" si="38"/>
        <v>0</v>
      </c>
      <c r="AN169" s="4">
        <f t="shared" si="39"/>
        <v>0</v>
      </c>
      <c r="AO169" s="4">
        <f t="shared" si="40"/>
        <v>0</v>
      </c>
      <c r="AQ169" s="4">
        <f t="shared" si="41"/>
        <v>0</v>
      </c>
      <c r="AR169" s="4">
        <f t="shared" si="42"/>
        <v>1</v>
      </c>
      <c r="AS169" s="4">
        <f t="shared" si="43"/>
        <v>1</v>
      </c>
      <c r="AT169" s="4">
        <f t="shared" si="44"/>
        <v>1</v>
      </c>
      <c r="AU169" s="4">
        <f t="shared" si="45"/>
        <v>1</v>
      </c>
      <c r="AW169" s="4">
        <f t="shared" si="46"/>
        <v>1</v>
      </c>
      <c r="AX169" s="4">
        <f t="shared" si="47"/>
        <v>0</v>
      </c>
      <c r="AY169" s="4">
        <f t="shared" si="48"/>
        <v>0</v>
      </c>
      <c r="BA169" s="4">
        <f t="shared" si="49"/>
        <v>5</v>
      </c>
    </row>
    <row r="170" spans="2:53" ht="14.5" customHeight="1" x14ac:dyDescent="0.35">
      <c r="B170" s="47" t="s">
        <v>2888</v>
      </c>
      <c r="C170" s="72" t="s">
        <v>3474</v>
      </c>
      <c r="D170" s="69">
        <v>45332</v>
      </c>
      <c r="E170" s="69" t="str">
        <f t="shared" ca="1" si="34"/>
        <v>Yes</v>
      </c>
      <c r="F170" s="53" t="str">
        <f t="shared" si="35"/>
        <v>1. All Roles Work Flexible</v>
      </c>
      <c r="G170" s="167" t="s">
        <v>4491</v>
      </c>
      <c r="H170" s="166">
        <v>2</v>
      </c>
      <c r="I170" s="20"/>
      <c r="J170" s="20"/>
      <c r="K170" s="20"/>
      <c r="L170" s="20"/>
      <c r="M170" s="20"/>
      <c r="N170" s="20"/>
      <c r="O170" s="20"/>
      <c r="P170" s="20"/>
      <c r="Q170" s="20"/>
      <c r="R170" s="20"/>
      <c r="S170" s="20"/>
      <c r="T170" s="20"/>
      <c r="U170" s="20"/>
      <c r="V170" s="20"/>
      <c r="W170" s="20"/>
      <c r="X170" s="20"/>
      <c r="Y170" s="20"/>
      <c r="Z170" s="20"/>
      <c r="AA170" s="20"/>
      <c r="AB170" s="20"/>
      <c r="AC170" s="21"/>
      <c r="AE170" s="35" t="s">
        <v>75</v>
      </c>
      <c r="AF170" s="36" t="s">
        <v>4204</v>
      </c>
      <c r="AG170" s="36"/>
      <c r="AH170" s="36"/>
      <c r="AI170" s="37"/>
      <c r="AK170" s="4">
        <f t="shared" si="36"/>
        <v>1</v>
      </c>
      <c r="AL170" s="4">
        <f t="shared" si="37"/>
        <v>0</v>
      </c>
      <c r="AM170" s="4">
        <f t="shared" si="38"/>
        <v>0</v>
      </c>
      <c r="AN170" s="4">
        <f t="shared" si="39"/>
        <v>0</v>
      </c>
      <c r="AO170" s="4">
        <f t="shared" si="40"/>
        <v>0</v>
      </c>
      <c r="AQ170" s="4">
        <f t="shared" si="41"/>
        <v>0</v>
      </c>
      <c r="AR170" s="4">
        <f t="shared" si="42"/>
        <v>1</v>
      </c>
      <c r="AS170" s="4">
        <f t="shared" si="43"/>
        <v>1</v>
      </c>
      <c r="AT170" s="4">
        <f t="shared" si="44"/>
        <v>1</v>
      </c>
      <c r="AU170" s="4">
        <f t="shared" si="45"/>
        <v>1</v>
      </c>
      <c r="AW170" s="4">
        <f t="shared" si="46"/>
        <v>1</v>
      </c>
      <c r="AX170" s="4">
        <f t="shared" si="47"/>
        <v>0</v>
      </c>
      <c r="AY170" s="4">
        <f t="shared" si="48"/>
        <v>0</v>
      </c>
      <c r="BA170" s="4">
        <f t="shared" si="49"/>
        <v>5</v>
      </c>
    </row>
    <row r="171" spans="2:53" ht="14.5" customHeight="1" x14ac:dyDescent="0.35">
      <c r="B171" s="47" t="s">
        <v>2891</v>
      </c>
      <c r="C171" s="72" t="s">
        <v>3474</v>
      </c>
      <c r="D171" s="69">
        <v>45332</v>
      </c>
      <c r="E171" s="69" t="str">
        <f t="shared" ca="1" si="34"/>
        <v>Yes</v>
      </c>
      <c r="F171" s="53" t="str">
        <f t="shared" si="35"/>
        <v>1. All Roles Work Flexible</v>
      </c>
      <c r="G171" s="167" t="s">
        <v>4492</v>
      </c>
      <c r="H171" s="166">
        <v>9</v>
      </c>
      <c r="I171" s="20"/>
      <c r="J171" s="20"/>
      <c r="K171" s="20"/>
      <c r="L171" s="20"/>
      <c r="M171" s="20"/>
      <c r="N171" s="20"/>
      <c r="O171" s="20"/>
      <c r="P171" s="20"/>
      <c r="Q171" s="20"/>
      <c r="R171" s="20"/>
      <c r="S171" s="20"/>
      <c r="T171" s="20"/>
      <c r="U171" s="20"/>
      <c r="V171" s="20"/>
      <c r="W171" s="20"/>
      <c r="X171" s="20"/>
      <c r="Y171" s="20"/>
      <c r="Z171" s="20"/>
      <c r="AA171" s="20"/>
      <c r="AB171" s="20"/>
      <c r="AC171" s="21"/>
      <c r="AE171" s="35" t="s">
        <v>75</v>
      </c>
      <c r="AF171" s="36" t="s">
        <v>4204</v>
      </c>
      <c r="AG171" s="36"/>
      <c r="AH171" s="36"/>
      <c r="AI171" s="37"/>
      <c r="AK171" s="4">
        <f t="shared" si="36"/>
        <v>1</v>
      </c>
      <c r="AL171" s="4">
        <f t="shared" si="37"/>
        <v>0</v>
      </c>
      <c r="AM171" s="4">
        <f t="shared" si="38"/>
        <v>0</v>
      </c>
      <c r="AN171" s="4">
        <f t="shared" si="39"/>
        <v>0</v>
      </c>
      <c r="AO171" s="4">
        <f t="shared" si="40"/>
        <v>0</v>
      </c>
      <c r="AQ171" s="4">
        <f t="shared" si="41"/>
        <v>0</v>
      </c>
      <c r="AR171" s="4">
        <f t="shared" si="42"/>
        <v>1</v>
      </c>
      <c r="AS171" s="4">
        <f t="shared" si="43"/>
        <v>1</v>
      </c>
      <c r="AT171" s="4">
        <f t="shared" si="44"/>
        <v>1</v>
      </c>
      <c r="AU171" s="4">
        <f t="shared" si="45"/>
        <v>1</v>
      </c>
      <c r="AW171" s="4">
        <f t="shared" si="46"/>
        <v>1</v>
      </c>
      <c r="AX171" s="4">
        <f t="shared" si="47"/>
        <v>0</v>
      </c>
      <c r="AY171" s="4">
        <f t="shared" si="48"/>
        <v>0</v>
      </c>
      <c r="BA171" s="4">
        <f t="shared" si="49"/>
        <v>5</v>
      </c>
    </row>
    <row r="172" spans="2:53" ht="14.5" customHeight="1" x14ac:dyDescent="0.35">
      <c r="B172" s="47" t="s">
        <v>2893</v>
      </c>
      <c r="C172" s="72" t="s">
        <v>3474</v>
      </c>
      <c r="D172" s="69">
        <v>45332</v>
      </c>
      <c r="E172" s="69" t="str">
        <f t="shared" ca="1" si="34"/>
        <v>Yes</v>
      </c>
      <c r="F172" s="53" t="str">
        <f t="shared" si="35"/>
        <v>1. All Roles Work Flexible</v>
      </c>
      <c r="G172" s="167" t="s">
        <v>4493</v>
      </c>
      <c r="H172" s="166">
        <v>2</v>
      </c>
      <c r="I172" s="20"/>
      <c r="J172" s="20"/>
      <c r="K172" s="20"/>
      <c r="L172" s="20"/>
      <c r="M172" s="20"/>
      <c r="N172" s="20"/>
      <c r="O172" s="20"/>
      <c r="P172" s="20"/>
      <c r="Q172" s="20"/>
      <c r="R172" s="20"/>
      <c r="S172" s="20"/>
      <c r="T172" s="20"/>
      <c r="U172" s="20"/>
      <c r="V172" s="20"/>
      <c r="W172" s="20"/>
      <c r="X172" s="20"/>
      <c r="Y172" s="20"/>
      <c r="Z172" s="20"/>
      <c r="AA172" s="20"/>
      <c r="AB172" s="20"/>
      <c r="AC172" s="21"/>
      <c r="AE172" s="35" t="s">
        <v>75</v>
      </c>
      <c r="AF172" s="36" t="s">
        <v>4204</v>
      </c>
      <c r="AG172" s="36"/>
      <c r="AH172" s="36"/>
      <c r="AI172" s="37"/>
      <c r="AK172" s="4">
        <f t="shared" si="36"/>
        <v>1</v>
      </c>
      <c r="AL172" s="4">
        <f t="shared" si="37"/>
        <v>0</v>
      </c>
      <c r="AM172" s="4">
        <f t="shared" si="38"/>
        <v>0</v>
      </c>
      <c r="AN172" s="4">
        <f t="shared" si="39"/>
        <v>0</v>
      </c>
      <c r="AO172" s="4">
        <f t="shared" si="40"/>
        <v>0</v>
      </c>
      <c r="AQ172" s="4">
        <f t="shared" si="41"/>
        <v>0</v>
      </c>
      <c r="AR172" s="4">
        <f t="shared" si="42"/>
        <v>1</v>
      </c>
      <c r="AS172" s="4">
        <f t="shared" si="43"/>
        <v>1</v>
      </c>
      <c r="AT172" s="4">
        <f t="shared" si="44"/>
        <v>1</v>
      </c>
      <c r="AU172" s="4">
        <f t="shared" si="45"/>
        <v>1</v>
      </c>
      <c r="AW172" s="4">
        <f t="shared" si="46"/>
        <v>1</v>
      </c>
      <c r="AX172" s="4">
        <f t="shared" si="47"/>
        <v>0</v>
      </c>
      <c r="AY172" s="4">
        <f t="shared" si="48"/>
        <v>0</v>
      </c>
      <c r="BA172" s="4">
        <f t="shared" si="49"/>
        <v>5</v>
      </c>
    </row>
    <row r="173" spans="2:53" ht="14.5" customHeight="1" x14ac:dyDescent="0.35">
      <c r="B173" s="47" t="s">
        <v>222</v>
      </c>
      <c r="C173" s="72"/>
      <c r="D173" s="69">
        <v>45332</v>
      </c>
      <c r="E173" s="69" t="str">
        <f t="shared" ca="1" si="34"/>
        <v>Yes</v>
      </c>
      <c r="F173" s="53" t="str">
        <f t="shared" si="35"/>
        <v>1. All Roles Work Flexible</v>
      </c>
      <c r="G173" s="167" t="s">
        <v>223</v>
      </c>
      <c r="H173" s="166">
        <v>5</v>
      </c>
      <c r="I173" s="20"/>
      <c r="J173" s="20"/>
      <c r="K173" s="20">
        <v>2</v>
      </c>
      <c r="L173" s="20"/>
      <c r="M173" s="20"/>
      <c r="N173" s="20"/>
      <c r="O173" s="20"/>
      <c r="P173" s="20"/>
      <c r="Q173" s="20">
        <v>1</v>
      </c>
      <c r="R173" s="20">
        <v>1</v>
      </c>
      <c r="S173" s="20"/>
      <c r="T173" s="20"/>
      <c r="U173" s="20"/>
      <c r="V173" s="20"/>
      <c r="W173" s="20"/>
      <c r="X173" s="20"/>
      <c r="Y173" s="20">
        <v>1</v>
      </c>
      <c r="Z173" s="20"/>
      <c r="AA173" s="20"/>
      <c r="AB173" s="20"/>
      <c r="AC173" s="21"/>
      <c r="AE173" s="35" t="s">
        <v>75</v>
      </c>
      <c r="AF173" s="36"/>
      <c r="AG173" s="36"/>
      <c r="AH173" s="36"/>
      <c r="AI173" s="37"/>
      <c r="AK173" s="4">
        <f t="shared" si="36"/>
        <v>1</v>
      </c>
      <c r="AL173" s="4">
        <f t="shared" si="37"/>
        <v>0</v>
      </c>
      <c r="AM173" s="4">
        <f t="shared" si="38"/>
        <v>0</v>
      </c>
      <c r="AN173" s="4">
        <f t="shared" si="39"/>
        <v>0</v>
      </c>
      <c r="AO173" s="4">
        <f t="shared" si="40"/>
        <v>0</v>
      </c>
      <c r="AQ173" s="4">
        <f t="shared" si="41"/>
        <v>0</v>
      </c>
      <c r="AR173" s="4">
        <f t="shared" si="42"/>
        <v>1</v>
      </c>
      <c r="AS173" s="4">
        <f t="shared" si="43"/>
        <v>1</v>
      </c>
      <c r="AT173" s="4">
        <f t="shared" si="44"/>
        <v>1</v>
      </c>
      <c r="AU173" s="4">
        <f t="shared" si="45"/>
        <v>1</v>
      </c>
      <c r="AW173" s="4">
        <f t="shared" si="46"/>
        <v>1</v>
      </c>
      <c r="AX173" s="4">
        <f t="shared" si="47"/>
        <v>0</v>
      </c>
      <c r="AY173" s="4">
        <f t="shared" si="48"/>
        <v>0</v>
      </c>
      <c r="BA173" s="4">
        <f t="shared" si="49"/>
        <v>5</v>
      </c>
    </row>
    <row r="174" spans="2:53" ht="14.5" customHeight="1" x14ac:dyDescent="0.35">
      <c r="B174" s="47" t="s">
        <v>224</v>
      </c>
      <c r="C174" s="72"/>
      <c r="D174" s="69">
        <v>45332</v>
      </c>
      <c r="E174" s="69" t="str">
        <f t="shared" ca="1" si="34"/>
        <v>Yes</v>
      </c>
      <c r="F174" s="53" t="str">
        <f t="shared" si="35"/>
        <v>1. All Roles Work Flexible</v>
      </c>
      <c r="G174" s="167" t="s">
        <v>2568</v>
      </c>
      <c r="H174" s="166">
        <v>1</v>
      </c>
      <c r="I174" s="20"/>
      <c r="J174" s="20"/>
      <c r="K174" s="20"/>
      <c r="L174" s="20"/>
      <c r="M174" s="20"/>
      <c r="N174" s="20"/>
      <c r="O174" s="20"/>
      <c r="P174" s="20"/>
      <c r="Q174" s="20"/>
      <c r="R174" s="20"/>
      <c r="S174" s="20">
        <v>1</v>
      </c>
      <c r="T174" s="20"/>
      <c r="U174" s="20"/>
      <c r="V174" s="20"/>
      <c r="W174" s="20"/>
      <c r="X174" s="20"/>
      <c r="Y174" s="20"/>
      <c r="Z174" s="20"/>
      <c r="AA174" s="20"/>
      <c r="AB174" s="20"/>
      <c r="AC174" s="21"/>
      <c r="AE174" s="35" t="s">
        <v>75</v>
      </c>
      <c r="AF174" s="36"/>
      <c r="AG174" s="36"/>
      <c r="AH174" s="36"/>
      <c r="AI174" s="37"/>
      <c r="AK174" s="4">
        <f t="shared" si="36"/>
        <v>1</v>
      </c>
      <c r="AL174" s="4">
        <f t="shared" si="37"/>
        <v>0</v>
      </c>
      <c r="AM174" s="4">
        <f t="shared" si="38"/>
        <v>0</v>
      </c>
      <c r="AN174" s="4">
        <f t="shared" si="39"/>
        <v>0</v>
      </c>
      <c r="AO174" s="4">
        <f t="shared" si="40"/>
        <v>0</v>
      </c>
      <c r="AQ174" s="4">
        <f t="shared" si="41"/>
        <v>0</v>
      </c>
      <c r="AR174" s="4">
        <f t="shared" si="42"/>
        <v>1</v>
      </c>
      <c r="AS174" s="4">
        <f t="shared" si="43"/>
        <v>1</v>
      </c>
      <c r="AT174" s="4">
        <f t="shared" si="44"/>
        <v>1</v>
      </c>
      <c r="AU174" s="4">
        <f t="shared" si="45"/>
        <v>1</v>
      </c>
      <c r="AW174" s="4">
        <f t="shared" si="46"/>
        <v>1</v>
      </c>
      <c r="AX174" s="4">
        <f t="shared" si="47"/>
        <v>0</v>
      </c>
      <c r="AY174" s="4">
        <f t="shared" si="48"/>
        <v>0</v>
      </c>
      <c r="BA174" s="4">
        <f t="shared" si="49"/>
        <v>5</v>
      </c>
    </row>
    <row r="175" spans="2:53" ht="14.5" customHeight="1" x14ac:dyDescent="0.35">
      <c r="B175" s="47" t="s">
        <v>2897</v>
      </c>
      <c r="C175" s="72" t="s">
        <v>3474</v>
      </c>
      <c r="D175" s="69">
        <v>45332</v>
      </c>
      <c r="E175" s="69" t="str">
        <f t="shared" ca="1" si="34"/>
        <v>Yes</v>
      </c>
      <c r="F175" s="53" t="str">
        <f t="shared" si="35"/>
        <v>1. All Roles Work Flexible</v>
      </c>
      <c r="G175" s="167" t="s">
        <v>4494</v>
      </c>
      <c r="H175" s="166">
        <v>1</v>
      </c>
      <c r="I175" s="20"/>
      <c r="J175" s="20"/>
      <c r="K175" s="20"/>
      <c r="L175" s="20"/>
      <c r="M175" s="20"/>
      <c r="N175" s="20"/>
      <c r="O175" s="20"/>
      <c r="P175" s="20"/>
      <c r="Q175" s="20"/>
      <c r="R175" s="20"/>
      <c r="S175" s="20"/>
      <c r="T175" s="20"/>
      <c r="U175" s="20"/>
      <c r="V175" s="20"/>
      <c r="W175" s="20"/>
      <c r="X175" s="20"/>
      <c r="Y175" s="20"/>
      <c r="Z175" s="20"/>
      <c r="AA175" s="20"/>
      <c r="AB175" s="20"/>
      <c r="AC175" s="21"/>
      <c r="AE175" s="35" t="s">
        <v>75</v>
      </c>
      <c r="AF175" s="36" t="s">
        <v>4204</v>
      </c>
      <c r="AG175" s="36"/>
      <c r="AH175" s="36"/>
      <c r="AI175" s="37"/>
      <c r="AK175" s="4">
        <f t="shared" si="36"/>
        <v>1</v>
      </c>
      <c r="AL175" s="4">
        <f t="shared" si="37"/>
        <v>0</v>
      </c>
      <c r="AM175" s="4">
        <f t="shared" si="38"/>
        <v>0</v>
      </c>
      <c r="AN175" s="4">
        <f t="shared" si="39"/>
        <v>0</v>
      </c>
      <c r="AO175" s="4">
        <f t="shared" si="40"/>
        <v>0</v>
      </c>
      <c r="AQ175" s="4">
        <f t="shared" si="41"/>
        <v>0</v>
      </c>
      <c r="AR175" s="4">
        <f t="shared" si="42"/>
        <v>1</v>
      </c>
      <c r="AS175" s="4">
        <f t="shared" si="43"/>
        <v>1</v>
      </c>
      <c r="AT175" s="4">
        <f t="shared" si="44"/>
        <v>1</v>
      </c>
      <c r="AU175" s="4">
        <f t="shared" si="45"/>
        <v>1</v>
      </c>
      <c r="AW175" s="4">
        <f t="shared" si="46"/>
        <v>1</v>
      </c>
      <c r="AX175" s="4">
        <f t="shared" si="47"/>
        <v>0</v>
      </c>
      <c r="AY175" s="4">
        <f t="shared" si="48"/>
        <v>0</v>
      </c>
      <c r="BA175" s="4">
        <f t="shared" si="49"/>
        <v>5</v>
      </c>
    </row>
    <row r="176" spans="2:53" ht="14.5" customHeight="1" x14ac:dyDescent="0.35">
      <c r="B176" s="47" t="s">
        <v>2898</v>
      </c>
      <c r="C176" s="72" t="s">
        <v>3474</v>
      </c>
      <c r="D176" s="69">
        <v>45332</v>
      </c>
      <c r="E176" s="69" t="str">
        <f t="shared" ca="1" si="34"/>
        <v>Yes</v>
      </c>
      <c r="F176" s="53" t="str">
        <f t="shared" si="35"/>
        <v>1. All Roles Work Flexible</v>
      </c>
      <c r="G176" s="167" t="s">
        <v>4495</v>
      </c>
      <c r="H176" s="166">
        <v>3</v>
      </c>
      <c r="I176" s="20"/>
      <c r="J176" s="20"/>
      <c r="K176" s="20"/>
      <c r="L176" s="20"/>
      <c r="M176" s="20"/>
      <c r="N176" s="20"/>
      <c r="O176" s="20"/>
      <c r="P176" s="20"/>
      <c r="Q176" s="20"/>
      <c r="R176" s="20"/>
      <c r="S176" s="20"/>
      <c r="T176" s="20"/>
      <c r="U176" s="20"/>
      <c r="V176" s="20"/>
      <c r="W176" s="20"/>
      <c r="X176" s="20"/>
      <c r="Y176" s="20"/>
      <c r="Z176" s="20"/>
      <c r="AA176" s="20"/>
      <c r="AB176" s="20"/>
      <c r="AC176" s="21"/>
      <c r="AE176" s="35" t="s">
        <v>75</v>
      </c>
      <c r="AF176" s="36" t="s">
        <v>4204</v>
      </c>
      <c r="AG176" s="36"/>
      <c r="AH176" s="36"/>
      <c r="AI176" s="37"/>
      <c r="AK176" s="4">
        <f t="shared" si="36"/>
        <v>1</v>
      </c>
      <c r="AL176" s="4">
        <f t="shared" si="37"/>
        <v>0</v>
      </c>
      <c r="AM176" s="4">
        <f t="shared" si="38"/>
        <v>0</v>
      </c>
      <c r="AN176" s="4">
        <f t="shared" si="39"/>
        <v>0</v>
      </c>
      <c r="AO176" s="4">
        <f t="shared" si="40"/>
        <v>0</v>
      </c>
      <c r="AQ176" s="4">
        <f t="shared" si="41"/>
        <v>0</v>
      </c>
      <c r="AR176" s="4">
        <f t="shared" si="42"/>
        <v>1</v>
      </c>
      <c r="AS176" s="4">
        <f t="shared" si="43"/>
        <v>1</v>
      </c>
      <c r="AT176" s="4">
        <f t="shared" si="44"/>
        <v>1</v>
      </c>
      <c r="AU176" s="4">
        <f t="shared" si="45"/>
        <v>1</v>
      </c>
      <c r="AW176" s="4">
        <f t="shared" si="46"/>
        <v>1</v>
      </c>
      <c r="AX176" s="4">
        <f t="shared" si="47"/>
        <v>0</v>
      </c>
      <c r="AY176" s="4">
        <f t="shared" si="48"/>
        <v>0</v>
      </c>
      <c r="BA176" s="4">
        <f t="shared" si="49"/>
        <v>5</v>
      </c>
    </row>
    <row r="177" spans="2:53" ht="14.5" customHeight="1" x14ac:dyDescent="0.35">
      <c r="B177" s="47" t="s">
        <v>4353</v>
      </c>
      <c r="C177" s="72" t="s">
        <v>3474</v>
      </c>
      <c r="D177" s="69">
        <v>45332</v>
      </c>
      <c r="E177" s="69" t="str">
        <f t="shared" ca="1" si="34"/>
        <v>Yes</v>
      </c>
      <c r="F177" s="53" t="str">
        <f t="shared" si="35"/>
        <v>1. All Roles Work Flexible</v>
      </c>
      <c r="G177" s="167" t="s">
        <v>4406</v>
      </c>
      <c r="H177" s="166">
        <v>1</v>
      </c>
      <c r="I177" s="20"/>
      <c r="J177" s="20"/>
      <c r="K177" s="20"/>
      <c r="L177" s="20"/>
      <c r="M177" s="20"/>
      <c r="N177" s="20"/>
      <c r="O177" s="20"/>
      <c r="P177" s="20"/>
      <c r="Q177" s="20"/>
      <c r="R177" s="20"/>
      <c r="S177" s="20"/>
      <c r="T177" s="20"/>
      <c r="U177" s="20"/>
      <c r="V177" s="20"/>
      <c r="W177" s="20"/>
      <c r="X177" s="20"/>
      <c r="Y177" s="20"/>
      <c r="Z177" s="20"/>
      <c r="AA177" s="20"/>
      <c r="AB177" s="20"/>
      <c r="AC177" s="21"/>
      <c r="AE177" s="35" t="s">
        <v>75</v>
      </c>
      <c r="AF177" s="36" t="s">
        <v>4204</v>
      </c>
      <c r="AG177" s="36"/>
      <c r="AH177" s="36"/>
      <c r="AI177" s="37"/>
      <c r="AK177" s="4">
        <f t="shared" si="36"/>
        <v>1</v>
      </c>
      <c r="AL177" s="4">
        <f t="shared" si="37"/>
        <v>0</v>
      </c>
      <c r="AM177" s="4">
        <f t="shared" si="38"/>
        <v>0</v>
      </c>
      <c r="AN177" s="4">
        <f t="shared" si="39"/>
        <v>0</v>
      </c>
      <c r="AO177" s="4">
        <f t="shared" si="40"/>
        <v>0</v>
      </c>
      <c r="AQ177" s="4">
        <f t="shared" si="41"/>
        <v>0</v>
      </c>
      <c r="AR177" s="4">
        <f t="shared" si="42"/>
        <v>1</v>
      </c>
      <c r="AS177" s="4">
        <f t="shared" si="43"/>
        <v>1</v>
      </c>
      <c r="AT177" s="4">
        <f t="shared" si="44"/>
        <v>1</v>
      </c>
      <c r="AU177" s="4">
        <f t="shared" si="45"/>
        <v>1</v>
      </c>
      <c r="AW177" s="4">
        <f t="shared" si="46"/>
        <v>1</v>
      </c>
      <c r="AX177" s="4">
        <f t="shared" si="47"/>
        <v>0</v>
      </c>
      <c r="AY177" s="4">
        <f t="shared" si="48"/>
        <v>0</v>
      </c>
      <c r="BA177" s="4">
        <f t="shared" si="49"/>
        <v>5</v>
      </c>
    </row>
    <row r="178" spans="2:53" ht="14.5" customHeight="1" x14ac:dyDescent="0.35">
      <c r="B178" s="47" t="s">
        <v>225</v>
      </c>
      <c r="C178" s="72"/>
      <c r="D178" s="69">
        <v>45332</v>
      </c>
      <c r="E178" s="69" t="str">
        <f t="shared" ca="1" si="34"/>
        <v>Yes</v>
      </c>
      <c r="F178" s="53" t="str">
        <f t="shared" si="35"/>
        <v>1. All Roles Work Flexible</v>
      </c>
      <c r="G178" s="167" t="s">
        <v>226</v>
      </c>
      <c r="H178" s="166">
        <v>4</v>
      </c>
      <c r="I178" s="20">
        <v>1</v>
      </c>
      <c r="J178" s="20"/>
      <c r="K178" s="20">
        <v>1</v>
      </c>
      <c r="L178" s="20"/>
      <c r="M178" s="20"/>
      <c r="N178" s="20"/>
      <c r="O178" s="20"/>
      <c r="P178" s="20"/>
      <c r="Q178" s="20">
        <v>1</v>
      </c>
      <c r="R178" s="20"/>
      <c r="S178" s="20"/>
      <c r="T178" s="20"/>
      <c r="U178" s="20"/>
      <c r="V178" s="20"/>
      <c r="W178" s="20"/>
      <c r="X178" s="20"/>
      <c r="Y178" s="20"/>
      <c r="Z178" s="20">
        <v>3</v>
      </c>
      <c r="AA178" s="20"/>
      <c r="AB178" s="20"/>
      <c r="AC178" s="21"/>
      <c r="AE178" s="35" t="s">
        <v>75</v>
      </c>
      <c r="AF178" s="36"/>
      <c r="AG178" s="36"/>
      <c r="AH178" s="36"/>
      <c r="AI178" s="37"/>
      <c r="AK178" s="4">
        <f t="shared" si="36"/>
        <v>1</v>
      </c>
      <c r="AL178" s="4">
        <f t="shared" si="37"/>
        <v>0</v>
      </c>
      <c r="AM178" s="4">
        <f t="shared" si="38"/>
        <v>0</v>
      </c>
      <c r="AN178" s="4">
        <f t="shared" si="39"/>
        <v>0</v>
      </c>
      <c r="AO178" s="4">
        <f t="shared" si="40"/>
        <v>0</v>
      </c>
      <c r="AQ178" s="4">
        <f t="shared" si="41"/>
        <v>0</v>
      </c>
      <c r="AR178" s="4">
        <f t="shared" si="42"/>
        <v>1</v>
      </c>
      <c r="AS178" s="4">
        <f t="shared" si="43"/>
        <v>1</v>
      </c>
      <c r="AT178" s="4">
        <f t="shared" si="44"/>
        <v>1</v>
      </c>
      <c r="AU178" s="4">
        <f t="shared" si="45"/>
        <v>1</v>
      </c>
      <c r="AW178" s="4">
        <f t="shared" si="46"/>
        <v>1</v>
      </c>
      <c r="AX178" s="4">
        <f t="shared" si="47"/>
        <v>0</v>
      </c>
      <c r="AY178" s="4">
        <f t="shared" si="48"/>
        <v>0</v>
      </c>
      <c r="BA178" s="4">
        <f t="shared" si="49"/>
        <v>5</v>
      </c>
    </row>
    <row r="179" spans="2:53" ht="14.5" customHeight="1" x14ac:dyDescent="0.35">
      <c r="B179" s="47" t="s">
        <v>227</v>
      </c>
      <c r="C179" s="72"/>
      <c r="D179" s="69">
        <v>45332</v>
      </c>
      <c r="E179" s="69" t="str">
        <f t="shared" ca="1" si="34"/>
        <v>Yes</v>
      </c>
      <c r="F179" s="53" t="str">
        <f t="shared" si="35"/>
        <v>1. All Roles Work Flexible</v>
      </c>
      <c r="G179" s="167" t="s">
        <v>228</v>
      </c>
      <c r="H179" s="166">
        <v>1</v>
      </c>
      <c r="I179" s="20"/>
      <c r="J179" s="20"/>
      <c r="K179" s="20">
        <v>1</v>
      </c>
      <c r="L179" s="20"/>
      <c r="M179" s="20"/>
      <c r="N179" s="20"/>
      <c r="O179" s="20"/>
      <c r="P179" s="20"/>
      <c r="Q179" s="20">
        <v>1</v>
      </c>
      <c r="R179" s="20"/>
      <c r="S179" s="20"/>
      <c r="T179" s="20"/>
      <c r="U179" s="20"/>
      <c r="V179" s="20"/>
      <c r="W179" s="20"/>
      <c r="X179" s="20"/>
      <c r="Y179" s="20"/>
      <c r="Z179" s="20"/>
      <c r="AA179" s="20"/>
      <c r="AB179" s="20"/>
      <c r="AC179" s="21"/>
      <c r="AE179" s="35" t="s">
        <v>75</v>
      </c>
      <c r="AF179" s="36"/>
      <c r="AG179" s="36"/>
      <c r="AH179" s="36"/>
      <c r="AI179" s="37"/>
      <c r="AK179" s="4">
        <f t="shared" si="36"/>
        <v>1</v>
      </c>
      <c r="AL179" s="4">
        <f t="shared" si="37"/>
        <v>0</v>
      </c>
      <c r="AM179" s="4">
        <f t="shared" si="38"/>
        <v>0</v>
      </c>
      <c r="AN179" s="4">
        <f t="shared" si="39"/>
        <v>0</v>
      </c>
      <c r="AO179" s="4">
        <f t="shared" si="40"/>
        <v>0</v>
      </c>
      <c r="AQ179" s="4">
        <f t="shared" si="41"/>
        <v>0</v>
      </c>
      <c r="AR179" s="4">
        <f t="shared" si="42"/>
        <v>1</v>
      </c>
      <c r="AS179" s="4">
        <f t="shared" si="43"/>
        <v>1</v>
      </c>
      <c r="AT179" s="4">
        <f t="shared" si="44"/>
        <v>1</v>
      </c>
      <c r="AU179" s="4">
        <f t="shared" si="45"/>
        <v>1</v>
      </c>
      <c r="AW179" s="4">
        <f t="shared" si="46"/>
        <v>1</v>
      </c>
      <c r="AX179" s="4">
        <f t="shared" si="47"/>
        <v>0</v>
      </c>
      <c r="AY179" s="4">
        <f t="shared" si="48"/>
        <v>0</v>
      </c>
      <c r="BA179" s="4">
        <f t="shared" si="49"/>
        <v>5</v>
      </c>
    </row>
    <row r="180" spans="2:53" ht="14.5" customHeight="1" x14ac:dyDescent="0.35">
      <c r="B180" s="47" t="s">
        <v>229</v>
      </c>
      <c r="C180" s="72"/>
      <c r="D180" s="69">
        <v>45332</v>
      </c>
      <c r="E180" s="69" t="str">
        <f t="shared" ca="1" si="34"/>
        <v>Yes</v>
      </c>
      <c r="F180" s="53" t="str">
        <f t="shared" si="35"/>
        <v>1. All Roles Work Flexible</v>
      </c>
      <c r="G180" s="167" t="s">
        <v>230</v>
      </c>
      <c r="H180" s="166">
        <v>9</v>
      </c>
      <c r="I180" s="20"/>
      <c r="J180" s="20"/>
      <c r="K180" s="20"/>
      <c r="L180" s="20"/>
      <c r="M180" s="20"/>
      <c r="N180" s="20">
        <v>1</v>
      </c>
      <c r="O180" s="20"/>
      <c r="P180" s="20"/>
      <c r="Q180" s="20">
        <v>1</v>
      </c>
      <c r="R180" s="20"/>
      <c r="S180" s="20"/>
      <c r="T180" s="20"/>
      <c r="U180" s="20"/>
      <c r="V180" s="20"/>
      <c r="W180" s="20"/>
      <c r="X180" s="20"/>
      <c r="Y180" s="20"/>
      <c r="Z180" s="20">
        <v>2</v>
      </c>
      <c r="AA180" s="20"/>
      <c r="AB180" s="20">
        <v>1</v>
      </c>
      <c r="AC180" s="21"/>
      <c r="AE180" s="35" t="s">
        <v>75</v>
      </c>
      <c r="AF180" s="36"/>
      <c r="AG180" s="36"/>
      <c r="AH180" s="36"/>
      <c r="AI180" s="37"/>
      <c r="AK180" s="4">
        <f t="shared" si="36"/>
        <v>1</v>
      </c>
      <c r="AL180" s="4">
        <f t="shared" si="37"/>
        <v>0</v>
      </c>
      <c r="AM180" s="4">
        <f t="shared" si="38"/>
        <v>0</v>
      </c>
      <c r="AN180" s="4">
        <f t="shared" si="39"/>
        <v>0</v>
      </c>
      <c r="AO180" s="4">
        <f t="shared" si="40"/>
        <v>0</v>
      </c>
      <c r="AQ180" s="4">
        <f t="shared" si="41"/>
        <v>0</v>
      </c>
      <c r="AR180" s="4">
        <f t="shared" si="42"/>
        <v>1</v>
      </c>
      <c r="AS180" s="4">
        <f t="shared" si="43"/>
        <v>1</v>
      </c>
      <c r="AT180" s="4">
        <f t="shared" si="44"/>
        <v>1</v>
      </c>
      <c r="AU180" s="4">
        <f t="shared" si="45"/>
        <v>1</v>
      </c>
      <c r="AW180" s="4">
        <f t="shared" si="46"/>
        <v>1</v>
      </c>
      <c r="AX180" s="4">
        <f t="shared" si="47"/>
        <v>0</v>
      </c>
      <c r="AY180" s="4">
        <f t="shared" si="48"/>
        <v>0</v>
      </c>
      <c r="BA180" s="4">
        <f t="shared" si="49"/>
        <v>5</v>
      </c>
    </row>
    <row r="181" spans="2:53" ht="14.5" customHeight="1" x14ac:dyDescent="0.35">
      <c r="B181" s="47" t="s">
        <v>2904</v>
      </c>
      <c r="C181" s="72" t="s">
        <v>3474</v>
      </c>
      <c r="D181" s="69">
        <v>45332</v>
      </c>
      <c r="E181" s="69" t="str">
        <f t="shared" ca="1" si="34"/>
        <v>Yes</v>
      </c>
      <c r="F181" s="53" t="str">
        <f t="shared" si="35"/>
        <v>1. All Roles Work Flexible</v>
      </c>
      <c r="G181" s="167" t="s">
        <v>4496</v>
      </c>
      <c r="H181" s="166">
        <v>12</v>
      </c>
      <c r="I181" s="20"/>
      <c r="J181" s="20"/>
      <c r="K181" s="20"/>
      <c r="L181" s="20"/>
      <c r="M181" s="20"/>
      <c r="N181" s="20"/>
      <c r="O181" s="20"/>
      <c r="P181" s="20"/>
      <c r="Q181" s="20"/>
      <c r="R181" s="20"/>
      <c r="S181" s="20"/>
      <c r="T181" s="20"/>
      <c r="U181" s="20"/>
      <c r="V181" s="20"/>
      <c r="W181" s="20"/>
      <c r="X181" s="20"/>
      <c r="Y181" s="20"/>
      <c r="Z181" s="20"/>
      <c r="AA181" s="20"/>
      <c r="AB181" s="20"/>
      <c r="AC181" s="21"/>
      <c r="AE181" s="35" t="s">
        <v>75</v>
      </c>
      <c r="AF181" s="36" t="s">
        <v>4204</v>
      </c>
      <c r="AG181" s="36"/>
      <c r="AH181" s="36"/>
      <c r="AI181" s="37"/>
      <c r="AK181" s="4">
        <f t="shared" si="36"/>
        <v>1</v>
      </c>
      <c r="AL181" s="4">
        <f t="shared" si="37"/>
        <v>0</v>
      </c>
      <c r="AM181" s="4">
        <f t="shared" si="38"/>
        <v>0</v>
      </c>
      <c r="AN181" s="4">
        <f t="shared" si="39"/>
        <v>0</v>
      </c>
      <c r="AO181" s="4">
        <f t="shared" si="40"/>
        <v>0</v>
      </c>
      <c r="AQ181" s="4">
        <f t="shared" si="41"/>
        <v>0</v>
      </c>
      <c r="AR181" s="4">
        <f t="shared" si="42"/>
        <v>1</v>
      </c>
      <c r="AS181" s="4">
        <f t="shared" si="43"/>
        <v>1</v>
      </c>
      <c r="AT181" s="4">
        <f t="shared" si="44"/>
        <v>1</v>
      </c>
      <c r="AU181" s="4">
        <f t="shared" si="45"/>
        <v>1</v>
      </c>
      <c r="AW181" s="4">
        <f t="shared" si="46"/>
        <v>1</v>
      </c>
      <c r="AX181" s="4">
        <f t="shared" si="47"/>
        <v>0</v>
      </c>
      <c r="AY181" s="4">
        <f t="shared" si="48"/>
        <v>0</v>
      </c>
      <c r="BA181" s="4">
        <f t="shared" si="49"/>
        <v>5</v>
      </c>
    </row>
    <row r="182" spans="2:53" ht="14.5" customHeight="1" x14ac:dyDescent="0.35">
      <c r="B182" s="47" t="s">
        <v>2905</v>
      </c>
      <c r="C182" s="72" t="s">
        <v>3474</v>
      </c>
      <c r="D182" s="69">
        <v>45332</v>
      </c>
      <c r="E182" s="69" t="str">
        <f t="shared" ca="1" si="34"/>
        <v>Yes</v>
      </c>
      <c r="F182" s="53" t="str">
        <f t="shared" si="35"/>
        <v>1. All Roles Work Flexible</v>
      </c>
      <c r="G182" s="167" t="s">
        <v>3736</v>
      </c>
      <c r="H182" s="166">
        <v>1</v>
      </c>
      <c r="I182" s="20"/>
      <c r="J182" s="20"/>
      <c r="K182" s="20"/>
      <c r="L182" s="20"/>
      <c r="M182" s="20"/>
      <c r="N182" s="20"/>
      <c r="O182" s="20"/>
      <c r="P182" s="20"/>
      <c r="Q182" s="20"/>
      <c r="R182" s="20"/>
      <c r="S182" s="20"/>
      <c r="T182" s="20"/>
      <c r="U182" s="20"/>
      <c r="V182" s="20"/>
      <c r="W182" s="20"/>
      <c r="X182" s="20"/>
      <c r="Y182" s="20"/>
      <c r="Z182" s="20"/>
      <c r="AA182" s="20"/>
      <c r="AB182" s="20"/>
      <c r="AC182" s="21"/>
      <c r="AE182" s="35" t="s">
        <v>75</v>
      </c>
      <c r="AF182" s="36" t="s">
        <v>4204</v>
      </c>
      <c r="AG182" s="36"/>
      <c r="AH182" s="36"/>
      <c r="AI182" s="37"/>
      <c r="AK182" s="4">
        <f t="shared" si="36"/>
        <v>1</v>
      </c>
      <c r="AL182" s="4">
        <f t="shared" si="37"/>
        <v>0</v>
      </c>
      <c r="AM182" s="4">
        <f t="shared" si="38"/>
        <v>0</v>
      </c>
      <c r="AN182" s="4">
        <f t="shared" si="39"/>
        <v>0</v>
      </c>
      <c r="AO182" s="4">
        <f t="shared" si="40"/>
        <v>0</v>
      </c>
      <c r="AQ182" s="4">
        <f t="shared" si="41"/>
        <v>0</v>
      </c>
      <c r="AR182" s="4">
        <f t="shared" si="42"/>
        <v>1</v>
      </c>
      <c r="AS182" s="4">
        <f t="shared" si="43"/>
        <v>1</v>
      </c>
      <c r="AT182" s="4">
        <f t="shared" si="44"/>
        <v>1</v>
      </c>
      <c r="AU182" s="4">
        <f t="shared" si="45"/>
        <v>1</v>
      </c>
      <c r="AW182" s="4">
        <f t="shared" si="46"/>
        <v>1</v>
      </c>
      <c r="AX182" s="4">
        <f t="shared" si="47"/>
        <v>0</v>
      </c>
      <c r="AY182" s="4">
        <f t="shared" si="48"/>
        <v>0</v>
      </c>
      <c r="BA182" s="4">
        <f t="shared" si="49"/>
        <v>5</v>
      </c>
    </row>
    <row r="183" spans="2:53" ht="14.5" customHeight="1" x14ac:dyDescent="0.35">
      <c r="B183" s="47" t="s">
        <v>2907</v>
      </c>
      <c r="C183" s="72" t="s">
        <v>3474</v>
      </c>
      <c r="D183" s="69">
        <v>45332</v>
      </c>
      <c r="E183" s="69" t="str">
        <f t="shared" ca="1" si="34"/>
        <v>Yes</v>
      </c>
      <c r="F183" s="53" t="str">
        <f t="shared" si="35"/>
        <v>1. All Roles Work Flexible</v>
      </c>
      <c r="G183" s="167" t="s">
        <v>4497</v>
      </c>
      <c r="H183" s="166">
        <v>1</v>
      </c>
      <c r="I183" s="20"/>
      <c r="J183" s="20"/>
      <c r="K183" s="20"/>
      <c r="L183" s="20"/>
      <c r="M183" s="20"/>
      <c r="N183" s="20"/>
      <c r="O183" s="20"/>
      <c r="P183" s="20"/>
      <c r="Q183" s="20"/>
      <c r="R183" s="20"/>
      <c r="S183" s="20"/>
      <c r="T183" s="20"/>
      <c r="U183" s="20"/>
      <c r="V183" s="20"/>
      <c r="W183" s="20"/>
      <c r="X183" s="20"/>
      <c r="Y183" s="20"/>
      <c r="Z183" s="20"/>
      <c r="AA183" s="20"/>
      <c r="AB183" s="20"/>
      <c r="AC183" s="21"/>
      <c r="AE183" s="35" t="s">
        <v>75</v>
      </c>
      <c r="AF183" s="36" t="s">
        <v>4204</v>
      </c>
      <c r="AG183" s="36"/>
      <c r="AH183" s="36"/>
      <c r="AI183" s="37"/>
      <c r="AK183" s="4">
        <f t="shared" si="36"/>
        <v>1</v>
      </c>
      <c r="AL183" s="4">
        <f t="shared" si="37"/>
        <v>0</v>
      </c>
      <c r="AM183" s="4">
        <f t="shared" si="38"/>
        <v>0</v>
      </c>
      <c r="AN183" s="4">
        <f t="shared" si="39"/>
        <v>0</v>
      </c>
      <c r="AO183" s="4">
        <f t="shared" si="40"/>
        <v>0</v>
      </c>
      <c r="AQ183" s="4">
        <f t="shared" si="41"/>
        <v>0</v>
      </c>
      <c r="AR183" s="4">
        <f t="shared" si="42"/>
        <v>1</v>
      </c>
      <c r="AS183" s="4">
        <f t="shared" si="43"/>
        <v>1</v>
      </c>
      <c r="AT183" s="4">
        <f t="shared" si="44"/>
        <v>1</v>
      </c>
      <c r="AU183" s="4">
        <f t="shared" si="45"/>
        <v>1</v>
      </c>
      <c r="AW183" s="4">
        <f t="shared" si="46"/>
        <v>1</v>
      </c>
      <c r="AX183" s="4">
        <f t="shared" si="47"/>
        <v>0</v>
      </c>
      <c r="AY183" s="4">
        <f t="shared" si="48"/>
        <v>0</v>
      </c>
      <c r="BA183" s="4">
        <f t="shared" si="49"/>
        <v>5</v>
      </c>
    </row>
    <row r="184" spans="2:53" ht="14.5" customHeight="1" x14ac:dyDescent="0.35">
      <c r="B184" s="47" t="s">
        <v>233</v>
      </c>
      <c r="C184" s="72"/>
      <c r="D184" s="69">
        <v>45332</v>
      </c>
      <c r="E184" s="69" t="str">
        <f t="shared" ca="1" si="34"/>
        <v>Yes</v>
      </c>
      <c r="F184" s="53" t="str">
        <f t="shared" si="35"/>
        <v>1. All Roles Work Flexible</v>
      </c>
      <c r="G184" s="167" t="s">
        <v>234</v>
      </c>
      <c r="H184" s="166">
        <v>1</v>
      </c>
      <c r="I184" s="20"/>
      <c r="J184" s="20"/>
      <c r="K184" s="20"/>
      <c r="L184" s="20"/>
      <c r="M184" s="20"/>
      <c r="N184" s="20"/>
      <c r="O184" s="20"/>
      <c r="P184" s="20"/>
      <c r="Q184" s="20"/>
      <c r="R184" s="20"/>
      <c r="S184" s="20">
        <v>1</v>
      </c>
      <c r="T184" s="20"/>
      <c r="U184" s="20"/>
      <c r="V184" s="20"/>
      <c r="W184" s="20"/>
      <c r="X184" s="20"/>
      <c r="Y184" s="20"/>
      <c r="Z184" s="20"/>
      <c r="AA184" s="20"/>
      <c r="AB184" s="20"/>
      <c r="AC184" s="21"/>
      <c r="AE184" s="35" t="s">
        <v>75</v>
      </c>
      <c r="AF184" s="36"/>
      <c r="AG184" s="36"/>
      <c r="AH184" s="36"/>
      <c r="AI184" s="37"/>
      <c r="AK184" s="4">
        <f t="shared" si="36"/>
        <v>1</v>
      </c>
      <c r="AL184" s="4">
        <f t="shared" si="37"/>
        <v>0</v>
      </c>
      <c r="AM184" s="4">
        <f t="shared" si="38"/>
        <v>0</v>
      </c>
      <c r="AN184" s="4">
        <f t="shared" si="39"/>
        <v>0</v>
      </c>
      <c r="AO184" s="4">
        <f t="shared" si="40"/>
        <v>0</v>
      </c>
      <c r="AQ184" s="4">
        <f t="shared" si="41"/>
        <v>0</v>
      </c>
      <c r="AR184" s="4">
        <f t="shared" si="42"/>
        <v>1</v>
      </c>
      <c r="AS184" s="4">
        <f t="shared" si="43"/>
        <v>1</v>
      </c>
      <c r="AT184" s="4">
        <f t="shared" si="44"/>
        <v>1</v>
      </c>
      <c r="AU184" s="4">
        <f t="shared" si="45"/>
        <v>1</v>
      </c>
      <c r="AW184" s="4">
        <f t="shared" si="46"/>
        <v>1</v>
      </c>
      <c r="AX184" s="4">
        <f t="shared" si="47"/>
        <v>0</v>
      </c>
      <c r="AY184" s="4">
        <f t="shared" si="48"/>
        <v>0</v>
      </c>
      <c r="BA184" s="4">
        <f t="shared" si="49"/>
        <v>5</v>
      </c>
    </row>
    <row r="185" spans="2:53" ht="14.5" customHeight="1" x14ac:dyDescent="0.35">
      <c r="B185" s="47" t="s">
        <v>235</v>
      </c>
      <c r="C185" s="72"/>
      <c r="D185" s="69">
        <v>45332</v>
      </c>
      <c r="E185" s="69" t="str">
        <f t="shared" ca="1" si="34"/>
        <v>Yes</v>
      </c>
      <c r="F185" s="53" t="str">
        <f t="shared" si="35"/>
        <v>1. All Roles Work Flexible</v>
      </c>
      <c r="G185" s="167" t="s">
        <v>236</v>
      </c>
      <c r="H185" s="166">
        <v>3</v>
      </c>
      <c r="I185" s="20"/>
      <c r="J185" s="20"/>
      <c r="K185" s="20"/>
      <c r="L185" s="20"/>
      <c r="M185" s="20"/>
      <c r="N185" s="20"/>
      <c r="O185" s="20"/>
      <c r="P185" s="20"/>
      <c r="Q185" s="20">
        <v>2</v>
      </c>
      <c r="R185" s="20"/>
      <c r="S185" s="20"/>
      <c r="T185" s="20"/>
      <c r="U185" s="20"/>
      <c r="V185" s="20"/>
      <c r="W185" s="20"/>
      <c r="X185" s="20"/>
      <c r="Y185" s="20"/>
      <c r="Z185" s="20">
        <v>1</v>
      </c>
      <c r="AA185" s="20"/>
      <c r="AB185" s="20"/>
      <c r="AC185" s="21"/>
      <c r="AE185" s="35" t="s">
        <v>75</v>
      </c>
      <c r="AF185" s="36"/>
      <c r="AG185" s="36"/>
      <c r="AH185" s="36"/>
      <c r="AI185" s="37"/>
      <c r="AK185" s="4">
        <f t="shared" si="36"/>
        <v>1</v>
      </c>
      <c r="AL185" s="4">
        <f t="shared" si="37"/>
        <v>0</v>
      </c>
      <c r="AM185" s="4">
        <f t="shared" si="38"/>
        <v>0</v>
      </c>
      <c r="AN185" s="4">
        <f t="shared" si="39"/>
        <v>0</v>
      </c>
      <c r="AO185" s="4">
        <f t="shared" si="40"/>
        <v>0</v>
      </c>
      <c r="AQ185" s="4">
        <f t="shared" si="41"/>
        <v>0</v>
      </c>
      <c r="AR185" s="4">
        <f t="shared" si="42"/>
        <v>1</v>
      </c>
      <c r="AS185" s="4">
        <f t="shared" si="43"/>
        <v>1</v>
      </c>
      <c r="AT185" s="4">
        <f t="shared" si="44"/>
        <v>1</v>
      </c>
      <c r="AU185" s="4">
        <f t="shared" si="45"/>
        <v>1</v>
      </c>
      <c r="AW185" s="4">
        <f t="shared" si="46"/>
        <v>1</v>
      </c>
      <c r="AX185" s="4">
        <f t="shared" si="47"/>
        <v>0</v>
      </c>
      <c r="AY185" s="4">
        <f t="shared" si="48"/>
        <v>0</v>
      </c>
      <c r="BA185" s="4">
        <f t="shared" si="49"/>
        <v>5</v>
      </c>
    </row>
    <row r="186" spans="2:53" ht="14.5" customHeight="1" x14ac:dyDescent="0.35">
      <c r="B186" s="47" t="s">
        <v>2910</v>
      </c>
      <c r="C186" s="72" t="s">
        <v>3474</v>
      </c>
      <c r="D186" s="69">
        <v>45332</v>
      </c>
      <c r="E186" s="69" t="str">
        <f t="shared" ca="1" si="34"/>
        <v>Yes</v>
      </c>
      <c r="F186" s="53" t="str">
        <f t="shared" si="35"/>
        <v>1. All Roles Work Flexible</v>
      </c>
      <c r="G186" s="167" t="s">
        <v>4498</v>
      </c>
      <c r="H186" s="166">
        <v>1</v>
      </c>
      <c r="I186" s="20"/>
      <c r="J186" s="20"/>
      <c r="K186" s="20"/>
      <c r="L186" s="20"/>
      <c r="M186" s="20"/>
      <c r="N186" s="20"/>
      <c r="O186" s="20"/>
      <c r="P186" s="20"/>
      <c r="Q186" s="20"/>
      <c r="R186" s="20"/>
      <c r="S186" s="20"/>
      <c r="T186" s="20"/>
      <c r="U186" s="20"/>
      <c r="V186" s="20"/>
      <c r="W186" s="20"/>
      <c r="X186" s="20"/>
      <c r="Y186" s="20"/>
      <c r="Z186" s="20"/>
      <c r="AA186" s="20"/>
      <c r="AB186" s="20"/>
      <c r="AC186" s="21"/>
      <c r="AE186" s="35" t="s">
        <v>75</v>
      </c>
      <c r="AF186" s="36" t="s">
        <v>4204</v>
      </c>
      <c r="AG186" s="36"/>
      <c r="AH186" s="36"/>
      <c r="AI186" s="37"/>
      <c r="AK186" s="4">
        <f t="shared" si="36"/>
        <v>1</v>
      </c>
      <c r="AL186" s="4">
        <f t="shared" si="37"/>
        <v>0</v>
      </c>
      <c r="AM186" s="4">
        <f t="shared" si="38"/>
        <v>0</v>
      </c>
      <c r="AN186" s="4">
        <f t="shared" si="39"/>
        <v>0</v>
      </c>
      <c r="AO186" s="4">
        <f t="shared" si="40"/>
        <v>0</v>
      </c>
      <c r="AQ186" s="4">
        <f t="shared" si="41"/>
        <v>0</v>
      </c>
      <c r="AR186" s="4">
        <f t="shared" si="42"/>
        <v>1</v>
      </c>
      <c r="AS186" s="4">
        <f t="shared" si="43"/>
        <v>1</v>
      </c>
      <c r="AT186" s="4">
        <f t="shared" si="44"/>
        <v>1</v>
      </c>
      <c r="AU186" s="4">
        <f t="shared" si="45"/>
        <v>1</v>
      </c>
      <c r="AW186" s="4">
        <f t="shared" si="46"/>
        <v>1</v>
      </c>
      <c r="AX186" s="4">
        <f t="shared" si="47"/>
        <v>0</v>
      </c>
      <c r="AY186" s="4">
        <f t="shared" si="48"/>
        <v>0</v>
      </c>
      <c r="BA186" s="4">
        <f t="shared" si="49"/>
        <v>5</v>
      </c>
    </row>
    <row r="187" spans="2:53" ht="14.5" customHeight="1" x14ac:dyDescent="0.35">
      <c r="B187" s="47" t="s">
        <v>2911</v>
      </c>
      <c r="C187" s="72" t="s">
        <v>3474</v>
      </c>
      <c r="D187" s="69">
        <v>45332</v>
      </c>
      <c r="E187" s="69" t="str">
        <f t="shared" ca="1" si="34"/>
        <v>Yes</v>
      </c>
      <c r="F187" s="53" t="str">
        <f t="shared" si="35"/>
        <v>1. All Roles Work Flexible</v>
      </c>
      <c r="G187" s="167" t="s">
        <v>4499</v>
      </c>
      <c r="H187" s="166">
        <v>1</v>
      </c>
      <c r="I187" s="20"/>
      <c r="J187" s="20"/>
      <c r="K187" s="20"/>
      <c r="L187" s="20"/>
      <c r="M187" s="20"/>
      <c r="N187" s="20"/>
      <c r="O187" s="20"/>
      <c r="P187" s="20"/>
      <c r="Q187" s="20"/>
      <c r="R187" s="20"/>
      <c r="S187" s="20"/>
      <c r="T187" s="20"/>
      <c r="U187" s="20"/>
      <c r="V187" s="20"/>
      <c r="W187" s="20"/>
      <c r="X187" s="20"/>
      <c r="Y187" s="20"/>
      <c r="Z187" s="20"/>
      <c r="AA187" s="20"/>
      <c r="AB187" s="20"/>
      <c r="AC187" s="21"/>
      <c r="AE187" s="35" t="s">
        <v>75</v>
      </c>
      <c r="AF187" s="36" t="s">
        <v>4204</v>
      </c>
      <c r="AG187" s="36"/>
      <c r="AH187" s="36"/>
      <c r="AI187" s="37"/>
      <c r="AK187" s="4">
        <f t="shared" si="36"/>
        <v>1</v>
      </c>
      <c r="AL187" s="4">
        <f t="shared" si="37"/>
        <v>0</v>
      </c>
      <c r="AM187" s="4">
        <f t="shared" si="38"/>
        <v>0</v>
      </c>
      <c r="AN187" s="4">
        <f t="shared" si="39"/>
        <v>0</v>
      </c>
      <c r="AO187" s="4">
        <f t="shared" si="40"/>
        <v>0</v>
      </c>
      <c r="AQ187" s="4">
        <f t="shared" si="41"/>
        <v>0</v>
      </c>
      <c r="AR187" s="4">
        <f t="shared" si="42"/>
        <v>1</v>
      </c>
      <c r="AS187" s="4">
        <f t="shared" si="43"/>
        <v>1</v>
      </c>
      <c r="AT187" s="4">
        <f t="shared" si="44"/>
        <v>1</v>
      </c>
      <c r="AU187" s="4">
        <f t="shared" si="45"/>
        <v>1</v>
      </c>
      <c r="AW187" s="4">
        <f t="shared" si="46"/>
        <v>1</v>
      </c>
      <c r="AX187" s="4">
        <f t="shared" si="47"/>
        <v>0</v>
      </c>
      <c r="AY187" s="4">
        <f t="shared" si="48"/>
        <v>0</v>
      </c>
      <c r="BA187" s="4">
        <f t="shared" si="49"/>
        <v>5</v>
      </c>
    </row>
    <row r="188" spans="2:53" ht="14.5" customHeight="1" x14ac:dyDescent="0.35">
      <c r="B188" s="47" t="s">
        <v>2270</v>
      </c>
      <c r="C188" s="72"/>
      <c r="D188" s="69">
        <v>45332</v>
      </c>
      <c r="E188" s="69" t="str">
        <f t="shared" ca="1" si="34"/>
        <v>Yes</v>
      </c>
      <c r="F188" s="53" t="str">
        <f t="shared" si="35"/>
        <v>1. All Roles Work Flexible</v>
      </c>
      <c r="G188" s="167" t="s">
        <v>2271</v>
      </c>
      <c r="H188" s="166">
        <v>3</v>
      </c>
      <c r="I188" s="20"/>
      <c r="J188" s="20"/>
      <c r="K188" s="20">
        <v>3</v>
      </c>
      <c r="L188" s="20"/>
      <c r="M188" s="20"/>
      <c r="N188" s="20"/>
      <c r="O188" s="20"/>
      <c r="P188" s="20"/>
      <c r="Q188" s="20"/>
      <c r="R188" s="20"/>
      <c r="S188" s="20"/>
      <c r="T188" s="20"/>
      <c r="U188" s="20"/>
      <c r="V188" s="20"/>
      <c r="W188" s="20"/>
      <c r="X188" s="20"/>
      <c r="Y188" s="20"/>
      <c r="Z188" s="20"/>
      <c r="AA188" s="20"/>
      <c r="AB188" s="20"/>
      <c r="AC188" s="21"/>
      <c r="AE188" s="35" t="s">
        <v>75</v>
      </c>
      <c r="AF188" s="36"/>
      <c r="AG188" s="36"/>
      <c r="AH188" s="36"/>
      <c r="AI188" s="37"/>
      <c r="AK188" s="4">
        <f t="shared" si="36"/>
        <v>1</v>
      </c>
      <c r="AL188" s="4">
        <f t="shared" si="37"/>
        <v>0</v>
      </c>
      <c r="AM188" s="4">
        <f t="shared" si="38"/>
        <v>0</v>
      </c>
      <c r="AN188" s="4">
        <f t="shared" si="39"/>
        <v>0</v>
      </c>
      <c r="AO188" s="4">
        <f t="shared" si="40"/>
        <v>0</v>
      </c>
      <c r="AQ188" s="4">
        <f t="shared" si="41"/>
        <v>0</v>
      </c>
      <c r="AR188" s="4">
        <f t="shared" si="42"/>
        <v>1</v>
      </c>
      <c r="AS188" s="4">
        <f t="shared" si="43"/>
        <v>1</v>
      </c>
      <c r="AT188" s="4">
        <f t="shared" si="44"/>
        <v>1</v>
      </c>
      <c r="AU188" s="4">
        <f t="shared" si="45"/>
        <v>1</v>
      </c>
      <c r="AW188" s="4">
        <f t="shared" si="46"/>
        <v>1</v>
      </c>
      <c r="AX188" s="4">
        <f t="shared" si="47"/>
        <v>0</v>
      </c>
      <c r="AY188" s="4">
        <f t="shared" si="48"/>
        <v>0</v>
      </c>
      <c r="BA188" s="4">
        <f t="shared" si="49"/>
        <v>5</v>
      </c>
    </row>
    <row r="189" spans="2:53" ht="14.5" customHeight="1" x14ac:dyDescent="0.35">
      <c r="B189" s="47" t="s">
        <v>237</v>
      </c>
      <c r="C189" s="72"/>
      <c r="D189" s="69">
        <v>45332</v>
      </c>
      <c r="E189" s="69" t="str">
        <f t="shared" ca="1" si="34"/>
        <v>Yes</v>
      </c>
      <c r="F189" s="53" t="str">
        <f t="shared" si="35"/>
        <v>1. All Roles Work Flexible</v>
      </c>
      <c r="G189" s="167" t="s">
        <v>238</v>
      </c>
      <c r="H189" s="166">
        <v>1</v>
      </c>
      <c r="I189" s="20"/>
      <c r="J189" s="20"/>
      <c r="K189" s="20"/>
      <c r="L189" s="20"/>
      <c r="M189" s="20"/>
      <c r="N189" s="20"/>
      <c r="O189" s="20"/>
      <c r="P189" s="20"/>
      <c r="Q189" s="20"/>
      <c r="R189" s="20"/>
      <c r="S189" s="20">
        <v>1</v>
      </c>
      <c r="T189" s="20"/>
      <c r="U189" s="20"/>
      <c r="V189" s="20"/>
      <c r="W189" s="20"/>
      <c r="X189" s="20"/>
      <c r="Y189" s="20"/>
      <c r="Z189" s="20"/>
      <c r="AA189" s="20"/>
      <c r="AB189" s="20"/>
      <c r="AC189" s="21"/>
      <c r="AE189" s="35" t="s">
        <v>75</v>
      </c>
      <c r="AF189" s="36"/>
      <c r="AG189" s="36"/>
      <c r="AH189" s="36"/>
      <c r="AI189" s="37"/>
      <c r="AK189" s="4">
        <f t="shared" si="36"/>
        <v>1</v>
      </c>
      <c r="AL189" s="4">
        <f t="shared" si="37"/>
        <v>0</v>
      </c>
      <c r="AM189" s="4">
        <f t="shared" si="38"/>
        <v>0</v>
      </c>
      <c r="AN189" s="4">
        <f t="shared" si="39"/>
        <v>0</v>
      </c>
      <c r="AO189" s="4">
        <f t="shared" si="40"/>
        <v>0</v>
      </c>
      <c r="AQ189" s="4">
        <f t="shared" si="41"/>
        <v>0</v>
      </c>
      <c r="AR189" s="4">
        <f t="shared" si="42"/>
        <v>1</v>
      </c>
      <c r="AS189" s="4">
        <f t="shared" si="43"/>
        <v>1</v>
      </c>
      <c r="AT189" s="4">
        <f t="shared" si="44"/>
        <v>1</v>
      </c>
      <c r="AU189" s="4">
        <f t="shared" si="45"/>
        <v>1</v>
      </c>
      <c r="AW189" s="4">
        <f t="shared" si="46"/>
        <v>1</v>
      </c>
      <c r="AX189" s="4">
        <f t="shared" si="47"/>
        <v>0</v>
      </c>
      <c r="AY189" s="4">
        <f t="shared" si="48"/>
        <v>0</v>
      </c>
      <c r="BA189" s="4">
        <f t="shared" si="49"/>
        <v>5</v>
      </c>
    </row>
    <row r="190" spans="2:53" ht="14.5" customHeight="1" x14ac:dyDescent="0.35">
      <c r="B190" s="47" t="s">
        <v>2915</v>
      </c>
      <c r="C190" s="72" t="s">
        <v>3474</v>
      </c>
      <c r="D190" s="69">
        <v>45332</v>
      </c>
      <c r="E190" s="69" t="str">
        <f t="shared" ca="1" si="34"/>
        <v>Yes</v>
      </c>
      <c r="F190" s="53" t="str">
        <f t="shared" si="35"/>
        <v>1. All Roles Work Flexible</v>
      </c>
      <c r="G190" s="167" t="s">
        <v>3746</v>
      </c>
      <c r="H190" s="166">
        <v>1</v>
      </c>
      <c r="I190" s="20"/>
      <c r="J190" s="20"/>
      <c r="K190" s="20"/>
      <c r="L190" s="20"/>
      <c r="M190" s="20"/>
      <c r="N190" s="20"/>
      <c r="O190" s="20"/>
      <c r="P190" s="20"/>
      <c r="Q190" s="20"/>
      <c r="R190" s="20"/>
      <c r="S190" s="20"/>
      <c r="T190" s="20"/>
      <c r="U190" s="20"/>
      <c r="V190" s="20"/>
      <c r="W190" s="20"/>
      <c r="X190" s="20"/>
      <c r="Y190" s="20"/>
      <c r="Z190" s="20"/>
      <c r="AA190" s="20"/>
      <c r="AB190" s="20"/>
      <c r="AC190" s="21"/>
      <c r="AE190" s="35" t="s">
        <v>75</v>
      </c>
      <c r="AF190" s="36" t="s">
        <v>4204</v>
      </c>
      <c r="AG190" s="36"/>
      <c r="AH190" s="36"/>
      <c r="AI190" s="37"/>
      <c r="AK190" s="4">
        <f t="shared" si="36"/>
        <v>1</v>
      </c>
      <c r="AL190" s="4">
        <f t="shared" si="37"/>
        <v>0</v>
      </c>
      <c r="AM190" s="4">
        <f t="shared" si="38"/>
        <v>0</v>
      </c>
      <c r="AN190" s="4">
        <f t="shared" si="39"/>
        <v>0</v>
      </c>
      <c r="AO190" s="4">
        <f t="shared" si="40"/>
        <v>0</v>
      </c>
      <c r="AQ190" s="4">
        <f t="shared" si="41"/>
        <v>0</v>
      </c>
      <c r="AR190" s="4">
        <f t="shared" si="42"/>
        <v>1</v>
      </c>
      <c r="AS190" s="4">
        <f t="shared" si="43"/>
        <v>1</v>
      </c>
      <c r="AT190" s="4">
        <f t="shared" si="44"/>
        <v>1</v>
      </c>
      <c r="AU190" s="4">
        <f t="shared" si="45"/>
        <v>1</v>
      </c>
      <c r="AW190" s="4">
        <f t="shared" si="46"/>
        <v>1</v>
      </c>
      <c r="AX190" s="4">
        <f t="shared" si="47"/>
        <v>0</v>
      </c>
      <c r="AY190" s="4">
        <f t="shared" si="48"/>
        <v>0</v>
      </c>
      <c r="BA190" s="4">
        <f t="shared" si="49"/>
        <v>5</v>
      </c>
    </row>
    <row r="191" spans="2:53" ht="14.5" customHeight="1" x14ac:dyDescent="0.35">
      <c r="B191" s="47" t="s">
        <v>2544</v>
      </c>
      <c r="C191" s="72"/>
      <c r="D191" s="69">
        <v>45332</v>
      </c>
      <c r="E191" s="69" t="str">
        <f t="shared" ca="1" si="34"/>
        <v>Yes</v>
      </c>
      <c r="F191" s="53" t="str">
        <f t="shared" si="35"/>
        <v>1. All Roles Work Flexible</v>
      </c>
      <c r="G191" s="167" t="s">
        <v>2545</v>
      </c>
      <c r="H191" s="166">
        <v>1</v>
      </c>
      <c r="I191" s="20"/>
      <c r="J191" s="20"/>
      <c r="K191" s="20"/>
      <c r="L191" s="20"/>
      <c r="M191" s="20"/>
      <c r="N191" s="20"/>
      <c r="O191" s="20"/>
      <c r="P191" s="20"/>
      <c r="Q191" s="20">
        <v>1</v>
      </c>
      <c r="R191" s="20"/>
      <c r="S191" s="20"/>
      <c r="T191" s="20"/>
      <c r="U191" s="20"/>
      <c r="V191" s="20"/>
      <c r="W191" s="20"/>
      <c r="X191" s="20"/>
      <c r="Y191" s="20"/>
      <c r="Z191" s="20"/>
      <c r="AA191" s="20"/>
      <c r="AB191" s="20"/>
      <c r="AC191" s="21"/>
      <c r="AE191" s="35" t="s">
        <v>75</v>
      </c>
      <c r="AF191" s="36"/>
      <c r="AG191" s="36"/>
      <c r="AH191" s="36"/>
      <c r="AI191" s="37"/>
      <c r="AK191" s="4">
        <f t="shared" si="36"/>
        <v>1</v>
      </c>
      <c r="AL191" s="4">
        <f t="shared" si="37"/>
        <v>0</v>
      </c>
      <c r="AM191" s="4">
        <f t="shared" si="38"/>
        <v>0</v>
      </c>
      <c r="AN191" s="4">
        <f t="shared" si="39"/>
        <v>0</v>
      </c>
      <c r="AO191" s="4">
        <f t="shared" si="40"/>
        <v>0</v>
      </c>
      <c r="AQ191" s="4">
        <f t="shared" si="41"/>
        <v>0</v>
      </c>
      <c r="AR191" s="4">
        <f t="shared" si="42"/>
        <v>1</v>
      </c>
      <c r="AS191" s="4">
        <f t="shared" si="43"/>
        <v>1</v>
      </c>
      <c r="AT191" s="4">
        <f t="shared" si="44"/>
        <v>1</v>
      </c>
      <c r="AU191" s="4">
        <f t="shared" si="45"/>
        <v>1</v>
      </c>
      <c r="AW191" s="4">
        <f t="shared" si="46"/>
        <v>1</v>
      </c>
      <c r="AX191" s="4">
        <f t="shared" si="47"/>
        <v>0</v>
      </c>
      <c r="AY191" s="4">
        <f t="shared" si="48"/>
        <v>0</v>
      </c>
      <c r="BA191" s="4">
        <f t="shared" si="49"/>
        <v>5</v>
      </c>
    </row>
    <row r="192" spans="2:53" ht="14.5" customHeight="1" x14ac:dyDescent="0.35">
      <c r="B192" s="47" t="s">
        <v>239</v>
      </c>
      <c r="C192" s="72"/>
      <c r="D192" s="69">
        <v>45332</v>
      </c>
      <c r="E192" s="69" t="str">
        <f t="shared" ca="1" si="34"/>
        <v>Yes</v>
      </c>
      <c r="F192" s="53" t="str">
        <f t="shared" si="35"/>
        <v>1. All Roles Work Flexible</v>
      </c>
      <c r="G192" s="167" t="s">
        <v>240</v>
      </c>
      <c r="H192" s="166">
        <v>1</v>
      </c>
      <c r="I192" s="20"/>
      <c r="J192" s="20"/>
      <c r="K192" s="20"/>
      <c r="L192" s="20"/>
      <c r="M192" s="20"/>
      <c r="N192" s="20"/>
      <c r="O192" s="20"/>
      <c r="P192" s="20"/>
      <c r="Q192" s="20"/>
      <c r="R192" s="20"/>
      <c r="S192" s="20">
        <v>1</v>
      </c>
      <c r="T192" s="20"/>
      <c r="U192" s="20"/>
      <c r="V192" s="20"/>
      <c r="W192" s="20"/>
      <c r="X192" s="20"/>
      <c r="Y192" s="20"/>
      <c r="Z192" s="20"/>
      <c r="AA192" s="20"/>
      <c r="AB192" s="20"/>
      <c r="AC192" s="21"/>
      <c r="AE192" s="35" t="s">
        <v>75</v>
      </c>
      <c r="AF192" s="36"/>
      <c r="AG192" s="36"/>
      <c r="AH192" s="36"/>
      <c r="AI192" s="37"/>
      <c r="AK192" s="4">
        <f t="shared" si="36"/>
        <v>1</v>
      </c>
      <c r="AL192" s="4">
        <f t="shared" si="37"/>
        <v>0</v>
      </c>
      <c r="AM192" s="4">
        <f t="shared" si="38"/>
        <v>0</v>
      </c>
      <c r="AN192" s="4">
        <f t="shared" si="39"/>
        <v>0</v>
      </c>
      <c r="AO192" s="4">
        <f t="shared" si="40"/>
        <v>0</v>
      </c>
      <c r="AQ192" s="4">
        <f t="shared" si="41"/>
        <v>0</v>
      </c>
      <c r="AR192" s="4">
        <f t="shared" si="42"/>
        <v>1</v>
      </c>
      <c r="AS192" s="4">
        <f t="shared" si="43"/>
        <v>1</v>
      </c>
      <c r="AT192" s="4">
        <f t="shared" si="44"/>
        <v>1</v>
      </c>
      <c r="AU192" s="4">
        <f t="shared" si="45"/>
        <v>1</v>
      </c>
      <c r="AW192" s="4">
        <f t="shared" si="46"/>
        <v>1</v>
      </c>
      <c r="AX192" s="4">
        <f t="shared" si="47"/>
        <v>0</v>
      </c>
      <c r="AY192" s="4">
        <f t="shared" si="48"/>
        <v>0</v>
      </c>
      <c r="BA192" s="4">
        <f t="shared" si="49"/>
        <v>5</v>
      </c>
    </row>
    <row r="193" spans="2:53" ht="14.5" customHeight="1" x14ac:dyDescent="0.35">
      <c r="B193" s="47" t="s">
        <v>241</v>
      </c>
      <c r="C193" s="72"/>
      <c r="D193" s="69">
        <v>45332</v>
      </c>
      <c r="E193" s="69" t="str">
        <f t="shared" ca="1" si="34"/>
        <v>Yes</v>
      </c>
      <c r="F193" s="53" t="str">
        <f t="shared" si="35"/>
        <v>1. All Roles Work Flexible</v>
      </c>
      <c r="G193" s="167" t="s">
        <v>242</v>
      </c>
      <c r="H193" s="166">
        <v>1</v>
      </c>
      <c r="I193" s="20"/>
      <c r="J193" s="20"/>
      <c r="K193" s="20"/>
      <c r="L193" s="20"/>
      <c r="M193" s="20"/>
      <c r="N193" s="20"/>
      <c r="O193" s="20"/>
      <c r="P193" s="20"/>
      <c r="Q193" s="20"/>
      <c r="R193" s="20"/>
      <c r="S193" s="20">
        <v>1</v>
      </c>
      <c r="T193" s="20"/>
      <c r="U193" s="20"/>
      <c r="V193" s="20"/>
      <c r="W193" s="20"/>
      <c r="X193" s="20"/>
      <c r="Y193" s="20"/>
      <c r="Z193" s="20"/>
      <c r="AA193" s="20"/>
      <c r="AB193" s="20"/>
      <c r="AC193" s="21"/>
      <c r="AE193" s="35" t="s">
        <v>75</v>
      </c>
      <c r="AF193" s="36"/>
      <c r="AG193" s="36"/>
      <c r="AH193" s="36"/>
      <c r="AI193" s="37"/>
      <c r="AK193" s="4">
        <f t="shared" si="36"/>
        <v>1</v>
      </c>
      <c r="AL193" s="4">
        <f t="shared" si="37"/>
        <v>0</v>
      </c>
      <c r="AM193" s="4">
        <f t="shared" si="38"/>
        <v>0</v>
      </c>
      <c r="AN193" s="4">
        <f t="shared" si="39"/>
        <v>0</v>
      </c>
      <c r="AO193" s="4">
        <f t="shared" si="40"/>
        <v>0</v>
      </c>
      <c r="AQ193" s="4">
        <f t="shared" si="41"/>
        <v>0</v>
      </c>
      <c r="AR193" s="4">
        <f t="shared" si="42"/>
        <v>1</v>
      </c>
      <c r="AS193" s="4">
        <f t="shared" si="43"/>
        <v>1</v>
      </c>
      <c r="AT193" s="4">
        <f t="shared" si="44"/>
        <v>1</v>
      </c>
      <c r="AU193" s="4">
        <f t="shared" si="45"/>
        <v>1</v>
      </c>
      <c r="AW193" s="4">
        <f t="shared" si="46"/>
        <v>1</v>
      </c>
      <c r="AX193" s="4">
        <f t="shared" si="47"/>
        <v>0</v>
      </c>
      <c r="AY193" s="4">
        <f t="shared" si="48"/>
        <v>0</v>
      </c>
      <c r="BA193" s="4">
        <f t="shared" si="49"/>
        <v>5</v>
      </c>
    </row>
    <row r="194" spans="2:53" ht="14.5" customHeight="1" x14ac:dyDescent="0.35">
      <c r="B194" s="47" t="s">
        <v>243</v>
      </c>
      <c r="C194" s="72"/>
      <c r="D194" s="69">
        <v>45332</v>
      </c>
      <c r="E194" s="69" t="str">
        <f t="shared" ca="1" si="34"/>
        <v>Yes</v>
      </c>
      <c r="F194" s="53" t="str">
        <f t="shared" si="35"/>
        <v>1. All Roles Work Flexible</v>
      </c>
      <c r="G194" s="167" t="s">
        <v>244</v>
      </c>
      <c r="H194" s="166">
        <v>1</v>
      </c>
      <c r="I194" s="20"/>
      <c r="J194" s="20"/>
      <c r="K194" s="20"/>
      <c r="L194" s="20"/>
      <c r="M194" s="20"/>
      <c r="N194" s="20"/>
      <c r="O194" s="20"/>
      <c r="P194" s="20"/>
      <c r="Q194" s="20"/>
      <c r="R194" s="20"/>
      <c r="S194" s="20"/>
      <c r="T194" s="20"/>
      <c r="U194" s="20"/>
      <c r="V194" s="20"/>
      <c r="W194" s="20"/>
      <c r="X194" s="20"/>
      <c r="Y194" s="20"/>
      <c r="Z194" s="20">
        <v>1</v>
      </c>
      <c r="AA194" s="20"/>
      <c r="AB194" s="20"/>
      <c r="AC194" s="21"/>
      <c r="AE194" s="35" t="s">
        <v>75</v>
      </c>
      <c r="AF194" s="36"/>
      <c r="AG194" s="36"/>
      <c r="AH194" s="36"/>
      <c r="AI194" s="37"/>
      <c r="AK194" s="4">
        <f t="shared" si="36"/>
        <v>1</v>
      </c>
      <c r="AL194" s="4">
        <f t="shared" si="37"/>
        <v>0</v>
      </c>
      <c r="AM194" s="4">
        <f t="shared" si="38"/>
        <v>0</v>
      </c>
      <c r="AN194" s="4">
        <f t="shared" si="39"/>
        <v>0</v>
      </c>
      <c r="AO194" s="4">
        <f t="shared" si="40"/>
        <v>0</v>
      </c>
      <c r="AQ194" s="4">
        <f t="shared" si="41"/>
        <v>0</v>
      </c>
      <c r="AR194" s="4">
        <f t="shared" si="42"/>
        <v>1</v>
      </c>
      <c r="AS194" s="4">
        <f t="shared" si="43"/>
        <v>1</v>
      </c>
      <c r="AT194" s="4">
        <f t="shared" si="44"/>
        <v>1</v>
      </c>
      <c r="AU194" s="4">
        <f t="shared" si="45"/>
        <v>1</v>
      </c>
      <c r="AW194" s="4">
        <f t="shared" si="46"/>
        <v>1</v>
      </c>
      <c r="AX194" s="4">
        <f t="shared" si="47"/>
        <v>0</v>
      </c>
      <c r="AY194" s="4">
        <f t="shared" si="48"/>
        <v>0</v>
      </c>
      <c r="BA194" s="4">
        <f t="shared" si="49"/>
        <v>5</v>
      </c>
    </row>
    <row r="195" spans="2:53" ht="14.5" customHeight="1" x14ac:dyDescent="0.35">
      <c r="B195" s="47" t="s">
        <v>2926</v>
      </c>
      <c r="C195" s="72" t="s">
        <v>3474</v>
      </c>
      <c r="D195" s="69">
        <v>45332</v>
      </c>
      <c r="E195" s="69" t="str">
        <f t="shared" ca="1" si="34"/>
        <v>Yes</v>
      </c>
      <c r="F195" s="53" t="str">
        <f t="shared" si="35"/>
        <v>1. All Roles Work Flexible</v>
      </c>
      <c r="G195" s="167" t="s">
        <v>4500</v>
      </c>
      <c r="H195" s="166">
        <v>1</v>
      </c>
      <c r="I195" s="20"/>
      <c r="J195" s="20"/>
      <c r="K195" s="20"/>
      <c r="L195" s="20"/>
      <c r="M195" s="20"/>
      <c r="N195" s="20"/>
      <c r="O195" s="20"/>
      <c r="P195" s="20"/>
      <c r="Q195" s="20"/>
      <c r="R195" s="20"/>
      <c r="S195" s="20"/>
      <c r="T195" s="20"/>
      <c r="U195" s="20"/>
      <c r="V195" s="20"/>
      <c r="W195" s="20"/>
      <c r="X195" s="20"/>
      <c r="Y195" s="20"/>
      <c r="Z195" s="20"/>
      <c r="AA195" s="20"/>
      <c r="AB195" s="20"/>
      <c r="AC195" s="21"/>
      <c r="AE195" s="35" t="s">
        <v>75</v>
      </c>
      <c r="AF195" s="36" t="s">
        <v>4204</v>
      </c>
      <c r="AG195" s="36"/>
      <c r="AH195" s="36"/>
      <c r="AI195" s="37"/>
      <c r="AK195" s="4">
        <f t="shared" si="36"/>
        <v>1</v>
      </c>
      <c r="AL195" s="4">
        <f t="shared" si="37"/>
        <v>0</v>
      </c>
      <c r="AM195" s="4">
        <f t="shared" si="38"/>
        <v>0</v>
      </c>
      <c r="AN195" s="4">
        <f t="shared" si="39"/>
        <v>0</v>
      </c>
      <c r="AO195" s="4">
        <f t="shared" si="40"/>
        <v>0</v>
      </c>
      <c r="AQ195" s="4">
        <f t="shared" si="41"/>
        <v>0</v>
      </c>
      <c r="AR195" s="4">
        <f t="shared" si="42"/>
        <v>1</v>
      </c>
      <c r="AS195" s="4">
        <f t="shared" si="43"/>
        <v>1</v>
      </c>
      <c r="AT195" s="4">
        <f t="shared" si="44"/>
        <v>1</v>
      </c>
      <c r="AU195" s="4">
        <f t="shared" si="45"/>
        <v>1</v>
      </c>
      <c r="AW195" s="4">
        <f t="shared" si="46"/>
        <v>1</v>
      </c>
      <c r="AX195" s="4">
        <f t="shared" si="47"/>
        <v>0</v>
      </c>
      <c r="AY195" s="4">
        <f t="shared" si="48"/>
        <v>0</v>
      </c>
      <c r="BA195" s="4">
        <f t="shared" si="49"/>
        <v>5</v>
      </c>
    </row>
    <row r="196" spans="2:53" ht="14.5" customHeight="1" x14ac:dyDescent="0.35">
      <c r="B196" s="47" t="s">
        <v>245</v>
      </c>
      <c r="C196" s="72"/>
      <c r="D196" s="69">
        <v>45332</v>
      </c>
      <c r="E196" s="69" t="str">
        <f t="shared" ca="1" si="34"/>
        <v>Yes</v>
      </c>
      <c r="F196" s="53" t="str">
        <f t="shared" si="35"/>
        <v>1. All Roles Work Flexible</v>
      </c>
      <c r="G196" s="167" t="s">
        <v>246</v>
      </c>
      <c r="H196" s="166">
        <v>1</v>
      </c>
      <c r="I196" s="20"/>
      <c r="J196" s="20"/>
      <c r="K196" s="20"/>
      <c r="L196" s="20"/>
      <c r="M196" s="20"/>
      <c r="N196" s="20"/>
      <c r="O196" s="20"/>
      <c r="P196" s="20"/>
      <c r="Q196" s="20"/>
      <c r="R196" s="20"/>
      <c r="S196" s="20">
        <v>1</v>
      </c>
      <c r="T196" s="20"/>
      <c r="U196" s="20"/>
      <c r="V196" s="20"/>
      <c r="W196" s="20"/>
      <c r="X196" s="20"/>
      <c r="Y196" s="20"/>
      <c r="Z196" s="20"/>
      <c r="AA196" s="20"/>
      <c r="AB196" s="20"/>
      <c r="AC196" s="21"/>
      <c r="AE196" s="35" t="s">
        <v>75</v>
      </c>
      <c r="AF196" s="36"/>
      <c r="AG196" s="36"/>
      <c r="AH196" s="36"/>
      <c r="AI196" s="37"/>
      <c r="AK196" s="4">
        <f t="shared" si="36"/>
        <v>1</v>
      </c>
      <c r="AL196" s="4">
        <f t="shared" si="37"/>
        <v>0</v>
      </c>
      <c r="AM196" s="4">
        <f t="shared" si="38"/>
        <v>0</v>
      </c>
      <c r="AN196" s="4">
        <f t="shared" si="39"/>
        <v>0</v>
      </c>
      <c r="AO196" s="4">
        <f t="shared" si="40"/>
        <v>0</v>
      </c>
      <c r="AQ196" s="4">
        <f t="shared" si="41"/>
        <v>0</v>
      </c>
      <c r="AR196" s="4">
        <f t="shared" si="42"/>
        <v>1</v>
      </c>
      <c r="AS196" s="4">
        <f t="shared" si="43"/>
        <v>1</v>
      </c>
      <c r="AT196" s="4">
        <f t="shared" si="44"/>
        <v>1</v>
      </c>
      <c r="AU196" s="4">
        <f t="shared" si="45"/>
        <v>1</v>
      </c>
      <c r="AW196" s="4">
        <f t="shared" si="46"/>
        <v>1</v>
      </c>
      <c r="AX196" s="4">
        <f t="shared" si="47"/>
        <v>0</v>
      </c>
      <c r="AY196" s="4">
        <f t="shared" si="48"/>
        <v>0</v>
      </c>
      <c r="BA196" s="4">
        <f t="shared" si="49"/>
        <v>5</v>
      </c>
    </row>
    <row r="197" spans="2:53" ht="14.5" customHeight="1" x14ac:dyDescent="0.35">
      <c r="B197" s="47" t="s">
        <v>247</v>
      </c>
      <c r="C197" s="72"/>
      <c r="D197" s="69">
        <v>45332</v>
      </c>
      <c r="E197" s="69" t="str">
        <f t="shared" ca="1" si="34"/>
        <v>Yes</v>
      </c>
      <c r="F197" s="53" t="str">
        <f t="shared" si="35"/>
        <v>1. All Roles Work Flexible</v>
      </c>
      <c r="G197" s="167" t="s">
        <v>248</v>
      </c>
      <c r="H197" s="166">
        <v>1</v>
      </c>
      <c r="I197" s="20"/>
      <c r="J197" s="20"/>
      <c r="K197" s="20"/>
      <c r="L197" s="20"/>
      <c r="M197" s="20"/>
      <c r="N197" s="20"/>
      <c r="O197" s="20"/>
      <c r="P197" s="20"/>
      <c r="Q197" s="20"/>
      <c r="R197" s="20"/>
      <c r="S197" s="20">
        <v>1</v>
      </c>
      <c r="T197" s="20"/>
      <c r="U197" s="20"/>
      <c r="V197" s="20"/>
      <c r="W197" s="20"/>
      <c r="X197" s="20"/>
      <c r="Y197" s="20"/>
      <c r="Z197" s="20"/>
      <c r="AA197" s="20"/>
      <c r="AB197" s="20"/>
      <c r="AC197" s="21"/>
      <c r="AE197" s="35" t="s">
        <v>75</v>
      </c>
      <c r="AF197" s="36"/>
      <c r="AG197" s="36"/>
      <c r="AH197" s="36"/>
      <c r="AI197" s="37"/>
      <c r="AK197" s="4">
        <f t="shared" si="36"/>
        <v>1</v>
      </c>
      <c r="AL197" s="4">
        <f t="shared" si="37"/>
        <v>0</v>
      </c>
      <c r="AM197" s="4">
        <f t="shared" si="38"/>
        <v>0</v>
      </c>
      <c r="AN197" s="4">
        <f t="shared" si="39"/>
        <v>0</v>
      </c>
      <c r="AO197" s="4">
        <f t="shared" si="40"/>
        <v>0</v>
      </c>
      <c r="AQ197" s="4">
        <f t="shared" si="41"/>
        <v>0</v>
      </c>
      <c r="AR197" s="4">
        <f t="shared" si="42"/>
        <v>1</v>
      </c>
      <c r="AS197" s="4">
        <f t="shared" si="43"/>
        <v>1</v>
      </c>
      <c r="AT197" s="4">
        <f t="shared" si="44"/>
        <v>1</v>
      </c>
      <c r="AU197" s="4">
        <f t="shared" si="45"/>
        <v>1</v>
      </c>
      <c r="AW197" s="4">
        <f t="shared" si="46"/>
        <v>1</v>
      </c>
      <c r="AX197" s="4">
        <f t="shared" si="47"/>
        <v>0</v>
      </c>
      <c r="AY197" s="4">
        <f t="shared" si="48"/>
        <v>0</v>
      </c>
      <c r="BA197" s="4">
        <f t="shared" si="49"/>
        <v>5</v>
      </c>
    </row>
    <row r="198" spans="2:53" ht="14.5" customHeight="1" x14ac:dyDescent="0.35">
      <c r="B198" s="47" t="s">
        <v>249</v>
      </c>
      <c r="C198" s="72"/>
      <c r="D198" s="69">
        <v>45332</v>
      </c>
      <c r="E198" s="69" t="str">
        <f t="shared" ca="1" si="34"/>
        <v>Yes</v>
      </c>
      <c r="F198" s="53" t="str">
        <f t="shared" si="35"/>
        <v>1. All Roles Work Flexible</v>
      </c>
      <c r="G198" s="167" t="s">
        <v>250</v>
      </c>
      <c r="H198" s="166">
        <v>2</v>
      </c>
      <c r="I198" s="20"/>
      <c r="J198" s="20"/>
      <c r="K198" s="20"/>
      <c r="L198" s="20"/>
      <c r="M198" s="20"/>
      <c r="N198" s="20"/>
      <c r="O198" s="20"/>
      <c r="P198" s="20"/>
      <c r="Q198" s="20">
        <v>2</v>
      </c>
      <c r="R198" s="20"/>
      <c r="S198" s="20"/>
      <c r="T198" s="20"/>
      <c r="U198" s="20"/>
      <c r="V198" s="20"/>
      <c r="W198" s="20"/>
      <c r="X198" s="20"/>
      <c r="Y198" s="20"/>
      <c r="Z198" s="20"/>
      <c r="AA198" s="20"/>
      <c r="AB198" s="20"/>
      <c r="AC198" s="21"/>
      <c r="AE198" s="35" t="s">
        <v>75</v>
      </c>
      <c r="AF198" s="36"/>
      <c r="AG198" s="36"/>
      <c r="AH198" s="36"/>
      <c r="AI198" s="37"/>
      <c r="AK198" s="4">
        <f t="shared" si="36"/>
        <v>1</v>
      </c>
      <c r="AL198" s="4">
        <f t="shared" si="37"/>
        <v>0</v>
      </c>
      <c r="AM198" s="4">
        <f t="shared" si="38"/>
        <v>0</v>
      </c>
      <c r="AN198" s="4">
        <f t="shared" si="39"/>
        <v>0</v>
      </c>
      <c r="AO198" s="4">
        <f t="shared" si="40"/>
        <v>0</v>
      </c>
      <c r="AQ198" s="4">
        <f t="shared" si="41"/>
        <v>0</v>
      </c>
      <c r="AR198" s="4">
        <f t="shared" si="42"/>
        <v>1</v>
      </c>
      <c r="AS198" s="4">
        <f t="shared" si="43"/>
        <v>1</v>
      </c>
      <c r="AT198" s="4">
        <f t="shared" si="44"/>
        <v>1</v>
      </c>
      <c r="AU198" s="4">
        <f t="shared" si="45"/>
        <v>1</v>
      </c>
      <c r="AW198" s="4">
        <f t="shared" si="46"/>
        <v>1</v>
      </c>
      <c r="AX198" s="4">
        <f t="shared" si="47"/>
        <v>0</v>
      </c>
      <c r="AY198" s="4">
        <f t="shared" si="48"/>
        <v>0</v>
      </c>
      <c r="BA198" s="4">
        <f t="shared" si="49"/>
        <v>5</v>
      </c>
    </row>
    <row r="199" spans="2:53" ht="14.5" customHeight="1" x14ac:dyDescent="0.35">
      <c r="B199" s="47" t="s">
        <v>2933</v>
      </c>
      <c r="C199" s="72" t="s">
        <v>3474</v>
      </c>
      <c r="D199" s="69">
        <v>45332</v>
      </c>
      <c r="E199" s="69" t="str">
        <f t="shared" ca="1" si="34"/>
        <v>Yes</v>
      </c>
      <c r="F199" s="53" t="str">
        <f t="shared" si="35"/>
        <v>1. All Roles Work Flexible</v>
      </c>
      <c r="G199" s="167" t="s">
        <v>4501</v>
      </c>
      <c r="H199" s="166">
        <v>1</v>
      </c>
      <c r="I199" s="20"/>
      <c r="J199" s="20"/>
      <c r="K199" s="20"/>
      <c r="L199" s="20"/>
      <c r="M199" s="20"/>
      <c r="N199" s="20"/>
      <c r="O199" s="20"/>
      <c r="P199" s="20"/>
      <c r="Q199" s="20"/>
      <c r="R199" s="20"/>
      <c r="S199" s="20"/>
      <c r="T199" s="20"/>
      <c r="U199" s="20"/>
      <c r="V199" s="20"/>
      <c r="W199" s="20"/>
      <c r="X199" s="20"/>
      <c r="Y199" s="20"/>
      <c r="Z199" s="20"/>
      <c r="AA199" s="20"/>
      <c r="AB199" s="20"/>
      <c r="AC199" s="21"/>
      <c r="AE199" s="35" t="s">
        <v>75</v>
      </c>
      <c r="AF199" s="36" t="s">
        <v>4204</v>
      </c>
      <c r="AG199" s="36"/>
      <c r="AH199" s="36"/>
      <c r="AI199" s="37"/>
      <c r="AK199" s="4">
        <f t="shared" si="36"/>
        <v>1</v>
      </c>
      <c r="AL199" s="4">
        <f t="shared" si="37"/>
        <v>0</v>
      </c>
      <c r="AM199" s="4">
        <f t="shared" si="38"/>
        <v>0</v>
      </c>
      <c r="AN199" s="4">
        <f t="shared" si="39"/>
        <v>0</v>
      </c>
      <c r="AO199" s="4">
        <f t="shared" si="40"/>
        <v>0</v>
      </c>
      <c r="AQ199" s="4">
        <f t="shared" si="41"/>
        <v>0</v>
      </c>
      <c r="AR199" s="4">
        <f t="shared" si="42"/>
        <v>1</v>
      </c>
      <c r="AS199" s="4">
        <f t="shared" si="43"/>
        <v>1</v>
      </c>
      <c r="AT199" s="4">
        <f t="shared" si="44"/>
        <v>1</v>
      </c>
      <c r="AU199" s="4">
        <f t="shared" si="45"/>
        <v>1</v>
      </c>
      <c r="AW199" s="4">
        <f t="shared" si="46"/>
        <v>1</v>
      </c>
      <c r="AX199" s="4">
        <f t="shared" si="47"/>
        <v>0</v>
      </c>
      <c r="AY199" s="4">
        <f t="shared" si="48"/>
        <v>0</v>
      </c>
      <c r="BA199" s="4">
        <f t="shared" si="49"/>
        <v>5</v>
      </c>
    </row>
    <row r="200" spans="2:53" ht="14.5" customHeight="1" x14ac:dyDescent="0.35">
      <c r="B200" s="47" t="s">
        <v>251</v>
      </c>
      <c r="C200" s="72"/>
      <c r="D200" s="69">
        <v>45332</v>
      </c>
      <c r="E200" s="69" t="str">
        <f t="shared" ca="1" si="34"/>
        <v>Yes</v>
      </c>
      <c r="F200" s="53" t="str">
        <f t="shared" si="35"/>
        <v>1. All Roles Work Flexible</v>
      </c>
      <c r="G200" s="167" t="s">
        <v>252</v>
      </c>
      <c r="H200" s="166">
        <v>8</v>
      </c>
      <c r="I200" s="20"/>
      <c r="J200" s="20"/>
      <c r="K200" s="20"/>
      <c r="L200" s="20"/>
      <c r="M200" s="20"/>
      <c r="N200" s="20"/>
      <c r="O200" s="20"/>
      <c r="P200" s="20">
        <v>2</v>
      </c>
      <c r="Q200" s="20">
        <v>3</v>
      </c>
      <c r="R200" s="20"/>
      <c r="S200" s="20"/>
      <c r="T200" s="20"/>
      <c r="U200" s="20"/>
      <c r="V200" s="20">
        <v>1</v>
      </c>
      <c r="W200" s="20"/>
      <c r="X200" s="20"/>
      <c r="Y200" s="20"/>
      <c r="Z200" s="20">
        <v>1</v>
      </c>
      <c r="AA200" s="20"/>
      <c r="AB200" s="20"/>
      <c r="AC200" s="21"/>
      <c r="AE200" s="35" t="s">
        <v>75</v>
      </c>
      <c r="AF200" s="36"/>
      <c r="AG200" s="36"/>
      <c r="AH200" s="36"/>
      <c r="AI200" s="37"/>
      <c r="AK200" s="4">
        <f t="shared" si="36"/>
        <v>1</v>
      </c>
      <c r="AL200" s="4">
        <f t="shared" si="37"/>
        <v>0</v>
      </c>
      <c r="AM200" s="4">
        <f t="shared" si="38"/>
        <v>0</v>
      </c>
      <c r="AN200" s="4">
        <f t="shared" si="39"/>
        <v>0</v>
      </c>
      <c r="AO200" s="4">
        <f t="shared" si="40"/>
        <v>0</v>
      </c>
      <c r="AQ200" s="4">
        <f t="shared" si="41"/>
        <v>0</v>
      </c>
      <c r="AR200" s="4">
        <f t="shared" si="42"/>
        <v>1</v>
      </c>
      <c r="AS200" s="4">
        <f t="shared" si="43"/>
        <v>1</v>
      </c>
      <c r="AT200" s="4">
        <f t="shared" si="44"/>
        <v>1</v>
      </c>
      <c r="AU200" s="4">
        <f t="shared" si="45"/>
        <v>1</v>
      </c>
      <c r="AW200" s="4">
        <f t="shared" si="46"/>
        <v>1</v>
      </c>
      <c r="AX200" s="4">
        <f t="shared" si="47"/>
        <v>0</v>
      </c>
      <c r="AY200" s="4">
        <f t="shared" si="48"/>
        <v>0</v>
      </c>
      <c r="BA200" s="4">
        <f t="shared" si="49"/>
        <v>5</v>
      </c>
    </row>
    <row r="201" spans="2:53" ht="14.5" customHeight="1" x14ac:dyDescent="0.35">
      <c r="B201" s="47" t="s">
        <v>253</v>
      </c>
      <c r="C201" s="72"/>
      <c r="D201" s="69">
        <v>45332</v>
      </c>
      <c r="E201" s="69" t="str">
        <f t="shared" ca="1" si="34"/>
        <v>Yes</v>
      </c>
      <c r="F201" s="53" t="str">
        <f t="shared" si="35"/>
        <v>1. All Roles Work Flexible</v>
      </c>
      <c r="G201" s="167" t="s">
        <v>254</v>
      </c>
      <c r="H201" s="166">
        <v>3</v>
      </c>
      <c r="I201" s="20"/>
      <c r="J201" s="20"/>
      <c r="K201" s="20"/>
      <c r="L201" s="20"/>
      <c r="M201" s="20"/>
      <c r="N201" s="20"/>
      <c r="O201" s="20"/>
      <c r="P201" s="20"/>
      <c r="Q201" s="20">
        <v>1</v>
      </c>
      <c r="R201" s="20">
        <v>1</v>
      </c>
      <c r="S201" s="20"/>
      <c r="T201" s="20"/>
      <c r="U201" s="20"/>
      <c r="V201" s="20"/>
      <c r="W201" s="20"/>
      <c r="X201" s="20"/>
      <c r="Y201" s="20"/>
      <c r="Z201" s="20"/>
      <c r="AA201" s="20"/>
      <c r="AB201" s="20"/>
      <c r="AC201" s="21"/>
      <c r="AE201" s="35" t="s">
        <v>75</v>
      </c>
      <c r="AF201" s="36"/>
      <c r="AG201" s="36"/>
      <c r="AH201" s="36"/>
      <c r="AI201" s="37"/>
      <c r="AK201" s="4">
        <f t="shared" si="36"/>
        <v>1</v>
      </c>
      <c r="AL201" s="4">
        <f t="shared" si="37"/>
        <v>0</v>
      </c>
      <c r="AM201" s="4">
        <f t="shared" si="38"/>
        <v>0</v>
      </c>
      <c r="AN201" s="4">
        <f t="shared" si="39"/>
        <v>0</v>
      </c>
      <c r="AO201" s="4">
        <f t="shared" si="40"/>
        <v>0</v>
      </c>
      <c r="AQ201" s="4">
        <f t="shared" si="41"/>
        <v>0</v>
      </c>
      <c r="AR201" s="4">
        <f t="shared" si="42"/>
        <v>1</v>
      </c>
      <c r="AS201" s="4">
        <f t="shared" si="43"/>
        <v>1</v>
      </c>
      <c r="AT201" s="4">
        <f t="shared" si="44"/>
        <v>1</v>
      </c>
      <c r="AU201" s="4">
        <f t="shared" si="45"/>
        <v>1</v>
      </c>
      <c r="AW201" s="4">
        <f t="shared" si="46"/>
        <v>1</v>
      </c>
      <c r="AX201" s="4">
        <f t="shared" si="47"/>
        <v>0</v>
      </c>
      <c r="AY201" s="4">
        <f t="shared" si="48"/>
        <v>0</v>
      </c>
      <c r="BA201" s="4">
        <f t="shared" si="49"/>
        <v>5</v>
      </c>
    </row>
    <row r="202" spans="2:53" ht="14.5" customHeight="1" x14ac:dyDescent="0.35">
      <c r="B202" s="47" t="s">
        <v>255</v>
      </c>
      <c r="C202" s="72"/>
      <c r="D202" s="69">
        <v>45332</v>
      </c>
      <c r="E202" s="69" t="str">
        <f t="shared" ca="1" si="34"/>
        <v>Yes</v>
      </c>
      <c r="F202" s="53" t="str">
        <f t="shared" si="35"/>
        <v>1. All Roles Work Flexible</v>
      </c>
      <c r="G202" s="167" t="s">
        <v>256</v>
      </c>
      <c r="H202" s="166">
        <v>2</v>
      </c>
      <c r="I202" s="20"/>
      <c r="J202" s="20"/>
      <c r="K202" s="20">
        <v>1</v>
      </c>
      <c r="L202" s="20"/>
      <c r="M202" s="20"/>
      <c r="N202" s="20"/>
      <c r="O202" s="20"/>
      <c r="P202" s="20"/>
      <c r="Q202" s="20"/>
      <c r="R202" s="20"/>
      <c r="S202" s="20"/>
      <c r="T202" s="20"/>
      <c r="U202" s="20"/>
      <c r="V202" s="20">
        <v>1</v>
      </c>
      <c r="W202" s="20"/>
      <c r="X202" s="20"/>
      <c r="Y202" s="20"/>
      <c r="Z202" s="20">
        <v>1</v>
      </c>
      <c r="AA202" s="20">
        <v>1</v>
      </c>
      <c r="AB202" s="20"/>
      <c r="AC202" s="21"/>
      <c r="AE202" s="35" t="s">
        <v>75</v>
      </c>
      <c r="AF202" s="36"/>
      <c r="AG202" s="36"/>
      <c r="AH202" s="36"/>
      <c r="AI202" s="37"/>
      <c r="AK202" s="4">
        <f t="shared" si="36"/>
        <v>1</v>
      </c>
      <c r="AL202" s="4">
        <f t="shared" si="37"/>
        <v>0</v>
      </c>
      <c r="AM202" s="4">
        <f t="shared" si="38"/>
        <v>0</v>
      </c>
      <c r="AN202" s="4">
        <f t="shared" si="39"/>
        <v>0</v>
      </c>
      <c r="AO202" s="4">
        <f t="shared" si="40"/>
        <v>0</v>
      </c>
      <c r="AQ202" s="4">
        <f t="shared" si="41"/>
        <v>0</v>
      </c>
      <c r="AR202" s="4">
        <f t="shared" si="42"/>
        <v>1</v>
      </c>
      <c r="AS202" s="4">
        <f t="shared" si="43"/>
        <v>1</v>
      </c>
      <c r="AT202" s="4">
        <f t="shared" si="44"/>
        <v>1</v>
      </c>
      <c r="AU202" s="4">
        <f t="shared" si="45"/>
        <v>1</v>
      </c>
      <c r="AW202" s="4">
        <f t="shared" si="46"/>
        <v>1</v>
      </c>
      <c r="AX202" s="4">
        <f t="shared" si="47"/>
        <v>0</v>
      </c>
      <c r="AY202" s="4">
        <f t="shared" si="48"/>
        <v>0</v>
      </c>
      <c r="BA202" s="4">
        <f t="shared" si="49"/>
        <v>5</v>
      </c>
    </row>
    <row r="203" spans="2:53" ht="14.5" customHeight="1" x14ac:dyDescent="0.35">
      <c r="B203" s="47" t="s">
        <v>257</v>
      </c>
      <c r="C203" s="72"/>
      <c r="D203" s="69">
        <v>45332</v>
      </c>
      <c r="E203" s="69" t="str">
        <f t="shared" ca="1" si="34"/>
        <v>Yes</v>
      </c>
      <c r="F203" s="53" t="str">
        <f t="shared" si="35"/>
        <v>1. All Roles Work Flexible</v>
      </c>
      <c r="G203" s="167" t="s">
        <v>258</v>
      </c>
      <c r="H203" s="166">
        <v>3</v>
      </c>
      <c r="I203" s="20"/>
      <c r="J203" s="20"/>
      <c r="K203" s="20">
        <v>1</v>
      </c>
      <c r="L203" s="20"/>
      <c r="M203" s="20"/>
      <c r="N203" s="20"/>
      <c r="O203" s="20"/>
      <c r="P203" s="20"/>
      <c r="Q203" s="20">
        <v>2</v>
      </c>
      <c r="R203" s="20"/>
      <c r="S203" s="20"/>
      <c r="T203" s="20"/>
      <c r="U203" s="20"/>
      <c r="V203" s="20"/>
      <c r="W203" s="20"/>
      <c r="X203" s="20"/>
      <c r="Y203" s="20"/>
      <c r="Z203" s="20"/>
      <c r="AA203" s="20"/>
      <c r="AB203" s="20"/>
      <c r="AC203" s="21"/>
      <c r="AE203" s="35" t="s">
        <v>75</v>
      </c>
      <c r="AF203" s="36"/>
      <c r="AG203" s="36"/>
      <c r="AH203" s="36"/>
      <c r="AI203" s="37"/>
      <c r="AK203" s="4">
        <f t="shared" si="36"/>
        <v>1</v>
      </c>
      <c r="AL203" s="4">
        <f t="shared" si="37"/>
        <v>0</v>
      </c>
      <c r="AM203" s="4">
        <f t="shared" si="38"/>
        <v>0</v>
      </c>
      <c r="AN203" s="4">
        <f t="shared" si="39"/>
        <v>0</v>
      </c>
      <c r="AO203" s="4">
        <f t="shared" si="40"/>
        <v>0</v>
      </c>
      <c r="AQ203" s="4">
        <f t="shared" si="41"/>
        <v>0</v>
      </c>
      <c r="AR203" s="4">
        <f t="shared" si="42"/>
        <v>1</v>
      </c>
      <c r="AS203" s="4">
        <f t="shared" si="43"/>
        <v>1</v>
      </c>
      <c r="AT203" s="4">
        <f t="shared" si="44"/>
        <v>1</v>
      </c>
      <c r="AU203" s="4">
        <f t="shared" si="45"/>
        <v>1</v>
      </c>
      <c r="AW203" s="4">
        <f t="shared" si="46"/>
        <v>1</v>
      </c>
      <c r="AX203" s="4">
        <f t="shared" si="47"/>
        <v>0</v>
      </c>
      <c r="AY203" s="4">
        <f t="shared" si="48"/>
        <v>0</v>
      </c>
      <c r="BA203" s="4">
        <f t="shared" si="49"/>
        <v>5</v>
      </c>
    </row>
    <row r="204" spans="2:53" ht="14.5" customHeight="1" x14ac:dyDescent="0.35">
      <c r="B204" s="47" t="s">
        <v>259</v>
      </c>
      <c r="C204" s="72"/>
      <c r="D204" s="69">
        <v>45332</v>
      </c>
      <c r="E204" s="69" t="str">
        <f t="shared" ca="1" si="34"/>
        <v>Yes</v>
      </c>
      <c r="F204" s="53" t="str">
        <f t="shared" si="35"/>
        <v>1. All Roles Work Flexible</v>
      </c>
      <c r="G204" s="167" t="s">
        <v>260</v>
      </c>
      <c r="H204" s="166">
        <v>1</v>
      </c>
      <c r="I204" s="20"/>
      <c r="J204" s="20"/>
      <c r="K204" s="20"/>
      <c r="L204" s="20"/>
      <c r="M204" s="20"/>
      <c r="N204" s="20"/>
      <c r="O204" s="20"/>
      <c r="P204" s="20"/>
      <c r="Q204" s="20"/>
      <c r="R204" s="20"/>
      <c r="S204" s="20">
        <v>1</v>
      </c>
      <c r="T204" s="20"/>
      <c r="U204" s="20"/>
      <c r="V204" s="20"/>
      <c r="W204" s="20"/>
      <c r="X204" s="20"/>
      <c r="Y204" s="20"/>
      <c r="Z204" s="20"/>
      <c r="AA204" s="20"/>
      <c r="AB204" s="20"/>
      <c r="AC204" s="21"/>
      <c r="AE204" s="35" t="s">
        <v>75</v>
      </c>
      <c r="AF204" s="36"/>
      <c r="AG204" s="36"/>
      <c r="AH204" s="36"/>
      <c r="AI204" s="37"/>
      <c r="AK204" s="4">
        <f t="shared" si="36"/>
        <v>1</v>
      </c>
      <c r="AL204" s="4">
        <f t="shared" si="37"/>
        <v>0</v>
      </c>
      <c r="AM204" s="4">
        <f t="shared" si="38"/>
        <v>0</v>
      </c>
      <c r="AN204" s="4">
        <f t="shared" si="39"/>
        <v>0</v>
      </c>
      <c r="AO204" s="4">
        <f t="shared" si="40"/>
        <v>0</v>
      </c>
      <c r="AQ204" s="4">
        <f t="shared" si="41"/>
        <v>0</v>
      </c>
      <c r="AR204" s="4">
        <f t="shared" si="42"/>
        <v>1</v>
      </c>
      <c r="AS204" s="4">
        <f t="shared" si="43"/>
        <v>1</v>
      </c>
      <c r="AT204" s="4">
        <f t="shared" si="44"/>
        <v>1</v>
      </c>
      <c r="AU204" s="4">
        <f t="shared" si="45"/>
        <v>1</v>
      </c>
      <c r="AW204" s="4">
        <f t="shared" si="46"/>
        <v>1</v>
      </c>
      <c r="AX204" s="4">
        <f t="shared" si="47"/>
        <v>0</v>
      </c>
      <c r="AY204" s="4">
        <f t="shared" si="48"/>
        <v>0</v>
      </c>
      <c r="BA204" s="4">
        <f t="shared" si="49"/>
        <v>5</v>
      </c>
    </row>
    <row r="205" spans="2:53" ht="14.5" customHeight="1" x14ac:dyDescent="0.35">
      <c r="B205" s="47" t="s">
        <v>261</v>
      </c>
      <c r="C205" s="72"/>
      <c r="D205" s="69">
        <v>45332</v>
      </c>
      <c r="E205" s="69" t="str">
        <f t="shared" ca="1" si="34"/>
        <v>Yes</v>
      </c>
      <c r="F205" s="53" t="str">
        <f t="shared" si="35"/>
        <v>1. All Roles Work Flexible</v>
      </c>
      <c r="G205" s="167" t="s">
        <v>262</v>
      </c>
      <c r="H205" s="166">
        <v>2</v>
      </c>
      <c r="I205" s="20"/>
      <c r="J205" s="20">
        <v>1</v>
      </c>
      <c r="K205" s="20"/>
      <c r="L205" s="20"/>
      <c r="M205" s="20"/>
      <c r="N205" s="20"/>
      <c r="O205" s="20"/>
      <c r="P205" s="20"/>
      <c r="Q205" s="20"/>
      <c r="R205" s="20"/>
      <c r="S205" s="20"/>
      <c r="T205" s="20"/>
      <c r="U205" s="20"/>
      <c r="V205" s="20"/>
      <c r="W205" s="20"/>
      <c r="X205" s="20"/>
      <c r="Y205" s="20"/>
      <c r="Z205" s="20"/>
      <c r="AA205" s="20"/>
      <c r="AB205" s="20"/>
      <c r="AC205" s="21"/>
      <c r="AE205" s="35" t="s">
        <v>75</v>
      </c>
      <c r="AF205" s="36"/>
      <c r="AG205" s="36"/>
      <c r="AH205" s="36"/>
      <c r="AI205" s="37"/>
      <c r="AK205" s="4">
        <f t="shared" si="36"/>
        <v>1</v>
      </c>
      <c r="AL205" s="4">
        <f t="shared" si="37"/>
        <v>0</v>
      </c>
      <c r="AM205" s="4">
        <f t="shared" si="38"/>
        <v>0</v>
      </c>
      <c r="AN205" s="4">
        <f t="shared" si="39"/>
        <v>0</v>
      </c>
      <c r="AO205" s="4">
        <f t="shared" si="40"/>
        <v>0</v>
      </c>
      <c r="AQ205" s="4">
        <f t="shared" si="41"/>
        <v>0</v>
      </c>
      <c r="AR205" s="4">
        <f t="shared" si="42"/>
        <v>1</v>
      </c>
      <c r="AS205" s="4">
        <f t="shared" si="43"/>
        <v>1</v>
      </c>
      <c r="AT205" s="4">
        <f t="shared" si="44"/>
        <v>1</v>
      </c>
      <c r="AU205" s="4">
        <f t="shared" si="45"/>
        <v>1</v>
      </c>
      <c r="AW205" s="4">
        <f t="shared" si="46"/>
        <v>1</v>
      </c>
      <c r="AX205" s="4">
        <f t="shared" si="47"/>
        <v>0</v>
      </c>
      <c r="AY205" s="4">
        <f t="shared" si="48"/>
        <v>0</v>
      </c>
      <c r="BA205" s="4">
        <f t="shared" si="49"/>
        <v>5</v>
      </c>
    </row>
    <row r="206" spans="2:53" ht="14.5" customHeight="1" x14ac:dyDescent="0.35">
      <c r="B206" s="47" t="s">
        <v>263</v>
      </c>
      <c r="C206" s="72"/>
      <c r="D206" s="69">
        <v>45332</v>
      </c>
      <c r="E206" s="69" t="str">
        <f t="shared" ca="1" si="34"/>
        <v>Yes</v>
      </c>
      <c r="F206" s="53" t="str">
        <f t="shared" si="35"/>
        <v>1. All Roles Work Flexible</v>
      </c>
      <c r="G206" s="167" t="s">
        <v>264</v>
      </c>
      <c r="H206" s="166">
        <v>3</v>
      </c>
      <c r="I206" s="20"/>
      <c r="J206" s="20"/>
      <c r="K206" s="20">
        <v>3</v>
      </c>
      <c r="L206" s="20"/>
      <c r="M206" s="20"/>
      <c r="N206" s="20"/>
      <c r="O206" s="20"/>
      <c r="P206" s="20"/>
      <c r="Q206" s="20"/>
      <c r="R206" s="20"/>
      <c r="S206" s="20"/>
      <c r="T206" s="20"/>
      <c r="U206" s="20"/>
      <c r="V206" s="20"/>
      <c r="W206" s="20"/>
      <c r="X206" s="20"/>
      <c r="Y206" s="20"/>
      <c r="Z206" s="20"/>
      <c r="AA206" s="20"/>
      <c r="AB206" s="20"/>
      <c r="AC206" s="21"/>
      <c r="AE206" s="35" t="s">
        <v>75</v>
      </c>
      <c r="AF206" s="36"/>
      <c r="AG206" s="36"/>
      <c r="AH206" s="36"/>
      <c r="AI206" s="37"/>
      <c r="AK206" s="4">
        <f t="shared" si="36"/>
        <v>1</v>
      </c>
      <c r="AL206" s="4">
        <f t="shared" si="37"/>
        <v>0</v>
      </c>
      <c r="AM206" s="4">
        <f t="shared" si="38"/>
        <v>0</v>
      </c>
      <c r="AN206" s="4">
        <f t="shared" si="39"/>
        <v>0</v>
      </c>
      <c r="AO206" s="4">
        <f t="shared" si="40"/>
        <v>0</v>
      </c>
      <c r="AQ206" s="4">
        <f t="shared" si="41"/>
        <v>0</v>
      </c>
      <c r="AR206" s="4">
        <f t="shared" si="42"/>
        <v>1</v>
      </c>
      <c r="AS206" s="4">
        <f t="shared" si="43"/>
        <v>1</v>
      </c>
      <c r="AT206" s="4">
        <f t="shared" si="44"/>
        <v>1</v>
      </c>
      <c r="AU206" s="4">
        <f t="shared" si="45"/>
        <v>1</v>
      </c>
      <c r="AW206" s="4">
        <f t="shared" si="46"/>
        <v>1</v>
      </c>
      <c r="AX206" s="4">
        <f t="shared" si="47"/>
        <v>0</v>
      </c>
      <c r="AY206" s="4">
        <f t="shared" si="48"/>
        <v>0</v>
      </c>
      <c r="BA206" s="4">
        <f t="shared" si="49"/>
        <v>5</v>
      </c>
    </row>
    <row r="207" spans="2:53" ht="14.5" customHeight="1" x14ac:dyDescent="0.35">
      <c r="B207" s="47" t="s">
        <v>265</v>
      </c>
      <c r="C207" s="72"/>
      <c r="D207" s="69">
        <v>45332</v>
      </c>
      <c r="E207" s="69" t="str">
        <f t="shared" ca="1" si="34"/>
        <v>Yes</v>
      </c>
      <c r="F207" s="53" t="str">
        <f t="shared" si="35"/>
        <v>1. All Roles Work Flexible</v>
      </c>
      <c r="G207" s="167" t="s">
        <v>266</v>
      </c>
      <c r="H207" s="166">
        <v>4</v>
      </c>
      <c r="I207" s="20"/>
      <c r="J207" s="20"/>
      <c r="K207" s="20"/>
      <c r="L207" s="20"/>
      <c r="M207" s="20"/>
      <c r="N207" s="20"/>
      <c r="O207" s="20"/>
      <c r="P207" s="20"/>
      <c r="Q207" s="20"/>
      <c r="R207" s="20">
        <v>2</v>
      </c>
      <c r="S207" s="20"/>
      <c r="T207" s="20"/>
      <c r="U207" s="20"/>
      <c r="V207" s="20"/>
      <c r="W207" s="20"/>
      <c r="X207" s="20"/>
      <c r="Y207" s="20"/>
      <c r="Z207" s="20"/>
      <c r="AA207" s="20"/>
      <c r="AB207" s="20">
        <v>1</v>
      </c>
      <c r="AC207" s="21"/>
      <c r="AE207" s="35" t="s">
        <v>75</v>
      </c>
      <c r="AF207" s="36"/>
      <c r="AG207" s="36"/>
      <c r="AH207" s="36"/>
      <c r="AI207" s="37"/>
      <c r="AK207" s="4">
        <f t="shared" si="36"/>
        <v>1</v>
      </c>
      <c r="AL207" s="4">
        <f t="shared" si="37"/>
        <v>0</v>
      </c>
      <c r="AM207" s="4">
        <f t="shared" si="38"/>
        <v>0</v>
      </c>
      <c r="AN207" s="4">
        <f t="shared" si="39"/>
        <v>0</v>
      </c>
      <c r="AO207" s="4">
        <f t="shared" si="40"/>
        <v>0</v>
      </c>
      <c r="AQ207" s="4">
        <f t="shared" si="41"/>
        <v>0</v>
      </c>
      <c r="AR207" s="4">
        <f t="shared" si="42"/>
        <v>1</v>
      </c>
      <c r="AS207" s="4">
        <f t="shared" si="43"/>
        <v>1</v>
      </c>
      <c r="AT207" s="4">
        <f t="shared" si="44"/>
        <v>1</v>
      </c>
      <c r="AU207" s="4">
        <f t="shared" si="45"/>
        <v>1</v>
      </c>
      <c r="AW207" s="4">
        <f t="shared" si="46"/>
        <v>1</v>
      </c>
      <c r="AX207" s="4">
        <f t="shared" si="47"/>
        <v>0</v>
      </c>
      <c r="AY207" s="4">
        <f t="shared" si="48"/>
        <v>0</v>
      </c>
      <c r="BA207" s="4">
        <f t="shared" si="49"/>
        <v>5</v>
      </c>
    </row>
    <row r="208" spans="2:53" ht="14.5" customHeight="1" x14ac:dyDescent="0.35">
      <c r="B208" s="47" t="s">
        <v>2500</v>
      </c>
      <c r="C208" s="72"/>
      <c r="D208" s="69">
        <v>45332</v>
      </c>
      <c r="E208" s="69" t="str">
        <f t="shared" ref="E208:E271" ca="1" si="50">IF((TODAY()-D208)&lt;=30,"Yes","No")</f>
        <v>Yes</v>
      </c>
      <c r="F208" s="53" t="str">
        <f t="shared" ref="F208:F271" si="51">IF(AW208=1,"1. All Roles Work Flexible",IF(AX208=1,"2. Some Roles Work Flexible","3. All Roles Work Inflexible"))</f>
        <v>1. All Roles Work Flexible</v>
      </c>
      <c r="G208" s="167" t="s">
        <v>2501</v>
      </c>
      <c r="H208" s="166">
        <v>6</v>
      </c>
      <c r="I208" s="20"/>
      <c r="J208" s="20"/>
      <c r="K208" s="20">
        <v>1</v>
      </c>
      <c r="L208" s="20"/>
      <c r="M208" s="20"/>
      <c r="N208" s="20"/>
      <c r="O208" s="20"/>
      <c r="P208" s="20"/>
      <c r="Q208" s="20">
        <v>2</v>
      </c>
      <c r="R208" s="20"/>
      <c r="S208" s="20"/>
      <c r="T208" s="20"/>
      <c r="U208" s="20"/>
      <c r="V208" s="20"/>
      <c r="W208" s="20"/>
      <c r="X208" s="20"/>
      <c r="Y208" s="20"/>
      <c r="Z208" s="20"/>
      <c r="AA208" s="20"/>
      <c r="AB208" s="20"/>
      <c r="AC208" s="21"/>
      <c r="AE208" s="35" t="s">
        <v>75</v>
      </c>
      <c r="AF208" s="36"/>
      <c r="AG208" s="36"/>
      <c r="AH208" s="36"/>
      <c r="AI208" s="37"/>
      <c r="AK208" s="4">
        <f t="shared" ref="AK208:AK271" si="52">COUNTIF(AE208,"Remote")</f>
        <v>1</v>
      </c>
      <c r="AL208" s="4">
        <f t="shared" ref="AL208:AL271" si="53">COUNTIF(AF208,"Remote")</f>
        <v>0</v>
      </c>
      <c r="AM208" s="4">
        <f t="shared" ref="AM208:AM271" si="54">COUNTIF(AG208,"Remote")</f>
        <v>0</v>
      </c>
      <c r="AN208" s="4">
        <f t="shared" ref="AN208:AN271" si="55">COUNTIF(AH208,"Remote")</f>
        <v>0</v>
      </c>
      <c r="AO208" s="4">
        <f t="shared" ref="AO208:AO271" si="56">COUNTIF(AI208,"Remote")</f>
        <v>0</v>
      </c>
      <c r="AQ208" s="4">
        <f t="shared" ref="AQ208:AQ271" si="57">COUNTBLANK(AE208)</f>
        <v>0</v>
      </c>
      <c r="AR208" s="4">
        <f t="shared" ref="AR208:AR271" si="58">COUNTBLANK(AF208)</f>
        <v>1</v>
      </c>
      <c r="AS208" s="4">
        <f t="shared" ref="AS208:AS271" si="59">COUNTBLANK(AG208)</f>
        <v>1</v>
      </c>
      <c r="AT208" s="4">
        <f t="shared" ref="AT208:AT271" si="60">COUNTBLANK(AH208)</f>
        <v>1</v>
      </c>
      <c r="AU208" s="4">
        <f t="shared" ref="AU208:AU271" si="61">COUNTBLANK(AI208)</f>
        <v>1</v>
      </c>
      <c r="AW208" s="4">
        <f t="shared" ref="AW208:AW271" si="62">IF(AND(SUM(AQ208:AU208)=4,SUM(AK208:AO208)=1),1,0)</f>
        <v>1</v>
      </c>
      <c r="AX208" s="4">
        <f t="shared" ref="AX208:AX271" si="63">IF(AND(SUM(AQ208:AU208)&lt;4,SUM(AK208:AO208)=1),1,0)</f>
        <v>0</v>
      </c>
      <c r="AY208" s="4">
        <f t="shared" ref="AY208:AY271" si="64">IF((AW208+AX208)=0,1,0)</f>
        <v>0</v>
      </c>
      <c r="BA208" s="4">
        <f t="shared" ref="BA208:BA271" si="65">IF(AW208=1,5,IF(AX208=1,3,1))</f>
        <v>5</v>
      </c>
    </row>
    <row r="209" spans="2:53" ht="14.5" customHeight="1" x14ac:dyDescent="0.35">
      <c r="B209" s="47" t="s">
        <v>2547</v>
      </c>
      <c r="C209" s="72"/>
      <c r="D209" s="69">
        <v>45332</v>
      </c>
      <c r="E209" s="69" t="str">
        <f t="shared" ca="1" si="50"/>
        <v>Yes</v>
      </c>
      <c r="F209" s="53" t="str">
        <f t="shared" si="51"/>
        <v>1. All Roles Work Flexible</v>
      </c>
      <c r="G209" s="167" t="s">
        <v>2546</v>
      </c>
      <c r="H209" s="166">
        <v>8</v>
      </c>
      <c r="I209" s="20"/>
      <c r="J209" s="20"/>
      <c r="K209" s="20">
        <v>3</v>
      </c>
      <c r="L209" s="20">
        <v>1</v>
      </c>
      <c r="M209" s="20"/>
      <c r="N209" s="20"/>
      <c r="O209" s="20"/>
      <c r="P209" s="20"/>
      <c r="Q209" s="20"/>
      <c r="R209" s="20">
        <v>2</v>
      </c>
      <c r="S209" s="20"/>
      <c r="T209" s="20"/>
      <c r="U209" s="20"/>
      <c r="V209" s="20"/>
      <c r="W209" s="20"/>
      <c r="X209" s="20"/>
      <c r="Y209" s="20"/>
      <c r="Z209" s="20"/>
      <c r="AA209" s="20"/>
      <c r="AB209" s="20"/>
      <c r="AC209" s="21"/>
      <c r="AE209" s="35" t="s">
        <v>75</v>
      </c>
      <c r="AF209" s="36"/>
      <c r="AG209" s="36"/>
      <c r="AH209" s="36"/>
      <c r="AI209" s="37"/>
      <c r="AK209" s="4">
        <f t="shared" si="52"/>
        <v>1</v>
      </c>
      <c r="AL209" s="4">
        <f t="shared" si="53"/>
        <v>0</v>
      </c>
      <c r="AM209" s="4">
        <f t="shared" si="54"/>
        <v>0</v>
      </c>
      <c r="AN209" s="4">
        <f t="shared" si="55"/>
        <v>0</v>
      </c>
      <c r="AO209" s="4">
        <f t="shared" si="56"/>
        <v>0</v>
      </c>
      <c r="AQ209" s="4">
        <f t="shared" si="57"/>
        <v>0</v>
      </c>
      <c r="AR209" s="4">
        <f t="shared" si="58"/>
        <v>1</v>
      </c>
      <c r="AS209" s="4">
        <f t="shared" si="59"/>
        <v>1</v>
      </c>
      <c r="AT209" s="4">
        <f t="shared" si="60"/>
        <v>1</v>
      </c>
      <c r="AU209" s="4">
        <f t="shared" si="61"/>
        <v>1</v>
      </c>
      <c r="AW209" s="4">
        <f t="shared" si="62"/>
        <v>1</v>
      </c>
      <c r="AX209" s="4">
        <f t="shared" si="63"/>
        <v>0</v>
      </c>
      <c r="AY209" s="4">
        <f t="shared" si="64"/>
        <v>0</v>
      </c>
      <c r="BA209" s="4">
        <f t="shared" si="65"/>
        <v>5</v>
      </c>
    </row>
    <row r="210" spans="2:53" ht="14.5" customHeight="1" x14ac:dyDescent="0.35">
      <c r="B210" s="47" t="s">
        <v>267</v>
      </c>
      <c r="C210" s="72"/>
      <c r="D210" s="69">
        <v>45332</v>
      </c>
      <c r="E210" s="69" t="str">
        <f t="shared" ca="1" si="50"/>
        <v>Yes</v>
      </c>
      <c r="F210" s="53" t="str">
        <f t="shared" si="51"/>
        <v>1. All Roles Work Flexible</v>
      </c>
      <c r="G210" s="167" t="s">
        <v>268</v>
      </c>
      <c r="H210" s="166">
        <v>2</v>
      </c>
      <c r="I210" s="20"/>
      <c r="J210" s="20"/>
      <c r="K210" s="20"/>
      <c r="L210" s="20"/>
      <c r="M210" s="20"/>
      <c r="N210" s="20"/>
      <c r="O210" s="20"/>
      <c r="P210" s="20"/>
      <c r="Q210" s="20"/>
      <c r="R210" s="20"/>
      <c r="S210" s="20">
        <v>1</v>
      </c>
      <c r="T210" s="20"/>
      <c r="U210" s="20"/>
      <c r="V210" s="20"/>
      <c r="W210" s="20"/>
      <c r="X210" s="20"/>
      <c r="Y210" s="20"/>
      <c r="Z210" s="20"/>
      <c r="AA210" s="20"/>
      <c r="AB210" s="20"/>
      <c r="AC210" s="21"/>
      <c r="AE210" s="35" t="s">
        <v>75</v>
      </c>
      <c r="AF210" s="36"/>
      <c r="AG210" s="36"/>
      <c r="AH210" s="36"/>
      <c r="AI210" s="37"/>
      <c r="AK210" s="4">
        <f t="shared" si="52"/>
        <v>1</v>
      </c>
      <c r="AL210" s="4">
        <f t="shared" si="53"/>
        <v>0</v>
      </c>
      <c r="AM210" s="4">
        <f t="shared" si="54"/>
        <v>0</v>
      </c>
      <c r="AN210" s="4">
        <f t="shared" si="55"/>
        <v>0</v>
      </c>
      <c r="AO210" s="4">
        <f t="shared" si="56"/>
        <v>0</v>
      </c>
      <c r="AQ210" s="4">
        <f t="shared" si="57"/>
        <v>0</v>
      </c>
      <c r="AR210" s="4">
        <f t="shared" si="58"/>
        <v>1</v>
      </c>
      <c r="AS210" s="4">
        <f t="shared" si="59"/>
        <v>1</v>
      </c>
      <c r="AT210" s="4">
        <f t="shared" si="60"/>
        <v>1</v>
      </c>
      <c r="AU210" s="4">
        <f t="shared" si="61"/>
        <v>1</v>
      </c>
      <c r="AW210" s="4">
        <f t="shared" si="62"/>
        <v>1</v>
      </c>
      <c r="AX210" s="4">
        <f t="shared" si="63"/>
        <v>0</v>
      </c>
      <c r="AY210" s="4">
        <f t="shared" si="64"/>
        <v>0</v>
      </c>
      <c r="BA210" s="4">
        <f t="shared" si="65"/>
        <v>5</v>
      </c>
    </row>
    <row r="211" spans="2:53" ht="14.5" customHeight="1" x14ac:dyDescent="0.35">
      <c r="B211" s="47" t="s">
        <v>4355</v>
      </c>
      <c r="C211" s="72" t="s">
        <v>3474</v>
      </c>
      <c r="D211" s="69">
        <v>45332</v>
      </c>
      <c r="E211" s="69" t="str">
        <f t="shared" ca="1" si="50"/>
        <v>Yes</v>
      </c>
      <c r="F211" s="53" t="str">
        <f t="shared" si="51"/>
        <v>1. All Roles Work Flexible</v>
      </c>
      <c r="G211" s="167" t="s">
        <v>4409</v>
      </c>
      <c r="H211" s="166">
        <v>1</v>
      </c>
      <c r="I211" s="20"/>
      <c r="J211" s="20"/>
      <c r="K211" s="20"/>
      <c r="L211" s="20"/>
      <c r="M211" s="20"/>
      <c r="N211" s="20"/>
      <c r="O211" s="20"/>
      <c r="P211" s="20"/>
      <c r="Q211" s="20"/>
      <c r="R211" s="20"/>
      <c r="S211" s="20"/>
      <c r="T211" s="20"/>
      <c r="U211" s="20"/>
      <c r="V211" s="20"/>
      <c r="W211" s="20"/>
      <c r="X211" s="20"/>
      <c r="Y211" s="20"/>
      <c r="Z211" s="20"/>
      <c r="AA211" s="20"/>
      <c r="AB211" s="20"/>
      <c r="AC211" s="21"/>
      <c r="AE211" s="35" t="s">
        <v>75</v>
      </c>
      <c r="AF211" s="36" t="s">
        <v>4204</v>
      </c>
      <c r="AG211" s="36"/>
      <c r="AH211" s="36"/>
      <c r="AI211" s="37"/>
      <c r="AK211" s="4">
        <f t="shared" si="52"/>
        <v>1</v>
      </c>
      <c r="AL211" s="4">
        <f t="shared" si="53"/>
        <v>0</v>
      </c>
      <c r="AM211" s="4">
        <f t="shared" si="54"/>
        <v>0</v>
      </c>
      <c r="AN211" s="4">
        <f t="shared" si="55"/>
        <v>0</v>
      </c>
      <c r="AO211" s="4">
        <f t="shared" si="56"/>
        <v>0</v>
      </c>
      <c r="AQ211" s="4">
        <f t="shared" si="57"/>
        <v>0</v>
      </c>
      <c r="AR211" s="4">
        <f t="shared" si="58"/>
        <v>1</v>
      </c>
      <c r="AS211" s="4">
        <f t="shared" si="59"/>
        <v>1</v>
      </c>
      <c r="AT211" s="4">
        <f t="shared" si="60"/>
        <v>1</v>
      </c>
      <c r="AU211" s="4">
        <f t="shared" si="61"/>
        <v>1</v>
      </c>
      <c r="AW211" s="4">
        <f t="shared" si="62"/>
        <v>1</v>
      </c>
      <c r="AX211" s="4">
        <f t="shared" si="63"/>
        <v>0</v>
      </c>
      <c r="AY211" s="4">
        <f t="shared" si="64"/>
        <v>0</v>
      </c>
      <c r="BA211" s="4">
        <f t="shared" si="65"/>
        <v>5</v>
      </c>
    </row>
    <row r="212" spans="2:53" ht="14.5" customHeight="1" x14ac:dyDescent="0.35">
      <c r="B212" s="47" t="s">
        <v>269</v>
      </c>
      <c r="C212" s="72"/>
      <c r="D212" s="69">
        <v>45332</v>
      </c>
      <c r="E212" s="69" t="str">
        <f t="shared" ca="1" si="50"/>
        <v>Yes</v>
      </c>
      <c r="F212" s="53" t="str">
        <f t="shared" si="51"/>
        <v>1. All Roles Work Flexible</v>
      </c>
      <c r="G212" s="167" t="s">
        <v>270</v>
      </c>
      <c r="H212" s="166">
        <v>1</v>
      </c>
      <c r="I212" s="20"/>
      <c r="J212" s="20"/>
      <c r="K212" s="20"/>
      <c r="L212" s="20"/>
      <c r="M212" s="20"/>
      <c r="N212" s="20"/>
      <c r="O212" s="20"/>
      <c r="P212" s="20"/>
      <c r="Q212" s="20"/>
      <c r="R212" s="20">
        <v>1</v>
      </c>
      <c r="S212" s="20"/>
      <c r="T212" s="20"/>
      <c r="U212" s="20"/>
      <c r="V212" s="20"/>
      <c r="W212" s="20"/>
      <c r="X212" s="20"/>
      <c r="Y212" s="20"/>
      <c r="Z212" s="20"/>
      <c r="AA212" s="20"/>
      <c r="AB212" s="20"/>
      <c r="AC212" s="21"/>
      <c r="AE212" s="35" t="s">
        <v>75</v>
      </c>
      <c r="AF212" s="36"/>
      <c r="AG212" s="36"/>
      <c r="AH212" s="36"/>
      <c r="AI212" s="37"/>
      <c r="AK212" s="4">
        <f t="shared" si="52"/>
        <v>1</v>
      </c>
      <c r="AL212" s="4">
        <f t="shared" si="53"/>
        <v>0</v>
      </c>
      <c r="AM212" s="4">
        <f t="shared" si="54"/>
        <v>0</v>
      </c>
      <c r="AN212" s="4">
        <f t="shared" si="55"/>
        <v>0</v>
      </c>
      <c r="AO212" s="4">
        <f t="shared" si="56"/>
        <v>0</v>
      </c>
      <c r="AQ212" s="4">
        <f t="shared" si="57"/>
        <v>0</v>
      </c>
      <c r="AR212" s="4">
        <f t="shared" si="58"/>
        <v>1</v>
      </c>
      <c r="AS212" s="4">
        <f t="shared" si="59"/>
        <v>1</v>
      </c>
      <c r="AT212" s="4">
        <f t="shared" si="60"/>
        <v>1</v>
      </c>
      <c r="AU212" s="4">
        <f t="shared" si="61"/>
        <v>1</v>
      </c>
      <c r="AW212" s="4">
        <f t="shared" si="62"/>
        <v>1</v>
      </c>
      <c r="AX212" s="4">
        <f t="shared" si="63"/>
        <v>0</v>
      </c>
      <c r="AY212" s="4">
        <f t="shared" si="64"/>
        <v>0</v>
      </c>
      <c r="BA212" s="4">
        <f t="shared" si="65"/>
        <v>5</v>
      </c>
    </row>
    <row r="213" spans="2:53" ht="14.5" customHeight="1" x14ac:dyDescent="0.35">
      <c r="B213" s="47" t="s">
        <v>2952</v>
      </c>
      <c r="C213" s="72" t="s">
        <v>3474</v>
      </c>
      <c r="D213" s="69">
        <v>45332</v>
      </c>
      <c r="E213" s="69" t="str">
        <f t="shared" ca="1" si="50"/>
        <v>Yes</v>
      </c>
      <c r="F213" s="53" t="str">
        <f t="shared" si="51"/>
        <v>1. All Roles Work Flexible</v>
      </c>
      <c r="G213" s="167" t="s">
        <v>3774</v>
      </c>
      <c r="H213" s="166">
        <v>1</v>
      </c>
      <c r="I213" s="20"/>
      <c r="J213" s="20"/>
      <c r="K213" s="20"/>
      <c r="L213" s="20"/>
      <c r="M213" s="20"/>
      <c r="N213" s="20"/>
      <c r="O213" s="20"/>
      <c r="P213" s="20"/>
      <c r="Q213" s="20"/>
      <c r="R213" s="20"/>
      <c r="S213" s="20"/>
      <c r="T213" s="20"/>
      <c r="U213" s="20"/>
      <c r="V213" s="20"/>
      <c r="W213" s="20"/>
      <c r="X213" s="20"/>
      <c r="Y213" s="20"/>
      <c r="Z213" s="20"/>
      <c r="AA213" s="20"/>
      <c r="AB213" s="20"/>
      <c r="AC213" s="21"/>
      <c r="AE213" s="35" t="s">
        <v>75</v>
      </c>
      <c r="AF213" s="36" t="s">
        <v>4204</v>
      </c>
      <c r="AG213" s="36"/>
      <c r="AH213" s="36"/>
      <c r="AI213" s="37"/>
      <c r="AK213" s="4">
        <f t="shared" si="52"/>
        <v>1</v>
      </c>
      <c r="AL213" s="4">
        <f t="shared" si="53"/>
        <v>0</v>
      </c>
      <c r="AM213" s="4">
        <f t="shared" si="54"/>
        <v>0</v>
      </c>
      <c r="AN213" s="4">
        <f t="shared" si="55"/>
        <v>0</v>
      </c>
      <c r="AO213" s="4">
        <f t="shared" si="56"/>
        <v>0</v>
      </c>
      <c r="AQ213" s="4">
        <f t="shared" si="57"/>
        <v>0</v>
      </c>
      <c r="AR213" s="4">
        <f t="shared" si="58"/>
        <v>1</v>
      </c>
      <c r="AS213" s="4">
        <f t="shared" si="59"/>
        <v>1</v>
      </c>
      <c r="AT213" s="4">
        <f t="shared" si="60"/>
        <v>1</v>
      </c>
      <c r="AU213" s="4">
        <f t="shared" si="61"/>
        <v>1</v>
      </c>
      <c r="AW213" s="4">
        <f t="shared" si="62"/>
        <v>1</v>
      </c>
      <c r="AX213" s="4">
        <f t="shared" si="63"/>
        <v>0</v>
      </c>
      <c r="AY213" s="4">
        <f t="shared" si="64"/>
        <v>0</v>
      </c>
      <c r="BA213" s="4">
        <f t="shared" si="65"/>
        <v>5</v>
      </c>
    </row>
    <row r="214" spans="2:53" ht="14.5" customHeight="1" x14ac:dyDescent="0.35">
      <c r="B214" s="47" t="s">
        <v>271</v>
      </c>
      <c r="C214" s="72"/>
      <c r="D214" s="69">
        <v>45332</v>
      </c>
      <c r="E214" s="69" t="str">
        <f t="shared" ca="1" si="50"/>
        <v>Yes</v>
      </c>
      <c r="F214" s="53" t="str">
        <f t="shared" si="51"/>
        <v>1. All Roles Work Flexible</v>
      </c>
      <c r="G214" s="167" t="s">
        <v>272</v>
      </c>
      <c r="H214" s="166">
        <v>5</v>
      </c>
      <c r="I214" s="20"/>
      <c r="J214" s="20"/>
      <c r="K214" s="20"/>
      <c r="L214" s="20"/>
      <c r="M214" s="20"/>
      <c r="N214" s="20"/>
      <c r="O214" s="20"/>
      <c r="P214" s="20"/>
      <c r="Q214" s="20">
        <v>1</v>
      </c>
      <c r="R214" s="20">
        <v>4</v>
      </c>
      <c r="S214" s="20"/>
      <c r="T214" s="20"/>
      <c r="U214" s="20"/>
      <c r="V214" s="20"/>
      <c r="W214" s="20"/>
      <c r="X214" s="20"/>
      <c r="Y214" s="20"/>
      <c r="Z214" s="20"/>
      <c r="AA214" s="20"/>
      <c r="AB214" s="20"/>
      <c r="AC214" s="21"/>
      <c r="AE214" s="35" t="s">
        <v>75</v>
      </c>
      <c r="AF214" s="36"/>
      <c r="AG214" s="36"/>
      <c r="AH214" s="36"/>
      <c r="AI214" s="37"/>
      <c r="AK214" s="4">
        <f t="shared" si="52"/>
        <v>1</v>
      </c>
      <c r="AL214" s="4">
        <f t="shared" si="53"/>
        <v>0</v>
      </c>
      <c r="AM214" s="4">
        <f t="shared" si="54"/>
        <v>0</v>
      </c>
      <c r="AN214" s="4">
        <f t="shared" si="55"/>
        <v>0</v>
      </c>
      <c r="AO214" s="4">
        <f t="shared" si="56"/>
        <v>0</v>
      </c>
      <c r="AQ214" s="4">
        <f t="shared" si="57"/>
        <v>0</v>
      </c>
      <c r="AR214" s="4">
        <f t="shared" si="58"/>
        <v>1</v>
      </c>
      <c r="AS214" s="4">
        <f t="shared" si="59"/>
        <v>1</v>
      </c>
      <c r="AT214" s="4">
        <f t="shared" si="60"/>
        <v>1</v>
      </c>
      <c r="AU214" s="4">
        <f t="shared" si="61"/>
        <v>1</v>
      </c>
      <c r="AW214" s="4">
        <f t="shared" si="62"/>
        <v>1</v>
      </c>
      <c r="AX214" s="4">
        <f t="shared" si="63"/>
        <v>0</v>
      </c>
      <c r="AY214" s="4">
        <f t="shared" si="64"/>
        <v>0</v>
      </c>
      <c r="BA214" s="4">
        <f t="shared" si="65"/>
        <v>5</v>
      </c>
    </row>
    <row r="215" spans="2:53" ht="14.5" customHeight="1" x14ac:dyDescent="0.35">
      <c r="B215" s="47" t="s">
        <v>4356</v>
      </c>
      <c r="C215" s="72" t="s">
        <v>3474</v>
      </c>
      <c r="D215" s="69">
        <v>45332</v>
      </c>
      <c r="E215" s="69" t="str">
        <f t="shared" ca="1" si="50"/>
        <v>Yes</v>
      </c>
      <c r="F215" s="53" t="str">
        <f t="shared" si="51"/>
        <v>1. All Roles Work Flexible</v>
      </c>
      <c r="G215" s="167" t="s">
        <v>4410</v>
      </c>
      <c r="H215" s="166">
        <v>14</v>
      </c>
      <c r="I215" s="20"/>
      <c r="J215" s="20"/>
      <c r="K215" s="20"/>
      <c r="L215" s="20"/>
      <c r="M215" s="20"/>
      <c r="N215" s="20"/>
      <c r="O215" s="20"/>
      <c r="P215" s="20"/>
      <c r="Q215" s="20"/>
      <c r="R215" s="20"/>
      <c r="S215" s="20"/>
      <c r="T215" s="20"/>
      <c r="U215" s="20"/>
      <c r="V215" s="20"/>
      <c r="W215" s="20"/>
      <c r="X215" s="20"/>
      <c r="Y215" s="20"/>
      <c r="Z215" s="20"/>
      <c r="AA215" s="20"/>
      <c r="AB215" s="20"/>
      <c r="AC215" s="21"/>
      <c r="AE215" s="35" t="s">
        <v>75</v>
      </c>
      <c r="AF215" s="36" t="s">
        <v>4204</v>
      </c>
      <c r="AG215" s="36"/>
      <c r="AH215" s="36"/>
      <c r="AI215" s="37"/>
      <c r="AK215" s="4">
        <f t="shared" si="52"/>
        <v>1</v>
      </c>
      <c r="AL215" s="4">
        <f t="shared" si="53"/>
        <v>0</v>
      </c>
      <c r="AM215" s="4">
        <f t="shared" si="54"/>
        <v>0</v>
      </c>
      <c r="AN215" s="4">
        <f t="shared" si="55"/>
        <v>0</v>
      </c>
      <c r="AO215" s="4">
        <f t="shared" si="56"/>
        <v>0</v>
      </c>
      <c r="AQ215" s="4">
        <f t="shared" si="57"/>
        <v>0</v>
      </c>
      <c r="AR215" s="4">
        <f t="shared" si="58"/>
        <v>1</v>
      </c>
      <c r="AS215" s="4">
        <f t="shared" si="59"/>
        <v>1</v>
      </c>
      <c r="AT215" s="4">
        <f t="shared" si="60"/>
        <v>1</v>
      </c>
      <c r="AU215" s="4">
        <f t="shared" si="61"/>
        <v>1</v>
      </c>
      <c r="AW215" s="4">
        <f t="shared" si="62"/>
        <v>1</v>
      </c>
      <c r="AX215" s="4">
        <f t="shared" si="63"/>
        <v>0</v>
      </c>
      <c r="AY215" s="4">
        <f t="shared" si="64"/>
        <v>0</v>
      </c>
      <c r="BA215" s="4">
        <f t="shared" si="65"/>
        <v>5</v>
      </c>
    </row>
    <row r="216" spans="2:53" ht="14.5" customHeight="1" x14ac:dyDescent="0.35">
      <c r="B216" s="47" t="s">
        <v>4357</v>
      </c>
      <c r="C216" s="72" t="s">
        <v>3474</v>
      </c>
      <c r="D216" s="69">
        <v>45332</v>
      </c>
      <c r="E216" s="69" t="str">
        <f t="shared" ca="1" si="50"/>
        <v>Yes</v>
      </c>
      <c r="F216" s="53" t="str">
        <f t="shared" si="51"/>
        <v>1. All Roles Work Flexible</v>
      </c>
      <c r="G216" s="167" t="s">
        <v>4411</v>
      </c>
      <c r="H216" s="166">
        <v>1</v>
      </c>
      <c r="I216" s="20"/>
      <c r="J216" s="20"/>
      <c r="K216" s="20"/>
      <c r="L216" s="20"/>
      <c r="M216" s="20"/>
      <c r="N216" s="20"/>
      <c r="O216" s="20"/>
      <c r="P216" s="20"/>
      <c r="Q216" s="20"/>
      <c r="R216" s="20"/>
      <c r="S216" s="20"/>
      <c r="T216" s="20"/>
      <c r="U216" s="20"/>
      <c r="V216" s="20"/>
      <c r="W216" s="20"/>
      <c r="X216" s="20"/>
      <c r="Y216" s="20"/>
      <c r="Z216" s="20"/>
      <c r="AA216" s="20"/>
      <c r="AB216" s="20"/>
      <c r="AC216" s="21"/>
      <c r="AE216" s="35" t="s">
        <v>75</v>
      </c>
      <c r="AF216" s="36" t="s">
        <v>4204</v>
      </c>
      <c r="AG216" s="36"/>
      <c r="AH216" s="36"/>
      <c r="AI216" s="37"/>
      <c r="AK216" s="4">
        <f t="shared" si="52"/>
        <v>1</v>
      </c>
      <c r="AL216" s="4">
        <f t="shared" si="53"/>
        <v>0</v>
      </c>
      <c r="AM216" s="4">
        <f t="shared" si="54"/>
        <v>0</v>
      </c>
      <c r="AN216" s="4">
        <f t="shared" si="55"/>
        <v>0</v>
      </c>
      <c r="AO216" s="4">
        <f t="shared" si="56"/>
        <v>0</v>
      </c>
      <c r="AQ216" s="4">
        <f t="shared" si="57"/>
        <v>0</v>
      </c>
      <c r="AR216" s="4">
        <f t="shared" si="58"/>
        <v>1</v>
      </c>
      <c r="AS216" s="4">
        <f t="shared" si="59"/>
        <v>1</v>
      </c>
      <c r="AT216" s="4">
        <f t="shared" si="60"/>
        <v>1</v>
      </c>
      <c r="AU216" s="4">
        <f t="shared" si="61"/>
        <v>1</v>
      </c>
      <c r="AW216" s="4">
        <f t="shared" si="62"/>
        <v>1</v>
      </c>
      <c r="AX216" s="4">
        <f t="shared" si="63"/>
        <v>0</v>
      </c>
      <c r="AY216" s="4">
        <f t="shared" si="64"/>
        <v>0</v>
      </c>
      <c r="BA216" s="4">
        <f t="shared" si="65"/>
        <v>5</v>
      </c>
    </row>
    <row r="217" spans="2:53" ht="14.5" customHeight="1" x14ac:dyDescent="0.35">
      <c r="B217" s="47" t="s">
        <v>273</v>
      </c>
      <c r="C217" s="72"/>
      <c r="D217" s="69">
        <v>45332</v>
      </c>
      <c r="E217" s="69" t="str">
        <f t="shared" ca="1" si="50"/>
        <v>Yes</v>
      </c>
      <c r="F217" s="53" t="str">
        <f t="shared" si="51"/>
        <v>1. All Roles Work Flexible</v>
      </c>
      <c r="G217" s="167" t="s">
        <v>274</v>
      </c>
      <c r="H217" s="166">
        <v>6</v>
      </c>
      <c r="I217" s="20"/>
      <c r="J217" s="20"/>
      <c r="K217" s="20"/>
      <c r="L217" s="20"/>
      <c r="M217" s="20"/>
      <c r="N217" s="20"/>
      <c r="O217" s="20"/>
      <c r="P217" s="20"/>
      <c r="Q217" s="20">
        <v>2</v>
      </c>
      <c r="R217" s="20"/>
      <c r="S217" s="20"/>
      <c r="T217" s="20"/>
      <c r="U217" s="20"/>
      <c r="V217" s="20"/>
      <c r="W217" s="20">
        <v>1</v>
      </c>
      <c r="X217" s="20"/>
      <c r="Y217" s="20">
        <v>1</v>
      </c>
      <c r="Z217" s="20">
        <v>1</v>
      </c>
      <c r="AA217" s="20"/>
      <c r="AB217" s="20"/>
      <c r="AC217" s="21">
        <v>1</v>
      </c>
      <c r="AE217" s="35" t="s">
        <v>75</v>
      </c>
      <c r="AF217" s="36"/>
      <c r="AG217" s="36"/>
      <c r="AH217" s="36"/>
      <c r="AI217" s="37"/>
      <c r="AK217" s="4">
        <f t="shared" si="52"/>
        <v>1</v>
      </c>
      <c r="AL217" s="4">
        <f t="shared" si="53"/>
        <v>0</v>
      </c>
      <c r="AM217" s="4">
        <f t="shared" si="54"/>
        <v>0</v>
      </c>
      <c r="AN217" s="4">
        <f t="shared" si="55"/>
        <v>0</v>
      </c>
      <c r="AO217" s="4">
        <f t="shared" si="56"/>
        <v>0</v>
      </c>
      <c r="AQ217" s="4">
        <f t="shared" si="57"/>
        <v>0</v>
      </c>
      <c r="AR217" s="4">
        <f t="shared" si="58"/>
        <v>1</v>
      </c>
      <c r="AS217" s="4">
        <f t="shared" si="59"/>
        <v>1</v>
      </c>
      <c r="AT217" s="4">
        <f t="shared" si="60"/>
        <v>1</v>
      </c>
      <c r="AU217" s="4">
        <f t="shared" si="61"/>
        <v>1</v>
      </c>
      <c r="AW217" s="4">
        <f t="shared" si="62"/>
        <v>1</v>
      </c>
      <c r="AX217" s="4">
        <f t="shared" si="63"/>
        <v>0</v>
      </c>
      <c r="AY217" s="4">
        <f t="shared" si="64"/>
        <v>0</v>
      </c>
      <c r="BA217" s="4">
        <f t="shared" si="65"/>
        <v>5</v>
      </c>
    </row>
    <row r="218" spans="2:53" ht="14.5" customHeight="1" x14ac:dyDescent="0.35">
      <c r="B218" s="47" t="s">
        <v>2962</v>
      </c>
      <c r="C218" s="72" t="s">
        <v>3474</v>
      </c>
      <c r="D218" s="69">
        <v>45332</v>
      </c>
      <c r="E218" s="69" t="str">
        <f t="shared" ca="1" si="50"/>
        <v>Yes</v>
      </c>
      <c r="F218" s="53" t="str">
        <f t="shared" si="51"/>
        <v>1. All Roles Work Flexible</v>
      </c>
      <c r="G218" s="167" t="s">
        <v>4502</v>
      </c>
      <c r="H218" s="166">
        <v>1</v>
      </c>
      <c r="I218" s="20"/>
      <c r="J218" s="20"/>
      <c r="K218" s="20"/>
      <c r="L218" s="20"/>
      <c r="M218" s="20"/>
      <c r="N218" s="20"/>
      <c r="O218" s="20"/>
      <c r="P218" s="20"/>
      <c r="Q218" s="20"/>
      <c r="R218" s="20"/>
      <c r="S218" s="20"/>
      <c r="T218" s="20"/>
      <c r="U218" s="20"/>
      <c r="V218" s="20"/>
      <c r="W218" s="20"/>
      <c r="X218" s="20"/>
      <c r="Y218" s="20"/>
      <c r="Z218" s="20"/>
      <c r="AA218" s="20"/>
      <c r="AB218" s="20"/>
      <c r="AC218" s="21"/>
      <c r="AE218" s="35" t="s">
        <v>75</v>
      </c>
      <c r="AF218" s="36" t="s">
        <v>4204</v>
      </c>
      <c r="AG218" s="36"/>
      <c r="AH218" s="36"/>
      <c r="AI218" s="37"/>
      <c r="AK218" s="4">
        <f t="shared" si="52"/>
        <v>1</v>
      </c>
      <c r="AL218" s="4">
        <f t="shared" si="53"/>
        <v>0</v>
      </c>
      <c r="AM218" s="4">
        <f t="shared" si="54"/>
        <v>0</v>
      </c>
      <c r="AN218" s="4">
        <f t="shared" si="55"/>
        <v>0</v>
      </c>
      <c r="AO218" s="4">
        <f t="shared" si="56"/>
        <v>0</v>
      </c>
      <c r="AQ218" s="4">
        <f t="shared" si="57"/>
        <v>0</v>
      </c>
      <c r="AR218" s="4">
        <f t="shared" si="58"/>
        <v>1</v>
      </c>
      <c r="AS218" s="4">
        <f t="shared" si="59"/>
        <v>1</v>
      </c>
      <c r="AT218" s="4">
        <f t="shared" si="60"/>
        <v>1</v>
      </c>
      <c r="AU218" s="4">
        <f t="shared" si="61"/>
        <v>1</v>
      </c>
      <c r="AW218" s="4">
        <f t="shared" si="62"/>
        <v>1</v>
      </c>
      <c r="AX218" s="4">
        <f t="shared" si="63"/>
        <v>0</v>
      </c>
      <c r="AY218" s="4">
        <f t="shared" si="64"/>
        <v>0</v>
      </c>
      <c r="BA218" s="4">
        <f t="shared" si="65"/>
        <v>5</v>
      </c>
    </row>
    <row r="219" spans="2:53" ht="14.5" customHeight="1" x14ac:dyDescent="0.35">
      <c r="B219" s="47" t="s">
        <v>275</v>
      </c>
      <c r="C219" s="72"/>
      <c r="D219" s="69">
        <v>45332</v>
      </c>
      <c r="E219" s="69" t="str">
        <f t="shared" ca="1" si="50"/>
        <v>Yes</v>
      </c>
      <c r="F219" s="53" t="str">
        <f t="shared" si="51"/>
        <v>1. All Roles Work Flexible</v>
      </c>
      <c r="G219" s="167" t="s">
        <v>276</v>
      </c>
      <c r="H219" s="166">
        <v>1</v>
      </c>
      <c r="I219" s="20"/>
      <c r="J219" s="20"/>
      <c r="K219" s="20"/>
      <c r="L219" s="20"/>
      <c r="M219" s="20"/>
      <c r="N219" s="20"/>
      <c r="O219" s="20"/>
      <c r="P219" s="20"/>
      <c r="Q219" s="20"/>
      <c r="R219" s="20"/>
      <c r="S219" s="20"/>
      <c r="T219" s="20"/>
      <c r="U219" s="20">
        <v>5</v>
      </c>
      <c r="V219" s="20"/>
      <c r="W219" s="20"/>
      <c r="X219" s="20"/>
      <c r="Y219" s="20"/>
      <c r="Z219" s="20"/>
      <c r="AA219" s="20"/>
      <c r="AB219" s="20"/>
      <c r="AC219" s="21"/>
      <c r="AE219" s="35" t="s">
        <v>75</v>
      </c>
      <c r="AF219" s="36"/>
      <c r="AG219" s="36"/>
      <c r="AH219" s="36"/>
      <c r="AI219" s="37"/>
      <c r="AK219" s="4">
        <f t="shared" si="52"/>
        <v>1</v>
      </c>
      <c r="AL219" s="4">
        <f t="shared" si="53"/>
        <v>0</v>
      </c>
      <c r="AM219" s="4">
        <f t="shared" si="54"/>
        <v>0</v>
      </c>
      <c r="AN219" s="4">
        <f t="shared" si="55"/>
        <v>0</v>
      </c>
      <c r="AO219" s="4">
        <f t="shared" si="56"/>
        <v>0</v>
      </c>
      <c r="AQ219" s="4">
        <f t="shared" si="57"/>
        <v>0</v>
      </c>
      <c r="AR219" s="4">
        <f t="shared" si="58"/>
        <v>1</v>
      </c>
      <c r="AS219" s="4">
        <f t="shared" si="59"/>
        <v>1</v>
      </c>
      <c r="AT219" s="4">
        <f t="shared" si="60"/>
        <v>1</v>
      </c>
      <c r="AU219" s="4">
        <f t="shared" si="61"/>
        <v>1</v>
      </c>
      <c r="AW219" s="4">
        <f t="shared" si="62"/>
        <v>1</v>
      </c>
      <c r="AX219" s="4">
        <f t="shared" si="63"/>
        <v>0</v>
      </c>
      <c r="AY219" s="4">
        <f t="shared" si="64"/>
        <v>0</v>
      </c>
      <c r="BA219" s="4">
        <f t="shared" si="65"/>
        <v>5</v>
      </c>
    </row>
    <row r="220" spans="2:53" ht="14.5" customHeight="1" x14ac:dyDescent="0.35">
      <c r="B220" s="47" t="s">
        <v>2966</v>
      </c>
      <c r="C220" s="72" t="s">
        <v>3474</v>
      </c>
      <c r="D220" s="69">
        <v>45332</v>
      </c>
      <c r="E220" s="69" t="str">
        <f t="shared" ca="1" si="50"/>
        <v>Yes</v>
      </c>
      <c r="F220" s="53" t="str">
        <f t="shared" si="51"/>
        <v>1. All Roles Work Flexible</v>
      </c>
      <c r="G220" s="167" t="s">
        <v>3784</v>
      </c>
      <c r="H220" s="166">
        <v>1</v>
      </c>
      <c r="I220" s="20"/>
      <c r="J220" s="20"/>
      <c r="K220" s="20"/>
      <c r="L220" s="20"/>
      <c r="M220" s="20"/>
      <c r="N220" s="20"/>
      <c r="O220" s="20"/>
      <c r="P220" s="20"/>
      <c r="Q220" s="20"/>
      <c r="R220" s="20"/>
      <c r="S220" s="20"/>
      <c r="T220" s="20"/>
      <c r="U220" s="20"/>
      <c r="V220" s="20"/>
      <c r="W220" s="20"/>
      <c r="X220" s="20"/>
      <c r="Y220" s="20"/>
      <c r="Z220" s="20"/>
      <c r="AA220" s="20"/>
      <c r="AB220" s="20"/>
      <c r="AC220" s="21"/>
      <c r="AE220" s="35" t="s">
        <v>75</v>
      </c>
      <c r="AF220" s="36" t="s">
        <v>4204</v>
      </c>
      <c r="AG220" s="36"/>
      <c r="AH220" s="36"/>
      <c r="AI220" s="37"/>
      <c r="AK220" s="4">
        <f t="shared" si="52"/>
        <v>1</v>
      </c>
      <c r="AL220" s="4">
        <f t="shared" si="53"/>
        <v>0</v>
      </c>
      <c r="AM220" s="4">
        <f t="shared" si="54"/>
        <v>0</v>
      </c>
      <c r="AN220" s="4">
        <f t="shared" si="55"/>
        <v>0</v>
      </c>
      <c r="AO220" s="4">
        <f t="shared" si="56"/>
        <v>0</v>
      </c>
      <c r="AQ220" s="4">
        <f t="shared" si="57"/>
        <v>0</v>
      </c>
      <c r="AR220" s="4">
        <f t="shared" si="58"/>
        <v>1</v>
      </c>
      <c r="AS220" s="4">
        <f t="shared" si="59"/>
        <v>1</v>
      </c>
      <c r="AT220" s="4">
        <f t="shared" si="60"/>
        <v>1</v>
      </c>
      <c r="AU220" s="4">
        <f t="shared" si="61"/>
        <v>1</v>
      </c>
      <c r="AW220" s="4">
        <f t="shared" si="62"/>
        <v>1</v>
      </c>
      <c r="AX220" s="4">
        <f t="shared" si="63"/>
        <v>0</v>
      </c>
      <c r="AY220" s="4">
        <f t="shared" si="64"/>
        <v>0</v>
      </c>
      <c r="BA220" s="4">
        <f t="shared" si="65"/>
        <v>5</v>
      </c>
    </row>
    <row r="221" spans="2:53" ht="14.5" customHeight="1" x14ac:dyDescent="0.35">
      <c r="B221" s="47" t="s">
        <v>277</v>
      </c>
      <c r="C221" s="72"/>
      <c r="D221" s="69">
        <v>45332</v>
      </c>
      <c r="E221" s="69" t="str">
        <f t="shared" ca="1" si="50"/>
        <v>Yes</v>
      </c>
      <c r="F221" s="53" t="str">
        <f t="shared" si="51"/>
        <v>1. All Roles Work Flexible</v>
      </c>
      <c r="G221" s="167" t="s">
        <v>278</v>
      </c>
      <c r="H221" s="166">
        <v>1</v>
      </c>
      <c r="I221" s="20"/>
      <c r="J221" s="20"/>
      <c r="K221" s="20"/>
      <c r="L221" s="20"/>
      <c r="M221" s="20"/>
      <c r="N221" s="20"/>
      <c r="O221" s="20"/>
      <c r="P221" s="20"/>
      <c r="Q221" s="20"/>
      <c r="R221" s="20"/>
      <c r="S221" s="20"/>
      <c r="T221" s="20"/>
      <c r="U221" s="20"/>
      <c r="V221" s="20"/>
      <c r="W221" s="20"/>
      <c r="X221" s="20"/>
      <c r="Y221" s="20"/>
      <c r="Z221" s="20"/>
      <c r="AA221" s="20"/>
      <c r="AB221" s="20"/>
      <c r="AC221" s="21">
        <v>1</v>
      </c>
      <c r="AE221" s="35" t="s">
        <v>75</v>
      </c>
      <c r="AF221" s="36"/>
      <c r="AG221" s="36"/>
      <c r="AH221" s="36"/>
      <c r="AI221" s="37"/>
      <c r="AK221" s="4">
        <f t="shared" si="52"/>
        <v>1</v>
      </c>
      <c r="AL221" s="4">
        <f t="shared" si="53"/>
        <v>0</v>
      </c>
      <c r="AM221" s="4">
        <f t="shared" si="54"/>
        <v>0</v>
      </c>
      <c r="AN221" s="4">
        <f t="shared" si="55"/>
        <v>0</v>
      </c>
      <c r="AO221" s="4">
        <f t="shared" si="56"/>
        <v>0</v>
      </c>
      <c r="AQ221" s="4">
        <f t="shared" si="57"/>
        <v>0</v>
      </c>
      <c r="AR221" s="4">
        <f t="shared" si="58"/>
        <v>1</v>
      </c>
      <c r="AS221" s="4">
        <f t="shared" si="59"/>
        <v>1</v>
      </c>
      <c r="AT221" s="4">
        <f t="shared" si="60"/>
        <v>1</v>
      </c>
      <c r="AU221" s="4">
        <f t="shared" si="61"/>
        <v>1</v>
      </c>
      <c r="AW221" s="4">
        <f t="shared" si="62"/>
        <v>1</v>
      </c>
      <c r="AX221" s="4">
        <f t="shared" si="63"/>
        <v>0</v>
      </c>
      <c r="AY221" s="4">
        <f t="shared" si="64"/>
        <v>0</v>
      </c>
      <c r="BA221" s="4">
        <f t="shared" si="65"/>
        <v>5</v>
      </c>
    </row>
    <row r="222" spans="2:53" ht="14.5" customHeight="1" x14ac:dyDescent="0.35">
      <c r="B222" s="47" t="s">
        <v>279</v>
      </c>
      <c r="C222" s="72"/>
      <c r="D222" s="69">
        <v>45332</v>
      </c>
      <c r="E222" s="69" t="str">
        <f t="shared" ca="1" si="50"/>
        <v>Yes</v>
      </c>
      <c r="F222" s="53" t="str">
        <f t="shared" si="51"/>
        <v>1. All Roles Work Flexible</v>
      </c>
      <c r="G222" s="167" t="s">
        <v>280</v>
      </c>
      <c r="H222" s="166">
        <v>1</v>
      </c>
      <c r="I222" s="20"/>
      <c r="J222" s="20"/>
      <c r="K222" s="20">
        <v>1</v>
      </c>
      <c r="L222" s="20"/>
      <c r="M222" s="20"/>
      <c r="N222" s="20"/>
      <c r="O222" s="20"/>
      <c r="P222" s="20"/>
      <c r="Q222" s="20"/>
      <c r="R222" s="20"/>
      <c r="S222" s="20"/>
      <c r="T222" s="20"/>
      <c r="U222" s="20"/>
      <c r="V222" s="20"/>
      <c r="W222" s="20"/>
      <c r="X222" s="20"/>
      <c r="Y222" s="20"/>
      <c r="Z222" s="20"/>
      <c r="AA222" s="20"/>
      <c r="AB222" s="20"/>
      <c r="AC222" s="21"/>
      <c r="AE222" s="35" t="s">
        <v>75</v>
      </c>
      <c r="AF222" s="36"/>
      <c r="AG222" s="36"/>
      <c r="AH222" s="36"/>
      <c r="AI222" s="37"/>
      <c r="AK222" s="4">
        <f t="shared" si="52"/>
        <v>1</v>
      </c>
      <c r="AL222" s="4">
        <f t="shared" si="53"/>
        <v>0</v>
      </c>
      <c r="AM222" s="4">
        <f t="shared" si="54"/>
        <v>0</v>
      </c>
      <c r="AN222" s="4">
        <f t="shared" si="55"/>
        <v>0</v>
      </c>
      <c r="AO222" s="4">
        <f t="shared" si="56"/>
        <v>0</v>
      </c>
      <c r="AQ222" s="4">
        <f t="shared" si="57"/>
        <v>0</v>
      </c>
      <c r="AR222" s="4">
        <f t="shared" si="58"/>
        <v>1</v>
      </c>
      <c r="AS222" s="4">
        <f t="shared" si="59"/>
        <v>1</v>
      </c>
      <c r="AT222" s="4">
        <f t="shared" si="60"/>
        <v>1</v>
      </c>
      <c r="AU222" s="4">
        <f t="shared" si="61"/>
        <v>1</v>
      </c>
      <c r="AW222" s="4">
        <f t="shared" si="62"/>
        <v>1</v>
      </c>
      <c r="AX222" s="4">
        <f t="shared" si="63"/>
        <v>0</v>
      </c>
      <c r="AY222" s="4">
        <f t="shared" si="64"/>
        <v>0</v>
      </c>
      <c r="BA222" s="4">
        <f t="shared" si="65"/>
        <v>5</v>
      </c>
    </row>
    <row r="223" spans="2:53" ht="14.5" customHeight="1" x14ac:dyDescent="0.35">
      <c r="B223" s="47" t="s">
        <v>2968</v>
      </c>
      <c r="C223" s="72" t="s">
        <v>3474</v>
      </c>
      <c r="D223" s="69">
        <v>45332</v>
      </c>
      <c r="E223" s="69" t="str">
        <f t="shared" ca="1" si="50"/>
        <v>Yes</v>
      </c>
      <c r="F223" s="53" t="str">
        <f t="shared" si="51"/>
        <v>1. All Roles Work Flexible</v>
      </c>
      <c r="G223" s="167" t="s">
        <v>4503</v>
      </c>
      <c r="H223" s="166">
        <v>4</v>
      </c>
      <c r="I223" s="20"/>
      <c r="J223" s="20"/>
      <c r="K223" s="20"/>
      <c r="L223" s="20"/>
      <c r="M223" s="20"/>
      <c r="N223" s="20"/>
      <c r="O223" s="20"/>
      <c r="P223" s="20"/>
      <c r="Q223" s="20"/>
      <c r="R223" s="20"/>
      <c r="S223" s="20"/>
      <c r="T223" s="20"/>
      <c r="U223" s="20"/>
      <c r="V223" s="20"/>
      <c r="W223" s="20"/>
      <c r="X223" s="20"/>
      <c r="Y223" s="20"/>
      <c r="Z223" s="20"/>
      <c r="AA223" s="20"/>
      <c r="AB223" s="20"/>
      <c r="AC223" s="21"/>
      <c r="AE223" s="35" t="s">
        <v>75</v>
      </c>
      <c r="AF223" s="36" t="s">
        <v>4204</v>
      </c>
      <c r="AG223" s="36"/>
      <c r="AH223" s="36"/>
      <c r="AI223" s="37"/>
      <c r="AK223" s="4">
        <f t="shared" si="52"/>
        <v>1</v>
      </c>
      <c r="AL223" s="4">
        <f t="shared" si="53"/>
        <v>0</v>
      </c>
      <c r="AM223" s="4">
        <f t="shared" si="54"/>
        <v>0</v>
      </c>
      <c r="AN223" s="4">
        <f t="shared" si="55"/>
        <v>0</v>
      </c>
      <c r="AO223" s="4">
        <f t="shared" si="56"/>
        <v>0</v>
      </c>
      <c r="AQ223" s="4">
        <f t="shared" si="57"/>
        <v>0</v>
      </c>
      <c r="AR223" s="4">
        <f t="shared" si="58"/>
        <v>1</v>
      </c>
      <c r="AS223" s="4">
        <f t="shared" si="59"/>
        <v>1</v>
      </c>
      <c r="AT223" s="4">
        <f t="shared" si="60"/>
        <v>1</v>
      </c>
      <c r="AU223" s="4">
        <f t="shared" si="61"/>
        <v>1</v>
      </c>
      <c r="AW223" s="4">
        <f t="shared" si="62"/>
        <v>1</v>
      </c>
      <c r="AX223" s="4">
        <f t="shared" si="63"/>
        <v>0</v>
      </c>
      <c r="AY223" s="4">
        <f t="shared" si="64"/>
        <v>0</v>
      </c>
      <c r="BA223" s="4">
        <f t="shared" si="65"/>
        <v>5</v>
      </c>
    </row>
    <row r="224" spans="2:53" ht="14.5" customHeight="1" x14ac:dyDescent="0.35">
      <c r="B224" s="47" t="s">
        <v>281</v>
      </c>
      <c r="C224" s="72"/>
      <c r="D224" s="69">
        <v>45332</v>
      </c>
      <c r="E224" s="69" t="str">
        <f t="shared" ca="1" si="50"/>
        <v>Yes</v>
      </c>
      <c r="F224" s="53" t="str">
        <f t="shared" si="51"/>
        <v>1. All Roles Work Flexible</v>
      </c>
      <c r="G224" s="167" t="s">
        <v>282</v>
      </c>
      <c r="H224" s="166">
        <v>1</v>
      </c>
      <c r="I224" s="20"/>
      <c r="J224" s="20"/>
      <c r="K224" s="20"/>
      <c r="L224" s="20"/>
      <c r="M224" s="20"/>
      <c r="N224" s="20"/>
      <c r="O224" s="20"/>
      <c r="P224" s="20"/>
      <c r="Q224" s="20"/>
      <c r="R224" s="20"/>
      <c r="S224" s="20">
        <v>1</v>
      </c>
      <c r="T224" s="20"/>
      <c r="U224" s="20"/>
      <c r="V224" s="20"/>
      <c r="W224" s="20"/>
      <c r="X224" s="20"/>
      <c r="Y224" s="20"/>
      <c r="Z224" s="20"/>
      <c r="AA224" s="20"/>
      <c r="AB224" s="20"/>
      <c r="AC224" s="21"/>
      <c r="AE224" s="35" t="s">
        <v>75</v>
      </c>
      <c r="AF224" s="36"/>
      <c r="AG224" s="36"/>
      <c r="AH224" s="36"/>
      <c r="AI224" s="37"/>
      <c r="AK224" s="4">
        <f t="shared" si="52"/>
        <v>1</v>
      </c>
      <c r="AL224" s="4">
        <f t="shared" si="53"/>
        <v>0</v>
      </c>
      <c r="AM224" s="4">
        <f t="shared" si="54"/>
        <v>0</v>
      </c>
      <c r="AN224" s="4">
        <f t="shared" si="55"/>
        <v>0</v>
      </c>
      <c r="AO224" s="4">
        <f t="shared" si="56"/>
        <v>0</v>
      </c>
      <c r="AQ224" s="4">
        <f t="shared" si="57"/>
        <v>0</v>
      </c>
      <c r="AR224" s="4">
        <f t="shared" si="58"/>
        <v>1</v>
      </c>
      <c r="AS224" s="4">
        <f t="shared" si="59"/>
        <v>1</v>
      </c>
      <c r="AT224" s="4">
        <f t="shared" si="60"/>
        <v>1</v>
      </c>
      <c r="AU224" s="4">
        <f t="shared" si="61"/>
        <v>1</v>
      </c>
      <c r="AW224" s="4">
        <f t="shared" si="62"/>
        <v>1</v>
      </c>
      <c r="AX224" s="4">
        <f t="shared" si="63"/>
        <v>0</v>
      </c>
      <c r="AY224" s="4">
        <f t="shared" si="64"/>
        <v>0</v>
      </c>
      <c r="BA224" s="4">
        <f t="shared" si="65"/>
        <v>5</v>
      </c>
    </row>
    <row r="225" spans="2:53" ht="14.5" customHeight="1" x14ac:dyDescent="0.35">
      <c r="B225" s="47" t="s">
        <v>2972</v>
      </c>
      <c r="C225" s="72" t="s">
        <v>3474</v>
      </c>
      <c r="D225" s="69">
        <v>45332</v>
      </c>
      <c r="E225" s="69" t="str">
        <f t="shared" ca="1" si="50"/>
        <v>Yes</v>
      </c>
      <c r="F225" s="53" t="str">
        <f t="shared" si="51"/>
        <v>1. All Roles Work Flexible</v>
      </c>
      <c r="G225" s="167" t="s">
        <v>4504</v>
      </c>
      <c r="H225" s="166">
        <v>1</v>
      </c>
      <c r="I225" s="20"/>
      <c r="J225" s="20"/>
      <c r="K225" s="20"/>
      <c r="L225" s="20"/>
      <c r="M225" s="20"/>
      <c r="N225" s="20"/>
      <c r="O225" s="20"/>
      <c r="P225" s="20"/>
      <c r="Q225" s="20"/>
      <c r="R225" s="20"/>
      <c r="S225" s="20"/>
      <c r="T225" s="20"/>
      <c r="U225" s="20"/>
      <c r="V225" s="20"/>
      <c r="W225" s="20"/>
      <c r="X225" s="20"/>
      <c r="Y225" s="20"/>
      <c r="Z225" s="20"/>
      <c r="AA225" s="20"/>
      <c r="AB225" s="20"/>
      <c r="AC225" s="21"/>
      <c r="AE225" s="35" t="s">
        <v>75</v>
      </c>
      <c r="AF225" s="36" t="s">
        <v>4204</v>
      </c>
      <c r="AG225" s="36"/>
      <c r="AH225" s="36"/>
      <c r="AI225" s="37"/>
      <c r="AK225" s="4">
        <f t="shared" si="52"/>
        <v>1</v>
      </c>
      <c r="AL225" s="4">
        <f t="shared" si="53"/>
        <v>0</v>
      </c>
      <c r="AM225" s="4">
        <f t="shared" si="54"/>
        <v>0</v>
      </c>
      <c r="AN225" s="4">
        <f t="shared" si="55"/>
        <v>0</v>
      </c>
      <c r="AO225" s="4">
        <f t="shared" si="56"/>
        <v>0</v>
      </c>
      <c r="AQ225" s="4">
        <f t="shared" si="57"/>
        <v>0</v>
      </c>
      <c r="AR225" s="4">
        <f t="shared" si="58"/>
        <v>1</v>
      </c>
      <c r="AS225" s="4">
        <f t="shared" si="59"/>
        <v>1</v>
      </c>
      <c r="AT225" s="4">
        <f t="shared" si="60"/>
        <v>1</v>
      </c>
      <c r="AU225" s="4">
        <f t="shared" si="61"/>
        <v>1</v>
      </c>
      <c r="AW225" s="4">
        <f t="shared" si="62"/>
        <v>1</v>
      </c>
      <c r="AX225" s="4">
        <f t="shared" si="63"/>
        <v>0</v>
      </c>
      <c r="AY225" s="4">
        <f t="shared" si="64"/>
        <v>0</v>
      </c>
      <c r="BA225" s="4">
        <f t="shared" si="65"/>
        <v>5</v>
      </c>
    </row>
    <row r="226" spans="2:53" ht="14.5" customHeight="1" x14ac:dyDescent="0.35">
      <c r="B226" s="47" t="s">
        <v>2973</v>
      </c>
      <c r="C226" s="72" t="s">
        <v>3474</v>
      </c>
      <c r="D226" s="69">
        <v>45332</v>
      </c>
      <c r="E226" s="69" t="str">
        <f t="shared" ca="1" si="50"/>
        <v>Yes</v>
      </c>
      <c r="F226" s="53" t="str">
        <f t="shared" si="51"/>
        <v>1. All Roles Work Flexible</v>
      </c>
      <c r="G226" s="167" t="s">
        <v>4505</v>
      </c>
      <c r="H226" s="166">
        <v>1</v>
      </c>
      <c r="I226" s="20"/>
      <c r="J226" s="20"/>
      <c r="K226" s="20"/>
      <c r="L226" s="20"/>
      <c r="M226" s="20"/>
      <c r="N226" s="20"/>
      <c r="O226" s="20"/>
      <c r="P226" s="20"/>
      <c r="Q226" s="20"/>
      <c r="R226" s="20"/>
      <c r="S226" s="20"/>
      <c r="T226" s="20"/>
      <c r="U226" s="20"/>
      <c r="V226" s="20"/>
      <c r="W226" s="20"/>
      <c r="X226" s="20"/>
      <c r="Y226" s="20"/>
      <c r="Z226" s="20"/>
      <c r="AA226" s="20"/>
      <c r="AB226" s="20"/>
      <c r="AC226" s="21"/>
      <c r="AE226" s="35" t="s">
        <v>75</v>
      </c>
      <c r="AF226" s="36" t="s">
        <v>4204</v>
      </c>
      <c r="AG226" s="36"/>
      <c r="AH226" s="36"/>
      <c r="AI226" s="37"/>
      <c r="AK226" s="4">
        <f t="shared" si="52"/>
        <v>1</v>
      </c>
      <c r="AL226" s="4">
        <f t="shared" si="53"/>
        <v>0</v>
      </c>
      <c r="AM226" s="4">
        <f t="shared" si="54"/>
        <v>0</v>
      </c>
      <c r="AN226" s="4">
        <f t="shared" si="55"/>
        <v>0</v>
      </c>
      <c r="AO226" s="4">
        <f t="shared" si="56"/>
        <v>0</v>
      </c>
      <c r="AQ226" s="4">
        <f t="shared" si="57"/>
        <v>0</v>
      </c>
      <c r="AR226" s="4">
        <f t="shared" si="58"/>
        <v>1</v>
      </c>
      <c r="AS226" s="4">
        <f t="shared" si="59"/>
        <v>1</v>
      </c>
      <c r="AT226" s="4">
        <f t="shared" si="60"/>
        <v>1</v>
      </c>
      <c r="AU226" s="4">
        <f t="shared" si="61"/>
        <v>1</v>
      </c>
      <c r="AW226" s="4">
        <f t="shared" si="62"/>
        <v>1</v>
      </c>
      <c r="AX226" s="4">
        <f t="shared" si="63"/>
        <v>0</v>
      </c>
      <c r="AY226" s="4">
        <f t="shared" si="64"/>
        <v>0</v>
      </c>
      <c r="BA226" s="4">
        <f t="shared" si="65"/>
        <v>5</v>
      </c>
    </row>
    <row r="227" spans="2:53" ht="14.5" customHeight="1" x14ac:dyDescent="0.35">
      <c r="B227" s="47" t="s">
        <v>283</v>
      </c>
      <c r="C227" s="72"/>
      <c r="D227" s="69">
        <v>45332</v>
      </c>
      <c r="E227" s="69" t="str">
        <f t="shared" ca="1" si="50"/>
        <v>Yes</v>
      </c>
      <c r="F227" s="53" t="str">
        <f t="shared" si="51"/>
        <v>1. All Roles Work Flexible</v>
      </c>
      <c r="G227" s="167" t="s">
        <v>284</v>
      </c>
      <c r="H227" s="166">
        <v>1</v>
      </c>
      <c r="I227" s="20"/>
      <c r="J227" s="20"/>
      <c r="K227" s="20"/>
      <c r="L227" s="20"/>
      <c r="M227" s="20"/>
      <c r="N227" s="20"/>
      <c r="O227" s="20"/>
      <c r="P227" s="20"/>
      <c r="Q227" s="20"/>
      <c r="R227" s="20"/>
      <c r="S227" s="20">
        <v>1</v>
      </c>
      <c r="T227" s="20"/>
      <c r="U227" s="20"/>
      <c r="V227" s="20"/>
      <c r="W227" s="20"/>
      <c r="X227" s="20"/>
      <c r="Y227" s="20"/>
      <c r="Z227" s="20"/>
      <c r="AA227" s="20"/>
      <c r="AB227" s="20"/>
      <c r="AC227" s="21"/>
      <c r="AE227" s="35" t="s">
        <v>75</v>
      </c>
      <c r="AF227" s="36"/>
      <c r="AG227" s="36"/>
      <c r="AH227" s="36"/>
      <c r="AI227" s="37"/>
      <c r="AK227" s="4">
        <f t="shared" si="52"/>
        <v>1</v>
      </c>
      <c r="AL227" s="4">
        <f t="shared" si="53"/>
        <v>0</v>
      </c>
      <c r="AM227" s="4">
        <f t="shared" si="54"/>
        <v>0</v>
      </c>
      <c r="AN227" s="4">
        <f t="shared" si="55"/>
        <v>0</v>
      </c>
      <c r="AO227" s="4">
        <f t="shared" si="56"/>
        <v>0</v>
      </c>
      <c r="AQ227" s="4">
        <f t="shared" si="57"/>
        <v>0</v>
      </c>
      <c r="AR227" s="4">
        <f t="shared" si="58"/>
        <v>1</v>
      </c>
      <c r="AS227" s="4">
        <f t="shared" si="59"/>
        <v>1</v>
      </c>
      <c r="AT227" s="4">
        <f t="shared" si="60"/>
        <v>1</v>
      </c>
      <c r="AU227" s="4">
        <f t="shared" si="61"/>
        <v>1</v>
      </c>
      <c r="AW227" s="4">
        <f t="shared" si="62"/>
        <v>1</v>
      </c>
      <c r="AX227" s="4">
        <f t="shared" si="63"/>
        <v>0</v>
      </c>
      <c r="AY227" s="4">
        <f t="shared" si="64"/>
        <v>0</v>
      </c>
      <c r="BA227" s="4">
        <f t="shared" si="65"/>
        <v>5</v>
      </c>
    </row>
    <row r="228" spans="2:53" ht="14.5" customHeight="1" x14ac:dyDescent="0.35">
      <c r="B228" s="47" t="s">
        <v>2979</v>
      </c>
      <c r="C228" s="72" t="s">
        <v>3474</v>
      </c>
      <c r="D228" s="69">
        <v>45332</v>
      </c>
      <c r="E228" s="69" t="str">
        <f t="shared" ca="1" si="50"/>
        <v>Yes</v>
      </c>
      <c r="F228" s="53" t="str">
        <f t="shared" si="51"/>
        <v>1. All Roles Work Flexible</v>
      </c>
      <c r="G228" s="167" t="s">
        <v>4506</v>
      </c>
      <c r="H228" s="166">
        <v>6</v>
      </c>
      <c r="I228" s="20"/>
      <c r="J228" s="20"/>
      <c r="K228" s="20"/>
      <c r="L228" s="20"/>
      <c r="M228" s="20"/>
      <c r="N228" s="20"/>
      <c r="O228" s="20"/>
      <c r="P228" s="20"/>
      <c r="Q228" s="20"/>
      <c r="R228" s="20"/>
      <c r="S228" s="20"/>
      <c r="T228" s="20"/>
      <c r="U228" s="20"/>
      <c r="V228" s="20"/>
      <c r="W228" s="20"/>
      <c r="X228" s="20"/>
      <c r="Y228" s="20"/>
      <c r="Z228" s="20"/>
      <c r="AA228" s="20"/>
      <c r="AB228" s="20"/>
      <c r="AC228" s="21"/>
      <c r="AE228" s="35" t="s">
        <v>75</v>
      </c>
      <c r="AF228" s="36" t="s">
        <v>4204</v>
      </c>
      <c r="AG228" s="36"/>
      <c r="AH228" s="36"/>
      <c r="AI228" s="37"/>
      <c r="AK228" s="4">
        <f t="shared" si="52"/>
        <v>1</v>
      </c>
      <c r="AL228" s="4">
        <f t="shared" si="53"/>
        <v>0</v>
      </c>
      <c r="AM228" s="4">
        <f t="shared" si="54"/>
        <v>0</v>
      </c>
      <c r="AN228" s="4">
        <f t="shared" si="55"/>
        <v>0</v>
      </c>
      <c r="AO228" s="4">
        <f t="shared" si="56"/>
        <v>0</v>
      </c>
      <c r="AQ228" s="4">
        <f t="shared" si="57"/>
        <v>0</v>
      </c>
      <c r="AR228" s="4">
        <f t="shared" si="58"/>
        <v>1</v>
      </c>
      <c r="AS228" s="4">
        <f t="shared" si="59"/>
        <v>1</v>
      </c>
      <c r="AT228" s="4">
        <f t="shared" si="60"/>
        <v>1</v>
      </c>
      <c r="AU228" s="4">
        <f t="shared" si="61"/>
        <v>1</v>
      </c>
      <c r="AW228" s="4">
        <f t="shared" si="62"/>
        <v>1</v>
      </c>
      <c r="AX228" s="4">
        <f t="shared" si="63"/>
        <v>0</v>
      </c>
      <c r="AY228" s="4">
        <f t="shared" si="64"/>
        <v>0</v>
      </c>
      <c r="BA228" s="4">
        <f t="shared" si="65"/>
        <v>5</v>
      </c>
    </row>
    <row r="229" spans="2:53" ht="14.5" customHeight="1" x14ac:dyDescent="0.35">
      <c r="B229" s="47" t="s">
        <v>2980</v>
      </c>
      <c r="C229" s="72" t="s">
        <v>3474</v>
      </c>
      <c r="D229" s="69">
        <v>45332</v>
      </c>
      <c r="E229" s="69" t="str">
        <f t="shared" ca="1" si="50"/>
        <v>Yes</v>
      </c>
      <c r="F229" s="53" t="str">
        <f t="shared" si="51"/>
        <v>1. All Roles Work Flexible</v>
      </c>
      <c r="G229" s="167" t="s">
        <v>4507</v>
      </c>
      <c r="H229" s="166">
        <v>1</v>
      </c>
      <c r="I229" s="20"/>
      <c r="J229" s="20"/>
      <c r="K229" s="20"/>
      <c r="L229" s="20"/>
      <c r="M229" s="20"/>
      <c r="N229" s="20"/>
      <c r="O229" s="20"/>
      <c r="P229" s="20"/>
      <c r="Q229" s="20"/>
      <c r="R229" s="20"/>
      <c r="S229" s="20"/>
      <c r="T229" s="20"/>
      <c r="U229" s="20"/>
      <c r="V229" s="20"/>
      <c r="W229" s="20"/>
      <c r="X229" s="20"/>
      <c r="Y229" s="20"/>
      <c r="Z229" s="20"/>
      <c r="AA229" s="20"/>
      <c r="AB229" s="20"/>
      <c r="AC229" s="21"/>
      <c r="AE229" s="35" t="s">
        <v>75</v>
      </c>
      <c r="AF229" s="36" t="s">
        <v>4204</v>
      </c>
      <c r="AG229" s="36"/>
      <c r="AH229" s="36"/>
      <c r="AI229" s="37"/>
      <c r="AK229" s="4">
        <f t="shared" si="52"/>
        <v>1</v>
      </c>
      <c r="AL229" s="4">
        <f t="shared" si="53"/>
        <v>0</v>
      </c>
      <c r="AM229" s="4">
        <f t="shared" si="54"/>
        <v>0</v>
      </c>
      <c r="AN229" s="4">
        <f t="shared" si="55"/>
        <v>0</v>
      </c>
      <c r="AO229" s="4">
        <f t="shared" si="56"/>
        <v>0</v>
      </c>
      <c r="AQ229" s="4">
        <f t="shared" si="57"/>
        <v>0</v>
      </c>
      <c r="AR229" s="4">
        <f t="shared" si="58"/>
        <v>1</v>
      </c>
      <c r="AS229" s="4">
        <f t="shared" si="59"/>
        <v>1</v>
      </c>
      <c r="AT229" s="4">
        <f t="shared" si="60"/>
        <v>1</v>
      </c>
      <c r="AU229" s="4">
        <f t="shared" si="61"/>
        <v>1</v>
      </c>
      <c r="AW229" s="4">
        <f t="shared" si="62"/>
        <v>1</v>
      </c>
      <c r="AX229" s="4">
        <f t="shared" si="63"/>
        <v>0</v>
      </c>
      <c r="AY229" s="4">
        <f t="shared" si="64"/>
        <v>0</v>
      </c>
      <c r="BA229" s="4">
        <f t="shared" si="65"/>
        <v>5</v>
      </c>
    </row>
    <row r="230" spans="2:53" ht="14.5" customHeight="1" x14ac:dyDescent="0.35">
      <c r="B230" s="47" t="s">
        <v>4361</v>
      </c>
      <c r="C230" s="72" t="s">
        <v>3474</v>
      </c>
      <c r="D230" s="69">
        <v>45332</v>
      </c>
      <c r="E230" s="69" t="str">
        <f t="shared" ca="1" si="50"/>
        <v>Yes</v>
      </c>
      <c r="F230" s="53" t="str">
        <f t="shared" si="51"/>
        <v>1. All Roles Work Flexible</v>
      </c>
      <c r="G230" s="167" t="s">
        <v>4415</v>
      </c>
      <c r="H230" s="166">
        <v>1</v>
      </c>
      <c r="I230" s="20"/>
      <c r="J230" s="20"/>
      <c r="K230" s="20"/>
      <c r="L230" s="20"/>
      <c r="M230" s="20"/>
      <c r="N230" s="20"/>
      <c r="O230" s="20"/>
      <c r="P230" s="20"/>
      <c r="Q230" s="20"/>
      <c r="R230" s="20"/>
      <c r="S230" s="20"/>
      <c r="T230" s="20"/>
      <c r="U230" s="20"/>
      <c r="V230" s="20"/>
      <c r="W230" s="20"/>
      <c r="X230" s="20"/>
      <c r="Y230" s="20"/>
      <c r="Z230" s="20"/>
      <c r="AA230" s="20"/>
      <c r="AB230" s="20"/>
      <c r="AC230" s="21"/>
      <c r="AE230" s="35" t="s">
        <v>75</v>
      </c>
      <c r="AF230" s="36" t="s">
        <v>4204</v>
      </c>
      <c r="AG230" s="36"/>
      <c r="AH230" s="36"/>
      <c r="AI230" s="37"/>
      <c r="AK230" s="4">
        <f t="shared" si="52"/>
        <v>1</v>
      </c>
      <c r="AL230" s="4">
        <f t="shared" si="53"/>
        <v>0</v>
      </c>
      <c r="AM230" s="4">
        <f t="shared" si="54"/>
        <v>0</v>
      </c>
      <c r="AN230" s="4">
        <f t="shared" si="55"/>
        <v>0</v>
      </c>
      <c r="AO230" s="4">
        <f t="shared" si="56"/>
        <v>0</v>
      </c>
      <c r="AQ230" s="4">
        <f t="shared" si="57"/>
        <v>0</v>
      </c>
      <c r="AR230" s="4">
        <f t="shared" si="58"/>
        <v>1</v>
      </c>
      <c r="AS230" s="4">
        <f t="shared" si="59"/>
        <v>1</v>
      </c>
      <c r="AT230" s="4">
        <f t="shared" si="60"/>
        <v>1</v>
      </c>
      <c r="AU230" s="4">
        <f t="shared" si="61"/>
        <v>1</v>
      </c>
      <c r="AW230" s="4">
        <f t="shared" si="62"/>
        <v>1</v>
      </c>
      <c r="AX230" s="4">
        <f t="shared" si="63"/>
        <v>0</v>
      </c>
      <c r="AY230" s="4">
        <f t="shared" si="64"/>
        <v>0</v>
      </c>
      <c r="BA230" s="4">
        <f t="shared" si="65"/>
        <v>5</v>
      </c>
    </row>
    <row r="231" spans="2:53" ht="14.5" customHeight="1" x14ac:dyDescent="0.35">
      <c r="B231" s="47" t="s">
        <v>285</v>
      </c>
      <c r="C231" s="72"/>
      <c r="D231" s="69">
        <v>45332</v>
      </c>
      <c r="E231" s="69" t="str">
        <f t="shared" ca="1" si="50"/>
        <v>Yes</v>
      </c>
      <c r="F231" s="53" t="str">
        <f t="shared" si="51"/>
        <v>1. All Roles Work Flexible</v>
      </c>
      <c r="G231" s="167" t="s">
        <v>286</v>
      </c>
      <c r="H231" s="166">
        <v>2</v>
      </c>
      <c r="I231" s="20"/>
      <c r="J231" s="20"/>
      <c r="K231" s="20">
        <v>5</v>
      </c>
      <c r="L231" s="20"/>
      <c r="M231" s="20"/>
      <c r="N231" s="20"/>
      <c r="O231" s="20"/>
      <c r="P231" s="20"/>
      <c r="Q231" s="20"/>
      <c r="R231" s="20"/>
      <c r="S231" s="20"/>
      <c r="T231" s="20"/>
      <c r="U231" s="20"/>
      <c r="V231" s="20"/>
      <c r="W231" s="20"/>
      <c r="X231" s="20"/>
      <c r="Y231" s="20"/>
      <c r="Z231" s="20"/>
      <c r="AA231" s="20"/>
      <c r="AB231" s="20"/>
      <c r="AC231" s="21"/>
      <c r="AE231" s="35" t="s">
        <v>75</v>
      </c>
      <c r="AF231" s="36"/>
      <c r="AG231" s="36"/>
      <c r="AH231" s="36"/>
      <c r="AI231" s="37"/>
      <c r="AK231" s="4">
        <f t="shared" si="52"/>
        <v>1</v>
      </c>
      <c r="AL231" s="4">
        <f t="shared" si="53"/>
        <v>0</v>
      </c>
      <c r="AM231" s="4">
        <f t="shared" si="54"/>
        <v>0</v>
      </c>
      <c r="AN231" s="4">
        <f t="shared" si="55"/>
        <v>0</v>
      </c>
      <c r="AO231" s="4">
        <f t="shared" si="56"/>
        <v>0</v>
      </c>
      <c r="AQ231" s="4">
        <f t="shared" si="57"/>
        <v>0</v>
      </c>
      <c r="AR231" s="4">
        <f t="shared" si="58"/>
        <v>1</v>
      </c>
      <c r="AS231" s="4">
        <f t="shared" si="59"/>
        <v>1</v>
      </c>
      <c r="AT231" s="4">
        <f t="shared" si="60"/>
        <v>1</v>
      </c>
      <c r="AU231" s="4">
        <f t="shared" si="61"/>
        <v>1</v>
      </c>
      <c r="AW231" s="4">
        <f t="shared" si="62"/>
        <v>1</v>
      </c>
      <c r="AX231" s="4">
        <f t="shared" si="63"/>
        <v>0</v>
      </c>
      <c r="AY231" s="4">
        <f t="shared" si="64"/>
        <v>0</v>
      </c>
      <c r="BA231" s="4">
        <f t="shared" si="65"/>
        <v>5</v>
      </c>
    </row>
    <row r="232" spans="2:53" ht="14.5" customHeight="1" x14ac:dyDescent="0.35">
      <c r="B232" s="47" t="s">
        <v>2984</v>
      </c>
      <c r="C232" s="72" t="s">
        <v>3474</v>
      </c>
      <c r="D232" s="69">
        <v>45332</v>
      </c>
      <c r="E232" s="69" t="str">
        <f t="shared" ca="1" si="50"/>
        <v>Yes</v>
      </c>
      <c r="F232" s="53" t="str">
        <f t="shared" si="51"/>
        <v>1. All Roles Work Flexible</v>
      </c>
      <c r="G232" s="167" t="s">
        <v>4508</v>
      </c>
      <c r="H232" s="166">
        <v>1</v>
      </c>
      <c r="I232" s="20"/>
      <c r="J232" s="20"/>
      <c r="K232" s="20"/>
      <c r="L232" s="20"/>
      <c r="M232" s="20"/>
      <c r="N232" s="20"/>
      <c r="O232" s="20"/>
      <c r="P232" s="20"/>
      <c r="Q232" s="20"/>
      <c r="R232" s="20"/>
      <c r="S232" s="20"/>
      <c r="T232" s="20"/>
      <c r="U232" s="20"/>
      <c r="V232" s="20"/>
      <c r="W232" s="20"/>
      <c r="X232" s="20"/>
      <c r="Y232" s="20"/>
      <c r="Z232" s="20"/>
      <c r="AA232" s="20"/>
      <c r="AB232" s="20"/>
      <c r="AC232" s="21"/>
      <c r="AE232" s="35" t="s">
        <v>75</v>
      </c>
      <c r="AF232" s="36" t="s">
        <v>4204</v>
      </c>
      <c r="AG232" s="36"/>
      <c r="AH232" s="36"/>
      <c r="AI232" s="37"/>
      <c r="AK232" s="4">
        <f t="shared" si="52"/>
        <v>1</v>
      </c>
      <c r="AL232" s="4">
        <f t="shared" si="53"/>
        <v>0</v>
      </c>
      <c r="AM232" s="4">
        <f t="shared" si="54"/>
        <v>0</v>
      </c>
      <c r="AN232" s="4">
        <f t="shared" si="55"/>
        <v>0</v>
      </c>
      <c r="AO232" s="4">
        <f t="shared" si="56"/>
        <v>0</v>
      </c>
      <c r="AQ232" s="4">
        <f t="shared" si="57"/>
        <v>0</v>
      </c>
      <c r="AR232" s="4">
        <f t="shared" si="58"/>
        <v>1</v>
      </c>
      <c r="AS232" s="4">
        <f t="shared" si="59"/>
        <v>1</v>
      </c>
      <c r="AT232" s="4">
        <f t="shared" si="60"/>
        <v>1</v>
      </c>
      <c r="AU232" s="4">
        <f t="shared" si="61"/>
        <v>1</v>
      </c>
      <c r="AW232" s="4">
        <f t="shared" si="62"/>
        <v>1</v>
      </c>
      <c r="AX232" s="4">
        <f t="shared" si="63"/>
        <v>0</v>
      </c>
      <c r="AY232" s="4">
        <f t="shared" si="64"/>
        <v>0</v>
      </c>
      <c r="BA232" s="4">
        <f t="shared" si="65"/>
        <v>5</v>
      </c>
    </row>
    <row r="233" spans="2:53" ht="14.5" customHeight="1" x14ac:dyDescent="0.35">
      <c r="B233" s="47" t="s">
        <v>287</v>
      </c>
      <c r="C233" s="72"/>
      <c r="D233" s="69">
        <v>45332</v>
      </c>
      <c r="E233" s="69" t="str">
        <f t="shared" ca="1" si="50"/>
        <v>Yes</v>
      </c>
      <c r="F233" s="53" t="str">
        <f t="shared" si="51"/>
        <v>1. All Roles Work Flexible</v>
      </c>
      <c r="G233" s="167" t="s">
        <v>288</v>
      </c>
      <c r="H233" s="166">
        <v>1</v>
      </c>
      <c r="I233" s="20"/>
      <c r="J233" s="20"/>
      <c r="K233" s="20">
        <v>1</v>
      </c>
      <c r="L233" s="20"/>
      <c r="M233" s="20"/>
      <c r="N233" s="20"/>
      <c r="O233" s="20"/>
      <c r="P233" s="20"/>
      <c r="Q233" s="20"/>
      <c r="R233" s="20"/>
      <c r="S233" s="20"/>
      <c r="T233" s="20"/>
      <c r="U233" s="20"/>
      <c r="V233" s="20"/>
      <c r="W233" s="20"/>
      <c r="X233" s="20"/>
      <c r="Y233" s="20"/>
      <c r="Z233" s="20"/>
      <c r="AA233" s="20"/>
      <c r="AB233" s="20"/>
      <c r="AC233" s="21"/>
      <c r="AE233" s="35" t="s">
        <v>75</v>
      </c>
      <c r="AF233" s="36"/>
      <c r="AG233" s="36"/>
      <c r="AH233" s="36"/>
      <c r="AI233" s="37"/>
      <c r="AK233" s="4">
        <f t="shared" si="52"/>
        <v>1</v>
      </c>
      <c r="AL233" s="4">
        <f t="shared" si="53"/>
        <v>0</v>
      </c>
      <c r="AM233" s="4">
        <f t="shared" si="54"/>
        <v>0</v>
      </c>
      <c r="AN233" s="4">
        <f t="shared" si="55"/>
        <v>0</v>
      </c>
      <c r="AO233" s="4">
        <f t="shared" si="56"/>
        <v>0</v>
      </c>
      <c r="AQ233" s="4">
        <f t="shared" si="57"/>
        <v>0</v>
      </c>
      <c r="AR233" s="4">
        <f t="shared" si="58"/>
        <v>1</v>
      </c>
      <c r="AS233" s="4">
        <f t="shared" si="59"/>
        <v>1</v>
      </c>
      <c r="AT233" s="4">
        <f t="shared" si="60"/>
        <v>1</v>
      </c>
      <c r="AU233" s="4">
        <f t="shared" si="61"/>
        <v>1</v>
      </c>
      <c r="AW233" s="4">
        <f t="shared" si="62"/>
        <v>1</v>
      </c>
      <c r="AX233" s="4">
        <f t="shared" si="63"/>
        <v>0</v>
      </c>
      <c r="AY233" s="4">
        <f t="shared" si="64"/>
        <v>0</v>
      </c>
      <c r="BA233" s="4">
        <f t="shared" si="65"/>
        <v>5</v>
      </c>
    </row>
    <row r="234" spans="2:53" ht="14.5" customHeight="1" x14ac:dyDescent="0.35">
      <c r="B234" s="47" t="s">
        <v>2988</v>
      </c>
      <c r="C234" s="72" t="s">
        <v>3474</v>
      </c>
      <c r="D234" s="69">
        <v>45332</v>
      </c>
      <c r="E234" s="69" t="str">
        <f t="shared" ca="1" si="50"/>
        <v>Yes</v>
      </c>
      <c r="F234" s="53" t="str">
        <f t="shared" si="51"/>
        <v>1. All Roles Work Flexible</v>
      </c>
      <c r="G234" s="167" t="s">
        <v>4509</v>
      </c>
      <c r="H234" s="166">
        <v>1</v>
      </c>
      <c r="I234" s="20"/>
      <c r="J234" s="20"/>
      <c r="K234" s="20"/>
      <c r="L234" s="20"/>
      <c r="M234" s="20"/>
      <c r="N234" s="20"/>
      <c r="O234" s="20"/>
      <c r="P234" s="20"/>
      <c r="Q234" s="20"/>
      <c r="R234" s="20"/>
      <c r="S234" s="20"/>
      <c r="T234" s="20"/>
      <c r="U234" s="20"/>
      <c r="V234" s="20"/>
      <c r="W234" s="20"/>
      <c r="X234" s="20"/>
      <c r="Y234" s="20"/>
      <c r="Z234" s="20"/>
      <c r="AA234" s="20"/>
      <c r="AB234" s="20"/>
      <c r="AC234" s="21"/>
      <c r="AE234" s="35" t="s">
        <v>75</v>
      </c>
      <c r="AF234" s="36" t="s">
        <v>4204</v>
      </c>
      <c r="AG234" s="36"/>
      <c r="AH234" s="36"/>
      <c r="AI234" s="37"/>
      <c r="AK234" s="4">
        <f t="shared" si="52"/>
        <v>1</v>
      </c>
      <c r="AL234" s="4">
        <f t="shared" si="53"/>
        <v>0</v>
      </c>
      <c r="AM234" s="4">
        <f t="shared" si="54"/>
        <v>0</v>
      </c>
      <c r="AN234" s="4">
        <f t="shared" si="55"/>
        <v>0</v>
      </c>
      <c r="AO234" s="4">
        <f t="shared" si="56"/>
        <v>0</v>
      </c>
      <c r="AQ234" s="4">
        <f t="shared" si="57"/>
        <v>0</v>
      </c>
      <c r="AR234" s="4">
        <f t="shared" si="58"/>
        <v>1</v>
      </c>
      <c r="AS234" s="4">
        <f t="shared" si="59"/>
        <v>1</v>
      </c>
      <c r="AT234" s="4">
        <f t="shared" si="60"/>
        <v>1</v>
      </c>
      <c r="AU234" s="4">
        <f t="shared" si="61"/>
        <v>1</v>
      </c>
      <c r="AW234" s="4">
        <f t="shared" si="62"/>
        <v>1</v>
      </c>
      <c r="AX234" s="4">
        <f t="shared" si="63"/>
        <v>0</v>
      </c>
      <c r="AY234" s="4">
        <f t="shared" si="64"/>
        <v>0</v>
      </c>
      <c r="BA234" s="4">
        <f t="shared" si="65"/>
        <v>5</v>
      </c>
    </row>
    <row r="235" spans="2:53" ht="14.5" customHeight="1" x14ac:dyDescent="0.35">
      <c r="B235" s="47" t="s">
        <v>2995</v>
      </c>
      <c r="C235" s="72" t="s">
        <v>3474</v>
      </c>
      <c r="D235" s="69">
        <v>45332</v>
      </c>
      <c r="E235" s="69" t="str">
        <f t="shared" ca="1" si="50"/>
        <v>Yes</v>
      </c>
      <c r="F235" s="53" t="str">
        <f t="shared" si="51"/>
        <v>1. All Roles Work Flexible</v>
      </c>
      <c r="G235" s="167" t="s">
        <v>4510</v>
      </c>
      <c r="H235" s="166">
        <v>2</v>
      </c>
      <c r="I235" s="20"/>
      <c r="J235" s="20"/>
      <c r="K235" s="20"/>
      <c r="L235" s="20"/>
      <c r="M235" s="20"/>
      <c r="N235" s="20"/>
      <c r="O235" s="20"/>
      <c r="P235" s="20"/>
      <c r="Q235" s="20"/>
      <c r="R235" s="20"/>
      <c r="S235" s="20"/>
      <c r="T235" s="20"/>
      <c r="U235" s="20"/>
      <c r="V235" s="20"/>
      <c r="W235" s="20"/>
      <c r="X235" s="20"/>
      <c r="Y235" s="20"/>
      <c r="Z235" s="20"/>
      <c r="AA235" s="20"/>
      <c r="AB235" s="20"/>
      <c r="AC235" s="21"/>
      <c r="AE235" s="35" t="s">
        <v>75</v>
      </c>
      <c r="AF235" s="36" t="s">
        <v>4204</v>
      </c>
      <c r="AG235" s="36"/>
      <c r="AH235" s="36"/>
      <c r="AI235" s="37"/>
      <c r="AK235" s="4">
        <f t="shared" si="52"/>
        <v>1</v>
      </c>
      <c r="AL235" s="4">
        <f t="shared" si="53"/>
        <v>0</v>
      </c>
      <c r="AM235" s="4">
        <f t="shared" si="54"/>
        <v>0</v>
      </c>
      <c r="AN235" s="4">
        <f t="shared" si="55"/>
        <v>0</v>
      </c>
      <c r="AO235" s="4">
        <f t="shared" si="56"/>
        <v>0</v>
      </c>
      <c r="AQ235" s="4">
        <f t="shared" si="57"/>
        <v>0</v>
      </c>
      <c r="AR235" s="4">
        <f t="shared" si="58"/>
        <v>1</v>
      </c>
      <c r="AS235" s="4">
        <f t="shared" si="59"/>
        <v>1</v>
      </c>
      <c r="AT235" s="4">
        <f t="shared" si="60"/>
        <v>1</v>
      </c>
      <c r="AU235" s="4">
        <f t="shared" si="61"/>
        <v>1</v>
      </c>
      <c r="AW235" s="4">
        <f t="shared" si="62"/>
        <v>1</v>
      </c>
      <c r="AX235" s="4">
        <f t="shared" si="63"/>
        <v>0</v>
      </c>
      <c r="AY235" s="4">
        <f t="shared" si="64"/>
        <v>0</v>
      </c>
      <c r="BA235" s="4">
        <f t="shared" si="65"/>
        <v>5</v>
      </c>
    </row>
    <row r="236" spans="2:53" ht="14.5" customHeight="1" x14ac:dyDescent="0.35">
      <c r="B236" s="47" t="s">
        <v>289</v>
      </c>
      <c r="C236" s="72"/>
      <c r="D236" s="69">
        <v>45332</v>
      </c>
      <c r="E236" s="69" t="str">
        <f t="shared" ca="1" si="50"/>
        <v>Yes</v>
      </c>
      <c r="F236" s="53" t="str">
        <f t="shared" si="51"/>
        <v>1. All Roles Work Flexible</v>
      </c>
      <c r="G236" s="167" t="s">
        <v>290</v>
      </c>
      <c r="H236" s="166">
        <v>1</v>
      </c>
      <c r="I236" s="20"/>
      <c r="J236" s="20"/>
      <c r="K236" s="20"/>
      <c r="L236" s="20"/>
      <c r="M236" s="20"/>
      <c r="N236" s="20"/>
      <c r="O236" s="20"/>
      <c r="P236" s="20"/>
      <c r="Q236" s="20"/>
      <c r="R236" s="20"/>
      <c r="S236" s="20">
        <v>1</v>
      </c>
      <c r="T236" s="20"/>
      <c r="U236" s="20"/>
      <c r="V236" s="20"/>
      <c r="W236" s="20"/>
      <c r="X236" s="20"/>
      <c r="Y236" s="20"/>
      <c r="Z236" s="20"/>
      <c r="AA236" s="20"/>
      <c r="AB236" s="20"/>
      <c r="AC236" s="21"/>
      <c r="AE236" s="35" t="s">
        <v>75</v>
      </c>
      <c r="AF236" s="36"/>
      <c r="AG236" s="36"/>
      <c r="AH236" s="36"/>
      <c r="AI236" s="37"/>
      <c r="AK236" s="4">
        <f t="shared" si="52"/>
        <v>1</v>
      </c>
      <c r="AL236" s="4">
        <f t="shared" si="53"/>
        <v>0</v>
      </c>
      <c r="AM236" s="4">
        <f t="shared" si="54"/>
        <v>0</v>
      </c>
      <c r="AN236" s="4">
        <f t="shared" si="55"/>
        <v>0</v>
      </c>
      <c r="AO236" s="4">
        <f t="shared" si="56"/>
        <v>0</v>
      </c>
      <c r="AQ236" s="4">
        <f t="shared" si="57"/>
        <v>0</v>
      </c>
      <c r="AR236" s="4">
        <f t="shared" si="58"/>
        <v>1</v>
      </c>
      <c r="AS236" s="4">
        <f t="shared" si="59"/>
        <v>1</v>
      </c>
      <c r="AT236" s="4">
        <f t="shared" si="60"/>
        <v>1</v>
      </c>
      <c r="AU236" s="4">
        <f t="shared" si="61"/>
        <v>1</v>
      </c>
      <c r="AW236" s="4">
        <f t="shared" si="62"/>
        <v>1</v>
      </c>
      <c r="AX236" s="4">
        <f t="shared" si="63"/>
        <v>0</v>
      </c>
      <c r="AY236" s="4">
        <f t="shared" si="64"/>
        <v>0</v>
      </c>
      <c r="BA236" s="4">
        <f t="shared" si="65"/>
        <v>5</v>
      </c>
    </row>
    <row r="237" spans="2:53" ht="14.5" customHeight="1" x14ac:dyDescent="0.35">
      <c r="B237" s="47" t="s">
        <v>2573</v>
      </c>
      <c r="C237" s="72"/>
      <c r="D237" s="69">
        <v>45332</v>
      </c>
      <c r="E237" s="69" t="str">
        <f t="shared" ca="1" si="50"/>
        <v>Yes</v>
      </c>
      <c r="F237" s="53" t="str">
        <f t="shared" si="51"/>
        <v>1. All Roles Work Flexible</v>
      </c>
      <c r="G237" s="167" t="s">
        <v>2577</v>
      </c>
      <c r="H237" s="166">
        <v>1</v>
      </c>
      <c r="I237" s="20"/>
      <c r="J237" s="20"/>
      <c r="K237" s="20"/>
      <c r="L237" s="20"/>
      <c r="M237" s="20"/>
      <c r="N237" s="20"/>
      <c r="O237" s="20"/>
      <c r="P237" s="20"/>
      <c r="Q237" s="20"/>
      <c r="R237" s="20"/>
      <c r="S237" s="20">
        <v>1</v>
      </c>
      <c r="T237" s="20"/>
      <c r="U237" s="20"/>
      <c r="V237" s="20"/>
      <c r="W237" s="20"/>
      <c r="X237" s="20"/>
      <c r="Y237" s="20"/>
      <c r="Z237" s="20"/>
      <c r="AA237" s="20"/>
      <c r="AB237" s="20"/>
      <c r="AC237" s="21"/>
      <c r="AE237" s="35" t="s">
        <v>75</v>
      </c>
      <c r="AF237" s="36"/>
      <c r="AG237" s="36"/>
      <c r="AH237" s="36"/>
      <c r="AI237" s="37"/>
      <c r="AK237" s="4">
        <f t="shared" si="52"/>
        <v>1</v>
      </c>
      <c r="AL237" s="4">
        <f t="shared" si="53"/>
        <v>0</v>
      </c>
      <c r="AM237" s="4">
        <f t="shared" si="54"/>
        <v>0</v>
      </c>
      <c r="AN237" s="4">
        <f t="shared" si="55"/>
        <v>0</v>
      </c>
      <c r="AO237" s="4">
        <f t="shared" si="56"/>
        <v>0</v>
      </c>
      <c r="AQ237" s="4">
        <f t="shared" si="57"/>
        <v>0</v>
      </c>
      <c r="AR237" s="4">
        <f t="shared" si="58"/>
        <v>1</v>
      </c>
      <c r="AS237" s="4">
        <f t="shared" si="59"/>
        <v>1</v>
      </c>
      <c r="AT237" s="4">
        <f t="shared" si="60"/>
        <v>1</v>
      </c>
      <c r="AU237" s="4">
        <f t="shared" si="61"/>
        <v>1</v>
      </c>
      <c r="AW237" s="4">
        <f t="shared" si="62"/>
        <v>1</v>
      </c>
      <c r="AX237" s="4">
        <f t="shared" si="63"/>
        <v>0</v>
      </c>
      <c r="AY237" s="4">
        <f t="shared" si="64"/>
        <v>0</v>
      </c>
      <c r="BA237" s="4">
        <f t="shared" si="65"/>
        <v>5</v>
      </c>
    </row>
    <row r="238" spans="2:53" ht="14.5" customHeight="1" x14ac:dyDescent="0.35">
      <c r="B238" s="47" t="s">
        <v>291</v>
      </c>
      <c r="C238" s="72"/>
      <c r="D238" s="69">
        <v>45332</v>
      </c>
      <c r="E238" s="69" t="str">
        <f t="shared" ca="1" si="50"/>
        <v>Yes</v>
      </c>
      <c r="F238" s="53" t="str">
        <f t="shared" si="51"/>
        <v>1. All Roles Work Flexible</v>
      </c>
      <c r="G238" s="167" t="s">
        <v>292</v>
      </c>
      <c r="H238" s="166">
        <v>1</v>
      </c>
      <c r="I238" s="20"/>
      <c r="J238" s="20"/>
      <c r="K238" s="20"/>
      <c r="L238" s="20"/>
      <c r="M238" s="20"/>
      <c r="N238" s="20"/>
      <c r="O238" s="20"/>
      <c r="P238" s="20"/>
      <c r="Q238" s="20"/>
      <c r="R238" s="20"/>
      <c r="S238" s="20">
        <v>1</v>
      </c>
      <c r="T238" s="20"/>
      <c r="U238" s="20"/>
      <c r="V238" s="20"/>
      <c r="W238" s="20"/>
      <c r="X238" s="20"/>
      <c r="Y238" s="20"/>
      <c r="Z238" s="20"/>
      <c r="AA238" s="20"/>
      <c r="AB238" s="20"/>
      <c r="AC238" s="21"/>
      <c r="AE238" s="35" t="s">
        <v>75</v>
      </c>
      <c r="AF238" s="36"/>
      <c r="AG238" s="36"/>
      <c r="AH238" s="36"/>
      <c r="AI238" s="37"/>
      <c r="AK238" s="4">
        <f t="shared" si="52"/>
        <v>1</v>
      </c>
      <c r="AL238" s="4">
        <f t="shared" si="53"/>
        <v>0</v>
      </c>
      <c r="AM238" s="4">
        <f t="shared" si="54"/>
        <v>0</v>
      </c>
      <c r="AN238" s="4">
        <f t="shared" si="55"/>
        <v>0</v>
      </c>
      <c r="AO238" s="4">
        <f t="shared" si="56"/>
        <v>0</v>
      </c>
      <c r="AQ238" s="4">
        <f t="shared" si="57"/>
        <v>0</v>
      </c>
      <c r="AR238" s="4">
        <f t="shared" si="58"/>
        <v>1</v>
      </c>
      <c r="AS238" s="4">
        <f t="shared" si="59"/>
        <v>1</v>
      </c>
      <c r="AT238" s="4">
        <f t="shared" si="60"/>
        <v>1</v>
      </c>
      <c r="AU238" s="4">
        <f t="shared" si="61"/>
        <v>1</v>
      </c>
      <c r="AW238" s="4">
        <f t="shared" si="62"/>
        <v>1</v>
      </c>
      <c r="AX238" s="4">
        <f t="shared" si="63"/>
        <v>0</v>
      </c>
      <c r="AY238" s="4">
        <f t="shared" si="64"/>
        <v>0</v>
      </c>
      <c r="BA238" s="4">
        <f t="shared" si="65"/>
        <v>5</v>
      </c>
    </row>
    <row r="239" spans="2:53" ht="14.5" customHeight="1" x14ac:dyDescent="0.35">
      <c r="B239" s="47" t="s">
        <v>293</v>
      </c>
      <c r="C239" s="72"/>
      <c r="D239" s="69">
        <v>45332</v>
      </c>
      <c r="E239" s="69" t="str">
        <f t="shared" ca="1" si="50"/>
        <v>Yes</v>
      </c>
      <c r="F239" s="53" t="str">
        <f t="shared" si="51"/>
        <v>1. All Roles Work Flexible</v>
      </c>
      <c r="G239" s="167" t="s">
        <v>294</v>
      </c>
      <c r="H239" s="166">
        <v>1</v>
      </c>
      <c r="I239" s="20"/>
      <c r="J239" s="20"/>
      <c r="K239" s="20"/>
      <c r="L239" s="20"/>
      <c r="M239" s="20"/>
      <c r="N239" s="20"/>
      <c r="O239" s="20"/>
      <c r="P239" s="20"/>
      <c r="Q239" s="20"/>
      <c r="R239" s="20"/>
      <c r="S239" s="20">
        <v>1</v>
      </c>
      <c r="T239" s="20"/>
      <c r="U239" s="20"/>
      <c r="V239" s="20"/>
      <c r="W239" s="20"/>
      <c r="X239" s="20"/>
      <c r="Y239" s="20"/>
      <c r="Z239" s="20"/>
      <c r="AA239" s="20"/>
      <c r="AB239" s="20"/>
      <c r="AC239" s="21"/>
      <c r="AE239" s="35" t="s">
        <v>75</v>
      </c>
      <c r="AF239" s="36"/>
      <c r="AG239" s="36"/>
      <c r="AH239" s="36"/>
      <c r="AI239" s="37"/>
      <c r="AK239" s="4">
        <f t="shared" si="52"/>
        <v>1</v>
      </c>
      <c r="AL239" s="4">
        <f t="shared" si="53"/>
        <v>0</v>
      </c>
      <c r="AM239" s="4">
        <f t="shared" si="54"/>
        <v>0</v>
      </c>
      <c r="AN239" s="4">
        <f t="shared" si="55"/>
        <v>0</v>
      </c>
      <c r="AO239" s="4">
        <f t="shared" si="56"/>
        <v>0</v>
      </c>
      <c r="AQ239" s="4">
        <f t="shared" si="57"/>
        <v>0</v>
      </c>
      <c r="AR239" s="4">
        <f t="shared" si="58"/>
        <v>1</v>
      </c>
      <c r="AS239" s="4">
        <f t="shared" si="59"/>
        <v>1</v>
      </c>
      <c r="AT239" s="4">
        <f t="shared" si="60"/>
        <v>1</v>
      </c>
      <c r="AU239" s="4">
        <f t="shared" si="61"/>
        <v>1</v>
      </c>
      <c r="AW239" s="4">
        <f t="shared" si="62"/>
        <v>1</v>
      </c>
      <c r="AX239" s="4">
        <f t="shared" si="63"/>
        <v>0</v>
      </c>
      <c r="AY239" s="4">
        <f t="shared" si="64"/>
        <v>0</v>
      </c>
      <c r="BA239" s="4">
        <f t="shared" si="65"/>
        <v>5</v>
      </c>
    </row>
    <row r="240" spans="2:53" ht="14.5" customHeight="1" x14ac:dyDescent="0.35">
      <c r="B240" s="47" t="s">
        <v>295</v>
      </c>
      <c r="C240" s="72"/>
      <c r="D240" s="69">
        <v>45332</v>
      </c>
      <c r="E240" s="69" t="str">
        <f t="shared" ca="1" si="50"/>
        <v>Yes</v>
      </c>
      <c r="F240" s="53" t="str">
        <f t="shared" si="51"/>
        <v>1. All Roles Work Flexible</v>
      </c>
      <c r="G240" s="167" t="s">
        <v>296</v>
      </c>
      <c r="H240" s="166">
        <v>1</v>
      </c>
      <c r="I240" s="20"/>
      <c r="J240" s="20"/>
      <c r="K240" s="20"/>
      <c r="L240" s="20"/>
      <c r="M240" s="20"/>
      <c r="N240" s="20"/>
      <c r="O240" s="20"/>
      <c r="P240" s="20"/>
      <c r="Q240" s="20"/>
      <c r="R240" s="20"/>
      <c r="S240" s="20">
        <v>1</v>
      </c>
      <c r="T240" s="20"/>
      <c r="U240" s="20"/>
      <c r="V240" s="20"/>
      <c r="W240" s="20"/>
      <c r="X240" s="20"/>
      <c r="Y240" s="20"/>
      <c r="Z240" s="20"/>
      <c r="AA240" s="20"/>
      <c r="AB240" s="20"/>
      <c r="AC240" s="21"/>
      <c r="AE240" s="35" t="s">
        <v>75</v>
      </c>
      <c r="AF240" s="36"/>
      <c r="AG240" s="36"/>
      <c r="AH240" s="36"/>
      <c r="AI240" s="37"/>
      <c r="AK240" s="4">
        <f t="shared" si="52"/>
        <v>1</v>
      </c>
      <c r="AL240" s="4">
        <f t="shared" si="53"/>
        <v>0</v>
      </c>
      <c r="AM240" s="4">
        <f t="shared" si="54"/>
        <v>0</v>
      </c>
      <c r="AN240" s="4">
        <f t="shared" si="55"/>
        <v>0</v>
      </c>
      <c r="AO240" s="4">
        <f t="shared" si="56"/>
        <v>0</v>
      </c>
      <c r="AQ240" s="4">
        <f t="shared" si="57"/>
        <v>0</v>
      </c>
      <c r="AR240" s="4">
        <f t="shared" si="58"/>
        <v>1</v>
      </c>
      <c r="AS240" s="4">
        <f t="shared" si="59"/>
        <v>1</v>
      </c>
      <c r="AT240" s="4">
        <f t="shared" si="60"/>
        <v>1</v>
      </c>
      <c r="AU240" s="4">
        <f t="shared" si="61"/>
        <v>1</v>
      </c>
      <c r="AW240" s="4">
        <f t="shared" si="62"/>
        <v>1</v>
      </c>
      <c r="AX240" s="4">
        <f t="shared" si="63"/>
        <v>0</v>
      </c>
      <c r="AY240" s="4">
        <f t="shared" si="64"/>
        <v>0</v>
      </c>
      <c r="BA240" s="4">
        <f t="shared" si="65"/>
        <v>5</v>
      </c>
    </row>
    <row r="241" spans="2:53" ht="14.5" customHeight="1" x14ac:dyDescent="0.35">
      <c r="B241" s="47" t="s">
        <v>297</v>
      </c>
      <c r="C241" s="72"/>
      <c r="D241" s="69">
        <v>45332</v>
      </c>
      <c r="E241" s="69" t="str">
        <f t="shared" ca="1" si="50"/>
        <v>Yes</v>
      </c>
      <c r="F241" s="53" t="str">
        <f t="shared" si="51"/>
        <v>1. All Roles Work Flexible</v>
      </c>
      <c r="G241" s="167" t="s">
        <v>298</v>
      </c>
      <c r="H241" s="166">
        <v>1</v>
      </c>
      <c r="I241" s="20"/>
      <c r="J241" s="20"/>
      <c r="K241" s="20"/>
      <c r="L241" s="20"/>
      <c r="M241" s="20"/>
      <c r="N241" s="20"/>
      <c r="O241" s="20"/>
      <c r="P241" s="20"/>
      <c r="Q241" s="20">
        <v>1</v>
      </c>
      <c r="R241" s="20"/>
      <c r="S241" s="20"/>
      <c r="T241" s="20"/>
      <c r="U241" s="20"/>
      <c r="V241" s="20"/>
      <c r="W241" s="20"/>
      <c r="X241" s="20"/>
      <c r="Y241" s="20"/>
      <c r="Z241" s="20"/>
      <c r="AA241" s="20"/>
      <c r="AB241" s="20"/>
      <c r="AC241" s="21"/>
      <c r="AE241" s="35" t="s">
        <v>75</v>
      </c>
      <c r="AF241" s="36"/>
      <c r="AG241" s="36"/>
      <c r="AH241" s="36"/>
      <c r="AI241" s="37"/>
      <c r="AK241" s="4">
        <f t="shared" si="52"/>
        <v>1</v>
      </c>
      <c r="AL241" s="4">
        <f t="shared" si="53"/>
        <v>0</v>
      </c>
      <c r="AM241" s="4">
        <f t="shared" si="54"/>
        <v>0</v>
      </c>
      <c r="AN241" s="4">
        <f t="shared" si="55"/>
        <v>0</v>
      </c>
      <c r="AO241" s="4">
        <f t="shared" si="56"/>
        <v>0</v>
      </c>
      <c r="AQ241" s="4">
        <f t="shared" si="57"/>
        <v>0</v>
      </c>
      <c r="AR241" s="4">
        <f t="shared" si="58"/>
        <v>1</v>
      </c>
      <c r="AS241" s="4">
        <f t="shared" si="59"/>
        <v>1</v>
      </c>
      <c r="AT241" s="4">
        <f t="shared" si="60"/>
        <v>1</v>
      </c>
      <c r="AU241" s="4">
        <f t="shared" si="61"/>
        <v>1</v>
      </c>
      <c r="AW241" s="4">
        <f t="shared" si="62"/>
        <v>1</v>
      </c>
      <c r="AX241" s="4">
        <f t="shared" si="63"/>
        <v>0</v>
      </c>
      <c r="AY241" s="4">
        <f t="shared" si="64"/>
        <v>0</v>
      </c>
      <c r="BA241" s="4">
        <f t="shared" si="65"/>
        <v>5</v>
      </c>
    </row>
    <row r="242" spans="2:53" ht="14.5" customHeight="1" x14ac:dyDescent="0.35">
      <c r="B242" s="47" t="s">
        <v>299</v>
      </c>
      <c r="C242" s="72"/>
      <c r="D242" s="69">
        <v>45332</v>
      </c>
      <c r="E242" s="69" t="str">
        <f t="shared" ca="1" si="50"/>
        <v>Yes</v>
      </c>
      <c r="F242" s="53" t="str">
        <f t="shared" si="51"/>
        <v>1. All Roles Work Flexible</v>
      </c>
      <c r="G242" s="167" t="s">
        <v>300</v>
      </c>
      <c r="H242" s="166">
        <v>1</v>
      </c>
      <c r="I242" s="20"/>
      <c r="J242" s="20"/>
      <c r="K242" s="20"/>
      <c r="L242" s="20"/>
      <c r="M242" s="20"/>
      <c r="N242" s="20"/>
      <c r="O242" s="20"/>
      <c r="P242" s="20"/>
      <c r="Q242" s="20"/>
      <c r="R242" s="20"/>
      <c r="S242" s="20">
        <v>1</v>
      </c>
      <c r="T242" s="20"/>
      <c r="U242" s="20"/>
      <c r="V242" s="20"/>
      <c r="W242" s="20"/>
      <c r="X242" s="20"/>
      <c r="Y242" s="20"/>
      <c r="Z242" s="20"/>
      <c r="AA242" s="20"/>
      <c r="AB242" s="20"/>
      <c r="AC242" s="21"/>
      <c r="AE242" s="35" t="s">
        <v>75</v>
      </c>
      <c r="AF242" s="36"/>
      <c r="AG242" s="36"/>
      <c r="AH242" s="36"/>
      <c r="AI242" s="37"/>
      <c r="AK242" s="4">
        <f t="shared" si="52"/>
        <v>1</v>
      </c>
      <c r="AL242" s="4">
        <f t="shared" si="53"/>
        <v>0</v>
      </c>
      <c r="AM242" s="4">
        <f t="shared" si="54"/>
        <v>0</v>
      </c>
      <c r="AN242" s="4">
        <f t="shared" si="55"/>
        <v>0</v>
      </c>
      <c r="AO242" s="4">
        <f t="shared" si="56"/>
        <v>0</v>
      </c>
      <c r="AQ242" s="4">
        <f t="shared" si="57"/>
        <v>0</v>
      </c>
      <c r="AR242" s="4">
        <f t="shared" si="58"/>
        <v>1</v>
      </c>
      <c r="AS242" s="4">
        <f t="shared" si="59"/>
        <v>1</v>
      </c>
      <c r="AT242" s="4">
        <f t="shared" si="60"/>
        <v>1</v>
      </c>
      <c r="AU242" s="4">
        <f t="shared" si="61"/>
        <v>1</v>
      </c>
      <c r="AW242" s="4">
        <f t="shared" si="62"/>
        <v>1</v>
      </c>
      <c r="AX242" s="4">
        <f t="shared" si="63"/>
        <v>0</v>
      </c>
      <c r="AY242" s="4">
        <f t="shared" si="64"/>
        <v>0</v>
      </c>
      <c r="BA242" s="4">
        <f t="shared" si="65"/>
        <v>5</v>
      </c>
    </row>
    <row r="243" spans="2:53" ht="14.5" customHeight="1" x14ac:dyDescent="0.35">
      <c r="B243" s="47" t="s">
        <v>301</v>
      </c>
      <c r="C243" s="72"/>
      <c r="D243" s="69">
        <v>45332</v>
      </c>
      <c r="E243" s="69" t="str">
        <f t="shared" ca="1" si="50"/>
        <v>Yes</v>
      </c>
      <c r="F243" s="53" t="str">
        <f t="shared" si="51"/>
        <v>1. All Roles Work Flexible</v>
      </c>
      <c r="G243" s="167" t="s">
        <v>302</v>
      </c>
      <c r="H243" s="166">
        <v>4</v>
      </c>
      <c r="I243" s="20"/>
      <c r="J243" s="20"/>
      <c r="K243" s="20">
        <v>2</v>
      </c>
      <c r="L243" s="20"/>
      <c r="M243" s="20"/>
      <c r="N243" s="20"/>
      <c r="O243" s="20"/>
      <c r="P243" s="20"/>
      <c r="Q243" s="20">
        <v>1</v>
      </c>
      <c r="R243" s="20"/>
      <c r="S243" s="20"/>
      <c r="T243" s="20"/>
      <c r="U243" s="20"/>
      <c r="V243" s="20"/>
      <c r="W243" s="20"/>
      <c r="X243" s="20"/>
      <c r="Y243" s="20"/>
      <c r="Z243" s="20"/>
      <c r="AA243" s="20"/>
      <c r="AB243" s="20"/>
      <c r="AC243" s="21"/>
      <c r="AE243" s="35" t="s">
        <v>75</v>
      </c>
      <c r="AF243" s="36"/>
      <c r="AG243" s="36"/>
      <c r="AH243" s="36"/>
      <c r="AI243" s="37"/>
      <c r="AK243" s="4">
        <f t="shared" si="52"/>
        <v>1</v>
      </c>
      <c r="AL243" s="4">
        <f t="shared" si="53"/>
        <v>0</v>
      </c>
      <c r="AM243" s="4">
        <f t="shared" si="54"/>
        <v>0</v>
      </c>
      <c r="AN243" s="4">
        <f t="shared" si="55"/>
        <v>0</v>
      </c>
      <c r="AO243" s="4">
        <f t="shared" si="56"/>
        <v>0</v>
      </c>
      <c r="AQ243" s="4">
        <f t="shared" si="57"/>
        <v>0</v>
      </c>
      <c r="AR243" s="4">
        <f t="shared" si="58"/>
        <v>1</v>
      </c>
      <c r="AS243" s="4">
        <f t="shared" si="59"/>
        <v>1</v>
      </c>
      <c r="AT243" s="4">
        <f t="shared" si="60"/>
        <v>1</v>
      </c>
      <c r="AU243" s="4">
        <f t="shared" si="61"/>
        <v>1</v>
      </c>
      <c r="AW243" s="4">
        <f t="shared" si="62"/>
        <v>1</v>
      </c>
      <c r="AX243" s="4">
        <f t="shared" si="63"/>
        <v>0</v>
      </c>
      <c r="AY243" s="4">
        <f t="shared" si="64"/>
        <v>0</v>
      </c>
      <c r="BA243" s="4">
        <f t="shared" si="65"/>
        <v>5</v>
      </c>
    </row>
    <row r="244" spans="2:53" ht="14.5" customHeight="1" x14ac:dyDescent="0.35">
      <c r="B244" s="47" t="s">
        <v>303</v>
      </c>
      <c r="C244" s="72"/>
      <c r="D244" s="69">
        <v>45332</v>
      </c>
      <c r="E244" s="69" t="str">
        <f t="shared" ca="1" si="50"/>
        <v>Yes</v>
      </c>
      <c r="F244" s="53" t="str">
        <f t="shared" si="51"/>
        <v>1. All Roles Work Flexible</v>
      </c>
      <c r="G244" s="167" t="s">
        <v>304</v>
      </c>
      <c r="H244" s="166">
        <v>1</v>
      </c>
      <c r="I244" s="20">
        <v>1</v>
      </c>
      <c r="J244" s="20"/>
      <c r="K244" s="20">
        <v>1</v>
      </c>
      <c r="L244" s="20"/>
      <c r="M244" s="20"/>
      <c r="N244" s="20"/>
      <c r="O244" s="20"/>
      <c r="P244" s="20"/>
      <c r="Q244" s="20">
        <v>1</v>
      </c>
      <c r="R244" s="20"/>
      <c r="S244" s="20"/>
      <c r="T244" s="20"/>
      <c r="U244" s="20"/>
      <c r="V244" s="20"/>
      <c r="W244" s="20"/>
      <c r="X244" s="20"/>
      <c r="Y244" s="20"/>
      <c r="Z244" s="20"/>
      <c r="AA244" s="20"/>
      <c r="AB244" s="20"/>
      <c r="AC244" s="21"/>
      <c r="AE244" s="35" t="s">
        <v>75</v>
      </c>
      <c r="AF244" s="36"/>
      <c r="AG244" s="36"/>
      <c r="AH244" s="36"/>
      <c r="AI244" s="37"/>
      <c r="AK244" s="4">
        <f t="shared" si="52"/>
        <v>1</v>
      </c>
      <c r="AL244" s="4">
        <f t="shared" si="53"/>
        <v>0</v>
      </c>
      <c r="AM244" s="4">
        <f t="shared" si="54"/>
        <v>0</v>
      </c>
      <c r="AN244" s="4">
        <f t="shared" si="55"/>
        <v>0</v>
      </c>
      <c r="AO244" s="4">
        <f t="shared" si="56"/>
        <v>0</v>
      </c>
      <c r="AQ244" s="4">
        <f t="shared" si="57"/>
        <v>0</v>
      </c>
      <c r="AR244" s="4">
        <f t="shared" si="58"/>
        <v>1</v>
      </c>
      <c r="AS244" s="4">
        <f t="shared" si="59"/>
        <v>1</v>
      </c>
      <c r="AT244" s="4">
        <f t="shared" si="60"/>
        <v>1</v>
      </c>
      <c r="AU244" s="4">
        <f t="shared" si="61"/>
        <v>1</v>
      </c>
      <c r="AW244" s="4">
        <f t="shared" si="62"/>
        <v>1</v>
      </c>
      <c r="AX244" s="4">
        <f t="shared" si="63"/>
        <v>0</v>
      </c>
      <c r="AY244" s="4">
        <f t="shared" si="64"/>
        <v>0</v>
      </c>
      <c r="BA244" s="4">
        <f t="shared" si="65"/>
        <v>5</v>
      </c>
    </row>
    <row r="245" spans="2:53" ht="14.5" customHeight="1" x14ac:dyDescent="0.35">
      <c r="B245" s="47" t="s">
        <v>305</v>
      </c>
      <c r="C245" s="72"/>
      <c r="D245" s="69">
        <v>45332</v>
      </c>
      <c r="E245" s="69" t="str">
        <f t="shared" ca="1" si="50"/>
        <v>Yes</v>
      </c>
      <c r="F245" s="53" t="str">
        <f t="shared" si="51"/>
        <v>1. All Roles Work Flexible</v>
      </c>
      <c r="G245" s="167" t="s">
        <v>306</v>
      </c>
      <c r="H245" s="166">
        <v>1</v>
      </c>
      <c r="I245" s="20"/>
      <c r="J245" s="20"/>
      <c r="K245" s="20"/>
      <c r="L245" s="20"/>
      <c r="M245" s="20"/>
      <c r="N245" s="20"/>
      <c r="O245" s="20"/>
      <c r="P245" s="20"/>
      <c r="Q245" s="20"/>
      <c r="R245" s="20"/>
      <c r="S245" s="20">
        <v>1</v>
      </c>
      <c r="T245" s="20"/>
      <c r="U245" s="20"/>
      <c r="V245" s="20"/>
      <c r="W245" s="20"/>
      <c r="X245" s="20"/>
      <c r="Y245" s="20"/>
      <c r="Z245" s="20"/>
      <c r="AA245" s="20"/>
      <c r="AB245" s="20"/>
      <c r="AC245" s="21"/>
      <c r="AE245" s="35" t="s">
        <v>75</v>
      </c>
      <c r="AF245" s="36"/>
      <c r="AG245" s="36"/>
      <c r="AH245" s="36"/>
      <c r="AI245" s="37"/>
      <c r="AK245" s="4">
        <f t="shared" si="52"/>
        <v>1</v>
      </c>
      <c r="AL245" s="4">
        <f t="shared" si="53"/>
        <v>0</v>
      </c>
      <c r="AM245" s="4">
        <f t="shared" si="54"/>
        <v>0</v>
      </c>
      <c r="AN245" s="4">
        <f t="shared" si="55"/>
        <v>0</v>
      </c>
      <c r="AO245" s="4">
        <f t="shared" si="56"/>
        <v>0</v>
      </c>
      <c r="AQ245" s="4">
        <f t="shared" si="57"/>
        <v>0</v>
      </c>
      <c r="AR245" s="4">
        <f t="shared" si="58"/>
        <v>1</v>
      </c>
      <c r="AS245" s="4">
        <f t="shared" si="59"/>
        <v>1</v>
      </c>
      <c r="AT245" s="4">
        <f t="shared" si="60"/>
        <v>1</v>
      </c>
      <c r="AU245" s="4">
        <f t="shared" si="61"/>
        <v>1</v>
      </c>
      <c r="AW245" s="4">
        <f t="shared" si="62"/>
        <v>1</v>
      </c>
      <c r="AX245" s="4">
        <f t="shared" si="63"/>
        <v>0</v>
      </c>
      <c r="AY245" s="4">
        <f t="shared" si="64"/>
        <v>0</v>
      </c>
      <c r="BA245" s="4">
        <f t="shared" si="65"/>
        <v>5</v>
      </c>
    </row>
    <row r="246" spans="2:53" ht="14.5" customHeight="1" x14ac:dyDescent="0.35">
      <c r="B246" s="47" t="s">
        <v>4364</v>
      </c>
      <c r="C246" s="72" t="s">
        <v>3474</v>
      </c>
      <c r="D246" s="69">
        <v>45332</v>
      </c>
      <c r="E246" s="69" t="str">
        <f t="shared" ca="1" si="50"/>
        <v>Yes</v>
      </c>
      <c r="F246" s="53" t="str">
        <f t="shared" si="51"/>
        <v>1. All Roles Work Flexible</v>
      </c>
      <c r="G246" s="167" t="s">
        <v>4419</v>
      </c>
      <c r="H246" s="166">
        <v>2</v>
      </c>
      <c r="I246" s="20"/>
      <c r="J246" s="20"/>
      <c r="K246" s="20"/>
      <c r="L246" s="20"/>
      <c r="M246" s="20"/>
      <c r="N246" s="20"/>
      <c r="O246" s="20"/>
      <c r="P246" s="20"/>
      <c r="Q246" s="20"/>
      <c r="R246" s="20"/>
      <c r="S246" s="20"/>
      <c r="T246" s="20"/>
      <c r="U246" s="20"/>
      <c r="V246" s="20"/>
      <c r="W246" s="20"/>
      <c r="X246" s="20"/>
      <c r="Y246" s="20"/>
      <c r="Z246" s="20"/>
      <c r="AA246" s="20"/>
      <c r="AB246" s="20"/>
      <c r="AC246" s="21"/>
      <c r="AE246" s="35" t="s">
        <v>75</v>
      </c>
      <c r="AF246" s="36" t="s">
        <v>4204</v>
      </c>
      <c r="AG246" s="36"/>
      <c r="AH246" s="36"/>
      <c r="AI246" s="37"/>
      <c r="AK246" s="4">
        <f t="shared" si="52"/>
        <v>1</v>
      </c>
      <c r="AL246" s="4">
        <f t="shared" si="53"/>
        <v>0</v>
      </c>
      <c r="AM246" s="4">
        <f t="shared" si="54"/>
        <v>0</v>
      </c>
      <c r="AN246" s="4">
        <f t="shared" si="55"/>
        <v>0</v>
      </c>
      <c r="AO246" s="4">
        <f t="shared" si="56"/>
        <v>0</v>
      </c>
      <c r="AQ246" s="4">
        <f t="shared" si="57"/>
        <v>0</v>
      </c>
      <c r="AR246" s="4">
        <f t="shared" si="58"/>
        <v>1</v>
      </c>
      <c r="AS246" s="4">
        <f t="shared" si="59"/>
        <v>1</v>
      </c>
      <c r="AT246" s="4">
        <f t="shared" si="60"/>
        <v>1</v>
      </c>
      <c r="AU246" s="4">
        <f t="shared" si="61"/>
        <v>1</v>
      </c>
      <c r="AW246" s="4">
        <f t="shared" si="62"/>
        <v>1</v>
      </c>
      <c r="AX246" s="4">
        <f t="shared" si="63"/>
        <v>0</v>
      </c>
      <c r="AY246" s="4">
        <f t="shared" si="64"/>
        <v>0</v>
      </c>
      <c r="BA246" s="4">
        <f t="shared" si="65"/>
        <v>5</v>
      </c>
    </row>
    <row r="247" spans="2:53" ht="14.5" customHeight="1" x14ac:dyDescent="0.35">
      <c r="B247" s="47" t="s">
        <v>3013</v>
      </c>
      <c r="C247" s="72" t="s">
        <v>3474</v>
      </c>
      <c r="D247" s="69">
        <v>45332</v>
      </c>
      <c r="E247" s="69" t="str">
        <f t="shared" ca="1" si="50"/>
        <v>Yes</v>
      </c>
      <c r="F247" s="53" t="str">
        <f t="shared" si="51"/>
        <v>1. All Roles Work Flexible</v>
      </c>
      <c r="G247" s="167" t="s">
        <v>4511</v>
      </c>
      <c r="H247" s="166">
        <v>1</v>
      </c>
      <c r="I247" s="20"/>
      <c r="J247" s="20"/>
      <c r="K247" s="20"/>
      <c r="L247" s="20"/>
      <c r="M247" s="20"/>
      <c r="N247" s="20"/>
      <c r="O247" s="20"/>
      <c r="P247" s="20"/>
      <c r="Q247" s="20"/>
      <c r="R247" s="20"/>
      <c r="S247" s="20"/>
      <c r="T247" s="20"/>
      <c r="U247" s="20"/>
      <c r="V247" s="20"/>
      <c r="W247" s="20"/>
      <c r="X247" s="20"/>
      <c r="Y247" s="20"/>
      <c r="Z247" s="20"/>
      <c r="AA247" s="20"/>
      <c r="AB247" s="20"/>
      <c r="AC247" s="21"/>
      <c r="AE247" s="35" t="s">
        <v>75</v>
      </c>
      <c r="AF247" s="36" t="s">
        <v>4204</v>
      </c>
      <c r="AG247" s="36"/>
      <c r="AH247" s="36"/>
      <c r="AI247" s="37"/>
      <c r="AK247" s="4">
        <f t="shared" si="52"/>
        <v>1</v>
      </c>
      <c r="AL247" s="4">
        <f t="shared" si="53"/>
        <v>0</v>
      </c>
      <c r="AM247" s="4">
        <f t="shared" si="54"/>
        <v>0</v>
      </c>
      <c r="AN247" s="4">
        <f t="shared" si="55"/>
        <v>0</v>
      </c>
      <c r="AO247" s="4">
        <f t="shared" si="56"/>
        <v>0</v>
      </c>
      <c r="AQ247" s="4">
        <f t="shared" si="57"/>
        <v>0</v>
      </c>
      <c r="AR247" s="4">
        <f t="shared" si="58"/>
        <v>1</v>
      </c>
      <c r="AS247" s="4">
        <f t="shared" si="59"/>
        <v>1</v>
      </c>
      <c r="AT247" s="4">
        <f t="shared" si="60"/>
        <v>1</v>
      </c>
      <c r="AU247" s="4">
        <f t="shared" si="61"/>
        <v>1</v>
      </c>
      <c r="AW247" s="4">
        <f t="shared" si="62"/>
        <v>1</v>
      </c>
      <c r="AX247" s="4">
        <f t="shared" si="63"/>
        <v>0</v>
      </c>
      <c r="AY247" s="4">
        <f t="shared" si="64"/>
        <v>0</v>
      </c>
      <c r="BA247" s="4">
        <f t="shared" si="65"/>
        <v>5</v>
      </c>
    </row>
    <row r="248" spans="2:53" ht="14.5" customHeight="1" x14ac:dyDescent="0.35">
      <c r="B248" s="47" t="s">
        <v>307</v>
      </c>
      <c r="C248" s="72"/>
      <c r="D248" s="69">
        <v>45332</v>
      </c>
      <c r="E248" s="69" t="str">
        <f t="shared" ca="1" si="50"/>
        <v>Yes</v>
      </c>
      <c r="F248" s="53" t="str">
        <f t="shared" si="51"/>
        <v>1. All Roles Work Flexible</v>
      </c>
      <c r="G248" s="167" t="s">
        <v>308</v>
      </c>
      <c r="H248" s="166">
        <v>1</v>
      </c>
      <c r="I248" s="20"/>
      <c r="J248" s="20"/>
      <c r="K248" s="20"/>
      <c r="L248" s="20"/>
      <c r="M248" s="20"/>
      <c r="N248" s="20"/>
      <c r="O248" s="20"/>
      <c r="P248" s="20"/>
      <c r="Q248" s="20">
        <v>3</v>
      </c>
      <c r="R248" s="20"/>
      <c r="S248" s="20"/>
      <c r="T248" s="20"/>
      <c r="U248" s="20"/>
      <c r="V248" s="20"/>
      <c r="W248" s="20"/>
      <c r="X248" s="20"/>
      <c r="Y248" s="20"/>
      <c r="Z248" s="20"/>
      <c r="AA248" s="20"/>
      <c r="AB248" s="20"/>
      <c r="AC248" s="21"/>
      <c r="AE248" s="35" t="s">
        <v>75</v>
      </c>
      <c r="AF248" s="36"/>
      <c r="AG248" s="36"/>
      <c r="AH248" s="36"/>
      <c r="AI248" s="37"/>
      <c r="AK248" s="4">
        <f t="shared" si="52"/>
        <v>1</v>
      </c>
      <c r="AL248" s="4">
        <f t="shared" si="53"/>
        <v>0</v>
      </c>
      <c r="AM248" s="4">
        <f t="shared" si="54"/>
        <v>0</v>
      </c>
      <c r="AN248" s="4">
        <f t="shared" si="55"/>
        <v>0</v>
      </c>
      <c r="AO248" s="4">
        <f t="shared" si="56"/>
        <v>0</v>
      </c>
      <c r="AQ248" s="4">
        <f t="shared" si="57"/>
        <v>0</v>
      </c>
      <c r="AR248" s="4">
        <f t="shared" si="58"/>
        <v>1</v>
      </c>
      <c r="AS248" s="4">
        <f t="shared" si="59"/>
        <v>1</v>
      </c>
      <c r="AT248" s="4">
        <f t="shared" si="60"/>
        <v>1</v>
      </c>
      <c r="AU248" s="4">
        <f t="shared" si="61"/>
        <v>1</v>
      </c>
      <c r="AW248" s="4">
        <f t="shared" si="62"/>
        <v>1</v>
      </c>
      <c r="AX248" s="4">
        <f t="shared" si="63"/>
        <v>0</v>
      </c>
      <c r="AY248" s="4">
        <f t="shared" si="64"/>
        <v>0</v>
      </c>
      <c r="BA248" s="4">
        <f t="shared" si="65"/>
        <v>5</v>
      </c>
    </row>
    <row r="249" spans="2:53" ht="14.5" customHeight="1" x14ac:dyDescent="0.35">
      <c r="B249" s="47" t="s">
        <v>309</v>
      </c>
      <c r="C249" s="72"/>
      <c r="D249" s="69">
        <v>45332</v>
      </c>
      <c r="E249" s="69" t="str">
        <f t="shared" ca="1" si="50"/>
        <v>Yes</v>
      </c>
      <c r="F249" s="53" t="str">
        <f t="shared" si="51"/>
        <v>1. All Roles Work Flexible</v>
      </c>
      <c r="G249" s="167" t="s">
        <v>310</v>
      </c>
      <c r="H249" s="166">
        <v>14</v>
      </c>
      <c r="I249" s="20"/>
      <c r="J249" s="20">
        <v>1</v>
      </c>
      <c r="K249" s="20">
        <v>4</v>
      </c>
      <c r="L249" s="20"/>
      <c r="M249" s="20"/>
      <c r="N249" s="20"/>
      <c r="O249" s="20"/>
      <c r="P249" s="20"/>
      <c r="Q249" s="20">
        <v>6</v>
      </c>
      <c r="R249" s="20">
        <v>1</v>
      </c>
      <c r="S249" s="20"/>
      <c r="T249" s="20"/>
      <c r="U249" s="20"/>
      <c r="V249" s="20"/>
      <c r="W249" s="20"/>
      <c r="X249" s="20"/>
      <c r="Y249" s="20"/>
      <c r="Z249" s="20"/>
      <c r="AA249" s="20"/>
      <c r="AB249" s="20"/>
      <c r="AC249" s="21"/>
      <c r="AE249" s="35" t="s">
        <v>75</v>
      </c>
      <c r="AF249" s="36"/>
      <c r="AG249" s="36"/>
      <c r="AH249" s="36"/>
      <c r="AI249" s="37"/>
      <c r="AK249" s="4">
        <f t="shared" si="52"/>
        <v>1</v>
      </c>
      <c r="AL249" s="4">
        <f t="shared" si="53"/>
        <v>0</v>
      </c>
      <c r="AM249" s="4">
        <f t="shared" si="54"/>
        <v>0</v>
      </c>
      <c r="AN249" s="4">
        <f t="shared" si="55"/>
        <v>0</v>
      </c>
      <c r="AO249" s="4">
        <f t="shared" si="56"/>
        <v>0</v>
      </c>
      <c r="AQ249" s="4">
        <f t="shared" si="57"/>
        <v>0</v>
      </c>
      <c r="AR249" s="4">
        <f t="shared" si="58"/>
        <v>1</v>
      </c>
      <c r="AS249" s="4">
        <f t="shared" si="59"/>
        <v>1</v>
      </c>
      <c r="AT249" s="4">
        <f t="shared" si="60"/>
        <v>1</v>
      </c>
      <c r="AU249" s="4">
        <f t="shared" si="61"/>
        <v>1</v>
      </c>
      <c r="AW249" s="4">
        <f t="shared" si="62"/>
        <v>1</v>
      </c>
      <c r="AX249" s="4">
        <f t="shared" si="63"/>
        <v>0</v>
      </c>
      <c r="AY249" s="4">
        <f t="shared" si="64"/>
        <v>0</v>
      </c>
      <c r="BA249" s="4">
        <f t="shared" si="65"/>
        <v>5</v>
      </c>
    </row>
    <row r="250" spans="2:53" ht="14.5" customHeight="1" x14ac:dyDescent="0.35">
      <c r="B250" s="47" t="s">
        <v>3024</v>
      </c>
      <c r="C250" s="72" t="s">
        <v>3474</v>
      </c>
      <c r="D250" s="69">
        <v>45332</v>
      </c>
      <c r="E250" s="69" t="str">
        <f t="shared" ca="1" si="50"/>
        <v>Yes</v>
      </c>
      <c r="F250" s="53" t="str">
        <f t="shared" si="51"/>
        <v>1. All Roles Work Flexible</v>
      </c>
      <c r="G250" s="167" t="s">
        <v>3829</v>
      </c>
      <c r="H250" s="166">
        <v>2</v>
      </c>
      <c r="I250" s="20"/>
      <c r="J250" s="20"/>
      <c r="K250" s="20"/>
      <c r="L250" s="20"/>
      <c r="M250" s="20"/>
      <c r="N250" s="20"/>
      <c r="O250" s="20"/>
      <c r="P250" s="20"/>
      <c r="Q250" s="20"/>
      <c r="R250" s="20"/>
      <c r="S250" s="20"/>
      <c r="T250" s="20"/>
      <c r="U250" s="20"/>
      <c r="V250" s="20"/>
      <c r="W250" s="20"/>
      <c r="X250" s="20"/>
      <c r="Y250" s="20"/>
      <c r="Z250" s="20"/>
      <c r="AA250" s="20"/>
      <c r="AB250" s="20"/>
      <c r="AC250" s="21"/>
      <c r="AE250" s="35" t="s">
        <v>75</v>
      </c>
      <c r="AF250" s="36" t="s">
        <v>4204</v>
      </c>
      <c r="AG250" s="36"/>
      <c r="AH250" s="36"/>
      <c r="AI250" s="37"/>
      <c r="AK250" s="4">
        <f t="shared" si="52"/>
        <v>1</v>
      </c>
      <c r="AL250" s="4">
        <f t="shared" si="53"/>
        <v>0</v>
      </c>
      <c r="AM250" s="4">
        <f t="shared" si="54"/>
        <v>0</v>
      </c>
      <c r="AN250" s="4">
        <f t="shared" si="55"/>
        <v>0</v>
      </c>
      <c r="AO250" s="4">
        <f t="shared" si="56"/>
        <v>0</v>
      </c>
      <c r="AQ250" s="4">
        <f t="shared" si="57"/>
        <v>0</v>
      </c>
      <c r="AR250" s="4">
        <f t="shared" si="58"/>
        <v>1</v>
      </c>
      <c r="AS250" s="4">
        <f t="shared" si="59"/>
        <v>1</v>
      </c>
      <c r="AT250" s="4">
        <f t="shared" si="60"/>
        <v>1</v>
      </c>
      <c r="AU250" s="4">
        <f t="shared" si="61"/>
        <v>1</v>
      </c>
      <c r="AW250" s="4">
        <f t="shared" si="62"/>
        <v>1</v>
      </c>
      <c r="AX250" s="4">
        <f t="shared" si="63"/>
        <v>0</v>
      </c>
      <c r="AY250" s="4">
        <f t="shared" si="64"/>
        <v>0</v>
      </c>
      <c r="BA250" s="4">
        <f t="shared" si="65"/>
        <v>5</v>
      </c>
    </row>
    <row r="251" spans="2:53" ht="14.5" customHeight="1" x14ac:dyDescent="0.35">
      <c r="B251" s="47" t="s">
        <v>3025</v>
      </c>
      <c r="C251" s="72" t="s">
        <v>3474</v>
      </c>
      <c r="D251" s="69">
        <v>45332</v>
      </c>
      <c r="E251" s="69" t="str">
        <f t="shared" ca="1" si="50"/>
        <v>Yes</v>
      </c>
      <c r="F251" s="53" t="str">
        <f t="shared" si="51"/>
        <v>1. All Roles Work Flexible</v>
      </c>
      <c r="G251" s="167" t="s">
        <v>3830</v>
      </c>
      <c r="H251" s="166">
        <v>1</v>
      </c>
      <c r="I251" s="20"/>
      <c r="J251" s="20"/>
      <c r="K251" s="20"/>
      <c r="L251" s="20"/>
      <c r="M251" s="20"/>
      <c r="N251" s="20"/>
      <c r="O251" s="20"/>
      <c r="P251" s="20"/>
      <c r="Q251" s="20"/>
      <c r="R251" s="20"/>
      <c r="S251" s="20"/>
      <c r="T251" s="20"/>
      <c r="U251" s="20"/>
      <c r="V251" s="20"/>
      <c r="W251" s="20"/>
      <c r="X251" s="20"/>
      <c r="Y251" s="20"/>
      <c r="Z251" s="20"/>
      <c r="AA251" s="20"/>
      <c r="AB251" s="20"/>
      <c r="AC251" s="21"/>
      <c r="AE251" s="35" t="s">
        <v>75</v>
      </c>
      <c r="AF251" s="36" t="s">
        <v>4204</v>
      </c>
      <c r="AG251" s="36"/>
      <c r="AH251" s="36"/>
      <c r="AI251" s="37"/>
      <c r="AK251" s="4">
        <f t="shared" si="52"/>
        <v>1</v>
      </c>
      <c r="AL251" s="4">
        <f t="shared" si="53"/>
        <v>0</v>
      </c>
      <c r="AM251" s="4">
        <f t="shared" si="54"/>
        <v>0</v>
      </c>
      <c r="AN251" s="4">
        <f t="shared" si="55"/>
        <v>0</v>
      </c>
      <c r="AO251" s="4">
        <f t="shared" si="56"/>
        <v>0</v>
      </c>
      <c r="AQ251" s="4">
        <f t="shared" si="57"/>
        <v>0</v>
      </c>
      <c r="AR251" s="4">
        <f t="shared" si="58"/>
        <v>1</v>
      </c>
      <c r="AS251" s="4">
        <f t="shared" si="59"/>
        <v>1</v>
      </c>
      <c r="AT251" s="4">
        <f t="shared" si="60"/>
        <v>1</v>
      </c>
      <c r="AU251" s="4">
        <f t="shared" si="61"/>
        <v>1</v>
      </c>
      <c r="AW251" s="4">
        <f t="shared" si="62"/>
        <v>1</v>
      </c>
      <c r="AX251" s="4">
        <f t="shared" si="63"/>
        <v>0</v>
      </c>
      <c r="AY251" s="4">
        <f t="shared" si="64"/>
        <v>0</v>
      </c>
      <c r="BA251" s="4">
        <f t="shared" si="65"/>
        <v>5</v>
      </c>
    </row>
    <row r="252" spans="2:53" ht="14.5" customHeight="1" x14ac:dyDescent="0.35">
      <c r="B252" s="47" t="s">
        <v>3027</v>
      </c>
      <c r="C252" s="72" t="s">
        <v>3474</v>
      </c>
      <c r="D252" s="69">
        <v>45332</v>
      </c>
      <c r="E252" s="69" t="str">
        <f t="shared" ca="1" si="50"/>
        <v>Yes</v>
      </c>
      <c r="F252" s="53" t="str">
        <f t="shared" si="51"/>
        <v>1. All Roles Work Flexible</v>
      </c>
      <c r="G252" s="167" t="s">
        <v>3832</v>
      </c>
      <c r="H252" s="166">
        <v>1</v>
      </c>
      <c r="I252" s="20"/>
      <c r="J252" s="20"/>
      <c r="K252" s="20"/>
      <c r="L252" s="20"/>
      <c r="M252" s="20"/>
      <c r="N252" s="20"/>
      <c r="O252" s="20"/>
      <c r="P252" s="20"/>
      <c r="Q252" s="20"/>
      <c r="R252" s="20"/>
      <c r="S252" s="20"/>
      <c r="T252" s="20"/>
      <c r="U252" s="20"/>
      <c r="V252" s="20"/>
      <c r="W252" s="20"/>
      <c r="X252" s="20"/>
      <c r="Y252" s="20"/>
      <c r="Z252" s="20"/>
      <c r="AA252" s="20"/>
      <c r="AB252" s="20"/>
      <c r="AC252" s="21"/>
      <c r="AE252" s="35" t="s">
        <v>75</v>
      </c>
      <c r="AF252" s="36" t="s">
        <v>4204</v>
      </c>
      <c r="AG252" s="36"/>
      <c r="AH252" s="36"/>
      <c r="AI252" s="37"/>
      <c r="AK252" s="4">
        <f t="shared" si="52"/>
        <v>1</v>
      </c>
      <c r="AL252" s="4">
        <f t="shared" si="53"/>
        <v>0</v>
      </c>
      <c r="AM252" s="4">
        <f t="shared" si="54"/>
        <v>0</v>
      </c>
      <c r="AN252" s="4">
        <f t="shared" si="55"/>
        <v>0</v>
      </c>
      <c r="AO252" s="4">
        <f t="shared" si="56"/>
        <v>0</v>
      </c>
      <c r="AQ252" s="4">
        <f t="shared" si="57"/>
        <v>0</v>
      </c>
      <c r="AR252" s="4">
        <f t="shared" si="58"/>
        <v>1</v>
      </c>
      <c r="AS252" s="4">
        <f t="shared" si="59"/>
        <v>1</v>
      </c>
      <c r="AT252" s="4">
        <f t="shared" si="60"/>
        <v>1</v>
      </c>
      <c r="AU252" s="4">
        <f t="shared" si="61"/>
        <v>1</v>
      </c>
      <c r="AW252" s="4">
        <f t="shared" si="62"/>
        <v>1</v>
      </c>
      <c r="AX252" s="4">
        <f t="shared" si="63"/>
        <v>0</v>
      </c>
      <c r="AY252" s="4">
        <f t="shared" si="64"/>
        <v>0</v>
      </c>
      <c r="BA252" s="4">
        <f t="shared" si="65"/>
        <v>5</v>
      </c>
    </row>
    <row r="253" spans="2:53" ht="14.5" customHeight="1" x14ac:dyDescent="0.35">
      <c r="B253" s="47" t="s">
        <v>311</v>
      </c>
      <c r="C253" s="72"/>
      <c r="D253" s="69">
        <v>45332</v>
      </c>
      <c r="E253" s="69" t="str">
        <f t="shared" ca="1" si="50"/>
        <v>Yes</v>
      </c>
      <c r="F253" s="53" t="str">
        <f t="shared" si="51"/>
        <v>1. All Roles Work Flexible</v>
      </c>
      <c r="G253" s="167" t="s">
        <v>312</v>
      </c>
      <c r="H253" s="166">
        <v>1</v>
      </c>
      <c r="I253" s="20"/>
      <c r="J253" s="20"/>
      <c r="K253" s="20"/>
      <c r="L253" s="20"/>
      <c r="M253" s="20"/>
      <c r="N253" s="20"/>
      <c r="O253" s="20"/>
      <c r="P253" s="20"/>
      <c r="Q253" s="20"/>
      <c r="R253" s="20"/>
      <c r="S253" s="20">
        <v>1</v>
      </c>
      <c r="T253" s="20"/>
      <c r="U253" s="20"/>
      <c r="V253" s="20"/>
      <c r="W253" s="20"/>
      <c r="X253" s="20"/>
      <c r="Y253" s="20"/>
      <c r="Z253" s="20"/>
      <c r="AA253" s="20"/>
      <c r="AB253" s="20"/>
      <c r="AC253" s="21"/>
      <c r="AE253" s="35" t="s">
        <v>75</v>
      </c>
      <c r="AF253" s="36"/>
      <c r="AG253" s="36"/>
      <c r="AH253" s="36"/>
      <c r="AI253" s="37"/>
      <c r="AK253" s="4">
        <f t="shared" si="52"/>
        <v>1</v>
      </c>
      <c r="AL253" s="4">
        <f t="shared" si="53"/>
        <v>0</v>
      </c>
      <c r="AM253" s="4">
        <f t="shared" si="54"/>
        <v>0</v>
      </c>
      <c r="AN253" s="4">
        <f t="shared" si="55"/>
        <v>0</v>
      </c>
      <c r="AO253" s="4">
        <f t="shared" si="56"/>
        <v>0</v>
      </c>
      <c r="AQ253" s="4">
        <f t="shared" si="57"/>
        <v>0</v>
      </c>
      <c r="AR253" s="4">
        <f t="shared" si="58"/>
        <v>1</v>
      </c>
      <c r="AS253" s="4">
        <f t="shared" si="59"/>
        <v>1</v>
      </c>
      <c r="AT253" s="4">
        <f t="shared" si="60"/>
        <v>1</v>
      </c>
      <c r="AU253" s="4">
        <f t="shared" si="61"/>
        <v>1</v>
      </c>
      <c r="AW253" s="4">
        <f t="shared" si="62"/>
        <v>1</v>
      </c>
      <c r="AX253" s="4">
        <f t="shared" si="63"/>
        <v>0</v>
      </c>
      <c r="AY253" s="4">
        <f t="shared" si="64"/>
        <v>0</v>
      </c>
      <c r="BA253" s="4">
        <f t="shared" si="65"/>
        <v>5</v>
      </c>
    </row>
    <row r="254" spans="2:53" ht="14.5" customHeight="1" x14ac:dyDescent="0.35">
      <c r="B254" s="47" t="s">
        <v>313</v>
      </c>
      <c r="C254" s="72"/>
      <c r="D254" s="69">
        <v>45332</v>
      </c>
      <c r="E254" s="69" t="str">
        <f t="shared" ca="1" si="50"/>
        <v>Yes</v>
      </c>
      <c r="F254" s="53" t="str">
        <f t="shared" si="51"/>
        <v>1. All Roles Work Flexible</v>
      </c>
      <c r="G254" s="167" t="s">
        <v>314</v>
      </c>
      <c r="H254" s="166">
        <v>8</v>
      </c>
      <c r="I254" s="20"/>
      <c r="J254" s="20"/>
      <c r="K254" s="20">
        <v>5</v>
      </c>
      <c r="L254" s="20"/>
      <c r="M254" s="20"/>
      <c r="N254" s="20"/>
      <c r="O254" s="20"/>
      <c r="P254" s="20"/>
      <c r="Q254" s="20"/>
      <c r="R254" s="20"/>
      <c r="S254" s="20"/>
      <c r="T254" s="20"/>
      <c r="U254" s="20"/>
      <c r="V254" s="20"/>
      <c r="W254" s="20"/>
      <c r="X254" s="20"/>
      <c r="Y254" s="20"/>
      <c r="Z254" s="20">
        <v>1</v>
      </c>
      <c r="AA254" s="20"/>
      <c r="AB254" s="20"/>
      <c r="AC254" s="21"/>
      <c r="AE254" s="35" t="s">
        <v>75</v>
      </c>
      <c r="AF254" s="36"/>
      <c r="AG254" s="36"/>
      <c r="AH254" s="36"/>
      <c r="AI254" s="37"/>
      <c r="AK254" s="4">
        <f t="shared" si="52"/>
        <v>1</v>
      </c>
      <c r="AL254" s="4">
        <f t="shared" si="53"/>
        <v>0</v>
      </c>
      <c r="AM254" s="4">
        <f t="shared" si="54"/>
        <v>0</v>
      </c>
      <c r="AN254" s="4">
        <f t="shared" si="55"/>
        <v>0</v>
      </c>
      <c r="AO254" s="4">
        <f t="shared" si="56"/>
        <v>0</v>
      </c>
      <c r="AQ254" s="4">
        <f t="shared" si="57"/>
        <v>0</v>
      </c>
      <c r="AR254" s="4">
        <f t="shared" si="58"/>
        <v>1</v>
      </c>
      <c r="AS254" s="4">
        <f t="shared" si="59"/>
        <v>1</v>
      </c>
      <c r="AT254" s="4">
        <f t="shared" si="60"/>
        <v>1</v>
      </c>
      <c r="AU254" s="4">
        <f t="shared" si="61"/>
        <v>1</v>
      </c>
      <c r="AW254" s="4">
        <f t="shared" si="62"/>
        <v>1</v>
      </c>
      <c r="AX254" s="4">
        <f t="shared" si="63"/>
        <v>0</v>
      </c>
      <c r="AY254" s="4">
        <f t="shared" si="64"/>
        <v>0</v>
      </c>
      <c r="BA254" s="4">
        <f t="shared" si="65"/>
        <v>5</v>
      </c>
    </row>
    <row r="255" spans="2:53" ht="14.5" customHeight="1" x14ac:dyDescent="0.35">
      <c r="B255" s="47" t="s">
        <v>2487</v>
      </c>
      <c r="C255" s="72"/>
      <c r="D255" s="69">
        <v>45332</v>
      </c>
      <c r="E255" s="69" t="str">
        <f t="shared" ca="1" si="50"/>
        <v>Yes</v>
      </c>
      <c r="F255" s="53" t="str">
        <f t="shared" si="51"/>
        <v>1. All Roles Work Flexible</v>
      </c>
      <c r="G255" s="167" t="s">
        <v>2488</v>
      </c>
      <c r="H255" s="166">
        <v>3</v>
      </c>
      <c r="I255" s="20"/>
      <c r="J255" s="20"/>
      <c r="K255" s="20">
        <v>2</v>
      </c>
      <c r="L255" s="20"/>
      <c r="M255" s="20"/>
      <c r="N255" s="20"/>
      <c r="O255" s="20"/>
      <c r="P255" s="20"/>
      <c r="Q255" s="20">
        <v>1</v>
      </c>
      <c r="R255" s="20">
        <v>2</v>
      </c>
      <c r="S255" s="20"/>
      <c r="T255" s="20"/>
      <c r="U255" s="20"/>
      <c r="V255" s="20"/>
      <c r="W255" s="20"/>
      <c r="X255" s="20"/>
      <c r="Y255" s="20"/>
      <c r="Z255" s="20"/>
      <c r="AA255" s="20"/>
      <c r="AB255" s="20">
        <v>1</v>
      </c>
      <c r="AC255" s="21"/>
      <c r="AE255" s="35" t="s">
        <v>75</v>
      </c>
      <c r="AF255" s="36"/>
      <c r="AG255" s="36"/>
      <c r="AH255" s="36"/>
      <c r="AI255" s="37"/>
      <c r="AK255" s="4">
        <f t="shared" si="52"/>
        <v>1</v>
      </c>
      <c r="AL255" s="4">
        <f t="shared" si="53"/>
        <v>0</v>
      </c>
      <c r="AM255" s="4">
        <f t="shared" si="54"/>
        <v>0</v>
      </c>
      <c r="AN255" s="4">
        <f t="shared" si="55"/>
        <v>0</v>
      </c>
      <c r="AO255" s="4">
        <f t="shared" si="56"/>
        <v>0</v>
      </c>
      <c r="AQ255" s="4">
        <f t="shared" si="57"/>
        <v>0</v>
      </c>
      <c r="AR255" s="4">
        <f t="shared" si="58"/>
        <v>1</v>
      </c>
      <c r="AS255" s="4">
        <f t="shared" si="59"/>
        <v>1</v>
      </c>
      <c r="AT255" s="4">
        <f t="shared" si="60"/>
        <v>1</v>
      </c>
      <c r="AU255" s="4">
        <f t="shared" si="61"/>
        <v>1</v>
      </c>
      <c r="AW255" s="4">
        <f t="shared" si="62"/>
        <v>1</v>
      </c>
      <c r="AX255" s="4">
        <f t="shared" si="63"/>
        <v>0</v>
      </c>
      <c r="AY255" s="4">
        <f t="shared" si="64"/>
        <v>0</v>
      </c>
      <c r="BA255" s="4">
        <f t="shared" si="65"/>
        <v>5</v>
      </c>
    </row>
    <row r="256" spans="2:53" ht="14.5" customHeight="1" x14ac:dyDescent="0.35">
      <c r="B256" s="47" t="s">
        <v>315</v>
      </c>
      <c r="C256" s="72"/>
      <c r="D256" s="69">
        <v>45332</v>
      </c>
      <c r="E256" s="69" t="str">
        <f t="shared" ca="1" si="50"/>
        <v>Yes</v>
      </c>
      <c r="F256" s="53" t="str">
        <f t="shared" si="51"/>
        <v>1. All Roles Work Flexible</v>
      </c>
      <c r="G256" s="167" t="s">
        <v>4512</v>
      </c>
      <c r="H256" s="166">
        <v>1</v>
      </c>
      <c r="I256" s="20"/>
      <c r="J256" s="20"/>
      <c r="K256" s="20"/>
      <c r="L256" s="20"/>
      <c r="M256" s="20"/>
      <c r="N256" s="20"/>
      <c r="O256" s="20"/>
      <c r="P256" s="20"/>
      <c r="Q256" s="20"/>
      <c r="R256" s="20"/>
      <c r="S256" s="20">
        <v>1</v>
      </c>
      <c r="T256" s="20"/>
      <c r="U256" s="20"/>
      <c r="V256" s="20"/>
      <c r="W256" s="20"/>
      <c r="X256" s="20"/>
      <c r="Y256" s="20"/>
      <c r="Z256" s="20"/>
      <c r="AA256" s="20"/>
      <c r="AB256" s="20"/>
      <c r="AC256" s="21"/>
      <c r="AE256" s="35" t="s">
        <v>75</v>
      </c>
      <c r="AF256" s="36"/>
      <c r="AG256" s="36"/>
      <c r="AH256" s="36"/>
      <c r="AI256" s="37"/>
      <c r="AK256" s="4">
        <f t="shared" si="52"/>
        <v>1</v>
      </c>
      <c r="AL256" s="4">
        <f t="shared" si="53"/>
        <v>0</v>
      </c>
      <c r="AM256" s="4">
        <f t="shared" si="54"/>
        <v>0</v>
      </c>
      <c r="AN256" s="4">
        <f t="shared" si="55"/>
        <v>0</v>
      </c>
      <c r="AO256" s="4">
        <f t="shared" si="56"/>
        <v>0</v>
      </c>
      <c r="AQ256" s="4">
        <f t="shared" si="57"/>
        <v>0</v>
      </c>
      <c r="AR256" s="4">
        <f t="shared" si="58"/>
        <v>1</v>
      </c>
      <c r="AS256" s="4">
        <f t="shared" si="59"/>
        <v>1</v>
      </c>
      <c r="AT256" s="4">
        <f t="shared" si="60"/>
        <v>1</v>
      </c>
      <c r="AU256" s="4">
        <f t="shared" si="61"/>
        <v>1</v>
      </c>
      <c r="AW256" s="4">
        <f t="shared" si="62"/>
        <v>1</v>
      </c>
      <c r="AX256" s="4">
        <f t="shared" si="63"/>
        <v>0</v>
      </c>
      <c r="AY256" s="4">
        <f t="shared" si="64"/>
        <v>0</v>
      </c>
      <c r="BA256" s="4">
        <f t="shared" si="65"/>
        <v>5</v>
      </c>
    </row>
    <row r="257" spans="2:53" ht="14.5" customHeight="1" x14ac:dyDescent="0.35">
      <c r="B257" s="47" t="s">
        <v>2275</v>
      </c>
      <c r="C257" s="72"/>
      <c r="D257" s="69">
        <v>45332</v>
      </c>
      <c r="E257" s="69" t="str">
        <f t="shared" ca="1" si="50"/>
        <v>Yes</v>
      </c>
      <c r="F257" s="53" t="str">
        <f t="shared" si="51"/>
        <v>1. All Roles Work Flexible</v>
      </c>
      <c r="G257" s="167" t="s">
        <v>2276</v>
      </c>
      <c r="H257" s="166">
        <v>7</v>
      </c>
      <c r="I257" s="20"/>
      <c r="J257" s="20"/>
      <c r="K257" s="20">
        <v>11</v>
      </c>
      <c r="L257" s="20"/>
      <c r="M257" s="20"/>
      <c r="N257" s="20"/>
      <c r="O257" s="20"/>
      <c r="P257" s="20"/>
      <c r="Q257" s="20"/>
      <c r="R257" s="20"/>
      <c r="S257" s="20"/>
      <c r="T257" s="20"/>
      <c r="U257" s="20"/>
      <c r="V257" s="20"/>
      <c r="W257" s="20"/>
      <c r="X257" s="20"/>
      <c r="Y257" s="20"/>
      <c r="Z257" s="20">
        <v>1</v>
      </c>
      <c r="AA257" s="20"/>
      <c r="AB257" s="20"/>
      <c r="AC257" s="21"/>
      <c r="AE257" s="35" t="s">
        <v>75</v>
      </c>
      <c r="AF257" s="36"/>
      <c r="AG257" s="36"/>
      <c r="AH257" s="36"/>
      <c r="AI257" s="37"/>
      <c r="AK257" s="4">
        <f t="shared" si="52"/>
        <v>1</v>
      </c>
      <c r="AL257" s="4">
        <f t="shared" si="53"/>
        <v>0</v>
      </c>
      <c r="AM257" s="4">
        <f t="shared" si="54"/>
        <v>0</v>
      </c>
      <c r="AN257" s="4">
        <f t="shared" si="55"/>
        <v>0</v>
      </c>
      <c r="AO257" s="4">
        <f t="shared" si="56"/>
        <v>0</v>
      </c>
      <c r="AQ257" s="4">
        <f t="shared" si="57"/>
        <v>0</v>
      </c>
      <c r="AR257" s="4">
        <f t="shared" si="58"/>
        <v>1</v>
      </c>
      <c r="AS257" s="4">
        <f t="shared" si="59"/>
        <v>1</v>
      </c>
      <c r="AT257" s="4">
        <f t="shared" si="60"/>
        <v>1</v>
      </c>
      <c r="AU257" s="4">
        <f t="shared" si="61"/>
        <v>1</v>
      </c>
      <c r="AW257" s="4">
        <f t="shared" si="62"/>
        <v>1</v>
      </c>
      <c r="AX257" s="4">
        <f t="shared" si="63"/>
        <v>0</v>
      </c>
      <c r="AY257" s="4">
        <f t="shared" si="64"/>
        <v>0</v>
      </c>
      <c r="BA257" s="4">
        <f t="shared" si="65"/>
        <v>5</v>
      </c>
    </row>
    <row r="258" spans="2:53" ht="14.5" customHeight="1" x14ac:dyDescent="0.35">
      <c r="B258" s="47" t="s">
        <v>317</v>
      </c>
      <c r="C258" s="72"/>
      <c r="D258" s="69">
        <v>45332</v>
      </c>
      <c r="E258" s="69" t="str">
        <f t="shared" ca="1" si="50"/>
        <v>Yes</v>
      </c>
      <c r="F258" s="53" t="str">
        <f t="shared" si="51"/>
        <v>1. All Roles Work Flexible</v>
      </c>
      <c r="G258" s="167" t="s">
        <v>318</v>
      </c>
      <c r="H258" s="166">
        <v>4</v>
      </c>
      <c r="I258" s="20"/>
      <c r="J258" s="20"/>
      <c r="K258" s="20"/>
      <c r="L258" s="20"/>
      <c r="M258" s="20"/>
      <c r="N258" s="20"/>
      <c r="O258" s="20"/>
      <c r="P258" s="20"/>
      <c r="Q258" s="20"/>
      <c r="R258" s="20"/>
      <c r="S258" s="20">
        <v>1</v>
      </c>
      <c r="T258" s="20"/>
      <c r="U258" s="20"/>
      <c r="V258" s="20"/>
      <c r="W258" s="20"/>
      <c r="X258" s="20"/>
      <c r="Y258" s="20"/>
      <c r="Z258" s="20"/>
      <c r="AA258" s="20"/>
      <c r="AB258" s="20"/>
      <c r="AC258" s="21"/>
      <c r="AE258" s="35" t="s">
        <v>75</v>
      </c>
      <c r="AF258" s="36"/>
      <c r="AG258" s="36"/>
      <c r="AH258" s="36"/>
      <c r="AI258" s="37"/>
      <c r="AK258" s="4">
        <f t="shared" si="52"/>
        <v>1</v>
      </c>
      <c r="AL258" s="4">
        <f t="shared" si="53"/>
        <v>0</v>
      </c>
      <c r="AM258" s="4">
        <f t="shared" si="54"/>
        <v>0</v>
      </c>
      <c r="AN258" s="4">
        <f t="shared" si="55"/>
        <v>0</v>
      </c>
      <c r="AO258" s="4">
        <f t="shared" si="56"/>
        <v>0</v>
      </c>
      <c r="AQ258" s="4">
        <f t="shared" si="57"/>
        <v>0</v>
      </c>
      <c r="AR258" s="4">
        <f t="shared" si="58"/>
        <v>1</v>
      </c>
      <c r="AS258" s="4">
        <f t="shared" si="59"/>
        <v>1</v>
      </c>
      <c r="AT258" s="4">
        <f t="shared" si="60"/>
        <v>1</v>
      </c>
      <c r="AU258" s="4">
        <f t="shared" si="61"/>
        <v>1</v>
      </c>
      <c r="AW258" s="4">
        <f t="shared" si="62"/>
        <v>1</v>
      </c>
      <c r="AX258" s="4">
        <f t="shared" si="63"/>
        <v>0</v>
      </c>
      <c r="AY258" s="4">
        <f t="shared" si="64"/>
        <v>0</v>
      </c>
      <c r="BA258" s="4">
        <f t="shared" si="65"/>
        <v>5</v>
      </c>
    </row>
    <row r="259" spans="2:53" ht="14.5" customHeight="1" x14ac:dyDescent="0.35">
      <c r="B259" s="47" t="s">
        <v>319</v>
      </c>
      <c r="C259" s="72"/>
      <c r="D259" s="69">
        <v>45332</v>
      </c>
      <c r="E259" s="69" t="str">
        <f t="shared" ca="1" si="50"/>
        <v>Yes</v>
      </c>
      <c r="F259" s="53" t="str">
        <f t="shared" si="51"/>
        <v>1. All Roles Work Flexible</v>
      </c>
      <c r="G259" s="167" t="s">
        <v>320</v>
      </c>
      <c r="H259" s="166">
        <v>8</v>
      </c>
      <c r="I259" s="20"/>
      <c r="J259" s="20"/>
      <c r="K259" s="20">
        <v>1</v>
      </c>
      <c r="L259" s="20"/>
      <c r="M259" s="20"/>
      <c r="N259" s="20"/>
      <c r="O259" s="20"/>
      <c r="P259" s="20"/>
      <c r="Q259" s="20">
        <v>5</v>
      </c>
      <c r="R259" s="20">
        <v>2</v>
      </c>
      <c r="S259" s="20"/>
      <c r="T259" s="20"/>
      <c r="U259" s="20"/>
      <c r="V259" s="20"/>
      <c r="W259" s="20"/>
      <c r="X259" s="20"/>
      <c r="Y259" s="20">
        <v>2</v>
      </c>
      <c r="Z259" s="20"/>
      <c r="AA259" s="20"/>
      <c r="AB259" s="20"/>
      <c r="AC259" s="21"/>
      <c r="AE259" s="35" t="s">
        <v>75</v>
      </c>
      <c r="AF259" s="36"/>
      <c r="AG259" s="36"/>
      <c r="AH259" s="36"/>
      <c r="AI259" s="37"/>
      <c r="AK259" s="4">
        <f t="shared" si="52"/>
        <v>1</v>
      </c>
      <c r="AL259" s="4">
        <f t="shared" si="53"/>
        <v>0</v>
      </c>
      <c r="AM259" s="4">
        <f t="shared" si="54"/>
        <v>0</v>
      </c>
      <c r="AN259" s="4">
        <f t="shared" si="55"/>
        <v>0</v>
      </c>
      <c r="AO259" s="4">
        <f t="shared" si="56"/>
        <v>0</v>
      </c>
      <c r="AQ259" s="4">
        <f t="shared" si="57"/>
        <v>0</v>
      </c>
      <c r="AR259" s="4">
        <f t="shared" si="58"/>
        <v>1</v>
      </c>
      <c r="AS259" s="4">
        <f t="shared" si="59"/>
        <v>1</v>
      </c>
      <c r="AT259" s="4">
        <f t="shared" si="60"/>
        <v>1</v>
      </c>
      <c r="AU259" s="4">
        <f t="shared" si="61"/>
        <v>1</v>
      </c>
      <c r="AW259" s="4">
        <f t="shared" si="62"/>
        <v>1</v>
      </c>
      <c r="AX259" s="4">
        <f t="shared" si="63"/>
        <v>0</v>
      </c>
      <c r="AY259" s="4">
        <f t="shared" si="64"/>
        <v>0</v>
      </c>
      <c r="BA259" s="4">
        <f t="shared" si="65"/>
        <v>5</v>
      </c>
    </row>
    <row r="260" spans="2:53" ht="14.5" customHeight="1" x14ac:dyDescent="0.35">
      <c r="B260" s="47" t="s">
        <v>321</v>
      </c>
      <c r="C260" s="72"/>
      <c r="D260" s="69">
        <v>45332</v>
      </c>
      <c r="E260" s="69" t="str">
        <f t="shared" ca="1" si="50"/>
        <v>Yes</v>
      </c>
      <c r="F260" s="53" t="str">
        <f t="shared" si="51"/>
        <v>1. All Roles Work Flexible</v>
      </c>
      <c r="G260" s="167" t="s">
        <v>322</v>
      </c>
      <c r="H260" s="166">
        <v>1</v>
      </c>
      <c r="I260" s="20"/>
      <c r="J260" s="20"/>
      <c r="K260" s="20"/>
      <c r="L260" s="20"/>
      <c r="M260" s="20"/>
      <c r="N260" s="20"/>
      <c r="O260" s="20"/>
      <c r="P260" s="20"/>
      <c r="Q260" s="20"/>
      <c r="R260" s="20"/>
      <c r="S260" s="20">
        <v>1</v>
      </c>
      <c r="T260" s="20"/>
      <c r="U260" s="20"/>
      <c r="V260" s="20"/>
      <c r="W260" s="20"/>
      <c r="X260" s="20"/>
      <c r="Y260" s="20"/>
      <c r="Z260" s="20"/>
      <c r="AA260" s="20"/>
      <c r="AB260" s="20"/>
      <c r="AC260" s="21"/>
      <c r="AE260" s="35" t="s">
        <v>75</v>
      </c>
      <c r="AF260" s="36"/>
      <c r="AG260" s="36"/>
      <c r="AH260" s="36"/>
      <c r="AI260" s="37"/>
      <c r="AK260" s="4">
        <f t="shared" si="52"/>
        <v>1</v>
      </c>
      <c r="AL260" s="4">
        <f t="shared" si="53"/>
        <v>0</v>
      </c>
      <c r="AM260" s="4">
        <f t="shared" si="54"/>
        <v>0</v>
      </c>
      <c r="AN260" s="4">
        <f t="shared" si="55"/>
        <v>0</v>
      </c>
      <c r="AO260" s="4">
        <f t="shared" si="56"/>
        <v>0</v>
      </c>
      <c r="AQ260" s="4">
        <f t="shared" si="57"/>
        <v>0</v>
      </c>
      <c r="AR260" s="4">
        <f t="shared" si="58"/>
        <v>1</v>
      </c>
      <c r="AS260" s="4">
        <f t="shared" si="59"/>
        <v>1</v>
      </c>
      <c r="AT260" s="4">
        <f t="shared" si="60"/>
        <v>1</v>
      </c>
      <c r="AU260" s="4">
        <f t="shared" si="61"/>
        <v>1</v>
      </c>
      <c r="AW260" s="4">
        <f t="shared" si="62"/>
        <v>1</v>
      </c>
      <c r="AX260" s="4">
        <f t="shared" si="63"/>
        <v>0</v>
      </c>
      <c r="AY260" s="4">
        <f t="shared" si="64"/>
        <v>0</v>
      </c>
      <c r="BA260" s="4">
        <f t="shared" si="65"/>
        <v>5</v>
      </c>
    </row>
    <row r="261" spans="2:53" ht="14.5" customHeight="1" x14ac:dyDescent="0.35">
      <c r="B261" s="47" t="s">
        <v>3053</v>
      </c>
      <c r="C261" s="72" t="s">
        <v>3474</v>
      </c>
      <c r="D261" s="69">
        <v>45332</v>
      </c>
      <c r="E261" s="69" t="str">
        <f t="shared" ca="1" si="50"/>
        <v>Yes</v>
      </c>
      <c r="F261" s="53" t="str">
        <f t="shared" si="51"/>
        <v>1. All Roles Work Flexible</v>
      </c>
      <c r="G261" s="167" t="s">
        <v>4513</v>
      </c>
      <c r="H261" s="166">
        <v>1</v>
      </c>
      <c r="I261" s="20"/>
      <c r="J261" s="20"/>
      <c r="K261" s="20"/>
      <c r="L261" s="20"/>
      <c r="M261" s="20"/>
      <c r="N261" s="20"/>
      <c r="O261" s="20"/>
      <c r="P261" s="20"/>
      <c r="Q261" s="20"/>
      <c r="R261" s="20"/>
      <c r="S261" s="20"/>
      <c r="T261" s="20"/>
      <c r="U261" s="20"/>
      <c r="V261" s="20"/>
      <c r="W261" s="20"/>
      <c r="X261" s="20"/>
      <c r="Y261" s="20"/>
      <c r="Z261" s="20"/>
      <c r="AA261" s="20"/>
      <c r="AB261" s="20"/>
      <c r="AC261" s="21"/>
      <c r="AE261" s="35" t="s">
        <v>75</v>
      </c>
      <c r="AF261" s="36" t="s">
        <v>4204</v>
      </c>
      <c r="AG261" s="36"/>
      <c r="AH261" s="36"/>
      <c r="AI261" s="37"/>
      <c r="AK261" s="4">
        <f t="shared" si="52"/>
        <v>1</v>
      </c>
      <c r="AL261" s="4">
        <f t="shared" si="53"/>
        <v>0</v>
      </c>
      <c r="AM261" s="4">
        <f t="shared" si="54"/>
        <v>0</v>
      </c>
      <c r="AN261" s="4">
        <f t="shared" si="55"/>
        <v>0</v>
      </c>
      <c r="AO261" s="4">
        <f t="shared" si="56"/>
        <v>0</v>
      </c>
      <c r="AQ261" s="4">
        <f t="shared" si="57"/>
        <v>0</v>
      </c>
      <c r="AR261" s="4">
        <f t="shared" si="58"/>
        <v>1</v>
      </c>
      <c r="AS261" s="4">
        <f t="shared" si="59"/>
        <v>1</v>
      </c>
      <c r="AT261" s="4">
        <f t="shared" si="60"/>
        <v>1</v>
      </c>
      <c r="AU261" s="4">
        <f t="shared" si="61"/>
        <v>1</v>
      </c>
      <c r="AW261" s="4">
        <f t="shared" si="62"/>
        <v>1</v>
      </c>
      <c r="AX261" s="4">
        <f t="shared" si="63"/>
        <v>0</v>
      </c>
      <c r="AY261" s="4">
        <f t="shared" si="64"/>
        <v>0</v>
      </c>
      <c r="BA261" s="4">
        <f t="shared" si="65"/>
        <v>5</v>
      </c>
    </row>
    <row r="262" spans="2:53" ht="14.5" customHeight="1" x14ac:dyDescent="0.35">
      <c r="B262" s="47" t="s">
        <v>323</v>
      </c>
      <c r="C262" s="72"/>
      <c r="D262" s="69">
        <v>45332</v>
      </c>
      <c r="E262" s="69" t="str">
        <f t="shared" ca="1" si="50"/>
        <v>Yes</v>
      </c>
      <c r="F262" s="53" t="str">
        <f t="shared" si="51"/>
        <v>1. All Roles Work Flexible</v>
      </c>
      <c r="G262" s="167" t="s">
        <v>324</v>
      </c>
      <c r="H262" s="166">
        <v>1</v>
      </c>
      <c r="I262" s="20"/>
      <c r="J262" s="20"/>
      <c r="K262" s="20">
        <v>1</v>
      </c>
      <c r="L262" s="20"/>
      <c r="M262" s="20"/>
      <c r="N262" s="20"/>
      <c r="O262" s="20"/>
      <c r="P262" s="20"/>
      <c r="Q262" s="20">
        <v>1</v>
      </c>
      <c r="R262" s="20">
        <v>1</v>
      </c>
      <c r="S262" s="20"/>
      <c r="T262" s="20"/>
      <c r="U262" s="20"/>
      <c r="V262" s="20"/>
      <c r="W262" s="20"/>
      <c r="X262" s="20"/>
      <c r="Y262" s="20"/>
      <c r="Z262" s="20"/>
      <c r="AA262" s="20"/>
      <c r="AB262" s="20"/>
      <c r="AC262" s="21"/>
      <c r="AE262" s="35" t="s">
        <v>75</v>
      </c>
      <c r="AF262" s="36"/>
      <c r="AG262" s="36"/>
      <c r="AH262" s="36"/>
      <c r="AI262" s="37"/>
      <c r="AK262" s="4">
        <f t="shared" si="52"/>
        <v>1</v>
      </c>
      <c r="AL262" s="4">
        <f t="shared" si="53"/>
        <v>0</v>
      </c>
      <c r="AM262" s="4">
        <f t="shared" si="54"/>
        <v>0</v>
      </c>
      <c r="AN262" s="4">
        <f t="shared" si="55"/>
        <v>0</v>
      </c>
      <c r="AO262" s="4">
        <f t="shared" si="56"/>
        <v>0</v>
      </c>
      <c r="AQ262" s="4">
        <f t="shared" si="57"/>
        <v>0</v>
      </c>
      <c r="AR262" s="4">
        <f t="shared" si="58"/>
        <v>1</v>
      </c>
      <c r="AS262" s="4">
        <f t="shared" si="59"/>
        <v>1</v>
      </c>
      <c r="AT262" s="4">
        <f t="shared" si="60"/>
        <v>1</v>
      </c>
      <c r="AU262" s="4">
        <f t="shared" si="61"/>
        <v>1</v>
      </c>
      <c r="AW262" s="4">
        <f t="shared" si="62"/>
        <v>1</v>
      </c>
      <c r="AX262" s="4">
        <f t="shared" si="63"/>
        <v>0</v>
      </c>
      <c r="AY262" s="4">
        <f t="shared" si="64"/>
        <v>0</v>
      </c>
      <c r="BA262" s="4">
        <f t="shared" si="65"/>
        <v>5</v>
      </c>
    </row>
    <row r="263" spans="2:53" ht="14.5" customHeight="1" x14ac:dyDescent="0.35">
      <c r="B263" s="47" t="s">
        <v>325</v>
      </c>
      <c r="C263" s="72"/>
      <c r="D263" s="69">
        <v>45332</v>
      </c>
      <c r="E263" s="69" t="str">
        <f t="shared" ca="1" si="50"/>
        <v>Yes</v>
      </c>
      <c r="F263" s="53" t="str">
        <f t="shared" si="51"/>
        <v>1. All Roles Work Flexible</v>
      </c>
      <c r="G263" s="167" t="s">
        <v>326</v>
      </c>
      <c r="H263" s="166">
        <v>1</v>
      </c>
      <c r="I263" s="20"/>
      <c r="J263" s="20"/>
      <c r="K263" s="20"/>
      <c r="L263" s="20"/>
      <c r="M263" s="20"/>
      <c r="N263" s="20"/>
      <c r="O263" s="20"/>
      <c r="P263" s="20"/>
      <c r="Q263" s="20"/>
      <c r="R263" s="20"/>
      <c r="S263" s="20">
        <v>1</v>
      </c>
      <c r="T263" s="20"/>
      <c r="U263" s="20"/>
      <c r="V263" s="20"/>
      <c r="W263" s="20"/>
      <c r="X263" s="20"/>
      <c r="Y263" s="20"/>
      <c r="Z263" s="20"/>
      <c r="AA263" s="20"/>
      <c r="AB263" s="20"/>
      <c r="AC263" s="21"/>
      <c r="AE263" s="35" t="s">
        <v>75</v>
      </c>
      <c r="AF263" s="36"/>
      <c r="AG263" s="36"/>
      <c r="AH263" s="36"/>
      <c r="AI263" s="37"/>
      <c r="AK263" s="4">
        <f t="shared" si="52"/>
        <v>1</v>
      </c>
      <c r="AL263" s="4">
        <f t="shared" si="53"/>
        <v>0</v>
      </c>
      <c r="AM263" s="4">
        <f t="shared" si="54"/>
        <v>0</v>
      </c>
      <c r="AN263" s="4">
        <f t="shared" si="55"/>
        <v>0</v>
      </c>
      <c r="AO263" s="4">
        <f t="shared" si="56"/>
        <v>0</v>
      </c>
      <c r="AQ263" s="4">
        <f t="shared" si="57"/>
        <v>0</v>
      </c>
      <c r="AR263" s="4">
        <f t="shared" si="58"/>
        <v>1</v>
      </c>
      <c r="AS263" s="4">
        <f t="shared" si="59"/>
        <v>1</v>
      </c>
      <c r="AT263" s="4">
        <f t="shared" si="60"/>
        <v>1</v>
      </c>
      <c r="AU263" s="4">
        <f t="shared" si="61"/>
        <v>1</v>
      </c>
      <c r="AW263" s="4">
        <f t="shared" si="62"/>
        <v>1</v>
      </c>
      <c r="AX263" s="4">
        <f t="shared" si="63"/>
        <v>0</v>
      </c>
      <c r="AY263" s="4">
        <f t="shared" si="64"/>
        <v>0</v>
      </c>
      <c r="BA263" s="4">
        <f t="shared" si="65"/>
        <v>5</v>
      </c>
    </row>
    <row r="264" spans="2:53" ht="14.5" customHeight="1" x14ac:dyDescent="0.35">
      <c r="B264" s="47" t="s">
        <v>3060</v>
      </c>
      <c r="C264" s="72" t="s">
        <v>3474</v>
      </c>
      <c r="D264" s="69">
        <v>45332</v>
      </c>
      <c r="E264" s="69" t="str">
        <f t="shared" ca="1" si="50"/>
        <v>Yes</v>
      </c>
      <c r="F264" s="53" t="str">
        <f t="shared" si="51"/>
        <v>1. All Roles Work Flexible</v>
      </c>
      <c r="G264" s="167" t="s">
        <v>4514</v>
      </c>
      <c r="H264" s="166">
        <v>1</v>
      </c>
      <c r="I264" s="20"/>
      <c r="J264" s="20"/>
      <c r="K264" s="20"/>
      <c r="L264" s="20"/>
      <c r="M264" s="20"/>
      <c r="N264" s="20"/>
      <c r="O264" s="20"/>
      <c r="P264" s="20"/>
      <c r="Q264" s="20"/>
      <c r="R264" s="20"/>
      <c r="S264" s="20"/>
      <c r="T264" s="20"/>
      <c r="U264" s="20"/>
      <c r="V264" s="20"/>
      <c r="W264" s="20"/>
      <c r="X264" s="20"/>
      <c r="Y264" s="20"/>
      <c r="Z264" s="20"/>
      <c r="AA264" s="20"/>
      <c r="AB264" s="20"/>
      <c r="AC264" s="21"/>
      <c r="AE264" s="35" t="s">
        <v>75</v>
      </c>
      <c r="AF264" s="36" t="s">
        <v>4204</v>
      </c>
      <c r="AG264" s="36"/>
      <c r="AH264" s="36"/>
      <c r="AI264" s="37"/>
      <c r="AK264" s="4">
        <f t="shared" si="52"/>
        <v>1</v>
      </c>
      <c r="AL264" s="4">
        <f t="shared" si="53"/>
        <v>0</v>
      </c>
      <c r="AM264" s="4">
        <f t="shared" si="54"/>
        <v>0</v>
      </c>
      <c r="AN264" s="4">
        <f t="shared" si="55"/>
        <v>0</v>
      </c>
      <c r="AO264" s="4">
        <f t="shared" si="56"/>
        <v>0</v>
      </c>
      <c r="AQ264" s="4">
        <f t="shared" si="57"/>
        <v>0</v>
      </c>
      <c r="AR264" s="4">
        <f t="shared" si="58"/>
        <v>1</v>
      </c>
      <c r="AS264" s="4">
        <f t="shared" si="59"/>
        <v>1</v>
      </c>
      <c r="AT264" s="4">
        <f t="shared" si="60"/>
        <v>1</v>
      </c>
      <c r="AU264" s="4">
        <f t="shared" si="61"/>
        <v>1</v>
      </c>
      <c r="AW264" s="4">
        <f t="shared" si="62"/>
        <v>1</v>
      </c>
      <c r="AX264" s="4">
        <f t="shared" si="63"/>
        <v>0</v>
      </c>
      <c r="AY264" s="4">
        <f t="shared" si="64"/>
        <v>0</v>
      </c>
      <c r="BA264" s="4">
        <f t="shared" si="65"/>
        <v>5</v>
      </c>
    </row>
    <row r="265" spans="2:53" ht="14.5" customHeight="1" x14ac:dyDescent="0.35">
      <c r="B265" s="47" t="s">
        <v>327</v>
      </c>
      <c r="C265" s="72"/>
      <c r="D265" s="69">
        <v>45332</v>
      </c>
      <c r="E265" s="69" t="str">
        <f t="shared" ca="1" si="50"/>
        <v>Yes</v>
      </c>
      <c r="F265" s="53" t="str">
        <f t="shared" si="51"/>
        <v>1. All Roles Work Flexible</v>
      </c>
      <c r="G265" s="167" t="s">
        <v>328</v>
      </c>
      <c r="H265" s="166">
        <v>1</v>
      </c>
      <c r="I265" s="20"/>
      <c r="J265" s="20"/>
      <c r="K265" s="20"/>
      <c r="L265" s="20"/>
      <c r="M265" s="20"/>
      <c r="N265" s="20"/>
      <c r="O265" s="20"/>
      <c r="P265" s="20"/>
      <c r="Q265" s="20">
        <v>1</v>
      </c>
      <c r="R265" s="20"/>
      <c r="S265" s="20"/>
      <c r="T265" s="20"/>
      <c r="U265" s="20"/>
      <c r="V265" s="20"/>
      <c r="W265" s="20"/>
      <c r="X265" s="20"/>
      <c r="Y265" s="20"/>
      <c r="Z265" s="20"/>
      <c r="AA265" s="20"/>
      <c r="AB265" s="20"/>
      <c r="AC265" s="21"/>
      <c r="AE265" s="35" t="s">
        <v>75</v>
      </c>
      <c r="AF265" s="36"/>
      <c r="AG265" s="36"/>
      <c r="AH265" s="36"/>
      <c r="AI265" s="37"/>
      <c r="AK265" s="4">
        <f t="shared" si="52"/>
        <v>1</v>
      </c>
      <c r="AL265" s="4">
        <f t="shared" si="53"/>
        <v>0</v>
      </c>
      <c r="AM265" s="4">
        <f t="shared" si="54"/>
        <v>0</v>
      </c>
      <c r="AN265" s="4">
        <f t="shared" si="55"/>
        <v>0</v>
      </c>
      <c r="AO265" s="4">
        <f t="shared" si="56"/>
        <v>0</v>
      </c>
      <c r="AQ265" s="4">
        <f t="shared" si="57"/>
        <v>0</v>
      </c>
      <c r="AR265" s="4">
        <f t="shared" si="58"/>
        <v>1</v>
      </c>
      <c r="AS265" s="4">
        <f t="shared" si="59"/>
        <v>1</v>
      </c>
      <c r="AT265" s="4">
        <f t="shared" si="60"/>
        <v>1</v>
      </c>
      <c r="AU265" s="4">
        <f t="shared" si="61"/>
        <v>1</v>
      </c>
      <c r="AW265" s="4">
        <f t="shared" si="62"/>
        <v>1</v>
      </c>
      <c r="AX265" s="4">
        <f t="shared" si="63"/>
        <v>0</v>
      </c>
      <c r="AY265" s="4">
        <f t="shared" si="64"/>
        <v>0</v>
      </c>
      <c r="BA265" s="4">
        <f t="shared" si="65"/>
        <v>5</v>
      </c>
    </row>
    <row r="266" spans="2:53" ht="14.5" customHeight="1" x14ac:dyDescent="0.35">
      <c r="B266" s="47" t="s">
        <v>329</v>
      </c>
      <c r="C266" s="72"/>
      <c r="D266" s="69">
        <v>45332</v>
      </c>
      <c r="E266" s="69" t="str">
        <f t="shared" ca="1" si="50"/>
        <v>Yes</v>
      </c>
      <c r="F266" s="53" t="str">
        <f t="shared" si="51"/>
        <v>1. All Roles Work Flexible</v>
      </c>
      <c r="G266" s="167" t="s">
        <v>330</v>
      </c>
      <c r="H266" s="166">
        <v>1</v>
      </c>
      <c r="I266" s="20"/>
      <c r="J266" s="20"/>
      <c r="K266" s="20"/>
      <c r="L266" s="20"/>
      <c r="M266" s="20"/>
      <c r="N266" s="20"/>
      <c r="O266" s="20"/>
      <c r="P266" s="20"/>
      <c r="Q266" s="20"/>
      <c r="R266" s="20"/>
      <c r="S266" s="20">
        <v>1</v>
      </c>
      <c r="T266" s="20"/>
      <c r="U266" s="20"/>
      <c r="V266" s="20"/>
      <c r="W266" s="20"/>
      <c r="X266" s="20"/>
      <c r="Y266" s="20"/>
      <c r="Z266" s="20"/>
      <c r="AA266" s="20"/>
      <c r="AB266" s="20"/>
      <c r="AC266" s="21"/>
      <c r="AE266" s="35" t="s">
        <v>75</v>
      </c>
      <c r="AF266" s="36"/>
      <c r="AG266" s="36"/>
      <c r="AH266" s="36"/>
      <c r="AI266" s="37"/>
      <c r="AK266" s="4">
        <f t="shared" si="52"/>
        <v>1</v>
      </c>
      <c r="AL266" s="4">
        <f t="shared" si="53"/>
        <v>0</v>
      </c>
      <c r="AM266" s="4">
        <f t="shared" si="54"/>
        <v>0</v>
      </c>
      <c r="AN266" s="4">
        <f t="shared" si="55"/>
        <v>0</v>
      </c>
      <c r="AO266" s="4">
        <f t="shared" si="56"/>
        <v>0</v>
      </c>
      <c r="AQ266" s="4">
        <f t="shared" si="57"/>
        <v>0</v>
      </c>
      <c r="AR266" s="4">
        <f t="shared" si="58"/>
        <v>1</v>
      </c>
      <c r="AS266" s="4">
        <f t="shared" si="59"/>
        <v>1</v>
      </c>
      <c r="AT266" s="4">
        <f t="shared" si="60"/>
        <v>1</v>
      </c>
      <c r="AU266" s="4">
        <f t="shared" si="61"/>
        <v>1</v>
      </c>
      <c r="AW266" s="4">
        <f t="shared" si="62"/>
        <v>1</v>
      </c>
      <c r="AX266" s="4">
        <f t="shared" si="63"/>
        <v>0</v>
      </c>
      <c r="AY266" s="4">
        <f t="shared" si="64"/>
        <v>0</v>
      </c>
      <c r="BA266" s="4">
        <f t="shared" si="65"/>
        <v>5</v>
      </c>
    </row>
    <row r="267" spans="2:53" ht="14.5" customHeight="1" x14ac:dyDescent="0.35">
      <c r="B267" s="47" t="s">
        <v>331</v>
      </c>
      <c r="C267" s="72"/>
      <c r="D267" s="69">
        <v>45332</v>
      </c>
      <c r="E267" s="69" t="str">
        <f t="shared" ca="1" si="50"/>
        <v>Yes</v>
      </c>
      <c r="F267" s="53" t="str">
        <f t="shared" si="51"/>
        <v>1. All Roles Work Flexible</v>
      </c>
      <c r="G267" s="167" t="s">
        <v>332</v>
      </c>
      <c r="H267" s="166">
        <v>6</v>
      </c>
      <c r="I267" s="20"/>
      <c r="J267" s="20"/>
      <c r="K267" s="20">
        <v>3</v>
      </c>
      <c r="L267" s="20">
        <v>1</v>
      </c>
      <c r="M267" s="20"/>
      <c r="N267" s="20"/>
      <c r="O267" s="20"/>
      <c r="P267" s="20"/>
      <c r="Q267" s="20">
        <v>1</v>
      </c>
      <c r="R267" s="20">
        <v>1</v>
      </c>
      <c r="S267" s="20"/>
      <c r="T267" s="20"/>
      <c r="U267" s="20"/>
      <c r="V267" s="20"/>
      <c r="W267" s="20"/>
      <c r="X267" s="20"/>
      <c r="Y267" s="20"/>
      <c r="Z267" s="20"/>
      <c r="AA267" s="20"/>
      <c r="AB267" s="20"/>
      <c r="AC267" s="21"/>
      <c r="AE267" s="35" t="s">
        <v>75</v>
      </c>
      <c r="AF267" s="36"/>
      <c r="AG267" s="36"/>
      <c r="AH267" s="36"/>
      <c r="AI267" s="37"/>
      <c r="AK267" s="4">
        <f t="shared" si="52"/>
        <v>1</v>
      </c>
      <c r="AL267" s="4">
        <f t="shared" si="53"/>
        <v>0</v>
      </c>
      <c r="AM267" s="4">
        <f t="shared" si="54"/>
        <v>0</v>
      </c>
      <c r="AN267" s="4">
        <f t="shared" si="55"/>
        <v>0</v>
      </c>
      <c r="AO267" s="4">
        <f t="shared" si="56"/>
        <v>0</v>
      </c>
      <c r="AQ267" s="4">
        <f t="shared" si="57"/>
        <v>0</v>
      </c>
      <c r="AR267" s="4">
        <f t="shared" si="58"/>
        <v>1</v>
      </c>
      <c r="AS267" s="4">
        <f t="shared" si="59"/>
        <v>1</v>
      </c>
      <c r="AT267" s="4">
        <f t="shared" si="60"/>
        <v>1</v>
      </c>
      <c r="AU267" s="4">
        <f t="shared" si="61"/>
        <v>1</v>
      </c>
      <c r="AW267" s="4">
        <f t="shared" si="62"/>
        <v>1</v>
      </c>
      <c r="AX267" s="4">
        <f t="shared" si="63"/>
        <v>0</v>
      </c>
      <c r="AY267" s="4">
        <f t="shared" si="64"/>
        <v>0</v>
      </c>
      <c r="BA267" s="4">
        <f t="shared" si="65"/>
        <v>5</v>
      </c>
    </row>
    <row r="268" spans="2:53" ht="14.5" customHeight="1" x14ac:dyDescent="0.35">
      <c r="B268" s="47" t="s">
        <v>333</v>
      </c>
      <c r="C268" s="72"/>
      <c r="D268" s="69">
        <v>45332</v>
      </c>
      <c r="E268" s="69" t="str">
        <f t="shared" ca="1" si="50"/>
        <v>Yes</v>
      </c>
      <c r="F268" s="53" t="str">
        <f t="shared" si="51"/>
        <v>1. All Roles Work Flexible</v>
      </c>
      <c r="G268" s="167" t="s">
        <v>2569</v>
      </c>
      <c r="H268" s="166">
        <v>1</v>
      </c>
      <c r="I268" s="20"/>
      <c r="J268" s="20"/>
      <c r="K268" s="20"/>
      <c r="L268" s="20"/>
      <c r="M268" s="20"/>
      <c r="N268" s="20"/>
      <c r="O268" s="20"/>
      <c r="P268" s="20"/>
      <c r="Q268" s="20"/>
      <c r="R268" s="20"/>
      <c r="S268" s="20">
        <v>1</v>
      </c>
      <c r="T268" s="20"/>
      <c r="U268" s="20"/>
      <c r="V268" s="20"/>
      <c r="W268" s="20"/>
      <c r="X268" s="20"/>
      <c r="Y268" s="20"/>
      <c r="Z268" s="20"/>
      <c r="AA268" s="20"/>
      <c r="AB268" s="20"/>
      <c r="AC268" s="21"/>
      <c r="AE268" s="35" t="s">
        <v>75</v>
      </c>
      <c r="AF268" s="36"/>
      <c r="AG268" s="36"/>
      <c r="AH268" s="36"/>
      <c r="AI268" s="37"/>
      <c r="AK268" s="4">
        <f t="shared" si="52"/>
        <v>1</v>
      </c>
      <c r="AL268" s="4">
        <f t="shared" si="53"/>
        <v>0</v>
      </c>
      <c r="AM268" s="4">
        <f t="shared" si="54"/>
        <v>0</v>
      </c>
      <c r="AN268" s="4">
        <f t="shared" si="55"/>
        <v>0</v>
      </c>
      <c r="AO268" s="4">
        <f t="shared" si="56"/>
        <v>0</v>
      </c>
      <c r="AQ268" s="4">
        <f t="shared" si="57"/>
        <v>0</v>
      </c>
      <c r="AR268" s="4">
        <f t="shared" si="58"/>
        <v>1</v>
      </c>
      <c r="AS268" s="4">
        <f t="shared" si="59"/>
        <v>1</v>
      </c>
      <c r="AT268" s="4">
        <f t="shared" si="60"/>
        <v>1</v>
      </c>
      <c r="AU268" s="4">
        <f t="shared" si="61"/>
        <v>1</v>
      </c>
      <c r="AW268" s="4">
        <f t="shared" si="62"/>
        <v>1</v>
      </c>
      <c r="AX268" s="4">
        <f t="shared" si="63"/>
        <v>0</v>
      </c>
      <c r="AY268" s="4">
        <f t="shared" si="64"/>
        <v>0</v>
      </c>
      <c r="BA268" s="4">
        <f t="shared" si="65"/>
        <v>5</v>
      </c>
    </row>
    <row r="269" spans="2:53" ht="14.5" customHeight="1" x14ac:dyDescent="0.35">
      <c r="B269" s="47" t="s">
        <v>2550</v>
      </c>
      <c r="C269" s="72"/>
      <c r="D269" s="69">
        <v>45332</v>
      </c>
      <c r="E269" s="69" t="str">
        <f t="shared" ca="1" si="50"/>
        <v>Yes</v>
      </c>
      <c r="F269" s="53" t="str">
        <f t="shared" si="51"/>
        <v>1. All Roles Work Flexible</v>
      </c>
      <c r="G269" s="167" t="s">
        <v>2549</v>
      </c>
      <c r="H269" s="166">
        <v>1</v>
      </c>
      <c r="I269" s="20"/>
      <c r="J269" s="20"/>
      <c r="K269" s="20"/>
      <c r="L269" s="20"/>
      <c r="M269" s="20"/>
      <c r="N269" s="20"/>
      <c r="O269" s="20"/>
      <c r="P269" s="20"/>
      <c r="Q269" s="20">
        <v>1</v>
      </c>
      <c r="R269" s="20"/>
      <c r="S269" s="20"/>
      <c r="T269" s="20"/>
      <c r="U269" s="20"/>
      <c r="V269" s="20"/>
      <c r="W269" s="20"/>
      <c r="X269" s="20"/>
      <c r="Y269" s="20"/>
      <c r="Z269" s="20"/>
      <c r="AA269" s="20"/>
      <c r="AB269" s="20"/>
      <c r="AC269" s="21"/>
      <c r="AE269" s="35" t="s">
        <v>75</v>
      </c>
      <c r="AF269" s="36"/>
      <c r="AG269" s="36"/>
      <c r="AH269" s="36"/>
      <c r="AI269" s="37"/>
      <c r="AK269" s="4">
        <f t="shared" si="52"/>
        <v>1</v>
      </c>
      <c r="AL269" s="4">
        <f t="shared" si="53"/>
        <v>0</v>
      </c>
      <c r="AM269" s="4">
        <f t="shared" si="54"/>
        <v>0</v>
      </c>
      <c r="AN269" s="4">
        <f t="shared" si="55"/>
        <v>0</v>
      </c>
      <c r="AO269" s="4">
        <f t="shared" si="56"/>
        <v>0</v>
      </c>
      <c r="AQ269" s="4">
        <f t="shared" si="57"/>
        <v>0</v>
      </c>
      <c r="AR269" s="4">
        <f t="shared" si="58"/>
        <v>1</v>
      </c>
      <c r="AS269" s="4">
        <f t="shared" si="59"/>
        <v>1</v>
      </c>
      <c r="AT269" s="4">
        <f t="shared" si="60"/>
        <v>1</v>
      </c>
      <c r="AU269" s="4">
        <f t="shared" si="61"/>
        <v>1</v>
      </c>
      <c r="AW269" s="4">
        <f t="shared" si="62"/>
        <v>1</v>
      </c>
      <c r="AX269" s="4">
        <f t="shared" si="63"/>
        <v>0</v>
      </c>
      <c r="AY269" s="4">
        <f t="shared" si="64"/>
        <v>0</v>
      </c>
      <c r="BA269" s="4">
        <f t="shared" si="65"/>
        <v>5</v>
      </c>
    </row>
    <row r="270" spans="2:53" ht="14.5" customHeight="1" x14ac:dyDescent="0.35">
      <c r="B270" s="47" t="s">
        <v>3067</v>
      </c>
      <c r="C270" s="72" t="s">
        <v>3474</v>
      </c>
      <c r="D270" s="69">
        <v>45332</v>
      </c>
      <c r="E270" s="69" t="str">
        <f t="shared" ca="1" si="50"/>
        <v>Yes</v>
      </c>
      <c r="F270" s="53" t="str">
        <f t="shared" si="51"/>
        <v>1. All Roles Work Flexible</v>
      </c>
      <c r="G270" s="167" t="s">
        <v>4515</v>
      </c>
      <c r="H270" s="166">
        <v>1</v>
      </c>
      <c r="I270" s="20"/>
      <c r="J270" s="20"/>
      <c r="K270" s="20"/>
      <c r="L270" s="20"/>
      <c r="M270" s="20"/>
      <c r="N270" s="20"/>
      <c r="O270" s="20"/>
      <c r="P270" s="20"/>
      <c r="Q270" s="20"/>
      <c r="R270" s="20"/>
      <c r="S270" s="20"/>
      <c r="T270" s="20"/>
      <c r="U270" s="20"/>
      <c r="V270" s="20"/>
      <c r="W270" s="20"/>
      <c r="X270" s="20"/>
      <c r="Y270" s="20"/>
      <c r="Z270" s="20"/>
      <c r="AA270" s="20"/>
      <c r="AB270" s="20"/>
      <c r="AC270" s="21"/>
      <c r="AE270" s="35" t="s">
        <v>75</v>
      </c>
      <c r="AF270" s="36" t="s">
        <v>4204</v>
      </c>
      <c r="AG270" s="36"/>
      <c r="AH270" s="36"/>
      <c r="AI270" s="37"/>
      <c r="AK270" s="4">
        <f t="shared" si="52"/>
        <v>1</v>
      </c>
      <c r="AL270" s="4">
        <f t="shared" si="53"/>
        <v>0</v>
      </c>
      <c r="AM270" s="4">
        <f t="shared" si="54"/>
        <v>0</v>
      </c>
      <c r="AN270" s="4">
        <f t="shared" si="55"/>
        <v>0</v>
      </c>
      <c r="AO270" s="4">
        <f t="shared" si="56"/>
        <v>0</v>
      </c>
      <c r="AQ270" s="4">
        <f t="shared" si="57"/>
        <v>0</v>
      </c>
      <c r="AR270" s="4">
        <f t="shared" si="58"/>
        <v>1</v>
      </c>
      <c r="AS270" s="4">
        <f t="shared" si="59"/>
        <v>1</v>
      </c>
      <c r="AT270" s="4">
        <f t="shared" si="60"/>
        <v>1</v>
      </c>
      <c r="AU270" s="4">
        <f t="shared" si="61"/>
        <v>1</v>
      </c>
      <c r="AW270" s="4">
        <f t="shared" si="62"/>
        <v>1</v>
      </c>
      <c r="AX270" s="4">
        <f t="shared" si="63"/>
        <v>0</v>
      </c>
      <c r="AY270" s="4">
        <f t="shared" si="64"/>
        <v>0</v>
      </c>
      <c r="BA270" s="4">
        <f t="shared" si="65"/>
        <v>5</v>
      </c>
    </row>
    <row r="271" spans="2:53" ht="14.5" customHeight="1" x14ac:dyDescent="0.35">
      <c r="B271" s="47" t="s">
        <v>334</v>
      </c>
      <c r="C271" s="72"/>
      <c r="D271" s="69">
        <v>45332</v>
      </c>
      <c r="E271" s="69" t="str">
        <f t="shared" ca="1" si="50"/>
        <v>Yes</v>
      </c>
      <c r="F271" s="53" t="str">
        <f t="shared" si="51"/>
        <v>1. All Roles Work Flexible</v>
      </c>
      <c r="G271" s="167" t="s">
        <v>335</v>
      </c>
      <c r="H271" s="166">
        <v>1</v>
      </c>
      <c r="I271" s="20"/>
      <c r="J271" s="20"/>
      <c r="K271" s="20"/>
      <c r="L271" s="20"/>
      <c r="M271" s="20"/>
      <c r="N271" s="20"/>
      <c r="O271" s="20"/>
      <c r="P271" s="20"/>
      <c r="Q271" s="20">
        <v>1</v>
      </c>
      <c r="R271" s="20"/>
      <c r="S271" s="20"/>
      <c r="T271" s="20"/>
      <c r="U271" s="20"/>
      <c r="V271" s="20"/>
      <c r="W271" s="20"/>
      <c r="X271" s="20"/>
      <c r="Y271" s="20"/>
      <c r="Z271" s="20"/>
      <c r="AA271" s="20"/>
      <c r="AB271" s="20"/>
      <c r="AC271" s="21"/>
      <c r="AE271" s="35" t="s">
        <v>75</v>
      </c>
      <c r="AF271" s="36"/>
      <c r="AG271" s="36"/>
      <c r="AH271" s="36"/>
      <c r="AI271" s="37"/>
      <c r="AK271" s="4">
        <f t="shared" si="52"/>
        <v>1</v>
      </c>
      <c r="AL271" s="4">
        <f t="shared" si="53"/>
        <v>0</v>
      </c>
      <c r="AM271" s="4">
        <f t="shared" si="54"/>
        <v>0</v>
      </c>
      <c r="AN271" s="4">
        <f t="shared" si="55"/>
        <v>0</v>
      </c>
      <c r="AO271" s="4">
        <f t="shared" si="56"/>
        <v>0</v>
      </c>
      <c r="AQ271" s="4">
        <f t="shared" si="57"/>
        <v>0</v>
      </c>
      <c r="AR271" s="4">
        <f t="shared" si="58"/>
        <v>1</v>
      </c>
      <c r="AS271" s="4">
        <f t="shared" si="59"/>
        <v>1</v>
      </c>
      <c r="AT271" s="4">
        <f t="shared" si="60"/>
        <v>1</v>
      </c>
      <c r="AU271" s="4">
        <f t="shared" si="61"/>
        <v>1</v>
      </c>
      <c r="AW271" s="4">
        <f t="shared" si="62"/>
        <v>1</v>
      </c>
      <c r="AX271" s="4">
        <f t="shared" si="63"/>
        <v>0</v>
      </c>
      <c r="AY271" s="4">
        <f t="shared" si="64"/>
        <v>0</v>
      </c>
      <c r="BA271" s="4">
        <f t="shared" si="65"/>
        <v>5</v>
      </c>
    </row>
    <row r="272" spans="2:53" ht="14.5" customHeight="1" x14ac:dyDescent="0.35">
      <c r="B272" s="47" t="s">
        <v>3070</v>
      </c>
      <c r="C272" s="72" t="s">
        <v>3474</v>
      </c>
      <c r="D272" s="69">
        <v>45332</v>
      </c>
      <c r="E272" s="69" t="str">
        <f t="shared" ref="E272:E335" ca="1" si="66">IF((TODAY()-D272)&lt;=30,"Yes","No")</f>
        <v>Yes</v>
      </c>
      <c r="F272" s="53" t="str">
        <f t="shared" ref="F272:F335" si="67">IF(AW272=1,"1. All Roles Work Flexible",IF(AX272=1,"2. Some Roles Work Flexible","3. All Roles Work Inflexible"))</f>
        <v>1. All Roles Work Flexible</v>
      </c>
      <c r="G272" s="167" t="s">
        <v>4516</v>
      </c>
      <c r="H272" s="166">
        <v>1</v>
      </c>
      <c r="I272" s="20"/>
      <c r="J272" s="20"/>
      <c r="K272" s="20"/>
      <c r="L272" s="20"/>
      <c r="M272" s="20"/>
      <c r="N272" s="20"/>
      <c r="O272" s="20"/>
      <c r="P272" s="20"/>
      <c r="Q272" s="20"/>
      <c r="R272" s="20"/>
      <c r="S272" s="20"/>
      <c r="T272" s="20"/>
      <c r="U272" s="20"/>
      <c r="V272" s="20"/>
      <c r="W272" s="20"/>
      <c r="X272" s="20"/>
      <c r="Y272" s="20"/>
      <c r="Z272" s="20"/>
      <c r="AA272" s="20"/>
      <c r="AB272" s="20"/>
      <c r="AC272" s="21"/>
      <c r="AE272" s="35" t="s">
        <v>75</v>
      </c>
      <c r="AF272" s="36" t="s">
        <v>4204</v>
      </c>
      <c r="AG272" s="36"/>
      <c r="AH272" s="36"/>
      <c r="AI272" s="37"/>
      <c r="AK272" s="4">
        <f t="shared" ref="AK272:AK335" si="68">COUNTIF(AE272,"Remote")</f>
        <v>1</v>
      </c>
      <c r="AL272" s="4">
        <f t="shared" ref="AL272:AL335" si="69">COUNTIF(AF272,"Remote")</f>
        <v>0</v>
      </c>
      <c r="AM272" s="4">
        <f t="shared" ref="AM272:AM335" si="70">COUNTIF(AG272,"Remote")</f>
        <v>0</v>
      </c>
      <c r="AN272" s="4">
        <f t="shared" ref="AN272:AN335" si="71">COUNTIF(AH272,"Remote")</f>
        <v>0</v>
      </c>
      <c r="AO272" s="4">
        <f t="shared" ref="AO272:AO335" si="72">COUNTIF(AI272,"Remote")</f>
        <v>0</v>
      </c>
      <c r="AQ272" s="4">
        <f t="shared" ref="AQ272:AQ335" si="73">COUNTBLANK(AE272)</f>
        <v>0</v>
      </c>
      <c r="AR272" s="4">
        <f t="shared" ref="AR272:AR335" si="74">COUNTBLANK(AF272)</f>
        <v>1</v>
      </c>
      <c r="AS272" s="4">
        <f t="shared" ref="AS272:AS335" si="75">COUNTBLANK(AG272)</f>
        <v>1</v>
      </c>
      <c r="AT272" s="4">
        <f t="shared" ref="AT272:AT335" si="76">COUNTBLANK(AH272)</f>
        <v>1</v>
      </c>
      <c r="AU272" s="4">
        <f t="shared" ref="AU272:AU335" si="77">COUNTBLANK(AI272)</f>
        <v>1</v>
      </c>
      <c r="AW272" s="4">
        <f t="shared" ref="AW272:AW335" si="78">IF(AND(SUM(AQ272:AU272)=4,SUM(AK272:AO272)=1),1,0)</f>
        <v>1</v>
      </c>
      <c r="AX272" s="4">
        <f t="shared" ref="AX272:AX335" si="79">IF(AND(SUM(AQ272:AU272)&lt;4,SUM(AK272:AO272)=1),1,0)</f>
        <v>0</v>
      </c>
      <c r="AY272" s="4">
        <f t="shared" ref="AY272:AY335" si="80">IF((AW272+AX272)=0,1,0)</f>
        <v>0</v>
      </c>
      <c r="BA272" s="4">
        <f t="shared" ref="BA272:BA335" si="81">IF(AW272=1,5,IF(AX272=1,3,1))</f>
        <v>5</v>
      </c>
    </row>
    <row r="273" spans="2:53" ht="14.5" customHeight="1" x14ac:dyDescent="0.35">
      <c r="B273" s="47" t="s">
        <v>3072</v>
      </c>
      <c r="C273" s="72" t="s">
        <v>3474</v>
      </c>
      <c r="D273" s="69">
        <v>45332</v>
      </c>
      <c r="E273" s="69" t="str">
        <f t="shared" ca="1" si="66"/>
        <v>Yes</v>
      </c>
      <c r="F273" s="53" t="str">
        <f t="shared" si="67"/>
        <v>1. All Roles Work Flexible</v>
      </c>
      <c r="G273" s="167" t="s">
        <v>3866</v>
      </c>
      <c r="H273" s="166">
        <v>1</v>
      </c>
      <c r="I273" s="20"/>
      <c r="J273" s="20"/>
      <c r="K273" s="20"/>
      <c r="L273" s="20"/>
      <c r="M273" s="20"/>
      <c r="N273" s="20"/>
      <c r="O273" s="20"/>
      <c r="P273" s="20"/>
      <c r="Q273" s="20"/>
      <c r="R273" s="20"/>
      <c r="S273" s="20"/>
      <c r="T273" s="20"/>
      <c r="U273" s="20"/>
      <c r="V273" s="20"/>
      <c r="W273" s="20"/>
      <c r="X273" s="20"/>
      <c r="Y273" s="20"/>
      <c r="Z273" s="20"/>
      <c r="AA273" s="20"/>
      <c r="AB273" s="20"/>
      <c r="AC273" s="21"/>
      <c r="AE273" s="35" t="s">
        <v>75</v>
      </c>
      <c r="AF273" s="36" t="s">
        <v>4204</v>
      </c>
      <c r="AG273" s="36"/>
      <c r="AH273" s="36"/>
      <c r="AI273" s="37"/>
      <c r="AK273" s="4">
        <f t="shared" si="68"/>
        <v>1</v>
      </c>
      <c r="AL273" s="4">
        <f t="shared" si="69"/>
        <v>0</v>
      </c>
      <c r="AM273" s="4">
        <f t="shared" si="70"/>
        <v>0</v>
      </c>
      <c r="AN273" s="4">
        <f t="shared" si="71"/>
        <v>0</v>
      </c>
      <c r="AO273" s="4">
        <f t="shared" si="72"/>
        <v>0</v>
      </c>
      <c r="AQ273" s="4">
        <f t="shared" si="73"/>
        <v>0</v>
      </c>
      <c r="AR273" s="4">
        <f t="shared" si="74"/>
        <v>1</v>
      </c>
      <c r="AS273" s="4">
        <f t="shared" si="75"/>
        <v>1</v>
      </c>
      <c r="AT273" s="4">
        <f t="shared" si="76"/>
        <v>1</v>
      </c>
      <c r="AU273" s="4">
        <f t="shared" si="77"/>
        <v>1</v>
      </c>
      <c r="AW273" s="4">
        <f t="shared" si="78"/>
        <v>1</v>
      </c>
      <c r="AX273" s="4">
        <f t="shared" si="79"/>
        <v>0</v>
      </c>
      <c r="AY273" s="4">
        <f t="shared" si="80"/>
        <v>0</v>
      </c>
      <c r="BA273" s="4">
        <f t="shared" si="81"/>
        <v>5</v>
      </c>
    </row>
    <row r="274" spans="2:53" ht="14.5" customHeight="1" x14ac:dyDescent="0.35">
      <c r="B274" s="47" t="s">
        <v>3078</v>
      </c>
      <c r="C274" s="72" t="s">
        <v>3474</v>
      </c>
      <c r="D274" s="69">
        <v>45332</v>
      </c>
      <c r="E274" s="69" t="str">
        <f t="shared" ca="1" si="66"/>
        <v>Yes</v>
      </c>
      <c r="F274" s="53" t="str">
        <f t="shared" si="67"/>
        <v>1. All Roles Work Flexible</v>
      </c>
      <c r="G274" s="167" t="s">
        <v>4517</v>
      </c>
      <c r="H274" s="166">
        <v>1</v>
      </c>
      <c r="I274" s="20"/>
      <c r="J274" s="20"/>
      <c r="K274" s="20"/>
      <c r="L274" s="20"/>
      <c r="M274" s="20"/>
      <c r="N274" s="20"/>
      <c r="O274" s="20"/>
      <c r="P274" s="20"/>
      <c r="Q274" s="20"/>
      <c r="R274" s="20"/>
      <c r="S274" s="20"/>
      <c r="T274" s="20"/>
      <c r="U274" s="20"/>
      <c r="V274" s="20"/>
      <c r="W274" s="20"/>
      <c r="X274" s="20"/>
      <c r="Y274" s="20"/>
      <c r="Z274" s="20"/>
      <c r="AA274" s="20"/>
      <c r="AB274" s="20"/>
      <c r="AC274" s="21"/>
      <c r="AE274" s="35" t="s">
        <v>75</v>
      </c>
      <c r="AF274" s="36" t="s">
        <v>4204</v>
      </c>
      <c r="AG274" s="36"/>
      <c r="AH274" s="36"/>
      <c r="AI274" s="37"/>
      <c r="AK274" s="4">
        <f t="shared" si="68"/>
        <v>1</v>
      </c>
      <c r="AL274" s="4">
        <f t="shared" si="69"/>
        <v>0</v>
      </c>
      <c r="AM274" s="4">
        <f t="shared" si="70"/>
        <v>0</v>
      </c>
      <c r="AN274" s="4">
        <f t="shared" si="71"/>
        <v>0</v>
      </c>
      <c r="AO274" s="4">
        <f t="shared" si="72"/>
        <v>0</v>
      </c>
      <c r="AQ274" s="4">
        <f t="shared" si="73"/>
        <v>0</v>
      </c>
      <c r="AR274" s="4">
        <f t="shared" si="74"/>
        <v>1</v>
      </c>
      <c r="AS274" s="4">
        <f t="shared" si="75"/>
        <v>1</v>
      </c>
      <c r="AT274" s="4">
        <f t="shared" si="76"/>
        <v>1</v>
      </c>
      <c r="AU274" s="4">
        <f t="shared" si="77"/>
        <v>1</v>
      </c>
      <c r="AW274" s="4">
        <f t="shared" si="78"/>
        <v>1</v>
      </c>
      <c r="AX274" s="4">
        <f t="shared" si="79"/>
        <v>0</v>
      </c>
      <c r="AY274" s="4">
        <f t="shared" si="80"/>
        <v>0</v>
      </c>
      <c r="BA274" s="4">
        <f t="shared" si="81"/>
        <v>5</v>
      </c>
    </row>
    <row r="275" spans="2:53" ht="14.5" customHeight="1" x14ac:dyDescent="0.35">
      <c r="B275" s="47" t="s">
        <v>2394</v>
      </c>
      <c r="C275" s="72"/>
      <c r="D275" s="69">
        <v>45332</v>
      </c>
      <c r="E275" s="69" t="str">
        <f t="shared" ca="1" si="66"/>
        <v>Yes</v>
      </c>
      <c r="F275" s="53" t="str">
        <f t="shared" si="67"/>
        <v>1. All Roles Work Flexible</v>
      </c>
      <c r="G275" s="167" t="s">
        <v>2395</v>
      </c>
      <c r="H275" s="166">
        <v>6</v>
      </c>
      <c r="I275" s="20"/>
      <c r="J275" s="20"/>
      <c r="K275" s="20">
        <v>3</v>
      </c>
      <c r="L275" s="20"/>
      <c r="M275" s="20"/>
      <c r="N275" s="20"/>
      <c r="O275" s="20"/>
      <c r="P275" s="20"/>
      <c r="Q275" s="20">
        <v>1</v>
      </c>
      <c r="R275" s="20"/>
      <c r="S275" s="20"/>
      <c r="T275" s="20"/>
      <c r="U275" s="20"/>
      <c r="V275" s="20"/>
      <c r="W275" s="20"/>
      <c r="X275" s="20"/>
      <c r="Y275" s="20"/>
      <c r="Z275" s="20"/>
      <c r="AA275" s="20"/>
      <c r="AB275" s="20"/>
      <c r="AC275" s="21"/>
      <c r="AE275" s="35" t="s">
        <v>75</v>
      </c>
      <c r="AF275" s="36"/>
      <c r="AG275" s="36"/>
      <c r="AH275" s="36"/>
      <c r="AI275" s="37"/>
      <c r="AK275" s="4">
        <f t="shared" si="68"/>
        <v>1</v>
      </c>
      <c r="AL275" s="4">
        <f t="shared" si="69"/>
        <v>0</v>
      </c>
      <c r="AM275" s="4">
        <f t="shared" si="70"/>
        <v>0</v>
      </c>
      <c r="AN275" s="4">
        <f t="shared" si="71"/>
        <v>0</v>
      </c>
      <c r="AO275" s="4">
        <f t="shared" si="72"/>
        <v>0</v>
      </c>
      <c r="AQ275" s="4">
        <f t="shared" si="73"/>
        <v>0</v>
      </c>
      <c r="AR275" s="4">
        <f t="shared" si="74"/>
        <v>1</v>
      </c>
      <c r="AS275" s="4">
        <f t="shared" si="75"/>
        <v>1</v>
      </c>
      <c r="AT275" s="4">
        <f t="shared" si="76"/>
        <v>1</v>
      </c>
      <c r="AU275" s="4">
        <f t="shared" si="77"/>
        <v>1</v>
      </c>
      <c r="AW275" s="4">
        <f t="shared" si="78"/>
        <v>1</v>
      </c>
      <c r="AX275" s="4">
        <f t="shared" si="79"/>
        <v>0</v>
      </c>
      <c r="AY275" s="4">
        <f t="shared" si="80"/>
        <v>0</v>
      </c>
      <c r="BA275" s="4">
        <f t="shared" si="81"/>
        <v>5</v>
      </c>
    </row>
    <row r="276" spans="2:53" ht="14.5" customHeight="1" x14ac:dyDescent="0.35">
      <c r="B276" s="47" t="s">
        <v>3082</v>
      </c>
      <c r="C276" s="72" t="s">
        <v>3474</v>
      </c>
      <c r="D276" s="69">
        <v>45332</v>
      </c>
      <c r="E276" s="69" t="str">
        <f t="shared" ca="1" si="66"/>
        <v>Yes</v>
      </c>
      <c r="F276" s="53" t="str">
        <f t="shared" si="67"/>
        <v>1. All Roles Work Flexible</v>
      </c>
      <c r="G276" s="167" t="s">
        <v>3875</v>
      </c>
      <c r="H276" s="166">
        <v>1</v>
      </c>
      <c r="I276" s="20"/>
      <c r="J276" s="20"/>
      <c r="K276" s="20"/>
      <c r="L276" s="20"/>
      <c r="M276" s="20"/>
      <c r="N276" s="20"/>
      <c r="O276" s="20"/>
      <c r="P276" s="20"/>
      <c r="Q276" s="20"/>
      <c r="R276" s="20"/>
      <c r="S276" s="20"/>
      <c r="T276" s="20"/>
      <c r="U276" s="20"/>
      <c r="V276" s="20"/>
      <c r="W276" s="20"/>
      <c r="X276" s="20"/>
      <c r="Y276" s="20"/>
      <c r="Z276" s="20"/>
      <c r="AA276" s="20"/>
      <c r="AB276" s="20"/>
      <c r="AC276" s="21"/>
      <c r="AE276" s="35" t="s">
        <v>75</v>
      </c>
      <c r="AF276" s="36" t="s">
        <v>4204</v>
      </c>
      <c r="AG276" s="36"/>
      <c r="AH276" s="36"/>
      <c r="AI276" s="37"/>
      <c r="AK276" s="4">
        <f t="shared" si="68"/>
        <v>1</v>
      </c>
      <c r="AL276" s="4">
        <f t="shared" si="69"/>
        <v>0</v>
      </c>
      <c r="AM276" s="4">
        <f t="shared" si="70"/>
        <v>0</v>
      </c>
      <c r="AN276" s="4">
        <f t="shared" si="71"/>
        <v>0</v>
      </c>
      <c r="AO276" s="4">
        <f t="shared" si="72"/>
        <v>0</v>
      </c>
      <c r="AQ276" s="4">
        <f t="shared" si="73"/>
        <v>0</v>
      </c>
      <c r="AR276" s="4">
        <f t="shared" si="74"/>
        <v>1</v>
      </c>
      <c r="AS276" s="4">
        <f t="shared" si="75"/>
        <v>1</v>
      </c>
      <c r="AT276" s="4">
        <f t="shared" si="76"/>
        <v>1</v>
      </c>
      <c r="AU276" s="4">
        <f t="shared" si="77"/>
        <v>1</v>
      </c>
      <c r="AW276" s="4">
        <f t="shared" si="78"/>
        <v>1</v>
      </c>
      <c r="AX276" s="4">
        <f t="shared" si="79"/>
        <v>0</v>
      </c>
      <c r="AY276" s="4">
        <f t="shared" si="80"/>
        <v>0</v>
      </c>
      <c r="BA276" s="4">
        <f t="shared" si="81"/>
        <v>5</v>
      </c>
    </row>
    <row r="277" spans="2:53" ht="14.5" customHeight="1" x14ac:dyDescent="0.35">
      <c r="B277" s="47" t="s">
        <v>3083</v>
      </c>
      <c r="C277" s="72" t="s">
        <v>3474</v>
      </c>
      <c r="D277" s="69">
        <v>45332</v>
      </c>
      <c r="E277" s="69" t="str">
        <f t="shared" ca="1" si="66"/>
        <v>Yes</v>
      </c>
      <c r="F277" s="53" t="str">
        <f t="shared" si="67"/>
        <v>1. All Roles Work Flexible</v>
      </c>
      <c r="G277" s="167" t="s">
        <v>4518</v>
      </c>
      <c r="H277" s="166">
        <v>1</v>
      </c>
      <c r="I277" s="20"/>
      <c r="J277" s="20"/>
      <c r="K277" s="20"/>
      <c r="L277" s="20"/>
      <c r="M277" s="20"/>
      <c r="N277" s="20"/>
      <c r="O277" s="20"/>
      <c r="P277" s="20"/>
      <c r="Q277" s="20"/>
      <c r="R277" s="20"/>
      <c r="S277" s="20"/>
      <c r="T277" s="20"/>
      <c r="U277" s="20"/>
      <c r="V277" s="20"/>
      <c r="W277" s="20"/>
      <c r="X277" s="20"/>
      <c r="Y277" s="20"/>
      <c r="Z277" s="20"/>
      <c r="AA277" s="20"/>
      <c r="AB277" s="20"/>
      <c r="AC277" s="21"/>
      <c r="AE277" s="35" t="s">
        <v>75</v>
      </c>
      <c r="AF277" s="36" t="s">
        <v>4204</v>
      </c>
      <c r="AG277" s="36"/>
      <c r="AH277" s="36"/>
      <c r="AI277" s="37"/>
      <c r="AK277" s="4">
        <f t="shared" si="68"/>
        <v>1</v>
      </c>
      <c r="AL277" s="4">
        <f t="shared" si="69"/>
        <v>0</v>
      </c>
      <c r="AM277" s="4">
        <f t="shared" si="70"/>
        <v>0</v>
      </c>
      <c r="AN277" s="4">
        <f t="shared" si="71"/>
        <v>0</v>
      </c>
      <c r="AO277" s="4">
        <f t="shared" si="72"/>
        <v>0</v>
      </c>
      <c r="AQ277" s="4">
        <f t="shared" si="73"/>
        <v>0</v>
      </c>
      <c r="AR277" s="4">
        <f t="shared" si="74"/>
        <v>1</v>
      </c>
      <c r="AS277" s="4">
        <f t="shared" si="75"/>
        <v>1</v>
      </c>
      <c r="AT277" s="4">
        <f t="shared" si="76"/>
        <v>1</v>
      </c>
      <c r="AU277" s="4">
        <f t="shared" si="77"/>
        <v>1</v>
      </c>
      <c r="AW277" s="4">
        <f t="shared" si="78"/>
        <v>1</v>
      </c>
      <c r="AX277" s="4">
        <f t="shared" si="79"/>
        <v>0</v>
      </c>
      <c r="AY277" s="4">
        <f t="shared" si="80"/>
        <v>0</v>
      </c>
      <c r="BA277" s="4">
        <f t="shared" si="81"/>
        <v>5</v>
      </c>
    </row>
    <row r="278" spans="2:53" ht="14.5" customHeight="1" x14ac:dyDescent="0.35">
      <c r="B278" s="47" t="s">
        <v>336</v>
      </c>
      <c r="C278" s="72"/>
      <c r="D278" s="69">
        <v>45332</v>
      </c>
      <c r="E278" s="69" t="str">
        <f t="shared" ca="1" si="66"/>
        <v>Yes</v>
      </c>
      <c r="F278" s="53" t="str">
        <f t="shared" si="67"/>
        <v>1. All Roles Work Flexible</v>
      </c>
      <c r="G278" s="167" t="s">
        <v>4519</v>
      </c>
      <c r="H278" s="166">
        <v>11</v>
      </c>
      <c r="I278" s="20"/>
      <c r="J278" s="20"/>
      <c r="K278" s="20">
        <v>2</v>
      </c>
      <c r="L278" s="20">
        <v>1</v>
      </c>
      <c r="M278" s="20"/>
      <c r="N278" s="20"/>
      <c r="O278" s="20"/>
      <c r="P278" s="20">
        <v>1</v>
      </c>
      <c r="Q278" s="20"/>
      <c r="R278" s="20"/>
      <c r="S278" s="20"/>
      <c r="T278" s="20"/>
      <c r="U278" s="20"/>
      <c r="V278" s="20"/>
      <c r="W278" s="20"/>
      <c r="X278" s="20"/>
      <c r="Y278" s="20"/>
      <c r="Z278" s="20">
        <v>1</v>
      </c>
      <c r="AA278" s="20"/>
      <c r="AB278" s="20"/>
      <c r="AC278" s="21"/>
      <c r="AE278" s="35" t="s">
        <v>75</v>
      </c>
      <c r="AF278" s="36"/>
      <c r="AG278" s="36"/>
      <c r="AH278" s="36"/>
      <c r="AI278" s="37"/>
      <c r="AK278" s="4">
        <f t="shared" si="68"/>
        <v>1</v>
      </c>
      <c r="AL278" s="4">
        <f t="shared" si="69"/>
        <v>0</v>
      </c>
      <c r="AM278" s="4">
        <f t="shared" si="70"/>
        <v>0</v>
      </c>
      <c r="AN278" s="4">
        <f t="shared" si="71"/>
        <v>0</v>
      </c>
      <c r="AO278" s="4">
        <f t="shared" si="72"/>
        <v>0</v>
      </c>
      <c r="AQ278" s="4">
        <f t="shared" si="73"/>
        <v>0</v>
      </c>
      <c r="AR278" s="4">
        <f t="shared" si="74"/>
        <v>1</v>
      </c>
      <c r="AS278" s="4">
        <f t="shared" si="75"/>
        <v>1</v>
      </c>
      <c r="AT278" s="4">
        <f t="shared" si="76"/>
        <v>1</v>
      </c>
      <c r="AU278" s="4">
        <f t="shared" si="77"/>
        <v>1</v>
      </c>
      <c r="AW278" s="4">
        <f t="shared" si="78"/>
        <v>1</v>
      </c>
      <c r="AX278" s="4">
        <f t="shared" si="79"/>
        <v>0</v>
      </c>
      <c r="AY278" s="4">
        <f t="shared" si="80"/>
        <v>0</v>
      </c>
      <c r="BA278" s="4">
        <f t="shared" si="81"/>
        <v>5</v>
      </c>
    </row>
    <row r="279" spans="2:53" ht="14.5" customHeight="1" x14ac:dyDescent="0.35">
      <c r="B279" s="47" t="s">
        <v>338</v>
      </c>
      <c r="C279" s="72"/>
      <c r="D279" s="69">
        <v>45332</v>
      </c>
      <c r="E279" s="69" t="str">
        <f t="shared" ca="1" si="66"/>
        <v>Yes</v>
      </c>
      <c r="F279" s="53" t="str">
        <f t="shared" si="67"/>
        <v>1. All Roles Work Flexible</v>
      </c>
      <c r="G279" s="167" t="s">
        <v>339</v>
      </c>
      <c r="H279" s="166">
        <v>12</v>
      </c>
      <c r="I279" s="20"/>
      <c r="J279" s="20"/>
      <c r="K279" s="20"/>
      <c r="L279" s="20"/>
      <c r="M279" s="20"/>
      <c r="N279" s="20"/>
      <c r="O279" s="20"/>
      <c r="P279" s="20">
        <v>1</v>
      </c>
      <c r="Q279" s="20">
        <v>2</v>
      </c>
      <c r="R279" s="20"/>
      <c r="S279" s="20"/>
      <c r="T279" s="20"/>
      <c r="U279" s="20"/>
      <c r="V279" s="20"/>
      <c r="W279" s="20"/>
      <c r="X279" s="20"/>
      <c r="Y279" s="20"/>
      <c r="Z279" s="20"/>
      <c r="AA279" s="20">
        <v>1</v>
      </c>
      <c r="AB279" s="20"/>
      <c r="AC279" s="21"/>
      <c r="AE279" s="35" t="s">
        <v>75</v>
      </c>
      <c r="AF279" s="36"/>
      <c r="AG279" s="36"/>
      <c r="AH279" s="36"/>
      <c r="AI279" s="37"/>
      <c r="AK279" s="4">
        <f t="shared" si="68"/>
        <v>1</v>
      </c>
      <c r="AL279" s="4">
        <f t="shared" si="69"/>
        <v>0</v>
      </c>
      <c r="AM279" s="4">
        <f t="shared" si="70"/>
        <v>0</v>
      </c>
      <c r="AN279" s="4">
        <f t="shared" si="71"/>
        <v>0</v>
      </c>
      <c r="AO279" s="4">
        <f t="shared" si="72"/>
        <v>0</v>
      </c>
      <c r="AQ279" s="4">
        <f t="shared" si="73"/>
        <v>0</v>
      </c>
      <c r="AR279" s="4">
        <f t="shared" si="74"/>
        <v>1</v>
      </c>
      <c r="AS279" s="4">
        <f t="shared" si="75"/>
        <v>1</v>
      </c>
      <c r="AT279" s="4">
        <f t="shared" si="76"/>
        <v>1</v>
      </c>
      <c r="AU279" s="4">
        <f t="shared" si="77"/>
        <v>1</v>
      </c>
      <c r="AW279" s="4">
        <f t="shared" si="78"/>
        <v>1</v>
      </c>
      <c r="AX279" s="4">
        <f t="shared" si="79"/>
        <v>0</v>
      </c>
      <c r="AY279" s="4">
        <f t="shared" si="80"/>
        <v>0</v>
      </c>
      <c r="BA279" s="4">
        <f t="shared" si="81"/>
        <v>5</v>
      </c>
    </row>
    <row r="280" spans="2:53" ht="14.5" customHeight="1" x14ac:dyDescent="0.35">
      <c r="B280" s="47" t="s">
        <v>340</v>
      </c>
      <c r="C280" s="72"/>
      <c r="D280" s="69">
        <v>45332</v>
      </c>
      <c r="E280" s="69" t="str">
        <f t="shared" ca="1" si="66"/>
        <v>Yes</v>
      </c>
      <c r="F280" s="53" t="str">
        <f t="shared" si="67"/>
        <v>1. All Roles Work Flexible</v>
      </c>
      <c r="G280" s="167" t="s">
        <v>2570</v>
      </c>
      <c r="H280" s="166">
        <v>1</v>
      </c>
      <c r="I280" s="20"/>
      <c r="J280" s="20"/>
      <c r="K280" s="20"/>
      <c r="L280" s="20"/>
      <c r="M280" s="20"/>
      <c r="N280" s="20"/>
      <c r="O280" s="20"/>
      <c r="P280" s="20"/>
      <c r="Q280" s="20"/>
      <c r="R280" s="20"/>
      <c r="S280" s="20">
        <v>1</v>
      </c>
      <c r="T280" s="20"/>
      <c r="U280" s="20"/>
      <c r="V280" s="20"/>
      <c r="W280" s="20"/>
      <c r="X280" s="20"/>
      <c r="Y280" s="20"/>
      <c r="Z280" s="20"/>
      <c r="AA280" s="20"/>
      <c r="AB280" s="20"/>
      <c r="AC280" s="21"/>
      <c r="AE280" s="35" t="s">
        <v>75</v>
      </c>
      <c r="AF280" s="36"/>
      <c r="AG280" s="36"/>
      <c r="AH280" s="36"/>
      <c r="AI280" s="37"/>
      <c r="AK280" s="4">
        <f t="shared" si="68"/>
        <v>1</v>
      </c>
      <c r="AL280" s="4">
        <f t="shared" si="69"/>
        <v>0</v>
      </c>
      <c r="AM280" s="4">
        <f t="shared" si="70"/>
        <v>0</v>
      </c>
      <c r="AN280" s="4">
        <f t="shared" si="71"/>
        <v>0</v>
      </c>
      <c r="AO280" s="4">
        <f t="shared" si="72"/>
        <v>0</v>
      </c>
      <c r="AQ280" s="4">
        <f t="shared" si="73"/>
        <v>0</v>
      </c>
      <c r="AR280" s="4">
        <f t="shared" si="74"/>
        <v>1</v>
      </c>
      <c r="AS280" s="4">
        <f t="shared" si="75"/>
        <v>1</v>
      </c>
      <c r="AT280" s="4">
        <f t="shared" si="76"/>
        <v>1</v>
      </c>
      <c r="AU280" s="4">
        <f t="shared" si="77"/>
        <v>1</v>
      </c>
      <c r="AW280" s="4">
        <f t="shared" si="78"/>
        <v>1</v>
      </c>
      <c r="AX280" s="4">
        <f t="shared" si="79"/>
        <v>0</v>
      </c>
      <c r="AY280" s="4">
        <f t="shared" si="80"/>
        <v>0</v>
      </c>
      <c r="BA280" s="4">
        <f t="shared" si="81"/>
        <v>5</v>
      </c>
    </row>
    <row r="281" spans="2:53" ht="14.5" customHeight="1" x14ac:dyDescent="0.35">
      <c r="B281" s="47" t="s">
        <v>2558</v>
      </c>
      <c r="C281" s="72"/>
      <c r="D281" s="69">
        <v>45332</v>
      </c>
      <c r="E281" s="69" t="str">
        <f t="shared" ca="1" si="66"/>
        <v>Yes</v>
      </c>
      <c r="F281" s="53" t="str">
        <f t="shared" si="67"/>
        <v>1. All Roles Work Flexible</v>
      </c>
      <c r="G281" s="167" t="s">
        <v>2559</v>
      </c>
      <c r="H281" s="166">
        <v>10</v>
      </c>
      <c r="I281" s="20"/>
      <c r="J281" s="20"/>
      <c r="K281" s="20">
        <v>1</v>
      </c>
      <c r="L281" s="20"/>
      <c r="M281" s="20"/>
      <c r="N281" s="20"/>
      <c r="O281" s="20"/>
      <c r="P281" s="20"/>
      <c r="Q281" s="20">
        <v>4</v>
      </c>
      <c r="R281" s="20">
        <v>1</v>
      </c>
      <c r="S281" s="20"/>
      <c r="T281" s="20"/>
      <c r="U281" s="20"/>
      <c r="V281" s="20"/>
      <c r="W281" s="20"/>
      <c r="X281" s="20"/>
      <c r="Y281" s="20"/>
      <c r="Z281" s="20"/>
      <c r="AA281" s="20"/>
      <c r="AB281" s="20"/>
      <c r="AC281" s="21"/>
      <c r="AE281" s="35" t="s">
        <v>75</v>
      </c>
      <c r="AF281" s="36"/>
      <c r="AG281" s="36"/>
      <c r="AH281" s="36"/>
      <c r="AI281" s="37"/>
      <c r="AK281" s="4">
        <f t="shared" si="68"/>
        <v>1</v>
      </c>
      <c r="AL281" s="4">
        <f t="shared" si="69"/>
        <v>0</v>
      </c>
      <c r="AM281" s="4">
        <f t="shared" si="70"/>
        <v>0</v>
      </c>
      <c r="AN281" s="4">
        <f t="shared" si="71"/>
        <v>0</v>
      </c>
      <c r="AO281" s="4">
        <f t="shared" si="72"/>
        <v>0</v>
      </c>
      <c r="AQ281" s="4">
        <f t="shared" si="73"/>
        <v>0</v>
      </c>
      <c r="AR281" s="4">
        <f t="shared" si="74"/>
        <v>1</v>
      </c>
      <c r="AS281" s="4">
        <f t="shared" si="75"/>
        <v>1</v>
      </c>
      <c r="AT281" s="4">
        <f t="shared" si="76"/>
        <v>1</v>
      </c>
      <c r="AU281" s="4">
        <f t="shared" si="77"/>
        <v>1</v>
      </c>
      <c r="AW281" s="4">
        <f t="shared" si="78"/>
        <v>1</v>
      </c>
      <c r="AX281" s="4">
        <f t="shared" si="79"/>
        <v>0</v>
      </c>
      <c r="AY281" s="4">
        <f t="shared" si="80"/>
        <v>0</v>
      </c>
      <c r="BA281" s="4">
        <f t="shared" si="81"/>
        <v>5</v>
      </c>
    </row>
    <row r="282" spans="2:53" ht="14.5" customHeight="1" x14ac:dyDescent="0.35">
      <c r="B282" s="47" t="s">
        <v>3089</v>
      </c>
      <c r="C282" s="72" t="s">
        <v>3474</v>
      </c>
      <c r="D282" s="69">
        <v>45332</v>
      </c>
      <c r="E282" s="69" t="str">
        <f t="shared" ca="1" si="66"/>
        <v>Yes</v>
      </c>
      <c r="F282" s="53" t="str">
        <f t="shared" si="67"/>
        <v>1. All Roles Work Flexible</v>
      </c>
      <c r="G282" s="167" t="s">
        <v>4520</v>
      </c>
      <c r="H282" s="166">
        <v>2</v>
      </c>
      <c r="I282" s="20"/>
      <c r="J282" s="20"/>
      <c r="K282" s="20"/>
      <c r="L282" s="20"/>
      <c r="M282" s="20"/>
      <c r="N282" s="20"/>
      <c r="O282" s="20"/>
      <c r="P282" s="20"/>
      <c r="Q282" s="20"/>
      <c r="R282" s="20"/>
      <c r="S282" s="20"/>
      <c r="T282" s="20"/>
      <c r="U282" s="20"/>
      <c r="V282" s="20"/>
      <c r="W282" s="20"/>
      <c r="X282" s="20"/>
      <c r="Y282" s="20"/>
      <c r="Z282" s="20"/>
      <c r="AA282" s="20"/>
      <c r="AB282" s="20"/>
      <c r="AC282" s="21"/>
      <c r="AE282" s="35" t="s">
        <v>75</v>
      </c>
      <c r="AF282" s="36" t="s">
        <v>4204</v>
      </c>
      <c r="AG282" s="36"/>
      <c r="AH282" s="36"/>
      <c r="AI282" s="37"/>
      <c r="AK282" s="4">
        <f t="shared" si="68"/>
        <v>1</v>
      </c>
      <c r="AL282" s="4">
        <f t="shared" si="69"/>
        <v>0</v>
      </c>
      <c r="AM282" s="4">
        <f t="shared" si="70"/>
        <v>0</v>
      </c>
      <c r="AN282" s="4">
        <f t="shared" si="71"/>
        <v>0</v>
      </c>
      <c r="AO282" s="4">
        <f t="shared" si="72"/>
        <v>0</v>
      </c>
      <c r="AQ282" s="4">
        <f t="shared" si="73"/>
        <v>0</v>
      </c>
      <c r="AR282" s="4">
        <f t="shared" si="74"/>
        <v>1</v>
      </c>
      <c r="AS282" s="4">
        <f t="shared" si="75"/>
        <v>1</v>
      </c>
      <c r="AT282" s="4">
        <f t="shared" si="76"/>
        <v>1</v>
      </c>
      <c r="AU282" s="4">
        <f t="shared" si="77"/>
        <v>1</v>
      </c>
      <c r="AW282" s="4">
        <f t="shared" si="78"/>
        <v>1</v>
      </c>
      <c r="AX282" s="4">
        <f t="shared" si="79"/>
        <v>0</v>
      </c>
      <c r="AY282" s="4">
        <f t="shared" si="80"/>
        <v>0</v>
      </c>
      <c r="BA282" s="4">
        <f t="shared" si="81"/>
        <v>5</v>
      </c>
    </row>
    <row r="283" spans="2:53" ht="14.5" customHeight="1" x14ac:dyDescent="0.35">
      <c r="B283" s="47" t="s">
        <v>3091</v>
      </c>
      <c r="C283" s="72" t="s">
        <v>3474</v>
      </c>
      <c r="D283" s="69">
        <v>45332</v>
      </c>
      <c r="E283" s="69" t="str">
        <f t="shared" ca="1" si="66"/>
        <v>Yes</v>
      </c>
      <c r="F283" s="53" t="str">
        <f t="shared" si="67"/>
        <v>1. All Roles Work Flexible</v>
      </c>
      <c r="G283" s="167" t="s">
        <v>4521</v>
      </c>
      <c r="H283" s="166">
        <v>1</v>
      </c>
      <c r="I283" s="20"/>
      <c r="J283" s="20"/>
      <c r="K283" s="20"/>
      <c r="L283" s="20"/>
      <c r="M283" s="20"/>
      <c r="N283" s="20"/>
      <c r="O283" s="20"/>
      <c r="P283" s="20"/>
      <c r="Q283" s="20"/>
      <c r="R283" s="20"/>
      <c r="S283" s="20"/>
      <c r="T283" s="20"/>
      <c r="U283" s="20"/>
      <c r="V283" s="20"/>
      <c r="W283" s="20"/>
      <c r="X283" s="20"/>
      <c r="Y283" s="20"/>
      <c r="Z283" s="20"/>
      <c r="AA283" s="20"/>
      <c r="AB283" s="20"/>
      <c r="AC283" s="21"/>
      <c r="AE283" s="35" t="s">
        <v>75</v>
      </c>
      <c r="AF283" s="36" t="s">
        <v>4204</v>
      </c>
      <c r="AG283" s="36"/>
      <c r="AH283" s="36"/>
      <c r="AI283" s="37"/>
      <c r="AK283" s="4">
        <f t="shared" si="68"/>
        <v>1</v>
      </c>
      <c r="AL283" s="4">
        <f t="shared" si="69"/>
        <v>0</v>
      </c>
      <c r="AM283" s="4">
        <f t="shared" si="70"/>
        <v>0</v>
      </c>
      <c r="AN283" s="4">
        <f t="shared" si="71"/>
        <v>0</v>
      </c>
      <c r="AO283" s="4">
        <f t="shared" si="72"/>
        <v>0</v>
      </c>
      <c r="AQ283" s="4">
        <f t="shared" si="73"/>
        <v>0</v>
      </c>
      <c r="AR283" s="4">
        <f t="shared" si="74"/>
        <v>1</v>
      </c>
      <c r="AS283" s="4">
        <f t="shared" si="75"/>
        <v>1</v>
      </c>
      <c r="AT283" s="4">
        <f t="shared" si="76"/>
        <v>1</v>
      </c>
      <c r="AU283" s="4">
        <f t="shared" si="77"/>
        <v>1</v>
      </c>
      <c r="AW283" s="4">
        <f t="shared" si="78"/>
        <v>1</v>
      </c>
      <c r="AX283" s="4">
        <f t="shared" si="79"/>
        <v>0</v>
      </c>
      <c r="AY283" s="4">
        <f t="shared" si="80"/>
        <v>0</v>
      </c>
      <c r="BA283" s="4">
        <f t="shared" si="81"/>
        <v>5</v>
      </c>
    </row>
    <row r="284" spans="2:53" ht="14.5" customHeight="1" x14ac:dyDescent="0.35">
      <c r="B284" s="47" t="s">
        <v>341</v>
      </c>
      <c r="C284" s="72"/>
      <c r="D284" s="69">
        <v>45332</v>
      </c>
      <c r="E284" s="69" t="str">
        <f t="shared" ca="1" si="66"/>
        <v>Yes</v>
      </c>
      <c r="F284" s="53" t="str">
        <f t="shared" si="67"/>
        <v>1. All Roles Work Flexible</v>
      </c>
      <c r="G284" s="167" t="s">
        <v>342</v>
      </c>
      <c r="H284" s="166">
        <v>1</v>
      </c>
      <c r="I284" s="20"/>
      <c r="J284" s="20"/>
      <c r="K284" s="20">
        <v>1</v>
      </c>
      <c r="L284" s="20"/>
      <c r="M284" s="20"/>
      <c r="N284" s="20"/>
      <c r="O284" s="20"/>
      <c r="P284" s="20"/>
      <c r="Q284" s="20"/>
      <c r="R284" s="20"/>
      <c r="S284" s="20"/>
      <c r="T284" s="20"/>
      <c r="U284" s="20"/>
      <c r="V284" s="20"/>
      <c r="W284" s="20"/>
      <c r="X284" s="20"/>
      <c r="Y284" s="20"/>
      <c r="Z284" s="20"/>
      <c r="AA284" s="20"/>
      <c r="AB284" s="20"/>
      <c r="AC284" s="21"/>
      <c r="AE284" s="35" t="s">
        <v>75</v>
      </c>
      <c r="AF284" s="36"/>
      <c r="AG284" s="36"/>
      <c r="AH284" s="36"/>
      <c r="AI284" s="37"/>
      <c r="AK284" s="4">
        <f t="shared" si="68"/>
        <v>1</v>
      </c>
      <c r="AL284" s="4">
        <f t="shared" si="69"/>
        <v>0</v>
      </c>
      <c r="AM284" s="4">
        <f t="shared" si="70"/>
        <v>0</v>
      </c>
      <c r="AN284" s="4">
        <f t="shared" si="71"/>
        <v>0</v>
      </c>
      <c r="AO284" s="4">
        <f t="shared" si="72"/>
        <v>0</v>
      </c>
      <c r="AQ284" s="4">
        <f t="shared" si="73"/>
        <v>0</v>
      </c>
      <c r="AR284" s="4">
        <f t="shared" si="74"/>
        <v>1</v>
      </c>
      <c r="AS284" s="4">
        <f t="shared" si="75"/>
        <v>1</v>
      </c>
      <c r="AT284" s="4">
        <f t="shared" si="76"/>
        <v>1</v>
      </c>
      <c r="AU284" s="4">
        <f t="shared" si="77"/>
        <v>1</v>
      </c>
      <c r="AW284" s="4">
        <f t="shared" si="78"/>
        <v>1</v>
      </c>
      <c r="AX284" s="4">
        <f t="shared" si="79"/>
        <v>0</v>
      </c>
      <c r="AY284" s="4">
        <f t="shared" si="80"/>
        <v>0</v>
      </c>
      <c r="BA284" s="4">
        <f t="shared" si="81"/>
        <v>5</v>
      </c>
    </row>
    <row r="285" spans="2:53" ht="14.5" customHeight="1" x14ac:dyDescent="0.35">
      <c r="B285" s="47" t="s">
        <v>3096</v>
      </c>
      <c r="C285" s="72" t="s">
        <v>3474</v>
      </c>
      <c r="D285" s="69">
        <v>45332</v>
      </c>
      <c r="E285" s="69" t="str">
        <f t="shared" ca="1" si="66"/>
        <v>Yes</v>
      </c>
      <c r="F285" s="53" t="str">
        <f t="shared" si="67"/>
        <v>1. All Roles Work Flexible</v>
      </c>
      <c r="G285" s="167" t="s">
        <v>3886</v>
      </c>
      <c r="H285" s="166">
        <v>1</v>
      </c>
      <c r="I285" s="20"/>
      <c r="J285" s="20"/>
      <c r="K285" s="20"/>
      <c r="L285" s="20"/>
      <c r="M285" s="20"/>
      <c r="N285" s="20"/>
      <c r="O285" s="20"/>
      <c r="P285" s="20"/>
      <c r="Q285" s="20"/>
      <c r="R285" s="20"/>
      <c r="S285" s="20"/>
      <c r="T285" s="20"/>
      <c r="U285" s="20"/>
      <c r="V285" s="20"/>
      <c r="W285" s="20"/>
      <c r="X285" s="20"/>
      <c r="Y285" s="20"/>
      <c r="Z285" s="20"/>
      <c r="AA285" s="20"/>
      <c r="AB285" s="20"/>
      <c r="AC285" s="21"/>
      <c r="AE285" s="35" t="s">
        <v>75</v>
      </c>
      <c r="AF285" s="36" t="s">
        <v>4204</v>
      </c>
      <c r="AG285" s="36"/>
      <c r="AH285" s="36"/>
      <c r="AI285" s="37"/>
      <c r="AK285" s="4">
        <f t="shared" si="68"/>
        <v>1</v>
      </c>
      <c r="AL285" s="4">
        <f t="shared" si="69"/>
        <v>0</v>
      </c>
      <c r="AM285" s="4">
        <f t="shared" si="70"/>
        <v>0</v>
      </c>
      <c r="AN285" s="4">
        <f t="shared" si="71"/>
        <v>0</v>
      </c>
      <c r="AO285" s="4">
        <f t="shared" si="72"/>
        <v>0</v>
      </c>
      <c r="AQ285" s="4">
        <f t="shared" si="73"/>
        <v>0</v>
      </c>
      <c r="AR285" s="4">
        <f t="shared" si="74"/>
        <v>1</v>
      </c>
      <c r="AS285" s="4">
        <f t="shared" si="75"/>
        <v>1</v>
      </c>
      <c r="AT285" s="4">
        <f t="shared" si="76"/>
        <v>1</v>
      </c>
      <c r="AU285" s="4">
        <f t="shared" si="77"/>
        <v>1</v>
      </c>
      <c r="AW285" s="4">
        <f t="shared" si="78"/>
        <v>1</v>
      </c>
      <c r="AX285" s="4">
        <f t="shared" si="79"/>
        <v>0</v>
      </c>
      <c r="AY285" s="4">
        <f t="shared" si="80"/>
        <v>0</v>
      </c>
      <c r="BA285" s="4">
        <f t="shared" si="81"/>
        <v>5</v>
      </c>
    </row>
    <row r="286" spans="2:53" ht="14.5" customHeight="1" x14ac:dyDescent="0.35">
      <c r="B286" s="47" t="s">
        <v>3098</v>
      </c>
      <c r="C286" s="72" t="s">
        <v>3474</v>
      </c>
      <c r="D286" s="69">
        <v>45332</v>
      </c>
      <c r="E286" s="69" t="str">
        <f t="shared" ca="1" si="66"/>
        <v>Yes</v>
      </c>
      <c r="F286" s="53" t="str">
        <f t="shared" si="67"/>
        <v>1. All Roles Work Flexible</v>
      </c>
      <c r="G286" s="167" t="s">
        <v>3888</v>
      </c>
      <c r="H286" s="166">
        <v>1</v>
      </c>
      <c r="I286" s="20"/>
      <c r="J286" s="20"/>
      <c r="K286" s="20"/>
      <c r="L286" s="20"/>
      <c r="M286" s="20"/>
      <c r="N286" s="20"/>
      <c r="O286" s="20"/>
      <c r="P286" s="20"/>
      <c r="Q286" s="20"/>
      <c r="R286" s="20"/>
      <c r="S286" s="20"/>
      <c r="T286" s="20"/>
      <c r="U286" s="20"/>
      <c r="V286" s="20"/>
      <c r="W286" s="20"/>
      <c r="X286" s="20"/>
      <c r="Y286" s="20"/>
      <c r="Z286" s="20"/>
      <c r="AA286" s="20"/>
      <c r="AB286" s="20"/>
      <c r="AC286" s="21"/>
      <c r="AE286" s="35" t="s">
        <v>75</v>
      </c>
      <c r="AF286" s="36" t="s">
        <v>4204</v>
      </c>
      <c r="AG286" s="36"/>
      <c r="AH286" s="36"/>
      <c r="AI286" s="37"/>
      <c r="AK286" s="4">
        <f t="shared" si="68"/>
        <v>1</v>
      </c>
      <c r="AL286" s="4">
        <f t="shared" si="69"/>
        <v>0</v>
      </c>
      <c r="AM286" s="4">
        <f t="shared" si="70"/>
        <v>0</v>
      </c>
      <c r="AN286" s="4">
        <f t="shared" si="71"/>
        <v>0</v>
      </c>
      <c r="AO286" s="4">
        <f t="shared" si="72"/>
        <v>0</v>
      </c>
      <c r="AQ286" s="4">
        <f t="shared" si="73"/>
        <v>0</v>
      </c>
      <c r="AR286" s="4">
        <f t="shared" si="74"/>
        <v>1</v>
      </c>
      <c r="AS286" s="4">
        <f t="shared" si="75"/>
        <v>1</v>
      </c>
      <c r="AT286" s="4">
        <f t="shared" si="76"/>
        <v>1</v>
      </c>
      <c r="AU286" s="4">
        <f t="shared" si="77"/>
        <v>1</v>
      </c>
      <c r="AW286" s="4">
        <f t="shared" si="78"/>
        <v>1</v>
      </c>
      <c r="AX286" s="4">
        <f t="shared" si="79"/>
        <v>0</v>
      </c>
      <c r="AY286" s="4">
        <f t="shared" si="80"/>
        <v>0</v>
      </c>
      <c r="BA286" s="4">
        <f t="shared" si="81"/>
        <v>5</v>
      </c>
    </row>
    <row r="287" spans="2:53" ht="14.5" customHeight="1" x14ac:dyDescent="0.35">
      <c r="B287" s="47" t="s">
        <v>343</v>
      </c>
      <c r="C287" s="72"/>
      <c r="D287" s="69">
        <v>45332</v>
      </c>
      <c r="E287" s="69" t="str">
        <f t="shared" ca="1" si="66"/>
        <v>Yes</v>
      </c>
      <c r="F287" s="53" t="str">
        <f t="shared" si="67"/>
        <v>1. All Roles Work Flexible</v>
      </c>
      <c r="G287" s="167" t="s">
        <v>344</v>
      </c>
      <c r="H287" s="166">
        <v>3</v>
      </c>
      <c r="I287" s="20"/>
      <c r="J287" s="20"/>
      <c r="K287" s="20"/>
      <c r="L287" s="20"/>
      <c r="M287" s="20"/>
      <c r="N287" s="20"/>
      <c r="O287" s="20"/>
      <c r="P287" s="20"/>
      <c r="Q287" s="20">
        <v>4</v>
      </c>
      <c r="R287" s="20"/>
      <c r="S287" s="20"/>
      <c r="T287" s="20"/>
      <c r="U287" s="20"/>
      <c r="V287" s="20"/>
      <c r="W287" s="20"/>
      <c r="X287" s="20"/>
      <c r="Y287" s="20"/>
      <c r="Z287" s="20">
        <v>2</v>
      </c>
      <c r="AA287" s="20">
        <v>1</v>
      </c>
      <c r="AB287" s="20"/>
      <c r="AC287" s="21"/>
      <c r="AE287" s="35" t="s">
        <v>75</v>
      </c>
      <c r="AF287" s="36"/>
      <c r="AG287" s="36"/>
      <c r="AH287" s="36"/>
      <c r="AI287" s="37"/>
      <c r="AK287" s="4">
        <f t="shared" si="68"/>
        <v>1</v>
      </c>
      <c r="AL287" s="4">
        <f t="shared" si="69"/>
        <v>0</v>
      </c>
      <c r="AM287" s="4">
        <f t="shared" si="70"/>
        <v>0</v>
      </c>
      <c r="AN287" s="4">
        <f t="shared" si="71"/>
        <v>0</v>
      </c>
      <c r="AO287" s="4">
        <f t="shared" si="72"/>
        <v>0</v>
      </c>
      <c r="AQ287" s="4">
        <f t="shared" si="73"/>
        <v>0</v>
      </c>
      <c r="AR287" s="4">
        <f t="shared" si="74"/>
        <v>1</v>
      </c>
      <c r="AS287" s="4">
        <f t="shared" si="75"/>
        <v>1</v>
      </c>
      <c r="AT287" s="4">
        <f t="shared" si="76"/>
        <v>1</v>
      </c>
      <c r="AU287" s="4">
        <f t="shared" si="77"/>
        <v>1</v>
      </c>
      <c r="AW287" s="4">
        <f t="shared" si="78"/>
        <v>1</v>
      </c>
      <c r="AX287" s="4">
        <f t="shared" si="79"/>
        <v>0</v>
      </c>
      <c r="AY287" s="4">
        <f t="shared" si="80"/>
        <v>0</v>
      </c>
      <c r="BA287" s="4">
        <f t="shared" si="81"/>
        <v>5</v>
      </c>
    </row>
    <row r="288" spans="2:53" ht="14.5" customHeight="1" x14ac:dyDescent="0.35">
      <c r="B288" s="60" t="s">
        <v>3099</v>
      </c>
      <c r="C288" s="73" t="s">
        <v>3474</v>
      </c>
      <c r="D288" s="74">
        <v>45332</v>
      </c>
      <c r="E288" s="74" t="str">
        <f t="shared" ca="1" si="66"/>
        <v>Yes</v>
      </c>
      <c r="F288" s="54" t="str">
        <f t="shared" si="67"/>
        <v>1. All Roles Work Flexible</v>
      </c>
      <c r="G288" s="167" t="s">
        <v>4522</v>
      </c>
      <c r="H288" s="168">
        <v>11</v>
      </c>
      <c r="I288" s="23"/>
      <c r="J288" s="23"/>
      <c r="K288" s="23"/>
      <c r="L288" s="23"/>
      <c r="M288" s="23"/>
      <c r="N288" s="23"/>
      <c r="O288" s="23"/>
      <c r="P288" s="23"/>
      <c r="Q288" s="23"/>
      <c r="R288" s="23"/>
      <c r="S288" s="23"/>
      <c r="T288" s="23"/>
      <c r="U288" s="23"/>
      <c r="V288" s="23"/>
      <c r="W288" s="23"/>
      <c r="X288" s="23"/>
      <c r="Y288" s="23"/>
      <c r="Z288" s="23"/>
      <c r="AA288" s="23"/>
      <c r="AB288" s="23"/>
      <c r="AC288" s="24"/>
      <c r="AE288" s="42" t="s">
        <v>75</v>
      </c>
      <c r="AF288" s="43" t="s">
        <v>4204</v>
      </c>
      <c r="AG288" s="43"/>
      <c r="AH288" s="43"/>
      <c r="AI288" s="44"/>
      <c r="AK288" s="4">
        <f t="shared" si="68"/>
        <v>1</v>
      </c>
      <c r="AL288" s="4">
        <f t="shared" si="69"/>
        <v>0</v>
      </c>
      <c r="AM288" s="4">
        <f t="shared" si="70"/>
        <v>0</v>
      </c>
      <c r="AN288" s="4">
        <f t="shared" si="71"/>
        <v>0</v>
      </c>
      <c r="AO288" s="4">
        <f t="shared" si="72"/>
        <v>0</v>
      </c>
      <c r="AQ288" s="4">
        <f t="shared" si="73"/>
        <v>0</v>
      </c>
      <c r="AR288" s="4">
        <f t="shared" si="74"/>
        <v>1</v>
      </c>
      <c r="AS288" s="4">
        <f t="shared" si="75"/>
        <v>1</v>
      </c>
      <c r="AT288" s="4">
        <f t="shared" si="76"/>
        <v>1</v>
      </c>
      <c r="AU288" s="4">
        <f t="shared" si="77"/>
        <v>1</v>
      </c>
      <c r="AW288" s="4">
        <f t="shared" si="78"/>
        <v>1</v>
      </c>
      <c r="AX288" s="4">
        <f t="shared" si="79"/>
        <v>0</v>
      </c>
      <c r="AY288" s="4">
        <f t="shared" si="80"/>
        <v>0</v>
      </c>
      <c r="BA288" s="4">
        <f t="shared" si="81"/>
        <v>5</v>
      </c>
    </row>
    <row r="289" spans="2:53" ht="14.5" customHeight="1" x14ac:dyDescent="0.35">
      <c r="B289" s="109" t="s">
        <v>345</v>
      </c>
      <c r="C289" s="73"/>
      <c r="D289" s="74">
        <v>45332</v>
      </c>
      <c r="E289" s="74" t="str">
        <f t="shared" ca="1" si="66"/>
        <v>Yes</v>
      </c>
      <c r="F289" s="54" t="str">
        <f t="shared" si="67"/>
        <v>1. All Roles Work Flexible</v>
      </c>
      <c r="G289" s="167" t="s">
        <v>346</v>
      </c>
      <c r="H289" s="168">
        <v>30</v>
      </c>
      <c r="I289" s="23"/>
      <c r="J289" s="23"/>
      <c r="K289" s="23">
        <v>3</v>
      </c>
      <c r="L289" s="23"/>
      <c r="M289" s="23">
        <v>1</v>
      </c>
      <c r="N289" s="23">
        <v>6</v>
      </c>
      <c r="O289" s="23"/>
      <c r="P289" s="23"/>
      <c r="Q289" s="23">
        <v>8</v>
      </c>
      <c r="R289" s="23">
        <v>3</v>
      </c>
      <c r="S289" s="23"/>
      <c r="T289" s="23"/>
      <c r="U289" s="23"/>
      <c r="V289" s="23"/>
      <c r="W289" s="23"/>
      <c r="X289" s="23"/>
      <c r="Y289" s="23"/>
      <c r="Z289" s="23">
        <v>6</v>
      </c>
      <c r="AA289" s="23">
        <v>1</v>
      </c>
      <c r="AB289" s="23">
        <v>1</v>
      </c>
      <c r="AC289" s="24"/>
      <c r="AE289" s="42" t="s">
        <v>75</v>
      </c>
      <c r="AF289" s="43"/>
      <c r="AG289" s="43"/>
      <c r="AH289" s="43"/>
      <c r="AI289" s="44"/>
      <c r="AK289" s="4">
        <f t="shared" si="68"/>
        <v>1</v>
      </c>
      <c r="AL289" s="4">
        <f t="shared" si="69"/>
        <v>0</v>
      </c>
      <c r="AM289" s="4">
        <f t="shared" si="70"/>
        <v>0</v>
      </c>
      <c r="AN289" s="4">
        <f t="shared" si="71"/>
        <v>0</v>
      </c>
      <c r="AO289" s="4">
        <f t="shared" si="72"/>
        <v>0</v>
      </c>
      <c r="AQ289" s="4">
        <f t="shared" si="73"/>
        <v>0</v>
      </c>
      <c r="AR289" s="4">
        <f t="shared" si="74"/>
        <v>1</v>
      </c>
      <c r="AS289" s="4">
        <f t="shared" si="75"/>
        <v>1</v>
      </c>
      <c r="AT289" s="4">
        <f t="shared" si="76"/>
        <v>1</v>
      </c>
      <c r="AU289" s="4">
        <f t="shared" si="77"/>
        <v>1</v>
      </c>
      <c r="AW289" s="4">
        <f t="shared" si="78"/>
        <v>1</v>
      </c>
      <c r="AX289" s="4">
        <f t="shared" si="79"/>
        <v>0</v>
      </c>
      <c r="AY289" s="4">
        <f t="shared" si="80"/>
        <v>0</v>
      </c>
      <c r="BA289" s="4">
        <f t="shared" si="81"/>
        <v>5</v>
      </c>
    </row>
    <row r="290" spans="2:53" ht="14.5" customHeight="1" x14ac:dyDescent="0.35">
      <c r="B290" s="75" t="s">
        <v>3100</v>
      </c>
      <c r="C290" s="72" t="s">
        <v>3474</v>
      </c>
      <c r="D290" s="69">
        <v>45332</v>
      </c>
      <c r="E290" s="69" t="str">
        <f t="shared" ca="1" si="66"/>
        <v>Yes</v>
      </c>
      <c r="F290" s="53" t="str">
        <f t="shared" si="67"/>
        <v>1. All Roles Work Flexible</v>
      </c>
      <c r="G290" s="167" t="s">
        <v>3890</v>
      </c>
      <c r="H290" s="166">
        <v>1</v>
      </c>
      <c r="I290" s="20"/>
      <c r="J290" s="20"/>
      <c r="K290" s="20"/>
      <c r="L290" s="20"/>
      <c r="M290" s="20"/>
      <c r="N290" s="20"/>
      <c r="O290" s="20"/>
      <c r="P290" s="20"/>
      <c r="Q290" s="20"/>
      <c r="R290" s="20"/>
      <c r="S290" s="20"/>
      <c r="T290" s="20"/>
      <c r="U290" s="20"/>
      <c r="V290" s="20"/>
      <c r="W290" s="20"/>
      <c r="X290" s="20"/>
      <c r="Y290" s="20"/>
      <c r="Z290" s="20"/>
      <c r="AA290" s="20"/>
      <c r="AB290" s="20"/>
      <c r="AC290" s="21"/>
      <c r="AE290" s="35" t="s">
        <v>75</v>
      </c>
      <c r="AF290" s="36" t="s">
        <v>4204</v>
      </c>
      <c r="AG290" s="36"/>
      <c r="AH290" s="36"/>
      <c r="AI290" s="37"/>
      <c r="AK290" s="4">
        <f t="shared" si="68"/>
        <v>1</v>
      </c>
      <c r="AL290" s="4">
        <f t="shared" si="69"/>
        <v>0</v>
      </c>
      <c r="AM290" s="4">
        <f t="shared" si="70"/>
        <v>0</v>
      </c>
      <c r="AN290" s="4">
        <f t="shared" si="71"/>
        <v>0</v>
      </c>
      <c r="AO290" s="4">
        <f t="shared" si="72"/>
        <v>0</v>
      </c>
      <c r="AQ290" s="4">
        <f t="shared" si="73"/>
        <v>0</v>
      </c>
      <c r="AR290" s="4">
        <f t="shared" si="74"/>
        <v>1</v>
      </c>
      <c r="AS290" s="4">
        <f t="shared" si="75"/>
        <v>1</v>
      </c>
      <c r="AT290" s="4">
        <f t="shared" si="76"/>
        <v>1</v>
      </c>
      <c r="AU290" s="4">
        <f t="shared" si="77"/>
        <v>1</v>
      </c>
      <c r="AW290" s="4">
        <f t="shared" si="78"/>
        <v>1</v>
      </c>
      <c r="AX290" s="4">
        <f t="shared" si="79"/>
        <v>0</v>
      </c>
      <c r="AY290" s="4">
        <f t="shared" si="80"/>
        <v>0</v>
      </c>
      <c r="BA290" s="4">
        <f t="shared" si="81"/>
        <v>5</v>
      </c>
    </row>
    <row r="291" spans="2:53" ht="14.5" customHeight="1" x14ac:dyDescent="0.35">
      <c r="B291" s="75" t="s">
        <v>3104</v>
      </c>
      <c r="C291" s="72" t="s">
        <v>3474</v>
      </c>
      <c r="D291" s="69">
        <v>45332</v>
      </c>
      <c r="E291" s="69" t="str">
        <f t="shared" ca="1" si="66"/>
        <v>Yes</v>
      </c>
      <c r="F291" s="53" t="str">
        <f t="shared" si="67"/>
        <v>1. All Roles Work Flexible</v>
      </c>
      <c r="G291" s="167" t="s">
        <v>4523</v>
      </c>
      <c r="H291" s="166">
        <v>1</v>
      </c>
      <c r="I291" s="20"/>
      <c r="J291" s="20"/>
      <c r="K291" s="20"/>
      <c r="L291" s="20"/>
      <c r="M291" s="20"/>
      <c r="N291" s="20"/>
      <c r="O291" s="20"/>
      <c r="P291" s="20"/>
      <c r="Q291" s="20"/>
      <c r="R291" s="20"/>
      <c r="S291" s="20"/>
      <c r="T291" s="20"/>
      <c r="U291" s="20"/>
      <c r="V291" s="20"/>
      <c r="W291" s="20"/>
      <c r="X291" s="20"/>
      <c r="Y291" s="20"/>
      <c r="Z291" s="20"/>
      <c r="AA291" s="20"/>
      <c r="AB291" s="20"/>
      <c r="AC291" s="21"/>
      <c r="AE291" s="35" t="s">
        <v>75</v>
      </c>
      <c r="AF291" s="36" t="s">
        <v>4204</v>
      </c>
      <c r="AG291" s="36"/>
      <c r="AH291" s="36"/>
      <c r="AI291" s="37"/>
      <c r="AK291" s="4">
        <f t="shared" si="68"/>
        <v>1</v>
      </c>
      <c r="AL291" s="4">
        <f t="shared" si="69"/>
        <v>0</v>
      </c>
      <c r="AM291" s="4">
        <f t="shared" si="70"/>
        <v>0</v>
      </c>
      <c r="AN291" s="4">
        <f t="shared" si="71"/>
        <v>0</v>
      </c>
      <c r="AO291" s="4">
        <f t="shared" si="72"/>
        <v>0</v>
      </c>
      <c r="AQ291" s="4">
        <f t="shared" si="73"/>
        <v>0</v>
      </c>
      <c r="AR291" s="4">
        <f t="shared" si="74"/>
        <v>1</v>
      </c>
      <c r="AS291" s="4">
        <f t="shared" si="75"/>
        <v>1</v>
      </c>
      <c r="AT291" s="4">
        <f t="shared" si="76"/>
        <v>1</v>
      </c>
      <c r="AU291" s="4">
        <f t="shared" si="77"/>
        <v>1</v>
      </c>
      <c r="AW291" s="4">
        <f t="shared" si="78"/>
        <v>1</v>
      </c>
      <c r="AX291" s="4">
        <f t="shared" si="79"/>
        <v>0</v>
      </c>
      <c r="AY291" s="4">
        <f t="shared" si="80"/>
        <v>0</v>
      </c>
      <c r="BA291" s="4">
        <f t="shared" si="81"/>
        <v>5</v>
      </c>
    </row>
    <row r="292" spans="2:53" ht="14.5" customHeight="1" x14ac:dyDescent="0.35">
      <c r="B292" s="109" t="s">
        <v>347</v>
      </c>
      <c r="C292" s="73"/>
      <c r="D292" s="74">
        <v>45332</v>
      </c>
      <c r="E292" s="74" t="str">
        <f t="shared" ca="1" si="66"/>
        <v>Yes</v>
      </c>
      <c r="F292" s="54" t="str">
        <f t="shared" si="67"/>
        <v>1. All Roles Work Flexible</v>
      </c>
      <c r="G292" s="167" t="s">
        <v>348</v>
      </c>
      <c r="H292" s="168">
        <v>1</v>
      </c>
      <c r="I292" s="23"/>
      <c r="J292" s="23"/>
      <c r="K292" s="23"/>
      <c r="L292" s="23"/>
      <c r="M292" s="23"/>
      <c r="N292" s="23"/>
      <c r="O292" s="23"/>
      <c r="P292" s="23"/>
      <c r="Q292" s="23"/>
      <c r="R292" s="23"/>
      <c r="S292" s="23">
        <v>1</v>
      </c>
      <c r="T292" s="23"/>
      <c r="U292" s="23"/>
      <c r="V292" s="23"/>
      <c r="W292" s="23"/>
      <c r="X292" s="23"/>
      <c r="Y292" s="23"/>
      <c r="Z292" s="23"/>
      <c r="AA292" s="23"/>
      <c r="AB292" s="23"/>
      <c r="AC292" s="24"/>
      <c r="AE292" s="42" t="s">
        <v>75</v>
      </c>
      <c r="AF292" s="43"/>
      <c r="AG292" s="43"/>
      <c r="AH292" s="43"/>
      <c r="AI292" s="44"/>
      <c r="AK292" s="4">
        <f t="shared" si="68"/>
        <v>1</v>
      </c>
      <c r="AL292" s="4">
        <f t="shared" si="69"/>
        <v>0</v>
      </c>
      <c r="AM292" s="4">
        <f t="shared" si="70"/>
        <v>0</v>
      </c>
      <c r="AN292" s="4">
        <f t="shared" si="71"/>
        <v>0</v>
      </c>
      <c r="AO292" s="4">
        <f t="shared" si="72"/>
        <v>0</v>
      </c>
      <c r="AQ292" s="4">
        <f t="shared" si="73"/>
        <v>0</v>
      </c>
      <c r="AR292" s="4">
        <f t="shared" si="74"/>
        <v>1</v>
      </c>
      <c r="AS292" s="4">
        <f t="shared" si="75"/>
        <v>1</v>
      </c>
      <c r="AT292" s="4">
        <f t="shared" si="76"/>
        <v>1</v>
      </c>
      <c r="AU292" s="4">
        <f t="shared" si="77"/>
        <v>1</v>
      </c>
      <c r="AW292" s="4">
        <f t="shared" si="78"/>
        <v>1</v>
      </c>
      <c r="AX292" s="4">
        <f t="shared" si="79"/>
        <v>0</v>
      </c>
      <c r="AY292" s="4">
        <f t="shared" si="80"/>
        <v>0</v>
      </c>
      <c r="BA292" s="4">
        <f t="shared" si="81"/>
        <v>5</v>
      </c>
    </row>
    <row r="293" spans="2:53" ht="14.5" customHeight="1" x14ac:dyDescent="0.35">
      <c r="B293" s="75" t="s">
        <v>349</v>
      </c>
      <c r="C293" s="72"/>
      <c r="D293" s="69">
        <v>45332</v>
      </c>
      <c r="E293" s="69" t="str">
        <f t="shared" ca="1" si="66"/>
        <v>Yes</v>
      </c>
      <c r="F293" s="53" t="str">
        <f t="shared" si="67"/>
        <v>1. All Roles Work Flexible</v>
      </c>
      <c r="G293" s="167" t="s">
        <v>350</v>
      </c>
      <c r="H293" s="166">
        <v>1</v>
      </c>
      <c r="I293" s="20"/>
      <c r="J293" s="20"/>
      <c r="K293" s="20"/>
      <c r="L293" s="20"/>
      <c r="M293" s="20"/>
      <c r="N293" s="20"/>
      <c r="O293" s="20"/>
      <c r="P293" s="20"/>
      <c r="Q293" s="20"/>
      <c r="R293" s="20"/>
      <c r="S293" s="20">
        <v>1</v>
      </c>
      <c r="T293" s="20"/>
      <c r="U293" s="20"/>
      <c r="V293" s="20"/>
      <c r="W293" s="20"/>
      <c r="X293" s="20"/>
      <c r="Y293" s="20"/>
      <c r="Z293" s="20"/>
      <c r="AA293" s="20"/>
      <c r="AB293" s="20"/>
      <c r="AC293" s="21"/>
      <c r="AD293" s="169"/>
      <c r="AE293" s="35" t="s">
        <v>75</v>
      </c>
      <c r="AF293" s="36"/>
      <c r="AG293" s="36"/>
      <c r="AH293" s="36"/>
      <c r="AI293" s="37"/>
      <c r="AK293" s="4">
        <f t="shared" si="68"/>
        <v>1</v>
      </c>
      <c r="AL293" s="4">
        <f t="shared" si="69"/>
        <v>0</v>
      </c>
      <c r="AM293" s="4">
        <f t="shared" si="70"/>
        <v>0</v>
      </c>
      <c r="AN293" s="4">
        <f t="shared" si="71"/>
        <v>0</v>
      </c>
      <c r="AO293" s="4">
        <f t="shared" si="72"/>
        <v>0</v>
      </c>
      <c r="AQ293" s="4">
        <f t="shared" si="73"/>
        <v>0</v>
      </c>
      <c r="AR293" s="4">
        <f t="shared" si="74"/>
        <v>1</v>
      </c>
      <c r="AS293" s="4">
        <f t="shared" si="75"/>
        <v>1</v>
      </c>
      <c r="AT293" s="4">
        <f t="shared" si="76"/>
        <v>1</v>
      </c>
      <c r="AU293" s="4">
        <f t="shared" si="77"/>
        <v>1</v>
      </c>
      <c r="AW293" s="4">
        <f t="shared" si="78"/>
        <v>1</v>
      </c>
      <c r="AX293" s="4">
        <f t="shared" si="79"/>
        <v>0</v>
      </c>
      <c r="AY293" s="4">
        <f t="shared" si="80"/>
        <v>0</v>
      </c>
      <c r="BA293" s="4">
        <f t="shared" si="81"/>
        <v>5</v>
      </c>
    </row>
    <row r="294" spans="2:53" ht="14.5" customHeight="1" x14ac:dyDescent="0.35">
      <c r="B294" s="47" t="s">
        <v>351</v>
      </c>
      <c r="C294" s="72"/>
      <c r="D294" s="69">
        <v>45332</v>
      </c>
      <c r="E294" s="69" t="str">
        <f t="shared" ca="1" si="66"/>
        <v>Yes</v>
      </c>
      <c r="F294" s="53" t="str">
        <f t="shared" si="67"/>
        <v>1. All Roles Work Flexible</v>
      </c>
      <c r="G294" s="167" t="s">
        <v>352</v>
      </c>
      <c r="H294" s="166">
        <v>4</v>
      </c>
      <c r="I294" s="20"/>
      <c r="J294" s="20"/>
      <c r="K294" s="20"/>
      <c r="L294" s="20"/>
      <c r="M294" s="20"/>
      <c r="N294" s="20"/>
      <c r="O294" s="20"/>
      <c r="P294" s="20"/>
      <c r="Q294" s="20">
        <v>2</v>
      </c>
      <c r="R294" s="20"/>
      <c r="S294" s="20"/>
      <c r="T294" s="20"/>
      <c r="U294" s="20"/>
      <c r="V294" s="20">
        <v>1</v>
      </c>
      <c r="W294" s="20"/>
      <c r="X294" s="20"/>
      <c r="Y294" s="20"/>
      <c r="Z294" s="20">
        <v>1</v>
      </c>
      <c r="AA294" s="20"/>
      <c r="AB294" s="20"/>
      <c r="AC294" s="21"/>
      <c r="AE294" s="35" t="s">
        <v>75</v>
      </c>
      <c r="AF294" s="36"/>
      <c r="AG294" s="36"/>
      <c r="AH294" s="36"/>
      <c r="AI294" s="37"/>
      <c r="AK294" s="4">
        <f t="shared" si="68"/>
        <v>1</v>
      </c>
      <c r="AL294" s="4">
        <f t="shared" si="69"/>
        <v>0</v>
      </c>
      <c r="AM294" s="4">
        <f t="shared" si="70"/>
        <v>0</v>
      </c>
      <c r="AN294" s="4">
        <f t="shared" si="71"/>
        <v>0</v>
      </c>
      <c r="AO294" s="4">
        <f t="shared" si="72"/>
        <v>0</v>
      </c>
      <c r="AQ294" s="4">
        <f t="shared" si="73"/>
        <v>0</v>
      </c>
      <c r="AR294" s="4">
        <f t="shared" si="74"/>
        <v>1</v>
      </c>
      <c r="AS294" s="4">
        <f t="shared" si="75"/>
        <v>1</v>
      </c>
      <c r="AT294" s="4">
        <f t="shared" si="76"/>
        <v>1</v>
      </c>
      <c r="AU294" s="4">
        <f t="shared" si="77"/>
        <v>1</v>
      </c>
      <c r="AW294" s="4">
        <f t="shared" si="78"/>
        <v>1</v>
      </c>
      <c r="AX294" s="4">
        <f t="shared" si="79"/>
        <v>0</v>
      </c>
      <c r="AY294" s="4">
        <f t="shared" si="80"/>
        <v>0</v>
      </c>
      <c r="BA294" s="4">
        <f t="shared" si="81"/>
        <v>5</v>
      </c>
    </row>
    <row r="295" spans="2:53" ht="14.5" customHeight="1" x14ac:dyDescent="0.35">
      <c r="B295" s="47" t="s">
        <v>2553</v>
      </c>
      <c r="C295" s="72"/>
      <c r="D295" s="69">
        <v>45332</v>
      </c>
      <c r="E295" s="69" t="str">
        <f t="shared" ca="1" si="66"/>
        <v>Yes</v>
      </c>
      <c r="F295" s="53" t="str">
        <f t="shared" si="67"/>
        <v>1. All Roles Work Flexible</v>
      </c>
      <c r="G295" s="167" t="s">
        <v>2557</v>
      </c>
      <c r="H295" s="166">
        <v>1</v>
      </c>
      <c r="I295" s="20"/>
      <c r="J295" s="20"/>
      <c r="K295" s="20"/>
      <c r="L295" s="20"/>
      <c r="M295" s="20"/>
      <c r="N295" s="20"/>
      <c r="O295" s="20"/>
      <c r="P295" s="20"/>
      <c r="Q295" s="20"/>
      <c r="R295" s="20"/>
      <c r="S295" s="20">
        <v>1</v>
      </c>
      <c r="T295" s="20"/>
      <c r="U295" s="20"/>
      <c r="V295" s="20"/>
      <c r="W295" s="20"/>
      <c r="X295" s="20"/>
      <c r="Y295" s="20"/>
      <c r="Z295" s="20"/>
      <c r="AA295" s="20"/>
      <c r="AB295" s="20"/>
      <c r="AC295" s="21"/>
      <c r="AE295" s="35" t="s">
        <v>75</v>
      </c>
      <c r="AF295" s="36"/>
      <c r="AG295" s="36"/>
      <c r="AH295" s="36"/>
      <c r="AI295" s="37"/>
      <c r="AK295" s="4">
        <f t="shared" si="68"/>
        <v>1</v>
      </c>
      <c r="AL295" s="4">
        <f t="shared" si="69"/>
        <v>0</v>
      </c>
      <c r="AM295" s="4">
        <f t="shared" si="70"/>
        <v>0</v>
      </c>
      <c r="AN295" s="4">
        <f t="shared" si="71"/>
        <v>0</v>
      </c>
      <c r="AO295" s="4">
        <f t="shared" si="72"/>
        <v>0</v>
      </c>
      <c r="AQ295" s="4">
        <f t="shared" si="73"/>
        <v>0</v>
      </c>
      <c r="AR295" s="4">
        <f t="shared" si="74"/>
        <v>1</v>
      </c>
      <c r="AS295" s="4">
        <f t="shared" si="75"/>
        <v>1</v>
      </c>
      <c r="AT295" s="4">
        <f t="shared" si="76"/>
        <v>1</v>
      </c>
      <c r="AU295" s="4">
        <f t="shared" si="77"/>
        <v>1</v>
      </c>
      <c r="AW295" s="4">
        <f t="shared" si="78"/>
        <v>1</v>
      </c>
      <c r="AX295" s="4">
        <f t="shared" si="79"/>
        <v>0</v>
      </c>
      <c r="AY295" s="4">
        <f t="shared" si="80"/>
        <v>0</v>
      </c>
      <c r="BA295" s="4">
        <f t="shared" si="81"/>
        <v>5</v>
      </c>
    </row>
    <row r="296" spans="2:53" ht="14.5" customHeight="1" x14ac:dyDescent="0.35">
      <c r="B296" s="47" t="s">
        <v>353</v>
      </c>
      <c r="C296" s="72"/>
      <c r="D296" s="69">
        <v>45332</v>
      </c>
      <c r="E296" s="69" t="str">
        <f t="shared" ca="1" si="66"/>
        <v>Yes</v>
      </c>
      <c r="F296" s="53" t="str">
        <f t="shared" si="67"/>
        <v>1. All Roles Work Flexible</v>
      </c>
      <c r="G296" s="167" t="s">
        <v>354</v>
      </c>
      <c r="H296" s="166">
        <v>2</v>
      </c>
      <c r="I296" s="20"/>
      <c r="J296" s="20"/>
      <c r="K296" s="20">
        <v>3</v>
      </c>
      <c r="L296" s="20"/>
      <c r="M296" s="20"/>
      <c r="N296" s="20"/>
      <c r="O296" s="20"/>
      <c r="P296" s="20"/>
      <c r="Q296" s="20">
        <v>1</v>
      </c>
      <c r="R296" s="20"/>
      <c r="S296" s="20"/>
      <c r="T296" s="20"/>
      <c r="U296" s="20"/>
      <c r="V296" s="20"/>
      <c r="W296" s="20"/>
      <c r="X296" s="20"/>
      <c r="Y296" s="20"/>
      <c r="Z296" s="20"/>
      <c r="AA296" s="20"/>
      <c r="AB296" s="20"/>
      <c r="AC296" s="21"/>
      <c r="AE296" s="35" t="s">
        <v>75</v>
      </c>
      <c r="AF296" s="36"/>
      <c r="AG296" s="36"/>
      <c r="AH296" s="36"/>
      <c r="AI296" s="37"/>
      <c r="AK296" s="4">
        <f t="shared" si="68"/>
        <v>1</v>
      </c>
      <c r="AL296" s="4">
        <f t="shared" si="69"/>
        <v>0</v>
      </c>
      <c r="AM296" s="4">
        <f t="shared" si="70"/>
        <v>0</v>
      </c>
      <c r="AN296" s="4">
        <f t="shared" si="71"/>
        <v>0</v>
      </c>
      <c r="AO296" s="4">
        <f t="shared" si="72"/>
        <v>0</v>
      </c>
      <c r="AQ296" s="4">
        <f t="shared" si="73"/>
        <v>0</v>
      </c>
      <c r="AR296" s="4">
        <f t="shared" si="74"/>
        <v>1</v>
      </c>
      <c r="AS296" s="4">
        <f t="shared" si="75"/>
        <v>1</v>
      </c>
      <c r="AT296" s="4">
        <f t="shared" si="76"/>
        <v>1</v>
      </c>
      <c r="AU296" s="4">
        <f t="shared" si="77"/>
        <v>1</v>
      </c>
      <c r="AW296" s="4">
        <f t="shared" si="78"/>
        <v>1</v>
      </c>
      <c r="AX296" s="4">
        <f t="shared" si="79"/>
        <v>0</v>
      </c>
      <c r="AY296" s="4">
        <f t="shared" si="80"/>
        <v>0</v>
      </c>
      <c r="BA296" s="4">
        <f t="shared" si="81"/>
        <v>5</v>
      </c>
    </row>
    <row r="297" spans="2:53" ht="14.5" customHeight="1" x14ac:dyDescent="0.35">
      <c r="B297" s="47" t="s">
        <v>355</v>
      </c>
      <c r="C297" s="72"/>
      <c r="D297" s="69">
        <v>45332</v>
      </c>
      <c r="E297" s="69" t="str">
        <f t="shared" ca="1" si="66"/>
        <v>Yes</v>
      </c>
      <c r="F297" s="53" t="str">
        <f t="shared" si="67"/>
        <v>1. All Roles Work Flexible</v>
      </c>
      <c r="G297" s="167" t="s">
        <v>356</v>
      </c>
      <c r="H297" s="166">
        <v>1</v>
      </c>
      <c r="I297" s="20"/>
      <c r="J297" s="20"/>
      <c r="K297" s="20"/>
      <c r="L297" s="20"/>
      <c r="M297" s="20"/>
      <c r="N297" s="20"/>
      <c r="O297" s="20"/>
      <c r="P297" s="20"/>
      <c r="Q297" s="20"/>
      <c r="R297" s="20"/>
      <c r="S297" s="20">
        <v>1</v>
      </c>
      <c r="T297" s="20"/>
      <c r="U297" s="20"/>
      <c r="V297" s="20"/>
      <c r="W297" s="20"/>
      <c r="X297" s="20"/>
      <c r="Y297" s="20"/>
      <c r="Z297" s="20"/>
      <c r="AA297" s="20"/>
      <c r="AB297" s="20"/>
      <c r="AC297" s="21"/>
      <c r="AE297" s="35" t="s">
        <v>75</v>
      </c>
      <c r="AF297" s="36"/>
      <c r="AG297" s="36"/>
      <c r="AH297" s="36"/>
      <c r="AI297" s="37"/>
      <c r="AK297" s="4">
        <f t="shared" si="68"/>
        <v>1</v>
      </c>
      <c r="AL297" s="4">
        <f t="shared" si="69"/>
        <v>0</v>
      </c>
      <c r="AM297" s="4">
        <f t="shared" si="70"/>
        <v>0</v>
      </c>
      <c r="AN297" s="4">
        <f t="shared" si="71"/>
        <v>0</v>
      </c>
      <c r="AO297" s="4">
        <f t="shared" si="72"/>
        <v>0</v>
      </c>
      <c r="AQ297" s="4">
        <f t="shared" si="73"/>
        <v>0</v>
      </c>
      <c r="AR297" s="4">
        <f t="shared" si="74"/>
        <v>1</v>
      </c>
      <c r="AS297" s="4">
        <f t="shared" si="75"/>
        <v>1</v>
      </c>
      <c r="AT297" s="4">
        <f t="shared" si="76"/>
        <v>1</v>
      </c>
      <c r="AU297" s="4">
        <f t="shared" si="77"/>
        <v>1</v>
      </c>
      <c r="AW297" s="4">
        <f t="shared" si="78"/>
        <v>1</v>
      </c>
      <c r="AX297" s="4">
        <f t="shared" si="79"/>
        <v>0</v>
      </c>
      <c r="AY297" s="4">
        <f t="shared" si="80"/>
        <v>0</v>
      </c>
      <c r="BA297" s="4">
        <f t="shared" si="81"/>
        <v>5</v>
      </c>
    </row>
    <row r="298" spans="2:53" ht="14.5" customHeight="1" x14ac:dyDescent="0.35">
      <c r="B298" s="47" t="s">
        <v>357</v>
      </c>
      <c r="C298" s="72"/>
      <c r="D298" s="69">
        <v>45332</v>
      </c>
      <c r="E298" s="69" t="str">
        <f t="shared" ca="1" si="66"/>
        <v>Yes</v>
      </c>
      <c r="F298" s="53" t="str">
        <f t="shared" si="67"/>
        <v>1. All Roles Work Flexible</v>
      </c>
      <c r="G298" s="167" t="s">
        <v>358</v>
      </c>
      <c r="H298" s="166">
        <v>1</v>
      </c>
      <c r="I298" s="20"/>
      <c r="J298" s="20"/>
      <c r="K298" s="20"/>
      <c r="L298" s="20"/>
      <c r="M298" s="20"/>
      <c r="N298" s="20"/>
      <c r="O298" s="20"/>
      <c r="P298" s="20"/>
      <c r="Q298" s="20">
        <v>1</v>
      </c>
      <c r="R298" s="20"/>
      <c r="S298" s="20"/>
      <c r="T298" s="20"/>
      <c r="U298" s="20"/>
      <c r="V298" s="20"/>
      <c r="W298" s="20"/>
      <c r="X298" s="20"/>
      <c r="Y298" s="20"/>
      <c r="Z298" s="20"/>
      <c r="AA298" s="20"/>
      <c r="AB298" s="20"/>
      <c r="AC298" s="21"/>
      <c r="AE298" s="35" t="s">
        <v>75</v>
      </c>
      <c r="AF298" s="36"/>
      <c r="AG298" s="36"/>
      <c r="AH298" s="36"/>
      <c r="AI298" s="37"/>
      <c r="AK298" s="4">
        <f t="shared" si="68"/>
        <v>1</v>
      </c>
      <c r="AL298" s="4">
        <f t="shared" si="69"/>
        <v>0</v>
      </c>
      <c r="AM298" s="4">
        <f t="shared" si="70"/>
        <v>0</v>
      </c>
      <c r="AN298" s="4">
        <f t="shared" si="71"/>
        <v>0</v>
      </c>
      <c r="AO298" s="4">
        <f t="shared" si="72"/>
        <v>0</v>
      </c>
      <c r="AQ298" s="4">
        <f t="shared" si="73"/>
        <v>0</v>
      </c>
      <c r="AR298" s="4">
        <f t="shared" si="74"/>
        <v>1</v>
      </c>
      <c r="AS298" s="4">
        <f t="shared" si="75"/>
        <v>1</v>
      </c>
      <c r="AT298" s="4">
        <f t="shared" si="76"/>
        <v>1</v>
      </c>
      <c r="AU298" s="4">
        <f t="shared" si="77"/>
        <v>1</v>
      </c>
      <c r="AW298" s="4">
        <f t="shared" si="78"/>
        <v>1</v>
      </c>
      <c r="AX298" s="4">
        <f t="shared" si="79"/>
        <v>0</v>
      </c>
      <c r="AY298" s="4">
        <f t="shared" si="80"/>
        <v>0</v>
      </c>
      <c r="BA298" s="4">
        <f t="shared" si="81"/>
        <v>5</v>
      </c>
    </row>
    <row r="299" spans="2:53" ht="14.5" customHeight="1" x14ac:dyDescent="0.35">
      <c r="B299" s="47" t="s">
        <v>3126</v>
      </c>
      <c r="C299" s="72" t="s">
        <v>3474</v>
      </c>
      <c r="D299" s="69">
        <v>45332</v>
      </c>
      <c r="E299" s="69" t="str">
        <f t="shared" ca="1" si="66"/>
        <v>Yes</v>
      </c>
      <c r="F299" s="53" t="str">
        <f t="shared" si="67"/>
        <v>1. All Roles Work Flexible</v>
      </c>
      <c r="G299" s="167" t="s">
        <v>3912</v>
      </c>
      <c r="H299" s="166">
        <v>1</v>
      </c>
      <c r="I299" s="20"/>
      <c r="J299" s="20"/>
      <c r="K299" s="20"/>
      <c r="L299" s="20"/>
      <c r="M299" s="20"/>
      <c r="N299" s="20"/>
      <c r="O299" s="20"/>
      <c r="P299" s="20"/>
      <c r="Q299" s="20"/>
      <c r="R299" s="20"/>
      <c r="S299" s="20"/>
      <c r="T299" s="20"/>
      <c r="U299" s="20"/>
      <c r="V299" s="20"/>
      <c r="W299" s="20"/>
      <c r="X299" s="20"/>
      <c r="Y299" s="20"/>
      <c r="Z299" s="20"/>
      <c r="AA299" s="20"/>
      <c r="AB299" s="20"/>
      <c r="AC299" s="21"/>
      <c r="AE299" s="35" t="s">
        <v>75</v>
      </c>
      <c r="AF299" s="36" t="s">
        <v>4204</v>
      </c>
      <c r="AG299" s="36"/>
      <c r="AH299" s="36"/>
      <c r="AI299" s="37"/>
      <c r="AK299" s="4">
        <f t="shared" si="68"/>
        <v>1</v>
      </c>
      <c r="AL299" s="4">
        <f t="shared" si="69"/>
        <v>0</v>
      </c>
      <c r="AM299" s="4">
        <f t="shared" si="70"/>
        <v>0</v>
      </c>
      <c r="AN299" s="4">
        <f t="shared" si="71"/>
        <v>0</v>
      </c>
      <c r="AO299" s="4">
        <f t="shared" si="72"/>
        <v>0</v>
      </c>
      <c r="AQ299" s="4">
        <f t="shared" si="73"/>
        <v>0</v>
      </c>
      <c r="AR299" s="4">
        <f t="shared" si="74"/>
        <v>1</v>
      </c>
      <c r="AS299" s="4">
        <f t="shared" si="75"/>
        <v>1</v>
      </c>
      <c r="AT299" s="4">
        <f t="shared" si="76"/>
        <v>1</v>
      </c>
      <c r="AU299" s="4">
        <f t="shared" si="77"/>
        <v>1</v>
      </c>
      <c r="AW299" s="4">
        <f t="shared" si="78"/>
        <v>1</v>
      </c>
      <c r="AX299" s="4">
        <f t="shared" si="79"/>
        <v>0</v>
      </c>
      <c r="AY299" s="4">
        <f t="shared" si="80"/>
        <v>0</v>
      </c>
      <c r="BA299" s="4">
        <f t="shared" si="81"/>
        <v>5</v>
      </c>
    </row>
    <row r="300" spans="2:53" ht="14.5" customHeight="1" x14ac:dyDescent="0.35">
      <c r="B300" s="47" t="s">
        <v>359</v>
      </c>
      <c r="C300" s="72"/>
      <c r="D300" s="69">
        <v>45332</v>
      </c>
      <c r="E300" s="69" t="str">
        <f t="shared" ca="1" si="66"/>
        <v>Yes</v>
      </c>
      <c r="F300" s="53" t="str">
        <f t="shared" si="67"/>
        <v>1. All Roles Work Flexible</v>
      </c>
      <c r="G300" s="167" t="s">
        <v>360</v>
      </c>
      <c r="H300" s="166">
        <v>4</v>
      </c>
      <c r="I300" s="20"/>
      <c r="J300" s="20"/>
      <c r="K300" s="20">
        <v>2</v>
      </c>
      <c r="L300" s="20"/>
      <c r="M300" s="20"/>
      <c r="N300" s="20"/>
      <c r="O300" s="20"/>
      <c r="P300" s="20"/>
      <c r="Q300" s="20">
        <v>1</v>
      </c>
      <c r="R300" s="20"/>
      <c r="S300" s="20"/>
      <c r="T300" s="20"/>
      <c r="U300" s="20"/>
      <c r="V300" s="20"/>
      <c r="W300" s="20"/>
      <c r="X300" s="20"/>
      <c r="Y300" s="20"/>
      <c r="Z300" s="20"/>
      <c r="AA300" s="20"/>
      <c r="AB300" s="20"/>
      <c r="AC300" s="21"/>
      <c r="AE300" s="35" t="s">
        <v>75</v>
      </c>
      <c r="AF300" s="36"/>
      <c r="AG300" s="36"/>
      <c r="AH300" s="36"/>
      <c r="AI300" s="37"/>
      <c r="AK300" s="4">
        <f t="shared" si="68"/>
        <v>1</v>
      </c>
      <c r="AL300" s="4">
        <f t="shared" si="69"/>
        <v>0</v>
      </c>
      <c r="AM300" s="4">
        <f t="shared" si="70"/>
        <v>0</v>
      </c>
      <c r="AN300" s="4">
        <f t="shared" si="71"/>
        <v>0</v>
      </c>
      <c r="AO300" s="4">
        <f t="shared" si="72"/>
        <v>0</v>
      </c>
      <c r="AQ300" s="4">
        <f t="shared" si="73"/>
        <v>0</v>
      </c>
      <c r="AR300" s="4">
        <f t="shared" si="74"/>
        <v>1</v>
      </c>
      <c r="AS300" s="4">
        <f t="shared" si="75"/>
        <v>1</v>
      </c>
      <c r="AT300" s="4">
        <f t="shared" si="76"/>
        <v>1</v>
      </c>
      <c r="AU300" s="4">
        <f t="shared" si="77"/>
        <v>1</v>
      </c>
      <c r="AW300" s="4">
        <f t="shared" si="78"/>
        <v>1</v>
      </c>
      <c r="AX300" s="4">
        <f t="shared" si="79"/>
        <v>0</v>
      </c>
      <c r="AY300" s="4">
        <f t="shared" si="80"/>
        <v>0</v>
      </c>
      <c r="BA300" s="4">
        <f t="shared" si="81"/>
        <v>5</v>
      </c>
    </row>
    <row r="301" spans="2:53" ht="14.5" customHeight="1" x14ac:dyDescent="0.35">
      <c r="B301" s="47" t="s">
        <v>4334</v>
      </c>
      <c r="C301" s="72" t="s">
        <v>3474</v>
      </c>
      <c r="D301" s="69">
        <v>45332</v>
      </c>
      <c r="E301" s="69" t="str">
        <f t="shared" ca="1" si="66"/>
        <v>Yes</v>
      </c>
      <c r="F301" s="53" t="str">
        <f t="shared" si="67"/>
        <v>1. All Roles Work Flexible</v>
      </c>
      <c r="G301" s="167" t="s">
        <v>4335</v>
      </c>
      <c r="H301" s="166">
        <v>7</v>
      </c>
      <c r="I301" s="20"/>
      <c r="J301" s="20"/>
      <c r="K301" s="20"/>
      <c r="L301" s="20"/>
      <c r="M301" s="20"/>
      <c r="N301" s="20"/>
      <c r="O301" s="20"/>
      <c r="P301" s="20"/>
      <c r="Q301" s="20"/>
      <c r="R301" s="20"/>
      <c r="S301" s="20"/>
      <c r="T301" s="20"/>
      <c r="U301" s="20"/>
      <c r="V301" s="20"/>
      <c r="W301" s="20"/>
      <c r="X301" s="20"/>
      <c r="Y301" s="20"/>
      <c r="Z301" s="20"/>
      <c r="AA301" s="20"/>
      <c r="AB301" s="20"/>
      <c r="AC301" s="21"/>
      <c r="AE301" s="35" t="s">
        <v>75</v>
      </c>
      <c r="AF301" s="36" t="s">
        <v>4204</v>
      </c>
      <c r="AG301" s="36"/>
      <c r="AH301" s="36"/>
      <c r="AI301" s="37"/>
      <c r="AK301" s="4">
        <f t="shared" si="68"/>
        <v>1</v>
      </c>
      <c r="AL301" s="4">
        <f t="shared" si="69"/>
        <v>0</v>
      </c>
      <c r="AM301" s="4">
        <f t="shared" si="70"/>
        <v>0</v>
      </c>
      <c r="AN301" s="4">
        <f t="shared" si="71"/>
        <v>0</v>
      </c>
      <c r="AO301" s="4">
        <f t="shared" si="72"/>
        <v>0</v>
      </c>
      <c r="AQ301" s="4">
        <f t="shared" si="73"/>
        <v>0</v>
      </c>
      <c r="AR301" s="4">
        <f t="shared" si="74"/>
        <v>1</v>
      </c>
      <c r="AS301" s="4">
        <f t="shared" si="75"/>
        <v>1</v>
      </c>
      <c r="AT301" s="4">
        <f t="shared" si="76"/>
        <v>1</v>
      </c>
      <c r="AU301" s="4">
        <f t="shared" si="77"/>
        <v>1</v>
      </c>
      <c r="AW301" s="4">
        <f t="shared" si="78"/>
        <v>1</v>
      </c>
      <c r="AX301" s="4">
        <f t="shared" si="79"/>
        <v>0</v>
      </c>
      <c r="AY301" s="4">
        <f t="shared" si="80"/>
        <v>0</v>
      </c>
      <c r="BA301" s="4">
        <f t="shared" si="81"/>
        <v>5</v>
      </c>
    </row>
    <row r="302" spans="2:53" ht="14.5" customHeight="1" x14ac:dyDescent="0.35">
      <c r="B302" s="47" t="s">
        <v>3134</v>
      </c>
      <c r="C302" s="72" t="s">
        <v>3474</v>
      </c>
      <c r="D302" s="69">
        <v>45332</v>
      </c>
      <c r="E302" s="69" t="str">
        <f t="shared" ca="1" si="66"/>
        <v>Yes</v>
      </c>
      <c r="F302" s="53" t="str">
        <f t="shared" si="67"/>
        <v>1. All Roles Work Flexible</v>
      </c>
      <c r="G302" s="167" t="s">
        <v>4524</v>
      </c>
      <c r="H302" s="166">
        <v>1</v>
      </c>
      <c r="I302" s="20"/>
      <c r="J302" s="20"/>
      <c r="K302" s="20"/>
      <c r="L302" s="20"/>
      <c r="M302" s="20"/>
      <c r="N302" s="20"/>
      <c r="O302" s="20"/>
      <c r="P302" s="20"/>
      <c r="Q302" s="20"/>
      <c r="R302" s="20"/>
      <c r="S302" s="20"/>
      <c r="T302" s="20"/>
      <c r="U302" s="20"/>
      <c r="V302" s="20"/>
      <c r="W302" s="20"/>
      <c r="X302" s="20"/>
      <c r="Y302" s="20"/>
      <c r="Z302" s="20"/>
      <c r="AA302" s="20"/>
      <c r="AB302" s="20"/>
      <c r="AC302" s="21"/>
      <c r="AE302" s="35" t="s">
        <v>75</v>
      </c>
      <c r="AF302" s="36" t="s">
        <v>4204</v>
      </c>
      <c r="AG302" s="36"/>
      <c r="AH302" s="36"/>
      <c r="AI302" s="37"/>
      <c r="AK302" s="4">
        <f t="shared" si="68"/>
        <v>1</v>
      </c>
      <c r="AL302" s="4">
        <f t="shared" si="69"/>
        <v>0</v>
      </c>
      <c r="AM302" s="4">
        <f t="shared" si="70"/>
        <v>0</v>
      </c>
      <c r="AN302" s="4">
        <f t="shared" si="71"/>
        <v>0</v>
      </c>
      <c r="AO302" s="4">
        <f t="shared" si="72"/>
        <v>0</v>
      </c>
      <c r="AQ302" s="4">
        <f t="shared" si="73"/>
        <v>0</v>
      </c>
      <c r="AR302" s="4">
        <f t="shared" si="74"/>
        <v>1</v>
      </c>
      <c r="AS302" s="4">
        <f t="shared" si="75"/>
        <v>1</v>
      </c>
      <c r="AT302" s="4">
        <f t="shared" si="76"/>
        <v>1</v>
      </c>
      <c r="AU302" s="4">
        <f t="shared" si="77"/>
        <v>1</v>
      </c>
      <c r="AW302" s="4">
        <f t="shared" si="78"/>
        <v>1</v>
      </c>
      <c r="AX302" s="4">
        <f t="shared" si="79"/>
        <v>0</v>
      </c>
      <c r="AY302" s="4">
        <f t="shared" si="80"/>
        <v>0</v>
      </c>
      <c r="BA302" s="4">
        <f t="shared" si="81"/>
        <v>5</v>
      </c>
    </row>
    <row r="303" spans="2:53" ht="14.5" customHeight="1" x14ac:dyDescent="0.35">
      <c r="B303" s="47" t="s">
        <v>3135</v>
      </c>
      <c r="C303" s="72" t="s">
        <v>3474</v>
      </c>
      <c r="D303" s="69">
        <v>45332</v>
      </c>
      <c r="E303" s="69" t="str">
        <f t="shared" ca="1" si="66"/>
        <v>Yes</v>
      </c>
      <c r="F303" s="53" t="str">
        <f t="shared" si="67"/>
        <v>1. All Roles Work Flexible</v>
      </c>
      <c r="G303" s="167" t="s">
        <v>4525</v>
      </c>
      <c r="H303" s="166">
        <v>1</v>
      </c>
      <c r="I303" s="20"/>
      <c r="J303" s="20"/>
      <c r="K303" s="20"/>
      <c r="L303" s="20"/>
      <c r="M303" s="20"/>
      <c r="N303" s="20"/>
      <c r="O303" s="20"/>
      <c r="P303" s="20"/>
      <c r="Q303" s="20"/>
      <c r="R303" s="20"/>
      <c r="S303" s="20"/>
      <c r="T303" s="20"/>
      <c r="U303" s="20"/>
      <c r="V303" s="20"/>
      <c r="W303" s="20"/>
      <c r="X303" s="20"/>
      <c r="Y303" s="20"/>
      <c r="Z303" s="20"/>
      <c r="AA303" s="20"/>
      <c r="AB303" s="20"/>
      <c r="AC303" s="21"/>
      <c r="AE303" s="35" t="s">
        <v>75</v>
      </c>
      <c r="AF303" s="36" t="s">
        <v>4204</v>
      </c>
      <c r="AG303" s="36"/>
      <c r="AH303" s="36"/>
      <c r="AI303" s="37"/>
      <c r="AK303" s="4">
        <f t="shared" si="68"/>
        <v>1</v>
      </c>
      <c r="AL303" s="4">
        <f t="shared" si="69"/>
        <v>0</v>
      </c>
      <c r="AM303" s="4">
        <f t="shared" si="70"/>
        <v>0</v>
      </c>
      <c r="AN303" s="4">
        <f t="shared" si="71"/>
        <v>0</v>
      </c>
      <c r="AO303" s="4">
        <f t="shared" si="72"/>
        <v>0</v>
      </c>
      <c r="AQ303" s="4">
        <f t="shared" si="73"/>
        <v>0</v>
      </c>
      <c r="AR303" s="4">
        <f t="shared" si="74"/>
        <v>1</v>
      </c>
      <c r="AS303" s="4">
        <f t="shared" si="75"/>
        <v>1</v>
      </c>
      <c r="AT303" s="4">
        <f t="shared" si="76"/>
        <v>1</v>
      </c>
      <c r="AU303" s="4">
        <f t="shared" si="77"/>
        <v>1</v>
      </c>
      <c r="AW303" s="4">
        <f t="shared" si="78"/>
        <v>1</v>
      </c>
      <c r="AX303" s="4">
        <f t="shared" si="79"/>
        <v>0</v>
      </c>
      <c r="AY303" s="4">
        <f t="shared" si="80"/>
        <v>0</v>
      </c>
      <c r="BA303" s="4">
        <f t="shared" si="81"/>
        <v>5</v>
      </c>
    </row>
    <row r="304" spans="2:53" ht="14.5" customHeight="1" x14ac:dyDescent="0.35">
      <c r="B304" s="47" t="s">
        <v>3136</v>
      </c>
      <c r="C304" s="72" t="s">
        <v>3474</v>
      </c>
      <c r="D304" s="69">
        <v>45332</v>
      </c>
      <c r="E304" s="69" t="str">
        <f t="shared" ca="1" si="66"/>
        <v>Yes</v>
      </c>
      <c r="F304" s="53" t="str">
        <f t="shared" si="67"/>
        <v>1. All Roles Work Flexible</v>
      </c>
      <c r="G304" s="167" t="s">
        <v>4526</v>
      </c>
      <c r="H304" s="166">
        <v>1</v>
      </c>
      <c r="I304" s="20"/>
      <c r="J304" s="20"/>
      <c r="K304" s="20"/>
      <c r="L304" s="20"/>
      <c r="M304" s="20"/>
      <c r="N304" s="20"/>
      <c r="O304" s="20"/>
      <c r="P304" s="20"/>
      <c r="Q304" s="20"/>
      <c r="R304" s="20"/>
      <c r="S304" s="20"/>
      <c r="T304" s="20"/>
      <c r="U304" s="20"/>
      <c r="V304" s="20"/>
      <c r="W304" s="20"/>
      <c r="X304" s="20"/>
      <c r="Y304" s="20"/>
      <c r="Z304" s="20"/>
      <c r="AA304" s="20"/>
      <c r="AB304" s="20"/>
      <c r="AC304" s="21"/>
      <c r="AE304" s="35" t="s">
        <v>75</v>
      </c>
      <c r="AF304" s="36" t="s">
        <v>4204</v>
      </c>
      <c r="AG304" s="36"/>
      <c r="AH304" s="36"/>
      <c r="AI304" s="37"/>
      <c r="AK304" s="4">
        <f t="shared" si="68"/>
        <v>1</v>
      </c>
      <c r="AL304" s="4">
        <f t="shared" si="69"/>
        <v>0</v>
      </c>
      <c r="AM304" s="4">
        <f t="shared" si="70"/>
        <v>0</v>
      </c>
      <c r="AN304" s="4">
        <f t="shared" si="71"/>
        <v>0</v>
      </c>
      <c r="AO304" s="4">
        <f t="shared" si="72"/>
        <v>0</v>
      </c>
      <c r="AQ304" s="4">
        <f t="shared" si="73"/>
        <v>0</v>
      </c>
      <c r="AR304" s="4">
        <f t="shared" si="74"/>
        <v>1</v>
      </c>
      <c r="AS304" s="4">
        <f t="shared" si="75"/>
        <v>1</v>
      </c>
      <c r="AT304" s="4">
        <f t="shared" si="76"/>
        <v>1</v>
      </c>
      <c r="AU304" s="4">
        <f t="shared" si="77"/>
        <v>1</v>
      </c>
      <c r="AW304" s="4">
        <f t="shared" si="78"/>
        <v>1</v>
      </c>
      <c r="AX304" s="4">
        <f t="shared" si="79"/>
        <v>0</v>
      </c>
      <c r="AY304" s="4">
        <f t="shared" si="80"/>
        <v>0</v>
      </c>
      <c r="BA304" s="4">
        <f t="shared" si="81"/>
        <v>5</v>
      </c>
    </row>
    <row r="305" spans="2:53" ht="14.5" customHeight="1" x14ac:dyDescent="0.35">
      <c r="B305" s="47" t="s">
        <v>361</v>
      </c>
      <c r="C305" s="72"/>
      <c r="D305" s="69">
        <v>45332</v>
      </c>
      <c r="E305" s="69" t="str">
        <f t="shared" ca="1" si="66"/>
        <v>Yes</v>
      </c>
      <c r="F305" s="53" t="str">
        <f t="shared" si="67"/>
        <v>1. All Roles Work Flexible</v>
      </c>
      <c r="G305" s="167" t="s">
        <v>362</v>
      </c>
      <c r="H305" s="166">
        <v>1</v>
      </c>
      <c r="I305" s="20"/>
      <c r="J305" s="20"/>
      <c r="K305" s="20"/>
      <c r="L305" s="20"/>
      <c r="M305" s="20"/>
      <c r="N305" s="20"/>
      <c r="O305" s="20"/>
      <c r="P305" s="20"/>
      <c r="Q305" s="20"/>
      <c r="R305" s="20"/>
      <c r="S305" s="20">
        <v>1</v>
      </c>
      <c r="T305" s="20"/>
      <c r="U305" s="20"/>
      <c r="V305" s="20"/>
      <c r="W305" s="20"/>
      <c r="X305" s="20"/>
      <c r="Y305" s="20"/>
      <c r="Z305" s="20"/>
      <c r="AA305" s="20"/>
      <c r="AB305" s="20"/>
      <c r="AC305" s="21"/>
      <c r="AE305" s="35" t="s">
        <v>75</v>
      </c>
      <c r="AF305" s="36"/>
      <c r="AG305" s="36"/>
      <c r="AH305" s="36"/>
      <c r="AI305" s="37"/>
      <c r="AK305" s="4">
        <f t="shared" si="68"/>
        <v>1</v>
      </c>
      <c r="AL305" s="4">
        <f t="shared" si="69"/>
        <v>0</v>
      </c>
      <c r="AM305" s="4">
        <f t="shared" si="70"/>
        <v>0</v>
      </c>
      <c r="AN305" s="4">
        <f t="shared" si="71"/>
        <v>0</v>
      </c>
      <c r="AO305" s="4">
        <f t="shared" si="72"/>
        <v>0</v>
      </c>
      <c r="AQ305" s="4">
        <f t="shared" si="73"/>
        <v>0</v>
      </c>
      <c r="AR305" s="4">
        <f t="shared" si="74"/>
        <v>1</v>
      </c>
      <c r="AS305" s="4">
        <f t="shared" si="75"/>
        <v>1</v>
      </c>
      <c r="AT305" s="4">
        <f t="shared" si="76"/>
        <v>1</v>
      </c>
      <c r="AU305" s="4">
        <f t="shared" si="77"/>
        <v>1</v>
      </c>
      <c r="AW305" s="4">
        <f t="shared" si="78"/>
        <v>1</v>
      </c>
      <c r="AX305" s="4">
        <f t="shared" si="79"/>
        <v>0</v>
      </c>
      <c r="AY305" s="4">
        <f t="shared" si="80"/>
        <v>0</v>
      </c>
      <c r="BA305" s="4">
        <f t="shared" si="81"/>
        <v>5</v>
      </c>
    </row>
    <row r="306" spans="2:53" ht="14.5" customHeight="1" x14ac:dyDescent="0.35">
      <c r="B306" s="47" t="s">
        <v>363</v>
      </c>
      <c r="C306" s="72"/>
      <c r="D306" s="69">
        <v>45332</v>
      </c>
      <c r="E306" s="69" t="str">
        <f t="shared" ca="1" si="66"/>
        <v>Yes</v>
      </c>
      <c r="F306" s="53" t="str">
        <f t="shared" si="67"/>
        <v>1. All Roles Work Flexible</v>
      </c>
      <c r="G306" s="167" t="s">
        <v>364</v>
      </c>
      <c r="H306" s="166">
        <v>1</v>
      </c>
      <c r="I306" s="20"/>
      <c r="J306" s="20"/>
      <c r="K306" s="20"/>
      <c r="L306" s="20"/>
      <c r="M306" s="20"/>
      <c r="N306" s="20"/>
      <c r="O306" s="20"/>
      <c r="P306" s="20"/>
      <c r="Q306" s="20">
        <v>1</v>
      </c>
      <c r="R306" s="20"/>
      <c r="S306" s="20"/>
      <c r="T306" s="20"/>
      <c r="U306" s="20"/>
      <c r="V306" s="20"/>
      <c r="W306" s="20"/>
      <c r="X306" s="20"/>
      <c r="Y306" s="20"/>
      <c r="Z306" s="20"/>
      <c r="AA306" s="20"/>
      <c r="AB306" s="20"/>
      <c r="AC306" s="21"/>
      <c r="AE306" s="35" t="s">
        <v>75</v>
      </c>
      <c r="AF306" s="36"/>
      <c r="AG306" s="36"/>
      <c r="AH306" s="36"/>
      <c r="AI306" s="37"/>
      <c r="AK306" s="4">
        <f t="shared" si="68"/>
        <v>1</v>
      </c>
      <c r="AL306" s="4">
        <f t="shared" si="69"/>
        <v>0</v>
      </c>
      <c r="AM306" s="4">
        <f t="shared" si="70"/>
        <v>0</v>
      </c>
      <c r="AN306" s="4">
        <f t="shared" si="71"/>
        <v>0</v>
      </c>
      <c r="AO306" s="4">
        <f t="shared" si="72"/>
        <v>0</v>
      </c>
      <c r="AQ306" s="4">
        <f t="shared" si="73"/>
        <v>0</v>
      </c>
      <c r="AR306" s="4">
        <f t="shared" si="74"/>
        <v>1</v>
      </c>
      <c r="AS306" s="4">
        <f t="shared" si="75"/>
        <v>1</v>
      </c>
      <c r="AT306" s="4">
        <f t="shared" si="76"/>
        <v>1</v>
      </c>
      <c r="AU306" s="4">
        <f t="shared" si="77"/>
        <v>1</v>
      </c>
      <c r="AW306" s="4">
        <f t="shared" si="78"/>
        <v>1</v>
      </c>
      <c r="AX306" s="4">
        <f t="shared" si="79"/>
        <v>0</v>
      </c>
      <c r="AY306" s="4">
        <f t="shared" si="80"/>
        <v>0</v>
      </c>
      <c r="BA306" s="4">
        <f t="shared" si="81"/>
        <v>5</v>
      </c>
    </row>
    <row r="307" spans="2:53" ht="14.5" customHeight="1" x14ac:dyDescent="0.35">
      <c r="B307" s="47" t="s">
        <v>365</v>
      </c>
      <c r="C307" s="72"/>
      <c r="D307" s="69">
        <v>45332</v>
      </c>
      <c r="E307" s="69" t="str">
        <f t="shared" ca="1" si="66"/>
        <v>Yes</v>
      </c>
      <c r="F307" s="53" t="str">
        <f t="shared" si="67"/>
        <v>1. All Roles Work Flexible</v>
      </c>
      <c r="G307" s="167" t="s">
        <v>366</v>
      </c>
      <c r="H307" s="166">
        <v>5</v>
      </c>
      <c r="I307" s="20"/>
      <c r="J307" s="20"/>
      <c r="K307" s="20">
        <v>2</v>
      </c>
      <c r="L307" s="20"/>
      <c r="M307" s="20"/>
      <c r="N307" s="20"/>
      <c r="O307" s="20"/>
      <c r="P307" s="20"/>
      <c r="Q307" s="20">
        <v>1</v>
      </c>
      <c r="R307" s="20"/>
      <c r="S307" s="20"/>
      <c r="T307" s="20"/>
      <c r="U307" s="20"/>
      <c r="V307" s="20"/>
      <c r="W307" s="20"/>
      <c r="X307" s="20"/>
      <c r="Y307" s="20"/>
      <c r="Z307" s="20">
        <v>1</v>
      </c>
      <c r="AA307" s="20"/>
      <c r="AB307" s="20"/>
      <c r="AC307" s="21"/>
      <c r="AE307" s="35" t="s">
        <v>75</v>
      </c>
      <c r="AF307" s="36"/>
      <c r="AG307" s="36"/>
      <c r="AH307" s="36"/>
      <c r="AI307" s="37"/>
      <c r="AK307" s="4">
        <f t="shared" si="68"/>
        <v>1</v>
      </c>
      <c r="AL307" s="4">
        <f t="shared" si="69"/>
        <v>0</v>
      </c>
      <c r="AM307" s="4">
        <f t="shared" si="70"/>
        <v>0</v>
      </c>
      <c r="AN307" s="4">
        <f t="shared" si="71"/>
        <v>0</v>
      </c>
      <c r="AO307" s="4">
        <f t="shared" si="72"/>
        <v>0</v>
      </c>
      <c r="AQ307" s="4">
        <f t="shared" si="73"/>
        <v>0</v>
      </c>
      <c r="AR307" s="4">
        <f t="shared" si="74"/>
        <v>1</v>
      </c>
      <c r="AS307" s="4">
        <f t="shared" si="75"/>
        <v>1</v>
      </c>
      <c r="AT307" s="4">
        <f t="shared" si="76"/>
        <v>1</v>
      </c>
      <c r="AU307" s="4">
        <f t="shared" si="77"/>
        <v>1</v>
      </c>
      <c r="AW307" s="4">
        <f t="shared" si="78"/>
        <v>1</v>
      </c>
      <c r="AX307" s="4">
        <f t="shared" si="79"/>
        <v>0</v>
      </c>
      <c r="AY307" s="4">
        <f t="shared" si="80"/>
        <v>0</v>
      </c>
      <c r="BA307" s="4">
        <f t="shared" si="81"/>
        <v>5</v>
      </c>
    </row>
    <row r="308" spans="2:53" ht="14.5" customHeight="1" x14ac:dyDescent="0.35">
      <c r="B308" s="47" t="s">
        <v>3144</v>
      </c>
      <c r="C308" s="72" t="s">
        <v>3474</v>
      </c>
      <c r="D308" s="69">
        <v>45332</v>
      </c>
      <c r="E308" s="69" t="str">
        <f t="shared" ca="1" si="66"/>
        <v>Yes</v>
      </c>
      <c r="F308" s="53" t="str">
        <f t="shared" si="67"/>
        <v>1. All Roles Work Flexible</v>
      </c>
      <c r="G308" s="167" t="s">
        <v>4527</v>
      </c>
      <c r="H308" s="166">
        <v>3</v>
      </c>
      <c r="I308" s="20"/>
      <c r="J308" s="20"/>
      <c r="K308" s="20"/>
      <c r="L308" s="20"/>
      <c r="M308" s="20"/>
      <c r="N308" s="20"/>
      <c r="O308" s="20"/>
      <c r="P308" s="20"/>
      <c r="Q308" s="20"/>
      <c r="R308" s="20"/>
      <c r="S308" s="20"/>
      <c r="T308" s="20"/>
      <c r="U308" s="20"/>
      <c r="V308" s="20"/>
      <c r="W308" s="20"/>
      <c r="X308" s="20"/>
      <c r="Y308" s="20"/>
      <c r="Z308" s="20"/>
      <c r="AA308" s="20"/>
      <c r="AB308" s="20"/>
      <c r="AC308" s="21"/>
      <c r="AE308" s="35" t="s">
        <v>75</v>
      </c>
      <c r="AF308" s="36" t="s">
        <v>4204</v>
      </c>
      <c r="AG308" s="36"/>
      <c r="AH308" s="36"/>
      <c r="AI308" s="37"/>
      <c r="AK308" s="4">
        <f t="shared" si="68"/>
        <v>1</v>
      </c>
      <c r="AL308" s="4">
        <f t="shared" si="69"/>
        <v>0</v>
      </c>
      <c r="AM308" s="4">
        <f t="shared" si="70"/>
        <v>0</v>
      </c>
      <c r="AN308" s="4">
        <f t="shared" si="71"/>
        <v>0</v>
      </c>
      <c r="AO308" s="4">
        <f t="shared" si="72"/>
        <v>0</v>
      </c>
      <c r="AQ308" s="4">
        <f t="shared" si="73"/>
        <v>0</v>
      </c>
      <c r="AR308" s="4">
        <f t="shared" si="74"/>
        <v>1</v>
      </c>
      <c r="AS308" s="4">
        <f t="shared" si="75"/>
        <v>1</v>
      </c>
      <c r="AT308" s="4">
        <f t="shared" si="76"/>
        <v>1</v>
      </c>
      <c r="AU308" s="4">
        <f t="shared" si="77"/>
        <v>1</v>
      </c>
      <c r="AW308" s="4">
        <f t="shared" si="78"/>
        <v>1</v>
      </c>
      <c r="AX308" s="4">
        <f t="shared" si="79"/>
        <v>0</v>
      </c>
      <c r="AY308" s="4">
        <f t="shared" si="80"/>
        <v>0</v>
      </c>
      <c r="BA308" s="4">
        <f t="shared" si="81"/>
        <v>5</v>
      </c>
    </row>
    <row r="309" spans="2:53" ht="14.5" customHeight="1" x14ac:dyDescent="0.35">
      <c r="B309" s="47" t="s">
        <v>3145</v>
      </c>
      <c r="C309" s="72" t="s">
        <v>3474</v>
      </c>
      <c r="D309" s="69">
        <v>45332</v>
      </c>
      <c r="E309" s="69" t="str">
        <f t="shared" ca="1" si="66"/>
        <v>Yes</v>
      </c>
      <c r="F309" s="53" t="str">
        <f t="shared" si="67"/>
        <v>1. All Roles Work Flexible</v>
      </c>
      <c r="G309" s="167" t="s">
        <v>3926</v>
      </c>
      <c r="H309" s="166">
        <v>1</v>
      </c>
      <c r="I309" s="20"/>
      <c r="J309" s="20"/>
      <c r="K309" s="20"/>
      <c r="L309" s="20"/>
      <c r="M309" s="20"/>
      <c r="N309" s="20"/>
      <c r="O309" s="20"/>
      <c r="P309" s="20"/>
      <c r="Q309" s="20"/>
      <c r="R309" s="20"/>
      <c r="S309" s="20"/>
      <c r="T309" s="20"/>
      <c r="U309" s="20"/>
      <c r="V309" s="20"/>
      <c r="W309" s="20"/>
      <c r="X309" s="20"/>
      <c r="Y309" s="20"/>
      <c r="Z309" s="20"/>
      <c r="AA309" s="20"/>
      <c r="AB309" s="20"/>
      <c r="AC309" s="21"/>
      <c r="AE309" s="35" t="s">
        <v>75</v>
      </c>
      <c r="AF309" s="36" t="s">
        <v>4204</v>
      </c>
      <c r="AG309" s="36"/>
      <c r="AH309" s="36"/>
      <c r="AI309" s="37"/>
      <c r="AK309" s="4">
        <f t="shared" si="68"/>
        <v>1</v>
      </c>
      <c r="AL309" s="4">
        <f t="shared" si="69"/>
        <v>0</v>
      </c>
      <c r="AM309" s="4">
        <f t="shared" si="70"/>
        <v>0</v>
      </c>
      <c r="AN309" s="4">
        <f t="shared" si="71"/>
        <v>0</v>
      </c>
      <c r="AO309" s="4">
        <f t="shared" si="72"/>
        <v>0</v>
      </c>
      <c r="AQ309" s="4">
        <f t="shared" si="73"/>
        <v>0</v>
      </c>
      <c r="AR309" s="4">
        <f t="shared" si="74"/>
        <v>1</v>
      </c>
      <c r="AS309" s="4">
        <f t="shared" si="75"/>
        <v>1</v>
      </c>
      <c r="AT309" s="4">
        <f t="shared" si="76"/>
        <v>1</v>
      </c>
      <c r="AU309" s="4">
        <f t="shared" si="77"/>
        <v>1</v>
      </c>
      <c r="AW309" s="4">
        <f t="shared" si="78"/>
        <v>1</v>
      </c>
      <c r="AX309" s="4">
        <f t="shared" si="79"/>
        <v>0</v>
      </c>
      <c r="AY309" s="4">
        <f t="shared" si="80"/>
        <v>0</v>
      </c>
      <c r="BA309" s="4">
        <f t="shared" si="81"/>
        <v>5</v>
      </c>
    </row>
    <row r="310" spans="2:53" ht="14.5" customHeight="1" x14ac:dyDescent="0.35">
      <c r="B310" s="47" t="s">
        <v>3148</v>
      </c>
      <c r="C310" s="72" t="s">
        <v>3474</v>
      </c>
      <c r="D310" s="69">
        <v>45332</v>
      </c>
      <c r="E310" s="69" t="str">
        <f t="shared" ca="1" si="66"/>
        <v>Yes</v>
      </c>
      <c r="F310" s="53" t="str">
        <f t="shared" si="67"/>
        <v>1. All Roles Work Flexible</v>
      </c>
      <c r="G310" s="167" t="s">
        <v>3929</v>
      </c>
      <c r="H310" s="166">
        <v>1</v>
      </c>
      <c r="I310" s="20"/>
      <c r="J310" s="20"/>
      <c r="K310" s="20"/>
      <c r="L310" s="20"/>
      <c r="M310" s="20"/>
      <c r="N310" s="20"/>
      <c r="O310" s="20"/>
      <c r="P310" s="20"/>
      <c r="Q310" s="20"/>
      <c r="R310" s="20"/>
      <c r="S310" s="20"/>
      <c r="T310" s="20"/>
      <c r="U310" s="20"/>
      <c r="V310" s="20"/>
      <c r="W310" s="20"/>
      <c r="X310" s="20"/>
      <c r="Y310" s="20"/>
      <c r="Z310" s="20"/>
      <c r="AA310" s="20"/>
      <c r="AB310" s="20"/>
      <c r="AC310" s="21"/>
      <c r="AE310" s="35" t="s">
        <v>75</v>
      </c>
      <c r="AF310" s="36" t="s">
        <v>4204</v>
      </c>
      <c r="AG310" s="36"/>
      <c r="AH310" s="36"/>
      <c r="AI310" s="37"/>
      <c r="AK310" s="4">
        <f t="shared" si="68"/>
        <v>1</v>
      </c>
      <c r="AL310" s="4">
        <f t="shared" si="69"/>
        <v>0</v>
      </c>
      <c r="AM310" s="4">
        <f t="shared" si="70"/>
        <v>0</v>
      </c>
      <c r="AN310" s="4">
        <f t="shared" si="71"/>
        <v>0</v>
      </c>
      <c r="AO310" s="4">
        <f t="shared" si="72"/>
        <v>0</v>
      </c>
      <c r="AQ310" s="4">
        <f t="shared" si="73"/>
        <v>0</v>
      </c>
      <c r="AR310" s="4">
        <f t="shared" si="74"/>
        <v>1</v>
      </c>
      <c r="AS310" s="4">
        <f t="shared" si="75"/>
        <v>1</v>
      </c>
      <c r="AT310" s="4">
        <f t="shared" si="76"/>
        <v>1</v>
      </c>
      <c r="AU310" s="4">
        <f t="shared" si="77"/>
        <v>1</v>
      </c>
      <c r="AW310" s="4">
        <f t="shared" si="78"/>
        <v>1</v>
      </c>
      <c r="AX310" s="4">
        <f t="shared" si="79"/>
        <v>0</v>
      </c>
      <c r="AY310" s="4">
        <f t="shared" si="80"/>
        <v>0</v>
      </c>
      <c r="BA310" s="4">
        <f t="shared" si="81"/>
        <v>5</v>
      </c>
    </row>
    <row r="311" spans="2:53" ht="14.5" customHeight="1" x14ac:dyDescent="0.35">
      <c r="B311" s="47" t="s">
        <v>367</v>
      </c>
      <c r="C311" s="70"/>
      <c r="D311" s="71">
        <v>45332</v>
      </c>
      <c r="E311" s="71" t="str">
        <f t="shared" ca="1" si="66"/>
        <v>Yes</v>
      </c>
      <c r="F311" s="52" t="str">
        <f t="shared" si="67"/>
        <v>1. All Roles Work Flexible</v>
      </c>
      <c r="G311" s="167" t="s">
        <v>368</v>
      </c>
      <c r="H311" s="170">
        <v>1</v>
      </c>
      <c r="I311" s="16"/>
      <c r="J311" s="16"/>
      <c r="K311" s="16"/>
      <c r="L311" s="16"/>
      <c r="M311" s="16"/>
      <c r="N311" s="16"/>
      <c r="O311" s="16"/>
      <c r="P311" s="16"/>
      <c r="Q311" s="16"/>
      <c r="R311" s="16"/>
      <c r="S311" s="16">
        <v>1</v>
      </c>
      <c r="T311" s="16"/>
      <c r="U311" s="16"/>
      <c r="V311" s="16"/>
      <c r="W311" s="16"/>
      <c r="X311" s="16"/>
      <c r="Y311" s="16"/>
      <c r="Z311" s="16"/>
      <c r="AA311" s="16"/>
      <c r="AB311" s="16"/>
      <c r="AC311" s="17"/>
      <c r="AE311" s="78" t="s">
        <v>75</v>
      </c>
      <c r="AF311" s="79"/>
      <c r="AG311" s="79"/>
      <c r="AH311" s="79"/>
      <c r="AI311" s="80"/>
      <c r="AK311" s="4">
        <f t="shared" si="68"/>
        <v>1</v>
      </c>
      <c r="AL311" s="4">
        <f t="shared" si="69"/>
        <v>0</v>
      </c>
      <c r="AM311" s="4">
        <f t="shared" si="70"/>
        <v>0</v>
      </c>
      <c r="AN311" s="4">
        <f t="shared" si="71"/>
        <v>0</v>
      </c>
      <c r="AO311" s="4">
        <f t="shared" si="72"/>
        <v>0</v>
      </c>
      <c r="AQ311" s="4">
        <f t="shared" si="73"/>
        <v>0</v>
      </c>
      <c r="AR311" s="4">
        <f t="shared" si="74"/>
        <v>1</v>
      </c>
      <c r="AS311" s="4">
        <f t="shared" si="75"/>
        <v>1</v>
      </c>
      <c r="AT311" s="4">
        <f t="shared" si="76"/>
        <v>1</v>
      </c>
      <c r="AU311" s="4">
        <f t="shared" si="77"/>
        <v>1</v>
      </c>
      <c r="AW311" s="4">
        <f t="shared" si="78"/>
        <v>1</v>
      </c>
      <c r="AX311" s="4">
        <f t="shared" si="79"/>
        <v>0</v>
      </c>
      <c r="AY311" s="4">
        <f t="shared" si="80"/>
        <v>0</v>
      </c>
      <c r="BA311" s="4">
        <f t="shared" si="81"/>
        <v>5</v>
      </c>
    </row>
    <row r="312" spans="2:53" ht="14.5" customHeight="1" x14ac:dyDescent="0.35">
      <c r="B312" s="47" t="s">
        <v>369</v>
      </c>
      <c r="C312" s="72"/>
      <c r="D312" s="69">
        <v>45332</v>
      </c>
      <c r="E312" s="69" t="str">
        <f t="shared" ca="1" si="66"/>
        <v>Yes</v>
      </c>
      <c r="F312" s="53" t="str">
        <f t="shared" si="67"/>
        <v>1. All Roles Work Flexible</v>
      </c>
      <c r="G312" s="167" t="s">
        <v>370</v>
      </c>
      <c r="H312" s="166">
        <v>1</v>
      </c>
      <c r="I312" s="20"/>
      <c r="J312" s="20"/>
      <c r="K312" s="20"/>
      <c r="L312" s="20"/>
      <c r="M312" s="20"/>
      <c r="N312" s="20"/>
      <c r="O312" s="20"/>
      <c r="P312" s="20"/>
      <c r="Q312" s="20">
        <v>1</v>
      </c>
      <c r="R312" s="20"/>
      <c r="S312" s="20"/>
      <c r="T312" s="20"/>
      <c r="U312" s="20"/>
      <c r="V312" s="20"/>
      <c r="W312" s="20"/>
      <c r="X312" s="20"/>
      <c r="Y312" s="20"/>
      <c r="Z312" s="20"/>
      <c r="AA312" s="20"/>
      <c r="AB312" s="20"/>
      <c r="AC312" s="21"/>
      <c r="AE312" s="35" t="s">
        <v>75</v>
      </c>
      <c r="AF312" s="36"/>
      <c r="AG312" s="36"/>
      <c r="AH312" s="36"/>
      <c r="AI312" s="37"/>
      <c r="AK312" s="4">
        <f t="shared" si="68"/>
        <v>1</v>
      </c>
      <c r="AL312" s="4">
        <f t="shared" si="69"/>
        <v>0</v>
      </c>
      <c r="AM312" s="4">
        <f t="shared" si="70"/>
        <v>0</v>
      </c>
      <c r="AN312" s="4">
        <f t="shared" si="71"/>
        <v>0</v>
      </c>
      <c r="AO312" s="4">
        <f t="shared" si="72"/>
        <v>0</v>
      </c>
      <c r="AQ312" s="4">
        <f t="shared" si="73"/>
        <v>0</v>
      </c>
      <c r="AR312" s="4">
        <f t="shared" si="74"/>
        <v>1</v>
      </c>
      <c r="AS312" s="4">
        <f t="shared" si="75"/>
        <v>1</v>
      </c>
      <c r="AT312" s="4">
        <f t="shared" si="76"/>
        <v>1</v>
      </c>
      <c r="AU312" s="4">
        <f t="shared" si="77"/>
        <v>1</v>
      </c>
      <c r="AW312" s="4">
        <f t="shared" si="78"/>
        <v>1</v>
      </c>
      <c r="AX312" s="4">
        <f t="shared" si="79"/>
        <v>0</v>
      </c>
      <c r="AY312" s="4">
        <f t="shared" si="80"/>
        <v>0</v>
      </c>
      <c r="BA312" s="4">
        <f t="shared" si="81"/>
        <v>5</v>
      </c>
    </row>
    <row r="313" spans="2:53" ht="14.5" customHeight="1" x14ac:dyDescent="0.35">
      <c r="B313" s="47" t="s">
        <v>371</v>
      </c>
      <c r="C313" s="72"/>
      <c r="D313" s="69">
        <v>45332</v>
      </c>
      <c r="E313" s="69" t="str">
        <f t="shared" ca="1" si="66"/>
        <v>Yes</v>
      </c>
      <c r="F313" s="53" t="str">
        <f t="shared" si="67"/>
        <v>1. All Roles Work Flexible</v>
      </c>
      <c r="G313" s="167" t="s">
        <v>372</v>
      </c>
      <c r="H313" s="166">
        <v>4</v>
      </c>
      <c r="I313" s="20"/>
      <c r="J313" s="20"/>
      <c r="K313" s="20"/>
      <c r="L313" s="20"/>
      <c r="M313" s="20"/>
      <c r="N313" s="20"/>
      <c r="O313" s="20"/>
      <c r="P313" s="20"/>
      <c r="Q313" s="20">
        <v>1</v>
      </c>
      <c r="R313" s="20"/>
      <c r="S313" s="20"/>
      <c r="T313" s="20"/>
      <c r="U313" s="20"/>
      <c r="V313" s="20"/>
      <c r="W313" s="20"/>
      <c r="X313" s="20"/>
      <c r="Y313" s="20"/>
      <c r="Z313" s="20"/>
      <c r="AA313" s="20"/>
      <c r="AB313" s="20"/>
      <c r="AC313" s="21"/>
      <c r="AE313" s="35" t="s">
        <v>75</v>
      </c>
      <c r="AF313" s="36"/>
      <c r="AG313" s="36"/>
      <c r="AH313" s="36"/>
      <c r="AI313" s="37"/>
      <c r="AK313" s="4">
        <f t="shared" si="68"/>
        <v>1</v>
      </c>
      <c r="AL313" s="4">
        <f t="shared" si="69"/>
        <v>0</v>
      </c>
      <c r="AM313" s="4">
        <f t="shared" si="70"/>
        <v>0</v>
      </c>
      <c r="AN313" s="4">
        <f t="shared" si="71"/>
        <v>0</v>
      </c>
      <c r="AO313" s="4">
        <f t="shared" si="72"/>
        <v>0</v>
      </c>
      <c r="AQ313" s="4">
        <f t="shared" si="73"/>
        <v>0</v>
      </c>
      <c r="AR313" s="4">
        <f t="shared" si="74"/>
        <v>1</v>
      </c>
      <c r="AS313" s="4">
        <f t="shared" si="75"/>
        <v>1</v>
      </c>
      <c r="AT313" s="4">
        <f t="shared" si="76"/>
        <v>1</v>
      </c>
      <c r="AU313" s="4">
        <f t="shared" si="77"/>
        <v>1</v>
      </c>
      <c r="AW313" s="4">
        <f t="shared" si="78"/>
        <v>1</v>
      </c>
      <c r="AX313" s="4">
        <f t="shared" si="79"/>
        <v>0</v>
      </c>
      <c r="AY313" s="4">
        <f t="shared" si="80"/>
        <v>0</v>
      </c>
      <c r="BA313" s="4">
        <f t="shared" si="81"/>
        <v>5</v>
      </c>
    </row>
    <row r="314" spans="2:53" ht="14.5" customHeight="1" x14ac:dyDescent="0.35">
      <c r="B314" s="47" t="s">
        <v>1786</v>
      </c>
      <c r="C314" s="72"/>
      <c r="D314" s="69">
        <v>45332</v>
      </c>
      <c r="E314" s="69" t="str">
        <f t="shared" ca="1" si="66"/>
        <v>Yes</v>
      </c>
      <c r="F314" s="53" t="str">
        <f t="shared" si="67"/>
        <v>1. All Roles Work Flexible</v>
      </c>
      <c r="G314" s="167" t="s">
        <v>1787</v>
      </c>
      <c r="H314" s="166">
        <v>5</v>
      </c>
      <c r="I314" s="20"/>
      <c r="J314" s="20"/>
      <c r="K314" s="20">
        <v>3</v>
      </c>
      <c r="L314" s="20"/>
      <c r="M314" s="20"/>
      <c r="N314" s="20"/>
      <c r="O314" s="20"/>
      <c r="P314" s="20"/>
      <c r="Q314" s="20">
        <v>5</v>
      </c>
      <c r="R314" s="20"/>
      <c r="S314" s="20"/>
      <c r="T314" s="20"/>
      <c r="U314" s="20"/>
      <c r="V314" s="20"/>
      <c r="W314" s="20">
        <v>1</v>
      </c>
      <c r="X314" s="20"/>
      <c r="Y314" s="20"/>
      <c r="Z314" s="20">
        <v>1</v>
      </c>
      <c r="AA314" s="20"/>
      <c r="AB314" s="20"/>
      <c r="AC314" s="21"/>
      <c r="AE314" s="35" t="s">
        <v>75</v>
      </c>
      <c r="AF314" s="36"/>
      <c r="AG314" s="36"/>
      <c r="AH314" s="36"/>
      <c r="AI314" s="37"/>
      <c r="AK314" s="4">
        <f t="shared" si="68"/>
        <v>1</v>
      </c>
      <c r="AL314" s="4">
        <f t="shared" si="69"/>
        <v>0</v>
      </c>
      <c r="AM314" s="4">
        <f t="shared" si="70"/>
        <v>0</v>
      </c>
      <c r="AN314" s="4">
        <f t="shared" si="71"/>
        <v>0</v>
      </c>
      <c r="AO314" s="4">
        <f t="shared" si="72"/>
        <v>0</v>
      </c>
      <c r="AQ314" s="4">
        <f t="shared" si="73"/>
        <v>0</v>
      </c>
      <c r="AR314" s="4">
        <f t="shared" si="74"/>
        <v>1</v>
      </c>
      <c r="AS314" s="4">
        <f t="shared" si="75"/>
        <v>1</v>
      </c>
      <c r="AT314" s="4">
        <f t="shared" si="76"/>
        <v>1</v>
      </c>
      <c r="AU314" s="4">
        <f t="shared" si="77"/>
        <v>1</v>
      </c>
      <c r="AW314" s="4">
        <f t="shared" si="78"/>
        <v>1</v>
      </c>
      <c r="AX314" s="4">
        <f t="shared" si="79"/>
        <v>0</v>
      </c>
      <c r="AY314" s="4">
        <f t="shared" si="80"/>
        <v>0</v>
      </c>
      <c r="BA314" s="4">
        <f t="shared" si="81"/>
        <v>5</v>
      </c>
    </row>
    <row r="315" spans="2:53" ht="14.5" customHeight="1" x14ac:dyDescent="0.35">
      <c r="B315" s="47" t="s">
        <v>4328</v>
      </c>
      <c r="C315" s="72" t="s">
        <v>3474</v>
      </c>
      <c r="D315" s="69">
        <v>45332</v>
      </c>
      <c r="E315" s="69" t="str">
        <f t="shared" ca="1" si="66"/>
        <v>Yes</v>
      </c>
      <c r="F315" s="53" t="str">
        <f t="shared" si="67"/>
        <v>1. All Roles Work Flexible</v>
      </c>
      <c r="G315" s="167" t="s">
        <v>4329</v>
      </c>
      <c r="H315" s="166">
        <v>1</v>
      </c>
      <c r="I315" s="20"/>
      <c r="J315" s="20"/>
      <c r="K315" s="20"/>
      <c r="L315" s="20"/>
      <c r="M315" s="20"/>
      <c r="N315" s="20"/>
      <c r="O315" s="20"/>
      <c r="P315" s="20"/>
      <c r="Q315" s="20"/>
      <c r="R315" s="20"/>
      <c r="S315" s="20"/>
      <c r="T315" s="20"/>
      <c r="U315" s="20"/>
      <c r="V315" s="20"/>
      <c r="W315" s="20"/>
      <c r="X315" s="20"/>
      <c r="Y315" s="20"/>
      <c r="Z315" s="20"/>
      <c r="AA315" s="20"/>
      <c r="AB315" s="20"/>
      <c r="AC315" s="21"/>
      <c r="AE315" s="35" t="s">
        <v>75</v>
      </c>
      <c r="AF315" s="36" t="s">
        <v>4204</v>
      </c>
      <c r="AG315" s="36"/>
      <c r="AH315" s="36"/>
      <c r="AI315" s="37"/>
      <c r="AK315" s="4">
        <f t="shared" si="68"/>
        <v>1</v>
      </c>
      <c r="AL315" s="4">
        <f t="shared" si="69"/>
        <v>0</v>
      </c>
      <c r="AM315" s="4">
        <f t="shared" si="70"/>
        <v>0</v>
      </c>
      <c r="AN315" s="4">
        <f t="shared" si="71"/>
        <v>0</v>
      </c>
      <c r="AO315" s="4">
        <f t="shared" si="72"/>
        <v>0</v>
      </c>
      <c r="AQ315" s="4">
        <f t="shared" si="73"/>
        <v>0</v>
      </c>
      <c r="AR315" s="4">
        <f t="shared" si="74"/>
        <v>1</v>
      </c>
      <c r="AS315" s="4">
        <f t="shared" si="75"/>
        <v>1</v>
      </c>
      <c r="AT315" s="4">
        <f t="shared" si="76"/>
        <v>1</v>
      </c>
      <c r="AU315" s="4">
        <f t="shared" si="77"/>
        <v>1</v>
      </c>
      <c r="AW315" s="4">
        <f t="shared" si="78"/>
        <v>1</v>
      </c>
      <c r="AX315" s="4">
        <f t="shared" si="79"/>
        <v>0</v>
      </c>
      <c r="AY315" s="4">
        <f t="shared" si="80"/>
        <v>0</v>
      </c>
      <c r="BA315" s="4">
        <f t="shared" si="81"/>
        <v>5</v>
      </c>
    </row>
    <row r="316" spans="2:53" ht="14.5" customHeight="1" x14ac:dyDescent="0.35">
      <c r="B316" s="47" t="s">
        <v>373</v>
      </c>
      <c r="C316" s="72"/>
      <c r="D316" s="69">
        <v>45332</v>
      </c>
      <c r="E316" s="69" t="str">
        <f t="shared" ca="1" si="66"/>
        <v>Yes</v>
      </c>
      <c r="F316" s="53" t="str">
        <f t="shared" si="67"/>
        <v>1. All Roles Work Flexible</v>
      </c>
      <c r="G316" s="167" t="s">
        <v>374</v>
      </c>
      <c r="H316" s="166">
        <v>9</v>
      </c>
      <c r="I316" s="20"/>
      <c r="J316" s="20"/>
      <c r="K316" s="20">
        <v>2</v>
      </c>
      <c r="L316" s="20"/>
      <c r="M316" s="20"/>
      <c r="N316" s="20"/>
      <c r="O316" s="20"/>
      <c r="P316" s="20"/>
      <c r="Q316" s="20">
        <v>12</v>
      </c>
      <c r="R316" s="20"/>
      <c r="S316" s="20"/>
      <c r="T316" s="20"/>
      <c r="U316" s="20"/>
      <c r="V316" s="20"/>
      <c r="W316" s="20"/>
      <c r="X316" s="20"/>
      <c r="Y316" s="20"/>
      <c r="Z316" s="20"/>
      <c r="AA316" s="20"/>
      <c r="AB316" s="20"/>
      <c r="AC316" s="21"/>
      <c r="AE316" s="35" t="s">
        <v>75</v>
      </c>
      <c r="AF316" s="36"/>
      <c r="AG316" s="36"/>
      <c r="AH316" s="36"/>
      <c r="AI316" s="37"/>
      <c r="AK316" s="4">
        <f t="shared" si="68"/>
        <v>1</v>
      </c>
      <c r="AL316" s="4">
        <f t="shared" si="69"/>
        <v>0</v>
      </c>
      <c r="AM316" s="4">
        <f t="shared" si="70"/>
        <v>0</v>
      </c>
      <c r="AN316" s="4">
        <f t="shared" si="71"/>
        <v>0</v>
      </c>
      <c r="AO316" s="4">
        <f t="shared" si="72"/>
        <v>0</v>
      </c>
      <c r="AQ316" s="4">
        <f t="shared" si="73"/>
        <v>0</v>
      </c>
      <c r="AR316" s="4">
        <f t="shared" si="74"/>
        <v>1</v>
      </c>
      <c r="AS316" s="4">
        <f t="shared" si="75"/>
        <v>1</v>
      </c>
      <c r="AT316" s="4">
        <f t="shared" si="76"/>
        <v>1</v>
      </c>
      <c r="AU316" s="4">
        <f t="shared" si="77"/>
        <v>1</v>
      </c>
      <c r="AW316" s="4">
        <f t="shared" si="78"/>
        <v>1</v>
      </c>
      <c r="AX316" s="4">
        <f t="shared" si="79"/>
        <v>0</v>
      </c>
      <c r="AY316" s="4">
        <f t="shared" si="80"/>
        <v>0</v>
      </c>
      <c r="BA316" s="4">
        <f t="shared" si="81"/>
        <v>5</v>
      </c>
    </row>
    <row r="317" spans="2:53" ht="14.5" customHeight="1" x14ac:dyDescent="0.35">
      <c r="B317" s="47" t="s">
        <v>375</v>
      </c>
      <c r="C317" s="72"/>
      <c r="D317" s="69">
        <v>45332</v>
      </c>
      <c r="E317" s="69" t="str">
        <f t="shared" ca="1" si="66"/>
        <v>Yes</v>
      </c>
      <c r="F317" s="53" t="str">
        <f t="shared" si="67"/>
        <v>1. All Roles Work Flexible</v>
      </c>
      <c r="G317" s="167" t="s">
        <v>376</v>
      </c>
      <c r="H317" s="166">
        <v>1</v>
      </c>
      <c r="I317" s="20"/>
      <c r="J317" s="20"/>
      <c r="K317" s="20"/>
      <c r="L317" s="20"/>
      <c r="M317" s="20"/>
      <c r="N317" s="20"/>
      <c r="O317" s="20"/>
      <c r="P317" s="20"/>
      <c r="Q317" s="20"/>
      <c r="R317" s="20"/>
      <c r="S317" s="20"/>
      <c r="T317" s="20"/>
      <c r="U317" s="20"/>
      <c r="V317" s="20"/>
      <c r="W317" s="20"/>
      <c r="X317" s="20"/>
      <c r="Y317" s="20"/>
      <c r="Z317" s="20"/>
      <c r="AA317" s="20"/>
      <c r="AB317" s="20"/>
      <c r="AC317" s="21">
        <v>1</v>
      </c>
      <c r="AE317" s="35" t="s">
        <v>75</v>
      </c>
      <c r="AF317" s="36"/>
      <c r="AG317" s="36"/>
      <c r="AH317" s="36"/>
      <c r="AI317" s="37"/>
      <c r="AK317" s="4">
        <f t="shared" si="68"/>
        <v>1</v>
      </c>
      <c r="AL317" s="4">
        <f t="shared" si="69"/>
        <v>0</v>
      </c>
      <c r="AM317" s="4">
        <f t="shared" si="70"/>
        <v>0</v>
      </c>
      <c r="AN317" s="4">
        <f t="shared" si="71"/>
        <v>0</v>
      </c>
      <c r="AO317" s="4">
        <f t="shared" si="72"/>
        <v>0</v>
      </c>
      <c r="AQ317" s="4">
        <f t="shared" si="73"/>
        <v>0</v>
      </c>
      <c r="AR317" s="4">
        <f t="shared" si="74"/>
        <v>1</v>
      </c>
      <c r="AS317" s="4">
        <f t="shared" si="75"/>
        <v>1</v>
      </c>
      <c r="AT317" s="4">
        <f t="shared" si="76"/>
        <v>1</v>
      </c>
      <c r="AU317" s="4">
        <f t="shared" si="77"/>
        <v>1</v>
      </c>
      <c r="AW317" s="4">
        <f t="shared" si="78"/>
        <v>1</v>
      </c>
      <c r="AX317" s="4">
        <f t="shared" si="79"/>
        <v>0</v>
      </c>
      <c r="AY317" s="4">
        <f t="shared" si="80"/>
        <v>0</v>
      </c>
      <c r="BA317" s="4">
        <f t="shared" si="81"/>
        <v>5</v>
      </c>
    </row>
    <row r="318" spans="2:53" ht="14.5" customHeight="1" x14ac:dyDescent="0.35">
      <c r="B318" s="47" t="s">
        <v>377</v>
      </c>
      <c r="C318" s="72"/>
      <c r="D318" s="69">
        <v>45332</v>
      </c>
      <c r="E318" s="69" t="str">
        <f t="shared" ca="1" si="66"/>
        <v>Yes</v>
      </c>
      <c r="F318" s="53" t="str">
        <f t="shared" si="67"/>
        <v>1. All Roles Work Flexible</v>
      </c>
      <c r="G318" s="167" t="s">
        <v>378</v>
      </c>
      <c r="H318" s="166">
        <v>2</v>
      </c>
      <c r="I318" s="20"/>
      <c r="J318" s="20"/>
      <c r="K318" s="20">
        <v>1</v>
      </c>
      <c r="L318" s="20"/>
      <c r="M318" s="20"/>
      <c r="N318" s="20"/>
      <c r="O318" s="20"/>
      <c r="P318" s="20">
        <v>1</v>
      </c>
      <c r="Q318" s="20">
        <v>1</v>
      </c>
      <c r="R318" s="20"/>
      <c r="S318" s="20"/>
      <c r="T318" s="20"/>
      <c r="U318" s="20"/>
      <c r="V318" s="20"/>
      <c r="W318" s="20"/>
      <c r="X318" s="20"/>
      <c r="Y318" s="20"/>
      <c r="Z318" s="20"/>
      <c r="AA318" s="20"/>
      <c r="AB318" s="20"/>
      <c r="AC318" s="21"/>
      <c r="AE318" s="35" t="s">
        <v>75</v>
      </c>
      <c r="AF318" s="36"/>
      <c r="AG318" s="36"/>
      <c r="AH318" s="36"/>
      <c r="AI318" s="37"/>
      <c r="AK318" s="4">
        <f t="shared" si="68"/>
        <v>1</v>
      </c>
      <c r="AL318" s="4">
        <f t="shared" si="69"/>
        <v>0</v>
      </c>
      <c r="AM318" s="4">
        <f t="shared" si="70"/>
        <v>0</v>
      </c>
      <c r="AN318" s="4">
        <f t="shared" si="71"/>
        <v>0</v>
      </c>
      <c r="AO318" s="4">
        <f t="shared" si="72"/>
        <v>0</v>
      </c>
      <c r="AQ318" s="4">
        <f t="shared" si="73"/>
        <v>0</v>
      </c>
      <c r="AR318" s="4">
        <f t="shared" si="74"/>
        <v>1</v>
      </c>
      <c r="AS318" s="4">
        <f t="shared" si="75"/>
        <v>1</v>
      </c>
      <c r="AT318" s="4">
        <f t="shared" si="76"/>
        <v>1</v>
      </c>
      <c r="AU318" s="4">
        <f t="shared" si="77"/>
        <v>1</v>
      </c>
      <c r="AW318" s="4">
        <f t="shared" si="78"/>
        <v>1</v>
      </c>
      <c r="AX318" s="4">
        <f t="shared" si="79"/>
        <v>0</v>
      </c>
      <c r="AY318" s="4">
        <f t="shared" si="80"/>
        <v>0</v>
      </c>
      <c r="BA318" s="4">
        <f t="shared" si="81"/>
        <v>5</v>
      </c>
    </row>
    <row r="319" spans="2:53" ht="14.5" customHeight="1" x14ac:dyDescent="0.35">
      <c r="B319" s="47" t="s">
        <v>379</v>
      </c>
      <c r="C319" s="72"/>
      <c r="D319" s="69">
        <v>45332</v>
      </c>
      <c r="E319" s="69" t="str">
        <f t="shared" ca="1" si="66"/>
        <v>Yes</v>
      </c>
      <c r="F319" s="53" t="str">
        <f t="shared" si="67"/>
        <v>1. All Roles Work Flexible</v>
      </c>
      <c r="G319" s="167" t="s">
        <v>380</v>
      </c>
      <c r="H319" s="166">
        <v>1</v>
      </c>
      <c r="I319" s="20"/>
      <c r="J319" s="20"/>
      <c r="K319" s="20"/>
      <c r="L319" s="20"/>
      <c r="M319" s="20"/>
      <c r="N319" s="20"/>
      <c r="O319" s="20"/>
      <c r="P319" s="20"/>
      <c r="Q319" s="20"/>
      <c r="R319" s="20"/>
      <c r="S319" s="20"/>
      <c r="T319" s="20"/>
      <c r="U319" s="20"/>
      <c r="V319" s="20"/>
      <c r="W319" s="20"/>
      <c r="X319" s="20"/>
      <c r="Y319" s="20"/>
      <c r="Z319" s="20"/>
      <c r="AA319" s="20"/>
      <c r="AB319" s="20">
        <v>1</v>
      </c>
      <c r="AC319" s="21"/>
      <c r="AE319" s="35" t="s">
        <v>75</v>
      </c>
      <c r="AF319" s="36"/>
      <c r="AG319" s="36"/>
      <c r="AH319" s="36"/>
      <c r="AI319" s="37"/>
      <c r="AK319" s="4">
        <f t="shared" si="68"/>
        <v>1</v>
      </c>
      <c r="AL319" s="4">
        <f t="shared" si="69"/>
        <v>0</v>
      </c>
      <c r="AM319" s="4">
        <f t="shared" si="70"/>
        <v>0</v>
      </c>
      <c r="AN319" s="4">
        <f t="shared" si="71"/>
        <v>0</v>
      </c>
      <c r="AO319" s="4">
        <f t="shared" si="72"/>
        <v>0</v>
      </c>
      <c r="AQ319" s="4">
        <f t="shared" si="73"/>
        <v>0</v>
      </c>
      <c r="AR319" s="4">
        <f t="shared" si="74"/>
        <v>1</v>
      </c>
      <c r="AS319" s="4">
        <f t="shared" si="75"/>
        <v>1</v>
      </c>
      <c r="AT319" s="4">
        <f t="shared" si="76"/>
        <v>1</v>
      </c>
      <c r="AU319" s="4">
        <f t="shared" si="77"/>
        <v>1</v>
      </c>
      <c r="AW319" s="4">
        <f t="shared" si="78"/>
        <v>1</v>
      </c>
      <c r="AX319" s="4">
        <f t="shared" si="79"/>
        <v>0</v>
      </c>
      <c r="AY319" s="4">
        <f t="shared" si="80"/>
        <v>0</v>
      </c>
      <c r="BA319" s="4">
        <f t="shared" si="81"/>
        <v>5</v>
      </c>
    </row>
    <row r="320" spans="2:53" ht="14.5" customHeight="1" x14ac:dyDescent="0.35">
      <c r="B320" s="47" t="s">
        <v>3169</v>
      </c>
      <c r="C320" s="72" t="s">
        <v>3474</v>
      </c>
      <c r="D320" s="69">
        <v>45332</v>
      </c>
      <c r="E320" s="69" t="str">
        <f t="shared" ca="1" si="66"/>
        <v>Yes</v>
      </c>
      <c r="F320" s="53" t="str">
        <f t="shared" si="67"/>
        <v>1. All Roles Work Flexible</v>
      </c>
      <c r="G320" s="167" t="s">
        <v>4528</v>
      </c>
      <c r="H320" s="166">
        <v>1</v>
      </c>
      <c r="I320" s="20"/>
      <c r="J320" s="20"/>
      <c r="K320" s="20"/>
      <c r="L320" s="20"/>
      <c r="M320" s="20"/>
      <c r="N320" s="20"/>
      <c r="O320" s="20"/>
      <c r="P320" s="20"/>
      <c r="Q320" s="20"/>
      <c r="R320" s="20"/>
      <c r="S320" s="20"/>
      <c r="T320" s="20"/>
      <c r="U320" s="20"/>
      <c r="V320" s="20"/>
      <c r="W320" s="20"/>
      <c r="X320" s="20"/>
      <c r="Y320" s="20"/>
      <c r="Z320" s="20"/>
      <c r="AA320" s="20"/>
      <c r="AB320" s="20"/>
      <c r="AC320" s="21"/>
      <c r="AE320" s="35" t="s">
        <v>75</v>
      </c>
      <c r="AF320" s="36" t="s">
        <v>4204</v>
      </c>
      <c r="AG320" s="36"/>
      <c r="AH320" s="36"/>
      <c r="AI320" s="37"/>
      <c r="AK320" s="4">
        <f t="shared" si="68"/>
        <v>1</v>
      </c>
      <c r="AL320" s="4">
        <f t="shared" si="69"/>
        <v>0</v>
      </c>
      <c r="AM320" s="4">
        <f t="shared" si="70"/>
        <v>0</v>
      </c>
      <c r="AN320" s="4">
        <f t="shared" si="71"/>
        <v>0</v>
      </c>
      <c r="AO320" s="4">
        <f t="shared" si="72"/>
        <v>0</v>
      </c>
      <c r="AQ320" s="4">
        <f t="shared" si="73"/>
        <v>0</v>
      </c>
      <c r="AR320" s="4">
        <f t="shared" si="74"/>
        <v>1</v>
      </c>
      <c r="AS320" s="4">
        <f t="shared" si="75"/>
        <v>1</v>
      </c>
      <c r="AT320" s="4">
        <f t="shared" si="76"/>
        <v>1</v>
      </c>
      <c r="AU320" s="4">
        <f t="shared" si="77"/>
        <v>1</v>
      </c>
      <c r="AW320" s="4">
        <f t="shared" si="78"/>
        <v>1</v>
      </c>
      <c r="AX320" s="4">
        <f t="shared" si="79"/>
        <v>0</v>
      </c>
      <c r="AY320" s="4">
        <f t="shared" si="80"/>
        <v>0</v>
      </c>
      <c r="BA320" s="4">
        <f t="shared" si="81"/>
        <v>5</v>
      </c>
    </row>
    <row r="321" spans="2:53" ht="14.5" customHeight="1" x14ac:dyDescent="0.35">
      <c r="B321" s="47" t="s">
        <v>2340</v>
      </c>
      <c r="C321" s="72"/>
      <c r="D321" s="69">
        <v>45332</v>
      </c>
      <c r="E321" s="69" t="str">
        <f t="shared" ca="1" si="66"/>
        <v>Yes</v>
      </c>
      <c r="F321" s="53" t="str">
        <f t="shared" si="67"/>
        <v>1. All Roles Work Flexible</v>
      </c>
      <c r="G321" s="167" t="s">
        <v>2372</v>
      </c>
      <c r="H321" s="166">
        <v>1</v>
      </c>
      <c r="I321" s="20"/>
      <c r="J321" s="20"/>
      <c r="K321" s="20"/>
      <c r="L321" s="20"/>
      <c r="M321" s="20"/>
      <c r="N321" s="20"/>
      <c r="O321" s="20"/>
      <c r="P321" s="20"/>
      <c r="Q321" s="20"/>
      <c r="R321" s="20"/>
      <c r="S321" s="20"/>
      <c r="T321" s="20"/>
      <c r="U321" s="20"/>
      <c r="V321" s="20"/>
      <c r="W321" s="20"/>
      <c r="X321" s="20"/>
      <c r="Y321" s="20">
        <v>1</v>
      </c>
      <c r="Z321" s="20">
        <v>1</v>
      </c>
      <c r="AA321" s="20"/>
      <c r="AB321" s="20"/>
      <c r="AC321" s="21"/>
      <c r="AE321" s="35" t="s">
        <v>75</v>
      </c>
      <c r="AF321" s="36"/>
      <c r="AG321" s="36"/>
      <c r="AH321" s="36"/>
      <c r="AI321" s="37"/>
      <c r="AK321" s="4">
        <f t="shared" si="68"/>
        <v>1</v>
      </c>
      <c r="AL321" s="4">
        <f t="shared" si="69"/>
        <v>0</v>
      </c>
      <c r="AM321" s="4">
        <f t="shared" si="70"/>
        <v>0</v>
      </c>
      <c r="AN321" s="4">
        <f t="shared" si="71"/>
        <v>0</v>
      </c>
      <c r="AO321" s="4">
        <f t="shared" si="72"/>
        <v>0</v>
      </c>
      <c r="AQ321" s="4">
        <f t="shared" si="73"/>
        <v>0</v>
      </c>
      <c r="AR321" s="4">
        <f t="shared" si="74"/>
        <v>1</v>
      </c>
      <c r="AS321" s="4">
        <f t="shared" si="75"/>
        <v>1</v>
      </c>
      <c r="AT321" s="4">
        <f t="shared" si="76"/>
        <v>1</v>
      </c>
      <c r="AU321" s="4">
        <f t="shared" si="77"/>
        <v>1</v>
      </c>
      <c r="AW321" s="4">
        <f t="shared" si="78"/>
        <v>1</v>
      </c>
      <c r="AX321" s="4">
        <f t="shared" si="79"/>
        <v>0</v>
      </c>
      <c r="AY321" s="4">
        <f t="shared" si="80"/>
        <v>0</v>
      </c>
      <c r="BA321" s="4">
        <f t="shared" si="81"/>
        <v>5</v>
      </c>
    </row>
    <row r="322" spans="2:53" ht="14.5" customHeight="1" x14ac:dyDescent="0.35">
      <c r="B322" s="47" t="s">
        <v>381</v>
      </c>
      <c r="C322" s="72"/>
      <c r="D322" s="69">
        <v>45332</v>
      </c>
      <c r="E322" s="69" t="str">
        <f t="shared" ca="1" si="66"/>
        <v>Yes</v>
      </c>
      <c r="F322" s="53" t="str">
        <f t="shared" si="67"/>
        <v>1. All Roles Work Flexible</v>
      </c>
      <c r="G322" s="167" t="s">
        <v>2485</v>
      </c>
      <c r="H322" s="166">
        <v>1</v>
      </c>
      <c r="I322" s="20"/>
      <c r="J322" s="20"/>
      <c r="K322" s="20"/>
      <c r="L322" s="20"/>
      <c r="M322" s="20"/>
      <c r="N322" s="20"/>
      <c r="O322" s="20"/>
      <c r="P322" s="20"/>
      <c r="Q322" s="20"/>
      <c r="R322" s="20"/>
      <c r="S322" s="20">
        <v>1</v>
      </c>
      <c r="T322" s="20"/>
      <c r="U322" s="20"/>
      <c r="V322" s="20"/>
      <c r="W322" s="20"/>
      <c r="X322" s="20"/>
      <c r="Y322" s="20"/>
      <c r="Z322" s="20"/>
      <c r="AA322" s="20"/>
      <c r="AB322" s="20"/>
      <c r="AC322" s="21"/>
      <c r="AE322" s="35" t="s">
        <v>75</v>
      </c>
      <c r="AF322" s="36"/>
      <c r="AG322" s="36"/>
      <c r="AH322" s="36"/>
      <c r="AI322" s="37"/>
      <c r="AK322" s="4">
        <f t="shared" si="68"/>
        <v>1</v>
      </c>
      <c r="AL322" s="4">
        <f t="shared" si="69"/>
        <v>0</v>
      </c>
      <c r="AM322" s="4">
        <f t="shared" si="70"/>
        <v>0</v>
      </c>
      <c r="AN322" s="4">
        <f t="shared" si="71"/>
        <v>0</v>
      </c>
      <c r="AO322" s="4">
        <f t="shared" si="72"/>
        <v>0</v>
      </c>
      <c r="AQ322" s="4">
        <f t="shared" si="73"/>
        <v>0</v>
      </c>
      <c r="AR322" s="4">
        <f t="shared" si="74"/>
        <v>1</v>
      </c>
      <c r="AS322" s="4">
        <f t="shared" si="75"/>
        <v>1</v>
      </c>
      <c r="AT322" s="4">
        <f t="shared" si="76"/>
        <v>1</v>
      </c>
      <c r="AU322" s="4">
        <f t="shared" si="77"/>
        <v>1</v>
      </c>
      <c r="AW322" s="4">
        <f t="shared" si="78"/>
        <v>1</v>
      </c>
      <c r="AX322" s="4">
        <f t="shared" si="79"/>
        <v>0</v>
      </c>
      <c r="AY322" s="4">
        <f t="shared" si="80"/>
        <v>0</v>
      </c>
      <c r="BA322" s="4">
        <f t="shared" si="81"/>
        <v>5</v>
      </c>
    </row>
    <row r="323" spans="2:53" ht="14.5" customHeight="1" x14ac:dyDescent="0.35">
      <c r="B323" s="47" t="s">
        <v>382</v>
      </c>
      <c r="C323" s="72"/>
      <c r="D323" s="69">
        <v>45332</v>
      </c>
      <c r="E323" s="69" t="str">
        <f t="shared" ca="1" si="66"/>
        <v>Yes</v>
      </c>
      <c r="F323" s="53" t="str">
        <f t="shared" si="67"/>
        <v>1. All Roles Work Flexible</v>
      </c>
      <c r="G323" s="167" t="s">
        <v>383</v>
      </c>
      <c r="H323" s="166">
        <v>8</v>
      </c>
      <c r="I323" s="20"/>
      <c r="J323" s="20"/>
      <c r="K323" s="20">
        <v>4</v>
      </c>
      <c r="L323" s="20"/>
      <c r="M323" s="20"/>
      <c r="N323" s="20">
        <v>1</v>
      </c>
      <c r="O323" s="20"/>
      <c r="P323" s="20"/>
      <c r="Q323" s="20"/>
      <c r="R323" s="20"/>
      <c r="S323" s="20"/>
      <c r="T323" s="20"/>
      <c r="U323" s="20"/>
      <c r="V323" s="20"/>
      <c r="W323" s="20"/>
      <c r="X323" s="20"/>
      <c r="Y323" s="20">
        <v>1</v>
      </c>
      <c r="Z323" s="20">
        <v>2</v>
      </c>
      <c r="AA323" s="20"/>
      <c r="AB323" s="20"/>
      <c r="AC323" s="21"/>
      <c r="AE323" s="35" t="s">
        <v>75</v>
      </c>
      <c r="AF323" s="36"/>
      <c r="AG323" s="36"/>
      <c r="AH323" s="36"/>
      <c r="AI323" s="37"/>
      <c r="AK323" s="4">
        <f t="shared" si="68"/>
        <v>1</v>
      </c>
      <c r="AL323" s="4">
        <f t="shared" si="69"/>
        <v>0</v>
      </c>
      <c r="AM323" s="4">
        <f t="shared" si="70"/>
        <v>0</v>
      </c>
      <c r="AN323" s="4">
        <f t="shared" si="71"/>
        <v>0</v>
      </c>
      <c r="AO323" s="4">
        <f t="shared" si="72"/>
        <v>0</v>
      </c>
      <c r="AQ323" s="4">
        <f t="shared" si="73"/>
        <v>0</v>
      </c>
      <c r="AR323" s="4">
        <f t="shared" si="74"/>
        <v>1</v>
      </c>
      <c r="AS323" s="4">
        <f t="shared" si="75"/>
        <v>1</v>
      </c>
      <c r="AT323" s="4">
        <f t="shared" si="76"/>
        <v>1</v>
      </c>
      <c r="AU323" s="4">
        <f t="shared" si="77"/>
        <v>1</v>
      </c>
      <c r="AW323" s="4">
        <f t="shared" si="78"/>
        <v>1</v>
      </c>
      <c r="AX323" s="4">
        <f t="shared" si="79"/>
        <v>0</v>
      </c>
      <c r="AY323" s="4">
        <f t="shared" si="80"/>
        <v>0</v>
      </c>
      <c r="BA323" s="4">
        <f t="shared" si="81"/>
        <v>5</v>
      </c>
    </row>
    <row r="324" spans="2:53" ht="14.5" customHeight="1" x14ac:dyDescent="0.35">
      <c r="B324" s="47" t="s">
        <v>384</v>
      </c>
      <c r="C324" s="72"/>
      <c r="D324" s="69">
        <v>45332</v>
      </c>
      <c r="E324" s="69" t="str">
        <f t="shared" ca="1" si="66"/>
        <v>Yes</v>
      </c>
      <c r="F324" s="53" t="str">
        <f t="shared" si="67"/>
        <v>1. All Roles Work Flexible</v>
      </c>
      <c r="G324" s="167" t="s">
        <v>385</v>
      </c>
      <c r="H324" s="166">
        <v>75</v>
      </c>
      <c r="I324" s="20">
        <v>2</v>
      </c>
      <c r="J324" s="20">
        <v>4</v>
      </c>
      <c r="K324" s="20">
        <v>11</v>
      </c>
      <c r="L324" s="20"/>
      <c r="M324" s="20"/>
      <c r="N324" s="20">
        <v>7</v>
      </c>
      <c r="O324" s="20">
        <v>2</v>
      </c>
      <c r="P324" s="20">
        <v>6</v>
      </c>
      <c r="Q324" s="20">
        <v>27</v>
      </c>
      <c r="R324" s="20">
        <v>6</v>
      </c>
      <c r="S324" s="20"/>
      <c r="T324" s="20">
        <v>4</v>
      </c>
      <c r="U324" s="20"/>
      <c r="V324" s="20">
        <v>3</v>
      </c>
      <c r="W324" s="20"/>
      <c r="X324" s="20"/>
      <c r="Y324" s="20">
        <v>6</v>
      </c>
      <c r="Z324" s="20">
        <v>5</v>
      </c>
      <c r="AA324" s="20">
        <v>1</v>
      </c>
      <c r="AB324" s="20"/>
      <c r="AC324" s="21"/>
      <c r="AE324" s="35" t="s">
        <v>75</v>
      </c>
      <c r="AF324" s="36"/>
      <c r="AG324" s="36"/>
      <c r="AH324" s="36"/>
      <c r="AI324" s="37"/>
      <c r="AK324" s="4">
        <f t="shared" si="68"/>
        <v>1</v>
      </c>
      <c r="AL324" s="4">
        <f t="shared" si="69"/>
        <v>0</v>
      </c>
      <c r="AM324" s="4">
        <f t="shared" si="70"/>
        <v>0</v>
      </c>
      <c r="AN324" s="4">
        <f t="shared" si="71"/>
        <v>0</v>
      </c>
      <c r="AO324" s="4">
        <f t="shared" si="72"/>
        <v>0</v>
      </c>
      <c r="AQ324" s="4">
        <f t="shared" si="73"/>
        <v>0</v>
      </c>
      <c r="AR324" s="4">
        <f t="shared" si="74"/>
        <v>1</v>
      </c>
      <c r="AS324" s="4">
        <f t="shared" si="75"/>
        <v>1</v>
      </c>
      <c r="AT324" s="4">
        <f t="shared" si="76"/>
        <v>1</v>
      </c>
      <c r="AU324" s="4">
        <f t="shared" si="77"/>
        <v>1</v>
      </c>
      <c r="AW324" s="4">
        <f t="shared" si="78"/>
        <v>1</v>
      </c>
      <c r="AX324" s="4">
        <f t="shared" si="79"/>
        <v>0</v>
      </c>
      <c r="AY324" s="4">
        <f t="shared" si="80"/>
        <v>0</v>
      </c>
      <c r="BA324" s="4">
        <f t="shared" si="81"/>
        <v>5</v>
      </c>
    </row>
    <row r="325" spans="2:53" ht="14.5" customHeight="1" x14ac:dyDescent="0.35">
      <c r="B325" s="47" t="s">
        <v>3175</v>
      </c>
      <c r="C325" s="72" t="s">
        <v>3474</v>
      </c>
      <c r="D325" s="69">
        <v>45332</v>
      </c>
      <c r="E325" s="69" t="str">
        <f t="shared" ca="1" si="66"/>
        <v>Yes</v>
      </c>
      <c r="F325" s="53" t="str">
        <f t="shared" si="67"/>
        <v>1. All Roles Work Flexible</v>
      </c>
      <c r="G325" s="167" t="s">
        <v>4529</v>
      </c>
      <c r="H325" s="166">
        <v>19</v>
      </c>
      <c r="I325" s="20"/>
      <c r="J325" s="20"/>
      <c r="K325" s="20"/>
      <c r="L325" s="20"/>
      <c r="M325" s="20"/>
      <c r="N325" s="20"/>
      <c r="O325" s="20"/>
      <c r="P325" s="20"/>
      <c r="Q325" s="20"/>
      <c r="R325" s="20"/>
      <c r="S325" s="20"/>
      <c r="T325" s="20"/>
      <c r="U325" s="20"/>
      <c r="V325" s="20"/>
      <c r="W325" s="20"/>
      <c r="X325" s="20"/>
      <c r="Y325" s="20"/>
      <c r="Z325" s="20"/>
      <c r="AA325" s="20"/>
      <c r="AB325" s="20"/>
      <c r="AC325" s="21"/>
      <c r="AE325" s="35" t="s">
        <v>75</v>
      </c>
      <c r="AF325" s="36" t="s">
        <v>4204</v>
      </c>
      <c r="AG325" s="36"/>
      <c r="AH325" s="36"/>
      <c r="AI325" s="37"/>
      <c r="AK325" s="4">
        <f t="shared" si="68"/>
        <v>1</v>
      </c>
      <c r="AL325" s="4">
        <f t="shared" si="69"/>
        <v>0</v>
      </c>
      <c r="AM325" s="4">
        <f t="shared" si="70"/>
        <v>0</v>
      </c>
      <c r="AN325" s="4">
        <f t="shared" si="71"/>
        <v>0</v>
      </c>
      <c r="AO325" s="4">
        <f t="shared" si="72"/>
        <v>0</v>
      </c>
      <c r="AQ325" s="4">
        <f t="shared" si="73"/>
        <v>0</v>
      </c>
      <c r="AR325" s="4">
        <f t="shared" si="74"/>
        <v>1</v>
      </c>
      <c r="AS325" s="4">
        <f t="shared" si="75"/>
        <v>1</v>
      </c>
      <c r="AT325" s="4">
        <f t="shared" si="76"/>
        <v>1</v>
      </c>
      <c r="AU325" s="4">
        <f t="shared" si="77"/>
        <v>1</v>
      </c>
      <c r="AW325" s="4">
        <f t="shared" si="78"/>
        <v>1</v>
      </c>
      <c r="AX325" s="4">
        <f t="shared" si="79"/>
        <v>0</v>
      </c>
      <c r="AY325" s="4">
        <f t="shared" si="80"/>
        <v>0</v>
      </c>
      <c r="BA325" s="4">
        <f t="shared" si="81"/>
        <v>5</v>
      </c>
    </row>
    <row r="326" spans="2:53" ht="14.5" customHeight="1" x14ac:dyDescent="0.35">
      <c r="B326" s="47" t="s">
        <v>386</v>
      </c>
      <c r="C326" s="72"/>
      <c r="D326" s="69">
        <v>45332</v>
      </c>
      <c r="E326" s="69" t="str">
        <f t="shared" ca="1" si="66"/>
        <v>Yes</v>
      </c>
      <c r="F326" s="53" t="str">
        <f t="shared" si="67"/>
        <v>1. All Roles Work Flexible</v>
      </c>
      <c r="G326" s="167" t="s">
        <v>387</v>
      </c>
      <c r="H326" s="166">
        <v>1</v>
      </c>
      <c r="I326" s="20"/>
      <c r="J326" s="20"/>
      <c r="K326" s="20"/>
      <c r="L326" s="20"/>
      <c r="M326" s="20"/>
      <c r="N326" s="20"/>
      <c r="O326" s="20"/>
      <c r="P326" s="20"/>
      <c r="Q326" s="20"/>
      <c r="R326" s="20"/>
      <c r="S326" s="20">
        <v>1</v>
      </c>
      <c r="T326" s="20"/>
      <c r="U326" s="20"/>
      <c r="V326" s="20"/>
      <c r="W326" s="20"/>
      <c r="X326" s="20"/>
      <c r="Y326" s="20"/>
      <c r="Z326" s="20"/>
      <c r="AA326" s="20"/>
      <c r="AB326" s="20"/>
      <c r="AC326" s="21"/>
      <c r="AE326" s="35" t="s">
        <v>75</v>
      </c>
      <c r="AF326" s="36"/>
      <c r="AG326" s="36"/>
      <c r="AH326" s="36"/>
      <c r="AI326" s="37"/>
      <c r="AK326" s="4">
        <f t="shared" si="68"/>
        <v>1</v>
      </c>
      <c r="AL326" s="4">
        <f t="shared" si="69"/>
        <v>0</v>
      </c>
      <c r="AM326" s="4">
        <f t="shared" si="70"/>
        <v>0</v>
      </c>
      <c r="AN326" s="4">
        <f t="shared" si="71"/>
        <v>0</v>
      </c>
      <c r="AO326" s="4">
        <f t="shared" si="72"/>
        <v>0</v>
      </c>
      <c r="AQ326" s="4">
        <f t="shared" si="73"/>
        <v>0</v>
      </c>
      <c r="AR326" s="4">
        <f t="shared" si="74"/>
        <v>1</v>
      </c>
      <c r="AS326" s="4">
        <f t="shared" si="75"/>
        <v>1</v>
      </c>
      <c r="AT326" s="4">
        <f t="shared" si="76"/>
        <v>1</v>
      </c>
      <c r="AU326" s="4">
        <f t="shared" si="77"/>
        <v>1</v>
      </c>
      <c r="AW326" s="4">
        <f t="shared" si="78"/>
        <v>1</v>
      </c>
      <c r="AX326" s="4">
        <f t="shared" si="79"/>
        <v>0</v>
      </c>
      <c r="AY326" s="4">
        <f t="shared" si="80"/>
        <v>0</v>
      </c>
      <c r="BA326" s="4">
        <f t="shared" si="81"/>
        <v>5</v>
      </c>
    </row>
    <row r="327" spans="2:53" ht="14.5" customHeight="1" x14ac:dyDescent="0.35">
      <c r="B327" s="60" t="s">
        <v>388</v>
      </c>
      <c r="C327" s="73"/>
      <c r="D327" s="74">
        <v>45332</v>
      </c>
      <c r="E327" s="74" t="str">
        <f t="shared" ca="1" si="66"/>
        <v>Yes</v>
      </c>
      <c r="F327" s="54" t="str">
        <f t="shared" si="67"/>
        <v>1. All Roles Work Flexible</v>
      </c>
      <c r="G327" s="167" t="s">
        <v>389</v>
      </c>
      <c r="H327" s="168">
        <v>2</v>
      </c>
      <c r="I327" s="23"/>
      <c r="J327" s="23"/>
      <c r="K327" s="23"/>
      <c r="L327" s="23"/>
      <c r="M327" s="23"/>
      <c r="N327" s="23"/>
      <c r="O327" s="23"/>
      <c r="P327" s="23"/>
      <c r="Q327" s="23"/>
      <c r="R327" s="23">
        <v>1</v>
      </c>
      <c r="S327" s="23"/>
      <c r="T327" s="23"/>
      <c r="U327" s="23"/>
      <c r="V327" s="23"/>
      <c r="W327" s="23"/>
      <c r="X327" s="23"/>
      <c r="Y327" s="23">
        <v>1</v>
      </c>
      <c r="Z327" s="23"/>
      <c r="AA327" s="23"/>
      <c r="AB327" s="23"/>
      <c r="AC327" s="24"/>
      <c r="AE327" s="42" t="s">
        <v>75</v>
      </c>
      <c r="AF327" s="43"/>
      <c r="AG327" s="43"/>
      <c r="AH327" s="43"/>
      <c r="AI327" s="44"/>
      <c r="AK327" s="4">
        <f t="shared" si="68"/>
        <v>1</v>
      </c>
      <c r="AL327" s="4">
        <f t="shared" si="69"/>
        <v>0</v>
      </c>
      <c r="AM327" s="4">
        <f t="shared" si="70"/>
        <v>0</v>
      </c>
      <c r="AN327" s="4">
        <f t="shared" si="71"/>
        <v>0</v>
      </c>
      <c r="AO327" s="4">
        <f t="shared" si="72"/>
        <v>0</v>
      </c>
      <c r="AQ327" s="4">
        <f t="shared" si="73"/>
        <v>0</v>
      </c>
      <c r="AR327" s="4">
        <f t="shared" si="74"/>
        <v>1</v>
      </c>
      <c r="AS327" s="4">
        <f t="shared" si="75"/>
        <v>1</v>
      </c>
      <c r="AT327" s="4">
        <f t="shared" si="76"/>
        <v>1</v>
      </c>
      <c r="AU327" s="4">
        <f t="shared" si="77"/>
        <v>1</v>
      </c>
      <c r="AW327" s="4">
        <f t="shared" si="78"/>
        <v>1</v>
      </c>
      <c r="AX327" s="4">
        <f t="shared" si="79"/>
        <v>0</v>
      </c>
      <c r="AY327" s="4">
        <f t="shared" si="80"/>
        <v>0</v>
      </c>
      <c r="BA327" s="4">
        <f t="shared" si="81"/>
        <v>5</v>
      </c>
    </row>
    <row r="328" spans="2:53" ht="14.5" customHeight="1" x14ac:dyDescent="0.35">
      <c r="B328" s="75" t="s">
        <v>390</v>
      </c>
      <c r="C328" s="72"/>
      <c r="D328" s="69">
        <v>45332</v>
      </c>
      <c r="E328" s="69" t="str">
        <f t="shared" ca="1" si="66"/>
        <v>Yes</v>
      </c>
      <c r="F328" s="53" t="str">
        <f t="shared" si="67"/>
        <v>1. All Roles Work Flexible</v>
      </c>
      <c r="G328" s="167" t="s">
        <v>391</v>
      </c>
      <c r="H328" s="166">
        <v>3</v>
      </c>
      <c r="I328" s="20"/>
      <c r="J328" s="20"/>
      <c r="K328" s="20">
        <v>2</v>
      </c>
      <c r="L328" s="20"/>
      <c r="M328" s="20"/>
      <c r="N328" s="20"/>
      <c r="O328" s="20"/>
      <c r="P328" s="20"/>
      <c r="Q328" s="20">
        <v>1</v>
      </c>
      <c r="R328" s="20"/>
      <c r="S328" s="20"/>
      <c r="T328" s="20"/>
      <c r="U328" s="20"/>
      <c r="V328" s="20"/>
      <c r="W328" s="20"/>
      <c r="X328" s="20"/>
      <c r="Y328" s="20"/>
      <c r="Z328" s="20"/>
      <c r="AA328" s="20"/>
      <c r="AB328" s="20"/>
      <c r="AC328" s="21"/>
      <c r="AE328" s="35" t="s">
        <v>75</v>
      </c>
      <c r="AF328" s="36"/>
      <c r="AG328" s="36"/>
      <c r="AH328" s="36"/>
      <c r="AI328" s="37"/>
      <c r="AK328" s="4">
        <f t="shared" si="68"/>
        <v>1</v>
      </c>
      <c r="AL328" s="4">
        <f t="shared" si="69"/>
        <v>0</v>
      </c>
      <c r="AM328" s="4">
        <f t="shared" si="70"/>
        <v>0</v>
      </c>
      <c r="AN328" s="4">
        <f t="shared" si="71"/>
        <v>0</v>
      </c>
      <c r="AO328" s="4">
        <f t="shared" si="72"/>
        <v>0</v>
      </c>
      <c r="AQ328" s="4">
        <f t="shared" si="73"/>
        <v>0</v>
      </c>
      <c r="AR328" s="4">
        <f t="shared" si="74"/>
        <v>1</v>
      </c>
      <c r="AS328" s="4">
        <f t="shared" si="75"/>
        <v>1</v>
      </c>
      <c r="AT328" s="4">
        <f t="shared" si="76"/>
        <v>1</v>
      </c>
      <c r="AU328" s="4">
        <f t="shared" si="77"/>
        <v>1</v>
      </c>
      <c r="AW328" s="4">
        <f t="shared" si="78"/>
        <v>1</v>
      </c>
      <c r="AX328" s="4">
        <f t="shared" si="79"/>
        <v>0</v>
      </c>
      <c r="AY328" s="4">
        <f t="shared" si="80"/>
        <v>0</v>
      </c>
      <c r="BA328" s="4">
        <f t="shared" si="81"/>
        <v>5</v>
      </c>
    </row>
    <row r="329" spans="2:53" ht="14.5" customHeight="1" x14ac:dyDescent="0.35">
      <c r="B329" s="75" t="s">
        <v>392</v>
      </c>
      <c r="C329" s="72"/>
      <c r="D329" s="69">
        <v>45332</v>
      </c>
      <c r="E329" s="69" t="str">
        <f t="shared" ca="1" si="66"/>
        <v>Yes</v>
      </c>
      <c r="F329" s="53" t="str">
        <f t="shared" si="67"/>
        <v>1. All Roles Work Flexible</v>
      </c>
      <c r="G329" s="167" t="s">
        <v>393</v>
      </c>
      <c r="H329" s="166">
        <v>3</v>
      </c>
      <c r="I329" s="20"/>
      <c r="J329" s="20"/>
      <c r="K329" s="20">
        <v>1</v>
      </c>
      <c r="L329" s="20"/>
      <c r="M329" s="20"/>
      <c r="N329" s="20"/>
      <c r="O329" s="20"/>
      <c r="P329" s="20"/>
      <c r="Q329" s="20">
        <v>6</v>
      </c>
      <c r="R329" s="20"/>
      <c r="S329" s="20"/>
      <c r="T329" s="20">
        <v>1</v>
      </c>
      <c r="U329" s="20"/>
      <c r="V329" s="20"/>
      <c r="W329" s="20"/>
      <c r="X329" s="20"/>
      <c r="Y329" s="20"/>
      <c r="Z329" s="20">
        <v>2</v>
      </c>
      <c r="AA329" s="20"/>
      <c r="AB329" s="20"/>
      <c r="AC329" s="21">
        <v>1</v>
      </c>
      <c r="AE329" s="35" t="s">
        <v>75</v>
      </c>
      <c r="AF329" s="36"/>
      <c r="AG329" s="36"/>
      <c r="AH329" s="36"/>
      <c r="AI329" s="37"/>
      <c r="AK329" s="4">
        <f t="shared" si="68"/>
        <v>1</v>
      </c>
      <c r="AL329" s="4">
        <f t="shared" si="69"/>
        <v>0</v>
      </c>
      <c r="AM329" s="4">
        <f t="shared" si="70"/>
        <v>0</v>
      </c>
      <c r="AN329" s="4">
        <f t="shared" si="71"/>
        <v>0</v>
      </c>
      <c r="AO329" s="4">
        <f t="shared" si="72"/>
        <v>0</v>
      </c>
      <c r="AQ329" s="4">
        <f t="shared" si="73"/>
        <v>0</v>
      </c>
      <c r="AR329" s="4">
        <f t="shared" si="74"/>
        <v>1</v>
      </c>
      <c r="AS329" s="4">
        <f t="shared" si="75"/>
        <v>1</v>
      </c>
      <c r="AT329" s="4">
        <f t="shared" si="76"/>
        <v>1</v>
      </c>
      <c r="AU329" s="4">
        <f t="shared" si="77"/>
        <v>1</v>
      </c>
      <c r="AW329" s="4">
        <f t="shared" si="78"/>
        <v>1</v>
      </c>
      <c r="AX329" s="4">
        <f t="shared" si="79"/>
        <v>0</v>
      </c>
      <c r="AY329" s="4">
        <f t="shared" si="80"/>
        <v>0</v>
      </c>
      <c r="BA329" s="4">
        <f t="shared" si="81"/>
        <v>5</v>
      </c>
    </row>
    <row r="330" spans="2:53" ht="14.5" customHeight="1" x14ac:dyDescent="0.35">
      <c r="B330" s="47" t="s">
        <v>394</v>
      </c>
      <c r="C330" s="70"/>
      <c r="D330" s="71">
        <v>45332</v>
      </c>
      <c r="E330" s="71" t="str">
        <f t="shared" ca="1" si="66"/>
        <v>Yes</v>
      </c>
      <c r="F330" s="52" t="str">
        <f t="shared" si="67"/>
        <v>1. All Roles Work Flexible</v>
      </c>
      <c r="G330" s="167" t="s">
        <v>395</v>
      </c>
      <c r="H330" s="170">
        <v>5</v>
      </c>
      <c r="I330" s="16"/>
      <c r="J330" s="16"/>
      <c r="K330" s="16"/>
      <c r="L330" s="16"/>
      <c r="M330" s="16"/>
      <c r="N330" s="16"/>
      <c r="O330" s="16"/>
      <c r="P330" s="16"/>
      <c r="Q330" s="16">
        <v>2</v>
      </c>
      <c r="R330" s="16"/>
      <c r="S330" s="16"/>
      <c r="T330" s="16"/>
      <c r="U330" s="16"/>
      <c r="V330" s="16"/>
      <c r="W330" s="16"/>
      <c r="X330" s="16"/>
      <c r="Y330" s="16"/>
      <c r="Z330" s="16"/>
      <c r="AA330" s="16"/>
      <c r="AB330" s="16"/>
      <c r="AC330" s="17"/>
      <c r="AE330" s="78" t="s">
        <v>75</v>
      </c>
      <c r="AF330" s="79"/>
      <c r="AG330" s="79"/>
      <c r="AH330" s="79"/>
      <c r="AI330" s="80"/>
      <c r="AK330" s="4">
        <f t="shared" si="68"/>
        <v>1</v>
      </c>
      <c r="AL330" s="4">
        <f t="shared" si="69"/>
        <v>0</v>
      </c>
      <c r="AM330" s="4">
        <f t="shared" si="70"/>
        <v>0</v>
      </c>
      <c r="AN330" s="4">
        <f t="shared" si="71"/>
        <v>0</v>
      </c>
      <c r="AO330" s="4">
        <f t="shared" si="72"/>
        <v>0</v>
      </c>
      <c r="AQ330" s="4">
        <f t="shared" si="73"/>
        <v>0</v>
      </c>
      <c r="AR330" s="4">
        <f t="shared" si="74"/>
        <v>1</v>
      </c>
      <c r="AS330" s="4">
        <f t="shared" si="75"/>
        <v>1</v>
      </c>
      <c r="AT330" s="4">
        <f t="shared" si="76"/>
        <v>1</v>
      </c>
      <c r="AU330" s="4">
        <f t="shared" si="77"/>
        <v>1</v>
      </c>
      <c r="AW330" s="4">
        <f t="shared" si="78"/>
        <v>1</v>
      </c>
      <c r="AX330" s="4">
        <f t="shared" si="79"/>
        <v>0</v>
      </c>
      <c r="AY330" s="4">
        <f t="shared" si="80"/>
        <v>0</v>
      </c>
      <c r="BA330" s="4">
        <f t="shared" si="81"/>
        <v>5</v>
      </c>
    </row>
    <row r="331" spans="2:53" ht="14.5" customHeight="1" x14ac:dyDescent="0.35">
      <c r="B331" s="47" t="s">
        <v>3187</v>
      </c>
      <c r="C331" s="72" t="s">
        <v>3474</v>
      </c>
      <c r="D331" s="69">
        <v>45332</v>
      </c>
      <c r="E331" s="69" t="str">
        <f t="shared" ca="1" si="66"/>
        <v>Yes</v>
      </c>
      <c r="F331" s="53" t="str">
        <f t="shared" si="67"/>
        <v>1. All Roles Work Flexible</v>
      </c>
      <c r="G331" s="167" t="s">
        <v>4530</v>
      </c>
      <c r="H331" s="166">
        <v>1</v>
      </c>
      <c r="I331" s="20"/>
      <c r="J331" s="20"/>
      <c r="K331" s="20"/>
      <c r="L331" s="20"/>
      <c r="M331" s="20"/>
      <c r="N331" s="20"/>
      <c r="O331" s="20"/>
      <c r="P331" s="20"/>
      <c r="Q331" s="20"/>
      <c r="R331" s="20"/>
      <c r="S331" s="20"/>
      <c r="T331" s="20"/>
      <c r="U331" s="20"/>
      <c r="V331" s="20"/>
      <c r="W331" s="20"/>
      <c r="X331" s="20"/>
      <c r="Y331" s="20"/>
      <c r="Z331" s="20"/>
      <c r="AA331" s="20"/>
      <c r="AB331" s="20"/>
      <c r="AC331" s="21"/>
      <c r="AE331" s="35" t="s">
        <v>75</v>
      </c>
      <c r="AF331" s="36" t="s">
        <v>4204</v>
      </c>
      <c r="AG331" s="36"/>
      <c r="AH331" s="36"/>
      <c r="AI331" s="37"/>
      <c r="AK331" s="4">
        <f t="shared" si="68"/>
        <v>1</v>
      </c>
      <c r="AL331" s="4">
        <f t="shared" si="69"/>
        <v>0</v>
      </c>
      <c r="AM331" s="4">
        <f t="shared" si="70"/>
        <v>0</v>
      </c>
      <c r="AN331" s="4">
        <f t="shared" si="71"/>
        <v>0</v>
      </c>
      <c r="AO331" s="4">
        <f t="shared" si="72"/>
        <v>0</v>
      </c>
      <c r="AQ331" s="4">
        <f t="shared" si="73"/>
        <v>0</v>
      </c>
      <c r="AR331" s="4">
        <f t="shared" si="74"/>
        <v>1</v>
      </c>
      <c r="AS331" s="4">
        <f t="shared" si="75"/>
        <v>1</v>
      </c>
      <c r="AT331" s="4">
        <f t="shared" si="76"/>
        <v>1</v>
      </c>
      <c r="AU331" s="4">
        <f t="shared" si="77"/>
        <v>1</v>
      </c>
      <c r="AW331" s="4">
        <f t="shared" si="78"/>
        <v>1</v>
      </c>
      <c r="AX331" s="4">
        <f t="shared" si="79"/>
        <v>0</v>
      </c>
      <c r="AY331" s="4">
        <f t="shared" si="80"/>
        <v>0</v>
      </c>
      <c r="BA331" s="4">
        <f t="shared" si="81"/>
        <v>5</v>
      </c>
    </row>
    <row r="332" spans="2:53" ht="14.5" customHeight="1" x14ac:dyDescent="0.35">
      <c r="B332" s="47" t="s">
        <v>396</v>
      </c>
      <c r="C332" s="72"/>
      <c r="D332" s="69">
        <v>45332</v>
      </c>
      <c r="E332" s="69" t="str">
        <f t="shared" ca="1" si="66"/>
        <v>Yes</v>
      </c>
      <c r="F332" s="53" t="str">
        <f t="shared" si="67"/>
        <v>1. All Roles Work Flexible</v>
      </c>
      <c r="G332" s="167" t="s">
        <v>397</v>
      </c>
      <c r="H332" s="166">
        <v>1</v>
      </c>
      <c r="I332" s="20"/>
      <c r="J332" s="20"/>
      <c r="K332" s="20"/>
      <c r="L332" s="20"/>
      <c r="M332" s="20"/>
      <c r="N332" s="20"/>
      <c r="O332" s="20"/>
      <c r="P332" s="20"/>
      <c r="Q332" s="20"/>
      <c r="R332" s="20"/>
      <c r="S332" s="20">
        <v>1</v>
      </c>
      <c r="T332" s="20"/>
      <c r="U332" s="20"/>
      <c r="V332" s="20"/>
      <c r="W332" s="20"/>
      <c r="X332" s="20"/>
      <c r="Y332" s="20"/>
      <c r="Z332" s="20"/>
      <c r="AA332" s="20"/>
      <c r="AB332" s="20"/>
      <c r="AC332" s="21"/>
      <c r="AE332" s="35" t="s">
        <v>75</v>
      </c>
      <c r="AF332" s="36"/>
      <c r="AG332" s="36"/>
      <c r="AH332" s="36"/>
      <c r="AI332" s="37"/>
      <c r="AK332" s="4">
        <f t="shared" si="68"/>
        <v>1</v>
      </c>
      <c r="AL332" s="4">
        <f t="shared" si="69"/>
        <v>0</v>
      </c>
      <c r="AM332" s="4">
        <f t="shared" si="70"/>
        <v>0</v>
      </c>
      <c r="AN332" s="4">
        <f t="shared" si="71"/>
        <v>0</v>
      </c>
      <c r="AO332" s="4">
        <f t="shared" si="72"/>
        <v>0</v>
      </c>
      <c r="AQ332" s="4">
        <f t="shared" si="73"/>
        <v>0</v>
      </c>
      <c r="AR332" s="4">
        <f t="shared" si="74"/>
        <v>1</v>
      </c>
      <c r="AS332" s="4">
        <f t="shared" si="75"/>
        <v>1</v>
      </c>
      <c r="AT332" s="4">
        <f t="shared" si="76"/>
        <v>1</v>
      </c>
      <c r="AU332" s="4">
        <f t="shared" si="77"/>
        <v>1</v>
      </c>
      <c r="AW332" s="4">
        <f t="shared" si="78"/>
        <v>1</v>
      </c>
      <c r="AX332" s="4">
        <f t="shared" si="79"/>
        <v>0</v>
      </c>
      <c r="AY332" s="4">
        <f t="shared" si="80"/>
        <v>0</v>
      </c>
      <c r="BA332" s="4">
        <f t="shared" si="81"/>
        <v>5</v>
      </c>
    </row>
    <row r="333" spans="2:53" ht="14.5" customHeight="1" x14ac:dyDescent="0.35">
      <c r="B333" s="47" t="s">
        <v>3192</v>
      </c>
      <c r="C333" s="72" t="s">
        <v>3474</v>
      </c>
      <c r="D333" s="69">
        <v>45332</v>
      </c>
      <c r="E333" s="69" t="str">
        <f t="shared" ca="1" si="66"/>
        <v>Yes</v>
      </c>
      <c r="F333" s="53" t="str">
        <f t="shared" si="67"/>
        <v>1. All Roles Work Flexible</v>
      </c>
      <c r="G333" s="167" t="s">
        <v>3966</v>
      </c>
      <c r="H333" s="166">
        <v>1</v>
      </c>
      <c r="I333" s="20"/>
      <c r="J333" s="20"/>
      <c r="K333" s="20"/>
      <c r="L333" s="20"/>
      <c r="M333" s="20"/>
      <c r="N333" s="20"/>
      <c r="O333" s="20"/>
      <c r="P333" s="20"/>
      <c r="Q333" s="20"/>
      <c r="R333" s="20"/>
      <c r="S333" s="20"/>
      <c r="T333" s="20"/>
      <c r="U333" s="20"/>
      <c r="V333" s="20"/>
      <c r="W333" s="20"/>
      <c r="X333" s="20"/>
      <c r="Y333" s="20"/>
      <c r="Z333" s="20"/>
      <c r="AA333" s="20"/>
      <c r="AB333" s="20"/>
      <c r="AC333" s="21"/>
      <c r="AE333" s="35" t="s">
        <v>75</v>
      </c>
      <c r="AF333" s="36" t="s">
        <v>4204</v>
      </c>
      <c r="AG333" s="36"/>
      <c r="AH333" s="36"/>
      <c r="AI333" s="37"/>
      <c r="AK333" s="4">
        <f t="shared" si="68"/>
        <v>1</v>
      </c>
      <c r="AL333" s="4">
        <f t="shared" si="69"/>
        <v>0</v>
      </c>
      <c r="AM333" s="4">
        <f t="shared" si="70"/>
        <v>0</v>
      </c>
      <c r="AN333" s="4">
        <f t="shared" si="71"/>
        <v>0</v>
      </c>
      <c r="AO333" s="4">
        <f t="shared" si="72"/>
        <v>0</v>
      </c>
      <c r="AQ333" s="4">
        <f t="shared" si="73"/>
        <v>0</v>
      </c>
      <c r="AR333" s="4">
        <f t="shared" si="74"/>
        <v>1</v>
      </c>
      <c r="AS333" s="4">
        <f t="shared" si="75"/>
        <v>1</v>
      </c>
      <c r="AT333" s="4">
        <f t="shared" si="76"/>
        <v>1</v>
      </c>
      <c r="AU333" s="4">
        <f t="shared" si="77"/>
        <v>1</v>
      </c>
      <c r="AW333" s="4">
        <f t="shared" si="78"/>
        <v>1</v>
      </c>
      <c r="AX333" s="4">
        <f t="shared" si="79"/>
        <v>0</v>
      </c>
      <c r="AY333" s="4">
        <f t="shared" si="80"/>
        <v>0</v>
      </c>
      <c r="BA333" s="4">
        <f t="shared" si="81"/>
        <v>5</v>
      </c>
    </row>
    <row r="334" spans="2:53" ht="14.5" customHeight="1" x14ac:dyDescent="0.35">
      <c r="B334" s="47" t="s">
        <v>3194</v>
      </c>
      <c r="C334" s="72" t="s">
        <v>3474</v>
      </c>
      <c r="D334" s="69">
        <v>45332</v>
      </c>
      <c r="E334" s="69" t="str">
        <f t="shared" ca="1" si="66"/>
        <v>Yes</v>
      </c>
      <c r="F334" s="53" t="str">
        <f t="shared" si="67"/>
        <v>1. All Roles Work Flexible</v>
      </c>
      <c r="G334" s="167" t="s">
        <v>4531</v>
      </c>
      <c r="H334" s="166">
        <v>1</v>
      </c>
      <c r="I334" s="20"/>
      <c r="J334" s="20"/>
      <c r="K334" s="20"/>
      <c r="L334" s="20"/>
      <c r="M334" s="20"/>
      <c r="N334" s="20"/>
      <c r="O334" s="20"/>
      <c r="P334" s="20"/>
      <c r="Q334" s="20"/>
      <c r="R334" s="20"/>
      <c r="S334" s="20"/>
      <c r="T334" s="20"/>
      <c r="U334" s="20"/>
      <c r="V334" s="20"/>
      <c r="W334" s="20"/>
      <c r="X334" s="20"/>
      <c r="Y334" s="20"/>
      <c r="Z334" s="20"/>
      <c r="AA334" s="20"/>
      <c r="AB334" s="20"/>
      <c r="AC334" s="21"/>
      <c r="AE334" s="35" t="s">
        <v>75</v>
      </c>
      <c r="AF334" s="36" t="s">
        <v>4204</v>
      </c>
      <c r="AG334" s="36"/>
      <c r="AH334" s="36"/>
      <c r="AI334" s="37"/>
      <c r="AK334" s="4">
        <f t="shared" si="68"/>
        <v>1</v>
      </c>
      <c r="AL334" s="4">
        <f t="shared" si="69"/>
        <v>0</v>
      </c>
      <c r="AM334" s="4">
        <f t="shared" si="70"/>
        <v>0</v>
      </c>
      <c r="AN334" s="4">
        <f t="shared" si="71"/>
        <v>0</v>
      </c>
      <c r="AO334" s="4">
        <f t="shared" si="72"/>
        <v>0</v>
      </c>
      <c r="AQ334" s="4">
        <f t="shared" si="73"/>
        <v>0</v>
      </c>
      <c r="AR334" s="4">
        <f t="shared" si="74"/>
        <v>1</v>
      </c>
      <c r="AS334" s="4">
        <f t="shared" si="75"/>
        <v>1</v>
      </c>
      <c r="AT334" s="4">
        <f t="shared" si="76"/>
        <v>1</v>
      </c>
      <c r="AU334" s="4">
        <f t="shared" si="77"/>
        <v>1</v>
      </c>
      <c r="AW334" s="4">
        <f t="shared" si="78"/>
        <v>1</v>
      </c>
      <c r="AX334" s="4">
        <f t="shared" si="79"/>
        <v>0</v>
      </c>
      <c r="AY334" s="4">
        <f t="shared" si="80"/>
        <v>0</v>
      </c>
      <c r="BA334" s="4">
        <f t="shared" si="81"/>
        <v>5</v>
      </c>
    </row>
    <row r="335" spans="2:53" ht="14.5" customHeight="1" x14ac:dyDescent="0.35">
      <c r="B335" s="47" t="s">
        <v>4376</v>
      </c>
      <c r="C335" s="72" t="s">
        <v>3474</v>
      </c>
      <c r="D335" s="69">
        <v>45332</v>
      </c>
      <c r="E335" s="69" t="str">
        <f t="shared" ca="1" si="66"/>
        <v>Yes</v>
      </c>
      <c r="F335" s="53" t="str">
        <f t="shared" si="67"/>
        <v>1. All Roles Work Flexible</v>
      </c>
      <c r="G335" s="167" t="s">
        <v>4433</v>
      </c>
      <c r="H335" s="166">
        <v>4</v>
      </c>
      <c r="I335" s="20"/>
      <c r="J335" s="20"/>
      <c r="K335" s="20"/>
      <c r="L335" s="20"/>
      <c r="M335" s="20"/>
      <c r="N335" s="20"/>
      <c r="O335" s="20"/>
      <c r="P335" s="20"/>
      <c r="Q335" s="20"/>
      <c r="R335" s="20"/>
      <c r="S335" s="20"/>
      <c r="T335" s="20"/>
      <c r="U335" s="20"/>
      <c r="V335" s="20"/>
      <c r="W335" s="20"/>
      <c r="X335" s="20"/>
      <c r="Y335" s="20"/>
      <c r="Z335" s="20"/>
      <c r="AA335" s="20"/>
      <c r="AB335" s="20"/>
      <c r="AC335" s="21"/>
      <c r="AE335" s="35" t="s">
        <v>75</v>
      </c>
      <c r="AF335" s="36" t="s">
        <v>4204</v>
      </c>
      <c r="AG335" s="36"/>
      <c r="AH335" s="36"/>
      <c r="AI335" s="37"/>
      <c r="AK335" s="4">
        <f t="shared" si="68"/>
        <v>1</v>
      </c>
      <c r="AL335" s="4">
        <f t="shared" si="69"/>
        <v>0</v>
      </c>
      <c r="AM335" s="4">
        <f t="shared" si="70"/>
        <v>0</v>
      </c>
      <c r="AN335" s="4">
        <f t="shared" si="71"/>
        <v>0</v>
      </c>
      <c r="AO335" s="4">
        <f t="shared" si="72"/>
        <v>0</v>
      </c>
      <c r="AQ335" s="4">
        <f t="shared" si="73"/>
        <v>0</v>
      </c>
      <c r="AR335" s="4">
        <f t="shared" si="74"/>
        <v>1</v>
      </c>
      <c r="AS335" s="4">
        <f t="shared" si="75"/>
        <v>1</v>
      </c>
      <c r="AT335" s="4">
        <f t="shared" si="76"/>
        <v>1</v>
      </c>
      <c r="AU335" s="4">
        <f t="shared" si="77"/>
        <v>1</v>
      </c>
      <c r="AW335" s="4">
        <f t="shared" si="78"/>
        <v>1</v>
      </c>
      <c r="AX335" s="4">
        <f t="shared" si="79"/>
        <v>0</v>
      </c>
      <c r="AY335" s="4">
        <f t="shared" si="80"/>
        <v>0</v>
      </c>
      <c r="BA335" s="4">
        <f t="shared" si="81"/>
        <v>5</v>
      </c>
    </row>
    <row r="336" spans="2:53" ht="14.5" customHeight="1" x14ac:dyDescent="0.35">
      <c r="B336" s="47" t="s">
        <v>3195</v>
      </c>
      <c r="C336" s="72" t="s">
        <v>3474</v>
      </c>
      <c r="D336" s="69">
        <v>45332</v>
      </c>
      <c r="E336" s="69" t="str">
        <f t="shared" ref="E336:E399" ca="1" si="82">IF((TODAY()-D336)&lt;=30,"Yes","No")</f>
        <v>Yes</v>
      </c>
      <c r="F336" s="53" t="str">
        <f t="shared" ref="F336:F399" si="83">IF(AW336=1,"1. All Roles Work Flexible",IF(AX336=1,"2. Some Roles Work Flexible","3. All Roles Work Inflexible"))</f>
        <v>1. All Roles Work Flexible</v>
      </c>
      <c r="G336" s="167" t="s">
        <v>4532</v>
      </c>
      <c r="H336" s="166">
        <v>4</v>
      </c>
      <c r="I336" s="20"/>
      <c r="J336" s="20"/>
      <c r="K336" s="20"/>
      <c r="L336" s="20"/>
      <c r="M336" s="20"/>
      <c r="N336" s="20"/>
      <c r="O336" s="20"/>
      <c r="P336" s="20"/>
      <c r="Q336" s="20"/>
      <c r="R336" s="20"/>
      <c r="S336" s="20"/>
      <c r="T336" s="20"/>
      <c r="U336" s="20"/>
      <c r="V336" s="20"/>
      <c r="W336" s="20"/>
      <c r="X336" s="20"/>
      <c r="Y336" s="20"/>
      <c r="Z336" s="20"/>
      <c r="AA336" s="20"/>
      <c r="AB336" s="20"/>
      <c r="AC336" s="21"/>
      <c r="AE336" s="35" t="s">
        <v>75</v>
      </c>
      <c r="AF336" s="36" t="s">
        <v>4204</v>
      </c>
      <c r="AG336" s="36"/>
      <c r="AH336" s="36"/>
      <c r="AI336" s="37"/>
      <c r="AK336" s="4">
        <f t="shared" ref="AK336:AK399" si="84">COUNTIF(AE336,"Remote")</f>
        <v>1</v>
      </c>
      <c r="AL336" s="4">
        <f t="shared" ref="AL336:AL399" si="85">COUNTIF(AF336,"Remote")</f>
        <v>0</v>
      </c>
      <c r="AM336" s="4">
        <f t="shared" ref="AM336:AM399" si="86">COUNTIF(AG336,"Remote")</f>
        <v>0</v>
      </c>
      <c r="AN336" s="4">
        <f t="shared" ref="AN336:AN399" si="87">COUNTIF(AH336,"Remote")</f>
        <v>0</v>
      </c>
      <c r="AO336" s="4">
        <f t="shared" ref="AO336:AO399" si="88">COUNTIF(AI336,"Remote")</f>
        <v>0</v>
      </c>
      <c r="AQ336" s="4">
        <f t="shared" ref="AQ336:AQ399" si="89">COUNTBLANK(AE336)</f>
        <v>0</v>
      </c>
      <c r="AR336" s="4">
        <f t="shared" ref="AR336:AR399" si="90">COUNTBLANK(AF336)</f>
        <v>1</v>
      </c>
      <c r="AS336" s="4">
        <f t="shared" ref="AS336:AS399" si="91">COUNTBLANK(AG336)</f>
        <v>1</v>
      </c>
      <c r="AT336" s="4">
        <f t="shared" ref="AT336:AT399" si="92">COUNTBLANK(AH336)</f>
        <v>1</v>
      </c>
      <c r="AU336" s="4">
        <f t="shared" ref="AU336:AU399" si="93">COUNTBLANK(AI336)</f>
        <v>1</v>
      </c>
      <c r="AW336" s="4">
        <f t="shared" ref="AW336:AW399" si="94">IF(AND(SUM(AQ336:AU336)=4,SUM(AK336:AO336)=1),1,0)</f>
        <v>1</v>
      </c>
      <c r="AX336" s="4">
        <f t="shared" ref="AX336:AX399" si="95">IF(AND(SUM(AQ336:AU336)&lt;4,SUM(AK336:AO336)=1),1,0)</f>
        <v>0</v>
      </c>
      <c r="AY336" s="4">
        <f t="shared" ref="AY336:AY399" si="96">IF((AW336+AX336)=0,1,0)</f>
        <v>0</v>
      </c>
      <c r="BA336" s="4">
        <f t="shared" ref="BA336:BA399" si="97">IF(AW336=1,5,IF(AX336=1,3,1))</f>
        <v>5</v>
      </c>
    </row>
    <row r="337" spans="2:53" ht="14.5" customHeight="1" x14ac:dyDescent="0.35">
      <c r="B337" s="60" t="s">
        <v>3196</v>
      </c>
      <c r="C337" s="73" t="s">
        <v>3474</v>
      </c>
      <c r="D337" s="74">
        <v>45332</v>
      </c>
      <c r="E337" s="74" t="str">
        <f t="shared" ca="1" si="82"/>
        <v>Yes</v>
      </c>
      <c r="F337" s="54" t="str">
        <f t="shared" si="83"/>
        <v>1. All Roles Work Flexible</v>
      </c>
      <c r="G337" s="167" t="s">
        <v>3970</v>
      </c>
      <c r="H337" s="168">
        <v>1</v>
      </c>
      <c r="I337" s="23"/>
      <c r="J337" s="23"/>
      <c r="K337" s="23"/>
      <c r="L337" s="23"/>
      <c r="M337" s="23"/>
      <c r="N337" s="23"/>
      <c r="O337" s="23"/>
      <c r="P337" s="23"/>
      <c r="Q337" s="23"/>
      <c r="R337" s="23"/>
      <c r="S337" s="23"/>
      <c r="T337" s="23"/>
      <c r="U337" s="23"/>
      <c r="V337" s="23"/>
      <c r="W337" s="23"/>
      <c r="X337" s="23"/>
      <c r="Y337" s="23"/>
      <c r="Z337" s="23"/>
      <c r="AA337" s="23"/>
      <c r="AB337" s="23"/>
      <c r="AC337" s="24"/>
      <c r="AE337" s="42" t="s">
        <v>75</v>
      </c>
      <c r="AF337" s="43" t="s">
        <v>4204</v>
      </c>
      <c r="AG337" s="43"/>
      <c r="AH337" s="43"/>
      <c r="AI337" s="44"/>
      <c r="AK337" s="4">
        <f t="shared" si="84"/>
        <v>1</v>
      </c>
      <c r="AL337" s="4">
        <f t="shared" si="85"/>
        <v>0</v>
      </c>
      <c r="AM337" s="4">
        <f t="shared" si="86"/>
        <v>0</v>
      </c>
      <c r="AN337" s="4">
        <f t="shared" si="87"/>
        <v>0</v>
      </c>
      <c r="AO337" s="4">
        <f t="shared" si="88"/>
        <v>0</v>
      </c>
      <c r="AQ337" s="4">
        <f t="shared" si="89"/>
        <v>0</v>
      </c>
      <c r="AR337" s="4">
        <f t="shared" si="90"/>
        <v>1</v>
      </c>
      <c r="AS337" s="4">
        <f t="shared" si="91"/>
        <v>1</v>
      </c>
      <c r="AT337" s="4">
        <f t="shared" si="92"/>
        <v>1</v>
      </c>
      <c r="AU337" s="4">
        <f t="shared" si="93"/>
        <v>1</v>
      </c>
      <c r="AW337" s="4">
        <f t="shared" si="94"/>
        <v>1</v>
      </c>
      <c r="AX337" s="4">
        <f t="shared" si="95"/>
        <v>0</v>
      </c>
      <c r="AY337" s="4">
        <f t="shared" si="96"/>
        <v>0</v>
      </c>
      <c r="BA337" s="4">
        <f t="shared" si="97"/>
        <v>5</v>
      </c>
    </row>
    <row r="338" spans="2:53" ht="14.5" customHeight="1" x14ac:dyDescent="0.35">
      <c r="B338" s="75" t="s">
        <v>3197</v>
      </c>
      <c r="C338" s="72" t="s">
        <v>3474</v>
      </c>
      <c r="D338" s="69">
        <v>45332</v>
      </c>
      <c r="E338" s="69" t="str">
        <f t="shared" ca="1" si="82"/>
        <v>Yes</v>
      </c>
      <c r="F338" s="53" t="str">
        <f t="shared" si="83"/>
        <v>1. All Roles Work Flexible</v>
      </c>
      <c r="G338" s="167" t="s">
        <v>3971</v>
      </c>
      <c r="H338" s="166">
        <v>1</v>
      </c>
      <c r="I338" s="20"/>
      <c r="J338" s="20"/>
      <c r="K338" s="20"/>
      <c r="L338" s="20"/>
      <c r="M338" s="20"/>
      <c r="N338" s="20"/>
      <c r="O338" s="20"/>
      <c r="P338" s="20"/>
      <c r="Q338" s="20"/>
      <c r="R338" s="20"/>
      <c r="S338" s="20"/>
      <c r="T338" s="20"/>
      <c r="U338" s="20"/>
      <c r="V338" s="20"/>
      <c r="W338" s="20"/>
      <c r="X338" s="20"/>
      <c r="Y338" s="20"/>
      <c r="Z338" s="20"/>
      <c r="AA338" s="20"/>
      <c r="AB338" s="20"/>
      <c r="AC338" s="21"/>
      <c r="AE338" s="35" t="s">
        <v>75</v>
      </c>
      <c r="AF338" s="36" t="s">
        <v>4204</v>
      </c>
      <c r="AG338" s="36"/>
      <c r="AH338" s="36"/>
      <c r="AI338" s="37"/>
      <c r="AK338" s="4">
        <f t="shared" si="84"/>
        <v>1</v>
      </c>
      <c r="AL338" s="4">
        <f t="shared" si="85"/>
        <v>0</v>
      </c>
      <c r="AM338" s="4">
        <f t="shared" si="86"/>
        <v>0</v>
      </c>
      <c r="AN338" s="4">
        <f t="shared" si="87"/>
        <v>0</v>
      </c>
      <c r="AO338" s="4">
        <f t="shared" si="88"/>
        <v>0</v>
      </c>
      <c r="AQ338" s="4">
        <f t="shared" si="89"/>
        <v>0</v>
      </c>
      <c r="AR338" s="4">
        <f t="shared" si="90"/>
        <v>1</v>
      </c>
      <c r="AS338" s="4">
        <f t="shared" si="91"/>
        <v>1</v>
      </c>
      <c r="AT338" s="4">
        <f t="shared" si="92"/>
        <v>1</v>
      </c>
      <c r="AU338" s="4">
        <f t="shared" si="93"/>
        <v>1</v>
      </c>
      <c r="AW338" s="4">
        <f t="shared" si="94"/>
        <v>1</v>
      </c>
      <c r="AX338" s="4">
        <f t="shared" si="95"/>
        <v>0</v>
      </c>
      <c r="AY338" s="4">
        <f t="shared" si="96"/>
        <v>0</v>
      </c>
      <c r="BA338" s="4">
        <f t="shared" si="97"/>
        <v>5</v>
      </c>
    </row>
    <row r="339" spans="2:53" ht="14.5" customHeight="1" x14ac:dyDescent="0.35">
      <c r="B339" s="47" t="s">
        <v>3199</v>
      </c>
      <c r="C339" s="72" t="s">
        <v>3474</v>
      </c>
      <c r="D339" s="69">
        <v>45332</v>
      </c>
      <c r="E339" s="69" t="str">
        <f t="shared" ca="1" si="82"/>
        <v>Yes</v>
      </c>
      <c r="F339" s="53" t="str">
        <f t="shared" si="83"/>
        <v>1. All Roles Work Flexible</v>
      </c>
      <c r="G339" s="167" t="s">
        <v>4533</v>
      </c>
      <c r="H339" s="166">
        <v>1</v>
      </c>
      <c r="I339" s="20"/>
      <c r="J339" s="20"/>
      <c r="K339" s="20"/>
      <c r="L339" s="20"/>
      <c r="M339" s="20"/>
      <c r="N339" s="20"/>
      <c r="O339" s="20"/>
      <c r="P339" s="20"/>
      <c r="Q339" s="20"/>
      <c r="R339" s="20"/>
      <c r="S339" s="20"/>
      <c r="T339" s="20"/>
      <c r="U339" s="20"/>
      <c r="V339" s="20"/>
      <c r="W339" s="20"/>
      <c r="X339" s="20"/>
      <c r="Y339" s="20"/>
      <c r="Z339" s="20"/>
      <c r="AA339" s="20"/>
      <c r="AB339" s="20"/>
      <c r="AC339" s="21"/>
      <c r="AE339" s="35" t="s">
        <v>75</v>
      </c>
      <c r="AF339" s="36" t="s">
        <v>4204</v>
      </c>
      <c r="AG339" s="36"/>
      <c r="AH339" s="36"/>
      <c r="AI339" s="37"/>
      <c r="AK339" s="4">
        <f t="shared" si="84"/>
        <v>1</v>
      </c>
      <c r="AL339" s="4">
        <f t="shared" si="85"/>
        <v>0</v>
      </c>
      <c r="AM339" s="4">
        <f t="shared" si="86"/>
        <v>0</v>
      </c>
      <c r="AN339" s="4">
        <f t="shared" si="87"/>
        <v>0</v>
      </c>
      <c r="AO339" s="4">
        <f t="shared" si="88"/>
        <v>0</v>
      </c>
      <c r="AQ339" s="4">
        <f t="shared" si="89"/>
        <v>0</v>
      </c>
      <c r="AR339" s="4">
        <f t="shared" si="90"/>
        <v>1</v>
      </c>
      <c r="AS339" s="4">
        <f t="shared" si="91"/>
        <v>1</v>
      </c>
      <c r="AT339" s="4">
        <f t="shared" si="92"/>
        <v>1</v>
      </c>
      <c r="AU339" s="4">
        <f t="shared" si="93"/>
        <v>1</v>
      </c>
      <c r="AW339" s="4">
        <f t="shared" si="94"/>
        <v>1</v>
      </c>
      <c r="AX339" s="4">
        <f t="shared" si="95"/>
        <v>0</v>
      </c>
      <c r="AY339" s="4">
        <f t="shared" si="96"/>
        <v>0</v>
      </c>
      <c r="BA339" s="4">
        <f t="shared" si="97"/>
        <v>5</v>
      </c>
    </row>
    <row r="340" spans="2:53" ht="14.5" customHeight="1" x14ac:dyDescent="0.35">
      <c r="B340" s="47" t="s">
        <v>2467</v>
      </c>
      <c r="C340" s="72"/>
      <c r="D340" s="69">
        <v>45332</v>
      </c>
      <c r="E340" s="69" t="str">
        <f t="shared" ca="1" si="82"/>
        <v>Yes</v>
      </c>
      <c r="F340" s="53" t="str">
        <f t="shared" si="83"/>
        <v>1. All Roles Work Flexible</v>
      </c>
      <c r="G340" s="167" t="s">
        <v>2446</v>
      </c>
      <c r="H340" s="166">
        <v>1</v>
      </c>
      <c r="I340" s="20"/>
      <c r="J340" s="20"/>
      <c r="K340" s="20"/>
      <c r="L340" s="20"/>
      <c r="M340" s="20"/>
      <c r="N340" s="20"/>
      <c r="O340" s="20"/>
      <c r="P340" s="20"/>
      <c r="Q340" s="20"/>
      <c r="R340" s="20"/>
      <c r="S340" s="20">
        <v>1</v>
      </c>
      <c r="T340" s="20"/>
      <c r="U340" s="20"/>
      <c r="V340" s="20"/>
      <c r="W340" s="20"/>
      <c r="X340" s="20"/>
      <c r="Y340" s="20"/>
      <c r="Z340" s="20"/>
      <c r="AA340" s="20"/>
      <c r="AB340" s="20"/>
      <c r="AC340" s="21"/>
      <c r="AE340" s="35" t="s">
        <v>75</v>
      </c>
      <c r="AF340" s="36"/>
      <c r="AG340" s="36"/>
      <c r="AH340" s="36"/>
      <c r="AI340" s="37"/>
      <c r="AK340" s="4">
        <f t="shared" si="84"/>
        <v>1</v>
      </c>
      <c r="AL340" s="4">
        <f t="shared" si="85"/>
        <v>0</v>
      </c>
      <c r="AM340" s="4">
        <f t="shared" si="86"/>
        <v>0</v>
      </c>
      <c r="AN340" s="4">
        <f t="shared" si="87"/>
        <v>0</v>
      </c>
      <c r="AO340" s="4">
        <f t="shared" si="88"/>
        <v>0</v>
      </c>
      <c r="AQ340" s="4">
        <f t="shared" si="89"/>
        <v>0</v>
      </c>
      <c r="AR340" s="4">
        <f t="shared" si="90"/>
        <v>1</v>
      </c>
      <c r="AS340" s="4">
        <f t="shared" si="91"/>
        <v>1</v>
      </c>
      <c r="AT340" s="4">
        <f t="shared" si="92"/>
        <v>1</v>
      </c>
      <c r="AU340" s="4">
        <f t="shared" si="93"/>
        <v>1</v>
      </c>
      <c r="AW340" s="4">
        <f t="shared" si="94"/>
        <v>1</v>
      </c>
      <c r="AX340" s="4">
        <f t="shared" si="95"/>
        <v>0</v>
      </c>
      <c r="AY340" s="4">
        <f t="shared" si="96"/>
        <v>0</v>
      </c>
      <c r="BA340" s="4">
        <f t="shared" si="97"/>
        <v>5</v>
      </c>
    </row>
    <row r="341" spans="2:53" ht="14.5" customHeight="1" x14ac:dyDescent="0.35">
      <c r="B341" s="47" t="s">
        <v>3203</v>
      </c>
      <c r="C341" s="72" t="s">
        <v>3474</v>
      </c>
      <c r="D341" s="69">
        <v>45332</v>
      </c>
      <c r="E341" s="69" t="str">
        <f t="shared" ca="1" si="82"/>
        <v>Yes</v>
      </c>
      <c r="F341" s="53" t="str">
        <f t="shared" si="83"/>
        <v>1. All Roles Work Flexible</v>
      </c>
      <c r="G341" s="167" t="s">
        <v>3976</v>
      </c>
      <c r="H341" s="166">
        <v>1</v>
      </c>
      <c r="I341" s="20"/>
      <c r="J341" s="20"/>
      <c r="K341" s="20"/>
      <c r="L341" s="20"/>
      <c r="M341" s="20"/>
      <c r="N341" s="20"/>
      <c r="O341" s="20"/>
      <c r="P341" s="20"/>
      <c r="Q341" s="20"/>
      <c r="R341" s="20"/>
      <c r="S341" s="20"/>
      <c r="T341" s="20"/>
      <c r="U341" s="20"/>
      <c r="V341" s="20"/>
      <c r="W341" s="20"/>
      <c r="X341" s="20"/>
      <c r="Y341" s="20"/>
      <c r="Z341" s="20"/>
      <c r="AA341" s="20"/>
      <c r="AB341" s="20"/>
      <c r="AC341" s="21"/>
      <c r="AE341" s="35" t="s">
        <v>75</v>
      </c>
      <c r="AF341" s="36" t="s">
        <v>4204</v>
      </c>
      <c r="AG341" s="36"/>
      <c r="AH341" s="36"/>
      <c r="AI341" s="37"/>
      <c r="AK341" s="4">
        <f t="shared" si="84"/>
        <v>1</v>
      </c>
      <c r="AL341" s="4">
        <f t="shared" si="85"/>
        <v>0</v>
      </c>
      <c r="AM341" s="4">
        <f t="shared" si="86"/>
        <v>0</v>
      </c>
      <c r="AN341" s="4">
        <f t="shared" si="87"/>
        <v>0</v>
      </c>
      <c r="AO341" s="4">
        <f t="shared" si="88"/>
        <v>0</v>
      </c>
      <c r="AQ341" s="4">
        <f t="shared" si="89"/>
        <v>0</v>
      </c>
      <c r="AR341" s="4">
        <f t="shared" si="90"/>
        <v>1</v>
      </c>
      <c r="AS341" s="4">
        <f t="shared" si="91"/>
        <v>1</v>
      </c>
      <c r="AT341" s="4">
        <f t="shared" si="92"/>
        <v>1</v>
      </c>
      <c r="AU341" s="4">
        <f t="shared" si="93"/>
        <v>1</v>
      </c>
      <c r="AW341" s="4">
        <f t="shared" si="94"/>
        <v>1</v>
      </c>
      <c r="AX341" s="4">
        <f t="shared" si="95"/>
        <v>0</v>
      </c>
      <c r="AY341" s="4">
        <f t="shared" si="96"/>
        <v>0</v>
      </c>
      <c r="BA341" s="4">
        <f t="shared" si="97"/>
        <v>5</v>
      </c>
    </row>
    <row r="342" spans="2:53" ht="14.5" customHeight="1" x14ac:dyDescent="0.35">
      <c r="B342" s="47" t="s">
        <v>3204</v>
      </c>
      <c r="C342" s="72" t="s">
        <v>3474</v>
      </c>
      <c r="D342" s="69">
        <v>45332</v>
      </c>
      <c r="E342" s="69" t="str">
        <f t="shared" ca="1" si="82"/>
        <v>Yes</v>
      </c>
      <c r="F342" s="53" t="str">
        <f t="shared" si="83"/>
        <v>1. All Roles Work Flexible</v>
      </c>
      <c r="G342" s="167" t="s">
        <v>4534</v>
      </c>
      <c r="H342" s="166">
        <v>1</v>
      </c>
      <c r="I342" s="20"/>
      <c r="J342" s="20"/>
      <c r="K342" s="20"/>
      <c r="L342" s="20"/>
      <c r="M342" s="20"/>
      <c r="N342" s="20"/>
      <c r="O342" s="20"/>
      <c r="P342" s="20"/>
      <c r="Q342" s="20"/>
      <c r="R342" s="20"/>
      <c r="S342" s="20"/>
      <c r="T342" s="20"/>
      <c r="U342" s="20"/>
      <c r="V342" s="20"/>
      <c r="W342" s="20"/>
      <c r="X342" s="20"/>
      <c r="Y342" s="20"/>
      <c r="Z342" s="20"/>
      <c r="AA342" s="20"/>
      <c r="AB342" s="20"/>
      <c r="AC342" s="21"/>
      <c r="AE342" s="35" t="s">
        <v>75</v>
      </c>
      <c r="AF342" s="36" t="s">
        <v>4204</v>
      </c>
      <c r="AG342" s="36"/>
      <c r="AH342" s="36"/>
      <c r="AI342" s="37"/>
      <c r="AK342" s="4">
        <f t="shared" si="84"/>
        <v>1</v>
      </c>
      <c r="AL342" s="4">
        <f t="shared" si="85"/>
        <v>0</v>
      </c>
      <c r="AM342" s="4">
        <f t="shared" si="86"/>
        <v>0</v>
      </c>
      <c r="AN342" s="4">
        <f t="shared" si="87"/>
        <v>0</v>
      </c>
      <c r="AO342" s="4">
        <f t="shared" si="88"/>
        <v>0</v>
      </c>
      <c r="AQ342" s="4">
        <f t="shared" si="89"/>
        <v>0</v>
      </c>
      <c r="AR342" s="4">
        <f t="shared" si="90"/>
        <v>1</v>
      </c>
      <c r="AS342" s="4">
        <f t="shared" si="91"/>
        <v>1</v>
      </c>
      <c r="AT342" s="4">
        <f t="shared" si="92"/>
        <v>1</v>
      </c>
      <c r="AU342" s="4">
        <f t="shared" si="93"/>
        <v>1</v>
      </c>
      <c r="AW342" s="4">
        <f t="shared" si="94"/>
        <v>1</v>
      </c>
      <c r="AX342" s="4">
        <f t="shared" si="95"/>
        <v>0</v>
      </c>
      <c r="AY342" s="4">
        <f t="shared" si="96"/>
        <v>0</v>
      </c>
      <c r="BA342" s="4">
        <f t="shared" si="97"/>
        <v>5</v>
      </c>
    </row>
    <row r="343" spans="2:53" ht="14.5" customHeight="1" x14ac:dyDescent="0.35">
      <c r="B343" s="47" t="s">
        <v>398</v>
      </c>
      <c r="C343" s="72"/>
      <c r="D343" s="69">
        <v>45332</v>
      </c>
      <c r="E343" s="69" t="str">
        <f t="shared" ca="1" si="82"/>
        <v>Yes</v>
      </c>
      <c r="F343" s="53" t="str">
        <f t="shared" si="83"/>
        <v>1. All Roles Work Flexible</v>
      </c>
      <c r="G343" s="167" t="s">
        <v>399</v>
      </c>
      <c r="H343" s="166">
        <v>5</v>
      </c>
      <c r="I343" s="20"/>
      <c r="J343" s="20"/>
      <c r="K343" s="20"/>
      <c r="L343" s="20"/>
      <c r="M343" s="20"/>
      <c r="N343" s="20">
        <v>14</v>
      </c>
      <c r="O343" s="20"/>
      <c r="P343" s="20"/>
      <c r="Q343" s="20">
        <v>5</v>
      </c>
      <c r="R343" s="20"/>
      <c r="S343" s="20"/>
      <c r="T343" s="20"/>
      <c r="U343" s="20"/>
      <c r="V343" s="20"/>
      <c r="W343" s="20"/>
      <c r="X343" s="20"/>
      <c r="Y343" s="20"/>
      <c r="Z343" s="20"/>
      <c r="AA343" s="20">
        <v>1</v>
      </c>
      <c r="AB343" s="20"/>
      <c r="AC343" s="21"/>
      <c r="AE343" s="35" t="s">
        <v>75</v>
      </c>
      <c r="AF343" s="36"/>
      <c r="AG343" s="36"/>
      <c r="AH343" s="36"/>
      <c r="AI343" s="37"/>
      <c r="AK343" s="4">
        <f t="shared" si="84"/>
        <v>1</v>
      </c>
      <c r="AL343" s="4">
        <f t="shared" si="85"/>
        <v>0</v>
      </c>
      <c r="AM343" s="4">
        <f t="shared" si="86"/>
        <v>0</v>
      </c>
      <c r="AN343" s="4">
        <f t="shared" si="87"/>
        <v>0</v>
      </c>
      <c r="AO343" s="4">
        <f t="shared" si="88"/>
        <v>0</v>
      </c>
      <c r="AQ343" s="4">
        <f t="shared" si="89"/>
        <v>0</v>
      </c>
      <c r="AR343" s="4">
        <f t="shared" si="90"/>
        <v>1</v>
      </c>
      <c r="AS343" s="4">
        <f t="shared" si="91"/>
        <v>1</v>
      </c>
      <c r="AT343" s="4">
        <f t="shared" si="92"/>
        <v>1</v>
      </c>
      <c r="AU343" s="4">
        <f t="shared" si="93"/>
        <v>1</v>
      </c>
      <c r="AW343" s="4">
        <f t="shared" si="94"/>
        <v>1</v>
      </c>
      <c r="AX343" s="4">
        <f t="shared" si="95"/>
        <v>0</v>
      </c>
      <c r="AY343" s="4">
        <f t="shared" si="96"/>
        <v>0</v>
      </c>
      <c r="BA343" s="4">
        <f t="shared" si="97"/>
        <v>5</v>
      </c>
    </row>
    <row r="344" spans="2:53" ht="14.5" customHeight="1" x14ac:dyDescent="0.35">
      <c r="B344" s="47" t="s">
        <v>3207</v>
      </c>
      <c r="C344" s="72" t="s">
        <v>3474</v>
      </c>
      <c r="D344" s="69">
        <v>45332</v>
      </c>
      <c r="E344" s="69" t="str">
        <f t="shared" ca="1" si="82"/>
        <v>Yes</v>
      </c>
      <c r="F344" s="53" t="str">
        <f t="shared" si="83"/>
        <v>1. All Roles Work Flexible</v>
      </c>
      <c r="G344" s="167" t="s">
        <v>3978</v>
      </c>
      <c r="H344" s="166">
        <v>1</v>
      </c>
      <c r="I344" s="20"/>
      <c r="J344" s="20"/>
      <c r="K344" s="20"/>
      <c r="L344" s="20"/>
      <c r="M344" s="20"/>
      <c r="N344" s="20"/>
      <c r="O344" s="20"/>
      <c r="P344" s="20"/>
      <c r="Q344" s="20"/>
      <c r="R344" s="20"/>
      <c r="S344" s="20"/>
      <c r="T344" s="20"/>
      <c r="U344" s="20"/>
      <c r="V344" s="20"/>
      <c r="W344" s="20"/>
      <c r="X344" s="20"/>
      <c r="Y344" s="20"/>
      <c r="Z344" s="20"/>
      <c r="AA344" s="20"/>
      <c r="AB344" s="20"/>
      <c r="AC344" s="21"/>
      <c r="AE344" s="35" t="s">
        <v>75</v>
      </c>
      <c r="AF344" s="36" t="s">
        <v>4204</v>
      </c>
      <c r="AG344" s="36"/>
      <c r="AH344" s="36"/>
      <c r="AI344" s="37"/>
      <c r="AK344" s="4">
        <f t="shared" si="84"/>
        <v>1</v>
      </c>
      <c r="AL344" s="4">
        <f t="shared" si="85"/>
        <v>0</v>
      </c>
      <c r="AM344" s="4">
        <f t="shared" si="86"/>
        <v>0</v>
      </c>
      <c r="AN344" s="4">
        <f t="shared" si="87"/>
        <v>0</v>
      </c>
      <c r="AO344" s="4">
        <f t="shared" si="88"/>
        <v>0</v>
      </c>
      <c r="AQ344" s="4">
        <f t="shared" si="89"/>
        <v>0</v>
      </c>
      <c r="AR344" s="4">
        <f t="shared" si="90"/>
        <v>1</v>
      </c>
      <c r="AS344" s="4">
        <f t="shared" si="91"/>
        <v>1</v>
      </c>
      <c r="AT344" s="4">
        <f t="shared" si="92"/>
        <v>1</v>
      </c>
      <c r="AU344" s="4">
        <f t="shared" si="93"/>
        <v>1</v>
      </c>
      <c r="AW344" s="4">
        <f t="shared" si="94"/>
        <v>1</v>
      </c>
      <c r="AX344" s="4">
        <f t="shared" si="95"/>
        <v>0</v>
      </c>
      <c r="AY344" s="4">
        <f t="shared" si="96"/>
        <v>0</v>
      </c>
      <c r="BA344" s="4">
        <f t="shared" si="97"/>
        <v>5</v>
      </c>
    </row>
    <row r="345" spans="2:53" ht="14.5" customHeight="1" x14ac:dyDescent="0.35">
      <c r="B345" s="47" t="s">
        <v>400</v>
      </c>
      <c r="C345" s="72"/>
      <c r="D345" s="69">
        <v>45332</v>
      </c>
      <c r="E345" s="69" t="str">
        <f t="shared" ca="1" si="82"/>
        <v>Yes</v>
      </c>
      <c r="F345" s="53" t="str">
        <f t="shared" si="83"/>
        <v>1. All Roles Work Flexible</v>
      </c>
      <c r="G345" s="167" t="s">
        <v>401</v>
      </c>
      <c r="H345" s="166">
        <v>3</v>
      </c>
      <c r="I345" s="20"/>
      <c r="J345" s="20"/>
      <c r="K345" s="20">
        <v>3</v>
      </c>
      <c r="L345" s="20"/>
      <c r="M345" s="20"/>
      <c r="N345" s="20"/>
      <c r="O345" s="20"/>
      <c r="P345" s="20"/>
      <c r="Q345" s="20"/>
      <c r="R345" s="20"/>
      <c r="S345" s="20"/>
      <c r="T345" s="20"/>
      <c r="U345" s="20"/>
      <c r="V345" s="20"/>
      <c r="W345" s="20"/>
      <c r="X345" s="20"/>
      <c r="Y345" s="20"/>
      <c r="Z345" s="20"/>
      <c r="AA345" s="20"/>
      <c r="AB345" s="20">
        <v>1</v>
      </c>
      <c r="AC345" s="21"/>
      <c r="AE345" s="35" t="s">
        <v>75</v>
      </c>
      <c r="AF345" s="36"/>
      <c r="AG345" s="36"/>
      <c r="AH345" s="36"/>
      <c r="AI345" s="37"/>
      <c r="AK345" s="4">
        <f t="shared" si="84"/>
        <v>1</v>
      </c>
      <c r="AL345" s="4">
        <f t="shared" si="85"/>
        <v>0</v>
      </c>
      <c r="AM345" s="4">
        <f t="shared" si="86"/>
        <v>0</v>
      </c>
      <c r="AN345" s="4">
        <f t="shared" si="87"/>
        <v>0</v>
      </c>
      <c r="AO345" s="4">
        <f t="shared" si="88"/>
        <v>0</v>
      </c>
      <c r="AQ345" s="4">
        <f t="shared" si="89"/>
        <v>0</v>
      </c>
      <c r="AR345" s="4">
        <f t="shared" si="90"/>
        <v>1</v>
      </c>
      <c r="AS345" s="4">
        <f t="shared" si="91"/>
        <v>1</v>
      </c>
      <c r="AT345" s="4">
        <f t="shared" si="92"/>
        <v>1</v>
      </c>
      <c r="AU345" s="4">
        <f t="shared" si="93"/>
        <v>1</v>
      </c>
      <c r="AW345" s="4">
        <f t="shared" si="94"/>
        <v>1</v>
      </c>
      <c r="AX345" s="4">
        <f t="shared" si="95"/>
        <v>0</v>
      </c>
      <c r="AY345" s="4">
        <f t="shared" si="96"/>
        <v>0</v>
      </c>
      <c r="BA345" s="4">
        <f t="shared" si="97"/>
        <v>5</v>
      </c>
    </row>
    <row r="346" spans="2:53" ht="14.5" customHeight="1" x14ac:dyDescent="0.35">
      <c r="B346" s="47" t="s">
        <v>402</v>
      </c>
      <c r="C346" s="72"/>
      <c r="D346" s="69">
        <v>45332</v>
      </c>
      <c r="E346" s="69" t="str">
        <f t="shared" ca="1" si="82"/>
        <v>Yes</v>
      </c>
      <c r="F346" s="53" t="str">
        <f t="shared" si="83"/>
        <v>1. All Roles Work Flexible</v>
      </c>
      <c r="G346" s="167" t="s">
        <v>403</v>
      </c>
      <c r="H346" s="166">
        <v>1</v>
      </c>
      <c r="I346" s="20"/>
      <c r="J346" s="20"/>
      <c r="K346" s="20">
        <v>1</v>
      </c>
      <c r="L346" s="20"/>
      <c r="M346" s="20"/>
      <c r="N346" s="20"/>
      <c r="O346" s="20"/>
      <c r="P346" s="20"/>
      <c r="Q346" s="20"/>
      <c r="R346" s="20"/>
      <c r="S346" s="20"/>
      <c r="T346" s="20"/>
      <c r="U346" s="20"/>
      <c r="V346" s="20"/>
      <c r="W346" s="20"/>
      <c r="X346" s="20"/>
      <c r="Y346" s="20"/>
      <c r="Z346" s="20"/>
      <c r="AA346" s="20"/>
      <c r="AB346" s="20"/>
      <c r="AC346" s="21"/>
      <c r="AE346" s="35" t="s">
        <v>75</v>
      </c>
      <c r="AF346" s="36"/>
      <c r="AG346" s="36"/>
      <c r="AH346" s="36"/>
      <c r="AI346" s="37"/>
      <c r="AK346" s="4">
        <f t="shared" si="84"/>
        <v>1</v>
      </c>
      <c r="AL346" s="4">
        <f t="shared" si="85"/>
        <v>0</v>
      </c>
      <c r="AM346" s="4">
        <f t="shared" si="86"/>
        <v>0</v>
      </c>
      <c r="AN346" s="4">
        <f t="shared" si="87"/>
        <v>0</v>
      </c>
      <c r="AO346" s="4">
        <f t="shared" si="88"/>
        <v>0</v>
      </c>
      <c r="AQ346" s="4">
        <f t="shared" si="89"/>
        <v>0</v>
      </c>
      <c r="AR346" s="4">
        <f t="shared" si="90"/>
        <v>1</v>
      </c>
      <c r="AS346" s="4">
        <f t="shared" si="91"/>
        <v>1</v>
      </c>
      <c r="AT346" s="4">
        <f t="shared" si="92"/>
        <v>1</v>
      </c>
      <c r="AU346" s="4">
        <f t="shared" si="93"/>
        <v>1</v>
      </c>
      <c r="AW346" s="4">
        <f t="shared" si="94"/>
        <v>1</v>
      </c>
      <c r="AX346" s="4">
        <f t="shared" si="95"/>
        <v>0</v>
      </c>
      <c r="AY346" s="4">
        <f t="shared" si="96"/>
        <v>0</v>
      </c>
      <c r="BA346" s="4">
        <f t="shared" si="97"/>
        <v>5</v>
      </c>
    </row>
    <row r="347" spans="2:53" ht="14.5" customHeight="1" x14ac:dyDescent="0.35">
      <c r="B347" s="47" t="s">
        <v>404</v>
      </c>
      <c r="C347" s="72"/>
      <c r="D347" s="69">
        <v>45332</v>
      </c>
      <c r="E347" s="69" t="str">
        <f t="shared" ca="1" si="82"/>
        <v>Yes</v>
      </c>
      <c r="F347" s="53" t="str">
        <f t="shared" si="83"/>
        <v>1. All Roles Work Flexible</v>
      </c>
      <c r="G347" s="167" t="s">
        <v>405</v>
      </c>
      <c r="H347" s="166">
        <v>1</v>
      </c>
      <c r="I347" s="20"/>
      <c r="J347" s="20"/>
      <c r="K347" s="20"/>
      <c r="L347" s="20"/>
      <c r="M347" s="20"/>
      <c r="N347" s="20"/>
      <c r="O347" s="20"/>
      <c r="P347" s="20"/>
      <c r="Q347" s="20">
        <v>2</v>
      </c>
      <c r="R347" s="20"/>
      <c r="S347" s="20"/>
      <c r="T347" s="20"/>
      <c r="U347" s="20"/>
      <c r="V347" s="20"/>
      <c r="W347" s="20"/>
      <c r="X347" s="20"/>
      <c r="Y347" s="20"/>
      <c r="Z347" s="20"/>
      <c r="AA347" s="20"/>
      <c r="AB347" s="20"/>
      <c r="AC347" s="21"/>
      <c r="AE347" s="35" t="s">
        <v>75</v>
      </c>
      <c r="AF347" s="36"/>
      <c r="AG347" s="36"/>
      <c r="AH347" s="36"/>
      <c r="AI347" s="37"/>
      <c r="AK347" s="4">
        <f t="shared" si="84"/>
        <v>1</v>
      </c>
      <c r="AL347" s="4">
        <f t="shared" si="85"/>
        <v>0</v>
      </c>
      <c r="AM347" s="4">
        <f t="shared" si="86"/>
        <v>0</v>
      </c>
      <c r="AN347" s="4">
        <f t="shared" si="87"/>
        <v>0</v>
      </c>
      <c r="AO347" s="4">
        <f t="shared" si="88"/>
        <v>0</v>
      </c>
      <c r="AQ347" s="4">
        <f t="shared" si="89"/>
        <v>0</v>
      </c>
      <c r="AR347" s="4">
        <f t="shared" si="90"/>
        <v>1</v>
      </c>
      <c r="AS347" s="4">
        <f t="shared" si="91"/>
        <v>1</v>
      </c>
      <c r="AT347" s="4">
        <f t="shared" si="92"/>
        <v>1</v>
      </c>
      <c r="AU347" s="4">
        <f t="shared" si="93"/>
        <v>1</v>
      </c>
      <c r="AW347" s="4">
        <f t="shared" si="94"/>
        <v>1</v>
      </c>
      <c r="AX347" s="4">
        <f t="shared" si="95"/>
        <v>0</v>
      </c>
      <c r="AY347" s="4">
        <f t="shared" si="96"/>
        <v>0</v>
      </c>
      <c r="BA347" s="4">
        <f t="shared" si="97"/>
        <v>5</v>
      </c>
    </row>
    <row r="348" spans="2:53" ht="14.5" customHeight="1" x14ac:dyDescent="0.35">
      <c r="B348" s="47" t="s">
        <v>3221</v>
      </c>
      <c r="C348" s="72" t="s">
        <v>3474</v>
      </c>
      <c r="D348" s="69">
        <v>45332</v>
      </c>
      <c r="E348" s="69" t="str">
        <f t="shared" ca="1" si="82"/>
        <v>Yes</v>
      </c>
      <c r="F348" s="53" t="str">
        <f t="shared" si="83"/>
        <v>1. All Roles Work Flexible</v>
      </c>
      <c r="G348" s="167" t="s">
        <v>4535</v>
      </c>
      <c r="H348" s="166">
        <v>14</v>
      </c>
      <c r="I348" s="20"/>
      <c r="J348" s="20"/>
      <c r="K348" s="20"/>
      <c r="L348" s="20"/>
      <c r="M348" s="20"/>
      <c r="N348" s="20"/>
      <c r="O348" s="20"/>
      <c r="P348" s="20"/>
      <c r="Q348" s="20"/>
      <c r="R348" s="20"/>
      <c r="S348" s="20"/>
      <c r="T348" s="20"/>
      <c r="U348" s="20"/>
      <c r="V348" s="20"/>
      <c r="W348" s="20"/>
      <c r="X348" s="20"/>
      <c r="Y348" s="20"/>
      <c r="Z348" s="20"/>
      <c r="AA348" s="20"/>
      <c r="AB348" s="20"/>
      <c r="AC348" s="21"/>
      <c r="AE348" s="35" t="s">
        <v>75</v>
      </c>
      <c r="AF348" s="36" t="s">
        <v>4204</v>
      </c>
      <c r="AG348" s="36"/>
      <c r="AH348" s="36"/>
      <c r="AI348" s="37"/>
      <c r="AK348" s="4">
        <f t="shared" si="84"/>
        <v>1</v>
      </c>
      <c r="AL348" s="4">
        <f t="shared" si="85"/>
        <v>0</v>
      </c>
      <c r="AM348" s="4">
        <f t="shared" si="86"/>
        <v>0</v>
      </c>
      <c r="AN348" s="4">
        <f t="shared" si="87"/>
        <v>0</v>
      </c>
      <c r="AO348" s="4">
        <f t="shared" si="88"/>
        <v>0</v>
      </c>
      <c r="AQ348" s="4">
        <f t="shared" si="89"/>
        <v>0</v>
      </c>
      <c r="AR348" s="4">
        <f t="shared" si="90"/>
        <v>1</v>
      </c>
      <c r="AS348" s="4">
        <f t="shared" si="91"/>
        <v>1</v>
      </c>
      <c r="AT348" s="4">
        <f t="shared" si="92"/>
        <v>1</v>
      </c>
      <c r="AU348" s="4">
        <f t="shared" si="93"/>
        <v>1</v>
      </c>
      <c r="AW348" s="4">
        <f t="shared" si="94"/>
        <v>1</v>
      </c>
      <c r="AX348" s="4">
        <f t="shared" si="95"/>
        <v>0</v>
      </c>
      <c r="AY348" s="4">
        <f t="shared" si="96"/>
        <v>0</v>
      </c>
      <c r="BA348" s="4">
        <f t="shared" si="97"/>
        <v>5</v>
      </c>
    </row>
    <row r="349" spans="2:53" ht="14.5" customHeight="1" x14ac:dyDescent="0.35">
      <c r="B349" s="47" t="s">
        <v>406</v>
      </c>
      <c r="C349" s="72"/>
      <c r="D349" s="69">
        <v>45332</v>
      </c>
      <c r="E349" s="69" t="str">
        <f t="shared" ca="1" si="82"/>
        <v>Yes</v>
      </c>
      <c r="F349" s="53" t="str">
        <f t="shared" si="83"/>
        <v>1. All Roles Work Flexible</v>
      </c>
      <c r="G349" s="167" t="s">
        <v>407</v>
      </c>
      <c r="H349" s="166">
        <v>1</v>
      </c>
      <c r="I349" s="20"/>
      <c r="J349" s="20"/>
      <c r="K349" s="20"/>
      <c r="L349" s="20"/>
      <c r="M349" s="20"/>
      <c r="N349" s="20"/>
      <c r="O349" s="20"/>
      <c r="P349" s="20"/>
      <c r="Q349" s="20"/>
      <c r="R349" s="20"/>
      <c r="S349" s="20">
        <v>1</v>
      </c>
      <c r="T349" s="20"/>
      <c r="U349" s="20"/>
      <c r="V349" s="20"/>
      <c r="W349" s="20"/>
      <c r="X349" s="20"/>
      <c r="Y349" s="20"/>
      <c r="Z349" s="20"/>
      <c r="AA349" s="20"/>
      <c r="AB349" s="20"/>
      <c r="AC349" s="21"/>
      <c r="AE349" s="35" t="s">
        <v>75</v>
      </c>
      <c r="AF349" s="36"/>
      <c r="AG349" s="36"/>
      <c r="AH349" s="36"/>
      <c r="AI349" s="37"/>
      <c r="AK349" s="4">
        <f t="shared" si="84"/>
        <v>1</v>
      </c>
      <c r="AL349" s="4">
        <f t="shared" si="85"/>
        <v>0</v>
      </c>
      <c r="AM349" s="4">
        <f t="shared" si="86"/>
        <v>0</v>
      </c>
      <c r="AN349" s="4">
        <f t="shared" si="87"/>
        <v>0</v>
      </c>
      <c r="AO349" s="4">
        <f t="shared" si="88"/>
        <v>0</v>
      </c>
      <c r="AQ349" s="4">
        <f t="shared" si="89"/>
        <v>0</v>
      </c>
      <c r="AR349" s="4">
        <f t="shared" si="90"/>
        <v>1</v>
      </c>
      <c r="AS349" s="4">
        <f t="shared" si="91"/>
        <v>1</v>
      </c>
      <c r="AT349" s="4">
        <f t="shared" si="92"/>
        <v>1</v>
      </c>
      <c r="AU349" s="4">
        <f t="shared" si="93"/>
        <v>1</v>
      </c>
      <c r="AW349" s="4">
        <f t="shared" si="94"/>
        <v>1</v>
      </c>
      <c r="AX349" s="4">
        <f t="shared" si="95"/>
        <v>0</v>
      </c>
      <c r="AY349" s="4">
        <f t="shared" si="96"/>
        <v>0</v>
      </c>
      <c r="BA349" s="4">
        <f t="shared" si="97"/>
        <v>5</v>
      </c>
    </row>
    <row r="350" spans="2:53" ht="14.5" customHeight="1" x14ac:dyDescent="0.35">
      <c r="B350" s="47" t="s">
        <v>408</v>
      </c>
      <c r="C350" s="70"/>
      <c r="D350" s="71">
        <v>45332</v>
      </c>
      <c r="E350" s="71" t="str">
        <f t="shared" ca="1" si="82"/>
        <v>Yes</v>
      </c>
      <c r="F350" s="52" t="str">
        <f t="shared" si="83"/>
        <v>1. All Roles Work Flexible</v>
      </c>
      <c r="G350" s="167" t="s">
        <v>409</v>
      </c>
      <c r="H350" s="170">
        <v>1</v>
      </c>
      <c r="I350" s="16"/>
      <c r="J350" s="16"/>
      <c r="K350" s="16"/>
      <c r="L350" s="16"/>
      <c r="M350" s="16"/>
      <c r="N350" s="16"/>
      <c r="O350" s="16"/>
      <c r="P350" s="16"/>
      <c r="Q350" s="16">
        <v>1</v>
      </c>
      <c r="R350" s="16"/>
      <c r="S350" s="16"/>
      <c r="T350" s="16"/>
      <c r="U350" s="16"/>
      <c r="V350" s="16"/>
      <c r="W350" s="16"/>
      <c r="X350" s="16"/>
      <c r="Y350" s="16"/>
      <c r="Z350" s="16"/>
      <c r="AA350" s="16"/>
      <c r="AB350" s="16"/>
      <c r="AC350" s="17"/>
      <c r="AE350" s="35" t="s">
        <v>75</v>
      </c>
      <c r="AF350" s="36"/>
      <c r="AG350" s="36"/>
      <c r="AH350" s="36"/>
      <c r="AI350" s="37"/>
      <c r="AK350" s="4">
        <f t="shared" si="84"/>
        <v>1</v>
      </c>
      <c r="AL350" s="4">
        <f t="shared" si="85"/>
        <v>0</v>
      </c>
      <c r="AM350" s="4">
        <f t="shared" si="86"/>
        <v>0</v>
      </c>
      <c r="AN350" s="4">
        <f t="shared" si="87"/>
        <v>0</v>
      </c>
      <c r="AO350" s="4">
        <f t="shared" si="88"/>
        <v>0</v>
      </c>
      <c r="AQ350" s="4">
        <f t="shared" si="89"/>
        <v>0</v>
      </c>
      <c r="AR350" s="4">
        <f t="shared" si="90"/>
        <v>1</v>
      </c>
      <c r="AS350" s="4">
        <f t="shared" si="91"/>
        <v>1</v>
      </c>
      <c r="AT350" s="4">
        <f t="shared" si="92"/>
        <v>1</v>
      </c>
      <c r="AU350" s="4">
        <f t="shared" si="93"/>
        <v>1</v>
      </c>
      <c r="AW350" s="4">
        <f t="shared" si="94"/>
        <v>1</v>
      </c>
      <c r="AX350" s="4">
        <f t="shared" si="95"/>
        <v>0</v>
      </c>
      <c r="AY350" s="4">
        <f t="shared" si="96"/>
        <v>0</v>
      </c>
      <c r="BA350" s="4">
        <f t="shared" si="97"/>
        <v>5</v>
      </c>
    </row>
    <row r="351" spans="2:53" ht="14.5" customHeight="1" x14ac:dyDescent="0.35">
      <c r="B351" s="47" t="s">
        <v>410</v>
      </c>
      <c r="C351" s="70"/>
      <c r="D351" s="71">
        <v>45332</v>
      </c>
      <c r="E351" s="71" t="str">
        <f t="shared" ca="1" si="82"/>
        <v>Yes</v>
      </c>
      <c r="F351" s="52" t="str">
        <f t="shared" si="83"/>
        <v>1. All Roles Work Flexible</v>
      </c>
      <c r="G351" s="167" t="s">
        <v>411</v>
      </c>
      <c r="H351" s="170">
        <v>2</v>
      </c>
      <c r="I351" s="16"/>
      <c r="J351" s="16"/>
      <c r="K351" s="16">
        <v>1</v>
      </c>
      <c r="L351" s="16"/>
      <c r="M351" s="16"/>
      <c r="N351" s="16"/>
      <c r="O351" s="16"/>
      <c r="P351" s="16"/>
      <c r="Q351" s="16"/>
      <c r="R351" s="16">
        <v>1</v>
      </c>
      <c r="S351" s="16"/>
      <c r="T351" s="16"/>
      <c r="U351" s="16"/>
      <c r="V351" s="16"/>
      <c r="W351" s="16"/>
      <c r="X351" s="16"/>
      <c r="Y351" s="16"/>
      <c r="Z351" s="16"/>
      <c r="AA351" s="16"/>
      <c r="AB351" s="16"/>
      <c r="AC351" s="17"/>
      <c r="AE351" s="35" t="s">
        <v>75</v>
      </c>
      <c r="AF351" s="36"/>
      <c r="AG351" s="36"/>
      <c r="AH351" s="36"/>
      <c r="AI351" s="37"/>
      <c r="AK351" s="4">
        <f t="shared" si="84"/>
        <v>1</v>
      </c>
      <c r="AL351" s="4">
        <f t="shared" si="85"/>
        <v>0</v>
      </c>
      <c r="AM351" s="4">
        <f t="shared" si="86"/>
        <v>0</v>
      </c>
      <c r="AN351" s="4">
        <f t="shared" si="87"/>
        <v>0</v>
      </c>
      <c r="AO351" s="4">
        <f t="shared" si="88"/>
        <v>0</v>
      </c>
      <c r="AQ351" s="4">
        <f t="shared" si="89"/>
        <v>0</v>
      </c>
      <c r="AR351" s="4">
        <f t="shared" si="90"/>
        <v>1</v>
      </c>
      <c r="AS351" s="4">
        <f t="shared" si="91"/>
        <v>1</v>
      </c>
      <c r="AT351" s="4">
        <f t="shared" si="92"/>
        <v>1</v>
      </c>
      <c r="AU351" s="4">
        <f t="shared" si="93"/>
        <v>1</v>
      </c>
      <c r="AW351" s="4">
        <f t="shared" si="94"/>
        <v>1</v>
      </c>
      <c r="AX351" s="4">
        <f t="shared" si="95"/>
        <v>0</v>
      </c>
      <c r="AY351" s="4">
        <f t="shared" si="96"/>
        <v>0</v>
      </c>
      <c r="BA351" s="4">
        <f t="shared" si="97"/>
        <v>5</v>
      </c>
    </row>
    <row r="352" spans="2:53" ht="14.5" customHeight="1" x14ac:dyDescent="0.35">
      <c r="B352" s="47" t="s">
        <v>3225</v>
      </c>
      <c r="C352" s="70" t="s">
        <v>3474</v>
      </c>
      <c r="D352" s="71">
        <v>45332</v>
      </c>
      <c r="E352" s="71" t="str">
        <f t="shared" ca="1" si="82"/>
        <v>Yes</v>
      </c>
      <c r="F352" s="52" t="str">
        <f t="shared" si="83"/>
        <v>1. All Roles Work Flexible</v>
      </c>
      <c r="G352" s="167" t="s">
        <v>4536</v>
      </c>
      <c r="H352" s="166">
        <v>1</v>
      </c>
      <c r="I352" s="20"/>
      <c r="J352" s="20"/>
      <c r="K352" s="20"/>
      <c r="L352" s="20"/>
      <c r="M352" s="20"/>
      <c r="N352" s="20"/>
      <c r="O352" s="20"/>
      <c r="P352" s="20"/>
      <c r="Q352" s="20"/>
      <c r="R352" s="20"/>
      <c r="S352" s="20"/>
      <c r="T352" s="20"/>
      <c r="U352" s="20"/>
      <c r="V352" s="20"/>
      <c r="W352" s="20"/>
      <c r="X352" s="20"/>
      <c r="Y352" s="20"/>
      <c r="Z352" s="20"/>
      <c r="AA352" s="20"/>
      <c r="AB352" s="20"/>
      <c r="AC352" s="21"/>
      <c r="AE352" s="35" t="s">
        <v>75</v>
      </c>
      <c r="AF352" s="36" t="s">
        <v>4204</v>
      </c>
      <c r="AG352" s="36"/>
      <c r="AH352" s="36"/>
      <c r="AI352" s="37"/>
      <c r="AK352" s="4">
        <f t="shared" si="84"/>
        <v>1</v>
      </c>
      <c r="AL352" s="4">
        <f t="shared" si="85"/>
        <v>0</v>
      </c>
      <c r="AM352" s="4">
        <f t="shared" si="86"/>
        <v>0</v>
      </c>
      <c r="AN352" s="4">
        <f t="shared" si="87"/>
        <v>0</v>
      </c>
      <c r="AO352" s="4">
        <f t="shared" si="88"/>
        <v>0</v>
      </c>
      <c r="AQ352" s="4">
        <f t="shared" si="89"/>
        <v>0</v>
      </c>
      <c r="AR352" s="4">
        <f t="shared" si="90"/>
        <v>1</v>
      </c>
      <c r="AS352" s="4">
        <f t="shared" si="91"/>
        <v>1</v>
      </c>
      <c r="AT352" s="4">
        <f t="shared" si="92"/>
        <v>1</v>
      </c>
      <c r="AU352" s="4">
        <f t="shared" si="93"/>
        <v>1</v>
      </c>
      <c r="AW352" s="4">
        <f t="shared" si="94"/>
        <v>1</v>
      </c>
      <c r="AX352" s="4">
        <f t="shared" si="95"/>
        <v>0</v>
      </c>
      <c r="AY352" s="4">
        <f t="shared" si="96"/>
        <v>0</v>
      </c>
      <c r="BA352" s="4">
        <f t="shared" si="97"/>
        <v>5</v>
      </c>
    </row>
    <row r="353" spans="2:53" ht="14.5" customHeight="1" x14ac:dyDescent="0.35">
      <c r="B353" s="47" t="s">
        <v>412</v>
      </c>
      <c r="C353" s="70"/>
      <c r="D353" s="71">
        <v>45332</v>
      </c>
      <c r="E353" s="71" t="str">
        <f t="shared" ca="1" si="82"/>
        <v>Yes</v>
      </c>
      <c r="F353" s="52" t="str">
        <f t="shared" si="83"/>
        <v>1. All Roles Work Flexible</v>
      </c>
      <c r="G353" s="167" t="s">
        <v>413</v>
      </c>
      <c r="H353" s="166">
        <v>1</v>
      </c>
      <c r="I353" s="20"/>
      <c r="J353" s="20"/>
      <c r="K353" s="20"/>
      <c r="L353" s="20"/>
      <c r="M353" s="20"/>
      <c r="N353" s="20"/>
      <c r="O353" s="20"/>
      <c r="P353" s="20"/>
      <c r="Q353" s="20"/>
      <c r="R353" s="20"/>
      <c r="S353" s="20">
        <v>1</v>
      </c>
      <c r="T353" s="20"/>
      <c r="U353" s="20"/>
      <c r="V353" s="20"/>
      <c r="W353" s="20"/>
      <c r="X353" s="20"/>
      <c r="Y353" s="20"/>
      <c r="Z353" s="20"/>
      <c r="AA353" s="20"/>
      <c r="AB353" s="20"/>
      <c r="AC353" s="21"/>
      <c r="AE353" s="35" t="s">
        <v>75</v>
      </c>
      <c r="AF353" s="36"/>
      <c r="AG353" s="36"/>
      <c r="AH353" s="36"/>
      <c r="AI353" s="37"/>
      <c r="AK353" s="4">
        <f t="shared" si="84"/>
        <v>1</v>
      </c>
      <c r="AL353" s="4">
        <f t="shared" si="85"/>
        <v>0</v>
      </c>
      <c r="AM353" s="4">
        <f t="shared" si="86"/>
        <v>0</v>
      </c>
      <c r="AN353" s="4">
        <f t="shared" si="87"/>
        <v>0</v>
      </c>
      <c r="AO353" s="4">
        <f t="shared" si="88"/>
        <v>0</v>
      </c>
      <c r="AQ353" s="4">
        <f t="shared" si="89"/>
        <v>0</v>
      </c>
      <c r="AR353" s="4">
        <f t="shared" si="90"/>
        <v>1</v>
      </c>
      <c r="AS353" s="4">
        <f t="shared" si="91"/>
        <v>1</v>
      </c>
      <c r="AT353" s="4">
        <f t="shared" si="92"/>
        <v>1</v>
      </c>
      <c r="AU353" s="4">
        <f t="shared" si="93"/>
        <v>1</v>
      </c>
      <c r="AW353" s="4">
        <f t="shared" si="94"/>
        <v>1</v>
      </c>
      <c r="AX353" s="4">
        <f t="shared" si="95"/>
        <v>0</v>
      </c>
      <c r="AY353" s="4">
        <f t="shared" si="96"/>
        <v>0</v>
      </c>
      <c r="BA353" s="4">
        <f t="shared" si="97"/>
        <v>5</v>
      </c>
    </row>
    <row r="354" spans="2:53" ht="14.5" customHeight="1" x14ac:dyDescent="0.35">
      <c r="B354" s="47" t="s">
        <v>3227</v>
      </c>
      <c r="C354" s="70" t="s">
        <v>3474</v>
      </c>
      <c r="D354" s="71">
        <v>45332</v>
      </c>
      <c r="E354" s="71" t="str">
        <f t="shared" ca="1" si="82"/>
        <v>Yes</v>
      </c>
      <c r="F354" s="52" t="str">
        <f t="shared" si="83"/>
        <v>1. All Roles Work Flexible</v>
      </c>
      <c r="G354" s="167" t="s">
        <v>3996</v>
      </c>
      <c r="H354" s="166">
        <v>1</v>
      </c>
      <c r="I354" s="20"/>
      <c r="J354" s="20"/>
      <c r="K354" s="20"/>
      <c r="L354" s="20"/>
      <c r="M354" s="20"/>
      <c r="N354" s="20"/>
      <c r="O354" s="20"/>
      <c r="P354" s="20"/>
      <c r="Q354" s="20"/>
      <c r="R354" s="20"/>
      <c r="S354" s="20"/>
      <c r="T354" s="20"/>
      <c r="U354" s="20"/>
      <c r="V354" s="20"/>
      <c r="W354" s="20"/>
      <c r="X354" s="20"/>
      <c r="Y354" s="20"/>
      <c r="Z354" s="20"/>
      <c r="AA354" s="20"/>
      <c r="AB354" s="20"/>
      <c r="AC354" s="21"/>
      <c r="AE354" s="35" t="s">
        <v>75</v>
      </c>
      <c r="AF354" s="36" t="s">
        <v>4204</v>
      </c>
      <c r="AG354" s="36"/>
      <c r="AH354" s="36"/>
      <c r="AI354" s="37"/>
      <c r="AK354" s="4">
        <f t="shared" si="84"/>
        <v>1</v>
      </c>
      <c r="AL354" s="4">
        <f t="shared" si="85"/>
        <v>0</v>
      </c>
      <c r="AM354" s="4">
        <f t="shared" si="86"/>
        <v>0</v>
      </c>
      <c r="AN354" s="4">
        <f t="shared" si="87"/>
        <v>0</v>
      </c>
      <c r="AO354" s="4">
        <f t="shared" si="88"/>
        <v>0</v>
      </c>
      <c r="AQ354" s="4">
        <f t="shared" si="89"/>
        <v>0</v>
      </c>
      <c r="AR354" s="4">
        <f t="shared" si="90"/>
        <v>1</v>
      </c>
      <c r="AS354" s="4">
        <f t="shared" si="91"/>
        <v>1</v>
      </c>
      <c r="AT354" s="4">
        <f t="shared" si="92"/>
        <v>1</v>
      </c>
      <c r="AU354" s="4">
        <f t="shared" si="93"/>
        <v>1</v>
      </c>
      <c r="AW354" s="4">
        <f t="shared" si="94"/>
        <v>1</v>
      </c>
      <c r="AX354" s="4">
        <f t="shared" si="95"/>
        <v>0</v>
      </c>
      <c r="AY354" s="4">
        <f t="shared" si="96"/>
        <v>0</v>
      </c>
      <c r="BA354" s="4">
        <f t="shared" si="97"/>
        <v>5</v>
      </c>
    </row>
    <row r="355" spans="2:53" ht="14.5" customHeight="1" x14ac:dyDescent="0.35">
      <c r="B355" s="47" t="s">
        <v>414</v>
      </c>
      <c r="C355" s="70"/>
      <c r="D355" s="71">
        <v>45332</v>
      </c>
      <c r="E355" s="71" t="str">
        <f t="shared" ca="1" si="82"/>
        <v>Yes</v>
      </c>
      <c r="F355" s="52" t="str">
        <f t="shared" si="83"/>
        <v>1. All Roles Work Flexible</v>
      </c>
      <c r="G355" s="167" t="s">
        <v>415</v>
      </c>
      <c r="H355" s="166">
        <v>3</v>
      </c>
      <c r="I355" s="20"/>
      <c r="J355" s="20"/>
      <c r="K355" s="20">
        <v>1</v>
      </c>
      <c r="L355" s="20"/>
      <c r="M355" s="20"/>
      <c r="N355" s="20"/>
      <c r="O355" s="20"/>
      <c r="P355" s="20"/>
      <c r="Q355" s="20">
        <v>2</v>
      </c>
      <c r="R355" s="20"/>
      <c r="S355" s="20"/>
      <c r="T355" s="20"/>
      <c r="U355" s="20"/>
      <c r="V355" s="20"/>
      <c r="W355" s="20"/>
      <c r="X355" s="20"/>
      <c r="Y355" s="20"/>
      <c r="Z355" s="20"/>
      <c r="AA355" s="20"/>
      <c r="AB355" s="20"/>
      <c r="AC355" s="21"/>
      <c r="AE355" s="35" t="s">
        <v>75</v>
      </c>
      <c r="AF355" s="36"/>
      <c r="AG355" s="36"/>
      <c r="AH355" s="36"/>
      <c r="AI355" s="37"/>
      <c r="AK355" s="4">
        <f t="shared" si="84"/>
        <v>1</v>
      </c>
      <c r="AL355" s="4">
        <f t="shared" si="85"/>
        <v>0</v>
      </c>
      <c r="AM355" s="4">
        <f t="shared" si="86"/>
        <v>0</v>
      </c>
      <c r="AN355" s="4">
        <f t="shared" si="87"/>
        <v>0</v>
      </c>
      <c r="AO355" s="4">
        <f t="shared" si="88"/>
        <v>0</v>
      </c>
      <c r="AQ355" s="4">
        <f t="shared" si="89"/>
        <v>0</v>
      </c>
      <c r="AR355" s="4">
        <f t="shared" si="90"/>
        <v>1</v>
      </c>
      <c r="AS355" s="4">
        <f t="shared" si="91"/>
        <v>1</v>
      </c>
      <c r="AT355" s="4">
        <f t="shared" si="92"/>
        <v>1</v>
      </c>
      <c r="AU355" s="4">
        <f t="shared" si="93"/>
        <v>1</v>
      </c>
      <c r="AW355" s="4">
        <f t="shared" si="94"/>
        <v>1</v>
      </c>
      <c r="AX355" s="4">
        <f t="shared" si="95"/>
        <v>0</v>
      </c>
      <c r="AY355" s="4">
        <f t="shared" si="96"/>
        <v>0</v>
      </c>
      <c r="BA355" s="4">
        <f t="shared" si="97"/>
        <v>5</v>
      </c>
    </row>
    <row r="356" spans="2:53" ht="14.5" customHeight="1" x14ac:dyDescent="0.35">
      <c r="B356" s="47" t="s">
        <v>416</v>
      </c>
      <c r="C356" s="72"/>
      <c r="D356" s="69">
        <v>45332</v>
      </c>
      <c r="E356" s="69" t="str">
        <f t="shared" ca="1" si="82"/>
        <v>Yes</v>
      </c>
      <c r="F356" s="53" t="str">
        <f t="shared" si="83"/>
        <v>1. All Roles Work Flexible</v>
      </c>
      <c r="G356" s="167" t="s">
        <v>417</v>
      </c>
      <c r="H356" s="166">
        <v>1</v>
      </c>
      <c r="I356" s="20"/>
      <c r="J356" s="20"/>
      <c r="K356" s="20"/>
      <c r="L356" s="20"/>
      <c r="M356" s="20"/>
      <c r="N356" s="20"/>
      <c r="O356" s="20"/>
      <c r="P356" s="20"/>
      <c r="Q356" s="20">
        <v>1</v>
      </c>
      <c r="R356" s="20"/>
      <c r="S356" s="20"/>
      <c r="T356" s="20"/>
      <c r="U356" s="20"/>
      <c r="V356" s="20"/>
      <c r="W356" s="20"/>
      <c r="X356" s="20"/>
      <c r="Y356" s="20"/>
      <c r="Z356" s="20"/>
      <c r="AA356" s="20"/>
      <c r="AB356" s="20"/>
      <c r="AC356" s="21"/>
      <c r="AE356" s="35" t="s">
        <v>75</v>
      </c>
      <c r="AF356" s="36"/>
      <c r="AG356" s="36"/>
      <c r="AH356" s="36"/>
      <c r="AI356" s="37"/>
      <c r="AK356" s="4">
        <f t="shared" si="84"/>
        <v>1</v>
      </c>
      <c r="AL356" s="4">
        <f t="shared" si="85"/>
        <v>0</v>
      </c>
      <c r="AM356" s="4">
        <f t="shared" si="86"/>
        <v>0</v>
      </c>
      <c r="AN356" s="4">
        <f t="shared" si="87"/>
        <v>0</v>
      </c>
      <c r="AO356" s="4">
        <f t="shared" si="88"/>
        <v>0</v>
      </c>
      <c r="AQ356" s="4">
        <f t="shared" si="89"/>
        <v>0</v>
      </c>
      <c r="AR356" s="4">
        <f t="shared" si="90"/>
        <v>1</v>
      </c>
      <c r="AS356" s="4">
        <f t="shared" si="91"/>
        <v>1</v>
      </c>
      <c r="AT356" s="4">
        <f t="shared" si="92"/>
        <v>1</v>
      </c>
      <c r="AU356" s="4">
        <f t="shared" si="93"/>
        <v>1</v>
      </c>
      <c r="AW356" s="4">
        <f t="shared" si="94"/>
        <v>1</v>
      </c>
      <c r="AX356" s="4">
        <f t="shared" si="95"/>
        <v>0</v>
      </c>
      <c r="AY356" s="4">
        <f t="shared" si="96"/>
        <v>0</v>
      </c>
      <c r="BA356" s="4">
        <f t="shared" si="97"/>
        <v>5</v>
      </c>
    </row>
    <row r="357" spans="2:53" ht="14.5" customHeight="1" x14ac:dyDescent="0.35">
      <c r="B357" s="47" t="s">
        <v>3231</v>
      </c>
      <c r="C357" s="72" t="s">
        <v>3474</v>
      </c>
      <c r="D357" s="69">
        <v>45332</v>
      </c>
      <c r="E357" s="69" t="str">
        <f t="shared" ca="1" si="82"/>
        <v>Yes</v>
      </c>
      <c r="F357" s="53" t="str">
        <f t="shared" si="83"/>
        <v>1. All Roles Work Flexible</v>
      </c>
      <c r="G357" s="167" t="s">
        <v>4537</v>
      </c>
      <c r="H357" s="166">
        <v>4</v>
      </c>
      <c r="I357" s="20"/>
      <c r="J357" s="20"/>
      <c r="K357" s="20"/>
      <c r="L357" s="20"/>
      <c r="M357" s="20"/>
      <c r="N357" s="20"/>
      <c r="O357" s="20"/>
      <c r="P357" s="20"/>
      <c r="Q357" s="20"/>
      <c r="R357" s="20"/>
      <c r="S357" s="20"/>
      <c r="T357" s="20"/>
      <c r="U357" s="20"/>
      <c r="V357" s="20"/>
      <c r="W357" s="20"/>
      <c r="X357" s="20"/>
      <c r="Y357" s="20"/>
      <c r="Z357" s="20"/>
      <c r="AA357" s="20"/>
      <c r="AB357" s="20"/>
      <c r="AC357" s="21"/>
      <c r="AE357" s="35" t="s">
        <v>75</v>
      </c>
      <c r="AF357" s="36" t="s">
        <v>4204</v>
      </c>
      <c r="AG357" s="36"/>
      <c r="AH357" s="36"/>
      <c r="AI357" s="37"/>
      <c r="AK357" s="4">
        <f t="shared" si="84"/>
        <v>1</v>
      </c>
      <c r="AL357" s="4">
        <f t="shared" si="85"/>
        <v>0</v>
      </c>
      <c r="AM357" s="4">
        <f t="shared" si="86"/>
        <v>0</v>
      </c>
      <c r="AN357" s="4">
        <f t="shared" si="87"/>
        <v>0</v>
      </c>
      <c r="AO357" s="4">
        <f t="shared" si="88"/>
        <v>0</v>
      </c>
      <c r="AQ357" s="4">
        <f t="shared" si="89"/>
        <v>0</v>
      </c>
      <c r="AR357" s="4">
        <f t="shared" si="90"/>
        <v>1</v>
      </c>
      <c r="AS357" s="4">
        <f t="shared" si="91"/>
        <v>1</v>
      </c>
      <c r="AT357" s="4">
        <f t="shared" si="92"/>
        <v>1</v>
      </c>
      <c r="AU357" s="4">
        <f t="shared" si="93"/>
        <v>1</v>
      </c>
      <c r="AW357" s="4">
        <f t="shared" si="94"/>
        <v>1</v>
      </c>
      <c r="AX357" s="4">
        <f t="shared" si="95"/>
        <v>0</v>
      </c>
      <c r="AY357" s="4">
        <f t="shared" si="96"/>
        <v>0</v>
      </c>
      <c r="BA357" s="4">
        <f t="shared" si="97"/>
        <v>5</v>
      </c>
    </row>
    <row r="358" spans="2:53" ht="14.5" customHeight="1" x14ac:dyDescent="0.35">
      <c r="B358" s="47" t="s">
        <v>418</v>
      </c>
      <c r="C358" s="72"/>
      <c r="D358" s="69">
        <v>45332</v>
      </c>
      <c r="E358" s="69" t="str">
        <f t="shared" ca="1" si="82"/>
        <v>Yes</v>
      </c>
      <c r="F358" s="53" t="str">
        <f t="shared" si="83"/>
        <v>1. All Roles Work Flexible</v>
      </c>
      <c r="G358" s="167" t="s">
        <v>419</v>
      </c>
      <c r="H358" s="166">
        <v>2</v>
      </c>
      <c r="I358" s="20"/>
      <c r="J358" s="20"/>
      <c r="K358" s="20">
        <v>4</v>
      </c>
      <c r="L358" s="20"/>
      <c r="M358" s="20"/>
      <c r="N358" s="20"/>
      <c r="O358" s="20"/>
      <c r="P358" s="20"/>
      <c r="Q358" s="20"/>
      <c r="R358" s="20"/>
      <c r="S358" s="20"/>
      <c r="T358" s="20"/>
      <c r="U358" s="20"/>
      <c r="V358" s="20"/>
      <c r="W358" s="20"/>
      <c r="X358" s="20"/>
      <c r="Y358" s="20"/>
      <c r="Z358" s="20">
        <v>1</v>
      </c>
      <c r="AA358" s="20"/>
      <c r="AB358" s="20"/>
      <c r="AC358" s="21"/>
      <c r="AE358" s="35" t="s">
        <v>75</v>
      </c>
      <c r="AF358" s="36"/>
      <c r="AG358" s="36"/>
      <c r="AH358" s="36"/>
      <c r="AI358" s="37"/>
      <c r="AK358" s="4">
        <f t="shared" si="84"/>
        <v>1</v>
      </c>
      <c r="AL358" s="4">
        <f t="shared" si="85"/>
        <v>0</v>
      </c>
      <c r="AM358" s="4">
        <f t="shared" si="86"/>
        <v>0</v>
      </c>
      <c r="AN358" s="4">
        <f t="shared" si="87"/>
        <v>0</v>
      </c>
      <c r="AO358" s="4">
        <f t="shared" si="88"/>
        <v>0</v>
      </c>
      <c r="AQ358" s="4">
        <f t="shared" si="89"/>
        <v>0</v>
      </c>
      <c r="AR358" s="4">
        <f t="shared" si="90"/>
        <v>1</v>
      </c>
      <c r="AS358" s="4">
        <f t="shared" si="91"/>
        <v>1</v>
      </c>
      <c r="AT358" s="4">
        <f t="shared" si="92"/>
        <v>1</v>
      </c>
      <c r="AU358" s="4">
        <f t="shared" si="93"/>
        <v>1</v>
      </c>
      <c r="AW358" s="4">
        <f t="shared" si="94"/>
        <v>1</v>
      </c>
      <c r="AX358" s="4">
        <f t="shared" si="95"/>
        <v>0</v>
      </c>
      <c r="AY358" s="4">
        <f t="shared" si="96"/>
        <v>0</v>
      </c>
      <c r="BA358" s="4">
        <f t="shared" si="97"/>
        <v>5</v>
      </c>
    </row>
    <row r="359" spans="2:53" ht="14.5" customHeight="1" x14ac:dyDescent="0.35">
      <c r="B359" s="47" t="s">
        <v>420</v>
      </c>
      <c r="C359" s="72"/>
      <c r="D359" s="69">
        <v>45332</v>
      </c>
      <c r="E359" s="69" t="str">
        <f t="shared" ca="1" si="82"/>
        <v>Yes</v>
      </c>
      <c r="F359" s="53" t="str">
        <f t="shared" si="83"/>
        <v>1. All Roles Work Flexible</v>
      </c>
      <c r="G359" s="167" t="s">
        <v>421</v>
      </c>
      <c r="H359" s="166">
        <v>17</v>
      </c>
      <c r="I359" s="20"/>
      <c r="J359" s="20"/>
      <c r="K359" s="20">
        <v>3</v>
      </c>
      <c r="L359" s="20"/>
      <c r="M359" s="20"/>
      <c r="N359" s="20"/>
      <c r="O359" s="20"/>
      <c r="P359" s="20"/>
      <c r="Q359" s="20"/>
      <c r="R359" s="20">
        <v>1</v>
      </c>
      <c r="S359" s="20"/>
      <c r="T359" s="20"/>
      <c r="U359" s="20"/>
      <c r="V359" s="20"/>
      <c r="W359" s="20"/>
      <c r="X359" s="20"/>
      <c r="Y359" s="20"/>
      <c r="Z359" s="20">
        <v>4</v>
      </c>
      <c r="AA359" s="20"/>
      <c r="AB359" s="20"/>
      <c r="AC359" s="21"/>
      <c r="AE359" s="35" t="s">
        <v>75</v>
      </c>
      <c r="AF359" s="36"/>
      <c r="AG359" s="36"/>
      <c r="AH359" s="36"/>
      <c r="AI359" s="37"/>
      <c r="AK359" s="4">
        <f t="shared" si="84"/>
        <v>1</v>
      </c>
      <c r="AL359" s="4">
        <f t="shared" si="85"/>
        <v>0</v>
      </c>
      <c r="AM359" s="4">
        <f t="shared" si="86"/>
        <v>0</v>
      </c>
      <c r="AN359" s="4">
        <f t="shared" si="87"/>
        <v>0</v>
      </c>
      <c r="AO359" s="4">
        <f t="shared" si="88"/>
        <v>0</v>
      </c>
      <c r="AQ359" s="4">
        <f t="shared" si="89"/>
        <v>0</v>
      </c>
      <c r="AR359" s="4">
        <f t="shared" si="90"/>
        <v>1</v>
      </c>
      <c r="AS359" s="4">
        <f t="shared" si="91"/>
        <v>1</v>
      </c>
      <c r="AT359" s="4">
        <f t="shared" si="92"/>
        <v>1</v>
      </c>
      <c r="AU359" s="4">
        <f t="shared" si="93"/>
        <v>1</v>
      </c>
      <c r="AW359" s="4">
        <f t="shared" si="94"/>
        <v>1</v>
      </c>
      <c r="AX359" s="4">
        <f t="shared" si="95"/>
        <v>0</v>
      </c>
      <c r="AY359" s="4">
        <f t="shared" si="96"/>
        <v>0</v>
      </c>
      <c r="BA359" s="4">
        <f t="shared" si="97"/>
        <v>5</v>
      </c>
    </row>
    <row r="360" spans="2:53" ht="14.5" customHeight="1" x14ac:dyDescent="0.35">
      <c r="B360" s="47" t="s">
        <v>3235</v>
      </c>
      <c r="C360" s="72" t="s">
        <v>3474</v>
      </c>
      <c r="D360" s="69">
        <v>45332</v>
      </c>
      <c r="E360" s="69" t="str">
        <f t="shared" ca="1" si="82"/>
        <v>Yes</v>
      </c>
      <c r="F360" s="53" t="str">
        <f t="shared" si="83"/>
        <v>1. All Roles Work Flexible</v>
      </c>
      <c r="G360" s="167" t="s">
        <v>4004</v>
      </c>
      <c r="H360" s="166">
        <v>1</v>
      </c>
      <c r="I360" s="20"/>
      <c r="J360" s="20"/>
      <c r="K360" s="20"/>
      <c r="L360" s="20"/>
      <c r="M360" s="20"/>
      <c r="N360" s="20"/>
      <c r="O360" s="20"/>
      <c r="P360" s="20"/>
      <c r="Q360" s="20"/>
      <c r="R360" s="20"/>
      <c r="S360" s="20"/>
      <c r="T360" s="20"/>
      <c r="U360" s="20"/>
      <c r="V360" s="20"/>
      <c r="W360" s="20"/>
      <c r="X360" s="20"/>
      <c r="Y360" s="20"/>
      <c r="Z360" s="20"/>
      <c r="AA360" s="20"/>
      <c r="AB360" s="20"/>
      <c r="AC360" s="21"/>
      <c r="AE360" s="35" t="s">
        <v>75</v>
      </c>
      <c r="AF360" s="36" t="s">
        <v>4204</v>
      </c>
      <c r="AG360" s="36"/>
      <c r="AH360" s="36"/>
      <c r="AI360" s="37"/>
      <c r="AK360" s="4">
        <f t="shared" si="84"/>
        <v>1</v>
      </c>
      <c r="AL360" s="4">
        <f t="shared" si="85"/>
        <v>0</v>
      </c>
      <c r="AM360" s="4">
        <f t="shared" si="86"/>
        <v>0</v>
      </c>
      <c r="AN360" s="4">
        <f t="shared" si="87"/>
        <v>0</v>
      </c>
      <c r="AO360" s="4">
        <f t="shared" si="88"/>
        <v>0</v>
      </c>
      <c r="AQ360" s="4">
        <f t="shared" si="89"/>
        <v>0</v>
      </c>
      <c r="AR360" s="4">
        <f t="shared" si="90"/>
        <v>1</v>
      </c>
      <c r="AS360" s="4">
        <f t="shared" si="91"/>
        <v>1</v>
      </c>
      <c r="AT360" s="4">
        <f t="shared" si="92"/>
        <v>1</v>
      </c>
      <c r="AU360" s="4">
        <f t="shared" si="93"/>
        <v>1</v>
      </c>
      <c r="AW360" s="4">
        <f t="shared" si="94"/>
        <v>1</v>
      </c>
      <c r="AX360" s="4">
        <f t="shared" si="95"/>
        <v>0</v>
      </c>
      <c r="AY360" s="4">
        <f t="shared" si="96"/>
        <v>0</v>
      </c>
      <c r="BA360" s="4">
        <f t="shared" si="97"/>
        <v>5</v>
      </c>
    </row>
    <row r="361" spans="2:53" ht="14.5" customHeight="1" x14ac:dyDescent="0.35">
      <c r="B361" s="47" t="s">
        <v>422</v>
      </c>
      <c r="C361" s="72"/>
      <c r="D361" s="69">
        <v>45332</v>
      </c>
      <c r="E361" s="69" t="str">
        <f t="shared" ca="1" si="82"/>
        <v>Yes</v>
      </c>
      <c r="F361" s="53" t="str">
        <f t="shared" si="83"/>
        <v>1. All Roles Work Flexible</v>
      </c>
      <c r="G361" s="167" t="s">
        <v>423</v>
      </c>
      <c r="H361" s="166">
        <v>1</v>
      </c>
      <c r="I361" s="20"/>
      <c r="J361" s="20"/>
      <c r="K361" s="20"/>
      <c r="L361" s="20"/>
      <c r="M361" s="20"/>
      <c r="N361" s="20"/>
      <c r="O361" s="20"/>
      <c r="P361" s="20"/>
      <c r="Q361" s="20"/>
      <c r="R361" s="20"/>
      <c r="S361" s="20">
        <v>1</v>
      </c>
      <c r="T361" s="20"/>
      <c r="U361" s="20"/>
      <c r="V361" s="20"/>
      <c r="W361" s="20"/>
      <c r="X361" s="20"/>
      <c r="Y361" s="20"/>
      <c r="Z361" s="20"/>
      <c r="AA361" s="20"/>
      <c r="AB361" s="20"/>
      <c r="AC361" s="21"/>
      <c r="AE361" s="35" t="s">
        <v>75</v>
      </c>
      <c r="AF361" s="36"/>
      <c r="AG361" s="36"/>
      <c r="AH361" s="36"/>
      <c r="AI361" s="37"/>
      <c r="AK361" s="4">
        <f t="shared" si="84"/>
        <v>1</v>
      </c>
      <c r="AL361" s="4">
        <f t="shared" si="85"/>
        <v>0</v>
      </c>
      <c r="AM361" s="4">
        <f t="shared" si="86"/>
        <v>0</v>
      </c>
      <c r="AN361" s="4">
        <f t="shared" si="87"/>
        <v>0</v>
      </c>
      <c r="AO361" s="4">
        <f t="shared" si="88"/>
        <v>0</v>
      </c>
      <c r="AQ361" s="4">
        <f t="shared" si="89"/>
        <v>0</v>
      </c>
      <c r="AR361" s="4">
        <f t="shared" si="90"/>
        <v>1</v>
      </c>
      <c r="AS361" s="4">
        <f t="shared" si="91"/>
        <v>1</v>
      </c>
      <c r="AT361" s="4">
        <f t="shared" si="92"/>
        <v>1</v>
      </c>
      <c r="AU361" s="4">
        <f t="shared" si="93"/>
        <v>1</v>
      </c>
      <c r="AW361" s="4">
        <f t="shared" si="94"/>
        <v>1</v>
      </c>
      <c r="AX361" s="4">
        <f t="shared" si="95"/>
        <v>0</v>
      </c>
      <c r="AY361" s="4">
        <f t="shared" si="96"/>
        <v>0</v>
      </c>
      <c r="BA361" s="4">
        <f t="shared" si="97"/>
        <v>5</v>
      </c>
    </row>
    <row r="362" spans="2:53" ht="14.5" customHeight="1" x14ac:dyDescent="0.35">
      <c r="B362" s="47" t="s">
        <v>424</v>
      </c>
      <c r="C362" s="72"/>
      <c r="D362" s="69">
        <v>45332</v>
      </c>
      <c r="E362" s="69" t="str">
        <f t="shared" ca="1" si="82"/>
        <v>Yes</v>
      </c>
      <c r="F362" s="53" t="str">
        <f t="shared" si="83"/>
        <v>1. All Roles Work Flexible</v>
      </c>
      <c r="G362" s="167" t="s">
        <v>425</v>
      </c>
      <c r="H362" s="166">
        <v>1</v>
      </c>
      <c r="I362" s="20"/>
      <c r="J362" s="20"/>
      <c r="K362" s="20"/>
      <c r="L362" s="20"/>
      <c r="M362" s="20"/>
      <c r="N362" s="20"/>
      <c r="O362" s="20"/>
      <c r="P362" s="20"/>
      <c r="Q362" s="20">
        <v>3</v>
      </c>
      <c r="R362" s="20"/>
      <c r="S362" s="20"/>
      <c r="T362" s="20"/>
      <c r="U362" s="20"/>
      <c r="V362" s="20"/>
      <c r="W362" s="20"/>
      <c r="X362" s="20"/>
      <c r="Y362" s="20"/>
      <c r="Z362" s="20"/>
      <c r="AA362" s="20"/>
      <c r="AB362" s="20"/>
      <c r="AC362" s="21"/>
      <c r="AE362" s="35" t="s">
        <v>75</v>
      </c>
      <c r="AF362" s="36"/>
      <c r="AG362" s="36"/>
      <c r="AH362" s="36"/>
      <c r="AI362" s="37"/>
      <c r="AK362" s="4">
        <f t="shared" si="84"/>
        <v>1</v>
      </c>
      <c r="AL362" s="4">
        <f t="shared" si="85"/>
        <v>0</v>
      </c>
      <c r="AM362" s="4">
        <f t="shared" si="86"/>
        <v>0</v>
      </c>
      <c r="AN362" s="4">
        <f t="shared" si="87"/>
        <v>0</v>
      </c>
      <c r="AO362" s="4">
        <f t="shared" si="88"/>
        <v>0</v>
      </c>
      <c r="AQ362" s="4">
        <f t="shared" si="89"/>
        <v>0</v>
      </c>
      <c r="AR362" s="4">
        <f t="shared" si="90"/>
        <v>1</v>
      </c>
      <c r="AS362" s="4">
        <f t="shared" si="91"/>
        <v>1</v>
      </c>
      <c r="AT362" s="4">
        <f t="shared" si="92"/>
        <v>1</v>
      </c>
      <c r="AU362" s="4">
        <f t="shared" si="93"/>
        <v>1</v>
      </c>
      <c r="AW362" s="4">
        <f t="shared" si="94"/>
        <v>1</v>
      </c>
      <c r="AX362" s="4">
        <f t="shared" si="95"/>
        <v>0</v>
      </c>
      <c r="AY362" s="4">
        <f t="shared" si="96"/>
        <v>0</v>
      </c>
      <c r="BA362" s="4">
        <f t="shared" si="97"/>
        <v>5</v>
      </c>
    </row>
    <row r="363" spans="2:53" ht="14.5" customHeight="1" x14ac:dyDescent="0.35">
      <c r="B363" s="47" t="s">
        <v>426</v>
      </c>
      <c r="C363" s="72"/>
      <c r="D363" s="69">
        <v>45332</v>
      </c>
      <c r="E363" s="69" t="str">
        <f t="shared" ca="1" si="82"/>
        <v>Yes</v>
      </c>
      <c r="F363" s="53" t="str">
        <f t="shared" si="83"/>
        <v>1. All Roles Work Flexible</v>
      </c>
      <c r="G363" s="167" t="s">
        <v>427</v>
      </c>
      <c r="H363" s="166">
        <v>1</v>
      </c>
      <c r="I363" s="20"/>
      <c r="J363" s="20"/>
      <c r="K363" s="20"/>
      <c r="L363" s="20"/>
      <c r="M363" s="20"/>
      <c r="N363" s="20"/>
      <c r="O363" s="20"/>
      <c r="P363" s="20"/>
      <c r="Q363" s="20">
        <v>1</v>
      </c>
      <c r="R363" s="20"/>
      <c r="S363" s="20"/>
      <c r="T363" s="20"/>
      <c r="U363" s="20"/>
      <c r="V363" s="20"/>
      <c r="W363" s="20"/>
      <c r="X363" s="20"/>
      <c r="Y363" s="20"/>
      <c r="Z363" s="20"/>
      <c r="AA363" s="20"/>
      <c r="AB363" s="20"/>
      <c r="AC363" s="21"/>
      <c r="AE363" s="35" t="s">
        <v>75</v>
      </c>
      <c r="AF363" s="36"/>
      <c r="AG363" s="36"/>
      <c r="AH363" s="36"/>
      <c r="AI363" s="37"/>
      <c r="AK363" s="4">
        <f t="shared" si="84"/>
        <v>1</v>
      </c>
      <c r="AL363" s="4">
        <f t="shared" si="85"/>
        <v>0</v>
      </c>
      <c r="AM363" s="4">
        <f t="shared" si="86"/>
        <v>0</v>
      </c>
      <c r="AN363" s="4">
        <f t="shared" si="87"/>
        <v>0</v>
      </c>
      <c r="AO363" s="4">
        <f t="shared" si="88"/>
        <v>0</v>
      </c>
      <c r="AQ363" s="4">
        <f t="shared" si="89"/>
        <v>0</v>
      </c>
      <c r="AR363" s="4">
        <f t="shared" si="90"/>
        <v>1</v>
      </c>
      <c r="AS363" s="4">
        <f t="shared" si="91"/>
        <v>1</v>
      </c>
      <c r="AT363" s="4">
        <f t="shared" si="92"/>
        <v>1</v>
      </c>
      <c r="AU363" s="4">
        <f t="shared" si="93"/>
        <v>1</v>
      </c>
      <c r="AW363" s="4">
        <f t="shared" si="94"/>
        <v>1</v>
      </c>
      <c r="AX363" s="4">
        <f t="shared" si="95"/>
        <v>0</v>
      </c>
      <c r="AY363" s="4">
        <f t="shared" si="96"/>
        <v>0</v>
      </c>
      <c r="BA363" s="4">
        <f t="shared" si="97"/>
        <v>5</v>
      </c>
    </row>
    <row r="364" spans="2:53" ht="14.5" customHeight="1" x14ac:dyDescent="0.35">
      <c r="B364" s="47" t="s">
        <v>428</v>
      </c>
      <c r="C364" s="72"/>
      <c r="D364" s="69">
        <v>45332</v>
      </c>
      <c r="E364" s="69" t="str">
        <f t="shared" ca="1" si="82"/>
        <v>Yes</v>
      </c>
      <c r="F364" s="53" t="str">
        <f t="shared" si="83"/>
        <v>1. All Roles Work Flexible</v>
      </c>
      <c r="G364" s="167" t="s">
        <v>429</v>
      </c>
      <c r="H364" s="166">
        <v>9</v>
      </c>
      <c r="I364" s="20"/>
      <c r="J364" s="20">
        <v>1</v>
      </c>
      <c r="K364" s="20">
        <v>1</v>
      </c>
      <c r="L364" s="20"/>
      <c r="M364" s="20"/>
      <c r="N364" s="20">
        <v>1</v>
      </c>
      <c r="O364" s="20"/>
      <c r="P364" s="20"/>
      <c r="Q364" s="20">
        <v>3</v>
      </c>
      <c r="R364" s="20"/>
      <c r="S364" s="20"/>
      <c r="T364" s="20">
        <v>1</v>
      </c>
      <c r="U364" s="20">
        <v>1</v>
      </c>
      <c r="V364" s="20"/>
      <c r="W364" s="20"/>
      <c r="X364" s="20"/>
      <c r="Y364" s="20"/>
      <c r="Z364" s="20">
        <v>2</v>
      </c>
      <c r="AA364" s="20"/>
      <c r="AB364" s="20"/>
      <c r="AC364" s="21"/>
      <c r="AE364" s="35" t="s">
        <v>75</v>
      </c>
      <c r="AF364" s="36"/>
      <c r="AG364" s="36"/>
      <c r="AH364" s="36"/>
      <c r="AI364" s="37"/>
      <c r="AK364" s="4">
        <f t="shared" si="84"/>
        <v>1</v>
      </c>
      <c r="AL364" s="4">
        <f t="shared" si="85"/>
        <v>0</v>
      </c>
      <c r="AM364" s="4">
        <f t="shared" si="86"/>
        <v>0</v>
      </c>
      <c r="AN364" s="4">
        <f t="shared" si="87"/>
        <v>0</v>
      </c>
      <c r="AO364" s="4">
        <f t="shared" si="88"/>
        <v>0</v>
      </c>
      <c r="AQ364" s="4">
        <f t="shared" si="89"/>
        <v>0</v>
      </c>
      <c r="AR364" s="4">
        <f t="shared" si="90"/>
        <v>1</v>
      </c>
      <c r="AS364" s="4">
        <f t="shared" si="91"/>
        <v>1</v>
      </c>
      <c r="AT364" s="4">
        <f t="shared" si="92"/>
        <v>1</v>
      </c>
      <c r="AU364" s="4">
        <f t="shared" si="93"/>
        <v>1</v>
      </c>
      <c r="AW364" s="4">
        <f t="shared" si="94"/>
        <v>1</v>
      </c>
      <c r="AX364" s="4">
        <f t="shared" si="95"/>
        <v>0</v>
      </c>
      <c r="AY364" s="4">
        <f t="shared" si="96"/>
        <v>0</v>
      </c>
      <c r="BA364" s="4">
        <f t="shared" si="97"/>
        <v>5</v>
      </c>
    </row>
    <row r="365" spans="2:53" ht="14.5" customHeight="1" x14ac:dyDescent="0.35">
      <c r="B365" s="47" t="s">
        <v>430</v>
      </c>
      <c r="C365" s="72"/>
      <c r="D365" s="69">
        <v>45332</v>
      </c>
      <c r="E365" s="69" t="str">
        <f t="shared" ca="1" si="82"/>
        <v>Yes</v>
      </c>
      <c r="F365" s="53" t="str">
        <f t="shared" si="83"/>
        <v>1. All Roles Work Flexible</v>
      </c>
      <c r="G365" s="167" t="s">
        <v>431</v>
      </c>
      <c r="H365" s="166">
        <v>1</v>
      </c>
      <c r="I365" s="20"/>
      <c r="J365" s="20"/>
      <c r="K365" s="20"/>
      <c r="L365" s="20"/>
      <c r="M365" s="20"/>
      <c r="N365" s="20"/>
      <c r="O365" s="20"/>
      <c r="P365" s="20"/>
      <c r="Q365" s="20"/>
      <c r="R365" s="20"/>
      <c r="S365" s="20">
        <v>1</v>
      </c>
      <c r="T365" s="20"/>
      <c r="U365" s="20"/>
      <c r="V365" s="20"/>
      <c r="W365" s="20"/>
      <c r="X365" s="20"/>
      <c r="Y365" s="20"/>
      <c r="Z365" s="20"/>
      <c r="AA365" s="20"/>
      <c r="AB365" s="20"/>
      <c r="AC365" s="21"/>
      <c r="AE365" s="35" t="s">
        <v>75</v>
      </c>
      <c r="AF365" s="36"/>
      <c r="AG365" s="36"/>
      <c r="AH365" s="36"/>
      <c r="AI365" s="37"/>
      <c r="AK365" s="4">
        <f t="shared" si="84"/>
        <v>1</v>
      </c>
      <c r="AL365" s="4">
        <f t="shared" si="85"/>
        <v>0</v>
      </c>
      <c r="AM365" s="4">
        <f t="shared" si="86"/>
        <v>0</v>
      </c>
      <c r="AN365" s="4">
        <f t="shared" si="87"/>
        <v>0</v>
      </c>
      <c r="AO365" s="4">
        <f t="shared" si="88"/>
        <v>0</v>
      </c>
      <c r="AQ365" s="4">
        <f t="shared" si="89"/>
        <v>0</v>
      </c>
      <c r="AR365" s="4">
        <f t="shared" si="90"/>
        <v>1</v>
      </c>
      <c r="AS365" s="4">
        <f t="shared" si="91"/>
        <v>1</v>
      </c>
      <c r="AT365" s="4">
        <f t="shared" si="92"/>
        <v>1</v>
      </c>
      <c r="AU365" s="4">
        <f t="shared" si="93"/>
        <v>1</v>
      </c>
      <c r="AW365" s="4">
        <f t="shared" si="94"/>
        <v>1</v>
      </c>
      <c r="AX365" s="4">
        <f t="shared" si="95"/>
        <v>0</v>
      </c>
      <c r="AY365" s="4">
        <f t="shared" si="96"/>
        <v>0</v>
      </c>
      <c r="BA365" s="4">
        <f t="shared" si="97"/>
        <v>5</v>
      </c>
    </row>
    <row r="366" spans="2:53" ht="14.5" customHeight="1" x14ac:dyDescent="0.35">
      <c r="B366" s="47" t="s">
        <v>4379</v>
      </c>
      <c r="C366" s="72" t="s">
        <v>3474</v>
      </c>
      <c r="D366" s="69">
        <v>45332</v>
      </c>
      <c r="E366" s="69" t="str">
        <f t="shared" ca="1" si="82"/>
        <v>Yes</v>
      </c>
      <c r="F366" s="53" t="str">
        <f t="shared" si="83"/>
        <v>1. All Roles Work Flexible</v>
      </c>
      <c r="G366" s="167" t="s">
        <v>4441</v>
      </c>
      <c r="H366" s="166">
        <v>2</v>
      </c>
      <c r="I366" s="20"/>
      <c r="J366" s="20"/>
      <c r="K366" s="20"/>
      <c r="L366" s="20"/>
      <c r="M366" s="20"/>
      <c r="N366" s="20"/>
      <c r="O366" s="20"/>
      <c r="P366" s="20"/>
      <c r="Q366" s="20"/>
      <c r="R366" s="20"/>
      <c r="S366" s="20"/>
      <c r="T366" s="20"/>
      <c r="U366" s="20"/>
      <c r="V366" s="20"/>
      <c r="W366" s="20"/>
      <c r="X366" s="20"/>
      <c r="Y366" s="20"/>
      <c r="Z366" s="20"/>
      <c r="AA366" s="20"/>
      <c r="AB366" s="20"/>
      <c r="AC366" s="21"/>
      <c r="AE366" s="35" t="s">
        <v>75</v>
      </c>
      <c r="AF366" s="36" t="s">
        <v>4204</v>
      </c>
      <c r="AG366" s="36"/>
      <c r="AH366" s="36"/>
      <c r="AI366" s="37"/>
      <c r="AK366" s="4">
        <f t="shared" si="84"/>
        <v>1</v>
      </c>
      <c r="AL366" s="4">
        <f t="shared" si="85"/>
        <v>0</v>
      </c>
      <c r="AM366" s="4">
        <f t="shared" si="86"/>
        <v>0</v>
      </c>
      <c r="AN366" s="4">
        <f t="shared" si="87"/>
        <v>0</v>
      </c>
      <c r="AO366" s="4">
        <f t="shared" si="88"/>
        <v>0</v>
      </c>
      <c r="AQ366" s="4">
        <f t="shared" si="89"/>
        <v>0</v>
      </c>
      <c r="AR366" s="4">
        <f t="shared" si="90"/>
        <v>1</v>
      </c>
      <c r="AS366" s="4">
        <f t="shared" si="91"/>
        <v>1</v>
      </c>
      <c r="AT366" s="4">
        <f t="shared" si="92"/>
        <v>1</v>
      </c>
      <c r="AU366" s="4">
        <f t="shared" si="93"/>
        <v>1</v>
      </c>
      <c r="AW366" s="4">
        <f t="shared" si="94"/>
        <v>1</v>
      </c>
      <c r="AX366" s="4">
        <f t="shared" si="95"/>
        <v>0</v>
      </c>
      <c r="AY366" s="4">
        <f t="shared" si="96"/>
        <v>0</v>
      </c>
      <c r="BA366" s="4">
        <f t="shared" si="97"/>
        <v>5</v>
      </c>
    </row>
    <row r="367" spans="2:53" ht="14.5" customHeight="1" x14ac:dyDescent="0.35">
      <c r="B367" s="47" t="s">
        <v>3255</v>
      </c>
      <c r="C367" s="72" t="s">
        <v>3474</v>
      </c>
      <c r="D367" s="69">
        <v>45332</v>
      </c>
      <c r="E367" s="69" t="str">
        <f t="shared" ca="1" si="82"/>
        <v>Yes</v>
      </c>
      <c r="F367" s="53" t="str">
        <f t="shared" si="83"/>
        <v>1. All Roles Work Flexible</v>
      </c>
      <c r="G367" s="167" t="s">
        <v>4538</v>
      </c>
      <c r="H367" s="166">
        <v>2</v>
      </c>
      <c r="I367" s="20"/>
      <c r="J367" s="20"/>
      <c r="K367" s="20"/>
      <c r="L367" s="20"/>
      <c r="M367" s="20"/>
      <c r="N367" s="20"/>
      <c r="O367" s="20"/>
      <c r="P367" s="20"/>
      <c r="Q367" s="20"/>
      <c r="R367" s="20"/>
      <c r="S367" s="20"/>
      <c r="T367" s="20"/>
      <c r="U367" s="20"/>
      <c r="V367" s="20"/>
      <c r="W367" s="20"/>
      <c r="X367" s="20"/>
      <c r="Y367" s="20"/>
      <c r="Z367" s="20"/>
      <c r="AA367" s="20"/>
      <c r="AB367" s="20"/>
      <c r="AC367" s="21"/>
      <c r="AE367" s="35" t="s">
        <v>75</v>
      </c>
      <c r="AF367" s="36" t="s">
        <v>4204</v>
      </c>
      <c r="AG367" s="36"/>
      <c r="AH367" s="36"/>
      <c r="AI367" s="37"/>
      <c r="AK367" s="4">
        <f t="shared" si="84"/>
        <v>1</v>
      </c>
      <c r="AL367" s="4">
        <f t="shared" si="85"/>
        <v>0</v>
      </c>
      <c r="AM367" s="4">
        <f t="shared" si="86"/>
        <v>0</v>
      </c>
      <c r="AN367" s="4">
        <f t="shared" si="87"/>
        <v>0</v>
      </c>
      <c r="AO367" s="4">
        <f t="shared" si="88"/>
        <v>0</v>
      </c>
      <c r="AQ367" s="4">
        <f t="shared" si="89"/>
        <v>0</v>
      </c>
      <c r="AR367" s="4">
        <f t="shared" si="90"/>
        <v>1</v>
      </c>
      <c r="AS367" s="4">
        <f t="shared" si="91"/>
        <v>1</v>
      </c>
      <c r="AT367" s="4">
        <f t="shared" si="92"/>
        <v>1</v>
      </c>
      <c r="AU367" s="4">
        <f t="shared" si="93"/>
        <v>1</v>
      </c>
      <c r="AW367" s="4">
        <f t="shared" si="94"/>
        <v>1</v>
      </c>
      <c r="AX367" s="4">
        <f t="shared" si="95"/>
        <v>0</v>
      </c>
      <c r="AY367" s="4">
        <f t="shared" si="96"/>
        <v>0</v>
      </c>
      <c r="BA367" s="4">
        <f t="shared" si="97"/>
        <v>5</v>
      </c>
    </row>
    <row r="368" spans="2:53" ht="14.5" customHeight="1" x14ac:dyDescent="0.35">
      <c r="B368" s="47" t="s">
        <v>3257</v>
      </c>
      <c r="C368" s="72" t="s">
        <v>3474</v>
      </c>
      <c r="D368" s="69">
        <v>45332</v>
      </c>
      <c r="E368" s="69" t="str">
        <f t="shared" ca="1" si="82"/>
        <v>Yes</v>
      </c>
      <c r="F368" s="53" t="str">
        <f t="shared" si="83"/>
        <v>1. All Roles Work Flexible</v>
      </c>
      <c r="G368" s="167" t="s">
        <v>4021</v>
      </c>
      <c r="H368" s="166">
        <v>1</v>
      </c>
      <c r="I368" s="20"/>
      <c r="J368" s="20"/>
      <c r="K368" s="20"/>
      <c r="L368" s="20"/>
      <c r="M368" s="20"/>
      <c r="N368" s="20"/>
      <c r="O368" s="20"/>
      <c r="P368" s="20"/>
      <c r="Q368" s="20"/>
      <c r="R368" s="20"/>
      <c r="S368" s="20"/>
      <c r="T368" s="20"/>
      <c r="U368" s="20"/>
      <c r="V368" s="20"/>
      <c r="W368" s="20"/>
      <c r="X368" s="20"/>
      <c r="Y368" s="20"/>
      <c r="Z368" s="20"/>
      <c r="AA368" s="20"/>
      <c r="AB368" s="20"/>
      <c r="AC368" s="21"/>
      <c r="AE368" s="35" t="s">
        <v>75</v>
      </c>
      <c r="AF368" s="36" t="s">
        <v>4204</v>
      </c>
      <c r="AG368" s="36"/>
      <c r="AH368" s="36"/>
      <c r="AI368" s="37"/>
      <c r="AK368" s="4">
        <f t="shared" si="84"/>
        <v>1</v>
      </c>
      <c r="AL368" s="4">
        <f t="shared" si="85"/>
        <v>0</v>
      </c>
      <c r="AM368" s="4">
        <f t="shared" si="86"/>
        <v>0</v>
      </c>
      <c r="AN368" s="4">
        <f t="shared" si="87"/>
        <v>0</v>
      </c>
      <c r="AO368" s="4">
        <f t="shared" si="88"/>
        <v>0</v>
      </c>
      <c r="AQ368" s="4">
        <f t="shared" si="89"/>
        <v>0</v>
      </c>
      <c r="AR368" s="4">
        <f t="shared" si="90"/>
        <v>1</v>
      </c>
      <c r="AS368" s="4">
        <f t="shared" si="91"/>
        <v>1</v>
      </c>
      <c r="AT368" s="4">
        <f t="shared" si="92"/>
        <v>1</v>
      </c>
      <c r="AU368" s="4">
        <f t="shared" si="93"/>
        <v>1</v>
      </c>
      <c r="AW368" s="4">
        <f t="shared" si="94"/>
        <v>1</v>
      </c>
      <c r="AX368" s="4">
        <f t="shared" si="95"/>
        <v>0</v>
      </c>
      <c r="AY368" s="4">
        <f t="shared" si="96"/>
        <v>0</v>
      </c>
      <c r="BA368" s="4">
        <f t="shared" si="97"/>
        <v>5</v>
      </c>
    </row>
    <row r="369" spans="2:53" ht="14.5" customHeight="1" x14ac:dyDescent="0.35">
      <c r="B369" s="47" t="s">
        <v>432</v>
      </c>
      <c r="C369" s="72"/>
      <c r="D369" s="69">
        <v>45332</v>
      </c>
      <c r="E369" s="69" t="str">
        <f t="shared" ca="1" si="82"/>
        <v>Yes</v>
      </c>
      <c r="F369" s="53" t="str">
        <f t="shared" si="83"/>
        <v>1. All Roles Work Flexible</v>
      </c>
      <c r="G369" s="167" t="s">
        <v>433</v>
      </c>
      <c r="H369" s="166">
        <v>1</v>
      </c>
      <c r="I369" s="20"/>
      <c r="J369" s="20"/>
      <c r="K369" s="20"/>
      <c r="L369" s="20"/>
      <c r="M369" s="20"/>
      <c r="N369" s="20"/>
      <c r="O369" s="20"/>
      <c r="P369" s="20"/>
      <c r="Q369" s="20"/>
      <c r="R369" s="20"/>
      <c r="S369" s="20">
        <v>1</v>
      </c>
      <c r="T369" s="20"/>
      <c r="U369" s="20"/>
      <c r="V369" s="20"/>
      <c r="W369" s="20"/>
      <c r="X369" s="20"/>
      <c r="Y369" s="20"/>
      <c r="Z369" s="20"/>
      <c r="AA369" s="20"/>
      <c r="AB369" s="20"/>
      <c r="AC369" s="21"/>
      <c r="AE369" s="35" t="s">
        <v>75</v>
      </c>
      <c r="AF369" s="36"/>
      <c r="AG369" s="36"/>
      <c r="AH369" s="36"/>
      <c r="AI369" s="37"/>
      <c r="AK369" s="4">
        <f t="shared" si="84"/>
        <v>1</v>
      </c>
      <c r="AL369" s="4">
        <f t="shared" si="85"/>
        <v>0</v>
      </c>
      <c r="AM369" s="4">
        <f t="shared" si="86"/>
        <v>0</v>
      </c>
      <c r="AN369" s="4">
        <f t="shared" si="87"/>
        <v>0</v>
      </c>
      <c r="AO369" s="4">
        <f t="shared" si="88"/>
        <v>0</v>
      </c>
      <c r="AQ369" s="4">
        <f t="shared" si="89"/>
        <v>0</v>
      </c>
      <c r="AR369" s="4">
        <f t="shared" si="90"/>
        <v>1</v>
      </c>
      <c r="AS369" s="4">
        <f t="shared" si="91"/>
        <v>1</v>
      </c>
      <c r="AT369" s="4">
        <f t="shared" si="92"/>
        <v>1</v>
      </c>
      <c r="AU369" s="4">
        <f t="shared" si="93"/>
        <v>1</v>
      </c>
      <c r="AW369" s="4">
        <f t="shared" si="94"/>
        <v>1</v>
      </c>
      <c r="AX369" s="4">
        <f t="shared" si="95"/>
        <v>0</v>
      </c>
      <c r="AY369" s="4">
        <f t="shared" si="96"/>
        <v>0</v>
      </c>
      <c r="BA369" s="4">
        <f t="shared" si="97"/>
        <v>5</v>
      </c>
    </row>
    <row r="370" spans="2:53" ht="14.5" customHeight="1" x14ac:dyDescent="0.35">
      <c r="B370" s="47" t="s">
        <v>4380</v>
      </c>
      <c r="C370" s="72" t="s">
        <v>3474</v>
      </c>
      <c r="D370" s="69">
        <v>45332</v>
      </c>
      <c r="E370" s="69" t="str">
        <f t="shared" ca="1" si="82"/>
        <v>Yes</v>
      </c>
      <c r="F370" s="53" t="str">
        <f t="shared" si="83"/>
        <v>1. All Roles Work Flexible</v>
      </c>
      <c r="G370" s="167" t="s">
        <v>4442</v>
      </c>
      <c r="H370" s="166">
        <v>2</v>
      </c>
      <c r="I370" s="20"/>
      <c r="J370" s="20"/>
      <c r="K370" s="20"/>
      <c r="L370" s="20"/>
      <c r="M370" s="20"/>
      <c r="N370" s="20"/>
      <c r="O370" s="20"/>
      <c r="P370" s="20"/>
      <c r="Q370" s="20"/>
      <c r="R370" s="20"/>
      <c r="S370" s="20"/>
      <c r="T370" s="20"/>
      <c r="U370" s="20"/>
      <c r="V370" s="20"/>
      <c r="W370" s="20"/>
      <c r="X370" s="20"/>
      <c r="Y370" s="20"/>
      <c r="Z370" s="20"/>
      <c r="AA370" s="20"/>
      <c r="AB370" s="20"/>
      <c r="AC370" s="21"/>
      <c r="AE370" s="35" t="s">
        <v>75</v>
      </c>
      <c r="AF370" s="36" t="s">
        <v>4204</v>
      </c>
      <c r="AG370" s="36"/>
      <c r="AH370" s="36"/>
      <c r="AI370" s="37"/>
      <c r="AK370" s="4">
        <f t="shared" si="84"/>
        <v>1</v>
      </c>
      <c r="AL370" s="4">
        <f t="shared" si="85"/>
        <v>0</v>
      </c>
      <c r="AM370" s="4">
        <f t="shared" si="86"/>
        <v>0</v>
      </c>
      <c r="AN370" s="4">
        <f t="shared" si="87"/>
        <v>0</v>
      </c>
      <c r="AO370" s="4">
        <f t="shared" si="88"/>
        <v>0</v>
      </c>
      <c r="AQ370" s="4">
        <f t="shared" si="89"/>
        <v>0</v>
      </c>
      <c r="AR370" s="4">
        <f t="shared" si="90"/>
        <v>1</v>
      </c>
      <c r="AS370" s="4">
        <f t="shared" si="91"/>
        <v>1</v>
      </c>
      <c r="AT370" s="4">
        <f t="shared" si="92"/>
        <v>1</v>
      </c>
      <c r="AU370" s="4">
        <f t="shared" si="93"/>
        <v>1</v>
      </c>
      <c r="AW370" s="4">
        <f t="shared" si="94"/>
        <v>1</v>
      </c>
      <c r="AX370" s="4">
        <f t="shared" si="95"/>
        <v>0</v>
      </c>
      <c r="AY370" s="4">
        <f t="shared" si="96"/>
        <v>0</v>
      </c>
      <c r="BA370" s="4">
        <f t="shared" si="97"/>
        <v>5</v>
      </c>
    </row>
    <row r="371" spans="2:53" ht="14.5" customHeight="1" x14ac:dyDescent="0.35">
      <c r="B371" s="47" t="s">
        <v>434</v>
      </c>
      <c r="C371" s="72"/>
      <c r="D371" s="69">
        <v>45332</v>
      </c>
      <c r="E371" s="69" t="str">
        <f t="shared" ca="1" si="82"/>
        <v>Yes</v>
      </c>
      <c r="F371" s="53" t="str">
        <f t="shared" si="83"/>
        <v>1. All Roles Work Flexible</v>
      </c>
      <c r="G371" s="167" t="s">
        <v>435</v>
      </c>
      <c r="H371" s="166">
        <v>1</v>
      </c>
      <c r="I371" s="20"/>
      <c r="J371" s="20"/>
      <c r="K371" s="20"/>
      <c r="L371" s="20"/>
      <c r="M371" s="20"/>
      <c r="N371" s="20"/>
      <c r="O371" s="20"/>
      <c r="P371" s="20"/>
      <c r="Q371" s="20"/>
      <c r="R371" s="20"/>
      <c r="S371" s="20">
        <v>1</v>
      </c>
      <c r="T371" s="20"/>
      <c r="U371" s="20"/>
      <c r="V371" s="20"/>
      <c r="W371" s="20"/>
      <c r="X371" s="20"/>
      <c r="Y371" s="20"/>
      <c r="Z371" s="20"/>
      <c r="AA371" s="20"/>
      <c r="AB371" s="20"/>
      <c r="AC371" s="21"/>
      <c r="AE371" s="35" t="s">
        <v>75</v>
      </c>
      <c r="AF371" s="36"/>
      <c r="AG371" s="36"/>
      <c r="AH371" s="36"/>
      <c r="AI371" s="37"/>
      <c r="AK371" s="4">
        <f t="shared" si="84"/>
        <v>1</v>
      </c>
      <c r="AL371" s="4">
        <f t="shared" si="85"/>
        <v>0</v>
      </c>
      <c r="AM371" s="4">
        <f t="shared" si="86"/>
        <v>0</v>
      </c>
      <c r="AN371" s="4">
        <f t="shared" si="87"/>
        <v>0</v>
      </c>
      <c r="AO371" s="4">
        <f t="shared" si="88"/>
        <v>0</v>
      </c>
      <c r="AQ371" s="4">
        <f t="shared" si="89"/>
        <v>0</v>
      </c>
      <c r="AR371" s="4">
        <f t="shared" si="90"/>
        <v>1</v>
      </c>
      <c r="AS371" s="4">
        <f t="shared" si="91"/>
        <v>1</v>
      </c>
      <c r="AT371" s="4">
        <f t="shared" si="92"/>
        <v>1</v>
      </c>
      <c r="AU371" s="4">
        <f t="shared" si="93"/>
        <v>1</v>
      </c>
      <c r="AW371" s="4">
        <f t="shared" si="94"/>
        <v>1</v>
      </c>
      <c r="AX371" s="4">
        <f t="shared" si="95"/>
        <v>0</v>
      </c>
      <c r="AY371" s="4">
        <f t="shared" si="96"/>
        <v>0</v>
      </c>
      <c r="BA371" s="4">
        <f t="shared" si="97"/>
        <v>5</v>
      </c>
    </row>
    <row r="372" spans="2:53" ht="14.5" customHeight="1" x14ac:dyDescent="0.35">
      <c r="B372" s="47" t="s">
        <v>436</v>
      </c>
      <c r="C372" s="72"/>
      <c r="D372" s="69">
        <v>45332</v>
      </c>
      <c r="E372" s="69" t="str">
        <f t="shared" ca="1" si="82"/>
        <v>Yes</v>
      </c>
      <c r="F372" s="53" t="str">
        <f t="shared" si="83"/>
        <v>1. All Roles Work Flexible</v>
      </c>
      <c r="G372" s="167" t="s">
        <v>437</v>
      </c>
      <c r="H372" s="166">
        <v>1</v>
      </c>
      <c r="I372" s="20"/>
      <c r="J372" s="20"/>
      <c r="K372" s="20"/>
      <c r="L372" s="20"/>
      <c r="M372" s="20"/>
      <c r="N372" s="20"/>
      <c r="O372" s="20"/>
      <c r="P372" s="20"/>
      <c r="Q372" s="20">
        <v>1</v>
      </c>
      <c r="R372" s="20"/>
      <c r="S372" s="20"/>
      <c r="T372" s="20"/>
      <c r="U372" s="20"/>
      <c r="V372" s="20"/>
      <c r="W372" s="20"/>
      <c r="X372" s="20"/>
      <c r="Y372" s="20"/>
      <c r="Z372" s="20"/>
      <c r="AA372" s="20"/>
      <c r="AB372" s="20"/>
      <c r="AC372" s="21"/>
      <c r="AE372" s="35" t="s">
        <v>75</v>
      </c>
      <c r="AF372" s="36"/>
      <c r="AG372" s="36"/>
      <c r="AH372" s="36"/>
      <c r="AI372" s="37"/>
      <c r="AK372" s="4">
        <f t="shared" si="84"/>
        <v>1</v>
      </c>
      <c r="AL372" s="4">
        <f t="shared" si="85"/>
        <v>0</v>
      </c>
      <c r="AM372" s="4">
        <f t="shared" si="86"/>
        <v>0</v>
      </c>
      <c r="AN372" s="4">
        <f t="shared" si="87"/>
        <v>0</v>
      </c>
      <c r="AO372" s="4">
        <f t="shared" si="88"/>
        <v>0</v>
      </c>
      <c r="AQ372" s="4">
        <f t="shared" si="89"/>
        <v>0</v>
      </c>
      <c r="AR372" s="4">
        <f t="shared" si="90"/>
        <v>1</v>
      </c>
      <c r="AS372" s="4">
        <f t="shared" si="91"/>
        <v>1</v>
      </c>
      <c r="AT372" s="4">
        <f t="shared" si="92"/>
        <v>1</v>
      </c>
      <c r="AU372" s="4">
        <f t="shared" si="93"/>
        <v>1</v>
      </c>
      <c r="AW372" s="4">
        <f t="shared" si="94"/>
        <v>1</v>
      </c>
      <c r="AX372" s="4">
        <f t="shared" si="95"/>
        <v>0</v>
      </c>
      <c r="AY372" s="4">
        <f t="shared" si="96"/>
        <v>0</v>
      </c>
      <c r="BA372" s="4">
        <f t="shared" si="97"/>
        <v>5</v>
      </c>
    </row>
    <row r="373" spans="2:53" ht="14.5" customHeight="1" x14ac:dyDescent="0.35">
      <c r="B373" s="47" t="s">
        <v>438</v>
      </c>
      <c r="C373" s="72"/>
      <c r="D373" s="69">
        <v>45332</v>
      </c>
      <c r="E373" s="69" t="str">
        <f t="shared" ca="1" si="82"/>
        <v>Yes</v>
      </c>
      <c r="F373" s="53" t="str">
        <f t="shared" si="83"/>
        <v>1. All Roles Work Flexible</v>
      </c>
      <c r="G373" s="167" t="s">
        <v>439</v>
      </c>
      <c r="H373" s="166">
        <v>4</v>
      </c>
      <c r="I373" s="20"/>
      <c r="J373" s="20"/>
      <c r="K373" s="20"/>
      <c r="L373" s="20"/>
      <c r="M373" s="20"/>
      <c r="N373" s="20"/>
      <c r="O373" s="20"/>
      <c r="P373" s="20">
        <v>1</v>
      </c>
      <c r="Q373" s="20">
        <v>2</v>
      </c>
      <c r="R373" s="20"/>
      <c r="S373" s="20"/>
      <c r="T373" s="20"/>
      <c r="U373" s="20"/>
      <c r="V373" s="20"/>
      <c r="W373" s="20"/>
      <c r="X373" s="20"/>
      <c r="Y373" s="20"/>
      <c r="Z373" s="20"/>
      <c r="AA373" s="20"/>
      <c r="AB373" s="20"/>
      <c r="AC373" s="21"/>
      <c r="AE373" s="35" t="s">
        <v>75</v>
      </c>
      <c r="AF373" s="36"/>
      <c r="AG373" s="36"/>
      <c r="AH373" s="36"/>
      <c r="AI373" s="37"/>
      <c r="AK373" s="4">
        <f t="shared" si="84"/>
        <v>1</v>
      </c>
      <c r="AL373" s="4">
        <f t="shared" si="85"/>
        <v>0</v>
      </c>
      <c r="AM373" s="4">
        <f t="shared" si="86"/>
        <v>0</v>
      </c>
      <c r="AN373" s="4">
        <f t="shared" si="87"/>
        <v>0</v>
      </c>
      <c r="AO373" s="4">
        <f t="shared" si="88"/>
        <v>0</v>
      </c>
      <c r="AQ373" s="4">
        <f t="shared" si="89"/>
        <v>0</v>
      </c>
      <c r="AR373" s="4">
        <f t="shared" si="90"/>
        <v>1</v>
      </c>
      <c r="AS373" s="4">
        <f t="shared" si="91"/>
        <v>1</v>
      </c>
      <c r="AT373" s="4">
        <f t="shared" si="92"/>
        <v>1</v>
      </c>
      <c r="AU373" s="4">
        <f t="shared" si="93"/>
        <v>1</v>
      </c>
      <c r="AW373" s="4">
        <f t="shared" si="94"/>
        <v>1</v>
      </c>
      <c r="AX373" s="4">
        <f t="shared" si="95"/>
        <v>0</v>
      </c>
      <c r="AY373" s="4">
        <f t="shared" si="96"/>
        <v>0</v>
      </c>
      <c r="BA373" s="4">
        <f t="shared" si="97"/>
        <v>5</v>
      </c>
    </row>
    <row r="374" spans="2:53" ht="14.5" customHeight="1" x14ac:dyDescent="0.35">
      <c r="B374" s="47" t="s">
        <v>3273</v>
      </c>
      <c r="C374" s="72"/>
      <c r="D374" s="69">
        <v>45332</v>
      </c>
      <c r="E374" s="69" t="str">
        <f t="shared" ca="1" si="82"/>
        <v>Yes</v>
      </c>
      <c r="F374" s="53" t="str">
        <f t="shared" si="83"/>
        <v>1. All Roles Work Flexible</v>
      </c>
      <c r="G374" s="167" t="s">
        <v>441</v>
      </c>
      <c r="H374" s="166">
        <v>5</v>
      </c>
      <c r="I374" s="20"/>
      <c r="J374" s="20"/>
      <c r="K374" s="20">
        <v>5</v>
      </c>
      <c r="L374" s="20"/>
      <c r="M374" s="20"/>
      <c r="N374" s="20"/>
      <c r="O374" s="20"/>
      <c r="P374" s="20"/>
      <c r="Q374" s="20">
        <v>2</v>
      </c>
      <c r="R374" s="20">
        <v>1</v>
      </c>
      <c r="S374" s="20"/>
      <c r="T374" s="20"/>
      <c r="U374" s="20"/>
      <c r="V374" s="20"/>
      <c r="W374" s="20"/>
      <c r="X374" s="20"/>
      <c r="Y374" s="20">
        <v>1</v>
      </c>
      <c r="Z374" s="20">
        <v>2</v>
      </c>
      <c r="AA374" s="20"/>
      <c r="AB374" s="20">
        <v>1</v>
      </c>
      <c r="AC374" s="21"/>
      <c r="AE374" s="35" t="s">
        <v>75</v>
      </c>
      <c r="AF374" s="36"/>
      <c r="AG374" s="36"/>
      <c r="AH374" s="36"/>
      <c r="AI374" s="37"/>
      <c r="AK374" s="4">
        <f t="shared" si="84"/>
        <v>1</v>
      </c>
      <c r="AL374" s="4">
        <f t="shared" si="85"/>
        <v>0</v>
      </c>
      <c r="AM374" s="4">
        <f t="shared" si="86"/>
        <v>0</v>
      </c>
      <c r="AN374" s="4">
        <f t="shared" si="87"/>
        <v>0</v>
      </c>
      <c r="AO374" s="4">
        <f t="shared" si="88"/>
        <v>0</v>
      </c>
      <c r="AQ374" s="4">
        <f t="shared" si="89"/>
        <v>0</v>
      </c>
      <c r="AR374" s="4">
        <f t="shared" si="90"/>
        <v>1</v>
      </c>
      <c r="AS374" s="4">
        <f t="shared" si="91"/>
        <v>1</v>
      </c>
      <c r="AT374" s="4">
        <f t="shared" si="92"/>
        <v>1</v>
      </c>
      <c r="AU374" s="4">
        <f t="shared" si="93"/>
        <v>1</v>
      </c>
      <c r="AW374" s="4">
        <f t="shared" si="94"/>
        <v>1</v>
      </c>
      <c r="AX374" s="4">
        <f t="shared" si="95"/>
        <v>0</v>
      </c>
      <c r="AY374" s="4">
        <f t="shared" si="96"/>
        <v>0</v>
      </c>
      <c r="BA374" s="4">
        <f t="shared" si="97"/>
        <v>5</v>
      </c>
    </row>
    <row r="375" spans="2:53" ht="14.5" customHeight="1" x14ac:dyDescent="0.35">
      <c r="B375" s="47" t="s">
        <v>3275</v>
      </c>
      <c r="C375" s="72" t="s">
        <v>3474</v>
      </c>
      <c r="D375" s="69">
        <v>45332</v>
      </c>
      <c r="E375" s="69" t="str">
        <f t="shared" ca="1" si="82"/>
        <v>Yes</v>
      </c>
      <c r="F375" s="53" t="str">
        <f t="shared" si="83"/>
        <v>1. All Roles Work Flexible</v>
      </c>
      <c r="G375" s="167" t="s">
        <v>4034</v>
      </c>
      <c r="H375" s="166">
        <v>1</v>
      </c>
      <c r="I375" s="20"/>
      <c r="J375" s="20"/>
      <c r="K375" s="20"/>
      <c r="L375" s="20"/>
      <c r="M375" s="20"/>
      <c r="N375" s="20"/>
      <c r="O375" s="20"/>
      <c r="P375" s="20"/>
      <c r="Q375" s="20"/>
      <c r="R375" s="20"/>
      <c r="S375" s="20"/>
      <c r="T375" s="20"/>
      <c r="U375" s="20"/>
      <c r="V375" s="20"/>
      <c r="W375" s="20"/>
      <c r="X375" s="20"/>
      <c r="Y375" s="20"/>
      <c r="Z375" s="20"/>
      <c r="AA375" s="20"/>
      <c r="AB375" s="20"/>
      <c r="AC375" s="21"/>
      <c r="AE375" s="35" t="s">
        <v>75</v>
      </c>
      <c r="AF375" s="36" t="s">
        <v>4204</v>
      </c>
      <c r="AG375" s="36"/>
      <c r="AH375" s="36"/>
      <c r="AI375" s="37"/>
      <c r="AK375" s="4">
        <f t="shared" si="84"/>
        <v>1</v>
      </c>
      <c r="AL375" s="4">
        <f t="shared" si="85"/>
        <v>0</v>
      </c>
      <c r="AM375" s="4">
        <f t="shared" si="86"/>
        <v>0</v>
      </c>
      <c r="AN375" s="4">
        <f t="shared" si="87"/>
        <v>0</v>
      </c>
      <c r="AO375" s="4">
        <f t="shared" si="88"/>
        <v>0</v>
      </c>
      <c r="AQ375" s="4">
        <f t="shared" si="89"/>
        <v>0</v>
      </c>
      <c r="AR375" s="4">
        <f t="shared" si="90"/>
        <v>1</v>
      </c>
      <c r="AS375" s="4">
        <f t="shared" si="91"/>
        <v>1</v>
      </c>
      <c r="AT375" s="4">
        <f t="shared" si="92"/>
        <v>1</v>
      </c>
      <c r="AU375" s="4">
        <f t="shared" si="93"/>
        <v>1</v>
      </c>
      <c r="AW375" s="4">
        <f t="shared" si="94"/>
        <v>1</v>
      </c>
      <c r="AX375" s="4">
        <f t="shared" si="95"/>
        <v>0</v>
      </c>
      <c r="AY375" s="4">
        <f t="shared" si="96"/>
        <v>0</v>
      </c>
      <c r="BA375" s="4">
        <f t="shared" si="97"/>
        <v>5</v>
      </c>
    </row>
    <row r="376" spans="2:53" ht="14.5" customHeight="1" x14ac:dyDescent="0.35">
      <c r="B376" s="47" t="s">
        <v>3276</v>
      </c>
      <c r="C376" s="72" t="s">
        <v>3474</v>
      </c>
      <c r="D376" s="69">
        <v>45332</v>
      </c>
      <c r="E376" s="69" t="str">
        <f t="shared" ca="1" si="82"/>
        <v>Yes</v>
      </c>
      <c r="F376" s="53" t="str">
        <f t="shared" si="83"/>
        <v>1. All Roles Work Flexible</v>
      </c>
      <c r="G376" s="167" t="s">
        <v>4035</v>
      </c>
      <c r="H376" s="166">
        <v>1</v>
      </c>
      <c r="I376" s="20"/>
      <c r="J376" s="20"/>
      <c r="K376" s="20"/>
      <c r="L376" s="20"/>
      <c r="M376" s="20"/>
      <c r="N376" s="20"/>
      <c r="O376" s="20"/>
      <c r="P376" s="20"/>
      <c r="Q376" s="20"/>
      <c r="R376" s="20"/>
      <c r="S376" s="20"/>
      <c r="T376" s="20"/>
      <c r="U376" s="20"/>
      <c r="V376" s="20"/>
      <c r="W376" s="20"/>
      <c r="X376" s="20"/>
      <c r="Y376" s="20"/>
      <c r="Z376" s="20"/>
      <c r="AA376" s="20"/>
      <c r="AB376" s="20"/>
      <c r="AC376" s="21"/>
      <c r="AE376" s="35" t="s">
        <v>75</v>
      </c>
      <c r="AF376" s="36" t="s">
        <v>4204</v>
      </c>
      <c r="AG376" s="36"/>
      <c r="AH376" s="36"/>
      <c r="AI376" s="37"/>
      <c r="AK376" s="4">
        <f t="shared" si="84"/>
        <v>1</v>
      </c>
      <c r="AL376" s="4">
        <f t="shared" si="85"/>
        <v>0</v>
      </c>
      <c r="AM376" s="4">
        <f t="shared" si="86"/>
        <v>0</v>
      </c>
      <c r="AN376" s="4">
        <f t="shared" si="87"/>
        <v>0</v>
      </c>
      <c r="AO376" s="4">
        <f t="shared" si="88"/>
        <v>0</v>
      </c>
      <c r="AQ376" s="4">
        <f t="shared" si="89"/>
        <v>0</v>
      </c>
      <c r="AR376" s="4">
        <f t="shared" si="90"/>
        <v>1</v>
      </c>
      <c r="AS376" s="4">
        <f t="shared" si="91"/>
        <v>1</v>
      </c>
      <c r="AT376" s="4">
        <f t="shared" si="92"/>
        <v>1</v>
      </c>
      <c r="AU376" s="4">
        <f t="shared" si="93"/>
        <v>1</v>
      </c>
      <c r="AW376" s="4">
        <f t="shared" si="94"/>
        <v>1</v>
      </c>
      <c r="AX376" s="4">
        <f t="shared" si="95"/>
        <v>0</v>
      </c>
      <c r="AY376" s="4">
        <f t="shared" si="96"/>
        <v>0</v>
      </c>
      <c r="BA376" s="4">
        <f t="shared" si="97"/>
        <v>5</v>
      </c>
    </row>
    <row r="377" spans="2:53" ht="14.5" customHeight="1" x14ac:dyDescent="0.35">
      <c r="B377" s="47" t="s">
        <v>3282</v>
      </c>
      <c r="C377" s="72" t="s">
        <v>3474</v>
      </c>
      <c r="D377" s="69">
        <v>45332</v>
      </c>
      <c r="E377" s="69" t="str">
        <f t="shared" ca="1" si="82"/>
        <v>Yes</v>
      </c>
      <c r="F377" s="53" t="str">
        <f t="shared" si="83"/>
        <v>1. All Roles Work Flexible</v>
      </c>
      <c r="G377" s="167" t="s">
        <v>4040</v>
      </c>
      <c r="H377" s="166">
        <v>1</v>
      </c>
      <c r="I377" s="20"/>
      <c r="J377" s="20"/>
      <c r="K377" s="20"/>
      <c r="L377" s="20"/>
      <c r="M377" s="20"/>
      <c r="N377" s="20"/>
      <c r="O377" s="20"/>
      <c r="P377" s="20"/>
      <c r="Q377" s="20"/>
      <c r="R377" s="20"/>
      <c r="S377" s="20"/>
      <c r="T377" s="20"/>
      <c r="U377" s="20"/>
      <c r="V377" s="20"/>
      <c r="W377" s="20"/>
      <c r="X377" s="20"/>
      <c r="Y377" s="20"/>
      <c r="Z377" s="20"/>
      <c r="AA377" s="20"/>
      <c r="AB377" s="20"/>
      <c r="AC377" s="21"/>
      <c r="AE377" s="35" t="s">
        <v>75</v>
      </c>
      <c r="AF377" s="36" t="s">
        <v>4204</v>
      </c>
      <c r="AG377" s="36"/>
      <c r="AH377" s="36"/>
      <c r="AI377" s="37"/>
      <c r="AK377" s="4">
        <f t="shared" si="84"/>
        <v>1</v>
      </c>
      <c r="AL377" s="4">
        <f t="shared" si="85"/>
        <v>0</v>
      </c>
      <c r="AM377" s="4">
        <f t="shared" si="86"/>
        <v>0</v>
      </c>
      <c r="AN377" s="4">
        <f t="shared" si="87"/>
        <v>0</v>
      </c>
      <c r="AO377" s="4">
        <f t="shared" si="88"/>
        <v>0</v>
      </c>
      <c r="AQ377" s="4">
        <f t="shared" si="89"/>
        <v>0</v>
      </c>
      <c r="AR377" s="4">
        <f t="shared" si="90"/>
        <v>1</v>
      </c>
      <c r="AS377" s="4">
        <f t="shared" si="91"/>
        <v>1</v>
      </c>
      <c r="AT377" s="4">
        <f t="shared" si="92"/>
        <v>1</v>
      </c>
      <c r="AU377" s="4">
        <f t="shared" si="93"/>
        <v>1</v>
      </c>
      <c r="AW377" s="4">
        <f t="shared" si="94"/>
        <v>1</v>
      </c>
      <c r="AX377" s="4">
        <f t="shared" si="95"/>
        <v>0</v>
      </c>
      <c r="AY377" s="4">
        <f t="shared" si="96"/>
        <v>0</v>
      </c>
      <c r="BA377" s="4">
        <f t="shared" si="97"/>
        <v>5</v>
      </c>
    </row>
    <row r="378" spans="2:53" ht="14.5" customHeight="1" x14ac:dyDescent="0.35">
      <c r="B378" s="47" t="s">
        <v>442</v>
      </c>
      <c r="C378" s="72"/>
      <c r="D378" s="69">
        <v>45332</v>
      </c>
      <c r="E378" s="69" t="str">
        <f t="shared" ca="1" si="82"/>
        <v>Yes</v>
      </c>
      <c r="F378" s="53" t="str">
        <f t="shared" si="83"/>
        <v>1. All Roles Work Flexible</v>
      </c>
      <c r="G378" s="167" t="s">
        <v>443</v>
      </c>
      <c r="H378" s="166">
        <v>5</v>
      </c>
      <c r="I378" s="20"/>
      <c r="J378" s="20">
        <v>1</v>
      </c>
      <c r="K378" s="20"/>
      <c r="L378" s="20"/>
      <c r="M378" s="20"/>
      <c r="N378" s="20">
        <v>1</v>
      </c>
      <c r="O378" s="20"/>
      <c r="P378" s="20"/>
      <c r="Q378" s="20">
        <v>1</v>
      </c>
      <c r="R378" s="20">
        <v>1</v>
      </c>
      <c r="S378" s="20"/>
      <c r="T378" s="20"/>
      <c r="U378" s="20"/>
      <c r="V378" s="20"/>
      <c r="W378" s="20"/>
      <c r="X378" s="20"/>
      <c r="Y378" s="20">
        <v>1</v>
      </c>
      <c r="Z378" s="20">
        <v>1</v>
      </c>
      <c r="AA378" s="20"/>
      <c r="AB378" s="20"/>
      <c r="AC378" s="21"/>
      <c r="AE378" s="35" t="s">
        <v>75</v>
      </c>
      <c r="AF378" s="36"/>
      <c r="AG378" s="36"/>
      <c r="AH378" s="36"/>
      <c r="AI378" s="37"/>
      <c r="AK378" s="4">
        <f t="shared" si="84"/>
        <v>1</v>
      </c>
      <c r="AL378" s="4">
        <f t="shared" si="85"/>
        <v>0</v>
      </c>
      <c r="AM378" s="4">
        <f t="shared" si="86"/>
        <v>0</v>
      </c>
      <c r="AN378" s="4">
        <f t="shared" si="87"/>
        <v>0</v>
      </c>
      <c r="AO378" s="4">
        <f t="shared" si="88"/>
        <v>0</v>
      </c>
      <c r="AQ378" s="4">
        <f t="shared" si="89"/>
        <v>0</v>
      </c>
      <c r="AR378" s="4">
        <f t="shared" si="90"/>
        <v>1</v>
      </c>
      <c r="AS378" s="4">
        <f t="shared" si="91"/>
        <v>1</v>
      </c>
      <c r="AT378" s="4">
        <f t="shared" si="92"/>
        <v>1</v>
      </c>
      <c r="AU378" s="4">
        <f t="shared" si="93"/>
        <v>1</v>
      </c>
      <c r="AW378" s="4">
        <f t="shared" si="94"/>
        <v>1</v>
      </c>
      <c r="AX378" s="4">
        <f t="shared" si="95"/>
        <v>0</v>
      </c>
      <c r="AY378" s="4">
        <f t="shared" si="96"/>
        <v>0</v>
      </c>
      <c r="BA378" s="4">
        <f t="shared" si="97"/>
        <v>5</v>
      </c>
    </row>
    <row r="379" spans="2:53" ht="14.5" customHeight="1" x14ac:dyDescent="0.35">
      <c r="B379" s="47" t="s">
        <v>3286</v>
      </c>
      <c r="C379" s="72" t="s">
        <v>3474</v>
      </c>
      <c r="D379" s="69">
        <v>45332</v>
      </c>
      <c r="E379" s="69" t="str">
        <f t="shared" ca="1" si="82"/>
        <v>Yes</v>
      </c>
      <c r="F379" s="53" t="str">
        <f t="shared" si="83"/>
        <v>1. All Roles Work Flexible</v>
      </c>
      <c r="G379" s="167" t="s">
        <v>4539</v>
      </c>
      <c r="H379" s="166">
        <v>2</v>
      </c>
      <c r="I379" s="20"/>
      <c r="J379" s="20"/>
      <c r="K379" s="20"/>
      <c r="L379" s="20"/>
      <c r="M379" s="20"/>
      <c r="N379" s="20"/>
      <c r="O379" s="20"/>
      <c r="P379" s="20"/>
      <c r="Q379" s="20"/>
      <c r="R379" s="20"/>
      <c r="S379" s="20"/>
      <c r="T379" s="20"/>
      <c r="U379" s="20"/>
      <c r="V379" s="20"/>
      <c r="W379" s="20"/>
      <c r="X379" s="20"/>
      <c r="Y379" s="20"/>
      <c r="Z379" s="20"/>
      <c r="AA379" s="20"/>
      <c r="AB379" s="20"/>
      <c r="AC379" s="21"/>
      <c r="AE379" s="35" t="s">
        <v>75</v>
      </c>
      <c r="AF379" s="36" t="s">
        <v>4204</v>
      </c>
      <c r="AG379" s="36"/>
      <c r="AH379" s="36"/>
      <c r="AI379" s="37"/>
      <c r="AK379" s="4">
        <f t="shared" si="84"/>
        <v>1</v>
      </c>
      <c r="AL379" s="4">
        <f t="shared" si="85"/>
        <v>0</v>
      </c>
      <c r="AM379" s="4">
        <f t="shared" si="86"/>
        <v>0</v>
      </c>
      <c r="AN379" s="4">
        <f t="shared" si="87"/>
        <v>0</v>
      </c>
      <c r="AO379" s="4">
        <f t="shared" si="88"/>
        <v>0</v>
      </c>
      <c r="AQ379" s="4">
        <f t="shared" si="89"/>
        <v>0</v>
      </c>
      <c r="AR379" s="4">
        <f t="shared" si="90"/>
        <v>1</v>
      </c>
      <c r="AS379" s="4">
        <f t="shared" si="91"/>
        <v>1</v>
      </c>
      <c r="AT379" s="4">
        <f t="shared" si="92"/>
        <v>1</v>
      </c>
      <c r="AU379" s="4">
        <f t="shared" si="93"/>
        <v>1</v>
      </c>
      <c r="AW379" s="4">
        <f t="shared" si="94"/>
        <v>1</v>
      </c>
      <c r="AX379" s="4">
        <f t="shared" si="95"/>
        <v>0</v>
      </c>
      <c r="AY379" s="4">
        <f t="shared" si="96"/>
        <v>0</v>
      </c>
      <c r="BA379" s="4">
        <f t="shared" si="97"/>
        <v>5</v>
      </c>
    </row>
    <row r="380" spans="2:53" ht="14.5" customHeight="1" x14ac:dyDescent="0.35">
      <c r="B380" s="47" t="s">
        <v>444</v>
      </c>
      <c r="C380" s="72"/>
      <c r="D380" s="69">
        <v>45332</v>
      </c>
      <c r="E380" s="69" t="str">
        <f t="shared" ca="1" si="82"/>
        <v>Yes</v>
      </c>
      <c r="F380" s="53" t="str">
        <f t="shared" si="83"/>
        <v>1. All Roles Work Flexible</v>
      </c>
      <c r="G380" s="167" t="s">
        <v>445</v>
      </c>
      <c r="H380" s="166">
        <v>1</v>
      </c>
      <c r="I380" s="20"/>
      <c r="J380" s="20"/>
      <c r="K380" s="20"/>
      <c r="L380" s="20"/>
      <c r="M380" s="20"/>
      <c r="N380" s="20"/>
      <c r="O380" s="20"/>
      <c r="P380" s="20"/>
      <c r="Q380" s="20"/>
      <c r="R380" s="20"/>
      <c r="S380" s="20">
        <v>1</v>
      </c>
      <c r="T380" s="20"/>
      <c r="U380" s="20"/>
      <c r="V380" s="20"/>
      <c r="W380" s="20"/>
      <c r="X380" s="20"/>
      <c r="Y380" s="20"/>
      <c r="Z380" s="20"/>
      <c r="AA380" s="20"/>
      <c r="AB380" s="20"/>
      <c r="AC380" s="21"/>
      <c r="AE380" s="35" t="s">
        <v>75</v>
      </c>
      <c r="AF380" s="36"/>
      <c r="AG380" s="36"/>
      <c r="AH380" s="36"/>
      <c r="AI380" s="37"/>
      <c r="AK380" s="4">
        <f t="shared" si="84"/>
        <v>1</v>
      </c>
      <c r="AL380" s="4">
        <f t="shared" si="85"/>
        <v>0</v>
      </c>
      <c r="AM380" s="4">
        <f t="shared" si="86"/>
        <v>0</v>
      </c>
      <c r="AN380" s="4">
        <f t="shared" si="87"/>
        <v>0</v>
      </c>
      <c r="AO380" s="4">
        <f t="shared" si="88"/>
        <v>0</v>
      </c>
      <c r="AQ380" s="4">
        <f t="shared" si="89"/>
        <v>0</v>
      </c>
      <c r="AR380" s="4">
        <f t="shared" si="90"/>
        <v>1</v>
      </c>
      <c r="AS380" s="4">
        <f t="shared" si="91"/>
        <v>1</v>
      </c>
      <c r="AT380" s="4">
        <f t="shared" si="92"/>
        <v>1</v>
      </c>
      <c r="AU380" s="4">
        <f t="shared" si="93"/>
        <v>1</v>
      </c>
      <c r="AW380" s="4">
        <f t="shared" si="94"/>
        <v>1</v>
      </c>
      <c r="AX380" s="4">
        <f t="shared" si="95"/>
        <v>0</v>
      </c>
      <c r="AY380" s="4">
        <f t="shared" si="96"/>
        <v>0</v>
      </c>
      <c r="BA380" s="4">
        <f t="shared" si="97"/>
        <v>5</v>
      </c>
    </row>
    <row r="381" spans="2:53" ht="14.5" customHeight="1" x14ac:dyDescent="0.35">
      <c r="B381" s="47" t="s">
        <v>3287</v>
      </c>
      <c r="C381" s="70" t="s">
        <v>3474</v>
      </c>
      <c r="D381" s="71">
        <v>45332</v>
      </c>
      <c r="E381" s="71" t="str">
        <f t="shared" ca="1" si="82"/>
        <v>Yes</v>
      </c>
      <c r="F381" s="52" t="str">
        <f t="shared" si="83"/>
        <v>1. All Roles Work Flexible</v>
      </c>
      <c r="G381" s="167" t="s">
        <v>4540</v>
      </c>
      <c r="H381" s="170">
        <v>1</v>
      </c>
      <c r="I381" s="16"/>
      <c r="J381" s="16"/>
      <c r="K381" s="16"/>
      <c r="L381" s="16"/>
      <c r="M381" s="16"/>
      <c r="N381" s="16"/>
      <c r="O381" s="16"/>
      <c r="P381" s="16"/>
      <c r="Q381" s="16"/>
      <c r="R381" s="16"/>
      <c r="S381" s="16"/>
      <c r="T381" s="16"/>
      <c r="U381" s="16"/>
      <c r="V381" s="16"/>
      <c r="W381" s="16"/>
      <c r="X381" s="16"/>
      <c r="Y381" s="16"/>
      <c r="Z381" s="16"/>
      <c r="AA381" s="16"/>
      <c r="AB381" s="16"/>
      <c r="AC381" s="17"/>
      <c r="AE381" s="78" t="s">
        <v>75</v>
      </c>
      <c r="AF381" s="79" t="s">
        <v>4204</v>
      </c>
      <c r="AG381" s="79"/>
      <c r="AH381" s="79"/>
      <c r="AI381" s="80"/>
      <c r="AK381" s="4">
        <f t="shared" si="84"/>
        <v>1</v>
      </c>
      <c r="AL381" s="4">
        <f t="shared" si="85"/>
        <v>0</v>
      </c>
      <c r="AM381" s="4">
        <f t="shared" si="86"/>
        <v>0</v>
      </c>
      <c r="AN381" s="4">
        <f t="shared" si="87"/>
        <v>0</v>
      </c>
      <c r="AO381" s="4">
        <f t="shared" si="88"/>
        <v>0</v>
      </c>
      <c r="AQ381" s="4">
        <f t="shared" si="89"/>
        <v>0</v>
      </c>
      <c r="AR381" s="4">
        <f t="shared" si="90"/>
        <v>1</v>
      </c>
      <c r="AS381" s="4">
        <f t="shared" si="91"/>
        <v>1</v>
      </c>
      <c r="AT381" s="4">
        <f t="shared" si="92"/>
        <v>1</v>
      </c>
      <c r="AU381" s="4">
        <f t="shared" si="93"/>
        <v>1</v>
      </c>
      <c r="AW381" s="4">
        <f t="shared" si="94"/>
        <v>1</v>
      </c>
      <c r="AX381" s="4">
        <f t="shared" si="95"/>
        <v>0</v>
      </c>
      <c r="AY381" s="4">
        <f t="shared" si="96"/>
        <v>0</v>
      </c>
      <c r="BA381" s="4">
        <f t="shared" si="97"/>
        <v>5</v>
      </c>
    </row>
    <row r="382" spans="2:53" ht="14.5" customHeight="1" x14ac:dyDescent="0.35">
      <c r="B382" s="47" t="s">
        <v>446</v>
      </c>
      <c r="C382" s="72"/>
      <c r="D382" s="69">
        <v>45332</v>
      </c>
      <c r="E382" s="69" t="str">
        <f t="shared" ca="1" si="82"/>
        <v>Yes</v>
      </c>
      <c r="F382" s="53" t="str">
        <f t="shared" si="83"/>
        <v>1. All Roles Work Flexible</v>
      </c>
      <c r="G382" s="167" t="s">
        <v>447</v>
      </c>
      <c r="H382" s="166">
        <v>1</v>
      </c>
      <c r="I382" s="20"/>
      <c r="J382" s="20"/>
      <c r="K382" s="20"/>
      <c r="L382" s="20"/>
      <c r="M382" s="20"/>
      <c r="N382" s="20"/>
      <c r="O382" s="20"/>
      <c r="P382" s="20"/>
      <c r="Q382" s="20"/>
      <c r="R382" s="20"/>
      <c r="S382" s="20">
        <v>1</v>
      </c>
      <c r="T382" s="20"/>
      <c r="U382" s="20"/>
      <c r="V382" s="20"/>
      <c r="W382" s="20"/>
      <c r="X382" s="20"/>
      <c r="Y382" s="20"/>
      <c r="Z382" s="20"/>
      <c r="AA382" s="20"/>
      <c r="AB382" s="20"/>
      <c r="AC382" s="21"/>
      <c r="AE382" s="35" t="s">
        <v>75</v>
      </c>
      <c r="AF382" s="36"/>
      <c r="AG382" s="36"/>
      <c r="AH382" s="36"/>
      <c r="AI382" s="37"/>
      <c r="AK382" s="4">
        <f t="shared" si="84"/>
        <v>1</v>
      </c>
      <c r="AL382" s="4">
        <f t="shared" si="85"/>
        <v>0</v>
      </c>
      <c r="AM382" s="4">
        <f t="shared" si="86"/>
        <v>0</v>
      </c>
      <c r="AN382" s="4">
        <f t="shared" si="87"/>
        <v>0</v>
      </c>
      <c r="AO382" s="4">
        <f t="shared" si="88"/>
        <v>0</v>
      </c>
      <c r="AQ382" s="4">
        <f t="shared" si="89"/>
        <v>0</v>
      </c>
      <c r="AR382" s="4">
        <f t="shared" si="90"/>
        <v>1</v>
      </c>
      <c r="AS382" s="4">
        <f t="shared" si="91"/>
        <v>1</v>
      </c>
      <c r="AT382" s="4">
        <f t="shared" si="92"/>
        <v>1</v>
      </c>
      <c r="AU382" s="4">
        <f t="shared" si="93"/>
        <v>1</v>
      </c>
      <c r="AW382" s="4">
        <f t="shared" si="94"/>
        <v>1</v>
      </c>
      <c r="AX382" s="4">
        <f t="shared" si="95"/>
        <v>0</v>
      </c>
      <c r="AY382" s="4">
        <f t="shared" si="96"/>
        <v>0</v>
      </c>
      <c r="BA382" s="4">
        <f t="shared" si="97"/>
        <v>5</v>
      </c>
    </row>
    <row r="383" spans="2:53" ht="14.5" customHeight="1" x14ac:dyDescent="0.35">
      <c r="B383" s="47" t="s">
        <v>3288</v>
      </c>
      <c r="C383" s="72" t="s">
        <v>3474</v>
      </c>
      <c r="D383" s="69">
        <v>45332</v>
      </c>
      <c r="E383" s="69" t="str">
        <f t="shared" ca="1" si="82"/>
        <v>Yes</v>
      </c>
      <c r="F383" s="53" t="str">
        <f t="shared" si="83"/>
        <v>1. All Roles Work Flexible</v>
      </c>
      <c r="G383" s="167" t="s">
        <v>4541</v>
      </c>
      <c r="H383" s="166">
        <v>1</v>
      </c>
      <c r="I383" s="20"/>
      <c r="J383" s="20"/>
      <c r="K383" s="20"/>
      <c r="L383" s="20"/>
      <c r="M383" s="20"/>
      <c r="N383" s="20"/>
      <c r="O383" s="20"/>
      <c r="P383" s="20"/>
      <c r="Q383" s="20"/>
      <c r="R383" s="20"/>
      <c r="S383" s="20"/>
      <c r="T383" s="20"/>
      <c r="U383" s="20"/>
      <c r="V383" s="20"/>
      <c r="W383" s="20"/>
      <c r="X383" s="20"/>
      <c r="Y383" s="20"/>
      <c r="Z383" s="20"/>
      <c r="AA383" s="20"/>
      <c r="AB383" s="20"/>
      <c r="AC383" s="21"/>
      <c r="AE383" s="35" t="s">
        <v>75</v>
      </c>
      <c r="AF383" s="36" t="s">
        <v>4204</v>
      </c>
      <c r="AG383" s="36"/>
      <c r="AH383" s="36"/>
      <c r="AI383" s="37"/>
      <c r="AK383" s="4">
        <f t="shared" si="84"/>
        <v>1</v>
      </c>
      <c r="AL383" s="4">
        <f t="shared" si="85"/>
        <v>0</v>
      </c>
      <c r="AM383" s="4">
        <f t="shared" si="86"/>
        <v>0</v>
      </c>
      <c r="AN383" s="4">
        <f t="shared" si="87"/>
        <v>0</v>
      </c>
      <c r="AO383" s="4">
        <f t="shared" si="88"/>
        <v>0</v>
      </c>
      <c r="AQ383" s="4">
        <f t="shared" si="89"/>
        <v>0</v>
      </c>
      <c r="AR383" s="4">
        <f t="shared" si="90"/>
        <v>1</v>
      </c>
      <c r="AS383" s="4">
        <f t="shared" si="91"/>
        <v>1</v>
      </c>
      <c r="AT383" s="4">
        <f t="shared" si="92"/>
        <v>1</v>
      </c>
      <c r="AU383" s="4">
        <f t="shared" si="93"/>
        <v>1</v>
      </c>
      <c r="AW383" s="4">
        <f t="shared" si="94"/>
        <v>1</v>
      </c>
      <c r="AX383" s="4">
        <f t="shared" si="95"/>
        <v>0</v>
      </c>
      <c r="AY383" s="4">
        <f t="shared" si="96"/>
        <v>0</v>
      </c>
      <c r="BA383" s="4">
        <f t="shared" si="97"/>
        <v>5</v>
      </c>
    </row>
    <row r="384" spans="2:53" ht="14.5" customHeight="1" x14ac:dyDescent="0.35">
      <c r="B384" s="47" t="s">
        <v>4384</v>
      </c>
      <c r="C384" s="72" t="s">
        <v>3474</v>
      </c>
      <c r="D384" s="69">
        <v>45332</v>
      </c>
      <c r="E384" s="69" t="str">
        <f t="shared" ca="1" si="82"/>
        <v>Yes</v>
      </c>
      <c r="F384" s="53" t="str">
        <f t="shared" si="83"/>
        <v>1. All Roles Work Flexible</v>
      </c>
      <c r="G384" s="167" t="s">
        <v>4439</v>
      </c>
      <c r="H384" s="166">
        <v>1</v>
      </c>
      <c r="I384" s="20"/>
      <c r="J384" s="20"/>
      <c r="K384" s="20"/>
      <c r="L384" s="20"/>
      <c r="M384" s="20"/>
      <c r="N384" s="20"/>
      <c r="O384" s="20"/>
      <c r="P384" s="20"/>
      <c r="Q384" s="20"/>
      <c r="R384" s="20"/>
      <c r="S384" s="20"/>
      <c r="T384" s="20"/>
      <c r="U384" s="20"/>
      <c r="V384" s="20"/>
      <c r="W384" s="20"/>
      <c r="X384" s="20"/>
      <c r="Y384" s="20"/>
      <c r="Z384" s="20"/>
      <c r="AA384" s="20"/>
      <c r="AB384" s="20"/>
      <c r="AC384" s="21"/>
      <c r="AE384" s="35" t="s">
        <v>75</v>
      </c>
      <c r="AF384" s="36" t="s">
        <v>4204</v>
      </c>
      <c r="AG384" s="36"/>
      <c r="AH384" s="36"/>
      <c r="AI384" s="37"/>
      <c r="AK384" s="4">
        <f t="shared" si="84"/>
        <v>1</v>
      </c>
      <c r="AL384" s="4">
        <f t="shared" si="85"/>
        <v>0</v>
      </c>
      <c r="AM384" s="4">
        <f t="shared" si="86"/>
        <v>0</v>
      </c>
      <c r="AN384" s="4">
        <f t="shared" si="87"/>
        <v>0</v>
      </c>
      <c r="AO384" s="4">
        <f t="shared" si="88"/>
        <v>0</v>
      </c>
      <c r="AQ384" s="4">
        <f t="shared" si="89"/>
        <v>0</v>
      </c>
      <c r="AR384" s="4">
        <f t="shared" si="90"/>
        <v>1</v>
      </c>
      <c r="AS384" s="4">
        <f t="shared" si="91"/>
        <v>1</v>
      </c>
      <c r="AT384" s="4">
        <f t="shared" si="92"/>
        <v>1</v>
      </c>
      <c r="AU384" s="4">
        <f t="shared" si="93"/>
        <v>1</v>
      </c>
      <c r="AW384" s="4">
        <f t="shared" si="94"/>
        <v>1</v>
      </c>
      <c r="AX384" s="4">
        <f t="shared" si="95"/>
        <v>0</v>
      </c>
      <c r="AY384" s="4">
        <f t="shared" si="96"/>
        <v>0</v>
      </c>
      <c r="BA384" s="4">
        <f t="shared" si="97"/>
        <v>5</v>
      </c>
    </row>
    <row r="385" spans="2:53" ht="14.5" customHeight="1" x14ac:dyDescent="0.35">
      <c r="B385" s="47" t="s">
        <v>448</v>
      </c>
      <c r="C385" s="72"/>
      <c r="D385" s="69">
        <v>45332</v>
      </c>
      <c r="E385" s="69" t="str">
        <f t="shared" ca="1" si="82"/>
        <v>Yes</v>
      </c>
      <c r="F385" s="53" t="str">
        <f t="shared" si="83"/>
        <v>1. All Roles Work Flexible</v>
      </c>
      <c r="G385" s="167" t="s">
        <v>449</v>
      </c>
      <c r="H385" s="166">
        <v>1</v>
      </c>
      <c r="I385" s="20"/>
      <c r="J385" s="20"/>
      <c r="K385" s="20"/>
      <c r="L385" s="20"/>
      <c r="M385" s="20"/>
      <c r="N385" s="20"/>
      <c r="O385" s="20"/>
      <c r="P385" s="20"/>
      <c r="Q385" s="20"/>
      <c r="R385" s="20"/>
      <c r="S385" s="20">
        <v>1</v>
      </c>
      <c r="T385" s="20"/>
      <c r="U385" s="20"/>
      <c r="V385" s="20"/>
      <c r="W385" s="20"/>
      <c r="X385" s="20"/>
      <c r="Y385" s="20"/>
      <c r="Z385" s="20"/>
      <c r="AA385" s="20"/>
      <c r="AB385" s="20"/>
      <c r="AC385" s="21"/>
      <c r="AE385" s="35" t="s">
        <v>75</v>
      </c>
      <c r="AF385" s="36"/>
      <c r="AG385" s="36"/>
      <c r="AH385" s="36"/>
      <c r="AI385" s="37"/>
      <c r="AK385" s="4">
        <f t="shared" si="84"/>
        <v>1</v>
      </c>
      <c r="AL385" s="4">
        <f t="shared" si="85"/>
        <v>0</v>
      </c>
      <c r="AM385" s="4">
        <f t="shared" si="86"/>
        <v>0</v>
      </c>
      <c r="AN385" s="4">
        <f t="shared" si="87"/>
        <v>0</v>
      </c>
      <c r="AO385" s="4">
        <f t="shared" si="88"/>
        <v>0</v>
      </c>
      <c r="AQ385" s="4">
        <f t="shared" si="89"/>
        <v>0</v>
      </c>
      <c r="AR385" s="4">
        <f t="shared" si="90"/>
        <v>1</v>
      </c>
      <c r="AS385" s="4">
        <f t="shared" si="91"/>
        <v>1</v>
      </c>
      <c r="AT385" s="4">
        <f t="shared" si="92"/>
        <v>1</v>
      </c>
      <c r="AU385" s="4">
        <f t="shared" si="93"/>
        <v>1</v>
      </c>
      <c r="AW385" s="4">
        <f t="shared" si="94"/>
        <v>1</v>
      </c>
      <c r="AX385" s="4">
        <f t="shared" si="95"/>
        <v>0</v>
      </c>
      <c r="AY385" s="4">
        <f t="shared" si="96"/>
        <v>0</v>
      </c>
      <c r="BA385" s="4">
        <f t="shared" si="97"/>
        <v>5</v>
      </c>
    </row>
    <row r="386" spans="2:53" ht="14.5" customHeight="1" x14ac:dyDescent="0.35">
      <c r="B386" s="47" t="s">
        <v>3297</v>
      </c>
      <c r="C386" s="72" t="s">
        <v>3474</v>
      </c>
      <c r="D386" s="69">
        <v>45332</v>
      </c>
      <c r="E386" s="69" t="str">
        <f t="shared" ca="1" si="82"/>
        <v>Yes</v>
      </c>
      <c r="F386" s="53" t="str">
        <f t="shared" si="83"/>
        <v>1. All Roles Work Flexible</v>
      </c>
      <c r="G386" s="167" t="s">
        <v>4542</v>
      </c>
      <c r="H386" s="166">
        <v>1</v>
      </c>
      <c r="I386" s="20"/>
      <c r="J386" s="20"/>
      <c r="K386" s="20"/>
      <c r="L386" s="20"/>
      <c r="M386" s="20"/>
      <c r="N386" s="20"/>
      <c r="O386" s="20"/>
      <c r="P386" s="20"/>
      <c r="Q386" s="20"/>
      <c r="R386" s="20"/>
      <c r="S386" s="20"/>
      <c r="T386" s="20"/>
      <c r="U386" s="20"/>
      <c r="V386" s="20"/>
      <c r="W386" s="20"/>
      <c r="X386" s="20"/>
      <c r="Y386" s="20"/>
      <c r="Z386" s="20"/>
      <c r="AA386" s="20"/>
      <c r="AB386" s="20"/>
      <c r="AC386" s="21"/>
      <c r="AE386" s="35" t="s">
        <v>75</v>
      </c>
      <c r="AF386" s="36" t="s">
        <v>4204</v>
      </c>
      <c r="AG386" s="36"/>
      <c r="AH386" s="36"/>
      <c r="AI386" s="37"/>
      <c r="AK386" s="4">
        <f t="shared" si="84"/>
        <v>1</v>
      </c>
      <c r="AL386" s="4">
        <f t="shared" si="85"/>
        <v>0</v>
      </c>
      <c r="AM386" s="4">
        <f t="shared" si="86"/>
        <v>0</v>
      </c>
      <c r="AN386" s="4">
        <f t="shared" si="87"/>
        <v>0</v>
      </c>
      <c r="AO386" s="4">
        <f t="shared" si="88"/>
        <v>0</v>
      </c>
      <c r="AQ386" s="4">
        <f t="shared" si="89"/>
        <v>0</v>
      </c>
      <c r="AR386" s="4">
        <f t="shared" si="90"/>
        <v>1</v>
      </c>
      <c r="AS386" s="4">
        <f t="shared" si="91"/>
        <v>1</v>
      </c>
      <c r="AT386" s="4">
        <f t="shared" si="92"/>
        <v>1</v>
      </c>
      <c r="AU386" s="4">
        <f t="shared" si="93"/>
        <v>1</v>
      </c>
      <c r="AW386" s="4">
        <f t="shared" si="94"/>
        <v>1</v>
      </c>
      <c r="AX386" s="4">
        <f t="shared" si="95"/>
        <v>0</v>
      </c>
      <c r="AY386" s="4">
        <f t="shared" si="96"/>
        <v>0</v>
      </c>
      <c r="BA386" s="4">
        <f t="shared" si="97"/>
        <v>5</v>
      </c>
    </row>
    <row r="387" spans="2:53" ht="14.5" customHeight="1" x14ac:dyDescent="0.35">
      <c r="B387" s="47" t="s">
        <v>450</v>
      </c>
      <c r="C387" s="72"/>
      <c r="D387" s="69">
        <v>45332</v>
      </c>
      <c r="E387" s="69" t="str">
        <f t="shared" ca="1" si="82"/>
        <v>Yes</v>
      </c>
      <c r="F387" s="53" t="str">
        <f t="shared" si="83"/>
        <v>1. All Roles Work Flexible</v>
      </c>
      <c r="G387" s="167" t="s">
        <v>451</v>
      </c>
      <c r="H387" s="166">
        <v>4</v>
      </c>
      <c r="I387" s="20"/>
      <c r="J387" s="20"/>
      <c r="K387" s="20">
        <v>1</v>
      </c>
      <c r="L387" s="20"/>
      <c r="M387" s="20"/>
      <c r="N387" s="20"/>
      <c r="O387" s="20"/>
      <c r="P387" s="20"/>
      <c r="Q387" s="20"/>
      <c r="R387" s="20"/>
      <c r="S387" s="20"/>
      <c r="T387" s="20"/>
      <c r="U387" s="20"/>
      <c r="V387" s="20"/>
      <c r="W387" s="20"/>
      <c r="X387" s="20"/>
      <c r="Y387" s="20"/>
      <c r="Z387" s="20"/>
      <c r="AA387" s="20"/>
      <c r="AB387" s="20"/>
      <c r="AC387" s="21"/>
      <c r="AE387" s="35" t="s">
        <v>75</v>
      </c>
      <c r="AF387" s="36"/>
      <c r="AG387" s="36"/>
      <c r="AH387" s="36"/>
      <c r="AI387" s="37"/>
      <c r="AK387" s="4">
        <f t="shared" si="84"/>
        <v>1</v>
      </c>
      <c r="AL387" s="4">
        <f t="shared" si="85"/>
        <v>0</v>
      </c>
      <c r="AM387" s="4">
        <f t="shared" si="86"/>
        <v>0</v>
      </c>
      <c r="AN387" s="4">
        <f t="shared" si="87"/>
        <v>0</v>
      </c>
      <c r="AO387" s="4">
        <f t="shared" si="88"/>
        <v>0</v>
      </c>
      <c r="AQ387" s="4">
        <f t="shared" si="89"/>
        <v>0</v>
      </c>
      <c r="AR387" s="4">
        <f t="shared" si="90"/>
        <v>1</v>
      </c>
      <c r="AS387" s="4">
        <f t="shared" si="91"/>
        <v>1</v>
      </c>
      <c r="AT387" s="4">
        <f t="shared" si="92"/>
        <v>1</v>
      </c>
      <c r="AU387" s="4">
        <f t="shared" si="93"/>
        <v>1</v>
      </c>
      <c r="AW387" s="4">
        <f t="shared" si="94"/>
        <v>1</v>
      </c>
      <c r="AX387" s="4">
        <f t="shared" si="95"/>
        <v>0</v>
      </c>
      <c r="AY387" s="4">
        <f t="shared" si="96"/>
        <v>0</v>
      </c>
      <c r="BA387" s="4">
        <f t="shared" si="97"/>
        <v>5</v>
      </c>
    </row>
    <row r="388" spans="2:53" ht="14.5" customHeight="1" x14ac:dyDescent="0.35">
      <c r="B388" s="47" t="s">
        <v>452</v>
      </c>
      <c r="C388" s="72"/>
      <c r="D388" s="69">
        <v>45332</v>
      </c>
      <c r="E388" s="69" t="str">
        <f t="shared" ca="1" si="82"/>
        <v>Yes</v>
      </c>
      <c r="F388" s="53" t="str">
        <f t="shared" si="83"/>
        <v>1. All Roles Work Flexible</v>
      </c>
      <c r="G388" s="167" t="s">
        <v>453</v>
      </c>
      <c r="H388" s="166">
        <v>4</v>
      </c>
      <c r="I388" s="20"/>
      <c r="J388" s="20"/>
      <c r="K388" s="20"/>
      <c r="L388" s="20"/>
      <c r="M388" s="20"/>
      <c r="N388" s="20"/>
      <c r="O388" s="20"/>
      <c r="P388" s="20"/>
      <c r="Q388" s="20"/>
      <c r="R388" s="20"/>
      <c r="S388" s="20">
        <v>1</v>
      </c>
      <c r="T388" s="20"/>
      <c r="U388" s="20"/>
      <c r="V388" s="20"/>
      <c r="W388" s="20"/>
      <c r="X388" s="20"/>
      <c r="Y388" s="20"/>
      <c r="Z388" s="20"/>
      <c r="AA388" s="20"/>
      <c r="AB388" s="20"/>
      <c r="AC388" s="21"/>
      <c r="AE388" s="35" t="s">
        <v>75</v>
      </c>
      <c r="AF388" s="36"/>
      <c r="AG388" s="36"/>
      <c r="AH388" s="36"/>
      <c r="AI388" s="37"/>
      <c r="AK388" s="4">
        <f t="shared" si="84"/>
        <v>1</v>
      </c>
      <c r="AL388" s="4">
        <f t="shared" si="85"/>
        <v>0</v>
      </c>
      <c r="AM388" s="4">
        <f t="shared" si="86"/>
        <v>0</v>
      </c>
      <c r="AN388" s="4">
        <f t="shared" si="87"/>
        <v>0</v>
      </c>
      <c r="AO388" s="4">
        <f t="shared" si="88"/>
        <v>0</v>
      </c>
      <c r="AQ388" s="4">
        <f t="shared" si="89"/>
        <v>0</v>
      </c>
      <c r="AR388" s="4">
        <f t="shared" si="90"/>
        <v>1</v>
      </c>
      <c r="AS388" s="4">
        <f t="shared" si="91"/>
        <v>1</v>
      </c>
      <c r="AT388" s="4">
        <f t="shared" si="92"/>
        <v>1</v>
      </c>
      <c r="AU388" s="4">
        <f t="shared" si="93"/>
        <v>1</v>
      </c>
      <c r="AW388" s="4">
        <f t="shared" si="94"/>
        <v>1</v>
      </c>
      <c r="AX388" s="4">
        <f t="shared" si="95"/>
        <v>0</v>
      </c>
      <c r="AY388" s="4">
        <f t="shared" si="96"/>
        <v>0</v>
      </c>
      <c r="BA388" s="4">
        <f t="shared" si="97"/>
        <v>5</v>
      </c>
    </row>
    <row r="389" spans="2:53" ht="14.5" customHeight="1" x14ac:dyDescent="0.35">
      <c r="B389" s="47" t="s">
        <v>3301</v>
      </c>
      <c r="C389" s="72" t="s">
        <v>3474</v>
      </c>
      <c r="D389" s="69">
        <v>45332</v>
      </c>
      <c r="E389" s="69" t="str">
        <f t="shared" ca="1" si="82"/>
        <v>Yes</v>
      </c>
      <c r="F389" s="53" t="str">
        <f t="shared" si="83"/>
        <v>1. All Roles Work Flexible</v>
      </c>
      <c r="G389" s="167" t="s">
        <v>4543</v>
      </c>
      <c r="H389" s="166">
        <v>7</v>
      </c>
      <c r="I389" s="20"/>
      <c r="J389" s="20"/>
      <c r="K389" s="20"/>
      <c r="L389" s="20"/>
      <c r="M389" s="20"/>
      <c r="N389" s="20"/>
      <c r="O389" s="20"/>
      <c r="P389" s="20"/>
      <c r="Q389" s="20"/>
      <c r="R389" s="20"/>
      <c r="S389" s="20"/>
      <c r="T389" s="20"/>
      <c r="U389" s="20"/>
      <c r="V389" s="20"/>
      <c r="W389" s="20"/>
      <c r="X389" s="20"/>
      <c r="Y389" s="20"/>
      <c r="Z389" s="20"/>
      <c r="AA389" s="20"/>
      <c r="AB389" s="20"/>
      <c r="AC389" s="21"/>
      <c r="AE389" s="35" t="s">
        <v>75</v>
      </c>
      <c r="AF389" s="36" t="s">
        <v>4204</v>
      </c>
      <c r="AG389" s="36"/>
      <c r="AH389" s="36"/>
      <c r="AI389" s="37"/>
      <c r="AK389" s="4">
        <f t="shared" si="84"/>
        <v>1</v>
      </c>
      <c r="AL389" s="4">
        <f t="shared" si="85"/>
        <v>0</v>
      </c>
      <c r="AM389" s="4">
        <f t="shared" si="86"/>
        <v>0</v>
      </c>
      <c r="AN389" s="4">
        <f t="shared" si="87"/>
        <v>0</v>
      </c>
      <c r="AO389" s="4">
        <f t="shared" si="88"/>
        <v>0</v>
      </c>
      <c r="AQ389" s="4">
        <f t="shared" si="89"/>
        <v>0</v>
      </c>
      <c r="AR389" s="4">
        <f t="shared" si="90"/>
        <v>1</v>
      </c>
      <c r="AS389" s="4">
        <f t="shared" si="91"/>
        <v>1</v>
      </c>
      <c r="AT389" s="4">
        <f t="shared" si="92"/>
        <v>1</v>
      </c>
      <c r="AU389" s="4">
        <f t="shared" si="93"/>
        <v>1</v>
      </c>
      <c r="AW389" s="4">
        <f t="shared" si="94"/>
        <v>1</v>
      </c>
      <c r="AX389" s="4">
        <f t="shared" si="95"/>
        <v>0</v>
      </c>
      <c r="AY389" s="4">
        <f t="shared" si="96"/>
        <v>0</v>
      </c>
      <c r="BA389" s="4">
        <f t="shared" si="97"/>
        <v>5</v>
      </c>
    </row>
    <row r="390" spans="2:53" ht="14.5" customHeight="1" x14ac:dyDescent="0.35">
      <c r="B390" s="47" t="s">
        <v>454</v>
      </c>
      <c r="C390" s="72"/>
      <c r="D390" s="69">
        <v>45332</v>
      </c>
      <c r="E390" s="69" t="str">
        <f t="shared" ca="1" si="82"/>
        <v>Yes</v>
      </c>
      <c r="F390" s="53" t="str">
        <f t="shared" si="83"/>
        <v>1. All Roles Work Flexible</v>
      </c>
      <c r="G390" s="167" t="s">
        <v>455</v>
      </c>
      <c r="H390" s="166">
        <v>1</v>
      </c>
      <c r="I390" s="20"/>
      <c r="J390" s="20"/>
      <c r="K390" s="20"/>
      <c r="L390" s="20"/>
      <c r="M390" s="20"/>
      <c r="N390" s="20"/>
      <c r="O390" s="20"/>
      <c r="P390" s="20"/>
      <c r="Q390" s="20"/>
      <c r="R390" s="20"/>
      <c r="S390" s="20">
        <v>1</v>
      </c>
      <c r="T390" s="20"/>
      <c r="U390" s="20"/>
      <c r="V390" s="20"/>
      <c r="W390" s="20"/>
      <c r="X390" s="20"/>
      <c r="Y390" s="20"/>
      <c r="Z390" s="20"/>
      <c r="AA390" s="20"/>
      <c r="AB390" s="20"/>
      <c r="AC390" s="21"/>
      <c r="AE390" s="35" t="s">
        <v>75</v>
      </c>
      <c r="AF390" s="36"/>
      <c r="AG390" s="36"/>
      <c r="AH390" s="36"/>
      <c r="AI390" s="37"/>
      <c r="AK390" s="4">
        <f t="shared" si="84"/>
        <v>1</v>
      </c>
      <c r="AL390" s="4">
        <f t="shared" si="85"/>
        <v>0</v>
      </c>
      <c r="AM390" s="4">
        <f t="shared" si="86"/>
        <v>0</v>
      </c>
      <c r="AN390" s="4">
        <f t="shared" si="87"/>
        <v>0</v>
      </c>
      <c r="AO390" s="4">
        <f t="shared" si="88"/>
        <v>0</v>
      </c>
      <c r="AQ390" s="4">
        <f t="shared" si="89"/>
        <v>0</v>
      </c>
      <c r="AR390" s="4">
        <f t="shared" si="90"/>
        <v>1</v>
      </c>
      <c r="AS390" s="4">
        <f t="shared" si="91"/>
        <v>1</v>
      </c>
      <c r="AT390" s="4">
        <f t="shared" si="92"/>
        <v>1</v>
      </c>
      <c r="AU390" s="4">
        <f t="shared" si="93"/>
        <v>1</v>
      </c>
      <c r="AW390" s="4">
        <f t="shared" si="94"/>
        <v>1</v>
      </c>
      <c r="AX390" s="4">
        <f t="shared" si="95"/>
        <v>0</v>
      </c>
      <c r="AY390" s="4">
        <f t="shared" si="96"/>
        <v>0</v>
      </c>
      <c r="BA390" s="4">
        <f t="shared" si="97"/>
        <v>5</v>
      </c>
    </row>
    <row r="391" spans="2:53" ht="14.5" customHeight="1" x14ac:dyDescent="0.35">
      <c r="B391" s="47" t="s">
        <v>456</v>
      </c>
      <c r="C391" s="72"/>
      <c r="D391" s="69">
        <v>45332</v>
      </c>
      <c r="E391" s="69" t="str">
        <f t="shared" ca="1" si="82"/>
        <v>Yes</v>
      </c>
      <c r="F391" s="53" t="str">
        <f t="shared" si="83"/>
        <v>1. All Roles Work Flexible</v>
      </c>
      <c r="G391" s="167" t="s">
        <v>457</v>
      </c>
      <c r="H391" s="166">
        <v>1</v>
      </c>
      <c r="I391" s="20"/>
      <c r="J391" s="20"/>
      <c r="K391" s="20"/>
      <c r="L391" s="20"/>
      <c r="M391" s="20"/>
      <c r="N391" s="20"/>
      <c r="O391" s="20"/>
      <c r="P391" s="20"/>
      <c r="Q391" s="20"/>
      <c r="R391" s="20"/>
      <c r="S391" s="20">
        <v>1</v>
      </c>
      <c r="T391" s="20"/>
      <c r="U391" s="20"/>
      <c r="V391" s="20"/>
      <c r="W391" s="20"/>
      <c r="X391" s="20"/>
      <c r="Y391" s="20"/>
      <c r="Z391" s="20"/>
      <c r="AA391" s="20"/>
      <c r="AB391" s="20"/>
      <c r="AC391" s="21"/>
      <c r="AE391" s="35" t="s">
        <v>75</v>
      </c>
      <c r="AF391" s="36"/>
      <c r="AG391" s="36"/>
      <c r="AH391" s="36"/>
      <c r="AI391" s="37"/>
      <c r="AK391" s="4">
        <f t="shared" si="84"/>
        <v>1</v>
      </c>
      <c r="AL391" s="4">
        <f t="shared" si="85"/>
        <v>0</v>
      </c>
      <c r="AM391" s="4">
        <f t="shared" si="86"/>
        <v>0</v>
      </c>
      <c r="AN391" s="4">
        <f t="shared" si="87"/>
        <v>0</v>
      </c>
      <c r="AO391" s="4">
        <f t="shared" si="88"/>
        <v>0</v>
      </c>
      <c r="AQ391" s="4">
        <f t="shared" si="89"/>
        <v>0</v>
      </c>
      <c r="AR391" s="4">
        <f t="shared" si="90"/>
        <v>1</v>
      </c>
      <c r="AS391" s="4">
        <f t="shared" si="91"/>
        <v>1</v>
      </c>
      <c r="AT391" s="4">
        <f t="shared" si="92"/>
        <v>1</v>
      </c>
      <c r="AU391" s="4">
        <f t="shared" si="93"/>
        <v>1</v>
      </c>
      <c r="AW391" s="4">
        <f t="shared" si="94"/>
        <v>1</v>
      </c>
      <c r="AX391" s="4">
        <f t="shared" si="95"/>
        <v>0</v>
      </c>
      <c r="AY391" s="4">
        <f t="shared" si="96"/>
        <v>0</v>
      </c>
      <c r="BA391" s="4">
        <f t="shared" si="97"/>
        <v>5</v>
      </c>
    </row>
    <row r="392" spans="2:53" ht="14.5" customHeight="1" x14ac:dyDescent="0.35">
      <c r="B392" s="47" t="s">
        <v>458</v>
      </c>
      <c r="C392" s="72"/>
      <c r="D392" s="69">
        <v>45332</v>
      </c>
      <c r="E392" s="69" t="str">
        <f t="shared" ca="1" si="82"/>
        <v>Yes</v>
      </c>
      <c r="F392" s="53" t="str">
        <f t="shared" si="83"/>
        <v>1. All Roles Work Flexible</v>
      </c>
      <c r="G392" s="167" t="s">
        <v>459</v>
      </c>
      <c r="H392" s="166">
        <v>1</v>
      </c>
      <c r="I392" s="20"/>
      <c r="J392" s="20"/>
      <c r="K392" s="20"/>
      <c r="L392" s="20"/>
      <c r="M392" s="20"/>
      <c r="N392" s="20"/>
      <c r="O392" s="20"/>
      <c r="P392" s="20"/>
      <c r="Q392" s="20"/>
      <c r="R392" s="20"/>
      <c r="S392" s="20">
        <v>1</v>
      </c>
      <c r="T392" s="20"/>
      <c r="U392" s="20"/>
      <c r="V392" s="20"/>
      <c r="W392" s="20"/>
      <c r="X392" s="20"/>
      <c r="Y392" s="20"/>
      <c r="Z392" s="20"/>
      <c r="AA392" s="20"/>
      <c r="AB392" s="20"/>
      <c r="AC392" s="21"/>
      <c r="AE392" s="35" t="s">
        <v>75</v>
      </c>
      <c r="AF392" s="36"/>
      <c r="AG392" s="36"/>
      <c r="AH392" s="36"/>
      <c r="AI392" s="37"/>
      <c r="AK392" s="4">
        <f t="shared" si="84"/>
        <v>1</v>
      </c>
      <c r="AL392" s="4">
        <f t="shared" si="85"/>
        <v>0</v>
      </c>
      <c r="AM392" s="4">
        <f t="shared" si="86"/>
        <v>0</v>
      </c>
      <c r="AN392" s="4">
        <f t="shared" si="87"/>
        <v>0</v>
      </c>
      <c r="AO392" s="4">
        <f t="shared" si="88"/>
        <v>0</v>
      </c>
      <c r="AQ392" s="4">
        <f t="shared" si="89"/>
        <v>0</v>
      </c>
      <c r="AR392" s="4">
        <f t="shared" si="90"/>
        <v>1</v>
      </c>
      <c r="AS392" s="4">
        <f t="shared" si="91"/>
        <v>1</v>
      </c>
      <c r="AT392" s="4">
        <f t="shared" si="92"/>
        <v>1</v>
      </c>
      <c r="AU392" s="4">
        <f t="shared" si="93"/>
        <v>1</v>
      </c>
      <c r="AW392" s="4">
        <f t="shared" si="94"/>
        <v>1</v>
      </c>
      <c r="AX392" s="4">
        <f t="shared" si="95"/>
        <v>0</v>
      </c>
      <c r="AY392" s="4">
        <f t="shared" si="96"/>
        <v>0</v>
      </c>
      <c r="BA392" s="4">
        <f t="shared" si="97"/>
        <v>5</v>
      </c>
    </row>
    <row r="393" spans="2:53" ht="14.5" customHeight="1" x14ac:dyDescent="0.35">
      <c r="B393" s="47" t="s">
        <v>460</v>
      </c>
      <c r="C393" s="72"/>
      <c r="D393" s="69">
        <v>45332</v>
      </c>
      <c r="E393" s="69" t="str">
        <f t="shared" ca="1" si="82"/>
        <v>Yes</v>
      </c>
      <c r="F393" s="53" t="str">
        <f t="shared" si="83"/>
        <v>1. All Roles Work Flexible</v>
      </c>
      <c r="G393" s="167" t="s">
        <v>461</v>
      </c>
      <c r="H393" s="166">
        <v>1</v>
      </c>
      <c r="I393" s="20"/>
      <c r="J393" s="20"/>
      <c r="K393" s="20"/>
      <c r="L393" s="20"/>
      <c r="M393" s="20"/>
      <c r="N393" s="20"/>
      <c r="O393" s="20"/>
      <c r="P393" s="20"/>
      <c r="Q393" s="20"/>
      <c r="R393" s="20">
        <v>1</v>
      </c>
      <c r="S393" s="20"/>
      <c r="T393" s="20"/>
      <c r="U393" s="20"/>
      <c r="V393" s="20"/>
      <c r="W393" s="20"/>
      <c r="X393" s="20"/>
      <c r="Y393" s="20"/>
      <c r="Z393" s="20"/>
      <c r="AA393" s="20"/>
      <c r="AB393" s="20"/>
      <c r="AC393" s="21"/>
      <c r="AE393" s="35" t="s">
        <v>75</v>
      </c>
      <c r="AF393" s="36"/>
      <c r="AG393" s="36"/>
      <c r="AH393" s="36"/>
      <c r="AI393" s="37"/>
      <c r="AK393" s="4">
        <f t="shared" si="84"/>
        <v>1</v>
      </c>
      <c r="AL393" s="4">
        <f t="shared" si="85"/>
        <v>0</v>
      </c>
      <c r="AM393" s="4">
        <f t="shared" si="86"/>
        <v>0</v>
      </c>
      <c r="AN393" s="4">
        <f t="shared" si="87"/>
        <v>0</v>
      </c>
      <c r="AO393" s="4">
        <f t="shared" si="88"/>
        <v>0</v>
      </c>
      <c r="AQ393" s="4">
        <f t="shared" si="89"/>
        <v>0</v>
      </c>
      <c r="AR393" s="4">
        <f t="shared" si="90"/>
        <v>1</v>
      </c>
      <c r="AS393" s="4">
        <f t="shared" si="91"/>
        <v>1</v>
      </c>
      <c r="AT393" s="4">
        <f t="shared" si="92"/>
        <v>1</v>
      </c>
      <c r="AU393" s="4">
        <f t="shared" si="93"/>
        <v>1</v>
      </c>
      <c r="AW393" s="4">
        <f t="shared" si="94"/>
        <v>1</v>
      </c>
      <c r="AX393" s="4">
        <f t="shared" si="95"/>
        <v>0</v>
      </c>
      <c r="AY393" s="4">
        <f t="shared" si="96"/>
        <v>0</v>
      </c>
      <c r="BA393" s="4">
        <f t="shared" si="97"/>
        <v>5</v>
      </c>
    </row>
    <row r="394" spans="2:53" ht="14.5" customHeight="1" x14ac:dyDescent="0.35">
      <c r="B394" s="47" t="s">
        <v>3305</v>
      </c>
      <c r="C394" s="72" t="s">
        <v>3474</v>
      </c>
      <c r="D394" s="69">
        <v>45332</v>
      </c>
      <c r="E394" s="69" t="str">
        <f t="shared" ca="1" si="82"/>
        <v>Yes</v>
      </c>
      <c r="F394" s="53" t="str">
        <f t="shared" si="83"/>
        <v>1. All Roles Work Flexible</v>
      </c>
      <c r="G394" s="167" t="s">
        <v>4544</v>
      </c>
      <c r="H394" s="166">
        <v>1</v>
      </c>
      <c r="I394" s="20"/>
      <c r="J394" s="20"/>
      <c r="K394" s="20"/>
      <c r="L394" s="20"/>
      <c r="M394" s="20"/>
      <c r="N394" s="20"/>
      <c r="O394" s="20"/>
      <c r="P394" s="20"/>
      <c r="Q394" s="20"/>
      <c r="R394" s="20"/>
      <c r="S394" s="20"/>
      <c r="T394" s="20"/>
      <c r="U394" s="20"/>
      <c r="V394" s="20"/>
      <c r="W394" s="20"/>
      <c r="X394" s="20"/>
      <c r="Y394" s="20"/>
      <c r="Z394" s="20"/>
      <c r="AA394" s="20"/>
      <c r="AB394" s="20"/>
      <c r="AC394" s="21"/>
      <c r="AE394" s="35" t="s">
        <v>75</v>
      </c>
      <c r="AF394" s="36" t="s">
        <v>4204</v>
      </c>
      <c r="AG394" s="36"/>
      <c r="AH394" s="36"/>
      <c r="AI394" s="37"/>
      <c r="AK394" s="4">
        <f t="shared" si="84"/>
        <v>1</v>
      </c>
      <c r="AL394" s="4">
        <f t="shared" si="85"/>
        <v>0</v>
      </c>
      <c r="AM394" s="4">
        <f t="shared" si="86"/>
        <v>0</v>
      </c>
      <c r="AN394" s="4">
        <f t="shared" si="87"/>
        <v>0</v>
      </c>
      <c r="AO394" s="4">
        <f t="shared" si="88"/>
        <v>0</v>
      </c>
      <c r="AQ394" s="4">
        <f t="shared" si="89"/>
        <v>0</v>
      </c>
      <c r="AR394" s="4">
        <f t="shared" si="90"/>
        <v>1</v>
      </c>
      <c r="AS394" s="4">
        <f t="shared" si="91"/>
        <v>1</v>
      </c>
      <c r="AT394" s="4">
        <f t="shared" si="92"/>
        <v>1</v>
      </c>
      <c r="AU394" s="4">
        <f t="shared" si="93"/>
        <v>1</v>
      </c>
      <c r="AW394" s="4">
        <f t="shared" si="94"/>
        <v>1</v>
      </c>
      <c r="AX394" s="4">
        <f t="shared" si="95"/>
        <v>0</v>
      </c>
      <c r="AY394" s="4">
        <f t="shared" si="96"/>
        <v>0</v>
      </c>
      <c r="BA394" s="4">
        <f t="shared" si="97"/>
        <v>5</v>
      </c>
    </row>
    <row r="395" spans="2:53" ht="14.5" customHeight="1" x14ac:dyDescent="0.35">
      <c r="B395" s="47" t="s">
        <v>462</v>
      </c>
      <c r="C395" s="72"/>
      <c r="D395" s="69">
        <v>45332</v>
      </c>
      <c r="E395" s="69" t="str">
        <f t="shared" ca="1" si="82"/>
        <v>Yes</v>
      </c>
      <c r="F395" s="53" t="str">
        <f t="shared" si="83"/>
        <v>1. All Roles Work Flexible</v>
      </c>
      <c r="G395" s="167" t="s">
        <v>463</v>
      </c>
      <c r="H395" s="166">
        <v>4</v>
      </c>
      <c r="I395" s="20"/>
      <c r="J395" s="20">
        <v>1</v>
      </c>
      <c r="K395" s="20">
        <v>2</v>
      </c>
      <c r="L395" s="20"/>
      <c r="M395" s="20"/>
      <c r="N395" s="20"/>
      <c r="O395" s="20"/>
      <c r="P395" s="20"/>
      <c r="Q395" s="20">
        <v>13</v>
      </c>
      <c r="R395" s="20">
        <v>1</v>
      </c>
      <c r="S395" s="20"/>
      <c r="T395" s="20"/>
      <c r="U395" s="20"/>
      <c r="V395" s="20">
        <v>1</v>
      </c>
      <c r="W395" s="20"/>
      <c r="X395" s="20"/>
      <c r="Y395" s="20"/>
      <c r="Z395" s="20">
        <v>1</v>
      </c>
      <c r="AA395" s="20"/>
      <c r="AB395" s="20"/>
      <c r="AC395" s="21"/>
      <c r="AE395" s="35" t="s">
        <v>75</v>
      </c>
      <c r="AF395" s="36"/>
      <c r="AG395" s="36"/>
      <c r="AH395" s="36"/>
      <c r="AI395" s="37"/>
      <c r="AK395" s="4">
        <f t="shared" si="84"/>
        <v>1</v>
      </c>
      <c r="AL395" s="4">
        <f t="shared" si="85"/>
        <v>0</v>
      </c>
      <c r="AM395" s="4">
        <f t="shared" si="86"/>
        <v>0</v>
      </c>
      <c r="AN395" s="4">
        <f t="shared" si="87"/>
        <v>0</v>
      </c>
      <c r="AO395" s="4">
        <f t="shared" si="88"/>
        <v>0</v>
      </c>
      <c r="AQ395" s="4">
        <f t="shared" si="89"/>
        <v>0</v>
      </c>
      <c r="AR395" s="4">
        <f t="shared" si="90"/>
        <v>1</v>
      </c>
      <c r="AS395" s="4">
        <f t="shared" si="91"/>
        <v>1</v>
      </c>
      <c r="AT395" s="4">
        <f t="shared" si="92"/>
        <v>1</v>
      </c>
      <c r="AU395" s="4">
        <f t="shared" si="93"/>
        <v>1</v>
      </c>
      <c r="AW395" s="4">
        <f t="shared" si="94"/>
        <v>1</v>
      </c>
      <c r="AX395" s="4">
        <f t="shared" si="95"/>
        <v>0</v>
      </c>
      <c r="AY395" s="4">
        <f t="shared" si="96"/>
        <v>0</v>
      </c>
      <c r="BA395" s="4">
        <f t="shared" si="97"/>
        <v>5</v>
      </c>
    </row>
    <row r="396" spans="2:53" ht="14.5" customHeight="1" x14ac:dyDescent="0.35">
      <c r="B396" s="47" t="s">
        <v>464</v>
      </c>
      <c r="C396" s="72"/>
      <c r="D396" s="69">
        <v>45332</v>
      </c>
      <c r="E396" s="69" t="str">
        <f t="shared" ca="1" si="82"/>
        <v>Yes</v>
      </c>
      <c r="F396" s="53" t="str">
        <f t="shared" si="83"/>
        <v>1. All Roles Work Flexible</v>
      </c>
      <c r="G396" s="167" t="s">
        <v>465</v>
      </c>
      <c r="H396" s="166">
        <v>1</v>
      </c>
      <c r="I396" s="20"/>
      <c r="J396" s="20"/>
      <c r="K396" s="20"/>
      <c r="L396" s="20"/>
      <c r="M396" s="20"/>
      <c r="N396" s="20"/>
      <c r="O396" s="20"/>
      <c r="P396" s="20"/>
      <c r="Q396" s="20"/>
      <c r="R396" s="20"/>
      <c r="S396" s="20">
        <v>1</v>
      </c>
      <c r="T396" s="20"/>
      <c r="U396" s="20"/>
      <c r="V396" s="20"/>
      <c r="W396" s="20"/>
      <c r="X396" s="20"/>
      <c r="Y396" s="20"/>
      <c r="Z396" s="20"/>
      <c r="AA396" s="20"/>
      <c r="AB396" s="20"/>
      <c r="AC396" s="21"/>
      <c r="AE396" s="35" t="s">
        <v>75</v>
      </c>
      <c r="AF396" s="36"/>
      <c r="AG396" s="36"/>
      <c r="AH396" s="36"/>
      <c r="AI396" s="37"/>
      <c r="AK396" s="4">
        <f t="shared" si="84"/>
        <v>1</v>
      </c>
      <c r="AL396" s="4">
        <f t="shared" si="85"/>
        <v>0</v>
      </c>
      <c r="AM396" s="4">
        <f t="shared" si="86"/>
        <v>0</v>
      </c>
      <c r="AN396" s="4">
        <f t="shared" si="87"/>
        <v>0</v>
      </c>
      <c r="AO396" s="4">
        <f t="shared" si="88"/>
        <v>0</v>
      </c>
      <c r="AQ396" s="4">
        <f t="shared" si="89"/>
        <v>0</v>
      </c>
      <c r="AR396" s="4">
        <f t="shared" si="90"/>
        <v>1</v>
      </c>
      <c r="AS396" s="4">
        <f t="shared" si="91"/>
        <v>1</v>
      </c>
      <c r="AT396" s="4">
        <f t="shared" si="92"/>
        <v>1</v>
      </c>
      <c r="AU396" s="4">
        <f t="shared" si="93"/>
        <v>1</v>
      </c>
      <c r="AW396" s="4">
        <f t="shared" si="94"/>
        <v>1</v>
      </c>
      <c r="AX396" s="4">
        <f t="shared" si="95"/>
        <v>0</v>
      </c>
      <c r="AY396" s="4">
        <f t="shared" si="96"/>
        <v>0</v>
      </c>
      <c r="BA396" s="4">
        <f t="shared" si="97"/>
        <v>5</v>
      </c>
    </row>
    <row r="397" spans="2:53" ht="14.5" customHeight="1" x14ac:dyDescent="0.35">
      <c r="B397" s="47" t="s">
        <v>3311</v>
      </c>
      <c r="C397" s="72" t="s">
        <v>3474</v>
      </c>
      <c r="D397" s="69">
        <v>45332</v>
      </c>
      <c r="E397" s="69" t="str">
        <f t="shared" ca="1" si="82"/>
        <v>Yes</v>
      </c>
      <c r="F397" s="53" t="str">
        <f t="shared" si="83"/>
        <v>1. All Roles Work Flexible</v>
      </c>
      <c r="G397" s="167" t="s">
        <v>4064</v>
      </c>
      <c r="H397" s="166">
        <v>1</v>
      </c>
      <c r="I397" s="20"/>
      <c r="J397" s="20"/>
      <c r="K397" s="20"/>
      <c r="L397" s="20"/>
      <c r="M397" s="20"/>
      <c r="N397" s="20"/>
      <c r="O397" s="20"/>
      <c r="P397" s="20"/>
      <c r="Q397" s="20"/>
      <c r="R397" s="20"/>
      <c r="S397" s="20"/>
      <c r="T397" s="20"/>
      <c r="U397" s="20"/>
      <c r="V397" s="20"/>
      <c r="W397" s="20"/>
      <c r="X397" s="20"/>
      <c r="Y397" s="20"/>
      <c r="Z397" s="20"/>
      <c r="AA397" s="20"/>
      <c r="AB397" s="20"/>
      <c r="AC397" s="21"/>
      <c r="AE397" s="35" t="s">
        <v>75</v>
      </c>
      <c r="AF397" s="36" t="s">
        <v>4204</v>
      </c>
      <c r="AG397" s="36"/>
      <c r="AH397" s="36"/>
      <c r="AI397" s="37"/>
      <c r="AK397" s="4">
        <f t="shared" si="84"/>
        <v>1</v>
      </c>
      <c r="AL397" s="4">
        <f t="shared" si="85"/>
        <v>0</v>
      </c>
      <c r="AM397" s="4">
        <f t="shared" si="86"/>
        <v>0</v>
      </c>
      <c r="AN397" s="4">
        <f t="shared" si="87"/>
        <v>0</v>
      </c>
      <c r="AO397" s="4">
        <f t="shared" si="88"/>
        <v>0</v>
      </c>
      <c r="AQ397" s="4">
        <f t="shared" si="89"/>
        <v>0</v>
      </c>
      <c r="AR397" s="4">
        <f t="shared" si="90"/>
        <v>1</v>
      </c>
      <c r="AS397" s="4">
        <f t="shared" si="91"/>
        <v>1</v>
      </c>
      <c r="AT397" s="4">
        <f t="shared" si="92"/>
        <v>1</v>
      </c>
      <c r="AU397" s="4">
        <f t="shared" si="93"/>
        <v>1</v>
      </c>
      <c r="AW397" s="4">
        <f t="shared" si="94"/>
        <v>1</v>
      </c>
      <c r="AX397" s="4">
        <f t="shared" si="95"/>
        <v>0</v>
      </c>
      <c r="AY397" s="4">
        <f t="shared" si="96"/>
        <v>0</v>
      </c>
      <c r="BA397" s="4">
        <f t="shared" si="97"/>
        <v>5</v>
      </c>
    </row>
    <row r="398" spans="2:53" ht="14.5" customHeight="1" x14ac:dyDescent="0.35">
      <c r="B398" s="47" t="s">
        <v>466</v>
      </c>
      <c r="C398" s="72"/>
      <c r="D398" s="69">
        <v>45332</v>
      </c>
      <c r="E398" s="69" t="str">
        <f t="shared" ca="1" si="82"/>
        <v>Yes</v>
      </c>
      <c r="F398" s="53" t="str">
        <f t="shared" si="83"/>
        <v>1. All Roles Work Flexible</v>
      </c>
      <c r="G398" s="167" t="s">
        <v>467</v>
      </c>
      <c r="H398" s="166">
        <v>1</v>
      </c>
      <c r="I398" s="20"/>
      <c r="J398" s="20"/>
      <c r="K398" s="20"/>
      <c r="L398" s="20"/>
      <c r="M398" s="20"/>
      <c r="N398" s="20"/>
      <c r="O398" s="20"/>
      <c r="P398" s="20"/>
      <c r="Q398" s="20"/>
      <c r="R398" s="20"/>
      <c r="S398" s="20">
        <v>1</v>
      </c>
      <c r="T398" s="20"/>
      <c r="U398" s="20"/>
      <c r="V398" s="20"/>
      <c r="W398" s="20"/>
      <c r="X398" s="20"/>
      <c r="Y398" s="20"/>
      <c r="Z398" s="20"/>
      <c r="AA398" s="20"/>
      <c r="AB398" s="20"/>
      <c r="AC398" s="21"/>
      <c r="AE398" s="35" t="s">
        <v>75</v>
      </c>
      <c r="AF398" s="36"/>
      <c r="AG398" s="36"/>
      <c r="AH398" s="36"/>
      <c r="AI398" s="37"/>
      <c r="AK398" s="4">
        <f t="shared" si="84"/>
        <v>1</v>
      </c>
      <c r="AL398" s="4">
        <f t="shared" si="85"/>
        <v>0</v>
      </c>
      <c r="AM398" s="4">
        <f t="shared" si="86"/>
        <v>0</v>
      </c>
      <c r="AN398" s="4">
        <f t="shared" si="87"/>
        <v>0</v>
      </c>
      <c r="AO398" s="4">
        <f t="shared" si="88"/>
        <v>0</v>
      </c>
      <c r="AQ398" s="4">
        <f t="shared" si="89"/>
        <v>0</v>
      </c>
      <c r="AR398" s="4">
        <f t="shared" si="90"/>
        <v>1</v>
      </c>
      <c r="AS398" s="4">
        <f t="shared" si="91"/>
        <v>1</v>
      </c>
      <c r="AT398" s="4">
        <f t="shared" si="92"/>
        <v>1</v>
      </c>
      <c r="AU398" s="4">
        <f t="shared" si="93"/>
        <v>1</v>
      </c>
      <c r="AW398" s="4">
        <f t="shared" si="94"/>
        <v>1</v>
      </c>
      <c r="AX398" s="4">
        <f t="shared" si="95"/>
        <v>0</v>
      </c>
      <c r="AY398" s="4">
        <f t="shared" si="96"/>
        <v>0</v>
      </c>
      <c r="BA398" s="4">
        <f t="shared" si="97"/>
        <v>5</v>
      </c>
    </row>
    <row r="399" spans="2:53" ht="14.5" customHeight="1" x14ac:dyDescent="0.35">
      <c r="B399" s="47" t="s">
        <v>4386</v>
      </c>
      <c r="C399" s="72" t="s">
        <v>3474</v>
      </c>
      <c r="D399" s="69">
        <v>45332</v>
      </c>
      <c r="E399" s="69" t="str">
        <f t="shared" ca="1" si="82"/>
        <v>Yes</v>
      </c>
      <c r="F399" s="53" t="str">
        <f t="shared" si="83"/>
        <v>1. All Roles Work Flexible</v>
      </c>
      <c r="G399" s="167" t="s">
        <v>4449</v>
      </c>
      <c r="H399" s="166">
        <v>4</v>
      </c>
      <c r="I399" s="20"/>
      <c r="J399" s="20"/>
      <c r="K399" s="20"/>
      <c r="L399" s="20"/>
      <c r="M399" s="20"/>
      <c r="N399" s="20"/>
      <c r="O399" s="20"/>
      <c r="P399" s="20"/>
      <c r="Q399" s="20"/>
      <c r="R399" s="20"/>
      <c r="S399" s="20"/>
      <c r="T399" s="20"/>
      <c r="U399" s="20"/>
      <c r="V399" s="20"/>
      <c r="W399" s="20"/>
      <c r="X399" s="20"/>
      <c r="Y399" s="20"/>
      <c r="Z399" s="20"/>
      <c r="AA399" s="20"/>
      <c r="AB399" s="20"/>
      <c r="AC399" s="21"/>
      <c r="AE399" s="35" t="s">
        <v>75</v>
      </c>
      <c r="AF399" s="36" t="s">
        <v>4204</v>
      </c>
      <c r="AG399" s="36"/>
      <c r="AH399" s="36"/>
      <c r="AI399" s="37"/>
      <c r="AK399" s="4">
        <f t="shared" si="84"/>
        <v>1</v>
      </c>
      <c r="AL399" s="4">
        <f t="shared" si="85"/>
        <v>0</v>
      </c>
      <c r="AM399" s="4">
        <f t="shared" si="86"/>
        <v>0</v>
      </c>
      <c r="AN399" s="4">
        <f t="shared" si="87"/>
        <v>0</v>
      </c>
      <c r="AO399" s="4">
        <f t="shared" si="88"/>
        <v>0</v>
      </c>
      <c r="AQ399" s="4">
        <f t="shared" si="89"/>
        <v>0</v>
      </c>
      <c r="AR399" s="4">
        <f t="shared" si="90"/>
        <v>1</v>
      </c>
      <c r="AS399" s="4">
        <f t="shared" si="91"/>
        <v>1</v>
      </c>
      <c r="AT399" s="4">
        <f t="shared" si="92"/>
        <v>1</v>
      </c>
      <c r="AU399" s="4">
        <f t="shared" si="93"/>
        <v>1</v>
      </c>
      <c r="AW399" s="4">
        <f t="shared" si="94"/>
        <v>1</v>
      </c>
      <c r="AX399" s="4">
        <f t="shared" si="95"/>
        <v>0</v>
      </c>
      <c r="AY399" s="4">
        <f t="shared" si="96"/>
        <v>0</v>
      </c>
      <c r="BA399" s="4">
        <f t="shared" si="97"/>
        <v>5</v>
      </c>
    </row>
    <row r="400" spans="2:53" ht="14.5" customHeight="1" x14ac:dyDescent="0.35">
      <c r="B400" s="47" t="s">
        <v>468</v>
      </c>
      <c r="C400" s="72"/>
      <c r="D400" s="69">
        <v>45332</v>
      </c>
      <c r="E400" s="69" t="str">
        <f t="shared" ref="E400:E463" ca="1" si="98">IF((TODAY()-D400)&lt;=30,"Yes","No")</f>
        <v>Yes</v>
      </c>
      <c r="F400" s="53" t="str">
        <f t="shared" ref="F400:F463" si="99">IF(AW400=1,"1. All Roles Work Flexible",IF(AX400=1,"2. Some Roles Work Flexible","3. All Roles Work Inflexible"))</f>
        <v>1. All Roles Work Flexible</v>
      </c>
      <c r="G400" s="167" t="s">
        <v>469</v>
      </c>
      <c r="H400" s="166">
        <v>1</v>
      </c>
      <c r="I400" s="20"/>
      <c r="J400" s="20"/>
      <c r="K400" s="20"/>
      <c r="L400" s="20"/>
      <c r="M400" s="20"/>
      <c r="N400" s="20"/>
      <c r="O400" s="20"/>
      <c r="P400" s="20"/>
      <c r="Q400" s="20"/>
      <c r="R400" s="20"/>
      <c r="S400" s="20">
        <v>1</v>
      </c>
      <c r="T400" s="20"/>
      <c r="U400" s="20"/>
      <c r="V400" s="20"/>
      <c r="W400" s="20"/>
      <c r="X400" s="20"/>
      <c r="Y400" s="20"/>
      <c r="Z400" s="20"/>
      <c r="AA400" s="20"/>
      <c r="AB400" s="20"/>
      <c r="AC400" s="21"/>
      <c r="AE400" s="35" t="s">
        <v>75</v>
      </c>
      <c r="AF400" s="36"/>
      <c r="AG400" s="36"/>
      <c r="AH400" s="36"/>
      <c r="AI400" s="37"/>
      <c r="AK400" s="4">
        <f t="shared" ref="AK400:AK463" si="100">COUNTIF(AE400,"Remote")</f>
        <v>1</v>
      </c>
      <c r="AL400" s="4">
        <f t="shared" ref="AL400:AL463" si="101">COUNTIF(AF400,"Remote")</f>
        <v>0</v>
      </c>
      <c r="AM400" s="4">
        <f t="shared" ref="AM400:AM463" si="102">COUNTIF(AG400,"Remote")</f>
        <v>0</v>
      </c>
      <c r="AN400" s="4">
        <f t="shared" ref="AN400:AN463" si="103">COUNTIF(AH400,"Remote")</f>
        <v>0</v>
      </c>
      <c r="AO400" s="4">
        <f t="shared" ref="AO400:AO463" si="104">COUNTIF(AI400,"Remote")</f>
        <v>0</v>
      </c>
      <c r="AQ400" s="4">
        <f t="shared" ref="AQ400:AQ463" si="105">COUNTBLANK(AE400)</f>
        <v>0</v>
      </c>
      <c r="AR400" s="4">
        <f t="shared" ref="AR400:AR463" si="106">COUNTBLANK(AF400)</f>
        <v>1</v>
      </c>
      <c r="AS400" s="4">
        <f t="shared" ref="AS400:AS463" si="107">COUNTBLANK(AG400)</f>
        <v>1</v>
      </c>
      <c r="AT400" s="4">
        <f t="shared" ref="AT400:AT463" si="108">COUNTBLANK(AH400)</f>
        <v>1</v>
      </c>
      <c r="AU400" s="4">
        <f t="shared" ref="AU400:AU463" si="109">COUNTBLANK(AI400)</f>
        <v>1</v>
      </c>
      <c r="AW400" s="4">
        <f t="shared" ref="AW400:AW463" si="110">IF(AND(SUM(AQ400:AU400)=4,SUM(AK400:AO400)=1),1,0)</f>
        <v>1</v>
      </c>
      <c r="AX400" s="4">
        <f t="shared" ref="AX400:AX463" si="111">IF(AND(SUM(AQ400:AU400)&lt;4,SUM(AK400:AO400)=1),1,0)</f>
        <v>0</v>
      </c>
      <c r="AY400" s="4">
        <f t="shared" ref="AY400:AY463" si="112">IF((AW400+AX400)=0,1,0)</f>
        <v>0</v>
      </c>
      <c r="BA400" s="4">
        <f t="shared" ref="BA400:BA463" si="113">IF(AW400=1,5,IF(AX400=1,3,1))</f>
        <v>5</v>
      </c>
    </row>
    <row r="401" spans="2:53" ht="14.5" customHeight="1" x14ac:dyDescent="0.35">
      <c r="B401" s="47" t="s">
        <v>3315</v>
      </c>
      <c r="C401" s="72" t="s">
        <v>3474</v>
      </c>
      <c r="D401" s="69">
        <v>45332</v>
      </c>
      <c r="E401" s="69" t="str">
        <f t="shared" ca="1" si="98"/>
        <v>Yes</v>
      </c>
      <c r="F401" s="53" t="str">
        <f t="shared" si="99"/>
        <v>1. All Roles Work Flexible</v>
      </c>
      <c r="G401" s="167" t="s">
        <v>4067</v>
      </c>
      <c r="H401" s="166">
        <v>1</v>
      </c>
      <c r="I401" s="20"/>
      <c r="J401" s="20"/>
      <c r="K401" s="20"/>
      <c r="L401" s="20"/>
      <c r="M401" s="20"/>
      <c r="N401" s="20"/>
      <c r="O401" s="20"/>
      <c r="P401" s="20"/>
      <c r="Q401" s="20"/>
      <c r="R401" s="20"/>
      <c r="S401" s="20"/>
      <c r="T401" s="20"/>
      <c r="U401" s="20"/>
      <c r="V401" s="20"/>
      <c r="W401" s="20"/>
      <c r="X401" s="20"/>
      <c r="Y401" s="20"/>
      <c r="Z401" s="20"/>
      <c r="AA401" s="20"/>
      <c r="AB401" s="20"/>
      <c r="AC401" s="21"/>
      <c r="AE401" s="35" t="s">
        <v>75</v>
      </c>
      <c r="AF401" s="36" t="s">
        <v>4204</v>
      </c>
      <c r="AG401" s="36"/>
      <c r="AH401" s="36"/>
      <c r="AI401" s="37"/>
      <c r="AK401" s="4">
        <f t="shared" si="100"/>
        <v>1</v>
      </c>
      <c r="AL401" s="4">
        <f t="shared" si="101"/>
        <v>0</v>
      </c>
      <c r="AM401" s="4">
        <f t="shared" si="102"/>
        <v>0</v>
      </c>
      <c r="AN401" s="4">
        <f t="shared" si="103"/>
        <v>0</v>
      </c>
      <c r="AO401" s="4">
        <f t="shared" si="104"/>
        <v>0</v>
      </c>
      <c r="AQ401" s="4">
        <f t="shared" si="105"/>
        <v>0</v>
      </c>
      <c r="AR401" s="4">
        <f t="shared" si="106"/>
        <v>1</v>
      </c>
      <c r="AS401" s="4">
        <f t="shared" si="107"/>
        <v>1</v>
      </c>
      <c r="AT401" s="4">
        <f t="shared" si="108"/>
        <v>1</v>
      </c>
      <c r="AU401" s="4">
        <f t="shared" si="109"/>
        <v>1</v>
      </c>
      <c r="AW401" s="4">
        <f t="shared" si="110"/>
        <v>1</v>
      </c>
      <c r="AX401" s="4">
        <f t="shared" si="111"/>
        <v>0</v>
      </c>
      <c r="AY401" s="4">
        <f t="shared" si="112"/>
        <v>0</v>
      </c>
      <c r="BA401" s="4">
        <f t="shared" si="113"/>
        <v>5</v>
      </c>
    </row>
    <row r="402" spans="2:53" ht="14.5" customHeight="1" x14ac:dyDescent="0.35">
      <c r="B402" s="47" t="s">
        <v>3316</v>
      </c>
      <c r="C402" s="72" t="s">
        <v>3474</v>
      </c>
      <c r="D402" s="69">
        <v>45332</v>
      </c>
      <c r="E402" s="69" t="str">
        <f t="shared" ca="1" si="98"/>
        <v>Yes</v>
      </c>
      <c r="F402" s="53" t="str">
        <f t="shared" si="99"/>
        <v>1. All Roles Work Flexible</v>
      </c>
      <c r="G402" s="167" t="s">
        <v>4545</v>
      </c>
      <c r="H402" s="166">
        <v>1</v>
      </c>
      <c r="I402" s="20"/>
      <c r="J402" s="20"/>
      <c r="K402" s="20"/>
      <c r="L402" s="20"/>
      <c r="M402" s="20"/>
      <c r="N402" s="20"/>
      <c r="O402" s="20"/>
      <c r="P402" s="20"/>
      <c r="Q402" s="20"/>
      <c r="R402" s="20"/>
      <c r="S402" s="20"/>
      <c r="T402" s="20"/>
      <c r="U402" s="20"/>
      <c r="V402" s="20"/>
      <c r="W402" s="20"/>
      <c r="X402" s="20"/>
      <c r="Y402" s="20"/>
      <c r="Z402" s="20"/>
      <c r="AA402" s="20"/>
      <c r="AB402" s="20"/>
      <c r="AC402" s="21"/>
      <c r="AE402" s="35" t="s">
        <v>75</v>
      </c>
      <c r="AF402" s="36" t="s">
        <v>4204</v>
      </c>
      <c r="AG402" s="36"/>
      <c r="AH402" s="36"/>
      <c r="AI402" s="37"/>
      <c r="AK402" s="4">
        <f t="shared" si="100"/>
        <v>1</v>
      </c>
      <c r="AL402" s="4">
        <f t="shared" si="101"/>
        <v>0</v>
      </c>
      <c r="AM402" s="4">
        <f t="shared" si="102"/>
        <v>0</v>
      </c>
      <c r="AN402" s="4">
        <f t="shared" si="103"/>
        <v>0</v>
      </c>
      <c r="AO402" s="4">
        <f t="shared" si="104"/>
        <v>0</v>
      </c>
      <c r="AQ402" s="4">
        <f t="shared" si="105"/>
        <v>0</v>
      </c>
      <c r="AR402" s="4">
        <f t="shared" si="106"/>
        <v>1</v>
      </c>
      <c r="AS402" s="4">
        <f t="shared" si="107"/>
        <v>1</v>
      </c>
      <c r="AT402" s="4">
        <f t="shared" si="108"/>
        <v>1</v>
      </c>
      <c r="AU402" s="4">
        <f t="shared" si="109"/>
        <v>1</v>
      </c>
      <c r="AW402" s="4">
        <f t="shared" si="110"/>
        <v>1</v>
      </c>
      <c r="AX402" s="4">
        <f t="shared" si="111"/>
        <v>0</v>
      </c>
      <c r="AY402" s="4">
        <f t="shared" si="112"/>
        <v>0</v>
      </c>
      <c r="BA402" s="4">
        <f t="shared" si="113"/>
        <v>5</v>
      </c>
    </row>
    <row r="403" spans="2:53" ht="14.5" customHeight="1" x14ac:dyDescent="0.35">
      <c r="B403" s="47" t="s">
        <v>3317</v>
      </c>
      <c r="C403" s="72" t="s">
        <v>3474</v>
      </c>
      <c r="D403" s="69">
        <v>45332</v>
      </c>
      <c r="E403" s="69" t="str">
        <f t="shared" ca="1" si="98"/>
        <v>Yes</v>
      </c>
      <c r="F403" s="53" t="str">
        <f t="shared" si="99"/>
        <v>1. All Roles Work Flexible</v>
      </c>
      <c r="G403" s="167" t="s">
        <v>4546</v>
      </c>
      <c r="H403" s="166">
        <v>1</v>
      </c>
      <c r="I403" s="20"/>
      <c r="J403" s="20"/>
      <c r="K403" s="20"/>
      <c r="L403" s="20"/>
      <c r="M403" s="20"/>
      <c r="N403" s="20"/>
      <c r="O403" s="20"/>
      <c r="P403" s="20"/>
      <c r="Q403" s="20"/>
      <c r="R403" s="20"/>
      <c r="S403" s="20"/>
      <c r="T403" s="20"/>
      <c r="U403" s="20"/>
      <c r="V403" s="20"/>
      <c r="W403" s="20"/>
      <c r="X403" s="20"/>
      <c r="Y403" s="20"/>
      <c r="Z403" s="20"/>
      <c r="AA403" s="20"/>
      <c r="AB403" s="20"/>
      <c r="AC403" s="21"/>
      <c r="AE403" s="35" t="s">
        <v>75</v>
      </c>
      <c r="AF403" s="36" t="s">
        <v>4204</v>
      </c>
      <c r="AG403" s="36"/>
      <c r="AH403" s="36"/>
      <c r="AI403" s="37"/>
      <c r="AK403" s="4">
        <f t="shared" si="100"/>
        <v>1</v>
      </c>
      <c r="AL403" s="4">
        <f t="shared" si="101"/>
        <v>0</v>
      </c>
      <c r="AM403" s="4">
        <f t="shared" si="102"/>
        <v>0</v>
      </c>
      <c r="AN403" s="4">
        <f t="shared" si="103"/>
        <v>0</v>
      </c>
      <c r="AO403" s="4">
        <f t="shared" si="104"/>
        <v>0</v>
      </c>
      <c r="AQ403" s="4">
        <f t="shared" si="105"/>
        <v>0</v>
      </c>
      <c r="AR403" s="4">
        <f t="shared" si="106"/>
        <v>1</v>
      </c>
      <c r="AS403" s="4">
        <f t="shared" si="107"/>
        <v>1</v>
      </c>
      <c r="AT403" s="4">
        <f t="shared" si="108"/>
        <v>1</v>
      </c>
      <c r="AU403" s="4">
        <f t="shared" si="109"/>
        <v>1</v>
      </c>
      <c r="AW403" s="4">
        <f t="shared" si="110"/>
        <v>1</v>
      </c>
      <c r="AX403" s="4">
        <f t="shared" si="111"/>
        <v>0</v>
      </c>
      <c r="AY403" s="4">
        <f t="shared" si="112"/>
        <v>0</v>
      </c>
      <c r="BA403" s="4">
        <f t="shared" si="113"/>
        <v>5</v>
      </c>
    </row>
    <row r="404" spans="2:53" ht="14.5" customHeight="1" x14ac:dyDescent="0.35">
      <c r="B404" s="47" t="s">
        <v>3321</v>
      </c>
      <c r="C404" s="72" t="s">
        <v>3474</v>
      </c>
      <c r="D404" s="69">
        <v>45332</v>
      </c>
      <c r="E404" s="69" t="str">
        <f t="shared" ca="1" si="98"/>
        <v>Yes</v>
      </c>
      <c r="F404" s="53" t="str">
        <f t="shared" si="99"/>
        <v>1. All Roles Work Flexible</v>
      </c>
      <c r="G404" s="167" t="s">
        <v>4547</v>
      </c>
      <c r="H404" s="166">
        <v>1</v>
      </c>
      <c r="I404" s="20"/>
      <c r="J404" s="20"/>
      <c r="K404" s="20"/>
      <c r="L404" s="20"/>
      <c r="M404" s="20"/>
      <c r="N404" s="20"/>
      <c r="O404" s="20"/>
      <c r="P404" s="20"/>
      <c r="Q404" s="20"/>
      <c r="R404" s="20"/>
      <c r="S404" s="20"/>
      <c r="T404" s="20"/>
      <c r="U404" s="20"/>
      <c r="V404" s="20"/>
      <c r="W404" s="20"/>
      <c r="X404" s="20"/>
      <c r="Y404" s="20"/>
      <c r="Z404" s="20"/>
      <c r="AA404" s="20"/>
      <c r="AB404" s="20"/>
      <c r="AC404" s="21"/>
      <c r="AE404" s="35" t="s">
        <v>75</v>
      </c>
      <c r="AF404" s="36" t="s">
        <v>4204</v>
      </c>
      <c r="AG404" s="36"/>
      <c r="AH404" s="36"/>
      <c r="AI404" s="37"/>
      <c r="AK404" s="4">
        <f t="shared" si="100"/>
        <v>1</v>
      </c>
      <c r="AL404" s="4">
        <f t="shared" si="101"/>
        <v>0</v>
      </c>
      <c r="AM404" s="4">
        <f t="shared" si="102"/>
        <v>0</v>
      </c>
      <c r="AN404" s="4">
        <f t="shared" si="103"/>
        <v>0</v>
      </c>
      <c r="AO404" s="4">
        <f t="shared" si="104"/>
        <v>0</v>
      </c>
      <c r="AQ404" s="4">
        <f t="shared" si="105"/>
        <v>0</v>
      </c>
      <c r="AR404" s="4">
        <f t="shared" si="106"/>
        <v>1</v>
      </c>
      <c r="AS404" s="4">
        <f t="shared" si="107"/>
        <v>1</v>
      </c>
      <c r="AT404" s="4">
        <f t="shared" si="108"/>
        <v>1</v>
      </c>
      <c r="AU404" s="4">
        <f t="shared" si="109"/>
        <v>1</v>
      </c>
      <c r="AW404" s="4">
        <f t="shared" si="110"/>
        <v>1</v>
      </c>
      <c r="AX404" s="4">
        <f t="shared" si="111"/>
        <v>0</v>
      </c>
      <c r="AY404" s="4">
        <f t="shared" si="112"/>
        <v>0</v>
      </c>
      <c r="BA404" s="4">
        <f t="shared" si="113"/>
        <v>5</v>
      </c>
    </row>
    <row r="405" spans="2:53" ht="14.5" customHeight="1" x14ac:dyDescent="0.35">
      <c r="B405" s="47" t="s">
        <v>470</v>
      </c>
      <c r="C405" s="72"/>
      <c r="D405" s="69">
        <v>45332</v>
      </c>
      <c r="E405" s="69" t="str">
        <f t="shared" ca="1" si="98"/>
        <v>Yes</v>
      </c>
      <c r="F405" s="53" t="str">
        <f t="shared" si="99"/>
        <v>1. All Roles Work Flexible</v>
      </c>
      <c r="G405" s="167" t="s">
        <v>471</v>
      </c>
      <c r="H405" s="166">
        <v>1</v>
      </c>
      <c r="I405" s="20"/>
      <c r="J405" s="20"/>
      <c r="K405" s="20">
        <v>1</v>
      </c>
      <c r="L405" s="20"/>
      <c r="M405" s="20"/>
      <c r="N405" s="20"/>
      <c r="O405" s="20"/>
      <c r="P405" s="20"/>
      <c r="Q405" s="20">
        <v>1</v>
      </c>
      <c r="R405" s="20">
        <v>1</v>
      </c>
      <c r="S405" s="20"/>
      <c r="T405" s="20"/>
      <c r="U405" s="20"/>
      <c r="V405" s="20"/>
      <c r="W405" s="20"/>
      <c r="X405" s="20"/>
      <c r="Y405" s="20"/>
      <c r="Z405" s="20"/>
      <c r="AA405" s="20"/>
      <c r="AB405" s="20"/>
      <c r="AC405" s="21"/>
      <c r="AE405" s="35" t="s">
        <v>75</v>
      </c>
      <c r="AF405" s="36"/>
      <c r="AG405" s="36"/>
      <c r="AH405" s="36"/>
      <c r="AI405" s="37"/>
      <c r="AK405" s="4">
        <f t="shared" si="100"/>
        <v>1</v>
      </c>
      <c r="AL405" s="4">
        <f t="shared" si="101"/>
        <v>0</v>
      </c>
      <c r="AM405" s="4">
        <f t="shared" si="102"/>
        <v>0</v>
      </c>
      <c r="AN405" s="4">
        <f t="shared" si="103"/>
        <v>0</v>
      </c>
      <c r="AO405" s="4">
        <f t="shared" si="104"/>
        <v>0</v>
      </c>
      <c r="AQ405" s="4">
        <f t="shared" si="105"/>
        <v>0</v>
      </c>
      <c r="AR405" s="4">
        <f t="shared" si="106"/>
        <v>1</v>
      </c>
      <c r="AS405" s="4">
        <f t="shared" si="107"/>
        <v>1</v>
      </c>
      <c r="AT405" s="4">
        <f t="shared" si="108"/>
        <v>1</v>
      </c>
      <c r="AU405" s="4">
        <f t="shared" si="109"/>
        <v>1</v>
      </c>
      <c r="AW405" s="4">
        <f t="shared" si="110"/>
        <v>1</v>
      </c>
      <c r="AX405" s="4">
        <f t="shared" si="111"/>
        <v>0</v>
      </c>
      <c r="AY405" s="4">
        <f t="shared" si="112"/>
        <v>0</v>
      </c>
      <c r="BA405" s="4">
        <f t="shared" si="113"/>
        <v>5</v>
      </c>
    </row>
    <row r="406" spans="2:53" ht="14.5" customHeight="1" x14ac:dyDescent="0.35">
      <c r="B406" s="60" t="s">
        <v>3325</v>
      </c>
      <c r="C406" s="73" t="s">
        <v>3474</v>
      </c>
      <c r="D406" s="74">
        <v>45332</v>
      </c>
      <c r="E406" s="74" t="str">
        <f t="shared" ca="1" si="98"/>
        <v>Yes</v>
      </c>
      <c r="F406" s="54" t="str">
        <f t="shared" si="99"/>
        <v>1. All Roles Work Flexible</v>
      </c>
      <c r="G406" s="167" t="s">
        <v>4548</v>
      </c>
      <c r="H406" s="168">
        <v>3</v>
      </c>
      <c r="I406" s="23"/>
      <c r="J406" s="23"/>
      <c r="K406" s="23"/>
      <c r="L406" s="23"/>
      <c r="M406" s="23"/>
      <c r="N406" s="23"/>
      <c r="O406" s="23"/>
      <c r="P406" s="23"/>
      <c r="Q406" s="23"/>
      <c r="R406" s="23"/>
      <c r="S406" s="23"/>
      <c r="T406" s="23"/>
      <c r="U406" s="23"/>
      <c r="V406" s="23"/>
      <c r="W406" s="23"/>
      <c r="X406" s="23"/>
      <c r="Y406" s="23"/>
      <c r="Z406" s="23"/>
      <c r="AA406" s="23"/>
      <c r="AB406" s="23"/>
      <c r="AC406" s="24"/>
      <c r="AE406" s="42" t="s">
        <v>75</v>
      </c>
      <c r="AF406" s="43" t="s">
        <v>4204</v>
      </c>
      <c r="AG406" s="43"/>
      <c r="AH406" s="43"/>
      <c r="AI406" s="44"/>
      <c r="AK406" s="4">
        <f t="shared" si="100"/>
        <v>1</v>
      </c>
      <c r="AL406" s="4">
        <f t="shared" si="101"/>
        <v>0</v>
      </c>
      <c r="AM406" s="4">
        <f t="shared" si="102"/>
        <v>0</v>
      </c>
      <c r="AN406" s="4">
        <f t="shared" si="103"/>
        <v>0</v>
      </c>
      <c r="AO406" s="4">
        <f t="shared" si="104"/>
        <v>0</v>
      </c>
      <c r="AQ406" s="4">
        <f t="shared" si="105"/>
        <v>0</v>
      </c>
      <c r="AR406" s="4">
        <f t="shared" si="106"/>
        <v>1</v>
      </c>
      <c r="AS406" s="4">
        <f t="shared" si="107"/>
        <v>1</v>
      </c>
      <c r="AT406" s="4">
        <f t="shared" si="108"/>
        <v>1</v>
      </c>
      <c r="AU406" s="4">
        <f t="shared" si="109"/>
        <v>1</v>
      </c>
      <c r="AW406" s="4">
        <f t="shared" si="110"/>
        <v>1</v>
      </c>
      <c r="AX406" s="4">
        <f t="shared" si="111"/>
        <v>0</v>
      </c>
      <c r="AY406" s="4">
        <f t="shared" si="112"/>
        <v>0</v>
      </c>
      <c r="BA406" s="4">
        <f t="shared" si="113"/>
        <v>5</v>
      </c>
    </row>
    <row r="407" spans="2:53" ht="14.5" customHeight="1" x14ac:dyDescent="0.35">
      <c r="B407" s="109" t="s">
        <v>472</v>
      </c>
      <c r="C407" s="73"/>
      <c r="D407" s="74">
        <v>45332</v>
      </c>
      <c r="E407" s="74" t="str">
        <f t="shared" ca="1" si="98"/>
        <v>Yes</v>
      </c>
      <c r="F407" s="54" t="str">
        <f t="shared" si="99"/>
        <v>1. All Roles Work Flexible</v>
      </c>
      <c r="G407" s="167" t="s">
        <v>473</v>
      </c>
      <c r="H407" s="168">
        <v>9</v>
      </c>
      <c r="I407" s="23"/>
      <c r="J407" s="23"/>
      <c r="K407" s="23">
        <v>7</v>
      </c>
      <c r="L407" s="23"/>
      <c r="M407" s="23"/>
      <c r="N407" s="23"/>
      <c r="O407" s="23"/>
      <c r="P407" s="23"/>
      <c r="Q407" s="23">
        <v>3</v>
      </c>
      <c r="R407" s="23"/>
      <c r="S407" s="23"/>
      <c r="T407" s="23"/>
      <c r="U407" s="23"/>
      <c r="V407" s="23"/>
      <c r="W407" s="23"/>
      <c r="X407" s="23"/>
      <c r="Y407" s="23"/>
      <c r="Z407" s="23"/>
      <c r="AA407" s="23"/>
      <c r="AB407" s="23"/>
      <c r="AC407" s="24"/>
      <c r="AE407" s="42" t="s">
        <v>75</v>
      </c>
      <c r="AF407" s="43"/>
      <c r="AG407" s="43"/>
      <c r="AH407" s="43"/>
      <c r="AI407" s="44"/>
      <c r="AK407" s="4">
        <f t="shared" si="100"/>
        <v>1</v>
      </c>
      <c r="AL407" s="4">
        <f t="shared" si="101"/>
        <v>0</v>
      </c>
      <c r="AM407" s="4">
        <f t="shared" si="102"/>
        <v>0</v>
      </c>
      <c r="AN407" s="4">
        <f t="shared" si="103"/>
        <v>0</v>
      </c>
      <c r="AO407" s="4">
        <f t="shared" si="104"/>
        <v>0</v>
      </c>
      <c r="AQ407" s="4">
        <f t="shared" si="105"/>
        <v>0</v>
      </c>
      <c r="AR407" s="4">
        <f t="shared" si="106"/>
        <v>1</v>
      </c>
      <c r="AS407" s="4">
        <f t="shared" si="107"/>
        <v>1</v>
      </c>
      <c r="AT407" s="4">
        <f t="shared" si="108"/>
        <v>1</v>
      </c>
      <c r="AU407" s="4">
        <f t="shared" si="109"/>
        <v>1</v>
      </c>
      <c r="AW407" s="4">
        <f t="shared" si="110"/>
        <v>1</v>
      </c>
      <c r="AX407" s="4">
        <f t="shared" si="111"/>
        <v>0</v>
      </c>
      <c r="AY407" s="4">
        <f t="shared" si="112"/>
        <v>0</v>
      </c>
      <c r="BA407" s="4">
        <f t="shared" si="113"/>
        <v>5</v>
      </c>
    </row>
    <row r="408" spans="2:53" ht="14.5" customHeight="1" x14ac:dyDescent="0.35">
      <c r="B408" s="75" t="s">
        <v>3326</v>
      </c>
      <c r="C408" s="72" t="s">
        <v>3474</v>
      </c>
      <c r="D408" s="69">
        <v>45332</v>
      </c>
      <c r="E408" s="69" t="str">
        <f t="shared" ca="1" si="98"/>
        <v>Yes</v>
      </c>
      <c r="F408" s="53" t="str">
        <f t="shared" si="99"/>
        <v>1. All Roles Work Flexible</v>
      </c>
      <c r="G408" s="167" t="s">
        <v>4549</v>
      </c>
      <c r="H408" s="166">
        <v>1</v>
      </c>
      <c r="I408" s="20"/>
      <c r="J408" s="20"/>
      <c r="K408" s="20"/>
      <c r="L408" s="20"/>
      <c r="M408" s="20"/>
      <c r="N408" s="20"/>
      <c r="O408" s="20"/>
      <c r="P408" s="20"/>
      <c r="Q408" s="20"/>
      <c r="R408" s="20"/>
      <c r="S408" s="20"/>
      <c r="T408" s="20"/>
      <c r="U408" s="20"/>
      <c r="V408" s="20"/>
      <c r="W408" s="20"/>
      <c r="X408" s="20"/>
      <c r="Y408" s="20"/>
      <c r="Z408" s="20"/>
      <c r="AA408" s="20"/>
      <c r="AB408" s="20"/>
      <c r="AC408" s="21"/>
      <c r="AE408" s="35" t="s">
        <v>75</v>
      </c>
      <c r="AF408" s="36" t="s">
        <v>4204</v>
      </c>
      <c r="AG408" s="36"/>
      <c r="AH408" s="36"/>
      <c r="AI408" s="37"/>
      <c r="AK408" s="4">
        <f t="shared" si="100"/>
        <v>1</v>
      </c>
      <c r="AL408" s="4">
        <f t="shared" si="101"/>
        <v>0</v>
      </c>
      <c r="AM408" s="4">
        <f t="shared" si="102"/>
        <v>0</v>
      </c>
      <c r="AN408" s="4">
        <f t="shared" si="103"/>
        <v>0</v>
      </c>
      <c r="AO408" s="4">
        <f t="shared" si="104"/>
        <v>0</v>
      </c>
      <c r="AQ408" s="4">
        <f t="shared" si="105"/>
        <v>0</v>
      </c>
      <c r="AR408" s="4">
        <f t="shared" si="106"/>
        <v>1</v>
      </c>
      <c r="AS408" s="4">
        <f t="shared" si="107"/>
        <v>1</v>
      </c>
      <c r="AT408" s="4">
        <f t="shared" si="108"/>
        <v>1</v>
      </c>
      <c r="AU408" s="4">
        <f t="shared" si="109"/>
        <v>1</v>
      </c>
      <c r="AW408" s="4">
        <f t="shared" si="110"/>
        <v>1</v>
      </c>
      <c r="AX408" s="4">
        <f t="shared" si="111"/>
        <v>0</v>
      </c>
      <c r="AY408" s="4">
        <f t="shared" si="112"/>
        <v>0</v>
      </c>
      <c r="BA408" s="4">
        <f t="shared" si="113"/>
        <v>5</v>
      </c>
    </row>
    <row r="409" spans="2:53" ht="14.5" customHeight="1" x14ac:dyDescent="0.35">
      <c r="B409" s="47" t="s">
        <v>474</v>
      </c>
      <c r="C409" s="70"/>
      <c r="D409" s="71">
        <v>45332</v>
      </c>
      <c r="E409" s="71" t="str">
        <f t="shared" ca="1" si="98"/>
        <v>Yes</v>
      </c>
      <c r="F409" s="52" t="str">
        <f t="shared" si="99"/>
        <v>1. All Roles Work Flexible</v>
      </c>
      <c r="G409" s="167" t="s">
        <v>2422</v>
      </c>
      <c r="H409" s="170">
        <v>4</v>
      </c>
      <c r="I409" s="16"/>
      <c r="J409" s="16"/>
      <c r="K409" s="16">
        <v>2</v>
      </c>
      <c r="L409" s="16"/>
      <c r="M409" s="16"/>
      <c r="N409" s="16"/>
      <c r="O409" s="16"/>
      <c r="P409" s="16"/>
      <c r="Q409" s="16">
        <v>1</v>
      </c>
      <c r="R409" s="16"/>
      <c r="S409" s="16"/>
      <c r="T409" s="16"/>
      <c r="U409" s="16">
        <v>1</v>
      </c>
      <c r="V409" s="16"/>
      <c r="W409" s="16"/>
      <c r="X409" s="16"/>
      <c r="Y409" s="16"/>
      <c r="Z409" s="16"/>
      <c r="AA409" s="16"/>
      <c r="AB409" s="16"/>
      <c r="AC409" s="17"/>
      <c r="AE409" s="78" t="s">
        <v>75</v>
      </c>
      <c r="AF409" s="79"/>
      <c r="AG409" s="79"/>
      <c r="AH409" s="79"/>
      <c r="AI409" s="80"/>
      <c r="AK409" s="4">
        <f t="shared" si="100"/>
        <v>1</v>
      </c>
      <c r="AL409" s="4">
        <f t="shared" si="101"/>
        <v>0</v>
      </c>
      <c r="AM409" s="4">
        <f t="shared" si="102"/>
        <v>0</v>
      </c>
      <c r="AN409" s="4">
        <f t="shared" si="103"/>
        <v>0</v>
      </c>
      <c r="AO409" s="4">
        <f t="shared" si="104"/>
        <v>0</v>
      </c>
      <c r="AQ409" s="4">
        <f t="shared" si="105"/>
        <v>0</v>
      </c>
      <c r="AR409" s="4">
        <f t="shared" si="106"/>
        <v>1</v>
      </c>
      <c r="AS409" s="4">
        <f t="shared" si="107"/>
        <v>1</v>
      </c>
      <c r="AT409" s="4">
        <f t="shared" si="108"/>
        <v>1</v>
      </c>
      <c r="AU409" s="4">
        <f t="shared" si="109"/>
        <v>1</v>
      </c>
      <c r="AW409" s="4">
        <f t="shared" si="110"/>
        <v>1</v>
      </c>
      <c r="AX409" s="4">
        <f t="shared" si="111"/>
        <v>0</v>
      </c>
      <c r="AY409" s="4">
        <f t="shared" si="112"/>
        <v>0</v>
      </c>
      <c r="BA409" s="4">
        <f t="shared" si="113"/>
        <v>5</v>
      </c>
    </row>
    <row r="410" spans="2:53" ht="14.5" customHeight="1" x14ac:dyDescent="0.35">
      <c r="B410" s="47" t="s">
        <v>475</v>
      </c>
      <c r="C410" s="72"/>
      <c r="D410" s="69">
        <v>45332</v>
      </c>
      <c r="E410" s="69" t="str">
        <f t="shared" ca="1" si="98"/>
        <v>Yes</v>
      </c>
      <c r="F410" s="53" t="str">
        <f t="shared" si="99"/>
        <v>1. All Roles Work Flexible</v>
      </c>
      <c r="G410" s="167" t="s">
        <v>476</v>
      </c>
      <c r="H410" s="166">
        <v>1</v>
      </c>
      <c r="I410" s="20"/>
      <c r="J410" s="20"/>
      <c r="K410" s="20"/>
      <c r="L410" s="20"/>
      <c r="M410" s="20"/>
      <c r="N410" s="20"/>
      <c r="O410" s="20"/>
      <c r="P410" s="20"/>
      <c r="Q410" s="20"/>
      <c r="R410" s="20"/>
      <c r="S410" s="20">
        <v>1</v>
      </c>
      <c r="T410" s="20"/>
      <c r="U410" s="20"/>
      <c r="V410" s="20"/>
      <c r="W410" s="20"/>
      <c r="X410" s="20"/>
      <c r="Y410" s="20"/>
      <c r="Z410" s="20"/>
      <c r="AA410" s="20"/>
      <c r="AB410" s="20"/>
      <c r="AC410" s="21"/>
      <c r="AE410" s="35" t="s">
        <v>75</v>
      </c>
      <c r="AF410" s="36"/>
      <c r="AG410" s="36"/>
      <c r="AH410" s="36"/>
      <c r="AI410" s="37"/>
      <c r="AK410" s="4">
        <f t="shared" si="100"/>
        <v>1</v>
      </c>
      <c r="AL410" s="4">
        <f t="shared" si="101"/>
        <v>0</v>
      </c>
      <c r="AM410" s="4">
        <f t="shared" si="102"/>
        <v>0</v>
      </c>
      <c r="AN410" s="4">
        <f t="shared" si="103"/>
        <v>0</v>
      </c>
      <c r="AO410" s="4">
        <f t="shared" si="104"/>
        <v>0</v>
      </c>
      <c r="AQ410" s="4">
        <f t="shared" si="105"/>
        <v>0</v>
      </c>
      <c r="AR410" s="4">
        <f t="shared" si="106"/>
        <v>1</v>
      </c>
      <c r="AS410" s="4">
        <f t="shared" si="107"/>
        <v>1</v>
      </c>
      <c r="AT410" s="4">
        <f t="shared" si="108"/>
        <v>1</v>
      </c>
      <c r="AU410" s="4">
        <f t="shared" si="109"/>
        <v>1</v>
      </c>
      <c r="AW410" s="4">
        <f t="shared" si="110"/>
        <v>1</v>
      </c>
      <c r="AX410" s="4">
        <f t="shared" si="111"/>
        <v>0</v>
      </c>
      <c r="AY410" s="4">
        <f t="shared" si="112"/>
        <v>0</v>
      </c>
      <c r="BA410" s="4">
        <f t="shared" si="113"/>
        <v>5</v>
      </c>
    </row>
    <row r="411" spans="2:53" ht="14.5" customHeight="1" x14ac:dyDescent="0.35">
      <c r="B411" s="60" t="s">
        <v>3334</v>
      </c>
      <c r="C411" s="73" t="s">
        <v>3474</v>
      </c>
      <c r="D411" s="74">
        <v>45332</v>
      </c>
      <c r="E411" s="74" t="str">
        <f t="shared" ca="1" si="98"/>
        <v>Yes</v>
      </c>
      <c r="F411" s="54" t="str">
        <f t="shared" si="99"/>
        <v>1. All Roles Work Flexible</v>
      </c>
      <c r="G411" s="167" t="s">
        <v>4550</v>
      </c>
      <c r="H411" s="168">
        <v>1</v>
      </c>
      <c r="I411" s="23"/>
      <c r="J411" s="23"/>
      <c r="K411" s="23"/>
      <c r="L411" s="23"/>
      <c r="M411" s="23"/>
      <c r="N411" s="23"/>
      <c r="O411" s="23"/>
      <c r="P411" s="23"/>
      <c r="Q411" s="23"/>
      <c r="R411" s="23"/>
      <c r="S411" s="23"/>
      <c r="T411" s="23"/>
      <c r="U411" s="23"/>
      <c r="V411" s="23"/>
      <c r="W411" s="23"/>
      <c r="X411" s="23"/>
      <c r="Y411" s="23"/>
      <c r="Z411" s="23"/>
      <c r="AA411" s="23"/>
      <c r="AB411" s="23"/>
      <c r="AC411" s="24"/>
      <c r="AE411" s="42" t="s">
        <v>75</v>
      </c>
      <c r="AF411" s="43" t="s">
        <v>4204</v>
      </c>
      <c r="AG411" s="43"/>
      <c r="AH411" s="43"/>
      <c r="AI411" s="44"/>
      <c r="AK411" s="4">
        <f t="shared" si="100"/>
        <v>1</v>
      </c>
      <c r="AL411" s="4">
        <f t="shared" si="101"/>
        <v>0</v>
      </c>
      <c r="AM411" s="4">
        <f t="shared" si="102"/>
        <v>0</v>
      </c>
      <c r="AN411" s="4">
        <f t="shared" si="103"/>
        <v>0</v>
      </c>
      <c r="AO411" s="4">
        <f t="shared" si="104"/>
        <v>0</v>
      </c>
      <c r="AQ411" s="4">
        <f t="shared" si="105"/>
        <v>0</v>
      </c>
      <c r="AR411" s="4">
        <f t="shared" si="106"/>
        <v>1</v>
      </c>
      <c r="AS411" s="4">
        <f t="shared" si="107"/>
        <v>1</v>
      </c>
      <c r="AT411" s="4">
        <f t="shared" si="108"/>
        <v>1</v>
      </c>
      <c r="AU411" s="4">
        <f t="shared" si="109"/>
        <v>1</v>
      </c>
      <c r="AW411" s="4">
        <f t="shared" si="110"/>
        <v>1</v>
      </c>
      <c r="AX411" s="4">
        <f t="shared" si="111"/>
        <v>0</v>
      </c>
      <c r="AY411" s="4">
        <f t="shared" si="112"/>
        <v>0</v>
      </c>
      <c r="BA411" s="4">
        <f t="shared" si="113"/>
        <v>5</v>
      </c>
    </row>
    <row r="412" spans="2:53" ht="14.5" customHeight="1" x14ac:dyDescent="0.35">
      <c r="B412" s="75" t="s">
        <v>477</v>
      </c>
      <c r="C412" s="72"/>
      <c r="D412" s="69">
        <v>45332</v>
      </c>
      <c r="E412" s="69" t="str">
        <f t="shared" ca="1" si="98"/>
        <v>Yes</v>
      </c>
      <c r="F412" s="53" t="str">
        <f t="shared" si="99"/>
        <v>1. All Roles Work Flexible</v>
      </c>
      <c r="G412" s="167" t="s">
        <v>478</v>
      </c>
      <c r="H412" s="166">
        <v>13</v>
      </c>
      <c r="I412" s="20"/>
      <c r="J412" s="20"/>
      <c r="K412" s="20">
        <v>3</v>
      </c>
      <c r="L412" s="20"/>
      <c r="M412" s="20"/>
      <c r="N412" s="20"/>
      <c r="O412" s="20"/>
      <c r="P412" s="20"/>
      <c r="Q412" s="20">
        <v>2</v>
      </c>
      <c r="R412" s="20">
        <v>1</v>
      </c>
      <c r="S412" s="20"/>
      <c r="T412" s="20">
        <v>1</v>
      </c>
      <c r="U412" s="20"/>
      <c r="V412" s="20"/>
      <c r="W412" s="20"/>
      <c r="X412" s="20"/>
      <c r="Y412" s="20"/>
      <c r="Z412" s="20"/>
      <c r="AA412" s="20"/>
      <c r="AB412" s="20"/>
      <c r="AC412" s="21"/>
      <c r="AD412" s="169"/>
      <c r="AE412" s="35" t="s">
        <v>75</v>
      </c>
      <c r="AF412" s="36"/>
      <c r="AG412" s="36"/>
      <c r="AH412" s="36"/>
      <c r="AI412" s="37"/>
      <c r="AK412" s="4">
        <f t="shared" si="100"/>
        <v>1</v>
      </c>
      <c r="AL412" s="4">
        <f t="shared" si="101"/>
        <v>0</v>
      </c>
      <c r="AM412" s="4">
        <f t="shared" si="102"/>
        <v>0</v>
      </c>
      <c r="AN412" s="4">
        <f t="shared" si="103"/>
        <v>0</v>
      </c>
      <c r="AO412" s="4">
        <f t="shared" si="104"/>
        <v>0</v>
      </c>
      <c r="AQ412" s="4">
        <f t="shared" si="105"/>
        <v>0</v>
      </c>
      <c r="AR412" s="4">
        <f t="shared" si="106"/>
        <v>1</v>
      </c>
      <c r="AS412" s="4">
        <f t="shared" si="107"/>
        <v>1</v>
      </c>
      <c r="AT412" s="4">
        <f t="shared" si="108"/>
        <v>1</v>
      </c>
      <c r="AU412" s="4">
        <f t="shared" si="109"/>
        <v>1</v>
      </c>
      <c r="AW412" s="4">
        <f t="shared" si="110"/>
        <v>1</v>
      </c>
      <c r="AX412" s="4">
        <f t="shared" si="111"/>
        <v>0</v>
      </c>
      <c r="AY412" s="4">
        <f t="shared" si="112"/>
        <v>0</v>
      </c>
      <c r="BA412" s="4">
        <f t="shared" si="113"/>
        <v>5</v>
      </c>
    </row>
    <row r="413" spans="2:53" ht="14.5" customHeight="1" x14ac:dyDescent="0.35">
      <c r="B413" s="47" t="s">
        <v>479</v>
      </c>
      <c r="C413" s="72"/>
      <c r="D413" s="69">
        <v>45332</v>
      </c>
      <c r="E413" s="69" t="str">
        <f t="shared" ca="1" si="98"/>
        <v>Yes</v>
      </c>
      <c r="F413" s="53" t="str">
        <f t="shared" si="99"/>
        <v>1. All Roles Work Flexible</v>
      </c>
      <c r="G413" s="167" t="s">
        <v>480</v>
      </c>
      <c r="H413" s="166">
        <v>1</v>
      </c>
      <c r="I413" s="20"/>
      <c r="J413" s="20"/>
      <c r="K413" s="20">
        <v>1</v>
      </c>
      <c r="L413" s="20"/>
      <c r="M413" s="20"/>
      <c r="N413" s="20"/>
      <c r="O413" s="20"/>
      <c r="P413" s="20"/>
      <c r="Q413" s="20"/>
      <c r="R413" s="20"/>
      <c r="S413" s="20"/>
      <c r="T413" s="20"/>
      <c r="U413" s="20"/>
      <c r="V413" s="20"/>
      <c r="W413" s="20"/>
      <c r="X413" s="20"/>
      <c r="Y413" s="20"/>
      <c r="Z413" s="20"/>
      <c r="AA413" s="20"/>
      <c r="AB413" s="20"/>
      <c r="AC413" s="21"/>
      <c r="AE413" s="35" t="s">
        <v>75</v>
      </c>
      <c r="AF413" s="36"/>
      <c r="AG413" s="36"/>
      <c r="AH413" s="36"/>
      <c r="AI413" s="37"/>
      <c r="AK413" s="4">
        <f t="shared" si="100"/>
        <v>1</v>
      </c>
      <c r="AL413" s="4">
        <f t="shared" si="101"/>
        <v>0</v>
      </c>
      <c r="AM413" s="4">
        <f t="shared" si="102"/>
        <v>0</v>
      </c>
      <c r="AN413" s="4">
        <f t="shared" si="103"/>
        <v>0</v>
      </c>
      <c r="AO413" s="4">
        <f t="shared" si="104"/>
        <v>0</v>
      </c>
      <c r="AQ413" s="4">
        <f t="shared" si="105"/>
        <v>0</v>
      </c>
      <c r="AR413" s="4">
        <f t="shared" si="106"/>
        <v>1</v>
      </c>
      <c r="AS413" s="4">
        <f t="shared" si="107"/>
        <v>1</v>
      </c>
      <c r="AT413" s="4">
        <f t="shared" si="108"/>
        <v>1</v>
      </c>
      <c r="AU413" s="4">
        <f t="shared" si="109"/>
        <v>1</v>
      </c>
      <c r="AW413" s="4">
        <f t="shared" si="110"/>
        <v>1</v>
      </c>
      <c r="AX413" s="4">
        <f t="shared" si="111"/>
        <v>0</v>
      </c>
      <c r="AY413" s="4">
        <f t="shared" si="112"/>
        <v>0</v>
      </c>
      <c r="BA413" s="4">
        <f t="shared" si="113"/>
        <v>5</v>
      </c>
    </row>
    <row r="414" spans="2:53" ht="14.5" customHeight="1" x14ac:dyDescent="0.35">
      <c r="B414" s="47" t="s">
        <v>4387</v>
      </c>
      <c r="C414" s="72" t="s">
        <v>3474</v>
      </c>
      <c r="D414" s="69">
        <v>45332</v>
      </c>
      <c r="E414" s="69" t="str">
        <f t="shared" ca="1" si="98"/>
        <v>Yes</v>
      </c>
      <c r="F414" s="53" t="str">
        <f t="shared" si="99"/>
        <v>1. All Roles Work Flexible</v>
      </c>
      <c r="G414" s="167" t="s">
        <v>4448</v>
      </c>
      <c r="H414" s="166">
        <v>1</v>
      </c>
      <c r="I414" s="20"/>
      <c r="J414" s="20"/>
      <c r="K414" s="20"/>
      <c r="L414" s="20"/>
      <c r="M414" s="20"/>
      <c r="N414" s="20"/>
      <c r="O414" s="20"/>
      <c r="P414" s="20"/>
      <c r="Q414" s="20"/>
      <c r="R414" s="20"/>
      <c r="S414" s="20"/>
      <c r="T414" s="20"/>
      <c r="U414" s="20"/>
      <c r="V414" s="20"/>
      <c r="W414" s="20"/>
      <c r="X414" s="20"/>
      <c r="Y414" s="20"/>
      <c r="Z414" s="20"/>
      <c r="AA414" s="20"/>
      <c r="AB414" s="20"/>
      <c r="AC414" s="21"/>
      <c r="AE414" s="35" t="s">
        <v>75</v>
      </c>
      <c r="AF414" s="36" t="s">
        <v>4204</v>
      </c>
      <c r="AG414" s="36"/>
      <c r="AH414" s="36"/>
      <c r="AI414" s="37"/>
      <c r="AK414" s="4">
        <f t="shared" si="100"/>
        <v>1</v>
      </c>
      <c r="AL414" s="4">
        <f t="shared" si="101"/>
        <v>0</v>
      </c>
      <c r="AM414" s="4">
        <f t="shared" si="102"/>
        <v>0</v>
      </c>
      <c r="AN414" s="4">
        <f t="shared" si="103"/>
        <v>0</v>
      </c>
      <c r="AO414" s="4">
        <f t="shared" si="104"/>
        <v>0</v>
      </c>
      <c r="AQ414" s="4">
        <f t="shared" si="105"/>
        <v>0</v>
      </c>
      <c r="AR414" s="4">
        <f t="shared" si="106"/>
        <v>1</v>
      </c>
      <c r="AS414" s="4">
        <f t="shared" si="107"/>
        <v>1</v>
      </c>
      <c r="AT414" s="4">
        <f t="shared" si="108"/>
        <v>1</v>
      </c>
      <c r="AU414" s="4">
        <f t="shared" si="109"/>
        <v>1</v>
      </c>
      <c r="AW414" s="4">
        <f t="shared" si="110"/>
        <v>1</v>
      </c>
      <c r="AX414" s="4">
        <f t="shared" si="111"/>
        <v>0</v>
      </c>
      <c r="AY414" s="4">
        <f t="shared" si="112"/>
        <v>0</v>
      </c>
      <c r="BA414" s="4">
        <f t="shared" si="113"/>
        <v>5</v>
      </c>
    </row>
    <row r="415" spans="2:53" ht="14.5" customHeight="1" x14ac:dyDescent="0.35">
      <c r="B415" s="47" t="s">
        <v>481</v>
      </c>
      <c r="C415" s="72"/>
      <c r="D415" s="69">
        <v>45332</v>
      </c>
      <c r="E415" s="69" t="str">
        <f t="shared" ca="1" si="98"/>
        <v>Yes</v>
      </c>
      <c r="F415" s="53" t="str">
        <f t="shared" si="99"/>
        <v>1. All Roles Work Flexible</v>
      </c>
      <c r="G415" s="167" t="s">
        <v>482</v>
      </c>
      <c r="H415" s="166">
        <v>2</v>
      </c>
      <c r="I415" s="20"/>
      <c r="J415" s="20"/>
      <c r="K415" s="20">
        <v>2</v>
      </c>
      <c r="L415" s="20"/>
      <c r="M415" s="20"/>
      <c r="N415" s="20"/>
      <c r="O415" s="20"/>
      <c r="P415" s="20"/>
      <c r="Q415" s="20">
        <v>2</v>
      </c>
      <c r="R415" s="20">
        <v>3</v>
      </c>
      <c r="S415" s="20"/>
      <c r="T415" s="20"/>
      <c r="U415" s="20"/>
      <c r="V415" s="20"/>
      <c r="W415" s="20"/>
      <c r="X415" s="20"/>
      <c r="Y415" s="20">
        <v>1</v>
      </c>
      <c r="Z415" s="20"/>
      <c r="AA415" s="20"/>
      <c r="AB415" s="20"/>
      <c r="AC415" s="21">
        <v>1</v>
      </c>
      <c r="AE415" s="35" t="s">
        <v>75</v>
      </c>
      <c r="AF415" s="36"/>
      <c r="AG415" s="36"/>
      <c r="AH415" s="36"/>
      <c r="AI415" s="37"/>
      <c r="AK415" s="4">
        <f t="shared" si="100"/>
        <v>1</v>
      </c>
      <c r="AL415" s="4">
        <f t="shared" si="101"/>
        <v>0</v>
      </c>
      <c r="AM415" s="4">
        <f t="shared" si="102"/>
        <v>0</v>
      </c>
      <c r="AN415" s="4">
        <f t="shared" si="103"/>
        <v>0</v>
      </c>
      <c r="AO415" s="4">
        <f t="shared" si="104"/>
        <v>0</v>
      </c>
      <c r="AQ415" s="4">
        <f t="shared" si="105"/>
        <v>0</v>
      </c>
      <c r="AR415" s="4">
        <f t="shared" si="106"/>
        <v>1</v>
      </c>
      <c r="AS415" s="4">
        <f t="shared" si="107"/>
        <v>1</v>
      </c>
      <c r="AT415" s="4">
        <f t="shared" si="108"/>
        <v>1</v>
      </c>
      <c r="AU415" s="4">
        <f t="shared" si="109"/>
        <v>1</v>
      </c>
      <c r="AW415" s="4">
        <f t="shared" si="110"/>
        <v>1</v>
      </c>
      <c r="AX415" s="4">
        <f t="shared" si="111"/>
        <v>0</v>
      </c>
      <c r="AY415" s="4">
        <f t="shared" si="112"/>
        <v>0</v>
      </c>
      <c r="BA415" s="4">
        <f t="shared" si="113"/>
        <v>5</v>
      </c>
    </row>
    <row r="416" spans="2:53" ht="14.5" customHeight="1" x14ac:dyDescent="0.35">
      <c r="B416" s="47" t="s">
        <v>3342</v>
      </c>
      <c r="C416" s="72" t="s">
        <v>3474</v>
      </c>
      <c r="D416" s="69">
        <v>45332</v>
      </c>
      <c r="E416" s="69" t="str">
        <f t="shared" ca="1" si="98"/>
        <v>Yes</v>
      </c>
      <c r="F416" s="53" t="str">
        <f t="shared" si="99"/>
        <v>1. All Roles Work Flexible</v>
      </c>
      <c r="G416" s="167" t="s">
        <v>4090</v>
      </c>
      <c r="H416" s="166">
        <v>1</v>
      </c>
      <c r="I416" s="20"/>
      <c r="J416" s="20"/>
      <c r="K416" s="20"/>
      <c r="L416" s="20"/>
      <c r="M416" s="20"/>
      <c r="N416" s="20"/>
      <c r="O416" s="20"/>
      <c r="P416" s="20"/>
      <c r="Q416" s="20"/>
      <c r="R416" s="20"/>
      <c r="S416" s="20"/>
      <c r="T416" s="20"/>
      <c r="U416" s="20"/>
      <c r="V416" s="20"/>
      <c r="W416" s="20"/>
      <c r="X416" s="20"/>
      <c r="Y416" s="20"/>
      <c r="Z416" s="20"/>
      <c r="AA416" s="20"/>
      <c r="AB416" s="20"/>
      <c r="AC416" s="21"/>
      <c r="AE416" s="35" t="s">
        <v>75</v>
      </c>
      <c r="AF416" s="36" t="s">
        <v>4204</v>
      </c>
      <c r="AG416" s="36"/>
      <c r="AH416" s="36"/>
      <c r="AI416" s="37"/>
      <c r="AK416" s="4">
        <f t="shared" si="100"/>
        <v>1</v>
      </c>
      <c r="AL416" s="4">
        <f t="shared" si="101"/>
        <v>0</v>
      </c>
      <c r="AM416" s="4">
        <f t="shared" si="102"/>
        <v>0</v>
      </c>
      <c r="AN416" s="4">
        <f t="shared" si="103"/>
        <v>0</v>
      </c>
      <c r="AO416" s="4">
        <f t="shared" si="104"/>
        <v>0</v>
      </c>
      <c r="AQ416" s="4">
        <f t="shared" si="105"/>
        <v>0</v>
      </c>
      <c r="AR416" s="4">
        <f t="shared" si="106"/>
        <v>1</v>
      </c>
      <c r="AS416" s="4">
        <f t="shared" si="107"/>
        <v>1</v>
      </c>
      <c r="AT416" s="4">
        <f t="shared" si="108"/>
        <v>1</v>
      </c>
      <c r="AU416" s="4">
        <f t="shared" si="109"/>
        <v>1</v>
      </c>
      <c r="AW416" s="4">
        <f t="shared" si="110"/>
        <v>1</v>
      </c>
      <c r="AX416" s="4">
        <f t="shared" si="111"/>
        <v>0</v>
      </c>
      <c r="AY416" s="4">
        <f t="shared" si="112"/>
        <v>0</v>
      </c>
      <c r="BA416" s="4">
        <f t="shared" si="113"/>
        <v>5</v>
      </c>
    </row>
    <row r="417" spans="2:53" ht="14.5" customHeight="1" x14ac:dyDescent="0.35">
      <c r="B417" s="47" t="s">
        <v>483</v>
      </c>
      <c r="C417" s="72"/>
      <c r="D417" s="69">
        <v>45332</v>
      </c>
      <c r="E417" s="69" t="str">
        <f t="shared" ca="1" si="98"/>
        <v>Yes</v>
      </c>
      <c r="F417" s="53" t="str">
        <f t="shared" si="99"/>
        <v>1. All Roles Work Flexible</v>
      </c>
      <c r="G417" s="167" t="s">
        <v>484</v>
      </c>
      <c r="H417" s="166">
        <v>1</v>
      </c>
      <c r="I417" s="20"/>
      <c r="J417" s="20"/>
      <c r="K417" s="20"/>
      <c r="L417" s="20"/>
      <c r="M417" s="20"/>
      <c r="N417" s="20"/>
      <c r="O417" s="20"/>
      <c r="P417" s="20"/>
      <c r="Q417" s="20">
        <v>1</v>
      </c>
      <c r="R417" s="20"/>
      <c r="S417" s="20"/>
      <c r="T417" s="20"/>
      <c r="U417" s="20"/>
      <c r="V417" s="20"/>
      <c r="W417" s="20"/>
      <c r="X417" s="20"/>
      <c r="Y417" s="20"/>
      <c r="Z417" s="20"/>
      <c r="AA417" s="20"/>
      <c r="AB417" s="20"/>
      <c r="AC417" s="21"/>
      <c r="AE417" s="35" t="s">
        <v>75</v>
      </c>
      <c r="AF417" s="36"/>
      <c r="AG417" s="36"/>
      <c r="AH417" s="36"/>
      <c r="AI417" s="37"/>
      <c r="AK417" s="4">
        <f t="shared" si="100"/>
        <v>1</v>
      </c>
      <c r="AL417" s="4">
        <f t="shared" si="101"/>
        <v>0</v>
      </c>
      <c r="AM417" s="4">
        <f t="shared" si="102"/>
        <v>0</v>
      </c>
      <c r="AN417" s="4">
        <f t="shared" si="103"/>
        <v>0</v>
      </c>
      <c r="AO417" s="4">
        <f t="shared" si="104"/>
        <v>0</v>
      </c>
      <c r="AQ417" s="4">
        <f t="shared" si="105"/>
        <v>0</v>
      </c>
      <c r="AR417" s="4">
        <f t="shared" si="106"/>
        <v>1</v>
      </c>
      <c r="AS417" s="4">
        <f t="shared" si="107"/>
        <v>1</v>
      </c>
      <c r="AT417" s="4">
        <f t="shared" si="108"/>
        <v>1</v>
      </c>
      <c r="AU417" s="4">
        <f t="shared" si="109"/>
        <v>1</v>
      </c>
      <c r="AW417" s="4">
        <f t="shared" si="110"/>
        <v>1</v>
      </c>
      <c r="AX417" s="4">
        <f t="shared" si="111"/>
        <v>0</v>
      </c>
      <c r="AY417" s="4">
        <f t="shared" si="112"/>
        <v>0</v>
      </c>
      <c r="BA417" s="4">
        <f t="shared" si="113"/>
        <v>5</v>
      </c>
    </row>
    <row r="418" spans="2:53" ht="14.5" customHeight="1" x14ac:dyDescent="0.35">
      <c r="B418" s="47" t="s">
        <v>3353</v>
      </c>
      <c r="C418" s="72" t="s">
        <v>3474</v>
      </c>
      <c r="D418" s="69">
        <v>45332</v>
      </c>
      <c r="E418" s="69" t="str">
        <f t="shared" ca="1" si="98"/>
        <v>Yes</v>
      </c>
      <c r="F418" s="53" t="str">
        <f t="shared" si="99"/>
        <v>1. All Roles Work Flexible</v>
      </c>
      <c r="G418" s="167" t="s">
        <v>4551</v>
      </c>
      <c r="H418" s="166">
        <v>1</v>
      </c>
      <c r="I418" s="20"/>
      <c r="J418" s="20"/>
      <c r="K418" s="20"/>
      <c r="L418" s="20"/>
      <c r="M418" s="20"/>
      <c r="N418" s="20"/>
      <c r="O418" s="20"/>
      <c r="P418" s="20"/>
      <c r="Q418" s="20"/>
      <c r="R418" s="20"/>
      <c r="S418" s="20"/>
      <c r="T418" s="20"/>
      <c r="U418" s="20"/>
      <c r="V418" s="20"/>
      <c r="W418" s="20"/>
      <c r="X418" s="20"/>
      <c r="Y418" s="20"/>
      <c r="Z418" s="20"/>
      <c r="AA418" s="20"/>
      <c r="AB418" s="20"/>
      <c r="AC418" s="21"/>
      <c r="AE418" s="35" t="s">
        <v>75</v>
      </c>
      <c r="AF418" s="36" t="s">
        <v>4204</v>
      </c>
      <c r="AG418" s="36"/>
      <c r="AH418" s="36"/>
      <c r="AI418" s="37"/>
      <c r="AK418" s="4">
        <f t="shared" si="100"/>
        <v>1</v>
      </c>
      <c r="AL418" s="4">
        <f t="shared" si="101"/>
        <v>0</v>
      </c>
      <c r="AM418" s="4">
        <f t="shared" si="102"/>
        <v>0</v>
      </c>
      <c r="AN418" s="4">
        <f t="shared" si="103"/>
        <v>0</v>
      </c>
      <c r="AO418" s="4">
        <f t="shared" si="104"/>
        <v>0</v>
      </c>
      <c r="AQ418" s="4">
        <f t="shared" si="105"/>
        <v>0</v>
      </c>
      <c r="AR418" s="4">
        <f t="shared" si="106"/>
        <v>1</v>
      </c>
      <c r="AS418" s="4">
        <f t="shared" si="107"/>
        <v>1</v>
      </c>
      <c r="AT418" s="4">
        <f t="shared" si="108"/>
        <v>1</v>
      </c>
      <c r="AU418" s="4">
        <f t="shared" si="109"/>
        <v>1</v>
      </c>
      <c r="AW418" s="4">
        <f t="shared" si="110"/>
        <v>1</v>
      </c>
      <c r="AX418" s="4">
        <f t="shared" si="111"/>
        <v>0</v>
      </c>
      <c r="AY418" s="4">
        <f t="shared" si="112"/>
        <v>0</v>
      </c>
      <c r="BA418" s="4">
        <f t="shared" si="113"/>
        <v>5</v>
      </c>
    </row>
    <row r="419" spans="2:53" ht="14.5" customHeight="1" x14ac:dyDescent="0.35">
      <c r="B419" s="47" t="s">
        <v>3355</v>
      </c>
      <c r="C419" s="72" t="s">
        <v>3474</v>
      </c>
      <c r="D419" s="69">
        <v>45332</v>
      </c>
      <c r="E419" s="69" t="str">
        <f t="shared" ca="1" si="98"/>
        <v>Yes</v>
      </c>
      <c r="F419" s="53" t="str">
        <f t="shared" si="99"/>
        <v>1. All Roles Work Flexible</v>
      </c>
      <c r="G419" s="167" t="s">
        <v>4552</v>
      </c>
      <c r="H419" s="166">
        <v>1</v>
      </c>
      <c r="I419" s="20"/>
      <c r="J419" s="20"/>
      <c r="K419" s="20"/>
      <c r="L419" s="20"/>
      <c r="M419" s="20"/>
      <c r="N419" s="20"/>
      <c r="O419" s="20"/>
      <c r="P419" s="20"/>
      <c r="Q419" s="20"/>
      <c r="R419" s="20"/>
      <c r="S419" s="20"/>
      <c r="T419" s="20"/>
      <c r="U419" s="20"/>
      <c r="V419" s="20"/>
      <c r="W419" s="20"/>
      <c r="X419" s="20"/>
      <c r="Y419" s="20"/>
      <c r="Z419" s="20"/>
      <c r="AA419" s="20"/>
      <c r="AB419" s="20"/>
      <c r="AC419" s="21"/>
      <c r="AE419" s="35" t="s">
        <v>75</v>
      </c>
      <c r="AF419" s="36" t="s">
        <v>4204</v>
      </c>
      <c r="AG419" s="36"/>
      <c r="AH419" s="36"/>
      <c r="AI419" s="37"/>
      <c r="AK419" s="4">
        <f t="shared" si="100"/>
        <v>1</v>
      </c>
      <c r="AL419" s="4">
        <f t="shared" si="101"/>
        <v>0</v>
      </c>
      <c r="AM419" s="4">
        <f t="shared" si="102"/>
        <v>0</v>
      </c>
      <c r="AN419" s="4">
        <f t="shared" si="103"/>
        <v>0</v>
      </c>
      <c r="AO419" s="4">
        <f t="shared" si="104"/>
        <v>0</v>
      </c>
      <c r="AQ419" s="4">
        <f t="shared" si="105"/>
        <v>0</v>
      </c>
      <c r="AR419" s="4">
        <f t="shared" si="106"/>
        <v>1</v>
      </c>
      <c r="AS419" s="4">
        <f t="shared" si="107"/>
        <v>1</v>
      </c>
      <c r="AT419" s="4">
        <f t="shared" si="108"/>
        <v>1</v>
      </c>
      <c r="AU419" s="4">
        <f t="shared" si="109"/>
        <v>1</v>
      </c>
      <c r="AW419" s="4">
        <f t="shared" si="110"/>
        <v>1</v>
      </c>
      <c r="AX419" s="4">
        <f t="shared" si="111"/>
        <v>0</v>
      </c>
      <c r="AY419" s="4">
        <f t="shared" si="112"/>
        <v>0</v>
      </c>
      <c r="BA419" s="4">
        <f t="shared" si="113"/>
        <v>5</v>
      </c>
    </row>
    <row r="420" spans="2:53" ht="14.5" customHeight="1" x14ac:dyDescent="0.35">
      <c r="B420" s="47" t="s">
        <v>485</v>
      </c>
      <c r="C420" s="72"/>
      <c r="D420" s="69">
        <v>45332</v>
      </c>
      <c r="E420" s="69" t="str">
        <f t="shared" ca="1" si="98"/>
        <v>Yes</v>
      </c>
      <c r="F420" s="53" t="str">
        <f t="shared" si="99"/>
        <v>1. All Roles Work Flexible</v>
      </c>
      <c r="G420" s="167" t="s">
        <v>486</v>
      </c>
      <c r="H420" s="166">
        <v>7</v>
      </c>
      <c r="I420" s="20"/>
      <c r="J420" s="20"/>
      <c r="K420" s="20">
        <v>5</v>
      </c>
      <c r="L420" s="20"/>
      <c r="M420" s="20"/>
      <c r="N420" s="20"/>
      <c r="O420" s="20"/>
      <c r="P420" s="20"/>
      <c r="Q420" s="20">
        <v>1</v>
      </c>
      <c r="R420" s="20">
        <v>1</v>
      </c>
      <c r="S420" s="20"/>
      <c r="T420" s="20"/>
      <c r="U420" s="20"/>
      <c r="V420" s="20"/>
      <c r="W420" s="20"/>
      <c r="X420" s="20"/>
      <c r="Y420" s="20"/>
      <c r="Z420" s="20"/>
      <c r="AA420" s="20"/>
      <c r="AB420" s="20"/>
      <c r="AC420" s="21"/>
      <c r="AE420" s="35" t="s">
        <v>75</v>
      </c>
      <c r="AF420" s="36"/>
      <c r="AG420" s="36"/>
      <c r="AH420" s="36"/>
      <c r="AI420" s="37"/>
      <c r="AK420" s="4">
        <f t="shared" si="100"/>
        <v>1</v>
      </c>
      <c r="AL420" s="4">
        <f t="shared" si="101"/>
        <v>0</v>
      </c>
      <c r="AM420" s="4">
        <f t="shared" si="102"/>
        <v>0</v>
      </c>
      <c r="AN420" s="4">
        <f t="shared" si="103"/>
        <v>0</v>
      </c>
      <c r="AO420" s="4">
        <f t="shared" si="104"/>
        <v>0</v>
      </c>
      <c r="AQ420" s="4">
        <f t="shared" si="105"/>
        <v>0</v>
      </c>
      <c r="AR420" s="4">
        <f t="shared" si="106"/>
        <v>1</v>
      </c>
      <c r="AS420" s="4">
        <f t="shared" si="107"/>
        <v>1</v>
      </c>
      <c r="AT420" s="4">
        <f t="shared" si="108"/>
        <v>1</v>
      </c>
      <c r="AU420" s="4">
        <f t="shared" si="109"/>
        <v>1</v>
      </c>
      <c r="AW420" s="4">
        <f t="shared" si="110"/>
        <v>1</v>
      </c>
      <c r="AX420" s="4">
        <f t="shared" si="111"/>
        <v>0</v>
      </c>
      <c r="AY420" s="4">
        <f t="shared" si="112"/>
        <v>0</v>
      </c>
      <c r="BA420" s="4">
        <f t="shared" si="113"/>
        <v>5</v>
      </c>
    </row>
    <row r="421" spans="2:53" ht="14.5" customHeight="1" x14ac:dyDescent="0.35">
      <c r="B421" s="47" t="s">
        <v>487</v>
      </c>
      <c r="C421" s="72"/>
      <c r="D421" s="69">
        <v>45332</v>
      </c>
      <c r="E421" s="69" t="str">
        <f t="shared" ca="1" si="98"/>
        <v>Yes</v>
      </c>
      <c r="F421" s="53" t="str">
        <f t="shared" si="99"/>
        <v>1. All Roles Work Flexible</v>
      </c>
      <c r="G421" s="167" t="s">
        <v>488</v>
      </c>
      <c r="H421" s="166">
        <v>7</v>
      </c>
      <c r="I421" s="20"/>
      <c r="J421" s="20"/>
      <c r="K421" s="20">
        <v>1</v>
      </c>
      <c r="L421" s="20"/>
      <c r="M421" s="20"/>
      <c r="N421" s="20"/>
      <c r="O421" s="20"/>
      <c r="P421" s="20"/>
      <c r="Q421" s="20">
        <v>2</v>
      </c>
      <c r="R421" s="20"/>
      <c r="S421" s="20"/>
      <c r="T421" s="20">
        <v>1</v>
      </c>
      <c r="U421" s="20"/>
      <c r="V421" s="20"/>
      <c r="W421" s="20"/>
      <c r="X421" s="20"/>
      <c r="Y421" s="20"/>
      <c r="Z421" s="20">
        <v>1</v>
      </c>
      <c r="AA421" s="20"/>
      <c r="AB421" s="20"/>
      <c r="AC421" s="21"/>
      <c r="AE421" s="35" t="s">
        <v>75</v>
      </c>
      <c r="AF421" s="36"/>
      <c r="AG421" s="36"/>
      <c r="AH421" s="36"/>
      <c r="AI421" s="37"/>
      <c r="AK421" s="4">
        <f t="shared" si="100"/>
        <v>1</v>
      </c>
      <c r="AL421" s="4">
        <f t="shared" si="101"/>
        <v>0</v>
      </c>
      <c r="AM421" s="4">
        <f t="shared" si="102"/>
        <v>0</v>
      </c>
      <c r="AN421" s="4">
        <f t="shared" si="103"/>
        <v>0</v>
      </c>
      <c r="AO421" s="4">
        <f t="shared" si="104"/>
        <v>0</v>
      </c>
      <c r="AQ421" s="4">
        <f t="shared" si="105"/>
        <v>0</v>
      </c>
      <c r="AR421" s="4">
        <f t="shared" si="106"/>
        <v>1</v>
      </c>
      <c r="AS421" s="4">
        <f t="shared" si="107"/>
        <v>1</v>
      </c>
      <c r="AT421" s="4">
        <f t="shared" si="108"/>
        <v>1</v>
      </c>
      <c r="AU421" s="4">
        <f t="shared" si="109"/>
        <v>1</v>
      </c>
      <c r="AW421" s="4">
        <f t="shared" si="110"/>
        <v>1</v>
      </c>
      <c r="AX421" s="4">
        <f t="shared" si="111"/>
        <v>0</v>
      </c>
      <c r="AY421" s="4">
        <f t="shared" si="112"/>
        <v>0</v>
      </c>
      <c r="BA421" s="4">
        <f t="shared" si="113"/>
        <v>5</v>
      </c>
    </row>
    <row r="422" spans="2:53" ht="14.5" customHeight="1" x14ac:dyDescent="0.35">
      <c r="B422" s="47" t="s">
        <v>489</v>
      </c>
      <c r="C422" s="72"/>
      <c r="D422" s="69">
        <v>45332</v>
      </c>
      <c r="E422" s="69" t="str">
        <f t="shared" ca="1" si="98"/>
        <v>Yes</v>
      </c>
      <c r="F422" s="53" t="str">
        <f t="shared" si="99"/>
        <v>1. All Roles Work Flexible</v>
      </c>
      <c r="G422" s="167" t="s">
        <v>490</v>
      </c>
      <c r="H422" s="166">
        <v>12</v>
      </c>
      <c r="I422" s="20"/>
      <c r="J422" s="20"/>
      <c r="K422" s="20">
        <v>5</v>
      </c>
      <c r="L422" s="20">
        <v>1</v>
      </c>
      <c r="M422" s="20"/>
      <c r="N422" s="20"/>
      <c r="O422" s="20"/>
      <c r="P422" s="20"/>
      <c r="Q422" s="20">
        <v>2</v>
      </c>
      <c r="R422" s="20">
        <v>2</v>
      </c>
      <c r="S422" s="20"/>
      <c r="T422" s="20"/>
      <c r="U422" s="20"/>
      <c r="V422" s="20"/>
      <c r="W422" s="20"/>
      <c r="X422" s="20"/>
      <c r="Y422" s="20"/>
      <c r="Z422" s="20">
        <v>1</v>
      </c>
      <c r="AA422" s="20"/>
      <c r="AB422" s="20"/>
      <c r="AC422" s="21"/>
      <c r="AE422" s="35" t="s">
        <v>75</v>
      </c>
      <c r="AF422" s="36"/>
      <c r="AG422" s="36"/>
      <c r="AH422" s="36"/>
      <c r="AI422" s="37"/>
      <c r="AK422" s="4">
        <f t="shared" si="100"/>
        <v>1</v>
      </c>
      <c r="AL422" s="4">
        <f t="shared" si="101"/>
        <v>0</v>
      </c>
      <c r="AM422" s="4">
        <f t="shared" si="102"/>
        <v>0</v>
      </c>
      <c r="AN422" s="4">
        <f t="shared" si="103"/>
        <v>0</v>
      </c>
      <c r="AO422" s="4">
        <f t="shared" si="104"/>
        <v>0</v>
      </c>
      <c r="AQ422" s="4">
        <f t="shared" si="105"/>
        <v>0</v>
      </c>
      <c r="AR422" s="4">
        <f t="shared" si="106"/>
        <v>1</v>
      </c>
      <c r="AS422" s="4">
        <f t="shared" si="107"/>
        <v>1</v>
      </c>
      <c r="AT422" s="4">
        <f t="shared" si="108"/>
        <v>1</v>
      </c>
      <c r="AU422" s="4">
        <f t="shared" si="109"/>
        <v>1</v>
      </c>
      <c r="AW422" s="4">
        <f t="shared" si="110"/>
        <v>1</v>
      </c>
      <c r="AX422" s="4">
        <f t="shared" si="111"/>
        <v>0</v>
      </c>
      <c r="AY422" s="4">
        <f t="shared" si="112"/>
        <v>0</v>
      </c>
      <c r="BA422" s="4">
        <f t="shared" si="113"/>
        <v>5</v>
      </c>
    </row>
    <row r="423" spans="2:53" ht="14.5" customHeight="1" x14ac:dyDescent="0.35">
      <c r="B423" s="47" t="s">
        <v>3358</v>
      </c>
      <c r="C423" s="72" t="s">
        <v>3474</v>
      </c>
      <c r="D423" s="69">
        <v>45332</v>
      </c>
      <c r="E423" s="69" t="str">
        <f t="shared" ca="1" si="98"/>
        <v>Yes</v>
      </c>
      <c r="F423" s="53" t="str">
        <f t="shared" si="99"/>
        <v>1. All Roles Work Flexible</v>
      </c>
      <c r="G423" s="167" t="s">
        <v>4101</v>
      </c>
      <c r="H423" s="166">
        <v>1</v>
      </c>
      <c r="I423" s="20"/>
      <c r="J423" s="20"/>
      <c r="K423" s="20"/>
      <c r="L423" s="20"/>
      <c r="M423" s="20"/>
      <c r="N423" s="20"/>
      <c r="O423" s="20"/>
      <c r="P423" s="20"/>
      <c r="Q423" s="20"/>
      <c r="R423" s="20"/>
      <c r="S423" s="20"/>
      <c r="T423" s="20"/>
      <c r="U423" s="20"/>
      <c r="V423" s="20"/>
      <c r="W423" s="20"/>
      <c r="X423" s="20"/>
      <c r="Y423" s="20"/>
      <c r="Z423" s="20"/>
      <c r="AA423" s="20"/>
      <c r="AB423" s="20"/>
      <c r="AC423" s="21"/>
      <c r="AE423" s="35" t="s">
        <v>75</v>
      </c>
      <c r="AF423" s="36" t="s">
        <v>4204</v>
      </c>
      <c r="AG423" s="36"/>
      <c r="AH423" s="36"/>
      <c r="AI423" s="37"/>
      <c r="AK423" s="4">
        <f t="shared" si="100"/>
        <v>1</v>
      </c>
      <c r="AL423" s="4">
        <f t="shared" si="101"/>
        <v>0</v>
      </c>
      <c r="AM423" s="4">
        <f t="shared" si="102"/>
        <v>0</v>
      </c>
      <c r="AN423" s="4">
        <f t="shared" si="103"/>
        <v>0</v>
      </c>
      <c r="AO423" s="4">
        <f t="shared" si="104"/>
        <v>0</v>
      </c>
      <c r="AQ423" s="4">
        <f t="shared" si="105"/>
        <v>0</v>
      </c>
      <c r="AR423" s="4">
        <f t="shared" si="106"/>
        <v>1</v>
      </c>
      <c r="AS423" s="4">
        <f t="shared" si="107"/>
        <v>1</v>
      </c>
      <c r="AT423" s="4">
        <f t="shared" si="108"/>
        <v>1</v>
      </c>
      <c r="AU423" s="4">
        <f t="shared" si="109"/>
        <v>1</v>
      </c>
      <c r="AW423" s="4">
        <f t="shared" si="110"/>
        <v>1</v>
      </c>
      <c r="AX423" s="4">
        <f t="shared" si="111"/>
        <v>0</v>
      </c>
      <c r="AY423" s="4">
        <f t="shared" si="112"/>
        <v>0</v>
      </c>
      <c r="BA423" s="4">
        <f t="shared" si="113"/>
        <v>5</v>
      </c>
    </row>
    <row r="424" spans="2:53" ht="14.5" customHeight="1" x14ac:dyDescent="0.35">
      <c r="B424" s="47" t="s">
        <v>491</v>
      </c>
      <c r="C424" s="72"/>
      <c r="D424" s="69">
        <v>45332</v>
      </c>
      <c r="E424" s="69" t="str">
        <f t="shared" ca="1" si="98"/>
        <v>Yes</v>
      </c>
      <c r="F424" s="53" t="str">
        <f t="shared" si="99"/>
        <v>1. All Roles Work Flexible</v>
      </c>
      <c r="G424" s="167" t="s">
        <v>492</v>
      </c>
      <c r="H424" s="166">
        <v>10</v>
      </c>
      <c r="I424" s="20"/>
      <c r="J424" s="20"/>
      <c r="K424" s="20">
        <v>2</v>
      </c>
      <c r="L424" s="20">
        <v>1</v>
      </c>
      <c r="M424" s="20"/>
      <c r="N424" s="20"/>
      <c r="O424" s="20"/>
      <c r="P424" s="20"/>
      <c r="Q424" s="20">
        <v>3</v>
      </c>
      <c r="R424" s="20">
        <v>1</v>
      </c>
      <c r="S424" s="20"/>
      <c r="T424" s="20"/>
      <c r="U424" s="20"/>
      <c r="V424" s="20"/>
      <c r="W424" s="20"/>
      <c r="X424" s="20"/>
      <c r="Y424" s="20"/>
      <c r="Z424" s="20">
        <v>1</v>
      </c>
      <c r="AA424" s="20"/>
      <c r="AB424" s="20"/>
      <c r="AC424" s="21"/>
      <c r="AE424" s="35" t="s">
        <v>75</v>
      </c>
      <c r="AF424" s="36"/>
      <c r="AG424" s="36"/>
      <c r="AH424" s="36"/>
      <c r="AI424" s="37"/>
      <c r="AK424" s="4">
        <f t="shared" si="100"/>
        <v>1</v>
      </c>
      <c r="AL424" s="4">
        <f t="shared" si="101"/>
        <v>0</v>
      </c>
      <c r="AM424" s="4">
        <f t="shared" si="102"/>
        <v>0</v>
      </c>
      <c r="AN424" s="4">
        <f t="shared" si="103"/>
        <v>0</v>
      </c>
      <c r="AO424" s="4">
        <f t="shared" si="104"/>
        <v>0</v>
      </c>
      <c r="AQ424" s="4">
        <f t="shared" si="105"/>
        <v>0</v>
      </c>
      <c r="AR424" s="4">
        <f t="shared" si="106"/>
        <v>1</v>
      </c>
      <c r="AS424" s="4">
        <f t="shared" si="107"/>
        <v>1</v>
      </c>
      <c r="AT424" s="4">
        <f t="shared" si="108"/>
        <v>1</v>
      </c>
      <c r="AU424" s="4">
        <f t="shared" si="109"/>
        <v>1</v>
      </c>
      <c r="AW424" s="4">
        <f t="shared" si="110"/>
        <v>1</v>
      </c>
      <c r="AX424" s="4">
        <f t="shared" si="111"/>
        <v>0</v>
      </c>
      <c r="AY424" s="4">
        <f t="shared" si="112"/>
        <v>0</v>
      </c>
      <c r="BA424" s="4">
        <f t="shared" si="113"/>
        <v>5</v>
      </c>
    </row>
    <row r="425" spans="2:53" ht="14.5" customHeight="1" x14ac:dyDescent="0.35">
      <c r="B425" s="60" t="s">
        <v>493</v>
      </c>
      <c r="C425" s="73"/>
      <c r="D425" s="74">
        <v>45332</v>
      </c>
      <c r="E425" s="74" t="str">
        <f t="shared" ca="1" si="98"/>
        <v>Yes</v>
      </c>
      <c r="F425" s="54" t="str">
        <f t="shared" si="99"/>
        <v>1. All Roles Work Flexible</v>
      </c>
      <c r="G425" s="167" t="s">
        <v>494</v>
      </c>
      <c r="H425" s="168">
        <v>1</v>
      </c>
      <c r="I425" s="23"/>
      <c r="J425" s="23"/>
      <c r="K425" s="23"/>
      <c r="L425" s="23"/>
      <c r="M425" s="23"/>
      <c r="N425" s="23"/>
      <c r="O425" s="23"/>
      <c r="P425" s="23"/>
      <c r="Q425" s="23"/>
      <c r="R425" s="23"/>
      <c r="S425" s="23">
        <v>1</v>
      </c>
      <c r="T425" s="23"/>
      <c r="U425" s="23"/>
      <c r="V425" s="23"/>
      <c r="W425" s="23"/>
      <c r="X425" s="23"/>
      <c r="Y425" s="23"/>
      <c r="Z425" s="23"/>
      <c r="AA425" s="23"/>
      <c r="AB425" s="23"/>
      <c r="AC425" s="24"/>
      <c r="AE425" s="42" t="s">
        <v>75</v>
      </c>
      <c r="AF425" s="43"/>
      <c r="AG425" s="43"/>
      <c r="AH425" s="43"/>
      <c r="AI425" s="44"/>
      <c r="AK425" s="4">
        <f t="shared" si="100"/>
        <v>1</v>
      </c>
      <c r="AL425" s="4">
        <f t="shared" si="101"/>
        <v>0</v>
      </c>
      <c r="AM425" s="4">
        <f t="shared" si="102"/>
        <v>0</v>
      </c>
      <c r="AN425" s="4">
        <f t="shared" si="103"/>
        <v>0</v>
      </c>
      <c r="AO425" s="4">
        <f t="shared" si="104"/>
        <v>0</v>
      </c>
      <c r="AQ425" s="4">
        <f t="shared" si="105"/>
        <v>0</v>
      </c>
      <c r="AR425" s="4">
        <f t="shared" si="106"/>
        <v>1</v>
      </c>
      <c r="AS425" s="4">
        <f t="shared" si="107"/>
        <v>1</v>
      </c>
      <c r="AT425" s="4">
        <f t="shared" si="108"/>
        <v>1</v>
      </c>
      <c r="AU425" s="4">
        <f t="shared" si="109"/>
        <v>1</v>
      </c>
      <c r="AW425" s="4">
        <f t="shared" si="110"/>
        <v>1</v>
      </c>
      <c r="AX425" s="4">
        <f t="shared" si="111"/>
        <v>0</v>
      </c>
      <c r="AY425" s="4">
        <f t="shared" si="112"/>
        <v>0</v>
      </c>
      <c r="BA425" s="4">
        <f t="shared" si="113"/>
        <v>5</v>
      </c>
    </row>
    <row r="426" spans="2:53" ht="14.5" customHeight="1" x14ac:dyDescent="0.35">
      <c r="B426" s="75" t="s">
        <v>495</v>
      </c>
      <c r="C426" s="72"/>
      <c r="D426" s="69">
        <v>45332</v>
      </c>
      <c r="E426" s="69" t="str">
        <f t="shared" ca="1" si="98"/>
        <v>Yes</v>
      </c>
      <c r="F426" s="53" t="str">
        <f t="shared" si="99"/>
        <v>1. All Roles Work Flexible</v>
      </c>
      <c r="G426" s="167" t="s">
        <v>496</v>
      </c>
      <c r="H426" s="166">
        <v>2</v>
      </c>
      <c r="I426" s="20"/>
      <c r="J426" s="20"/>
      <c r="K426" s="20"/>
      <c r="L426" s="20"/>
      <c r="M426" s="20"/>
      <c r="N426" s="20"/>
      <c r="O426" s="20"/>
      <c r="P426" s="20">
        <v>1</v>
      </c>
      <c r="Q426" s="20"/>
      <c r="R426" s="20"/>
      <c r="S426" s="20"/>
      <c r="T426" s="20"/>
      <c r="U426" s="20"/>
      <c r="V426" s="20"/>
      <c r="W426" s="20"/>
      <c r="X426" s="20"/>
      <c r="Y426" s="20">
        <v>1</v>
      </c>
      <c r="Z426" s="20">
        <v>1</v>
      </c>
      <c r="AA426" s="20"/>
      <c r="AB426" s="20"/>
      <c r="AC426" s="21"/>
      <c r="AE426" s="35" t="s">
        <v>75</v>
      </c>
      <c r="AF426" s="36"/>
      <c r="AG426" s="36"/>
      <c r="AH426" s="36"/>
      <c r="AI426" s="37"/>
      <c r="AK426" s="4">
        <f t="shared" si="100"/>
        <v>1</v>
      </c>
      <c r="AL426" s="4">
        <f t="shared" si="101"/>
        <v>0</v>
      </c>
      <c r="AM426" s="4">
        <f t="shared" si="102"/>
        <v>0</v>
      </c>
      <c r="AN426" s="4">
        <f t="shared" si="103"/>
        <v>0</v>
      </c>
      <c r="AO426" s="4">
        <f t="shared" si="104"/>
        <v>0</v>
      </c>
      <c r="AQ426" s="4">
        <f t="shared" si="105"/>
        <v>0</v>
      </c>
      <c r="AR426" s="4">
        <f t="shared" si="106"/>
        <v>1</v>
      </c>
      <c r="AS426" s="4">
        <f t="shared" si="107"/>
        <v>1</v>
      </c>
      <c r="AT426" s="4">
        <f t="shared" si="108"/>
        <v>1</v>
      </c>
      <c r="AU426" s="4">
        <f t="shared" si="109"/>
        <v>1</v>
      </c>
      <c r="AW426" s="4">
        <f t="shared" si="110"/>
        <v>1</v>
      </c>
      <c r="AX426" s="4">
        <f t="shared" si="111"/>
        <v>0</v>
      </c>
      <c r="AY426" s="4">
        <f t="shared" si="112"/>
        <v>0</v>
      </c>
      <c r="BA426" s="4">
        <f t="shared" si="113"/>
        <v>5</v>
      </c>
    </row>
    <row r="427" spans="2:53" ht="14.5" customHeight="1" x14ac:dyDescent="0.35">
      <c r="B427" s="47" t="s">
        <v>497</v>
      </c>
      <c r="C427" s="70"/>
      <c r="D427" s="71">
        <v>45332</v>
      </c>
      <c r="E427" s="71" t="str">
        <f t="shared" ca="1" si="98"/>
        <v>Yes</v>
      </c>
      <c r="F427" s="52" t="str">
        <f t="shared" si="99"/>
        <v>1. All Roles Work Flexible</v>
      </c>
      <c r="G427" s="167" t="s">
        <v>498</v>
      </c>
      <c r="H427" s="170">
        <v>1</v>
      </c>
      <c r="I427" s="16"/>
      <c r="J427" s="16"/>
      <c r="K427" s="16"/>
      <c r="L427" s="16"/>
      <c r="M427" s="16"/>
      <c r="N427" s="16"/>
      <c r="O427" s="16"/>
      <c r="P427" s="16"/>
      <c r="Q427" s="16"/>
      <c r="R427" s="16"/>
      <c r="S427" s="16">
        <v>1</v>
      </c>
      <c r="T427" s="16"/>
      <c r="U427" s="16"/>
      <c r="V427" s="16"/>
      <c r="W427" s="16"/>
      <c r="X427" s="16"/>
      <c r="Y427" s="16"/>
      <c r="Z427" s="16"/>
      <c r="AA427" s="16"/>
      <c r="AB427" s="16"/>
      <c r="AC427" s="17"/>
      <c r="AE427" s="78" t="s">
        <v>75</v>
      </c>
      <c r="AF427" s="79"/>
      <c r="AG427" s="79"/>
      <c r="AH427" s="79"/>
      <c r="AI427" s="80"/>
      <c r="AK427" s="4">
        <f t="shared" si="100"/>
        <v>1</v>
      </c>
      <c r="AL427" s="4">
        <f t="shared" si="101"/>
        <v>0</v>
      </c>
      <c r="AM427" s="4">
        <f t="shared" si="102"/>
        <v>0</v>
      </c>
      <c r="AN427" s="4">
        <f t="shared" si="103"/>
        <v>0</v>
      </c>
      <c r="AO427" s="4">
        <f t="shared" si="104"/>
        <v>0</v>
      </c>
      <c r="AQ427" s="4">
        <f t="shared" si="105"/>
        <v>0</v>
      </c>
      <c r="AR427" s="4">
        <f t="shared" si="106"/>
        <v>1</v>
      </c>
      <c r="AS427" s="4">
        <f t="shared" si="107"/>
        <v>1</v>
      </c>
      <c r="AT427" s="4">
        <f t="shared" si="108"/>
        <v>1</v>
      </c>
      <c r="AU427" s="4">
        <f t="shared" si="109"/>
        <v>1</v>
      </c>
      <c r="AW427" s="4">
        <f t="shared" si="110"/>
        <v>1</v>
      </c>
      <c r="AX427" s="4">
        <f t="shared" si="111"/>
        <v>0</v>
      </c>
      <c r="AY427" s="4">
        <f t="shared" si="112"/>
        <v>0</v>
      </c>
      <c r="BA427" s="4">
        <f t="shared" si="113"/>
        <v>5</v>
      </c>
    </row>
    <row r="428" spans="2:53" ht="14.5" customHeight="1" x14ac:dyDescent="0.35">
      <c r="B428" s="47" t="s">
        <v>3362</v>
      </c>
      <c r="C428" s="72" t="s">
        <v>3474</v>
      </c>
      <c r="D428" s="69">
        <v>45332</v>
      </c>
      <c r="E428" s="69" t="str">
        <f t="shared" ca="1" si="98"/>
        <v>Yes</v>
      </c>
      <c r="F428" s="53" t="str">
        <f t="shared" si="99"/>
        <v>1. All Roles Work Flexible</v>
      </c>
      <c r="G428" s="167" t="s">
        <v>4553</v>
      </c>
      <c r="H428" s="166">
        <v>5</v>
      </c>
      <c r="I428" s="20"/>
      <c r="J428" s="20"/>
      <c r="K428" s="20"/>
      <c r="L428" s="20"/>
      <c r="M428" s="20"/>
      <c r="N428" s="20"/>
      <c r="O428" s="20"/>
      <c r="P428" s="20"/>
      <c r="Q428" s="20"/>
      <c r="R428" s="20"/>
      <c r="S428" s="20"/>
      <c r="T428" s="20"/>
      <c r="U428" s="20"/>
      <c r="V428" s="20"/>
      <c r="W428" s="20"/>
      <c r="X428" s="20"/>
      <c r="Y428" s="20"/>
      <c r="Z428" s="20"/>
      <c r="AA428" s="20"/>
      <c r="AB428" s="20"/>
      <c r="AC428" s="21"/>
      <c r="AE428" s="35" t="s">
        <v>75</v>
      </c>
      <c r="AF428" s="36" t="s">
        <v>4204</v>
      </c>
      <c r="AG428" s="36"/>
      <c r="AH428" s="36"/>
      <c r="AI428" s="37"/>
      <c r="AK428" s="4">
        <f t="shared" si="100"/>
        <v>1</v>
      </c>
      <c r="AL428" s="4">
        <f t="shared" si="101"/>
        <v>0</v>
      </c>
      <c r="AM428" s="4">
        <f t="shared" si="102"/>
        <v>0</v>
      </c>
      <c r="AN428" s="4">
        <f t="shared" si="103"/>
        <v>0</v>
      </c>
      <c r="AO428" s="4">
        <f t="shared" si="104"/>
        <v>0</v>
      </c>
      <c r="AQ428" s="4">
        <f t="shared" si="105"/>
        <v>0</v>
      </c>
      <c r="AR428" s="4">
        <f t="shared" si="106"/>
        <v>1</v>
      </c>
      <c r="AS428" s="4">
        <f t="shared" si="107"/>
        <v>1</v>
      </c>
      <c r="AT428" s="4">
        <f t="shared" si="108"/>
        <v>1</v>
      </c>
      <c r="AU428" s="4">
        <f t="shared" si="109"/>
        <v>1</v>
      </c>
      <c r="AW428" s="4">
        <f t="shared" si="110"/>
        <v>1</v>
      </c>
      <c r="AX428" s="4">
        <f t="shared" si="111"/>
        <v>0</v>
      </c>
      <c r="AY428" s="4">
        <f t="shared" si="112"/>
        <v>0</v>
      </c>
      <c r="BA428" s="4">
        <f t="shared" si="113"/>
        <v>5</v>
      </c>
    </row>
    <row r="429" spans="2:53" ht="14.5" customHeight="1" x14ac:dyDescent="0.35">
      <c r="B429" s="47" t="s">
        <v>3364</v>
      </c>
      <c r="C429" s="72" t="s">
        <v>3474</v>
      </c>
      <c r="D429" s="69">
        <v>45332</v>
      </c>
      <c r="E429" s="69" t="str">
        <f t="shared" ca="1" si="98"/>
        <v>Yes</v>
      </c>
      <c r="F429" s="53" t="str">
        <f t="shared" si="99"/>
        <v>1. All Roles Work Flexible</v>
      </c>
      <c r="G429" s="167" t="s">
        <v>4554</v>
      </c>
      <c r="H429" s="166">
        <v>1</v>
      </c>
      <c r="I429" s="20"/>
      <c r="J429" s="20"/>
      <c r="K429" s="20"/>
      <c r="L429" s="20"/>
      <c r="M429" s="20"/>
      <c r="N429" s="20"/>
      <c r="O429" s="20"/>
      <c r="P429" s="20"/>
      <c r="Q429" s="20"/>
      <c r="R429" s="20"/>
      <c r="S429" s="20"/>
      <c r="T429" s="20"/>
      <c r="U429" s="20"/>
      <c r="V429" s="20"/>
      <c r="W429" s="20"/>
      <c r="X429" s="20"/>
      <c r="Y429" s="20"/>
      <c r="Z429" s="20"/>
      <c r="AA429" s="20"/>
      <c r="AB429" s="20"/>
      <c r="AC429" s="21"/>
      <c r="AE429" s="35" t="s">
        <v>75</v>
      </c>
      <c r="AF429" s="36" t="s">
        <v>4204</v>
      </c>
      <c r="AG429" s="36"/>
      <c r="AH429" s="36"/>
      <c r="AI429" s="37"/>
      <c r="AK429" s="4">
        <f t="shared" si="100"/>
        <v>1</v>
      </c>
      <c r="AL429" s="4">
        <f t="shared" si="101"/>
        <v>0</v>
      </c>
      <c r="AM429" s="4">
        <f t="shared" si="102"/>
        <v>0</v>
      </c>
      <c r="AN429" s="4">
        <f t="shared" si="103"/>
        <v>0</v>
      </c>
      <c r="AO429" s="4">
        <f t="shared" si="104"/>
        <v>0</v>
      </c>
      <c r="AQ429" s="4">
        <f t="shared" si="105"/>
        <v>0</v>
      </c>
      <c r="AR429" s="4">
        <f t="shared" si="106"/>
        <v>1</v>
      </c>
      <c r="AS429" s="4">
        <f t="shared" si="107"/>
        <v>1</v>
      </c>
      <c r="AT429" s="4">
        <f t="shared" si="108"/>
        <v>1</v>
      </c>
      <c r="AU429" s="4">
        <f t="shared" si="109"/>
        <v>1</v>
      </c>
      <c r="AW429" s="4">
        <f t="shared" si="110"/>
        <v>1</v>
      </c>
      <c r="AX429" s="4">
        <f t="shared" si="111"/>
        <v>0</v>
      </c>
      <c r="AY429" s="4">
        <f t="shared" si="112"/>
        <v>0</v>
      </c>
      <c r="BA429" s="4">
        <f t="shared" si="113"/>
        <v>5</v>
      </c>
    </row>
    <row r="430" spans="2:53" ht="14.5" customHeight="1" x14ac:dyDescent="0.35">
      <c r="B430" s="47" t="s">
        <v>499</v>
      </c>
      <c r="C430" s="72"/>
      <c r="D430" s="69">
        <v>45332</v>
      </c>
      <c r="E430" s="69" t="str">
        <f t="shared" ca="1" si="98"/>
        <v>Yes</v>
      </c>
      <c r="F430" s="53" t="str">
        <f t="shared" si="99"/>
        <v>1. All Roles Work Flexible</v>
      </c>
      <c r="G430" s="167" t="s">
        <v>500</v>
      </c>
      <c r="H430" s="166">
        <v>6</v>
      </c>
      <c r="I430" s="20"/>
      <c r="J430" s="20"/>
      <c r="K430" s="20"/>
      <c r="L430" s="20"/>
      <c r="M430" s="20"/>
      <c r="N430" s="20"/>
      <c r="O430" s="20"/>
      <c r="P430" s="20"/>
      <c r="Q430" s="20">
        <v>1</v>
      </c>
      <c r="R430" s="20"/>
      <c r="S430" s="20"/>
      <c r="T430" s="20"/>
      <c r="U430" s="20"/>
      <c r="V430" s="20"/>
      <c r="W430" s="20"/>
      <c r="X430" s="20"/>
      <c r="Y430" s="20"/>
      <c r="Z430" s="20"/>
      <c r="AA430" s="20"/>
      <c r="AB430" s="20"/>
      <c r="AC430" s="21"/>
      <c r="AE430" s="35" t="s">
        <v>75</v>
      </c>
      <c r="AF430" s="36"/>
      <c r="AG430" s="36"/>
      <c r="AH430" s="36"/>
      <c r="AI430" s="37"/>
      <c r="AK430" s="4">
        <f t="shared" si="100"/>
        <v>1</v>
      </c>
      <c r="AL430" s="4">
        <f t="shared" si="101"/>
        <v>0</v>
      </c>
      <c r="AM430" s="4">
        <f t="shared" si="102"/>
        <v>0</v>
      </c>
      <c r="AN430" s="4">
        <f t="shared" si="103"/>
        <v>0</v>
      </c>
      <c r="AO430" s="4">
        <f t="shared" si="104"/>
        <v>0</v>
      </c>
      <c r="AQ430" s="4">
        <f t="shared" si="105"/>
        <v>0</v>
      </c>
      <c r="AR430" s="4">
        <f t="shared" si="106"/>
        <v>1</v>
      </c>
      <c r="AS430" s="4">
        <f t="shared" si="107"/>
        <v>1</v>
      </c>
      <c r="AT430" s="4">
        <f t="shared" si="108"/>
        <v>1</v>
      </c>
      <c r="AU430" s="4">
        <f t="shared" si="109"/>
        <v>1</v>
      </c>
      <c r="AW430" s="4">
        <f t="shared" si="110"/>
        <v>1</v>
      </c>
      <c r="AX430" s="4">
        <f t="shared" si="111"/>
        <v>0</v>
      </c>
      <c r="AY430" s="4">
        <f t="shared" si="112"/>
        <v>0</v>
      </c>
      <c r="BA430" s="4">
        <f t="shared" si="113"/>
        <v>5</v>
      </c>
    </row>
    <row r="431" spans="2:53" ht="14.5" customHeight="1" x14ac:dyDescent="0.35">
      <c r="B431" s="47" t="s">
        <v>501</v>
      </c>
      <c r="C431" s="72"/>
      <c r="D431" s="69">
        <v>45332</v>
      </c>
      <c r="E431" s="69" t="str">
        <f t="shared" ca="1" si="98"/>
        <v>Yes</v>
      </c>
      <c r="F431" s="53" t="str">
        <f t="shared" si="99"/>
        <v>1. All Roles Work Flexible</v>
      </c>
      <c r="G431" s="167" t="s">
        <v>502</v>
      </c>
      <c r="H431" s="166">
        <v>1</v>
      </c>
      <c r="I431" s="20"/>
      <c r="J431" s="20">
        <v>3</v>
      </c>
      <c r="K431" s="20">
        <v>4</v>
      </c>
      <c r="L431" s="20"/>
      <c r="M431" s="20"/>
      <c r="N431" s="20"/>
      <c r="O431" s="20"/>
      <c r="P431" s="20">
        <v>1</v>
      </c>
      <c r="Q431" s="20">
        <v>3</v>
      </c>
      <c r="R431" s="20">
        <v>2</v>
      </c>
      <c r="S431" s="20"/>
      <c r="T431" s="20"/>
      <c r="U431" s="20"/>
      <c r="V431" s="20"/>
      <c r="W431" s="20"/>
      <c r="X431" s="20"/>
      <c r="Y431" s="20"/>
      <c r="Z431" s="20"/>
      <c r="AA431" s="20"/>
      <c r="AB431" s="20"/>
      <c r="AC431" s="21"/>
      <c r="AE431" s="35" t="s">
        <v>75</v>
      </c>
      <c r="AF431" s="36"/>
      <c r="AG431" s="36"/>
      <c r="AH431" s="36"/>
      <c r="AI431" s="37"/>
      <c r="AK431" s="4">
        <f t="shared" si="100"/>
        <v>1</v>
      </c>
      <c r="AL431" s="4">
        <f t="shared" si="101"/>
        <v>0</v>
      </c>
      <c r="AM431" s="4">
        <f t="shared" si="102"/>
        <v>0</v>
      </c>
      <c r="AN431" s="4">
        <f t="shared" si="103"/>
        <v>0</v>
      </c>
      <c r="AO431" s="4">
        <f t="shared" si="104"/>
        <v>0</v>
      </c>
      <c r="AQ431" s="4">
        <f t="shared" si="105"/>
        <v>0</v>
      </c>
      <c r="AR431" s="4">
        <f t="shared" si="106"/>
        <v>1</v>
      </c>
      <c r="AS431" s="4">
        <f t="shared" si="107"/>
        <v>1</v>
      </c>
      <c r="AT431" s="4">
        <f t="shared" si="108"/>
        <v>1</v>
      </c>
      <c r="AU431" s="4">
        <f t="shared" si="109"/>
        <v>1</v>
      </c>
      <c r="AW431" s="4">
        <f t="shared" si="110"/>
        <v>1</v>
      </c>
      <c r="AX431" s="4">
        <f t="shared" si="111"/>
        <v>0</v>
      </c>
      <c r="AY431" s="4">
        <f t="shared" si="112"/>
        <v>0</v>
      </c>
      <c r="BA431" s="4">
        <f t="shared" si="113"/>
        <v>5</v>
      </c>
    </row>
    <row r="432" spans="2:53" ht="14.5" customHeight="1" x14ac:dyDescent="0.35">
      <c r="B432" s="47" t="s">
        <v>503</v>
      </c>
      <c r="C432" s="72"/>
      <c r="D432" s="69">
        <v>45332</v>
      </c>
      <c r="E432" s="69" t="str">
        <f t="shared" ca="1" si="98"/>
        <v>Yes</v>
      </c>
      <c r="F432" s="53" t="str">
        <f t="shared" si="99"/>
        <v>1. All Roles Work Flexible</v>
      </c>
      <c r="G432" s="167" t="s">
        <v>504</v>
      </c>
      <c r="H432" s="166">
        <v>24</v>
      </c>
      <c r="I432" s="20"/>
      <c r="J432" s="20"/>
      <c r="K432" s="20">
        <v>2</v>
      </c>
      <c r="L432" s="20"/>
      <c r="M432" s="20"/>
      <c r="N432" s="20"/>
      <c r="O432" s="20"/>
      <c r="P432" s="20"/>
      <c r="Q432" s="20">
        <v>20</v>
      </c>
      <c r="R432" s="20"/>
      <c r="S432" s="20"/>
      <c r="T432" s="20"/>
      <c r="U432" s="20"/>
      <c r="V432" s="20"/>
      <c r="W432" s="20"/>
      <c r="X432" s="20"/>
      <c r="Y432" s="20"/>
      <c r="Z432" s="20">
        <v>2</v>
      </c>
      <c r="AA432" s="20"/>
      <c r="AB432" s="20">
        <v>1</v>
      </c>
      <c r="AC432" s="21"/>
      <c r="AE432" s="42" t="s">
        <v>75</v>
      </c>
      <c r="AF432" s="43"/>
      <c r="AG432" s="43"/>
      <c r="AH432" s="43"/>
      <c r="AI432" s="44"/>
      <c r="AK432" s="4">
        <f t="shared" si="100"/>
        <v>1</v>
      </c>
      <c r="AL432" s="4">
        <f t="shared" si="101"/>
        <v>0</v>
      </c>
      <c r="AM432" s="4">
        <f t="shared" si="102"/>
        <v>0</v>
      </c>
      <c r="AN432" s="4">
        <f t="shared" si="103"/>
        <v>0</v>
      </c>
      <c r="AO432" s="4">
        <f t="shared" si="104"/>
        <v>0</v>
      </c>
      <c r="AQ432" s="4">
        <f t="shared" si="105"/>
        <v>0</v>
      </c>
      <c r="AR432" s="4">
        <f t="shared" si="106"/>
        <v>1</v>
      </c>
      <c r="AS432" s="4">
        <f t="shared" si="107"/>
        <v>1</v>
      </c>
      <c r="AT432" s="4">
        <f t="shared" si="108"/>
        <v>1</v>
      </c>
      <c r="AU432" s="4">
        <f t="shared" si="109"/>
        <v>1</v>
      </c>
      <c r="AW432" s="4">
        <f t="shared" si="110"/>
        <v>1</v>
      </c>
      <c r="AX432" s="4">
        <f t="shared" si="111"/>
        <v>0</v>
      </c>
      <c r="AY432" s="4">
        <f t="shared" si="112"/>
        <v>0</v>
      </c>
      <c r="BA432" s="4">
        <f t="shared" si="113"/>
        <v>5</v>
      </c>
    </row>
    <row r="433" spans="2:53" ht="14.5" customHeight="1" x14ac:dyDescent="0.35">
      <c r="B433" s="47" t="s">
        <v>505</v>
      </c>
      <c r="C433" s="72"/>
      <c r="D433" s="69">
        <v>45332</v>
      </c>
      <c r="E433" s="69" t="str">
        <f t="shared" ca="1" si="98"/>
        <v>Yes</v>
      </c>
      <c r="F433" s="53" t="str">
        <f t="shared" si="99"/>
        <v>1. All Roles Work Flexible</v>
      </c>
      <c r="G433" s="167" t="s">
        <v>506</v>
      </c>
      <c r="H433" s="166">
        <v>1</v>
      </c>
      <c r="I433" s="20"/>
      <c r="J433" s="20"/>
      <c r="K433" s="20"/>
      <c r="L433" s="20"/>
      <c r="M433" s="20"/>
      <c r="N433" s="20"/>
      <c r="O433" s="20"/>
      <c r="P433" s="20"/>
      <c r="Q433" s="20"/>
      <c r="R433" s="20"/>
      <c r="S433" s="20">
        <v>1</v>
      </c>
      <c r="T433" s="20"/>
      <c r="U433" s="20"/>
      <c r="V433" s="20"/>
      <c r="W433" s="20"/>
      <c r="X433" s="20"/>
      <c r="Y433" s="20"/>
      <c r="Z433" s="20"/>
      <c r="AA433" s="20"/>
      <c r="AB433" s="20"/>
      <c r="AC433" s="21"/>
      <c r="AE433" s="35" t="s">
        <v>75</v>
      </c>
      <c r="AF433" s="36"/>
      <c r="AG433" s="36"/>
      <c r="AH433" s="36"/>
      <c r="AI433" s="37"/>
      <c r="AK433" s="4">
        <f t="shared" si="100"/>
        <v>1</v>
      </c>
      <c r="AL433" s="4">
        <f t="shared" si="101"/>
        <v>0</v>
      </c>
      <c r="AM433" s="4">
        <f t="shared" si="102"/>
        <v>0</v>
      </c>
      <c r="AN433" s="4">
        <f t="shared" si="103"/>
        <v>0</v>
      </c>
      <c r="AO433" s="4">
        <f t="shared" si="104"/>
        <v>0</v>
      </c>
      <c r="AQ433" s="4">
        <f t="shared" si="105"/>
        <v>0</v>
      </c>
      <c r="AR433" s="4">
        <f t="shared" si="106"/>
        <v>1</v>
      </c>
      <c r="AS433" s="4">
        <f t="shared" si="107"/>
        <v>1</v>
      </c>
      <c r="AT433" s="4">
        <f t="shared" si="108"/>
        <v>1</v>
      </c>
      <c r="AU433" s="4">
        <f t="shared" si="109"/>
        <v>1</v>
      </c>
      <c r="AW433" s="4">
        <f t="shared" si="110"/>
        <v>1</v>
      </c>
      <c r="AX433" s="4">
        <f t="shared" si="111"/>
        <v>0</v>
      </c>
      <c r="AY433" s="4">
        <f t="shared" si="112"/>
        <v>0</v>
      </c>
      <c r="BA433" s="4">
        <f t="shared" si="113"/>
        <v>5</v>
      </c>
    </row>
    <row r="434" spans="2:53" ht="14.5" customHeight="1" x14ac:dyDescent="0.35">
      <c r="B434" s="47" t="s">
        <v>507</v>
      </c>
      <c r="C434" s="72"/>
      <c r="D434" s="69">
        <v>45332</v>
      </c>
      <c r="E434" s="69" t="str">
        <f t="shared" ca="1" si="98"/>
        <v>Yes</v>
      </c>
      <c r="F434" s="53" t="str">
        <f t="shared" si="99"/>
        <v>1. All Roles Work Flexible</v>
      </c>
      <c r="G434" s="167" t="s">
        <v>508</v>
      </c>
      <c r="H434" s="166">
        <v>1</v>
      </c>
      <c r="I434" s="20"/>
      <c r="J434" s="20"/>
      <c r="K434" s="20"/>
      <c r="L434" s="20"/>
      <c r="M434" s="20"/>
      <c r="N434" s="20"/>
      <c r="O434" s="20"/>
      <c r="P434" s="20"/>
      <c r="Q434" s="20">
        <v>1</v>
      </c>
      <c r="R434" s="20"/>
      <c r="S434" s="20"/>
      <c r="T434" s="20"/>
      <c r="U434" s="20"/>
      <c r="V434" s="20"/>
      <c r="W434" s="20"/>
      <c r="X434" s="20"/>
      <c r="Y434" s="20"/>
      <c r="Z434" s="20"/>
      <c r="AA434" s="20"/>
      <c r="AB434" s="20"/>
      <c r="AC434" s="21"/>
      <c r="AE434" s="35" t="s">
        <v>75</v>
      </c>
      <c r="AF434" s="36"/>
      <c r="AG434" s="36"/>
      <c r="AH434" s="36"/>
      <c r="AI434" s="37"/>
      <c r="AK434" s="4">
        <f t="shared" si="100"/>
        <v>1</v>
      </c>
      <c r="AL434" s="4">
        <f t="shared" si="101"/>
        <v>0</v>
      </c>
      <c r="AM434" s="4">
        <f t="shared" si="102"/>
        <v>0</v>
      </c>
      <c r="AN434" s="4">
        <f t="shared" si="103"/>
        <v>0</v>
      </c>
      <c r="AO434" s="4">
        <f t="shared" si="104"/>
        <v>0</v>
      </c>
      <c r="AQ434" s="4">
        <f t="shared" si="105"/>
        <v>0</v>
      </c>
      <c r="AR434" s="4">
        <f t="shared" si="106"/>
        <v>1</v>
      </c>
      <c r="AS434" s="4">
        <f t="shared" si="107"/>
        <v>1</v>
      </c>
      <c r="AT434" s="4">
        <f t="shared" si="108"/>
        <v>1</v>
      </c>
      <c r="AU434" s="4">
        <f t="shared" si="109"/>
        <v>1</v>
      </c>
      <c r="AW434" s="4">
        <f t="shared" si="110"/>
        <v>1</v>
      </c>
      <c r="AX434" s="4">
        <f t="shared" si="111"/>
        <v>0</v>
      </c>
      <c r="AY434" s="4">
        <f t="shared" si="112"/>
        <v>0</v>
      </c>
      <c r="BA434" s="4">
        <f t="shared" si="113"/>
        <v>5</v>
      </c>
    </row>
    <row r="435" spans="2:53" ht="14.5" customHeight="1" x14ac:dyDescent="0.35">
      <c r="B435" s="47" t="s">
        <v>509</v>
      </c>
      <c r="C435" s="72"/>
      <c r="D435" s="69">
        <v>45332</v>
      </c>
      <c r="E435" s="69" t="str">
        <f t="shared" ca="1" si="98"/>
        <v>Yes</v>
      </c>
      <c r="F435" s="53" t="str">
        <f t="shared" si="99"/>
        <v>1. All Roles Work Flexible</v>
      </c>
      <c r="G435" s="167" t="s">
        <v>510</v>
      </c>
      <c r="H435" s="166">
        <v>1</v>
      </c>
      <c r="I435" s="20"/>
      <c r="J435" s="20"/>
      <c r="K435" s="20"/>
      <c r="L435" s="20"/>
      <c r="M435" s="20"/>
      <c r="N435" s="20"/>
      <c r="O435" s="20"/>
      <c r="P435" s="20"/>
      <c r="Q435" s="20"/>
      <c r="R435" s="20"/>
      <c r="S435" s="20">
        <v>1</v>
      </c>
      <c r="T435" s="20"/>
      <c r="U435" s="20"/>
      <c r="V435" s="20"/>
      <c r="W435" s="20"/>
      <c r="X435" s="20"/>
      <c r="Y435" s="20"/>
      <c r="Z435" s="20"/>
      <c r="AA435" s="20"/>
      <c r="AB435" s="20"/>
      <c r="AC435" s="21"/>
      <c r="AE435" s="35" t="s">
        <v>75</v>
      </c>
      <c r="AF435" s="36"/>
      <c r="AG435" s="36"/>
      <c r="AH435" s="36"/>
      <c r="AI435" s="37"/>
      <c r="AK435" s="4">
        <f t="shared" si="100"/>
        <v>1</v>
      </c>
      <c r="AL435" s="4">
        <f t="shared" si="101"/>
        <v>0</v>
      </c>
      <c r="AM435" s="4">
        <f t="shared" si="102"/>
        <v>0</v>
      </c>
      <c r="AN435" s="4">
        <f t="shared" si="103"/>
        <v>0</v>
      </c>
      <c r="AO435" s="4">
        <f t="shared" si="104"/>
        <v>0</v>
      </c>
      <c r="AQ435" s="4">
        <f t="shared" si="105"/>
        <v>0</v>
      </c>
      <c r="AR435" s="4">
        <f t="shared" si="106"/>
        <v>1</v>
      </c>
      <c r="AS435" s="4">
        <f t="shared" si="107"/>
        <v>1</v>
      </c>
      <c r="AT435" s="4">
        <f t="shared" si="108"/>
        <v>1</v>
      </c>
      <c r="AU435" s="4">
        <f t="shared" si="109"/>
        <v>1</v>
      </c>
      <c r="AW435" s="4">
        <f t="shared" si="110"/>
        <v>1</v>
      </c>
      <c r="AX435" s="4">
        <f t="shared" si="111"/>
        <v>0</v>
      </c>
      <c r="AY435" s="4">
        <f t="shared" si="112"/>
        <v>0</v>
      </c>
      <c r="BA435" s="4">
        <f t="shared" si="113"/>
        <v>5</v>
      </c>
    </row>
    <row r="436" spans="2:53" ht="14.5" customHeight="1" x14ac:dyDescent="0.35">
      <c r="B436" s="47" t="s">
        <v>511</v>
      </c>
      <c r="C436" s="72"/>
      <c r="D436" s="69">
        <v>45332</v>
      </c>
      <c r="E436" s="69" t="str">
        <f t="shared" ca="1" si="98"/>
        <v>Yes</v>
      </c>
      <c r="F436" s="53" t="str">
        <f t="shared" si="99"/>
        <v>1. All Roles Work Flexible</v>
      </c>
      <c r="G436" s="167" t="s">
        <v>4555</v>
      </c>
      <c r="H436" s="166">
        <v>16</v>
      </c>
      <c r="I436" s="20"/>
      <c r="J436" s="20"/>
      <c r="K436" s="20">
        <v>3</v>
      </c>
      <c r="L436" s="20"/>
      <c r="M436" s="20"/>
      <c r="N436" s="20"/>
      <c r="O436" s="20"/>
      <c r="P436" s="20"/>
      <c r="Q436" s="20">
        <v>2</v>
      </c>
      <c r="R436" s="20">
        <v>1</v>
      </c>
      <c r="S436" s="20"/>
      <c r="T436" s="20"/>
      <c r="U436" s="20"/>
      <c r="V436" s="20"/>
      <c r="W436" s="20"/>
      <c r="X436" s="20"/>
      <c r="Y436" s="20"/>
      <c r="Z436" s="20">
        <v>3</v>
      </c>
      <c r="AA436" s="20"/>
      <c r="AB436" s="20"/>
      <c r="AC436" s="21"/>
      <c r="AE436" s="35" t="s">
        <v>75</v>
      </c>
      <c r="AF436" s="36"/>
      <c r="AG436" s="36"/>
      <c r="AH436" s="36"/>
      <c r="AI436" s="37"/>
      <c r="AK436" s="4">
        <f t="shared" si="100"/>
        <v>1</v>
      </c>
      <c r="AL436" s="4">
        <f t="shared" si="101"/>
        <v>0</v>
      </c>
      <c r="AM436" s="4">
        <f t="shared" si="102"/>
        <v>0</v>
      </c>
      <c r="AN436" s="4">
        <f t="shared" si="103"/>
        <v>0</v>
      </c>
      <c r="AO436" s="4">
        <f t="shared" si="104"/>
        <v>0</v>
      </c>
      <c r="AQ436" s="4">
        <f t="shared" si="105"/>
        <v>0</v>
      </c>
      <c r="AR436" s="4">
        <f t="shared" si="106"/>
        <v>1</v>
      </c>
      <c r="AS436" s="4">
        <f t="shared" si="107"/>
        <v>1</v>
      </c>
      <c r="AT436" s="4">
        <f t="shared" si="108"/>
        <v>1</v>
      </c>
      <c r="AU436" s="4">
        <f t="shared" si="109"/>
        <v>1</v>
      </c>
      <c r="AW436" s="4">
        <f t="shared" si="110"/>
        <v>1</v>
      </c>
      <c r="AX436" s="4">
        <f t="shared" si="111"/>
        <v>0</v>
      </c>
      <c r="AY436" s="4">
        <f t="shared" si="112"/>
        <v>0</v>
      </c>
      <c r="BA436" s="4">
        <f t="shared" si="113"/>
        <v>5</v>
      </c>
    </row>
    <row r="437" spans="2:53" ht="14.5" customHeight="1" x14ac:dyDescent="0.35">
      <c r="B437" s="47" t="s">
        <v>513</v>
      </c>
      <c r="C437" s="72"/>
      <c r="D437" s="69">
        <v>45332</v>
      </c>
      <c r="E437" s="69" t="str">
        <f t="shared" ca="1" si="98"/>
        <v>Yes</v>
      </c>
      <c r="F437" s="53" t="str">
        <f t="shared" si="99"/>
        <v>1. All Roles Work Flexible</v>
      </c>
      <c r="G437" s="167" t="s">
        <v>514</v>
      </c>
      <c r="H437" s="166">
        <v>1</v>
      </c>
      <c r="I437" s="20"/>
      <c r="J437" s="20"/>
      <c r="K437" s="20"/>
      <c r="L437" s="20"/>
      <c r="M437" s="20"/>
      <c r="N437" s="20"/>
      <c r="O437" s="20"/>
      <c r="P437" s="20"/>
      <c r="Q437" s="20"/>
      <c r="R437" s="20"/>
      <c r="S437" s="20">
        <v>1</v>
      </c>
      <c r="T437" s="20"/>
      <c r="U437" s="20"/>
      <c r="V437" s="20"/>
      <c r="W437" s="20"/>
      <c r="X437" s="20"/>
      <c r="Y437" s="20"/>
      <c r="Z437" s="20"/>
      <c r="AA437" s="20"/>
      <c r="AB437" s="20"/>
      <c r="AC437" s="21"/>
      <c r="AE437" s="35" t="s">
        <v>75</v>
      </c>
      <c r="AF437" s="36"/>
      <c r="AG437" s="36"/>
      <c r="AH437" s="36"/>
      <c r="AI437" s="37"/>
      <c r="AK437" s="4">
        <f t="shared" si="100"/>
        <v>1</v>
      </c>
      <c r="AL437" s="4">
        <f t="shared" si="101"/>
        <v>0</v>
      </c>
      <c r="AM437" s="4">
        <f t="shared" si="102"/>
        <v>0</v>
      </c>
      <c r="AN437" s="4">
        <f t="shared" si="103"/>
        <v>0</v>
      </c>
      <c r="AO437" s="4">
        <f t="shared" si="104"/>
        <v>0</v>
      </c>
      <c r="AQ437" s="4">
        <f t="shared" si="105"/>
        <v>0</v>
      </c>
      <c r="AR437" s="4">
        <f t="shared" si="106"/>
        <v>1</v>
      </c>
      <c r="AS437" s="4">
        <f t="shared" si="107"/>
        <v>1</v>
      </c>
      <c r="AT437" s="4">
        <f t="shared" si="108"/>
        <v>1</v>
      </c>
      <c r="AU437" s="4">
        <f t="shared" si="109"/>
        <v>1</v>
      </c>
      <c r="AW437" s="4">
        <f t="shared" si="110"/>
        <v>1</v>
      </c>
      <c r="AX437" s="4">
        <f t="shared" si="111"/>
        <v>0</v>
      </c>
      <c r="AY437" s="4">
        <f t="shared" si="112"/>
        <v>0</v>
      </c>
      <c r="BA437" s="4">
        <f t="shared" si="113"/>
        <v>5</v>
      </c>
    </row>
    <row r="438" spans="2:53" ht="14.5" customHeight="1" x14ac:dyDescent="0.35">
      <c r="B438" s="47" t="s">
        <v>515</v>
      </c>
      <c r="C438" s="72"/>
      <c r="D438" s="69">
        <v>45332</v>
      </c>
      <c r="E438" s="69" t="str">
        <f t="shared" ca="1" si="98"/>
        <v>Yes</v>
      </c>
      <c r="F438" s="53" t="str">
        <f t="shared" si="99"/>
        <v>1. All Roles Work Flexible</v>
      </c>
      <c r="G438" s="167" t="s">
        <v>516</v>
      </c>
      <c r="H438" s="166">
        <v>1</v>
      </c>
      <c r="I438" s="20"/>
      <c r="J438" s="20"/>
      <c r="K438" s="20"/>
      <c r="L438" s="20"/>
      <c r="M438" s="20"/>
      <c r="N438" s="20"/>
      <c r="O438" s="20"/>
      <c r="P438" s="20"/>
      <c r="Q438" s="20"/>
      <c r="R438" s="20"/>
      <c r="S438" s="20"/>
      <c r="T438" s="20"/>
      <c r="U438" s="20"/>
      <c r="V438" s="20"/>
      <c r="W438" s="20"/>
      <c r="X438" s="20"/>
      <c r="Y438" s="20"/>
      <c r="Z438" s="20">
        <v>1</v>
      </c>
      <c r="AA438" s="20"/>
      <c r="AB438" s="20"/>
      <c r="AC438" s="21"/>
      <c r="AE438" s="35" t="s">
        <v>75</v>
      </c>
      <c r="AF438" s="36"/>
      <c r="AG438" s="36"/>
      <c r="AH438" s="36"/>
      <c r="AI438" s="37"/>
      <c r="AK438" s="4">
        <f t="shared" si="100"/>
        <v>1</v>
      </c>
      <c r="AL438" s="4">
        <f t="shared" si="101"/>
        <v>0</v>
      </c>
      <c r="AM438" s="4">
        <f t="shared" si="102"/>
        <v>0</v>
      </c>
      <c r="AN438" s="4">
        <f t="shared" si="103"/>
        <v>0</v>
      </c>
      <c r="AO438" s="4">
        <f t="shared" si="104"/>
        <v>0</v>
      </c>
      <c r="AQ438" s="4">
        <f t="shared" si="105"/>
        <v>0</v>
      </c>
      <c r="AR438" s="4">
        <f t="shared" si="106"/>
        <v>1</v>
      </c>
      <c r="AS438" s="4">
        <f t="shared" si="107"/>
        <v>1</v>
      </c>
      <c r="AT438" s="4">
        <f t="shared" si="108"/>
        <v>1</v>
      </c>
      <c r="AU438" s="4">
        <f t="shared" si="109"/>
        <v>1</v>
      </c>
      <c r="AW438" s="4">
        <f t="shared" si="110"/>
        <v>1</v>
      </c>
      <c r="AX438" s="4">
        <f t="shared" si="111"/>
        <v>0</v>
      </c>
      <c r="AY438" s="4">
        <f t="shared" si="112"/>
        <v>0</v>
      </c>
      <c r="BA438" s="4">
        <f t="shared" si="113"/>
        <v>5</v>
      </c>
    </row>
    <row r="439" spans="2:53" ht="14.5" customHeight="1" x14ac:dyDescent="0.35">
      <c r="B439" s="60" t="s">
        <v>517</v>
      </c>
      <c r="C439" s="73"/>
      <c r="D439" s="74">
        <v>45332</v>
      </c>
      <c r="E439" s="74" t="str">
        <f t="shared" ca="1" si="98"/>
        <v>Yes</v>
      </c>
      <c r="F439" s="54" t="str">
        <f t="shared" si="99"/>
        <v>1. All Roles Work Flexible</v>
      </c>
      <c r="G439" s="167" t="s">
        <v>518</v>
      </c>
      <c r="H439" s="168">
        <v>1</v>
      </c>
      <c r="I439" s="23"/>
      <c r="J439" s="23"/>
      <c r="K439" s="23"/>
      <c r="L439" s="23"/>
      <c r="M439" s="23"/>
      <c r="N439" s="23"/>
      <c r="O439" s="23"/>
      <c r="P439" s="23"/>
      <c r="Q439" s="23"/>
      <c r="R439" s="23"/>
      <c r="S439" s="23">
        <v>1</v>
      </c>
      <c r="T439" s="23"/>
      <c r="U439" s="23"/>
      <c r="V439" s="23"/>
      <c r="W439" s="23"/>
      <c r="X439" s="23"/>
      <c r="Y439" s="23"/>
      <c r="Z439" s="23"/>
      <c r="AA439" s="23"/>
      <c r="AB439" s="23"/>
      <c r="AC439" s="24"/>
      <c r="AE439" s="42" t="s">
        <v>75</v>
      </c>
      <c r="AF439" s="43"/>
      <c r="AG439" s="43"/>
      <c r="AH439" s="43"/>
      <c r="AI439" s="44"/>
      <c r="AK439" s="4">
        <f t="shared" si="100"/>
        <v>1</v>
      </c>
      <c r="AL439" s="4">
        <f t="shared" si="101"/>
        <v>0</v>
      </c>
      <c r="AM439" s="4">
        <f t="shared" si="102"/>
        <v>0</v>
      </c>
      <c r="AN439" s="4">
        <f t="shared" si="103"/>
        <v>0</v>
      </c>
      <c r="AO439" s="4">
        <f t="shared" si="104"/>
        <v>0</v>
      </c>
      <c r="AQ439" s="4">
        <f t="shared" si="105"/>
        <v>0</v>
      </c>
      <c r="AR439" s="4">
        <f t="shared" si="106"/>
        <v>1</v>
      </c>
      <c r="AS439" s="4">
        <f t="shared" si="107"/>
        <v>1</v>
      </c>
      <c r="AT439" s="4">
        <f t="shared" si="108"/>
        <v>1</v>
      </c>
      <c r="AU439" s="4">
        <f t="shared" si="109"/>
        <v>1</v>
      </c>
      <c r="AW439" s="4">
        <f t="shared" si="110"/>
        <v>1</v>
      </c>
      <c r="AX439" s="4">
        <f t="shared" si="111"/>
        <v>0</v>
      </c>
      <c r="AY439" s="4">
        <f t="shared" si="112"/>
        <v>0</v>
      </c>
      <c r="BA439" s="4">
        <f t="shared" si="113"/>
        <v>5</v>
      </c>
    </row>
    <row r="440" spans="2:53" ht="14.5" customHeight="1" x14ac:dyDescent="0.35">
      <c r="B440" s="75" t="s">
        <v>3394</v>
      </c>
      <c r="C440" s="72" t="s">
        <v>3474</v>
      </c>
      <c r="D440" s="69">
        <v>45332</v>
      </c>
      <c r="E440" s="69" t="str">
        <f t="shared" ca="1" si="98"/>
        <v>Yes</v>
      </c>
      <c r="F440" s="53" t="str">
        <f t="shared" si="99"/>
        <v>1. All Roles Work Flexible</v>
      </c>
      <c r="G440" s="167" t="s">
        <v>4556</v>
      </c>
      <c r="H440" s="166">
        <v>1</v>
      </c>
      <c r="I440" s="20"/>
      <c r="J440" s="20"/>
      <c r="K440" s="20"/>
      <c r="L440" s="20"/>
      <c r="M440" s="20"/>
      <c r="N440" s="20"/>
      <c r="O440" s="20"/>
      <c r="P440" s="20"/>
      <c r="Q440" s="20"/>
      <c r="R440" s="20"/>
      <c r="S440" s="20"/>
      <c r="T440" s="20"/>
      <c r="U440" s="20"/>
      <c r="V440" s="20"/>
      <c r="W440" s="20"/>
      <c r="X440" s="20"/>
      <c r="Y440" s="20"/>
      <c r="Z440" s="20"/>
      <c r="AA440" s="20"/>
      <c r="AB440" s="20"/>
      <c r="AC440" s="21"/>
      <c r="AE440" s="35" t="s">
        <v>75</v>
      </c>
      <c r="AF440" s="36" t="s">
        <v>4204</v>
      </c>
      <c r="AG440" s="36"/>
      <c r="AH440" s="36"/>
      <c r="AI440" s="37"/>
      <c r="AK440" s="4">
        <f t="shared" si="100"/>
        <v>1</v>
      </c>
      <c r="AL440" s="4">
        <f t="shared" si="101"/>
        <v>0</v>
      </c>
      <c r="AM440" s="4">
        <f t="shared" si="102"/>
        <v>0</v>
      </c>
      <c r="AN440" s="4">
        <f t="shared" si="103"/>
        <v>0</v>
      </c>
      <c r="AO440" s="4">
        <f t="shared" si="104"/>
        <v>0</v>
      </c>
      <c r="AQ440" s="4">
        <f t="shared" si="105"/>
        <v>0</v>
      </c>
      <c r="AR440" s="4">
        <f t="shared" si="106"/>
        <v>1</v>
      </c>
      <c r="AS440" s="4">
        <f t="shared" si="107"/>
        <v>1</v>
      </c>
      <c r="AT440" s="4">
        <f t="shared" si="108"/>
        <v>1</v>
      </c>
      <c r="AU440" s="4">
        <f t="shared" si="109"/>
        <v>1</v>
      </c>
      <c r="AW440" s="4">
        <f t="shared" si="110"/>
        <v>1</v>
      </c>
      <c r="AX440" s="4">
        <f t="shared" si="111"/>
        <v>0</v>
      </c>
      <c r="AY440" s="4">
        <f t="shared" si="112"/>
        <v>0</v>
      </c>
      <c r="BA440" s="4">
        <f t="shared" si="113"/>
        <v>5</v>
      </c>
    </row>
    <row r="441" spans="2:53" ht="14.5" customHeight="1" x14ac:dyDescent="0.35">
      <c r="B441" s="75" t="s">
        <v>519</v>
      </c>
      <c r="C441" s="72"/>
      <c r="D441" s="69">
        <v>45332</v>
      </c>
      <c r="E441" s="69" t="str">
        <f t="shared" ca="1" si="98"/>
        <v>Yes</v>
      </c>
      <c r="F441" s="53" t="str">
        <f t="shared" si="99"/>
        <v>1. All Roles Work Flexible</v>
      </c>
      <c r="G441" s="167" t="s">
        <v>520</v>
      </c>
      <c r="H441" s="166">
        <v>1</v>
      </c>
      <c r="I441" s="20"/>
      <c r="J441" s="20"/>
      <c r="K441" s="20"/>
      <c r="L441" s="20"/>
      <c r="M441" s="20"/>
      <c r="N441" s="20"/>
      <c r="O441" s="20"/>
      <c r="P441" s="20"/>
      <c r="Q441" s="20"/>
      <c r="R441" s="20"/>
      <c r="S441" s="20">
        <v>1</v>
      </c>
      <c r="T441" s="20"/>
      <c r="U441" s="20"/>
      <c r="V441" s="20"/>
      <c r="W441" s="20"/>
      <c r="X441" s="20"/>
      <c r="Y441" s="20"/>
      <c r="Z441" s="20"/>
      <c r="AA441" s="20"/>
      <c r="AB441" s="20"/>
      <c r="AC441" s="21"/>
      <c r="AE441" s="35" t="s">
        <v>75</v>
      </c>
      <c r="AF441" s="36"/>
      <c r="AG441" s="36"/>
      <c r="AH441" s="36"/>
      <c r="AI441" s="37"/>
      <c r="AK441" s="4">
        <f t="shared" si="100"/>
        <v>1</v>
      </c>
      <c r="AL441" s="4">
        <f t="shared" si="101"/>
        <v>0</v>
      </c>
      <c r="AM441" s="4">
        <f t="shared" si="102"/>
        <v>0</v>
      </c>
      <c r="AN441" s="4">
        <f t="shared" si="103"/>
        <v>0</v>
      </c>
      <c r="AO441" s="4">
        <f t="shared" si="104"/>
        <v>0</v>
      </c>
      <c r="AQ441" s="4">
        <f t="shared" si="105"/>
        <v>0</v>
      </c>
      <c r="AR441" s="4">
        <f t="shared" si="106"/>
        <v>1</v>
      </c>
      <c r="AS441" s="4">
        <f t="shared" si="107"/>
        <v>1</v>
      </c>
      <c r="AT441" s="4">
        <f t="shared" si="108"/>
        <v>1</v>
      </c>
      <c r="AU441" s="4">
        <f t="shared" si="109"/>
        <v>1</v>
      </c>
      <c r="AW441" s="4">
        <f t="shared" si="110"/>
        <v>1</v>
      </c>
      <c r="AX441" s="4">
        <f t="shared" si="111"/>
        <v>0</v>
      </c>
      <c r="AY441" s="4">
        <f t="shared" si="112"/>
        <v>0</v>
      </c>
      <c r="BA441" s="4">
        <f t="shared" si="113"/>
        <v>5</v>
      </c>
    </row>
    <row r="442" spans="2:53" ht="14.5" customHeight="1" x14ac:dyDescent="0.35">
      <c r="B442" s="75" t="s">
        <v>521</v>
      </c>
      <c r="C442" s="72"/>
      <c r="D442" s="69">
        <v>45332</v>
      </c>
      <c r="E442" s="69" t="str">
        <f t="shared" ca="1" si="98"/>
        <v>Yes</v>
      </c>
      <c r="F442" s="53" t="str">
        <f t="shared" si="99"/>
        <v>1. All Roles Work Flexible</v>
      </c>
      <c r="G442" s="167" t="s">
        <v>522</v>
      </c>
      <c r="H442" s="166">
        <v>1</v>
      </c>
      <c r="I442" s="20"/>
      <c r="J442" s="20"/>
      <c r="K442" s="20"/>
      <c r="L442" s="20"/>
      <c r="M442" s="20"/>
      <c r="N442" s="20"/>
      <c r="O442" s="20"/>
      <c r="P442" s="20"/>
      <c r="Q442" s="20"/>
      <c r="R442" s="20"/>
      <c r="S442" s="20">
        <v>1</v>
      </c>
      <c r="T442" s="20"/>
      <c r="U442" s="20"/>
      <c r="V442" s="20"/>
      <c r="W442" s="20"/>
      <c r="X442" s="20"/>
      <c r="Y442" s="20"/>
      <c r="Z442" s="20"/>
      <c r="AA442" s="20"/>
      <c r="AB442" s="20"/>
      <c r="AC442" s="21"/>
      <c r="AE442" s="35" t="s">
        <v>75</v>
      </c>
      <c r="AF442" s="36"/>
      <c r="AG442" s="36"/>
      <c r="AH442" s="36"/>
      <c r="AI442" s="37"/>
      <c r="AK442" s="4">
        <f t="shared" si="100"/>
        <v>1</v>
      </c>
      <c r="AL442" s="4">
        <f t="shared" si="101"/>
        <v>0</v>
      </c>
      <c r="AM442" s="4">
        <f t="shared" si="102"/>
        <v>0</v>
      </c>
      <c r="AN442" s="4">
        <f t="shared" si="103"/>
        <v>0</v>
      </c>
      <c r="AO442" s="4">
        <f t="shared" si="104"/>
        <v>0</v>
      </c>
      <c r="AQ442" s="4">
        <f t="shared" si="105"/>
        <v>0</v>
      </c>
      <c r="AR442" s="4">
        <f t="shared" si="106"/>
        <v>1</v>
      </c>
      <c r="AS442" s="4">
        <f t="shared" si="107"/>
        <v>1</v>
      </c>
      <c r="AT442" s="4">
        <f t="shared" si="108"/>
        <v>1</v>
      </c>
      <c r="AU442" s="4">
        <f t="shared" si="109"/>
        <v>1</v>
      </c>
      <c r="AW442" s="4">
        <f t="shared" si="110"/>
        <v>1</v>
      </c>
      <c r="AX442" s="4">
        <f t="shared" si="111"/>
        <v>0</v>
      </c>
      <c r="AY442" s="4">
        <f t="shared" si="112"/>
        <v>0</v>
      </c>
      <c r="BA442" s="4">
        <f t="shared" si="113"/>
        <v>5</v>
      </c>
    </row>
    <row r="443" spans="2:53" ht="14.5" customHeight="1" x14ac:dyDescent="0.35">
      <c r="B443" s="75" t="s">
        <v>523</v>
      </c>
      <c r="C443" s="72"/>
      <c r="D443" s="69">
        <v>45332</v>
      </c>
      <c r="E443" s="69" t="str">
        <f t="shared" ca="1" si="98"/>
        <v>Yes</v>
      </c>
      <c r="F443" s="53" t="str">
        <f t="shared" si="99"/>
        <v>1. All Roles Work Flexible</v>
      </c>
      <c r="G443" s="167" t="s">
        <v>524</v>
      </c>
      <c r="H443" s="166">
        <v>1</v>
      </c>
      <c r="I443" s="20"/>
      <c r="J443" s="20"/>
      <c r="K443" s="20"/>
      <c r="L443" s="20"/>
      <c r="M443" s="20"/>
      <c r="N443" s="20"/>
      <c r="O443" s="20"/>
      <c r="P443" s="20"/>
      <c r="Q443" s="20"/>
      <c r="R443" s="20"/>
      <c r="S443" s="20">
        <v>1</v>
      </c>
      <c r="T443" s="20"/>
      <c r="U443" s="20"/>
      <c r="V443" s="20"/>
      <c r="W443" s="20"/>
      <c r="X443" s="20"/>
      <c r="Y443" s="20"/>
      <c r="Z443" s="20"/>
      <c r="AA443" s="20"/>
      <c r="AB443" s="20"/>
      <c r="AC443" s="21"/>
      <c r="AE443" s="35" t="s">
        <v>75</v>
      </c>
      <c r="AF443" s="36"/>
      <c r="AG443" s="36"/>
      <c r="AH443" s="36"/>
      <c r="AI443" s="37"/>
      <c r="AK443" s="4">
        <f t="shared" si="100"/>
        <v>1</v>
      </c>
      <c r="AL443" s="4">
        <f t="shared" si="101"/>
        <v>0</v>
      </c>
      <c r="AM443" s="4">
        <f t="shared" si="102"/>
        <v>0</v>
      </c>
      <c r="AN443" s="4">
        <f t="shared" si="103"/>
        <v>0</v>
      </c>
      <c r="AO443" s="4">
        <f t="shared" si="104"/>
        <v>0</v>
      </c>
      <c r="AQ443" s="4">
        <f t="shared" si="105"/>
        <v>0</v>
      </c>
      <c r="AR443" s="4">
        <f t="shared" si="106"/>
        <v>1</v>
      </c>
      <c r="AS443" s="4">
        <f t="shared" si="107"/>
        <v>1</v>
      </c>
      <c r="AT443" s="4">
        <f t="shared" si="108"/>
        <v>1</v>
      </c>
      <c r="AU443" s="4">
        <f t="shared" si="109"/>
        <v>1</v>
      </c>
      <c r="AW443" s="4">
        <f t="shared" si="110"/>
        <v>1</v>
      </c>
      <c r="AX443" s="4">
        <f t="shared" si="111"/>
        <v>0</v>
      </c>
      <c r="AY443" s="4">
        <f t="shared" si="112"/>
        <v>0</v>
      </c>
      <c r="BA443" s="4">
        <f t="shared" si="113"/>
        <v>5</v>
      </c>
    </row>
    <row r="444" spans="2:53" ht="14.5" customHeight="1" x14ac:dyDescent="0.35">
      <c r="B444" s="75" t="s">
        <v>3398</v>
      </c>
      <c r="C444" s="72" t="s">
        <v>3474</v>
      </c>
      <c r="D444" s="69">
        <v>45332</v>
      </c>
      <c r="E444" s="69" t="str">
        <f t="shared" ca="1" si="98"/>
        <v>Yes</v>
      </c>
      <c r="F444" s="53" t="str">
        <f t="shared" si="99"/>
        <v>1. All Roles Work Flexible</v>
      </c>
      <c r="G444" s="167" t="s">
        <v>4138</v>
      </c>
      <c r="H444" s="166">
        <v>1</v>
      </c>
      <c r="I444" s="20"/>
      <c r="J444" s="20"/>
      <c r="K444" s="20"/>
      <c r="L444" s="20"/>
      <c r="M444" s="20"/>
      <c r="N444" s="20"/>
      <c r="O444" s="20"/>
      <c r="P444" s="20"/>
      <c r="Q444" s="20"/>
      <c r="R444" s="20"/>
      <c r="S444" s="20"/>
      <c r="T444" s="20"/>
      <c r="U444" s="20"/>
      <c r="V444" s="20"/>
      <c r="W444" s="20"/>
      <c r="X444" s="20"/>
      <c r="Y444" s="20"/>
      <c r="Z444" s="20"/>
      <c r="AA444" s="20"/>
      <c r="AB444" s="20"/>
      <c r="AC444" s="21"/>
      <c r="AE444" s="35" t="s">
        <v>75</v>
      </c>
      <c r="AF444" s="36" t="s">
        <v>4204</v>
      </c>
      <c r="AG444" s="36"/>
      <c r="AH444" s="36"/>
      <c r="AI444" s="37"/>
      <c r="AK444" s="4">
        <f t="shared" si="100"/>
        <v>1</v>
      </c>
      <c r="AL444" s="4">
        <f t="shared" si="101"/>
        <v>0</v>
      </c>
      <c r="AM444" s="4">
        <f t="shared" si="102"/>
        <v>0</v>
      </c>
      <c r="AN444" s="4">
        <f t="shared" si="103"/>
        <v>0</v>
      </c>
      <c r="AO444" s="4">
        <f t="shared" si="104"/>
        <v>0</v>
      </c>
      <c r="AQ444" s="4">
        <f t="shared" si="105"/>
        <v>0</v>
      </c>
      <c r="AR444" s="4">
        <f t="shared" si="106"/>
        <v>1</v>
      </c>
      <c r="AS444" s="4">
        <f t="shared" si="107"/>
        <v>1</v>
      </c>
      <c r="AT444" s="4">
        <f t="shared" si="108"/>
        <v>1</v>
      </c>
      <c r="AU444" s="4">
        <f t="shared" si="109"/>
        <v>1</v>
      </c>
      <c r="AW444" s="4">
        <f t="shared" si="110"/>
        <v>1</v>
      </c>
      <c r="AX444" s="4">
        <f t="shared" si="111"/>
        <v>0</v>
      </c>
      <c r="AY444" s="4">
        <f t="shared" si="112"/>
        <v>0</v>
      </c>
      <c r="BA444" s="4">
        <f t="shared" si="113"/>
        <v>5</v>
      </c>
    </row>
    <row r="445" spans="2:53" ht="14.5" customHeight="1" x14ac:dyDescent="0.35">
      <c r="B445" s="47" t="s">
        <v>525</v>
      </c>
      <c r="C445" s="70"/>
      <c r="D445" s="71">
        <v>45332</v>
      </c>
      <c r="E445" s="71" t="str">
        <f t="shared" ca="1" si="98"/>
        <v>Yes</v>
      </c>
      <c r="F445" s="52" t="str">
        <f t="shared" si="99"/>
        <v>1. All Roles Work Flexible</v>
      </c>
      <c r="G445" s="167" t="s">
        <v>526</v>
      </c>
      <c r="H445" s="170">
        <v>1</v>
      </c>
      <c r="I445" s="16"/>
      <c r="J445" s="16"/>
      <c r="K445" s="16"/>
      <c r="L445" s="16"/>
      <c r="M445" s="16"/>
      <c r="N445" s="16"/>
      <c r="O445" s="16"/>
      <c r="P445" s="16"/>
      <c r="Q445" s="16"/>
      <c r="R445" s="16"/>
      <c r="S445" s="16">
        <v>1</v>
      </c>
      <c r="T445" s="16"/>
      <c r="U445" s="16"/>
      <c r="V445" s="16"/>
      <c r="W445" s="16"/>
      <c r="X445" s="16"/>
      <c r="Y445" s="16"/>
      <c r="Z445" s="16"/>
      <c r="AA445" s="16"/>
      <c r="AB445" s="16"/>
      <c r="AC445" s="17"/>
      <c r="AE445" s="78" t="s">
        <v>75</v>
      </c>
      <c r="AF445" s="79"/>
      <c r="AG445" s="79"/>
      <c r="AH445" s="79"/>
      <c r="AI445" s="80"/>
      <c r="AK445" s="4">
        <f t="shared" si="100"/>
        <v>1</v>
      </c>
      <c r="AL445" s="4">
        <f t="shared" si="101"/>
        <v>0</v>
      </c>
      <c r="AM445" s="4">
        <f t="shared" si="102"/>
        <v>0</v>
      </c>
      <c r="AN445" s="4">
        <f t="shared" si="103"/>
        <v>0</v>
      </c>
      <c r="AO445" s="4">
        <f t="shared" si="104"/>
        <v>0</v>
      </c>
      <c r="AQ445" s="4">
        <f t="shared" si="105"/>
        <v>0</v>
      </c>
      <c r="AR445" s="4">
        <f t="shared" si="106"/>
        <v>1</v>
      </c>
      <c r="AS445" s="4">
        <f t="shared" si="107"/>
        <v>1</v>
      </c>
      <c r="AT445" s="4">
        <f t="shared" si="108"/>
        <v>1</v>
      </c>
      <c r="AU445" s="4">
        <f t="shared" si="109"/>
        <v>1</v>
      </c>
      <c r="AW445" s="4">
        <f t="shared" si="110"/>
        <v>1</v>
      </c>
      <c r="AX445" s="4">
        <f t="shared" si="111"/>
        <v>0</v>
      </c>
      <c r="AY445" s="4">
        <f t="shared" si="112"/>
        <v>0</v>
      </c>
      <c r="BA445" s="4">
        <f t="shared" si="113"/>
        <v>5</v>
      </c>
    </row>
    <row r="446" spans="2:53" ht="14.5" customHeight="1" x14ac:dyDescent="0.35">
      <c r="B446" s="47" t="s">
        <v>527</v>
      </c>
      <c r="C446" s="72"/>
      <c r="D446" s="69">
        <v>45332</v>
      </c>
      <c r="E446" s="69" t="str">
        <f t="shared" ca="1" si="98"/>
        <v>Yes</v>
      </c>
      <c r="F446" s="53" t="str">
        <f t="shared" si="99"/>
        <v>1. All Roles Work Flexible</v>
      </c>
      <c r="G446" s="167" t="s">
        <v>528</v>
      </c>
      <c r="H446" s="166">
        <v>1</v>
      </c>
      <c r="I446" s="20"/>
      <c r="J446" s="20"/>
      <c r="K446" s="20"/>
      <c r="L446" s="20"/>
      <c r="M446" s="20"/>
      <c r="N446" s="20"/>
      <c r="O446" s="20"/>
      <c r="P446" s="20"/>
      <c r="Q446" s="20"/>
      <c r="R446" s="20"/>
      <c r="S446" s="20"/>
      <c r="T446" s="20"/>
      <c r="U446" s="20"/>
      <c r="V446" s="20"/>
      <c r="W446" s="20"/>
      <c r="X446" s="20"/>
      <c r="Y446" s="20"/>
      <c r="Z446" s="20">
        <v>1</v>
      </c>
      <c r="AA446" s="20"/>
      <c r="AB446" s="20"/>
      <c r="AC446" s="21"/>
      <c r="AE446" s="35" t="s">
        <v>75</v>
      </c>
      <c r="AF446" s="36"/>
      <c r="AG446" s="36"/>
      <c r="AH446" s="36"/>
      <c r="AI446" s="37"/>
      <c r="AK446" s="4">
        <f t="shared" si="100"/>
        <v>1</v>
      </c>
      <c r="AL446" s="4">
        <f t="shared" si="101"/>
        <v>0</v>
      </c>
      <c r="AM446" s="4">
        <f t="shared" si="102"/>
        <v>0</v>
      </c>
      <c r="AN446" s="4">
        <f t="shared" si="103"/>
        <v>0</v>
      </c>
      <c r="AO446" s="4">
        <f t="shared" si="104"/>
        <v>0</v>
      </c>
      <c r="AQ446" s="4">
        <f t="shared" si="105"/>
        <v>0</v>
      </c>
      <c r="AR446" s="4">
        <f t="shared" si="106"/>
        <v>1</v>
      </c>
      <c r="AS446" s="4">
        <f t="shared" si="107"/>
        <v>1</v>
      </c>
      <c r="AT446" s="4">
        <f t="shared" si="108"/>
        <v>1</v>
      </c>
      <c r="AU446" s="4">
        <f t="shared" si="109"/>
        <v>1</v>
      </c>
      <c r="AW446" s="4">
        <f t="shared" si="110"/>
        <v>1</v>
      </c>
      <c r="AX446" s="4">
        <f t="shared" si="111"/>
        <v>0</v>
      </c>
      <c r="AY446" s="4">
        <f t="shared" si="112"/>
        <v>0</v>
      </c>
      <c r="BA446" s="4">
        <f t="shared" si="113"/>
        <v>5</v>
      </c>
    </row>
    <row r="447" spans="2:53" ht="14.5" customHeight="1" x14ac:dyDescent="0.35">
      <c r="B447" s="47" t="s">
        <v>529</v>
      </c>
      <c r="C447" s="72"/>
      <c r="D447" s="69">
        <v>45332</v>
      </c>
      <c r="E447" s="69" t="str">
        <f t="shared" ca="1" si="98"/>
        <v>Yes</v>
      </c>
      <c r="F447" s="53" t="str">
        <f t="shared" si="99"/>
        <v>1. All Roles Work Flexible</v>
      </c>
      <c r="G447" s="167" t="s">
        <v>530</v>
      </c>
      <c r="H447" s="166">
        <v>1</v>
      </c>
      <c r="I447" s="20"/>
      <c r="J447" s="20"/>
      <c r="K447" s="20">
        <v>1</v>
      </c>
      <c r="L447" s="20"/>
      <c r="M447" s="20"/>
      <c r="N447" s="20"/>
      <c r="O447" s="20"/>
      <c r="P447" s="20"/>
      <c r="Q447" s="20"/>
      <c r="R447" s="20"/>
      <c r="S447" s="20"/>
      <c r="T447" s="20"/>
      <c r="U447" s="20"/>
      <c r="V447" s="20"/>
      <c r="W447" s="20"/>
      <c r="X447" s="20"/>
      <c r="Y447" s="20"/>
      <c r="Z447" s="20"/>
      <c r="AA447" s="20"/>
      <c r="AB447" s="20"/>
      <c r="AC447" s="21"/>
      <c r="AE447" s="35" t="s">
        <v>75</v>
      </c>
      <c r="AF447" s="36"/>
      <c r="AG447" s="36"/>
      <c r="AH447" s="36"/>
      <c r="AI447" s="37"/>
      <c r="AK447" s="4">
        <f t="shared" si="100"/>
        <v>1</v>
      </c>
      <c r="AL447" s="4">
        <f t="shared" si="101"/>
        <v>0</v>
      </c>
      <c r="AM447" s="4">
        <f t="shared" si="102"/>
        <v>0</v>
      </c>
      <c r="AN447" s="4">
        <f t="shared" si="103"/>
        <v>0</v>
      </c>
      <c r="AO447" s="4">
        <f t="shared" si="104"/>
        <v>0</v>
      </c>
      <c r="AQ447" s="4">
        <f t="shared" si="105"/>
        <v>0</v>
      </c>
      <c r="AR447" s="4">
        <f t="shared" si="106"/>
        <v>1</v>
      </c>
      <c r="AS447" s="4">
        <f t="shared" si="107"/>
        <v>1</v>
      </c>
      <c r="AT447" s="4">
        <f t="shared" si="108"/>
        <v>1</v>
      </c>
      <c r="AU447" s="4">
        <f t="shared" si="109"/>
        <v>1</v>
      </c>
      <c r="AW447" s="4">
        <f t="shared" si="110"/>
        <v>1</v>
      </c>
      <c r="AX447" s="4">
        <f t="shared" si="111"/>
        <v>0</v>
      </c>
      <c r="AY447" s="4">
        <f t="shared" si="112"/>
        <v>0</v>
      </c>
      <c r="BA447" s="4">
        <f t="shared" si="113"/>
        <v>5</v>
      </c>
    </row>
    <row r="448" spans="2:53" ht="14.5" customHeight="1" x14ac:dyDescent="0.35">
      <c r="B448" s="47" t="s">
        <v>3407</v>
      </c>
      <c r="C448" s="72" t="s">
        <v>3474</v>
      </c>
      <c r="D448" s="69">
        <v>45332</v>
      </c>
      <c r="E448" s="69" t="str">
        <f t="shared" ca="1" si="98"/>
        <v>Yes</v>
      </c>
      <c r="F448" s="53" t="str">
        <f t="shared" si="99"/>
        <v>1. All Roles Work Flexible</v>
      </c>
      <c r="G448" s="167" t="s">
        <v>4557</v>
      </c>
      <c r="H448" s="166">
        <v>2</v>
      </c>
      <c r="I448" s="20"/>
      <c r="J448" s="20"/>
      <c r="K448" s="20"/>
      <c r="L448" s="20"/>
      <c r="M448" s="20"/>
      <c r="N448" s="20"/>
      <c r="O448" s="20"/>
      <c r="P448" s="20"/>
      <c r="Q448" s="20"/>
      <c r="R448" s="20"/>
      <c r="S448" s="20"/>
      <c r="T448" s="20"/>
      <c r="U448" s="20"/>
      <c r="V448" s="20"/>
      <c r="W448" s="20"/>
      <c r="X448" s="20"/>
      <c r="Y448" s="20"/>
      <c r="Z448" s="20"/>
      <c r="AA448" s="20"/>
      <c r="AB448" s="20"/>
      <c r="AC448" s="21"/>
      <c r="AE448" s="35" t="s">
        <v>75</v>
      </c>
      <c r="AF448" s="36" t="s">
        <v>4204</v>
      </c>
      <c r="AG448" s="36"/>
      <c r="AH448" s="36"/>
      <c r="AI448" s="37"/>
      <c r="AK448" s="4">
        <f t="shared" si="100"/>
        <v>1</v>
      </c>
      <c r="AL448" s="4">
        <f t="shared" si="101"/>
        <v>0</v>
      </c>
      <c r="AM448" s="4">
        <f t="shared" si="102"/>
        <v>0</v>
      </c>
      <c r="AN448" s="4">
        <f t="shared" si="103"/>
        <v>0</v>
      </c>
      <c r="AO448" s="4">
        <f t="shared" si="104"/>
        <v>0</v>
      </c>
      <c r="AQ448" s="4">
        <f t="shared" si="105"/>
        <v>0</v>
      </c>
      <c r="AR448" s="4">
        <f t="shared" si="106"/>
        <v>1</v>
      </c>
      <c r="AS448" s="4">
        <f t="shared" si="107"/>
        <v>1</v>
      </c>
      <c r="AT448" s="4">
        <f t="shared" si="108"/>
        <v>1</v>
      </c>
      <c r="AU448" s="4">
        <f t="shared" si="109"/>
        <v>1</v>
      </c>
      <c r="AW448" s="4">
        <f t="shared" si="110"/>
        <v>1</v>
      </c>
      <c r="AX448" s="4">
        <f t="shared" si="111"/>
        <v>0</v>
      </c>
      <c r="AY448" s="4">
        <f t="shared" si="112"/>
        <v>0</v>
      </c>
      <c r="BA448" s="4">
        <f t="shared" si="113"/>
        <v>5</v>
      </c>
    </row>
    <row r="449" spans="2:53" ht="14.5" customHeight="1" x14ac:dyDescent="0.35">
      <c r="B449" s="47" t="s">
        <v>3408</v>
      </c>
      <c r="C449" s="72" t="s">
        <v>3474</v>
      </c>
      <c r="D449" s="69">
        <v>45332</v>
      </c>
      <c r="E449" s="69" t="str">
        <f t="shared" ca="1" si="98"/>
        <v>Yes</v>
      </c>
      <c r="F449" s="53" t="str">
        <f t="shared" si="99"/>
        <v>1. All Roles Work Flexible</v>
      </c>
      <c r="G449" s="167" t="s">
        <v>4145</v>
      </c>
      <c r="H449" s="166">
        <v>1</v>
      </c>
      <c r="I449" s="20"/>
      <c r="J449" s="20"/>
      <c r="K449" s="20"/>
      <c r="L449" s="20"/>
      <c r="M449" s="20"/>
      <c r="N449" s="20"/>
      <c r="O449" s="20"/>
      <c r="P449" s="20"/>
      <c r="Q449" s="20"/>
      <c r="R449" s="20"/>
      <c r="S449" s="20"/>
      <c r="T449" s="20"/>
      <c r="U449" s="20"/>
      <c r="V449" s="20"/>
      <c r="W449" s="20"/>
      <c r="X449" s="20"/>
      <c r="Y449" s="20"/>
      <c r="Z449" s="20"/>
      <c r="AA449" s="20"/>
      <c r="AB449" s="20"/>
      <c r="AC449" s="21"/>
      <c r="AE449" s="35" t="s">
        <v>75</v>
      </c>
      <c r="AF449" s="36" t="s">
        <v>4204</v>
      </c>
      <c r="AG449" s="36"/>
      <c r="AH449" s="36"/>
      <c r="AI449" s="37"/>
      <c r="AK449" s="4">
        <f t="shared" si="100"/>
        <v>1</v>
      </c>
      <c r="AL449" s="4">
        <f t="shared" si="101"/>
        <v>0</v>
      </c>
      <c r="AM449" s="4">
        <f t="shared" si="102"/>
        <v>0</v>
      </c>
      <c r="AN449" s="4">
        <f t="shared" si="103"/>
        <v>0</v>
      </c>
      <c r="AO449" s="4">
        <f t="shared" si="104"/>
        <v>0</v>
      </c>
      <c r="AQ449" s="4">
        <f t="shared" si="105"/>
        <v>0</v>
      </c>
      <c r="AR449" s="4">
        <f t="shared" si="106"/>
        <v>1</v>
      </c>
      <c r="AS449" s="4">
        <f t="shared" si="107"/>
        <v>1</v>
      </c>
      <c r="AT449" s="4">
        <f t="shared" si="108"/>
        <v>1</v>
      </c>
      <c r="AU449" s="4">
        <f t="shared" si="109"/>
        <v>1</v>
      </c>
      <c r="AW449" s="4">
        <f t="shared" si="110"/>
        <v>1</v>
      </c>
      <c r="AX449" s="4">
        <f t="shared" si="111"/>
        <v>0</v>
      </c>
      <c r="AY449" s="4">
        <f t="shared" si="112"/>
        <v>0</v>
      </c>
      <c r="BA449" s="4">
        <f t="shared" si="113"/>
        <v>5</v>
      </c>
    </row>
    <row r="450" spans="2:53" ht="14.5" customHeight="1" x14ac:dyDescent="0.35">
      <c r="B450" s="47" t="s">
        <v>3409</v>
      </c>
      <c r="C450" s="72" t="s">
        <v>3474</v>
      </c>
      <c r="D450" s="69">
        <v>45332</v>
      </c>
      <c r="E450" s="69" t="str">
        <f t="shared" ca="1" si="98"/>
        <v>Yes</v>
      </c>
      <c r="F450" s="53" t="str">
        <f t="shared" si="99"/>
        <v>1. All Roles Work Flexible</v>
      </c>
      <c r="G450" s="167" t="s">
        <v>4558</v>
      </c>
      <c r="H450" s="166">
        <v>6</v>
      </c>
      <c r="I450" s="20"/>
      <c r="J450" s="20"/>
      <c r="K450" s="20"/>
      <c r="L450" s="20"/>
      <c r="M450" s="20"/>
      <c r="N450" s="20"/>
      <c r="O450" s="20"/>
      <c r="P450" s="20"/>
      <c r="Q450" s="20"/>
      <c r="R450" s="20"/>
      <c r="S450" s="20"/>
      <c r="T450" s="20"/>
      <c r="U450" s="20"/>
      <c r="V450" s="20"/>
      <c r="W450" s="20"/>
      <c r="X450" s="20"/>
      <c r="Y450" s="20"/>
      <c r="Z450" s="20"/>
      <c r="AA450" s="20"/>
      <c r="AB450" s="20"/>
      <c r="AC450" s="21"/>
      <c r="AE450" s="35" t="s">
        <v>75</v>
      </c>
      <c r="AF450" s="36" t="s">
        <v>4204</v>
      </c>
      <c r="AG450" s="36"/>
      <c r="AH450" s="36"/>
      <c r="AI450" s="37"/>
      <c r="AK450" s="4">
        <f t="shared" si="100"/>
        <v>1</v>
      </c>
      <c r="AL450" s="4">
        <f t="shared" si="101"/>
        <v>0</v>
      </c>
      <c r="AM450" s="4">
        <f t="shared" si="102"/>
        <v>0</v>
      </c>
      <c r="AN450" s="4">
        <f t="shared" si="103"/>
        <v>0</v>
      </c>
      <c r="AO450" s="4">
        <f t="shared" si="104"/>
        <v>0</v>
      </c>
      <c r="AQ450" s="4">
        <f t="shared" si="105"/>
        <v>0</v>
      </c>
      <c r="AR450" s="4">
        <f t="shared" si="106"/>
        <v>1</v>
      </c>
      <c r="AS450" s="4">
        <f t="shared" si="107"/>
        <v>1</v>
      </c>
      <c r="AT450" s="4">
        <f t="shared" si="108"/>
        <v>1</v>
      </c>
      <c r="AU450" s="4">
        <f t="shared" si="109"/>
        <v>1</v>
      </c>
      <c r="AW450" s="4">
        <f t="shared" si="110"/>
        <v>1</v>
      </c>
      <c r="AX450" s="4">
        <f t="shared" si="111"/>
        <v>0</v>
      </c>
      <c r="AY450" s="4">
        <f t="shared" si="112"/>
        <v>0</v>
      </c>
      <c r="BA450" s="4">
        <f t="shared" si="113"/>
        <v>5</v>
      </c>
    </row>
    <row r="451" spans="2:53" ht="14.5" customHeight="1" x14ac:dyDescent="0.35">
      <c r="B451" s="47" t="s">
        <v>3410</v>
      </c>
      <c r="C451" s="72" t="s">
        <v>3474</v>
      </c>
      <c r="D451" s="69">
        <v>45332</v>
      </c>
      <c r="E451" s="69" t="str">
        <f t="shared" ca="1" si="98"/>
        <v>Yes</v>
      </c>
      <c r="F451" s="53" t="str">
        <f t="shared" si="99"/>
        <v>1. All Roles Work Flexible</v>
      </c>
      <c r="G451" s="167" t="s">
        <v>4559</v>
      </c>
      <c r="H451" s="166">
        <v>1</v>
      </c>
      <c r="I451" s="20"/>
      <c r="J451" s="20"/>
      <c r="K451" s="20"/>
      <c r="L451" s="20"/>
      <c r="M451" s="20"/>
      <c r="N451" s="20"/>
      <c r="O451" s="20"/>
      <c r="P451" s="20"/>
      <c r="Q451" s="20"/>
      <c r="R451" s="20"/>
      <c r="S451" s="20"/>
      <c r="T451" s="20"/>
      <c r="U451" s="20"/>
      <c r="V451" s="20"/>
      <c r="W451" s="20"/>
      <c r="X451" s="20"/>
      <c r="Y451" s="20"/>
      <c r="Z451" s="20"/>
      <c r="AA451" s="20"/>
      <c r="AB451" s="20"/>
      <c r="AC451" s="21"/>
      <c r="AE451" s="35" t="s">
        <v>75</v>
      </c>
      <c r="AF451" s="36" t="s">
        <v>4204</v>
      </c>
      <c r="AG451" s="36"/>
      <c r="AH451" s="36"/>
      <c r="AI451" s="37"/>
      <c r="AK451" s="4">
        <f t="shared" si="100"/>
        <v>1</v>
      </c>
      <c r="AL451" s="4">
        <f t="shared" si="101"/>
        <v>0</v>
      </c>
      <c r="AM451" s="4">
        <f t="shared" si="102"/>
        <v>0</v>
      </c>
      <c r="AN451" s="4">
        <f t="shared" si="103"/>
        <v>0</v>
      </c>
      <c r="AO451" s="4">
        <f t="shared" si="104"/>
        <v>0</v>
      </c>
      <c r="AQ451" s="4">
        <f t="shared" si="105"/>
        <v>0</v>
      </c>
      <c r="AR451" s="4">
        <f t="shared" si="106"/>
        <v>1</v>
      </c>
      <c r="AS451" s="4">
        <f t="shared" si="107"/>
        <v>1</v>
      </c>
      <c r="AT451" s="4">
        <f t="shared" si="108"/>
        <v>1</v>
      </c>
      <c r="AU451" s="4">
        <f t="shared" si="109"/>
        <v>1</v>
      </c>
      <c r="AW451" s="4">
        <f t="shared" si="110"/>
        <v>1</v>
      </c>
      <c r="AX451" s="4">
        <f t="shared" si="111"/>
        <v>0</v>
      </c>
      <c r="AY451" s="4">
        <f t="shared" si="112"/>
        <v>0</v>
      </c>
      <c r="BA451" s="4">
        <f t="shared" si="113"/>
        <v>5</v>
      </c>
    </row>
    <row r="452" spans="2:53" ht="14.5" customHeight="1" x14ac:dyDescent="0.35">
      <c r="B452" s="47" t="s">
        <v>3411</v>
      </c>
      <c r="C452" s="72" t="s">
        <v>3474</v>
      </c>
      <c r="D452" s="69">
        <v>45332</v>
      </c>
      <c r="E452" s="69" t="str">
        <f t="shared" ca="1" si="98"/>
        <v>Yes</v>
      </c>
      <c r="F452" s="53" t="str">
        <f t="shared" si="99"/>
        <v>1. All Roles Work Flexible</v>
      </c>
      <c r="G452" s="167" t="s">
        <v>4560</v>
      </c>
      <c r="H452" s="166">
        <v>1</v>
      </c>
      <c r="I452" s="20"/>
      <c r="J452" s="20"/>
      <c r="K452" s="20"/>
      <c r="L452" s="20"/>
      <c r="M452" s="20"/>
      <c r="N452" s="20"/>
      <c r="O452" s="20"/>
      <c r="P452" s="20"/>
      <c r="Q452" s="20"/>
      <c r="R452" s="20"/>
      <c r="S452" s="20"/>
      <c r="T452" s="20"/>
      <c r="U452" s="20"/>
      <c r="V452" s="20"/>
      <c r="W452" s="20"/>
      <c r="X452" s="20"/>
      <c r="Y452" s="20"/>
      <c r="Z452" s="20"/>
      <c r="AA452" s="20"/>
      <c r="AB452" s="20"/>
      <c r="AC452" s="21"/>
      <c r="AE452" s="35" t="s">
        <v>75</v>
      </c>
      <c r="AF452" s="36" t="s">
        <v>4204</v>
      </c>
      <c r="AG452" s="36"/>
      <c r="AH452" s="36"/>
      <c r="AI452" s="37"/>
      <c r="AK452" s="4">
        <f t="shared" si="100"/>
        <v>1</v>
      </c>
      <c r="AL452" s="4">
        <f t="shared" si="101"/>
        <v>0</v>
      </c>
      <c r="AM452" s="4">
        <f t="shared" si="102"/>
        <v>0</v>
      </c>
      <c r="AN452" s="4">
        <f t="shared" si="103"/>
        <v>0</v>
      </c>
      <c r="AO452" s="4">
        <f t="shared" si="104"/>
        <v>0</v>
      </c>
      <c r="AQ452" s="4">
        <f t="shared" si="105"/>
        <v>0</v>
      </c>
      <c r="AR452" s="4">
        <f t="shared" si="106"/>
        <v>1</v>
      </c>
      <c r="AS452" s="4">
        <f t="shared" si="107"/>
        <v>1</v>
      </c>
      <c r="AT452" s="4">
        <f t="shared" si="108"/>
        <v>1</v>
      </c>
      <c r="AU452" s="4">
        <f t="shared" si="109"/>
        <v>1</v>
      </c>
      <c r="AW452" s="4">
        <f t="shared" si="110"/>
        <v>1</v>
      </c>
      <c r="AX452" s="4">
        <f t="shared" si="111"/>
        <v>0</v>
      </c>
      <c r="AY452" s="4">
        <f t="shared" si="112"/>
        <v>0</v>
      </c>
      <c r="BA452" s="4">
        <f t="shared" si="113"/>
        <v>5</v>
      </c>
    </row>
    <row r="453" spans="2:53" ht="14.5" customHeight="1" x14ac:dyDescent="0.35">
      <c r="B453" s="47" t="s">
        <v>531</v>
      </c>
      <c r="C453" s="72"/>
      <c r="D453" s="69">
        <v>45332</v>
      </c>
      <c r="E453" s="69" t="str">
        <f t="shared" ca="1" si="98"/>
        <v>Yes</v>
      </c>
      <c r="F453" s="53" t="str">
        <f t="shared" si="99"/>
        <v>1. All Roles Work Flexible</v>
      </c>
      <c r="G453" s="167" t="s">
        <v>532</v>
      </c>
      <c r="H453" s="166">
        <v>1</v>
      </c>
      <c r="I453" s="20"/>
      <c r="J453" s="20"/>
      <c r="K453" s="20">
        <v>1</v>
      </c>
      <c r="L453" s="20"/>
      <c r="M453" s="20"/>
      <c r="N453" s="20"/>
      <c r="O453" s="20"/>
      <c r="P453" s="20"/>
      <c r="Q453" s="20"/>
      <c r="R453" s="20"/>
      <c r="S453" s="20"/>
      <c r="T453" s="20"/>
      <c r="U453" s="20"/>
      <c r="V453" s="20"/>
      <c r="W453" s="20"/>
      <c r="X453" s="20"/>
      <c r="Y453" s="20"/>
      <c r="Z453" s="20"/>
      <c r="AA453" s="20"/>
      <c r="AB453" s="20"/>
      <c r="AC453" s="21"/>
      <c r="AE453" s="35" t="s">
        <v>75</v>
      </c>
      <c r="AF453" s="36"/>
      <c r="AG453" s="36"/>
      <c r="AH453" s="36"/>
      <c r="AI453" s="37"/>
      <c r="AK453" s="4">
        <f t="shared" si="100"/>
        <v>1</v>
      </c>
      <c r="AL453" s="4">
        <f t="shared" si="101"/>
        <v>0</v>
      </c>
      <c r="AM453" s="4">
        <f t="shared" si="102"/>
        <v>0</v>
      </c>
      <c r="AN453" s="4">
        <f t="shared" si="103"/>
        <v>0</v>
      </c>
      <c r="AO453" s="4">
        <f t="shared" si="104"/>
        <v>0</v>
      </c>
      <c r="AQ453" s="4">
        <f t="shared" si="105"/>
        <v>0</v>
      </c>
      <c r="AR453" s="4">
        <f t="shared" si="106"/>
        <v>1</v>
      </c>
      <c r="AS453" s="4">
        <f t="shared" si="107"/>
        <v>1</v>
      </c>
      <c r="AT453" s="4">
        <f t="shared" si="108"/>
        <v>1</v>
      </c>
      <c r="AU453" s="4">
        <f t="shared" si="109"/>
        <v>1</v>
      </c>
      <c r="AW453" s="4">
        <f t="shared" si="110"/>
        <v>1</v>
      </c>
      <c r="AX453" s="4">
        <f t="shared" si="111"/>
        <v>0</v>
      </c>
      <c r="AY453" s="4">
        <f t="shared" si="112"/>
        <v>0</v>
      </c>
      <c r="BA453" s="4">
        <f t="shared" si="113"/>
        <v>5</v>
      </c>
    </row>
    <row r="454" spans="2:53" ht="14.5" customHeight="1" x14ac:dyDescent="0.35">
      <c r="B454" s="47" t="s">
        <v>3413</v>
      </c>
      <c r="C454" s="72" t="s">
        <v>3474</v>
      </c>
      <c r="D454" s="69">
        <v>45332</v>
      </c>
      <c r="E454" s="69" t="str">
        <f t="shared" ca="1" si="98"/>
        <v>Yes</v>
      </c>
      <c r="F454" s="53" t="str">
        <f t="shared" si="99"/>
        <v>1. All Roles Work Flexible</v>
      </c>
      <c r="G454" s="167" t="s">
        <v>4561</v>
      </c>
      <c r="H454" s="166">
        <v>1</v>
      </c>
      <c r="I454" s="20"/>
      <c r="J454" s="20"/>
      <c r="K454" s="20"/>
      <c r="L454" s="20"/>
      <c r="M454" s="20"/>
      <c r="N454" s="20"/>
      <c r="O454" s="20"/>
      <c r="P454" s="20"/>
      <c r="Q454" s="20"/>
      <c r="R454" s="20"/>
      <c r="S454" s="20"/>
      <c r="T454" s="20"/>
      <c r="U454" s="20"/>
      <c r="V454" s="20"/>
      <c r="W454" s="20"/>
      <c r="X454" s="20"/>
      <c r="Y454" s="20"/>
      <c r="Z454" s="20"/>
      <c r="AA454" s="20"/>
      <c r="AB454" s="20"/>
      <c r="AC454" s="21"/>
      <c r="AE454" s="35" t="s">
        <v>75</v>
      </c>
      <c r="AF454" s="36" t="s">
        <v>4204</v>
      </c>
      <c r="AG454" s="36"/>
      <c r="AH454" s="36"/>
      <c r="AI454" s="37"/>
      <c r="AK454" s="4">
        <f t="shared" si="100"/>
        <v>1</v>
      </c>
      <c r="AL454" s="4">
        <f t="shared" si="101"/>
        <v>0</v>
      </c>
      <c r="AM454" s="4">
        <f t="shared" si="102"/>
        <v>0</v>
      </c>
      <c r="AN454" s="4">
        <f t="shared" si="103"/>
        <v>0</v>
      </c>
      <c r="AO454" s="4">
        <f t="shared" si="104"/>
        <v>0</v>
      </c>
      <c r="AQ454" s="4">
        <f t="shared" si="105"/>
        <v>0</v>
      </c>
      <c r="AR454" s="4">
        <f t="shared" si="106"/>
        <v>1</v>
      </c>
      <c r="AS454" s="4">
        <f t="shared" si="107"/>
        <v>1</v>
      </c>
      <c r="AT454" s="4">
        <f t="shared" si="108"/>
        <v>1</v>
      </c>
      <c r="AU454" s="4">
        <f t="shared" si="109"/>
        <v>1</v>
      </c>
      <c r="AW454" s="4">
        <f t="shared" si="110"/>
        <v>1</v>
      </c>
      <c r="AX454" s="4">
        <f t="shared" si="111"/>
        <v>0</v>
      </c>
      <c r="AY454" s="4">
        <f t="shared" si="112"/>
        <v>0</v>
      </c>
      <c r="BA454" s="4">
        <f t="shared" si="113"/>
        <v>5</v>
      </c>
    </row>
    <row r="455" spans="2:53" ht="14.5" customHeight="1" x14ac:dyDescent="0.35">
      <c r="B455" s="47" t="s">
        <v>3414</v>
      </c>
      <c r="C455" s="72" t="s">
        <v>3474</v>
      </c>
      <c r="D455" s="69">
        <v>45332</v>
      </c>
      <c r="E455" s="69" t="str">
        <f t="shared" ca="1" si="98"/>
        <v>Yes</v>
      </c>
      <c r="F455" s="53" t="str">
        <f t="shared" si="99"/>
        <v>1. All Roles Work Flexible</v>
      </c>
      <c r="G455" s="167" t="s">
        <v>4562</v>
      </c>
      <c r="H455" s="166">
        <v>1</v>
      </c>
      <c r="I455" s="20"/>
      <c r="J455" s="20"/>
      <c r="K455" s="20"/>
      <c r="L455" s="20"/>
      <c r="M455" s="20"/>
      <c r="N455" s="20"/>
      <c r="O455" s="20"/>
      <c r="P455" s="20"/>
      <c r="Q455" s="20"/>
      <c r="R455" s="20"/>
      <c r="S455" s="20"/>
      <c r="T455" s="20"/>
      <c r="U455" s="20"/>
      <c r="V455" s="20"/>
      <c r="W455" s="20"/>
      <c r="X455" s="20"/>
      <c r="Y455" s="20"/>
      <c r="Z455" s="20"/>
      <c r="AA455" s="20"/>
      <c r="AB455" s="20"/>
      <c r="AC455" s="21"/>
      <c r="AE455" s="35" t="s">
        <v>75</v>
      </c>
      <c r="AF455" s="36" t="s">
        <v>4204</v>
      </c>
      <c r="AG455" s="36"/>
      <c r="AH455" s="36"/>
      <c r="AI455" s="37"/>
      <c r="AK455" s="4">
        <f t="shared" si="100"/>
        <v>1</v>
      </c>
      <c r="AL455" s="4">
        <f t="shared" si="101"/>
        <v>0</v>
      </c>
      <c r="AM455" s="4">
        <f t="shared" si="102"/>
        <v>0</v>
      </c>
      <c r="AN455" s="4">
        <f t="shared" si="103"/>
        <v>0</v>
      </c>
      <c r="AO455" s="4">
        <f t="shared" si="104"/>
        <v>0</v>
      </c>
      <c r="AQ455" s="4">
        <f t="shared" si="105"/>
        <v>0</v>
      </c>
      <c r="AR455" s="4">
        <f t="shared" si="106"/>
        <v>1</v>
      </c>
      <c r="AS455" s="4">
        <f t="shared" si="107"/>
        <v>1</v>
      </c>
      <c r="AT455" s="4">
        <f t="shared" si="108"/>
        <v>1</v>
      </c>
      <c r="AU455" s="4">
        <f t="shared" si="109"/>
        <v>1</v>
      </c>
      <c r="AW455" s="4">
        <f t="shared" si="110"/>
        <v>1</v>
      </c>
      <c r="AX455" s="4">
        <f t="shared" si="111"/>
        <v>0</v>
      </c>
      <c r="AY455" s="4">
        <f t="shared" si="112"/>
        <v>0</v>
      </c>
      <c r="BA455" s="4">
        <f t="shared" si="113"/>
        <v>5</v>
      </c>
    </row>
    <row r="456" spans="2:53" ht="14.5" customHeight="1" x14ac:dyDescent="0.35">
      <c r="B456" s="47" t="s">
        <v>533</v>
      </c>
      <c r="C456" s="72"/>
      <c r="D456" s="69">
        <v>45332</v>
      </c>
      <c r="E456" s="69" t="str">
        <f t="shared" ca="1" si="98"/>
        <v>Yes</v>
      </c>
      <c r="F456" s="53" t="str">
        <f t="shared" si="99"/>
        <v>1. All Roles Work Flexible</v>
      </c>
      <c r="G456" s="167" t="s">
        <v>534</v>
      </c>
      <c r="H456" s="166">
        <v>1</v>
      </c>
      <c r="I456" s="20"/>
      <c r="J456" s="20"/>
      <c r="K456" s="20"/>
      <c r="L456" s="20"/>
      <c r="M456" s="20"/>
      <c r="N456" s="20"/>
      <c r="O456" s="20"/>
      <c r="P456" s="20"/>
      <c r="Q456" s="20">
        <v>1</v>
      </c>
      <c r="R456" s="20"/>
      <c r="S456" s="20"/>
      <c r="T456" s="20"/>
      <c r="U456" s="20"/>
      <c r="V456" s="20"/>
      <c r="W456" s="20"/>
      <c r="X456" s="20"/>
      <c r="Y456" s="20"/>
      <c r="Z456" s="20"/>
      <c r="AA456" s="20"/>
      <c r="AB456" s="20"/>
      <c r="AC456" s="21"/>
      <c r="AE456" s="35" t="s">
        <v>75</v>
      </c>
      <c r="AF456" s="36"/>
      <c r="AG456" s="36"/>
      <c r="AH456" s="36"/>
      <c r="AI456" s="37"/>
      <c r="AK456" s="4">
        <f t="shared" si="100"/>
        <v>1</v>
      </c>
      <c r="AL456" s="4">
        <f t="shared" si="101"/>
        <v>0</v>
      </c>
      <c r="AM456" s="4">
        <f t="shared" si="102"/>
        <v>0</v>
      </c>
      <c r="AN456" s="4">
        <f t="shared" si="103"/>
        <v>0</v>
      </c>
      <c r="AO456" s="4">
        <f t="shared" si="104"/>
        <v>0</v>
      </c>
      <c r="AQ456" s="4">
        <f t="shared" si="105"/>
        <v>0</v>
      </c>
      <c r="AR456" s="4">
        <f t="shared" si="106"/>
        <v>1</v>
      </c>
      <c r="AS456" s="4">
        <f t="shared" si="107"/>
        <v>1</v>
      </c>
      <c r="AT456" s="4">
        <f t="shared" si="108"/>
        <v>1</v>
      </c>
      <c r="AU456" s="4">
        <f t="shared" si="109"/>
        <v>1</v>
      </c>
      <c r="AW456" s="4">
        <f t="shared" si="110"/>
        <v>1</v>
      </c>
      <c r="AX456" s="4">
        <f t="shared" si="111"/>
        <v>0</v>
      </c>
      <c r="AY456" s="4">
        <f t="shared" si="112"/>
        <v>0</v>
      </c>
      <c r="BA456" s="4">
        <f t="shared" si="113"/>
        <v>5</v>
      </c>
    </row>
    <row r="457" spans="2:53" ht="14.5" customHeight="1" x14ac:dyDescent="0.35">
      <c r="B457" s="47" t="s">
        <v>535</v>
      </c>
      <c r="C457" s="72"/>
      <c r="D457" s="69">
        <v>45332</v>
      </c>
      <c r="E457" s="69" t="str">
        <f t="shared" ca="1" si="98"/>
        <v>Yes</v>
      </c>
      <c r="F457" s="53" t="str">
        <f t="shared" si="99"/>
        <v>1. All Roles Work Flexible</v>
      </c>
      <c r="G457" s="167" t="s">
        <v>536</v>
      </c>
      <c r="H457" s="166">
        <v>1</v>
      </c>
      <c r="I457" s="20"/>
      <c r="J457" s="20"/>
      <c r="K457" s="20">
        <v>2</v>
      </c>
      <c r="L457" s="20"/>
      <c r="M457" s="20"/>
      <c r="N457" s="20"/>
      <c r="O457" s="20"/>
      <c r="P457" s="20"/>
      <c r="Q457" s="20">
        <v>1</v>
      </c>
      <c r="R457" s="20"/>
      <c r="S457" s="20"/>
      <c r="T457" s="20"/>
      <c r="U457" s="20"/>
      <c r="V457" s="20"/>
      <c r="W457" s="20"/>
      <c r="X457" s="20"/>
      <c r="Y457" s="20"/>
      <c r="Z457" s="20"/>
      <c r="AA457" s="20"/>
      <c r="AB457" s="20"/>
      <c r="AC457" s="21"/>
      <c r="AE457" s="35" t="s">
        <v>75</v>
      </c>
      <c r="AF457" s="36"/>
      <c r="AG457" s="36"/>
      <c r="AH457" s="36"/>
      <c r="AI457" s="37"/>
      <c r="AK457" s="4">
        <f t="shared" si="100"/>
        <v>1</v>
      </c>
      <c r="AL457" s="4">
        <f t="shared" si="101"/>
        <v>0</v>
      </c>
      <c r="AM457" s="4">
        <f t="shared" si="102"/>
        <v>0</v>
      </c>
      <c r="AN457" s="4">
        <f t="shared" si="103"/>
        <v>0</v>
      </c>
      <c r="AO457" s="4">
        <f t="shared" si="104"/>
        <v>0</v>
      </c>
      <c r="AQ457" s="4">
        <f t="shared" si="105"/>
        <v>0</v>
      </c>
      <c r="AR457" s="4">
        <f t="shared" si="106"/>
        <v>1</v>
      </c>
      <c r="AS457" s="4">
        <f t="shared" si="107"/>
        <v>1</v>
      </c>
      <c r="AT457" s="4">
        <f t="shared" si="108"/>
        <v>1</v>
      </c>
      <c r="AU457" s="4">
        <f t="shared" si="109"/>
        <v>1</v>
      </c>
      <c r="AW457" s="4">
        <f t="shared" si="110"/>
        <v>1</v>
      </c>
      <c r="AX457" s="4">
        <f t="shared" si="111"/>
        <v>0</v>
      </c>
      <c r="AY457" s="4">
        <f t="shared" si="112"/>
        <v>0</v>
      </c>
      <c r="BA457" s="4">
        <f t="shared" si="113"/>
        <v>5</v>
      </c>
    </row>
    <row r="458" spans="2:53" ht="14.5" customHeight="1" x14ac:dyDescent="0.35">
      <c r="B458" s="47" t="s">
        <v>537</v>
      </c>
      <c r="C458" s="72"/>
      <c r="D458" s="69">
        <v>45332</v>
      </c>
      <c r="E458" s="69" t="str">
        <f t="shared" ca="1" si="98"/>
        <v>Yes</v>
      </c>
      <c r="F458" s="53" t="str">
        <f t="shared" si="99"/>
        <v>1. All Roles Work Flexible</v>
      </c>
      <c r="G458" s="167" t="s">
        <v>538</v>
      </c>
      <c r="H458" s="166">
        <v>1</v>
      </c>
      <c r="I458" s="20"/>
      <c r="J458" s="20"/>
      <c r="K458" s="20"/>
      <c r="L458" s="20"/>
      <c r="M458" s="20"/>
      <c r="N458" s="20"/>
      <c r="O458" s="20"/>
      <c r="P458" s="20"/>
      <c r="Q458" s="20"/>
      <c r="R458" s="20"/>
      <c r="S458" s="20">
        <v>1</v>
      </c>
      <c r="T458" s="20"/>
      <c r="U458" s="20"/>
      <c r="V458" s="20"/>
      <c r="W458" s="20"/>
      <c r="X458" s="20"/>
      <c r="Y458" s="20"/>
      <c r="Z458" s="20"/>
      <c r="AA458" s="20"/>
      <c r="AB458" s="20"/>
      <c r="AC458" s="21"/>
      <c r="AE458" s="35" t="s">
        <v>75</v>
      </c>
      <c r="AF458" s="36"/>
      <c r="AG458" s="36"/>
      <c r="AH458" s="36"/>
      <c r="AI458" s="37"/>
      <c r="AK458" s="4">
        <f t="shared" si="100"/>
        <v>1</v>
      </c>
      <c r="AL458" s="4">
        <f t="shared" si="101"/>
        <v>0</v>
      </c>
      <c r="AM458" s="4">
        <f t="shared" si="102"/>
        <v>0</v>
      </c>
      <c r="AN458" s="4">
        <f t="shared" si="103"/>
        <v>0</v>
      </c>
      <c r="AO458" s="4">
        <f t="shared" si="104"/>
        <v>0</v>
      </c>
      <c r="AQ458" s="4">
        <f t="shared" si="105"/>
        <v>0</v>
      </c>
      <c r="AR458" s="4">
        <f t="shared" si="106"/>
        <v>1</v>
      </c>
      <c r="AS458" s="4">
        <f t="shared" si="107"/>
        <v>1</v>
      </c>
      <c r="AT458" s="4">
        <f t="shared" si="108"/>
        <v>1</v>
      </c>
      <c r="AU458" s="4">
        <f t="shared" si="109"/>
        <v>1</v>
      </c>
      <c r="AW458" s="4">
        <f t="shared" si="110"/>
        <v>1</v>
      </c>
      <c r="AX458" s="4">
        <f t="shared" si="111"/>
        <v>0</v>
      </c>
      <c r="AY458" s="4">
        <f t="shared" si="112"/>
        <v>0</v>
      </c>
      <c r="BA458" s="4">
        <f t="shared" si="113"/>
        <v>5</v>
      </c>
    </row>
    <row r="459" spans="2:53" ht="14.5" customHeight="1" x14ac:dyDescent="0.35">
      <c r="B459" s="47" t="s">
        <v>539</v>
      </c>
      <c r="C459" s="72"/>
      <c r="D459" s="69">
        <v>45332</v>
      </c>
      <c r="E459" s="69" t="str">
        <f t="shared" ca="1" si="98"/>
        <v>Yes</v>
      </c>
      <c r="F459" s="53" t="str">
        <f t="shared" si="99"/>
        <v>1. All Roles Work Flexible</v>
      </c>
      <c r="G459" s="167" t="s">
        <v>540</v>
      </c>
      <c r="H459" s="166">
        <v>1</v>
      </c>
      <c r="I459" s="20"/>
      <c r="J459" s="20"/>
      <c r="K459" s="20">
        <v>1</v>
      </c>
      <c r="L459" s="20"/>
      <c r="M459" s="20"/>
      <c r="N459" s="20"/>
      <c r="O459" s="20"/>
      <c r="P459" s="20"/>
      <c r="Q459" s="20">
        <v>2</v>
      </c>
      <c r="R459" s="20"/>
      <c r="S459" s="20"/>
      <c r="T459" s="20"/>
      <c r="U459" s="20"/>
      <c r="V459" s="20"/>
      <c r="W459" s="20"/>
      <c r="X459" s="20"/>
      <c r="Y459" s="20"/>
      <c r="Z459" s="20"/>
      <c r="AA459" s="20">
        <v>1</v>
      </c>
      <c r="AB459" s="20"/>
      <c r="AC459" s="21"/>
      <c r="AE459" s="35" t="s">
        <v>75</v>
      </c>
      <c r="AF459" s="36"/>
      <c r="AG459" s="36"/>
      <c r="AH459" s="36"/>
      <c r="AI459" s="37"/>
      <c r="AK459" s="4">
        <f t="shared" si="100"/>
        <v>1</v>
      </c>
      <c r="AL459" s="4">
        <f t="shared" si="101"/>
        <v>0</v>
      </c>
      <c r="AM459" s="4">
        <f t="shared" si="102"/>
        <v>0</v>
      </c>
      <c r="AN459" s="4">
        <f t="shared" si="103"/>
        <v>0</v>
      </c>
      <c r="AO459" s="4">
        <f t="shared" si="104"/>
        <v>0</v>
      </c>
      <c r="AQ459" s="4">
        <f t="shared" si="105"/>
        <v>0</v>
      </c>
      <c r="AR459" s="4">
        <f t="shared" si="106"/>
        <v>1</v>
      </c>
      <c r="AS459" s="4">
        <f t="shared" si="107"/>
        <v>1</v>
      </c>
      <c r="AT459" s="4">
        <f t="shared" si="108"/>
        <v>1</v>
      </c>
      <c r="AU459" s="4">
        <f t="shared" si="109"/>
        <v>1</v>
      </c>
      <c r="AW459" s="4">
        <f t="shared" si="110"/>
        <v>1</v>
      </c>
      <c r="AX459" s="4">
        <f t="shared" si="111"/>
        <v>0</v>
      </c>
      <c r="AY459" s="4">
        <f t="shared" si="112"/>
        <v>0</v>
      </c>
      <c r="BA459" s="4">
        <f t="shared" si="113"/>
        <v>5</v>
      </c>
    </row>
    <row r="460" spans="2:53" ht="14.5" customHeight="1" x14ac:dyDescent="0.35">
      <c r="B460" s="47" t="s">
        <v>3417</v>
      </c>
      <c r="C460" s="72" t="s">
        <v>3474</v>
      </c>
      <c r="D460" s="69">
        <v>45332</v>
      </c>
      <c r="E460" s="69" t="str">
        <f t="shared" ca="1" si="98"/>
        <v>Yes</v>
      </c>
      <c r="F460" s="53" t="str">
        <f t="shared" si="99"/>
        <v>1. All Roles Work Flexible</v>
      </c>
      <c r="G460" s="167" t="s">
        <v>4153</v>
      </c>
      <c r="H460" s="166">
        <v>1</v>
      </c>
      <c r="I460" s="20"/>
      <c r="J460" s="20"/>
      <c r="K460" s="20"/>
      <c r="L460" s="20"/>
      <c r="M460" s="20"/>
      <c r="N460" s="20"/>
      <c r="O460" s="20"/>
      <c r="P460" s="20"/>
      <c r="Q460" s="20"/>
      <c r="R460" s="20"/>
      <c r="S460" s="20"/>
      <c r="T460" s="20"/>
      <c r="U460" s="20"/>
      <c r="V460" s="20"/>
      <c r="W460" s="20"/>
      <c r="X460" s="20"/>
      <c r="Y460" s="20"/>
      <c r="Z460" s="20"/>
      <c r="AA460" s="20"/>
      <c r="AB460" s="20"/>
      <c r="AC460" s="21"/>
      <c r="AE460" s="35" t="s">
        <v>75</v>
      </c>
      <c r="AF460" s="36" t="s">
        <v>4204</v>
      </c>
      <c r="AG460" s="36"/>
      <c r="AH460" s="36"/>
      <c r="AI460" s="37"/>
      <c r="AK460" s="4">
        <f t="shared" si="100"/>
        <v>1</v>
      </c>
      <c r="AL460" s="4">
        <f t="shared" si="101"/>
        <v>0</v>
      </c>
      <c r="AM460" s="4">
        <f t="shared" si="102"/>
        <v>0</v>
      </c>
      <c r="AN460" s="4">
        <f t="shared" si="103"/>
        <v>0</v>
      </c>
      <c r="AO460" s="4">
        <f t="shared" si="104"/>
        <v>0</v>
      </c>
      <c r="AQ460" s="4">
        <f t="shared" si="105"/>
        <v>0</v>
      </c>
      <c r="AR460" s="4">
        <f t="shared" si="106"/>
        <v>1</v>
      </c>
      <c r="AS460" s="4">
        <f t="shared" si="107"/>
        <v>1</v>
      </c>
      <c r="AT460" s="4">
        <f t="shared" si="108"/>
        <v>1</v>
      </c>
      <c r="AU460" s="4">
        <f t="shared" si="109"/>
        <v>1</v>
      </c>
      <c r="AW460" s="4">
        <f t="shared" si="110"/>
        <v>1</v>
      </c>
      <c r="AX460" s="4">
        <f t="shared" si="111"/>
        <v>0</v>
      </c>
      <c r="AY460" s="4">
        <f t="shared" si="112"/>
        <v>0</v>
      </c>
      <c r="BA460" s="4">
        <f t="shared" si="113"/>
        <v>5</v>
      </c>
    </row>
    <row r="461" spans="2:53" ht="14.5" customHeight="1" x14ac:dyDescent="0.35">
      <c r="B461" s="47" t="s">
        <v>541</v>
      </c>
      <c r="C461" s="72"/>
      <c r="D461" s="69">
        <v>45332</v>
      </c>
      <c r="E461" s="69" t="str">
        <f t="shared" ca="1" si="98"/>
        <v>Yes</v>
      </c>
      <c r="F461" s="53" t="str">
        <f t="shared" si="99"/>
        <v>1. All Roles Work Flexible</v>
      </c>
      <c r="G461" s="167" t="s">
        <v>542</v>
      </c>
      <c r="H461" s="166">
        <v>1</v>
      </c>
      <c r="I461" s="20"/>
      <c r="J461" s="20"/>
      <c r="K461" s="20"/>
      <c r="L461" s="20"/>
      <c r="M461" s="20"/>
      <c r="N461" s="20"/>
      <c r="O461" s="20"/>
      <c r="P461" s="20"/>
      <c r="Q461" s="20"/>
      <c r="R461" s="20"/>
      <c r="S461" s="20">
        <v>1</v>
      </c>
      <c r="T461" s="20"/>
      <c r="U461" s="20"/>
      <c r="V461" s="20"/>
      <c r="W461" s="20"/>
      <c r="X461" s="20"/>
      <c r="Y461" s="20"/>
      <c r="Z461" s="20"/>
      <c r="AA461" s="20"/>
      <c r="AB461" s="20"/>
      <c r="AC461" s="21"/>
      <c r="AE461" s="35" t="s">
        <v>75</v>
      </c>
      <c r="AF461" s="36"/>
      <c r="AG461" s="36"/>
      <c r="AH461" s="36"/>
      <c r="AI461" s="37"/>
      <c r="AK461" s="4">
        <f t="shared" si="100"/>
        <v>1</v>
      </c>
      <c r="AL461" s="4">
        <f t="shared" si="101"/>
        <v>0</v>
      </c>
      <c r="AM461" s="4">
        <f t="shared" si="102"/>
        <v>0</v>
      </c>
      <c r="AN461" s="4">
        <f t="shared" si="103"/>
        <v>0</v>
      </c>
      <c r="AO461" s="4">
        <f t="shared" si="104"/>
        <v>0</v>
      </c>
      <c r="AQ461" s="4">
        <f t="shared" si="105"/>
        <v>0</v>
      </c>
      <c r="AR461" s="4">
        <f t="shared" si="106"/>
        <v>1</v>
      </c>
      <c r="AS461" s="4">
        <f t="shared" si="107"/>
        <v>1</v>
      </c>
      <c r="AT461" s="4">
        <f t="shared" si="108"/>
        <v>1</v>
      </c>
      <c r="AU461" s="4">
        <f t="shared" si="109"/>
        <v>1</v>
      </c>
      <c r="AW461" s="4">
        <f t="shared" si="110"/>
        <v>1</v>
      </c>
      <c r="AX461" s="4">
        <f t="shared" si="111"/>
        <v>0</v>
      </c>
      <c r="AY461" s="4">
        <f t="shared" si="112"/>
        <v>0</v>
      </c>
      <c r="BA461" s="4">
        <f t="shared" si="113"/>
        <v>5</v>
      </c>
    </row>
    <row r="462" spans="2:53" ht="14.5" customHeight="1" x14ac:dyDescent="0.35">
      <c r="B462" s="47" t="s">
        <v>543</v>
      </c>
      <c r="C462" s="72"/>
      <c r="D462" s="69">
        <v>45332</v>
      </c>
      <c r="E462" s="69" t="str">
        <f t="shared" ca="1" si="98"/>
        <v>Yes</v>
      </c>
      <c r="F462" s="53" t="str">
        <f t="shared" si="99"/>
        <v>1. All Roles Work Flexible</v>
      </c>
      <c r="G462" s="167" t="s">
        <v>544</v>
      </c>
      <c r="H462" s="166">
        <v>1</v>
      </c>
      <c r="I462" s="20"/>
      <c r="J462" s="20"/>
      <c r="K462" s="20"/>
      <c r="L462" s="20"/>
      <c r="M462" s="20"/>
      <c r="N462" s="20"/>
      <c r="O462" s="20"/>
      <c r="P462" s="20"/>
      <c r="Q462" s="20"/>
      <c r="R462" s="20"/>
      <c r="S462" s="20">
        <v>1</v>
      </c>
      <c r="T462" s="20"/>
      <c r="U462" s="20"/>
      <c r="V462" s="20"/>
      <c r="W462" s="20"/>
      <c r="X462" s="20"/>
      <c r="Y462" s="20"/>
      <c r="Z462" s="20"/>
      <c r="AA462" s="20"/>
      <c r="AB462" s="20"/>
      <c r="AC462" s="21"/>
      <c r="AE462" s="35" t="s">
        <v>75</v>
      </c>
      <c r="AF462" s="36"/>
      <c r="AG462" s="36"/>
      <c r="AH462" s="36"/>
      <c r="AI462" s="37"/>
      <c r="AK462" s="4">
        <f t="shared" si="100"/>
        <v>1</v>
      </c>
      <c r="AL462" s="4">
        <f t="shared" si="101"/>
        <v>0</v>
      </c>
      <c r="AM462" s="4">
        <f t="shared" si="102"/>
        <v>0</v>
      </c>
      <c r="AN462" s="4">
        <f t="shared" si="103"/>
        <v>0</v>
      </c>
      <c r="AO462" s="4">
        <f t="shared" si="104"/>
        <v>0</v>
      </c>
      <c r="AQ462" s="4">
        <f t="shared" si="105"/>
        <v>0</v>
      </c>
      <c r="AR462" s="4">
        <f t="shared" si="106"/>
        <v>1</v>
      </c>
      <c r="AS462" s="4">
        <f t="shared" si="107"/>
        <v>1</v>
      </c>
      <c r="AT462" s="4">
        <f t="shared" si="108"/>
        <v>1</v>
      </c>
      <c r="AU462" s="4">
        <f t="shared" si="109"/>
        <v>1</v>
      </c>
      <c r="AW462" s="4">
        <f t="shared" si="110"/>
        <v>1</v>
      </c>
      <c r="AX462" s="4">
        <f t="shared" si="111"/>
        <v>0</v>
      </c>
      <c r="AY462" s="4">
        <f t="shared" si="112"/>
        <v>0</v>
      </c>
      <c r="BA462" s="4">
        <f t="shared" si="113"/>
        <v>5</v>
      </c>
    </row>
    <row r="463" spans="2:53" ht="14.5" customHeight="1" x14ac:dyDescent="0.35">
      <c r="B463" s="47" t="s">
        <v>3423</v>
      </c>
      <c r="C463" s="72" t="s">
        <v>3474</v>
      </c>
      <c r="D463" s="69">
        <v>45332</v>
      </c>
      <c r="E463" s="69" t="str">
        <f t="shared" ca="1" si="98"/>
        <v>Yes</v>
      </c>
      <c r="F463" s="53" t="str">
        <f t="shared" si="99"/>
        <v>1. All Roles Work Flexible</v>
      </c>
      <c r="G463" s="167" t="s">
        <v>4563</v>
      </c>
      <c r="H463" s="166">
        <v>3</v>
      </c>
      <c r="I463" s="20"/>
      <c r="J463" s="20"/>
      <c r="K463" s="20"/>
      <c r="L463" s="20"/>
      <c r="M463" s="20"/>
      <c r="N463" s="20"/>
      <c r="O463" s="20"/>
      <c r="P463" s="20"/>
      <c r="Q463" s="20"/>
      <c r="R463" s="20"/>
      <c r="S463" s="20"/>
      <c r="T463" s="20"/>
      <c r="U463" s="20"/>
      <c r="V463" s="20"/>
      <c r="W463" s="20"/>
      <c r="X463" s="20"/>
      <c r="Y463" s="20"/>
      <c r="Z463" s="20"/>
      <c r="AA463" s="20"/>
      <c r="AB463" s="20"/>
      <c r="AC463" s="21"/>
      <c r="AE463" s="35" t="s">
        <v>75</v>
      </c>
      <c r="AF463" s="36" t="s">
        <v>4204</v>
      </c>
      <c r="AG463" s="36"/>
      <c r="AH463" s="36"/>
      <c r="AI463" s="37"/>
      <c r="AK463" s="4">
        <f t="shared" si="100"/>
        <v>1</v>
      </c>
      <c r="AL463" s="4">
        <f t="shared" si="101"/>
        <v>0</v>
      </c>
      <c r="AM463" s="4">
        <f t="shared" si="102"/>
        <v>0</v>
      </c>
      <c r="AN463" s="4">
        <f t="shared" si="103"/>
        <v>0</v>
      </c>
      <c r="AO463" s="4">
        <f t="shared" si="104"/>
        <v>0</v>
      </c>
      <c r="AQ463" s="4">
        <f t="shared" si="105"/>
        <v>0</v>
      </c>
      <c r="AR463" s="4">
        <f t="shared" si="106"/>
        <v>1</v>
      </c>
      <c r="AS463" s="4">
        <f t="shared" si="107"/>
        <v>1</v>
      </c>
      <c r="AT463" s="4">
        <f t="shared" si="108"/>
        <v>1</v>
      </c>
      <c r="AU463" s="4">
        <f t="shared" si="109"/>
        <v>1</v>
      </c>
      <c r="AW463" s="4">
        <f t="shared" si="110"/>
        <v>1</v>
      </c>
      <c r="AX463" s="4">
        <f t="shared" si="111"/>
        <v>0</v>
      </c>
      <c r="AY463" s="4">
        <f t="shared" si="112"/>
        <v>0</v>
      </c>
      <c r="BA463" s="4">
        <f t="shared" si="113"/>
        <v>5</v>
      </c>
    </row>
    <row r="464" spans="2:53" ht="14.5" customHeight="1" x14ac:dyDescent="0.35">
      <c r="B464" s="47" t="s">
        <v>545</v>
      </c>
      <c r="C464" s="72"/>
      <c r="D464" s="69">
        <v>45332</v>
      </c>
      <c r="E464" s="69" t="str">
        <f t="shared" ref="E464:E527" ca="1" si="114">IF((TODAY()-D464)&lt;=30,"Yes","No")</f>
        <v>Yes</v>
      </c>
      <c r="F464" s="53" t="str">
        <f t="shared" ref="F464:F527" si="115">IF(AW464=1,"1. All Roles Work Flexible",IF(AX464=1,"2. Some Roles Work Flexible","3. All Roles Work Inflexible"))</f>
        <v>1. All Roles Work Flexible</v>
      </c>
      <c r="G464" s="167" t="s">
        <v>546</v>
      </c>
      <c r="H464" s="166">
        <v>1</v>
      </c>
      <c r="I464" s="20"/>
      <c r="J464" s="20"/>
      <c r="K464" s="20"/>
      <c r="L464" s="20"/>
      <c r="M464" s="20"/>
      <c r="N464" s="20"/>
      <c r="O464" s="20"/>
      <c r="P464" s="20"/>
      <c r="Q464" s="20"/>
      <c r="R464" s="20"/>
      <c r="S464" s="20">
        <v>1</v>
      </c>
      <c r="T464" s="20"/>
      <c r="U464" s="20"/>
      <c r="V464" s="20"/>
      <c r="W464" s="20"/>
      <c r="X464" s="20"/>
      <c r="Y464" s="20"/>
      <c r="Z464" s="20"/>
      <c r="AA464" s="20"/>
      <c r="AB464" s="20"/>
      <c r="AC464" s="21"/>
      <c r="AE464" s="35" t="s">
        <v>75</v>
      </c>
      <c r="AF464" s="36"/>
      <c r="AG464" s="36"/>
      <c r="AH464" s="36"/>
      <c r="AI464" s="37"/>
      <c r="AK464" s="4">
        <f t="shared" ref="AK464:AK527" si="116">COUNTIF(AE464,"Remote")</f>
        <v>1</v>
      </c>
      <c r="AL464" s="4">
        <f t="shared" ref="AL464:AL527" si="117">COUNTIF(AF464,"Remote")</f>
        <v>0</v>
      </c>
      <c r="AM464" s="4">
        <f t="shared" ref="AM464:AM527" si="118">COUNTIF(AG464,"Remote")</f>
        <v>0</v>
      </c>
      <c r="AN464" s="4">
        <f t="shared" ref="AN464:AN527" si="119">COUNTIF(AH464,"Remote")</f>
        <v>0</v>
      </c>
      <c r="AO464" s="4">
        <f t="shared" ref="AO464:AO527" si="120">COUNTIF(AI464,"Remote")</f>
        <v>0</v>
      </c>
      <c r="AQ464" s="4">
        <f t="shared" ref="AQ464:AQ527" si="121">COUNTBLANK(AE464)</f>
        <v>0</v>
      </c>
      <c r="AR464" s="4">
        <f t="shared" ref="AR464:AR527" si="122">COUNTBLANK(AF464)</f>
        <v>1</v>
      </c>
      <c r="AS464" s="4">
        <f t="shared" ref="AS464:AS527" si="123">COUNTBLANK(AG464)</f>
        <v>1</v>
      </c>
      <c r="AT464" s="4">
        <f t="shared" ref="AT464:AT527" si="124">COUNTBLANK(AH464)</f>
        <v>1</v>
      </c>
      <c r="AU464" s="4">
        <f t="shared" ref="AU464:AU527" si="125">COUNTBLANK(AI464)</f>
        <v>1</v>
      </c>
      <c r="AW464" s="4">
        <f t="shared" ref="AW464:AW527" si="126">IF(AND(SUM(AQ464:AU464)=4,SUM(AK464:AO464)=1),1,0)</f>
        <v>1</v>
      </c>
      <c r="AX464" s="4">
        <f t="shared" ref="AX464:AX527" si="127">IF(AND(SUM(AQ464:AU464)&lt;4,SUM(AK464:AO464)=1),1,0)</f>
        <v>0</v>
      </c>
      <c r="AY464" s="4">
        <f t="shared" ref="AY464:AY527" si="128">IF((AW464+AX464)=0,1,0)</f>
        <v>0</v>
      </c>
      <c r="BA464" s="4">
        <f t="shared" ref="BA464:BA527" si="129">IF(AW464=1,5,IF(AX464=1,3,1))</f>
        <v>5</v>
      </c>
    </row>
    <row r="465" spans="2:53" ht="14.5" customHeight="1" x14ac:dyDescent="0.35">
      <c r="B465" s="47" t="s">
        <v>3429</v>
      </c>
      <c r="C465" s="72" t="s">
        <v>3474</v>
      </c>
      <c r="D465" s="69">
        <v>45332</v>
      </c>
      <c r="E465" s="69" t="str">
        <f t="shared" ca="1" si="114"/>
        <v>Yes</v>
      </c>
      <c r="F465" s="53" t="str">
        <f t="shared" si="115"/>
        <v>1. All Roles Work Flexible</v>
      </c>
      <c r="G465" s="167" t="s">
        <v>4564</v>
      </c>
      <c r="H465" s="166">
        <v>1</v>
      </c>
      <c r="I465" s="20"/>
      <c r="J465" s="20"/>
      <c r="K465" s="20"/>
      <c r="L465" s="20"/>
      <c r="M465" s="20"/>
      <c r="N465" s="20"/>
      <c r="O465" s="20"/>
      <c r="P465" s="20"/>
      <c r="Q465" s="20"/>
      <c r="R465" s="20"/>
      <c r="S465" s="20"/>
      <c r="T465" s="20"/>
      <c r="U465" s="20"/>
      <c r="V465" s="20"/>
      <c r="W465" s="20"/>
      <c r="X465" s="20"/>
      <c r="Y465" s="20"/>
      <c r="Z465" s="20"/>
      <c r="AA465" s="20"/>
      <c r="AB465" s="20"/>
      <c r="AC465" s="21"/>
      <c r="AE465" s="35" t="s">
        <v>75</v>
      </c>
      <c r="AF465" s="36" t="s">
        <v>4204</v>
      </c>
      <c r="AG465" s="36"/>
      <c r="AH465" s="36"/>
      <c r="AI465" s="37"/>
      <c r="AK465" s="4">
        <f t="shared" si="116"/>
        <v>1</v>
      </c>
      <c r="AL465" s="4">
        <f t="shared" si="117"/>
        <v>0</v>
      </c>
      <c r="AM465" s="4">
        <f t="shared" si="118"/>
        <v>0</v>
      </c>
      <c r="AN465" s="4">
        <f t="shared" si="119"/>
        <v>0</v>
      </c>
      <c r="AO465" s="4">
        <f t="shared" si="120"/>
        <v>0</v>
      </c>
      <c r="AQ465" s="4">
        <f t="shared" si="121"/>
        <v>0</v>
      </c>
      <c r="AR465" s="4">
        <f t="shared" si="122"/>
        <v>1</v>
      </c>
      <c r="AS465" s="4">
        <f t="shared" si="123"/>
        <v>1</v>
      </c>
      <c r="AT465" s="4">
        <f t="shared" si="124"/>
        <v>1</v>
      </c>
      <c r="AU465" s="4">
        <f t="shared" si="125"/>
        <v>1</v>
      </c>
      <c r="AW465" s="4">
        <f t="shared" si="126"/>
        <v>1</v>
      </c>
      <c r="AX465" s="4">
        <f t="shared" si="127"/>
        <v>0</v>
      </c>
      <c r="AY465" s="4">
        <f t="shared" si="128"/>
        <v>0</v>
      </c>
      <c r="BA465" s="4">
        <f t="shared" si="129"/>
        <v>5</v>
      </c>
    </row>
    <row r="466" spans="2:53" ht="14.5" customHeight="1" x14ac:dyDescent="0.35">
      <c r="B466" s="47" t="s">
        <v>3440</v>
      </c>
      <c r="C466" s="72" t="s">
        <v>3474</v>
      </c>
      <c r="D466" s="69">
        <v>45332</v>
      </c>
      <c r="E466" s="69" t="str">
        <f t="shared" ca="1" si="114"/>
        <v>Yes</v>
      </c>
      <c r="F466" s="53" t="str">
        <f t="shared" si="115"/>
        <v>1. All Roles Work Flexible</v>
      </c>
      <c r="G466" s="167" t="s">
        <v>4565</v>
      </c>
      <c r="H466" s="166">
        <v>4</v>
      </c>
      <c r="I466" s="20"/>
      <c r="J466" s="20"/>
      <c r="K466" s="20"/>
      <c r="L466" s="20"/>
      <c r="M466" s="20"/>
      <c r="N466" s="20"/>
      <c r="O466" s="20"/>
      <c r="P466" s="20"/>
      <c r="Q466" s="20"/>
      <c r="R466" s="20"/>
      <c r="S466" s="20"/>
      <c r="T466" s="20"/>
      <c r="U466" s="20"/>
      <c r="V466" s="20"/>
      <c r="W466" s="20"/>
      <c r="X466" s="20"/>
      <c r="Y466" s="20"/>
      <c r="Z466" s="20"/>
      <c r="AA466" s="20"/>
      <c r="AB466" s="20"/>
      <c r="AC466" s="21"/>
      <c r="AE466" s="35" t="s">
        <v>75</v>
      </c>
      <c r="AF466" s="36" t="s">
        <v>4204</v>
      </c>
      <c r="AG466" s="36"/>
      <c r="AH466" s="36"/>
      <c r="AI466" s="37"/>
      <c r="AK466" s="4">
        <f t="shared" si="116"/>
        <v>1</v>
      </c>
      <c r="AL466" s="4">
        <f t="shared" si="117"/>
        <v>0</v>
      </c>
      <c r="AM466" s="4">
        <f t="shared" si="118"/>
        <v>0</v>
      </c>
      <c r="AN466" s="4">
        <f t="shared" si="119"/>
        <v>0</v>
      </c>
      <c r="AO466" s="4">
        <f t="shared" si="120"/>
        <v>0</v>
      </c>
      <c r="AQ466" s="4">
        <f t="shared" si="121"/>
        <v>0</v>
      </c>
      <c r="AR466" s="4">
        <f t="shared" si="122"/>
        <v>1</v>
      </c>
      <c r="AS466" s="4">
        <f t="shared" si="123"/>
        <v>1</v>
      </c>
      <c r="AT466" s="4">
        <f t="shared" si="124"/>
        <v>1</v>
      </c>
      <c r="AU466" s="4">
        <f t="shared" si="125"/>
        <v>1</v>
      </c>
      <c r="AW466" s="4">
        <f t="shared" si="126"/>
        <v>1</v>
      </c>
      <c r="AX466" s="4">
        <f t="shared" si="127"/>
        <v>0</v>
      </c>
      <c r="AY466" s="4">
        <f t="shared" si="128"/>
        <v>0</v>
      </c>
      <c r="BA466" s="4">
        <f t="shared" si="129"/>
        <v>5</v>
      </c>
    </row>
    <row r="467" spans="2:53" ht="14.5" customHeight="1" x14ac:dyDescent="0.35">
      <c r="B467" s="47" t="s">
        <v>547</v>
      </c>
      <c r="C467" s="72"/>
      <c r="D467" s="69">
        <v>45332</v>
      </c>
      <c r="E467" s="69" t="str">
        <f t="shared" ca="1" si="114"/>
        <v>Yes</v>
      </c>
      <c r="F467" s="53" t="str">
        <f t="shared" si="115"/>
        <v>1. All Roles Work Flexible</v>
      </c>
      <c r="G467" s="167" t="s">
        <v>548</v>
      </c>
      <c r="H467" s="166">
        <v>1</v>
      </c>
      <c r="I467" s="20"/>
      <c r="J467" s="20"/>
      <c r="K467" s="20"/>
      <c r="L467" s="20"/>
      <c r="M467" s="20"/>
      <c r="N467" s="20"/>
      <c r="O467" s="20"/>
      <c r="P467" s="20"/>
      <c r="Q467" s="20"/>
      <c r="R467" s="20"/>
      <c r="S467" s="20">
        <v>1</v>
      </c>
      <c r="T467" s="20"/>
      <c r="U467" s="20"/>
      <c r="V467" s="20"/>
      <c r="W467" s="20"/>
      <c r="X467" s="20"/>
      <c r="Y467" s="20"/>
      <c r="Z467" s="20"/>
      <c r="AA467" s="20"/>
      <c r="AB467" s="20"/>
      <c r="AC467" s="21"/>
      <c r="AE467" s="35" t="s">
        <v>75</v>
      </c>
      <c r="AF467" s="36"/>
      <c r="AG467" s="36"/>
      <c r="AH467" s="36"/>
      <c r="AI467" s="37"/>
      <c r="AK467" s="4">
        <f t="shared" si="116"/>
        <v>1</v>
      </c>
      <c r="AL467" s="4">
        <f t="shared" si="117"/>
        <v>0</v>
      </c>
      <c r="AM467" s="4">
        <f t="shared" si="118"/>
        <v>0</v>
      </c>
      <c r="AN467" s="4">
        <f t="shared" si="119"/>
        <v>0</v>
      </c>
      <c r="AO467" s="4">
        <f t="shared" si="120"/>
        <v>0</v>
      </c>
      <c r="AQ467" s="4">
        <f t="shared" si="121"/>
        <v>0</v>
      </c>
      <c r="AR467" s="4">
        <f t="shared" si="122"/>
        <v>1</v>
      </c>
      <c r="AS467" s="4">
        <f t="shared" si="123"/>
        <v>1</v>
      </c>
      <c r="AT467" s="4">
        <f t="shared" si="124"/>
        <v>1</v>
      </c>
      <c r="AU467" s="4">
        <f t="shared" si="125"/>
        <v>1</v>
      </c>
      <c r="AW467" s="4">
        <f t="shared" si="126"/>
        <v>1</v>
      </c>
      <c r="AX467" s="4">
        <f t="shared" si="127"/>
        <v>0</v>
      </c>
      <c r="AY467" s="4">
        <f t="shared" si="128"/>
        <v>0</v>
      </c>
      <c r="BA467" s="4">
        <f t="shared" si="129"/>
        <v>5</v>
      </c>
    </row>
    <row r="468" spans="2:53" ht="14.5" customHeight="1" x14ac:dyDescent="0.35">
      <c r="B468" s="47" t="s">
        <v>3445</v>
      </c>
      <c r="C468" s="72" t="s">
        <v>3474</v>
      </c>
      <c r="D468" s="69">
        <v>45332</v>
      </c>
      <c r="E468" s="69" t="str">
        <f t="shared" ca="1" si="114"/>
        <v>Yes</v>
      </c>
      <c r="F468" s="53" t="str">
        <f t="shared" si="115"/>
        <v>1. All Roles Work Flexible</v>
      </c>
      <c r="G468" s="167" t="s">
        <v>4566</v>
      </c>
      <c r="H468" s="166">
        <v>1</v>
      </c>
      <c r="I468" s="20"/>
      <c r="J468" s="20"/>
      <c r="K468" s="20"/>
      <c r="L468" s="20"/>
      <c r="M468" s="20"/>
      <c r="N468" s="20"/>
      <c r="O468" s="20"/>
      <c r="P468" s="20"/>
      <c r="Q468" s="20"/>
      <c r="R468" s="20"/>
      <c r="S468" s="20"/>
      <c r="T468" s="20"/>
      <c r="U468" s="20"/>
      <c r="V468" s="20"/>
      <c r="W468" s="20"/>
      <c r="X468" s="20"/>
      <c r="Y468" s="20"/>
      <c r="Z468" s="20"/>
      <c r="AA468" s="20"/>
      <c r="AB468" s="20"/>
      <c r="AC468" s="21"/>
      <c r="AE468" s="35" t="s">
        <v>75</v>
      </c>
      <c r="AF468" s="36" t="s">
        <v>4204</v>
      </c>
      <c r="AG468" s="36"/>
      <c r="AH468" s="36"/>
      <c r="AI468" s="37"/>
      <c r="AK468" s="4">
        <f t="shared" si="116"/>
        <v>1</v>
      </c>
      <c r="AL468" s="4">
        <f t="shared" si="117"/>
        <v>0</v>
      </c>
      <c r="AM468" s="4">
        <f t="shared" si="118"/>
        <v>0</v>
      </c>
      <c r="AN468" s="4">
        <f t="shared" si="119"/>
        <v>0</v>
      </c>
      <c r="AO468" s="4">
        <f t="shared" si="120"/>
        <v>0</v>
      </c>
      <c r="AQ468" s="4">
        <f t="shared" si="121"/>
        <v>0</v>
      </c>
      <c r="AR468" s="4">
        <f t="shared" si="122"/>
        <v>1</v>
      </c>
      <c r="AS468" s="4">
        <f t="shared" si="123"/>
        <v>1</v>
      </c>
      <c r="AT468" s="4">
        <f t="shared" si="124"/>
        <v>1</v>
      </c>
      <c r="AU468" s="4">
        <f t="shared" si="125"/>
        <v>1</v>
      </c>
      <c r="AW468" s="4">
        <f t="shared" si="126"/>
        <v>1</v>
      </c>
      <c r="AX468" s="4">
        <f t="shared" si="127"/>
        <v>0</v>
      </c>
      <c r="AY468" s="4">
        <f t="shared" si="128"/>
        <v>0</v>
      </c>
      <c r="BA468" s="4">
        <f t="shared" si="129"/>
        <v>5</v>
      </c>
    </row>
    <row r="469" spans="2:53" ht="14.5" customHeight="1" x14ac:dyDescent="0.35">
      <c r="B469" s="47" t="s">
        <v>3448</v>
      </c>
      <c r="C469" s="72" t="s">
        <v>3474</v>
      </c>
      <c r="D469" s="69">
        <v>45332</v>
      </c>
      <c r="E469" s="69" t="str">
        <f t="shared" ca="1" si="114"/>
        <v>Yes</v>
      </c>
      <c r="F469" s="53" t="str">
        <f t="shared" si="115"/>
        <v>1. All Roles Work Flexible</v>
      </c>
      <c r="G469" s="167" t="s">
        <v>4567</v>
      </c>
      <c r="H469" s="166">
        <v>1</v>
      </c>
      <c r="I469" s="20"/>
      <c r="J469" s="20"/>
      <c r="K469" s="20"/>
      <c r="L469" s="20"/>
      <c r="M469" s="20"/>
      <c r="N469" s="20"/>
      <c r="O469" s="20"/>
      <c r="P469" s="20"/>
      <c r="Q469" s="20"/>
      <c r="R469" s="20"/>
      <c r="S469" s="20"/>
      <c r="T469" s="20"/>
      <c r="U469" s="20"/>
      <c r="V469" s="20"/>
      <c r="W469" s="20"/>
      <c r="X469" s="20"/>
      <c r="Y469" s="20"/>
      <c r="Z469" s="20"/>
      <c r="AA469" s="20"/>
      <c r="AB469" s="20"/>
      <c r="AC469" s="21"/>
      <c r="AE469" s="35" t="s">
        <v>75</v>
      </c>
      <c r="AF469" s="36" t="s">
        <v>4204</v>
      </c>
      <c r="AG469" s="36"/>
      <c r="AH469" s="36"/>
      <c r="AI469" s="37"/>
      <c r="AK469" s="4">
        <f t="shared" si="116"/>
        <v>1</v>
      </c>
      <c r="AL469" s="4">
        <f t="shared" si="117"/>
        <v>0</v>
      </c>
      <c r="AM469" s="4">
        <f t="shared" si="118"/>
        <v>0</v>
      </c>
      <c r="AN469" s="4">
        <f t="shared" si="119"/>
        <v>0</v>
      </c>
      <c r="AO469" s="4">
        <f t="shared" si="120"/>
        <v>0</v>
      </c>
      <c r="AQ469" s="4">
        <f t="shared" si="121"/>
        <v>0</v>
      </c>
      <c r="AR469" s="4">
        <f t="shared" si="122"/>
        <v>1</v>
      </c>
      <c r="AS469" s="4">
        <f t="shared" si="123"/>
        <v>1</v>
      </c>
      <c r="AT469" s="4">
        <f t="shared" si="124"/>
        <v>1</v>
      </c>
      <c r="AU469" s="4">
        <f t="shared" si="125"/>
        <v>1</v>
      </c>
      <c r="AW469" s="4">
        <f t="shared" si="126"/>
        <v>1</v>
      </c>
      <c r="AX469" s="4">
        <f t="shared" si="127"/>
        <v>0</v>
      </c>
      <c r="AY469" s="4">
        <f t="shared" si="128"/>
        <v>0</v>
      </c>
      <c r="BA469" s="4">
        <f t="shared" si="129"/>
        <v>5</v>
      </c>
    </row>
    <row r="470" spans="2:53" ht="14.5" customHeight="1" x14ac:dyDescent="0.35">
      <c r="B470" s="47" t="s">
        <v>549</v>
      </c>
      <c r="C470" s="72"/>
      <c r="D470" s="69">
        <v>45332</v>
      </c>
      <c r="E470" s="69" t="str">
        <f t="shared" ca="1" si="114"/>
        <v>Yes</v>
      </c>
      <c r="F470" s="53" t="str">
        <f t="shared" si="115"/>
        <v>1. All Roles Work Flexible</v>
      </c>
      <c r="G470" s="167" t="s">
        <v>550</v>
      </c>
      <c r="H470" s="166">
        <v>23</v>
      </c>
      <c r="I470" s="20">
        <v>1</v>
      </c>
      <c r="J470" s="20">
        <v>2</v>
      </c>
      <c r="K470" s="20">
        <v>4</v>
      </c>
      <c r="L470" s="20"/>
      <c r="M470" s="20"/>
      <c r="N470" s="20">
        <v>4</v>
      </c>
      <c r="O470" s="20"/>
      <c r="P470" s="20">
        <v>2</v>
      </c>
      <c r="Q470" s="20">
        <v>11</v>
      </c>
      <c r="R470" s="20">
        <v>2</v>
      </c>
      <c r="S470" s="20"/>
      <c r="T470" s="20">
        <v>3</v>
      </c>
      <c r="U470" s="20"/>
      <c r="V470" s="20"/>
      <c r="W470" s="20"/>
      <c r="X470" s="20"/>
      <c r="Y470" s="20">
        <v>1</v>
      </c>
      <c r="Z470" s="20">
        <v>4</v>
      </c>
      <c r="AA470" s="20"/>
      <c r="AB470" s="20">
        <v>1</v>
      </c>
      <c r="AC470" s="21"/>
      <c r="AE470" s="35" t="s">
        <v>75</v>
      </c>
      <c r="AF470" s="36"/>
      <c r="AG470" s="36"/>
      <c r="AH470" s="36"/>
      <c r="AI470" s="37"/>
      <c r="AK470" s="4">
        <f t="shared" si="116"/>
        <v>1</v>
      </c>
      <c r="AL470" s="4">
        <f t="shared" si="117"/>
        <v>0</v>
      </c>
      <c r="AM470" s="4">
        <f t="shared" si="118"/>
        <v>0</v>
      </c>
      <c r="AN470" s="4">
        <f t="shared" si="119"/>
        <v>0</v>
      </c>
      <c r="AO470" s="4">
        <f t="shared" si="120"/>
        <v>0</v>
      </c>
      <c r="AQ470" s="4">
        <f t="shared" si="121"/>
        <v>0</v>
      </c>
      <c r="AR470" s="4">
        <f t="shared" si="122"/>
        <v>1</v>
      </c>
      <c r="AS470" s="4">
        <f t="shared" si="123"/>
        <v>1</v>
      </c>
      <c r="AT470" s="4">
        <f t="shared" si="124"/>
        <v>1</v>
      </c>
      <c r="AU470" s="4">
        <f t="shared" si="125"/>
        <v>1</v>
      </c>
      <c r="AW470" s="4">
        <f t="shared" si="126"/>
        <v>1</v>
      </c>
      <c r="AX470" s="4">
        <f t="shared" si="127"/>
        <v>0</v>
      </c>
      <c r="AY470" s="4">
        <f t="shared" si="128"/>
        <v>0</v>
      </c>
      <c r="BA470" s="4">
        <f t="shared" si="129"/>
        <v>5</v>
      </c>
    </row>
    <row r="471" spans="2:53" ht="14.5" customHeight="1" x14ac:dyDescent="0.35">
      <c r="B471" s="47" t="s">
        <v>551</v>
      </c>
      <c r="C471" s="72"/>
      <c r="D471" s="69">
        <v>45332</v>
      </c>
      <c r="E471" s="69" t="str">
        <f t="shared" ca="1" si="114"/>
        <v>Yes</v>
      </c>
      <c r="F471" s="53" t="str">
        <f t="shared" si="115"/>
        <v>1. All Roles Work Flexible</v>
      </c>
      <c r="G471" s="167" t="s">
        <v>552</v>
      </c>
      <c r="H471" s="166">
        <v>1</v>
      </c>
      <c r="I471" s="20"/>
      <c r="J471" s="20"/>
      <c r="K471" s="20"/>
      <c r="L471" s="20"/>
      <c r="M471" s="20"/>
      <c r="N471" s="20"/>
      <c r="O471" s="20"/>
      <c r="P471" s="20"/>
      <c r="Q471" s="20"/>
      <c r="R471" s="20"/>
      <c r="S471" s="20">
        <v>1</v>
      </c>
      <c r="T471" s="20"/>
      <c r="U471" s="20"/>
      <c r="V471" s="20"/>
      <c r="W471" s="20"/>
      <c r="X471" s="20"/>
      <c r="Y471" s="20"/>
      <c r="Z471" s="20"/>
      <c r="AA471" s="20"/>
      <c r="AB471" s="20"/>
      <c r="AC471" s="21"/>
      <c r="AE471" s="35" t="s">
        <v>75</v>
      </c>
      <c r="AF471" s="36"/>
      <c r="AG471" s="36"/>
      <c r="AH471" s="36"/>
      <c r="AI471" s="37"/>
      <c r="AK471" s="4">
        <f t="shared" si="116"/>
        <v>1</v>
      </c>
      <c r="AL471" s="4">
        <f t="shared" si="117"/>
        <v>0</v>
      </c>
      <c r="AM471" s="4">
        <f t="shared" si="118"/>
        <v>0</v>
      </c>
      <c r="AN471" s="4">
        <f t="shared" si="119"/>
        <v>0</v>
      </c>
      <c r="AO471" s="4">
        <f t="shared" si="120"/>
        <v>0</v>
      </c>
      <c r="AQ471" s="4">
        <f t="shared" si="121"/>
        <v>0</v>
      </c>
      <c r="AR471" s="4">
        <f t="shared" si="122"/>
        <v>1</v>
      </c>
      <c r="AS471" s="4">
        <f t="shared" si="123"/>
        <v>1</v>
      </c>
      <c r="AT471" s="4">
        <f t="shared" si="124"/>
        <v>1</v>
      </c>
      <c r="AU471" s="4">
        <f t="shared" si="125"/>
        <v>1</v>
      </c>
      <c r="AW471" s="4">
        <f t="shared" si="126"/>
        <v>1</v>
      </c>
      <c r="AX471" s="4">
        <f t="shared" si="127"/>
        <v>0</v>
      </c>
      <c r="AY471" s="4">
        <f t="shared" si="128"/>
        <v>0</v>
      </c>
      <c r="BA471" s="4">
        <f t="shared" si="129"/>
        <v>5</v>
      </c>
    </row>
    <row r="472" spans="2:53" ht="14.5" customHeight="1" x14ac:dyDescent="0.35">
      <c r="B472" s="47" t="s">
        <v>2574</v>
      </c>
      <c r="C472" s="72"/>
      <c r="D472" s="69">
        <v>45332</v>
      </c>
      <c r="E472" s="69" t="str">
        <f t="shared" ca="1" si="114"/>
        <v>Yes</v>
      </c>
      <c r="F472" s="53" t="str">
        <f t="shared" si="115"/>
        <v>1. All Roles Work Flexible</v>
      </c>
      <c r="G472" s="167" t="s">
        <v>2578</v>
      </c>
      <c r="H472" s="166">
        <v>1</v>
      </c>
      <c r="I472" s="20"/>
      <c r="J472" s="20"/>
      <c r="K472" s="20"/>
      <c r="L472" s="20"/>
      <c r="M472" s="20"/>
      <c r="N472" s="20"/>
      <c r="O472" s="20"/>
      <c r="P472" s="20"/>
      <c r="Q472" s="20"/>
      <c r="R472" s="20"/>
      <c r="S472" s="20">
        <v>1</v>
      </c>
      <c r="T472" s="20"/>
      <c r="U472" s="20"/>
      <c r="V472" s="20"/>
      <c r="W472" s="20"/>
      <c r="X472" s="20"/>
      <c r="Y472" s="20"/>
      <c r="Z472" s="20"/>
      <c r="AA472" s="20"/>
      <c r="AB472" s="20"/>
      <c r="AC472" s="21"/>
      <c r="AE472" s="35" t="s">
        <v>75</v>
      </c>
      <c r="AF472" s="36"/>
      <c r="AG472" s="36"/>
      <c r="AH472" s="36"/>
      <c r="AI472" s="37"/>
      <c r="AK472" s="4">
        <f t="shared" si="116"/>
        <v>1</v>
      </c>
      <c r="AL472" s="4">
        <f t="shared" si="117"/>
        <v>0</v>
      </c>
      <c r="AM472" s="4">
        <f t="shared" si="118"/>
        <v>0</v>
      </c>
      <c r="AN472" s="4">
        <f t="shared" si="119"/>
        <v>0</v>
      </c>
      <c r="AO472" s="4">
        <f t="shared" si="120"/>
        <v>0</v>
      </c>
      <c r="AQ472" s="4">
        <f t="shared" si="121"/>
        <v>0</v>
      </c>
      <c r="AR472" s="4">
        <f t="shared" si="122"/>
        <v>1</v>
      </c>
      <c r="AS472" s="4">
        <f t="shared" si="123"/>
        <v>1</v>
      </c>
      <c r="AT472" s="4">
        <f t="shared" si="124"/>
        <v>1</v>
      </c>
      <c r="AU472" s="4">
        <f t="shared" si="125"/>
        <v>1</v>
      </c>
      <c r="AW472" s="4">
        <f t="shared" si="126"/>
        <v>1</v>
      </c>
      <c r="AX472" s="4">
        <f t="shared" si="127"/>
        <v>0</v>
      </c>
      <c r="AY472" s="4">
        <f t="shared" si="128"/>
        <v>0</v>
      </c>
      <c r="BA472" s="4">
        <f t="shared" si="129"/>
        <v>5</v>
      </c>
    </row>
    <row r="473" spans="2:53" ht="14.5" customHeight="1" x14ac:dyDescent="0.35">
      <c r="B473" s="75" t="s">
        <v>553</v>
      </c>
      <c r="C473" s="72"/>
      <c r="D473" s="69">
        <v>45332</v>
      </c>
      <c r="E473" s="69" t="str">
        <f t="shared" ca="1" si="114"/>
        <v>Yes</v>
      </c>
      <c r="F473" s="53" t="str">
        <f t="shared" si="115"/>
        <v>1. All Roles Work Flexible</v>
      </c>
      <c r="G473" s="167" t="s">
        <v>554</v>
      </c>
      <c r="H473" s="166">
        <v>1</v>
      </c>
      <c r="I473" s="20"/>
      <c r="J473" s="20"/>
      <c r="K473" s="20"/>
      <c r="L473" s="20"/>
      <c r="M473" s="20"/>
      <c r="N473" s="20"/>
      <c r="O473" s="20"/>
      <c r="P473" s="20"/>
      <c r="Q473" s="20"/>
      <c r="R473" s="20"/>
      <c r="S473" s="20">
        <v>1</v>
      </c>
      <c r="T473" s="20"/>
      <c r="U473" s="20"/>
      <c r="V473" s="20"/>
      <c r="W473" s="20"/>
      <c r="X473" s="20"/>
      <c r="Y473" s="20"/>
      <c r="Z473" s="20"/>
      <c r="AA473" s="20"/>
      <c r="AB473" s="20"/>
      <c r="AC473" s="21"/>
      <c r="AE473" s="35" t="s">
        <v>75</v>
      </c>
      <c r="AF473" s="36"/>
      <c r="AG473" s="36"/>
      <c r="AH473" s="36"/>
      <c r="AI473" s="37"/>
      <c r="AK473" s="4">
        <f t="shared" si="116"/>
        <v>1</v>
      </c>
      <c r="AL473" s="4">
        <f t="shared" si="117"/>
        <v>0</v>
      </c>
      <c r="AM473" s="4">
        <f t="shared" si="118"/>
        <v>0</v>
      </c>
      <c r="AN473" s="4">
        <f t="shared" si="119"/>
        <v>0</v>
      </c>
      <c r="AO473" s="4">
        <f t="shared" si="120"/>
        <v>0</v>
      </c>
      <c r="AQ473" s="4">
        <f t="shared" si="121"/>
        <v>0</v>
      </c>
      <c r="AR473" s="4">
        <f t="shared" si="122"/>
        <v>1</v>
      </c>
      <c r="AS473" s="4">
        <f t="shared" si="123"/>
        <v>1</v>
      </c>
      <c r="AT473" s="4">
        <f t="shared" si="124"/>
        <v>1</v>
      </c>
      <c r="AU473" s="4">
        <f t="shared" si="125"/>
        <v>1</v>
      </c>
      <c r="AW473" s="4">
        <f t="shared" si="126"/>
        <v>1</v>
      </c>
      <c r="AX473" s="4">
        <f t="shared" si="127"/>
        <v>0</v>
      </c>
      <c r="AY473" s="4">
        <f t="shared" si="128"/>
        <v>0</v>
      </c>
      <c r="BA473" s="4">
        <f t="shared" si="129"/>
        <v>5</v>
      </c>
    </row>
    <row r="474" spans="2:53" ht="14.5" customHeight="1" x14ac:dyDescent="0.35">
      <c r="B474" s="47" t="s">
        <v>3465</v>
      </c>
      <c r="C474" s="72" t="s">
        <v>3474</v>
      </c>
      <c r="D474" s="69">
        <v>45332</v>
      </c>
      <c r="E474" s="69" t="str">
        <f t="shared" ca="1" si="114"/>
        <v>Yes</v>
      </c>
      <c r="F474" s="53" t="str">
        <f t="shared" si="115"/>
        <v>1. All Roles Work Flexible</v>
      </c>
      <c r="G474" s="167" t="s">
        <v>4568</v>
      </c>
      <c r="H474" s="166">
        <v>1</v>
      </c>
      <c r="I474" s="20"/>
      <c r="J474" s="20"/>
      <c r="K474" s="20"/>
      <c r="L474" s="20"/>
      <c r="M474" s="20"/>
      <c r="N474" s="20"/>
      <c r="O474" s="20"/>
      <c r="P474" s="20"/>
      <c r="Q474" s="20"/>
      <c r="R474" s="20"/>
      <c r="S474" s="20"/>
      <c r="T474" s="20"/>
      <c r="U474" s="20"/>
      <c r="V474" s="20"/>
      <c r="W474" s="20"/>
      <c r="X474" s="20"/>
      <c r="Y474" s="20"/>
      <c r="Z474" s="20"/>
      <c r="AA474" s="20"/>
      <c r="AB474" s="20"/>
      <c r="AC474" s="21"/>
      <c r="AE474" s="35" t="s">
        <v>75</v>
      </c>
      <c r="AF474" s="36" t="s">
        <v>4204</v>
      </c>
      <c r="AG474" s="36"/>
      <c r="AH474" s="36"/>
      <c r="AI474" s="37"/>
      <c r="AK474" s="4">
        <f t="shared" si="116"/>
        <v>1</v>
      </c>
      <c r="AL474" s="4">
        <f t="shared" si="117"/>
        <v>0</v>
      </c>
      <c r="AM474" s="4">
        <f t="shared" si="118"/>
        <v>0</v>
      </c>
      <c r="AN474" s="4">
        <f t="shared" si="119"/>
        <v>0</v>
      </c>
      <c r="AO474" s="4">
        <f t="shared" si="120"/>
        <v>0</v>
      </c>
      <c r="AQ474" s="4">
        <f t="shared" si="121"/>
        <v>0</v>
      </c>
      <c r="AR474" s="4">
        <f t="shared" si="122"/>
        <v>1</v>
      </c>
      <c r="AS474" s="4">
        <f t="shared" si="123"/>
        <v>1</v>
      </c>
      <c r="AT474" s="4">
        <f t="shared" si="124"/>
        <v>1</v>
      </c>
      <c r="AU474" s="4">
        <f t="shared" si="125"/>
        <v>1</v>
      </c>
      <c r="AW474" s="4">
        <f t="shared" si="126"/>
        <v>1</v>
      </c>
      <c r="AX474" s="4">
        <f t="shared" si="127"/>
        <v>0</v>
      </c>
      <c r="AY474" s="4">
        <f t="shared" si="128"/>
        <v>0</v>
      </c>
      <c r="BA474" s="4">
        <f t="shared" si="129"/>
        <v>5</v>
      </c>
    </row>
    <row r="475" spans="2:53" ht="14.5" customHeight="1" x14ac:dyDescent="0.35">
      <c r="B475" s="47" t="s">
        <v>555</v>
      </c>
      <c r="C475" s="70"/>
      <c r="D475" s="71">
        <v>45332</v>
      </c>
      <c r="E475" s="71" t="str">
        <f t="shared" ca="1" si="114"/>
        <v>Yes</v>
      </c>
      <c r="F475" s="52" t="str">
        <f t="shared" si="115"/>
        <v>1. All Roles Work Flexible</v>
      </c>
      <c r="G475" s="167" t="s">
        <v>556</v>
      </c>
      <c r="H475" s="170">
        <v>1</v>
      </c>
      <c r="I475" s="16"/>
      <c r="J475" s="16"/>
      <c r="K475" s="16">
        <v>2</v>
      </c>
      <c r="L475" s="16"/>
      <c r="M475" s="16"/>
      <c r="N475" s="16"/>
      <c r="O475" s="16"/>
      <c r="P475" s="16"/>
      <c r="Q475" s="16"/>
      <c r="R475" s="16"/>
      <c r="S475" s="16"/>
      <c r="T475" s="16"/>
      <c r="U475" s="16"/>
      <c r="V475" s="16"/>
      <c r="W475" s="16"/>
      <c r="X475" s="16"/>
      <c r="Y475" s="16"/>
      <c r="Z475" s="16"/>
      <c r="AA475" s="16"/>
      <c r="AB475" s="16"/>
      <c r="AC475" s="17"/>
      <c r="AE475" s="78" t="s">
        <v>75</v>
      </c>
      <c r="AF475" s="79"/>
      <c r="AG475" s="79"/>
      <c r="AH475" s="79"/>
      <c r="AI475" s="80"/>
      <c r="AK475" s="4">
        <f t="shared" si="116"/>
        <v>1</v>
      </c>
      <c r="AL475" s="4">
        <f t="shared" si="117"/>
        <v>0</v>
      </c>
      <c r="AM475" s="4">
        <f t="shared" si="118"/>
        <v>0</v>
      </c>
      <c r="AN475" s="4">
        <f t="shared" si="119"/>
        <v>0</v>
      </c>
      <c r="AO475" s="4">
        <f t="shared" si="120"/>
        <v>0</v>
      </c>
      <c r="AQ475" s="4">
        <f t="shared" si="121"/>
        <v>0</v>
      </c>
      <c r="AR475" s="4">
        <f t="shared" si="122"/>
        <v>1</v>
      </c>
      <c r="AS475" s="4">
        <f t="shared" si="123"/>
        <v>1</v>
      </c>
      <c r="AT475" s="4">
        <f t="shared" si="124"/>
        <v>1</v>
      </c>
      <c r="AU475" s="4">
        <f t="shared" si="125"/>
        <v>1</v>
      </c>
      <c r="AW475" s="4">
        <f t="shared" si="126"/>
        <v>1</v>
      </c>
      <c r="AX475" s="4">
        <f t="shared" si="127"/>
        <v>0</v>
      </c>
      <c r="AY475" s="4">
        <f t="shared" si="128"/>
        <v>0</v>
      </c>
      <c r="BA475" s="4">
        <f t="shared" si="129"/>
        <v>5</v>
      </c>
    </row>
    <row r="476" spans="2:53" ht="14.5" customHeight="1" x14ac:dyDescent="0.35">
      <c r="B476" s="47" t="s">
        <v>557</v>
      </c>
      <c r="C476" s="70"/>
      <c r="D476" s="71">
        <v>45332</v>
      </c>
      <c r="E476" s="71" t="str">
        <f t="shared" ca="1" si="114"/>
        <v>Yes</v>
      </c>
      <c r="F476" s="52" t="str">
        <f t="shared" si="115"/>
        <v>1. All Roles Work Flexible</v>
      </c>
      <c r="G476" s="167" t="s">
        <v>558</v>
      </c>
      <c r="H476" s="170">
        <v>2</v>
      </c>
      <c r="I476" s="16"/>
      <c r="J476" s="16"/>
      <c r="K476" s="16"/>
      <c r="L476" s="16"/>
      <c r="M476" s="16"/>
      <c r="N476" s="16"/>
      <c r="O476" s="16"/>
      <c r="P476" s="16"/>
      <c r="Q476" s="16"/>
      <c r="R476" s="16"/>
      <c r="S476" s="16"/>
      <c r="T476" s="16"/>
      <c r="U476" s="16"/>
      <c r="V476" s="16">
        <v>1</v>
      </c>
      <c r="W476" s="16"/>
      <c r="X476" s="16"/>
      <c r="Y476" s="16"/>
      <c r="Z476" s="16">
        <v>2</v>
      </c>
      <c r="AA476" s="16"/>
      <c r="AB476" s="16"/>
      <c r="AC476" s="17"/>
      <c r="AE476" s="78" t="s">
        <v>75</v>
      </c>
      <c r="AF476" s="79"/>
      <c r="AG476" s="79"/>
      <c r="AH476" s="79"/>
      <c r="AI476" s="80"/>
      <c r="AK476" s="4">
        <f t="shared" si="116"/>
        <v>1</v>
      </c>
      <c r="AL476" s="4">
        <f t="shared" si="117"/>
        <v>0</v>
      </c>
      <c r="AM476" s="4">
        <f t="shared" si="118"/>
        <v>0</v>
      </c>
      <c r="AN476" s="4">
        <f t="shared" si="119"/>
        <v>0</v>
      </c>
      <c r="AO476" s="4">
        <f t="shared" si="120"/>
        <v>0</v>
      </c>
      <c r="AQ476" s="4">
        <f t="shared" si="121"/>
        <v>0</v>
      </c>
      <c r="AR476" s="4">
        <f t="shared" si="122"/>
        <v>1</v>
      </c>
      <c r="AS476" s="4">
        <f t="shared" si="123"/>
        <v>1</v>
      </c>
      <c r="AT476" s="4">
        <f t="shared" si="124"/>
        <v>1</v>
      </c>
      <c r="AU476" s="4">
        <f t="shared" si="125"/>
        <v>1</v>
      </c>
      <c r="AW476" s="4">
        <f t="shared" si="126"/>
        <v>1</v>
      </c>
      <c r="AX476" s="4">
        <f t="shared" si="127"/>
        <v>0</v>
      </c>
      <c r="AY476" s="4">
        <f t="shared" si="128"/>
        <v>0</v>
      </c>
      <c r="BA476" s="4">
        <f t="shared" si="129"/>
        <v>5</v>
      </c>
    </row>
    <row r="477" spans="2:53" ht="14.5" customHeight="1" x14ac:dyDescent="0.35">
      <c r="B477" s="75" t="s">
        <v>559</v>
      </c>
      <c r="C477" s="72"/>
      <c r="D477" s="69">
        <v>45332</v>
      </c>
      <c r="E477" s="69" t="str">
        <f t="shared" ca="1" si="114"/>
        <v>Yes</v>
      </c>
      <c r="F477" s="53" t="str">
        <f t="shared" si="115"/>
        <v>1. All Roles Work Flexible</v>
      </c>
      <c r="G477" s="167" t="s">
        <v>560</v>
      </c>
      <c r="H477" s="166">
        <v>2</v>
      </c>
      <c r="I477" s="20"/>
      <c r="J477" s="20"/>
      <c r="K477" s="20">
        <v>5</v>
      </c>
      <c r="L477" s="20"/>
      <c r="M477" s="20"/>
      <c r="N477" s="20"/>
      <c r="O477" s="20"/>
      <c r="P477" s="20"/>
      <c r="Q477" s="20">
        <v>4</v>
      </c>
      <c r="R477" s="20"/>
      <c r="S477" s="20"/>
      <c r="T477" s="20"/>
      <c r="U477" s="20"/>
      <c r="V477" s="20"/>
      <c r="W477" s="20"/>
      <c r="X477" s="20"/>
      <c r="Y477" s="20"/>
      <c r="Z477" s="20"/>
      <c r="AA477" s="20"/>
      <c r="AB477" s="20"/>
      <c r="AC477" s="21"/>
      <c r="AE477" s="35" t="s">
        <v>75</v>
      </c>
      <c r="AF477" s="36"/>
      <c r="AG477" s="36"/>
      <c r="AH477" s="36"/>
      <c r="AI477" s="37"/>
      <c r="AK477" s="4">
        <f t="shared" si="116"/>
        <v>1</v>
      </c>
      <c r="AL477" s="4">
        <f t="shared" si="117"/>
        <v>0</v>
      </c>
      <c r="AM477" s="4">
        <f t="shared" si="118"/>
        <v>0</v>
      </c>
      <c r="AN477" s="4">
        <f t="shared" si="119"/>
        <v>0</v>
      </c>
      <c r="AO477" s="4">
        <f t="shared" si="120"/>
        <v>0</v>
      </c>
      <c r="AQ477" s="4">
        <f t="shared" si="121"/>
        <v>0</v>
      </c>
      <c r="AR477" s="4">
        <f t="shared" si="122"/>
        <v>1</v>
      </c>
      <c r="AS477" s="4">
        <f t="shared" si="123"/>
        <v>1</v>
      </c>
      <c r="AT477" s="4">
        <f t="shared" si="124"/>
        <v>1</v>
      </c>
      <c r="AU477" s="4">
        <f t="shared" si="125"/>
        <v>1</v>
      </c>
      <c r="AW477" s="4">
        <f t="shared" si="126"/>
        <v>1</v>
      </c>
      <c r="AX477" s="4">
        <f t="shared" si="127"/>
        <v>0</v>
      </c>
      <c r="AY477" s="4">
        <f t="shared" si="128"/>
        <v>0</v>
      </c>
      <c r="BA477" s="4">
        <f t="shared" si="129"/>
        <v>5</v>
      </c>
    </row>
    <row r="478" spans="2:53" ht="14.5" customHeight="1" x14ac:dyDescent="0.35">
      <c r="B478" s="47" t="s">
        <v>3467</v>
      </c>
      <c r="C478" s="70" t="s">
        <v>3474</v>
      </c>
      <c r="D478" s="71">
        <v>45332</v>
      </c>
      <c r="E478" s="71" t="str">
        <f t="shared" ca="1" si="114"/>
        <v>Yes</v>
      </c>
      <c r="F478" s="52" t="str">
        <f t="shared" si="115"/>
        <v>1. All Roles Work Flexible</v>
      </c>
      <c r="G478" s="167" t="s">
        <v>4190</v>
      </c>
      <c r="H478" s="170">
        <v>1</v>
      </c>
      <c r="I478" s="16"/>
      <c r="J478" s="16"/>
      <c r="K478" s="16"/>
      <c r="L478" s="16"/>
      <c r="M478" s="16"/>
      <c r="N478" s="16"/>
      <c r="O478" s="16"/>
      <c r="P478" s="16"/>
      <c r="Q478" s="16"/>
      <c r="R478" s="16"/>
      <c r="S478" s="16"/>
      <c r="T478" s="16"/>
      <c r="U478" s="16"/>
      <c r="V478" s="16"/>
      <c r="W478" s="16"/>
      <c r="X478" s="16"/>
      <c r="Y478" s="16"/>
      <c r="Z478" s="16"/>
      <c r="AA478" s="16"/>
      <c r="AB478" s="16"/>
      <c r="AC478" s="17"/>
      <c r="AE478" s="78" t="s">
        <v>75</v>
      </c>
      <c r="AF478" s="79" t="s">
        <v>4204</v>
      </c>
      <c r="AG478" s="79"/>
      <c r="AH478" s="79"/>
      <c r="AI478" s="80"/>
      <c r="AK478" s="4">
        <f t="shared" si="116"/>
        <v>1</v>
      </c>
      <c r="AL478" s="4">
        <f t="shared" si="117"/>
        <v>0</v>
      </c>
      <c r="AM478" s="4">
        <f t="shared" si="118"/>
        <v>0</v>
      </c>
      <c r="AN478" s="4">
        <f t="shared" si="119"/>
        <v>0</v>
      </c>
      <c r="AO478" s="4">
        <f t="shared" si="120"/>
        <v>0</v>
      </c>
      <c r="AQ478" s="4">
        <f t="shared" si="121"/>
        <v>0</v>
      </c>
      <c r="AR478" s="4">
        <f t="shared" si="122"/>
        <v>1</v>
      </c>
      <c r="AS478" s="4">
        <f t="shared" si="123"/>
        <v>1</v>
      </c>
      <c r="AT478" s="4">
        <f t="shared" si="124"/>
        <v>1</v>
      </c>
      <c r="AU478" s="4">
        <f t="shared" si="125"/>
        <v>1</v>
      </c>
      <c r="AW478" s="4">
        <f t="shared" si="126"/>
        <v>1</v>
      </c>
      <c r="AX478" s="4">
        <f t="shared" si="127"/>
        <v>0</v>
      </c>
      <c r="AY478" s="4">
        <f t="shared" si="128"/>
        <v>0</v>
      </c>
      <c r="BA478" s="4">
        <f t="shared" si="129"/>
        <v>5</v>
      </c>
    </row>
    <row r="479" spans="2:53" ht="14.5" customHeight="1" x14ac:dyDescent="0.35">
      <c r="B479" s="47" t="s">
        <v>4392</v>
      </c>
      <c r="C479" s="73" t="s">
        <v>3474</v>
      </c>
      <c r="D479" s="74">
        <v>45332</v>
      </c>
      <c r="E479" s="74" t="str">
        <f t="shared" ca="1" si="114"/>
        <v>Yes</v>
      </c>
      <c r="F479" s="54" t="str">
        <f t="shared" si="115"/>
        <v>1. All Roles Work Flexible</v>
      </c>
      <c r="G479" s="167" t="s">
        <v>4443</v>
      </c>
      <c r="H479" s="168">
        <v>3</v>
      </c>
      <c r="I479" s="23"/>
      <c r="J479" s="23"/>
      <c r="K479" s="23"/>
      <c r="L479" s="23"/>
      <c r="M479" s="23"/>
      <c r="N479" s="23"/>
      <c r="O479" s="23"/>
      <c r="P479" s="23"/>
      <c r="Q479" s="23"/>
      <c r="R479" s="23"/>
      <c r="S479" s="23"/>
      <c r="T479" s="23"/>
      <c r="U479" s="23"/>
      <c r="V479" s="23"/>
      <c r="W479" s="23"/>
      <c r="X479" s="23"/>
      <c r="Y479" s="23"/>
      <c r="Z479" s="23"/>
      <c r="AA479" s="23"/>
      <c r="AB479" s="23"/>
      <c r="AC479" s="24"/>
      <c r="AE479" s="35" t="s">
        <v>75</v>
      </c>
      <c r="AF479" s="36" t="s">
        <v>4204</v>
      </c>
      <c r="AG479" s="36"/>
      <c r="AH479" s="36"/>
      <c r="AI479" s="37"/>
      <c r="AK479" s="4">
        <f t="shared" si="116"/>
        <v>1</v>
      </c>
      <c r="AL479" s="4">
        <f t="shared" si="117"/>
        <v>0</v>
      </c>
      <c r="AM479" s="4">
        <f t="shared" si="118"/>
        <v>0</v>
      </c>
      <c r="AN479" s="4">
        <f t="shared" si="119"/>
        <v>0</v>
      </c>
      <c r="AO479" s="4">
        <f t="shared" si="120"/>
        <v>0</v>
      </c>
      <c r="AQ479" s="4">
        <f t="shared" si="121"/>
        <v>0</v>
      </c>
      <c r="AR479" s="4">
        <f t="shared" si="122"/>
        <v>1</v>
      </c>
      <c r="AS479" s="4">
        <f t="shared" si="123"/>
        <v>1</v>
      </c>
      <c r="AT479" s="4">
        <f t="shared" si="124"/>
        <v>1</v>
      </c>
      <c r="AU479" s="4">
        <f t="shared" si="125"/>
        <v>1</v>
      </c>
      <c r="AW479" s="4">
        <f t="shared" si="126"/>
        <v>1</v>
      </c>
      <c r="AX479" s="4">
        <f t="shared" si="127"/>
        <v>0</v>
      </c>
      <c r="AY479" s="4">
        <f t="shared" si="128"/>
        <v>0</v>
      </c>
      <c r="BA479" s="4">
        <f t="shared" si="129"/>
        <v>5</v>
      </c>
    </row>
    <row r="480" spans="2:53" ht="14.5" customHeight="1" x14ac:dyDescent="0.35">
      <c r="B480" s="47" t="s">
        <v>561</v>
      </c>
      <c r="C480" s="73"/>
      <c r="D480" s="74">
        <v>45332</v>
      </c>
      <c r="E480" s="74" t="str">
        <f t="shared" ca="1" si="114"/>
        <v>Yes</v>
      </c>
      <c r="F480" s="54" t="str">
        <f t="shared" si="115"/>
        <v>1. All Roles Work Flexible</v>
      </c>
      <c r="G480" s="167" t="s">
        <v>562</v>
      </c>
      <c r="H480" s="168">
        <v>17</v>
      </c>
      <c r="I480" s="23"/>
      <c r="J480" s="23">
        <v>1</v>
      </c>
      <c r="K480" s="23"/>
      <c r="L480" s="23"/>
      <c r="M480" s="23">
        <v>6</v>
      </c>
      <c r="N480" s="23"/>
      <c r="O480" s="23"/>
      <c r="P480" s="23"/>
      <c r="Q480" s="23">
        <v>3</v>
      </c>
      <c r="R480" s="23"/>
      <c r="S480" s="23"/>
      <c r="T480" s="23"/>
      <c r="U480" s="23"/>
      <c r="V480" s="23"/>
      <c r="W480" s="23"/>
      <c r="X480" s="23"/>
      <c r="Y480" s="23">
        <v>3</v>
      </c>
      <c r="Z480" s="23">
        <v>3</v>
      </c>
      <c r="AA480" s="23"/>
      <c r="AB480" s="23"/>
      <c r="AC480" s="24"/>
      <c r="AE480" s="35" t="s">
        <v>75</v>
      </c>
      <c r="AF480" s="36"/>
      <c r="AG480" s="36"/>
      <c r="AH480" s="36"/>
      <c r="AI480" s="37"/>
      <c r="AK480" s="4">
        <f t="shared" si="116"/>
        <v>1</v>
      </c>
      <c r="AL480" s="4">
        <f t="shared" si="117"/>
        <v>0</v>
      </c>
      <c r="AM480" s="4">
        <f t="shared" si="118"/>
        <v>0</v>
      </c>
      <c r="AN480" s="4">
        <f t="shared" si="119"/>
        <v>0</v>
      </c>
      <c r="AO480" s="4">
        <f t="shared" si="120"/>
        <v>0</v>
      </c>
      <c r="AQ480" s="4">
        <f t="shared" si="121"/>
        <v>0</v>
      </c>
      <c r="AR480" s="4">
        <f t="shared" si="122"/>
        <v>1</v>
      </c>
      <c r="AS480" s="4">
        <f t="shared" si="123"/>
        <v>1</v>
      </c>
      <c r="AT480" s="4">
        <f t="shared" si="124"/>
        <v>1</v>
      </c>
      <c r="AU480" s="4">
        <f t="shared" si="125"/>
        <v>1</v>
      </c>
      <c r="AW480" s="4">
        <f t="shared" si="126"/>
        <v>1</v>
      </c>
      <c r="AX480" s="4">
        <f t="shared" si="127"/>
        <v>0</v>
      </c>
      <c r="AY480" s="4">
        <f t="shared" si="128"/>
        <v>0</v>
      </c>
      <c r="BA480" s="4">
        <f t="shared" si="129"/>
        <v>5</v>
      </c>
    </row>
    <row r="481" spans="2:53" ht="14.5" customHeight="1" x14ac:dyDescent="0.35">
      <c r="B481" s="47" t="s">
        <v>563</v>
      </c>
      <c r="C481" s="73"/>
      <c r="D481" s="74">
        <v>45332</v>
      </c>
      <c r="E481" s="74" t="str">
        <f t="shared" ca="1" si="114"/>
        <v>Yes</v>
      </c>
      <c r="F481" s="54" t="str">
        <f t="shared" si="115"/>
        <v>1. All Roles Work Flexible</v>
      </c>
      <c r="G481" s="167" t="s">
        <v>564</v>
      </c>
      <c r="H481" s="168">
        <v>11</v>
      </c>
      <c r="I481" s="23">
        <v>1</v>
      </c>
      <c r="J481" s="23"/>
      <c r="K481" s="23">
        <v>4</v>
      </c>
      <c r="L481" s="23"/>
      <c r="M481" s="23"/>
      <c r="N481" s="23"/>
      <c r="O481" s="23"/>
      <c r="P481" s="23"/>
      <c r="Q481" s="23">
        <v>1</v>
      </c>
      <c r="R481" s="23">
        <v>1</v>
      </c>
      <c r="S481" s="23"/>
      <c r="T481" s="23">
        <v>1</v>
      </c>
      <c r="U481" s="23"/>
      <c r="V481" s="23"/>
      <c r="W481" s="23"/>
      <c r="X481" s="23"/>
      <c r="Y481" s="23"/>
      <c r="Z481" s="23">
        <v>2</v>
      </c>
      <c r="AA481" s="23"/>
      <c r="AB481" s="23"/>
      <c r="AC481" s="24"/>
      <c r="AE481" s="35" t="s">
        <v>75</v>
      </c>
      <c r="AF481" s="36"/>
      <c r="AG481" s="36"/>
      <c r="AH481" s="36"/>
      <c r="AI481" s="37"/>
      <c r="AK481" s="4">
        <f t="shared" si="116"/>
        <v>1</v>
      </c>
      <c r="AL481" s="4">
        <f t="shared" si="117"/>
        <v>0</v>
      </c>
      <c r="AM481" s="4">
        <f t="shared" si="118"/>
        <v>0</v>
      </c>
      <c r="AN481" s="4">
        <f t="shared" si="119"/>
        <v>0</v>
      </c>
      <c r="AO481" s="4">
        <f t="shared" si="120"/>
        <v>0</v>
      </c>
      <c r="AQ481" s="4">
        <f t="shared" si="121"/>
        <v>0</v>
      </c>
      <c r="AR481" s="4">
        <f t="shared" si="122"/>
        <v>1</v>
      </c>
      <c r="AS481" s="4">
        <f t="shared" si="123"/>
        <v>1</v>
      </c>
      <c r="AT481" s="4">
        <f t="shared" si="124"/>
        <v>1</v>
      </c>
      <c r="AU481" s="4">
        <f t="shared" si="125"/>
        <v>1</v>
      </c>
      <c r="AW481" s="4">
        <f t="shared" si="126"/>
        <v>1</v>
      </c>
      <c r="AX481" s="4">
        <f t="shared" si="127"/>
        <v>0</v>
      </c>
      <c r="AY481" s="4">
        <f t="shared" si="128"/>
        <v>0</v>
      </c>
      <c r="BA481" s="4">
        <f t="shared" si="129"/>
        <v>5</v>
      </c>
    </row>
    <row r="482" spans="2:53" ht="14.5" customHeight="1" thickBot="1" x14ac:dyDescent="0.4">
      <c r="B482" s="60" t="s">
        <v>565</v>
      </c>
      <c r="C482" s="73"/>
      <c r="D482" s="74">
        <v>45332</v>
      </c>
      <c r="E482" s="74" t="str">
        <f t="shared" ca="1" si="114"/>
        <v>Yes</v>
      </c>
      <c r="F482" s="54" t="str">
        <f t="shared" si="115"/>
        <v>1. All Roles Work Flexible</v>
      </c>
      <c r="G482" s="171" t="s">
        <v>566</v>
      </c>
      <c r="H482" s="168">
        <v>5</v>
      </c>
      <c r="I482" s="23"/>
      <c r="J482" s="23"/>
      <c r="K482" s="23">
        <v>1</v>
      </c>
      <c r="L482" s="23"/>
      <c r="M482" s="23">
        <v>1</v>
      </c>
      <c r="N482" s="23"/>
      <c r="O482" s="23"/>
      <c r="P482" s="23"/>
      <c r="Q482" s="23">
        <v>1</v>
      </c>
      <c r="R482" s="23">
        <v>1</v>
      </c>
      <c r="S482" s="23"/>
      <c r="T482" s="23"/>
      <c r="U482" s="23"/>
      <c r="V482" s="23"/>
      <c r="W482" s="23"/>
      <c r="X482" s="23"/>
      <c r="Y482" s="23">
        <v>2</v>
      </c>
      <c r="Z482" s="23"/>
      <c r="AA482" s="23"/>
      <c r="AB482" s="23"/>
      <c r="AC482" s="24"/>
      <c r="AE482" s="42" t="s">
        <v>75</v>
      </c>
      <c r="AF482" s="43"/>
      <c r="AG482" s="43"/>
      <c r="AH482" s="43"/>
      <c r="AI482" s="44"/>
      <c r="AK482" s="4">
        <f t="shared" si="116"/>
        <v>1</v>
      </c>
      <c r="AL482" s="4">
        <f t="shared" si="117"/>
        <v>0</v>
      </c>
      <c r="AM482" s="4">
        <f t="shared" si="118"/>
        <v>0</v>
      </c>
      <c r="AN482" s="4">
        <f t="shared" si="119"/>
        <v>0</v>
      </c>
      <c r="AO482" s="4">
        <f t="shared" si="120"/>
        <v>0</v>
      </c>
      <c r="AQ482" s="4">
        <f t="shared" si="121"/>
        <v>0</v>
      </c>
      <c r="AR482" s="4">
        <f t="shared" si="122"/>
        <v>1</v>
      </c>
      <c r="AS482" s="4">
        <f t="shared" si="123"/>
        <v>1</v>
      </c>
      <c r="AT482" s="4">
        <f t="shared" si="124"/>
        <v>1</v>
      </c>
      <c r="AU482" s="4">
        <f t="shared" si="125"/>
        <v>1</v>
      </c>
      <c r="AW482" s="4">
        <f t="shared" si="126"/>
        <v>1</v>
      </c>
      <c r="AX482" s="4">
        <f t="shared" si="127"/>
        <v>0</v>
      </c>
      <c r="AY482" s="4">
        <f t="shared" si="128"/>
        <v>0</v>
      </c>
      <c r="BA482" s="4">
        <f t="shared" si="129"/>
        <v>5</v>
      </c>
    </row>
    <row r="483" spans="2:53" ht="14.5" customHeight="1" thickTop="1" x14ac:dyDescent="0.35">
      <c r="B483" s="111" t="s">
        <v>567</v>
      </c>
      <c r="C483" s="172"/>
      <c r="D483" s="173">
        <v>45332</v>
      </c>
      <c r="E483" s="173" t="str">
        <f t="shared" ca="1" si="114"/>
        <v>Yes</v>
      </c>
      <c r="F483" s="174" t="str">
        <f t="shared" si="115"/>
        <v>2. Some Roles Work Flexible</v>
      </c>
      <c r="G483" s="175" t="s">
        <v>568</v>
      </c>
      <c r="H483" s="176">
        <v>1</v>
      </c>
      <c r="I483" s="177"/>
      <c r="J483" s="177"/>
      <c r="K483" s="177">
        <v>1</v>
      </c>
      <c r="L483" s="177"/>
      <c r="M483" s="177"/>
      <c r="N483" s="177"/>
      <c r="O483" s="177">
        <v>1</v>
      </c>
      <c r="P483" s="177"/>
      <c r="Q483" s="177">
        <v>1</v>
      </c>
      <c r="R483" s="177">
        <v>1</v>
      </c>
      <c r="S483" s="177"/>
      <c r="T483" s="177"/>
      <c r="U483" s="177">
        <v>1</v>
      </c>
      <c r="V483" s="177"/>
      <c r="W483" s="177"/>
      <c r="X483" s="177"/>
      <c r="Y483" s="177">
        <v>1</v>
      </c>
      <c r="Z483" s="177">
        <v>1</v>
      </c>
      <c r="AA483" s="177"/>
      <c r="AB483" s="177"/>
      <c r="AC483" s="178"/>
      <c r="AD483" s="179"/>
      <c r="AE483" s="180" t="s">
        <v>75</v>
      </c>
      <c r="AF483" s="181" t="s">
        <v>569</v>
      </c>
      <c r="AG483" s="181"/>
      <c r="AH483" s="181"/>
      <c r="AI483" s="182"/>
      <c r="AK483" s="4">
        <f t="shared" si="116"/>
        <v>1</v>
      </c>
      <c r="AL483" s="4">
        <f t="shared" si="117"/>
        <v>0</v>
      </c>
      <c r="AM483" s="4">
        <f t="shared" si="118"/>
        <v>0</v>
      </c>
      <c r="AN483" s="4">
        <f t="shared" si="119"/>
        <v>0</v>
      </c>
      <c r="AO483" s="4">
        <f t="shared" si="120"/>
        <v>0</v>
      </c>
      <c r="AQ483" s="4">
        <f t="shared" si="121"/>
        <v>0</v>
      </c>
      <c r="AR483" s="4">
        <f t="shared" si="122"/>
        <v>0</v>
      </c>
      <c r="AS483" s="4">
        <f t="shared" si="123"/>
        <v>1</v>
      </c>
      <c r="AT483" s="4">
        <f t="shared" si="124"/>
        <v>1</v>
      </c>
      <c r="AU483" s="4">
        <f t="shared" si="125"/>
        <v>1</v>
      </c>
      <c r="AW483" s="4">
        <f t="shared" si="126"/>
        <v>0</v>
      </c>
      <c r="AX483" s="4">
        <f t="shared" si="127"/>
        <v>1</v>
      </c>
      <c r="AY483" s="4">
        <f t="shared" si="128"/>
        <v>0</v>
      </c>
      <c r="BA483" s="4">
        <f t="shared" si="129"/>
        <v>3</v>
      </c>
    </row>
    <row r="484" spans="2:53" ht="14.5" customHeight="1" x14ac:dyDescent="0.35">
      <c r="B484" s="47" t="s">
        <v>2614</v>
      </c>
      <c r="C484" s="73" t="s">
        <v>3474</v>
      </c>
      <c r="D484" s="74">
        <v>45332</v>
      </c>
      <c r="E484" s="74" t="str">
        <f t="shared" ca="1" si="114"/>
        <v>Yes</v>
      </c>
      <c r="F484" s="54" t="str">
        <f t="shared" si="115"/>
        <v>2. Some Roles Work Flexible</v>
      </c>
      <c r="G484" s="167" t="s">
        <v>4569</v>
      </c>
      <c r="H484" s="168">
        <v>3</v>
      </c>
      <c r="I484" s="23"/>
      <c r="J484" s="23"/>
      <c r="K484" s="23"/>
      <c r="L484" s="23"/>
      <c r="M484" s="23"/>
      <c r="N484" s="23"/>
      <c r="O484" s="23"/>
      <c r="P484" s="23"/>
      <c r="Q484" s="23"/>
      <c r="R484" s="23"/>
      <c r="S484" s="23"/>
      <c r="T484" s="23"/>
      <c r="U484" s="23"/>
      <c r="V484" s="23"/>
      <c r="W484" s="23"/>
      <c r="X484" s="23"/>
      <c r="Y484" s="23"/>
      <c r="Z484" s="23"/>
      <c r="AA484" s="23"/>
      <c r="AB484" s="23"/>
      <c r="AC484" s="24"/>
      <c r="AE484" s="35" t="s">
        <v>75</v>
      </c>
      <c r="AF484" s="36" t="s">
        <v>2310</v>
      </c>
      <c r="AG484" s="36"/>
      <c r="AH484" s="36"/>
      <c r="AI484" s="37"/>
      <c r="AK484" s="4">
        <f t="shared" si="116"/>
        <v>1</v>
      </c>
      <c r="AL484" s="4">
        <f t="shared" si="117"/>
        <v>0</v>
      </c>
      <c r="AM484" s="4">
        <f t="shared" si="118"/>
        <v>0</v>
      </c>
      <c r="AN484" s="4">
        <f t="shared" si="119"/>
        <v>0</v>
      </c>
      <c r="AO484" s="4">
        <f t="shared" si="120"/>
        <v>0</v>
      </c>
      <c r="AQ484" s="4">
        <f t="shared" si="121"/>
        <v>0</v>
      </c>
      <c r="AR484" s="4">
        <f t="shared" si="122"/>
        <v>0</v>
      </c>
      <c r="AS484" s="4">
        <f t="shared" si="123"/>
        <v>1</v>
      </c>
      <c r="AT484" s="4">
        <f t="shared" si="124"/>
        <v>1</v>
      </c>
      <c r="AU484" s="4">
        <f t="shared" si="125"/>
        <v>1</v>
      </c>
      <c r="AW484" s="4">
        <f t="shared" si="126"/>
        <v>0</v>
      </c>
      <c r="AX484" s="4">
        <f t="shared" si="127"/>
        <v>1</v>
      </c>
      <c r="AY484" s="4">
        <f t="shared" si="128"/>
        <v>0</v>
      </c>
      <c r="BA484" s="4">
        <f t="shared" si="129"/>
        <v>3</v>
      </c>
    </row>
    <row r="485" spans="2:53" ht="14.5" customHeight="1" x14ac:dyDescent="0.35">
      <c r="B485" s="47" t="s">
        <v>570</v>
      </c>
      <c r="C485" s="73"/>
      <c r="D485" s="74">
        <v>45332</v>
      </c>
      <c r="E485" s="74" t="str">
        <f t="shared" ca="1" si="114"/>
        <v>Yes</v>
      </c>
      <c r="F485" s="54" t="str">
        <f t="shared" si="115"/>
        <v>2. Some Roles Work Flexible</v>
      </c>
      <c r="G485" s="167" t="s">
        <v>571</v>
      </c>
      <c r="H485" s="168">
        <v>20</v>
      </c>
      <c r="I485" s="23">
        <v>1</v>
      </c>
      <c r="J485" s="23">
        <v>1</v>
      </c>
      <c r="K485" s="23"/>
      <c r="L485" s="23"/>
      <c r="M485" s="23">
        <v>1</v>
      </c>
      <c r="N485" s="23">
        <v>1</v>
      </c>
      <c r="O485" s="23">
        <v>1</v>
      </c>
      <c r="P485" s="23">
        <v>1</v>
      </c>
      <c r="Q485" s="23">
        <v>1</v>
      </c>
      <c r="R485" s="23"/>
      <c r="S485" s="23"/>
      <c r="T485" s="23"/>
      <c r="U485" s="23"/>
      <c r="V485" s="23"/>
      <c r="W485" s="23">
        <v>2</v>
      </c>
      <c r="X485" s="23"/>
      <c r="Y485" s="23">
        <v>1</v>
      </c>
      <c r="Z485" s="23">
        <v>4</v>
      </c>
      <c r="AA485" s="23"/>
      <c r="AB485" s="23"/>
      <c r="AC485" s="24"/>
      <c r="AE485" s="35" t="s">
        <v>572</v>
      </c>
      <c r="AF485" s="36" t="s">
        <v>75</v>
      </c>
      <c r="AG485" s="36"/>
      <c r="AH485" s="36"/>
      <c r="AI485" s="37"/>
      <c r="AK485" s="4">
        <f t="shared" si="116"/>
        <v>0</v>
      </c>
      <c r="AL485" s="4">
        <f t="shared" si="117"/>
        <v>1</v>
      </c>
      <c r="AM485" s="4">
        <f t="shared" si="118"/>
        <v>0</v>
      </c>
      <c r="AN485" s="4">
        <f t="shared" si="119"/>
        <v>0</v>
      </c>
      <c r="AO485" s="4">
        <f t="shared" si="120"/>
        <v>0</v>
      </c>
      <c r="AQ485" s="4">
        <f t="shared" si="121"/>
        <v>0</v>
      </c>
      <c r="AR485" s="4">
        <f t="shared" si="122"/>
        <v>0</v>
      </c>
      <c r="AS485" s="4">
        <f t="shared" si="123"/>
        <v>1</v>
      </c>
      <c r="AT485" s="4">
        <f t="shared" si="124"/>
        <v>1</v>
      </c>
      <c r="AU485" s="4">
        <f t="shared" si="125"/>
        <v>1</v>
      </c>
      <c r="AW485" s="4">
        <f t="shared" si="126"/>
        <v>0</v>
      </c>
      <c r="AX485" s="4">
        <f t="shared" si="127"/>
        <v>1</v>
      </c>
      <c r="AY485" s="4">
        <f t="shared" si="128"/>
        <v>0</v>
      </c>
      <c r="BA485" s="4">
        <f t="shared" si="129"/>
        <v>3</v>
      </c>
    </row>
    <row r="486" spans="2:53" ht="14.5" customHeight="1" x14ac:dyDescent="0.35">
      <c r="B486" s="47" t="s">
        <v>4341</v>
      </c>
      <c r="C486" s="73" t="s">
        <v>3474</v>
      </c>
      <c r="D486" s="74">
        <v>45332</v>
      </c>
      <c r="E486" s="74" t="str">
        <f t="shared" ca="1" si="114"/>
        <v>Yes</v>
      </c>
      <c r="F486" s="54" t="str">
        <f t="shared" si="115"/>
        <v>2. Some Roles Work Flexible</v>
      </c>
      <c r="G486" s="167" t="s">
        <v>4394</v>
      </c>
      <c r="H486" s="168">
        <v>7</v>
      </c>
      <c r="I486" s="23"/>
      <c r="J486" s="23"/>
      <c r="K486" s="23"/>
      <c r="L486" s="23"/>
      <c r="M486" s="23"/>
      <c r="N486" s="23"/>
      <c r="O486" s="23"/>
      <c r="P486" s="23"/>
      <c r="Q486" s="23"/>
      <c r="R486" s="23"/>
      <c r="S486" s="23"/>
      <c r="T486" s="23"/>
      <c r="U486" s="23"/>
      <c r="V486" s="23"/>
      <c r="W486" s="23"/>
      <c r="X486" s="23"/>
      <c r="Y486" s="23"/>
      <c r="Z486" s="23"/>
      <c r="AA486" s="23"/>
      <c r="AB486" s="23"/>
      <c r="AC486" s="24"/>
      <c r="AE486" s="35" t="s">
        <v>75</v>
      </c>
      <c r="AF486" s="36" t="s">
        <v>1661</v>
      </c>
      <c r="AG486" s="36"/>
      <c r="AH486" s="36"/>
      <c r="AI486" s="37"/>
      <c r="AK486" s="4">
        <f t="shared" si="116"/>
        <v>1</v>
      </c>
      <c r="AL486" s="4">
        <f t="shared" si="117"/>
        <v>0</v>
      </c>
      <c r="AM486" s="4">
        <f t="shared" si="118"/>
        <v>0</v>
      </c>
      <c r="AN486" s="4">
        <f t="shared" si="119"/>
        <v>0</v>
      </c>
      <c r="AO486" s="4">
        <f t="shared" si="120"/>
        <v>0</v>
      </c>
      <c r="AQ486" s="4">
        <f t="shared" si="121"/>
        <v>0</v>
      </c>
      <c r="AR486" s="4">
        <f t="shared" si="122"/>
        <v>0</v>
      </c>
      <c r="AS486" s="4">
        <f t="shared" si="123"/>
        <v>1</v>
      </c>
      <c r="AT486" s="4">
        <f t="shared" si="124"/>
        <v>1</v>
      </c>
      <c r="AU486" s="4">
        <f t="shared" si="125"/>
        <v>1</v>
      </c>
      <c r="AW486" s="4">
        <f t="shared" si="126"/>
        <v>0</v>
      </c>
      <c r="AX486" s="4">
        <f t="shared" si="127"/>
        <v>1</v>
      </c>
      <c r="AY486" s="4">
        <f t="shared" si="128"/>
        <v>0</v>
      </c>
      <c r="BA486" s="4">
        <f t="shared" si="129"/>
        <v>3</v>
      </c>
    </row>
    <row r="487" spans="2:53" ht="14.5" customHeight="1" x14ac:dyDescent="0.35">
      <c r="B487" s="47" t="s">
        <v>573</v>
      </c>
      <c r="C487" s="73"/>
      <c r="D487" s="74">
        <v>45332</v>
      </c>
      <c r="E487" s="74" t="str">
        <f t="shared" ca="1" si="114"/>
        <v>Yes</v>
      </c>
      <c r="F487" s="54" t="str">
        <f t="shared" si="115"/>
        <v>2. Some Roles Work Flexible</v>
      </c>
      <c r="G487" s="167" t="s">
        <v>574</v>
      </c>
      <c r="H487" s="168">
        <v>1</v>
      </c>
      <c r="I487" s="23"/>
      <c r="J487" s="23"/>
      <c r="K487" s="23">
        <v>3</v>
      </c>
      <c r="L487" s="23"/>
      <c r="M487" s="23"/>
      <c r="N487" s="23"/>
      <c r="O487" s="23"/>
      <c r="P487" s="23"/>
      <c r="Q487" s="23"/>
      <c r="R487" s="23"/>
      <c r="S487" s="23"/>
      <c r="T487" s="23"/>
      <c r="U487" s="23"/>
      <c r="V487" s="23"/>
      <c r="W487" s="23"/>
      <c r="X487" s="23"/>
      <c r="Y487" s="23"/>
      <c r="Z487" s="23"/>
      <c r="AA487" s="23"/>
      <c r="AB487" s="23"/>
      <c r="AC487" s="24"/>
      <c r="AE487" s="35" t="s">
        <v>575</v>
      </c>
      <c r="AF487" s="36" t="s">
        <v>576</v>
      </c>
      <c r="AG487" s="36" t="s">
        <v>577</v>
      </c>
      <c r="AH487" s="36" t="s">
        <v>75</v>
      </c>
      <c r="AI487" s="37"/>
      <c r="AK487" s="4">
        <f t="shared" si="116"/>
        <v>0</v>
      </c>
      <c r="AL487" s="4">
        <f t="shared" si="117"/>
        <v>0</v>
      </c>
      <c r="AM487" s="4">
        <f t="shared" si="118"/>
        <v>0</v>
      </c>
      <c r="AN487" s="4">
        <f t="shared" si="119"/>
        <v>1</v>
      </c>
      <c r="AO487" s="4">
        <f t="shared" si="120"/>
        <v>0</v>
      </c>
      <c r="AQ487" s="4">
        <f t="shared" si="121"/>
        <v>0</v>
      </c>
      <c r="AR487" s="4">
        <f t="shared" si="122"/>
        <v>0</v>
      </c>
      <c r="AS487" s="4">
        <f t="shared" si="123"/>
        <v>0</v>
      </c>
      <c r="AT487" s="4">
        <f t="shared" si="124"/>
        <v>0</v>
      </c>
      <c r="AU487" s="4">
        <f t="shared" si="125"/>
        <v>1</v>
      </c>
      <c r="AW487" s="4">
        <f t="shared" si="126"/>
        <v>0</v>
      </c>
      <c r="AX487" s="4">
        <f t="shared" si="127"/>
        <v>1</v>
      </c>
      <c r="AY487" s="4">
        <f t="shared" si="128"/>
        <v>0</v>
      </c>
      <c r="BA487" s="4">
        <f t="shared" si="129"/>
        <v>3</v>
      </c>
    </row>
    <row r="488" spans="2:53" ht="14.5" customHeight="1" x14ac:dyDescent="0.35">
      <c r="B488" s="47" t="s">
        <v>578</v>
      </c>
      <c r="C488" s="73"/>
      <c r="D488" s="74">
        <v>45332</v>
      </c>
      <c r="E488" s="74" t="str">
        <f t="shared" ca="1" si="114"/>
        <v>Yes</v>
      </c>
      <c r="F488" s="54" t="str">
        <f t="shared" si="115"/>
        <v>2. Some Roles Work Flexible</v>
      </c>
      <c r="G488" s="167" t="s">
        <v>579</v>
      </c>
      <c r="H488" s="168">
        <v>2</v>
      </c>
      <c r="I488" s="23"/>
      <c r="J488" s="23"/>
      <c r="K488" s="23"/>
      <c r="L488" s="23"/>
      <c r="M488" s="23"/>
      <c r="N488" s="23"/>
      <c r="O488" s="23"/>
      <c r="P488" s="23"/>
      <c r="Q488" s="23"/>
      <c r="R488" s="23"/>
      <c r="S488" s="23">
        <v>1</v>
      </c>
      <c r="T488" s="23"/>
      <c r="U488" s="23">
        <v>1</v>
      </c>
      <c r="V488" s="23"/>
      <c r="W488" s="23"/>
      <c r="X488" s="23"/>
      <c r="Y488" s="23"/>
      <c r="Z488" s="23"/>
      <c r="AA488" s="23"/>
      <c r="AB488" s="23"/>
      <c r="AC488" s="24"/>
      <c r="AE488" s="35" t="s">
        <v>75</v>
      </c>
      <c r="AF488" s="36" t="s">
        <v>580</v>
      </c>
      <c r="AG488" s="36"/>
      <c r="AH488" s="36"/>
      <c r="AI488" s="37"/>
      <c r="AK488" s="4">
        <f t="shared" si="116"/>
        <v>1</v>
      </c>
      <c r="AL488" s="4">
        <f t="shared" si="117"/>
        <v>0</v>
      </c>
      <c r="AM488" s="4">
        <f t="shared" si="118"/>
        <v>0</v>
      </c>
      <c r="AN488" s="4">
        <f t="shared" si="119"/>
        <v>0</v>
      </c>
      <c r="AO488" s="4">
        <f t="shared" si="120"/>
        <v>0</v>
      </c>
      <c r="AQ488" s="4">
        <f t="shared" si="121"/>
        <v>0</v>
      </c>
      <c r="AR488" s="4">
        <f t="shared" si="122"/>
        <v>0</v>
      </c>
      <c r="AS488" s="4">
        <f t="shared" si="123"/>
        <v>1</v>
      </c>
      <c r="AT488" s="4">
        <f t="shared" si="124"/>
        <v>1</v>
      </c>
      <c r="AU488" s="4">
        <f t="shared" si="125"/>
        <v>1</v>
      </c>
      <c r="AW488" s="4">
        <f t="shared" si="126"/>
        <v>0</v>
      </c>
      <c r="AX488" s="4">
        <f t="shared" si="127"/>
        <v>1</v>
      </c>
      <c r="AY488" s="4">
        <f t="shared" si="128"/>
        <v>0</v>
      </c>
      <c r="BA488" s="4">
        <f t="shared" si="129"/>
        <v>3</v>
      </c>
    </row>
    <row r="489" spans="2:53" ht="14.5" customHeight="1" x14ac:dyDescent="0.35">
      <c r="B489" s="47" t="s">
        <v>581</v>
      </c>
      <c r="C489" s="73"/>
      <c r="D489" s="74">
        <v>45332</v>
      </c>
      <c r="E489" s="74" t="str">
        <f t="shared" ca="1" si="114"/>
        <v>Yes</v>
      </c>
      <c r="F489" s="54" t="str">
        <f t="shared" si="115"/>
        <v>2. Some Roles Work Flexible</v>
      </c>
      <c r="G489" s="167" t="s">
        <v>582</v>
      </c>
      <c r="H489" s="168">
        <v>1</v>
      </c>
      <c r="I489" s="23"/>
      <c r="J489" s="23"/>
      <c r="K489" s="23"/>
      <c r="L489" s="23"/>
      <c r="M489" s="23"/>
      <c r="N489" s="23"/>
      <c r="O489" s="23"/>
      <c r="P489" s="23"/>
      <c r="Q489" s="23"/>
      <c r="R489" s="23"/>
      <c r="S489" s="23"/>
      <c r="T489" s="23"/>
      <c r="U489" s="23"/>
      <c r="V489" s="23"/>
      <c r="W489" s="23"/>
      <c r="X489" s="23"/>
      <c r="Y489" s="23"/>
      <c r="Z489" s="23"/>
      <c r="AA489" s="23"/>
      <c r="AB489" s="23">
        <v>1</v>
      </c>
      <c r="AC489" s="24"/>
      <c r="AE489" s="35" t="s">
        <v>75</v>
      </c>
      <c r="AF489" s="36" t="s">
        <v>583</v>
      </c>
      <c r="AG489" s="36"/>
      <c r="AH489" s="36"/>
      <c r="AI489" s="37"/>
      <c r="AK489" s="4">
        <f t="shared" si="116"/>
        <v>1</v>
      </c>
      <c r="AL489" s="4">
        <f t="shared" si="117"/>
        <v>0</v>
      </c>
      <c r="AM489" s="4">
        <f t="shared" si="118"/>
        <v>0</v>
      </c>
      <c r="AN489" s="4">
        <f t="shared" si="119"/>
        <v>0</v>
      </c>
      <c r="AO489" s="4">
        <f t="shared" si="120"/>
        <v>0</v>
      </c>
      <c r="AQ489" s="4">
        <f t="shared" si="121"/>
        <v>0</v>
      </c>
      <c r="AR489" s="4">
        <f t="shared" si="122"/>
        <v>0</v>
      </c>
      <c r="AS489" s="4">
        <f t="shared" si="123"/>
        <v>1</v>
      </c>
      <c r="AT489" s="4">
        <f t="shared" si="124"/>
        <v>1</v>
      </c>
      <c r="AU489" s="4">
        <f t="shared" si="125"/>
        <v>1</v>
      </c>
      <c r="AW489" s="4">
        <f t="shared" si="126"/>
        <v>0</v>
      </c>
      <c r="AX489" s="4">
        <f t="shared" si="127"/>
        <v>1</v>
      </c>
      <c r="AY489" s="4">
        <f t="shared" si="128"/>
        <v>0</v>
      </c>
      <c r="BA489" s="4">
        <f t="shared" si="129"/>
        <v>3</v>
      </c>
    </row>
    <row r="490" spans="2:53" ht="14.5" customHeight="1" x14ac:dyDescent="0.35">
      <c r="B490" s="47" t="s">
        <v>584</v>
      </c>
      <c r="C490" s="73"/>
      <c r="D490" s="74">
        <v>45332</v>
      </c>
      <c r="E490" s="74" t="str">
        <f t="shared" ca="1" si="114"/>
        <v>Yes</v>
      </c>
      <c r="F490" s="54" t="str">
        <f t="shared" si="115"/>
        <v>2. Some Roles Work Flexible</v>
      </c>
      <c r="G490" s="167" t="s">
        <v>585</v>
      </c>
      <c r="H490" s="168">
        <v>2</v>
      </c>
      <c r="I490" s="23"/>
      <c r="J490" s="23">
        <v>1</v>
      </c>
      <c r="K490" s="23"/>
      <c r="L490" s="23"/>
      <c r="M490" s="23"/>
      <c r="N490" s="23"/>
      <c r="O490" s="23"/>
      <c r="P490" s="23"/>
      <c r="Q490" s="23">
        <v>9</v>
      </c>
      <c r="R490" s="23">
        <v>1</v>
      </c>
      <c r="S490" s="23"/>
      <c r="T490" s="23"/>
      <c r="U490" s="23"/>
      <c r="V490" s="23"/>
      <c r="W490" s="23"/>
      <c r="X490" s="23"/>
      <c r="Y490" s="23"/>
      <c r="Z490" s="23">
        <v>3</v>
      </c>
      <c r="AA490" s="23">
        <v>1</v>
      </c>
      <c r="AB490" s="23"/>
      <c r="AC490" s="24"/>
      <c r="AE490" s="35" t="s">
        <v>75</v>
      </c>
      <c r="AF490" s="36" t="s">
        <v>586</v>
      </c>
      <c r="AG490" s="36" t="s">
        <v>587</v>
      </c>
      <c r="AH490" s="36"/>
      <c r="AI490" s="37"/>
      <c r="AK490" s="4">
        <f t="shared" si="116"/>
        <v>1</v>
      </c>
      <c r="AL490" s="4">
        <f t="shared" si="117"/>
        <v>0</v>
      </c>
      <c r="AM490" s="4">
        <f t="shared" si="118"/>
        <v>0</v>
      </c>
      <c r="AN490" s="4">
        <f t="shared" si="119"/>
        <v>0</v>
      </c>
      <c r="AO490" s="4">
        <f t="shared" si="120"/>
        <v>0</v>
      </c>
      <c r="AQ490" s="4">
        <f t="shared" si="121"/>
        <v>0</v>
      </c>
      <c r="AR490" s="4">
        <f t="shared" si="122"/>
        <v>0</v>
      </c>
      <c r="AS490" s="4">
        <f t="shared" si="123"/>
        <v>0</v>
      </c>
      <c r="AT490" s="4">
        <f t="shared" si="124"/>
        <v>1</v>
      </c>
      <c r="AU490" s="4">
        <f t="shared" si="125"/>
        <v>1</v>
      </c>
      <c r="AW490" s="4">
        <f t="shared" si="126"/>
        <v>0</v>
      </c>
      <c r="AX490" s="4">
        <f t="shared" si="127"/>
        <v>1</v>
      </c>
      <c r="AY490" s="4">
        <f t="shared" si="128"/>
        <v>0</v>
      </c>
      <c r="BA490" s="4">
        <f t="shared" si="129"/>
        <v>3</v>
      </c>
    </row>
    <row r="491" spans="2:53" ht="14.5" customHeight="1" x14ac:dyDescent="0.35">
      <c r="B491" s="47" t="s">
        <v>588</v>
      </c>
      <c r="C491" s="72"/>
      <c r="D491" s="69">
        <v>45332</v>
      </c>
      <c r="E491" s="69" t="str">
        <f t="shared" ca="1" si="114"/>
        <v>Yes</v>
      </c>
      <c r="F491" s="53" t="str">
        <f t="shared" si="115"/>
        <v>2. Some Roles Work Flexible</v>
      </c>
      <c r="G491" s="167" t="s">
        <v>589</v>
      </c>
      <c r="H491" s="166">
        <v>2</v>
      </c>
      <c r="I491" s="20"/>
      <c r="J491" s="20"/>
      <c r="K491" s="20">
        <v>1</v>
      </c>
      <c r="L491" s="20"/>
      <c r="M491" s="20"/>
      <c r="N491" s="20"/>
      <c r="O491" s="20"/>
      <c r="P491" s="20"/>
      <c r="Q491" s="20"/>
      <c r="R491" s="20">
        <v>1</v>
      </c>
      <c r="S491" s="20"/>
      <c r="T491" s="20"/>
      <c r="U491" s="20"/>
      <c r="V491" s="20"/>
      <c r="W491" s="20"/>
      <c r="X491" s="20"/>
      <c r="Y491" s="20"/>
      <c r="Z491" s="20">
        <v>1</v>
      </c>
      <c r="AA491" s="20"/>
      <c r="AB491" s="20"/>
      <c r="AC491" s="21"/>
      <c r="AE491" s="35" t="s">
        <v>75</v>
      </c>
      <c r="AF491" s="36" t="s">
        <v>575</v>
      </c>
      <c r="AG491" s="36"/>
      <c r="AH491" s="36"/>
      <c r="AI491" s="37"/>
      <c r="AK491" s="4">
        <f t="shared" si="116"/>
        <v>1</v>
      </c>
      <c r="AL491" s="4">
        <f t="shared" si="117"/>
        <v>0</v>
      </c>
      <c r="AM491" s="4">
        <f t="shared" si="118"/>
        <v>0</v>
      </c>
      <c r="AN491" s="4">
        <f t="shared" si="119"/>
        <v>0</v>
      </c>
      <c r="AO491" s="4">
        <f t="shared" si="120"/>
        <v>0</v>
      </c>
      <c r="AQ491" s="4">
        <f t="shared" si="121"/>
        <v>0</v>
      </c>
      <c r="AR491" s="4">
        <f t="shared" si="122"/>
        <v>0</v>
      </c>
      <c r="AS491" s="4">
        <f t="shared" si="123"/>
        <v>1</v>
      </c>
      <c r="AT491" s="4">
        <f t="shared" si="124"/>
        <v>1</v>
      </c>
      <c r="AU491" s="4">
        <f t="shared" si="125"/>
        <v>1</v>
      </c>
      <c r="AW491" s="4">
        <f t="shared" si="126"/>
        <v>0</v>
      </c>
      <c r="AX491" s="4">
        <f t="shared" si="127"/>
        <v>1</v>
      </c>
      <c r="AY491" s="4">
        <f t="shared" si="128"/>
        <v>0</v>
      </c>
      <c r="BA491" s="4">
        <f t="shared" si="129"/>
        <v>3</v>
      </c>
    </row>
    <row r="492" spans="2:53" ht="14.5" customHeight="1" x14ac:dyDescent="0.35">
      <c r="B492" s="47" t="s">
        <v>590</v>
      </c>
      <c r="C492" s="70"/>
      <c r="D492" s="71">
        <v>45332</v>
      </c>
      <c r="E492" s="71" t="str">
        <f t="shared" ca="1" si="114"/>
        <v>Yes</v>
      </c>
      <c r="F492" s="52" t="str">
        <f t="shared" si="115"/>
        <v>2. Some Roles Work Flexible</v>
      </c>
      <c r="G492" s="167" t="s">
        <v>591</v>
      </c>
      <c r="H492" s="170">
        <v>6</v>
      </c>
      <c r="I492" s="16"/>
      <c r="J492" s="16">
        <v>1</v>
      </c>
      <c r="K492" s="16">
        <v>1</v>
      </c>
      <c r="L492" s="16"/>
      <c r="M492" s="16"/>
      <c r="N492" s="16"/>
      <c r="O492" s="16"/>
      <c r="P492" s="16"/>
      <c r="Q492" s="16">
        <v>2</v>
      </c>
      <c r="R492" s="16">
        <v>1</v>
      </c>
      <c r="S492" s="16"/>
      <c r="T492" s="16"/>
      <c r="U492" s="16"/>
      <c r="V492" s="16"/>
      <c r="W492" s="16"/>
      <c r="X492" s="16"/>
      <c r="Y492" s="16">
        <v>1</v>
      </c>
      <c r="Z492" s="16"/>
      <c r="AA492" s="16">
        <v>2</v>
      </c>
      <c r="AB492" s="16"/>
      <c r="AC492" s="17"/>
      <c r="AE492" s="78" t="s">
        <v>75</v>
      </c>
      <c r="AF492" s="79" t="s">
        <v>592</v>
      </c>
      <c r="AG492" s="79"/>
      <c r="AH492" s="79"/>
      <c r="AI492" s="80"/>
      <c r="AK492" s="4">
        <f t="shared" si="116"/>
        <v>1</v>
      </c>
      <c r="AL492" s="4">
        <f t="shared" si="117"/>
        <v>0</v>
      </c>
      <c r="AM492" s="4">
        <f t="shared" si="118"/>
        <v>0</v>
      </c>
      <c r="AN492" s="4">
        <f t="shared" si="119"/>
        <v>0</v>
      </c>
      <c r="AO492" s="4">
        <f t="shared" si="120"/>
        <v>0</v>
      </c>
      <c r="AQ492" s="4">
        <f t="shared" si="121"/>
        <v>0</v>
      </c>
      <c r="AR492" s="4">
        <f t="shared" si="122"/>
        <v>0</v>
      </c>
      <c r="AS492" s="4">
        <f t="shared" si="123"/>
        <v>1</v>
      </c>
      <c r="AT492" s="4">
        <f t="shared" si="124"/>
        <v>1</v>
      </c>
      <c r="AU492" s="4">
        <f t="shared" si="125"/>
        <v>1</v>
      </c>
      <c r="AW492" s="4">
        <f t="shared" si="126"/>
        <v>0</v>
      </c>
      <c r="AX492" s="4">
        <f t="shared" si="127"/>
        <v>1</v>
      </c>
      <c r="AY492" s="4">
        <f t="shared" si="128"/>
        <v>0</v>
      </c>
      <c r="BA492" s="4">
        <f t="shared" si="129"/>
        <v>3</v>
      </c>
    </row>
    <row r="493" spans="2:53" ht="14.5" customHeight="1" x14ac:dyDescent="0.35">
      <c r="B493" s="47" t="s">
        <v>593</v>
      </c>
      <c r="C493" s="73"/>
      <c r="D493" s="74">
        <v>45332</v>
      </c>
      <c r="E493" s="74" t="str">
        <f t="shared" ca="1" si="114"/>
        <v>Yes</v>
      </c>
      <c r="F493" s="54" t="str">
        <f t="shared" si="115"/>
        <v>2. Some Roles Work Flexible</v>
      </c>
      <c r="G493" s="167" t="s">
        <v>594</v>
      </c>
      <c r="H493" s="168">
        <v>4</v>
      </c>
      <c r="I493" s="23"/>
      <c r="J493" s="23"/>
      <c r="K493" s="23"/>
      <c r="L493" s="23"/>
      <c r="M493" s="23"/>
      <c r="N493" s="23"/>
      <c r="O493" s="23"/>
      <c r="P493" s="23"/>
      <c r="Q493" s="23">
        <v>2</v>
      </c>
      <c r="R493" s="23"/>
      <c r="S493" s="23"/>
      <c r="T493" s="23"/>
      <c r="U493" s="23"/>
      <c r="V493" s="23"/>
      <c r="W493" s="23"/>
      <c r="X493" s="23"/>
      <c r="Y493" s="23"/>
      <c r="Z493" s="23"/>
      <c r="AA493" s="23"/>
      <c r="AB493" s="23"/>
      <c r="AC493" s="24"/>
      <c r="AE493" s="35" t="s">
        <v>595</v>
      </c>
      <c r="AF493" s="36" t="s">
        <v>75</v>
      </c>
      <c r="AG493" s="36"/>
      <c r="AH493" s="36"/>
      <c r="AI493" s="37"/>
      <c r="AK493" s="4">
        <f t="shared" si="116"/>
        <v>0</v>
      </c>
      <c r="AL493" s="4">
        <f t="shared" si="117"/>
        <v>1</v>
      </c>
      <c r="AM493" s="4">
        <f t="shared" si="118"/>
        <v>0</v>
      </c>
      <c r="AN493" s="4">
        <f t="shared" si="119"/>
        <v>0</v>
      </c>
      <c r="AO493" s="4">
        <f t="shared" si="120"/>
        <v>0</v>
      </c>
      <c r="AQ493" s="4">
        <f t="shared" si="121"/>
        <v>0</v>
      </c>
      <c r="AR493" s="4">
        <f t="shared" si="122"/>
        <v>0</v>
      </c>
      <c r="AS493" s="4">
        <f t="shared" si="123"/>
        <v>1</v>
      </c>
      <c r="AT493" s="4">
        <f t="shared" si="124"/>
        <v>1</v>
      </c>
      <c r="AU493" s="4">
        <f t="shared" si="125"/>
        <v>1</v>
      </c>
      <c r="AW493" s="4">
        <f t="shared" si="126"/>
        <v>0</v>
      </c>
      <c r="AX493" s="4">
        <f t="shared" si="127"/>
        <v>1</v>
      </c>
      <c r="AY493" s="4">
        <f t="shared" si="128"/>
        <v>0</v>
      </c>
      <c r="BA493" s="4">
        <f t="shared" si="129"/>
        <v>3</v>
      </c>
    </row>
    <row r="494" spans="2:53" ht="14.5" customHeight="1" x14ac:dyDescent="0.35">
      <c r="B494" s="47" t="s">
        <v>596</v>
      </c>
      <c r="C494" s="73"/>
      <c r="D494" s="74">
        <v>45332</v>
      </c>
      <c r="E494" s="74" t="str">
        <f t="shared" ca="1" si="114"/>
        <v>Yes</v>
      </c>
      <c r="F494" s="54" t="str">
        <f t="shared" si="115"/>
        <v>2. Some Roles Work Flexible</v>
      </c>
      <c r="G494" s="167" t="s">
        <v>597</v>
      </c>
      <c r="H494" s="168">
        <v>20</v>
      </c>
      <c r="I494" s="23"/>
      <c r="J494" s="23">
        <v>1</v>
      </c>
      <c r="K494" s="23">
        <v>1</v>
      </c>
      <c r="L494" s="23"/>
      <c r="M494" s="23">
        <v>1</v>
      </c>
      <c r="N494" s="23"/>
      <c r="O494" s="23"/>
      <c r="P494" s="23">
        <v>1</v>
      </c>
      <c r="Q494" s="23">
        <v>3</v>
      </c>
      <c r="R494" s="23">
        <v>2</v>
      </c>
      <c r="S494" s="23"/>
      <c r="T494" s="23"/>
      <c r="U494" s="23">
        <v>1</v>
      </c>
      <c r="V494" s="23"/>
      <c r="W494" s="23"/>
      <c r="X494" s="23"/>
      <c r="Y494" s="23"/>
      <c r="Z494" s="23">
        <v>3</v>
      </c>
      <c r="AA494" s="23"/>
      <c r="AB494" s="23"/>
      <c r="AC494" s="24"/>
      <c r="AE494" s="35" t="s">
        <v>75</v>
      </c>
      <c r="AF494" s="36" t="s">
        <v>598</v>
      </c>
      <c r="AG494" s="36"/>
      <c r="AH494" s="36"/>
      <c r="AI494" s="37"/>
      <c r="AK494" s="4">
        <f t="shared" si="116"/>
        <v>1</v>
      </c>
      <c r="AL494" s="4">
        <f t="shared" si="117"/>
        <v>0</v>
      </c>
      <c r="AM494" s="4">
        <f t="shared" si="118"/>
        <v>0</v>
      </c>
      <c r="AN494" s="4">
        <f t="shared" si="119"/>
        <v>0</v>
      </c>
      <c r="AO494" s="4">
        <f t="shared" si="120"/>
        <v>0</v>
      </c>
      <c r="AQ494" s="4">
        <f t="shared" si="121"/>
        <v>0</v>
      </c>
      <c r="AR494" s="4">
        <f t="shared" si="122"/>
        <v>0</v>
      </c>
      <c r="AS494" s="4">
        <f t="shared" si="123"/>
        <v>1</v>
      </c>
      <c r="AT494" s="4">
        <f t="shared" si="124"/>
        <v>1</v>
      </c>
      <c r="AU494" s="4">
        <f t="shared" si="125"/>
        <v>1</v>
      </c>
      <c r="AW494" s="4">
        <f t="shared" si="126"/>
        <v>0</v>
      </c>
      <c r="AX494" s="4">
        <f t="shared" si="127"/>
        <v>1</v>
      </c>
      <c r="AY494" s="4">
        <f t="shared" si="128"/>
        <v>0</v>
      </c>
      <c r="BA494" s="4">
        <f t="shared" si="129"/>
        <v>3</v>
      </c>
    </row>
    <row r="495" spans="2:53" ht="14.5" customHeight="1" x14ac:dyDescent="0.35">
      <c r="B495" s="47" t="s">
        <v>2714</v>
      </c>
      <c r="C495" s="73" t="s">
        <v>3474</v>
      </c>
      <c r="D495" s="74">
        <v>45332</v>
      </c>
      <c r="E495" s="74" t="str">
        <f t="shared" ca="1" si="114"/>
        <v>Yes</v>
      </c>
      <c r="F495" s="54" t="str">
        <f t="shared" si="115"/>
        <v>2. Some Roles Work Flexible</v>
      </c>
      <c r="G495" s="167" t="s">
        <v>4570</v>
      </c>
      <c r="H495" s="168">
        <v>1</v>
      </c>
      <c r="I495" s="23"/>
      <c r="J495" s="23"/>
      <c r="K495" s="23"/>
      <c r="L495" s="23"/>
      <c r="M495" s="23"/>
      <c r="N495" s="23"/>
      <c r="O495" s="23"/>
      <c r="P495" s="23"/>
      <c r="Q495" s="23"/>
      <c r="R495" s="23"/>
      <c r="S495" s="23"/>
      <c r="T495" s="23"/>
      <c r="U495" s="23"/>
      <c r="V495" s="23"/>
      <c r="W495" s="23"/>
      <c r="X495" s="23"/>
      <c r="Y495" s="23"/>
      <c r="Z495" s="23"/>
      <c r="AA495" s="23"/>
      <c r="AB495" s="23"/>
      <c r="AC495" s="24"/>
      <c r="AE495" s="35" t="s">
        <v>75</v>
      </c>
      <c r="AF495" s="36" t="s">
        <v>4225</v>
      </c>
      <c r="AG495" s="36"/>
      <c r="AH495" s="36"/>
      <c r="AI495" s="37"/>
      <c r="AK495" s="4">
        <f t="shared" si="116"/>
        <v>1</v>
      </c>
      <c r="AL495" s="4">
        <f t="shared" si="117"/>
        <v>0</v>
      </c>
      <c r="AM495" s="4">
        <f t="shared" si="118"/>
        <v>0</v>
      </c>
      <c r="AN495" s="4">
        <f t="shared" si="119"/>
        <v>0</v>
      </c>
      <c r="AO495" s="4">
        <f t="shared" si="120"/>
        <v>0</v>
      </c>
      <c r="AQ495" s="4">
        <f t="shared" si="121"/>
        <v>0</v>
      </c>
      <c r="AR495" s="4">
        <f t="shared" si="122"/>
        <v>0</v>
      </c>
      <c r="AS495" s="4">
        <f t="shared" si="123"/>
        <v>1</v>
      </c>
      <c r="AT495" s="4">
        <f t="shared" si="124"/>
        <v>1</v>
      </c>
      <c r="AU495" s="4">
        <f t="shared" si="125"/>
        <v>1</v>
      </c>
      <c r="AW495" s="4">
        <f t="shared" si="126"/>
        <v>0</v>
      </c>
      <c r="AX495" s="4">
        <f t="shared" si="127"/>
        <v>1</v>
      </c>
      <c r="AY495" s="4">
        <f t="shared" si="128"/>
        <v>0</v>
      </c>
      <c r="BA495" s="4">
        <f t="shared" si="129"/>
        <v>3</v>
      </c>
    </row>
    <row r="496" spans="2:53" ht="14.5" customHeight="1" x14ac:dyDescent="0.35">
      <c r="B496" s="47" t="s">
        <v>599</v>
      </c>
      <c r="C496" s="73"/>
      <c r="D496" s="74">
        <v>45332</v>
      </c>
      <c r="E496" s="74" t="str">
        <f t="shared" ca="1" si="114"/>
        <v>Yes</v>
      </c>
      <c r="F496" s="54" t="str">
        <f t="shared" si="115"/>
        <v>2. Some Roles Work Flexible</v>
      </c>
      <c r="G496" s="167" t="s">
        <v>600</v>
      </c>
      <c r="H496" s="168">
        <v>16</v>
      </c>
      <c r="I496" s="23"/>
      <c r="J496" s="23"/>
      <c r="K496" s="23">
        <v>2</v>
      </c>
      <c r="L496" s="23"/>
      <c r="M496" s="23"/>
      <c r="N496" s="23">
        <v>1</v>
      </c>
      <c r="O496" s="23"/>
      <c r="P496" s="23"/>
      <c r="Q496" s="23">
        <v>9</v>
      </c>
      <c r="R496" s="23">
        <v>2</v>
      </c>
      <c r="S496" s="23"/>
      <c r="T496" s="23"/>
      <c r="U496" s="23"/>
      <c r="V496" s="23"/>
      <c r="W496" s="23"/>
      <c r="X496" s="23"/>
      <c r="Y496" s="23"/>
      <c r="Z496" s="23">
        <v>6</v>
      </c>
      <c r="AA496" s="23">
        <v>1</v>
      </c>
      <c r="AB496" s="23"/>
      <c r="AC496" s="24"/>
      <c r="AE496" s="35" t="s">
        <v>601</v>
      </c>
      <c r="AF496" s="36" t="s">
        <v>75</v>
      </c>
      <c r="AG496" s="36" t="s">
        <v>602</v>
      </c>
      <c r="AH496" s="36" t="s">
        <v>603</v>
      </c>
      <c r="AI496" s="37"/>
      <c r="AK496" s="4">
        <f t="shared" si="116"/>
        <v>0</v>
      </c>
      <c r="AL496" s="4">
        <f t="shared" si="117"/>
        <v>1</v>
      </c>
      <c r="AM496" s="4">
        <f t="shared" si="118"/>
        <v>0</v>
      </c>
      <c r="AN496" s="4">
        <f t="shared" si="119"/>
        <v>0</v>
      </c>
      <c r="AO496" s="4">
        <f t="shared" si="120"/>
        <v>0</v>
      </c>
      <c r="AQ496" s="4">
        <f t="shared" si="121"/>
        <v>0</v>
      </c>
      <c r="AR496" s="4">
        <f t="shared" si="122"/>
        <v>0</v>
      </c>
      <c r="AS496" s="4">
        <f t="shared" si="123"/>
        <v>0</v>
      </c>
      <c r="AT496" s="4">
        <f t="shared" si="124"/>
        <v>0</v>
      </c>
      <c r="AU496" s="4">
        <f t="shared" si="125"/>
        <v>1</v>
      </c>
      <c r="AW496" s="4">
        <f t="shared" si="126"/>
        <v>0</v>
      </c>
      <c r="AX496" s="4">
        <f t="shared" si="127"/>
        <v>1</v>
      </c>
      <c r="AY496" s="4">
        <f t="shared" si="128"/>
        <v>0</v>
      </c>
      <c r="BA496" s="4">
        <f t="shared" si="129"/>
        <v>3</v>
      </c>
    </row>
    <row r="497" spans="2:53" ht="14.5" customHeight="1" x14ac:dyDescent="0.35">
      <c r="B497" s="47" t="s">
        <v>604</v>
      </c>
      <c r="C497" s="73"/>
      <c r="D497" s="74">
        <v>45332</v>
      </c>
      <c r="E497" s="74" t="str">
        <f t="shared" ca="1" si="114"/>
        <v>Yes</v>
      </c>
      <c r="F497" s="54" t="str">
        <f t="shared" si="115"/>
        <v>2. Some Roles Work Flexible</v>
      </c>
      <c r="G497" s="167" t="s">
        <v>605</v>
      </c>
      <c r="H497" s="168">
        <v>22</v>
      </c>
      <c r="I497" s="23"/>
      <c r="J497" s="23"/>
      <c r="K497" s="23">
        <v>6</v>
      </c>
      <c r="L497" s="23"/>
      <c r="M497" s="23"/>
      <c r="N497" s="23"/>
      <c r="O497" s="23"/>
      <c r="P497" s="23"/>
      <c r="Q497" s="23">
        <v>5</v>
      </c>
      <c r="R497" s="23">
        <v>5</v>
      </c>
      <c r="S497" s="23"/>
      <c r="T497" s="23"/>
      <c r="U497" s="23">
        <v>1</v>
      </c>
      <c r="V497" s="23"/>
      <c r="W497" s="23"/>
      <c r="X497" s="23"/>
      <c r="Y497" s="23"/>
      <c r="Z497" s="23">
        <v>2</v>
      </c>
      <c r="AA497" s="23"/>
      <c r="AB497" s="23">
        <v>2</v>
      </c>
      <c r="AC497" s="24"/>
      <c r="AE497" s="35" t="s">
        <v>75</v>
      </c>
      <c r="AF497" s="36" t="s">
        <v>606</v>
      </c>
      <c r="AG497" s="36"/>
      <c r="AH497" s="36"/>
      <c r="AI497" s="37"/>
      <c r="AK497" s="4">
        <f t="shared" si="116"/>
        <v>1</v>
      </c>
      <c r="AL497" s="4">
        <f t="shared" si="117"/>
        <v>0</v>
      </c>
      <c r="AM497" s="4">
        <f t="shared" si="118"/>
        <v>0</v>
      </c>
      <c r="AN497" s="4">
        <f t="shared" si="119"/>
        <v>0</v>
      </c>
      <c r="AO497" s="4">
        <f t="shared" si="120"/>
        <v>0</v>
      </c>
      <c r="AQ497" s="4">
        <f t="shared" si="121"/>
        <v>0</v>
      </c>
      <c r="AR497" s="4">
        <f t="shared" si="122"/>
        <v>0</v>
      </c>
      <c r="AS497" s="4">
        <f t="shared" si="123"/>
        <v>1</v>
      </c>
      <c r="AT497" s="4">
        <f t="shared" si="124"/>
        <v>1</v>
      </c>
      <c r="AU497" s="4">
        <f t="shared" si="125"/>
        <v>1</v>
      </c>
      <c r="AW497" s="4">
        <f t="shared" si="126"/>
        <v>0</v>
      </c>
      <c r="AX497" s="4">
        <f t="shared" si="127"/>
        <v>1</v>
      </c>
      <c r="AY497" s="4">
        <f t="shared" si="128"/>
        <v>0</v>
      </c>
      <c r="BA497" s="4">
        <f t="shared" si="129"/>
        <v>3</v>
      </c>
    </row>
    <row r="498" spans="2:53" ht="14.5" customHeight="1" x14ac:dyDescent="0.35">
      <c r="B498" s="47" t="s">
        <v>607</v>
      </c>
      <c r="C498" s="73"/>
      <c r="D498" s="74">
        <v>45332</v>
      </c>
      <c r="E498" s="74" t="str">
        <f t="shared" ca="1" si="114"/>
        <v>Yes</v>
      </c>
      <c r="F498" s="54" t="str">
        <f t="shared" si="115"/>
        <v>2. Some Roles Work Flexible</v>
      </c>
      <c r="G498" s="167" t="s">
        <v>608</v>
      </c>
      <c r="H498" s="168">
        <v>17</v>
      </c>
      <c r="I498" s="23"/>
      <c r="J498" s="23"/>
      <c r="K498" s="23">
        <v>9</v>
      </c>
      <c r="L498" s="23"/>
      <c r="M498" s="23">
        <v>1</v>
      </c>
      <c r="N498" s="23"/>
      <c r="O498" s="23"/>
      <c r="P498" s="23"/>
      <c r="Q498" s="23">
        <v>4</v>
      </c>
      <c r="R498" s="23">
        <v>4</v>
      </c>
      <c r="S498" s="23"/>
      <c r="T498" s="23"/>
      <c r="U498" s="23"/>
      <c r="V498" s="23"/>
      <c r="W498" s="23"/>
      <c r="X498" s="23"/>
      <c r="Y498" s="23"/>
      <c r="Z498" s="23"/>
      <c r="AA498" s="23">
        <v>1</v>
      </c>
      <c r="AB498" s="23"/>
      <c r="AC498" s="24"/>
      <c r="AE498" s="35" t="s">
        <v>75</v>
      </c>
      <c r="AF498" s="36" t="s">
        <v>609</v>
      </c>
      <c r="AG498" s="36"/>
      <c r="AH498" s="36"/>
      <c r="AI498" s="37"/>
      <c r="AK498" s="4">
        <f t="shared" si="116"/>
        <v>1</v>
      </c>
      <c r="AL498" s="4">
        <f t="shared" si="117"/>
        <v>0</v>
      </c>
      <c r="AM498" s="4">
        <f t="shared" si="118"/>
        <v>0</v>
      </c>
      <c r="AN498" s="4">
        <f t="shared" si="119"/>
        <v>0</v>
      </c>
      <c r="AO498" s="4">
        <f t="shared" si="120"/>
        <v>0</v>
      </c>
      <c r="AQ498" s="4">
        <f t="shared" si="121"/>
        <v>0</v>
      </c>
      <c r="AR498" s="4">
        <f t="shared" si="122"/>
        <v>0</v>
      </c>
      <c r="AS498" s="4">
        <f t="shared" si="123"/>
        <v>1</v>
      </c>
      <c r="AT498" s="4">
        <f t="shared" si="124"/>
        <v>1</v>
      </c>
      <c r="AU498" s="4">
        <f t="shared" si="125"/>
        <v>1</v>
      </c>
      <c r="AW498" s="4">
        <f t="shared" si="126"/>
        <v>0</v>
      </c>
      <c r="AX498" s="4">
        <f t="shared" si="127"/>
        <v>1</v>
      </c>
      <c r="AY498" s="4">
        <f t="shared" si="128"/>
        <v>0</v>
      </c>
      <c r="BA498" s="4">
        <f t="shared" si="129"/>
        <v>3</v>
      </c>
    </row>
    <row r="499" spans="2:53" ht="14.5" customHeight="1" x14ac:dyDescent="0.35">
      <c r="B499" s="47" t="s">
        <v>610</v>
      </c>
      <c r="C499" s="72"/>
      <c r="D499" s="69">
        <v>45332</v>
      </c>
      <c r="E499" s="69" t="str">
        <f t="shared" ca="1" si="114"/>
        <v>Yes</v>
      </c>
      <c r="F499" s="53" t="str">
        <f t="shared" si="115"/>
        <v>2. Some Roles Work Flexible</v>
      </c>
      <c r="G499" s="167" t="s">
        <v>611</v>
      </c>
      <c r="H499" s="166">
        <v>29</v>
      </c>
      <c r="I499" s="20"/>
      <c r="J499" s="20">
        <v>2</v>
      </c>
      <c r="K499" s="20">
        <v>2</v>
      </c>
      <c r="L499" s="20">
        <v>1</v>
      </c>
      <c r="M499" s="20"/>
      <c r="N499" s="20"/>
      <c r="O499" s="20"/>
      <c r="P499" s="20"/>
      <c r="Q499" s="20">
        <v>2</v>
      </c>
      <c r="R499" s="20">
        <v>1</v>
      </c>
      <c r="S499" s="20"/>
      <c r="T499" s="20">
        <v>1</v>
      </c>
      <c r="U499" s="20"/>
      <c r="V499" s="20"/>
      <c r="W499" s="20"/>
      <c r="X499" s="20"/>
      <c r="Y499" s="20">
        <v>1</v>
      </c>
      <c r="Z499" s="20"/>
      <c r="AA499" s="20"/>
      <c r="AB499" s="20"/>
      <c r="AC499" s="21"/>
      <c r="AE499" s="35" t="s">
        <v>612</v>
      </c>
      <c r="AF499" s="36" t="s">
        <v>613</v>
      </c>
      <c r="AG499" s="36" t="s">
        <v>75</v>
      </c>
      <c r="AH499" s="36" t="s">
        <v>614</v>
      </c>
      <c r="AI499" s="37"/>
      <c r="AK499" s="4">
        <f t="shared" si="116"/>
        <v>0</v>
      </c>
      <c r="AL499" s="4">
        <f t="shared" si="117"/>
        <v>0</v>
      </c>
      <c r="AM499" s="4">
        <f t="shared" si="118"/>
        <v>1</v>
      </c>
      <c r="AN499" s="4">
        <f t="shared" si="119"/>
        <v>0</v>
      </c>
      <c r="AO499" s="4">
        <f t="shared" si="120"/>
        <v>0</v>
      </c>
      <c r="AQ499" s="4">
        <f t="shared" si="121"/>
        <v>0</v>
      </c>
      <c r="AR499" s="4">
        <f t="shared" si="122"/>
        <v>0</v>
      </c>
      <c r="AS499" s="4">
        <f t="shared" si="123"/>
        <v>0</v>
      </c>
      <c r="AT499" s="4">
        <f t="shared" si="124"/>
        <v>0</v>
      </c>
      <c r="AU499" s="4">
        <f t="shared" si="125"/>
        <v>1</v>
      </c>
      <c r="AW499" s="4">
        <f t="shared" si="126"/>
        <v>0</v>
      </c>
      <c r="AX499" s="4">
        <f t="shared" si="127"/>
        <v>1</v>
      </c>
      <c r="AY499" s="4">
        <f t="shared" si="128"/>
        <v>0</v>
      </c>
      <c r="BA499" s="4">
        <f t="shared" si="129"/>
        <v>3</v>
      </c>
    </row>
    <row r="500" spans="2:53" ht="14.5" customHeight="1" x14ac:dyDescent="0.35">
      <c r="B500" s="47" t="s">
        <v>615</v>
      </c>
      <c r="C500" s="70"/>
      <c r="D500" s="71">
        <v>45332</v>
      </c>
      <c r="E500" s="71" t="str">
        <f t="shared" ca="1" si="114"/>
        <v>Yes</v>
      </c>
      <c r="F500" s="52" t="str">
        <f t="shared" si="115"/>
        <v>2. Some Roles Work Flexible</v>
      </c>
      <c r="G500" s="167" t="s">
        <v>616</v>
      </c>
      <c r="H500" s="170">
        <v>5</v>
      </c>
      <c r="I500" s="16"/>
      <c r="J500" s="16"/>
      <c r="K500" s="16">
        <v>2</v>
      </c>
      <c r="L500" s="16"/>
      <c r="M500" s="16"/>
      <c r="N500" s="16"/>
      <c r="O500" s="16"/>
      <c r="P500" s="16"/>
      <c r="Q500" s="16"/>
      <c r="R500" s="16"/>
      <c r="S500" s="16"/>
      <c r="T500" s="16"/>
      <c r="U500" s="16"/>
      <c r="V500" s="16"/>
      <c r="W500" s="16"/>
      <c r="X500" s="16"/>
      <c r="Y500" s="16"/>
      <c r="Z500" s="16"/>
      <c r="AA500" s="16"/>
      <c r="AB500" s="16"/>
      <c r="AC500" s="17"/>
      <c r="AE500" s="78" t="s">
        <v>617</v>
      </c>
      <c r="AF500" s="79" t="s">
        <v>75</v>
      </c>
      <c r="AG500" s="79" t="s">
        <v>618</v>
      </c>
      <c r="AH500" s="79"/>
      <c r="AI500" s="80"/>
      <c r="AK500" s="4">
        <f t="shared" si="116"/>
        <v>0</v>
      </c>
      <c r="AL500" s="4">
        <f t="shared" si="117"/>
        <v>1</v>
      </c>
      <c r="AM500" s="4">
        <f t="shared" si="118"/>
        <v>0</v>
      </c>
      <c r="AN500" s="4">
        <f t="shared" si="119"/>
        <v>0</v>
      </c>
      <c r="AO500" s="4">
        <f t="shared" si="120"/>
        <v>0</v>
      </c>
      <c r="AQ500" s="4">
        <f t="shared" si="121"/>
        <v>0</v>
      </c>
      <c r="AR500" s="4">
        <f t="shared" si="122"/>
        <v>0</v>
      </c>
      <c r="AS500" s="4">
        <f t="shared" si="123"/>
        <v>0</v>
      </c>
      <c r="AT500" s="4">
        <f t="shared" si="124"/>
        <v>1</v>
      </c>
      <c r="AU500" s="4">
        <f t="shared" si="125"/>
        <v>1</v>
      </c>
      <c r="AW500" s="4">
        <f t="shared" si="126"/>
        <v>0</v>
      </c>
      <c r="AX500" s="4">
        <f t="shared" si="127"/>
        <v>1</v>
      </c>
      <c r="AY500" s="4">
        <f t="shared" si="128"/>
        <v>0</v>
      </c>
      <c r="BA500" s="4">
        <f t="shared" si="129"/>
        <v>3</v>
      </c>
    </row>
    <row r="501" spans="2:53" ht="14.5" customHeight="1" x14ac:dyDescent="0.35">
      <c r="B501" s="47" t="s">
        <v>619</v>
      </c>
      <c r="C501" s="70"/>
      <c r="D501" s="71">
        <v>45332</v>
      </c>
      <c r="E501" s="71" t="str">
        <f t="shared" ca="1" si="114"/>
        <v>Yes</v>
      </c>
      <c r="F501" s="52" t="str">
        <f t="shared" si="115"/>
        <v>2. Some Roles Work Flexible</v>
      </c>
      <c r="G501" s="167" t="s">
        <v>620</v>
      </c>
      <c r="H501" s="170">
        <v>3</v>
      </c>
      <c r="I501" s="16"/>
      <c r="J501" s="16"/>
      <c r="K501" s="16">
        <v>9</v>
      </c>
      <c r="L501" s="16"/>
      <c r="M501" s="16"/>
      <c r="N501" s="16"/>
      <c r="O501" s="16"/>
      <c r="P501" s="16"/>
      <c r="Q501" s="16">
        <v>20</v>
      </c>
      <c r="R501" s="16">
        <v>5</v>
      </c>
      <c r="S501" s="16"/>
      <c r="T501" s="16"/>
      <c r="U501" s="16"/>
      <c r="V501" s="16"/>
      <c r="W501" s="16"/>
      <c r="X501" s="16"/>
      <c r="Y501" s="16"/>
      <c r="Z501" s="16">
        <v>3</v>
      </c>
      <c r="AA501" s="16"/>
      <c r="AB501" s="16"/>
      <c r="AC501" s="17"/>
      <c r="AE501" s="78" t="s">
        <v>621</v>
      </c>
      <c r="AF501" s="79" t="s">
        <v>75</v>
      </c>
      <c r="AG501" s="79" t="s">
        <v>622</v>
      </c>
      <c r="AH501" s="79"/>
      <c r="AI501" s="80"/>
      <c r="AK501" s="4">
        <f t="shared" si="116"/>
        <v>0</v>
      </c>
      <c r="AL501" s="4">
        <f t="shared" si="117"/>
        <v>1</v>
      </c>
      <c r="AM501" s="4">
        <f t="shared" si="118"/>
        <v>0</v>
      </c>
      <c r="AN501" s="4">
        <f t="shared" si="119"/>
        <v>0</v>
      </c>
      <c r="AO501" s="4">
        <f t="shared" si="120"/>
        <v>0</v>
      </c>
      <c r="AQ501" s="4">
        <f t="shared" si="121"/>
        <v>0</v>
      </c>
      <c r="AR501" s="4">
        <f t="shared" si="122"/>
        <v>0</v>
      </c>
      <c r="AS501" s="4">
        <f t="shared" si="123"/>
        <v>0</v>
      </c>
      <c r="AT501" s="4">
        <f t="shared" si="124"/>
        <v>1</v>
      </c>
      <c r="AU501" s="4">
        <f t="shared" si="125"/>
        <v>1</v>
      </c>
      <c r="AW501" s="4">
        <f t="shared" si="126"/>
        <v>0</v>
      </c>
      <c r="AX501" s="4">
        <f t="shared" si="127"/>
        <v>1</v>
      </c>
      <c r="AY501" s="4">
        <f t="shared" si="128"/>
        <v>0</v>
      </c>
      <c r="BA501" s="4">
        <f t="shared" si="129"/>
        <v>3</v>
      </c>
    </row>
    <row r="502" spans="2:53" ht="14.5" customHeight="1" x14ac:dyDescent="0.35">
      <c r="B502" s="47" t="s">
        <v>623</v>
      </c>
      <c r="C502" s="73"/>
      <c r="D502" s="74">
        <v>45332</v>
      </c>
      <c r="E502" s="74" t="str">
        <f t="shared" ca="1" si="114"/>
        <v>Yes</v>
      </c>
      <c r="F502" s="54" t="str">
        <f t="shared" si="115"/>
        <v>2. Some Roles Work Flexible</v>
      </c>
      <c r="G502" s="167" t="s">
        <v>624</v>
      </c>
      <c r="H502" s="168">
        <v>4</v>
      </c>
      <c r="I502" s="23"/>
      <c r="J502" s="23"/>
      <c r="K502" s="23">
        <v>2</v>
      </c>
      <c r="L502" s="23"/>
      <c r="M502" s="23"/>
      <c r="N502" s="23"/>
      <c r="O502" s="23"/>
      <c r="P502" s="23"/>
      <c r="Q502" s="23"/>
      <c r="R502" s="23">
        <v>2</v>
      </c>
      <c r="S502" s="23"/>
      <c r="T502" s="23"/>
      <c r="U502" s="23"/>
      <c r="V502" s="23"/>
      <c r="W502" s="23"/>
      <c r="X502" s="23"/>
      <c r="Y502" s="23"/>
      <c r="Z502" s="23"/>
      <c r="AA502" s="23"/>
      <c r="AB502" s="23"/>
      <c r="AC502" s="24"/>
      <c r="AE502" s="35" t="s">
        <v>75</v>
      </c>
      <c r="AF502" s="36" t="s">
        <v>625</v>
      </c>
      <c r="AG502" s="36"/>
      <c r="AH502" s="36"/>
      <c r="AI502" s="37"/>
      <c r="AK502" s="4">
        <f t="shared" si="116"/>
        <v>1</v>
      </c>
      <c r="AL502" s="4">
        <f t="shared" si="117"/>
        <v>0</v>
      </c>
      <c r="AM502" s="4">
        <f t="shared" si="118"/>
        <v>0</v>
      </c>
      <c r="AN502" s="4">
        <f t="shared" si="119"/>
        <v>0</v>
      </c>
      <c r="AO502" s="4">
        <f t="shared" si="120"/>
        <v>0</v>
      </c>
      <c r="AQ502" s="4">
        <f t="shared" si="121"/>
        <v>0</v>
      </c>
      <c r="AR502" s="4">
        <f t="shared" si="122"/>
        <v>0</v>
      </c>
      <c r="AS502" s="4">
        <f t="shared" si="123"/>
        <v>1</v>
      </c>
      <c r="AT502" s="4">
        <f t="shared" si="124"/>
        <v>1</v>
      </c>
      <c r="AU502" s="4">
        <f t="shared" si="125"/>
        <v>1</v>
      </c>
      <c r="AW502" s="4">
        <f t="shared" si="126"/>
        <v>0</v>
      </c>
      <c r="AX502" s="4">
        <f t="shared" si="127"/>
        <v>1</v>
      </c>
      <c r="AY502" s="4">
        <f t="shared" si="128"/>
        <v>0</v>
      </c>
      <c r="BA502" s="4">
        <f t="shared" si="129"/>
        <v>3</v>
      </c>
    </row>
    <row r="503" spans="2:53" ht="14.5" customHeight="1" x14ac:dyDescent="0.35">
      <c r="B503" s="47" t="s">
        <v>626</v>
      </c>
      <c r="C503" s="73"/>
      <c r="D503" s="74">
        <v>45332</v>
      </c>
      <c r="E503" s="74" t="str">
        <f t="shared" ca="1" si="114"/>
        <v>Yes</v>
      </c>
      <c r="F503" s="54" t="str">
        <f t="shared" si="115"/>
        <v>2. Some Roles Work Flexible</v>
      </c>
      <c r="G503" s="167" t="s">
        <v>627</v>
      </c>
      <c r="H503" s="168">
        <v>69</v>
      </c>
      <c r="I503" s="23">
        <v>2</v>
      </c>
      <c r="J503" s="23">
        <v>1</v>
      </c>
      <c r="K503" s="23">
        <v>13</v>
      </c>
      <c r="L503" s="23"/>
      <c r="M503" s="23"/>
      <c r="N503" s="23"/>
      <c r="O503" s="23"/>
      <c r="P503" s="23"/>
      <c r="Q503" s="23">
        <v>40</v>
      </c>
      <c r="R503" s="23">
        <v>3</v>
      </c>
      <c r="S503" s="23"/>
      <c r="T503" s="23"/>
      <c r="U503" s="23"/>
      <c r="V503" s="23"/>
      <c r="W503" s="23"/>
      <c r="X503" s="23"/>
      <c r="Y503" s="23"/>
      <c r="Z503" s="23">
        <v>9</v>
      </c>
      <c r="AA503" s="23">
        <v>2</v>
      </c>
      <c r="AB503" s="23"/>
      <c r="AC503" s="24"/>
      <c r="AE503" s="35" t="s">
        <v>628</v>
      </c>
      <c r="AF503" s="36" t="s">
        <v>629</v>
      </c>
      <c r="AG503" s="36" t="s">
        <v>630</v>
      </c>
      <c r="AH503" s="36" t="s">
        <v>75</v>
      </c>
      <c r="AI503" s="37"/>
      <c r="AK503" s="4">
        <f t="shared" si="116"/>
        <v>0</v>
      </c>
      <c r="AL503" s="4">
        <f t="shared" si="117"/>
        <v>0</v>
      </c>
      <c r="AM503" s="4">
        <f t="shared" si="118"/>
        <v>0</v>
      </c>
      <c r="AN503" s="4">
        <f t="shared" si="119"/>
        <v>1</v>
      </c>
      <c r="AO503" s="4">
        <f t="shared" si="120"/>
        <v>0</v>
      </c>
      <c r="AQ503" s="4">
        <f t="shared" si="121"/>
        <v>0</v>
      </c>
      <c r="AR503" s="4">
        <f t="shared" si="122"/>
        <v>0</v>
      </c>
      <c r="AS503" s="4">
        <f t="shared" si="123"/>
        <v>0</v>
      </c>
      <c r="AT503" s="4">
        <f t="shared" si="124"/>
        <v>0</v>
      </c>
      <c r="AU503" s="4">
        <f t="shared" si="125"/>
        <v>1</v>
      </c>
      <c r="AW503" s="4">
        <f t="shared" si="126"/>
        <v>0</v>
      </c>
      <c r="AX503" s="4">
        <f t="shared" si="127"/>
        <v>1</v>
      </c>
      <c r="AY503" s="4">
        <f t="shared" si="128"/>
        <v>0</v>
      </c>
      <c r="BA503" s="4">
        <f t="shared" si="129"/>
        <v>3</v>
      </c>
    </row>
    <row r="504" spans="2:53" ht="14.5" customHeight="1" x14ac:dyDescent="0.35">
      <c r="B504" s="47" t="s">
        <v>631</v>
      </c>
      <c r="C504" s="73"/>
      <c r="D504" s="74">
        <v>45332</v>
      </c>
      <c r="E504" s="74" t="str">
        <f t="shared" ca="1" si="114"/>
        <v>Yes</v>
      </c>
      <c r="F504" s="54" t="str">
        <f t="shared" si="115"/>
        <v>2. Some Roles Work Flexible</v>
      </c>
      <c r="G504" s="167" t="s">
        <v>632</v>
      </c>
      <c r="H504" s="168">
        <v>12</v>
      </c>
      <c r="I504" s="23"/>
      <c r="J504" s="23"/>
      <c r="K504" s="23">
        <v>2</v>
      </c>
      <c r="L504" s="23"/>
      <c r="M504" s="23"/>
      <c r="N504" s="23"/>
      <c r="O504" s="23"/>
      <c r="P504" s="23"/>
      <c r="Q504" s="23">
        <v>4</v>
      </c>
      <c r="R504" s="23">
        <v>3</v>
      </c>
      <c r="S504" s="23"/>
      <c r="T504" s="23"/>
      <c r="U504" s="23"/>
      <c r="V504" s="23"/>
      <c r="W504" s="23"/>
      <c r="X504" s="23"/>
      <c r="Y504" s="23"/>
      <c r="Z504" s="23"/>
      <c r="AA504" s="23"/>
      <c r="AB504" s="23"/>
      <c r="AC504" s="24"/>
      <c r="AE504" s="35" t="s">
        <v>75</v>
      </c>
      <c r="AF504" s="36" t="s">
        <v>633</v>
      </c>
      <c r="AG504" s="36" t="s">
        <v>634</v>
      </c>
      <c r="AH504" s="36"/>
      <c r="AI504" s="37"/>
      <c r="AK504" s="4">
        <f t="shared" si="116"/>
        <v>1</v>
      </c>
      <c r="AL504" s="4">
        <f t="shared" si="117"/>
        <v>0</v>
      </c>
      <c r="AM504" s="4">
        <f t="shared" si="118"/>
        <v>0</v>
      </c>
      <c r="AN504" s="4">
        <f t="shared" si="119"/>
        <v>0</v>
      </c>
      <c r="AO504" s="4">
        <f t="shared" si="120"/>
        <v>0</v>
      </c>
      <c r="AQ504" s="4">
        <f t="shared" si="121"/>
        <v>0</v>
      </c>
      <c r="AR504" s="4">
        <f t="shared" si="122"/>
        <v>0</v>
      </c>
      <c r="AS504" s="4">
        <f t="shared" si="123"/>
        <v>0</v>
      </c>
      <c r="AT504" s="4">
        <f t="shared" si="124"/>
        <v>1</v>
      </c>
      <c r="AU504" s="4">
        <f t="shared" si="125"/>
        <v>1</v>
      </c>
      <c r="AW504" s="4">
        <f t="shared" si="126"/>
        <v>0</v>
      </c>
      <c r="AX504" s="4">
        <f t="shared" si="127"/>
        <v>1</v>
      </c>
      <c r="AY504" s="4">
        <f t="shared" si="128"/>
        <v>0</v>
      </c>
      <c r="BA504" s="4">
        <f t="shared" si="129"/>
        <v>3</v>
      </c>
    </row>
    <row r="505" spans="2:53" ht="14.5" customHeight="1" x14ac:dyDescent="0.35">
      <c r="B505" s="47" t="s">
        <v>2771</v>
      </c>
      <c r="C505" s="73" t="s">
        <v>3474</v>
      </c>
      <c r="D505" s="74">
        <v>45332</v>
      </c>
      <c r="E505" s="74" t="str">
        <f t="shared" ca="1" si="114"/>
        <v>Yes</v>
      </c>
      <c r="F505" s="54" t="str">
        <f t="shared" si="115"/>
        <v>2. Some Roles Work Flexible</v>
      </c>
      <c r="G505" s="167" t="s">
        <v>4571</v>
      </c>
      <c r="H505" s="168">
        <v>1</v>
      </c>
      <c r="I505" s="23"/>
      <c r="J505" s="23"/>
      <c r="K505" s="23"/>
      <c r="L505" s="23"/>
      <c r="M505" s="23"/>
      <c r="N505" s="23"/>
      <c r="O505" s="23"/>
      <c r="P505" s="23"/>
      <c r="Q505" s="23"/>
      <c r="R505" s="23"/>
      <c r="S505" s="23"/>
      <c r="T505" s="23"/>
      <c r="U505" s="23"/>
      <c r="V505" s="23"/>
      <c r="W505" s="23"/>
      <c r="X505" s="23"/>
      <c r="Y505" s="23"/>
      <c r="Z505" s="23"/>
      <c r="AA505" s="23"/>
      <c r="AB505" s="23"/>
      <c r="AC505" s="24"/>
      <c r="AE505" s="35" t="s">
        <v>75</v>
      </c>
      <c r="AF505" s="36" t="s">
        <v>2310</v>
      </c>
      <c r="AG505" s="36"/>
      <c r="AH505" s="36"/>
      <c r="AI505" s="37"/>
      <c r="AK505" s="4">
        <f t="shared" si="116"/>
        <v>1</v>
      </c>
      <c r="AL505" s="4">
        <f t="shared" si="117"/>
        <v>0</v>
      </c>
      <c r="AM505" s="4">
        <f t="shared" si="118"/>
        <v>0</v>
      </c>
      <c r="AN505" s="4">
        <f t="shared" si="119"/>
        <v>0</v>
      </c>
      <c r="AO505" s="4">
        <f t="shared" si="120"/>
        <v>0</v>
      </c>
      <c r="AQ505" s="4">
        <f t="shared" si="121"/>
        <v>0</v>
      </c>
      <c r="AR505" s="4">
        <f t="shared" si="122"/>
        <v>0</v>
      </c>
      <c r="AS505" s="4">
        <f t="shared" si="123"/>
        <v>1</v>
      </c>
      <c r="AT505" s="4">
        <f t="shared" si="124"/>
        <v>1</v>
      </c>
      <c r="AU505" s="4">
        <f t="shared" si="125"/>
        <v>1</v>
      </c>
      <c r="AW505" s="4">
        <f t="shared" si="126"/>
        <v>0</v>
      </c>
      <c r="AX505" s="4">
        <f t="shared" si="127"/>
        <v>1</v>
      </c>
      <c r="AY505" s="4">
        <f t="shared" si="128"/>
        <v>0</v>
      </c>
      <c r="BA505" s="4">
        <f t="shared" si="129"/>
        <v>3</v>
      </c>
    </row>
    <row r="506" spans="2:53" ht="14.5" customHeight="1" x14ac:dyDescent="0.35">
      <c r="B506" s="47" t="s">
        <v>635</v>
      </c>
      <c r="C506" s="73"/>
      <c r="D506" s="74">
        <v>45332</v>
      </c>
      <c r="E506" s="74" t="str">
        <f t="shared" ca="1" si="114"/>
        <v>Yes</v>
      </c>
      <c r="F506" s="54" t="str">
        <f t="shared" si="115"/>
        <v>2. Some Roles Work Flexible</v>
      </c>
      <c r="G506" s="167" t="s">
        <v>636</v>
      </c>
      <c r="H506" s="168">
        <v>28</v>
      </c>
      <c r="I506" s="23"/>
      <c r="J506" s="23">
        <v>1</v>
      </c>
      <c r="K506" s="23">
        <v>3</v>
      </c>
      <c r="L506" s="23"/>
      <c r="M506" s="23"/>
      <c r="N506" s="23"/>
      <c r="O506" s="23"/>
      <c r="P506" s="23">
        <v>1</v>
      </c>
      <c r="Q506" s="23">
        <v>2</v>
      </c>
      <c r="R506" s="23">
        <v>1</v>
      </c>
      <c r="S506" s="23"/>
      <c r="T506" s="23"/>
      <c r="U506" s="23"/>
      <c r="V506" s="23"/>
      <c r="W506" s="23"/>
      <c r="X506" s="23"/>
      <c r="Y506" s="23"/>
      <c r="Z506" s="23">
        <v>2</v>
      </c>
      <c r="AA506" s="23">
        <v>2</v>
      </c>
      <c r="AB506" s="23"/>
      <c r="AC506" s="24"/>
      <c r="AE506" s="35" t="s">
        <v>75</v>
      </c>
      <c r="AF506" s="36" t="s">
        <v>637</v>
      </c>
      <c r="AG506" s="36"/>
      <c r="AH506" s="36"/>
      <c r="AI506" s="37"/>
      <c r="AK506" s="4">
        <f t="shared" si="116"/>
        <v>1</v>
      </c>
      <c r="AL506" s="4">
        <f t="shared" si="117"/>
        <v>0</v>
      </c>
      <c r="AM506" s="4">
        <f t="shared" si="118"/>
        <v>0</v>
      </c>
      <c r="AN506" s="4">
        <f t="shared" si="119"/>
        <v>0</v>
      </c>
      <c r="AO506" s="4">
        <f t="shared" si="120"/>
        <v>0</v>
      </c>
      <c r="AQ506" s="4">
        <f t="shared" si="121"/>
        <v>0</v>
      </c>
      <c r="AR506" s="4">
        <f t="shared" si="122"/>
        <v>0</v>
      </c>
      <c r="AS506" s="4">
        <f t="shared" si="123"/>
        <v>1</v>
      </c>
      <c r="AT506" s="4">
        <f t="shared" si="124"/>
        <v>1</v>
      </c>
      <c r="AU506" s="4">
        <f t="shared" si="125"/>
        <v>1</v>
      </c>
      <c r="AW506" s="4">
        <f t="shared" si="126"/>
        <v>0</v>
      </c>
      <c r="AX506" s="4">
        <f t="shared" si="127"/>
        <v>1</v>
      </c>
      <c r="AY506" s="4">
        <f t="shared" si="128"/>
        <v>0</v>
      </c>
      <c r="BA506" s="4">
        <f t="shared" si="129"/>
        <v>3</v>
      </c>
    </row>
    <row r="507" spans="2:53" ht="14.5" customHeight="1" x14ac:dyDescent="0.35">
      <c r="B507" s="47" t="s">
        <v>638</v>
      </c>
      <c r="C507" s="73"/>
      <c r="D507" s="74">
        <v>45332</v>
      </c>
      <c r="E507" s="74" t="str">
        <f t="shared" ca="1" si="114"/>
        <v>Yes</v>
      </c>
      <c r="F507" s="54" t="str">
        <f t="shared" si="115"/>
        <v>2. Some Roles Work Flexible</v>
      </c>
      <c r="G507" s="167" t="s">
        <v>639</v>
      </c>
      <c r="H507" s="168">
        <v>5</v>
      </c>
      <c r="I507" s="23"/>
      <c r="J507" s="23"/>
      <c r="K507" s="23">
        <v>1</v>
      </c>
      <c r="L507" s="23"/>
      <c r="M507" s="23"/>
      <c r="N507" s="23"/>
      <c r="O507" s="23"/>
      <c r="P507" s="23"/>
      <c r="Q507" s="23">
        <v>3</v>
      </c>
      <c r="R507" s="23"/>
      <c r="S507" s="23"/>
      <c r="T507" s="23"/>
      <c r="U507" s="23"/>
      <c r="V507" s="23"/>
      <c r="W507" s="23"/>
      <c r="X507" s="23"/>
      <c r="Y507" s="23"/>
      <c r="Z507" s="23">
        <v>1</v>
      </c>
      <c r="AA507" s="23"/>
      <c r="AB507" s="23"/>
      <c r="AC507" s="24"/>
      <c r="AE507" s="35" t="s">
        <v>75</v>
      </c>
      <c r="AF507" s="36" t="s">
        <v>614</v>
      </c>
      <c r="AG507" s="36"/>
      <c r="AH507" s="36"/>
      <c r="AI507" s="37"/>
      <c r="AK507" s="4">
        <f t="shared" si="116"/>
        <v>1</v>
      </c>
      <c r="AL507" s="4">
        <f t="shared" si="117"/>
        <v>0</v>
      </c>
      <c r="AM507" s="4">
        <f t="shared" si="118"/>
        <v>0</v>
      </c>
      <c r="AN507" s="4">
        <f t="shared" si="119"/>
        <v>0</v>
      </c>
      <c r="AO507" s="4">
        <f t="shared" si="120"/>
        <v>0</v>
      </c>
      <c r="AQ507" s="4">
        <f t="shared" si="121"/>
        <v>0</v>
      </c>
      <c r="AR507" s="4">
        <f t="shared" si="122"/>
        <v>0</v>
      </c>
      <c r="AS507" s="4">
        <f t="shared" si="123"/>
        <v>1</v>
      </c>
      <c r="AT507" s="4">
        <f t="shared" si="124"/>
        <v>1</v>
      </c>
      <c r="AU507" s="4">
        <f t="shared" si="125"/>
        <v>1</v>
      </c>
      <c r="AW507" s="4">
        <f t="shared" si="126"/>
        <v>0</v>
      </c>
      <c r="AX507" s="4">
        <f t="shared" si="127"/>
        <v>1</v>
      </c>
      <c r="AY507" s="4">
        <f t="shared" si="128"/>
        <v>0</v>
      </c>
      <c r="BA507" s="4">
        <f t="shared" si="129"/>
        <v>3</v>
      </c>
    </row>
    <row r="508" spans="2:53" ht="14.5" customHeight="1" x14ac:dyDescent="0.35">
      <c r="B508" s="47" t="s">
        <v>2782</v>
      </c>
      <c r="C508" s="73" t="s">
        <v>3474</v>
      </c>
      <c r="D508" s="74">
        <v>45332</v>
      </c>
      <c r="E508" s="74" t="str">
        <f t="shared" ca="1" si="114"/>
        <v>Yes</v>
      </c>
      <c r="F508" s="54" t="str">
        <f t="shared" si="115"/>
        <v>2. Some Roles Work Flexible</v>
      </c>
      <c r="G508" s="167" t="s">
        <v>3630</v>
      </c>
      <c r="H508" s="168">
        <v>1</v>
      </c>
      <c r="I508" s="23"/>
      <c r="J508" s="23"/>
      <c r="K508" s="23"/>
      <c r="L508" s="23"/>
      <c r="M508" s="23"/>
      <c r="N508" s="23"/>
      <c r="O508" s="23"/>
      <c r="P508" s="23"/>
      <c r="Q508" s="23"/>
      <c r="R508" s="23"/>
      <c r="S508" s="23"/>
      <c r="T508" s="23"/>
      <c r="U508" s="23"/>
      <c r="V508" s="23"/>
      <c r="W508" s="23"/>
      <c r="X508" s="23"/>
      <c r="Y508" s="23"/>
      <c r="Z508" s="23"/>
      <c r="AA508" s="23"/>
      <c r="AB508" s="23"/>
      <c r="AC508" s="24"/>
      <c r="AE508" s="35" t="s">
        <v>75</v>
      </c>
      <c r="AF508" s="36" t="s">
        <v>1812</v>
      </c>
      <c r="AG508" s="36"/>
      <c r="AH508" s="36"/>
      <c r="AI508" s="37"/>
      <c r="AK508" s="4">
        <f t="shared" si="116"/>
        <v>1</v>
      </c>
      <c r="AL508" s="4">
        <f t="shared" si="117"/>
        <v>0</v>
      </c>
      <c r="AM508" s="4">
        <f t="shared" si="118"/>
        <v>0</v>
      </c>
      <c r="AN508" s="4">
        <f t="shared" si="119"/>
        <v>0</v>
      </c>
      <c r="AO508" s="4">
        <f t="shared" si="120"/>
        <v>0</v>
      </c>
      <c r="AQ508" s="4">
        <f t="shared" si="121"/>
        <v>0</v>
      </c>
      <c r="AR508" s="4">
        <f t="shared" si="122"/>
        <v>0</v>
      </c>
      <c r="AS508" s="4">
        <f t="shared" si="123"/>
        <v>1</v>
      </c>
      <c r="AT508" s="4">
        <f t="shared" si="124"/>
        <v>1</v>
      </c>
      <c r="AU508" s="4">
        <f t="shared" si="125"/>
        <v>1</v>
      </c>
      <c r="AW508" s="4">
        <f t="shared" si="126"/>
        <v>0</v>
      </c>
      <c r="AX508" s="4">
        <f t="shared" si="127"/>
        <v>1</v>
      </c>
      <c r="AY508" s="4">
        <f t="shared" si="128"/>
        <v>0</v>
      </c>
      <c r="BA508" s="4">
        <f t="shared" si="129"/>
        <v>3</v>
      </c>
    </row>
    <row r="509" spans="2:53" ht="14.5" customHeight="1" x14ac:dyDescent="0.35">
      <c r="B509" s="47" t="s">
        <v>640</v>
      </c>
      <c r="C509" s="73"/>
      <c r="D509" s="74">
        <v>45332</v>
      </c>
      <c r="E509" s="74" t="str">
        <f t="shared" ca="1" si="114"/>
        <v>Yes</v>
      </c>
      <c r="F509" s="54" t="str">
        <f t="shared" si="115"/>
        <v>2. Some Roles Work Flexible</v>
      </c>
      <c r="G509" s="167" t="s">
        <v>641</v>
      </c>
      <c r="H509" s="168">
        <v>1</v>
      </c>
      <c r="I509" s="23"/>
      <c r="J509" s="23"/>
      <c r="K509" s="23">
        <v>2</v>
      </c>
      <c r="L509" s="23"/>
      <c r="M509" s="23"/>
      <c r="N509" s="23"/>
      <c r="O509" s="23"/>
      <c r="P509" s="23"/>
      <c r="Q509" s="23"/>
      <c r="R509" s="23">
        <v>1</v>
      </c>
      <c r="S509" s="23"/>
      <c r="T509" s="23"/>
      <c r="U509" s="23"/>
      <c r="V509" s="23"/>
      <c r="W509" s="23"/>
      <c r="X509" s="23"/>
      <c r="Y509" s="23"/>
      <c r="Z509" s="23"/>
      <c r="AA509" s="23"/>
      <c r="AB509" s="23"/>
      <c r="AC509" s="24"/>
      <c r="AE509" s="35" t="s">
        <v>75</v>
      </c>
      <c r="AF509" s="36" t="s">
        <v>642</v>
      </c>
      <c r="AG509" s="36"/>
      <c r="AH509" s="36"/>
      <c r="AI509" s="37"/>
      <c r="AK509" s="4">
        <f t="shared" si="116"/>
        <v>1</v>
      </c>
      <c r="AL509" s="4">
        <f t="shared" si="117"/>
        <v>0</v>
      </c>
      <c r="AM509" s="4">
        <f t="shared" si="118"/>
        <v>0</v>
      </c>
      <c r="AN509" s="4">
        <f t="shared" si="119"/>
        <v>0</v>
      </c>
      <c r="AO509" s="4">
        <f t="shared" si="120"/>
        <v>0</v>
      </c>
      <c r="AQ509" s="4">
        <f t="shared" si="121"/>
        <v>0</v>
      </c>
      <c r="AR509" s="4">
        <f t="shared" si="122"/>
        <v>0</v>
      </c>
      <c r="AS509" s="4">
        <f t="shared" si="123"/>
        <v>1</v>
      </c>
      <c r="AT509" s="4">
        <f t="shared" si="124"/>
        <v>1</v>
      </c>
      <c r="AU509" s="4">
        <f t="shared" si="125"/>
        <v>1</v>
      </c>
      <c r="AW509" s="4">
        <f t="shared" si="126"/>
        <v>0</v>
      </c>
      <c r="AX509" s="4">
        <f t="shared" si="127"/>
        <v>1</v>
      </c>
      <c r="AY509" s="4">
        <f t="shared" si="128"/>
        <v>0</v>
      </c>
      <c r="BA509" s="4">
        <f t="shared" si="129"/>
        <v>3</v>
      </c>
    </row>
    <row r="510" spans="2:53" ht="14.5" customHeight="1" x14ac:dyDescent="0.35">
      <c r="B510" s="47" t="s">
        <v>2795</v>
      </c>
      <c r="C510" s="73" t="s">
        <v>3474</v>
      </c>
      <c r="D510" s="74">
        <v>45332</v>
      </c>
      <c r="E510" s="74" t="str">
        <f t="shared" ca="1" si="114"/>
        <v>Yes</v>
      </c>
      <c r="F510" s="54" t="str">
        <f t="shared" si="115"/>
        <v>2. Some Roles Work Flexible</v>
      </c>
      <c r="G510" s="167" t="s">
        <v>4572</v>
      </c>
      <c r="H510" s="168">
        <v>2</v>
      </c>
      <c r="I510" s="23"/>
      <c r="J510" s="23"/>
      <c r="K510" s="23"/>
      <c r="L510" s="23"/>
      <c r="M510" s="23"/>
      <c r="N510" s="23"/>
      <c r="O510" s="23"/>
      <c r="P510" s="23"/>
      <c r="Q510" s="23"/>
      <c r="R510" s="23"/>
      <c r="S510" s="23"/>
      <c r="T510" s="23"/>
      <c r="U510" s="23"/>
      <c r="V510" s="23"/>
      <c r="W510" s="23"/>
      <c r="X510" s="23"/>
      <c r="Y510" s="23"/>
      <c r="Z510" s="23"/>
      <c r="AA510" s="23"/>
      <c r="AB510" s="23"/>
      <c r="AC510" s="24"/>
      <c r="AE510" s="35" t="s">
        <v>75</v>
      </c>
      <c r="AF510" s="36" t="s">
        <v>4253</v>
      </c>
      <c r="AG510" s="36"/>
      <c r="AH510" s="36"/>
      <c r="AI510" s="37"/>
      <c r="AK510" s="4">
        <f t="shared" si="116"/>
        <v>1</v>
      </c>
      <c r="AL510" s="4">
        <f t="shared" si="117"/>
        <v>0</v>
      </c>
      <c r="AM510" s="4">
        <f t="shared" si="118"/>
        <v>0</v>
      </c>
      <c r="AN510" s="4">
        <f t="shared" si="119"/>
        <v>0</v>
      </c>
      <c r="AO510" s="4">
        <f t="shared" si="120"/>
        <v>0</v>
      </c>
      <c r="AQ510" s="4">
        <f t="shared" si="121"/>
        <v>0</v>
      </c>
      <c r="AR510" s="4">
        <f t="shared" si="122"/>
        <v>0</v>
      </c>
      <c r="AS510" s="4">
        <f t="shared" si="123"/>
        <v>1</v>
      </c>
      <c r="AT510" s="4">
        <f t="shared" si="124"/>
        <v>1</v>
      </c>
      <c r="AU510" s="4">
        <f t="shared" si="125"/>
        <v>1</v>
      </c>
      <c r="AW510" s="4">
        <f t="shared" si="126"/>
        <v>0</v>
      </c>
      <c r="AX510" s="4">
        <f t="shared" si="127"/>
        <v>1</v>
      </c>
      <c r="AY510" s="4">
        <f t="shared" si="128"/>
        <v>0</v>
      </c>
      <c r="BA510" s="4">
        <f t="shared" si="129"/>
        <v>3</v>
      </c>
    </row>
    <row r="511" spans="2:53" ht="14.5" customHeight="1" x14ac:dyDescent="0.35">
      <c r="B511" s="47" t="s">
        <v>643</v>
      </c>
      <c r="C511" s="73"/>
      <c r="D511" s="74">
        <v>45332</v>
      </c>
      <c r="E511" s="74" t="str">
        <f t="shared" ca="1" si="114"/>
        <v>Yes</v>
      </c>
      <c r="F511" s="54" t="str">
        <f t="shared" si="115"/>
        <v>2. Some Roles Work Flexible</v>
      </c>
      <c r="G511" s="167" t="s">
        <v>644</v>
      </c>
      <c r="H511" s="168">
        <v>5</v>
      </c>
      <c r="I511" s="23"/>
      <c r="J511" s="23"/>
      <c r="K511" s="23"/>
      <c r="L511" s="23"/>
      <c r="M511" s="23"/>
      <c r="N511" s="23"/>
      <c r="O511" s="23"/>
      <c r="P511" s="23"/>
      <c r="Q511" s="23">
        <v>1</v>
      </c>
      <c r="R511" s="23">
        <v>1</v>
      </c>
      <c r="S511" s="23"/>
      <c r="T511" s="23"/>
      <c r="U511" s="23"/>
      <c r="V511" s="23"/>
      <c r="W511" s="23"/>
      <c r="X511" s="23"/>
      <c r="Y511" s="23"/>
      <c r="Z511" s="23">
        <v>1</v>
      </c>
      <c r="AA511" s="23"/>
      <c r="AB511" s="23"/>
      <c r="AC511" s="24"/>
      <c r="AE511" s="35" t="s">
        <v>75</v>
      </c>
      <c r="AF511" s="36" t="s">
        <v>613</v>
      </c>
      <c r="AG511" s="36"/>
      <c r="AH511" s="36"/>
      <c r="AI511" s="37"/>
      <c r="AK511" s="4">
        <f t="shared" si="116"/>
        <v>1</v>
      </c>
      <c r="AL511" s="4">
        <f t="shared" si="117"/>
        <v>0</v>
      </c>
      <c r="AM511" s="4">
        <f t="shared" si="118"/>
        <v>0</v>
      </c>
      <c r="AN511" s="4">
        <f t="shared" si="119"/>
        <v>0</v>
      </c>
      <c r="AO511" s="4">
        <f t="shared" si="120"/>
        <v>0</v>
      </c>
      <c r="AQ511" s="4">
        <f t="shared" si="121"/>
        <v>0</v>
      </c>
      <c r="AR511" s="4">
        <f t="shared" si="122"/>
        <v>0</v>
      </c>
      <c r="AS511" s="4">
        <f t="shared" si="123"/>
        <v>1</v>
      </c>
      <c r="AT511" s="4">
        <f t="shared" si="124"/>
        <v>1</v>
      </c>
      <c r="AU511" s="4">
        <f t="shared" si="125"/>
        <v>1</v>
      </c>
      <c r="AW511" s="4">
        <f t="shared" si="126"/>
        <v>0</v>
      </c>
      <c r="AX511" s="4">
        <f t="shared" si="127"/>
        <v>1</v>
      </c>
      <c r="AY511" s="4">
        <f t="shared" si="128"/>
        <v>0</v>
      </c>
      <c r="BA511" s="4">
        <f t="shared" si="129"/>
        <v>3</v>
      </c>
    </row>
    <row r="512" spans="2:53" ht="14.5" customHeight="1" x14ac:dyDescent="0.35">
      <c r="B512" s="47" t="s">
        <v>645</v>
      </c>
      <c r="C512" s="73"/>
      <c r="D512" s="74">
        <v>45332</v>
      </c>
      <c r="E512" s="74" t="str">
        <f t="shared" ca="1" si="114"/>
        <v>Yes</v>
      </c>
      <c r="F512" s="54" t="str">
        <f t="shared" si="115"/>
        <v>2. Some Roles Work Flexible</v>
      </c>
      <c r="G512" s="167" t="s">
        <v>646</v>
      </c>
      <c r="H512" s="168">
        <v>9</v>
      </c>
      <c r="I512" s="23"/>
      <c r="J512" s="23"/>
      <c r="K512" s="23"/>
      <c r="L512" s="23"/>
      <c r="M512" s="23"/>
      <c r="N512" s="23"/>
      <c r="O512" s="23">
        <v>1</v>
      </c>
      <c r="P512" s="23">
        <v>1</v>
      </c>
      <c r="Q512" s="23">
        <v>2</v>
      </c>
      <c r="R512" s="23"/>
      <c r="S512" s="23"/>
      <c r="T512" s="23"/>
      <c r="U512" s="23"/>
      <c r="V512" s="23"/>
      <c r="W512" s="23"/>
      <c r="X512" s="23"/>
      <c r="Y512" s="23">
        <v>1</v>
      </c>
      <c r="Z512" s="23"/>
      <c r="AA512" s="23">
        <v>1</v>
      </c>
      <c r="AB512" s="23">
        <v>1</v>
      </c>
      <c r="AC512" s="24"/>
      <c r="AE512" s="35" t="s">
        <v>647</v>
      </c>
      <c r="AF512" s="36" t="s">
        <v>75</v>
      </c>
      <c r="AG512" s="36"/>
      <c r="AH512" s="36"/>
      <c r="AI512" s="37"/>
      <c r="AK512" s="4">
        <f t="shared" si="116"/>
        <v>0</v>
      </c>
      <c r="AL512" s="4">
        <f t="shared" si="117"/>
        <v>1</v>
      </c>
      <c r="AM512" s="4">
        <f t="shared" si="118"/>
        <v>0</v>
      </c>
      <c r="AN512" s="4">
        <f t="shared" si="119"/>
        <v>0</v>
      </c>
      <c r="AO512" s="4">
        <f t="shared" si="120"/>
        <v>0</v>
      </c>
      <c r="AQ512" s="4">
        <f t="shared" si="121"/>
        <v>0</v>
      </c>
      <c r="AR512" s="4">
        <f t="shared" si="122"/>
        <v>0</v>
      </c>
      <c r="AS512" s="4">
        <f t="shared" si="123"/>
        <v>1</v>
      </c>
      <c r="AT512" s="4">
        <f t="shared" si="124"/>
        <v>1</v>
      </c>
      <c r="AU512" s="4">
        <f t="shared" si="125"/>
        <v>1</v>
      </c>
      <c r="AW512" s="4">
        <f t="shared" si="126"/>
        <v>0</v>
      </c>
      <c r="AX512" s="4">
        <f t="shared" si="127"/>
        <v>1</v>
      </c>
      <c r="AY512" s="4">
        <f t="shared" si="128"/>
        <v>0</v>
      </c>
      <c r="BA512" s="4">
        <f t="shared" si="129"/>
        <v>3</v>
      </c>
    </row>
    <row r="513" spans="2:53" ht="14.5" customHeight="1" x14ac:dyDescent="0.35">
      <c r="B513" s="47" t="s">
        <v>648</v>
      </c>
      <c r="C513" s="73"/>
      <c r="D513" s="74">
        <v>45332</v>
      </c>
      <c r="E513" s="74" t="str">
        <f t="shared" ca="1" si="114"/>
        <v>Yes</v>
      </c>
      <c r="F513" s="54" t="str">
        <f t="shared" si="115"/>
        <v>2. Some Roles Work Flexible</v>
      </c>
      <c r="G513" s="167" t="s">
        <v>649</v>
      </c>
      <c r="H513" s="168">
        <v>21</v>
      </c>
      <c r="I513" s="23"/>
      <c r="J513" s="23"/>
      <c r="K513" s="23">
        <v>5</v>
      </c>
      <c r="L513" s="23"/>
      <c r="M513" s="23"/>
      <c r="N513" s="23"/>
      <c r="O513" s="23"/>
      <c r="P513" s="23"/>
      <c r="Q513" s="23">
        <v>6</v>
      </c>
      <c r="R513" s="23"/>
      <c r="S513" s="23"/>
      <c r="T513" s="23"/>
      <c r="U513" s="23"/>
      <c r="V513" s="23"/>
      <c r="W513" s="23"/>
      <c r="X513" s="23"/>
      <c r="Y513" s="23"/>
      <c r="Z513" s="23">
        <v>1</v>
      </c>
      <c r="AA513" s="23"/>
      <c r="AB513" s="23">
        <v>2</v>
      </c>
      <c r="AC513" s="24"/>
      <c r="AE513" s="35" t="s">
        <v>75</v>
      </c>
      <c r="AF513" s="36" t="s">
        <v>650</v>
      </c>
      <c r="AG513" s="36" t="s">
        <v>651</v>
      </c>
      <c r="AH513" s="36" t="s">
        <v>652</v>
      </c>
      <c r="AI513" s="37" t="s">
        <v>653</v>
      </c>
      <c r="AK513" s="4">
        <f t="shared" si="116"/>
        <v>1</v>
      </c>
      <c r="AL513" s="4">
        <f t="shared" si="117"/>
        <v>0</v>
      </c>
      <c r="AM513" s="4">
        <f t="shared" si="118"/>
        <v>0</v>
      </c>
      <c r="AN513" s="4">
        <f t="shared" si="119"/>
        <v>0</v>
      </c>
      <c r="AO513" s="4">
        <f t="shared" si="120"/>
        <v>0</v>
      </c>
      <c r="AQ513" s="4">
        <f t="shared" si="121"/>
        <v>0</v>
      </c>
      <c r="AR513" s="4">
        <f t="shared" si="122"/>
        <v>0</v>
      </c>
      <c r="AS513" s="4">
        <f t="shared" si="123"/>
        <v>0</v>
      </c>
      <c r="AT513" s="4">
        <f t="shared" si="124"/>
        <v>0</v>
      </c>
      <c r="AU513" s="4">
        <f t="shared" si="125"/>
        <v>0</v>
      </c>
      <c r="AW513" s="4">
        <f t="shared" si="126"/>
        <v>0</v>
      </c>
      <c r="AX513" s="4">
        <f t="shared" si="127"/>
        <v>1</v>
      </c>
      <c r="AY513" s="4">
        <f t="shared" si="128"/>
        <v>0</v>
      </c>
      <c r="BA513" s="4">
        <f t="shared" si="129"/>
        <v>3</v>
      </c>
    </row>
    <row r="514" spans="2:53" ht="14.5" customHeight="1" x14ac:dyDescent="0.35">
      <c r="B514" s="47" t="s">
        <v>654</v>
      </c>
      <c r="C514" s="73"/>
      <c r="D514" s="74">
        <v>45332</v>
      </c>
      <c r="E514" s="74" t="str">
        <f t="shared" ca="1" si="114"/>
        <v>Yes</v>
      </c>
      <c r="F514" s="54" t="str">
        <f t="shared" si="115"/>
        <v>2. Some Roles Work Flexible</v>
      </c>
      <c r="G514" s="167" t="s">
        <v>655</v>
      </c>
      <c r="H514" s="168">
        <v>402</v>
      </c>
      <c r="I514" s="23">
        <v>3</v>
      </c>
      <c r="J514" s="23">
        <v>12</v>
      </c>
      <c r="K514" s="23">
        <v>65</v>
      </c>
      <c r="L514" s="23">
        <v>6</v>
      </c>
      <c r="M514" s="23">
        <v>2</v>
      </c>
      <c r="N514" s="23">
        <v>14</v>
      </c>
      <c r="O514" s="23"/>
      <c r="P514" s="23"/>
      <c r="Q514" s="23">
        <v>131</v>
      </c>
      <c r="R514" s="23">
        <v>29</v>
      </c>
      <c r="S514" s="23"/>
      <c r="T514" s="23">
        <v>9</v>
      </c>
      <c r="U514" s="23">
        <v>74</v>
      </c>
      <c r="V514" s="23">
        <v>19</v>
      </c>
      <c r="W514" s="23">
        <v>1</v>
      </c>
      <c r="X514" s="23">
        <v>4</v>
      </c>
      <c r="Y514" s="23">
        <v>24</v>
      </c>
      <c r="Z514" s="23">
        <v>53</v>
      </c>
      <c r="AA514" s="23">
        <v>22</v>
      </c>
      <c r="AB514" s="23">
        <v>23</v>
      </c>
      <c r="AC514" s="24">
        <v>3</v>
      </c>
      <c r="AE514" s="35" t="s">
        <v>75</v>
      </c>
      <c r="AF514" s="36" t="s">
        <v>612</v>
      </c>
      <c r="AG514" s="36" t="s">
        <v>656</v>
      </c>
      <c r="AH514" s="36" t="s">
        <v>657</v>
      </c>
      <c r="AI514" s="37" t="s">
        <v>658</v>
      </c>
      <c r="AK514" s="4">
        <f t="shared" si="116"/>
        <v>1</v>
      </c>
      <c r="AL514" s="4">
        <f t="shared" si="117"/>
        <v>0</v>
      </c>
      <c r="AM514" s="4">
        <f t="shared" si="118"/>
        <v>0</v>
      </c>
      <c r="AN514" s="4">
        <f t="shared" si="119"/>
        <v>0</v>
      </c>
      <c r="AO514" s="4">
        <f t="shared" si="120"/>
        <v>0</v>
      </c>
      <c r="AQ514" s="4">
        <f t="shared" si="121"/>
        <v>0</v>
      </c>
      <c r="AR514" s="4">
        <f t="shared" si="122"/>
        <v>0</v>
      </c>
      <c r="AS514" s="4">
        <f t="shared" si="123"/>
        <v>0</v>
      </c>
      <c r="AT514" s="4">
        <f t="shared" si="124"/>
        <v>0</v>
      </c>
      <c r="AU514" s="4">
        <f t="shared" si="125"/>
        <v>0</v>
      </c>
      <c r="AW514" s="4">
        <f t="shared" si="126"/>
        <v>0</v>
      </c>
      <c r="AX514" s="4">
        <f t="shared" si="127"/>
        <v>1</v>
      </c>
      <c r="AY514" s="4">
        <f t="shared" si="128"/>
        <v>0</v>
      </c>
      <c r="BA514" s="4">
        <f t="shared" si="129"/>
        <v>3</v>
      </c>
    </row>
    <row r="515" spans="2:53" ht="14.5" customHeight="1" x14ac:dyDescent="0.35">
      <c r="B515" s="47" t="s">
        <v>2821</v>
      </c>
      <c r="C515" s="73" t="s">
        <v>3474</v>
      </c>
      <c r="D515" s="74">
        <v>45332</v>
      </c>
      <c r="E515" s="74" t="str">
        <f t="shared" ca="1" si="114"/>
        <v>Yes</v>
      </c>
      <c r="F515" s="54" t="str">
        <f t="shared" si="115"/>
        <v>2. Some Roles Work Flexible</v>
      </c>
      <c r="G515" s="167" t="s">
        <v>4573</v>
      </c>
      <c r="H515" s="168">
        <v>1</v>
      </c>
      <c r="I515" s="23"/>
      <c r="J515" s="23"/>
      <c r="K515" s="23"/>
      <c r="L515" s="23"/>
      <c r="M515" s="23"/>
      <c r="N515" s="23"/>
      <c r="O515" s="23"/>
      <c r="P515" s="23"/>
      <c r="Q515" s="23"/>
      <c r="R515" s="23"/>
      <c r="S515" s="23"/>
      <c r="T515" s="23"/>
      <c r="U515" s="23"/>
      <c r="V515" s="23"/>
      <c r="W515" s="23"/>
      <c r="X515" s="23"/>
      <c r="Y515" s="23"/>
      <c r="Z515" s="23"/>
      <c r="AA515" s="23"/>
      <c r="AB515" s="23"/>
      <c r="AC515" s="24"/>
      <c r="AE515" s="35" t="s">
        <v>75</v>
      </c>
      <c r="AF515" s="36" t="s">
        <v>657</v>
      </c>
      <c r="AG515" s="36"/>
      <c r="AH515" s="36"/>
      <c r="AI515" s="37"/>
      <c r="AK515" s="4">
        <f t="shared" si="116"/>
        <v>1</v>
      </c>
      <c r="AL515" s="4">
        <f t="shared" si="117"/>
        <v>0</v>
      </c>
      <c r="AM515" s="4">
        <f t="shared" si="118"/>
        <v>0</v>
      </c>
      <c r="AN515" s="4">
        <f t="shared" si="119"/>
        <v>0</v>
      </c>
      <c r="AO515" s="4">
        <f t="shared" si="120"/>
        <v>0</v>
      </c>
      <c r="AQ515" s="4">
        <f t="shared" si="121"/>
        <v>0</v>
      </c>
      <c r="AR515" s="4">
        <f t="shared" si="122"/>
        <v>0</v>
      </c>
      <c r="AS515" s="4">
        <f t="shared" si="123"/>
        <v>1</v>
      </c>
      <c r="AT515" s="4">
        <f t="shared" si="124"/>
        <v>1</v>
      </c>
      <c r="AU515" s="4">
        <f t="shared" si="125"/>
        <v>1</v>
      </c>
      <c r="AW515" s="4">
        <f t="shared" si="126"/>
        <v>0</v>
      </c>
      <c r="AX515" s="4">
        <f t="shared" si="127"/>
        <v>1</v>
      </c>
      <c r="AY515" s="4">
        <f t="shared" si="128"/>
        <v>0</v>
      </c>
      <c r="BA515" s="4">
        <f t="shared" si="129"/>
        <v>3</v>
      </c>
    </row>
    <row r="516" spans="2:53" ht="14.5" customHeight="1" x14ac:dyDescent="0.35">
      <c r="B516" s="60" t="s">
        <v>659</v>
      </c>
      <c r="C516" s="73"/>
      <c r="D516" s="74">
        <v>45332</v>
      </c>
      <c r="E516" s="74" t="str">
        <f t="shared" ca="1" si="114"/>
        <v>Yes</v>
      </c>
      <c r="F516" s="54" t="str">
        <f t="shared" si="115"/>
        <v>2. Some Roles Work Flexible</v>
      </c>
      <c r="G516" s="167" t="s">
        <v>660</v>
      </c>
      <c r="H516" s="168">
        <v>11</v>
      </c>
      <c r="I516" s="23"/>
      <c r="J516" s="23"/>
      <c r="K516" s="23"/>
      <c r="L516" s="23"/>
      <c r="M516" s="23"/>
      <c r="N516" s="23"/>
      <c r="O516" s="23"/>
      <c r="P516" s="23"/>
      <c r="Q516" s="23"/>
      <c r="R516" s="23"/>
      <c r="S516" s="23"/>
      <c r="T516" s="23"/>
      <c r="U516" s="23">
        <v>3</v>
      </c>
      <c r="V516" s="23"/>
      <c r="W516" s="23"/>
      <c r="X516" s="23"/>
      <c r="Y516" s="23">
        <v>3</v>
      </c>
      <c r="Z516" s="23"/>
      <c r="AA516" s="23"/>
      <c r="AB516" s="23"/>
      <c r="AC516" s="24"/>
      <c r="AE516" s="42" t="s">
        <v>75</v>
      </c>
      <c r="AF516" s="43" t="s">
        <v>661</v>
      </c>
      <c r="AG516" s="43"/>
      <c r="AH516" s="43"/>
      <c r="AI516" s="44"/>
      <c r="AK516" s="4">
        <f t="shared" si="116"/>
        <v>1</v>
      </c>
      <c r="AL516" s="4">
        <f t="shared" si="117"/>
        <v>0</v>
      </c>
      <c r="AM516" s="4">
        <f t="shared" si="118"/>
        <v>0</v>
      </c>
      <c r="AN516" s="4">
        <f t="shared" si="119"/>
        <v>0</v>
      </c>
      <c r="AO516" s="4">
        <f t="shared" si="120"/>
        <v>0</v>
      </c>
      <c r="AQ516" s="4">
        <f t="shared" si="121"/>
        <v>0</v>
      </c>
      <c r="AR516" s="4">
        <f t="shared" si="122"/>
        <v>0</v>
      </c>
      <c r="AS516" s="4">
        <f t="shared" si="123"/>
        <v>1</v>
      </c>
      <c r="AT516" s="4">
        <f t="shared" si="124"/>
        <v>1</v>
      </c>
      <c r="AU516" s="4">
        <f t="shared" si="125"/>
        <v>1</v>
      </c>
      <c r="AW516" s="4">
        <f t="shared" si="126"/>
        <v>0</v>
      </c>
      <c r="AX516" s="4">
        <f t="shared" si="127"/>
        <v>1</v>
      </c>
      <c r="AY516" s="4">
        <f t="shared" si="128"/>
        <v>0</v>
      </c>
      <c r="BA516" s="4">
        <f t="shared" si="129"/>
        <v>3</v>
      </c>
    </row>
    <row r="517" spans="2:53" ht="14.5" customHeight="1" x14ac:dyDescent="0.35">
      <c r="B517" s="75" t="s">
        <v>2839</v>
      </c>
      <c r="C517" s="72" t="s">
        <v>3474</v>
      </c>
      <c r="D517" s="69">
        <v>45332</v>
      </c>
      <c r="E517" s="69" t="str">
        <f t="shared" ca="1" si="114"/>
        <v>Yes</v>
      </c>
      <c r="F517" s="53" t="str">
        <f t="shared" si="115"/>
        <v>2. Some Roles Work Flexible</v>
      </c>
      <c r="G517" s="167" t="s">
        <v>4574</v>
      </c>
      <c r="H517" s="166">
        <v>1</v>
      </c>
      <c r="I517" s="20"/>
      <c r="J517" s="20"/>
      <c r="K517" s="20"/>
      <c r="L517" s="20"/>
      <c r="M517" s="20"/>
      <c r="N517" s="20"/>
      <c r="O517" s="20"/>
      <c r="P517" s="20"/>
      <c r="Q517" s="20"/>
      <c r="R517" s="20"/>
      <c r="S517" s="20"/>
      <c r="T517" s="20"/>
      <c r="U517" s="20"/>
      <c r="V517" s="20"/>
      <c r="W517" s="20"/>
      <c r="X517" s="20"/>
      <c r="Y517" s="20"/>
      <c r="Z517" s="20"/>
      <c r="AA517" s="20"/>
      <c r="AB517" s="20"/>
      <c r="AC517" s="21"/>
      <c r="AE517" s="35" t="s">
        <v>75</v>
      </c>
      <c r="AF517" s="36" t="s">
        <v>711</v>
      </c>
      <c r="AG517" s="36"/>
      <c r="AH517" s="36"/>
      <c r="AI517" s="37"/>
      <c r="AK517" s="4">
        <f t="shared" si="116"/>
        <v>1</v>
      </c>
      <c r="AL517" s="4">
        <f t="shared" si="117"/>
        <v>0</v>
      </c>
      <c r="AM517" s="4">
        <f t="shared" si="118"/>
        <v>0</v>
      </c>
      <c r="AN517" s="4">
        <f t="shared" si="119"/>
        <v>0</v>
      </c>
      <c r="AO517" s="4">
        <f t="shared" si="120"/>
        <v>0</v>
      </c>
      <c r="AQ517" s="4">
        <f t="shared" si="121"/>
        <v>0</v>
      </c>
      <c r="AR517" s="4">
        <f t="shared" si="122"/>
        <v>0</v>
      </c>
      <c r="AS517" s="4">
        <f t="shared" si="123"/>
        <v>1</v>
      </c>
      <c r="AT517" s="4">
        <f t="shared" si="124"/>
        <v>1</v>
      </c>
      <c r="AU517" s="4">
        <f t="shared" si="125"/>
        <v>1</v>
      </c>
      <c r="AW517" s="4">
        <f t="shared" si="126"/>
        <v>0</v>
      </c>
      <c r="AX517" s="4">
        <f t="shared" si="127"/>
        <v>1</v>
      </c>
      <c r="AY517" s="4">
        <f t="shared" si="128"/>
        <v>0</v>
      </c>
      <c r="BA517" s="4">
        <f t="shared" si="129"/>
        <v>3</v>
      </c>
    </row>
    <row r="518" spans="2:53" ht="14.5" customHeight="1" x14ac:dyDescent="0.35">
      <c r="B518" s="75" t="s">
        <v>196</v>
      </c>
      <c r="C518" s="72"/>
      <c r="D518" s="69">
        <v>45332</v>
      </c>
      <c r="E518" s="69" t="str">
        <f t="shared" ca="1" si="114"/>
        <v>Yes</v>
      </c>
      <c r="F518" s="53" t="str">
        <f t="shared" si="115"/>
        <v>2. Some Roles Work Flexible</v>
      </c>
      <c r="G518" s="167" t="s">
        <v>197</v>
      </c>
      <c r="H518" s="166">
        <v>4</v>
      </c>
      <c r="I518" s="20"/>
      <c r="J518" s="20"/>
      <c r="K518" s="20"/>
      <c r="L518" s="20">
        <v>1</v>
      </c>
      <c r="M518" s="20"/>
      <c r="N518" s="20"/>
      <c r="O518" s="20"/>
      <c r="P518" s="20"/>
      <c r="Q518" s="20">
        <v>2</v>
      </c>
      <c r="R518" s="20">
        <v>1</v>
      </c>
      <c r="S518" s="20"/>
      <c r="T518" s="20"/>
      <c r="U518" s="20"/>
      <c r="V518" s="20"/>
      <c r="W518" s="20"/>
      <c r="X518" s="20"/>
      <c r="Y518" s="20"/>
      <c r="Z518" s="20"/>
      <c r="AA518" s="20"/>
      <c r="AB518" s="20"/>
      <c r="AC518" s="21"/>
      <c r="AE518" s="35" t="s">
        <v>75</v>
      </c>
      <c r="AF518" s="36" t="s">
        <v>656</v>
      </c>
      <c r="AG518" s="36"/>
      <c r="AH518" s="36"/>
      <c r="AI518" s="37"/>
      <c r="AK518" s="4">
        <f t="shared" si="116"/>
        <v>1</v>
      </c>
      <c r="AL518" s="4">
        <f t="shared" si="117"/>
        <v>0</v>
      </c>
      <c r="AM518" s="4">
        <f t="shared" si="118"/>
        <v>0</v>
      </c>
      <c r="AN518" s="4">
        <f t="shared" si="119"/>
        <v>0</v>
      </c>
      <c r="AO518" s="4">
        <f t="shared" si="120"/>
        <v>0</v>
      </c>
      <c r="AQ518" s="4">
        <f t="shared" si="121"/>
        <v>0</v>
      </c>
      <c r="AR518" s="4">
        <f t="shared" si="122"/>
        <v>0</v>
      </c>
      <c r="AS518" s="4">
        <f t="shared" si="123"/>
        <v>1</v>
      </c>
      <c r="AT518" s="4">
        <f t="shared" si="124"/>
        <v>1</v>
      </c>
      <c r="AU518" s="4">
        <f t="shared" si="125"/>
        <v>1</v>
      </c>
      <c r="AW518" s="4">
        <f t="shared" si="126"/>
        <v>0</v>
      </c>
      <c r="AX518" s="4">
        <f t="shared" si="127"/>
        <v>1</v>
      </c>
      <c r="AY518" s="4">
        <f t="shared" si="128"/>
        <v>0</v>
      </c>
      <c r="BA518" s="4">
        <f t="shared" si="129"/>
        <v>3</v>
      </c>
    </row>
    <row r="519" spans="2:53" ht="14.5" customHeight="1" x14ac:dyDescent="0.35">
      <c r="B519" s="75" t="s">
        <v>2870</v>
      </c>
      <c r="C519" s="73" t="s">
        <v>3474</v>
      </c>
      <c r="D519" s="74">
        <v>45332</v>
      </c>
      <c r="E519" s="74" t="str">
        <f t="shared" ca="1" si="114"/>
        <v>Yes</v>
      </c>
      <c r="F519" s="54" t="str">
        <f t="shared" si="115"/>
        <v>2. Some Roles Work Flexible</v>
      </c>
      <c r="G519" s="167" t="s">
        <v>4575</v>
      </c>
      <c r="H519" s="168">
        <v>1</v>
      </c>
      <c r="I519" s="23"/>
      <c r="J519" s="23"/>
      <c r="K519" s="23"/>
      <c r="L519" s="23"/>
      <c r="M519" s="23"/>
      <c r="N519" s="23"/>
      <c r="O519" s="23"/>
      <c r="P519" s="23"/>
      <c r="Q519" s="23"/>
      <c r="R519" s="23"/>
      <c r="S519" s="23"/>
      <c r="T519" s="23"/>
      <c r="U519" s="23"/>
      <c r="V519" s="23"/>
      <c r="W519" s="23"/>
      <c r="X519" s="23"/>
      <c r="Y519" s="23"/>
      <c r="Z519" s="23"/>
      <c r="AA519" s="23"/>
      <c r="AB519" s="23"/>
      <c r="AC519" s="24"/>
      <c r="AE519" s="35" t="s">
        <v>75</v>
      </c>
      <c r="AF519" s="36" t="s">
        <v>809</v>
      </c>
      <c r="AG519" s="36"/>
      <c r="AH519" s="36"/>
      <c r="AI519" s="37"/>
      <c r="AK519" s="4">
        <f t="shared" si="116"/>
        <v>1</v>
      </c>
      <c r="AL519" s="4">
        <f t="shared" si="117"/>
        <v>0</v>
      </c>
      <c r="AM519" s="4">
        <f t="shared" si="118"/>
        <v>0</v>
      </c>
      <c r="AN519" s="4">
        <f t="shared" si="119"/>
        <v>0</v>
      </c>
      <c r="AO519" s="4">
        <f t="shared" si="120"/>
        <v>0</v>
      </c>
      <c r="AQ519" s="4">
        <f t="shared" si="121"/>
        <v>0</v>
      </c>
      <c r="AR519" s="4">
        <f t="shared" si="122"/>
        <v>0</v>
      </c>
      <c r="AS519" s="4">
        <f t="shared" si="123"/>
        <v>1</v>
      </c>
      <c r="AT519" s="4">
        <f t="shared" si="124"/>
        <v>1</v>
      </c>
      <c r="AU519" s="4">
        <f t="shared" si="125"/>
        <v>1</v>
      </c>
      <c r="AW519" s="4">
        <f t="shared" si="126"/>
        <v>0</v>
      </c>
      <c r="AX519" s="4">
        <f t="shared" si="127"/>
        <v>1</v>
      </c>
      <c r="AY519" s="4">
        <f t="shared" si="128"/>
        <v>0</v>
      </c>
      <c r="BA519" s="4">
        <f t="shared" si="129"/>
        <v>3</v>
      </c>
    </row>
    <row r="520" spans="2:53" ht="14.5" customHeight="1" x14ac:dyDescent="0.35">
      <c r="B520" s="60" t="s">
        <v>662</v>
      </c>
      <c r="C520" s="73"/>
      <c r="D520" s="74">
        <v>45332</v>
      </c>
      <c r="E520" s="74" t="str">
        <f t="shared" ca="1" si="114"/>
        <v>Yes</v>
      </c>
      <c r="F520" s="54" t="str">
        <f t="shared" si="115"/>
        <v>2. Some Roles Work Flexible</v>
      </c>
      <c r="G520" s="167" t="s">
        <v>663</v>
      </c>
      <c r="H520" s="168">
        <v>4</v>
      </c>
      <c r="I520" s="23"/>
      <c r="J520" s="23"/>
      <c r="K520" s="23">
        <v>1</v>
      </c>
      <c r="L520" s="23"/>
      <c r="M520" s="23"/>
      <c r="N520" s="23"/>
      <c r="O520" s="23"/>
      <c r="P520" s="23"/>
      <c r="Q520" s="23"/>
      <c r="R520" s="23"/>
      <c r="S520" s="23"/>
      <c r="T520" s="23"/>
      <c r="U520" s="23"/>
      <c r="V520" s="23"/>
      <c r="W520" s="23"/>
      <c r="X520" s="23"/>
      <c r="Y520" s="23"/>
      <c r="Z520" s="23">
        <v>2</v>
      </c>
      <c r="AA520" s="23"/>
      <c r="AB520" s="23">
        <v>1</v>
      </c>
      <c r="AC520" s="24"/>
      <c r="AE520" s="42" t="s">
        <v>75</v>
      </c>
      <c r="AF520" s="43" t="s">
        <v>664</v>
      </c>
      <c r="AG520" s="43"/>
      <c r="AH520" s="43"/>
      <c r="AI520" s="44"/>
      <c r="AK520" s="4">
        <f t="shared" si="116"/>
        <v>1</v>
      </c>
      <c r="AL520" s="4">
        <f t="shared" si="117"/>
        <v>0</v>
      </c>
      <c r="AM520" s="4">
        <f t="shared" si="118"/>
        <v>0</v>
      </c>
      <c r="AN520" s="4">
        <f t="shared" si="119"/>
        <v>0</v>
      </c>
      <c r="AO520" s="4">
        <f t="shared" si="120"/>
        <v>0</v>
      </c>
      <c r="AQ520" s="4">
        <f t="shared" si="121"/>
        <v>0</v>
      </c>
      <c r="AR520" s="4">
        <f t="shared" si="122"/>
        <v>0</v>
      </c>
      <c r="AS520" s="4">
        <f t="shared" si="123"/>
        <v>1</v>
      </c>
      <c r="AT520" s="4">
        <f t="shared" si="124"/>
        <v>1</v>
      </c>
      <c r="AU520" s="4">
        <f t="shared" si="125"/>
        <v>1</v>
      </c>
      <c r="AW520" s="4">
        <f t="shared" si="126"/>
        <v>0</v>
      </c>
      <c r="AX520" s="4">
        <f t="shared" si="127"/>
        <v>1</v>
      </c>
      <c r="AY520" s="4">
        <f t="shared" si="128"/>
        <v>0</v>
      </c>
      <c r="BA520" s="4">
        <f t="shared" si="129"/>
        <v>3</v>
      </c>
    </row>
    <row r="521" spans="2:53" ht="14.5" customHeight="1" x14ac:dyDescent="0.35">
      <c r="B521" s="109" t="s">
        <v>2883</v>
      </c>
      <c r="C521" s="73" t="s">
        <v>3474</v>
      </c>
      <c r="D521" s="74">
        <v>45332</v>
      </c>
      <c r="E521" s="74" t="str">
        <f t="shared" ca="1" si="114"/>
        <v>Yes</v>
      </c>
      <c r="F521" s="54" t="str">
        <f t="shared" si="115"/>
        <v>2. Some Roles Work Flexible</v>
      </c>
      <c r="G521" s="167" t="s">
        <v>4576</v>
      </c>
      <c r="H521" s="168">
        <v>1</v>
      </c>
      <c r="I521" s="23"/>
      <c r="J521" s="23"/>
      <c r="K521" s="23"/>
      <c r="L521" s="23"/>
      <c r="M521" s="23"/>
      <c r="N521" s="23"/>
      <c r="O521" s="23"/>
      <c r="P521" s="23"/>
      <c r="Q521" s="23"/>
      <c r="R521" s="23"/>
      <c r="S521" s="23"/>
      <c r="T521" s="23"/>
      <c r="U521" s="23"/>
      <c r="V521" s="23"/>
      <c r="W521" s="23"/>
      <c r="X521" s="23"/>
      <c r="Y521" s="23"/>
      <c r="Z521" s="23"/>
      <c r="AA521" s="23"/>
      <c r="AB521" s="23"/>
      <c r="AC521" s="24"/>
      <c r="AE521" s="42" t="s">
        <v>75</v>
      </c>
      <c r="AF521" s="43" t="s">
        <v>4215</v>
      </c>
      <c r="AG521" s="43"/>
      <c r="AH521" s="43"/>
      <c r="AI521" s="44"/>
      <c r="AK521" s="4">
        <f t="shared" si="116"/>
        <v>1</v>
      </c>
      <c r="AL521" s="4">
        <f t="shared" si="117"/>
        <v>0</v>
      </c>
      <c r="AM521" s="4">
        <f t="shared" si="118"/>
        <v>0</v>
      </c>
      <c r="AN521" s="4">
        <f t="shared" si="119"/>
        <v>0</v>
      </c>
      <c r="AO521" s="4">
        <f t="shared" si="120"/>
        <v>0</v>
      </c>
      <c r="AQ521" s="4">
        <f t="shared" si="121"/>
        <v>0</v>
      </c>
      <c r="AR521" s="4">
        <f t="shared" si="122"/>
        <v>0</v>
      </c>
      <c r="AS521" s="4">
        <f t="shared" si="123"/>
        <v>1</v>
      </c>
      <c r="AT521" s="4">
        <f t="shared" si="124"/>
        <v>1</v>
      </c>
      <c r="AU521" s="4">
        <f t="shared" si="125"/>
        <v>1</v>
      </c>
      <c r="AW521" s="4">
        <f t="shared" si="126"/>
        <v>0</v>
      </c>
      <c r="AX521" s="4">
        <f t="shared" si="127"/>
        <v>1</v>
      </c>
      <c r="AY521" s="4">
        <f t="shared" si="128"/>
        <v>0</v>
      </c>
      <c r="BA521" s="4">
        <f t="shared" si="129"/>
        <v>3</v>
      </c>
    </row>
    <row r="522" spans="2:53" ht="14.5" customHeight="1" x14ac:dyDescent="0.35">
      <c r="B522" s="75" t="s">
        <v>1369</v>
      </c>
      <c r="C522" s="72"/>
      <c r="D522" s="69">
        <v>45332</v>
      </c>
      <c r="E522" s="69" t="str">
        <f t="shared" ca="1" si="114"/>
        <v>Yes</v>
      </c>
      <c r="F522" s="53" t="str">
        <f t="shared" si="115"/>
        <v>2. Some Roles Work Flexible</v>
      </c>
      <c r="G522" s="167" t="s">
        <v>4577</v>
      </c>
      <c r="H522" s="166">
        <v>1</v>
      </c>
      <c r="I522" s="20"/>
      <c r="J522" s="20"/>
      <c r="K522" s="20"/>
      <c r="L522" s="20"/>
      <c r="M522" s="20"/>
      <c r="N522" s="20"/>
      <c r="O522" s="20"/>
      <c r="P522" s="20"/>
      <c r="Q522" s="20"/>
      <c r="R522" s="20"/>
      <c r="S522" s="20">
        <v>1</v>
      </c>
      <c r="T522" s="20"/>
      <c r="U522" s="20"/>
      <c r="V522" s="20"/>
      <c r="W522" s="20"/>
      <c r="X522" s="20"/>
      <c r="Y522" s="20"/>
      <c r="Z522" s="20"/>
      <c r="AA522" s="20"/>
      <c r="AB522" s="20"/>
      <c r="AC522" s="21"/>
      <c r="AE522" s="35" t="s">
        <v>1371</v>
      </c>
      <c r="AF522" s="36" t="s">
        <v>712</v>
      </c>
      <c r="AG522" s="36" t="s">
        <v>75</v>
      </c>
      <c r="AH522" s="36"/>
      <c r="AI522" s="37"/>
      <c r="AK522" s="4">
        <f t="shared" si="116"/>
        <v>0</v>
      </c>
      <c r="AL522" s="4">
        <f t="shared" si="117"/>
        <v>0</v>
      </c>
      <c r="AM522" s="4">
        <f t="shared" si="118"/>
        <v>1</v>
      </c>
      <c r="AN522" s="4">
        <f t="shared" si="119"/>
        <v>0</v>
      </c>
      <c r="AO522" s="4">
        <f t="shared" si="120"/>
        <v>0</v>
      </c>
      <c r="AQ522" s="4">
        <f t="shared" si="121"/>
        <v>0</v>
      </c>
      <c r="AR522" s="4">
        <f t="shared" si="122"/>
        <v>0</v>
      </c>
      <c r="AS522" s="4">
        <f t="shared" si="123"/>
        <v>0</v>
      </c>
      <c r="AT522" s="4">
        <f t="shared" si="124"/>
        <v>1</v>
      </c>
      <c r="AU522" s="4">
        <f t="shared" si="125"/>
        <v>1</v>
      </c>
      <c r="AW522" s="4">
        <f t="shared" si="126"/>
        <v>0</v>
      </c>
      <c r="AX522" s="4">
        <f t="shared" si="127"/>
        <v>1</v>
      </c>
      <c r="AY522" s="4">
        <f t="shared" si="128"/>
        <v>0</v>
      </c>
      <c r="BA522" s="4">
        <f t="shared" si="129"/>
        <v>3</v>
      </c>
    </row>
    <row r="523" spans="2:53" ht="14.5" customHeight="1" x14ac:dyDescent="0.35">
      <c r="B523" s="47" t="s">
        <v>4352</v>
      </c>
      <c r="C523" s="73" t="s">
        <v>3474</v>
      </c>
      <c r="D523" s="74">
        <v>45332</v>
      </c>
      <c r="E523" s="74" t="str">
        <f t="shared" ca="1" si="114"/>
        <v>Yes</v>
      </c>
      <c r="F523" s="54" t="str">
        <f t="shared" si="115"/>
        <v>2. Some Roles Work Flexible</v>
      </c>
      <c r="G523" s="167" t="s">
        <v>4405</v>
      </c>
      <c r="H523" s="168">
        <v>7</v>
      </c>
      <c r="I523" s="23"/>
      <c r="J523" s="23"/>
      <c r="K523" s="23"/>
      <c r="L523" s="23"/>
      <c r="M523" s="23"/>
      <c r="N523" s="23"/>
      <c r="O523" s="23"/>
      <c r="P523" s="23"/>
      <c r="Q523" s="23"/>
      <c r="R523" s="23"/>
      <c r="S523" s="23"/>
      <c r="T523" s="23"/>
      <c r="U523" s="23"/>
      <c r="V523" s="23"/>
      <c r="W523" s="23"/>
      <c r="X523" s="23"/>
      <c r="Y523" s="23"/>
      <c r="Z523" s="23"/>
      <c r="AA523" s="23"/>
      <c r="AB523" s="23"/>
      <c r="AC523" s="24"/>
      <c r="AE523" s="35" t="s">
        <v>75</v>
      </c>
      <c r="AF523" s="36" t="s">
        <v>4224</v>
      </c>
      <c r="AG523" s="36"/>
      <c r="AH523" s="36"/>
      <c r="AI523" s="37"/>
      <c r="AK523" s="4">
        <f t="shared" si="116"/>
        <v>1</v>
      </c>
      <c r="AL523" s="4">
        <f t="shared" si="117"/>
        <v>0</v>
      </c>
      <c r="AM523" s="4">
        <f t="shared" si="118"/>
        <v>0</v>
      </c>
      <c r="AN523" s="4">
        <f t="shared" si="119"/>
        <v>0</v>
      </c>
      <c r="AO523" s="4">
        <f t="shared" si="120"/>
        <v>0</v>
      </c>
      <c r="AQ523" s="4">
        <f t="shared" si="121"/>
        <v>0</v>
      </c>
      <c r="AR523" s="4">
        <f t="shared" si="122"/>
        <v>0</v>
      </c>
      <c r="AS523" s="4">
        <f t="shared" si="123"/>
        <v>1</v>
      </c>
      <c r="AT523" s="4">
        <f t="shared" si="124"/>
        <v>1</v>
      </c>
      <c r="AU523" s="4">
        <f t="shared" si="125"/>
        <v>1</v>
      </c>
      <c r="AW523" s="4">
        <f t="shared" si="126"/>
        <v>0</v>
      </c>
      <c r="AX523" s="4">
        <f t="shared" si="127"/>
        <v>1</v>
      </c>
      <c r="AY523" s="4">
        <f t="shared" si="128"/>
        <v>0</v>
      </c>
      <c r="BA523" s="4">
        <f t="shared" si="129"/>
        <v>3</v>
      </c>
    </row>
    <row r="524" spans="2:53" ht="14.5" customHeight="1" x14ac:dyDescent="0.35">
      <c r="B524" s="47" t="s">
        <v>665</v>
      </c>
      <c r="C524" s="73"/>
      <c r="D524" s="74">
        <v>45332</v>
      </c>
      <c r="E524" s="74" t="str">
        <f t="shared" ca="1" si="114"/>
        <v>Yes</v>
      </c>
      <c r="F524" s="54" t="str">
        <f t="shared" si="115"/>
        <v>2. Some Roles Work Flexible</v>
      </c>
      <c r="G524" s="167" t="s">
        <v>666</v>
      </c>
      <c r="H524" s="168">
        <v>35</v>
      </c>
      <c r="I524" s="23"/>
      <c r="J524" s="23"/>
      <c r="K524" s="23">
        <v>10</v>
      </c>
      <c r="L524" s="23">
        <v>1</v>
      </c>
      <c r="M524" s="23">
        <v>1</v>
      </c>
      <c r="N524" s="23"/>
      <c r="O524" s="23">
        <v>2</v>
      </c>
      <c r="P524" s="23">
        <v>1</v>
      </c>
      <c r="Q524" s="23">
        <v>7</v>
      </c>
      <c r="R524" s="23">
        <v>1</v>
      </c>
      <c r="S524" s="23"/>
      <c r="T524" s="23">
        <v>1</v>
      </c>
      <c r="U524" s="23"/>
      <c r="V524" s="23"/>
      <c r="W524" s="23"/>
      <c r="X524" s="23"/>
      <c r="Y524" s="23">
        <v>3</v>
      </c>
      <c r="Z524" s="23">
        <v>9</v>
      </c>
      <c r="AA524" s="23"/>
      <c r="AB524" s="23"/>
      <c r="AC524" s="24">
        <v>1</v>
      </c>
      <c r="AE524" s="35" t="s">
        <v>667</v>
      </c>
      <c r="AF524" s="36" t="s">
        <v>75</v>
      </c>
      <c r="AG524" s="36"/>
      <c r="AH524" s="36"/>
      <c r="AI524" s="37"/>
      <c r="AK524" s="4">
        <f t="shared" si="116"/>
        <v>0</v>
      </c>
      <c r="AL524" s="4">
        <f t="shared" si="117"/>
        <v>1</v>
      </c>
      <c r="AM524" s="4">
        <f t="shared" si="118"/>
        <v>0</v>
      </c>
      <c r="AN524" s="4">
        <f t="shared" si="119"/>
        <v>0</v>
      </c>
      <c r="AO524" s="4">
        <f t="shared" si="120"/>
        <v>0</v>
      </c>
      <c r="AQ524" s="4">
        <f t="shared" si="121"/>
        <v>0</v>
      </c>
      <c r="AR524" s="4">
        <f t="shared" si="122"/>
        <v>0</v>
      </c>
      <c r="AS524" s="4">
        <f t="shared" si="123"/>
        <v>1</v>
      </c>
      <c r="AT524" s="4">
        <f t="shared" si="124"/>
        <v>1</v>
      </c>
      <c r="AU524" s="4">
        <f t="shared" si="125"/>
        <v>1</v>
      </c>
      <c r="AW524" s="4">
        <f t="shared" si="126"/>
        <v>0</v>
      </c>
      <c r="AX524" s="4">
        <f t="shared" si="127"/>
        <v>1</v>
      </c>
      <c r="AY524" s="4">
        <f t="shared" si="128"/>
        <v>0</v>
      </c>
      <c r="BA524" s="4">
        <f t="shared" si="129"/>
        <v>3</v>
      </c>
    </row>
    <row r="525" spans="2:53" ht="14.5" customHeight="1" x14ac:dyDescent="0.35">
      <c r="B525" s="47" t="s">
        <v>668</v>
      </c>
      <c r="C525" s="73"/>
      <c r="D525" s="74">
        <v>45332</v>
      </c>
      <c r="E525" s="74" t="str">
        <f t="shared" ca="1" si="114"/>
        <v>Yes</v>
      </c>
      <c r="F525" s="54" t="str">
        <f t="shared" si="115"/>
        <v>2. Some Roles Work Flexible</v>
      </c>
      <c r="G525" s="167" t="s">
        <v>669</v>
      </c>
      <c r="H525" s="168">
        <v>9</v>
      </c>
      <c r="I525" s="23"/>
      <c r="J525" s="23"/>
      <c r="K525" s="23">
        <v>4</v>
      </c>
      <c r="L525" s="23">
        <v>1</v>
      </c>
      <c r="M525" s="23"/>
      <c r="N525" s="23"/>
      <c r="O525" s="23"/>
      <c r="P525" s="23"/>
      <c r="Q525" s="23">
        <v>8</v>
      </c>
      <c r="R525" s="23"/>
      <c r="S525" s="23"/>
      <c r="T525" s="23"/>
      <c r="U525" s="23"/>
      <c r="V525" s="23">
        <v>1</v>
      </c>
      <c r="W525" s="23"/>
      <c r="X525" s="23"/>
      <c r="Y525" s="23"/>
      <c r="Z525" s="23"/>
      <c r="AA525" s="23"/>
      <c r="AB525" s="23"/>
      <c r="AC525" s="24"/>
      <c r="AE525" s="35" t="s">
        <v>670</v>
      </c>
      <c r="AF525" s="36" t="s">
        <v>75</v>
      </c>
      <c r="AG525" s="36"/>
      <c r="AH525" s="36"/>
      <c r="AI525" s="37"/>
      <c r="AK525" s="4">
        <f t="shared" si="116"/>
        <v>0</v>
      </c>
      <c r="AL525" s="4">
        <f t="shared" si="117"/>
        <v>1</v>
      </c>
      <c r="AM525" s="4">
        <f t="shared" si="118"/>
        <v>0</v>
      </c>
      <c r="AN525" s="4">
        <f t="shared" si="119"/>
        <v>0</v>
      </c>
      <c r="AO525" s="4">
        <f t="shared" si="120"/>
        <v>0</v>
      </c>
      <c r="AQ525" s="4">
        <f t="shared" si="121"/>
        <v>0</v>
      </c>
      <c r="AR525" s="4">
        <f t="shared" si="122"/>
        <v>0</v>
      </c>
      <c r="AS525" s="4">
        <f t="shared" si="123"/>
        <v>1</v>
      </c>
      <c r="AT525" s="4">
        <f t="shared" si="124"/>
        <v>1</v>
      </c>
      <c r="AU525" s="4">
        <f t="shared" si="125"/>
        <v>1</v>
      </c>
      <c r="AW525" s="4">
        <f t="shared" si="126"/>
        <v>0</v>
      </c>
      <c r="AX525" s="4">
        <f t="shared" si="127"/>
        <v>1</v>
      </c>
      <c r="AY525" s="4">
        <f t="shared" si="128"/>
        <v>0</v>
      </c>
      <c r="BA525" s="4">
        <f t="shared" si="129"/>
        <v>3</v>
      </c>
    </row>
    <row r="526" spans="2:53" ht="14.5" customHeight="1" x14ac:dyDescent="0.35">
      <c r="B526" s="47" t="s">
        <v>671</v>
      </c>
      <c r="C526" s="73"/>
      <c r="D526" s="74">
        <v>45332</v>
      </c>
      <c r="E526" s="74" t="str">
        <f t="shared" ca="1" si="114"/>
        <v>Yes</v>
      </c>
      <c r="F526" s="54" t="str">
        <f t="shared" si="115"/>
        <v>2. Some Roles Work Flexible</v>
      </c>
      <c r="G526" s="167" t="s">
        <v>672</v>
      </c>
      <c r="H526" s="168">
        <v>14</v>
      </c>
      <c r="I526" s="23"/>
      <c r="J526" s="23"/>
      <c r="K526" s="23">
        <v>5</v>
      </c>
      <c r="L526" s="23"/>
      <c r="M526" s="23"/>
      <c r="N526" s="23">
        <v>3</v>
      </c>
      <c r="O526" s="23"/>
      <c r="P526" s="23"/>
      <c r="Q526" s="23">
        <v>7</v>
      </c>
      <c r="R526" s="23"/>
      <c r="S526" s="23"/>
      <c r="T526" s="23"/>
      <c r="U526" s="23">
        <v>1</v>
      </c>
      <c r="V526" s="23"/>
      <c r="W526" s="23"/>
      <c r="X526" s="23"/>
      <c r="Y526" s="23"/>
      <c r="Z526" s="23">
        <v>1</v>
      </c>
      <c r="AA526" s="23"/>
      <c r="AB526" s="23"/>
      <c r="AC526" s="24"/>
      <c r="AE526" s="35" t="s">
        <v>577</v>
      </c>
      <c r="AF526" s="36" t="s">
        <v>673</v>
      </c>
      <c r="AG526" s="36" t="s">
        <v>75</v>
      </c>
      <c r="AH526" s="36"/>
      <c r="AI526" s="37"/>
      <c r="AK526" s="4">
        <f t="shared" si="116"/>
        <v>0</v>
      </c>
      <c r="AL526" s="4">
        <f t="shared" si="117"/>
        <v>0</v>
      </c>
      <c r="AM526" s="4">
        <f t="shared" si="118"/>
        <v>1</v>
      </c>
      <c r="AN526" s="4">
        <f t="shared" si="119"/>
        <v>0</v>
      </c>
      <c r="AO526" s="4">
        <f t="shared" si="120"/>
        <v>0</v>
      </c>
      <c r="AQ526" s="4">
        <f t="shared" si="121"/>
        <v>0</v>
      </c>
      <c r="AR526" s="4">
        <f t="shared" si="122"/>
        <v>0</v>
      </c>
      <c r="AS526" s="4">
        <f t="shared" si="123"/>
        <v>0</v>
      </c>
      <c r="AT526" s="4">
        <f t="shared" si="124"/>
        <v>1</v>
      </c>
      <c r="AU526" s="4">
        <f t="shared" si="125"/>
        <v>1</v>
      </c>
      <c r="AW526" s="4">
        <f t="shared" si="126"/>
        <v>0</v>
      </c>
      <c r="AX526" s="4">
        <f t="shared" si="127"/>
        <v>1</v>
      </c>
      <c r="AY526" s="4">
        <f t="shared" si="128"/>
        <v>0</v>
      </c>
      <c r="BA526" s="4">
        <f t="shared" si="129"/>
        <v>3</v>
      </c>
    </row>
    <row r="527" spans="2:53" ht="14.5" customHeight="1" x14ac:dyDescent="0.35">
      <c r="B527" s="47" t="s">
        <v>674</v>
      </c>
      <c r="C527" s="73"/>
      <c r="D527" s="74">
        <v>45332</v>
      </c>
      <c r="E527" s="74" t="str">
        <f t="shared" ca="1" si="114"/>
        <v>Yes</v>
      </c>
      <c r="F527" s="54" t="str">
        <f t="shared" si="115"/>
        <v>2. Some Roles Work Flexible</v>
      </c>
      <c r="G527" s="167" t="s">
        <v>675</v>
      </c>
      <c r="H527" s="168">
        <v>1</v>
      </c>
      <c r="I527" s="23"/>
      <c r="J527" s="23"/>
      <c r="K527" s="23"/>
      <c r="L527" s="23"/>
      <c r="M527" s="23"/>
      <c r="N527" s="23"/>
      <c r="O527" s="23"/>
      <c r="P527" s="23"/>
      <c r="Q527" s="23">
        <v>2</v>
      </c>
      <c r="R527" s="23"/>
      <c r="S527" s="23"/>
      <c r="T527" s="23"/>
      <c r="U527" s="23"/>
      <c r="V527" s="23"/>
      <c r="W527" s="23"/>
      <c r="X527" s="23"/>
      <c r="Y527" s="23"/>
      <c r="Z527" s="23"/>
      <c r="AA527" s="23"/>
      <c r="AB527" s="23"/>
      <c r="AC527" s="24"/>
      <c r="AE527" s="35" t="s">
        <v>676</v>
      </c>
      <c r="AF527" s="36" t="s">
        <v>75</v>
      </c>
      <c r="AG527" s="36"/>
      <c r="AH527" s="36"/>
      <c r="AI527" s="37"/>
      <c r="AK527" s="4">
        <f t="shared" si="116"/>
        <v>0</v>
      </c>
      <c r="AL527" s="4">
        <f t="shared" si="117"/>
        <v>1</v>
      </c>
      <c r="AM527" s="4">
        <f t="shared" si="118"/>
        <v>0</v>
      </c>
      <c r="AN527" s="4">
        <f t="shared" si="119"/>
        <v>0</v>
      </c>
      <c r="AO527" s="4">
        <f t="shared" si="120"/>
        <v>0</v>
      </c>
      <c r="AQ527" s="4">
        <f t="shared" si="121"/>
        <v>0</v>
      </c>
      <c r="AR527" s="4">
        <f t="shared" si="122"/>
        <v>0</v>
      </c>
      <c r="AS527" s="4">
        <f t="shared" si="123"/>
        <v>1</v>
      </c>
      <c r="AT527" s="4">
        <f t="shared" si="124"/>
        <v>1</v>
      </c>
      <c r="AU527" s="4">
        <f t="shared" si="125"/>
        <v>1</v>
      </c>
      <c r="AW527" s="4">
        <f t="shared" si="126"/>
        <v>0</v>
      </c>
      <c r="AX527" s="4">
        <f t="shared" si="127"/>
        <v>1</v>
      </c>
      <c r="AY527" s="4">
        <f t="shared" si="128"/>
        <v>0</v>
      </c>
      <c r="BA527" s="4">
        <f t="shared" si="129"/>
        <v>3</v>
      </c>
    </row>
    <row r="528" spans="2:53" ht="14.5" customHeight="1" x14ac:dyDescent="0.35">
      <c r="B528" s="60" t="s">
        <v>2927</v>
      </c>
      <c r="C528" s="73" t="s">
        <v>3474</v>
      </c>
      <c r="D528" s="74">
        <v>45332</v>
      </c>
      <c r="E528" s="74" t="str">
        <f t="shared" ref="E528:E591" ca="1" si="130">IF((TODAY()-D528)&lt;=30,"Yes","No")</f>
        <v>Yes</v>
      </c>
      <c r="F528" s="54" t="str">
        <f t="shared" ref="F528:F591" si="131">IF(AW528=1,"1. All Roles Work Flexible",IF(AX528=1,"2. Some Roles Work Flexible","3. All Roles Work Inflexible"))</f>
        <v>2. Some Roles Work Flexible</v>
      </c>
      <c r="G528" s="167" t="s">
        <v>1430</v>
      </c>
      <c r="H528" s="168">
        <v>1</v>
      </c>
      <c r="I528" s="23"/>
      <c r="J528" s="23"/>
      <c r="K528" s="23"/>
      <c r="L528" s="23"/>
      <c r="M528" s="23"/>
      <c r="N528" s="23"/>
      <c r="O528" s="23"/>
      <c r="P528" s="23"/>
      <c r="Q528" s="23"/>
      <c r="R528" s="23"/>
      <c r="S528" s="23"/>
      <c r="T528" s="23"/>
      <c r="U528" s="23"/>
      <c r="V528" s="23"/>
      <c r="W528" s="23"/>
      <c r="X528" s="23"/>
      <c r="Y528" s="23"/>
      <c r="Z528" s="23"/>
      <c r="AA528" s="23"/>
      <c r="AB528" s="23"/>
      <c r="AC528" s="24"/>
      <c r="AE528" s="42" t="s">
        <v>75</v>
      </c>
      <c r="AF528" s="43" t="s">
        <v>711</v>
      </c>
      <c r="AG528" s="43"/>
      <c r="AH528" s="43"/>
      <c r="AI528" s="44"/>
      <c r="AK528" s="4">
        <f t="shared" ref="AK528:AK591" si="132">COUNTIF(AE528,"Remote")</f>
        <v>1</v>
      </c>
      <c r="AL528" s="4">
        <f t="shared" ref="AL528:AL591" si="133">COUNTIF(AF528,"Remote")</f>
        <v>0</v>
      </c>
      <c r="AM528" s="4">
        <f t="shared" ref="AM528:AM591" si="134">COUNTIF(AG528,"Remote")</f>
        <v>0</v>
      </c>
      <c r="AN528" s="4">
        <f t="shared" ref="AN528:AN591" si="135">COUNTIF(AH528,"Remote")</f>
        <v>0</v>
      </c>
      <c r="AO528" s="4">
        <f t="shared" ref="AO528:AO591" si="136">COUNTIF(AI528,"Remote")</f>
        <v>0</v>
      </c>
      <c r="AQ528" s="4">
        <f t="shared" ref="AQ528:AQ591" si="137">COUNTBLANK(AE528)</f>
        <v>0</v>
      </c>
      <c r="AR528" s="4">
        <f t="shared" ref="AR528:AR591" si="138">COUNTBLANK(AF528)</f>
        <v>0</v>
      </c>
      <c r="AS528" s="4">
        <f t="shared" ref="AS528:AS591" si="139">COUNTBLANK(AG528)</f>
        <v>1</v>
      </c>
      <c r="AT528" s="4">
        <f t="shared" ref="AT528:AT591" si="140">COUNTBLANK(AH528)</f>
        <v>1</v>
      </c>
      <c r="AU528" s="4">
        <f t="shared" ref="AU528:AU591" si="141">COUNTBLANK(AI528)</f>
        <v>1</v>
      </c>
      <c r="AW528" s="4">
        <f t="shared" ref="AW528:AW591" si="142">IF(AND(SUM(AQ528:AU528)=4,SUM(AK528:AO528)=1),1,0)</f>
        <v>0</v>
      </c>
      <c r="AX528" s="4">
        <f t="shared" ref="AX528:AX591" si="143">IF(AND(SUM(AQ528:AU528)&lt;4,SUM(AK528:AO528)=1),1,0)</f>
        <v>1</v>
      </c>
      <c r="AY528" s="4">
        <f t="shared" ref="AY528:AY591" si="144">IF((AW528+AX528)=0,1,0)</f>
        <v>0</v>
      </c>
      <c r="BA528" s="4">
        <f t="shared" ref="BA528:BA591" si="145">IF(AW528=1,5,IF(AX528=1,3,1))</f>
        <v>3</v>
      </c>
    </row>
    <row r="529" spans="2:53" ht="14.5" customHeight="1" x14ac:dyDescent="0.35">
      <c r="B529" s="75" t="s">
        <v>677</v>
      </c>
      <c r="C529" s="72"/>
      <c r="D529" s="69">
        <v>45332</v>
      </c>
      <c r="E529" s="69" t="str">
        <f t="shared" ca="1" si="130"/>
        <v>Yes</v>
      </c>
      <c r="F529" s="53" t="str">
        <f t="shared" si="131"/>
        <v>2. Some Roles Work Flexible</v>
      </c>
      <c r="G529" s="167" t="s">
        <v>678</v>
      </c>
      <c r="H529" s="166">
        <v>1</v>
      </c>
      <c r="I529" s="20"/>
      <c r="J529" s="20"/>
      <c r="K529" s="20"/>
      <c r="L529" s="20"/>
      <c r="M529" s="20"/>
      <c r="N529" s="20"/>
      <c r="O529" s="20"/>
      <c r="P529" s="20"/>
      <c r="Q529" s="20"/>
      <c r="R529" s="20"/>
      <c r="S529" s="20">
        <v>1</v>
      </c>
      <c r="T529" s="20"/>
      <c r="U529" s="20"/>
      <c r="V529" s="20"/>
      <c r="W529" s="20"/>
      <c r="X529" s="20"/>
      <c r="Y529" s="20"/>
      <c r="Z529" s="20"/>
      <c r="AA529" s="20"/>
      <c r="AB529" s="20"/>
      <c r="AC529" s="21"/>
      <c r="AE529" s="35" t="s">
        <v>75</v>
      </c>
      <c r="AF529" s="36" t="s">
        <v>609</v>
      </c>
      <c r="AG529" s="36"/>
      <c r="AH529" s="36"/>
      <c r="AI529" s="37"/>
      <c r="AK529" s="4">
        <f t="shared" si="132"/>
        <v>1</v>
      </c>
      <c r="AL529" s="4">
        <f t="shared" si="133"/>
        <v>0</v>
      </c>
      <c r="AM529" s="4">
        <f t="shared" si="134"/>
        <v>0</v>
      </c>
      <c r="AN529" s="4">
        <f t="shared" si="135"/>
        <v>0</v>
      </c>
      <c r="AO529" s="4">
        <f t="shared" si="136"/>
        <v>0</v>
      </c>
      <c r="AQ529" s="4">
        <f t="shared" si="137"/>
        <v>0</v>
      </c>
      <c r="AR529" s="4">
        <f t="shared" si="138"/>
        <v>0</v>
      </c>
      <c r="AS529" s="4">
        <f t="shared" si="139"/>
        <v>1</v>
      </c>
      <c r="AT529" s="4">
        <f t="shared" si="140"/>
        <v>1</v>
      </c>
      <c r="AU529" s="4">
        <f t="shared" si="141"/>
        <v>1</v>
      </c>
      <c r="AW529" s="4">
        <f t="shared" si="142"/>
        <v>0</v>
      </c>
      <c r="AX529" s="4">
        <f t="shared" si="143"/>
        <v>1</v>
      </c>
      <c r="AY529" s="4">
        <f t="shared" si="144"/>
        <v>0</v>
      </c>
      <c r="BA529" s="4">
        <f t="shared" si="145"/>
        <v>3</v>
      </c>
    </row>
    <row r="530" spans="2:53" ht="14.5" customHeight="1" x14ac:dyDescent="0.35">
      <c r="B530" s="47" t="s">
        <v>679</v>
      </c>
      <c r="C530" s="70"/>
      <c r="D530" s="71">
        <v>45332</v>
      </c>
      <c r="E530" s="71" t="str">
        <f t="shared" ca="1" si="130"/>
        <v>Yes</v>
      </c>
      <c r="F530" s="52" t="str">
        <f t="shared" si="131"/>
        <v>2. Some Roles Work Flexible</v>
      </c>
      <c r="G530" s="167" t="s">
        <v>4578</v>
      </c>
      <c r="H530" s="170">
        <v>36</v>
      </c>
      <c r="I530" s="16">
        <v>1</v>
      </c>
      <c r="J530" s="16"/>
      <c r="K530" s="16">
        <v>1</v>
      </c>
      <c r="L530" s="16"/>
      <c r="M530" s="16">
        <v>2</v>
      </c>
      <c r="N530" s="16">
        <v>3</v>
      </c>
      <c r="O530" s="16"/>
      <c r="P530" s="16"/>
      <c r="Q530" s="16">
        <v>6</v>
      </c>
      <c r="R530" s="16">
        <v>2</v>
      </c>
      <c r="S530" s="16"/>
      <c r="T530" s="16">
        <v>1</v>
      </c>
      <c r="U530" s="16">
        <v>4</v>
      </c>
      <c r="V530" s="16">
        <v>1</v>
      </c>
      <c r="W530" s="16"/>
      <c r="X530" s="16"/>
      <c r="Y530" s="16">
        <v>1</v>
      </c>
      <c r="Z530" s="16">
        <v>7</v>
      </c>
      <c r="AA530" s="16"/>
      <c r="AB530" s="16"/>
      <c r="AC530" s="17"/>
      <c r="AE530" s="78" t="s">
        <v>681</v>
      </c>
      <c r="AF530" s="79" t="s">
        <v>75</v>
      </c>
      <c r="AG530" s="79"/>
      <c r="AH530" s="79"/>
      <c r="AI530" s="80"/>
      <c r="AK530" s="4">
        <f t="shared" si="132"/>
        <v>0</v>
      </c>
      <c r="AL530" s="4">
        <f t="shared" si="133"/>
        <v>1</v>
      </c>
      <c r="AM530" s="4">
        <f t="shared" si="134"/>
        <v>0</v>
      </c>
      <c r="AN530" s="4">
        <f t="shared" si="135"/>
        <v>0</v>
      </c>
      <c r="AO530" s="4">
        <f t="shared" si="136"/>
        <v>0</v>
      </c>
      <c r="AQ530" s="4">
        <f t="shared" si="137"/>
        <v>0</v>
      </c>
      <c r="AR530" s="4">
        <f t="shared" si="138"/>
        <v>0</v>
      </c>
      <c r="AS530" s="4">
        <f t="shared" si="139"/>
        <v>1</v>
      </c>
      <c r="AT530" s="4">
        <f t="shared" si="140"/>
        <v>1</v>
      </c>
      <c r="AU530" s="4">
        <f t="shared" si="141"/>
        <v>1</v>
      </c>
      <c r="AW530" s="4">
        <f t="shared" si="142"/>
        <v>0</v>
      </c>
      <c r="AX530" s="4">
        <f t="shared" si="143"/>
        <v>1</v>
      </c>
      <c r="AY530" s="4">
        <f t="shared" si="144"/>
        <v>0</v>
      </c>
      <c r="BA530" s="4">
        <f t="shared" si="145"/>
        <v>3</v>
      </c>
    </row>
    <row r="531" spans="2:53" ht="14.5" customHeight="1" x14ac:dyDescent="0.35">
      <c r="B531" s="47" t="s">
        <v>682</v>
      </c>
      <c r="C531" s="104"/>
      <c r="D531" s="127">
        <v>45332</v>
      </c>
      <c r="E531" s="127" t="str">
        <f t="shared" ca="1" si="130"/>
        <v>Yes</v>
      </c>
      <c r="F531" s="105" t="str">
        <f t="shared" si="131"/>
        <v>2. Some Roles Work Flexible</v>
      </c>
      <c r="G531" s="167" t="s">
        <v>683</v>
      </c>
      <c r="H531" s="183">
        <v>19</v>
      </c>
      <c r="I531" s="107"/>
      <c r="J531" s="107"/>
      <c r="K531" s="107">
        <v>3</v>
      </c>
      <c r="L531" s="107"/>
      <c r="M531" s="107"/>
      <c r="N531" s="107"/>
      <c r="O531" s="107"/>
      <c r="P531" s="107"/>
      <c r="Q531" s="107">
        <v>2</v>
      </c>
      <c r="R531" s="107"/>
      <c r="S531" s="107"/>
      <c r="T531" s="107"/>
      <c r="U531" s="107">
        <v>5</v>
      </c>
      <c r="V531" s="107"/>
      <c r="W531" s="107"/>
      <c r="X531" s="107"/>
      <c r="Y531" s="107"/>
      <c r="Z531" s="107"/>
      <c r="AA531" s="107"/>
      <c r="AB531" s="107"/>
      <c r="AC531" s="108"/>
      <c r="AE531" s="78" t="s">
        <v>75</v>
      </c>
      <c r="AF531" s="79" t="s">
        <v>684</v>
      </c>
      <c r="AG531" s="79"/>
      <c r="AH531" s="79"/>
      <c r="AI531" s="80"/>
      <c r="AK531" s="4">
        <f t="shared" si="132"/>
        <v>1</v>
      </c>
      <c r="AL531" s="4">
        <f t="shared" si="133"/>
        <v>0</v>
      </c>
      <c r="AM531" s="4">
        <f t="shared" si="134"/>
        <v>0</v>
      </c>
      <c r="AN531" s="4">
        <f t="shared" si="135"/>
        <v>0</v>
      </c>
      <c r="AO531" s="4">
        <f t="shared" si="136"/>
        <v>0</v>
      </c>
      <c r="AQ531" s="4">
        <f t="shared" si="137"/>
        <v>0</v>
      </c>
      <c r="AR531" s="4">
        <f t="shared" si="138"/>
        <v>0</v>
      </c>
      <c r="AS531" s="4">
        <f t="shared" si="139"/>
        <v>1</v>
      </c>
      <c r="AT531" s="4">
        <f t="shared" si="140"/>
        <v>1</v>
      </c>
      <c r="AU531" s="4">
        <f t="shared" si="141"/>
        <v>1</v>
      </c>
      <c r="AW531" s="4">
        <f t="shared" si="142"/>
        <v>0</v>
      </c>
      <c r="AX531" s="4">
        <f t="shared" si="143"/>
        <v>1</v>
      </c>
      <c r="AY531" s="4">
        <f t="shared" si="144"/>
        <v>0</v>
      </c>
      <c r="BA531" s="4">
        <f t="shared" si="145"/>
        <v>3</v>
      </c>
    </row>
    <row r="532" spans="2:53" ht="14.5" customHeight="1" x14ac:dyDescent="0.35">
      <c r="B532" s="47" t="s">
        <v>685</v>
      </c>
      <c r="C532" s="73"/>
      <c r="D532" s="74">
        <v>45332</v>
      </c>
      <c r="E532" s="74" t="str">
        <f t="shared" ca="1" si="130"/>
        <v>Yes</v>
      </c>
      <c r="F532" s="54" t="str">
        <f t="shared" si="131"/>
        <v>2. Some Roles Work Flexible</v>
      </c>
      <c r="G532" s="167" t="s">
        <v>4579</v>
      </c>
      <c r="H532" s="168">
        <v>86</v>
      </c>
      <c r="I532" s="23"/>
      <c r="J532" s="23"/>
      <c r="K532" s="23">
        <v>2</v>
      </c>
      <c r="L532" s="23"/>
      <c r="M532" s="23"/>
      <c r="N532" s="23"/>
      <c r="O532" s="23"/>
      <c r="P532" s="23"/>
      <c r="Q532" s="23">
        <v>1</v>
      </c>
      <c r="R532" s="23"/>
      <c r="S532" s="23"/>
      <c r="T532" s="23"/>
      <c r="U532" s="23"/>
      <c r="V532" s="23"/>
      <c r="W532" s="23"/>
      <c r="X532" s="23"/>
      <c r="Y532" s="23">
        <v>6</v>
      </c>
      <c r="Z532" s="23"/>
      <c r="AA532" s="23"/>
      <c r="AB532" s="23"/>
      <c r="AC532" s="24"/>
      <c r="AE532" s="35" t="s">
        <v>653</v>
      </c>
      <c r="AF532" s="36" t="s">
        <v>75</v>
      </c>
      <c r="AG532" s="36"/>
      <c r="AH532" s="36"/>
      <c r="AI532" s="37"/>
      <c r="AK532" s="4">
        <f t="shared" si="132"/>
        <v>0</v>
      </c>
      <c r="AL532" s="4">
        <f t="shared" si="133"/>
        <v>1</v>
      </c>
      <c r="AM532" s="4">
        <f t="shared" si="134"/>
        <v>0</v>
      </c>
      <c r="AN532" s="4">
        <f t="shared" si="135"/>
        <v>0</v>
      </c>
      <c r="AO532" s="4">
        <f t="shared" si="136"/>
        <v>0</v>
      </c>
      <c r="AQ532" s="4">
        <f t="shared" si="137"/>
        <v>0</v>
      </c>
      <c r="AR532" s="4">
        <f t="shared" si="138"/>
        <v>0</v>
      </c>
      <c r="AS532" s="4">
        <f t="shared" si="139"/>
        <v>1</v>
      </c>
      <c r="AT532" s="4">
        <f t="shared" si="140"/>
        <v>1</v>
      </c>
      <c r="AU532" s="4">
        <f t="shared" si="141"/>
        <v>1</v>
      </c>
      <c r="AW532" s="4">
        <f t="shared" si="142"/>
        <v>0</v>
      </c>
      <c r="AX532" s="4">
        <f t="shared" si="143"/>
        <v>1</v>
      </c>
      <c r="AY532" s="4">
        <f t="shared" si="144"/>
        <v>0</v>
      </c>
      <c r="BA532" s="4">
        <f t="shared" si="145"/>
        <v>3</v>
      </c>
    </row>
    <row r="533" spans="2:53" ht="14.5" customHeight="1" x14ac:dyDescent="0.35">
      <c r="B533" s="47" t="s">
        <v>687</v>
      </c>
      <c r="C533" s="73"/>
      <c r="D533" s="74">
        <v>45332</v>
      </c>
      <c r="E533" s="74" t="str">
        <f t="shared" ca="1" si="130"/>
        <v>Yes</v>
      </c>
      <c r="F533" s="54" t="str">
        <f t="shared" si="131"/>
        <v>2. Some Roles Work Flexible</v>
      </c>
      <c r="G533" s="167" t="s">
        <v>688</v>
      </c>
      <c r="H533" s="168">
        <v>9</v>
      </c>
      <c r="I533" s="23"/>
      <c r="J533" s="23"/>
      <c r="K533" s="23">
        <v>2</v>
      </c>
      <c r="L533" s="23"/>
      <c r="M533" s="23"/>
      <c r="N533" s="23"/>
      <c r="O533" s="23"/>
      <c r="P533" s="23"/>
      <c r="Q533" s="23">
        <v>4</v>
      </c>
      <c r="R533" s="23"/>
      <c r="S533" s="23"/>
      <c r="T533" s="23"/>
      <c r="U533" s="23"/>
      <c r="V533" s="23">
        <v>1</v>
      </c>
      <c r="W533" s="23"/>
      <c r="X533" s="23"/>
      <c r="Y533" s="23"/>
      <c r="Z533" s="23"/>
      <c r="AA533" s="23"/>
      <c r="AB533" s="23"/>
      <c r="AC533" s="24"/>
      <c r="AE533" s="35" t="s">
        <v>75</v>
      </c>
      <c r="AF533" s="36" t="s">
        <v>689</v>
      </c>
      <c r="AG533" s="36"/>
      <c r="AH533" s="36"/>
      <c r="AI533" s="37"/>
      <c r="AK533" s="4">
        <f t="shared" si="132"/>
        <v>1</v>
      </c>
      <c r="AL533" s="4">
        <f t="shared" si="133"/>
        <v>0</v>
      </c>
      <c r="AM533" s="4">
        <f t="shared" si="134"/>
        <v>0</v>
      </c>
      <c r="AN533" s="4">
        <f t="shared" si="135"/>
        <v>0</v>
      </c>
      <c r="AO533" s="4">
        <f t="shared" si="136"/>
        <v>0</v>
      </c>
      <c r="AQ533" s="4">
        <f t="shared" si="137"/>
        <v>0</v>
      </c>
      <c r="AR533" s="4">
        <f t="shared" si="138"/>
        <v>0</v>
      </c>
      <c r="AS533" s="4">
        <f t="shared" si="139"/>
        <v>1</v>
      </c>
      <c r="AT533" s="4">
        <f t="shared" si="140"/>
        <v>1</v>
      </c>
      <c r="AU533" s="4">
        <f t="shared" si="141"/>
        <v>1</v>
      </c>
      <c r="AW533" s="4">
        <f t="shared" si="142"/>
        <v>0</v>
      </c>
      <c r="AX533" s="4">
        <f t="shared" si="143"/>
        <v>1</v>
      </c>
      <c r="AY533" s="4">
        <f t="shared" si="144"/>
        <v>0</v>
      </c>
      <c r="BA533" s="4">
        <f t="shared" si="145"/>
        <v>3</v>
      </c>
    </row>
    <row r="534" spans="2:53" ht="14.5" customHeight="1" x14ac:dyDescent="0.35">
      <c r="B534" s="47" t="s">
        <v>690</v>
      </c>
      <c r="C534" s="73"/>
      <c r="D534" s="74">
        <v>45332</v>
      </c>
      <c r="E534" s="74" t="str">
        <f t="shared" ca="1" si="130"/>
        <v>Yes</v>
      </c>
      <c r="F534" s="54" t="str">
        <f t="shared" si="131"/>
        <v>2. Some Roles Work Flexible</v>
      </c>
      <c r="G534" s="167" t="s">
        <v>691</v>
      </c>
      <c r="H534" s="168">
        <v>1</v>
      </c>
      <c r="I534" s="23"/>
      <c r="J534" s="23"/>
      <c r="K534" s="23"/>
      <c r="L534" s="23"/>
      <c r="M534" s="23"/>
      <c r="N534" s="23"/>
      <c r="O534" s="23"/>
      <c r="P534" s="23"/>
      <c r="Q534" s="23"/>
      <c r="R534" s="23"/>
      <c r="S534" s="23">
        <v>1</v>
      </c>
      <c r="T534" s="23"/>
      <c r="U534" s="23"/>
      <c r="V534" s="23"/>
      <c r="W534" s="23"/>
      <c r="X534" s="23"/>
      <c r="Y534" s="23"/>
      <c r="Z534" s="23"/>
      <c r="AA534" s="23"/>
      <c r="AB534" s="23"/>
      <c r="AC534" s="24"/>
      <c r="AE534" s="35" t="s">
        <v>75</v>
      </c>
      <c r="AF534" s="36" t="s">
        <v>692</v>
      </c>
      <c r="AG534" s="36"/>
      <c r="AH534" s="36"/>
      <c r="AI534" s="37"/>
      <c r="AK534" s="4">
        <f t="shared" si="132"/>
        <v>1</v>
      </c>
      <c r="AL534" s="4">
        <f t="shared" si="133"/>
        <v>0</v>
      </c>
      <c r="AM534" s="4">
        <f t="shared" si="134"/>
        <v>0</v>
      </c>
      <c r="AN534" s="4">
        <f t="shared" si="135"/>
        <v>0</v>
      </c>
      <c r="AO534" s="4">
        <f t="shared" si="136"/>
        <v>0</v>
      </c>
      <c r="AQ534" s="4">
        <f t="shared" si="137"/>
        <v>0</v>
      </c>
      <c r="AR534" s="4">
        <f t="shared" si="138"/>
        <v>0</v>
      </c>
      <c r="AS534" s="4">
        <f t="shared" si="139"/>
        <v>1</v>
      </c>
      <c r="AT534" s="4">
        <f t="shared" si="140"/>
        <v>1</v>
      </c>
      <c r="AU534" s="4">
        <f t="shared" si="141"/>
        <v>1</v>
      </c>
      <c r="AW534" s="4">
        <f t="shared" si="142"/>
        <v>0</v>
      </c>
      <c r="AX534" s="4">
        <f t="shared" si="143"/>
        <v>1</v>
      </c>
      <c r="AY534" s="4">
        <f t="shared" si="144"/>
        <v>0</v>
      </c>
      <c r="BA534" s="4">
        <f t="shared" si="145"/>
        <v>3</v>
      </c>
    </row>
    <row r="535" spans="2:53" ht="14.5" customHeight="1" x14ac:dyDescent="0.35">
      <c r="B535" s="47" t="s">
        <v>693</v>
      </c>
      <c r="C535" s="73"/>
      <c r="D535" s="74">
        <v>45332</v>
      </c>
      <c r="E535" s="74" t="str">
        <f t="shared" ca="1" si="130"/>
        <v>Yes</v>
      </c>
      <c r="F535" s="54" t="str">
        <f t="shared" si="131"/>
        <v>2. Some Roles Work Flexible</v>
      </c>
      <c r="G535" s="167" t="s">
        <v>694</v>
      </c>
      <c r="H535" s="168">
        <v>12</v>
      </c>
      <c r="I535" s="23"/>
      <c r="J535" s="23"/>
      <c r="K535" s="23">
        <v>2</v>
      </c>
      <c r="L535" s="23"/>
      <c r="M535" s="23"/>
      <c r="N535" s="23"/>
      <c r="O535" s="23"/>
      <c r="P535" s="23"/>
      <c r="Q535" s="23">
        <v>25</v>
      </c>
      <c r="R535" s="23"/>
      <c r="S535" s="23"/>
      <c r="T535" s="23"/>
      <c r="U535" s="23"/>
      <c r="V535" s="23"/>
      <c r="W535" s="23"/>
      <c r="X535" s="23"/>
      <c r="Y535" s="23"/>
      <c r="Z535" s="23">
        <v>2</v>
      </c>
      <c r="AA535" s="23"/>
      <c r="AB535" s="23"/>
      <c r="AC535" s="24"/>
      <c r="AE535" s="35" t="s">
        <v>577</v>
      </c>
      <c r="AF535" s="36" t="s">
        <v>695</v>
      </c>
      <c r="AG535" s="36" t="s">
        <v>696</v>
      </c>
      <c r="AH535" s="36" t="s">
        <v>75</v>
      </c>
      <c r="AI535" s="37"/>
      <c r="AK535" s="4">
        <f t="shared" si="132"/>
        <v>0</v>
      </c>
      <c r="AL535" s="4">
        <f t="shared" si="133"/>
        <v>0</v>
      </c>
      <c r="AM535" s="4">
        <f t="shared" si="134"/>
        <v>0</v>
      </c>
      <c r="AN535" s="4">
        <f t="shared" si="135"/>
        <v>1</v>
      </c>
      <c r="AO535" s="4">
        <f t="shared" si="136"/>
        <v>0</v>
      </c>
      <c r="AQ535" s="4">
        <f t="shared" si="137"/>
        <v>0</v>
      </c>
      <c r="AR535" s="4">
        <f t="shared" si="138"/>
        <v>0</v>
      </c>
      <c r="AS535" s="4">
        <f t="shared" si="139"/>
        <v>0</v>
      </c>
      <c r="AT535" s="4">
        <f t="shared" si="140"/>
        <v>0</v>
      </c>
      <c r="AU535" s="4">
        <f t="shared" si="141"/>
        <v>1</v>
      </c>
      <c r="AW535" s="4">
        <f t="shared" si="142"/>
        <v>0</v>
      </c>
      <c r="AX535" s="4">
        <f t="shared" si="143"/>
        <v>1</v>
      </c>
      <c r="AY535" s="4">
        <f t="shared" si="144"/>
        <v>0</v>
      </c>
      <c r="BA535" s="4">
        <f t="shared" si="145"/>
        <v>3</v>
      </c>
    </row>
    <row r="536" spans="2:53" ht="14.5" customHeight="1" x14ac:dyDescent="0.35">
      <c r="B536" s="47" t="s">
        <v>697</v>
      </c>
      <c r="C536" s="73"/>
      <c r="D536" s="74">
        <v>45332</v>
      </c>
      <c r="E536" s="74" t="str">
        <f t="shared" ca="1" si="130"/>
        <v>Yes</v>
      </c>
      <c r="F536" s="54" t="str">
        <f t="shared" si="131"/>
        <v>2. Some Roles Work Flexible</v>
      </c>
      <c r="G536" s="167" t="s">
        <v>2423</v>
      </c>
      <c r="H536" s="168">
        <v>1</v>
      </c>
      <c r="I536" s="23">
        <v>1</v>
      </c>
      <c r="J536" s="23"/>
      <c r="K536" s="23"/>
      <c r="L536" s="23"/>
      <c r="M536" s="23"/>
      <c r="N536" s="23"/>
      <c r="O536" s="23"/>
      <c r="P536" s="23"/>
      <c r="Q536" s="23">
        <v>2</v>
      </c>
      <c r="R536" s="23"/>
      <c r="S536" s="23"/>
      <c r="T536" s="23"/>
      <c r="U536" s="23"/>
      <c r="V536" s="23"/>
      <c r="W536" s="23"/>
      <c r="X536" s="23"/>
      <c r="Y536" s="23"/>
      <c r="Z536" s="23"/>
      <c r="AA536" s="23"/>
      <c r="AB536" s="23"/>
      <c r="AC536" s="24"/>
      <c r="AE536" s="35" t="s">
        <v>75</v>
      </c>
      <c r="AF536" s="36" t="s">
        <v>698</v>
      </c>
      <c r="AG536" s="36"/>
      <c r="AH536" s="36"/>
      <c r="AI536" s="37"/>
      <c r="AK536" s="4">
        <f t="shared" si="132"/>
        <v>1</v>
      </c>
      <c r="AL536" s="4">
        <f t="shared" si="133"/>
        <v>0</v>
      </c>
      <c r="AM536" s="4">
        <f t="shared" si="134"/>
        <v>0</v>
      </c>
      <c r="AN536" s="4">
        <f t="shared" si="135"/>
        <v>0</v>
      </c>
      <c r="AO536" s="4">
        <f t="shared" si="136"/>
        <v>0</v>
      </c>
      <c r="AQ536" s="4">
        <f t="shared" si="137"/>
        <v>0</v>
      </c>
      <c r="AR536" s="4">
        <f t="shared" si="138"/>
        <v>0</v>
      </c>
      <c r="AS536" s="4">
        <f t="shared" si="139"/>
        <v>1</v>
      </c>
      <c r="AT536" s="4">
        <f t="shared" si="140"/>
        <v>1</v>
      </c>
      <c r="AU536" s="4">
        <f t="shared" si="141"/>
        <v>1</v>
      </c>
      <c r="AW536" s="4">
        <f t="shared" si="142"/>
        <v>0</v>
      </c>
      <c r="AX536" s="4">
        <f t="shared" si="143"/>
        <v>1</v>
      </c>
      <c r="AY536" s="4">
        <f t="shared" si="144"/>
        <v>0</v>
      </c>
      <c r="BA536" s="4">
        <f t="shared" si="145"/>
        <v>3</v>
      </c>
    </row>
    <row r="537" spans="2:53" ht="14.5" customHeight="1" x14ac:dyDescent="0.35">
      <c r="B537" s="47" t="s">
        <v>699</v>
      </c>
      <c r="C537" s="73"/>
      <c r="D537" s="74">
        <v>45332</v>
      </c>
      <c r="E537" s="74" t="str">
        <f t="shared" ca="1" si="130"/>
        <v>Yes</v>
      </c>
      <c r="F537" s="54" t="str">
        <f t="shared" si="131"/>
        <v>2. Some Roles Work Flexible</v>
      </c>
      <c r="G537" s="167" t="s">
        <v>700</v>
      </c>
      <c r="H537" s="168">
        <v>5</v>
      </c>
      <c r="I537" s="23"/>
      <c r="J537" s="23"/>
      <c r="K537" s="23"/>
      <c r="L537" s="23"/>
      <c r="M537" s="23">
        <v>1</v>
      </c>
      <c r="N537" s="23"/>
      <c r="O537" s="23">
        <v>1</v>
      </c>
      <c r="P537" s="23">
        <v>1</v>
      </c>
      <c r="Q537" s="23"/>
      <c r="R537" s="23"/>
      <c r="S537" s="23"/>
      <c r="T537" s="23"/>
      <c r="U537" s="23"/>
      <c r="V537" s="23"/>
      <c r="W537" s="23"/>
      <c r="X537" s="23"/>
      <c r="Y537" s="23">
        <v>2</v>
      </c>
      <c r="Z537" s="23"/>
      <c r="AA537" s="23"/>
      <c r="AB537" s="23"/>
      <c r="AC537" s="24"/>
      <c r="AE537" s="35" t="s">
        <v>75</v>
      </c>
      <c r="AF537" s="36" t="s">
        <v>676</v>
      </c>
      <c r="AG537" s="36"/>
      <c r="AH537" s="36"/>
      <c r="AI537" s="37"/>
      <c r="AK537" s="4">
        <f t="shared" si="132"/>
        <v>1</v>
      </c>
      <c r="AL537" s="4">
        <f t="shared" si="133"/>
        <v>0</v>
      </c>
      <c r="AM537" s="4">
        <f t="shared" si="134"/>
        <v>0</v>
      </c>
      <c r="AN537" s="4">
        <f t="shared" si="135"/>
        <v>0</v>
      </c>
      <c r="AO537" s="4">
        <f t="shared" si="136"/>
        <v>0</v>
      </c>
      <c r="AQ537" s="4">
        <f t="shared" si="137"/>
        <v>0</v>
      </c>
      <c r="AR537" s="4">
        <f t="shared" si="138"/>
        <v>0</v>
      </c>
      <c r="AS537" s="4">
        <f t="shared" si="139"/>
        <v>1</v>
      </c>
      <c r="AT537" s="4">
        <f t="shared" si="140"/>
        <v>1</v>
      </c>
      <c r="AU537" s="4">
        <f t="shared" si="141"/>
        <v>1</v>
      </c>
      <c r="AW537" s="4">
        <f t="shared" si="142"/>
        <v>0</v>
      </c>
      <c r="AX537" s="4">
        <f t="shared" si="143"/>
        <v>1</v>
      </c>
      <c r="AY537" s="4">
        <f t="shared" si="144"/>
        <v>0</v>
      </c>
      <c r="BA537" s="4">
        <f t="shared" si="145"/>
        <v>3</v>
      </c>
    </row>
    <row r="538" spans="2:53" ht="14.5" customHeight="1" x14ac:dyDescent="0.35">
      <c r="B538" s="47" t="s">
        <v>2961</v>
      </c>
      <c r="C538" s="73" t="s">
        <v>3474</v>
      </c>
      <c r="D538" s="74">
        <v>45332</v>
      </c>
      <c r="E538" s="74" t="str">
        <f t="shared" ca="1" si="130"/>
        <v>Yes</v>
      </c>
      <c r="F538" s="54" t="str">
        <f t="shared" si="131"/>
        <v>2. Some Roles Work Flexible</v>
      </c>
      <c r="G538" s="167" t="s">
        <v>4580</v>
      </c>
      <c r="H538" s="168">
        <v>1</v>
      </c>
      <c r="I538" s="23"/>
      <c r="J538" s="23"/>
      <c r="K538" s="23"/>
      <c r="L538" s="23"/>
      <c r="M538" s="23"/>
      <c r="N538" s="23"/>
      <c r="O538" s="23"/>
      <c r="P538" s="23"/>
      <c r="Q538" s="23"/>
      <c r="R538" s="23"/>
      <c r="S538" s="23"/>
      <c r="T538" s="23"/>
      <c r="U538" s="23"/>
      <c r="V538" s="23"/>
      <c r="W538" s="23"/>
      <c r="X538" s="23"/>
      <c r="Y538" s="23"/>
      <c r="Z538" s="23"/>
      <c r="AA538" s="23"/>
      <c r="AB538" s="23"/>
      <c r="AC538" s="24"/>
      <c r="AE538" s="35" t="s">
        <v>75</v>
      </c>
      <c r="AF538" s="36" t="s">
        <v>887</v>
      </c>
      <c r="AG538" s="36"/>
      <c r="AH538" s="36"/>
      <c r="AI538" s="37"/>
      <c r="AK538" s="4">
        <f t="shared" si="132"/>
        <v>1</v>
      </c>
      <c r="AL538" s="4">
        <f t="shared" si="133"/>
        <v>0</v>
      </c>
      <c r="AM538" s="4">
        <f t="shared" si="134"/>
        <v>0</v>
      </c>
      <c r="AN538" s="4">
        <f t="shared" si="135"/>
        <v>0</v>
      </c>
      <c r="AO538" s="4">
        <f t="shared" si="136"/>
        <v>0</v>
      </c>
      <c r="AQ538" s="4">
        <f t="shared" si="137"/>
        <v>0</v>
      </c>
      <c r="AR538" s="4">
        <f t="shared" si="138"/>
        <v>0</v>
      </c>
      <c r="AS538" s="4">
        <f t="shared" si="139"/>
        <v>1</v>
      </c>
      <c r="AT538" s="4">
        <f t="shared" si="140"/>
        <v>1</v>
      </c>
      <c r="AU538" s="4">
        <f t="shared" si="141"/>
        <v>1</v>
      </c>
      <c r="AW538" s="4">
        <f t="shared" si="142"/>
        <v>0</v>
      </c>
      <c r="AX538" s="4">
        <f t="shared" si="143"/>
        <v>1</v>
      </c>
      <c r="AY538" s="4">
        <f t="shared" si="144"/>
        <v>0</v>
      </c>
      <c r="BA538" s="4">
        <f t="shared" si="145"/>
        <v>3</v>
      </c>
    </row>
    <row r="539" spans="2:53" ht="14.5" customHeight="1" x14ac:dyDescent="0.35">
      <c r="B539" s="47" t="s">
        <v>701</v>
      </c>
      <c r="C539" s="73"/>
      <c r="D539" s="74">
        <v>45332</v>
      </c>
      <c r="E539" s="74" t="str">
        <f t="shared" ca="1" si="130"/>
        <v>Yes</v>
      </c>
      <c r="F539" s="54" t="str">
        <f t="shared" si="131"/>
        <v>2. Some Roles Work Flexible</v>
      </c>
      <c r="G539" s="167" t="s">
        <v>702</v>
      </c>
      <c r="H539" s="168">
        <v>1</v>
      </c>
      <c r="I539" s="23"/>
      <c r="J539" s="23"/>
      <c r="K539" s="23">
        <v>2</v>
      </c>
      <c r="L539" s="23"/>
      <c r="M539" s="23"/>
      <c r="N539" s="23"/>
      <c r="O539" s="23"/>
      <c r="P539" s="23"/>
      <c r="Q539" s="23"/>
      <c r="R539" s="23">
        <v>1</v>
      </c>
      <c r="S539" s="23"/>
      <c r="T539" s="23"/>
      <c r="U539" s="23"/>
      <c r="V539" s="23"/>
      <c r="W539" s="23"/>
      <c r="X539" s="23"/>
      <c r="Y539" s="23"/>
      <c r="Z539" s="23"/>
      <c r="AA539" s="23"/>
      <c r="AB539" s="23"/>
      <c r="AC539" s="24"/>
      <c r="AE539" s="35" t="s">
        <v>75</v>
      </c>
      <c r="AF539" s="36" t="s">
        <v>703</v>
      </c>
      <c r="AG539" s="36"/>
      <c r="AH539" s="36"/>
      <c r="AI539" s="37"/>
      <c r="AK539" s="4">
        <f t="shared" si="132"/>
        <v>1</v>
      </c>
      <c r="AL539" s="4">
        <f t="shared" si="133"/>
        <v>0</v>
      </c>
      <c r="AM539" s="4">
        <f t="shared" si="134"/>
        <v>0</v>
      </c>
      <c r="AN539" s="4">
        <f t="shared" si="135"/>
        <v>0</v>
      </c>
      <c r="AO539" s="4">
        <f t="shared" si="136"/>
        <v>0</v>
      </c>
      <c r="AQ539" s="4">
        <f t="shared" si="137"/>
        <v>0</v>
      </c>
      <c r="AR539" s="4">
        <f t="shared" si="138"/>
        <v>0</v>
      </c>
      <c r="AS539" s="4">
        <f t="shared" si="139"/>
        <v>1</v>
      </c>
      <c r="AT539" s="4">
        <f t="shared" si="140"/>
        <v>1</v>
      </c>
      <c r="AU539" s="4">
        <f t="shared" si="141"/>
        <v>1</v>
      </c>
      <c r="AW539" s="4">
        <f t="shared" si="142"/>
        <v>0</v>
      </c>
      <c r="AX539" s="4">
        <f t="shared" si="143"/>
        <v>1</v>
      </c>
      <c r="AY539" s="4">
        <f t="shared" si="144"/>
        <v>0</v>
      </c>
      <c r="BA539" s="4">
        <f t="shared" si="145"/>
        <v>3</v>
      </c>
    </row>
    <row r="540" spans="2:53" ht="14.5" customHeight="1" x14ac:dyDescent="0.35">
      <c r="B540" s="47" t="s">
        <v>704</v>
      </c>
      <c r="C540" s="73"/>
      <c r="D540" s="74">
        <v>45332</v>
      </c>
      <c r="E540" s="74" t="str">
        <f t="shared" ca="1" si="130"/>
        <v>Yes</v>
      </c>
      <c r="F540" s="54" t="str">
        <f t="shared" si="131"/>
        <v>2. Some Roles Work Flexible</v>
      </c>
      <c r="G540" s="167" t="s">
        <v>705</v>
      </c>
      <c r="H540" s="168">
        <v>1</v>
      </c>
      <c r="I540" s="23"/>
      <c r="J540" s="23"/>
      <c r="K540" s="23"/>
      <c r="L540" s="23"/>
      <c r="M540" s="23"/>
      <c r="N540" s="23"/>
      <c r="O540" s="23"/>
      <c r="P540" s="23"/>
      <c r="Q540" s="23"/>
      <c r="R540" s="23"/>
      <c r="S540" s="23">
        <v>1</v>
      </c>
      <c r="T540" s="23"/>
      <c r="U540" s="23"/>
      <c r="V540" s="23"/>
      <c r="W540" s="23"/>
      <c r="X540" s="23"/>
      <c r="Y540" s="23"/>
      <c r="Z540" s="23"/>
      <c r="AA540" s="23"/>
      <c r="AB540" s="23"/>
      <c r="AC540" s="24"/>
      <c r="AE540" s="35" t="s">
        <v>75</v>
      </c>
      <c r="AF540" s="36" t="s">
        <v>664</v>
      </c>
      <c r="AG540" s="36"/>
      <c r="AH540" s="36"/>
      <c r="AI540" s="37"/>
      <c r="AK540" s="4">
        <f t="shared" si="132"/>
        <v>1</v>
      </c>
      <c r="AL540" s="4">
        <f t="shared" si="133"/>
        <v>0</v>
      </c>
      <c r="AM540" s="4">
        <f t="shared" si="134"/>
        <v>0</v>
      </c>
      <c r="AN540" s="4">
        <f t="shared" si="135"/>
        <v>0</v>
      </c>
      <c r="AO540" s="4">
        <f t="shared" si="136"/>
        <v>0</v>
      </c>
      <c r="AQ540" s="4">
        <f t="shared" si="137"/>
        <v>0</v>
      </c>
      <c r="AR540" s="4">
        <f t="shared" si="138"/>
        <v>0</v>
      </c>
      <c r="AS540" s="4">
        <f t="shared" si="139"/>
        <v>1</v>
      </c>
      <c r="AT540" s="4">
        <f t="shared" si="140"/>
        <v>1</v>
      </c>
      <c r="AU540" s="4">
        <f t="shared" si="141"/>
        <v>1</v>
      </c>
      <c r="AW540" s="4">
        <f t="shared" si="142"/>
        <v>0</v>
      </c>
      <c r="AX540" s="4">
        <f t="shared" si="143"/>
        <v>1</v>
      </c>
      <c r="AY540" s="4">
        <f t="shared" si="144"/>
        <v>0</v>
      </c>
      <c r="BA540" s="4">
        <f t="shared" si="145"/>
        <v>3</v>
      </c>
    </row>
    <row r="541" spans="2:53" ht="14.5" customHeight="1" x14ac:dyDescent="0.35">
      <c r="B541" s="47" t="s">
        <v>4359</v>
      </c>
      <c r="C541" s="73" t="s">
        <v>3474</v>
      </c>
      <c r="D541" s="74">
        <v>45332</v>
      </c>
      <c r="E541" s="74" t="str">
        <f t="shared" ca="1" si="130"/>
        <v>Yes</v>
      </c>
      <c r="F541" s="54" t="str">
        <f t="shared" si="131"/>
        <v>2. Some Roles Work Flexible</v>
      </c>
      <c r="G541" s="167" t="s">
        <v>4413</v>
      </c>
      <c r="H541" s="168">
        <v>10</v>
      </c>
      <c r="I541" s="23"/>
      <c r="J541" s="23"/>
      <c r="K541" s="23"/>
      <c r="L541" s="23"/>
      <c r="M541" s="23"/>
      <c r="N541" s="23"/>
      <c r="O541" s="23"/>
      <c r="P541" s="23"/>
      <c r="Q541" s="23"/>
      <c r="R541" s="23"/>
      <c r="S541" s="23"/>
      <c r="T541" s="23"/>
      <c r="U541" s="23"/>
      <c r="V541" s="23"/>
      <c r="W541" s="23"/>
      <c r="X541" s="23"/>
      <c r="Y541" s="23"/>
      <c r="Z541" s="23"/>
      <c r="AA541" s="23"/>
      <c r="AB541" s="23"/>
      <c r="AC541" s="24"/>
      <c r="AE541" s="35" t="s">
        <v>708</v>
      </c>
      <c r="AF541" s="36" t="s">
        <v>720</v>
      </c>
      <c r="AG541" s="36" t="s">
        <v>766</v>
      </c>
      <c r="AH541" s="36" t="s">
        <v>75</v>
      </c>
      <c r="AI541" s="37"/>
      <c r="AK541" s="4">
        <f t="shared" si="132"/>
        <v>0</v>
      </c>
      <c r="AL541" s="4">
        <f t="shared" si="133"/>
        <v>0</v>
      </c>
      <c r="AM541" s="4">
        <f t="shared" si="134"/>
        <v>0</v>
      </c>
      <c r="AN541" s="4">
        <f t="shared" si="135"/>
        <v>1</v>
      </c>
      <c r="AO541" s="4">
        <f t="shared" si="136"/>
        <v>0</v>
      </c>
      <c r="AQ541" s="4">
        <f t="shared" si="137"/>
        <v>0</v>
      </c>
      <c r="AR541" s="4">
        <f t="shared" si="138"/>
        <v>0</v>
      </c>
      <c r="AS541" s="4">
        <f t="shared" si="139"/>
        <v>0</v>
      </c>
      <c r="AT541" s="4">
        <f t="shared" si="140"/>
        <v>0</v>
      </c>
      <c r="AU541" s="4">
        <f t="shared" si="141"/>
        <v>1</v>
      </c>
      <c r="AW541" s="4">
        <f t="shared" si="142"/>
        <v>0</v>
      </c>
      <c r="AX541" s="4">
        <f t="shared" si="143"/>
        <v>1</v>
      </c>
      <c r="AY541" s="4">
        <f t="shared" si="144"/>
        <v>0</v>
      </c>
      <c r="BA541" s="4">
        <f t="shared" si="145"/>
        <v>3</v>
      </c>
    </row>
    <row r="542" spans="2:53" ht="14.5" customHeight="1" x14ac:dyDescent="0.35">
      <c r="B542" s="47" t="s">
        <v>706</v>
      </c>
      <c r="C542" s="73"/>
      <c r="D542" s="74">
        <v>45332</v>
      </c>
      <c r="E542" s="74" t="str">
        <f t="shared" ca="1" si="130"/>
        <v>Yes</v>
      </c>
      <c r="F542" s="54" t="str">
        <f t="shared" si="131"/>
        <v>2. Some Roles Work Flexible</v>
      </c>
      <c r="G542" s="167" t="s">
        <v>707</v>
      </c>
      <c r="H542" s="168">
        <v>12</v>
      </c>
      <c r="I542" s="23"/>
      <c r="J542" s="23">
        <v>1</v>
      </c>
      <c r="K542" s="23">
        <v>1</v>
      </c>
      <c r="L542" s="23"/>
      <c r="M542" s="23"/>
      <c r="N542" s="23">
        <v>1</v>
      </c>
      <c r="O542" s="23"/>
      <c r="P542" s="23"/>
      <c r="Q542" s="23">
        <v>1</v>
      </c>
      <c r="R542" s="23">
        <v>1</v>
      </c>
      <c r="S542" s="23"/>
      <c r="T542" s="23"/>
      <c r="U542" s="23"/>
      <c r="V542" s="23"/>
      <c r="W542" s="23"/>
      <c r="X542" s="23">
        <v>1</v>
      </c>
      <c r="Y542" s="23">
        <v>2</v>
      </c>
      <c r="Z542" s="23">
        <v>2</v>
      </c>
      <c r="AA542" s="23"/>
      <c r="AB542" s="23"/>
      <c r="AC542" s="24"/>
      <c r="AE542" s="35" t="s">
        <v>612</v>
      </c>
      <c r="AF542" s="36" t="s">
        <v>656</v>
      </c>
      <c r="AG542" s="36" t="s">
        <v>75</v>
      </c>
      <c r="AH542" s="36" t="s">
        <v>657</v>
      </c>
      <c r="AI542" s="37" t="s">
        <v>708</v>
      </c>
      <c r="AK542" s="4">
        <f t="shared" si="132"/>
        <v>0</v>
      </c>
      <c r="AL542" s="4">
        <f t="shared" si="133"/>
        <v>0</v>
      </c>
      <c r="AM542" s="4">
        <f t="shared" si="134"/>
        <v>1</v>
      </c>
      <c r="AN542" s="4">
        <f t="shared" si="135"/>
        <v>0</v>
      </c>
      <c r="AO542" s="4">
        <f t="shared" si="136"/>
        <v>0</v>
      </c>
      <c r="AQ542" s="4">
        <f t="shared" si="137"/>
        <v>0</v>
      </c>
      <c r="AR542" s="4">
        <f t="shared" si="138"/>
        <v>0</v>
      </c>
      <c r="AS542" s="4">
        <f t="shared" si="139"/>
        <v>0</v>
      </c>
      <c r="AT542" s="4">
        <f t="shared" si="140"/>
        <v>0</v>
      </c>
      <c r="AU542" s="4">
        <f t="shared" si="141"/>
        <v>0</v>
      </c>
      <c r="AW542" s="4">
        <f t="shared" si="142"/>
        <v>0</v>
      </c>
      <c r="AX542" s="4">
        <f t="shared" si="143"/>
        <v>1</v>
      </c>
      <c r="AY542" s="4">
        <f t="shared" si="144"/>
        <v>0</v>
      </c>
      <c r="BA542" s="4">
        <f t="shared" si="145"/>
        <v>3</v>
      </c>
    </row>
    <row r="543" spans="2:53" ht="14.5" customHeight="1" x14ac:dyDescent="0.35">
      <c r="B543" s="47" t="s">
        <v>709</v>
      </c>
      <c r="C543" s="73"/>
      <c r="D543" s="74">
        <v>45332</v>
      </c>
      <c r="E543" s="74" t="str">
        <f t="shared" ca="1" si="130"/>
        <v>Yes</v>
      </c>
      <c r="F543" s="54" t="str">
        <f t="shared" si="131"/>
        <v>2. Some Roles Work Flexible</v>
      </c>
      <c r="G543" s="167" t="s">
        <v>710</v>
      </c>
      <c r="H543" s="168">
        <v>24</v>
      </c>
      <c r="I543" s="23"/>
      <c r="J543" s="23">
        <v>4</v>
      </c>
      <c r="K543" s="23">
        <v>1</v>
      </c>
      <c r="L543" s="23"/>
      <c r="M543" s="23">
        <v>3</v>
      </c>
      <c r="N543" s="23">
        <v>4</v>
      </c>
      <c r="O543" s="23">
        <v>1</v>
      </c>
      <c r="P543" s="23"/>
      <c r="Q543" s="23">
        <v>25</v>
      </c>
      <c r="R543" s="23">
        <v>4</v>
      </c>
      <c r="S543" s="23"/>
      <c r="T543" s="23"/>
      <c r="U543" s="23"/>
      <c r="V543" s="23">
        <v>1</v>
      </c>
      <c r="W543" s="23"/>
      <c r="X543" s="23"/>
      <c r="Y543" s="23">
        <v>3</v>
      </c>
      <c r="Z543" s="23"/>
      <c r="AA543" s="23">
        <v>1</v>
      </c>
      <c r="AB543" s="23">
        <v>2</v>
      </c>
      <c r="AC543" s="24"/>
      <c r="AE543" s="35" t="s">
        <v>75</v>
      </c>
      <c r="AF543" s="36" t="s">
        <v>711</v>
      </c>
      <c r="AG543" s="36" t="s">
        <v>577</v>
      </c>
      <c r="AH543" s="36" t="s">
        <v>712</v>
      </c>
      <c r="AI543" s="37" t="s">
        <v>637</v>
      </c>
      <c r="AK543" s="4">
        <f t="shared" si="132"/>
        <v>1</v>
      </c>
      <c r="AL543" s="4">
        <f t="shared" si="133"/>
        <v>0</v>
      </c>
      <c r="AM543" s="4">
        <f t="shared" si="134"/>
        <v>0</v>
      </c>
      <c r="AN543" s="4">
        <f t="shared" si="135"/>
        <v>0</v>
      </c>
      <c r="AO543" s="4">
        <f t="shared" si="136"/>
        <v>0</v>
      </c>
      <c r="AQ543" s="4">
        <f t="shared" si="137"/>
        <v>0</v>
      </c>
      <c r="AR543" s="4">
        <f t="shared" si="138"/>
        <v>0</v>
      </c>
      <c r="AS543" s="4">
        <f t="shared" si="139"/>
        <v>0</v>
      </c>
      <c r="AT543" s="4">
        <f t="shared" si="140"/>
        <v>0</v>
      </c>
      <c r="AU543" s="4">
        <f t="shared" si="141"/>
        <v>0</v>
      </c>
      <c r="AW543" s="4">
        <f t="shared" si="142"/>
        <v>0</v>
      </c>
      <c r="AX543" s="4">
        <f t="shared" si="143"/>
        <v>1</v>
      </c>
      <c r="AY543" s="4">
        <f t="shared" si="144"/>
        <v>0</v>
      </c>
      <c r="BA543" s="4">
        <f t="shared" si="145"/>
        <v>3</v>
      </c>
    </row>
    <row r="544" spans="2:53" ht="14.5" customHeight="1" x14ac:dyDescent="0.35">
      <c r="B544" s="47" t="s">
        <v>713</v>
      </c>
      <c r="C544" s="73"/>
      <c r="D544" s="74">
        <v>45332</v>
      </c>
      <c r="E544" s="74" t="str">
        <f t="shared" ca="1" si="130"/>
        <v>Yes</v>
      </c>
      <c r="F544" s="54" t="str">
        <f t="shared" si="131"/>
        <v>2. Some Roles Work Flexible</v>
      </c>
      <c r="G544" s="167" t="s">
        <v>714</v>
      </c>
      <c r="H544" s="168">
        <v>44</v>
      </c>
      <c r="I544" s="23"/>
      <c r="J544" s="23">
        <v>14</v>
      </c>
      <c r="K544" s="23"/>
      <c r="L544" s="23"/>
      <c r="M544" s="23">
        <v>3</v>
      </c>
      <c r="N544" s="23">
        <v>1</v>
      </c>
      <c r="O544" s="23">
        <v>2</v>
      </c>
      <c r="P544" s="23"/>
      <c r="Q544" s="23">
        <v>2</v>
      </c>
      <c r="R544" s="23"/>
      <c r="S544" s="23"/>
      <c r="T544" s="23">
        <v>2</v>
      </c>
      <c r="U544" s="23">
        <v>7</v>
      </c>
      <c r="V544" s="23">
        <v>1</v>
      </c>
      <c r="W544" s="23"/>
      <c r="X544" s="23"/>
      <c r="Y544" s="23">
        <v>7</v>
      </c>
      <c r="Z544" s="23">
        <v>4</v>
      </c>
      <c r="AA544" s="23"/>
      <c r="AB544" s="23"/>
      <c r="AC544" s="24"/>
      <c r="AE544" s="35" t="s">
        <v>715</v>
      </c>
      <c r="AF544" s="36" t="s">
        <v>696</v>
      </c>
      <c r="AG544" s="36" t="s">
        <v>716</v>
      </c>
      <c r="AH544" s="36" t="s">
        <v>75</v>
      </c>
      <c r="AI544" s="37"/>
      <c r="AK544" s="4">
        <f t="shared" si="132"/>
        <v>0</v>
      </c>
      <c r="AL544" s="4">
        <f t="shared" si="133"/>
        <v>0</v>
      </c>
      <c r="AM544" s="4">
        <f t="shared" si="134"/>
        <v>0</v>
      </c>
      <c r="AN544" s="4">
        <f t="shared" si="135"/>
        <v>1</v>
      </c>
      <c r="AO544" s="4">
        <f t="shared" si="136"/>
        <v>0</v>
      </c>
      <c r="AQ544" s="4">
        <f t="shared" si="137"/>
        <v>0</v>
      </c>
      <c r="AR544" s="4">
        <f t="shared" si="138"/>
        <v>0</v>
      </c>
      <c r="AS544" s="4">
        <f t="shared" si="139"/>
        <v>0</v>
      </c>
      <c r="AT544" s="4">
        <f t="shared" si="140"/>
        <v>0</v>
      </c>
      <c r="AU544" s="4">
        <f t="shared" si="141"/>
        <v>1</v>
      </c>
      <c r="AW544" s="4">
        <f t="shared" si="142"/>
        <v>0</v>
      </c>
      <c r="AX544" s="4">
        <f t="shared" si="143"/>
        <v>1</v>
      </c>
      <c r="AY544" s="4">
        <f t="shared" si="144"/>
        <v>0</v>
      </c>
      <c r="BA544" s="4">
        <f t="shared" si="145"/>
        <v>3</v>
      </c>
    </row>
    <row r="545" spans="2:53" ht="14.5" customHeight="1" x14ac:dyDescent="0.35">
      <c r="B545" s="47" t="s">
        <v>1535</v>
      </c>
      <c r="C545" s="73"/>
      <c r="D545" s="74">
        <v>45332</v>
      </c>
      <c r="E545" s="74" t="str">
        <f t="shared" ca="1" si="130"/>
        <v>Yes</v>
      </c>
      <c r="F545" s="54" t="str">
        <f t="shared" si="131"/>
        <v>2. Some Roles Work Flexible</v>
      </c>
      <c r="G545" s="167" t="s">
        <v>1536</v>
      </c>
      <c r="H545" s="168">
        <v>2</v>
      </c>
      <c r="I545" s="23"/>
      <c r="J545" s="23"/>
      <c r="K545" s="23"/>
      <c r="L545" s="23"/>
      <c r="M545" s="23"/>
      <c r="N545" s="23"/>
      <c r="O545" s="23"/>
      <c r="P545" s="23"/>
      <c r="Q545" s="23">
        <v>1</v>
      </c>
      <c r="R545" s="23"/>
      <c r="S545" s="23"/>
      <c r="T545" s="23"/>
      <c r="U545" s="23"/>
      <c r="V545" s="23">
        <v>1</v>
      </c>
      <c r="W545" s="23"/>
      <c r="X545" s="23"/>
      <c r="Y545" s="23"/>
      <c r="Z545" s="23"/>
      <c r="AA545" s="23"/>
      <c r="AB545" s="23"/>
      <c r="AC545" s="24"/>
      <c r="AE545" s="35" t="s">
        <v>1537</v>
      </c>
      <c r="AF545" s="36" t="s">
        <v>75</v>
      </c>
      <c r="AG545" s="36"/>
      <c r="AH545" s="36"/>
      <c r="AI545" s="37"/>
      <c r="AK545" s="4">
        <f t="shared" si="132"/>
        <v>0</v>
      </c>
      <c r="AL545" s="4">
        <f t="shared" si="133"/>
        <v>1</v>
      </c>
      <c r="AM545" s="4">
        <f t="shared" si="134"/>
        <v>0</v>
      </c>
      <c r="AN545" s="4">
        <f t="shared" si="135"/>
        <v>0</v>
      </c>
      <c r="AO545" s="4">
        <f t="shared" si="136"/>
        <v>0</v>
      </c>
      <c r="AQ545" s="4">
        <f t="shared" si="137"/>
        <v>0</v>
      </c>
      <c r="AR545" s="4">
        <f t="shared" si="138"/>
        <v>0</v>
      </c>
      <c r="AS545" s="4">
        <f t="shared" si="139"/>
        <v>1</v>
      </c>
      <c r="AT545" s="4">
        <f t="shared" si="140"/>
        <v>1</v>
      </c>
      <c r="AU545" s="4">
        <f t="shared" si="141"/>
        <v>1</v>
      </c>
      <c r="AW545" s="4">
        <f t="shared" si="142"/>
        <v>0</v>
      </c>
      <c r="AX545" s="4">
        <f t="shared" si="143"/>
        <v>1</v>
      </c>
      <c r="AY545" s="4">
        <f t="shared" si="144"/>
        <v>0</v>
      </c>
      <c r="BA545" s="4">
        <f t="shared" si="145"/>
        <v>3</v>
      </c>
    </row>
    <row r="546" spans="2:53" ht="14.5" customHeight="1" x14ac:dyDescent="0.35">
      <c r="B546" s="47" t="s">
        <v>717</v>
      </c>
      <c r="C546" s="73"/>
      <c r="D546" s="74">
        <v>45332</v>
      </c>
      <c r="E546" s="74" t="str">
        <f t="shared" ca="1" si="130"/>
        <v>Yes</v>
      </c>
      <c r="F546" s="54" t="str">
        <f t="shared" si="131"/>
        <v>2. Some Roles Work Flexible</v>
      </c>
      <c r="G546" s="167" t="s">
        <v>718</v>
      </c>
      <c r="H546" s="168">
        <v>20</v>
      </c>
      <c r="I546" s="23"/>
      <c r="J546" s="23">
        <v>4</v>
      </c>
      <c r="K546" s="23"/>
      <c r="L546" s="23"/>
      <c r="M546" s="23"/>
      <c r="N546" s="23">
        <v>2</v>
      </c>
      <c r="O546" s="23"/>
      <c r="P546" s="23"/>
      <c r="Q546" s="23">
        <v>6</v>
      </c>
      <c r="R546" s="23">
        <v>1</v>
      </c>
      <c r="S546" s="23"/>
      <c r="T546" s="23"/>
      <c r="U546" s="23"/>
      <c r="V546" s="23"/>
      <c r="W546" s="23"/>
      <c r="X546" s="23"/>
      <c r="Y546" s="23">
        <v>3</v>
      </c>
      <c r="Z546" s="23">
        <v>1</v>
      </c>
      <c r="AA546" s="23">
        <v>4</v>
      </c>
      <c r="AB546" s="23">
        <v>1</v>
      </c>
      <c r="AC546" s="24"/>
      <c r="AE546" s="35" t="s">
        <v>75</v>
      </c>
      <c r="AF546" s="36" t="s">
        <v>719</v>
      </c>
      <c r="AG546" s="36" t="s">
        <v>720</v>
      </c>
      <c r="AH546" s="36" t="s">
        <v>721</v>
      </c>
      <c r="AI546" s="37"/>
      <c r="AK546" s="4">
        <f t="shared" si="132"/>
        <v>1</v>
      </c>
      <c r="AL546" s="4">
        <f t="shared" si="133"/>
        <v>0</v>
      </c>
      <c r="AM546" s="4">
        <f t="shared" si="134"/>
        <v>0</v>
      </c>
      <c r="AN546" s="4">
        <f t="shared" si="135"/>
        <v>0</v>
      </c>
      <c r="AO546" s="4">
        <f t="shared" si="136"/>
        <v>0</v>
      </c>
      <c r="AQ546" s="4">
        <f t="shared" si="137"/>
        <v>0</v>
      </c>
      <c r="AR546" s="4">
        <f t="shared" si="138"/>
        <v>0</v>
      </c>
      <c r="AS546" s="4">
        <f t="shared" si="139"/>
        <v>0</v>
      </c>
      <c r="AT546" s="4">
        <f t="shared" si="140"/>
        <v>0</v>
      </c>
      <c r="AU546" s="4">
        <f t="shared" si="141"/>
        <v>1</v>
      </c>
      <c r="AW546" s="4">
        <f t="shared" si="142"/>
        <v>0</v>
      </c>
      <c r="AX546" s="4">
        <f t="shared" si="143"/>
        <v>1</v>
      </c>
      <c r="AY546" s="4">
        <f t="shared" si="144"/>
        <v>0</v>
      </c>
      <c r="BA546" s="4">
        <f t="shared" si="145"/>
        <v>3</v>
      </c>
    </row>
    <row r="547" spans="2:53" ht="14.5" customHeight="1" x14ac:dyDescent="0.35">
      <c r="B547" s="47" t="s">
        <v>722</v>
      </c>
      <c r="C547" s="73"/>
      <c r="D547" s="74">
        <v>45332</v>
      </c>
      <c r="E547" s="74" t="str">
        <f t="shared" ca="1" si="130"/>
        <v>Yes</v>
      </c>
      <c r="F547" s="54" t="str">
        <f t="shared" si="131"/>
        <v>2. Some Roles Work Flexible</v>
      </c>
      <c r="G547" s="167" t="s">
        <v>723</v>
      </c>
      <c r="H547" s="168">
        <v>3</v>
      </c>
      <c r="I547" s="23"/>
      <c r="J547" s="23"/>
      <c r="K547" s="23">
        <v>1</v>
      </c>
      <c r="L547" s="23"/>
      <c r="M547" s="23"/>
      <c r="N547" s="23"/>
      <c r="O547" s="23"/>
      <c r="P547" s="23"/>
      <c r="Q547" s="23">
        <v>1</v>
      </c>
      <c r="R547" s="23"/>
      <c r="S547" s="23"/>
      <c r="T547" s="23"/>
      <c r="U547" s="23"/>
      <c r="V547" s="23"/>
      <c r="W547" s="23"/>
      <c r="X547" s="23"/>
      <c r="Y547" s="23"/>
      <c r="Z547" s="23"/>
      <c r="AA547" s="23"/>
      <c r="AB547" s="23"/>
      <c r="AC547" s="24"/>
      <c r="AE547" s="35" t="s">
        <v>75</v>
      </c>
      <c r="AF547" s="36" t="s">
        <v>724</v>
      </c>
      <c r="AG547" s="36"/>
      <c r="AH547" s="36"/>
      <c r="AI547" s="37"/>
      <c r="AK547" s="4">
        <f t="shared" si="132"/>
        <v>1</v>
      </c>
      <c r="AL547" s="4">
        <f t="shared" si="133"/>
        <v>0</v>
      </c>
      <c r="AM547" s="4">
        <f t="shared" si="134"/>
        <v>0</v>
      </c>
      <c r="AN547" s="4">
        <f t="shared" si="135"/>
        <v>0</v>
      </c>
      <c r="AO547" s="4">
        <f t="shared" si="136"/>
        <v>0</v>
      </c>
      <c r="AQ547" s="4">
        <f t="shared" si="137"/>
        <v>0</v>
      </c>
      <c r="AR547" s="4">
        <f t="shared" si="138"/>
        <v>0</v>
      </c>
      <c r="AS547" s="4">
        <f t="shared" si="139"/>
        <v>1</v>
      </c>
      <c r="AT547" s="4">
        <f t="shared" si="140"/>
        <v>1</v>
      </c>
      <c r="AU547" s="4">
        <f t="shared" si="141"/>
        <v>1</v>
      </c>
      <c r="AW547" s="4">
        <f t="shared" si="142"/>
        <v>0</v>
      </c>
      <c r="AX547" s="4">
        <f t="shared" si="143"/>
        <v>1</v>
      </c>
      <c r="AY547" s="4">
        <f t="shared" si="144"/>
        <v>0</v>
      </c>
      <c r="BA547" s="4">
        <f t="shared" si="145"/>
        <v>3</v>
      </c>
    </row>
    <row r="548" spans="2:53" ht="14.5" customHeight="1" x14ac:dyDescent="0.35">
      <c r="B548" s="47" t="s">
        <v>725</v>
      </c>
      <c r="C548" s="73"/>
      <c r="D548" s="74">
        <v>45332</v>
      </c>
      <c r="E548" s="74" t="str">
        <f t="shared" ca="1" si="130"/>
        <v>Yes</v>
      </c>
      <c r="F548" s="54" t="str">
        <f t="shared" si="131"/>
        <v>2. Some Roles Work Flexible</v>
      </c>
      <c r="G548" s="167" t="s">
        <v>726</v>
      </c>
      <c r="H548" s="168">
        <v>1</v>
      </c>
      <c r="I548" s="23"/>
      <c r="J548" s="23"/>
      <c r="K548" s="23"/>
      <c r="L548" s="23"/>
      <c r="M548" s="23"/>
      <c r="N548" s="23"/>
      <c r="O548" s="23"/>
      <c r="P548" s="23"/>
      <c r="Q548" s="23"/>
      <c r="R548" s="23"/>
      <c r="S548" s="23">
        <v>1</v>
      </c>
      <c r="T548" s="23"/>
      <c r="U548" s="23"/>
      <c r="V548" s="23"/>
      <c r="W548" s="23"/>
      <c r="X548" s="23"/>
      <c r="Y548" s="23"/>
      <c r="Z548" s="23"/>
      <c r="AA548" s="23"/>
      <c r="AB548" s="23"/>
      <c r="AC548" s="24"/>
      <c r="AE548" s="35" t="s">
        <v>612</v>
      </c>
      <c r="AF548" s="36" t="s">
        <v>75</v>
      </c>
      <c r="AG548" s="36"/>
      <c r="AH548" s="36"/>
      <c r="AI548" s="37"/>
      <c r="AK548" s="4">
        <f t="shared" si="132"/>
        <v>0</v>
      </c>
      <c r="AL548" s="4">
        <f t="shared" si="133"/>
        <v>1</v>
      </c>
      <c r="AM548" s="4">
        <f t="shared" si="134"/>
        <v>0</v>
      </c>
      <c r="AN548" s="4">
        <f t="shared" si="135"/>
        <v>0</v>
      </c>
      <c r="AO548" s="4">
        <f t="shared" si="136"/>
        <v>0</v>
      </c>
      <c r="AQ548" s="4">
        <f t="shared" si="137"/>
        <v>0</v>
      </c>
      <c r="AR548" s="4">
        <f t="shared" si="138"/>
        <v>0</v>
      </c>
      <c r="AS548" s="4">
        <f t="shared" si="139"/>
        <v>1</v>
      </c>
      <c r="AT548" s="4">
        <f t="shared" si="140"/>
        <v>1</v>
      </c>
      <c r="AU548" s="4">
        <f t="shared" si="141"/>
        <v>1</v>
      </c>
      <c r="AW548" s="4">
        <f t="shared" si="142"/>
        <v>0</v>
      </c>
      <c r="AX548" s="4">
        <f t="shared" si="143"/>
        <v>1</v>
      </c>
      <c r="AY548" s="4">
        <f t="shared" si="144"/>
        <v>0</v>
      </c>
      <c r="BA548" s="4">
        <f t="shared" si="145"/>
        <v>3</v>
      </c>
    </row>
    <row r="549" spans="2:53" ht="14.5" customHeight="1" x14ac:dyDescent="0.35">
      <c r="B549" s="47" t="s">
        <v>3001</v>
      </c>
      <c r="C549" s="73" t="s">
        <v>3474</v>
      </c>
      <c r="D549" s="74">
        <v>45332</v>
      </c>
      <c r="E549" s="74" t="str">
        <f t="shared" ca="1" si="130"/>
        <v>Yes</v>
      </c>
      <c r="F549" s="54" t="str">
        <f t="shared" si="131"/>
        <v>2. Some Roles Work Flexible</v>
      </c>
      <c r="G549" s="167" t="s">
        <v>3810</v>
      </c>
      <c r="H549" s="168">
        <v>1</v>
      </c>
      <c r="I549" s="23"/>
      <c r="J549" s="23"/>
      <c r="K549" s="23"/>
      <c r="L549" s="23"/>
      <c r="M549" s="23"/>
      <c r="N549" s="23"/>
      <c r="O549" s="23"/>
      <c r="P549" s="23"/>
      <c r="Q549" s="23"/>
      <c r="R549" s="23"/>
      <c r="S549" s="23"/>
      <c r="T549" s="23"/>
      <c r="U549" s="23"/>
      <c r="V549" s="23"/>
      <c r="W549" s="23"/>
      <c r="X549" s="23"/>
      <c r="Y549" s="23"/>
      <c r="Z549" s="23"/>
      <c r="AA549" s="23"/>
      <c r="AB549" s="23"/>
      <c r="AC549" s="24"/>
      <c r="AE549" s="35" t="s">
        <v>75</v>
      </c>
      <c r="AF549" s="36" t="s">
        <v>673</v>
      </c>
      <c r="AG549" s="36"/>
      <c r="AH549" s="36"/>
      <c r="AI549" s="37"/>
      <c r="AK549" s="4">
        <f t="shared" si="132"/>
        <v>1</v>
      </c>
      <c r="AL549" s="4">
        <f t="shared" si="133"/>
        <v>0</v>
      </c>
      <c r="AM549" s="4">
        <f t="shared" si="134"/>
        <v>0</v>
      </c>
      <c r="AN549" s="4">
        <f t="shared" si="135"/>
        <v>0</v>
      </c>
      <c r="AO549" s="4">
        <f t="shared" si="136"/>
        <v>0</v>
      </c>
      <c r="AQ549" s="4">
        <f t="shared" si="137"/>
        <v>0</v>
      </c>
      <c r="AR549" s="4">
        <f t="shared" si="138"/>
        <v>0</v>
      </c>
      <c r="AS549" s="4">
        <f t="shared" si="139"/>
        <v>1</v>
      </c>
      <c r="AT549" s="4">
        <f t="shared" si="140"/>
        <v>1</v>
      </c>
      <c r="AU549" s="4">
        <f t="shared" si="141"/>
        <v>1</v>
      </c>
      <c r="AW549" s="4">
        <f t="shared" si="142"/>
        <v>0</v>
      </c>
      <c r="AX549" s="4">
        <f t="shared" si="143"/>
        <v>1</v>
      </c>
      <c r="AY549" s="4">
        <f t="shared" si="144"/>
        <v>0</v>
      </c>
      <c r="BA549" s="4">
        <f t="shared" si="145"/>
        <v>3</v>
      </c>
    </row>
    <row r="550" spans="2:53" ht="14.5" customHeight="1" x14ac:dyDescent="0.35">
      <c r="B550" s="47" t="s">
        <v>727</v>
      </c>
      <c r="C550" s="73"/>
      <c r="D550" s="74">
        <v>45332</v>
      </c>
      <c r="E550" s="74" t="str">
        <f t="shared" ca="1" si="130"/>
        <v>Yes</v>
      </c>
      <c r="F550" s="54" t="str">
        <f t="shared" si="131"/>
        <v>2. Some Roles Work Flexible</v>
      </c>
      <c r="G550" s="167" t="s">
        <v>2424</v>
      </c>
      <c r="H550" s="168">
        <v>170</v>
      </c>
      <c r="I550" s="23">
        <v>2</v>
      </c>
      <c r="J550" s="23">
        <v>18</v>
      </c>
      <c r="K550" s="23">
        <v>6</v>
      </c>
      <c r="L550" s="23"/>
      <c r="M550" s="23">
        <v>6</v>
      </c>
      <c r="N550" s="23">
        <v>4</v>
      </c>
      <c r="O550" s="23"/>
      <c r="P550" s="23">
        <v>3</v>
      </c>
      <c r="Q550" s="23">
        <v>78</v>
      </c>
      <c r="R550" s="23">
        <v>1</v>
      </c>
      <c r="S550" s="23"/>
      <c r="T550" s="23">
        <v>8</v>
      </c>
      <c r="U550" s="23"/>
      <c r="V550" s="23">
        <v>5</v>
      </c>
      <c r="W550" s="23"/>
      <c r="X550" s="23"/>
      <c r="Y550" s="23">
        <v>4</v>
      </c>
      <c r="Z550" s="23">
        <v>13</v>
      </c>
      <c r="AA550" s="23"/>
      <c r="AB550" s="23"/>
      <c r="AC550" s="24">
        <v>1</v>
      </c>
      <c r="AE550" s="35" t="s">
        <v>728</v>
      </c>
      <c r="AF550" s="36" t="s">
        <v>720</v>
      </c>
      <c r="AG550" s="36" t="s">
        <v>729</v>
      </c>
      <c r="AH550" s="36" t="s">
        <v>730</v>
      </c>
      <c r="AI550" s="37" t="s">
        <v>75</v>
      </c>
      <c r="AK550" s="4">
        <f t="shared" si="132"/>
        <v>0</v>
      </c>
      <c r="AL550" s="4">
        <f t="shared" si="133"/>
        <v>0</v>
      </c>
      <c r="AM550" s="4">
        <f t="shared" si="134"/>
        <v>0</v>
      </c>
      <c r="AN550" s="4">
        <f t="shared" si="135"/>
        <v>0</v>
      </c>
      <c r="AO550" s="4">
        <f t="shared" si="136"/>
        <v>1</v>
      </c>
      <c r="AQ550" s="4">
        <f t="shared" si="137"/>
        <v>0</v>
      </c>
      <c r="AR550" s="4">
        <f t="shared" si="138"/>
        <v>0</v>
      </c>
      <c r="AS550" s="4">
        <f t="shared" si="139"/>
        <v>0</v>
      </c>
      <c r="AT550" s="4">
        <f t="shared" si="140"/>
        <v>0</v>
      </c>
      <c r="AU550" s="4">
        <f t="shared" si="141"/>
        <v>0</v>
      </c>
      <c r="AW550" s="4">
        <f t="shared" si="142"/>
        <v>0</v>
      </c>
      <c r="AX550" s="4">
        <f t="shared" si="143"/>
        <v>1</v>
      </c>
      <c r="AY550" s="4">
        <f t="shared" si="144"/>
        <v>0</v>
      </c>
      <c r="BA550" s="4">
        <f t="shared" si="145"/>
        <v>3</v>
      </c>
    </row>
    <row r="551" spans="2:53" ht="14.5" customHeight="1" x14ac:dyDescent="0.35">
      <c r="B551" s="60" t="s">
        <v>731</v>
      </c>
      <c r="C551" s="73"/>
      <c r="D551" s="74">
        <v>45332</v>
      </c>
      <c r="E551" s="74" t="str">
        <f t="shared" ca="1" si="130"/>
        <v>Yes</v>
      </c>
      <c r="F551" s="54" t="str">
        <f t="shared" si="131"/>
        <v>2. Some Roles Work Flexible</v>
      </c>
      <c r="G551" s="167" t="s">
        <v>732</v>
      </c>
      <c r="H551" s="168">
        <v>11</v>
      </c>
      <c r="I551" s="23"/>
      <c r="J551" s="23"/>
      <c r="K551" s="23">
        <v>1</v>
      </c>
      <c r="L551" s="23"/>
      <c r="M551" s="23"/>
      <c r="N551" s="23"/>
      <c r="O551" s="23"/>
      <c r="P551" s="23"/>
      <c r="Q551" s="23">
        <v>5</v>
      </c>
      <c r="R551" s="23">
        <v>2</v>
      </c>
      <c r="S551" s="23"/>
      <c r="T551" s="23"/>
      <c r="U551" s="23"/>
      <c r="V551" s="23"/>
      <c r="W551" s="23"/>
      <c r="X551" s="23"/>
      <c r="Y551" s="23"/>
      <c r="Z551" s="23"/>
      <c r="AA551" s="23"/>
      <c r="AB551" s="23">
        <v>1</v>
      </c>
      <c r="AC551" s="24"/>
      <c r="AE551" s="42" t="s">
        <v>720</v>
      </c>
      <c r="AF551" s="43" t="s">
        <v>75</v>
      </c>
      <c r="AG551" s="43"/>
      <c r="AH551" s="43"/>
      <c r="AI551" s="44"/>
      <c r="AK551" s="4">
        <f t="shared" si="132"/>
        <v>0</v>
      </c>
      <c r="AL551" s="4">
        <f t="shared" si="133"/>
        <v>1</v>
      </c>
      <c r="AM551" s="4">
        <f t="shared" si="134"/>
        <v>0</v>
      </c>
      <c r="AN551" s="4">
        <f t="shared" si="135"/>
        <v>0</v>
      </c>
      <c r="AO551" s="4">
        <f t="shared" si="136"/>
        <v>0</v>
      </c>
      <c r="AQ551" s="4">
        <f t="shared" si="137"/>
        <v>0</v>
      </c>
      <c r="AR551" s="4">
        <f t="shared" si="138"/>
        <v>0</v>
      </c>
      <c r="AS551" s="4">
        <f t="shared" si="139"/>
        <v>1</v>
      </c>
      <c r="AT551" s="4">
        <f t="shared" si="140"/>
        <v>1</v>
      </c>
      <c r="AU551" s="4">
        <f t="shared" si="141"/>
        <v>1</v>
      </c>
      <c r="AW551" s="4">
        <f t="shared" si="142"/>
        <v>0</v>
      </c>
      <c r="AX551" s="4">
        <f t="shared" si="143"/>
        <v>1</v>
      </c>
      <c r="AY551" s="4">
        <f t="shared" si="144"/>
        <v>0</v>
      </c>
      <c r="BA551" s="4">
        <f t="shared" si="145"/>
        <v>3</v>
      </c>
    </row>
    <row r="552" spans="2:53" ht="14.5" customHeight="1" x14ac:dyDescent="0.35">
      <c r="B552" s="75" t="s">
        <v>733</v>
      </c>
      <c r="C552" s="72"/>
      <c r="D552" s="69">
        <v>45332</v>
      </c>
      <c r="E552" s="69" t="str">
        <f t="shared" ca="1" si="130"/>
        <v>Yes</v>
      </c>
      <c r="F552" s="53" t="str">
        <f t="shared" si="131"/>
        <v>2. Some Roles Work Flexible</v>
      </c>
      <c r="G552" s="167" t="s">
        <v>2571</v>
      </c>
      <c r="H552" s="166">
        <v>1</v>
      </c>
      <c r="I552" s="20"/>
      <c r="J552" s="20"/>
      <c r="K552" s="20">
        <v>4</v>
      </c>
      <c r="L552" s="20"/>
      <c r="M552" s="20"/>
      <c r="N552" s="20"/>
      <c r="O552" s="20"/>
      <c r="P552" s="20"/>
      <c r="Q552" s="20"/>
      <c r="R552" s="20"/>
      <c r="S552" s="20"/>
      <c r="T552" s="20"/>
      <c r="U552" s="20"/>
      <c r="V552" s="20"/>
      <c r="W552" s="20"/>
      <c r="X552" s="20"/>
      <c r="Y552" s="20"/>
      <c r="Z552" s="20"/>
      <c r="AA552" s="20"/>
      <c r="AB552" s="20"/>
      <c r="AC552" s="21"/>
      <c r="AE552" s="35" t="s">
        <v>75</v>
      </c>
      <c r="AF552" s="36" t="s">
        <v>734</v>
      </c>
      <c r="AG552" s="36"/>
      <c r="AH552" s="36"/>
      <c r="AI552" s="37"/>
      <c r="AK552" s="4">
        <f t="shared" si="132"/>
        <v>1</v>
      </c>
      <c r="AL552" s="4">
        <f t="shared" si="133"/>
        <v>0</v>
      </c>
      <c r="AM552" s="4">
        <f t="shared" si="134"/>
        <v>0</v>
      </c>
      <c r="AN552" s="4">
        <f t="shared" si="135"/>
        <v>0</v>
      </c>
      <c r="AO552" s="4">
        <f t="shared" si="136"/>
        <v>0</v>
      </c>
      <c r="AQ552" s="4">
        <f t="shared" si="137"/>
        <v>0</v>
      </c>
      <c r="AR552" s="4">
        <f t="shared" si="138"/>
        <v>0</v>
      </c>
      <c r="AS552" s="4">
        <f t="shared" si="139"/>
        <v>1</v>
      </c>
      <c r="AT552" s="4">
        <f t="shared" si="140"/>
        <v>1</v>
      </c>
      <c r="AU552" s="4">
        <f t="shared" si="141"/>
        <v>1</v>
      </c>
      <c r="AW552" s="4">
        <f t="shared" si="142"/>
        <v>0</v>
      </c>
      <c r="AX552" s="4">
        <f t="shared" si="143"/>
        <v>1</v>
      </c>
      <c r="AY552" s="4">
        <f t="shared" si="144"/>
        <v>0</v>
      </c>
      <c r="BA552" s="4">
        <f t="shared" si="145"/>
        <v>3</v>
      </c>
    </row>
    <row r="553" spans="2:53" ht="14.5" customHeight="1" x14ac:dyDescent="0.35">
      <c r="B553" s="47" t="s">
        <v>3017</v>
      </c>
      <c r="C553" s="70" t="s">
        <v>3474</v>
      </c>
      <c r="D553" s="71">
        <v>45332</v>
      </c>
      <c r="E553" s="71" t="str">
        <f t="shared" ca="1" si="130"/>
        <v>Yes</v>
      </c>
      <c r="F553" s="52" t="str">
        <f t="shared" si="131"/>
        <v>2. Some Roles Work Flexible</v>
      </c>
      <c r="G553" s="167" t="s">
        <v>3823</v>
      </c>
      <c r="H553" s="170">
        <v>3</v>
      </c>
      <c r="I553" s="16"/>
      <c r="J553" s="16"/>
      <c r="K553" s="16"/>
      <c r="L553" s="16"/>
      <c r="M553" s="16"/>
      <c r="N553" s="16"/>
      <c r="O553" s="16"/>
      <c r="P553" s="16"/>
      <c r="Q553" s="16"/>
      <c r="R553" s="16"/>
      <c r="S553" s="16"/>
      <c r="T553" s="16"/>
      <c r="U553" s="16"/>
      <c r="V553" s="16"/>
      <c r="W553" s="16"/>
      <c r="X553" s="16"/>
      <c r="Y553" s="16"/>
      <c r="Z553" s="16"/>
      <c r="AA553" s="16"/>
      <c r="AB553" s="16"/>
      <c r="AC553" s="17"/>
      <c r="AE553" s="78" t="s">
        <v>75</v>
      </c>
      <c r="AF553" s="79" t="s">
        <v>4295</v>
      </c>
      <c r="AG553" s="79"/>
      <c r="AH553" s="79"/>
      <c r="AI553" s="80"/>
      <c r="AK553" s="4">
        <f t="shared" si="132"/>
        <v>1</v>
      </c>
      <c r="AL553" s="4">
        <f t="shared" si="133"/>
        <v>0</v>
      </c>
      <c r="AM553" s="4">
        <f t="shared" si="134"/>
        <v>0</v>
      </c>
      <c r="AN553" s="4">
        <f t="shared" si="135"/>
        <v>0</v>
      </c>
      <c r="AO553" s="4">
        <f t="shared" si="136"/>
        <v>0</v>
      </c>
      <c r="AQ553" s="4">
        <f t="shared" si="137"/>
        <v>0</v>
      </c>
      <c r="AR553" s="4">
        <f t="shared" si="138"/>
        <v>0</v>
      </c>
      <c r="AS553" s="4">
        <f t="shared" si="139"/>
        <v>1</v>
      </c>
      <c r="AT553" s="4">
        <f t="shared" si="140"/>
        <v>1</v>
      </c>
      <c r="AU553" s="4">
        <f t="shared" si="141"/>
        <v>1</v>
      </c>
      <c r="AW553" s="4">
        <f t="shared" si="142"/>
        <v>0</v>
      </c>
      <c r="AX553" s="4">
        <f t="shared" si="143"/>
        <v>1</v>
      </c>
      <c r="AY553" s="4">
        <f t="shared" si="144"/>
        <v>0</v>
      </c>
      <c r="BA553" s="4">
        <f t="shared" si="145"/>
        <v>3</v>
      </c>
    </row>
    <row r="554" spans="2:53" ht="14.5" customHeight="1" x14ac:dyDescent="0.35">
      <c r="B554" s="47" t="s">
        <v>3021</v>
      </c>
      <c r="C554" s="72" t="s">
        <v>3474</v>
      </c>
      <c r="D554" s="69">
        <v>45332</v>
      </c>
      <c r="E554" s="69" t="str">
        <f t="shared" ca="1" si="130"/>
        <v>Yes</v>
      </c>
      <c r="F554" s="53" t="str">
        <f t="shared" si="131"/>
        <v>2. Some Roles Work Flexible</v>
      </c>
      <c r="G554" s="167" t="s">
        <v>4581</v>
      </c>
      <c r="H554" s="166">
        <v>3</v>
      </c>
      <c r="I554" s="20"/>
      <c r="J554" s="20"/>
      <c r="K554" s="20"/>
      <c r="L554" s="20"/>
      <c r="M554" s="20"/>
      <c r="N554" s="20"/>
      <c r="O554" s="20"/>
      <c r="P554" s="20"/>
      <c r="Q554" s="20"/>
      <c r="R554" s="20"/>
      <c r="S554" s="20"/>
      <c r="T554" s="20"/>
      <c r="U554" s="20"/>
      <c r="V554" s="20"/>
      <c r="W554" s="20"/>
      <c r="X554" s="20"/>
      <c r="Y554" s="20"/>
      <c r="Z554" s="20"/>
      <c r="AA554" s="20"/>
      <c r="AB554" s="20"/>
      <c r="AC554" s="21"/>
      <c r="AE554" s="35" t="s">
        <v>75</v>
      </c>
      <c r="AF554" s="36" t="s">
        <v>809</v>
      </c>
      <c r="AG554" s="36"/>
      <c r="AH554" s="36"/>
      <c r="AI554" s="37"/>
      <c r="AK554" s="4">
        <f t="shared" si="132"/>
        <v>1</v>
      </c>
      <c r="AL554" s="4">
        <f t="shared" si="133"/>
        <v>0</v>
      </c>
      <c r="AM554" s="4">
        <f t="shared" si="134"/>
        <v>0</v>
      </c>
      <c r="AN554" s="4">
        <f t="shared" si="135"/>
        <v>0</v>
      </c>
      <c r="AO554" s="4">
        <f t="shared" si="136"/>
        <v>0</v>
      </c>
      <c r="AQ554" s="4">
        <f t="shared" si="137"/>
        <v>0</v>
      </c>
      <c r="AR554" s="4">
        <f t="shared" si="138"/>
        <v>0</v>
      </c>
      <c r="AS554" s="4">
        <f t="shared" si="139"/>
        <v>1</v>
      </c>
      <c r="AT554" s="4">
        <f t="shared" si="140"/>
        <v>1</v>
      </c>
      <c r="AU554" s="4">
        <f t="shared" si="141"/>
        <v>1</v>
      </c>
      <c r="AW554" s="4">
        <f t="shared" si="142"/>
        <v>0</v>
      </c>
      <c r="AX554" s="4">
        <f t="shared" si="143"/>
        <v>1</v>
      </c>
      <c r="AY554" s="4">
        <f t="shared" si="144"/>
        <v>0</v>
      </c>
      <c r="BA554" s="4">
        <f t="shared" si="145"/>
        <v>3</v>
      </c>
    </row>
    <row r="555" spans="2:53" ht="14.5" customHeight="1" x14ac:dyDescent="0.35">
      <c r="B555" s="47" t="s">
        <v>735</v>
      </c>
      <c r="C555" s="72"/>
      <c r="D555" s="69">
        <v>45332</v>
      </c>
      <c r="E555" s="69" t="str">
        <f t="shared" ca="1" si="130"/>
        <v>Yes</v>
      </c>
      <c r="F555" s="53" t="str">
        <f t="shared" si="131"/>
        <v>2. Some Roles Work Flexible</v>
      </c>
      <c r="G555" s="167" t="s">
        <v>736</v>
      </c>
      <c r="H555" s="166">
        <v>3</v>
      </c>
      <c r="I555" s="20"/>
      <c r="J555" s="20"/>
      <c r="K555" s="20"/>
      <c r="L555" s="20"/>
      <c r="M555" s="20"/>
      <c r="N555" s="20"/>
      <c r="O555" s="20"/>
      <c r="P555" s="20"/>
      <c r="Q555" s="20">
        <v>1</v>
      </c>
      <c r="R555" s="20"/>
      <c r="S555" s="20"/>
      <c r="T555" s="20"/>
      <c r="U555" s="20"/>
      <c r="V555" s="20"/>
      <c r="W555" s="20"/>
      <c r="X555" s="20"/>
      <c r="Y555" s="20"/>
      <c r="Z555" s="20"/>
      <c r="AA555" s="20"/>
      <c r="AB555" s="20"/>
      <c r="AC555" s="21"/>
      <c r="AE555" s="35" t="s">
        <v>75</v>
      </c>
      <c r="AF555" s="36" t="s">
        <v>737</v>
      </c>
      <c r="AG555" s="36"/>
      <c r="AH555" s="36"/>
      <c r="AI555" s="37"/>
      <c r="AK555" s="4">
        <f t="shared" si="132"/>
        <v>1</v>
      </c>
      <c r="AL555" s="4">
        <f t="shared" si="133"/>
        <v>0</v>
      </c>
      <c r="AM555" s="4">
        <f t="shared" si="134"/>
        <v>0</v>
      </c>
      <c r="AN555" s="4">
        <f t="shared" si="135"/>
        <v>0</v>
      </c>
      <c r="AO555" s="4">
        <f t="shared" si="136"/>
        <v>0</v>
      </c>
      <c r="AQ555" s="4">
        <f t="shared" si="137"/>
        <v>0</v>
      </c>
      <c r="AR555" s="4">
        <f t="shared" si="138"/>
        <v>0</v>
      </c>
      <c r="AS555" s="4">
        <f t="shared" si="139"/>
        <v>1</v>
      </c>
      <c r="AT555" s="4">
        <f t="shared" si="140"/>
        <v>1</v>
      </c>
      <c r="AU555" s="4">
        <f t="shared" si="141"/>
        <v>1</v>
      </c>
      <c r="AW555" s="4">
        <f t="shared" si="142"/>
        <v>0</v>
      </c>
      <c r="AX555" s="4">
        <f t="shared" si="143"/>
        <v>1</v>
      </c>
      <c r="AY555" s="4">
        <f t="shared" si="144"/>
        <v>0</v>
      </c>
      <c r="BA555" s="4">
        <f t="shared" si="145"/>
        <v>3</v>
      </c>
    </row>
    <row r="556" spans="2:53" ht="14.5" customHeight="1" x14ac:dyDescent="0.35">
      <c r="B556" s="47" t="s">
        <v>3032</v>
      </c>
      <c r="C556" s="72" t="s">
        <v>3474</v>
      </c>
      <c r="D556" s="69">
        <v>45332</v>
      </c>
      <c r="E556" s="69" t="str">
        <f t="shared" ca="1" si="130"/>
        <v>Yes</v>
      </c>
      <c r="F556" s="53" t="str">
        <f t="shared" si="131"/>
        <v>2. Some Roles Work Flexible</v>
      </c>
      <c r="G556" s="167" t="s">
        <v>4582</v>
      </c>
      <c r="H556" s="166">
        <v>3</v>
      </c>
      <c r="I556" s="20"/>
      <c r="J556" s="20"/>
      <c r="K556" s="20"/>
      <c r="L556" s="20"/>
      <c r="M556" s="20"/>
      <c r="N556" s="20"/>
      <c r="O556" s="20"/>
      <c r="P556" s="20"/>
      <c r="Q556" s="20"/>
      <c r="R556" s="20"/>
      <c r="S556" s="20"/>
      <c r="T556" s="20"/>
      <c r="U556" s="20"/>
      <c r="V556" s="20"/>
      <c r="W556" s="20"/>
      <c r="X556" s="20"/>
      <c r="Y556" s="20"/>
      <c r="Z556" s="20"/>
      <c r="AA556" s="20"/>
      <c r="AB556" s="20"/>
      <c r="AC556" s="21"/>
      <c r="AE556" s="35" t="s">
        <v>75</v>
      </c>
      <c r="AF556" s="36" t="s">
        <v>618</v>
      </c>
      <c r="AG556" s="36"/>
      <c r="AH556" s="36"/>
      <c r="AI556" s="37"/>
      <c r="AK556" s="4">
        <f t="shared" si="132"/>
        <v>1</v>
      </c>
      <c r="AL556" s="4">
        <f t="shared" si="133"/>
        <v>0</v>
      </c>
      <c r="AM556" s="4">
        <f t="shared" si="134"/>
        <v>0</v>
      </c>
      <c r="AN556" s="4">
        <f t="shared" si="135"/>
        <v>0</v>
      </c>
      <c r="AO556" s="4">
        <f t="shared" si="136"/>
        <v>0</v>
      </c>
      <c r="AQ556" s="4">
        <f t="shared" si="137"/>
        <v>0</v>
      </c>
      <c r="AR556" s="4">
        <f t="shared" si="138"/>
        <v>0</v>
      </c>
      <c r="AS556" s="4">
        <f t="shared" si="139"/>
        <v>1</v>
      </c>
      <c r="AT556" s="4">
        <f t="shared" si="140"/>
        <v>1</v>
      </c>
      <c r="AU556" s="4">
        <f t="shared" si="141"/>
        <v>1</v>
      </c>
      <c r="AW556" s="4">
        <f t="shared" si="142"/>
        <v>0</v>
      </c>
      <c r="AX556" s="4">
        <f t="shared" si="143"/>
        <v>1</v>
      </c>
      <c r="AY556" s="4">
        <f t="shared" si="144"/>
        <v>0</v>
      </c>
      <c r="BA556" s="4">
        <f t="shared" si="145"/>
        <v>3</v>
      </c>
    </row>
    <row r="557" spans="2:53" ht="14.5" customHeight="1" x14ac:dyDescent="0.35">
      <c r="B557" s="47" t="s">
        <v>738</v>
      </c>
      <c r="C557" s="72"/>
      <c r="D557" s="69">
        <v>45332</v>
      </c>
      <c r="E557" s="69" t="str">
        <f t="shared" ca="1" si="130"/>
        <v>Yes</v>
      </c>
      <c r="F557" s="53" t="str">
        <f t="shared" si="131"/>
        <v>2. Some Roles Work Flexible</v>
      </c>
      <c r="G557" s="167" t="s">
        <v>739</v>
      </c>
      <c r="H557" s="166">
        <v>1</v>
      </c>
      <c r="I557" s="20"/>
      <c r="J557" s="20"/>
      <c r="K557" s="20">
        <v>1</v>
      </c>
      <c r="L557" s="20"/>
      <c r="M557" s="20"/>
      <c r="N557" s="20"/>
      <c r="O557" s="20"/>
      <c r="P557" s="20"/>
      <c r="Q557" s="20">
        <v>1</v>
      </c>
      <c r="R557" s="20"/>
      <c r="S557" s="20"/>
      <c r="T557" s="20"/>
      <c r="U557" s="20"/>
      <c r="V557" s="20"/>
      <c r="W557" s="20"/>
      <c r="X557" s="20"/>
      <c r="Y557" s="20"/>
      <c r="Z557" s="20"/>
      <c r="AA557" s="20"/>
      <c r="AB557" s="20"/>
      <c r="AC557" s="21">
        <v>1</v>
      </c>
      <c r="AE557" s="35" t="s">
        <v>740</v>
      </c>
      <c r="AF557" s="36" t="s">
        <v>75</v>
      </c>
      <c r="AG557" s="36"/>
      <c r="AH557" s="36"/>
      <c r="AI557" s="37"/>
      <c r="AK557" s="4">
        <f t="shared" si="132"/>
        <v>0</v>
      </c>
      <c r="AL557" s="4">
        <f t="shared" si="133"/>
        <v>1</v>
      </c>
      <c r="AM557" s="4">
        <f t="shared" si="134"/>
        <v>0</v>
      </c>
      <c r="AN557" s="4">
        <f t="shared" si="135"/>
        <v>0</v>
      </c>
      <c r="AO557" s="4">
        <f t="shared" si="136"/>
        <v>0</v>
      </c>
      <c r="AQ557" s="4">
        <f t="shared" si="137"/>
        <v>0</v>
      </c>
      <c r="AR557" s="4">
        <f t="shared" si="138"/>
        <v>0</v>
      </c>
      <c r="AS557" s="4">
        <f t="shared" si="139"/>
        <v>1</v>
      </c>
      <c r="AT557" s="4">
        <f t="shared" si="140"/>
        <v>1</v>
      </c>
      <c r="AU557" s="4">
        <f t="shared" si="141"/>
        <v>1</v>
      </c>
      <c r="AW557" s="4">
        <f t="shared" si="142"/>
        <v>0</v>
      </c>
      <c r="AX557" s="4">
        <f t="shared" si="143"/>
        <v>1</v>
      </c>
      <c r="AY557" s="4">
        <f t="shared" si="144"/>
        <v>0</v>
      </c>
      <c r="BA557" s="4">
        <f t="shared" si="145"/>
        <v>3</v>
      </c>
    </row>
    <row r="558" spans="2:53" ht="14.5" customHeight="1" x14ac:dyDescent="0.35">
      <c r="B558" s="47" t="s">
        <v>741</v>
      </c>
      <c r="C558" s="72"/>
      <c r="D558" s="69">
        <v>45332</v>
      </c>
      <c r="E558" s="69" t="str">
        <f t="shared" ca="1" si="130"/>
        <v>Yes</v>
      </c>
      <c r="F558" s="53" t="str">
        <f t="shared" si="131"/>
        <v>2. Some Roles Work Flexible</v>
      </c>
      <c r="G558" s="167" t="s">
        <v>742</v>
      </c>
      <c r="H558" s="166">
        <v>1</v>
      </c>
      <c r="I558" s="20"/>
      <c r="J558" s="20"/>
      <c r="K558" s="20"/>
      <c r="L558" s="20"/>
      <c r="M558" s="20"/>
      <c r="N558" s="20"/>
      <c r="O558" s="20"/>
      <c r="P558" s="20"/>
      <c r="Q558" s="20"/>
      <c r="R558" s="20"/>
      <c r="S558" s="20">
        <v>1</v>
      </c>
      <c r="T558" s="20"/>
      <c r="U558" s="20"/>
      <c r="V558" s="20"/>
      <c r="W558" s="20"/>
      <c r="X558" s="20"/>
      <c r="Y558" s="20"/>
      <c r="Z558" s="20"/>
      <c r="AA558" s="20"/>
      <c r="AB558" s="20"/>
      <c r="AC558" s="21"/>
      <c r="AE558" s="35" t="s">
        <v>75</v>
      </c>
      <c r="AF558" s="36" t="s">
        <v>656</v>
      </c>
      <c r="AG558" s="36"/>
      <c r="AH558" s="36"/>
      <c r="AI558" s="37"/>
      <c r="AK558" s="4">
        <f t="shared" si="132"/>
        <v>1</v>
      </c>
      <c r="AL558" s="4">
        <f t="shared" si="133"/>
        <v>0</v>
      </c>
      <c r="AM558" s="4">
        <f t="shared" si="134"/>
        <v>0</v>
      </c>
      <c r="AN558" s="4">
        <f t="shared" si="135"/>
        <v>0</v>
      </c>
      <c r="AO558" s="4">
        <f t="shared" si="136"/>
        <v>0</v>
      </c>
      <c r="AQ558" s="4">
        <f t="shared" si="137"/>
        <v>0</v>
      </c>
      <c r="AR558" s="4">
        <f t="shared" si="138"/>
        <v>0</v>
      </c>
      <c r="AS558" s="4">
        <f t="shared" si="139"/>
        <v>1</v>
      </c>
      <c r="AT558" s="4">
        <f t="shared" si="140"/>
        <v>1</v>
      </c>
      <c r="AU558" s="4">
        <f t="shared" si="141"/>
        <v>1</v>
      </c>
      <c r="AW558" s="4">
        <f t="shared" si="142"/>
        <v>0</v>
      </c>
      <c r="AX558" s="4">
        <f t="shared" si="143"/>
        <v>1</v>
      </c>
      <c r="AY558" s="4">
        <f t="shared" si="144"/>
        <v>0</v>
      </c>
      <c r="BA558" s="4">
        <f t="shared" si="145"/>
        <v>3</v>
      </c>
    </row>
    <row r="559" spans="2:53" ht="14.5" customHeight="1" x14ac:dyDescent="0.35">
      <c r="B559" s="47" t="s">
        <v>743</v>
      </c>
      <c r="C559" s="72"/>
      <c r="D559" s="69">
        <v>45332</v>
      </c>
      <c r="E559" s="69" t="str">
        <f t="shared" ca="1" si="130"/>
        <v>Yes</v>
      </c>
      <c r="F559" s="53" t="str">
        <f t="shared" si="131"/>
        <v>2. Some Roles Work Flexible</v>
      </c>
      <c r="G559" s="167" t="s">
        <v>744</v>
      </c>
      <c r="H559" s="166">
        <v>111</v>
      </c>
      <c r="I559" s="20"/>
      <c r="J559" s="20"/>
      <c r="K559" s="20">
        <v>4</v>
      </c>
      <c r="L559" s="20">
        <v>1</v>
      </c>
      <c r="M559" s="20">
        <v>1</v>
      </c>
      <c r="N559" s="20"/>
      <c r="O559" s="20"/>
      <c r="P559" s="20"/>
      <c r="Q559" s="20">
        <v>61</v>
      </c>
      <c r="R559" s="20">
        <v>1</v>
      </c>
      <c r="S559" s="20"/>
      <c r="T559" s="20"/>
      <c r="U559" s="20">
        <v>1</v>
      </c>
      <c r="V559" s="20"/>
      <c r="W559" s="20"/>
      <c r="X559" s="20"/>
      <c r="Y559" s="20"/>
      <c r="Z559" s="20">
        <v>14</v>
      </c>
      <c r="AA559" s="20"/>
      <c r="AB559" s="20"/>
      <c r="AC559" s="21"/>
      <c r="AE559" s="35" t="s">
        <v>75</v>
      </c>
      <c r="AF559" s="36" t="s">
        <v>745</v>
      </c>
      <c r="AG559" s="36" t="s">
        <v>746</v>
      </c>
      <c r="AH559" s="36" t="s">
        <v>747</v>
      </c>
      <c r="AI559" s="37" t="s">
        <v>618</v>
      </c>
      <c r="AK559" s="4">
        <f t="shared" si="132"/>
        <v>1</v>
      </c>
      <c r="AL559" s="4">
        <f t="shared" si="133"/>
        <v>0</v>
      </c>
      <c r="AM559" s="4">
        <f t="shared" si="134"/>
        <v>0</v>
      </c>
      <c r="AN559" s="4">
        <f t="shared" si="135"/>
        <v>0</v>
      </c>
      <c r="AO559" s="4">
        <f t="shared" si="136"/>
        <v>0</v>
      </c>
      <c r="AQ559" s="4">
        <f t="shared" si="137"/>
        <v>0</v>
      </c>
      <c r="AR559" s="4">
        <f t="shared" si="138"/>
        <v>0</v>
      </c>
      <c r="AS559" s="4">
        <f t="shared" si="139"/>
        <v>0</v>
      </c>
      <c r="AT559" s="4">
        <f t="shared" si="140"/>
        <v>0</v>
      </c>
      <c r="AU559" s="4">
        <f t="shared" si="141"/>
        <v>0</v>
      </c>
      <c r="AW559" s="4">
        <f t="shared" si="142"/>
        <v>0</v>
      </c>
      <c r="AX559" s="4">
        <f t="shared" si="143"/>
        <v>1</v>
      </c>
      <c r="AY559" s="4">
        <f t="shared" si="144"/>
        <v>0</v>
      </c>
      <c r="BA559" s="4">
        <f t="shared" si="145"/>
        <v>3</v>
      </c>
    </row>
    <row r="560" spans="2:53" ht="14.5" customHeight="1" x14ac:dyDescent="0.35">
      <c r="B560" s="47" t="s">
        <v>3062</v>
      </c>
      <c r="C560" s="72" t="s">
        <v>3474</v>
      </c>
      <c r="D560" s="69">
        <v>45332</v>
      </c>
      <c r="E560" s="69" t="str">
        <f t="shared" ca="1" si="130"/>
        <v>Yes</v>
      </c>
      <c r="F560" s="53" t="str">
        <f t="shared" si="131"/>
        <v>2. Some Roles Work Flexible</v>
      </c>
      <c r="G560" s="167" t="s">
        <v>4583</v>
      </c>
      <c r="H560" s="166">
        <v>24</v>
      </c>
      <c r="I560" s="20"/>
      <c r="J560" s="20"/>
      <c r="K560" s="20"/>
      <c r="L560" s="20"/>
      <c r="M560" s="20"/>
      <c r="N560" s="20"/>
      <c r="O560" s="20"/>
      <c r="P560" s="20"/>
      <c r="Q560" s="20"/>
      <c r="R560" s="20"/>
      <c r="S560" s="20"/>
      <c r="T560" s="20"/>
      <c r="U560" s="20"/>
      <c r="V560" s="20"/>
      <c r="W560" s="20"/>
      <c r="X560" s="20"/>
      <c r="Y560" s="20"/>
      <c r="Z560" s="20"/>
      <c r="AA560" s="20"/>
      <c r="AB560" s="20"/>
      <c r="AC560" s="21"/>
      <c r="AE560" s="35" t="s">
        <v>75</v>
      </c>
      <c r="AF560" s="36" t="s">
        <v>4213</v>
      </c>
      <c r="AG560" s="36"/>
      <c r="AH560" s="36"/>
      <c r="AI560" s="37"/>
      <c r="AK560" s="4">
        <f t="shared" si="132"/>
        <v>1</v>
      </c>
      <c r="AL560" s="4">
        <f t="shared" si="133"/>
        <v>0</v>
      </c>
      <c r="AM560" s="4">
        <f t="shared" si="134"/>
        <v>0</v>
      </c>
      <c r="AN560" s="4">
        <f t="shared" si="135"/>
        <v>0</v>
      </c>
      <c r="AO560" s="4">
        <f t="shared" si="136"/>
        <v>0</v>
      </c>
      <c r="AQ560" s="4">
        <f t="shared" si="137"/>
        <v>0</v>
      </c>
      <c r="AR560" s="4">
        <f t="shared" si="138"/>
        <v>0</v>
      </c>
      <c r="AS560" s="4">
        <f t="shared" si="139"/>
        <v>1</v>
      </c>
      <c r="AT560" s="4">
        <f t="shared" si="140"/>
        <v>1</v>
      </c>
      <c r="AU560" s="4">
        <f t="shared" si="141"/>
        <v>1</v>
      </c>
      <c r="AW560" s="4">
        <f t="shared" si="142"/>
        <v>0</v>
      </c>
      <c r="AX560" s="4">
        <f t="shared" si="143"/>
        <v>1</v>
      </c>
      <c r="AY560" s="4">
        <f t="shared" si="144"/>
        <v>0</v>
      </c>
      <c r="BA560" s="4">
        <f t="shared" si="145"/>
        <v>3</v>
      </c>
    </row>
    <row r="561" spans="2:53" ht="14.5" customHeight="1" x14ac:dyDescent="0.35">
      <c r="B561" s="47" t="s">
        <v>748</v>
      </c>
      <c r="C561" s="72"/>
      <c r="D561" s="69">
        <v>45332</v>
      </c>
      <c r="E561" s="69" t="str">
        <f t="shared" ca="1" si="130"/>
        <v>Yes</v>
      </c>
      <c r="F561" s="53" t="str">
        <f t="shared" si="131"/>
        <v>2. Some Roles Work Flexible</v>
      </c>
      <c r="G561" s="167" t="s">
        <v>749</v>
      </c>
      <c r="H561" s="166">
        <v>72</v>
      </c>
      <c r="I561" s="20"/>
      <c r="J561" s="20"/>
      <c r="K561" s="20">
        <v>10</v>
      </c>
      <c r="L561" s="20">
        <v>1</v>
      </c>
      <c r="M561" s="20">
        <v>4</v>
      </c>
      <c r="N561" s="20"/>
      <c r="O561" s="20">
        <v>1</v>
      </c>
      <c r="P561" s="20"/>
      <c r="Q561" s="20">
        <v>21</v>
      </c>
      <c r="R561" s="20">
        <v>2</v>
      </c>
      <c r="S561" s="20"/>
      <c r="T561" s="20"/>
      <c r="U561" s="20"/>
      <c r="V561" s="20">
        <v>2</v>
      </c>
      <c r="W561" s="20"/>
      <c r="X561" s="20"/>
      <c r="Y561" s="20">
        <v>1</v>
      </c>
      <c r="Z561" s="20">
        <v>8</v>
      </c>
      <c r="AA561" s="20"/>
      <c r="AB561" s="20">
        <v>1</v>
      </c>
      <c r="AC561" s="21">
        <v>1</v>
      </c>
      <c r="AE561" s="35" t="s">
        <v>75</v>
      </c>
      <c r="AF561" s="36" t="s">
        <v>612</v>
      </c>
      <c r="AG561" s="36" t="s">
        <v>745</v>
      </c>
      <c r="AH561" s="36"/>
      <c r="AI561" s="37"/>
      <c r="AK561" s="4">
        <f t="shared" si="132"/>
        <v>1</v>
      </c>
      <c r="AL561" s="4">
        <f t="shared" si="133"/>
        <v>0</v>
      </c>
      <c r="AM561" s="4">
        <f t="shared" si="134"/>
        <v>0</v>
      </c>
      <c r="AN561" s="4">
        <f t="shared" si="135"/>
        <v>0</v>
      </c>
      <c r="AO561" s="4">
        <f t="shared" si="136"/>
        <v>0</v>
      </c>
      <c r="AQ561" s="4">
        <f t="shared" si="137"/>
        <v>0</v>
      </c>
      <c r="AR561" s="4">
        <f t="shared" si="138"/>
        <v>0</v>
      </c>
      <c r="AS561" s="4">
        <f t="shared" si="139"/>
        <v>0</v>
      </c>
      <c r="AT561" s="4">
        <f t="shared" si="140"/>
        <v>1</v>
      </c>
      <c r="AU561" s="4">
        <f t="shared" si="141"/>
        <v>1</v>
      </c>
      <c r="AW561" s="4">
        <f t="shared" si="142"/>
        <v>0</v>
      </c>
      <c r="AX561" s="4">
        <f t="shared" si="143"/>
        <v>1</v>
      </c>
      <c r="AY561" s="4">
        <f t="shared" si="144"/>
        <v>0</v>
      </c>
      <c r="BA561" s="4">
        <f t="shared" si="145"/>
        <v>3</v>
      </c>
    </row>
    <row r="562" spans="2:53" ht="14.5" customHeight="1" x14ac:dyDescent="0.35">
      <c r="B562" s="47" t="s">
        <v>750</v>
      </c>
      <c r="C562" s="72"/>
      <c r="D562" s="69">
        <v>45332</v>
      </c>
      <c r="E562" s="69" t="str">
        <f t="shared" ca="1" si="130"/>
        <v>Yes</v>
      </c>
      <c r="F562" s="53" t="str">
        <f t="shared" si="131"/>
        <v>2. Some Roles Work Flexible</v>
      </c>
      <c r="G562" s="167" t="s">
        <v>751</v>
      </c>
      <c r="H562" s="166">
        <v>1</v>
      </c>
      <c r="I562" s="20"/>
      <c r="J562" s="20"/>
      <c r="K562" s="20"/>
      <c r="L562" s="20"/>
      <c r="M562" s="20"/>
      <c r="N562" s="20"/>
      <c r="O562" s="20"/>
      <c r="P562" s="20"/>
      <c r="Q562" s="20"/>
      <c r="R562" s="20"/>
      <c r="S562" s="20"/>
      <c r="T562" s="20"/>
      <c r="U562" s="20">
        <v>1</v>
      </c>
      <c r="V562" s="20"/>
      <c r="W562" s="20"/>
      <c r="X562" s="20"/>
      <c r="Y562" s="20">
        <v>1</v>
      </c>
      <c r="Z562" s="20"/>
      <c r="AA562" s="20"/>
      <c r="AB562" s="20"/>
      <c r="AC562" s="21"/>
      <c r="AE562" s="35" t="s">
        <v>711</v>
      </c>
      <c r="AF562" s="36" t="s">
        <v>75</v>
      </c>
      <c r="AG562" s="36"/>
      <c r="AH562" s="36"/>
      <c r="AI562" s="37"/>
      <c r="AK562" s="4">
        <f t="shared" si="132"/>
        <v>0</v>
      </c>
      <c r="AL562" s="4">
        <f t="shared" si="133"/>
        <v>1</v>
      </c>
      <c r="AM562" s="4">
        <f t="shared" si="134"/>
        <v>0</v>
      </c>
      <c r="AN562" s="4">
        <f t="shared" si="135"/>
        <v>0</v>
      </c>
      <c r="AO562" s="4">
        <f t="shared" si="136"/>
        <v>0</v>
      </c>
      <c r="AQ562" s="4">
        <f t="shared" si="137"/>
        <v>0</v>
      </c>
      <c r="AR562" s="4">
        <f t="shared" si="138"/>
        <v>0</v>
      </c>
      <c r="AS562" s="4">
        <f t="shared" si="139"/>
        <v>1</v>
      </c>
      <c r="AT562" s="4">
        <f t="shared" si="140"/>
        <v>1</v>
      </c>
      <c r="AU562" s="4">
        <f t="shared" si="141"/>
        <v>1</v>
      </c>
      <c r="AW562" s="4">
        <f t="shared" si="142"/>
        <v>0</v>
      </c>
      <c r="AX562" s="4">
        <f t="shared" si="143"/>
        <v>1</v>
      </c>
      <c r="AY562" s="4">
        <f t="shared" si="144"/>
        <v>0</v>
      </c>
      <c r="BA562" s="4">
        <f t="shared" si="145"/>
        <v>3</v>
      </c>
    </row>
    <row r="563" spans="2:53" ht="14.5" customHeight="1" x14ac:dyDescent="0.35">
      <c r="B563" s="47" t="s">
        <v>752</v>
      </c>
      <c r="C563" s="72"/>
      <c r="D563" s="69">
        <v>45332</v>
      </c>
      <c r="E563" s="69" t="str">
        <f t="shared" ca="1" si="130"/>
        <v>Yes</v>
      </c>
      <c r="F563" s="53" t="str">
        <f t="shared" si="131"/>
        <v>2. Some Roles Work Flexible</v>
      </c>
      <c r="G563" s="167" t="s">
        <v>753</v>
      </c>
      <c r="H563" s="166">
        <v>2</v>
      </c>
      <c r="I563" s="20"/>
      <c r="J563" s="20"/>
      <c r="K563" s="20"/>
      <c r="L563" s="20"/>
      <c r="M563" s="20"/>
      <c r="N563" s="20"/>
      <c r="O563" s="20"/>
      <c r="P563" s="20"/>
      <c r="Q563" s="20"/>
      <c r="R563" s="20"/>
      <c r="S563" s="20">
        <v>1</v>
      </c>
      <c r="T563" s="20"/>
      <c r="U563" s="20"/>
      <c r="V563" s="20"/>
      <c r="W563" s="20"/>
      <c r="X563" s="20"/>
      <c r="Y563" s="20"/>
      <c r="Z563" s="20"/>
      <c r="AA563" s="20"/>
      <c r="AB563" s="20"/>
      <c r="AC563" s="21"/>
      <c r="AE563" s="35" t="s">
        <v>754</v>
      </c>
      <c r="AF563" s="36" t="s">
        <v>755</v>
      </c>
      <c r="AG563" s="36" t="s">
        <v>75</v>
      </c>
      <c r="AH563" s="36"/>
      <c r="AI563" s="37"/>
      <c r="AK563" s="4">
        <f t="shared" si="132"/>
        <v>0</v>
      </c>
      <c r="AL563" s="4">
        <f t="shared" si="133"/>
        <v>0</v>
      </c>
      <c r="AM563" s="4">
        <f t="shared" si="134"/>
        <v>1</v>
      </c>
      <c r="AN563" s="4">
        <f t="shared" si="135"/>
        <v>0</v>
      </c>
      <c r="AO563" s="4">
        <f t="shared" si="136"/>
        <v>0</v>
      </c>
      <c r="AQ563" s="4">
        <f t="shared" si="137"/>
        <v>0</v>
      </c>
      <c r="AR563" s="4">
        <f t="shared" si="138"/>
        <v>0</v>
      </c>
      <c r="AS563" s="4">
        <f t="shared" si="139"/>
        <v>0</v>
      </c>
      <c r="AT563" s="4">
        <f t="shared" si="140"/>
        <v>1</v>
      </c>
      <c r="AU563" s="4">
        <f t="shared" si="141"/>
        <v>1</v>
      </c>
      <c r="AW563" s="4">
        <f t="shared" si="142"/>
        <v>0</v>
      </c>
      <c r="AX563" s="4">
        <f t="shared" si="143"/>
        <v>1</v>
      </c>
      <c r="AY563" s="4">
        <f t="shared" si="144"/>
        <v>0</v>
      </c>
      <c r="BA563" s="4">
        <f t="shared" si="145"/>
        <v>3</v>
      </c>
    </row>
    <row r="564" spans="2:53" ht="14.5" customHeight="1" x14ac:dyDescent="0.35">
      <c r="B564" s="47" t="s">
        <v>1639</v>
      </c>
      <c r="C564" s="72"/>
      <c r="D564" s="69">
        <v>45332</v>
      </c>
      <c r="E564" s="69" t="str">
        <f t="shared" ca="1" si="130"/>
        <v>Yes</v>
      </c>
      <c r="F564" s="53" t="str">
        <f t="shared" si="131"/>
        <v>2. Some Roles Work Flexible</v>
      </c>
      <c r="G564" s="167" t="s">
        <v>1640</v>
      </c>
      <c r="H564" s="166">
        <v>17</v>
      </c>
      <c r="I564" s="20"/>
      <c r="J564" s="20"/>
      <c r="K564" s="20">
        <v>5</v>
      </c>
      <c r="L564" s="20"/>
      <c r="M564" s="20"/>
      <c r="N564" s="20"/>
      <c r="O564" s="20"/>
      <c r="P564" s="20">
        <v>1</v>
      </c>
      <c r="Q564" s="20"/>
      <c r="R564" s="20">
        <v>1</v>
      </c>
      <c r="S564" s="20"/>
      <c r="T564" s="20"/>
      <c r="U564" s="20"/>
      <c r="V564" s="20">
        <v>1</v>
      </c>
      <c r="W564" s="20"/>
      <c r="X564" s="20"/>
      <c r="Y564" s="20"/>
      <c r="Z564" s="20">
        <v>1</v>
      </c>
      <c r="AA564" s="20">
        <v>1</v>
      </c>
      <c r="AB564" s="20">
        <v>1</v>
      </c>
      <c r="AC564" s="21">
        <v>1</v>
      </c>
      <c r="AE564" s="35" t="s">
        <v>1641</v>
      </c>
      <c r="AF564" s="36" t="s">
        <v>75</v>
      </c>
      <c r="AG564" s="36"/>
      <c r="AH564" s="36"/>
      <c r="AI564" s="37"/>
      <c r="AK564" s="4">
        <f t="shared" si="132"/>
        <v>0</v>
      </c>
      <c r="AL564" s="4">
        <f t="shared" si="133"/>
        <v>1</v>
      </c>
      <c r="AM564" s="4">
        <f t="shared" si="134"/>
        <v>0</v>
      </c>
      <c r="AN564" s="4">
        <f t="shared" si="135"/>
        <v>0</v>
      </c>
      <c r="AO564" s="4">
        <f t="shared" si="136"/>
        <v>0</v>
      </c>
      <c r="AQ564" s="4">
        <f t="shared" si="137"/>
        <v>0</v>
      </c>
      <c r="AR564" s="4">
        <f t="shared" si="138"/>
        <v>0</v>
      </c>
      <c r="AS564" s="4">
        <f t="shared" si="139"/>
        <v>1</v>
      </c>
      <c r="AT564" s="4">
        <f t="shared" si="140"/>
        <v>1</v>
      </c>
      <c r="AU564" s="4">
        <f t="shared" si="141"/>
        <v>1</v>
      </c>
      <c r="AW564" s="4">
        <f t="shared" si="142"/>
        <v>0</v>
      </c>
      <c r="AX564" s="4">
        <f t="shared" si="143"/>
        <v>1</v>
      </c>
      <c r="AY564" s="4">
        <f t="shared" si="144"/>
        <v>0</v>
      </c>
      <c r="BA564" s="4">
        <f t="shared" si="145"/>
        <v>3</v>
      </c>
    </row>
    <row r="565" spans="2:53" ht="14.5" customHeight="1" x14ac:dyDescent="0.35">
      <c r="B565" s="47" t="s">
        <v>756</v>
      </c>
      <c r="C565" s="72"/>
      <c r="D565" s="69">
        <v>45332</v>
      </c>
      <c r="E565" s="69" t="str">
        <f t="shared" ca="1" si="130"/>
        <v>Yes</v>
      </c>
      <c r="F565" s="53" t="str">
        <f t="shared" si="131"/>
        <v>2. Some Roles Work Flexible</v>
      </c>
      <c r="G565" s="167" t="s">
        <v>757</v>
      </c>
      <c r="H565" s="166">
        <v>7</v>
      </c>
      <c r="I565" s="20"/>
      <c r="J565" s="20"/>
      <c r="K565" s="20"/>
      <c r="L565" s="20"/>
      <c r="M565" s="20"/>
      <c r="N565" s="20"/>
      <c r="O565" s="20"/>
      <c r="P565" s="20"/>
      <c r="Q565" s="20">
        <v>1</v>
      </c>
      <c r="R565" s="20"/>
      <c r="S565" s="20"/>
      <c r="T565" s="20"/>
      <c r="U565" s="20"/>
      <c r="V565" s="20"/>
      <c r="W565" s="20"/>
      <c r="X565" s="20"/>
      <c r="Y565" s="20"/>
      <c r="Z565" s="20">
        <v>2</v>
      </c>
      <c r="AA565" s="20"/>
      <c r="AB565" s="20"/>
      <c r="AC565" s="21"/>
      <c r="AE565" s="35" t="s">
        <v>647</v>
      </c>
      <c r="AF565" s="36" t="s">
        <v>75</v>
      </c>
      <c r="AG565" s="36"/>
      <c r="AH565" s="36"/>
      <c r="AI565" s="37"/>
      <c r="AK565" s="4">
        <f t="shared" si="132"/>
        <v>0</v>
      </c>
      <c r="AL565" s="4">
        <f t="shared" si="133"/>
        <v>1</v>
      </c>
      <c r="AM565" s="4">
        <f t="shared" si="134"/>
        <v>0</v>
      </c>
      <c r="AN565" s="4">
        <f t="shared" si="135"/>
        <v>0</v>
      </c>
      <c r="AO565" s="4">
        <f t="shared" si="136"/>
        <v>0</v>
      </c>
      <c r="AQ565" s="4">
        <f t="shared" si="137"/>
        <v>0</v>
      </c>
      <c r="AR565" s="4">
        <f t="shared" si="138"/>
        <v>0</v>
      </c>
      <c r="AS565" s="4">
        <f t="shared" si="139"/>
        <v>1</v>
      </c>
      <c r="AT565" s="4">
        <f t="shared" si="140"/>
        <v>1</v>
      </c>
      <c r="AU565" s="4">
        <f t="shared" si="141"/>
        <v>1</v>
      </c>
      <c r="AW565" s="4">
        <f t="shared" si="142"/>
        <v>0</v>
      </c>
      <c r="AX565" s="4">
        <f t="shared" si="143"/>
        <v>1</v>
      </c>
      <c r="AY565" s="4">
        <f t="shared" si="144"/>
        <v>0</v>
      </c>
      <c r="BA565" s="4">
        <f t="shared" si="145"/>
        <v>3</v>
      </c>
    </row>
    <row r="566" spans="2:53" ht="14.5" customHeight="1" x14ac:dyDescent="0.35">
      <c r="B566" s="47" t="s">
        <v>758</v>
      </c>
      <c r="C566" s="72"/>
      <c r="D566" s="69">
        <v>45332</v>
      </c>
      <c r="E566" s="69" t="str">
        <f t="shared" ca="1" si="130"/>
        <v>Yes</v>
      </c>
      <c r="F566" s="53" t="str">
        <f t="shared" si="131"/>
        <v>2. Some Roles Work Flexible</v>
      </c>
      <c r="G566" s="167" t="s">
        <v>759</v>
      </c>
      <c r="H566" s="166">
        <v>24</v>
      </c>
      <c r="I566" s="20"/>
      <c r="J566" s="20"/>
      <c r="K566" s="20">
        <v>1</v>
      </c>
      <c r="L566" s="20"/>
      <c r="M566" s="20">
        <v>2</v>
      </c>
      <c r="N566" s="20"/>
      <c r="O566" s="20"/>
      <c r="P566" s="20"/>
      <c r="Q566" s="20">
        <v>8</v>
      </c>
      <c r="R566" s="20">
        <v>3</v>
      </c>
      <c r="S566" s="20"/>
      <c r="T566" s="20"/>
      <c r="U566" s="20"/>
      <c r="V566" s="20">
        <v>2</v>
      </c>
      <c r="W566" s="20"/>
      <c r="X566" s="20"/>
      <c r="Y566" s="20"/>
      <c r="Z566" s="20">
        <v>5</v>
      </c>
      <c r="AA566" s="20"/>
      <c r="AB566" s="20"/>
      <c r="AC566" s="21"/>
      <c r="AE566" s="35" t="s">
        <v>75</v>
      </c>
      <c r="AF566" s="36" t="s">
        <v>711</v>
      </c>
      <c r="AG566" s="36"/>
      <c r="AH566" s="36"/>
      <c r="AI566" s="37"/>
      <c r="AK566" s="4">
        <f t="shared" si="132"/>
        <v>1</v>
      </c>
      <c r="AL566" s="4">
        <f t="shared" si="133"/>
        <v>0</v>
      </c>
      <c r="AM566" s="4">
        <f t="shared" si="134"/>
        <v>0</v>
      </c>
      <c r="AN566" s="4">
        <f t="shared" si="135"/>
        <v>0</v>
      </c>
      <c r="AO566" s="4">
        <f t="shared" si="136"/>
        <v>0</v>
      </c>
      <c r="AQ566" s="4">
        <f t="shared" si="137"/>
        <v>0</v>
      </c>
      <c r="AR566" s="4">
        <f t="shared" si="138"/>
        <v>0</v>
      </c>
      <c r="AS566" s="4">
        <f t="shared" si="139"/>
        <v>1</v>
      </c>
      <c r="AT566" s="4">
        <f t="shared" si="140"/>
        <v>1</v>
      </c>
      <c r="AU566" s="4">
        <f t="shared" si="141"/>
        <v>1</v>
      </c>
      <c r="AW566" s="4">
        <f t="shared" si="142"/>
        <v>0</v>
      </c>
      <c r="AX566" s="4">
        <f t="shared" si="143"/>
        <v>1</v>
      </c>
      <c r="AY566" s="4">
        <f t="shared" si="144"/>
        <v>0</v>
      </c>
      <c r="BA566" s="4">
        <f t="shared" si="145"/>
        <v>3</v>
      </c>
    </row>
    <row r="567" spans="2:53" ht="14.5" customHeight="1" x14ac:dyDescent="0.35">
      <c r="B567" s="47" t="s">
        <v>760</v>
      </c>
      <c r="C567" s="72"/>
      <c r="D567" s="69">
        <v>45332</v>
      </c>
      <c r="E567" s="69" t="str">
        <f t="shared" ca="1" si="130"/>
        <v>Yes</v>
      </c>
      <c r="F567" s="53" t="str">
        <f t="shared" si="131"/>
        <v>2. Some Roles Work Flexible</v>
      </c>
      <c r="G567" s="167" t="s">
        <v>761</v>
      </c>
      <c r="H567" s="166">
        <v>1</v>
      </c>
      <c r="I567" s="20"/>
      <c r="J567" s="20"/>
      <c r="K567" s="20"/>
      <c r="L567" s="20"/>
      <c r="M567" s="20"/>
      <c r="N567" s="20"/>
      <c r="O567" s="20"/>
      <c r="P567" s="20"/>
      <c r="Q567" s="20"/>
      <c r="R567" s="20"/>
      <c r="S567" s="20">
        <v>1</v>
      </c>
      <c r="T567" s="20"/>
      <c r="U567" s="20"/>
      <c r="V567" s="20"/>
      <c r="W567" s="20"/>
      <c r="X567" s="20"/>
      <c r="Y567" s="20"/>
      <c r="Z567" s="20"/>
      <c r="AA567" s="20"/>
      <c r="AB567" s="20"/>
      <c r="AC567" s="21"/>
      <c r="AE567" s="35" t="s">
        <v>708</v>
      </c>
      <c r="AF567" s="36" t="s">
        <v>740</v>
      </c>
      <c r="AG567" s="36" t="s">
        <v>75</v>
      </c>
      <c r="AH567" s="36" t="s">
        <v>762</v>
      </c>
      <c r="AI567" s="37" t="s">
        <v>763</v>
      </c>
      <c r="AK567" s="4">
        <f t="shared" si="132"/>
        <v>0</v>
      </c>
      <c r="AL567" s="4">
        <f t="shared" si="133"/>
        <v>0</v>
      </c>
      <c r="AM567" s="4">
        <f t="shared" si="134"/>
        <v>1</v>
      </c>
      <c r="AN567" s="4">
        <f t="shared" si="135"/>
        <v>0</v>
      </c>
      <c r="AO567" s="4">
        <f t="shared" si="136"/>
        <v>0</v>
      </c>
      <c r="AQ567" s="4">
        <f t="shared" si="137"/>
        <v>0</v>
      </c>
      <c r="AR567" s="4">
        <f t="shared" si="138"/>
        <v>0</v>
      </c>
      <c r="AS567" s="4">
        <f t="shared" si="139"/>
        <v>0</v>
      </c>
      <c r="AT567" s="4">
        <f t="shared" si="140"/>
        <v>0</v>
      </c>
      <c r="AU567" s="4">
        <f t="shared" si="141"/>
        <v>0</v>
      </c>
      <c r="AW567" s="4">
        <f t="shared" si="142"/>
        <v>0</v>
      </c>
      <c r="AX567" s="4">
        <f t="shared" si="143"/>
        <v>1</v>
      </c>
      <c r="AY567" s="4">
        <f t="shared" si="144"/>
        <v>0</v>
      </c>
      <c r="BA567" s="4">
        <f t="shared" si="145"/>
        <v>3</v>
      </c>
    </row>
    <row r="568" spans="2:53" ht="14.5" customHeight="1" x14ac:dyDescent="0.35">
      <c r="B568" s="47" t="s">
        <v>3105</v>
      </c>
      <c r="C568" s="72" t="s">
        <v>3474</v>
      </c>
      <c r="D568" s="69">
        <v>45332</v>
      </c>
      <c r="E568" s="69" t="str">
        <f t="shared" ca="1" si="130"/>
        <v>Yes</v>
      </c>
      <c r="F568" s="53" t="str">
        <f t="shared" si="131"/>
        <v>2. Some Roles Work Flexible</v>
      </c>
      <c r="G568" s="167" t="s">
        <v>4584</v>
      </c>
      <c r="H568" s="166">
        <v>1</v>
      </c>
      <c r="I568" s="20"/>
      <c r="J568" s="20"/>
      <c r="K568" s="20"/>
      <c r="L568" s="20"/>
      <c r="M568" s="20"/>
      <c r="N568" s="20"/>
      <c r="O568" s="20"/>
      <c r="P568" s="20"/>
      <c r="Q568" s="20"/>
      <c r="R568" s="20"/>
      <c r="S568" s="20"/>
      <c r="T568" s="20"/>
      <c r="U568" s="20"/>
      <c r="V568" s="20"/>
      <c r="W568" s="20"/>
      <c r="X568" s="20"/>
      <c r="Y568" s="20"/>
      <c r="Z568" s="20"/>
      <c r="AA568" s="20"/>
      <c r="AB568" s="20"/>
      <c r="AC568" s="21"/>
      <c r="AE568" s="35" t="s">
        <v>75</v>
      </c>
      <c r="AF568" s="36" t="s">
        <v>1872</v>
      </c>
      <c r="AG568" s="36"/>
      <c r="AH568" s="36"/>
      <c r="AI568" s="37"/>
      <c r="AK568" s="4">
        <f t="shared" si="132"/>
        <v>1</v>
      </c>
      <c r="AL568" s="4">
        <f t="shared" si="133"/>
        <v>0</v>
      </c>
      <c r="AM568" s="4">
        <f t="shared" si="134"/>
        <v>0</v>
      </c>
      <c r="AN568" s="4">
        <f t="shared" si="135"/>
        <v>0</v>
      </c>
      <c r="AO568" s="4">
        <f t="shared" si="136"/>
        <v>0</v>
      </c>
      <c r="AQ568" s="4">
        <f t="shared" si="137"/>
        <v>0</v>
      </c>
      <c r="AR568" s="4">
        <f t="shared" si="138"/>
        <v>0</v>
      </c>
      <c r="AS568" s="4">
        <f t="shared" si="139"/>
        <v>1</v>
      </c>
      <c r="AT568" s="4">
        <f t="shared" si="140"/>
        <v>1</v>
      </c>
      <c r="AU568" s="4">
        <f t="shared" si="141"/>
        <v>1</v>
      </c>
      <c r="AW568" s="4">
        <f t="shared" si="142"/>
        <v>0</v>
      </c>
      <c r="AX568" s="4">
        <f t="shared" si="143"/>
        <v>1</v>
      </c>
      <c r="AY568" s="4">
        <f t="shared" si="144"/>
        <v>0</v>
      </c>
      <c r="BA568" s="4">
        <f t="shared" si="145"/>
        <v>3</v>
      </c>
    </row>
    <row r="569" spans="2:53" ht="14.5" customHeight="1" x14ac:dyDescent="0.35">
      <c r="B569" s="47" t="s">
        <v>764</v>
      </c>
      <c r="C569" s="72"/>
      <c r="D569" s="69">
        <v>45332</v>
      </c>
      <c r="E569" s="69" t="str">
        <f t="shared" ca="1" si="130"/>
        <v>Yes</v>
      </c>
      <c r="F569" s="53" t="str">
        <f t="shared" si="131"/>
        <v>2. Some Roles Work Flexible</v>
      </c>
      <c r="G569" s="167" t="s">
        <v>765</v>
      </c>
      <c r="H569" s="166">
        <v>2</v>
      </c>
      <c r="I569" s="20"/>
      <c r="J569" s="20"/>
      <c r="K569" s="20">
        <v>4</v>
      </c>
      <c r="L569" s="20"/>
      <c r="M569" s="20"/>
      <c r="N569" s="20"/>
      <c r="O569" s="20"/>
      <c r="P569" s="20"/>
      <c r="Q569" s="20">
        <v>4</v>
      </c>
      <c r="R569" s="20"/>
      <c r="S569" s="20"/>
      <c r="T569" s="20"/>
      <c r="U569" s="20"/>
      <c r="V569" s="20"/>
      <c r="W569" s="20"/>
      <c r="X569" s="20"/>
      <c r="Y569" s="20"/>
      <c r="Z569" s="20">
        <v>1</v>
      </c>
      <c r="AA569" s="20"/>
      <c r="AB569" s="20"/>
      <c r="AC569" s="21"/>
      <c r="AE569" s="35" t="s">
        <v>75</v>
      </c>
      <c r="AF569" s="36" t="s">
        <v>609</v>
      </c>
      <c r="AG569" s="36" t="s">
        <v>766</v>
      </c>
      <c r="AH569" s="36" t="s">
        <v>577</v>
      </c>
      <c r="AI569" s="37" t="s">
        <v>767</v>
      </c>
      <c r="AK569" s="4">
        <f t="shared" si="132"/>
        <v>1</v>
      </c>
      <c r="AL569" s="4">
        <f t="shared" si="133"/>
        <v>0</v>
      </c>
      <c r="AM569" s="4">
        <f t="shared" si="134"/>
        <v>0</v>
      </c>
      <c r="AN569" s="4">
        <f t="shared" si="135"/>
        <v>0</v>
      </c>
      <c r="AO569" s="4">
        <f t="shared" si="136"/>
        <v>0</v>
      </c>
      <c r="AQ569" s="4">
        <f t="shared" si="137"/>
        <v>0</v>
      </c>
      <c r="AR569" s="4">
        <f t="shared" si="138"/>
        <v>0</v>
      </c>
      <c r="AS569" s="4">
        <f t="shared" si="139"/>
        <v>0</v>
      </c>
      <c r="AT569" s="4">
        <f t="shared" si="140"/>
        <v>0</v>
      </c>
      <c r="AU569" s="4">
        <f t="shared" si="141"/>
        <v>0</v>
      </c>
      <c r="AW569" s="4">
        <f t="shared" si="142"/>
        <v>0</v>
      </c>
      <c r="AX569" s="4">
        <f t="shared" si="143"/>
        <v>1</v>
      </c>
      <c r="AY569" s="4">
        <f t="shared" si="144"/>
        <v>0</v>
      </c>
      <c r="BA569" s="4">
        <f t="shared" si="145"/>
        <v>3</v>
      </c>
    </row>
    <row r="570" spans="2:53" ht="14.5" customHeight="1" x14ac:dyDescent="0.35">
      <c r="B570" s="47" t="s">
        <v>768</v>
      </c>
      <c r="C570" s="72"/>
      <c r="D570" s="69">
        <v>45332</v>
      </c>
      <c r="E570" s="69" t="str">
        <f t="shared" ca="1" si="130"/>
        <v>Yes</v>
      </c>
      <c r="F570" s="53" t="str">
        <f t="shared" si="131"/>
        <v>2. Some Roles Work Flexible</v>
      </c>
      <c r="G570" s="167" t="s">
        <v>769</v>
      </c>
      <c r="H570" s="166">
        <v>16</v>
      </c>
      <c r="I570" s="20"/>
      <c r="J570" s="20">
        <v>1</v>
      </c>
      <c r="K570" s="20">
        <v>9</v>
      </c>
      <c r="L570" s="20"/>
      <c r="M570" s="20"/>
      <c r="N570" s="20"/>
      <c r="O570" s="20"/>
      <c r="P570" s="20"/>
      <c r="Q570" s="20">
        <v>13</v>
      </c>
      <c r="R570" s="20">
        <v>3</v>
      </c>
      <c r="S570" s="20"/>
      <c r="T570" s="20"/>
      <c r="U570" s="20"/>
      <c r="V570" s="20"/>
      <c r="W570" s="20"/>
      <c r="X570" s="20"/>
      <c r="Y570" s="20">
        <v>2</v>
      </c>
      <c r="Z570" s="20">
        <v>2</v>
      </c>
      <c r="AA570" s="20"/>
      <c r="AB570" s="20"/>
      <c r="AC570" s="21"/>
      <c r="AE570" s="35" t="s">
        <v>770</v>
      </c>
      <c r="AF570" s="36" t="s">
        <v>75</v>
      </c>
      <c r="AG570" s="36"/>
      <c r="AH570" s="36"/>
      <c r="AI570" s="37"/>
      <c r="AK570" s="4">
        <f t="shared" si="132"/>
        <v>0</v>
      </c>
      <c r="AL570" s="4">
        <f t="shared" si="133"/>
        <v>1</v>
      </c>
      <c r="AM570" s="4">
        <f t="shared" si="134"/>
        <v>0</v>
      </c>
      <c r="AN570" s="4">
        <f t="shared" si="135"/>
        <v>0</v>
      </c>
      <c r="AO570" s="4">
        <f t="shared" si="136"/>
        <v>0</v>
      </c>
      <c r="AQ570" s="4">
        <f t="shared" si="137"/>
        <v>0</v>
      </c>
      <c r="AR570" s="4">
        <f t="shared" si="138"/>
        <v>0</v>
      </c>
      <c r="AS570" s="4">
        <f t="shared" si="139"/>
        <v>1</v>
      </c>
      <c r="AT570" s="4">
        <f t="shared" si="140"/>
        <v>1</v>
      </c>
      <c r="AU570" s="4">
        <f t="shared" si="141"/>
        <v>1</v>
      </c>
      <c r="AW570" s="4">
        <f t="shared" si="142"/>
        <v>0</v>
      </c>
      <c r="AX570" s="4">
        <f t="shared" si="143"/>
        <v>1</v>
      </c>
      <c r="AY570" s="4">
        <f t="shared" si="144"/>
        <v>0</v>
      </c>
      <c r="BA570" s="4">
        <f t="shared" si="145"/>
        <v>3</v>
      </c>
    </row>
    <row r="571" spans="2:53" ht="14.5" customHeight="1" x14ac:dyDescent="0.35">
      <c r="B571" s="47" t="s">
        <v>771</v>
      </c>
      <c r="C571" s="72"/>
      <c r="D571" s="69">
        <v>45332</v>
      </c>
      <c r="E571" s="69" t="str">
        <f t="shared" ca="1" si="130"/>
        <v>Yes</v>
      </c>
      <c r="F571" s="53" t="str">
        <f t="shared" si="131"/>
        <v>2. Some Roles Work Flexible</v>
      </c>
      <c r="G571" s="167" t="s">
        <v>772</v>
      </c>
      <c r="H571" s="166">
        <v>31</v>
      </c>
      <c r="I571" s="20">
        <v>1</v>
      </c>
      <c r="J571" s="20"/>
      <c r="K571" s="20">
        <v>6</v>
      </c>
      <c r="L571" s="20">
        <v>1</v>
      </c>
      <c r="M571" s="20"/>
      <c r="N571" s="20"/>
      <c r="O571" s="20"/>
      <c r="P571" s="20">
        <v>1</v>
      </c>
      <c r="Q571" s="20">
        <v>12</v>
      </c>
      <c r="R571" s="20">
        <v>1</v>
      </c>
      <c r="S571" s="20"/>
      <c r="T571" s="20">
        <v>1</v>
      </c>
      <c r="U571" s="20"/>
      <c r="V571" s="20"/>
      <c r="W571" s="20"/>
      <c r="X571" s="20"/>
      <c r="Y571" s="20">
        <v>2</v>
      </c>
      <c r="Z571" s="20">
        <v>11</v>
      </c>
      <c r="AA571" s="20">
        <v>1</v>
      </c>
      <c r="AB571" s="20"/>
      <c r="AC571" s="21"/>
      <c r="AE571" s="35" t="s">
        <v>656</v>
      </c>
      <c r="AF571" s="36" t="s">
        <v>75</v>
      </c>
      <c r="AG571" s="36" t="s">
        <v>773</v>
      </c>
      <c r="AH571" s="36" t="s">
        <v>676</v>
      </c>
      <c r="AI571" s="37"/>
      <c r="AK571" s="4">
        <f t="shared" si="132"/>
        <v>0</v>
      </c>
      <c r="AL571" s="4">
        <f t="shared" si="133"/>
        <v>1</v>
      </c>
      <c r="AM571" s="4">
        <f t="shared" si="134"/>
        <v>0</v>
      </c>
      <c r="AN571" s="4">
        <f t="shared" si="135"/>
        <v>0</v>
      </c>
      <c r="AO571" s="4">
        <f t="shared" si="136"/>
        <v>0</v>
      </c>
      <c r="AQ571" s="4">
        <f t="shared" si="137"/>
        <v>0</v>
      </c>
      <c r="AR571" s="4">
        <f t="shared" si="138"/>
        <v>0</v>
      </c>
      <c r="AS571" s="4">
        <f t="shared" si="139"/>
        <v>0</v>
      </c>
      <c r="AT571" s="4">
        <f t="shared" si="140"/>
        <v>0</v>
      </c>
      <c r="AU571" s="4">
        <f t="shared" si="141"/>
        <v>1</v>
      </c>
      <c r="AW571" s="4">
        <f t="shared" si="142"/>
        <v>0</v>
      </c>
      <c r="AX571" s="4">
        <f t="shared" si="143"/>
        <v>1</v>
      </c>
      <c r="AY571" s="4">
        <f t="shared" si="144"/>
        <v>0</v>
      </c>
      <c r="BA571" s="4">
        <f t="shared" si="145"/>
        <v>3</v>
      </c>
    </row>
    <row r="572" spans="2:53" ht="14.5" customHeight="1" x14ac:dyDescent="0.35">
      <c r="B572" s="47" t="s">
        <v>774</v>
      </c>
      <c r="C572" s="72"/>
      <c r="D572" s="69">
        <v>45332</v>
      </c>
      <c r="E572" s="69" t="str">
        <f t="shared" ca="1" si="130"/>
        <v>Yes</v>
      </c>
      <c r="F572" s="53" t="str">
        <f t="shared" si="131"/>
        <v>2. Some Roles Work Flexible</v>
      </c>
      <c r="G572" s="167" t="s">
        <v>775</v>
      </c>
      <c r="H572" s="166">
        <v>1</v>
      </c>
      <c r="I572" s="20"/>
      <c r="J572" s="20"/>
      <c r="K572" s="20"/>
      <c r="L572" s="20"/>
      <c r="M572" s="20"/>
      <c r="N572" s="20"/>
      <c r="O572" s="20"/>
      <c r="P572" s="20"/>
      <c r="Q572" s="20"/>
      <c r="R572" s="20"/>
      <c r="S572" s="20">
        <v>1</v>
      </c>
      <c r="T572" s="20"/>
      <c r="U572" s="20"/>
      <c r="V572" s="20"/>
      <c r="W572" s="20"/>
      <c r="X572" s="20"/>
      <c r="Y572" s="20"/>
      <c r="Z572" s="20"/>
      <c r="AA572" s="20"/>
      <c r="AB572" s="20"/>
      <c r="AC572" s="21"/>
      <c r="AE572" s="35" t="s">
        <v>577</v>
      </c>
      <c r="AF572" s="36" t="s">
        <v>75</v>
      </c>
      <c r="AG572" s="36"/>
      <c r="AH572" s="36"/>
      <c r="AI572" s="37"/>
      <c r="AK572" s="4">
        <f t="shared" si="132"/>
        <v>0</v>
      </c>
      <c r="AL572" s="4">
        <f t="shared" si="133"/>
        <v>1</v>
      </c>
      <c r="AM572" s="4">
        <f t="shared" si="134"/>
        <v>0</v>
      </c>
      <c r="AN572" s="4">
        <f t="shared" si="135"/>
        <v>0</v>
      </c>
      <c r="AO572" s="4">
        <f t="shared" si="136"/>
        <v>0</v>
      </c>
      <c r="AQ572" s="4">
        <f t="shared" si="137"/>
        <v>0</v>
      </c>
      <c r="AR572" s="4">
        <f t="shared" si="138"/>
        <v>0</v>
      </c>
      <c r="AS572" s="4">
        <f t="shared" si="139"/>
        <v>1</v>
      </c>
      <c r="AT572" s="4">
        <f t="shared" si="140"/>
        <v>1</v>
      </c>
      <c r="AU572" s="4">
        <f t="shared" si="141"/>
        <v>1</v>
      </c>
      <c r="AW572" s="4">
        <f t="shared" si="142"/>
        <v>0</v>
      </c>
      <c r="AX572" s="4">
        <f t="shared" si="143"/>
        <v>1</v>
      </c>
      <c r="AY572" s="4">
        <f t="shared" si="144"/>
        <v>0</v>
      </c>
      <c r="BA572" s="4">
        <f t="shared" si="145"/>
        <v>3</v>
      </c>
    </row>
    <row r="573" spans="2:53" ht="14.5" customHeight="1" x14ac:dyDescent="0.35">
      <c r="B573" s="47" t="s">
        <v>776</v>
      </c>
      <c r="C573" s="72"/>
      <c r="D573" s="69">
        <v>45332</v>
      </c>
      <c r="E573" s="69" t="str">
        <f t="shared" ca="1" si="130"/>
        <v>Yes</v>
      </c>
      <c r="F573" s="53" t="str">
        <f t="shared" si="131"/>
        <v>2. Some Roles Work Flexible</v>
      </c>
      <c r="G573" s="167" t="s">
        <v>777</v>
      </c>
      <c r="H573" s="166">
        <v>1</v>
      </c>
      <c r="I573" s="20"/>
      <c r="J573" s="20"/>
      <c r="K573" s="20"/>
      <c r="L573" s="20"/>
      <c r="M573" s="20"/>
      <c r="N573" s="20"/>
      <c r="O573" s="20"/>
      <c r="P573" s="20"/>
      <c r="Q573" s="20"/>
      <c r="R573" s="20"/>
      <c r="S573" s="20">
        <v>1</v>
      </c>
      <c r="T573" s="20"/>
      <c r="U573" s="20"/>
      <c r="V573" s="20"/>
      <c r="W573" s="20"/>
      <c r="X573" s="20"/>
      <c r="Y573" s="20"/>
      <c r="Z573" s="20"/>
      <c r="AA573" s="20"/>
      <c r="AB573" s="20"/>
      <c r="AC573" s="21"/>
      <c r="AE573" s="35" t="s">
        <v>75</v>
      </c>
      <c r="AF573" s="36" t="s">
        <v>778</v>
      </c>
      <c r="AG573" s="36"/>
      <c r="AH573" s="36"/>
      <c r="AI573" s="37"/>
      <c r="AK573" s="4">
        <f t="shared" si="132"/>
        <v>1</v>
      </c>
      <c r="AL573" s="4">
        <f t="shared" si="133"/>
        <v>0</v>
      </c>
      <c r="AM573" s="4">
        <f t="shared" si="134"/>
        <v>0</v>
      </c>
      <c r="AN573" s="4">
        <f t="shared" si="135"/>
        <v>0</v>
      </c>
      <c r="AO573" s="4">
        <f t="shared" si="136"/>
        <v>0</v>
      </c>
      <c r="AQ573" s="4">
        <f t="shared" si="137"/>
        <v>0</v>
      </c>
      <c r="AR573" s="4">
        <f t="shared" si="138"/>
        <v>0</v>
      </c>
      <c r="AS573" s="4">
        <f t="shared" si="139"/>
        <v>1</v>
      </c>
      <c r="AT573" s="4">
        <f t="shared" si="140"/>
        <v>1</v>
      </c>
      <c r="AU573" s="4">
        <f t="shared" si="141"/>
        <v>1</v>
      </c>
      <c r="AW573" s="4">
        <f t="shared" si="142"/>
        <v>0</v>
      </c>
      <c r="AX573" s="4">
        <f t="shared" si="143"/>
        <v>1</v>
      </c>
      <c r="AY573" s="4">
        <f t="shared" si="144"/>
        <v>0</v>
      </c>
      <c r="BA573" s="4">
        <f t="shared" si="145"/>
        <v>3</v>
      </c>
    </row>
    <row r="574" spans="2:53" ht="14.5" customHeight="1" x14ac:dyDescent="0.35">
      <c r="B574" s="47" t="s">
        <v>3119</v>
      </c>
      <c r="C574" s="72" t="s">
        <v>3474</v>
      </c>
      <c r="D574" s="69">
        <v>45332</v>
      </c>
      <c r="E574" s="69" t="str">
        <f t="shared" ca="1" si="130"/>
        <v>Yes</v>
      </c>
      <c r="F574" s="53" t="str">
        <f t="shared" si="131"/>
        <v>2. Some Roles Work Flexible</v>
      </c>
      <c r="G574" s="167" t="s">
        <v>4585</v>
      </c>
      <c r="H574" s="166">
        <v>4</v>
      </c>
      <c r="I574" s="20"/>
      <c r="J574" s="20"/>
      <c r="K574" s="20"/>
      <c r="L574" s="20"/>
      <c r="M574" s="20"/>
      <c r="N574" s="20"/>
      <c r="O574" s="20"/>
      <c r="P574" s="20"/>
      <c r="Q574" s="20"/>
      <c r="R574" s="20"/>
      <c r="S574" s="20"/>
      <c r="T574" s="20"/>
      <c r="U574" s="20"/>
      <c r="V574" s="20"/>
      <c r="W574" s="20"/>
      <c r="X574" s="20"/>
      <c r="Y574" s="20"/>
      <c r="Z574" s="20"/>
      <c r="AA574" s="20"/>
      <c r="AB574" s="20"/>
      <c r="AC574" s="21"/>
      <c r="AE574" s="35" t="s">
        <v>75</v>
      </c>
      <c r="AF574" s="36" t="s">
        <v>816</v>
      </c>
      <c r="AG574" s="36"/>
      <c r="AH574" s="36"/>
      <c r="AI574" s="37"/>
      <c r="AK574" s="4">
        <f t="shared" si="132"/>
        <v>1</v>
      </c>
      <c r="AL574" s="4">
        <f t="shared" si="133"/>
        <v>0</v>
      </c>
      <c r="AM574" s="4">
        <f t="shared" si="134"/>
        <v>0</v>
      </c>
      <c r="AN574" s="4">
        <f t="shared" si="135"/>
        <v>0</v>
      </c>
      <c r="AO574" s="4">
        <f t="shared" si="136"/>
        <v>0</v>
      </c>
      <c r="AQ574" s="4">
        <f t="shared" si="137"/>
        <v>0</v>
      </c>
      <c r="AR574" s="4">
        <f t="shared" si="138"/>
        <v>0</v>
      </c>
      <c r="AS574" s="4">
        <f t="shared" si="139"/>
        <v>1</v>
      </c>
      <c r="AT574" s="4">
        <f t="shared" si="140"/>
        <v>1</v>
      </c>
      <c r="AU574" s="4">
        <f t="shared" si="141"/>
        <v>1</v>
      </c>
      <c r="AW574" s="4">
        <f t="shared" si="142"/>
        <v>0</v>
      </c>
      <c r="AX574" s="4">
        <f t="shared" si="143"/>
        <v>1</v>
      </c>
      <c r="AY574" s="4">
        <f t="shared" si="144"/>
        <v>0</v>
      </c>
      <c r="BA574" s="4">
        <f t="shared" si="145"/>
        <v>3</v>
      </c>
    </row>
    <row r="575" spans="2:53" ht="14.5" customHeight="1" x14ac:dyDescent="0.35">
      <c r="B575" s="47" t="s">
        <v>3120</v>
      </c>
      <c r="C575" s="72" t="s">
        <v>3474</v>
      </c>
      <c r="D575" s="69">
        <v>45332</v>
      </c>
      <c r="E575" s="69" t="str">
        <f t="shared" ca="1" si="130"/>
        <v>Yes</v>
      </c>
      <c r="F575" s="53" t="str">
        <f t="shared" si="131"/>
        <v>2. Some Roles Work Flexible</v>
      </c>
      <c r="G575" s="167" t="s">
        <v>3906</v>
      </c>
      <c r="H575" s="166">
        <v>1</v>
      </c>
      <c r="I575" s="20"/>
      <c r="J575" s="20"/>
      <c r="K575" s="20"/>
      <c r="L575" s="20"/>
      <c r="M575" s="20"/>
      <c r="N575" s="20"/>
      <c r="O575" s="20"/>
      <c r="P575" s="20"/>
      <c r="Q575" s="20"/>
      <c r="R575" s="20"/>
      <c r="S575" s="20"/>
      <c r="T575" s="20"/>
      <c r="U575" s="20"/>
      <c r="V575" s="20"/>
      <c r="W575" s="20"/>
      <c r="X575" s="20"/>
      <c r="Y575" s="20"/>
      <c r="Z575" s="20"/>
      <c r="AA575" s="20"/>
      <c r="AB575" s="20"/>
      <c r="AC575" s="21"/>
      <c r="AE575" s="35" t="s">
        <v>75</v>
      </c>
      <c r="AF575" s="36" t="s">
        <v>575</v>
      </c>
      <c r="AG575" s="36"/>
      <c r="AH575" s="36"/>
      <c r="AI575" s="37"/>
      <c r="AK575" s="4">
        <f t="shared" si="132"/>
        <v>1</v>
      </c>
      <c r="AL575" s="4">
        <f t="shared" si="133"/>
        <v>0</v>
      </c>
      <c r="AM575" s="4">
        <f t="shared" si="134"/>
        <v>0</v>
      </c>
      <c r="AN575" s="4">
        <f t="shared" si="135"/>
        <v>0</v>
      </c>
      <c r="AO575" s="4">
        <f t="shared" si="136"/>
        <v>0</v>
      </c>
      <c r="AQ575" s="4">
        <f t="shared" si="137"/>
        <v>0</v>
      </c>
      <c r="AR575" s="4">
        <f t="shared" si="138"/>
        <v>0</v>
      </c>
      <c r="AS575" s="4">
        <f t="shared" si="139"/>
        <v>1</v>
      </c>
      <c r="AT575" s="4">
        <f t="shared" si="140"/>
        <v>1</v>
      </c>
      <c r="AU575" s="4">
        <f t="shared" si="141"/>
        <v>1</v>
      </c>
      <c r="AW575" s="4">
        <f t="shared" si="142"/>
        <v>0</v>
      </c>
      <c r="AX575" s="4">
        <f t="shared" si="143"/>
        <v>1</v>
      </c>
      <c r="AY575" s="4">
        <f t="shared" si="144"/>
        <v>0</v>
      </c>
      <c r="BA575" s="4">
        <f t="shared" si="145"/>
        <v>3</v>
      </c>
    </row>
    <row r="576" spans="2:53" ht="14.5" customHeight="1" x14ac:dyDescent="0.35">
      <c r="B576" s="47" t="s">
        <v>3139</v>
      </c>
      <c r="C576" s="72" t="s">
        <v>3474</v>
      </c>
      <c r="D576" s="69">
        <v>45332</v>
      </c>
      <c r="E576" s="69" t="str">
        <f t="shared" ca="1" si="130"/>
        <v>Yes</v>
      </c>
      <c r="F576" s="53" t="str">
        <f t="shared" si="131"/>
        <v>2. Some Roles Work Flexible</v>
      </c>
      <c r="G576" s="167" t="s">
        <v>3921</v>
      </c>
      <c r="H576" s="166">
        <v>1</v>
      </c>
      <c r="I576" s="20"/>
      <c r="J576" s="20"/>
      <c r="K576" s="20"/>
      <c r="L576" s="20"/>
      <c r="M576" s="20"/>
      <c r="N576" s="20"/>
      <c r="O576" s="20"/>
      <c r="P576" s="20"/>
      <c r="Q576" s="20"/>
      <c r="R576" s="20"/>
      <c r="S576" s="20"/>
      <c r="T576" s="20"/>
      <c r="U576" s="20"/>
      <c r="V576" s="20"/>
      <c r="W576" s="20"/>
      <c r="X576" s="20"/>
      <c r="Y576" s="20"/>
      <c r="Z576" s="20"/>
      <c r="AA576" s="20"/>
      <c r="AB576" s="20"/>
      <c r="AC576" s="21"/>
      <c r="AE576" s="35" t="s">
        <v>75</v>
      </c>
      <c r="AF576" s="36" t="s">
        <v>653</v>
      </c>
      <c r="AG576" s="36"/>
      <c r="AH576" s="36"/>
      <c r="AI576" s="37"/>
      <c r="AK576" s="4">
        <f t="shared" si="132"/>
        <v>1</v>
      </c>
      <c r="AL576" s="4">
        <f t="shared" si="133"/>
        <v>0</v>
      </c>
      <c r="AM576" s="4">
        <f t="shared" si="134"/>
        <v>0</v>
      </c>
      <c r="AN576" s="4">
        <f t="shared" si="135"/>
        <v>0</v>
      </c>
      <c r="AO576" s="4">
        <f t="shared" si="136"/>
        <v>0</v>
      </c>
      <c r="AQ576" s="4">
        <f t="shared" si="137"/>
        <v>0</v>
      </c>
      <c r="AR576" s="4">
        <f t="shared" si="138"/>
        <v>0</v>
      </c>
      <c r="AS576" s="4">
        <f t="shared" si="139"/>
        <v>1</v>
      </c>
      <c r="AT576" s="4">
        <f t="shared" si="140"/>
        <v>1</v>
      </c>
      <c r="AU576" s="4">
        <f t="shared" si="141"/>
        <v>1</v>
      </c>
      <c r="AW576" s="4">
        <f t="shared" si="142"/>
        <v>0</v>
      </c>
      <c r="AX576" s="4">
        <f t="shared" si="143"/>
        <v>1</v>
      </c>
      <c r="AY576" s="4">
        <f t="shared" si="144"/>
        <v>0</v>
      </c>
      <c r="BA576" s="4">
        <f t="shared" si="145"/>
        <v>3</v>
      </c>
    </row>
    <row r="577" spans="2:53" ht="14.5" customHeight="1" x14ac:dyDescent="0.35">
      <c r="B577" s="47" t="s">
        <v>779</v>
      </c>
      <c r="C577" s="72"/>
      <c r="D577" s="69">
        <v>45332</v>
      </c>
      <c r="E577" s="69" t="str">
        <f t="shared" ca="1" si="130"/>
        <v>Yes</v>
      </c>
      <c r="F577" s="53" t="str">
        <f t="shared" si="131"/>
        <v>2. Some Roles Work Flexible</v>
      </c>
      <c r="G577" s="167" t="s">
        <v>780</v>
      </c>
      <c r="H577" s="166">
        <v>54</v>
      </c>
      <c r="I577" s="20">
        <v>3</v>
      </c>
      <c r="J577" s="20">
        <v>6</v>
      </c>
      <c r="K577" s="20">
        <v>51</v>
      </c>
      <c r="L577" s="20">
        <v>1</v>
      </c>
      <c r="M577" s="20"/>
      <c r="N577" s="20">
        <v>1</v>
      </c>
      <c r="O577" s="20"/>
      <c r="P577" s="20"/>
      <c r="Q577" s="20">
        <v>39</v>
      </c>
      <c r="R577" s="20">
        <v>21</v>
      </c>
      <c r="S577" s="20"/>
      <c r="T577" s="20">
        <v>1</v>
      </c>
      <c r="U577" s="20"/>
      <c r="V577" s="20">
        <v>5</v>
      </c>
      <c r="W577" s="20">
        <v>1</v>
      </c>
      <c r="X577" s="20"/>
      <c r="Y577" s="20">
        <v>2</v>
      </c>
      <c r="Z577" s="20">
        <v>7</v>
      </c>
      <c r="AA577" s="20">
        <v>1</v>
      </c>
      <c r="AB577" s="20">
        <v>2</v>
      </c>
      <c r="AC577" s="21">
        <v>3</v>
      </c>
      <c r="AE577" s="35" t="s">
        <v>75</v>
      </c>
      <c r="AF577" s="36" t="s">
        <v>657</v>
      </c>
      <c r="AG577" s="36" t="s">
        <v>613</v>
      </c>
      <c r="AH577" s="36" t="s">
        <v>781</v>
      </c>
      <c r="AI577" s="37" t="s">
        <v>782</v>
      </c>
      <c r="AK577" s="4">
        <f t="shared" si="132"/>
        <v>1</v>
      </c>
      <c r="AL577" s="4">
        <f t="shared" si="133"/>
        <v>0</v>
      </c>
      <c r="AM577" s="4">
        <f t="shared" si="134"/>
        <v>0</v>
      </c>
      <c r="AN577" s="4">
        <f t="shared" si="135"/>
        <v>0</v>
      </c>
      <c r="AO577" s="4">
        <f t="shared" si="136"/>
        <v>0</v>
      </c>
      <c r="AQ577" s="4">
        <f t="shared" si="137"/>
        <v>0</v>
      </c>
      <c r="AR577" s="4">
        <f t="shared" si="138"/>
        <v>0</v>
      </c>
      <c r="AS577" s="4">
        <f t="shared" si="139"/>
        <v>0</v>
      </c>
      <c r="AT577" s="4">
        <f t="shared" si="140"/>
        <v>0</v>
      </c>
      <c r="AU577" s="4">
        <f t="shared" si="141"/>
        <v>0</v>
      </c>
      <c r="AW577" s="4">
        <f t="shared" si="142"/>
        <v>0</v>
      </c>
      <c r="AX577" s="4">
        <f t="shared" si="143"/>
        <v>1</v>
      </c>
      <c r="AY577" s="4">
        <f t="shared" si="144"/>
        <v>0</v>
      </c>
      <c r="BA577" s="4">
        <f t="shared" si="145"/>
        <v>3</v>
      </c>
    </row>
    <row r="578" spans="2:53" ht="14.5" customHeight="1" x14ac:dyDescent="0.35">
      <c r="B578" s="47" t="s">
        <v>783</v>
      </c>
      <c r="C578" s="72"/>
      <c r="D578" s="69">
        <v>45332</v>
      </c>
      <c r="E578" s="69" t="str">
        <f t="shared" ca="1" si="130"/>
        <v>Yes</v>
      </c>
      <c r="F578" s="53" t="str">
        <f t="shared" si="131"/>
        <v>2. Some Roles Work Flexible</v>
      </c>
      <c r="G578" s="167" t="s">
        <v>2584</v>
      </c>
      <c r="H578" s="166">
        <v>1</v>
      </c>
      <c r="I578" s="20"/>
      <c r="J578" s="20"/>
      <c r="K578" s="20"/>
      <c r="L578" s="20"/>
      <c r="M578" s="20"/>
      <c r="N578" s="20"/>
      <c r="O578" s="20"/>
      <c r="P578" s="20"/>
      <c r="Q578" s="20"/>
      <c r="R578" s="20"/>
      <c r="S578" s="20">
        <v>1</v>
      </c>
      <c r="T578" s="20"/>
      <c r="U578" s="20"/>
      <c r="V578" s="20"/>
      <c r="W578" s="20"/>
      <c r="X578" s="20"/>
      <c r="Y578" s="20"/>
      <c r="Z578" s="20"/>
      <c r="AA578" s="20"/>
      <c r="AB578" s="20"/>
      <c r="AC578" s="21"/>
      <c r="AE578" s="35" t="s">
        <v>617</v>
      </c>
      <c r="AF578" s="36" t="s">
        <v>75</v>
      </c>
      <c r="AG578" s="36"/>
      <c r="AH578" s="36"/>
      <c r="AI578" s="37"/>
      <c r="AK578" s="4">
        <f t="shared" si="132"/>
        <v>0</v>
      </c>
      <c r="AL578" s="4">
        <f t="shared" si="133"/>
        <v>1</v>
      </c>
      <c r="AM578" s="4">
        <f t="shared" si="134"/>
        <v>0</v>
      </c>
      <c r="AN578" s="4">
        <f t="shared" si="135"/>
        <v>0</v>
      </c>
      <c r="AO578" s="4">
        <f t="shared" si="136"/>
        <v>0</v>
      </c>
      <c r="AQ578" s="4">
        <f t="shared" si="137"/>
        <v>0</v>
      </c>
      <c r="AR578" s="4">
        <f t="shared" si="138"/>
        <v>0</v>
      </c>
      <c r="AS578" s="4">
        <f t="shared" si="139"/>
        <v>1</v>
      </c>
      <c r="AT578" s="4">
        <f t="shared" si="140"/>
        <v>1</v>
      </c>
      <c r="AU578" s="4">
        <f t="shared" si="141"/>
        <v>1</v>
      </c>
      <c r="AW578" s="4">
        <f t="shared" si="142"/>
        <v>0</v>
      </c>
      <c r="AX578" s="4">
        <f t="shared" si="143"/>
        <v>1</v>
      </c>
      <c r="AY578" s="4">
        <f t="shared" si="144"/>
        <v>0</v>
      </c>
      <c r="BA578" s="4">
        <f t="shared" si="145"/>
        <v>3</v>
      </c>
    </row>
    <row r="579" spans="2:53" ht="14.5" customHeight="1" x14ac:dyDescent="0.35">
      <c r="B579" s="47" t="s">
        <v>3167</v>
      </c>
      <c r="C579" s="72" t="s">
        <v>3474</v>
      </c>
      <c r="D579" s="69">
        <v>45332</v>
      </c>
      <c r="E579" s="69" t="str">
        <f t="shared" ca="1" si="130"/>
        <v>Yes</v>
      </c>
      <c r="F579" s="53" t="str">
        <f t="shared" si="131"/>
        <v>2. Some Roles Work Flexible</v>
      </c>
      <c r="G579" s="167" t="s">
        <v>4586</v>
      </c>
      <c r="H579" s="166">
        <v>7</v>
      </c>
      <c r="I579" s="20"/>
      <c r="J579" s="20"/>
      <c r="K579" s="20"/>
      <c r="L579" s="20"/>
      <c r="M579" s="20"/>
      <c r="N579" s="20"/>
      <c r="O579" s="20"/>
      <c r="P579" s="20"/>
      <c r="Q579" s="20"/>
      <c r="R579" s="20"/>
      <c r="S579" s="20"/>
      <c r="T579" s="20"/>
      <c r="U579" s="20"/>
      <c r="V579" s="20"/>
      <c r="W579" s="20"/>
      <c r="X579" s="20"/>
      <c r="Y579" s="20"/>
      <c r="Z579" s="20"/>
      <c r="AA579" s="20"/>
      <c r="AB579" s="20"/>
      <c r="AC579" s="21"/>
      <c r="AE579" s="35" t="s">
        <v>75</v>
      </c>
      <c r="AF579" s="36" t="s">
        <v>4231</v>
      </c>
      <c r="AG579" s="36"/>
      <c r="AH579" s="36"/>
      <c r="AI579" s="37"/>
      <c r="AK579" s="4">
        <f t="shared" si="132"/>
        <v>1</v>
      </c>
      <c r="AL579" s="4">
        <f t="shared" si="133"/>
        <v>0</v>
      </c>
      <c r="AM579" s="4">
        <f t="shared" si="134"/>
        <v>0</v>
      </c>
      <c r="AN579" s="4">
        <f t="shared" si="135"/>
        <v>0</v>
      </c>
      <c r="AO579" s="4">
        <f t="shared" si="136"/>
        <v>0</v>
      </c>
      <c r="AQ579" s="4">
        <f t="shared" si="137"/>
        <v>0</v>
      </c>
      <c r="AR579" s="4">
        <f t="shared" si="138"/>
        <v>0</v>
      </c>
      <c r="AS579" s="4">
        <f t="shared" si="139"/>
        <v>1</v>
      </c>
      <c r="AT579" s="4">
        <f t="shared" si="140"/>
        <v>1</v>
      </c>
      <c r="AU579" s="4">
        <f t="shared" si="141"/>
        <v>1</v>
      </c>
      <c r="AW579" s="4">
        <f t="shared" si="142"/>
        <v>0</v>
      </c>
      <c r="AX579" s="4">
        <f t="shared" si="143"/>
        <v>1</v>
      </c>
      <c r="AY579" s="4">
        <f t="shared" si="144"/>
        <v>0</v>
      </c>
      <c r="BA579" s="4">
        <f t="shared" si="145"/>
        <v>3</v>
      </c>
    </row>
    <row r="580" spans="2:53" ht="14.5" customHeight="1" x14ac:dyDescent="0.35">
      <c r="B580" s="47" t="s">
        <v>784</v>
      </c>
      <c r="C580" s="72"/>
      <c r="D580" s="69">
        <v>45332</v>
      </c>
      <c r="E580" s="69" t="str">
        <f t="shared" ca="1" si="130"/>
        <v>Yes</v>
      </c>
      <c r="F580" s="53" t="str">
        <f t="shared" si="131"/>
        <v>2. Some Roles Work Flexible</v>
      </c>
      <c r="G580" s="167" t="s">
        <v>785</v>
      </c>
      <c r="H580" s="166">
        <v>2</v>
      </c>
      <c r="I580" s="20"/>
      <c r="J580" s="20"/>
      <c r="K580" s="20">
        <v>3</v>
      </c>
      <c r="L580" s="20"/>
      <c r="M580" s="20"/>
      <c r="N580" s="20"/>
      <c r="O580" s="20"/>
      <c r="P580" s="20"/>
      <c r="Q580" s="20">
        <v>1</v>
      </c>
      <c r="R580" s="20"/>
      <c r="S580" s="20"/>
      <c r="T580" s="20"/>
      <c r="U580" s="20"/>
      <c r="V580" s="20"/>
      <c r="W580" s="20"/>
      <c r="X580" s="20"/>
      <c r="Y580" s="20"/>
      <c r="Z580" s="20">
        <v>1</v>
      </c>
      <c r="AA580" s="20"/>
      <c r="AB580" s="20"/>
      <c r="AC580" s="21"/>
      <c r="AE580" s="35" t="s">
        <v>75</v>
      </c>
      <c r="AF580" s="36" t="s">
        <v>786</v>
      </c>
      <c r="AG580" s="36"/>
      <c r="AH580" s="36"/>
      <c r="AI580" s="37"/>
      <c r="AK580" s="4">
        <f t="shared" si="132"/>
        <v>1</v>
      </c>
      <c r="AL580" s="4">
        <f t="shared" si="133"/>
        <v>0</v>
      </c>
      <c r="AM580" s="4">
        <f t="shared" si="134"/>
        <v>0</v>
      </c>
      <c r="AN580" s="4">
        <f t="shared" si="135"/>
        <v>0</v>
      </c>
      <c r="AO580" s="4">
        <f t="shared" si="136"/>
        <v>0</v>
      </c>
      <c r="AQ580" s="4">
        <f t="shared" si="137"/>
        <v>0</v>
      </c>
      <c r="AR580" s="4">
        <f t="shared" si="138"/>
        <v>0</v>
      </c>
      <c r="AS580" s="4">
        <f t="shared" si="139"/>
        <v>1</v>
      </c>
      <c r="AT580" s="4">
        <f t="shared" si="140"/>
        <v>1</v>
      </c>
      <c r="AU580" s="4">
        <f t="shared" si="141"/>
        <v>1</v>
      </c>
      <c r="AW580" s="4">
        <f t="shared" si="142"/>
        <v>0</v>
      </c>
      <c r="AX580" s="4">
        <f t="shared" si="143"/>
        <v>1</v>
      </c>
      <c r="AY580" s="4">
        <f t="shared" si="144"/>
        <v>0</v>
      </c>
      <c r="BA580" s="4">
        <f t="shared" si="145"/>
        <v>3</v>
      </c>
    </row>
    <row r="581" spans="2:53" ht="14.5" customHeight="1" x14ac:dyDescent="0.35">
      <c r="B581" s="60" t="s">
        <v>787</v>
      </c>
      <c r="C581" s="73"/>
      <c r="D581" s="74">
        <v>45332</v>
      </c>
      <c r="E581" s="74" t="str">
        <f t="shared" ca="1" si="130"/>
        <v>Yes</v>
      </c>
      <c r="F581" s="54" t="str">
        <f t="shared" si="131"/>
        <v>2. Some Roles Work Flexible</v>
      </c>
      <c r="G581" s="167" t="s">
        <v>788</v>
      </c>
      <c r="H581" s="168">
        <v>5</v>
      </c>
      <c r="I581" s="23"/>
      <c r="J581" s="23"/>
      <c r="K581" s="23"/>
      <c r="L581" s="23"/>
      <c r="M581" s="23"/>
      <c r="N581" s="23"/>
      <c r="O581" s="23"/>
      <c r="P581" s="23"/>
      <c r="Q581" s="23">
        <v>7</v>
      </c>
      <c r="R581" s="23"/>
      <c r="S581" s="23"/>
      <c r="T581" s="23"/>
      <c r="U581" s="23"/>
      <c r="V581" s="23"/>
      <c r="W581" s="23"/>
      <c r="X581" s="23"/>
      <c r="Y581" s="23"/>
      <c r="Z581" s="23">
        <v>1</v>
      </c>
      <c r="AA581" s="23"/>
      <c r="AB581" s="23"/>
      <c r="AC581" s="24"/>
      <c r="AE581" s="42" t="s">
        <v>75</v>
      </c>
      <c r="AF581" s="43" t="s">
        <v>789</v>
      </c>
      <c r="AG581" s="43"/>
      <c r="AH581" s="43"/>
      <c r="AI581" s="44"/>
      <c r="AK581" s="4">
        <f t="shared" si="132"/>
        <v>1</v>
      </c>
      <c r="AL581" s="4">
        <f t="shared" si="133"/>
        <v>0</v>
      </c>
      <c r="AM581" s="4">
        <f t="shared" si="134"/>
        <v>0</v>
      </c>
      <c r="AN581" s="4">
        <f t="shared" si="135"/>
        <v>0</v>
      </c>
      <c r="AO581" s="4">
        <f t="shared" si="136"/>
        <v>0</v>
      </c>
      <c r="AQ581" s="4">
        <f t="shared" si="137"/>
        <v>0</v>
      </c>
      <c r="AR581" s="4">
        <f t="shared" si="138"/>
        <v>0</v>
      </c>
      <c r="AS581" s="4">
        <f t="shared" si="139"/>
        <v>1</v>
      </c>
      <c r="AT581" s="4">
        <f t="shared" si="140"/>
        <v>1</v>
      </c>
      <c r="AU581" s="4">
        <f t="shared" si="141"/>
        <v>1</v>
      </c>
      <c r="AW581" s="4">
        <f t="shared" si="142"/>
        <v>0</v>
      </c>
      <c r="AX581" s="4">
        <f t="shared" si="143"/>
        <v>1</v>
      </c>
      <c r="AY581" s="4">
        <f t="shared" si="144"/>
        <v>0</v>
      </c>
      <c r="BA581" s="4">
        <f t="shared" si="145"/>
        <v>3</v>
      </c>
    </row>
    <row r="582" spans="2:53" ht="14.5" customHeight="1" x14ac:dyDescent="0.35">
      <c r="B582" s="75" t="s">
        <v>790</v>
      </c>
      <c r="C582" s="72"/>
      <c r="D582" s="69">
        <v>45332</v>
      </c>
      <c r="E582" s="69" t="str">
        <f t="shared" ca="1" si="130"/>
        <v>Yes</v>
      </c>
      <c r="F582" s="53" t="str">
        <f t="shared" si="131"/>
        <v>2. Some Roles Work Flexible</v>
      </c>
      <c r="G582" s="167" t="s">
        <v>791</v>
      </c>
      <c r="H582" s="166">
        <v>13</v>
      </c>
      <c r="I582" s="20"/>
      <c r="J582" s="20"/>
      <c r="K582" s="20"/>
      <c r="L582" s="20"/>
      <c r="M582" s="20"/>
      <c r="N582" s="20"/>
      <c r="O582" s="20"/>
      <c r="P582" s="20"/>
      <c r="Q582" s="20"/>
      <c r="R582" s="20"/>
      <c r="S582" s="20"/>
      <c r="T582" s="20">
        <v>9</v>
      </c>
      <c r="U582" s="20"/>
      <c r="V582" s="20"/>
      <c r="W582" s="20"/>
      <c r="X582" s="20"/>
      <c r="Y582" s="20"/>
      <c r="Z582" s="20">
        <v>6</v>
      </c>
      <c r="AA582" s="20"/>
      <c r="AB582" s="20"/>
      <c r="AC582" s="21"/>
      <c r="AE582" s="35" t="s">
        <v>75</v>
      </c>
      <c r="AF582" s="36" t="s">
        <v>792</v>
      </c>
      <c r="AG582" s="36" t="s">
        <v>728</v>
      </c>
      <c r="AH582" s="36" t="s">
        <v>587</v>
      </c>
      <c r="AI582" s="37" t="s">
        <v>617</v>
      </c>
      <c r="AK582" s="4">
        <f t="shared" si="132"/>
        <v>1</v>
      </c>
      <c r="AL582" s="4">
        <f t="shared" si="133"/>
        <v>0</v>
      </c>
      <c r="AM582" s="4">
        <f t="shared" si="134"/>
        <v>0</v>
      </c>
      <c r="AN582" s="4">
        <f t="shared" si="135"/>
        <v>0</v>
      </c>
      <c r="AO582" s="4">
        <f t="shared" si="136"/>
        <v>0</v>
      </c>
      <c r="AQ582" s="4">
        <f t="shared" si="137"/>
        <v>0</v>
      </c>
      <c r="AR582" s="4">
        <f t="shared" si="138"/>
        <v>0</v>
      </c>
      <c r="AS582" s="4">
        <f t="shared" si="139"/>
        <v>0</v>
      </c>
      <c r="AT582" s="4">
        <f t="shared" si="140"/>
        <v>0</v>
      </c>
      <c r="AU582" s="4">
        <f t="shared" si="141"/>
        <v>0</v>
      </c>
      <c r="AW582" s="4">
        <f t="shared" si="142"/>
        <v>0</v>
      </c>
      <c r="AX582" s="4">
        <f t="shared" si="143"/>
        <v>1</v>
      </c>
      <c r="AY582" s="4">
        <f t="shared" si="144"/>
        <v>0</v>
      </c>
      <c r="BA582" s="4">
        <f t="shared" si="145"/>
        <v>3</v>
      </c>
    </row>
    <row r="583" spans="2:53" ht="14.5" customHeight="1" x14ac:dyDescent="0.35">
      <c r="B583" s="47" t="s">
        <v>793</v>
      </c>
      <c r="C583" s="72"/>
      <c r="D583" s="69">
        <v>45332</v>
      </c>
      <c r="E583" s="69" t="str">
        <f t="shared" ca="1" si="130"/>
        <v>Yes</v>
      </c>
      <c r="F583" s="53" t="str">
        <f t="shared" si="131"/>
        <v>2. Some Roles Work Flexible</v>
      </c>
      <c r="G583" s="167" t="s">
        <v>4587</v>
      </c>
      <c r="H583" s="166">
        <v>11</v>
      </c>
      <c r="I583" s="20"/>
      <c r="J583" s="20"/>
      <c r="K583" s="20">
        <v>7</v>
      </c>
      <c r="L583" s="20"/>
      <c r="M583" s="20"/>
      <c r="N583" s="20"/>
      <c r="O583" s="20"/>
      <c r="P583" s="20"/>
      <c r="Q583" s="20">
        <v>3</v>
      </c>
      <c r="R583" s="20">
        <v>3</v>
      </c>
      <c r="S583" s="20"/>
      <c r="T583" s="20"/>
      <c r="U583" s="20"/>
      <c r="V583" s="20"/>
      <c r="W583" s="20"/>
      <c r="X583" s="20"/>
      <c r="Y583" s="20"/>
      <c r="Z583" s="20">
        <v>1</v>
      </c>
      <c r="AA583" s="20"/>
      <c r="AB583" s="20"/>
      <c r="AC583" s="21"/>
      <c r="AE583" s="35" t="s">
        <v>75</v>
      </c>
      <c r="AF583" s="36" t="s">
        <v>795</v>
      </c>
      <c r="AG583" s="36"/>
      <c r="AH583" s="36"/>
      <c r="AI583" s="37"/>
      <c r="AK583" s="4">
        <f t="shared" si="132"/>
        <v>1</v>
      </c>
      <c r="AL583" s="4">
        <f t="shared" si="133"/>
        <v>0</v>
      </c>
      <c r="AM583" s="4">
        <f t="shared" si="134"/>
        <v>0</v>
      </c>
      <c r="AN583" s="4">
        <f t="shared" si="135"/>
        <v>0</v>
      </c>
      <c r="AO583" s="4">
        <f t="shared" si="136"/>
        <v>0</v>
      </c>
      <c r="AQ583" s="4">
        <f t="shared" si="137"/>
        <v>0</v>
      </c>
      <c r="AR583" s="4">
        <f t="shared" si="138"/>
        <v>0</v>
      </c>
      <c r="AS583" s="4">
        <f t="shared" si="139"/>
        <v>1</v>
      </c>
      <c r="AT583" s="4">
        <f t="shared" si="140"/>
        <v>1</v>
      </c>
      <c r="AU583" s="4">
        <f t="shared" si="141"/>
        <v>1</v>
      </c>
      <c r="AW583" s="4">
        <f t="shared" si="142"/>
        <v>0</v>
      </c>
      <c r="AX583" s="4">
        <f t="shared" si="143"/>
        <v>1</v>
      </c>
      <c r="AY583" s="4">
        <f t="shared" si="144"/>
        <v>0</v>
      </c>
      <c r="BA583" s="4">
        <f t="shared" si="145"/>
        <v>3</v>
      </c>
    </row>
    <row r="584" spans="2:53" ht="14.5" customHeight="1" x14ac:dyDescent="0.35">
      <c r="B584" s="47" t="s">
        <v>4374</v>
      </c>
      <c r="C584" s="72" t="s">
        <v>3474</v>
      </c>
      <c r="D584" s="69">
        <v>45332</v>
      </c>
      <c r="E584" s="69" t="str">
        <f t="shared" ca="1" si="130"/>
        <v>Yes</v>
      </c>
      <c r="F584" s="53" t="str">
        <f t="shared" si="131"/>
        <v>2. Some Roles Work Flexible</v>
      </c>
      <c r="G584" s="167" t="s">
        <v>4431</v>
      </c>
      <c r="H584" s="166">
        <v>5</v>
      </c>
      <c r="I584" s="20"/>
      <c r="J584" s="20"/>
      <c r="K584" s="20"/>
      <c r="L584" s="20"/>
      <c r="M584" s="20"/>
      <c r="N584" s="20"/>
      <c r="O584" s="20"/>
      <c r="P584" s="20"/>
      <c r="Q584" s="20"/>
      <c r="R584" s="20"/>
      <c r="S584" s="20"/>
      <c r="T584" s="20"/>
      <c r="U584" s="20"/>
      <c r="V584" s="20"/>
      <c r="W584" s="20"/>
      <c r="X584" s="20"/>
      <c r="Y584" s="20"/>
      <c r="Z584" s="20"/>
      <c r="AA584" s="20"/>
      <c r="AB584" s="20"/>
      <c r="AC584" s="21"/>
      <c r="AE584" s="35" t="s">
        <v>75</v>
      </c>
      <c r="AF584" s="36" t="s">
        <v>617</v>
      </c>
      <c r="AG584" s="36"/>
      <c r="AH584" s="36"/>
      <c r="AI584" s="37"/>
      <c r="AK584" s="4">
        <f t="shared" si="132"/>
        <v>1</v>
      </c>
      <c r="AL584" s="4">
        <f t="shared" si="133"/>
        <v>0</v>
      </c>
      <c r="AM584" s="4">
        <f t="shared" si="134"/>
        <v>0</v>
      </c>
      <c r="AN584" s="4">
        <f t="shared" si="135"/>
        <v>0</v>
      </c>
      <c r="AO584" s="4">
        <f t="shared" si="136"/>
        <v>0</v>
      </c>
      <c r="AQ584" s="4">
        <f t="shared" si="137"/>
        <v>0</v>
      </c>
      <c r="AR584" s="4">
        <f t="shared" si="138"/>
        <v>0</v>
      </c>
      <c r="AS584" s="4">
        <f t="shared" si="139"/>
        <v>1</v>
      </c>
      <c r="AT584" s="4">
        <f t="shared" si="140"/>
        <v>1</v>
      </c>
      <c r="AU584" s="4">
        <f t="shared" si="141"/>
        <v>1</v>
      </c>
      <c r="AW584" s="4">
        <f t="shared" si="142"/>
        <v>0</v>
      </c>
      <c r="AX584" s="4">
        <f t="shared" si="143"/>
        <v>1</v>
      </c>
      <c r="AY584" s="4">
        <f t="shared" si="144"/>
        <v>0</v>
      </c>
      <c r="BA584" s="4">
        <f t="shared" si="145"/>
        <v>3</v>
      </c>
    </row>
    <row r="585" spans="2:53" ht="14.5" customHeight="1" x14ac:dyDescent="0.35">
      <c r="B585" s="47" t="s">
        <v>3182</v>
      </c>
      <c r="C585" s="72" t="s">
        <v>3474</v>
      </c>
      <c r="D585" s="69">
        <v>45332</v>
      </c>
      <c r="E585" s="69" t="str">
        <f t="shared" ca="1" si="130"/>
        <v>Yes</v>
      </c>
      <c r="F585" s="53" t="str">
        <f t="shared" si="131"/>
        <v>2. Some Roles Work Flexible</v>
      </c>
      <c r="G585" s="167" t="s">
        <v>4588</v>
      </c>
      <c r="H585" s="166">
        <v>16</v>
      </c>
      <c r="I585" s="20"/>
      <c r="J585" s="20"/>
      <c r="K585" s="20"/>
      <c r="L585" s="20"/>
      <c r="M585" s="20"/>
      <c r="N585" s="20"/>
      <c r="O585" s="20"/>
      <c r="P585" s="20"/>
      <c r="Q585" s="20"/>
      <c r="R585" s="20"/>
      <c r="S585" s="20"/>
      <c r="T585" s="20"/>
      <c r="U585" s="20"/>
      <c r="V585" s="20"/>
      <c r="W585" s="20"/>
      <c r="X585" s="20"/>
      <c r="Y585" s="20"/>
      <c r="Z585" s="20"/>
      <c r="AA585" s="20"/>
      <c r="AB585" s="20"/>
      <c r="AC585" s="21"/>
      <c r="AE585" s="35" t="s">
        <v>75</v>
      </c>
      <c r="AF585" s="36" t="s">
        <v>602</v>
      </c>
      <c r="AG585" s="36"/>
      <c r="AH585" s="36"/>
      <c r="AI585" s="37"/>
      <c r="AK585" s="4">
        <f t="shared" si="132"/>
        <v>1</v>
      </c>
      <c r="AL585" s="4">
        <f t="shared" si="133"/>
        <v>0</v>
      </c>
      <c r="AM585" s="4">
        <f t="shared" si="134"/>
        <v>0</v>
      </c>
      <c r="AN585" s="4">
        <f t="shared" si="135"/>
        <v>0</v>
      </c>
      <c r="AO585" s="4">
        <f t="shared" si="136"/>
        <v>0</v>
      </c>
      <c r="AQ585" s="4">
        <f t="shared" si="137"/>
        <v>0</v>
      </c>
      <c r="AR585" s="4">
        <f t="shared" si="138"/>
        <v>0</v>
      </c>
      <c r="AS585" s="4">
        <f t="shared" si="139"/>
        <v>1</v>
      </c>
      <c r="AT585" s="4">
        <f t="shared" si="140"/>
        <v>1</v>
      </c>
      <c r="AU585" s="4">
        <f t="shared" si="141"/>
        <v>1</v>
      </c>
      <c r="AW585" s="4">
        <f t="shared" si="142"/>
        <v>0</v>
      </c>
      <c r="AX585" s="4">
        <f t="shared" si="143"/>
        <v>1</v>
      </c>
      <c r="AY585" s="4">
        <f t="shared" si="144"/>
        <v>0</v>
      </c>
      <c r="BA585" s="4">
        <f t="shared" si="145"/>
        <v>3</v>
      </c>
    </row>
    <row r="586" spans="2:53" ht="14.5" customHeight="1" x14ac:dyDescent="0.35">
      <c r="B586" s="47" t="s">
        <v>798</v>
      </c>
      <c r="C586" s="72"/>
      <c r="D586" s="69">
        <v>45332</v>
      </c>
      <c r="E586" s="69" t="str">
        <f t="shared" ca="1" si="130"/>
        <v>Yes</v>
      </c>
      <c r="F586" s="53" t="str">
        <f t="shared" si="131"/>
        <v>2. Some Roles Work Flexible</v>
      </c>
      <c r="G586" s="167" t="s">
        <v>799</v>
      </c>
      <c r="H586" s="166">
        <v>15</v>
      </c>
      <c r="I586" s="20"/>
      <c r="J586" s="20"/>
      <c r="K586" s="20">
        <v>1</v>
      </c>
      <c r="L586" s="20"/>
      <c r="M586" s="20"/>
      <c r="N586" s="20"/>
      <c r="O586" s="20"/>
      <c r="P586" s="20"/>
      <c r="Q586" s="20">
        <v>12</v>
      </c>
      <c r="R586" s="20">
        <v>1</v>
      </c>
      <c r="S586" s="20"/>
      <c r="T586" s="20"/>
      <c r="U586" s="20"/>
      <c r="V586" s="20">
        <v>1</v>
      </c>
      <c r="W586" s="20"/>
      <c r="X586" s="20"/>
      <c r="Y586" s="20"/>
      <c r="Z586" s="20"/>
      <c r="AA586" s="20">
        <v>1</v>
      </c>
      <c r="AB586" s="20"/>
      <c r="AC586" s="21">
        <v>1</v>
      </c>
      <c r="AE586" s="35" t="s">
        <v>609</v>
      </c>
      <c r="AF586" s="36" t="s">
        <v>75</v>
      </c>
      <c r="AG586" s="36"/>
      <c r="AH586" s="36"/>
      <c r="AI586" s="37"/>
      <c r="AK586" s="4">
        <f t="shared" si="132"/>
        <v>0</v>
      </c>
      <c r="AL586" s="4">
        <f t="shared" si="133"/>
        <v>1</v>
      </c>
      <c r="AM586" s="4">
        <f t="shared" si="134"/>
        <v>0</v>
      </c>
      <c r="AN586" s="4">
        <f t="shared" si="135"/>
        <v>0</v>
      </c>
      <c r="AO586" s="4">
        <f t="shared" si="136"/>
        <v>0</v>
      </c>
      <c r="AQ586" s="4">
        <f t="shared" si="137"/>
        <v>0</v>
      </c>
      <c r="AR586" s="4">
        <f t="shared" si="138"/>
        <v>0</v>
      </c>
      <c r="AS586" s="4">
        <f t="shared" si="139"/>
        <v>1</v>
      </c>
      <c r="AT586" s="4">
        <f t="shared" si="140"/>
        <v>1</v>
      </c>
      <c r="AU586" s="4">
        <f t="shared" si="141"/>
        <v>1</v>
      </c>
      <c r="AW586" s="4">
        <f t="shared" si="142"/>
        <v>0</v>
      </c>
      <c r="AX586" s="4">
        <f t="shared" si="143"/>
        <v>1</v>
      </c>
      <c r="AY586" s="4">
        <f t="shared" si="144"/>
        <v>0</v>
      </c>
      <c r="BA586" s="4">
        <f t="shared" si="145"/>
        <v>3</v>
      </c>
    </row>
    <row r="587" spans="2:53" ht="14.5" customHeight="1" x14ac:dyDescent="0.35">
      <c r="B587" s="47" t="s">
        <v>4338</v>
      </c>
      <c r="C587" s="72" t="s">
        <v>3474</v>
      </c>
      <c r="D587" s="69">
        <v>45332</v>
      </c>
      <c r="E587" s="69" t="str">
        <f t="shared" ca="1" si="130"/>
        <v>Yes</v>
      </c>
      <c r="F587" s="53" t="str">
        <f t="shared" si="131"/>
        <v>2. Some Roles Work Flexible</v>
      </c>
      <c r="G587" s="167" t="s">
        <v>4339</v>
      </c>
      <c r="H587" s="166">
        <v>7</v>
      </c>
      <c r="I587" s="20"/>
      <c r="J587" s="20"/>
      <c r="K587" s="20"/>
      <c r="L587" s="20"/>
      <c r="M587" s="20"/>
      <c r="N587" s="20"/>
      <c r="O587" s="20"/>
      <c r="P587" s="20"/>
      <c r="Q587" s="20"/>
      <c r="R587" s="20"/>
      <c r="S587" s="20"/>
      <c r="T587" s="20"/>
      <c r="U587" s="20"/>
      <c r="V587" s="20"/>
      <c r="W587" s="20"/>
      <c r="X587" s="20"/>
      <c r="Y587" s="20"/>
      <c r="Z587" s="20"/>
      <c r="AA587" s="20"/>
      <c r="AB587" s="20"/>
      <c r="AC587" s="21"/>
      <c r="AE587" s="35" t="s">
        <v>75</v>
      </c>
      <c r="AF587" s="36" t="s">
        <v>2310</v>
      </c>
      <c r="AG587" s="36"/>
      <c r="AH587" s="36"/>
      <c r="AI587" s="37"/>
      <c r="AK587" s="4">
        <f t="shared" si="132"/>
        <v>1</v>
      </c>
      <c r="AL587" s="4">
        <f t="shared" si="133"/>
        <v>0</v>
      </c>
      <c r="AM587" s="4">
        <f t="shared" si="134"/>
        <v>0</v>
      </c>
      <c r="AN587" s="4">
        <f t="shared" si="135"/>
        <v>0</v>
      </c>
      <c r="AO587" s="4">
        <f t="shared" si="136"/>
        <v>0</v>
      </c>
      <c r="AQ587" s="4">
        <f t="shared" si="137"/>
        <v>0</v>
      </c>
      <c r="AR587" s="4">
        <f t="shared" si="138"/>
        <v>0</v>
      </c>
      <c r="AS587" s="4">
        <f t="shared" si="139"/>
        <v>1</v>
      </c>
      <c r="AT587" s="4">
        <f t="shared" si="140"/>
        <v>1</v>
      </c>
      <c r="AU587" s="4">
        <f t="shared" si="141"/>
        <v>1</v>
      </c>
      <c r="AW587" s="4">
        <f t="shared" si="142"/>
        <v>0</v>
      </c>
      <c r="AX587" s="4">
        <f t="shared" si="143"/>
        <v>1</v>
      </c>
      <c r="AY587" s="4">
        <f t="shared" si="144"/>
        <v>0</v>
      </c>
      <c r="BA587" s="4">
        <f t="shared" si="145"/>
        <v>3</v>
      </c>
    </row>
    <row r="588" spans="2:53" ht="14.5" customHeight="1" x14ac:dyDescent="0.35">
      <c r="B588" s="47" t="s">
        <v>800</v>
      </c>
      <c r="C588" s="72"/>
      <c r="D588" s="69">
        <v>45332</v>
      </c>
      <c r="E588" s="69" t="str">
        <f t="shared" ca="1" si="130"/>
        <v>Yes</v>
      </c>
      <c r="F588" s="53" t="str">
        <f t="shared" si="131"/>
        <v>2. Some Roles Work Flexible</v>
      </c>
      <c r="G588" s="167" t="s">
        <v>2265</v>
      </c>
      <c r="H588" s="166">
        <v>4</v>
      </c>
      <c r="I588" s="20"/>
      <c r="J588" s="20"/>
      <c r="K588" s="20">
        <v>2</v>
      </c>
      <c r="L588" s="20"/>
      <c r="M588" s="20"/>
      <c r="N588" s="20"/>
      <c r="O588" s="20"/>
      <c r="P588" s="20"/>
      <c r="Q588" s="20"/>
      <c r="R588" s="20">
        <v>1</v>
      </c>
      <c r="S588" s="20"/>
      <c r="T588" s="20"/>
      <c r="U588" s="20"/>
      <c r="V588" s="20"/>
      <c r="W588" s="20"/>
      <c r="X588" s="20"/>
      <c r="Y588" s="20"/>
      <c r="Z588" s="20">
        <v>1</v>
      </c>
      <c r="AA588" s="20"/>
      <c r="AB588" s="20"/>
      <c r="AC588" s="21"/>
      <c r="AE588" s="35" t="s">
        <v>613</v>
      </c>
      <c r="AF588" s="36" t="s">
        <v>598</v>
      </c>
      <c r="AG588" s="36" t="s">
        <v>75</v>
      </c>
      <c r="AH588" s="36"/>
      <c r="AI588" s="37"/>
      <c r="AK588" s="4">
        <f t="shared" si="132"/>
        <v>0</v>
      </c>
      <c r="AL588" s="4">
        <f t="shared" si="133"/>
        <v>0</v>
      </c>
      <c r="AM588" s="4">
        <f t="shared" si="134"/>
        <v>1</v>
      </c>
      <c r="AN588" s="4">
        <f t="shared" si="135"/>
        <v>0</v>
      </c>
      <c r="AO588" s="4">
        <f t="shared" si="136"/>
        <v>0</v>
      </c>
      <c r="AQ588" s="4">
        <f t="shared" si="137"/>
        <v>0</v>
      </c>
      <c r="AR588" s="4">
        <f t="shared" si="138"/>
        <v>0</v>
      </c>
      <c r="AS588" s="4">
        <f t="shared" si="139"/>
        <v>0</v>
      </c>
      <c r="AT588" s="4">
        <f t="shared" si="140"/>
        <v>1</v>
      </c>
      <c r="AU588" s="4">
        <f t="shared" si="141"/>
        <v>1</v>
      </c>
      <c r="AW588" s="4">
        <f t="shared" si="142"/>
        <v>0</v>
      </c>
      <c r="AX588" s="4">
        <f t="shared" si="143"/>
        <v>1</v>
      </c>
      <c r="AY588" s="4">
        <f t="shared" si="144"/>
        <v>0</v>
      </c>
      <c r="BA588" s="4">
        <f t="shared" si="145"/>
        <v>3</v>
      </c>
    </row>
    <row r="589" spans="2:53" ht="14.5" customHeight="1" x14ac:dyDescent="0.35">
      <c r="B589" s="47" t="s">
        <v>801</v>
      </c>
      <c r="C589" s="72"/>
      <c r="D589" s="69">
        <v>45332</v>
      </c>
      <c r="E589" s="69" t="str">
        <f t="shared" ca="1" si="130"/>
        <v>Yes</v>
      </c>
      <c r="F589" s="53" t="str">
        <f t="shared" si="131"/>
        <v>2. Some Roles Work Flexible</v>
      </c>
      <c r="G589" s="167" t="s">
        <v>802</v>
      </c>
      <c r="H589" s="166">
        <v>1</v>
      </c>
      <c r="I589" s="20"/>
      <c r="J589" s="20"/>
      <c r="K589" s="20">
        <v>1</v>
      </c>
      <c r="L589" s="20"/>
      <c r="M589" s="20"/>
      <c r="N589" s="20"/>
      <c r="O589" s="20"/>
      <c r="P589" s="20"/>
      <c r="Q589" s="20">
        <v>12</v>
      </c>
      <c r="R589" s="20">
        <v>3</v>
      </c>
      <c r="S589" s="20"/>
      <c r="T589" s="20"/>
      <c r="U589" s="20"/>
      <c r="V589" s="20"/>
      <c r="W589" s="20"/>
      <c r="X589" s="20"/>
      <c r="Y589" s="20"/>
      <c r="Z589" s="20"/>
      <c r="AA589" s="20"/>
      <c r="AB589" s="20"/>
      <c r="AC589" s="21"/>
      <c r="AE589" s="35" t="s">
        <v>75</v>
      </c>
      <c r="AF589" s="36" t="s">
        <v>803</v>
      </c>
      <c r="AG589" s="36"/>
      <c r="AH589" s="36"/>
      <c r="AI589" s="37"/>
      <c r="AK589" s="4">
        <f t="shared" si="132"/>
        <v>1</v>
      </c>
      <c r="AL589" s="4">
        <f t="shared" si="133"/>
        <v>0</v>
      </c>
      <c r="AM589" s="4">
        <f t="shared" si="134"/>
        <v>0</v>
      </c>
      <c r="AN589" s="4">
        <f t="shared" si="135"/>
        <v>0</v>
      </c>
      <c r="AO589" s="4">
        <f t="shared" si="136"/>
        <v>0</v>
      </c>
      <c r="AQ589" s="4">
        <f t="shared" si="137"/>
        <v>0</v>
      </c>
      <c r="AR589" s="4">
        <f t="shared" si="138"/>
        <v>0</v>
      </c>
      <c r="AS589" s="4">
        <f t="shared" si="139"/>
        <v>1</v>
      </c>
      <c r="AT589" s="4">
        <f t="shared" si="140"/>
        <v>1</v>
      </c>
      <c r="AU589" s="4">
        <f t="shared" si="141"/>
        <v>1</v>
      </c>
      <c r="AW589" s="4">
        <f t="shared" si="142"/>
        <v>0</v>
      </c>
      <c r="AX589" s="4">
        <f t="shared" si="143"/>
        <v>1</v>
      </c>
      <c r="AY589" s="4">
        <f t="shared" si="144"/>
        <v>0</v>
      </c>
      <c r="BA589" s="4">
        <f t="shared" si="145"/>
        <v>3</v>
      </c>
    </row>
    <row r="590" spans="2:53" ht="14.5" customHeight="1" x14ac:dyDescent="0.35">
      <c r="B590" s="47" t="s">
        <v>804</v>
      </c>
      <c r="C590" s="72"/>
      <c r="D590" s="69">
        <v>45332</v>
      </c>
      <c r="E590" s="69" t="str">
        <f t="shared" ca="1" si="130"/>
        <v>Yes</v>
      </c>
      <c r="F590" s="53" t="str">
        <f t="shared" si="131"/>
        <v>2. Some Roles Work Flexible</v>
      </c>
      <c r="G590" s="167" t="s">
        <v>805</v>
      </c>
      <c r="H590" s="166">
        <v>1</v>
      </c>
      <c r="I590" s="20"/>
      <c r="J590" s="20"/>
      <c r="K590" s="20"/>
      <c r="L590" s="20"/>
      <c r="M590" s="20"/>
      <c r="N590" s="20"/>
      <c r="O590" s="20"/>
      <c r="P590" s="20"/>
      <c r="Q590" s="20"/>
      <c r="R590" s="20"/>
      <c r="S590" s="20">
        <v>1</v>
      </c>
      <c r="T590" s="20"/>
      <c r="U590" s="20"/>
      <c r="V590" s="20"/>
      <c r="W590" s="20"/>
      <c r="X590" s="20"/>
      <c r="Y590" s="20"/>
      <c r="Z590" s="20"/>
      <c r="AA590" s="20"/>
      <c r="AB590" s="20"/>
      <c r="AC590" s="21"/>
      <c r="AE590" s="35" t="s">
        <v>75</v>
      </c>
      <c r="AF590" s="36" t="s">
        <v>806</v>
      </c>
      <c r="AG590" s="36"/>
      <c r="AH590" s="36"/>
      <c r="AI590" s="37"/>
      <c r="AK590" s="4">
        <f t="shared" si="132"/>
        <v>1</v>
      </c>
      <c r="AL590" s="4">
        <f t="shared" si="133"/>
        <v>0</v>
      </c>
      <c r="AM590" s="4">
        <f t="shared" si="134"/>
        <v>0</v>
      </c>
      <c r="AN590" s="4">
        <f t="shared" si="135"/>
        <v>0</v>
      </c>
      <c r="AO590" s="4">
        <f t="shared" si="136"/>
        <v>0</v>
      </c>
      <c r="AQ590" s="4">
        <f t="shared" si="137"/>
        <v>0</v>
      </c>
      <c r="AR590" s="4">
        <f t="shared" si="138"/>
        <v>0</v>
      </c>
      <c r="AS590" s="4">
        <f t="shared" si="139"/>
        <v>1</v>
      </c>
      <c r="AT590" s="4">
        <f t="shared" si="140"/>
        <v>1</v>
      </c>
      <c r="AU590" s="4">
        <f t="shared" si="141"/>
        <v>1</v>
      </c>
      <c r="AW590" s="4">
        <f t="shared" si="142"/>
        <v>0</v>
      </c>
      <c r="AX590" s="4">
        <f t="shared" si="143"/>
        <v>1</v>
      </c>
      <c r="AY590" s="4">
        <f t="shared" si="144"/>
        <v>0</v>
      </c>
      <c r="BA590" s="4">
        <f t="shared" si="145"/>
        <v>3</v>
      </c>
    </row>
    <row r="591" spans="2:53" ht="14.5" customHeight="1" x14ac:dyDescent="0.35">
      <c r="B591" s="47" t="s">
        <v>807</v>
      </c>
      <c r="C591" s="72"/>
      <c r="D591" s="69">
        <v>45332</v>
      </c>
      <c r="E591" s="69" t="str">
        <f t="shared" ca="1" si="130"/>
        <v>Yes</v>
      </c>
      <c r="F591" s="53" t="str">
        <f t="shared" si="131"/>
        <v>2. Some Roles Work Flexible</v>
      </c>
      <c r="G591" s="167" t="s">
        <v>808</v>
      </c>
      <c r="H591" s="166">
        <v>1</v>
      </c>
      <c r="I591" s="20"/>
      <c r="J591" s="20"/>
      <c r="K591" s="20"/>
      <c r="L591" s="20"/>
      <c r="M591" s="20"/>
      <c r="N591" s="20"/>
      <c r="O591" s="20"/>
      <c r="P591" s="20"/>
      <c r="Q591" s="20"/>
      <c r="R591" s="20"/>
      <c r="S591" s="20"/>
      <c r="T591" s="20"/>
      <c r="U591" s="20"/>
      <c r="V591" s="20"/>
      <c r="W591" s="20"/>
      <c r="X591" s="20"/>
      <c r="Y591" s="20">
        <v>1</v>
      </c>
      <c r="Z591" s="20"/>
      <c r="AA591" s="20"/>
      <c r="AB591" s="20"/>
      <c r="AC591" s="21"/>
      <c r="AE591" s="35" t="s">
        <v>809</v>
      </c>
      <c r="AF591" s="36" t="s">
        <v>711</v>
      </c>
      <c r="AG591" s="36" t="s">
        <v>810</v>
      </c>
      <c r="AH591" s="36" t="s">
        <v>75</v>
      </c>
      <c r="AI591" s="37"/>
      <c r="AK591" s="4">
        <f t="shared" si="132"/>
        <v>0</v>
      </c>
      <c r="AL591" s="4">
        <f t="shared" si="133"/>
        <v>0</v>
      </c>
      <c r="AM591" s="4">
        <f t="shared" si="134"/>
        <v>0</v>
      </c>
      <c r="AN591" s="4">
        <f t="shared" si="135"/>
        <v>1</v>
      </c>
      <c r="AO591" s="4">
        <f t="shared" si="136"/>
        <v>0</v>
      </c>
      <c r="AQ591" s="4">
        <f t="shared" si="137"/>
        <v>0</v>
      </c>
      <c r="AR591" s="4">
        <f t="shared" si="138"/>
        <v>0</v>
      </c>
      <c r="AS591" s="4">
        <f t="shared" si="139"/>
        <v>0</v>
      </c>
      <c r="AT591" s="4">
        <f t="shared" si="140"/>
        <v>0</v>
      </c>
      <c r="AU591" s="4">
        <f t="shared" si="141"/>
        <v>1</v>
      </c>
      <c r="AW591" s="4">
        <f t="shared" si="142"/>
        <v>0</v>
      </c>
      <c r="AX591" s="4">
        <f t="shared" si="143"/>
        <v>1</v>
      </c>
      <c r="AY591" s="4">
        <f t="shared" si="144"/>
        <v>0</v>
      </c>
      <c r="BA591" s="4">
        <f t="shared" si="145"/>
        <v>3</v>
      </c>
    </row>
    <row r="592" spans="2:53" ht="14.5" customHeight="1" x14ac:dyDescent="0.35">
      <c r="B592" s="47" t="s">
        <v>811</v>
      </c>
      <c r="C592" s="70"/>
      <c r="D592" s="71">
        <v>45332</v>
      </c>
      <c r="E592" s="71" t="str">
        <f t="shared" ref="E592:E655" ca="1" si="146">IF((TODAY()-D592)&lt;=30,"Yes","No")</f>
        <v>Yes</v>
      </c>
      <c r="F592" s="52" t="str">
        <f t="shared" ref="F592:F655" si="147">IF(AW592=1,"1. All Roles Work Flexible",IF(AX592=1,"2. Some Roles Work Flexible","3. All Roles Work Inflexible"))</f>
        <v>2. Some Roles Work Flexible</v>
      </c>
      <c r="G592" s="167" t="s">
        <v>812</v>
      </c>
      <c r="H592" s="166">
        <v>1</v>
      </c>
      <c r="I592" s="16"/>
      <c r="J592" s="16"/>
      <c r="K592" s="16"/>
      <c r="L592" s="16"/>
      <c r="M592" s="16"/>
      <c r="N592" s="16"/>
      <c r="O592" s="16"/>
      <c r="P592" s="16"/>
      <c r="Q592" s="16"/>
      <c r="R592" s="16">
        <v>1</v>
      </c>
      <c r="S592" s="16"/>
      <c r="T592" s="16"/>
      <c r="U592" s="16"/>
      <c r="V592" s="16"/>
      <c r="W592" s="16"/>
      <c r="X592" s="16"/>
      <c r="Y592" s="16"/>
      <c r="Z592" s="16">
        <v>1</v>
      </c>
      <c r="AA592" s="16"/>
      <c r="AB592" s="16"/>
      <c r="AC592" s="17"/>
      <c r="AE592" s="35" t="s">
        <v>813</v>
      </c>
      <c r="AF592" s="36" t="s">
        <v>75</v>
      </c>
      <c r="AG592" s="36"/>
      <c r="AH592" s="36"/>
      <c r="AI592" s="37"/>
      <c r="AK592" s="4">
        <f t="shared" ref="AK592:AK655" si="148">COUNTIF(AE592,"Remote")</f>
        <v>0</v>
      </c>
      <c r="AL592" s="4">
        <f t="shared" ref="AL592:AL655" si="149">COUNTIF(AF592,"Remote")</f>
        <v>1</v>
      </c>
      <c r="AM592" s="4">
        <f t="shared" ref="AM592:AM655" si="150">COUNTIF(AG592,"Remote")</f>
        <v>0</v>
      </c>
      <c r="AN592" s="4">
        <f t="shared" ref="AN592:AN655" si="151">COUNTIF(AH592,"Remote")</f>
        <v>0</v>
      </c>
      <c r="AO592" s="4">
        <f t="shared" ref="AO592:AO655" si="152">COUNTIF(AI592,"Remote")</f>
        <v>0</v>
      </c>
      <c r="AQ592" s="4">
        <f t="shared" ref="AQ592:AQ655" si="153">COUNTBLANK(AE592)</f>
        <v>0</v>
      </c>
      <c r="AR592" s="4">
        <f t="shared" ref="AR592:AR655" si="154">COUNTBLANK(AF592)</f>
        <v>0</v>
      </c>
      <c r="AS592" s="4">
        <f t="shared" ref="AS592:AS655" si="155">COUNTBLANK(AG592)</f>
        <v>1</v>
      </c>
      <c r="AT592" s="4">
        <f t="shared" ref="AT592:AT655" si="156">COUNTBLANK(AH592)</f>
        <v>1</v>
      </c>
      <c r="AU592" s="4">
        <f t="shared" ref="AU592:AU655" si="157">COUNTBLANK(AI592)</f>
        <v>1</v>
      </c>
      <c r="AW592" s="4">
        <f t="shared" ref="AW592:AW655" si="158">IF(AND(SUM(AQ592:AU592)=4,SUM(AK592:AO592)=1),1,0)</f>
        <v>0</v>
      </c>
      <c r="AX592" s="4">
        <f t="shared" ref="AX592:AX655" si="159">IF(AND(SUM(AQ592:AU592)&lt;4,SUM(AK592:AO592)=1),1,0)</f>
        <v>1</v>
      </c>
      <c r="AY592" s="4">
        <f t="shared" ref="AY592:AY655" si="160">IF((AW592+AX592)=0,1,0)</f>
        <v>0</v>
      </c>
      <c r="BA592" s="4">
        <f t="shared" ref="BA592:BA655" si="161">IF(AW592=1,5,IF(AX592=1,3,1))</f>
        <v>3</v>
      </c>
    </row>
    <row r="593" spans="2:53" ht="14.5" customHeight="1" x14ac:dyDescent="0.35">
      <c r="B593" s="47" t="s">
        <v>814</v>
      </c>
      <c r="C593" s="72"/>
      <c r="D593" s="69">
        <v>45332</v>
      </c>
      <c r="E593" s="69" t="str">
        <f t="shared" ca="1" si="146"/>
        <v>Yes</v>
      </c>
      <c r="F593" s="53" t="str">
        <f t="shared" si="147"/>
        <v>2. Some Roles Work Flexible</v>
      </c>
      <c r="G593" s="167" t="s">
        <v>815</v>
      </c>
      <c r="H593" s="166">
        <v>3</v>
      </c>
      <c r="I593" s="20">
        <v>1</v>
      </c>
      <c r="J593" s="20"/>
      <c r="K593" s="20">
        <v>2</v>
      </c>
      <c r="L593" s="20"/>
      <c r="M593" s="20"/>
      <c r="N593" s="20"/>
      <c r="O593" s="20"/>
      <c r="P593" s="20"/>
      <c r="Q593" s="20">
        <v>2</v>
      </c>
      <c r="R593" s="20">
        <v>1</v>
      </c>
      <c r="S593" s="20"/>
      <c r="T593" s="20"/>
      <c r="U593" s="20">
        <v>2</v>
      </c>
      <c r="V593" s="20"/>
      <c r="W593" s="20"/>
      <c r="X593" s="20"/>
      <c r="Y593" s="20"/>
      <c r="Z593" s="20"/>
      <c r="AA593" s="20"/>
      <c r="AB593" s="20"/>
      <c r="AC593" s="21"/>
      <c r="AE593" s="35" t="s">
        <v>816</v>
      </c>
      <c r="AF593" s="36" t="s">
        <v>817</v>
      </c>
      <c r="AG593" s="36" t="s">
        <v>75</v>
      </c>
      <c r="AH593" s="36"/>
      <c r="AI593" s="37"/>
      <c r="AK593" s="4">
        <f t="shared" si="148"/>
        <v>0</v>
      </c>
      <c r="AL593" s="4">
        <f t="shared" si="149"/>
        <v>0</v>
      </c>
      <c r="AM593" s="4">
        <f t="shared" si="150"/>
        <v>1</v>
      </c>
      <c r="AN593" s="4">
        <f t="shared" si="151"/>
        <v>0</v>
      </c>
      <c r="AO593" s="4">
        <f t="shared" si="152"/>
        <v>0</v>
      </c>
      <c r="AQ593" s="4">
        <f t="shared" si="153"/>
        <v>0</v>
      </c>
      <c r="AR593" s="4">
        <f t="shared" si="154"/>
        <v>0</v>
      </c>
      <c r="AS593" s="4">
        <f t="shared" si="155"/>
        <v>0</v>
      </c>
      <c r="AT593" s="4">
        <f t="shared" si="156"/>
        <v>1</v>
      </c>
      <c r="AU593" s="4">
        <f t="shared" si="157"/>
        <v>1</v>
      </c>
      <c r="AW593" s="4">
        <f t="shared" si="158"/>
        <v>0</v>
      </c>
      <c r="AX593" s="4">
        <f t="shared" si="159"/>
        <v>1</v>
      </c>
      <c r="AY593" s="4">
        <f t="shared" si="160"/>
        <v>0</v>
      </c>
      <c r="BA593" s="4">
        <f t="shared" si="161"/>
        <v>3</v>
      </c>
    </row>
    <row r="594" spans="2:53" ht="14.5" customHeight="1" x14ac:dyDescent="0.35">
      <c r="B594" s="47" t="s">
        <v>818</v>
      </c>
      <c r="C594" s="70"/>
      <c r="D594" s="71">
        <v>45332</v>
      </c>
      <c r="E594" s="71" t="str">
        <f t="shared" ca="1" si="146"/>
        <v>Yes</v>
      </c>
      <c r="F594" s="52" t="str">
        <f t="shared" si="147"/>
        <v>2. Some Roles Work Flexible</v>
      </c>
      <c r="G594" s="167" t="s">
        <v>819</v>
      </c>
      <c r="H594" s="166">
        <v>16</v>
      </c>
      <c r="I594" s="16"/>
      <c r="J594" s="16"/>
      <c r="K594" s="16">
        <v>4</v>
      </c>
      <c r="L594" s="16"/>
      <c r="M594" s="16"/>
      <c r="N594" s="16"/>
      <c r="O594" s="16"/>
      <c r="P594" s="16"/>
      <c r="Q594" s="16">
        <v>7</v>
      </c>
      <c r="R594" s="16">
        <v>1</v>
      </c>
      <c r="S594" s="16"/>
      <c r="T594" s="16"/>
      <c r="U594" s="16"/>
      <c r="V594" s="16">
        <v>1</v>
      </c>
      <c r="W594" s="16"/>
      <c r="X594" s="16"/>
      <c r="Y594" s="16"/>
      <c r="Z594" s="16">
        <v>2</v>
      </c>
      <c r="AA594" s="16"/>
      <c r="AB594" s="16"/>
      <c r="AC594" s="17"/>
      <c r="AE594" s="35" t="s">
        <v>711</v>
      </c>
      <c r="AF594" s="36" t="s">
        <v>820</v>
      </c>
      <c r="AG594" s="36" t="s">
        <v>75</v>
      </c>
      <c r="AH594" s="36"/>
      <c r="AI594" s="37"/>
      <c r="AK594" s="4">
        <f t="shared" si="148"/>
        <v>0</v>
      </c>
      <c r="AL594" s="4">
        <f t="shared" si="149"/>
        <v>0</v>
      </c>
      <c r="AM594" s="4">
        <f t="shared" si="150"/>
        <v>1</v>
      </c>
      <c r="AN594" s="4">
        <f t="shared" si="151"/>
        <v>0</v>
      </c>
      <c r="AO594" s="4">
        <f t="shared" si="152"/>
        <v>0</v>
      </c>
      <c r="AQ594" s="4">
        <f t="shared" si="153"/>
        <v>0</v>
      </c>
      <c r="AR594" s="4">
        <f t="shared" si="154"/>
        <v>0</v>
      </c>
      <c r="AS594" s="4">
        <f t="shared" si="155"/>
        <v>0</v>
      </c>
      <c r="AT594" s="4">
        <f t="shared" si="156"/>
        <v>1</v>
      </c>
      <c r="AU594" s="4">
        <f t="shared" si="157"/>
        <v>1</v>
      </c>
      <c r="AW594" s="4">
        <f t="shared" si="158"/>
        <v>0</v>
      </c>
      <c r="AX594" s="4">
        <f t="shared" si="159"/>
        <v>1</v>
      </c>
      <c r="AY594" s="4">
        <f t="shared" si="160"/>
        <v>0</v>
      </c>
      <c r="BA594" s="4">
        <f t="shared" si="161"/>
        <v>3</v>
      </c>
    </row>
    <row r="595" spans="2:53" ht="14.5" customHeight="1" x14ac:dyDescent="0.35">
      <c r="B595" s="47" t="s">
        <v>821</v>
      </c>
      <c r="C595" s="72"/>
      <c r="D595" s="69">
        <v>45332</v>
      </c>
      <c r="E595" s="69" t="str">
        <f t="shared" ca="1" si="146"/>
        <v>Yes</v>
      </c>
      <c r="F595" s="53" t="str">
        <f t="shared" si="147"/>
        <v>2. Some Roles Work Flexible</v>
      </c>
      <c r="G595" s="167" t="s">
        <v>822</v>
      </c>
      <c r="H595" s="166">
        <v>5</v>
      </c>
      <c r="I595" s="20"/>
      <c r="J595" s="20">
        <v>1</v>
      </c>
      <c r="K595" s="20"/>
      <c r="L595" s="20"/>
      <c r="M595" s="20"/>
      <c r="N595" s="20"/>
      <c r="O595" s="20"/>
      <c r="P595" s="20"/>
      <c r="Q595" s="20"/>
      <c r="R595" s="20"/>
      <c r="S595" s="20"/>
      <c r="T595" s="20"/>
      <c r="U595" s="20"/>
      <c r="V595" s="20"/>
      <c r="W595" s="20"/>
      <c r="X595" s="20"/>
      <c r="Y595" s="20"/>
      <c r="Z595" s="20"/>
      <c r="AA595" s="20"/>
      <c r="AB595" s="20"/>
      <c r="AC595" s="21"/>
      <c r="AE595" s="35" t="s">
        <v>75</v>
      </c>
      <c r="AF595" s="36" t="s">
        <v>572</v>
      </c>
      <c r="AG595" s="36" t="s">
        <v>612</v>
      </c>
      <c r="AH595" s="36"/>
      <c r="AI595" s="37"/>
      <c r="AK595" s="4">
        <f t="shared" si="148"/>
        <v>1</v>
      </c>
      <c r="AL595" s="4">
        <f t="shared" si="149"/>
        <v>0</v>
      </c>
      <c r="AM595" s="4">
        <f t="shared" si="150"/>
        <v>0</v>
      </c>
      <c r="AN595" s="4">
        <f t="shared" si="151"/>
        <v>0</v>
      </c>
      <c r="AO595" s="4">
        <f t="shared" si="152"/>
        <v>0</v>
      </c>
      <c r="AQ595" s="4">
        <f t="shared" si="153"/>
        <v>0</v>
      </c>
      <c r="AR595" s="4">
        <f t="shared" si="154"/>
        <v>0</v>
      </c>
      <c r="AS595" s="4">
        <f t="shared" si="155"/>
        <v>0</v>
      </c>
      <c r="AT595" s="4">
        <f t="shared" si="156"/>
        <v>1</v>
      </c>
      <c r="AU595" s="4">
        <f t="shared" si="157"/>
        <v>1</v>
      </c>
      <c r="AW595" s="4">
        <f t="shared" si="158"/>
        <v>0</v>
      </c>
      <c r="AX595" s="4">
        <f t="shared" si="159"/>
        <v>1</v>
      </c>
      <c r="AY595" s="4">
        <f t="shared" si="160"/>
        <v>0</v>
      </c>
      <c r="BA595" s="4">
        <f t="shared" si="161"/>
        <v>3</v>
      </c>
    </row>
    <row r="596" spans="2:53" ht="14.5" customHeight="1" x14ac:dyDescent="0.35">
      <c r="B596" s="47" t="s">
        <v>823</v>
      </c>
      <c r="C596" s="72"/>
      <c r="D596" s="69">
        <v>45332</v>
      </c>
      <c r="E596" s="69" t="str">
        <f t="shared" ca="1" si="146"/>
        <v>Yes</v>
      </c>
      <c r="F596" s="53" t="str">
        <f t="shared" si="147"/>
        <v>2. Some Roles Work Flexible</v>
      </c>
      <c r="G596" s="167" t="s">
        <v>824</v>
      </c>
      <c r="H596" s="166">
        <v>4</v>
      </c>
      <c r="I596" s="20">
        <v>1</v>
      </c>
      <c r="J596" s="20"/>
      <c r="K596" s="20">
        <v>8</v>
      </c>
      <c r="L596" s="20"/>
      <c r="M596" s="20"/>
      <c r="N596" s="20"/>
      <c r="O596" s="20"/>
      <c r="P596" s="20"/>
      <c r="Q596" s="20"/>
      <c r="R596" s="20"/>
      <c r="S596" s="20"/>
      <c r="T596" s="20"/>
      <c r="U596" s="20"/>
      <c r="V596" s="20"/>
      <c r="W596" s="20"/>
      <c r="X596" s="20"/>
      <c r="Y596" s="20"/>
      <c r="Z596" s="20"/>
      <c r="AA596" s="20"/>
      <c r="AB596" s="20"/>
      <c r="AC596" s="21"/>
      <c r="AE596" s="35" t="s">
        <v>825</v>
      </c>
      <c r="AF596" s="36" t="s">
        <v>826</v>
      </c>
      <c r="AG596" s="36" t="s">
        <v>75</v>
      </c>
      <c r="AH596" s="36"/>
      <c r="AI596" s="37"/>
      <c r="AK596" s="4">
        <f t="shared" si="148"/>
        <v>0</v>
      </c>
      <c r="AL596" s="4">
        <f t="shared" si="149"/>
        <v>0</v>
      </c>
      <c r="AM596" s="4">
        <f t="shared" si="150"/>
        <v>1</v>
      </c>
      <c r="AN596" s="4">
        <f t="shared" si="151"/>
        <v>0</v>
      </c>
      <c r="AO596" s="4">
        <f t="shared" si="152"/>
        <v>0</v>
      </c>
      <c r="AQ596" s="4">
        <f t="shared" si="153"/>
        <v>0</v>
      </c>
      <c r="AR596" s="4">
        <f t="shared" si="154"/>
        <v>0</v>
      </c>
      <c r="AS596" s="4">
        <f t="shared" si="155"/>
        <v>0</v>
      </c>
      <c r="AT596" s="4">
        <f t="shared" si="156"/>
        <v>1</v>
      </c>
      <c r="AU596" s="4">
        <f t="shared" si="157"/>
        <v>1</v>
      </c>
      <c r="AW596" s="4">
        <f t="shared" si="158"/>
        <v>0</v>
      </c>
      <c r="AX596" s="4">
        <f t="shared" si="159"/>
        <v>1</v>
      </c>
      <c r="AY596" s="4">
        <f t="shared" si="160"/>
        <v>0</v>
      </c>
      <c r="BA596" s="4">
        <f t="shared" si="161"/>
        <v>3</v>
      </c>
    </row>
    <row r="597" spans="2:53" ht="14.5" customHeight="1" x14ac:dyDescent="0.35">
      <c r="B597" s="47" t="s">
        <v>3280</v>
      </c>
      <c r="C597" s="72" t="s">
        <v>3474</v>
      </c>
      <c r="D597" s="69">
        <v>45332</v>
      </c>
      <c r="E597" s="69" t="str">
        <f t="shared" ca="1" si="146"/>
        <v>Yes</v>
      </c>
      <c r="F597" s="53" t="str">
        <f t="shared" si="147"/>
        <v>2. Some Roles Work Flexible</v>
      </c>
      <c r="G597" s="167" t="s">
        <v>4589</v>
      </c>
      <c r="H597" s="166">
        <v>1</v>
      </c>
      <c r="I597" s="20"/>
      <c r="J597" s="20"/>
      <c r="K597" s="20"/>
      <c r="L597" s="20"/>
      <c r="M597" s="20"/>
      <c r="N597" s="20"/>
      <c r="O597" s="20"/>
      <c r="P597" s="20"/>
      <c r="Q597" s="20"/>
      <c r="R597" s="20"/>
      <c r="S597" s="20"/>
      <c r="T597" s="20"/>
      <c r="U597" s="20"/>
      <c r="V597" s="20"/>
      <c r="W597" s="20"/>
      <c r="X597" s="20"/>
      <c r="Y597" s="20"/>
      <c r="Z597" s="20"/>
      <c r="AA597" s="20"/>
      <c r="AB597" s="20"/>
      <c r="AC597" s="21"/>
      <c r="AE597" s="35" t="s">
        <v>75</v>
      </c>
      <c r="AF597" s="36" t="s">
        <v>681</v>
      </c>
      <c r="AG597" s="36"/>
      <c r="AH597" s="36"/>
      <c r="AI597" s="37"/>
      <c r="AK597" s="4">
        <f t="shared" si="148"/>
        <v>1</v>
      </c>
      <c r="AL597" s="4">
        <f t="shared" si="149"/>
        <v>0</v>
      </c>
      <c r="AM597" s="4">
        <f t="shared" si="150"/>
        <v>0</v>
      </c>
      <c r="AN597" s="4">
        <f t="shared" si="151"/>
        <v>0</v>
      </c>
      <c r="AO597" s="4">
        <f t="shared" si="152"/>
        <v>0</v>
      </c>
      <c r="AQ597" s="4">
        <f t="shared" si="153"/>
        <v>0</v>
      </c>
      <c r="AR597" s="4">
        <f t="shared" si="154"/>
        <v>0</v>
      </c>
      <c r="AS597" s="4">
        <f t="shared" si="155"/>
        <v>1</v>
      </c>
      <c r="AT597" s="4">
        <f t="shared" si="156"/>
        <v>1</v>
      </c>
      <c r="AU597" s="4">
        <f t="shared" si="157"/>
        <v>1</v>
      </c>
      <c r="AW597" s="4">
        <f t="shared" si="158"/>
        <v>0</v>
      </c>
      <c r="AX597" s="4">
        <f t="shared" si="159"/>
        <v>1</v>
      </c>
      <c r="AY597" s="4">
        <f t="shared" si="160"/>
        <v>0</v>
      </c>
      <c r="BA597" s="4">
        <f t="shared" si="161"/>
        <v>3</v>
      </c>
    </row>
    <row r="598" spans="2:53" ht="14.5" customHeight="1" x14ac:dyDescent="0.35">
      <c r="B598" s="47" t="s">
        <v>827</v>
      </c>
      <c r="C598" s="72"/>
      <c r="D598" s="69">
        <v>45332</v>
      </c>
      <c r="E598" s="69" t="str">
        <f t="shared" ca="1" si="146"/>
        <v>Yes</v>
      </c>
      <c r="F598" s="53" t="str">
        <f t="shared" si="147"/>
        <v>2. Some Roles Work Flexible</v>
      </c>
      <c r="G598" s="167" t="s">
        <v>828</v>
      </c>
      <c r="H598" s="166">
        <v>1</v>
      </c>
      <c r="I598" s="20"/>
      <c r="J598" s="20"/>
      <c r="K598" s="20">
        <v>3</v>
      </c>
      <c r="L598" s="20"/>
      <c r="M598" s="20"/>
      <c r="N598" s="20"/>
      <c r="O598" s="20"/>
      <c r="P598" s="20"/>
      <c r="Q598" s="20">
        <v>2</v>
      </c>
      <c r="R598" s="20"/>
      <c r="S598" s="20"/>
      <c r="T598" s="20"/>
      <c r="U598" s="20"/>
      <c r="V598" s="20"/>
      <c r="W598" s="20"/>
      <c r="X598" s="20"/>
      <c r="Y598" s="20"/>
      <c r="Z598" s="20">
        <v>1</v>
      </c>
      <c r="AA598" s="20"/>
      <c r="AB598" s="20"/>
      <c r="AC598" s="21"/>
      <c r="AE598" s="35" t="s">
        <v>75</v>
      </c>
      <c r="AF598" s="36" t="s">
        <v>595</v>
      </c>
      <c r="AG598" s="36" t="s">
        <v>829</v>
      </c>
      <c r="AH598" s="36" t="s">
        <v>656</v>
      </c>
      <c r="AI598" s="37"/>
      <c r="AK598" s="4">
        <f t="shared" si="148"/>
        <v>1</v>
      </c>
      <c r="AL598" s="4">
        <f t="shared" si="149"/>
        <v>0</v>
      </c>
      <c r="AM598" s="4">
        <f t="shared" si="150"/>
        <v>0</v>
      </c>
      <c r="AN598" s="4">
        <f t="shared" si="151"/>
        <v>0</v>
      </c>
      <c r="AO598" s="4">
        <f t="shared" si="152"/>
        <v>0</v>
      </c>
      <c r="AQ598" s="4">
        <f t="shared" si="153"/>
        <v>0</v>
      </c>
      <c r="AR598" s="4">
        <f t="shared" si="154"/>
        <v>0</v>
      </c>
      <c r="AS598" s="4">
        <f t="shared" si="155"/>
        <v>0</v>
      </c>
      <c r="AT598" s="4">
        <f t="shared" si="156"/>
        <v>0</v>
      </c>
      <c r="AU598" s="4">
        <f t="shared" si="157"/>
        <v>1</v>
      </c>
      <c r="AW598" s="4">
        <f t="shared" si="158"/>
        <v>0</v>
      </c>
      <c r="AX598" s="4">
        <f t="shared" si="159"/>
        <v>1</v>
      </c>
      <c r="AY598" s="4">
        <f t="shared" si="160"/>
        <v>0</v>
      </c>
      <c r="BA598" s="4">
        <f t="shared" si="161"/>
        <v>3</v>
      </c>
    </row>
    <row r="599" spans="2:53" ht="14.5" customHeight="1" x14ac:dyDescent="0.35">
      <c r="B599" s="47" t="s">
        <v>830</v>
      </c>
      <c r="C599" s="72"/>
      <c r="D599" s="69">
        <v>45332</v>
      </c>
      <c r="E599" s="69" t="str">
        <f t="shared" ca="1" si="146"/>
        <v>Yes</v>
      </c>
      <c r="F599" s="53" t="str">
        <f t="shared" si="147"/>
        <v>2. Some Roles Work Flexible</v>
      </c>
      <c r="G599" s="167" t="s">
        <v>831</v>
      </c>
      <c r="H599" s="166">
        <v>5</v>
      </c>
      <c r="I599" s="20">
        <v>1</v>
      </c>
      <c r="J599" s="20"/>
      <c r="K599" s="20"/>
      <c r="L599" s="20"/>
      <c r="M599" s="20"/>
      <c r="N599" s="20"/>
      <c r="O599" s="20"/>
      <c r="P599" s="20"/>
      <c r="Q599" s="20">
        <v>3</v>
      </c>
      <c r="R599" s="20"/>
      <c r="S599" s="20"/>
      <c r="T599" s="20"/>
      <c r="U599" s="20"/>
      <c r="V599" s="20"/>
      <c r="W599" s="20"/>
      <c r="X599" s="20">
        <v>1</v>
      </c>
      <c r="Y599" s="20"/>
      <c r="Z599" s="20"/>
      <c r="AA599" s="20"/>
      <c r="AB599" s="20"/>
      <c r="AC599" s="21"/>
      <c r="AE599" s="35" t="s">
        <v>75</v>
      </c>
      <c r="AF599" s="36" t="s">
        <v>832</v>
      </c>
      <c r="AG599" s="36"/>
      <c r="AH599" s="36"/>
      <c r="AI599" s="37"/>
      <c r="AK599" s="4">
        <f t="shared" si="148"/>
        <v>1</v>
      </c>
      <c r="AL599" s="4">
        <f t="shared" si="149"/>
        <v>0</v>
      </c>
      <c r="AM599" s="4">
        <f t="shared" si="150"/>
        <v>0</v>
      </c>
      <c r="AN599" s="4">
        <f t="shared" si="151"/>
        <v>0</v>
      </c>
      <c r="AO599" s="4">
        <f t="shared" si="152"/>
        <v>0</v>
      </c>
      <c r="AQ599" s="4">
        <f t="shared" si="153"/>
        <v>0</v>
      </c>
      <c r="AR599" s="4">
        <f t="shared" si="154"/>
        <v>0</v>
      </c>
      <c r="AS599" s="4">
        <f t="shared" si="155"/>
        <v>1</v>
      </c>
      <c r="AT599" s="4">
        <f t="shared" si="156"/>
        <v>1</v>
      </c>
      <c r="AU599" s="4">
        <f t="shared" si="157"/>
        <v>1</v>
      </c>
      <c r="AW599" s="4">
        <f t="shared" si="158"/>
        <v>0</v>
      </c>
      <c r="AX599" s="4">
        <f t="shared" si="159"/>
        <v>1</v>
      </c>
      <c r="AY599" s="4">
        <f t="shared" si="160"/>
        <v>0</v>
      </c>
      <c r="BA599" s="4">
        <f t="shared" si="161"/>
        <v>3</v>
      </c>
    </row>
    <row r="600" spans="2:53" ht="14.5" customHeight="1" x14ac:dyDescent="0.35">
      <c r="B600" s="47" t="s">
        <v>833</v>
      </c>
      <c r="C600" s="72"/>
      <c r="D600" s="69">
        <v>45332</v>
      </c>
      <c r="E600" s="69" t="str">
        <f t="shared" ca="1" si="146"/>
        <v>Yes</v>
      </c>
      <c r="F600" s="53" t="str">
        <f t="shared" si="147"/>
        <v>2. Some Roles Work Flexible</v>
      </c>
      <c r="G600" s="167" t="s">
        <v>834</v>
      </c>
      <c r="H600" s="166">
        <v>1</v>
      </c>
      <c r="I600" s="20"/>
      <c r="J600" s="20"/>
      <c r="K600" s="20">
        <v>1</v>
      </c>
      <c r="L600" s="20"/>
      <c r="M600" s="20"/>
      <c r="N600" s="20"/>
      <c r="O600" s="20"/>
      <c r="P600" s="20"/>
      <c r="Q600" s="20"/>
      <c r="R600" s="20"/>
      <c r="S600" s="20"/>
      <c r="T600" s="20"/>
      <c r="U600" s="20"/>
      <c r="V600" s="20"/>
      <c r="W600" s="20"/>
      <c r="X600" s="20"/>
      <c r="Y600" s="20"/>
      <c r="Z600" s="20"/>
      <c r="AA600" s="20"/>
      <c r="AB600" s="20"/>
      <c r="AC600" s="21"/>
      <c r="AE600" s="35" t="s">
        <v>835</v>
      </c>
      <c r="AF600" s="36" t="s">
        <v>75</v>
      </c>
      <c r="AG600" s="36"/>
      <c r="AH600" s="36"/>
      <c r="AI600" s="37"/>
      <c r="AK600" s="4">
        <f t="shared" si="148"/>
        <v>0</v>
      </c>
      <c r="AL600" s="4">
        <f t="shared" si="149"/>
        <v>1</v>
      </c>
      <c r="AM600" s="4">
        <f t="shared" si="150"/>
        <v>0</v>
      </c>
      <c r="AN600" s="4">
        <f t="shared" si="151"/>
        <v>0</v>
      </c>
      <c r="AO600" s="4">
        <f t="shared" si="152"/>
        <v>0</v>
      </c>
      <c r="AQ600" s="4">
        <f t="shared" si="153"/>
        <v>0</v>
      </c>
      <c r="AR600" s="4">
        <f t="shared" si="154"/>
        <v>0</v>
      </c>
      <c r="AS600" s="4">
        <f t="shared" si="155"/>
        <v>1</v>
      </c>
      <c r="AT600" s="4">
        <f t="shared" si="156"/>
        <v>1</v>
      </c>
      <c r="AU600" s="4">
        <f t="shared" si="157"/>
        <v>1</v>
      </c>
      <c r="AW600" s="4">
        <f t="shared" si="158"/>
        <v>0</v>
      </c>
      <c r="AX600" s="4">
        <f t="shared" si="159"/>
        <v>1</v>
      </c>
      <c r="AY600" s="4">
        <f t="shared" si="160"/>
        <v>0</v>
      </c>
      <c r="BA600" s="4">
        <f t="shared" si="161"/>
        <v>3</v>
      </c>
    </row>
    <row r="601" spans="2:53" ht="14.5" customHeight="1" x14ac:dyDescent="0.35">
      <c r="B601" s="47" t="s">
        <v>836</v>
      </c>
      <c r="C601" s="72"/>
      <c r="D601" s="69">
        <v>45332</v>
      </c>
      <c r="E601" s="69" t="str">
        <f t="shared" ca="1" si="146"/>
        <v>Yes</v>
      </c>
      <c r="F601" s="53" t="str">
        <f t="shared" si="147"/>
        <v>2. Some Roles Work Flexible</v>
      </c>
      <c r="G601" s="167" t="s">
        <v>837</v>
      </c>
      <c r="H601" s="166">
        <v>110</v>
      </c>
      <c r="I601" s="20"/>
      <c r="J601" s="20">
        <v>1</v>
      </c>
      <c r="K601" s="20">
        <v>24</v>
      </c>
      <c r="L601" s="20">
        <v>3</v>
      </c>
      <c r="M601" s="20">
        <v>6</v>
      </c>
      <c r="N601" s="20">
        <v>2</v>
      </c>
      <c r="O601" s="20">
        <v>1</v>
      </c>
      <c r="P601" s="20"/>
      <c r="Q601" s="20">
        <v>21</v>
      </c>
      <c r="R601" s="20">
        <v>8</v>
      </c>
      <c r="S601" s="20"/>
      <c r="T601" s="20">
        <v>4</v>
      </c>
      <c r="U601" s="20">
        <v>12</v>
      </c>
      <c r="V601" s="20">
        <v>4</v>
      </c>
      <c r="W601" s="20">
        <v>6</v>
      </c>
      <c r="X601" s="20"/>
      <c r="Y601" s="20">
        <v>2</v>
      </c>
      <c r="Z601" s="20">
        <v>6</v>
      </c>
      <c r="AA601" s="20">
        <v>3</v>
      </c>
      <c r="AB601" s="20">
        <v>4</v>
      </c>
      <c r="AC601" s="21">
        <v>1</v>
      </c>
      <c r="AE601" s="35" t="s">
        <v>75</v>
      </c>
      <c r="AF601" s="36" t="s">
        <v>838</v>
      </c>
      <c r="AG601" s="36" t="s">
        <v>839</v>
      </c>
      <c r="AH601" s="36" t="s">
        <v>656</v>
      </c>
      <c r="AI601" s="37" t="s">
        <v>577</v>
      </c>
      <c r="AK601" s="4">
        <f t="shared" si="148"/>
        <v>1</v>
      </c>
      <c r="AL601" s="4">
        <f t="shared" si="149"/>
        <v>0</v>
      </c>
      <c r="AM601" s="4">
        <f t="shared" si="150"/>
        <v>0</v>
      </c>
      <c r="AN601" s="4">
        <f t="shared" si="151"/>
        <v>0</v>
      </c>
      <c r="AO601" s="4">
        <f t="shared" si="152"/>
        <v>0</v>
      </c>
      <c r="AQ601" s="4">
        <f t="shared" si="153"/>
        <v>0</v>
      </c>
      <c r="AR601" s="4">
        <f t="shared" si="154"/>
        <v>0</v>
      </c>
      <c r="AS601" s="4">
        <f t="shared" si="155"/>
        <v>0</v>
      </c>
      <c r="AT601" s="4">
        <f t="shared" si="156"/>
        <v>0</v>
      </c>
      <c r="AU601" s="4">
        <f t="shared" si="157"/>
        <v>0</v>
      </c>
      <c r="AW601" s="4">
        <f t="shared" si="158"/>
        <v>0</v>
      </c>
      <c r="AX601" s="4">
        <f t="shared" si="159"/>
        <v>1</v>
      </c>
      <c r="AY601" s="4">
        <f t="shared" si="160"/>
        <v>0</v>
      </c>
      <c r="BA601" s="4">
        <f t="shared" si="161"/>
        <v>3</v>
      </c>
    </row>
    <row r="602" spans="2:53" ht="14.5" customHeight="1" x14ac:dyDescent="0.35">
      <c r="B602" s="47" t="s">
        <v>840</v>
      </c>
      <c r="C602" s="70"/>
      <c r="D602" s="71">
        <v>45332</v>
      </c>
      <c r="E602" s="71" t="str">
        <f t="shared" ca="1" si="146"/>
        <v>Yes</v>
      </c>
      <c r="F602" s="52" t="str">
        <f t="shared" si="147"/>
        <v>2. Some Roles Work Flexible</v>
      </c>
      <c r="G602" s="167" t="s">
        <v>841</v>
      </c>
      <c r="H602" s="170">
        <v>25</v>
      </c>
      <c r="I602" s="16"/>
      <c r="J602" s="16"/>
      <c r="K602" s="16">
        <v>7</v>
      </c>
      <c r="L602" s="16"/>
      <c r="M602" s="16"/>
      <c r="N602" s="16"/>
      <c r="O602" s="16"/>
      <c r="P602" s="16"/>
      <c r="Q602" s="16">
        <v>11</v>
      </c>
      <c r="R602" s="16">
        <v>5</v>
      </c>
      <c r="S602" s="16"/>
      <c r="T602" s="16"/>
      <c r="U602" s="16"/>
      <c r="V602" s="16"/>
      <c r="W602" s="16"/>
      <c r="X602" s="16"/>
      <c r="Y602" s="16"/>
      <c r="Z602" s="16">
        <v>3</v>
      </c>
      <c r="AA602" s="16">
        <v>2</v>
      </c>
      <c r="AB602" s="16">
        <v>2</v>
      </c>
      <c r="AC602" s="17"/>
      <c r="AE602" s="78" t="s">
        <v>75</v>
      </c>
      <c r="AF602" s="79" t="s">
        <v>842</v>
      </c>
      <c r="AG602" s="79"/>
      <c r="AH602" s="79"/>
      <c r="AI602" s="80"/>
      <c r="AK602" s="4">
        <f t="shared" si="148"/>
        <v>1</v>
      </c>
      <c r="AL602" s="4">
        <f t="shared" si="149"/>
        <v>0</v>
      </c>
      <c r="AM602" s="4">
        <f t="shared" si="150"/>
        <v>0</v>
      </c>
      <c r="AN602" s="4">
        <f t="shared" si="151"/>
        <v>0</v>
      </c>
      <c r="AO602" s="4">
        <f t="shared" si="152"/>
        <v>0</v>
      </c>
      <c r="AQ602" s="4">
        <f t="shared" si="153"/>
        <v>0</v>
      </c>
      <c r="AR602" s="4">
        <f t="shared" si="154"/>
        <v>0</v>
      </c>
      <c r="AS602" s="4">
        <f t="shared" si="155"/>
        <v>1</v>
      </c>
      <c r="AT602" s="4">
        <f t="shared" si="156"/>
        <v>1</v>
      </c>
      <c r="AU602" s="4">
        <f t="shared" si="157"/>
        <v>1</v>
      </c>
      <c r="AW602" s="4">
        <f t="shared" si="158"/>
        <v>0</v>
      </c>
      <c r="AX602" s="4">
        <f t="shared" si="159"/>
        <v>1</v>
      </c>
      <c r="AY602" s="4">
        <f t="shared" si="160"/>
        <v>0</v>
      </c>
      <c r="BA602" s="4">
        <f t="shared" si="161"/>
        <v>3</v>
      </c>
    </row>
    <row r="603" spans="2:53" ht="14.5" customHeight="1" x14ac:dyDescent="0.35">
      <c r="B603" s="47" t="s">
        <v>843</v>
      </c>
      <c r="C603" s="72"/>
      <c r="D603" s="69">
        <v>45332</v>
      </c>
      <c r="E603" s="69" t="str">
        <f t="shared" ca="1" si="146"/>
        <v>Yes</v>
      </c>
      <c r="F603" s="53" t="str">
        <f t="shared" si="147"/>
        <v>2. Some Roles Work Flexible</v>
      </c>
      <c r="G603" s="167" t="s">
        <v>844</v>
      </c>
      <c r="H603" s="166">
        <v>2</v>
      </c>
      <c r="I603" s="20"/>
      <c r="J603" s="20"/>
      <c r="K603" s="20"/>
      <c r="L603" s="20"/>
      <c r="M603" s="20"/>
      <c r="N603" s="20"/>
      <c r="O603" s="20"/>
      <c r="P603" s="20"/>
      <c r="Q603" s="20"/>
      <c r="R603" s="20"/>
      <c r="S603" s="20"/>
      <c r="T603" s="20"/>
      <c r="U603" s="20"/>
      <c r="V603" s="20"/>
      <c r="W603" s="20"/>
      <c r="X603" s="20"/>
      <c r="Y603" s="20"/>
      <c r="Z603" s="20"/>
      <c r="AA603" s="20">
        <v>1</v>
      </c>
      <c r="AB603" s="20"/>
      <c r="AC603" s="21"/>
      <c r="AE603" s="35" t="s">
        <v>75</v>
      </c>
      <c r="AF603" s="36" t="s">
        <v>577</v>
      </c>
      <c r="AG603" s="36" t="s">
        <v>845</v>
      </c>
      <c r="AH603" s="36"/>
      <c r="AI603" s="37"/>
      <c r="AK603" s="4">
        <f t="shared" si="148"/>
        <v>1</v>
      </c>
      <c r="AL603" s="4">
        <f t="shared" si="149"/>
        <v>0</v>
      </c>
      <c r="AM603" s="4">
        <f t="shared" si="150"/>
        <v>0</v>
      </c>
      <c r="AN603" s="4">
        <f t="shared" si="151"/>
        <v>0</v>
      </c>
      <c r="AO603" s="4">
        <f t="shared" si="152"/>
        <v>0</v>
      </c>
      <c r="AQ603" s="4">
        <f t="shared" si="153"/>
        <v>0</v>
      </c>
      <c r="AR603" s="4">
        <f t="shared" si="154"/>
        <v>0</v>
      </c>
      <c r="AS603" s="4">
        <f t="shared" si="155"/>
        <v>0</v>
      </c>
      <c r="AT603" s="4">
        <f t="shared" si="156"/>
        <v>1</v>
      </c>
      <c r="AU603" s="4">
        <f t="shared" si="157"/>
        <v>1</v>
      </c>
      <c r="AW603" s="4">
        <f t="shared" si="158"/>
        <v>0</v>
      </c>
      <c r="AX603" s="4">
        <f t="shared" si="159"/>
        <v>1</v>
      </c>
      <c r="AY603" s="4">
        <f t="shared" si="160"/>
        <v>0</v>
      </c>
      <c r="BA603" s="4">
        <f t="shared" si="161"/>
        <v>3</v>
      </c>
    </row>
    <row r="604" spans="2:53" ht="14.5" customHeight="1" x14ac:dyDescent="0.35">
      <c r="B604" s="47" t="s">
        <v>3295</v>
      </c>
      <c r="C604" s="72" t="s">
        <v>3474</v>
      </c>
      <c r="D604" s="69">
        <v>45332</v>
      </c>
      <c r="E604" s="69" t="str">
        <f t="shared" ca="1" si="146"/>
        <v>Yes</v>
      </c>
      <c r="F604" s="53" t="str">
        <f t="shared" si="147"/>
        <v>2. Some Roles Work Flexible</v>
      </c>
      <c r="G604" s="167" t="s">
        <v>4590</v>
      </c>
      <c r="H604" s="166">
        <v>1</v>
      </c>
      <c r="I604" s="20"/>
      <c r="J604" s="20"/>
      <c r="K604" s="20"/>
      <c r="L604" s="20"/>
      <c r="M604" s="20"/>
      <c r="N604" s="20"/>
      <c r="O604" s="20"/>
      <c r="P604" s="20"/>
      <c r="Q604" s="20"/>
      <c r="R604" s="20"/>
      <c r="S604" s="20"/>
      <c r="T604" s="20"/>
      <c r="U604" s="20"/>
      <c r="V604" s="20"/>
      <c r="W604" s="20"/>
      <c r="X604" s="20"/>
      <c r="Y604" s="20"/>
      <c r="Z604" s="20"/>
      <c r="AA604" s="20"/>
      <c r="AB604" s="20"/>
      <c r="AC604" s="21"/>
      <c r="AE604" s="35" t="s">
        <v>75</v>
      </c>
      <c r="AF604" s="36" t="s">
        <v>681</v>
      </c>
      <c r="AG604" s="36"/>
      <c r="AH604" s="36"/>
      <c r="AI604" s="37"/>
      <c r="AK604" s="4">
        <f t="shared" si="148"/>
        <v>1</v>
      </c>
      <c r="AL604" s="4">
        <f t="shared" si="149"/>
        <v>0</v>
      </c>
      <c r="AM604" s="4">
        <f t="shared" si="150"/>
        <v>0</v>
      </c>
      <c r="AN604" s="4">
        <f t="shared" si="151"/>
        <v>0</v>
      </c>
      <c r="AO604" s="4">
        <f t="shared" si="152"/>
        <v>0</v>
      </c>
      <c r="AQ604" s="4">
        <f t="shared" si="153"/>
        <v>0</v>
      </c>
      <c r="AR604" s="4">
        <f t="shared" si="154"/>
        <v>0</v>
      </c>
      <c r="AS604" s="4">
        <f t="shared" si="155"/>
        <v>1</v>
      </c>
      <c r="AT604" s="4">
        <f t="shared" si="156"/>
        <v>1</v>
      </c>
      <c r="AU604" s="4">
        <f t="shared" si="157"/>
        <v>1</v>
      </c>
      <c r="AW604" s="4">
        <f t="shared" si="158"/>
        <v>0</v>
      </c>
      <c r="AX604" s="4">
        <f t="shared" si="159"/>
        <v>1</v>
      </c>
      <c r="AY604" s="4">
        <f t="shared" si="160"/>
        <v>0</v>
      </c>
      <c r="BA604" s="4">
        <f t="shared" si="161"/>
        <v>3</v>
      </c>
    </row>
    <row r="605" spans="2:53" ht="14.5" customHeight="1" x14ac:dyDescent="0.35">
      <c r="B605" s="47" t="s">
        <v>846</v>
      </c>
      <c r="C605" s="72"/>
      <c r="D605" s="69">
        <v>45332</v>
      </c>
      <c r="E605" s="69" t="str">
        <f t="shared" ca="1" si="146"/>
        <v>Yes</v>
      </c>
      <c r="F605" s="53" t="str">
        <f t="shared" si="147"/>
        <v>2. Some Roles Work Flexible</v>
      </c>
      <c r="G605" s="167" t="s">
        <v>847</v>
      </c>
      <c r="H605" s="166">
        <v>7</v>
      </c>
      <c r="I605" s="20"/>
      <c r="J605" s="20"/>
      <c r="K605" s="20">
        <v>2</v>
      </c>
      <c r="L605" s="20"/>
      <c r="M605" s="20"/>
      <c r="N605" s="20">
        <v>1</v>
      </c>
      <c r="O605" s="20"/>
      <c r="P605" s="20"/>
      <c r="Q605" s="20">
        <v>1</v>
      </c>
      <c r="R605" s="20">
        <v>2</v>
      </c>
      <c r="S605" s="20"/>
      <c r="T605" s="20"/>
      <c r="U605" s="20"/>
      <c r="V605" s="20">
        <v>1</v>
      </c>
      <c r="W605" s="20"/>
      <c r="X605" s="20"/>
      <c r="Y605" s="20"/>
      <c r="Z605" s="20">
        <v>1</v>
      </c>
      <c r="AA605" s="20"/>
      <c r="AB605" s="20"/>
      <c r="AC605" s="21"/>
      <c r="AE605" s="35" t="s">
        <v>711</v>
      </c>
      <c r="AF605" s="36" t="s">
        <v>681</v>
      </c>
      <c r="AG605" s="36" t="s">
        <v>75</v>
      </c>
      <c r="AH605" s="36"/>
      <c r="AI605" s="37"/>
      <c r="AK605" s="4">
        <f t="shared" si="148"/>
        <v>0</v>
      </c>
      <c r="AL605" s="4">
        <f t="shared" si="149"/>
        <v>0</v>
      </c>
      <c r="AM605" s="4">
        <f t="shared" si="150"/>
        <v>1</v>
      </c>
      <c r="AN605" s="4">
        <f t="shared" si="151"/>
        <v>0</v>
      </c>
      <c r="AO605" s="4">
        <f t="shared" si="152"/>
        <v>0</v>
      </c>
      <c r="AQ605" s="4">
        <f t="shared" si="153"/>
        <v>0</v>
      </c>
      <c r="AR605" s="4">
        <f t="shared" si="154"/>
        <v>0</v>
      </c>
      <c r="AS605" s="4">
        <f t="shared" si="155"/>
        <v>0</v>
      </c>
      <c r="AT605" s="4">
        <f t="shared" si="156"/>
        <v>1</v>
      </c>
      <c r="AU605" s="4">
        <f t="shared" si="157"/>
        <v>1</v>
      </c>
      <c r="AW605" s="4">
        <f t="shared" si="158"/>
        <v>0</v>
      </c>
      <c r="AX605" s="4">
        <f t="shared" si="159"/>
        <v>1</v>
      </c>
      <c r="AY605" s="4">
        <f t="shared" si="160"/>
        <v>0</v>
      </c>
      <c r="BA605" s="4">
        <f t="shared" si="161"/>
        <v>3</v>
      </c>
    </row>
    <row r="606" spans="2:53" ht="14.5" customHeight="1" x14ac:dyDescent="0.35">
      <c r="B606" s="47" t="s">
        <v>3303</v>
      </c>
      <c r="C606" s="72" t="s">
        <v>3474</v>
      </c>
      <c r="D606" s="69">
        <v>45332</v>
      </c>
      <c r="E606" s="69" t="str">
        <f t="shared" ca="1" si="146"/>
        <v>Yes</v>
      </c>
      <c r="F606" s="53" t="str">
        <f t="shared" si="147"/>
        <v>2. Some Roles Work Flexible</v>
      </c>
      <c r="G606" s="167" t="s">
        <v>4058</v>
      </c>
      <c r="H606" s="166">
        <v>1</v>
      </c>
      <c r="I606" s="20"/>
      <c r="J606" s="20"/>
      <c r="K606" s="20"/>
      <c r="L606" s="20"/>
      <c r="M606" s="20"/>
      <c r="N606" s="20"/>
      <c r="O606" s="20"/>
      <c r="P606" s="20"/>
      <c r="Q606" s="20"/>
      <c r="R606" s="20"/>
      <c r="S606" s="20"/>
      <c r="T606" s="20"/>
      <c r="U606" s="20"/>
      <c r="V606" s="20"/>
      <c r="W606" s="20"/>
      <c r="X606" s="20"/>
      <c r="Y606" s="20"/>
      <c r="Z606" s="20"/>
      <c r="AA606" s="20"/>
      <c r="AB606" s="20"/>
      <c r="AC606" s="21"/>
      <c r="AE606" s="35" t="s">
        <v>75</v>
      </c>
      <c r="AF606" s="36" t="s">
        <v>4213</v>
      </c>
      <c r="AG606" s="36"/>
      <c r="AH606" s="36"/>
      <c r="AI606" s="37"/>
      <c r="AK606" s="4">
        <f t="shared" si="148"/>
        <v>1</v>
      </c>
      <c r="AL606" s="4">
        <f t="shared" si="149"/>
        <v>0</v>
      </c>
      <c r="AM606" s="4">
        <f t="shared" si="150"/>
        <v>0</v>
      </c>
      <c r="AN606" s="4">
        <f t="shared" si="151"/>
        <v>0</v>
      </c>
      <c r="AO606" s="4">
        <f t="shared" si="152"/>
        <v>0</v>
      </c>
      <c r="AQ606" s="4">
        <f t="shared" si="153"/>
        <v>0</v>
      </c>
      <c r="AR606" s="4">
        <f t="shared" si="154"/>
        <v>0</v>
      </c>
      <c r="AS606" s="4">
        <f t="shared" si="155"/>
        <v>1</v>
      </c>
      <c r="AT606" s="4">
        <f t="shared" si="156"/>
        <v>1</v>
      </c>
      <c r="AU606" s="4">
        <f t="shared" si="157"/>
        <v>1</v>
      </c>
      <c r="AW606" s="4">
        <f t="shared" si="158"/>
        <v>0</v>
      </c>
      <c r="AX606" s="4">
        <f t="shared" si="159"/>
        <v>1</v>
      </c>
      <c r="AY606" s="4">
        <f t="shared" si="160"/>
        <v>0</v>
      </c>
      <c r="BA606" s="4">
        <f t="shared" si="161"/>
        <v>3</v>
      </c>
    </row>
    <row r="607" spans="2:53" ht="14.5" customHeight="1" x14ac:dyDescent="0.35">
      <c r="B607" s="47" t="s">
        <v>848</v>
      </c>
      <c r="C607" s="72"/>
      <c r="D607" s="69">
        <v>45332</v>
      </c>
      <c r="E607" s="69" t="str">
        <f t="shared" ca="1" si="146"/>
        <v>Yes</v>
      </c>
      <c r="F607" s="53" t="str">
        <f t="shared" si="147"/>
        <v>2. Some Roles Work Flexible</v>
      </c>
      <c r="G607" s="167" t="s">
        <v>849</v>
      </c>
      <c r="H607" s="166">
        <v>3</v>
      </c>
      <c r="I607" s="20"/>
      <c r="J607" s="20"/>
      <c r="K607" s="20">
        <v>1</v>
      </c>
      <c r="L607" s="20"/>
      <c r="M607" s="20"/>
      <c r="N607" s="20"/>
      <c r="O607" s="20"/>
      <c r="P607" s="20"/>
      <c r="Q607" s="20">
        <v>1</v>
      </c>
      <c r="R607" s="20"/>
      <c r="S607" s="20"/>
      <c r="T607" s="20">
        <v>1</v>
      </c>
      <c r="U607" s="20"/>
      <c r="V607" s="20"/>
      <c r="W607" s="20"/>
      <c r="X607" s="20"/>
      <c r="Y607" s="20"/>
      <c r="Z607" s="20"/>
      <c r="AA607" s="20"/>
      <c r="AB607" s="20"/>
      <c r="AC607" s="21"/>
      <c r="AE607" s="35" t="s">
        <v>75</v>
      </c>
      <c r="AF607" s="36" t="s">
        <v>716</v>
      </c>
      <c r="AG607" s="36"/>
      <c r="AH607" s="36"/>
      <c r="AI607" s="37"/>
      <c r="AK607" s="4">
        <f t="shared" si="148"/>
        <v>1</v>
      </c>
      <c r="AL607" s="4">
        <f t="shared" si="149"/>
        <v>0</v>
      </c>
      <c r="AM607" s="4">
        <f t="shared" si="150"/>
        <v>0</v>
      </c>
      <c r="AN607" s="4">
        <f t="shared" si="151"/>
        <v>0</v>
      </c>
      <c r="AO607" s="4">
        <f t="shared" si="152"/>
        <v>0</v>
      </c>
      <c r="AQ607" s="4">
        <f t="shared" si="153"/>
        <v>0</v>
      </c>
      <c r="AR607" s="4">
        <f t="shared" si="154"/>
        <v>0</v>
      </c>
      <c r="AS607" s="4">
        <f t="shared" si="155"/>
        <v>1</v>
      </c>
      <c r="AT607" s="4">
        <f t="shared" si="156"/>
        <v>1</v>
      </c>
      <c r="AU607" s="4">
        <f t="shared" si="157"/>
        <v>1</v>
      </c>
      <c r="AW607" s="4">
        <f t="shared" si="158"/>
        <v>0</v>
      </c>
      <c r="AX607" s="4">
        <f t="shared" si="159"/>
        <v>1</v>
      </c>
      <c r="AY607" s="4">
        <f t="shared" si="160"/>
        <v>0</v>
      </c>
      <c r="BA607" s="4">
        <f t="shared" si="161"/>
        <v>3</v>
      </c>
    </row>
    <row r="608" spans="2:53" ht="14.5" customHeight="1" x14ac:dyDescent="0.35">
      <c r="B608" s="47" t="s">
        <v>2387</v>
      </c>
      <c r="C608" s="72"/>
      <c r="D608" s="69">
        <v>45332</v>
      </c>
      <c r="E608" s="69" t="str">
        <f t="shared" ca="1" si="146"/>
        <v>Yes</v>
      </c>
      <c r="F608" s="53" t="str">
        <f t="shared" si="147"/>
        <v>2. Some Roles Work Flexible</v>
      </c>
      <c r="G608" s="167" t="s">
        <v>2388</v>
      </c>
      <c r="H608" s="166">
        <v>1</v>
      </c>
      <c r="I608" s="20"/>
      <c r="J608" s="20"/>
      <c r="K608" s="20"/>
      <c r="L608" s="20"/>
      <c r="M608" s="20"/>
      <c r="N608" s="20"/>
      <c r="O608" s="20"/>
      <c r="P608" s="20"/>
      <c r="Q608" s="20">
        <v>3</v>
      </c>
      <c r="R608" s="20"/>
      <c r="S608" s="20"/>
      <c r="T608" s="20"/>
      <c r="U608" s="20"/>
      <c r="V608" s="20"/>
      <c r="W608" s="20"/>
      <c r="X608" s="20"/>
      <c r="Y608" s="20"/>
      <c r="Z608" s="20"/>
      <c r="AA608" s="20"/>
      <c r="AB608" s="20"/>
      <c r="AC608" s="21"/>
      <c r="AE608" s="35" t="s">
        <v>2389</v>
      </c>
      <c r="AF608" s="36" t="s">
        <v>75</v>
      </c>
      <c r="AG608" s="36"/>
      <c r="AH608" s="36"/>
      <c r="AI608" s="37"/>
      <c r="AK608" s="4">
        <f t="shared" si="148"/>
        <v>0</v>
      </c>
      <c r="AL608" s="4">
        <f t="shared" si="149"/>
        <v>1</v>
      </c>
      <c r="AM608" s="4">
        <f t="shared" si="150"/>
        <v>0</v>
      </c>
      <c r="AN608" s="4">
        <f t="shared" si="151"/>
        <v>0</v>
      </c>
      <c r="AO608" s="4">
        <f t="shared" si="152"/>
        <v>0</v>
      </c>
      <c r="AQ608" s="4">
        <f t="shared" si="153"/>
        <v>0</v>
      </c>
      <c r="AR608" s="4">
        <f t="shared" si="154"/>
        <v>0</v>
      </c>
      <c r="AS608" s="4">
        <f t="shared" si="155"/>
        <v>1</v>
      </c>
      <c r="AT608" s="4">
        <f t="shared" si="156"/>
        <v>1</v>
      </c>
      <c r="AU608" s="4">
        <f t="shared" si="157"/>
        <v>1</v>
      </c>
      <c r="AW608" s="4">
        <f t="shared" si="158"/>
        <v>0</v>
      </c>
      <c r="AX608" s="4">
        <f t="shared" si="159"/>
        <v>1</v>
      </c>
      <c r="AY608" s="4">
        <f t="shared" si="160"/>
        <v>0</v>
      </c>
      <c r="BA608" s="4">
        <f t="shared" si="161"/>
        <v>3</v>
      </c>
    </row>
    <row r="609" spans="2:53" ht="14.5" customHeight="1" x14ac:dyDescent="0.35">
      <c r="B609" s="47" t="s">
        <v>3328</v>
      </c>
      <c r="C609" s="72" t="s">
        <v>3474</v>
      </c>
      <c r="D609" s="69">
        <v>45332</v>
      </c>
      <c r="E609" s="69" t="str">
        <f t="shared" ca="1" si="146"/>
        <v>Yes</v>
      </c>
      <c r="F609" s="53" t="str">
        <f t="shared" si="147"/>
        <v>2. Some Roles Work Flexible</v>
      </c>
      <c r="G609" s="167" t="s">
        <v>4079</v>
      </c>
      <c r="H609" s="166">
        <v>1</v>
      </c>
      <c r="I609" s="20"/>
      <c r="J609" s="20"/>
      <c r="K609" s="20"/>
      <c r="L609" s="20"/>
      <c r="M609" s="20"/>
      <c r="N609" s="20"/>
      <c r="O609" s="20"/>
      <c r="P609" s="20"/>
      <c r="Q609" s="20"/>
      <c r="R609" s="20"/>
      <c r="S609" s="20"/>
      <c r="T609" s="20"/>
      <c r="U609" s="20"/>
      <c r="V609" s="20"/>
      <c r="W609" s="20"/>
      <c r="X609" s="20"/>
      <c r="Y609" s="20"/>
      <c r="Z609" s="20"/>
      <c r="AA609" s="20"/>
      <c r="AB609" s="20"/>
      <c r="AC609" s="21"/>
      <c r="AE609" s="35" t="s">
        <v>75</v>
      </c>
      <c r="AF609" s="36" t="s">
        <v>4225</v>
      </c>
      <c r="AG609" s="36"/>
      <c r="AH609" s="36"/>
      <c r="AI609" s="37"/>
      <c r="AK609" s="4">
        <f t="shared" si="148"/>
        <v>1</v>
      </c>
      <c r="AL609" s="4">
        <f t="shared" si="149"/>
        <v>0</v>
      </c>
      <c r="AM609" s="4">
        <f t="shared" si="150"/>
        <v>0</v>
      </c>
      <c r="AN609" s="4">
        <f t="shared" si="151"/>
        <v>0</v>
      </c>
      <c r="AO609" s="4">
        <f t="shared" si="152"/>
        <v>0</v>
      </c>
      <c r="AQ609" s="4">
        <f t="shared" si="153"/>
        <v>0</v>
      </c>
      <c r="AR609" s="4">
        <f t="shared" si="154"/>
        <v>0</v>
      </c>
      <c r="AS609" s="4">
        <f t="shared" si="155"/>
        <v>1</v>
      </c>
      <c r="AT609" s="4">
        <f t="shared" si="156"/>
        <v>1</v>
      </c>
      <c r="AU609" s="4">
        <f t="shared" si="157"/>
        <v>1</v>
      </c>
      <c r="AW609" s="4">
        <f t="shared" si="158"/>
        <v>0</v>
      </c>
      <c r="AX609" s="4">
        <f t="shared" si="159"/>
        <v>1</v>
      </c>
      <c r="AY609" s="4">
        <f t="shared" si="160"/>
        <v>0</v>
      </c>
      <c r="BA609" s="4">
        <f t="shared" si="161"/>
        <v>3</v>
      </c>
    </row>
    <row r="610" spans="2:53" ht="14.5" customHeight="1" x14ac:dyDescent="0.35">
      <c r="B610" s="60" t="s">
        <v>850</v>
      </c>
      <c r="C610" s="73"/>
      <c r="D610" s="74">
        <v>45332</v>
      </c>
      <c r="E610" s="74" t="str">
        <f t="shared" ca="1" si="146"/>
        <v>Yes</v>
      </c>
      <c r="F610" s="54" t="str">
        <f t="shared" si="147"/>
        <v>2. Some Roles Work Flexible</v>
      </c>
      <c r="G610" s="167" t="s">
        <v>851</v>
      </c>
      <c r="H610" s="168">
        <v>1</v>
      </c>
      <c r="I610" s="23"/>
      <c r="J610" s="23"/>
      <c r="K610" s="23"/>
      <c r="L610" s="23"/>
      <c r="M610" s="23"/>
      <c r="N610" s="23"/>
      <c r="O610" s="23"/>
      <c r="P610" s="23"/>
      <c r="Q610" s="23"/>
      <c r="R610" s="23"/>
      <c r="S610" s="23"/>
      <c r="T610" s="23"/>
      <c r="U610" s="23"/>
      <c r="V610" s="23"/>
      <c r="W610" s="23"/>
      <c r="X610" s="23"/>
      <c r="Y610" s="23"/>
      <c r="Z610" s="23">
        <v>1</v>
      </c>
      <c r="AA610" s="23"/>
      <c r="AB610" s="23"/>
      <c r="AC610" s="24"/>
      <c r="AE610" s="42" t="s">
        <v>75</v>
      </c>
      <c r="AF610" s="43" t="s">
        <v>577</v>
      </c>
      <c r="AG610" s="43"/>
      <c r="AH610" s="43"/>
      <c r="AI610" s="44"/>
      <c r="AK610" s="4">
        <f t="shared" si="148"/>
        <v>1</v>
      </c>
      <c r="AL610" s="4">
        <f t="shared" si="149"/>
        <v>0</v>
      </c>
      <c r="AM610" s="4">
        <f t="shared" si="150"/>
        <v>0</v>
      </c>
      <c r="AN610" s="4">
        <f t="shared" si="151"/>
        <v>0</v>
      </c>
      <c r="AO610" s="4">
        <f t="shared" si="152"/>
        <v>0</v>
      </c>
      <c r="AQ610" s="4">
        <f t="shared" si="153"/>
        <v>0</v>
      </c>
      <c r="AR610" s="4">
        <f t="shared" si="154"/>
        <v>0</v>
      </c>
      <c r="AS610" s="4">
        <f t="shared" si="155"/>
        <v>1</v>
      </c>
      <c r="AT610" s="4">
        <f t="shared" si="156"/>
        <v>1</v>
      </c>
      <c r="AU610" s="4">
        <f t="shared" si="157"/>
        <v>1</v>
      </c>
      <c r="AW610" s="4">
        <f t="shared" si="158"/>
        <v>0</v>
      </c>
      <c r="AX610" s="4">
        <f t="shared" si="159"/>
        <v>1</v>
      </c>
      <c r="AY610" s="4">
        <f t="shared" si="160"/>
        <v>0</v>
      </c>
      <c r="BA610" s="4">
        <f t="shared" si="161"/>
        <v>3</v>
      </c>
    </row>
    <row r="611" spans="2:53" ht="14.5" customHeight="1" x14ac:dyDescent="0.35">
      <c r="B611" s="75" t="s">
        <v>852</v>
      </c>
      <c r="C611" s="72"/>
      <c r="D611" s="69">
        <v>45332</v>
      </c>
      <c r="E611" s="69" t="str">
        <f t="shared" ca="1" si="146"/>
        <v>Yes</v>
      </c>
      <c r="F611" s="53" t="str">
        <f t="shared" si="147"/>
        <v>2. Some Roles Work Flexible</v>
      </c>
      <c r="G611" s="167" t="s">
        <v>853</v>
      </c>
      <c r="H611" s="166">
        <v>6</v>
      </c>
      <c r="I611" s="20"/>
      <c r="J611" s="20"/>
      <c r="K611" s="20"/>
      <c r="L611" s="20"/>
      <c r="M611" s="20"/>
      <c r="N611" s="20"/>
      <c r="O611" s="20"/>
      <c r="P611" s="20"/>
      <c r="Q611" s="20">
        <v>6</v>
      </c>
      <c r="R611" s="20"/>
      <c r="S611" s="20"/>
      <c r="T611" s="20"/>
      <c r="U611" s="20"/>
      <c r="V611" s="20"/>
      <c r="W611" s="20"/>
      <c r="X611" s="20"/>
      <c r="Y611" s="20"/>
      <c r="Z611" s="20"/>
      <c r="AA611" s="20"/>
      <c r="AB611" s="20"/>
      <c r="AC611" s="21"/>
      <c r="AE611" s="35" t="s">
        <v>618</v>
      </c>
      <c r="AF611" s="36" t="s">
        <v>75</v>
      </c>
      <c r="AG611" s="36"/>
      <c r="AH611" s="36"/>
      <c r="AI611" s="37"/>
      <c r="AK611" s="4">
        <f t="shared" si="148"/>
        <v>0</v>
      </c>
      <c r="AL611" s="4">
        <f t="shared" si="149"/>
        <v>1</v>
      </c>
      <c r="AM611" s="4">
        <f t="shared" si="150"/>
        <v>0</v>
      </c>
      <c r="AN611" s="4">
        <f t="shared" si="151"/>
        <v>0</v>
      </c>
      <c r="AO611" s="4">
        <f t="shared" si="152"/>
        <v>0</v>
      </c>
      <c r="AQ611" s="4">
        <f t="shared" si="153"/>
        <v>0</v>
      </c>
      <c r="AR611" s="4">
        <f t="shared" si="154"/>
        <v>0</v>
      </c>
      <c r="AS611" s="4">
        <f t="shared" si="155"/>
        <v>1</v>
      </c>
      <c r="AT611" s="4">
        <f t="shared" si="156"/>
        <v>1</v>
      </c>
      <c r="AU611" s="4">
        <f t="shared" si="157"/>
        <v>1</v>
      </c>
      <c r="AW611" s="4">
        <f t="shared" si="158"/>
        <v>0</v>
      </c>
      <c r="AX611" s="4">
        <f t="shared" si="159"/>
        <v>1</v>
      </c>
      <c r="AY611" s="4">
        <f t="shared" si="160"/>
        <v>0</v>
      </c>
      <c r="BA611" s="4">
        <f t="shared" si="161"/>
        <v>3</v>
      </c>
    </row>
    <row r="612" spans="2:53" ht="14.5" customHeight="1" x14ac:dyDescent="0.35">
      <c r="B612" s="75" t="s">
        <v>2062</v>
      </c>
      <c r="C612" s="72"/>
      <c r="D612" s="69">
        <v>45332</v>
      </c>
      <c r="E612" s="69" t="str">
        <f t="shared" ca="1" si="146"/>
        <v>Yes</v>
      </c>
      <c r="F612" s="53" t="str">
        <f t="shared" si="147"/>
        <v>2. Some Roles Work Flexible</v>
      </c>
      <c r="G612" s="167" t="s">
        <v>2063</v>
      </c>
      <c r="H612" s="166">
        <v>40</v>
      </c>
      <c r="I612" s="20">
        <v>2</v>
      </c>
      <c r="J612" s="20">
        <v>2</v>
      </c>
      <c r="K612" s="20">
        <v>3</v>
      </c>
      <c r="L612" s="20"/>
      <c r="M612" s="20"/>
      <c r="N612" s="20"/>
      <c r="O612" s="20"/>
      <c r="P612" s="20">
        <v>1</v>
      </c>
      <c r="Q612" s="20">
        <v>4</v>
      </c>
      <c r="R612" s="20">
        <v>6</v>
      </c>
      <c r="S612" s="20"/>
      <c r="T612" s="20">
        <v>11</v>
      </c>
      <c r="U612" s="20"/>
      <c r="V612" s="20">
        <v>3</v>
      </c>
      <c r="W612" s="20">
        <v>5</v>
      </c>
      <c r="X612" s="20"/>
      <c r="Y612" s="20">
        <v>2</v>
      </c>
      <c r="Z612" s="20">
        <v>5</v>
      </c>
      <c r="AA612" s="20"/>
      <c r="AB612" s="20"/>
      <c r="AC612" s="21"/>
      <c r="AE612" s="35" t="s">
        <v>587</v>
      </c>
      <c r="AF612" s="36" t="s">
        <v>778</v>
      </c>
      <c r="AG612" s="36" t="s">
        <v>577</v>
      </c>
      <c r="AH612" s="36" t="s">
        <v>2416</v>
      </c>
      <c r="AI612" s="37" t="s">
        <v>75</v>
      </c>
      <c r="AK612" s="4">
        <f t="shared" si="148"/>
        <v>0</v>
      </c>
      <c r="AL612" s="4">
        <f t="shared" si="149"/>
        <v>0</v>
      </c>
      <c r="AM612" s="4">
        <f t="shared" si="150"/>
        <v>0</v>
      </c>
      <c r="AN612" s="4">
        <f t="shared" si="151"/>
        <v>0</v>
      </c>
      <c r="AO612" s="4">
        <f t="shared" si="152"/>
        <v>1</v>
      </c>
      <c r="AQ612" s="4">
        <f t="shared" si="153"/>
        <v>0</v>
      </c>
      <c r="AR612" s="4">
        <f t="shared" si="154"/>
        <v>0</v>
      </c>
      <c r="AS612" s="4">
        <f t="shared" si="155"/>
        <v>0</v>
      </c>
      <c r="AT612" s="4">
        <f t="shared" si="156"/>
        <v>0</v>
      </c>
      <c r="AU612" s="4">
        <f t="shared" si="157"/>
        <v>0</v>
      </c>
      <c r="AW612" s="4">
        <f t="shared" si="158"/>
        <v>0</v>
      </c>
      <c r="AX612" s="4">
        <f t="shared" si="159"/>
        <v>1</v>
      </c>
      <c r="AY612" s="4">
        <f t="shared" si="160"/>
        <v>0</v>
      </c>
      <c r="BA612" s="4">
        <f t="shared" si="161"/>
        <v>3</v>
      </c>
    </row>
    <row r="613" spans="2:53" ht="14.5" customHeight="1" x14ac:dyDescent="0.35">
      <c r="B613" s="75" t="s">
        <v>854</v>
      </c>
      <c r="C613" s="72"/>
      <c r="D613" s="69">
        <v>45332</v>
      </c>
      <c r="E613" s="69" t="str">
        <f t="shared" ca="1" si="146"/>
        <v>Yes</v>
      </c>
      <c r="F613" s="53" t="str">
        <f t="shared" si="147"/>
        <v>2. Some Roles Work Flexible</v>
      </c>
      <c r="G613" s="167" t="s">
        <v>855</v>
      </c>
      <c r="H613" s="166">
        <v>1</v>
      </c>
      <c r="I613" s="20"/>
      <c r="J613" s="20"/>
      <c r="K613" s="20"/>
      <c r="L613" s="20"/>
      <c r="M613" s="20"/>
      <c r="N613" s="20"/>
      <c r="O613" s="20"/>
      <c r="P613" s="20"/>
      <c r="Q613" s="20">
        <v>1</v>
      </c>
      <c r="R613" s="20"/>
      <c r="S613" s="20"/>
      <c r="T613" s="20"/>
      <c r="U613" s="20">
        <v>1</v>
      </c>
      <c r="V613" s="20"/>
      <c r="W613" s="20"/>
      <c r="X613" s="20"/>
      <c r="Y613" s="20"/>
      <c r="Z613" s="20">
        <v>1</v>
      </c>
      <c r="AA613" s="20"/>
      <c r="AB613" s="20"/>
      <c r="AC613" s="21"/>
      <c r="AE613" s="35" t="s">
        <v>75</v>
      </c>
      <c r="AF613" s="36" t="s">
        <v>856</v>
      </c>
      <c r="AG613" s="36" t="s">
        <v>857</v>
      </c>
      <c r="AH613" s="36" t="s">
        <v>653</v>
      </c>
      <c r="AI613" s="37" t="s">
        <v>858</v>
      </c>
      <c r="AK613" s="4">
        <f t="shared" si="148"/>
        <v>1</v>
      </c>
      <c r="AL613" s="4">
        <f t="shared" si="149"/>
        <v>0</v>
      </c>
      <c r="AM613" s="4">
        <f t="shared" si="150"/>
        <v>0</v>
      </c>
      <c r="AN613" s="4">
        <f t="shared" si="151"/>
        <v>0</v>
      </c>
      <c r="AO613" s="4">
        <f t="shared" si="152"/>
        <v>0</v>
      </c>
      <c r="AQ613" s="4">
        <f t="shared" si="153"/>
        <v>0</v>
      </c>
      <c r="AR613" s="4">
        <f t="shared" si="154"/>
        <v>0</v>
      </c>
      <c r="AS613" s="4">
        <f t="shared" si="155"/>
        <v>0</v>
      </c>
      <c r="AT613" s="4">
        <f t="shared" si="156"/>
        <v>0</v>
      </c>
      <c r="AU613" s="4">
        <f t="shared" si="157"/>
        <v>0</v>
      </c>
      <c r="AW613" s="4">
        <f t="shared" si="158"/>
        <v>0</v>
      </c>
      <c r="AX613" s="4">
        <f t="shared" si="159"/>
        <v>1</v>
      </c>
      <c r="AY613" s="4">
        <f t="shared" si="160"/>
        <v>0</v>
      </c>
      <c r="BA613" s="4">
        <f t="shared" si="161"/>
        <v>3</v>
      </c>
    </row>
    <row r="614" spans="2:53" ht="14.5" customHeight="1" x14ac:dyDescent="0.35">
      <c r="B614" s="109" t="s">
        <v>859</v>
      </c>
      <c r="C614" s="73"/>
      <c r="D614" s="74">
        <v>45332</v>
      </c>
      <c r="E614" s="74" t="str">
        <f t="shared" ca="1" si="146"/>
        <v>Yes</v>
      </c>
      <c r="F614" s="54" t="str">
        <f t="shared" si="147"/>
        <v>2. Some Roles Work Flexible</v>
      </c>
      <c r="G614" s="167" t="s">
        <v>860</v>
      </c>
      <c r="H614" s="168">
        <v>5</v>
      </c>
      <c r="I614" s="23"/>
      <c r="J614" s="23"/>
      <c r="K614" s="23"/>
      <c r="L614" s="23"/>
      <c r="M614" s="23"/>
      <c r="N614" s="23"/>
      <c r="O614" s="23"/>
      <c r="P614" s="23"/>
      <c r="Q614" s="23">
        <v>1</v>
      </c>
      <c r="R614" s="23"/>
      <c r="S614" s="23"/>
      <c r="T614" s="23"/>
      <c r="U614" s="23"/>
      <c r="V614" s="23">
        <v>1</v>
      </c>
      <c r="W614" s="23"/>
      <c r="X614" s="23"/>
      <c r="Y614" s="23"/>
      <c r="Z614" s="23"/>
      <c r="AA614" s="23"/>
      <c r="AB614" s="23"/>
      <c r="AC614" s="24"/>
      <c r="AE614" s="42" t="s">
        <v>75</v>
      </c>
      <c r="AF614" s="43" t="s">
        <v>861</v>
      </c>
      <c r="AG614" s="43" t="s">
        <v>695</v>
      </c>
      <c r="AH614" s="43" t="s">
        <v>729</v>
      </c>
      <c r="AI614" s="44"/>
      <c r="AK614" s="4">
        <f t="shared" si="148"/>
        <v>1</v>
      </c>
      <c r="AL614" s="4">
        <f t="shared" si="149"/>
        <v>0</v>
      </c>
      <c r="AM614" s="4">
        <f t="shared" si="150"/>
        <v>0</v>
      </c>
      <c r="AN614" s="4">
        <f t="shared" si="151"/>
        <v>0</v>
      </c>
      <c r="AO614" s="4">
        <f t="shared" si="152"/>
        <v>0</v>
      </c>
      <c r="AQ614" s="4">
        <f t="shared" si="153"/>
        <v>0</v>
      </c>
      <c r="AR614" s="4">
        <f t="shared" si="154"/>
        <v>0</v>
      </c>
      <c r="AS614" s="4">
        <f t="shared" si="155"/>
        <v>0</v>
      </c>
      <c r="AT614" s="4">
        <f t="shared" si="156"/>
        <v>0</v>
      </c>
      <c r="AU614" s="4">
        <f t="shared" si="157"/>
        <v>1</v>
      </c>
      <c r="AW614" s="4">
        <f t="shared" si="158"/>
        <v>0</v>
      </c>
      <c r="AX614" s="4">
        <f t="shared" si="159"/>
        <v>1</v>
      </c>
      <c r="AY614" s="4">
        <f t="shared" si="160"/>
        <v>0</v>
      </c>
      <c r="BA614" s="4">
        <f t="shared" si="161"/>
        <v>3</v>
      </c>
    </row>
    <row r="615" spans="2:53" ht="14.5" customHeight="1" x14ac:dyDescent="0.35">
      <c r="B615" s="109" t="s">
        <v>862</v>
      </c>
      <c r="C615" s="73"/>
      <c r="D615" s="74">
        <v>45332</v>
      </c>
      <c r="E615" s="74" t="str">
        <f t="shared" ca="1" si="146"/>
        <v>Yes</v>
      </c>
      <c r="F615" s="54" t="str">
        <f t="shared" si="147"/>
        <v>2. Some Roles Work Flexible</v>
      </c>
      <c r="G615" s="167" t="s">
        <v>863</v>
      </c>
      <c r="H615" s="168">
        <v>23</v>
      </c>
      <c r="I615" s="23"/>
      <c r="J615" s="23"/>
      <c r="K615" s="23">
        <v>3</v>
      </c>
      <c r="L615" s="23"/>
      <c r="M615" s="23">
        <v>2</v>
      </c>
      <c r="N615" s="23"/>
      <c r="O615" s="23"/>
      <c r="P615" s="23">
        <v>2</v>
      </c>
      <c r="Q615" s="23">
        <v>7</v>
      </c>
      <c r="R615" s="23"/>
      <c r="S615" s="23"/>
      <c r="T615" s="23"/>
      <c r="U615" s="23"/>
      <c r="V615" s="23">
        <v>1</v>
      </c>
      <c r="W615" s="23"/>
      <c r="X615" s="23"/>
      <c r="Y615" s="23">
        <v>1</v>
      </c>
      <c r="Z615" s="23">
        <v>1</v>
      </c>
      <c r="AA615" s="23"/>
      <c r="AB615" s="23"/>
      <c r="AC615" s="24"/>
      <c r="AE615" s="42" t="s">
        <v>75</v>
      </c>
      <c r="AF615" s="43" t="s">
        <v>864</v>
      </c>
      <c r="AG615" s="43" t="s">
        <v>865</v>
      </c>
      <c r="AH615" s="43"/>
      <c r="AI615" s="44"/>
      <c r="AK615" s="4">
        <f t="shared" si="148"/>
        <v>1</v>
      </c>
      <c r="AL615" s="4">
        <f t="shared" si="149"/>
        <v>0</v>
      </c>
      <c r="AM615" s="4">
        <f t="shared" si="150"/>
        <v>0</v>
      </c>
      <c r="AN615" s="4">
        <f t="shared" si="151"/>
        <v>0</v>
      </c>
      <c r="AO615" s="4">
        <f t="shared" si="152"/>
        <v>0</v>
      </c>
      <c r="AQ615" s="4">
        <f t="shared" si="153"/>
        <v>0</v>
      </c>
      <c r="AR615" s="4">
        <f t="shared" si="154"/>
        <v>0</v>
      </c>
      <c r="AS615" s="4">
        <f t="shared" si="155"/>
        <v>0</v>
      </c>
      <c r="AT615" s="4">
        <f t="shared" si="156"/>
        <v>1</v>
      </c>
      <c r="AU615" s="4">
        <f t="shared" si="157"/>
        <v>1</v>
      </c>
      <c r="AW615" s="4">
        <f t="shared" si="158"/>
        <v>0</v>
      </c>
      <c r="AX615" s="4">
        <f t="shared" si="159"/>
        <v>1</v>
      </c>
      <c r="AY615" s="4">
        <f t="shared" si="160"/>
        <v>0</v>
      </c>
      <c r="BA615" s="4">
        <f t="shared" si="161"/>
        <v>3</v>
      </c>
    </row>
    <row r="616" spans="2:53" ht="14.5" customHeight="1" x14ac:dyDescent="0.35">
      <c r="B616" s="75" t="s">
        <v>866</v>
      </c>
      <c r="C616" s="72"/>
      <c r="D616" s="69">
        <v>45332</v>
      </c>
      <c r="E616" s="69" t="str">
        <f t="shared" ca="1" si="146"/>
        <v>Yes</v>
      </c>
      <c r="F616" s="53" t="str">
        <f t="shared" si="147"/>
        <v>2. Some Roles Work Flexible</v>
      </c>
      <c r="G616" s="167" t="s">
        <v>867</v>
      </c>
      <c r="H616" s="166">
        <v>13</v>
      </c>
      <c r="I616" s="20"/>
      <c r="J616" s="20">
        <v>1</v>
      </c>
      <c r="K616" s="20"/>
      <c r="L616" s="20"/>
      <c r="M616" s="20">
        <v>7</v>
      </c>
      <c r="N616" s="20"/>
      <c r="O616" s="20"/>
      <c r="P616" s="20">
        <v>1</v>
      </c>
      <c r="Q616" s="20">
        <v>3</v>
      </c>
      <c r="R616" s="20"/>
      <c r="S616" s="20"/>
      <c r="T616" s="20"/>
      <c r="U616" s="20"/>
      <c r="V616" s="20"/>
      <c r="W616" s="20"/>
      <c r="X616" s="20"/>
      <c r="Y616" s="20"/>
      <c r="Z616" s="20">
        <v>1</v>
      </c>
      <c r="AA616" s="20"/>
      <c r="AB616" s="20"/>
      <c r="AC616" s="21"/>
      <c r="AE616" s="35" t="s">
        <v>637</v>
      </c>
      <c r="AF616" s="36" t="s">
        <v>75</v>
      </c>
      <c r="AG616" s="36"/>
      <c r="AH616" s="36"/>
      <c r="AI616" s="37"/>
      <c r="AK616" s="4">
        <f t="shared" si="148"/>
        <v>0</v>
      </c>
      <c r="AL616" s="4">
        <f t="shared" si="149"/>
        <v>1</v>
      </c>
      <c r="AM616" s="4">
        <f t="shared" si="150"/>
        <v>0</v>
      </c>
      <c r="AN616" s="4">
        <f t="shared" si="151"/>
        <v>0</v>
      </c>
      <c r="AO616" s="4">
        <f t="shared" si="152"/>
        <v>0</v>
      </c>
      <c r="AQ616" s="4">
        <f t="shared" si="153"/>
        <v>0</v>
      </c>
      <c r="AR616" s="4">
        <f t="shared" si="154"/>
        <v>0</v>
      </c>
      <c r="AS616" s="4">
        <f t="shared" si="155"/>
        <v>1</v>
      </c>
      <c r="AT616" s="4">
        <f t="shared" si="156"/>
        <v>1</v>
      </c>
      <c r="AU616" s="4">
        <f t="shared" si="157"/>
        <v>1</v>
      </c>
      <c r="AW616" s="4">
        <f t="shared" si="158"/>
        <v>0</v>
      </c>
      <c r="AX616" s="4">
        <f t="shared" si="159"/>
        <v>1</v>
      </c>
      <c r="AY616" s="4">
        <f t="shared" si="160"/>
        <v>0</v>
      </c>
      <c r="BA616" s="4">
        <f t="shared" si="161"/>
        <v>3</v>
      </c>
    </row>
    <row r="617" spans="2:53" ht="14.5" customHeight="1" x14ac:dyDescent="0.35">
      <c r="B617" s="47" t="s">
        <v>3365</v>
      </c>
      <c r="C617" s="72" t="s">
        <v>3474</v>
      </c>
      <c r="D617" s="69">
        <v>45332</v>
      </c>
      <c r="E617" s="69" t="str">
        <f t="shared" ca="1" si="146"/>
        <v>Yes</v>
      </c>
      <c r="F617" s="53" t="str">
        <f t="shared" si="147"/>
        <v>2. Some Roles Work Flexible</v>
      </c>
      <c r="G617" s="167" t="s">
        <v>1342</v>
      </c>
      <c r="H617" s="166">
        <v>24</v>
      </c>
      <c r="I617" s="20"/>
      <c r="J617" s="20"/>
      <c r="K617" s="20"/>
      <c r="L617" s="20"/>
      <c r="M617" s="20"/>
      <c r="N617" s="20"/>
      <c r="O617" s="20"/>
      <c r="P617" s="20"/>
      <c r="Q617" s="20"/>
      <c r="R617" s="20"/>
      <c r="S617" s="20"/>
      <c r="T617" s="20"/>
      <c r="U617" s="20"/>
      <c r="V617" s="20"/>
      <c r="W617" s="20"/>
      <c r="X617" s="20"/>
      <c r="Y617" s="20"/>
      <c r="Z617" s="20"/>
      <c r="AA617" s="20"/>
      <c r="AB617" s="20"/>
      <c r="AC617" s="21"/>
      <c r="AE617" s="35" t="s">
        <v>75</v>
      </c>
      <c r="AF617" s="36" t="s">
        <v>653</v>
      </c>
      <c r="AG617" s="36"/>
      <c r="AH617" s="36"/>
      <c r="AI617" s="37"/>
      <c r="AK617" s="4">
        <f t="shared" si="148"/>
        <v>1</v>
      </c>
      <c r="AL617" s="4">
        <f t="shared" si="149"/>
        <v>0</v>
      </c>
      <c r="AM617" s="4">
        <f t="shared" si="150"/>
        <v>0</v>
      </c>
      <c r="AN617" s="4">
        <f t="shared" si="151"/>
        <v>0</v>
      </c>
      <c r="AO617" s="4">
        <f t="shared" si="152"/>
        <v>0</v>
      </c>
      <c r="AQ617" s="4">
        <f t="shared" si="153"/>
        <v>0</v>
      </c>
      <c r="AR617" s="4">
        <f t="shared" si="154"/>
        <v>0</v>
      </c>
      <c r="AS617" s="4">
        <f t="shared" si="155"/>
        <v>1</v>
      </c>
      <c r="AT617" s="4">
        <f t="shared" si="156"/>
        <v>1</v>
      </c>
      <c r="AU617" s="4">
        <f t="shared" si="157"/>
        <v>1</v>
      </c>
      <c r="AW617" s="4">
        <f t="shared" si="158"/>
        <v>0</v>
      </c>
      <c r="AX617" s="4">
        <f t="shared" si="159"/>
        <v>1</v>
      </c>
      <c r="AY617" s="4">
        <f t="shared" si="160"/>
        <v>0</v>
      </c>
      <c r="BA617" s="4">
        <f t="shared" si="161"/>
        <v>3</v>
      </c>
    </row>
    <row r="618" spans="2:53" ht="14.5" customHeight="1" x14ac:dyDescent="0.35">
      <c r="B618" s="109" t="s">
        <v>868</v>
      </c>
      <c r="C618" s="73"/>
      <c r="D618" s="74">
        <v>45332</v>
      </c>
      <c r="E618" s="74" t="str">
        <f t="shared" ca="1" si="146"/>
        <v>Yes</v>
      </c>
      <c r="F618" s="54" t="str">
        <f t="shared" si="147"/>
        <v>2. Some Roles Work Flexible</v>
      </c>
      <c r="G618" s="167" t="s">
        <v>869</v>
      </c>
      <c r="H618" s="168">
        <v>2</v>
      </c>
      <c r="I618" s="23"/>
      <c r="J618" s="23"/>
      <c r="K618" s="23">
        <v>3</v>
      </c>
      <c r="L618" s="23"/>
      <c r="M618" s="23"/>
      <c r="N618" s="23"/>
      <c r="O618" s="23"/>
      <c r="P618" s="23"/>
      <c r="Q618" s="23"/>
      <c r="R618" s="23"/>
      <c r="S618" s="23"/>
      <c r="T618" s="23"/>
      <c r="U618" s="23"/>
      <c r="V618" s="23"/>
      <c r="W618" s="23"/>
      <c r="X618" s="23"/>
      <c r="Y618" s="23"/>
      <c r="Z618" s="23"/>
      <c r="AA618" s="23"/>
      <c r="AB618" s="23"/>
      <c r="AC618" s="24">
        <v>1</v>
      </c>
      <c r="AE618" s="42" t="s">
        <v>870</v>
      </c>
      <c r="AF618" s="43" t="s">
        <v>75</v>
      </c>
      <c r="AG618" s="43"/>
      <c r="AH618" s="43"/>
      <c r="AI618" s="44"/>
      <c r="AK618" s="4">
        <f t="shared" si="148"/>
        <v>0</v>
      </c>
      <c r="AL618" s="4">
        <f t="shared" si="149"/>
        <v>1</v>
      </c>
      <c r="AM618" s="4">
        <f t="shared" si="150"/>
        <v>0</v>
      </c>
      <c r="AN618" s="4">
        <f t="shared" si="151"/>
        <v>0</v>
      </c>
      <c r="AO618" s="4">
        <f t="shared" si="152"/>
        <v>0</v>
      </c>
      <c r="AQ618" s="4">
        <f t="shared" si="153"/>
        <v>0</v>
      </c>
      <c r="AR618" s="4">
        <f t="shared" si="154"/>
        <v>0</v>
      </c>
      <c r="AS618" s="4">
        <f t="shared" si="155"/>
        <v>1</v>
      </c>
      <c r="AT618" s="4">
        <f t="shared" si="156"/>
        <v>1</v>
      </c>
      <c r="AU618" s="4">
        <f t="shared" si="157"/>
        <v>1</v>
      </c>
      <c r="AW618" s="4">
        <f t="shared" si="158"/>
        <v>0</v>
      </c>
      <c r="AX618" s="4">
        <f t="shared" si="159"/>
        <v>1</v>
      </c>
      <c r="AY618" s="4">
        <f t="shared" si="160"/>
        <v>0</v>
      </c>
      <c r="BA618" s="4">
        <f t="shared" si="161"/>
        <v>3</v>
      </c>
    </row>
    <row r="619" spans="2:53" ht="14.5" customHeight="1" x14ac:dyDescent="0.35">
      <c r="B619" s="109" t="s">
        <v>871</v>
      </c>
      <c r="C619" s="73"/>
      <c r="D619" s="74">
        <v>45332</v>
      </c>
      <c r="E619" s="74" t="str">
        <f t="shared" ca="1" si="146"/>
        <v>Yes</v>
      </c>
      <c r="F619" s="54" t="str">
        <f t="shared" si="147"/>
        <v>2. Some Roles Work Flexible</v>
      </c>
      <c r="G619" s="167" t="s">
        <v>4591</v>
      </c>
      <c r="H619" s="168">
        <v>4</v>
      </c>
      <c r="I619" s="23"/>
      <c r="J619" s="23"/>
      <c r="K619" s="23">
        <v>2</v>
      </c>
      <c r="L619" s="23"/>
      <c r="M619" s="23"/>
      <c r="N619" s="23"/>
      <c r="O619" s="23"/>
      <c r="P619" s="23"/>
      <c r="Q619" s="23">
        <v>3</v>
      </c>
      <c r="R619" s="23"/>
      <c r="S619" s="23"/>
      <c r="T619" s="23"/>
      <c r="U619" s="23"/>
      <c r="V619" s="23"/>
      <c r="W619" s="23"/>
      <c r="X619" s="23"/>
      <c r="Y619" s="23"/>
      <c r="Z619" s="23"/>
      <c r="AA619" s="23"/>
      <c r="AB619" s="23">
        <v>1</v>
      </c>
      <c r="AC619" s="24"/>
      <c r="AE619" s="35" t="s">
        <v>711</v>
      </c>
      <c r="AF619" s="36" t="s">
        <v>637</v>
      </c>
      <c r="AG619" s="36" t="s">
        <v>75</v>
      </c>
      <c r="AH619" s="36"/>
      <c r="AI619" s="37"/>
      <c r="AK619" s="4">
        <f t="shared" si="148"/>
        <v>0</v>
      </c>
      <c r="AL619" s="4">
        <f t="shared" si="149"/>
        <v>0</v>
      </c>
      <c r="AM619" s="4">
        <f t="shared" si="150"/>
        <v>1</v>
      </c>
      <c r="AN619" s="4">
        <f t="shared" si="151"/>
        <v>0</v>
      </c>
      <c r="AO619" s="4">
        <f t="shared" si="152"/>
        <v>0</v>
      </c>
      <c r="AQ619" s="4">
        <f t="shared" si="153"/>
        <v>0</v>
      </c>
      <c r="AR619" s="4">
        <f t="shared" si="154"/>
        <v>0</v>
      </c>
      <c r="AS619" s="4">
        <f t="shared" si="155"/>
        <v>0</v>
      </c>
      <c r="AT619" s="4">
        <f t="shared" si="156"/>
        <v>1</v>
      </c>
      <c r="AU619" s="4">
        <f t="shared" si="157"/>
        <v>1</v>
      </c>
      <c r="AW619" s="4">
        <f t="shared" si="158"/>
        <v>0</v>
      </c>
      <c r="AX619" s="4">
        <f t="shared" si="159"/>
        <v>1</v>
      </c>
      <c r="AY619" s="4">
        <f t="shared" si="160"/>
        <v>0</v>
      </c>
      <c r="BA619" s="4">
        <f t="shared" si="161"/>
        <v>3</v>
      </c>
    </row>
    <row r="620" spans="2:53" ht="14.5" customHeight="1" x14ac:dyDescent="0.35">
      <c r="B620" s="75" t="s">
        <v>3384</v>
      </c>
      <c r="C620" s="72" t="s">
        <v>3474</v>
      </c>
      <c r="D620" s="69">
        <v>45332</v>
      </c>
      <c r="E620" s="69" t="str">
        <f t="shared" ca="1" si="146"/>
        <v>Yes</v>
      </c>
      <c r="F620" s="53" t="str">
        <f t="shared" si="147"/>
        <v>2. Some Roles Work Flexible</v>
      </c>
      <c r="G620" s="167" t="s">
        <v>4126</v>
      </c>
      <c r="H620" s="166">
        <v>1</v>
      </c>
      <c r="I620" s="20"/>
      <c r="J620" s="20"/>
      <c r="K620" s="20"/>
      <c r="L620" s="20"/>
      <c r="M620" s="20"/>
      <c r="N620" s="20"/>
      <c r="O620" s="20"/>
      <c r="P620" s="20"/>
      <c r="Q620" s="20"/>
      <c r="R620" s="20"/>
      <c r="S620" s="20"/>
      <c r="T620" s="20"/>
      <c r="U620" s="20"/>
      <c r="V620" s="20"/>
      <c r="W620" s="20"/>
      <c r="X620" s="20"/>
      <c r="Y620" s="20"/>
      <c r="Z620" s="20"/>
      <c r="AA620" s="20"/>
      <c r="AB620" s="20"/>
      <c r="AC620" s="21"/>
      <c r="AE620" s="35" t="s">
        <v>75</v>
      </c>
      <c r="AF620" s="36" t="s">
        <v>4301</v>
      </c>
      <c r="AG620" s="36"/>
      <c r="AH620" s="36"/>
      <c r="AI620" s="37"/>
      <c r="AK620" s="4">
        <f t="shared" si="148"/>
        <v>1</v>
      </c>
      <c r="AL620" s="4">
        <f t="shared" si="149"/>
        <v>0</v>
      </c>
      <c r="AM620" s="4">
        <f t="shared" si="150"/>
        <v>0</v>
      </c>
      <c r="AN620" s="4">
        <f t="shared" si="151"/>
        <v>0</v>
      </c>
      <c r="AO620" s="4">
        <f t="shared" si="152"/>
        <v>0</v>
      </c>
      <c r="AQ620" s="4">
        <f t="shared" si="153"/>
        <v>0</v>
      </c>
      <c r="AR620" s="4">
        <f t="shared" si="154"/>
        <v>0</v>
      </c>
      <c r="AS620" s="4">
        <f t="shared" si="155"/>
        <v>1</v>
      </c>
      <c r="AT620" s="4">
        <f t="shared" si="156"/>
        <v>1</v>
      </c>
      <c r="AU620" s="4">
        <f t="shared" si="157"/>
        <v>1</v>
      </c>
      <c r="AW620" s="4">
        <f t="shared" si="158"/>
        <v>0</v>
      </c>
      <c r="AX620" s="4">
        <f t="shared" si="159"/>
        <v>1</v>
      </c>
      <c r="AY620" s="4">
        <f t="shared" si="160"/>
        <v>0</v>
      </c>
      <c r="BA620" s="4">
        <f t="shared" si="161"/>
        <v>3</v>
      </c>
    </row>
    <row r="621" spans="2:53" ht="14.5" customHeight="1" x14ac:dyDescent="0.35">
      <c r="B621" s="47" t="s">
        <v>3389</v>
      </c>
      <c r="C621" s="72" t="s">
        <v>3474</v>
      </c>
      <c r="D621" s="69">
        <v>45332</v>
      </c>
      <c r="E621" s="69" t="str">
        <f t="shared" ca="1" si="146"/>
        <v>Yes</v>
      </c>
      <c r="F621" s="53" t="str">
        <f t="shared" si="147"/>
        <v>2. Some Roles Work Flexible</v>
      </c>
      <c r="G621" s="167" t="s">
        <v>4592</v>
      </c>
      <c r="H621" s="166">
        <v>1</v>
      </c>
      <c r="I621" s="20"/>
      <c r="J621" s="20"/>
      <c r="K621" s="20"/>
      <c r="L621" s="20"/>
      <c r="M621" s="20"/>
      <c r="N621" s="20"/>
      <c r="O621" s="20"/>
      <c r="P621" s="20"/>
      <c r="Q621" s="20"/>
      <c r="R621" s="20"/>
      <c r="S621" s="20"/>
      <c r="T621" s="20"/>
      <c r="U621" s="20"/>
      <c r="V621" s="20"/>
      <c r="W621" s="20"/>
      <c r="X621" s="20"/>
      <c r="Y621" s="20"/>
      <c r="Z621" s="20"/>
      <c r="AA621" s="20"/>
      <c r="AB621" s="20"/>
      <c r="AC621" s="21"/>
      <c r="AE621" s="35" t="s">
        <v>75</v>
      </c>
      <c r="AF621" s="36" t="s">
        <v>890</v>
      </c>
      <c r="AG621" s="36"/>
      <c r="AH621" s="36"/>
      <c r="AI621" s="37"/>
      <c r="AK621" s="4">
        <f t="shared" si="148"/>
        <v>1</v>
      </c>
      <c r="AL621" s="4">
        <f t="shared" si="149"/>
        <v>0</v>
      </c>
      <c r="AM621" s="4">
        <f t="shared" si="150"/>
        <v>0</v>
      </c>
      <c r="AN621" s="4">
        <f t="shared" si="151"/>
        <v>0</v>
      </c>
      <c r="AO621" s="4">
        <f t="shared" si="152"/>
        <v>0</v>
      </c>
      <c r="AQ621" s="4">
        <f t="shared" si="153"/>
        <v>0</v>
      </c>
      <c r="AR621" s="4">
        <f t="shared" si="154"/>
        <v>0</v>
      </c>
      <c r="AS621" s="4">
        <f t="shared" si="155"/>
        <v>1</v>
      </c>
      <c r="AT621" s="4">
        <f t="shared" si="156"/>
        <v>1</v>
      </c>
      <c r="AU621" s="4">
        <f t="shared" si="157"/>
        <v>1</v>
      </c>
      <c r="AW621" s="4">
        <f t="shared" si="158"/>
        <v>0</v>
      </c>
      <c r="AX621" s="4">
        <f t="shared" si="159"/>
        <v>1</v>
      </c>
      <c r="AY621" s="4">
        <f t="shared" si="160"/>
        <v>0</v>
      </c>
      <c r="BA621" s="4">
        <f t="shared" si="161"/>
        <v>3</v>
      </c>
    </row>
    <row r="622" spans="2:53" ht="14.5" customHeight="1" x14ac:dyDescent="0.35">
      <c r="B622" s="75" t="s">
        <v>873</v>
      </c>
      <c r="C622" s="72"/>
      <c r="D622" s="69">
        <v>45332</v>
      </c>
      <c r="E622" s="69" t="str">
        <f t="shared" ca="1" si="146"/>
        <v>Yes</v>
      </c>
      <c r="F622" s="53" t="str">
        <f t="shared" si="147"/>
        <v>2. Some Roles Work Flexible</v>
      </c>
      <c r="G622" s="167" t="s">
        <v>874</v>
      </c>
      <c r="H622" s="166">
        <v>397</v>
      </c>
      <c r="I622" s="20">
        <v>5</v>
      </c>
      <c r="J622" s="20">
        <v>12</v>
      </c>
      <c r="K622" s="20">
        <v>148</v>
      </c>
      <c r="L622" s="20">
        <v>4</v>
      </c>
      <c r="M622" s="20">
        <v>1</v>
      </c>
      <c r="N622" s="20">
        <v>8</v>
      </c>
      <c r="O622" s="20">
        <v>1</v>
      </c>
      <c r="P622" s="20">
        <v>1</v>
      </c>
      <c r="Q622" s="20">
        <v>136</v>
      </c>
      <c r="R622" s="20">
        <v>36</v>
      </c>
      <c r="S622" s="20"/>
      <c r="T622" s="20">
        <v>5</v>
      </c>
      <c r="U622" s="20">
        <v>10</v>
      </c>
      <c r="V622" s="20">
        <v>4</v>
      </c>
      <c r="W622" s="20"/>
      <c r="X622" s="20">
        <v>3</v>
      </c>
      <c r="Y622" s="20">
        <v>6</v>
      </c>
      <c r="Z622" s="20">
        <v>38</v>
      </c>
      <c r="AA622" s="20">
        <v>5</v>
      </c>
      <c r="AB622" s="20">
        <v>7</v>
      </c>
      <c r="AC622" s="21">
        <v>9</v>
      </c>
      <c r="AE622" s="35" t="s">
        <v>875</v>
      </c>
      <c r="AF622" s="36" t="s">
        <v>657</v>
      </c>
      <c r="AG622" s="36" t="s">
        <v>876</v>
      </c>
      <c r="AH622" s="36" t="s">
        <v>877</v>
      </c>
      <c r="AI622" s="37" t="s">
        <v>75</v>
      </c>
      <c r="AK622" s="4">
        <f t="shared" si="148"/>
        <v>0</v>
      </c>
      <c r="AL622" s="4">
        <f t="shared" si="149"/>
        <v>0</v>
      </c>
      <c r="AM622" s="4">
        <f t="shared" si="150"/>
        <v>0</v>
      </c>
      <c r="AN622" s="4">
        <f t="shared" si="151"/>
        <v>0</v>
      </c>
      <c r="AO622" s="4">
        <f t="shared" si="152"/>
        <v>1</v>
      </c>
      <c r="AQ622" s="4">
        <f t="shared" si="153"/>
        <v>0</v>
      </c>
      <c r="AR622" s="4">
        <f t="shared" si="154"/>
        <v>0</v>
      </c>
      <c r="AS622" s="4">
        <f t="shared" si="155"/>
        <v>0</v>
      </c>
      <c r="AT622" s="4">
        <f t="shared" si="156"/>
        <v>0</v>
      </c>
      <c r="AU622" s="4">
        <f t="shared" si="157"/>
        <v>0</v>
      </c>
      <c r="AW622" s="4">
        <f t="shared" si="158"/>
        <v>0</v>
      </c>
      <c r="AX622" s="4">
        <f t="shared" si="159"/>
        <v>1</v>
      </c>
      <c r="AY622" s="4">
        <f t="shared" si="160"/>
        <v>0</v>
      </c>
      <c r="BA622" s="4">
        <f t="shared" si="161"/>
        <v>3</v>
      </c>
    </row>
    <row r="623" spans="2:53" ht="14.5" customHeight="1" x14ac:dyDescent="0.35">
      <c r="B623" s="47" t="s">
        <v>878</v>
      </c>
      <c r="C623" s="70"/>
      <c r="D623" s="71">
        <v>45332</v>
      </c>
      <c r="E623" s="71" t="str">
        <f t="shared" ca="1" si="146"/>
        <v>Yes</v>
      </c>
      <c r="F623" s="52" t="str">
        <f t="shared" si="147"/>
        <v>2. Some Roles Work Flexible</v>
      </c>
      <c r="G623" s="167" t="s">
        <v>522</v>
      </c>
      <c r="H623" s="170">
        <v>1</v>
      </c>
      <c r="I623" s="16"/>
      <c r="J623" s="16"/>
      <c r="K623" s="16"/>
      <c r="L623" s="16"/>
      <c r="M623" s="16"/>
      <c r="N623" s="16"/>
      <c r="O623" s="16"/>
      <c r="P623" s="16"/>
      <c r="Q623" s="16"/>
      <c r="R623" s="16"/>
      <c r="S623" s="16">
        <v>1</v>
      </c>
      <c r="T623" s="16"/>
      <c r="U623" s="16"/>
      <c r="V623" s="16"/>
      <c r="W623" s="16"/>
      <c r="X623" s="16"/>
      <c r="Y623" s="16"/>
      <c r="Z623" s="16"/>
      <c r="AA623" s="16"/>
      <c r="AB623" s="16"/>
      <c r="AC623" s="17"/>
      <c r="AE623" s="78" t="s">
        <v>75</v>
      </c>
      <c r="AF623" s="79" t="s">
        <v>618</v>
      </c>
      <c r="AG623" s="79"/>
      <c r="AH623" s="79"/>
      <c r="AI623" s="80"/>
      <c r="AK623" s="4">
        <f t="shared" si="148"/>
        <v>1</v>
      </c>
      <c r="AL623" s="4">
        <f t="shared" si="149"/>
        <v>0</v>
      </c>
      <c r="AM623" s="4">
        <f t="shared" si="150"/>
        <v>0</v>
      </c>
      <c r="AN623" s="4">
        <f t="shared" si="151"/>
        <v>0</v>
      </c>
      <c r="AO623" s="4">
        <f t="shared" si="152"/>
        <v>0</v>
      </c>
      <c r="AQ623" s="4">
        <f t="shared" si="153"/>
        <v>0</v>
      </c>
      <c r="AR623" s="4">
        <f t="shared" si="154"/>
        <v>0</v>
      </c>
      <c r="AS623" s="4">
        <f t="shared" si="155"/>
        <v>1</v>
      </c>
      <c r="AT623" s="4">
        <f t="shared" si="156"/>
        <v>1</v>
      </c>
      <c r="AU623" s="4">
        <f t="shared" si="157"/>
        <v>1</v>
      </c>
      <c r="AW623" s="4">
        <f t="shared" si="158"/>
        <v>0</v>
      </c>
      <c r="AX623" s="4">
        <f t="shared" si="159"/>
        <v>1</v>
      </c>
      <c r="AY623" s="4">
        <f t="shared" si="160"/>
        <v>0</v>
      </c>
      <c r="BA623" s="4">
        <f t="shared" si="161"/>
        <v>3</v>
      </c>
    </row>
    <row r="624" spans="2:53" ht="14.5" customHeight="1" x14ac:dyDescent="0.35">
      <c r="B624" s="47" t="s">
        <v>879</v>
      </c>
      <c r="C624" s="72"/>
      <c r="D624" s="69">
        <v>45332</v>
      </c>
      <c r="E624" s="69" t="str">
        <f t="shared" ca="1" si="146"/>
        <v>Yes</v>
      </c>
      <c r="F624" s="53" t="str">
        <f t="shared" si="147"/>
        <v>2. Some Roles Work Flexible</v>
      </c>
      <c r="G624" s="167" t="s">
        <v>880</v>
      </c>
      <c r="H624" s="166">
        <v>6</v>
      </c>
      <c r="I624" s="20"/>
      <c r="J624" s="20"/>
      <c r="K624" s="20"/>
      <c r="L624" s="20"/>
      <c r="M624" s="20">
        <v>1</v>
      </c>
      <c r="N624" s="20"/>
      <c r="O624" s="20"/>
      <c r="P624" s="20"/>
      <c r="Q624" s="20">
        <v>4</v>
      </c>
      <c r="R624" s="20"/>
      <c r="S624" s="20"/>
      <c r="T624" s="20"/>
      <c r="U624" s="20"/>
      <c r="V624" s="20"/>
      <c r="W624" s="20"/>
      <c r="X624" s="20"/>
      <c r="Y624" s="20"/>
      <c r="Z624" s="20"/>
      <c r="AA624" s="20"/>
      <c r="AB624" s="20"/>
      <c r="AC624" s="21"/>
      <c r="AE624" s="35" t="s">
        <v>577</v>
      </c>
      <c r="AF624" s="36" t="s">
        <v>637</v>
      </c>
      <c r="AG624" s="36" t="s">
        <v>681</v>
      </c>
      <c r="AH624" s="36" t="s">
        <v>75</v>
      </c>
      <c r="AI624" s="37"/>
      <c r="AK624" s="4">
        <f t="shared" si="148"/>
        <v>0</v>
      </c>
      <c r="AL624" s="4">
        <f t="shared" si="149"/>
        <v>0</v>
      </c>
      <c r="AM624" s="4">
        <f t="shared" si="150"/>
        <v>0</v>
      </c>
      <c r="AN624" s="4">
        <f t="shared" si="151"/>
        <v>1</v>
      </c>
      <c r="AO624" s="4">
        <f t="shared" si="152"/>
        <v>0</v>
      </c>
      <c r="AQ624" s="4">
        <f t="shared" si="153"/>
        <v>0</v>
      </c>
      <c r="AR624" s="4">
        <f t="shared" si="154"/>
        <v>0</v>
      </c>
      <c r="AS624" s="4">
        <f t="shared" si="155"/>
        <v>0</v>
      </c>
      <c r="AT624" s="4">
        <f t="shared" si="156"/>
        <v>0</v>
      </c>
      <c r="AU624" s="4">
        <f t="shared" si="157"/>
        <v>1</v>
      </c>
      <c r="AW624" s="4">
        <f t="shared" si="158"/>
        <v>0</v>
      </c>
      <c r="AX624" s="4">
        <f t="shared" si="159"/>
        <v>1</v>
      </c>
      <c r="AY624" s="4">
        <f t="shared" si="160"/>
        <v>0</v>
      </c>
      <c r="BA624" s="4">
        <f t="shared" si="161"/>
        <v>3</v>
      </c>
    </row>
    <row r="625" spans="2:53" ht="14.5" customHeight="1" x14ac:dyDescent="0.35">
      <c r="B625" s="47" t="s">
        <v>881</v>
      </c>
      <c r="C625" s="72"/>
      <c r="D625" s="69">
        <v>45332</v>
      </c>
      <c r="E625" s="69" t="str">
        <f t="shared" ca="1" si="146"/>
        <v>Yes</v>
      </c>
      <c r="F625" s="53" t="str">
        <f t="shared" si="147"/>
        <v>2. Some Roles Work Flexible</v>
      </c>
      <c r="G625" s="167" t="s">
        <v>882</v>
      </c>
      <c r="H625" s="166">
        <v>56</v>
      </c>
      <c r="I625" s="20"/>
      <c r="J625" s="20">
        <v>6</v>
      </c>
      <c r="K625" s="20">
        <v>13</v>
      </c>
      <c r="L625" s="20"/>
      <c r="M625" s="20">
        <v>14</v>
      </c>
      <c r="N625" s="20">
        <v>7</v>
      </c>
      <c r="O625" s="20">
        <v>1</v>
      </c>
      <c r="P625" s="20">
        <v>2</v>
      </c>
      <c r="Q625" s="20">
        <v>68</v>
      </c>
      <c r="R625" s="20">
        <v>4</v>
      </c>
      <c r="S625" s="20"/>
      <c r="T625" s="20">
        <v>8</v>
      </c>
      <c r="U625" s="20">
        <v>11</v>
      </c>
      <c r="V625" s="20">
        <v>3</v>
      </c>
      <c r="W625" s="20">
        <v>4</v>
      </c>
      <c r="X625" s="20"/>
      <c r="Y625" s="20">
        <v>7</v>
      </c>
      <c r="Z625" s="20">
        <v>21</v>
      </c>
      <c r="AA625" s="20"/>
      <c r="AB625" s="20"/>
      <c r="AC625" s="21"/>
      <c r="AE625" s="35" t="s">
        <v>75</v>
      </c>
      <c r="AF625" s="36" t="s">
        <v>609</v>
      </c>
      <c r="AG625" s="36" t="s">
        <v>708</v>
      </c>
      <c r="AH625" s="36" t="s">
        <v>617</v>
      </c>
      <c r="AI625" s="37" t="s">
        <v>650</v>
      </c>
      <c r="AK625" s="4">
        <f t="shared" si="148"/>
        <v>1</v>
      </c>
      <c r="AL625" s="4">
        <f t="shared" si="149"/>
        <v>0</v>
      </c>
      <c r="AM625" s="4">
        <f t="shared" si="150"/>
        <v>0</v>
      </c>
      <c r="AN625" s="4">
        <f t="shared" si="151"/>
        <v>0</v>
      </c>
      <c r="AO625" s="4">
        <f t="shared" si="152"/>
        <v>0</v>
      </c>
      <c r="AQ625" s="4">
        <f t="shared" si="153"/>
        <v>0</v>
      </c>
      <c r="AR625" s="4">
        <f t="shared" si="154"/>
        <v>0</v>
      </c>
      <c r="AS625" s="4">
        <f t="shared" si="155"/>
        <v>0</v>
      </c>
      <c r="AT625" s="4">
        <f t="shared" si="156"/>
        <v>0</v>
      </c>
      <c r="AU625" s="4">
        <f t="shared" si="157"/>
        <v>0</v>
      </c>
      <c r="AW625" s="4">
        <f t="shared" si="158"/>
        <v>0</v>
      </c>
      <c r="AX625" s="4">
        <f t="shared" si="159"/>
        <v>1</v>
      </c>
      <c r="AY625" s="4">
        <f t="shared" si="160"/>
        <v>0</v>
      </c>
      <c r="BA625" s="4">
        <f t="shared" si="161"/>
        <v>3</v>
      </c>
    </row>
    <row r="626" spans="2:53" ht="14.5" customHeight="1" x14ac:dyDescent="0.35">
      <c r="B626" s="47" t="s">
        <v>883</v>
      </c>
      <c r="C626" s="72"/>
      <c r="D626" s="69">
        <v>45332</v>
      </c>
      <c r="E626" s="69" t="str">
        <f t="shared" ca="1" si="146"/>
        <v>Yes</v>
      </c>
      <c r="F626" s="53" t="str">
        <f t="shared" si="147"/>
        <v>2. Some Roles Work Flexible</v>
      </c>
      <c r="G626" s="167" t="s">
        <v>884</v>
      </c>
      <c r="H626" s="166">
        <v>31</v>
      </c>
      <c r="I626" s="20">
        <v>2</v>
      </c>
      <c r="J626" s="20"/>
      <c r="K626" s="20"/>
      <c r="L626" s="20"/>
      <c r="M626" s="20"/>
      <c r="N626" s="20"/>
      <c r="O626" s="20"/>
      <c r="P626" s="20"/>
      <c r="Q626" s="20"/>
      <c r="R626" s="20"/>
      <c r="S626" s="20"/>
      <c r="T626" s="20">
        <v>1</v>
      </c>
      <c r="U626" s="20"/>
      <c r="V626" s="20"/>
      <c r="W626" s="20"/>
      <c r="X626" s="20"/>
      <c r="Y626" s="20"/>
      <c r="Z626" s="20"/>
      <c r="AA626" s="20">
        <v>29</v>
      </c>
      <c r="AB626" s="20"/>
      <c r="AC626" s="21"/>
      <c r="AE626" s="35" t="s">
        <v>885</v>
      </c>
      <c r="AF626" s="36" t="s">
        <v>886</v>
      </c>
      <c r="AG626" s="36" t="s">
        <v>887</v>
      </c>
      <c r="AH626" s="36" t="s">
        <v>75</v>
      </c>
      <c r="AI626" s="37"/>
      <c r="AK626" s="4">
        <f t="shared" si="148"/>
        <v>0</v>
      </c>
      <c r="AL626" s="4">
        <f t="shared" si="149"/>
        <v>0</v>
      </c>
      <c r="AM626" s="4">
        <f t="shared" si="150"/>
        <v>0</v>
      </c>
      <c r="AN626" s="4">
        <f t="shared" si="151"/>
        <v>1</v>
      </c>
      <c r="AO626" s="4">
        <f t="shared" si="152"/>
        <v>0</v>
      </c>
      <c r="AQ626" s="4">
        <f t="shared" si="153"/>
        <v>0</v>
      </c>
      <c r="AR626" s="4">
        <f t="shared" si="154"/>
        <v>0</v>
      </c>
      <c r="AS626" s="4">
        <f t="shared" si="155"/>
        <v>0</v>
      </c>
      <c r="AT626" s="4">
        <f t="shared" si="156"/>
        <v>0</v>
      </c>
      <c r="AU626" s="4">
        <f t="shared" si="157"/>
        <v>1</v>
      </c>
      <c r="AW626" s="4">
        <f t="shared" si="158"/>
        <v>0</v>
      </c>
      <c r="AX626" s="4">
        <f t="shared" si="159"/>
        <v>1</v>
      </c>
      <c r="AY626" s="4">
        <f t="shared" si="160"/>
        <v>0</v>
      </c>
      <c r="BA626" s="4">
        <f t="shared" si="161"/>
        <v>3</v>
      </c>
    </row>
    <row r="627" spans="2:53" ht="14.5" customHeight="1" x14ac:dyDescent="0.35">
      <c r="B627" s="47" t="s">
        <v>2152</v>
      </c>
      <c r="C627" s="72"/>
      <c r="D627" s="69">
        <v>45332</v>
      </c>
      <c r="E627" s="69" t="str">
        <f t="shared" ca="1" si="146"/>
        <v>Yes</v>
      </c>
      <c r="F627" s="53" t="str">
        <f t="shared" si="147"/>
        <v>2. Some Roles Work Flexible</v>
      </c>
      <c r="G627" s="167" t="s">
        <v>4593</v>
      </c>
      <c r="H627" s="166">
        <v>7</v>
      </c>
      <c r="I627" s="20"/>
      <c r="J627" s="20"/>
      <c r="K627" s="20">
        <v>4</v>
      </c>
      <c r="L627" s="20"/>
      <c r="M627" s="20"/>
      <c r="N627" s="20"/>
      <c r="O627" s="20"/>
      <c r="P627" s="20"/>
      <c r="Q627" s="20">
        <v>2</v>
      </c>
      <c r="R627" s="20">
        <v>1</v>
      </c>
      <c r="S627" s="20"/>
      <c r="T627" s="20"/>
      <c r="U627" s="20"/>
      <c r="V627" s="20"/>
      <c r="W627" s="20"/>
      <c r="X627" s="20"/>
      <c r="Y627" s="20"/>
      <c r="Z627" s="20">
        <v>1</v>
      </c>
      <c r="AA627" s="20"/>
      <c r="AB627" s="20"/>
      <c r="AC627" s="21"/>
      <c r="AE627" s="35" t="s">
        <v>2154</v>
      </c>
      <c r="AF627" s="36" t="s">
        <v>75</v>
      </c>
      <c r="AG627" s="36"/>
      <c r="AH627" s="36"/>
      <c r="AI627" s="37"/>
      <c r="AK627" s="4">
        <f t="shared" si="148"/>
        <v>0</v>
      </c>
      <c r="AL627" s="4">
        <f t="shared" si="149"/>
        <v>1</v>
      </c>
      <c r="AM627" s="4">
        <f t="shared" si="150"/>
        <v>0</v>
      </c>
      <c r="AN627" s="4">
        <f t="shared" si="151"/>
        <v>0</v>
      </c>
      <c r="AO627" s="4">
        <f t="shared" si="152"/>
        <v>0</v>
      </c>
      <c r="AQ627" s="4">
        <f t="shared" si="153"/>
        <v>0</v>
      </c>
      <c r="AR627" s="4">
        <f t="shared" si="154"/>
        <v>0</v>
      </c>
      <c r="AS627" s="4">
        <f t="shared" si="155"/>
        <v>1</v>
      </c>
      <c r="AT627" s="4">
        <f t="shared" si="156"/>
        <v>1</v>
      </c>
      <c r="AU627" s="4">
        <f t="shared" si="157"/>
        <v>1</v>
      </c>
      <c r="AW627" s="4">
        <f t="shared" si="158"/>
        <v>0</v>
      </c>
      <c r="AX627" s="4">
        <f t="shared" si="159"/>
        <v>1</v>
      </c>
      <c r="AY627" s="4">
        <f t="shared" si="160"/>
        <v>0</v>
      </c>
      <c r="BA627" s="4">
        <f t="shared" si="161"/>
        <v>3</v>
      </c>
    </row>
    <row r="628" spans="2:53" ht="14.5" customHeight="1" x14ac:dyDescent="0.35">
      <c r="B628" s="47" t="s">
        <v>888</v>
      </c>
      <c r="C628" s="72"/>
      <c r="D628" s="69">
        <v>45332</v>
      </c>
      <c r="E628" s="69" t="str">
        <f t="shared" ca="1" si="146"/>
        <v>Yes</v>
      </c>
      <c r="F628" s="53" t="str">
        <f t="shared" si="147"/>
        <v>2. Some Roles Work Flexible</v>
      </c>
      <c r="G628" s="167" t="s">
        <v>889</v>
      </c>
      <c r="H628" s="166">
        <v>60</v>
      </c>
      <c r="I628" s="20"/>
      <c r="J628" s="20">
        <v>2</v>
      </c>
      <c r="K628" s="20">
        <v>4</v>
      </c>
      <c r="L628" s="20"/>
      <c r="M628" s="20">
        <v>1</v>
      </c>
      <c r="N628" s="20">
        <v>7</v>
      </c>
      <c r="O628" s="20"/>
      <c r="P628" s="20"/>
      <c r="Q628" s="20">
        <v>11</v>
      </c>
      <c r="R628" s="20">
        <v>3</v>
      </c>
      <c r="S628" s="20"/>
      <c r="T628" s="20">
        <v>3</v>
      </c>
      <c r="U628" s="20">
        <v>2</v>
      </c>
      <c r="V628" s="20">
        <v>1</v>
      </c>
      <c r="W628" s="20"/>
      <c r="X628" s="20"/>
      <c r="Y628" s="20">
        <v>5</v>
      </c>
      <c r="Z628" s="20">
        <v>4</v>
      </c>
      <c r="AA628" s="20"/>
      <c r="AB628" s="20"/>
      <c r="AC628" s="21"/>
      <c r="AE628" s="35" t="s">
        <v>681</v>
      </c>
      <c r="AF628" s="36" t="s">
        <v>75</v>
      </c>
      <c r="AG628" s="36" t="s">
        <v>577</v>
      </c>
      <c r="AH628" s="36" t="s">
        <v>637</v>
      </c>
      <c r="AI628" s="37" t="s">
        <v>890</v>
      </c>
      <c r="AK628" s="4">
        <f t="shared" si="148"/>
        <v>0</v>
      </c>
      <c r="AL628" s="4">
        <f t="shared" si="149"/>
        <v>1</v>
      </c>
      <c r="AM628" s="4">
        <f t="shared" si="150"/>
        <v>0</v>
      </c>
      <c r="AN628" s="4">
        <f t="shared" si="151"/>
        <v>0</v>
      </c>
      <c r="AO628" s="4">
        <f t="shared" si="152"/>
        <v>0</v>
      </c>
      <c r="AQ628" s="4">
        <f t="shared" si="153"/>
        <v>0</v>
      </c>
      <c r="AR628" s="4">
        <f t="shared" si="154"/>
        <v>0</v>
      </c>
      <c r="AS628" s="4">
        <f t="shared" si="155"/>
        <v>0</v>
      </c>
      <c r="AT628" s="4">
        <f t="shared" si="156"/>
        <v>0</v>
      </c>
      <c r="AU628" s="4">
        <f t="shared" si="157"/>
        <v>0</v>
      </c>
      <c r="AW628" s="4">
        <f t="shared" si="158"/>
        <v>0</v>
      </c>
      <c r="AX628" s="4">
        <f t="shared" si="159"/>
        <v>1</v>
      </c>
      <c r="AY628" s="4">
        <f t="shared" si="160"/>
        <v>0</v>
      </c>
      <c r="BA628" s="4">
        <f t="shared" si="161"/>
        <v>3</v>
      </c>
    </row>
    <row r="629" spans="2:53" ht="14.5" customHeight="1" x14ac:dyDescent="0.35">
      <c r="B629" s="60" t="s">
        <v>891</v>
      </c>
      <c r="C629" s="73"/>
      <c r="D629" s="74">
        <v>45332</v>
      </c>
      <c r="E629" s="74" t="str">
        <f t="shared" ca="1" si="146"/>
        <v>Yes</v>
      </c>
      <c r="F629" s="54" t="str">
        <f t="shared" si="147"/>
        <v>2. Some Roles Work Flexible</v>
      </c>
      <c r="G629" s="167" t="s">
        <v>892</v>
      </c>
      <c r="H629" s="168">
        <v>9</v>
      </c>
      <c r="I629" s="23"/>
      <c r="J629" s="23"/>
      <c r="K629" s="23">
        <v>3</v>
      </c>
      <c r="L629" s="23"/>
      <c r="M629" s="23"/>
      <c r="N629" s="23"/>
      <c r="O629" s="23"/>
      <c r="P629" s="23"/>
      <c r="Q629" s="23">
        <v>4</v>
      </c>
      <c r="R629" s="23"/>
      <c r="S629" s="23"/>
      <c r="T629" s="23"/>
      <c r="U629" s="23">
        <v>1</v>
      </c>
      <c r="V629" s="23"/>
      <c r="W629" s="23"/>
      <c r="X629" s="23"/>
      <c r="Y629" s="23"/>
      <c r="Z629" s="23"/>
      <c r="AA629" s="23"/>
      <c r="AB629" s="23"/>
      <c r="AC629" s="24"/>
      <c r="AE629" s="42" t="s">
        <v>75</v>
      </c>
      <c r="AF629" s="43" t="s">
        <v>893</v>
      </c>
      <c r="AG629" s="43"/>
      <c r="AH629" s="43"/>
      <c r="AI629" s="44"/>
      <c r="AK629" s="4">
        <f t="shared" si="148"/>
        <v>1</v>
      </c>
      <c r="AL629" s="4">
        <f t="shared" si="149"/>
        <v>0</v>
      </c>
      <c r="AM629" s="4">
        <f t="shared" si="150"/>
        <v>0</v>
      </c>
      <c r="AN629" s="4">
        <f t="shared" si="151"/>
        <v>0</v>
      </c>
      <c r="AO629" s="4">
        <f t="shared" si="152"/>
        <v>0</v>
      </c>
      <c r="AQ629" s="4">
        <f t="shared" si="153"/>
        <v>0</v>
      </c>
      <c r="AR629" s="4">
        <f t="shared" si="154"/>
        <v>0</v>
      </c>
      <c r="AS629" s="4">
        <f t="shared" si="155"/>
        <v>1</v>
      </c>
      <c r="AT629" s="4">
        <f t="shared" si="156"/>
        <v>1</v>
      </c>
      <c r="AU629" s="4">
        <f t="shared" si="157"/>
        <v>1</v>
      </c>
      <c r="AW629" s="4">
        <f t="shared" si="158"/>
        <v>0</v>
      </c>
      <c r="AX629" s="4">
        <f t="shared" si="159"/>
        <v>1</v>
      </c>
      <c r="AY629" s="4">
        <f t="shared" si="160"/>
        <v>0</v>
      </c>
      <c r="BA629" s="4">
        <f t="shared" si="161"/>
        <v>3</v>
      </c>
    </row>
    <row r="630" spans="2:53" ht="14.5" customHeight="1" x14ac:dyDescent="0.35">
      <c r="B630" s="75" t="s">
        <v>894</v>
      </c>
      <c r="C630" s="72"/>
      <c r="D630" s="69">
        <v>45332</v>
      </c>
      <c r="E630" s="69" t="str">
        <f t="shared" ca="1" si="146"/>
        <v>Yes</v>
      </c>
      <c r="F630" s="53" t="str">
        <f t="shared" si="147"/>
        <v>2. Some Roles Work Flexible</v>
      </c>
      <c r="G630" s="167" t="s">
        <v>895</v>
      </c>
      <c r="H630" s="166">
        <v>41</v>
      </c>
      <c r="I630" s="20"/>
      <c r="J630" s="20"/>
      <c r="K630" s="20">
        <v>19</v>
      </c>
      <c r="L630" s="20"/>
      <c r="M630" s="20">
        <v>1</v>
      </c>
      <c r="N630" s="20"/>
      <c r="O630" s="20"/>
      <c r="P630" s="20"/>
      <c r="Q630" s="20">
        <v>26</v>
      </c>
      <c r="R630" s="20">
        <v>6</v>
      </c>
      <c r="S630" s="20"/>
      <c r="T630" s="20"/>
      <c r="U630" s="20">
        <v>2</v>
      </c>
      <c r="V630" s="20"/>
      <c r="W630" s="20"/>
      <c r="X630" s="20"/>
      <c r="Y630" s="20"/>
      <c r="Z630" s="20">
        <v>6</v>
      </c>
      <c r="AA630" s="20"/>
      <c r="AB630" s="20">
        <v>2</v>
      </c>
      <c r="AC630" s="21"/>
      <c r="AE630" s="35" t="s">
        <v>75</v>
      </c>
      <c r="AF630" s="36" t="s">
        <v>896</v>
      </c>
      <c r="AG630" s="36" t="s">
        <v>897</v>
      </c>
      <c r="AH630" s="36" t="s">
        <v>898</v>
      </c>
      <c r="AI630" s="37" t="s">
        <v>657</v>
      </c>
      <c r="AK630" s="4">
        <f t="shared" si="148"/>
        <v>1</v>
      </c>
      <c r="AL630" s="4">
        <f t="shared" si="149"/>
        <v>0</v>
      </c>
      <c r="AM630" s="4">
        <f t="shared" si="150"/>
        <v>0</v>
      </c>
      <c r="AN630" s="4">
        <f t="shared" si="151"/>
        <v>0</v>
      </c>
      <c r="AO630" s="4">
        <f t="shared" si="152"/>
        <v>0</v>
      </c>
      <c r="AQ630" s="4">
        <f t="shared" si="153"/>
        <v>0</v>
      </c>
      <c r="AR630" s="4">
        <f t="shared" si="154"/>
        <v>0</v>
      </c>
      <c r="AS630" s="4">
        <f t="shared" si="155"/>
        <v>0</v>
      </c>
      <c r="AT630" s="4">
        <f t="shared" si="156"/>
        <v>0</v>
      </c>
      <c r="AU630" s="4">
        <f t="shared" si="157"/>
        <v>0</v>
      </c>
      <c r="AW630" s="4">
        <f t="shared" si="158"/>
        <v>0</v>
      </c>
      <c r="AX630" s="4">
        <f t="shared" si="159"/>
        <v>1</v>
      </c>
      <c r="AY630" s="4">
        <f t="shared" si="160"/>
        <v>0</v>
      </c>
      <c r="BA630" s="4">
        <f t="shared" si="161"/>
        <v>3</v>
      </c>
    </row>
    <row r="631" spans="2:53" ht="14.5" customHeight="1" x14ac:dyDescent="0.35">
      <c r="B631" s="47" t="s">
        <v>899</v>
      </c>
      <c r="C631" s="70"/>
      <c r="D631" s="71">
        <v>45332</v>
      </c>
      <c r="E631" s="71" t="str">
        <f t="shared" ca="1" si="146"/>
        <v>Yes</v>
      </c>
      <c r="F631" s="52" t="str">
        <f t="shared" si="147"/>
        <v>2. Some Roles Work Flexible</v>
      </c>
      <c r="G631" s="167" t="s">
        <v>4594</v>
      </c>
      <c r="H631" s="170">
        <v>52</v>
      </c>
      <c r="I631" s="16">
        <v>1</v>
      </c>
      <c r="J631" s="16">
        <v>1</v>
      </c>
      <c r="K631" s="16">
        <v>8</v>
      </c>
      <c r="L631" s="16"/>
      <c r="M631" s="16">
        <v>1</v>
      </c>
      <c r="N631" s="16">
        <v>3</v>
      </c>
      <c r="O631" s="16"/>
      <c r="P631" s="16"/>
      <c r="Q631" s="16">
        <v>17</v>
      </c>
      <c r="R631" s="16">
        <v>5</v>
      </c>
      <c r="S631" s="16"/>
      <c r="T631" s="16">
        <v>1</v>
      </c>
      <c r="U631" s="16"/>
      <c r="V631" s="16">
        <v>1</v>
      </c>
      <c r="W631" s="16">
        <v>2</v>
      </c>
      <c r="X631" s="16"/>
      <c r="Y631" s="16">
        <v>3</v>
      </c>
      <c r="Z631" s="16">
        <v>7</v>
      </c>
      <c r="AA631" s="16"/>
      <c r="AB631" s="16"/>
      <c r="AC631" s="17">
        <v>1</v>
      </c>
      <c r="AE631" s="78" t="s">
        <v>901</v>
      </c>
      <c r="AF631" s="79" t="s">
        <v>75</v>
      </c>
      <c r="AG631" s="79" t="s">
        <v>617</v>
      </c>
      <c r="AH631" s="79" t="s">
        <v>609</v>
      </c>
      <c r="AI631" s="80" t="s">
        <v>657</v>
      </c>
      <c r="AK631" s="4">
        <f t="shared" si="148"/>
        <v>0</v>
      </c>
      <c r="AL631" s="4">
        <f t="shared" si="149"/>
        <v>1</v>
      </c>
      <c r="AM631" s="4">
        <f t="shared" si="150"/>
        <v>0</v>
      </c>
      <c r="AN631" s="4">
        <f t="shared" si="151"/>
        <v>0</v>
      </c>
      <c r="AO631" s="4">
        <f t="shared" si="152"/>
        <v>0</v>
      </c>
      <c r="AQ631" s="4">
        <f t="shared" si="153"/>
        <v>0</v>
      </c>
      <c r="AR631" s="4">
        <f t="shared" si="154"/>
        <v>0</v>
      </c>
      <c r="AS631" s="4">
        <f t="shared" si="155"/>
        <v>0</v>
      </c>
      <c r="AT631" s="4">
        <f t="shared" si="156"/>
        <v>0</v>
      </c>
      <c r="AU631" s="4">
        <f t="shared" si="157"/>
        <v>0</v>
      </c>
      <c r="AW631" s="4">
        <f t="shared" si="158"/>
        <v>0</v>
      </c>
      <c r="AX631" s="4">
        <f t="shared" si="159"/>
        <v>1</v>
      </c>
      <c r="AY631" s="4">
        <f t="shared" si="160"/>
        <v>0</v>
      </c>
      <c r="BA631" s="4">
        <f t="shared" si="161"/>
        <v>3</v>
      </c>
    </row>
    <row r="632" spans="2:53" ht="14.5" customHeight="1" x14ac:dyDescent="0.35">
      <c r="B632" s="47" t="s">
        <v>2551</v>
      </c>
      <c r="C632" s="72"/>
      <c r="D632" s="69">
        <v>45332</v>
      </c>
      <c r="E632" s="69" t="str">
        <f t="shared" ca="1" si="146"/>
        <v>Yes</v>
      </c>
      <c r="F632" s="53" t="str">
        <f t="shared" si="147"/>
        <v>2. Some Roles Work Flexible</v>
      </c>
      <c r="G632" s="167" t="s">
        <v>2555</v>
      </c>
      <c r="H632" s="166">
        <v>14</v>
      </c>
      <c r="I632" s="20"/>
      <c r="J632" s="20"/>
      <c r="K632" s="20">
        <v>8</v>
      </c>
      <c r="L632" s="20"/>
      <c r="M632" s="20"/>
      <c r="N632" s="20"/>
      <c r="O632" s="20"/>
      <c r="P632" s="20"/>
      <c r="Q632" s="20">
        <v>3</v>
      </c>
      <c r="R632" s="20"/>
      <c r="S632" s="20"/>
      <c r="T632" s="20"/>
      <c r="U632" s="20"/>
      <c r="V632" s="20">
        <v>1</v>
      </c>
      <c r="W632" s="20"/>
      <c r="X632" s="20"/>
      <c r="Y632" s="20"/>
      <c r="Z632" s="20">
        <v>1</v>
      </c>
      <c r="AA632" s="20"/>
      <c r="AB632" s="20"/>
      <c r="AC632" s="21"/>
      <c r="AE632" s="35" t="s">
        <v>75</v>
      </c>
      <c r="AF632" s="36" t="s">
        <v>2554</v>
      </c>
      <c r="AG632" s="36"/>
      <c r="AH632" s="36"/>
      <c r="AI632" s="37"/>
      <c r="AK632" s="4">
        <f t="shared" si="148"/>
        <v>1</v>
      </c>
      <c r="AL632" s="4">
        <f t="shared" si="149"/>
        <v>0</v>
      </c>
      <c r="AM632" s="4">
        <f t="shared" si="150"/>
        <v>0</v>
      </c>
      <c r="AN632" s="4">
        <f t="shared" si="151"/>
        <v>0</v>
      </c>
      <c r="AO632" s="4">
        <f t="shared" si="152"/>
        <v>0</v>
      </c>
      <c r="AQ632" s="4">
        <f t="shared" si="153"/>
        <v>0</v>
      </c>
      <c r="AR632" s="4">
        <f t="shared" si="154"/>
        <v>0</v>
      </c>
      <c r="AS632" s="4">
        <f t="shared" si="155"/>
        <v>1</v>
      </c>
      <c r="AT632" s="4">
        <f t="shared" si="156"/>
        <v>1</v>
      </c>
      <c r="AU632" s="4">
        <f t="shared" si="157"/>
        <v>1</v>
      </c>
      <c r="AW632" s="4">
        <f t="shared" si="158"/>
        <v>0</v>
      </c>
      <c r="AX632" s="4">
        <f t="shared" si="159"/>
        <v>1</v>
      </c>
      <c r="AY632" s="4">
        <f t="shared" si="160"/>
        <v>0</v>
      </c>
      <c r="BA632" s="4">
        <f t="shared" si="161"/>
        <v>3</v>
      </c>
    </row>
    <row r="633" spans="2:53" ht="14.5" customHeight="1" x14ac:dyDescent="0.35">
      <c r="B633" s="47" t="s">
        <v>902</v>
      </c>
      <c r="C633" s="72"/>
      <c r="D633" s="69">
        <v>45332</v>
      </c>
      <c r="E633" s="69" t="str">
        <f t="shared" ca="1" si="146"/>
        <v>Yes</v>
      </c>
      <c r="F633" s="53" t="str">
        <f t="shared" si="147"/>
        <v>2. Some Roles Work Flexible</v>
      </c>
      <c r="G633" s="167" t="s">
        <v>4595</v>
      </c>
      <c r="H633" s="166">
        <v>1</v>
      </c>
      <c r="I633" s="20"/>
      <c r="J633" s="20"/>
      <c r="K633" s="20">
        <v>2</v>
      </c>
      <c r="L633" s="20"/>
      <c r="M633" s="20"/>
      <c r="N633" s="20"/>
      <c r="O633" s="20"/>
      <c r="P633" s="20"/>
      <c r="Q633" s="20">
        <v>1</v>
      </c>
      <c r="R633" s="20"/>
      <c r="S633" s="20"/>
      <c r="T633" s="20"/>
      <c r="U633" s="20">
        <v>3</v>
      </c>
      <c r="V633" s="20"/>
      <c r="W633" s="20"/>
      <c r="X633" s="20"/>
      <c r="Y633" s="20"/>
      <c r="Z633" s="20">
        <v>1</v>
      </c>
      <c r="AA633" s="20"/>
      <c r="AB633" s="20"/>
      <c r="AC633" s="21"/>
      <c r="AE633" s="35" t="s">
        <v>904</v>
      </c>
      <c r="AF633" s="36" t="s">
        <v>75</v>
      </c>
      <c r="AG633" s="36"/>
      <c r="AH633" s="36"/>
      <c r="AI633" s="37"/>
      <c r="AK633" s="4">
        <f t="shared" si="148"/>
        <v>0</v>
      </c>
      <c r="AL633" s="4">
        <f t="shared" si="149"/>
        <v>1</v>
      </c>
      <c r="AM633" s="4">
        <f t="shared" si="150"/>
        <v>0</v>
      </c>
      <c r="AN633" s="4">
        <f t="shared" si="151"/>
        <v>0</v>
      </c>
      <c r="AO633" s="4">
        <f t="shared" si="152"/>
        <v>0</v>
      </c>
      <c r="AQ633" s="4">
        <f t="shared" si="153"/>
        <v>0</v>
      </c>
      <c r="AR633" s="4">
        <f t="shared" si="154"/>
        <v>0</v>
      </c>
      <c r="AS633" s="4">
        <f t="shared" si="155"/>
        <v>1</v>
      </c>
      <c r="AT633" s="4">
        <f t="shared" si="156"/>
        <v>1</v>
      </c>
      <c r="AU633" s="4">
        <f t="shared" si="157"/>
        <v>1</v>
      </c>
      <c r="AW633" s="4">
        <f t="shared" si="158"/>
        <v>0</v>
      </c>
      <c r="AX633" s="4">
        <f t="shared" si="159"/>
        <v>1</v>
      </c>
      <c r="AY633" s="4">
        <f t="shared" si="160"/>
        <v>0</v>
      </c>
      <c r="BA633" s="4">
        <f t="shared" si="161"/>
        <v>3</v>
      </c>
    </row>
    <row r="634" spans="2:53" ht="14.5" customHeight="1" x14ac:dyDescent="0.35">
      <c r="B634" s="47" t="s">
        <v>905</v>
      </c>
      <c r="C634" s="72"/>
      <c r="D634" s="69">
        <v>45332</v>
      </c>
      <c r="E634" s="69" t="str">
        <f t="shared" ca="1" si="146"/>
        <v>Yes</v>
      </c>
      <c r="F634" s="53" t="str">
        <f t="shared" si="147"/>
        <v>2. Some Roles Work Flexible</v>
      </c>
      <c r="G634" s="167" t="s">
        <v>906</v>
      </c>
      <c r="H634" s="166">
        <v>103</v>
      </c>
      <c r="I634" s="20">
        <v>1</v>
      </c>
      <c r="J634" s="20">
        <v>9</v>
      </c>
      <c r="K634" s="20"/>
      <c r="L634" s="20"/>
      <c r="M634" s="20">
        <v>8</v>
      </c>
      <c r="N634" s="20">
        <v>1</v>
      </c>
      <c r="O634" s="20"/>
      <c r="P634" s="20">
        <v>1</v>
      </c>
      <c r="Q634" s="20">
        <v>22</v>
      </c>
      <c r="R634" s="20"/>
      <c r="S634" s="20"/>
      <c r="T634" s="20"/>
      <c r="U634" s="20">
        <v>5</v>
      </c>
      <c r="V634" s="20">
        <v>8</v>
      </c>
      <c r="W634" s="20">
        <v>1</v>
      </c>
      <c r="X634" s="20"/>
      <c r="Y634" s="20">
        <v>8</v>
      </c>
      <c r="Z634" s="20">
        <v>7</v>
      </c>
      <c r="AA634" s="20"/>
      <c r="AB634" s="20"/>
      <c r="AC634" s="21"/>
      <c r="AE634" s="35" t="s">
        <v>907</v>
      </c>
      <c r="AF634" s="36" t="s">
        <v>656</v>
      </c>
      <c r="AG634" s="36" t="s">
        <v>908</v>
      </c>
      <c r="AH634" s="36" t="s">
        <v>909</v>
      </c>
      <c r="AI634" s="37" t="s">
        <v>75</v>
      </c>
      <c r="AK634" s="4">
        <f t="shared" si="148"/>
        <v>0</v>
      </c>
      <c r="AL634" s="4">
        <f t="shared" si="149"/>
        <v>0</v>
      </c>
      <c r="AM634" s="4">
        <f t="shared" si="150"/>
        <v>0</v>
      </c>
      <c r="AN634" s="4">
        <f t="shared" si="151"/>
        <v>0</v>
      </c>
      <c r="AO634" s="4">
        <f t="shared" si="152"/>
        <v>1</v>
      </c>
      <c r="AQ634" s="4">
        <f t="shared" si="153"/>
        <v>0</v>
      </c>
      <c r="AR634" s="4">
        <f t="shared" si="154"/>
        <v>0</v>
      </c>
      <c r="AS634" s="4">
        <f t="shared" si="155"/>
        <v>0</v>
      </c>
      <c r="AT634" s="4">
        <f t="shared" si="156"/>
        <v>0</v>
      </c>
      <c r="AU634" s="4">
        <f t="shared" si="157"/>
        <v>0</v>
      </c>
      <c r="AW634" s="4">
        <f t="shared" si="158"/>
        <v>0</v>
      </c>
      <c r="AX634" s="4">
        <f t="shared" si="159"/>
        <v>1</v>
      </c>
      <c r="AY634" s="4">
        <f t="shared" si="160"/>
        <v>0</v>
      </c>
      <c r="BA634" s="4">
        <f t="shared" si="161"/>
        <v>3</v>
      </c>
    </row>
    <row r="635" spans="2:53" ht="14.5" customHeight="1" thickBot="1" x14ac:dyDescent="0.4">
      <c r="B635" s="60" t="s">
        <v>910</v>
      </c>
      <c r="C635" s="73"/>
      <c r="D635" s="74">
        <v>45332</v>
      </c>
      <c r="E635" s="74" t="str">
        <f t="shared" ca="1" si="146"/>
        <v>Yes</v>
      </c>
      <c r="F635" s="54" t="str">
        <f t="shared" si="147"/>
        <v>2. Some Roles Work Flexible</v>
      </c>
      <c r="G635" s="171" t="s">
        <v>911</v>
      </c>
      <c r="H635" s="168">
        <v>2</v>
      </c>
      <c r="I635" s="23"/>
      <c r="J635" s="23"/>
      <c r="K635" s="23"/>
      <c r="L635" s="23">
        <v>1</v>
      </c>
      <c r="M635" s="23"/>
      <c r="N635" s="23"/>
      <c r="O635" s="23"/>
      <c r="P635" s="23"/>
      <c r="Q635" s="23">
        <v>1</v>
      </c>
      <c r="R635" s="23"/>
      <c r="S635" s="23"/>
      <c r="T635" s="23"/>
      <c r="U635" s="23"/>
      <c r="V635" s="23"/>
      <c r="W635" s="23"/>
      <c r="X635" s="23"/>
      <c r="Y635" s="23"/>
      <c r="Z635" s="23"/>
      <c r="AA635" s="23">
        <v>1</v>
      </c>
      <c r="AB635" s="23"/>
      <c r="AC635" s="24"/>
      <c r="AE635" s="42" t="s">
        <v>75</v>
      </c>
      <c r="AF635" s="43" t="s">
        <v>887</v>
      </c>
      <c r="AG635" s="43"/>
      <c r="AH635" s="43"/>
      <c r="AI635" s="44"/>
      <c r="AK635" s="4">
        <f t="shared" si="148"/>
        <v>1</v>
      </c>
      <c r="AL635" s="4">
        <f t="shared" si="149"/>
        <v>0</v>
      </c>
      <c r="AM635" s="4">
        <f t="shared" si="150"/>
        <v>0</v>
      </c>
      <c r="AN635" s="4">
        <f t="shared" si="151"/>
        <v>0</v>
      </c>
      <c r="AO635" s="4">
        <f t="shared" si="152"/>
        <v>0</v>
      </c>
      <c r="AQ635" s="4">
        <f t="shared" si="153"/>
        <v>0</v>
      </c>
      <c r="AR635" s="4">
        <f t="shared" si="154"/>
        <v>0</v>
      </c>
      <c r="AS635" s="4">
        <f t="shared" si="155"/>
        <v>1</v>
      </c>
      <c r="AT635" s="4">
        <f t="shared" si="156"/>
        <v>1</v>
      </c>
      <c r="AU635" s="4">
        <f t="shared" si="157"/>
        <v>1</v>
      </c>
      <c r="AW635" s="4">
        <f t="shared" si="158"/>
        <v>0</v>
      </c>
      <c r="AX635" s="4">
        <f t="shared" si="159"/>
        <v>1</v>
      </c>
      <c r="AY635" s="4">
        <f t="shared" si="160"/>
        <v>0</v>
      </c>
      <c r="BA635" s="4">
        <f t="shared" si="161"/>
        <v>3</v>
      </c>
    </row>
    <row r="636" spans="2:53" ht="14.5" customHeight="1" thickTop="1" x14ac:dyDescent="0.35">
      <c r="B636" s="111" t="s">
        <v>912</v>
      </c>
      <c r="C636" s="68"/>
      <c r="D636" s="112">
        <v>45332</v>
      </c>
      <c r="E636" s="112" t="str">
        <f t="shared" ca="1" si="146"/>
        <v>Yes</v>
      </c>
      <c r="F636" s="113" t="str">
        <f t="shared" si="147"/>
        <v>3. All Roles Work Inflexible</v>
      </c>
      <c r="G636" s="175" t="s">
        <v>913</v>
      </c>
      <c r="H636" s="184">
        <v>1</v>
      </c>
      <c r="I636" s="185"/>
      <c r="J636" s="185"/>
      <c r="K636" s="185"/>
      <c r="L636" s="185"/>
      <c r="M636" s="185"/>
      <c r="N636" s="185"/>
      <c r="O636" s="185"/>
      <c r="P636" s="185"/>
      <c r="Q636" s="185"/>
      <c r="R636" s="185"/>
      <c r="S636" s="185">
        <v>1</v>
      </c>
      <c r="T636" s="185"/>
      <c r="U636" s="185"/>
      <c r="V636" s="185"/>
      <c r="W636" s="185"/>
      <c r="X636" s="185"/>
      <c r="Y636" s="185"/>
      <c r="Z636" s="185"/>
      <c r="AA636" s="185"/>
      <c r="AB636" s="185"/>
      <c r="AC636" s="186"/>
      <c r="AD636" s="179"/>
      <c r="AE636" s="180" t="s">
        <v>657</v>
      </c>
      <c r="AF636" s="181"/>
      <c r="AG636" s="181"/>
      <c r="AH636" s="181"/>
      <c r="AI636" s="182"/>
      <c r="AK636" s="4">
        <f t="shared" si="148"/>
        <v>0</v>
      </c>
      <c r="AL636" s="4">
        <f t="shared" si="149"/>
        <v>0</v>
      </c>
      <c r="AM636" s="4">
        <f t="shared" si="150"/>
        <v>0</v>
      </c>
      <c r="AN636" s="4">
        <f t="shared" si="151"/>
        <v>0</v>
      </c>
      <c r="AO636" s="4">
        <f t="shared" si="152"/>
        <v>0</v>
      </c>
      <c r="AQ636" s="4">
        <f t="shared" si="153"/>
        <v>0</v>
      </c>
      <c r="AR636" s="4">
        <f t="shared" si="154"/>
        <v>1</v>
      </c>
      <c r="AS636" s="4">
        <f t="shared" si="155"/>
        <v>1</v>
      </c>
      <c r="AT636" s="4">
        <f t="shared" si="156"/>
        <v>1</v>
      </c>
      <c r="AU636" s="4">
        <f t="shared" si="157"/>
        <v>1</v>
      </c>
      <c r="AW636" s="4">
        <f t="shared" si="158"/>
        <v>0</v>
      </c>
      <c r="AX636" s="4">
        <f t="shared" si="159"/>
        <v>0</v>
      </c>
      <c r="AY636" s="4">
        <f t="shared" si="160"/>
        <v>1</v>
      </c>
      <c r="BA636" s="4">
        <f t="shared" si="161"/>
        <v>1</v>
      </c>
    </row>
    <row r="637" spans="2:53" ht="14.5" customHeight="1" x14ac:dyDescent="0.35">
      <c r="B637" s="47" t="s">
        <v>914</v>
      </c>
      <c r="C637" s="72"/>
      <c r="D637" s="69">
        <v>45332</v>
      </c>
      <c r="E637" s="69" t="str">
        <f t="shared" ca="1" si="146"/>
        <v>Yes</v>
      </c>
      <c r="F637" s="53" t="str">
        <f t="shared" si="147"/>
        <v>3. All Roles Work Inflexible</v>
      </c>
      <c r="G637" s="167" t="s">
        <v>4596</v>
      </c>
      <c r="H637" s="166">
        <v>2</v>
      </c>
      <c r="I637" s="20"/>
      <c r="J637" s="20"/>
      <c r="K637" s="20">
        <v>1</v>
      </c>
      <c r="L637" s="20"/>
      <c r="M637" s="20"/>
      <c r="N637" s="20"/>
      <c r="O637" s="20"/>
      <c r="P637" s="20"/>
      <c r="Q637" s="20"/>
      <c r="R637" s="20"/>
      <c r="S637" s="20"/>
      <c r="T637" s="20"/>
      <c r="U637" s="20"/>
      <c r="V637" s="20"/>
      <c r="W637" s="20"/>
      <c r="X637" s="20"/>
      <c r="Y637" s="20"/>
      <c r="Z637" s="20"/>
      <c r="AA637" s="20"/>
      <c r="AB637" s="20"/>
      <c r="AC637" s="21">
        <v>1</v>
      </c>
      <c r="AE637" s="35" t="s">
        <v>711</v>
      </c>
      <c r="AF637" s="36"/>
      <c r="AG637" s="36"/>
      <c r="AH637" s="36"/>
      <c r="AI637" s="37"/>
      <c r="AK637" s="4">
        <f t="shared" si="148"/>
        <v>0</v>
      </c>
      <c r="AL637" s="4">
        <f t="shared" si="149"/>
        <v>0</v>
      </c>
      <c r="AM637" s="4">
        <f t="shared" si="150"/>
        <v>0</v>
      </c>
      <c r="AN637" s="4">
        <f t="shared" si="151"/>
        <v>0</v>
      </c>
      <c r="AO637" s="4">
        <f t="shared" si="152"/>
        <v>0</v>
      </c>
      <c r="AQ637" s="4">
        <f t="shared" si="153"/>
        <v>0</v>
      </c>
      <c r="AR637" s="4">
        <f t="shared" si="154"/>
        <v>1</v>
      </c>
      <c r="AS637" s="4">
        <f t="shared" si="155"/>
        <v>1</v>
      </c>
      <c r="AT637" s="4">
        <f t="shared" si="156"/>
        <v>1</v>
      </c>
      <c r="AU637" s="4">
        <f t="shared" si="157"/>
        <v>1</v>
      </c>
      <c r="AW637" s="4">
        <f t="shared" si="158"/>
        <v>0</v>
      </c>
      <c r="AX637" s="4">
        <f t="shared" si="159"/>
        <v>0</v>
      </c>
      <c r="AY637" s="4">
        <f t="shared" si="160"/>
        <v>1</v>
      </c>
      <c r="BA637" s="4">
        <f t="shared" si="161"/>
        <v>1</v>
      </c>
    </row>
    <row r="638" spans="2:53" ht="14.5" customHeight="1" x14ac:dyDescent="0.35">
      <c r="B638" s="47" t="s">
        <v>916</v>
      </c>
      <c r="C638" s="72"/>
      <c r="D638" s="69">
        <v>45332</v>
      </c>
      <c r="E638" s="69" t="str">
        <f t="shared" ca="1" si="146"/>
        <v>Yes</v>
      </c>
      <c r="F638" s="53" t="str">
        <f t="shared" si="147"/>
        <v>3. All Roles Work Inflexible</v>
      </c>
      <c r="G638" s="167" t="s">
        <v>917</v>
      </c>
      <c r="H638" s="166">
        <v>1</v>
      </c>
      <c r="I638" s="20"/>
      <c r="J638" s="20"/>
      <c r="K638" s="20"/>
      <c r="L638" s="20"/>
      <c r="M638" s="20"/>
      <c r="N638" s="20"/>
      <c r="O638" s="20"/>
      <c r="P638" s="20"/>
      <c r="Q638" s="20">
        <v>1</v>
      </c>
      <c r="R638" s="20"/>
      <c r="S638" s="20"/>
      <c r="T638" s="20"/>
      <c r="U638" s="20"/>
      <c r="V638" s="20"/>
      <c r="W638" s="20"/>
      <c r="X638" s="20"/>
      <c r="Y638" s="20"/>
      <c r="Z638" s="20"/>
      <c r="AA638" s="20"/>
      <c r="AB638" s="20"/>
      <c r="AC638" s="21"/>
      <c r="AE638" s="35" t="s">
        <v>918</v>
      </c>
      <c r="AF638" s="36"/>
      <c r="AG638" s="36"/>
      <c r="AH638" s="36"/>
      <c r="AI638" s="37"/>
      <c r="AK638" s="4">
        <f t="shared" si="148"/>
        <v>0</v>
      </c>
      <c r="AL638" s="4">
        <f t="shared" si="149"/>
        <v>0</v>
      </c>
      <c r="AM638" s="4">
        <f t="shared" si="150"/>
        <v>0</v>
      </c>
      <c r="AN638" s="4">
        <f t="shared" si="151"/>
        <v>0</v>
      </c>
      <c r="AO638" s="4">
        <f t="shared" si="152"/>
        <v>0</v>
      </c>
      <c r="AQ638" s="4">
        <f t="shared" si="153"/>
        <v>0</v>
      </c>
      <c r="AR638" s="4">
        <f t="shared" si="154"/>
        <v>1</v>
      </c>
      <c r="AS638" s="4">
        <f t="shared" si="155"/>
        <v>1</v>
      </c>
      <c r="AT638" s="4">
        <f t="shared" si="156"/>
        <v>1</v>
      </c>
      <c r="AU638" s="4">
        <f t="shared" si="157"/>
        <v>1</v>
      </c>
      <c r="AW638" s="4">
        <f t="shared" si="158"/>
        <v>0</v>
      </c>
      <c r="AX638" s="4">
        <f t="shared" si="159"/>
        <v>0</v>
      </c>
      <c r="AY638" s="4">
        <f t="shared" si="160"/>
        <v>1</v>
      </c>
      <c r="BA638" s="4">
        <f t="shared" si="161"/>
        <v>1</v>
      </c>
    </row>
    <row r="639" spans="2:53" ht="14.5" customHeight="1" x14ac:dyDescent="0.35">
      <c r="B639" s="47" t="s">
        <v>919</v>
      </c>
      <c r="C639" s="72"/>
      <c r="D639" s="69">
        <v>45332</v>
      </c>
      <c r="E639" s="69" t="str">
        <f t="shared" ca="1" si="146"/>
        <v>Yes</v>
      </c>
      <c r="F639" s="53" t="str">
        <f t="shared" si="147"/>
        <v>3. All Roles Work Inflexible</v>
      </c>
      <c r="G639" s="167" t="s">
        <v>920</v>
      </c>
      <c r="H639" s="166">
        <v>2</v>
      </c>
      <c r="I639" s="20"/>
      <c r="J639" s="20"/>
      <c r="K639" s="20"/>
      <c r="L639" s="20"/>
      <c r="M639" s="20"/>
      <c r="N639" s="20"/>
      <c r="O639" s="20"/>
      <c r="P639" s="20"/>
      <c r="Q639" s="20">
        <v>1</v>
      </c>
      <c r="R639" s="20"/>
      <c r="S639" s="20"/>
      <c r="T639" s="20"/>
      <c r="U639" s="20"/>
      <c r="V639" s="20"/>
      <c r="W639" s="20"/>
      <c r="X639" s="20"/>
      <c r="Y639" s="20"/>
      <c r="Z639" s="20"/>
      <c r="AA639" s="20"/>
      <c r="AB639" s="20"/>
      <c r="AC639" s="21"/>
      <c r="AE639" s="35" t="s">
        <v>613</v>
      </c>
      <c r="AF639" s="36"/>
      <c r="AG639" s="36"/>
      <c r="AH639" s="36"/>
      <c r="AI639" s="37"/>
      <c r="AK639" s="4">
        <f t="shared" si="148"/>
        <v>0</v>
      </c>
      <c r="AL639" s="4">
        <f t="shared" si="149"/>
        <v>0</v>
      </c>
      <c r="AM639" s="4">
        <f t="shared" si="150"/>
        <v>0</v>
      </c>
      <c r="AN639" s="4">
        <f t="shared" si="151"/>
        <v>0</v>
      </c>
      <c r="AO639" s="4">
        <f t="shared" si="152"/>
        <v>0</v>
      </c>
      <c r="AQ639" s="4">
        <f t="shared" si="153"/>
        <v>0</v>
      </c>
      <c r="AR639" s="4">
        <f t="shared" si="154"/>
        <v>1</v>
      </c>
      <c r="AS639" s="4">
        <f t="shared" si="155"/>
        <v>1</v>
      </c>
      <c r="AT639" s="4">
        <f t="shared" si="156"/>
        <v>1</v>
      </c>
      <c r="AU639" s="4">
        <f t="shared" si="157"/>
        <v>1</v>
      </c>
      <c r="AW639" s="4">
        <f t="shared" si="158"/>
        <v>0</v>
      </c>
      <c r="AX639" s="4">
        <f t="shared" si="159"/>
        <v>0</v>
      </c>
      <c r="AY639" s="4">
        <f t="shared" si="160"/>
        <v>1</v>
      </c>
      <c r="BA639" s="4">
        <f t="shared" si="161"/>
        <v>1</v>
      </c>
    </row>
    <row r="640" spans="2:53" ht="14.5" customHeight="1" x14ac:dyDescent="0.35">
      <c r="B640" s="47" t="s">
        <v>2594</v>
      </c>
      <c r="C640" s="72" t="s">
        <v>3474</v>
      </c>
      <c r="D640" s="69">
        <v>45332</v>
      </c>
      <c r="E640" s="69" t="str">
        <f t="shared" ca="1" si="146"/>
        <v>Yes</v>
      </c>
      <c r="F640" s="53" t="str">
        <f t="shared" si="147"/>
        <v>3. All Roles Work Inflexible</v>
      </c>
      <c r="G640" s="167" t="s">
        <v>4597</v>
      </c>
      <c r="H640" s="166">
        <v>1</v>
      </c>
      <c r="I640" s="20"/>
      <c r="J640" s="20"/>
      <c r="K640" s="20"/>
      <c r="L640" s="20"/>
      <c r="M640" s="20"/>
      <c r="N640" s="20"/>
      <c r="O640" s="20"/>
      <c r="P640" s="20"/>
      <c r="Q640" s="20"/>
      <c r="R640" s="20"/>
      <c r="S640" s="20"/>
      <c r="T640" s="20"/>
      <c r="U640" s="20"/>
      <c r="V640" s="20"/>
      <c r="W640" s="20"/>
      <c r="X640" s="20"/>
      <c r="Y640" s="20"/>
      <c r="Z640" s="20"/>
      <c r="AA640" s="20"/>
      <c r="AB640" s="20"/>
      <c r="AC640" s="21"/>
      <c r="AE640" s="35" t="s">
        <v>4203</v>
      </c>
      <c r="AF640" s="36" t="s">
        <v>4204</v>
      </c>
      <c r="AG640" s="36"/>
      <c r="AH640" s="36"/>
      <c r="AI640" s="37"/>
      <c r="AK640" s="4">
        <f t="shared" si="148"/>
        <v>0</v>
      </c>
      <c r="AL640" s="4">
        <f t="shared" si="149"/>
        <v>0</v>
      </c>
      <c r="AM640" s="4">
        <f t="shared" si="150"/>
        <v>0</v>
      </c>
      <c r="AN640" s="4">
        <f t="shared" si="151"/>
        <v>0</v>
      </c>
      <c r="AO640" s="4">
        <f t="shared" si="152"/>
        <v>0</v>
      </c>
      <c r="AQ640" s="4">
        <f t="shared" si="153"/>
        <v>0</v>
      </c>
      <c r="AR640" s="4">
        <f t="shared" si="154"/>
        <v>1</v>
      </c>
      <c r="AS640" s="4">
        <f t="shared" si="155"/>
        <v>1</v>
      </c>
      <c r="AT640" s="4">
        <f t="shared" si="156"/>
        <v>1</v>
      </c>
      <c r="AU640" s="4">
        <f t="shared" si="157"/>
        <v>1</v>
      </c>
      <c r="AW640" s="4">
        <f t="shared" si="158"/>
        <v>0</v>
      </c>
      <c r="AX640" s="4">
        <f t="shared" si="159"/>
        <v>0</v>
      </c>
      <c r="AY640" s="4">
        <f t="shared" si="160"/>
        <v>1</v>
      </c>
      <c r="BA640" s="4">
        <f t="shared" si="161"/>
        <v>1</v>
      </c>
    </row>
    <row r="641" spans="2:53" ht="14.5" customHeight="1" x14ac:dyDescent="0.35">
      <c r="B641" s="47" t="s">
        <v>921</v>
      </c>
      <c r="C641" s="72"/>
      <c r="D641" s="69">
        <v>45332</v>
      </c>
      <c r="E641" s="69" t="str">
        <f t="shared" ca="1" si="146"/>
        <v>Yes</v>
      </c>
      <c r="F641" s="53" t="str">
        <f t="shared" si="147"/>
        <v>3. All Roles Work Inflexible</v>
      </c>
      <c r="G641" s="167" t="s">
        <v>922</v>
      </c>
      <c r="H641" s="166">
        <v>1</v>
      </c>
      <c r="I641" s="20"/>
      <c r="J641" s="20"/>
      <c r="K641" s="20"/>
      <c r="L641" s="20"/>
      <c r="M641" s="20"/>
      <c r="N641" s="20"/>
      <c r="O641" s="20"/>
      <c r="P641" s="20"/>
      <c r="Q641" s="20"/>
      <c r="R641" s="20"/>
      <c r="S641" s="20">
        <v>1</v>
      </c>
      <c r="T641" s="20"/>
      <c r="U641" s="20"/>
      <c r="V641" s="20"/>
      <c r="W641" s="20"/>
      <c r="X641" s="20"/>
      <c r="Y641" s="20"/>
      <c r="Z641" s="20"/>
      <c r="AA641" s="20"/>
      <c r="AB641" s="20"/>
      <c r="AC641" s="21"/>
      <c r="AE641" s="35" t="s">
        <v>618</v>
      </c>
      <c r="AF641" s="36"/>
      <c r="AG641" s="36"/>
      <c r="AH641" s="36"/>
      <c r="AI641" s="37"/>
      <c r="AK641" s="4">
        <f t="shared" si="148"/>
        <v>0</v>
      </c>
      <c r="AL641" s="4">
        <f t="shared" si="149"/>
        <v>0</v>
      </c>
      <c r="AM641" s="4">
        <f t="shared" si="150"/>
        <v>0</v>
      </c>
      <c r="AN641" s="4">
        <f t="shared" si="151"/>
        <v>0</v>
      </c>
      <c r="AO641" s="4">
        <f t="shared" si="152"/>
        <v>0</v>
      </c>
      <c r="AQ641" s="4">
        <f t="shared" si="153"/>
        <v>0</v>
      </c>
      <c r="AR641" s="4">
        <f t="shared" si="154"/>
        <v>1</v>
      </c>
      <c r="AS641" s="4">
        <f t="shared" si="155"/>
        <v>1</v>
      </c>
      <c r="AT641" s="4">
        <f t="shared" si="156"/>
        <v>1</v>
      </c>
      <c r="AU641" s="4">
        <f t="shared" si="157"/>
        <v>1</v>
      </c>
      <c r="AW641" s="4">
        <f t="shared" si="158"/>
        <v>0</v>
      </c>
      <c r="AX641" s="4">
        <f t="shared" si="159"/>
        <v>0</v>
      </c>
      <c r="AY641" s="4">
        <f t="shared" si="160"/>
        <v>1</v>
      </c>
      <c r="BA641" s="4">
        <f t="shared" si="161"/>
        <v>1</v>
      </c>
    </row>
    <row r="642" spans="2:53" ht="14.5" customHeight="1" x14ac:dyDescent="0.35">
      <c r="B642" s="47" t="s">
        <v>923</v>
      </c>
      <c r="C642" s="72"/>
      <c r="D642" s="69">
        <v>45332</v>
      </c>
      <c r="E642" s="69" t="str">
        <f t="shared" ca="1" si="146"/>
        <v>Yes</v>
      </c>
      <c r="F642" s="53" t="str">
        <f t="shared" si="147"/>
        <v>3. All Roles Work Inflexible</v>
      </c>
      <c r="G642" s="167" t="s">
        <v>924</v>
      </c>
      <c r="H642" s="166">
        <v>3</v>
      </c>
      <c r="I642" s="20"/>
      <c r="J642" s="20"/>
      <c r="K642" s="20"/>
      <c r="L642" s="20"/>
      <c r="M642" s="20"/>
      <c r="N642" s="20"/>
      <c r="O642" s="20"/>
      <c r="P642" s="20">
        <v>1</v>
      </c>
      <c r="Q642" s="20">
        <v>1</v>
      </c>
      <c r="R642" s="20">
        <v>1</v>
      </c>
      <c r="S642" s="20"/>
      <c r="T642" s="20"/>
      <c r="U642" s="20"/>
      <c r="V642" s="20"/>
      <c r="W642" s="20"/>
      <c r="X642" s="20"/>
      <c r="Y642" s="20"/>
      <c r="Z642" s="20"/>
      <c r="AA642" s="20"/>
      <c r="AB642" s="20"/>
      <c r="AC642" s="21"/>
      <c r="AE642" s="35" t="s">
        <v>835</v>
      </c>
      <c r="AF642" s="36"/>
      <c r="AG642" s="36"/>
      <c r="AH642" s="36"/>
      <c r="AI642" s="37"/>
      <c r="AK642" s="4">
        <f t="shared" si="148"/>
        <v>0</v>
      </c>
      <c r="AL642" s="4">
        <f t="shared" si="149"/>
        <v>0</v>
      </c>
      <c r="AM642" s="4">
        <f t="shared" si="150"/>
        <v>0</v>
      </c>
      <c r="AN642" s="4">
        <f t="shared" si="151"/>
        <v>0</v>
      </c>
      <c r="AO642" s="4">
        <f t="shared" si="152"/>
        <v>0</v>
      </c>
      <c r="AQ642" s="4">
        <f t="shared" si="153"/>
        <v>0</v>
      </c>
      <c r="AR642" s="4">
        <f t="shared" si="154"/>
        <v>1</v>
      </c>
      <c r="AS642" s="4">
        <f t="shared" si="155"/>
        <v>1</v>
      </c>
      <c r="AT642" s="4">
        <f t="shared" si="156"/>
        <v>1</v>
      </c>
      <c r="AU642" s="4">
        <f t="shared" si="157"/>
        <v>1</v>
      </c>
      <c r="AW642" s="4">
        <f t="shared" si="158"/>
        <v>0</v>
      </c>
      <c r="AX642" s="4">
        <f t="shared" si="159"/>
        <v>0</v>
      </c>
      <c r="AY642" s="4">
        <f t="shared" si="160"/>
        <v>1</v>
      </c>
      <c r="BA642" s="4">
        <f t="shared" si="161"/>
        <v>1</v>
      </c>
    </row>
    <row r="643" spans="2:53" ht="14.5" customHeight="1" x14ac:dyDescent="0.35">
      <c r="B643" s="47" t="s">
        <v>925</v>
      </c>
      <c r="C643" s="72"/>
      <c r="D643" s="69">
        <v>45332</v>
      </c>
      <c r="E643" s="69" t="str">
        <f t="shared" ca="1" si="146"/>
        <v>Yes</v>
      </c>
      <c r="F643" s="53" t="str">
        <f t="shared" si="147"/>
        <v>3. All Roles Work Inflexible</v>
      </c>
      <c r="G643" s="167" t="s">
        <v>926</v>
      </c>
      <c r="H643" s="166">
        <v>1</v>
      </c>
      <c r="I643" s="20"/>
      <c r="J643" s="20"/>
      <c r="K643" s="20"/>
      <c r="L643" s="20"/>
      <c r="M643" s="20"/>
      <c r="N643" s="20"/>
      <c r="O643" s="20"/>
      <c r="P643" s="20"/>
      <c r="Q643" s="20"/>
      <c r="R643" s="20"/>
      <c r="S643" s="20">
        <v>1</v>
      </c>
      <c r="T643" s="20"/>
      <c r="U643" s="20"/>
      <c r="V643" s="20"/>
      <c r="W643" s="20"/>
      <c r="X643" s="20"/>
      <c r="Y643" s="20"/>
      <c r="Z643" s="20"/>
      <c r="AA643" s="20"/>
      <c r="AB643" s="20"/>
      <c r="AC643" s="21"/>
      <c r="AE643" s="35" t="s">
        <v>740</v>
      </c>
      <c r="AF643" s="36"/>
      <c r="AG643" s="36"/>
      <c r="AH643" s="36"/>
      <c r="AI643" s="37"/>
      <c r="AK643" s="4">
        <f t="shared" si="148"/>
        <v>0</v>
      </c>
      <c r="AL643" s="4">
        <f t="shared" si="149"/>
        <v>0</v>
      </c>
      <c r="AM643" s="4">
        <f t="shared" si="150"/>
        <v>0</v>
      </c>
      <c r="AN643" s="4">
        <f t="shared" si="151"/>
        <v>0</v>
      </c>
      <c r="AO643" s="4">
        <f t="shared" si="152"/>
        <v>0</v>
      </c>
      <c r="AQ643" s="4">
        <f t="shared" si="153"/>
        <v>0</v>
      </c>
      <c r="AR643" s="4">
        <f t="shared" si="154"/>
        <v>1</v>
      </c>
      <c r="AS643" s="4">
        <f t="shared" si="155"/>
        <v>1</v>
      </c>
      <c r="AT643" s="4">
        <f t="shared" si="156"/>
        <v>1</v>
      </c>
      <c r="AU643" s="4">
        <f t="shared" si="157"/>
        <v>1</v>
      </c>
      <c r="AW643" s="4">
        <f t="shared" si="158"/>
        <v>0</v>
      </c>
      <c r="AX643" s="4">
        <f t="shared" si="159"/>
        <v>0</v>
      </c>
      <c r="AY643" s="4">
        <f t="shared" si="160"/>
        <v>1</v>
      </c>
      <c r="BA643" s="4">
        <f t="shared" si="161"/>
        <v>1</v>
      </c>
    </row>
    <row r="644" spans="2:53" ht="14.5" customHeight="1" x14ac:dyDescent="0.35">
      <c r="B644" s="47" t="s">
        <v>927</v>
      </c>
      <c r="C644" s="72"/>
      <c r="D644" s="69">
        <v>45332</v>
      </c>
      <c r="E644" s="69" t="str">
        <f t="shared" ca="1" si="146"/>
        <v>Yes</v>
      </c>
      <c r="F644" s="53" t="str">
        <f t="shared" si="147"/>
        <v>3. All Roles Work Inflexible</v>
      </c>
      <c r="G644" s="167" t="s">
        <v>928</v>
      </c>
      <c r="H644" s="166">
        <v>154</v>
      </c>
      <c r="I644" s="20"/>
      <c r="J644" s="20"/>
      <c r="K644" s="20">
        <v>43</v>
      </c>
      <c r="L644" s="20">
        <v>2</v>
      </c>
      <c r="M644" s="20"/>
      <c r="N644" s="20">
        <v>5</v>
      </c>
      <c r="O644" s="20"/>
      <c r="P644" s="20"/>
      <c r="Q644" s="20">
        <v>53</v>
      </c>
      <c r="R644" s="20">
        <v>8</v>
      </c>
      <c r="S644" s="20"/>
      <c r="T644" s="20">
        <v>6</v>
      </c>
      <c r="U644" s="20"/>
      <c r="V644" s="20">
        <v>13</v>
      </c>
      <c r="W644" s="20"/>
      <c r="X644" s="20"/>
      <c r="Y644" s="20">
        <v>26</v>
      </c>
      <c r="Z644" s="20">
        <v>19</v>
      </c>
      <c r="AA644" s="20">
        <v>7</v>
      </c>
      <c r="AB644" s="20">
        <v>7</v>
      </c>
      <c r="AC644" s="21"/>
      <c r="AE644" s="35" t="s">
        <v>929</v>
      </c>
      <c r="AF644" s="36" t="s">
        <v>838</v>
      </c>
      <c r="AG644" s="36" t="s">
        <v>650</v>
      </c>
      <c r="AH644" s="36" t="s">
        <v>930</v>
      </c>
      <c r="AI644" s="37" t="s">
        <v>728</v>
      </c>
      <c r="AK644" s="4">
        <f t="shared" si="148"/>
        <v>0</v>
      </c>
      <c r="AL644" s="4">
        <f t="shared" si="149"/>
        <v>0</v>
      </c>
      <c r="AM644" s="4">
        <f t="shared" si="150"/>
        <v>0</v>
      </c>
      <c r="AN644" s="4">
        <f t="shared" si="151"/>
        <v>0</v>
      </c>
      <c r="AO644" s="4">
        <f t="shared" si="152"/>
        <v>0</v>
      </c>
      <c r="AQ644" s="4">
        <f t="shared" si="153"/>
        <v>0</v>
      </c>
      <c r="AR644" s="4">
        <f t="shared" si="154"/>
        <v>0</v>
      </c>
      <c r="AS644" s="4">
        <f t="shared" si="155"/>
        <v>0</v>
      </c>
      <c r="AT644" s="4">
        <f t="shared" si="156"/>
        <v>0</v>
      </c>
      <c r="AU644" s="4">
        <f t="shared" si="157"/>
        <v>0</v>
      </c>
      <c r="AW644" s="4">
        <f t="shared" si="158"/>
        <v>0</v>
      </c>
      <c r="AX644" s="4">
        <f t="shared" si="159"/>
        <v>0</v>
      </c>
      <c r="AY644" s="4">
        <f t="shared" si="160"/>
        <v>1</v>
      </c>
      <c r="BA644" s="4">
        <f t="shared" si="161"/>
        <v>1</v>
      </c>
    </row>
    <row r="645" spans="2:53" ht="14.5" customHeight="1" x14ac:dyDescent="0.35">
      <c r="B645" s="47" t="s">
        <v>931</v>
      </c>
      <c r="C645" s="72"/>
      <c r="D645" s="69">
        <v>45332</v>
      </c>
      <c r="E645" s="69" t="str">
        <f t="shared" ca="1" si="146"/>
        <v>Yes</v>
      </c>
      <c r="F645" s="53" t="str">
        <f t="shared" si="147"/>
        <v>3. All Roles Work Inflexible</v>
      </c>
      <c r="G645" s="167" t="s">
        <v>932</v>
      </c>
      <c r="H645" s="166">
        <v>1</v>
      </c>
      <c r="I645" s="20"/>
      <c r="J645" s="20"/>
      <c r="K645" s="20"/>
      <c r="L645" s="20"/>
      <c r="M645" s="20"/>
      <c r="N645" s="20"/>
      <c r="O645" s="20"/>
      <c r="P645" s="20"/>
      <c r="Q645" s="20"/>
      <c r="R645" s="20"/>
      <c r="S645" s="20">
        <v>1</v>
      </c>
      <c r="T645" s="20"/>
      <c r="U645" s="20"/>
      <c r="V645" s="20"/>
      <c r="W645" s="20"/>
      <c r="X645" s="20"/>
      <c r="Y645" s="20"/>
      <c r="Z645" s="20"/>
      <c r="AA645" s="20"/>
      <c r="AB645" s="20"/>
      <c r="AC645" s="21"/>
      <c r="AE645" s="35" t="s">
        <v>657</v>
      </c>
      <c r="AF645" s="36"/>
      <c r="AG645" s="36"/>
      <c r="AH645" s="36"/>
      <c r="AI645" s="37"/>
      <c r="AK645" s="4">
        <f t="shared" si="148"/>
        <v>0</v>
      </c>
      <c r="AL645" s="4">
        <f t="shared" si="149"/>
        <v>0</v>
      </c>
      <c r="AM645" s="4">
        <f t="shared" si="150"/>
        <v>0</v>
      </c>
      <c r="AN645" s="4">
        <f t="shared" si="151"/>
        <v>0</v>
      </c>
      <c r="AO645" s="4">
        <f t="shared" si="152"/>
        <v>0</v>
      </c>
      <c r="AQ645" s="4">
        <f t="shared" si="153"/>
        <v>0</v>
      </c>
      <c r="AR645" s="4">
        <f t="shared" si="154"/>
        <v>1</v>
      </c>
      <c r="AS645" s="4">
        <f t="shared" si="155"/>
        <v>1</v>
      </c>
      <c r="AT645" s="4">
        <f t="shared" si="156"/>
        <v>1</v>
      </c>
      <c r="AU645" s="4">
        <f t="shared" si="157"/>
        <v>1</v>
      </c>
      <c r="AW645" s="4">
        <f t="shared" si="158"/>
        <v>0</v>
      </c>
      <c r="AX645" s="4">
        <f t="shared" si="159"/>
        <v>0</v>
      </c>
      <c r="AY645" s="4">
        <f t="shared" si="160"/>
        <v>1</v>
      </c>
      <c r="BA645" s="4">
        <f t="shared" si="161"/>
        <v>1</v>
      </c>
    </row>
    <row r="646" spans="2:53" ht="14.5" customHeight="1" x14ac:dyDescent="0.35">
      <c r="B646" s="47" t="s">
        <v>933</v>
      </c>
      <c r="C646" s="72"/>
      <c r="D646" s="69">
        <v>45332</v>
      </c>
      <c r="E646" s="69" t="str">
        <f t="shared" ca="1" si="146"/>
        <v>Yes</v>
      </c>
      <c r="F646" s="53" t="str">
        <f t="shared" si="147"/>
        <v>3. All Roles Work Inflexible</v>
      </c>
      <c r="G646" s="167" t="s">
        <v>934</v>
      </c>
      <c r="H646" s="166">
        <v>18</v>
      </c>
      <c r="I646" s="20"/>
      <c r="J646" s="20"/>
      <c r="K646" s="20">
        <v>11</v>
      </c>
      <c r="L646" s="20"/>
      <c r="M646" s="20"/>
      <c r="N646" s="20"/>
      <c r="O646" s="20"/>
      <c r="P646" s="20">
        <v>1</v>
      </c>
      <c r="Q646" s="20">
        <v>8</v>
      </c>
      <c r="R646" s="20">
        <v>4</v>
      </c>
      <c r="S646" s="20"/>
      <c r="T646" s="20"/>
      <c r="U646" s="20"/>
      <c r="V646" s="20"/>
      <c r="W646" s="20"/>
      <c r="X646" s="20"/>
      <c r="Y646" s="20"/>
      <c r="Z646" s="20">
        <v>2</v>
      </c>
      <c r="AA646" s="20">
        <v>1</v>
      </c>
      <c r="AB646" s="20"/>
      <c r="AC646" s="21"/>
      <c r="AE646" s="35" t="s">
        <v>935</v>
      </c>
      <c r="AF646" s="36" t="s">
        <v>786</v>
      </c>
      <c r="AG646" s="36"/>
      <c r="AH646" s="36"/>
      <c r="AI646" s="37"/>
      <c r="AK646" s="4">
        <f t="shared" si="148"/>
        <v>0</v>
      </c>
      <c r="AL646" s="4">
        <f t="shared" si="149"/>
        <v>0</v>
      </c>
      <c r="AM646" s="4">
        <f t="shared" si="150"/>
        <v>0</v>
      </c>
      <c r="AN646" s="4">
        <f t="shared" si="151"/>
        <v>0</v>
      </c>
      <c r="AO646" s="4">
        <f t="shared" si="152"/>
        <v>0</v>
      </c>
      <c r="AQ646" s="4">
        <f t="shared" si="153"/>
        <v>0</v>
      </c>
      <c r="AR646" s="4">
        <f t="shared" si="154"/>
        <v>0</v>
      </c>
      <c r="AS646" s="4">
        <f t="shared" si="155"/>
        <v>1</v>
      </c>
      <c r="AT646" s="4">
        <f t="shared" si="156"/>
        <v>1</v>
      </c>
      <c r="AU646" s="4">
        <f t="shared" si="157"/>
        <v>1</v>
      </c>
      <c r="AW646" s="4">
        <f t="shared" si="158"/>
        <v>0</v>
      </c>
      <c r="AX646" s="4">
        <f t="shared" si="159"/>
        <v>0</v>
      </c>
      <c r="AY646" s="4">
        <f t="shared" si="160"/>
        <v>1</v>
      </c>
      <c r="BA646" s="4">
        <f t="shared" si="161"/>
        <v>1</v>
      </c>
    </row>
    <row r="647" spans="2:53" ht="14.5" customHeight="1" x14ac:dyDescent="0.35">
      <c r="B647" s="47" t="s">
        <v>936</v>
      </c>
      <c r="C647" s="72"/>
      <c r="D647" s="69">
        <v>45332</v>
      </c>
      <c r="E647" s="69" t="str">
        <f t="shared" ca="1" si="146"/>
        <v>Yes</v>
      </c>
      <c r="F647" s="53" t="str">
        <f t="shared" si="147"/>
        <v>3. All Roles Work Inflexible</v>
      </c>
      <c r="G647" s="167" t="s">
        <v>937</v>
      </c>
      <c r="H647" s="166">
        <v>4</v>
      </c>
      <c r="I647" s="20"/>
      <c r="J647" s="20">
        <v>1</v>
      </c>
      <c r="K647" s="20"/>
      <c r="L647" s="20"/>
      <c r="M647" s="20"/>
      <c r="N647" s="20"/>
      <c r="O647" s="20"/>
      <c r="P647" s="20"/>
      <c r="Q647" s="20">
        <v>2</v>
      </c>
      <c r="R647" s="20">
        <v>1</v>
      </c>
      <c r="S647" s="20"/>
      <c r="T647" s="20"/>
      <c r="U647" s="20"/>
      <c r="V647" s="20"/>
      <c r="W647" s="20"/>
      <c r="X647" s="20"/>
      <c r="Y647" s="20"/>
      <c r="Z647" s="20"/>
      <c r="AA647" s="20"/>
      <c r="AB647" s="20"/>
      <c r="AC647" s="21"/>
      <c r="AE647" s="35" t="s">
        <v>938</v>
      </c>
      <c r="AF647" s="36" t="s">
        <v>939</v>
      </c>
      <c r="AG647" s="36"/>
      <c r="AH647" s="36"/>
      <c r="AI647" s="37"/>
      <c r="AK647" s="4">
        <f t="shared" si="148"/>
        <v>0</v>
      </c>
      <c r="AL647" s="4">
        <f t="shared" si="149"/>
        <v>0</v>
      </c>
      <c r="AM647" s="4">
        <f t="shared" si="150"/>
        <v>0</v>
      </c>
      <c r="AN647" s="4">
        <f t="shared" si="151"/>
        <v>0</v>
      </c>
      <c r="AO647" s="4">
        <f t="shared" si="152"/>
        <v>0</v>
      </c>
      <c r="AQ647" s="4">
        <f t="shared" si="153"/>
        <v>0</v>
      </c>
      <c r="AR647" s="4">
        <f t="shared" si="154"/>
        <v>0</v>
      </c>
      <c r="AS647" s="4">
        <f t="shared" si="155"/>
        <v>1</v>
      </c>
      <c r="AT647" s="4">
        <f t="shared" si="156"/>
        <v>1</v>
      </c>
      <c r="AU647" s="4">
        <f t="shared" si="157"/>
        <v>1</v>
      </c>
      <c r="AW647" s="4">
        <f t="shared" si="158"/>
        <v>0</v>
      </c>
      <c r="AX647" s="4">
        <f t="shared" si="159"/>
        <v>0</v>
      </c>
      <c r="AY647" s="4">
        <f t="shared" si="160"/>
        <v>1</v>
      </c>
      <c r="BA647" s="4">
        <f t="shared" si="161"/>
        <v>1</v>
      </c>
    </row>
    <row r="648" spans="2:53" ht="14.5" customHeight="1" x14ac:dyDescent="0.35">
      <c r="B648" s="47" t="s">
        <v>2600</v>
      </c>
      <c r="C648" s="72" t="s">
        <v>3474</v>
      </c>
      <c r="D648" s="69">
        <v>45332</v>
      </c>
      <c r="E648" s="69" t="str">
        <f t="shared" ca="1" si="146"/>
        <v>Yes</v>
      </c>
      <c r="F648" s="53" t="str">
        <f t="shared" si="147"/>
        <v>3. All Roles Work Inflexible</v>
      </c>
      <c r="G648" s="167" t="s">
        <v>3480</v>
      </c>
      <c r="H648" s="166">
        <v>1</v>
      </c>
      <c r="I648" s="20"/>
      <c r="J648" s="20"/>
      <c r="K648" s="20"/>
      <c r="L648" s="20"/>
      <c r="M648" s="20"/>
      <c r="N648" s="20"/>
      <c r="O648" s="20"/>
      <c r="P648" s="20"/>
      <c r="Q648" s="20"/>
      <c r="R648" s="20"/>
      <c r="S648" s="20"/>
      <c r="T648" s="20"/>
      <c r="U648" s="20"/>
      <c r="V648" s="20"/>
      <c r="W648" s="20"/>
      <c r="X648" s="20"/>
      <c r="Y648" s="20"/>
      <c r="Z648" s="20"/>
      <c r="AA648" s="20"/>
      <c r="AB648" s="20"/>
      <c r="AC648" s="21"/>
      <c r="AE648" s="35" t="s">
        <v>858</v>
      </c>
      <c r="AF648" s="36" t="s">
        <v>4204</v>
      </c>
      <c r="AG648" s="36"/>
      <c r="AH648" s="36"/>
      <c r="AI648" s="37"/>
      <c r="AK648" s="4">
        <f t="shared" si="148"/>
        <v>0</v>
      </c>
      <c r="AL648" s="4">
        <f t="shared" si="149"/>
        <v>0</v>
      </c>
      <c r="AM648" s="4">
        <f t="shared" si="150"/>
        <v>0</v>
      </c>
      <c r="AN648" s="4">
        <f t="shared" si="151"/>
        <v>0</v>
      </c>
      <c r="AO648" s="4">
        <f t="shared" si="152"/>
        <v>0</v>
      </c>
      <c r="AQ648" s="4">
        <f t="shared" si="153"/>
        <v>0</v>
      </c>
      <c r="AR648" s="4">
        <f t="shared" si="154"/>
        <v>1</v>
      </c>
      <c r="AS648" s="4">
        <f t="shared" si="155"/>
        <v>1</v>
      </c>
      <c r="AT648" s="4">
        <f t="shared" si="156"/>
        <v>1</v>
      </c>
      <c r="AU648" s="4">
        <f t="shared" si="157"/>
        <v>1</v>
      </c>
      <c r="AW648" s="4">
        <f t="shared" si="158"/>
        <v>0</v>
      </c>
      <c r="AX648" s="4">
        <f t="shared" si="159"/>
        <v>0</v>
      </c>
      <c r="AY648" s="4">
        <f t="shared" si="160"/>
        <v>1</v>
      </c>
      <c r="BA648" s="4">
        <f t="shared" si="161"/>
        <v>1</v>
      </c>
    </row>
    <row r="649" spans="2:53" ht="14.5" customHeight="1" x14ac:dyDescent="0.35">
      <c r="B649" s="47" t="s">
        <v>940</v>
      </c>
      <c r="C649" s="72"/>
      <c r="D649" s="69">
        <v>45332</v>
      </c>
      <c r="E649" s="69" t="str">
        <f t="shared" ca="1" si="146"/>
        <v>Yes</v>
      </c>
      <c r="F649" s="53" t="str">
        <f t="shared" si="147"/>
        <v>3. All Roles Work Inflexible</v>
      </c>
      <c r="G649" s="167" t="s">
        <v>941</v>
      </c>
      <c r="H649" s="166">
        <v>1</v>
      </c>
      <c r="I649" s="20"/>
      <c r="J649" s="20"/>
      <c r="K649" s="20"/>
      <c r="L649" s="20"/>
      <c r="M649" s="20"/>
      <c r="N649" s="20"/>
      <c r="O649" s="20"/>
      <c r="P649" s="20"/>
      <c r="Q649" s="20"/>
      <c r="R649" s="20"/>
      <c r="S649" s="20"/>
      <c r="T649" s="20"/>
      <c r="U649" s="20"/>
      <c r="V649" s="20"/>
      <c r="W649" s="20"/>
      <c r="X649" s="20"/>
      <c r="Y649" s="20">
        <v>1</v>
      </c>
      <c r="Z649" s="20">
        <v>1</v>
      </c>
      <c r="AA649" s="20"/>
      <c r="AB649" s="20"/>
      <c r="AC649" s="21"/>
      <c r="AE649" s="35" t="s">
        <v>942</v>
      </c>
      <c r="AF649" s="36" t="s">
        <v>943</v>
      </c>
      <c r="AG649" s="36" t="s">
        <v>944</v>
      </c>
      <c r="AH649" s="36"/>
      <c r="AI649" s="37"/>
      <c r="AK649" s="4">
        <f t="shared" si="148"/>
        <v>0</v>
      </c>
      <c r="AL649" s="4">
        <f t="shared" si="149"/>
        <v>0</v>
      </c>
      <c r="AM649" s="4">
        <f t="shared" si="150"/>
        <v>0</v>
      </c>
      <c r="AN649" s="4">
        <f t="shared" si="151"/>
        <v>0</v>
      </c>
      <c r="AO649" s="4">
        <f t="shared" si="152"/>
        <v>0</v>
      </c>
      <c r="AQ649" s="4">
        <f t="shared" si="153"/>
        <v>0</v>
      </c>
      <c r="AR649" s="4">
        <f t="shared" si="154"/>
        <v>0</v>
      </c>
      <c r="AS649" s="4">
        <f t="shared" si="155"/>
        <v>0</v>
      </c>
      <c r="AT649" s="4">
        <f t="shared" si="156"/>
        <v>1</v>
      </c>
      <c r="AU649" s="4">
        <f t="shared" si="157"/>
        <v>1</v>
      </c>
      <c r="AW649" s="4">
        <f t="shared" si="158"/>
        <v>0</v>
      </c>
      <c r="AX649" s="4">
        <f t="shared" si="159"/>
        <v>0</v>
      </c>
      <c r="AY649" s="4">
        <f t="shared" si="160"/>
        <v>1</v>
      </c>
      <c r="BA649" s="4">
        <f t="shared" si="161"/>
        <v>1</v>
      </c>
    </row>
    <row r="650" spans="2:53" ht="14.5" customHeight="1" x14ac:dyDescent="0.35">
      <c r="B650" s="47" t="s">
        <v>945</v>
      </c>
      <c r="C650" s="72"/>
      <c r="D650" s="69">
        <v>45332</v>
      </c>
      <c r="E650" s="69" t="str">
        <f t="shared" ca="1" si="146"/>
        <v>Yes</v>
      </c>
      <c r="F650" s="53" t="str">
        <f t="shared" si="147"/>
        <v>3. All Roles Work Inflexible</v>
      </c>
      <c r="G650" s="167" t="s">
        <v>946</v>
      </c>
      <c r="H650" s="166">
        <v>1</v>
      </c>
      <c r="I650" s="20"/>
      <c r="J650" s="20"/>
      <c r="K650" s="20"/>
      <c r="L650" s="20"/>
      <c r="M650" s="20"/>
      <c r="N650" s="20"/>
      <c r="O650" s="20"/>
      <c r="P650" s="20"/>
      <c r="Q650" s="20"/>
      <c r="R650" s="20"/>
      <c r="S650" s="20">
        <v>1</v>
      </c>
      <c r="T650" s="20"/>
      <c r="U650" s="20"/>
      <c r="V650" s="20"/>
      <c r="W650" s="20"/>
      <c r="X650" s="20"/>
      <c r="Y650" s="20"/>
      <c r="Z650" s="20"/>
      <c r="AA650" s="20"/>
      <c r="AB650" s="20"/>
      <c r="AC650" s="21"/>
      <c r="AE650" s="35" t="s">
        <v>947</v>
      </c>
      <c r="AF650" s="36"/>
      <c r="AG650" s="36"/>
      <c r="AH650" s="36"/>
      <c r="AI650" s="37"/>
      <c r="AK650" s="4">
        <f t="shared" si="148"/>
        <v>0</v>
      </c>
      <c r="AL650" s="4">
        <f t="shared" si="149"/>
        <v>0</v>
      </c>
      <c r="AM650" s="4">
        <f t="shared" si="150"/>
        <v>0</v>
      </c>
      <c r="AN650" s="4">
        <f t="shared" si="151"/>
        <v>0</v>
      </c>
      <c r="AO650" s="4">
        <f t="shared" si="152"/>
        <v>0</v>
      </c>
      <c r="AQ650" s="4">
        <f t="shared" si="153"/>
        <v>0</v>
      </c>
      <c r="AR650" s="4">
        <f t="shared" si="154"/>
        <v>1</v>
      </c>
      <c r="AS650" s="4">
        <f t="shared" si="155"/>
        <v>1</v>
      </c>
      <c r="AT650" s="4">
        <f t="shared" si="156"/>
        <v>1</v>
      </c>
      <c r="AU650" s="4">
        <f t="shared" si="157"/>
        <v>1</v>
      </c>
      <c r="AW650" s="4">
        <f t="shared" si="158"/>
        <v>0</v>
      </c>
      <c r="AX650" s="4">
        <f t="shared" si="159"/>
        <v>0</v>
      </c>
      <c r="AY650" s="4">
        <f t="shared" si="160"/>
        <v>1</v>
      </c>
      <c r="BA650" s="4">
        <f t="shared" si="161"/>
        <v>1</v>
      </c>
    </row>
    <row r="651" spans="2:53" ht="14.5" customHeight="1" x14ac:dyDescent="0.35">
      <c r="B651" s="47" t="s">
        <v>948</v>
      </c>
      <c r="C651" s="72"/>
      <c r="D651" s="69">
        <v>45332</v>
      </c>
      <c r="E651" s="69" t="str">
        <f t="shared" ca="1" si="146"/>
        <v>Yes</v>
      </c>
      <c r="F651" s="53" t="str">
        <f t="shared" si="147"/>
        <v>3. All Roles Work Inflexible</v>
      </c>
      <c r="G651" s="167" t="s">
        <v>949</v>
      </c>
      <c r="H651" s="166">
        <v>1</v>
      </c>
      <c r="I651" s="20"/>
      <c r="J651" s="20"/>
      <c r="K651" s="20"/>
      <c r="L651" s="20"/>
      <c r="M651" s="20"/>
      <c r="N651" s="20"/>
      <c r="O651" s="20"/>
      <c r="P651" s="20"/>
      <c r="Q651" s="20"/>
      <c r="R651" s="20"/>
      <c r="S651" s="20">
        <v>1</v>
      </c>
      <c r="T651" s="20"/>
      <c r="U651" s="20"/>
      <c r="V651" s="20"/>
      <c r="W651" s="20"/>
      <c r="X651" s="20"/>
      <c r="Y651" s="20"/>
      <c r="Z651" s="20"/>
      <c r="AA651" s="20"/>
      <c r="AB651" s="20"/>
      <c r="AC651" s="21"/>
      <c r="AE651" s="35" t="s">
        <v>778</v>
      </c>
      <c r="AF651" s="36" t="s">
        <v>950</v>
      </c>
      <c r="AG651" s="36"/>
      <c r="AH651" s="36"/>
      <c r="AI651" s="37"/>
      <c r="AK651" s="4">
        <f t="shared" si="148"/>
        <v>0</v>
      </c>
      <c r="AL651" s="4">
        <f t="shared" si="149"/>
        <v>0</v>
      </c>
      <c r="AM651" s="4">
        <f t="shared" si="150"/>
        <v>0</v>
      </c>
      <c r="AN651" s="4">
        <f t="shared" si="151"/>
        <v>0</v>
      </c>
      <c r="AO651" s="4">
        <f t="shared" si="152"/>
        <v>0</v>
      </c>
      <c r="AQ651" s="4">
        <f t="shared" si="153"/>
        <v>0</v>
      </c>
      <c r="AR651" s="4">
        <f t="shared" si="154"/>
        <v>0</v>
      </c>
      <c r="AS651" s="4">
        <f t="shared" si="155"/>
        <v>1</v>
      </c>
      <c r="AT651" s="4">
        <f t="shared" si="156"/>
        <v>1</v>
      </c>
      <c r="AU651" s="4">
        <f t="shared" si="157"/>
        <v>1</v>
      </c>
      <c r="AW651" s="4">
        <f t="shared" si="158"/>
        <v>0</v>
      </c>
      <c r="AX651" s="4">
        <f t="shared" si="159"/>
        <v>0</v>
      </c>
      <c r="AY651" s="4">
        <f t="shared" si="160"/>
        <v>1</v>
      </c>
      <c r="BA651" s="4">
        <f t="shared" si="161"/>
        <v>1</v>
      </c>
    </row>
    <row r="652" spans="2:53" ht="14.5" customHeight="1" x14ac:dyDescent="0.35">
      <c r="B652" s="47" t="s">
        <v>2601</v>
      </c>
      <c r="C652" s="72" t="s">
        <v>3474</v>
      </c>
      <c r="D652" s="69">
        <v>45332</v>
      </c>
      <c r="E652" s="69" t="str">
        <f t="shared" ca="1" si="146"/>
        <v>Yes</v>
      </c>
      <c r="F652" s="53" t="str">
        <f t="shared" si="147"/>
        <v>3. All Roles Work Inflexible</v>
      </c>
      <c r="G652" s="167" t="s">
        <v>4598</v>
      </c>
      <c r="H652" s="166">
        <v>3</v>
      </c>
      <c r="I652" s="20"/>
      <c r="J652" s="20"/>
      <c r="K652" s="20"/>
      <c r="L652" s="20"/>
      <c r="M652" s="20"/>
      <c r="N652" s="20"/>
      <c r="O652" s="20"/>
      <c r="P652" s="20"/>
      <c r="Q652" s="20"/>
      <c r="R652" s="20"/>
      <c r="S652" s="20"/>
      <c r="T652" s="20"/>
      <c r="U652" s="20"/>
      <c r="V652" s="20"/>
      <c r="W652" s="20"/>
      <c r="X652" s="20"/>
      <c r="Y652" s="20"/>
      <c r="Z652" s="20"/>
      <c r="AA652" s="20"/>
      <c r="AB652" s="20"/>
      <c r="AC652" s="21"/>
      <c r="AE652" s="35" t="s">
        <v>4205</v>
      </c>
      <c r="AF652" s="36" t="s">
        <v>4204</v>
      </c>
      <c r="AG652" s="36"/>
      <c r="AH652" s="36"/>
      <c r="AI652" s="37"/>
      <c r="AK652" s="4">
        <f t="shared" si="148"/>
        <v>0</v>
      </c>
      <c r="AL652" s="4">
        <f t="shared" si="149"/>
        <v>0</v>
      </c>
      <c r="AM652" s="4">
        <f t="shared" si="150"/>
        <v>0</v>
      </c>
      <c r="AN652" s="4">
        <f t="shared" si="151"/>
        <v>0</v>
      </c>
      <c r="AO652" s="4">
        <f t="shared" si="152"/>
        <v>0</v>
      </c>
      <c r="AQ652" s="4">
        <f t="shared" si="153"/>
        <v>0</v>
      </c>
      <c r="AR652" s="4">
        <f t="shared" si="154"/>
        <v>1</v>
      </c>
      <c r="AS652" s="4">
        <f t="shared" si="155"/>
        <v>1</v>
      </c>
      <c r="AT652" s="4">
        <f t="shared" si="156"/>
        <v>1</v>
      </c>
      <c r="AU652" s="4">
        <f t="shared" si="157"/>
        <v>1</v>
      </c>
      <c r="AW652" s="4">
        <f t="shared" si="158"/>
        <v>0</v>
      </c>
      <c r="AX652" s="4">
        <f t="shared" si="159"/>
        <v>0</v>
      </c>
      <c r="AY652" s="4">
        <f t="shared" si="160"/>
        <v>1</v>
      </c>
      <c r="BA652" s="4">
        <f t="shared" si="161"/>
        <v>1</v>
      </c>
    </row>
    <row r="653" spans="2:53" ht="14.5" customHeight="1" x14ac:dyDescent="0.35">
      <c r="B653" s="47" t="s">
        <v>2602</v>
      </c>
      <c r="C653" s="72" t="s">
        <v>3474</v>
      </c>
      <c r="D653" s="69">
        <v>45332</v>
      </c>
      <c r="E653" s="69" t="str">
        <f t="shared" ca="1" si="146"/>
        <v>Yes</v>
      </c>
      <c r="F653" s="53" t="str">
        <f t="shared" si="147"/>
        <v>3. All Roles Work Inflexible</v>
      </c>
      <c r="G653" s="167" t="s">
        <v>3482</v>
      </c>
      <c r="H653" s="166">
        <v>1</v>
      </c>
      <c r="I653" s="20"/>
      <c r="J653" s="20"/>
      <c r="K653" s="20"/>
      <c r="L653" s="20"/>
      <c r="M653" s="20"/>
      <c r="N653" s="20"/>
      <c r="O653" s="20"/>
      <c r="P653" s="20"/>
      <c r="Q653" s="20"/>
      <c r="R653" s="20"/>
      <c r="S653" s="20"/>
      <c r="T653" s="20"/>
      <c r="U653" s="20"/>
      <c r="V653" s="20"/>
      <c r="W653" s="20"/>
      <c r="X653" s="20"/>
      <c r="Y653" s="20"/>
      <c r="Z653" s="20"/>
      <c r="AA653" s="20"/>
      <c r="AB653" s="20"/>
      <c r="AC653" s="21"/>
      <c r="AE653" s="35" t="s">
        <v>657</v>
      </c>
      <c r="AF653" s="36" t="s">
        <v>4204</v>
      </c>
      <c r="AG653" s="36"/>
      <c r="AH653" s="36"/>
      <c r="AI653" s="37"/>
      <c r="AK653" s="4">
        <f t="shared" si="148"/>
        <v>0</v>
      </c>
      <c r="AL653" s="4">
        <f t="shared" si="149"/>
        <v>0</v>
      </c>
      <c r="AM653" s="4">
        <f t="shared" si="150"/>
        <v>0</v>
      </c>
      <c r="AN653" s="4">
        <f t="shared" si="151"/>
        <v>0</v>
      </c>
      <c r="AO653" s="4">
        <f t="shared" si="152"/>
        <v>0</v>
      </c>
      <c r="AQ653" s="4">
        <f t="shared" si="153"/>
        <v>0</v>
      </c>
      <c r="AR653" s="4">
        <f t="shared" si="154"/>
        <v>1</v>
      </c>
      <c r="AS653" s="4">
        <f t="shared" si="155"/>
        <v>1</v>
      </c>
      <c r="AT653" s="4">
        <f t="shared" si="156"/>
        <v>1</v>
      </c>
      <c r="AU653" s="4">
        <f t="shared" si="157"/>
        <v>1</v>
      </c>
      <c r="AW653" s="4">
        <f t="shared" si="158"/>
        <v>0</v>
      </c>
      <c r="AX653" s="4">
        <f t="shared" si="159"/>
        <v>0</v>
      </c>
      <c r="AY653" s="4">
        <f t="shared" si="160"/>
        <v>1</v>
      </c>
      <c r="BA653" s="4">
        <f t="shared" si="161"/>
        <v>1</v>
      </c>
    </row>
    <row r="654" spans="2:53" ht="14.5" customHeight="1" x14ac:dyDescent="0.35">
      <c r="B654" s="47" t="s">
        <v>2520</v>
      </c>
      <c r="C654" s="72"/>
      <c r="D654" s="69">
        <v>45332</v>
      </c>
      <c r="E654" s="69" t="str">
        <f t="shared" ca="1" si="146"/>
        <v>Yes</v>
      </c>
      <c r="F654" s="53" t="str">
        <f t="shared" si="147"/>
        <v>3. All Roles Work Inflexible</v>
      </c>
      <c r="G654" s="167" t="s">
        <v>2521</v>
      </c>
      <c r="H654" s="166">
        <v>9</v>
      </c>
      <c r="I654" s="20"/>
      <c r="J654" s="20"/>
      <c r="K654" s="20">
        <v>2</v>
      </c>
      <c r="L654" s="20"/>
      <c r="M654" s="20"/>
      <c r="N654" s="20"/>
      <c r="O654" s="20"/>
      <c r="P654" s="20"/>
      <c r="Q654" s="20">
        <v>3</v>
      </c>
      <c r="R654" s="20"/>
      <c r="S654" s="20"/>
      <c r="T654" s="20"/>
      <c r="U654" s="20">
        <v>4</v>
      </c>
      <c r="V654" s="20"/>
      <c r="W654" s="20"/>
      <c r="X654" s="20"/>
      <c r="Y654" s="20"/>
      <c r="Z654" s="20"/>
      <c r="AA654" s="20"/>
      <c r="AB654" s="20"/>
      <c r="AC654" s="21"/>
      <c r="AE654" s="35" t="s">
        <v>2519</v>
      </c>
      <c r="AF654" s="36"/>
      <c r="AG654" s="36"/>
      <c r="AH654" s="36"/>
      <c r="AI654" s="37"/>
      <c r="AK654" s="4">
        <f t="shared" si="148"/>
        <v>0</v>
      </c>
      <c r="AL654" s="4">
        <f t="shared" si="149"/>
        <v>0</v>
      </c>
      <c r="AM654" s="4">
        <f t="shared" si="150"/>
        <v>0</v>
      </c>
      <c r="AN654" s="4">
        <f t="shared" si="151"/>
        <v>0</v>
      </c>
      <c r="AO654" s="4">
        <f t="shared" si="152"/>
        <v>0</v>
      </c>
      <c r="AQ654" s="4">
        <f t="shared" si="153"/>
        <v>0</v>
      </c>
      <c r="AR654" s="4">
        <f t="shared" si="154"/>
        <v>1</v>
      </c>
      <c r="AS654" s="4">
        <f t="shared" si="155"/>
        <v>1</v>
      </c>
      <c r="AT654" s="4">
        <f t="shared" si="156"/>
        <v>1</v>
      </c>
      <c r="AU654" s="4">
        <f t="shared" si="157"/>
        <v>1</v>
      </c>
      <c r="AW654" s="4">
        <f t="shared" si="158"/>
        <v>0</v>
      </c>
      <c r="AX654" s="4">
        <f t="shared" si="159"/>
        <v>0</v>
      </c>
      <c r="AY654" s="4">
        <f t="shared" si="160"/>
        <v>1</v>
      </c>
      <c r="BA654" s="4">
        <f t="shared" si="161"/>
        <v>1</v>
      </c>
    </row>
    <row r="655" spans="2:53" ht="14.5" customHeight="1" x14ac:dyDescent="0.35">
      <c r="B655" s="47" t="s">
        <v>951</v>
      </c>
      <c r="C655" s="72"/>
      <c r="D655" s="69">
        <v>45332</v>
      </c>
      <c r="E655" s="69" t="str">
        <f t="shared" ca="1" si="146"/>
        <v>Yes</v>
      </c>
      <c r="F655" s="53" t="str">
        <f t="shared" si="147"/>
        <v>3. All Roles Work Inflexible</v>
      </c>
      <c r="G655" s="167" t="s">
        <v>952</v>
      </c>
      <c r="H655" s="166">
        <v>1</v>
      </c>
      <c r="I655" s="20"/>
      <c r="J655" s="20"/>
      <c r="K655" s="20"/>
      <c r="L655" s="20"/>
      <c r="M655" s="20"/>
      <c r="N655" s="20">
        <v>1</v>
      </c>
      <c r="O655" s="20"/>
      <c r="P655" s="20"/>
      <c r="Q655" s="20"/>
      <c r="R655" s="20"/>
      <c r="S655" s="20"/>
      <c r="T655" s="20"/>
      <c r="U655" s="20"/>
      <c r="V655" s="20"/>
      <c r="W655" s="20"/>
      <c r="X655" s="20"/>
      <c r="Y655" s="20"/>
      <c r="Z655" s="20"/>
      <c r="AA655" s="20"/>
      <c r="AB655" s="20"/>
      <c r="AC655" s="21"/>
      <c r="AE655" s="35" t="s">
        <v>953</v>
      </c>
      <c r="AF655" s="36"/>
      <c r="AG655" s="36"/>
      <c r="AH655" s="36"/>
      <c r="AI655" s="37"/>
      <c r="AK655" s="4">
        <f t="shared" si="148"/>
        <v>0</v>
      </c>
      <c r="AL655" s="4">
        <f t="shared" si="149"/>
        <v>0</v>
      </c>
      <c r="AM655" s="4">
        <f t="shared" si="150"/>
        <v>0</v>
      </c>
      <c r="AN655" s="4">
        <f t="shared" si="151"/>
        <v>0</v>
      </c>
      <c r="AO655" s="4">
        <f t="shared" si="152"/>
        <v>0</v>
      </c>
      <c r="AQ655" s="4">
        <f t="shared" si="153"/>
        <v>0</v>
      </c>
      <c r="AR655" s="4">
        <f t="shared" si="154"/>
        <v>1</v>
      </c>
      <c r="AS655" s="4">
        <f t="shared" si="155"/>
        <v>1</v>
      </c>
      <c r="AT655" s="4">
        <f t="shared" si="156"/>
        <v>1</v>
      </c>
      <c r="AU655" s="4">
        <f t="shared" si="157"/>
        <v>1</v>
      </c>
      <c r="AW655" s="4">
        <f t="shared" si="158"/>
        <v>0</v>
      </c>
      <c r="AX655" s="4">
        <f t="shared" si="159"/>
        <v>0</v>
      </c>
      <c r="AY655" s="4">
        <f t="shared" si="160"/>
        <v>1</v>
      </c>
      <c r="BA655" s="4">
        <f t="shared" si="161"/>
        <v>1</v>
      </c>
    </row>
    <row r="656" spans="2:53" ht="14.5" customHeight="1" x14ac:dyDescent="0.35">
      <c r="B656" s="47" t="s">
        <v>954</v>
      </c>
      <c r="C656" s="72"/>
      <c r="D656" s="69">
        <v>45332</v>
      </c>
      <c r="E656" s="69" t="str">
        <f t="shared" ref="E656:E719" ca="1" si="162">IF((TODAY()-D656)&lt;=30,"Yes","No")</f>
        <v>Yes</v>
      </c>
      <c r="F656" s="53" t="str">
        <f t="shared" ref="F656:F719" si="163">IF(AW656=1,"1. All Roles Work Flexible",IF(AX656=1,"2. Some Roles Work Flexible","3. All Roles Work Inflexible"))</f>
        <v>3. All Roles Work Inflexible</v>
      </c>
      <c r="G656" s="167" t="s">
        <v>2580</v>
      </c>
      <c r="H656" s="166">
        <v>1</v>
      </c>
      <c r="I656" s="20"/>
      <c r="J656" s="20"/>
      <c r="K656" s="20"/>
      <c r="L656" s="20"/>
      <c r="M656" s="20"/>
      <c r="N656" s="20"/>
      <c r="O656" s="20"/>
      <c r="P656" s="20"/>
      <c r="Q656" s="20"/>
      <c r="R656" s="20"/>
      <c r="S656" s="20">
        <v>1</v>
      </c>
      <c r="T656" s="20"/>
      <c r="U656" s="20"/>
      <c r="V656" s="20"/>
      <c r="W656" s="20"/>
      <c r="X656" s="20"/>
      <c r="Y656" s="20"/>
      <c r="Z656" s="20"/>
      <c r="AA656" s="20"/>
      <c r="AB656" s="20"/>
      <c r="AC656" s="21"/>
      <c r="AE656" s="35" t="s">
        <v>955</v>
      </c>
      <c r="AF656" s="36"/>
      <c r="AG656" s="36"/>
      <c r="AH656" s="36"/>
      <c r="AI656" s="37"/>
      <c r="AK656" s="4">
        <f t="shared" ref="AK656:AK719" si="164">COUNTIF(AE656,"Remote")</f>
        <v>0</v>
      </c>
      <c r="AL656" s="4">
        <f t="shared" ref="AL656:AL719" si="165">COUNTIF(AF656,"Remote")</f>
        <v>0</v>
      </c>
      <c r="AM656" s="4">
        <f t="shared" ref="AM656:AM719" si="166">COUNTIF(AG656,"Remote")</f>
        <v>0</v>
      </c>
      <c r="AN656" s="4">
        <f t="shared" ref="AN656:AN719" si="167">COUNTIF(AH656,"Remote")</f>
        <v>0</v>
      </c>
      <c r="AO656" s="4">
        <f t="shared" ref="AO656:AO719" si="168">COUNTIF(AI656,"Remote")</f>
        <v>0</v>
      </c>
      <c r="AQ656" s="4">
        <f t="shared" ref="AQ656:AQ719" si="169">COUNTBLANK(AE656)</f>
        <v>0</v>
      </c>
      <c r="AR656" s="4">
        <f t="shared" ref="AR656:AR719" si="170">COUNTBLANK(AF656)</f>
        <v>1</v>
      </c>
      <c r="AS656" s="4">
        <f t="shared" ref="AS656:AS719" si="171">COUNTBLANK(AG656)</f>
        <v>1</v>
      </c>
      <c r="AT656" s="4">
        <f t="shared" ref="AT656:AT719" si="172">COUNTBLANK(AH656)</f>
        <v>1</v>
      </c>
      <c r="AU656" s="4">
        <f t="shared" ref="AU656:AU719" si="173">COUNTBLANK(AI656)</f>
        <v>1</v>
      </c>
      <c r="AW656" s="4">
        <f t="shared" ref="AW656:AW719" si="174">IF(AND(SUM(AQ656:AU656)=4,SUM(AK656:AO656)=1),1,0)</f>
        <v>0</v>
      </c>
      <c r="AX656" s="4">
        <f t="shared" ref="AX656:AX719" si="175">IF(AND(SUM(AQ656:AU656)&lt;4,SUM(AK656:AO656)=1),1,0)</f>
        <v>0</v>
      </c>
      <c r="AY656" s="4">
        <f t="shared" ref="AY656:AY719" si="176">IF((AW656+AX656)=0,1,0)</f>
        <v>1</v>
      </c>
      <c r="BA656" s="4">
        <f t="shared" ref="BA656:BA719" si="177">IF(AW656=1,5,IF(AX656=1,3,1))</f>
        <v>1</v>
      </c>
    </row>
    <row r="657" spans="2:53" ht="14.5" customHeight="1" x14ac:dyDescent="0.35">
      <c r="B657" s="47" t="s">
        <v>2603</v>
      </c>
      <c r="C657" s="72" t="s">
        <v>3474</v>
      </c>
      <c r="D657" s="69">
        <v>45332</v>
      </c>
      <c r="E657" s="69" t="str">
        <f t="shared" ca="1" si="162"/>
        <v>Yes</v>
      </c>
      <c r="F657" s="53" t="str">
        <f t="shared" si="163"/>
        <v>3. All Roles Work Inflexible</v>
      </c>
      <c r="G657" s="167" t="s">
        <v>3483</v>
      </c>
      <c r="H657" s="166">
        <v>1</v>
      </c>
      <c r="I657" s="20"/>
      <c r="J657" s="20"/>
      <c r="K657" s="20"/>
      <c r="L657" s="20"/>
      <c r="M657" s="20"/>
      <c r="N657" s="20"/>
      <c r="O657" s="20"/>
      <c r="P657" s="20"/>
      <c r="Q657" s="20"/>
      <c r="R657" s="20"/>
      <c r="S657" s="20"/>
      <c r="T657" s="20"/>
      <c r="U657" s="20"/>
      <c r="V657" s="20"/>
      <c r="W657" s="20"/>
      <c r="X657" s="20"/>
      <c r="Y657" s="20"/>
      <c r="Z657" s="20"/>
      <c r="AA657" s="20"/>
      <c r="AB657" s="20"/>
      <c r="AC657" s="21"/>
      <c r="AE657" s="35" t="s">
        <v>1419</v>
      </c>
      <c r="AF657" s="36" t="s">
        <v>4204</v>
      </c>
      <c r="AG657" s="36"/>
      <c r="AH657" s="36"/>
      <c r="AI657" s="37"/>
      <c r="AK657" s="4">
        <f t="shared" si="164"/>
        <v>0</v>
      </c>
      <c r="AL657" s="4">
        <f t="shared" si="165"/>
        <v>0</v>
      </c>
      <c r="AM657" s="4">
        <f t="shared" si="166"/>
        <v>0</v>
      </c>
      <c r="AN657" s="4">
        <f t="shared" si="167"/>
        <v>0</v>
      </c>
      <c r="AO657" s="4">
        <f t="shared" si="168"/>
        <v>0</v>
      </c>
      <c r="AQ657" s="4">
        <f t="shared" si="169"/>
        <v>0</v>
      </c>
      <c r="AR657" s="4">
        <f t="shared" si="170"/>
        <v>1</v>
      </c>
      <c r="AS657" s="4">
        <f t="shared" si="171"/>
        <v>1</v>
      </c>
      <c r="AT657" s="4">
        <f t="shared" si="172"/>
        <v>1</v>
      </c>
      <c r="AU657" s="4">
        <f t="shared" si="173"/>
        <v>1</v>
      </c>
      <c r="AW657" s="4">
        <f t="shared" si="174"/>
        <v>0</v>
      </c>
      <c r="AX657" s="4">
        <f t="shared" si="175"/>
        <v>0</v>
      </c>
      <c r="AY657" s="4">
        <f t="shared" si="176"/>
        <v>1</v>
      </c>
      <c r="BA657" s="4">
        <f t="shared" si="177"/>
        <v>1</v>
      </c>
    </row>
    <row r="658" spans="2:53" ht="14.5" customHeight="1" x14ac:dyDescent="0.35">
      <c r="B658" s="47" t="s">
        <v>956</v>
      </c>
      <c r="C658" s="72"/>
      <c r="D658" s="69">
        <v>45332</v>
      </c>
      <c r="E658" s="69" t="str">
        <f t="shared" ca="1" si="162"/>
        <v>Yes</v>
      </c>
      <c r="F658" s="53" t="str">
        <f t="shared" si="163"/>
        <v>3. All Roles Work Inflexible</v>
      </c>
      <c r="G658" s="167" t="s">
        <v>957</v>
      </c>
      <c r="H658" s="166">
        <v>5</v>
      </c>
      <c r="I658" s="20"/>
      <c r="J658" s="20"/>
      <c r="K658" s="20">
        <v>2</v>
      </c>
      <c r="L658" s="20"/>
      <c r="M658" s="20"/>
      <c r="N658" s="20"/>
      <c r="O658" s="20"/>
      <c r="P658" s="20"/>
      <c r="Q658" s="20">
        <v>2</v>
      </c>
      <c r="R658" s="20">
        <v>1</v>
      </c>
      <c r="S658" s="20"/>
      <c r="T658" s="20"/>
      <c r="U658" s="20"/>
      <c r="V658" s="20"/>
      <c r="W658" s="20"/>
      <c r="X658" s="20"/>
      <c r="Y658" s="20"/>
      <c r="Z658" s="20"/>
      <c r="AA658" s="20"/>
      <c r="AB658" s="20"/>
      <c r="AC658" s="21"/>
      <c r="AE658" s="35" t="s">
        <v>893</v>
      </c>
      <c r="AF658" s="36"/>
      <c r="AG658" s="36"/>
      <c r="AH658" s="36"/>
      <c r="AI658" s="37"/>
      <c r="AK658" s="4">
        <f t="shared" si="164"/>
        <v>0</v>
      </c>
      <c r="AL658" s="4">
        <f t="shared" si="165"/>
        <v>0</v>
      </c>
      <c r="AM658" s="4">
        <f t="shared" si="166"/>
        <v>0</v>
      </c>
      <c r="AN658" s="4">
        <f t="shared" si="167"/>
        <v>0</v>
      </c>
      <c r="AO658" s="4">
        <f t="shared" si="168"/>
        <v>0</v>
      </c>
      <c r="AQ658" s="4">
        <f t="shared" si="169"/>
        <v>0</v>
      </c>
      <c r="AR658" s="4">
        <f t="shared" si="170"/>
        <v>1</v>
      </c>
      <c r="AS658" s="4">
        <f t="shared" si="171"/>
        <v>1</v>
      </c>
      <c r="AT658" s="4">
        <f t="shared" si="172"/>
        <v>1</v>
      </c>
      <c r="AU658" s="4">
        <f t="shared" si="173"/>
        <v>1</v>
      </c>
      <c r="AW658" s="4">
        <f t="shared" si="174"/>
        <v>0</v>
      </c>
      <c r="AX658" s="4">
        <f t="shared" si="175"/>
        <v>0</v>
      </c>
      <c r="AY658" s="4">
        <f t="shared" si="176"/>
        <v>1</v>
      </c>
      <c r="BA658" s="4">
        <f t="shared" si="177"/>
        <v>1</v>
      </c>
    </row>
    <row r="659" spans="2:53" ht="14.5" customHeight="1" x14ac:dyDescent="0.35">
      <c r="B659" s="47" t="s">
        <v>958</v>
      </c>
      <c r="C659" s="72"/>
      <c r="D659" s="69">
        <v>45332</v>
      </c>
      <c r="E659" s="69" t="str">
        <f t="shared" ca="1" si="162"/>
        <v>Yes</v>
      </c>
      <c r="F659" s="53" t="str">
        <f t="shared" si="163"/>
        <v>3. All Roles Work Inflexible</v>
      </c>
      <c r="G659" s="167" t="s">
        <v>2581</v>
      </c>
      <c r="H659" s="166">
        <v>2</v>
      </c>
      <c r="I659" s="20"/>
      <c r="J659" s="20"/>
      <c r="K659" s="20">
        <v>1</v>
      </c>
      <c r="L659" s="20"/>
      <c r="M659" s="20"/>
      <c r="N659" s="20"/>
      <c r="O659" s="20"/>
      <c r="P659" s="20"/>
      <c r="Q659" s="20"/>
      <c r="R659" s="20">
        <v>1</v>
      </c>
      <c r="S659" s="20"/>
      <c r="T659" s="20"/>
      <c r="U659" s="20"/>
      <c r="V659" s="20"/>
      <c r="W659" s="20"/>
      <c r="X659" s="20"/>
      <c r="Y659" s="20"/>
      <c r="Z659" s="20"/>
      <c r="AA659" s="20"/>
      <c r="AB659" s="20"/>
      <c r="AC659" s="21">
        <v>1</v>
      </c>
      <c r="AE659" s="35" t="s">
        <v>959</v>
      </c>
      <c r="AF659" s="36"/>
      <c r="AG659" s="36"/>
      <c r="AH659" s="36"/>
      <c r="AI659" s="37"/>
      <c r="AK659" s="4">
        <f t="shared" si="164"/>
        <v>0</v>
      </c>
      <c r="AL659" s="4">
        <f t="shared" si="165"/>
        <v>0</v>
      </c>
      <c r="AM659" s="4">
        <f t="shared" si="166"/>
        <v>0</v>
      </c>
      <c r="AN659" s="4">
        <f t="shared" si="167"/>
        <v>0</v>
      </c>
      <c r="AO659" s="4">
        <f t="shared" si="168"/>
        <v>0</v>
      </c>
      <c r="AQ659" s="4">
        <f t="shared" si="169"/>
        <v>0</v>
      </c>
      <c r="AR659" s="4">
        <f t="shared" si="170"/>
        <v>1</v>
      </c>
      <c r="AS659" s="4">
        <f t="shared" si="171"/>
        <v>1</v>
      </c>
      <c r="AT659" s="4">
        <f t="shared" si="172"/>
        <v>1</v>
      </c>
      <c r="AU659" s="4">
        <f t="shared" si="173"/>
        <v>1</v>
      </c>
      <c r="AW659" s="4">
        <f t="shared" si="174"/>
        <v>0</v>
      </c>
      <c r="AX659" s="4">
        <f t="shared" si="175"/>
        <v>0</v>
      </c>
      <c r="AY659" s="4">
        <f t="shared" si="176"/>
        <v>1</v>
      </c>
      <c r="BA659" s="4">
        <f t="shared" si="177"/>
        <v>1</v>
      </c>
    </row>
    <row r="660" spans="2:53" ht="14.5" customHeight="1" x14ac:dyDescent="0.35">
      <c r="B660" s="47" t="s">
        <v>960</v>
      </c>
      <c r="C660" s="72"/>
      <c r="D660" s="69">
        <v>45332</v>
      </c>
      <c r="E660" s="69" t="str">
        <f t="shared" ca="1" si="162"/>
        <v>Yes</v>
      </c>
      <c r="F660" s="53" t="str">
        <f t="shared" si="163"/>
        <v>3. All Roles Work Inflexible</v>
      </c>
      <c r="G660" s="167" t="s">
        <v>961</v>
      </c>
      <c r="H660" s="166">
        <v>1</v>
      </c>
      <c r="I660" s="20"/>
      <c r="J660" s="20"/>
      <c r="K660" s="20"/>
      <c r="L660" s="20"/>
      <c r="M660" s="20"/>
      <c r="N660" s="20"/>
      <c r="O660" s="20"/>
      <c r="P660" s="20"/>
      <c r="Q660" s="20"/>
      <c r="R660" s="20"/>
      <c r="S660" s="20">
        <v>1</v>
      </c>
      <c r="T660" s="20"/>
      <c r="U660" s="20"/>
      <c r="V660" s="20"/>
      <c r="W660" s="20"/>
      <c r="X660" s="20"/>
      <c r="Y660" s="20"/>
      <c r="Z660" s="20"/>
      <c r="AA660" s="20"/>
      <c r="AB660" s="20"/>
      <c r="AC660" s="21"/>
      <c r="AE660" s="35" t="s">
        <v>740</v>
      </c>
      <c r="AF660" s="36"/>
      <c r="AG660" s="36"/>
      <c r="AH660" s="36"/>
      <c r="AI660" s="37"/>
      <c r="AK660" s="4">
        <f t="shared" si="164"/>
        <v>0</v>
      </c>
      <c r="AL660" s="4">
        <f t="shared" si="165"/>
        <v>0</v>
      </c>
      <c r="AM660" s="4">
        <f t="shared" si="166"/>
        <v>0</v>
      </c>
      <c r="AN660" s="4">
        <f t="shared" si="167"/>
        <v>0</v>
      </c>
      <c r="AO660" s="4">
        <f t="shared" si="168"/>
        <v>0</v>
      </c>
      <c r="AQ660" s="4">
        <f t="shared" si="169"/>
        <v>0</v>
      </c>
      <c r="AR660" s="4">
        <f t="shared" si="170"/>
        <v>1</v>
      </c>
      <c r="AS660" s="4">
        <f t="shared" si="171"/>
        <v>1</v>
      </c>
      <c r="AT660" s="4">
        <f t="shared" si="172"/>
        <v>1</v>
      </c>
      <c r="AU660" s="4">
        <f t="shared" si="173"/>
        <v>1</v>
      </c>
      <c r="AW660" s="4">
        <f t="shared" si="174"/>
        <v>0</v>
      </c>
      <c r="AX660" s="4">
        <f t="shared" si="175"/>
        <v>0</v>
      </c>
      <c r="AY660" s="4">
        <f t="shared" si="176"/>
        <v>1</v>
      </c>
      <c r="BA660" s="4">
        <f t="shared" si="177"/>
        <v>1</v>
      </c>
    </row>
    <row r="661" spans="2:53" ht="14.5" customHeight="1" x14ac:dyDescent="0.35">
      <c r="B661" s="47" t="s">
        <v>2561</v>
      </c>
      <c r="C661" s="72"/>
      <c r="D661" s="69">
        <v>45332</v>
      </c>
      <c r="E661" s="69" t="str">
        <f t="shared" ca="1" si="162"/>
        <v>Yes</v>
      </c>
      <c r="F661" s="53" t="str">
        <f t="shared" si="163"/>
        <v>3. All Roles Work Inflexible</v>
      </c>
      <c r="G661" s="167" t="s">
        <v>2560</v>
      </c>
      <c r="H661" s="166">
        <v>10</v>
      </c>
      <c r="I661" s="20"/>
      <c r="J661" s="20">
        <v>1</v>
      </c>
      <c r="K661" s="20">
        <v>5</v>
      </c>
      <c r="L661" s="20">
        <v>1</v>
      </c>
      <c r="M661" s="20"/>
      <c r="N661" s="20"/>
      <c r="O661" s="20"/>
      <c r="P661" s="20"/>
      <c r="Q661" s="20">
        <v>2</v>
      </c>
      <c r="R661" s="20">
        <v>1</v>
      </c>
      <c r="S661" s="20"/>
      <c r="T661" s="20"/>
      <c r="U661" s="20"/>
      <c r="V661" s="20"/>
      <c r="W661" s="20"/>
      <c r="X661" s="20"/>
      <c r="Y661" s="20"/>
      <c r="Z661" s="20">
        <v>1</v>
      </c>
      <c r="AA661" s="20"/>
      <c r="AB661" s="20"/>
      <c r="AC661" s="21"/>
      <c r="AE661" s="35" t="s">
        <v>792</v>
      </c>
      <c r="AF661" s="36"/>
      <c r="AG661" s="36"/>
      <c r="AH661" s="36"/>
      <c r="AI661" s="37"/>
      <c r="AK661" s="4">
        <f t="shared" si="164"/>
        <v>0</v>
      </c>
      <c r="AL661" s="4">
        <f t="shared" si="165"/>
        <v>0</v>
      </c>
      <c r="AM661" s="4">
        <f t="shared" si="166"/>
        <v>0</v>
      </c>
      <c r="AN661" s="4">
        <f t="shared" si="167"/>
        <v>0</v>
      </c>
      <c r="AO661" s="4">
        <f t="shared" si="168"/>
        <v>0</v>
      </c>
      <c r="AQ661" s="4">
        <f t="shared" si="169"/>
        <v>0</v>
      </c>
      <c r="AR661" s="4">
        <f t="shared" si="170"/>
        <v>1</v>
      </c>
      <c r="AS661" s="4">
        <f t="shared" si="171"/>
        <v>1</v>
      </c>
      <c r="AT661" s="4">
        <f t="shared" si="172"/>
        <v>1</v>
      </c>
      <c r="AU661" s="4">
        <f t="shared" si="173"/>
        <v>1</v>
      </c>
      <c r="AW661" s="4">
        <f t="shared" si="174"/>
        <v>0</v>
      </c>
      <c r="AX661" s="4">
        <f t="shared" si="175"/>
        <v>0</v>
      </c>
      <c r="AY661" s="4">
        <f t="shared" si="176"/>
        <v>1</v>
      </c>
      <c r="BA661" s="4">
        <f t="shared" si="177"/>
        <v>1</v>
      </c>
    </row>
    <row r="662" spans="2:53" ht="14.5" customHeight="1" x14ac:dyDescent="0.35">
      <c r="B662" s="47" t="s">
        <v>2463</v>
      </c>
      <c r="C662" s="72"/>
      <c r="D662" s="69">
        <v>45332</v>
      </c>
      <c r="E662" s="69" t="str">
        <f t="shared" ca="1" si="162"/>
        <v>Yes</v>
      </c>
      <c r="F662" s="53" t="str">
        <f t="shared" si="163"/>
        <v>3. All Roles Work Inflexible</v>
      </c>
      <c r="G662" s="167" t="s">
        <v>2443</v>
      </c>
      <c r="H662" s="166">
        <v>1</v>
      </c>
      <c r="I662" s="20"/>
      <c r="J662" s="20"/>
      <c r="K662" s="20"/>
      <c r="L662" s="20"/>
      <c r="M662" s="20"/>
      <c r="N662" s="20"/>
      <c r="O662" s="20"/>
      <c r="P662" s="20"/>
      <c r="Q662" s="20"/>
      <c r="R662" s="20"/>
      <c r="S662" s="20">
        <v>1</v>
      </c>
      <c r="T662" s="20"/>
      <c r="U662" s="20"/>
      <c r="V662" s="20"/>
      <c r="W662" s="20"/>
      <c r="X662" s="20"/>
      <c r="Y662" s="20"/>
      <c r="Z662" s="20"/>
      <c r="AA662" s="20"/>
      <c r="AB662" s="20"/>
      <c r="AC662" s="21"/>
      <c r="AE662" s="35" t="s">
        <v>712</v>
      </c>
      <c r="AF662" s="36"/>
      <c r="AG662" s="36"/>
      <c r="AH662" s="36"/>
      <c r="AI662" s="37"/>
      <c r="AK662" s="4">
        <f t="shared" si="164"/>
        <v>0</v>
      </c>
      <c r="AL662" s="4">
        <f t="shared" si="165"/>
        <v>0</v>
      </c>
      <c r="AM662" s="4">
        <f t="shared" si="166"/>
        <v>0</v>
      </c>
      <c r="AN662" s="4">
        <f t="shared" si="167"/>
        <v>0</v>
      </c>
      <c r="AO662" s="4">
        <f t="shared" si="168"/>
        <v>0</v>
      </c>
      <c r="AQ662" s="4">
        <f t="shared" si="169"/>
        <v>0</v>
      </c>
      <c r="AR662" s="4">
        <f t="shared" si="170"/>
        <v>1</v>
      </c>
      <c r="AS662" s="4">
        <f t="shared" si="171"/>
        <v>1</v>
      </c>
      <c r="AT662" s="4">
        <f t="shared" si="172"/>
        <v>1</v>
      </c>
      <c r="AU662" s="4">
        <f t="shared" si="173"/>
        <v>1</v>
      </c>
      <c r="AW662" s="4">
        <f t="shared" si="174"/>
        <v>0</v>
      </c>
      <c r="AX662" s="4">
        <f t="shared" si="175"/>
        <v>0</v>
      </c>
      <c r="AY662" s="4">
        <f t="shared" si="176"/>
        <v>1</v>
      </c>
      <c r="BA662" s="4">
        <f t="shared" si="177"/>
        <v>1</v>
      </c>
    </row>
    <row r="663" spans="2:53" ht="14.5" customHeight="1" x14ac:dyDescent="0.35">
      <c r="B663" s="47" t="s">
        <v>2604</v>
      </c>
      <c r="C663" s="72" t="s">
        <v>3474</v>
      </c>
      <c r="D663" s="69">
        <v>45332</v>
      </c>
      <c r="E663" s="69" t="str">
        <f t="shared" ca="1" si="162"/>
        <v>Yes</v>
      </c>
      <c r="F663" s="53" t="str">
        <f t="shared" si="163"/>
        <v>3. All Roles Work Inflexible</v>
      </c>
      <c r="G663" s="167" t="s">
        <v>3484</v>
      </c>
      <c r="H663" s="166">
        <v>1</v>
      </c>
      <c r="I663" s="20"/>
      <c r="J663" s="20"/>
      <c r="K663" s="20"/>
      <c r="L663" s="20"/>
      <c r="M663" s="20"/>
      <c r="N663" s="20"/>
      <c r="O663" s="20"/>
      <c r="P663" s="20"/>
      <c r="Q663" s="20"/>
      <c r="R663" s="20"/>
      <c r="S663" s="20"/>
      <c r="T663" s="20"/>
      <c r="U663" s="20"/>
      <c r="V663" s="20"/>
      <c r="W663" s="20"/>
      <c r="X663" s="20"/>
      <c r="Y663" s="20"/>
      <c r="Z663" s="20"/>
      <c r="AA663" s="20"/>
      <c r="AB663" s="20"/>
      <c r="AC663" s="21"/>
      <c r="AE663" s="35" t="s">
        <v>712</v>
      </c>
      <c r="AF663" s="36" t="s">
        <v>4204</v>
      </c>
      <c r="AG663" s="36"/>
      <c r="AH663" s="36"/>
      <c r="AI663" s="37"/>
      <c r="AK663" s="4">
        <f t="shared" si="164"/>
        <v>0</v>
      </c>
      <c r="AL663" s="4">
        <f t="shared" si="165"/>
        <v>0</v>
      </c>
      <c r="AM663" s="4">
        <f t="shared" si="166"/>
        <v>0</v>
      </c>
      <c r="AN663" s="4">
        <f t="shared" si="167"/>
        <v>0</v>
      </c>
      <c r="AO663" s="4">
        <f t="shared" si="168"/>
        <v>0</v>
      </c>
      <c r="AQ663" s="4">
        <f t="shared" si="169"/>
        <v>0</v>
      </c>
      <c r="AR663" s="4">
        <f t="shared" si="170"/>
        <v>1</v>
      </c>
      <c r="AS663" s="4">
        <f t="shared" si="171"/>
        <v>1</v>
      </c>
      <c r="AT663" s="4">
        <f t="shared" si="172"/>
        <v>1</v>
      </c>
      <c r="AU663" s="4">
        <f t="shared" si="173"/>
        <v>1</v>
      </c>
      <c r="AW663" s="4">
        <f t="shared" si="174"/>
        <v>0</v>
      </c>
      <c r="AX663" s="4">
        <f t="shared" si="175"/>
        <v>0</v>
      </c>
      <c r="AY663" s="4">
        <f t="shared" si="176"/>
        <v>1</v>
      </c>
      <c r="BA663" s="4">
        <f t="shared" si="177"/>
        <v>1</v>
      </c>
    </row>
    <row r="664" spans="2:53" ht="14.5" customHeight="1" x14ac:dyDescent="0.35">
      <c r="B664" s="47" t="s">
        <v>2605</v>
      </c>
      <c r="C664" s="72" t="s">
        <v>3474</v>
      </c>
      <c r="D664" s="69">
        <v>45332</v>
      </c>
      <c r="E664" s="69" t="str">
        <f t="shared" ca="1" si="162"/>
        <v>Yes</v>
      </c>
      <c r="F664" s="53" t="str">
        <f t="shared" si="163"/>
        <v>3. All Roles Work Inflexible</v>
      </c>
      <c r="G664" s="167" t="s">
        <v>4599</v>
      </c>
      <c r="H664" s="166">
        <v>13</v>
      </c>
      <c r="I664" s="20"/>
      <c r="J664" s="20"/>
      <c r="K664" s="20"/>
      <c r="L664" s="20"/>
      <c r="M664" s="20"/>
      <c r="N664" s="20"/>
      <c r="O664" s="20"/>
      <c r="P664" s="20"/>
      <c r="Q664" s="20"/>
      <c r="R664" s="20"/>
      <c r="S664" s="20"/>
      <c r="T664" s="20"/>
      <c r="U664" s="20"/>
      <c r="V664" s="20"/>
      <c r="W664" s="20"/>
      <c r="X664" s="20"/>
      <c r="Y664" s="20"/>
      <c r="Z664" s="20"/>
      <c r="AA664" s="20"/>
      <c r="AB664" s="20"/>
      <c r="AC664" s="21"/>
      <c r="AE664" s="35" t="s">
        <v>673</v>
      </c>
      <c r="AF664" s="36" t="s">
        <v>4204</v>
      </c>
      <c r="AG664" s="36"/>
      <c r="AH664" s="36"/>
      <c r="AI664" s="37"/>
      <c r="AK664" s="4">
        <f t="shared" si="164"/>
        <v>0</v>
      </c>
      <c r="AL664" s="4">
        <f t="shared" si="165"/>
        <v>0</v>
      </c>
      <c r="AM664" s="4">
        <f t="shared" si="166"/>
        <v>0</v>
      </c>
      <c r="AN664" s="4">
        <f t="shared" si="167"/>
        <v>0</v>
      </c>
      <c r="AO664" s="4">
        <f t="shared" si="168"/>
        <v>0</v>
      </c>
      <c r="AQ664" s="4">
        <f t="shared" si="169"/>
        <v>0</v>
      </c>
      <c r="AR664" s="4">
        <f t="shared" si="170"/>
        <v>1</v>
      </c>
      <c r="AS664" s="4">
        <f t="shared" si="171"/>
        <v>1</v>
      </c>
      <c r="AT664" s="4">
        <f t="shared" si="172"/>
        <v>1</v>
      </c>
      <c r="AU664" s="4">
        <f t="shared" si="173"/>
        <v>1</v>
      </c>
      <c r="AW664" s="4">
        <f t="shared" si="174"/>
        <v>0</v>
      </c>
      <c r="AX664" s="4">
        <f t="shared" si="175"/>
        <v>0</v>
      </c>
      <c r="AY664" s="4">
        <f t="shared" si="176"/>
        <v>1</v>
      </c>
      <c r="BA664" s="4">
        <f t="shared" si="177"/>
        <v>1</v>
      </c>
    </row>
    <row r="665" spans="2:53" ht="14.5" customHeight="1" x14ac:dyDescent="0.35">
      <c r="B665" s="47" t="s">
        <v>962</v>
      </c>
      <c r="C665" s="72"/>
      <c r="D665" s="69">
        <v>45332</v>
      </c>
      <c r="E665" s="69" t="str">
        <f t="shared" ca="1" si="162"/>
        <v>Yes</v>
      </c>
      <c r="F665" s="53" t="str">
        <f t="shared" si="163"/>
        <v>3. All Roles Work Inflexible</v>
      </c>
      <c r="G665" s="167" t="s">
        <v>963</v>
      </c>
      <c r="H665" s="166">
        <v>1</v>
      </c>
      <c r="I665" s="20"/>
      <c r="J665" s="20"/>
      <c r="K665" s="20"/>
      <c r="L665" s="20"/>
      <c r="M665" s="20"/>
      <c r="N665" s="20"/>
      <c r="O665" s="20"/>
      <c r="P665" s="20"/>
      <c r="Q665" s="20"/>
      <c r="R665" s="20"/>
      <c r="S665" s="20">
        <v>1</v>
      </c>
      <c r="T665" s="20"/>
      <c r="U665" s="20"/>
      <c r="V665" s="20"/>
      <c r="W665" s="20"/>
      <c r="X665" s="20"/>
      <c r="Y665" s="20"/>
      <c r="Z665" s="20"/>
      <c r="AA665" s="20"/>
      <c r="AB665" s="20"/>
      <c r="AC665" s="21"/>
      <c r="AE665" s="35" t="s">
        <v>964</v>
      </c>
      <c r="AF665" s="36"/>
      <c r="AG665" s="36"/>
      <c r="AH665" s="36"/>
      <c r="AI665" s="37"/>
      <c r="AK665" s="4">
        <f t="shared" si="164"/>
        <v>0</v>
      </c>
      <c r="AL665" s="4">
        <f t="shared" si="165"/>
        <v>0</v>
      </c>
      <c r="AM665" s="4">
        <f t="shared" si="166"/>
        <v>0</v>
      </c>
      <c r="AN665" s="4">
        <f t="shared" si="167"/>
        <v>0</v>
      </c>
      <c r="AO665" s="4">
        <f t="shared" si="168"/>
        <v>0</v>
      </c>
      <c r="AQ665" s="4">
        <f t="shared" si="169"/>
        <v>0</v>
      </c>
      <c r="AR665" s="4">
        <f t="shared" si="170"/>
        <v>1</v>
      </c>
      <c r="AS665" s="4">
        <f t="shared" si="171"/>
        <v>1</v>
      </c>
      <c r="AT665" s="4">
        <f t="shared" si="172"/>
        <v>1</v>
      </c>
      <c r="AU665" s="4">
        <f t="shared" si="173"/>
        <v>1</v>
      </c>
      <c r="AW665" s="4">
        <f t="shared" si="174"/>
        <v>0</v>
      </c>
      <c r="AX665" s="4">
        <f t="shared" si="175"/>
        <v>0</v>
      </c>
      <c r="AY665" s="4">
        <f t="shared" si="176"/>
        <v>1</v>
      </c>
      <c r="BA665" s="4">
        <f t="shared" si="177"/>
        <v>1</v>
      </c>
    </row>
    <row r="666" spans="2:53" ht="14.5" customHeight="1" x14ac:dyDescent="0.35">
      <c r="B666" s="47" t="s">
        <v>2606</v>
      </c>
      <c r="C666" s="72" t="s">
        <v>3474</v>
      </c>
      <c r="D666" s="69">
        <v>45332</v>
      </c>
      <c r="E666" s="69" t="str">
        <f t="shared" ca="1" si="162"/>
        <v>Yes</v>
      </c>
      <c r="F666" s="53" t="str">
        <f t="shared" si="163"/>
        <v>3. All Roles Work Inflexible</v>
      </c>
      <c r="G666" s="167" t="s">
        <v>3486</v>
      </c>
      <c r="H666" s="166">
        <v>1</v>
      </c>
      <c r="I666" s="20"/>
      <c r="J666" s="20"/>
      <c r="K666" s="20"/>
      <c r="L666" s="20"/>
      <c r="M666" s="20"/>
      <c r="N666" s="20"/>
      <c r="O666" s="20"/>
      <c r="P666" s="20"/>
      <c r="Q666" s="20"/>
      <c r="R666" s="20"/>
      <c r="S666" s="20"/>
      <c r="T666" s="20"/>
      <c r="U666" s="20"/>
      <c r="V666" s="20"/>
      <c r="W666" s="20"/>
      <c r="X666" s="20"/>
      <c r="Y666" s="20"/>
      <c r="Z666" s="20"/>
      <c r="AA666" s="20"/>
      <c r="AB666" s="20"/>
      <c r="AC666" s="21"/>
      <c r="AE666" s="35" t="s">
        <v>618</v>
      </c>
      <c r="AF666" s="36" t="s">
        <v>4204</v>
      </c>
      <c r="AG666" s="36"/>
      <c r="AH666" s="36"/>
      <c r="AI666" s="37"/>
      <c r="AK666" s="4">
        <f t="shared" si="164"/>
        <v>0</v>
      </c>
      <c r="AL666" s="4">
        <f t="shared" si="165"/>
        <v>0</v>
      </c>
      <c r="AM666" s="4">
        <f t="shared" si="166"/>
        <v>0</v>
      </c>
      <c r="AN666" s="4">
        <f t="shared" si="167"/>
        <v>0</v>
      </c>
      <c r="AO666" s="4">
        <f t="shared" si="168"/>
        <v>0</v>
      </c>
      <c r="AQ666" s="4">
        <f t="shared" si="169"/>
        <v>0</v>
      </c>
      <c r="AR666" s="4">
        <f t="shared" si="170"/>
        <v>1</v>
      </c>
      <c r="AS666" s="4">
        <f t="shared" si="171"/>
        <v>1</v>
      </c>
      <c r="AT666" s="4">
        <f t="shared" si="172"/>
        <v>1</v>
      </c>
      <c r="AU666" s="4">
        <f t="shared" si="173"/>
        <v>1</v>
      </c>
      <c r="AW666" s="4">
        <f t="shared" si="174"/>
        <v>0</v>
      </c>
      <c r="AX666" s="4">
        <f t="shared" si="175"/>
        <v>0</v>
      </c>
      <c r="AY666" s="4">
        <f t="shared" si="176"/>
        <v>1</v>
      </c>
      <c r="BA666" s="4">
        <f t="shared" si="177"/>
        <v>1</v>
      </c>
    </row>
    <row r="667" spans="2:53" ht="14.5" customHeight="1" x14ac:dyDescent="0.35">
      <c r="B667" s="47" t="s">
        <v>965</v>
      </c>
      <c r="C667" s="72"/>
      <c r="D667" s="69">
        <v>45332</v>
      </c>
      <c r="E667" s="69" t="str">
        <f t="shared" ca="1" si="162"/>
        <v>Yes</v>
      </c>
      <c r="F667" s="53" t="str">
        <f t="shared" si="163"/>
        <v>3. All Roles Work Inflexible</v>
      </c>
      <c r="G667" s="167" t="s">
        <v>966</v>
      </c>
      <c r="H667" s="166">
        <v>1</v>
      </c>
      <c r="I667" s="20"/>
      <c r="J667" s="20"/>
      <c r="K667" s="20"/>
      <c r="L667" s="20"/>
      <c r="M667" s="20"/>
      <c r="N667" s="20"/>
      <c r="O667" s="20"/>
      <c r="P667" s="20"/>
      <c r="Q667" s="20">
        <v>1</v>
      </c>
      <c r="R667" s="20"/>
      <c r="S667" s="20"/>
      <c r="T667" s="20"/>
      <c r="U667" s="20"/>
      <c r="V667" s="20"/>
      <c r="W667" s="20"/>
      <c r="X667" s="20"/>
      <c r="Y667" s="20"/>
      <c r="Z667" s="20"/>
      <c r="AA667" s="20"/>
      <c r="AB667" s="20"/>
      <c r="AC667" s="21"/>
      <c r="AE667" s="35" t="s">
        <v>618</v>
      </c>
      <c r="AF667" s="36"/>
      <c r="AG667" s="36"/>
      <c r="AH667" s="36"/>
      <c r="AI667" s="37"/>
      <c r="AK667" s="4">
        <f t="shared" si="164"/>
        <v>0</v>
      </c>
      <c r="AL667" s="4">
        <f t="shared" si="165"/>
        <v>0</v>
      </c>
      <c r="AM667" s="4">
        <f t="shared" si="166"/>
        <v>0</v>
      </c>
      <c r="AN667" s="4">
        <f t="shared" si="167"/>
        <v>0</v>
      </c>
      <c r="AO667" s="4">
        <f t="shared" si="168"/>
        <v>0</v>
      </c>
      <c r="AQ667" s="4">
        <f t="shared" si="169"/>
        <v>0</v>
      </c>
      <c r="AR667" s="4">
        <f t="shared" si="170"/>
        <v>1</v>
      </c>
      <c r="AS667" s="4">
        <f t="shared" si="171"/>
        <v>1</v>
      </c>
      <c r="AT667" s="4">
        <f t="shared" si="172"/>
        <v>1</v>
      </c>
      <c r="AU667" s="4">
        <f t="shared" si="173"/>
        <v>1</v>
      </c>
      <c r="AW667" s="4">
        <f t="shared" si="174"/>
        <v>0</v>
      </c>
      <c r="AX667" s="4">
        <f t="shared" si="175"/>
        <v>0</v>
      </c>
      <c r="AY667" s="4">
        <f t="shared" si="176"/>
        <v>1</v>
      </c>
      <c r="BA667" s="4">
        <f t="shared" si="177"/>
        <v>1</v>
      </c>
    </row>
    <row r="668" spans="2:53" ht="14.5" customHeight="1" x14ac:dyDescent="0.35">
      <c r="B668" s="47" t="s">
        <v>967</v>
      </c>
      <c r="C668" s="72"/>
      <c r="D668" s="69">
        <v>45332</v>
      </c>
      <c r="E668" s="69" t="str">
        <f t="shared" ca="1" si="162"/>
        <v>Yes</v>
      </c>
      <c r="F668" s="53" t="str">
        <f t="shared" si="163"/>
        <v>3. All Roles Work Inflexible</v>
      </c>
      <c r="G668" s="167" t="s">
        <v>968</v>
      </c>
      <c r="H668" s="166">
        <v>15</v>
      </c>
      <c r="I668" s="20"/>
      <c r="J668" s="20"/>
      <c r="K668" s="20">
        <v>10</v>
      </c>
      <c r="L668" s="20"/>
      <c r="M668" s="20"/>
      <c r="N668" s="20">
        <v>1</v>
      </c>
      <c r="O668" s="20"/>
      <c r="P668" s="20"/>
      <c r="Q668" s="20">
        <v>36</v>
      </c>
      <c r="R668" s="20">
        <v>4</v>
      </c>
      <c r="S668" s="20"/>
      <c r="T668" s="20"/>
      <c r="U668" s="20">
        <v>6</v>
      </c>
      <c r="V668" s="20"/>
      <c r="W668" s="20"/>
      <c r="X668" s="20"/>
      <c r="Y668" s="20"/>
      <c r="Z668" s="20">
        <v>4</v>
      </c>
      <c r="AA668" s="20">
        <v>2</v>
      </c>
      <c r="AB668" s="20"/>
      <c r="AC668" s="21"/>
      <c r="AE668" s="35" t="s">
        <v>969</v>
      </c>
      <c r="AF668" s="36" t="s">
        <v>617</v>
      </c>
      <c r="AG668" s="36" t="s">
        <v>612</v>
      </c>
      <c r="AH668" s="36" t="s">
        <v>970</v>
      </c>
      <c r="AI668" s="37" t="s">
        <v>792</v>
      </c>
      <c r="AK668" s="4">
        <f t="shared" si="164"/>
        <v>0</v>
      </c>
      <c r="AL668" s="4">
        <f t="shared" si="165"/>
        <v>0</v>
      </c>
      <c r="AM668" s="4">
        <f t="shared" si="166"/>
        <v>0</v>
      </c>
      <c r="AN668" s="4">
        <f t="shared" si="167"/>
        <v>0</v>
      </c>
      <c r="AO668" s="4">
        <f t="shared" si="168"/>
        <v>0</v>
      </c>
      <c r="AQ668" s="4">
        <f t="shared" si="169"/>
        <v>0</v>
      </c>
      <c r="AR668" s="4">
        <f t="shared" si="170"/>
        <v>0</v>
      </c>
      <c r="AS668" s="4">
        <f t="shared" si="171"/>
        <v>0</v>
      </c>
      <c r="AT668" s="4">
        <f t="shared" si="172"/>
        <v>0</v>
      </c>
      <c r="AU668" s="4">
        <f t="shared" si="173"/>
        <v>0</v>
      </c>
      <c r="AW668" s="4">
        <f t="shared" si="174"/>
        <v>0</v>
      </c>
      <c r="AX668" s="4">
        <f t="shared" si="175"/>
        <v>0</v>
      </c>
      <c r="AY668" s="4">
        <f t="shared" si="176"/>
        <v>1</v>
      </c>
      <c r="BA668" s="4">
        <f t="shared" si="177"/>
        <v>1</v>
      </c>
    </row>
    <row r="669" spans="2:53" ht="14.5" customHeight="1" x14ac:dyDescent="0.35">
      <c r="B669" s="47" t="s">
        <v>971</v>
      </c>
      <c r="C669" s="72"/>
      <c r="D669" s="69">
        <v>45332</v>
      </c>
      <c r="E669" s="69" t="str">
        <f t="shared" ca="1" si="162"/>
        <v>Yes</v>
      </c>
      <c r="F669" s="53" t="str">
        <f t="shared" si="163"/>
        <v>3. All Roles Work Inflexible</v>
      </c>
      <c r="G669" s="167" t="s">
        <v>972</v>
      </c>
      <c r="H669" s="166">
        <v>1</v>
      </c>
      <c r="I669" s="20"/>
      <c r="J669" s="20"/>
      <c r="K669" s="20"/>
      <c r="L669" s="20"/>
      <c r="M669" s="20"/>
      <c r="N669" s="20"/>
      <c r="O669" s="20"/>
      <c r="P669" s="20"/>
      <c r="Q669" s="20"/>
      <c r="R669" s="20"/>
      <c r="S669" s="20">
        <v>1</v>
      </c>
      <c r="T669" s="20"/>
      <c r="U669" s="20"/>
      <c r="V669" s="20"/>
      <c r="W669" s="20"/>
      <c r="X669" s="20"/>
      <c r="Y669" s="20"/>
      <c r="Z669" s="20"/>
      <c r="AA669" s="20"/>
      <c r="AB669" s="20"/>
      <c r="AC669" s="21"/>
      <c r="AE669" s="35" t="s">
        <v>618</v>
      </c>
      <c r="AF669" s="36"/>
      <c r="AG669" s="36"/>
      <c r="AH669" s="36"/>
      <c r="AI669" s="37"/>
      <c r="AK669" s="4">
        <f t="shared" si="164"/>
        <v>0</v>
      </c>
      <c r="AL669" s="4">
        <f t="shared" si="165"/>
        <v>0</v>
      </c>
      <c r="AM669" s="4">
        <f t="shared" si="166"/>
        <v>0</v>
      </c>
      <c r="AN669" s="4">
        <f t="shared" si="167"/>
        <v>0</v>
      </c>
      <c r="AO669" s="4">
        <f t="shared" si="168"/>
        <v>0</v>
      </c>
      <c r="AQ669" s="4">
        <f t="shared" si="169"/>
        <v>0</v>
      </c>
      <c r="AR669" s="4">
        <f t="shared" si="170"/>
        <v>1</v>
      </c>
      <c r="AS669" s="4">
        <f t="shared" si="171"/>
        <v>1</v>
      </c>
      <c r="AT669" s="4">
        <f t="shared" si="172"/>
        <v>1</v>
      </c>
      <c r="AU669" s="4">
        <f t="shared" si="173"/>
        <v>1</v>
      </c>
      <c r="AW669" s="4">
        <f t="shared" si="174"/>
        <v>0</v>
      </c>
      <c r="AX669" s="4">
        <f t="shared" si="175"/>
        <v>0</v>
      </c>
      <c r="AY669" s="4">
        <f t="shared" si="176"/>
        <v>1</v>
      </c>
      <c r="BA669" s="4">
        <f t="shared" si="177"/>
        <v>1</v>
      </c>
    </row>
    <row r="670" spans="2:53" ht="14.5" customHeight="1" x14ac:dyDescent="0.35">
      <c r="B670" s="47" t="s">
        <v>973</v>
      </c>
      <c r="C670" s="72"/>
      <c r="D670" s="69">
        <v>45332</v>
      </c>
      <c r="E670" s="69" t="str">
        <f t="shared" ca="1" si="162"/>
        <v>Yes</v>
      </c>
      <c r="F670" s="53" t="str">
        <f t="shared" si="163"/>
        <v>3. All Roles Work Inflexible</v>
      </c>
      <c r="G670" s="167" t="s">
        <v>974</v>
      </c>
      <c r="H670" s="166">
        <v>1</v>
      </c>
      <c r="I670" s="20"/>
      <c r="J670" s="20"/>
      <c r="K670" s="20"/>
      <c r="L670" s="20"/>
      <c r="M670" s="20"/>
      <c r="N670" s="20"/>
      <c r="O670" s="20"/>
      <c r="P670" s="20"/>
      <c r="Q670" s="20"/>
      <c r="R670" s="20"/>
      <c r="S670" s="20">
        <v>1</v>
      </c>
      <c r="T670" s="20"/>
      <c r="U670" s="20"/>
      <c r="V670" s="20"/>
      <c r="W670" s="20"/>
      <c r="X670" s="20"/>
      <c r="Y670" s="20"/>
      <c r="Z670" s="20"/>
      <c r="AA670" s="20"/>
      <c r="AB670" s="20"/>
      <c r="AC670" s="21"/>
      <c r="AE670" s="35" t="s">
        <v>657</v>
      </c>
      <c r="AF670" s="36"/>
      <c r="AG670" s="36"/>
      <c r="AH670" s="36"/>
      <c r="AI670" s="37"/>
      <c r="AK670" s="4">
        <f t="shared" si="164"/>
        <v>0</v>
      </c>
      <c r="AL670" s="4">
        <f t="shared" si="165"/>
        <v>0</v>
      </c>
      <c r="AM670" s="4">
        <f t="shared" si="166"/>
        <v>0</v>
      </c>
      <c r="AN670" s="4">
        <f t="shared" si="167"/>
        <v>0</v>
      </c>
      <c r="AO670" s="4">
        <f t="shared" si="168"/>
        <v>0</v>
      </c>
      <c r="AQ670" s="4">
        <f t="shared" si="169"/>
        <v>0</v>
      </c>
      <c r="AR670" s="4">
        <f t="shared" si="170"/>
        <v>1</v>
      </c>
      <c r="AS670" s="4">
        <f t="shared" si="171"/>
        <v>1</v>
      </c>
      <c r="AT670" s="4">
        <f t="shared" si="172"/>
        <v>1</v>
      </c>
      <c r="AU670" s="4">
        <f t="shared" si="173"/>
        <v>1</v>
      </c>
      <c r="AW670" s="4">
        <f t="shared" si="174"/>
        <v>0</v>
      </c>
      <c r="AX670" s="4">
        <f t="shared" si="175"/>
        <v>0</v>
      </c>
      <c r="AY670" s="4">
        <f t="shared" si="176"/>
        <v>1</v>
      </c>
      <c r="BA670" s="4">
        <f t="shared" si="177"/>
        <v>1</v>
      </c>
    </row>
    <row r="671" spans="2:53" ht="14.5" customHeight="1" x14ac:dyDescent="0.35">
      <c r="B671" s="47" t="s">
        <v>2609</v>
      </c>
      <c r="C671" s="72" t="s">
        <v>3474</v>
      </c>
      <c r="D671" s="69">
        <v>45332</v>
      </c>
      <c r="E671" s="69" t="str">
        <f t="shared" ca="1" si="162"/>
        <v>Yes</v>
      </c>
      <c r="F671" s="53" t="str">
        <f t="shared" si="163"/>
        <v>3. All Roles Work Inflexible</v>
      </c>
      <c r="G671" s="167" t="s">
        <v>4600</v>
      </c>
      <c r="H671" s="166">
        <v>1</v>
      </c>
      <c r="I671" s="20"/>
      <c r="J671" s="20"/>
      <c r="K671" s="20"/>
      <c r="L671" s="20"/>
      <c r="M671" s="20"/>
      <c r="N671" s="20"/>
      <c r="O671" s="20"/>
      <c r="P671" s="20"/>
      <c r="Q671" s="20"/>
      <c r="R671" s="20"/>
      <c r="S671" s="20"/>
      <c r="T671" s="20"/>
      <c r="U671" s="20"/>
      <c r="V671" s="20"/>
      <c r="W671" s="20"/>
      <c r="X671" s="20"/>
      <c r="Y671" s="20"/>
      <c r="Z671" s="20"/>
      <c r="AA671" s="20"/>
      <c r="AB671" s="20"/>
      <c r="AC671" s="21"/>
      <c r="AE671" s="35" t="s">
        <v>1748</v>
      </c>
      <c r="AF671" s="36" t="s">
        <v>4204</v>
      </c>
      <c r="AG671" s="36"/>
      <c r="AH671" s="36"/>
      <c r="AI671" s="37"/>
      <c r="AK671" s="4">
        <f t="shared" si="164"/>
        <v>0</v>
      </c>
      <c r="AL671" s="4">
        <f t="shared" si="165"/>
        <v>0</v>
      </c>
      <c r="AM671" s="4">
        <f t="shared" si="166"/>
        <v>0</v>
      </c>
      <c r="AN671" s="4">
        <f t="shared" si="167"/>
        <v>0</v>
      </c>
      <c r="AO671" s="4">
        <f t="shared" si="168"/>
        <v>0</v>
      </c>
      <c r="AQ671" s="4">
        <f t="shared" si="169"/>
        <v>0</v>
      </c>
      <c r="AR671" s="4">
        <f t="shared" si="170"/>
        <v>1</v>
      </c>
      <c r="AS671" s="4">
        <f t="shared" si="171"/>
        <v>1</v>
      </c>
      <c r="AT671" s="4">
        <f t="shared" si="172"/>
        <v>1</v>
      </c>
      <c r="AU671" s="4">
        <f t="shared" si="173"/>
        <v>1</v>
      </c>
      <c r="AW671" s="4">
        <f t="shared" si="174"/>
        <v>0</v>
      </c>
      <c r="AX671" s="4">
        <f t="shared" si="175"/>
        <v>0</v>
      </c>
      <c r="AY671" s="4">
        <f t="shared" si="176"/>
        <v>1</v>
      </c>
      <c r="BA671" s="4">
        <f t="shared" si="177"/>
        <v>1</v>
      </c>
    </row>
    <row r="672" spans="2:53" ht="14.5" customHeight="1" x14ac:dyDescent="0.35">
      <c r="B672" s="47" t="s">
        <v>975</v>
      </c>
      <c r="C672" s="72"/>
      <c r="D672" s="69">
        <v>45332</v>
      </c>
      <c r="E672" s="69" t="str">
        <f t="shared" ca="1" si="162"/>
        <v>Yes</v>
      </c>
      <c r="F672" s="53" t="str">
        <f t="shared" si="163"/>
        <v>3. All Roles Work Inflexible</v>
      </c>
      <c r="G672" s="167" t="s">
        <v>976</v>
      </c>
      <c r="H672" s="166">
        <v>1</v>
      </c>
      <c r="I672" s="20"/>
      <c r="J672" s="20"/>
      <c r="K672" s="20">
        <v>1</v>
      </c>
      <c r="L672" s="20"/>
      <c r="M672" s="20">
        <v>1</v>
      </c>
      <c r="N672" s="20"/>
      <c r="O672" s="20"/>
      <c r="P672" s="20"/>
      <c r="Q672" s="20"/>
      <c r="R672" s="20"/>
      <c r="S672" s="20"/>
      <c r="T672" s="20"/>
      <c r="U672" s="20"/>
      <c r="V672" s="20"/>
      <c r="W672" s="20"/>
      <c r="X672" s="20"/>
      <c r="Y672" s="20"/>
      <c r="Z672" s="20">
        <v>1</v>
      </c>
      <c r="AA672" s="20"/>
      <c r="AB672" s="20"/>
      <c r="AC672" s="21"/>
      <c r="AE672" s="35" t="s">
        <v>729</v>
      </c>
      <c r="AF672" s="36"/>
      <c r="AG672" s="36"/>
      <c r="AH672" s="36"/>
      <c r="AI672" s="37"/>
      <c r="AK672" s="4">
        <f t="shared" si="164"/>
        <v>0</v>
      </c>
      <c r="AL672" s="4">
        <f t="shared" si="165"/>
        <v>0</v>
      </c>
      <c r="AM672" s="4">
        <f t="shared" si="166"/>
        <v>0</v>
      </c>
      <c r="AN672" s="4">
        <f t="shared" si="167"/>
        <v>0</v>
      </c>
      <c r="AO672" s="4">
        <f t="shared" si="168"/>
        <v>0</v>
      </c>
      <c r="AQ672" s="4">
        <f t="shared" si="169"/>
        <v>0</v>
      </c>
      <c r="AR672" s="4">
        <f t="shared" si="170"/>
        <v>1</v>
      </c>
      <c r="AS672" s="4">
        <f t="shared" si="171"/>
        <v>1</v>
      </c>
      <c r="AT672" s="4">
        <f t="shared" si="172"/>
        <v>1</v>
      </c>
      <c r="AU672" s="4">
        <f t="shared" si="173"/>
        <v>1</v>
      </c>
      <c r="AW672" s="4">
        <f t="shared" si="174"/>
        <v>0</v>
      </c>
      <c r="AX672" s="4">
        <f t="shared" si="175"/>
        <v>0</v>
      </c>
      <c r="AY672" s="4">
        <f t="shared" si="176"/>
        <v>1</v>
      </c>
      <c r="BA672" s="4">
        <f t="shared" si="177"/>
        <v>1</v>
      </c>
    </row>
    <row r="673" spans="2:53" ht="14.5" customHeight="1" x14ac:dyDescent="0.35">
      <c r="B673" s="47" t="s">
        <v>977</v>
      </c>
      <c r="C673" s="72"/>
      <c r="D673" s="69">
        <v>45332</v>
      </c>
      <c r="E673" s="69" t="str">
        <f t="shared" ca="1" si="162"/>
        <v>Yes</v>
      </c>
      <c r="F673" s="53" t="str">
        <f t="shared" si="163"/>
        <v>3. All Roles Work Inflexible</v>
      </c>
      <c r="G673" s="167" t="s">
        <v>978</v>
      </c>
      <c r="H673" s="166">
        <v>1</v>
      </c>
      <c r="I673" s="20"/>
      <c r="J673" s="20"/>
      <c r="K673" s="20"/>
      <c r="L673" s="20"/>
      <c r="M673" s="20"/>
      <c r="N673" s="20"/>
      <c r="O673" s="20"/>
      <c r="P673" s="20"/>
      <c r="Q673" s="20"/>
      <c r="R673" s="20"/>
      <c r="S673" s="20">
        <v>1</v>
      </c>
      <c r="T673" s="20"/>
      <c r="U673" s="20"/>
      <c r="V673" s="20"/>
      <c r="W673" s="20"/>
      <c r="X673" s="20"/>
      <c r="Y673" s="20"/>
      <c r="Z673" s="20"/>
      <c r="AA673" s="20"/>
      <c r="AB673" s="20"/>
      <c r="AC673" s="21"/>
      <c r="AE673" s="35" t="s">
        <v>617</v>
      </c>
      <c r="AF673" s="36"/>
      <c r="AG673" s="36"/>
      <c r="AH673" s="36"/>
      <c r="AI673" s="37"/>
      <c r="AK673" s="4">
        <f t="shared" si="164"/>
        <v>0</v>
      </c>
      <c r="AL673" s="4">
        <f t="shared" si="165"/>
        <v>0</v>
      </c>
      <c r="AM673" s="4">
        <f t="shared" si="166"/>
        <v>0</v>
      </c>
      <c r="AN673" s="4">
        <f t="shared" si="167"/>
        <v>0</v>
      </c>
      <c r="AO673" s="4">
        <f t="shared" si="168"/>
        <v>0</v>
      </c>
      <c r="AQ673" s="4">
        <f t="shared" si="169"/>
        <v>0</v>
      </c>
      <c r="AR673" s="4">
        <f t="shared" si="170"/>
        <v>1</v>
      </c>
      <c r="AS673" s="4">
        <f t="shared" si="171"/>
        <v>1</v>
      </c>
      <c r="AT673" s="4">
        <f t="shared" si="172"/>
        <v>1</v>
      </c>
      <c r="AU673" s="4">
        <f t="shared" si="173"/>
        <v>1</v>
      </c>
      <c r="AW673" s="4">
        <f t="shared" si="174"/>
        <v>0</v>
      </c>
      <c r="AX673" s="4">
        <f t="shared" si="175"/>
        <v>0</v>
      </c>
      <c r="AY673" s="4">
        <f t="shared" si="176"/>
        <v>1</v>
      </c>
      <c r="BA673" s="4">
        <f t="shared" si="177"/>
        <v>1</v>
      </c>
    </row>
    <row r="674" spans="2:53" ht="14.5" customHeight="1" x14ac:dyDescent="0.35">
      <c r="B674" s="47" t="s">
        <v>979</v>
      </c>
      <c r="C674" s="72"/>
      <c r="D674" s="69">
        <v>45332</v>
      </c>
      <c r="E674" s="69" t="str">
        <f t="shared" ca="1" si="162"/>
        <v>Yes</v>
      </c>
      <c r="F674" s="53" t="str">
        <f t="shared" si="163"/>
        <v>3. All Roles Work Inflexible</v>
      </c>
      <c r="G674" s="167" t="s">
        <v>980</v>
      </c>
      <c r="H674" s="166">
        <v>6</v>
      </c>
      <c r="I674" s="20"/>
      <c r="J674" s="20"/>
      <c r="K674" s="20">
        <v>4</v>
      </c>
      <c r="L674" s="20"/>
      <c r="M674" s="20"/>
      <c r="N674" s="20"/>
      <c r="O674" s="20"/>
      <c r="P674" s="20">
        <v>1</v>
      </c>
      <c r="Q674" s="20">
        <v>1</v>
      </c>
      <c r="R674" s="20"/>
      <c r="S674" s="20"/>
      <c r="T674" s="20"/>
      <c r="U674" s="20"/>
      <c r="V674" s="20"/>
      <c r="W674" s="20"/>
      <c r="X674" s="20"/>
      <c r="Y674" s="20"/>
      <c r="Z674" s="20"/>
      <c r="AA674" s="20"/>
      <c r="AB674" s="20"/>
      <c r="AC674" s="21"/>
      <c r="AE674" s="35" t="s">
        <v>981</v>
      </c>
      <c r="AF674" s="36"/>
      <c r="AG674" s="36"/>
      <c r="AH674" s="36"/>
      <c r="AI674" s="37"/>
      <c r="AK674" s="4">
        <f t="shared" si="164"/>
        <v>0</v>
      </c>
      <c r="AL674" s="4">
        <f t="shared" si="165"/>
        <v>0</v>
      </c>
      <c r="AM674" s="4">
        <f t="shared" si="166"/>
        <v>0</v>
      </c>
      <c r="AN674" s="4">
        <f t="shared" si="167"/>
        <v>0</v>
      </c>
      <c r="AO674" s="4">
        <f t="shared" si="168"/>
        <v>0</v>
      </c>
      <c r="AQ674" s="4">
        <f t="shared" si="169"/>
        <v>0</v>
      </c>
      <c r="AR674" s="4">
        <f t="shared" si="170"/>
        <v>1</v>
      </c>
      <c r="AS674" s="4">
        <f t="shared" si="171"/>
        <v>1</v>
      </c>
      <c r="AT674" s="4">
        <f t="shared" si="172"/>
        <v>1</v>
      </c>
      <c r="AU674" s="4">
        <f t="shared" si="173"/>
        <v>1</v>
      </c>
      <c r="AW674" s="4">
        <f t="shared" si="174"/>
        <v>0</v>
      </c>
      <c r="AX674" s="4">
        <f t="shared" si="175"/>
        <v>0</v>
      </c>
      <c r="AY674" s="4">
        <f t="shared" si="176"/>
        <v>1</v>
      </c>
      <c r="BA674" s="4">
        <f t="shared" si="177"/>
        <v>1</v>
      </c>
    </row>
    <row r="675" spans="2:53" ht="14.5" customHeight="1" x14ac:dyDescent="0.35">
      <c r="B675" s="47" t="s">
        <v>982</v>
      </c>
      <c r="C675" s="72"/>
      <c r="D675" s="69">
        <v>45332</v>
      </c>
      <c r="E675" s="69" t="str">
        <f t="shared" ca="1" si="162"/>
        <v>Yes</v>
      </c>
      <c r="F675" s="53" t="str">
        <f t="shared" si="163"/>
        <v>3. All Roles Work Inflexible</v>
      </c>
      <c r="G675" s="167" t="s">
        <v>983</v>
      </c>
      <c r="H675" s="166">
        <v>1</v>
      </c>
      <c r="I675" s="20"/>
      <c r="J675" s="20"/>
      <c r="K675" s="20"/>
      <c r="L675" s="20"/>
      <c r="M675" s="20"/>
      <c r="N675" s="20"/>
      <c r="O675" s="20"/>
      <c r="P675" s="20"/>
      <c r="Q675" s="20"/>
      <c r="R675" s="20"/>
      <c r="S675" s="20">
        <v>1</v>
      </c>
      <c r="T675" s="20"/>
      <c r="U675" s="20"/>
      <c r="V675" s="20"/>
      <c r="W675" s="20"/>
      <c r="X675" s="20"/>
      <c r="Y675" s="20"/>
      <c r="Z675" s="20"/>
      <c r="AA675" s="20"/>
      <c r="AB675" s="20"/>
      <c r="AC675" s="21"/>
      <c r="AE675" s="35" t="s">
        <v>656</v>
      </c>
      <c r="AF675" s="36"/>
      <c r="AG675" s="36"/>
      <c r="AH675" s="36"/>
      <c r="AI675" s="37"/>
      <c r="AK675" s="4">
        <f t="shared" si="164"/>
        <v>0</v>
      </c>
      <c r="AL675" s="4">
        <f t="shared" si="165"/>
        <v>0</v>
      </c>
      <c r="AM675" s="4">
        <f t="shared" si="166"/>
        <v>0</v>
      </c>
      <c r="AN675" s="4">
        <f t="shared" si="167"/>
        <v>0</v>
      </c>
      <c r="AO675" s="4">
        <f t="shared" si="168"/>
        <v>0</v>
      </c>
      <c r="AQ675" s="4">
        <f t="shared" si="169"/>
        <v>0</v>
      </c>
      <c r="AR675" s="4">
        <f t="shared" si="170"/>
        <v>1</v>
      </c>
      <c r="AS675" s="4">
        <f t="shared" si="171"/>
        <v>1</v>
      </c>
      <c r="AT675" s="4">
        <f t="shared" si="172"/>
        <v>1</v>
      </c>
      <c r="AU675" s="4">
        <f t="shared" si="173"/>
        <v>1</v>
      </c>
      <c r="AW675" s="4">
        <f t="shared" si="174"/>
        <v>0</v>
      </c>
      <c r="AX675" s="4">
        <f t="shared" si="175"/>
        <v>0</v>
      </c>
      <c r="AY675" s="4">
        <f t="shared" si="176"/>
        <v>1</v>
      </c>
      <c r="BA675" s="4">
        <f t="shared" si="177"/>
        <v>1</v>
      </c>
    </row>
    <row r="676" spans="2:53" ht="14.5" customHeight="1" x14ac:dyDescent="0.35">
      <c r="B676" s="47" t="s">
        <v>2610</v>
      </c>
      <c r="C676" s="72" t="s">
        <v>3474</v>
      </c>
      <c r="D676" s="69">
        <v>45332</v>
      </c>
      <c r="E676" s="69" t="str">
        <f t="shared" ca="1" si="162"/>
        <v>Yes</v>
      </c>
      <c r="F676" s="53" t="str">
        <f t="shared" si="163"/>
        <v>3. All Roles Work Inflexible</v>
      </c>
      <c r="G676" s="167" t="s">
        <v>3490</v>
      </c>
      <c r="H676" s="166">
        <v>1</v>
      </c>
      <c r="I676" s="20"/>
      <c r="J676" s="20"/>
      <c r="K676" s="20"/>
      <c r="L676" s="20"/>
      <c r="M676" s="20"/>
      <c r="N676" s="20"/>
      <c r="O676" s="20"/>
      <c r="P676" s="20"/>
      <c r="Q676" s="20"/>
      <c r="R676" s="20"/>
      <c r="S676" s="20"/>
      <c r="T676" s="20"/>
      <c r="U676" s="20"/>
      <c r="V676" s="20"/>
      <c r="W676" s="20"/>
      <c r="X676" s="20"/>
      <c r="Y676" s="20"/>
      <c r="Z676" s="20"/>
      <c r="AA676" s="20"/>
      <c r="AB676" s="20"/>
      <c r="AC676" s="21"/>
      <c r="AE676" s="35" t="s">
        <v>4206</v>
      </c>
      <c r="AF676" s="36" t="s">
        <v>4204</v>
      </c>
      <c r="AG676" s="36"/>
      <c r="AH676" s="36"/>
      <c r="AI676" s="37"/>
      <c r="AK676" s="4">
        <f t="shared" si="164"/>
        <v>0</v>
      </c>
      <c r="AL676" s="4">
        <f t="shared" si="165"/>
        <v>0</v>
      </c>
      <c r="AM676" s="4">
        <f t="shared" si="166"/>
        <v>0</v>
      </c>
      <c r="AN676" s="4">
        <f t="shared" si="167"/>
        <v>0</v>
      </c>
      <c r="AO676" s="4">
        <f t="shared" si="168"/>
        <v>0</v>
      </c>
      <c r="AQ676" s="4">
        <f t="shared" si="169"/>
        <v>0</v>
      </c>
      <c r="AR676" s="4">
        <f t="shared" si="170"/>
        <v>1</v>
      </c>
      <c r="AS676" s="4">
        <f t="shared" si="171"/>
        <v>1</v>
      </c>
      <c r="AT676" s="4">
        <f t="shared" si="172"/>
        <v>1</v>
      </c>
      <c r="AU676" s="4">
        <f t="shared" si="173"/>
        <v>1</v>
      </c>
      <c r="AW676" s="4">
        <f t="shared" si="174"/>
        <v>0</v>
      </c>
      <c r="AX676" s="4">
        <f t="shared" si="175"/>
        <v>0</v>
      </c>
      <c r="AY676" s="4">
        <f t="shared" si="176"/>
        <v>1</v>
      </c>
      <c r="BA676" s="4">
        <f t="shared" si="177"/>
        <v>1</v>
      </c>
    </row>
    <row r="677" spans="2:53" ht="14.5" customHeight="1" x14ac:dyDescent="0.35">
      <c r="B677" s="47" t="s">
        <v>984</v>
      </c>
      <c r="C677" s="72"/>
      <c r="D677" s="69">
        <v>45332</v>
      </c>
      <c r="E677" s="69" t="str">
        <f t="shared" ca="1" si="162"/>
        <v>Yes</v>
      </c>
      <c r="F677" s="53" t="str">
        <f t="shared" si="163"/>
        <v>3. All Roles Work Inflexible</v>
      </c>
      <c r="G677" s="167" t="s">
        <v>985</v>
      </c>
      <c r="H677" s="166">
        <v>1</v>
      </c>
      <c r="I677" s="20"/>
      <c r="J677" s="20"/>
      <c r="K677" s="20"/>
      <c r="L677" s="20"/>
      <c r="M677" s="20"/>
      <c r="N677" s="20"/>
      <c r="O677" s="20"/>
      <c r="P677" s="20"/>
      <c r="Q677" s="20"/>
      <c r="R677" s="20"/>
      <c r="S677" s="20">
        <v>1</v>
      </c>
      <c r="T677" s="20"/>
      <c r="U677" s="20"/>
      <c r="V677" s="20"/>
      <c r="W677" s="20"/>
      <c r="X677" s="20"/>
      <c r="Y677" s="20"/>
      <c r="Z677" s="20"/>
      <c r="AA677" s="20"/>
      <c r="AB677" s="20"/>
      <c r="AC677" s="21"/>
      <c r="AE677" s="35" t="s">
        <v>986</v>
      </c>
      <c r="AF677" s="36"/>
      <c r="AG677" s="36"/>
      <c r="AH677" s="36"/>
      <c r="AI677" s="37"/>
      <c r="AK677" s="4">
        <f t="shared" si="164"/>
        <v>0</v>
      </c>
      <c r="AL677" s="4">
        <f t="shared" si="165"/>
        <v>0</v>
      </c>
      <c r="AM677" s="4">
        <f t="shared" si="166"/>
        <v>0</v>
      </c>
      <c r="AN677" s="4">
        <f t="shared" si="167"/>
        <v>0</v>
      </c>
      <c r="AO677" s="4">
        <f t="shared" si="168"/>
        <v>0</v>
      </c>
      <c r="AQ677" s="4">
        <f t="shared" si="169"/>
        <v>0</v>
      </c>
      <c r="AR677" s="4">
        <f t="shared" si="170"/>
        <v>1</v>
      </c>
      <c r="AS677" s="4">
        <f t="shared" si="171"/>
        <v>1</v>
      </c>
      <c r="AT677" s="4">
        <f t="shared" si="172"/>
        <v>1</v>
      </c>
      <c r="AU677" s="4">
        <f t="shared" si="173"/>
        <v>1</v>
      </c>
      <c r="AW677" s="4">
        <f t="shared" si="174"/>
        <v>0</v>
      </c>
      <c r="AX677" s="4">
        <f t="shared" si="175"/>
        <v>0</v>
      </c>
      <c r="AY677" s="4">
        <f t="shared" si="176"/>
        <v>1</v>
      </c>
      <c r="BA677" s="4">
        <f t="shared" si="177"/>
        <v>1</v>
      </c>
    </row>
    <row r="678" spans="2:53" ht="14.5" customHeight="1" x14ac:dyDescent="0.35">
      <c r="B678" s="47" t="s">
        <v>2611</v>
      </c>
      <c r="C678" s="72" t="s">
        <v>3474</v>
      </c>
      <c r="D678" s="69">
        <v>45332</v>
      </c>
      <c r="E678" s="69" t="str">
        <f t="shared" ca="1" si="162"/>
        <v>Yes</v>
      </c>
      <c r="F678" s="53" t="str">
        <f t="shared" si="163"/>
        <v>3. All Roles Work Inflexible</v>
      </c>
      <c r="G678" s="167" t="s">
        <v>4601</v>
      </c>
      <c r="H678" s="166">
        <v>3</v>
      </c>
      <c r="I678" s="20"/>
      <c r="J678" s="20"/>
      <c r="K678" s="20"/>
      <c r="L678" s="20"/>
      <c r="M678" s="20"/>
      <c r="N678" s="20"/>
      <c r="O678" s="20"/>
      <c r="P678" s="20"/>
      <c r="Q678" s="20"/>
      <c r="R678" s="20"/>
      <c r="S678" s="20"/>
      <c r="T678" s="20"/>
      <c r="U678" s="20"/>
      <c r="V678" s="20"/>
      <c r="W678" s="20"/>
      <c r="X678" s="20"/>
      <c r="Y678" s="20"/>
      <c r="Z678" s="20"/>
      <c r="AA678" s="20"/>
      <c r="AB678" s="20"/>
      <c r="AC678" s="21"/>
      <c r="AE678" s="35" t="s">
        <v>4207</v>
      </c>
      <c r="AF678" s="36" t="s">
        <v>4204</v>
      </c>
      <c r="AG678" s="36"/>
      <c r="AH678" s="36"/>
      <c r="AI678" s="37"/>
      <c r="AK678" s="4">
        <f t="shared" si="164"/>
        <v>0</v>
      </c>
      <c r="AL678" s="4">
        <f t="shared" si="165"/>
        <v>0</v>
      </c>
      <c r="AM678" s="4">
        <f t="shared" si="166"/>
        <v>0</v>
      </c>
      <c r="AN678" s="4">
        <f t="shared" si="167"/>
        <v>0</v>
      </c>
      <c r="AO678" s="4">
        <f t="shared" si="168"/>
        <v>0</v>
      </c>
      <c r="AQ678" s="4">
        <f t="shared" si="169"/>
        <v>0</v>
      </c>
      <c r="AR678" s="4">
        <f t="shared" si="170"/>
        <v>1</v>
      </c>
      <c r="AS678" s="4">
        <f t="shared" si="171"/>
        <v>1</v>
      </c>
      <c r="AT678" s="4">
        <f t="shared" si="172"/>
        <v>1</v>
      </c>
      <c r="AU678" s="4">
        <f t="shared" si="173"/>
        <v>1</v>
      </c>
      <c r="AW678" s="4">
        <f t="shared" si="174"/>
        <v>0</v>
      </c>
      <c r="AX678" s="4">
        <f t="shared" si="175"/>
        <v>0</v>
      </c>
      <c r="AY678" s="4">
        <f t="shared" si="176"/>
        <v>1</v>
      </c>
      <c r="BA678" s="4">
        <f t="shared" si="177"/>
        <v>1</v>
      </c>
    </row>
    <row r="679" spans="2:53" ht="14.5" customHeight="1" x14ac:dyDescent="0.35">
      <c r="B679" s="47" t="s">
        <v>987</v>
      </c>
      <c r="C679" s="72"/>
      <c r="D679" s="69">
        <v>45332</v>
      </c>
      <c r="E679" s="69" t="str">
        <f t="shared" ca="1" si="162"/>
        <v>Yes</v>
      </c>
      <c r="F679" s="53" t="str">
        <f t="shared" si="163"/>
        <v>3. All Roles Work Inflexible</v>
      </c>
      <c r="G679" s="167" t="s">
        <v>988</v>
      </c>
      <c r="H679" s="166">
        <v>1</v>
      </c>
      <c r="I679" s="20"/>
      <c r="J679" s="20"/>
      <c r="K679" s="20"/>
      <c r="L679" s="20"/>
      <c r="M679" s="20"/>
      <c r="N679" s="20"/>
      <c r="O679" s="20"/>
      <c r="P679" s="20"/>
      <c r="Q679" s="20"/>
      <c r="R679" s="20"/>
      <c r="S679" s="20">
        <v>1</v>
      </c>
      <c r="T679" s="20"/>
      <c r="U679" s="20"/>
      <c r="V679" s="20"/>
      <c r="W679" s="20"/>
      <c r="X679" s="20"/>
      <c r="Y679" s="20"/>
      <c r="Z679" s="20"/>
      <c r="AA679" s="20"/>
      <c r="AB679" s="20"/>
      <c r="AC679" s="21"/>
      <c r="AE679" s="35" t="s">
        <v>618</v>
      </c>
      <c r="AF679" s="36"/>
      <c r="AG679" s="36"/>
      <c r="AH679" s="36"/>
      <c r="AI679" s="37"/>
      <c r="AK679" s="4">
        <f t="shared" si="164"/>
        <v>0</v>
      </c>
      <c r="AL679" s="4">
        <f t="shared" si="165"/>
        <v>0</v>
      </c>
      <c r="AM679" s="4">
        <f t="shared" si="166"/>
        <v>0</v>
      </c>
      <c r="AN679" s="4">
        <f t="shared" si="167"/>
        <v>0</v>
      </c>
      <c r="AO679" s="4">
        <f t="shared" si="168"/>
        <v>0</v>
      </c>
      <c r="AQ679" s="4">
        <f t="shared" si="169"/>
        <v>0</v>
      </c>
      <c r="AR679" s="4">
        <f t="shared" si="170"/>
        <v>1</v>
      </c>
      <c r="AS679" s="4">
        <f t="shared" si="171"/>
        <v>1</v>
      </c>
      <c r="AT679" s="4">
        <f t="shared" si="172"/>
        <v>1</v>
      </c>
      <c r="AU679" s="4">
        <f t="shared" si="173"/>
        <v>1</v>
      </c>
      <c r="AW679" s="4">
        <f t="shared" si="174"/>
        <v>0</v>
      </c>
      <c r="AX679" s="4">
        <f t="shared" si="175"/>
        <v>0</v>
      </c>
      <c r="AY679" s="4">
        <f t="shared" si="176"/>
        <v>1</v>
      </c>
      <c r="BA679" s="4">
        <f t="shared" si="177"/>
        <v>1</v>
      </c>
    </row>
    <row r="680" spans="2:53" ht="14.5" customHeight="1" x14ac:dyDescent="0.35">
      <c r="B680" s="47" t="s">
        <v>989</v>
      </c>
      <c r="C680" s="72"/>
      <c r="D680" s="69">
        <v>45332</v>
      </c>
      <c r="E680" s="69" t="str">
        <f t="shared" ca="1" si="162"/>
        <v>Yes</v>
      </c>
      <c r="F680" s="53" t="str">
        <f t="shared" si="163"/>
        <v>3. All Roles Work Inflexible</v>
      </c>
      <c r="G680" s="167" t="s">
        <v>990</v>
      </c>
      <c r="H680" s="166">
        <v>1</v>
      </c>
      <c r="I680" s="20"/>
      <c r="J680" s="20"/>
      <c r="K680" s="20"/>
      <c r="L680" s="20"/>
      <c r="M680" s="20"/>
      <c r="N680" s="20"/>
      <c r="O680" s="20"/>
      <c r="P680" s="20"/>
      <c r="Q680" s="20"/>
      <c r="R680" s="20"/>
      <c r="S680" s="20">
        <v>1</v>
      </c>
      <c r="T680" s="20"/>
      <c r="U680" s="20"/>
      <c r="V680" s="20"/>
      <c r="W680" s="20"/>
      <c r="X680" s="20"/>
      <c r="Y680" s="20"/>
      <c r="Z680" s="20"/>
      <c r="AA680" s="20"/>
      <c r="AB680" s="20"/>
      <c r="AC680" s="21"/>
      <c r="AE680" s="35" t="s">
        <v>712</v>
      </c>
      <c r="AF680" s="36"/>
      <c r="AG680" s="36"/>
      <c r="AH680" s="36"/>
      <c r="AI680" s="37"/>
      <c r="AK680" s="4">
        <f t="shared" si="164"/>
        <v>0</v>
      </c>
      <c r="AL680" s="4">
        <f t="shared" si="165"/>
        <v>0</v>
      </c>
      <c r="AM680" s="4">
        <f t="shared" si="166"/>
        <v>0</v>
      </c>
      <c r="AN680" s="4">
        <f t="shared" si="167"/>
        <v>0</v>
      </c>
      <c r="AO680" s="4">
        <f t="shared" si="168"/>
        <v>0</v>
      </c>
      <c r="AQ680" s="4">
        <f t="shared" si="169"/>
        <v>0</v>
      </c>
      <c r="AR680" s="4">
        <f t="shared" si="170"/>
        <v>1</v>
      </c>
      <c r="AS680" s="4">
        <f t="shared" si="171"/>
        <v>1</v>
      </c>
      <c r="AT680" s="4">
        <f t="shared" si="172"/>
        <v>1</v>
      </c>
      <c r="AU680" s="4">
        <f t="shared" si="173"/>
        <v>1</v>
      </c>
      <c r="AW680" s="4">
        <f t="shared" si="174"/>
        <v>0</v>
      </c>
      <c r="AX680" s="4">
        <f t="shared" si="175"/>
        <v>0</v>
      </c>
      <c r="AY680" s="4">
        <f t="shared" si="176"/>
        <v>1</v>
      </c>
      <c r="BA680" s="4">
        <f t="shared" si="177"/>
        <v>1</v>
      </c>
    </row>
    <row r="681" spans="2:53" ht="14.5" customHeight="1" x14ac:dyDescent="0.35">
      <c r="B681" s="47" t="s">
        <v>2323</v>
      </c>
      <c r="C681" s="72"/>
      <c r="D681" s="69">
        <v>45332</v>
      </c>
      <c r="E681" s="69" t="str">
        <f t="shared" ca="1" si="162"/>
        <v>Yes</v>
      </c>
      <c r="F681" s="53" t="str">
        <f t="shared" si="163"/>
        <v>3. All Roles Work Inflexible</v>
      </c>
      <c r="G681" s="167" t="s">
        <v>2350</v>
      </c>
      <c r="H681" s="166">
        <v>1</v>
      </c>
      <c r="I681" s="20"/>
      <c r="J681" s="20"/>
      <c r="K681" s="20"/>
      <c r="L681" s="20"/>
      <c r="M681" s="20"/>
      <c r="N681" s="20"/>
      <c r="O681" s="20"/>
      <c r="P681" s="20"/>
      <c r="Q681" s="20"/>
      <c r="R681" s="20"/>
      <c r="S681" s="20">
        <v>1</v>
      </c>
      <c r="T681" s="20"/>
      <c r="U681" s="20"/>
      <c r="V681" s="20"/>
      <c r="W681" s="20"/>
      <c r="X681" s="20"/>
      <c r="Y681" s="20"/>
      <c r="Z681" s="20"/>
      <c r="AA681" s="20"/>
      <c r="AB681" s="20"/>
      <c r="AC681" s="21"/>
      <c r="AE681" s="35" t="s">
        <v>595</v>
      </c>
      <c r="AF681" s="36"/>
      <c r="AG681" s="36"/>
      <c r="AH681" s="36"/>
      <c r="AI681" s="37"/>
      <c r="AK681" s="4">
        <f t="shared" si="164"/>
        <v>0</v>
      </c>
      <c r="AL681" s="4">
        <f t="shared" si="165"/>
        <v>0</v>
      </c>
      <c r="AM681" s="4">
        <f t="shared" si="166"/>
        <v>0</v>
      </c>
      <c r="AN681" s="4">
        <f t="shared" si="167"/>
        <v>0</v>
      </c>
      <c r="AO681" s="4">
        <f t="shared" si="168"/>
        <v>0</v>
      </c>
      <c r="AQ681" s="4">
        <f t="shared" si="169"/>
        <v>0</v>
      </c>
      <c r="AR681" s="4">
        <f t="shared" si="170"/>
        <v>1</v>
      </c>
      <c r="AS681" s="4">
        <f t="shared" si="171"/>
        <v>1</v>
      </c>
      <c r="AT681" s="4">
        <f t="shared" si="172"/>
        <v>1</v>
      </c>
      <c r="AU681" s="4">
        <f t="shared" si="173"/>
        <v>1</v>
      </c>
      <c r="AW681" s="4">
        <f t="shared" si="174"/>
        <v>0</v>
      </c>
      <c r="AX681" s="4">
        <f t="shared" si="175"/>
        <v>0</v>
      </c>
      <c r="AY681" s="4">
        <f t="shared" si="176"/>
        <v>1</v>
      </c>
      <c r="BA681" s="4">
        <f t="shared" si="177"/>
        <v>1</v>
      </c>
    </row>
    <row r="682" spans="2:53" ht="14.5" customHeight="1" x14ac:dyDescent="0.35">
      <c r="B682" s="47" t="s">
        <v>991</v>
      </c>
      <c r="C682" s="72"/>
      <c r="D682" s="69">
        <v>45332</v>
      </c>
      <c r="E682" s="69" t="str">
        <f t="shared" ca="1" si="162"/>
        <v>Yes</v>
      </c>
      <c r="F682" s="53" t="str">
        <f t="shared" si="163"/>
        <v>3. All Roles Work Inflexible</v>
      </c>
      <c r="G682" s="167" t="s">
        <v>992</v>
      </c>
      <c r="H682" s="166">
        <v>53</v>
      </c>
      <c r="I682" s="20"/>
      <c r="J682" s="20"/>
      <c r="K682" s="20">
        <v>7</v>
      </c>
      <c r="L682" s="20">
        <v>1</v>
      </c>
      <c r="M682" s="20"/>
      <c r="N682" s="20">
        <v>3</v>
      </c>
      <c r="O682" s="20"/>
      <c r="P682" s="20">
        <v>2</v>
      </c>
      <c r="Q682" s="20">
        <v>12</v>
      </c>
      <c r="R682" s="20">
        <v>5</v>
      </c>
      <c r="S682" s="20"/>
      <c r="T682" s="20"/>
      <c r="U682" s="20"/>
      <c r="V682" s="20"/>
      <c r="W682" s="20"/>
      <c r="X682" s="20"/>
      <c r="Y682" s="20"/>
      <c r="Z682" s="20">
        <v>3</v>
      </c>
      <c r="AA682" s="20"/>
      <c r="AB682" s="20">
        <v>1</v>
      </c>
      <c r="AC682" s="21">
        <v>1</v>
      </c>
      <c r="AE682" s="35" t="s">
        <v>647</v>
      </c>
      <c r="AF682" s="36" t="s">
        <v>587</v>
      </c>
      <c r="AG682" s="36" t="s">
        <v>778</v>
      </c>
      <c r="AH682" s="36" t="s">
        <v>839</v>
      </c>
      <c r="AI682" s="37" t="s">
        <v>865</v>
      </c>
      <c r="AK682" s="4">
        <f t="shared" si="164"/>
        <v>0</v>
      </c>
      <c r="AL682" s="4">
        <f t="shared" si="165"/>
        <v>0</v>
      </c>
      <c r="AM682" s="4">
        <f t="shared" si="166"/>
        <v>0</v>
      </c>
      <c r="AN682" s="4">
        <f t="shared" si="167"/>
        <v>0</v>
      </c>
      <c r="AO682" s="4">
        <f t="shared" si="168"/>
        <v>0</v>
      </c>
      <c r="AQ682" s="4">
        <f t="shared" si="169"/>
        <v>0</v>
      </c>
      <c r="AR682" s="4">
        <f t="shared" si="170"/>
        <v>0</v>
      </c>
      <c r="AS682" s="4">
        <f t="shared" si="171"/>
        <v>0</v>
      </c>
      <c r="AT682" s="4">
        <f t="shared" si="172"/>
        <v>0</v>
      </c>
      <c r="AU682" s="4">
        <f t="shared" si="173"/>
        <v>0</v>
      </c>
      <c r="AW682" s="4">
        <f t="shared" si="174"/>
        <v>0</v>
      </c>
      <c r="AX682" s="4">
        <f t="shared" si="175"/>
        <v>0</v>
      </c>
      <c r="AY682" s="4">
        <f t="shared" si="176"/>
        <v>1</v>
      </c>
      <c r="BA682" s="4">
        <f t="shared" si="177"/>
        <v>1</v>
      </c>
    </row>
    <row r="683" spans="2:53" ht="14.5" customHeight="1" x14ac:dyDescent="0.35">
      <c r="B683" s="47" t="s">
        <v>993</v>
      </c>
      <c r="C683" s="72"/>
      <c r="D683" s="69">
        <v>45332</v>
      </c>
      <c r="E683" s="69" t="str">
        <f t="shared" ca="1" si="162"/>
        <v>Yes</v>
      </c>
      <c r="F683" s="53" t="str">
        <f t="shared" si="163"/>
        <v>3. All Roles Work Inflexible</v>
      </c>
      <c r="G683" s="167" t="s">
        <v>994</v>
      </c>
      <c r="H683" s="166">
        <v>50</v>
      </c>
      <c r="I683" s="20">
        <v>2</v>
      </c>
      <c r="J683" s="20">
        <v>4</v>
      </c>
      <c r="K683" s="20">
        <v>4</v>
      </c>
      <c r="L683" s="20"/>
      <c r="M683" s="20">
        <v>2</v>
      </c>
      <c r="N683" s="20"/>
      <c r="O683" s="20"/>
      <c r="P683" s="20">
        <v>5</v>
      </c>
      <c r="Q683" s="20">
        <v>17</v>
      </c>
      <c r="R683" s="20">
        <v>3</v>
      </c>
      <c r="S683" s="20"/>
      <c r="T683" s="20"/>
      <c r="U683" s="20"/>
      <c r="V683" s="20"/>
      <c r="W683" s="20"/>
      <c r="X683" s="20"/>
      <c r="Y683" s="20">
        <v>1</v>
      </c>
      <c r="Z683" s="20">
        <v>1</v>
      </c>
      <c r="AA683" s="20">
        <v>49</v>
      </c>
      <c r="AB683" s="20"/>
      <c r="AC683" s="21"/>
      <c r="AE683" s="35" t="s">
        <v>657</v>
      </c>
      <c r="AF683" s="36" t="s">
        <v>995</v>
      </c>
      <c r="AG683" s="36" t="s">
        <v>613</v>
      </c>
      <c r="AH683" s="36" t="s">
        <v>996</v>
      </c>
      <c r="AI683" s="37" t="s">
        <v>997</v>
      </c>
      <c r="AK683" s="4">
        <f t="shared" si="164"/>
        <v>0</v>
      </c>
      <c r="AL683" s="4">
        <f t="shared" si="165"/>
        <v>0</v>
      </c>
      <c r="AM683" s="4">
        <f t="shared" si="166"/>
        <v>0</v>
      </c>
      <c r="AN683" s="4">
        <f t="shared" si="167"/>
        <v>0</v>
      </c>
      <c r="AO683" s="4">
        <f t="shared" si="168"/>
        <v>0</v>
      </c>
      <c r="AQ683" s="4">
        <f t="shared" si="169"/>
        <v>0</v>
      </c>
      <c r="AR683" s="4">
        <f t="shared" si="170"/>
        <v>0</v>
      </c>
      <c r="AS683" s="4">
        <f t="shared" si="171"/>
        <v>0</v>
      </c>
      <c r="AT683" s="4">
        <f t="shared" si="172"/>
        <v>0</v>
      </c>
      <c r="AU683" s="4">
        <f t="shared" si="173"/>
        <v>0</v>
      </c>
      <c r="AW683" s="4">
        <f t="shared" si="174"/>
        <v>0</v>
      </c>
      <c r="AX683" s="4">
        <f t="shared" si="175"/>
        <v>0</v>
      </c>
      <c r="AY683" s="4">
        <f t="shared" si="176"/>
        <v>1</v>
      </c>
      <c r="BA683" s="4">
        <f t="shared" si="177"/>
        <v>1</v>
      </c>
    </row>
    <row r="684" spans="2:53" ht="14.5" customHeight="1" x14ac:dyDescent="0.35">
      <c r="B684" s="47" t="s">
        <v>998</v>
      </c>
      <c r="C684" s="72"/>
      <c r="D684" s="69">
        <v>45332</v>
      </c>
      <c r="E684" s="69" t="str">
        <f t="shared" ca="1" si="162"/>
        <v>Yes</v>
      </c>
      <c r="F684" s="53" t="str">
        <f t="shared" si="163"/>
        <v>3. All Roles Work Inflexible</v>
      </c>
      <c r="G684" s="167" t="s">
        <v>999</v>
      </c>
      <c r="H684" s="166">
        <v>1</v>
      </c>
      <c r="I684" s="20"/>
      <c r="J684" s="20"/>
      <c r="K684" s="20"/>
      <c r="L684" s="20"/>
      <c r="M684" s="20"/>
      <c r="N684" s="20"/>
      <c r="O684" s="20"/>
      <c r="P684" s="20"/>
      <c r="Q684" s="20"/>
      <c r="R684" s="20"/>
      <c r="S684" s="20">
        <v>1</v>
      </c>
      <c r="T684" s="20"/>
      <c r="U684" s="20"/>
      <c r="V684" s="20"/>
      <c r="W684" s="20"/>
      <c r="X684" s="20"/>
      <c r="Y684" s="20"/>
      <c r="Z684" s="20"/>
      <c r="AA684" s="20"/>
      <c r="AB684" s="20"/>
      <c r="AC684" s="21"/>
      <c r="AE684" s="35" t="s">
        <v>1000</v>
      </c>
      <c r="AF684" s="36"/>
      <c r="AG684" s="36"/>
      <c r="AH684" s="36"/>
      <c r="AI684" s="37"/>
      <c r="AK684" s="4">
        <f t="shared" si="164"/>
        <v>0</v>
      </c>
      <c r="AL684" s="4">
        <f t="shared" si="165"/>
        <v>0</v>
      </c>
      <c r="AM684" s="4">
        <f t="shared" si="166"/>
        <v>0</v>
      </c>
      <c r="AN684" s="4">
        <f t="shared" si="167"/>
        <v>0</v>
      </c>
      <c r="AO684" s="4">
        <f t="shared" si="168"/>
        <v>0</v>
      </c>
      <c r="AQ684" s="4">
        <f t="shared" si="169"/>
        <v>0</v>
      </c>
      <c r="AR684" s="4">
        <f t="shared" si="170"/>
        <v>1</v>
      </c>
      <c r="AS684" s="4">
        <f t="shared" si="171"/>
        <v>1</v>
      </c>
      <c r="AT684" s="4">
        <f t="shared" si="172"/>
        <v>1</v>
      </c>
      <c r="AU684" s="4">
        <f t="shared" si="173"/>
        <v>1</v>
      </c>
      <c r="AW684" s="4">
        <f t="shared" si="174"/>
        <v>0</v>
      </c>
      <c r="AX684" s="4">
        <f t="shared" si="175"/>
        <v>0</v>
      </c>
      <c r="AY684" s="4">
        <f t="shared" si="176"/>
        <v>1</v>
      </c>
      <c r="BA684" s="4">
        <f t="shared" si="177"/>
        <v>1</v>
      </c>
    </row>
    <row r="685" spans="2:53" ht="14.5" customHeight="1" x14ac:dyDescent="0.35">
      <c r="B685" s="47" t="s">
        <v>2617</v>
      </c>
      <c r="C685" s="72" t="s">
        <v>3474</v>
      </c>
      <c r="D685" s="69">
        <v>45332</v>
      </c>
      <c r="E685" s="69" t="str">
        <f t="shared" ca="1" si="162"/>
        <v>Yes</v>
      </c>
      <c r="F685" s="53" t="str">
        <f t="shared" si="163"/>
        <v>3. All Roles Work Inflexible</v>
      </c>
      <c r="G685" s="167" t="s">
        <v>3496</v>
      </c>
      <c r="H685" s="166">
        <v>1</v>
      </c>
      <c r="I685" s="20"/>
      <c r="J685" s="20"/>
      <c r="K685" s="20"/>
      <c r="L685" s="20"/>
      <c r="M685" s="20"/>
      <c r="N685" s="20"/>
      <c r="O685" s="20"/>
      <c r="P685" s="20"/>
      <c r="Q685" s="20"/>
      <c r="R685" s="20"/>
      <c r="S685" s="20"/>
      <c r="T685" s="20"/>
      <c r="U685" s="20"/>
      <c r="V685" s="20"/>
      <c r="W685" s="20"/>
      <c r="X685" s="20"/>
      <c r="Y685" s="20"/>
      <c r="Z685" s="20"/>
      <c r="AA685" s="20"/>
      <c r="AB685" s="20"/>
      <c r="AC685" s="21"/>
      <c r="AE685" s="35" t="s">
        <v>4208</v>
      </c>
      <c r="AF685" s="36" t="s">
        <v>4204</v>
      </c>
      <c r="AG685" s="36"/>
      <c r="AH685" s="36"/>
      <c r="AI685" s="37"/>
      <c r="AK685" s="4">
        <f t="shared" si="164"/>
        <v>0</v>
      </c>
      <c r="AL685" s="4">
        <f t="shared" si="165"/>
        <v>0</v>
      </c>
      <c r="AM685" s="4">
        <f t="shared" si="166"/>
        <v>0</v>
      </c>
      <c r="AN685" s="4">
        <f t="shared" si="167"/>
        <v>0</v>
      </c>
      <c r="AO685" s="4">
        <f t="shared" si="168"/>
        <v>0</v>
      </c>
      <c r="AQ685" s="4">
        <f t="shared" si="169"/>
        <v>0</v>
      </c>
      <c r="AR685" s="4">
        <f t="shared" si="170"/>
        <v>1</v>
      </c>
      <c r="AS685" s="4">
        <f t="shared" si="171"/>
        <v>1</v>
      </c>
      <c r="AT685" s="4">
        <f t="shared" si="172"/>
        <v>1</v>
      </c>
      <c r="AU685" s="4">
        <f t="shared" si="173"/>
        <v>1</v>
      </c>
      <c r="AW685" s="4">
        <f t="shared" si="174"/>
        <v>0</v>
      </c>
      <c r="AX685" s="4">
        <f t="shared" si="175"/>
        <v>0</v>
      </c>
      <c r="AY685" s="4">
        <f t="shared" si="176"/>
        <v>1</v>
      </c>
      <c r="BA685" s="4">
        <f t="shared" si="177"/>
        <v>1</v>
      </c>
    </row>
    <row r="686" spans="2:53" ht="14.5" customHeight="1" x14ac:dyDescent="0.35">
      <c r="B686" s="47" t="s">
        <v>1001</v>
      </c>
      <c r="C686" s="72"/>
      <c r="D686" s="69">
        <v>45332</v>
      </c>
      <c r="E686" s="69" t="str">
        <f t="shared" ca="1" si="162"/>
        <v>Yes</v>
      </c>
      <c r="F686" s="53" t="str">
        <f t="shared" si="163"/>
        <v>3. All Roles Work Inflexible</v>
      </c>
      <c r="G686" s="167" t="s">
        <v>1002</v>
      </c>
      <c r="H686" s="166">
        <v>6</v>
      </c>
      <c r="I686" s="20"/>
      <c r="J686" s="20"/>
      <c r="K686" s="20">
        <v>1</v>
      </c>
      <c r="L686" s="20"/>
      <c r="M686" s="20"/>
      <c r="N686" s="20"/>
      <c r="O686" s="20"/>
      <c r="P686" s="20"/>
      <c r="Q686" s="20"/>
      <c r="R686" s="20"/>
      <c r="S686" s="20"/>
      <c r="T686" s="20"/>
      <c r="U686" s="20"/>
      <c r="V686" s="20"/>
      <c r="W686" s="20"/>
      <c r="X686" s="20"/>
      <c r="Y686" s="20">
        <v>1</v>
      </c>
      <c r="Z686" s="20"/>
      <c r="AA686" s="20"/>
      <c r="AB686" s="20"/>
      <c r="AC686" s="21"/>
      <c r="AE686" s="35" t="s">
        <v>681</v>
      </c>
      <c r="AF686" s="36"/>
      <c r="AG686" s="36"/>
      <c r="AH686" s="36"/>
      <c r="AI686" s="37"/>
      <c r="AK686" s="4">
        <f t="shared" si="164"/>
        <v>0</v>
      </c>
      <c r="AL686" s="4">
        <f t="shared" si="165"/>
        <v>0</v>
      </c>
      <c r="AM686" s="4">
        <f t="shared" si="166"/>
        <v>0</v>
      </c>
      <c r="AN686" s="4">
        <f t="shared" si="167"/>
        <v>0</v>
      </c>
      <c r="AO686" s="4">
        <f t="shared" si="168"/>
        <v>0</v>
      </c>
      <c r="AQ686" s="4">
        <f t="shared" si="169"/>
        <v>0</v>
      </c>
      <c r="AR686" s="4">
        <f t="shared" si="170"/>
        <v>1</v>
      </c>
      <c r="AS686" s="4">
        <f t="shared" si="171"/>
        <v>1</v>
      </c>
      <c r="AT686" s="4">
        <f t="shared" si="172"/>
        <v>1</v>
      </c>
      <c r="AU686" s="4">
        <f t="shared" si="173"/>
        <v>1</v>
      </c>
      <c r="AW686" s="4">
        <f t="shared" si="174"/>
        <v>0</v>
      </c>
      <c r="AX686" s="4">
        <f t="shared" si="175"/>
        <v>0</v>
      </c>
      <c r="AY686" s="4">
        <f t="shared" si="176"/>
        <v>1</v>
      </c>
      <c r="BA686" s="4">
        <f t="shared" si="177"/>
        <v>1</v>
      </c>
    </row>
    <row r="687" spans="2:53" ht="14.5" customHeight="1" x14ac:dyDescent="0.35">
      <c r="B687" s="47" t="s">
        <v>2618</v>
      </c>
      <c r="C687" s="72" t="s">
        <v>3474</v>
      </c>
      <c r="D687" s="69">
        <v>45332</v>
      </c>
      <c r="E687" s="69" t="str">
        <f t="shared" ca="1" si="162"/>
        <v>Yes</v>
      </c>
      <c r="F687" s="53" t="str">
        <f t="shared" si="163"/>
        <v>3. All Roles Work Inflexible</v>
      </c>
      <c r="G687" s="167" t="s">
        <v>4602</v>
      </c>
      <c r="H687" s="166">
        <v>4</v>
      </c>
      <c r="I687" s="20"/>
      <c r="J687" s="20"/>
      <c r="K687" s="20"/>
      <c r="L687" s="20"/>
      <c r="M687" s="20"/>
      <c r="N687" s="20"/>
      <c r="O687" s="20"/>
      <c r="P687" s="20"/>
      <c r="Q687" s="20"/>
      <c r="R687" s="20"/>
      <c r="S687" s="20"/>
      <c r="T687" s="20"/>
      <c r="U687" s="20"/>
      <c r="V687" s="20"/>
      <c r="W687" s="20"/>
      <c r="X687" s="20"/>
      <c r="Y687" s="20"/>
      <c r="Z687" s="20"/>
      <c r="AA687" s="20"/>
      <c r="AB687" s="20"/>
      <c r="AC687" s="21"/>
      <c r="AE687" s="35" t="s">
        <v>4209</v>
      </c>
      <c r="AF687" s="36" t="s">
        <v>4204</v>
      </c>
      <c r="AG687" s="36"/>
      <c r="AH687" s="36"/>
      <c r="AI687" s="37"/>
      <c r="AK687" s="4">
        <f t="shared" si="164"/>
        <v>0</v>
      </c>
      <c r="AL687" s="4">
        <f t="shared" si="165"/>
        <v>0</v>
      </c>
      <c r="AM687" s="4">
        <f t="shared" si="166"/>
        <v>0</v>
      </c>
      <c r="AN687" s="4">
        <f t="shared" si="167"/>
        <v>0</v>
      </c>
      <c r="AO687" s="4">
        <f t="shared" si="168"/>
        <v>0</v>
      </c>
      <c r="AQ687" s="4">
        <f t="shared" si="169"/>
        <v>0</v>
      </c>
      <c r="AR687" s="4">
        <f t="shared" si="170"/>
        <v>1</v>
      </c>
      <c r="AS687" s="4">
        <f t="shared" si="171"/>
        <v>1</v>
      </c>
      <c r="AT687" s="4">
        <f t="shared" si="172"/>
        <v>1</v>
      </c>
      <c r="AU687" s="4">
        <f t="shared" si="173"/>
        <v>1</v>
      </c>
      <c r="AW687" s="4">
        <f t="shared" si="174"/>
        <v>0</v>
      </c>
      <c r="AX687" s="4">
        <f t="shared" si="175"/>
        <v>0</v>
      </c>
      <c r="AY687" s="4">
        <f t="shared" si="176"/>
        <v>1</v>
      </c>
      <c r="BA687" s="4">
        <f t="shared" si="177"/>
        <v>1</v>
      </c>
    </row>
    <row r="688" spans="2:53" ht="14.5" customHeight="1" x14ac:dyDescent="0.35">
      <c r="B688" s="47" t="s">
        <v>2278</v>
      </c>
      <c r="C688" s="72"/>
      <c r="D688" s="69">
        <v>45332</v>
      </c>
      <c r="E688" s="69" t="str">
        <f t="shared" ca="1" si="162"/>
        <v>Yes</v>
      </c>
      <c r="F688" s="53" t="str">
        <f t="shared" si="163"/>
        <v>3. All Roles Work Inflexible</v>
      </c>
      <c r="G688" s="167" t="s">
        <v>2292</v>
      </c>
      <c r="H688" s="166">
        <v>5</v>
      </c>
      <c r="I688" s="20"/>
      <c r="J688" s="20"/>
      <c r="K688" s="20">
        <v>1</v>
      </c>
      <c r="L688" s="20"/>
      <c r="M688" s="20"/>
      <c r="N688" s="20"/>
      <c r="O688" s="20"/>
      <c r="P688" s="20"/>
      <c r="Q688" s="20"/>
      <c r="R688" s="20">
        <v>1</v>
      </c>
      <c r="S688" s="20"/>
      <c r="T688" s="20"/>
      <c r="U688" s="20">
        <v>2</v>
      </c>
      <c r="V688" s="20"/>
      <c r="W688" s="20"/>
      <c r="X688" s="20"/>
      <c r="Y688" s="20">
        <v>2</v>
      </c>
      <c r="Z688" s="20"/>
      <c r="AA688" s="20"/>
      <c r="AB688" s="20"/>
      <c r="AC688" s="21"/>
      <c r="AE688" s="35" t="s">
        <v>2306</v>
      </c>
      <c r="AF688" s="36" t="s">
        <v>2307</v>
      </c>
      <c r="AG688" s="36"/>
      <c r="AH688" s="36"/>
      <c r="AI688" s="37"/>
      <c r="AK688" s="4">
        <f t="shared" si="164"/>
        <v>0</v>
      </c>
      <c r="AL688" s="4">
        <f t="shared" si="165"/>
        <v>0</v>
      </c>
      <c r="AM688" s="4">
        <f t="shared" si="166"/>
        <v>0</v>
      </c>
      <c r="AN688" s="4">
        <f t="shared" si="167"/>
        <v>0</v>
      </c>
      <c r="AO688" s="4">
        <f t="shared" si="168"/>
        <v>0</v>
      </c>
      <c r="AQ688" s="4">
        <f t="shared" si="169"/>
        <v>0</v>
      </c>
      <c r="AR688" s="4">
        <f t="shared" si="170"/>
        <v>0</v>
      </c>
      <c r="AS688" s="4">
        <f t="shared" si="171"/>
        <v>1</v>
      </c>
      <c r="AT688" s="4">
        <f t="shared" si="172"/>
        <v>1</v>
      </c>
      <c r="AU688" s="4">
        <f t="shared" si="173"/>
        <v>1</v>
      </c>
      <c r="AW688" s="4">
        <f t="shared" si="174"/>
        <v>0</v>
      </c>
      <c r="AX688" s="4">
        <f t="shared" si="175"/>
        <v>0</v>
      </c>
      <c r="AY688" s="4">
        <f t="shared" si="176"/>
        <v>1</v>
      </c>
      <c r="BA688" s="4">
        <f t="shared" si="177"/>
        <v>1</v>
      </c>
    </row>
    <row r="689" spans="2:53" ht="14.5" customHeight="1" x14ac:dyDescent="0.35">
      <c r="B689" s="47" t="s">
        <v>2619</v>
      </c>
      <c r="C689" s="72" t="s">
        <v>3474</v>
      </c>
      <c r="D689" s="69">
        <v>45332</v>
      </c>
      <c r="E689" s="69" t="str">
        <f t="shared" ca="1" si="162"/>
        <v>Yes</v>
      </c>
      <c r="F689" s="53" t="str">
        <f t="shared" si="163"/>
        <v>3. All Roles Work Inflexible</v>
      </c>
      <c r="G689" s="167" t="s">
        <v>4603</v>
      </c>
      <c r="H689" s="166">
        <v>1</v>
      </c>
      <c r="I689" s="20"/>
      <c r="J689" s="20"/>
      <c r="K689" s="20"/>
      <c r="L689" s="20"/>
      <c r="M689" s="20"/>
      <c r="N689" s="20"/>
      <c r="O689" s="20"/>
      <c r="P689" s="20"/>
      <c r="Q689" s="20"/>
      <c r="R689" s="20"/>
      <c r="S689" s="20"/>
      <c r="T689" s="20"/>
      <c r="U689" s="20"/>
      <c r="V689" s="20"/>
      <c r="W689" s="20"/>
      <c r="X689" s="20"/>
      <c r="Y689" s="20"/>
      <c r="Z689" s="20"/>
      <c r="AA689" s="20"/>
      <c r="AB689" s="20"/>
      <c r="AC689" s="21"/>
      <c r="AE689" s="35" t="s">
        <v>887</v>
      </c>
      <c r="AF689" s="36" t="s">
        <v>4204</v>
      </c>
      <c r="AG689" s="36"/>
      <c r="AH689" s="36"/>
      <c r="AI689" s="37"/>
      <c r="AK689" s="4">
        <f t="shared" si="164"/>
        <v>0</v>
      </c>
      <c r="AL689" s="4">
        <f t="shared" si="165"/>
        <v>0</v>
      </c>
      <c r="AM689" s="4">
        <f t="shared" si="166"/>
        <v>0</v>
      </c>
      <c r="AN689" s="4">
        <f t="shared" si="167"/>
        <v>0</v>
      </c>
      <c r="AO689" s="4">
        <f t="shared" si="168"/>
        <v>0</v>
      </c>
      <c r="AQ689" s="4">
        <f t="shared" si="169"/>
        <v>0</v>
      </c>
      <c r="AR689" s="4">
        <f t="shared" si="170"/>
        <v>1</v>
      </c>
      <c r="AS689" s="4">
        <f t="shared" si="171"/>
        <v>1</v>
      </c>
      <c r="AT689" s="4">
        <f t="shared" si="172"/>
        <v>1</v>
      </c>
      <c r="AU689" s="4">
        <f t="shared" si="173"/>
        <v>1</v>
      </c>
      <c r="AW689" s="4">
        <f t="shared" si="174"/>
        <v>0</v>
      </c>
      <c r="AX689" s="4">
        <f t="shared" si="175"/>
        <v>0</v>
      </c>
      <c r="AY689" s="4">
        <f t="shared" si="176"/>
        <v>1</v>
      </c>
      <c r="BA689" s="4">
        <f t="shared" si="177"/>
        <v>1</v>
      </c>
    </row>
    <row r="690" spans="2:53" ht="14.5" customHeight="1" x14ac:dyDescent="0.35">
      <c r="B690" s="47" t="s">
        <v>2620</v>
      </c>
      <c r="C690" s="72" t="s">
        <v>3474</v>
      </c>
      <c r="D690" s="69">
        <v>45332</v>
      </c>
      <c r="E690" s="69" t="str">
        <f t="shared" ca="1" si="162"/>
        <v>Yes</v>
      </c>
      <c r="F690" s="53" t="str">
        <f t="shared" si="163"/>
        <v>3. All Roles Work Inflexible</v>
      </c>
      <c r="G690" s="167" t="s">
        <v>4604</v>
      </c>
      <c r="H690" s="166">
        <v>1</v>
      </c>
      <c r="I690" s="20"/>
      <c r="J690" s="20"/>
      <c r="K690" s="20"/>
      <c r="L690" s="20"/>
      <c r="M690" s="20"/>
      <c r="N690" s="20"/>
      <c r="O690" s="20"/>
      <c r="P690" s="20"/>
      <c r="Q690" s="20"/>
      <c r="R690" s="20"/>
      <c r="S690" s="20"/>
      <c r="T690" s="20"/>
      <c r="U690" s="20"/>
      <c r="V690" s="20"/>
      <c r="W690" s="20"/>
      <c r="X690" s="20"/>
      <c r="Y690" s="20"/>
      <c r="Z690" s="20"/>
      <c r="AA690" s="20"/>
      <c r="AB690" s="20"/>
      <c r="AC690" s="21"/>
      <c r="AE690" s="35" t="s">
        <v>4210</v>
      </c>
      <c r="AF690" s="36" t="s">
        <v>4204</v>
      </c>
      <c r="AG690" s="36"/>
      <c r="AH690" s="36"/>
      <c r="AI690" s="37"/>
      <c r="AK690" s="4">
        <f t="shared" si="164"/>
        <v>0</v>
      </c>
      <c r="AL690" s="4">
        <f t="shared" si="165"/>
        <v>0</v>
      </c>
      <c r="AM690" s="4">
        <f t="shared" si="166"/>
        <v>0</v>
      </c>
      <c r="AN690" s="4">
        <f t="shared" si="167"/>
        <v>0</v>
      </c>
      <c r="AO690" s="4">
        <f t="shared" si="168"/>
        <v>0</v>
      </c>
      <c r="AQ690" s="4">
        <f t="shared" si="169"/>
        <v>0</v>
      </c>
      <c r="AR690" s="4">
        <f t="shared" si="170"/>
        <v>1</v>
      </c>
      <c r="AS690" s="4">
        <f t="shared" si="171"/>
        <v>1</v>
      </c>
      <c r="AT690" s="4">
        <f t="shared" si="172"/>
        <v>1</v>
      </c>
      <c r="AU690" s="4">
        <f t="shared" si="173"/>
        <v>1</v>
      </c>
      <c r="AW690" s="4">
        <f t="shared" si="174"/>
        <v>0</v>
      </c>
      <c r="AX690" s="4">
        <f t="shared" si="175"/>
        <v>0</v>
      </c>
      <c r="AY690" s="4">
        <f t="shared" si="176"/>
        <v>1</v>
      </c>
      <c r="BA690" s="4">
        <f t="shared" si="177"/>
        <v>1</v>
      </c>
    </row>
    <row r="691" spans="2:53" ht="14.5" customHeight="1" x14ac:dyDescent="0.35">
      <c r="B691" s="47" t="s">
        <v>2621</v>
      </c>
      <c r="C691" s="72" t="s">
        <v>3474</v>
      </c>
      <c r="D691" s="69">
        <v>45332</v>
      </c>
      <c r="E691" s="69" t="str">
        <f t="shared" ca="1" si="162"/>
        <v>Yes</v>
      </c>
      <c r="F691" s="53" t="str">
        <f t="shared" si="163"/>
        <v>3. All Roles Work Inflexible</v>
      </c>
      <c r="G691" s="167" t="s">
        <v>4605</v>
      </c>
      <c r="H691" s="166">
        <v>5</v>
      </c>
      <c r="I691" s="20"/>
      <c r="J691" s="20"/>
      <c r="K691" s="20"/>
      <c r="L691" s="20"/>
      <c r="M691" s="20"/>
      <c r="N691" s="20"/>
      <c r="O691" s="20"/>
      <c r="P691" s="20"/>
      <c r="Q691" s="20"/>
      <c r="R691" s="20"/>
      <c r="S691" s="20"/>
      <c r="T691" s="20"/>
      <c r="U691" s="20"/>
      <c r="V691" s="20"/>
      <c r="W691" s="20"/>
      <c r="X691" s="20"/>
      <c r="Y691" s="20"/>
      <c r="Z691" s="20"/>
      <c r="AA691" s="20"/>
      <c r="AB691" s="20"/>
      <c r="AC691" s="21"/>
      <c r="AE691" s="35" t="s">
        <v>4211</v>
      </c>
      <c r="AF691" s="36" t="s">
        <v>4204</v>
      </c>
      <c r="AG691" s="36"/>
      <c r="AH691" s="36"/>
      <c r="AI691" s="37"/>
      <c r="AK691" s="4">
        <f t="shared" si="164"/>
        <v>0</v>
      </c>
      <c r="AL691" s="4">
        <f t="shared" si="165"/>
        <v>0</v>
      </c>
      <c r="AM691" s="4">
        <f t="shared" si="166"/>
        <v>0</v>
      </c>
      <c r="AN691" s="4">
        <f t="shared" si="167"/>
        <v>0</v>
      </c>
      <c r="AO691" s="4">
        <f t="shared" si="168"/>
        <v>0</v>
      </c>
      <c r="AQ691" s="4">
        <f t="shared" si="169"/>
        <v>0</v>
      </c>
      <c r="AR691" s="4">
        <f t="shared" si="170"/>
        <v>1</v>
      </c>
      <c r="AS691" s="4">
        <f t="shared" si="171"/>
        <v>1</v>
      </c>
      <c r="AT691" s="4">
        <f t="shared" si="172"/>
        <v>1</v>
      </c>
      <c r="AU691" s="4">
        <f t="shared" si="173"/>
        <v>1</v>
      </c>
      <c r="AW691" s="4">
        <f t="shared" si="174"/>
        <v>0</v>
      </c>
      <c r="AX691" s="4">
        <f t="shared" si="175"/>
        <v>0</v>
      </c>
      <c r="AY691" s="4">
        <f t="shared" si="176"/>
        <v>1</v>
      </c>
      <c r="BA691" s="4">
        <f t="shared" si="177"/>
        <v>1</v>
      </c>
    </row>
    <row r="692" spans="2:53" ht="14.5" customHeight="1" x14ac:dyDescent="0.35">
      <c r="B692" s="47" t="s">
        <v>2622</v>
      </c>
      <c r="C692" s="72" t="s">
        <v>3474</v>
      </c>
      <c r="D692" s="69">
        <v>45332</v>
      </c>
      <c r="E692" s="69" t="str">
        <f t="shared" ca="1" si="162"/>
        <v>Yes</v>
      </c>
      <c r="F692" s="53" t="str">
        <f t="shared" si="163"/>
        <v>3. All Roles Work Inflexible</v>
      </c>
      <c r="G692" s="167" t="s">
        <v>3500</v>
      </c>
      <c r="H692" s="166">
        <v>1</v>
      </c>
      <c r="I692" s="20"/>
      <c r="J692" s="20"/>
      <c r="K692" s="20"/>
      <c r="L692" s="20"/>
      <c r="M692" s="20"/>
      <c r="N692" s="20"/>
      <c r="O692" s="20"/>
      <c r="P692" s="20"/>
      <c r="Q692" s="20"/>
      <c r="R692" s="20"/>
      <c r="S692" s="20"/>
      <c r="T692" s="20"/>
      <c r="U692" s="20"/>
      <c r="V692" s="20"/>
      <c r="W692" s="20"/>
      <c r="X692" s="20"/>
      <c r="Y692" s="20"/>
      <c r="Z692" s="20"/>
      <c r="AA692" s="20"/>
      <c r="AB692" s="20"/>
      <c r="AC692" s="21"/>
      <c r="AE692" s="35" t="s">
        <v>572</v>
      </c>
      <c r="AF692" s="36" t="s">
        <v>4204</v>
      </c>
      <c r="AG692" s="36"/>
      <c r="AH692" s="36"/>
      <c r="AI692" s="37"/>
      <c r="AK692" s="4">
        <f t="shared" si="164"/>
        <v>0</v>
      </c>
      <c r="AL692" s="4">
        <f t="shared" si="165"/>
        <v>0</v>
      </c>
      <c r="AM692" s="4">
        <f t="shared" si="166"/>
        <v>0</v>
      </c>
      <c r="AN692" s="4">
        <f t="shared" si="167"/>
        <v>0</v>
      </c>
      <c r="AO692" s="4">
        <f t="shared" si="168"/>
        <v>0</v>
      </c>
      <c r="AQ692" s="4">
        <f t="shared" si="169"/>
        <v>0</v>
      </c>
      <c r="AR692" s="4">
        <f t="shared" si="170"/>
        <v>1</v>
      </c>
      <c r="AS692" s="4">
        <f t="shared" si="171"/>
        <v>1</v>
      </c>
      <c r="AT692" s="4">
        <f t="shared" si="172"/>
        <v>1</v>
      </c>
      <c r="AU692" s="4">
        <f t="shared" si="173"/>
        <v>1</v>
      </c>
      <c r="AW692" s="4">
        <f t="shared" si="174"/>
        <v>0</v>
      </c>
      <c r="AX692" s="4">
        <f t="shared" si="175"/>
        <v>0</v>
      </c>
      <c r="AY692" s="4">
        <f t="shared" si="176"/>
        <v>1</v>
      </c>
      <c r="BA692" s="4">
        <f t="shared" si="177"/>
        <v>1</v>
      </c>
    </row>
    <row r="693" spans="2:53" ht="14.5" customHeight="1" x14ac:dyDescent="0.35">
      <c r="B693" s="47" t="s">
        <v>1003</v>
      </c>
      <c r="C693" s="72"/>
      <c r="D693" s="69">
        <v>45332</v>
      </c>
      <c r="E693" s="69" t="str">
        <f t="shared" ca="1" si="162"/>
        <v>Yes</v>
      </c>
      <c r="F693" s="53" t="str">
        <f t="shared" si="163"/>
        <v>3. All Roles Work Inflexible</v>
      </c>
      <c r="G693" s="167" t="s">
        <v>1004</v>
      </c>
      <c r="H693" s="166">
        <v>1</v>
      </c>
      <c r="I693" s="20"/>
      <c r="J693" s="20"/>
      <c r="K693" s="20"/>
      <c r="L693" s="20"/>
      <c r="M693" s="20"/>
      <c r="N693" s="20"/>
      <c r="O693" s="20"/>
      <c r="P693" s="20"/>
      <c r="Q693" s="20"/>
      <c r="R693" s="20"/>
      <c r="S693" s="20">
        <v>1</v>
      </c>
      <c r="T693" s="20"/>
      <c r="U693" s="20"/>
      <c r="V693" s="20"/>
      <c r="W693" s="20"/>
      <c r="X693" s="20"/>
      <c r="Y693" s="20"/>
      <c r="Z693" s="20"/>
      <c r="AA693" s="20"/>
      <c r="AB693" s="20"/>
      <c r="AC693" s="21"/>
      <c r="AE693" s="35" t="s">
        <v>1005</v>
      </c>
      <c r="AF693" s="36"/>
      <c r="AG693" s="36"/>
      <c r="AH693" s="36"/>
      <c r="AI693" s="37"/>
      <c r="AK693" s="4">
        <f t="shared" si="164"/>
        <v>0</v>
      </c>
      <c r="AL693" s="4">
        <f t="shared" si="165"/>
        <v>0</v>
      </c>
      <c r="AM693" s="4">
        <f t="shared" si="166"/>
        <v>0</v>
      </c>
      <c r="AN693" s="4">
        <f t="shared" si="167"/>
        <v>0</v>
      </c>
      <c r="AO693" s="4">
        <f t="shared" si="168"/>
        <v>0</v>
      </c>
      <c r="AQ693" s="4">
        <f t="shared" si="169"/>
        <v>0</v>
      </c>
      <c r="AR693" s="4">
        <f t="shared" si="170"/>
        <v>1</v>
      </c>
      <c r="AS693" s="4">
        <f t="shared" si="171"/>
        <v>1</v>
      </c>
      <c r="AT693" s="4">
        <f t="shared" si="172"/>
        <v>1</v>
      </c>
      <c r="AU693" s="4">
        <f t="shared" si="173"/>
        <v>1</v>
      </c>
      <c r="AW693" s="4">
        <f t="shared" si="174"/>
        <v>0</v>
      </c>
      <c r="AX693" s="4">
        <f t="shared" si="175"/>
        <v>0</v>
      </c>
      <c r="AY693" s="4">
        <f t="shared" si="176"/>
        <v>1</v>
      </c>
      <c r="BA693" s="4">
        <f t="shared" si="177"/>
        <v>1</v>
      </c>
    </row>
    <row r="694" spans="2:53" ht="14.5" customHeight="1" x14ac:dyDescent="0.35">
      <c r="B694" s="47" t="s">
        <v>2623</v>
      </c>
      <c r="C694" s="72" t="s">
        <v>3474</v>
      </c>
      <c r="D694" s="69">
        <v>45332</v>
      </c>
      <c r="E694" s="69" t="str">
        <f t="shared" ca="1" si="162"/>
        <v>Yes</v>
      </c>
      <c r="F694" s="53" t="str">
        <f t="shared" si="163"/>
        <v>3. All Roles Work Inflexible</v>
      </c>
      <c r="G694" s="167" t="s">
        <v>3501</v>
      </c>
      <c r="H694" s="166">
        <v>1</v>
      </c>
      <c r="I694" s="20"/>
      <c r="J694" s="20"/>
      <c r="K694" s="20"/>
      <c r="L694" s="20"/>
      <c r="M694" s="20"/>
      <c r="N694" s="20"/>
      <c r="O694" s="20"/>
      <c r="P694" s="20"/>
      <c r="Q694" s="20"/>
      <c r="R694" s="20"/>
      <c r="S694" s="20"/>
      <c r="T694" s="20"/>
      <c r="U694" s="20"/>
      <c r="V694" s="20"/>
      <c r="W694" s="20"/>
      <c r="X694" s="20"/>
      <c r="Y694" s="20"/>
      <c r="Z694" s="20"/>
      <c r="AA694" s="20"/>
      <c r="AB694" s="20"/>
      <c r="AC694" s="21"/>
      <c r="AE694" s="35" t="s">
        <v>572</v>
      </c>
      <c r="AF694" s="36" t="s">
        <v>4204</v>
      </c>
      <c r="AG694" s="36"/>
      <c r="AH694" s="36"/>
      <c r="AI694" s="37"/>
      <c r="AK694" s="4">
        <f t="shared" si="164"/>
        <v>0</v>
      </c>
      <c r="AL694" s="4">
        <f t="shared" si="165"/>
        <v>0</v>
      </c>
      <c r="AM694" s="4">
        <f t="shared" si="166"/>
        <v>0</v>
      </c>
      <c r="AN694" s="4">
        <f t="shared" si="167"/>
        <v>0</v>
      </c>
      <c r="AO694" s="4">
        <f t="shared" si="168"/>
        <v>0</v>
      </c>
      <c r="AQ694" s="4">
        <f t="shared" si="169"/>
        <v>0</v>
      </c>
      <c r="AR694" s="4">
        <f t="shared" si="170"/>
        <v>1</v>
      </c>
      <c r="AS694" s="4">
        <f t="shared" si="171"/>
        <v>1</v>
      </c>
      <c r="AT694" s="4">
        <f t="shared" si="172"/>
        <v>1</v>
      </c>
      <c r="AU694" s="4">
        <f t="shared" si="173"/>
        <v>1</v>
      </c>
      <c r="AW694" s="4">
        <f t="shared" si="174"/>
        <v>0</v>
      </c>
      <c r="AX694" s="4">
        <f t="shared" si="175"/>
        <v>0</v>
      </c>
      <c r="AY694" s="4">
        <f t="shared" si="176"/>
        <v>1</v>
      </c>
      <c r="BA694" s="4">
        <f t="shared" si="177"/>
        <v>1</v>
      </c>
    </row>
    <row r="695" spans="2:53" ht="14.5" customHeight="1" x14ac:dyDescent="0.35">
      <c r="B695" s="47" t="s">
        <v>2624</v>
      </c>
      <c r="C695" s="72" t="s">
        <v>3474</v>
      </c>
      <c r="D695" s="69">
        <v>45332</v>
      </c>
      <c r="E695" s="69" t="str">
        <f t="shared" ca="1" si="162"/>
        <v>Yes</v>
      </c>
      <c r="F695" s="53" t="str">
        <f t="shared" si="163"/>
        <v>3. All Roles Work Inflexible</v>
      </c>
      <c r="G695" s="167" t="s">
        <v>3502</v>
      </c>
      <c r="H695" s="166">
        <v>1</v>
      </c>
      <c r="I695" s="20"/>
      <c r="J695" s="20"/>
      <c r="K695" s="20"/>
      <c r="L695" s="20"/>
      <c r="M695" s="20"/>
      <c r="N695" s="20"/>
      <c r="O695" s="20"/>
      <c r="P695" s="20"/>
      <c r="Q695" s="20"/>
      <c r="R695" s="20"/>
      <c r="S695" s="20"/>
      <c r="T695" s="20"/>
      <c r="U695" s="20"/>
      <c r="V695" s="20"/>
      <c r="W695" s="20"/>
      <c r="X695" s="20"/>
      <c r="Y695" s="20"/>
      <c r="Z695" s="20"/>
      <c r="AA695" s="20"/>
      <c r="AB695" s="20"/>
      <c r="AC695" s="21"/>
      <c r="AE695" s="35" t="s">
        <v>618</v>
      </c>
      <c r="AF695" s="36" t="s">
        <v>4204</v>
      </c>
      <c r="AG695" s="36"/>
      <c r="AH695" s="36"/>
      <c r="AI695" s="37"/>
      <c r="AK695" s="4">
        <f t="shared" si="164"/>
        <v>0</v>
      </c>
      <c r="AL695" s="4">
        <f t="shared" si="165"/>
        <v>0</v>
      </c>
      <c r="AM695" s="4">
        <f t="shared" si="166"/>
        <v>0</v>
      </c>
      <c r="AN695" s="4">
        <f t="shared" si="167"/>
        <v>0</v>
      </c>
      <c r="AO695" s="4">
        <f t="shared" si="168"/>
        <v>0</v>
      </c>
      <c r="AQ695" s="4">
        <f t="shared" si="169"/>
        <v>0</v>
      </c>
      <c r="AR695" s="4">
        <f t="shared" si="170"/>
        <v>1</v>
      </c>
      <c r="AS695" s="4">
        <f t="shared" si="171"/>
        <v>1</v>
      </c>
      <c r="AT695" s="4">
        <f t="shared" si="172"/>
        <v>1</v>
      </c>
      <c r="AU695" s="4">
        <f t="shared" si="173"/>
        <v>1</v>
      </c>
      <c r="AW695" s="4">
        <f t="shared" si="174"/>
        <v>0</v>
      </c>
      <c r="AX695" s="4">
        <f t="shared" si="175"/>
        <v>0</v>
      </c>
      <c r="AY695" s="4">
        <f t="shared" si="176"/>
        <v>1</v>
      </c>
      <c r="BA695" s="4">
        <f t="shared" si="177"/>
        <v>1</v>
      </c>
    </row>
    <row r="696" spans="2:53" ht="14.5" customHeight="1" x14ac:dyDescent="0.35">
      <c r="B696" s="47" t="s">
        <v>2625</v>
      </c>
      <c r="C696" s="72" t="s">
        <v>3474</v>
      </c>
      <c r="D696" s="69">
        <v>45332</v>
      </c>
      <c r="E696" s="69" t="str">
        <f t="shared" ca="1" si="162"/>
        <v>Yes</v>
      </c>
      <c r="F696" s="53" t="str">
        <f t="shared" si="163"/>
        <v>3. All Roles Work Inflexible</v>
      </c>
      <c r="G696" s="167" t="s">
        <v>4606</v>
      </c>
      <c r="H696" s="166">
        <v>1</v>
      </c>
      <c r="I696" s="20"/>
      <c r="J696" s="20"/>
      <c r="K696" s="20"/>
      <c r="L696" s="20"/>
      <c r="M696" s="20"/>
      <c r="N696" s="20"/>
      <c r="O696" s="20"/>
      <c r="P696" s="20"/>
      <c r="Q696" s="20"/>
      <c r="R696" s="20"/>
      <c r="S696" s="20"/>
      <c r="T696" s="20"/>
      <c r="U696" s="20"/>
      <c r="V696" s="20"/>
      <c r="W696" s="20"/>
      <c r="X696" s="20"/>
      <c r="Y696" s="20"/>
      <c r="Z696" s="20"/>
      <c r="AA696" s="20"/>
      <c r="AB696" s="20"/>
      <c r="AC696" s="21"/>
      <c r="AE696" s="35" t="s">
        <v>1571</v>
      </c>
      <c r="AF696" s="36" t="s">
        <v>4204</v>
      </c>
      <c r="AG696" s="36"/>
      <c r="AH696" s="36"/>
      <c r="AI696" s="37"/>
      <c r="AK696" s="4">
        <f t="shared" si="164"/>
        <v>0</v>
      </c>
      <c r="AL696" s="4">
        <f t="shared" si="165"/>
        <v>0</v>
      </c>
      <c r="AM696" s="4">
        <f t="shared" si="166"/>
        <v>0</v>
      </c>
      <c r="AN696" s="4">
        <f t="shared" si="167"/>
        <v>0</v>
      </c>
      <c r="AO696" s="4">
        <f t="shared" si="168"/>
        <v>0</v>
      </c>
      <c r="AQ696" s="4">
        <f t="shared" si="169"/>
        <v>0</v>
      </c>
      <c r="AR696" s="4">
        <f t="shared" si="170"/>
        <v>1</v>
      </c>
      <c r="AS696" s="4">
        <f t="shared" si="171"/>
        <v>1</v>
      </c>
      <c r="AT696" s="4">
        <f t="shared" si="172"/>
        <v>1</v>
      </c>
      <c r="AU696" s="4">
        <f t="shared" si="173"/>
        <v>1</v>
      </c>
      <c r="AW696" s="4">
        <f t="shared" si="174"/>
        <v>0</v>
      </c>
      <c r="AX696" s="4">
        <f t="shared" si="175"/>
        <v>0</v>
      </c>
      <c r="AY696" s="4">
        <f t="shared" si="176"/>
        <v>1</v>
      </c>
      <c r="BA696" s="4">
        <f t="shared" si="177"/>
        <v>1</v>
      </c>
    </row>
    <row r="697" spans="2:53" ht="14.5" customHeight="1" x14ac:dyDescent="0.35">
      <c r="B697" s="47" t="s">
        <v>2626</v>
      </c>
      <c r="C697" s="72" t="s">
        <v>3474</v>
      </c>
      <c r="D697" s="69">
        <v>45332</v>
      </c>
      <c r="E697" s="69" t="str">
        <f t="shared" ca="1" si="162"/>
        <v>Yes</v>
      </c>
      <c r="F697" s="53" t="str">
        <f t="shared" si="163"/>
        <v>3. All Roles Work Inflexible</v>
      </c>
      <c r="G697" s="167" t="s">
        <v>4607</v>
      </c>
      <c r="H697" s="166">
        <v>1</v>
      </c>
      <c r="I697" s="20"/>
      <c r="J697" s="20"/>
      <c r="K697" s="20"/>
      <c r="L697" s="20"/>
      <c r="M697" s="20"/>
      <c r="N697" s="20"/>
      <c r="O697" s="20"/>
      <c r="P697" s="20"/>
      <c r="Q697" s="20"/>
      <c r="R697" s="20"/>
      <c r="S697" s="20"/>
      <c r="T697" s="20"/>
      <c r="U697" s="20"/>
      <c r="V697" s="20"/>
      <c r="W697" s="20"/>
      <c r="X697" s="20"/>
      <c r="Y697" s="20"/>
      <c r="Z697" s="20"/>
      <c r="AA697" s="20"/>
      <c r="AB697" s="20"/>
      <c r="AC697" s="21"/>
      <c r="AE697" s="35" t="s">
        <v>4203</v>
      </c>
      <c r="AF697" s="36" t="s">
        <v>4204</v>
      </c>
      <c r="AG697" s="36"/>
      <c r="AH697" s="36"/>
      <c r="AI697" s="37"/>
      <c r="AK697" s="4">
        <f t="shared" si="164"/>
        <v>0</v>
      </c>
      <c r="AL697" s="4">
        <f t="shared" si="165"/>
        <v>0</v>
      </c>
      <c r="AM697" s="4">
        <f t="shared" si="166"/>
        <v>0</v>
      </c>
      <c r="AN697" s="4">
        <f t="shared" si="167"/>
        <v>0</v>
      </c>
      <c r="AO697" s="4">
        <f t="shared" si="168"/>
        <v>0</v>
      </c>
      <c r="AQ697" s="4">
        <f t="shared" si="169"/>
        <v>0</v>
      </c>
      <c r="AR697" s="4">
        <f t="shared" si="170"/>
        <v>1</v>
      </c>
      <c r="AS697" s="4">
        <f t="shared" si="171"/>
        <v>1</v>
      </c>
      <c r="AT697" s="4">
        <f t="shared" si="172"/>
        <v>1</v>
      </c>
      <c r="AU697" s="4">
        <f t="shared" si="173"/>
        <v>1</v>
      </c>
      <c r="AW697" s="4">
        <f t="shared" si="174"/>
        <v>0</v>
      </c>
      <c r="AX697" s="4">
        <f t="shared" si="175"/>
        <v>0</v>
      </c>
      <c r="AY697" s="4">
        <f t="shared" si="176"/>
        <v>1</v>
      </c>
      <c r="BA697" s="4">
        <f t="shared" si="177"/>
        <v>1</v>
      </c>
    </row>
    <row r="698" spans="2:53" ht="14.5" customHeight="1" x14ac:dyDescent="0.35">
      <c r="B698" s="47" t="s">
        <v>1006</v>
      </c>
      <c r="C698" s="72"/>
      <c r="D698" s="69">
        <v>45332</v>
      </c>
      <c r="E698" s="69" t="str">
        <f t="shared" ca="1" si="162"/>
        <v>Yes</v>
      </c>
      <c r="F698" s="53" t="str">
        <f t="shared" si="163"/>
        <v>3. All Roles Work Inflexible</v>
      </c>
      <c r="G698" s="167" t="s">
        <v>1007</v>
      </c>
      <c r="H698" s="166">
        <v>1</v>
      </c>
      <c r="I698" s="20"/>
      <c r="J698" s="20"/>
      <c r="K698" s="20">
        <v>4</v>
      </c>
      <c r="L698" s="20"/>
      <c r="M698" s="20"/>
      <c r="N698" s="20"/>
      <c r="O698" s="20"/>
      <c r="P698" s="20"/>
      <c r="Q698" s="20">
        <v>1</v>
      </c>
      <c r="R698" s="20">
        <v>3</v>
      </c>
      <c r="S698" s="20"/>
      <c r="T698" s="20"/>
      <c r="U698" s="20"/>
      <c r="V698" s="20"/>
      <c r="W698" s="20"/>
      <c r="X698" s="20"/>
      <c r="Y698" s="20"/>
      <c r="Z698" s="20"/>
      <c r="AA698" s="20"/>
      <c r="AB698" s="20"/>
      <c r="AC698" s="21"/>
      <c r="AE698" s="35" t="s">
        <v>617</v>
      </c>
      <c r="AF698" s="36"/>
      <c r="AG698" s="36"/>
      <c r="AH698" s="36"/>
      <c r="AI698" s="37"/>
      <c r="AK698" s="4">
        <f t="shared" si="164"/>
        <v>0</v>
      </c>
      <c r="AL698" s="4">
        <f t="shared" si="165"/>
        <v>0</v>
      </c>
      <c r="AM698" s="4">
        <f t="shared" si="166"/>
        <v>0</v>
      </c>
      <c r="AN698" s="4">
        <f t="shared" si="167"/>
        <v>0</v>
      </c>
      <c r="AO698" s="4">
        <f t="shared" si="168"/>
        <v>0</v>
      </c>
      <c r="AQ698" s="4">
        <f t="shared" si="169"/>
        <v>0</v>
      </c>
      <c r="AR698" s="4">
        <f t="shared" si="170"/>
        <v>1</v>
      </c>
      <c r="AS698" s="4">
        <f t="shared" si="171"/>
        <v>1</v>
      </c>
      <c r="AT698" s="4">
        <f t="shared" si="172"/>
        <v>1</v>
      </c>
      <c r="AU698" s="4">
        <f t="shared" si="173"/>
        <v>1</v>
      </c>
      <c r="AW698" s="4">
        <f t="shared" si="174"/>
        <v>0</v>
      </c>
      <c r="AX698" s="4">
        <f t="shared" si="175"/>
        <v>0</v>
      </c>
      <c r="AY698" s="4">
        <f t="shared" si="176"/>
        <v>1</v>
      </c>
      <c r="BA698" s="4">
        <f t="shared" si="177"/>
        <v>1</v>
      </c>
    </row>
    <row r="699" spans="2:53" ht="14.5" customHeight="1" x14ac:dyDescent="0.35">
      <c r="B699" s="47" t="s">
        <v>1008</v>
      </c>
      <c r="C699" s="72"/>
      <c r="D699" s="69">
        <v>45332</v>
      </c>
      <c r="E699" s="69" t="str">
        <f t="shared" ca="1" si="162"/>
        <v>Yes</v>
      </c>
      <c r="F699" s="53" t="str">
        <f t="shared" si="163"/>
        <v>3. All Roles Work Inflexible</v>
      </c>
      <c r="G699" s="167" t="s">
        <v>1009</v>
      </c>
      <c r="H699" s="166">
        <v>1</v>
      </c>
      <c r="I699" s="20"/>
      <c r="J699" s="20"/>
      <c r="K699" s="20"/>
      <c r="L699" s="20"/>
      <c r="M699" s="20"/>
      <c r="N699" s="20"/>
      <c r="O699" s="20"/>
      <c r="P699" s="20"/>
      <c r="Q699" s="20"/>
      <c r="R699" s="20"/>
      <c r="S699" s="20">
        <v>1</v>
      </c>
      <c r="T699" s="20"/>
      <c r="U699" s="20"/>
      <c r="V699" s="20"/>
      <c r="W699" s="20"/>
      <c r="X699" s="20"/>
      <c r="Y699" s="20"/>
      <c r="Z699" s="20"/>
      <c r="AA699" s="20"/>
      <c r="AB699" s="20"/>
      <c r="AC699" s="21"/>
      <c r="AE699" s="35" t="s">
        <v>612</v>
      </c>
      <c r="AF699" s="36"/>
      <c r="AG699" s="36"/>
      <c r="AH699" s="36"/>
      <c r="AI699" s="37"/>
      <c r="AK699" s="4">
        <f t="shared" si="164"/>
        <v>0</v>
      </c>
      <c r="AL699" s="4">
        <f t="shared" si="165"/>
        <v>0</v>
      </c>
      <c r="AM699" s="4">
        <f t="shared" si="166"/>
        <v>0</v>
      </c>
      <c r="AN699" s="4">
        <f t="shared" si="167"/>
        <v>0</v>
      </c>
      <c r="AO699" s="4">
        <f t="shared" si="168"/>
        <v>0</v>
      </c>
      <c r="AQ699" s="4">
        <f t="shared" si="169"/>
        <v>0</v>
      </c>
      <c r="AR699" s="4">
        <f t="shared" si="170"/>
        <v>1</v>
      </c>
      <c r="AS699" s="4">
        <f t="shared" si="171"/>
        <v>1</v>
      </c>
      <c r="AT699" s="4">
        <f t="shared" si="172"/>
        <v>1</v>
      </c>
      <c r="AU699" s="4">
        <f t="shared" si="173"/>
        <v>1</v>
      </c>
      <c r="AW699" s="4">
        <f t="shared" si="174"/>
        <v>0</v>
      </c>
      <c r="AX699" s="4">
        <f t="shared" si="175"/>
        <v>0</v>
      </c>
      <c r="AY699" s="4">
        <f t="shared" si="176"/>
        <v>1</v>
      </c>
      <c r="BA699" s="4">
        <f t="shared" si="177"/>
        <v>1</v>
      </c>
    </row>
    <row r="700" spans="2:53" ht="14.5" customHeight="1" x14ac:dyDescent="0.35">
      <c r="B700" s="47" t="s">
        <v>2627</v>
      </c>
      <c r="C700" s="72" t="s">
        <v>3474</v>
      </c>
      <c r="D700" s="69">
        <v>45332</v>
      </c>
      <c r="E700" s="69" t="str">
        <f t="shared" ca="1" si="162"/>
        <v>Yes</v>
      </c>
      <c r="F700" s="53" t="str">
        <f t="shared" si="163"/>
        <v>3. All Roles Work Inflexible</v>
      </c>
      <c r="G700" s="167" t="s">
        <v>4608</v>
      </c>
      <c r="H700" s="166">
        <v>1</v>
      </c>
      <c r="I700" s="20"/>
      <c r="J700" s="20"/>
      <c r="K700" s="20"/>
      <c r="L700" s="20"/>
      <c r="M700" s="20"/>
      <c r="N700" s="20"/>
      <c r="O700" s="20"/>
      <c r="P700" s="20"/>
      <c r="Q700" s="20"/>
      <c r="R700" s="20"/>
      <c r="S700" s="20"/>
      <c r="T700" s="20"/>
      <c r="U700" s="20"/>
      <c r="V700" s="20"/>
      <c r="W700" s="20"/>
      <c r="X700" s="20"/>
      <c r="Y700" s="20"/>
      <c r="Z700" s="20"/>
      <c r="AA700" s="20"/>
      <c r="AB700" s="20"/>
      <c r="AC700" s="21"/>
      <c r="AE700" s="35" t="s">
        <v>865</v>
      </c>
      <c r="AF700" s="36" t="s">
        <v>4204</v>
      </c>
      <c r="AG700" s="36"/>
      <c r="AH700" s="36"/>
      <c r="AI700" s="37"/>
      <c r="AK700" s="4">
        <f t="shared" si="164"/>
        <v>0</v>
      </c>
      <c r="AL700" s="4">
        <f t="shared" si="165"/>
        <v>0</v>
      </c>
      <c r="AM700" s="4">
        <f t="shared" si="166"/>
        <v>0</v>
      </c>
      <c r="AN700" s="4">
        <f t="shared" si="167"/>
        <v>0</v>
      </c>
      <c r="AO700" s="4">
        <f t="shared" si="168"/>
        <v>0</v>
      </c>
      <c r="AQ700" s="4">
        <f t="shared" si="169"/>
        <v>0</v>
      </c>
      <c r="AR700" s="4">
        <f t="shared" si="170"/>
        <v>1</v>
      </c>
      <c r="AS700" s="4">
        <f t="shared" si="171"/>
        <v>1</v>
      </c>
      <c r="AT700" s="4">
        <f t="shared" si="172"/>
        <v>1</v>
      </c>
      <c r="AU700" s="4">
        <f t="shared" si="173"/>
        <v>1</v>
      </c>
      <c r="AW700" s="4">
        <f t="shared" si="174"/>
        <v>0</v>
      </c>
      <c r="AX700" s="4">
        <f t="shared" si="175"/>
        <v>0</v>
      </c>
      <c r="AY700" s="4">
        <f t="shared" si="176"/>
        <v>1</v>
      </c>
      <c r="BA700" s="4">
        <f t="shared" si="177"/>
        <v>1</v>
      </c>
    </row>
    <row r="701" spans="2:53" ht="14.5" customHeight="1" x14ac:dyDescent="0.35">
      <c r="B701" s="47" t="s">
        <v>1010</v>
      </c>
      <c r="C701" s="72"/>
      <c r="D701" s="69">
        <v>45332</v>
      </c>
      <c r="E701" s="69" t="str">
        <f t="shared" ca="1" si="162"/>
        <v>Yes</v>
      </c>
      <c r="F701" s="53" t="str">
        <f t="shared" si="163"/>
        <v>3. All Roles Work Inflexible</v>
      </c>
      <c r="G701" s="167" t="s">
        <v>1011</v>
      </c>
      <c r="H701" s="166">
        <v>3</v>
      </c>
      <c r="I701" s="20"/>
      <c r="J701" s="20"/>
      <c r="K701" s="20">
        <v>4</v>
      </c>
      <c r="L701" s="20"/>
      <c r="M701" s="20"/>
      <c r="N701" s="20"/>
      <c r="O701" s="20"/>
      <c r="P701" s="20"/>
      <c r="Q701" s="20">
        <v>4</v>
      </c>
      <c r="R701" s="20"/>
      <c r="S701" s="20"/>
      <c r="T701" s="20"/>
      <c r="U701" s="20"/>
      <c r="V701" s="20"/>
      <c r="W701" s="20"/>
      <c r="X701" s="20"/>
      <c r="Y701" s="20"/>
      <c r="Z701" s="20">
        <v>1</v>
      </c>
      <c r="AA701" s="20"/>
      <c r="AB701" s="20"/>
      <c r="AC701" s="21"/>
      <c r="AE701" s="35" t="s">
        <v>609</v>
      </c>
      <c r="AF701" s="36"/>
      <c r="AG701" s="36"/>
      <c r="AH701" s="36"/>
      <c r="AI701" s="37"/>
      <c r="AK701" s="4">
        <f t="shared" si="164"/>
        <v>0</v>
      </c>
      <c r="AL701" s="4">
        <f t="shared" si="165"/>
        <v>0</v>
      </c>
      <c r="AM701" s="4">
        <f t="shared" si="166"/>
        <v>0</v>
      </c>
      <c r="AN701" s="4">
        <f t="shared" si="167"/>
        <v>0</v>
      </c>
      <c r="AO701" s="4">
        <f t="shared" si="168"/>
        <v>0</v>
      </c>
      <c r="AQ701" s="4">
        <f t="shared" si="169"/>
        <v>0</v>
      </c>
      <c r="AR701" s="4">
        <f t="shared" si="170"/>
        <v>1</v>
      </c>
      <c r="AS701" s="4">
        <f t="shared" si="171"/>
        <v>1</v>
      </c>
      <c r="AT701" s="4">
        <f t="shared" si="172"/>
        <v>1</v>
      </c>
      <c r="AU701" s="4">
        <f t="shared" si="173"/>
        <v>1</v>
      </c>
      <c r="AW701" s="4">
        <f t="shared" si="174"/>
        <v>0</v>
      </c>
      <c r="AX701" s="4">
        <f t="shared" si="175"/>
        <v>0</v>
      </c>
      <c r="AY701" s="4">
        <f t="shared" si="176"/>
        <v>1</v>
      </c>
      <c r="BA701" s="4">
        <f t="shared" si="177"/>
        <v>1</v>
      </c>
    </row>
    <row r="702" spans="2:53" ht="14.5" customHeight="1" x14ac:dyDescent="0.35">
      <c r="B702" s="47" t="s">
        <v>2628</v>
      </c>
      <c r="C702" s="72" t="s">
        <v>3474</v>
      </c>
      <c r="D702" s="69">
        <v>45332</v>
      </c>
      <c r="E702" s="69" t="str">
        <f t="shared" ca="1" si="162"/>
        <v>Yes</v>
      </c>
      <c r="F702" s="53" t="str">
        <f t="shared" si="163"/>
        <v>3. All Roles Work Inflexible</v>
      </c>
      <c r="G702" s="167" t="s">
        <v>4609</v>
      </c>
      <c r="H702" s="166">
        <v>4</v>
      </c>
      <c r="I702" s="20"/>
      <c r="J702" s="20"/>
      <c r="K702" s="20"/>
      <c r="L702" s="20"/>
      <c r="M702" s="20"/>
      <c r="N702" s="20"/>
      <c r="O702" s="20"/>
      <c r="P702" s="20"/>
      <c r="Q702" s="20"/>
      <c r="R702" s="20"/>
      <c r="S702" s="20"/>
      <c r="T702" s="20"/>
      <c r="U702" s="20"/>
      <c r="V702" s="20"/>
      <c r="W702" s="20"/>
      <c r="X702" s="20"/>
      <c r="Y702" s="20"/>
      <c r="Z702" s="20"/>
      <c r="AA702" s="20"/>
      <c r="AB702" s="20"/>
      <c r="AC702" s="21"/>
      <c r="AE702" s="35" t="s">
        <v>4212</v>
      </c>
      <c r="AF702" s="36" t="s">
        <v>4204</v>
      </c>
      <c r="AG702" s="36"/>
      <c r="AH702" s="36"/>
      <c r="AI702" s="37"/>
      <c r="AK702" s="4">
        <f t="shared" si="164"/>
        <v>0</v>
      </c>
      <c r="AL702" s="4">
        <f t="shared" si="165"/>
        <v>0</v>
      </c>
      <c r="AM702" s="4">
        <f t="shared" si="166"/>
        <v>0</v>
      </c>
      <c r="AN702" s="4">
        <f t="shared" si="167"/>
        <v>0</v>
      </c>
      <c r="AO702" s="4">
        <f t="shared" si="168"/>
        <v>0</v>
      </c>
      <c r="AQ702" s="4">
        <f t="shared" si="169"/>
        <v>0</v>
      </c>
      <c r="AR702" s="4">
        <f t="shared" si="170"/>
        <v>1</v>
      </c>
      <c r="AS702" s="4">
        <f t="shared" si="171"/>
        <v>1</v>
      </c>
      <c r="AT702" s="4">
        <f t="shared" si="172"/>
        <v>1</v>
      </c>
      <c r="AU702" s="4">
        <f t="shared" si="173"/>
        <v>1</v>
      </c>
      <c r="AW702" s="4">
        <f t="shared" si="174"/>
        <v>0</v>
      </c>
      <c r="AX702" s="4">
        <f t="shared" si="175"/>
        <v>0</v>
      </c>
      <c r="AY702" s="4">
        <f t="shared" si="176"/>
        <v>1</v>
      </c>
      <c r="BA702" s="4">
        <f t="shared" si="177"/>
        <v>1</v>
      </c>
    </row>
    <row r="703" spans="2:53" ht="14.5" customHeight="1" x14ac:dyDescent="0.35">
      <c r="B703" s="47" t="s">
        <v>1012</v>
      </c>
      <c r="C703" s="72"/>
      <c r="D703" s="69">
        <v>45332</v>
      </c>
      <c r="E703" s="69" t="str">
        <f t="shared" ca="1" si="162"/>
        <v>Yes</v>
      </c>
      <c r="F703" s="53" t="str">
        <f t="shared" si="163"/>
        <v>3. All Roles Work Inflexible</v>
      </c>
      <c r="G703" s="167" t="s">
        <v>1013</v>
      </c>
      <c r="H703" s="166">
        <v>6</v>
      </c>
      <c r="I703" s="20"/>
      <c r="J703" s="20"/>
      <c r="K703" s="20">
        <v>2</v>
      </c>
      <c r="L703" s="20"/>
      <c r="M703" s="20">
        <v>1</v>
      </c>
      <c r="N703" s="20"/>
      <c r="O703" s="20"/>
      <c r="P703" s="20"/>
      <c r="Q703" s="20">
        <v>5</v>
      </c>
      <c r="R703" s="20"/>
      <c r="S703" s="20"/>
      <c r="T703" s="20">
        <v>1</v>
      </c>
      <c r="U703" s="20"/>
      <c r="V703" s="20"/>
      <c r="W703" s="20"/>
      <c r="X703" s="20"/>
      <c r="Y703" s="20"/>
      <c r="Z703" s="20"/>
      <c r="AA703" s="20"/>
      <c r="AB703" s="20"/>
      <c r="AC703" s="21"/>
      <c r="AE703" s="35" t="s">
        <v>708</v>
      </c>
      <c r="AF703" s="36"/>
      <c r="AG703" s="36"/>
      <c r="AH703" s="36"/>
      <c r="AI703" s="37"/>
      <c r="AK703" s="4">
        <f t="shared" si="164"/>
        <v>0</v>
      </c>
      <c r="AL703" s="4">
        <f t="shared" si="165"/>
        <v>0</v>
      </c>
      <c r="AM703" s="4">
        <f t="shared" si="166"/>
        <v>0</v>
      </c>
      <c r="AN703" s="4">
        <f t="shared" si="167"/>
        <v>0</v>
      </c>
      <c r="AO703" s="4">
        <f t="shared" si="168"/>
        <v>0</v>
      </c>
      <c r="AQ703" s="4">
        <f t="shared" si="169"/>
        <v>0</v>
      </c>
      <c r="AR703" s="4">
        <f t="shared" si="170"/>
        <v>1</v>
      </c>
      <c r="AS703" s="4">
        <f t="shared" si="171"/>
        <v>1</v>
      </c>
      <c r="AT703" s="4">
        <f t="shared" si="172"/>
        <v>1</v>
      </c>
      <c r="AU703" s="4">
        <f t="shared" si="173"/>
        <v>1</v>
      </c>
      <c r="AW703" s="4">
        <f t="shared" si="174"/>
        <v>0</v>
      </c>
      <c r="AX703" s="4">
        <f t="shared" si="175"/>
        <v>0</v>
      </c>
      <c r="AY703" s="4">
        <f t="shared" si="176"/>
        <v>1</v>
      </c>
      <c r="BA703" s="4">
        <f t="shared" si="177"/>
        <v>1</v>
      </c>
    </row>
    <row r="704" spans="2:53" ht="14.5" customHeight="1" x14ac:dyDescent="0.35">
      <c r="B704" s="47" t="s">
        <v>88</v>
      </c>
      <c r="C704" s="72"/>
      <c r="D704" s="69">
        <v>45332</v>
      </c>
      <c r="E704" s="69" t="str">
        <f t="shared" ca="1" si="162"/>
        <v>Yes</v>
      </c>
      <c r="F704" s="53" t="str">
        <f t="shared" si="163"/>
        <v>3. All Roles Work Inflexible</v>
      </c>
      <c r="G704" s="167" t="s">
        <v>89</v>
      </c>
      <c r="H704" s="166">
        <v>1</v>
      </c>
      <c r="I704" s="20"/>
      <c r="J704" s="20"/>
      <c r="K704" s="20"/>
      <c r="L704" s="20"/>
      <c r="M704" s="20"/>
      <c r="N704" s="20"/>
      <c r="O704" s="20"/>
      <c r="P704" s="20"/>
      <c r="Q704" s="20">
        <v>1</v>
      </c>
      <c r="R704" s="20"/>
      <c r="S704" s="20"/>
      <c r="T704" s="20"/>
      <c r="U704" s="20"/>
      <c r="V704" s="20"/>
      <c r="W704" s="20"/>
      <c r="X704" s="20"/>
      <c r="Y704" s="20">
        <v>1</v>
      </c>
      <c r="Z704" s="20">
        <v>2</v>
      </c>
      <c r="AA704" s="20"/>
      <c r="AB704" s="20"/>
      <c r="AC704" s="21"/>
      <c r="AE704" s="35" t="s">
        <v>721</v>
      </c>
      <c r="AF704" s="36" t="s">
        <v>778</v>
      </c>
      <c r="AG704" s="36"/>
      <c r="AH704" s="36"/>
      <c r="AI704" s="37"/>
      <c r="AK704" s="4">
        <f t="shared" si="164"/>
        <v>0</v>
      </c>
      <c r="AL704" s="4">
        <f t="shared" si="165"/>
        <v>0</v>
      </c>
      <c r="AM704" s="4">
        <f t="shared" si="166"/>
        <v>0</v>
      </c>
      <c r="AN704" s="4">
        <f t="shared" si="167"/>
        <v>0</v>
      </c>
      <c r="AO704" s="4">
        <f t="shared" si="168"/>
        <v>0</v>
      </c>
      <c r="AQ704" s="4">
        <f t="shared" si="169"/>
        <v>0</v>
      </c>
      <c r="AR704" s="4">
        <f t="shared" si="170"/>
        <v>0</v>
      </c>
      <c r="AS704" s="4">
        <f t="shared" si="171"/>
        <v>1</v>
      </c>
      <c r="AT704" s="4">
        <f t="shared" si="172"/>
        <v>1</v>
      </c>
      <c r="AU704" s="4">
        <f t="shared" si="173"/>
        <v>1</v>
      </c>
      <c r="AW704" s="4">
        <f t="shared" si="174"/>
        <v>0</v>
      </c>
      <c r="AX704" s="4">
        <f t="shared" si="175"/>
        <v>0</v>
      </c>
      <c r="AY704" s="4">
        <f t="shared" si="176"/>
        <v>1</v>
      </c>
      <c r="BA704" s="4">
        <f t="shared" si="177"/>
        <v>1</v>
      </c>
    </row>
    <row r="705" spans="2:53" ht="14.5" customHeight="1" x14ac:dyDescent="0.35">
      <c r="B705" s="47" t="s">
        <v>2629</v>
      </c>
      <c r="C705" s="72" t="s">
        <v>3474</v>
      </c>
      <c r="D705" s="69">
        <v>45332</v>
      </c>
      <c r="E705" s="69" t="str">
        <f t="shared" ca="1" si="162"/>
        <v>Yes</v>
      </c>
      <c r="F705" s="53" t="str">
        <f t="shared" si="163"/>
        <v>3. All Roles Work Inflexible</v>
      </c>
      <c r="G705" s="167" t="s">
        <v>3505</v>
      </c>
      <c r="H705" s="166">
        <v>1</v>
      </c>
      <c r="I705" s="20"/>
      <c r="J705" s="20"/>
      <c r="K705" s="20"/>
      <c r="L705" s="20"/>
      <c r="M705" s="20"/>
      <c r="N705" s="20"/>
      <c r="O705" s="20"/>
      <c r="P705" s="20"/>
      <c r="Q705" s="20"/>
      <c r="R705" s="20"/>
      <c r="S705" s="20"/>
      <c r="T705" s="20"/>
      <c r="U705" s="20"/>
      <c r="V705" s="20"/>
      <c r="W705" s="20"/>
      <c r="X705" s="20"/>
      <c r="Y705" s="20"/>
      <c r="Z705" s="20"/>
      <c r="AA705" s="20"/>
      <c r="AB705" s="20"/>
      <c r="AC705" s="21"/>
      <c r="AE705" s="35" t="s">
        <v>1812</v>
      </c>
      <c r="AF705" s="36" t="s">
        <v>4204</v>
      </c>
      <c r="AG705" s="36"/>
      <c r="AH705" s="36"/>
      <c r="AI705" s="37"/>
      <c r="AK705" s="4">
        <f t="shared" si="164"/>
        <v>0</v>
      </c>
      <c r="AL705" s="4">
        <f t="shared" si="165"/>
        <v>0</v>
      </c>
      <c r="AM705" s="4">
        <f t="shared" si="166"/>
        <v>0</v>
      </c>
      <c r="AN705" s="4">
        <f t="shared" si="167"/>
        <v>0</v>
      </c>
      <c r="AO705" s="4">
        <f t="shared" si="168"/>
        <v>0</v>
      </c>
      <c r="AQ705" s="4">
        <f t="shared" si="169"/>
        <v>0</v>
      </c>
      <c r="AR705" s="4">
        <f t="shared" si="170"/>
        <v>1</v>
      </c>
      <c r="AS705" s="4">
        <f t="shared" si="171"/>
        <v>1</v>
      </c>
      <c r="AT705" s="4">
        <f t="shared" si="172"/>
        <v>1</v>
      </c>
      <c r="AU705" s="4">
        <f t="shared" si="173"/>
        <v>1</v>
      </c>
      <c r="AW705" s="4">
        <f t="shared" si="174"/>
        <v>0</v>
      </c>
      <c r="AX705" s="4">
        <f t="shared" si="175"/>
        <v>0</v>
      </c>
      <c r="AY705" s="4">
        <f t="shared" si="176"/>
        <v>1</v>
      </c>
      <c r="BA705" s="4">
        <f t="shared" si="177"/>
        <v>1</v>
      </c>
    </row>
    <row r="706" spans="2:53" ht="14.5" customHeight="1" x14ac:dyDescent="0.35">
      <c r="B706" s="47" t="s">
        <v>1014</v>
      </c>
      <c r="C706" s="72"/>
      <c r="D706" s="69">
        <v>45332</v>
      </c>
      <c r="E706" s="69" t="str">
        <f t="shared" ca="1" si="162"/>
        <v>Yes</v>
      </c>
      <c r="F706" s="53" t="str">
        <f t="shared" si="163"/>
        <v>3. All Roles Work Inflexible</v>
      </c>
      <c r="G706" s="167" t="s">
        <v>1015</v>
      </c>
      <c r="H706" s="166">
        <v>12</v>
      </c>
      <c r="I706" s="20"/>
      <c r="J706" s="20"/>
      <c r="K706" s="20">
        <v>1</v>
      </c>
      <c r="L706" s="20"/>
      <c r="M706" s="20"/>
      <c r="N706" s="20"/>
      <c r="O706" s="20"/>
      <c r="P706" s="20">
        <v>1</v>
      </c>
      <c r="Q706" s="20">
        <v>3</v>
      </c>
      <c r="R706" s="20"/>
      <c r="S706" s="20"/>
      <c r="T706" s="20"/>
      <c r="U706" s="20"/>
      <c r="V706" s="20">
        <v>1</v>
      </c>
      <c r="W706" s="20"/>
      <c r="X706" s="20"/>
      <c r="Y706" s="20"/>
      <c r="Z706" s="20">
        <v>2</v>
      </c>
      <c r="AA706" s="20"/>
      <c r="AB706" s="20">
        <v>1</v>
      </c>
      <c r="AC706" s="21"/>
      <c r="AE706" s="35" t="s">
        <v>711</v>
      </c>
      <c r="AF706" s="36"/>
      <c r="AG706" s="36"/>
      <c r="AH706" s="36"/>
      <c r="AI706" s="37"/>
      <c r="AK706" s="4">
        <f t="shared" si="164"/>
        <v>0</v>
      </c>
      <c r="AL706" s="4">
        <f t="shared" si="165"/>
        <v>0</v>
      </c>
      <c r="AM706" s="4">
        <f t="shared" si="166"/>
        <v>0</v>
      </c>
      <c r="AN706" s="4">
        <f t="shared" si="167"/>
        <v>0</v>
      </c>
      <c r="AO706" s="4">
        <f t="shared" si="168"/>
        <v>0</v>
      </c>
      <c r="AQ706" s="4">
        <f t="shared" si="169"/>
        <v>0</v>
      </c>
      <c r="AR706" s="4">
        <f t="shared" si="170"/>
        <v>1</v>
      </c>
      <c r="AS706" s="4">
        <f t="shared" si="171"/>
        <v>1</v>
      </c>
      <c r="AT706" s="4">
        <f t="shared" si="172"/>
        <v>1</v>
      </c>
      <c r="AU706" s="4">
        <f t="shared" si="173"/>
        <v>1</v>
      </c>
      <c r="AW706" s="4">
        <f t="shared" si="174"/>
        <v>0</v>
      </c>
      <c r="AX706" s="4">
        <f t="shared" si="175"/>
        <v>0</v>
      </c>
      <c r="AY706" s="4">
        <f t="shared" si="176"/>
        <v>1</v>
      </c>
      <c r="BA706" s="4">
        <f t="shared" si="177"/>
        <v>1</v>
      </c>
    </row>
    <row r="707" spans="2:53" ht="14.5" customHeight="1" x14ac:dyDescent="0.35">
      <c r="B707" s="47" t="s">
        <v>2630</v>
      </c>
      <c r="C707" s="72" t="s">
        <v>3474</v>
      </c>
      <c r="D707" s="69">
        <v>45332</v>
      </c>
      <c r="E707" s="69" t="str">
        <f t="shared" ca="1" si="162"/>
        <v>Yes</v>
      </c>
      <c r="F707" s="53" t="str">
        <f t="shared" si="163"/>
        <v>3. All Roles Work Inflexible</v>
      </c>
      <c r="G707" s="167" t="s">
        <v>3506</v>
      </c>
      <c r="H707" s="166">
        <v>1</v>
      </c>
      <c r="I707" s="20"/>
      <c r="J707" s="20"/>
      <c r="K707" s="20"/>
      <c r="L707" s="20"/>
      <c r="M707" s="20"/>
      <c r="N707" s="20"/>
      <c r="O707" s="20"/>
      <c r="P707" s="20"/>
      <c r="Q707" s="20"/>
      <c r="R707" s="20"/>
      <c r="S707" s="20"/>
      <c r="T707" s="20"/>
      <c r="U707" s="20"/>
      <c r="V707" s="20"/>
      <c r="W707" s="20"/>
      <c r="X707" s="20"/>
      <c r="Y707" s="20"/>
      <c r="Z707" s="20"/>
      <c r="AA707" s="20"/>
      <c r="AB707" s="20"/>
      <c r="AC707" s="21"/>
      <c r="AE707" s="35" t="s">
        <v>4213</v>
      </c>
      <c r="AF707" s="36" t="s">
        <v>4204</v>
      </c>
      <c r="AG707" s="36"/>
      <c r="AH707" s="36"/>
      <c r="AI707" s="37"/>
      <c r="AK707" s="4">
        <f t="shared" si="164"/>
        <v>0</v>
      </c>
      <c r="AL707" s="4">
        <f t="shared" si="165"/>
        <v>0</v>
      </c>
      <c r="AM707" s="4">
        <f t="shared" si="166"/>
        <v>0</v>
      </c>
      <c r="AN707" s="4">
        <f t="shared" si="167"/>
        <v>0</v>
      </c>
      <c r="AO707" s="4">
        <f t="shared" si="168"/>
        <v>0</v>
      </c>
      <c r="AQ707" s="4">
        <f t="shared" si="169"/>
        <v>0</v>
      </c>
      <c r="AR707" s="4">
        <f t="shared" si="170"/>
        <v>1</v>
      </c>
      <c r="AS707" s="4">
        <f t="shared" si="171"/>
        <v>1</v>
      </c>
      <c r="AT707" s="4">
        <f t="shared" si="172"/>
        <v>1</v>
      </c>
      <c r="AU707" s="4">
        <f t="shared" si="173"/>
        <v>1</v>
      </c>
      <c r="AW707" s="4">
        <f t="shared" si="174"/>
        <v>0</v>
      </c>
      <c r="AX707" s="4">
        <f t="shared" si="175"/>
        <v>0</v>
      </c>
      <c r="AY707" s="4">
        <f t="shared" si="176"/>
        <v>1</v>
      </c>
      <c r="BA707" s="4">
        <f t="shared" si="177"/>
        <v>1</v>
      </c>
    </row>
    <row r="708" spans="2:53" ht="14.5" customHeight="1" x14ac:dyDescent="0.35">
      <c r="B708" s="47" t="s">
        <v>2631</v>
      </c>
      <c r="C708" s="72" t="s">
        <v>3474</v>
      </c>
      <c r="D708" s="69">
        <v>45332</v>
      </c>
      <c r="E708" s="69" t="str">
        <f t="shared" ca="1" si="162"/>
        <v>Yes</v>
      </c>
      <c r="F708" s="53" t="str">
        <f t="shared" si="163"/>
        <v>3. All Roles Work Inflexible</v>
      </c>
      <c r="G708" s="167" t="s">
        <v>4610</v>
      </c>
      <c r="H708" s="166">
        <v>1</v>
      </c>
      <c r="I708" s="20"/>
      <c r="J708" s="20"/>
      <c r="K708" s="20"/>
      <c r="L708" s="20"/>
      <c r="M708" s="20"/>
      <c r="N708" s="20"/>
      <c r="O708" s="20"/>
      <c r="P708" s="20"/>
      <c r="Q708" s="20"/>
      <c r="R708" s="20"/>
      <c r="S708" s="20"/>
      <c r="T708" s="20"/>
      <c r="U708" s="20"/>
      <c r="V708" s="20"/>
      <c r="W708" s="20"/>
      <c r="X708" s="20"/>
      <c r="Y708" s="20"/>
      <c r="Z708" s="20"/>
      <c r="AA708" s="20"/>
      <c r="AB708" s="20"/>
      <c r="AC708" s="21"/>
      <c r="AE708" s="35" t="s">
        <v>4214</v>
      </c>
      <c r="AF708" s="36" t="s">
        <v>4204</v>
      </c>
      <c r="AG708" s="36"/>
      <c r="AH708" s="36"/>
      <c r="AI708" s="37"/>
      <c r="AK708" s="4">
        <f t="shared" si="164"/>
        <v>0</v>
      </c>
      <c r="AL708" s="4">
        <f t="shared" si="165"/>
        <v>0</v>
      </c>
      <c r="AM708" s="4">
        <f t="shared" si="166"/>
        <v>0</v>
      </c>
      <c r="AN708" s="4">
        <f t="shared" si="167"/>
        <v>0</v>
      </c>
      <c r="AO708" s="4">
        <f t="shared" si="168"/>
        <v>0</v>
      </c>
      <c r="AQ708" s="4">
        <f t="shared" si="169"/>
        <v>0</v>
      </c>
      <c r="AR708" s="4">
        <f t="shared" si="170"/>
        <v>1</v>
      </c>
      <c r="AS708" s="4">
        <f t="shared" si="171"/>
        <v>1</v>
      </c>
      <c r="AT708" s="4">
        <f t="shared" si="172"/>
        <v>1</v>
      </c>
      <c r="AU708" s="4">
        <f t="shared" si="173"/>
        <v>1</v>
      </c>
      <c r="AW708" s="4">
        <f t="shared" si="174"/>
        <v>0</v>
      </c>
      <c r="AX708" s="4">
        <f t="shared" si="175"/>
        <v>0</v>
      </c>
      <c r="AY708" s="4">
        <f t="shared" si="176"/>
        <v>1</v>
      </c>
      <c r="BA708" s="4">
        <f t="shared" si="177"/>
        <v>1</v>
      </c>
    </row>
    <row r="709" spans="2:53" ht="14.5" customHeight="1" x14ac:dyDescent="0.35">
      <c r="B709" s="47" t="s">
        <v>2632</v>
      </c>
      <c r="C709" s="72" t="s">
        <v>3474</v>
      </c>
      <c r="D709" s="69">
        <v>45332</v>
      </c>
      <c r="E709" s="69" t="str">
        <f t="shared" ca="1" si="162"/>
        <v>Yes</v>
      </c>
      <c r="F709" s="53" t="str">
        <f t="shared" si="163"/>
        <v>3. All Roles Work Inflexible</v>
      </c>
      <c r="G709" s="167" t="s">
        <v>3508</v>
      </c>
      <c r="H709" s="166">
        <v>1</v>
      </c>
      <c r="I709" s="20"/>
      <c r="J709" s="20"/>
      <c r="K709" s="20"/>
      <c r="L709" s="20"/>
      <c r="M709" s="20"/>
      <c r="N709" s="20"/>
      <c r="O709" s="20"/>
      <c r="P709" s="20"/>
      <c r="Q709" s="20"/>
      <c r="R709" s="20"/>
      <c r="S709" s="20"/>
      <c r="T709" s="20"/>
      <c r="U709" s="20"/>
      <c r="V709" s="20"/>
      <c r="W709" s="20"/>
      <c r="X709" s="20"/>
      <c r="Y709" s="20"/>
      <c r="Z709" s="20"/>
      <c r="AA709" s="20"/>
      <c r="AB709" s="20"/>
      <c r="AC709" s="21"/>
      <c r="AE709" s="35" t="s">
        <v>4208</v>
      </c>
      <c r="AF709" s="36" t="s">
        <v>4204</v>
      </c>
      <c r="AG709" s="36"/>
      <c r="AH709" s="36"/>
      <c r="AI709" s="37"/>
      <c r="AK709" s="4">
        <f t="shared" si="164"/>
        <v>0</v>
      </c>
      <c r="AL709" s="4">
        <f t="shared" si="165"/>
        <v>0</v>
      </c>
      <c r="AM709" s="4">
        <f t="shared" si="166"/>
        <v>0</v>
      </c>
      <c r="AN709" s="4">
        <f t="shared" si="167"/>
        <v>0</v>
      </c>
      <c r="AO709" s="4">
        <f t="shared" si="168"/>
        <v>0</v>
      </c>
      <c r="AQ709" s="4">
        <f t="shared" si="169"/>
        <v>0</v>
      </c>
      <c r="AR709" s="4">
        <f t="shared" si="170"/>
        <v>1</v>
      </c>
      <c r="AS709" s="4">
        <f t="shared" si="171"/>
        <v>1</v>
      </c>
      <c r="AT709" s="4">
        <f t="shared" si="172"/>
        <v>1</v>
      </c>
      <c r="AU709" s="4">
        <f t="shared" si="173"/>
        <v>1</v>
      </c>
      <c r="AW709" s="4">
        <f t="shared" si="174"/>
        <v>0</v>
      </c>
      <c r="AX709" s="4">
        <f t="shared" si="175"/>
        <v>0</v>
      </c>
      <c r="AY709" s="4">
        <f t="shared" si="176"/>
        <v>1</v>
      </c>
      <c r="BA709" s="4">
        <f t="shared" si="177"/>
        <v>1</v>
      </c>
    </row>
    <row r="710" spans="2:53" ht="14.5" customHeight="1" x14ac:dyDescent="0.35">
      <c r="B710" s="47" t="s">
        <v>2633</v>
      </c>
      <c r="C710" s="72" t="s">
        <v>3474</v>
      </c>
      <c r="D710" s="69">
        <v>45332</v>
      </c>
      <c r="E710" s="69" t="str">
        <f t="shared" ca="1" si="162"/>
        <v>Yes</v>
      </c>
      <c r="F710" s="53" t="str">
        <f t="shared" si="163"/>
        <v>3. All Roles Work Inflexible</v>
      </c>
      <c r="G710" s="167" t="s">
        <v>4611</v>
      </c>
      <c r="H710" s="166">
        <v>1</v>
      </c>
      <c r="I710" s="20"/>
      <c r="J710" s="20"/>
      <c r="K710" s="20"/>
      <c r="L710" s="20"/>
      <c r="M710" s="20"/>
      <c r="N710" s="20"/>
      <c r="O710" s="20"/>
      <c r="P710" s="20"/>
      <c r="Q710" s="20"/>
      <c r="R710" s="20"/>
      <c r="S710" s="20"/>
      <c r="T710" s="20"/>
      <c r="U710" s="20"/>
      <c r="V710" s="20"/>
      <c r="W710" s="20"/>
      <c r="X710" s="20"/>
      <c r="Y710" s="20"/>
      <c r="Z710" s="20"/>
      <c r="AA710" s="20"/>
      <c r="AB710" s="20"/>
      <c r="AC710" s="21"/>
      <c r="AE710" s="35" t="s">
        <v>4213</v>
      </c>
      <c r="AF710" s="36" t="s">
        <v>4204</v>
      </c>
      <c r="AG710" s="36"/>
      <c r="AH710" s="36"/>
      <c r="AI710" s="37"/>
      <c r="AK710" s="4">
        <f t="shared" si="164"/>
        <v>0</v>
      </c>
      <c r="AL710" s="4">
        <f t="shared" si="165"/>
        <v>0</v>
      </c>
      <c r="AM710" s="4">
        <f t="shared" si="166"/>
        <v>0</v>
      </c>
      <c r="AN710" s="4">
        <f t="shared" si="167"/>
        <v>0</v>
      </c>
      <c r="AO710" s="4">
        <f t="shared" si="168"/>
        <v>0</v>
      </c>
      <c r="AQ710" s="4">
        <f t="shared" si="169"/>
        <v>0</v>
      </c>
      <c r="AR710" s="4">
        <f t="shared" si="170"/>
        <v>1</v>
      </c>
      <c r="AS710" s="4">
        <f t="shared" si="171"/>
        <v>1</v>
      </c>
      <c r="AT710" s="4">
        <f t="shared" si="172"/>
        <v>1</v>
      </c>
      <c r="AU710" s="4">
        <f t="shared" si="173"/>
        <v>1</v>
      </c>
      <c r="AW710" s="4">
        <f t="shared" si="174"/>
        <v>0</v>
      </c>
      <c r="AX710" s="4">
        <f t="shared" si="175"/>
        <v>0</v>
      </c>
      <c r="AY710" s="4">
        <f t="shared" si="176"/>
        <v>1</v>
      </c>
      <c r="BA710" s="4">
        <f t="shared" si="177"/>
        <v>1</v>
      </c>
    </row>
    <row r="711" spans="2:53" ht="14.5" customHeight="1" x14ac:dyDescent="0.35">
      <c r="B711" s="47" t="s">
        <v>2635</v>
      </c>
      <c r="C711" s="72" t="s">
        <v>3474</v>
      </c>
      <c r="D711" s="69">
        <v>45332</v>
      </c>
      <c r="E711" s="69" t="str">
        <f t="shared" ca="1" si="162"/>
        <v>Yes</v>
      </c>
      <c r="F711" s="53" t="str">
        <f t="shared" si="163"/>
        <v>3. All Roles Work Inflexible</v>
      </c>
      <c r="G711" s="167" t="s">
        <v>4612</v>
      </c>
      <c r="H711" s="166">
        <v>1</v>
      </c>
      <c r="I711" s="20"/>
      <c r="J711" s="20"/>
      <c r="K711" s="20"/>
      <c r="L711" s="20"/>
      <c r="M711" s="20"/>
      <c r="N711" s="20"/>
      <c r="O711" s="20"/>
      <c r="P711" s="20"/>
      <c r="Q711" s="20"/>
      <c r="R711" s="20"/>
      <c r="S711" s="20"/>
      <c r="T711" s="20"/>
      <c r="U711" s="20"/>
      <c r="V711" s="20"/>
      <c r="W711" s="20"/>
      <c r="X711" s="20"/>
      <c r="Y711" s="20"/>
      <c r="Z711" s="20"/>
      <c r="AA711" s="20"/>
      <c r="AB711" s="20"/>
      <c r="AC711" s="21"/>
      <c r="AE711" s="35" t="s">
        <v>4215</v>
      </c>
      <c r="AF711" s="36" t="s">
        <v>4204</v>
      </c>
      <c r="AG711" s="36"/>
      <c r="AH711" s="36"/>
      <c r="AI711" s="37"/>
      <c r="AK711" s="4">
        <f t="shared" si="164"/>
        <v>0</v>
      </c>
      <c r="AL711" s="4">
        <f t="shared" si="165"/>
        <v>0</v>
      </c>
      <c r="AM711" s="4">
        <f t="shared" si="166"/>
        <v>0</v>
      </c>
      <c r="AN711" s="4">
        <f t="shared" si="167"/>
        <v>0</v>
      </c>
      <c r="AO711" s="4">
        <f t="shared" si="168"/>
        <v>0</v>
      </c>
      <c r="AQ711" s="4">
        <f t="shared" si="169"/>
        <v>0</v>
      </c>
      <c r="AR711" s="4">
        <f t="shared" si="170"/>
        <v>1</v>
      </c>
      <c r="AS711" s="4">
        <f t="shared" si="171"/>
        <v>1</v>
      </c>
      <c r="AT711" s="4">
        <f t="shared" si="172"/>
        <v>1</v>
      </c>
      <c r="AU711" s="4">
        <f t="shared" si="173"/>
        <v>1</v>
      </c>
      <c r="AW711" s="4">
        <f t="shared" si="174"/>
        <v>0</v>
      </c>
      <c r="AX711" s="4">
        <f t="shared" si="175"/>
        <v>0</v>
      </c>
      <c r="AY711" s="4">
        <f t="shared" si="176"/>
        <v>1</v>
      </c>
      <c r="BA711" s="4">
        <f t="shared" si="177"/>
        <v>1</v>
      </c>
    </row>
    <row r="712" spans="2:53" ht="14.5" customHeight="1" x14ac:dyDescent="0.35">
      <c r="B712" s="47" t="s">
        <v>1016</v>
      </c>
      <c r="C712" s="72"/>
      <c r="D712" s="69">
        <v>45332</v>
      </c>
      <c r="E712" s="69" t="str">
        <f t="shared" ca="1" si="162"/>
        <v>Yes</v>
      </c>
      <c r="F712" s="53" t="str">
        <f t="shared" si="163"/>
        <v>3. All Roles Work Inflexible</v>
      </c>
      <c r="G712" s="167" t="s">
        <v>1017</v>
      </c>
      <c r="H712" s="166">
        <v>1</v>
      </c>
      <c r="I712" s="20"/>
      <c r="J712" s="20"/>
      <c r="K712" s="20"/>
      <c r="L712" s="20"/>
      <c r="M712" s="20"/>
      <c r="N712" s="20"/>
      <c r="O712" s="20"/>
      <c r="P712" s="20"/>
      <c r="Q712" s="20"/>
      <c r="R712" s="20"/>
      <c r="S712" s="20">
        <v>1</v>
      </c>
      <c r="T712" s="20"/>
      <c r="U712" s="20"/>
      <c r="V712" s="20"/>
      <c r="W712" s="20"/>
      <c r="X712" s="20"/>
      <c r="Y712" s="20"/>
      <c r="Z712" s="20"/>
      <c r="AA712" s="20"/>
      <c r="AB712" s="20"/>
      <c r="AC712" s="21"/>
      <c r="AE712" s="35" t="s">
        <v>1018</v>
      </c>
      <c r="AF712" s="36"/>
      <c r="AG712" s="36"/>
      <c r="AH712" s="36"/>
      <c r="AI712" s="37"/>
      <c r="AK712" s="4">
        <f t="shared" si="164"/>
        <v>0</v>
      </c>
      <c r="AL712" s="4">
        <f t="shared" si="165"/>
        <v>0</v>
      </c>
      <c r="AM712" s="4">
        <f t="shared" si="166"/>
        <v>0</v>
      </c>
      <c r="AN712" s="4">
        <f t="shared" si="167"/>
        <v>0</v>
      </c>
      <c r="AO712" s="4">
        <f t="shared" si="168"/>
        <v>0</v>
      </c>
      <c r="AQ712" s="4">
        <f t="shared" si="169"/>
        <v>0</v>
      </c>
      <c r="AR712" s="4">
        <f t="shared" si="170"/>
        <v>1</v>
      </c>
      <c r="AS712" s="4">
        <f t="shared" si="171"/>
        <v>1</v>
      </c>
      <c r="AT712" s="4">
        <f t="shared" si="172"/>
        <v>1</v>
      </c>
      <c r="AU712" s="4">
        <f t="shared" si="173"/>
        <v>1</v>
      </c>
      <c r="AW712" s="4">
        <f t="shared" si="174"/>
        <v>0</v>
      </c>
      <c r="AX712" s="4">
        <f t="shared" si="175"/>
        <v>0</v>
      </c>
      <c r="AY712" s="4">
        <f t="shared" si="176"/>
        <v>1</v>
      </c>
      <c r="BA712" s="4">
        <f t="shared" si="177"/>
        <v>1</v>
      </c>
    </row>
    <row r="713" spans="2:53" ht="14.5" customHeight="1" x14ac:dyDescent="0.35">
      <c r="B713" s="47" t="s">
        <v>1019</v>
      </c>
      <c r="C713" s="72"/>
      <c r="D713" s="69">
        <v>45332</v>
      </c>
      <c r="E713" s="69" t="str">
        <f t="shared" ca="1" si="162"/>
        <v>Yes</v>
      </c>
      <c r="F713" s="53" t="str">
        <f t="shared" si="163"/>
        <v>3. All Roles Work Inflexible</v>
      </c>
      <c r="G713" s="167" t="s">
        <v>1020</v>
      </c>
      <c r="H713" s="166">
        <v>1</v>
      </c>
      <c r="I713" s="20"/>
      <c r="J713" s="20"/>
      <c r="K713" s="20"/>
      <c r="L713" s="20"/>
      <c r="M713" s="20"/>
      <c r="N713" s="20"/>
      <c r="O713" s="20"/>
      <c r="P713" s="20"/>
      <c r="Q713" s="20"/>
      <c r="R713" s="20"/>
      <c r="S713" s="20">
        <v>1</v>
      </c>
      <c r="T713" s="20"/>
      <c r="U713" s="20"/>
      <c r="V713" s="20"/>
      <c r="W713" s="20"/>
      <c r="X713" s="20"/>
      <c r="Y713" s="20"/>
      <c r="Z713" s="20"/>
      <c r="AA713" s="20"/>
      <c r="AB713" s="20"/>
      <c r="AC713" s="21"/>
      <c r="AE713" s="35" t="s">
        <v>893</v>
      </c>
      <c r="AF713" s="36"/>
      <c r="AG713" s="36"/>
      <c r="AH713" s="36"/>
      <c r="AI713" s="37"/>
      <c r="AK713" s="4">
        <f t="shared" si="164"/>
        <v>0</v>
      </c>
      <c r="AL713" s="4">
        <f t="shared" si="165"/>
        <v>0</v>
      </c>
      <c r="AM713" s="4">
        <f t="shared" si="166"/>
        <v>0</v>
      </c>
      <c r="AN713" s="4">
        <f t="shared" si="167"/>
        <v>0</v>
      </c>
      <c r="AO713" s="4">
        <f t="shared" si="168"/>
        <v>0</v>
      </c>
      <c r="AQ713" s="4">
        <f t="shared" si="169"/>
        <v>0</v>
      </c>
      <c r="AR713" s="4">
        <f t="shared" si="170"/>
        <v>1</v>
      </c>
      <c r="AS713" s="4">
        <f t="shared" si="171"/>
        <v>1</v>
      </c>
      <c r="AT713" s="4">
        <f t="shared" si="172"/>
        <v>1</v>
      </c>
      <c r="AU713" s="4">
        <f t="shared" si="173"/>
        <v>1</v>
      </c>
      <c r="AW713" s="4">
        <f t="shared" si="174"/>
        <v>0</v>
      </c>
      <c r="AX713" s="4">
        <f t="shared" si="175"/>
        <v>0</v>
      </c>
      <c r="AY713" s="4">
        <f t="shared" si="176"/>
        <v>1</v>
      </c>
      <c r="BA713" s="4">
        <f t="shared" si="177"/>
        <v>1</v>
      </c>
    </row>
    <row r="714" spans="2:53" ht="14.5" customHeight="1" x14ac:dyDescent="0.35">
      <c r="B714" s="47" t="s">
        <v>1021</v>
      </c>
      <c r="C714" s="72"/>
      <c r="D714" s="69">
        <v>45332</v>
      </c>
      <c r="E714" s="69" t="str">
        <f t="shared" ca="1" si="162"/>
        <v>Yes</v>
      </c>
      <c r="F714" s="53" t="str">
        <f t="shared" si="163"/>
        <v>3. All Roles Work Inflexible</v>
      </c>
      <c r="G714" s="167" t="s">
        <v>1022</v>
      </c>
      <c r="H714" s="166">
        <v>12</v>
      </c>
      <c r="I714" s="20"/>
      <c r="J714" s="20"/>
      <c r="K714" s="20">
        <v>5</v>
      </c>
      <c r="L714" s="20"/>
      <c r="M714" s="20"/>
      <c r="N714" s="20"/>
      <c r="O714" s="20"/>
      <c r="P714" s="20"/>
      <c r="Q714" s="20">
        <v>9</v>
      </c>
      <c r="R714" s="20">
        <v>3</v>
      </c>
      <c r="S714" s="20"/>
      <c r="T714" s="20">
        <v>1</v>
      </c>
      <c r="U714" s="20"/>
      <c r="V714" s="20"/>
      <c r="W714" s="20"/>
      <c r="X714" s="20"/>
      <c r="Y714" s="20"/>
      <c r="Z714" s="20"/>
      <c r="AA714" s="20"/>
      <c r="AB714" s="20"/>
      <c r="AC714" s="21"/>
      <c r="AE714" s="35" t="s">
        <v>1023</v>
      </c>
      <c r="AF714" s="36"/>
      <c r="AG714" s="36"/>
      <c r="AH714" s="36"/>
      <c r="AI714" s="37"/>
      <c r="AK714" s="4">
        <f t="shared" si="164"/>
        <v>0</v>
      </c>
      <c r="AL714" s="4">
        <f t="shared" si="165"/>
        <v>0</v>
      </c>
      <c r="AM714" s="4">
        <f t="shared" si="166"/>
        <v>0</v>
      </c>
      <c r="AN714" s="4">
        <f t="shared" si="167"/>
        <v>0</v>
      </c>
      <c r="AO714" s="4">
        <f t="shared" si="168"/>
        <v>0</v>
      </c>
      <c r="AQ714" s="4">
        <f t="shared" si="169"/>
        <v>0</v>
      </c>
      <c r="AR714" s="4">
        <f t="shared" si="170"/>
        <v>1</v>
      </c>
      <c r="AS714" s="4">
        <f t="shared" si="171"/>
        <v>1</v>
      </c>
      <c r="AT714" s="4">
        <f t="shared" si="172"/>
        <v>1</v>
      </c>
      <c r="AU714" s="4">
        <f t="shared" si="173"/>
        <v>1</v>
      </c>
      <c r="AW714" s="4">
        <f t="shared" si="174"/>
        <v>0</v>
      </c>
      <c r="AX714" s="4">
        <f t="shared" si="175"/>
        <v>0</v>
      </c>
      <c r="AY714" s="4">
        <f t="shared" si="176"/>
        <v>1</v>
      </c>
      <c r="BA714" s="4">
        <f t="shared" si="177"/>
        <v>1</v>
      </c>
    </row>
    <row r="715" spans="2:53" ht="14.5" customHeight="1" x14ac:dyDescent="0.35">
      <c r="B715" s="47" t="s">
        <v>1024</v>
      </c>
      <c r="C715" s="72"/>
      <c r="D715" s="69">
        <v>45332</v>
      </c>
      <c r="E715" s="69" t="str">
        <f t="shared" ca="1" si="162"/>
        <v>Yes</v>
      </c>
      <c r="F715" s="53" t="str">
        <f t="shared" si="163"/>
        <v>3. All Roles Work Inflexible</v>
      </c>
      <c r="G715" s="167" t="s">
        <v>1025</v>
      </c>
      <c r="H715" s="166">
        <v>1</v>
      </c>
      <c r="I715" s="20"/>
      <c r="J715" s="20"/>
      <c r="K715" s="20"/>
      <c r="L715" s="20"/>
      <c r="M715" s="20"/>
      <c r="N715" s="20"/>
      <c r="O715" s="20"/>
      <c r="P715" s="20"/>
      <c r="Q715" s="20"/>
      <c r="R715" s="20"/>
      <c r="S715" s="20">
        <v>1</v>
      </c>
      <c r="T715" s="20"/>
      <c r="U715" s="20"/>
      <c r="V715" s="20"/>
      <c r="W715" s="20"/>
      <c r="X715" s="20"/>
      <c r="Y715" s="20"/>
      <c r="Z715" s="20"/>
      <c r="AA715" s="20"/>
      <c r="AB715" s="20"/>
      <c r="AC715" s="21"/>
      <c r="AE715" s="35" t="s">
        <v>617</v>
      </c>
      <c r="AF715" s="36"/>
      <c r="AG715" s="36"/>
      <c r="AH715" s="36"/>
      <c r="AI715" s="37"/>
      <c r="AK715" s="4">
        <f t="shared" si="164"/>
        <v>0</v>
      </c>
      <c r="AL715" s="4">
        <f t="shared" si="165"/>
        <v>0</v>
      </c>
      <c r="AM715" s="4">
        <f t="shared" si="166"/>
        <v>0</v>
      </c>
      <c r="AN715" s="4">
        <f t="shared" si="167"/>
        <v>0</v>
      </c>
      <c r="AO715" s="4">
        <f t="shared" si="168"/>
        <v>0</v>
      </c>
      <c r="AQ715" s="4">
        <f t="shared" si="169"/>
        <v>0</v>
      </c>
      <c r="AR715" s="4">
        <f t="shared" si="170"/>
        <v>1</v>
      </c>
      <c r="AS715" s="4">
        <f t="shared" si="171"/>
        <v>1</v>
      </c>
      <c r="AT715" s="4">
        <f t="shared" si="172"/>
        <v>1</v>
      </c>
      <c r="AU715" s="4">
        <f t="shared" si="173"/>
        <v>1</v>
      </c>
      <c r="AW715" s="4">
        <f t="shared" si="174"/>
        <v>0</v>
      </c>
      <c r="AX715" s="4">
        <f t="shared" si="175"/>
        <v>0</v>
      </c>
      <c r="AY715" s="4">
        <f t="shared" si="176"/>
        <v>1</v>
      </c>
      <c r="BA715" s="4">
        <f t="shared" si="177"/>
        <v>1</v>
      </c>
    </row>
    <row r="716" spans="2:53" ht="14.5" customHeight="1" x14ac:dyDescent="0.35">
      <c r="B716" s="47" t="s">
        <v>2638</v>
      </c>
      <c r="C716" s="72" t="s">
        <v>3474</v>
      </c>
      <c r="D716" s="69">
        <v>45332</v>
      </c>
      <c r="E716" s="69" t="str">
        <f t="shared" ca="1" si="162"/>
        <v>Yes</v>
      </c>
      <c r="F716" s="53" t="str">
        <f t="shared" si="163"/>
        <v>3. All Roles Work Inflexible</v>
      </c>
      <c r="G716" s="167" t="s">
        <v>3514</v>
      </c>
      <c r="H716" s="166">
        <v>1</v>
      </c>
      <c r="I716" s="20"/>
      <c r="J716" s="20"/>
      <c r="K716" s="20"/>
      <c r="L716" s="20"/>
      <c r="M716" s="20"/>
      <c r="N716" s="20"/>
      <c r="O716" s="20"/>
      <c r="P716" s="20"/>
      <c r="Q716" s="20"/>
      <c r="R716" s="20"/>
      <c r="S716" s="20"/>
      <c r="T716" s="20"/>
      <c r="U716" s="20"/>
      <c r="V716" s="20"/>
      <c r="W716" s="20"/>
      <c r="X716" s="20"/>
      <c r="Y716" s="20"/>
      <c r="Z716" s="20"/>
      <c r="AA716" s="20"/>
      <c r="AB716" s="20"/>
      <c r="AC716" s="21"/>
      <c r="AE716" s="35" t="s">
        <v>657</v>
      </c>
      <c r="AF716" s="36" t="s">
        <v>4204</v>
      </c>
      <c r="AG716" s="36"/>
      <c r="AH716" s="36"/>
      <c r="AI716" s="37"/>
      <c r="AK716" s="4">
        <f t="shared" si="164"/>
        <v>0</v>
      </c>
      <c r="AL716" s="4">
        <f t="shared" si="165"/>
        <v>0</v>
      </c>
      <c r="AM716" s="4">
        <f t="shared" si="166"/>
        <v>0</v>
      </c>
      <c r="AN716" s="4">
        <f t="shared" si="167"/>
        <v>0</v>
      </c>
      <c r="AO716" s="4">
        <f t="shared" si="168"/>
        <v>0</v>
      </c>
      <c r="AQ716" s="4">
        <f t="shared" si="169"/>
        <v>0</v>
      </c>
      <c r="AR716" s="4">
        <f t="shared" si="170"/>
        <v>1</v>
      </c>
      <c r="AS716" s="4">
        <f t="shared" si="171"/>
        <v>1</v>
      </c>
      <c r="AT716" s="4">
        <f t="shared" si="172"/>
        <v>1</v>
      </c>
      <c r="AU716" s="4">
        <f t="shared" si="173"/>
        <v>1</v>
      </c>
      <c r="AW716" s="4">
        <f t="shared" si="174"/>
        <v>0</v>
      </c>
      <c r="AX716" s="4">
        <f t="shared" si="175"/>
        <v>0</v>
      </c>
      <c r="AY716" s="4">
        <f t="shared" si="176"/>
        <v>1</v>
      </c>
      <c r="BA716" s="4">
        <f t="shared" si="177"/>
        <v>1</v>
      </c>
    </row>
    <row r="717" spans="2:53" ht="14.5" customHeight="1" x14ac:dyDescent="0.35">
      <c r="B717" s="47" t="s">
        <v>2639</v>
      </c>
      <c r="C717" s="72" t="s">
        <v>3474</v>
      </c>
      <c r="D717" s="69">
        <v>45332</v>
      </c>
      <c r="E717" s="69" t="str">
        <f t="shared" ca="1" si="162"/>
        <v>Yes</v>
      </c>
      <c r="F717" s="53" t="str">
        <f t="shared" si="163"/>
        <v>3. All Roles Work Inflexible</v>
      </c>
      <c r="G717" s="167" t="s">
        <v>4613</v>
      </c>
      <c r="H717" s="166">
        <v>1</v>
      </c>
      <c r="I717" s="20"/>
      <c r="J717" s="20"/>
      <c r="K717" s="20"/>
      <c r="L717" s="20"/>
      <c r="M717" s="20"/>
      <c r="N717" s="20"/>
      <c r="O717" s="20"/>
      <c r="P717" s="20"/>
      <c r="Q717" s="20"/>
      <c r="R717" s="20"/>
      <c r="S717" s="20"/>
      <c r="T717" s="20"/>
      <c r="U717" s="20"/>
      <c r="V717" s="20"/>
      <c r="W717" s="20"/>
      <c r="X717" s="20"/>
      <c r="Y717" s="20"/>
      <c r="Z717" s="20"/>
      <c r="AA717" s="20"/>
      <c r="AB717" s="20"/>
      <c r="AC717" s="21"/>
      <c r="AE717" s="35" t="s">
        <v>4213</v>
      </c>
      <c r="AF717" s="36" t="s">
        <v>4204</v>
      </c>
      <c r="AG717" s="36"/>
      <c r="AH717" s="36"/>
      <c r="AI717" s="37"/>
      <c r="AK717" s="4">
        <f t="shared" si="164"/>
        <v>0</v>
      </c>
      <c r="AL717" s="4">
        <f t="shared" si="165"/>
        <v>0</v>
      </c>
      <c r="AM717" s="4">
        <f t="shared" si="166"/>
        <v>0</v>
      </c>
      <c r="AN717" s="4">
        <f t="shared" si="167"/>
        <v>0</v>
      </c>
      <c r="AO717" s="4">
        <f t="shared" si="168"/>
        <v>0</v>
      </c>
      <c r="AQ717" s="4">
        <f t="shared" si="169"/>
        <v>0</v>
      </c>
      <c r="AR717" s="4">
        <f t="shared" si="170"/>
        <v>1</v>
      </c>
      <c r="AS717" s="4">
        <f t="shared" si="171"/>
        <v>1</v>
      </c>
      <c r="AT717" s="4">
        <f t="shared" si="172"/>
        <v>1</v>
      </c>
      <c r="AU717" s="4">
        <f t="shared" si="173"/>
        <v>1</v>
      </c>
      <c r="AW717" s="4">
        <f t="shared" si="174"/>
        <v>0</v>
      </c>
      <c r="AX717" s="4">
        <f t="shared" si="175"/>
        <v>0</v>
      </c>
      <c r="AY717" s="4">
        <f t="shared" si="176"/>
        <v>1</v>
      </c>
      <c r="BA717" s="4">
        <f t="shared" si="177"/>
        <v>1</v>
      </c>
    </row>
    <row r="718" spans="2:53" ht="14.5" customHeight="1" x14ac:dyDescent="0.35">
      <c r="B718" s="47" t="s">
        <v>2332</v>
      </c>
      <c r="C718" s="72"/>
      <c r="D718" s="69">
        <v>45332</v>
      </c>
      <c r="E718" s="69" t="str">
        <f t="shared" ca="1" si="162"/>
        <v>Yes</v>
      </c>
      <c r="F718" s="53" t="str">
        <f t="shared" si="163"/>
        <v>3. All Roles Work Inflexible</v>
      </c>
      <c r="G718" s="167" t="s">
        <v>2362</v>
      </c>
      <c r="H718" s="166">
        <v>1</v>
      </c>
      <c r="I718" s="20"/>
      <c r="J718" s="20"/>
      <c r="K718" s="20"/>
      <c r="L718" s="20"/>
      <c r="M718" s="20"/>
      <c r="N718" s="20"/>
      <c r="O718" s="20"/>
      <c r="P718" s="20"/>
      <c r="Q718" s="20"/>
      <c r="R718" s="20"/>
      <c r="S718" s="20">
        <v>1</v>
      </c>
      <c r="T718" s="20"/>
      <c r="U718" s="20"/>
      <c r="V718" s="20"/>
      <c r="W718" s="20"/>
      <c r="X718" s="20"/>
      <c r="Y718" s="20"/>
      <c r="Z718" s="20"/>
      <c r="AA718" s="20"/>
      <c r="AB718" s="20"/>
      <c r="AC718" s="21"/>
      <c r="AE718" s="35" t="s">
        <v>2361</v>
      </c>
      <c r="AF718" s="36"/>
      <c r="AG718" s="36"/>
      <c r="AH718" s="36"/>
      <c r="AI718" s="37"/>
      <c r="AK718" s="4">
        <f t="shared" si="164"/>
        <v>0</v>
      </c>
      <c r="AL718" s="4">
        <f t="shared" si="165"/>
        <v>0</v>
      </c>
      <c r="AM718" s="4">
        <f t="shared" si="166"/>
        <v>0</v>
      </c>
      <c r="AN718" s="4">
        <f t="shared" si="167"/>
        <v>0</v>
      </c>
      <c r="AO718" s="4">
        <f t="shared" si="168"/>
        <v>0</v>
      </c>
      <c r="AQ718" s="4">
        <f t="shared" si="169"/>
        <v>0</v>
      </c>
      <c r="AR718" s="4">
        <f t="shared" si="170"/>
        <v>1</v>
      </c>
      <c r="AS718" s="4">
        <f t="shared" si="171"/>
        <v>1</v>
      </c>
      <c r="AT718" s="4">
        <f t="shared" si="172"/>
        <v>1</v>
      </c>
      <c r="AU718" s="4">
        <f t="shared" si="173"/>
        <v>1</v>
      </c>
      <c r="AW718" s="4">
        <f t="shared" si="174"/>
        <v>0</v>
      </c>
      <c r="AX718" s="4">
        <f t="shared" si="175"/>
        <v>0</v>
      </c>
      <c r="AY718" s="4">
        <f t="shared" si="176"/>
        <v>1</v>
      </c>
      <c r="BA718" s="4">
        <f t="shared" si="177"/>
        <v>1</v>
      </c>
    </row>
    <row r="719" spans="2:53" ht="14.5" customHeight="1" x14ac:dyDescent="0.35">
      <c r="B719" s="47" t="s">
        <v>2640</v>
      </c>
      <c r="C719" s="72" t="s">
        <v>3474</v>
      </c>
      <c r="D719" s="69">
        <v>45332</v>
      </c>
      <c r="E719" s="69" t="str">
        <f t="shared" ca="1" si="162"/>
        <v>Yes</v>
      </c>
      <c r="F719" s="53" t="str">
        <f t="shared" si="163"/>
        <v>3. All Roles Work Inflexible</v>
      </c>
      <c r="G719" s="167" t="s">
        <v>3516</v>
      </c>
      <c r="H719" s="166">
        <v>1</v>
      </c>
      <c r="I719" s="20"/>
      <c r="J719" s="20"/>
      <c r="K719" s="20"/>
      <c r="L719" s="20"/>
      <c r="M719" s="20"/>
      <c r="N719" s="20"/>
      <c r="O719" s="20"/>
      <c r="P719" s="20"/>
      <c r="Q719" s="20"/>
      <c r="R719" s="20"/>
      <c r="S719" s="20"/>
      <c r="T719" s="20"/>
      <c r="U719" s="20"/>
      <c r="V719" s="20"/>
      <c r="W719" s="20"/>
      <c r="X719" s="20"/>
      <c r="Y719" s="20"/>
      <c r="Z719" s="20"/>
      <c r="AA719" s="20"/>
      <c r="AB719" s="20"/>
      <c r="AC719" s="21"/>
      <c r="AE719" s="35" t="s">
        <v>711</v>
      </c>
      <c r="AF719" s="36" t="s">
        <v>4204</v>
      </c>
      <c r="AG719" s="36"/>
      <c r="AH719" s="36"/>
      <c r="AI719" s="37"/>
      <c r="AK719" s="4">
        <f t="shared" si="164"/>
        <v>0</v>
      </c>
      <c r="AL719" s="4">
        <f t="shared" si="165"/>
        <v>0</v>
      </c>
      <c r="AM719" s="4">
        <f t="shared" si="166"/>
        <v>0</v>
      </c>
      <c r="AN719" s="4">
        <f t="shared" si="167"/>
        <v>0</v>
      </c>
      <c r="AO719" s="4">
        <f t="shared" si="168"/>
        <v>0</v>
      </c>
      <c r="AQ719" s="4">
        <f t="shared" si="169"/>
        <v>0</v>
      </c>
      <c r="AR719" s="4">
        <f t="shared" si="170"/>
        <v>1</v>
      </c>
      <c r="AS719" s="4">
        <f t="shared" si="171"/>
        <v>1</v>
      </c>
      <c r="AT719" s="4">
        <f t="shared" si="172"/>
        <v>1</v>
      </c>
      <c r="AU719" s="4">
        <f t="shared" si="173"/>
        <v>1</v>
      </c>
      <c r="AW719" s="4">
        <f t="shared" si="174"/>
        <v>0</v>
      </c>
      <c r="AX719" s="4">
        <f t="shared" si="175"/>
        <v>0</v>
      </c>
      <c r="AY719" s="4">
        <f t="shared" si="176"/>
        <v>1</v>
      </c>
      <c r="BA719" s="4">
        <f t="shared" si="177"/>
        <v>1</v>
      </c>
    </row>
    <row r="720" spans="2:53" ht="14.5" customHeight="1" x14ac:dyDescent="0.35">
      <c r="B720" s="47" t="s">
        <v>1026</v>
      </c>
      <c r="C720" s="72"/>
      <c r="D720" s="69">
        <v>45332</v>
      </c>
      <c r="E720" s="69" t="str">
        <f t="shared" ref="E720:E783" ca="1" si="178">IF((TODAY()-D720)&lt;=30,"Yes","No")</f>
        <v>Yes</v>
      </c>
      <c r="F720" s="53" t="str">
        <f t="shared" ref="F720:F783" si="179">IF(AW720=1,"1. All Roles Work Flexible",IF(AX720=1,"2. Some Roles Work Flexible","3. All Roles Work Inflexible"))</f>
        <v>3. All Roles Work Inflexible</v>
      </c>
      <c r="G720" s="167" t="s">
        <v>1027</v>
      </c>
      <c r="H720" s="166">
        <v>1</v>
      </c>
      <c r="I720" s="20"/>
      <c r="J720" s="20"/>
      <c r="K720" s="20">
        <v>7</v>
      </c>
      <c r="L720" s="20"/>
      <c r="M720" s="20">
        <v>1</v>
      </c>
      <c r="N720" s="20">
        <v>1</v>
      </c>
      <c r="O720" s="20"/>
      <c r="P720" s="20"/>
      <c r="Q720" s="20">
        <v>28</v>
      </c>
      <c r="R720" s="20">
        <v>5</v>
      </c>
      <c r="S720" s="20"/>
      <c r="T720" s="20"/>
      <c r="U720" s="20">
        <v>3</v>
      </c>
      <c r="V720" s="20"/>
      <c r="W720" s="20"/>
      <c r="X720" s="20"/>
      <c r="Y720" s="20"/>
      <c r="Z720" s="20">
        <v>3</v>
      </c>
      <c r="AA720" s="20"/>
      <c r="AB720" s="20"/>
      <c r="AC720" s="21">
        <v>1</v>
      </c>
      <c r="AE720" s="35" t="s">
        <v>711</v>
      </c>
      <c r="AF720" s="36" t="s">
        <v>809</v>
      </c>
      <c r="AG720" s="36" t="s">
        <v>885</v>
      </c>
      <c r="AH720" s="36" t="s">
        <v>778</v>
      </c>
      <c r="AI720" s="37"/>
      <c r="AK720" s="4">
        <f t="shared" ref="AK720:AK783" si="180">COUNTIF(AE720,"Remote")</f>
        <v>0</v>
      </c>
      <c r="AL720" s="4">
        <f t="shared" ref="AL720:AL783" si="181">COUNTIF(AF720,"Remote")</f>
        <v>0</v>
      </c>
      <c r="AM720" s="4">
        <f t="shared" ref="AM720:AM783" si="182">COUNTIF(AG720,"Remote")</f>
        <v>0</v>
      </c>
      <c r="AN720" s="4">
        <f t="shared" ref="AN720:AN783" si="183">COUNTIF(AH720,"Remote")</f>
        <v>0</v>
      </c>
      <c r="AO720" s="4">
        <f t="shared" ref="AO720:AO783" si="184">COUNTIF(AI720,"Remote")</f>
        <v>0</v>
      </c>
      <c r="AQ720" s="4">
        <f t="shared" ref="AQ720:AQ783" si="185">COUNTBLANK(AE720)</f>
        <v>0</v>
      </c>
      <c r="AR720" s="4">
        <f t="shared" ref="AR720:AR783" si="186">COUNTBLANK(AF720)</f>
        <v>0</v>
      </c>
      <c r="AS720" s="4">
        <f t="shared" ref="AS720:AS783" si="187">COUNTBLANK(AG720)</f>
        <v>0</v>
      </c>
      <c r="AT720" s="4">
        <f t="shared" ref="AT720:AT783" si="188">COUNTBLANK(AH720)</f>
        <v>0</v>
      </c>
      <c r="AU720" s="4">
        <f t="shared" ref="AU720:AU783" si="189">COUNTBLANK(AI720)</f>
        <v>1</v>
      </c>
      <c r="AW720" s="4">
        <f t="shared" ref="AW720:AW783" si="190">IF(AND(SUM(AQ720:AU720)=4,SUM(AK720:AO720)=1),1,0)</f>
        <v>0</v>
      </c>
      <c r="AX720" s="4">
        <f t="shared" ref="AX720:AX783" si="191">IF(AND(SUM(AQ720:AU720)&lt;4,SUM(AK720:AO720)=1),1,0)</f>
        <v>0</v>
      </c>
      <c r="AY720" s="4">
        <f t="shared" ref="AY720:AY783" si="192">IF((AW720+AX720)=0,1,0)</f>
        <v>1</v>
      </c>
      <c r="BA720" s="4">
        <f t="shared" ref="BA720:BA783" si="193">IF(AW720=1,5,IF(AX720=1,3,1))</f>
        <v>1</v>
      </c>
    </row>
    <row r="721" spans="2:53" ht="14.5" customHeight="1" x14ac:dyDescent="0.35">
      <c r="B721" s="47" t="s">
        <v>2287</v>
      </c>
      <c r="C721" s="72"/>
      <c r="D721" s="69">
        <v>45332</v>
      </c>
      <c r="E721" s="69" t="str">
        <f t="shared" ca="1" si="178"/>
        <v>Yes</v>
      </c>
      <c r="F721" s="53" t="str">
        <f t="shared" si="179"/>
        <v>3. All Roles Work Inflexible</v>
      </c>
      <c r="G721" s="167" t="s">
        <v>2301</v>
      </c>
      <c r="H721" s="166">
        <v>2</v>
      </c>
      <c r="I721" s="20"/>
      <c r="J721" s="20"/>
      <c r="K721" s="20"/>
      <c r="L721" s="20"/>
      <c r="M721" s="20">
        <v>1</v>
      </c>
      <c r="N721" s="20"/>
      <c r="O721" s="20"/>
      <c r="P721" s="20"/>
      <c r="Q721" s="20"/>
      <c r="R721" s="20"/>
      <c r="S721" s="20"/>
      <c r="T721" s="20"/>
      <c r="U721" s="20">
        <v>2</v>
      </c>
      <c r="V721" s="20"/>
      <c r="W721" s="20"/>
      <c r="X721" s="20"/>
      <c r="Y721" s="20">
        <v>1</v>
      </c>
      <c r="Z721" s="20"/>
      <c r="AA721" s="20"/>
      <c r="AB721" s="20"/>
      <c r="AC721" s="21"/>
      <c r="AE721" s="35" t="s">
        <v>1124</v>
      </c>
      <c r="AF721" s="36"/>
      <c r="AG721" s="36"/>
      <c r="AH721" s="36"/>
      <c r="AI721" s="37"/>
      <c r="AK721" s="4">
        <f t="shared" si="180"/>
        <v>0</v>
      </c>
      <c r="AL721" s="4">
        <f t="shared" si="181"/>
        <v>0</v>
      </c>
      <c r="AM721" s="4">
        <f t="shared" si="182"/>
        <v>0</v>
      </c>
      <c r="AN721" s="4">
        <f t="shared" si="183"/>
        <v>0</v>
      </c>
      <c r="AO721" s="4">
        <f t="shared" si="184"/>
        <v>0</v>
      </c>
      <c r="AQ721" s="4">
        <f t="shared" si="185"/>
        <v>0</v>
      </c>
      <c r="AR721" s="4">
        <f t="shared" si="186"/>
        <v>1</v>
      </c>
      <c r="AS721" s="4">
        <f t="shared" si="187"/>
        <v>1</v>
      </c>
      <c r="AT721" s="4">
        <f t="shared" si="188"/>
        <v>1</v>
      </c>
      <c r="AU721" s="4">
        <f t="shared" si="189"/>
        <v>1</v>
      </c>
      <c r="AW721" s="4">
        <f t="shared" si="190"/>
        <v>0</v>
      </c>
      <c r="AX721" s="4">
        <f t="shared" si="191"/>
        <v>0</v>
      </c>
      <c r="AY721" s="4">
        <f t="shared" si="192"/>
        <v>1</v>
      </c>
      <c r="BA721" s="4">
        <f t="shared" si="193"/>
        <v>1</v>
      </c>
    </row>
    <row r="722" spans="2:53" ht="14.5" customHeight="1" x14ac:dyDescent="0.35">
      <c r="B722" s="47" t="s">
        <v>2641</v>
      </c>
      <c r="C722" s="72" t="s">
        <v>3474</v>
      </c>
      <c r="D722" s="69">
        <v>45332</v>
      </c>
      <c r="E722" s="69" t="str">
        <f t="shared" ca="1" si="178"/>
        <v>Yes</v>
      </c>
      <c r="F722" s="53" t="str">
        <f t="shared" si="179"/>
        <v>3. All Roles Work Inflexible</v>
      </c>
      <c r="G722" s="167" t="s">
        <v>4614</v>
      </c>
      <c r="H722" s="166">
        <v>6</v>
      </c>
      <c r="I722" s="20"/>
      <c r="J722" s="20"/>
      <c r="K722" s="20"/>
      <c r="L722" s="20"/>
      <c r="M722" s="20"/>
      <c r="N722" s="20"/>
      <c r="O722" s="20"/>
      <c r="P722" s="20"/>
      <c r="Q722" s="20"/>
      <c r="R722" s="20"/>
      <c r="S722" s="20"/>
      <c r="T722" s="20"/>
      <c r="U722" s="20"/>
      <c r="V722" s="20"/>
      <c r="W722" s="20"/>
      <c r="X722" s="20"/>
      <c r="Y722" s="20"/>
      <c r="Z722" s="20"/>
      <c r="AA722" s="20"/>
      <c r="AB722" s="20"/>
      <c r="AC722" s="21"/>
      <c r="AE722" s="35" t="s">
        <v>4216</v>
      </c>
      <c r="AF722" s="36" t="s">
        <v>4204</v>
      </c>
      <c r="AG722" s="36"/>
      <c r="AH722" s="36"/>
      <c r="AI722" s="37"/>
      <c r="AK722" s="4">
        <f t="shared" si="180"/>
        <v>0</v>
      </c>
      <c r="AL722" s="4">
        <f t="shared" si="181"/>
        <v>0</v>
      </c>
      <c r="AM722" s="4">
        <f t="shared" si="182"/>
        <v>0</v>
      </c>
      <c r="AN722" s="4">
        <f t="shared" si="183"/>
        <v>0</v>
      </c>
      <c r="AO722" s="4">
        <f t="shared" si="184"/>
        <v>0</v>
      </c>
      <c r="AQ722" s="4">
        <f t="shared" si="185"/>
        <v>0</v>
      </c>
      <c r="AR722" s="4">
        <f t="shared" si="186"/>
        <v>1</v>
      </c>
      <c r="AS722" s="4">
        <f t="shared" si="187"/>
        <v>1</v>
      </c>
      <c r="AT722" s="4">
        <f t="shared" si="188"/>
        <v>1</v>
      </c>
      <c r="AU722" s="4">
        <f t="shared" si="189"/>
        <v>1</v>
      </c>
      <c r="AW722" s="4">
        <f t="shared" si="190"/>
        <v>0</v>
      </c>
      <c r="AX722" s="4">
        <f t="shared" si="191"/>
        <v>0</v>
      </c>
      <c r="AY722" s="4">
        <f t="shared" si="192"/>
        <v>1</v>
      </c>
      <c r="BA722" s="4">
        <f t="shared" si="193"/>
        <v>1</v>
      </c>
    </row>
    <row r="723" spans="2:53" ht="14.5" customHeight="1" x14ac:dyDescent="0.35">
      <c r="B723" s="47" t="s">
        <v>1028</v>
      </c>
      <c r="C723" s="72"/>
      <c r="D723" s="69">
        <v>45332</v>
      </c>
      <c r="E723" s="69" t="str">
        <f t="shared" ca="1" si="178"/>
        <v>Yes</v>
      </c>
      <c r="F723" s="53" t="str">
        <f t="shared" si="179"/>
        <v>3. All Roles Work Inflexible</v>
      </c>
      <c r="G723" s="167" t="s">
        <v>1029</v>
      </c>
      <c r="H723" s="166">
        <v>3</v>
      </c>
      <c r="I723" s="20"/>
      <c r="J723" s="20"/>
      <c r="K723" s="20">
        <v>1</v>
      </c>
      <c r="L723" s="20"/>
      <c r="M723" s="20"/>
      <c r="N723" s="20"/>
      <c r="O723" s="20"/>
      <c r="P723" s="20"/>
      <c r="Q723" s="20">
        <v>1</v>
      </c>
      <c r="R723" s="20"/>
      <c r="S723" s="20"/>
      <c r="T723" s="20"/>
      <c r="U723" s="20"/>
      <c r="V723" s="20"/>
      <c r="W723" s="20"/>
      <c r="X723" s="20"/>
      <c r="Y723" s="20"/>
      <c r="Z723" s="20">
        <v>1</v>
      </c>
      <c r="AA723" s="20"/>
      <c r="AB723" s="20">
        <v>1</v>
      </c>
      <c r="AC723" s="21"/>
      <c r="AE723" s="35" t="s">
        <v>1030</v>
      </c>
      <c r="AF723" s="36"/>
      <c r="AG723" s="36"/>
      <c r="AH723" s="36"/>
      <c r="AI723" s="37"/>
      <c r="AK723" s="4">
        <f t="shared" si="180"/>
        <v>0</v>
      </c>
      <c r="AL723" s="4">
        <f t="shared" si="181"/>
        <v>0</v>
      </c>
      <c r="AM723" s="4">
        <f t="shared" si="182"/>
        <v>0</v>
      </c>
      <c r="AN723" s="4">
        <f t="shared" si="183"/>
        <v>0</v>
      </c>
      <c r="AO723" s="4">
        <f t="shared" si="184"/>
        <v>0</v>
      </c>
      <c r="AQ723" s="4">
        <f t="shared" si="185"/>
        <v>0</v>
      </c>
      <c r="AR723" s="4">
        <f t="shared" si="186"/>
        <v>1</v>
      </c>
      <c r="AS723" s="4">
        <f t="shared" si="187"/>
        <v>1</v>
      </c>
      <c r="AT723" s="4">
        <f t="shared" si="188"/>
        <v>1</v>
      </c>
      <c r="AU723" s="4">
        <f t="shared" si="189"/>
        <v>1</v>
      </c>
      <c r="AW723" s="4">
        <f t="shared" si="190"/>
        <v>0</v>
      </c>
      <c r="AX723" s="4">
        <f t="shared" si="191"/>
        <v>0</v>
      </c>
      <c r="AY723" s="4">
        <f t="shared" si="192"/>
        <v>1</v>
      </c>
      <c r="BA723" s="4">
        <f t="shared" si="193"/>
        <v>1</v>
      </c>
    </row>
    <row r="724" spans="2:53" ht="14.5" customHeight="1" x14ac:dyDescent="0.35">
      <c r="B724" s="47" t="s">
        <v>2642</v>
      </c>
      <c r="C724" s="72" t="s">
        <v>3474</v>
      </c>
      <c r="D724" s="69">
        <v>45332</v>
      </c>
      <c r="E724" s="69" t="str">
        <f t="shared" ca="1" si="178"/>
        <v>Yes</v>
      </c>
      <c r="F724" s="53" t="str">
        <f t="shared" si="179"/>
        <v>3. All Roles Work Inflexible</v>
      </c>
      <c r="G724" s="167" t="s">
        <v>4615</v>
      </c>
      <c r="H724" s="166">
        <v>1</v>
      </c>
      <c r="I724" s="20"/>
      <c r="J724" s="20"/>
      <c r="K724" s="20"/>
      <c r="L724" s="20"/>
      <c r="M724" s="20"/>
      <c r="N724" s="20"/>
      <c r="O724" s="20"/>
      <c r="P724" s="20"/>
      <c r="Q724" s="20"/>
      <c r="R724" s="20"/>
      <c r="S724" s="20"/>
      <c r="T724" s="20"/>
      <c r="U724" s="20"/>
      <c r="V724" s="20"/>
      <c r="W724" s="20"/>
      <c r="X724" s="20"/>
      <c r="Y724" s="20"/>
      <c r="Z724" s="20"/>
      <c r="AA724" s="20"/>
      <c r="AB724" s="20"/>
      <c r="AC724" s="21"/>
      <c r="AE724" s="35" t="s">
        <v>711</v>
      </c>
      <c r="AF724" s="36" t="s">
        <v>4204</v>
      </c>
      <c r="AG724" s="36"/>
      <c r="AH724" s="36"/>
      <c r="AI724" s="37"/>
      <c r="AK724" s="4">
        <f t="shared" si="180"/>
        <v>0</v>
      </c>
      <c r="AL724" s="4">
        <f t="shared" si="181"/>
        <v>0</v>
      </c>
      <c r="AM724" s="4">
        <f t="shared" si="182"/>
        <v>0</v>
      </c>
      <c r="AN724" s="4">
        <f t="shared" si="183"/>
        <v>0</v>
      </c>
      <c r="AO724" s="4">
        <f t="shared" si="184"/>
        <v>0</v>
      </c>
      <c r="AQ724" s="4">
        <f t="shared" si="185"/>
        <v>0</v>
      </c>
      <c r="AR724" s="4">
        <f t="shared" si="186"/>
        <v>1</v>
      </c>
      <c r="AS724" s="4">
        <f t="shared" si="187"/>
        <v>1</v>
      </c>
      <c r="AT724" s="4">
        <f t="shared" si="188"/>
        <v>1</v>
      </c>
      <c r="AU724" s="4">
        <f t="shared" si="189"/>
        <v>1</v>
      </c>
      <c r="AW724" s="4">
        <f t="shared" si="190"/>
        <v>0</v>
      </c>
      <c r="AX724" s="4">
        <f t="shared" si="191"/>
        <v>0</v>
      </c>
      <c r="AY724" s="4">
        <f t="shared" si="192"/>
        <v>1</v>
      </c>
      <c r="BA724" s="4">
        <f t="shared" si="193"/>
        <v>1</v>
      </c>
    </row>
    <row r="725" spans="2:53" ht="14.5" customHeight="1" x14ac:dyDescent="0.35">
      <c r="B725" s="47" t="s">
        <v>2643</v>
      </c>
      <c r="C725" s="72" t="s">
        <v>3474</v>
      </c>
      <c r="D725" s="69">
        <v>45332</v>
      </c>
      <c r="E725" s="69" t="str">
        <f t="shared" ca="1" si="178"/>
        <v>Yes</v>
      </c>
      <c r="F725" s="53" t="str">
        <f t="shared" si="179"/>
        <v>3. All Roles Work Inflexible</v>
      </c>
      <c r="G725" s="167" t="s">
        <v>4616</v>
      </c>
      <c r="H725" s="166">
        <v>1</v>
      </c>
      <c r="I725" s="20"/>
      <c r="J725" s="20"/>
      <c r="K725" s="20"/>
      <c r="L725" s="20"/>
      <c r="M725" s="20"/>
      <c r="N725" s="20"/>
      <c r="O725" s="20"/>
      <c r="P725" s="20"/>
      <c r="Q725" s="20"/>
      <c r="R725" s="20"/>
      <c r="S725" s="20"/>
      <c r="T725" s="20"/>
      <c r="U725" s="20"/>
      <c r="V725" s="20"/>
      <c r="W725" s="20"/>
      <c r="X725" s="20"/>
      <c r="Y725" s="20"/>
      <c r="Z725" s="20"/>
      <c r="AA725" s="20"/>
      <c r="AB725" s="20"/>
      <c r="AC725" s="21"/>
      <c r="AE725" s="35" t="s">
        <v>4210</v>
      </c>
      <c r="AF725" s="36" t="s">
        <v>4204</v>
      </c>
      <c r="AG725" s="36"/>
      <c r="AH725" s="36"/>
      <c r="AI725" s="37"/>
      <c r="AK725" s="4">
        <f t="shared" si="180"/>
        <v>0</v>
      </c>
      <c r="AL725" s="4">
        <f t="shared" si="181"/>
        <v>0</v>
      </c>
      <c r="AM725" s="4">
        <f t="shared" si="182"/>
        <v>0</v>
      </c>
      <c r="AN725" s="4">
        <f t="shared" si="183"/>
        <v>0</v>
      </c>
      <c r="AO725" s="4">
        <f t="shared" si="184"/>
        <v>0</v>
      </c>
      <c r="AQ725" s="4">
        <f t="shared" si="185"/>
        <v>0</v>
      </c>
      <c r="AR725" s="4">
        <f t="shared" si="186"/>
        <v>1</v>
      </c>
      <c r="AS725" s="4">
        <f t="shared" si="187"/>
        <v>1</v>
      </c>
      <c r="AT725" s="4">
        <f t="shared" si="188"/>
        <v>1</v>
      </c>
      <c r="AU725" s="4">
        <f t="shared" si="189"/>
        <v>1</v>
      </c>
      <c r="AW725" s="4">
        <f t="shared" si="190"/>
        <v>0</v>
      </c>
      <c r="AX725" s="4">
        <f t="shared" si="191"/>
        <v>0</v>
      </c>
      <c r="AY725" s="4">
        <f t="shared" si="192"/>
        <v>1</v>
      </c>
      <c r="BA725" s="4">
        <f t="shared" si="193"/>
        <v>1</v>
      </c>
    </row>
    <row r="726" spans="2:53" ht="14.5" customHeight="1" x14ac:dyDescent="0.35">
      <c r="B726" s="47" t="s">
        <v>2645</v>
      </c>
      <c r="C726" s="72" t="s">
        <v>3474</v>
      </c>
      <c r="D726" s="69">
        <v>45332</v>
      </c>
      <c r="E726" s="69" t="str">
        <f t="shared" ca="1" si="178"/>
        <v>Yes</v>
      </c>
      <c r="F726" s="53" t="str">
        <f t="shared" si="179"/>
        <v>3. All Roles Work Inflexible</v>
      </c>
      <c r="G726" s="167" t="s">
        <v>3519</v>
      </c>
      <c r="H726" s="166">
        <v>1</v>
      </c>
      <c r="I726" s="20"/>
      <c r="J726" s="20"/>
      <c r="K726" s="20"/>
      <c r="L726" s="20"/>
      <c r="M726" s="20"/>
      <c r="N726" s="20"/>
      <c r="O726" s="20"/>
      <c r="P726" s="20"/>
      <c r="Q726" s="20"/>
      <c r="R726" s="20"/>
      <c r="S726" s="20"/>
      <c r="T726" s="20"/>
      <c r="U726" s="20"/>
      <c r="V726" s="20"/>
      <c r="W726" s="20"/>
      <c r="X726" s="20"/>
      <c r="Y726" s="20"/>
      <c r="Z726" s="20"/>
      <c r="AA726" s="20"/>
      <c r="AB726" s="20"/>
      <c r="AC726" s="21"/>
      <c r="AE726" s="35" t="s">
        <v>4217</v>
      </c>
      <c r="AF726" s="36" t="s">
        <v>4204</v>
      </c>
      <c r="AG726" s="36"/>
      <c r="AH726" s="36"/>
      <c r="AI726" s="37"/>
      <c r="AK726" s="4">
        <f t="shared" si="180"/>
        <v>0</v>
      </c>
      <c r="AL726" s="4">
        <f t="shared" si="181"/>
        <v>0</v>
      </c>
      <c r="AM726" s="4">
        <f t="shared" si="182"/>
        <v>0</v>
      </c>
      <c r="AN726" s="4">
        <f t="shared" si="183"/>
        <v>0</v>
      </c>
      <c r="AO726" s="4">
        <f t="shared" si="184"/>
        <v>0</v>
      </c>
      <c r="AQ726" s="4">
        <f t="shared" si="185"/>
        <v>0</v>
      </c>
      <c r="AR726" s="4">
        <f t="shared" si="186"/>
        <v>1</v>
      </c>
      <c r="AS726" s="4">
        <f t="shared" si="187"/>
        <v>1</v>
      </c>
      <c r="AT726" s="4">
        <f t="shared" si="188"/>
        <v>1</v>
      </c>
      <c r="AU726" s="4">
        <f t="shared" si="189"/>
        <v>1</v>
      </c>
      <c r="AW726" s="4">
        <f t="shared" si="190"/>
        <v>0</v>
      </c>
      <c r="AX726" s="4">
        <f t="shared" si="191"/>
        <v>0</v>
      </c>
      <c r="AY726" s="4">
        <f t="shared" si="192"/>
        <v>1</v>
      </c>
      <c r="BA726" s="4">
        <f t="shared" si="193"/>
        <v>1</v>
      </c>
    </row>
    <row r="727" spans="2:53" ht="14.5" customHeight="1" x14ac:dyDescent="0.35">
      <c r="B727" s="47" t="s">
        <v>1031</v>
      </c>
      <c r="C727" s="72"/>
      <c r="D727" s="69">
        <v>45332</v>
      </c>
      <c r="E727" s="69" t="str">
        <f t="shared" ca="1" si="178"/>
        <v>Yes</v>
      </c>
      <c r="F727" s="53" t="str">
        <f t="shared" si="179"/>
        <v>3. All Roles Work Inflexible</v>
      </c>
      <c r="G727" s="167" t="s">
        <v>1032</v>
      </c>
      <c r="H727" s="166">
        <v>1</v>
      </c>
      <c r="I727" s="20"/>
      <c r="J727" s="20"/>
      <c r="K727" s="20"/>
      <c r="L727" s="20"/>
      <c r="M727" s="20"/>
      <c r="N727" s="20"/>
      <c r="O727" s="20"/>
      <c r="P727" s="20"/>
      <c r="Q727" s="20"/>
      <c r="R727" s="20"/>
      <c r="S727" s="20">
        <v>1</v>
      </c>
      <c r="T727" s="20"/>
      <c r="U727" s="20"/>
      <c r="V727" s="20"/>
      <c r="W727" s="20"/>
      <c r="X727" s="20"/>
      <c r="Y727" s="20"/>
      <c r="Z727" s="20"/>
      <c r="AA727" s="20"/>
      <c r="AB727" s="20"/>
      <c r="AC727" s="21"/>
      <c r="AE727" s="35" t="s">
        <v>896</v>
      </c>
      <c r="AF727" s="36"/>
      <c r="AG727" s="36"/>
      <c r="AH727" s="36"/>
      <c r="AI727" s="37"/>
      <c r="AK727" s="4">
        <f t="shared" si="180"/>
        <v>0</v>
      </c>
      <c r="AL727" s="4">
        <f t="shared" si="181"/>
        <v>0</v>
      </c>
      <c r="AM727" s="4">
        <f t="shared" si="182"/>
        <v>0</v>
      </c>
      <c r="AN727" s="4">
        <f t="shared" si="183"/>
        <v>0</v>
      </c>
      <c r="AO727" s="4">
        <f t="shared" si="184"/>
        <v>0</v>
      </c>
      <c r="AQ727" s="4">
        <f t="shared" si="185"/>
        <v>0</v>
      </c>
      <c r="AR727" s="4">
        <f t="shared" si="186"/>
        <v>1</v>
      </c>
      <c r="AS727" s="4">
        <f t="shared" si="187"/>
        <v>1</v>
      </c>
      <c r="AT727" s="4">
        <f t="shared" si="188"/>
        <v>1</v>
      </c>
      <c r="AU727" s="4">
        <f t="shared" si="189"/>
        <v>1</v>
      </c>
      <c r="AW727" s="4">
        <f t="shared" si="190"/>
        <v>0</v>
      </c>
      <c r="AX727" s="4">
        <f t="shared" si="191"/>
        <v>0</v>
      </c>
      <c r="AY727" s="4">
        <f t="shared" si="192"/>
        <v>1</v>
      </c>
      <c r="BA727" s="4">
        <f t="shared" si="193"/>
        <v>1</v>
      </c>
    </row>
    <row r="728" spans="2:53" ht="14.5" customHeight="1" x14ac:dyDescent="0.35">
      <c r="B728" s="47" t="s">
        <v>1033</v>
      </c>
      <c r="C728" s="72"/>
      <c r="D728" s="69">
        <v>45332</v>
      </c>
      <c r="E728" s="69" t="str">
        <f t="shared" ca="1" si="178"/>
        <v>Yes</v>
      </c>
      <c r="F728" s="53" t="str">
        <f t="shared" si="179"/>
        <v>3. All Roles Work Inflexible</v>
      </c>
      <c r="G728" s="167" t="s">
        <v>1034</v>
      </c>
      <c r="H728" s="166">
        <v>10</v>
      </c>
      <c r="I728" s="20"/>
      <c r="J728" s="20">
        <v>1</v>
      </c>
      <c r="K728" s="20">
        <v>1</v>
      </c>
      <c r="L728" s="20"/>
      <c r="M728" s="20"/>
      <c r="N728" s="20">
        <v>1</v>
      </c>
      <c r="O728" s="20"/>
      <c r="P728" s="20"/>
      <c r="Q728" s="20">
        <v>1</v>
      </c>
      <c r="R728" s="20">
        <v>1</v>
      </c>
      <c r="S728" s="20"/>
      <c r="T728" s="20">
        <v>1</v>
      </c>
      <c r="U728" s="20"/>
      <c r="V728" s="20"/>
      <c r="W728" s="20"/>
      <c r="X728" s="20"/>
      <c r="Y728" s="20">
        <v>1</v>
      </c>
      <c r="Z728" s="20">
        <v>3</v>
      </c>
      <c r="AA728" s="20"/>
      <c r="AB728" s="20"/>
      <c r="AC728" s="21"/>
      <c r="AE728" s="35" t="s">
        <v>1035</v>
      </c>
      <c r="AF728" s="36"/>
      <c r="AG728" s="36"/>
      <c r="AH728" s="36"/>
      <c r="AI728" s="37"/>
      <c r="AK728" s="4">
        <f t="shared" si="180"/>
        <v>0</v>
      </c>
      <c r="AL728" s="4">
        <f t="shared" si="181"/>
        <v>0</v>
      </c>
      <c r="AM728" s="4">
        <f t="shared" si="182"/>
        <v>0</v>
      </c>
      <c r="AN728" s="4">
        <f t="shared" si="183"/>
        <v>0</v>
      </c>
      <c r="AO728" s="4">
        <f t="shared" si="184"/>
        <v>0</v>
      </c>
      <c r="AQ728" s="4">
        <f t="shared" si="185"/>
        <v>0</v>
      </c>
      <c r="AR728" s="4">
        <f t="shared" si="186"/>
        <v>1</v>
      </c>
      <c r="AS728" s="4">
        <f t="shared" si="187"/>
        <v>1</v>
      </c>
      <c r="AT728" s="4">
        <f t="shared" si="188"/>
        <v>1</v>
      </c>
      <c r="AU728" s="4">
        <f t="shared" si="189"/>
        <v>1</v>
      </c>
      <c r="AW728" s="4">
        <f t="shared" si="190"/>
        <v>0</v>
      </c>
      <c r="AX728" s="4">
        <f t="shared" si="191"/>
        <v>0</v>
      </c>
      <c r="AY728" s="4">
        <f t="shared" si="192"/>
        <v>1</v>
      </c>
      <c r="BA728" s="4">
        <f t="shared" si="193"/>
        <v>1</v>
      </c>
    </row>
    <row r="729" spans="2:53" ht="14.5" customHeight="1" x14ac:dyDescent="0.35">
      <c r="B729" s="47" t="s">
        <v>2647</v>
      </c>
      <c r="C729" s="72" t="s">
        <v>3474</v>
      </c>
      <c r="D729" s="69">
        <v>45332</v>
      </c>
      <c r="E729" s="69" t="str">
        <f t="shared" ca="1" si="178"/>
        <v>Yes</v>
      </c>
      <c r="F729" s="53" t="str">
        <f t="shared" si="179"/>
        <v>3. All Roles Work Inflexible</v>
      </c>
      <c r="G729" s="167" t="s">
        <v>3520</v>
      </c>
      <c r="H729" s="166">
        <v>1</v>
      </c>
      <c r="I729" s="20"/>
      <c r="J729" s="20"/>
      <c r="K729" s="20"/>
      <c r="L729" s="20"/>
      <c r="M729" s="20"/>
      <c r="N729" s="20"/>
      <c r="O729" s="20"/>
      <c r="P729" s="20"/>
      <c r="Q729" s="20"/>
      <c r="R729" s="20"/>
      <c r="S729" s="20"/>
      <c r="T729" s="20"/>
      <c r="U729" s="20"/>
      <c r="V729" s="20"/>
      <c r="W729" s="20"/>
      <c r="X729" s="20"/>
      <c r="Y729" s="20"/>
      <c r="Z729" s="20"/>
      <c r="AA729" s="20"/>
      <c r="AB729" s="20"/>
      <c r="AC729" s="21"/>
      <c r="AE729" s="35" t="s">
        <v>1812</v>
      </c>
      <c r="AF729" s="36" t="s">
        <v>4204</v>
      </c>
      <c r="AG729" s="36"/>
      <c r="AH729" s="36"/>
      <c r="AI729" s="37"/>
      <c r="AK729" s="4">
        <f t="shared" si="180"/>
        <v>0</v>
      </c>
      <c r="AL729" s="4">
        <f t="shared" si="181"/>
        <v>0</v>
      </c>
      <c r="AM729" s="4">
        <f t="shared" si="182"/>
        <v>0</v>
      </c>
      <c r="AN729" s="4">
        <f t="shared" si="183"/>
        <v>0</v>
      </c>
      <c r="AO729" s="4">
        <f t="shared" si="184"/>
        <v>0</v>
      </c>
      <c r="AQ729" s="4">
        <f t="shared" si="185"/>
        <v>0</v>
      </c>
      <c r="AR729" s="4">
        <f t="shared" si="186"/>
        <v>1</v>
      </c>
      <c r="AS729" s="4">
        <f t="shared" si="187"/>
        <v>1</v>
      </c>
      <c r="AT729" s="4">
        <f t="shared" si="188"/>
        <v>1</v>
      </c>
      <c r="AU729" s="4">
        <f t="shared" si="189"/>
        <v>1</v>
      </c>
      <c r="AW729" s="4">
        <f t="shared" si="190"/>
        <v>0</v>
      </c>
      <c r="AX729" s="4">
        <f t="shared" si="191"/>
        <v>0</v>
      </c>
      <c r="AY729" s="4">
        <f t="shared" si="192"/>
        <v>1</v>
      </c>
      <c r="BA729" s="4">
        <f t="shared" si="193"/>
        <v>1</v>
      </c>
    </row>
    <row r="730" spans="2:53" ht="14.5" customHeight="1" x14ac:dyDescent="0.35">
      <c r="B730" s="47" t="s">
        <v>2648</v>
      </c>
      <c r="C730" s="72" t="s">
        <v>3474</v>
      </c>
      <c r="D730" s="69">
        <v>45332</v>
      </c>
      <c r="E730" s="69" t="str">
        <f t="shared" ca="1" si="178"/>
        <v>Yes</v>
      </c>
      <c r="F730" s="53" t="str">
        <f t="shared" si="179"/>
        <v>3. All Roles Work Inflexible</v>
      </c>
      <c r="G730" s="167" t="s">
        <v>3521</v>
      </c>
      <c r="H730" s="166">
        <v>1</v>
      </c>
      <c r="I730" s="20"/>
      <c r="J730" s="20"/>
      <c r="K730" s="20"/>
      <c r="L730" s="20"/>
      <c r="M730" s="20"/>
      <c r="N730" s="20"/>
      <c r="O730" s="20"/>
      <c r="P730" s="20"/>
      <c r="Q730" s="20"/>
      <c r="R730" s="20"/>
      <c r="S730" s="20"/>
      <c r="T730" s="20"/>
      <c r="U730" s="20"/>
      <c r="V730" s="20"/>
      <c r="W730" s="20"/>
      <c r="X730" s="20"/>
      <c r="Y730" s="20"/>
      <c r="Z730" s="20"/>
      <c r="AA730" s="20"/>
      <c r="AB730" s="20"/>
      <c r="AC730" s="21"/>
      <c r="AE730" s="35" t="s">
        <v>2193</v>
      </c>
      <c r="AF730" s="36" t="s">
        <v>4204</v>
      </c>
      <c r="AG730" s="36"/>
      <c r="AH730" s="36"/>
      <c r="AI730" s="37"/>
      <c r="AK730" s="4">
        <f t="shared" si="180"/>
        <v>0</v>
      </c>
      <c r="AL730" s="4">
        <f t="shared" si="181"/>
        <v>0</v>
      </c>
      <c r="AM730" s="4">
        <f t="shared" si="182"/>
        <v>0</v>
      </c>
      <c r="AN730" s="4">
        <f t="shared" si="183"/>
        <v>0</v>
      </c>
      <c r="AO730" s="4">
        <f t="shared" si="184"/>
        <v>0</v>
      </c>
      <c r="AQ730" s="4">
        <f t="shared" si="185"/>
        <v>0</v>
      </c>
      <c r="AR730" s="4">
        <f t="shared" si="186"/>
        <v>1</v>
      </c>
      <c r="AS730" s="4">
        <f t="shared" si="187"/>
        <v>1</v>
      </c>
      <c r="AT730" s="4">
        <f t="shared" si="188"/>
        <v>1</v>
      </c>
      <c r="AU730" s="4">
        <f t="shared" si="189"/>
        <v>1</v>
      </c>
      <c r="AW730" s="4">
        <f t="shared" si="190"/>
        <v>0</v>
      </c>
      <c r="AX730" s="4">
        <f t="shared" si="191"/>
        <v>0</v>
      </c>
      <c r="AY730" s="4">
        <f t="shared" si="192"/>
        <v>1</v>
      </c>
      <c r="BA730" s="4">
        <f t="shared" si="193"/>
        <v>1</v>
      </c>
    </row>
    <row r="731" spans="2:53" ht="14.5" customHeight="1" x14ac:dyDescent="0.35">
      <c r="B731" s="47" t="s">
        <v>2649</v>
      </c>
      <c r="C731" s="72" t="s">
        <v>3474</v>
      </c>
      <c r="D731" s="69">
        <v>45332</v>
      </c>
      <c r="E731" s="69" t="str">
        <f t="shared" ca="1" si="178"/>
        <v>Yes</v>
      </c>
      <c r="F731" s="53" t="str">
        <f t="shared" si="179"/>
        <v>3. All Roles Work Inflexible</v>
      </c>
      <c r="G731" s="167" t="s">
        <v>3522</v>
      </c>
      <c r="H731" s="166">
        <v>1</v>
      </c>
      <c r="I731" s="20"/>
      <c r="J731" s="20"/>
      <c r="K731" s="20"/>
      <c r="L731" s="20"/>
      <c r="M731" s="20"/>
      <c r="N731" s="20"/>
      <c r="O731" s="20"/>
      <c r="P731" s="20"/>
      <c r="Q731" s="20"/>
      <c r="R731" s="20"/>
      <c r="S731" s="20"/>
      <c r="T731" s="20"/>
      <c r="U731" s="20"/>
      <c r="V731" s="20"/>
      <c r="W731" s="20"/>
      <c r="X731" s="20"/>
      <c r="Y731" s="20"/>
      <c r="Z731" s="20"/>
      <c r="AA731" s="20"/>
      <c r="AB731" s="20"/>
      <c r="AC731" s="21"/>
      <c r="AE731" s="35" t="s">
        <v>4219</v>
      </c>
      <c r="AF731" s="36" t="s">
        <v>4204</v>
      </c>
      <c r="AG731" s="36"/>
      <c r="AH731" s="36"/>
      <c r="AI731" s="37"/>
      <c r="AK731" s="4">
        <f t="shared" si="180"/>
        <v>0</v>
      </c>
      <c r="AL731" s="4">
        <f t="shared" si="181"/>
        <v>0</v>
      </c>
      <c r="AM731" s="4">
        <f t="shared" si="182"/>
        <v>0</v>
      </c>
      <c r="AN731" s="4">
        <f t="shared" si="183"/>
        <v>0</v>
      </c>
      <c r="AO731" s="4">
        <f t="shared" si="184"/>
        <v>0</v>
      </c>
      <c r="AQ731" s="4">
        <f t="shared" si="185"/>
        <v>0</v>
      </c>
      <c r="AR731" s="4">
        <f t="shared" si="186"/>
        <v>1</v>
      </c>
      <c r="AS731" s="4">
        <f t="shared" si="187"/>
        <v>1</v>
      </c>
      <c r="AT731" s="4">
        <f t="shared" si="188"/>
        <v>1</v>
      </c>
      <c r="AU731" s="4">
        <f t="shared" si="189"/>
        <v>1</v>
      </c>
      <c r="AW731" s="4">
        <f t="shared" si="190"/>
        <v>0</v>
      </c>
      <c r="AX731" s="4">
        <f t="shared" si="191"/>
        <v>0</v>
      </c>
      <c r="AY731" s="4">
        <f t="shared" si="192"/>
        <v>1</v>
      </c>
      <c r="BA731" s="4">
        <f t="shared" si="193"/>
        <v>1</v>
      </c>
    </row>
    <row r="732" spans="2:53" ht="14.5" customHeight="1" x14ac:dyDescent="0.35">
      <c r="B732" s="47" t="s">
        <v>1036</v>
      </c>
      <c r="C732" s="72"/>
      <c r="D732" s="69">
        <v>45332</v>
      </c>
      <c r="E732" s="69" t="str">
        <f t="shared" ca="1" si="178"/>
        <v>Yes</v>
      </c>
      <c r="F732" s="53" t="str">
        <f t="shared" si="179"/>
        <v>3. All Roles Work Inflexible</v>
      </c>
      <c r="G732" s="167" t="s">
        <v>1037</v>
      </c>
      <c r="H732" s="166">
        <v>9</v>
      </c>
      <c r="I732" s="20"/>
      <c r="J732" s="20"/>
      <c r="K732" s="20">
        <v>4</v>
      </c>
      <c r="L732" s="20"/>
      <c r="M732" s="20"/>
      <c r="N732" s="20"/>
      <c r="O732" s="20"/>
      <c r="P732" s="20"/>
      <c r="Q732" s="20">
        <v>1</v>
      </c>
      <c r="R732" s="20"/>
      <c r="S732" s="20"/>
      <c r="T732" s="20"/>
      <c r="U732" s="20"/>
      <c r="V732" s="20"/>
      <c r="W732" s="20"/>
      <c r="X732" s="20"/>
      <c r="Y732" s="20"/>
      <c r="Z732" s="20"/>
      <c r="AA732" s="20"/>
      <c r="AB732" s="20"/>
      <c r="AC732" s="21"/>
      <c r="AE732" s="35" t="s">
        <v>1038</v>
      </c>
      <c r="AF732" s="36"/>
      <c r="AG732" s="36"/>
      <c r="AH732" s="36"/>
      <c r="AI732" s="37"/>
      <c r="AK732" s="4">
        <f t="shared" si="180"/>
        <v>0</v>
      </c>
      <c r="AL732" s="4">
        <f t="shared" si="181"/>
        <v>0</v>
      </c>
      <c r="AM732" s="4">
        <f t="shared" si="182"/>
        <v>0</v>
      </c>
      <c r="AN732" s="4">
        <f t="shared" si="183"/>
        <v>0</v>
      </c>
      <c r="AO732" s="4">
        <f t="shared" si="184"/>
        <v>0</v>
      </c>
      <c r="AQ732" s="4">
        <f t="shared" si="185"/>
        <v>0</v>
      </c>
      <c r="AR732" s="4">
        <f t="shared" si="186"/>
        <v>1</v>
      </c>
      <c r="AS732" s="4">
        <f t="shared" si="187"/>
        <v>1</v>
      </c>
      <c r="AT732" s="4">
        <f t="shared" si="188"/>
        <v>1</v>
      </c>
      <c r="AU732" s="4">
        <f t="shared" si="189"/>
        <v>1</v>
      </c>
      <c r="AW732" s="4">
        <f t="shared" si="190"/>
        <v>0</v>
      </c>
      <c r="AX732" s="4">
        <f t="shared" si="191"/>
        <v>0</v>
      </c>
      <c r="AY732" s="4">
        <f t="shared" si="192"/>
        <v>1</v>
      </c>
      <c r="BA732" s="4">
        <f t="shared" si="193"/>
        <v>1</v>
      </c>
    </row>
    <row r="733" spans="2:53" ht="14.5" customHeight="1" x14ac:dyDescent="0.35">
      <c r="B733" s="47" t="s">
        <v>2650</v>
      </c>
      <c r="C733" s="72" t="s">
        <v>3474</v>
      </c>
      <c r="D733" s="69">
        <v>45332</v>
      </c>
      <c r="E733" s="69" t="str">
        <f t="shared" ca="1" si="178"/>
        <v>Yes</v>
      </c>
      <c r="F733" s="53" t="str">
        <f t="shared" si="179"/>
        <v>3. All Roles Work Inflexible</v>
      </c>
      <c r="G733" s="167" t="s">
        <v>4617</v>
      </c>
      <c r="H733" s="166">
        <v>3</v>
      </c>
      <c r="I733" s="20"/>
      <c r="J733" s="20"/>
      <c r="K733" s="20"/>
      <c r="L733" s="20"/>
      <c r="M733" s="20"/>
      <c r="N733" s="20"/>
      <c r="O733" s="20"/>
      <c r="P733" s="20"/>
      <c r="Q733" s="20"/>
      <c r="R733" s="20"/>
      <c r="S733" s="20"/>
      <c r="T733" s="20"/>
      <c r="U733" s="20"/>
      <c r="V733" s="20"/>
      <c r="W733" s="20"/>
      <c r="X733" s="20"/>
      <c r="Y733" s="20"/>
      <c r="Z733" s="20"/>
      <c r="AA733" s="20"/>
      <c r="AB733" s="20"/>
      <c r="AC733" s="21"/>
      <c r="AE733" s="35" t="s">
        <v>4220</v>
      </c>
      <c r="AF733" s="36" t="s">
        <v>4204</v>
      </c>
      <c r="AG733" s="36"/>
      <c r="AH733" s="36"/>
      <c r="AI733" s="37"/>
      <c r="AK733" s="4">
        <f t="shared" si="180"/>
        <v>0</v>
      </c>
      <c r="AL733" s="4">
        <f t="shared" si="181"/>
        <v>0</v>
      </c>
      <c r="AM733" s="4">
        <f t="shared" si="182"/>
        <v>0</v>
      </c>
      <c r="AN733" s="4">
        <f t="shared" si="183"/>
        <v>0</v>
      </c>
      <c r="AO733" s="4">
        <f t="shared" si="184"/>
        <v>0</v>
      </c>
      <c r="AQ733" s="4">
        <f t="shared" si="185"/>
        <v>0</v>
      </c>
      <c r="AR733" s="4">
        <f t="shared" si="186"/>
        <v>1</v>
      </c>
      <c r="AS733" s="4">
        <f t="shared" si="187"/>
        <v>1</v>
      </c>
      <c r="AT733" s="4">
        <f t="shared" si="188"/>
        <v>1</v>
      </c>
      <c r="AU733" s="4">
        <f t="shared" si="189"/>
        <v>1</v>
      </c>
      <c r="AW733" s="4">
        <f t="shared" si="190"/>
        <v>0</v>
      </c>
      <c r="AX733" s="4">
        <f t="shared" si="191"/>
        <v>0</v>
      </c>
      <c r="AY733" s="4">
        <f t="shared" si="192"/>
        <v>1</v>
      </c>
      <c r="BA733" s="4">
        <f t="shared" si="193"/>
        <v>1</v>
      </c>
    </row>
    <row r="734" spans="2:53" ht="14.5" customHeight="1" x14ac:dyDescent="0.35">
      <c r="B734" s="47" t="s">
        <v>1039</v>
      </c>
      <c r="C734" s="72"/>
      <c r="D734" s="69">
        <v>45332</v>
      </c>
      <c r="E734" s="69" t="str">
        <f t="shared" ca="1" si="178"/>
        <v>Yes</v>
      </c>
      <c r="F734" s="53" t="str">
        <f t="shared" si="179"/>
        <v>3. All Roles Work Inflexible</v>
      </c>
      <c r="G734" s="167" t="s">
        <v>4618</v>
      </c>
      <c r="H734" s="166">
        <v>3</v>
      </c>
      <c r="I734" s="20">
        <v>2</v>
      </c>
      <c r="J734" s="20"/>
      <c r="K734" s="20"/>
      <c r="L734" s="20"/>
      <c r="M734" s="20"/>
      <c r="N734" s="20"/>
      <c r="O734" s="20"/>
      <c r="P734" s="20"/>
      <c r="Q734" s="20"/>
      <c r="R734" s="20"/>
      <c r="S734" s="20"/>
      <c r="T734" s="20"/>
      <c r="U734" s="20"/>
      <c r="V734" s="20"/>
      <c r="W734" s="20"/>
      <c r="X734" s="20">
        <v>1</v>
      </c>
      <c r="Y734" s="20">
        <v>2</v>
      </c>
      <c r="Z734" s="20"/>
      <c r="AA734" s="20"/>
      <c r="AB734" s="20"/>
      <c r="AC734" s="21"/>
      <c r="AE734" s="35" t="s">
        <v>647</v>
      </c>
      <c r="AF734" s="36"/>
      <c r="AG734" s="36"/>
      <c r="AH734" s="36"/>
      <c r="AI734" s="37"/>
      <c r="AK734" s="4">
        <f t="shared" si="180"/>
        <v>0</v>
      </c>
      <c r="AL734" s="4">
        <f t="shared" si="181"/>
        <v>0</v>
      </c>
      <c r="AM734" s="4">
        <f t="shared" si="182"/>
        <v>0</v>
      </c>
      <c r="AN734" s="4">
        <f t="shared" si="183"/>
        <v>0</v>
      </c>
      <c r="AO734" s="4">
        <f t="shared" si="184"/>
        <v>0</v>
      </c>
      <c r="AQ734" s="4">
        <f t="shared" si="185"/>
        <v>0</v>
      </c>
      <c r="AR734" s="4">
        <f t="shared" si="186"/>
        <v>1</v>
      </c>
      <c r="AS734" s="4">
        <f t="shared" si="187"/>
        <v>1</v>
      </c>
      <c r="AT734" s="4">
        <f t="shared" si="188"/>
        <v>1</v>
      </c>
      <c r="AU734" s="4">
        <f t="shared" si="189"/>
        <v>1</v>
      </c>
      <c r="AW734" s="4">
        <f t="shared" si="190"/>
        <v>0</v>
      </c>
      <c r="AX734" s="4">
        <f t="shared" si="191"/>
        <v>0</v>
      </c>
      <c r="AY734" s="4">
        <f t="shared" si="192"/>
        <v>1</v>
      </c>
      <c r="BA734" s="4">
        <f t="shared" si="193"/>
        <v>1</v>
      </c>
    </row>
    <row r="735" spans="2:53" ht="14.5" customHeight="1" x14ac:dyDescent="0.35">
      <c r="B735" s="47" t="s">
        <v>1041</v>
      </c>
      <c r="C735" s="72"/>
      <c r="D735" s="69">
        <v>45332</v>
      </c>
      <c r="E735" s="69" t="str">
        <f t="shared" ca="1" si="178"/>
        <v>Yes</v>
      </c>
      <c r="F735" s="53" t="str">
        <f t="shared" si="179"/>
        <v>3. All Roles Work Inflexible</v>
      </c>
      <c r="G735" s="167" t="s">
        <v>1042</v>
      </c>
      <c r="H735" s="166">
        <v>17</v>
      </c>
      <c r="I735" s="20">
        <v>1</v>
      </c>
      <c r="J735" s="20">
        <v>3</v>
      </c>
      <c r="K735" s="20"/>
      <c r="L735" s="20"/>
      <c r="M735" s="20"/>
      <c r="N735" s="20"/>
      <c r="O735" s="20"/>
      <c r="P735" s="20">
        <v>1</v>
      </c>
      <c r="Q735" s="20"/>
      <c r="R735" s="20"/>
      <c r="S735" s="20"/>
      <c r="T735" s="20"/>
      <c r="U735" s="20">
        <v>7</v>
      </c>
      <c r="V735" s="20"/>
      <c r="W735" s="20"/>
      <c r="X735" s="20"/>
      <c r="Y735" s="20"/>
      <c r="Z735" s="20">
        <v>2</v>
      </c>
      <c r="AA735" s="20">
        <v>1</v>
      </c>
      <c r="AB735" s="20"/>
      <c r="AC735" s="21"/>
      <c r="AE735" s="35" t="s">
        <v>1043</v>
      </c>
      <c r="AF735" s="36"/>
      <c r="AG735" s="36"/>
      <c r="AH735" s="36"/>
      <c r="AI735" s="37"/>
      <c r="AK735" s="4">
        <f t="shared" si="180"/>
        <v>0</v>
      </c>
      <c r="AL735" s="4">
        <f t="shared" si="181"/>
        <v>0</v>
      </c>
      <c r="AM735" s="4">
        <f t="shared" si="182"/>
        <v>0</v>
      </c>
      <c r="AN735" s="4">
        <f t="shared" si="183"/>
        <v>0</v>
      </c>
      <c r="AO735" s="4">
        <f t="shared" si="184"/>
        <v>0</v>
      </c>
      <c r="AQ735" s="4">
        <f t="shared" si="185"/>
        <v>0</v>
      </c>
      <c r="AR735" s="4">
        <f t="shared" si="186"/>
        <v>1</v>
      </c>
      <c r="AS735" s="4">
        <f t="shared" si="187"/>
        <v>1</v>
      </c>
      <c r="AT735" s="4">
        <f t="shared" si="188"/>
        <v>1</v>
      </c>
      <c r="AU735" s="4">
        <f t="shared" si="189"/>
        <v>1</v>
      </c>
      <c r="AW735" s="4">
        <f t="shared" si="190"/>
        <v>0</v>
      </c>
      <c r="AX735" s="4">
        <f t="shared" si="191"/>
        <v>0</v>
      </c>
      <c r="AY735" s="4">
        <f t="shared" si="192"/>
        <v>1</v>
      </c>
      <c r="BA735" s="4">
        <f t="shared" si="193"/>
        <v>1</v>
      </c>
    </row>
    <row r="736" spans="2:53" ht="14.5" customHeight="1" x14ac:dyDescent="0.35">
      <c r="B736" s="47" t="s">
        <v>1044</v>
      </c>
      <c r="C736" s="72"/>
      <c r="D736" s="69">
        <v>45332</v>
      </c>
      <c r="E736" s="69" t="str">
        <f t="shared" ca="1" si="178"/>
        <v>Yes</v>
      </c>
      <c r="F736" s="53" t="str">
        <f t="shared" si="179"/>
        <v>3. All Roles Work Inflexible</v>
      </c>
      <c r="G736" s="167" t="s">
        <v>1045</v>
      </c>
      <c r="H736" s="166">
        <v>3</v>
      </c>
      <c r="I736" s="20"/>
      <c r="J736" s="20"/>
      <c r="K736" s="20">
        <v>3</v>
      </c>
      <c r="L736" s="20"/>
      <c r="M736" s="20"/>
      <c r="N736" s="20"/>
      <c r="O736" s="20"/>
      <c r="P736" s="20"/>
      <c r="Q736" s="20">
        <v>1</v>
      </c>
      <c r="R736" s="20">
        <v>1</v>
      </c>
      <c r="S736" s="20"/>
      <c r="T736" s="20"/>
      <c r="U736" s="20"/>
      <c r="V736" s="20"/>
      <c r="W736" s="20"/>
      <c r="X736" s="20"/>
      <c r="Y736" s="20"/>
      <c r="Z736" s="20">
        <v>1</v>
      </c>
      <c r="AA736" s="20"/>
      <c r="AB736" s="20"/>
      <c r="AC736" s="21"/>
      <c r="AE736" s="35" t="s">
        <v>712</v>
      </c>
      <c r="AF736" s="36"/>
      <c r="AG736" s="36"/>
      <c r="AH736" s="36"/>
      <c r="AI736" s="37"/>
      <c r="AK736" s="4">
        <f t="shared" si="180"/>
        <v>0</v>
      </c>
      <c r="AL736" s="4">
        <f t="shared" si="181"/>
        <v>0</v>
      </c>
      <c r="AM736" s="4">
        <f t="shared" si="182"/>
        <v>0</v>
      </c>
      <c r="AN736" s="4">
        <f t="shared" si="183"/>
        <v>0</v>
      </c>
      <c r="AO736" s="4">
        <f t="shared" si="184"/>
        <v>0</v>
      </c>
      <c r="AQ736" s="4">
        <f t="shared" si="185"/>
        <v>0</v>
      </c>
      <c r="AR736" s="4">
        <f t="shared" si="186"/>
        <v>1</v>
      </c>
      <c r="AS736" s="4">
        <f t="shared" si="187"/>
        <v>1</v>
      </c>
      <c r="AT736" s="4">
        <f t="shared" si="188"/>
        <v>1</v>
      </c>
      <c r="AU736" s="4">
        <f t="shared" si="189"/>
        <v>1</v>
      </c>
      <c r="AW736" s="4">
        <f t="shared" si="190"/>
        <v>0</v>
      </c>
      <c r="AX736" s="4">
        <f t="shared" si="191"/>
        <v>0</v>
      </c>
      <c r="AY736" s="4">
        <f t="shared" si="192"/>
        <v>1</v>
      </c>
      <c r="BA736" s="4">
        <f t="shared" si="193"/>
        <v>1</v>
      </c>
    </row>
    <row r="737" spans="2:53" ht="14.5" customHeight="1" x14ac:dyDescent="0.35">
      <c r="B737" s="47" t="s">
        <v>2652</v>
      </c>
      <c r="C737" s="72" t="s">
        <v>3474</v>
      </c>
      <c r="D737" s="69">
        <v>45332</v>
      </c>
      <c r="E737" s="69" t="str">
        <f t="shared" ca="1" si="178"/>
        <v>Yes</v>
      </c>
      <c r="F737" s="53" t="str">
        <f t="shared" si="179"/>
        <v>3. All Roles Work Inflexible</v>
      </c>
      <c r="G737" s="167" t="s">
        <v>3525</v>
      </c>
      <c r="H737" s="166">
        <v>1</v>
      </c>
      <c r="I737" s="20"/>
      <c r="J737" s="20"/>
      <c r="K737" s="20"/>
      <c r="L737" s="20"/>
      <c r="M737" s="20"/>
      <c r="N737" s="20"/>
      <c r="O737" s="20"/>
      <c r="P737" s="20"/>
      <c r="Q737" s="20"/>
      <c r="R737" s="20"/>
      <c r="S737" s="20"/>
      <c r="T737" s="20"/>
      <c r="U737" s="20"/>
      <c r="V737" s="20"/>
      <c r="W737" s="20"/>
      <c r="X737" s="20"/>
      <c r="Y737" s="20"/>
      <c r="Z737" s="20"/>
      <c r="AA737" s="20"/>
      <c r="AB737" s="20"/>
      <c r="AC737" s="21"/>
      <c r="AE737" s="35" t="s">
        <v>795</v>
      </c>
      <c r="AF737" s="36" t="s">
        <v>4204</v>
      </c>
      <c r="AG737" s="36"/>
      <c r="AH737" s="36"/>
      <c r="AI737" s="37"/>
      <c r="AK737" s="4">
        <f t="shared" si="180"/>
        <v>0</v>
      </c>
      <c r="AL737" s="4">
        <f t="shared" si="181"/>
        <v>0</v>
      </c>
      <c r="AM737" s="4">
        <f t="shared" si="182"/>
        <v>0</v>
      </c>
      <c r="AN737" s="4">
        <f t="shared" si="183"/>
        <v>0</v>
      </c>
      <c r="AO737" s="4">
        <f t="shared" si="184"/>
        <v>0</v>
      </c>
      <c r="AQ737" s="4">
        <f t="shared" si="185"/>
        <v>0</v>
      </c>
      <c r="AR737" s="4">
        <f t="shared" si="186"/>
        <v>1</v>
      </c>
      <c r="AS737" s="4">
        <f t="shared" si="187"/>
        <v>1</v>
      </c>
      <c r="AT737" s="4">
        <f t="shared" si="188"/>
        <v>1</v>
      </c>
      <c r="AU737" s="4">
        <f t="shared" si="189"/>
        <v>1</v>
      </c>
      <c r="AW737" s="4">
        <f t="shared" si="190"/>
        <v>0</v>
      </c>
      <c r="AX737" s="4">
        <f t="shared" si="191"/>
        <v>0</v>
      </c>
      <c r="AY737" s="4">
        <f t="shared" si="192"/>
        <v>1</v>
      </c>
      <c r="BA737" s="4">
        <f t="shared" si="193"/>
        <v>1</v>
      </c>
    </row>
    <row r="738" spans="2:53" ht="14.5" customHeight="1" x14ac:dyDescent="0.35">
      <c r="B738" s="47" t="s">
        <v>2654</v>
      </c>
      <c r="C738" s="72" t="s">
        <v>3474</v>
      </c>
      <c r="D738" s="69">
        <v>45332</v>
      </c>
      <c r="E738" s="69" t="str">
        <f t="shared" ca="1" si="178"/>
        <v>Yes</v>
      </c>
      <c r="F738" s="53" t="str">
        <f t="shared" si="179"/>
        <v>3. All Roles Work Inflexible</v>
      </c>
      <c r="G738" s="167" t="s">
        <v>3526</v>
      </c>
      <c r="H738" s="166">
        <v>1</v>
      </c>
      <c r="I738" s="20"/>
      <c r="J738" s="20"/>
      <c r="K738" s="20"/>
      <c r="L738" s="20"/>
      <c r="M738" s="20"/>
      <c r="N738" s="20"/>
      <c r="O738" s="20"/>
      <c r="P738" s="20"/>
      <c r="Q738" s="20"/>
      <c r="R738" s="20"/>
      <c r="S738" s="20"/>
      <c r="T738" s="20"/>
      <c r="U738" s="20"/>
      <c r="V738" s="20"/>
      <c r="W738" s="20"/>
      <c r="X738" s="20"/>
      <c r="Y738" s="20"/>
      <c r="Z738" s="20"/>
      <c r="AA738" s="20"/>
      <c r="AB738" s="20"/>
      <c r="AC738" s="21"/>
      <c r="AE738" s="35" t="s">
        <v>653</v>
      </c>
      <c r="AF738" s="36" t="s">
        <v>4204</v>
      </c>
      <c r="AG738" s="36"/>
      <c r="AH738" s="36"/>
      <c r="AI738" s="37"/>
      <c r="AK738" s="4">
        <f t="shared" si="180"/>
        <v>0</v>
      </c>
      <c r="AL738" s="4">
        <f t="shared" si="181"/>
        <v>0</v>
      </c>
      <c r="AM738" s="4">
        <f t="shared" si="182"/>
        <v>0</v>
      </c>
      <c r="AN738" s="4">
        <f t="shared" si="183"/>
        <v>0</v>
      </c>
      <c r="AO738" s="4">
        <f t="shared" si="184"/>
        <v>0</v>
      </c>
      <c r="AQ738" s="4">
        <f t="shared" si="185"/>
        <v>0</v>
      </c>
      <c r="AR738" s="4">
        <f t="shared" si="186"/>
        <v>1</v>
      </c>
      <c r="AS738" s="4">
        <f t="shared" si="187"/>
        <v>1</v>
      </c>
      <c r="AT738" s="4">
        <f t="shared" si="188"/>
        <v>1</v>
      </c>
      <c r="AU738" s="4">
        <f t="shared" si="189"/>
        <v>1</v>
      </c>
      <c r="AW738" s="4">
        <f t="shared" si="190"/>
        <v>0</v>
      </c>
      <c r="AX738" s="4">
        <f t="shared" si="191"/>
        <v>0</v>
      </c>
      <c r="AY738" s="4">
        <f t="shared" si="192"/>
        <v>1</v>
      </c>
      <c r="BA738" s="4">
        <f t="shared" si="193"/>
        <v>1</v>
      </c>
    </row>
    <row r="739" spans="2:53" ht="14.5" customHeight="1" x14ac:dyDescent="0.35">
      <c r="B739" s="47" t="s">
        <v>2655</v>
      </c>
      <c r="C739" s="72" t="s">
        <v>3474</v>
      </c>
      <c r="D739" s="69">
        <v>45332</v>
      </c>
      <c r="E739" s="69" t="str">
        <f t="shared" ca="1" si="178"/>
        <v>Yes</v>
      </c>
      <c r="F739" s="53" t="str">
        <f t="shared" si="179"/>
        <v>3. All Roles Work Inflexible</v>
      </c>
      <c r="G739" s="167" t="s">
        <v>3527</v>
      </c>
      <c r="H739" s="166">
        <v>1</v>
      </c>
      <c r="I739" s="20"/>
      <c r="J739" s="20"/>
      <c r="K739" s="20"/>
      <c r="L739" s="20"/>
      <c r="M739" s="20"/>
      <c r="N739" s="20"/>
      <c r="O739" s="20"/>
      <c r="P739" s="20"/>
      <c r="Q739" s="20"/>
      <c r="R739" s="20"/>
      <c r="S739" s="20"/>
      <c r="T739" s="20"/>
      <c r="U739" s="20"/>
      <c r="V739" s="20"/>
      <c r="W739" s="20"/>
      <c r="X739" s="20"/>
      <c r="Y739" s="20"/>
      <c r="Z739" s="20"/>
      <c r="AA739" s="20"/>
      <c r="AB739" s="20"/>
      <c r="AC739" s="21"/>
      <c r="AE739" s="35" t="s">
        <v>618</v>
      </c>
      <c r="AF739" s="36" t="s">
        <v>4204</v>
      </c>
      <c r="AG739" s="36"/>
      <c r="AH739" s="36"/>
      <c r="AI739" s="37"/>
      <c r="AK739" s="4">
        <f t="shared" si="180"/>
        <v>0</v>
      </c>
      <c r="AL739" s="4">
        <f t="shared" si="181"/>
        <v>0</v>
      </c>
      <c r="AM739" s="4">
        <f t="shared" si="182"/>
        <v>0</v>
      </c>
      <c r="AN739" s="4">
        <f t="shared" si="183"/>
        <v>0</v>
      </c>
      <c r="AO739" s="4">
        <f t="shared" si="184"/>
        <v>0</v>
      </c>
      <c r="AQ739" s="4">
        <f t="shared" si="185"/>
        <v>0</v>
      </c>
      <c r="AR739" s="4">
        <f t="shared" si="186"/>
        <v>1</v>
      </c>
      <c r="AS739" s="4">
        <f t="shared" si="187"/>
        <v>1</v>
      </c>
      <c r="AT739" s="4">
        <f t="shared" si="188"/>
        <v>1</v>
      </c>
      <c r="AU739" s="4">
        <f t="shared" si="189"/>
        <v>1</v>
      </c>
      <c r="AW739" s="4">
        <f t="shared" si="190"/>
        <v>0</v>
      </c>
      <c r="AX739" s="4">
        <f t="shared" si="191"/>
        <v>0</v>
      </c>
      <c r="AY739" s="4">
        <f t="shared" si="192"/>
        <v>1</v>
      </c>
      <c r="BA739" s="4">
        <f t="shared" si="193"/>
        <v>1</v>
      </c>
    </row>
    <row r="740" spans="2:53" ht="14.5" customHeight="1" x14ac:dyDescent="0.35">
      <c r="B740" s="47" t="s">
        <v>1046</v>
      </c>
      <c r="C740" s="72"/>
      <c r="D740" s="69">
        <v>45332</v>
      </c>
      <c r="E740" s="69" t="str">
        <f t="shared" ca="1" si="178"/>
        <v>Yes</v>
      </c>
      <c r="F740" s="53" t="str">
        <f t="shared" si="179"/>
        <v>3. All Roles Work Inflexible</v>
      </c>
      <c r="G740" s="167" t="s">
        <v>1047</v>
      </c>
      <c r="H740" s="166">
        <v>1</v>
      </c>
      <c r="I740" s="20"/>
      <c r="J740" s="20"/>
      <c r="K740" s="20"/>
      <c r="L740" s="20"/>
      <c r="M740" s="20"/>
      <c r="N740" s="20"/>
      <c r="O740" s="20"/>
      <c r="P740" s="20"/>
      <c r="Q740" s="20"/>
      <c r="R740" s="20"/>
      <c r="S740" s="20">
        <v>1</v>
      </c>
      <c r="T740" s="20"/>
      <c r="U740" s="20"/>
      <c r="V740" s="20"/>
      <c r="W740" s="20"/>
      <c r="X740" s="20"/>
      <c r="Y740" s="20"/>
      <c r="Z740" s="20"/>
      <c r="AA740" s="20"/>
      <c r="AB740" s="20"/>
      <c r="AC740" s="21"/>
      <c r="AE740" s="35" t="s">
        <v>703</v>
      </c>
      <c r="AF740" s="36"/>
      <c r="AG740" s="36"/>
      <c r="AH740" s="36"/>
      <c r="AI740" s="37"/>
      <c r="AK740" s="4">
        <f t="shared" si="180"/>
        <v>0</v>
      </c>
      <c r="AL740" s="4">
        <f t="shared" si="181"/>
        <v>0</v>
      </c>
      <c r="AM740" s="4">
        <f t="shared" si="182"/>
        <v>0</v>
      </c>
      <c r="AN740" s="4">
        <f t="shared" si="183"/>
        <v>0</v>
      </c>
      <c r="AO740" s="4">
        <f t="shared" si="184"/>
        <v>0</v>
      </c>
      <c r="AQ740" s="4">
        <f t="shared" si="185"/>
        <v>0</v>
      </c>
      <c r="AR740" s="4">
        <f t="shared" si="186"/>
        <v>1</v>
      </c>
      <c r="AS740" s="4">
        <f t="shared" si="187"/>
        <v>1</v>
      </c>
      <c r="AT740" s="4">
        <f t="shared" si="188"/>
        <v>1</v>
      </c>
      <c r="AU740" s="4">
        <f t="shared" si="189"/>
        <v>1</v>
      </c>
      <c r="AW740" s="4">
        <f t="shared" si="190"/>
        <v>0</v>
      </c>
      <c r="AX740" s="4">
        <f t="shared" si="191"/>
        <v>0</v>
      </c>
      <c r="AY740" s="4">
        <f t="shared" si="192"/>
        <v>1</v>
      </c>
      <c r="BA740" s="4">
        <f t="shared" si="193"/>
        <v>1</v>
      </c>
    </row>
    <row r="741" spans="2:53" ht="14.5" customHeight="1" x14ac:dyDescent="0.35">
      <c r="B741" s="47" t="s">
        <v>2656</v>
      </c>
      <c r="C741" s="72" t="s">
        <v>3474</v>
      </c>
      <c r="D741" s="69">
        <v>45332</v>
      </c>
      <c r="E741" s="69" t="str">
        <f t="shared" ca="1" si="178"/>
        <v>Yes</v>
      </c>
      <c r="F741" s="53" t="str">
        <f t="shared" si="179"/>
        <v>3. All Roles Work Inflexible</v>
      </c>
      <c r="G741" s="167" t="s">
        <v>3528</v>
      </c>
      <c r="H741" s="166">
        <v>1</v>
      </c>
      <c r="I741" s="20"/>
      <c r="J741" s="20"/>
      <c r="K741" s="20"/>
      <c r="L741" s="20"/>
      <c r="M741" s="20"/>
      <c r="N741" s="20"/>
      <c r="O741" s="20"/>
      <c r="P741" s="20"/>
      <c r="Q741" s="20"/>
      <c r="R741" s="20"/>
      <c r="S741" s="20"/>
      <c r="T741" s="20"/>
      <c r="U741" s="20"/>
      <c r="V741" s="20"/>
      <c r="W741" s="20"/>
      <c r="X741" s="20"/>
      <c r="Y741" s="20"/>
      <c r="Z741" s="20"/>
      <c r="AA741" s="20"/>
      <c r="AB741" s="20"/>
      <c r="AC741" s="21"/>
      <c r="AE741" s="35" t="s">
        <v>4221</v>
      </c>
      <c r="AF741" s="36" t="s">
        <v>4204</v>
      </c>
      <c r="AG741" s="36"/>
      <c r="AH741" s="36"/>
      <c r="AI741" s="37"/>
      <c r="AK741" s="4">
        <f t="shared" si="180"/>
        <v>0</v>
      </c>
      <c r="AL741" s="4">
        <f t="shared" si="181"/>
        <v>0</v>
      </c>
      <c r="AM741" s="4">
        <f t="shared" si="182"/>
        <v>0</v>
      </c>
      <c r="AN741" s="4">
        <f t="shared" si="183"/>
        <v>0</v>
      </c>
      <c r="AO741" s="4">
        <f t="shared" si="184"/>
        <v>0</v>
      </c>
      <c r="AQ741" s="4">
        <f t="shared" si="185"/>
        <v>0</v>
      </c>
      <c r="AR741" s="4">
        <f t="shared" si="186"/>
        <v>1</v>
      </c>
      <c r="AS741" s="4">
        <f t="shared" si="187"/>
        <v>1</v>
      </c>
      <c r="AT741" s="4">
        <f t="shared" si="188"/>
        <v>1</v>
      </c>
      <c r="AU741" s="4">
        <f t="shared" si="189"/>
        <v>1</v>
      </c>
      <c r="AW741" s="4">
        <f t="shared" si="190"/>
        <v>0</v>
      </c>
      <c r="AX741" s="4">
        <f t="shared" si="191"/>
        <v>0</v>
      </c>
      <c r="AY741" s="4">
        <f t="shared" si="192"/>
        <v>1</v>
      </c>
      <c r="BA741" s="4">
        <f t="shared" si="193"/>
        <v>1</v>
      </c>
    </row>
    <row r="742" spans="2:53" ht="14.5" customHeight="1" x14ac:dyDescent="0.35">
      <c r="B742" s="47" t="s">
        <v>2657</v>
      </c>
      <c r="C742" s="72" t="s">
        <v>3474</v>
      </c>
      <c r="D742" s="69">
        <v>45332</v>
      </c>
      <c r="E742" s="69" t="str">
        <f t="shared" ca="1" si="178"/>
        <v>Yes</v>
      </c>
      <c r="F742" s="53" t="str">
        <f t="shared" si="179"/>
        <v>3. All Roles Work Inflexible</v>
      </c>
      <c r="G742" s="167" t="s">
        <v>3529</v>
      </c>
      <c r="H742" s="166">
        <v>1</v>
      </c>
      <c r="I742" s="20"/>
      <c r="J742" s="20"/>
      <c r="K742" s="20"/>
      <c r="L742" s="20"/>
      <c r="M742" s="20"/>
      <c r="N742" s="20"/>
      <c r="O742" s="20"/>
      <c r="P742" s="20"/>
      <c r="Q742" s="20"/>
      <c r="R742" s="20"/>
      <c r="S742" s="20"/>
      <c r="T742" s="20"/>
      <c r="U742" s="20"/>
      <c r="V742" s="20"/>
      <c r="W742" s="20"/>
      <c r="X742" s="20"/>
      <c r="Y742" s="20"/>
      <c r="Z742" s="20"/>
      <c r="AA742" s="20"/>
      <c r="AB742" s="20"/>
      <c r="AC742" s="21"/>
      <c r="AE742" s="35" t="s">
        <v>712</v>
      </c>
      <c r="AF742" s="36" t="s">
        <v>4204</v>
      </c>
      <c r="AG742" s="36"/>
      <c r="AH742" s="36"/>
      <c r="AI742" s="37"/>
      <c r="AK742" s="4">
        <f t="shared" si="180"/>
        <v>0</v>
      </c>
      <c r="AL742" s="4">
        <f t="shared" si="181"/>
        <v>0</v>
      </c>
      <c r="AM742" s="4">
        <f t="shared" si="182"/>
        <v>0</v>
      </c>
      <c r="AN742" s="4">
        <f t="shared" si="183"/>
        <v>0</v>
      </c>
      <c r="AO742" s="4">
        <f t="shared" si="184"/>
        <v>0</v>
      </c>
      <c r="AQ742" s="4">
        <f t="shared" si="185"/>
        <v>0</v>
      </c>
      <c r="AR742" s="4">
        <f t="shared" si="186"/>
        <v>1</v>
      </c>
      <c r="AS742" s="4">
        <f t="shared" si="187"/>
        <v>1</v>
      </c>
      <c r="AT742" s="4">
        <f t="shared" si="188"/>
        <v>1</v>
      </c>
      <c r="AU742" s="4">
        <f t="shared" si="189"/>
        <v>1</v>
      </c>
      <c r="AW742" s="4">
        <f t="shared" si="190"/>
        <v>0</v>
      </c>
      <c r="AX742" s="4">
        <f t="shared" si="191"/>
        <v>0</v>
      </c>
      <c r="AY742" s="4">
        <f t="shared" si="192"/>
        <v>1</v>
      </c>
      <c r="BA742" s="4">
        <f t="shared" si="193"/>
        <v>1</v>
      </c>
    </row>
    <row r="743" spans="2:53" ht="14.5" customHeight="1" x14ac:dyDescent="0.35">
      <c r="B743" s="47" t="s">
        <v>2658</v>
      </c>
      <c r="C743" s="72" t="s">
        <v>3474</v>
      </c>
      <c r="D743" s="69">
        <v>45332</v>
      </c>
      <c r="E743" s="69" t="str">
        <f t="shared" ca="1" si="178"/>
        <v>Yes</v>
      </c>
      <c r="F743" s="53" t="str">
        <f t="shared" si="179"/>
        <v>3. All Roles Work Inflexible</v>
      </c>
      <c r="G743" s="167" t="s">
        <v>3530</v>
      </c>
      <c r="H743" s="166">
        <v>1</v>
      </c>
      <c r="I743" s="20"/>
      <c r="J743" s="20"/>
      <c r="K743" s="20"/>
      <c r="L743" s="20"/>
      <c r="M743" s="20"/>
      <c r="N743" s="20"/>
      <c r="O743" s="20"/>
      <c r="P743" s="20"/>
      <c r="Q743" s="20"/>
      <c r="R743" s="20"/>
      <c r="S743" s="20"/>
      <c r="T743" s="20"/>
      <c r="U743" s="20"/>
      <c r="V743" s="20"/>
      <c r="W743" s="20"/>
      <c r="X743" s="20"/>
      <c r="Y743" s="20"/>
      <c r="Z743" s="20"/>
      <c r="AA743" s="20"/>
      <c r="AB743" s="20"/>
      <c r="AC743" s="21"/>
      <c r="AE743" s="35" t="s">
        <v>4222</v>
      </c>
      <c r="AF743" s="36" t="s">
        <v>4204</v>
      </c>
      <c r="AG743" s="36"/>
      <c r="AH743" s="36"/>
      <c r="AI743" s="37"/>
      <c r="AK743" s="4">
        <f t="shared" si="180"/>
        <v>0</v>
      </c>
      <c r="AL743" s="4">
        <f t="shared" si="181"/>
        <v>0</v>
      </c>
      <c r="AM743" s="4">
        <f t="shared" si="182"/>
        <v>0</v>
      </c>
      <c r="AN743" s="4">
        <f t="shared" si="183"/>
        <v>0</v>
      </c>
      <c r="AO743" s="4">
        <f t="shared" si="184"/>
        <v>0</v>
      </c>
      <c r="AQ743" s="4">
        <f t="shared" si="185"/>
        <v>0</v>
      </c>
      <c r="AR743" s="4">
        <f t="shared" si="186"/>
        <v>1</v>
      </c>
      <c r="AS743" s="4">
        <f t="shared" si="187"/>
        <v>1</v>
      </c>
      <c r="AT743" s="4">
        <f t="shared" si="188"/>
        <v>1</v>
      </c>
      <c r="AU743" s="4">
        <f t="shared" si="189"/>
        <v>1</v>
      </c>
      <c r="AW743" s="4">
        <f t="shared" si="190"/>
        <v>0</v>
      </c>
      <c r="AX743" s="4">
        <f t="shared" si="191"/>
        <v>0</v>
      </c>
      <c r="AY743" s="4">
        <f t="shared" si="192"/>
        <v>1</v>
      </c>
      <c r="BA743" s="4">
        <f t="shared" si="193"/>
        <v>1</v>
      </c>
    </row>
    <row r="744" spans="2:53" ht="14.5" customHeight="1" x14ac:dyDescent="0.35">
      <c r="B744" s="47" t="s">
        <v>2659</v>
      </c>
      <c r="C744" s="72" t="s">
        <v>3474</v>
      </c>
      <c r="D744" s="69">
        <v>45332</v>
      </c>
      <c r="E744" s="69" t="str">
        <f t="shared" ca="1" si="178"/>
        <v>Yes</v>
      </c>
      <c r="F744" s="53" t="str">
        <f t="shared" si="179"/>
        <v>3. All Roles Work Inflexible</v>
      </c>
      <c r="G744" s="167" t="s">
        <v>3531</v>
      </c>
      <c r="H744" s="166">
        <v>1</v>
      </c>
      <c r="I744" s="20"/>
      <c r="J744" s="20"/>
      <c r="K744" s="20"/>
      <c r="L744" s="20"/>
      <c r="M744" s="20"/>
      <c r="N744" s="20"/>
      <c r="O744" s="20"/>
      <c r="P744" s="20"/>
      <c r="Q744" s="20"/>
      <c r="R744" s="20"/>
      <c r="S744" s="20"/>
      <c r="T744" s="20"/>
      <c r="U744" s="20"/>
      <c r="V744" s="20"/>
      <c r="W744" s="20"/>
      <c r="X744" s="20"/>
      <c r="Y744" s="20"/>
      <c r="Z744" s="20"/>
      <c r="AA744" s="20"/>
      <c r="AB744" s="20"/>
      <c r="AC744" s="21"/>
      <c r="AE744" s="35" t="s">
        <v>4223</v>
      </c>
      <c r="AF744" s="36" t="s">
        <v>4204</v>
      </c>
      <c r="AG744" s="36"/>
      <c r="AH744" s="36"/>
      <c r="AI744" s="37"/>
      <c r="AK744" s="4">
        <f t="shared" si="180"/>
        <v>0</v>
      </c>
      <c r="AL744" s="4">
        <f t="shared" si="181"/>
        <v>0</v>
      </c>
      <c r="AM744" s="4">
        <f t="shared" si="182"/>
        <v>0</v>
      </c>
      <c r="AN744" s="4">
        <f t="shared" si="183"/>
        <v>0</v>
      </c>
      <c r="AO744" s="4">
        <f t="shared" si="184"/>
        <v>0</v>
      </c>
      <c r="AQ744" s="4">
        <f t="shared" si="185"/>
        <v>0</v>
      </c>
      <c r="AR744" s="4">
        <f t="shared" si="186"/>
        <v>1</v>
      </c>
      <c r="AS744" s="4">
        <f t="shared" si="187"/>
        <v>1</v>
      </c>
      <c r="AT744" s="4">
        <f t="shared" si="188"/>
        <v>1</v>
      </c>
      <c r="AU744" s="4">
        <f t="shared" si="189"/>
        <v>1</v>
      </c>
      <c r="AW744" s="4">
        <f t="shared" si="190"/>
        <v>0</v>
      </c>
      <c r="AX744" s="4">
        <f t="shared" si="191"/>
        <v>0</v>
      </c>
      <c r="AY744" s="4">
        <f t="shared" si="192"/>
        <v>1</v>
      </c>
      <c r="BA744" s="4">
        <f t="shared" si="193"/>
        <v>1</v>
      </c>
    </row>
    <row r="745" spans="2:53" ht="14.5" customHeight="1" x14ac:dyDescent="0.35">
      <c r="B745" s="47" t="s">
        <v>2333</v>
      </c>
      <c r="C745" s="72"/>
      <c r="D745" s="69">
        <v>45332</v>
      </c>
      <c r="E745" s="69" t="str">
        <f t="shared" ca="1" si="178"/>
        <v>Yes</v>
      </c>
      <c r="F745" s="53" t="str">
        <f t="shared" si="179"/>
        <v>3. All Roles Work Inflexible</v>
      </c>
      <c r="G745" s="167" t="s">
        <v>2363</v>
      </c>
      <c r="H745" s="166">
        <v>1</v>
      </c>
      <c r="I745" s="20"/>
      <c r="J745" s="20"/>
      <c r="K745" s="20"/>
      <c r="L745" s="20"/>
      <c r="M745" s="20"/>
      <c r="N745" s="20"/>
      <c r="O745" s="20"/>
      <c r="P745" s="20"/>
      <c r="Q745" s="20"/>
      <c r="R745" s="20"/>
      <c r="S745" s="20">
        <v>1</v>
      </c>
      <c r="T745" s="20"/>
      <c r="U745" s="20">
        <v>1</v>
      </c>
      <c r="V745" s="20"/>
      <c r="W745" s="20"/>
      <c r="X745" s="20"/>
      <c r="Y745" s="20"/>
      <c r="Z745" s="20"/>
      <c r="AA745" s="20"/>
      <c r="AB745" s="20"/>
      <c r="AC745" s="21"/>
      <c r="AE745" s="35" t="s">
        <v>890</v>
      </c>
      <c r="AF745" s="36"/>
      <c r="AG745" s="36"/>
      <c r="AH745" s="36"/>
      <c r="AI745" s="37"/>
      <c r="AK745" s="4">
        <f t="shared" si="180"/>
        <v>0</v>
      </c>
      <c r="AL745" s="4">
        <f t="shared" si="181"/>
        <v>0</v>
      </c>
      <c r="AM745" s="4">
        <f t="shared" si="182"/>
        <v>0</v>
      </c>
      <c r="AN745" s="4">
        <f t="shared" si="183"/>
        <v>0</v>
      </c>
      <c r="AO745" s="4">
        <f t="shared" si="184"/>
        <v>0</v>
      </c>
      <c r="AQ745" s="4">
        <f t="shared" si="185"/>
        <v>0</v>
      </c>
      <c r="AR745" s="4">
        <f t="shared" si="186"/>
        <v>1</v>
      </c>
      <c r="AS745" s="4">
        <f t="shared" si="187"/>
        <v>1</v>
      </c>
      <c r="AT745" s="4">
        <f t="shared" si="188"/>
        <v>1</v>
      </c>
      <c r="AU745" s="4">
        <f t="shared" si="189"/>
        <v>1</v>
      </c>
      <c r="AW745" s="4">
        <f t="shared" si="190"/>
        <v>0</v>
      </c>
      <c r="AX745" s="4">
        <f t="shared" si="191"/>
        <v>0</v>
      </c>
      <c r="AY745" s="4">
        <f t="shared" si="192"/>
        <v>1</v>
      </c>
      <c r="BA745" s="4">
        <f t="shared" si="193"/>
        <v>1</v>
      </c>
    </row>
    <row r="746" spans="2:53" ht="14.5" customHeight="1" x14ac:dyDescent="0.35">
      <c r="B746" s="47" t="s">
        <v>1048</v>
      </c>
      <c r="C746" s="72"/>
      <c r="D746" s="69">
        <v>45332</v>
      </c>
      <c r="E746" s="69" t="str">
        <f t="shared" ca="1" si="178"/>
        <v>Yes</v>
      </c>
      <c r="F746" s="53" t="str">
        <f t="shared" si="179"/>
        <v>3. All Roles Work Inflexible</v>
      </c>
      <c r="G746" s="167" t="s">
        <v>1049</v>
      </c>
      <c r="H746" s="166">
        <v>10</v>
      </c>
      <c r="I746" s="20"/>
      <c r="J746" s="20"/>
      <c r="K746" s="20">
        <v>8</v>
      </c>
      <c r="L746" s="20"/>
      <c r="M746" s="20"/>
      <c r="N746" s="20"/>
      <c r="O746" s="20"/>
      <c r="P746" s="20"/>
      <c r="Q746" s="20">
        <v>3</v>
      </c>
      <c r="R746" s="20"/>
      <c r="S746" s="20"/>
      <c r="T746" s="20"/>
      <c r="U746" s="20"/>
      <c r="V746" s="20"/>
      <c r="W746" s="20"/>
      <c r="X746" s="20"/>
      <c r="Y746" s="20"/>
      <c r="Z746" s="20"/>
      <c r="AA746" s="20"/>
      <c r="AB746" s="20"/>
      <c r="AC746" s="21"/>
      <c r="AE746" s="35" t="s">
        <v>1050</v>
      </c>
      <c r="AF746" s="36" t="s">
        <v>795</v>
      </c>
      <c r="AG746" s="36"/>
      <c r="AH746" s="36"/>
      <c r="AI746" s="37"/>
      <c r="AK746" s="4">
        <f t="shared" si="180"/>
        <v>0</v>
      </c>
      <c r="AL746" s="4">
        <f t="shared" si="181"/>
        <v>0</v>
      </c>
      <c r="AM746" s="4">
        <f t="shared" si="182"/>
        <v>0</v>
      </c>
      <c r="AN746" s="4">
        <f t="shared" si="183"/>
        <v>0</v>
      </c>
      <c r="AO746" s="4">
        <f t="shared" si="184"/>
        <v>0</v>
      </c>
      <c r="AQ746" s="4">
        <f t="shared" si="185"/>
        <v>0</v>
      </c>
      <c r="AR746" s="4">
        <f t="shared" si="186"/>
        <v>0</v>
      </c>
      <c r="AS746" s="4">
        <f t="shared" si="187"/>
        <v>1</v>
      </c>
      <c r="AT746" s="4">
        <f t="shared" si="188"/>
        <v>1</v>
      </c>
      <c r="AU746" s="4">
        <f t="shared" si="189"/>
        <v>1</v>
      </c>
      <c r="AW746" s="4">
        <f t="shared" si="190"/>
        <v>0</v>
      </c>
      <c r="AX746" s="4">
        <f t="shared" si="191"/>
        <v>0</v>
      </c>
      <c r="AY746" s="4">
        <f t="shared" si="192"/>
        <v>1</v>
      </c>
      <c r="BA746" s="4">
        <f t="shared" si="193"/>
        <v>1</v>
      </c>
    </row>
    <row r="747" spans="2:53" ht="14.5" customHeight="1" x14ac:dyDescent="0.35">
      <c r="B747" s="47" t="s">
        <v>1051</v>
      </c>
      <c r="C747" s="72"/>
      <c r="D747" s="69">
        <v>45332</v>
      </c>
      <c r="E747" s="69" t="str">
        <f t="shared" ca="1" si="178"/>
        <v>Yes</v>
      </c>
      <c r="F747" s="53" t="str">
        <f t="shared" si="179"/>
        <v>3. All Roles Work Inflexible</v>
      </c>
      <c r="G747" s="167" t="s">
        <v>1052</v>
      </c>
      <c r="H747" s="166">
        <v>1</v>
      </c>
      <c r="I747" s="20"/>
      <c r="J747" s="20"/>
      <c r="K747" s="20"/>
      <c r="L747" s="20"/>
      <c r="M747" s="20"/>
      <c r="N747" s="20"/>
      <c r="O747" s="20"/>
      <c r="P747" s="20"/>
      <c r="Q747" s="20"/>
      <c r="R747" s="20">
        <v>1</v>
      </c>
      <c r="S747" s="20"/>
      <c r="T747" s="20"/>
      <c r="U747" s="20"/>
      <c r="V747" s="20"/>
      <c r="W747" s="20"/>
      <c r="X747" s="20"/>
      <c r="Y747" s="20"/>
      <c r="Z747" s="20"/>
      <c r="AA747" s="20"/>
      <c r="AB747" s="20"/>
      <c r="AC747" s="21"/>
      <c r="AE747" s="35" t="s">
        <v>1023</v>
      </c>
      <c r="AF747" s="36"/>
      <c r="AG747" s="36"/>
      <c r="AH747" s="36"/>
      <c r="AI747" s="37"/>
      <c r="AK747" s="4">
        <f t="shared" si="180"/>
        <v>0</v>
      </c>
      <c r="AL747" s="4">
        <f t="shared" si="181"/>
        <v>0</v>
      </c>
      <c r="AM747" s="4">
        <f t="shared" si="182"/>
        <v>0</v>
      </c>
      <c r="AN747" s="4">
        <f t="shared" si="183"/>
        <v>0</v>
      </c>
      <c r="AO747" s="4">
        <f t="shared" si="184"/>
        <v>0</v>
      </c>
      <c r="AQ747" s="4">
        <f t="shared" si="185"/>
        <v>0</v>
      </c>
      <c r="AR747" s="4">
        <f t="shared" si="186"/>
        <v>1</v>
      </c>
      <c r="AS747" s="4">
        <f t="shared" si="187"/>
        <v>1</v>
      </c>
      <c r="AT747" s="4">
        <f t="shared" si="188"/>
        <v>1</v>
      </c>
      <c r="AU747" s="4">
        <f t="shared" si="189"/>
        <v>1</v>
      </c>
      <c r="AW747" s="4">
        <f t="shared" si="190"/>
        <v>0</v>
      </c>
      <c r="AX747" s="4">
        <f t="shared" si="191"/>
        <v>0</v>
      </c>
      <c r="AY747" s="4">
        <f t="shared" si="192"/>
        <v>1</v>
      </c>
      <c r="BA747" s="4">
        <f t="shared" si="193"/>
        <v>1</v>
      </c>
    </row>
    <row r="748" spans="2:53" ht="14.5" customHeight="1" x14ac:dyDescent="0.35">
      <c r="B748" s="47" t="s">
        <v>1053</v>
      </c>
      <c r="C748" s="72"/>
      <c r="D748" s="69">
        <v>45332</v>
      </c>
      <c r="E748" s="69" t="str">
        <f t="shared" ca="1" si="178"/>
        <v>Yes</v>
      </c>
      <c r="F748" s="53" t="str">
        <f t="shared" si="179"/>
        <v>3. All Roles Work Inflexible</v>
      </c>
      <c r="G748" s="167" t="s">
        <v>1054</v>
      </c>
      <c r="H748" s="166">
        <v>4</v>
      </c>
      <c r="I748" s="20"/>
      <c r="J748" s="20"/>
      <c r="K748" s="20">
        <v>3</v>
      </c>
      <c r="L748" s="20"/>
      <c r="M748" s="20"/>
      <c r="N748" s="20"/>
      <c r="O748" s="20"/>
      <c r="P748" s="20"/>
      <c r="Q748" s="20"/>
      <c r="R748" s="20">
        <v>1</v>
      </c>
      <c r="S748" s="20"/>
      <c r="T748" s="20"/>
      <c r="U748" s="20"/>
      <c r="V748" s="20"/>
      <c r="W748" s="20"/>
      <c r="X748" s="20"/>
      <c r="Y748" s="20"/>
      <c r="Z748" s="20"/>
      <c r="AA748" s="20">
        <v>1</v>
      </c>
      <c r="AB748" s="20"/>
      <c r="AC748" s="21"/>
      <c r="AE748" s="35" t="s">
        <v>618</v>
      </c>
      <c r="AF748" s="36"/>
      <c r="AG748" s="36"/>
      <c r="AH748" s="36"/>
      <c r="AI748" s="37"/>
      <c r="AK748" s="4">
        <f t="shared" si="180"/>
        <v>0</v>
      </c>
      <c r="AL748" s="4">
        <f t="shared" si="181"/>
        <v>0</v>
      </c>
      <c r="AM748" s="4">
        <f t="shared" si="182"/>
        <v>0</v>
      </c>
      <c r="AN748" s="4">
        <f t="shared" si="183"/>
        <v>0</v>
      </c>
      <c r="AO748" s="4">
        <f t="shared" si="184"/>
        <v>0</v>
      </c>
      <c r="AQ748" s="4">
        <f t="shared" si="185"/>
        <v>0</v>
      </c>
      <c r="AR748" s="4">
        <f t="shared" si="186"/>
        <v>1</v>
      </c>
      <c r="AS748" s="4">
        <f t="shared" si="187"/>
        <v>1</v>
      </c>
      <c r="AT748" s="4">
        <f t="shared" si="188"/>
        <v>1</v>
      </c>
      <c r="AU748" s="4">
        <f t="shared" si="189"/>
        <v>1</v>
      </c>
      <c r="AW748" s="4">
        <f t="shared" si="190"/>
        <v>0</v>
      </c>
      <c r="AX748" s="4">
        <f t="shared" si="191"/>
        <v>0</v>
      </c>
      <c r="AY748" s="4">
        <f t="shared" si="192"/>
        <v>1</v>
      </c>
      <c r="BA748" s="4">
        <f t="shared" si="193"/>
        <v>1</v>
      </c>
    </row>
    <row r="749" spans="2:53" ht="14.5" customHeight="1" x14ac:dyDescent="0.35">
      <c r="B749" s="47" t="s">
        <v>1055</v>
      </c>
      <c r="C749" s="72"/>
      <c r="D749" s="69">
        <v>45332</v>
      </c>
      <c r="E749" s="69" t="str">
        <f t="shared" ca="1" si="178"/>
        <v>Yes</v>
      </c>
      <c r="F749" s="53" t="str">
        <f t="shared" si="179"/>
        <v>3. All Roles Work Inflexible</v>
      </c>
      <c r="G749" s="167" t="s">
        <v>1056</v>
      </c>
      <c r="H749" s="166">
        <v>1</v>
      </c>
      <c r="I749" s="20"/>
      <c r="J749" s="20"/>
      <c r="K749" s="20"/>
      <c r="L749" s="20"/>
      <c r="M749" s="20"/>
      <c r="N749" s="20"/>
      <c r="O749" s="20"/>
      <c r="P749" s="20"/>
      <c r="Q749" s="20"/>
      <c r="R749" s="20"/>
      <c r="S749" s="20">
        <v>1</v>
      </c>
      <c r="T749" s="20"/>
      <c r="U749" s="20"/>
      <c r="V749" s="20"/>
      <c r="W749" s="20"/>
      <c r="X749" s="20"/>
      <c r="Y749" s="20"/>
      <c r="Z749" s="20"/>
      <c r="AA749" s="20"/>
      <c r="AB749" s="20"/>
      <c r="AC749" s="21"/>
      <c r="AE749" s="35" t="s">
        <v>1057</v>
      </c>
      <c r="AF749" s="36"/>
      <c r="AG749" s="36"/>
      <c r="AH749" s="36"/>
      <c r="AI749" s="37"/>
      <c r="AK749" s="4">
        <f t="shared" si="180"/>
        <v>0</v>
      </c>
      <c r="AL749" s="4">
        <f t="shared" si="181"/>
        <v>0</v>
      </c>
      <c r="AM749" s="4">
        <f t="shared" si="182"/>
        <v>0</v>
      </c>
      <c r="AN749" s="4">
        <f t="shared" si="183"/>
        <v>0</v>
      </c>
      <c r="AO749" s="4">
        <f t="shared" si="184"/>
        <v>0</v>
      </c>
      <c r="AQ749" s="4">
        <f t="shared" si="185"/>
        <v>0</v>
      </c>
      <c r="AR749" s="4">
        <f t="shared" si="186"/>
        <v>1</v>
      </c>
      <c r="AS749" s="4">
        <f t="shared" si="187"/>
        <v>1</v>
      </c>
      <c r="AT749" s="4">
        <f t="shared" si="188"/>
        <v>1</v>
      </c>
      <c r="AU749" s="4">
        <f t="shared" si="189"/>
        <v>1</v>
      </c>
      <c r="AW749" s="4">
        <f t="shared" si="190"/>
        <v>0</v>
      </c>
      <c r="AX749" s="4">
        <f t="shared" si="191"/>
        <v>0</v>
      </c>
      <c r="AY749" s="4">
        <f t="shared" si="192"/>
        <v>1</v>
      </c>
      <c r="BA749" s="4">
        <f t="shared" si="193"/>
        <v>1</v>
      </c>
    </row>
    <row r="750" spans="2:53" ht="14.5" customHeight="1" x14ac:dyDescent="0.35">
      <c r="B750" s="47" t="s">
        <v>1058</v>
      </c>
      <c r="C750" s="72"/>
      <c r="D750" s="69">
        <v>45332</v>
      </c>
      <c r="E750" s="69" t="str">
        <f t="shared" ca="1" si="178"/>
        <v>Yes</v>
      </c>
      <c r="F750" s="53" t="str">
        <f t="shared" si="179"/>
        <v>3. All Roles Work Inflexible</v>
      </c>
      <c r="G750" s="167" t="s">
        <v>1059</v>
      </c>
      <c r="H750" s="166">
        <v>11</v>
      </c>
      <c r="I750" s="20"/>
      <c r="J750" s="20"/>
      <c r="K750" s="20"/>
      <c r="L750" s="20"/>
      <c r="M750" s="20"/>
      <c r="N750" s="20"/>
      <c r="O750" s="20"/>
      <c r="P750" s="20"/>
      <c r="Q750" s="20">
        <v>8</v>
      </c>
      <c r="R750" s="20"/>
      <c r="S750" s="20"/>
      <c r="T750" s="20">
        <v>1</v>
      </c>
      <c r="U750" s="20"/>
      <c r="V750" s="20"/>
      <c r="W750" s="20"/>
      <c r="X750" s="20"/>
      <c r="Y750" s="20"/>
      <c r="Z750" s="20"/>
      <c r="AA750" s="20">
        <v>1</v>
      </c>
      <c r="AB750" s="20"/>
      <c r="AC750" s="21"/>
      <c r="AE750" s="35" t="s">
        <v>1060</v>
      </c>
      <c r="AF750" s="36"/>
      <c r="AG750" s="36"/>
      <c r="AH750" s="36"/>
      <c r="AI750" s="37"/>
      <c r="AK750" s="4">
        <f t="shared" si="180"/>
        <v>0</v>
      </c>
      <c r="AL750" s="4">
        <f t="shared" si="181"/>
        <v>0</v>
      </c>
      <c r="AM750" s="4">
        <f t="shared" si="182"/>
        <v>0</v>
      </c>
      <c r="AN750" s="4">
        <f t="shared" si="183"/>
        <v>0</v>
      </c>
      <c r="AO750" s="4">
        <f t="shared" si="184"/>
        <v>0</v>
      </c>
      <c r="AQ750" s="4">
        <f t="shared" si="185"/>
        <v>0</v>
      </c>
      <c r="AR750" s="4">
        <f t="shared" si="186"/>
        <v>1</v>
      </c>
      <c r="AS750" s="4">
        <f t="shared" si="187"/>
        <v>1</v>
      </c>
      <c r="AT750" s="4">
        <f t="shared" si="188"/>
        <v>1</v>
      </c>
      <c r="AU750" s="4">
        <f t="shared" si="189"/>
        <v>1</v>
      </c>
      <c r="AW750" s="4">
        <f t="shared" si="190"/>
        <v>0</v>
      </c>
      <c r="AX750" s="4">
        <f t="shared" si="191"/>
        <v>0</v>
      </c>
      <c r="AY750" s="4">
        <f t="shared" si="192"/>
        <v>1</v>
      </c>
      <c r="BA750" s="4">
        <f t="shared" si="193"/>
        <v>1</v>
      </c>
    </row>
    <row r="751" spans="2:53" ht="14.5" customHeight="1" x14ac:dyDescent="0.35">
      <c r="B751" s="47" t="s">
        <v>1061</v>
      </c>
      <c r="C751" s="72"/>
      <c r="D751" s="69">
        <v>45332</v>
      </c>
      <c r="E751" s="69" t="str">
        <f t="shared" ca="1" si="178"/>
        <v>Yes</v>
      </c>
      <c r="F751" s="53" t="str">
        <f t="shared" si="179"/>
        <v>3. All Roles Work Inflexible</v>
      </c>
      <c r="G751" s="167" t="s">
        <v>1062</v>
      </c>
      <c r="H751" s="166">
        <v>5</v>
      </c>
      <c r="I751" s="20"/>
      <c r="J751" s="20"/>
      <c r="K751" s="20">
        <v>2</v>
      </c>
      <c r="L751" s="20"/>
      <c r="M751" s="20"/>
      <c r="N751" s="20">
        <v>1</v>
      </c>
      <c r="O751" s="20"/>
      <c r="P751" s="20"/>
      <c r="Q751" s="20">
        <v>2</v>
      </c>
      <c r="R751" s="20"/>
      <c r="S751" s="20"/>
      <c r="T751" s="20"/>
      <c r="U751" s="20"/>
      <c r="V751" s="20"/>
      <c r="W751" s="20"/>
      <c r="X751" s="20"/>
      <c r="Y751" s="20"/>
      <c r="Z751" s="20"/>
      <c r="AA751" s="20"/>
      <c r="AB751" s="20"/>
      <c r="AC751" s="21"/>
      <c r="AE751" s="35" t="s">
        <v>656</v>
      </c>
      <c r="AF751" s="36"/>
      <c r="AG751" s="36"/>
      <c r="AH751" s="36"/>
      <c r="AI751" s="37"/>
      <c r="AK751" s="4">
        <f t="shared" si="180"/>
        <v>0</v>
      </c>
      <c r="AL751" s="4">
        <f t="shared" si="181"/>
        <v>0</v>
      </c>
      <c r="AM751" s="4">
        <f t="shared" si="182"/>
        <v>0</v>
      </c>
      <c r="AN751" s="4">
        <f t="shared" si="183"/>
        <v>0</v>
      </c>
      <c r="AO751" s="4">
        <f t="shared" si="184"/>
        <v>0</v>
      </c>
      <c r="AQ751" s="4">
        <f t="shared" si="185"/>
        <v>0</v>
      </c>
      <c r="AR751" s="4">
        <f t="shared" si="186"/>
        <v>1</v>
      </c>
      <c r="AS751" s="4">
        <f t="shared" si="187"/>
        <v>1</v>
      </c>
      <c r="AT751" s="4">
        <f t="shared" si="188"/>
        <v>1</v>
      </c>
      <c r="AU751" s="4">
        <f t="shared" si="189"/>
        <v>1</v>
      </c>
      <c r="AW751" s="4">
        <f t="shared" si="190"/>
        <v>0</v>
      </c>
      <c r="AX751" s="4">
        <f t="shared" si="191"/>
        <v>0</v>
      </c>
      <c r="AY751" s="4">
        <f t="shared" si="192"/>
        <v>1</v>
      </c>
      <c r="BA751" s="4">
        <f t="shared" si="193"/>
        <v>1</v>
      </c>
    </row>
    <row r="752" spans="2:53" ht="14.5" customHeight="1" x14ac:dyDescent="0.35">
      <c r="B752" s="47" t="s">
        <v>1063</v>
      </c>
      <c r="C752" s="72"/>
      <c r="D752" s="69">
        <v>45332</v>
      </c>
      <c r="E752" s="69" t="str">
        <f t="shared" ca="1" si="178"/>
        <v>Yes</v>
      </c>
      <c r="F752" s="53" t="str">
        <f t="shared" si="179"/>
        <v>3. All Roles Work Inflexible</v>
      </c>
      <c r="G752" s="167" t="s">
        <v>1064</v>
      </c>
      <c r="H752" s="166">
        <v>1</v>
      </c>
      <c r="I752" s="20"/>
      <c r="J752" s="20"/>
      <c r="K752" s="20"/>
      <c r="L752" s="20"/>
      <c r="M752" s="20"/>
      <c r="N752" s="20"/>
      <c r="O752" s="20"/>
      <c r="P752" s="20"/>
      <c r="Q752" s="20"/>
      <c r="R752" s="20"/>
      <c r="S752" s="20">
        <v>1</v>
      </c>
      <c r="T752" s="20"/>
      <c r="U752" s="20"/>
      <c r="V752" s="20"/>
      <c r="W752" s="20"/>
      <c r="X752" s="20"/>
      <c r="Y752" s="20"/>
      <c r="Z752" s="20"/>
      <c r="AA752" s="20"/>
      <c r="AB752" s="20"/>
      <c r="AC752" s="21"/>
      <c r="AE752" s="35" t="s">
        <v>1065</v>
      </c>
      <c r="AF752" s="36"/>
      <c r="AG752" s="36"/>
      <c r="AH752" s="36"/>
      <c r="AI752" s="37"/>
      <c r="AK752" s="4">
        <f t="shared" si="180"/>
        <v>0</v>
      </c>
      <c r="AL752" s="4">
        <f t="shared" si="181"/>
        <v>0</v>
      </c>
      <c r="AM752" s="4">
        <f t="shared" si="182"/>
        <v>0</v>
      </c>
      <c r="AN752" s="4">
        <f t="shared" si="183"/>
        <v>0</v>
      </c>
      <c r="AO752" s="4">
        <f t="shared" si="184"/>
        <v>0</v>
      </c>
      <c r="AQ752" s="4">
        <f t="shared" si="185"/>
        <v>0</v>
      </c>
      <c r="AR752" s="4">
        <f t="shared" si="186"/>
        <v>1</v>
      </c>
      <c r="AS752" s="4">
        <f t="shared" si="187"/>
        <v>1</v>
      </c>
      <c r="AT752" s="4">
        <f t="shared" si="188"/>
        <v>1</v>
      </c>
      <c r="AU752" s="4">
        <f t="shared" si="189"/>
        <v>1</v>
      </c>
      <c r="AW752" s="4">
        <f t="shared" si="190"/>
        <v>0</v>
      </c>
      <c r="AX752" s="4">
        <f t="shared" si="191"/>
        <v>0</v>
      </c>
      <c r="AY752" s="4">
        <f t="shared" si="192"/>
        <v>1</v>
      </c>
      <c r="BA752" s="4">
        <f t="shared" si="193"/>
        <v>1</v>
      </c>
    </row>
    <row r="753" spans="2:53" ht="14.5" customHeight="1" x14ac:dyDescent="0.35">
      <c r="B753" s="47" t="s">
        <v>1066</v>
      </c>
      <c r="C753" s="72"/>
      <c r="D753" s="69">
        <v>45332</v>
      </c>
      <c r="E753" s="69" t="str">
        <f t="shared" ca="1" si="178"/>
        <v>Yes</v>
      </c>
      <c r="F753" s="53" t="str">
        <f t="shared" si="179"/>
        <v>3. All Roles Work Inflexible</v>
      </c>
      <c r="G753" s="167" t="s">
        <v>1067</v>
      </c>
      <c r="H753" s="166">
        <v>1</v>
      </c>
      <c r="I753" s="20"/>
      <c r="J753" s="20"/>
      <c r="K753" s="20"/>
      <c r="L753" s="20"/>
      <c r="M753" s="20"/>
      <c r="N753" s="20"/>
      <c r="O753" s="20"/>
      <c r="P753" s="20"/>
      <c r="Q753" s="20"/>
      <c r="R753" s="20"/>
      <c r="S753" s="20">
        <v>1</v>
      </c>
      <c r="T753" s="20"/>
      <c r="U753" s="20"/>
      <c r="V753" s="20"/>
      <c r="W753" s="20"/>
      <c r="X753" s="20"/>
      <c r="Y753" s="20"/>
      <c r="Z753" s="20"/>
      <c r="AA753" s="20"/>
      <c r="AB753" s="20"/>
      <c r="AC753" s="21"/>
      <c r="AE753" s="35" t="s">
        <v>955</v>
      </c>
      <c r="AF753" s="36"/>
      <c r="AG753" s="36"/>
      <c r="AH753" s="36"/>
      <c r="AI753" s="37"/>
      <c r="AK753" s="4">
        <f t="shared" si="180"/>
        <v>0</v>
      </c>
      <c r="AL753" s="4">
        <f t="shared" si="181"/>
        <v>0</v>
      </c>
      <c r="AM753" s="4">
        <f t="shared" si="182"/>
        <v>0</v>
      </c>
      <c r="AN753" s="4">
        <f t="shared" si="183"/>
        <v>0</v>
      </c>
      <c r="AO753" s="4">
        <f t="shared" si="184"/>
        <v>0</v>
      </c>
      <c r="AQ753" s="4">
        <f t="shared" si="185"/>
        <v>0</v>
      </c>
      <c r="AR753" s="4">
        <f t="shared" si="186"/>
        <v>1</v>
      </c>
      <c r="AS753" s="4">
        <f t="shared" si="187"/>
        <v>1</v>
      </c>
      <c r="AT753" s="4">
        <f t="shared" si="188"/>
        <v>1</v>
      </c>
      <c r="AU753" s="4">
        <f t="shared" si="189"/>
        <v>1</v>
      </c>
      <c r="AW753" s="4">
        <f t="shared" si="190"/>
        <v>0</v>
      </c>
      <c r="AX753" s="4">
        <f t="shared" si="191"/>
        <v>0</v>
      </c>
      <c r="AY753" s="4">
        <f t="shared" si="192"/>
        <v>1</v>
      </c>
      <c r="BA753" s="4">
        <f t="shared" si="193"/>
        <v>1</v>
      </c>
    </row>
    <row r="754" spans="2:53" ht="14.5" customHeight="1" x14ac:dyDescent="0.35">
      <c r="B754" s="47" t="s">
        <v>2661</v>
      </c>
      <c r="C754" s="72" t="s">
        <v>3474</v>
      </c>
      <c r="D754" s="69">
        <v>45332</v>
      </c>
      <c r="E754" s="69" t="str">
        <f t="shared" ca="1" si="178"/>
        <v>Yes</v>
      </c>
      <c r="F754" s="53" t="str">
        <f t="shared" si="179"/>
        <v>3. All Roles Work Inflexible</v>
      </c>
      <c r="G754" s="167" t="s">
        <v>4619</v>
      </c>
      <c r="H754" s="166">
        <v>1</v>
      </c>
      <c r="I754" s="20"/>
      <c r="J754" s="20"/>
      <c r="K754" s="20"/>
      <c r="L754" s="20"/>
      <c r="M754" s="20"/>
      <c r="N754" s="20"/>
      <c r="O754" s="20"/>
      <c r="P754" s="20"/>
      <c r="Q754" s="20"/>
      <c r="R754" s="20"/>
      <c r="S754" s="20"/>
      <c r="T754" s="20"/>
      <c r="U754" s="20"/>
      <c r="V754" s="20"/>
      <c r="W754" s="20"/>
      <c r="X754" s="20"/>
      <c r="Y754" s="20"/>
      <c r="Z754" s="20"/>
      <c r="AA754" s="20"/>
      <c r="AB754" s="20"/>
      <c r="AC754" s="21"/>
      <c r="AE754" s="35" t="s">
        <v>4224</v>
      </c>
      <c r="AF754" s="36" t="s">
        <v>4204</v>
      </c>
      <c r="AG754" s="36"/>
      <c r="AH754" s="36"/>
      <c r="AI754" s="37"/>
      <c r="AK754" s="4">
        <f t="shared" si="180"/>
        <v>0</v>
      </c>
      <c r="AL754" s="4">
        <f t="shared" si="181"/>
        <v>0</v>
      </c>
      <c r="AM754" s="4">
        <f t="shared" si="182"/>
        <v>0</v>
      </c>
      <c r="AN754" s="4">
        <f t="shared" si="183"/>
        <v>0</v>
      </c>
      <c r="AO754" s="4">
        <f t="shared" si="184"/>
        <v>0</v>
      </c>
      <c r="AQ754" s="4">
        <f t="shared" si="185"/>
        <v>0</v>
      </c>
      <c r="AR754" s="4">
        <f t="shared" si="186"/>
        <v>1</v>
      </c>
      <c r="AS754" s="4">
        <f t="shared" si="187"/>
        <v>1</v>
      </c>
      <c r="AT754" s="4">
        <f t="shared" si="188"/>
        <v>1</v>
      </c>
      <c r="AU754" s="4">
        <f t="shared" si="189"/>
        <v>1</v>
      </c>
      <c r="AW754" s="4">
        <f t="shared" si="190"/>
        <v>0</v>
      </c>
      <c r="AX754" s="4">
        <f t="shared" si="191"/>
        <v>0</v>
      </c>
      <c r="AY754" s="4">
        <f t="shared" si="192"/>
        <v>1</v>
      </c>
      <c r="BA754" s="4">
        <f t="shared" si="193"/>
        <v>1</v>
      </c>
    </row>
    <row r="755" spans="2:53" ht="14.5" customHeight="1" x14ac:dyDescent="0.35">
      <c r="B755" s="47" t="s">
        <v>2662</v>
      </c>
      <c r="C755" s="72" t="s">
        <v>3474</v>
      </c>
      <c r="D755" s="69">
        <v>45332</v>
      </c>
      <c r="E755" s="69" t="str">
        <f t="shared" ca="1" si="178"/>
        <v>Yes</v>
      </c>
      <c r="F755" s="53" t="str">
        <f t="shared" si="179"/>
        <v>3. All Roles Work Inflexible</v>
      </c>
      <c r="G755" s="167" t="s">
        <v>3533</v>
      </c>
      <c r="H755" s="166">
        <v>1</v>
      </c>
      <c r="I755" s="20"/>
      <c r="J755" s="20"/>
      <c r="K755" s="20"/>
      <c r="L755" s="20"/>
      <c r="M755" s="20"/>
      <c r="N755" s="20"/>
      <c r="O755" s="20"/>
      <c r="P755" s="20"/>
      <c r="Q755" s="20"/>
      <c r="R755" s="20"/>
      <c r="S755" s="20"/>
      <c r="T755" s="20"/>
      <c r="U755" s="20"/>
      <c r="V755" s="20"/>
      <c r="W755" s="20"/>
      <c r="X755" s="20"/>
      <c r="Y755" s="20"/>
      <c r="Z755" s="20"/>
      <c r="AA755" s="20"/>
      <c r="AB755" s="20"/>
      <c r="AC755" s="21"/>
      <c r="AE755" s="35" t="s">
        <v>1613</v>
      </c>
      <c r="AF755" s="36" t="s">
        <v>4204</v>
      </c>
      <c r="AG755" s="36"/>
      <c r="AH755" s="36"/>
      <c r="AI755" s="37"/>
      <c r="AK755" s="4">
        <f t="shared" si="180"/>
        <v>0</v>
      </c>
      <c r="AL755" s="4">
        <f t="shared" si="181"/>
        <v>0</v>
      </c>
      <c r="AM755" s="4">
        <f t="shared" si="182"/>
        <v>0</v>
      </c>
      <c r="AN755" s="4">
        <f t="shared" si="183"/>
        <v>0</v>
      </c>
      <c r="AO755" s="4">
        <f t="shared" si="184"/>
        <v>0</v>
      </c>
      <c r="AQ755" s="4">
        <f t="shared" si="185"/>
        <v>0</v>
      </c>
      <c r="AR755" s="4">
        <f t="shared" si="186"/>
        <v>1</v>
      </c>
      <c r="AS755" s="4">
        <f t="shared" si="187"/>
        <v>1</v>
      </c>
      <c r="AT755" s="4">
        <f t="shared" si="188"/>
        <v>1</v>
      </c>
      <c r="AU755" s="4">
        <f t="shared" si="189"/>
        <v>1</v>
      </c>
      <c r="AW755" s="4">
        <f t="shared" si="190"/>
        <v>0</v>
      </c>
      <c r="AX755" s="4">
        <f t="shared" si="191"/>
        <v>0</v>
      </c>
      <c r="AY755" s="4">
        <f t="shared" si="192"/>
        <v>1</v>
      </c>
      <c r="BA755" s="4">
        <f t="shared" si="193"/>
        <v>1</v>
      </c>
    </row>
    <row r="756" spans="2:53" ht="14.5" customHeight="1" x14ac:dyDescent="0.35">
      <c r="B756" s="47" t="s">
        <v>2663</v>
      </c>
      <c r="C756" s="72" t="s">
        <v>3474</v>
      </c>
      <c r="D756" s="69">
        <v>45332</v>
      </c>
      <c r="E756" s="69" t="str">
        <f t="shared" ca="1" si="178"/>
        <v>Yes</v>
      </c>
      <c r="F756" s="53" t="str">
        <f t="shared" si="179"/>
        <v>3. All Roles Work Inflexible</v>
      </c>
      <c r="G756" s="167" t="s">
        <v>4620</v>
      </c>
      <c r="H756" s="166">
        <v>17</v>
      </c>
      <c r="I756" s="20"/>
      <c r="J756" s="20"/>
      <c r="K756" s="20"/>
      <c r="L756" s="20"/>
      <c r="M756" s="20"/>
      <c r="N756" s="20"/>
      <c r="O756" s="20"/>
      <c r="P756" s="20"/>
      <c r="Q756" s="20"/>
      <c r="R756" s="20"/>
      <c r="S756" s="20"/>
      <c r="T756" s="20"/>
      <c r="U756" s="20"/>
      <c r="V756" s="20"/>
      <c r="W756" s="20"/>
      <c r="X756" s="20"/>
      <c r="Y756" s="20"/>
      <c r="Z756" s="20"/>
      <c r="AA756" s="20"/>
      <c r="AB756" s="20"/>
      <c r="AC756" s="21"/>
      <c r="AE756" s="35" t="s">
        <v>673</v>
      </c>
      <c r="AF756" s="36" t="s">
        <v>4204</v>
      </c>
      <c r="AG756" s="36"/>
      <c r="AH756" s="36"/>
      <c r="AI756" s="37"/>
      <c r="AK756" s="4">
        <f t="shared" si="180"/>
        <v>0</v>
      </c>
      <c r="AL756" s="4">
        <f t="shared" si="181"/>
        <v>0</v>
      </c>
      <c r="AM756" s="4">
        <f t="shared" si="182"/>
        <v>0</v>
      </c>
      <c r="AN756" s="4">
        <f t="shared" si="183"/>
        <v>0</v>
      </c>
      <c r="AO756" s="4">
        <f t="shared" si="184"/>
        <v>0</v>
      </c>
      <c r="AQ756" s="4">
        <f t="shared" si="185"/>
        <v>0</v>
      </c>
      <c r="AR756" s="4">
        <f t="shared" si="186"/>
        <v>1</v>
      </c>
      <c r="AS756" s="4">
        <f t="shared" si="187"/>
        <v>1</v>
      </c>
      <c r="AT756" s="4">
        <f t="shared" si="188"/>
        <v>1</v>
      </c>
      <c r="AU756" s="4">
        <f t="shared" si="189"/>
        <v>1</v>
      </c>
      <c r="AW756" s="4">
        <f t="shared" si="190"/>
        <v>0</v>
      </c>
      <c r="AX756" s="4">
        <f t="shared" si="191"/>
        <v>0</v>
      </c>
      <c r="AY756" s="4">
        <f t="shared" si="192"/>
        <v>1</v>
      </c>
      <c r="BA756" s="4">
        <f t="shared" si="193"/>
        <v>1</v>
      </c>
    </row>
    <row r="757" spans="2:53" ht="14.5" customHeight="1" x14ac:dyDescent="0.35">
      <c r="B757" s="47" t="s">
        <v>2664</v>
      </c>
      <c r="C757" s="72" t="s">
        <v>3474</v>
      </c>
      <c r="D757" s="69">
        <v>45332</v>
      </c>
      <c r="E757" s="69" t="str">
        <f t="shared" ca="1" si="178"/>
        <v>Yes</v>
      </c>
      <c r="F757" s="53" t="str">
        <f t="shared" si="179"/>
        <v>3. All Roles Work Inflexible</v>
      </c>
      <c r="G757" s="167" t="s">
        <v>3535</v>
      </c>
      <c r="H757" s="166">
        <v>1</v>
      </c>
      <c r="I757" s="20"/>
      <c r="J757" s="20"/>
      <c r="K757" s="20"/>
      <c r="L757" s="20"/>
      <c r="M757" s="20"/>
      <c r="N757" s="20"/>
      <c r="O757" s="20"/>
      <c r="P757" s="20"/>
      <c r="Q757" s="20"/>
      <c r="R757" s="20"/>
      <c r="S757" s="20"/>
      <c r="T757" s="20"/>
      <c r="U757" s="20"/>
      <c r="V757" s="20"/>
      <c r="W757" s="20"/>
      <c r="X757" s="20"/>
      <c r="Y757" s="20"/>
      <c r="Z757" s="20"/>
      <c r="AA757" s="20"/>
      <c r="AB757" s="20"/>
      <c r="AC757" s="21"/>
      <c r="AE757" s="35" t="s">
        <v>4225</v>
      </c>
      <c r="AF757" s="36" t="s">
        <v>4204</v>
      </c>
      <c r="AG757" s="36"/>
      <c r="AH757" s="36"/>
      <c r="AI757" s="37"/>
      <c r="AK757" s="4">
        <f t="shared" si="180"/>
        <v>0</v>
      </c>
      <c r="AL757" s="4">
        <f t="shared" si="181"/>
        <v>0</v>
      </c>
      <c r="AM757" s="4">
        <f t="shared" si="182"/>
        <v>0</v>
      </c>
      <c r="AN757" s="4">
        <f t="shared" si="183"/>
        <v>0</v>
      </c>
      <c r="AO757" s="4">
        <f t="shared" si="184"/>
        <v>0</v>
      </c>
      <c r="AQ757" s="4">
        <f t="shared" si="185"/>
        <v>0</v>
      </c>
      <c r="AR757" s="4">
        <f t="shared" si="186"/>
        <v>1</v>
      </c>
      <c r="AS757" s="4">
        <f t="shared" si="187"/>
        <v>1</v>
      </c>
      <c r="AT757" s="4">
        <f t="shared" si="188"/>
        <v>1</v>
      </c>
      <c r="AU757" s="4">
        <f t="shared" si="189"/>
        <v>1</v>
      </c>
      <c r="AW757" s="4">
        <f t="shared" si="190"/>
        <v>0</v>
      </c>
      <c r="AX757" s="4">
        <f t="shared" si="191"/>
        <v>0</v>
      </c>
      <c r="AY757" s="4">
        <f t="shared" si="192"/>
        <v>1</v>
      </c>
      <c r="BA757" s="4">
        <f t="shared" si="193"/>
        <v>1</v>
      </c>
    </row>
    <row r="758" spans="2:53" ht="14.5" customHeight="1" x14ac:dyDescent="0.35">
      <c r="B758" s="47" t="s">
        <v>1068</v>
      </c>
      <c r="C758" s="72"/>
      <c r="D758" s="69">
        <v>45332</v>
      </c>
      <c r="E758" s="69" t="str">
        <f t="shared" ca="1" si="178"/>
        <v>Yes</v>
      </c>
      <c r="F758" s="53" t="str">
        <f t="shared" si="179"/>
        <v>3. All Roles Work Inflexible</v>
      </c>
      <c r="G758" s="167" t="s">
        <v>1069</v>
      </c>
      <c r="H758" s="166">
        <v>3</v>
      </c>
      <c r="I758" s="20"/>
      <c r="J758" s="20"/>
      <c r="K758" s="20"/>
      <c r="L758" s="20">
        <v>1</v>
      </c>
      <c r="M758" s="20"/>
      <c r="N758" s="20"/>
      <c r="O758" s="20"/>
      <c r="P758" s="20"/>
      <c r="Q758" s="20">
        <v>1</v>
      </c>
      <c r="R758" s="20"/>
      <c r="S758" s="20"/>
      <c r="T758" s="20"/>
      <c r="U758" s="20"/>
      <c r="V758" s="20"/>
      <c r="W758" s="20"/>
      <c r="X758" s="20"/>
      <c r="Y758" s="20"/>
      <c r="Z758" s="20"/>
      <c r="AA758" s="20"/>
      <c r="AB758" s="20"/>
      <c r="AC758" s="21"/>
      <c r="AE758" s="35" t="s">
        <v>612</v>
      </c>
      <c r="AF758" s="36"/>
      <c r="AG758" s="36"/>
      <c r="AH758" s="36"/>
      <c r="AI758" s="37"/>
      <c r="AK758" s="4">
        <f t="shared" si="180"/>
        <v>0</v>
      </c>
      <c r="AL758" s="4">
        <f t="shared" si="181"/>
        <v>0</v>
      </c>
      <c r="AM758" s="4">
        <f t="shared" si="182"/>
        <v>0</v>
      </c>
      <c r="AN758" s="4">
        <f t="shared" si="183"/>
        <v>0</v>
      </c>
      <c r="AO758" s="4">
        <f t="shared" si="184"/>
        <v>0</v>
      </c>
      <c r="AQ758" s="4">
        <f t="shared" si="185"/>
        <v>0</v>
      </c>
      <c r="AR758" s="4">
        <f t="shared" si="186"/>
        <v>1</v>
      </c>
      <c r="AS758" s="4">
        <f t="shared" si="187"/>
        <v>1</v>
      </c>
      <c r="AT758" s="4">
        <f t="shared" si="188"/>
        <v>1</v>
      </c>
      <c r="AU758" s="4">
        <f t="shared" si="189"/>
        <v>1</v>
      </c>
      <c r="AW758" s="4">
        <f t="shared" si="190"/>
        <v>0</v>
      </c>
      <c r="AX758" s="4">
        <f t="shared" si="191"/>
        <v>0</v>
      </c>
      <c r="AY758" s="4">
        <f t="shared" si="192"/>
        <v>1</v>
      </c>
      <c r="BA758" s="4">
        <f t="shared" si="193"/>
        <v>1</v>
      </c>
    </row>
    <row r="759" spans="2:53" ht="14.5" customHeight="1" x14ac:dyDescent="0.35">
      <c r="B759" s="47" t="s">
        <v>1070</v>
      </c>
      <c r="C759" s="72"/>
      <c r="D759" s="69">
        <v>45332</v>
      </c>
      <c r="E759" s="69" t="str">
        <f t="shared" ca="1" si="178"/>
        <v>Yes</v>
      </c>
      <c r="F759" s="53" t="str">
        <f t="shared" si="179"/>
        <v>3. All Roles Work Inflexible</v>
      </c>
      <c r="G759" s="167" t="s">
        <v>1071</v>
      </c>
      <c r="H759" s="166">
        <v>13</v>
      </c>
      <c r="I759" s="20"/>
      <c r="J759" s="20"/>
      <c r="K759" s="20">
        <v>8</v>
      </c>
      <c r="L759" s="20"/>
      <c r="M759" s="20"/>
      <c r="N759" s="20"/>
      <c r="O759" s="20"/>
      <c r="P759" s="20"/>
      <c r="Q759" s="20">
        <v>1</v>
      </c>
      <c r="R759" s="20">
        <v>1</v>
      </c>
      <c r="S759" s="20"/>
      <c r="T759" s="20"/>
      <c r="U759" s="20"/>
      <c r="V759" s="20"/>
      <c r="W759" s="20"/>
      <c r="X759" s="20"/>
      <c r="Y759" s="20"/>
      <c r="Z759" s="20">
        <v>1</v>
      </c>
      <c r="AA759" s="20">
        <v>1</v>
      </c>
      <c r="AB759" s="20">
        <v>1</v>
      </c>
      <c r="AC759" s="21"/>
      <c r="AE759" s="35" t="s">
        <v>1072</v>
      </c>
      <c r="AF759" s="36" t="s">
        <v>1073</v>
      </c>
      <c r="AG759" s="36"/>
      <c r="AH759" s="36"/>
      <c r="AI759" s="37"/>
      <c r="AK759" s="4">
        <f t="shared" si="180"/>
        <v>0</v>
      </c>
      <c r="AL759" s="4">
        <f t="shared" si="181"/>
        <v>0</v>
      </c>
      <c r="AM759" s="4">
        <f t="shared" si="182"/>
        <v>0</v>
      </c>
      <c r="AN759" s="4">
        <f t="shared" si="183"/>
        <v>0</v>
      </c>
      <c r="AO759" s="4">
        <f t="shared" si="184"/>
        <v>0</v>
      </c>
      <c r="AQ759" s="4">
        <f t="shared" si="185"/>
        <v>0</v>
      </c>
      <c r="AR759" s="4">
        <f t="shared" si="186"/>
        <v>0</v>
      </c>
      <c r="AS759" s="4">
        <f t="shared" si="187"/>
        <v>1</v>
      </c>
      <c r="AT759" s="4">
        <f t="shared" si="188"/>
        <v>1</v>
      </c>
      <c r="AU759" s="4">
        <f t="shared" si="189"/>
        <v>1</v>
      </c>
      <c r="AW759" s="4">
        <f t="shared" si="190"/>
        <v>0</v>
      </c>
      <c r="AX759" s="4">
        <f t="shared" si="191"/>
        <v>0</v>
      </c>
      <c r="AY759" s="4">
        <f t="shared" si="192"/>
        <v>1</v>
      </c>
      <c r="BA759" s="4">
        <f t="shared" si="193"/>
        <v>1</v>
      </c>
    </row>
    <row r="760" spans="2:53" ht="14.5" customHeight="1" x14ac:dyDescent="0.35">
      <c r="B760" s="47" t="s">
        <v>1074</v>
      </c>
      <c r="C760" s="72"/>
      <c r="D760" s="69">
        <v>45332</v>
      </c>
      <c r="E760" s="69" t="str">
        <f t="shared" ca="1" si="178"/>
        <v>Yes</v>
      </c>
      <c r="F760" s="53" t="str">
        <f t="shared" si="179"/>
        <v>3. All Roles Work Inflexible</v>
      </c>
      <c r="G760" s="167" t="s">
        <v>1075</v>
      </c>
      <c r="H760" s="166">
        <v>1</v>
      </c>
      <c r="I760" s="20"/>
      <c r="J760" s="20"/>
      <c r="K760" s="20"/>
      <c r="L760" s="20"/>
      <c r="M760" s="20"/>
      <c r="N760" s="20"/>
      <c r="O760" s="20"/>
      <c r="P760" s="20"/>
      <c r="Q760" s="20">
        <v>1</v>
      </c>
      <c r="R760" s="20"/>
      <c r="S760" s="20"/>
      <c r="T760" s="20"/>
      <c r="U760" s="20"/>
      <c r="V760" s="20"/>
      <c r="W760" s="20"/>
      <c r="X760" s="20"/>
      <c r="Y760" s="20"/>
      <c r="Z760" s="20"/>
      <c r="AA760" s="20"/>
      <c r="AB760" s="20"/>
      <c r="AC760" s="21"/>
      <c r="AE760" s="35" t="s">
        <v>1076</v>
      </c>
      <c r="AF760" s="36"/>
      <c r="AG760" s="36"/>
      <c r="AH760" s="36"/>
      <c r="AI760" s="37"/>
      <c r="AK760" s="4">
        <f t="shared" si="180"/>
        <v>0</v>
      </c>
      <c r="AL760" s="4">
        <f t="shared" si="181"/>
        <v>0</v>
      </c>
      <c r="AM760" s="4">
        <f t="shared" si="182"/>
        <v>0</v>
      </c>
      <c r="AN760" s="4">
        <f t="shared" si="183"/>
        <v>0</v>
      </c>
      <c r="AO760" s="4">
        <f t="shared" si="184"/>
        <v>0</v>
      </c>
      <c r="AQ760" s="4">
        <f t="shared" si="185"/>
        <v>0</v>
      </c>
      <c r="AR760" s="4">
        <f t="shared" si="186"/>
        <v>1</v>
      </c>
      <c r="AS760" s="4">
        <f t="shared" si="187"/>
        <v>1</v>
      </c>
      <c r="AT760" s="4">
        <f t="shared" si="188"/>
        <v>1</v>
      </c>
      <c r="AU760" s="4">
        <f t="shared" si="189"/>
        <v>1</v>
      </c>
      <c r="AW760" s="4">
        <f t="shared" si="190"/>
        <v>0</v>
      </c>
      <c r="AX760" s="4">
        <f t="shared" si="191"/>
        <v>0</v>
      </c>
      <c r="AY760" s="4">
        <f t="shared" si="192"/>
        <v>1</v>
      </c>
      <c r="BA760" s="4">
        <f t="shared" si="193"/>
        <v>1</v>
      </c>
    </row>
    <row r="761" spans="2:53" ht="14.5" customHeight="1" x14ac:dyDescent="0.35">
      <c r="B761" s="47" t="s">
        <v>1077</v>
      </c>
      <c r="C761" s="72"/>
      <c r="D761" s="69">
        <v>45332</v>
      </c>
      <c r="E761" s="69" t="str">
        <f t="shared" ca="1" si="178"/>
        <v>Yes</v>
      </c>
      <c r="F761" s="53" t="str">
        <f t="shared" si="179"/>
        <v>3. All Roles Work Inflexible</v>
      </c>
      <c r="G761" s="167" t="s">
        <v>1078</v>
      </c>
      <c r="H761" s="166">
        <v>25</v>
      </c>
      <c r="I761" s="20"/>
      <c r="J761" s="20"/>
      <c r="K761" s="20">
        <v>10</v>
      </c>
      <c r="L761" s="20"/>
      <c r="M761" s="20"/>
      <c r="N761" s="20"/>
      <c r="O761" s="20"/>
      <c r="P761" s="20"/>
      <c r="Q761" s="20">
        <v>10</v>
      </c>
      <c r="R761" s="20">
        <v>3</v>
      </c>
      <c r="S761" s="20"/>
      <c r="T761" s="20"/>
      <c r="U761" s="20"/>
      <c r="V761" s="20"/>
      <c r="W761" s="20"/>
      <c r="X761" s="20"/>
      <c r="Y761" s="20"/>
      <c r="Z761" s="20">
        <v>1</v>
      </c>
      <c r="AA761" s="20">
        <v>1</v>
      </c>
      <c r="AB761" s="20">
        <v>2</v>
      </c>
      <c r="AC761" s="21">
        <v>2</v>
      </c>
      <c r="AE761" s="35" t="s">
        <v>1079</v>
      </c>
      <c r="AF761" s="36"/>
      <c r="AG761" s="36"/>
      <c r="AH761" s="36"/>
      <c r="AI761" s="37"/>
      <c r="AK761" s="4">
        <f t="shared" si="180"/>
        <v>0</v>
      </c>
      <c r="AL761" s="4">
        <f t="shared" si="181"/>
        <v>0</v>
      </c>
      <c r="AM761" s="4">
        <f t="shared" si="182"/>
        <v>0</v>
      </c>
      <c r="AN761" s="4">
        <f t="shared" si="183"/>
        <v>0</v>
      </c>
      <c r="AO761" s="4">
        <f t="shared" si="184"/>
        <v>0</v>
      </c>
      <c r="AQ761" s="4">
        <f t="shared" si="185"/>
        <v>0</v>
      </c>
      <c r="AR761" s="4">
        <f t="shared" si="186"/>
        <v>1</v>
      </c>
      <c r="AS761" s="4">
        <f t="shared" si="187"/>
        <v>1</v>
      </c>
      <c r="AT761" s="4">
        <f t="shared" si="188"/>
        <v>1</v>
      </c>
      <c r="AU761" s="4">
        <f t="shared" si="189"/>
        <v>1</v>
      </c>
      <c r="AW761" s="4">
        <f t="shared" si="190"/>
        <v>0</v>
      </c>
      <c r="AX761" s="4">
        <f t="shared" si="191"/>
        <v>0</v>
      </c>
      <c r="AY761" s="4">
        <f t="shared" si="192"/>
        <v>1</v>
      </c>
      <c r="BA761" s="4">
        <f t="shared" si="193"/>
        <v>1</v>
      </c>
    </row>
    <row r="762" spans="2:53" ht="14.5" customHeight="1" x14ac:dyDescent="0.35">
      <c r="B762" s="47" t="s">
        <v>2665</v>
      </c>
      <c r="C762" s="72" t="s">
        <v>3474</v>
      </c>
      <c r="D762" s="69">
        <v>45332</v>
      </c>
      <c r="E762" s="69" t="str">
        <f t="shared" ca="1" si="178"/>
        <v>Yes</v>
      </c>
      <c r="F762" s="53" t="str">
        <f t="shared" si="179"/>
        <v>3. All Roles Work Inflexible</v>
      </c>
      <c r="G762" s="167" t="s">
        <v>3536</v>
      </c>
      <c r="H762" s="166">
        <v>1</v>
      </c>
      <c r="I762" s="20"/>
      <c r="J762" s="20"/>
      <c r="K762" s="20"/>
      <c r="L762" s="20"/>
      <c r="M762" s="20"/>
      <c r="N762" s="20"/>
      <c r="O762" s="20"/>
      <c r="P762" s="20"/>
      <c r="Q762" s="20"/>
      <c r="R762" s="20"/>
      <c r="S762" s="20"/>
      <c r="T762" s="20"/>
      <c r="U762" s="20"/>
      <c r="V762" s="20"/>
      <c r="W762" s="20"/>
      <c r="X762" s="20"/>
      <c r="Y762" s="20"/>
      <c r="Z762" s="20"/>
      <c r="AA762" s="20"/>
      <c r="AB762" s="20"/>
      <c r="AC762" s="21"/>
      <c r="AE762" s="35" t="s">
        <v>4211</v>
      </c>
      <c r="AF762" s="36" t="s">
        <v>4204</v>
      </c>
      <c r="AG762" s="36"/>
      <c r="AH762" s="36"/>
      <c r="AI762" s="37"/>
      <c r="AK762" s="4">
        <f t="shared" si="180"/>
        <v>0</v>
      </c>
      <c r="AL762" s="4">
        <f t="shared" si="181"/>
        <v>0</v>
      </c>
      <c r="AM762" s="4">
        <f t="shared" si="182"/>
        <v>0</v>
      </c>
      <c r="AN762" s="4">
        <f t="shared" si="183"/>
        <v>0</v>
      </c>
      <c r="AO762" s="4">
        <f t="shared" si="184"/>
        <v>0</v>
      </c>
      <c r="AQ762" s="4">
        <f t="shared" si="185"/>
        <v>0</v>
      </c>
      <c r="AR762" s="4">
        <f t="shared" si="186"/>
        <v>1</v>
      </c>
      <c r="AS762" s="4">
        <f t="shared" si="187"/>
        <v>1</v>
      </c>
      <c r="AT762" s="4">
        <f t="shared" si="188"/>
        <v>1</v>
      </c>
      <c r="AU762" s="4">
        <f t="shared" si="189"/>
        <v>1</v>
      </c>
      <c r="AW762" s="4">
        <f t="shared" si="190"/>
        <v>0</v>
      </c>
      <c r="AX762" s="4">
        <f t="shared" si="191"/>
        <v>0</v>
      </c>
      <c r="AY762" s="4">
        <f t="shared" si="192"/>
        <v>1</v>
      </c>
      <c r="BA762" s="4">
        <f t="shared" si="193"/>
        <v>1</v>
      </c>
    </row>
    <row r="763" spans="2:53" ht="14.5" customHeight="1" x14ac:dyDescent="0.35">
      <c r="B763" s="47" t="s">
        <v>2373</v>
      </c>
      <c r="C763" s="72"/>
      <c r="D763" s="69">
        <v>45332</v>
      </c>
      <c r="E763" s="69" t="str">
        <f t="shared" ca="1" si="178"/>
        <v>Yes</v>
      </c>
      <c r="F763" s="53" t="str">
        <f t="shared" si="179"/>
        <v>3. All Roles Work Inflexible</v>
      </c>
      <c r="G763" s="167" t="s">
        <v>2374</v>
      </c>
      <c r="H763" s="166">
        <v>1</v>
      </c>
      <c r="I763" s="20"/>
      <c r="J763" s="20"/>
      <c r="K763" s="20"/>
      <c r="L763" s="20"/>
      <c r="M763" s="20"/>
      <c r="N763" s="20"/>
      <c r="O763" s="20"/>
      <c r="P763" s="20"/>
      <c r="Q763" s="20"/>
      <c r="R763" s="20"/>
      <c r="S763" s="20">
        <v>1</v>
      </c>
      <c r="T763" s="20"/>
      <c r="U763" s="20"/>
      <c r="V763" s="20"/>
      <c r="W763" s="20"/>
      <c r="X763" s="20"/>
      <c r="Y763" s="20"/>
      <c r="Z763" s="20"/>
      <c r="AA763" s="20"/>
      <c r="AB763" s="20"/>
      <c r="AC763" s="21"/>
      <c r="AE763" s="35" t="s">
        <v>2375</v>
      </c>
      <c r="AF763" s="36"/>
      <c r="AG763" s="36"/>
      <c r="AH763" s="36"/>
      <c r="AI763" s="37"/>
      <c r="AK763" s="4">
        <f t="shared" si="180"/>
        <v>0</v>
      </c>
      <c r="AL763" s="4">
        <f t="shared" si="181"/>
        <v>0</v>
      </c>
      <c r="AM763" s="4">
        <f t="shared" si="182"/>
        <v>0</v>
      </c>
      <c r="AN763" s="4">
        <f t="shared" si="183"/>
        <v>0</v>
      </c>
      <c r="AO763" s="4">
        <f t="shared" si="184"/>
        <v>0</v>
      </c>
      <c r="AQ763" s="4">
        <f t="shared" si="185"/>
        <v>0</v>
      </c>
      <c r="AR763" s="4">
        <f t="shared" si="186"/>
        <v>1</v>
      </c>
      <c r="AS763" s="4">
        <f t="shared" si="187"/>
        <v>1</v>
      </c>
      <c r="AT763" s="4">
        <f t="shared" si="188"/>
        <v>1</v>
      </c>
      <c r="AU763" s="4">
        <f t="shared" si="189"/>
        <v>1</v>
      </c>
      <c r="AW763" s="4">
        <f t="shared" si="190"/>
        <v>0</v>
      </c>
      <c r="AX763" s="4">
        <f t="shared" si="191"/>
        <v>0</v>
      </c>
      <c r="AY763" s="4">
        <f t="shared" si="192"/>
        <v>1</v>
      </c>
      <c r="BA763" s="4">
        <f t="shared" si="193"/>
        <v>1</v>
      </c>
    </row>
    <row r="764" spans="2:53" ht="14.5" customHeight="1" x14ac:dyDescent="0.35">
      <c r="B764" s="47" t="s">
        <v>2666</v>
      </c>
      <c r="C764" s="72" t="s">
        <v>3474</v>
      </c>
      <c r="D764" s="69">
        <v>45332</v>
      </c>
      <c r="E764" s="69" t="str">
        <f t="shared" ca="1" si="178"/>
        <v>Yes</v>
      </c>
      <c r="F764" s="53" t="str">
        <f t="shared" si="179"/>
        <v>3. All Roles Work Inflexible</v>
      </c>
      <c r="G764" s="167" t="s">
        <v>3537</v>
      </c>
      <c r="H764" s="166">
        <v>1</v>
      </c>
      <c r="I764" s="20"/>
      <c r="J764" s="20"/>
      <c r="K764" s="20"/>
      <c r="L764" s="20"/>
      <c r="M764" s="20"/>
      <c r="N764" s="20"/>
      <c r="O764" s="20"/>
      <c r="P764" s="20"/>
      <c r="Q764" s="20"/>
      <c r="R764" s="20"/>
      <c r="S764" s="20"/>
      <c r="T764" s="20"/>
      <c r="U764" s="20"/>
      <c r="V764" s="20"/>
      <c r="W764" s="20"/>
      <c r="X764" s="20"/>
      <c r="Y764" s="20"/>
      <c r="Z764" s="20"/>
      <c r="AA764" s="20"/>
      <c r="AB764" s="20"/>
      <c r="AC764" s="21"/>
      <c r="AE764" s="35" t="s">
        <v>4223</v>
      </c>
      <c r="AF764" s="36" t="s">
        <v>4204</v>
      </c>
      <c r="AG764" s="36"/>
      <c r="AH764" s="36"/>
      <c r="AI764" s="37"/>
      <c r="AK764" s="4">
        <f t="shared" si="180"/>
        <v>0</v>
      </c>
      <c r="AL764" s="4">
        <f t="shared" si="181"/>
        <v>0</v>
      </c>
      <c r="AM764" s="4">
        <f t="shared" si="182"/>
        <v>0</v>
      </c>
      <c r="AN764" s="4">
        <f t="shared" si="183"/>
        <v>0</v>
      </c>
      <c r="AO764" s="4">
        <f t="shared" si="184"/>
        <v>0</v>
      </c>
      <c r="AQ764" s="4">
        <f t="shared" si="185"/>
        <v>0</v>
      </c>
      <c r="AR764" s="4">
        <f t="shared" si="186"/>
        <v>1</v>
      </c>
      <c r="AS764" s="4">
        <f t="shared" si="187"/>
        <v>1</v>
      </c>
      <c r="AT764" s="4">
        <f t="shared" si="188"/>
        <v>1</v>
      </c>
      <c r="AU764" s="4">
        <f t="shared" si="189"/>
        <v>1</v>
      </c>
      <c r="AW764" s="4">
        <f t="shared" si="190"/>
        <v>0</v>
      </c>
      <c r="AX764" s="4">
        <f t="shared" si="191"/>
        <v>0</v>
      </c>
      <c r="AY764" s="4">
        <f t="shared" si="192"/>
        <v>1</v>
      </c>
      <c r="BA764" s="4">
        <f t="shared" si="193"/>
        <v>1</v>
      </c>
    </row>
    <row r="765" spans="2:53" ht="14.5" customHeight="1" x14ac:dyDescent="0.35">
      <c r="B765" s="47" t="s">
        <v>2667</v>
      </c>
      <c r="C765" s="72" t="s">
        <v>3474</v>
      </c>
      <c r="D765" s="69">
        <v>45332</v>
      </c>
      <c r="E765" s="69" t="str">
        <f t="shared" ca="1" si="178"/>
        <v>Yes</v>
      </c>
      <c r="F765" s="53" t="str">
        <f t="shared" si="179"/>
        <v>3. All Roles Work Inflexible</v>
      </c>
      <c r="G765" s="167" t="s">
        <v>3538</v>
      </c>
      <c r="H765" s="166">
        <v>1</v>
      </c>
      <c r="I765" s="20"/>
      <c r="J765" s="20"/>
      <c r="K765" s="20"/>
      <c r="L765" s="20"/>
      <c r="M765" s="20"/>
      <c r="N765" s="20"/>
      <c r="O765" s="20"/>
      <c r="P765" s="20"/>
      <c r="Q765" s="20"/>
      <c r="R765" s="20"/>
      <c r="S765" s="20"/>
      <c r="T765" s="20"/>
      <c r="U765" s="20"/>
      <c r="V765" s="20"/>
      <c r="W765" s="20"/>
      <c r="X765" s="20"/>
      <c r="Y765" s="20"/>
      <c r="Z765" s="20"/>
      <c r="AA765" s="20"/>
      <c r="AB765" s="20"/>
      <c r="AC765" s="21"/>
      <c r="AE765" s="35" t="s">
        <v>4226</v>
      </c>
      <c r="AF765" s="36" t="s">
        <v>4204</v>
      </c>
      <c r="AG765" s="36"/>
      <c r="AH765" s="36"/>
      <c r="AI765" s="37"/>
      <c r="AK765" s="4">
        <f t="shared" si="180"/>
        <v>0</v>
      </c>
      <c r="AL765" s="4">
        <f t="shared" si="181"/>
        <v>0</v>
      </c>
      <c r="AM765" s="4">
        <f t="shared" si="182"/>
        <v>0</v>
      </c>
      <c r="AN765" s="4">
        <f t="shared" si="183"/>
        <v>0</v>
      </c>
      <c r="AO765" s="4">
        <f t="shared" si="184"/>
        <v>0</v>
      </c>
      <c r="AQ765" s="4">
        <f t="shared" si="185"/>
        <v>0</v>
      </c>
      <c r="AR765" s="4">
        <f t="shared" si="186"/>
        <v>1</v>
      </c>
      <c r="AS765" s="4">
        <f t="shared" si="187"/>
        <v>1</v>
      </c>
      <c r="AT765" s="4">
        <f t="shared" si="188"/>
        <v>1</v>
      </c>
      <c r="AU765" s="4">
        <f t="shared" si="189"/>
        <v>1</v>
      </c>
      <c r="AW765" s="4">
        <f t="shared" si="190"/>
        <v>0</v>
      </c>
      <c r="AX765" s="4">
        <f t="shared" si="191"/>
        <v>0</v>
      </c>
      <c r="AY765" s="4">
        <f t="shared" si="192"/>
        <v>1</v>
      </c>
      <c r="BA765" s="4">
        <f t="shared" si="193"/>
        <v>1</v>
      </c>
    </row>
    <row r="766" spans="2:53" ht="14.5" customHeight="1" x14ac:dyDescent="0.35">
      <c r="B766" s="47" t="s">
        <v>2668</v>
      </c>
      <c r="C766" s="72" t="s">
        <v>3474</v>
      </c>
      <c r="D766" s="69">
        <v>45332</v>
      </c>
      <c r="E766" s="69" t="str">
        <f t="shared" ca="1" si="178"/>
        <v>Yes</v>
      </c>
      <c r="F766" s="53" t="str">
        <f t="shared" si="179"/>
        <v>3. All Roles Work Inflexible</v>
      </c>
      <c r="G766" s="167" t="s">
        <v>4621</v>
      </c>
      <c r="H766" s="166">
        <v>1</v>
      </c>
      <c r="I766" s="20"/>
      <c r="J766" s="20"/>
      <c r="K766" s="20"/>
      <c r="L766" s="20"/>
      <c r="M766" s="20"/>
      <c r="N766" s="20"/>
      <c r="O766" s="20"/>
      <c r="P766" s="20"/>
      <c r="Q766" s="20"/>
      <c r="R766" s="20"/>
      <c r="S766" s="20"/>
      <c r="T766" s="20"/>
      <c r="U766" s="20"/>
      <c r="V766" s="20"/>
      <c r="W766" s="20"/>
      <c r="X766" s="20"/>
      <c r="Y766" s="20"/>
      <c r="Z766" s="20"/>
      <c r="AA766" s="20"/>
      <c r="AB766" s="20"/>
      <c r="AC766" s="21"/>
      <c r="AE766" s="35" t="s">
        <v>2173</v>
      </c>
      <c r="AF766" s="36" t="s">
        <v>4204</v>
      </c>
      <c r="AG766" s="36"/>
      <c r="AH766" s="36"/>
      <c r="AI766" s="37"/>
      <c r="AK766" s="4">
        <f t="shared" si="180"/>
        <v>0</v>
      </c>
      <c r="AL766" s="4">
        <f t="shared" si="181"/>
        <v>0</v>
      </c>
      <c r="AM766" s="4">
        <f t="shared" si="182"/>
        <v>0</v>
      </c>
      <c r="AN766" s="4">
        <f t="shared" si="183"/>
        <v>0</v>
      </c>
      <c r="AO766" s="4">
        <f t="shared" si="184"/>
        <v>0</v>
      </c>
      <c r="AQ766" s="4">
        <f t="shared" si="185"/>
        <v>0</v>
      </c>
      <c r="AR766" s="4">
        <f t="shared" si="186"/>
        <v>1</v>
      </c>
      <c r="AS766" s="4">
        <f t="shared" si="187"/>
        <v>1</v>
      </c>
      <c r="AT766" s="4">
        <f t="shared" si="188"/>
        <v>1</v>
      </c>
      <c r="AU766" s="4">
        <f t="shared" si="189"/>
        <v>1</v>
      </c>
      <c r="AW766" s="4">
        <f t="shared" si="190"/>
        <v>0</v>
      </c>
      <c r="AX766" s="4">
        <f t="shared" si="191"/>
        <v>0</v>
      </c>
      <c r="AY766" s="4">
        <f t="shared" si="192"/>
        <v>1</v>
      </c>
      <c r="BA766" s="4">
        <f t="shared" si="193"/>
        <v>1</v>
      </c>
    </row>
    <row r="767" spans="2:53" ht="14.5" customHeight="1" x14ac:dyDescent="0.35">
      <c r="B767" s="47" t="s">
        <v>2669</v>
      </c>
      <c r="C767" s="72" t="s">
        <v>3474</v>
      </c>
      <c r="D767" s="69">
        <v>45332</v>
      </c>
      <c r="E767" s="69" t="str">
        <f t="shared" ca="1" si="178"/>
        <v>Yes</v>
      </c>
      <c r="F767" s="53" t="str">
        <f t="shared" si="179"/>
        <v>3. All Roles Work Inflexible</v>
      </c>
      <c r="G767" s="167" t="s">
        <v>4622</v>
      </c>
      <c r="H767" s="166">
        <v>1</v>
      </c>
      <c r="I767" s="20"/>
      <c r="J767" s="20"/>
      <c r="K767" s="20"/>
      <c r="L767" s="20"/>
      <c r="M767" s="20"/>
      <c r="N767" s="20"/>
      <c r="O767" s="20"/>
      <c r="P767" s="20"/>
      <c r="Q767" s="20"/>
      <c r="R767" s="20"/>
      <c r="S767" s="20"/>
      <c r="T767" s="20"/>
      <c r="U767" s="20"/>
      <c r="V767" s="20"/>
      <c r="W767" s="20"/>
      <c r="X767" s="20"/>
      <c r="Y767" s="20"/>
      <c r="Z767" s="20"/>
      <c r="AA767" s="20"/>
      <c r="AB767" s="20"/>
      <c r="AC767" s="21"/>
      <c r="AE767" s="35" t="s">
        <v>4227</v>
      </c>
      <c r="AF767" s="36" t="s">
        <v>4204</v>
      </c>
      <c r="AG767" s="36"/>
      <c r="AH767" s="36"/>
      <c r="AI767" s="37"/>
      <c r="AK767" s="4">
        <f t="shared" si="180"/>
        <v>0</v>
      </c>
      <c r="AL767" s="4">
        <f t="shared" si="181"/>
        <v>0</v>
      </c>
      <c r="AM767" s="4">
        <f t="shared" si="182"/>
        <v>0</v>
      </c>
      <c r="AN767" s="4">
        <f t="shared" si="183"/>
        <v>0</v>
      </c>
      <c r="AO767" s="4">
        <f t="shared" si="184"/>
        <v>0</v>
      </c>
      <c r="AQ767" s="4">
        <f t="shared" si="185"/>
        <v>0</v>
      </c>
      <c r="AR767" s="4">
        <f t="shared" si="186"/>
        <v>1</v>
      </c>
      <c r="AS767" s="4">
        <f t="shared" si="187"/>
        <v>1</v>
      </c>
      <c r="AT767" s="4">
        <f t="shared" si="188"/>
        <v>1</v>
      </c>
      <c r="AU767" s="4">
        <f t="shared" si="189"/>
        <v>1</v>
      </c>
      <c r="AW767" s="4">
        <f t="shared" si="190"/>
        <v>0</v>
      </c>
      <c r="AX767" s="4">
        <f t="shared" si="191"/>
        <v>0</v>
      </c>
      <c r="AY767" s="4">
        <f t="shared" si="192"/>
        <v>1</v>
      </c>
      <c r="BA767" s="4">
        <f t="shared" si="193"/>
        <v>1</v>
      </c>
    </row>
    <row r="768" spans="2:53" ht="14.5" customHeight="1" x14ac:dyDescent="0.35">
      <c r="B768" s="47" t="s">
        <v>2670</v>
      </c>
      <c r="C768" s="72" t="s">
        <v>3474</v>
      </c>
      <c r="D768" s="69">
        <v>45332</v>
      </c>
      <c r="E768" s="69" t="str">
        <f t="shared" ca="1" si="178"/>
        <v>Yes</v>
      </c>
      <c r="F768" s="53" t="str">
        <f t="shared" si="179"/>
        <v>3. All Roles Work Inflexible</v>
      </c>
      <c r="G768" s="167" t="s">
        <v>3540</v>
      </c>
      <c r="H768" s="166">
        <v>1</v>
      </c>
      <c r="I768" s="20"/>
      <c r="J768" s="20"/>
      <c r="K768" s="20"/>
      <c r="L768" s="20"/>
      <c r="M768" s="20"/>
      <c r="N768" s="20"/>
      <c r="O768" s="20"/>
      <c r="P768" s="20"/>
      <c r="Q768" s="20"/>
      <c r="R768" s="20"/>
      <c r="S768" s="20"/>
      <c r="T768" s="20"/>
      <c r="U768" s="20"/>
      <c r="V768" s="20"/>
      <c r="W768" s="20"/>
      <c r="X768" s="20"/>
      <c r="Y768" s="20"/>
      <c r="Z768" s="20"/>
      <c r="AA768" s="20"/>
      <c r="AB768" s="20"/>
      <c r="AC768" s="21"/>
      <c r="AE768" s="35" t="s">
        <v>789</v>
      </c>
      <c r="AF768" s="36" t="s">
        <v>4204</v>
      </c>
      <c r="AG768" s="36"/>
      <c r="AH768" s="36"/>
      <c r="AI768" s="37"/>
      <c r="AK768" s="4">
        <f t="shared" si="180"/>
        <v>0</v>
      </c>
      <c r="AL768" s="4">
        <f t="shared" si="181"/>
        <v>0</v>
      </c>
      <c r="AM768" s="4">
        <f t="shared" si="182"/>
        <v>0</v>
      </c>
      <c r="AN768" s="4">
        <f t="shared" si="183"/>
        <v>0</v>
      </c>
      <c r="AO768" s="4">
        <f t="shared" si="184"/>
        <v>0</v>
      </c>
      <c r="AQ768" s="4">
        <f t="shared" si="185"/>
        <v>0</v>
      </c>
      <c r="AR768" s="4">
        <f t="shared" si="186"/>
        <v>1</v>
      </c>
      <c r="AS768" s="4">
        <f t="shared" si="187"/>
        <v>1</v>
      </c>
      <c r="AT768" s="4">
        <f t="shared" si="188"/>
        <v>1</v>
      </c>
      <c r="AU768" s="4">
        <f t="shared" si="189"/>
        <v>1</v>
      </c>
      <c r="AW768" s="4">
        <f t="shared" si="190"/>
        <v>0</v>
      </c>
      <c r="AX768" s="4">
        <f t="shared" si="191"/>
        <v>0</v>
      </c>
      <c r="AY768" s="4">
        <f t="shared" si="192"/>
        <v>1</v>
      </c>
      <c r="BA768" s="4">
        <f t="shared" si="193"/>
        <v>1</v>
      </c>
    </row>
    <row r="769" spans="2:53" ht="14.5" customHeight="1" x14ac:dyDescent="0.35">
      <c r="B769" s="47" t="s">
        <v>2671</v>
      </c>
      <c r="C769" s="72" t="s">
        <v>3474</v>
      </c>
      <c r="D769" s="69">
        <v>45332</v>
      </c>
      <c r="E769" s="69" t="str">
        <f t="shared" ca="1" si="178"/>
        <v>Yes</v>
      </c>
      <c r="F769" s="53" t="str">
        <f t="shared" si="179"/>
        <v>3. All Roles Work Inflexible</v>
      </c>
      <c r="G769" s="167" t="s">
        <v>3541</v>
      </c>
      <c r="H769" s="166">
        <v>1</v>
      </c>
      <c r="I769" s="20"/>
      <c r="J769" s="20"/>
      <c r="K769" s="20"/>
      <c r="L769" s="20"/>
      <c r="M769" s="20"/>
      <c r="N769" s="20"/>
      <c r="O769" s="20"/>
      <c r="P769" s="20"/>
      <c r="Q769" s="20"/>
      <c r="R769" s="20"/>
      <c r="S769" s="20"/>
      <c r="T769" s="20"/>
      <c r="U769" s="20"/>
      <c r="V769" s="20"/>
      <c r="W769" s="20"/>
      <c r="X769" s="20"/>
      <c r="Y769" s="20"/>
      <c r="Z769" s="20"/>
      <c r="AA769" s="20"/>
      <c r="AB769" s="20"/>
      <c r="AC769" s="21"/>
      <c r="AE769" s="35" t="s">
        <v>4321</v>
      </c>
      <c r="AF769" s="36" t="s">
        <v>4204</v>
      </c>
      <c r="AG769" s="36"/>
      <c r="AH769" s="36"/>
      <c r="AI769" s="37"/>
      <c r="AK769" s="4">
        <f t="shared" si="180"/>
        <v>0</v>
      </c>
      <c r="AL769" s="4">
        <f t="shared" si="181"/>
        <v>0</v>
      </c>
      <c r="AM769" s="4">
        <f t="shared" si="182"/>
        <v>0</v>
      </c>
      <c r="AN769" s="4">
        <f t="shared" si="183"/>
        <v>0</v>
      </c>
      <c r="AO769" s="4">
        <f t="shared" si="184"/>
        <v>0</v>
      </c>
      <c r="AQ769" s="4">
        <f t="shared" si="185"/>
        <v>0</v>
      </c>
      <c r="AR769" s="4">
        <f t="shared" si="186"/>
        <v>1</v>
      </c>
      <c r="AS769" s="4">
        <f t="shared" si="187"/>
        <v>1</v>
      </c>
      <c r="AT769" s="4">
        <f t="shared" si="188"/>
        <v>1</v>
      </c>
      <c r="AU769" s="4">
        <f t="shared" si="189"/>
        <v>1</v>
      </c>
      <c r="AW769" s="4">
        <f t="shared" si="190"/>
        <v>0</v>
      </c>
      <c r="AX769" s="4">
        <f t="shared" si="191"/>
        <v>0</v>
      </c>
      <c r="AY769" s="4">
        <f t="shared" si="192"/>
        <v>1</v>
      </c>
      <c r="BA769" s="4">
        <f t="shared" si="193"/>
        <v>1</v>
      </c>
    </row>
    <row r="770" spans="2:53" ht="14.5" customHeight="1" x14ac:dyDescent="0.35">
      <c r="B770" s="47" t="s">
        <v>2672</v>
      </c>
      <c r="C770" s="72" t="s">
        <v>3474</v>
      </c>
      <c r="D770" s="69">
        <v>45332</v>
      </c>
      <c r="E770" s="69" t="str">
        <f t="shared" ca="1" si="178"/>
        <v>Yes</v>
      </c>
      <c r="F770" s="53" t="str">
        <f t="shared" si="179"/>
        <v>3. All Roles Work Inflexible</v>
      </c>
      <c r="G770" s="167" t="s">
        <v>4623</v>
      </c>
      <c r="H770" s="166">
        <v>1</v>
      </c>
      <c r="I770" s="20"/>
      <c r="J770" s="20"/>
      <c r="K770" s="20"/>
      <c r="L770" s="20"/>
      <c r="M770" s="20"/>
      <c r="N770" s="20"/>
      <c r="O770" s="20"/>
      <c r="P770" s="20"/>
      <c r="Q770" s="20"/>
      <c r="R770" s="20"/>
      <c r="S770" s="20"/>
      <c r="T770" s="20"/>
      <c r="U770" s="20"/>
      <c r="V770" s="20"/>
      <c r="W770" s="20"/>
      <c r="X770" s="20"/>
      <c r="Y770" s="20"/>
      <c r="Z770" s="20"/>
      <c r="AA770" s="20"/>
      <c r="AB770" s="20"/>
      <c r="AC770" s="21"/>
      <c r="AE770" s="35" t="s">
        <v>613</v>
      </c>
      <c r="AF770" s="36" t="s">
        <v>4204</v>
      </c>
      <c r="AG770" s="36"/>
      <c r="AH770" s="36"/>
      <c r="AI770" s="37"/>
      <c r="AK770" s="4">
        <f t="shared" si="180"/>
        <v>0</v>
      </c>
      <c r="AL770" s="4">
        <f t="shared" si="181"/>
        <v>0</v>
      </c>
      <c r="AM770" s="4">
        <f t="shared" si="182"/>
        <v>0</v>
      </c>
      <c r="AN770" s="4">
        <f t="shared" si="183"/>
        <v>0</v>
      </c>
      <c r="AO770" s="4">
        <f t="shared" si="184"/>
        <v>0</v>
      </c>
      <c r="AQ770" s="4">
        <f t="shared" si="185"/>
        <v>0</v>
      </c>
      <c r="AR770" s="4">
        <f t="shared" si="186"/>
        <v>1</v>
      </c>
      <c r="AS770" s="4">
        <f t="shared" si="187"/>
        <v>1</v>
      </c>
      <c r="AT770" s="4">
        <f t="shared" si="188"/>
        <v>1</v>
      </c>
      <c r="AU770" s="4">
        <f t="shared" si="189"/>
        <v>1</v>
      </c>
      <c r="AW770" s="4">
        <f t="shared" si="190"/>
        <v>0</v>
      </c>
      <c r="AX770" s="4">
        <f t="shared" si="191"/>
        <v>0</v>
      </c>
      <c r="AY770" s="4">
        <f t="shared" si="192"/>
        <v>1</v>
      </c>
      <c r="BA770" s="4">
        <f t="shared" si="193"/>
        <v>1</v>
      </c>
    </row>
    <row r="771" spans="2:53" ht="14.5" customHeight="1" x14ac:dyDescent="0.35">
      <c r="B771" s="47" t="s">
        <v>2673</v>
      </c>
      <c r="C771" s="72" t="s">
        <v>3474</v>
      </c>
      <c r="D771" s="69">
        <v>45332</v>
      </c>
      <c r="E771" s="69" t="str">
        <f t="shared" ca="1" si="178"/>
        <v>Yes</v>
      </c>
      <c r="F771" s="53" t="str">
        <f t="shared" si="179"/>
        <v>3. All Roles Work Inflexible</v>
      </c>
      <c r="G771" s="167" t="s">
        <v>3542</v>
      </c>
      <c r="H771" s="166">
        <v>1</v>
      </c>
      <c r="I771" s="20"/>
      <c r="J771" s="20"/>
      <c r="K771" s="20"/>
      <c r="L771" s="20"/>
      <c r="M771" s="20"/>
      <c r="N771" s="20"/>
      <c r="O771" s="20"/>
      <c r="P771" s="20"/>
      <c r="Q771" s="20"/>
      <c r="R771" s="20"/>
      <c r="S771" s="20"/>
      <c r="T771" s="20"/>
      <c r="U771" s="20"/>
      <c r="V771" s="20"/>
      <c r="W771" s="20"/>
      <c r="X771" s="20"/>
      <c r="Y771" s="20"/>
      <c r="Z771" s="20"/>
      <c r="AA771" s="20"/>
      <c r="AB771" s="20"/>
      <c r="AC771" s="21"/>
      <c r="AE771" s="35" t="s">
        <v>1812</v>
      </c>
      <c r="AF771" s="36" t="s">
        <v>4204</v>
      </c>
      <c r="AG771" s="36"/>
      <c r="AH771" s="36"/>
      <c r="AI771" s="37"/>
      <c r="AK771" s="4">
        <f t="shared" si="180"/>
        <v>0</v>
      </c>
      <c r="AL771" s="4">
        <f t="shared" si="181"/>
        <v>0</v>
      </c>
      <c r="AM771" s="4">
        <f t="shared" si="182"/>
        <v>0</v>
      </c>
      <c r="AN771" s="4">
        <f t="shared" si="183"/>
        <v>0</v>
      </c>
      <c r="AO771" s="4">
        <f t="shared" si="184"/>
        <v>0</v>
      </c>
      <c r="AQ771" s="4">
        <f t="shared" si="185"/>
        <v>0</v>
      </c>
      <c r="AR771" s="4">
        <f t="shared" si="186"/>
        <v>1</v>
      </c>
      <c r="AS771" s="4">
        <f t="shared" si="187"/>
        <v>1</v>
      </c>
      <c r="AT771" s="4">
        <f t="shared" si="188"/>
        <v>1</v>
      </c>
      <c r="AU771" s="4">
        <f t="shared" si="189"/>
        <v>1</v>
      </c>
      <c r="AW771" s="4">
        <f t="shared" si="190"/>
        <v>0</v>
      </c>
      <c r="AX771" s="4">
        <f t="shared" si="191"/>
        <v>0</v>
      </c>
      <c r="AY771" s="4">
        <f t="shared" si="192"/>
        <v>1</v>
      </c>
      <c r="BA771" s="4">
        <f t="shared" si="193"/>
        <v>1</v>
      </c>
    </row>
    <row r="772" spans="2:53" ht="14.5" customHeight="1" x14ac:dyDescent="0.35">
      <c r="B772" s="47" t="s">
        <v>1080</v>
      </c>
      <c r="C772" s="72"/>
      <c r="D772" s="69">
        <v>45332</v>
      </c>
      <c r="E772" s="69" t="str">
        <f t="shared" ca="1" si="178"/>
        <v>Yes</v>
      </c>
      <c r="F772" s="53" t="str">
        <f t="shared" si="179"/>
        <v>3. All Roles Work Inflexible</v>
      </c>
      <c r="G772" s="167" t="s">
        <v>1081</v>
      </c>
      <c r="H772" s="166">
        <v>1</v>
      </c>
      <c r="I772" s="20"/>
      <c r="J772" s="20"/>
      <c r="K772" s="20">
        <v>6</v>
      </c>
      <c r="L772" s="20"/>
      <c r="M772" s="20"/>
      <c r="N772" s="20"/>
      <c r="O772" s="20"/>
      <c r="P772" s="20"/>
      <c r="Q772" s="20">
        <v>1</v>
      </c>
      <c r="R772" s="20"/>
      <c r="S772" s="20"/>
      <c r="T772" s="20"/>
      <c r="U772" s="20">
        <v>1</v>
      </c>
      <c r="V772" s="20">
        <v>1</v>
      </c>
      <c r="W772" s="20"/>
      <c r="X772" s="20"/>
      <c r="Y772" s="20"/>
      <c r="Z772" s="20">
        <v>1</v>
      </c>
      <c r="AA772" s="20"/>
      <c r="AB772" s="20"/>
      <c r="AC772" s="21"/>
      <c r="AE772" s="35" t="s">
        <v>1082</v>
      </c>
      <c r="AF772" s="36"/>
      <c r="AG772" s="36"/>
      <c r="AH772" s="36"/>
      <c r="AI772" s="37"/>
      <c r="AK772" s="4">
        <f t="shared" si="180"/>
        <v>0</v>
      </c>
      <c r="AL772" s="4">
        <f t="shared" si="181"/>
        <v>0</v>
      </c>
      <c r="AM772" s="4">
        <f t="shared" si="182"/>
        <v>0</v>
      </c>
      <c r="AN772" s="4">
        <f t="shared" si="183"/>
        <v>0</v>
      </c>
      <c r="AO772" s="4">
        <f t="shared" si="184"/>
        <v>0</v>
      </c>
      <c r="AQ772" s="4">
        <f t="shared" si="185"/>
        <v>0</v>
      </c>
      <c r="AR772" s="4">
        <f t="shared" si="186"/>
        <v>1</v>
      </c>
      <c r="AS772" s="4">
        <f t="shared" si="187"/>
        <v>1</v>
      </c>
      <c r="AT772" s="4">
        <f t="shared" si="188"/>
        <v>1</v>
      </c>
      <c r="AU772" s="4">
        <f t="shared" si="189"/>
        <v>1</v>
      </c>
      <c r="AW772" s="4">
        <f t="shared" si="190"/>
        <v>0</v>
      </c>
      <c r="AX772" s="4">
        <f t="shared" si="191"/>
        <v>0</v>
      </c>
      <c r="AY772" s="4">
        <f t="shared" si="192"/>
        <v>1</v>
      </c>
      <c r="BA772" s="4">
        <f t="shared" si="193"/>
        <v>1</v>
      </c>
    </row>
    <row r="773" spans="2:53" ht="14.5" customHeight="1" x14ac:dyDescent="0.35">
      <c r="B773" s="47" t="s">
        <v>2674</v>
      </c>
      <c r="C773" s="72" t="s">
        <v>3474</v>
      </c>
      <c r="D773" s="69">
        <v>45332</v>
      </c>
      <c r="E773" s="69" t="str">
        <f t="shared" ca="1" si="178"/>
        <v>Yes</v>
      </c>
      <c r="F773" s="53" t="str">
        <f t="shared" si="179"/>
        <v>3. All Roles Work Inflexible</v>
      </c>
      <c r="G773" s="167" t="s">
        <v>4624</v>
      </c>
      <c r="H773" s="166">
        <v>1</v>
      </c>
      <c r="I773" s="20"/>
      <c r="J773" s="20"/>
      <c r="K773" s="20"/>
      <c r="L773" s="20"/>
      <c r="M773" s="20"/>
      <c r="N773" s="20"/>
      <c r="O773" s="20"/>
      <c r="P773" s="20"/>
      <c r="Q773" s="20"/>
      <c r="R773" s="20"/>
      <c r="S773" s="20"/>
      <c r="T773" s="20"/>
      <c r="U773" s="20"/>
      <c r="V773" s="20"/>
      <c r="W773" s="20"/>
      <c r="X773" s="20"/>
      <c r="Y773" s="20"/>
      <c r="Z773" s="20"/>
      <c r="AA773" s="20"/>
      <c r="AB773" s="20"/>
      <c r="AC773" s="21"/>
      <c r="AE773" s="35" t="s">
        <v>4228</v>
      </c>
      <c r="AF773" s="36" t="s">
        <v>4204</v>
      </c>
      <c r="AG773" s="36"/>
      <c r="AH773" s="36"/>
      <c r="AI773" s="37"/>
      <c r="AK773" s="4">
        <f t="shared" si="180"/>
        <v>0</v>
      </c>
      <c r="AL773" s="4">
        <f t="shared" si="181"/>
        <v>0</v>
      </c>
      <c r="AM773" s="4">
        <f t="shared" si="182"/>
        <v>0</v>
      </c>
      <c r="AN773" s="4">
        <f t="shared" si="183"/>
        <v>0</v>
      </c>
      <c r="AO773" s="4">
        <f t="shared" si="184"/>
        <v>0</v>
      </c>
      <c r="AQ773" s="4">
        <f t="shared" si="185"/>
        <v>0</v>
      </c>
      <c r="AR773" s="4">
        <f t="shared" si="186"/>
        <v>1</v>
      </c>
      <c r="AS773" s="4">
        <f t="shared" si="187"/>
        <v>1</v>
      </c>
      <c r="AT773" s="4">
        <f t="shared" si="188"/>
        <v>1</v>
      </c>
      <c r="AU773" s="4">
        <f t="shared" si="189"/>
        <v>1</v>
      </c>
      <c r="AW773" s="4">
        <f t="shared" si="190"/>
        <v>0</v>
      </c>
      <c r="AX773" s="4">
        <f t="shared" si="191"/>
        <v>0</v>
      </c>
      <c r="AY773" s="4">
        <f t="shared" si="192"/>
        <v>1</v>
      </c>
      <c r="BA773" s="4">
        <f t="shared" si="193"/>
        <v>1</v>
      </c>
    </row>
    <row r="774" spans="2:53" ht="14.5" customHeight="1" x14ac:dyDescent="0.35">
      <c r="B774" s="47" t="s">
        <v>2675</v>
      </c>
      <c r="C774" s="72" t="s">
        <v>3474</v>
      </c>
      <c r="D774" s="69">
        <v>45332</v>
      </c>
      <c r="E774" s="69" t="str">
        <f t="shared" ca="1" si="178"/>
        <v>Yes</v>
      </c>
      <c r="F774" s="53" t="str">
        <f t="shared" si="179"/>
        <v>3. All Roles Work Inflexible</v>
      </c>
      <c r="G774" s="167" t="s">
        <v>4625</v>
      </c>
      <c r="H774" s="166">
        <v>1</v>
      </c>
      <c r="I774" s="20"/>
      <c r="J774" s="20"/>
      <c r="K774" s="20"/>
      <c r="L774" s="20"/>
      <c r="M774" s="20"/>
      <c r="N774" s="20"/>
      <c r="O774" s="20"/>
      <c r="P774" s="20"/>
      <c r="Q774" s="20"/>
      <c r="R774" s="20"/>
      <c r="S774" s="20"/>
      <c r="T774" s="20"/>
      <c r="U774" s="20"/>
      <c r="V774" s="20"/>
      <c r="W774" s="20"/>
      <c r="X774" s="20"/>
      <c r="Y774" s="20"/>
      <c r="Z774" s="20"/>
      <c r="AA774" s="20"/>
      <c r="AB774" s="20"/>
      <c r="AC774" s="21"/>
      <c r="AE774" s="35" t="s">
        <v>4211</v>
      </c>
      <c r="AF774" s="36" t="s">
        <v>4204</v>
      </c>
      <c r="AG774" s="36"/>
      <c r="AH774" s="36"/>
      <c r="AI774" s="37"/>
      <c r="AK774" s="4">
        <f t="shared" si="180"/>
        <v>0</v>
      </c>
      <c r="AL774" s="4">
        <f t="shared" si="181"/>
        <v>0</v>
      </c>
      <c r="AM774" s="4">
        <f t="shared" si="182"/>
        <v>0</v>
      </c>
      <c r="AN774" s="4">
        <f t="shared" si="183"/>
        <v>0</v>
      </c>
      <c r="AO774" s="4">
        <f t="shared" si="184"/>
        <v>0</v>
      </c>
      <c r="AQ774" s="4">
        <f t="shared" si="185"/>
        <v>0</v>
      </c>
      <c r="AR774" s="4">
        <f t="shared" si="186"/>
        <v>1</v>
      </c>
      <c r="AS774" s="4">
        <f t="shared" si="187"/>
        <v>1</v>
      </c>
      <c r="AT774" s="4">
        <f t="shared" si="188"/>
        <v>1</v>
      </c>
      <c r="AU774" s="4">
        <f t="shared" si="189"/>
        <v>1</v>
      </c>
      <c r="AW774" s="4">
        <f t="shared" si="190"/>
        <v>0</v>
      </c>
      <c r="AX774" s="4">
        <f t="shared" si="191"/>
        <v>0</v>
      </c>
      <c r="AY774" s="4">
        <f t="shared" si="192"/>
        <v>1</v>
      </c>
      <c r="BA774" s="4">
        <f t="shared" si="193"/>
        <v>1</v>
      </c>
    </row>
    <row r="775" spans="2:53" ht="14.5" customHeight="1" x14ac:dyDescent="0.35">
      <c r="B775" s="47" t="s">
        <v>2676</v>
      </c>
      <c r="C775" s="72" t="s">
        <v>3474</v>
      </c>
      <c r="D775" s="69">
        <v>45332</v>
      </c>
      <c r="E775" s="69" t="str">
        <f t="shared" ca="1" si="178"/>
        <v>Yes</v>
      </c>
      <c r="F775" s="53" t="str">
        <f t="shared" si="179"/>
        <v>3. All Roles Work Inflexible</v>
      </c>
      <c r="G775" s="167" t="s">
        <v>4626</v>
      </c>
      <c r="H775" s="166">
        <v>1</v>
      </c>
      <c r="I775" s="20"/>
      <c r="J775" s="20"/>
      <c r="K775" s="20"/>
      <c r="L775" s="20"/>
      <c r="M775" s="20"/>
      <c r="N775" s="20"/>
      <c r="O775" s="20"/>
      <c r="P775" s="20"/>
      <c r="Q775" s="20"/>
      <c r="R775" s="20"/>
      <c r="S775" s="20"/>
      <c r="T775" s="20"/>
      <c r="U775" s="20"/>
      <c r="V775" s="20"/>
      <c r="W775" s="20"/>
      <c r="X775" s="20"/>
      <c r="Y775" s="20"/>
      <c r="Z775" s="20"/>
      <c r="AA775" s="20"/>
      <c r="AB775" s="20"/>
      <c r="AC775" s="21"/>
      <c r="AE775" s="35" t="s">
        <v>657</v>
      </c>
      <c r="AF775" s="36" t="s">
        <v>4204</v>
      </c>
      <c r="AG775" s="36"/>
      <c r="AH775" s="36"/>
      <c r="AI775" s="37"/>
      <c r="AK775" s="4">
        <f t="shared" si="180"/>
        <v>0</v>
      </c>
      <c r="AL775" s="4">
        <f t="shared" si="181"/>
        <v>0</v>
      </c>
      <c r="AM775" s="4">
        <f t="shared" si="182"/>
        <v>0</v>
      </c>
      <c r="AN775" s="4">
        <f t="shared" si="183"/>
        <v>0</v>
      </c>
      <c r="AO775" s="4">
        <f t="shared" si="184"/>
        <v>0</v>
      </c>
      <c r="AQ775" s="4">
        <f t="shared" si="185"/>
        <v>0</v>
      </c>
      <c r="AR775" s="4">
        <f t="shared" si="186"/>
        <v>1</v>
      </c>
      <c r="AS775" s="4">
        <f t="shared" si="187"/>
        <v>1</v>
      </c>
      <c r="AT775" s="4">
        <f t="shared" si="188"/>
        <v>1</v>
      </c>
      <c r="AU775" s="4">
        <f t="shared" si="189"/>
        <v>1</v>
      </c>
      <c r="AW775" s="4">
        <f t="shared" si="190"/>
        <v>0</v>
      </c>
      <c r="AX775" s="4">
        <f t="shared" si="191"/>
        <v>0</v>
      </c>
      <c r="AY775" s="4">
        <f t="shared" si="192"/>
        <v>1</v>
      </c>
      <c r="BA775" s="4">
        <f t="shared" si="193"/>
        <v>1</v>
      </c>
    </row>
    <row r="776" spans="2:53" ht="14.5" customHeight="1" x14ac:dyDescent="0.35">
      <c r="B776" s="47" t="s">
        <v>2677</v>
      </c>
      <c r="C776" s="72" t="s">
        <v>3474</v>
      </c>
      <c r="D776" s="69">
        <v>45332</v>
      </c>
      <c r="E776" s="69" t="str">
        <f t="shared" ca="1" si="178"/>
        <v>Yes</v>
      </c>
      <c r="F776" s="53" t="str">
        <f t="shared" si="179"/>
        <v>3. All Roles Work Inflexible</v>
      </c>
      <c r="G776" s="167" t="s">
        <v>4627</v>
      </c>
      <c r="H776" s="166">
        <v>1</v>
      </c>
      <c r="I776" s="20"/>
      <c r="J776" s="20"/>
      <c r="K776" s="20"/>
      <c r="L776" s="20"/>
      <c r="M776" s="20"/>
      <c r="N776" s="20"/>
      <c r="O776" s="20"/>
      <c r="P776" s="20"/>
      <c r="Q776" s="20"/>
      <c r="R776" s="20"/>
      <c r="S776" s="20"/>
      <c r="T776" s="20"/>
      <c r="U776" s="20"/>
      <c r="V776" s="20"/>
      <c r="W776" s="20"/>
      <c r="X776" s="20"/>
      <c r="Y776" s="20"/>
      <c r="Z776" s="20"/>
      <c r="AA776" s="20"/>
      <c r="AB776" s="20"/>
      <c r="AC776" s="21"/>
      <c r="AE776" s="35" t="s">
        <v>4229</v>
      </c>
      <c r="AF776" s="36" t="s">
        <v>4204</v>
      </c>
      <c r="AG776" s="36"/>
      <c r="AH776" s="36"/>
      <c r="AI776" s="37"/>
      <c r="AK776" s="4">
        <f t="shared" si="180"/>
        <v>0</v>
      </c>
      <c r="AL776" s="4">
        <f t="shared" si="181"/>
        <v>0</v>
      </c>
      <c r="AM776" s="4">
        <f t="shared" si="182"/>
        <v>0</v>
      </c>
      <c r="AN776" s="4">
        <f t="shared" si="183"/>
        <v>0</v>
      </c>
      <c r="AO776" s="4">
        <f t="shared" si="184"/>
        <v>0</v>
      </c>
      <c r="AQ776" s="4">
        <f t="shared" si="185"/>
        <v>0</v>
      </c>
      <c r="AR776" s="4">
        <f t="shared" si="186"/>
        <v>1</v>
      </c>
      <c r="AS776" s="4">
        <f t="shared" si="187"/>
        <v>1</v>
      </c>
      <c r="AT776" s="4">
        <f t="shared" si="188"/>
        <v>1</v>
      </c>
      <c r="AU776" s="4">
        <f t="shared" si="189"/>
        <v>1</v>
      </c>
      <c r="AW776" s="4">
        <f t="shared" si="190"/>
        <v>0</v>
      </c>
      <c r="AX776" s="4">
        <f t="shared" si="191"/>
        <v>0</v>
      </c>
      <c r="AY776" s="4">
        <f t="shared" si="192"/>
        <v>1</v>
      </c>
      <c r="BA776" s="4">
        <f t="shared" si="193"/>
        <v>1</v>
      </c>
    </row>
    <row r="777" spans="2:53" ht="14.5" customHeight="1" x14ac:dyDescent="0.35">
      <c r="B777" s="47" t="s">
        <v>2678</v>
      </c>
      <c r="C777" s="72" t="s">
        <v>3474</v>
      </c>
      <c r="D777" s="69">
        <v>45332</v>
      </c>
      <c r="E777" s="69" t="str">
        <f t="shared" ca="1" si="178"/>
        <v>Yes</v>
      </c>
      <c r="F777" s="53" t="str">
        <f t="shared" si="179"/>
        <v>3. All Roles Work Inflexible</v>
      </c>
      <c r="G777" s="167" t="s">
        <v>3544</v>
      </c>
      <c r="H777" s="166">
        <v>1</v>
      </c>
      <c r="I777" s="20"/>
      <c r="J777" s="20"/>
      <c r="K777" s="20"/>
      <c r="L777" s="20"/>
      <c r="M777" s="20"/>
      <c r="N777" s="20"/>
      <c r="O777" s="20"/>
      <c r="P777" s="20"/>
      <c r="Q777" s="20"/>
      <c r="R777" s="20"/>
      <c r="S777" s="20"/>
      <c r="T777" s="20"/>
      <c r="U777" s="20"/>
      <c r="V777" s="20"/>
      <c r="W777" s="20"/>
      <c r="X777" s="20"/>
      <c r="Y777" s="20"/>
      <c r="Z777" s="20"/>
      <c r="AA777" s="20"/>
      <c r="AB777" s="20"/>
      <c r="AC777" s="21"/>
      <c r="AE777" s="35" t="s">
        <v>4230</v>
      </c>
      <c r="AF777" s="36" t="s">
        <v>4204</v>
      </c>
      <c r="AG777" s="36"/>
      <c r="AH777" s="36"/>
      <c r="AI777" s="37"/>
      <c r="AK777" s="4">
        <f t="shared" si="180"/>
        <v>0</v>
      </c>
      <c r="AL777" s="4">
        <f t="shared" si="181"/>
        <v>0</v>
      </c>
      <c r="AM777" s="4">
        <f t="shared" si="182"/>
        <v>0</v>
      </c>
      <c r="AN777" s="4">
        <f t="shared" si="183"/>
        <v>0</v>
      </c>
      <c r="AO777" s="4">
        <f t="shared" si="184"/>
        <v>0</v>
      </c>
      <c r="AQ777" s="4">
        <f t="shared" si="185"/>
        <v>0</v>
      </c>
      <c r="AR777" s="4">
        <f t="shared" si="186"/>
        <v>1</v>
      </c>
      <c r="AS777" s="4">
        <f t="shared" si="187"/>
        <v>1</v>
      </c>
      <c r="AT777" s="4">
        <f t="shared" si="188"/>
        <v>1</v>
      </c>
      <c r="AU777" s="4">
        <f t="shared" si="189"/>
        <v>1</v>
      </c>
      <c r="AW777" s="4">
        <f t="shared" si="190"/>
        <v>0</v>
      </c>
      <c r="AX777" s="4">
        <f t="shared" si="191"/>
        <v>0</v>
      </c>
      <c r="AY777" s="4">
        <f t="shared" si="192"/>
        <v>1</v>
      </c>
      <c r="BA777" s="4">
        <f t="shared" si="193"/>
        <v>1</v>
      </c>
    </row>
    <row r="778" spans="2:53" ht="14.5" customHeight="1" x14ac:dyDescent="0.35">
      <c r="B778" s="47" t="s">
        <v>2679</v>
      </c>
      <c r="C778" s="72" t="s">
        <v>3474</v>
      </c>
      <c r="D778" s="69">
        <v>45332</v>
      </c>
      <c r="E778" s="69" t="str">
        <f t="shared" ca="1" si="178"/>
        <v>Yes</v>
      </c>
      <c r="F778" s="53" t="str">
        <f t="shared" si="179"/>
        <v>3. All Roles Work Inflexible</v>
      </c>
      <c r="G778" s="167" t="s">
        <v>3545</v>
      </c>
      <c r="H778" s="166">
        <v>1</v>
      </c>
      <c r="I778" s="20"/>
      <c r="J778" s="20"/>
      <c r="K778" s="20"/>
      <c r="L778" s="20"/>
      <c r="M778" s="20"/>
      <c r="N778" s="20"/>
      <c r="O778" s="20"/>
      <c r="P778" s="20"/>
      <c r="Q778" s="20"/>
      <c r="R778" s="20"/>
      <c r="S778" s="20"/>
      <c r="T778" s="20"/>
      <c r="U778" s="20"/>
      <c r="V778" s="20"/>
      <c r="W778" s="20"/>
      <c r="X778" s="20"/>
      <c r="Y778" s="20"/>
      <c r="Z778" s="20"/>
      <c r="AA778" s="20"/>
      <c r="AB778" s="20"/>
      <c r="AC778" s="21"/>
      <c r="AE778" s="35" t="s">
        <v>4229</v>
      </c>
      <c r="AF778" s="36" t="s">
        <v>4204</v>
      </c>
      <c r="AG778" s="36"/>
      <c r="AH778" s="36"/>
      <c r="AI778" s="37"/>
      <c r="AK778" s="4">
        <f t="shared" si="180"/>
        <v>0</v>
      </c>
      <c r="AL778" s="4">
        <f t="shared" si="181"/>
        <v>0</v>
      </c>
      <c r="AM778" s="4">
        <f t="shared" si="182"/>
        <v>0</v>
      </c>
      <c r="AN778" s="4">
        <f t="shared" si="183"/>
        <v>0</v>
      </c>
      <c r="AO778" s="4">
        <f t="shared" si="184"/>
        <v>0</v>
      </c>
      <c r="AQ778" s="4">
        <f t="shared" si="185"/>
        <v>0</v>
      </c>
      <c r="AR778" s="4">
        <f t="shared" si="186"/>
        <v>1</v>
      </c>
      <c r="AS778" s="4">
        <f t="shared" si="187"/>
        <v>1</v>
      </c>
      <c r="AT778" s="4">
        <f t="shared" si="188"/>
        <v>1</v>
      </c>
      <c r="AU778" s="4">
        <f t="shared" si="189"/>
        <v>1</v>
      </c>
      <c r="AW778" s="4">
        <f t="shared" si="190"/>
        <v>0</v>
      </c>
      <c r="AX778" s="4">
        <f t="shared" si="191"/>
        <v>0</v>
      </c>
      <c r="AY778" s="4">
        <f t="shared" si="192"/>
        <v>1</v>
      </c>
      <c r="BA778" s="4">
        <f t="shared" si="193"/>
        <v>1</v>
      </c>
    </row>
    <row r="779" spans="2:53" ht="14.5" customHeight="1" x14ac:dyDescent="0.35">
      <c r="B779" s="47" t="s">
        <v>2680</v>
      </c>
      <c r="C779" s="72" t="s">
        <v>3474</v>
      </c>
      <c r="D779" s="69">
        <v>45332</v>
      </c>
      <c r="E779" s="69" t="str">
        <f t="shared" ca="1" si="178"/>
        <v>Yes</v>
      </c>
      <c r="F779" s="53" t="str">
        <f t="shared" si="179"/>
        <v>3. All Roles Work Inflexible</v>
      </c>
      <c r="G779" s="167" t="s">
        <v>3546</v>
      </c>
      <c r="H779" s="166">
        <v>1</v>
      </c>
      <c r="I779" s="20"/>
      <c r="J779" s="20"/>
      <c r="K779" s="20"/>
      <c r="L779" s="20"/>
      <c r="M779" s="20"/>
      <c r="N779" s="20"/>
      <c r="O779" s="20"/>
      <c r="P779" s="20"/>
      <c r="Q779" s="20"/>
      <c r="R779" s="20"/>
      <c r="S779" s="20"/>
      <c r="T779" s="20"/>
      <c r="U779" s="20"/>
      <c r="V779" s="20"/>
      <c r="W779" s="20"/>
      <c r="X779" s="20"/>
      <c r="Y779" s="20"/>
      <c r="Z779" s="20"/>
      <c r="AA779" s="20"/>
      <c r="AB779" s="20"/>
      <c r="AC779" s="21"/>
      <c r="AE779" s="35" t="s">
        <v>4628</v>
      </c>
      <c r="AF779" s="36" t="s">
        <v>4204</v>
      </c>
      <c r="AG779" s="36"/>
      <c r="AH779" s="36"/>
      <c r="AI779" s="37"/>
      <c r="AK779" s="4">
        <f t="shared" si="180"/>
        <v>0</v>
      </c>
      <c r="AL779" s="4">
        <f t="shared" si="181"/>
        <v>0</v>
      </c>
      <c r="AM779" s="4">
        <f t="shared" si="182"/>
        <v>0</v>
      </c>
      <c r="AN779" s="4">
        <f t="shared" si="183"/>
        <v>0</v>
      </c>
      <c r="AO779" s="4">
        <f t="shared" si="184"/>
        <v>0</v>
      </c>
      <c r="AQ779" s="4">
        <f t="shared" si="185"/>
        <v>0</v>
      </c>
      <c r="AR779" s="4">
        <f t="shared" si="186"/>
        <v>1</v>
      </c>
      <c r="AS779" s="4">
        <f t="shared" si="187"/>
        <v>1</v>
      </c>
      <c r="AT779" s="4">
        <f t="shared" si="188"/>
        <v>1</v>
      </c>
      <c r="AU779" s="4">
        <f t="shared" si="189"/>
        <v>1</v>
      </c>
      <c r="AW779" s="4">
        <f t="shared" si="190"/>
        <v>0</v>
      </c>
      <c r="AX779" s="4">
        <f t="shared" si="191"/>
        <v>0</v>
      </c>
      <c r="AY779" s="4">
        <f t="shared" si="192"/>
        <v>1</v>
      </c>
      <c r="BA779" s="4">
        <f t="shared" si="193"/>
        <v>1</v>
      </c>
    </row>
    <row r="780" spans="2:53" ht="14.5" customHeight="1" x14ac:dyDescent="0.35">
      <c r="B780" s="47" t="s">
        <v>2681</v>
      </c>
      <c r="C780" s="72" t="s">
        <v>3474</v>
      </c>
      <c r="D780" s="69">
        <v>45332</v>
      </c>
      <c r="E780" s="69" t="str">
        <f t="shared" ca="1" si="178"/>
        <v>Yes</v>
      </c>
      <c r="F780" s="53" t="str">
        <f t="shared" si="179"/>
        <v>3. All Roles Work Inflexible</v>
      </c>
      <c r="G780" s="167" t="s">
        <v>3547</v>
      </c>
      <c r="H780" s="166">
        <v>1</v>
      </c>
      <c r="I780" s="20"/>
      <c r="J780" s="20"/>
      <c r="K780" s="20"/>
      <c r="L780" s="20"/>
      <c r="M780" s="20"/>
      <c r="N780" s="20"/>
      <c r="O780" s="20"/>
      <c r="P780" s="20"/>
      <c r="Q780" s="20"/>
      <c r="R780" s="20"/>
      <c r="S780" s="20"/>
      <c r="T780" s="20"/>
      <c r="U780" s="20"/>
      <c r="V780" s="20"/>
      <c r="W780" s="20"/>
      <c r="X780" s="20"/>
      <c r="Y780" s="20"/>
      <c r="Z780" s="20"/>
      <c r="AA780" s="20"/>
      <c r="AB780" s="20"/>
      <c r="AC780" s="21"/>
      <c r="AE780" s="35" t="s">
        <v>637</v>
      </c>
      <c r="AF780" s="36" t="s">
        <v>4204</v>
      </c>
      <c r="AG780" s="36"/>
      <c r="AH780" s="36"/>
      <c r="AI780" s="37"/>
      <c r="AK780" s="4">
        <f t="shared" si="180"/>
        <v>0</v>
      </c>
      <c r="AL780" s="4">
        <f t="shared" si="181"/>
        <v>0</v>
      </c>
      <c r="AM780" s="4">
        <f t="shared" si="182"/>
        <v>0</v>
      </c>
      <c r="AN780" s="4">
        <f t="shared" si="183"/>
        <v>0</v>
      </c>
      <c r="AO780" s="4">
        <f t="shared" si="184"/>
        <v>0</v>
      </c>
      <c r="AQ780" s="4">
        <f t="shared" si="185"/>
        <v>0</v>
      </c>
      <c r="AR780" s="4">
        <f t="shared" si="186"/>
        <v>1</v>
      </c>
      <c r="AS780" s="4">
        <f t="shared" si="187"/>
        <v>1</v>
      </c>
      <c r="AT780" s="4">
        <f t="shared" si="188"/>
        <v>1</v>
      </c>
      <c r="AU780" s="4">
        <f t="shared" si="189"/>
        <v>1</v>
      </c>
      <c r="AW780" s="4">
        <f t="shared" si="190"/>
        <v>0</v>
      </c>
      <c r="AX780" s="4">
        <f t="shared" si="191"/>
        <v>0</v>
      </c>
      <c r="AY780" s="4">
        <f t="shared" si="192"/>
        <v>1</v>
      </c>
      <c r="BA780" s="4">
        <f t="shared" si="193"/>
        <v>1</v>
      </c>
    </row>
    <row r="781" spans="2:53" ht="14.5" customHeight="1" x14ac:dyDescent="0.35">
      <c r="B781" s="47" t="s">
        <v>2682</v>
      </c>
      <c r="C781" s="72" t="s">
        <v>3474</v>
      </c>
      <c r="D781" s="69">
        <v>45332</v>
      </c>
      <c r="E781" s="69" t="str">
        <f t="shared" ca="1" si="178"/>
        <v>Yes</v>
      </c>
      <c r="F781" s="53" t="str">
        <f t="shared" si="179"/>
        <v>3. All Roles Work Inflexible</v>
      </c>
      <c r="G781" s="167" t="s">
        <v>4629</v>
      </c>
      <c r="H781" s="166">
        <v>1</v>
      </c>
      <c r="I781" s="20"/>
      <c r="J781" s="20"/>
      <c r="K781" s="20"/>
      <c r="L781" s="20"/>
      <c r="M781" s="20"/>
      <c r="N781" s="20"/>
      <c r="O781" s="20"/>
      <c r="P781" s="20"/>
      <c r="Q781" s="20"/>
      <c r="R781" s="20"/>
      <c r="S781" s="20"/>
      <c r="T781" s="20"/>
      <c r="U781" s="20"/>
      <c r="V781" s="20"/>
      <c r="W781" s="20"/>
      <c r="X781" s="20"/>
      <c r="Y781" s="20"/>
      <c r="Z781" s="20"/>
      <c r="AA781" s="20"/>
      <c r="AB781" s="20"/>
      <c r="AC781" s="21"/>
      <c r="AE781" s="35" t="s">
        <v>711</v>
      </c>
      <c r="AF781" s="36" t="s">
        <v>4204</v>
      </c>
      <c r="AG781" s="36"/>
      <c r="AH781" s="36"/>
      <c r="AI781" s="37"/>
      <c r="AK781" s="4">
        <f t="shared" si="180"/>
        <v>0</v>
      </c>
      <c r="AL781" s="4">
        <f t="shared" si="181"/>
        <v>0</v>
      </c>
      <c r="AM781" s="4">
        <f t="shared" si="182"/>
        <v>0</v>
      </c>
      <c r="AN781" s="4">
        <f t="shared" si="183"/>
        <v>0</v>
      </c>
      <c r="AO781" s="4">
        <f t="shared" si="184"/>
        <v>0</v>
      </c>
      <c r="AQ781" s="4">
        <f t="shared" si="185"/>
        <v>0</v>
      </c>
      <c r="AR781" s="4">
        <f t="shared" si="186"/>
        <v>1</v>
      </c>
      <c r="AS781" s="4">
        <f t="shared" si="187"/>
        <v>1</v>
      </c>
      <c r="AT781" s="4">
        <f t="shared" si="188"/>
        <v>1</v>
      </c>
      <c r="AU781" s="4">
        <f t="shared" si="189"/>
        <v>1</v>
      </c>
      <c r="AW781" s="4">
        <f t="shared" si="190"/>
        <v>0</v>
      </c>
      <c r="AX781" s="4">
        <f t="shared" si="191"/>
        <v>0</v>
      </c>
      <c r="AY781" s="4">
        <f t="shared" si="192"/>
        <v>1</v>
      </c>
      <c r="BA781" s="4">
        <f t="shared" si="193"/>
        <v>1</v>
      </c>
    </row>
    <row r="782" spans="2:53" ht="14.5" customHeight="1" x14ac:dyDescent="0.35">
      <c r="B782" s="47" t="s">
        <v>2683</v>
      </c>
      <c r="C782" s="72" t="s">
        <v>3474</v>
      </c>
      <c r="D782" s="69">
        <v>45332</v>
      </c>
      <c r="E782" s="69" t="str">
        <f t="shared" ca="1" si="178"/>
        <v>Yes</v>
      </c>
      <c r="F782" s="53" t="str">
        <f t="shared" si="179"/>
        <v>3. All Roles Work Inflexible</v>
      </c>
      <c r="G782" s="167" t="s">
        <v>4630</v>
      </c>
      <c r="H782" s="166">
        <v>1</v>
      </c>
      <c r="I782" s="20"/>
      <c r="J782" s="20"/>
      <c r="K782" s="20"/>
      <c r="L782" s="20"/>
      <c r="M782" s="20"/>
      <c r="N782" s="20"/>
      <c r="O782" s="20"/>
      <c r="P782" s="20"/>
      <c r="Q782" s="20"/>
      <c r="R782" s="20"/>
      <c r="S782" s="20"/>
      <c r="T782" s="20"/>
      <c r="U782" s="20"/>
      <c r="V782" s="20"/>
      <c r="W782" s="20"/>
      <c r="X782" s="20"/>
      <c r="Y782" s="20"/>
      <c r="Z782" s="20"/>
      <c r="AA782" s="20"/>
      <c r="AB782" s="20"/>
      <c r="AC782" s="21"/>
      <c r="AE782" s="35" t="s">
        <v>1812</v>
      </c>
      <c r="AF782" s="36" t="s">
        <v>4204</v>
      </c>
      <c r="AG782" s="36"/>
      <c r="AH782" s="36"/>
      <c r="AI782" s="37"/>
      <c r="AK782" s="4">
        <f t="shared" si="180"/>
        <v>0</v>
      </c>
      <c r="AL782" s="4">
        <f t="shared" si="181"/>
        <v>0</v>
      </c>
      <c r="AM782" s="4">
        <f t="shared" si="182"/>
        <v>0</v>
      </c>
      <c r="AN782" s="4">
        <f t="shared" si="183"/>
        <v>0</v>
      </c>
      <c r="AO782" s="4">
        <f t="shared" si="184"/>
        <v>0</v>
      </c>
      <c r="AQ782" s="4">
        <f t="shared" si="185"/>
        <v>0</v>
      </c>
      <c r="AR782" s="4">
        <f t="shared" si="186"/>
        <v>1</v>
      </c>
      <c r="AS782" s="4">
        <f t="shared" si="187"/>
        <v>1</v>
      </c>
      <c r="AT782" s="4">
        <f t="shared" si="188"/>
        <v>1</v>
      </c>
      <c r="AU782" s="4">
        <f t="shared" si="189"/>
        <v>1</v>
      </c>
      <c r="AW782" s="4">
        <f t="shared" si="190"/>
        <v>0</v>
      </c>
      <c r="AX782" s="4">
        <f t="shared" si="191"/>
        <v>0</v>
      </c>
      <c r="AY782" s="4">
        <f t="shared" si="192"/>
        <v>1</v>
      </c>
      <c r="BA782" s="4">
        <f t="shared" si="193"/>
        <v>1</v>
      </c>
    </row>
    <row r="783" spans="2:53" ht="14.5" customHeight="1" x14ac:dyDescent="0.35">
      <c r="B783" s="47" t="s">
        <v>2685</v>
      </c>
      <c r="C783" s="72" t="s">
        <v>3474</v>
      </c>
      <c r="D783" s="69">
        <v>45332</v>
      </c>
      <c r="E783" s="69" t="str">
        <f t="shared" ca="1" si="178"/>
        <v>Yes</v>
      </c>
      <c r="F783" s="53" t="str">
        <f t="shared" si="179"/>
        <v>3. All Roles Work Inflexible</v>
      </c>
      <c r="G783" s="167" t="s">
        <v>4631</v>
      </c>
      <c r="H783" s="166">
        <v>1</v>
      </c>
      <c r="I783" s="20"/>
      <c r="J783" s="20"/>
      <c r="K783" s="20"/>
      <c r="L783" s="20"/>
      <c r="M783" s="20"/>
      <c r="N783" s="20"/>
      <c r="O783" s="20"/>
      <c r="P783" s="20"/>
      <c r="Q783" s="20"/>
      <c r="R783" s="20"/>
      <c r="S783" s="20"/>
      <c r="T783" s="20"/>
      <c r="U783" s="20"/>
      <c r="V783" s="20"/>
      <c r="W783" s="20"/>
      <c r="X783" s="20"/>
      <c r="Y783" s="20"/>
      <c r="Z783" s="20"/>
      <c r="AA783" s="20"/>
      <c r="AB783" s="20"/>
      <c r="AC783" s="21"/>
      <c r="AE783" s="35" t="s">
        <v>4211</v>
      </c>
      <c r="AF783" s="36" t="s">
        <v>4204</v>
      </c>
      <c r="AG783" s="36"/>
      <c r="AH783" s="36"/>
      <c r="AI783" s="37"/>
      <c r="AK783" s="4">
        <f t="shared" si="180"/>
        <v>0</v>
      </c>
      <c r="AL783" s="4">
        <f t="shared" si="181"/>
        <v>0</v>
      </c>
      <c r="AM783" s="4">
        <f t="shared" si="182"/>
        <v>0</v>
      </c>
      <c r="AN783" s="4">
        <f t="shared" si="183"/>
        <v>0</v>
      </c>
      <c r="AO783" s="4">
        <f t="shared" si="184"/>
        <v>0</v>
      </c>
      <c r="AQ783" s="4">
        <f t="shared" si="185"/>
        <v>0</v>
      </c>
      <c r="AR783" s="4">
        <f t="shared" si="186"/>
        <v>1</v>
      </c>
      <c r="AS783" s="4">
        <f t="shared" si="187"/>
        <v>1</v>
      </c>
      <c r="AT783" s="4">
        <f t="shared" si="188"/>
        <v>1</v>
      </c>
      <c r="AU783" s="4">
        <f t="shared" si="189"/>
        <v>1</v>
      </c>
      <c r="AW783" s="4">
        <f t="shared" si="190"/>
        <v>0</v>
      </c>
      <c r="AX783" s="4">
        <f t="shared" si="191"/>
        <v>0</v>
      </c>
      <c r="AY783" s="4">
        <f t="shared" si="192"/>
        <v>1</v>
      </c>
      <c r="BA783" s="4">
        <f t="shared" si="193"/>
        <v>1</v>
      </c>
    </row>
    <row r="784" spans="2:53" ht="14.5" customHeight="1" x14ac:dyDescent="0.35">
      <c r="B784" s="47" t="s">
        <v>2686</v>
      </c>
      <c r="C784" s="72" t="s">
        <v>3474</v>
      </c>
      <c r="D784" s="69">
        <v>45332</v>
      </c>
      <c r="E784" s="69" t="str">
        <f t="shared" ref="E784:E847" ca="1" si="194">IF((TODAY()-D784)&lt;=30,"Yes","No")</f>
        <v>Yes</v>
      </c>
      <c r="F784" s="53" t="str">
        <f t="shared" ref="F784:F847" si="195">IF(AW784=1,"1. All Roles Work Flexible",IF(AX784=1,"2. Some Roles Work Flexible","3. All Roles Work Inflexible"))</f>
        <v>3. All Roles Work Inflexible</v>
      </c>
      <c r="G784" s="167" t="s">
        <v>3549</v>
      </c>
      <c r="H784" s="166">
        <v>1</v>
      </c>
      <c r="I784" s="20"/>
      <c r="J784" s="20"/>
      <c r="K784" s="20"/>
      <c r="L784" s="20"/>
      <c r="M784" s="20"/>
      <c r="N784" s="20"/>
      <c r="O784" s="20"/>
      <c r="P784" s="20"/>
      <c r="Q784" s="20"/>
      <c r="R784" s="20"/>
      <c r="S784" s="20"/>
      <c r="T784" s="20"/>
      <c r="U784" s="20"/>
      <c r="V784" s="20"/>
      <c r="W784" s="20"/>
      <c r="X784" s="20"/>
      <c r="Y784" s="20"/>
      <c r="Z784" s="20"/>
      <c r="AA784" s="20"/>
      <c r="AB784" s="20"/>
      <c r="AC784" s="21"/>
      <c r="AE784" s="35" t="s">
        <v>1985</v>
      </c>
      <c r="AF784" s="36" t="s">
        <v>4204</v>
      </c>
      <c r="AG784" s="36"/>
      <c r="AH784" s="36"/>
      <c r="AI784" s="37"/>
      <c r="AK784" s="4">
        <f t="shared" ref="AK784:AK847" si="196">COUNTIF(AE784,"Remote")</f>
        <v>0</v>
      </c>
      <c r="AL784" s="4">
        <f t="shared" ref="AL784:AL847" si="197">COUNTIF(AF784,"Remote")</f>
        <v>0</v>
      </c>
      <c r="AM784" s="4">
        <f t="shared" ref="AM784:AM847" si="198">COUNTIF(AG784,"Remote")</f>
        <v>0</v>
      </c>
      <c r="AN784" s="4">
        <f t="shared" ref="AN784:AN847" si="199">COUNTIF(AH784,"Remote")</f>
        <v>0</v>
      </c>
      <c r="AO784" s="4">
        <f t="shared" ref="AO784:AO847" si="200">COUNTIF(AI784,"Remote")</f>
        <v>0</v>
      </c>
      <c r="AQ784" s="4">
        <f t="shared" ref="AQ784:AQ847" si="201">COUNTBLANK(AE784)</f>
        <v>0</v>
      </c>
      <c r="AR784" s="4">
        <f t="shared" ref="AR784:AR847" si="202">COUNTBLANK(AF784)</f>
        <v>1</v>
      </c>
      <c r="AS784" s="4">
        <f t="shared" ref="AS784:AS847" si="203">COUNTBLANK(AG784)</f>
        <v>1</v>
      </c>
      <c r="AT784" s="4">
        <f t="shared" ref="AT784:AT847" si="204">COUNTBLANK(AH784)</f>
        <v>1</v>
      </c>
      <c r="AU784" s="4">
        <f t="shared" ref="AU784:AU847" si="205">COUNTBLANK(AI784)</f>
        <v>1</v>
      </c>
      <c r="AW784" s="4">
        <f t="shared" ref="AW784:AW847" si="206">IF(AND(SUM(AQ784:AU784)=4,SUM(AK784:AO784)=1),1,0)</f>
        <v>0</v>
      </c>
      <c r="AX784" s="4">
        <f t="shared" ref="AX784:AX847" si="207">IF(AND(SUM(AQ784:AU784)&lt;4,SUM(AK784:AO784)=1),1,0)</f>
        <v>0</v>
      </c>
      <c r="AY784" s="4">
        <f t="shared" ref="AY784:AY847" si="208">IF((AW784+AX784)=0,1,0)</f>
        <v>1</v>
      </c>
      <c r="BA784" s="4">
        <f t="shared" ref="BA784:BA847" si="209">IF(AW784=1,5,IF(AX784=1,3,1))</f>
        <v>1</v>
      </c>
    </row>
    <row r="785" spans="2:53" ht="14.5" customHeight="1" x14ac:dyDescent="0.35">
      <c r="B785" s="47" t="s">
        <v>2687</v>
      </c>
      <c r="C785" s="72" t="s">
        <v>3474</v>
      </c>
      <c r="D785" s="69">
        <v>45332</v>
      </c>
      <c r="E785" s="69" t="str">
        <f t="shared" ca="1" si="194"/>
        <v>Yes</v>
      </c>
      <c r="F785" s="53" t="str">
        <f t="shared" si="195"/>
        <v>3. All Roles Work Inflexible</v>
      </c>
      <c r="G785" s="167" t="s">
        <v>4632</v>
      </c>
      <c r="H785" s="166">
        <v>1</v>
      </c>
      <c r="I785" s="20"/>
      <c r="J785" s="20"/>
      <c r="K785" s="20"/>
      <c r="L785" s="20"/>
      <c r="M785" s="20"/>
      <c r="N785" s="20"/>
      <c r="O785" s="20"/>
      <c r="P785" s="20"/>
      <c r="Q785" s="20"/>
      <c r="R785" s="20"/>
      <c r="S785" s="20"/>
      <c r="T785" s="20"/>
      <c r="U785" s="20"/>
      <c r="V785" s="20"/>
      <c r="W785" s="20"/>
      <c r="X785" s="20"/>
      <c r="Y785" s="20"/>
      <c r="Z785" s="20"/>
      <c r="AA785" s="20"/>
      <c r="AB785" s="20"/>
      <c r="AC785" s="21"/>
      <c r="AE785" s="35" t="s">
        <v>845</v>
      </c>
      <c r="AF785" s="36" t="s">
        <v>4204</v>
      </c>
      <c r="AG785" s="36"/>
      <c r="AH785" s="36"/>
      <c r="AI785" s="37"/>
      <c r="AK785" s="4">
        <f t="shared" si="196"/>
        <v>0</v>
      </c>
      <c r="AL785" s="4">
        <f t="shared" si="197"/>
        <v>0</v>
      </c>
      <c r="AM785" s="4">
        <f t="shared" si="198"/>
        <v>0</v>
      </c>
      <c r="AN785" s="4">
        <f t="shared" si="199"/>
        <v>0</v>
      </c>
      <c r="AO785" s="4">
        <f t="shared" si="200"/>
        <v>0</v>
      </c>
      <c r="AQ785" s="4">
        <f t="shared" si="201"/>
        <v>0</v>
      </c>
      <c r="AR785" s="4">
        <f t="shared" si="202"/>
        <v>1</v>
      </c>
      <c r="AS785" s="4">
        <f t="shared" si="203"/>
        <v>1</v>
      </c>
      <c r="AT785" s="4">
        <f t="shared" si="204"/>
        <v>1</v>
      </c>
      <c r="AU785" s="4">
        <f t="shared" si="205"/>
        <v>1</v>
      </c>
      <c r="AW785" s="4">
        <f t="shared" si="206"/>
        <v>0</v>
      </c>
      <c r="AX785" s="4">
        <f t="shared" si="207"/>
        <v>0</v>
      </c>
      <c r="AY785" s="4">
        <f t="shared" si="208"/>
        <v>1</v>
      </c>
      <c r="BA785" s="4">
        <f t="shared" si="209"/>
        <v>1</v>
      </c>
    </row>
    <row r="786" spans="2:53" ht="14.5" customHeight="1" x14ac:dyDescent="0.35">
      <c r="B786" s="47" t="s">
        <v>2688</v>
      </c>
      <c r="C786" s="72" t="s">
        <v>3474</v>
      </c>
      <c r="D786" s="69">
        <v>45332</v>
      </c>
      <c r="E786" s="69" t="str">
        <f t="shared" ca="1" si="194"/>
        <v>Yes</v>
      </c>
      <c r="F786" s="53" t="str">
        <f t="shared" si="195"/>
        <v>3. All Roles Work Inflexible</v>
      </c>
      <c r="G786" s="167" t="s">
        <v>3550</v>
      </c>
      <c r="H786" s="166">
        <v>1</v>
      </c>
      <c r="I786" s="20"/>
      <c r="J786" s="20"/>
      <c r="K786" s="20"/>
      <c r="L786" s="20"/>
      <c r="M786" s="20"/>
      <c r="N786" s="20"/>
      <c r="O786" s="20"/>
      <c r="P786" s="20"/>
      <c r="Q786" s="20"/>
      <c r="R786" s="20"/>
      <c r="S786" s="20"/>
      <c r="T786" s="20"/>
      <c r="U786" s="20"/>
      <c r="V786" s="20"/>
      <c r="W786" s="20"/>
      <c r="X786" s="20"/>
      <c r="Y786" s="20"/>
      <c r="Z786" s="20"/>
      <c r="AA786" s="20"/>
      <c r="AB786" s="20"/>
      <c r="AC786" s="21"/>
      <c r="AE786" s="35" t="s">
        <v>4232</v>
      </c>
      <c r="AF786" s="36" t="s">
        <v>4204</v>
      </c>
      <c r="AG786" s="36"/>
      <c r="AH786" s="36"/>
      <c r="AI786" s="37"/>
      <c r="AK786" s="4">
        <f t="shared" si="196"/>
        <v>0</v>
      </c>
      <c r="AL786" s="4">
        <f t="shared" si="197"/>
        <v>0</v>
      </c>
      <c r="AM786" s="4">
        <f t="shared" si="198"/>
        <v>0</v>
      </c>
      <c r="AN786" s="4">
        <f t="shared" si="199"/>
        <v>0</v>
      </c>
      <c r="AO786" s="4">
        <f t="shared" si="200"/>
        <v>0</v>
      </c>
      <c r="AQ786" s="4">
        <f t="shared" si="201"/>
        <v>0</v>
      </c>
      <c r="AR786" s="4">
        <f t="shared" si="202"/>
        <v>1</v>
      </c>
      <c r="AS786" s="4">
        <f t="shared" si="203"/>
        <v>1</v>
      </c>
      <c r="AT786" s="4">
        <f t="shared" si="204"/>
        <v>1</v>
      </c>
      <c r="AU786" s="4">
        <f t="shared" si="205"/>
        <v>1</v>
      </c>
      <c r="AW786" s="4">
        <f t="shared" si="206"/>
        <v>0</v>
      </c>
      <c r="AX786" s="4">
        <f t="shared" si="207"/>
        <v>0</v>
      </c>
      <c r="AY786" s="4">
        <f t="shared" si="208"/>
        <v>1</v>
      </c>
      <c r="BA786" s="4">
        <f t="shared" si="209"/>
        <v>1</v>
      </c>
    </row>
    <row r="787" spans="2:53" ht="14.5" customHeight="1" x14ac:dyDescent="0.35">
      <c r="B787" s="47" t="s">
        <v>2690</v>
      </c>
      <c r="C787" s="72" t="s">
        <v>3474</v>
      </c>
      <c r="D787" s="69">
        <v>45332</v>
      </c>
      <c r="E787" s="69" t="str">
        <f t="shared" ca="1" si="194"/>
        <v>Yes</v>
      </c>
      <c r="F787" s="53" t="str">
        <f t="shared" si="195"/>
        <v>3. All Roles Work Inflexible</v>
      </c>
      <c r="G787" s="167" t="s">
        <v>3552</v>
      </c>
      <c r="H787" s="166">
        <v>1</v>
      </c>
      <c r="I787" s="20"/>
      <c r="J787" s="20"/>
      <c r="K787" s="20"/>
      <c r="L787" s="20"/>
      <c r="M787" s="20"/>
      <c r="N787" s="20"/>
      <c r="O787" s="20"/>
      <c r="P787" s="20"/>
      <c r="Q787" s="20"/>
      <c r="R787" s="20"/>
      <c r="S787" s="20"/>
      <c r="T787" s="20"/>
      <c r="U787" s="20"/>
      <c r="V787" s="20"/>
      <c r="W787" s="20"/>
      <c r="X787" s="20"/>
      <c r="Y787" s="20"/>
      <c r="Z787" s="20"/>
      <c r="AA787" s="20"/>
      <c r="AB787" s="20"/>
      <c r="AC787" s="21"/>
      <c r="AE787" s="35" t="s">
        <v>4633</v>
      </c>
      <c r="AF787" s="36" t="s">
        <v>4204</v>
      </c>
      <c r="AG787" s="36"/>
      <c r="AH787" s="36"/>
      <c r="AI787" s="37"/>
      <c r="AK787" s="4">
        <f t="shared" si="196"/>
        <v>0</v>
      </c>
      <c r="AL787" s="4">
        <f t="shared" si="197"/>
        <v>0</v>
      </c>
      <c r="AM787" s="4">
        <f t="shared" si="198"/>
        <v>0</v>
      </c>
      <c r="AN787" s="4">
        <f t="shared" si="199"/>
        <v>0</v>
      </c>
      <c r="AO787" s="4">
        <f t="shared" si="200"/>
        <v>0</v>
      </c>
      <c r="AQ787" s="4">
        <f t="shared" si="201"/>
        <v>0</v>
      </c>
      <c r="AR787" s="4">
        <f t="shared" si="202"/>
        <v>1</v>
      </c>
      <c r="AS787" s="4">
        <f t="shared" si="203"/>
        <v>1</v>
      </c>
      <c r="AT787" s="4">
        <f t="shared" si="204"/>
        <v>1</v>
      </c>
      <c r="AU787" s="4">
        <f t="shared" si="205"/>
        <v>1</v>
      </c>
      <c r="AW787" s="4">
        <f t="shared" si="206"/>
        <v>0</v>
      </c>
      <c r="AX787" s="4">
        <f t="shared" si="207"/>
        <v>0</v>
      </c>
      <c r="AY787" s="4">
        <f t="shared" si="208"/>
        <v>1</v>
      </c>
      <c r="BA787" s="4">
        <f t="shared" si="209"/>
        <v>1</v>
      </c>
    </row>
    <row r="788" spans="2:53" ht="14.5" customHeight="1" x14ac:dyDescent="0.35">
      <c r="B788" s="47" t="s">
        <v>2691</v>
      </c>
      <c r="C788" s="72" t="s">
        <v>3474</v>
      </c>
      <c r="D788" s="69">
        <v>45332</v>
      </c>
      <c r="E788" s="69" t="str">
        <f t="shared" ca="1" si="194"/>
        <v>Yes</v>
      </c>
      <c r="F788" s="53" t="str">
        <f t="shared" si="195"/>
        <v>3. All Roles Work Inflexible</v>
      </c>
      <c r="G788" s="167" t="s">
        <v>4634</v>
      </c>
      <c r="H788" s="166">
        <v>1</v>
      </c>
      <c r="I788" s="20"/>
      <c r="J788" s="20"/>
      <c r="K788" s="20"/>
      <c r="L788" s="20"/>
      <c r="M788" s="20"/>
      <c r="N788" s="20"/>
      <c r="O788" s="20"/>
      <c r="P788" s="20"/>
      <c r="Q788" s="20"/>
      <c r="R788" s="20"/>
      <c r="S788" s="20"/>
      <c r="T788" s="20"/>
      <c r="U788" s="20"/>
      <c r="V788" s="20"/>
      <c r="W788" s="20"/>
      <c r="X788" s="20"/>
      <c r="Y788" s="20"/>
      <c r="Z788" s="20"/>
      <c r="AA788" s="20"/>
      <c r="AB788" s="20"/>
      <c r="AC788" s="21"/>
      <c r="AE788" s="35" t="s">
        <v>4233</v>
      </c>
      <c r="AF788" s="36" t="s">
        <v>4204</v>
      </c>
      <c r="AG788" s="36"/>
      <c r="AH788" s="36"/>
      <c r="AI788" s="37"/>
      <c r="AK788" s="4">
        <f t="shared" si="196"/>
        <v>0</v>
      </c>
      <c r="AL788" s="4">
        <f t="shared" si="197"/>
        <v>0</v>
      </c>
      <c r="AM788" s="4">
        <f t="shared" si="198"/>
        <v>0</v>
      </c>
      <c r="AN788" s="4">
        <f t="shared" si="199"/>
        <v>0</v>
      </c>
      <c r="AO788" s="4">
        <f t="shared" si="200"/>
        <v>0</v>
      </c>
      <c r="AQ788" s="4">
        <f t="shared" si="201"/>
        <v>0</v>
      </c>
      <c r="AR788" s="4">
        <f t="shared" si="202"/>
        <v>1</v>
      </c>
      <c r="AS788" s="4">
        <f t="shared" si="203"/>
        <v>1</v>
      </c>
      <c r="AT788" s="4">
        <f t="shared" si="204"/>
        <v>1</v>
      </c>
      <c r="AU788" s="4">
        <f t="shared" si="205"/>
        <v>1</v>
      </c>
      <c r="AW788" s="4">
        <f t="shared" si="206"/>
        <v>0</v>
      </c>
      <c r="AX788" s="4">
        <f t="shared" si="207"/>
        <v>0</v>
      </c>
      <c r="AY788" s="4">
        <f t="shared" si="208"/>
        <v>1</v>
      </c>
      <c r="BA788" s="4">
        <f t="shared" si="209"/>
        <v>1</v>
      </c>
    </row>
    <row r="789" spans="2:53" ht="14.5" customHeight="1" x14ac:dyDescent="0.35">
      <c r="B789" s="47" t="s">
        <v>1083</v>
      </c>
      <c r="C789" s="72"/>
      <c r="D789" s="69">
        <v>45332</v>
      </c>
      <c r="E789" s="69" t="str">
        <f t="shared" ca="1" si="194"/>
        <v>Yes</v>
      </c>
      <c r="F789" s="53" t="str">
        <f t="shared" si="195"/>
        <v>3. All Roles Work Inflexible</v>
      </c>
      <c r="G789" s="167" t="s">
        <v>1084</v>
      </c>
      <c r="H789" s="166">
        <v>1</v>
      </c>
      <c r="I789" s="20"/>
      <c r="J789" s="20"/>
      <c r="K789" s="20"/>
      <c r="L789" s="20"/>
      <c r="M789" s="20">
        <v>1</v>
      </c>
      <c r="N789" s="20"/>
      <c r="O789" s="20"/>
      <c r="P789" s="20"/>
      <c r="Q789" s="20"/>
      <c r="R789" s="20"/>
      <c r="S789" s="20"/>
      <c r="T789" s="20"/>
      <c r="U789" s="20"/>
      <c r="V789" s="20"/>
      <c r="W789" s="20"/>
      <c r="X789" s="20"/>
      <c r="Y789" s="20"/>
      <c r="Z789" s="20"/>
      <c r="AA789" s="20"/>
      <c r="AB789" s="20"/>
      <c r="AC789" s="21"/>
      <c r="AE789" s="35" t="s">
        <v>612</v>
      </c>
      <c r="AF789" s="36"/>
      <c r="AG789" s="36"/>
      <c r="AH789" s="36"/>
      <c r="AI789" s="37"/>
      <c r="AK789" s="4">
        <f t="shared" si="196"/>
        <v>0</v>
      </c>
      <c r="AL789" s="4">
        <f t="shared" si="197"/>
        <v>0</v>
      </c>
      <c r="AM789" s="4">
        <f t="shared" si="198"/>
        <v>0</v>
      </c>
      <c r="AN789" s="4">
        <f t="shared" si="199"/>
        <v>0</v>
      </c>
      <c r="AO789" s="4">
        <f t="shared" si="200"/>
        <v>0</v>
      </c>
      <c r="AQ789" s="4">
        <f t="shared" si="201"/>
        <v>0</v>
      </c>
      <c r="AR789" s="4">
        <f t="shared" si="202"/>
        <v>1</v>
      </c>
      <c r="AS789" s="4">
        <f t="shared" si="203"/>
        <v>1</v>
      </c>
      <c r="AT789" s="4">
        <f t="shared" si="204"/>
        <v>1</v>
      </c>
      <c r="AU789" s="4">
        <f t="shared" si="205"/>
        <v>1</v>
      </c>
      <c r="AW789" s="4">
        <f t="shared" si="206"/>
        <v>0</v>
      </c>
      <c r="AX789" s="4">
        <f t="shared" si="207"/>
        <v>0</v>
      </c>
      <c r="AY789" s="4">
        <f t="shared" si="208"/>
        <v>1</v>
      </c>
      <c r="BA789" s="4">
        <f t="shared" si="209"/>
        <v>1</v>
      </c>
    </row>
    <row r="790" spans="2:53" ht="14.5" customHeight="1" x14ac:dyDescent="0.35">
      <c r="B790" s="47" t="s">
        <v>2692</v>
      </c>
      <c r="C790" s="72" t="s">
        <v>3474</v>
      </c>
      <c r="D790" s="69">
        <v>45332</v>
      </c>
      <c r="E790" s="69" t="str">
        <f t="shared" ca="1" si="194"/>
        <v>Yes</v>
      </c>
      <c r="F790" s="53" t="str">
        <f t="shared" si="195"/>
        <v>3. All Roles Work Inflexible</v>
      </c>
      <c r="G790" s="167" t="s">
        <v>4635</v>
      </c>
      <c r="H790" s="166">
        <v>1</v>
      </c>
      <c r="I790" s="20"/>
      <c r="J790" s="20"/>
      <c r="K790" s="20"/>
      <c r="L790" s="20"/>
      <c r="M790" s="20"/>
      <c r="N790" s="20"/>
      <c r="O790" s="20"/>
      <c r="P790" s="20"/>
      <c r="Q790" s="20"/>
      <c r="R790" s="20"/>
      <c r="S790" s="20"/>
      <c r="T790" s="20"/>
      <c r="U790" s="20"/>
      <c r="V790" s="20"/>
      <c r="W790" s="20"/>
      <c r="X790" s="20"/>
      <c r="Y790" s="20"/>
      <c r="Z790" s="20"/>
      <c r="AA790" s="20"/>
      <c r="AB790" s="20"/>
      <c r="AC790" s="21"/>
      <c r="AE790" s="35" t="s">
        <v>4225</v>
      </c>
      <c r="AF790" s="36" t="s">
        <v>4204</v>
      </c>
      <c r="AG790" s="36"/>
      <c r="AH790" s="36"/>
      <c r="AI790" s="37"/>
      <c r="AK790" s="4">
        <f t="shared" si="196"/>
        <v>0</v>
      </c>
      <c r="AL790" s="4">
        <f t="shared" si="197"/>
        <v>0</v>
      </c>
      <c r="AM790" s="4">
        <f t="shared" si="198"/>
        <v>0</v>
      </c>
      <c r="AN790" s="4">
        <f t="shared" si="199"/>
        <v>0</v>
      </c>
      <c r="AO790" s="4">
        <f t="shared" si="200"/>
        <v>0</v>
      </c>
      <c r="AQ790" s="4">
        <f t="shared" si="201"/>
        <v>0</v>
      </c>
      <c r="AR790" s="4">
        <f t="shared" si="202"/>
        <v>1</v>
      </c>
      <c r="AS790" s="4">
        <f t="shared" si="203"/>
        <v>1</v>
      </c>
      <c r="AT790" s="4">
        <f t="shared" si="204"/>
        <v>1</v>
      </c>
      <c r="AU790" s="4">
        <f t="shared" si="205"/>
        <v>1</v>
      </c>
      <c r="AW790" s="4">
        <f t="shared" si="206"/>
        <v>0</v>
      </c>
      <c r="AX790" s="4">
        <f t="shared" si="207"/>
        <v>0</v>
      </c>
      <c r="AY790" s="4">
        <f t="shared" si="208"/>
        <v>1</v>
      </c>
      <c r="BA790" s="4">
        <f t="shared" si="209"/>
        <v>1</v>
      </c>
    </row>
    <row r="791" spans="2:53" ht="14.5" customHeight="1" x14ac:dyDescent="0.35">
      <c r="B791" s="47" t="s">
        <v>2693</v>
      </c>
      <c r="C791" s="72" t="s">
        <v>3474</v>
      </c>
      <c r="D791" s="69">
        <v>45332</v>
      </c>
      <c r="E791" s="69" t="str">
        <f t="shared" ca="1" si="194"/>
        <v>Yes</v>
      </c>
      <c r="F791" s="53" t="str">
        <f t="shared" si="195"/>
        <v>3. All Roles Work Inflexible</v>
      </c>
      <c r="G791" s="167" t="s">
        <v>3554</v>
      </c>
      <c r="H791" s="166">
        <v>1</v>
      </c>
      <c r="I791" s="20"/>
      <c r="J791" s="20"/>
      <c r="K791" s="20"/>
      <c r="L791" s="20"/>
      <c r="M791" s="20"/>
      <c r="N791" s="20"/>
      <c r="O791" s="20"/>
      <c r="P791" s="20"/>
      <c r="Q791" s="20"/>
      <c r="R791" s="20"/>
      <c r="S791" s="20"/>
      <c r="T791" s="20"/>
      <c r="U791" s="20"/>
      <c r="V791" s="20"/>
      <c r="W791" s="20"/>
      <c r="X791" s="20"/>
      <c r="Y791" s="20"/>
      <c r="Z791" s="20"/>
      <c r="AA791" s="20"/>
      <c r="AB791" s="20"/>
      <c r="AC791" s="21"/>
      <c r="AE791" s="35" t="s">
        <v>4234</v>
      </c>
      <c r="AF791" s="36" t="s">
        <v>4204</v>
      </c>
      <c r="AG791" s="36"/>
      <c r="AH791" s="36"/>
      <c r="AI791" s="37"/>
      <c r="AK791" s="4">
        <f t="shared" si="196"/>
        <v>0</v>
      </c>
      <c r="AL791" s="4">
        <f t="shared" si="197"/>
        <v>0</v>
      </c>
      <c r="AM791" s="4">
        <f t="shared" si="198"/>
        <v>0</v>
      </c>
      <c r="AN791" s="4">
        <f t="shared" si="199"/>
        <v>0</v>
      </c>
      <c r="AO791" s="4">
        <f t="shared" si="200"/>
        <v>0</v>
      </c>
      <c r="AQ791" s="4">
        <f t="shared" si="201"/>
        <v>0</v>
      </c>
      <c r="AR791" s="4">
        <f t="shared" si="202"/>
        <v>1</v>
      </c>
      <c r="AS791" s="4">
        <f t="shared" si="203"/>
        <v>1</v>
      </c>
      <c r="AT791" s="4">
        <f t="shared" si="204"/>
        <v>1</v>
      </c>
      <c r="AU791" s="4">
        <f t="shared" si="205"/>
        <v>1</v>
      </c>
      <c r="AW791" s="4">
        <f t="shared" si="206"/>
        <v>0</v>
      </c>
      <c r="AX791" s="4">
        <f t="shared" si="207"/>
        <v>0</v>
      </c>
      <c r="AY791" s="4">
        <f t="shared" si="208"/>
        <v>1</v>
      </c>
      <c r="BA791" s="4">
        <f t="shared" si="209"/>
        <v>1</v>
      </c>
    </row>
    <row r="792" spans="2:53" ht="14.5" customHeight="1" x14ac:dyDescent="0.35">
      <c r="B792" s="47" t="s">
        <v>2694</v>
      </c>
      <c r="C792" s="72" t="s">
        <v>3474</v>
      </c>
      <c r="D792" s="69">
        <v>45332</v>
      </c>
      <c r="E792" s="69" t="str">
        <f t="shared" ca="1" si="194"/>
        <v>Yes</v>
      </c>
      <c r="F792" s="53" t="str">
        <f t="shared" si="195"/>
        <v>3. All Roles Work Inflexible</v>
      </c>
      <c r="G792" s="167" t="s">
        <v>3555</v>
      </c>
      <c r="H792" s="166">
        <v>1</v>
      </c>
      <c r="I792" s="20"/>
      <c r="J792" s="20"/>
      <c r="K792" s="20"/>
      <c r="L792" s="20"/>
      <c r="M792" s="20"/>
      <c r="N792" s="20"/>
      <c r="O792" s="20"/>
      <c r="P792" s="20"/>
      <c r="Q792" s="20"/>
      <c r="R792" s="20"/>
      <c r="S792" s="20"/>
      <c r="T792" s="20"/>
      <c r="U792" s="20"/>
      <c r="V792" s="20"/>
      <c r="W792" s="20"/>
      <c r="X792" s="20"/>
      <c r="Y792" s="20"/>
      <c r="Z792" s="20"/>
      <c r="AA792" s="20"/>
      <c r="AB792" s="20"/>
      <c r="AC792" s="21"/>
      <c r="AE792" s="35" t="s">
        <v>657</v>
      </c>
      <c r="AF792" s="36" t="s">
        <v>4204</v>
      </c>
      <c r="AG792" s="36"/>
      <c r="AH792" s="36"/>
      <c r="AI792" s="37"/>
      <c r="AK792" s="4">
        <f t="shared" si="196"/>
        <v>0</v>
      </c>
      <c r="AL792" s="4">
        <f t="shared" si="197"/>
        <v>0</v>
      </c>
      <c r="AM792" s="4">
        <f t="shared" si="198"/>
        <v>0</v>
      </c>
      <c r="AN792" s="4">
        <f t="shared" si="199"/>
        <v>0</v>
      </c>
      <c r="AO792" s="4">
        <f t="shared" si="200"/>
        <v>0</v>
      </c>
      <c r="AQ792" s="4">
        <f t="shared" si="201"/>
        <v>0</v>
      </c>
      <c r="AR792" s="4">
        <f t="shared" si="202"/>
        <v>1</v>
      </c>
      <c r="AS792" s="4">
        <f t="shared" si="203"/>
        <v>1</v>
      </c>
      <c r="AT792" s="4">
        <f t="shared" si="204"/>
        <v>1</v>
      </c>
      <c r="AU792" s="4">
        <f t="shared" si="205"/>
        <v>1</v>
      </c>
      <c r="AW792" s="4">
        <f t="shared" si="206"/>
        <v>0</v>
      </c>
      <c r="AX792" s="4">
        <f t="shared" si="207"/>
        <v>0</v>
      </c>
      <c r="AY792" s="4">
        <f t="shared" si="208"/>
        <v>1</v>
      </c>
      <c r="BA792" s="4">
        <f t="shared" si="209"/>
        <v>1</v>
      </c>
    </row>
    <row r="793" spans="2:53" ht="14.5" customHeight="1" x14ac:dyDescent="0.35">
      <c r="B793" s="47" t="s">
        <v>1085</v>
      </c>
      <c r="C793" s="72"/>
      <c r="D793" s="69">
        <v>45332</v>
      </c>
      <c r="E793" s="69" t="str">
        <f t="shared" ca="1" si="194"/>
        <v>Yes</v>
      </c>
      <c r="F793" s="53" t="str">
        <f t="shared" si="195"/>
        <v>3. All Roles Work Inflexible</v>
      </c>
      <c r="G793" s="167" t="s">
        <v>1086</v>
      </c>
      <c r="H793" s="166">
        <v>87</v>
      </c>
      <c r="I793" s="20"/>
      <c r="J793" s="20">
        <v>1</v>
      </c>
      <c r="K793" s="20">
        <v>22</v>
      </c>
      <c r="L793" s="20"/>
      <c r="M793" s="20">
        <v>2</v>
      </c>
      <c r="N793" s="20">
        <v>3</v>
      </c>
      <c r="O793" s="20">
        <v>1</v>
      </c>
      <c r="P793" s="20">
        <v>1</v>
      </c>
      <c r="Q793" s="20">
        <v>48</v>
      </c>
      <c r="R793" s="20">
        <v>27</v>
      </c>
      <c r="S793" s="20"/>
      <c r="T793" s="20">
        <v>4</v>
      </c>
      <c r="U793" s="20">
        <v>16</v>
      </c>
      <c r="V793" s="20"/>
      <c r="W793" s="20"/>
      <c r="X793" s="20"/>
      <c r="Y793" s="20">
        <v>4</v>
      </c>
      <c r="Z793" s="20">
        <v>21</v>
      </c>
      <c r="AA793" s="20">
        <v>3</v>
      </c>
      <c r="AB793" s="20">
        <v>1</v>
      </c>
      <c r="AC793" s="21"/>
      <c r="AE793" s="35" t="s">
        <v>647</v>
      </c>
      <c r="AF793" s="36" t="s">
        <v>1087</v>
      </c>
      <c r="AG793" s="36" t="s">
        <v>792</v>
      </c>
      <c r="AH793" s="36" t="s">
        <v>614</v>
      </c>
      <c r="AI793" s="37" t="s">
        <v>617</v>
      </c>
      <c r="AK793" s="4">
        <f t="shared" si="196"/>
        <v>0</v>
      </c>
      <c r="AL793" s="4">
        <f t="shared" si="197"/>
        <v>0</v>
      </c>
      <c r="AM793" s="4">
        <f t="shared" si="198"/>
        <v>0</v>
      </c>
      <c r="AN793" s="4">
        <f t="shared" si="199"/>
        <v>0</v>
      </c>
      <c r="AO793" s="4">
        <f t="shared" si="200"/>
        <v>0</v>
      </c>
      <c r="AQ793" s="4">
        <f t="shared" si="201"/>
        <v>0</v>
      </c>
      <c r="AR793" s="4">
        <f t="shared" si="202"/>
        <v>0</v>
      </c>
      <c r="AS793" s="4">
        <f t="shared" si="203"/>
        <v>0</v>
      </c>
      <c r="AT793" s="4">
        <f t="shared" si="204"/>
        <v>0</v>
      </c>
      <c r="AU793" s="4">
        <f t="shared" si="205"/>
        <v>0</v>
      </c>
      <c r="AW793" s="4">
        <f t="shared" si="206"/>
        <v>0</v>
      </c>
      <c r="AX793" s="4">
        <f t="shared" si="207"/>
        <v>0</v>
      </c>
      <c r="AY793" s="4">
        <f t="shared" si="208"/>
        <v>1</v>
      </c>
      <c r="BA793" s="4">
        <f t="shared" si="209"/>
        <v>1</v>
      </c>
    </row>
    <row r="794" spans="2:53" ht="14.5" customHeight="1" x14ac:dyDescent="0.35">
      <c r="B794" s="47" t="s">
        <v>2696</v>
      </c>
      <c r="C794" s="72" t="s">
        <v>3474</v>
      </c>
      <c r="D794" s="69">
        <v>45332</v>
      </c>
      <c r="E794" s="69" t="str">
        <f t="shared" ca="1" si="194"/>
        <v>Yes</v>
      </c>
      <c r="F794" s="53" t="str">
        <f t="shared" si="195"/>
        <v>3. All Roles Work Inflexible</v>
      </c>
      <c r="G794" s="167" t="s">
        <v>4636</v>
      </c>
      <c r="H794" s="166">
        <v>1</v>
      </c>
      <c r="I794" s="20"/>
      <c r="J794" s="20"/>
      <c r="K794" s="20"/>
      <c r="L794" s="20"/>
      <c r="M794" s="20"/>
      <c r="N794" s="20"/>
      <c r="O794" s="20"/>
      <c r="P794" s="20"/>
      <c r="Q794" s="20"/>
      <c r="R794" s="20"/>
      <c r="S794" s="20"/>
      <c r="T794" s="20"/>
      <c r="U794" s="20"/>
      <c r="V794" s="20"/>
      <c r="W794" s="20"/>
      <c r="X794" s="20"/>
      <c r="Y794" s="20"/>
      <c r="Z794" s="20"/>
      <c r="AA794" s="20"/>
      <c r="AB794" s="20"/>
      <c r="AC794" s="21"/>
      <c r="AE794" s="35" t="s">
        <v>809</v>
      </c>
      <c r="AF794" s="36" t="s">
        <v>4204</v>
      </c>
      <c r="AG794" s="36"/>
      <c r="AH794" s="36"/>
      <c r="AI794" s="37"/>
      <c r="AK794" s="4">
        <f t="shared" si="196"/>
        <v>0</v>
      </c>
      <c r="AL794" s="4">
        <f t="shared" si="197"/>
        <v>0</v>
      </c>
      <c r="AM794" s="4">
        <f t="shared" si="198"/>
        <v>0</v>
      </c>
      <c r="AN794" s="4">
        <f t="shared" si="199"/>
        <v>0</v>
      </c>
      <c r="AO794" s="4">
        <f t="shared" si="200"/>
        <v>0</v>
      </c>
      <c r="AQ794" s="4">
        <f t="shared" si="201"/>
        <v>0</v>
      </c>
      <c r="AR794" s="4">
        <f t="shared" si="202"/>
        <v>1</v>
      </c>
      <c r="AS794" s="4">
        <f t="shared" si="203"/>
        <v>1</v>
      </c>
      <c r="AT794" s="4">
        <f t="shared" si="204"/>
        <v>1</v>
      </c>
      <c r="AU794" s="4">
        <f t="shared" si="205"/>
        <v>1</v>
      </c>
      <c r="AW794" s="4">
        <f t="shared" si="206"/>
        <v>0</v>
      </c>
      <c r="AX794" s="4">
        <f t="shared" si="207"/>
        <v>0</v>
      </c>
      <c r="AY794" s="4">
        <f t="shared" si="208"/>
        <v>1</v>
      </c>
      <c r="BA794" s="4">
        <f t="shared" si="209"/>
        <v>1</v>
      </c>
    </row>
    <row r="795" spans="2:53" ht="14.5" customHeight="1" x14ac:dyDescent="0.35">
      <c r="B795" s="47" t="s">
        <v>1088</v>
      </c>
      <c r="C795" s="72"/>
      <c r="D795" s="69">
        <v>45332</v>
      </c>
      <c r="E795" s="69" t="str">
        <f t="shared" ca="1" si="194"/>
        <v>Yes</v>
      </c>
      <c r="F795" s="53" t="str">
        <f t="shared" si="195"/>
        <v>3. All Roles Work Inflexible</v>
      </c>
      <c r="G795" s="167" t="s">
        <v>1089</v>
      </c>
      <c r="H795" s="166">
        <v>3</v>
      </c>
      <c r="I795" s="20"/>
      <c r="J795" s="20"/>
      <c r="K795" s="20">
        <v>2</v>
      </c>
      <c r="L795" s="20"/>
      <c r="M795" s="20"/>
      <c r="N795" s="20"/>
      <c r="O795" s="20"/>
      <c r="P795" s="20"/>
      <c r="Q795" s="20">
        <v>1</v>
      </c>
      <c r="R795" s="20"/>
      <c r="S795" s="20"/>
      <c r="T795" s="20"/>
      <c r="U795" s="20"/>
      <c r="V795" s="20"/>
      <c r="W795" s="20"/>
      <c r="X795" s="20"/>
      <c r="Y795" s="20"/>
      <c r="Z795" s="20"/>
      <c r="AA795" s="20"/>
      <c r="AB795" s="20"/>
      <c r="AC795" s="21"/>
      <c r="AE795" s="35" t="s">
        <v>893</v>
      </c>
      <c r="AF795" s="36" t="s">
        <v>1090</v>
      </c>
      <c r="AG795" s="36"/>
      <c r="AH795" s="36"/>
      <c r="AI795" s="37"/>
      <c r="AK795" s="4">
        <f t="shared" si="196"/>
        <v>0</v>
      </c>
      <c r="AL795" s="4">
        <f t="shared" si="197"/>
        <v>0</v>
      </c>
      <c r="AM795" s="4">
        <f t="shared" si="198"/>
        <v>0</v>
      </c>
      <c r="AN795" s="4">
        <f t="shared" si="199"/>
        <v>0</v>
      </c>
      <c r="AO795" s="4">
        <f t="shared" si="200"/>
        <v>0</v>
      </c>
      <c r="AQ795" s="4">
        <f t="shared" si="201"/>
        <v>0</v>
      </c>
      <c r="AR795" s="4">
        <f t="shared" si="202"/>
        <v>0</v>
      </c>
      <c r="AS795" s="4">
        <f t="shared" si="203"/>
        <v>1</v>
      </c>
      <c r="AT795" s="4">
        <f t="shared" si="204"/>
        <v>1</v>
      </c>
      <c r="AU795" s="4">
        <f t="shared" si="205"/>
        <v>1</v>
      </c>
      <c r="AW795" s="4">
        <f t="shared" si="206"/>
        <v>0</v>
      </c>
      <c r="AX795" s="4">
        <f t="shared" si="207"/>
        <v>0</v>
      </c>
      <c r="AY795" s="4">
        <f t="shared" si="208"/>
        <v>1</v>
      </c>
      <c r="BA795" s="4">
        <f t="shared" si="209"/>
        <v>1</v>
      </c>
    </row>
    <row r="796" spans="2:53" ht="14.5" customHeight="1" x14ac:dyDescent="0.35">
      <c r="B796" s="47" t="s">
        <v>1091</v>
      </c>
      <c r="C796" s="72"/>
      <c r="D796" s="69">
        <v>45332</v>
      </c>
      <c r="E796" s="69" t="str">
        <f t="shared" ca="1" si="194"/>
        <v>Yes</v>
      </c>
      <c r="F796" s="53" t="str">
        <f t="shared" si="195"/>
        <v>3. All Roles Work Inflexible</v>
      </c>
      <c r="G796" s="167" t="s">
        <v>1092</v>
      </c>
      <c r="H796" s="166">
        <v>3</v>
      </c>
      <c r="I796" s="20"/>
      <c r="J796" s="20"/>
      <c r="K796" s="20">
        <v>1</v>
      </c>
      <c r="L796" s="20"/>
      <c r="M796" s="20"/>
      <c r="N796" s="20"/>
      <c r="O796" s="20"/>
      <c r="P796" s="20"/>
      <c r="Q796" s="20">
        <v>2</v>
      </c>
      <c r="R796" s="20"/>
      <c r="S796" s="20"/>
      <c r="T796" s="20"/>
      <c r="U796" s="20"/>
      <c r="V796" s="20"/>
      <c r="W796" s="20"/>
      <c r="X796" s="20"/>
      <c r="Y796" s="20"/>
      <c r="Z796" s="20"/>
      <c r="AA796" s="20"/>
      <c r="AB796" s="20"/>
      <c r="AC796" s="21"/>
      <c r="AE796" s="35" t="s">
        <v>618</v>
      </c>
      <c r="AF796" s="36"/>
      <c r="AG796" s="36"/>
      <c r="AH796" s="36"/>
      <c r="AI796" s="37"/>
      <c r="AK796" s="4">
        <f t="shared" si="196"/>
        <v>0</v>
      </c>
      <c r="AL796" s="4">
        <f t="shared" si="197"/>
        <v>0</v>
      </c>
      <c r="AM796" s="4">
        <f t="shared" si="198"/>
        <v>0</v>
      </c>
      <c r="AN796" s="4">
        <f t="shared" si="199"/>
        <v>0</v>
      </c>
      <c r="AO796" s="4">
        <f t="shared" si="200"/>
        <v>0</v>
      </c>
      <c r="AQ796" s="4">
        <f t="shared" si="201"/>
        <v>0</v>
      </c>
      <c r="AR796" s="4">
        <f t="shared" si="202"/>
        <v>1</v>
      </c>
      <c r="AS796" s="4">
        <f t="shared" si="203"/>
        <v>1</v>
      </c>
      <c r="AT796" s="4">
        <f t="shared" si="204"/>
        <v>1</v>
      </c>
      <c r="AU796" s="4">
        <f t="shared" si="205"/>
        <v>1</v>
      </c>
      <c r="AW796" s="4">
        <f t="shared" si="206"/>
        <v>0</v>
      </c>
      <c r="AX796" s="4">
        <f t="shared" si="207"/>
        <v>0</v>
      </c>
      <c r="AY796" s="4">
        <f t="shared" si="208"/>
        <v>1</v>
      </c>
      <c r="BA796" s="4">
        <f t="shared" si="209"/>
        <v>1</v>
      </c>
    </row>
    <row r="797" spans="2:53" ht="14.5" customHeight="1" x14ac:dyDescent="0.35">
      <c r="B797" s="47" t="s">
        <v>2698</v>
      </c>
      <c r="C797" s="72" t="s">
        <v>3474</v>
      </c>
      <c r="D797" s="69">
        <v>45332</v>
      </c>
      <c r="E797" s="69" t="str">
        <f t="shared" ca="1" si="194"/>
        <v>Yes</v>
      </c>
      <c r="F797" s="53" t="str">
        <f t="shared" si="195"/>
        <v>3. All Roles Work Inflexible</v>
      </c>
      <c r="G797" s="167" t="s">
        <v>3559</v>
      </c>
      <c r="H797" s="166">
        <v>1</v>
      </c>
      <c r="I797" s="20"/>
      <c r="J797" s="20"/>
      <c r="K797" s="20"/>
      <c r="L797" s="20"/>
      <c r="M797" s="20"/>
      <c r="N797" s="20"/>
      <c r="O797" s="20"/>
      <c r="P797" s="20"/>
      <c r="Q797" s="20"/>
      <c r="R797" s="20"/>
      <c r="S797" s="20"/>
      <c r="T797" s="20"/>
      <c r="U797" s="20"/>
      <c r="V797" s="20"/>
      <c r="W797" s="20"/>
      <c r="X797" s="20"/>
      <c r="Y797" s="20"/>
      <c r="Z797" s="20"/>
      <c r="AA797" s="20"/>
      <c r="AB797" s="20"/>
      <c r="AC797" s="21"/>
      <c r="AE797" s="35" t="s">
        <v>595</v>
      </c>
      <c r="AF797" s="36" t="s">
        <v>4204</v>
      </c>
      <c r="AG797" s="36"/>
      <c r="AH797" s="36"/>
      <c r="AI797" s="37"/>
      <c r="AK797" s="4">
        <f t="shared" si="196"/>
        <v>0</v>
      </c>
      <c r="AL797" s="4">
        <f t="shared" si="197"/>
        <v>0</v>
      </c>
      <c r="AM797" s="4">
        <f t="shared" si="198"/>
        <v>0</v>
      </c>
      <c r="AN797" s="4">
        <f t="shared" si="199"/>
        <v>0</v>
      </c>
      <c r="AO797" s="4">
        <f t="shared" si="200"/>
        <v>0</v>
      </c>
      <c r="AQ797" s="4">
        <f t="shared" si="201"/>
        <v>0</v>
      </c>
      <c r="AR797" s="4">
        <f t="shared" si="202"/>
        <v>1</v>
      </c>
      <c r="AS797" s="4">
        <f t="shared" si="203"/>
        <v>1</v>
      </c>
      <c r="AT797" s="4">
        <f t="shared" si="204"/>
        <v>1</v>
      </c>
      <c r="AU797" s="4">
        <f t="shared" si="205"/>
        <v>1</v>
      </c>
      <c r="AW797" s="4">
        <f t="shared" si="206"/>
        <v>0</v>
      </c>
      <c r="AX797" s="4">
        <f t="shared" si="207"/>
        <v>0</v>
      </c>
      <c r="AY797" s="4">
        <f t="shared" si="208"/>
        <v>1</v>
      </c>
      <c r="BA797" s="4">
        <f t="shared" si="209"/>
        <v>1</v>
      </c>
    </row>
    <row r="798" spans="2:53" ht="14.5" customHeight="1" x14ac:dyDescent="0.35">
      <c r="B798" s="47" t="s">
        <v>1093</v>
      </c>
      <c r="C798" s="72"/>
      <c r="D798" s="69">
        <v>45332</v>
      </c>
      <c r="E798" s="69" t="str">
        <f t="shared" ca="1" si="194"/>
        <v>Yes</v>
      </c>
      <c r="F798" s="53" t="str">
        <f t="shared" si="195"/>
        <v>3. All Roles Work Inflexible</v>
      </c>
      <c r="G798" s="167" t="s">
        <v>1094</v>
      </c>
      <c r="H798" s="166">
        <v>3</v>
      </c>
      <c r="I798" s="20"/>
      <c r="J798" s="20"/>
      <c r="K798" s="20"/>
      <c r="L798" s="20"/>
      <c r="M798" s="20"/>
      <c r="N798" s="20"/>
      <c r="O798" s="20"/>
      <c r="P798" s="20"/>
      <c r="Q798" s="20">
        <v>3</v>
      </c>
      <c r="R798" s="20"/>
      <c r="S798" s="20"/>
      <c r="T798" s="20"/>
      <c r="U798" s="20"/>
      <c r="V798" s="20"/>
      <c r="W798" s="20"/>
      <c r="X798" s="20"/>
      <c r="Y798" s="20"/>
      <c r="Z798" s="20"/>
      <c r="AA798" s="20"/>
      <c r="AB798" s="20"/>
      <c r="AC798" s="21"/>
      <c r="AE798" s="35" t="s">
        <v>1095</v>
      </c>
      <c r="AF798" s="36"/>
      <c r="AG798" s="36"/>
      <c r="AH798" s="36"/>
      <c r="AI798" s="37"/>
      <c r="AK798" s="4">
        <f t="shared" si="196"/>
        <v>0</v>
      </c>
      <c r="AL798" s="4">
        <f t="shared" si="197"/>
        <v>0</v>
      </c>
      <c r="AM798" s="4">
        <f t="shared" si="198"/>
        <v>0</v>
      </c>
      <c r="AN798" s="4">
        <f t="shared" si="199"/>
        <v>0</v>
      </c>
      <c r="AO798" s="4">
        <f t="shared" si="200"/>
        <v>0</v>
      </c>
      <c r="AQ798" s="4">
        <f t="shared" si="201"/>
        <v>0</v>
      </c>
      <c r="AR798" s="4">
        <f t="shared" si="202"/>
        <v>1</v>
      </c>
      <c r="AS798" s="4">
        <f t="shared" si="203"/>
        <v>1</v>
      </c>
      <c r="AT798" s="4">
        <f t="shared" si="204"/>
        <v>1</v>
      </c>
      <c r="AU798" s="4">
        <f t="shared" si="205"/>
        <v>1</v>
      </c>
      <c r="AW798" s="4">
        <f t="shared" si="206"/>
        <v>0</v>
      </c>
      <c r="AX798" s="4">
        <f t="shared" si="207"/>
        <v>0</v>
      </c>
      <c r="AY798" s="4">
        <f t="shared" si="208"/>
        <v>1</v>
      </c>
      <c r="BA798" s="4">
        <f t="shared" si="209"/>
        <v>1</v>
      </c>
    </row>
    <row r="799" spans="2:53" ht="14.5" customHeight="1" x14ac:dyDescent="0.35">
      <c r="B799" s="47" t="s">
        <v>1096</v>
      </c>
      <c r="C799" s="72"/>
      <c r="D799" s="69">
        <v>45332</v>
      </c>
      <c r="E799" s="69" t="str">
        <f t="shared" ca="1" si="194"/>
        <v>Yes</v>
      </c>
      <c r="F799" s="53" t="str">
        <f t="shared" si="195"/>
        <v>3. All Roles Work Inflexible</v>
      </c>
      <c r="G799" s="167" t="s">
        <v>1097</v>
      </c>
      <c r="H799" s="166">
        <v>5</v>
      </c>
      <c r="I799" s="20"/>
      <c r="J799" s="20"/>
      <c r="K799" s="20">
        <v>3</v>
      </c>
      <c r="L799" s="20"/>
      <c r="M799" s="20"/>
      <c r="N799" s="20"/>
      <c r="O799" s="20"/>
      <c r="P799" s="20"/>
      <c r="Q799" s="20">
        <v>1</v>
      </c>
      <c r="R799" s="20">
        <v>1</v>
      </c>
      <c r="S799" s="20"/>
      <c r="T799" s="20"/>
      <c r="U799" s="20"/>
      <c r="V799" s="20"/>
      <c r="W799" s="20"/>
      <c r="X799" s="20"/>
      <c r="Y799" s="20"/>
      <c r="Z799" s="20"/>
      <c r="AA799" s="20"/>
      <c r="AB799" s="20"/>
      <c r="AC799" s="21"/>
      <c r="AE799" s="35" t="s">
        <v>708</v>
      </c>
      <c r="AF799" s="36"/>
      <c r="AG799" s="36"/>
      <c r="AH799" s="36"/>
      <c r="AI799" s="37"/>
      <c r="AK799" s="4">
        <f t="shared" si="196"/>
        <v>0</v>
      </c>
      <c r="AL799" s="4">
        <f t="shared" si="197"/>
        <v>0</v>
      </c>
      <c r="AM799" s="4">
        <f t="shared" si="198"/>
        <v>0</v>
      </c>
      <c r="AN799" s="4">
        <f t="shared" si="199"/>
        <v>0</v>
      </c>
      <c r="AO799" s="4">
        <f t="shared" si="200"/>
        <v>0</v>
      </c>
      <c r="AQ799" s="4">
        <f t="shared" si="201"/>
        <v>0</v>
      </c>
      <c r="AR799" s="4">
        <f t="shared" si="202"/>
        <v>1</v>
      </c>
      <c r="AS799" s="4">
        <f t="shared" si="203"/>
        <v>1</v>
      </c>
      <c r="AT799" s="4">
        <f t="shared" si="204"/>
        <v>1</v>
      </c>
      <c r="AU799" s="4">
        <f t="shared" si="205"/>
        <v>1</v>
      </c>
      <c r="AW799" s="4">
        <f t="shared" si="206"/>
        <v>0</v>
      </c>
      <c r="AX799" s="4">
        <f t="shared" si="207"/>
        <v>0</v>
      </c>
      <c r="AY799" s="4">
        <f t="shared" si="208"/>
        <v>1</v>
      </c>
      <c r="BA799" s="4">
        <f t="shared" si="209"/>
        <v>1</v>
      </c>
    </row>
    <row r="800" spans="2:53" ht="14.5" customHeight="1" x14ac:dyDescent="0.35">
      <c r="B800" s="47" t="s">
        <v>1098</v>
      </c>
      <c r="C800" s="72"/>
      <c r="D800" s="69">
        <v>45332</v>
      </c>
      <c r="E800" s="69" t="str">
        <f t="shared" ca="1" si="194"/>
        <v>Yes</v>
      </c>
      <c r="F800" s="53" t="str">
        <f t="shared" si="195"/>
        <v>3. All Roles Work Inflexible</v>
      </c>
      <c r="G800" s="167" t="s">
        <v>1099</v>
      </c>
      <c r="H800" s="166">
        <v>2</v>
      </c>
      <c r="I800" s="20"/>
      <c r="J800" s="20"/>
      <c r="K800" s="20"/>
      <c r="L800" s="20"/>
      <c r="M800" s="20"/>
      <c r="N800" s="20"/>
      <c r="O800" s="20"/>
      <c r="P800" s="20"/>
      <c r="Q800" s="20"/>
      <c r="R800" s="20">
        <v>2</v>
      </c>
      <c r="S800" s="20"/>
      <c r="T800" s="20"/>
      <c r="U800" s="20"/>
      <c r="V800" s="20"/>
      <c r="W800" s="20"/>
      <c r="X800" s="20"/>
      <c r="Y800" s="20"/>
      <c r="Z800" s="20"/>
      <c r="AA800" s="20"/>
      <c r="AB800" s="20"/>
      <c r="AC800" s="21"/>
      <c r="AE800" s="35" t="s">
        <v>617</v>
      </c>
      <c r="AF800" s="36"/>
      <c r="AG800" s="36"/>
      <c r="AH800" s="36"/>
      <c r="AI800" s="37"/>
      <c r="AK800" s="4">
        <f t="shared" si="196"/>
        <v>0</v>
      </c>
      <c r="AL800" s="4">
        <f t="shared" si="197"/>
        <v>0</v>
      </c>
      <c r="AM800" s="4">
        <f t="shared" si="198"/>
        <v>0</v>
      </c>
      <c r="AN800" s="4">
        <f t="shared" si="199"/>
        <v>0</v>
      </c>
      <c r="AO800" s="4">
        <f t="shared" si="200"/>
        <v>0</v>
      </c>
      <c r="AQ800" s="4">
        <f t="shared" si="201"/>
        <v>0</v>
      </c>
      <c r="AR800" s="4">
        <f t="shared" si="202"/>
        <v>1</v>
      </c>
      <c r="AS800" s="4">
        <f t="shared" si="203"/>
        <v>1</v>
      </c>
      <c r="AT800" s="4">
        <f t="shared" si="204"/>
        <v>1</v>
      </c>
      <c r="AU800" s="4">
        <f t="shared" si="205"/>
        <v>1</v>
      </c>
      <c r="AW800" s="4">
        <f t="shared" si="206"/>
        <v>0</v>
      </c>
      <c r="AX800" s="4">
        <f t="shared" si="207"/>
        <v>0</v>
      </c>
      <c r="AY800" s="4">
        <f t="shared" si="208"/>
        <v>1</v>
      </c>
      <c r="BA800" s="4">
        <f t="shared" si="209"/>
        <v>1</v>
      </c>
    </row>
    <row r="801" spans="2:53" ht="14.5" customHeight="1" x14ac:dyDescent="0.35">
      <c r="B801" s="47" t="s">
        <v>2699</v>
      </c>
      <c r="C801" s="72" t="s">
        <v>3474</v>
      </c>
      <c r="D801" s="69">
        <v>45332</v>
      </c>
      <c r="E801" s="69" t="str">
        <f t="shared" ca="1" si="194"/>
        <v>Yes</v>
      </c>
      <c r="F801" s="53" t="str">
        <f t="shared" si="195"/>
        <v>3. All Roles Work Inflexible</v>
      </c>
      <c r="G801" s="167" t="s">
        <v>4637</v>
      </c>
      <c r="H801" s="166">
        <v>1</v>
      </c>
      <c r="I801" s="20"/>
      <c r="J801" s="20"/>
      <c r="K801" s="20"/>
      <c r="L801" s="20"/>
      <c r="M801" s="20"/>
      <c r="N801" s="20"/>
      <c r="O801" s="20"/>
      <c r="P801" s="20"/>
      <c r="Q801" s="20"/>
      <c r="R801" s="20"/>
      <c r="S801" s="20"/>
      <c r="T801" s="20"/>
      <c r="U801" s="20"/>
      <c r="V801" s="20"/>
      <c r="W801" s="20"/>
      <c r="X801" s="20"/>
      <c r="Y801" s="20"/>
      <c r="Z801" s="20"/>
      <c r="AA801" s="20"/>
      <c r="AB801" s="20"/>
      <c r="AC801" s="21"/>
      <c r="AE801" s="35" t="s">
        <v>695</v>
      </c>
      <c r="AF801" s="36" t="s">
        <v>4204</v>
      </c>
      <c r="AG801" s="36"/>
      <c r="AH801" s="36"/>
      <c r="AI801" s="37"/>
      <c r="AK801" s="4">
        <f t="shared" si="196"/>
        <v>0</v>
      </c>
      <c r="AL801" s="4">
        <f t="shared" si="197"/>
        <v>0</v>
      </c>
      <c r="AM801" s="4">
        <f t="shared" si="198"/>
        <v>0</v>
      </c>
      <c r="AN801" s="4">
        <f t="shared" si="199"/>
        <v>0</v>
      </c>
      <c r="AO801" s="4">
        <f t="shared" si="200"/>
        <v>0</v>
      </c>
      <c r="AQ801" s="4">
        <f t="shared" si="201"/>
        <v>0</v>
      </c>
      <c r="AR801" s="4">
        <f t="shared" si="202"/>
        <v>1</v>
      </c>
      <c r="AS801" s="4">
        <f t="shared" si="203"/>
        <v>1</v>
      </c>
      <c r="AT801" s="4">
        <f t="shared" si="204"/>
        <v>1</v>
      </c>
      <c r="AU801" s="4">
        <f t="shared" si="205"/>
        <v>1</v>
      </c>
      <c r="AW801" s="4">
        <f t="shared" si="206"/>
        <v>0</v>
      </c>
      <c r="AX801" s="4">
        <f t="shared" si="207"/>
        <v>0</v>
      </c>
      <c r="AY801" s="4">
        <f t="shared" si="208"/>
        <v>1</v>
      </c>
      <c r="BA801" s="4">
        <f t="shared" si="209"/>
        <v>1</v>
      </c>
    </row>
    <row r="802" spans="2:53" ht="14.5" customHeight="1" x14ac:dyDescent="0.35">
      <c r="B802" s="47" t="s">
        <v>1100</v>
      </c>
      <c r="C802" s="72"/>
      <c r="D802" s="69">
        <v>45332</v>
      </c>
      <c r="E802" s="69" t="str">
        <f t="shared" ca="1" si="194"/>
        <v>Yes</v>
      </c>
      <c r="F802" s="53" t="str">
        <f t="shared" si="195"/>
        <v>3. All Roles Work Inflexible</v>
      </c>
      <c r="G802" s="167" t="s">
        <v>1101</v>
      </c>
      <c r="H802" s="166">
        <v>10</v>
      </c>
      <c r="I802" s="20">
        <v>1</v>
      </c>
      <c r="J802" s="20">
        <v>1</v>
      </c>
      <c r="K802" s="20"/>
      <c r="L802" s="20"/>
      <c r="M802" s="20"/>
      <c r="N802" s="20"/>
      <c r="O802" s="20"/>
      <c r="P802" s="20"/>
      <c r="Q802" s="20"/>
      <c r="R802" s="20"/>
      <c r="S802" s="20"/>
      <c r="T802" s="20"/>
      <c r="U802" s="20">
        <v>5</v>
      </c>
      <c r="V802" s="20"/>
      <c r="W802" s="20"/>
      <c r="X802" s="20"/>
      <c r="Y802" s="20"/>
      <c r="Z802" s="20"/>
      <c r="AA802" s="20"/>
      <c r="AB802" s="20"/>
      <c r="AC802" s="21"/>
      <c r="AE802" s="35" t="s">
        <v>656</v>
      </c>
      <c r="AF802" s="36"/>
      <c r="AG802" s="36"/>
      <c r="AH802" s="36"/>
      <c r="AI802" s="37"/>
      <c r="AK802" s="4">
        <f t="shared" si="196"/>
        <v>0</v>
      </c>
      <c r="AL802" s="4">
        <f t="shared" si="197"/>
        <v>0</v>
      </c>
      <c r="AM802" s="4">
        <f t="shared" si="198"/>
        <v>0</v>
      </c>
      <c r="AN802" s="4">
        <f t="shared" si="199"/>
        <v>0</v>
      </c>
      <c r="AO802" s="4">
        <f t="shared" si="200"/>
        <v>0</v>
      </c>
      <c r="AQ802" s="4">
        <f t="shared" si="201"/>
        <v>0</v>
      </c>
      <c r="AR802" s="4">
        <f t="shared" si="202"/>
        <v>1</v>
      </c>
      <c r="AS802" s="4">
        <f t="shared" si="203"/>
        <v>1</v>
      </c>
      <c r="AT802" s="4">
        <f t="shared" si="204"/>
        <v>1</v>
      </c>
      <c r="AU802" s="4">
        <f t="shared" si="205"/>
        <v>1</v>
      </c>
      <c r="AW802" s="4">
        <f t="shared" si="206"/>
        <v>0</v>
      </c>
      <c r="AX802" s="4">
        <f t="shared" si="207"/>
        <v>0</v>
      </c>
      <c r="AY802" s="4">
        <f t="shared" si="208"/>
        <v>1</v>
      </c>
      <c r="BA802" s="4">
        <f t="shared" si="209"/>
        <v>1</v>
      </c>
    </row>
    <row r="803" spans="2:53" ht="14.5" customHeight="1" x14ac:dyDescent="0.35">
      <c r="B803" s="47" t="s">
        <v>1102</v>
      </c>
      <c r="C803" s="72"/>
      <c r="D803" s="69">
        <v>45332</v>
      </c>
      <c r="E803" s="69" t="str">
        <f t="shared" ca="1" si="194"/>
        <v>Yes</v>
      </c>
      <c r="F803" s="53" t="str">
        <f t="shared" si="195"/>
        <v>3. All Roles Work Inflexible</v>
      </c>
      <c r="G803" s="167" t="s">
        <v>1103</v>
      </c>
      <c r="H803" s="166">
        <v>35</v>
      </c>
      <c r="I803" s="20">
        <v>1</v>
      </c>
      <c r="J803" s="20"/>
      <c r="K803" s="20">
        <v>7</v>
      </c>
      <c r="L803" s="20"/>
      <c r="M803" s="20"/>
      <c r="N803" s="20"/>
      <c r="O803" s="20"/>
      <c r="P803" s="20"/>
      <c r="Q803" s="20">
        <v>22</v>
      </c>
      <c r="R803" s="20">
        <v>1</v>
      </c>
      <c r="S803" s="20"/>
      <c r="T803" s="20"/>
      <c r="U803" s="20"/>
      <c r="V803" s="20">
        <v>1</v>
      </c>
      <c r="W803" s="20"/>
      <c r="X803" s="20"/>
      <c r="Y803" s="20"/>
      <c r="Z803" s="20">
        <v>3</v>
      </c>
      <c r="AA803" s="20">
        <v>2</v>
      </c>
      <c r="AB803" s="20"/>
      <c r="AC803" s="21"/>
      <c r="AE803" s="35" t="s">
        <v>893</v>
      </c>
      <c r="AF803" s="36" t="s">
        <v>930</v>
      </c>
      <c r="AG803" s="36" t="s">
        <v>1104</v>
      </c>
      <c r="AH803" s="36" t="s">
        <v>1105</v>
      </c>
      <c r="AI803" s="37"/>
      <c r="AK803" s="4">
        <f t="shared" si="196"/>
        <v>0</v>
      </c>
      <c r="AL803" s="4">
        <f t="shared" si="197"/>
        <v>0</v>
      </c>
      <c r="AM803" s="4">
        <f t="shared" si="198"/>
        <v>0</v>
      </c>
      <c r="AN803" s="4">
        <f t="shared" si="199"/>
        <v>0</v>
      </c>
      <c r="AO803" s="4">
        <f t="shared" si="200"/>
        <v>0</v>
      </c>
      <c r="AQ803" s="4">
        <f t="shared" si="201"/>
        <v>0</v>
      </c>
      <c r="AR803" s="4">
        <f t="shared" si="202"/>
        <v>0</v>
      </c>
      <c r="AS803" s="4">
        <f t="shared" si="203"/>
        <v>0</v>
      </c>
      <c r="AT803" s="4">
        <f t="shared" si="204"/>
        <v>0</v>
      </c>
      <c r="AU803" s="4">
        <f t="shared" si="205"/>
        <v>1</v>
      </c>
      <c r="AW803" s="4">
        <f t="shared" si="206"/>
        <v>0</v>
      </c>
      <c r="AX803" s="4">
        <f t="shared" si="207"/>
        <v>0</v>
      </c>
      <c r="AY803" s="4">
        <f t="shared" si="208"/>
        <v>1</v>
      </c>
      <c r="BA803" s="4">
        <f t="shared" si="209"/>
        <v>1</v>
      </c>
    </row>
    <row r="804" spans="2:53" ht="14.5" customHeight="1" x14ac:dyDescent="0.35">
      <c r="B804" s="47" t="s">
        <v>2700</v>
      </c>
      <c r="C804" s="72" t="s">
        <v>3474</v>
      </c>
      <c r="D804" s="69">
        <v>45332</v>
      </c>
      <c r="E804" s="69" t="str">
        <f t="shared" ca="1" si="194"/>
        <v>Yes</v>
      </c>
      <c r="F804" s="53" t="str">
        <f t="shared" si="195"/>
        <v>3. All Roles Work Inflexible</v>
      </c>
      <c r="G804" s="167" t="s">
        <v>4638</v>
      </c>
      <c r="H804" s="166">
        <v>1</v>
      </c>
      <c r="I804" s="20"/>
      <c r="J804" s="20"/>
      <c r="K804" s="20"/>
      <c r="L804" s="20"/>
      <c r="M804" s="20"/>
      <c r="N804" s="20"/>
      <c r="O804" s="20"/>
      <c r="P804" s="20"/>
      <c r="Q804" s="20"/>
      <c r="R804" s="20"/>
      <c r="S804" s="20"/>
      <c r="T804" s="20"/>
      <c r="U804" s="20"/>
      <c r="V804" s="20"/>
      <c r="W804" s="20"/>
      <c r="X804" s="20"/>
      <c r="Y804" s="20"/>
      <c r="Z804" s="20"/>
      <c r="AA804" s="20"/>
      <c r="AB804" s="20"/>
      <c r="AC804" s="21"/>
      <c r="AE804" s="35" t="s">
        <v>657</v>
      </c>
      <c r="AF804" s="36" t="s">
        <v>4204</v>
      </c>
      <c r="AG804" s="36"/>
      <c r="AH804" s="36"/>
      <c r="AI804" s="37"/>
      <c r="AK804" s="4">
        <f t="shared" si="196"/>
        <v>0</v>
      </c>
      <c r="AL804" s="4">
        <f t="shared" si="197"/>
        <v>0</v>
      </c>
      <c r="AM804" s="4">
        <f t="shared" si="198"/>
        <v>0</v>
      </c>
      <c r="AN804" s="4">
        <f t="shared" si="199"/>
        <v>0</v>
      </c>
      <c r="AO804" s="4">
        <f t="shared" si="200"/>
        <v>0</v>
      </c>
      <c r="AQ804" s="4">
        <f t="shared" si="201"/>
        <v>0</v>
      </c>
      <c r="AR804" s="4">
        <f t="shared" si="202"/>
        <v>1</v>
      </c>
      <c r="AS804" s="4">
        <f t="shared" si="203"/>
        <v>1</v>
      </c>
      <c r="AT804" s="4">
        <f t="shared" si="204"/>
        <v>1</v>
      </c>
      <c r="AU804" s="4">
        <f t="shared" si="205"/>
        <v>1</v>
      </c>
      <c r="AW804" s="4">
        <f t="shared" si="206"/>
        <v>0</v>
      </c>
      <c r="AX804" s="4">
        <f t="shared" si="207"/>
        <v>0</v>
      </c>
      <c r="AY804" s="4">
        <f t="shared" si="208"/>
        <v>1</v>
      </c>
      <c r="BA804" s="4">
        <f t="shared" si="209"/>
        <v>1</v>
      </c>
    </row>
    <row r="805" spans="2:53" ht="14.5" customHeight="1" x14ac:dyDescent="0.35">
      <c r="B805" s="47" t="s">
        <v>2701</v>
      </c>
      <c r="C805" s="72" t="s">
        <v>3474</v>
      </c>
      <c r="D805" s="69">
        <v>45332</v>
      </c>
      <c r="E805" s="69" t="str">
        <f t="shared" ca="1" si="194"/>
        <v>Yes</v>
      </c>
      <c r="F805" s="53" t="str">
        <f t="shared" si="195"/>
        <v>3. All Roles Work Inflexible</v>
      </c>
      <c r="G805" s="167" t="s">
        <v>4639</v>
      </c>
      <c r="H805" s="166">
        <v>1</v>
      </c>
      <c r="I805" s="20"/>
      <c r="J805" s="20"/>
      <c r="K805" s="20"/>
      <c r="L805" s="20"/>
      <c r="M805" s="20"/>
      <c r="N805" s="20"/>
      <c r="O805" s="20"/>
      <c r="P805" s="20"/>
      <c r="Q805" s="20"/>
      <c r="R805" s="20"/>
      <c r="S805" s="20"/>
      <c r="T805" s="20"/>
      <c r="U805" s="20"/>
      <c r="V805" s="20"/>
      <c r="W805" s="20"/>
      <c r="X805" s="20"/>
      <c r="Y805" s="20"/>
      <c r="Z805" s="20"/>
      <c r="AA805" s="20"/>
      <c r="AB805" s="20"/>
      <c r="AC805" s="21"/>
      <c r="AE805" s="35" t="s">
        <v>4235</v>
      </c>
      <c r="AF805" s="36" t="s">
        <v>4204</v>
      </c>
      <c r="AG805" s="36"/>
      <c r="AH805" s="36"/>
      <c r="AI805" s="37"/>
      <c r="AK805" s="4">
        <f t="shared" si="196"/>
        <v>0</v>
      </c>
      <c r="AL805" s="4">
        <f t="shared" si="197"/>
        <v>0</v>
      </c>
      <c r="AM805" s="4">
        <f t="shared" si="198"/>
        <v>0</v>
      </c>
      <c r="AN805" s="4">
        <f t="shared" si="199"/>
        <v>0</v>
      </c>
      <c r="AO805" s="4">
        <f t="shared" si="200"/>
        <v>0</v>
      </c>
      <c r="AQ805" s="4">
        <f t="shared" si="201"/>
        <v>0</v>
      </c>
      <c r="AR805" s="4">
        <f t="shared" si="202"/>
        <v>1</v>
      </c>
      <c r="AS805" s="4">
        <f t="shared" si="203"/>
        <v>1</v>
      </c>
      <c r="AT805" s="4">
        <f t="shared" si="204"/>
        <v>1</v>
      </c>
      <c r="AU805" s="4">
        <f t="shared" si="205"/>
        <v>1</v>
      </c>
      <c r="AW805" s="4">
        <f t="shared" si="206"/>
        <v>0</v>
      </c>
      <c r="AX805" s="4">
        <f t="shared" si="207"/>
        <v>0</v>
      </c>
      <c r="AY805" s="4">
        <f t="shared" si="208"/>
        <v>1</v>
      </c>
      <c r="BA805" s="4">
        <f t="shared" si="209"/>
        <v>1</v>
      </c>
    </row>
    <row r="806" spans="2:53" ht="14.5" customHeight="1" x14ac:dyDescent="0.35">
      <c r="B806" s="47" t="s">
        <v>4640</v>
      </c>
      <c r="C806" s="72" t="s">
        <v>3474</v>
      </c>
      <c r="D806" s="69">
        <v>45332</v>
      </c>
      <c r="E806" s="69" t="str">
        <f t="shared" ca="1" si="194"/>
        <v>Yes</v>
      </c>
      <c r="F806" s="53" t="str">
        <f t="shared" si="195"/>
        <v>3. All Roles Work Inflexible</v>
      </c>
      <c r="G806" s="167" t="s">
        <v>4641</v>
      </c>
      <c r="H806" s="166">
        <v>3</v>
      </c>
      <c r="I806" s="20"/>
      <c r="J806" s="20"/>
      <c r="K806" s="20">
        <v>2</v>
      </c>
      <c r="L806" s="20">
        <v>1</v>
      </c>
      <c r="M806" s="20"/>
      <c r="N806" s="20"/>
      <c r="O806" s="20"/>
      <c r="P806" s="20"/>
      <c r="Q806" s="20"/>
      <c r="R806" s="20"/>
      <c r="S806" s="20"/>
      <c r="T806" s="20"/>
      <c r="U806" s="20"/>
      <c r="V806" s="20"/>
      <c r="W806" s="20"/>
      <c r="X806" s="20"/>
      <c r="Y806" s="20"/>
      <c r="Z806" s="20"/>
      <c r="AA806" s="20"/>
      <c r="AB806" s="20"/>
      <c r="AC806" s="21"/>
      <c r="AE806" s="35" t="s">
        <v>653</v>
      </c>
      <c r="AF806" s="36"/>
      <c r="AG806" s="36"/>
      <c r="AH806" s="36"/>
      <c r="AI806" s="37"/>
      <c r="AK806" s="4">
        <f t="shared" si="196"/>
        <v>0</v>
      </c>
      <c r="AL806" s="4">
        <f t="shared" si="197"/>
        <v>0</v>
      </c>
      <c r="AM806" s="4">
        <f t="shared" si="198"/>
        <v>0</v>
      </c>
      <c r="AN806" s="4">
        <f t="shared" si="199"/>
        <v>0</v>
      </c>
      <c r="AO806" s="4">
        <f t="shared" si="200"/>
        <v>0</v>
      </c>
      <c r="AQ806" s="4">
        <f t="shared" si="201"/>
        <v>0</v>
      </c>
      <c r="AR806" s="4">
        <f t="shared" si="202"/>
        <v>1</v>
      </c>
      <c r="AS806" s="4">
        <f t="shared" si="203"/>
        <v>1</v>
      </c>
      <c r="AT806" s="4">
        <f t="shared" si="204"/>
        <v>1</v>
      </c>
      <c r="AU806" s="4">
        <f t="shared" si="205"/>
        <v>1</v>
      </c>
      <c r="AW806" s="4">
        <f t="shared" si="206"/>
        <v>0</v>
      </c>
      <c r="AX806" s="4">
        <f t="shared" si="207"/>
        <v>0</v>
      </c>
      <c r="AY806" s="4">
        <f t="shared" si="208"/>
        <v>1</v>
      </c>
      <c r="BA806" s="4">
        <f t="shared" si="209"/>
        <v>1</v>
      </c>
    </row>
    <row r="807" spans="2:53" ht="14.5" customHeight="1" x14ac:dyDescent="0.35">
      <c r="B807" s="47" t="s">
        <v>2702</v>
      </c>
      <c r="C807" s="72" t="s">
        <v>3474</v>
      </c>
      <c r="D807" s="69">
        <v>45332</v>
      </c>
      <c r="E807" s="69" t="str">
        <f t="shared" ca="1" si="194"/>
        <v>Yes</v>
      </c>
      <c r="F807" s="53" t="str">
        <f t="shared" si="195"/>
        <v>3. All Roles Work Inflexible</v>
      </c>
      <c r="G807" s="167" t="s">
        <v>3561</v>
      </c>
      <c r="H807" s="166">
        <v>1</v>
      </c>
      <c r="I807" s="20"/>
      <c r="J807" s="20"/>
      <c r="K807" s="20"/>
      <c r="L807" s="20"/>
      <c r="M807" s="20"/>
      <c r="N807" s="20"/>
      <c r="O807" s="20"/>
      <c r="P807" s="20"/>
      <c r="Q807" s="20"/>
      <c r="R807" s="20"/>
      <c r="S807" s="20"/>
      <c r="T807" s="20"/>
      <c r="U807" s="20"/>
      <c r="V807" s="20"/>
      <c r="W807" s="20"/>
      <c r="X807" s="20"/>
      <c r="Y807" s="20"/>
      <c r="Z807" s="20"/>
      <c r="AA807" s="20"/>
      <c r="AB807" s="20"/>
      <c r="AC807" s="21"/>
      <c r="AE807" s="35" t="s">
        <v>618</v>
      </c>
      <c r="AF807" s="36" t="s">
        <v>4204</v>
      </c>
      <c r="AG807" s="36"/>
      <c r="AH807" s="36"/>
      <c r="AI807" s="37"/>
      <c r="AK807" s="4">
        <f t="shared" si="196"/>
        <v>0</v>
      </c>
      <c r="AL807" s="4">
        <f t="shared" si="197"/>
        <v>0</v>
      </c>
      <c r="AM807" s="4">
        <f t="shared" si="198"/>
        <v>0</v>
      </c>
      <c r="AN807" s="4">
        <f t="shared" si="199"/>
        <v>0</v>
      </c>
      <c r="AO807" s="4">
        <f t="shared" si="200"/>
        <v>0</v>
      </c>
      <c r="AQ807" s="4">
        <f t="shared" si="201"/>
        <v>0</v>
      </c>
      <c r="AR807" s="4">
        <f t="shared" si="202"/>
        <v>1</v>
      </c>
      <c r="AS807" s="4">
        <f t="shared" si="203"/>
        <v>1</v>
      </c>
      <c r="AT807" s="4">
        <f t="shared" si="204"/>
        <v>1</v>
      </c>
      <c r="AU807" s="4">
        <f t="shared" si="205"/>
        <v>1</v>
      </c>
      <c r="AW807" s="4">
        <f t="shared" si="206"/>
        <v>0</v>
      </c>
      <c r="AX807" s="4">
        <f t="shared" si="207"/>
        <v>0</v>
      </c>
      <c r="AY807" s="4">
        <f t="shared" si="208"/>
        <v>1</v>
      </c>
      <c r="BA807" s="4">
        <f t="shared" si="209"/>
        <v>1</v>
      </c>
    </row>
    <row r="808" spans="2:53" ht="14.5" customHeight="1" x14ac:dyDescent="0.35">
      <c r="B808" s="47" t="s">
        <v>1106</v>
      </c>
      <c r="C808" s="72"/>
      <c r="D808" s="69">
        <v>45332</v>
      </c>
      <c r="E808" s="69" t="str">
        <f t="shared" ca="1" si="194"/>
        <v>Yes</v>
      </c>
      <c r="F808" s="53" t="str">
        <f t="shared" si="195"/>
        <v>3. All Roles Work Inflexible</v>
      </c>
      <c r="G808" s="167" t="s">
        <v>1107</v>
      </c>
      <c r="H808" s="166">
        <v>8</v>
      </c>
      <c r="I808" s="20"/>
      <c r="J808" s="20"/>
      <c r="K808" s="20">
        <v>4</v>
      </c>
      <c r="L808" s="20">
        <v>1</v>
      </c>
      <c r="M808" s="20"/>
      <c r="N808" s="20"/>
      <c r="O808" s="20"/>
      <c r="P808" s="20"/>
      <c r="Q808" s="20">
        <v>2</v>
      </c>
      <c r="R808" s="20"/>
      <c r="S808" s="20"/>
      <c r="T808" s="20"/>
      <c r="U808" s="20"/>
      <c r="V808" s="20"/>
      <c r="W808" s="20"/>
      <c r="X808" s="20"/>
      <c r="Y808" s="20"/>
      <c r="Z808" s="20">
        <v>1</v>
      </c>
      <c r="AA808" s="20"/>
      <c r="AB808" s="20"/>
      <c r="AC808" s="21"/>
      <c r="AE808" s="35" t="s">
        <v>1108</v>
      </c>
      <c r="AF808" s="36"/>
      <c r="AG808" s="36"/>
      <c r="AH808" s="36"/>
      <c r="AI808" s="37"/>
      <c r="AK808" s="4">
        <f t="shared" si="196"/>
        <v>0</v>
      </c>
      <c r="AL808" s="4">
        <f t="shared" si="197"/>
        <v>0</v>
      </c>
      <c r="AM808" s="4">
        <f t="shared" si="198"/>
        <v>0</v>
      </c>
      <c r="AN808" s="4">
        <f t="shared" si="199"/>
        <v>0</v>
      </c>
      <c r="AO808" s="4">
        <f t="shared" si="200"/>
        <v>0</v>
      </c>
      <c r="AQ808" s="4">
        <f t="shared" si="201"/>
        <v>0</v>
      </c>
      <c r="AR808" s="4">
        <f t="shared" si="202"/>
        <v>1</v>
      </c>
      <c r="AS808" s="4">
        <f t="shared" si="203"/>
        <v>1</v>
      </c>
      <c r="AT808" s="4">
        <f t="shared" si="204"/>
        <v>1</v>
      </c>
      <c r="AU808" s="4">
        <f t="shared" si="205"/>
        <v>1</v>
      </c>
      <c r="AW808" s="4">
        <f t="shared" si="206"/>
        <v>0</v>
      </c>
      <c r="AX808" s="4">
        <f t="shared" si="207"/>
        <v>0</v>
      </c>
      <c r="AY808" s="4">
        <f t="shared" si="208"/>
        <v>1</v>
      </c>
      <c r="BA808" s="4">
        <f t="shared" si="209"/>
        <v>1</v>
      </c>
    </row>
    <row r="809" spans="2:53" ht="14.5" customHeight="1" x14ac:dyDescent="0.35">
      <c r="B809" s="47" t="s">
        <v>2703</v>
      </c>
      <c r="C809" s="72" t="s">
        <v>3474</v>
      </c>
      <c r="D809" s="69">
        <v>45332</v>
      </c>
      <c r="E809" s="69" t="str">
        <f t="shared" ca="1" si="194"/>
        <v>Yes</v>
      </c>
      <c r="F809" s="53" t="str">
        <f t="shared" si="195"/>
        <v>3. All Roles Work Inflexible</v>
      </c>
      <c r="G809" s="167" t="s">
        <v>3562</v>
      </c>
      <c r="H809" s="166">
        <v>1</v>
      </c>
      <c r="I809" s="20"/>
      <c r="J809" s="20"/>
      <c r="K809" s="20"/>
      <c r="L809" s="20"/>
      <c r="M809" s="20"/>
      <c r="N809" s="20"/>
      <c r="O809" s="20"/>
      <c r="P809" s="20"/>
      <c r="Q809" s="20"/>
      <c r="R809" s="20"/>
      <c r="S809" s="20"/>
      <c r="T809" s="20"/>
      <c r="U809" s="20"/>
      <c r="V809" s="20"/>
      <c r="W809" s="20"/>
      <c r="X809" s="20"/>
      <c r="Y809" s="20"/>
      <c r="Z809" s="20"/>
      <c r="AA809" s="20"/>
      <c r="AB809" s="20"/>
      <c r="AC809" s="21"/>
      <c r="AE809" s="35" t="s">
        <v>4236</v>
      </c>
      <c r="AF809" s="36" t="s">
        <v>4204</v>
      </c>
      <c r="AG809" s="36"/>
      <c r="AH809" s="36"/>
      <c r="AI809" s="37"/>
      <c r="AK809" s="4">
        <f t="shared" si="196"/>
        <v>0</v>
      </c>
      <c r="AL809" s="4">
        <f t="shared" si="197"/>
        <v>0</v>
      </c>
      <c r="AM809" s="4">
        <f t="shared" si="198"/>
        <v>0</v>
      </c>
      <c r="AN809" s="4">
        <f t="shared" si="199"/>
        <v>0</v>
      </c>
      <c r="AO809" s="4">
        <f t="shared" si="200"/>
        <v>0</v>
      </c>
      <c r="AQ809" s="4">
        <f t="shared" si="201"/>
        <v>0</v>
      </c>
      <c r="AR809" s="4">
        <f t="shared" si="202"/>
        <v>1</v>
      </c>
      <c r="AS809" s="4">
        <f t="shared" si="203"/>
        <v>1</v>
      </c>
      <c r="AT809" s="4">
        <f t="shared" si="204"/>
        <v>1</v>
      </c>
      <c r="AU809" s="4">
        <f t="shared" si="205"/>
        <v>1</v>
      </c>
      <c r="AW809" s="4">
        <f t="shared" si="206"/>
        <v>0</v>
      </c>
      <c r="AX809" s="4">
        <f t="shared" si="207"/>
        <v>0</v>
      </c>
      <c r="AY809" s="4">
        <f t="shared" si="208"/>
        <v>1</v>
      </c>
      <c r="BA809" s="4">
        <f t="shared" si="209"/>
        <v>1</v>
      </c>
    </row>
    <row r="810" spans="2:53" ht="14.5" customHeight="1" x14ac:dyDescent="0.35">
      <c r="B810" s="47" t="s">
        <v>2704</v>
      </c>
      <c r="C810" s="72" t="s">
        <v>3474</v>
      </c>
      <c r="D810" s="69">
        <v>45332</v>
      </c>
      <c r="E810" s="69" t="str">
        <f t="shared" ca="1" si="194"/>
        <v>Yes</v>
      </c>
      <c r="F810" s="53" t="str">
        <f t="shared" si="195"/>
        <v>3. All Roles Work Inflexible</v>
      </c>
      <c r="G810" s="167" t="s">
        <v>4642</v>
      </c>
      <c r="H810" s="166">
        <v>1</v>
      </c>
      <c r="I810" s="20"/>
      <c r="J810" s="20"/>
      <c r="K810" s="20"/>
      <c r="L810" s="20"/>
      <c r="M810" s="20"/>
      <c r="N810" s="20"/>
      <c r="O810" s="20"/>
      <c r="P810" s="20"/>
      <c r="Q810" s="20"/>
      <c r="R810" s="20"/>
      <c r="S810" s="20"/>
      <c r="T810" s="20"/>
      <c r="U810" s="20"/>
      <c r="V810" s="20"/>
      <c r="W810" s="20"/>
      <c r="X810" s="20"/>
      <c r="Y810" s="20"/>
      <c r="Z810" s="20"/>
      <c r="AA810" s="20"/>
      <c r="AB810" s="20"/>
      <c r="AC810" s="21"/>
      <c r="AE810" s="35" t="s">
        <v>637</v>
      </c>
      <c r="AF810" s="36" t="s">
        <v>4204</v>
      </c>
      <c r="AG810" s="36"/>
      <c r="AH810" s="36"/>
      <c r="AI810" s="37"/>
      <c r="AK810" s="4">
        <f t="shared" si="196"/>
        <v>0</v>
      </c>
      <c r="AL810" s="4">
        <f t="shared" si="197"/>
        <v>0</v>
      </c>
      <c r="AM810" s="4">
        <f t="shared" si="198"/>
        <v>0</v>
      </c>
      <c r="AN810" s="4">
        <f t="shared" si="199"/>
        <v>0</v>
      </c>
      <c r="AO810" s="4">
        <f t="shared" si="200"/>
        <v>0</v>
      </c>
      <c r="AQ810" s="4">
        <f t="shared" si="201"/>
        <v>0</v>
      </c>
      <c r="AR810" s="4">
        <f t="shared" si="202"/>
        <v>1</v>
      </c>
      <c r="AS810" s="4">
        <f t="shared" si="203"/>
        <v>1</v>
      </c>
      <c r="AT810" s="4">
        <f t="shared" si="204"/>
        <v>1</v>
      </c>
      <c r="AU810" s="4">
        <f t="shared" si="205"/>
        <v>1</v>
      </c>
      <c r="AW810" s="4">
        <f t="shared" si="206"/>
        <v>0</v>
      </c>
      <c r="AX810" s="4">
        <f t="shared" si="207"/>
        <v>0</v>
      </c>
      <c r="AY810" s="4">
        <f t="shared" si="208"/>
        <v>1</v>
      </c>
      <c r="BA810" s="4">
        <f t="shared" si="209"/>
        <v>1</v>
      </c>
    </row>
    <row r="811" spans="2:53" ht="14.5" customHeight="1" x14ac:dyDescent="0.35">
      <c r="B811" s="47" t="s">
        <v>1109</v>
      </c>
      <c r="C811" s="72"/>
      <c r="D811" s="69">
        <v>45332</v>
      </c>
      <c r="E811" s="69" t="str">
        <f t="shared" ca="1" si="194"/>
        <v>Yes</v>
      </c>
      <c r="F811" s="53" t="str">
        <f t="shared" si="195"/>
        <v>3. All Roles Work Inflexible</v>
      </c>
      <c r="G811" s="167" t="s">
        <v>1110</v>
      </c>
      <c r="H811" s="166">
        <v>1</v>
      </c>
      <c r="I811" s="20"/>
      <c r="J811" s="20"/>
      <c r="K811" s="20"/>
      <c r="L811" s="20"/>
      <c r="M811" s="20"/>
      <c r="N811" s="20"/>
      <c r="O811" s="20"/>
      <c r="P811" s="20"/>
      <c r="Q811" s="20">
        <v>1</v>
      </c>
      <c r="R811" s="20"/>
      <c r="S811" s="20"/>
      <c r="T811" s="20"/>
      <c r="U811" s="20"/>
      <c r="V811" s="20"/>
      <c r="W811" s="20"/>
      <c r="X811" s="20"/>
      <c r="Y811" s="20"/>
      <c r="Z811" s="20"/>
      <c r="AA811" s="20"/>
      <c r="AB811" s="20"/>
      <c r="AC811" s="21"/>
      <c r="AE811" s="35" t="s">
        <v>577</v>
      </c>
      <c r="AF811" s="36"/>
      <c r="AG811" s="36"/>
      <c r="AH811" s="36"/>
      <c r="AI811" s="37"/>
      <c r="AK811" s="4">
        <f t="shared" si="196"/>
        <v>0</v>
      </c>
      <c r="AL811" s="4">
        <f t="shared" si="197"/>
        <v>0</v>
      </c>
      <c r="AM811" s="4">
        <f t="shared" si="198"/>
        <v>0</v>
      </c>
      <c r="AN811" s="4">
        <f t="shared" si="199"/>
        <v>0</v>
      </c>
      <c r="AO811" s="4">
        <f t="shared" si="200"/>
        <v>0</v>
      </c>
      <c r="AQ811" s="4">
        <f t="shared" si="201"/>
        <v>0</v>
      </c>
      <c r="AR811" s="4">
        <f t="shared" si="202"/>
        <v>1</v>
      </c>
      <c r="AS811" s="4">
        <f t="shared" si="203"/>
        <v>1</v>
      </c>
      <c r="AT811" s="4">
        <f t="shared" si="204"/>
        <v>1</v>
      </c>
      <c r="AU811" s="4">
        <f t="shared" si="205"/>
        <v>1</v>
      </c>
      <c r="AW811" s="4">
        <f t="shared" si="206"/>
        <v>0</v>
      </c>
      <c r="AX811" s="4">
        <f t="shared" si="207"/>
        <v>0</v>
      </c>
      <c r="AY811" s="4">
        <f t="shared" si="208"/>
        <v>1</v>
      </c>
      <c r="BA811" s="4">
        <f t="shared" si="209"/>
        <v>1</v>
      </c>
    </row>
    <row r="812" spans="2:53" ht="14.5" customHeight="1" x14ac:dyDescent="0.35">
      <c r="B812" s="47" t="s">
        <v>2705</v>
      </c>
      <c r="C812" s="72" t="s">
        <v>3474</v>
      </c>
      <c r="D812" s="69">
        <v>45332</v>
      </c>
      <c r="E812" s="69" t="str">
        <f t="shared" ca="1" si="194"/>
        <v>Yes</v>
      </c>
      <c r="F812" s="53" t="str">
        <f t="shared" si="195"/>
        <v>3. All Roles Work Inflexible</v>
      </c>
      <c r="G812" s="167" t="s">
        <v>3564</v>
      </c>
      <c r="H812" s="166">
        <v>1</v>
      </c>
      <c r="I812" s="20"/>
      <c r="J812" s="20"/>
      <c r="K812" s="20"/>
      <c r="L812" s="20"/>
      <c r="M812" s="20"/>
      <c r="N812" s="20"/>
      <c r="O812" s="20"/>
      <c r="P812" s="20"/>
      <c r="Q812" s="20"/>
      <c r="R812" s="20"/>
      <c r="S812" s="20"/>
      <c r="T812" s="20"/>
      <c r="U812" s="20"/>
      <c r="V812" s="20"/>
      <c r="W812" s="20"/>
      <c r="X812" s="20"/>
      <c r="Y812" s="20"/>
      <c r="Z812" s="20"/>
      <c r="AA812" s="20"/>
      <c r="AB812" s="20"/>
      <c r="AC812" s="21"/>
      <c r="AE812" s="35" t="s">
        <v>4237</v>
      </c>
      <c r="AF812" s="36" t="s">
        <v>4204</v>
      </c>
      <c r="AG812" s="36"/>
      <c r="AH812" s="36"/>
      <c r="AI812" s="37"/>
      <c r="AK812" s="4">
        <f t="shared" si="196"/>
        <v>0</v>
      </c>
      <c r="AL812" s="4">
        <f t="shared" si="197"/>
        <v>0</v>
      </c>
      <c r="AM812" s="4">
        <f t="shared" si="198"/>
        <v>0</v>
      </c>
      <c r="AN812" s="4">
        <f t="shared" si="199"/>
        <v>0</v>
      </c>
      <c r="AO812" s="4">
        <f t="shared" si="200"/>
        <v>0</v>
      </c>
      <c r="AQ812" s="4">
        <f t="shared" si="201"/>
        <v>0</v>
      </c>
      <c r="AR812" s="4">
        <f t="shared" si="202"/>
        <v>1</v>
      </c>
      <c r="AS812" s="4">
        <f t="shared" si="203"/>
        <v>1</v>
      </c>
      <c r="AT812" s="4">
        <f t="shared" si="204"/>
        <v>1</v>
      </c>
      <c r="AU812" s="4">
        <f t="shared" si="205"/>
        <v>1</v>
      </c>
      <c r="AW812" s="4">
        <f t="shared" si="206"/>
        <v>0</v>
      </c>
      <c r="AX812" s="4">
        <f t="shared" si="207"/>
        <v>0</v>
      </c>
      <c r="AY812" s="4">
        <f t="shared" si="208"/>
        <v>1</v>
      </c>
      <c r="BA812" s="4">
        <f t="shared" si="209"/>
        <v>1</v>
      </c>
    </row>
    <row r="813" spans="2:53" ht="14.5" customHeight="1" x14ac:dyDescent="0.35">
      <c r="B813" s="47" t="s">
        <v>2706</v>
      </c>
      <c r="C813" s="72" t="s">
        <v>3474</v>
      </c>
      <c r="D813" s="69">
        <v>45332</v>
      </c>
      <c r="E813" s="69" t="str">
        <f t="shared" ca="1" si="194"/>
        <v>Yes</v>
      </c>
      <c r="F813" s="53" t="str">
        <f t="shared" si="195"/>
        <v>3. All Roles Work Inflexible</v>
      </c>
      <c r="G813" s="167" t="s">
        <v>4643</v>
      </c>
      <c r="H813" s="166">
        <v>1</v>
      </c>
      <c r="I813" s="20"/>
      <c r="J813" s="20"/>
      <c r="K813" s="20"/>
      <c r="L813" s="20"/>
      <c r="M813" s="20"/>
      <c r="N813" s="20"/>
      <c r="O813" s="20"/>
      <c r="P813" s="20"/>
      <c r="Q813" s="20"/>
      <c r="R813" s="20"/>
      <c r="S813" s="20"/>
      <c r="T813" s="20"/>
      <c r="U813" s="20"/>
      <c r="V813" s="20"/>
      <c r="W813" s="20"/>
      <c r="X813" s="20"/>
      <c r="Y813" s="20"/>
      <c r="Z813" s="20"/>
      <c r="AA813" s="20"/>
      <c r="AB813" s="20"/>
      <c r="AC813" s="21"/>
      <c r="AE813" s="35" t="s">
        <v>1628</v>
      </c>
      <c r="AF813" s="36" t="s">
        <v>4204</v>
      </c>
      <c r="AG813" s="36"/>
      <c r="AH813" s="36"/>
      <c r="AI813" s="37"/>
      <c r="AK813" s="4">
        <f t="shared" si="196"/>
        <v>0</v>
      </c>
      <c r="AL813" s="4">
        <f t="shared" si="197"/>
        <v>0</v>
      </c>
      <c r="AM813" s="4">
        <f t="shared" si="198"/>
        <v>0</v>
      </c>
      <c r="AN813" s="4">
        <f t="shared" si="199"/>
        <v>0</v>
      </c>
      <c r="AO813" s="4">
        <f t="shared" si="200"/>
        <v>0</v>
      </c>
      <c r="AQ813" s="4">
        <f t="shared" si="201"/>
        <v>0</v>
      </c>
      <c r="AR813" s="4">
        <f t="shared" si="202"/>
        <v>1</v>
      </c>
      <c r="AS813" s="4">
        <f t="shared" si="203"/>
        <v>1</v>
      </c>
      <c r="AT813" s="4">
        <f t="shared" si="204"/>
        <v>1</v>
      </c>
      <c r="AU813" s="4">
        <f t="shared" si="205"/>
        <v>1</v>
      </c>
      <c r="AW813" s="4">
        <f t="shared" si="206"/>
        <v>0</v>
      </c>
      <c r="AX813" s="4">
        <f t="shared" si="207"/>
        <v>0</v>
      </c>
      <c r="AY813" s="4">
        <f t="shared" si="208"/>
        <v>1</v>
      </c>
      <c r="BA813" s="4">
        <f t="shared" si="209"/>
        <v>1</v>
      </c>
    </row>
    <row r="814" spans="2:53" ht="14.5" customHeight="1" x14ac:dyDescent="0.35">
      <c r="B814" s="47" t="s">
        <v>2707</v>
      </c>
      <c r="C814" s="72" t="s">
        <v>3474</v>
      </c>
      <c r="D814" s="69">
        <v>45332</v>
      </c>
      <c r="E814" s="69" t="str">
        <f t="shared" ca="1" si="194"/>
        <v>Yes</v>
      </c>
      <c r="F814" s="53" t="str">
        <f t="shared" si="195"/>
        <v>3. All Roles Work Inflexible</v>
      </c>
      <c r="G814" s="167" t="s">
        <v>3566</v>
      </c>
      <c r="H814" s="166">
        <v>1</v>
      </c>
      <c r="I814" s="20"/>
      <c r="J814" s="20"/>
      <c r="K814" s="20"/>
      <c r="L814" s="20"/>
      <c r="M814" s="20"/>
      <c r="N814" s="20"/>
      <c r="O814" s="20"/>
      <c r="P814" s="20"/>
      <c r="Q814" s="20"/>
      <c r="R814" s="20"/>
      <c r="S814" s="20"/>
      <c r="T814" s="20"/>
      <c r="U814" s="20"/>
      <c r="V814" s="20"/>
      <c r="W814" s="20"/>
      <c r="X814" s="20"/>
      <c r="Y814" s="20"/>
      <c r="Z814" s="20"/>
      <c r="AA814" s="20"/>
      <c r="AB814" s="20"/>
      <c r="AC814" s="21"/>
      <c r="AE814" s="35" t="s">
        <v>1628</v>
      </c>
      <c r="AF814" s="36" t="s">
        <v>4204</v>
      </c>
      <c r="AG814" s="36"/>
      <c r="AH814" s="36"/>
      <c r="AI814" s="37"/>
      <c r="AK814" s="4">
        <f t="shared" si="196"/>
        <v>0</v>
      </c>
      <c r="AL814" s="4">
        <f t="shared" si="197"/>
        <v>0</v>
      </c>
      <c r="AM814" s="4">
        <f t="shared" si="198"/>
        <v>0</v>
      </c>
      <c r="AN814" s="4">
        <f t="shared" si="199"/>
        <v>0</v>
      </c>
      <c r="AO814" s="4">
        <f t="shared" si="200"/>
        <v>0</v>
      </c>
      <c r="AQ814" s="4">
        <f t="shared" si="201"/>
        <v>0</v>
      </c>
      <c r="AR814" s="4">
        <f t="shared" si="202"/>
        <v>1</v>
      </c>
      <c r="AS814" s="4">
        <f t="shared" si="203"/>
        <v>1</v>
      </c>
      <c r="AT814" s="4">
        <f t="shared" si="204"/>
        <v>1</v>
      </c>
      <c r="AU814" s="4">
        <f t="shared" si="205"/>
        <v>1</v>
      </c>
      <c r="AW814" s="4">
        <f t="shared" si="206"/>
        <v>0</v>
      </c>
      <c r="AX814" s="4">
        <f t="shared" si="207"/>
        <v>0</v>
      </c>
      <c r="AY814" s="4">
        <f t="shared" si="208"/>
        <v>1</v>
      </c>
      <c r="BA814" s="4">
        <f t="shared" si="209"/>
        <v>1</v>
      </c>
    </row>
    <row r="815" spans="2:53" ht="14.5" customHeight="1" x14ac:dyDescent="0.35">
      <c r="B815" s="47" t="s">
        <v>2708</v>
      </c>
      <c r="C815" s="72" t="s">
        <v>3474</v>
      </c>
      <c r="D815" s="69">
        <v>45332</v>
      </c>
      <c r="E815" s="69" t="str">
        <f t="shared" ca="1" si="194"/>
        <v>Yes</v>
      </c>
      <c r="F815" s="53" t="str">
        <f t="shared" si="195"/>
        <v>3. All Roles Work Inflexible</v>
      </c>
      <c r="G815" s="167" t="s">
        <v>3567</v>
      </c>
      <c r="H815" s="166">
        <v>1</v>
      </c>
      <c r="I815" s="20"/>
      <c r="J815" s="20"/>
      <c r="K815" s="20"/>
      <c r="L815" s="20"/>
      <c r="M815" s="20"/>
      <c r="N815" s="20"/>
      <c r="O815" s="20"/>
      <c r="P815" s="20"/>
      <c r="Q815" s="20"/>
      <c r="R815" s="20"/>
      <c r="S815" s="20"/>
      <c r="T815" s="20"/>
      <c r="U815" s="20"/>
      <c r="V815" s="20"/>
      <c r="W815" s="20"/>
      <c r="X815" s="20"/>
      <c r="Y815" s="20"/>
      <c r="Z815" s="20"/>
      <c r="AA815" s="20"/>
      <c r="AB815" s="20"/>
      <c r="AC815" s="21"/>
      <c r="AE815" s="35" t="s">
        <v>4238</v>
      </c>
      <c r="AF815" s="36" t="s">
        <v>4204</v>
      </c>
      <c r="AG815" s="36"/>
      <c r="AH815" s="36"/>
      <c r="AI815" s="37"/>
      <c r="AK815" s="4">
        <f t="shared" si="196"/>
        <v>0</v>
      </c>
      <c r="AL815" s="4">
        <f t="shared" si="197"/>
        <v>0</v>
      </c>
      <c r="AM815" s="4">
        <f t="shared" si="198"/>
        <v>0</v>
      </c>
      <c r="AN815" s="4">
        <f t="shared" si="199"/>
        <v>0</v>
      </c>
      <c r="AO815" s="4">
        <f t="shared" si="200"/>
        <v>0</v>
      </c>
      <c r="AQ815" s="4">
        <f t="shared" si="201"/>
        <v>0</v>
      </c>
      <c r="AR815" s="4">
        <f t="shared" si="202"/>
        <v>1</v>
      </c>
      <c r="AS815" s="4">
        <f t="shared" si="203"/>
        <v>1</v>
      </c>
      <c r="AT815" s="4">
        <f t="shared" si="204"/>
        <v>1</v>
      </c>
      <c r="AU815" s="4">
        <f t="shared" si="205"/>
        <v>1</v>
      </c>
      <c r="AW815" s="4">
        <f t="shared" si="206"/>
        <v>0</v>
      </c>
      <c r="AX815" s="4">
        <f t="shared" si="207"/>
        <v>0</v>
      </c>
      <c r="AY815" s="4">
        <f t="shared" si="208"/>
        <v>1</v>
      </c>
      <c r="BA815" s="4">
        <f t="shared" si="209"/>
        <v>1</v>
      </c>
    </row>
    <row r="816" spans="2:53" ht="14.5" customHeight="1" x14ac:dyDescent="0.35">
      <c r="B816" s="47" t="s">
        <v>2709</v>
      </c>
      <c r="C816" s="72" t="s">
        <v>3474</v>
      </c>
      <c r="D816" s="69">
        <v>45332</v>
      </c>
      <c r="E816" s="69" t="str">
        <f t="shared" ca="1" si="194"/>
        <v>Yes</v>
      </c>
      <c r="F816" s="53" t="str">
        <f t="shared" si="195"/>
        <v>3. All Roles Work Inflexible</v>
      </c>
      <c r="G816" s="167" t="s">
        <v>3568</v>
      </c>
      <c r="H816" s="166">
        <v>1</v>
      </c>
      <c r="I816" s="20"/>
      <c r="J816" s="20"/>
      <c r="K816" s="20"/>
      <c r="L816" s="20"/>
      <c r="M816" s="20"/>
      <c r="N816" s="20"/>
      <c r="O816" s="20"/>
      <c r="P816" s="20"/>
      <c r="Q816" s="20"/>
      <c r="R816" s="20"/>
      <c r="S816" s="20"/>
      <c r="T816" s="20"/>
      <c r="U816" s="20"/>
      <c r="V816" s="20"/>
      <c r="W816" s="20"/>
      <c r="X816" s="20"/>
      <c r="Y816" s="20"/>
      <c r="Z816" s="20"/>
      <c r="AA816" s="20"/>
      <c r="AB816" s="20"/>
      <c r="AC816" s="21"/>
      <c r="AE816" s="35" t="s">
        <v>4225</v>
      </c>
      <c r="AF816" s="36" t="s">
        <v>4204</v>
      </c>
      <c r="AG816" s="36"/>
      <c r="AH816" s="36"/>
      <c r="AI816" s="37"/>
      <c r="AK816" s="4">
        <f t="shared" si="196"/>
        <v>0</v>
      </c>
      <c r="AL816" s="4">
        <f t="shared" si="197"/>
        <v>0</v>
      </c>
      <c r="AM816" s="4">
        <f t="shared" si="198"/>
        <v>0</v>
      </c>
      <c r="AN816" s="4">
        <f t="shared" si="199"/>
        <v>0</v>
      </c>
      <c r="AO816" s="4">
        <f t="shared" si="200"/>
        <v>0</v>
      </c>
      <c r="AQ816" s="4">
        <f t="shared" si="201"/>
        <v>0</v>
      </c>
      <c r="AR816" s="4">
        <f t="shared" si="202"/>
        <v>1</v>
      </c>
      <c r="AS816" s="4">
        <f t="shared" si="203"/>
        <v>1</v>
      </c>
      <c r="AT816" s="4">
        <f t="shared" si="204"/>
        <v>1</v>
      </c>
      <c r="AU816" s="4">
        <f t="shared" si="205"/>
        <v>1</v>
      </c>
      <c r="AW816" s="4">
        <f t="shared" si="206"/>
        <v>0</v>
      </c>
      <c r="AX816" s="4">
        <f t="shared" si="207"/>
        <v>0</v>
      </c>
      <c r="AY816" s="4">
        <f t="shared" si="208"/>
        <v>1</v>
      </c>
      <c r="BA816" s="4">
        <f t="shared" si="209"/>
        <v>1</v>
      </c>
    </row>
    <row r="817" spans="2:53" ht="14.5" customHeight="1" x14ac:dyDescent="0.35">
      <c r="B817" s="47" t="s">
        <v>2710</v>
      </c>
      <c r="C817" s="72" t="s">
        <v>3474</v>
      </c>
      <c r="D817" s="69">
        <v>45332</v>
      </c>
      <c r="E817" s="69" t="str">
        <f t="shared" ca="1" si="194"/>
        <v>Yes</v>
      </c>
      <c r="F817" s="53" t="str">
        <f t="shared" si="195"/>
        <v>3. All Roles Work Inflexible</v>
      </c>
      <c r="G817" s="167" t="s">
        <v>4644</v>
      </c>
      <c r="H817" s="166">
        <v>12</v>
      </c>
      <c r="I817" s="20"/>
      <c r="J817" s="20"/>
      <c r="K817" s="20"/>
      <c r="L817" s="20"/>
      <c r="M817" s="20"/>
      <c r="N817" s="20"/>
      <c r="O817" s="20"/>
      <c r="P817" s="20"/>
      <c r="Q817" s="20"/>
      <c r="R817" s="20"/>
      <c r="S817" s="20"/>
      <c r="T817" s="20"/>
      <c r="U817" s="20"/>
      <c r="V817" s="20"/>
      <c r="W817" s="20"/>
      <c r="X817" s="20"/>
      <c r="Y817" s="20"/>
      <c r="Z817" s="20"/>
      <c r="AA817" s="20"/>
      <c r="AB817" s="20"/>
      <c r="AC817" s="21"/>
      <c r="AE817" s="35" t="s">
        <v>4207</v>
      </c>
      <c r="AF817" s="36" t="s">
        <v>4204</v>
      </c>
      <c r="AG817" s="36"/>
      <c r="AH817" s="36"/>
      <c r="AI817" s="37"/>
      <c r="AK817" s="4">
        <f t="shared" si="196"/>
        <v>0</v>
      </c>
      <c r="AL817" s="4">
        <f t="shared" si="197"/>
        <v>0</v>
      </c>
      <c r="AM817" s="4">
        <f t="shared" si="198"/>
        <v>0</v>
      </c>
      <c r="AN817" s="4">
        <f t="shared" si="199"/>
        <v>0</v>
      </c>
      <c r="AO817" s="4">
        <f t="shared" si="200"/>
        <v>0</v>
      </c>
      <c r="AQ817" s="4">
        <f t="shared" si="201"/>
        <v>0</v>
      </c>
      <c r="AR817" s="4">
        <f t="shared" si="202"/>
        <v>1</v>
      </c>
      <c r="AS817" s="4">
        <f t="shared" si="203"/>
        <v>1</v>
      </c>
      <c r="AT817" s="4">
        <f t="shared" si="204"/>
        <v>1</v>
      </c>
      <c r="AU817" s="4">
        <f t="shared" si="205"/>
        <v>1</v>
      </c>
      <c r="AW817" s="4">
        <f t="shared" si="206"/>
        <v>0</v>
      </c>
      <c r="AX817" s="4">
        <f t="shared" si="207"/>
        <v>0</v>
      </c>
      <c r="AY817" s="4">
        <f t="shared" si="208"/>
        <v>1</v>
      </c>
      <c r="BA817" s="4">
        <f t="shared" si="209"/>
        <v>1</v>
      </c>
    </row>
    <row r="818" spans="2:53" ht="14.5" customHeight="1" x14ac:dyDescent="0.35">
      <c r="B818" s="47" t="s">
        <v>1111</v>
      </c>
      <c r="C818" s="72"/>
      <c r="D818" s="69">
        <v>45332</v>
      </c>
      <c r="E818" s="69" t="str">
        <f t="shared" ca="1" si="194"/>
        <v>Yes</v>
      </c>
      <c r="F818" s="53" t="str">
        <f t="shared" si="195"/>
        <v>3. All Roles Work Inflexible</v>
      </c>
      <c r="G818" s="167" t="s">
        <v>1112</v>
      </c>
      <c r="H818" s="166">
        <v>1</v>
      </c>
      <c r="I818" s="20"/>
      <c r="J818" s="20"/>
      <c r="K818" s="20"/>
      <c r="L818" s="20"/>
      <c r="M818" s="20"/>
      <c r="N818" s="20"/>
      <c r="O818" s="20"/>
      <c r="P818" s="20"/>
      <c r="Q818" s="20"/>
      <c r="R818" s="20"/>
      <c r="S818" s="20">
        <v>1</v>
      </c>
      <c r="T818" s="20"/>
      <c r="U818" s="20"/>
      <c r="V818" s="20"/>
      <c r="W818" s="20"/>
      <c r="X818" s="20"/>
      <c r="Y818" s="20"/>
      <c r="Z818" s="20"/>
      <c r="AA818" s="20"/>
      <c r="AB818" s="20"/>
      <c r="AC818" s="21"/>
      <c r="AE818" s="35" t="s">
        <v>729</v>
      </c>
      <c r="AF818" s="36"/>
      <c r="AG818" s="36"/>
      <c r="AH818" s="36"/>
      <c r="AI818" s="37"/>
      <c r="AK818" s="4">
        <f t="shared" si="196"/>
        <v>0</v>
      </c>
      <c r="AL818" s="4">
        <f t="shared" si="197"/>
        <v>0</v>
      </c>
      <c r="AM818" s="4">
        <f t="shared" si="198"/>
        <v>0</v>
      </c>
      <c r="AN818" s="4">
        <f t="shared" si="199"/>
        <v>0</v>
      </c>
      <c r="AO818" s="4">
        <f t="shared" si="200"/>
        <v>0</v>
      </c>
      <c r="AQ818" s="4">
        <f t="shared" si="201"/>
        <v>0</v>
      </c>
      <c r="AR818" s="4">
        <f t="shared" si="202"/>
        <v>1</v>
      </c>
      <c r="AS818" s="4">
        <f t="shared" si="203"/>
        <v>1</v>
      </c>
      <c r="AT818" s="4">
        <f t="shared" si="204"/>
        <v>1</v>
      </c>
      <c r="AU818" s="4">
        <f t="shared" si="205"/>
        <v>1</v>
      </c>
      <c r="AW818" s="4">
        <f t="shared" si="206"/>
        <v>0</v>
      </c>
      <c r="AX818" s="4">
        <f t="shared" si="207"/>
        <v>0</v>
      </c>
      <c r="AY818" s="4">
        <f t="shared" si="208"/>
        <v>1</v>
      </c>
      <c r="BA818" s="4">
        <f t="shared" si="209"/>
        <v>1</v>
      </c>
    </row>
    <row r="819" spans="2:53" ht="14.5" customHeight="1" x14ac:dyDescent="0.35">
      <c r="B819" s="47" t="s">
        <v>1113</v>
      </c>
      <c r="C819" s="72"/>
      <c r="D819" s="69">
        <v>45332</v>
      </c>
      <c r="E819" s="69" t="str">
        <f t="shared" ca="1" si="194"/>
        <v>Yes</v>
      </c>
      <c r="F819" s="53" t="str">
        <f t="shared" si="195"/>
        <v>3. All Roles Work Inflexible</v>
      </c>
      <c r="G819" s="167" t="s">
        <v>1114</v>
      </c>
      <c r="H819" s="166">
        <v>1</v>
      </c>
      <c r="I819" s="20"/>
      <c r="J819" s="20"/>
      <c r="K819" s="20"/>
      <c r="L819" s="20"/>
      <c r="M819" s="20"/>
      <c r="N819" s="20"/>
      <c r="O819" s="20"/>
      <c r="P819" s="20"/>
      <c r="Q819" s="20"/>
      <c r="R819" s="20"/>
      <c r="S819" s="20">
        <v>1</v>
      </c>
      <c r="T819" s="20"/>
      <c r="U819" s="20"/>
      <c r="V819" s="20"/>
      <c r="W819" s="20"/>
      <c r="X819" s="20"/>
      <c r="Y819" s="20"/>
      <c r="Z819" s="20"/>
      <c r="AA819" s="20"/>
      <c r="AB819" s="20"/>
      <c r="AC819" s="21"/>
      <c r="AE819" s="35" t="s">
        <v>1079</v>
      </c>
      <c r="AF819" s="36"/>
      <c r="AG819" s="36"/>
      <c r="AH819" s="36"/>
      <c r="AI819" s="37"/>
      <c r="AK819" s="4">
        <f t="shared" si="196"/>
        <v>0</v>
      </c>
      <c r="AL819" s="4">
        <f t="shared" si="197"/>
        <v>0</v>
      </c>
      <c r="AM819" s="4">
        <f t="shared" si="198"/>
        <v>0</v>
      </c>
      <c r="AN819" s="4">
        <f t="shared" si="199"/>
        <v>0</v>
      </c>
      <c r="AO819" s="4">
        <f t="shared" si="200"/>
        <v>0</v>
      </c>
      <c r="AQ819" s="4">
        <f t="shared" si="201"/>
        <v>0</v>
      </c>
      <c r="AR819" s="4">
        <f t="shared" si="202"/>
        <v>1</v>
      </c>
      <c r="AS819" s="4">
        <f t="shared" si="203"/>
        <v>1</v>
      </c>
      <c r="AT819" s="4">
        <f t="shared" si="204"/>
        <v>1</v>
      </c>
      <c r="AU819" s="4">
        <f t="shared" si="205"/>
        <v>1</v>
      </c>
      <c r="AW819" s="4">
        <f t="shared" si="206"/>
        <v>0</v>
      </c>
      <c r="AX819" s="4">
        <f t="shared" si="207"/>
        <v>0</v>
      </c>
      <c r="AY819" s="4">
        <f t="shared" si="208"/>
        <v>1</v>
      </c>
      <c r="BA819" s="4">
        <f t="shared" si="209"/>
        <v>1</v>
      </c>
    </row>
    <row r="820" spans="2:53" ht="14.5" customHeight="1" x14ac:dyDescent="0.35">
      <c r="B820" s="47" t="s">
        <v>1115</v>
      </c>
      <c r="C820" s="73"/>
      <c r="D820" s="74">
        <v>45332</v>
      </c>
      <c r="E820" s="74" t="str">
        <f t="shared" ca="1" si="194"/>
        <v>Yes</v>
      </c>
      <c r="F820" s="54" t="str">
        <f t="shared" si="195"/>
        <v>3. All Roles Work Inflexible</v>
      </c>
      <c r="G820" s="167" t="s">
        <v>1116</v>
      </c>
      <c r="H820" s="168">
        <v>1</v>
      </c>
      <c r="I820" s="23"/>
      <c r="J820" s="23"/>
      <c r="K820" s="23"/>
      <c r="L820" s="23"/>
      <c r="M820" s="23"/>
      <c r="N820" s="23"/>
      <c r="O820" s="23"/>
      <c r="P820" s="23"/>
      <c r="Q820" s="23"/>
      <c r="R820" s="23"/>
      <c r="S820" s="23">
        <v>1</v>
      </c>
      <c r="T820" s="23"/>
      <c r="U820" s="23"/>
      <c r="V820" s="23"/>
      <c r="W820" s="23"/>
      <c r="X820" s="23"/>
      <c r="Y820" s="23"/>
      <c r="Z820" s="23"/>
      <c r="AA820" s="23"/>
      <c r="AB820" s="23"/>
      <c r="AC820" s="24"/>
      <c r="AE820" s="35" t="s">
        <v>657</v>
      </c>
      <c r="AF820" s="36"/>
      <c r="AG820" s="36"/>
      <c r="AH820" s="36"/>
      <c r="AI820" s="37"/>
      <c r="AK820" s="4">
        <f t="shared" si="196"/>
        <v>0</v>
      </c>
      <c r="AL820" s="4">
        <f t="shared" si="197"/>
        <v>0</v>
      </c>
      <c r="AM820" s="4">
        <f t="shared" si="198"/>
        <v>0</v>
      </c>
      <c r="AN820" s="4">
        <f t="shared" si="199"/>
        <v>0</v>
      </c>
      <c r="AO820" s="4">
        <f t="shared" si="200"/>
        <v>0</v>
      </c>
      <c r="AQ820" s="4">
        <f t="shared" si="201"/>
        <v>0</v>
      </c>
      <c r="AR820" s="4">
        <f t="shared" si="202"/>
        <v>1</v>
      </c>
      <c r="AS820" s="4">
        <f t="shared" si="203"/>
        <v>1</v>
      </c>
      <c r="AT820" s="4">
        <f t="shared" si="204"/>
        <v>1</v>
      </c>
      <c r="AU820" s="4">
        <f t="shared" si="205"/>
        <v>1</v>
      </c>
      <c r="AW820" s="4">
        <f t="shared" si="206"/>
        <v>0</v>
      </c>
      <c r="AX820" s="4">
        <f t="shared" si="207"/>
        <v>0</v>
      </c>
      <c r="AY820" s="4">
        <f t="shared" si="208"/>
        <v>1</v>
      </c>
      <c r="BA820" s="4">
        <f t="shared" si="209"/>
        <v>1</v>
      </c>
    </row>
    <row r="821" spans="2:53" ht="14.5" customHeight="1" x14ac:dyDescent="0.35">
      <c r="B821" s="47" t="s">
        <v>1117</v>
      </c>
      <c r="C821" s="73"/>
      <c r="D821" s="74">
        <v>45332</v>
      </c>
      <c r="E821" s="74" t="str">
        <f t="shared" ca="1" si="194"/>
        <v>Yes</v>
      </c>
      <c r="F821" s="54" t="str">
        <f t="shared" si="195"/>
        <v>3. All Roles Work Inflexible</v>
      </c>
      <c r="G821" s="167" t="s">
        <v>1118</v>
      </c>
      <c r="H821" s="168">
        <v>1</v>
      </c>
      <c r="I821" s="23"/>
      <c r="J821" s="23"/>
      <c r="K821" s="23"/>
      <c r="L821" s="23"/>
      <c r="M821" s="23"/>
      <c r="N821" s="23"/>
      <c r="O821" s="23"/>
      <c r="P821" s="23"/>
      <c r="Q821" s="23">
        <v>1</v>
      </c>
      <c r="R821" s="23"/>
      <c r="S821" s="23"/>
      <c r="T821" s="23"/>
      <c r="U821" s="23"/>
      <c r="V821" s="23"/>
      <c r="W821" s="23"/>
      <c r="X821" s="23"/>
      <c r="Y821" s="23"/>
      <c r="Z821" s="23"/>
      <c r="AA821" s="23"/>
      <c r="AB821" s="23"/>
      <c r="AC821" s="24"/>
      <c r="AE821" s="35" t="s">
        <v>1119</v>
      </c>
      <c r="AF821" s="36"/>
      <c r="AG821" s="36"/>
      <c r="AH821" s="36"/>
      <c r="AI821" s="37"/>
      <c r="AK821" s="4">
        <f t="shared" si="196"/>
        <v>0</v>
      </c>
      <c r="AL821" s="4">
        <f t="shared" si="197"/>
        <v>0</v>
      </c>
      <c r="AM821" s="4">
        <f t="shared" si="198"/>
        <v>0</v>
      </c>
      <c r="AN821" s="4">
        <f t="shared" si="199"/>
        <v>0</v>
      </c>
      <c r="AO821" s="4">
        <f t="shared" si="200"/>
        <v>0</v>
      </c>
      <c r="AQ821" s="4">
        <f t="shared" si="201"/>
        <v>0</v>
      </c>
      <c r="AR821" s="4">
        <f t="shared" si="202"/>
        <v>1</v>
      </c>
      <c r="AS821" s="4">
        <f t="shared" si="203"/>
        <v>1</v>
      </c>
      <c r="AT821" s="4">
        <f t="shared" si="204"/>
        <v>1</v>
      </c>
      <c r="AU821" s="4">
        <f t="shared" si="205"/>
        <v>1</v>
      </c>
      <c r="AW821" s="4">
        <f t="shared" si="206"/>
        <v>0</v>
      </c>
      <c r="AX821" s="4">
        <f t="shared" si="207"/>
        <v>0</v>
      </c>
      <c r="AY821" s="4">
        <f t="shared" si="208"/>
        <v>1</v>
      </c>
      <c r="BA821" s="4">
        <f t="shared" si="209"/>
        <v>1</v>
      </c>
    </row>
    <row r="822" spans="2:53" ht="14.5" customHeight="1" x14ac:dyDescent="0.35">
      <c r="B822" s="47" t="s">
        <v>2713</v>
      </c>
      <c r="C822" s="73" t="s">
        <v>3474</v>
      </c>
      <c r="D822" s="74">
        <v>45332</v>
      </c>
      <c r="E822" s="74" t="str">
        <f t="shared" ca="1" si="194"/>
        <v>Yes</v>
      </c>
      <c r="F822" s="54" t="str">
        <f t="shared" si="195"/>
        <v>3. All Roles Work Inflexible</v>
      </c>
      <c r="G822" s="167" t="s">
        <v>4645</v>
      </c>
      <c r="H822" s="168">
        <v>1</v>
      </c>
      <c r="I822" s="23"/>
      <c r="J822" s="23"/>
      <c r="K822" s="23"/>
      <c r="L822" s="23"/>
      <c r="M822" s="23"/>
      <c r="N822" s="23"/>
      <c r="O822" s="23"/>
      <c r="P822" s="23"/>
      <c r="Q822" s="23"/>
      <c r="R822" s="23"/>
      <c r="S822" s="23"/>
      <c r="T822" s="23"/>
      <c r="U822" s="23"/>
      <c r="V822" s="23"/>
      <c r="W822" s="23"/>
      <c r="X822" s="23"/>
      <c r="Y822" s="23"/>
      <c r="Z822" s="23"/>
      <c r="AA822" s="23"/>
      <c r="AB822" s="23"/>
      <c r="AC822" s="24"/>
      <c r="AE822" s="35" t="s">
        <v>4239</v>
      </c>
      <c r="AF822" s="36" t="s">
        <v>4204</v>
      </c>
      <c r="AG822" s="36"/>
      <c r="AH822" s="36"/>
      <c r="AI822" s="37"/>
      <c r="AK822" s="4">
        <f t="shared" si="196"/>
        <v>0</v>
      </c>
      <c r="AL822" s="4">
        <f t="shared" si="197"/>
        <v>0</v>
      </c>
      <c r="AM822" s="4">
        <f t="shared" si="198"/>
        <v>0</v>
      </c>
      <c r="AN822" s="4">
        <f t="shared" si="199"/>
        <v>0</v>
      </c>
      <c r="AO822" s="4">
        <f t="shared" si="200"/>
        <v>0</v>
      </c>
      <c r="AQ822" s="4">
        <f t="shared" si="201"/>
        <v>0</v>
      </c>
      <c r="AR822" s="4">
        <f t="shared" si="202"/>
        <v>1</v>
      </c>
      <c r="AS822" s="4">
        <f t="shared" si="203"/>
        <v>1</v>
      </c>
      <c r="AT822" s="4">
        <f t="shared" si="204"/>
        <v>1</v>
      </c>
      <c r="AU822" s="4">
        <f t="shared" si="205"/>
        <v>1</v>
      </c>
      <c r="AW822" s="4">
        <f t="shared" si="206"/>
        <v>0</v>
      </c>
      <c r="AX822" s="4">
        <f t="shared" si="207"/>
        <v>0</v>
      </c>
      <c r="AY822" s="4">
        <f t="shared" si="208"/>
        <v>1</v>
      </c>
      <c r="BA822" s="4">
        <f t="shared" si="209"/>
        <v>1</v>
      </c>
    </row>
    <row r="823" spans="2:53" ht="14.5" customHeight="1" x14ac:dyDescent="0.35">
      <c r="B823" s="47" t="s">
        <v>1120</v>
      </c>
      <c r="C823" s="73"/>
      <c r="D823" s="74">
        <v>45332</v>
      </c>
      <c r="E823" s="74" t="str">
        <f t="shared" ca="1" si="194"/>
        <v>Yes</v>
      </c>
      <c r="F823" s="54" t="str">
        <f t="shared" si="195"/>
        <v>3. All Roles Work Inflexible</v>
      </c>
      <c r="G823" s="167" t="s">
        <v>1121</v>
      </c>
      <c r="H823" s="168">
        <v>10</v>
      </c>
      <c r="I823" s="23">
        <v>1</v>
      </c>
      <c r="J823" s="23"/>
      <c r="K823" s="23">
        <v>5</v>
      </c>
      <c r="L823" s="23"/>
      <c r="M823" s="23"/>
      <c r="N823" s="23"/>
      <c r="O823" s="23"/>
      <c r="P823" s="23"/>
      <c r="Q823" s="23">
        <v>3</v>
      </c>
      <c r="R823" s="23"/>
      <c r="S823" s="23"/>
      <c r="T823" s="23"/>
      <c r="U823" s="23"/>
      <c r="V823" s="23"/>
      <c r="W823" s="23"/>
      <c r="X823" s="23"/>
      <c r="Y823" s="23"/>
      <c r="Z823" s="23">
        <v>1</v>
      </c>
      <c r="AA823" s="23"/>
      <c r="AB823" s="23"/>
      <c r="AC823" s="24"/>
      <c r="AE823" s="35" t="s">
        <v>657</v>
      </c>
      <c r="AF823" s="36"/>
      <c r="AG823" s="36"/>
      <c r="AH823" s="36"/>
      <c r="AI823" s="37"/>
      <c r="AK823" s="4">
        <f t="shared" si="196"/>
        <v>0</v>
      </c>
      <c r="AL823" s="4">
        <f t="shared" si="197"/>
        <v>0</v>
      </c>
      <c r="AM823" s="4">
        <f t="shared" si="198"/>
        <v>0</v>
      </c>
      <c r="AN823" s="4">
        <f t="shared" si="199"/>
        <v>0</v>
      </c>
      <c r="AO823" s="4">
        <f t="shared" si="200"/>
        <v>0</v>
      </c>
      <c r="AQ823" s="4">
        <f t="shared" si="201"/>
        <v>0</v>
      </c>
      <c r="AR823" s="4">
        <f t="shared" si="202"/>
        <v>1</v>
      </c>
      <c r="AS823" s="4">
        <f t="shared" si="203"/>
        <v>1</v>
      </c>
      <c r="AT823" s="4">
        <f t="shared" si="204"/>
        <v>1</v>
      </c>
      <c r="AU823" s="4">
        <f t="shared" si="205"/>
        <v>1</v>
      </c>
      <c r="AW823" s="4">
        <f t="shared" si="206"/>
        <v>0</v>
      </c>
      <c r="AX823" s="4">
        <f t="shared" si="207"/>
        <v>0</v>
      </c>
      <c r="AY823" s="4">
        <f t="shared" si="208"/>
        <v>1</v>
      </c>
      <c r="BA823" s="4">
        <f t="shared" si="209"/>
        <v>1</v>
      </c>
    </row>
    <row r="824" spans="2:53" ht="14.5" customHeight="1" x14ac:dyDescent="0.35">
      <c r="B824" s="47" t="s">
        <v>2715</v>
      </c>
      <c r="C824" s="73" t="s">
        <v>3474</v>
      </c>
      <c r="D824" s="74">
        <v>45332</v>
      </c>
      <c r="E824" s="74" t="str">
        <f t="shared" ca="1" si="194"/>
        <v>Yes</v>
      </c>
      <c r="F824" s="54" t="str">
        <f t="shared" si="195"/>
        <v>3. All Roles Work Inflexible</v>
      </c>
      <c r="G824" s="167" t="s">
        <v>3572</v>
      </c>
      <c r="H824" s="168">
        <v>1</v>
      </c>
      <c r="I824" s="23"/>
      <c r="J824" s="23"/>
      <c r="K824" s="23"/>
      <c r="L824" s="23"/>
      <c r="M824" s="23"/>
      <c r="N824" s="23"/>
      <c r="O824" s="23"/>
      <c r="P824" s="23"/>
      <c r="Q824" s="23"/>
      <c r="R824" s="23"/>
      <c r="S824" s="23"/>
      <c r="T824" s="23"/>
      <c r="U824" s="23"/>
      <c r="V824" s="23"/>
      <c r="W824" s="23"/>
      <c r="X824" s="23"/>
      <c r="Y824" s="23"/>
      <c r="Z824" s="23"/>
      <c r="AA824" s="23"/>
      <c r="AB824" s="23"/>
      <c r="AC824" s="24"/>
      <c r="AE824" s="35" t="s">
        <v>4240</v>
      </c>
      <c r="AF824" s="36" t="s">
        <v>4204</v>
      </c>
      <c r="AG824" s="36"/>
      <c r="AH824" s="36"/>
      <c r="AI824" s="37"/>
      <c r="AK824" s="4">
        <f t="shared" si="196"/>
        <v>0</v>
      </c>
      <c r="AL824" s="4">
        <f t="shared" si="197"/>
        <v>0</v>
      </c>
      <c r="AM824" s="4">
        <f t="shared" si="198"/>
        <v>0</v>
      </c>
      <c r="AN824" s="4">
        <f t="shared" si="199"/>
        <v>0</v>
      </c>
      <c r="AO824" s="4">
        <f t="shared" si="200"/>
        <v>0</v>
      </c>
      <c r="AQ824" s="4">
        <f t="shared" si="201"/>
        <v>0</v>
      </c>
      <c r="AR824" s="4">
        <f t="shared" si="202"/>
        <v>1</v>
      </c>
      <c r="AS824" s="4">
        <f t="shared" si="203"/>
        <v>1</v>
      </c>
      <c r="AT824" s="4">
        <f t="shared" si="204"/>
        <v>1</v>
      </c>
      <c r="AU824" s="4">
        <f t="shared" si="205"/>
        <v>1</v>
      </c>
      <c r="AW824" s="4">
        <f t="shared" si="206"/>
        <v>0</v>
      </c>
      <c r="AX824" s="4">
        <f t="shared" si="207"/>
        <v>0</v>
      </c>
      <c r="AY824" s="4">
        <f t="shared" si="208"/>
        <v>1</v>
      </c>
      <c r="BA824" s="4">
        <f t="shared" si="209"/>
        <v>1</v>
      </c>
    </row>
    <row r="825" spans="2:53" ht="14.5" customHeight="1" x14ac:dyDescent="0.35">
      <c r="B825" s="47" t="s">
        <v>2716</v>
      </c>
      <c r="C825" s="73" t="s">
        <v>3474</v>
      </c>
      <c r="D825" s="74">
        <v>45332</v>
      </c>
      <c r="E825" s="74" t="str">
        <f t="shared" ca="1" si="194"/>
        <v>Yes</v>
      </c>
      <c r="F825" s="54" t="str">
        <f t="shared" si="195"/>
        <v>3. All Roles Work Inflexible</v>
      </c>
      <c r="G825" s="167" t="s">
        <v>3573</v>
      </c>
      <c r="H825" s="168">
        <v>1</v>
      </c>
      <c r="I825" s="23"/>
      <c r="J825" s="23"/>
      <c r="K825" s="23"/>
      <c r="L825" s="23"/>
      <c r="M825" s="23"/>
      <c r="N825" s="23"/>
      <c r="O825" s="23"/>
      <c r="P825" s="23"/>
      <c r="Q825" s="23"/>
      <c r="R825" s="23"/>
      <c r="S825" s="23"/>
      <c r="T825" s="23"/>
      <c r="U825" s="23"/>
      <c r="V825" s="23"/>
      <c r="W825" s="23"/>
      <c r="X825" s="23"/>
      <c r="Y825" s="23"/>
      <c r="Z825" s="23"/>
      <c r="AA825" s="23"/>
      <c r="AB825" s="23"/>
      <c r="AC825" s="24"/>
      <c r="AE825" s="35" t="s">
        <v>1812</v>
      </c>
      <c r="AF825" s="36" t="s">
        <v>4204</v>
      </c>
      <c r="AG825" s="36"/>
      <c r="AH825" s="36"/>
      <c r="AI825" s="37"/>
      <c r="AK825" s="4">
        <f t="shared" si="196"/>
        <v>0</v>
      </c>
      <c r="AL825" s="4">
        <f t="shared" si="197"/>
        <v>0</v>
      </c>
      <c r="AM825" s="4">
        <f t="shared" si="198"/>
        <v>0</v>
      </c>
      <c r="AN825" s="4">
        <f t="shared" si="199"/>
        <v>0</v>
      </c>
      <c r="AO825" s="4">
        <f t="shared" si="200"/>
        <v>0</v>
      </c>
      <c r="AQ825" s="4">
        <f t="shared" si="201"/>
        <v>0</v>
      </c>
      <c r="AR825" s="4">
        <f t="shared" si="202"/>
        <v>1</v>
      </c>
      <c r="AS825" s="4">
        <f t="shared" si="203"/>
        <v>1</v>
      </c>
      <c r="AT825" s="4">
        <f t="shared" si="204"/>
        <v>1</v>
      </c>
      <c r="AU825" s="4">
        <f t="shared" si="205"/>
        <v>1</v>
      </c>
      <c r="AW825" s="4">
        <f t="shared" si="206"/>
        <v>0</v>
      </c>
      <c r="AX825" s="4">
        <f t="shared" si="207"/>
        <v>0</v>
      </c>
      <c r="AY825" s="4">
        <f t="shared" si="208"/>
        <v>1</v>
      </c>
      <c r="BA825" s="4">
        <f t="shared" si="209"/>
        <v>1</v>
      </c>
    </row>
    <row r="826" spans="2:53" ht="14.5" customHeight="1" x14ac:dyDescent="0.35">
      <c r="B826" s="47" t="s">
        <v>1122</v>
      </c>
      <c r="C826" s="73"/>
      <c r="D826" s="74">
        <v>45332</v>
      </c>
      <c r="E826" s="74" t="str">
        <f t="shared" ca="1" si="194"/>
        <v>Yes</v>
      </c>
      <c r="F826" s="54" t="str">
        <f t="shared" si="195"/>
        <v>3. All Roles Work Inflexible</v>
      </c>
      <c r="G826" s="167" t="s">
        <v>1123</v>
      </c>
      <c r="H826" s="168">
        <v>28</v>
      </c>
      <c r="I826" s="23"/>
      <c r="J826" s="23">
        <v>1</v>
      </c>
      <c r="K826" s="23"/>
      <c r="L826" s="23"/>
      <c r="M826" s="23">
        <v>5</v>
      </c>
      <c r="N826" s="23"/>
      <c r="O826" s="23"/>
      <c r="P826" s="23"/>
      <c r="Q826" s="23">
        <v>19</v>
      </c>
      <c r="R826" s="23">
        <v>1</v>
      </c>
      <c r="S826" s="23"/>
      <c r="T826" s="23"/>
      <c r="U826" s="23">
        <v>2</v>
      </c>
      <c r="V826" s="23"/>
      <c r="W826" s="23"/>
      <c r="X826" s="23"/>
      <c r="Y826" s="23"/>
      <c r="Z826" s="23">
        <v>3</v>
      </c>
      <c r="AA826" s="23"/>
      <c r="AB826" s="23"/>
      <c r="AC826" s="24"/>
      <c r="AE826" s="35" t="s">
        <v>653</v>
      </c>
      <c r="AF826" s="36" t="s">
        <v>1124</v>
      </c>
      <c r="AG826" s="36" t="s">
        <v>865</v>
      </c>
      <c r="AH826" s="36" t="s">
        <v>587</v>
      </c>
      <c r="AI826" s="37"/>
      <c r="AK826" s="4">
        <f t="shared" si="196"/>
        <v>0</v>
      </c>
      <c r="AL826" s="4">
        <f t="shared" si="197"/>
        <v>0</v>
      </c>
      <c r="AM826" s="4">
        <f t="shared" si="198"/>
        <v>0</v>
      </c>
      <c r="AN826" s="4">
        <f t="shared" si="199"/>
        <v>0</v>
      </c>
      <c r="AO826" s="4">
        <f t="shared" si="200"/>
        <v>0</v>
      </c>
      <c r="AQ826" s="4">
        <f t="shared" si="201"/>
        <v>0</v>
      </c>
      <c r="AR826" s="4">
        <f t="shared" si="202"/>
        <v>0</v>
      </c>
      <c r="AS826" s="4">
        <f t="shared" si="203"/>
        <v>0</v>
      </c>
      <c r="AT826" s="4">
        <f t="shared" si="204"/>
        <v>0</v>
      </c>
      <c r="AU826" s="4">
        <f t="shared" si="205"/>
        <v>1</v>
      </c>
      <c r="AW826" s="4">
        <f t="shared" si="206"/>
        <v>0</v>
      </c>
      <c r="AX826" s="4">
        <f t="shared" si="207"/>
        <v>0</v>
      </c>
      <c r="AY826" s="4">
        <f t="shared" si="208"/>
        <v>1</v>
      </c>
      <c r="BA826" s="4">
        <f t="shared" si="209"/>
        <v>1</v>
      </c>
    </row>
    <row r="827" spans="2:53" ht="14.5" customHeight="1" x14ac:dyDescent="0.35">
      <c r="B827" s="47" t="s">
        <v>2717</v>
      </c>
      <c r="C827" s="73" t="s">
        <v>3474</v>
      </c>
      <c r="D827" s="74">
        <v>45332</v>
      </c>
      <c r="E827" s="74" t="str">
        <f t="shared" ca="1" si="194"/>
        <v>Yes</v>
      </c>
      <c r="F827" s="54" t="str">
        <f t="shared" si="195"/>
        <v>3. All Roles Work Inflexible</v>
      </c>
      <c r="G827" s="167" t="s">
        <v>4646</v>
      </c>
      <c r="H827" s="168">
        <v>1</v>
      </c>
      <c r="I827" s="23"/>
      <c r="J827" s="23"/>
      <c r="K827" s="23"/>
      <c r="L827" s="23"/>
      <c r="M827" s="23"/>
      <c r="N827" s="23"/>
      <c r="O827" s="23"/>
      <c r="P827" s="23"/>
      <c r="Q827" s="23"/>
      <c r="R827" s="23"/>
      <c r="S827" s="23"/>
      <c r="T827" s="23"/>
      <c r="U827" s="23"/>
      <c r="V827" s="23"/>
      <c r="W827" s="23"/>
      <c r="X827" s="23"/>
      <c r="Y827" s="23"/>
      <c r="Z827" s="23"/>
      <c r="AA827" s="23"/>
      <c r="AB827" s="23"/>
      <c r="AC827" s="24"/>
      <c r="AE827" s="35" t="s">
        <v>637</v>
      </c>
      <c r="AF827" s="36" t="s">
        <v>4204</v>
      </c>
      <c r="AG827" s="36"/>
      <c r="AH827" s="36"/>
      <c r="AI827" s="37"/>
      <c r="AK827" s="4">
        <f t="shared" si="196"/>
        <v>0</v>
      </c>
      <c r="AL827" s="4">
        <f t="shared" si="197"/>
        <v>0</v>
      </c>
      <c r="AM827" s="4">
        <f t="shared" si="198"/>
        <v>0</v>
      </c>
      <c r="AN827" s="4">
        <f t="shared" si="199"/>
        <v>0</v>
      </c>
      <c r="AO827" s="4">
        <f t="shared" si="200"/>
        <v>0</v>
      </c>
      <c r="AQ827" s="4">
        <f t="shared" si="201"/>
        <v>0</v>
      </c>
      <c r="AR827" s="4">
        <f t="shared" si="202"/>
        <v>1</v>
      </c>
      <c r="AS827" s="4">
        <f t="shared" si="203"/>
        <v>1</v>
      </c>
      <c r="AT827" s="4">
        <f t="shared" si="204"/>
        <v>1</v>
      </c>
      <c r="AU827" s="4">
        <f t="shared" si="205"/>
        <v>1</v>
      </c>
      <c r="AW827" s="4">
        <f t="shared" si="206"/>
        <v>0</v>
      </c>
      <c r="AX827" s="4">
        <f t="shared" si="207"/>
        <v>0</v>
      </c>
      <c r="AY827" s="4">
        <f t="shared" si="208"/>
        <v>1</v>
      </c>
      <c r="BA827" s="4">
        <f t="shared" si="209"/>
        <v>1</v>
      </c>
    </row>
    <row r="828" spans="2:53" ht="14.5" customHeight="1" x14ac:dyDescent="0.35">
      <c r="B828" s="47" t="s">
        <v>2532</v>
      </c>
      <c r="C828" s="73"/>
      <c r="D828" s="74">
        <v>45332</v>
      </c>
      <c r="E828" s="74" t="str">
        <f t="shared" ca="1" si="194"/>
        <v>Yes</v>
      </c>
      <c r="F828" s="54" t="str">
        <f t="shared" si="195"/>
        <v>3. All Roles Work Inflexible</v>
      </c>
      <c r="G828" s="167" t="s">
        <v>2533</v>
      </c>
      <c r="H828" s="168">
        <v>1</v>
      </c>
      <c r="I828" s="23"/>
      <c r="J828" s="23"/>
      <c r="K828" s="23"/>
      <c r="L828" s="23"/>
      <c r="M828" s="23"/>
      <c r="N828" s="23"/>
      <c r="O828" s="23"/>
      <c r="P828" s="23"/>
      <c r="Q828" s="23"/>
      <c r="R828" s="23"/>
      <c r="S828" s="23">
        <v>1</v>
      </c>
      <c r="T828" s="23"/>
      <c r="U828" s="23"/>
      <c r="V828" s="23"/>
      <c r="W828" s="23"/>
      <c r="X828" s="23"/>
      <c r="Y828" s="23"/>
      <c r="Z828" s="23"/>
      <c r="AA828" s="23"/>
      <c r="AB828" s="23"/>
      <c r="AC828" s="24"/>
      <c r="AE828" s="35" t="s">
        <v>2534</v>
      </c>
      <c r="AF828" s="36"/>
      <c r="AG828" s="36"/>
      <c r="AH828" s="36"/>
      <c r="AI828" s="37"/>
      <c r="AK828" s="4">
        <f t="shared" si="196"/>
        <v>0</v>
      </c>
      <c r="AL828" s="4">
        <f t="shared" si="197"/>
        <v>0</v>
      </c>
      <c r="AM828" s="4">
        <f t="shared" si="198"/>
        <v>0</v>
      </c>
      <c r="AN828" s="4">
        <f t="shared" si="199"/>
        <v>0</v>
      </c>
      <c r="AO828" s="4">
        <f t="shared" si="200"/>
        <v>0</v>
      </c>
      <c r="AQ828" s="4">
        <f t="shared" si="201"/>
        <v>0</v>
      </c>
      <c r="AR828" s="4">
        <f t="shared" si="202"/>
        <v>1</v>
      </c>
      <c r="AS828" s="4">
        <f t="shared" si="203"/>
        <v>1</v>
      </c>
      <c r="AT828" s="4">
        <f t="shared" si="204"/>
        <v>1</v>
      </c>
      <c r="AU828" s="4">
        <f t="shared" si="205"/>
        <v>1</v>
      </c>
      <c r="AW828" s="4">
        <f t="shared" si="206"/>
        <v>0</v>
      </c>
      <c r="AX828" s="4">
        <f t="shared" si="207"/>
        <v>0</v>
      </c>
      <c r="AY828" s="4">
        <f t="shared" si="208"/>
        <v>1</v>
      </c>
      <c r="BA828" s="4">
        <f t="shared" si="209"/>
        <v>1</v>
      </c>
    </row>
    <row r="829" spans="2:53" ht="14.5" customHeight="1" x14ac:dyDescent="0.35">
      <c r="B829" s="47" t="s">
        <v>2718</v>
      </c>
      <c r="C829" s="73" t="s">
        <v>3474</v>
      </c>
      <c r="D829" s="74">
        <v>45332</v>
      </c>
      <c r="E829" s="74" t="str">
        <f t="shared" ca="1" si="194"/>
        <v>Yes</v>
      </c>
      <c r="F829" s="54" t="str">
        <f t="shared" si="195"/>
        <v>3. All Roles Work Inflexible</v>
      </c>
      <c r="G829" s="167" t="s">
        <v>4647</v>
      </c>
      <c r="H829" s="168">
        <v>1</v>
      </c>
      <c r="I829" s="23"/>
      <c r="J829" s="23"/>
      <c r="K829" s="23"/>
      <c r="L829" s="23"/>
      <c r="M829" s="23"/>
      <c r="N829" s="23"/>
      <c r="O829" s="23"/>
      <c r="P829" s="23"/>
      <c r="Q829" s="23"/>
      <c r="R829" s="23"/>
      <c r="S829" s="23"/>
      <c r="T829" s="23"/>
      <c r="U829" s="23"/>
      <c r="V829" s="23"/>
      <c r="W829" s="23"/>
      <c r="X829" s="23"/>
      <c r="Y829" s="23"/>
      <c r="Z829" s="23"/>
      <c r="AA829" s="23"/>
      <c r="AB829" s="23"/>
      <c r="AC829" s="24"/>
      <c r="AE829" s="35" t="s">
        <v>4223</v>
      </c>
      <c r="AF829" s="36" t="s">
        <v>4204</v>
      </c>
      <c r="AG829" s="36"/>
      <c r="AH829" s="36"/>
      <c r="AI829" s="37"/>
      <c r="AK829" s="4">
        <f t="shared" si="196"/>
        <v>0</v>
      </c>
      <c r="AL829" s="4">
        <f t="shared" si="197"/>
        <v>0</v>
      </c>
      <c r="AM829" s="4">
        <f t="shared" si="198"/>
        <v>0</v>
      </c>
      <c r="AN829" s="4">
        <f t="shared" si="199"/>
        <v>0</v>
      </c>
      <c r="AO829" s="4">
        <f t="shared" si="200"/>
        <v>0</v>
      </c>
      <c r="AQ829" s="4">
        <f t="shared" si="201"/>
        <v>0</v>
      </c>
      <c r="AR829" s="4">
        <f t="shared" si="202"/>
        <v>1</v>
      </c>
      <c r="AS829" s="4">
        <f t="shared" si="203"/>
        <v>1</v>
      </c>
      <c r="AT829" s="4">
        <f t="shared" si="204"/>
        <v>1</v>
      </c>
      <c r="AU829" s="4">
        <f t="shared" si="205"/>
        <v>1</v>
      </c>
      <c r="AW829" s="4">
        <f t="shared" si="206"/>
        <v>0</v>
      </c>
      <c r="AX829" s="4">
        <f t="shared" si="207"/>
        <v>0</v>
      </c>
      <c r="AY829" s="4">
        <f t="shared" si="208"/>
        <v>1</v>
      </c>
      <c r="BA829" s="4">
        <f t="shared" si="209"/>
        <v>1</v>
      </c>
    </row>
    <row r="830" spans="2:53" ht="14.5" customHeight="1" x14ac:dyDescent="0.35">
      <c r="B830" s="47" t="s">
        <v>2720</v>
      </c>
      <c r="C830" s="73" t="s">
        <v>3474</v>
      </c>
      <c r="D830" s="74">
        <v>45332</v>
      </c>
      <c r="E830" s="74" t="str">
        <f t="shared" ca="1" si="194"/>
        <v>Yes</v>
      </c>
      <c r="F830" s="54" t="str">
        <f t="shared" si="195"/>
        <v>3. All Roles Work Inflexible</v>
      </c>
      <c r="G830" s="167" t="s">
        <v>3576</v>
      </c>
      <c r="H830" s="168">
        <v>1</v>
      </c>
      <c r="I830" s="23"/>
      <c r="J830" s="23"/>
      <c r="K830" s="23"/>
      <c r="L830" s="23"/>
      <c r="M830" s="23"/>
      <c r="N830" s="23"/>
      <c r="O830" s="23"/>
      <c r="P830" s="23"/>
      <c r="Q830" s="23"/>
      <c r="R830" s="23"/>
      <c r="S830" s="23"/>
      <c r="T830" s="23"/>
      <c r="U830" s="23"/>
      <c r="V830" s="23"/>
      <c r="W830" s="23"/>
      <c r="X830" s="23"/>
      <c r="Y830" s="23"/>
      <c r="Z830" s="23"/>
      <c r="AA830" s="23"/>
      <c r="AB830" s="23"/>
      <c r="AC830" s="24"/>
      <c r="AE830" s="35" t="s">
        <v>4241</v>
      </c>
      <c r="AF830" s="36" t="s">
        <v>4204</v>
      </c>
      <c r="AG830" s="36"/>
      <c r="AH830" s="36"/>
      <c r="AI830" s="37"/>
      <c r="AK830" s="4">
        <f t="shared" si="196"/>
        <v>0</v>
      </c>
      <c r="AL830" s="4">
        <f t="shared" si="197"/>
        <v>0</v>
      </c>
      <c r="AM830" s="4">
        <f t="shared" si="198"/>
        <v>0</v>
      </c>
      <c r="AN830" s="4">
        <f t="shared" si="199"/>
        <v>0</v>
      </c>
      <c r="AO830" s="4">
        <f t="shared" si="200"/>
        <v>0</v>
      </c>
      <c r="AQ830" s="4">
        <f t="shared" si="201"/>
        <v>0</v>
      </c>
      <c r="AR830" s="4">
        <f t="shared" si="202"/>
        <v>1</v>
      </c>
      <c r="AS830" s="4">
        <f t="shared" si="203"/>
        <v>1</v>
      </c>
      <c r="AT830" s="4">
        <f t="shared" si="204"/>
        <v>1</v>
      </c>
      <c r="AU830" s="4">
        <f t="shared" si="205"/>
        <v>1</v>
      </c>
      <c r="AW830" s="4">
        <f t="shared" si="206"/>
        <v>0</v>
      </c>
      <c r="AX830" s="4">
        <f t="shared" si="207"/>
        <v>0</v>
      </c>
      <c r="AY830" s="4">
        <f t="shared" si="208"/>
        <v>1</v>
      </c>
      <c r="BA830" s="4">
        <f t="shared" si="209"/>
        <v>1</v>
      </c>
    </row>
    <row r="831" spans="2:53" ht="14.5" customHeight="1" x14ac:dyDescent="0.35">
      <c r="B831" s="47" t="s">
        <v>2721</v>
      </c>
      <c r="C831" s="73" t="s">
        <v>3474</v>
      </c>
      <c r="D831" s="74">
        <v>45332</v>
      </c>
      <c r="E831" s="74" t="str">
        <f t="shared" ca="1" si="194"/>
        <v>Yes</v>
      </c>
      <c r="F831" s="54" t="str">
        <f t="shared" si="195"/>
        <v>3. All Roles Work Inflexible</v>
      </c>
      <c r="G831" s="167" t="s">
        <v>4648</v>
      </c>
      <c r="H831" s="168">
        <v>5</v>
      </c>
      <c r="I831" s="23"/>
      <c r="J831" s="23"/>
      <c r="K831" s="23"/>
      <c r="L831" s="23"/>
      <c r="M831" s="23"/>
      <c r="N831" s="23"/>
      <c r="O831" s="23"/>
      <c r="P831" s="23"/>
      <c r="Q831" s="23"/>
      <c r="R831" s="23"/>
      <c r="S831" s="23"/>
      <c r="T831" s="23"/>
      <c r="U831" s="23"/>
      <c r="V831" s="23"/>
      <c r="W831" s="23"/>
      <c r="X831" s="23"/>
      <c r="Y831" s="23"/>
      <c r="Z831" s="23"/>
      <c r="AA831" s="23"/>
      <c r="AB831" s="23"/>
      <c r="AC831" s="24"/>
      <c r="AE831" s="35" t="s">
        <v>1661</v>
      </c>
      <c r="AF831" s="36" t="s">
        <v>4204</v>
      </c>
      <c r="AG831" s="36"/>
      <c r="AH831" s="36"/>
      <c r="AI831" s="37"/>
      <c r="AK831" s="4">
        <f t="shared" si="196"/>
        <v>0</v>
      </c>
      <c r="AL831" s="4">
        <f t="shared" si="197"/>
        <v>0</v>
      </c>
      <c r="AM831" s="4">
        <f t="shared" si="198"/>
        <v>0</v>
      </c>
      <c r="AN831" s="4">
        <f t="shared" si="199"/>
        <v>0</v>
      </c>
      <c r="AO831" s="4">
        <f t="shared" si="200"/>
        <v>0</v>
      </c>
      <c r="AQ831" s="4">
        <f t="shared" si="201"/>
        <v>0</v>
      </c>
      <c r="AR831" s="4">
        <f t="shared" si="202"/>
        <v>1</v>
      </c>
      <c r="AS831" s="4">
        <f t="shared" si="203"/>
        <v>1</v>
      </c>
      <c r="AT831" s="4">
        <f t="shared" si="204"/>
        <v>1</v>
      </c>
      <c r="AU831" s="4">
        <f t="shared" si="205"/>
        <v>1</v>
      </c>
      <c r="AW831" s="4">
        <f t="shared" si="206"/>
        <v>0</v>
      </c>
      <c r="AX831" s="4">
        <f t="shared" si="207"/>
        <v>0</v>
      </c>
      <c r="AY831" s="4">
        <f t="shared" si="208"/>
        <v>1</v>
      </c>
      <c r="BA831" s="4">
        <f t="shared" si="209"/>
        <v>1</v>
      </c>
    </row>
    <row r="832" spans="2:53" ht="14.5" customHeight="1" x14ac:dyDescent="0.35">
      <c r="B832" s="47" t="s">
        <v>1125</v>
      </c>
      <c r="C832" s="73"/>
      <c r="D832" s="74">
        <v>45332</v>
      </c>
      <c r="E832" s="74" t="str">
        <f t="shared" ca="1" si="194"/>
        <v>Yes</v>
      </c>
      <c r="F832" s="54" t="str">
        <f t="shared" si="195"/>
        <v>3. All Roles Work Inflexible</v>
      </c>
      <c r="G832" s="167" t="s">
        <v>1126</v>
      </c>
      <c r="H832" s="168">
        <v>3</v>
      </c>
      <c r="I832" s="23"/>
      <c r="J832" s="23"/>
      <c r="K832" s="23"/>
      <c r="L832" s="23"/>
      <c r="M832" s="23"/>
      <c r="N832" s="23"/>
      <c r="O832" s="23"/>
      <c r="P832" s="23"/>
      <c r="Q832" s="23"/>
      <c r="R832" s="23"/>
      <c r="S832" s="23"/>
      <c r="T832" s="23"/>
      <c r="U832" s="23"/>
      <c r="V832" s="23">
        <v>1</v>
      </c>
      <c r="W832" s="23"/>
      <c r="X832" s="23"/>
      <c r="Y832" s="23"/>
      <c r="Z832" s="23"/>
      <c r="AA832" s="23"/>
      <c r="AB832" s="23"/>
      <c r="AC832" s="24"/>
      <c r="AE832" s="35" t="s">
        <v>708</v>
      </c>
      <c r="AF832" s="36"/>
      <c r="AG832" s="36"/>
      <c r="AH832" s="36"/>
      <c r="AI832" s="37"/>
      <c r="AK832" s="4">
        <f t="shared" si="196"/>
        <v>0</v>
      </c>
      <c r="AL832" s="4">
        <f t="shared" si="197"/>
        <v>0</v>
      </c>
      <c r="AM832" s="4">
        <f t="shared" si="198"/>
        <v>0</v>
      </c>
      <c r="AN832" s="4">
        <f t="shared" si="199"/>
        <v>0</v>
      </c>
      <c r="AO832" s="4">
        <f t="shared" si="200"/>
        <v>0</v>
      </c>
      <c r="AQ832" s="4">
        <f t="shared" si="201"/>
        <v>0</v>
      </c>
      <c r="AR832" s="4">
        <f t="shared" si="202"/>
        <v>1</v>
      </c>
      <c r="AS832" s="4">
        <f t="shared" si="203"/>
        <v>1</v>
      </c>
      <c r="AT832" s="4">
        <f t="shared" si="204"/>
        <v>1</v>
      </c>
      <c r="AU832" s="4">
        <f t="shared" si="205"/>
        <v>1</v>
      </c>
      <c r="AW832" s="4">
        <f t="shared" si="206"/>
        <v>0</v>
      </c>
      <c r="AX832" s="4">
        <f t="shared" si="207"/>
        <v>0</v>
      </c>
      <c r="AY832" s="4">
        <f t="shared" si="208"/>
        <v>1</v>
      </c>
      <c r="BA832" s="4">
        <f t="shared" si="209"/>
        <v>1</v>
      </c>
    </row>
    <row r="833" spans="2:53" ht="14.5" customHeight="1" x14ac:dyDescent="0.35">
      <c r="B833" s="47" t="s">
        <v>2279</v>
      </c>
      <c r="C833" s="73"/>
      <c r="D833" s="74">
        <v>45332</v>
      </c>
      <c r="E833" s="74" t="str">
        <f t="shared" ca="1" si="194"/>
        <v>Yes</v>
      </c>
      <c r="F833" s="54" t="str">
        <f t="shared" si="195"/>
        <v>3. All Roles Work Inflexible</v>
      </c>
      <c r="G833" s="167" t="s">
        <v>2293</v>
      </c>
      <c r="H833" s="168">
        <v>1</v>
      </c>
      <c r="I833" s="23"/>
      <c r="J833" s="23"/>
      <c r="K833" s="23"/>
      <c r="L833" s="23"/>
      <c r="M833" s="23"/>
      <c r="N833" s="23"/>
      <c r="O833" s="23"/>
      <c r="P833" s="23"/>
      <c r="Q833" s="23"/>
      <c r="R833" s="23"/>
      <c r="S833" s="23">
        <v>1</v>
      </c>
      <c r="T833" s="23"/>
      <c r="U833" s="23"/>
      <c r="V833" s="23"/>
      <c r="W833" s="23"/>
      <c r="X833" s="23"/>
      <c r="Y833" s="23"/>
      <c r="Z833" s="23"/>
      <c r="AA833" s="23"/>
      <c r="AB833" s="23"/>
      <c r="AC833" s="24"/>
      <c r="AE833" s="35" t="s">
        <v>2308</v>
      </c>
      <c r="AF833" s="36"/>
      <c r="AG833" s="36"/>
      <c r="AH833" s="36"/>
      <c r="AI833" s="37"/>
      <c r="AK833" s="4">
        <f t="shared" si="196"/>
        <v>0</v>
      </c>
      <c r="AL833" s="4">
        <f t="shared" si="197"/>
        <v>0</v>
      </c>
      <c r="AM833" s="4">
        <f t="shared" si="198"/>
        <v>0</v>
      </c>
      <c r="AN833" s="4">
        <f t="shared" si="199"/>
        <v>0</v>
      </c>
      <c r="AO833" s="4">
        <f t="shared" si="200"/>
        <v>0</v>
      </c>
      <c r="AQ833" s="4">
        <f t="shared" si="201"/>
        <v>0</v>
      </c>
      <c r="AR833" s="4">
        <f t="shared" si="202"/>
        <v>1</v>
      </c>
      <c r="AS833" s="4">
        <f t="shared" si="203"/>
        <v>1</v>
      </c>
      <c r="AT833" s="4">
        <f t="shared" si="204"/>
        <v>1</v>
      </c>
      <c r="AU833" s="4">
        <f t="shared" si="205"/>
        <v>1</v>
      </c>
      <c r="AW833" s="4">
        <f t="shared" si="206"/>
        <v>0</v>
      </c>
      <c r="AX833" s="4">
        <f t="shared" si="207"/>
        <v>0</v>
      </c>
      <c r="AY833" s="4">
        <f t="shared" si="208"/>
        <v>1</v>
      </c>
      <c r="BA833" s="4">
        <f t="shared" si="209"/>
        <v>1</v>
      </c>
    </row>
    <row r="834" spans="2:53" ht="14.5" customHeight="1" x14ac:dyDescent="0.35">
      <c r="B834" s="47" t="s">
        <v>1127</v>
      </c>
      <c r="C834" s="73"/>
      <c r="D834" s="74">
        <v>45332</v>
      </c>
      <c r="E834" s="74" t="str">
        <f t="shared" ca="1" si="194"/>
        <v>Yes</v>
      </c>
      <c r="F834" s="54" t="str">
        <f t="shared" si="195"/>
        <v>3. All Roles Work Inflexible</v>
      </c>
      <c r="G834" s="167" t="s">
        <v>1128</v>
      </c>
      <c r="H834" s="168">
        <v>1</v>
      </c>
      <c r="I834" s="23"/>
      <c r="J834" s="23"/>
      <c r="K834" s="23"/>
      <c r="L834" s="23"/>
      <c r="M834" s="23"/>
      <c r="N834" s="23"/>
      <c r="O834" s="23"/>
      <c r="P834" s="23"/>
      <c r="Q834" s="23"/>
      <c r="R834" s="23"/>
      <c r="S834" s="23">
        <v>1</v>
      </c>
      <c r="T834" s="23"/>
      <c r="U834" s="23"/>
      <c r="V834" s="23"/>
      <c r="W834" s="23"/>
      <c r="X834" s="23"/>
      <c r="Y834" s="23"/>
      <c r="Z834" s="23"/>
      <c r="AA834" s="23"/>
      <c r="AB834" s="23"/>
      <c r="AC834" s="24"/>
      <c r="AE834" s="35" t="s">
        <v>618</v>
      </c>
      <c r="AF834" s="36"/>
      <c r="AG834" s="36"/>
      <c r="AH834" s="36"/>
      <c r="AI834" s="37"/>
      <c r="AK834" s="4">
        <f t="shared" si="196"/>
        <v>0</v>
      </c>
      <c r="AL834" s="4">
        <f t="shared" si="197"/>
        <v>0</v>
      </c>
      <c r="AM834" s="4">
        <f t="shared" si="198"/>
        <v>0</v>
      </c>
      <c r="AN834" s="4">
        <f t="shared" si="199"/>
        <v>0</v>
      </c>
      <c r="AO834" s="4">
        <f t="shared" si="200"/>
        <v>0</v>
      </c>
      <c r="AQ834" s="4">
        <f t="shared" si="201"/>
        <v>0</v>
      </c>
      <c r="AR834" s="4">
        <f t="shared" si="202"/>
        <v>1</v>
      </c>
      <c r="AS834" s="4">
        <f t="shared" si="203"/>
        <v>1</v>
      </c>
      <c r="AT834" s="4">
        <f t="shared" si="204"/>
        <v>1</v>
      </c>
      <c r="AU834" s="4">
        <f t="shared" si="205"/>
        <v>1</v>
      </c>
      <c r="AW834" s="4">
        <f t="shared" si="206"/>
        <v>0</v>
      </c>
      <c r="AX834" s="4">
        <f t="shared" si="207"/>
        <v>0</v>
      </c>
      <c r="AY834" s="4">
        <f t="shared" si="208"/>
        <v>1</v>
      </c>
      <c r="BA834" s="4">
        <f t="shared" si="209"/>
        <v>1</v>
      </c>
    </row>
    <row r="835" spans="2:53" ht="14.5" customHeight="1" x14ac:dyDescent="0.35">
      <c r="B835" s="47" t="s">
        <v>2722</v>
      </c>
      <c r="C835" s="73" t="s">
        <v>3474</v>
      </c>
      <c r="D835" s="74">
        <v>45332</v>
      </c>
      <c r="E835" s="74" t="str">
        <f t="shared" ca="1" si="194"/>
        <v>Yes</v>
      </c>
      <c r="F835" s="54" t="str">
        <f t="shared" si="195"/>
        <v>3. All Roles Work Inflexible</v>
      </c>
      <c r="G835" s="167" t="s">
        <v>4649</v>
      </c>
      <c r="H835" s="168">
        <v>3</v>
      </c>
      <c r="I835" s="23"/>
      <c r="J835" s="23"/>
      <c r="K835" s="23"/>
      <c r="L835" s="23"/>
      <c r="M835" s="23"/>
      <c r="N835" s="23"/>
      <c r="O835" s="23"/>
      <c r="P835" s="23"/>
      <c r="Q835" s="23"/>
      <c r="R835" s="23"/>
      <c r="S835" s="23"/>
      <c r="T835" s="23"/>
      <c r="U835" s="23"/>
      <c r="V835" s="23"/>
      <c r="W835" s="23"/>
      <c r="X835" s="23"/>
      <c r="Y835" s="23"/>
      <c r="Z835" s="23"/>
      <c r="AA835" s="23"/>
      <c r="AB835" s="23"/>
      <c r="AC835" s="24"/>
      <c r="AE835" s="35" t="s">
        <v>4242</v>
      </c>
      <c r="AF835" s="36" t="s">
        <v>4204</v>
      </c>
      <c r="AG835" s="36"/>
      <c r="AH835" s="36"/>
      <c r="AI835" s="37"/>
      <c r="AK835" s="4">
        <f t="shared" si="196"/>
        <v>0</v>
      </c>
      <c r="AL835" s="4">
        <f t="shared" si="197"/>
        <v>0</v>
      </c>
      <c r="AM835" s="4">
        <f t="shared" si="198"/>
        <v>0</v>
      </c>
      <c r="AN835" s="4">
        <f t="shared" si="199"/>
        <v>0</v>
      </c>
      <c r="AO835" s="4">
        <f t="shared" si="200"/>
        <v>0</v>
      </c>
      <c r="AQ835" s="4">
        <f t="shared" si="201"/>
        <v>0</v>
      </c>
      <c r="AR835" s="4">
        <f t="shared" si="202"/>
        <v>1</v>
      </c>
      <c r="AS835" s="4">
        <f t="shared" si="203"/>
        <v>1</v>
      </c>
      <c r="AT835" s="4">
        <f t="shared" si="204"/>
        <v>1</v>
      </c>
      <c r="AU835" s="4">
        <f t="shared" si="205"/>
        <v>1</v>
      </c>
      <c r="AW835" s="4">
        <f t="shared" si="206"/>
        <v>0</v>
      </c>
      <c r="AX835" s="4">
        <f t="shared" si="207"/>
        <v>0</v>
      </c>
      <c r="AY835" s="4">
        <f t="shared" si="208"/>
        <v>1</v>
      </c>
      <c r="BA835" s="4">
        <f t="shared" si="209"/>
        <v>1</v>
      </c>
    </row>
    <row r="836" spans="2:53" ht="14.5" customHeight="1" x14ac:dyDescent="0.35">
      <c r="B836" s="47" t="s">
        <v>1129</v>
      </c>
      <c r="C836" s="73"/>
      <c r="D836" s="74">
        <v>45332</v>
      </c>
      <c r="E836" s="74" t="str">
        <f t="shared" ca="1" si="194"/>
        <v>Yes</v>
      </c>
      <c r="F836" s="54" t="str">
        <f t="shared" si="195"/>
        <v>3. All Roles Work Inflexible</v>
      </c>
      <c r="G836" s="167" t="s">
        <v>1130</v>
      </c>
      <c r="H836" s="168">
        <v>1</v>
      </c>
      <c r="I836" s="23"/>
      <c r="J836" s="23"/>
      <c r="K836" s="23"/>
      <c r="L836" s="23"/>
      <c r="M836" s="23"/>
      <c r="N836" s="23"/>
      <c r="O836" s="23"/>
      <c r="P836" s="23"/>
      <c r="Q836" s="23"/>
      <c r="R836" s="23"/>
      <c r="S836" s="23">
        <v>1</v>
      </c>
      <c r="T836" s="23"/>
      <c r="U836" s="23"/>
      <c r="V836" s="23"/>
      <c r="W836" s="23"/>
      <c r="X836" s="23"/>
      <c r="Y836" s="23"/>
      <c r="Z836" s="23"/>
      <c r="AA836" s="23"/>
      <c r="AB836" s="23"/>
      <c r="AC836" s="24"/>
      <c r="AE836" s="35" t="s">
        <v>1131</v>
      </c>
      <c r="AF836" s="36"/>
      <c r="AG836" s="36"/>
      <c r="AH836" s="36"/>
      <c r="AI836" s="37"/>
      <c r="AK836" s="4">
        <f t="shared" si="196"/>
        <v>0</v>
      </c>
      <c r="AL836" s="4">
        <f t="shared" si="197"/>
        <v>0</v>
      </c>
      <c r="AM836" s="4">
        <f t="shared" si="198"/>
        <v>0</v>
      </c>
      <c r="AN836" s="4">
        <f t="shared" si="199"/>
        <v>0</v>
      </c>
      <c r="AO836" s="4">
        <f t="shared" si="200"/>
        <v>0</v>
      </c>
      <c r="AQ836" s="4">
        <f t="shared" si="201"/>
        <v>0</v>
      </c>
      <c r="AR836" s="4">
        <f t="shared" si="202"/>
        <v>1</v>
      </c>
      <c r="AS836" s="4">
        <f t="shared" si="203"/>
        <v>1</v>
      </c>
      <c r="AT836" s="4">
        <f t="shared" si="204"/>
        <v>1</v>
      </c>
      <c r="AU836" s="4">
        <f t="shared" si="205"/>
        <v>1</v>
      </c>
      <c r="AW836" s="4">
        <f t="shared" si="206"/>
        <v>0</v>
      </c>
      <c r="AX836" s="4">
        <f t="shared" si="207"/>
        <v>0</v>
      </c>
      <c r="AY836" s="4">
        <f t="shared" si="208"/>
        <v>1</v>
      </c>
      <c r="BA836" s="4">
        <f t="shared" si="209"/>
        <v>1</v>
      </c>
    </row>
    <row r="837" spans="2:53" ht="14.5" customHeight="1" x14ac:dyDescent="0.35">
      <c r="B837" s="47" t="s">
        <v>2723</v>
      </c>
      <c r="C837" s="73" t="s">
        <v>3474</v>
      </c>
      <c r="D837" s="74">
        <v>45332</v>
      </c>
      <c r="E837" s="74" t="str">
        <f t="shared" ca="1" si="194"/>
        <v>Yes</v>
      </c>
      <c r="F837" s="54" t="str">
        <f t="shared" si="195"/>
        <v>3. All Roles Work Inflexible</v>
      </c>
      <c r="G837" s="167" t="s">
        <v>4650</v>
      </c>
      <c r="H837" s="168">
        <v>1</v>
      </c>
      <c r="I837" s="23"/>
      <c r="J837" s="23"/>
      <c r="K837" s="23"/>
      <c r="L837" s="23"/>
      <c r="M837" s="23"/>
      <c r="N837" s="23"/>
      <c r="O837" s="23"/>
      <c r="P837" s="23"/>
      <c r="Q837" s="23"/>
      <c r="R837" s="23"/>
      <c r="S837" s="23"/>
      <c r="T837" s="23"/>
      <c r="U837" s="23"/>
      <c r="V837" s="23"/>
      <c r="W837" s="23"/>
      <c r="X837" s="23"/>
      <c r="Y837" s="23"/>
      <c r="Z837" s="23"/>
      <c r="AA837" s="23"/>
      <c r="AB837" s="23"/>
      <c r="AC837" s="24"/>
      <c r="AE837" s="35" t="s">
        <v>586</v>
      </c>
      <c r="AF837" s="36" t="s">
        <v>4204</v>
      </c>
      <c r="AG837" s="36"/>
      <c r="AH837" s="36"/>
      <c r="AI837" s="37"/>
      <c r="AK837" s="4">
        <f t="shared" si="196"/>
        <v>0</v>
      </c>
      <c r="AL837" s="4">
        <f t="shared" si="197"/>
        <v>0</v>
      </c>
      <c r="AM837" s="4">
        <f t="shared" si="198"/>
        <v>0</v>
      </c>
      <c r="AN837" s="4">
        <f t="shared" si="199"/>
        <v>0</v>
      </c>
      <c r="AO837" s="4">
        <f t="shared" si="200"/>
        <v>0</v>
      </c>
      <c r="AQ837" s="4">
        <f t="shared" si="201"/>
        <v>0</v>
      </c>
      <c r="AR837" s="4">
        <f t="shared" si="202"/>
        <v>1</v>
      </c>
      <c r="AS837" s="4">
        <f t="shared" si="203"/>
        <v>1</v>
      </c>
      <c r="AT837" s="4">
        <f t="shared" si="204"/>
        <v>1</v>
      </c>
      <c r="AU837" s="4">
        <f t="shared" si="205"/>
        <v>1</v>
      </c>
      <c r="AW837" s="4">
        <f t="shared" si="206"/>
        <v>0</v>
      </c>
      <c r="AX837" s="4">
        <f t="shared" si="207"/>
        <v>0</v>
      </c>
      <c r="AY837" s="4">
        <f t="shared" si="208"/>
        <v>1</v>
      </c>
      <c r="BA837" s="4">
        <f t="shared" si="209"/>
        <v>1</v>
      </c>
    </row>
    <row r="838" spans="2:53" ht="14.5" customHeight="1" x14ac:dyDescent="0.35">
      <c r="B838" s="47" t="s">
        <v>2390</v>
      </c>
      <c r="C838" s="73"/>
      <c r="D838" s="74">
        <v>45332</v>
      </c>
      <c r="E838" s="74" t="str">
        <f t="shared" ca="1" si="194"/>
        <v>Yes</v>
      </c>
      <c r="F838" s="54" t="str">
        <f t="shared" si="195"/>
        <v>3. All Roles Work Inflexible</v>
      </c>
      <c r="G838" s="167" t="s">
        <v>2391</v>
      </c>
      <c r="H838" s="168">
        <v>1</v>
      </c>
      <c r="I838" s="23"/>
      <c r="J838" s="23"/>
      <c r="K838" s="23"/>
      <c r="L838" s="23"/>
      <c r="M838" s="23"/>
      <c r="N838" s="23"/>
      <c r="O838" s="23"/>
      <c r="P838" s="23"/>
      <c r="Q838" s="23"/>
      <c r="R838" s="23"/>
      <c r="S838" s="23">
        <v>1</v>
      </c>
      <c r="T838" s="23"/>
      <c r="U838" s="23"/>
      <c r="V838" s="23"/>
      <c r="W838" s="23"/>
      <c r="X838" s="23"/>
      <c r="Y838" s="23"/>
      <c r="Z838" s="23"/>
      <c r="AA838" s="23"/>
      <c r="AB838" s="23"/>
      <c r="AC838" s="24"/>
      <c r="AE838" s="35" t="s">
        <v>887</v>
      </c>
      <c r="AF838" s="36"/>
      <c r="AG838" s="36"/>
      <c r="AH838" s="36"/>
      <c r="AI838" s="37"/>
      <c r="AK838" s="4">
        <f t="shared" si="196"/>
        <v>0</v>
      </c>
      <c r="AL838" s="4">
        <f t="shared" si="197"/>
        <v>0</v>
      </c>
      <c r="AM838" s="4">
        <f t="shared" si="198"/>
        <v>0</v>
      </c>
      <c r="AN838" s="4">
        <f t="shared" si="199"/>
        <v>0</v>
      </c>
      <c r="AO838" s="4">
        <f t="shared" si="200"/>
        <v>0</v>
      </c>
      <c r="AQ838" s="4">
        <f t="shared" si="201"/>
        <v>0</v>
      </c>
      <c r="AR838" s="4">
        <f t="shared" si="202"/>
        <v>1</v>
      </c>
      <c r="AS838" s="4">
        <f t="shared" si="203"/>
        <v>1</v>
      </c>
      <c r="AT838" s="4">
        <f t="shared" si="204"/>
        <v>1</v>
      </c>
      <c r="AU838" s="4">
        <f t="shared" si="205"/>
        <v>1</v>
      </c>
      <c r="AW838" s="4">
        <f t="shared" si="206"/>
        <v>0</v>
      </c>
      <c r="AX838" s="4">
        <f t="shared" si="207"/>
        <v>0</v>
      </c>
      <c r="AY838" s="4">
        <f t="shared" si="208"/>
        <v>1</v>
      </c>
      <c r="BA838" s="4">
        <f t="shared" si="209"/>
        <v>1</v>
      </c>
    </row>
    <row r="839" spans="2:53" ht="14.5" customHeight="1" x14ac:dyDescent="0.35">
      <c r="B839" s="47" t="s">
        <v>2724</v>
      </c>
      <c r="C839" s="73" t="s">
        <v>3474</v>
      </c>
      <c r="D839" s="74">
        <v>45332</v>
      </c>
      <c r="E839" s="74" t="str">
        <f t="shared" ca="1" si="194"/>
        <v>Yes</v>
      </c>
      <c r="F839" s="54" t="str">
        <f t="shared" si="195"/>
        <v>3. All Roles Work Inflexible</v>
      </c>
      <c r="G839" s="167" t="s">
        <v>3580</v>
      </c>
      <c r="H839" s="168">
        <v>1</v>
      </c>
      <c r="I839" s="23"/>
      <c r="J839" s="23"/>
      <c r="K839" s="23"/>
      <c r="L839" s="23"/>
      <c r="M839" s="23"/>
      <c r="N839" s="23"/>
      <c r="O839" s="23"/>
      <c r="P839" s="23"/>
      <c r="Q839" s="23"/>
      <c r="R839" s="23"/>
      <c r="S839" s="23"/>
      <c r="T839" s="23"/>
      <c r="U839" s="23"/>
      <c r="V839" s="23"/>
      <c r="W839" s="23"/>
      <c r="X839" s="23"/>
      <c r="Y839" s="23"/>
      <c r="Z839" s="23"/>
      <c r="AA839" s="23"/>
      <c r="AB839" s="23"/>
      <c r="AC839" s="24"/>
      <c r="AE839" s="35" t="s">
        <v>809</v>
      </c>
      <c r="AF839" s="36" t="s">
        <v>4204</v>
      </c>
      <c r="AG839" s="36"/>
      <c r="AH839" s="36"/>
      <c r="AI839" s="37"/>
      <c r="AK839" s="4">
        <f t="shared" si="196"/>
        <v>0</v>
      </c>
      <c r="AL839" s="4">
        <f t="shared" si="197"/>
        <v>0</v>
      </c>
      <c r="AM839" s="4">
        <f t="shared" si="198"/>
        <v>0</v>
      </c>
      <c r="AN839" s="4">
        <f t="shared" si="199"/>
        <v>0</v>
      </c>
      <c r="AO839" s="4">
        <f t="shared" si="200"/>
        <v>0</v>
      </c>
      <c r="AQ839" s="4">
        <f t="shared" si="201"/>
        <v>0</v>
      </c>
      <c r="AR839" s="4">
        <f t="shared" si="202"/>
        <v>1</v>
      </c>
      <c r="AS839" s="4">
        <f t="shared" si="203"/>
        <v>1</v>
      </c>
      <c r="AT839" s="4">
        <f t="shared" si="204"/>
        <v>1</v>
      </c>
      <c r="AU839" s="4">
        <f t="shared" si="205"/>
        <v>1</v>
      </c>
      <c r="AW839" s="4">
        <f t="shared" si="206"/>
        <v>0</v>
      </c>
      <c r="AX839" s="4">
        <f t="shared" si="207"/>
        <v>0</v>
      </c>
      <c r="AY839" s="4">
        <f t="shared" si="208"/>
        <v>1</v>
      </c>
      <c r="BA839" s="4">
        <f t="shared" si="209"/>
        <v>1</v>
      </c>
    </row>
    <row r="840" spans="2:53" ht="14.5" customHeight="1" x14ac:dyDescent="0.35">
      <c r="B840" s="47" t="s">
        <v>1134</v>
      </c>
      <c r="C840" s="73"/>
      <c r="D840" s="74">
        <v>45332</v>
      </c>
      <c r="E840" s="74" t="str">
        <f t="shared" ca="1" si="194"/>
        <v>Yes</v>
      </c>
      <c r="F840" s="54" t="str">
        <f t="shared" si="195"/>
        <v>3. All Roles Work Inflexible</v>
      </c>
      <c r="G840" s="167" t="s">
        <v>1135</v>
      </c>
      <c r="H840" s="168">
        <v>9</v>
      </c>
      <c r="I840" s="23"/>
      <c r="J840" s="23"/>
      <c r="K840" s="23">
        <v>3</v>
      </c>
      <c r="L840" s="23"/>
      <c r="M840" s="23"/>
      <c r="N840" s="23"/>
      <c r="O840" s="23"/>
      <c r="P840" s="23">
        <v>1</v>
      </c>
      <c r="Q840" s="23">
        <v>6</v>
      </c>
      <c r="R840" s="23">
        <v>1</v>
      </c>
      <c r="S840" s="23"/>
      <c r="T840" s="23"/>
      <c r="U840" s="23"/>
      <c r="V840" s="23"/>
      <c r="W840" s="23"/>
      <c r="X840" s="23"/>
      <c r="Y840" s="23"/>
      <c r="Z840" s="23">
        <v>1</v>
      </c>
      <c r="AA840" s="23"/>
      <c r="AB840" s="23"/>
      <c r="AC840" s="24"/>
      <c r="AE840" s="35" t="s">
        <v>835</v>
      </c>
      <c r="AF840" s="36" t="s">
        <v>864</v>
      </c>
      <c r="AG840" s="36" t="s">
        <v>577</v>
      </c>
      <c r="AH840" s="36"/>
      <c r="AI840" s="37"/>
      <c r="AK840" s="4">
        <f t="shared" si="196"/>
        <v>0</v>
      </c>
      <c r="AL840" s="4">
        <f t="shared" si="197"/>
        <v>0</v>
      </c>
      <c r="AM840" s="4">
        <f t="shared" si="198"/>
        <v>0</v>
      </c>
      <c r="AN840" s="4">
        <f t="shared" si="199"/>
        <v>0</v>
      </c>
      <c r="AO840" s="4">
        <f t="shared" si="200"/>
        <v>0</v>
      </c>
      <c r="AQ840" s="4">
        <f t="shared" si="201"/>
        <v>0</v>
      </c>
      <c r="AR840" s="4">
        <f t="shared" si="202"/>
        <v>0</v>
      </c>
      <c r="AS840" s="4">
        <f t="shared" si="203"/>
        <v>0</v>
      </c>
      <c r="AT840" s="4">
        <f t="shared" si="204"/>
        <v>1</v>
      </c>
      <c r="AU840" s="4">
        <f t="shared" si="205"/>
        <v>1</v>
      </c>
      <c r="AW840" s="4">
        <f t="shared" si="206"/>
        <v>0</v>
      </c>
      <c r="AX840" s="4">
        <f t="shared" si="207"/>
        <v>0</v>
      </c>
      <c r="AY840" s="4">
        <f t="shared" si="208"/>
        <v>1</v>
      </c>
      <c r="BA840" s="4">
        <f t="shared" si="209"/>
        <v>1</v>
      </c>
    </row>
    <row r="841" spans="2:53" ht="14.5" customHeight="1" x14ac:dyDescent="0.35">
      <c r="B841" s="47" t="s">
        <v>2727</v>
      </c>
      <c r="C841" s="73" t="s">
        <v>3474</v>
      </c>
      <c r="D841" s="74">
        <v>45332</v>
      </c>
      <c r="E841" s="74" t="str">
        <f t="shared" ca="1" si="194"/>
        <v>Yes</v>
      </c>
      <c r="F841" s="54" t="str">
        <f t="shared" si="195"/>
        <v>3. All Roles Work Inflexible</v>
      </c>
      <c r="G841" s="167" t="s">
        <v>3583</v>
      </c>
      <c r="H841" s="168">
        <v>1</v>
      </c>
      <c r="I841" s="23"/>
      <c r="J841" s="23"/>
      <c r="K841" s="23"/>
      <c r="L841" s="23"/>
      <c r="M841" s="23"/>
      <c r="N841" s="23"/>
      <c r="O841" s="23"/>
      <c r="P841" s="23"/>
      <c r="Q841" s="23"/>
      <c r="R841" s="23"/>
      <c r="S841" s="23"/>
      <c r="T841" s="23"/>
      <c r="U841" s="23"/>
      <c r="V841" s="23"/>
      <c r="W841" s="23"/>
      <c r="X841" s="23"/>
      <c r="Y841" s="23"/>
      <c r="Z841" s="23"/>
      <c r="AA841" s="23"/>
      <c r="AB841" s="23"/>
      <c r="AC841" s="24"/>
      <c r="AE841" s="35" t="s">
        <v>4218</v>
      </c>
      <c r="AF841" s="36" t="s">
        <v>4204</v>
      </c>
      <c r="AG841" s="36"/>
      <c r="AH841" s="36"/>
      <c r="AI841" s="37"/>
      <c r="AK841" s="4">
        <f t="shared" si="196"/>
        <v>0</v>
      </c>
      <c r="AL841" s="4">
        <f t="shared" si="197"/>
        <v>0</v>
      </c>
      <c r="AM841" s="4">
        <f t="shared" si="198"/>
        <v>0</v>
      </c>
      <c r="AN841" s="4">
        <f t="shared" si="199"/>
        <v>0</v>
      </c>
      <c r="AO841" s="4">
        <f t="shared" si="200"/>
        <v>0</v>
      </c>
      <c r="AQ841" s="4">
        <f t="shared" si="201"/>
        <v>0</v>
      </c>
      <c r="AR841" s="4">
        <f t="shared" si="202"/>
        <v>1</v>
      </c>
      <c r="AS841" s="4">
        <f t="shared" si="203"/>
        <v>1</v>
      </c>
      <c r="AT841" s="4">
        <f t="shared" si="204"/>
        <v>1</v>
      </c>
      <c r="AU841" s="4">
        <f t="shared" si="205"/>
        <v>1</v>
      </c>
      <c r="AW841" s="4">
        <f t="shared" si="206"/>
        <v>0</v>
      </c>
      <c r="AX841" s="4">
        <f t="shared" si="207"/>
        <v>0</v>
      </c>
      <c r="AY841" s="4">
        <f t="shared" si="208"/>
        <v>1</v>
      </c>
      <c r="BA841" s="4">
        <f t="shared" si="209"/>
        <v>1</v>
      </c>
    </row>
    <row r="842" spans="2:53" ht="14.5" customHeight="1" x14ac:dyDescent="0.35">
      <c r="B842" s="47" t="s">
        <v>1136</v>
      </c>
      <c r="C842" s="73"/>
      <c r="D842" s="74">
        <v>45332</v>
      </c>
      <c r="E842" s="74" t="str">
        <f t="shared" ca="1" si="194"/>
        <v>Yes</v>
      </c>
      <c r="F842" s="54" t="str">
        <f t="shared" si="195"/>
        <v>3. All Roles Work Inflexible</v>
      </c>
      <c r="G842" s="167" t="s">
        <v>1137</v>
      </c>
      <c r="H842" s="168">
        <v>2</v>
      </c>
      <c r="I842" s="23"/>
      <c r="J842" s="23"/>
      <c r="K842" s="23"/>
      <c r="L842" s="23"/>
      <c r="M842" s="23"/>
      <c r="N842" s="23"/>
      <c r="O842" s="23"/>
      <c r="P842" s="23"/>
      <c r="Q842" s="23"/>
      <c r="R842" s="23"/>
      <c r="S842" s="23">
        <v>1</v>
      </c>
      <c r="T842" s="23"/>
      <c r="U842" s="23"/>
      <c r="V842" s="23"/>
      <c r="W842" s="23"/>
      <c r="X842" s="23"/>
      <c r="Y842" s="23"/>
      <c r="Z842" s="23"/>
      <c r="AA842" s="23"/>
      <c r="AB842" s="23"/>
      <c r="AC842" s="24"/>
      <c r="AE842" s="35" t="s">
        <v>657</v>
      </c>
      <c r="AF842" s="36"/>
      <c r="AG842" s="36"/>
      <c r="AH842" s="36"/>
      <c r="AI842" s="37"/>
      <c r="AK842" s="4">
        <f t="shared" si="196"/>
        <v>0</v>
      </c>
      <c r="AL842" s="4">
        <f t="shared" si="197"/>
        <v>0</v>
      </c>
      <c r="AM842" s="4">
        <f t="shared" si="198"/>
        <v>0</v>
      </c>
      <c r="AN842" s="4">
        <f t="shared" si="199"/>
        <v>0</v>
      </c>
      <c r="AO842" s="4">
        <f t="shared" si="200"/>
        <v>0</v>
      </c>
      <c r="AQ842" s="4">
        <f t="shared" si="201"/>
        <v>0</v>
      </c>
      <c r="AR842" s="4">
        <f t="shared" si="202"/>
        <v>1</v>
      </c>
      <c r="AS842" s="4">
        <f t="shared" si="203"/>
        <v>1</v>
      </c>
      <c r="AT842" s="4">
        <f t="shared" si="204"/>
        <v>1</v>
      </c>
      <c r="AU842" s="4">
        <f t="shared" si="205"/>
        <v>1</v>
      </c>
      <c r="AW842" s="4">
        <f t="shared" si="206"/>
        <v>0</v>
      </c>
      <c r="AX842" s="4">
        <f t="shared" si="207"/>
        <v>0</v>
      </c>
      <c r="AY842" s="4">
        <f t="shared" si="208"/>
        <v>1</v>
      </c>
      <c r="BA842" s="4">
        <f t="shared" si="209"/>
        <v>1</v>
      </c>
    </row>
    <row r="843" spans="2:53" ht="14.5" customHeight="1" x14ac:dyDescent="0.35">
      <c r="B843" s="47" t="s">
        <v>1138</v>
      </c>
      <c r="C843" s="73"/>
      <c r="D843" s="74">
        <v>45332</v>
      </c>
      <c r="E843" s="74" t="str">
        <f t="shared" ca="1" si="194"/>
        <v>Yes</v>
      </c>
      <c r="F843" s="54" t="str">
        <f t="shared" si="195"/>
        <v>3. All Roles Work Inflexible</v>
      </c>
      <c r="G843" s="167" t="s">
        <v>1139</v>
      </c>
      <c r="H843" s="168">
        <v>1</v>
      </c>
      <c r="I843" s="23"/>
      <c r="J843" s="23"/>
      <c r="K843" s="23"/>
      <c r="L843" s="23"/>
      <c r="M843" s="23"/>
      <c r="N843" s="23"/>
      <c r="O843" s="23"/>
      <c r="P843" s="23"/>
      <c r="Q843" s="23"/>
      <c r="R843" s="23"/>
      <c r="S843" s="23">
        <v>1</v>
      </c>
      <c r="T843" s="23"/>
      <c r="U843" s="23"/>
      <c r="V843" s="23"/>
      <c r="W843" s="23"/>
      <c r="X843" s="23"/>
      <c r="Y843" s="23"/>
      <c r="Z843" s="23"/>
      <c r="AA843" s="23"/>
      <c r="AB843" s="23"/>
      <c r="AC843" s="24"/>
      <c r="AE843" s="35" t="s">
        <v>896</v>
      </c>
      <c r="AF843" s="36"/>
      <c r="AG843" s="36"/>
      <c r="AH843" s="36"/>
      <c r="AI843" s="37"/>
      <c r="AK843" s="4">
        <f t="shared" si="196"/>
        <v>0</v>
      </c>
      <c r="AL843" s="4">
        <f t="shared" si="197"/>
        <v>0</v>
      </c>
      <c r="AM843" s="4">
        <f t="shared" si="198"/>
        <v>0</v>
      </c>
      <c r="AN843" s="4">
        <f t="shared" si="199"/>
        <v>0</v>
      </c>
      <c r="AO843" s="4">
        <f t="shared" si="200"/>
        <v>0</v>
      </c>
      <c r="AQ843" s="4">
        <f t="shared" si="201"/>
        <v>0</v>
      </c>
      <c r="AR843" s="4">
        <f t="shared" si="202"/>
        <v>1</v>
      </c>
      <c r="AS843" s="4">
        <f t="shared" si="203"/>
        <v>1</v>
      </c>
      <c r="AT843" s="4">
        <f t="shared" si="204"/>
        <v>1</v>
      </c>
      <c r="AU843" s="4">
        <f t="shared" si="205"/>
        <v>1</v>
      </c>
      <c r="AW843" s="4">
        <f t="shared" si="206"/>
        <v>0</v>
      </c>
      <c r="AX843" s="4">
        <f t="shared" si="207"/>
        <v>0</v>
      </c>
      <c r="AY843" s="4">
        <f t="shared" si="208"/>
        <v>1</v>
      </c>
      <c r="BA843" s="4">
        <f t="shared" si="209"/>
        <v>1</v>
      </c>
    </row>
    <row r="844" spans="2:53" ht="14.5" customHeight="1" x14ac:dyDescent="0.35">
      <c r="B844" s="47" t="s">
        <v>2729</v>
      </c>
      <c r="C844" s="73" t="s">
        <v>3474</v>
      </c>
      <c r="D844" s="74">
        <v>45332</v>
      </c>
      <c r="E844" s="74" t="str">
        <f t="shared" ca="1" si="194"/>
        <v>Yes</v>
      </c>
      <c r="F844" s="54" t="str">
        <f t="shared" si="195"/>
        <v>3. All Roles Work Inflexible</v>
      </c>
      <c r="G844" s="167" t="s">
        <v>3584</v>
      </c>
      <c r="H844" s="168">
        <v>1</v>
      </c>
      <c r="I844" s="23"/>
      <c r="J844" s="23"/>
      <c r="K844" s="23"/>
      <c r="L844" s="23"/>
      <c r="M844" s="23"/>
      <c r="N844" s="23"/>
      <c r="O844" s="23"/>
      <c r="P844" s="23"/>
      <c r="Q844" s="23"/>
      <c r="R844" s="23"/>
      <c r="S844" s="23"/>
      <c r="T844" s="23"/>
      <c r="U844" s="23"/>
      <c r="V844" s="23"/>
      <c r="W844" s="23"/>
      <c r="X844" s="23"/>
      <c r="Y844" s="23"/>
      <c r="Z844" s="23"/>
      <c r="AA844" s="23"/>
      <c r="AB844" s="23"/>
      <c r="AC844" s="24"/>
      <c r="AE844" s="35" t="s">
        <v>4228</v>
      </c>
      <c r="AF844" s="36" t="s">
        <v>4204</v>
      </c>
      <c r="AG844" s="36"/>
      <c r="AH844" s="36"/>
      <c r="AI844" s="37"/>
      <c r="AK844" s="4">
        <f t="shared" si="196"/>
        <v>0</v>
      </c>
      <c r="AL844" s="4">
        <f t="shared" si="197"/>
        <v>0</v>
      </c>
      <c r="AM844" s="4">
        <f t="shared" si="198"/>
        <v>0</v>
      </c>
      <c r="AN844" s="4">
        <f t="shared" si="199"/>
        <v>0</v>
      </c>
      <c r="AO844" s="4">
        <f t="shared" si="200"/>
        <v>0</v>
      </c>
      <c r="AQ844" s="4">
        <f t="shared" si="201"/>
        <v>0</v>
      </c>
      <c r="AR844" s="4">
        <f t="shared" si="202"/>
        <v>1</v>
      </c>
      <c r="AS844" s="4">
        <f t="shared" si="203"/>
        <v>1</v>
      </c>
      <c r="AT844" s="4">
        <f t="shared" si="204"/>
        <v>1</v>
      </c>
      <c r="AU844" s="4">
        <f t="shared" si="205"/>
        <v>1</v>
      </c>
      <c r="AW844" s="4">
        <f t="shared" si="206"/>
        <v>0</v>
      </c>
      <c r="AX844" s="4">
        <f t="shared" si="207"/>
        <v>0</v>
      </c>
      <c r="AY844" s="4">
        <f t="shared" si="208"/>
        <v>1</v>
      </c>
      <c r="BA844" s="4">
        <f t="shared" si="209"/>
        <v>1</v>
      </c>
    </row>
    <row r="845" spans="2:53" ht="14.5" customHeight="1" x14ac:dyDescent="0.35">
      <c r="B845" s="47" t="s">
        <v>2730</v>
      </c>
      <c r="C845" s="73" t="s">
        <v>3474</v>
      </c>
      <c r="D845" s="74">
        <v>45332</v>
      </c>
      <c r="E845" s="74" t="str">
        <f t="shared" ca="1" si="194"/>
        <v>Yes</v>
      </c>
      <c r="F845" s="54" t="str">
        <f t="shared" si="195"/>
        <v>3. All Roles Work Inflexible</v>
      </c>
      <c r="G845" s="167" t="s">
        <v>4651</v>
      </c>
      <c r="H845" s="168">
        <v>1</v>
      </c>
      <c r="I845" s="23"/>
      <c r="J845" s="23"/>
      <c r="K845" s="23"/>
      <c r="L845" s="23"/>
      <c r="M845" s="23"/>
      <c r="N845" s="23"/>
      <c r="O845" s="23"/>
      <c r="P845" s="23"/>
      <c r="Q845" s="23"/>
      <c r="R845" s="23"/>
      <c r="S845" s="23"/>
      <c r="T845" s="23"/>
      <c r="U845" s="23"/>
      <c r="V845" s="23"/>
      <c r="W845" s="23"/>
      <c r="X845" s="23"/>
      <c r="Y845" s="23"/>
      <c r="Z845" s="23"/>
      <c r="AA845" s="23"/>
      <c r="AB845" s="23"/>
      <c r="AC845" s="24"/>
      <c r="AE845" s="35" t="s">
        <v>711</v>
      </c>
      <c r="AF845" s="36" t="s">
        <v>4204</v>
      </c>
      <c r="AG845" s="36"/>
      <c r="AH845" s="36"/>
      <c r="AI845" s="37"/>
      <c r="AK845" s="4">
        <f t="shared" si="196"/>
        <v>0</v>
      </c>
      <c r="AL845" s="4">
        <f t="shared" si="197"/>
        <v>0</v>
      </c>
      <c r="AM845" s="4">
        <f t="shared" si="198"/>
        <v>0</v>
      </c>
      <c r="AN845" s="4">
        <f t="shared" si="199"/>
        <v>0</v>
      </c>
      <c r="AO845" s="4">
        <f t="shared" si="200"/>
        <v>0</v>
      </c>
      <c r="AQ845" s="4">
        <f t="shared" si="201"/>
        <v>0</v>
      </c>
      <c r="AR845" s="4">
        <f t="shared" si="202"/>
        <v>1</v>
      </c>
      <c r="AS845" s="4">
        <f t="shared" si="203"/>
        <v>1</v>
      </c>
      <c r="AT845" s="4">
        <f t="shared" si="204"/>
        <v>1</v>
      </c>
      <c r="AU845" s="4">
        <f t="shared" si="205"/>
        <v>1</v>
      </c>
      <c r="AW845" s="4">
        <f t="shared" si="206"/>
        <v>0</v>
      </c>
      <c r="AX845" s="4">
        <f t="shared" si="207"/>
        <v>0</v>
      </c>
      <c r="AY845" s="4">
        <f t="shared" si="208"/>
        <v>1</v>
      </c>
      <c r="BA845" s="4">
        <f t="shared" si="209"/>
        <v>1</v>
      </c>
    </row>
    <row r="846" spans="2:53" ht="14.5" customHeight="1" x14ac:dyDescent="0.35">
      <c r="B846" s="47" t="s">
        <v>1140</v>
      </c>
      <c r="C846" s="73"/>
      <c r="D846" s="74">
        <v>45332</v>
      </c>
      <c r="E846" s="74" t="str">
        <f t="shared" ca="1" si="194"/>
        <v>Yes</v>
      </c>
      <c r="F846" s="54" t="str">
        <f t="shared" si="195"/>
        <v>3. All Roles Work Inflexible</v>
      </c>
      <c r="G846" s="167" t="s">
        <v>1141</v>
      </c>
      <c r="H846" s="168">
        <v>1</v>
      </c>
      <c r="I846" s="23"/>
      <c r="J846" s="23"/>
      <c r="K846" s="23"/>
      <c r="L846" s="23"/>
      <c r="M846" s="23"/>
      <c r="N846" s="23"/>
      <c r="O846" s="23"/>
      <c r="P846" s="23"/>
      <c r="Q846" s="23"/>
      <c r="R846" s="23"/>
      <c r="S846" s="23">
        <v>1</v>
      </c>
      <c r="T846" s="23"/>
      <c r="U846" s="23"/>
      <c r="V846" s="23"/>
      <c r="W846" s="23"/>
      <c r="X846" s="23"/>
      <c r="Y846" s="23"/>
      <c r="Z846" s="23"/>
      <c r="AA846" s="23"/>
      <c r="AB846" s="23"/>
      <c r="AC846" s="24"/>
      <c r="AE846" s="35" t="s">
        <v>1142</v>
      </c>
      <c r="AF846" s="36"/>
      <c r="AG846" s="36"/>
      <c r="AH846" s="36"/>
      <c r="AI846" s="37"/>
      <c r="AK846" s="4">
        <f t="shared" si="196"/>
        <v>0</v>
      </c>
      <c r="AL846" s="4">
        <f t="shared" si="197"/>
        <v>0</v>
      </c>
      <c r="AM846" s="4">
        <f t="shared" si="198"/>
        <v>0</v>
      </c>
      <c r="AN846" s="4">
        <f t="shared" si="199"/>
        <v>0</v>
      </c>
      <c r="AO846" s="4">
        <f t="shared" si="200"/>
        <v>0</v>
      </c>
      <c r="AQ846" s="4">
        <f t="shared" si="201"/>
        <v>0</v>
      </c>
      <c r="AR846" s="4">
        <f t="shared" si="202"/>
        <v>1</v>
      </c>
      <c r="AS846" s="4">
        <f t="shared" si="203"/>
        <v>1</v>
      </c>
      <c r="AT846" s="4">
        <f t="shared" si="204"/>
        <v>1</v>
      </c>
      <c r="AU846" s="4">
        <f t="shared" si="205"/>
        <v>1</v>
      </c>
      <c r="AW846" s="4">
        <f t="shared" si="206"/>
        <v>0</v>
      </c>
      <c r="AX846" s="4">
        <f t="shared" si="207"/>
        <v>0</v>
      </c>
      <c r="AY846" s="4">
        <f t="shared" si="208"/>
        <v>1</v>
      </c>
      <c r="BA846" s="4">
        <f t="shared" si="209"/>
        <v>1</v>
      </c>
    </row>
    <row r="847" spans="2:53" ht="14.5" customHeight="1" x14ac:dyDescent="0.35">
      <c r="B847" s="47" t="s">
        <v>2732</v>
      </c>
      <c r="C847" s="73" t="s">
        <v>3474</v>
      </c>
      <c r="D847" s="74">
        <v>45332</v>
      </c>
      <c r="E847" s="74" t="str">
        <f t="shared" ca="1" si="194"/>
        <v>Yes</v>
      </c>
      <c r="F847" s="54" t="str">
        <f t="shared" si="195"/>
        <v>3. All Roles Work Inflexible</v>
      </c>
      <c r="G847" s="167" t="s">
        <v>4652</v>
      </c>
      <c r="H847" s="168">
        <v>1</v>
      </c>
      <c r="I847" s="23"/>
      <c r="J847" s="23"/>
      <c r="K847" s="23"/>
      <c r="L847" s="23"/>
      <c r="M847" s="23"/>
      <c r="N847" s="23"/>
      <c r="O847" s="23"/>
      <c r="P847" s="23"/>
      <c r="Q847" s="23"/>
      <c r="R847" s="23"/>
      <c r="S847" s="23"/>
      <c r="T847" s="23"/>
      <c r="U847" s="23"/>
      <c r="V847" s="23"/>
      <c r="W847" s="23"/>
      <c r="X847" s="23"/>
      <c r="Y847" s="23"/>
      <c r="Z847" s="23"/>
      <c r="AA847" s="23"/>
      <c r="AB847" s="23"/>
      <c r="AC847" s="24"/>
      <c r="AE847" s="35" t="s">
        <v>1985</v>
      </c>
      <c r="AF847" s="36" t="s">
        <v>4204</v>
      </c>
      <c r="AG847" s="36"/>
      <c r="AH847" s="36"/>
      <c r="AI847" s="37"/>
      <c r="AK847" s="4">
        <f t="shared" si="196"/>
        <v>0</v>
      </c>
      <c r="AL847" s="4">
        <f t="shared" si="197"/>
        <v>0</v>
      </c>
      <c r="AM847" s="4">
        <f t="shared" si="198"/>
        <v>0</v>
      </c>
      <c r="AN847" s="4">
        <f t="shared" si="199"/>
        <v>0</v>
      </c>
      <c r="AO847" s="4">
        <f t="shared" si="200"/>
        <v>0</v>
      </c>
      <c r="AQ847" s="4">
        <f t="shared" si="201"/>
        <v>0</v>
      </c>
      <c r="AR847" s="4">
        <f t="shared" si="202"/>
        <v>1</v>
      </c>
      <c r="AS847" s="4">
        <f t="shared" si="203"/>
        <v>1</v>
      </c>
      <c r="AT847" s="4">
        <f t="shared" si="204"/>
        <v>1</v>
      </c>
      <c r="AU847" s="4">
        <f t="shared" si="205"/>
        <v>1</v>
      </c>
      <c r="AW847" s="4">
        <f t="shared" si="206"/>
        <v>0</v>
      </c>
      <c r="AX847" s="4">
        <f t="shared" si="207"/>
        <v>0</v>
      </c>
      <c r="AY847" s="4">
        <f t="shared" si="208"/>
        <v>1</v>
      </c>
      <c r="BA847" s="4">
        <f t="shared" si="209"/>
        <v>1</v>
      </c>
    </row>
    <row r="848" spans="2:53" ht="14.5" customHeight="1" x14ac:dyDescent="0.35">
      <c r="B848" s="47" t="s">
        <v>1143</v>
      </c>
      <c r="C848" s="73"/>
      <c r="D848" s="74">
        <v>45332</v>
      </c>
      <c r="E848" s="74" t="str">
        <f t="shared" ref="E848:E911" ca="1" si="210">IF((TODAY()-D848)&lt;=30,"Yes","No")</f>
        <v>Yes</v>
      </c>
      <c r="F848" s="54" t="str">
        <f t="shared" ref="F848:F911" si="211">IF(AW848=1,"1. All Roles Work Flexible",IF(AX848=1,"2. Some Roles Work Flexible","3. All Roles Work Inflexible"))</f>
        <v>3. All Roles Work Inflexible</v>
      </c>
      <c r="G848" s="167" t="s">
        <v>1144</v>
      </c>
      <c r="H848" s="168">
        <v>1</v>
      </c>
      <c r="I848" s="23"/>
      <c r="J848" s="23"/>
      <c r="K848" s="23"/>
      <c r="L848" s="23"/>
      <c r="M848" s="23"/>
      <c r="N848" s="23"/>
      <c r="O848" s="23"/>
      <c r="P848" s="23"/>
      <c r="Q848" s="23"/>
      <c r="R848" s="23"/>
      <c r="S848" s="23">
        <v>1</v>
      </c>
      <c r="T848" s="23"/>
      <c r="U848" s="23"/>
      <c r="V848" s="23"/>
      <c r="W848" s="23"/>
      <c r="X848" s="23"/>
      <c r="Y848" s="23"/>
      <c r="Z848" s="23"/>
      <c r="AA848" s="23"/>
      <c r="AB848" s="23"/>
      <c r="AC848" s="24"/>
      <c r="AE848" s="35" t="s">
        <v>577</v>
      </c>
      <c r="AF848" s="36"/>
      <c r="AG848" s="36"/>
      <c r="AH848" s="36"/>
      <c r="AI848" s="37"/>
      <c r="AK848" s="4">
        <f t="shared" ref="AK848:AK911" si="212">COUNTIF(AE848,"Remote")</f>
        <v>0</v>
      </c>
      <c r="AL848" s="4">
        <f t="shared" ref="AL848:AL911" si="213">COUNTIF(AF848,"Remote")</f>
        <v>0</v>
      </c>
      <c r="AM848" s="4">
        <f t="shared" ref="AM848:AM911" si="214">COUNTIF(AG848,"Remote")</f>
        <v>0</v>
      </c>
      <c r="AN848" s="4">
        <f t="shared" ref="AN848:AN911" si="215">COUNTIF(AH848,"Remote")</f>
        <v>0</v>
      </c>
      <c r="AO848" s="4">
        <f t="shared" ref="AO848:AO911" si="216">COUNTIF(AI848,"Remote")</f>
        <v>0</v>
      </c>
      <c r="AQ848" s="4">
        <f t="shared" ref="AQ848:AQ911" si="217">COUNTBLANK(AE848)</f>
        <v>0</v>
      </c>
      <c r="AR848" s="4">
        <f t="shared" ref="AR848:AR911" si="218">COUNTBLANK(AF848)</f>
        <v>1</v>
      </c>
      <c r="AS848" s="4">
        <f t="shared" ref="AS848:AS911" si="219">COUNTBLANK(AG848)</f>
        <v>1</v>
      </c>
      <c r="AT848" s="4">
        <f t="shared" ref="AT848:AT911" si="220">COUNTBLANK(AH848)</f>
        <v>1</v>
      </c>
      <c r="AU848" s="4">
        <f t="shared" ref="AU848:AU911" si="221">COUNTBLANK(AI848)</f>
        <v>1</v>
      </c>
      <c r="AW848" s="4">
        <f t="shared" ref="AW848:AW911" si="222">IF(AND(SUM(AQ848:AU848)=4,SUM(AK848:AO848)=1),1,0)</f>
        <v>0</v>
      </c>
      <c r="AX848" s="4">
        <f t="shared" ref="AX848:AX911" si="223">IF(AND(SUM(AQ848:AU848)&lt;4,SUM(AK848:AO848)=1),1,0)</f>
        <v>0</v>
      </c>
      <c r="AY848" s="4">
        <f t="shared" ref="AY848:AY911" si="224">IF((AW848+AX848)=0,1,0)</f>
        <v>1</v>
      </c>
      <c r="BA848" s="4">
        <f t="shared" ref="BA848:BA911" si="225">IF(AW848=1,5,IF(AX848=1,3,1))</f>
        <v>1</v>
      </c>
    </row>
    <row r="849" spans="2:53" ht="14.5" customHeight="1" x14ac:dyDescent="0.35">
      <c r="B849" s="47" t="s">
        <v>2734</v>
      </c>
      <c r="C849" s="73" t="s">
        <v>3474</v>
      </c>
      <c r="D849" s="74">
        <v>45332</v>
      </c>
      <c r="E849" s="74" t="str">
        <f t="shared" ca="1" si="210"/>
        <v>Yes</v>
      </c>
      <c r="F849" s="54" t="str">
        <f t="shared" si="211"/>
        <v>3. All Roles Work Inflexible</v>
      </c>
      <c r="G849" s="167" t="s">
        <v>3589</v>
      </c>
      <c r="H849" s="168">
        <v>1</v>
      </c>
      <c r="I849" s="23"/>
      <c r="J849" s="23"/>
      <c r="K849" s="23"/>
      <c r="L849" s="23"/>
      <c r="M849" s="23"/>
      <c r="N849" s="23"/>
      <c r="O849" s="23"/>
      <c r="P849" s="23"/>
      <c r="Q849" s="23"/>
      <c r="R849" s="23"/>
      <c r="S849" s="23"/>
      <c r="T849" s="23"/>
      <c r="U849" s="23"/>
      <c r="V849" s="23"/>
      <c r="W849" s="23"/>
      <c r="X849" s="23"/>
      <c r="Y849" s="23"/>
      <c r="Z849" s="23"/>
      <c r="AA849" s="23"/>
      <c r="AB849" s="23"/>
      <c r="AC849" s="24"/>
      <c r="AE849" s="35" t="s">
        <v>4243</v>
      </c>
      <c r="AF849" s="36" t="s">
        <v>4204</v>
      </c>
      <c r="AG849" s="36"/>
      <c r="AH849" s="36"/>
      <c r="AI849" s="37"/>
      <c r="AK849" s="4">
        <f t="shared" si="212"/>
        <v>0</v>
      </c>
      <c r="AL849" s="4">
        <f t="shared" si="213"/>
        <v>0</v>
      </c>
      <c r="AM849" s="4">
        <f t="shared" si="214"/>
        <v>0</v>
      </c>
      <c r="AN849" s="4">
        <f t="shared" si="215"/>
        <v>0</v>
      </c>
      <c r="AO849" s="4">
        <f t="shared" si="216"/>
        <v>0</v>
      </c>
      <c r="AQ849" s="4">
        <f t="shared" si="217"/>
        <v>0</v>
      </c>
      <c r="AR849" s="4">
        <f t="shared" si="218"/>
        <v>1</v>
      </c>
      <c r="AS849" s="4">
        <f t="shared" si="219"/>
        <v>1</v>
      </c>
      <c r="AT849" s="4">
        <f t="shared" si="220"/>
        <v>1</v>
      </c>
      <c r="AU849" s="4">
        <f t="shared" si="221"/>
        <v>1</v>
      </c>
      <c r="AW849" s="4">
        <f t="shared" si="222"/>
        <v>0</v>
      </c>
      <c r="AX849" s="4">
        <f t="shared" si="223"/>
        <v>0</v>
      </c>
      <c r="AY849" s="4">
        <f t="shared" si="224"/>
        <v>1</v>
      </c>
      <c r="BA849" s="4">
        <f t="shared" si="225"/>
        <v>1</v>
      </c>
    </row>
    <row r="850" spans="2:53" ht="14.5" customHeight="1" x14ac:dyDescent="0.35">
      <c r="B850" s="47" t="s">
        <v>1145</v>
      </c>
      <c r="C850" s="73"/>
      <c r="D850" s="74">
        <v>45332</v>
      </c>
      <c r="E850" s="74" t="str">
        <f t="shared" ca="1" si="210"/>
        <v>Yes</v>
      </c>
      <c r="F850" s="54" t="str">
        <f t="shared" si="211"/>
        <v>3. All Roles Work Inflexible</v>
      </c>
      <c r="G850" s="167" t="s">
        <v>1146</v>
      </c>
      <c r="H850" s="168">
        <v>7</v>
      </c>
      <c r="I850" s="23"/>
      <c r="J850" s="23"/>
      <c r="K850" s="23"/>
      <c r="L850" s="23"/>
      <c r="M850" s="23"/>
      <c r="N850" s="23"/>
      <c r="O850" s="23"/>
      <c r="P850" s="23"/>
      <c r="Q850" s="23">
        <v>2</v>
      </c>
      <c r="R850" s="23">
        <v>1</v>
      </c>
      <c r="S850" s="23"/>
      <c r="T850" s="23">
        <v>1</v>
      </c>
      <c r="U850" s="23">
        <v>1</v>
      </c>
      <c r="V850" s="23"/>
      <c r="W850" s="23"/>
      <c r="X850" s="23"/>
      <c r="Y850" s="23"/>
      <c r="Z850" s="23">
        <v>2</v>
      </c>
      <c r="AA850" s="23"/>
      <c r="AB850" s="23"/>
      <c r="AC850" s="24"/>
      <c r="AE850" s="35" t="s">
        <v>1147</v>
      </c>
      <c r="AF850" s="36"/>
      <c r="AG850" s="36"/>
      <c r="AH850" s="36"/>
      <c r="AI850" s="37"/>
      <c r="AK850" s="4">
        <f t="shared" si="212"/>
        <v>0</v>
      </c>
      <c r="AL850" s="4">
        <f t="shared" si="213"/>
        <v>0</v>
      </c>
      <c r="AM850" s="4">
        <f t="shared" si="214"/>
        <v>0</v>
      </c>
      <c r="AN850" s="4">
        <f t="shared" si="215"/>
        <v>0</v>
      </c>
      <c r="AO850" s="4">
        <f t="shared" si="216"/>
        <v>0</v>
      </c>
      <c r="AQ850" s="4">
        <f t="shared" si="217"/>
        <v>0</v>
      </c>
      <c r="AR850" s="4">
        <f t="shared" si="218"/>
        <v>1</v>
      </c>
      <c r="AS850" s="4">
        <f t="shared" si="219"/>
        <v>1</v>
      </c>
      <c r="AT850" s="4">
        <f t="shared" si="220"/>
        <v>1</v>
      </c>
      <c r="AU850" s="4">
        <f t="shared" si="221"/>
        <v>1</v>
      </c>
      <c r="AW850" s="4">
        <f t="shared" si="222"/>
        <v>0</v>
      </c>
      <c r="AX850" s="4">
        <f t="shared" si="223"/>
        <v>0</v>
      </c>
      <c r="AY850" s="4">
        <f t="shared" si="224"/>
        <v>1</v>
      </c>
      <c r="BA850" s="4">
        <f t="shared" si="225"/>
        <v>1</v>
      </c>
    </row>
    <row r="851" spans="2:53" ht="14.5" customHeight="1" x14ac:dyDescent="0.35">
      <c r="B851" s="47" t="s">
        <v>2735</v>
      </c>
      <c r="C851" s="73" t="s">
        <v>3474</v>
      </c>
      <c r="D851" s="74">
        <v>45332</v>
      </c>
      <c r="E851" s="74" t="str">
        <f t="shared" ca="1" si="210"/>
        <v>Yes</v>
      </c>
      <c r="F851" s="54" t="str">
        <f t="shared" si="211"/>
        <v>3. All Roles Work Inflexible</v>
      </c>
      <c r="G851" s="167" t="s">
        <v>3590</v>
      </c>
      <c r="H851" s="168">
        <v>1</v>
      </c>
      <c r="I851" s="23"/>
      <c r="J851" s="23"/>
      <c r="K851" s="23"/>
      <c r="L851" s="23"/>
      <c r="M851" s="23"/>
      <c r="N851" s="23"/>
      <c r="O851" s="23"/>
      <c r="P851" s="23"/>
      <c r="Q851" s="23"/>
      <c r="R851" s="23"/>
      <c r="S851" s="23"/>
      <c r="T851" s="23"/>
      <c r="U851" s="23"/>
      <c r="V851" s="23"/>
      <c r="W851" s="23"/>
      <c r="X851" s="23"/>
      <c r="Y851" s="23"/>
      <c r="Z851" s="23"/>
      <c r="AA851" s="23"/>
      <c r="AB851" s="23"/>
      <c r="AC851" s="24"/>
      <c r="AE851" s="35" t="s">
        <v>2310</v>
      </c>
      <c r="AF851" s="36" t="s">
        <v>4204</v>
      </c>
      <c r="AG851" s="36"/>
      <c r="AH851" s="36"/>
      <c r="AI851" s="37"/>
      <c r="AK851" s="4">
        <f t="shared" si="212"/>
        <v>0</v>
      </c>
      <c r="AL851" s="4">
        <f t="shared" si="213"/>
        <v>0</v>
      </c>
      <c r="AM851" s="4">
        <f t="shared" si="214"/>
        <v>0</v>
      </c>
      <c r="AN851" s="4">
        <f t="shared" si="215"/>
        <v>0</v>
      </c>
      <c r="AO851" s="4">
        <f t="shared" si="216"/>
        <v>0</v>
      </c>
      <c r="AQ851" s="4">
        <f t="shared" si="217"/>
        <v>0</v>
      </c>
      <c r="AR851" s="4">
        <f t="shared" si="218"/>
        <v>1</v>
      </c>
      <c r="AS851" s="4">
        <f t="shared" si="219"/>
        <v>1</v>
      </c>
      <c r="AT851" s="4">
        <f t="shared" si="220"/>
        <v>1</v>
      </c>
      <c r="AU851" s="4">
        <f t="shared" si="221"/>
        <v>1</v>
      </c>
      <c r="AW851" s="4">
        <f t="shared" si="222"/>
        <v>0</v>
      </c>
      <c r="AX851" s="4">
        <f t="shared" si="223"/>
        <v>0</v>
      </c>
      <c r="AY851" s="4">
        <f t="shared" si="224"/>
        <v>1</v>
      </c>
      <c r="BA851" s="4">
        <f t="shared" si="225"/>
        <v>1</v>
      </c>
    </row>
    <row r="852" spans="2:53" ht="14.5" customHeight="1" x14ac:dyDescent="0.35">
      <c r="B852" s="47" t="s">
        <v>1148</v>
      </c>
      <c r="C852" s="73"/>
      <c r="D852" s="74">
        <v>45332</v>
      </c>
      <c r="E852" s="74" t="str">
        <f t="shared" ca="1" si="210"/>
        <v>Yes</v>
      </c>
      <c r="F852" s="54" t="str">
        <f t="shared" si="211"/>
        <v>3. All Roles Work Inflexible</v>
      </c>
      <c r="G852" s="167" t="s">
        <v>4653</v>
      </c>
      <c r="H852" s="168">
        <v>10</v>
      </c>
      <c r="I852" s="23"/>
      <c r="J852" s="23"/>
      <c r="K852" s="23">
        <v>2</v>
      </c>
      <c r="L852" s="23"/>
      <c r="M852" s="23"/>
      <c r="N852" s="23"/>
      <c r="O852" s="23"/>
      <c r="P852" s="23"/>
      <c r="Q852" s="23">
        <v>1</v>
      </c>
      <c r="R852" s="23"/>
      <c r="S852" s="23"/>
      <c r="T852" s="23"/>
      <c r="U852" s="23"/>
      <c r="V852" s="23"/>
      <c r="W852" s="23"/>
      <c r="X852" s="23"/>
      <c r="Y852" s="23"/>
      <c r="Z852" s="23"/>
      <c r="AA852" s="23">
        <v>1</v>
      </c>
      <c r="AB852" s="23"/>
      <c r="AC852" s="24"/>
      <c r="AE852" s="35" t="s">
        <v>1150</v>
      </c>
      <c r="AF852" s="36" t="s">
        <v>587</v>
      </c>
      <c r="AG852" s="36"/>
      <c r="AH852" s="36"/>
      <c r="AI852" s="37"/>
      <c r="AK852" s="4">
        <f t="shared" si="212"/>
        <v>0</v>
      </c>
      <c r="AL852" s="4">
        <f t="shared" si="213"/>
        <v>0</v>
      </c>
      <c r="AM852" s="4">
        <f t="shared" si="214"/>
        <v>0</v>
      </c>
      <c r="AN852" s="4">
        <f t="shared" si="215"/>
        <v>0</v>
      </c>
      <c r="AO852" s="4">
        <f t="shared" si="216"/>
        <v>0</v>
      </c>
      <c r="AQ852" s="4">
        <f t="shared" si="217"/>
        <v>0</v>
      </c>
      <c r="AR852" s="4">
        <f t="shared" si="218"/>
        <v>0</v>
      </c>
      <c r="AS852" s="4">
        <f t="shared" si="219"/>
        <v>1</v>
      </c>
      <c r="AT852" s="4">
        <f t="shared" si="220"/>
        <v>1</v>
      </c>
      <c r="AU852" s="4">
        <f t="shared" si="221"/>
        <v>1</v>
      </c>
      <c r="AW852" s="4">
        <f t="shared" si="222"/>
        <v>0</v>
      </c>
      <c r="AX852" s="4">
        <f t="shared" si="223"/>
        <v>0</v>
      </c>
      <c r="AY852" s="4">
        <f t="shared" si="224"/>
        <v>1</v>
      </c>
      <c r="BA852" s="4">
        <f t="shared" si="225"/>
        <v>1</v>
      </c>
    </row>
    <row r="853" spans="2:53" ht="14.5" customHeight="1" x14ac:dyDescent="0.35">
      <c r="B853" s="47" t="s">
        <v>2736</v>
      </c>
      <c r="C853" s="73" t="s">
        <v>3474</v>
      </c>
      <c r="D853" s="74">
        <v>45332</v>
      </c>
      <c r="E853" s="74" t="str">
        <f t="shared" ca="1" si="210"/>
        <v>Yes</v>
      </c>
      <c r="F853" s="54" t="str">
        <f t="shared" si="211"/>
        <v>3. All Roles Work Inflexible</v>
      </c>
      <c r="G853" s="167" t="s">
        <v>4654</v>
      </c>
      <c r="H853" s="168">
        <v>1</v>
      </c>
      <c r="I853" s="23"/>
      <c r="J853" s="23"/>
      <c r="K853" s="23"/>
      <c r="L853" s="23"/>
      <c r="M853" s="23"/>
      <c r="N853" s="23"/>
      <c r="O853" s="23"/>
      <c r="P853" s="23"/>
      <c r="Q853" s="23"/>
      <c r="R853" s="23"/>
      <c r="S853" s="23"/>
      <c r="T853" s="23"/>
      <c r="U853" s="23"/>
      <c r="V853" s="23"/>
      <c r="W853" s="23"/>
      <c r="X853" s="23"/>
      <c r="Y853" s="23"/>
      <c r="Z853" s="23"/>
      <c r="AA853" s="23"/>
      <c r="AB853" s="23"/>
      <c r="AC853" s="24"/>
      <c r="AE853" s="35" t="s">
        <v>4229</v>
      </c>
      <c r="AF853" s="36" t="s">
        <v>4204</v>
      </c>
      <c r="AG853" s="36"/>
      <c r="AH853" s="36"/>
      <c r="AI853" s="37"/>
      <c r="AK853" s="4">
        <f t="shared" si="212"/>
        <v>0</v>
      </c>
      <c r="AL853" s="4">
        <f t="shared" si="213"/>
        <v>0</v>
      </c>
      <c r="AM853" s="4">
        <f t="shared" si="214"/>
        <v>0</v>
      </c>
      <c r="AN853" s="4">
        <f t="shared" si="215"/>
        <v>0</v>
      </c>
      <c r="AO853" s="4">
        <f t="shared" si="216"/>
        <v>0</v>
      </c>
      <c r="AQ853" s="4">
        <f t="shared" si="217"/>
        <v>0</v>
      </c>
      <c r="AR853" s="4">
        <f t="shared" si="218"/>
        <v>1</v>
      </c>
      <c r="AS853" s="4">
        <f t="shared" si="219"/>
        <v>1</v>
      </c>
      <c r="AT853" s="4">
        <f t="shared" si="220"/>
        <v>1</v>
      </c>
      <c r="AU853" s="4">
        <f t="shared" si="221"/>
        <v>1</v>
      </c>
      <c r="AW853" s="4">
        <f t="shared" si="222"/>
        <v>0</v>
      </c>
      <c r="AX853" s="4">
        <f t="shared" si="223"/>
        <v>0</v>
      </c>
      <c r="AY853" s="4">
        <f t="shared" si="224"/>
        <v>1</v>
      </c>
      <c r="BA853" s="4">
        <f t="shared" si="225"/>
        <v>1</v>
      </c>
    </row>
    <row r="854" spans="2:53" ht="14.5" customHeight="1" x14ac:dyDescent="0.35">
      <c r="B854" s="47" t="s">
        <v>2737</v>
      </c>
      <c r="C854" s="73" t="s">
        <v>3474</v>
      </c>
      <c r="D854" s="74">
        <v>45332</v>
      </c>
      <c r="E854" s="74" t="str">
        <f t="shared" ca="1" si="210"/>
        <v>Yes</v>
      </c>
      <c r="F854" s="54" t="str">
        <f t="shared" si="211"/>
        <v>3. All Roles Work Inflexible</v>
      </c>
      <c r="G854" s="167" t="s">
        <v>4655</v>
      </c>
      <c r="H854" s="168">
        <v>1</v>
      </c>
      <c r="I854" s="23"/>
      <c r="J854" s="23"/>
      <c r="K854" s="23"/>
      <c r="L854" s="23"/>
      <c r="M854" s="23"/>
      <c r="N854" s="23"/>
      <c r="O854" s="23"/>
      <c r="P854" s="23"/>
      <c r="Q854" s="23"/>
      <c r="R854" s="23"/>
      <c r="S854" s="23"/>
      <c r="T854" s="23"/>
      <c r="U854" s="23"/>
      <c r="V854" s="23"/>
      <c r="W854" s="23"/>
      <c r="X854" s="23"/>
      <c r="Y854" s="23"/>
      <c r="Z854" s="23"/>
      <c r="AA854" s="23"/>
      <c r="AB854" s="23"/>
      <c r="AC854" s="24"/>
      <c r="AE854" s="35" t="s">
        <v>657</v>
      </c>
      <c r="AF854" s="36" t="s">
        <v>4204</v>
      </c>
      <c r="AG854" s="36"/>
      <c r="AH854" s="36"/>
      <c r="AI854" s="37"/>
      <c r="AK854" s="4">
        <f t="shared" si="212"/>
        <v>0</v>
      </c>
      <c r="AL854" s="4">
        <f t="shared" si="213"/>
        <v>0</v>
      </c>
      <c r="AM854" s="4">
        <f t="shared" si="214"/>
        <v>0</v>
      </c>
      <c r="AN854" s="4">
        <f t="shared" si="215"/>
        <v>0</v>
      </c>
      <c r="AO854" s="4">
        <f t="shared" si="216"/>
        <v>0</v>
      </c>
      <c r="AQ854" s="4">
        <f t="shared" si="217"/>
        <v>0</v>
      </c>
      <c r="AR854" s="4">
        <f t="shared" si="218"/>
        <v>1</v>
      </c>
      <c r="AS854" s="4">
        <f t="shared" si="219"/>
        <v>1</v>
      </c>
      <c r="AT854" s="4">
        <f t="shared" si="220"/>
        <v>1</v>
      </c>
      <c r="AU854" s="4">
        <f t="shared" si="221"/>
        <v>1</v>
      </c>
      <c r="AW854" s="4">
        <f t="shared" si="222"/>
        <v>0</v>
      </c>
      <c r="AX854" s="4">
        <f t="shared" si="223"/>
        <v>0</v>
      </c>
      <c r="AY854" s="4">
        <f t="shared" si="224"/>
        <v>1</v>
      </c>
      <c r="BA854" s="4">
        <f t="shared" si="225"/>
        <v>1</v>
      </c>
    </row>
    <row r="855" spans="2:53" ht="14.5" customHeight="1" x14ac:dyDescent="0.35">
      <c r="B855" s="47" t="s">
        <v>1151</v>
      </c>
      <c r="C855" s="73"/>
      <c r="D855" s="74">
        <v>45332</v>
      </c>
      <c r="E855" s="74" t="str">
        <f t="shared" ca="1" si="210"/>
        <v>Yes</v>
      </c>
      <c r="F855" s="54" t="str">
        <f t="shared" si="211"/>
        <v>3. All Roles Work Inflexible</v>
      </c>
      <c r="G855" s="167" t="s">
        <v>1152</v>
      </c>
      <c r="H855" s="168">
        <v>1</v>
      </c>
      <c r="I855" s="23"/>
      <c r="J855" s="23"/>
      <c r="K855" s="23">
        <v>1</v>
      </c>
      <c r="L855" s="23"/>
      <c r="M855" s="23"/>
      <c r="N855" s="23"/>
      <c r="O855" s="23"/>
      <c r="P855" s="23"/>
      <c r="Q855" s="23"/>
      <c r="R855" s="23"/>
      <c r="S855" s="23"/>
      <c r="T855" s="23"/>
      <c r="U855" s="23"/>
      <c r="V855" s="23"/>
      <c r="W855" s="23"/>
      <c r="X855" s="23"/>
      <c r="Y855" s="23"/>
      <c r="Z855" s="23"/>
      <c r="AA855" s="23">
        <v>1</v>
      </c>
      <c r="AB855" s="23"/>
      <c r="AC855" s="24"/>
      <c r="AE855" s="35" t="s">
        <v>618</v>
      </c>
      <c r="AF855" s="36"/>
      <c r="AG855" s="36"/>
      <c r="AH855" s="36"/>
      <c r="AI855" s="37"/>
      <c r="AK855" s="4">
        <f t="shared" si="212"/>
        <v>0</v>
      </c>
      <c r="AL855" s="4">
        <f t="shared" si="213"/>
        <v>0</v>
      </c>
      <c r="AM855" s="4">
        <f t="shared" si="214"/>
        <v>0</v>
      </c>
      <c r="AN855" s="4">
        <f t="shared" si="215"/>
        <v>0</v>
      </c>
      <c r="AO855" s="4">
        <f t="shared" si="216"/>
        <v>0</v>
      </c>
      <c r="AQ855" s="4">
        <f t="shared" si="217"/>
        <v>0</v>
      </c>
      <c r="AR855" s="4">
        <f t="shared" si="218"/>
        <v>1</v>
      </c>
      <c r="AS855" s="4">
        <f t="shared" si="219"/>
        <v>1</v>
      </c>
      <c r="AT855" s="4">
        <f t="shared" si="220"/>
        <v>1</v>
      </c>
      <c r="AU855" s="4">
        <f t="shared" si="221"/>
        <v>1</v>
      </c>
      <c r="AW855" s="4">
        <f t="shared" si="222"/>
        <v>0</v>
      </c>
      <c r="AX855" s="4">
        <f t="shared" si="223"/>
        <v>0</v>
      </c>
      <c r="AY855" s="4">
        <f t="shared" si="224"/>
        <v>1</v>
      </c>
      <c r="BA855" s="4">
        <f t="shared" si="225"/>
        <v>1</v>
      </c>
    </row>
    <row r="856" spans="2:53" ht="14.5" customHeight="1" x14ac:dyDescent="0.35">
      <c r="B856" s="47" t="s">
        <v>2739</v>
      </c>
      <c r="C856" s="73" t="s">
        <v>3474</v>
      </c>
      <c r="D856" s="74">
        <v>45332</v>
      </c>
      <c r="E856" s="74" t="str">
        <f t="shared" ca="1" si="210"/>
        <v>Yes</v>
      </c>
      <c r="F856" s="54" t="str">
        <f t="shared" si="211"/>
        <v>3. All Roles Work Inflexible</v>
      </c>
      <c r="G856" s="167" t="s">
        <v>4656</v>
      </c>
      <c r="H856" s="168">
        <v>1</v>
      </c>
      <c r="I856" s="23"/>
      <c r="J856" s="23"/>
      <c r="K856" s="23"/>
      <c r="L856" s="23"/>
      <c r="M856" s="23"/>
      <c r="N856" s="23"/>
      <c r="O856" s="23"/>
      <c r="P856" s="23"/>
      <c r="Q856" s="23"/>
      <c r="R856" s="23"/>
      <c r="S856" s="23"/>
      <c r="T856" s="23"/>
      <c r="U856" s="23"/>
      <c r="V856" s="23"/>
      <c r="W856" s="23"/>
      <c r="X856" s="23"/>
      <c r="Y856" s="23"/>
      <c r="Z856" s="23"/>
      <c r="AA856" s="23"/>
      <c r="AB856" s="23"/>
      <c r="AC856" s="24"/>
      <c r="AE856" s="35" t="s">
        <v>4228</v>
      </c>
      <c r="AF856" s="36" t="s">
        <v>4204</v>
      </c>
      <c r="AG856" s="36"/>
      <c r="AH856" s="36"/>
      <c r="AI856" s="37"/>
      <c r="AK856" s="4">
        <f t="shared" si="212"/>
        <v>0</v>
      </c>
      <c r="AL856" s="4">
        <f t="shared" si="213"/>
        <v>0</v>
      </c>
      <c r="AM856" s="4">
        <f t="shared" si="214"/>
        <v>0</v>
      </c>
      <c r="AN856" s="4">
        <f t="shared" si="215"/>
        <v>0</v>
      </c>
      <c r="AO856" s="4">
        <f t="shared" si="216"/>
        <v>0</v>
      </c>
      <c r="AQ856" s="4">
        <f t="shared" si="217"/>
        <v>0</v>
      </c>
      <c r="AR856" s="4">
        <f t="shared" si="218"/>
        <v>1</v>
      </c>
      <c r="AS856" s="4">
        <f t="shared" si="219"/>
        <v>1</v>
      </c>
      <c r="AT856" s="4">
        <f t="shared" si="220"/>
        <v>1</v>
      </c>
      <c r="AU856" s="4">
        <f t="shared" si="221"/>
        <v>1</v>
      </c>
      <c r="AW856" s="4">
        <f t="shared" si="222"/>
        <v>0</v>
      </c>
      <c r="AX856" s="4">
        <f t="shared" si="223"/>
        <v>0</v>
      </c>
      <c r="AY856" s="4">
        <f t="shared" si="224"/>
        <v>1</v>
      </c>
      <c r="BA856" s="4">
        <f t="shared" si="225"/>
        <v>1</v>
      </c>
    </row>
    <row r="857" spans="2:53" ht="14.5" customHeight="1" x14ac:dyDescent="0.35">
      <c r="B857" s="47" t="s">
        <v>1153</v>
      </c>
      <c r="C857" s="73"/>
      <c r="D857" s="74">
        <v>45332</v>
      </c>
      <c r="E857" s="74" t="str">
        <f t="shared" ca="1" si="210"/>
        <v>Yes</v>
      </c>
      <c r="F857" s="54" t="str">
        <f t="shared" si="211"/>
        <v>3. All Roles Work Inflexible</v>
      </c>
      <c r="G857" s="167" t="s">
        <v>1154</v>
      </c>
      <c r="H857" s="168">
        <v>36</v>
      </c>
      <c r="I857" s="23"/>
      <c r="J857" s="23"/>
      <c r="K857" s="23">
        <v>1</v>
      </c>
      <c r="L857" s="23"/>
      <c r="M857" s="23"/>
      <c r="N857" s="23"/>
      <c r="O857" s="23"/>
      <c r="P857" s="23"/>
      <c r="Q857" s="23">
        <v>27</v>
      </c>
      <c r="R857" s="23"/>
      <c r="S857" s="23"/>
      <c r="T857" s="23"/>
      <c r="U857" s="23"/>
      <c r="V857" s="23">
        <v>1</v>
      </c>
      <c r="W857" s="23"/>
      <c r="X857" s="23"/>
      <c r="Y857" s="23"/>
      <c r="Z857" s="23">
        <v>1</v>
      </c>
      <c r="AA857" s="23"/>
      <c r="AB857" s="23"/>
      <c r="AC857" s="24"/>
      <c r="AE857" s="35" t="s">
        <v>729</v>
      </c>
      <c r="AF857" s="36" t="s">
        <v>628</v>
      </c>
      <c r="AG857" s="36" t="s">
        <v>617</v>
      </c>
      <c r="AH857" s="36"/>
      <c r="AI857" s="37"/>
      <c r="AK857" s="4">
        <f t="shared" si="212"/>
        <v>0</v>
      </c>
      <c r="AL857" s="4">
        <f t="shared" si="213"/>
        <v>0</v>
      </c>
      <c r="AM857" s="4">
        <f t="shared" si="214"/>
        <v>0</v>
      </c>
      <c r="AN857" s="4">
        <f t="shared" si="215"/>
        <v>0</v>
      </c>
      <c r="AO857" s="4">
        <f t="shared" si="216"/>
        <v>0</v>
      </c>
      <c r="AQ857" s="4">
        <f t="shared" si="217"/>
        <v>0</v>
      </c>
      <c r="AR857" s="4">
        <f t="shared" si="218"/>
        <v>0</v>
      </c>
      <c r="AS857" s="4">
        <f t="shared" si="219"/>
        <v>0</v>
      </c>
      <c r="AT857" s="4">
        <f t="shared" si="220"/>
        <v>1</v>
      </c>
      <c r="AU857" s="4">
        <f t="shared" si="221"/>
        <v>1</v>
      </c>
      <c r="AW857" s="4">
        <f t="shared" si="222"/>
        <v>0</v>
      </c>
      <c r="AX857" s="4">
        <f t="shared" si="223"/>
        <v>0</v>
      </c>
      <c r="AY857" s="4">
        <f t="shared" si="224"/>
        <v>1</v>
      </c>
      <c r="BA857" s="4">
        <f t="shared" si="225"/>
        <v>1</v>
      </c>
    </row>
    <row r="858" spans="2:53" ht="14.5" customHeight="1" x14ac:dyDescent="0.35">
      <c r="B858" s="47" t="s">
        <v>2741</v>
      </c>
      <c r="C858" s="73" t="s">
        <v>3474</v>
      </c>
      <c r="D858" s="74">
        <v>45332</v>
      </c>
      <c r="E858" s="74" t="str">
        <f t="shared" ca="1" si="210"/>
        <v>Yes</v>
      </c>
      <c r="F858" s="54" t="str">
        <f t="shared" si="211"/>
        <v>3. All Roles Work Inflexible</v>
      </c>
      <c r="G858" s="167" t="s">
        <v>3595</v>
      </c>
      <c r="H858" s="168">
        <v>1</v>
      </c>
      <c r="I858" s="23"/>
      <c r="J858" s="23"/>
      <c r="K858" s="23"/>
      <c r="L858" s="23"/>
      <c r="M858" s="23"/>
      <c r="N858" s="23"/>
      <c r="O858" s="23"/>
      <c r="P858" s="23"/>
      <c r="Q858" s="23"/>
      <c r="R858" s="23"/>
      <c r="S858" s="23"/>
      <c r="T858" s="23"/>
      <c r="U858" s="23"/>
      <c r="V858" s="23"/>
      <c r="W858" s="23"/>
      <c r="X858" s="23"/>
      <c r="Y858" s="23"/>
      <c r="Z858" s="23"/>
      <c r="AA858" s="23"/>
      <c r="AB858" s="23"/>
      <c r="AC858" s="24"/>
      <c r="AE858" s="35" t="s">
        <v>4226</v>
      </c>
      <c r="AF858" s="36" t="s">
        <v>4204</v>
      </c>
      <c r="AG858" s="36"/>
      <c r="AH858" s="36"/>
      <c r="AI858" s="37"/>
      <c r="AK858" s="4">
        <f t="shared" si="212"/>
        <v>0</v>
      </c>
      <c r="AL858" s="4">
        <f t="shared" si="213"/>
        <v>0</v>
      </c>
      <c r="AM858" s="4">
        <f t="shared" si="214"/>
        <v>0</v>
      </c>
      <c r="AN858" s="4">
        <f t="shared" si="215"/>
        <v>0</v>
      </c>
      <c r="AO858" s="4">
        <f t="shared" si="216"/>
        <v>0</v>
      </c>
      <c r="AQ858" s="4">
        <f t="shared" si="217"/>
        <v>0</v>
      </c>
      <c r="AR858" s="4">
        <f t="shared" si="218"/>
        <v>1</v>
      </c>
      <c r="AS858" s="4">
        <f t="shared" si="219"/>
        <v>1</v>
      </c>
      <c r="AT858" s="4">
        <f t="shared" si="220"/>
        <v>1</v>
      </c>
      <c r="AU858" s="4">
        <f t="shared" si="221"/>
        <v>1</v>
      </c>
      <c r="AW858" s="4">
        <f t="shared" si="222"/>
        <v>0</v>
      </c>
      <c r="AX858" s="4">
        <f t="shared" si="223"/>
        <v>0</v>
      </c>
      <c r="AY858" s="4">
        <f t="shared" si="224"/>
        <v>1</v>
      </c>
      <c r="BA858" s="4">
        <f t="shared" si="225"/>
        <v>1</v>
      </c>
    </row>
    <row r="859" spans="2:53" ht="14.5" customHeight="1" x14ac:dyDescent="0.35">
      <c r="B859" s="47" t="s">
        <v>2742</v>
      </c>
      <c r="C859" s="73" t="s">
        <v>3474</v>
      </c>
      <c r="D859" s="74">
        <v>45332</v>
      </c>
      <c r="E859" s="74" t="str">
        <f t="shared" ca="1" si="210"/>
        <v>Yes</v>
      </c>
      <c r="F859" s="54" t="str">
        <f t="shared" si="211"/>
        <v>3. All Roles Work Inflexible</v>
      </c>
      <c r="G859" s="167" t="s">
        <v>3596</v>
      </c>
      <c r="H859" s="168">
        <v>1</v>
      </c>
      <c r="I859" s="23"/>
      <c r="J859" s="23"/>
      <c r="K859" s="23"/>
      <c r="L859" s="23"/>
      <c r="M859" s="23"/>
      <c r="N859" s="23"/>
      <c r="O859" s="23"/>
      <c r="P859" s="23"/>
      <c r="Q859" s="23"/>
      <c r="R859" s="23"/>
      <c r="S859" s="23"/>
      <c r="T859" s="23"/>
      <c r="U859" s="23"/>
      <c r="V859" s="23"/>
      <c r="W859" s="23"/>
      <c r="X859" s="23"/>
      <c r="Y859" s="23"/>
      <c r="Z859" s="23"/>
      <c r="AA859" s="23"/>
      <c r="AB859" s="23"/>
      <c r="AC859" s="24"/>
      <c r="AE859" s="35" t="s">
        <v>2310</v>
      </c>
      <c r="AF859" s="36" t="s">
        <v>4204</v>
      </c>
      <c r="AG859" s="36"/>
      <c r="AH859" s="36"/>
      <c r="AI859" s="37"/>
      <c r="AK859" s="4">
        <f t="shared" si="212"/>
        <v>0</v>
      </c>
      <c r="AL859" s="4">
        <f t="shared" si="213"/>
        <v>0</v>
      </c>
      <c r="AM859" s="4">
        <f t="shared" si="214"/>
        <v>0</v>
      </c>
      <c r="AN859" s="4">
        <f t="shared" si="215"/>
        <v>0</v>
      </c>
      <c r="AO859" s="4">
        <f t="shared" si="216"/>
        <v>0</v>
      </c>
      <c r="AQ859" s="4">
        <f t="shared" si="217"/>
        <v>0</v>
      </c>
      <c r="AR859" s="4">
        <f t="shared" si="218"/>
        <v>1</v>
      </c>
      <c r="AS859" s="4">
        <f t="shared" si="219"/>
        <v>1</v>
      </c>
      <c r="AT859" s="4">
        <f t="shared" si="220"/>
        <v>1</v>
      </c>
      <c r="AU859" s="4">
        <f t="shared" si="221"/>
        <v>1</v>
      </c>
      <c r="AW859" s="4">
        <f t="shared" si="222"/>
        <v>0</v>
      </c>
      <c r="AX859" s="4">
        <f t="shared" si="223"/>
        <v>0</v>
      </c>
      <c r="AY859" s="4">
        <f t="shared" si="224"/>
        <v>1</v>
      </c>
      <c r="BA859" s="4">
        <f t="shared" si="225"/>
        <v>1</v>
      </c>
    </row>
    <row r="860" spans="2:53" ht="14.5" customHeight="1" x14ac:dyDescent="0.35">
      <c r="B860" s="47" t="s">
        <v>2743</v>
      </c>
      <c r="C860" s="73" t="s">
        <v>3474</v>
      </c>
      <c r="D860" s="74">
        <v>45332</v>
      </c>
      <c r="E860" s="74" t="str">
        <f t="shared" ca="1" si="210"/>
        <v>Yes</v>
      </c>
      <c r="F860" s="54" t="str">
        <f t="shared" si="211"/>
        <v>3. All Roles Work Inflexible</v>
      </c>
      <c r="G860" s="167" t="s">
        <v>4657</v>
      </c>
      <c r="H860" s="168">
        <v>4</v>
      </c>
      <c r="I860" s="23"/>
      <c r="J860" s="23"/>
      <c r="K860" s="23"/>
      <c r="L860" s="23"/>
      <c r="M860" s="23"/>
      <c r="N860" s="23"/>
      <c r="O860" s="23"/>
      <c r="P860" s="23"/>
      <c r="Q860" s="23"/>
      <c r="R860" s="23"/>
      <c r="S860" s="23"/>
      <c r="T860" s="23"/>
      <c r="U860" s="23"/>
      <c r="V860" s="23"/>
      <c r="W860" s="23"/>
      <c r="X860" s="23"/>
      <c r="Y860" s="23"/>
      <c r="Z860" s="23"/>
      <c r="AA860" s="23"/>
      <c r="AB860" s="23"/>
      <c r="AC860" s="24"/>
      <c r="AE860" s="35" t="s">
        <v>4245</v>
      </c>
      <c r="AF860" s="36" t="s">
        <v>4204</v>
      </c>
      <c r="AG860" s="36"/>
      <c r="AH860" s="36"/>
      <c r="AI860" s="37"/>
      <c r="AK860" s="4">
        <f t="shared" si="212"/>
        <v>0</v>
      </c>
      <c r="AL860" s="4">
        <f t="shared" si="213"/>
        <v>0</v>
      </c>
      <c r="AM860" s="4">
        <f t="shared" si="214"/>
        <v>0</v>
      </c>
      <c r="AN860" s="4">
        <f t="shared" si="215"/>
        <v>0</v>
      </c>
      <c r="AO860" s="4">
        <f t="shared" si="216"/>
        <v>0</v>
      </c>
      <c r="AQ860" s="4">
        <f t="shared" si="217"/>
        <v>0</v>
      </c>
      <c r="AR860" s="4">
        <f t="shared" si="218"/>
        <v>1</v>
      </c>
      <c r="AS860" s="4">
        <f t="shared" si="219"/>
        <v>1</v>
      </c>
      <c r="AT860" s="4">
        <f t="shared" si="220"/>
        <v>1</v>
      </c>
      <c r="AU860" s="4">
        <f t="shared" si="221"/>
        <v>1</v>
      </c>
      <c r="AW860" s="4">
        <f t="shared" si="222"/>
        <v>0</v>
      </c>
      <c r="AX860" s="4">
        <f t="shared" si="223"/>
        <v>0</v>
      </c>
      <c r="AY860" s="4">
        <f t="shared" si="224"/>
        <v>1</v>
      </c>
      <c r="BA860" s="4">
        <f t="shared" si="225"/>
        <v>1</v>
      </c>
    </row>
    <row r="861" spans="2:53" ht="14.5" customHeight="1" x14ac:dyDescent="0.35">
      <c r="B861" s="47" t="s">
        <v>1156</v>
      </c>
      <c r="C861" s="73"/>
      <c r="D861" s="74">
        <v>45332</v>
      </c>
      <c r="E861" s="74" t="str">
        <f t="shared" ca="1" si="210"/>
        <v>Yes</v>
      </c>
      <c r="F861" s="54" t="str">
        <f t="shared" si="211"/>
        <v>3. All Roles Work Inflexible</v>
      </c>
      <c r="G861" s="167" t="s">
        <v>1157</v>
      </c>
      <c r="H861" s="168">
        <v>1</v>
      </c>
      <c r="I861" s="23"/>
      <c r="J861" s="23"/>
      <c r="K861" s="23"/>
      <c r="L861" s="23"/>
      <c r="M861" s="23"/>
      <c r="N861" s="23"/>
      <c r="O861" s="23"/>
      <c r="P861" s="23"/>
      <c r="Q861" s="23"/>
      <c r="R861" s="23"/>
      <c r="S861" s="23">
        <v>1</v>
      </c>
      <c r="T861" s="23"/>
      <c r="U861" s="23"/>
      <c r="V861" s="23"/>
      <c r="W861" s="23"/>
      <c r="X861" s="23"/>
      <c r="Y861" s="23"/>
      <c r="Z861" s="23"/>
      <c r="AA861" s="23"/>
      <c r="AB861" s="23"/>
      <c r="AC861" s="24"/>
      <c r="AE861" s="35" t="s">
        <v>703</v>
      </c>
      <c r="AF861" s="36"/>
      <c r="AG861" s="36"/>
      <c r="AH861" s="36"/>
      <c r="AI861" s="37"/>
      <c r="AK861" s="4">
        <f t="shared" si="212"/>
        <v>0</v>
      </c>
      <c r="AL861" s="4">
        <f t="shared" si="213"/>
        <v>0</v>
      </c>
      <c r="AM861" s="4">
        <f t="shared" si="214"/>
        <v>0</v>
      </c>
      <c r="AN861" s="4">
        <f t="shared" si="215"/>
        <v>0</v>
      </c>
      <c r="AO861" s="4">
        <f t="shared" si="216"/>
        <v>0</v>
      </c>
      <c r="AQ861" s="4">
        <f t="shared" si="217"/>
        <v>0</v>
      </c>
      <c r="AR861" s="4">
        <f t="shared" si="218"/>
        <v>1</v>
      </c>
      <c r="AS861" s="4">
        <f t="shared" si="219"/>
        <v>1</v>
      </c>
      <c r="AT861" s="4">
        <f t="shared" si="220"/>
        <v>1</v>
      </c>
      <c r="AU861" s="4">
        <f t="shared" si="221"/>
        <v>1</v>
      </c>
      <c r="AW861" s="4">
        <f t="shared" si="222"/>
        <v>0</v>
      </c>
      <c r="AX861" s="4">
        <f t="shared" si="223"/>
        <v>0</v>
      </c>
      <c r="AY861" s="4">
        <f t="shared" si="224"/>
        <v>1</v>
      </c>
      <c r="BA861" s="4">
        <f t="shared" si="225"/>
        <v>1</v>
      </c>
    </row>
    <row r="862" spans="2:53" ht="14.5" customHeight="1" x14ac:dyDescent="0.35">
      <c r="B862" s="47" t="s">
        <v>1158</v>
      </c>
      <c r="C862" s="73"/>
      <c r="D862" s="74">
        <v>45332</v>
      </c>
      <c r="E862" s="74" t="str">
        <f t="shared" ca="1" si="210"/>
        <v>Yes</v>
      </c>
      <c r="F862" s="54" t="str">
        <f t="shared" si="211"/>
        <v>3. All Roles Work Inflexible</v>
      </c>
      <c r="G862" s="167" t="s">
        <v>4658</v>
      </c>
      <c r="H862" s="168">
        <v>7</v>
      </c>
      <c r="I862" s="23"/>
      <c r="J862" s="23"/>
      <c r="K862" s="23">
        <v>1</v>
      </c>
      <c r="L862" s="23"/>
      <c r="M862" s="23"/>
      <c r="N862" s="23">
        <v>1</v>
      </c>
      <c r="O862" s="23"/>
      <c r="P862" s="23"/>
      <c r="Q862" s="23">
        <v>5</v>
      </c>
      <c r="R862" s="23">
        <v>1</v>
      </c>
      <c r="S862" s="23"/>
      <c r="T862" s="23">
        <v>1</v>
      </c>
      <c r="U862" s="23"/>
      <c r="V862" s="23"/>
      <c r="W862" s="23"/>
      <c r="X862" s="23"/>
      <c r="Y862" s="23"/>
      <c r="Z862" s="23"/>
      <c r="AA862" s="23"/>
      <c r="AB862" s="23"/>
      <c r="AC862" s="24"/>
      <c r="AE862" s="35" t="s">
        <v>711</v>
      </c>
      <c r="AF862" s="36" t="s">
        <v>809</v>
      </c>
      <c r="AG862" s="36" t="s">
        <v>1160</v>
      </c>
      <c r="AH862" s="36" t="s">
        <v>1161</v>
      </c>
      <c r="AI862" s="37"/>
      <c r="AK862" s="4">
        <f t="shared" si="212"/>
        <v>0</v>
      </c>
      <c r="AL862" s="4">
        <f t="shared" si="213"/>
        <v>0</v>
      </c>
      <c r="AM862" s="4">
        <f t="shared" si="214"/>
        <v>0</v>
      </c>
      <c r="AN862" s="4">
        <f t="shared" si="215"/>
        <v>0</v>
      </c>
      <c r="AO862" s="4">
        <f t="shared" si="216"/>
        <v>0</v>
      </c>
      <c r="AQ862" s="4">
        <f t="shared" si="217"/>
        <v>0</v>
      </c>
      <c r="AR862" s="4">
        <f t="shared" si="218"/>
        <v>0</v>
      </c>
      <c r="AS862" s="4">
        <f t="shared" si="219"/>
        <v>0</v>
      </c>
      <c r="AT862" s="4">
        <f t="shared" si="220"/>
        <v>0</v>
      </c>
      <c r="AU862" s="4">
        <f t="shared" si="221"/>
        <v>1</v>
      </c>
      <c r="AW862" s="4">
        <f t="shared" si="222"/>
        <v>0</v>
      </c>
      <c r="AX862" s="4">
        <f t="shared" si="223"/>
        <v>0</v>
      </c>
      <c r="AY862" s="4">
        <f t="shared" si="224"/>
        <v>1</v>
      </c>
      <c r="BA862" s="4">
        <f t="shared" si="225"/>
        <v>1</v>
      </c>
    </row>
    <row r="863" spans="2:53" ht="14.5" customHeight="1" x14ac:dyDescent="0.35">
      <c r="B863" s="47" t="s">
        <v>2744</v>
      </c>
      <c r="C863" s="73" t="s">
        <v>3474</v>
      </c>
      <c r="D863" s="74">
        <v>45332</v>
      </c>
      <c r="E863" s="74" t="str">
        <f t="shared" ca="1" si="210"/>
        <v>Yes</v>
      </c>
      <c r="F863" s="54" t="str">
        <f t="shared" si="211"/>
        <v>3. All Roles Work Inflexible</v>
      </c>
      <c r="G863" s="167" t="s">
        <v>3598</v>
      </c>
      <c r="H863" s="168">
        <v>1</v>
      </c>
      <c r="I863" s="23"/>
      <c r="J863" s="23"/>
      <c r="K863" s="23"/>
      <c r="L863" s="23"/>
      <c r="M863" s="23"/>
      <c r="N863" s="23"/>
      <c r="O863" s="23"/>
      <c r="P863" s="23"/>
      <c r="Q863" s="23"/>
      <c r="R863" s="23"/>
      <c r="S863" s="23"/>
      <c r="T863" s="23"/>
      <c r="U863" s="23"/>
      <c r="V863" s="23"/>
      <c r="W863" s="23"/>
      <c r="X863" s="23"/>
      <c r="Y863" s="23"/>
      <c r="Z863" s="23"/>
      <c r="AA863" s="23"/>
      <c r="AB863" s="23"/>
      <c r="AC863" s="24"/>
      <c r="AE863" s="35" t="s">
        <v>711</v>
      </c>
      <c r="AF863" s="36" t="s">
        <v>4204</v>
      </c>
      <c r="AG863" s="36"/>
      <c r="AH863" s="36"/>
      <c r="AI863" s="37"/>
      <c r="AK863" s="4">
        <f t="shared" si="212"/>
        <v>0</v>
      </c>
      <c r="AL863" s="4">
        <f t="shared" si="213"/>
        <v>0</v>
      </c>
      <c r="AM863" s="4">
        <f t="shared" si="214"/>
        <v>0</v>
      </c>
      <c r="AN863" s="4">
        <f t="shared" si="215"/>
        <v>0</v>
      </c>
      <c r="AO863" s="4">
        <f t="shared" si="216"/>
        <v>0</v>
      </c>
      <c r="AQ863" s="4">
        <f t="shared" si="217"/>
        <v>0</v>
      </c>
      <c r="AR863" s="4">
        <f t="shared" si="218"/>
        <v>1</v>
      </c>
      <c r="AS863" s="4">
        <f t="shared" si="219"/>
        <v>1</v>
      </c>
      <c r="AT863" s="4">
        <f t="shared" si="220"/>
        <v>1</v>
      </c>
      <c r="AU863" s="4">
        <f t="shared" si="221"/>
        <v>1</v>
      </c>
      <c r="AW863" s="4">
        <f t="shared" si="222"/>
        <v>0</v>
      </c>
      <c r="AX863" s="4">
        <f t="shared" si="223"/>
        <v>0</v>
      </c>
      <c r="AY863" s="4">
        <f t="shared" si="224"/>
        <v>1</v>
      </c>
      <c r="BA863" s="4">
        <f t="shared" si="225"/>
        <v>1</v>
      </c>
    </row>
    <row r="864" spans="2:53" ht="14.5" customHeight="1" x14ac:dyDescent="0.35">
      <c r="B864" s="47" t="s">
        <v>2745</v>
      </c>
      <c r="C864" s="73" t="s">
        <v>3474</v>
      </c>
      <c r="D864" s="74">
        <v>45332</v>
      </c>
      <c r="E864" s="74" t="str">
        <f t="shared" ca="1" si="210"/>
        <v>Yes</v>
      </c>
      <c r="F864" s="54" t="str">
        <f t="shared" si="211"/>
        <v>3. All Roles Work Inflexible</v>
      </c>
      <c r="G864" s="167" t="s">
        <v>3599</v>
      </c>
      <c r="H864" s="168">
        <v>1</v>
      </c>
      <c r="I864" s="23"/>
      <c r="J864" s="23"/>
      <c r="K864" s="23"/>
      <c r="L864" s="23"/>
      <c r="M864" s="23"/>
      <c r="N864" s="23"/>
      <c r="O864" s="23"/>
      <c r="P864" s="23"/>
      <c r="Q864" s="23"/>
      <c r="R864" s="23"/>
      <c r="S864" s="23"/>
      <c r="T864" s="23"/>
      <c r="U864" s="23"/>
      <c r="V864" s="23"/>
      <c r="W864" s="23"/>
      <c r="X864" s="23"/>
      <c r="Y864" s="23"/>
      <c r="Z864" s="23"/>
      <c r="AA864" s="23"/>
      <c r="AB864" s="23"/>
      <c r="AC864" s="24"/>
      <c r="AE864" s="35" t="s">
        <v>4220</v>
      </c>
      <c r="AF864" s="36" t="s">
        <v>4204</v>
      </c>
      <c r="AG864" s="36"/>
      <c r="AH864" s="36"/>
      <c r="AI864" s="37"/>
      <c r="AK864" s="4">
        <f t="shared" si="212"/>
        <v>0</v>
      </c>
      <c r="AL864" s="4">
        <f t="shared" si="213"/>
        <v>0</v>
      </c>
      <c r="AM864" s="4">
        <f t="shared" si="214"/>
        <v>0</v>
      </c>
      <c r="AN864" s="4">
        <f t="shared" si="215"/>
        <v>0</v>
      </c>
      <c r="AO864" s="4">
        <f t="shared" si="216"/>
        <v>0</v>
      </c>
      <c r="AQ864" s="4">
        <f t="shared" si="217"/>
        <v>0</v>
      </c>
      <c r="AR864" s="4">
        <f t="shared" si="218"/>
        <v>1</v>
      </c>
      <c r="AS864" s="4">
        <f t="shared" si="219"/>
        <v>1</v>
      </c>
      <c r="AT864" s="4">
        <f t="shared" si="220"/>
        <v>1</v>
      </c>
      <c r="AU864" s="4">
        <f t="shared" si="221"/>
        <v>1</v>
      </c>
      <c r="AW864" s="4">
        <f t="shared" si="222"/>
        <v>0</v>
      </c>
      <c r="AX864" s="4">
        <f t="shared" si="223"/>
        <v>0</v>
      </c>
      <c r="AY864" s="4">
        <f t="shared" si="224"/>
        <v>1</v>
      </c>
      <c r="BA864" s="4">
        <f t="shared" si="225"/>
        <v>1</v>
      </c>
    </row>
    <row r="865" spans="2:53" ht="14.5" customHeight="1" x14ac:dyDescent="0.35">
      <c r="B865" s="47" t="s">
        <v>1162</v>
      </c>
      <c r="C865" s="73"/>
      <c r="D865" s="74">
        <v>45332</v>
      </c>
      <c r="E865" s="74" t="str">
        <f t="shared" ca="1" si="210"/>
        <v>Yes</v>
      </c>
      <c r="F865" s="54" t="str">
        <f t="shared" si="211"/>
        <v>3. All Roles Work Inflexible</v>
      </c>
      <c r="G865" s="167" t="s">
        <v>1163</v>
      </c>
      <c r="H865" s="168">
        <v>1</v>
      </c>
      <c r="I865" s="23"/>
      <c r="J865" s="23"/>
      <c r="K865" s="23"/>
      <c r="L865" s="23"/>
      <c r="M865" s="23"/>
      <c r="N865" s="23"/>
      <c r="O865" s="23"/>
      <c r="P865" s="23"/>
      <c r="Q865" s="23"/>
      <c r="R865" s="23"/>
      <c r="S865" s="23">
        <v>1</v>
      </c>
      <c r="T865" s="23"/>
      <c r="U865" s="23"/>
      <c r="V865" s="23"/>
      <c r="W865" s="23"/>
      <c r="X865" s="23"/>
      <c r="Y865" s="23"/>
      <c r="Z865" s="23"/>
      <c r="AA865" s="23"/>
      <c r="AB865" s="23"/>
      <c r="AC865" s="24"/>
      <c r="AE865" s="35" t="s">
        <v>1164</v>
      </c>
      <c r="AF865" s="36"/>
      <c r="AG865" s="36"/>
      <c r="AH865" s="36"/>
      <c r="AI865" s="37"/>
      <c r="AK865" s="4">
        <f t="shared" si="212"/>
        <v>0</v>
      </c>
      <c r="AL865" s="4">
        <f t="shared" si="213"/>
        <v>0</v>
      </c>
      <c r="AM865" s="4">
        <f t="shared" si="214"/>
        <v>0</v>
      </c>
      <c r="AN865" s="4">
        <f t="shared" si="215"/>
        <v>0</v>
      </c>
      <c r="AO865" s="4">
        <f t="shared" si="216"/>
        <v>0</v>
      </c>
      <c r="AQ865" s="4">
        <f t="shared" si="217"/>
        <v>0</v>
      </c>
      <c r="AR865" s="4">
        <f t="shared" si="218"/>
        <v>1</v>
      </c>
      <c r="AS865" s="4">
        <f t="shared" si="219"/>
        <v>1</v>
      </c>
      <c r="AT865" s="4">
        <f t="shared" si="220"/>
        <v>1</v>
      </c>
      <c r="AU865" s="4">
        <f t="shared" si="221"/>
        <v>1</v>
      </c>
      <c r="AW865" s="4">
        <f t="shared" si="222"/>
        <v>0</v>
      </c>
      <c r="AX865" s="4">
        <f t="shared" si="223"/>
        <v>0</v>
      </c>
      <c r="AY865" s="4">
        <f t="shared" si="224"/>
        <v>1</v>
      </c>
      <c r="BA865" s="4">
        <f t="shared" si="225"/>
        <v>1</v>
      </c>
    </row>
    <row r="866" spans="2:53" ht="14.5" customHeight="1" x14ac:dyDescent="0.35">
      <c r="B866" s="47" t="s">
        <v>1165</v>
      </c>
      <c r="C866" s="73"/>
      <c r="D866" s="74">
        <v>45332</v>
      </c>
      <c r="E866" s="74" t="str">
        <f t="shared" ca="1" si="210"/>
        <v>Yes</v>
      </c>
      <c r="F866" s="54" t="str">
        <f t="shared" si="211"/>
        <v>3. All Roles Work Inflexible</v>
      </c>
      <c r="G866" s="167" t="s">
        <v>1166</v>
      </c>
      <c r="H866" s="168">
        <v>1</v>
      </c>
      <c r="I866" s="23"/>
      <c r="J866" s="23"/>
      <c r="K866" s="23"/>
      <c r="L866" s="23"/>
      <c r="M866" s="23"/>
      <c r="N866" s="23"/>
      <c r="O866" s="23"/>
      <c r="P866" s="23"/>
      <c r="Q866" s="23"/>
      <c r="R866" s="23"/>
      <c r="S866" s="23"/>
      <c r="T866" s="23"/>
      <c r="U866" s="23"/>
      <c r="V866" s="23"/>
      <c r="W866" s="23"/>
      <c r="X866" s="23"/>
      <c r="Y866" s="23"/>
      <c r="Z866" s="23">
        <v>1</v>
      </c>
      <c r="AA866" s="23">
        <v>1</v>
      </c>
      <c r="AB866" s="23"/>
      <c r="AC866" s="24"/>
      <c r="AE866" s="35" t="s">
        <v>657</v>
      </c>
      <c r="AF866" s="36"/>
      <c r="AG866" s="36"/>
      <c r="AH866" s="36"/>
      <c r="AI866" s="37"/>
      <c r="AK866" s="4">
        <f t="shared" si="212"/>
        <v>0</v>
      </c>
      <c r="AL866" s="4">
        <f t="shared" si="213"/>
        <v>0</v>
      </c>
      <c r="AM866" s="4">
        <f t="shared" si="214"/>
        <v>0</v>
      </c>
      <c r="AN866" s="4">
        <f t="shared" si="215"/>
        <v>0</v>
      </c>
      <c r="AO866" s="4">
        <f t="shared" si="216"/>
        <v>0</v>
      </c>
      <c r="AQ866" s="4">
        <f t="shared" si="217"/>
        <v>0</v>
      </c>
      <c r="AR866" s="4">
        <f t="shared" si="218"/>
        <v>1</v>
      </c>
      <c r="AS866" s="4">
        <f t="shared" si="219"/>
        <v>1</v>
      </c>
      <c r="AT866" s="4">
        <f t="shared" si="220"/>
        <v>1</v>
      </c>
      <c r="AU866" s="4">
        <f t="shared" si="221"/>
        <v>1</v>
      </c>
      <c r="AW866" s="4">
        <f t="shared" si="222"/>
        <v>0</v>
      </c>
      <c r="AX866" s="4">
        <f t="shared" si="223"/>
        <v>0</v>
      </c>
      <c r="AY866" s="4">
        <f t="shared" si="224"/>
        <v>1</v>
      </c>
      <c r="BA866" s="4">
        <f t="shared" si="225"/>
        <v>1</v>
      </c>
    </row>
    <row r="867" spans="2:53" ht="14.5" customHeight="1" x14ac:dyDescent="0.35">
      <c r="B867" s="47" t="s">
        <v>1167</v>
      </c>
      <c r="C867" s="73"/>
      <c r="D867" s="74">
        <v>45332</v>
      </c>
      <c r="E867" s="74" t="str">
        <f t="shared" ca="1" si="210"/>
        <v>Yes</v>
      </c>
      <c r="F867" s="54" t="str">
        <f t="shared" si="211"/>
        <v>3. All Roles Work Inflexible</v>
      </c>
      <c r="G867" s="167" t="s">
        <v>1168</v>
      </c>
      <c r="H867" s="168">
        <v>1</v>
      </c>
      <c r="I867" s="23"/>
      <c r="J867" s="23"/>
      <c r="K867" s="23"/>
      <c r="L867" s="23"/>
      <c r="M867" s="23"/>
      <c r="N867" s="23"/>
      <c r="O867" s="23"/>
      <c r="P867" s="23"/>
      <c r="Q867" s="23"/>
      <c r="R867" s="23"/>
      <c r="S867" s="23">
        <v>1</v>
      </c>
      <c r="T867" s="23"/>
      <c r="U867" s="23"/>
      <c r="V867" s="23"/>
      <c r="W867" s="23"/>
      <c r="X867" s="23"/>
      <c r="Y867" s="23"/>
      <c r="Z867" s="23"/>
      <c r="AA867" s="23"/>
      <c r="AB867" s="23"/>
      <c r="AC867" s="24"/>
      <c r="AE867" s="35" t="s">
        <v>778</v>
      </c>
      <c r="AF867" s="36"/>
      <c r="AG867" s="36"/>
      <c r="AH867" s="36"/>
      <c r="AI867" s="37"/>
      <c r="AK867" s="4">
        <f t="shared" si="212"/>
        <v>0</v>
      </c>
      <c r="AL867" s="4">
        <f t="shared" si="213"/>
        <v>0</v>
      </c>
      <c r="AM867" s="4">
        <f t="shared" si="214"/>
        <v>0</v>
      </c>
      <c r="AN867" s="4">
        <f t="shared" si="215"/>
        <v>0</v>
      </c>
      <c r="AO867" s="4">
        <f t="shared" si="216"/>
        <v>0</v>
      </c>
      <c r="AQ867" s="4">
        <f t="shared" si="217"/>
        <v>0</v>
      </c>
      <c r="AR867" s="4">
        <f t="shared" si="218"/>
        <v>1</v>
      </c>
      <c r="AS867" s="4">
        <f t="shared" si="219"/>
        <v>1</v>
      </c>
      <c r="AT867" s="4">
        <f t="shared" si="220"/>
        <v>1</v>
      </c>
      <c r="AU867" s="4">
        <f t="shared" si="221"/>
        <v>1</v>
      </c>
      <c r="AW867" s="4">
        <f t="shared" si="222"/>
        <v>0</v>
      </c>
      <c r="AX867" s="4">
        <f t="shared" si="223"/>
        <v>0</v>
      </c>
      <c r="AY867" s="4">
        <f t="shared" si="224"/>
        <v>1</v>
      </c>
      <c r="BA867" s="4">
        <f t="shared" si="225"/>
        <v>1</v>
      </c>
    </row>
    <row r="868" spans="2:53" ht="14.5" customHeight="1" x14ac:dyDescent="0.35">
      <c r="B868" s="47" t="s">
        <v>2746</v>
      </c>
      <c r="C868" s="73" t="s">
        <v>3474</v>
      </c>
      <c r="D868" s="74">
        <v>45332</v>
      </c>
      <c r="E868" s="74" t="str">
        <f t="shared" ca="1" si="210"/>
        <v>Yes</v>
      </c>
      <c r="F868" s="54" t="str">
        <f t="shared" si="211"/>
        <v>3. All Roles Work Inflexible</v>
      </c>
      <c r="G868" s="167" t="s">
        <v>3600</v>
      </c>
      <c r="H868" s="168">
        <v>1</v>
      </c>
      <c r="I868" s="23"/>
      <c r="J868" s="23"/>
      <c r="K868" s="23"/>
      <c r="L868" s="23"/>
      <c r="M868" s="23"/>
      <c r="N868" s="23"/>
      <c r="O868" s="23"/>
      <c r="P868" s="23"/>
      <c r="Q868" s="23"/>
      <c r="R868" s="23"/>
      <c r="S868" s="23"/>
      <c r="T868" s="23"/>
      <c r="U868" s="23"/>
      <c r="V868" s="23"/>
      <c r="W868" s="23"/>
      <c r="X868" s="23"/>
      <c r="Y868" s="23"/>
      <c r="Z868" s="23"/>
      <c r="AA868" s="23"/>
      <c r="AB868" s="23"/>
      <c r="AC868" s="24"/>
      <c r="AE868" s="35" t="s">
        <v>795</v>
      </c>
      <c r="AF868" s="36" t="s">
        <v>4204</v>
      </c>
      <c r="AG868" s="36"/>
      <c r="AH868" s="36"/>
      <c r="AI868" s="37"/>
      <c r="AK868" s="4">
        <f t="shared" si="212"/>
        <v>0</v>
      </c>
      <c r="AL868" s="4">
        <f t="shared" si="213"/>
        <v>0</v>
      </c>
      <c r="AM868" s="4">
        <f t="shared" si="214"/>
        <v>0</v>
      </c>
      <c r="AN868" s="4">
        <f t="shared" si="215"/>
        <v>0</v>
      </c>
      <c r="AO868" s="4">
        <f t="shared" si="216"/>
        <v>0</v>
      </c>
      <c r="AQ868" s="4">
        <f t="shared" si="217"/>
        <v>0</v>
      </c>
      <c r="AR868" s="4">
        <f t="shared" si="218"/>
        <v>1</v>
      </c>
      <c r="AS868" s="4">
        <f t="shared" si="219"/>
        <v>1</v>
      </c>
      <c r="AT868" s="4">
        <f t="shared" si="220"/>
        <v>1</v>
      </c>
      <c r="AU868" s="4">
        <f t="shared" si="221"/>
        <v>1</v>
      </c>
      <c r="AW868" s="4">
        <f t="shared" si="222"/>
        <v>0</v>
      </c>
      <c r="AX868" s="4">
        <f t="shared" si="223"/>
        <v>0</v>
      </c>
      <c r="AY868" s="4">
        <f t="shared" si="224"/>
        <v>1</v>
      </c>
      <c r="BA868" s="4">
        <f t="shared" si="225"/>
        <v>1</v>
      </c>
    </row>
    <row r="869" spans="2:53" ht="14.5" customHeight="1" x14ac:dyDescent="0.35">
      <c r="B869" s="47" t="s">
        <v>2316</v>
      </c>
      <c r="C869" s="73"/>
      <c r="D869" s="74">
        <v>45332</v>
      </c>
      <c r="E869" s="74" t="str">
        <f t="shared" ca="1" si="210"/>
        <v>Yes</v>
      </c>
      <c r="F869" s="54" t="str">
        <f t="shared" si="211"/>
        <v>3. All Roles Work Inflexible</v>
      </c>
      <c r="G869" s="167" t="s">
        <v>2342</v>
      </c>
      <c r="H869" s="168">
        <v>1</v>
      </c>
      <c r="I869" s="23"/>
      <c r="J869" s="23"/>
      <c r="K869" s="23">
        <v>1</v>
      </c>
      <c r="L869" s="23"/>
      <c r="M869" s="23"/>
      <c r="N869" s="23"/>
      <c r="O869" s="23"/>
      <c r="P869" s="23">
        <v>1</v>
      </c>
      <c r="Q869" s="23">
        <v>6</v>
      </c>
      <c r="R869" s="23"/>
      <c r="S869" s="23"/>
      <c r="T869" s="23"/>
      <c r="U869" s="23"/>
      <c r="V869" s="23"/>
      <c r="W869" s="23"/>
      <c r="X869" s="23"/>
      <c r="Y869" s="23"/>
      <c r="Z869" s="23"/>
      <c r="AA869" s="23"/>
      <c r="AB869" s="23"/>
      <c r="AC869" s="24"/>
      <c r="AE869" s="35" t="s">
        <v>708</v>
      </c>
      <c r="AF869" s="36"/>
      <c r="AG869" s="36"/>
      <c r="AH869" s="36"/>
      <c r="AI869" s="37"/>
      <c r="AK869" s="4">
        <f t="shared" si="212"/>
        <v>0</v>
      </c>
      <c r="AL869" s="4">
        <f t="shared" si="213"/>
        <v>0</v>
      </c>
      <c r="AM869" s="4">
        <f t="shared" si="214"/>
        <v>0</v>
      </c>
      <c r="AN869" s="4">
        <f t="shared" si="215"/>
        <v>0</v>
      </c>
      <c r="AO869" s="4">
        <f t="shared" si="216"/>
        <v>0</v>
      </c>
      <c r="AQ869" s="4">
        <f t="shared" si="217"/>
        <v>0</v>
      </c>
      <c r="AR869" s="4">
        <f t="shared" si="218"/>
        <v>1</v>
      </c>
      <c r="AS869" s="4">
        <f t="shared" si="219"/>
        <v>1</v>
      </c>
      <c r="AT869" s="4">
        <f t="shared" si="220"/>
        <v>1</v>
      </c>
      <c r="AU869" s="4">
        <f t="shared" si="221"/>
        <v>1</v>
      </c>
      <c r="AW869" s="4">
        <f t="shared" si="222"/>
        <v>0</v>
      </c>
      <c r="AX869" s="4">
        <f t="shared" si="223"/>
        <v>0</v>
      </c>
      <c r="AY869" s="4">
        <f t="shared" si="224"/>
        <v>1</v>
      </c>
      <c r="BA869" s="4">
        <f t="shared" si="225"/>
        <v>1</v>
      </c>
    </row>
    <row r="870" spans="2:53" ht="14.5" customHeight="1" x14ac:dyDescent="0.35">
      <c r="B870" s="47" t="s">
        <v>2748</v>
      </c>
      <c r="C870" s="73" t="s">
        <v>3474</v>
      </c>
      <c r="D870" s="74">
        <v>45332</v>
      </c>
      <c r="E870" s="74" t="str">
        <f t="shared" ca="1" si="210"/>
        <v>Yes</v>
      </c>
      <c r="F870" s="54" t="str">
        <f t="shared" si="211"/>
        <v>3. All Roles Work Inflexible</v>
      </c>
      <c r="G870" s="167" t="s">
        <v>3602</v>
      </c>
      <c r="H870" s="168">
        <v>1</v>
      </c>
      <c r="I870" s="23"/>
      <c r="J870" s="23"/>
      <c r="K870" s="23"/>
      <c r="L870" s="23"/>
      <c r="M870" s="23"/>
      <c r="N870" s="23"/>
      <c r="O870" s="23"/>
      <c r="P870" s="23"/>
      <c r="Q870" s="23"/>
      <c r="R870" s="23"/>
      <c r="S870" s="23"/>
      <c r="T870" s="23"/>
      <c r="U870" s="23"/>
      <c r="V870" s="23"/>
      <c r="W870" s="23"/>
      <c r="X870" s="23"/>
      <c r="Y870" s="23"/>
      <c r="Z870" s="23"/>
      <c r="AA870" s="23"/>
      <c r="AB870" s="23"/>
      <c r="AC870" s="24"/>
      <c r="AE870" s="35" t="s">
        <v>2309</v>
      </c>
      <c r="AF870" s="36" t="s">
        <v>4204</v>
      </c>
      <c r="AG870" s="36"/>
      <c r="AH870" s="36"/>
      <c r="AI870" s="37"/>
      <c r="AK870" s="4">
        <f t="shared" si="212"/>
        <v>0</v>
      </c>
      <c r="AL870" s="4">
        <f t="shared" si="213"/>
        <v>0</v>
      </c>
      <c r="AM870" s="4">
        <f t="shared" si="214"/>
        <v>0</v>
      </c>
      <c r="AN870" s="4">
        <f t="shared" si="215"/>
        <v>0</v>
      </c>
      <c r="AO870" s="4">
        <f t="shared" si="216"/>
        <v>0</v>
      </c>
      <c r="AQ870" s="4">
        <f t="shared" si="217"/>
        <v>0</v>
      </c>
      <c r="AR870" s="4">
        <f t="shared" si="218"/>
        <v>1</v>
      </c>
      <c r="AS870" s="4">
        <f t="shared" si="219"/>
        <v>1</v>
      </c>
      <c r="AT870" s="4">
        <f t="shared" si="220"/>
        <v>1</v>
      </c>
      <c r="AU870" s="4">
        <f t="shared" si="221"/>
        <v>1</v>
      </c>
      <c r="AW870" s="4">
        <f t="shared" si="222"/>
        <v>0</v>
      </c>
      <c r="AX870" s="4">
        <f t="shared" si="223"/>
        <v>0</v>
      </c>
      <c r="AY870" s="4">
        <f t="shared" si="224"/>
        <v>1</v>
      </c>
      <c r="BA870" s="4">
        <f t="shared" si="225"/>
        <v>1</v>
      </c>
    </row>
    <row r="871" spans="2:53" ht="14.5" customHeight="1" x14ac:dyDescent="0.35">
      <c r="B871" s="47" t="s">
        <v>2749</v>
      </c>
      <c r="C871" s="73" t="s">
        <v>3474</v>
      </c>
      <c r="D871" s="74">
        <v>45332</v>
      </c>
      <c r="E871" s="74" t="str">
        <f t="shared" ca="1" si="210"/>
        <v>Yes</v>
      </c>
      <c r="F871" s="54" t="str">
        <f t="shared" si="211"/>
        <v>3. All Roles Work Inflexible</v>
      </c>
      <c r="G871" s="167" t="s">
        <v>4659</v>
      </c>
      <c r="H871" s="168">
        <v>1</v>
      </c>
      <c r="I871" s="23"/>
      <c r="J871" s="23"/>
      <c r="K871" s="23"/>
      <c r="L871" s="23"/>
      <c r="M871" s="23"/>
      <c r="N871" s="23"/>
      <c r="O871" s="23"/>
      <c r="P871" s="23"/>
      <c r="Q871" s="23"/>
      <c r="R871" s="23"/>
      <c r="S871" s="23"/>
      <c r="T871" s="23"/>
      <c r="U871" s="23"/>
      <c r="V871" s="23"/>
      <c r="W871" s="23"/>
      <c r="X871" s="23"/>
      <c r="Y871" s="23"/>
      <c r="Z871" s="23"/>
      <c r="AA871" s="23"/>
      <c r="AB871" s="23"/>
      <c r="AC871" s="24"/>
      <c r="AE871" s="35" t="s">
        <v>1661</v>
      </c>
      <c r="AF871" s="36" t="s">
        <v>4204</v>
      </c>
      <c r="AG871" s="36"/>
      <c r="AH871" s="36"/>
      <c r="AI871" s="37"/>
      <c r="AK871" s="4">
        <f t="shared" si="212"/>
        <v>0</v>
      </c>
      <c r="AL871" s="4">
        <f t="shared" si="213"/>
        <v>0</v>
      </c>
      <c r="AM871" s="4">
        <f t="shared" si="214"/>
        <v>0</v>
      </c>
      <c r="AN871" s="4">
        <f t="shared" si="215"/>
        <v>0</v>
      </c>
      <c r="AO871" s="4">
        <f t="shared" si="216"/>
        <v>0</v>
      </c>
      <c r="AQ871" s="4">
        <f t="shared" si="217"/>
        <v>0</v>
      </c>
      <c r="AR871" s="4">
        <f t="shared" si="218"/>
        <v>1</v>
      </c>
      <c r="AS871" s="4">
        <f t="shared" si="219"/>
        <v>1</v>
      </c>
      <c r="AT871" s="4">
        <f t="shared" si="220"/>
        <v>1</v>
      </c>
      <c r="AU871" s="4">
        <f t="shared" si="221"/>
        <v>1</v>
      </c>
      <c r="AW871" s="4">
        <f t="shared" si="222"/>
        <v>0</v>
      </c>
      <c r="AX871" s="4">
        <f t="shared" si="223"/>
        <v>0</v>
      </c>
      <c r="AY871" s="4">
        <f t="shared" si="224"/>
        <v>1</v>
      </c>
      <c r="BA871" s="4">
        <f t="shared" si="225"/>
        <v>1</v>
      </c>
    </row>
    <row r="872" spans="2:53" ht="14.5" customHeight="1" x14ac:dyDescent="0.35">
      <c r="B872" s="47" t="s">
        <v>2750</v>
      </c>
      <c r="C872" s="73" t="s">
        <v>3474</v>
      </c>
      <c r="D872" s="74">
        <v>45332</v>
      </c>
      <c r="E872" s="74" t="str">
        <f t="shared" ca="1" si="210"/>
        <v>Yes</v>
      </c>
      <c r="F872" s="54" t="str">
        <f t="shared" si="211"/>
        <v>3. All Roles Work Inflexible</v>
      </c>
      <c r="G872" s="167" t="s">
        <v>4660</v>
      </c>
      <c r="H872" s="168">
        <v>1</v>
      </c>
      <c r="I872" s="23"/>
      <c r="J872" s="23"/>
      <c r="K872" s="23"/>
      <c r="L872" s="23"/>
      <c r="M872" s="23"/>
      <c r="N872" s="23"/>
      <c r="O872" s="23"/>
      <c r="P872" s="23"/>
      <c r="Q872" s="23"/>
      <c r="R872" s="23"/>
      <c r="S872" s="23"/>
      <c r="T872" s="23"/>
      <c r="U872" s="23"/>
      <c r="V872" s="23"/>
      <c r="W872" s="23"/>
      <c r="X872" s="23"/>
      <c r="Y872" s="23"/>
      <c r="Z872" s="23"/>
      <c r="AA872" s="23"/>
      <c r="AB872" s="23"/>
      <c r="AC872" s="24"/>
      <c r="AE872" s="35" t="s">
        <v>803</v>
      </c>
      <c r="AF872" s="36" t="s">
        <v>4204</v>
      </c>
      <c r="AG872" s="36"/>
      <c r="AH872" s="36"/>
      <c r="AI872" s="37"/>
      <c r="AK872" s="4">
        <f t="shared" si="212"/>
        <v>0</v>
      </c>
      <c r="AL872" s="4">
        <f t="shared" si="213"/>
        <v>0</v>
      </c>
      <c r="AM872" s="4">
        <f t="shared" si="214"/>
        <v>0</v>
      </c>
      <c r="AN872" s="4">
        <f t="shared" si="215"/>
        <v>0</v>
      </c>
      <c r="AO872" s="4">
        <f t="shared" si="216"/>
        <v>0</v>
      </c>
      <c r="AQ872" s="4">
        <f t="shared" si="217"/>
        <v>0</v>
      </c>
      <c r="AR872" s="4">
        <f t="shared" si="218"/>
        <v>1</v>
      </c>
      <c r="AS872" s="4">
        <f t="shared" si="219"/>
        <v>1</v>
      </c>
      <c r="AT872" s="4">
        <f t="shared" si="220"/>
        <v>1</v>
      </c>
      <c r="AU872" s="4">
        <f t="shared" si="221"/>
        <v>1</v>
      </c>
      <c r="AW872" s="4">
        <f t="shared" si="222"/>
        <v>0</v>
      </c>
      <c r="AX872" s="4">
        <f t="shared" si="223"/>
        <v>0</v>
      </c>
      <c r="AY872" s="4">
        <f t="shared" si="224"/>
        <v>1</v>
      </c>
      <c r="BA872" s="4">
        <f t="shared" si="225"/>
        <v>1</v>
      </c>
    </row>
    <row r="873" spans="2:53" ht="14.5" customHeight="1" x14ac:dyDescent="0.35">
      <c r="B873" s="47" t="s">
        <v>2751</v>
      </c>
      <c r="C873" s="73" t="s">
        <v>3474</v>
      </c>
      <c r="D873" s="74">
        <v>45332</v>
      </c>
      <c r="E873" s="74" t="str">
        <f t="shared" ca="1" si="210"/>
        <v>Yes</v>
      </c>
      <c r="F873" s="54" t="str">
        <f t="shared" si="211"/>
        <v>3. All Roles Work Inflexible</v>
      </c>
      <c r="G873" s="167" t="s">
        <v>3604</v>
      </c>
      <c r="H873" s="168">
        <v>1</v>
      </c>
      <c r="I873" s="23"/>
      <c r="J873" s="23"/>
      <c r="K873" s="23"/>
      <c r="L873" s="23"/>
      <c r="M873" s="23"/>
      <c r="N873" s="23"/>
      <c r="O873" s="23"/>
      <c r="P873" s="23"/>
      <c r="Q873" s="23"/>
      <c r="R873" s="23"/>
      <c r="S873" s="23"/>
      <c r="T873" s="23"/>
      <c r="U873" s="23"/>
      <c r="V873" s="23"/>
      <c r="W873" s="23"/>
      <c r="X873" s="23"/>
      <c r="Y873" s="23"/>
      <c r="Z873" s="23"/>
      <c r="AA873" s="23"/>
      <c r="AB873" s="23"/>
      <c r="AC873" s="24"/>
      <c r="AE873" s="35" t="s">
        <v>1251</v>
      </c>
      <c r="AF873" s="36" t="s">
        <v>4204</v>
      </c>
      <c r="AG873" s="36"/>
      <c r="AH873" s="36"/>
      <c r="AI873" s="37"/>
      <c r="AK873" s="4">
        <f t="shared" si="212"/>
        <v>0</v>
      </c>
      <c r="AL873" s="4">
        <f t="shared" si="213"/>
        <v>0</v>
      </c>
      <c r="AM873" s="4">
        <f t="shared" si="214"/>
        <v>0</v>
      </c>
      <c r="AN873" s="4">
        <f t="shared" si="215"/>
        <v>0</v>
      </c>
      <c r="AO873" s="4">
        <f t="shared" si="216"/>
        <v>0</v>
      </c>
      <c r="AQ873" s="4">
        <f t="shared" si="217"/>
        <v>0</v>
      </c>
      <c r="AR873" s="4">
        <f t="shared" si="218"/>
        <v>1</v>
      </c>
      <c r="AS873" s="4">
        <f t="shared" si="219"/>
        <v>1</v>
      </c>
      <c r="AT873" s="4">
        <f t="shared" si="220"/>
        <v>1</v>
      </c>
      <c r="AU873" s="4">
        <f t="shared" si="221"/>
        <v>1</v>
      </c>
      <c r="AW873" s="4">
        <f t="shared" si="222"/>
        <v>0</v>
      </c>
      <c r="AX873" s="4">
        <f t="shared" si="223"/>
        <v>0</v>
      </c>
      <c r="AY873" s="4">
        <f t="shared" si="224"/>
        <v>1</v>
      </c>
      <c r="BA873" s="4">
        <f t="shared" si="225"/>
        <v>1</v>
      </c>
    </row>
    <row r="874" spans="2:53" ht="14.5" customHeight="1" x14ac:dyDescent="0.35">
      <c r="B874" s="47" t="s">
        <v>1169</v>
      </c>
      <c r="C874" s="73"/>
      <c r="D874" s="74">
        <v>45332</v>
      </c>
      <c r="E874" s="74" t="str">
        <f t="shared" ca="1" si="210"/>
        <v>Yes</v>
      </c>
      <c r="F874" s="54" t="str">
        <f t="shared" si="211"/>
        <v>3. All Roles Work Inflexible</v>
      </c>
      <c r="G874" s="167" t="s">
        <v>1170</v>
      </c>
      <c r="H874" s="168">
        <v>1</v>
      </c>
      <c r="I874" s="23"/>
      <c r="J874" s="23"/>
      <c r="K874" s="23"/>
      <c r="L874" s="23"/>
      <c r="M874" s="23"/>
      <c r="N874" s="23"/>
      <c r="O874" s="23"/>
      <c r="P874" s="23"/>
      <c r="Q874" s="23"/>
      <c r="R874" s="23"/>
      <c r="S874" s="23">
        <v>1</v>
      </c>
      <c r="T874" s="23"/>
      <c r="U874" s="23"/>
      <c r="V874" s="23"/>
      <c r="W874" s="23"/>
      <c r="X874" s="23"/>
      <c r="Y874" s="23"/>
      <c r="Z874" s="23"/>
      <c r="AA874" s="23"/>
      <c r="AB874" s="23"/>
      <c r="AC874" s="24"/>
      <c r="AE874" s="35" t="s">
        <v>1171</v>
      </c>
      <c r="AF874" s="36" t="s">
        <v>845</v>
      </c>
      <c r="AG874" s="36"/>
      <c r="AH874" s="36"/>
      <c r="AI874" s="37"/>
      <c r="AK874" s="4">
        <f t="shared" si="212"/>
        <v>0</v>
      </c>
      <c r="AL874" s="4">
        <f t="shared" si="213"/>
        <v>0</v>
      </c>
      <c r="AM874" s="4">
        <f t="shared" si="214"/>
        <v>0</v>
      </c>
      <c r="AN874" s="4">
        <f t="shared" si="215"/>
        <v>0</v>
      </c>
      <c r="AO874" s="4">
        <f t="shared" si="216"/>
        <v>0</v>
      </c>
      <c r="AQ874" s="4">
        <f t="shared" si="217"/>
        <v>0</v>
      </c>
      <c r="AR874" s="4">
        <f t="shared" si="218"/>
        <v>0</v>
      </c>
      <c r="AS874" s="4">
        <f t="shared" si="219"/>
        <v>1</v>
      </c>
      <c r="AT874" s="4">
        <f t="shared" si="220"/>
        <v>1</v>
      </c>
      <c r="AU874" s="4">
        <f t="shared" si="221"/>
        <v>1</v>
      </c>
      <c r="AW874" s="4">
        <f t="shared" si="222"/>
        <v>0</v>
      </c>
      <c r="AX874" s="4">
        <f t="shared" si="223"/>
        <v>0</v>
      </c>
      <c r="AY874" s="4">
        <f t="shared" si="224"/>
        <v>1</v>
      </c>
      <c r="BA874" s="4">
        <f t="shared" si="225"/>
        <v>1</v>
      </c>
    </row>
    <row r="875" spans="2:53" ht="14.5" customHeight="1" x14ac:dyDescent="0.35">
      <c r="B875" s="47" t="s">
        <v>2752</v>
      </c>
      <c r="C875" s="73" t="s">
        <v>3474</v>
      </c>
      <c r="D875" s="74">
        <v>45332</v>
      </c>
      <c r="E875" s="74" t="str">
        <f t="shared" ca="1" si="210"/>
        <v>Yes</v>
      </c>
      <c r="F875" s="54" t="str">
        <f t="shared" si="211"/>
        <v>3. All Roles Work Inflexible</v>
      </c>
      <c r="G875" s="167" t="s">
        <v>4661</v>
      </c>
      <c r="H875" s="168">
        <v>1</v>
      </c>
      <c r="I875" s="23"/>
      <c r="J875" s="23"/>
      <c r="K875" s="23"/>
      <c r="L875" s="23"/>
      <c r="M875" s="23"/>
      <c r="N875" s="23"/>
      <c r="O875" s="23"/>
      <c r="P875" s="23"/>
      <c r="Q875" s="23"/>
      <c r="R875" s="23"/>
      <c r="S875" s="23"/>
      <c r="T875" s="23"/>
      <c r="U875" s="23"/>
      <c r="V875" s="23"/>
      <c r="W875" s="23"/>
      <c r="X875" s="23"/>
      <c r="Y875" s="23"/>
      <c r="Z875" s="23"/>
      <c r="AA875" s="23"/>
      <c r="AB875" s="23"/>
      <c r="AC875" s="24"/>
      <c r="AE875" s="35" t="s">
        <v>613</v>
      </c>
      <c r="AF875" s="36" t="s">
        <v>4204</v>
      </c>
      <c r="AG875" s="36"/>
      <c r="AH875" s="36"/>
      <c r="AI875" s="37"/>
      <c r="AK875" s="4">
        <f t="shared" si="212"/>
        <v>0</v>
      </c>
      <c r="AL875" s="4">
        <f t="shared" si="213"/>
        <v>0</v>
      </c>
      <c r="AM875" s="4">
        <f t="shared" si="214"/>
        <v>0</v>
      </c>
      <c r="AN875" s="4">
        <f t="shared" si="215"/>
        <v>0</v>
      </c>
      <c r="AO875" s="4">
        <f t="shared" si="216"/>
        <v>0</v>
      </c>
      <c r="AQ875" s="4">
        <f t="shared" si="217"/>
        <v>0</v>
      </c>
      <c r="AR875" s="4">
        <f t="shared" si="218"/>
        <v>1</v>
      </c>
      <c r="AS875" s="4">
        <f t="shared" si="219"/>
        <v>1</v>
      </c>
      <c r="AT875" s="4">
        <f t="shared" si="220"/>
        <v>1</v>
      </c>
      <c r="AU875" s="4">
        <f t="shared" si="221"/>
        <v>1</v>
      </c>
      <c r="AW875" s="4">
        <f t="shared" si="222"/>
        <v>0</v>
      </c>
      <c r="AX875" s="4">
        <f t="shared" si="223"/>
        <v>0</v>
      </c>
      <c r="AY875" s="4">
        <f t="shared" si="224"/>
        <v>1</v>
      </c>
      <c r="BA875" s="4">
        <f t="shared" si="225"/>
        <v>1</v>
      </c>
    </row>
    <row r="876" spans="2:53" ht="14.5" customHeight="1" x14ac:dyDescent="0.35">
      <c r="B876" s="47" t="s">
        <v>2753</v>
      </c>
      <c r="C876" s="73" t="s">
        <v>3474</v>
      </c>
      <c r="D876" s="74">
        <v>45332</v>
      </c>
      <c r="E876" s="74" t="str">
        <f t="shared" ca="1" si="210"/>
        <v>Yes</v>
      </c>
      <c r="F876" s="54" t="str">
        <f t="shared" si="211"/>
        <v>3. All Roles Work Inflexible</v>
      </c>
      <c r="G876" s="167" t="s">
        <v>4662</v>
      </c>
      <c r="H876" s="168">
        <v>1</v>
      </c>
      <c r="I876" s="23"/>
      <c r="J876" s="23"/>
      <c r="K876" s="23"/>
      <c r="L876" s="23"/>
      <c r="M876" s="23"/>
      <c r="N876" s="23"/>
      <c r="O876" s="23"/>
      <c r="P876" s="23"/>
      <c r="Q876" s="23"/>
      <c r="R876" s="23"/>
      <c r="S876" s="23"/>
      <c r="T876" s="23"/>
      <c r="U876" s="23"/>
      <c r="V876" s="23"/>
      <c r="W876" s="23"/>
      <c r="X876" s="23"/>
      <c r="Y876" s="23"/>
      <c r="Z876" s="23"/>
      <c r="AA876" s="23"/>
      <c r="AB876" s="23"/>
      <c r="AC876" s="24"/>
      <c r="AE876" s="35" t="s">
        <v>2476</v>
      </c>
      <c r="AF876" s="36" t="s">
        <v>4204</v>
      </c>
      <c r="AG876" s="36"/>
      <c r="AH876" s="36"/>
      <c r="AI876" s="37"/>
      <c r="AK876" s="4">
        <f t="shared" si="212"/>
        <v>0</v>
      </c>
      <c r="AL876" s="4">
        <f t="shared" si="213"/>
        <v>0</v>
      </c>
      <c r="AM876" s="4">
        <f t="shared" si="214"/>
        <v>0</v>
      </c>
      <c r="AN876" s="4">
        <f t="shared" si="215"/>
        <v>0</v>
      </c>
      <c r="AO876" s="4">
        <f t="shared" si="216"/>
        <v>0</v>
      </c>
      <c r="AQ876" s="4">
        <f t="shared" si="217"/>
        <v>0</v>
      </c>
      <c r="AR876" s="4">
        <f t="shared" si="218"/>
        <v>1</v>
      </c>
      <c r="AS876" s="4">
        <f t="shared" si="219"/>
        <v>1</v>
      </c>
      <c r="AT876" s="4">
        <f t="shared" si="220"/>
        <v>1</v>
      </c>
      <c r="AU876" s="4">
        <f t="shared" si="221"/>
        <v>1</v>
      </c>
      <c r="AW876" s="4">
        <f t="shared" si="222"/>
        <v>0</v>
      </c>
      <c r="AX876" s="4">
        <f t="shared" si="223"/>
        <v>0</v>
      </c>
      <c r="AY876" s="4">
        <f t="shared" si="224"/>
        <v>1</v>
      </c>
      <c r="BA876" s="4">
        <f t="shared" si="225"/>
        <v>1</v>
      </c>
    </row>
    <row r="877" spans="2:53" ht="14.5" customHeight="1" x14ac:dyDescent="0.35">
      <c r="B877" s="47" t="s">
        <v>2754</v>
      </c>
      <c r="C877" s="73" t="s">
        <v>3474</v>
      </c>
      <c r="D877" s="74">
        <v>45332</v>
      </c>
      <c r="E877" s="74" t="str">
        <f t="shared" ca="1" si="210"/>
        <v>Yes</v>
      </c>
      <c r="F877" s="54" t="str">
        <f t="shared" si="211"/>
        <v>3. All Roles Work Inflexible</v>
      </c>
      <c r="G877" s="167" t="s">
        <v>4663</v>
      </c>
      <c r="H877" s="168">
        <v>1</v>
      </c>
      <c r="I877" s="23"/>
      <c r="J877" s="23"/>
      <c r="K877" s="23"/>
      <c r="L877" s="23"/>
      <c r="M877" s="23"/>
      <c r="N877" s="23"/>
      <c r="O877" s="23"/>
      <c r="P877" s="23"/>
      <c r="Q877" s="23"/>
      <c r="R877" s="23"/>
      <c r="S877" s="23"/>
      <c r="T877" s="23"/>
      <c r="U877" s="23"/>
      <c r="V877" s="23"/>
      <c r="W877" s="23"/>
      <c r="X877" s="23"/>
      <c r="Y877" s="23"/>
      <c r="Z877" s="23"/>
      <c r="AA877" s="23"/>
      <c r="AB877" s="23"/>
      <c r="AC877" s="24"/>
      <c r="AE877" s="35" t="s">
        <v>4211</v>
      </c>
      <c r="AF877" s="36" t="s">
        <v>4204</v>
      </c>
      <c r="AG877" s="36"/>
      <c r="AH877" s="36"/>
      <c r="AI877" s="37"/>
      <c r="AK877" s="4">
        <f t="shared" si="212"/>
        <v>0</v>
      </c>
      <c r="AL877" s="4">
        <f t="shared" si="213"/>
        <v>0</v>
      </c>
      <c r="AM877" s="4">
        <f t="shared" si="214"/>
        <v>0</v>
      </c>
      <c r="AN877" s="4">
        <f t="shared" si="215"/>
        <v>0</v>
      </c>
      <c r="AO877" s="4">
        <f t="shared" si="216"/>
        <v>0</v>
      </c>
      <c r="AQ877" s="4">
        <f t="shared" si="217"/>
        <v>0</v>
      </c>
      <c r="AR877" s="4">
        <f t="shared" si="218"/>
        <v>1</v>
      </c>
      <c r="AS877" s="4">
        <f t="shared" si="219"/>
        <v>1</v>
      </c>
      <c r="AT877" s="4">
        <f t="shared" si="220"/>
        <v>1</v>
      </c>
      <c r="AU877" s="4">
        <f t="shared" si="221"/>
        <v>1</v>
      </c>
      <c r="AW877" s="4">
        <f t="shared" si="222"/>
        <v>0</v>
      </c>
      <c r="AX877" s="4">
        <f t="shared" si="223"/>
        <v>0</v>
      </c>
      <c r="AY877" s="4">
        <f t="shared" si="224"/>
        <v>1</v>
      </c>
      <c r="BA877" s="4">
        <f t="shared" si="225"/>
        <v>1</v>
      </c>
    </row>
    <row r="878" spans="2:53" ht="14.5" customHeight="1" x14ac:dyDescent="0.35">
      <c r="B878" s="47" t="s">
        <v>1172</v>
      </c>
      <c r="C878" s="73"/>
      <c r="D878" s="74">
        <v>45332</v>
      </c>
      <c r="E878" s="74" t="str">
        <f t="shared" ca="1" si="210"/>
        <v>Yes</v>
      </c>
      <c r="F878" s="54" t="str">
        <f t="shared" si="211"/>
        <v>3. All Roles Work Inflexible</v>
      </c>
      <c r="G878" s="167" t="s">
        <v>1173</v>
      </c>
      <c r="H878" s="168">
        <v>1</v>
      </c>
      <c r="I878" s="23"/>
      <c r="J878" s="23"/>
      <c r="K878" s="23"/>
      <c r="L878" s="23"/>
      <c r="M878" s="23"/>
      <c r="N878" s="23"/>
      <c r="O878" s="23"/>
      <c r="P878" s="23"/>
      <c r="Q878" s="23"/>
      <c r="R878" s="23"/>
      <c r="S878" s="23">
        <v>1</v>
      </c>
      <c r="T878" s="23"/>
      <c r="U878" s="23"/>
      <c r="V878" s="23"/>
      <c r="W878" s="23"/>
      <c r="X878" s="23"/>
      <c r="Y878" s="23"/>
      <c r="Z878" s="23"/>
      <c r="AA878" s="23"/>
      <c r="AB878" s="23"/>
      <c r="AC878" s="24"/>
      <c r="AE878" s="35" t="s">
        <v>1174</v>
      </c>
      <c r="AF878" s="36"/>
      <c r="AG878" s="36"/>
      <c r="AH878" s="36"/>
      <c r="AI878" s="37"/>
      <c r="AK878" s="4">
        <f t="shared" si="212"/>
        <v>0</v>
      </c>
      <c r="AL878" s="4">
        <f t="shared" si="213"/>
        <v>0</v>
      </c>
      <c r="AM878" s="4">
        <f t="shared" si="214"/>
        <v>0</v>
      </c>
      <c r="AN878" s="4">
        <f t="shared" si="215"/>
        <v>0</v>
      </c>
      <c r="AO878" s="4">
        <f t="shared" si="216"/>
        <v>0</v>
      </c>
      <c r="AQ878" s="4">
        <f t="shared" si="217"/>
        <v>0</v>
      </c>
      <c r="AR878" s="4">
        <f t="shared" si="218"/>
        <v>1</v>
      </c>
      <c r="AS878" s="4">
        <f t="shared" si="219"/>
        <v>1</v>
      </c>
      <c r="AT878" s="4">
        <f t="shared" si="220"/>
        <v>1</v>
      </c>
      <c r="AU878" s="4">
        <f t="shared" si="221"/>
        <v>1</v>
      </c>
      <c r="AW878" s="4">
        <f t="shared" si="222"/>
        <v>0</v>
      </c>
      <c r="AX878" s="4">
        <f t="shared" si="223"/>
        <v>0</v>
      </c>
      <c r="AY878" s="4">
        <f t="shared" si="224"/>
        <v>1</v>
      </c>
      <c r="BA878" s="4">
        <f t="shared" si="225"/>
        <v>1</v>
      </c>
    </row>
    <row r="879" spans="2:53" ht="14.5" customHeight="1" x14ac:dyDescent="0.35">
      <c r="B879" s="47" t="s">
        <v>2755</v>
      </c>
      <c r="C879" s="73" t="s">
        <v>3474</v>
      </c>
      <c r="D879" s="74">
        <v>45332</v>
      </c>
      <c r="E879" s="74" t="str">
        <f t="shared" ca="1" si="210"/>
        <v>Yes</v>
      </c>
      <c r="F879" s="54" t="str">
        <f t="shared" si="211"/>
        <v>3. All Roles Work Inflexible</v>
      </c>
      <c r="G879" s="167" t="s">
        <v>3608</v>
      </c>
      <c r="H879" s="168">
        <v>1</v>
      </c>
      <c r="I879" s="23"/>
      <c r="J879" s="23"/>
      <c r="K879" s="23"/>
      <c r="L879" s="23"/>
      <c r="M879" s="23"/>
      <c r="N879" s="23"/>
      <c r="O879" s="23"/>
      <c r="P879" s="23"/>
      <c r="Q879" s="23"/>
      <c r="R879" s="23"/>
      <c r="S879" s="23"/>
      <c r="T879" s="23"/>
      <c r="U879" s="23"/>
      <c r="V879" s="23"/>
      <c r="W879" s="23"/>
      <c r="X879" s="23"/>
      <c r="Y879" s="23"/>
      <c r="Z879" s="23"/>
      <c r="AA879" s="23"/>
      <c r="AB879" s="23"/>
      <c r="AC879" s="24"/>
      <c r="AE879" s="35" t="s">
        <v>4237</v>
      </c>
      <c r="AF879" s="36" t="s">
        <v>4204</v>
      </c>
      <c r="AG879" s="36"/>
      <c r="AH879" s="36"/>
      <c r="AI879" s="37"/>
      <c r="AK879" s="4">
        <f t="shared" si="212"/>
        <v>0</v>
      </c>
      <c r="AL879" s="4">
        <f t="shared" si="213"/>
        <v>0</v>
      </c>
      <c r="AM879" s="4">
        <f t="shared" si="214"/>
        <v>0</v>
      </c>
      <c r="AN879" s="4">
        <f t="shared" si="215"/>
        <v>0</v>
      </c>
      <c r="AO879" s="4">
        <f t="shared" si="216"/>
        <v>0</v>
      </c>
      <c r="AQ879" s="4">
        <f t="shared" si="217"/>
        <v>0</v>
      </c>
      <c r="AR879" s="4">
        <f t="shared" si="218"/>
        <v>1</v>
      </c>
      <c r="AS879" s="4">
        <f t="shared" si="219"/>
        <v>1</v>
      </c>
      <c r="AT879" s="4">
        <f t="shared" si="220"/>
        <v>1</v>
      </c>
      <c r="AU879" s="4">
        <f t="shared" si="221"/>
        <v>1</v>
      </c>
      <c r="AW879" s="4">
        <f t="shared" si="222"/>
        <v>0</v>
      </c>
      <c r="AX879" s="4">
        <f t="shared" si="223"/>
        <v>0</v>
      </c>
      <c r="AY879" s="4">
        <f t="shared" si="224"/>
        <v>1</v>
      </c>
      <c r="BA879" s="4">
        <f t="shared" si="225"/>
        <v>1</v>
      </c>
    </row>
    <row r="880" spans="2:53" ht="14.5" customHeight="1" x14ac:dyDescent="0.35">
      <c r="B880" s="47" t="s">
        <v>2756</v>
      </c>
      <c r="C880" s="73" t="s">
        <v>3474</v>
      </c>
      <c r="D880" s="74">
        <v>45332</v>
      </c>
      <c r="E880" s="74" t="str">
        <f t="shared" ca="1" si="210"/>
        <v>Yes</v>
      </c>
      <c r="F880" s="54" t="str">
        <f t="shared" si="211"/>
        <v>3. All Roles Work Inflexible</v>
      </c>
      <c r="G880" s="167" t="s">
        <v>4664</v>
      </c>
      <c r="H880" s="168">
        <v>1</v>
      </c>
      <c r="I880" s="23"/>
      <c r="J880" s="23"/>
      <c r="K880" s="23"/>
      <c r="L880" s="23"/>
      <c r="M880" s="23"/>
      <c r="N880" s="23"/>
      <c r="O880" s="23"/>
      <c r="P880" s="23"/>
      <c r="Q880" s="23"/>
      <c r="R880" s="23"/>
      <c r="S880" s="23"/>
      <c r="T880" s="23"/>
      <c r="U880" s="23"/>
      <c r="V880" s="23"/>
      <c r="W880" s="23"/>
      <c r="X880" s="23"/>
      <c r="Y880" s="23"/>
      <c r="Z880" s="23"/>
      <c r="AA880" s="23"/>
      <c r="AB880" s="23"/>
      <c r="AC880" s="24"/>
      <c r="AE880" s="35" t="s">
        <v>890</v>
      </c>
      <c r="AF880" s="36" t="s">
        <v>4204</v>
      </c>
      <c r="AG880" s="36"/>
      <c r="AH880" s="36"/>
      <c r="AI880" s="37"/>
      <c r="AK880" s="4">
        <f t="shared" si="212"/>
        <v>0</v>
      </c>
      <c r="AL880" s="4">
        <f t="shared" si="213"/>
        <v>0</v>
      </c>
      <c r="AM880" s="4">
        <f t="shared" si="214"/>
        <v>0</v>
      </c>
      <c r="AN880" s="4">
        <f t="shared" si="215"/>
        <v>0</v>
      </c>
      <c r="AO880" s="4">
        <f t="shared" si="216"/>
        <v>0</v>
      </c>
      <c r="AQ880" s="4">
        <f t="shared" si="217"/>
        <v>0</v>
      </c>
      <c r="AR880" s="4">
        <f t="shared" si="218"/>
        <v>1</v>
      </c>
      <c r="AS880" s="4">
        <f t="shared" si="219"/>
        <v>1</v>
      </c>
      <c r="AT880" s="4">
        <f t="shared" si="220"/>
        <v>1</v>
      </c>
      <c r="AU880" s="4">
        <f t="shared" si="221"/>
        <v>1</v>
      </c>
      <c r="AW880" s="4">
        <f t="shared" si="222"/>
        <v>0</v>
      </c>
      <c r="AX880" s="4">
        <f t="shared" si="223"/>
        <v>0</v>
      </c>
      <c r="AY880" s="4">
        <f t="shared" si="224"/>
        <v>1</v>
      </c>
      <c r="BA880" s="4">
        <f t="shared" si="225"/>
        <v>1</v>
      </c>
    </row>
    <row r="881" spans="2:53" ht="14.5" customHeight="1" x14ac:dyDescent="0.35">
      <c r="B881" s="47" t="s">
        <v>2758</v>
      </c>
      <c r="C881" s="73" t="s">
        <v>3474</v>
      </c>
      <c r="D881" s="74">
        <v>45332</v>
      </c>
      <c r="E881" s="74" t="str">
        <f t="shared" ca="1" si="210"/>
        <v>Yes</v>
      </c>
      <c r="F881" s="54" t="str">
        <f t="shared" si="211"/>
        <v>3. All Roles Work Inflexible</v>
      </c>
      <c r="G881" s="167" t="s">
        <v>3610</v>
      </c>
      <c r="H881" s="168">
        <v>1</v>
      </c>
      <c r="I881" s="23"/>
      <c r="J881" s="23"/>
      <c r="K881" s="23"/>
      <c r="L881" s="23"/>
      <c r="M881" s="23"/>
      <c r="N881" s="23"/>
      <c r="O881" s="23"/>
      <c r="P881" s="23"/>
      <c r="Q881" s="23"/>
      <c r="R881" s="23"/>
      <c r="S881" s="23"/>
      <c r="T881" s="23"/>
      <c r="U881" s="23"/>
      <c r="V881" s="23"/>
      <c r="W881" s="23"/>
      <c r="X881" s="23"/>
      <c r="Y881" s="23"/>
      <c r="Z881" s="23"/>
      <c r="AA881" s="23"/>
      <c r="AB881" s="23"/>
      <c r="AC881" s="24"/>
      <c r="AE881" s="35" t="s">
        <v>612</v>
      </c>
      <c r="AF881" s="36" t="s">
        <v>4204</v>
      </c>
      <c r="AG881" s="36"/>
      <c r="AH881" s="36"/>
      <c r="AI881" s="37"/>
      <c r="AK881" s="4">
        <f t="shared" si="212"/>
        <v>0</v>
      </c>
      <c r="AL881" s="4">
        <f t="shared" si="213"/>
        <v>0</v>
      </c>
      <c r="AM881" s="4">
        <f t="shared" si="214"/>
        <v>0</v>
      </c>
      <c r="AN881" s="4">
        <f t="shared" si="215"/>
        <v>0</v>
      </c>
      <c r="AO881" s="4">
        <f t="shared" si="216"/>
        <v>0</v>
      </c>
      <c r="AQ881" s="4">
        <f t="shared" si="217"/>
        <v>0</v>
      </c>
      <c r="AR881" s="4">
        <f t="shared" si="218"/>
        <v>1</v>
      </c>
      <c r="AS881" s="4">
        <f t="shared" si="219"/>
        <v>1</v>
      </c>
      <c r="AT881" s="4">
        <f t="shared" si="220"/>
        <v>1</v>
      </c>
      <c r="AU881" s="4">
        <f t="shared" si="221"/>
        <v>1</v>
      </c>
      <c r="AW881" s="4">
        <f t="shared" si="222"/>
        <v>0</v>
      </c>
      <c r="AX881" s="4">
        <f t="shared" si="223"/>
        <v>0</v>
      </c>
      <c r="AY881" s="4">
        <f t="shared" si="224"/>
        <v>1</v>
      </c>
      <c r="BA881" s="4">
        <f t="shared" si="225"/>
        <v>1</v>
      </c>
    </row>
    <row r="882" spans="2:53" ht="14.5" customHeight="1" x14ac:dyDescent="0.35">
      <c r="B882" s="47" t="s">
        <v>2759</v>
      </c>
      <c r="C882" s="73" t="s">
        <v>3474</v>
      </c>
      <c r="D882" s="74">
        <v>45332</v>
      </c>
      <c r="E882" s="74" t="str">
        <f t="shared" ca="1" si="210"/>
        <v>Yes</v>
      </c>
      <c r="F882" s="54" t="str">
        <f t="shared" si="211"/>
        <v>3. All Roles Work Inflexible</v>
      </c>
      <c r="G882" s="167" t="s">
        <v>3611</v>
      </c>
      <c r="H882" s="168">
        <v>1</v>
      </c>
      <c r="I882" s="23"/>
      <c r="J882" s="23"/>
      <c r="K882" s="23"/>
      <c r="L882" s="23"/>
      <c r="M882" s="23"/>
      <c r="N882" s="23"/>
      <c r="O882" s="23"/>
      <c r="P882" s="23"/>
      <c r="Q882" s="23"/>
      <c r="R882" s="23"/>
      <c r="S882" s="23"/>
      <c r="T882" s="23"/>
      <c r="U882" s="23"/>
      <c r="V882" s="23"/>
      <c r="W882" s="23"/>
      <c r="X882" s="23"/>
      <c r="Y882" s="23"/>
      <c r="Z882" s="23"/>
      <c r="AA882" s="23"/>
      <c r="AB882" s="23"/>
      <c r="AC882" s="24"/>
      <c r="AE882" s="35" t="s">
        <v>4246</v>
      </c>
      <c r="AF882" s="36" t="s">
        <v>4204</v>
      </c>
      <c r="AG882" s="36"/>
      <c r="AH882" s="36"/>
      <c r="AI882" s="37"/>
      <c r="AK882" s="4">
        <f t="shared" si="212"/>
        <v>0</v>
      </c>
      <c r="AL882" s="4">
        <f t="shared" si="213"/>
        <v>0</v>
      </c>
      <c r="AM882" s="4">
        <f t="shared" si="214"/>
        <v>0</v>
      </c>
      <c r="AN882" s="4">
        <f t="shared" si="215"/>
        <v>0</v>
      </c>
      <c r="AO882" s="4">
        <f t="shared" si="216"/>
        <v>0</v>
      </c>
      <c r="AQ882" s="4">
        <f t="shared" si="217"/>
        <v>0</v>
      </c>
      <c r="AR882" s="4">
        <f t="shared" si="218"/>
        <v>1</v>
      </c>
      <c r="AS882" s="4">
        <f t="shared" si="219"/>
        <v>1</v>
      </c>
      <c r="AT882" s="4">
        <f t="shared" si="220"/>
        <v>1</v>
      </c>
      <c r="AU882" s="4">
        <f t="shared" si="221"/>
        <v>1</v>
      </c>
      <c r="AW882" s="4">
        <f t="shared" si="222"/>
        <v>0</v>
      </c>
      <c r="AX882" s="4">
        <f t="shared" si="223"/>
        <v>0</v>
      </c>
      <c r="AY882" s="4">
        <f t="shared" si="224"/>
        <v>1</v>
      </c>
      <c r="BA882" s="4">
        <f t="shared" si="225"/>
        <v>1</v>
      </c>
    </row>
    <row r="883" spans="2:53" ht="14.5" customHeight="1" x14ac:dyDescent="0.35">
      <c r="B883" s="47" t="s">
        <v>1175</v>
      </c>
      <c r="C883" s="73"/>
      <c r="D883" s="74">
        <v>45332</v>
      </c>
      <c r="E883" s="74" t="str">
        <f t="shared" ca="1" si="210"/>
        <v>Yes</v>
      </c>
      <c r="F883" s="54" t="str">
        <f t="shared" si="211"/>
        <v>3. All Roles Work Inflexible</v>
      </c>
      <c r="G883" s="167" t="s">
        <v>2376</v>
      </c>
      <c r="H883" s="168">
        <v>1</v>
      </c>
      <c r="I883" s="23"/>
      <c r="J883" s="23"/>
      <c r="K883" s="23"/>
      <c r="L883" s="23"/>
      <c r="M883" s="23"/>
      <c r="N883" s="23"/>
      <c r="O883" s="23"/>
      <c r="P883" s="23"/>
      <c r="Q883" s="23"/>
      <c r="R883" s="23"/>
      <c r="S883" s="23">
        <v>1</v>
      </c>
      <c r="T883" s="23"/>
      <c r="U883" s="23"/>
      <c r="V883" s="23"/>
      <c r="W883" s="23"/>
      <c r="X883" s="23"/>
      <c r="Y883" s="23"/>
      <c r="Z883" s="23"/>
      <c r="AA883" s="23"/>
      <c r="AB883" s="23"/>
      <c r="AC883" s="24"/>
      <c r="AE883" s="35" t="s">
        <v>1176</v>
      </c>
      <c r="AF883" s="36"/>
      <c r="AG883" s="36"/>
      <c r="AH883" s="36"/>
      <c r="AI883" s="37"/>
      <c r="AK883" s="4">
        <f t="shared" si="212"/>
        <v>0</v>
      </c>
      <c r="AL883" s="4">
        <f t="shared" si="213"/>
        <v>0</v>
      </c>
      <c r="AM883" s="4">
        <f t="shared" si="214"/>
        <v>0</v>
      </c>
      <c r="AN883" s="4">
        <f t="shared" si="215"/>
        <v>0</v>
      </c>
      <c r="AO883" s="4">
        <f t="shared" si="216"/>
        <v>0</v>
      </c>
      <c r="AQ883" s="4">
        <f t="shared" si="217"/>
        <v>0</v>
      </c>
      <c r="AR883" s="4">
        <f t="shared" si="218"/>
        <v>1</v>
      </c>
      <c r="AS883" s="4">
        <f t="shared" si="219"/>
        <v>1</v>
      </c>
      <c r="AT883" s="4">
        <f t="shared" si="220"/>
        <v>1</v>
      </c>
      <c r="AU883" s="4">
        <f t="shared" si="221"/>
        <v>1</v>
      </c>
      <c r="AW883" s="4">
        <f t="shared" si="222"/>
        <v>0</v>
      </c>
      <c r="AX883" s="4">
        <f t="shared" si="223"/>
        <v>0</v>
      </c>
      <c r="AY883" s="4">
        <f t="shared" si="224"/>
        <v>1</v>
      </c>
      <c r="BA883" s="4">
        <f t="shared" si="225"/>
        <v>1</v>
      </c>
    </row>
    <row r="884" spans="2:53" ht="14.5" customHeight="1" x14ac:dyDescent="0.35">
      <c r="B884" s="47" t="s">
        <v>2760</v>
      </c>
      <c r="C884" s="73" t="s">
        <v>3474</v>
      </c>
      <c r="D884" s="74">
        <v>45332</v>
      </c>
      <c r="E884" s="74" t="str">
        <f t="shared" ca="1" si="210"/>
        <v>Yes</v>
      </c>
      <c r="F884" s="54" t="str">
        <f t="shared" si="211"/>
        <v>3. All Roles Work Inflexible</v>
      </c>
      <c r="G884" s="167" t="s">
        <v>3612</v>
      </c>
      <c r="H884" s="168">
        <v>1</v>
      </c>
      <c r="I884" s="23"/>
      <c r="J884" s="23"/>
      <c r="K884" s="23"/>
      <c r="L884" s="23"/>
      <c r="M884" s="23"/>
      <c r="N884" s="23"/>
      <c r="O884" s="23"/>
      <c r="P884" s="23"/>
      <c r="Q884" s="23"/>
      <c r="R884" s="23"/>
      <c r="S884" s="23"/>
      <c r="T884" s="23"/>
      <c r="U884" s="23"/>
      <c r="V884" s="23"/>
      <c r="W884" s="23"/>
      <c r="X884" s="23"/>
      <c r="Y884" s="23"/>
      <c r="Z884" s="23"/>
      <c r="AA884" s="23"/>
      <c r="AB884" s="23"/>
      <c r="AC884" s="24"/>
      <c r="AE884" s="35" t="s">
        <v>618</v>
      </c>
      <c r="AF884" s="36" t="s">
        <v>4204</v>
      </c>
      <c r="AG884" s="36"/>
      <c r="AH884" s="36"/>
      <c r="AI884" s="37"/>
      <c r="AK884" s="4">
        <f t="shared" si="212"/>
        <v>0</v>
      </c>
      <c r="AL884" s="4">
        <f t="shared" si="213"/>
        <v>0</v>
      </c>
      <c r="AM884" s="4">
        <f t="shared" si="214"/>
        <v>0</v>
      </c>
      <c r="AN884" s="4">
        <f t="shared" si="215"/>
        <v>0</v>
      </c>
      <c r="AO884" s="4">
        <f t="shared" si="216"/>
        <v>0</v>
      </c>
      <c r="AQ884" s="4">
        <f t="shared" si="217"/>
        <v>0</v>
      </c>
      <c r="AR884" s="4">
        <f t="shared" si="218"/>
        <v>1</v>
      </c>
      <c r="AS884" s="4">
        <f t="shared" si="219"/>
        <v>1</v>
      </c>
      <c r="AT884" s="4">
        <f t="shared" si="220"/>
        <v>1</v>
      </c>
      <c r="AU884" s="4">
        <f t="shared" si="221"/>
        <v>1</v>
      </c>
      <c r="AW884" s="4">
        <f t="shared" si="222"/>
        <v>0</v>
      </c>
      <c r="AX884" s="4">
        <f t="shared" si="223"/>
        <v>0</v>
      </c>
      <c r="AY884" s="4">
        <f t="shared" si="224"/>
        <v>1</v>
      </c>
      <c r="BA884" s="4">
        <f t="shared" si="225"/>
        <v>1</v>
      </c>
    </row>
    <row r="885" spans="2:53" ht="14.5" customHeight="1" x14ac:dyDescent="0.35">
      <c r="B885" s="47" t="s">
        <v>2761</v>
      </c>
      <c r="C885" s="73" t="s">
        <v>3474</v>
      </c>
      <c r="D885" s="74">
        <v>45332</v>
      </c>
      <c r="E885" s="74" t="str">
        <f t="shared" ca="1" si="210"/>
        <v>Yes</v>
      </c>
      <c r="F885" s="54" t="str">
        <f t="shared" si="211"/>
        <v>3. All Roles Work Inflexible</v>
      </c>
      <c r="G885" s="167" t="s">
        <v>4665</v>
      </c>
      <c r="H885" s="168">
        <v>1</v>
      </c>
      <c r="I885" s="23"/>
      <c r="J885" s="23"/>
      <c r="K885" s="23"/>
      <c r="L885" s="23"/>
      <c r="M885" s="23"/>
      <c r="N885" s="23"/>
      <c r="O885" s="23"/>
      <c r="P885" s="23"/>
      <c r="Q885" s="23"/>
      <c r="R885" s="23"/>
      <c r="S885" s="23"/>
      <c r="T885" s="23"/>
      <c r="U885" s="23"/>
      <c r="V885" s="23"/>
      <c r="W885" s="23"/>
      <c r="X885" s="23"/>
      <c r="Y885" s="23"/>
      <c r="Z885" s="23"/>
      <c r="AA885" s="23"/>
      <c r="AB885" s="23"/>
      <c r="AC885" s="24"/>
      <c r="AE885" s="35" t="s">
        <v>4215</v>
      </c>
      <c r="AF885" s="36" t="s">
        <v>4204</v>
      </c>
      <c r="AG885" s="36"/>
      <c r="AH885" s="36"/>
      <c r="AI885" s="37"/>
      <c r="AK885" s="4">
        <f t="shared" si="212"/>
        <v>0</v>
      </c>
      <c r="AL885" s="4">
        <f t="shared" si="213"/>
        <v>0</v>
      </c>
      <c r="AM885" s="4">
        <f t="shared" si="214"/>
        <v>0</v>
      </c>
      <c r="AN885" s="4">
        <f t="shared" si="215"/>
        <v>0</v>
      </c>
      <c r="AO885" s="4">
        <f t="shared" si="216"/>
        <v>0</v>
      </c>
      <c r="AQ885" s="4">
        <f t="shared" si="217"/>
        <v>0</v>
      </c>
      <c r="AR885" s="4">
        <f t="shared" si="218"/>
        <v>1</v>
      </c>
      <c r="AS885" s="4">
        <f t="shared" si="219"/>
        <v>1</v>
      </c>
      <c r="AT885" s="4">
        <f t="shared" si="220"/>
        <v>1</v>
      </c>
      <c r="AU885" s="4">
        <f t="shared" si="221"/>
        <v>1</v>
      </c>
      <c r="AW885" s="4">
        <f t="shared" si="222"/>
        <v>0</v>
      </c>
      <c r="AX885" s="4">
        <f t="shared" si="223"/>
        <v>0</v>
      </c>
      <c r="AY885" s="4">
        <f t="shared" si="224"/>
        <v>1</v>
      </c>
      <c r="BA885" s="4">
        <f t="shared" si="225"/>
        <v>1</v>
      </c>
    </row>
    <row r="886" spans="2:53" ht="14.5" customHeight="1" x14ac:dyDescent="0.35">
      <c r="B886" s="47" t="s">
        <v>2763</v>
      </c>
      <c r="C886" s="73" t="s">
        <v>3474</v>
      </c>
      <c r="D886" s="74">
        <v>45332</v>
      </c>
      <c r="E886" s="74" t="str">
        <f t="shared" ca="1" si="210"/>
        <v>Yes</v>
      </c>
      <c r="F886" s="54" t="str">
        <f t="shared" si="211"/>
        <v>3. All Roles Work Inflexible</v>
      </c>
      <c r="G886" s="167" t="s">
        <v>3614</v>
      </c>
      <c r="H886" s="168">
        <v>1</v>
      </c>
      <c r="I886" s="23"/>
      <c r="J886" s="23"/>
      <c r="K886" s="23"/>
      <c r="L886" s="23"/>
      <c r="M886" s="23"/>
      <c r="N886" s="23"/>
      <c r="O886" s="23"/>
      <c r="P886" s="23"/>
      <c r="Q886" s="23"/>
      <c r="R886" s="23"/>
      <c r="S886" s="23"/>
      <c r="T886" s="23"/>
      <c r="U886" s="23"/>
      <c r="V886" s="23"/>
      <c r="W886" s="23"/>
      <c r="X886" s="23"/>
      <c r="Y886" s="23"/>
      <c r="Z886" s="23"/>
      <c r="AA886" s="23"/>
      <c r="AB886" s="23"/>
      <c r="AC886" s="24"/>
      <c r="AE886" s="35" t="s">
        <v>673</v>
      </c>
      <c r="AF886" s="36" t="s">
        <v>4204</v>
      </c>
      <c r="AG886" s="36"/>
      <c r="AH886" s="36"/>
      <c r="AI886" s="37"/>
      <c r="AK886" s="4">
        <f t="shared" si="212"/>
        <v>0</v>
      </c>
      <c r="AL886" s="4">
        <f t="shared" si="213"/>
        <v>0</v>
      </c>
      <c r="AM886" s="4">
        <f t="shared" si="214"/>
        <v>0</v>
      </c>
      <c r="AN886" s="4">
        <f t="shared" si="215"/>
        <v>0</v>
      </c>
      <c r="AO886" s="4">
        <f t="shared" si="216"/>
        <v>0</v>
      </c>
      <c r="AQ886" s="4">
        <f t="shared" si="217"/>
        <v>0</v>
      </c>
      <c r="AR886" s="4">
        <f t="shared" si="218"/>
        <v>1</v>
      </c>
      <c r="AS886" s="4">
        <f t="shared" si="219"/>
        <v>1</v>
      </c>
      <c r="AT886" s="4">
        <f t="shared" si="220"/>
        <v>1</v>
      </c>
      <c r="AU886" s="4">
        <f t="shared" si="221"/>
        <v>1</v>
      </c>
      <c r="AW886" s="4">
        <f t="shared" si="222"/>
        <v>0</v>
      </c>
      <c r="AX886" s="4">
        <f t="shared" si="223"/>
        <v>0</v>
      </c>
      <c r="AY886" s="4">
        <f t="shared" si="224"/>
        <v>1</v>
      </c>
      <c r="BA886" s="4">
        <f t="shared" si="225"/>
        <v>1</v>
      </c>
    </row>
    <row r="887" spans="2:53" ht="14.5" customHeight="1" x14ac:dyDescent="0.35">
      <c r="B887" s="47" t="s">
        <v>1177</v>
      </c>
      <c r="C887" s="73"/>
      <c r="D887" s="74">
        <v>45332</v>
      </c>
      <c r="E887" s="74" t="str">
        <f t="shared" ca="1" si="210"/>
        <v>Yes</v>
      </c>
      <c r="F887" s="54" t="str">
        <f t="shared" si="211"/>
        <v>3. All Roles Work Inflexible</v>
      </c>
      <c r="G887" s="167" t="s">
        <v>1178</v>
      </c>
      <c r="H887" s="168">
        <v>1</v>
      </c>
      <c r="I887" s="23"/>
      <c r="J887" s="23"/>
      <c r="K887" s="23"/>
      <c r="L887" s="23"/>
      <c r="M887" s="23"/>
      <c r="N887" s="23"/>
      <c r="O887" s="23"/>
      <c r="P887" s="23"/>
      <c r="Q887" s="23"/>
      <c r="R887" s="23"/>
      <c r="S887" s="23">
        <v>1</v>
      </c>
      <c r="T887" s="23"/>
      <c r="U887" s="23"/>
      <c r="V887" s="23"/>
      <c r="W887" s="23"/>
      <c r="X887" s="23"/>
      <c r="Y887" s="23"/>
      <c r="Z887" s="23"/>
      <c r="AA887" s="23"/>
      <c r="AB887" s="23"/>
      <c r="AC887" s="24"/>
      <c r="AE887" s="35" t="s">
        <v>577</v>
      </c>
      <c r="AF887" s="36"/>
      <c r="AG887" s="36"/>
      <c r="AH887" s="36"/>
      <c r="AI887" s="37"/>
      <c r="AK887" s="4">
        <f t="shared" si="212"/>
        <v>0</v>
      </c>
      <c r="AL887" s="4">
        <f t="shared" si="213"/>
        <v>0</v>
      </c>
      <c r="AM887" s="4">
        <f t="shared" si="214"/>
        <v>0</v>
      </c>
      <c r="AN887" s="4">
        <f t="shared" si="215"/>
        <v>0</v>
      </c>
      <c r="AO887" s="4">
        <f t="shared" si="216"/>
        <v>0</v>
      </c>
      <c r="AQ887" s="4">
        <f t="shared" si="217"/>
        <v>0</v>
      </c>
      <c r="AR887" s="4">
        <f t="shared" si="218"/>
        <v>1</v>
      </c>
      <c r="AS887" s="4">
        <f t="shared" si="219"/>
        <v>1</v>
      </c>
      <c r="AT887" s="4">
        <f t="shared" si="220"/>
        <v>1</v>
      </c>
      <c r="AU887" s="4">
        <f t="shared" si="221"/>
        <v>1</v>
      </c>
      <c r="AW887" s="4">
        <f t="shared" si="222"/>
        <v>0</v>
      </c>
      <c r="AX887" s="4">
        <f t="shared" si="223"/>
        <v>0</v>
      </c>
      <c r="AY887" s="4">
        <f t="shared" si="224"/>
        <v>1</v>
      </c>
      <c r="BA887" s="4">
        <f t="shared" si="225"/>
        <v>1</v>
      </c>
    </row>
    <row r="888" spans="2:53" ht="14.5" customHeight="1" x14ac:dyDescent="0.35">
      <c r="B888" s="47" t="s">
        <v>1179</v>
      </c>
      <c r="C888" s="73"/>
      <c r="D888" s="74">
        <v>45332</v>
      </c>
      <c r="E888" s="74" t="str">
        <f t="shared" ca="1" si="210"/>
        <v>Yes</v>
      </c>
      <c r="F888" s="54" t="str">
        <f t="shared" si="211"/>
        <v>3. All Roles Work Inflexible</v>
      </c>
      <c r="G888" s="167" t="s">
        <v>1180</v>
      </c>
      <c r="H888" s="168">
        <v>1</v>
      </c>
      <c r="I888" s="23"/>
      <c r="J888" s="23"/>
      <c r="K888" s="23"/>
      <c r="L888" s="23"/>
      <c r="M888" s="23"/>
      <c r="N888" s="23"/>
      <c r="O888" s="23"/>
      <c r="P888" s="23"/>
      <c r="Q888" s="23"/>
      <c r="R888" s="23"/>
      <c r="S888" s="23">
        <v>1</v>
      </c>
      <c r="T888" s="23"/>
      <c r="U888" s="23"/>
      <c r="V888" s="23"/>
      <c r="W888" s="23"/>
      <c r="X888" s="23"/>
      <c r="Y888" s="23"/>
      <c r="Z888" s="23"/>
      <c r="AA888" s="23"/>
      <c r="AB888" s="23"/>
      <c r="AC888" s="24"/>
      <c r="AE888" s="35" t="s">
        <v>657</v>
      </c>
      <c r="AF888" s="36"/>
      <c r="AG888" s="36"/>
      <c r="AH888" s="36"/>
      <c r="AI888" s="37"/>
      <c r="AK888" s="4">
        <f t="shared" si="212"/>
        <v>0</v>
      </c>
      <c r="AL888" s="4">
        <f t="shared" si="213"/>
        <v>0</v>
      </c>
      <c r="AM888" s="4">
        <f t="shared" si="214"/>
        <v>0</v>
      </c>
      <c r="AN888" s="4">
        <f t="shared" si="215"/>
        <v>0</v>
      </c>
      <c r="AO888" s="4">
        <f t="shared" si="216"/>
        <v>0</v>
      </c>
      <c r="AQ888" s="4">
        <f t="shared" si="217"/>
        <v>0</v>
      </c>
      <c r="AR888" s="4">
        <f t="shared" si="218"/>
        <v>1</v>
      </c>
      <c r="AS888" s="4">
        <f t="shared" si="219"/>
        <v>1</v>
      </c>
      <c r="AT888" s="4">
        <f t="shared" si="220"/>
        <v>1</v>
      </c>
      <c r="AU888" s="4">
        <f t="shared" si="221"/>
        <v>1</v>
      </c>
      <c r="AW888" s="4">
        <f t="shared" si="222"/>
        <v>0</v>
      </c>
      <c r="AX888" s="4">
        <f t="shared" si="223"/>
        <v>0</v>
      </c>
      <c r="AY888" s="4">
        <f t="shared" si="224"/>
        <v>1</v>
      </c>
      <c r="BA888" s="4">
        <f t="shared" si="225"/>
        <v>1</v>
      </c>
    </row>
    <row r="889" spans="2:53" ht="14.5" customHeight="1" x14ac:dyDescent="0.35">
      <c r="B889" s="47" t="s">
        <v>2764</v>
      </c>
      <c r="C889" s="73" t="s">
        <v>3474</v>
      </c>
      <c r="D889" s="74">
        <v>45332</v>
      </c>
      <c r="E889" s="74" t="str">
        <f t="shared" ca="1" si="210"/>
        <v>Yes</v>
      </c>
      <c r="F889" s="54" t="str">
        <f t="shared" si="211"/>
        <v>3. All Roles Work Inflexible</v>
      </c>
      <c r="G889" s="167" t="s">
        <v>3615</v>
      </c>
      <c r="H889" s="168">
        <v>1</v>
      </c>
      <c r="I889" s="23"/>
      <c r="J889" s="23"/>
      <c r="K889" s="23"/>
      <c r="L889" s="23"/>
      <c r="M889" s="23"/>
      <c r="N889" s="23"/>
      <c r="O889" s="23"/>
      <c r="P889" s="23"/>
      <c r="Q889" s="23"/>
      <c r="R889" s="23"/>
      <c r="S889" s="23"/>
      <c r="T889" s="23"/>
      <c r="U889" s="23"/>
      <c r="V889" s="23"/>
      <c r="W889" s="23"/>
      <c r="X889" s="23"/>
      <c r="Y889" s="23"/>
      <c r="Z889" s="23"/>
      <c r="AA889" s="23"/>
      <c r="AB889" s="23"/>
      <c r="AC889" s="24"/>
      <c r="AE889" s="35" t="s">
        <v>577</v>
      </c>
      <c r="AF889" s="36" t="s">
        <v>4204</v>
      </c>
      <c r="AG889" s="36"/>
      <c r="AH889" s="36"/>
      <c r="AI889" s="37"/>
      <c r="AK889" s="4">
        <f t="shared" si="212"/>
        <v>0</v>
      </c>
      <c r="AL889" s="4">
        <f t="shared" si="213"/>
        <v>0</v>
      </c>
      <c r="AM889" s="4">
        <f t="shared" si="214"/>
        <v>0</v>
      </c>
      <c r="AN889" s="4">
        <f t="shared" si="215"/>
        <v>0</v>
      </c>
      <c r="AO889" s="4">
        <f t="shared" si="216"/>
        <v>0</v>
      </c>
      <c r="AQ889" s="4">
        <f t="shared" si="217"/>
        <v>0</v>
      </c>
      <c r="AR889" s="4">
        <f t="shared" si="218"/>
        <v>1</v>
      </c>
      <c r="AS889" s="4">
        <f t="shared" si="219"/>
        <v>1</v>
      </c>
      <c r="AT889" s="4">
        <f t="shared" si="220"/>
        <v>1</v>
      </c>
      <c r="AU889" s="4">
        <f t="shared" si="221"/>
        <v>1</v>
      </c>
      <c r="AW889" s="4">
        <f t="shared" si="222"/>
        <v>0</v>
      </c>
      <c r="AX889" s="4">
        <f t="shared" si="223"/>
        <v>0</v>
      </c>
      <c r="AY889" s="4">
        <f t="shared" si="224"/>
        <v>1</v>
      </c>
      <c r="BA889" s="4">
        <f t="shared" si="225"/>
        <v>1</v>
      </c>
    </row>
    <row r="890" spans="2:53" ht="14.5" customHeight="1" x14ac:dyDescent="0.35">
      <c r="B890" s="47" t="s">
        <v>1181</v>
      </c>
      <c r="C890" s="73"/>
      <c r="D890" s="74">
        <v>45332</v>
      </c>
      <c r="E890" s="74" t="str">
        <f t="shared" ca="1" si="210"/>
        <v>Yes</v>
      </c>
      <c r="F890" s="54" t="str">
        <f t="shared" si="211"/>
        <v>3. All Roles Work Inflexible</v>
      </c>
      <c r="G890" s="167" t="s">
        <v>1182</v>
      </c>
      <c r="H890" s="168">
        <v>1</v>
      </c>
      <c r="I890" s="23"/>
      <c r="J890" s="23"/>
      <c r="K890" s="23"/>
      <c r="L890" s="23"/>
      <c r="M890" s="23"/>
      <c r="N890" s="23"/>
      <c r="O890" s="23"/>
      <c r="P890" s="23"/>
      <c r="Q890" s="23"/>
      <c r="R890" s="23"/>
      <c r="S890" s="23">
        <v>1</v>
      </c>
      <c r="T890" s="23"/>
      <c r="U890" s="23"/>
      <c r="V890" s="23"/>
      <c r="W890" s="23"/>
      <c r="X890" s="23"/>
      <c r="Y890" s="23"/>
      <c r="Z890" s="23"/>
      <c r="AA890" s="23"/>
      <c r="AB890" s="23"/>
      <c r="AC890" s="24"/>
      <c r="AE890" s="35" t="s">
        <v>1183</v>
      </c>
      <c r="AF890" s="36"/>
      <c r="AG890" s="36"/>
      <c r="AH890" s="36"/>
      <c r="AI890" s="37"/>
      <c r="AK890" s="4">
        <f t="shared" si="212"/>
        <v>0</v>
      </c>
      <c r="AL890" s="4">
        <f t="shared" si="213"/>
        <v>0</v>
      </c>
      <c r="AM890" s="4">
        <f t="shared" si="214"/>
        <v>0</v>
      </c>
      <c r="AN890" s="4">
        <f t="shared" si="215"/>
        <v>0</v>
      </c>
      <c r="AO890" s="4">
        <f t="shared" si="216"/>
        <v>0</v>
      </c>
      <c r="AQ890" s="4">
        <f t="shared" si="217"/>
        <v>0</v>
      </c>
      <c r="AR890" s="4">
        <f t="shared" si="218"/>
        <v>1</v>
      </c>
      <c r="AS890" s="4">
        <f t="shared" si="219"/>
        <v>1</v>
      </c>
      <c r="AT890" s="4">
        <f t="shared" si="220"/>
        <v>1</v>
      </c>
      <c r="AU890" s="4">
        <f t="shared" si="221"/>
        <v>1</v>
      </c>
      <c r="AW890" s="4">
        <f t="shared" si="222"/>
        <v>0</v>
      </c>
      <c r="AX890" s="4">
        <f t="shared" si="223"/>
        <v>0</v>
      </c>
      <c r="AY890" s="4">
        <f t="shared" si="224"/>
        <v>1</v>
      </c>
      <c r="BA890" s="4">
        <f t="shared" si="225"/>
        <v>1</v>
      </c>
    </row>
    <row r="891" spans="2:53" ht="14.5" customHeight="1" x14ac:dyDescent="0.35">
      <c r="B891" s="47" t="s">
        <v>1184</v>
      </c>
      <c r="C891" s="73"/>
      <c r="D891" s="74">
        <v>45332</v>
      </c>
      <c r="E891" s="74" t="str">
        <f t="shared" ca="1" si="210"/>
        <v>Yes</v>
      </c>
      <c r="F891" s="54" t="str">
        <f t="shared" si="211"/>
        <v>3. All Roles Work Inflexible</v>
      </c>
      <c r="G891" s="167" t="s">
        <v>1185</v>
      </c>
      <c r="H891" s="168">
        <v>1</v>
      </c>
      <c r="I891" s="23"/>
      <c r="J891" s="23"/>
      <c r="K891" s="23"/>
      <c r="L891" s="23"/>
      <c r="M891" s="23"/>
      <c r="N891" s="23"/>
      <c r="O891" s="23"/>
      <c r="P891" s="23"/>
      <c r="Q891" s="23"/>
      <c r="R891" s="23"/>
      <c r="S891" s="23">
        <v>1</v>
      </c>
      <c r="T891" s="23"/>
      <c r="U891" s="23"/>
      <c r="V891" s="23"/>
      <c r="W891" s="23"/>
      <c r="X891" s="23"/>
      <c r="Y891" s="23"/>
      <c r="Z891" s="23"/>
      <c r="AA891" s="23"/>
      <c r="AB891" s="23"/>
      <c r="AC891" s="24"/>
      <c r="AE891" s="35" t="s">
        <v>1186</v>
      </c>
      <c r="AF891" s="36"/>
      <c r="AG891" s="36"/>
      <c r="AH891" s="36"/>
      <c r="AI891" s="37"/>
      <c r="AK891" s="4">
        <f t="shared" si="212"/>
        <v>0</v>
      </c>
      <c r="AL891" s="4">
        <f t="shared" si="213"/>
        <v>0</v>
      </c>
      <c r="AM891" s="4">
        <f t="shared" si="214"/>
        <v>0</v>
      </c>
      <c r="AN891" s="4">
        <f t="shared" si="215"/>
        <v>0</v>
      </c>
      <c r="AO891" s="4">
        <f t="shared" si="216"/>
        <v>0</v>
      </c>
      <c r="AQ891" s="4">
        <f t="shared" si="217"/>
        <v>0</v>
      </c>
      <c r="AR891" s="4">
        <f t="shared" si="218"/>
        <v>1</v>
      </c>
      <c r="AS891" s="4">
        <f t="shared" si="219"/>
        <v>1</v>
      </c>
      <c r="AT891" s="4">
        <f t="shared" si="220"/>
        <v>1</v>
      </c>
      <c r="AU891" s="4">
        <f t="shared" si="221"/>
        <v>1</v>
      </c>
      <c r="AW891" s="4">
        <f t="shared" si="222"/>
        <v>0</v>
      </c>
      <c r="AX891" s="4">
        <f t="shared" si="223"/>
        <v>0</v>
      </c>
      <c r="AY891" s="4">
        <f t="shared" si="224"/>
        <v>1</v>
      </c>
      <c r="BA891" s="4">
        <f t="shared" si="225"/>
        <v>1</v>
      </c>
    </row>
    <row r="892" spans="2:53" ht="14.5" customHeight="1" x14ac:dyDescent="0.35">
      <c r="B892" s="47" t="s">
        <v>2765</v>
      </c>
      <c r="C892" s="73" t="s">
        <v>3474</v>
      </c>
      <c r="D892" s="74">
        <v>45332</v>
      </c>
      <c r="E892" s="74" t="str">
        <f t="shared" ca="1" si="210"/>
        <v>Yes</v>
      </c>
      <c r="F892" s="54" t="str">
        <f t="shared" si="211"/>
        <v>3. All Roles Work Inflexible</v>
      </c>
      <c r="G892" s="167" t="s">
        <v>4666</v>
      </c>
      <c r="H892" s="168">
        <v>8</v>
      </c>
      <c r="I892" s="23"/>
      <c r="J892" s="23"/>
      <c r="K892" s="23"/>
      <c r="L892" s="23"/>
      <c r="M892" s="23"/>
      <c r="N892" s="23"/>
      <c r="O892" s="23"/>
      <c r="P892" s="23"/>
      <c r="Q892" s="23"/>
      <c r="R892" s="23"/>
      <c r="S892" s="23"/>
      <c r="T892" s="23"/>
      <c r="U892" s="23"/>
      <c r="V892" s="23"/>
      <c r="W892" s="23"/>
      <c r="X892" s="23"/>
      <c r="Y892" s="23"/>
      <c r="Z892" s="23"/>
      <c r="AA892" s="23"/>
      <c r="AB892" s="23"/>
      <c r="AC892" s="24"/>
      <c r="AE892" s="35" t="s">
        <v>4247</v>
      </c>
      <c r="AF892" s="36" t="s">
        <v>4204</v>
      </c>
      <c r="AG892" s="36"/>
      <c r="AH892" s="36"/>
      <c r="AI892" s="37"/>
      <c r="AK892" s="4">
        <f t="shared" si="212"/>
        <v>0</v>
      </c>
      <c r="AL892" s="4">
        <f t="shared" si="213"/>
        <v>0</v>
      </c>
      <c r="AM892" s="4">
        <f t="shared" si="214"/>
        <v>0</v>
      </c>
      <c r="AN892" s="4">
        <f t="shared" si="215"/>
        <v>0</v>
      </c>
      <c r="AO892" s="4">
        <f t="shared" si="216"/>
        <v>0</v>
      </c>
      <c r="AQ892" s="4">
        <f t="shared" si="217"/>
        <v>0</v>
      </c>
      <c r="AR892" s="4">
        <f t="shared" si="218"/>
        <v>1</v>
      </c>
      <c r="AS892" s="4">
        <f t="shared" si="219"/>
        <v>1</v>
      </c>
      <c r="AT892" s="4">
        <f t="shared" si="220"/>
        <v>1</v>
      </c>
      <c r="AU892" s="4">
        <f t="shared" si="221"/>
        <v>1</v>
      </c>
      <c r="AW892" s="4">
        <f t="shared" si="222"/>
        <v>0</v>
      </c>
      <c r="AX892" s="4">
        <f t="shared" si="223"/>
        <v>0</v>
      </c>
      <c r="AY892" s="4">
        <f t="shared" si="224"/>
        <v>1</v>
      </c>
      <c r="BA892" s="4">
        <f t="shared" si="225"/>
        <v>1</v>
      </c>
    </row>
    <row r="893" spans="2:53" ht="14.5" customHeight="1" x14ac:dyDescent="0.35">
      <c r="B893" s="47" t="s">
        <v>1187</v>
      </c>
      <c r="C893" s="73"/>
      <c r="D893" s="74">
        <v>45332</v>
      </c>
      <c r="E893" s="74" t="str">
        <f t="shared" ca="1" si="210"/>
        <v>Yes</v>
      </c>
      <c r="F893" s="54" t="str">
        <f t="shared" si="211"/>
        <v>3. All Roles Work Inflexible</v>
      </c>
      <c r="G893" s="167" t="s">
        <v>4666</v>
      </c>
      <c r="H893" s="168">
        <v>8</v>
      </c>
      <c r="I893" s="23"/>
      <c r="J893" s="23"/>
      <c r="K893" s="23">
        <v>2</v>
      </c>
      <c r="L893" s="23"/>
      <c r="M893" s="23"/>
      <c r="N893" s="23"/>
      <c r="O893" s="23"/>
      <c r="P893" s="23"/>
      <c r="Q893" s="23"/>
      <c r="R893" s="23">
        <v>1</v>
      </c>
      <c r="S893" s="23"/>
      <c r="T893" s="23"/>
      <c r="U893" s="23">
        <v>4</v>
      </c>
      <c r="V893" s="23"/>
      <c r="W893" s="23"/>
      <c r="X893" s="23"/>
      <c r="Y893" s="23"/>
      <c r="Z893" s="23"/>
      <c r="AA893" s="23"/>
      <c r="AB893" s="23"/>
      <c r="AC893" s="24"/>
      <c r="AE893" s="35" t="s">
        <v>657</v>
      </c>
      <c r="AF893" s="36"/>
      <c r="AG893" s="36"/>
      <c r="AH893" s="36"/>
      <c r="AI893" s="37"/>
      <c r="AK893" s="4">
        <f t="shared" si="212"/>
        <v>0</v>
      </c>
      <c r="AL893" s="4">
        <f t="shared" si="213"/>
        <v>0</v>
      </c>
      <c r="AM893" s="4">
        <f t="shared" si="214"/>
        <v>0</v>
      </c>
      <c r="AN893" s="4">
        <f t="shared" si="215"/>
        <v>0</v>
      </c>
      <c r="AO893" s="4">
        <f t="shared" si="216"/>
        <v>0</v>
      </c>
      <c r="AQ893" s="4">
        <f t="shared" si="217"/>
        <v>0</v>
      </c>
      <c r="AR893" s="4">
        <f t="shared" si="218"/>
        <v>1</v>
      </c>
      <c r="AS893" s="4">
        <f t="shared" si="219"/>
        <v>1</v>
      </c>
      <c r="AT893" s="4">
        <f t="shared" si="220"/>
        <v>1</v>
      </c>
      <c r="AU893" s="4">
        <f t="shared" si="221"/>
        <v>1</v>
      </c>
      <c r="AW893" s="4">
        <f t="shared" si="222"/>
        <v>0</v>
      </c>
      <c r="AX893" s="4">
        <f t="shared" si="223"/>
        <v>0</v>
      </c>
      <c r="AY893" s="4">
        <f t="shared" si="224"/>
        <v>1</v>
      </c>
      <c r="BA893" s="4">
        <f t="shared" si="225"/>
        <v>1</v>
      </c>
    </row>
    <row r="894" spans="2:53" ht="14.5" customHeight="1" x14ac:dyDescent="0.35">
      <c r="B894" s="47" t="s">
        <v>2766</v>
      </c>
      <c r="C894" s="73" t="s">
        <v>3474</v>
      </c>
      <c r="D894" s="74">
        <v>45332</v>
      </c>
      <c r="E894" s="74" t="str">
        <f t="shared" ca="1" si="210"/>
        <v>Yes</v>
      </c>
      <c r="F894" s="54" t="str">
        <f t="shared" si="211"/>
        <v>3. All Roles Work Inflexible</v>
      </c>
      <c r="G894" s="167" t="s">
        <v>3617</v>
      </c>
      <c r="H894" s="168">
        <v>1</v>
      </c>
      <c r="I894" s="23"/>
      <c r="J894" s="23"/>
      <c r="K894" s="23"/>
      <c r="L894" s="23"/>
      <c r="M894" s="23"/>
      <c r="N894" s="23"/>
      <c r="O894" s="23"/>
      <c r="P894" s="23"/>
      <c r="Q894" s="23"/>
      <c r="R894" s="23"/>
      <c r="S894" s="23"/>
      <c r="T894" s="23"/>
      <c r="U894" s="23"/>
      <c r="V894" s="23"/>
      <c r="W894" s="23"/>
      <c r="X894" s="23"/>
      <c r="Y894" s="23"/>
      <c r="Z894" s="23"/>
      <c r="AA894" s="23"/>
      <c r="AB894" s="23"/>
      <c r="AC894" s="24"/>
      <c r="AE894" s="35" t="s">
        <v>4245</v>
      </c>
      <c r="AF894" s="36" t="s">
        <v>4204</v>
      </c>
      <c r="AG894" s="36"/>
      <c r="AH894" s="36"/>
      <c r="AI894" s="37"/>
      <c r="AK894" s="4">
        <f t="shared" si="212"/>
        <v>0</v>
      </c>
      <c r="AL894" s="4">
        <f t="shared" si="213"/>
        <v>0</v>
      </c>
      <c r="AM894" s="4">
        <f t="shared" si="214"/>
        <v>0</v>
      </c>
      <c r="AN894" s="4">
        <f t="shared" si="215"/>
        <v>0</v>
      </c>
      <c r="AO894" s="4">
        <f t="shared" si="216"/>
        <v>0</v>
      </c>
      <c r="AQ894" s="4">
        <f t="shared" si="217"/>
        <v>0</v>
      </c>
      <c r="AR894" s="4">
        <f t="shared" si="218"/>
        <v>1</v>
      </c>
      <c r="AS894" s="4">
        <f t="shared" si="219"/>
        <v>1</v>
      </c>
      <c r="AT894" s="4">
        <f t="shared" si="220"/>
        <v>1</v>
      </c>
      <c r="AU894" s="4">
        <f t="shared" si="221"/>
        <v>1</v>
      </c>
      <c r="AW894" s="4">
        <f t="shared" si="222"/>
        <v>0</v>
      </c>
      <c r="AX894" s="4">
        <f t="shared" si="223"/>
        <v>0</v>
      </c>
      <c r="AY894" s="4">
        <f t="shared" si="224"/>
        <v>1</v>
      </c>
      <c r="BA894" s="4">
        <f t="shared" si="225"/>
        <v>1</v>
      </c>
    </row>
    <row r="895" spans="2:53" ht="14.5" customHeight="1" x14ac:dyDescent="0.35">
      <c r="B895" s="47" t="s">
        <v>2524</v>
      </c>
      <c r="C895" s="73"/>
      <c r="D895" s="74">
        <v>45332</v>
      </c>
      <c r="E895" s="74" t="str">
        <f t="shared" ca="1" si="210"/>
        <v>Yes</v>
      </c>
      <c r="F895" s="54" t="str">
        <f t="shared" si="211"/>
        <v>3. All Roles Work Inflexible</v>
      </c>
      <c r="G895" s="167" t="s">
        <v>2525</v>
      </c>
      <c r="H895" s="168">
        <v>6</v>
      </c>
      <c r="I895" s="23"/>
      <c r="J895" s="23"/>
      <c r="K895" s="23">
        <v>1</v>
      </c>
      <c r="L895" s="23"/>
      <c r="M895" s="23"/>
      <c r="N895" s="23"/>
      <c r="O895" s="23"/>
      <c r="P895" s="23"/>
      <c r="Q895" s="23">
        <v>3</v>
      </c>
      <c r="R895" s="23"/>
      <c r="S895" s="23"/>
      <c r="T895" s="23"/>
      <c r="U895" s="23">
        <v>2</v>
      </c>
      <c r="V895" s="23"/>
      <c r="W895" s="23"/>
      <c r="X895" s="23"/>
      <c r="Y895" s="23"/>
      <c r="Z895" s="23"/>
      <c r="AA895" s="23"/>
      <c r="AB895" s="23"/>
      <c r="AC895" s="24"/>
      <c r="AE895" s="35" t="s">
        <v>2519</v>
      </c>
      <c r="AF895" s="36"/>
      <c r="AG895" s="36"/>
      <c r="AH895" s="36"/>
      <c r="AI895" s="37"/>
      <c r="AK895" s="4">
        <f t="shared" si="212"/>
        <v>0</v>
      </c>
      <c r="AL895" s="4">
        <f t="shared" si="213"/>
        <v>0</v>
      </c>
      <c r="AM895" s="4">
        <f t="shared" si="214"/>
        <v>0</v>
      </c>
      <c r="AN895" s="4">
        <f t="shared" si="215"/>
        <v>0</v>
      </c>
      <c r="AO895" s="4">
        <f t="shared" si="216"/>
        <v>0</v>
      </c>
      <c r="AQ895" s="4">
        <f t="shared" si="217"/>
        <v>0</v>
      </c>
      <c r="AR895" s="4">
        <f t="shared" si="218"/>
        <v>1</v>
      </c>
      <c r="AS895" s="4">
        <f t="shared" si="219"/>
        <v>1</v>
      </c>
      <c r="AT895" s="4">
        <f t="shared" si="220"/>
        <v>1</v>
      </c>
      <c r="AU895" s="4">
        <f t="shared" si="221"/>
        <v>1</v>
      </c>
      <c r="AW895" s="4">
        <f t="shared" si="222"/>
        <v>0</v>
      </c>
      <c r="AX895" s="4">
        <f t="shared" si="223"/>
        <v>0</v>
      </c>
      <c r="AY895" s="4">
        <f t="shared" si="224"/>
        <v>1</v>
      </c>
      <c r="BA895" s="4">
        <f t="shared" si="225"/>
        <v>1</v>
      </c>
    </row>
    <row r="896" spans="2:53" ht="14.5" customHeight="1" x14ac:dyDescent="0.35">
      <c r="B896" s="47" t="s">
        <v>2767</v>
      </c>
      <c r="C896" s="73" t="s">
        <v>3474</v>
      </c>
      <c r="D896" s="74">
        <v>45332</v>
      </c>
      <c r="E896" s="74" t="str">
        <f t="shared" ca="1" si="210"/>
        <v>Yes</v>
      </c>
      <c r="F896" s="54" t="str">
        <f t="shared" si="211"/>
        <v>3. All Roles Work Inflexible</v>
      </c>
      <c r="G896" s="167" t="s">
        <v>4667</v>
      </c>
      <c r="H896" s="168">
        <v>1</v>
      </c>
      <c r="I896" s="23"/>
      <c r="J896" s="23"/>
      <c r="K896" s="23"/>
      <c r="L896" s="23"/>
      <c r="M896" s="23"/>
      <c r="N896" s="23"/>
      <c r="O896" s="23"/>
      <c r="P896" s="23"/>
      <c r="Q896" s="23"/>
      <c r="R896" s="23"/>
      <c r="S896" s="23"/>
      <c r="T896" s="23"/>
      <c r="U896" s="23"/>
      <c r="V896" s="23"/>
      <c r="W896" s="23"/>
      <c r="X896" s="23"/>
      <c r="Y896" s="23"/>
      <c r="Z896" s="23"/>
      <c r="AA896" s="23"/>
      <c r="AB896" s="23"/>
      <c r="AC896" s="24"/>
      <c r="AE896" s="35" t="s">
        <v>618</v>
      </c>
      <c r="AF896" s="36" t="s">
        <v>4204</v>
      </c>
      <c r="AG896" s="36"/>
      <c r="AH896" s="36"/>
      <c r="AI896" s="37"/>
      <c r="AK896" s="4">
        <f t="shared" si="212"/>
        <v>0</v>
      </c>
      <c r="AL896" s="4">
        <f t="shared" si="213"/>
        <v>0</v>
      </c>
      <c r="AM896" s="4">
        <f t="shared" si="214"/>
        <v>0</v>
      </c>
      <c r="AN896" s="4">
        <f t="shared" si="215"/>
        <v>0</v>
      </c>
      <c r="AO896" s="4">
        <f t="shared" si="216"/>
        <v>0</v>
      </c>
      <c r="AQ896" s="4">
        <f t="shared" si="217"/>
        <v>0</v>
      </c>
      <c r="AR896" s="4">
        <f t="shared" si="218"/>
        <v>1</v>
      </c>
      <c r="AS896" s="4">
        <f t="shared" si="219"/>
        <v>1</v>
      </c>
      <c r="AT896" s="4">
        <f t="shared" si="220"/>
        <v>1</v>
      </c>
      <c r="AU896" s="4">
        <f t="shared" si="221"/>
        <v>1</v>
      </c>
      <c r="AW896" s="4">
        <f t="shared" si="222"/>
        <v>0</v>
      </c>
      <c r="AX896" s="4">
        <f t="shared" si="223"/>
        <v>0</v>
      </c>
      <c r="AY896" s="4">
        <f t="shared" si="224"/>
        <v>1</v>
      </c>
      <c r="BA896" s="4">
        <f t="shared" si="225"/>
        <v>1</v>
      </c>
    </row>
    <row r="897" spans="2:53" ht="14.5" customHeight="1" x14ac:dyDescent="0.35">
      <c r="B897" s="47" t="s">
        <v>2768</v>
      </c>
      <c r="C897" s="73" t="s">
        <v>3474</v>
      </c>
      <c r="D897" s="74">
        <v>45332</v>
      </c>
      <c r="E897" s="74" t="str">
        <f t="shared" ca="1" si="210"/>
        <v>Yes</v>
      </c>
      <c r="F897" s="54" t="str">
        <f t="shared" si="211"/>
        <v>3. All Roles Work Inflexible</v>
      </c>
      <c r="G897" s="167" t="s">
        <v>4668</v>
      </c>
      <c r="H897" s="168">
        <v>2</v>
      </c>
      <c r="I897" s="23"/>
      <c r="J897" s="23"/>
      <c r="K897" s="23"/>
      <c r="L897" s="23"/>
      <c r="M897" s="23"/>
      <c r="N897" s="23"/>
      <c r="O897" s="23"/>
      <c r="P897" s="23"/>
      <c r="Q897" s="23"/>
      <c r="R897" s="23"/>
      <c r="S897" s="23"/>
      <c r="T897" s="23"/>
      <c r="U897" s="23"/>
      <c r="V897" s="23"/>
      <c r="W897" s="23"/>
      <c r="X897" s="23"/>
      <c r="Y897" s="23"/>
      <c r="Z897" s="23"/>
      <c r="AA897" s="23"/>
      <c r="AB897" s="23"/>
      <c r="AC897" s="24"/>
      <c r="AE897" s="35" t="s">
        <v>4248</v>
      </c>
      <c r="AF897" s="36" t="s">
        <v>4204</v>
      </c>
      <c r="AG897" s="36"/>
      <c r="AH897" s="36"/>
      <c r="AI897" s="37"/>
      <c r="AK897" s="4">
        <f t="shared" si="212"/>
        <v>0</v>
      </c>
      <c r="AL897" s="4">
        <f t="shared" si="213"/>
        <v>0</v>
      </c>
      <c r="AM897" s="4">
        <f t="shared" si="214"/>
        <v>0</v>
      </c>
      <c r="AN897" s="4">
        <f t="shared" si="215"/>
        <v>0</v>
      </c>
      <c r="AO897" s="4">
        <f t="shared" si="216"/>
        <v>0</v>
      </c>
      <c r="AQ897" s="4">
        <f t="shared" si="217"/>
        <v>0</v>
      </c>
      <c r="AR897" s="4">
        <f t="shared" si="218"/>
        <v>1</v>
      </c>
      <c r="AS897" s="4">
        <f t="shared" si="219"/>
        <v>1</v>
      </c>
      <c r="AT897" s="4">
        <f t="shared" si="220"/>
        <v>1</v>
      </c>
      <c r="AU897" s="4">
        <f t="shared" si="221"/>
        <v>1</v>
      </c>
      <c r="AW897" s="4">
        <f t="shared" si="222"/>
        <v>0</v>
      </c>
      <c r="AX897" s="4">
        <f t="shared" si="223"/>
        <v>0</v>
      </c>
      <c r="AY897" s="4">
        <f t="shared" si="224"/>
        <v>1</v>
      </c>
      <c r="BA897" s="4">
        <f t="shared" si="225"/>
        <v>1</v>
      </c>
    </row>
    <row r="898" spans="2:53" ht="14.5" customHeight="1" x14ac:dyDescent="0.35">
      <c r="B898" s="47" t="s">
        <v>1189</v>
      </c>
      <c r="C898" s="73"/>
      <c r="D898" s="74">
        <v>45332</v>
      </c>
      <c r="E898" s="74" t="str">
        <f t="shared" ca="1" si="210"/>
        <v>Yes</v>
      </c>
      <c r="F898" s="54" t="str">
        <f t="shared" si="211"/>
        <v>3. All Roles Work Inflexible</v>
      </c>
      <c r="G898" s="167" t="s">
        <v>1190</v>
      </c>
      <c r="H898" s="168">
        <v>1</v>
      </c>
      <c r="I898" s="23"/>
      <c r="J898" s="23"/>
      <c r="K898" s="23"/>
      <c r="L898" s="23"/>
      <c r="M898" s="23"/>
      <c r="N898" s="23"/>
      <c r="O898" s="23"/>
      <c r="P898" s="23"/>
      <c r="Q898" s="23"/>
      <c r="R898" s="23"/>
      <c r="S898" s="23">
        <v>1</v>
      </c>
      <c r="T898" s="23"/>
      <c r="U898" s="23"/>
      <c r="V898" s="23"/>
      <c r="W898" s="23"/>
      <c r="X898" s="23"/>
      <c r="Y898" s="23"/>
      <c r="Z898" s="23"/>
      <c r="AA898" s="23"/>
      <c r="AB898" s="23"/>
      <c r="AC898" s="24"/>
      <c r="AE898" s="35" t="s">
        <v>712</v>
      </c>
      <c r="AF898" s="36"/>
      <c r="AG898" s="36"/>
      <c r="AH898" s="36"/>
      <c r="AI898" s="37"/>
      <c r="AK898" s="4">
        <f t="shared" si="212"/>
        <v>0</v>
      </c>
      <c r="AL898" s="4">
        <f t="shared" si="213"/>
        <v>0</v>
      </c>
      <c r="AM898" s="4">
        <f t="shared" si="214"/>
        <v>0</v>
      </c>
      <c r="AN898" s="4">
        <f t="shared" si="215"/>
        <v>0</v>
      </c>
      <c r="AO898" s="4">
        <f t="shared" si="216"/>
        <v>0</v>
      </c>
      <c r="AQ898" s="4">
        <f t="shared" si="217"/>
        <v>0</v>
      </c>
      <c r="AR898" s="4">
        <f t="shared" si="218"/>
        <v>1</v>
      </c>
      <c r="AS898" s="4">
        <f t="shared" si="219"/>
        <v>1</v>
      </c>
      <c r="AT898" s="4">
        <f t="shared" si="220"/>
        <v>1</v>
      </c>
      <c r="AU898" s="4">
        <f t="shared" si="221"/>
        <v>1</v>
      </c>
      <c r="AW898" s="4">
        <f t="shared" si="222"/>
        <v>0</v>
      </c>
      <c r="AX898" s="4">
        <f t="shared" si="223"/>
        <v>0</v>
      </c>
      <c r="AY898" s="4">
        <f t="shared" si="224"/>
        <v>1</v>
      </c>
      <c r="BA898" s="4">
        <f t="shared" si="225"/>
        <v>1</v>
      </c>
    </row>
    <row r="899" spans="2:53" ht="14.5" customHeight="1" x14ac:dyDescent="0.35">
      <c r="B899" s="47" t="s">
        <v>2769</v>
      </c>
      <c r="C899" s="73" t="s">
        <v>3474</v>
      </c>
      <c r="D899" s="74">
        <v>45332</v>
      </c>
      <c r="E899" s="74" t="str">
        <f t="shared" ca="1" si="210"/>
        <v>Yes</v>
      </c>
      <c r="F899" s="54" t="str">
        <f t="shared" si="211"/>
        <v>3. All Roles Work Inflexible</v>
      </c>
      <c r="G899" s="167" t="s">
        <v>3619</v>
      </c>
      <c r="H899" s="168">
        <v>1</v>
      </c>
      <c r="I899" s="23"/>
      <c r="J899" s="23"/>
      <c r="K899" s="23"/>
      <c r="L899" s="23"/>
      <c r="M899" s="23"/>
      <c r="N899" s="23"/>
      <c r="O899" s="23"/>
      <c r="P899" s="23"/>
      <c r="Q899" s="23"/>
      <c r="R899" s="23"/>
      <c r="S899" s="23"/>
      <c r="T899" s="23"/>
      <c r="U899" s="23"/>
      <c r="V899" s="23"/>
      <c r="W899" s="23"/>
      <c r="X899" s="23"/>
      <c r="Y899" s="23"/>
      <c r="Z899" s="23"/>
      <c r="AA899" s="23"/>
      <c r="AB899" s="23"/>
      <c r="AC899" s="24"/>
      <c r="AE899" s="35" t="s">
        <v>1812</v>
      </c>
      <c r="AF899" s="36" t="s">
        <v>4204</v>
      </c>
      <c r="AG899" s="36"/>
      <c r="AH899" s="36"/>
      <c r="AI899" s="37"/>
      <c r="AK899" s="4">
        <f t="shared" si="212"/>
        <v>0</v>
      </c>
      <c r="AL899" s="4">
        <f t="shared" si="213"/>
        <v>0</v>
      </c>
      <c r="AM899" s="4">
        <f t="shared" si="214"/>
        <v>0</v>
      </c>
      <c r="AN899" s="4">
        <f t="shared" si="215"/>
        <v>0</v>
      </c>
      <c r="AO899" s="4">
        <f t="shared" si="216"/>
        <v>0</v>
      </c>
      <c r="AQ899" s="4">
        <f t="shared" si="217"/>
        <v>0</v>
      </c>
      <c r="AR899" s="4">
        <f t="shared" si="218"/>
        <v>1</v>
      </c>
      <c r="AS899" s="4">
        <f t="shared" si="219"/>
        <v>1</v>
      </c>
      <c r="AT899" s="4">
        <f t="shared" si="220"/>
        <v>1</v>
      </c>
      <c r="AU899" s="4">
        <f t="shared" si="221"/>
        <v>1</v>
      </c>
      <c r="AW899" s="4">
        <f t="shared" si="222"/>
        <v>0</v>
      </c>
      <c r="AX899" s="4">
        <f t="shared" si="223"/>
        <v>0</v>
      </c>
      <c r="AY899" s="4">
        <f t="shared" si="224"/>
        <v>1</v>
      </c>
      <c r="BA899" s="4">
        <f t="shared" si="225"/>
        <v>1</v>
      </c>
    </row>
    <row r="900" spans="2:53" ht="14.5" customHeight="1" x14ac:dyDescent="0.35">
      <c r="B900" s="47" t="s">
        <v>1191</v>
      </c>
      <c r="C900" s="73"/>
      <c r="D900" s="74">
        <v>45332</v>
      </c>
      <c r="E900" s="74" t="str">
        <f t="shared" ca="1" si="210"/>
        <v>Yes</v>
      </c>
      <c r="F900" s="54" t="str">
        <f t="shared" si="211"/>
        <v>3. All Roles Work Inflexible</v>
      </c>
      <c r="G900" s="167" t="s">
        <v>1192</v>
      </c>
      <c r="H900" s="168">
        <v>1</v>
      </c>
      <c r="I900" s="23"/>
      <c r="J900" s="23"/>
      <c r="K900" s="23"/>
      <c r="L900" s="23"/>
      <c r="M900" s="23"/>
      <c r="N900" s="23"/>
      <c r="O900" s="23"/>
      <c r="P900" s="23"/>
      <c r="Q900" s="23"/>
      <c r="R900" s="23"/>
      <c r="S900" s="23">
        <v>1</v>
      </c>
      <c r="T900" s="23"/>
      <c r="U900" s="23"/>
      <c r="V900" s="23"/>
      <c r="W900" s="23"/>
      <c r="X900" s="23"/>
      <c r="Y900" s="23"/>
      <c r="Z900" s="23"/>
      <c r="AA900" s="23"/>
      <c r="AB900" s="23"/>
      <c r="AC900" s="24"/>
      <c r="AE900" s="35" t="s">
        <v>1060</v>
      </c>
      <c r="AF900" s="36"/>
      <c r="AG900" s="36"/>
      <c r="AH900" s="36"/>
      <c r="AI900" s="37"/>
      <c r="AK900" s="4">
        <f t="shared" si="212"/>
        <v>0</v>
      </c>
      <c r="AL900" s="4">
        <f t="shared" si="213"/>
        <v>0</v>
      </c>
      <c r="AM900" s="4">
        <f t="shared" si="214"/>
        <v>0</v>
      </c>
      <c r="AN900" s="4">
        <f t="shared" si="215"/>
        <v>0</v>
      </c>
      <c r="AO900" s="4">
        <f t="shared" si="216"/>
        <v>0</v>
      </c>
      <c r="AQ900" s="4">
        <f t="shared" si="217"/>
        <v>0</v>
      </c>
      <c r="AR900" s="4">
        <f t="shared" si="218"/>
        <v>1</v>
      </c>
      <c r="AS900" s="4">
        <f t="shared" si="219"/>
        <v>1</v>
      </c>
      <c r="AT900" s="4">
        <f t="shared" si="220"/>
        <v>1</v>
      </c>
      <c r="AU900" s="4">
        <f t="shared" si="221"/>
        <v>1</v>
      </c>
      <c r="AW900" s="4">
        <f t="shared" si="222"/>
        <v>0</v>
      </c>
      <c r="AX900" s="4">
        <f t="shared" si="223"/>
        <v>0</v>
      </c>
      <c r="AY900" s="4">
        <f t="shared" si="224"/>
        <v>1</v>
      </c>
      <c r="BA900" s="4">
        <f t="shared" si="225"/>
        <v>1</v>
      </c>
    </row>
    <row r="901" spans="2:53" ht="14.5" customHeight="1" x14ac:dyDescent="0.35">
      <c r="B901" s="47" t="s">
        <v>1193</v>
      </c>
      <c r="C901" s="73"/>
      <c r="D901" s="74">
        <v>45332</v>
      </c>
      <c r="E901" s="74" t="str">
        <f t="shared" ca="1" si="210"/>
        <v>Yes</v>
      </c>
      <c r="F901" s="54" t="str">
        <f t="shared" si="211"/>
        <v>3. All Roles Work Inflexible</v>
      </c>
      <c r="G901" s="167" t="s">
        <v>1194</v>
      </c>
      <c r="H901" s="168">
        <v>3</v>
      </c>
      <c r="I901" s="23"/>
      <c r="J901" s="23"/>
      <c r="K901" s="23">
        <v>2</v>
      </c>
      <c r="L901" s="23"/>
      <c r="M901" s="23"/>
      <c r="N901" s="23"/>
      <c r="O901" s="23"/>
      <c r="P901" s="23"/>
      <c r="Q901" s="23">
        <v>1</v>
      </c>
      <c r="R901" s="23"/>
      <c r="S901" s="23"/>
      <c r="T901" s="23"/>
      <c r="U901" s="23"/>
      <c r="V901" s="23"/>
      <c r="W901" s="23"/>
      <c r="X901" s="23"/>
      <c r="Y901" s="23"/>
      <c r="Z901" s="23"/>
      <c r="AA901" s="23"/>
      <c r="AB901" s="23"/>
      <c r="AC901" s="24"/>
      <c r="AE901" s="35" t="s">
        <v>681</v>
      </c>
      <c r="AF901" s="36" t="s">
        <v>712</v>
      </c>
      <c r="AG901" s="36" t="s">
        <v>577</v>
      </c>
      <c r="AH901" s="36"/>
      <c r="AI901" s="37"/>
      <c r="AK901" s="4">
        <f t="shared" si="212"/>
        <v>0</v>
      </c>
      <c r="AL901" s="4">
        <f t="shared" si="213"/>
        <v>0</v>
      </c>
      <c r="AM901" s="4">
        <f t="shared" si="214"/>
        <v>0</v>
      </c>
      <c r="AN901" s="4">
        <f t="shared" si="215"/>
        <v>0</v>
      </c>
      <c r="AO901" s="4">
        <f t="shared" si="216"/>
        <v>0</v>
      </c>
      <c r="AQ901" s="4">
        <f t="shared" si="217"/>
        <v>0</v>
      </c>
      <c r="AR901" s="4">
        <f t="shared" si="218"/>
        <v>0</v>
      </c>
      <c r="AS901" s="4">
        <f t="shared" si="219"/>
        <v>0</v>
      </c>
      <c r="AT901" s="4">
        <f t="shared" si="220"/>
        <v>1</v>
      </c>
      <c r="AU901" s="4">
        <f t="shared" si="221"/>
        <v>1</v>
      </c>
      <c r="AW901" s="4">
        <f t="shared" si="222"/>
        <v>0</v>
      </c>
      <c r="AX901" s="4">
        <f t="shared" si="223"/>
        <v>0</v>
      </c>
      <c r="AY901" s="4">
        <f t="shared" si="224"/>
        <v>1</v>
      </c>
      <c r="BA901" s="4">
        <f t="shared" si="225"/>
        <v>1</v>
      </c>
    </row>
    <row r="902" spans="2:53" ht="14.5" customHeight="1" x14ac:dyDescent="0.35">
      <c r="B902" s="47" t="s">
        <v>2770</v>
      </c>
      <c r="C902" s="73" t="s">
        <v>3474</v>
      </c>
      <c r="D902" s="74">
        <v>45332</v>
      </c>
      <c r="E902" s="74" t="str">
        <f t="shared" ca="1" si="210"/>
        <v>Yes</v>
      </c>
      <c r="F902" s="54" t="str">
        <f t="shared" si="211"/>
        <v>3. All Roles Work Inflexible</v>
      </c>
      <c r="G902" s="167" t="s">
        <v>4669</v>
      </c>
      <c r="H902" s="168">
        <v>8</v>
      </c>
      <c r="I902" s="23"/>
      <c r="J902" s="23"/>
      <c r="K902" s="23"/>
      <c r="L902" s="23"/>
      <c r="M902" s="23"/>
      <c r="N902" s="23"/>
      <c r="O902" s="23"/>
      <c r="P902" s="23"/>
      <c r="Q902" s="23"/>
      <c r="R902" s="23"/>
      <c r="S902" s="23"/>
      <c r="T902" s="23"/>
      <c r="U902" s="23"/>
      <c r="V902" s="23"/>
      <c r="W902" s="23"/>
      <c r="X902" s="23"/>
      <c r="Y902" s="23"/>
      <c r="Z902" s="23"/>
      <c r="AA902" s="23"/>
      <c r="AB902" s="23"/>
      <c r="AC902" s="24"/>
      <c r="AE902" s="35" t="s">
        <v>613</v>
      </c>
      <c r="AF902" s="36" t="s">
        <v>4204</v>
      </c>
      <c r="AG902" s="36"/>
      <c r="AH902" s="36"/>
      <c r="AI902" s="37"/>
      <c r="AK902" s="4">
        <f t="shared" si="212"/>
        <v>0</v>
      </c>
      <c r="AL902" s="4">
        <f t="shared" si="213"/>
        <v>0</v>
      </c>
      <c r="AM902" s="4">
        <f t="shared" si="214"/>
        <v>0</v>
      </c>
      <c r="AN902" s="4">
        <f t="shared" si="215"/>
        <v>0</v>
      </c>
      <c r="AO902" s="4">
        <f t="shared" si="216"/>
        <v>0</v>
      </c>
      <c r="AQ902" s="4">
        <f t="shared" si="217"/>
        <v>0</v>
      </c>
      <c r="AR902" s="4">
        <f t="shared" si="218"/>
        <v>1</v>
      </c>
      <c r="AS902" s="4">
        <f t="shared" si="219"/>
        <v>1</v>
      </c>
      <c r="AT902" s="4">
        <f t="shared" si="220"/>
        <v>1</v>
      </c>
      <c r="AU902" s="4">
        <f t="shared" si="221"/>
        <v>1</v>
      </c>
      <c r="AW902" s="4">
        <f t="shared" si="222"/>
        <v>0</v>
      </c>
      <c r="AX902" s="4">
        <f t="shared" si="223"/>
        <v>0</v>
      </c>
      <c r="AY902" s="4">
        <f t="shared" si="224"/>
        <v>1</v>
      </c>
      <c r="BA902" s="4">
        <f t="shared" si="225"/>
        <v>1</v>
      </c>
    </row>
    <row r="903" spans="2:53" ht="14.5" customHeight="1" x14ac:dyDescent="0.35">
      <c r="B903" s="47" t="s">
        <v>2772</v>
      </c>
      <c r="C903" s="73" t="s">
        <v>3474</v>
      </c>
      <c r="D903" s="74">
        <v>45332</v>
      </c>
      <c r="E903" s="74" t="str">
        <f t="shared" ca="1" si="210"/>
        <v>Yes</v>
      </c>
      <c r="F903" s="54" t="str">
        <f t="shared" si="211"/>
        <v>3. All Roles Work Inflexible</v>
      </c>
      <c r="G903" s="167" t="s">
        <v>3622</v>
      </c>
      <c r="H903" s="168">
        <v>1</v>
      </c>
      <c r="I903" s="23"/>
      <c r="J903" s="23"/>
      <c r="K903" s="23"/>
      <c r="L903" s="23"/>
      <c r="M903" s="23"/>
      <c r="N903" s="23"/>
      <c r="O903" s="23"/>
      <c r="P903" s="23"/>
      <c r="Q903" s="23"/>
      <c r="R903" s="23"/>
      <c r="S903" s="23"/>
      <c r="T903" s="23"/>
      <c r="U903" s="23"/>
      <c r="V903" s="23"/>
      <c r="W903" s="23"/>
      <c r="X903" s="23"/>
      <c r="Y903" s="23"/>
      <c r="Z903" s="23"/>
      <c r="AA903" s="23"/>
      <c r="AB903" s="23"/>
      <c r="AC903" s="24"/>
      <c r="AE903" s="35" t="s">
        <v>1812</v>
      </c>
      <c r="AF903" s="36" t="s">
        <v>4204</v>
      </c>
      <c r="AG903" s="36"/>
      <c r="AH903" s="36"/>
      <c r="AI903" s="37"/>
      <c r="AK903" s="4">
        <f t="shared" si="212"/>
        <v>0</v>
      </c>
      <c r="AL903" s="4">
        <f t="shared" si="213"/>
        <v>0</v>
      </c>
      <c r="AM903" s="4">
        <f t="shared" si="214"/>
        <v>0</v>
      </c>
      <c r="AN903" s="4">
        <f t="shared" si="215"/>
        <v>0</v>
      </c>
      <c r="AO903" s="4">
        <f t="shared" si="216"/>
        <v>0</v>
      </c>
      <c r="AQ903" s="4">
        <f t="shared" si="217"/>
        <v>0</v>
      </c>
      <c r="AR903" s="4">
        <f t="shared" si="218"/>
        <v>1</v>
      </c>
      <c r="AS903" s="4">
        <f t="shared" si="219"/>
        <v>1</v>
      </c>
      <c r="AT903" s="4">
        <f t="shared" si="220"/>
        <v>1</v>
      </c>
      <c r="AU903" s="4">
        <f t="shared" si="221"/>
        <v>1</v>
      </c>
      <c r="AW903" s="4">
        <f t="shared" si="222"/>
        <v>0</v>
      </c>
      <c r="AX903" s="4">
        <f t="shared" si="223"/>
        <v>0</v>
      </c>
      <c r="AY903" s="4">
        <f t="shared" si="224"/>
        <v>1</v>
      </c>
      <c r="BA903" s="4">
        <f t="shared" si="225"/>
        <v>1</v>
      </c>
    </row>
    <row r="904" spans="2:53" ht="14.5" customHeight="1" x14ac:dyDescent="0.35">
      <c r="B904" s="47" t="s">
        <v>2773</v>
      </c>
      <c r="C904" s="73" t="s">
        <v>3474</v>
      </c>
      <c r="D904" s="74">
        <v>45332</v>
      </c>
      <c r="E904" s="74" t="str">
        <f t="shared" ca="1" si="210"/>
        <v>Yes</v>
      </c>
      <c r="F904" s="54" t="str">
        <f t="shared" si="211"/>
        <v>3. All Roles Work Inflexible</v>
      </c>
      <c r="G904" s="167" t="s">
        <v>4670</v>
      </c>
      <c r="H904" s="168">
        <v>1</v>
      </c>
      <c r="I904" s="23"/>
      <c r="J904" s="23"/>
      <c r="K904" s="23"/>
      <c r="L904" s="23"/>
      <c r="M904" s="23"/>
      <c r="N904" s="23"/>
      <c r="O904" s="23"/>
      <c r="P904" s="23"/>
      <c r="Q904" s="23"/>
      <c r="R904" s="23"/>
      <c r="S904" s="23"/>
      <c r="T904" s="23"/>
      <c r="U904" s="23"/>
      <c r="V904" s="23"/>
      <c r="W904" s="23"/>
      <c r="X904" s="23"/>
      <c r="Y904" s="23"/>
      <c r="Z904" s="23"/>
      <c r="AA904" s="23"/>
      <c r="AB904" s="23"/>
      <c r="AC904" s="24"/>
      <c r="AE904" s="35" t="s">
        <v>4232</v>
      </c>
      <c r="AF904" s="36" t="s">
        <v>4204</v>
      </c>
      <c r="AG904" s="36"/>
      <c r="AH904" s="36"/>
      <c r="AI904" s="37"/>
      <c r="AK904" s="4">
        <f t="shared" si="212"/>
        <v>0</v>
      </c>
      <c r="AL904" s="4">
        <f t="shared" si="213"/>
        <v>0</v>
      </c>
      <c r="AM904" s="4">
        <f t="shared" si="214"/>
        <v>0</v>
      </c>
      <c r="AN904" s="4">
        <f t="shared" si="215"/>
        <v>0</v>
      </c>
      <c r="AO904" s="4">
        <f t="shared" si="216"/>
        <v>0</v>
      </c>
      <c r="AQ904" s="4">
        <f t="shared" si="217"/>
        <v>0</v>
      </c>
      <c r="AR904" s="4">
        <f t="shared" si="218"/>
        <v>1</v>
      </c>
      <c r="AS904" s="4">
        <f t="shared" si="219"/>
        <v>1</v>
      </c>
      <c r="AT904" s="4">
        <f t="shared" si="220"/>
        <v>1</v>
      </c>
      <c r="AU904" s="4">
        <f t="shared" si="221"/>
        <v>1</v>
      </c>
      <c r="AW904" s="4">
        <f t="shared" si="222"/>
        <v>0</v>
      </c>
      <c r="AX904" s="4">
        <f t="shared" si="223"/>
        <v>0</v>
      </c>
      <c r="AY904" s="4">
        <f t="shared" si="224"/>
        <v>1</v>
      </c>
      <c r="BA904" s="4">
        <f t="shared" si="225"/>
        <v>1</v>
      </c>
    </row>
    <row r="905" spans="2:53" ht="14.5" customHeight="1" x14ac:dyDescent="0.35">
      <c r="B905" s="47" t="s">
        <v>1195</v>
      </c>
      <c r="C905" s="73"/>
      <c r="D905" s="74">
        <v>45332</v>
      </c>
      <c r="E905" s="74" t="str">
        <f t="shared" ca="1" si="210"/>
        <v>Yes</v>
      </c>
      <c r="F905" s="54" t="str">
        <f t="shared" si="211"/>
        <v>3. All Roles Work Inflexible</v>
      </c>
      <c r="G905" s="167" t="s">
        <v>1196</v>
      </c>
      <c r="H905" s="168">
        <v>1</v>
      </c>
      <c r="I905" s="23"/>
      <c r="J905" s="23"/>
      <c r="K905" s="23"/>
      <c r="L905" s="23"/>
      <c r="M905" s="23"/>
      <c r="N905" s="23"/>
      <c r="O905" s="23"/>
      <c r="P905" s="23"/>
      <c r="Q905" s="23"/>
      <c r="R905" s="23"/>
      <c r="S905" s="23">
        <v>1</v>
      </c>
      <c r="T905" s="23"/>
      <c r="U905" s="23"/>
      <c r="V905" s="23"/>
      <c r="W905" s="23"/>
      <c r="X905" s="23"/>
      <c r="Y905" s="23"/>
      <c r="Z905" s="23"/>
      <c r="AA905" s="23"/>
      <c r="AB905" s="23"/>
      <c r="AC905" s="24"/>
      <c r="AE905" s="35" t="s">
        <v>1197</v>
      </c>
      <c r="AF905" s="36"/>
      <c r="AG905" s="36"/>
      <c r="AH905" s="36"/>
      <c r="AI905" s="37"/>
      <c r="AK905" s="4">
        <f t="shared" si="212"/>
        <v>0</v>
      </c>
      <c r="AL905" s="4">
        <f t="shared" si="213"/>
        <v>0</v>
      </c>
      <c r="AM905" s="4">
        <f t="shared" si="214"/>
        <v>0</v>
      </c>
      <c r="AN905" s="4">
        <f t="shared" si="215"/>
        <v>0</v>
      </c>
      <c r="AO905" s="4">
        <f t="shared" si="216"/>
        <v>0</v>
      </c>
      <c r="AQ905" s="4">
        <f t="shared" si="217"/>
        <v>0</v>
      </c>
      <c r="AR905" s="4">
        <f t="shared" si="218"/>
        <v>1</v>
      </c>
      <c r="AS905" s="4">
        <f t="shared" si="219"/>
        <v>1</v>
      </c>
      <c r="AT905" s="4">
        <f t="shared" si="220"/>
        <v>1</v>
      </c>
      <c r="AU905" s="4">
        <f t="shared" si="221"/>
        <v>1</v>
      </c>
      <c r="AW905" s="4">
        <f t="shared" si="222"/>
        <v>0</v>
      </c>
      <c r="AX905" s="4">
        <f t="shared" si="223"/>
        <v>0</v>
      </c>
      <c r="AY905" s="4">
        <f t="shared" si="224"/>
        <v>1</v>
      </c>
      <c r="BA905" s="4">
        <f t="shared" si="225"/>
        <v>1</v>
      </c>
    </row>
    <row r="906" spans="2:53" ht="14.5" customHeight="1" x14ac:dyDescent="0.35">
      <c r="B906" s="47" t="s">
        <v>2774</v>
      </c>
      <c r="C906" s="73" t="s">
        <v>3474</v>
      </c>
      <c r="D906" s="74">
        <v>45332</v>
      </c>
      <c r="E906" s="74" t="str">
        <f t="shared" ca="1" si="210"/>
        <v>Yes</v>
      </c>
      <c r="F906" s="54" t="str">
        <f t="shared" si="211"/>
        <v>3. All Roles Work Inflexible</v>
      </c>
      <c r="G906" s="167" t="s">
        <v>3623</v>
      </c>
      <c r="H906" s="168">
        <v>1</v>
      </c>
      <c r="I906" s="23"/>
      <c r="J906" s="23"/>
      <c r="K906" s="23"/>
      <c r="L906" s="23"/>
      <c r="M906" s="23"/>
      <c r="N906" s="23"/>
      <c r="O906" s="23"/>
      <c r="P906" s="23"/>
      <c r="Q906" s="23"/>
      <c r="R906" s="23"/>
      <c r="S906" s="23"/>
      <c r="T906" s="23"/>
      <c r="U906" s="23"/>
      <c r="V906" s="23"/>
      <c r="W906" s="23"/>
      <c r="X906" s="23"/>
      <c r="Y906" s="23"/>
      <c r="Z906" s="23"/>
      <c r="AA906" s="23"/>
      <c r="AB906" s="23"/>
      <c r="AC906" s="24"/>
      <c r="AE906" s="35" t="s">
        <v>1812</v>
      </c>
      <c r="AF906" s="36" t="s">
        <v>4204</v>
      </c>
      <c r="AG906" s="36"/>
      <c r="AH906" s="36"/>
      <c r="AI906" s="37"/>
      <c r="AK906" s="4">
        <f t="shared" si="212"/>
        <v>0</v>
      </c>
      <c r="AL906" s="4">
        <f t="shared" si="213"/>
        <v>0</v>
      </c>
      <c r="AM906" s="4">
        <f t="shared" si="214"/>
        <v>0</v>
      </c>
      <c r="AN906" s="4">
        <f t="shared" si="215"/>
        <v>0</v>
      </c>
      <c r="AO906" s="4">
        <f t="shared" si="216"/>
        <v>0</v>
      </c>
      <c r="AQ906" s="4">
        <f t="shared" si="217"/>
        <v>0</v>
      </c>
      <c r="AR906" s="4">
        <f t="shared" si="218"/>
        <v>1</v>
      </c>
      <c r="AS906" s="4">
        <f t="shared" si="219"/>
        <v>1</v>
      </c>
      <c r="AT906" s="4">
        <f t="shared" si="220"/>
        <v>1</v>
      </c>
      <c r="AU906" s="4">
        <f t="shared" si="221"/>
        <v>1</v>
      </c>
      <c r="AW906" s="4">
        <f t="shared" si="222"/>
        <v>0</v>
      </c>
      <c r="AX906" s="4">
        <f t="shared" si="223"/>
        <v>0</v>
      </c>
      <c r="AY906" s="4">
        <f t="shared" si="224"/>
        <v>1</v>
      </c>
      <c r="BA906" s="4">
        <f t="shared" si="225"/>
        <v>1</v>
      </c>
    </row>
    <row r="907" spans="2:53" ht="14.5" customHeight="1" x14ac:dyDescent="0.35">
      <c r="B907" s="47" t="s">
        <v>1198</v>
      </c>
      <c r="C907" s="73"/>
      <c r="D907" s="74">
        <v>45332</v>
      </c>
      <c r="E907" s="74" t="str">
        <f t="shared" ca="1" si="210"/>
        <v>Yes</v>
      </c>
      <c r="F907" s="54" t="str">
        <f t="shared" si="211"/>
        <v>3. All Roles Work Inflexible</v>
      </c>
      <c r="G907" s="167" t="s">
        <v>1199</v>
      </c>
      <c r="H907" s="168">
        <v>5</v>
      </c>
      <c r="I907" s="23"/>
      <c r="J907" s="23"/>
      <c r="K907" s="23"/>
      <c r="L907" s="23"/>
      <c r="M907" s="23"/>
      <c r="N907" s="23"/>
      <c r="O907" s="23"/>
      <c r="P907" s="23"/>
      <c r="Q907" s="23">
        <v>4</v>
      </c>
      <c r="R907" s="23">
        <v>1</v>
      </c>
      <c r="S907" s="23"/>
      <c r="T907" s="23"/>
      <c r="U907" s="23"/>
      <c r="V907" s="23"/>
      <c r="W907" s="23"/>
      <c r="X907" s="23"/>
      <c r="Y907" s="23"/>
      <c r="Z907" s="23"/>
      <c r="AA907" s="23"/>
      <c r="AB907" s="23"/>
      <c r="AC907" s="24"/>
      <c r="AE907" s="35" t="s">
        <v>577</v>
      </c>
      <c r="AF907" s="36"/>
      <c r="AG907" s="36"/>
      <c r="AH907" s="36"/>
      <c r="AI907" s="37"/>
      <c r="AK907" s="4">
        <f t="shared" si="212"/>
        <v>0</v>
      </c>
      <c r="AL907" s="4">
        <f t="shared" si="213"/>
        <v>0</v>
      </c>
      <c r="AM907" s="4">
        <f t="shared" si="214"/>
        <v>0</v>
      </c>
      <c r="AN907" s="4">
        <f t="shared" si="215"/>
        <v>0</v>
      </c>
      <c r="AO907" s="4">
        <f t="shared" si="216"/>
        <v>0</v>
      </c>
      <c r="AQ907" s="4">
        <f t="shared" si="217"/>
        <v>0</v>
      </c>
      <c r="AR907" s="4">
        <f t="shared" si="218"/>
        <v>1</v>
      </c>
      <c r="AS907" s="4">
        <f t="shared" si="219"/>
        <v>1</v>
      </c>
      <c r="AT907" s="4">
        <f t="shared" si="220"/>
        <v>1</v>
      </c>
      <c r="AU907" s="4">
        <f t="shared" si="221"/>
        <v>1</v>
      </c>
      <c r="AW907" s="4">
        <f t="shared" si="222"/>
        <v>0</v>
      </c>
      <c r="AX907" s="4">
        <f t="shared" si="223"/>
        <v>0</v>
      </c>
      <c r="AY907" s="4">
        <f t="shared" si="224"/>
        <v>1</v>
      </c>
      <c r="BA907" s="4">
        <f t="shared" si="225"/>
        <v>1</v>
      </c>
    </row>
    <row r="908" spans="2:53" ht="14.5" customHeight="1" x14ac:dyDescent="0.35">
      <c r="B908" s="47" t="s">
        <v>1200</v>
      </c>
      <c r="C908" s="73"/>
      <c r="D908" s="74">
        <v>45332</v>
      </c>
      <c r="E908" s="74" t="str">
        <f t="shared" ca="1" si="210"/>
        <v>Yes</v>
      </c>
      <c r="F908" s="54" t="str">
        <f t="shared" si="211"/>
        <v>3. All Roles Work Inflexible</v>
      </c>
      <c r="G908" s="167" t="s">
        <v>1201</v>
      </c>
      <c r="H908" s="168">
        <v>12</v>
      </c>
      <c r="I908" s="23"/>
      <c r="J908" s="23"/>
      <c r="K908" s="23">
        <v>3</v>
      </c>
      <c r="L908" s="23"/>
      <c r="M908" s="23"/>
      <c r="N908" s="23"/>
      <c r="O908" s="23"/>
      <c r="P908" s="23"/>
      <c r="Q908" s="23">
        <v>3</v>
      </c>
      <c r="R908" s="23">
        <v>4</v>
      </c>
      <c r="S908" s="23"/>
      <c r="T908" s="23">
        <v>1</v>
      </c>
      <c r="U908" s="23"/>
      <c r="V908" s="23"/>
      <c r="W908" s="23"/>
      <c r="X908" s="23"/>
      <c r="Y908" s="23"/>
      <c r="Z908" s="23">
        <v>5</v>
      </c>
      <c r="AA908" s="23"/>
      <c r="AB908" s="23"/>
      <c r="AC908" s="24"/>
      <c r="AE908" s="35" t="s">
        <v>839</v>
      </c>
      <c r="AF908" s="36" t="s">
        <v>617</v>
      </c>
      <c r="AG908" s="36" t="s">
        <v>1202</v>
      </c>
      <c r="AH908" s="36" t="s">
        <v>901</v>
      </c>
      <c r="AI908" s="37"/>
      <c r="AK908" s="4">
        <f t="shared" si="212"/>
        <v>0</v>
      </c>
      <c r="AL908" s="4">
        <f t="shared" si="213"/>
        <v>0</v>
      </c>
      <c r="AM908" s="4">
        <f t="shared" si="214"/>
        <v>0</v>
      </c>
      <c r="AN908" s="4">
        <f t="shared" si="215"/>
        <v>0</v>
      </c>
      <c r="AO908" s="4">
        <f t="shared" si="216"/>
        <v>0</v>
      </c>
      <c r="AQ908" s="4">
        <f t="shared" si="217"/>
        <v>0</v>
      </c>
      <c r="AR908" s="4">
        <f t="shared" si="218"/>
        <v>0</v>
      </c>
      <c r="AS908" s="4">
        <f t="shared" si="219"/>
        <v>0</v>
      </c>
      <c r="AT908" s="4">
        <f t="shared" si="220"/>
        <v>0</v>
      </c>
      <c r="AU908" s="4">
        <f t="shared" si="221"/>
        <v>1</v>
      </c>
      <c r="AW908" s="4">
        <f t="shared" si="222"/>
        <v>0</v>
      </c>
      <c r="AX908" s="4">
        <f t="shared" si="223"/>
        <v>0</v>
      </c>
      <c r="AY908" s="4">
        <f t="shared" si="224"/>
        <v>1</v>
      </c>
      <c r="BA908" s="4">
        <f t="shared" si="225"/>
        <v>1</v>
      </c>
    </row>
    <row r="909" spans="2:53" ht="14.5" customHeight="1" x14ac:dyDescent="0.35">
      <c r="B909" s="47" t="s">
        <v>2776</v>
      </c>
      <c r="C909" s="73" t="s">
        <v>3474</v>
      </c>
      <c r="D909" s="74">
        <v>45332</v>
      </c>
      <c r="E909" s="74" t="str">
        <f t="shared" ca="1" si="210"/>
        <v>Yes</v>
      </c>
      <c r="F909" s="54" t="str">
        <f t="shared" si="211"/>
        <v>3. All Roles Work Inflexible</v>
      </c>
      <c r="G909" s="167" t="s">
        <v>3625</v>
      </c>
      <c r="H909" s="168">
        <v>1</v>
      </c>
      <c r="I909" s="23"/>
      <c r="J909" s="23"/>
      <c r="K909" s="23"/>
      <c r="L909" s="23"/>
      <c r="M909" s="23"/>
      <c r="N909" s="23"/>
      <c r="O909" s="23"/>
      <c r="P909" s="23"/>
      <c r="Q909" s="23"/>
      <c r="R909" s="23"/>
      <c r="S909" s="23"/>
      <c r="T909" s="23"/>
      <c r="U909" s="23"/>
      <c r="V909" s="23"/>
      <c r="W909" s="23"/>
      <c r="X909" s="23"/>
      <c r="Y909" s="23"/>
      <c r="Z909" s="23"/>
      <c r="AA909" s="23"/>
      <c r="AB909" s="23"/>
      <c r="AC909" s="24"/>
      <c r="AE909" s="35" t="s">
        <v>653</v>
      </c>
      <c r="AF909" s="36" t="s">
        <v>4204</v>
      </c>
      <c r="AG909" s="36"/>
      <c r="AH909" s="36"/>
      <c r="AI909" s="37"/>
      <c r="AK909" s="4">
        <f t="shared" si="212"/>
        <v>0</v>
      </c>
      <c r="AL909" s="4">
        <f t="shared" si="213"/>
        <v>0</v>
      </c>
      <c r="AM909" s="4">
        <f t="shared" si="214"/>
        <v>0</v>
      </c>
      <c r="AN909" s="4">
        <f t="shared" si="215"/>
        <v>0</v>
      </c>
      <c r="AO909" s="4">
        <f t="shared" si="216"/>
        <v>0</v>
      </c>
      <c r="AQ909" s="4">
        <f t="shared" si="217"/>
        <v>0</v>
      </c>
      <c r="AR909" s="4">
        <f t="shared" si="218"/>
        <v>1</v>
      </c>
      <c r="AS909" s="4">
        <f t="shared" si="219"/>
        <v>1</v>
      </c>
      <c r="AT909" s="4">
        <f t="shared" si="220"/>
        <v>1</v>
      </c>
      <c r="AU909" s="4">
        <f t="shared" si="221"/>
        <v>1</v>
      </c>
      <c r="AW909" s="4">
        <f t="shared" si="222"/>
        <v>0</v>
      </c>
      <c r="AX909" s="4">
        <f t="shared" si="223"/>
        <v>0</v>
      </c>
      <c r="AY909" s="4">
        <f t="shared" si="224"/>
        <v>1</v>
      </c>
      <c r="BA909" s="4">
        <f t="shared" si="225"/>
        <v>1</v>
      </c>
    </row>
    <row r="910" spans="2:53" ht="14.5" customHeight="1" x14ac:dyDescent="0.35">
      <c r="B910" s="47" t="s">
        <v>2777</v>
      </c>
      <c r="C910" s="73" t="s">
        <v>3474</v>
      </c>
      <c r="D910" s="74">
        <v>45332</v>
      </c>
      <c r="E910" s="74" t="str">
        <f t="shared" ca="1" si="210"/>
        <v>Yes</v>
      </c>
      <c r="F910" s="54" t="str">
        <f t="shared" si="211"/>
        <v>3. All Roles Work Inflexible</v>
      </c>
      <c r="G910" s="167" t="s">
        <v>4671</v>
      </c>
      <c r="H910" s="168">
        <v>1</v>
      </c>
      <c r="I910" s="23"/>
      <c r="J910" s="23"/>
      <c r="K910" s="23"/>
      <c r="L910" s="23"/>
      <c r="M910" s="23"/>
      <c r="N910" s="23"/>
      <c r="O910" s="23"/>
      <c r="P910" s="23"/>
      <c r="Q910" s="23"/>
      <c r="R910" s="23"/>
      <c r="S910" s="23"/>
      <c r="T910" s="23"/>
      <c r="U910" s="23"/>
      <c r="V910" s="23"/>
      <c r="W910" s="23"/>
      <c r="X910" s="23"/>
      <c r="Y910" s="23"/>
      <c r="Z910" s="23"/>
      <c r="AA910" s="23"/>
      <c r="AB910" s="23"/>
      <c r="AC910" s="24"/>
      <c r="AE910" s="35" t="s">
        <v>816</v>
      </c>
      <c r="AF910" s="36" t="s">
        <v>4204</v>
      </c>
      <c r="AG910" s="36"/>
      <c r="AH910" s="36"/>
      <c r="AI910" s="37"/>
      <c r="AK910" s="4">
        <f t="shared" si="212"/>
        <v>0</v>
      </c>
      <c r="AL910" s="4">
        <f t="shared" si="213"/>
        <v>0</v>
      </c>
      <c r="AM910" s="4">
        <f t="shared" si="214"/>
        <v>0</v>
      </c>
      <c r="AN910" s="4">
        <f t="shared" si="215"/>
        <v>0</v>
      </c>
      <c r="AO910" s="4">
        <f t="shared" si="216"/>
        <v>0</v>
      </c>
      <c r="AQ910" s="4">
        <f t="shared" si="217"/>
        <v>0</v>
      </c>
      <c r="AR910" s="4">
        <f t="shared" si="218"/>
        <v>1</v>
      </c>
      <c r="AS910" s="4">
        <f t="shared" si="219"/>
        <v>1</v>
      </c>
      <c r="AT910" s="4">
        <f t="shared" si="220"/>
        <v>1</v>
      </c>
      <c r="AU910" s="4">
        <f t="shared" si="221"/>
        <v>1</v>
      </c>
      <c r="AW910" s="4">
        <f t="shared" si="222"/>
        <v>0</v>
      </c>
      <c r="AX910" s="4">
        <f t="shared" si="223"/>
        <v>0</v>
      </c>
      <c r="AY910" s="4">
        <f t="shared" si="224"/>
        <v>1</v>
      </c>
      <c r="BA910" s="4">
        <f t="shared" si="225"/>
        <v>1</v>
      </c>
    </row>
    <row r="911" spans="2:53" ht="14.5" customHeight="1" x14ac:dyDescent="0.35">
      <c r="B911" s="47" t="s">
        <v>2456</v>
      </c>
      <c r="C911" s="73"/>
      <c r="D911" s="74">
        <v>45332</v>
      </c>
      <c r="E911" s="74" t="str">
        <f t="shared" ca="1" si="210"/>
        <v>Yes</v>
      </c>
      <c r="F911" s="54" t="str">
        <f t="shared" si="211"/>
        <v>3. All Roles Work Inflexible</v>
      </c>
      <c r="G911" s="167" t="s">
        <v>2437</v>
      </c>
      <c r="H911" s="168">
        <v>7</v>
      </c>
      <c r="I911" s="23"/>
      <c r="J911" s="23"/>
      <c r="K911" s="23">
        <v>1</v>
      </c>
      <c r="L911" s="23"/>
      <c r="M911" s="23">
        <v>2</v>
      </c>
      <c r="N911" s="23"/>
      <c r="O911" s="23"/>
      <c r="P911" s="23"/>
      <c r="Q911" s="23"/>
      <c r="R911" s="23"/>
      <c r="S911" s="23"/>
      <c r="T911" s="23"/>
      <c r="U911" s="23">
        <v>3</v>
      </c>
      <c r="V911" s="23"/>
      <c r="W911" s="23"/>
      <c r="X911" s="23"/>
      <c r="Y911" s="23"/>
      <c r="Z911" s="23">
        <v>1</v>
      </c>
      <c r="AA911" s="23"/>
      <c r="AB911" s="23"/>
      <c r="AC911" s="24"/>
      <c r="AE911" s="35" t="s">
        <v>603</v>
      </c>
      <c r="AF911" s="36"/>
      <c r="AG911" s="36"/>
      <c r="AH911" s="36"/>
      <c r="AI911" s="37"/>
      <c r="AK911" s="4">
        <f t="shared" si="212"/>
        <v>0</v>
      </c>
      <c r="AL911" s="4">
        <f t="shared" si="213"/>
        <v>0</v>
      </c>
      <c r="AM911" s="4">
        <f t="shared" si="214"/>
        <v>0</v>
      </c>
      <c r="AN911" s="4">
        <f t="shared" si="215"/>
        <v>0</v>
      </c>
      <c r="AO911" s="4">
        <f t="shared" si="216"/>
        <v>0</v>
      </c>
      <c r="AQ911" s="4">
        <f t="shared" si="217"/>
        <v>0</v>
      </c>
      <c r="AR911" s="4">
        <f t="shared" si="218"/>
        <v>1</v>
      </c>
      <c r="AS911" s="4">
        <f t="shared" si="219"/>
        <v>1</v>
      </c>
      <c r="AT911" s="4">
        <f t="shared" si="220"/>
        <v>1</v>
      </c>
      <c r="AU911" s="4">
        <f t="shared" si="221"/>
        <v>1</v>
      </c>
      <c r="AW911" s="4">
        <f t="shared" si="222"/>
        <v>0</v>
      </c>
      <c r="AX911" s="4">
        <f t="shared" si="223"/>
        <v>0</v>
      </c>
      <c r="AY911" s="4">
        <f t="shared" si="224"/>
        <v>1</v>
      </c>
      <c r="BA911" s="4">
        <f t="shared" si="225"/>
        <v>1</v>
      </c>
    </row>
    <row r="912" spans="2:53" ht="14.5" customHeight="1" x14ac:dyDescent="0.35">
      <c r="B912" s="47" t="s">
        <v>1203</v>
      </c>
      <c r="C912" s="73"/>
      <c r="D912" s="74">
        <v>45332</v>
      </c>
      <c r="E912" s="74" t="str">
        <f t="shared" ref="E912:E975" ca="1" si="226">IF((TODAY()-D912)&lt;=30,"Yes","No")</f>
        <v>Yes</v>
      </c>
      <c r="F912" s="54" t="str">
        <f t="shared" ref="F912:F975" si="227">IF(AW912=1,"1. All Roles Work Flexible",IF(AX912=1,"2. Some Roles Work Flexible","3. All Roles Work Inflexible"))</f>
        <v>3. All Roles Work Inflexible</v>
      </c>
      <c r="G912" s="167" t="s">
        <v>1204</v>
      </c>
      <c r="H912" s="168">
        <v>6</v>
      </c>
      <c r="I912" s="23"/>
      <c r="J912" s="23"/>
      <c r="K912" s="23"/>
      <c r="L912" s="23"/>
      <c r="M912" s="23"/>
      <c r="N912" s="23"/>
      <c r="O912" s="23"/>
      <c r="P912" s="23"/>
      <c r="Q912" s="23">
        <v>2</v>
      </c>
      <c r="R912" s="23">
        <v>1</v>
      </c>
      <c r="S912" s="23"/>
      <c r="T912" s="23"/>
      <c r="U912" s="23">
        <v>1</v>
      </c>
      <c r="V912" s="23"/>
      <c r="W912" s="23"/>
      <c r="X912" s="23"/>
      <c r="Y912" s="23"/>
      <c r="Z912" s="23"/>
      <c r="AA912" s="23"/>
      <c r="AB912" s="23"/>
      <c r="AC912" s="24"/>
      <c r="AE912" s="35" t="s">
        <v>1205</v>
      </c>
      <c r="AF912" s="36"/>
      <c r="AG912" s="36"/>
      <c r="AH912" s="36"/>
      <c r="AI912" s="37"/>
      <c r="AK912" s="4">
        <f t="shared" ref="AK912:AK975" si="228">COUNTIF(AE912,"Remote")</f>
        <v>0</v>
      </c>
      <c r="AL912" s="4">
        <f t="shared" ref="AL912:AL975" si="229">COUNTIF(AF912,"Remote")</f>
        <v>0</v>
      </c>
      <c r="AM912" s="4">
        <f t="shared" ref="AM912:AM975" si="230">COUNTIF(AG912,"Remote")</f>
        <v>0</v>
      </c>
      <c r="AN912" s="4">
        <f t="shared" ref="AN912:AN975" si="231">COUNTIF(AH912,"Remote")</f>
        <v>0</v>
      </c>
      <c r="AO912" s="4">
        <f t="shared" ref="AO912:AO975" si="232">COUNTIF(AI912,"Remote")</f>
        <v>0</v>
      </c>
      <c r="AQ912" s="4">
        <f t="shared" ref="AQ912:AQ975" si="233">COUNTBLANK(AE912)</f>
        <v>0</v>
      </c>
      <c r="AR912" s="4">
        <f t="shared" ref="AR912:AR975" si="234">COUNTBLANK(AF912)</f>
        <v>1</v>
      </c>
      <c r="AS912" s="4">
        <f t="shared" ref="AS912:AS975" si="235">COUNTBLANK(AG912)</f>
        <v>1</v>
      </c>
      <c r="AT912" s="4">
        <f t="shared" ref="AT912:AT975" si="236">COUNTBLANK(AH912)</f>
        <v>1</v>
      </c>
      <c r="AU912" s="4">
        <f t="shared" ref="AU912:AU975" si="237">COUNTBLANK(AI912)</f>
        <v>1</v>
      </c>
      <c r="AW912" s="4">
        <f t="shared" ref="AW912:AW975" si="238">IF(AND(SUM(AQ912:AU912)=4,SUM(AK912:AO912)=1),1,0)</f>
        <v>0</v>
      </c>
      <c r="AX912" s="4">
        <f t="shared" ref="AX912:AX975" si="239">IF(AND(SUM(AQ912:AU912)&lt;4,SUM(AK912:AO912)=1),1,0)</f>
        <v>0</v>
      </c>
      <c r="AY912" s="4">
        <f t="shared" ref="AY912:AY975" si="240">IF((AW912+AX912)=0,1,0)</f>
        <v>1</v>
      </c>
      <c r="BA912" s="4">
        <f t="shared" ref="BA912:BA975" si="241">IF(AW912=1,5,IF(AX912=1,3,1))</f>
        <v>1</v>
      </c>
    </row>
    <row r="913" spans="2:53" ht="14.5" customHeight="1" x14ac:dyDescent="0.35">
      <c r="B913" s="47" t="s">
        <v>2779</v>
      </c>
      <c r="C913" s="73" t="s">
        <v>3474</v>
      </c>
      <c r="D913" s="74">
        <v>45332</v>
      </c>
      <c r="E913" s="74" t="str">
        <f t="shared" ca="1" si="226"/>
        <v>Yes</v>
      </c>
      <c r="F913" s="54" t="str">
        <f t="shared" si="227"/>
        <v>3. All Roles Work Inflexible</v>
      </c>
      <c r="G913" s="167" t="s">
        <v>4672</v>
      </c>
      <c r="H913" s="168">
        <v>8</v>
      </c>
      <c r="I913" s="23"/>
      <c r="J913" s="23"/>
      <c r="K913" s="23"/>
      <c r="L913" s="23"/>
      <c r="M913" s="23"/>
      <c r="N913" s="23"/>
      <c r="O913" s="23"/>
      <c r="P913" s="23"/>
      <c r="Q913" s="23"/>
      <c r="R913" s="23"/>
      <c r="S913" s="23"/>
      <c r="T913" s="23"/>
      <c r="U913" s="23"/>
      <c r="V913" s="23"/>
      <c r="W913" s="23"/>
      <c r="X913" s="23"/>
      <c r="Y913" s="23"/>
      <c r="Z913" s="23"/>
      <c r="AA913" s="23"/>
      <c r="AB913" s="23"/>
      <c r="AC913" s="24"/>
      <c r="AE913" s="35" t="s">
        <v>1613</v>
      </c>
      <c r="AF913" s="36" t="s">
        <v>4204</v>
      </c>
      <c r="AG913" s="36"/>
      <c r="AH913" s="36"/>
      <c r="AI913" s="37"/>
      <c r="AK913" s="4">
        <f t="shared" si="228"/>
        <v>0</v>
      </c>
      <c r="AL913" s="4">
        <f t="shared" si="229"/>
        <v>0</v>
      </c>
      <c r="AM913" s="4">
        <f t="shared" si="230"/>
        <v>0</v>
      </c>
      <c r="AN913" s="4">
        <f t="shared" si="231"/>
        <v>0</v>
      </c>
      <c r="AO913" s="4">
        <f t="shared" si="232"/>
        <v>0</v>
      </c>
      <c r="AQ913" s="4">
        <f t="shared" si="233"/>
        <v>0</v>
      </c>
      <c r="AR913" s="4">
        <f t="shared" si="234"/>
        <v>1</v>
      </c>
      <c r="AS913" s="4">
        <f t="shared" si="235"/>
        <v>1</v>
      </c>
      <c r="AT913" s="4">
        <f t="shared" si="236"/>
        <v>1</v>
      </c>
      <c r="AU913" s="4">
        <f t="shared" si="237"/>
        <v>1</v>
      </c>
      <c r="AW913" s="4">
        <f t="shared" si="238"/>
        <v>0</v>
      </c>
      <c r="AX913" s="4">
        <f t="shared" si="239"/>
        <v>0</v>
      </c>
      <c r="AY913" s="4">
        <f t="shared" si="240"/>
        <v>1</v>
      </c>
      <c r="BA913" s="4">
        <f t="shared" si="241"/>
        <v>1</v>
      </c>
    </row>
    <row r="914" spans="2:53" ht="14.5" customHeight="1" x14ac:dyDescent="0.35">
      <c r="B914" s="47" t="s">
        <v>2380</v>
      </c>
      <c r="C914" s="73"/>
      <c r="D914" s="74">
        <v>45332</v>
      </c>
      <c r="E914" s="74" t="str">
        <f t="shared" ca="1" si="226"/>
        <v>Yes</v>
      </c>
      <c r="F914" s="54" t="str">
        <f t="shared" si="227"/>
        <v>3. All Roles Work Inflexible</v>
      </c>
      <c r="G914" s="167" t="s">
        <v>2379</v>
      </c>
      <c r="H914" s="168">
        <v>1</v>
      </c>
      <c r="I914" s="23"/>
      <c r="J914" s="23"/>
      <c r="K914" s="23"/>
      <c r="L914" s="23"/>
      <c r="M914" s="23"/>
      <c r="N914" s="23"/>
      <c r="O914" s="23"/>
      <c r="P914" s="23"/>
      <c r="Q914" s="23"/>
      <c r="R914" s="23"/>
      <c r="S914" s="23">
        <v>1</v>
      </c>
      <c r="T914" s="23"/>
      <c r="U914" s="23"/>
      <c r="V914" s="23"/>
      <c r="W914" s="23"/>
      <c r="X914" s="23"/>
      <c r="Y914" s="23"/>
      <c r="Z914" s="23"/>
      <c r="AA914" s="23"/>
      <c r="AB914" s="23"/>
      <c r="AC914" s="24"/>
      <c r="AE914" s="35" t="s">
        <v>614</v>
      </c>
      <c r="AF914" s="36"/>
      <c r="AG914" s="36"/>
      <c r="AH914" s="36"/>
      <c r="AI914" s="37"/>
      <c r="AK914" s="4">
        <f t="shared" si="228"/>
        <v>0</v>
      </c>
      <c r="AL914" s="4">
        <f t="shared" si="229"/>
        <v>0</v>
      </c>
      <c r="AM914" s="4">
        <f t="shared" si="230"/>
        <v>0</v>
      </c>
      <c r="AN914" s="4">
        <f t="shared" si="231"/>
        <v>0</v>
      </c>
      <c r="AO914" s="4">
        <f t="shared" si="232"/>
        <v>0</v>
      </c>
      <c r="AQ914" s="4">
        <f t="shared" si="233"/>
        <v>0</v>
      </c>
      <c r="AR914" s="4">
        <f t="shared" si="234"/>
        <v>1</v>
      </c>
      <c r="AS914" s="4">
        <f t="shared" si="235"/>
        <v>1</v>
      </c>
      <c r="AT914" s="4">
        <f t="shared" si="236"/>
        <v>1</v>
      </c>
      <c r="AU914" s="4">
        <f t="shared" si="237"/>
        <v>1</v>
      </c>
      <c r="AW914" s="4">
        <f t="shared" si="238"/>
        <v>0</v>
      </c>
      <c r="AX914" s="4">
        <f t="shared" si="239"/>
        <v>0</v>
      </c>
      <c r="AY914" s="4">
        <f t="shared" si="240"/>
        <v>1</v>
      </c>
      <c r="BA914" s="4">
        <f t="shared" si="241"/>
        <v>1</v>
      </c>
    </row>
    <row r="915" spans="2:53" ht="14.5" customHeight="1" x14ac:dyDescent="0.35">
      <c r="B915" s="47" t="s">
        <v>1206</v>
      </c>
      <c r="C915" s="73"/>
      <c r="D915" s="74">
        <v>45332</v>
      </c>
      <c r="E915" s="74" t="str">
        <f t="shared" ca="1" si="226"/>
        <v>Yes</v>
      </c>
      <c r="F915" s="54" t="str">
        <f t="shared" si="227"/>
        <v>3. All Roles Work Inflexible</v>
      </c>
      <c r="G915" s="167" t="s">
        <v>1207</v>
      </c>
      <c r="H915" s="168">
        <v>4</v>
      </c>
      <c r="I915" s="23"/>
      <c r="J915" s="23"/>
      <c r="K915" s="23">
        <v>2</v>
      </c>
      <c r="L915" s="23">
        <v>1</v>
      </c>
      <c r="M915" s="23"/>
      <c r="N915" s="23"/>
      <c r="O915" s="23"/>
      <c r="P915" s="23"/>
      <c r="Q915" s="23">
        <v>1</v>
      </c>
      <c r="R915" s="23"/>
      <c r="S915" s="23"/>
      <c r="T915" s="23"/>
      <c r="U915" s="23"/>
      <c r="V915" s="23"/>
      <c r="W915" s="23"/>
      <c r="X915" s="23"/>
      <c r="Y915" s="23"/>
      <c r="Z915" s="23">
        <v>2</v>
      </c>
      <c r="AA915" s="23"/>
      <c r="AB915" s="23"/>
      <c r="AC915" s="24"/>
      <c r="AE915" s="35" t="s">
        <v>695</v>
      </c>
      <c r="AF915" s="36"/>
      <c r="AG915" s="36"/>
      <c r="AH915" s="36"/>
      <c r="AI915" s="37"/>
      <c r="AK915" s="4">
        <f t="shared" si="228"/>
        <v>0</v>
      </c>
      <c r="AL915" s="4">
        <f t="shared" si="229"/>
        <v>0</v>
      </c>
      <c r="AM915" s="4">
        <f t="shared" si="230"/>
        <v>0</v>
      </c>
      <c r="AN915" s="4">
        <f t="shared" si="231"/>
        <v>0</v>
      </c>
      <c r="AO915" s="4">
        <f t="shared" si="232"/>
        <v>0</v>
      </c>
      <c r="AQ915" s="4">
        <f t="shared" si="233"/>
        <v>0</v>
      </c>
      <c r="AR915" s="4">
        <f t="shared" si="234"/>
        <v>1</v>
      </c>
      <c r="AS915" s="4">
        <f t="shared" si="235"/>
        <v>1</v>
      </c>
      <c r="AT915" s="4">
        <f t="shared" si="236"/>
        <v>1</v>
      </c>
      <c r="AU915" s="4">
        <f t="shared" si="237"/>
        <v>1</v>
      </c>
      <c r="AW915" s="4">
        <f t="shared" si="238"/>
        <v>0</v>
      </c>
      <c r="AX915" s="4">
        <f t="shared" si="239"/>
        <v>0</v>
      </c>
      <c r="AY915" s="4">
        <f t="shared" si="240"/>
        <v>1</v>
      </c>
      <c r="BA915" s="4">
        <f t="shared" si="241"/>
        <v>1</v>
      </c>
    </row>
    <row r="916" spans="2:53" ht="14.5" customHeight="1" x14ac:dyDescent="0.35">
      <c r="B916" s="47" t="s">
        <v>2780</v>
      </c>
      <c r="C916" s="73" t="s">
        <v>3474</v>
      </c>
      <c r="D916" s="74">
        <v>45332</v>
      </c>
      <c r="E916" s="74" t="str">
        <f t="shared" ca="1" si="226"/>
        <v>Yes</v>
      </c>
      <c r="F916" s="54" t="str">
        <f t="shared" si="227"/>
        <v>3. All Roles Work Inflexible</v>
      </c>
      <c r="G916" s="167" t="s">
        <v>3628</v>
      </c>
      <c r="H916" s="168">
        <v>1</v>
      </c>
      <c r="I916" s="23"/>
      <c r="J916" s="23"/>
      <c r="K916" s="23"/>
      <c r="L916" s="23"/>
      <c r="M916" s="23"/>
      <c r="N916" s="23"/>
      <c r="O916" s="23"/>
      <c r="P916" s="23"/>
      <c r="Q916" s="23"/>
      <c r="R916" s="23"/>
      <c r="S916" s="23"/>
      <c r="T916" s="23"/>
      <c r="U916" s="23"/>
      <c r="V916" s="23"/>
      <c r="W916" s="23"/>
      <c r="X916" s="23"/>
      <c r="Y916" s="23"/>
      <c r="Z916" s="23"/>
      <c r="AA916" s="23"/>
      <c r="AB916" s="23"/>
      <c r="AC916" s="24"/>
      <c r="AE916" s="35" t="s">
        <v>637</v>
      </c>
      <c r="AF916" s="36" t="s">
        <v>4204</v>
      </c>
      <c r="AG916" s="36"/>
      <c r="AH916" s="36"/>
      <c r="AI916" s="37"/>
      <c r="AK916" s="4">
        <f t="shared" si="228"/>
        <v>0</v>
      </c>
      <c r="AL916" s="4">
        <f t="shared" si="229"/>
        <v>0</v>
      </c>
      <c r="AM916" s="4">
        <f t="shared" si="230"/>
        <v>0</v>
      </c>
      <c r="AN916" s="4">
        <f t="shared" si="231"/>
        <v>0</v>
      </c>
      <c r="AO916" s="4">
        <f t="shared" si="232"/>
        <v>0</v>
      </c>
      <c r="AQ916" s="4">
        <f t="shared" si="233"/>
        <v>0</v>
      </c>
      <c r="AR916" s="4">
        <f t="shared" si="234"/>
        <v>1</v>
      </c>
      <c r="AS916" s="4">
        <f t="shared" si="235"/>
        <v>1</v>
      </c>
      <c r="AT916" s="4">
        <f t="shared" si="236"/>
        <v>1</v>
      </c>
      <c r="AU916" s="4">
        <f t="shared" si="237"/>
        <v>1</v>
      </c>
      <c r="AW916" s="4">
        <f t="shared" si="238"/>
        <v>0</v>
      </c>
      <c r="AX916" s="4">
        <f t="shared" si="239"/>
        <v>0</v>
      </c>
      <c r="AY916" s="4">
        <f t="shared" si="240"/>
        <v>1</v>
      </c>
      <c r="BA916" s="4">
        <f t="shared" si="241"/>
        <v>1</v>
      </c>
    </row>
    <row r="917" spans="2:53" ht="14.5" customHeight="1" x14ac:dyDescent="0.35">
      <c r="B917" s="47" t="s">
        <v>1208</v>
      </c>
      <c r="C917" s="73"/>
      <c r="D917" s="74">
        <v>45332</v>
      </c>
      <c r="E917" s="74" t="str">
        <f t="shared" ca="1" si="226"/>
        <v>Yes</v>
      </c>
      <c r="F917" s="54" t="str">
        <f t="shared" si="227"/>
        <v>3. All Roles Work Inflexible</v>
      </c>
      <c r="G917" s="167" t="s">
        <v>1209</v>
      </c>
      <c r="H917" s="168">
        <v>9</v>
      </c>
      <c r="I917" s="23"/>
      <c r="J917" s="23">
        <v>1</v>
      </c>
      <c r="K917" s="23">
        <v>4</v>
      </c>
      <c r="L917" s="23"/>
      <c r="M917" s="23">
        <v>1</v>
      </c>
      <c r="N917" s="23"/>
      <c r="O917" s="23"/>
      <c r="P917" s="23"/>
      <c r="Q917" s="23">
        <v>1</v>
      </c>
      <c r="R917" s="23">
        <v>1</v>
      </c>
      <c r="S917" s="23"/>
      <c r="T917" s="23"/>
      <c r="U917" s="23">
        <v>1</v>
      </c>
      <c r="V917" s="23"/>
      <c r="W917" s="23"/>
      <c r="X917" s="23"/>
      <c r="Y917" s="23"/>
      <c r="Z917" s="23"/>
      <c r="AA917" s="23"/>
      <c r="AB917" s="23"/>
      <c r="AC917" s="24"/>
      <c r="AE917" s="35" t="s">
        <v>1210</v>
      </c>
      <c r="AF917" s="36"/>
      <c r="AG917" s="36"/>
      <c r="AH917" s="36"/>
      <c r="AI917" s="37"/>
      <c r="AK917" s="4">
        <f t="shared" si="228"/>
        <v>0</v>
      </c>
      <c r="AL917" s="4">
        <f t="shared" si="229"/>
        <v>0</v>
      </c>
      <c r="AM917" s="4">
        <f t="shared" si="230"/>
        <v>0</v>
      </c>
      <c r="AN917" s="4">
        <f t="shared" si="231"/>
        <v>0</v>
      </c>
      <c r="AO917" s="4">
        <f t="shared" si="232"/>
        <v>0</v>
      </c>
      <c r="AQ917" s="4">
        <f t="shared" si="233"/>
        <v>0</v>
      </c>
      <c r="AR917" s="4">
        <f t="shared" si="234"/>
        <v>1</v>
      </c>
      <c r="AS917" s="4">
        <f t="shared" si="235"/>
        <v>1</v>
      </c>
      <c r="AT917" s="4">
        <f t="shared" si="236"/>
        <v>1</v>
      </c>
      <c r="AU917" s="4">
        <f t="shared" si="237"/>
        <v>1</v>
      </c>
      <c r="AW917" s="4">
        <f t="shared" si="238"/>
        <v>0</v>
      </c>
      <c r="AX917" s="4">
        <f t="shared" si="239"/>
        <v>0</v>
      </c>
      <c r="AY917" s="4">
        <f t="shared" si="240"/>
        <v>1</v>
      </c>
      <c r="BA917" s="4">
        <f t="shared" si="241"/>
        <v>1</v>
      </c>
    </row>
    <row r="918" spans="2:53" ht="14.5" customHeight="1" x14ac:dyDescent="0.35">
      <c r="B918" s="47" t="s">
        <v>2781</v>
      </c>
      <c r="C918" s="73" t="s">
        <v>3474</v>
      </c>
      <c r="D918" s="74">
        <v>45332</v>
      </c>
      <c r="E918" s="74" t="str">
        <f t="shared" ca="1" si="226"/>
        <v>Yes</v>
      </c>
      <c r="F918" s="54" t="str">
        <f t="shared" si="227"/>
        <v>3. All Roles Work Inflexible</v>
      </c>
      <c r="G918" s="167" t="s">
        <v>3629</v>
      </c>
      <c r="H918" s="168">
        <v>1</v>
      </c>
      <c r="I918" s="23"/>
      <c r="J918" s="23"/>
      <c r="K918" s="23"/>
      <c r="L918" s="23"/>
      <c r="M918" s="23"/>
      <c r="N918" s="23"/>
      <c r="O918" s="23"/>
      <c r="P918" s="23"/>
      <c r="Q918" s="23"/>
      <c r="R918" s="23"/>
      <c r="S918" s="23"/>
      <c r="T918" s="23"/>
      <c r="U918" s="23"/>
      <c r="V918" s="23"/>
      <c r="W918" s="23"/>
      <c r="X918" s="23"/>
      <c r="Y918" s="23"/>
      <c r="Z918" s="23"/>
      <c r="AA918" s="23"/>
      <c r="AB918" s="23"/>
      <c r="AC918" s="24"/>
      <c r="AE918" s="35" t="s">
        <v>4240</v>
      </c>
      <c r="AF918" s="36" t="s">
        <v>4204</v>
      </c>
      <c r="AG918" s="36"/>
      <c r="AH918" s="36"/>
      <c r="AI918" s="37"/>
      <c r="AK918" s="4">
        <f t="shared" si="228"/>
        <v>0</v>
      </c>
      <c r="AL918" s="4">
        <f t="shared" si="229"/>
        <v>0</v>
      </c>
      <c r="AM918" s="4">
        <f t="shared" si="230"/>
        <v>0</v>
      </c>
      <c r="AN918" s="4">
        <f t="shared" si="231"/>
        <v>0</v>
      </c>
      <c r="AO918" s="4">
        <f t="shared" si="232"/>
        <v>0</v>
      </c>
      <c r="AQ918" s="4">
        <f t="shared" si="233"/>
        <v>0</v>
      </c>
      <c r="AR918" s="4">
        <f t="shared" si="234"/>
        <v>1</v>
      </c>
      <c r="AS918" s="4">
        <f t="shared" si="235"/>
        <v>1</v>
      </c>
      <c r="AT918" s="4">
        <f t="shared" si="236"/>
        <v>1</v>
      </c>
      <c r="AU918" s="4">
        <f t="shared" si="237"/>
        <v>1</v>
      </c>
      <c r="AW918" s="4">
        <f t="shared" si="238"/>
        <v>0</v>
      </c>
      <c r="AX918" s="4">
        <f t="shared" si="239"/>
        <v>0</v>
      </c>
      <c r="AY918" s="4">
        <f t="shared" si="240"/>
        <v>1</v>
      </c>
      <c r="BA918" s="4">
        <f t="shared" si="241"/>
        <v>1</v>
      </c>
    </row>
    <row r="919" spans="2:53" ht="14.5" customHeight="1" x14ac:dyDescent="0.35">
      <c r="B919" s="47" t="s">
        <v>2783</v>
      </c>
      <c r="C919" s="73" t="s">
        <v>3474</v>
      </c>
      <c r="D919" s="74">
        <v>45332</v>
      </c>
      <c r="E919" s="74" t="str">
        <f t="shared" ca="1" si="226"/>
        <v>Yes</v>
      </c>
      <c r="F919" s="54" t="str">
        <f t="shared" si="227"/>
        <v>3. All Roles Work Inflexible</v>
      </c>
      <c r="G919" s="167" t="s">
        <v>3631</v>
      </c>
      <c r="H919" s="168">
        <v>1</v>
      </c>
      <c r="I919" s="23"/>
      <c r="J919" s="23"/>
      <c r="K919" s="23"/>
      <c r="L919" s="23"/>
      <c r="M919" s="23"/>
      <c r="N919" s="23"/>
      <c r="O919" s="23"/>
      <c r="P919" s="23"/>
      <c r="Q919" s="23"/>
      <c r="R919" s="23"/>
      <c r="S919" s="23"/>
      <c r="T919" s="23"/>
      <c r="U919" s="23"/>
      <c r="V919" s="23"/>
      <c r="W919" s="23"/>
      <c r="X919" s="23"/>
      <c r="Y919" s="23"/>
      <c r="Z919" s="23"/>
      <c r="AA919" s="23"/>
      <c r="AB919" s="23"/>
      <c r="AC919" s="24"/>
      <c r="AE919" s="35" t="s">
        <v>618</v>
      </c>
      <c r="AF919" s="36" t="s">
        <v>4204</v>
      </c>
      <c r="AG919" s="36"/>
      <c r="AH919" s="36"/>
      <c r="AI919" s="37"/>
      <c r="AK919" s="4">
        <f t="shared" si="228"/>
        <v>0</v>
      </c>
      <c r="AL919" s="4">
        <f t="shared" si="229"/>
        <v>0</v>
      </c>
      <c r="AM919" s="4">
        <f t="shared" si="230"/>
        <v>0</v>
      </c>
      <c r="AN919" s="4">
        <f t="shared" si="231"/>
        <v>0</v>
      </c>
      <c r="AO919" s="4">
        <f t="shared" si="232"/>
        <v>0</v>
      </c>
      <c r="AQ919" s="4">
        <f t="shared" si="233"/>
        <v>0</v>
      </c>
      <c r="AR919" s="4">
        <f t="shared" si="234"/>
        <v>1</v>
      </c>
      <c r="AS919" s="4">
        <f t="shared" si="235"/>
        <v>1</v>
      </c>
      <c r="AT919" s="4">
        <f t="shared" si="236"/>
        <v>1</v>
      </c>
      <c r="AU919" s="4">
        <f t="shared" si="237"/>
        <v>1</v>
      </c>
      <c r="AW919" s="4">
        <f t="shared" si="238"/>
        <v>0</v>
      </c>
      <c r="AX919" s="4">
        <f t="shared" si="239"/>
        <v>0</v>
      </c>
      <c r="AY919" s="4">
        <f t="shared" si="240"/>
        <v>1</v>
      </c>
      <c r="BA919" s="4">
        <f t="shared" si="241"/>
        <v>1</v>
      </c>
    </row>
    <row r="920" spans="2:53" ht="14.5" customHeight="1" x14ac:dyDescent="0.35">
      <c r="B920" s="47" t="s">
        <v>2784</v>
      </c>
      <c r="C920" s="73" t="s">
        <v>3474</v>
      </c>
      <c r="D920" s="74">
        <v>45332</v>
      </c>
      <c r="E920" s="74" t="str">
        <f t="shared" ca="1" si="226"/>
        <v>Yes</v>
      </c>
      <c r="F920" s="54" t="str">
        <f t="shared" si="227"/>
        <v>3. All Roles Work Inflexible</v>
      </c>
      <c r="G920" s="167" t="s">
        <v>4673</v>
      </c>
      <c r="H920" s="168">
        <v>1</v>
      </c>
      <c r="I920" s="23"/>
      <c r="J920" s="23"/>
      <c r="K920" s="23"/>
      <c r="L920" s="23"/>
      <c r="M920" s="23"/>
      <c r="N920" s="23"/>
      <c r="O920" s="23"/>
      <c r="P920" s="23"/>
      <c r="Q920" s="23"/>
      <c r="R920" s="23"/>
      <c r="S920" s="23"/>
      <c r="T920" s="23"/>
      <c r="U920" s="23"/>
      <c r="V920" s="23"/>
      <c r="W920" s="23"/>
      <c r="X920" s="23"/>
      <c r="Y920" s="23"/>
      <c r="Z920" s="23"/>
      <c r="AA920" s="23"/>
      <c r="AB920" s="23"/>
      <c r="AC920" s="24"/>
      <c r="AE920" s="35" t="s">
        <v>4249</v>
      </c>
      <c r="AF920" s="36" t="s">
        <v>4204</v>
      </c>
      <c r="AG920" s="36"/>
      <c r="AH920" s="36"/>
      <c r="AI920" s="37"/>
      <c r="AK920" s="4">
        <f t="shared" si="228"/>
        <v>0</v>
      </c>
      <c r="AL920" s="4">
        <f t="shared" si="229"/>
        <v>0</v>
      </c>
      <c r="AM920" s="4">
        <f t="shared" si="230"/>
        <v>0</v>
      </c>
      <c r="AN920" s="4">
        <f t="shared" si="231"/>
        <v>0</v>
      </c>
      <c r="AO920" s="4">
        <f t="shared" si="232"/>
        <v>0</v>
      </c>
      <c r="AQ920" s="4">
        <f t="shared" si="233"/>
        <v>0</v>
      </c>
      <c r="AR920" s="4">
        <f t="shared" si="234"/>
        <v>1</v>
      </c>
      <c r="AS920" s="4">
        <f t="shared" si="235"/>
        <v>1</v>
      </c>
      <c r="AT920" s="4">
        <f t="shared" si="236"/>
        <v>1</v>
      </c>
      <c r="AU920" s="4">
        <f t="shared" si="237"/>
        <v>1</v>
      </c>
      <c r="AW920" s="4">
        <f t="shared" si="238"/>
        <v>0</v>
      </c>
      <c r="AX920" s="4">
        <f t="shared" si="239"/>
        <v>0</v>
      </c>
      <c r="AY920" s="4">
        <f t="shared" si="240"/>
        <v>1</v>
      </c>
      <c r="BA920" s="4">
        <f t="shared" si="241"/>
        <v>1</v>
      </c>
    </row>
    <row r="921" spans="2:53" ht="14.5" customHeight="1" x14ac:dyDescent="0.35">
      <c r="B921" s="47" t="s">
        <v>2280</v>
      </c>
      <c r="C921" s="73"/>
      <c r="D921" s="74">
        <v>45332</v>
      </c>
      <c r="E921" s="74" t="str">
        <f t="shared" ca="1" si="226"/>
        <v>Yes</v>
      </c>
      <c r="F921" s="54" t="str">
        <f t="shared" si="227"/>
        <v>3. All Roles Work Inflexible</v>
      </c>
      <c r="G921" s="167" t="s">
        <v>2294</v>
      </c>
      <c r="H921" s="168">
        <v>1</v>
      </c>
      <c r="I921" s="23"/>
      <c r="J921" s="23"/>
      <c r="K921" s="23"/>
      <c r="L921" s="23"/>
      <c r="M921" s="23"/>
      <c r="N921" s="23"/>
      <c r="O921" s="23"/>
      <c r="P921" s="23"/>
      <c r="Q921" s="23"/>
      <c r="R921" s="23"/>
      <c r="S921" s="23">
        <v>1</v>
      </c>
      <c r="T921" s="23"/>
      <c r="U921" s="23"/>
      <c r="V921" s="23"/>
      <c r="W921" s="23"/>
      <c r="X921" s="23"/>
      <c r="Y921" s="23"/>
      <c r="Z921" s="23"/>
      <c r="AA921" s="23"/>
      <c r="AB921" s="23"/>
      <c r="AC921" s="24"/>
      <c r="AE921" s="35" t="s">
        <v>2309</v>
      </c>
      <c r="AF921" s="36"/>
      <c r="AG921" s="36"/>
      <c r="AH921" s="36"/>
      <c r="AI921" s="37"/>
      <c r="AK921" s="4">
        <f t="shared" si="228"/>
        <v>0</v>
      </c>
      <c r="AL921" s="4">
        <f t="shared" si="229"/>
        <v>0</v>
      </c>
      <c r="AM921" s="4">
        <f t="shared" si="230"/>
        <v>0</v>
      </c>
      <c r="AN921" s="4">
        <f t="shared" si="231"/>
        <v>0</v>
      </c>
      <c r="AO921" s="4">
        <f t="shared" si="232"/>
        <v>0</v>
      </c>
      <c r="AQ921" s="4">
        <f t="shared" si="233"/>
        <v>0</v>
      </c>
      <c r="AR921" s="4">
        <f t="shared" si="234"/>
        <v>1</v>
      </c>
      <c r="AS921" s="4">
        <f t="shared" si="235"/>
        <v>1</v>
      </c>
      <c r="AT921" s="4">
        <f t="shared" si="236"/>
        <v>1</v>
      </c>
      <c r="AU921" s="4">
        <f t="shared" si="237"/>
        <v>1</v>
      </c>
      <c r="AW921" s="4">
        <f t="shared" si="238"/>
        <v>0</v>
      </c>
      <c r="AX921" s="4">
        <f t="shared" si="239"/>
        <v>0</v>
      </c>
      <c r="AY921" s="4">
        <f t="shared" si="240"/>
        <v>1</v>
      </c>
      <c r="BA921" s="4">
        <f t="shared" si="241"/>
        <v>1</v>
      </c>
    </row>
    <row r="922" spans="2:53" ht="14.5" customHeight="1" x14ac:dyDescent="0.35">
      <c r="B922" s="47" t="s">
        <v>1211</v>
      </c>
      <c r="C922" s="73"/>
      <c r="D922" s="74">
        <v>45332</v>
      </c>
      <c r="E922" s="74" t="str">
        <f t="shared" ca="1" si="226"/>
        <v>Yes</v>
      </c>
      <c r="F922" s="54" t="str">
        <f t="shared" si="227"/>
        <v>3. All Roles Work Inflexible</v>
      </c>
      <c r="G922" s="167" t="s">
        <v>2491</v>
      </c>
      <c r="H922" s="168">
        <v>12</v>
      </c>
      <c r="I922" s="23"/>
      <c r="J922" s="23"/>
      <c r="K922" s="23">
        <v>11</v>
      </c>
      <c r="L922" s="23">
        <v>1</v>
      </c>
      <c r="M922" s="23"/>
      <c r="N922" s="23"/>
      <c r="O922" s="23"/>
      <c r="P922" s="23"/>
      <c r="Q922" s="23">
        <v>9</v>
      </c>
      <c r="R922" s="23"/>
      <c r="S922" s="23"/>
      <c r="T922" s="23">
        <v>1</v>
      </c>
      <c r="U922" s="23"/>
      <c r="V922" s="23"/>
      <c r="W922" s="23"/>
      <c r="X922" s="23"/>
      <c r="Y922" s="23">
        <v>4</v>
      </c>
      <c r="Z922" s="23"/>
      <c r="AA922" s="23"/>
      <c r="AB922" s="23"/>
      <c r="AC922" s="24"/>
      <c r="AE922" s="35" t="s">
        <v>1212</v>
      </c>
      <c r="AF922" s="36"/>
      <c r="AG922" s="36"/>
      <c r="AH922" s="36"/>
      <c r="AI922" s="37"/>
      <c r="AK922" s="4">
        <f t="shared" si="228"/>
        <v>0</v>
      </c>
      <c r="AL922" s="4">
        <f t="shared" si="229"/>
        <v>0</v>
      </c>
      <c r="AM922" s="4">
        <f t="shared" si="230"/>
        <v>0</v>
      </c>
      <c r="AN922" s="4">
        <f t="shared" si="231"/>
        <v>0</v>
      </c>
      <c r="AO922" s="4">
        <f t="shared" si="232"/>
        <v>0</v>
      </c>
      <c r="AQ922" s="4">
        <f t="shared" si="233"/>
        <v>0</v>
      </c>
      <c r="AR922" s="4">
        <f t="shared" si="234"/>
        <v>1</v>
      </c>
      <c r="AS922" s="4">
        <f t="shared" si="235"/>
        <v>1</v>
      </c>
      <c r="AT922" s="4">
        <f t="shared" si="236"/>
        <v>1</v>
      </c>
      <c r="AU922" s="4">
        <f t="shared" si="237"/>
        <v>1</v>
      </c>
      <c r="AW922" s="4">
        <f t="shared" si="238"/>
        <v>0</v>
      </c>
      <c r="AX922" s="4">
        <f t="shared" si="239"/>
        <v>0</v>
      </c>
      <c r="AY922" s="4">
        <f t="shared" si="240"/>
        <v>1</v>
      </c>
      <c r="BA922" s="4">
        <f t="shared" si="241"/>
        <v>1</v>
      </c>
    </row>
    <row r="923" spans="2:53" ht="14.5" customHeight="1" x14ac:dyDescent="0.35">
      <c r="B923" s="47" t="s">
        <v>2785</v>
      </c>
      <c r="C923" s="73" t="s">
        <v>3474</v>
      </c>
      <c r="D923" s="74">
        <v>45332</v>
      </c>
      <c r="E923" s="74" t="str">
        <f t="shared" ca="1" si="226"/>
        <v>Yes</v>
      </c>
      <c r="F923" s="54" t="str">
        <f t="shared" si="227"/>
        <v>3. All Roles Work Inflexible</v>
      </c>
      <c r="G923" s="167" t="s">
        <v>4674</v>
      </c>
      <c r="H923" s="168">
        <v>4</v>
      </c>
      <c r="I923" s="23"/>
      <c r="J923" s="23"/>
      <c r="K923" s="23"/>
      <c r="L923" s="23"/>
      <c r="M923" s="23"/>
      <c r="N923" s="23"/>
      <c r="O923" s="23"/>
      <c r="P923" s="23"/>
      <c r="Q923" s="23"/>
      <c r="R923" s="23"/>
      <c r="S923" s="23"/>
      <c r="T923" s="23"/>
      <c r="U923" s="23"/>
      <c r="V923" s="23"/>
      <c r="W923" s="23"/>
      <c r="X923" s="23"/>
      <c r="Y923" s="23"/>
      <c r="Z923" s="23"/>
      <c r="AA923" s="23"/>
      <c r="AB923" s="23"/>
      <c r="AC923" s="24"/>
      <c r="AE923" s="35" t="s">
        <v>4207</v>
      </c>
      <c r="AF923" s="36" t="s">
        <v>4204</v>
      </c>
      <c r="AG923" s="36"/>
      <c r="AH923" s="36"/>
      <c r="AI923" s="37"/>
      <c r="AK923" s="4">
        <f t="shared" si="228"/>
        <v>0</v>
      </c>
      <c r="AL923" s="4">
        <f t="shared" si="229"/>
        <v>0</v>
      </c>
      <c r="AM923" s="4">
        <f t="shared" si="230"/>
        <v>0</v>
      </c>
      <c r="AN923" s="4">
        <f t="shared" si="231"/>
        <v>0</v>
      </c>
      <c r="AO923" s="4">
        <f t="shared" si="232"/>
        <v>0</v>
      </c>
      <c r="AQ923" s="4">
        <f t="shared" si="233"/>
        <v>0</v>
      </c>
      <c r="AR923" s="4">
        <f t="shared" si="234"/>
        <v>1</v>
      </c>
      <c r="AS923" s="4">
        <f t="shared" si="235"/>
        <v>1</v>
      </c>
      <c r="AT923" s="4">
        <f t="shared" si="236"/>
        <v>1</v>
      </c>
      <c r="AU923" s="4">
        <f t="shared" si="237"/>
        <v>1</v>
      </c>
      <c r="AW923" s="4">
        <f t="shared" si="238"/>
        <v>0</v>
      </c>
      <c r="AX923" s="4">
        <f t="shared" si="239"/>
        <v>0</v>
      </c>
      <c r="AY923" s="4">
        <f t="shared" si="240"/>
        <v>1</v>
      </c>
      <c r="BA923" s="4">
        <f t="shared" si="241"/>
        <v>1</v>
      </c>
    </row>
    <row r="924" spans="2:53" ht="14.5" customHeight="1" x14ac:dyDescent="0.35">
      <c r="B924" s="47" t="s">
        <v>2786</v>
      </c>
      <c r="C924" s="73" t="s">
        <v>3474</v>
      </c>
      <c r="D924" s="74">
        <v>45332</v>
      </c>
      <c r="E924" s="74" t="str">
        <f t="shared" ca="1" si="226"/>
        <v>Yes</v>
      </c>
      <c r="F924" s="54" t="str">
        <f t="shared" si="227"/>
        <v>3. All Roles Work Inflexible</v>
      </c>
      <c r="G924" s="167" t="s">
        <v>3634</v>
      </c>
      <c r="H924" s="168">
        <v>1</v>
      </c>
      <c r="I924" s="23"/>
      <c r="J924" s="23"/>
      <c r="K924" s="23"/>
      <c r="L924" s="23"/>
      <c r="M924" s="23"/>
      <c r="N924" s="23"/>
      <c r="O924" s="23"/>
      <c r="P924" s="23"/>
      <c r="Q924" s="23"/>
      <c r="R924" s="23"/>
      <c r="S924" s="23"/>
      <c r="T924" s="23"/>
      <c r="U924" s="23"/>
      <c r="V924" s="23"/>
      <c r="W924" s="23"/>
      <c r="X924" s="23"/>
      <c r="Y924" s="23"/>
      <c r="Z924" s="23"/>
      <c r="AA924" s="23"/>
      <c r="AB924" s="23"/>
      <c r="AC924" s="24"/>
      <c r="AE924" s="35" t="s">
        <v>4250</v>
      </c>
      <c r="AF924" s="36" t="s">
        <v>4204</v>
      </c>
      <c r="AG924" s="36"/>
      <c r="AH924" s="36"/>
      <c r="AI924" s="37"/>
      <c r="AK924" s="4">
        <f t="shared" si="228"/>
        <v>0</v>
      </c>
      <c r="AL924" s="4">
        <f t="shared" si="229"/>
        <v>0</v>
      </c>
      <c r="AM924" s="4">
        <f t="shared" si="230"/>
        <v>0</v>
      </c>
      <c r="AN924" s="4">
        <f t="shared" si="231"/>
        <v>0</v>
      </c>
      <c r="AO924" s="4">
        <f t="shared" si="232"/>
        <v>0</v>
      </c>
      <c r="AQ924" s="4">
        <f t="shared" si="233"/>
        <v>0</v>
      </c>
      <c r="AR924" s="4">
        <f t="shared" si="234"/>
        <v>1</v>
      </c>
      <c r="AS924" s="4">
        <f t="shared" si="235"/>
        <v>1</v>
      </c>
      <c r="AT924" s="4">
        <f t="shared" si="236"/>
        <v>1</v>
      </c>
      <c r="AU924" s="4">
        <f t="shared" si="237"/>
        <v>1</v>
      </c>
      <c r="AW924" s="4">
        <f t="shared" si="238"/>
        <v>0</v>
      </c>
      <c r="AX924" s="4">
        <f t="shared" si="239"/>
        <v>0</v>
      </c>
      <c r="AY924" s="4">
        <f t="shared" si="240"/>
        <v>1</v>
      </c>
      <c r="BA924" s="4">
        <f t="shared" si="241"/>
        <v>1</v>
      </c>
    </row>
    <row r="925" spans="2:53" ht="14.5" customHeight="1" x14ac:dyDescent="0.35">
      <c r="B925" s="47" t="s">
        <v>2787</v>
      </c>
      <c r="C925" s="73" t="s">
        <v>3474</v>
      </c>
      <c r="D925" s="74">
        <v>45332</v>
      </c>
      <c r="E925" s="74" t="str">
        <f t="shared" ca="1" si="226"/>
        <v>Yes</v>
      </c>
      <c r="F925" s="54" t="str">
        <f t="shared" si="227"/>
        <v>3. All Roles Work Inflexible</v>
      </c>
      <c r="G925" s="167" t="s">
        <v>3635</v>
      </c>
      <c r="H925" s="168">
        <v>1</v>
      </c>
      <c r="I925" s="23"/>
      <c r="J925" s="23"/>
      <c r="K925" s="23"/>
      <c r="L925" s="23"/>
      <c r="M925" s="23"/>
      <c r="N925" s="23"/>
      <c r="O925" s="23"/>
      <c r="P925" s="23"/>
      <c r="Q925" s="23"/>
      <c r="R925" s="23"/>
      <c r="S925" s="23"/>
      <c r="T925" s="23"/>
      <c r="U925" s="23"/>
      <c r="V925" s="23"/>
      <c r="W925" s="23"/>
      <c r="X925" s="23"/>
      <c r="Y925" s="23"/>
      <c r="Z925" s="23"/>
      <c r="AA925" s="23"/>
      <c r="AB925" s="23"/>
      <c r="AC925" s="24"/>
      <c r="AE925" s="35" t="s">
        <v>4251</v>
      </c>
      <c r="AF925" s="36" t="s">
        <v>4204</v>
      </c>
      <c r="AG925" s="36"/>
      <c r="AH925" s="36"/>
      <c r="AI925" s="37"/>
      <c r="AK925" s="4">
        <f t="shared" si="228"/>
        <v>0</v>
      </c>
      <c r="AL925" s="4">
        <f t="shared" si="229"/>
        <v>0</v>
      </c>
      <c r="AM925" s="4">
        <f t="shared" si="230"/>
        <v>0</v>
      </c>
      <c r="AN925" s="4">
        <f t="shared" si="231"/>
        <v>0</v>
      </c>
      <c r="AO925" s="4">
        <f t="shared" si="232"/>
        <v>0</v>
      </c>
      <c r="AQ925" s="4">
        <f t="shared" si="233"/>
        <v>0</v>
      </c>
      <c r="AR925" s="4">
        <f t="shared" si="234"/>
        <v>1</v>
      </c>
      <c r="AS925" s="4">
        <f t="shared" si="235"/>
        <v>1</v>
      </c>
      <c r="AT925" s="4">
        <f t="shared" si="236"/>
        <v>1</v>
      </c>
      <c r="AU925" s="4">
        <f t="shared" si="237"/>
        <v>1</v>
      </c>
      <c r="AW925" s="4">
        <f t="shared" si="238"/>
        <v>0</v>
      </c>
      <c r="AX925" s="4">
        <f t="shared" si="239"/>
        <v>0</v>
      </c>
      <c r="AY925" s="4">
        <f t="shared" si="240"/>
        <v>1</v>
      </c>
      <c r="BA925" s="4">
        <f t="shared" si="241"/>
        <v>1</v>
      </c>
    </row>
    <row r="926" spans="2:53" ht="14.5" customHeight="1" x14ac:dyDescent="0.35">
      <c r="B926" s="47" t="s">
        <v>1213</v>
      </c>
      <c r="C926" s="73"/>
      <c r="D926" s="74">
        <v>45332</v>
      </c>
      <c r="E926" s="74" t="str">
        <f t="shared" ca="1" si="226"/>
        <v>Yes</v>
      </c>
      <c r="F926" s="54" t="str">
        <f t="shared" si="227"/>
        <v>3. All Roles Work Inflexible</v>
      </c>
      <c r="G926" s="167" t="s">
        <v>1214</v>
      </c>
      <c r="H926" s="168">
        <v>1</v>
      </c>
      <c r="I926" s="23"/>
      <c r="J926" s="23"/>
      <c r="K926" s="23"/>
      <c r="L926" s="23"/>
      <c r="M926" s="23"/>
      <c r="N926" s="23"/>
      <c r="O926" s="23"/>
      <c r="P926" s="23"/>
      <c r="Q926" s="23"/>
      <c r="R926" s="23"/>
      <c r="S926" s="23">
        <v>1</v>
      </c>
      <c r="T926" s="23"/>
      <c r="U926" s="23"/>
      <c r="V926" s="23"/>
      <c r="W926" s="23"/>
      <c r="X926" s="23"/>
      <c r="Y926" s="23"/>
      <c r="Z926" s="23"/>
      <c r="AA926" s="23"/>
      <c r="AB926" s="23"/>
      <c r="AC926" s="24"/>
      <c r="AE926" s="35" t="s">
        <v>603</v>
      </c>
      <c r="AF926" s="36"/>
      <c r="AG926" s="36"/>
      <c r="AH926" s="36"/>
      <c r="AI926" s="37"/>
      <c r="AK926" s="4">
        <f t="shared" si="228"/>
        <v>0</v>
      </c>
      <c r="AL926" s="4">
        <f t="shared" si="229"/>
        <v>0</v>
      </c>
      <c r="AM926" s="4">
        <f t="shared" si="230"/>
        <v>0</v>
      </c>
      <c r="AN926" s="4">
        <f t="shared" si="231"/>
        <v>0</v>
      </c>
      <c r="AO926" s="4">
        <f t="shared" si="232"/>
        <v>0</v>
      </c>
      <c r="AQ926" s="4">
        <f t="shared" si="233"/>
        <v>0</v>
      </c>
      <c r="AR926" s="4">
        <f t="shared" si="234"/>
        <v>1</v>
      </c>
      <c r="AS926" s="4">
        <f t="shared" si="235"/>
        <v>1</v>
      </c>
      <c r="AT926" s="4">
        <f t="shared" si="236"/>
        <v>1</v>
      </c>
      <c r="AU926" s="4">
        <f t="shared" si="237"/>
        <v>1</v>
      </c>
      <c r="AW926" s="4">
        <f t="shared" si="238"/>
        <v>0</v>
      </c>
      <c r="AX926" s="4">
        <f t="shared" si="239"/>
        <v>0</v>
      </c>
      <c r="AY926" s="4">
        <f t="shared" si="240"/>
        <v>1</v>
      </c>
      <c r="BA926" s="4">
        <f t="shared" si="241"/>
        <v>1</v>
      </c>
    </row>
    <row r="927" spans="2:53" ht="14.5" customHeight="1" x14ac:dyDescent="0.35">
      <c r="B927" s="47" t="s">
        <v>2788</v>
      </c>
      <c r="C927" s="73" t="s">
        <v>3474</v>
      </c>
      <c r="D927" s="74">
        <v>45332</v>
      </c>
      <c r="E927" s="74" t="str">
        <f t="shared" ca="1" si="226"/>
        <v>Yes</v>
      </c>
      <c r="F927" s="54" t="str">
        <f t="shared" si="227"/>
        <v>3. All Roles Work Inflexible</v>
      </c>
      <c r="G927" s="167" t="s">
        <v>4675</v>
      </c>
      <c r="H927" s="168">
        <v>1</v>
      </c>
      <c r="I927" s="23"/>
      <c r="J927" s="23"/>
      <c r="K927" s="23"/>
      <c r="L927" s="23"/>
      <c r="M927" s="23"/>
      <c r="N927" s="23"/>
      <c r="O927" s="23"/>
      <c r="P927" s="23"/>
      <c r="Q927" s="23"/>
      <c r="R927" s="23"/>
      <c r="S927" s="23"/>
      <c r="T927" s="23"/>
      <c r="U927" s="23"/>
      <c r="V927" s="23"/>
      <c r="W927" s="23"/>
      <c r="X927" s="23"/>
      <c r="Y927" s="23"/>
      <c r="Z927" s="23"/>
      <c r="AA927" s="23"/>
      <c r="AB927" s="23"/>
      <c r="AC927" s="24"/>
      <c r="AE927" s="35" t="s">
        <v>4211</v>
      </c>
      <c r="AF927" s="36" t="s">
        <v>4204</v>
      </c>
      <c r="AG927" s="36"/>
      <c r="AH927" s="36"/>
      <c r="AI927" s="37"/>
      <c r="AK927" s="4">
        <f t="shared" si="228"/>
        <v>0</v>
      </c>
      <c r="AL927" s="4">
        <f t="shared" si="229"/>
        <v>0</v>
      </c>
      <c r="AM927" s="4">
        <f t="shared" si="230"/>
        <v>0</v>
      </c>
      <c r="AN927" s="4">
        <f t="shared" si="231"/>
        <v>0</v>
      </c>
      <c r="AO927" s="4">
        <f t="shared" si="232"/>
        <v>0</v>
      </c>
      <c r="AQ927" s="4">
        <f t="shared" si="233"/>
        <v>0</v>
      </c>
      <c r="AR927" s="4">
        <f t="shared" si="234"/>
        <v>1</v>
      </c>
      <c r="AS927" s="4">
        <f t="shared" si="235"/>
        <v>1</v>
      </c>
      <c r="AT927" s="4">
        <f t="shared" si="236"/>
        <v>1</v>
      </c>
      <c r="AU927" s="4">
        <f t="shared" si="237"/>
        <v>1</v>
      </c>
      <c r="AW927" s="4">
        <f t="shared" si="238"/>
        <v>0</v>
      </c>
      <c r="AX927" s="4">
        <f t="shared" si="239"/>
        <v>0</v>
      </c>
      <c r="AY927" s="4">
        <f t="shared" si="240"/>
        <v>1</v>
      </c>
      <c r="BA927" s="4">
        <f t="shared" si="241"/>
        <v>1</v>
      </c>
    </row>
    <row r="928" spans="2:53" ht="14.5" customHeight="1" x14ac:dyDescent="0.35">
      <c r="B928" s="47" t="s">
        <v>1215</v>
      </c>
      <c r="C928" s="73"/>
      <c r="D928" s="74">
        <v>45332</v>
      </c>
      <c r="E928" s="74" t="str">
        <f t="shared" ca="1" si="226"/>
        <v>Yes</v>
      </c>
      <c r="F928" s="54" t="str">
        <f t="shared" si="227"/>
        <v>3. All Roles Work Inflexible</v>
      </c>
      <c r="G928" s="167" t="s">
        <v>1216</v>
      </c>
      <c r="H928" s="168">
        <v>2</v>
      </c>
      <c r="I928" s="23"/>
      <c r="J928" s="23"/>
      <c r="K928" s="23">
        <v>2</v>
      </c>
      <c r="L928" s="23"/>
      <c r="M928" s="23"/>
      <c r="N928" s="23"/>
      <c r="O928" s="23"/>
      <c r="P928" s="23"/>
      <c r="Q928" s="23"/>
      <c r="R928" s="23">
        <v>2</v>
      </c>
      <c r="S928" s="23"/>
      <c r="T928" s="23"/>
      <c r="U928" s="23"/>
      <c r="V928" s="23"/>
      <c r="W928" s="23"/>
      <c r="X928" s="23"/>
      <c r="Y928" s="23"/>
      <c r="Z928" s="23">
        <v>1</v>
      </c>
      <c r="AA928" s="23"/>
      <c r="AB928" s="23"/>
      <c r="AC928" s="24"/>
      <c r="AE928" s="35" t="s">
        <v>617</v>
      </c>
      <c r="AF928" s="36"/>
      <c r="AG928" s="36"/>
      <c r="AH928" s="36"/>
      <c r="AI928" s="37"/>
      <c r="AK928" s="4">
        <f t="shared" si="228"/>
        <v>0</v>
      </c>
      <c r="AL928" s="4">
        <f t="shared" si="229"/>
        <v>0</v>
      </c>
      <c r="AM928" s="4">
        <f t="shared" si="230"/>
        <v>0</v>
      </c>
      <c r="AN928" s="4">
        <f t="shared" si="231"/>
        <v>0</v>
      </c>
      <c r="AO928" s="4">
        <f t="shared" si="232"/>
        <v>0</v>
      </c>
      <c r="AQ928" s="4">
        <f t="shared" si="233"/>
        <v>0</v>
      </c>
      <c r="AR928" s="4">
        <f t="shared" si="234"/>
        <v>1</v>
      </c>
      <c r="AS928" s="4">
        <f t="shared" si="235"/>
        <v>1</v>
      </c>
      <c r="AT928" s="4">
        <f t="shared" si="236"/>
        <v>1</v>
      </c>
      <c r="AU928" s="4">
        <f t="shared" si="237"/>
        <v>1</v>
      </c>
      <c r="AW928" s="4">
        <f t="shared" si="238"/>
        <v>0</v>
      </c>
      <c r="AX928" s="4">
        <f t="shared" si="239"/>
        <v>0</v>
      </c>
      <c r="AY928" s="4">
        <f t="shared" si="240"/>
        <v>1</v>
      </c>
      <c r="BA928" s="4">
        <f t="shared" si="241"/>
        <v>1</v>
      </c>
    </row>
    <row r="929" spans="2:53" ht="14.5" customHeight="1" x14ac:dyDescent="0.35">
      <c r="B929" s="47" t="s">
        <v>2789</v>
      </c>
      <c r="C929" s="73" t="s">
        <v>3474</v>
      </c>
      <c r="D929" s="74">
        <v>45332</v>
      </c>
      <c r="E929" s="74" t="str">
        <f t="shared" ca="1" si="226"/>
        <v>Yes</v>
      </c>
      <c r="F929" s="54" t="str">
        <f t="shared" si="227"/>
        <v>3. All Roles Work Inflexible</v>
      </c>
      <c r="G929" s="167" t="s">
        <v>3636</v>
      </c>
      <c r="H929" s="168">
        <v>1</v>
      </c>
      <c r="I929" s="23"/>
      <c r="J929" s="23"/>
      <c r="K929" s="23"/>
      <c r="L929" s="23"/>
      <c r="M929" s="23"/>
      <c r="N929" s="23"/>
      <c r="O929" s="23"/>
      <c r="P929" s="23"/>
      <c r="Q929" s="23"/>
      <c r="R929" s="23"/>
      <c r="S929" s="23"/>
      <c r="T929" s="23"/>
      <c r="U929" s="23"/>
      <c r="V929" s="23"/>
      <c r="W929" s="23"/>
      <c r="X929" s="23"/>
      <c r="Y929" s="23"/>
      <c r="Z929" s="23"/>
      <c r="AA929" s="23"/>
      <c r="AB929" s="23"/>
      <c r="AC929" s="24"/>
      <c r="AE929" s="35" t="s">
        <v>4252</v>
      </c>
      <c r="AF929" s="36" t="s">
        <v>4204</v>
      </c>
      <c r="AG929" s="36"/>
      <c r="AH929" s="36"/>
      <c r="AI929" s="37"/>
      <c r="AK929" s="4">
        <f t="shared" si="228"/>
        <v>0</v>
      </c>
      <c r="AL929" s="4">
        <f t="shared" si="229"/>
        <v>0</v>
      </c>
      <c r="AM929" s="4">
        <f t="shared" si="230"/>
        <v>0</v>
      </c>
      <c r="AN929" s="4">
        <f t="shared" si="231"/>
        <v>0</v>
      </c>
      <c r="AO929" s="4">
        <f t="shared" si="232"/>
        <v>0</v>
      </c>
      <c r="AQ929" s="4">
        <f t="shared" si="233"/>
        <v>0</v>
      </c>
      <c r="AR929" s="4">
        <f t="shared" si="234"/>
        <v>1</v>
      </c>
      <c r="AS929" s="4">
        <f t="shared" si="235"/>
        <v>1</v>
      </c>
      <c r="AT929" s="4">
        <f t="shared" si="236"/>
        <v>1</v>
      </c>
      <c r="AU929" s="4">
        <f t="shared" si="237"/>
        <v>1</v>
      </c>
      <c r="AW929" s="4">
        <f t="shared" si="238"/>
        <v>0</v>
      </c>
      <c r="AX929" s="4">
        <f t="shared" si="239"/>
        <v>0</v>
      </c>
      <c r="AY929" s="4">
        <f t="shared" si="240"/>
        <v>1</v>
      </c>
      <c r="BA929" s="4">
        <f t="shared" si="241"/>
        <v>1</v>
      </c>
    </row>
    <row r="930" spans="2:53" ht="14.5" customHeight="1" x14ac:dyDescent="0.35">
      <c r="B930" s="47" t="s">
        <v>2790</v>
      </c>
      <c r="C930" s="73" t="s">
        <v>3474</v>
      </c>
      <c r="D930" s="74">
        <v>45332</v>
      </c>
      <c r="E930" s="74" t="str">
        <f t="shared" ca="1" si="226"/>
        <v>Yes</v>
      </c>
      <c r="F930" s="54" t="str">
        <f t="shared" si="227"/>
        <v>3. All Roles Work Inflexible</v>
      </c>
      <c r="G930" s="167" t="s">
        <v>4676</v>
      </c>
      <c r="H930" s="168">
        <v>1</v>
      </c>
      <c r="I930" s="23"/>
      <c r="J930" s="23"/>
      <c r="K930" s="23"/>
      <c r="L930" s="23"/>
      <c r="M930" s="23"/>
      <c r="N930" s="23"/>
      <c r="O930" s="23"/>
      <c r="P930" s="23"/>
      <c r="Q930" s="23"/>
      <c r="R930" s="23"/>
      <c r="S930" s="23"/>
      <c r="T930" s="23"/>
      <c r="U930" s="23"/>
      <c r="V930" s="23"/>
      <c r="W930" s="23"/>
      <c r="X930" s="23"/>
      <c r="Y930" s="23"/>
      <c r="Z930" s="23"/>
      <c r="AA930" s="23"/>
      <c r="AB930" s="23"/>
      <c r="AC930" s="24"/>
      <c r="AE930" s="35" t="s">
        <v>803</v>
      </c>
      <c r="AF930" s="36" t="s">
        <v>4204</v>
      </c>
      <c r="AG930" s="36"/>
      <c r="AH930" s="36"/>
      <c r="AI930" s="37"/>
      <c r="AK930" s="4">
        <f t="shared" si="228"/>
        <v>0</v>
      </c>
      <c r="AL930" s="4">
        <f t="shared" si="229"/>
        <v>0</v>
      </c>
      <c r="AM930" s="4">
        <f t="shared" si="230"/>
        <v>0</v>
      </c>
      <c r="AN930" s="4">
        <f t="shared" si="231"/>
        <v>0</v>
      </c>
      <c r="AO930" s="4">
        <f t="shared" si="232"/>
        <v>0</v>
      </c>
      <c r="AQ930" s="4">
        <f t="shared" si="233"/>
        <v>0</v>
      </c>
      <c r="AR930" s="4">
        <f t="shared" si="234"/>
        <v>1</v>
      </c>
      <c r="AS930" s="4">
        <f t="shared" si="235"/>
        <v>1</v>
      </c>
      <c r="AT930" s="4">
        <f t="shared" si="236"/>
        <v>1</v>
      </c>
      <c r="AU930" s="4">
        <f t="shared" si="237"/>
        <v>1</v>
      </c>
      <c r="AW930" s="4">
        <f t="shared" si="238"/>
        <v>0</v>
      </c>
      <c r="AX930" s="4">
        <f t="shared" si="239"/>
        <v>0</v>
      </c>
      <c r="AY930" s="4">
        <f t="shared" si="240"/>
        <v>1</v>
      </c>
      <c r="BA930" s="4">
        <f t="shared" si="241"/>
        <v>1</v>
      </c>
    </row>
    <row r="931" spans="2:53" ht="14.5" customHeight="1" x14ac:dyDescent="0.35">
      <c r="B931" s="47" t="s">
        <v>1217</v>
      </c>
      <c r="C931" s="73"/>
      <c r="D931" s="74">
        <v>45332</v>
      </c>
      <c r="E931" s="74" t="str">
        <f t="shared" ca="1" si="226"/>
        <v>Yes</v>
      </c>
      <c r="F931" s="54" t="str">
        <f t="shared" si="227"/>
        <v>3. All Roles Work Inflexible</v>
      </c>
      <c r="G931" s="167" t="s">
        <v>1218</v>
      </c>
      <c r="H931" s="168">
        <v>1</v>
      </c>
      <c r="I931" s="23"/>
      <c r="J931" s="23"/>
      <c r="K931" s="23"/>
      <c r="L931" s="23"/>
      <c r="M931" s="23"/>
      <c r="N931" s="23"/>
      <c r="O931" s="23"/>
      <c r="P931" s="23"/>
      <c r="Q931" s="23"/>
      <c r="R931" s="23"/>
      <c r="S931" s="23">
        <v>1</v>
      </c>
      <c r="T931" s="23"/>
      <c r="U931" s="23"/>
      <c r="V931" s="23"/>
      <c r="W931" s="23"/>
      <c r="X931" s="23"/>
      <c r="Y931" s="23"/>
      <c r="Z931" s="23"/>
      <c r="AA931" s="23"/>
      <c r="AB931" s="23"/>
      <c r="AC931" s="24"/>
      <c r="AE931" s="35" t="s">
        <v>955</v>
      </c>
      <c r="AF931" s="36"/>
      <c r="AG931" s="36"/>
      <c r="AH931" s="36"/>
      <c r="AI931" s="37"/>
      <c r="AK931" s="4">
        <f t="shared" si="228"/>
        <v>0</v>
      </c>
      <c r="AL931" s="4">
        <f t="shared" si="229"/>
        <v>0</v>
      </c>
      <c r="AM931" s="4">
        <f t="shared" si="230"/>
        <v>0</v>
      </c>
      <c r="AN931" s="4">
        <f t="shared" si="231"/>
        <v>0</v>
      </c>
      <c r="AO931" s="4">
        <f t="shared" si="232"/>
        <v>0</v>
      </c>
      <c r="AQ931" s="4">
        <f t="shared" si="233"/>
        <v>0</v>
      </c>
      <c r="AR931" s="4">
        <f t="shared" si="234"/>
        <v>1</v>
      </c>
      <c r="AS931" s="4">
        <f t="shared" si="235"/>
        <v>1</v>
      </c>
      <c r="AT931" s="4">
        <f t="shared" si="236"/>
        <v>1</v>
      </c>
      <c r="AU931" s="4">
        <f t="shared" si="237"/>
        <v>1</v>
      </c>
      <c r="AW931" s="4">
        <f t="shared" si="238"/>
        <v>0</v>
      </c>
      <c r="AX931" s="4">
        <f t="shared" si="239"/>
        <v>0</v>
      </c>
      <c r="AY931" s="4">
        <f t="shared" si="240"/>
        <v>1</v>
      </c>
      <c r="BA931" s="4">
        <f t="shared" si="241"/>
        <v>1</v>
      </c>
    </row>
    <row r="932" spans="2:53" ht="14.5" customHeight="1" x14ac:dyDescent="0.35">
      <c r="B932" s="47" t="s">
        <v>2539</v>
      </c>
      <c r="C932" s="73"/>
      <c r="D932" s="74">
        <v>45332</v>
      </c>
      <c r="E932" s="74" t="str">
        <f t="shared" ca="1" si="226"/>
        <v>Yes</v>
      </c>
      <c r="F932" s="54" t="str">
        <f t="shared" si="227"/>
        <v>3. All Roles Work Inflexible</v>
      </c>
      <c r="G932" s="167" t="s">
        <v>2542</v>
      </c>
      <c r="H932" s="168">
        <v>1</v>
      </c>
      <c r="I932" s="23"/>
      <c r="J932" s="23"/>
      <c r="K932" s="23"/>
      <c r="L932" s="23"/>
      <c r="M932" s="23"/>
      <c r="N932" s="23"/>
      <c r="O932" s="23"/>
      <c r="P932" s="23"/>
      <c r="Q932" s="23"/>
      <c r="R932" s="23"/>
      <c r="S932" s="23">
        <v>1</v>
      </c>
      <c r="T932" s="23"/>
      <c r="U932" s="23"/>
      <c r="V932" s="23"/>
      <c r="W932" s="23"/>
      <c r="X932" s="23"/>
      <c r="Y932" s="23"/>
      <c r="Z932" s="23"/>
      <c r="AA932" s="23"/>
      <c r="AB932" s="23"/>
      <c r="AC932" s="24"/>
      <c r="AE932" s="35" t="s">
        <v>2541</v>
      </c>
      <c r="AF932" s="36"/>
      <c r="AG932" s="36"/>
      <c r="AH932" s="36"/>
      <c r="AI932" s="37"/>
      <c r="AK932" s="4">
        <f t="shared" si="228"/>
        <v>0</v>
      </c>
      <c r="AL932" s="4">
        <f t="shared" si="229"/>
        <v>0</v>
      </c>
      <c r="AM932" s="4">
        <f t="shared" si="230"/>
        <v>0</v>
      </c>
      <c r="AN932" s="4">
        <f t="shared" si="231"/>
        <v>0</v>
      </c>
      <c r="AO932" s="4">
        <f t="shared" si="232"/>
        <v>0</v>
      </c>
      <c r="AQ932" s="4">
        <f t="shared" si="233"/>
        <v>0</v>
      </c>
      <c r="AR932" s="4">
        <f t="shared" si="234"/>
        <v>1</v>
      </c>
      <c r="AS932" s="4">
        <f t="shared" si="235"/>
        <v>1</v>
      </c>
      <c r="AT932" s="4">
        <f t="shared" si="236"/>
        <v>1</v>
      </c>
      <c r="AU932" s="4">
        <f t="shared" si="237"/>
        <v>1</v>
      </c>
      <c r="AW932" s="4">
        <f t="shared" si="238"/>
        <v>0</v>
      </c>
      <c r="AX932" s="4">
        <f t="shared" si="239"/>
        <v>0</v>
      </c>
      <c r="AY932" s="4">
        <f t="shared" si="240"/>
        <v>1</v>
      </c>
      <c r="BA932" s="4">
        <f t="shared" si="241"/>
        <v>1</v>
      </c>
    </row>
    <row r="933" spans="2:53" ht="14.5" customHeight="1" x14ac:dyDescent="0.35">
      <c r="B933" s="47" t="s">
        <v>1219</v>
      </c>
      <c r="C933" s="73"/>
      <c r="D933" s="74">
        <v>45332</v>
      </c>
      <c r="E933" s="74" t="str">
        <f t="shared" ca="1" si="226"/>
        <v>Yes</v>
      </c>
      <c r="F933" s="54" t="str">
        <f t="shared" si="227"/>
        <v>3. All Roles Work Inflexible</v>
      </c>
      <c r="G933" s="167" t="s">
        <v>1220</v>
      </c>
      <c r="H933" s="168">
        <v>1</v>
      </c>
      <c r="I933" s="23"/>
      <c r="J933" s="23"/>
      <c r="K933" s="23"/>
      <c r="L933" s="23"/>
      <c r="M933" s="23"/>
      <c r="N933" s="23"/>
      <c r="O933" s="23"/>
      <c r="P933" s="23"/>
      <c r="Q933" s="23"/>
      <c r="R933" s="23"/>
      <c r="S933" s="23">
        <v>1</v>
      </c>
      <c r="T933" s="23"/>
      <c r="U933" s="23"/>
      <c r="V933" s="23"/>
      <c r="W933" s="23"/>
      <c r="X933" s="23"/>
      <c r="Y933" s="23"/>
      <c r="Z933" s="23"/>
      <c r="AA933" s="23"/>
      <c r="AB933" s="23"/>
      <c r="AC933" s="24"/>
      <c r="AE933" s="35" t="s">
        <v>625</v>
      </c>
      <c r="AF933" s="36"/>
      <c r="AG933" s="36"/>
      <c r="AH933" s="36"/>
      <c r="AI933" s="37"/>
      <c r="AK933" s="4">
        <f t="shared" si="228"/>
        <v>0</v>
      </c>
      <c r="AL933" s="4">
        <f t="shared" si="229"/>
        <v>0</v>
      </c>
      <c r="AM933" s="4">
        <f t="shared" si="230"/>
        <v>0</v>
      </c>
      <c r="AN933" s="4">
        <f t="shared" si="231"/>
        <v>0</v>
      </c>
      <c r="AO933" s="4">
        <f t="shared" si="232"/>
        <v>0</v>
      </c>
      <c r="AQ933" s="4">
        <f t="shared" si="233"/>
        <v>0</v>
      </c>
      <c r="AR933" s="4">
        <f t="shared" si="234"/>
        <v>1</v>
      </c>
      <c r="AS933" s="4">
        <f t="shared" si="235"/>
        <v>1</v>
      </c>
      <c r="AT933" s="4">
        <f t="shared" si="236"/>
        <v>1</v>
      </c>
      <c r="AU933" s="4">
        <f t="shared" si="237"/>
        <v>1</v>
      </c>
      <c r="AW933" s="4">
        <f t="shared" si="238"/>
        <v>0</v>
      </c>
      <c r="AX933" s="4">
        <f t="shared" si="239"/>
        <v>0</v>
      </c>
      <c r="AY933" s="4">
        <f t="shared" si="240"/>
        <v>1</v>
      </c>
      <c r="BA933" s="4">
        <f t="shared" si="241"/>
        <v>1</v>
      </c>
    </row>
    <row r="934" spans="2:53" ht="14.5" customHeight="1" x14ac:dyDescent="0.35">
      <c r="B934" s="47" t="s">
        <v>1221</v>
      </c>
      <c r="C934" s="73"/>
      <c r="D934" s="74">
        <v>45332</v>
      </c>
      <c r="E934" s="74" t="str">
        <f t="shared" ca="1" si="226"/>
        <v>Yes</v>
      </c>
      <c r="F934" s="54" t="str">
        <f t="shared" si="227"/>
        <v>3. All Roles Work Inflexible</v>
      </c>
      <c r="G934" s="167" t="s">
        <v>2490</v>
      </c>
      <c r="H934" s="168">
        <v>2</v>
      </c>
      <c r="I934" s="23"/>
      <c r="J934" s="23"/>
      <c r="K934" s="23"/>
      <c r="L934" s="23"/>
      <c r="M934" s="23"/>
      <c r="N934" s="23"/>
      <c r="O934" s="23"/>
      <c r="P934" s="23"/>
      <c r="Q934" s="23"/>
      <c r="R934" s="23"/>
      <c r="S934" s="23">
        <v>1</v>
      </c>
      <c r="T934" s="23"/>
      <c r="U934" s="23"/>
      <c r="V934" s="23"/>
      <c r="W934" s="23"/>
      <c r="X934" s="23"/>
      <c r="Y934" s="23"/>
      <c r="Z934" s="23"/>
      <c r="AA934" s="23"/>
      <c r="AB934" s="23"/>
      <c r="AC934" s="24"/>
      <c r="AE934" s="35" t="s">
        <v>1222</v>
      </c>
      <c r="AF934" s="36"/>
      <c r="AG934" s="36"/>
      <c r="AH934" s="36"/>
      <c r="AI934" s="37"/>
      <c r="AK934" s="4">
        <f t="shared" si="228"/>
        <v>0</v>
      </c>
      <c r="AL934" s="4">
        <f t="shared" si="229"/>
        <v>0</v>
      </c>
      <c r="AM934" s="4">
        <f t="shared" si="230"/>
        <v>0</v>
      </c>
      <c r="AN934" s="4">
        <f t="shared" si="231"/>
        <v>0</v>
      </c>
      <c r="AO934" s="4">
        <f t="shared" si="232"/>
        <v>0</v>
      </c>
      <c r="AQ934" s="4">
        <f t="shared" si="233"/>
        <v>0</v>
      </c>
      <c r="AR934" s="4">
        <f t="shared" si="234"/>
        <v>1</v>
      </c>
      <c r="AS934" s="4">
        <f t="shared" si="235"/>
        <v>1</v>
      </c>
      <c r="AT934" s="4">
        <f t="shared" si="236"/>
        <v>1</v>
      </c>
      <c r="AU934" s="4">
        <f t="shared" si="237"/>
        <v>1</v>
      </c>
      <c r="AW934" s="4">
        <f t="shared" si="238"/>
        <v>0</v>
      </c>
      <c r="AX934" s="4">
        <f t="shared" si="239"/>
        <v>0</v>
      </c>
      <c r="AY934" s="4">
        <f t="shared" si="240"/>
        <v>1</v>
      </c>
      <c r="BA934" s="4">
        <f t="shared" si="241"/>
        <v>1</v>
      </c>
    </row>
    <row r="935" spans="2:53" ht="14.5" customHeight="1" x14ac:dyDescent="0.35">
      <c r="B935" s="47" t="s">
        <v>2792</v>
      </c>
      <c r="C935" s="73" t="s">
        <v>3474</v>
      </c>
      <c r="D935" s="74">
        <v>45332</v>
      </c>
      <c r="E935" s="74" t="str">
        <f t="shared" ca="1" si="226"/>
        <v>Yes</v>
      </c>
      <c r="F935" s="54" t="str">
        <f t="shared" si="227"/>
        <v>3. All Roles Work Inflexible</v>
      </c>
      <c r="G935" s="167" t="s">
        <v>3638</v>
      </c>
      <c r="H935" s="168">
        <v>1</v>
      </c>
      <c r="I935" s="23"/>
      <c r="J935" s="23"/>
      <c r="K935" s="23"/>
      <c r="L935" s="23"/>
      <c r="M935" s="23"/>
      <c r="N935" s="23"/>
      <c r="O935" s="23"/>
      <c r="P935" s="23"/>
      <c r="Q935" s="23"/>
      <c r="R935" s="23"/>
      <c r="S935" s="23"/>
      <c r="T935" s="23"/>
      <c r="U935" s="23"/>
      <c r="V935" s="23"/>
      <c r="W935" s="23"/>
      <c r="X935" s="23"/>
      <c r="Y935" s="23"/>
      <c r="Z935" s="23"/>
      <c r="AA935" s="23"/>
      <c r="AB935" s="23"/>
      <c r="AC935" s="24"/>
      <c r="AE935" s="35" t="s">
        <v>803</v>
      </c>
      <c r="AF935" s="36" t="s">
        <v>4204</v>
      </c>
      <c r="AG935" s="36"/>
      <c r="AH935" s="36"/>
      <c r="AI935" s="37"/>
      <c r="AK935" s="4">
        <f t="shared" si="228"/>
        <v>0</v>
      </c>
      <c r="AL935" s="4">
        <f t="shared" si="229"/>
        <v>0</v>
      </c>
      <c r="AM935" s="4">
        <f t="shared" si="230"/>
        <v>0</v>
      </c>
      <c r="AN935" s="4">
        <f t="shared" si="231"/>
        <v>0</v>
      </c>
      <c r="AO935" s="4">
        <f t="shared" si="232"/>
        <v>0</v>
      </c>
      <c r="AQ935" s="4">
        <f t="shared" si="233"/>
        <v>0</v>
      </c>
      <c r="AR935" s="4">
        <f t="shared" si="234"/>
        <v>1</v>
      </c>
      <c r="AS935" s="4">
        <f t="shared" si="235"/>
        <v>1</v>
      </c>
      <c r="AT935" s="4">
        <f t="shared" si="236"/>
        <v>1</v>
      </c>
      <c r="AU935" s="4">
        <f t="shared" si="237"/>
        <v>1</v>
      </c>
      <c r="AW935" s="4">
        <f t="shared" si="238"/>
        <v>0</v>
      </c>
      <c r="AX935" s="4">
        <f t="shared" si="239"/>
        <v>0</v>
      </c>
      <c r="AY935" s="4">
        <f t="shared" si="240"/>
        <v>1</v>
      </c>
      <c r="BA935" s="4">
        <f t="shared" si="241"/>
        <v>1</v>
      </c>
    </row>
    <row r="936" spans="2:53" ht="14.5" customHeight="1" x14ac:dyDescent="0.35">
      <c r="B936" s="47" t="s">
        <v>1223</v>
      </c>
      <c r="C936" s="73"/>
      <c r="D936" s="74">
        <v>45332</v>
      </c>
      <c r="E936" s="74" t="str">
        <f t="shared" ca="1" si="226"/>
        <v>Yes</v>
      </c>
      <c r="F936" s="54" t="str">
        <f t="shared" si="227"/>
        <v>3. All Roles Work Inflexible</v>
      </c>
      <c r="G936" s="167" t="s">
        <v>1224</v>
      </c>
      <c r="H936" s="168">
        <v>1</v>
      </c>
      <c r="I936" s="23"/>
      <c r="J936" s="23"/>
      <c r="K936" s="23"/>
      <c r="L936" s="23"/>
      <c r="M936" s="23"/>
      <c r="N936" s="23"/>
      <c r="O936" s="23"/>
      <c r="P936" s="23"/>
      <c r="Q936" s="23"/>
      <c r="R936" s="23"/>
      <c r="S936" s="23">
        <v>1</v>
      </c>
      <c r="T936" s="23"/>
      <c r="U936" s="23"/>
      <c r="V936" s="23"/>
      <c r="W936" s="23"/>
      <c r="X936" s="23"/>
      <c r="Y936" s="23"/>
      <c r="Z936" s="23"/>
      <c r="AA936" s="23"/>
      <c r="AB936" s="23"/>
      <c r="AC936" s="24"/>
      <c r="AE936" s="35" t="s">
        <v>587</v>
      </c>
      <c r="AF936" s="36"/>
      <c r="AG936" s="36"/>
      <c r="AH936" s="36"/>
      <c r="AI936" s="37"/>
      <c r="AK936" s="4">
        <f t="shared" si="228"/>
        <v>0</v>
      </c>
      <c r="AL936" s="4">
        <f t="shared" si="229"/>
        <v>0</v>
      </c>
      <c r="AM936" s="4">
        <f t="shared" si="230"/>
        <v>0</v>
      </c>
      <c r="AN936" s="4">
        <f t="shared" si="231"/>
        <v>0</v>
      </c>
      <c r="AO936" s="4">
        <f t="shared" si="232"/>
        <v>0</v>
      </c>
      <c r="AQ936" s="4">
        <f t="shared" si="233"/>
        <v>0</v>
      </c>
      <c r="AR936" s="4">
        <f t="shared" si="234"/>
        <v>1</v>
      </c>
      <c r="AS936" s="4">
        <f t="shared" si="235"/>
        <v>1</v>
      </c>
      <c r="AT936" s="4">
        <f t="shared" si="236"/>
        <v>1</v>
      </c>
      <c r="AU936" s="4">
        <f t="shared" si="237"/>
        <v>1</v>
      </c>
      <c r="AW936" s="4">
        <f t="shared" si="238"/>
        <v>0</v>
      </c>
      <c r="AX936" s="4">
        <f t="shared" si="239"/>
        <v>0</v>
      </c>
      <c r="AY936" s="4">
        <f t="shared" si="240"/>
        <v>1</v>
      </c>
      <c r="BA936" s="4">
        <f t="shared" si="241"/>
        <v>1</v>
      </c>
    </row>
    <row r="937" spans="2:53" ht="14.5" customHeight="1" x14ac:dyDescent="0.35">
      <c r="B937" s="47" t="s">
        <v>1225</v>
      </c>
      <c r="C937" s="73"/>
      <c r="D937" s="74">
        <v>45332</v>
      </c>
      <c r="E937" s="74" t="str">
        <f t="shared" ca="1" si="226"/>
        <v>Yes</v>
      </c>
      <c r="F937" s="54" t="str">
        <f t="shared" si="227"/>
        <v>3. All Roles Work Inflexible</v>
      </c>
      <c r="G937" s="167" t="s">
        <v>1226</v>
      </c>
      <c r="H937" s="168">
        <v>20</v>
      </c>
      <c r="I937" s="23"/>
      <c r="J937" s="23"/>
      <c r="K937" s="23">
        <v>5</v>
      </c>
      <c r="L937" s="23"/>
      <c r="M937" s="23"/>
      <c r="N937" s="23"/>
      <c r="O937" s="23"/>
      <c r="P937" s="23"/>
      <c r="Q937" s="23">
        <v>7</v>
      </c>
      <c r="R937" s="23"/>
      <c r="S937" s="23"/>
      <c r="T937" s="23"/>
      <c r="U937" s="23"/>
      <c r="V937" s="23"/>
      <c r="W937" s="23"/>
      <c r="X937" s="23"/>
      <c r="Y937" s="23"/>
      <c r="Z937" s="23">
        <v>2</v>
      </c>
      <c r="AA937" s="23"/>
      <c r="AB937" s="23"/>
      <c r="AC937" s="24"/>
      <c r="AE937" s="35" t="s">
        <v>803</v>
      </c>
      <c r="AF937" s="36" t="s">
        <v>907</v>
      </c>
      <c r="AG937" s="36"/>
      <c r="AH937" s="36"/>
      <c r="AI937" s="37"/>
      <c r="AK937" s="4">
        <f t="shared" si="228"/>
        <v>0</v>
      </c>
      <c r="AL937" s="4">
        <f t="shared" si="229"/>
        <v>0</v>
      </c>
      <c r="AM937" s="4">
        <f t="shared" si="230"/>
        <v>0</v>
      </c>
      <c r="AN937" s="4">
        <f t="shared" si="231"/>
        <v>0</v>
      </c>
      <c r="AO937" s="4">
        <f t="shared" si="232"/>
        <v>0</v>
      </c>
      <c r="AQ937" s="4">
        <f t="shared" si="233"/>
        <v>0</v>
      </c>
      <c r="AR937" s="4">
        <f t="shared" si="234"/>
        <v>0</v>
      </c>
      <c r="AS937" s="4">
        <f t="shared" si="235"/>
        <v>1</v>
      </c>
      <c r="AT937" s="4">
        <f t="shared" si="236"/>
        <v>1</v>
      </c>
      <c r="AU937" s="4">
        <f t="shared" si="237"/>
        <v>1</v>
      </c>
      <c r="AW937" s="4">
        <f t="shared" si="238"/>
        <v>0</v>
      </c>
      <c r="AX937" s="4">
        <f t="shared" si="239"/>
        <v>0</v>
      </c>
      <c r="AY937" s="4">
        <f t="shared" si="240"/>
        <v>1</v>
      </c>
      <c r="BA937" s="4">
        <f t="shared" si="241"/>
        <v>1</v>
      </c>
    </row>
    <row r="938" spans="2:53" ht="14.5" customHeight="1" x14ac:dyDescent="0.35">
      <c r="B938" s="47" t="s">
        <v>1227</v>
      </c>
      <c r="C938" s="73"/>
      <c r="D938" s="74">
        <v>45332</v>
      </c>
      <c r="E938" s="74" t="str">
        <f t="shared" ca="1" si="226"/>
        <v>Yes</v>
      </c>
      <c r="F938" s="54" t="str">
        <f t="shared" si="227"/>
        <v>3. All Roles Work Inflexible</v>
      </c>
      <c r="G938" s="167" t="s">
        <v>1228</v>
      </c>
      <c r="H938" s="168">
        <v>1</v>
      </c>
      <c r="I938" s="23"/>
      <c r="J938" s="23"/>
      <c r="K938" s="23"/>
      <c r="L938" s="23"/>
      <c r="M938" s="23"/>
      <c r="N938" s="23"/>
      <c r="O938" s="23"/>
      <c r="P938" s="23"/>
      <c r="Q938" s="23">
        <v>2</v>
      </c>
      <c r="R938" s="23"/>
      <c r="S938" s="23"/>
      <c r="T938" s="23"/>
      <c r="U938" s="23"/>
      <c r="V938" s="23"/>
      <c r="W938" s="23"/>
      <c r="X938" s="23"/>
      <c r="Y938" s="23"/>
      <c r="Z938" s="23"/>
      <c r="AA938" s="23"/>
      <c r="AB938" s="23"/>
      <c r="AC938" s="24"/>
      <c r="AE938" s="35" t="s">
        <v>708</v>
      </c>
      <c r="AF938" s="36"/>
      <c r="AG938" s="36"/>
      <c r="AH938" s="36"/>
      <c r="AI938" s="37"/>
      <c r="AK938" s="4">
        <f t="shared" si="228"/>
        <v>0</v>
      </c>
      <c r="AL938" s="4">
        <f t="shared" si="229"/>
        <v>0</v>
      </c>
      <c r="AM938" s="4">
        <f t="shared" si="230"/>
        <v>0</v>
      </c>
      <c r="AN938" s="4">
        <f t="shared" si="231"/>
        <v>0</v>
      </c>
      <c r="AO938" s="4">
        <f t="shared" si="232"/>
        <v>0</v>
      </c>
      <c r="AQ938" s="4">
        <f t="shared" si="233"/>
        <v>0</v>
      </c>
      <c r="AR938" s="4">
        <f t="shared" si="234"/>
        <v>1</v>
      </c>
      <c r="AS938" s="4">
        <f t="shared" si="235"/>
        <v>1</v>
      </c>
      <c r="AT938" s="4">
        <f t="shared" si="236"/>
        <v>1</v>
      </c>
      <c r="AU938" s="4">
        <f t="shared" si="237"/>
        <v>1</v>
      </c>
      <c r="AW938" s="4">
        <f t="shared" si="238"/>
        <v>0</v>
      </c>
      <c r="AX938" s="4">
        <f t="shared" si="239"/>
        <v>0</v>
      </c>
      <c r="AY938" s="4">
        <f t="shared" si="240"/>
        <v>1</v>
      </c>
      <c r="BA938" s="4">
        <f t="shared" si="241"/>
        <v>1</v>
      </c>
    </row>
    <row r="939" spans="2:53" ht="14.5" customHeight="1" x14ac:dyDescent="0.35">
      <c r="B939" s="47" t="s">
        <v>2793</v>
      </c>
      <c r="C939" s="73" t="s">
        <v>3474</v>
      </c>
      <c r="D939" s="74">
        <v>45332</v>
      </c>
      <c r="E939" s="74" t="str">
        <f t="shared" ca="1" si="226"/>
        <v>Yes</v>
      </c>
      <c r="F939" s="54" t="str">
        <f t="shared" si="227"/>
        <v>3. All Roles Work Inflexible</v>
      </c>
      <c r="G939" s="167" t="s">
        <v>4677</v>
      </c>
      <c r="H939" s="168">
        <v>1</v>
      </c>
      <c r="I939" s="23"/>
      <c r="J939" s="23"/>
      <c r="K939" s="23"/>
      <c r="L939" s="23"/>
      <c r="M939" s="23"/>
      <c r="N939" s="23"/>
      <c r="O939" s="23"/>
      <c r="P939" s="23"/>
      <c r="Q939" s="23"/>
      <c r="R939" s="23"/>
      <c r="S939" s="23"/>
      <c r="T939" s="23"/>
      <c r="U939" s="23"/>
      <c r="V939" s="23"/>
      <c r="W939" s="23"/>
      <c r="X939" s="23"/>
      <c r="Y939" s="23"/>
      <c r="Z939" s="23"/>
      <c r="AA939" s="23"/>
      <c r="AB939" s="23"/>
      <c r="AC939" s="24"/>
      <c r="AE939" s="35" t="s">
        <v>4245</v>
      </c>
      <c r="AF939" s="36" t="s">
        <v>4204</v>
      </c>
      <c r="AG939" s="36"/>
      <c r="AH939" s="36"/>
      <c r="AI939" s="37"/>
      <c r="AK939" s="4">
        <f t="shared" si="228"/>
        <v>0</v>
      </c>
      <c r="AL939" s="4">
        <f t="shared" si="229"/>
        <v>0</v>
      </c>
      <c r="AM939" s="4">
        <f t="shared" si="230"/>
        <v>0</v>
      </c>
      <c r="AN939" s="4">
        <f t="shared" si="231"/>
        <v>0</v>
      </c>
      <c r="AO939" s="4">
        <f t="shared" si="232"/>
        <v>0</v>
      </c>
      <c r="AQ939" s="4">
        <f t="shared" si="233"/>
        <v>0</v>
      </c>
      <c r="AR939" s="4">
        <f t="shared" si="234"/>
        <v>1</v>
      </c>
      <c r="AS939" s="4">
        <f t="shared" si="235"/>
        <v>1</v>
      </c>
      <c r="AT939" s="4">
        <f t="shared" si="236"/>
        <v>1</v>
      </c>
      <c r="AU939" s="4">
        <f t="shared" si="237"/>
        <v>1</v>
      </c>
      <c r="AW939" s="4">
        <f t="shared" si="238"/>
        <v>0</v>
      </c>
      <c r="AX939" s="4">
        <f t="shared" si="239"/>
        <v>0</v>
      </c>
      <c r="AY939" s="4">
        <f t="shared" si="240"/>
        <v>1</v>
      </c>
      <c r="BA939" s="4">
        <f t="shared" si="241"/>
        <v>1</v>
      </c>
    </row>
    <row r="940" spans="2:53" ht="14.5" customHeight="1" x14ac:dyDescent="0.35">
      <c r="B940" s="47" t="s">
        <v>2794</v>
      </c>
      <c r="C940" s="73" t="s">
        <v>3474</v>
      </c>
      <c r="D940" s="74">
        <v>45332</v>
      </c>
      <c r="E940" s="74" t="str">
        <f t="shared" ca="1" si="226"/>
        <v>Yes</v>
      </c>
      <c r="F940" s="54" t="str">
        <f t="shared" si="227"/>
        <v>3. All Roles Work Inflexible</v>
      </c>
      <c r="G940" s="167" t="s">
        <v>4678</v>
      </c>
      <c r="H940" s="168">
        <v>1</v>
      </c>
      <c r="I940" s="23"/>
      <c r="J940" s="23"/>
      <c r="K940" s="23"/>
      <c r="L940" s="23"/>
      <c r="M940" s="23"/>
      <c r="N940" s="23"/>
      <c r="O940" s="23"/>
      <c r="P940" s="23"/>
      <c r="Q940" s="23"/>
      <c r="R940" s="23"/>
      <c r="S940" s="23"/>
      <c r="T940" s="23"/>
      <c r="U940" s="23"/>
      <c r="V940" s="23"/>
      <c r="W940" s="23"/>
      <c r="X940" s="23"/>
      <c r="Y940" s="23"/>
      <c r="Z940" s="23"/>
      <c r="AA940" s="23"/>
      <c r="AB940" s="23"/>
      <c r="AC940" s="24"/>
      <c r="AE940" s="35" t="s">
        <v>657</v>
      </c>
      <c r="AF940" s="36" t="s">
        <v>4204</v>
      </c>
      <c r="AG940" s="36"/>
      <c r="AH940" s="36"/>
      <c r="AI940" s="37"/>
      <c r="AK940" s="4">
        <f t="shared" si="228"/>
        <v>0</v>
      </c>
      <c r="AL940" s="4">
        <f t="shared" si="229"/>
        <v>0</v>
      </c>
      <c r="AM940" s="4">
        <f t="shared" si="230"/>
        <v>0</v>
      </c>
      <c r="AN940" s="4">
        <f t="shared" si="231"/>
        <v>0</v>
      </c>
      <c r="AO940" s="4">
        <f t="shared" si="232"/>
        <v>0</v>
      </c>
      <c r="AQ940" s="4">
        <f t="shared" si="233"/>
        <v>0</v>
      </c>
      <c r="AR940" s="4">
        <f t="shared" si="234"/>
        <v>1</v>
      </c>
      <c r="AS940" s="4">
        <f t="shared" si="235"/>
        <v>1</v>
      </c>
      <c r="AT940" s="4">
        <f t="shared" si="236"/>
        <v>1</v>
      </c>
      <c r="AU940" s="4">
        <f t="shared" si="237"/>
        <v>1</v>
      </c>
      <c r="AW940" s="4">
        <f t="shared" si="238"/>
        <v>0</v>
      </c>
      <c r="AX940" s="4">
        <f t="shared" si="239"/>
        <v>0</v>
      </c>
      <c r="AY940" s="4">
        <f t="shared" si="240"/>
        <v>1</v>
      </c>
      <c r="BA940" s="4">
        <f t="shared" si="241"/>
        <v>1</v>
      </c>
    </row>
    <row r="941" spans="2:53" ht="14.5" customHeight="1" x14ac:dyDescent="0.35">
      <c r="B941" s="47" t="s">
        <v>1229</v>
      </c>
      <c r="C941" s="73"/>
      <c r="D941" s="74">
        <v>45332</v>
      </c>
      <c r="E941" s="74" t="str">
        <f t="shared" ca="1" si="226"/>
        <v>Yes</v>
      </c>
      <c r="F941" s="54" t="str">
        <f t="shared" si="227"/>
        <v>3. All Roles Work Inflexible</v>
      </c>
      <c r="G941" s="167" t="s">
        <v>1230</v>
      </c>
      <c r="H941" s="168">
        <v>1</v>
      </c>
      <c r="I941" s="23"/>
      <c r="J941" s="23"/>
      <c r="K941" s="23"/>
      <c r="L941" s="23"/>
      <c r="M941" s="23"/>
      <c r="N941" s="23"/>
      <c r="O941" s="23"/>
      <c r="P941" s="23"/>
      <c r="Q941" s="23"/>
      <c r="R941" s="23"/>
      <c r="S941" s="23">
        <v>1</v>
      </c>
      <c r="T941" s="23"/>
      <c r="U941" s="23"/>
      <c r="V941" s="23"/>
      <c r="W941" s="23"/>
      <c r="X941" s="23"/>
      <c r="Y941" s="23"/>
      <c r="Z941" s="23"/>
      <c r="AA941" s="23"/>
      <c r="AB941" s="23"/>
      <c r="AC941" s="24"/>
      <c r="AE941" s="35" t="s">
        <v>1231</v>
      </c>
      <c r="AF941" s="36"/>
      <c r="AG941" s="36"/>
      <c r="AH941" s="36"/>
      <c r="AI941" s="37"/>
      <c r="AK941" s="4">
        <f t="shared" si="228"/>
        <v>0</v>
      </c>
      <c r="AL941" s="4">
        <f t="shared" si="229"/>
        <v>0</v>
      </c>
      <c r="AM941" s="4">
        <f t="shared" si="230"/>
        <v>0</v>
      </c>
      <c r="AN941" s="4">
        <f t="shared" si="231"/>
        <v>0</v>
      </c>
      <c r="AO941" s="4">
        <f t="shared" si="232"/>
        <v>0</v>
      </c>
      <c r="AQ941" s="4">
        <f t="shared" si="233"/>
        <v>0</v>
      </c>
      <c r="AR941" s="4">
        <f t="shared" si="234"/>
        <v>1</v>
      </c>
      <c r="AS941" s="4">
        <f t="shared" si="235"/>
        <v>1</v>
      </c>
      <c r="AT941" s="4">
        <f t="shared" si="236"/>
        <v>1</v>
      </c>
      <c r="AU941" s="4">
        <f t="shared" si="237"/>
        <v>1</v>
      </c>
      <c r="AW941" s="4">
        <f t="shared" si="238"/>
        <v>0</v>
      </c>
      <c r="AX941" s="4">
        <f t="shared" si="239"/>
        <v>0</v>
      </c>
      <c r="AY941" s="4">
        <f t="shared" si="240"/>
        <v>1</v>
      </c>
      <c r="BA941" s="4">
        <f t="shared" si="241"/>
        <v>1</v>
      </c>
    </row>
    <row r="942" spans="2:53" ht="14.5" customHeight="1" x14ac:dyDescent="0.35">
      <c r="B942" s="47" t="s">
        <v>1232</v>
      </c>
      <c r="C942" s="73"/>
      <c r="D942" s="74">
        <v>45332</v>
      </c>
      <c r="E942" s="74" t="str">
        <f t="shared" ca="1" si="226"/>
        <v>Yes</v>
      </c>
      <c r="F942" s="54" t="str">
        <f t="shared" si="227"/>
        <v>3. All Roles Work Inflexible</v>
      </c>
      <c r="G942" s="167" t="s">
        <v>1233</v>
      </c>
      <c r="H942" s="168">
        <v>1</v>
      </c>
      <c r="I942" s="23"/>
      <c r="J942" s="23"/>
      <c r="K942" s="23"/>
      <c r="L942" s="23"/>
      <c r="M942" s="23"/>
      <c r="N942" s="23"/>
      <c r="O942" s="23"/>
      <c r="P942" s="23"/>
      <c r="Q942" s="23"/>
      <c r="R942" s="23"/>
      <c r="S942" s="23">
        <v>1</v>
      </c>
      <c r="T942" s="23"/>
      <c r="U942" s="23"/>
      <c r="V942" s="23"/>
      <c r="W942" s="23"/>
      <c r="X942" s="23"/>
      <c r="Y942" s="23"/>
      <c r="Z942" s="23"/>
      <c r="AA942" s="23"/>
      <c r="AB942" s="23"/>
      <c r="AC942" s="24"/>
      <c r="AE942" s="35" t="s">
        <v>1234</v>
      </c>
      <c r="AF942" s="36"/>
      <c r="AG942" s="36"/>
      <c r="AH942" s="36"/>
      <c r="AI942" s="37"/>
      <c r="AK942" s="4">
        <f t="shared" si="228"/>
        <v>0</v>
      </c>
      <c r="AL942" s="4">
        <f t="shared" si="229"/>
        <v>0</v>
      </c>
      <c r="AM942" s="4">
        <f t="shared" si="230"/>
        <v>0</v>
      </c>
      <c r="AN942" s="4">
        <f t="shared" si="231"/>
        <v>0</v>
      </c>
      <c r="AO942" s="4">
        <f t="shared" si="232"/>
        <v>0</v>
      </c>
      <c r="AQ942" s="4">
        <f t="shared" si="233"/>
        <v>0</v>
      </c>
      <c r="AR942" s="4">
        <f t="shared" si="234"/>
        <v>1</v>
      </c>
      <c r="AS942" s="4">
        <f t="shared" si="235"/>
        <v>1</v>
      </c>
      <c r="AT942" s="4">
        <f t="shared" si="236"/>
        <v>1</v>
      </c>
      <c r="AU942" s="4">
        <f t="shared" si="237"/>
        <v>1</v>
      </c>
      <c r="AW942" s="4">
        <f t="shared" si="238"/>
        <v>0</v>
      </c>
      <c r="AX942" s="4">
        <f t="shared" si="239"/>
        <v>0</v>
      </c>
      <c r="AY942" s="4">
        <f t="shared" si="240"/>
        <v>1</v>
      </c>
      <c r="BA942" s="4">
        <f t="shared" si="241"/>
        <v>1</v>
      </c>
    </row>
    <row r="943" spans="2:53" ht="14.5" customHeight="1" x14ac:dyDescent="0.35">
      <c r="B943" s="47" t="s">
        <v>1235</v>
      </c>
      <c r="C943" s="73"/>
      <c r="D943" s="74">
        <v>45332</v>
      </c>
      <c r="E943" s="74" t="str">
        <f t="shared" ca="1" si="226"/>
        <v>Yes</v>
      </c>
      <c r="F943" s="54" t="str">
        <f t="shared" si="227"/>
        <v>3. All Roles Work Inflexible</v>
      </c>
      <c r="G943" s="167" t="s">
        <v>1236</v>
      </c>
      <c r="H943" s="168">
        <v>8</v>
      </c>
      <c r="I943" s="23"/>
      <c r="J943" s="23"/>
      <c r="K943" s="23">
        <v>1</v>
      </c>
      <c r="L943" s="23"/>
      <c r="M943" s="23"/>
      <c r="N943" s="23"/>
      <c r="O943" s="23"/>
      <c r="P943" s="23"/>
      <c r="Q943" s="23">
        <v>5</v>
      </c>
      <c r="R943" s="23">
        <v>1</v>
      </c>
      <c r="S943" s="23"/>
      <c r="T943" s="23"/>
      <c r="U943" s="23"/>
      <c r="V943" s="23"/>
      <c r="W943" s="23"/>
      <c r="X943" s="23"/>
      <c r="Y943" s="23"/>
      <c r="Z943" s="23"/>
      <c r="AA943" s="23">
        <v>1</v>
      </c>
      <c r="AB943" s="23"/>
      <c r="AC943" s="24"/>
      <c r="AE943" s="35" t="s">
        <v>740</v>
      </c>
      <c r="AF943" s="36"/>
      <c r="AG943" s="36"/>
      <c r="AH943" s="36"/>
      <c r="AI943" s="37"/>
      <c r="AK943" s="4">
        <f t="shared" si="228"/>
        <v>0</v>
      </c>
      <c r="AL943" s="4">
        <f t="shared" si="229"/>
        <v>0</v>
      </c>
      <c r="AM943" s="4">
        <f t="shared" si="230"/>
        <v>0</v>
      </c>
      <c r="AN943" s="4">
        <f t="shared" si="231"/>
        <v>0</v>
      </c>
      <c r="AO943" s="4">
        <f t="shared" si="232"/>
        <v>0</v>
      </c>
      <c r="AQ943" s="4">
        <f t="shared" si="233"/>
        <v>0</v>
      </c>
      <c r="AR943" s="4">
        <f t="shared" si="234"/>
        <v>1</v>
      </c>
      <c r="AS943" s="4">
        <f t="shared" si="235"/>
        <v>1</v>
      </c>
      <c r="AT943" s="4">
        <f t="shared" si="236"/>
        <v>1</v>
      </c>
      <c r="AU943" s="4">
        <f t="shared" si="237"/>
        <v>1</v>
      </c>
      <c r="AW943" s="4">
        <f t="shared" si="238"/>
        <v>0</v>
      </c>
      <c r="AX943" s="4">
        <f t="shared" si="239"/>
        <v>0</v>
      </c>
      <c r="AY943" s="4">
        <f t="shared" si="240"/>
        <v>1</v>
      </c>
      <c r="BA943" s="4">
        <f t="shared" si="241"/>
        <v>1</v>
      </c>
    </row>
    <row r="944" spans="2:53" ht="14.5" customHeight="1" x14ac:dyDescent="0.35">
      <c r="B944" s="47" t="s">
        <v>1237</v>
      </c>
      <c r="C944" s="73"/>
      <c r="D944" s="74">
        <v>45332</v>
      </c>
      <c r="E944" s="74" t="str">
        <f t="shared" ca="1" si="226"/>
        <v>Yes</v>
      </c>
      <c r="F944" s="54" t="str">
        <f t="shared" si="227"/>
        <v>3. All Roles Work Inflexible</v>
      </c>
      <c r="G944" s="167" t="s">
        <v>1238</v>
      </c>
      <c r="H944" s="168">
        <v>1</v>
      </c>
      <c r="I944" s="23"/>
      <c r="J944" s="23"/>
      <c r="K944" s="23"/>
      <c r="L944" s="23"/>
      <c r="M944" s="23"/>
      <c r="N944" s="23"/>
      <c r="O944" s="23"/>
      <c r="P944" s="23"/>
      <c r="Q944" s="23"/>
      <c r="R944" s="23"/>
      <c r="S944" s="23">
        <v>1</v>
      </c>
      <c r="T944" s="23"/>
      <c r="U944" s="23"/>
      <c r="V944" s="23"/>
      <c r="W944" s="23"/>
      <c r="X944" s="23"/>
      <c r="Y944" s="23"/>
      <c r="Z944" s="23"/>
      <c r="AA944" s="23"/>
      <c r="AB944" s="23"/>
      <c r="AC944" s="24"/>
      <c r="AE944" s="35" t="s">
        <v>943</v>
      </c>
      <c r="AF944" s="36"/>
      <c r="AG944" s="36"/>
      <c r="AH944" s="36"/>
      <c r="AI944" s="37"/>
      <c r="AK944" s="4">
        <f t="shared" si="228"/>
        <v>0</v>
      </c>
      <c r="AL944" s="4">
        <f t="shared" si="229"/>
        <v>0</v>
      </c>
      <c r="AM944" s="4">
        <f t="shared" si="230"/>
        <v>0</v>
      </c>
      <c r="AN944" s="4">
        <f t="shared" si="231"/>
        <v>0</v>
      </c>
      <c r="AO944" s="4">
        <f t="shared" si="232"/>
        <v>0</v>
      </c>
      <c r="AQ944" s="4">
        <f t="shared" si="233"/>
        <v>0</v>
      </c>
      <c r="AR944" s="4">
        <f t="shared" si="234"/>
        <v>1</v>
      </c>
      <c r="AS944" s="4">
        <f t="shared" si="235"/>
        <v>1</v>
      </c>
      <c r="AT944" s="4">
        <f t="shared" si="236"/>
        <v>1</v>
      </c>
      <c r="AU944" s="4">
        <f t="shared" si="237"/>
        <v>1</v>
      </c>
      <c r="AW944" s="4">
        <f t="shared" si="238"/>
        <v>0</v>
      </c>
      <c r="AX944" s="4">
        <f t="shared" si="239"/>
        <v>0</v>
      </c>
      <c r="AY944" s="4">
        <f t="shared" si="240"/>
        <v>1</v>
      </c>
      <c r="BA944" s="4">
        <f t="shared" si="241"/>
        <v>1</v>
      </c>
    </row>
    <row r="945" spans="2:53" ht="14.5" customHeight="1" x14ac:dyDescent="0.35">
      <c r="B945" s="47" t="s">
        <v>2796</v>
      </c>
      <c r="C945" s="73" t="s">
        <v>3474</v>
      </c>
      <c r="D945" s="74">
        <v>45332</v>
      </c>
      <c r="E945" s="74" t="str">
        <f t="shared" ca="1" si="226"/>
        <v>Yes</v>
      </c>
      <c r="F945" s="54" t="str">
        <f t="shared" si="227"/>
        <v>3. All Roles Work Inflexible</v>
      </c>
      <c r="G945" s="167" t="s">
        <v>3642</v>
      </c>
      <c r="H945" s="168">
        <v>1</v>
      </c>
      <c r="I945" s="23"/>
      <c r="J945" s="23"/>
      <c r="K945" s="23"/>
      <c r="L945" s="23"/>
      <c r="M945" s="23"/>
      <c r="N945" s="23"/>
      <c r="O945" s="23"/>
      <c r="P945" s="23"/>
      <c r="Q945" s="23"/>
      <c r="R945" s="23"/>
      <c r="S945" s="23"/>
      <c r="T945" s="23"/>
      <c r="U945" s="23"/>
      <c r="V945" s="23"/>
      <c r="W945" s="23"/>
      <c r="X945" s="23"/>
      <c r="Y945" s="23"/>
      <c r="Z945" s="23"/>
      <c r="AA945" s="23"/>
      <c r="AB945" s="23"/>
      <c r="AC945" s="24"/>
      <c r="AE945" s="35" t="s">
        <v>4231</v>
      </c>
      <c r="AF945" s="36" t="s">
        <v>4204</v>
      </c>
      <c r="AG945" s="36"/>
      <c r="AH945" s="36"/>
      <c r="AI945" s="37"/>
      <c r="AK945" s="4">
        <f t="shared" si="228"/>
        <v>0</v>
      </c>
      <c r="AL945" s="4">
        <f t="shared" si="229"/>
        <v>0</v>
      </c>
      <c r="AM945" s="4">
        <f t="shared" si="230"/>
        <v>0</v>
      </c>
      <c r="AN945" s="4">
        <f t="shared" si="231"/>
        <v>0</v>
      </c>
      <c r="AO945" s="4">
        <f t="shared" si="232"/>
        <v>0</v>
      </c>
      <c r="AQ945" s="4">
        <f t="shared" si="233"/>
        <v>0</v>
      </c>
      <c r="AR945" s="4">
        <f t="shared" si="234"/>
        <v>1</v>
      </c>
      <c r="AS945" s="4">
        <f t="shared" si="235"/>
        <v>1</v>
      </c>
      <c r="AT945" s="4">
        <f t="shared" si="236"/>
        <v>1</v>
      </c>
      <c r="AU945" s="4">
        <f t="shared" si="237"/>
        <v>1</v>
      </c>
      <c r="AW945" s="4">
        <f t="shared" si="238"/>
        <v>0</v>
      </c>
      <c r="AX945" s="4">
        <f t="shared" si="239"/>
        <v>0</v>
      </c>
      <c r="AY945" s="4">
        <f t="shared" si="240"/>
        <v>1</v>
      </c>
      <c r="BA945" s="4">
        <f t="shared" si="241"/>
        <v>1</v>
      </c>
    </row>
    <row r="946" spans="2:53" ht="14.5" customHeight="1" x14ac:dyDescent="0.35">
      <c r="B946" s="47" t="s">
        <v>2392</v>
      </c>
      <c r="C946" s="73"/>
      <c r="D946" s="74">
        <v>45332</v>
      </c>
      <c r="E946" s="74" t="str">
        <f t="shared" ca="1" si="226"/>
        <v>Yes</v>
      </c>
      <c r="F946" s="54" t="str">
        <f t="shared" si="227"/>
        <v>3. All Roles Work Inflexible</v>
      </c>
      <c r="G946" s="167" t="s">
        <v>2393</v>
      </c>
      <c r="H946" s="168">
        <v>1</v>
      </c>
      <c r="I946" s="23"/>
      <c r="J946" s="23"/>
      <c r="K946" s="23"/>
      <c r="L946" s="23"/>
      <c r="M946" s="23"/>
      <c r="N946" s="23"/>
      <c r="O946" s="23"/>
      <c r="P946" s="23"/>
      <c r="Q946" s="23"/>
      <c r="R946" s="23"/>
      <c r="S946" s="23">
        <v>1</v>
      </c>
      <c r="T946" s="23"/>
      <c r="U946" s="23"/>
      <c r="V946" s="23"/>
      <c r="W946" s="23"/>
      <c r="X946" s="23"/>
      <c r="Y946" s="23"/>
      <c r="Z946" s="23"/>
      <c r="AA946" s="23"/>
      <c r="AB946" s="23"/>
      <c r="AC946" s="24"/>
      <c r="AE946" s="35" t="s">
        <v>885</v>
      </c>
      <c r="AF946" s="36"/>
      <c r="AG946" s="36"/>
      <c r="AH946" s="36"/>
      <c r="AI946" s="37"/>
      <c r="AK946" s="4">
        <f t="shared" si="228"/>
        <v>0</v>
      </c>
      <c r="AL946" s="4">
        <f t="shared" si="229"/>
        <v>0</v>
      </c>
      <c r="AM946" s="4">
        <f t="shared" si="230"/>
        <v>0</v>
      </c>
      <c r="AN946" s="4">
        <f t="shared" si="231"/>
        <v>0</v>
      </c>
      <c r="AO946" s="4">
        <f t="shared" si="232"/>
        <v>0</v>
      </c>
      <c r="AQ946" s="4">
        <f t="shared" si="233"/>
        <v>0</v>
      </c>
      <c r="AR946" s="4">
        <f t="shared" si="234"/>
        <v>1</v>
      </c>
      <c r="AS946" s="4">
        <f t="shared" si="235"/>
        <v>1</v>
      </c>
      <c r="AT946" s="4">
        <f t="shared" si="236"/>
        <v>1</v>
      </c>
      <c r="AU946" s="4">
        <f t="shared" si="237"/>
        <v>1</v>
      </c>
      <c r="AW946" s="4">
        <f t="shared" si="238"/>
        <v>0</v>
      </c>
      <c r="AX946" s="4">
        <f t="shared" si="239"/>
        <v>0</v>
      </c>
      <c r="AY946" s="4">
        <f t="shared" si="240"/>
        <v>1</v>
      </c>
      <c r="BA946" s="4">
        <f t="shared" si="241"/>
        <v>1</v>
      </c>
    </row>
    <row r="947" spans="2:53" ht="14.5" customHeight="1" x14ac:dyDescent="0.35">
      <c r="B947" s="47" t="s">
        <v>1239</v>
      </c>
      <c r="C947" s="73"/>
      <c r="D947" s="74">
        <v>45332</v>
      </c>
      <c r="E947" s="74" t="str">
        <f t="shared" ca="1" si="226"/>
        <v>Yes</v>
      </c>
      <c r="F947" s="54" t="str">
        <f t="shared" si="227"/>
        <v>3. All Roles Work Inflexible</v>
      </c>
      <c r="G947" s="167" t="s">
        <v>1240</v>
      </c>
      <c r="H947" s="168">
        <v>32</v>
      </c>
      <c r="I947" s="23">
        <v>1</v>
      </c>
      <c r="J947" s="23"/>
      <c r="K947" s="23">
        <v>3</v>
      </c>
      <c r="L947" s="23"/>
      <c r="M947" s="23"/>
      <c r="N947" s="23">
        <v>3</v>
      </c>
      <c r="O947" s="23"/>
      <c r="P947" s="23"/>
      <c r="Q947" s="23">
        <v>12</v>
      </c>
      <c r="R947" s="23"/>
      <c r="S947" s="23"/>
      <c r="T947" s="23">
        <v>3</v>
      </c>
      <c r="U947" s="23"/>
      <c r="V947" s="23"/>
      <c r="W947" s="23"/>
      <c r="X947" s="23"/>
      <c r="Y947" s="23">
        <v>1</v>
      </c>
      <c r="Z947" s="23">
        <v>3</v>
      </c>
      <c r="AA947" s="23"/>
      <c r="AB947" s="23"/>
      <c r="AC947" s="24"/>
      <c r="AE947" s="35" t="s">
        <v>629</v>
      </c>
      <c r="AF947" s="36" t="s">
        <v>577</v>
      </c>
      <c r="AG947" s="36"/>
      <c r="AH947" s="36"/>
      <c r="AI947" s="37"/>
      <c r="AK947" s="4">
        <f t="shared" si="228"/>
        <v>0</v>
      </c>
      <c r="AL947" s="4">
        <f t="shared" si="229"/>
        <v>0</v>
      </c>
      <c r="AM947" s="4">
        <f t="shared" si="230"/>
        <v>0</v>
      </c>
      <c r="AN947" s="4">
        <f t="shared" si="231"/>
        <v>0</v>
      </c>
      <c r="AO947" s="4">
        <f t="shared" si="232"/>
        <v>0</v>
      </c>
      <c r="AQ947" s="4">
        <f t="shared" si="233"/>
        <v>0</v>
      </c>
      <c r="AR947" s="4">
        <f t="shared" si="234"/>
        <v>0</v>
      </c>
      <c r="AS947" s="4">
        <f t="shared" si="235"/>
        <v>1</v>
      </c>
      <c r="AT947" s="4">
        <f t="shared" si="236"/>
        <v>1</v>
      </c>
      <c r="AU947" s="4">
        <f t="shared" si="237"/>
        <v>1</v>
      </c>
      <c r="AW947" s="4">
        <f t="shared" si="238"/>
        <v>0</v>
      </c>
      <c r="AX947" s="4">
        <f t="shared" si="239"/>
        <v>0</v>
      </c>
      <c r="AY947" s="4">
        <f t="shared" si="240"/>
        <v>1</v>
      </c>
      <c r="BA947" s="4">
        <f t="shared" si="241"/>
        <v>1</v>
      </c>
    </row>
    <row r="948" spans="2:53" ht="14.5" customHeight="1" x14ac:dyDescent="0.35">
      <c r="B948" s="47" t="s">
        <v>2315</v>
      </c>
      <c r="C948" s="73"/>
      <c r="D948" s="74">
        <v>45332</v>
      </c>
      <c r="E948" s="74" t="str">
        <f t="shared" ca="1" si="226"/>
        <v>Yes</v>
      </c>
      <c r="F948" s="54" t="str">
        <f t="shared" si="227"/>
        <v>3. All Roles Work Inflexible</v>
      </c>
      <c r="G948" s="167" t="s">
        <v>2341</v>
      </c>
      <c r="H948" s="168">
        <v>1</v>
      </c>
      <c r="I948" s="23"/>
      <c r="J948" s="23"/>
      <c r="K948" s="23">
        <v>4</v>
      </c>
      <c r="L948" s="23"/>
      <c r="M948" s="23"/>
      <c r="N948" s="23"/>
      <c r="O948" s="23"/>
      <c r="P948" s="23"/>
      <c r="Q948" s="23">
        <v>3</v>
      </c>
      <c r="R948" s="23">
        <v>2</v>
      </c>
      <c r="S948" s="23"/>
      <c r="T948" s="23"/>
      <c r="U948" s="23"/>
      <c r="V948" s="23"/>
      <c r="W948" s="23"/>
      <c r="X948" s="23"/>
      <c r="Y948" s="23"/>
      <c r="Z948" s="23"/>
      <c r="AA948" s="23"/>
      <c r="AB948" s="23">
        <v>1</v>
      </c>
      <c r="AC948" s="24"/>
      <c r="AE948" s="35" t="s">
        <v>838</v>
      </c>
      <c r="AF948" s="36"/>
      <c r="AG948" s="36"/>
      <c r="AH948" s="36"/>
      <c r="AI948" s="37"/>
      <c r="AK948" s="4">
        <f t="shared" si="228"/>
        <v>0</v>
      </c>
      <c r="AL948" s="4">
        <f t="shared" si="229"/>
        <v>0</v>
      </c>
      <c r="AM948" s="4">
        <f t="shared" si="230"/>
        <v>0</v>
      </c>
      <c r="AN948" s="4">
        <f t="shared" si="231"/>
        <v>0</v>
      </c>
      <c r="AO948" s="4">
        <f t="shared" si="232"/>
        <v>0</v>
      </c>
      <c r="AQ948" s="4">
        <f t="shared" si="233"/>
        <v>0</v>
      </c>
      <c r="AR948" s="4">
        <f t="shared" si="234"/>
        <v>1</v>
      </c>
      <c r="AS948" s="4">
        <f t="shared" si="235"/>
        <v>1</v>
      </c>
      <c r="AT948" s="4">
        <f t="shared" si="236"/>
        <v>1</v>
      </c>
      <c r="AU948" s="4">
        <f t="shared" si="237"/>
        <v>1</v>
      </c>
      <c r="AW948" s="4">
        <f t="shared" si="238"/>
        <v>0</v>
      </c>
      <c r="AX948" s="4">
        <f t="shared" si="239"/>
        <v>0</v>
      </c>
      <c r="AY948" s="4">
        <f t="shared" si="240"/>
        <v>1</v>
      </c>
      <c r="BA948" s="4">
        <f t="shared" si="241"/>
        <v>1</v>
      </c>
    </row>
    <row r="949" spans="2:53" ht="14.5" customHeight="1" x14ac:dyDescent="0.35">
      <c r="B949" s="47" t="s">
        <v>2797</v>
      </c>
      <c r="C949" s="73" t="s">
        <v>3474</v>
      </c>
      <c r="D949" s="74">
        <v>45332</v>
      </c>
      <c r="E949" s="74" t="str">
        <f t="shared" ca="1" si="226"/>
        <v>Yes</v>
      </c>
      <c r="F949" s="54" t="str">
        <f t="shared" si="227"/>
        <v>3. All Roles Work Inflexible</v>
      </c>
      <c r="G949" s="167" t="s">
        <v>3643</v>
      </c>
      <c r="H949" s="168">
        <v>1</v>
      </c>
      <c r="I949" s="23"/>
      <c r="J949" s="23"/>
      <c r="K949" s="23"/>
      <c r="L949" s="23"/>
      <c r="M949" s="23"/>
      <c r="N949" s="23"/>
      <c r="O949" s="23"/>
      <c r="P949" s="23"/>
      <c r="Q949" s="23"/>
      <c r="R949" s="23"/>
      <c r="S949" s="23"/>
      <c r="T949" s="23"/>
      <c r="U949" s="23"/>
      <c r="V949" s="23"/>
      <c r="W949" s="23"/>
      <c r="X949" s="23"/>
      <c r="Y949" s="23"/>
      <c r="Z949" s="23"/>
      <c r="AA949" s="23"/>
      <c r="AB949" s="23"/>
      <c r="AC949" s="24"/>
      <c r="AE949" s="35" t="s">
        <v>858</v>
      </c>
      <c r="AF949" s="36" t="s">
        <v>4204</v>
      </c>
      <c r="AG949" s="36"/>
      <c r="AH949" s="36"/>
      <c r="AI949" s="37"/>
      <c r="AK949" s="4">
        <f t="shared" si="228"/>
        <v>0</v>
      </c>
      <c r="AL949" s="4">
        <f t="shared" si="229"/>
        <v>0</v>
      </c>
      <c r="AM949" s="4">
        <f t="shared" si="230"/>
        <v>0</v>
      </c>
      <c r="AN949" s="4">
        <f t="shared" si="231"/>
        <v>0</v>
      </c>
      <c r="AO949" s="4">
        <f t="shared" si="232"/>
        <v>0</v>
      </c>
      <c r="AQ949" s="4">
        <f t="shared" si="233"/>
        <v>0</v>
      </c>
      <c r="AR949" s="4">
        <f t="shared" si="234"/>
        <v>1</v>
      </c>
      <c r="AS949" s="4">
        <f t="shared" si="235"/>
        <v>1</v>
      </c>
      <c r="AT949" s="4">
        <f t="shared" si="236"/>
        <v>1</v>
      </c>
      <c r="AU949" s="4">
        <f t="shared" si="237"/>
        <v>1</v>
      </c>
      <c r="AW949" s="4">
        <f t="shared" si="238"/>
        <v>0</v>
      </c>
      <c r="AX949" s="4">
        <f t="shared" si="239"/>
        <v>0</v>
      </c>
      <c r="AY949" s="4">
        <f t="shared" si="240"/>
        <v>1</v>
      </c>
      <c r="BA949" s="4">
        <f t="shared" si="241"/>
        <v>1</v>
      </c>
    </row>
    <row r="950" spans="2:53" ht="14.5" customHeight="1" x14ac:dyDescent="0.35">
      <c r="B950" s="47" t="s">
        <v>2798</v>
      </c>
      <c r="C950" s="73" t="s">
        <v>3474</v>
      </c>
      <c r="D950" s="74">
        <v>45332</v>
      </c>
      <c r="E950" s="74" t="str">
        <f t="shared" ca="1" si="226"/>
        <v>Yes</v>
      </c>
      <c r="F950" s="54" t="str">
        <f t="shared" si="227"/>
        <v>3. All Roles Work Inflexible</v>
      </c>
      <c r="G950" s="167" t="s">
        <v>3644</v>
      </c>
      <c r="H950" s="168">
        <v>1</v>
      </c>
      <c r="I950" s="23"/>
      <c r="J950" s="23"/>
      <c r="K950" s="23"/>
      <c r="L950" s="23"/>
      <c r="M950" s="23"/>
      <c r="N950" s="23"/>
      <c r="O950" s="23"/>
      <c r="P950" s="23"/>
      <c r="Q950" s="23"/>
      <c r="R950" s="23"/>
      <c r="S950" s="23"/>
      <c r="T950" s="23"/>
      <c r="U950" s="23"/>
      <c r="V950" s="23"/>
      <c r="W950" s="23"/>
      <c r="X950" s="23"/>
      <c r="Y950" s="23"/>
      <c r="Z950" s="23"/>
      <c r="AA950" s="23"/>
      <c r="AB950" s="23"/>
      <c r="AC950" s="24"/>
      <c r="AE950" s="35" t="s">
        <v>4254</v>
      </c>
      <c r="AF950" s="36" t="s">
        <v>4204</v>
      </c>
      <c r="AG950" s="36"/>
      <c r="AH950" s="36"/>
      <c r="AI950" s="37"/>
      <c r="AK950" s="4">
        <f t="shared" si="228"/>
        <v>0</v>
      </c>
      <c r="AL950" s="4">
        <f t="shared" si="229"/>
        <v>0</v>
      </c>
      <c r="AM950" s="4">
        <f t="shared" si="230"/>
        <v>0</v>
      </c>
      <c r="AN950" s="4">
        <f t="shared" si="231"/>
        <v>0</v>
      </c>
      <c r="AO950" s="4">
        <f t="shared" si="232"/>
        <v>0</v>
      </c>
      <c r="AQ950" s="4">
        <f t="shared" si="233"/>
        <v>0</v>
      </c>
      <c r="AR950" s="4">
        <f t="shared" si="234"/>
        <v>1</v>
      </c>
      <c r="AS950" s="4">
        <f t="shared" si="235"/>
        <v>1</v>
      </c>
      <c r="AT950" s="4">
        <f t="shared" si="236"/>
        <v>1</v>
      </c>
      <c r="AU950" s="4">
        <f t="shared" si="237"/>
        <v>1</v>
      </c>
      <c r="AW950" s="4">
        <f t="shared" si="238"/>
        <v>0</v>
      </c>
      <c r="AX950" s="4">
        <f t="shared" si="239"/>
        <v>0</v>
      </c>
      <c r="AY950" s="4">
        <f t="shared" si="240"/>
        <v>1</v>
      </c>
      <c r="BA950" s="4">
        <f t="shared" si="241"/>
        <v>1</v>
      </c>
    </row>
    <row r="951" spans="2:53" ht="14.5" customHeight="1" x14ac:dyDescent="0.35">
      <c r="B951" s="47" t="s">
        <v>1241</v>
      </c>
      <c r="C951" s="73"/>
      <c r="D951" s="74">
        <v>45332</v>
      </c>
      <c r="E951" s="74" t="str">
        <f t="shared" ca="1" si="226"/>
        <v>Yes</v>
      </c>
      <c r="F951" s="54" t="str">
        <f t="shared" si="227"/>
        <v>3. All Roles Work Inflexible</v>
      </c>
      <c r="G951" s="167" t="s">
        <v>1242</v>
      </c>
      <c r="H951" s="168">
        <v>1</v>
      </c>
      <c r="I951" s="23"/>
      <c r="J951" s="23"/>
      <c r="K951" s="23"/>
      <c r="L951" s="23"/>
      <c r="M951" s="23"/>
      <c r="N951" s="23"/>
      <c r="O951" s="23"/>
      <c r="P951" s="23"/>
      <c r="Q951" s="23"/>
      <c r="R951" s="23"/>
      <c r="S951" s="23">
        <v>1</v>
      </c>
      <c r="T951" s="23"/>
      <c r="U951" s="23"/>
      <c r="V951" s="23"/>
      <c r="W951" s="23"/>
      <c r="X951" s="23"/>
      <c r="Y951" s="23"/>
      <c r="Z951" s="23"/>
      <c r="AA951" s="23"/>
      <c r="AB951" s="23"/>
      <c r="AC951" s="24"/>
      <c r="AE951" s="35" t="s">
        <v>587</v>
      </c>
      <c r="AF951" s="36"/>
      <c r="AG951" s="36"/>
      <c r="AH951" s="36"/>
      <c r="AI951" s="37"/>
      <c r="AK951" s="4">
        <f t="shared" si="228"/>
        <v>0</v>
      </c>
      <c r="AL951" s="4">
        <f t="shared" si="229"/>
        <v>0</v>
      </c>
      <c r="AM951" s="4">
        <f t="shared" si="230"/>
        <v>0</v>
      </c>
      <c r="AN951" s="4">
        <f t="shared" si="231"/>
        <v>0</v>
      </c>
      <c r="AO951" s="4">
        <f t="shared" si="232"/>
        <v>0</v>
      </c>
      <c r="AQ951" s="4">
        <f t="shared" si="233"/>
        <v>0</v>
      </c>
      <c r="AR951" s="4">
        <f t="shared" si="234"/>
        <v>1</v>
      </c>
      <c r="AS951" s="4">
        <f t="shared" si="235"/>
        <v>1</v>
      </c>
      <c r="AT951" s="4">
        <f t="shared" si="236"/>
        <v>1</v>
      </c>
      <c r="AU951" s="4">
        <f t="shared" si="237"/>
        <v>1</v>
      </c>
      <c r="AW951" s="4">
        <f t="shared" si="238"/>
        <v>0</v>
      </c>
      <c r="AX951" s="4">
        <f t="shared" si="239"/>
        <v>0</v>
      </c>
      <c r="AY951" s="4">
        <f t="shared" si="240"/>
        <v>1</v>
      </c>
      <c r="BA951" s="4">
        <f t="shared" si="241"/>
        <v>1</v>
      </c>
    </row>
    <row r="952" spans="2:53" ht="14.5" customHeight="1" x14ac:dyDescent="0.35">
      <c r="B952" s="47" t="s">
        <v>2800</v>
      </c>
      <c r="C952" s="73" t="s">
        <v>3474</v>
      </c>
      <c r="D952" s="74">
        <v>45332</v>
      </c>
      <c r="E952" s="74" t="str">
        <f t="shared" ca="1" si="226"/>
        <v>Yes</v>
      </c>
      <c r="F952" s="54" t="str">
        <f t="shared" si="227"/>
        <v>3. All Roles Work Inflexible</v>
      </c>
      <c r="G952" s="167" t="s">
        <v>3646</v>
      </c>
      <c r="H952" s="168">
        <v>1</v>
      </c>
      <c r="I952" s="23"/>
      <c r="J952" s="23"/>
      <c r="K952" s="23"/>
      <c r="L952" s="23"/>
      <c r="M952" s="23"/>
      <c r="N952" s="23"/>
      <c r="O952" s="23"/>
      <c r="P952" s="23"/>
      <c r="Q952" s="23"/>
      <c r="R952" s="23"/>
      <c r="S952" s="23"/>
      <c r="T952" s="23"/>
      <c r="U952" s="23"/>
      <c r="V952" s="23"/>
      <c r="W952" s="23"/>
      <c r="X952" s="23"/>
      <c r="Y952" s="23"/>
      <c r="Z952" s="23"/>
      <c r="AA952" s="23"/>
      <c r="AB952" s="23"/>
      <c r="AC952" s="24"/>
      <c r="AE952" s="35" t="s">
        <v>4255</v>
      </c>
      <c r="AF952" s="36" t="s">
        <v>4204</v>
      </c>
      <c r="AG952" s="36"/>
      <c r="AH952" s="36"/>
      <c r="AI952" s="37"/>
      <c r="AK952" s="4">
        <f t="shared" si="228"/>
        <v>0</v>
      </c>
      <c r="AL952" s="4">
        <f t="shared" si="229"/>
        <v>0</v>
      </c>
      <c r="AM952" s="4">
        <f t="shared" si="230"/>
        <v>0</v>
      </c>
      <c r="AN952" s="4">
        <f t="shared" si="231"/>
        <v>0</v>
      </c>
      <c r="AO952" s="4">
        <f t="shared" si="232"/>
        <v>0</v>
      </c>
      <c r="AQ952" s="4">
        <f t="shared" si="233"/>
        <v>0</v>
      </c>
      <c r="AR952" s="4">
        <f t="shared" si="234"/>
        <v>1</v>
      </c>
      <c r="AS952" s="4">
        <f t="shared" si="235"/>
        <v>1</v>
      </c>
      <c r="AT952" s="4">
        <f t="shared" si="236"/>
        <v>1</v>
      </c>
      <c r="AU952" s="4">
        <f t="shared" si="237"/>
        <v>1</v>
      </c>
      <c r="AW952" s="4">
        <f t="shared" si="238"/>
        <v>0</v>
      </c>
      <c r="AX952" s="4">
        <f t="shared" si="239"/>
        <v>0</v>
      </c>
      <c r="AY952" s="4">
        <f t="shared" si="240"/>
        <v>1</v>
      </c>
      <c r="BA952" s="4">
        <f t="shared" si="241"/>
        <v>1</v>
      </c>
    </row>
    <row r="953" spans="2:53" ht="14.5" customHeight="1" x14ac:dyDescent="0.35">
      <c r="B953" s="47" t="s">
        <v>2801</v>
      </c>
      <c r="C953" s="73" t="s">
        <v>3474</v>
      </c>
      <c r="D953" s="74">
        <v>45332</v>
      </c>
      <c r="E953" s="74" t="str">
        <f t="shared" ca="1" si="226"/>
        <v>Yes</v>
      </c>
      <c r="F953" s="54" t="str">
        <f t="shared" si="227"/>
        <v>3. All Roles Work Inflexible</v>
      </c>
      <c r="G953" s="167" t="s">
        <v>4679</v>
      </c>
      <c r="H953" s="168">
        <v>1</v>
      </c>
      <c r="I953" s="23"/>
      <c r="J953" s="23"/>
      <c r="K953" s="23"/>
      <c r="L953" s="23"/>
      <c r="M953" s="23"/>
      <c r="N953" s="23"/>
      <c r="O953" s="23"/>
      <c r="P953" s="23"/>
      <c r="Q953" s="23"/>
      <c r="R953" s="23"/>
      <c r="S953" s="23"/>
      <c r="T953" s="23"/>
      <c r="U953" s="23"/>
      <c r="V953" s="23"/>
      <c r="W953" s="23"/>
      <c r="X953" s="23"/>
      <c r="Y953" s="23"/>
      <c r="Z953" s="23"/>
      <c r="AA953" s="23"/>
      <c r="AB953" s="23"/>
      <c r="AC953" s="24"/>
      <c r="AE953" s="35" t="s">
        <v>4218</v>
      </c>
      <c r="AF953" s="36" t="s">
        <v>4204</v>
      </c>
      <c r="AG953" s="36"/>
      <c r="AH953" s="36"/>
      <c r="AI953" s="37"/>
      <c r="AK953" s="4">
        <f t="shared" si="228"/>
        <v>0</v>
      </c>
      <c r="AL953" s="4">
        <f t="shared" si="229"/>
        <v>0</v>
      </c>
      <c r="AM953" s="4">
        <f t="shared" si="230"/>
        <v>0</v>
      </c>
      <c r="AN953" s="4">
        <f t="shared" si="231"/>
        <v>0</v>
      </c>
      <c r="AO953" s="4">
        <f t="shared" si="232"/>
        <v>0</v>
      </c>
      <c r="AQ953" s="4">
        <f t="shared" si="233"/>
        <v>0</v>
      </c>
      <c r="AR953" s="4">
        <f t="shared" si="234"/>
        <v>1</v>
      </c>
      <c r="AS953" s="4">
        <f t="shared" si="235"/>
        <v>1</v>
      </c>
      <c r="AT953" s="4">
        <f t="shared" si="236"/>
        <v>1</v>
      </c>
      <c r="AU953" s="4">
        <f t="shared" si="237"/>
        <v>1</v>
      </c>
      <c r="AW953" s="4">
        <f t="shared" si="238"/>
        <v>0</v>
      </c>
      <c r="AX953" s="4">
        <f t="shared" si="239"/>
        <v>0</v>
      </c>
      <c r="AY953" s="4">
        <f t="shared" si="240"/>
        <v>1</v>
      </c>
      <c r="BA953" s="4">
        <f t="shared" si="241"/>
        <v>1</v>
      </c>
    </row>
    <row r="954" spans="2:53" ht="14.5" customHeight="1" x14ac:dyDescent="0.35">
      <c r="B954" s="47" t="s">
        <v>1243</v>
      </c>
      <c r="C954" s="73"/>
      <c r="D954" s="74">
        <v>45332</v>
      </c>
      <c r="E954" s="74" t="str">
        <f t="shared" ca="1" si="226"/>
        <v>Yes</v>
      </c>
      <c r="F954" s="54" t="str">
        <f t="shared" si="227"/>
        <v>3. All Roles Work Inflexible</v>
      </c>
      <c r="G954" s="167" t="s">
        <v>1244</v>
      </c>
      <c r="H954" s="168">
        <v>7</v>
      </c>
      <c r="I954" s="23"/>
      <c r="J954" s="23"/>
      <c r="K954" s="23"/>
      <c r="L954" s="23"/>
      <c r="M954" s="23"/>
      <c r="N954" s="23">
        <v>1</v>
      </c>
      <c r="O954" s="23"/>
      <c r="P954" s="23"/>
      <c r="Q954" s="23">
        <v>2</v>
      </c>
      <c r="R954" s="23"/>
      <c r="S954" s="23"/>
      <c r="T954" s="23"/>
      <c r="U954" s="23"/>
      <c r="V954" s="23"/>
      <c r="W954" s="23"/>
      <c r="X954" s="23"/>
      <c r="Y954" s="23"/>
      <c r="Z954" s="23">
        <v>1</v>
      </c>
      <c r="AA954" s="23"/>
      <c r="AB954" s="23"/>
      <c r="AC954" s="24"/>
      <c r="AE954" s="35" t="s">
        <v>904</v>
      </c>
      <c r="AF954" s="36"/>
      <c r="AG954" s="36"/>
      <c r="AH954" s="36"/>
      <c r="AI954" s="37"/>
      <c r="AK954" s="4">
        <f t="shared" si="228"/>
        <v>0</v>
      </c>
      <c r="AL954" s="4">
        <f t="shared" si="229"/>
        <v>0</v>
      </c>
      <c r="AM954" s="4">
        <f t="shared" si="230"/>
        <v>0</v>
      </c>
      <c r="AN954" s="4">
        <f t="shared" si="231"/>
        <v>0</v>
      </c>
      <c r="AO954" s="4">
        <f t="shared" si="232"/>
        <v>0</v>
      </c>
      <c r="AQ954" s="4">
        <f t="shared" si="233"/>
        <v>0</v>
      </c>
      <c r="AR954" s="4">
        <f t="shared" si="234"/>
        <v>1</v>
      </c>
      <c r="AS954" s="4">
        <f t="shared" si="235"/>
        <v>1</v>
      </c>
      <c r="AT954" s="4">
        <f t="shared" si="236"/>
        <v>1</v>
      </c>
      <c r="AU954" s="4">
        <f t="shared" si="237"/>
        <v>1</v>
      </c>
      <c r="AW954" s="4">
        <f t="shared" si="238"/>
        <v>0</v>
      </c>
      <c r="AX954" s="4">
        <f t="shared" si="239"/>
        <v>0</v>
      </c>
      <c r="AY954" s="4">
        <f t="shared" si="240"/>
        <v>1</v>
      </c>
      <c r="BA954" s="4">
        <f t="shared" si="241"/>
        <v>1</v>
      </c>
    </row>
    <row r="955" spans="2:53" ht="14.5" customHeight="1" x14ac:dyDescent="0.35">
      <c r="B955" s="47" t="s">
        <v>2803</v>
      </c>
      <c r="C955" s="73" t="s">
        <v>3474</v>
      </c>
      <c r="D955" s="74">
        <v>45332</v>
      </c>
      <c r="E955" s="74" t="str">
        <f t="shared" ca="1" si="226"/>
        <v>Yes</v>
      </c>
      <c r="F955" s="54" t="str">
        <f t="shared" si="227"/>
        <v>3. All Roles Work Inflexible</v>
      </c>
      <c r="G955" s="167" t="s">
        <v>4680</v>
      </c>
      <c r="H955" s="168">
        <v>1</v>
      </c>
      <c r="I955" s="23"/>
      <c r="J955" s="23"/>
      <c r="K955" s="23"/>
      <c r="L955" s="23"/>
      <c r="M955" s="23"/>
      <c r="N955" s="23"/>
      <c r="O955" s="23"/>
      <c r="P955" s="23"/>
      <c r="Q955" s="23"/>
      <c r="R955" s="23"/>
      <c r="S955" s="23"/>
      <c r="T955" s="23"/>
      <c r="U955" s="23"/>
      <c r="V955" s="23"/>
      <c r="W955" s="23"/>
      <c r="X955" s="23"/>
      <c r="Y955" s="23"/>
      <c r="Z955" s="23"/>
      <c r="AA955" s="23"/>
      <c r="AB955" s="23"/>
      <c r="AC955" s="24"/>
      <c r="AE955" s="35" t="s">
        <v>4211</v>
      </c>
      <c r="AF955" s="36" t="s">
        <v>4204</v>
      </c>
      <c r="AG955" s="36"/>
      <c r="AH955" s="36"/>
      <c r="AI955" s="37"/>
      <c r="AK955" s="4">
        <f t="shared" si="228"/>
        <v>0</v>
      </c>
      <c r="AL955" s="4">
        <f t="shared" si="229"/>
        <v>0</v>
      </c>
      <c r="AM955" s="4">
        <f t="shared" si="230"/>
        <v>0</v>
      </c>
      <c r="AN955" s="4">
        <f t="shared" si="231"/>
        <v>0</v>
      </c>
      <c r="AO955" s="4">
        <f t="shared" si="232"/>
        <v>0</v>
      </c>
      <c r="AQ955" s="4">
        <f t="shared" si="233"/>
        <v>0</v>
      </c>
      <c r="AR955" s="4">
        <f t="shared" si="234"/>
        <v>1</v>
      </c>
      <c r="AS955" s="4">
        <f t="shared" si="235"/>
        <v>1</v>
      </c>
      <c r="AT955" s="4">
        <f t="shared" si="236"/>
        <v>1</v>
      </c>
      <c r="AU955" s="4">
        <f t="shared" si="237"/>
        <v>1</v>
      </c>
      <c r="AW955" s="4">
        <f t="shared" si="238"/>
        <v>0</v>
      </c>
      <c r="AX955" s="4">
        <f t="shared" si="239"/>
        <v>0</v>
      </c>
      <c r="AY955" s="4">
        <f t="shared" si="240"/>
        <v>1</v>
      </c>
      <c r="BA955" s="4">
        <f t="shared" si="241"/>
        <v>1</v>
      </c>
    </row>
    <row r="956" spans="2:53" ht="14.5" customHeight="1" x14ac:dyDescent="0.35">
      <c r="B956" s="47" t="s">
        <v>1245</v>
      </c>
      <c r="C956" s="73"/>
      <c r="D956" s="74">
        <v>45332</v>
      </c>
      <c r="E956" s="74" t="str">
        <f t="shared" ca="1" si="226"/>
        <v>Yes</v>
      </c>
      <c r="F956" s="54" t="str">
        <f t="shared" si="227"/>
        <v>3. All Roles Work Inflexible</v>
      </c>
      <c r="G956" s="167" t="s">
        <v>1246</v>
      </c>
      <c r="H956" s="168">
        <v>2</v>
      </c>
      <c r="I956" s="23"/>
      <c r="J956" s="23"/>
      <c r="K956" s="23">
        <v>1</v>
      </c>
      <c r="L956" s="23"/>
      <c r="M956" s="23"/>
      <c r="N956" s="23"/>
      <c r="O956" s="23"/>
      <c r="P956" s="23"/>
      <c r="Q956" s="23">
        <v>1</v>
      </c>
      <c r="R956" s="23"/>
      <c r="S956" s="23"/>
      <c r="T956" s="23"/>
      <c r="U956" s="23"/>
      <c r="V956" s="23"/>
      <c r="W956" s="23"/>
      <c r="X956" s="23"/>
      <c r="Y956" s="23"/>
      <c r="Z956" s="23"/>
      <c r="AA956" s="23"/>
      <c r="AB956" s="23"/>
      <c r="AC956" s="24"/>
      <c r="AE956" s="35" t="s">
        <v>890</v>
      </c>
      <c r="AF956" s="36" t="s">
        <v>629</v>
      </c>
      <c r="AG956" s="36"/>
      <c r="AH956" s="36"/>
      <c r="AI956" s="37"/>
      <c r="AK956" s="4">
        <f t="shared" si="228"/>
        <v>0</v>
      </c>
      <c r="AL956" s="4">
        <f t="shared" si="229"/>
        <v>0</v>
      </c>
      <c r="AM956" s="4">
        <f t="shared" si="230"/>
        <v>0</v>
      </c>
      <c r="AN956" s="4">
        <f t="shared" si="231"/>
        <v>0</v>
      </c>
      <c r="AO956" s="4">
        <f t="shared" si="232"/>
        <v>0</v>
      </c>
      <c r="AQ956" s="4">
        <f t="shared" si="233"/>
        <v>0</v>
      </c>
      <c r="AR956" s="4">
        <f t="shared" si="234"/>
        <v>0</v>
      </c>
      <c r="AS956" s="4">
        <f t="shared" si="235"/>
        <v>1</v>
      </c>
      <c r="AT956" s="4">
        <f t="shared" si="236"/>
        <v>1</v>
      </c>
      <c r="AU956" s="4">
        <f t="shared" si="237"/>
        <v>1</v>
      </c>
      <c r="AW956" s="4">
        <f t="shared" si="238"/>
        <v>0</v>
      </c>
      <c r="AX956" s="4">
        <f t="shared" si="239"/>
        <v>0</v>
      </c>
      <c r="AY956" s="4">
        <f t="shared" si="240"/>
        <v>1</v>
      </c>
      <c r="BA956" s="4">
        <f t="shared" si="241"/>
        <v>1</v>
      </c>
    </row>
    <row r="957" spans="2:53" ht="14.5" customHeight="1" x14ac:dyDescent="0.35">
      <c r="B957" s="47" t="s">
        <v>2804</v>
      </c>
      <c r="C957" s="73" t="s">
        <v>3474</v>
      </c>
      <c r="D957" s="74">
        <v>45332</v>
      </c>
      <c r="E957" s="74" t="str">
        <f t="shared" ca="1" si="226"/>
        <v>Yes</v>
      </c>
      <c r="F957" s="54" t="str">
        <f t="shared" si="227"/>
        <v>3. All Roles Work Inflexible</v>
      </c>
      <c r="G957" s="167" t="s">
        <v>3648</v>
      </c>
      <c r="H957" s="168">
        <v>1</v>
      </c>
      <c r="I957" s="23"/>
      <c r="J957" s="23"/>
      <c r="K957" s="23"/>
      <c r="L957" s="23"/>
      <c r="M957" s="23"/>
      <c r="N957" s="23"/>
      <c r="O957" s="23"/>
      <c r="P957" s="23"/>
      <c r="Q957" s="23"/>
      <c r="R957" s="23"/>
      <c r="S957" s="23"/>
      <c r="T957" s="23"/>
      <c r="U957" s="23"/>
      <c r="V957" s="23"/>
      <c r="W957" s="23"/>
      <c r="X957" s="23"/>
      <c r="Y957" s="23"/>
      <c r="Z957" s="23"/>
      <c r="AA957" s="23"/>
      <c r="AB957" s="23"/>
      <c r="AC957" s="24"/>
      <c r="AE957" s="35" t="s">
        <v>4231</v>
      </c>
      <c r="AF957" s="36" t="s">
        <v>4204</v>
      </c>
      <c r="AG957" s="36"/>
      <c r="AH957" s="36"/>
      <c r="AI957" s="37"/>
      <c r="AK957" s="4">
        <f t="shared" si="228"/>
        <v>0</v>
      </c>
      <c r="AL957" s="4">
        <f t="shared" si="229"/>
        <v>0</v>
      </c>
      <c r="AM957" s="4">
        <f t="shared" si="230"/>
        <v>0</v>
      </c>
      <c r="AN957" s="4">
        <f t="shared" si="231"/>
        <v>0</v>
      </c>
      <c r="AO957" s="4">
        <f t="shared" si="232"/>
        <v>0</v>
      </c>
      <c r="AQ957" s="4">
        <f t="shared" si="233"/>
        <v>0</v>
      </c>
      <c r="AR957" s="4">
        <f t="shared" si="234"/>
        <v>1</v>
      </c>
      <c r="AS957" s="4">
        <f t="shared" si="235"/>
        <v>1</v>
      </c>
      <c r="AT957" s="4">
        <f t="shared" si="236"/>
        <v>1</v>
      </c>
      <c r="AU957" s="4">
        <f t="shared" si="237"/>
        <v>1</v>
      </c>
      <c r="AW957" s="4">
        <f t="shared" si="238"/>
        <v>0</v>
      </c>
      <c r="AX957" s="4">
        <f t="shared" si="239"/>
        <v>0</v>
      </c>
      <c r="AY957" s="4">
        <f t="shared" si="240"/>
        <v>1</v>
      </c>
      <c r="BA957" s="4">
        <f t="shared" si="241"/>
        <v>1</v>
      </c>
    </row>
    <row r="958" spans="2:53" ht="14.5" customHeight="1" x14ac:dyDescent="0.35">
      <c r="B958" s="47" t="s">
        <v>1247</v>
      </c>
      <c r="C958" s="73"/>
      <c r="D958" s="74">
        <v>45332</v>
      </c>
      <c r="E958" s="74" t="str">
        <f t="shared" ca="1" si="226"/>
        <v>Yes</v>
      </c>
      <c r="F958" s="54" t="str">
        <f t="shared" si="227"/>
        <v>3. All Roles Work Inflexible</v>
      </c>
      <c r="G958" s="167" t="s">
        <v>1248</v>
      </c>
      <c r="H958" s="168">
        <v>1</v>
      </c>
      <c r="I958" s="23"/>
      <c r="J958" s="23"/>
      <c r="K958" s="23"/>
      <c r="L958" s="23"/>
      <c r="M958" s="23"/>
      <c r="N958" s="23"/>
      <c r="O958" s="23"/>
      <c r="P958" s="23"/>
      <c r="Q958" s="23"/>
      <c r="R958" s="23"/>
      <c r="S958" s="23">
        <v>1</v>
      </c>
      <c r="T958" s="23"/>
      <c r="U958" s="23"/>
      <c r="V958" s="23"/>
      <c r="W958" s="23"/>
      <c r="X958" s="23"/>
      <c r="Y958" s="23"/>
      <c r="Z958" s="23"/>
      <c r="AA958" s="23"/>
      <c r="AB958" s="23"/>
      <c r="AC958" s="24"/>
      <c r="AE958" s="35" t="s">
        <v>587</v>
      </c>
      <c r="AF958" s="36"/>
      <c r="AG958" s="36"/>
      <c r="AH958" s="36"/>
      <c r="AI958" s="37"/>
      <c r="AK958" s="4">
        <f t="shared" si="228"/>
        <v>0</v>
      </c>
      <c r="AL958" s="4">
        <f t="shared" si="229"/>
        <v>0</v>
      </c>
      <c r="AM958" s="4">
        <f t="shared" si="230"/>
        <v>0</v>
      </c>
      <c r="AN958" s="4">
        <f t="shared" si="231"/>
        <v>0</v>
      </c>
      <c r="AO958" s="4">
        <f t="shared" si="232"/>
        <v>0</v>
      </c>
      <c r="AQ958" s="4">
        <f t="shared" si="233"/>
        <v>0</v>
      </c>
      <c r="AR958" s="4">
        <f t="shared" si="234"/>
        <v>1</v>
      </c>
      <c r="AS958" s="4">
        <f t="shared" si="235"/>
        <v>1</v>
      </c>
      <c r="AT958" s="4">
        <f t="shared" si="236"/>
        <v>1</v>
      </c>
      <c r="AU958" s="4">
        <f t="shared" si="237"/>
        <v>1</v>
      </c>
      <c r="AW958" s="4">
        <f t="shared" si="238"/>
        <v>0</v>
      </c>
      <c r="AX958" s="4">
        <f t="shared" si="239"/>
        <v>0</v>
      </c>
      <c r="AY958" s="4">
        <f t="shared" si="240"/>
        <v>1</v>
      </c>
      <c r="BA958" s="4">
        <f t="shared" si="241"/>
        <v>1</v>
      </c>
    </row>
    <row r="959" spans="2:53" ht="14.5" customHeight="1" x14ac:dyDescent="0.35">
      <c r="B959" s="47" t="s">
        <v>1249</v>
      </c>
      <c r="C959" s="73"/>
      <c r="D959" s="74">
        <v>45332</v>
      </c>
      <c r="E959" s="74" t="str">
        <f t="shared" ca="1" si="226"/>
        <v>Yes</v>
      </c>
      <c r="F959" s="54" t="str">
        <f t="shared" si="227"/>
        <v>3. All Roles Work Inflexible</v>
      </c>
      <c r="G959" s="167" t="s">
        <v>1250</v>
      </c>
      <c r="H959" s="168">
        <v>16</v>
      </c>
      <c r="I959" s="23">
        <v>1</v>
      </c>
      <c r="J959" s="23"/>
      <c r="K959" s="23">
        <v>2</v>
      </c>
      <c r="L959" s="23"/>
      <c r="M959" s="23"/>
      <c r="N959" s="23">
        <v>1</v>
      </c>
      <c r="O959" s="23"/>
      <c r="P959" s="23"/>
      <c r="Q959" s="23">
        <v>4</v>
      </c>
      <c r="R959" s="23"/>
      <c r="S959" s="23"/>
      <c r="T959" s="23"/>
      <c r="U959" s="23"/>
      <c r="V959" s="23"/>
      <c r="W959" s="23"/>
      <c r="X959" s="23"/>
      <c r="Y959" s="23">
        <v>1</v>
      </c>
      <c r="Z959" s="23">
        <v>3</v>
      </c>
      <c r="AA959" s="23"/>
      <c r="AB959" s="23">
        <v>1</v>
      </c>
      <c r="AC959" s="24"/>
      <c r="AE959" s="35" t="s">
        <v>1251</v>
      </c>
      <c r="AF959" s="36"/>
      <c r="AG959" s="36"/>
      <c r="AH959" s="36"/>
      <c r="AI959" s="37"/>
      <c r="AK959" s="4">
        <f t="shared" si="228"/>
        <v>0</v>
      </c>
      <c r="AL959" s="4">
        <f t="shared" si="229"/>
        <v>0</v>
      </c>
      <c r="AM959" s="4">
        <f t="shared" si="230"/>
        <v>0</v>
      </c>
      <c r="AN959" s="4">
        <f t="shared" si="231"/>
        <v>0</v>
      </c>
      <c r="AO959" s="4">
        <f t="shared" si="232"/>
        <v>0</v>
      </c>
      <c r="AQ959" s="4">
        <f t="shared" si="233"/>
        <v>0</v>
      </c>
      <c r="AR959" s="4">
        <f t="shared" si="234"/>
        <v>1</v>
      </c>
      <c r="AS959" s="4">
        <f t="shared" si="235"/>
        <v>1</v>
      </c>
      <c r="AT959" s="4">
        <f t="shared" si="236"/>
        <v>1</v>
      </c>
      <c r="AU959" s="4">
        <f t="shared" si="237"/>
        <v>1</v>
      </c>
      <c r="AW959" s="4">
        <f t="shared" si="238"/>
        <v>0</v>
      </c>
      <c r="AX959" s="4">
        <f t="shared" si="239"/>
        <v>0</v>
      </c>
      <c r="AY959" s="4">
        <f t="shared" si="240"/>
        <v>1</v>
      </c>
      <c r="BA959" s="4">
        <f t="shared" si="241"/>
        <v>1</v>
      </c>
    </row>
    <row r="960" spans="2:53" ht="14.5" customHeight="1" x14ac:dyDescent="0.35">
      <c r="B960" s="47" t="s">
        <v>2806</v>
      </c>
      <c r="C960" s="73" t="s">
        <v>3474</v>
      </c>
      <c r="D960" s="74">
        <v>45332</v>
      </c>
      <c r="E960" s="74" t="str">
        <f t="shared" ca="1" si="226"/>
        <v>Yes</v>
      </c>
      <c r="F960" s="54" t="str">
        <f t="shared" si="227"/>
        <v>3. All Roles Work Inflexible</v>
      </c>
      <c r="G960" s="167" t="s">
        <v>4681</v>
      </c>
      <c r="H960" s="168">
        <v>1</v>
      </c>
      <c r="I960" s="23"/>
      <c r="J960" s="23"/>
      <c r="K960" s="23"/>
      <c r="L960" s="23"/>
      <c r="M960" s="23"/>
      <c r="N960" s="23"/>
      <c r="O960" s="23"/>
      <c r="P960" s="23"/>
      <c r="Q960" s="23"/>
      <c r="R960" s="23"/>
      <c r="S960" s="23"/>
      <c r="T960" s="23"/>
      <c r="U960" s="23"/>
      <c r="V960" s="23"/>
      <c r="W960" s="23"/>
      <c r="X960" s="23"/>
      <c r="Y960" s="23"/>
      <c r="Z960" s="23"/>
      <c r="AA960" s="23"/>
      <c r="AB960" s="23"/>
      <c r="AC960" s="24"/>
      <c r="AE960" s="35" t="s">
        <v>4256</v>
      </c>
      <c r="AF960" s="36" t="s">
        <v>4204</v>
      </c>
      <c r="AG960" s="36"/>
      <c r="AH960" s="36"/>
      <c r="AI960" s="37"/>
      <c r="AK960" s="4">
        <f t="shared" si="228"/>
        <v>0</v>
      </c>
      <c r="AL960" s="4">
        <f t="shared" si="229"/>
        <v>0</v>
      </c>
      <c r="AM960" s="4">
        <f t="shared" si="230"/>
        <v>0</v>
      </c>
      <c r="AN960" s="4">
        <f t="shared" si="231"/>
        <v>0</v>
      </c>
      <c r="AO960" s="4">
        <f t="shared" si="232"/>
        <v>0</v>
      </c>
      <c r="AQ960" s="4">
        <f t="shared" si="233"/>
        <v>0</v>
      </c>
      <c r="AR960" s="4">
        <f t="shared" si="234"/>
        <v>1</v>
      </c>
      <c r="AS960" s="4">
        <f t="shared" si="235"/>
        <v>1</v>
      </c>
      <c r="AT960" s="4">
        <f t="shared" si="236"/>
        <v>1</v>
      </c>
      <c r="AU960" s="4">
        <f t="shared" si="237"/>
        <v>1</v>
      </c>
      <c r="AW960" s="4">
        <f t="shared" si="238"/>
        <v>0</v>
      </c>
      <c r="AX960" s="4">
        <f t="shared" si="239"/>
        <v>0</v>
      </c>
      <c r="AY960" s="4">
        <f t="shared" si="240"/>
        <v>1</v>
      </c>
      <c r="BA960" s="4">
        <f t="shared" si="241"/>
        <v>1</v>
      </c>
    </row>
    <row r="961" spans="2:53" ht="14.5" customHeight="1" x14ac:dyDescent="0.35">
      <c r="B961" s="47" t="s">
        <v>2807</v>
      </c>
      <c r="C961" s="73" t="s">
        <v>3474</v>
      </c>
      <c r="D961" s="74">
        <v>45332</v>
      </c>
      <c r="E961" s="74" t="str">
        <f t="shared" ca="1" si="226"/>
        <v>Yes</v>
      </c>
      <c r="F961" s="54" t="str">
        <f t="shared" si="227"/>
        <v>3. All Roles Work Inflexible</v>
      </c>
      <c r="G961" s="167" t="s">
        <v>4682</v>
      </c>
      <c r="H961" s="168">
        <v>1</v>
      </c>
      <c r="I961" s="23"/>
      <c r="J961" s="23"/>
      <c r="K961" s="23"/>
      <c r="L961" s="23"/>
      <c r="M961" s="23"/>
      <c r="N961" s="23"/>
      <c r="O961" s="23"/>
      <c r="P961" s="23"/>
      <c r="Q961" s="23"/>
      <c r="R961" s="23"/>
      <c r="S961" s="23"/>
      <c r="T961" s="23"/>
      <c r="U961" s="23"/>
      <c r="V961" s="23"/>
      <c r="W961" s="23"/>
      <c r="X961" s="23"/>
      <c r="Y961" s="23"/>
      <c r="Z961" s="23"/>
      <c r="AA961" s="23"/>
      <c r="AB961" s="23"/>
      <c r="AC961" s="24"/>
      <c r="AE961" s="35" t="s">
        <v>1710</v>
      </c>
      <c r="AF961" s="36" t="s">
        <v>4204</v>
      </c>
      <c r="AG961" s="36"/>
      <c r="AH961" s="36"/>
      <c r="AI961" s="37"/>
      <c r="AK961" s="4">
        <f t="shared" si="228"/>
        <v>0</v>
      </c>
      <c r="AL961" s="4">
        <f t="shared" si="229"/>
        <v>0</v>
      </c>
      <c r="AM961" s="4">
        <f t="shared" si="230"/>
        <v>0</v>
      </c>
      <c r="AN961" s="4">
        <f t="shared" si="231"/>
        <v>0</v>
      </c>
      <c r="AO961" s="4">
        <f t="shared" si="232"/>
        <v>0</v>
      </c>
      <c r="AQ961" s="4">
        <f t="shared" si="233"/>
        <v>0</v>
      </c>
      <c r="AR961" s="4">
        <f t="shared" si="234"/>
        <v>1</v>
      </c>
      <c r="AS961" s="4">
        <f t="shared" si="235"/>
        <v>1</v>
      </c>
      <c r="AT961" s="4">
        <f t="shared" si="236"/>
        <v>1</v>
      </c>
      <c r="AU961" s="4">
        <f t="shared" si="237"/>
        <v>1</v>
      </c>
      <c r="AW961" s="4">
        <f t="shared" si="238"/>
        <v>0</v>
      </c>
      <c r="AX961" s="4">
        <f t="shared" si="239"/>
        <v>0</v>
      </c>
      <c r="AY961" s="4">
        <f t="shared" si="240"/>
        <v>1</v>
      </c>
      <c r="BA961" s="4">
        <f t="shared" si="241"/>
        <v>1</v>
      </c>
    </row>
    <row r="962" spans="2:53" ht="14.5" customHeight="1" x14ac:dyDescent="0.35">
      <c r="B962" s="47" t="s">
        <v>2808</v>
      </c>
      <c r="C962" s="73" t="s">
        <v>3474</v>
      </c>
      <c r="D962" s="74">
        <v>45332</v>
      </c>
      <c r="E962" s="74" t="str">
        <f t="shared" ca="1" si="226"/>
        <v>Yes</v>
      </c>
      <c r="F962" s="54" t="str">
        <f t="shared" si="227"/>
        <v>3. All Roles Work Inflexible</v>
      </c>
      <c r="G962" s="167" t="s">
        <v>3652</v>
      </c>
      <c r="H962" s="168">
        <v>1</v>
      </c>
      <c r="I962" s="23"/>
      <c r="J962" s="23"/>
      <c r="K962" s="23"/>
      <c r="L962" s="23"/>
      <c r="M962" s="23"/>
      <c r="N962" s="23"/>
      <c r="O962" s="23"/>
      <c r="P962" s="23"/>
      <c r="Q962" s="23"/>
      <c r="R962" s="23"/>
      <c r="S962" s="23"/>
      <c r="T962" s="23"/>
      <c r="U962" s="23"/>
      <c r="V962" s="23"/>
      <c r="W962" s="23"/>
      <c r="X962" s="23"/>
      <c r="Y962" s="23"/>
      <c r="Z962" s="23"/>
      <c r="AA962" s="23"/>
      <c r="AB962" s="23"/>
      <c r="AC962" s="24"/>
      <c r="AE962" s="35" t="s">
        <v>4257</v>
      </c>
      <c r="AF962" s="36" t="s">
        <v>4204</v>
      </c>
      <c r="AG962" s="36"/>
      <c r="AH962" s="36"/>
      <c r="AI962" s="37"/>
      <c r="AK962" s="4">
        <f t="shared" si="228"/>
        <v>0</v>
      </c>
      <c r="AL962" s="4">
        <f t="shared" si="229"/>
        <v>0</v>
      </c>
      <c r="AM962" s="4">
        <f t="shared" si="230"/>
        <v>0</v>
      </c>
      <c r="AN962" s="4">
        <f t="shared" si="231"/>
        <v>0</v>
      </c>
      <c r="AO962" s="4">
        <f t="shared" si="232"/>
        <v>0</v>
      </c>
      <c r="AQ962" s="4">
        <f t="shared" si="233"/>
        <v>0</v>
      </c>
      <c r="AR962" s="4">
        <f t="shared" si="234"/>
        <v>1</v>
      </c>
      <c r="AS962" s="4">
        <f t="shared" si="235"/>
        <v>1</v>
      </c>
      <c r="AT962" s="4">
        <f t="shared" si="236"/>
        <v>1</v>
      </c>
      <c r="AU962" s="4">
        <f t="shared" si="237"/>
        <v>1</v>
      </c>
      <c r="AW962" s="4">
        <f t="shared" si="238"/>
        <v>0</v>
      </c>
      <c r="AX962" s="4">
        <f t="shared" si="239"/>
        <v>0</v>
      </c>
      <c r="AY962" s="4">
        <f t="shared" si="240"/>
        <v>1</v>
      </c>
      <c r="BA962" s="4">
        <f t="shared" si="241"/>
        <v>1</v>
      </c>
    </row>
    <row r="963" spans="2:53" ht="14.5" customHeight="1" x14ac:dyDescent="0.35">
      <c r="B963" s="47" t="s">
        <v>2809</v>
      </c>
      <c r="C963" s="73" t="s">
        <v>3474</v>
      </c>
      <c r="D963" s="74">
        <v>45332</v>
      </c>
      <c r="E963" s="74" t="str">
        <f t="shared" ca="1" si="226"/>
        <v>Yes</v>
      </c>
      <c r="F963" s="54" t="str">
        <f t="shared" si="227"/>
        <v>3. All Roles Work Inflexible</v>
      </c>
      <c r="G963" s="167" t="s">
        <v>4683</v>
      </c>
      <c r="H963" s="168">
        <v>3</v>
      </c>
      <c r="I963" s="23"/>
      <c r="J963" s="23"/>
      <c r="K963" s="23"/>
      <c r="L963" s="23"/>
      <c r="M963" s="23"/>
      <c r="N963" s="23"/>
      <c r="O963" s="23"/>
      <c r="P963" s="23"/>
      <c r="Q963" s="23"/>
      <c r="R963" s="23"/>
      <c r="S963" s="23"/>
      <c r="T963" s="23"/>
      <c r="U963" s="23"/>
      <c r="V963" s="23"/>
      <c r="W963" s="23"/>
      <c r="X963" s="23"/>
      <c r="Y963" s="23"/>
      <c r="Z963" s="23"/>
      <c r="AA963" s="23"/>
      <c r="AB963" s="23"/>
      <c r="AC963" s="24"/>
      <c r="AE963" s="35" t="s">
        <v>1043</v>
      </c>
      <c r="AF963" s="36" t="s">
        <v>4204</v>
      </c>
      <c r="AG963" s="36"/>
      <c r="AH963" s="36"/>
      <c r="AI963" s="37"/>
      <c r="AK963" s="4">
        <f t="shared" si="228"/>
        <v>0</v>
      </c>
      <c r="AL963" s="4">
        <f t="shared" si="229"/>
        <v>0</v>
      </c>
      <c r="AM963" s="4">
        <f t="shared" si="230"/>
        <v>0</v>
      </c>
      <c r="AN963" s="4">
        <f t="shared" si="231"/>
        <v>0</v>
      </c>
      <c r="AO963" s="4">
        <f t="shared" si="232"/>
        <v>0</v>
      </c>
      <c r="AQ963" s="4">
        <f t="shared" si="233"/>
        <v>0</v>
      </c>
      <c r="AR963" s="4">
        <f t="shared" si="234"/>
        <v>1</v>
      </c>
      <c r="AS963" s="4">
        <f t="shared" si="235"/>
        <v>1</v>
      </c>
      <c r="AT963" s="4">
        <f t="shared" si="236"/>
        <v>1</v>
      </c>
      <c r="AU963" s="4">
        <f t="shared" si="237"/>
        <v>1</v>
      </c>
      <c r="AW963" s="4">
        <f t="shared" si="238"/>
        <v>0</v>
      </c>
      <c r="AX963" s="4">
        <f t="shared" si="239"/>
        <v>0</v>
      </c>
      <c r="AY963" s="4">
        <f t="shared" si="240"/>
        <v>1</v>
      </c>
      <c r="BA963" s="4">
        <f t="shared" si="241"/>
        <v>1</v>
      </c>
    </row>
    <row r="964" spans="2:53" ht="14.5" customHeight="1" x14ac:dyDescent="0.35">
      <c r="B964" s="47" t="s">
        <v>2810</v>
      </c>
      <c r="C964" s="73" t="s">
        <v>3474</v>
      </c>
      <c r="D964" s="74">
        <v>45332</v>
      </c>
      <c r="E964" s="74" t="str">
        <f t="shared" ca="1" si="226"/>
        <v>Yes</v>
      </c>
      <c r="F964" s="54" t="str">
        <f t="shared" si="227"/>
        <v>3. All Roles Work Inflexible</v>
      </c>
      <c r="G964" s="167" t="s">
        <v>3654</v>
      </c>
      <c r="H964" s="168">
        <v>1</v>
      </c>
      <c r="I964" s="23"/>
      <c r="J964" s="23"/>
      <c r="K964" s="23"/>
      <c r="L964" s="23"/>
      <c r="M964" s="23"/>
      <c r="N964" s="23"/>
      <c r="O964" s="23"/>
      <c r="P964" s="23"/>
      <c r="Q964" s="23"/>
      <c r="R964" s="23"/>
      <c r="S964" s="23"/>
      <c r="T964" s="23"/>
      <c r="U964" s="23"/>
      <c r="V964" s="23"/>
      <c r="W964" s="23"/>
      <c r="X964" s="23"/>
      <c r="Y964" s="23"/>
      <c r="Z964" s="23"/>
      <c r="AA964" s="23"/>
      <c r="AB964" s="23"/>
      <c r="AC964" s="24"/>
      <c r="AE964" s="35" t="s">
        <v>4227</v>
      </c>
      <c r="AF964" s="36" t="s">
        <v>4204</v>
      </c>
      <c r="AG964" s="36"/>
      <c r="AH964" s="36"/>
      <c r="AI964" s="37"/>
      <c r="AK964" s="4">
        <f t="shared" si="228"/>
        <v>0</v>
      </c>
      <c r="AL964" s="4">
        <f t="shared" si="229"/>
        <v>0</v>
      </c>
      <c r="AM964" s="4">
        <f t="shared" si="230"/>
        <v>0</v>
      </c>
      <c r="AN964" s="4">
        <f t="shared" si="231"/>
        <v>0</v>
      </c>
      <c r="AO964" s="4">
        <f t="shared" si="232"/>
        <v>0</v>
      </c>
      <c r="AQ964" s="4">
        <f t="shared" si="233"/>
        <v>0</v>
      </c>
      <c r="AR964" s="4">
        <f t="shared" si="234"/>
        <v>1</v>
      </c>
      <c r="AS964" s="4">
        <f t="shared" si="235"/>
        <v>1</v>
      </c>
      <c r="AT964" s="4">
        <f t="shared" si="236"/>
        <v>1</v>
      </c>
      <c r="AU964" s="4">
        <f t="shared" si="237"/>
        <v>1</v>
      </c>
      <c r="AW964" s="4">
        <f t="shared" si="238"/>
        <v>0</v>
      </c>
      <c r="AX964" s="4">
        <f t="shared" si="239"/>
        <v>0</v>
      </c>
      <c r="AY964" s="4">
        <f t="shared" si="240"/>
        <v>1</v>
      </c>
      <c r="BA964" s="4">
        <f t="shared" si="241"/>
        <v>1</v>
      </c>
    </row>
    <row r="965" spans="2:53" ht="14.5" customHeight="1" x14ac:dyDescent="0.35">
      <c r="B965" s="47" t="s">
        <v>1252</v>
      </c>
      <c r="C965" s="73"/>
      <c r="D965" s="74">
        <v>45332</v>
      </c>
      <c r="E965" s="74" t="str">
        <f t="shared" ca="1" si="226"/>
        <v>Yes</v>
      </c>
      <c r="F965" s="54" t="str">
        <f t="shared" si="227"/>
        <v>3. All Roles Work Inflexible</v>
      </c>
      <c r="G965" s="167" t="s">
        <v>1253</v>
      </c>
      <c r="H965" s="168">
        <v>19</v>
      </c>
      <c r="I965" s="23"/>
      <c r="J965" s="23"/>
      <c r="K965" s="23">
        <v>5</v>
      </c>
      <c r="L965" s="23"/>
      <c r="M965" s="23"/>
      <c r="N965" s="23">
        <v>2</v>
      </c>
      <c r="O965" s="23"/>
      <c r="P965" s="23"/>
      <c r="Q965" s="23">
        <v>12</v>
      </c>
      <c r="R965" s="23">
        <v>6</v>
      </c>
      <c r="S965" s="23"/>
      <c r="T965" s="23"/>
      <c r="U965" s="23"/>
      <c r="V965" s="23"/>
      <c r="W965" s="23"/>
      <c r="X965" s="23"/>
      <c r="Y965" s="23">
        <v>3</v>
      </c>
      <c r="Z965" s="23">
        <v>2</v>
      </c>
      <c r="AA965" s="23">
        <v>1</v>
      </c>
      <c r="AB965" s="23">
        <v>2</v>
      </c>
      <c r="AC965" s="24"/>
      <c r="AE965" s="35" t="s">
        <v>711</v>
      </c>
      <c r="AF965" s="36"/>
      <c r="AG965" s="36"/>
      <c r="AH965" s="36"/>
      <c r="AI965" s="37"/>
      <c r="AK965" s="4">
        <f t="shared" si="228"/>
        <v>0</v>
      </c>
      <c r="AL965" s="4">
        <f t="shared" si="229"/>
        <v>0</v>
      </c>
      <c r="AM965" s="4">
        <f t="shared" si="230"/>
        <v>0</v>
      </c>
      <c r="AN965" s="4">
        <f t="shared" si="231"/>
        <v>0</v>
      </c>
      <c r="AO965" s="4">
        <f t="shared" si="232"/>
        <v>0</v>
      </c>
      <c r="AQ965" s="4">
        <f t="shared" si="233"/>
        <v>0</v>
      </c>
      <c r="AR965" s="4">
        <f t="shared" si="234"/>
        <v>1</v>
      </c>
      <c r="AS965" s="4">
        <f t="shared" si="235"/>
        <v>1</v>
      </c>
      <c r="AT965" s="4">
        <f t="shared" si="236"/>
        <v>1</v>
      </c>
      <c r="AU965" s="4">
        <f t="shared" si="237"/>
        <v>1</v>
      </c>
      <c r="AW965" s="4">
        <f t="shared" si="238"/>
        <v>0</v>
      </c>
      <c r="AX965" s="4">
        <f t="shared" si="239"/>
        <v>0</v>
      </c>
      <c r="AY965" s="4">
        <f t="shared" si="240"/>
        <v>1</v>
      </c>
      <c r="BA965" s="4">
        <f t="shared" si="241"/>
        <v>1</v>
      </c>
    </row>
    <row r="966" spans="2:53" ht="14.5" customHeight="1" x14ac:dyDescent="0.35">
      <c r="B966" s="47" t="s">
        <v>1254</v>
      </c>
      <c r="C966" s="73"/>
      <c r="D966" s="74">
        <v>45332</v>
      </c>
      <c r="E966" s="74" t="str">
        <f t="shared" ca="1" si="226"/>
        <v>Yes</v>
      </c>
      <c r="F966" s="54" t="str">
        <f t="shared" si="227"/>
        <v>3. All Roles Work Inflexible</v>
      </c>
      <c r="G966" s="167" t="s">
        <v>1255</v>
      </c>
      <c r="H966" s="168">
        <v>1</v>
      </c>
      <c r="I966" s="23"/>
      <c r="J966" s="23"/>
      <c r="K966" s="23"/>
      <c r="L966" s="23"/>
      <c r="M966" s="23"/>
      <c r="N966" s="23"/>
      <c r="O966" s="23"/>
      <c r="P966" s="23"/>
      <c r="Q966" s="23"/>
      <c r="R966" s="23"/>
      <c r="S966" s="23">
        <v>1</v>
      </c>
      <c r="T966" s="23"/>
      <c r="U966" s="23"/>
      <c r="V966" s="23"/>
      <c r="W966" s="23"/>
      <c r="X966" s="23"/>
      <c r="Y966" s="23"/>
      <c r="Z966" s="23"/>
      <c r="AA966" s="23"/>
      <c r="AB966" s="23"/>
      <c r="AC966" s="24"/>
      <c r="AE966" s="35" t="s">
        <v>587</v>
      </c>
      <c r="AF966" s="36"/>
      <c r="AG966" s="36"/>
      <c r="AH966" s="36"/>
      <c r="AI966" s="37"/>
      <c r="AK966" s="4">
        <f t="shared" si="228"/>
        <v>0</v>
      </c>
      <c r="AL966" s="4">
        <f t="shared" si="229"/>
        <v>0</v>
      </c>
      <c r="AM966" s="4">
        <f t="shared" si="230"/>
        <v>0</v>
      </c>
      <c r="AN966" s="4">
        <f t="shared" si="231"/>
        <v>0</v>
      </c>
      <c r="AO966" s="4">
        <f t="shared" si="232"/>
        <v>0</v>
      </c>
      <c r="AQ966" s="4">
        <f t="shared" si="233"/>
        <v>0</v>
      </c>
      <c r="AR966" s="4">
        <f t="shared" si="234"/>
        <v>1</v>
      </c>
      <c r="AS966" s="4">
        <f t="shared" si="235"/>
        <v>1</v>
      </c>
      <c r="AT966" s="4">
        <f t="shared" si="236"/>
        <v>1</v>
      </c>
      <c r="AU966" s="4">
        <f t="shared" si="237"/>
        <v>1</v>
      </c>
      <c r="AW966" s="4">
        <f t="shared" si="238"/>
        <v>0</v>
      </c>
      <c r="AX966" s="4">
        <f t="shared" si="239"/>
        <v>0</v>
      </c>
      <c r="AY966" s="4">
        <f t="shared" si="240"/>
        <v>1</v>
      </c>
      <c r="BA966" s="4">
        <f t="shared" si="241"/>
        <v>1</v>
      </c>
    </row>
    <row r="967" spans="2:53" ht="14.5" customHeight="1" x14ac:dyDescent="0.35">
      <c r="B967" s="47" t="s">
        <v>1256</v>
      </c>
      <c r="C967" s="73"/>
      <c r="D967" s="74">
        <v>45332</v>
      </c>
      <c r="E967" s="74" t="str">
        <f t="shared" ca="1" si="226"/>
        <v>Yes</v>
      </c>
      <c r="F967" s="54" t="str">
        <f t="shared" si="227"/>
        <v>3. All Roles Work Inflexible</v>
      </c>
      <c r="G967" s="167" t="s">
        <v>1257</v>
      </c>
      <c r="H967" s="168">
        <v>2</v>
      </c>
      <c r="I967" s="23"/>
      <c r="J967" s="23"/>
      <c r="K967" s="23">
        <v>4</v>
      </c>
      <c r="L967" s="23"/>
      <c r="M967" s="23"/>
      <c r="N967" s="23">
        <v>1</v>
      </c>
      <c r="O967" s="23"/>
      <c r="P967" s="23"/>
      <c r="Q967" s="23">
        <v>1</v>
      </c>
      <c r="R967" s="23">
        <v>1</v>
      </c>
      <c r="S967" s="23"/>
      <c r="T967" s="23"/>
      <c r="U967" s="23"/>
      <c r="V967" s="23"/>
      <c r="W967" s="23"/>
      <c r="X967" s="23"/>
      <c r="Y967" s="23"/>
      <c r="Z967" s="23"/>
      <c r="AA967" s="23">
        <v>1</v>
      </c>
      <c r="AB967" s="23"/>
      <c r="AC967" s="24"/>
      <c r="AE967" s="35" t="s">
        <v>825</v>
      </c>
      <c r="AF967" s="36"/>
      <c r="AG967" s="36"/>
      <c r="AH967" s="36"/>
      <c r="AI967" s="37"/>
      <c r="AK967" s="4">
        <f t="shared" si="228"/>
        <v>0</v>
      </c>
      <c r="AL967" s="4">
        <f t="shared" si="229"/>
        <v>0</v>
      </c>
      <c r="AM967" s="4">
        <f t="shared" si="230"/>
        <v>0</v>
      </c>
      <c r="AN967" s="4">
        <f t="shared" si="231"/>
        <v>0</v>
      </c>
      <c r="AO967" s="4">
        <f t="shared" si="232"/>
        <v>0</v>
      </c>
      <c r="AQ967" s="4">
        <f t="shared" si="233"/>
        <v>0</v>
      </c>
      <c r="AR967" s="4">
        <f t="shared" si="234"/>
        <v>1</v>
      </c>
      <c r="AS967" s="4">
        <f t="shared" si="235"/>
        <v>1</v>
      </c>
      <c r="AT967" s="4">
        <f t="shared" si="236"/>
        <v>1</v>
      </c>
      <c r="AU967" s="4">
        <f t="shared" si="237"/>
        <v>1</v>
      </c>
      <c r="AW967" s="4">
        <f t="shared" si="238"/>
        <v>0</v>
      </c>
      <c r="AX967" s="4">
        <f t="shared" si="239"/>
        <v>0</v>
      </c>
      <c r="AY967" s="4">
        <f t="shared" si="240"/>
        <v>1</v>
      </c>
      <c r="BA967" s="4">
        <f t="shared" si="241"/>
        <v>1</v>
      </c>
    </row>
    <row r="968" spans="2:53" ht="14.5" customHeight="1" x14ac:dyDescent="0.35">
      <c r="B968" s="47" t="s">
        <v>2814</v>
      </c>
      <c r="C968" s="73" t="s">
        <v>3474</v>
      </c>
      <c r="D968" s="74">
        <v>45332</v>
      </c>
      <c r="E968" s="74" t="str">
        <f t="shared" ca="1" si="226"/>
        <v>Yes</v>
      </c>
      <c r="F968" s="54" t="str">
        <f t="shared" si="227"/>
        <v>3. All Roles Work Inflexible</v>
      </c>
      <c r="G968" s="167" t="s">
        <v>4684</v>
      </c>
      <c r="H968" s="168">
        <v>1</v>
      </c>
      <c r="I968" s="23"/>
      <c r="J968" s="23"/>
      <c r="K968" s="23"/>
      <c r="L968" s="23"/>
      <c r="M968" s="23"/>
      <c r="N968" s="23"/>
      <c r="O968" s="23"/>
      <c r="P968" s="23"/>
      <c r="Q968" s="23"/>
      <c r="R968" s="23"/>
      <c r="S968" s="23"/>
      <c r="T968" s="23"/>
      <c r="U968" s="23"/>
      <c r="V968" s="23"/>
      <c r="W968" s="23"/>
      <c r="X968" s="23"/>
      <c r="Y968" s="23"/>
      <c r="Z968" s="23"/>
      <c r="AA968" s="23"/>
      <c r="AB968" s="23"/>
      <c r="AC968" s="24"/>
      <c r="AE968" s="35" t="s">
        <v>4258</v>
      </c>
      <c r="AF968" s="36" t="s">
        <v>4204</v>
      </c>
      <c r="AG968" s="36"/>
      <c r="AH968" s="36"/>
      <c r="AI968" s="37"/>
      <c r="AK968" s="4">
        <f t="shared" si="228"/>
        <v>0</v>
      </c>
      <c r="AL968" s="4">
        <f t="shared" si="229"/>
        <v>0</v>
      </c>
      <c r="AM968" s="4">
        <f t="shared" si="230"/>
        <v>0</v>
      </c>
      <c r="AN968" s="4">
        <f t="shared" si="231"/>
        <v>0</v>
      </c>
      <c r="AO968" s="4">
        <f t="shared" si="232"/>
        <v>0</v>
      </c>
      <c r="AQ968" s="4">
        <f t="shared" si="233"/>
        <v>0</v>
      </c>
      <c r="AR968" s="4">
        <f t="shared" si="234"/>
        <v>1</v>
      </c>
      <c r="AS968" s="4">
        <f t="shared" si="235"/>
        <v>1</v>
      </c>
      <c r="AT968" s="4">
        <f t="shared" si="236"/>
        <v>1</v>
      </c>
      <c r="AU968" s="4">
        <f t="shared" si="237"/>
        <v>1</v>
      </c>
      <c r="AW968" s="4">
        <f t="shared" si="238"/>
        <v>0</v>
      </c>
      <c r="AX968" s="4">
        <f t="shared" si="239"/>
        <v>0</v>
      </c>
      <c r="AY968" s="4">
        <f t="shared" si="240"/>
        <v>1</v>
      </c>
      <c r="BA968" s="4">
        <f t="shared" si="241"/>
        <v>1</v>
      </c>
    </row>
    <row r="969" spans="2:53" ht="14.5" customHeight="1" x14ac:dyDescent="0.35">
      <c r="B969" s="47" t="s">
        <v>1258</v>
      </c>
      <c r="C969" s="73"/>
      <c r="D969" s="74">
        <v>45332</v>
      </c>
      <c r="E969" s="74" t="str">
        <f t="shared" ca="1" si="226"/>
        <v>Yes</v>
      </c>
      <c r="F969" s="54" t="str">
        <f t="shared" si="227"/>
        <v>3. All Roles Work Inflexible</v>
      </c>
      <c r="G969" s="167" t="s">
        <v>1259</v>
      </c>
      <c r="H969" s="168">
        <v>1</v>
      </c>
      <c r="I969" s="23"/>
      <c r="J969" s="23"/>
      <c r="K969" s="23"/>
      <c r="L969" s="23"/>
      <c r="M969" s="23"/>
      <c r="N969" s="23"/>
      <c r="O969" s="23"/>
      <c r="P969" s="23"/>
      <c r="Q969" s="23"/>
      <c r="R969" s="23"/>
      <c r="S969" s="23">
        <v>1</v>
      </c>
      <c r="T969" s="23"/>
      <c r="U969" s="23"/>
      <c r="V969" s="23"/>
      <c r="W969" s="23"/>
      <c r="X969" s="23"/>
      <c r="Y969" s="23"/>
      <c r="Z969" s="23"/>
      <c r="AA969" s="23"/>
      <c r="AB969" s="23"/>
      <c r="AC969" s="24"/>
      <c r="AE969" s="35" t="s">
        <v>587</v>
      </c>
      <c r="AF969" s="36"/>
      <c r="AG969" s="36"/>
      <c r="AH969" s="36"/>
      <c r="AI969" s="37"/>
      <c r="AK969" s="4">
        <f t="shared" si="228"/>
        <v>0</v>
      </c>
      <c r="AL969" s="4">
        <f t="shared" si="229"/>
        <v>0</v>
      </c>
      <c r="AM969" s="4">
        <f t="shared" si="230"/>
        <v>0</v>
      </c>
      <c r="AN969" s="4">
        <f t="shared" si="231"/>
        <v>0</v>
      </c>
      <c r="AO969" s="4">
        <f t="shared" si="232"/>
        <v>0</v>
      </c>
      <c r="AQ969" s="4">
        <f t="shared" si="233"/>
        <v>0</v>
      </c>
      <c r="AR969" s="4">
        <f t="shared" si="234"/>
        <v>1</v>
      </c>
      <c r="AS969" s="4">
        <f t="shared" si="235"/>
        <v>1</v>
      </c>
      <c r="AT969" s="4">
        <f t="shared" si="236"/>
        <v>1</v>
      </c>
      <c r="AU969" s="4">
        <f t="shared" si="237"/>
        <v>1</v>
      </c>
      <c r="AW969" s="4">
        <f t="shared" si="238"/>
        <v>0</v>
      </c>
      <c r="AX969" s="4">
        <f t="shared" si="239"/>
        <v>0</v>
      </c>
      <c r="AY969" s="4">
        <f t="shared" si="240"/>
        <v>1</v>
      </c>
      <c r="BA969" s="4">
        <f t="shared" si="241"/>
        <v>1</v>
      </c>
    </row>
    <row r="970" spans="2:53" ht="14.5" customHeight="1" x14ac:dyDescent="0.35">
      <c r="B970" s="47" t="s">
        <v>1260</v>
      </c>
      <c r="C970" s="73"/>
      <c r="D970" s="74">
        <v>45332</v>
      </c>
      <c r="E970" s="74" t="str">
        <f t="shared" ca="1" si="226"/>
        <v>Yes</v>
      </c>
      <c r="F970" s="54" t="str">
        <f t="shared" si="227"/>
        <v>3. All Roles Work Inflexible</v>
      </c>
      <c r="G970" s="167" t="s">
        <v>1261</v>
      </c>
      <c r="H970" s="168">
        <v>3</v>
      </c>
      <c r="I970" s="23"/>
      <c r="J970" s="23"/>
      <c r="K970" s="23">
        <v>2</v>
      </c>
      <c r="L970" s="23"/>
      <c r="M970" s="23"/>
      <c r="N970" s="23"/>
      <c r="O970" s="23"/>
      <c r="P970" s="23"/>
      <c r="Q970" s="23">
        <v>1</v>
      </c>
      <c r="R970" s="23"/>
      <c r="S970" s="23"/>
      <c r="T970" s="23"/>
      <c r="U970" s="23"/>
      <c r="V970" s="23"/>
      <c r="W970" s="23"/>
      <c r="X970" s="23"/>
      <c r="Y970" s="23"/>
      <c r="Z970" s="23"/>
      <c r="AA970" s="23"/>
      <c r="AB970" s="23"/>
      <c r="AC970" s="24"/>
      <c r="AE970" s="35" t="s">
        <v>612</v>
      </c>
      <c r="AF970" s="36"/>
      <c r="AG970" s="36"/>
      <c r="AH970" s="36"/>
      <c r="AI970" s="37"/>
      <c r="AK970" s="4">
        <f t="shared" si="228"/>
        <v>0</v>
      </c>
      <c r="AL970" s="4">
        <f t="shared" si="229"/>
        <v>0</v>
      </c>
      <c r="AM970" s="4">
        <f t="shared" si="230"/>
        <v>0</v>
      </c>
      <c r="AN970" s="4">
        <f t="shared" si="231"/>
        <v>0</v>
      </c>
      <c r="AO970" s="4">
        <f t="shared" si="232"/>
        <v>0</v>
      </c>
      <c r="AQ970" s="4">
        <f t="shared" si="233"/>
        <v>0</v>
      </c>
      <c r="AR970" s="4">
        <f t="shared" si="234"/>
        <v>1</v>
      </c>
      <c r="AS970" s="4">
        <f t="shared" si="235"/>
        <v>1</v>
      </c>
      <c r="AT970" s="4">
        <f t="shared" si="236"/>
        <v>1</v>
      </c>
      <c r="AU970" s="4">
        <f t="shared" si="237"/>
        <v>1</v>
      </c>
      <c r="AW970" s="4">
        <f t="shared" si="238"/>
        <v>0</v>
      </c>
      <c r="AX970" s="4">
        <f t="shared" si="239"/>
        <v>0</v>
      </c>
      <c r="AY970" s="4">
        <f t="shared" si="240"/>
        <v>1</v>
      </c>
      <c r="BA970" s="4">
        <f t="shared" si="241"/>
        <v>1</v>
      </c>
    </row>
    <row r="971" spans="2:53" ht="14.5" customHeight="1" x14ac:dyDescent="0.35">
      <c r="B971" s="47" t="s">
        <v>1262</v>
      </c>
      <c r="C971" s="73"/>
      <c r="D971" s="74">
        <v>45332</v>
      </c>
      <c r="E971" s="74" t="str">
        <f t="shared" ca="1" si="226"/>
        <v>Yes</v>
      </c>
      <c r="F971" s="54" t="str">
        <f t="shared" si="227"/>
        <v>3. All Roles Work Inflexible</v>
      </c>
      <c r="G971" s="167" t="s">
        <v>1263</v>
      </c>
      <c r="H971" s="168">
        <v>13</v>
      </c>
      <c r="I971" s="23"/>
      <c r="J971" s="23"/>
      <c r="K971" s="23">
        <v>1</v>
      </c>
      <c r="L971" s="23"/>
      <c r="M971" s="23"/>
      <c r="N971" s="23"/>
      <c r="O971" s="23"/>
      <c r="P971" s="23"/>
      <c r="Q971" s="23">
        <v>8</v>
      </c>
      <c r="R971" s="23">
        <v>2</v>
      </c>
      <c r="S971" s="23"/>
      <c r="T971" s="23"/>
      <c r="U971" s="23"/>
      <c r="V971" s="23"/>
      <c r="W971" s="23"/>
      <c r="X971" s="23"/>
      <c r="Y971" s="23"/>
      <c r="Z971" s="23">
        <v>2</v>
      </c>
      <c r="AA971" s="23"/>
      <c r="AB971" s="23"/>
      <c r="AC971" s="24"/>
      <c r="AE971" s="35" t="s">
        <v>617</v>
      </c>
      <c r="AF971" s="36"/>
      <c r="AG971" s="36"/>
      <c r="AH971" s="36"/>
      <c r="AI971" s="37"/>
      <c r="AK971" s="4">
        <f t="shared" si="228"/>
        <v>0</v>
      </c>
      <c r="AL971" s="4">
        <f t="shared" si="229"/>
        <v>0</v>
      </c>
      <c r="AM971" s="4">
        <f t="shared" si="230"/>
        <v>0</v>
      </c>
      <c r="AN971" s="4">
        <f t="shared" si="231"/>
        <v>0</v>
      </c>
      <c r="AO971" s="4">
        <f t="shared" si="232"/>
        <v>0</v>
      </c>
      <c r="AQ971" s="4">
        <f t="shared" si="233"/>
        <v>0</v>
      </c>
      <c r="AR971" s="4">
        <f t="shared" si="234"/>
        <v>1</v>
      </c>
      <c r="AS971" s="4">
        <f t="shared" si="235"/>
        <v>1</v>
      </c>
      <c r="AT971" s="4">
        <f t="shared" si="236"/>
        <v>1</v>
      </c>
      <c r="AU971" s="4">
        <f t="shared" si="237"/>
        <v>1</v>
      </c>
      <c r="AW971" s="4">
        <f t="shared" si="238"/>
        <v>0</v>
      </c>
      <c r="AX971" s="4">
        <f t="shared" si="239"/>
        <v>0</v>
      </c>
      <c r="AY971" s="4">
        <f t="shared" si="240"/>
        <v>1</v>
      </c>
      <c r="BA971" s="4">
        <f t="shared" si="241"/>
        <v>1</v>
      </c>
    </row>
    <row r="972" spans="2:53" ht="14.5" customHeight="1" x14ac:dyDescent="0.35">
      <c r="B972" s="47" t="s">
        <v>1264</v>
      </c>
      <c r="C972" s="73"/>
      <c r="D972" s="74">
        <v>45332</v>
      </c>
      <c r="E972" s="74" t="str">
        <f t="shared" ca="1" si="226"/>
        <v>Yes</v>
      </c>
      <c r="F972" s="54" t="str">
        <f t="shared" si="227"/>
        <v>3. All Roles Work Inflexible</v>
      </c>
      <c r="G972" s="167" t="s">
        <v>1265</v>
      </c>
      <c r="H972" s="168">
        <v>206</v>
      </c>
      <c r="I972" s="23">
        <v>1</v>
      </c>
      <c r="J972" s="23">
        <v>5</v>
      </c>
      <c r="K972" s="23">
        <v>31</v>
      </c>
      <c r="L972" s="23"/>
      <c r="M972" s="23">
        <v>1</v>
      </c>
      <c r="N972" s="23">
        <v>1</v>
      </c>
      <c r="O972" s="23">
        <v>2</v>
      </c>
      <c r="P972" s="23"/>
      <c r="Q972" s="23">
        <v>59</v>
      </c>
      <c r="R972" s="23">
        <v>9</v>
      </c>
      <c r="S972" s="23"/>
      <c r="T972" s="23"/>
      <c r="U972" s="23">
        <v>3</v>
      </c>
      <c r="V972" s="23">
        <v>1</v>
      </c>
      <c r="W972" s="23">
        <v>6</v>
      </c>
      <c r="X972" s="23"/>
      <c r="Y972" s="23">
        <v>3</v>
      </c>
      <c r="Z972" s="23">
        <v>6</v>
      </c>
      <c r="AA972" s="23">
        <v>10</v>
      </c>
      <c r="AB972" s="23">
        <v>1</v>
      </c>
      <c r="AC972" s="24"/>
      <c r="AE972" s="35" t="s">
        <v>876</v>
      </c>
      <c r="AF972" s="36" t="s">
        <v>609</v>
      </c>
      <c r="AG972" s="36" t="s">
        <v>656</v>
      </c>
      <c r="AH972" s="36" t="s">
        <v>708</v>
      </c>
      <c r="AI972" s="37" t="s">
        <v>577</v>
      </c>
      <c r="AK972" s="4">
        <f t="shared" si="228"/>
        <v>0</v>
      </c>
      <c r="AL972" s="4">
        <f t="shared" si="229"/>
        <v>0</v>
      </c>
      <c r="AM972" s="4">
        <f t="shared" si="230"/>
        <v>0</v>
      </c>
      <c r="AN972" s="4">
        <f t="shared" si="231"/>
        <v>0</v>
      </c>
      <c r="AO972" s="4">
        <f t="shared" si="232"/>
        <v>0</v>
      </c>
      <c r="AQ972" s="4">
        <f t="shared" si="233"/>
        <v>0</v>
      </c>
      <c r="AR972" s="4">
        <f t="shared" si="234"/>
        <v>0</v>
      </c>
      <c r="AS972" s="4">
        <f t="shared" si="235"/>
        <v>0</v>
      </c>
      <c r="AT972" s="4">
        <f t="shared" si="236"/>
        <v>0</v>
      </c>
      <c r="AU972" s="4">
        <f t="shared" si="237"/>
        <v>0</v>
      </c>
      <c r="AW972" s="4">
        <f t="shared" si="238"/>
        <v>0</v>
      </c>
      <c r="AX972" s="4">
        <f t="shared" si="239"/>
        <v>0</v>
      </c>
      <c r="AY972" s="4">
        <f t="shared" si="240"/>
        <v>1</v>
      </c>
      <c r="BA972" s="4">
        <f t="shared" si="241"/>
        <v>1</v>
      </c>
    </row>
    <row r="973" spans="2:53" ht="14.5" customHeight="1" x14ac:dyDescent="0.35">
      <c r="B973" s="47" t="s">
        <v>2576</v>
      </c>
      <c r="C973" s="73"/>
      <c r="D973" s="74">
        <v>45332</v>
      </c>
      <c r="E973" s="74" t="str">
        <f t="shared" ca="1" si="226"/>
        <v>Yes</v>
      </c>
      <c r="F973" s="54" t="str">
        <f t="shared" si="227"/>
        <v>3. All Roles Work Inflexible</v>
      </c>
      <c r="G973" s="167" t="s">
        <v>2575</v>
      </c>
      <c r="H973" s="168">
        <v>1</v>
      </c>
      <c r="I973" s="23"/>
      <c r="J973" s="23"/>
      <c r="K973" s="23"/>
      <c r="L973" s="23"/>
      <c r="M973" s="23"/>
      <c r="N973" s="23"/>
      <c r="O973" s="23"/>
      <c r="P973" s="23"/>
      <c r="Q973" s="23"/>
      <c r="R973" s="23"/>
      <c r="S973" s="23"/>
      <c r="T973" s="23"/>
      <c r="U973" s="23"/>
      <c r="V973" s="23"/>
      <c r="W973" s="23"/>
      <c r="X973" s="23"/>
      <c r="Y973" s="23"/>
      <c r="Z973" s="23">
        <v>1</v>
      </c>
      <c r="AA973" s="23"/>
      <c r="AB973" s="23"/>
      <c r="AC973" s="24"/>
      <c r="AE973" s="35" t="s">
        <v>2579</v>
      </c>
      <c r="AF973" s="36"/>
      <c r="AG973" s="36"/>
      <c r="AH973" s="36"/>
      <c r="AI973" s="37"/>
      <c r="AK973" s="4">
        <f t="shared" si="228"/>
        <v>0</v>
      </c>
      <c r="AL973" s="4">
        <f t="shared" si="229"/>
        <v>0</v>
      </c>
      <c r="AM973" s="4">
        <f t="shared" si="230"/>
        <v>0</v>
      </c>
      <c r="AN973" s="4">
        <f t="shared" si="231"/>
        <v>0</v>
      </c>
      <c r="AO973" s="4">
        <f t="shared" si="232"/>
        <v>0</v>
      </c>
      <c r="AQ973" s="4">
        <f t="shared" si="233"/>
        <v>0</v>
      </c>
      <c r="AR973" s="4">
        <f t="shared" si="234"/>
        <v>1</v>
      </c>
      <c r="AS973" s="4">
        <f t="shared" si="235"/>
        <v>1</v>
      </c>
      <c r="AT973" s="4">
        <f t="shared" si="236"/>
        <v>1</v>
      </c>
      <c r="AU973" s="4">
        <f t="shared" si="237"/>
        <v>1</v>
      </c>
      <c r="AW973" s="4">
        <f t="shared" si="238"/>
        <v>0</v>
      </c>
      <c r="AX973" s="4">
        <f t="shared" si="239"/>
        <v>0</v>
      </c>
      <c r="AY973" s="4">
        <f t="shared" si="240"/>
        <v>1</v>
      </c>
      <c r="BA973" s="4">
        <f t="shared" si="241"/>
        <v>1</v>
      </c>
    </row>
    <row r="974" spans="2:53" ht="14.5" customHeight="1" x14ac:dyDescent="0.35">
      <c r="B974" s="47" t="s">
        <v>2817</v>
      </c>
      <c r="C974" s="73" t="s">
        <v>3474</v>
      </c>
      <c r="D974" s="74">
        <v>45332</v>
      </c>
      <c r="E974" s="74" t="str">
        <f t="shared" ca="1" si="226"/>
        <v>Yes</v>
      </c>
      <c r="F974" s="54" t="str">
        <f t="shared" si="227"/>
        <v>3. All Roles Work Inflexible</v>
      </c>
      <c r="G974" s="167" t="s">
        <v>3659</v>
      </c>
      <c r="H974" s="168">
        <v>1</v>
      </c>
      <c r="I974" s="23"/>
      <c r="J974" s="23"/>
      <c r="K974" s="23"/>
      <c r="L974" s="23"/>
      <c r="M974" s="23"/>
      <c r="N974" s="23"/>
      <c r="O974" s="23"/>
      <c r="P974" s="23"/>
      <c r="Q974" s="23"/>
      <c r="R974" s="23"/>
      <c r="S974" s="23"/>
      <c r="T974" s="23"/>
      <c r="U974" s="23"/>
      <c r="V974" s="23"/>
      <c r="W974" s="23"/>
      <c r="X974" s="23"/>
      <c r="Y974" s="23"/>
      <c r="Z974" s="23"/>
      <c r="AA974" s="23"/>
      <c r="AB974" s="23"/>
      <c r="AC974" s="24"/>
      <c r="AE974" s="35" t="s">
        <v>577</v>
      </c>
      <c r="AF974" s="36" t="s">
        <v>4204</v>
      </c>
      <c r="AG974" s="36"/>
      <c r="AH974" s="36"/>
      <c r="AI974" s="37"/>
      <c r="AK974" s="4">
        <f t="shared" si="228"/>
        <v>0</v>
      </c>
      <c r="AL974" s="4">
        <f t="shared" si="229"/>
        <v>0</v>
      </c>
      <c r="AM974" s="4">
        <f t="shared" si="230"/>
        <v>0</v>
      </c>
      <c r="AN974" s="4">
        <f t="shared" si="231"/>
        <v>0</v>
      </c>
      <c r="AO974" s="4">
        <f t="shared" si="232"/>
        <v>0</v>
      </c>
      <c r="AQ974" s="4">
        <f t="shared" si="233"/>
        <v>0</v>
      </c>
      <c r="AR974" s="4">
        <f t="shared" si="234"/>
        <v>1</v>
      </c>
      <c r="AS974" s="4">
        <f t="shared" si="235"/>
        <v>1</v>
      </c>
      <c r="AT974" s="4">
        <f t="shared" si="236"/>
        <v>1</v>
      </c>
      <c r="AU974" s="4">
        <f t="shared" si="237"/>
        <v>1</v>
      </c>
      <c r="AW974" s="4">
        <f t="shared" si="238"/>
        <v>0</v>
      </c>
      <c r="AX974" s="4">
        <f t="shared" si="239"/>
        <v>0</v>
      </c>
      <c r="AY974" s="4">
        <f t="shared" si="240"/>
        <v>1</v>
      </c>
      <c r="BA974" s="4">
        <f t="shared" si="241"/>
        <v>1</v>
      </c>
    </row>
    <row r="975" spans="2:53" ht="14.5" customHeight="1" x14ac:dyDescent="0.35">
      <c r="B975" s="47" t="s">
        <v>1266</v>
      </c>
      <c r="C975" s="73"/>
      <c r="D975" s="74">
        <v>45332</v>
      </c>
      <c r="E975" s="74" t="str">
        <f t="shared" ca="1" si="226"/>
        <v>Yes</v>
      </c>
      <c r="F975" s="54" t="str">
        <f t="shared" si="227"/>
        <v>3. All Roles Work Inflexible</v>
      </c>
      <c r="G975" s="167" t="s">
        <v>1267</v>
      </c>
      <c r="H975" s="168">
        <v>1</v>
      </c>
      <c r="I975" s="23"/>
      <c r="J975" s="23"/>
      <c r="K975" s="23"/>
      <c r="L975" s="23"/>
      <c r="M975" s="23"/>
      <c r="N975" s="23"/>
      <c r="O975" s="23"/>
      <c r="P975" s="23"/>
      <c r="Q975" s="23"/>
      <c r="R975" s="23"/>
      <c r="S975" s="23">
        <v>1</v>
      </c>
      <c r="T975" s="23"/>
      <c r="U975" s="23"/>
      <c r="V975" s="23"/>
      <c r="W975" s="23"/>
      <c r="X975" s="23"/>
      <c r="Y975" s="23"/>
      <c r="Z975" s="23"/>
      <c r="AA975" s="23"/>
      <c r="AB975" s="23"/>
      <c r="AC975" s="24"/>
      <c r="AE975" s="35" t="s">
        <v>712</v>
      </c>
      <c r="AF975" s="36"/>
      <c r="AG975" s="36"/>
      <c r="AH975" s="36"/>
      <c r="AI975" s="37"/>
      <c r="AK975" s="4">
        <f t="shared" si="228"/>
        <v>0</v>
      </c>
      <c r="AL975" s="4">
        <f t="shared" si="229"/>
        <v>0</v>
      </c>
      <c r="AM975" s="4">
        <f t="shared" si="230"/>
        <v>0</v>
      </c>
      <c r="AN975" s="4">
        <f t="shared" si="231"/>
        <v>0</v>
      </c>
      <c r="AO975" s="4">
        <f t="shared" si="232"/>
        <v>0</v>
      </c>
      <c r="AQ975" s="4">
        <f t="shared" si="233"/>
        <v>0</v>
      </c>
      <c r="AR975" s="4">
        <f t="shared" si="234"/>
        <v>1</v>
      </c>
      <c r="AS975" s="4">
        <f t="shared" si="235"/>
        <v>1</v>
      </c>
      <c r="AT975" s="4">
        <f t="shared" si="236"/>
        <v>1</v>
      </c>
      <c r="AU975" s="4">
        <f t="shared" si="237"/>
        <v>1</v>
      </c>
      <c r="AW975" s="4">
        <f t="shared" si="238"/>
        <v>0</v>
      </c>
      <c r="AX975" s="4">
        <f t="shared" si="239"/>
        <v>0</v>
      </c>
      <c r="AY975" s="4">
        <f t="shared" si="240"/>
        <v>1</v>
      </c>
      <c r="BA975" s="4">
        <f t="shared" si="241"/>
        <v>1</v>
      </c>
    </row>
    <row r="976" spans="2:53" ht="14.5" customHeight="1" x14ac:dyDescent="0.35">
      <c r="B976" s="47" t="s">
        <v>1268</v>
      </c>
      <c r="C976" s="73"/>
      <c r="D976" s="74">
        <v>45332</v>
      </c>
      <c r="E976" s="74" t="str">
        <f t="shared" ref="E976:E1039" ca="1" si="242">IF((TODAY()-D976)&lt;=30,"Yes","No")</f>
        <v>Yes</v>
      </c>
      <c r="F976" s="54" t="str">
        <f t="shared" ref="F976:F1039" si="243">IF(AW976=1,"1. All Roles Work Flexible",IF(AX976=1,"2. Some Roles Work Flexible","3. All Roles Work Inflexible"))</f>
        <v>3. All Roles Work Inflexible</v>
      </c>
      <c r="G976" s="167" t="s">
        <v>1269</v>
      </c>
      <c r="H976" s="168">
        <v>3</v>
      </c>
      <c r="I976" s="23"/>
      <c r="J976" s="23"/>
      <c r="K976" s="23"/>
      <c r="L976" s="23"/>
      <c r="M976" s="23"/>
      <c r="N976" s="23"/>
      <c r="O976" s="23"/>
      <c r="P976" s="23"/>
      <c r="Q976" s="23"/>
      <c r="R976" s="23"/>
      <c r="S976" s="23">
        <v>1</v>
      </c>
      <c r="T976" s="23"/>
      <c r="U976" s="23"/>
      <c r="V976" s="23"/>
      <c r="W976" s="23"/>
      <c r="X976" s="23"/>
      <c r="Y976" s="23"/>
      <c r="Z976" s="23"/>
      <c r="AA976" s="23"/>
      <c r="AB976" s="23"/>
      <c r="AC976" s="24"/>
      <c r="AE976" s="35" t="s">
        <v>1038</v>
      </c>
      <c r="AF976" s="36"/>
      <c r="AG976" s="36"/>
      <c r="AH976" s="36"/>
      <c r="AI976" s="37"/>
      <c r="AK976" s="4">
        <f t="shared" ref="AK976:AK1039" si="244">COUNTIF(AE976,"Remote")</f>
        <v>0</v>
      </c>
      <c r="AL976" s="4">
        <f t="shared" ref="AL976:AL1039" si="245">COUNTIF(AF976,"Remote")</f>
        <v>0</v>
      </c>
      <c r="AM976" s="4">
        <f t="shared" ref="AM976:AM1039" si="246">COUNTIF(AG976,"Remote")</f>
        <v>0</v>
      </c>
      <c r="AN976" s="4">
        <f t="shared" ref="AN976:AN1039" si="247">COUNTIF(AH976,"Remote")</f>
        <v>0</v>
      </c>
      <c r="AO976" s="4">
        <f t="shared" ref="AO976:AO1039" si="248">COUNTIF(AI976,"Remote")</f>
        <v>0</v>
      </c>
      <c r="AQ976" s="4">
        <f t="shared" ref="AQ976:AQ1039" si="249">COUNTBLANK(AE976)</f>
        <v>0</v>
      </c>
      <c r="AR976" s="4">
        <f t="shared" ref="AR976:AR1039" si="250">COUNTBLANK(AF976)</f>
        <v>1</v>
      </c>
      <c r="AS976" s="4">
        <f t="shared" ref="AS976:AS1039" si="251">COUNTBLANK(AG976)</f>
        <v>1</v>
      </c>
      <c r="AT976" s="4">
        <f t="shared" ref="AT976:AT1039" si="252">COUNTBLANK(AH976)</f>
        <v>1</v>
      </c>
      <c r="AU976" s="4">
        <f t="shared" ref="AU976:AU1039" si="253">COUNTBLANK(AI976)</f>
        <v>1</v>
      </c>
      <c r="AW976" s="4">
        <f t="shared" ref="AW976:AW1039" si="254">IF(AND(SUM(AQ976:AU976)=4,SUM(AK976:AO976)=1),1,0)</f>
        <v>0</v>
      </c>
      <c r="AX976" s="4">
        <f t="shared" ref="AX976:AX1039" si="255">IF(AND(SUM(AQ976:AU976)&lt;4,SUM(AK976:AO976)=1),1,0)</f>
        <v>0</v>
      </c>
      <c r="AY976" s="4">
        <f t="shared" ref="AY976:AY1039" si="256">IF((AW976+AX976)=0,1,0)</f>
        <v>1</v>
      </c>
      <c r="BA976" s="4">
        <f t="shared" ref="BA976:BA1039" si="257">IF(AW976=1,5,IF(AX976=1,3,1))</f>
        <v>1</v>
      </c>
    </row>
    <row r="977" spans="2:53" ht="14.5" customHeight="1" x14ac:dyDescent="0.35">
      <c r="B977" s="47" t="s">
        <v>1270</v>
      </c>
      <c r="C977" s="73"/>
      <c r="D977" s="74">
        <v>45332</v>
      </c>
      <c r="E977" s="74" t="str">
        <f t="shared" ca="1" si="242"/>
        <v>Yes</v>
      </c>
      <c r="F977" s="54" t="str">
        <f t="shared" si="243"/>
        <v>3. All Roles Work Inflexible</v>
      </c>
      <c r="G977" s="167" t="s">
        <v>2492</v>
      </c>
      <c r="H977" s="168">
        <v>17</v>
      </c>
      <c r="I977" s="23">
        <v>1</v>
      </c>
      <c r="J977" s="23">
        <v>1</v>
      </c>
      <c r="K977" s="23"/>
      <c r="L977" s="23"/>
      <c r="M977" s="23">
        <v>2</v>
      </c>
      <c r="N977" s="23">
        <v>2</v>
      </c>
      <c r="O977" s="23"/>
      <c r="P977" s="23"/>
      <c r="Q977" s="23">
        <v>1</v>
      </c>
      <c r="R977" s="23">
        <v>1</v>
      </c>
      <c r="S977" s="23"/>
      <c r="T977" s="23"/>
      <c r="U977" s="23"/>
      <c r="V977" s="23"/>
      <c r="W977" s="23"/>
      <c r="X977" s="23"/>
      <c r="Y977" s="23">
        <v>5</v>
      </c>
      <c r="Z977" s="23">
        <v>4</v>
      </c>
      <c r="AA977" s="23"/>
      <c r="AB977" s="23"/>
      <c r="AC977" s="24"/>
      <c r="AE977" s="35" t="s">
        <v>1271</v>
      </c>
      <c r="AF977" s="36" t="s">
        <v>907</v>
      </c>
      <c r="AG977" s="36" t="s">
        <v>577</v>
      </c>
      <c r="AH977" s="36" t="s">
        <v>782</v>
      </c>
      <c r="AI977" s="37" t="s">
        <v>890</v>
      </c>
      <c r="AK977" s="4">
        <f t="shared" si="244"/>
        <v>0</v>
      </c>
      <c r="AL977" s="4">
        <f t="shared" si="245"/>
        <v>0</v>
      </c>
      <c r="AM977" s="4">
        <f t="shared" si="246"/>
        <v>0</v>
      </c>
      <c r="AN977" s="4">
        <f t="shared" si="247"/>
        <v>0</v>
      </c>
      <c r="AO977" s="4">
        <f t="shared" si="248"/>
        <v>0</v>
      </c>
      <c r="AQ977" s="4">
        <f t="shared" si="249"/>
        <v>0</v>
      </c>
      <c r="AR977" s="4">
        <f t="shared" si="250"/>
        <v>0</v>
      </c>
      <c r="AS977" s="4">
        <f t="shared" si="251"/>
        <v>0</v>
      </c>
      <c r="AT977" s="4">
        <f t="shared" si="252"/>
        <v>0</v>
      </c>
      <c r="AU977" s="4">
        <f t="shared" si="253"/>
        <v>0</v>
      </c>
      <c r="AW977" s="4">
        <f t="shared" si="254"/>
        <v>0</v>
      </c>
      <c r="AX977" s="4">
        <f t="shared" si="255"/>
        <v>0</v>
      </c>
      <c r="AY977" s="4">
        <f t="shared" si="256"/>
        <v>1</v>
      </c>
      <c r="BA977" s="4">
        <f t="shared" si="257"/>
        <v>1</v>
      </c>
    </row>
    <row r="978" spans="2:53" ht="14.5" customHeight="1" x14ac:dyDescent="0.35">
      <c r="B978" s="47" t="s">
        <v>2281</v>
      </c>
      <c r="C978" s="73"/>
      <c r="D978" s="74">
        <v>45332</v>
      </c>
      <c r="E978" s="74" t="str">
        <f t="shared" ca="1" si="242"/>
        <v>Yes</v>
      </c>
      <c r="F978" s="54" t="str">
        <f t="shared" si="243"/>
        <v>3. All Roles Work Inflexible</v>
      </c>
      <c r="G978" s="167" t="s">
        <v>2295</v>
      </c>
      <c r="H978" s="168">
        <v>1</v>
      </c>
      <c r="I978" s="23"/>
      <c r="J978" s="23"/>
      <c r="K978" s="23"/>
      <c r="L978" s="23"/>
      <c r="M978" s="23"/>
      <c r="N978" s="23"/>
      <c r="O978" s="23"/>
      <c r="P978" s="23"/>
      <c r="Q978" s="23">
        <v>1</v>
      </c>
      <c r="R978" s="23"/>
      <c r="S978" s="23"/>
      <c r="T978" s="23"/>
      <c r="U978" s="23"/>
      <c r="V978" s="23"/>
      <c r="W978" s="23"/>
      <c r="X978" s="23"/>
      <c r="Y978" s="23"/>
      <c r="Z978" s="23"/>
      <c r="AA978" s="23"/>
      <c r="AB978" s="23"/>
      <c r="AC978" s="24"/>
      <c r="AE978" s="35" t="s">
        <v>653</v>
      </c>
      <c r="AF978" s="36"/>
      <c r="AG978" s="36"/>
      <c r="AH978" s="36"/>
      <c r="AI978" s="37"/>
      <c r="AK978" s="4">
        <f t="shared" si="244"/>
        <v>0</v>
      </c>
      <c r="AL978" s="4">
        <f t="shared" si="245"/>
        <v>0</v>
      </c>
      <c r="AM978" s="4">
        <f t="shared" si="246"/>
        <v>0</v>
      </c>
      <c r="AN978" s="4">
        <f t="shared" si="247"/>
        <v>0</v>
      </c>
      <c r="AO978" s="4">
        <f t="shared" si="248"/>
        <v>0</v>
      </c>
      <c r="AQ978" s="4">
        <f t="shared" si="249"/>
        <v>0</v>
      </c>
      <c r="AR978" s="4">
        <f t="shared" si="250"/>
        <v>1</v>
      </c>
      <c r="AS978" s="4">
        <f t="shared" si="251"/>
        <v>1</v>
      </c>
      <c r="AT978" s="4">
        <f t="shared" si="252"/>
        <v>1</v>
      </c>
      <c r="AU978" s="4">
        <f t="shared" si="253"/>
        <v>1</v>
      </c>
      <c r="AW978" s="4">
        <f t="shared" si="254"/>
        <v>0</v>
      </c>
      <c r="AX978" s="4">
        <f t="shared" si="255"/>
        <v>0</v>
      </c>
      <c r="AY978" s="4">
        <f t="shared" si="256"/>
        <v>1</v>
      </c>
      <c r="BA978" s="4">
        <f t="shared" si="257"/>
        <v>1</v>
      </c>
    </row>
    <row r="979" spans="2:53" ht="14.5" customHeight="1" x14ac:dyDescent="0.35">
      <c r="B979" s="47" t="s">
        <v>2819</v>
      </c>
      <c r="C979" s="73" t="s">
        <v>3474</v>
      </c>
      <c r="D979" s="74">
        <v>45332</v>
      </c>
      <c r="E979" s="74" t="str">
        <f t="shared" ca="1" si="242"/>
        <v>Yes</v>
      </c>
      <c r="F979" s="54" t="str">
        <f t="shared" si="243"/>
        <v>3. All Roles Work Inflexible</v>
      </c>
      <c r="G979" s="167" t="s">
        <v>3661</v>
      </c>
      <c r="H979" s="168">
        <v>1</v>
      </c>
      <c r="I979" s="23"/>
      <c r="J979" s="23"/>
      <c r="K979" s="23"/>
      <c r="L979" s="23"/>
      <c r="M979" s="23"/>
      <c r="N979" s="23"/>
      <c r="O979" s="23"/>
      <c r="P979" s="23"/>
      <c r="Q979" s="23"/>
      <c r="R979" s="23"/>
      <c r="S979" s="23"/>
      <c r="T979" s="23"/>
      <c r="U979" s="23"/>
      <c r="V979" s="23"/>
      <c r="W979" s="23"/>
      <c r="X979" s="23"/>
      <c r="Y979" s="23"/>
      <c r="Z979" s="23"/>
      <c r="AA979" s="23"/>
      <c r="AB979" s="23"/>
      <c r="AC979" s="24"/>
      <c r="AE979" s="35" t="s">
        <v>711</v>
      </c>
      <c r="AF979" s="36" t="s">
        <v>4204</v>
      </c>
      <c r="AG979" s="36"/>
      <c r="AH979" s="36"/>
      <c r="AI979" s="37"/>
      <c r="AK979" s="4">
        <f t="shared" si="244"/>
        <v>0</v>
      </c>
      <c r="AL979" s="4">
        <f t="shared" si="245"/>
        <v>0</v>
      </c>
      <c r="AM979" s="4">
        <f t="shared" si="246"/>
        <v>0</v>
      </c>
      <c r="AN979" s="4">
        <f t="shared" si="247"/>
        <v>0</v>
      </c>
      <c r="AO979" s="4">
        <f t="shared" si="248"/>
        <v>0</v>
      </c>
      <c r="AQ979" s="4">
        <f t="shared" si="249"/>
        <v>0</v>
      </c>
      <c r="AR979" s="4">
        <f t="shared" si="250"/>
        <v>1</v>
      </c>
      <c r="AS979" s="4">
        <f t="shared" si="251"/>
        <v>1</v>
      </c>
      <c r="AT979" s="4">
        <f t="shared" si="252"/>
        <v>1</v>
      </c>
      <c r="AU979" s="4">
        <f t="shared" si="253"/>
        <v>1</v>
      </c>
      <c r="AW979" s="4">
        <f t="shared" si="254"/>
        <v>0</v>
      </c>
      <c r="AX979" s="4">
        <f t="shared" si="255"/>
        <v>0</v>
      </c>
      <c r="AY979" s="4">
        <f t="shared" si="256"/>
        <v>1</v>
      </c>
      <c r="BA979" s="4">
        <f t="shared" si="257"/>
        <v>1</v>
      </c>
    </row>
    <row r="980" spans="2:53" ht="14.5" customHeight="1" x14ac:dyDescent="0.35">
      <c r="B980" s="47" t="s">
        <v>2820</v>
      </c>
      <c r="C980" s="73" t="s">
        <v>3474</v>
      </c>
      <c r="D980" s="74">
        <v>45332</v>
      </c>
      <c r="E980" s="74" t="str">
        <f t="shared" ca="1" si="242"/>
        <v>Yes</v>
      </c>
      <c r="F980" s="54" t="str">
        <f t="shared" si="243"/>
        <v>3. All Roles Work Inflexible</v>
      </c>
      <c r="G980" s="167" t="s">
        <v>3662</v>
      </c>
      <c r="H980" s="168">
        <v>1</v>
      </c>
      <c r="I980" s="23"/>
      <c r="J980" s="23"/>
      <c r="K980" s="23"/>
      <c r="L980" s="23"/>
      <c r="M980" s="23"/>
      <c r="N980" s="23"/>
      <c r="O980" s="23"/>
      <c r="P980" s="23"/>
      <c r="Q980" s="23"/>
      <c r="R980" s="23"/>
      <c r="S980" s="23"/>
      <c r="T980" s="23"/>
      <c r="U980" s="23"/>
      <c r="V980" s="23"/>
      <c r="W980" s="23"/>
      <c r="X980" s="23"/>
      <c r="Y980" s="23"/>
      <c r="Z980" s="23"/>
      <c r="AA980" s="23"/>
      <c r="AB980" s="23"/>
      <c r="AC980" s="24"/>
      <c r="AE980" s="35" t="s">
        <v>4259</v>
      </c>
      <c r="AF980" s="36" t="s">
        <v>4204</v>
      </c>
      <c r="AG980" s="36"/>
      <c r="AH980" s="36"/>
      <c r="AI980" s="37"/>
      <c r="AK980" s="4">
        <f t="shared" si="244"/>
        <v>0</v>
      </c>
      <c r="AL980" s="4">
        <f t="shared" si="245"/>
        <v>0</v>
      </c>
      <c r="AM980" s="4">
        <f t="shared" si="246"/>
        <v>0</v>
      </c>
      <c r="AN980" s="4">
        <f t="shared" si="247"/>
        <v>0</v>
      </c>
      <c r="AO980" s="4">
        <f t="shared" si="248"/>
        <v>0</v>
      </c>
      <c r="AQ980" s="4">
        <f t="shared" si="249"/>
        <v>0</v>
      </c>
      <c r="AR980" s="4">
        <f t="shared" si="250"/>
        <v>1</v>
      </c>
      <c r="AS980" s="4">
        <f t="shared" si="251"/>
        <v>1</v>
      </c>
      <c r="AT980" s="4">
        <f t="shared" si="252"/>
        <v>1</v>
      </c>
      <c r="AU980" s="4">
        <f t="shared" si="253"/>
        <v>1</v>
      </c>
      <c r="AW980" s="4">
        <f t="shared" si="254"/>
        <v>0</v>
      </c>
      <c r="AX980" s="4">
        <f t="shared" si="255"/>
        <v>0</v>
      </c>
      <c r="AY980" s="4">
        <f t="shared" si="256"/>
        <v>1</v>
      </c>
      <c r="BA980" s="4">
        <f t="shared" si="257"/>
        <v>1</v>
      </c>
    </row>
    <row r="981" spans="2:53" ht="14.5" customHeight="1" x14ac:dyDescent="0.35">
      <c r="B981" s="47" t="s">
        <v>2822</v>
      </c>
      <c r="C981" s="73" t="s">
        <v>3474</v>
      </c>
      <c r="D981" s="74">
        <v>45332</v>
      </c>
      <c r="E981" s="74" t="str">
        <f t="shared" ca="1" si="242"/>
        <v>Yes</v>
      </c>
      <c r="F981" s="54" t="str">
        <f t="shared" si="243"/>
        <v>3. All Roles Work Inflexible</v>
      </c>
      <c r="G981" s="167" t="s">
        <v>4685</v>
      </c>
      <c r="H981" s="168">
        <v>1</v>
      </c>
      <c r="I981" s="23"/>
      <c r="J981" s="23"/>
      <c r="K981" s="23"/>
      <c r="L981" s="23"/>
      <c r="M981" s="23"/>
      <c r="N981" s="23"/>
      <c r="O981" s="23"/>
      <c r="P981" s="23"/>
      <c r="Q981" s="23"/>
      <c r="R981" s="23"/>
      <c r="S981" s="23"/>
      <c r="T981" s="23"/>
      <c r="U981" s="23"/>
      <c r="V981" s="23"/>
      <c r="W981" s="23"/>
      <c r="X981" s="23"/>
      <c r="Y981" s="23"/>
      <c r="Z981" s="23"/>
      <c r="AA981" s="23"/>
      <c r="AB981" s="23"/>
      <c r="AC981" s="24"/>
      <c r="AE981" s="35" t="s">
        <v>1023</v>
      </c>
      <c r="AF981" s="36" t="s">
        <v>4204</v>
      </c>
      <c r="AG981" s="36"/>
      <c r="AH981" s="36"/>
      <c r="AI981" s="37"/>
      <c r="AK981" s="4">
        <f t="shared" si="244"/>
        <v>0</v>
      </c>
      <c r="AL981" s="4">
        <f t="shared" si="245"/>
        <v>0</v>
      </c>
      <c r="AM981" s="4">
        <f t="shared" si="246"/>
        <v>0</v>
      </c>
      <c r="AN981" s="4">
        <f t="shared" si="247"/>
        <v>0</v>
      </c>
      <c r="AO981" s="4">
        <f t="shared" si="248"/>
        <v>0</v>
      </c>
      <c r="AQ981" s="4">
        <f t="shared" si="249"/>
        <v>0</v>
      </c>
      <c r="AR981" s="4">
        <f t="shared" si="250"/>
        <v>1</v>
      </c>
      <c r="AS981" s="4">
        <f t="shared" si="251"/>
        <v>1</v>
      </c>
      <c r="AT981" s="4">
        <f t="shared" si="252"/>
        <v>1</v>
      </c>
      <c r="AU981" s="4">
        <f t="shared" si="253"/>
        <v>1</v>
      </c>
      <c r="AW981" s="4">
        <f t="shared" si="254"/>
        <v>0</v>
      </c>
      <c r="AX981" s="4">
        <f t="shared" si="255"/>
        <v>0</v>
      </c>
      <c r="AY981" s="4">
        <f t="shared" si="256"/>
        <v>1</v>
      </c>
      <c r="BA981" s="4">
        <f t="shared" si="257"/>
        <v>1</v>
      </c>
    </row>
    <row r="982" spans="2:53" ht="14.5" customHeight="1" x14ac:dyDescent="0.35">
      <c r="B982" s="47" t="s">
        <v>1272</v>
      </c>
      <c r="C982" s="73"/>
      <c r="D982" s="74">
        <v>45332</v>
      </c>
      <c r="E982" s="74" t="str">
        <f t="shared" ca="1" si="242"/>
        <v>Yes</v>
      </c>
      <c r="F982" s="54" t="str">
        <f t="shared" si="243"/>
        <v>3. All Roles Work Inflexible</v>
      </c>
      <c r="G982" s="167" t="s">
        <v>1273</v>
      </c>
      <c r="H982" s="168">
        <v>5</v>
      </c>
      <c r="I982" s="23"/>
      <c r="J982" s="23"/>
      <c r="K982" s="23"/>
      <c r="L982" s="23"/>
      <c r="M982" s="23"/>
      <c r="N982" s="23"/>
      <c r="O982" s="23"/>
      <c r="P982" s="23"/>
      <c r="Q982" s="23">
        <v>1</v>
      </c>
      <c r="R982" s="23">
        <v>1</v>
      </c>
      <c r="S982" s="23"/>
      <c r="T982" s="23">
        <v>1</v>
      </c>
      <c r="U982" s="23"/>
      <c r="V982" s="23"/>
      <c r="W982" s="23"/>
      <c r="X982" s="23"/>
      <c r="Y982" s="23"/>
      <c r="Z982" s="23"/>
      <c r="AA982" s="23"/>
      <c r="AB982" s="23"/>
      <c r="AC982" s="24"/>
      <c r="AE982" s="35" t="s">
        <v>887</v>
      </c>
      <c r="AF982" s="36" t="s">
        <v>1183</v>
      </c>
      <c r="AG982" s="36"/>
      <c r="AH982" s="36"/>
      <c r="AI982" s="37"/>
      <c r="AK982" s="4">
        <f t="shared" si="244"/>
        <v>0</v>
      </c>
      <c r="AL982" s="4">
        <f t="shared" si="245"/>
        <v>0</v>
      </c>
      <c r="AM982" s="4">
        <f t="shared" si="246"/>
        <v>0</v>
      </c>
      <c r="AN982" s="4">
        <f t="shared" si="247"/>
        <v>0</v>
      </c>
      <c r="AO982" s="4">
        <f t="shared" si="248"/>
        <v>0</v>
      </c>
      <c r="AQ982" s="4">
        <f t="shared" si="249"/>
        <v>0</v>
      </c>
      <c r="AR982" s="4">
        <f t="shared" si="250"/>
        <v>0</v>
      </c>
      <c r="AS982" s="4">
        <f t="shared" si="251"/>
        <v>1</v>
      </c>
      <c r="AT982" s="4">
        <f t="shared" si="252"/>
        <v>1</v>
      </c>
      <c r="AU982" s="4">
        <f t="shared" si="253"/>
        <v>1</v>
      </c>
      <c r="AW982" s="4">
        <f t="shared" si="254"/>
        <v>0</v>
      </c>
      <c r="AX982" s="4">
        <f t="shared" si="255"/>
        <v>0</v>
      </c>
      <c r="AY982" s="4">
        <f t="shared" si="256"/>
        <v>1</v>
      </c>
      <c r="BA982" s="4">
        <f t="shared" si="257"/>
        <v>1</v>
      </c>
    </row>
    <row r="983" spans="2:53" ht="14.5" customHeight="1" x14ac:dyDescent="0.35">
      <c r="B983" s="47" t="s">
        <v>2824</v>
      </c>
      <c r="C983" s="73" t="s">
        <v>3474</v>
      </c>
      <c r="D983" s="74">
        <v>45332</v>
      </c>
      <c r="E983" s="74" t="str">
        <f t="shared" ca="1" si="242"/>
        <v>Yes</v>
      </c>
      <c r="F983" s="54" t="str">
        <f t="shared" si="243"/>
        <v>3. All Roles Work Inflexible</v>
      </c>
      <c r="G983" s="167" t="s">
        <v>3665</v>
      </c>
      <c r="H983" s="168">
        <v>1</v>
      </c>
      <c r="I983" s="23"/>
      <c r="J983" s="23"/>
      <c r="K983" s="23"/>
      <c r="L983" s="23"/>
      <c r="M983" s="23"/>
      <c r="N983" s="23"/>
      <c r="O983" s="23"/>
      <c r="P983" s="23"/>
      <c r="Q983" s="23"/>
      <c r="R983" s="23"/>
      <c r="S983" s="23"/>
      <c r="T983" s="23"/>
      <c r="U983" s="23"/>
      <c r="V983" s="23"/>
      <c r="W983" s="23"/>
      <c r="X983" s="23"/>
      <c r="Y983" s="23"/>
      <c r="Z983" s="23"/>
      <c r="AA983" s="23"/>
      <c r="AB983" s="23"/>
      <c r="AC983" s="24"/>
      <c r="AE983" s="35" t="s">
        <v>2098</v>
      </c>
      <c r="AF983" s="36" t="s">
        <v>4204</v>
      </c>
      <c r="AG983" s="36"/>
      <c r="AH983" s="36"/>
      <c r="AI983" s="37"/>
      <c r="AK983" s="4">
        <f t="shared" si="244"/>
        <v>0</v>
      </c>
      <c r="AL983" s="4">
        <f t="shared" si="245"/>
        <v>0</v>
      </c>
      <c r="AM983" s="4">
        <f t="shared" si="246"/>
        <v>0</v>
      </c>
      <c r="AN983" s="4">
        <f t="shared" si="247"/>
        <v>0</v>
      </c>
      <c r="AO983" s="4">
        <f t="shared" si="248"/>
        <v>0</v>
      </c>
      <c r="AQ983" s="4">
        <f t="shared" si="249"/>
        <v>0</v>
      </c>
      <c r="AR983" s="4">
        <f t="shared" si="250"/>
        <v>1</v>
      </c>
      <c r="AS983" s="4">
        <f t="shared" si="251"/>
        <v>1</v>
      </c>
      <c r="AT983" s="4">
        <f t="shared" si="252"/>
        <v>1</v>
      </c>
      <c r="AU983" s="4">
        <f t="shared" si="253"/>
        <v>1</v>
      </c>
      <c r="AW983" s="4">
        <f t="shared" si="254"/>
        <v>0</v>
      </c>
      <c r="AX983" s="4">
        <f t="shared" si="255"/>
        <v>0</v>
      </c>
      <c r="AY983" s="4">
        <f t="shared" si="256"/>
        <v>1</v>
      </c>
      <c r="BA983" s="4">
        <f t="shared" si="257"/>
        <v>1</v>
      </c>
    </row>
    <row r="984" spans="2:53" ht="14.5" customHeight="1" x14ac:dyDescent="0.35">
      <c r="B984" s="47" t="s">
        <v>2825</v>
      </c>
      <c r="C984" s="73" t="s">
        <v>3474</v>
      </c>
      <c r="D984" s="74">
        <v>45332</v>
      </c>
      <c r="E984" s="74" t="str">
        <f t="shared" ca="1" si="242"/>
        <v>Yes</v>
      </c>
      <c r="F984" s="54" t="str">
        <f t="shared" si="243"/>
        <v>3. All Roles Work Inflexible</v>
      </c>
      <c r="G984" s="167" t="s">
        <v>3666</v>
      </c>
      <c r="H984" s="168">
        <v>1</v>
      </c>
      <c r="I984" s="23"/>
      <c r="J984" s="23"/>
      <c r="K984" s="23"/>
      <c r="L984" s="23"/>
      <c r="M984" s="23"/>
      <c r="N984" s="23"/>
      <c r="O984" s="23"/>
      <c r="P984" s="23"/>
      <c r="Q984" s="23"/>
      <c r="R984" s="23"/>
      <c r="S984" s="23"/>
      <c r="T984" s="23"/>
      <c r="U984" s="23"/>
      <c r="V984" s="23"/>
      <c r="W984" s="23"/>
      <c r="X984" s="23"/>
      <c r="Y984" s="23"/>
      <c r="Z984" s="23"/>
      <c r="AA984" s="23"/>
      <c r="AB984" s="23"/>
      <c r="AC984" s="24"/>
      <c r="AE984" s="35" t="s">
        <v>618</v>
      </c>
      <c r="AF984" s="36" t="s">
        <v>4204</v>
      </c>
      <c r="AG984" s="36"/>
      <c r="AH984" s="36"/>
      <c r="AI984" s="37"/>
      <c r="AK984" s="4">
        <f t="shared" si="244"/>
        <v>0</v>
      </c>
      <c r="AL984" s="4">
        <f t="shared" si="245"/>
        <v>0</v>
      </c>
      <c r="AM984" s="4">
        <f t="shared" si="246"/>
        <v>0</v>
      </c>
      <c r="AN984" s="4">
        <f t="shared" si="247"/>
        <v>0</v>
      </c>
      <c r="AO984" s="4">
        <f t="shared" si="248"/>
        <v>0</v>
      </c>
      <c r="AQ984" s="4">
        <f t="shared" si="249"/>
        <v>0</v>
      </c>
      <c r="AR984" s="4">
        <f t="shared" si="250"/>
        <v>1</v>
      </c>
      <c r="AS984" s="4">
        <f t="shared" si="251"/>
        <v>1</v>
      </c>
      <c r="AT984" s="4">
        <f t="shared" si="252"/>
        <v>1</v>
      </c>
      <c r="AU984" s="4">
        <f t="shared" si="253"/>
        <v>1</v>
      </c>
      <c r="AW984" s="4">
        <f t="shared" si="254"/>
        <v>0</v>
      </c>
      <c r="AX984" s="4">
        <f t="shared" si="255"/>
        <v>0</v>
      </c>
      <c r="AY984" s="4">
        <f t="shared" si="256"/>
        <v>1</v>
      </c>
      <c r="BA984" s="4">
        <f t="shared" si="257"/>
        <v>1</v>
      </c>
    </row>
    <row r="985" spans="2:53" ht="14.5" customHeight="1" x14ac:dyDescent="0.35">
      <c r="B985" s="47" t="s">
        <v>2826</v>
      </c>
      <c r="C985" s="73" t="s">
        <v>3474</v>
      </c>
      <c r="D985" s="74">
        <v>45332</v>
      </c>
      <c r="E985" s="74" t="str">
        <f t="shared" ca="1" si="242"/>
        <v>Yes</v>
      </c>
      <c r="F985" s="54" t="str">
        <f t="shared" si="243"/>
        <v>3. All Roles Work Inflexible</v>
      </c>
      <c r="G985" s="167" t="s">
        <v>4686</v>
      </c>
      <c r="H985" s="168">
        <v>1</v>
      </c>
      <c r="I985" s="23"/>
      <c r="J985" s="23"/>
      <c r="K985" s="23"/>
      <c r="L985" s="23"/>
      <c r="M985" s="23"/>
      <c r="N985" s="23"/>
      <c r="O985" s="23"/>
      <c r="P985" s="23"/>
      <c r="Q985" s="23"/>
      <c r="R985" s="23"/>
      <c r="S985" s="23"/>
      <c r="T985" s="23"/>
      <c r="U985" s="23"/>
      <c r="V985" s="23"/>
      <c r="W985" s="23"/>
      <c r="X985" s="23"/>
      <c r="Y985" s="23"/>
      <c r="Z985" s="23"/>
      <c r="AA985" s="23"/>
      <c r="AB985" s="23"/>
      <c r="AC985" s="24"/>
      <c r="AE985" s="35" t="s">
        <v>4238</v>
      </c>
      <c r="AF985" s="36" t="s">
        <v>4204</v>
      </c>
      <c r="AG985" s="36"/>
      <c r="AH985" s="36"/>
      <c r="AI985" s="37"/>
      <c r="AK985" s="4">
        <f t="shared" si="244"/>
        <v>0</v>
      </c>
      <c r="AL985" s="4">
        <f t="shared" si="245"/>
        <v>0</v>
      </c>
      <c r="AM985" s="4">
        <f t="shared" si="246"/>
        <v>0</v>
      </c>
      <c r="AN985" s="4">
        <f t="shared" si="247"/>
        <v>0</v>
      </c>
      <c r="AO985" s="4">
        <f t="shared" si="248"/>
        <v>0</v>
      </c>
      <c r="AQ985" s="4">
        <f t="shared" si="249"/>
        <v>0</v>
      </c>
      <c r="AR985" s="4">
        <f t="shared" si="250"/>
        <v>1</v>
      </c>
      <c r="AS985" s="4">
        <f t="shared" si="251"/>
        <v>1</v>
      </c>
      <c r="AT985" s="4">
        <f t="shared" si="252"/>
        <v>1</v>
      </c>
      <c r="AU985" s="4">
        <f t="shared" si="253"/>
        <v>1</v>
      </c>
      <c r="AW985" s="4">
        <f t="shared" si="254"/>
        <v>0</v>
      </c>
      <c r="AX985" s="4">
        <f t="shared" si="255"/>
        <v>0</v>
      </c>
      <c r="AY985" s="4">
        <f t="shared" si="256"/>
        <v>1</v>
      </c>
      <c r="BA985" s="4">
        <f t="shared" si="257"/>
        <v>1</v>
      </c>
    </row>
    <row r="986" spans="2:53" ht="14.5" customHeight="1" x14ac:dyDescent="0.35">
      <c r="B986" s="47" t="s">
        <v>2827</v>
      </c>
      <c r="C986" s="73" t="s">
        <v>3474</v>
      </c>
      <c r="D986" s="74">
        <v>45332</v>
      </c>
      <c r="E986" s="74" t="str">
        <f t="shared" ca="1" si="242"/>
        <v>Yes</v>
      </c>
      <c r="F986" s="54" t="str">
        <f t="shared" si="243"/>
        <v>3. All Roles Work Inflexible</v>
      </c>
      <c r="G986" s="167" t="s">
        <v>3667</v>
      </c>
      <c r="H986" s="168">
        <v>1</v>
      </c>
      <c r="I986" s="23"/>
      <c r="J986" s="23"/>
      <c r="K986" s="23"/>
      <c r="L986" s="23"/>
      <c r="M986" s="23"/>
      <c r="N986" s="23"/>
      <c r="O986" s="23"/>
      <c r="P986" s="23"/>
      <c r="Q986" s="23"/>
      <c r="R986" s="23"/>
      <c r="S986" s="23"/>
      <c r="T986" s="23"/>
      <c r="U986" s="23"/>
      <c r="V986" s="23"/>
      <c r="W986" s="23"/>
      <c r="X986" s="23"/>
      <c r="Y986" s="23"/>
      <c r="Z986" s="23"/>
      <c r="AA986" s="23"/>
      <c r="AB986" s="23"/>
      <c r="AC986" s="24"/>
      <c r="AE986" s="35" t="s">
        <v>618</v>
      </c>
      <c r="AF986" s="36" t="s">
        <v>4204</v>
      </c>
      <c r="AG986" s="36"/>
      <c r="AH986" s="36"/>
      <c r="AI986" s="37"/>
      <c r="AK986" s="4">
        <f t="shared" si="244"/>
        <v>0</v>
      </c>
      <c r="AL986" s="4">
        <f t="shared" si="245"/>
        <v>0</v>
      </c>
      <c r="AM986" s="4">
        <f t="shared" si="246"/>
        <v>0</v>
      </c>
      <c r="AN986" s="4">
        <f t="shared" si="247"/>
        <v>0</v>
      </c>
      <c r="AO986" s="4">
        <f t="shared" si="248"/>
        <v>0</v>
      </c>
      <c r="AQ986" s="4">
        <f t="shared" si="249"/>
        <v>0</v>
      </c>
      <c r="AR986" s="4">
        <f t="shared" si="250"/>
        <v>1</v>
      </c>
      <c r="AS986" s="4">
        <f t="shared" si="251"/>
        <v>1</v>
      </c>
      <c r="AT986" s="4">
        <f t="shared" si="252"/>
        <v>1</v>
      </c>
      <c r="AU986" s="4">
        <f t="shared" si="253"/>
        <v>1</v>
      </c>
      <c r="AW986" s="4">
        <f t="shared" si="254"/>
        <v>0</v>
      </c>
      <c r="AX986" s="4">
        <f t="shared" si="255"/>
        <v>0</v>
      </c>
      <c r="AY986" s="4">
        <f t="shared" si="256"/>
        <v>1</v>
      </c>
      <c r="BA986" s="4">
        <f t="shared" si="257"/>
        <v>1</v>
      </c>
    </row>
    <row r="987" spans="2:53" ht="14.5" customHeight="1" x14ac:dyDescent="0.35">
      <c r="B987" s="47" t="s">
        <v>1274</v>
      </c>
      <c r="C987" s="73"/>
      <c r="D987" s="74">
        <v>45332</v>
      </c>
      <c r="E987" s="74" t="str">
        <f t="shared" ca="1" si="242"/>
        <v>Yes</v>
      </c>
      <c r="F987" s="54" t="str">
        <f t="shared" si="243"/>
        <v>3. All Roles Work Inflexible</v>
      </c>
      <c r="G987" s="167" t="s">
        <v>1275</v>
      </c>
      <c r="H987" s="168">
        <v>1</v>
      </c>
      <c r="I987" s="23"/>
      <c r="J987" s="23"/>
      <c r="K987" s="23"/>
      <c r="L987" s="23"/>
      <c r="M987" s="23">
        <v>1</v>
      </c>
      <c r="N987" s="23"/>
      <c r="O987" s="23"/>
      <c r="P987" s="23"/>
      <c r="Q987" s="23"/>
      <c r="R987" s="23"/>
      <c r="S987" s="23"/>
      <c r="T987" s="23"/>
      <c r="U987" s="23"/>
      <c r="V987" s="23"/>
      <c r="W987" s="23"/>
      <c r="X987" s="23"/>
      <c r="Y987" s="23"/>
      <c r="Z987" s="23"/>
      <c r="AA987" s="23"/>
      <c r="AB987" s="23"/>
      <c r="AC987" s="24"/>
      <c r="AE987" s="35" t="s">
        <v>656</v>
      </c>
      <c r="AF987" s="36"/>
      <c r="AG987" s="36"/>
      <c r="AH987" s="36"/>
      <c r="AI987" s="37"/>
      <c r="AK987" s="4">
        <f t="shared" si="244"/>
        <v>0</v>
      </c>
      <c r="AL987" s="4">
        <f t="shared" si="245"/>
        <v>0</v>
      </c>
      <c r="AM987" s="4">
        <f t="shared" si="246"/>
        <v>0</v>
      </c>
      <c r="AN987" s="4">
        <f t="shared" si="247"/>
        <v>0</v>
      </c>
      <c r="AO987" s="4">
        <f t="shared" si="248"/>
        <v>0</v>
      </c>
      <c r="AQ987" s="4">
        <f t="shared" si="249"/>
        <v>0</v>
      </c>
      <c r="AR987" s="4">
        <f t="shared" si="250"/>
        <v>1</v>
      </c>
      <c r="AS987" s="4">
        <f t="shared" si="251"/>
        <v>1</v>
      </c>
      <c r="AT987" s="4">
        <f t="shared" si="252"/>
        <v>1</v>
      </c>
      <c r="AU987" s="4">
        <f t="shared" si="253"/>
        <v>1</v>
      </c>
      <c r="AW987" s="4">
        <f t="shared" si="254"/>
        <v>0</v>
      </c>
      <c r="AX987" s="4">
        <f t="shared" si="255"/>
        <v>0</v>
      </c>
      <c r="AY987" s="4">
        <f t="shared" si="256"/>
        <v>1</v>
      </c>
      <c r="BA987" s="4">
        <f t="shared" si="257"/>
        <v>1</v>
      </c>
    </row>
    <row r="988" spans="2:53" ht="14.5" customHeight="1" x14ac:dyDescent="0.35">
      <c r="B988" s="47" t="s">
        <v>2381</v>
      </c>
      <c r="C988" s="73"/>
      <c r="D988" s="74">
        <v>45332</v>
      </c>
      <c r="E988" s="74" t="str">
        <f t="shared" ca="1" si="242"/>
        <v>Yes</v>
      </c>
      <c r="F988" s="54" t="str">
        <f t="shared" si="243"/>
        <v>3. All Roles Work Inflexible</v>
      </c>
      <c r="G988" s="167" t="s">
        <v>2382</v>
      </c>
      <c r="H988" s="168">
        <v>4</v>
      </c>
      <c r="I988" s="23"/>
      <c r="J988" s="23"/>
      <c r="K988" s="23"/>
      <c r="L988" s="23"/>
      <c r="M988" s="23"/>
      <c r="N988" s="23"/>
      <c r="O988" s="23"/>
      <c r="P988" s="23"/>
      <c r="Q988" s="23"/>
      <c r="R988" s="23"/>
      <c r="S988" s="23"/>
      <c r="T988" s="23"/>
      <c r="U988" s="23">
        <v>4</v>
      </c>
      <c r="V988" s="23"/>
      <c r="W988" s="23"/>
      <c r="X988" s="23"/>
      <c r="Y988" s="23"/>
      <c r="Z988" s="23"/>
      <c r="AA988" s="23"/>
      <c r="AB988" s="23"/>
      <c r="AC988" s="24"/>
      <c r="AE988" s="35" t="s">
        <v>614</v>
      </c>
      <c r="AF988" s="36"/>
      <c r="AG988" s="36"/>
      <c r="AH988" s="36"/>
      <c r="AI988" s="37"/>
      <c r="AK988" s="4">
        <f t="shared" si="244"/>
        <v>0</v>
      </c>
      <c r="AL988" s="4">
        <f t="shared" si="245"/>
        <v>0</v>
      </c>
      <c r="AM988" s="4">
        <f t="shared" si="246"/>
        <v>0</v>
      </c>
      <c r="AN988" s="4">
        <f t="shared" si="247"/>
        <v>0</v>
      </c>
      <c r="AO988" s="4">
        <f t="shared" si="248"/>
        <v>0</v>
      </c>
      <c r="AQ988" s="4">
        <f t="shared" si="249"/>
        <v>0</v>
      </c>
      <c r="AR988" s="4">
        <f t="shared" si="250"/>
        <v>1</v>
      </c>
      <c r="AS988" s="4">
        <f t="shared" si="251"/>
        <v>1</v>
      </c>
      <c r="AT988" s="4">
        <f t="shared" si="252"/>
        <v>1</v>
      </c>
      <c r="AU988" s="4">
        <f t="shared" si="253"/>
        <v>1</v>
      </c>
      <c r="AW988" s="4">
        <f t="shared" si="254"/>
        <v>0</v>
      </c>
      <c r="AX988" s="4">
        <f t="shared" si="255"/>
        <v>0</v>
      </c>
      <c r="AY988" s="4">
        <f t="shared" si="256"/>
        <v>1</v>
      </c>
      <c r="BA988" s="4">
        <f t="shared" si="257"/>
        <v>1</v>
      </c>
    </row>
    <row r="989" spans="2:53" ht="14.5" customHeight="1" x14ac:dyDescent="0.35">
      <c r="B989" s="47" t="s">
        <v>2828</v>
      </c>
      <c r="C989" s="73" t="s">
        <v>3474</v>
      </c>
      <c r="D989" s="74">
        <v>45332</v>
      </c>
      <c r="E989" s="74" t="str">
        <f t="shared" ca="1" si="242"/>
        <v>Yes</v>
      </c>
      <c r="F989" s="54" t="str">
        <f t="shared" si="243"/>
        <v>3. All Roles Work Inflexible</v>
      </c>
      <c r="G989" s="167" t="s">
        <v>3668</v>
      </c>
      <c r="H989" s="168">
        <v>1</v>
      </c>
      <c r="I989" s="23"/>
      <c r="J989" s="23"/>
      <c r="K989" s="23"/>
      <c r="L989" s="23"/>
      <c r="M989" s="23"/>
      <c r="N989" s="23"/>
      <c r="O989" s="23"/>
      <c r="P989" s="23"/>
      <c r="Q989" s="23"/>
      <c r="R989" s="23"/>
      <c r="S989" s="23"/>
      <c r="T989" s="23"/>
      <c r="U989" s="23"/>
      <c r="V989" s="23"/>
      <c r="W989" s="23"/>
      <c r="X989" s="23"/>
      <c r="Y989" s="23"/>
      <c r="Z989" s="23"/>
      <c r="AA989" s="23"/>
      <c r="AB989" s="23"/>
      <c r="AC989" s="24"/>
      <c r="AE989" s="35" t="s">
        <v>681</v>
      </c>
      <c r="AF989" s="36" t="s">
        <v>4204</v>
      </c>
      <c r="AG989" s="36"/>
      <c r="AH989" s="36"/>
      <c r="AI989" s="37"/>
      <c r="AK989" s="4">
        <f t="shared" si="244"/>
        <v>0</v>
      </c>
      <c r="AL989" s="4">
        <f t="shared" si="245"/>
        <v>0</v>
      </c>
      <c r="AM989" s="4">
        <f t="shared" si="246"/>
        <v>0</v>
      </c>
      <c r="AN989" s="4">
        <f t="shared" si="247"/>
        <v>0</v>
      </c>
      <c r="AO989" s="4">
        <f t="shared" si="248"/>
        <v>0</v>
      </c>
      <c r="AQ989" s="4">
        <f t="shared" si="249"/>
        <v>0</v>
      </c>
      <c r="AR989" s="4">
        <f t="shared" si="250"/>
        <v>1</v>
      </c>
      <c r="AS989" s="4">
        <f t="shared" si="251"/>
        <v>1</v>
      </c>
      <c r="AT989" s="4">
        <f t="shared" si="252"/>
        <v>1</v>
      </c>
      <c r="AU989" s="4">
        <f t="shared" si="253"/>
        <v>1</v>
      </c>
      <c r="AW989" s="4">
        <f t="shared" si="254"/>
        <v>0</v>
      </c>
      <c r="AX989" s="4">
        <f t="shared" si="255"/>
        <v>0</v>
      </c>
      <c r="AY989" s="4">
        <f t="shared" si="256"/>
        <v>1</v>
      </c>
      <c r="BA989" s="4">
        <f t="shared" si="257"/>
        <v>1</v>
      </c>
    </row>
    <row r="990" spans="2:53" ht="14.5" customHeight="1" x14ac:dyDescent="0.35">
      <c r="B990" s="47" t="s">
        <v>2829</v>
      </c>
      <c r="C990" s="73" t="s">
        <v>3474</v>
      </c>
      <c r="D990" s="74">
        <v>45332</v>
      </c>
      <c r="E990" s="74" t="str">
        <f t="shared" ca="1" si="242"/>
        <v>Yes</v>
      </c>
      <c r="F990" s="54" t="str">
        <f t="shared" si="243"/>
        <v>3. All Roles Work Inflexible</v>
      </c>
      <c r="G990" s="167" t="s">
        <v>3669</v>
      </c>
      <c r="H990" s="168">
        <v>1</v>
      </c>
      <c r="I990" s="23"/>
      <c r="J990" s="23"/>
      <c r="K990" s="23"/>
      <c r="L990" s="23"/>
      <c r="M990" s="23"/>
      <c r="N990" s="23"/>
      <c r="O990" s="23"/>
      <c r="P990" s="23"/>
      <c r="Q990" s="23"/>
      <c r="R990" s="23"/>
      <c r="S990" s="23"/>
      <c r="T990" s="23"/>
      <c r="U990" s="23"/>
      <c r="V990" s="23"/>
      <c r="W990" s="23"/>
      <c r="X990" s="23"/>
      <c r="Y990" s="23"/>
      <c r="Z990" s="23"/>
      <c r="AA990" s="23"/>
      <c r="AB990" s="23"/>
      <c r="AC990" s="24"/>
      <c r="AE990" s="35" t="s">
        <v>4237</v>
      </c>
      <c r="AF990" s="36" t="s">
        <v>4204</v>
      </c>
      <c r="AG990" s="36"/>
      <c r="AH990" s="36"/>
      <c r="AI990" s="37"/>
      <c r="AK990" s="4">
        <f t="shared" si="244"/>
        <v>0</v>
      </c>
      <c r="AL990" s="4">
        <f t="shared" si="245"/>
        <v>0</v>
      </c>
      <c r="AM990" s="4">
        <f t="shared" si="246"/>
        <v>0</v>
      </c>
      <c r="AN990" s="4">
        <f t="shared" si="247"/>
        <v>0</v>
      </c>
      <c r="AO990" s="4">
        <f t="shared" si="248"/>
        <v>0</v>
      </c>
      <c r="AQ990" s="4">
        <f t="shared" si="249"/>
        <v>0</v>
      </c>
      <c r="AR990" s="4">
        <f t="shared" si="250"/>
        <v>1</v>
      </c>
      <c r="AS990" s="4">
        <f t="shared" si="251"/>
        <v>1</v>
      </c>
      <c r="AT990" s="4">
        <f t="shared" si="252"/>
        <v>1</v>
      </c>
      <c r="AU990" s="4">
        <f t="shared" si="253"/>
        <v>1</v>
      </c>
      <c r="AW990" s="4">
        <f t="shared" si="254"/>
        <v>0</v>
      </c>
      <c r="AX990" s="4">
        <f t="shared" si="255"/>
        <v>0</v>
      </c>
      <c r="AY990" s="4">
        <f t="shared" si="256"/>
        <v>1</v>
      </c>
      <c r="BA990" s="4">
        <f t="shared" si="257"/>
        <v>1</v>
      </c>
    </row>
    <row r="991" spans="2:53" ht="14.5" customHeight="1" x14ac:dyDescent="0.35">
      <c r="B991" s="47" t="s">
        <v>2830</v>
      </c>
      <c r="C991" s="73" t="s">
        <v>3474</v>
      </c>
      <c r="D991" s="74">
        <v>45332</v>
      </c>
      <c r="E991" s="74" t="str">
        <f t="shared" ca="1" si="242"/>
        <v>Yes</v>
      </c>
      <c r="F991" s="54" t="str">
        <f t="shared" si="243"/>
        <v>3. All Roles Work Inflexible</v>
      </c>
      <c r="G991" s="167" t="s">
        <v>3670</v>
      </c>
      <c r="H991" s="168">
        <v>1</v>
      </c>
      <c r="I991" s="23"/>
      <c r="J991" s="23"/>
      <c r="K991" s="23"/>
      <c r="L991" s="23"/>
      <c r="M991" s="23"/>
      <c r="N991" s="23"/>
      <c r="O991" s="23"/>
      <c r="P991" s="23"/>
      <c r="Q991" s="23"/>
      <c r="R991" s="23"/>
      <c r="S991" s="23"/>
      <c r="T991" s="23"/>
      <c r="U991" s="23"/>
      <c r="V991" s="23"/>
      <c r="W991" s="23"/>
      <c r="X991" s="23"/>
      <c r="Y991" s="23"/>
      <c r="Z991" s="23"/>
      <c r="AA991" s="23"/>
      <c r="AB991" s="23"/>
      <c r="AC991" s="24"/>
      <c r="AE991" s="35" t="s">
        <v>4221</v>
      </c>
      <c r="AF991" s="36" t="s">
        <v>4204</v>
      </c>
      <c r="AG991" s="36"/>
      <c r="AH991" s="36"/>
      <c r="AI991" s="37"/>
      <c r="AK991" s="4">
        <f t="shared" si="244"/>
        <v>0</v>
      </c>
      <c r="AL991" s="4">
        <f t="shared" si="245"/>
        <v>0</v>
      </c>
      <c r="AM991" s="4">
        <f t="shared" si="246"/>
        <v>0</v>
      </c>
      <c r="AN991" s="4">
        <f t="shared" si="247"/>
        <v>0</v>
      </c>
      <c r="AO991" s="4">
        <f t="shared" si="248"/>
        <v>0</v>
      </c>
      <c r="AQ991" s="4">
        <f t="shared" si="249"/>
        <v>0</v>
      </c>
      <c r="AR991" s="4">
        <f t="shared" si="250"/>
        <v>1</v>
      </c>
      <c r="AS991" s="4">
        <f t="shared" si="251"/>
        <v>1</v>
      </c>
      <c r="AT991" s="4">
        <f t="shared" si="252"/>
        <v>1</v>
      </c>
      <c r="AU991" s="4">
        <f t="shared" si="253"/>
        <v>1</v>
      </c>
      <c r="AW991" s="4">
        <f t="shared" si="254"/>
        <v>0</v>
      </c>
      <c r="AX991" s="4">
        <f t="shared" si="255"/>
        <v>0</v>
      </c>
      <c r="AY991" s="4">
        <f t="shared" si="256"/>
        <v>1</v>
      </c>
      <c r="BA991" s="4">
        <f t="shared" si="257"/>
        <v>1</v>
      </c>
    </row>
    <row r="992" spans="2:53" ht="14.5" customHeight="1" x14ac:dyDescent="0.35">
      <c r="B992" s="47" t="s">
        <v>1278</v>
      </c>
      <c r="C992" s="73"/>
      <c r="D992" s="74">
        <v>45332</v>
      </c>
      <c r="E992" s="74" t="str">
        <f t="shared" ca="1" si="242"/>
        <v>Yes</v>
      </c>
      <c r="F992" s="54" t="str">
        <f t="shared" si="243"/>
        <v>3. All Roles Work Inflexible</v>
      </c>
      <c r="G992" s="167" t="s">
        <v>2493</v>
      </c>
      <c r="H992" s="168">
        <v>6</v>
      </c>
      <c r="I992" s="23"/>
      <c r="J992" s="23"/>
      <c r="K992" s="23"/>
      <c r="L992" s="23"/>
      <c r="M992" s="23"/>
      <c r="N992" s="23"/>
      <c r="O992" s="23"/>
      <c r="P992" s="23"/>
      <c r="Q992" s="23">
        <v>2</v>
      </c>
      <c r="R992" s="23"/>
      <c r="S992" s="23"/>
      <c r="T992" s="23"/>
      <c r="U992" s="23"/>
      <c r="V992" s="23"/>
      <c r="W992" s="23"/>
      <c r="X992" s="23"/>
      <c r="Y992" s="23">
        <v>1</v>
      </c>
      <c r="Z992" s="23"/>
      <c r="AA992" s="23"/>
      <c r="AB992" s="23"/>
      <c r="AC992" s="24"/>
      <c r="AE992" s="35" t="s">
        <v>1279</v>
      </c>
      <c r="AF992" s="36"/>
      <c r="AG992" s="36"/>
      <c r="AH992" s="36"/>
      <c r="AI992" s="37"/>
      <c r="AK992" s="4">
        <f t="shared" si="244"/>
        <v>0</v>
      </c>
      <c r="AL992" s="4">
        <f t="shared" si="245"/>
        <v>0</v>
      </c>
      <c r="AM992" s="4">
        <f t="shared" si="246"/>
        <v>0</v>
      </c>
      <c r="AN992" s="4">
        <f t="shared" si="247"/>
        <v>0</v>
      </c>
      <c r="AO992" s="4">
        <f t="shared" si="248"/>
        <v>0</v>
      </c>
      <c r="AQ992" s="4">
        <f t="shared" si="249"/>
        <v>0</v>
      </c>
      <c r="AR992" s="4">
        <f t="shared" si="250"/>
        <v>1</v>
      </c>
      <c r="AS992" s="4">
        <f t="shared" si="251"/>
        <v>1</v>
      </c>
      <c r="AT992" s="4">
        <f t="shared" si="252"/>
        <v>1</v>
      </c>
      <c r="AU992" s="4">
        <f t="shared" si="253"/>
        <v>1</v>
      </c>
      <c r="AW992" s="4">
        <f t="shared" si="254"/>
        <v>0</v>
      </c>
      <c r="AX992" s="4">
        <f t="shared" si="255"/>
        <v>0</v>
      </c>
      <c r="AY992" s="4">
        <f t="shared" si="256"/>
        <v>1</v>
      </c>
      <c r="BA992" s="4">
        <f t="shared" si="257"/>
        <v>1</v>
      </c>
    </row>
    <row r="993" spans="2:53" ht="14.5" customHeight="1" x14ac:dyDescent="0.35">
      <c r="B993" s="47" t="s">
        <v>1280</v>
      </c>
      <c r="C993" s="73"/>
      <c r="D993" s="74">
        <v>45332</v>
      </c>
      <c r="E993" s="74" t="str">
        <f t="shared" ca="1" si="242"/>
        <v>Yes</v>
      </c>
      <c r="F993" s="54" t="str">
        <f t="shared" si="243"/>
        <v>3. All Roles Work Inflexible</v>
      </c>
      <c r="G993" s="167" t="s">
        <v>1281</v>
      </c>
      <c r="H993" s="168">
        <v>4</v>
      </c>
      <c r="I993" s="23"/>
      <c r="J993" s="23"/>
      <c r="K993" s="23">
        <v>2</v>
      </c>
      <c r="L993" s="23"/>
      <c r="M993" s="23"/>
      <c r="N993" s="23"/>
      <c r="O993" s="23"/>
      <c r="P993" s="23"/>
      <c r="Q993" s="23">
        <v>1</v>
      </c>
      <c r="R993" s="23"/>
      <c r="S993" s="23"/>
      <c r="T993" s="23"/>
      <c r="U993" s="23"/>
      <c r="V993" s="23"/>
      <c r="W993" s="23"/>
      <c r="X993" s="23"/>
      <c r="Y993" s="23"/>
      <c r="Z993" s="23">
        <v>1</v>
      </c>
      <c r="AA993" s="23"/>
      <c r="AB993" s="23"/>
      <c r="AC993" s="24"/>
      <c r="AE993" s="35" t="s">
        <v>1073</v>
      </c>
      <c r="AF993" s="36"/>
      <c r="AG993" s="36"/>
      <c r="AH993" s="36"/>
      <c r="AI993" s="37"/>
      <c r="AK993" s="4">
        <f t="shared" si="244"/>
        <v>0</v>
      </c>
      <c r="AL993" s="4">
        <f t="shared" si="245"/>
        <v>0</v>
      </c>
      <c r="AM993" s="4">
        <f t="shared" si="246"/>
        <v>0</v>
      </c>
      <c r="AN993" s="4">
        <f t="shared" si="247"/>
        <v>0</v>
      </c>
      <c r="AO993" s="4">
        <f t="shared" si="248"/>
        <v>0</v>
      </c>
      <c r="AQ993" s="4">
        <f t="shared" si="249"/>
        <v>0</v>
      </c>
      <c r="AR993" s="4">
        <f t="shared" si="250"/>
        <v>1</v>
      </c>
      <c r="AS993" s="4">
        <f t="shared" si="251"/>
        <v>1</v>
      </c>
      <c r="AT993" s="4">
        <f t="shared" si="252"/>
        <v>1</v>
      </c>
      <c r="AU993" s="4">
        <f t="shared" si="253"/>
        <v>1</v>
      </c>
      <c r="AW993" s="4">
        <f t="shared" si="254"/>
        <v>0</v>
      </c>
      <c r="AX993" s="4">
        <f t="shared" si="255"/>
        <v>0</v>
      </c>
      <c r="AY993" s="4">
        <f t="shared" si="256"/>
        <v>1</v>
      </c>
      <c r="BA993" s="4">
        <f t="shared" si="257"/>
        <v>1</v>
      </c>
    </row>
    <row r="994" spans="2:53" ht="14.5" customHeight="1" x14ac:dyDescent="0.35">
      <c r="B994" s="47" t="s">
        <v>2831</v>
      </c>
      <c r="C994" s="73" t="s">
        <v>3474</v>
      </c>
      <c r="D994" s="74">
        <v>45332</v>
      </c>
      <c r="E994" s="74" t="str">
        <f t="shared" ca="1" si="242"/>
        <v>Yes</v>
      </c>
      <c r="F994" s="54" t="str">
        <f t="shared" si="243"/>
        <v>3. All Roles Work Inflexible</v>
      </c>
      <c r="G994" s="167" t="s">
        <v>3671</v>
      </c>
      <c r="H994" s="168">
        <v>1</v>
      </c>
      <c r="I994" s="23"/>
      <c r="J994" s="23"/>
      <c r="K994" s="23"/>
      <c r="L994" s="23"/>
      <c r="M994" s="23"/>
      <c r="N994" s="23"/>
      <c r="O994" s="23"/>
      <c r="P994" s="23"/>
      <c r="Q994" s="23"/>
      <c r="R994" s="23"/>
      <c r="S994" s="23"/>
      <c r="T994" s="23"/>
      <c r="U994" s="23"/>
      <c r="V994" s="23"/>
      <c r="W994" s="23"/>
      <c r="X994" s="23"/>
      <c r="Y994" s="23"/>
      <c r="Z994" s="23"/>
      <c r="AA994" s="23"/>
      <c r="AB994" s="23"/>
      <c r="AC994" s="24"/>
      <c r="AE994" s="35" t="s">
        <v>4260</v>
      </c>
      <c r="AF994" s="36" t="s">
        <v>4204</v>
      </c>
      <c r="AG994" s="36"/>
      <c r="AH994" s="36"/>
      <c r="AI994" s="37"/>
      <c r="AK994" s="4">
        <f t="shared" si="244"/>
        <v>0</v>
      </c>
      <c r="AL994" s="4">
        <f t="shared" si="245"/>
        <v>0</v>
      </c>
      <c r="AM994" s="4">
        <f t="shared" si="246"/>
        <v>0</v>
      </c>
      <c r="AN994" s="4">
        <f t="shared" si="247"/>
        <v>0</v>
      </c>
      <c r="AO994" s="4">
        <f t="shared" si="248"/>
        <v>0</v>
      </c>
      <c r="AQ994" s="4">
        <f t="shared" si="249"/>
        <v>0</v>
      </c>
      <c r="AR994" s="4">
        <f t="shared" si="250"/>
        <v>1</v>
      </c>
      <c r="AS994" s="4">
        <f t="shared" si="251"/>
        <v>1</v>
      </c>
      <c r="AT994" s="4">
        <f t="shared" si="252"/>
        <v>1</v>
      </c>
      <c r="AU994" s="4">
        <f t="shared" si="253"/>
        <v>1</v>
      </c>
      <c r="AW994" s="4">
        <f t="shared" si="254"/>
        <v>0</v>
      </c>
      <c r="AX994" s="4">
        <f t="shared" si="255"/>
        <v>0</v>
      </c>
      <c r="AY994" s="4">
        <f t="shared" si="256"/>
        <v>1</v>
      </c>
      <c r="BA994" s="4">
        <f t="shared" si="257"/>
        <v>1</v>
      </c>
    </row>
    <row r="995" spans="2:53" ht="14.5" customHeight="1" x14ac:dyDescent="0.35">
      <c r="B995" s="47" t="s">
        <v>1282</v>
      </c>
      <c r="C995" s="73"/>
      <c r="D995" s="74">
        <v>45332</v>
      </c>
      <c r="E995" s="74" t="str">
        <f t="shared" ca="1" si="242"/>
        <v>Yes</v>
      </c>
      <c r="F995" s="54" t="str">
        <f t="shared" si="243"/>
        <v>3. All Roles Work Inflexible</v>
      </c>
      <c r="G995" s="167" t="s">
        <v>1283</v>
      </c>
      <c r="H995" s="168">
        <v>5</v>
      </c>
      <c r="I995" s="23"/>
      <c r="J995" s="23"/>
      <c r="K995" s="23">
        <v>2</v>
      </c>
      <c r="L995" s="23"/>
      <c r="M995" s="23"/>
      <c r="N995" s="23"/>
      <c r="O995" s="23"/>
      <c r="P995" s="23"/>
      <c r="Q995" s="23">
        <v>4</v>
      </c>
      <c r="R995" s="23"/>
      <c r="S995" s="23"/>
      <c r="T995" s="23"/>
      <c r="U995" s="23"/>
      <c r="V995" s="23">
        <v>1</v>
      </c>
      <c r="W995" s="23"/>
      <c r="X995" s="23"/>
      <c r="Y995" s="23"/>
      <c r="Z995" s="23"/>
      <c r="AA995" s="23"/>
      <c r="AB995" s="23"/>
      <c r="AC995" s="24"/>
      <c r="AE995" s="35" t="s">
        <v>711</v>
      </c>
      <c r="AF995" s="36"/>
      <c r="AG995" s="36"/>
      <c r="AH995" s="36"/>
      <c r="AI995" s="37"/>
      <c r="AK995" s="4">
        <f t="shared" si="244"/>
        <v>0</v>
      </c>
      <c r="AL995" s="4">
        <f t="shared" si="245"/>
        <v>0</v>
      </c>
      <c r="AM995" s="4">
        <f t="shared" si="246"/>
        <v>0</v>
      </c>
      <c r="AN995" s="4">
        <f t="shared" si="247"/>
        <v>0</v>
      </c>
      <c r="AO995" s="4">
        <f t="shared" si="248"/>
        <v>0</v>
      </c>
      <c r="AQ995" s="4">
        <f t="shared" si="249"/>
        <v>0</v>
      </c>
      <c r="AR995" s="4">
        <f t="shared" si="250"/>
        <v>1</v>
      </c>
      <c r="AS995" s="4">
        <f t="shared" si="251"/>
        <v>1</v>
      </c>
      <c r="AT995" s="4">
        <f t="shared" si="252"/>
        <v>1</v>
      </c>
      <c r="AU995" s="4">
        <f t="shared" si="253"/>
        <v>1</v>
      </c>
      <c r="AW995" s="4">
        <f t="shared" si="254"/>
        <v>0</v>
      </c>
      <c r="AX995" s="4">
        <f t="shared" si="255"/>
        <v>0</v>
      </c>
      <c r="AY995" s="4">
        <f t="shared" si="256"/>
        <v>1</v>
      </c>
      <c r="BA995" s="4">
        <f t="shared" si="257"/>
        <v>1</v>
      </c>
    </row>
    <row r="996" spans="2:53" ht="14.5" customHeight="1" x14ac:dyDescent="0.35">
      <c r="B996" s="47" t="s">
        <v>2832</v>
      </c>
      <c r="C996" s="73" t="s">
        <v>3474</v>
      </c>
      <c r="D996" s="74">
        <v>45332</v>
      </c>
      <c r="E996" s="74" t="str">
        <f t="shared" ca="1" si="242"/>
        <v>Yes</v>
      </c>
      <c r="F996" s="54" t="str">
        <f t="shared" si="243"/>
        <v>3. All Roles Work Inflexible</v>
      </c>
      <c r="G996" s="167" t="s">
        <v>3672</v>
      </c>
      <c r="H996" s="168">
        <v>1</v>
      </c>
      <c r="I996" s="23"/>
      <c r="J996" s="23"/>
      <c r="K996" s="23"/>
      <c r="L996" s="23"/>
      <c r="M996" s="23"/>
      <c r="N996" s="23"/>
      <c r="O996" s="23"/>
      <c r="P996" s="23"/>
      <c r="Q996" s="23"/>
      <c r="R996" s="23"/>
      <c r="S996" s="23"/>
      <c r="T996" s="23"/>
      <c r="U996" s="23"/>
      <c r="V996" s="23"/>
      <c r="W996" s="23"/>
      <c r="X996" s="23"/>
      <c r="Y996" s="23"/>
      <c r="Z996" s="23"/>
      <c r="AA996" s="23"/>
      <c r="AB996" s="23"/>
      <c r="AC996" s="24"/>
      <c r="AE996" s="35" t="s">
        <v>4261</v>
      </c>
      <c r="AF996" s="36" t="s">
        <v>4204</v>
      </c>
      <c r="AG996" s="36"/>
      <c r="AH996" s="36"/>
      <c r="AI996" s="37"/>
      <c r="AK996" s="4">
        <f t="shared" si="244"/>
        <v>0</v>
      </c>
      <c r="AL996" s="4">
        <f t="shared" si="245"/>
        <v>0</v>
      </c>
      <c r="AM996" s="4">
        <f t="shared" si="246"/>
        <v>0</v>
      </c>
      <c r="AN996" s="4">
        <f t="shared" si="247"/>
        <v>0</v>
      </c>
      <c r="AO996" s="4">
        <f t="shared" si="248"/>
        <v>0</v>
      </c>
      <c r="AQ996" s="4">
        <f t="shared" si="249"/>
        <v>0</v>
      </c>
      <c r="AR996" s="4">
        <f t="shared" si="250"/>
        <v>1</v>
      </c>
      <c r="AS996" s="4">
        <f t="shared" si="251"/>
        <v>1</v>
      </c>
      <c r="AT996" s="4">
        <f t="shared" si="252"/>
        <v>1</v>
      </c>
      <c r="AU996" s="4">
        <f t="shared" si="253"/>
        <v>1</v>
      </c>
      <c r="AW996" s="4">
        <f t="shared" si="254"/>
        <v>0</v>
      </c>
      <c r="AX996" s="4">
        <f t="shared" si="255"/>
        <v>0</v>
      </c>
      <c r="AY996" s="4">
        <f t="shared" si="256"/>
        <v>1</v>
      </c>
      <c r="BA996" s="4">
        <f t="shared" si="257"/>
        <v>1</v>
      </c>
    </row>
    <row r="997" spans="2:53" ht="14.5" customHeight="1" x14ac:dyDescent="0.35">
      <c r="B997" s="47" t="s">
        <v>2835</v>
      </c>
      <c r="C997" s="73" t="s">
        <v>3474</v>
      </c>
      <c r="D997" s="74">
        <v>45332</v>
      </c>
      <c r="E997" s="74" t="str">
        <f t="shared" ca="1" si="242"/>
        <v>Yes</v>
      </c>
      <c r="F997" s="54" t="str">
        <f t="shared" si="243"/>
        <v>3. All Roles Work Inflexible</v>
      </c>
      <c r="G997" s="167" t="s">
        <v>3675</v>
      </c>
      <c r="H997" s="168">
        <v>1</v>
      </c>
      <c r="I997" s="23"/>
      <c r="J997" s="23"/>
      <c r="K997" s="23"/>
      <c r="L997" s="23"/>
      <c r="M997" s="23"/>
      <c r="N997" s="23"/>
      <c r="O997" s="23"/>
      <c r="P997" s="23"/>
      <c r="Q997" s="23"/>
      <c r="R997" s="23"/>
      <c r="S997" s="23"/>
      <c r="T997" s="23"/>
      <c r="U997" s="23"/>
      <c r="V997" s="23"/>
      <c r="W997" s="23"/>
      <c r="X997" s="23"/>
      <c r="Y997" s="23"/>
      <c r="Z997" s="23"/>
      <c r="AA997" s="23"/>
      <c r="AB997" s="23"/>
      <c r="AC997" s="24"/>
      <c r="AE997" s="35" t="s">
        <v>2075</v>
      </c>
      <c r="AF997" s="36" t="s">
        <v>4204</v>
      </c>
      <c r="AG997" s="36"/>
      <c r="AH997" s="36"/>
      <c r="AI997" s="37"/>
      <c r="AK997" s="4">
        <f t="shared" si="244"/>
        <v>0</v>
      </c>
      <c r="AL997" s="4">
        <f t="shared" si="245"/>
        <v>0</v>
      </c>
      <c r="AM997" s="4">
        <f t="shared" si="246"/>
        <v>0</v>
      </c>
      <c r="AN997" s="4">
        <f t="shared" si="247"/>
        <v>0</v>
      </c>
      <c r="AO997" s="4">
        <f t="shared" si="248"/>
        <v>0</v>
      </c>
      <c r="AQ997" s="4">
        <f t="shared" si="249"/>
        <v>0</v>
      </c>
      <c r="AR997" s="4">
        <f t="shared" si="250"/>
        <v>1</v>
      </c>
      <c r="AS997" s="4">
        <f t="shared" si="251"/>
        <v>1</v>
      </c>
      <c r="AT997" s="4">
        <f t="shared" si="252"/>
        <v>1</v>
      </c>
      <c r="AU997" s="4">
        <f t="shared" si="253"/>
        <v>1</v>
      </c>
      <c r="AW997" s="4">
        <f t="shared" si="254"/>
        <v>0</v>
      </c>
      <c r="AX997" s="4">
        <f t="shared" si="255"/>
        <v>0</v>
      </c>
      <c r="AY997" s="4">
        <f t="shared" si="256"/>
        <v>1</v>
      </c>
      <c r="BA997" s="4">
        <f t="shared" si="257"/>
        <v>1</v>
      </c>
    </row>
    <row r="998" spans="2:53" ht="14.5" customHeight="1" x14ac:dyDescent="0.35">
      <c r="B998" s="47" t="s">
        <v>2836</v>
      </c>
      <c r="C998" s="73" t="s">
        <v>3474</v>
      </c>
      <c r="D998" s="74">
        <v>45332</v>
      </c>
      <c r="E998" s="74" t="str">
        <f t="shared" ca="1" si="242"/>
        <v>Yes</v>
      </c>
      <c r="F998" s="54" t="str">
        <f t="shared" si="243"/>
        <v>3. All Roles Work Inflexible</v>
      </c>
      <c r="G998" s="167" t="s">
        <v>3676</v>
      </c>
      <c r="H998" s="168">
        <v>1</v>
      </c>
      <c r="I998" s="23"/>
      <c r="J998" s="23"/>
      <c r="K998" s="23"/>
      <c r="L998" s="23"/>
      <c r="M998" s="23"/>
      <c r="N998" s="23"/>
      <c r="O998" s="23"/>
      <c r="P998" s="23"/>
      <c r="Q998" s="23"/>
      <c r="R998" s="23"/>
      <c r="S998" s="23"/>
      <c r="T998" s="23"/>
      <c r="U998" s="23"/>
      <c r="V998" s="23"/>
      <c r="W998" s="23"/>
      <c r="X998" s="23"/>
      <c r="Y998" s="23"/>
      <c r="Z998" s="23"/>
      <c r="AA998" s="23"/>
      <c r="AB998" s="23"/>
      <c r="AC998" s="24"/>
      <c r="AE998" s="35" t="s">
        <v>1628</v>
      </c>
      <c r="AF998" s="36" t="s">
        <v>4204</v>
      </c>
      <c r="AG998" s="36"/>
      <c r="AH998" s="36"/>
      <c r="AI998" s="37"/>
      <c r="AK998" s="4">
        <f t="shared" si="244"/>
        <v>0</v>
      </c>
      <c r="AL998" s="4">
        <f t="shared" si="245"/>
        <v>0</v>
      </c>
      <c r="AM998" s="4">
        <f t="shared" si="246"/>
        <v>0</v>
      </c>
      <c r="AN998" s="4">
        <f t="shared" si="247"/>
        <v>0</v>
      </c>
      <c r="AO998" s="4">
        <f t="shared" si="248"/>
        <v>0</v>
      </c>
      <c r="AQ998" s="4">
        <f t="shared" si="249"/>
        <v>0</v>
      </c>
      <c r="AR998" s="4">
        <f t="shared" si="250"/>
        <v>1</v>
      </c>
      <c r="AS998" s="4">
        <f t="shared" si="251"/>
        <v>1</v>
      </c>
      <c r="AT998" s="4">
        <f t="shared" si="252"/>
        <v>1</v>
      </c>
      <c r="AU998" s="4">
        <f t="shared" si="253"/>
        <v>1</v>
      </c>
      <c r="AW998" s="4">
        <f t="shared" si="254"/>
        <v>0</v>
      </c>
      <c r="AX998" s="4">
        <f t="shared" si="255"/>
        <v>0</v>
      </c>
      <c r="AY998" s="4">
        <f t="shared" si="256"/>
        <v>1</v>
      </c>
      <c r="BA998" s="4">
        <f t="shared" si="257"/>
        <v>1</v>
      </c>
    </row>
    <row r="999" spans="2:53" ht="14.5" customHeight="1" x14ac:dyDescent="0.35">
      <c r="B999" s="47" t="s">
        <v>1284</v>
      </c>
      <c r="C999" s="73"/>
      <c r="D999" s="74">
        <v>45332</v>
      </c>
      <c r="E999" s="74" t="str">
        <f t="shared" ca="1" si="242"/>
        <v>Yes</v>
      </c>
      <c r="F999" s="54" t="str">
        <f t="shared" si="243"/>
        <v>3. All Roles Work Inflexible</v>
      </c>
      <c r="G999" s="167" t="s">
        <v>1285</v>
      </c>
      <c r="H999" s="168">
        <v>1</v>
      </c>
      <c r="I999" s="23"/>
      <c r="J999" s="23"/>
      <c r="K999" s="23"/>
      <c r="L999" s="23"/>
      <c r="M999" s="23"/>
      <c r="N999" s="23"/>
      <c r="O999" s="23"/>
      <c r="P999" s="23"/>
      <c r="Q999" s="23"/>
      <c r="R999" s="23"/>
      <c r="S999" s="23">
        <v>1</v>
      </c>
      <c r="T999" s="23"/>
      <c r="U999" s="23"/>
      <c r="V999" s="23"/>
      <c r="W999" s="23"/>
      <c r="X999" s="23"/>
      <c r="Y999" s="23"/>
      <c r="Z999" s="23"/>
      <c r="AA999" s="23"/>
      <c r="AB999" s="23"/>
      <c r="AC999" s="24"/>
      <c r="AE999" s="35" t="s">
        <v>617</v>
      </c>
      <c r="AF999" s="36"/>
      <c r="AG999" s="36"/>
      <c r="AH999" s="36"/>
      <c r="AI999" s="37"/>
      <c r="AK999" s="4">
        <f t="shared" si="244"/>
        <v>0</v>
      </c>
      <c r="AL999" s="4">
        <f t="shared" si="245"/>
        <v>0</v>
      </c>
      <c r="AM999" s="4">
        <f t="shared" si="246"/>
        <v>0</v>
      </c>
      <c r="AN999" s="4">
        <f t="shared" si="247"/>
        <v>0</v>
      </c>
      <c r="AO999" s="4">
        <f t="shared" si="248"/>
        <v>0</v>
      </c>
      <c r="AQ999" s="4">
        <f t="shared" si="249"/>
        <v>0</v>
      </c>
      <c r="AR999" s="4">
        <f t="shared" si="250"/>
        <v>1</v>
      </c>
      <c r="AS999" s="4">
        <f t="shared" si="251"/>
        <v>1</v>
      </c>
      <c r="AT999" s="4">
        <f t="shared" si="252"/>
        <v>1</v>
      </c>
      <c r="AU999" s="4">
        <f t="shared" si="253"/>
        <v>1</v>
      </c>
      <c r="AW999" s="4">
        <f t="shared" si="254"/>
        <v>0</v>
      </c>
      <c r="AX999" s="4">
        <f t="shared" si="255"/>
        <v>0</v>
      </c>
      <c r="AY999" s="4">
        <f t="shared" si="256"/>
        <v>1</v>
      </c>
      <c r="BA999" s="4">
        <f t="shared" si="257"/>
        <v>1</v>
      </c>
    </row>
    <row r="1000" spans="2:53" ht="14.5" customHeight="1" x14ac:dyDescent="0.35">
      <c r="B1000" s="47" t="s">
        <v>2838</v>
      </c>
      <c r="C1000" s="73" t="s">
        <v>3474</v>
      </c>
      <c r="D1000" s="74">
        <v>45332</v>
      </c>
      <c r="E1000" s="74" t="str">
        <f t="shared" ca="1" si="242"/>
        <v>Yes</v>
      </c>
      <c r="F1000" s="54" t="str">
        <f t="shared" si="243"/>
        <v>3. All Roles Work Inflexible</v>
      </c>
      <c r="G1000" s="167" t="s">
        <v>4687</v>
      </c>
      <c r="H1000" s="168">
        <v>1</v>
      </c>
      <c r="I1000" s="23"/>
      <c r="J1000" s="23"/>
      <c r="K1000" s="23"/>
      <c r="L1000" s="23"/>
      <c r="M1000" s="23"/>
      <c r="N1000" s="23"/>
      <c r="O1000" s="23"/>
      <c r="P1000" s="23"/>
      <c r="Q1000" s="23"/>
      <c r="R1000" s="23"/>
      <c r="S1000" s="23"/>
      <c r="T1000" s="23"/>
      <c r="U1000" s="23"/>
      <c r="V1000" s="23"/>
      <c r="W1000" s="23"/>
      <c r="X1000" s="23"/>
      <c r="Y1000" s="23"/>
      <c r="Z1000" s="23"/>
      <c r="AA1000" s="23"/>
      <c r="AB1000" s="23"/>
      <c r="AC1000" s="24"/>
      <c r="AE1000" s="35" t="s">
        <v>577</v>
      </c>
      <c r="AF1000" s="36" t="s">
        <v>4204</v>
      </c>
      <c r="AG1000" s="36"/>
      <c r="AH1000" s="36"/>
      <c r="AI1000" s="37"/>
      <c r="AK1000" s="4">
        <f t="shared" si="244"/>
        <v>0</v>
      </c>
      <c r="AL1000" s="4">
        <f t="shared" si="245"/>
        <v>0</v>
      </c>
      <c r="AM1000" s="4">
        <f t="shared" si="246"/>
        <v>0</v>
      </c>
      <c r="AN1000" s="4">
        <f t="shared" si="247"/>
        <v>0</v>
      </c>
      <c r="AO1000" s="4">
        <f t="shared" si="248"/>
        <v>0</v>
      </c>
      <c r="AQ1000" s="4">
        <f t="shared" si="249"/>
        <v>0</v>
      </c>
      <c r="AR1000" s="4">
        <f t="shared" si="250"/>
        <v>1</v>
      </c>
      <c r="AS1000" s="4">
        <f t="shared" si="251"/>
        <v>1</v>
      </c>
      <c r="AT1000" s="4">
        <f t="shared" si="252"/>
        <v>1</v>
      </c>
      <c r="AU1000" s="4">
        <f t="shared" si="253"/>
        <v>1</v>
      </c>
      <c r="AW1000" s="4">
        <f t="shared" si="254"/>
        <v>0</v>
      </c>
      <c r="AX1000" s="4">
        <f t="shared" si="255"/>
        <v>0</v>
      </c>
      <c r="AY1000" s="4">
        <f t="shared" si="256"/>
        <v>1</v>
      </c>
      <c r="BA1000" s="4">
        <f t="shared" si="257"/>
        <v>1</v>
      </c>
    </row>
    <row r="1001" spans="2:53" ht="14.5" customHeight="1" x14ac:dyDescent="0.35">
      <c r="B1001" s="47" t="s">
        <v>1286</v>
      </c>
      <c r="C1001" s="73"/>
      <c r="D1001" s="74">
        <v>45332</v>
      </c>
      <c r="E1001" s="74" t="str">
        <f t="shared" ca="1" si="242"/>
        <v>Yes</v>
      </c>
      <c r="F1001" s="54" t="str">
        <f t="shared" si="243"/>
        <v>3. All Roles Work Inflexible</v>
      </c>
      <c r="G1001" s="167" t="s">
        <v>1287</v>
      </c>
      <c r="H1001" s="168">
        <v>2</v>
      </c>
      <c r="I1001" s="23"/>
      <c r="J1001" s="23"/>
      <c r="K1001" s="23">
        <v>1</v>
      </c>
      <c r="L1001" s="23"/>
      <c r="M1001" s="23"/>
      <c r="N1001" s="23"/>
      <c r="O1001" s="23"/>
      <c r="P1001" s="23"/>
      <c r="Q1001" s="23">
        <v>1</v>
      </c>
      <c r="R1001" s="23"/>
      <c r="S1001" s="23"/>
      <c r="T1001" s="23"/>
      <c r="U1001" s="23"/>
      <c r="V1001" s="23"/>
      <c r="W1001" s="23"/>
      <c r="X1001" s="23"/>
      <c r="Y1001" s="23"/>
      <c r="Z1001" s="23"/>
      <c r="AA1001" s="23"/>
      <c r="AB1001" s="23"/>
      <c r="AC1001" s="24"/>
      <c r="AE1001" s="35" t="s">
        <v>1288</v>
      </c>
      <c r="AF1001" s="36"/>
      <c r="AG1001" s="36"/>
      <c r="AH1001" s="36"/>
      <c r="AI1001" s="37"/>
      <c r="AK1001" s="4">
        <f t="shared" si="244"/>
        <v>0</v>
      </c>
      <c r="AL1001" s="4">
        <f t="shared" si="245"/>
        <v>0</v>
      </c>
      <c r="AM1001" s="4">
        <f t="shared" si="246"/>
        <v>0</v>
      </c>
      <c r="AN1001" s="4">
        <f t="shared" si="247"/>
        <v>0</v>
      </c>
      <c r="AO1001" s="4">
        <f t="shared" si="248"/>
        <v>0</v>
      </c>
      <c r="AQ1001" s="4">
        <f t="shared" si="249"/>
        <v>0</v>
      </c>
      <c r="AR1001" s="4">
        <f t="shared" si="250"/>
        <v>1</v>
      </c>
      <c r="AS1001" s="4">
        <f t="shared" si="251"/>
        <v>1</v>
      </c>
      <c r="AT1001" s="4">
        <f t="shared" si="252"/>
        <v>1</v>
      </c>
      <c r="AU1001" s="4">
        <f t="shared" si="253"/>
        <v>1</v>
      </c>
      <c r="AW1001" s="4">
        <f t="shared" si="254"/>
        <v>0</v>
      </c>
      <c r="AX1001" s="4">
        <f t="shared" si="255"/>
        <v>0</v>
      </c>
      <c r="AY1001" s="4">
        <f t="shared" si="256"/>
        <v>1</v>
      </c>
      <c r="BA1001" s="4">
        <f t="shared" si="257"/>
        <v>1</v>
      </c>
    </row>
    <row r="1002" spans="2:53" ht="14.5" customHeight="1" x14ac:dyDescent="0.35">
      <c r="B1002" s="47" t="s">
        <v>1289</v>
      </c>
      <c r="C1002" s="73"/>
      <c r="D1002" s="74">
        <v>45332</v>
      </c>
      <c r="E1002" s="74" t="str">
        <f t="shared" ca="1" si="242"/>
        <v>Yes</v>
      </c>
      <c r="F1002" s="54" t="str">
        <f t="shared" si="243"/>
        <v>3. All Roles Work Inflexible</v>
      </c>
      <c r="G1002" s="167" t="s">
        <v>1290</v>
      </c>
      <c r="H1002" s="168">
        <v>3</v>
      </c>
      <c r="I1002" s="23"/>
      <c r="J1002" s="23"/>
      <c r="K1002" s="23">
        <v>1</v>
      </c>
      <c r="L1002" s="23"/>
      <c r="M1002" s="23"/>
      <c r="N1002" s="23"/>
      <c r="O1002" s="23"/>
      <c r="P1002" s="23"/>
      <c r="Q1002" s="23">
        <v>1</v>
      </c>
      <c r="R1002" s="23">
        <v>1</v>
      </c>
      <c r="S1002" s="23"/>
      <c r="T1002" s="23"/>
      <c r="U1002" s="23"/>
      <c r="V1002" s="23"/>
      <c r="W1002" s="23"/>
      <c r="X1002" s="23"/>
      <c r="Y1002" s="23"/>
      <c r="Z1002" s="23"/>
      <c r="AA1002" s="23"/>
      <c r="AB1002" s="23"/>
      <c r="AC1002" s="24"/>
      <c r="AE1002" s="35" t="s">
        <v>904</v>
      </c>
      <c r="AF1002" s="36"/>
      <c r="AG1002" s="36"/>
      <c r="AH1002" s="36"/>
      <c r="AI1002" s="37"/>
      <c r="AK1002" s="4">
        <f t="shared" si="244"/>
        <v>0</v>
      </c>
      <c r="AL1002" s="4">
        <f t="shared" si="245"/>
        <v>0</v>
      </c>
      <c r="AM1002" s="4">
        <f t="shared" si="246"/>
        <v>0</v>
      </c>
      <c r="AN1002" s="4">
        <f t="shared" si="247"/>
        <v>0</v>
      </c>
      <c r="AO1002" s="4">
        <f t="shared" si="248"/>
        <v>0</v>
      </c>
      <c r="AQ1002" s="4">
        <f t="shared" si="249"/>
        <v>0</v>
      </c>
      <c r="AR1002" s="4">
        <f t="shared" si="250"/>
        <v>1</v>
      </c>
      <c r="AS1002" s="4">
        <f t="shared" si="251"/>
        <v>1</v>
      </c>
      <c r="AT1002" s="4">
        <f t="shared" si="252"/>
        <v>1</v>
      </c>
      <c r="AU1002" s="4">
        <f t="shared" si="253"/>
        <v>1</v>
      </c>
      <c r="AW1002" s="4">
        <f t="shared" si="254"/>
        <v>0</v>
      </c>
      <c r="AX1002" s="4">
        <f t="shared" si="255"/>
        <v>0</v>
      </c>
      <c r="AY1002" s="4">
        <f t="shared" si="256"/>
        <v>1</v>
      </c>
      <c r="BA1002" s="4">
        <f t="shared" si="257"/>
        <v>1</v>
      </c>
    </row>
    <row r="1003" spans="2:53" ht="14.5" customHeight="1" x14ac:dyDescent="0.35">
      <c r="B1003" s="47" t="s">
        <v>1291</v>
      </c>
      <c r="C1003" s="73"/>
      <c r="D1003" s="74">
        <v>45332</v>
      </c>
      <c r="E1003" s="74" t="str">
        <f t="shared" ca="1" si="242"/>
        <v>Yes</v>
      </c>
      <c r="F1003" s="54" t="str">
        <f t="shared" si="243"/>
        <v>3. All Roles Work Inflexible</v>
      </c>
      <c r="G1003" s="167" t="s">
        <v>1292</v>
      </c>
      <c r="H1003" s="168">
        <v>10</v>
      </c>
      <c r="I1003" s="23"/>
      <c r="J1003" s="23"/>
      <c r="K1003" s="23">
        <v>4</v>
      </c>
      <c r="L1003" s="23"/>
      <c r="M1003" s="23"/>
      <c r="N1003" s="23"/>
      <c r="O1003" s="23"/>
      <c r="P1003" s="23">
        <v>1</v>
      </c>
      <c r="Q1003" s="23">
        <v>1</v>
      </c>
      <c r="R1003" s="23">
        <v>2</v>
      </c>
      <c r="S1003" s="23"/>
      <c r="T1003" s="23"/>
      <c r="U1003" s="23"/>
      <c r="V1003" s="23"/>
      <c r="W1003" s="23"/>
      <c r="X1003" s="23"/>
      <c r="Y1003" s="23"/>
      <c r="Z1003" s="23">
        <v>1</v>
      </c>
      <c r="AA1003" s="23"/>
      <c r="AB1003" s="23"/>
      <c r="AC1003" s="24"/>
      <c r="AE1003" s="35" t="s">
        <v>711</v>
      </c>
      <c r="AF1003" s="36"/>
      <c r="AG1003" s="36"/>
      <c r="AH1003" s="36"/>
      <c r="AI1003" s="37"/>
      <c r="AK1003" s="4">
        <f t="shared" si="244"/>
        <v>0</v>
      </c>
      <c r="AL1003" s="4">
        <f t="shared" si="245"/>
        <v>0</v>
      </c>
      <c r="AM1003" s="4">
        <f t="shared" si="246"/>
        <v>0</v>
      </c>
      <c r="AN1003" s="4">
        <f t="shared" si="247"/>
        <v>0</v>
      </c>
      <c r="AO1003" s="4">
        <f t="shared" si="248"/>
        <v>0</v>
      </c>
      <c r="AQ1003" s="4">
        <f t="shared" si="249"/>
        <v>0</v>
      </c>
      <c r="AR1003" s="4">
        <f t="shared" si="250"/>
        <v>1</v>
      </c>
      <c r="AS1003" s="4">
        <f t="shared" si="251"/>
        <v>1</v>
      </c>
      <c r="AT1003" s="4">
        <f t="shared" si="252"/>
        <v>1</v>
      </c>
      <c r="AU1003" s="4">
        <f t="shared" si="253"/>
        <v>1</v>
      </c>
      <c r="AW1003" s="4">
        <f t="shared" si="254"/>
        <v>0</v>
      </c>
      <c r="AX1003" s="4">
        <f t="shared" si="255"/>
        <v>0</v>
      </c>
      <c r="AY1003" s="4">
        <f t="shared" si="256"/>
        <v>1</v>
      </c>
      <c r="BA1003" s="4">
        <f t="shared" si="257"/>
        <v>1</v>
      </c>
    </row>
    <row r="1004" spans="2:53" ht="14.5" customHeight="1" x14ac:dyDescent="0.35">
      <c r="B1004" s="47" t="s">
        <v>2510</v>
      </c>
      <c r="C1004" s="73"/>
      <c r="D1004" s="74">
        <v>45332</v>
      </c>
      <c r="E1004" s="74" t="str">
        <f t="shared" ca="1" si="242"/>
        <v>Yes</v>
      </c>
      <c r="F1004" s="54" t="str">
        <f t="shared" si="243"/>
        <v>3. All Roles Work Inflexible</v>
      </c>
      <c r="G1004" s="167" t="s">
        <v>2511</v>
      </c>
      <c r="H1004" s="168">
        <v>1</v>
      </c>
      <c r="I1004" s="23"/>
      <c r="J1004" s="23"/>
      <c r="K1004" s="23"/>
      <c r="L1004" s="23"/>
      <c r="M1004" s="23"/>
      <c r="N1004" s="23"/>
      <c r="O1004" s="23"/>
      <c r="P1004" s="23"/>
      <c r="Q1004" s="23">
        <v>1</v>
      </c>
      <c r="R1004" s="23"/>
      <c r="S1004" s="23"/>
      <c r="T1004" s="23"/>
      <c r="U1004" s="23"/>
      <c r="V1004" s="23"/>
      <c r="W1004" s="23"/>
      <c r="X1004" s="23"/>
      <c r="Y1004" s="23"/>
      <c r="Z1004" s="23"/>
      <c r="AA1004" s="23"/>
      <c r="AB1004" s="23"/>
      <c r="AC1004" s="24"/>
      <c r="AE1004" s="35" t="s">
        <v>595</v>
      </c>
      <c r="AF1004" s="36"/>
      <c r="AG1004" s="36"/>
      <c r="AH1004" s="36"/>
      <c r="AI1004" s="37"/>
      <c r="AK1004" s="4">
        <f t="shared" si="244"/>
        <v>0</v>
      </c>
      <c r="AL1004" s="4">
        <f t="shared" si="245"/>
        <v>0</v>
      </c>
      <c r="AM1004" s="4">
        <f t="shared" si="246"/>
        <v>0</v>
      </c>
      <c r="AN1004" s="4">
        <f t="shared" si="247"/>
        <v>0</v>
      </c>
      <c r="AO1004" s="4">
        <f t="shared" si="248"/>
        <v>0</v>
      </c>
      <c r="AQ1004" s="4">
        <f t="shared" si="249"/>
        <v>0</v>
      </c>
      <c r="AR1004" s="4">
        <f t="shared" si="250"/>
        <v>1</v>
      </c>
      <c r="AS1004" s="4">
        <f t="shared" si="251"/>
        <v>1</v>
      </c>
      <c r="AT1004" s="4">
        <f t="shared" si="252"/>
        <v>1</v>
      </c>
      <c r="AU1004" s="4">
        <f t="shared" si="253"/>
        <v>1</v>
      </c>
      <c r="AW1004" s="4">
        <f t="shared" si="254"/>
        <v>0</v>
      </c>
      <c r="AX1004" s="4">
        <f t="shared" si="255"/>
        <v>0</v>
      </c>
      <c r="AY1004" s="4">
        <f t="shared" si="256"/>
        <v>1</v>
      </c>
      <c r="BA1004" s="4">
        <f t="shared" si="257"/>
        <v>1</v>
      </c>
    </row>
    <row r="1005" spans="2:53" ht="14.5" customHeight="1" x14ac:dyDescent="0.35">
      <c r="B1005" s="47" t="s">
        <v>1293</v>
      </c>
      <c r="C1005" s="73"/>
      <c r="D1005" s="74">
        <v>45332</v>
      </c>
      <c r="E1005" s="74" t="str">
        <f t="shared" ca="1" si="242"/>
        <v>Yes</v>
      </c>
      <c r="F1005" s="54" t="str">
        <f t="shared" si="243"/>
        <v>3. All Roles Work Inflexible</v>
      </c>
      <c r="G1005" s="167" t="s">
        <v>1294</v>
      </c>
      <c r="H1005" s="168">
        <v>1</v>
      </c>
      <c r="I1005" s="23"/>
      <c r="J1005" s="23"/>
      <c r="K1005" s="23"/>
      <c r="L1005" s="23"/>
      <c r="M1005" s="23"/>
      <c r="N1005" s="23"/>
      <c r="O1005" s="23"/>
      <c r="P1005" s="23"/>
      <c r="Q1005" s="23"/>
      <c r="R1005" s="23"/>
      <c r="S1005" s="23">
        <v>1</v>
      </c>
      <c r="T1005" s="23"/>
      <c r="U1005" s="23"/>
      <c r="V1005" s="23"/>
      <c r="W1005" s="23"/>
      <c r="X1005" s="23"/>
      <c r="Y1005" s="23"/>
      <c r="Z1005" s="23"/>
      <c r="AA1005" s="23"/>
      <c r="AB1005" s="23"/>
      <c r="AC1005" s="24"/>
      <c r="AE1005" s="35" t="s">
        <v>1295</v>
      </c>
      <c r="AF1005" s="36"/>
      <c r="AG1005" s="36"/>
      <c r="AH1005" s="36"/>
      <c r="AI1005" s="37"/>
      <c r="AK1005" s="4">
        <f t="shared" si="244"/>
        <v>0</v>
      </c>
      <c r="AL1005" s="4">
        <f t="shared" si="245"/>
        <v>0</v>
      </c>
      <c r="AM1005" s="4">
        <f t="shared" si="246"/>
        <v>0</v>
      </c>
      <c r="AN1005" s="4">
        <f t="shared" si="247"/>
        <v>0</v>
      </c>
      <c r="AO1005" s="4">
        <f t="shared" si="248"/>
        <v>0</v>
      </c>
      <c r="AQ1005" s="4">
        <f t="shared" si="249"/>
        <v>0</v>
      </c>
      <c r="AR1005" s="4">
        <f t="shared" si="250"/>
        <v>1</v>
      </c>
      <c r="AS1005" s="4">
        <f t="shared" si="251"/>
        <v>1</v>
      </c>
      <c r="AT1005" s="4">
        <f t="shared" si="252"/>
        <v>1</v>
      </c>
      <c r="AU1005" s="4">
        <f t="shared" si="253"/>
        <v>1</v>
      </c>
      <c r="AW1005" s="4">
        <f t="shared" si="254"/>
        <v>0</v>
      </c>
      <c r="AX1005" s="4">
        <f t="shared" si="255"/>
        <v>0</v>
      </c>
      <c r="AY1005" s="4">
        <f t="shared" si="256"/>
        <v>1</v>
      </c>
      <c r="BA1005" s="4">
        <f t="shared" si="257"/>
        <v>1</v>
      </c>
    </row>
    <row r="1006" spans="2:53" ht="14.5" customHeight="1" x14ac:dyDescent="0.35">
      <c r="B1006" s="47" t="s">
        <v>1296</v>
      </c>
      <c r="C1006" s="73"/>
      <c r="D1006" s="74">
        <v>45332</v>
      </c>
      <c r="E1006" s="74" t="str">
        <f t="shared" ca="1" si="242"/>
        <v>Yes</v>
      </c>
      <c r="F1006" s="54" t="str">
        <f t="shared" si="243"/>
        <v>3. All Roles Work Inflexible</v>
      </c>
      <c r="G1006" s="167" t="s">
        <v>1297</v>
      </c>
      <c r="H1006" s="168">
        <v>10</v>
      </c>
      <c r="I1006" s="23"/>
      <c r="J1006" s="23"/>
      <c r="K1006" s="23"/>
      <c r="L1006" s="23"/>
      <c r="M1006" s="23"/>
      <c r="N1006" s="23"/>
      <c r="O1006" s="23"/>
      <c r="P1006" s="23"/>
      <c r="Q1006" s="23">
        <v>6</v>
      </c>
      <c r="R1006" s="23"/>
      <c r="S1006" s="23"/>
      <c r="T1006" s="23"/>
      <c r="U1006" s="23"/>
      <c r="V1006" s="23">
        <v>1</v>
      </c>
      <c r="W1006" s="23"/>
      <c r="X1006" s="23"/>
      <c r="Y1006" s="23"/>
      <c r="Z1006" s="23"/>
      <c r="AA1006" s="23">
        <v>4</v>
      </c>
      <c r="AB1006" s="23"/>
      <c r="AC1006" s="24"/>
      <c r="AE1006" s="35" t="s">
        <v>577</v>
      </c>
      <c r="AF1006" s="36"/>
      <c r="AG1006" s="36"/>
      <c r="AH1006" s="36"/>
      <c r="AI1006" s="37"/>
      <c r="AK1006" s="4">
        <f t="shared" si="244"/>
        <v>0</v>
      </c>
      <c r="AL1006" s="4">
        <f t="shared" si="245"/>
        <v>0</v>
      </c>
      <c r="AM1006" s="4">
        <f t="shared" si="246"/>
        <v>0</v>
      </c>
      <c r="AN1006" s="4">
        <f t="shared" si="247"/>
        <v>0</v>
      </c>
      <c r="AO1006" s="4">
        <f t="shared" si="248"/>
        <v>0</v>
      </c>
      <c r="AQ1006" s="4">
        <f t="shared" si="249"/>
        <v>0</v>
      </c>
      <c r="AR1006" s="4">
        <f t="shared" si="250"/>
        <v>1</v>
      </c>
      <c r="AS1006" s="4">
        <f t="shared" si="251"/>
        <v>1</v>
      </c>
      <c r="AT1006" s="4">
        <f t="shared" si="252"/>
        <v>1</v>
      </c>
      <c r="AU1006" s="4">
        <f t="shared" si="253"/>
        <v>1</v>
      </c>
      <c r="AW1006" s="4">
        <f t="shared" si="254"/>
        <v>0</v>
      </c>
      <c r="AX1006" s="4">
        <f t="shared" si="255"/>
        <v>0</v>
      </c>
      <c r="AY1006" s="4">
        <f t="shared" si="256"/>
        <v>1</v>
      </c>
      <c r="BA1006" s="4">
        <f t="shared" si="257"/>
        <v>1</v>
      </c>
    </row>
    <row r="1007" spans="2:53" ht="14.5" customHeight="1" x14ac:dyDescent="0.35">
      <c r="B1007" s="47" t="s">
        <v>2840</v>
      </c>
      <c r="C1007" s="73" t="s">
        <v>3474</v>
      </c>
      <c r="D1007" s="74">
        <v>45332</v>
      </c>
      <c r="E1007" s="74" t="str">
        <f t="shared" ca="1" si="242"/>
        <v>Yes</v>
      </c>
      <c r="F1007" s="54" t="str">
        <f t="shared" si="243"/>
        <v>3. All Roles Work Inflexible</v>
      </c>
      <c r="G1007" s="167" t="s">
        <v>3680</v>
      </c>
      <c r="H1007" s="168">
        <v>1</v>
      </c>
      <c r="I1007" s="23"/>
      <c r="J1007" s="23"/>
      <c r="K1007" s="23"/>
      <c r="L1007" s="23"/>
      <c r="M1007" s="23"/>
      <c r="N1007" s="23"/>
      <c r="O1007" s="23"/>
      <c r="P1007" s="23"/>
      <c r="Q1007" s="23"/>
      <c r="R1007" s="23"/>
      <c r="S1007" s="23"/>
      <c r="T1007" s="23"/>
      <c r="U1007" s="23"/>
      <c r="V1007" s="23"/>
      <c r="W1007" s="23"/>
      <c r="X1007" s="23"/>
      <c r="Y1007" s="23"/>
      <c r="Z1007" s="23"/>
      <c r="AA1007" s="23"/>
      <c r="AB1007" s="23"/>
      <c r="AC1007" s="24"/>
      <c r="AE1007" s="35" t="s">
        <v>4262</v>
      </c>
      <c r="AF1007" s="36" t="s">
        <v>4204</v>
      </c>
      <c r="AG1007" s="36"/>
      <c r="AH1007" s="36"/>
      <c r="AI1007" s="37"/>
      <c r="AK1007" s="4">
        <f t="shared" si="244"/>
        <v>0</v>
      </c>
      <c r="AL1007" s="4">
        <f t="shared" si="245"/>
        <v>0</v>
      </c>
      <c r="AM1007" s="4">
        <f t="shared" si="246"/>
        <v>0</v>
      </c>
      <c r="AN1007" s="4">
        <f t="shared" si="247"/>
        <v>0</v>
      </c>
      <c r="AO1007" s="4">
        <f t="shared" si="248"/>
        <v>0</v>
      </c>
      <c r="AQ1007" s="4">
        <f t="shared" si="249"/>
        <v>0</v>
      </c>
      <c r="AR1007" s="4">
        <f t="shared" si="250"/>
        <v>1</v>
      </c>
      <c r="AS1007" s="4">
        <f t="shared" si="251"/>
        <v>1</v>
      </c>
      <c r="AT1007" s="4">
        <f t="shared" si="252"/>
        <v>1</v>
      </c>
      <c r="AU1007" s="4">
        <f t="shared" si="253"/>
        <v>1</v>
      </c>
      <c r="AW1007" s="4">
        <f t="shared" si="254"/>
        <v>0</v>
      </c>
      <c r="AX1007" s="4">
        <f t="shared" si="255"/>
        <v>0</v>
      </c>
      <c r="AY1007" s="4">
        <f t="shared" si="256"/>
        <v>1</v>
      </c>
      <c r="BA1007" s="4">
        <f t="shared" si="257"/>
        <v>1</v>
      </c>
    </row>
    <row r="1008" spans="2:53" ht="14.5" customHeight="1" x14ac:dyDescent="0.35">
      <c r="B1008" s="47" t="s">
        <v>2841</v>
      </c>
      <c r="C1008" s="73" t="s">
        <v>3474</v>
      </c>
      <c r="D1008" s="74">
        <v>45332</v>
      </c>
      <c r="E1008" s="74" t="str">
        <f t="shared" ca="1" si="242"/>
        <v>Yes</v>
      </c>
      <c r="F1008" s="54" t="str">
        <f t="shared" si="243"/>
        <v>3. All Roles Work Inflexible</v>
      </c>
      <c r="G1008" s="167" t="s">
        <v>3681</v>
      </c>
      <c r="H1008" s="168">
        <v>1</v>
      </c>
      <c r="I1008" s="23"/>
      <c r="J1008" s="23"/>
      <c r="K1008" s="23"/>
      <c r="L1008" s="23"/>
      <c r="M1008" s="23"/>
      <c r="N1008" s="23"/>
      <c r="O1008" s="23"/>
      <c r="P1008" s="23"/>
      <c r="Q1008" s="23"/>
      <c r="R1008" s="23"/>
      <c r="S1008" s="23"/>
      <c r="T1008" s="23"/>
      <c r="U1008" s="23"/>
      <c r="V1008" s="23"/>
      <c r="W1008" s="23"/>
      <c r="X1008" s="23"/>
      <c r="Y1008" s="23"/>
      <c r="Z1008" s="23"/>
      <c r="AA1008" s="23"/>
      <c r="AB1008" s="23"/>
      <c r="AC1008" s="24"/>
      <c r="AE1008" s="35" t="s">
        <v>673</v>
      </c>
      <c r="AF1008" s="36" t="s">
        <v>4204</v>
      </c>
      <c r="AG1008" s="36"/>
      <c r="AH1008" s="36"/>
      <c r="AI1008" s="37"/>
      <c r="AK1008" s="4">
        <f t="shared" si="244"/>
        <v>0</v>
      </c>
      <c r="AL1008" s="4">
        <f t="shared" si="245"/>
        <v>0</v>
      </c>
      <c r="AM1008" s="4">
        <f t="shared" si="246"/>
        <v>0</v>
      </c>
      <c r="AN1008" s="4">
        <f t="shared" si="247"/>
        <v>0</v>
      </c>
      <c r="AO1008" s="4">
        <f t="shared" si="248"/>
        <v>0</v>
      </c>
      <c r="AQ1008" s="4">
        <f t="shared" si="249"/>
        <v>0</v>
      </c>
      <c r="AR1008" s="4">
        <f t="shared" si="250"/>
        <v>1</v>
      </c>
      <c r="AS1008" s="4">
        <f t="shared" si="251"/>
        <v>1</v>
      </c>
      <c r="AT1008" s="4">
        <f t="shared" si="252"/>
        <v>1</v>
      </c>
      <c r="AU1008" s="4">
        <f t="shared" si="253"/>
        <v>1</v>
      </c>
      <c r="AW1008" s="4">
        <f t="shared" si="254"/>
        <v>0</v>
      </c>
      <c r="AX1008" s="4">
        <f t="shared" si="255"/>
        <v>0</v>
      </c>
      <c r="AY1008" s="4">
        <f t="shared" si="256"/>
        <v>1</v>
      </c>
      <c r="BA1008" s="4">
        <f t="shared" si="257"/>
        <v>1</v>
      </c>
    </row>
    <row r="1009" spans="2:53" ht="14.5" customHeight="1" x14ac:dyDescent="0.35">
      <c r="B1009" s="47" t="s">
        <v>1298</v>
      </c>
      <c r="C1009" s="73"/>
      <c r="D1009" s="74">
        <v>45332</v>
      </c>
      <c r="E1009" s="74" t="str">
        <f t="shared" ca="1" si="242"/>
        <v>Yes</v>
      </c>
      <c r="F1009" s="54" t="str">
        <f t="shared" si="243"/>
        <v>3. All Roles Work Inflexible</v>
      </c>
      <c r="G1009" s="167" t="s">
        <v>1299</v>
      </c>
      <c r="H1009" s="168">
        <v>1</v>
      </c>
      <c r="I1009" s="23"/>
      <c r="J1009" s="23"/>
      <c r="K1009" s="23"/>
      <c r="L1009" s="23"/>
      <c r="M1009" s="23"/>
      <c r="N1009" s="23"/>
      <c r="O1009" s="23"/>
      <c r="P1009" s="23"/>
      <c r="Q1009" s="23"/>
      <c r="R1009" s="23"/>
      <c r="S1009" s="23">
        <v>1</v>
      </c>
      <c r="T1009" s="23"/>
      <c r="U1009" s="23"/>
      <c r="V1009" s="23"/>
      <c r="W1009" s="23"/>
      <c r="X1009" s="23"/>
      <c r="Y1009" s="23"/>
      <c r="Z1009" s="23"/>
      <c r="AA1009" s="23"/>
      <c r="AB1009" s="23"/>
      <c r="AC1009" s="24"/>
      <c r="AE1009" s="35" t="s">
        <v>1300</v>
      </c>
      <c r="AF1009" s="36"/>
      <c r="AG1009" s="36"/>
      <c r="AH1009" s="36"/>
      <c r="AI1009" s="37"/>
      <c r="AK1009" s="4">
        <f t="shared" si="244"/>
        <v>0</v>
      </c>
      <c r="AL1009" s="4">
        <f t="shared" si="245"/>
        <v>0</v>
      </c>
      <c r="AM1009" s="4">
        <f t="shared" si="246"/>
        <v>0</v>
      </c>
      <c r="AN1009" s="4">
        <f t="shared" si="247"/>
        <v>0</v>
      </c>
      <c r="AO1009" s="4">
        <f t="shared" si="248"/>
        <v>0</v>
      </c>
      <c r="AQ1009" s="4">
        <f t="shared" si="249"/>
        <v>0</v>
      </c>
      <c r="AR1009" s="4">
        <f t="shared" si="250"/>
        <v>1</v>
      </c>
      <c r="AS1009" s="4">
        <f t="shared" si="251"/>
        <v>1</v>
      </c>
      <c r="AT1009" s="4">
        <f t="shared" si="252"/>
        <v>1</v>
      </c>
      <c r="AU1009" s="4">
        <f t="shared" si="253"/>
        <v>1</v>
      </c>
      <c r="AW1009" s="4">
        <f t="shared" si="254"/>
        <v>0</v>
      </c>
      <c r="AX1009" s="4">
        <f t="shared" si="255"/>
        <v>0</v>
      </c>
      <c r="AY1009" s="4">
        <f t="shared" si="256"/>
        <v>1</v>
      </c>
      <c r="BA1009" s="4">
        <f t="shared" si="257"/>
        <v>1</v>
      </c>
    </row>
    <row r="1010" spans="2:53" ht="14.5" customHeight="1" x14ac:dyDescent="0.35">
      <c r="B1010" s="47" t="s">
        <v>185</v>
      </c>
      <c r="C1010" s="73"/>
      <c r="D1010" s="74">
        <v>45332</v>
      </c>
      <c r="E1010" s="74" t="str">
        <f t="shared" ca="1" si="242"/>
        <v>Yes</v>
      </c>
      <c r="F1010" s="54" t="str">
        <f t="shared" si="243"/>
        <v>3. All Roles Work Inflexible</v>
      </c>
      <c r="G1010" s="167" t="s">
        <v>186</v>
      </c>
      <c r="H1010" s="168">
        <v>4</v>
      </c>
      <c r="I1010" s="23"/>
      <c r="J1010" s="23"/>
      <c r="K1010" s="23">
        <v>1</v>
      </c>
      <c r="L1010" s="23"/>
      <c r="M1010" s="23"/>
      <c r="N1010" s="23"/>
      <c r="O1010" s="23"/>
      <c r="P1010" s="23"/>
      <c r="Q1010" s="23"/>
      <c r="R1010" s="23"/>
      <c r="S1010" s="23"/>
      <c r="T1010" s="23"/>
      <c r="U1010" s="23"/>
      <c r="V1010" s="23"/>
      <c r="W1010" s="23"/>
      <c r="X1010" s="23"/>
      <c r="Y1010" s="23"/>
      <c r="Z1010" s="23"/>
      <c r="AA1010" s="23"/>
      <c r="AB1010" s="23"/>
      <c r="AC1010" s="24"/>
      <c r="AE1010" s="35" t="s">
        <v>657</v>
      </c>
      <c r="AF1010" s="36"/>
      <c r="AG1010" s="36"/>
      <c r="AH1010" s="36"/>
      <c r="AI1010" s="37"/>
      <c r="AK1010" s="4">
        <f t="shared" si="244"/>
        <v>0</v>
      </c>
      <c r="AL1010" s="4">
        <f t="shared" si="245"/>
        <v>0</v>
      </c>
      <c r="AM1010" s="4">
        <f t="shared" si="246"/>
        <v>0</v>
      </c>
      <c r="AN1010" s="4">
        <f t="shared" si="247"/>
        <v>0</v>
      </c>
      <c r="AO1010" s="4">
        <f t="shared" si="248"/>
        <v>0</v>
      </c>
      <c r="AQ1010" s="4">
        <f t="shared" si="249"/>
        <v>0</v>
      </c>
      <c r="AR1010" s="4">
        <f t="shared" si="250"/>
        <v>1</v>
      </c>
      <c r="AS1010" s="4">
        <f t="shared" si="251"/>
        <v>1</v>
      </c>
      <c r="AT1010" s="4">
        <f t="shared" si="252"/>
        <v>1</v>
      </c>
      <c r="AU1010" s="4">
        <f t="shared" si="253"/>
        <v>1</v>
      </c>
      <c r="AW1010" s="4">
        <f t="shared" si="254"/>
        <v>0</v>
      </c>
      <c r="AX1010" s="4">
        <f t="shared" si="255"/>
        <v>0</v>
      </c>
      <c r="AY1010" s="4">
        <f t="shared" si="256"/>
        <v>1</v>
      </c>
      <c r="BA1010" s="4">
        <f t="shared" si="257"/>
        <v>1</v>
      </c>
    </row>
    <row r="1011" spans="2:53" ht="14.5" customHeight="1" x14ac:dyDescent="0.35">
      <c r="B1011" s="47" t="s">
        <v>1301</v>
      </c>
      <c r="C1011" s="73"/>
      <c r="D1011" s="74">
        <v>45332</v>
      </c>
      <c r="E1011" s="74" t="str">
        <f t="shared" ca="1" si="242"/>
        <v>Yes</v>
      </c>
      <c r="F1011" s="54" t="str">
        <f t="shared" si="243"/>
        <v>3. All Roles Work Inflexible</v>
      </c>
      <c r="G1011" s="167" t="s">
        <v>1302</v>
      </c>
      <c r="H1011" s="168">
        <v>1</v>
      </c>
      <c r="I1011" s="23"/>
      <c r="J1011" s="23"/>
      <c r="K1011" s="23"/>
      <c r="L1011" s="23"/>
      <c r="M1011" s="23"/>
      <c r="N1011" s="23"/>
      <c r="O1011" s="23"/>
      <c r="P1011" s="23"/>
      <c r="Q1011" s="23"/>
      <c r="R1011" s="23"/>
      <c r="S1011" s="23">
        <v>1</v>
      </c>
      <c r="T1011" s="23"/>
      <c r="U1011" s="23"/>
      <c r="V1011" s="23"/>
      <c r="W1011" s="23"/>
      <c r="X1011" s="23"/>
      <c r="Y1011" s="23"/>
      <c r="Z1011" s="23"/>
      <c r="AA1011" s="23"/>
      <c r="AB1011" s="23"/>
      <c r="AC1011" s="24"/>
      <c r="AE1011" s="35" t="s">
        <v>618</v>
      </c>
      <c r="AF1011" s="36"/>
      <c r="AG1011" s="36"/>
      <c r="AH1011" s="36"/>
      <c r="AI1011" s="37"/>
      <c r="AK1011" s="4">
        <f t="shared" si="244"/>
        <v>0</v>
      </c>
      <c r="AL1011" s="4">
        <f t="shared" si="245"/>
        <v>0</v>
      </c>
      <c r="AM1011" s="4">
        <f t="shared" si="246"/>
        <v>0</v>
      </c>
      <c r="AN1011" s="4">
        <f t="shared" si="247"/>
        <v>0</v>
      </c>
      <c r="AO1011" s="4">
        <f t="shared" si="248"/>
        <v>0</v>
      </c>
      <c r="AQ1011" s="4">
        <f t="shared" si="249"/>
        <v>0</v>
      </c>
      <c r="AR1011" s="4">
        <f t="shared" si="250"/>
        <v>1</v>
      </c>
      <c r="AS1011" s="4">
        <f t="shared" si="251"/>
        <v>1</v>
      </c>
      <c r="AT1011" s="4">
        <f t="shared" si="252"/>
        <v>1</v>
      </c>
      <c r="AU1011" s="4">
        <f t="shared" si="253"/>
        <v>1</v>
      </c>
      <c r="AW1011" s="4">
        <f t="shared" si="254"/>
        <v>0</v>
      </c>
      <c r="AX1011" s="4">
        <f t="shared" si="255"/>
        <v>0</v>
      </c>
      <c r="AY1011" s="4">
        <f t="shared" si="256"/>
        <v>1</v>
      </c>
      <c r="BA1011" s="4">
        <f t="shared" si="257"/>
        <v>1</v>
      </c>
    </row>
    <row r="1012" spans="2:53" ht="14.5" customHeight="1" x14ac:dyDescent="0.35">
      <c r="B1012" s="47" t="s">
        <v>1303</v>
      </c>
      <c r="C1012" s="73"/>
      <c r="D1012" s="74">
        <v>45332</v>
      </c>
      <c r="E1012" s="74" t="str">
        <f t="shared" ca="1" si="242"/>
        <v>Yes</v>
      </c>
      <c r="F1012" s="54" t="str">
        <f t="shared" si="243"/>
        <v>3. All Roles Work Inflexible</v>
      </c>
      <c r="G1012" s="167" t="s">
        <v>1304</v>
      </c>
      <c r="H1012" s="168">
        <v>2</v>
      </c>
      <c r="I1012" s="23"/>
      <c r="J1012" s="23"/>
      <c r="K1012" s="23"/>
      <c r="L1012" s="23"/>
      <c r="M1012" s="23"/>
      <c r="N1012" s="23"/>
      <c r="O1012" s="23"/>
      <c r="P1012" s="23"/>
      <c r="Q1012" s="23"/>
      <c r="R1012" s="23"/>
      <c r="S1012" s="23"/>
      <c r="T1012" s="23">
        <v>1</v>
      </c>
      <c r="U1012" s="23"/>
      <c r="V1012" s="23"/>
      <c r="W1012" s="23"/>
      <c r="X1012" s="23"/>
      <c r="Y1012" s="23"/>
      <c r="Z1012" s="23"/>
      <c r="AA1012" s="23"/>
      <c r="AB1012" s="23"/>
      <c r="AC1012" s="24"/>
      <c r="AE1012" s="35" t="s">
        <v>1305</v>
      </c>
      <c r="AF1012" s="36"/>
      <c r="AG1012" s="36"/>
      <c r="AH1012" s="36"/>
      <c r="AI1012" s="37"/>
      <c r="AK1012" s="4">
        <f t="shared" si="244"/>
        <v>0</v>
      </c>
      <c r="AL1012" s="4">
        <f t="shared" si="245"/>
        <v>0</v>
      </c>
      <c r="AM1012" s="4">
        <f t="shared" si="246"/>
        <v>0</v>
      </c>
      <c r="AN1012" s="4">
        <f t="shared" si="247"/>
        <v>0</v>
      </c>
      <c r="AO1012" s="4">
        <f t="shared" si="248"/>
        <v>0</v>
      </c>
      <c r="AQ1012" s="4">
        <f t="shared" si="249"/>
        <v>0</v>
      </c>
      <c r="AR1012" s="4">
        <f t="shared" si="250"/>
        <v>1</v>
      </c>
      <c r="AS1012" s="4">
        <f t="shared" si="251"/>
        <v>1</v>
      </c>
      <c r="AT1012" s="4">
        <f t="shared" si="252"/>
        <v>1</v>
      </c>
      <c r="AU1012" s="4">
        <f t="shared" si="253"/>
        <v>1</v>
      </c>
      <c r="AW1012" s="4">
        <f t="shared" si="254"/>
        <v>0</v>
      </c>
      <c r="AX1012" s="4">
        <f t="shared" si="255"/>
        <v>0</v>
      </c>
      <c r="AY1012" s="4">
        <f t="shared" si="256"/>
        <v>1</v>
      </c>
      <c r="BA1012" s="4">
        <f t="shared" si="257"/>
        <v>1</v>
      </c>
    </row>
    <row r="1013" spans="2:53" ht="14.5" customHeight="1" x14ac:dyDescent="0.35">
      <c r="B1013" s="47" t="s">
        <v>2844</v>
      </c>
      <c r="C1013" s="73" t="s">
        <v>3474</v>
      </c>
      <c r="D1013" s="74">
        <v>45332</v>
      </c>
      <c r="E1013" s="74" t="str">
        <f t="shared" ca="1" si="242"/>
        <v>Yes</v>
      </c>
      <c r="F1013" s="54" t="str">
        <f t="shared" si="243"/>
        <v>3. All Roles Work Inflexible</v>
      </c>
      <c r="G1013" s="167" t="s">
        <v>3684</v>
      </c>
      <c r="H1013" s="168">
        <v>1</v>
      </c>
      <c r="I1013" s="23"/>
      <c r="J1013" s="23"/>
      <c r="K1013" s="23"/>
      <c r="L1013" s="23"/>
      <c r="M1013" s="23"/>
      <c r="N1013" s="23"/>
      <c r="O1013" s="23"/>
      <c r="P1013" s="23"/>
      <c r="Q1013" s="23"/>
      <c r="R1013" s="23"/>
      <c r="S1013" s="23"/>
      <c r="T1013" s="23"/>
      <c r="U1013" s="23"/>
      <c r="V1013" s="23"/>
      <c r="W1013" s="23"/>
      <c r="X1013" s="23"/>
      <c r="Y1013" s="23"/>
      <c r="Z1013" s="23"/>
      <c r="AA1013" s="23"/>
      <c r="AB1013" s="23"/>
      <c r="AC1013" s="24"/>
      <c r="AE1013" s="35" t="s">
        <v>681</v>
      </c>
      <c r="AF1013" s="36" t="s">
        <v>4204</v>
      </c>
      <c r="AG1013" s="36"/>
      <c r="AH1013" s="36"/>
      <c r="AI1013" s="37"/>
      <c r="AK1013" s="4">
        <f t="shared" si="244"/>
        <v>0</v>
      </c>
      <c r="AL1013" s="4">
        <f t="shared" si="245"/>
        <v>0</v>
      </c>
      <c r="AM1013" s="4">
        <f t="shared" si="246"/>
        <v>0</v>
      </c>
      <c r="AN1013" s="4">
        <f t="shared" si="247"/>
        <v>0</v>
      </c>
      <c r="AO1013" s="4">
        <f t="shared" si="248"/>
        <v>0</v>
      </c>
      <c r="AQ1013" s="4">
        <f t="shared" si="249"/>
        <v>0</v>
      </c>
      <c r="AR1013" s="4">
        <f t="shared" si="250"/>
        <v>1</v>
      </c>
      <c r="AS1013" s="4">
        <f t="shared" si="251"/>
        <v>1</v>
      </c>
      <c r="AT1013" s="4">
        <f t="shared" si="252"/>
        <v>1</v>
      </c>
      <c r="AU1013" s="4">
        <f t="shared" si="253"/>
        <v>1</v>
      </c>
      <c r="AW1013" s="4">
        <f t="shared" si="254"/>
        <v>0</v>
      </c>
      <c r="AX1013" s="4">
        <f t="shared" si="255"/>
        <v>0</v>
      </c>
      <c r="AY1013" s="4">
        <f t="shared" si="256"/>
        <v>1</v>
      </c>
      <c r="BA1013" s="4">
        <f t="shared" si="257"/>
        <v>1</v>
      </c>
    </row>
    <row r="1014" spans="2:53" ht="14.5" customHeight="1" x14ac:dyDescent="0.35">
      <c r="B1014" s="47" t="s">
        <v>2845</v>
      </c>
      <c r="C1014" s="73" t="s">
        <v>3474</v>
      </c>
      <c r="D1014" s="74">
        <v>45332</v>
      </c>
      <c r="E1014" s="74" t="str">
        <f t="shared" ca="1" si="242"/>
        <v>Yes</v>
      </c>
      <c r="F1014" s="54" t="str">
        <f t="shared" si="243"/>
        <v>3. All Roles Work Inflexible</v>
      </c>
      <c r="G1014" s="167" t="s">
        <v>3685</v>
      </c>
      <c r="H1014" s="168">
        <v>1</v>
      </c>
      <c r="I1014" s="23"/>
      <c r="J1014" s="23"/>
      <c r="K1014" s="23"/>
      <c r="L1014" s="23"/>
      <c r="M1014" s="23"/>
      <c r="N1014" s="23"/>
      <c r="O1014" s="23"/>
      <c r="P1014" s="23"/>
      <c r="Q1014" s="23"/>
      <c r="R1014" s="23"/>
      <c r="S1014" s="23"/>
      <c r="T1014" s="23"/>
      <c r="U1014" s="23"/>
      <c r="V1014" s="23"/>
      <c r="W1014" s="23"/>
      <c r="X1014" s="23"/>
      <c r="Y1014" s="23"/>
      <c r="Z1014" s="23"/>
      <c r="AA1014" s="23"/>
      <c r="AB1014" s="23"/>
      <c r="AC1014" s="24"/>
      <c r="AE1014" s="35" t="s">
        <v>1812</v>
      </c>
      <c r="AF1014" s="36" t="s">
        <v>4204</v>
      </c>
      <c r="AG1014" s="36"/>
      <c r="AH1014" s="36"/>
      <c r="AI1014" s="37"/>
      <c r="AK1014" s="4">
        <f t="shared" si="244"/>
        <v>0</v>
      </c>
      <c r="AL1014" s="4">
        <f t="shared" si="245"/>
        <v>0</v>
      </c>
      <c r="AM1014" s="4">
        <f t="shared" si="246"/>
        <v>0</v>
      </c>
      <c r="AN1014" s="4">
        <f t="shared" si="247"/>
        <v>0</v>
      </c>
      <c r="AO1014" s="4">
        <f t="shared" si="248"/>
        <v>0</v>
      </c>
      <c r="AQ1014" s="4">
        <f t="shared" si="249"/>
        <v>0</v>
      </c>
      <c r="AR1014" s="4">
        <f t="shared" si="250"/>
        <v>1</v>
      </c>
      <c r="AS1014" s="4">
        <f t="shared" si="251"/>
        <v>1</v>
      </c>
      <c r="AT1014" s="4">
        <f t="shared" si="252"/>
        <v>1</v>
      </c>
      <c r="AU1014" s="4">
        <f t="shared" si="253"/>
        <v>1</v>
      </c>
      <c r="AW1014" s="4">
        <f t="shared" si="254"/>
        <v>0</v>
      </c>
      <c r="AX1014" s="4">
        <f t="shared" si="255"/>
        <v>0</v>
      </c>
      <c r="AY1014" s="4">
        <f t="shared" si="256"/>
        <v>1</v>
      </c>
      <c r="BA1014" s="4">
        <f t="shared" si="257"/>
        <v>1</v>
      </c>
    </row>
    <row r="1015" spans="2:53" ht="14.5" customHeight="1" x14ac:dyDescent="0.35">
      <c r="B1015" s="47" t="s">
        <v>2846</v>
      </c>
      <c r="C1015" s="73" t="s">
        <v>3474</v>
      </c>
      <c r="D1015" s="74">
        <v>45332</v>
      </c>
      <c r="E1015" s="74" t="str">
        <f t="shared" ca="1" si="242"/>
        <v>Yes</v>
      </c>
      <c r="F1015" s="54" t="str">
        <f t="shared" si="243"/>
        <v>3. All Roles Work Inflexible</v>
      </c>
      <c r="G1015" s="167" t="s">
        <v>3686</v>
      </c>
      <c r="H1015" s="168">
        <v>1</v>
      </c>
      <c r="I1015" s="23"/>
      <c r="J1015" s="23"/>
      <c r="K1015" s="23"/>
      <c r="L1015" s="23"/>
      <c r="M1015" s="23"/>
      <c r="N1015" s="23"/>
      <c r="O1015" s="23"/>
      <c r="P1015" s="23"/>
      <c r="Q1015" s="23"/>
      <c r="R1015" s="23"/>
      <c r="S1015" s="23"/>
      <c r="T1015" s="23"/>
      <c r="U1015" s="23"/>
      <c r="V1015" s="23"/>
      <c r="W1015" s="23"/>
      <c r="X1015" s="23"/>
      <c r="Y1015" s="23"/>
      <c r="Z1015" s="23"/>
      <c r="AA1015" s="23"/>
      <c r="AB1015" s="23"/>
      <c r="AC1015" s="24"/>
      <c r="AE1015" s="35" t="s">
        <v>603</v>
      </c>
      <c r="AF1015" s="36" t="s">
        <v>4204</v>
      </c>
      <c r="AG1015" s="36"/>
      <c r="AH1015" s="36"/>
      <c r="AI1015" s="37"/>
      <c r="AK1015" s="4">
        <f t="shared" si="244"/>
        <v>0</v>
      </c>
      <c r="AL1015" s="4">
        <f t="shared" si="245"/>
        <v>0</v>
      </c>
      <c r="AM1015" s="4">
        <f t="shared" si="246"/>
        <v>0</v>
      </c>
      <c r="AN1015" s="4">
        <f t="shared" si="247"/>
        <v>0</v>
      </c>
      <c r="AO1015" s="4">
        <f t="shared" si="248"/>
        <v>0</v>
      </c>
      <c r="AQ1015" s="4">
        <f t="shared" si="249"/>
        <v>0</v>
      </c>
      <c r="AR1015" s="4">
        <f t="shared" si="250"/>
        <v>1</v>
      </c>
      <c r="AS1015" s="4">
        <f t="shared" si="251"/>
        <v>1</v>
      </c>
      <c r="AT1015" s="4">
        <f t="shared" si="252"/>
        <v>1</v>
      </c>
      <c r="AU1015" s="4">
        <f t="shared" si="253"/>
        <v>1</v>
      </c>
      <c r="AW1015" s="4">
        <f t="shared" si="254"/>
        <v>0</v>
      </c>
      <c r="AX1015" s="4">
        <f t="shared" si="255"/>
        <v>0</v>
      </c>
      <c r="AY1015" s="4">
        <f t="shared" si="256"/>
        <v>1</v>
      </c>
      <c r="BA1015" s="4">
        <f t="shared" si="257"/>
        <v>1</v>
      </c>
    </row>
    <row r="1016" spans="2:53" ht="14.5" customHeight="1" x14ac:dyDescent="0.35">
      <c r="B1016" s="47" t="s">
        <v>2588</v>
      </c>
      <c r="C1016" s="73"/>
      <c r="D1016" s="74">
        <v>45332</v>
      </c>
      <c r="E1016" s="74" t="str">
        <f t="shared" ca="1" si="242"/>
        <v>Yes</v>
      </c>
      <c r="F1016" s="54" t="str">
        <f t="shared" si="243"/>
        <v>3. All Roles Work Inflexible</v>
      </c>
      <c r="G1016" s="167" t="s">
        <v>1306</v>
      </c>
      <c r="H1016" s="168">
        <v>1</v>
      </c>
      <c r="I1016" s="23">
        <v>1</v>
      </c>
      <c r="J1016" s="23">
        <v>1</v>
      </c>
      <c r="K1016" s="23">
        <v>3</v>
      </c>
      <c r="L1016" s="23"/>
      <c r="M1016" s="23"/>
      <c r="N1016" s="23"/>
      <c r="O1016" s="23"/>
      <c r="P1016" s="23"/>
      <c r="Q1016" s="23">
        <v>1</v>
      </c>
      <c r="R1016" s="23"/>
      <c r="S1016" s="23"/>
      <c r="T1016" s="23"/>
      <c r="U1016" s="23"/>
      <c r="V1016" s="23"/>
      <c r="W1016" s="23"/>
      <c r="X1016" s="23"/>
      <c r="Y1016" s="23"/>
      <c r="Z1016" s="23">
        <v>3</v>
      </c>
      <c r="AA1016" s="23"/>
      <c r="AB1016" s="23"/>
      <c r="AC1016" s="24"/>
      <c r="AE1016" s="35" t="s">
        <v>887</v>
      </c>
      <c r="AF1016" s="36"/>
      <c r="AG1016" s="36"/>
      <c r="AH1016" s="36"/>
      <c r="AI1016" s="37"/>
      <c r="AK1016" s="4">
        <f t="shared" si="244"/>
        <v>0</v>
      </c>
      <c r="AL1016" s="4">
        <f t="shared" si="245"/>
        <v>0</v>
      </c>
      <c r="AM1016" s="4">
        <f t="shared" si="246"/>
        <v>0</v>
      </c>
      <c r="AN1016" s="4">
        <f t="shared" si="247"/>
        <v>0</v>
      </c>
      <c r="AO1016" s="4">
        <f t="shared" si="248"/>
        <v>0</v>
      </c>
      <c r="AQ1016" s="4">
        <f t="shared" si="249"/>
        <v>0</v>
      </c>
      <c r="AR1016" s="4">
        <f t="shared" si="250"/>
        <v>1</v>
      </c>
      <c r="AS1016" s="4">
        <f t="shared" si="251"/>
        <v>1</v>
      </c>
      <c r="AT1016" s="4">
        <f t="shared" si="252"/>
        <v>1</v>
      </c>
      <c r="AU1016" s="4">
        <f t="shared" si="253"/>
        <v>1</v>
      </c>
      <c r="AW1016" s="4">
        <f t="shared" si="254"/>
        <v>0</v>
      </c>
      <c r="AX1016" s="4">
        <f t="shared" si="255"/>
        <v>0</v>
      </c>
      <c r="AY1016" s="4">
        <f t="shared" si="256"/>
        <v>1</v>
      </c>
      <c r="BA1016" s="4">
        <f t="shared" si="257"/>
        <v>1</v>
      </c>
    </row>
    <row r="1017" spans="2:53" ht="14.5" customHeight="1" x14ac:dyDescent="0.35">
      <c r="B1017" s="47" t="s">
        <v>2847</v>
      </c>
      <c r="C1017" s="73" t="s">
        <v>3474</v>
      </c>
      <c r="D1017" s="74">
        <v>45332</v>
      </c>
      <c r="E1017" s="74" t="str">
        <f t="shared" ca="1" si="242"/>
        <v>Yes</v>
      </c>
      <c r="F1017" s="54" t="str">
        <f t="shared" si="243"/>
        <v>3. All Roles Work Inflexible</v>
      </c>
      <c r="G1017" s="167" t="s">
        <v>4688</v>
      </c>
      <c r="H1017" s="168">
        <v>1</v>
      </c>
      <c r="I1017" s="23"/>
      <c r="J1017" s="23"/>
      <c r="K1017" s="23"/>
      <c r="L1017" s="23"/>
      <c r="M1017" s="23"/>
      <c r="N1017" s="23"/>
      <c r="O1017" s="23"/>
      <c r="P1017" s="23"/>
      <c r="Q1017" s="23"/>
      <c r="R1017" s="23"/>
      <c r="S1017" s="23"/>
      <c r="T1017" s="23"/>
      <c r="U1017" s="23"/>
      <c r="V1017" s="23"/>
      <c r="W1017" s="23"/>
      <c r="X1017" s="23"/>
      <c r="Y1017" s="23"/>
      <c r="Z1017" s="23"/>
      <c r="AA1017" s="23"/>
      <c r="AB1017" s="23"/>
      <c r="AC1017" s="24"/>
      <c r="AE1017" s="35" t="s">
        <v>1985</v>
      </c>
      <c r="AF1017" s="36" t="s">
        <v>4204</v>
      </c>
      <c r="AG1017" s="36"/>
      <c r="AH1017" s="36"/>
      <c r="AI1017" s="37"/>
      <c r="AK1017" s="4">
        <f t="shared" si="244"/>
        <v>0</v>
      </c>
      <c r="AL1017" s="4">
        <f t="shared" si="245"/>
        <v>0</v>
      </c>
      <c r="AM1017" s="4">
        <f t="shared" si="246"/>
        <v>0</v>
      </c>
      <c r="AN1017" s="4">
        <f t="shared" si="247"/>
        <v>0</v>
      </c>
      <c r="AO1017" s="4">
        <f t="shared" si="248"/>
        <v>0</v>
      </c>
      <c r="AQ1017" s="4">
        <f t="shared" si="249"/>
        <v>0</v>
      </c>
      <c r="AR1017" s="4">
        <f t="shared" si="250"/>
        <v>1</v>
      </c>
      <c r="AS1017" s="4">
        <f t="shared" si="251"/>
        <v>1</v>
      </c>
      <c r="AT1017" s="4">
        <f t="shared" si="252"/>
        <v>1</v>
      </c>
      <c r="AU1017" s="4">
        <f t="shared" si="253"/>
        <v>1</v>
      </c>
      <c r="AW1017" s="4">
        <f t="shared" si="254"/>
        <v>0</v>
      </c>
      <c r="AX1017" s="4">
        <f t="shared" si="255"/>
        <v>0</v>
      </c>
      <c r="AY1017" s="4">
        <f t="shared" si="256"/>
        <v>1</v>
      </c>
      <c r="BA1017" s="4">
        <f t="shared" si="257"/>
        <v>1</v>
      </c>
    </row>
    <row r="1018" spans="2:53" ht="14.5" customHeight="1" x14ac:dyDescent="0.35">
      <c r="B1018" s="47" t="s">
        <v>1307</v>
      </c>
      <c r="C1018" s="73"/>
      <c r="D1018" s="74">
        <v>45332</v>
      </c>
      <c r="E1018" s="74" t="str">
        <f t="shared" ca="1" si="242"/>
        <v>Yes</v>
      </c>
      <c r="F1018" s="54" t="str">
        <f t="shared" si="243"/>
        <v>3. All Roles Work Inflexible</v>
      </c>
      <c r="G1018" s="167" t="s">
        <v>1308</v>
      </c>
      <c r="H1018" s="168">
        <v>1</v>
      </c>
      <c r="I1018" s="23"/>
      <c r="J1018" s="23"/>
      <c r="K1018" s="23"/>
      <c r="L1018" s="23"/>
      <c r="M1018" s="23"/>
      <c r="N1018" s="23"/>
      <c r="O1018" s="23"/>
      <c r="P1018" s="23"/>
      <c r="Q1018" s="23"/>
      <c r="R1018" s="23"/>
      <c r="S1018" s="23">
        <v>1</v>
      </c>
      <c r="T1018" s="23"/>
      <c r="U1018" s="23"/>
      <c r="V1018" s="23"/>
      <c r="W1018" s="23"/>
      <c r="X1018" s="23"/>
      <c r="Y1018" s="23"/>
      <c r="Z1018" s="23"/>
      <c r="AA1018" s="23"/>
      <c r="AB1018" s="23"/>
      <c r="AC1018" s="24"/>
      <c r="AE1018" s="35" t="s">
        <v>1309</v>
      </c>
      <c r="AF1018" s="36"/>
      <c r="AG1018" s="36"/>
      <c r="AH1018" s="36"/>
      <c r="AI1018" s="37"/>
      <c r="AK1018" s="4">
        <f t="shared" si="244"/>
        <v>0</v>
      </c>
      <c r="AL1018" s="4">
        <f t="shared" si="245"/>
        <v>0</v>
      </c>
      <c r="AM1018" s="4">
        <f t="shared" si="246"/>
        <v>0</v>
      </c>
      <c r="AN1018" s="4">
        <f t="shared" si="247"/>
        <v>0</v>
      </c>
      <c r="AO1018" s="4">
        <f t="shared" si="248"/>
        <v>0</v>
      </c>
      <c r="AQ1018" s="4">
        <f t="shared" si="249"/>
        <v>0</v>
      </c>
      <c r="AR1018" s="4">
        <f t="shared" si="250"/>
        <v>1</v>
      </c>
      <c r="AS1018" s="4">
        <f t="shared" si="251"/>
        <v>1</v>
      </c>
      <c r="AT1018" s="4">
        <f t="shared" si="252"/>
        <v>1</v>
      </c>
      <c r="AU1018" s="4">
        <f t="shared" si="253"/>
        <v>1</v>
      </c>
      <c r="AW1018" s="4">
        <f t="shared" si="254"/>
        <v>0</v>
      </c>
      <c r="AX1018" s="4">
        <f t="shared" si="255"/>
        <v>0</v>
      </c>
      <c r="AY1018" s="4">
        <f t="shared" si="256"/>
        <v>1</v>
      </c>
      <c r="BA1018" s="4">
        <f t="shared" si="257"/>
        <v>1</v>
      </c>
    </row>
    <row r="1019" spans="2:53" ht="14.5" customHeight="1" x14ac:dyDescent="0.35">
      <c r="B1019" s="47" t="s">
        <v>1310</v>
      </c>
      <c r="C1019" s="73"/>
      <c r="D1019" s="74">
        <v>45332</v>
      </c>
      <c r="E1019" s="74" t="str">
        <f t="shared" ca="1" si="242"/>
        <v>Yes</v>
      </c>
      <c r="F1019" s="54" t="str">
        <f t="shared" si="243"/>
        <v>3. All Roles Work Inflexible</v>
      </c>
      <c r="G1019" s="167" t="s">
        <v>1311</v>
      </c>
      <c r="H1019" s="168">
        <v>1</v>
      </c>
      <c r="I1019" s="23"/>
      <c r="J1019" s="23"/>
      <c r="K1019" s="23"/>
      <c r="L1019" s="23"/>
      <c r="M1019" s="23"/>
      <c r="N1019" s="23"/>
      <c r="O1019" s="23"/>
      <c r="P1019" s="23"/>
      <c r="Q1019" s="23"/>
      <c r="R1019" s="23"/>
      <c r="S1019" s="23">
        <v>1</v>
      </c>
      <c r="T1019" s="23"/>
      <c r="U1019" s="23"/>
      <c r="V1019" s="23"/>
      <c r="W1019" s="23"/>
      <c r="X1019" s="23"/>
      <c r="Y1019" s="23"/>
      <c r="Z1019" s="23"/>
      <c r="AA1019" s="23"/>
      <c r="AB1019" s="23"/>
      <c r="AC1019" s="24"/>
      <c r="AE1019" s="35" t="s">
        <v>577</v>
      </c>
      <c r="AF1019" s="36"/>
      <c r="AG1019" s="36"/>
      <c r="AH1019" s="36"/>
      <c r="AI1019" s="37"/>
      <c r="AK1019" s="4">
        <f t="shared" si="244"/>
        <v>0</v>
      </c>
      <c r="AL1019" s="4">
        <f t="shared" si="245"/>
        <v>0</v>
      </c>
      <c r="AM1019" s="4">
        <f t="shared" si="246"/>
        <v>0</v>
      </c>
      <c r="AN1019" s="4">
        <f t="shared" si="247"/>
        <v>0</v>
      </c>
      <c r="AO1019" s="4">
        <f t="shared" si="248"/>
        <v>0</v>
      </c>
      <c r="AQ1019" s="4">
        <f t="shared" si="249"/>
        <v>0</v>
      </c>
      <c r="AR1019" s="4">
        <f t="shared" si="250"/>
        <v>1</v>
      </c>
      <c r="AS1019" s="4">
        <f t="shared" si="251"/>
        <v>1</v>
      </c>
      <c r="AT1019" s="4">
        <f t="shared" si="252"/>
        <v>1</v>
      </c>
      <c r="AU1019" s="4">
        <f t="shared" si="253"/>
        <v>1</v>
      </c>
      <c r="AW1019" s="4">
        <f t="shared" si="254"/>
        <v>0</v>
      </c>
      <c r="AX1019" s="4">
        <f t="shared" si="255"/>
        <v>0</v>
      </c>
      <c r="AY1019" s="4">
        <f t="shared" si="256"/>
        <v>1</v>
      </c>
      <c r="BA1019" s="4">
        <f t="shared" si="257"/>
        <v>1</v>
      </c>
    </row>
    <row r="1020" spans="2:53" ht="14.5" customHeight="1" x14ac:dyDescent="0.35">
      <c r="B1020" s="47" t="s">
        <v>1312</v>
      </c>
      <c r="C1020" s="73"/>
      <c r="D1020" s="74">
        <v>45332</v>
      </c>
      <c r="E1020" s="74" t="str">
        <f t="shared" ca="1" si="242"/>
        <v>Yes</v>
      </c>
      <c r="F1020" s="54" t="str">
        <f t="shared" si="243"/>
        <v>3. All Roles Work Inflexible</v>
      </c>
      <c r="G1020" s="167" t="s">
        <v>1313</v>
      </c>
      <c r="H1020" s="168">
        <v>1</v>
      </c>
      <c r="I1020" s="23"/>
      <c r="J1020" s="23"/>
      <c r="K1020" s="23"/>
      <c r="L1020" s="23"/>
      <c r="M1020" s="23"/>
      <c r="N1020" s="23"/>
      <c r="O1020" s="23"/>
      <c r="P1020" s="23"/>
      <c r="Q1020" s="23"/>
      <c r="R1020" s="23"/>
      <c r="S1020" s="23">
        <v>1</v>
      </c>
      <c r="T1020" s="23"/>
      <c r="U1020" s="23"/>
      <c r="V1020" s="23"/>
      <c r="W1020" s="23"/>
      <c r="X1020" s="23"/>
      <c r="Y1020" s="23"/>
      <c r="Z1020" s="23"/>
      <c r="AA1020" s="23"/>
      <c r="AB1020" s="23"/>
      <c r="AC1020" s="24"/>
      <c r="AE1020" s="35" t="s">
        <v>1314</v>
      </c>
      <c r="AF1020" s="36"/>
      <c r="AG1020" s="36"/>
      <c r="AH1020" s="36"/>
      <c r="AI1020" s="37"/>
      <c r="AK1020" s="4">
        <f t="shared" si="244"/>
        <v>0</v>
      </c>
      <c r="AL1020" s="4">
        <f t="shared" si="245"/>
        <v>0</v>
      </c>
      <c r="AM1020" s="4">
        <f t="shared" si="246"/>
        <v>0</v>
      </c>
      <c r="AN1020" s="4">
        <f t="shared" si="247"/>
        <v>0</v>
      </c>
      <c r="AO1020" s="4">
        <f t="shared" si="248"/>
        <v>0</v>
      </c>
      <c r="AQ1020" s="4">
        <f t="shared" si="249"/>
        <v>0</v>
      </c>
      <c r="AR1020" s="4">
        <f t="shared" si="250"/>
        <v>1</v>
      </c>
      <c r="AS1020" s="4">
        <f t="shared" si="251"/>
        <v>1</v>
      </c>
      <c r="AT1020" s="4">
        <f t="shared" si="252"/>
        <v>1</v>
      </c>
      <c r="AU1020" s="4">
        <f t="shared" si="253"/>
        <v>1</v>
      </c>
      <c r="AW1020" s="4">
        <f t="shared" si="254"/>
        <v>0</v>
      </c>
      <c r="AX1020" s="4">
        <f t="shared" si="255"/>
        <v>0</v>
      </c>
      <c r="AY1020" s="4">
        <f t="shared" si="256"/>
        <v>1</v>
      </c>
      <c r="BA1020" s="4">
        <f t="shared" si="257"/>
        <v>1</v>
      </c>
    </row>
    <row r="1021" spans="2:53" ht="14.5" customHeight="1" x14ac:dyDescent="0.35">
      <c r="B1021" s="47" t="s">
        <v>2848</v>
      </c>
      <c r="C1021" s="73" t="s">
        <v>3474</v>
      </c>
      <c r="D1021" s="74">
        <v>45332</v>
      </c>
      <c r="E1021" s="74" t="str">
        <f t="shared" ca="1" si="242"/>
        <v>Yes</v>
      </c>
      <c r="F1021" s="54" t="str">
        <f t="shared" si="243"/>
        <v>3. All Roles Work Inflexible</v>
      </c>
      <c r="G1021" s="167" t="s">
        <v>3687</v>
      </c>
      <c r="H1021" s="168">
        <v>1</v>
      </c>
      <c r="I1021" s="23"/>
      <c r="J1021" s="23"/>
      <c r="K1021" s="23"/>
      <c r="L1021" s="23"/>
      <c r="M1021" s="23"/>
      <c r="N1021" s="23"/>
      <c r="O1021" s="23"/>
      <c r="P1021" s="23"/>
      <c r="Q1021" s="23"/>
      <c r="R1021" s="23"/>
      <c r="S1021" s="23"/>
      <c r="T1021" s="23"/>
      <c r="U1021" s="23"/>
      <c r="V1021" s="23"/>
      <c r="W1021" s="23"/>
      <c r="X1021" s="23"/>
      <c r="Y1021" s="23"/>
      <c r="Z1021" s="23"/>
      <c r="AA1021" s="23"/>
      <c r="AB1021" s="23"/>
      <c r="AC1021" s="24"/>
      <c r="AE1021" s="35" t="s">
        <v>577</v>
      </c>
      <c r="AF1021" s="36" t="s">
        <v>4204</v>
      </c>
      <c r="AG1021" s="36"/>
      <c r="AH1021" s="36"/>
      <c r="AI1021" s="37"/>
      <c r="AK1021" s="4">
        <f t="shared" si="244"/>
        <v>0</v>
      </c>
      <c r="AL1021" s="4">
        <f t="shared" si="245"/>
        <v>0</v>
      </c>
      <c r="AM1021" s="4">
        <f t="shared" si="246"/>
        <v>0</v>
      </c>
      <c r="AN1021" s="4">
        <f t="shared" si="247"/>
        <v>0</v>
      </c>
      <c r="AO1021" s="4">
        <f t="shared" si="248"/>
        <v>0</v>
      </c>
      <c r="AQ1021" s="4">
        <f t="shared" si="249"/>
        <v>0</v>
      </c>
      <c r="AR1021" s="4">
        <f t="shared" si="250"/>
        <v>1</v>
      </c>
      <c r="AS1021" s="4">
        <f t="shared" si="251"/>
        <v>1</v>
      </c>
      <c r="AT1021" s="4">
        <f t="shared" si="252"/>
        <v>1</v>
      </c>
      <c r="AU1021" s="4">
        <f t="shared" si="253"/>
        <v>1</v>
      </c>
      <c r="AW1021" s="4">
        <f t="shared" si="254"/>
        <v>0</v>
      </c>
      <c r="AX1021" s="4">
        <f t="shared" si="255"/>
        <v>0</v>
      </c>
      <c r="AY1021" s="4">
        <f t="shared" si="256"/>
        <v>1</v>
      </c>
      <c r="BA1021" s="4">
        <f t="shared" si="257"/>
        <v>1</v>
      </c>
    </row>
    <row r="1022" spans="2:53" ht="14.5" customHeight="1" x14ac:dyDescent="0.35">
      <c r="B1022" s="47" t="s">
        <v>1315</v>
      </c>
      <c r="C1022" s="73"/>
      <c r="D1022" s="74">
        <v>45332</v>
      </c>
      <c r="E1022" s="74" t="str">
        <f t="shared" ca="1" si="242"/>
        <v>Yes</v>
      </c>
      <c r="F1022" s="54" t="str">
        <f t="shared" si="243"/>
        <v>3. All Roles Work Inflexible</v>
      </c>
      <c r="G1022" s="167" t="s">
        <v>1316</v>
      </c>
      <c r="H1022" s="168">
        <v>1</v>
      </c>
      <c r="I1022" s="23"/>
      <c r="J1022" s="23"/>
      <c r="K1022" s="23"/>
      <c r="L1022" s="23"/>
      <c r="M1022" s="23"/>
      <c r="N1022" s="23"/>
      <c r="O1022" s="23"/>
      <c r="P1022" s="23"/>
      <c r="Q1022" s="23"/>
      <c r="R1022" s="23"/>
      <c r="S1022" s="23">
        <v>1</v>
      </c>
      <c r="T1022" s="23"/>
      <c r="U1022" s="23"/>
      <c r="V1022" s="23"/>
      <c r="W1022" s="23"/>
      <c r="X1022" s="23"/>
      <c r="Y1022" s="23"/>
      <c r="Z1022" s="23"/>
      <c r="AA1022" s="23"/>
      <c r="AB1022" s="23"/>
      <c r="AC1022" s="24"/>
      <c r="AE1022" s="35" t="s">
        <v>577</v>
      </c>
      <c r="AF1022" s="36"/>
      <c r="AG1022" s="36"/>
      <c r="AH1022" s="36"/>
      <c r="AI1022" s="37"/>
      <c r="AK1022" s="4">
        <f t="shared" si="244"/>
        <v>0</v>
      </c>
      <c r="AL1022" s="4">
        <f t="shared" si="245"/>
        <v>0</v>
      </c>
      <c r="AM1022" s="4">
        <f t="shared" si="246"/>
        <v>0</v>
      </c>
      <c r="AN1022" s="4">
        <f t="shared" si="247"/>
        <v>0</v>
      </c>
      <c r="AO1022" s="4">
        <f t="shared" si="248"/>
        <v>0</v>
      </c>
      <c r="AQ1022" s="4">
        <f t="shared" si="249"/>
        <v>0</v>
      </c>
      <c r="AR1022" s="4">
        <f t="shared" si="250"/>
        <v>1</v>
      </c>
      <c r="AS1022" s="4">
        <f t="shared" si="251"/>
        <v>1</v>
      </c>
      <c r="AT1022" s="4">
        <f t="shared" si="252"/>
        <v>1</v>
      </c>
      <c r="AU1022" s="4">
        <f t="shared" si="253"/>
        <v>1</v>
      </c>
      <c r="AW1022" s="4">
        <f t="shared" si="254"/>
        <v>0</v>
      </c>
      <c r="AX1022" s="4">
        <f t="shared" si="255"/>
        <v>0</v>
      </c>
      <c r="AY1022" s="4">
        <f t="shared" si="256"/>
        <v>1</v>
      </c>
      <c r="BA1022" s="4">
        <f t="shared" si="257"/>
        <v>1</v>
      </c>
    </row>
    <row r="1023" spans="2:53" ht="14.5" customHeight="1" x14ac:dyDescent="0.35">
      <c r="B1023" s="47" t="s">
        <v>1317</v>
      </c>
      <c r="C1023" s="73"/>
      <c r="D1023" s="74">
        <v>45332</v>
      </c>
      <c r="E1023" s="74" t="str">
        <f t="shared" ca="1" si="242"/>
        <v>Yes</v>
      </c>
      <c r="F1023" s="54" t="str">
        <f t="shared" si="243"/>
        <v>3. All Roles Work Inflexible</v>
      </c>
      <c r="G1023" s="167" t="s">
        <v>1318</v>
      </c>
      <c r="H1023" s="168">
        <v>1</v>
      </c>
      <c r="I1023" s="23"/>
      <c r="J1023" s="23"/>
      <c r="K1023" s="23"/>
      <c r="L1023" s="23"/>
      <c r="M1023" s="23"/>
      <c r="N1023" s="23"/>
      <c r="O1023" s="23"/>
      <c r="P1023" s="23"/>
      <c r="Q1023" s="23"/>
      <c r="R1023" s="23"/>
      <c r="S1023" s="23">
        <v>1</v>
      </c>
      <c r="T1023" s="23"/>
      <c r="U1023" s="23"/>
      <c r="V1023" s="23"/>
      <c r="W1023" s="23"/>
      <c r="X1023" s="23"/>
      <c r="Y1023" s="23"/>
      <c r="Z1023" s="23"/>
      <c r="AA1023" s="23"/>
      <c r="AB1023" s="23"/>
      <c r="AC1023" s="24"/>
      <c r="AE1023" s="35" t="s">
        <v>1060</v>
      </c>
      <c r="AF1023" s="36"/>
      <c r="AG1023" s="36"/>
      <c r="AH1023" s="36"/>
      <c r="AI1023" s="37"/>
      <c r="AK1023" s="4">
        <f t="shared" si="244"/>
        <v>0</v>
      </c>
      <c r="AL1023" s="4">
        <f t="shared" si="245"/>
        <v>0</v>
      </c>
      <c r="AM1023" s="4">
        <f t="shared" si="246"/>
        <v>0</v>
      </c>
      <c r="AN1023" s="4">
        <f t="shared" si="247"/>
        <v>0</v>
      </c>
      <c r="AO1023" s="4">
        <f t="shared" si="248"/>
        <v>0</v>
      </c>
      <c r="AQ1023" s="4">
        <f t="shared" si="249"/>
        <v>0</v>
      </c>
      <c r="AR1023" s="4">
        <f t="shared" si="250"/>
        <v>1</v>
      </c>
      <c r="AS1023" s="4">
        <f t="shared" si="251"/>
        <v>1</v>
      </c>
      <c r="AT1023" s="4">
        <f t="shared" si="252"/>
        <v>1</v>
      </c>
      <c r="AU1023" s="4">
        <f t="shared" si="253"/>
        <v>1</v>
      </c>
      <c r="AW1023" s="4">
        <f t="shared" si="254"/>
        <v>0</v>
      </c>
      <c r="AX1023" s="4">
        <f t="shared" si="255"/>
        <v>0</v>
      </c>
      <c r="AY1023" s="4">
        <f t="shared" si="256"/>
        <v>1</v>
      </c>
      <c r="BA1023" s="4">
        <f t="shared" si="257"/>
        <v>1</v>
      </c>
    </row>
    <row r="1024" spans="2:53" ht="14.5" customHeight="1" x14ac:dyDescent="0.35">
      <c r="B1024" s="47" t="s">
        <v>2849</v>
      </c>
      <c r="C1024" s="73" t="s">
        <v>3474</v>
      </c>
      <c r="D1024" s="74">
        <v>45332</v>
      </c>
      <c r="E1024" s="74" t="str">
        <f t="shared" ca="1" si="242"/>
        <v>Yes</v>
      </c>
      <c r="F1024" s="54" t="str">
        <f t="shared" si="243"/>
        <v>3. All Roles Work Inflexible</v>
      </c>
      <c r="G1024" s="167" t="s">
        <v>4689</v>
      </c>
      <c r="H1024" s="168">
        <v>1</v>
      </c>
      <c r="I1024" s="23"/>
      <c r="J1024" s="23"/>
      <c r="K1024" s="23"/>
      <c r="L1024" s="23"/>
      <c r="M1024" s="23"/>
      <c r="N1024" s="23"/>
      <c r="O1024" s="23"/>
      <c r="P1024" s="23"/>
      <c r="Q1024" s="23"/>
      <c r="R1024" s="23"/>
      <c r="S1024" s="23"/>
      <c r="T1024" s="23"/>
      <c r="U1024" s="23"/>
      <c r="V1024" s="23"/>
      <c r="W1024" s="23"/>
      <c r="X1024" s="23"/>
      <c r="Y1024" s="23"/>
      <c r="Z1024" s="23"/>
      <c r="AA1024" s="23"/>
      <c r="AB1024" s="23"/>
      <c r="AC1024" s="24"/>
      <c r="AE1024" s="35" t="s">
        <v>1571</v>
      </c>
      <c r="AF1024" s="36" t="s">
        <v>4204</v>
      </c>
      <c r="AG1024" s="36"/>
      <c r="AH1024" s="36"/>
      <c r="AI1024" s="37"/>
      <c r="AK1024" s="4">
        <f t="shared" si="244"/>
        <v>0</v>
      </c>
      <c r="AL1024" s="4">
        <f t="shared" si="245"/>
        <v>0</v>
      </c>
      <c r="AM1024" s="4">
        <f t="shared" si="246"/>
        <v>0</v>
      </c>
      <c r="AN1024" s="4">
        <f t="shared" si="247"/>
        <v>0</v>
      </c>
      <c r="AO1024" s="4">
        <f t="shared" si="248"/>
        <v>0</v>
      </c>
      <c r="AQ1024" s="4">
        <f t="shared" si="249"/>
        <v>0</v>
      </c>
      <c r="AR1024" s="4">
        <f t="shared" si="250"/>
        <v>1</v>
      </c>
      <c r="AS1024" s="4">
        <f t="shared" si="251"/>
        <v>1</v>
      </c>
      <c r="AT1024" s="4">
        <f t="shared" si="252"/>
        <v>1</v>
      </c>
      <c r="AU1024" s="4">
        <f t="shared" si="253"/>
        <v>1</v>
      </c>
      <c r="AW1024" s="4">
        <f t="shared" si="254"/>
        <v>0</v>
      </c>
      <c r="AX1024" s="4">
        <f t="shared" si="255"/>
        <v>0</v>
      </c>
      <c r="AY1024" s="4">
        <f t="shared" si="256"/>
        <v>1</v>
      </c>
      <c r="BA1024" s="4">
        <f t="shared" si="257"/>
        <v>1</v>
      </c>
    </row>
    <row r="1025" spans="2:53" ht="14.5" customHeight="1" x14ac:dyDescent="0.35">
      <c r="B1025" s="47" t="s">
        <v>2851</v>
      </c>
      <c r="C1025" s="73" t="s">
        <v>3474</v>
      </c>
      <c r="D1025" s="74">
        <v>45332</v>
      </c>
      <c r="E1025" s="74" t="str">
        <f t="shared" ca="1" si="242"/>
        <v>Yes</v>
      </c>
      <c r="F1025" s="54" t="str">
        <f t="shared" si="243"/>
        <v>3. All Roles Work Inflexible</v>
      </c>
      <c r="G1025" s="167" t="s">
        <v>4690</v>
      </c>
      <c r="H1025" s="168">
        <v>6</v>
      </c>
      <c r="I1025" s="23"/>
      <c r="J1025" s="23"/>
      <c r="K1025" s="23"/>
      <c r="L1025" s="23"/>
      <c r="M1025" s="23"/>
      <c r="N1025" s="23"/>
      <c r="O1025" s="23"/>
      <c r="P1025" s="23"/>
      <c r="Q1025" s="23"/>
      <c r="R1025" s="23"/>
      <c r="S1025" s="23"/>
      <c r="T1025" s="23"/>
      <c r="U1025" s="23"/>
      <c r="V1025" s="23"/>
      <c r="W1025" s="23"/>
      <c r="X1025" s="23"/>
      <c r="Y1025" s="23"/>
      <c r="Z1025" s="23"/>
      <c r="AA1025" s="23"/>
      <c r="AB1025" s="23"/>
      <c r="AC1025" s="24"/>
      <c r="AE1025" s="35" t="s">
        <v>890</v>
      </c>
      <c r="AF1025" s="36" t="s">
        <v>4204</v>
      </c>
      <c r="AG1025" s="36"/>
      <c r="AH1025" s="36"/>
      <c r="AI1025" s="37"/>
      <c r="AK1025" s="4">
        <f t="shared" si="244"/>
        <v>0</v>
      </c>
      <c r="AL1025" s="4">
        <f t="shared" si="245"/>
        <v>0</v>
      </c>
      <c r="AM1025" s="4">
        <f t="shared" si="246"/>
        <v>0</v>
      </c>
      <c r="AN1025" s="4">
        <f t="shared" si="247"/>
        <v>0</v>
      </c>
      <c r="AO1025" s="4">
        <f t="shared" si="248"/>
        <v>0</v>
      </c>
      <c r="AQ1025" s="4">
        <f t="shared" si="249"/>
        <v>0</v>
      </c>
      <c r="AR1025" s="4">
        <f t="shared" si="250"/>
        <v>1</v>
      </c>
      <c r="AS1025" s="4">
        <f t="shared" si="251"/>
        <v>1</v>
      </c>
      <c r="AT1025" s="4">
        <f t="shared" si="252"/>
        <v>1</v>
      </c>
      <c r="AU1025" s="4">
        <f t="shared" si="253"/>
        <v>1</v>
      </c>
      <c r="AW1025" s="4">
        <f t="shared" si="254"/>
        <v>0</v>
      </c>
      <c r="AX1025" s="4">
        <f t="shared" si="255"/>
        <v>0</v>
      </c>
      <c r="AY1025" s="4">
        <f t="shared" si="256"/>
        <v>1</v>
      </c>
      <c r="BA1025" s="4">
        <f t="shared" si="257"/>
        <v>1</v>
      </c>
    </row>
    <row r="1026" spans="2:53" ht="14.5" customHeight="1" x14ac:dyDescent="0.35">
      <c r="B1026" s="47" t="s">
        <v>2853</v>
      </c>
      <c r="C1026" s="73" t="s">
        <v>3474</v>
      </c>
      <c r="D1026" s="74">
        <v>45332</v>
      </c>
      <c r="E1026" s="74" t="str">
        <f t="shared" ca="1" si="242"/>
        <v>Yes</v>
      </c>
      <c r="F1026" s="54" t="str">
        <f t="shared" si="243"/>
        <v>3. All Roles Work Inflexible</v>
      </c>
      <c r="G1026" s="167" t="s">
        <v>3690</v>
      </c>
      <c r="H1026" s="168">
        <v>1</v>
      </c>
      <c r="I1026" s="23"/>
      <c r="J1026" s="23"/>
      <c r="K1026" s="23"/>
      <c r="L1026" s="23"/>
      <c r="M1026" s="23"/>
      <c r="N1026" s="23"/>
      <c r="O1026" s="23"/>
      <c r="P1026" s="23"/>
      <c r="Q1026" s="23"/>
      <c r="R1026" s="23"/>
      <c r="S1026" s="23"/>
      <c r="T1026" s="23"/>
      <c r="U1026" s="23"/>
      <c r="V1026" s="23"/>
      <c r="W1026" s="23"/>
      <c r="X1026" s="23"/>
      <c r="Y1026" s="23"/>
      <c r="Z1026" s="23"/>
      <c r="AA1026" s="23"/>
      <c r="AB1026" s="23"/>
      <c r="AC1026" s="24"/>
      <c r="AE1026" s="35" t="s">
        <v>4263</v>
      </c>
      <c r="AF1026" s="36" t="s">
        <v>4204</v>
      </c>
      <c r="AG1026" s="36"/>
      <c r="AH1026" s="36"/>
      <c r="AI1026" s="37"/>
      <c r="AK1026" s="4">
        <f t="shared" si="244"/>
        <v>0</v>
      </c>
      <c r="AL1026" s="4">
        <f t="shared" si="245"/>
        <v>0</v>
      </c>
      <c r="AM1026" s="4">
        <f t="shared" si="246"/>
        <v>0</v>
      </c>
      <c r="AN1026" s="4">
        <f t="shared" si="247"/>
        <v>0</v>
      </c>
      <c r="AO1026" s="4">
        <f t="shared" si="248"/>
        <v>0</v>
      </c>
      <c r="AQ1026" s="4">
        <f t="shared" si="249"/>
        <v>0</v>
      </c>
      <c r="AR1026" s="4">
        <f t="shared" si="250"/>
        <v>1</v>
      </c>
      <c r="AS1026" s="4">
        <f t="shared" si="251"/>
        <v>1</v>
      </c>
      <c r="AT1026" s="4">
        <f t="shared" si="252"/>
        <v>1</v>
      </c>
      <c r="AU1026" s="4">
        <f t="shared" si="253"/>
        <v>1</v>
      </c>
      <c r="AW1026" s="4">
        <f t="shared" si="254"/>
        <v>0</v>
      </c>
      <c r="AX1026" s="4">
        <f t="shared" si="255"/>
        <v>0</v>
      </c>
      <c r="AY1026" s="4">
        <f t="shared" si="256"/>
        <v>1</v>
      </c>
      <c r="BA1026" s="4">
        <f t="shared" si="257"/>
        <v>1</v>
      </c>
    </row>
    <row r="1027" spans="2:53" ht="14.5" customHeight="1" x14ac:dyDescent="0.35">
      <c r="B1027" s="47" t="s">
        <v>2854</v>
      </c>
      <c r="C1027" s="73" t="s">
        <v>3474</v>
      </c>
      <c r="D1027" s="74">
        <v>45332</v>
      </c>
      <c r="E1027" s="74" t="str">
        <f t="shared" ca="1" si="242"/>
        <v>Yes</v>
      </c>
      <c r="F1027" s="54" t="str">
        <f t="shared" si="243"/>
        <v>3. All Roles Work Inflexible</v>
      </c>
      <c r="G1027" s="167" t="s">
        <v>4691</v>
      </c>
      <c r="H1027" s="168">
        <v>1</v>
      </c>
      <c r="I1027" s="23"/>
      <c r="J1027" s="23"/>
      <c r="K1027" s="23"/>
      <c r="L1027" s="23"/>
      <c r="M1027" s="23"/>
      <c r="N1027" s="23"/>
      <c r="O1027" s="23"/>
      <c r="P1027" s="23"/>
      <c r="Q1027" s="23"/>
      <c r="R1027" s="23"/>
      <c r="S1027" s="23"/>
      <c r="T1027" s="23"/>
      <c r="U1027" s="23"/>
      <c r="V1027" s="23"/>
      <c r="W1027" s="23"/>
      <c r="X1027" s="23"/>
      <c r="Y1027" s="23"/>
      <c r="Z1027" s="23"/>
      <c r="AA1027" s="23"/>
      <c r="AB1027" s="23"/>
      <c r="AC1027" s="24"/>
      <c r="AE1027" s="35" t="s">
        <v>4213</v>
      </c>
      <c r="AF1027" s="36" t="s">
        <v>4204</v>
      </c>
      <c r="AG1027" s="36"/>
      <c r="AH1027" s="36"/>
      <c r="AI1027" s="37"/>
      <c r="AK1027" s="4">
        <f t="shared" si="244"/>
        <v>0</v>
      </c>
      <c r="AL1027" s="4">
        <f t="shared" si="245"/>
        <v>0</v>
      </c>
      <c r="AM1027" s="4">
        <f t="shared" si="246"/>
        <v>0</v>
      </c>
      <c r="AN1027" s="4">
        <f t="shared" si="247"/>
        <v>0</v>
      </c>
      <c r="AO1027" s="4">
        <f t="shared" si="248"/>
        <v>0</v>
      </c>
      <c r="AQ1027" s="4">
        <f t="shared" si="249"/>
        <v>0</v>
      </c>
      <c r="AR1027" s="4">
        <f t="shared" si="250"/>
        <v>1</v>
      </c>
      <c r="AS1027" s="4">
        <f t="shared" si="251"/>
        <v>1</v>
      </c>
      <c r="AT1027" s="4">
        <f t="shared" si="252"/>
        <v>1</v>
      </c>
      <c r="AU1027" s="4">
        <f t="shared" si="253"/>
        <v>1</v>
      </c>
      <c r="AW1027" s="4">
        <f t="shared" si="254"/>
        <v>0</v>
      </c>
      <c r="AX1027" s="4">
        <f t="shared" si="255"/>
        <v>0</v>
      </c>
      <c r="AY1027" s="4">
        <f t="shared" si="256"/>
        <v>1</v>
      </c>
      <c r="BA1027" s="4">
        <f t="shared" si="257"/>
        <v>1</v>
      </c>
    </row>
    <row r="1028" spans="2:53" ht="14.5" customHeight="1" x14ac:dyDescent="0.35">
      <c r="B1028" s="47" t="s">
        <v>1319</v>
      </c>
      <c r="C1028" s="73"/>
      <c r="D1028" s="74">
        <v>45332</v>
      </c>
      <c r="E1028" s="74" t="str">
        <f t="shared" ca="1" si="242"/>
        <v>Yes</v>
      </c>
      <c r="F1028" s="54" t="str">
        <f t="shared" si="243"/>
        <v>3. All Roles Work Inflexible</v>
      </c>
      <c r="G1028" s="167" t="s">
        <v>1320</v>
      </c>
      <c r="H1028" s="168">
        <v>13</v>
      </c>
      <c r="I1028" s="23"/>
      <c r="J1028" s="23"/>
      <c r="K1028" s="23">
        <v>4</v>
      </c>
      <c r="L1028" s="23"/>
      <c r="M1028" s="23"/>
      <c r="N1028" s="23"/>
      <c r="O1028" s="23"/>
      <c r="P1028" s="23"/>
      <c r="Q1028" s="23">
        <v>3</v>
      </c>
      <c r="R1028" s="23">
        <v>2</v>
      </c>
      <c r="S1028" s="23"/>
      <c r="T1028" s="23">
        <v>1</v>
      </c>
      <c r="U1028" s="23"/>
      <c r="V1028" s="23"/>
      <c r="W1028" s="23"/>
      <c r="X1028" s="23"/>
      <c r="Y1028" s="23"/>
      <c r="Z1028" s="23"/>
      <c r="AA1028" s="23"/>
      <c r="AB1028" s="23">
        <v>1</v>
      </c>
      <c r="AC1028" s="24"/>
      <c r="AE1028" s="35" t="s">
        <v>1231</v>
      </c>
      <c r="AF1028" s="36"/>
      <c r="AG1028" s="36"/>
      <c r="AH1028" s="36"/>
      <c r="AI1028" s="37"/>
      <c r="AK1028" s="4">
        <f t="shared" si="244"/>
        <v>0</v>
      </c>
      <c r="AL1028" s="4">
        <f t="shared" si="245"/>
        <v>0</v>
      </c>
      <c r="AM1028" s="4">
        <f t="shared" si="246"/>
        <v>0</v>
      </c>
      <c r="AN1028" s="4">
        <f t="shared" si="247"/>
        <v>0</v>
      </c>
      <c r="AO1028" s="4">
        <f t="shared" si="248"/>
        <v>0</v>
      </c>
      <c r="AQ1028" s="4">
        <f t="shared" si="249"/>
        <v>0</v>
      </c>
      <c r="AR1028" s="4">
        <f t="shared" si="250"/>
        <v>1</v>
      </c>
      <c r="AS1028" s="4">
        <f t="shared" si="251"/>
        <v>1</v>
      </c>
      <c r="AT1028" s="4">
        <f t="shared" si="252"/>
        <v>1</v>
      </c>
      <c r="AU1028" s="4">
        <f t="shared" si="253"/>
        <v>1</v>
      </c>
      <c r="AW1028" s="4">
        <f t="shared" si="254"/>
        <v>0</v>
      </c>
      <c r="AX1028" s="4">
        <f t="shared" si="255"/>
        <v>0</v>
      </c>
      <c r="AY1028" s="4">
        <f t="shared" si="256"/>
        <v>1</v>
      </c>
      <c r="BA1028" s="4">
        <f t="shared" si="257"/>
        <v>1</v>
      </c>
    </row>
    <row r="1029" spans="2:53" ht="14.5" customHeight="1" x14ac:dyDescent="0.35">
      <c r="B1029" s="47" t="s">
        <v>2855</v>
      </c>
      <c r="C1029" s="73" t="s">
        <v>3474</v>
      </c>
      <c r="D1029" s="74">
        <v>45332</v>
      </c>
      <c r="E1029" s="74" t="str">
        <f t="shared" ca="1" si="242"/>
        <v>Yes</v>
      </c>
      <c r="F1029" s="54" t="str">
        <f t="shared" si="243"/>
        <v>3. All Roles Work Inflexible</v>
      </c>
      <c r="G1029" s="167" t="s">
        <v>3692</v>
      </c>
      <c r="H1029" s="168">
        <v>1</v>
      </c>
      <c r="I1029" s="23"/>
      <c r="J1029" s="23"/>
      <c r="K1029" s="23"/>
      <c r="L1029" s="23"/>
      <c r="M1029" s="23"/>
      <c r="N1029" s="23"/>
      <c r="O1029" s="23"/>
      <c r="P1029" s="23"/>
      <c r="Q1029" s="23"/>
      <c r="R1029" s="23"/>
      <c r="S1029" s="23"/>
      <c r="T1029" s="23"/>
      <c r="U1029" s="23"/>
      <c r="V1029" s="23"/>
      <c r="W1029" s="23"/>
      <c r="X1029" s="23"/>
      <c r="Y1029" s="23"/>
      <c r="Z1029" s="23"/>
      <c r="AA1029" s="23"/>
      <c r="AB1029" s="23"/>
      <c r="AC1029" s="24"/>
      <c r="AE1029" s="35" t="s">
        <v>657</v>
      </c>
      <c r="AF1029" s="36" t="s">
        <v>4204</v>
      </c>
      <c r="AG1029" s="36"/>
      <c r="AH1029" s="36"/>
      <c r="AI1029" s="37"/>
      <c r="AK1029" s="4">
        <f t="shared" si="244"/>
        <v>0</v>
      </c>
      <c r="AL1029" s="4">
        <f t="shared" si="245"/>
        <v>0</v>
      </c>
      <c r="AM1029" s="4">
        <f t="shared" si="246"/>
        <v>0</v>
      </c>
      <c r="AN1029" s="4">
        <f t="shared" si="247"/>
        <v>0</v>
      </c>
      <c r="AO1029" s="4">
        <f t="shared" si="248"/>
        <v>0</v>
      </c>
      <c r="AQ1029" s="4">
        <f t="shared" si="249"/>
        <v>0</v>
      </c>
      <c r="AR1029" s="4">
        <f t="shared" si="250"/>
        <v>1</v>
      </c>
      <c r="AS1029" s="4">
        <f t="shared" si="251"/>
        <v>1</v>
      </c>
      <c r="AT1029" s="4">
        <f t="shared" si="252"/>
        <v>1</v>
      </c>
      <c r="AU1029" s="4">
        <f t="shared" si="253"/>
        <v>1</v>
      </c>
      <c r="AW1029" s="4">
        <f t="shared" si="254"/>
        <v>0</v>
      </c>
      <c r="AX1029" s="4">
        <f t="shared" si="255"/>
        <v>0</v>
      </c>
      <c r="AY1029" s="4">
        <f t="shared" si="256"/>
        <v>1</v>
      </c>
      <c r="BA1029" s="4">
        <f t="shared" si="257"/>
        <v>1</v>
      </c>
    </row>
    <row r="1030" spans="2:53" ht="14.5" customHeight="1" x14ac:dyDescent="0.35">
      <c r="B1030" s="47" t="s">
        <v>2856</v>
      </c>
      <c r="C1030" s="73" t="s">
        <v>3474</v>
      </c>
      <c r="D1030" s="74">
        <v>45332</v>
      </c>
      <c r="E1030" s="74" t="str">
        <f t="shared" ca="1" si="242"/>
        <v>Yes</v>
      </c>
      <c r="F1030" s="54" t="str">
        <f t="shared" si="243"/>
        <v>3. All Roles Work Inflexible</v>
      </c>
      <c r="G1030" s="167" t="s">
        <v>3693</v>
      </c>
      <c r="H1030" s="168">
        <v>1</v>
      </c>
      <c r="I1030" s="23"/>
      <c r="J1030" s="23"/>
      <c r="K1030" s="23"/>
      <c r="L1030" s="23"/>
      <c r="M1030" s="23"/>
      <c r="N1030" s="23"/>
      <c r="O1030" s="23"/>
      <c r="P1030" s="23"/>
      <c r="Q1030" s="23"/>
      <c r="R1030" s="23"/>
      <c r="S1030" s="23"/>
      <c r="T1030" s="23"/>
      <c r="U1030" s="23"/>
      <c r="V1030" s="23"/>
      <c r="W1030" s="23"/>
      <c r="X1030" s="23"/>
      <c r="Y1030" s="23"/>
      <c r="Z1030" s="23"/>
      <c r="AA1030" s="23"/>
      <c r="AB1030" s="23"/>
      <c r="AC1030" s="24"/>
      <c r="AE1030" s="35" t="s">
        <v>637</v>
      </c>
      <c r="AF1030" s="36" t="s">
        <v>4204</v>
      </c>
      <c r="AG1030" s="36"/>
      <c r="AH1030" s="36"/>
      <c r="AI1030" s="37"/>
      <c r="AK1030" s="4">
        <f t="shared" si="244"/>
        <v>0</v>
      </c>
      <c r="AL1030" s="4">
        <f t="shared" si="245"/>
        <v>0</v>
      </c>
      <c r="AM1030" s="4">
        <f t="shared" si="246"/>
        <v>0</v>
      </c>
      <c r="AN1030" s="4">
        <f t="shared" si="247"/>
        <v>0</v>
      </c>
      <c r="AO1030" s="4">
        <f t="shared" si="248"/>
        <v>0</v>
      </c>
      <c r="AQ1030" s="4">
        <f t="shared" si="249"/>
        <v>0</v>
      </c>
      <c r="AR1030" s="4">
        <f t="shared" si="250"/>
        <v>1</v>
      </c>
      <c r="AS1030" s="4">
        <f t="shared" si="251"/>
        <v>1</v>
      </c>
      <c r="AT1030" s="4">
        <f t="shared" si="252"/>
        <v>1</v>
      </c>
      <c r="AU1030" s="4">
        <f t="shared" si="253"/>
        <v>1</v>
      </c>
      <c r="AW1030" s="4">
        <f t="shared" si="254"/>
        <v>0</v>
      </c>
      <c r="AX1030" s="4">
        <f t="shared" si="255"/>
        <v>0</v>
      </c>
      <c r="AY1030" s="4">
        <f t="shared" si="256"/>
        <v>1</v>
      </c>
      <c r="BA1030" s="4">
        <f t="shared" si="257"/>
        <v>1</v>
      </c>
    </row>
    <row r="1031" spans="2:53" ht="14.5" customHeight="1" x14ac:dyDescent="0.35">
      <c r="B1031" s="47" t="s">
        <v>1321</v>
      </c>
      <c r="C1031" s="73"/>
      <c r="D1031" s="74">
        <v>45332</v>
      </c>
      <c r="E1031" s="74" t="str">
        <f t="shared" ca="1" si="242"/>
        <v>Yes</v>
      </c>
      <c r="F1031" s="54" t="str">
        <f t="shared" si="243"/>
        <v>3. All Roles Work Inflexible</v>
      </c>
      <c r="G1031" s="167" t="s">
        <v>1322</v>
      </c>
      <c r="H1031" s="168">
        <v>1</v>
      </c>
      <c r="I1031" s="23"/>
      <c r="J1031" s="23"/>
      <c r="K1031" s="23"/>
      <c r="L1031" s="23"/>
      <c r="M1031" s="23"/>
      <c r="N1031" s="23"/>
      <c r="O1031" s="23"/>
      <c r="P1031" s="23"/>
      <c r="Q1031" s="23"/>
      <c r="R1031" s="23"/>
      <c r="S1031" s="23">
        <v>1</v>
      </c>
      <c r="T1031" s="23"/>
      <c r="U1031" s="23"/>
      <c r="V1031" s="23"/>
      <c r="W1031" s="23"/>
      <c r="X1031" s="23"/>
      <c r="Y1031" s="23"/>
      <c r="Z1031" s="23"/>
      <c r="AA1031" s="23"/>
      <c r="AB1031" s="23"/>
      <c r="AC1031" s="24"/>
      <c r="AE1031" s="35" t="s">
        <v>587</v>
      </c>
      <c r="AF1031" s="36"/>
      <c r="AG1031" s="36"/>
      <c r="AH1031" s="36"/>
      <c r="AI1031" s="37"/>
      <c r="AK1031" s="4">
        <f t="shared" si="244"/>
        <v>0</v>
      </c>
      <c r="AL1031" s="4">
        <f t="shared" si="245"/>
        <v>0</v>
      </c>
      <c r="AM1031" s="4">
        <f t="shared" si="246"/>
        <v>0</v>
      </c>
      <c r="AN1031" s="4">
        <f t="shared" si="247"/>
        <v>0</v>
      </c>
      <c r="AO1031" s="4">
        <f t="shared" si="248"/>
        <v>0</v>
      </c>
      <c r="AQ1031" s="4">
        <f t="shared" si="249"/>
        <v>0</v>
      </c>
      <c r="AR1031" s="4">
        <f t="shared" si="250"/>
        <v>1</v>
      </c>
      <c r="AS1031" s="4">
        <f t="shared" si="251"/>
        <v>1</v>
      </c>
      <c r="AT1031" s="4">
        <f t="shared" si="252"/>
        <v>1</v>
      </c>
      <c r="AU1031" s="4">
        <f t="shared" si="253"/>
        <v>1</v>
      </c>
      <c r="AW1031" s="4">
        <f t="shared" si="254"/>
        <v>0</v>
      </c>
      <c r="AX1031" s="4">
        <f t="shared" si="255"/>
        <v>0</v>
      </c>
      <c r="AY1031" s="4">
        <f t="shared" si="256"/>
        <v>1</v>
      </c>
      <c r="BA1031" s="4">
        <f t="shared" si="257"/>
        <v>1</v>
      </c>
    </row>
    <row r="1032" spans="2:53" ht="14.5" customHeight="1" x14ac:dyDescent="0.35">
      <c r="B1032" s="47" t="s">
        <v>2857</v>
      </c>
      <c r="C1032" s="73" t="s">
        <v>3474</v>
      </c>
      <c r="D1032" s="74">
        <v>45332</v>
      </c>
      <c r="E1032" s="74" t="str">
        <f t="shared" ca="1" si="242"/>
        <v>Yes</v>
      </c>
      <c r="F1032" s="54" t="str">
        <f t="shared" si="243"/>
        <v>3. All Roles Work Inflexible</v>
      </c>
      <c r="G1032" s="167" t="s">
        <v>4692</v>
      </c>
      <c r="H1032" s="168">
        <v>1</v>
      </c>
      <c r="I1032" s="23"/>
      <c r="J1032" s="23"/>
      <c r="K1032" s="23"/>
      <c r="L1032" s="23"/>
      <c r="M1032" s="23"/>
      <c r="N1032" s="23"/>
      <c r="O1032" s="23"/>
      <c r="P1032" s="23"/>
      <c r="Q1032" s="23"/>
      <c r="R1032" s="23"/>
      <c r="S1032" s="23"/>
      <c r="T1032" s="23"/>
      <c r="U1032" s="23"/>
      <c r="V1032" s="23"/>
      <c r="W1032" s="23"/>
      <c r="X1032" s="23"/>
      <c r="Y1032" s="23"/>
      <c r="Z1032" s="23"/>
      <c r="AA1032" s="23"/>
      <c r="AB1032" s="23"/>
      <c r="AC1032" s="24"/>
      <c r="AE1032" s="35" t="s">
        <v>612</v>
      </c>
      <c r="AF1032" s="36" t="s">
        <v>4204</v>
      </c>
      <c r="AG1032" s="36"/>
      <c r="AH1032" s="36"/>
      <c r="AI1032" s="37"/>
      <c r="AK1032" s="4">
        <f t="shared" si="244"/>
        <v>0</v>
      </c>
      <c r="AL1032" s="4">
        <f t="shared" si="245"/>
        <v>0</v>
      </c>
      <c r="AM1032" s="4">
        <f t="shared" si="246"/>
        <v>0</v>
      </c>
      <c r="AN1032" s="4">
        <f t="shared" si="247"/>
        <v>0</v>
      </c>
      <c r="AO1032" s="4">
        <f t="shared" si="248"/>
        <v>0</v>
      </c>
      <c r="AQ1032" s="4">
        <f t="shared" si="249"/>
        <v>0</v>
      </c>
      <c r="AR1032" s="4">
        <f t="shared" si="250"/>
        <v>1</v>
      </c>
      <c r="AS1032" s="4">
        <f t="shared" si="251"/>
        <v>1</v>
      </c>
      <c r="AT1032" s="4">
        <f t="shared" si="252"/>
        <v>1</v>
      </c>
      <c r="AU1032" s="4">
        <f t="shared" si="253"/>
        <v>1</v>
      </c>
      <c r="AW1032" s="4">
        <f t="shared" si="254"/>
        <v>0</v>
      </c>
      <c r="AX1032" s="4">
        <f t="shared" si="255"/>
        <v>0</v>
      </c>
      <c r="AY1032" s="4">
        <f t="shared" si="256"/>
        <v>1</v>
      </c>
      <c r="BA1032" s="4">
        <f t="shared" si="257"/>
        <v>1</v>
      </c>
    </row>
    <row r="1033" spans="2:53" ht="14.5" customHeight="1" x14ac:dyDescent="0.35">
      <c r="B1033" s="47" t="s">
        <v>2514</v>
      </c>
      <c r="C1033" s="73"/>
      <c r="D1033" s="74">
        <v>45332</v>
      </c>
      <c r="E1033" s="74" t="str">
        <f t="shared" ca="1" si="242"/>
        <v>Yes</v>
      </c>
      <c r="F1033" s="54" t="str">
        <f t="shared" si="243"/>
        <v>3. All Roles Work Inflexible</v>
      </c>
      <c r="G1033" s="167" t="s">
        <v>2516</v>
      </c>
      <c r="H1033" s="168">
        <v>1</v>
      </c>
      <c r="I1033" s="23"/>
      <c r="J1033" s="23"/>
      <c r="K1033" s="23"/>
      <c r="L1033" s="23"/>
      <c r="M1033" s="23"/>
      <c r="N1033" s="23"/>
      <c r="O1033" s="23"/>
      <c r="P1033" s="23"/>
      <c r="Q1033" s="23"/>
      <c r="R1033" s="23"/>
      <c r="S1033" s="23">
        <v>1</v>
      </c>
      <c r="T1033" s="23"/>
      <c r="U1033" s="23"/>
      <c r="V1033" s="23"/>
      <c r="W1033" s="23"/>
      <c r="X1033" s="23"/>
      <c r="Y1033" s="23"/>
      <c r="Z1033" s="23"/>
      <c r="AA1033" s="23"/>
      <c r="AB1033" s="23"/>
      <c r="AC1033" s="24"/>
      <c r="AE1033" s="35" t="s">
        <v>2515</v>
      </c>
      <c r="AF1033" s="36"/>
      <c r="AG1033" s="36"/>
      <c r="AH1033" s="36"/>
      <c r="AI1033" s="37"/>
      <c r="AK1033" s="4">
        <f t="shared" si="244"/>
        <v>0</v>
      </c>
      <c r="AL1033" s="4">
        <f t="shared" si="245"/>
        <v>0</v>
      </c>
      <c r="AM1033" s="4">
        <f t="shared" si="246"/>
        <v>0</v>
      </c>
      <c r="AN1033" s="4">
        <f t="shared" si="247"/>
        <v>0</v>
      </c>
      <c r="AO1033" s="4">
        <f t="shared" si="248"/>
        <v>0</v>
      </c>
      <c r="AQ1033" s="4">
        <f t="shared" si="249"/>
        <v>0</v>
      </c>
      <c r="AR1033" s="4">
        <f t="shared" si="250"/>
        <v>1</v>
      </c>
      <c r="AS1033" s="4">
        <f t="shared" si="251"/>
        <v>1</v>
      </c>
      <c r="AT1033" s="4">
        <f t="shared" si="252"/>
        <v>1</v>
      </c>
      <c r="AU1033" s="4">
        <f t="shared" si="253"/>
        <v>1</v>
      </c>
      <c r="AW1033" s="4">
        <f t="shared" si="254"/>
        <v>0</v>
      </c>
      <c r="AX1033" s="4">
        <f t="shared" si="255"/>
        <v>0</v>
      </c>
      <c r="AY1033" s="4">
        <f t="shared" si="256"/>
        <v>1</v>
      </c>
      <c r="BA1033" s="4">
        <f t="shared" si="257"/>
        <v>1</v>
      </c>
    </row>
    <row r="1034" spans="2:53" ht="14.5" customHeight="1" x14ac:dyDescent="0.35">
      <c r="B1034" s="47" t="s">
        <v>2858</v>
      </c>
      <c r="C1034" s="73" t="s">
        <v>3474</v>
      </c>
      <c r="D1034" s="74">
        <v>45332</v>
      </c>
      <c r="E1034" s="74" t="str">
        <f t="shared" ca="1" si="242"/>
        <v>Yes</v>
      </c>
      <c r="F1034" s="54" t="str">
        <f t="shared" si="243"/>
        <v>3. All Roles Work Inflexible</v>
      </c>
      <c r="G1034" s="167" t="s">
        <v>3695</v>
      </c>
      <c r="H1034" s="168">
        <v>1</v>
      </c>
      <c r="I1034" s="23"/>
      <c r="J1034" s="23"/>
      <c r="K1034" s="23"/>
      <c r="L1034" s="23"/>
      <c r="M1034" s="23"/>
      <c r="N1034" s="23"/>
      <c r="O1034" s="23"/>
      <c r="P1034" s="23"/>
      <c r="Q1034" s="23"/>
      <c r="R1034" s="23"/>
      <c r="S1034" s="23"/>
      <c r="T1034" s="23"/>
      <c r="U1034" s="23"/>
      <c r="V1034" s="23"/>
      <c r="W1034" s="23"/>
      <c r="X1034" s="23"/>
      <c r="Y1034" s="23"/>
      <c r="Z1034" s="23"/>
      <c r="AA1034" s="23"/>
      <c r="AB1034" s="23"/>
      <c r="AC1034" s="24"/>
      <c r="AE1034" s="35" t="s">
        <v>657</v>
      </c>
      <c r="AF1034" s="36" t="s">
        <v>4204</v>
      </c>
      <c r="AG1034" s="36"/>
      <c r="AH1034" s="36"/>
      <c r="AI1034" s="37"/>
      <c r="AK1034" s="4">
        <f t="shared" si="244"/>
        <v>0</v>
      </c>
      <c r="AL1034" s="4">
        <f t="shared" si="245"/>
        <v>0</v>
      </c>
      <c r="AM1034" s="4">
        <f t="shared" si="246"/>
        <v>0</v>
      </c>
      <c r="AN1034" s="4">
        <f t="shared" si="247"/>
        <v>0</v>
      </c>
      <c r="AO1034" s="4">
        <f t="shared" si="248"/>
        <v>0</v>
      </c>
      <c r="AQ1034" s="4">
        <f t="shared" si="249"/>
        <v>0</v>
      </c>
      <c r="AR1034" s="4">
        <f t="shared" si="250"/>
        <v>1</v>
      </c>
      <c r="AS1034" s="4">
        <f t="shared" si="251"/>
        <v>1</v>
      </c>
      <c r="AT1034" s="4">
        <f t="shared" si="252"/>
        <v>1</v>
      </c>
      <c r="AU1034" s="4">
        <f t="shared" si="253"/>
        <v>1</v>
      </c>
      <c r="AW1034" s="4">
        <f t="shared" si="254"/>
        <v>0</v>
      </c>
      <c r="AX1034" s="4">
        <f t="shared" si="255"/>
        <v>0</v>
      </c>
      <c r="AY1034" s="4">
        <f t="shared" si="256"/>
        <v>1</v>
      </c>
      <c r="BA1034" s="4">
        <f t="shared" si="257"/>
        <v>1</v>
      </c>
    </row>
    <row r="1035" spans="2:53" ht="14.5" customHeight="1" x14ac:dyDescent="0.35">
      <c r="B1035" s="47" t="s">
        <v>2859</v>
      </c>
      <c r="C1035" s="73" t="s">
        <v>3474</v>
      </c>
      <c r="D1035" s="74">
        <v>45332</v>
      </c>
      <c r="E1035" s="74" t="str">
        <f t="shared" ca="1" si="242"/>
        <v>Yes</v>
      </c>
      <c r="F1035" s="54" t="str">
        <f t="shared" si="243"/>
        <v>3. All Roles Work Inflexible</v>
      </c>
      <c r="G1035" s="167" t="s">
        <v>4693</v>
      </c>
      <c r="H1035" s="168">
        <v>9</v>
      </c>
      <c r="I1035" s="23"/>
      <c r="J1035" s="23"/>
      <c r="K1035" s="23"/>
      <c r="L1035" s="23"/>
      <c r="M1035" s="23"/>
      <c r="N1035" s="23"/>
      <c r="O1035" s="23"/>
      <c r="P1035" s="23"/>
      <c r="Q1035" s="23"/>
      <c r="R1035" s="23"/>
      <c r="S1035" s="23"/>
      <c r="T1035" s="23"/>
      <c r="U1035" s="23"/>
      <c r="V1035" s="23"/>
      <c r="W1035" s="23"/>
      <c r="X1035" s="23"/>
      <c r="Y1035" s="23"/>
      <c r="Z1035" s="23"/>
      <c r="AA1035" s="23"/>
      <c r="AB1035" s="23"/>
      <c r="AC1035" s="24"/>
      <c r="AE1035" s="35" t="s">
        <v>2098</v>
      </c>
      <c r="AF1035" s="36" t="s">
        <v>4204</v>
      </c>
      <c r="AG1035" s="36"/>
      <c r="AH1035" s="36"/>
      <c r="AI1035" s="37"/>
      <c r="AK1035" s="4">
        <f t="shared" si="244"/>
        <v>0</v>
      </c>
      <c r="AL1035" s="4">
        <f t="shared" si="245"/>
        <v>0</v>
      </c>
      <c r="AM1035" s="4">
        <f t="shared" si="246"/>
        <v>0</v>
      </c>
      <c r="AN1035" s="4">
        <f t="shared" si="247"/>
        <v>0</v>
      </c>
      <c r="AO1035" s="4">
        <f t="shared" si="248"/>
        <v>0</v>
      </c>
      <c r="AQ1035" s="4">
        <f t="shared" si="249"/>
        <v>0</v>
      </c>
      <c r="AR1035" s="4">
        <f t="shared" si="250"/>
        <v>1</v>
      </c>
      <c r="AS1035" s="4">
        <f t="shared" si="251"/>
        <v>1</v>
      </c>
      <c r="AT1035" s="4">
        <f t="shared" si="252"/>
        <v>1</v>
      </c>
      <c r="AU1035" s="4">
        <f t="shared" si="253"/>
        <v>1</v>
      </c>
      <c r="AW1035" s="4">
        <f t="shared" si="254"/>
        <v>0</v>
      </c>
      <c r="AX1035" s="4">
        <f t="shared" si="255"/>
        <v>0</v>
      </c>
      <c r="AY1035" s="4">
        <f t="shared" si="256"/>
        <v>1</v>
      </c>
      <c r="BA1035" s="4">
        <f t="shared" si="257"/>
        <v>1</v>
      </c>
    </row>
    <row r="1036" spans="2:53" ht="14.5" customHeight="1" x14ac:dyDescent="0.35">
      <c r="B1036" s="47" t="s">
        <v>2453</v>
      </c>
      <c r="C1036" s="73"/>
      <c r="D1036" s="74">
        <v>45332</v>
      </c>
      <c r="E1036" s="74" t="str">
        <f t="shared" ca="1" si="242"/>
        <v>Yes</v>
      </c>
      <c r="F1036" s="54" t="str">
        <f t="shared" si="243"/>
        <v>3. All Roles Work Inflexible</v>
      </c>
      <c r="G1036" s="167" t="s">
        <v>2434</v>
      </c>
      <c r="H1036" s="168">
        <v>10</v>
      </c>
      <c r="I1036" s="23"/>
      <c r="J1036" s="23">
        <v>1</v>
      </c>
      <c r="K1036" s="23">
        <v>3</v>
      </c>
      <c r="L1036" s="23"/>
      <c r="M1036" s="23">
        <v>1</v>
      </c>
      <c r="N1036" s="23"/>
      <c r="O1036" s="23"/>
      <c r="P1036" s="23"/>
      <c r="Q1036" s="23">
        <v>2</v>
      </c>
      <c r="R1036" s="23">
        <v>1</v>
      </c>
      <c r="S1036" s="23"/>
      <c r="T1036" s="23">
        <v>1</v>
      </c>
      <c r="U1036" s="23">
        <v>6</v>
      </c>
      <c r="V1036" s="23"/>
      <c r="W1036" s="23"/>
      <c r="X1036" s="23"/>
      <c r="Y1036" s="23"/>
      <c r="Z1036" s="23">
        <v>2</v>
      </c>
      <c r="AA1036" s="23"/>
      <c r="AB1036" s="23">
        <v>1</v>
      </c>
      <c r="AC1036" s="24">
        <v>1</v>
      </c>
      <c r="AE1036" s="35" t="s">
        <v>681</v>
      </c>
      <c r="AF1036" s="36"/>
      <c r="AG1036" s="36"/>
      <c r="AH1036" s="36"/>
      <c r="AI1036" s="37"/>
      <c r="AK1036" s="4">
        <f t="shared" si="244"/>
        <v>0</v>
      </c>
      <c r="AL1036" s="4">
        <f t="shared" si="245"/>
        <v>0</v>
      </c>
      <c r="AM1036" s="4">
        <f t="shared" si="246"/>
        <v>0</v>
      </c>
      <c r="AN1036" s="4">
        <f t="shared" si="247"/>
        <v>0</v>
      </c>
      <c r="AO1036" s="4">
        <f t="shared" si="248"/>
        <v>0</v>
      </c>
      <c r="AQ1036" s="4">
        <f t="shared" si="249"/>
        <v>0</v>
      </c>
      <c r="AR1036" s="4">
        <f t="shared" si="250"/>
        <v>1</v>
      </c>
      <c r="AS1036" s="4">
        <f t="shared" si="251"/>
        <v>1</v>
      </c>
      <c r="AT1036" s="4">
        <f t="shared" si="252"/>
        <v>1</v>
      </c>
      <c r="AU1036" s="4">
        <f t="shared" si="253"/>
        <v>1</v>
      </c>
      <c r="AW1036" s="4">
        <f t="shared" si="254"/>
        <v>0</v>
      </c>
      <c r="AX1036" s="4">
        <f t="shared" si="255"/>
        <v>0</v>
      </c>
      <c r="AY1036" s="4">
        <f t="shared" si="256"/>
        <v>1</v>
      </c>
      <c r="BA1036" s="4">
        <f t="shared" si="257"/>
        <v>1</v>
      </c>
    </row>
    <row r="1037" spans="2:53" ht="14.5" customHeight="1" x14ac:dyDescent="0.35">
      <c r="B1037" s="47" t="s">
        <v>2860</v>
      </c>
      <c r="C1037" s="73" t="s">
        <v>3474</v>
      </c>
      <c r="D1037" s="74">
        <v>45332</v>
      </c>
      <c r="E1037" s="74" t="str">
        <f t="shared" ca="1" si="242"/>
        <v>Yes</v>
      </c>
      <c r="F1037" s="54" t="str">
        <f t="shared" si="243"/>
        <v>3. All Roles Work Inflexible</v>
      </c>
      <c r="G1037" s="167" t="s">
        <v>4694</v>
      </c>
      <c r="H1037" s="168">
        <v>1</v>
      </c>
      <c r="I1037" s="23"/>
      <c r="J1037" s="23"/>
      <c r="K1037" s="23"/>
      <c r="L1037" s="23"/>
      <c r="M1037" s="23"/>
      <c r="N1037" s="23"/>
      <c r="O1037" s="23"/>
      <c r="P1037" s="23"/>
      <c r="Q1037" s="23"/>
      <c r="R1037" s="23"/>
      <c r="S1037" s="23"/>
      <c r="T1037" s="23"/>
      <c r="U1037" s="23"/>
      <c r="V1037" s="23"/>
      <c r="W1037" s="23"/>
      <c r="X1037" s="23"/>
      <c r="Y1037" s="23"/>
      <c r="Z1037" s="23"/>
      <c r="AA1037" s="23"/>
      <c r="AB1037" s="23"/>
      <c r="AC1037" s="24"/>
      <c r="AE1037" s="35" t="s">
        <v>4264</v>
      </c>
      <c r="AF1037" s="36" t="s">
        <v>4204</v>
      </c>
      <c r="AG1037" s="36"/>
      <c r="AH1037" s="36"/>
      <c r="AI1037" s="37"/>
      <c r="AK1037" s="4">
        <f t="shared" si="244"/>
        <v>0</v>
      </c>
      <c r="AL1037" s="4">
        <f t="shared" si="245"/>
        <v>0</v>
      </c>
      <c r="AM1037" s="4">
        <f t="shared" si="246"/>
        <v>0</v>
      </c>
      <c r="AN1037" s="4">
        <f t="shared" si="247"/>
        <v>0</v>
      </c>
      <c r="AO1037" s="4">
        <f t="shared" si="248"/>
        <v>0</v>
      </c>
      <c r="AQ1037" s="4">
        <f t="shared" si="249"/>
        <v>0</v>
      </c>
      <c r="AR1037" s="4">
        <f t="shared" si="250"/>
        <v>1</v>
      </c>
      <c r="AS1037" s="4">
        <f t="shared" si="251"/>
        <v>1</v>
      </c>
      <c r="AT1037" s="4">
        <f t="shared" si="252"/>
        <v>1</v>
      </c>
      <c r="AU1037" s="4">
        <f t="shared" si="253"/>
        <v>1</v>
      </c>
      <c r="AW1037" s="4">
        <f t="shared" si="254"/>
        <v>0</v>
      </c>
      <c r="AX1037" s="4">
        <f t="shared" si="255"/>
        <v>0</v>
      </c>
      <c r="AY1037" s="4">
        <f t="shared" si="256"/>
        <v>1</v>
      </c>
      <c r="BA1037" s="4">
        <f t="shared" si="257"/>
        <v>1</v>
      </c>
    </row>
    <row r="1038" spans="2:53" ht="14.5" customHeight="1" x14ac:dyDescent="0.35">
      <c r="B1038" s="47" t="s">
        <v>2862</v>
      </c>
      <c r="C1038" s="73" t="s">
        <v>3474</v>
      </c>
      <c r="D1038" s="74">
        <v>45332</v>
      </c>
      <c r="E1038" s="74" t="str">
        <f t="shared" ca="1" si="242"/>
        <v>Yes</v>
      </c>
      <c r="F1038" s="54" t="str">
        <f t="shared" si="243"/>
        <v>3. All Roles Work Inflexible</v>
      </c>
      <c r="G1038" s="167" t="s">
        <v>3698</v>
      </c>
      <c r="H1038" s="168">
        <v>1</v>
      </c>
      <c r="I1038" s="23"/>
      <c r="J1038" s="23"/>
      <c r="K1038" s="23"/>
      <c r="L1038" s="23"/>
      <c r="M1038" s="23"/>
      <c r="N1038" s="23"/>
      <c r="O1038" s="23"/>
      <c r="P1038" s="23"/>
      <c r="Q1038" s="23"/>
      <c r="R1038" s="23"/>
      <c r="S1038" s="23"/>
      <c r="T1038" s="23"/>
      <c r="U1038" s="23"/>
      <c r="V1038" s="23"/>
      <c r="W1038" s="23"/>
      <c r="X1038" s="23"/>
      <c r="Y1038" s="23"/>
      <c r="Z1038" s="23"/>
      <c r="AA1038" s="23"/>
      <c r="AB1038" s="23"/>
      <c r="AC1038" s="24"/>
      <c r="AE1038" s="35" t="s">
        <v>1812</v>
      </c>
      <c r="AF1038" s="36" t="s">
        <v>4204</v>
      </c>
      <c r="AG1038" s="36"/>
      <c r="AH1038" s="36"/>
      <c r="AI1038" s="37"/>
      <c r="AK1038" s="4">
        <f t="shared" si="244"/>
        <v>0</v>
      </c>
      <c r="AL1038" s="4">
        <f t="shared" si="245"/>
        <v>0</v>
      </c>
      <c r="AM1038" s="4">
        <f t="shared" si="246"/>
        <v>0</v>
      </c>
      <c r="AN1038" s="4">
        <f t="shared" si="247"/>
        <v>0</v>
      </c>
      <c r="AO1038" s="4">
        <f t="shared" si="248"/>
        <v>0</v>
      </c>
      <c r="AQ1038" s="4">
        <f t="shared" si="249"/>
        <v>0</v>
      </c>
      <c r="AR1038" s="4">
        <f t="shared" si="250"/>
        <v>1</v>
      </c>
      <c r="AS1038" s="4">
        <f t="shared" si="251"/>
        <v>1</v>
      </c>
      <c r="AT1038" s="4">
        <f t="shared" si="252"/>
        <v>1</v>
      </c>
      <c r="AU1038" s="4">
        <f t="shared" si="253"/>
        <v>1</v>
      </c>
      <c r="AW1038" s="4">
        <f t="shared" si="254"/>
        <v>0</v>
      </c>
      <c r="AX1038" s="4">
        <f t="shared" si="255"/>
        <v>0</v>
      </c>
      <c r="AY1038" s="4">
        <f t="shared" si="256"/>
        <v>1</v>
      </c>
      <c r="BA1038" s="4">
        <f t="shared" si="257"/>
        <v>1</v>
      </c>
    </row>
    <row r="1039" spans="2:53" ht="14.5" customHeight="1" x14ac:dyDescent="0.35">
      <c r="B1039" s="47" t="s">
        <v>4351</v>
      </c>
      <c r="C1039" s="73" t="s">
        <v>3474</v>
      </c>
      <c r="D1039" s="74">
        <v>45332</v>
      </c>
      <c r="E1039" s="74" t="str">
        <f t="shared" ca="1" si="242"/>
        <v>Yes</v>
      </c>
      <c r="F1039" s="54" t="str">
        <f t="shared" si="243"/>
        <v>3. All Roles Work Inflexible</v>
      </c>
      <c r="G1039" s="167" t="s">
        <v>4404</v>
      </c>
      <c r="H1039" s="168">
        <v>1</v>
      </c>
      <c r="I1039" s="23"/>
      <c r="J1039" s="23"/>
      <c r="K1039" s="23"/>
      <c r="L1039" s="23"/>
      <c r="M1039" s="23"/>
      <c r="N1039" s="23"/>
      <c r="O1039" s="23"/>
      <c r="P1039" s="23"/>
      <c r="Q1039" s="23"/>
      <c r="R1039" s="23"/>
      <c r="S1039" s="23"/>
      <c r="T1039" s="23"/>
      <c r="U1039" s="23"/>
      <c r="V1039" s="23"/>
      <c r="W1039" s="23"/>
      <c r="X1039" s="23"/>
      <c r="Y1039" s="23"/>
      <c r="Z1039" s="23"/>
      <c r="AA1039" s="23"/>
      <c r="AB1039" s="23"/>
      <c r="AC1039" s="24"/>
      <c r="AE1039" s="35" t="s">
        <v>4351</v>
      </c>
      <c r="AF1039" s="36" t="s">
        <v>4204</v>
      </c>
      <c r="AG1039" s="36"/>
      <c r="AH1039" s="36"/>
      <c r="AI1039" s="37"/>
      <c r="AK1039" s="4">
        <f t="shared" si="244"/>
        <v>0</v>
      </c>
      <c r="AL1039" s="4">
        <f t="shared" si="245"/>
        <v>0</v>
      </c>
      <c r="AM1039" s="4">
        <f t="shared" si="246"/>
        <v>0</v>
      </c>
      <c r="AN1039" s="4">
        <f t="shared" si="247"/>
        <v>0</v>
      </c>
      <c r="AO1039" s="4">
        <f t="shared" si="248"/>
        <v>0</v>
      </c>
      <c r="AQ1039" s="4">
        <f t="shared" si="249"/>
        <v>0</v>
      </c>
      <c r="AR1039" s="4">
        <f t="shared" si="250"/>
        <v>1</v>
      </c>
      <c r="AS1039" s="4">
        <f t="shared" si="251"/>
        <v>1</v>
      </c>
      <c r="AT1039" s="4">
        <f t="shared" si="252"/>
        <v>1</v>
      </c>
      <c r="AU1039" s="4">
        <f t="shared" si="253"/>
        <v>1</v>
      </c>
      <c r="AW1039" s="4">
        <f t="shared" si="254"/>
        <v>0</v>
      </c>
      <c r="AX1039" s="4">
        <f t="shared" si="255"/>
        <v>0</v>
      </c>
      <c r="AY1039" s="4">
        <f t="shared" si="256"/>
        <v>1</v>
      </c>
      <c r="BA1039" s="4">
        <f t="shared" si="257"/>
        <v>1</v>
      </c>
    </row>
    <row r="1040" spans="2:53" ht="14.5" customHeight="1" x14ac:dyDescent="0.35">
      <c r="B1040" s="47" t="s">
        <v>2863</v>
      </c>
      <c r="C1040" s="73" t="s">
        <v>3474</v>
      </c>
      <c r="D1040" s="74">
        <v>45332</v>
      </c>
      <c r="E1040" s="74" t="str">
        <f t="shared" ref="E1040:E1103" ca="1" si="258">IF((TODAY()-D1040)&lt;=30,"Yes","No")</f>
        <v>Yes</v>
      </c>
      <c r="F1040" s="54" t="str">
        <f t="shared" ref="F1040:F1103" si="259">IF(AW1040=1,"1. All Roles Work Flexible",IF(AX1040=1,"2. Some Roles Work Flexible","3. All Roles Work Inflexible"))</f>
        <v>3. All Roles Work Inflexible</v>
      </c>
      <c r="G1040" s="167" t="s">
        <v>3699</v>
      </c>
      <c r="H1040" s="168">
        <v>1</v>
      </c>
      <c r="I1040" s="23"/>
      <c r="J1040" s="23"/>
      <c r="K1040" s="23"/>
      <c r="L1040" s="23"/>
      <c r="M1040" s="23"/>
      <c r="N1040" s="23"/>
      <c r="O1040" s="23"/>
      <c r="P1040" s="23"/>
      <c r="Q1040" s="23"/>
      <c r="R1040" s="23"/>
      <c r="S1040" s="23"/>
      <c r="T1040" s="23"/>
      <c r="U1040" s="23"/>
      <c r="V1040" s="23"/>
      <c r="W1040" s="23"/>
      <c r="X1040" s="23"/>
      <c r="Y1040" s="23"/>
      <c r="Z1040" s="23"/>
      <c r="AA1040" s="23"/>
      <c r="AB1040" s="23"/>
      <c r="AC1040" s="24"/>
      <c r="AE1040" s="35" t="s">
        <v>1812</v>
      </c>
      <c r="AF1040" s="36" t="s">
        <v>4204</v>
      </c>
      <c r="AG1040" s="36"/>
      <c r="AH1040" s="36"/>
      <c r="AI1040" s="37"/>
      <c r="AK1040" s="4">
        <f t="shared" ref="AK1040:AK1103" si="260">COUNTIF(AE1040,"Remote")</f>
        <v>0</v>
      </c>
      <c r="AL1040" s="4">
        <f t="shared" ref="AL1040:AL1103" si="261">COUNTIF(AF1040,"Remote")</f>
        <v>0</v>
      </c>
      <c r="AM1040" s="4">
        <f t="shared" ref="AM1040:AM1103" si="262">COUNTIF(AG1040,"Remote")</f>
        <v>0</v>
      </c>
      <c r="AN1040" s="4">
        <f t="shared" ref="AN1040:AN1103" si="263">COUNTIF(AH1040,"Remote")</f>
        <v>0</v>
      </c>
      <c r="AO1040" s="4">
        <f t="shared" ref="AO1040:AO1103" si="264">COUNTIF(AI1040,"Remote")</f>
        <v>0</v>
      </c>
      <c r="AQ1040" s="4">
        <f t="shared" ref="AQ1040:AQ1103" si="265">COUNTBLANK(AE1040)</f>
        <v>0</v>
      </c>
      <c r="AR1040" s="4">
        <f t="shared" ref="AR1040:AR1103" si="266">COUNTBLANK(AF1040)</f>
        <v>1</v>
      </c>
      <c r="AS1040" s="4">
        <f t="shared" ref="AS1040:AS1103" si="267">COUNTBLANK(AG1040)</f>
        <v>1</v>
      </c>
      <c r="AT1040" s="4">
        <f t="shared" ref="AT1040:AT1103" si="268">COUNTBLANK(AH1040)</f>
        <v>1</v>
      </c>
      <c r="AU1040" s="4">
        <f t="shared" ref="AU1040:AU1103" si="269">COUNTBLANK(AI1040)</f>
        <v>1</v>
      </c>
      <c r="AW1040" s="4">
        <f t="shared" ref="AW1040:AW1103" si="270">IF(AND(SUM(AQ1040:AU1040)=4,SUM(AK1040:AO1040)=1),1,0)</f>
        <v>0</v>
      </c>
      <c r="AX1040" s="4">
        <f t="shared" ref="AX1040:AX1103" si="271">IF(AND(SUM(AQ1040:AU1040)&lt;4,SUM(AK1040:AO1040)=1),1,0)</f>
        <v>0</v>
      </c>
      <c r="AY1040" s="4">
        <f t="shared" ref="AY1040:AY1103" si="272">IF((AW1040+AX1040)=0,1,0)</f>
        <v>1</v>
      </c>
      <c r="BA1040" s="4">
        <f t="shared" ref="BA1040:BA1103" si="273">IF(AW1040=1,5,IF(AX1040=1,3,1))</f>
        <v>1</v>
      </c>
    </row>
    <row r="1041" spans="2:53" ht="14.5" customHeight="1" x14ac:dyDescent="0.35">
      <c r="B1041" s="47" t="s">
        <v>2864</v>
      </c>
      <c r="C1041" s="73" t="s">
        <v>3474</v>
      </c>
      <c r="D1041" s="74">
        <v>45332</v>
      </c>
      <c r="E1041" s="74" t="str">
        <f t="shared" ca="1" si="258"/>
        <v>Yes</v>
      </c>
      <c r="F1041" s="54" t="str">
        <f t="shared" si="259"/>
        <v>3. All Roles Work Inflexible</v>
      </c>
      <c r="G1041" s="167" t="s">
        <v>3700</v>
      </c>
      <c r="H1041" s="168">
        <v>1</v>
      </c>
      <c r="I1041" s="23"/>
      <c r="J1041" s="23"/>
      <c r="K1041" s="23"/>
      <c r="L1041" s="23"/>
      <c r="M1041" s="23"/>
      <c r="N1041" s="23"/>
      <c r="O1041" s="23"/>
      <c r="P1041" s="23"/>
      <c r="Q1041" s="23"/>
      <c r="R1041" s="23"/>
      <c r="S1041" s="23"/>
      <c r="T1041" s="23"/>
      <c r="U1041" s="23"/>
      <c r="V1041" s="23"/>
      <c r="W1041" s="23"/>
      <c r="X1041" s="23"/>
      <c r="Y1041" s="23"/>
      <c r="Z1041" s="23"/>
      <c r="AA1041" s="23"/>
      <c r="AB1041" s="23"/>
      <c r="AC1041" s="24"/>
      <c r="AE1041" s="35" t="s">
        <v>4695</v>
      </c>
      <c r="AF1041" s="36" t="s">
        <v>4204</v>
      </c>
      <c r="AG1041" s="36"/>
      <c r="AH1041" s="36"/>
      <c r="AI1041" s="37"/>
      <c r="AK1041" s="4">
        <f t="shared" si="260"/>
        <v>0</v>
      </c>
      <c r="AL1041" s="4">
        <f t="shared" si="261"/>
        <v>0</v>
      </c>
      <c r="AM1041" s="4">
        <f t="shared" si="262"/>
        <v>0</v>
      </c>
      <c r="AN1041" s="4">
        <f t="shared" si="263"/>
        <v>0</v>
      </c>
      <c r="AO1041" s="4">
        <f t="shared" si="264"/>
        <v>0</v>
      </c>
      <c r="AQ1041" s="4">
        <f t="shared" si="265"/>
        <v>0</v>
      </c>
      <c r="AR1041" s="4">
        <f t="shared" si="266"/>
        <v>1</v>
      </c>
      <c r="AS1041" s="4">
        <f t="shared" si="267"/>
        <v>1</v>
      </c>
      <c r="AT1041" s="4">
        <f t="shared" si="268"/>
        <v>1</v>
      </c>
      <c r="AU1041" s="4">
        <f t="shared" si="269"/>
        <v>1</v>
      </c>
      <c r="AW1041" s="4">
        <f t="shared" si="270"/>
        <v>0</v>
      </c>
      <c r="AX1041" s="4">
        <f t="shared" si="271"/>
        <v>0</v>
      </c>
      <c r="AY1041" s="4">
        <f t="shared" si="272"/>
        <v>1</v>
      </c>
      <c r="BA1041" s="4">
        <f t="shared" si="273"/>
        <v>1</v>
      </c>
    </row>
    <row r="1042" spans="2:53" ht="14.5" customHeight="1" x14ac:dyDescent="0.35">
      <c r="B1042" s="47" t="s">
        <v>1325</v>
      </c>
      <c r="C1042" s="73"/>
      <c r="D1042" s="74">
        <v>45332</v>
      </c>
      <c r="E1042" s="74" t="str">
        <f t="shared" ca="1" si="258"/>
        <v>Yes</v>
      </c>
      <c r="F1042" s="54" t="str">
        <f t="shared" si="259"/>
        <v>3. All Roles Work Inflexible</v>
      </c>
      <c r="G1042" s="167" t="s">
        <v>1326</v>
      </c>
      <c r="H1042" s="168">
        <v>1</v>
      </c>
      <c r="I1042" s="23"/>
      <c r="J1042" s="23"/>
      <c r="K1042" s="23"/>
      <c r="L1042" s="23"/>
      <c r="M1042" s="23"/>
      <c r="N1042" s="23"/>
      <c r="O1042" s="23"/>
      <c r="P1042" s="23"/>
      <c r="Q1042" s="23"/>
      <c r="R1042" s="23"/>
      <c r="S1042" s="23">
        <v>1</v>
      </c>
      <c r="T1042" s="23"/>
      <c r="U1042" s="23"/>
      <c r="V1042" s="23"/>
      <c r="W1042" s="23"/>
      <c r="X1042" s="23"/>
      <c r="Y1042" s="23"/>
      <c r="Z1042" s="23"/>
      <c r="AA1042" s="23"/>
      <c r="AB1042" s="23"/>
      <c r="AC1042" s="24"/>
      <c r="AE1042" s="35" t="s">
        <v>695</v>
      </c>
      <c r="AF1042" s="36"/>
      <c r="AG1042" s="36"/>
      <c r="AH1042" s="36"/>
      <c r="AI1042" s="37"/>
      <c r="AK1042" s="4">
        <f t="shared" si="260"/>
        <v>0</v>
      </c>
      <c r="AL1042" s="4">
        <f t="shared" si="261"/>
        <v>0</v>
      </c>
      <c r="AM1042" s="4">
        <f t="shared" si="262"/>
        <v>0</v>
      </c>
      <c r="AN1042" s="4">
        <f t="shared" si="263"/>
        <v>0</v>
      </c>
      <c r="AO1042" s="4">
        <f t="shared" si="264"/>
        <v>0</v>
      </c>
      <c r="AQ1042" s="4">
        <f t="shared" si="265"/>
        <v>0</v>
      </c>
      <c r="AR1042" s="4">
        <f t="shared" si="266"/>
        <v>1</v>
      </c>
      <c r="AS1042" s="4">
        <f t="shared" si="267"/>
        <v>1</v>
      </c>
      <c r="AT1042" s="4">
        <f t="shared" si="268"/>
        <v>1</v>
      </c>
      <c r="AU1042" s="4">
        <f t="shared" si="269"/>
        <v>1</v>
      </c>
      <c r="AW1042" s="4">
        <f t="shared" si="270"/>
        <v>0</v>
      </c>
      <c r="AX1042" s="4">
        <f t="shared" si="271"/>
        <v>0</v>
      </c>
      <c r="AY1042" s="4">
        <f t="shared" si="272"/>
        <v>1</v>
      </c>
      <c r="BA1042" s="4">
        <f t="shared" si="273"/>
        <v>1</v>
      </c>
    </row>
    <row r="1043" spans="2:53" ht="14.5" customHeight="1" x14ac:dyDescent="0.35">
      <c r="B1043" s="47" t="s">
        <v>2865</v>
      </c>
      <c r="C1043" s="73" t="s">
        <v>3474</v>
      </c>
      <c r="D1043" s="74">
        <v>45332</v>
      </c>
      <c r="E1043" s="74" t="str">
        <f t="shared" ca="1" si="258"/>
        <v>Yes</v>
      </c>
      <c r="F1043" s="54" t="str">
        <f t="shared" si="259"/>
        <v>3. All Roles Work Inflexible</v>
      </c>
      <c r="G1043" s="167" t="s">
        <v>3701</v>
      </c>
      <c r="H1043" s="168">
        <v>1</v>
      </c>
      <c r="I1043" s="23"/>
      <c r="J1043" s="23"/>
      <c r="K1043" s="23"/>
      <c r="L1043" s="23"/>
      <c r="M1043" s="23"/>
      <c r="N1043" s="23"/>
      <c r="O1043" s="23"/>
      <c r="P1043" s="23"/>
      <c r="Q1043" s="23"/>
      <c r="R1043" s="23"/>
      <c r="S1043" s="23"/>
      <c r="T1043" s="23"/>
      <c r="U1043" s="23"/>
      <c r="V1043" s="23"/>
      <c r="W1043" s="23"/>
      <c r="X1043" s="23"/>
      <c r="Y1043" s="23"/>
      <c r="Z1043" s="23"/>
      <c r="AA1043" s="23"/>
      <c r="AB1043" s="23"/>
      <c r="AC1043" s="24"/>
      <c r="AE1043" s="35" t="s">
        <v>4265</v>
      </c>
      <c r="AF1043" s="36" t="s">
        <v>4204</v>
      </c>
      <c r="AG1043" s="36"/>
      <c r="AH1043" s="36"/>
      <c r="AI1043" s="37"/>
      <c r="AK1043" s="4">
        <f t="shared" si="260"/>
        <v>0</v>
      </c>
      <c r="AL1043" s="4">
        <f t="shared" si="261"/>
        <v>0</v>
      </c>
      <c r="AM1043" s="4">
        <f t="shared" si="262"/>
        <v>0</v>
      </c>
      <c r="AN1043" s="4">
        <f t="shared" si="263"/>
        <v>0</v>
      </c>
      <c r="AO1043" s="4">
        <f t="shared" si="264"/>
        <v>0</v>
      </c>
      <c r="AQ1043" s="4">
        <f t="shared" si="265"/>
        <v>0</v>
      </c>
      <c r="AR1043" s="4">
        <f t="shared" si="266"/>
        <v>1</v>
      </c>
      <c r="AS1043" s="4">
        <f t="shared" si="267"/>
        <v>1</v>
      </c>
      <c r="AT1043" s="4">
        <f t="shared" si="268"/>
        <v>1</v>
      </c>
      <c r="AU1043" s="4">
        <f t="shared" si="269"/>
        <v>1</v>
      </c>
      <c r="AW1043" s="4">
        <f t="shared" si="270"/>
        <v>0</v>
      </c>
      <c r="AX1043" s="4">
        <f t="shared" si="271"/>
        <v>0</v>
      </c>
      <c r="AY1043" s="4">
        <f t="shared" si="272"/>
        <v>1</v>
      </c>
      <c r="BA1043" s="4">
        <f t="shared" si="273"/>
        <v>1</v>
      </c>
    </row>
    <row r="1044" spans="2:53" ht="14.5" customHeight="1" x14ac:dyDescent="0.35">
      <c r="B1044" s="47" t="s">
        <v>1327</v>
      </c>
      <c r="C1044" s="73"/>
      <c r="D1044" s="74">
        <v>45332</v>
      </c>
      <c r="E1044" s="74" t="str">
        <f t="shared" ca="1" si="258"/>
        <v>Yes</v>
      </c>
      <c r="F1044" s="54" t="str">
        <f t="shared" si="259"/>
        <v>3. All Roles Work Inflexible</v>
      </c>
      <c r="G1044" s="167" t="s">
        <v>1328</v>
      </c>
      <c r="H1044" s="168">
        <v>59</v>
      </c>
      <c r="I1044" s="23"/>
      <c r="J1044" s="23"/>
      <c r="K1044" s="23">
        <v>27</v>
      </c>
      <c r="L1044" s="23"/>
      <c r="M1044" s="23"/>
      <c r="N1044" s="23"/>
      <c r="O1044" s="23"/>
      <c r="P1044" s="23"/>
      <c r="Q1044" s="23">
        <v>4</v>
      </c>
      <c r="R1044" s="23">
        <v>1</v>
      </c>
      <c r="S1044" s="23"/>
      <c r="T1044" s="23"/>
      <c r="U1044" s="23">
        <v>1</v>
      </c>
      <c r="V1044" s="23"/>
      <c r="W1044" s="23"/>
      <c r="X1044" s="23"/>
      <c r="Y1044" s="23"/>
      <c r="Z1044" s="23">
        <v>4</v>
      </c>
      <c r="AA1044" s="23">
        <v>1</v>
      </c>
      <c r="AB1044" s="23"/>
      <c r="AC1044" s="24"/>
      <c r="AE1044" s="35" t="s">
        <v>795</v>
      </c>
      <c r="AF1044" s="36" t="s">
        <v>778</v>
      </c>
      <c r="AG1044" s="36" t="s">
        <v>577</v>
      </c>
      <c r="AH1044" s="36" t="s">
        <v>896</v>
      </c>
      <c r="AI1044" s="37" t="s">
        <v>612</v>
      </c>
      <c r="AK1044" s="4">
        <f t="shared" si="260"/>
        <v>0</v>
      </c>
      <c r="AL1044" s="4">
        <f t="shared" si="261"/>
        <v>0</v>
      </c>
      <c r="AM1044" s="4">
        <f t="shared" si="262"/>
        <v>0</v>
      </c>
      <c r="AN1044" s="4">
        <f t="shared" si="263"/>
        <v>0</v>
      </c>
      <c r="AO1044" s="4">
        <f t="shared" si="264"/>
        <v>0</v>
      </c>
      <c r="AQ1044" s="4">
        <f t="shared" si="265"/>
        <v>0</v>
      </c>
      <c r="AR1044" s="4">
        <f t="shared" si="266"/>
        <v>0</v>
      </c>
      <c r="AS1044" s="4">
        <f t="shared" si="267"/>
        <v>0</v>
      </c>
      <c r="AT1044" s="4">
        <f t="shared" si="268"/>
        <v>0</v>
      </c>
      <c r="AU1044" s="4">
        <f t="shared" si="269"/>
        <v>0</v>
      </c>
      <c r="AW1044" s="4">
        <f t="shared" si="270"/>
        <v>0</v>
      </c>
      <c r="AX1044" s="4">
        <f t="shared" si="271"/>
        <v>0</v>
      </c>
      <c r="AY1044" s="4">
        <f t="shared" si="272"/>
        <v>1</v>
      </c>
      <c r="BA1044" s="4">
        <f t="shared" si="273"/>
        <v>1</v>
      </c>
    </row>
    <row r="1045" spans="2:53" ht="14.5" customHeight="1" x14ac:dyDescent="0.35">
      <c r="B1045" s="47" t="s">
        <v>1329</v>
      </c>
      <c r="C1045" s="73"/>
      <c r="D1045" s="74">
        <v>45332</v>
      </c>
      <c r="E1045" s="74" t="str">
        <f t="shared" ca="1" si="258"/>
        <v>Yes</v>
      </c>
      <c r="F1045" s="54" t="str">
        <f t="shared" si="259"/>
        <v>3. All Roles Work Inflexible</v>
      </c>
      <c r="G1045" s="167" t="s">
        <v>1330</v>
      </c>
      <c r="H1045" s="168">
        <v>1</v>
      </c>
      <c r="I1045" s="23"/>
      <c r="J1045" s="23"/>
      <c r="K1045" s="23"/>
      <c r="L1045" s="23"/>
      <c r="M1045" s="23"/>
      <c r="N1045" s="23"/>
      <c r="O1045" s="23"/>
      <c r="P1045" s="23"/>
      <c r="Q1045" s="23">
        <v>1</v>
      </c>
      <c r="R1045" s="23"/>
      <c r="S1045" s="23"/>
      <c r="T1045" s="23"/>
      <c r="U1045" s="23"/>
      <c r="V1045" s="23"/>
      <c r="W1045" s="23"/>
      <c r="X1045" s="23"/>
      <c r="Y1045" s="23"/>
      <c r="Z1045" s="23"/>
      <c r="AA1045" s="23"/>
      <c r="AB1045" s="23"/>
      <c r="AC1045" s="24"/>
      <c r="AE1045" s="35" t="s">
        <v>1331</v>
      </c>
      <c r="AF1045" s="36"/>
      <c r="AG1045" s="36"/>
      <c r="AH1045" s="36"/>
      <c r="AI1045" s="37"/>
      <c r="AK1045" s="4">
        <f t="shared" si="260"/>
        <v>0</v>
      </c>
      <c r="AL1045" s="4">
        <f t="shared" si="261"/>
        <v>0</v>
      </c>
      <c r="AM1045" s="4">
        <f t="shared" si="262"/>
        <v>0</v>
      </c>
      <c r="AN1045" s="4">
        <f t="shared" si="263"/>
        <v>0</v>
      </c>
      <c r="AO1045" s="4">
        <f t="shared" si="264"/>
        <v>0</v>
      </c>
      <c r="AQ1045" s="4">
        <f t="shared" si="265"/>
        <v>0</v>
      </c>
      <c r="AR1045" s="4">
        <f t="shared" si="266"/>
        <v>1</v>
      </c>
      <c r="AS1045" s="4">
        <f t="shared" si="267"/>
        <v>1</v>
      </c>
      <c r="AT1045" s="4">
        <f t="shared" si="268"/>
        <v>1</v>
      </c>
      <c r="AU1045" s="4">
        <f t="shared" si="269"/>
        <v>1</v>
      </c>
      <c r="AW1045" s="4">
        <f t="shared" si="270"/>
        <v>0</v>
      </c>
      <c r="AX1045" s="4">
        <f t="shared" si="271"/>
        <v>0</v>
      </c>
      <c r="AY1045" s="4">
        <f t="shared" si="272"/>
        <v>1</v>
      </c>
      <c r="BA1045" s="4">
        <f t="shared" si="273"/>
        <v>1</v>
      </c>
    </row>
    <row r="1046" spans="2:53" ht="14.5" customHeight="1" x14ac:dyDescent="0.35">
      <c r="B1046" s="47" t="s">
        <v>2868</v>
      </c>
      <c r="C1046" s="73" t="s">
        <v>3474</v>
      </c>
      <c r="D1046" s="74">
        <v>45332</v>
      </c>
      <c r="E1046" s="74" t="str">
        <f t="shared" ca="1" si="258"/>
        <v>Yes</v>
      </c>
      <c r="F1046" s="54" t="str">
        <f t="shared" si="259"/>
        <v>3. All Roles Work Inflexible</v>
      </c>
      <c r="G1046" s="167" t="s">
        <v>3704</v>
      </c>
      <c r="H1046" s="168">
        <v>1</v>
      </c>
      <c r="I1046" s="23"/>
      <c r="J1046" s="23"/>
      <c r="K1046" s="23"/>
      <c r="L1046" s="23"/>
      <c r="M1046" s="23"/>
      <c r="N1046" s="23"/>
      <c r="O1046" s="23"/>
      <c r="P1046" s="23"/>
      <c r="Q1046" s="23"/>
      <c r="R1046" s="23"/>
      <c r="S1046" s="23"/>
      <c r="T1046" s="23"/>
      <c r="U1046" s="23"/>
      <c r="V1046" s="23"/>
      <c r="W1046" s="23"/>
      <c r="X1046" s="23"/>
      <c r="Y1046" s="23"/>
      <c r="Z1046" s="23"/>
      <c r="AA1046" s="23"/>
      <c r="AB1046" s="23"/>
      <c r="AC1046" s="24"/>
      <c r="AE1046" s="35" t="s">
        <v>4266</v>
      </c>
      <c r="AF1046" s="36" t="s">
        <v>4204</v>
      </c>
      <c r="AG1046" s="36"/>
      <c r="AH1046" s="36"/>
      <c r="AI1046" s="37"/>
      <c r="AK1046" s="4">
        <f t="shared" si="260"/>
        <v>0</v>
      </c>
      <c r="AL1046" s="4">
        <f t="shared" si="261"/>
        <v>0</v>
      </c>
      <c r="AM1046" s="4">
        <f t="shared" si="262"/>
        <v>0</v>
      </c>
      <c r="AN1046" s="4">
        <f t="shared" si="263"/>
        <v>0</v>
      </c>
      <c r="AO1046" s="4">
        <f t="shared" si="264"/>
        <v>0</v>
      </c>
      <c r="AQ1046" s="4">
        <f t="shared" si="265"/>
        <v>0</v>
      </c>
      <c r="AR1046" s="4">
        <f t="shared" si="266"/>
        <v>1</v>
      </c>
      <c r="AS1046" s="4">
        <f t="shared" si="267"/>
        <v>1</v>
      </c>
      <c r="AT1046" s="4">
        <f t="shared" si="268"/>
        <v>1</v>
      </c>
      <c r="AU1046" s="4">
        <f t="shared" si="269"/>
        <v>1</v>
      </c>
      <c r="AW1046" s="4">
        <f t="shared" si="270"/>
        <v>0</v>
      </c>
      <c r="AX1046" s="4">
        <f t="shared" si="271"/>
        <v>0</v>
      </c>
      <c r="AY1046" s="4">
        <f t="shared" si="272"/>
        <v>1</v>
      </c>
      <c r="BA1046" s="4">
        <f t="shared" si="273"/>
        <v>1</v>
      </c>
    </row>
    <row r="1047" spans="2:53" ht="14.5" customHeight="1" x14ac:dyDescent="0.35">
      <c r="B1047" s="47" t="s">
        <v>1332</v>
      </c>
      <c r="C1047" s="73"/>
      <c r="D1047" s="74">
        <v>45332</v>
      </c>
      <c r="E1047" s="74" t="str">
        <f t="shared" ca="1" si="258"/>
        <v>Yes</v>
      </c>
      <c r="F1047" s="54" t="str">
        <f t="shared" si="259"/>
        <v>3. All Roles Work Inflexible</v>
      </c>
      <c r="G1047" s="167" t="s">
        <v>1333</v>
      </c>
      <c r="H1047" s="168">
        <v>6</v>
      </c>
      <c r="I1047" s="23"/>
      <c r="J1047" s="23"/>
      <c r="K1047" s="23">
        <v>1</v>
      </c>
      <c r="L1047" s="23"/>
      <c r="M1047" s="23"/>
      <c r="N1047" s="23"/>
      <c r="O1047" s="23"/>
      <c r="P1047" s="23"/>
      <c r="Q1047" s="23">
        <v>1</v>
      </c>
      <c r="R1047" s="23"/>
      <c r="S1047" s="23"/>
      <c r="T1047" s="23"/>
      <c r="U1047" s="23"/>
      <c r="V1047" s="23">
        <v>1</v>
      </c>
      <c r="W1047" s="23"/>
      <c r="X1047" s="23"/>
      <c r="Y1047" s="23"/>
      <c r="Z1047" s="23"/>
      <c r="AA1047" s="23">
        <v>1</v>
      </c>
      <c r="AB1047" s="23"/>
      <c r="AC1047" s="24"/>
      <c r="AE1047" s="35" t="s">
        <v>621</v>
      </c>
      <c r="AF1047" s="36"/>
      <c r="AG1047" s="36"/>
      <c r="AH1047" s="36"/>
      <c r="AI1047" s="37"/>
      <c r="AK1047" s="4">
        <f t="shared" si="260"/>
        <v>0</v>
      </c>
      <c r="AL1047" s="4">
        <f t="shared" si="261"/>
        <v>0</v>
      </c>
      <c r="AM1047" s="4">
        <f t="shared" si="262"/>
        <v>0</v>
      </c>
      <c r="AN1047" s="4">
        <f t="shared" si="263"/>
        <v>0</v>
      </c>
      <c r="AO1047" s="4">
        <f t="shared" si="264"/>
        <v>0</v>
      </c>
      <c r="AQ1047" s="4">
        <f t="shared" si="265"/>
        <v>0</v>
      </c>
      <c r="AR1047" s="4">
        <f t="shared" si="266"/>
        <v>1</v>
      </c>
      <c r="AS1047" s="4">
        <f t="shared" si="267"/>
        <v>1</v>
      </c>
      <c r="AT1047" s="4">
        <f t="shared" si="268"/>
        <v>1</v>
      </c>
      <c r="AU1047" s="4">
        <f t="shared" si="269"/>
        <v>1</v>
      </c>
      <c r="AW1047" s="4">
        <f t="shared" si="270"/>
        <v>0</v>
      </c>
      <c r="AX1047" s="4">
        <f t="shared" si="271"/>
        <v>0</v>
      </c>
      <c r="AY1047" s="4">
        <f t="shared" si="272"/>
        <v>1</v>
      </c>
      <c r="BA1047" s="4">
        <f t="shared" si="273"/>
        <v>1</v>
      </c>
    </row>
    <row r="1048" spans="2:53" ht="14.5" customHeight="1" x14ac:dyDescent="0.35">
      <c r="B1048" s="47" t="s">
        <v>1334</v>
      </c>
      <c r="C1048" s="73"/>
      <c r="D1048" s="74">
        <v>45332</v>
      </c>
      <c r="E1048" s="74" t="str">
        <f t="shared" ca="1" si="258"/>
        <v>Yes</v>
      </c>
      <c r="F1048" s="54" t="str">
        <f t="shared" si="259"/>
        <v>3. All Roles Work Inflexible</v>
      </c>
      <c r="G1048" s="167" t="s">
        <v>1335</v>
      </c>
      <c r="H1048" s="168">
        <v>7</v>
      </c>
      <c r="I1048" s="23"/>
      <c r="J1048" s="23"/>
      <c r="K1048" s="23"/>
      <c r="L1048" s="23"/>
      <c r="M1048" s="23"/>
      <c r="N1048" s="23"/>
      <c r="O1048" s="23"/>
      <c r="P1048" s="23"/>
      <c r="Q1048" s="23">
        <v>4</v>
      </c>
      <c r="R1048" s="23"/>
      <c r="S1048" s="23"/>
      <c r="T1048" s="23"/>
      <c r="U1048" s="23"/>
      <c r="V1048" s="23"/>
      <c r="W1048" s="23"/>
      <c r="X1048" s="23"/>
      <c r="Y1048" s="23"/>
      <c r="Z1048" s="23"/>
      <c r="AA1048" s="23"/>
      <c r="AB1048" s="23">
        <v>1</v>
      </c>
      <c r="AC1048" s="24"/>
      <c r="AE1048" s="35" t="s">
        <v>657</v>
      </c>
      <c r="AF1048" s="36"/>
      <c r="AG1048" s="36"/>
      <c r="AH1048" s="36"/>
      <c r="AI1048" s="37"/>
      <c r="AK1048" s="4">
        <f t="shared" si="260"/>
        <v>0</v>
      </c>
      <c r="AL1048" s="4">
        <f t="shared" si="261"/>
        <v>0</v>
      </c>
      <c r="AM1048" s="4">
        <f t="shared" si="262"/>
        <v>0</v>
      </c>
      <c r="AN1048" s="4">
        <f t="shared" si="263"/>
        <v>0</v>
      </c>
      <c r="AO1048" s="4">
        <f t="shared" si="264"/>
        <v>0</v>
      </c>
      <c r="AQ1048" s="4">
        <f t="shared" si="265"/>
        <v>0</v>
      </c>
      <c r="AR1048" s="4">
        <f t="shared" si="266"/>
        <v>1</v>
      </c>
      <c r="AS1048" s="4">
        <f t="shared" si="267"/>
        <v>1</v>
      </c>
      <c r="AT1048" s="4">
        <f t="shared" si="268"/>
        <v>1</v>
      </c>
      <c r="AU1048" s="4">
        <f t="shared" si="269"/>
        <v>1</v>
      </c>
      <c r="AW1048" s="4">
        <f t="shared" si="270"/>
        <v>0</v>
      </c>
      <c r="AX1048" s="4">
        <f t="shared" si="271"/>
        <v>0</v>
      </c>
      <c r="AY1048" s="4">
        <f t="shared" si="272"/>
        <v>1</v>
      </c>
      <c r="BA1048" s="4">
        <f t="shared" si="273"/>
        <v>1</v>
      </c>
    </row>
    <row r="1049" spans="2:53" ht="14.5" customHeight="1" x14ac:dyDescent="0.35">
      <c r="B1049" s="47" t="s">
        <v>2871</v>
      </c>
      <c r="C1049" s="73" t="s">
        <v>3474</v>
      </c>
      <c r="D1049" s="74">
        <v>45332</v>
      </c>
      <c r="E1049" s="74" t="str">
        <f t="shared" ca="1" si="258"/>
        <v>Yes</v>
      </c>
      <c r="F1049" s="54" t="str">
        <f t="shared" si="259"/>
        <v>3. All Roles Work Inflexible</v>
      </c>
      <c r="G1049" s="167" t="s">
        <v>4696</v>
      </c>
      <c r="H1049" s="168">
        <v>1</v>
      </c>
      <c r="I1049" s="23"/>
      <c r="J1049" s="23"/>
      <c r="K1049" s="23"/>
      <c r="L1049" s="23"/>
      <c r="M1049" s="23"/>
      <c r="N1049" s="23"/>
      <c r="O1049" s="23"/>
      <c r="P1049" s="23"/>
      <c r="Q1049" s="23"/>
      <c r="R1049" s="23"/>
      <c r="S1049" s="23"/>
      <c r="T1049" s="23"/>
      <c r="U1049" s="23"/>
      <c r="V1049" s="23"/>
      <c r="W1049" s="23"/>
      <c r="X1049" s="23"/>
      <c r="Y1049" s="23"/>
      <c r="Z1049" s="23"/>
      <c r="AA1049" s="23"/>
      <c r="AB1049" s="23"/>
      <c r="AC1049" s="24"/>
      <c r="AE1049" s="35" t="s">
        <v>673</v>
      </c>
      <c r="AF1049" s="36" t="s">
        <v>4204</v>
      </c>
      <c r="AG1049" s="36"/>
      <c r="AH1049" s="36"/>
      <c r="AI1049" s="37"/>
      <c r="AK1049" s="4">
        <f t="shared" si="260"/>
        <v>0</v>
      </c>
      <c r="AL1049" s="4">
        <f t="shared" si="261"/>
        <v>0</v>
      </c>
      <c r="AM1049" s="4">
        <f t="shared" si="262"/>
        <v>0</v>
      </c>
      <c r="AN1049" s="4">
        <f t="shared" si="263"/>
        <v>0</v>
      </c>
      <c r="AO1049" s="4">
        <f t="shared" si="264"/>
        <v>0</v>
      </c>
      <c r="AQ1049" s="4">
        <f t="shared" si="265"/>
        <v>0</v>
      </c>
      <c r="AR1049" s="4">
        <f t="shared" si="266"/>
        <v>1</v>
      </c>
      <c r="AS1049" s="4">
        <f t="shared" si="267"/>
        <v>1</v>
      </c>
      <c r="AT1049" s="4">
        <f t="shared" si="268"/>
        <v>1</v>
      </c>
      <c r="AU1049" s="4">
        <f t="shared" si="269"/>
        <v>1</v>
      </c>
      <c r="AW1049" s="4">
        <f t="shared" si="270"/>
        <v>0</v>
      </c>
      <c r="AX1049" s="4">
        <f t="shared" si="271"/>
        <v>0</v>
      </c>
      <c r="AY1049" s="4">
        <f t="shared" si="272"/>
        <v>1</v>
      </c>
      <c r="BA1049" s="4">
        <f t="shared" si="273"/>
        <v>1</v>
      </c>
    </row>
    <row r="1050" spans="2:53" ht="14.5" customHeight="1" x14ac:dyDescent="0.35">
      <c r="B1050" s="47" t="s">
        <v>2872</v>
      </c>
      <c r="C1050" s="73" t="s">
        <v>3474</v>
      </c>
      <c r="D1050" s="74">
        <v>45332</v>
      </c>
      <c r="E1050" s="74" t="str">
        <f t="shared" ca="1" si="258"/>
        <v>Yes</v>
      </c>
      <c r="F1050" s="54" t="str">
        <f t="shared" si="259"/>
        <v>3. All Roles Work Inflexible</v>
      </c>
      <c r="G1050" s="167" t="s">
        <v>3708</v>
      </c>
      <c r="H1050" s="168">
        <v>1</v>
      </c>
      <c r="I1050" s="23"/>
      <c r="J1050" s="23"/>
      <c r="K1050" s="23"/>
      <c r="L1050" s="23"/>
      <c r="M1050" s="23"/>
      <c r="N1050" s="23"/>
      <c r="O1050" s="23"/>
      <c r="P1050" s="23"/>
      <c r="Q1050" s="23"/>
      <c r="R1050" s="23"/>
      <c r="S1050" s="23"/>
      <c r="T1050" s="23"/>
      <c r="U1050" s="23"/>
      <c r="V1050" s="23"/>
      <c r="W1050" s="23"/>
      <c r="X1050" s="23"/>
      <c r="Y1050" s="23"/>
      <c r="Z1050" s="23"/>
      <c r="AA1050" s="23"/>
      <c r="AB1050" s="23"/>
      <c r="AC1050" s="24"/>
      <c r="AE1050" s="35" t="s">
        <v>1812</v>
      </c>
      <c r="AF1050" s="36" t="s">
        <v>4204</v>
      </c>
      <c r="AG1050" s="36"/>
      <c r="AH1050" s="36"/>
      <c r="AI1050" s="37"/>
      <c r="AK1050" s="4">
        <f t="shared" si="260"/>
        <v>0</v>
      </c>
      <c r="AL1050" s="4">
        <f t="shared" si="261"/>
        <v>0</v>
      </c>
      <c r="AM1050" s="4">
        <f t="shared" si="262"/>
        <v>0</v>
      </c>
      <c r="AN1050" s="4">
        <f t="shared" si="263"/>
        <v>0</v>
      </c>
      <c r="AO1050" s="4">
        <f t="shared" si="264"/>
        <v>0</v>
      </c>
      <c r="AQ1050" s="4">
        <f t="shared" si="265"/>
        <v>0</v>
      </c>
      <c r="AR1050" s="4">
        <f t="shared" si="266"/>
        <v>1</v>
      </c>
      <c r="AS1050" s="4">
        <f t="shared" si="267"/>
        <v>1</v>
      </c>
      <c r="AT1050" s="4">
        <f t="shared" si="268"/>
        <v>1</v>
      </c>
      <c r="AU1050" s="4">
        <f t="shared" si="269"/>
        <v>1</v>
      </c>
      <c r="AW1050" s="4">
        <f t="shared" si="270"/>
        <v>0</v>
      </c>
      <c r="AX1050" s="4">
        <f t="shared" si="271"/>
        <v>0</v>
      </c>
      <c r="AY1050" s="4">
        <f t="shared" si="272"/>
        <v>1</v>
      </c>
      <c r="BA1050" s="4">
        <f t="shared" si="273"/>
        <v>1</v>
      </c>
    </row>
    <row r="1051" spans="2:53" ht="14.5" customHeight="1" thickBot="1" x14ac:dyDescent="0.4">
      <c r="B1051" s="60" t="s">
        <v>2873</v>
      </c>
      <c r="C1051" s="73" t="s">
        <v>3474</v>
      </c>
      <c r="D1051" s="74">
        <v>45332</v>
      </c>
      <c r="E1051" s="74" t="str">
        <f t="shared" ca="1" si="258"/>
        <v>Yes</v>
      </c>
      <c r="F1051" s="54" t="str">
        <f t="shared" si="259"/>
        <v>3. All Roles Work Inflexible</v>
      </c>
      <c r="G1051" s="167" t="s">
        <v>3709</v>
      </c>
      <c r="H1051" s="168">
        <v>1</v>
      </c>
      <c r="I1051" s="23"/>
      <c r="J1051" s="23"/>
      <c r="K1051" s="23"/>
      <c r="L1051" s="23"/>
      <c r="M1051" s="23"/>
      <c r="N1051" s="23"/>
      <c r="O1051" s="23"/>
      <c r="P1051" s="23"/>
      <c r="Q1051" s="23"/>
      <c r="R1051" s="23"/>
      <c r="S1051" s="23"/>
      <c r="T1051" s="23"/>
      <c r="U1051" s="23"/>
      <c r="V1051" s="23"/>
      <c r="W1051" s="23"/>
      <c r="X1051" s="23"/>
      <c r="Y1051" s="23"/>
      <c r="Z1051" s="23"/>
      <c r="AA1051" s="23"/>
      <c r="AB1051" s="23"/>
      <c r="AC1051" s="24"/>
      <c r="AE1051" s="42" t="s">
        <v>4267</v>
      </c>
      <c r="AF1051" s="43" t="s">
        <v>4204</v>
      </c>
      <c r="AG1051" s="43"/>
      <c r="AH1051" s="43"/>
      <c r="AI1051" s="44"/>
      <c r="AK1051" s="4">
        <f t="shared" si="260"/>
        <v>0</v>
      </c>
      <c r="AL1051" s="4">
        <f t="shared" si="261"/>
        <v>0</v>
      </c>
      <c r="AM1051" s="4">
        <f t="shared" si="262"/>
        <v>0</v>
      </c>
      <c r="AN1051" s="4">
        <f t="shared" si="263"/>
        <v>0</v>
      </c>
      <c r="AO1051" s="4">
        <f t="shared" si="264"/>
        <v>0</v>
      </c>
      <c r="AQ1051" s="4">
        <f t="shared" si="265"/>
        <v>0</v>
      </c>
      <c r="AR1051" s="4">
        <f t="shared" si="266"/>
        <v>1</v>
      </c>
      <c r="AS1051" s="4">
        <f t="shared" si="267"/>
        <v>1</v>
      </c>
      <c r="AT1051" s="4">
        <f t="shared" si="268"/>
        <v>1</v>
      </c>
      <c r="AU1051" s="4">
        <f t="shared" si="269"/>
        <v>1</v>
      </c>
      <c r="AW1051" s="4">
        <f t="shared" si="270"/>
        <v>0</v>
      </c>
      <c r="AX1051" s="4">
        <f t="shared" si="271"/>
        <v>0</v>
      </c>
      <c r="AY1051" s="4">
        <f t="shared" si="272"/>
        <v>1</v>
      </c>
      <c r="BA1051" s="4">
        <f t="shared" si="273"/>
        <v>1</v>
      </c>
    </row>
    <row r="1052" spans="2:53" ht="14.5" customHeight="1" thickTop="1" x14ac:dyDescent="0.35">
      <c r="B1052" s="75" t="s">
        <v>1336</v>
      </c>
      <c r="C1052" s="72"/>
      <c r="D1052" s="69">
        <v>45332</v>
      </c>
      <c r="E1052" s="69" t="str">
        <f t="shared" ca="1" si="258"/>
        <v>Yes</v>
      </c>
      <c r="F1052" s="53" t="str">
        <f t="shared" si="259"/>
        <v>3. All Roles Work Inflexible</v>
      </c>
      <c r="G1052" s="167" t="s">
        <v>1337</v>
      </c>
      <c r="H1052" s="166">
        <v>1</v>
      </c>
      <c r="I1052" s="141"/>
      <c r="J1052" s="141"/>
      <c r="K1052" s="141"/>
      <c r="L1052" s="141"/>
      <c r="M1052" s="141"/>
      <c r="N1052" s="141"/>
      <c r="O1052" s="141"/>
      <c r="P1052" s="141"/>
      <c r="Q1052" s="141"/>
      <c r="R1052" s="141"/>
      <c r="S1052" s="141">
        <v>1</v>
      </c>
      <c r="T1052" s="141"/>
      <c r="U1052" s="141"/>
      <c r="V1052" s="141"/>
      <c r="W1052" s="141"/>
      <c r="X1052" s="141"/>
      <c r="Y1052" s="141"/>
      <c r="Z1052" s="141"/>
      <c r="AA1052" s="141"/>
      <c r="AB1052" s="141"/>
      <c r="AC1052" s="142"/>
      <c r="AE1052" s="35" t="s">
        <v>816</v>
      </c>
      <c r="AF1052" s="36"/>
      <c r="AG1052" s="36"/>
      <c r="AH1052" s="36"/>
      <c r="AI1052" s="37"/>
      <c r="AK1052" s="4">
        <f t="shared" si="260"/>
        <v>0</v>
      </c>
      <c r="AL1052" s="4">
        <f t="shared" si="261"/>
        <v>0</v>
      </c>
      <c r="AM1052" s="4">
        <f t="shared" si="262"/>
        <v>0</v>
      </c>
      <c r="AN1052" s="4">
        <f t="shared" si="263"/>
        <v>0</v>
      </c>
      <c r="AO1052" s="4">
        <f t="shared" si="264"/>
        <v>0</v>
      </c>
      <c r="AQ1052" s="4">
        <f t="shared" si="265"/>
        <v>0</v>
      </c>
      <c r="AR1052" s="4">
        <f t="shared" si="266"/>
        <v>1</v>
      </c>
      <c r="AS1052" s="4">
        <f t="shared" si="267"/>
        <v>1</v>
      </c>
      <c r="AT1052" s="4">
        <f t="shared" si="268"/>
        <v>1</v>
      </c>
      <c r="AU1052" s="4">
        <f t="shared" si="269"/>
        <v>1</v>
      </c>
      <c r="AW1052" s="4">
        <f t="shared" si="270"/>
        <v>0</v>
      </c>
      <c r="AX1052" s="4">
        <f t="shared" si="271"/>
        <v>0</v>
      </c>
      <c r="AY1052" s="4">
        <f t="shared" si="272"/>
        <v>1</v>
      </c>
      <c r="BA1052" s="4">
        <f t="shared" si="273"/>
        <v>1</v>
      </c>
    </row>
    <row r="1053" spans="2:53" ht="14.5" customHeight="1" x14ac:dyDescent="0.35">
      <c r="B1053" s="47" t="s">
        <v>2327</v>
      </c>
      <c r="C1053" s="73"/>
      <c r="D1053" s="74">
        <v>45332</v>
      </c>
      <c r="E1053" s="74" t="str">
        <f t="shared" ca="1" si="258"/>
        <v>Yes</v>
      </c>
      <c r="F1053" s="54" t="str">
        <f t="shared" si="259"/>
        <v>3. All Roles Work Inflexible</v>
      </c>
      <c r="G1053" s="167" t="s">
        <v>2355</v>
      </c>
      <c r="H1053" s="168">
        <v>3</v>
      </c>
      <c r="I1053" s="23"/>
      <c r="J1053" s="23"/>
      <c r="K1053" s="23"/>
      <c r="L1053" s="23"/>
      <c r="M1053" s="23"/>
      <c r="N1053" s="23"/>
      <c r="O1053" s="23"/>
      <c r="P1053" s="23"/>
      <c r="Q1053" s="23"/>
      <c r="R1053" s="23">
        <v>1</v>
      </c>
      <c r="S1053" s="23"/>
      <c r="T1053" s="23"/>
      <c r="U1053" s="23"/>
      <c r="V1053" s="23"/>
      <c r="W1053" s="23"/>
      <c r="X1053" s="23"/>
      <c r="Y1053" s="23"/>
      <c r="Z1053" s="23">
        <v>1</v>
      </c>
      <c r="AA1053" s="23">
        <v>1</v>
      </c>
      <c r="AB1053" s="23"/>
      <c r="AC1053" s="24"/>
      <c r="AE1053" s="35" t="s">
        <v>721</v>
      </c>
      <c r="AF1053" s="36" t="s">
        <v>1183</v>
      </c>
      <c r="AG1053" s="36" t="s">
        <v>1030</v>
      </c>
      <c r="AH1053" s="36" t="s">
        <v>577</v>
      </c>
      <c r="AI1053" s="37"/>
      <c r="AK1053" s="4">
        <f t="shared" si="260"/>
        <v>0</v>
      </c>
      <c r="AL1053" s="4">
        <f t="shared" si="261"/>
        <v>0</v>
      </c>
      <c r="AM1053" s="4">
        <f t="shared" si="262"/>
        <v>0</v>
      </c>
      <c r="AN1053" s="4">
        <f t="shared" si="263"/>
        <v>0</v>
      </c>
      <c r="AO1053" s="4">
        <f t="shared" si="264"/>
        <v>0</v>
      </c>
      <c r="AQ1053" s="4">
        <f t="shared" si="265"/>
        <v>0</v>
      </c>
      <c r="AR1053" s="4">
        <f t="shared" si="266"/>
        <v>0</v>
      </c>
      <c r="AS1053" s="4">
        <f t="shared" si="267"/>
        <v>0</v>
      </c>
      <c r="AT1053" s="4">
        <f t="shared" si="268"/>
        <v>0</v>
      </c>
      <c r="AU1053" s="4">
        <f t="shared" si="269"/>
        <v>1</v>
      </c>
      <c r="AW1053" s="4">
        <f t="shared" si="270"/>
        <v>0</v>
      </c>
      <c r="AX1053" s="4">
        <f t="shared" si="271"/>
        <v>0</v>
      </c>
      <c r="AY1053" s="4">
        <f t="shared" si="272"/>
        <v>1</v>
      </c>
      <c r="BA1053" s="4">
        <f t="shared" si="273"/>
        <v>1</v>
      </c>
    </row>
    <row r="1054" spans="2:53" ht="14.5" customHeight="1" x14ac:dyDescent="0.35">
      <c r="B1054" s="47" t="s">
        <v>2874</v>
      </c>
      <c r="C1054" s="73" t="s">
        <v>3474</v>
      </c>
      <c r="D1054" s="74">
        <v>45332</v>
      </c>
      <c r="E1054" s="74" t="str">
        <f t="shared" ca="1" si="258"/>
        <v>Yes</v>
      </c>
      <c r="F1054" s="54" t="str">
        <f t="shared" si="259"/>
        <v>3. All Roles Work Inflexible</v>
      </c>
      <c r="G1054" s="167" t="s">
        <v>3710</v>
      </c>
      <c r="H1054" s="168">
        <v>1</v>
      </c>
      <c r="I1054" s="23"/>
      <c r="J1054" s="23"/>
      <c r="K1054" s="23"/>
      <c r="L1054" s="23"/>
      <c r="M1054" s="23"/>
      <c r="N1054" s="23"/>
      <c r="O1054" s="23"/>
      <c r="P1054" s="23"/>
      <c r="Q1054" s="23"/>
      <c r="R1054" s="23"/>
      <c r="S1054" s="23"/>
      <c r="T1054" s="23"/>
      <c r="U1054" s="23"/>
      <c r="V1054" s="23"/>
      <c r="W1054" s="23"/>
      <c r="X1054" s="23"/>
      <c r="Y1054" s="23"/>
      <c r="Z1054" s="23"/>
      <c r="AA1054" s="23"/>
      <c r="AB1054" s="23"/>
      <c r="AC1054" s="24"/>
      <c r="AE1054" s="35" t="s">
        <v>613</v>
      </c>
      <c r="AF1054" s="36" t="s">
        <v>4204</v>
      </c>
      <c r="AG1054" s="36"/>
      <c r="AH1054" s="36"/>
      <c r="AI1054" s="37"/>
      <c r="AK1054" s="4">
        <f t="shared" si="260"/>
        <v>0</v>
      </c>
      <c r="AL1054" s="4">
        <f t="shared" si="261"/>
        <v>0</v>
      </c>
      <c r="AM1054" s="4">
        <f t="shared" si="262"/>
        <v>0</v>
      </c>
      <c r="AN1054" s="4">
        <f t="shared" si="263"/>
        <v>0</v>
      </c>
      <c r="AO1054" s="4">
        <f t="shared" si="264"/>
        <v>0</v>
      </c>
      <c r="AQ1054" s="4">
        <f t="shared" si="265"/>
        <v>0</v>
      </c>
      <c r="AR1054" s="4">
        <f t="shared" si="266"/>
        <v>1</v>
      </c>
      <c r="AS1054" s="4">
        <f t="shared" si="267"/>
        <v>1</v>
      </c>
      <c r="AT1054" s="4">
        <f t="shared" si="268"/>
        <v>1</v>
      </c>
      <c r="AU1054" s="4">
        <f t="shared" si="269"/>
        <v>1</v>
      </c>
      <c r="AW1054" s="4">
        <f t="shared" si="270"/>
        <v>0</v>
      </c>
      <c r="AX1054" s="4">
        <f t="shared" si="271"/>
        <v>0</v>
      </c>
      <c r="AY1054" s="4">
        <f t="shared" si="272"/>
        <v>1</v>
      </c>
      <c r="BA1054" s="4">
        <f t="shared" si="273"/>
        <v>1</v>
      </c>
    </row>
    <row r="1055" spans="2:53" ht="14.5" customHeight="1" x14ac:dyDescent="0.35">
      <c r="B1055" s="47" t="s">
        <v>2875</v>
      </c>
      <c r="C1055" s="73" t="s">
        <v>3474</v>
      </c>
      <c r="D1055" s="74">
        <v>45332</v>
      </c>
      <c r="E1055" s="74" t="str">
        <f t="shared" ca="1" si="258"/>
        <v>Yes</v>
      </c>
      <c r="F1055" s="54" t="str">
        <f t="shared" si="259"/>
        <v>3. All Roles Work Inflexible</v>
      </c>
      <c r="G1055" s="167" t="s">
        <v>4697</v>
      </c>
      <c r="H1055" s="168">
        <v>6</v>
      </c>
      <c r="I1055" s="23"/>
      <c r="J1055" s="23"/>
      <c r="K1055" s="23"/>
      <c r="L1055" s="23"/>
      <c r="M1055" s="23"/>
      <c r="N1055" s="23"/>
      <c r="O1055" s="23"/>
      <c r="P1055" s="23"/>
      <c r="Q1055" s="23"/>
      <c r="R1055" s="23"/>
      <c r="S1055" s="23"/>
      <c r="T1055" s="23"/>
      <c r="U1055" s="23"/>
      <c r="V1055" s="23"/>
      <c r="W1055" s="23"/>
      <c r="X1055" s="23"/>
      <c r="Y1055" s="23"/>
      <c r="Z1055" s="23"/>
      <c r="AA1055" s="23"/>
      <c r="AB1055" s="23"/>
      <c r="AC1055" s="24"/>
      <c r="AE1055" s="35" t="s">
        <v>673</v>
      </c>
      <c r="AF1055" s="36" t="s">
        <v>4204</v>
      </c>
      <c r="AG1055" s="36"/>
      <c r="AH1055" s="36"/>
      <c r="AI1055" s="37"/>
      <c r="AK1055" s="4">
        <f t="shared" si="260"/>
        <v>0</v>
      </c>
      <c r="AL1055" s="4">
        <f t="shared" si="261"/>
        <v>0</v>
      </c>
      <c r="AM1055" s="4">
        <f t="shared" si="262"/>
        <v>0</v>
      </c>
      <c r="AN1055" s="4">
        <f t="shared" si="263"/>
        <v>0</v>
      </c>
      <c r="AO1055" s="4">
        <f t="shared" si="264"/>
        <v>0</v>
      </c>
      <c r="AQ1055" s="4">
        <f t="shared" si="265"/>
        <v>0</v>
      </c>
      <c r="AR1055" s="4">
        <f t="shared" si="266"/>
        <v>1</v>
      </c>
      <c r="AS1055" s="4">
        <f t="shared" si="267"/>
        <v>1</v>
      </c>
      <c r="AT1055" s="4">
        <f t="shared" si="268"/>
        <v>1</v>
      </c>
      <c r="AU1055" s="4">
        <f t="shared" si="269"/>
        <v>1</v>
      </c>
      <c r="AW1055" s="4">
        <f t="shared" si="270"/>
        <v>0</v>
      </c>
      <c r="AX1055" s="4">
        <f t="shared" si="271"/>
        <v>0</v>
      </c>
      <c r="AY1055" s="4">
        <f t="shared" si="272"/>
        <v>1</v>
      </c>
      <c r="BA1055" s="4">
        <f t="shared" si="273"/>
        <v>1</v>
      </c>
    </row>
    <row r="1056" spans="2:53" ht="14.5" customHeight="1" x14ac:dyDescent="0.35">
      <c r="B1056" s="47" t="s">
        <v>1338</v>
      </c>
      <c r="C1056" s="73"/>
      <c r="D1056" s="74">
        <v>45332</v>
      </c>
      <c r="E1056" s="74" t="str">
        <f t="shared" ca="1" si="258"/>
        <v>Yes</v>
      </c>
      <c r="F1056" s="54" t="str">
        <f t="shared" si="259"/>
        <v>3. All Roles Work Inflexible</v>
      </c>
      <c r="G1056" s="167" t="s">
        <v>1339</v>
      </c>
      <c r="H1056" s="168">
        <v>1</v>
      </c>
      <c r="I1056" s="23"/>
      <c r="J1056" s="23"/>
      <c r="K1056" s="23"/>
      <c r="L1056" s="23"/>
      <c r="M1056" s="23"/>
      <c r="N1056" s="23"/>
      <c r="O1056" s="23"/>
      <c r="P1056" s="23"/>
      <c r="Q1056" s="23"/>
      <c r="R1056" s="23"/>
      <c r="S1056" s="23">
        <v>1</v>
      </c>
      <c r="T1056" s="23"/>
      <c r="U1056" s="23"/>
      <c r="V1056" s="23"/>
      <c r="W1056" s="23"/>
      <c r="X1056" s="23"/>
      <c r="Y1056" s="23"/>
      <c r="Z1056" s="23"/>
      <c r="AA1056" s="23"/>
      <c r="AB1056" s="23"/>
      <c r="AC1056" s="24"/>
      <c r="AE1056" s="35" t="s">
        <v>1340</v>
      </c>
      <c r="AF1056" s="36"/>
      <c r="AG1056" s="36"/>
      <c r="AH1056" s="36"/>
      <c r="AI1056" s="37"/>
      <c r="AK1056" s="4">
        <f t="shared" si="260"/>
        <v>0</v>
      </c>
      <c r="AL1056" s="4">
        <f t="shared" si="261"/>
        <v>0</v>
      </c>
      <c r="AM1056" s="4">
        <f t="shared" si="262"/>
        <v>0</v>
      </c>
      <c r="AN1056" s="4">
        <f t="shared" si="263"/>
        <v>0</v>
      </c>
      <c r="AO1056" s="4">
        <f t="shared" si="264"/>
        <v>0</v>
      </c>
      <c r="AQ1056" s="4">
        <f t="shared" si="265"/>
        <v>0</v>
      </c>
      <c r="AR1056" s="4">
        <f t="shared" si="266"/>
        <v>1</v>
      </c>
      <c r="AS1056" s="4">
        <f t="shared" si="267"/>
        <v>1</v>
      </c>
      <c r="AT1056" s="4">
        <f t="shared" si="268"/>
        <v>1</v>
      </c>
      <c r="AU1056" s="4">
        <f t="shared" si="269"/>
        <v>1</v>
      </c>
      <c r="AW1056" s="4">
        <f t="shared" si="270"/>
        <v>0</v>
      </c>
      <c r="AX1056" s="4">
        <f t="shared" si="271"/>
        <v>0</v>
      </c>
      <c r="AY1056" s="4">
        <f t="shared" si="272"/>
        <v>1</v>
      </c>
      <c r="BA1056" s="4">
        <f t="shared" si="273"/>
        <v>1</v>
      </c>
    </row>
    <row r="1057" spans="2:53" ht="14.5" customHeight="1" x14ac:dyDescent="0.35">
      <c r="B1057" s="47" t="s">
        <v>2876</v>
      </c>
      <c r="C1057" s="73" t="s">
        <v>3474</v>
      </c>
      <c r="D1057" s="74">
        <v>45332</v>
      </c>
      <c r="E1057" s="74" t="str">
        <f t="shared" ca="1" si="258"/>
        <v>Yes</v>
      </c>
      <c r="F1057" s="54" t="str">
        <f t="shared" si="259"/>
        <v>3. All Roles Work Inflexible</v>
      </c>
      <c r="G1057" s="167" t="s">
        <v>3711</v>
      </c>
      <c r="H1057" s="168">
        <v>1</v>
      </c>
      <c r="I1057" s="23"/>
      <c r="J1057" s="23"/>
      <c r="K1057" s="23"/>
      <c r="L1057" s="23"/>
      <c r="M1057" s="23"/>
      <c r="N1057" s="23"/>
      <c r="O1057" s="23"/>
      <c r="P1057" s="23"/>
      <c r="Q1057" s="23"/>
      <c r="R1057" s="23"/>
      <c r="S1057" s="23"/>
      <c r="T1057" s="23"/>
      <c r="U1057" s="23"/>
      <c r="V1057" s="23"/>
      <c r="W1057" s="23"/>
      <c r="X1057" s="23"/>
      <c r="Y1057" s="23"/>
      <c r="Z1057" s="23"/>
      <c r="AA1057" s="23"/>
      <c r="AB1057" s="23"/>
      <c r="AC1057" s="24"/>
      <c r="AE1057" s="35" t="s">
        <v>1812</v>
      </c>
      <c r="AF1057" s="36" t="s">
        <v>4204</v>
      </c>
      <c r="AG1057" s="36"/>
      <c r="AH1057" s="36"/>
      <c r="AI1057" s="37"/>
      <c r="AK1057" s="4">
        <f t="shared" si="260"/>
        <v>0</v>
      </c>
      <c r="AL1057" s="4">
        <f t="shared" si="261"/>
        <v>0</v>
      </c>
      <c r="AM1057" s="4">
        <f t="shared" si="262"/>
        <v>0</v>
      </c>
      <c r="AN1057" s="4">
        <f t="shared" si="263"/>
        <v>0</v>
      </c>
      <c r="AO1057" s="4">
        <f t="shared" si="264"/>
        <v>0</v>
      </c>
      <c r="AQ1057" s="4">
        <f t="shared" si="265"/>
        <v>0</v>
      </c>
      <c r="AR1057" s="4">
        <f t="shared" si="266"/>
        <v>1</v>
      </c>
      <c r="AS1057" s="4">
        <f t="shared" si="267"/>
        <v>1</v>
      </c>
      <c r="AT1057" s="4">
        <f t="shared" si="268"/>
        <v>1</v>
      </c>
      <c r="AU1057" s="4">
        <f t="shared" si="269"/>
        <v>1</v>
      </c>
      <c r="AW1057" s="4">
        <f t="shared" si="270"/>
        <v>0</v>
      </c>
      <c r="AX1057" s="4">
        <f t="shared" si="271"/>
        <v>0</v>
      </c>
      <c r="AY1057" s="4">
        <f t="shared" si="272"/>
        <v>1</v>
      </c>
      <c r="BA1057" s="4">
        <f t="shared" si="273"/>
        <v>1</v>
      </c>
    </row>
    <row r="1058" spans="2:53" ht="14.5" customHeight="1" x14ac:dyDescent="0.35">
      <c r="B1058" s="47" t="s">
        <v>2877</v>
      </c>
      <c r="C1058" s="73" t="s">
        <v>3474</v>
      </c>
      <c r="D1058" s="74">
        <v>45332</v>
      </c>
      <c r="E1058" s="74" t="str">
        <f t="shared" ca="1" si="258"/>
        <v>Yes</v>
      </c>
      <c r="F1058" s="54" t="str">
        <f t="shared" si="259"/>
        <v>3. All Roles Work Inflexible</v>
      </c>
      <c r="G1058" s="167" t="s">
        <v>4698</v>
      </c>
      <c r="H1058" s="168">
        <v>14</v>
      </c>
      <c r="I1058" s="23"/>
      <c r="J1058" s="23"/>
      <c r="K1058" s="23"/>
      <c r="L1058" s="23"/>
      <c r="M1058" s="23"/>
      <c r="N1058" s="23"/>
      <c r="O1058" s="23"/>
      <c r="P1058" s="23"/>
      <c r="Q1058" s="23"/>
      <c r="R1058" s="23"/>
      <c r="S1058" s="23"/>
      <c r="T1058" s="23"/>
      <c r="U1058" s="23"/>
      <c r="V1058" s="23"/>
      <c r="W1058" s="23"/>
      <c r="X1058" s="23"/>
      <c r="Y1058" s="23"/>
      <c r="Z1058" s="23"/>
      <c r="AA1058" s="23"/>
      <c r="AB1058" s="23"/>
      <c r="AC1058" s="24"/>
      <c r="AE1058" s="35" t="s">
        <v>1872</v>
      </c>
      <c r="AF1058" s="36" t="s">
        <v>4204</v>
      </c>
      <c r="AG1058" s="36"/>
      <c r="AH1058" s="36"/>
      <c r="AI1058" s="37"/>
      <c r="AK1058" s="4">
        <f t="shared" si="260"/>
        <v>0</v>
      </c>
      <c r="AL1058" s="4">
        <f t="shared" si="261"/>
        <v>0</v>
      </c>
      <c r="AM1058" s="4">
        <f t="shared" si="262"/>
        <v>0</v>
      </c>
      <c r="AN1058" s="4">
        <f t="shared" si="263"/>
        <v>0</v>
      </c>
      <c r="AO1058" s="4">
        <f t="shared" si="264"/>
        <v>0</v>
      </c>
      <c r="AQ1058" s="4">
        <f t="shared" si="265"/>
        <v>0</v>
      </c>
      <c r="AR1058" s="4">
        <f t="shared" si="266"/>
        <v>1</v>
      </c>
      <c r="AS1058" s="4">
        <f t="shared" si="267"/>
        <v>1</v>
      </c>
      <c r="AT1058" s="4">
        <f t="shared" si="268"/>
        <v>1</v>
      </c>
      <c r="AU1058" s="4">
        <f t="shared" si="269"/>
        <v>1</v>
      </c>
      <c r="AW1058" s="4">
        <f t="shared" si="270"/>
        <v>0</v>
      </c>
      <c r="AX1058" s="4">
        <f t="shared" si="271"/>
        <v>0</v>
      </c>
      <c r="AY1058" s="4">
        <f t="shared" si="272"/>
        <v>1</v>
      </c>
      <c r="BA1058" s="4">
        <f t="shared" si="273"/>
        <v>1</v>
      </c>
    </row>
    <row r="1059" spans="2:53" ht="14.5" customHeight="1" x14ac:dyDescent="0.35">
      <c r="B1059" s="47" t="s">
        <v>2878</v>
      </c>
      <c r="C1059" s="73" t="s">
        <v>3474</v>
      </c>
      <c r="D1059" s="74">
        <v>45332</v>
      </c>
      <c r="E1059" s="74" t="str">
        <f t="shared" ca="1" si="258"/>
        <v>Yes</v>
      </c>
      <c r="F1059" s="54" t="str">
        <f t="shared" si="259"/>
        <v>3. All Roles Work Inflexible</v>
      </c>
      <c r="G1059" s="167" t="s">
        <v>4699</v>
      </c>
      <c r="H1059" s="168">
        <v>1</v>
      </c>
      <c r="I1059" s="23"/>
      <c r="J1059" s="23"/>
      <c r="K1059" s="23"/>
      <c r="L1059" s="23"/>
      <c r="M1059" s="23"/>
      <c r="N1059" s="23"/>
      <c r="O1059" s="23"/>
      <c r="P1059" s="23"/>
      <c r="Q1059" s="23"/>
      <c r="R1059" s="23"/>
      <c r="S1059" s="23"/>
      <c r="T1059" s="23"/>
      <c r="U1059" s="23"/>
      <c r="V1059" s="23"/>
      <c r="W1059" s="23"/>
      <c r="X1059" s="23"/>
      <c r="Y1059" s="23"/>
      <c r="Z1059" s="23"/>
      <c r="AA1059" s="23"/>
      <c r="AB1059" s="23"/>
      <c r="AC1059" s="24"/>
      <c r="AE1059" s="35" t="s">
        <v>4229</v>
      </c>
      <c r="AF1059" s="36" t="s">
        <v>4204</v>
      </c>
      <c r="AG1059" s="36"/>
      <c r="AH1059" s="36"/>
      <c r="AI1059" s="37"/>
      <c r="AK1059" s="4">
        <f t="shared" si="260"/>
        <v>0</v>
      </c>
      <c r="AL1059" s="4">
        <f t="shared" si="261"/>
        <v>0</v>
      </c>
      <c r="AM1059" s="4">
        <f t="shared" si="262"/>
        <v>0</v>
      </c>
      <c r="AN1059" s="4">
        <f t="shared" si="263"/>
        <v>0</v>
      </c>
      <c r="AO1059" s="4">
        <f t="shared" si="264"/>
        <v>0</v>
      </c>
      <c r="AQ1059" s="4">
        <f t="shared" si="265"/>
        <v>0</v>
      </c>
      <c r="AR1059" s="4">
        <f t="shared" si="266"/>
        <v>1</v>
      </c>
      <c r="AS1059" s="4">
        <f t="shared" si="267"/>
        <v>1</v>
      </c>
      <c r="AT1059" s="4">
        <f t="shared" si="268"/>
        <v>1</v>
      </c>
      <c r="AU1059" s="4">
        <f t="shared" si="269"/>
        <v>1</v>
      </c>
      <c r="AW1059" s="4">
        <f t="shared" si="270"/>
        <v>0</v>
      </c>
      <c r="AX1059" s="4">
        <f t="shared" si="271"/>
        <v>0</v>
      </c>
      <c r="AY1059" s="4">
        <f t="shared" si="272"/>
        <v>1</v>
      </c>
      <c r="BA1059" s="4">
        <f t="shared" si="273"/>
        <v>1</v>
      </c>
    </row>
    <row r="1060" spans="2:53" ht="14.5" customHeight="1" x14ac:dyDescent="0.35">
      <c r="B1060" s="47" t="s">
        <v>1341</v>
      </c>
      <c r="C1060" s="73"/>
      <c r="D1060" s="74">
        <v>45332</v>
      </c>
      <c r="E1060" s="74" t="str">
        <f t="shared" ca="1" si="258"/>
        <v>Yes</v>
      </c>
      <c r="F1060" s="54" t="str">
        <f t="shared" si="259"/>
        <v>3. All Roles Work Inflexible</v>
      </c>
      <c r="G1060" s="167" t="s">
        <v>1342</v>
      </c>
      <c r="H1060" s="168">
        <v>24</v>
      </c>
      <c r="I1060" s="23"/>
      <c r="J1060" s="23"/>
      <c r="K1060" s="23">
        <v>2</v>
      </c>
      <c r="L1060" s="23"/>
      <c r="M1060" s="23"/>
      <c r="N1060" s="23"/>
      <c r="O1060" s="23"/>
      <c r="P1060" s="23"/>
      <c r="Q1060" s="23">
        <v>5</v>
      </c>
      <c r="R1060" s="23">
        <v>3</v>
      </c>
      <c r="S1060" s="23"/>
      <c r="T1060" s="23"/>
      <c r="U1060" s="23"/>
      <c r="V1060" s="23"/>
      <c r="W1060" s="23"/>
      <c r="X1060" s="23"/>
      <c r="Y1060" s="23">
        <v>1</v>
      </c>
      <c r="Z1060" s="23">
        <v>2</v>
      </c>
      <c r="AA1060" s="23"/>
      <c r="AB1060" s="23"/>
      <c r="AC1060" s="24"/>
      <c r="AE1060" s="35" t="s">
        <v>1343</v>
      </c>
      <c r="AF1060" s="36" t="s">
        <v>721</v>
      </c>
      <c r="AG1060" s="36" t="s">
        <v>711</v>
      </c>
      <c r="AH1060" s="36" t="s">
        <v>995</v>
      </c>
      <c r="AI1060" s="37" t="s">
        <v>1344</v>
      </c>
      <c r="AK1060" s="4">
        <f t="shared" si="260"/>
        <v>0</v>
      </c>
      <c r="AL1060" s="4">
        <f t="shared" si="261"/>
        <v>0</v>
      </c>
      <c r="AM1060" s="4">
        <f t="shared" si="262"/>
        <v>0</v>
      </c>
      <c r="AN1060" s="4">
        <f t="shared" si="263"/>
        <v>0</v>
      </c>
      <c r="AO1060" s="4">
        <f t="shared" si="264"/>
        <v>0</v>
      </c>
      <c r="AQ1060" s="4">
        <f t="shared" si="265"/>
        <v>0</v>
      </c>
      <c r="AR1060" s="4">
        <f t="shared" si="266"/>
        <v>0</v>
      </c>
      <c r="AS1060" s="4">
        <f t="shared" si="267"/>
        <v>0</v>
      </c>
      <c r="AT1060" s="4">
        <f t="shared" si="268"/>
        <v>0</v>
      </c>
      <c r="AU1060" s="4">
        <f t="shared" si="269"/>
        <v>0</v>
      </c>
      <c r="AW1060" s="4">
        <f t="shared" si="270"/>
        <v>0</v>
      </c>
      <c r="AX1060" s="4">
        <f t="shared" si="271"/>
        <v>0</v>
      </c>
      <c r="AY1060" s="4">
        <f t="shared" si="272"/>
        <v>1</v>
      </c>
      <c r="BA1060" s="4">
        <f t="shared" si="273"/>
        <v>1</v>
      </c>
    </row>
    <row r="1061" spans="2:53" ht="14.5" customHeight="1" x14ac:dyDescent="0.35">
      <c r="B1061" s="47" t="s">
        <v>2880</v>
      </c>
      <c r="C1061" s="73" t="s">
        <v>3474</v>
      </c>
      <c r="D1061" s="74">
        <v>45332</v>
      </c>
      <c r="E1061" s="74" t="str">
        <f t="shared" ca="1" si="258"/>
        <v>Yes</v>
      </c>
      <c r="F1061" s="54" t="str">
        <f t="shared" si="259"/>
        <v>3. All Roles Work Inflexible</v>
      </c>
      <c r="G1061" s="167" t="s">
        <v>3714</v>
      </c>
      <c r="H1061" s="168">
        <v>1</v>
      </c>
      <c r="I1061" s="23"/>
      <c r="J1061" s="23"/>
      <c r="K1061" s="23"/>
      <c r="L1061" s="23"/>
      <c r="M1061" s="23"/>
      <c r="N1061" s="23"/>
      <c r="O1061" s="23"/>
      <c r="P1061" s="23"/>
      <c r="Q1061" s="23"/>
      <c r="R1061" s="23"/>
      <c r="S1061" s="23"/>
      <c r="T1061" s="23"/>
      <c r="U1061" s="23"/>
      <c r="V1061" s="23"/>
      <c r="W1061" s="23"/>
      <c r="X1061" s="23"/>
      <c r="Y1061" s="23"/>
      <c r="Z1061" s="23"/>
      <c r="AA1061" s="23"/>
      <c r="AB1061" s="23"/>
      <c r="AC1061" s="24"/>
      <c r="AE1061" s="35" t="s">
        <v>4268</v>
      </c>
      <c r="AF1061" s="36" t="s">
        <v>4204</v>
      </c>
      <c r="AG1061" s="36"/>
      <c r="AH1061" s="36"/>
      <c r="AI1061" s="37"/>
      <c r="AK1061" s="4">
        <f t="shared" si="260"/>
        <v>0</v>
      </c>
      <c r="AL1061" s="4">
        <f t="shared" si="261"/>
        <v>0</v>
      </c>
      <c r="AM1061" s="4">
        <f t="shared" si="262"/>
        <v>0</v>
      </c>
      <c r="AN1061" s="4">
        <f t="shared" si="263"/>
        <v>0</v>
      </c>
      <c r="AO1061" s="4">
        <f t="shared" si="264"/>
        <v>0</v>
      </c>
      <c r="AQ1061" s="4">
        <f t="shared" si="265"/>
        <v>0</v>
      </c>
      <c r="AR1061" s="4">
        <f t="shared" si="266"/>
        <v>1</v>
      </c>
      <c r="AS1061" s="4">
        <f t="shared" si="267"/>
        <v>1</v>
      </c>
      <c r="AT1061" s="4">
        <f t="shared" si="268"/>
        <v>1</v>
      </c>
      <c r="AU1061" s="4">
        <f t="shared" si="269"/>
        <v>1</v>
      </c>
      <c r="AW1061" s="4">
        <f t="shared" si="270"/>
        <v>0</v>
      </c>
      <c r="AX1061" s="4">
        <f t="shared" si="271"/>
        <v>0</v>
      </c>
      <c r="AY1061" s="4">
        <f t="shared" si="272"/>
        <v>1</v>
      </c>
      <c r="BA1061" s="4">
        <f t="shared" si="273"/>
        <v>1</v>
      </c>
    </row>
    <row r="1062" spans="2:53" ht="14.5" customHeight="1" x14ac:dyDescent="0.35">
      <c r="B1062" s="47" t="s">
        <v>1345</v>
      </c>
      <c r="C1062" s="73"/>
      <c r="D1062" s="74">
        <v>45332</v>
      </c>
      <c r="E1062" s="74" t="str">
        <f t="shared" ca="1" si="258"/>
        <v>Yes</v>
      </c>
      <c r="F1062" s="54" t="str">
        <f t="shared" si="259"/>
        <v>3. All Roles Work Inflexible</v>
      </c>
      <c r="G1062" s="167" t="s">
        <v>1346</v>
      </c>
      <c r="H1062" s="168">
        <v>2</v>
      </c>
      <c r="I1062" s="23"/>
      <c r="J1062" s="23"/>
      <c r="K1062" s="23">
        <v>1</v>
      </c>
      <c r="L1062" s="23"/>
      <c r="M1062" s="23">
        <v>1</v>
      </c>
      <c r="N1062" s="23"/>
      <c r="O1062" s="23"/>
      <c r="P1062" s="23"/>
      <c r="Q1062" s="23">
        <v>1</v>
      </c>
      <c r="R1062" s="23">
        <v>1</v>
      </c>
      <c r="S1062" s="23"/>
      <c r="T1062" s="23"/>
      <c r="U1062" s="23">
        <v>1</v>
      </c>
      <c r="V1062" s="23"/>
      <c r="W1062" s="23"/>
      <c r="X1062" s="23"/>
      <c r="Y1062" s="23"/>
      <c r="Z1062" s="23"/>
      <c r="AA1062" s="23"/>
      <c r="AB1062" s="23"/>
      <c r="AC1062" s="24"/>
      <c r="AE1062" s="35" t="s">
        <v>712</v>
      </c>
      <c r="AF1062" s="36"/>
      <c r="AG1062" s="36"/>
      <c r="AH1062" s="36"/>
      <c r="AI1062" s="37"/>
      <c r="AK1062" s="4">
        <f t="shared" si="260"/>
        <v>0</v>
      </c>
      <c r="AL1062" s="4">
        <f t="shared" si="261"/>
        <v>0</v>
      </c>
      <c r="AM1062" s="4">
        <f t="shared" si="262"/>
        <v>0</v>
      </c>
      <c r="AN1062" s="4">
        <f t="shared" si="263"/>
        <v>0</v>
      </c>
      <c r="AO1062" s="4">
        <f t="shared" si="264"/>
        <v>0</v>
      </c>
      <c r="AQ1062" s="4">
        <f t="shared" si="265"/>
        <v>0</v>
      </c>
      <c r="AR1062" s="4">
        <f t="shared" si="266"/>
        <v>1</v>
      </c>
      <c r="AS1062" s="4">
        <f t="shared" si="267"/>
        <v>1</v>
      </c>
      <c r="AT1062" s="4">
        <f t="shared" si="268"/>
        <v>1</v>
      </c>
      <c r="AU1062" s="4">
        <f t="shared" si="269"/>
        <v>1</v>
      </c>
      <c r="AW1062" s="4">
        <f t="shared" si="270"/>
        <v>0</v>
      </c>
      <c r="AX1062" s="4">
        <f t="shared" si="271"/>
        <v>0</v>
      </c>
      <c r="AY1062" s="4">
        <f t="shared" si="272"/>
        <v>1</v>
      </c>
      <c r="BA1062" s="4">
        <f t="shared" si="273"/>
        <v>1</v>
      </c>
    </row>
    <row r="1063" spans="2:53" ht="14.5" customHeight="1" x14ac:dyDescent="0.35">
      <c r="B1063" s="47" t="s">
        <v>2881</v>
      </c>
      <c r="C1063" s="73" t="s">
        <v>3474</v>
      </c>
      <c r="D1063" s="74">
        <v>45332</v>
      </c>
      <c r="E1063" s="74" t="str">
        <f t="shared" ca="1" si="258"/>
        <v>Yes</v>
      </c>
      <c r="F1063" s="54" t="str">
        <f t="shared" si="259"/>
        <v>3. All Roles Work Inflexible</v>
      </c>
      <c r="G1063" s="167" t="s">
        <v>3715</v>
      </c>
      <c r="H1063" s="168">
        <v>1</v>
      </c>
      <c r="I1063" s="23"/>
      <c r="J1063" s="23"/>
      <c r="K1063" s="23"/>
      <c r="L1063" s="23"/>
      <c r="M1063" s="23"/>
      <c r="N1063" s="23"/>
      <c r="O1063" s="23"/>
      <c r="P1063" s="23"/>
      <c r="Q1063" s="23"/>
      <c r="R1063" s="23"/>
      <c r="S1063" s="23"/>
      <c r="T1063" s="23"/>
      <c r="U1063" s="23"/>
      <c r="V1063" s="23"/>
      <c r="W1063" s="23"/>
      <c r="X1063" s="23"/>
      <c r="Y1063" s="23"/>
      <c r="Z1063" s="23"/>
      <c r="AA1063" s="23"/>
      <c r="AB1063" s="23"/>
      <c r="AC1063" s="24"/>
      <c r="AE1063" s="35" t="s">
        <v>4235</v>
      </c>
      <c r="AF1063" s="36" t="s">
        <v>4204</v>
      </c>
      <c r="AG1063" s="36"/>
      <c r="AH1063" s="36"/>
      <c r="AI1063" s="37"/>
      <c r="AK1063" s="4">
        <f t="shared" si="260"/>
        <v>0</v>
      </c>
      <c r="AL1063" s="4">
        <f t="shared" si="261"/>
        <v>0</v>
      </c>
      <c r="AM1063" s="4">
        <f t="shared" si="262"/>
        <v>0</v>
      </c>
      <c r="AN1063" s="4">
        <f t="shared" si="263"/>
        <v>0</v>
      </c>
      <c r="AO1063" s="4">
        <f t="shared" si="264"/>
        <v>0</v>
      </c>
      <c r="AQ1063" s="4">
        <f t="shared" si="265"/>
        <v>0</v>
      </c>
      <c r="AR1063" s="4">
        <f t="shared" si="266"/>
        <v>1</v>
      </c>
      <c r="AS1063" s="4">
        <f t="shared" si="267"/>
        <v>1</v>
      </c>
      <c r="AT1063" s="4">
        <f t="shared" si="268"/>
        <v>1</v>
      </c>
      <c r="AU1063" s="4">
        <f t="shared" si="269"/>
        <v>1</v>
      </c>
      <c r="AW1063" s="4">
        <f t="shared" si="270"/>
        <v>0</v>
      </c>
      <c r="AX1063" s="4">
        <f t="shared" si="271"/>
        <v>0</v>
      </c>
      <c r="AY1063" s="4">
        <f t="shared" si="272"/>
        <v>1</v>
      </c>
      <c r="BA1063" s="4">
        <f t="shared" si="273"/>
        <v>1</v>
      </c>
    </row>
    <row r="1064" spans="2:53" ht="14.5" customHeight="1" x14ac:dyDescent="0.35">
      <c r="B1064" s="47" t="s">
        <v>2882</v>
      </c>
      <c r="C1064" s="73" t="s">
        <v>3474</v>
      </c>
      <c r="D1064" s="74">
        <v>45332</v>
      </c>
      <c r="E1064" s="74" t="str">
        <f t="shared" ca="1" si="258"/>
        <v>Yes</v>
      </c>
      <c r="F1064" s="54" t="str">
        <f t="shared" si="259"/>
        <v>3. All Roles Work Inflexible</v>
      </c>
      <c r="G1064" s="167" t="s">
        <v>4700</v>
      </c>
      <c r="H1064" s="168">
        <v>1</v>
      </c>
      <c r="I1064" s="23"/>
      <c r="J1064" s="23"/>
      <c r="K1064" s="23"/>
      <c r="L1064" s="23"/>
      <c r="M1064" s="23"/>
      <c r="N1064" s="23"/>
      <c r="O1064" s="23"/>
      <c r="P1064" s="23"/>
      <c r="Q1064" s="23"/>
      <c r="R1064" s="23"/>
      <c r="S1064" s="23"/>
      <c r="T1064" s="23"/>
      <c r="U1064" s="23"/>
      <c r="V1064" s="23"/>
      <c r="W1064" s="23"/>
      <c r="X1064" s="23"/>
      <c r="Y1064" s="23"/>
      <c r="Z1064" s="23"/>
      <c r="AA1064" s="23"/>
      <c r="AB1064" s="23"/>
      <c r="AC1064" s="24"/>
      <c r="AE1064" s="35" t="s">
        <v>673</v>
      </c>
      <c r="AF1064" s="36" t="s">
        <v>4204</v>
      </c>
      <c r="AG1064" s="36"/>
      <c r="AH1064" s="36"/>
      <c r="AI1064" s="37"/>
      <c r="AK1064" s="4">
        <f t="shared" si="260"/>
        <v>0</v>
      </c>
      <c r="AL1064" s="4">
        <f t="shared" si="261"/>
        <v>0</v>
      </c>
      <c r="AM1064" s="4">
        <f t="shared" si="262"/>
        <v>0</v>
      </c>
      <c r="AN1064" s="4">
        <f t="shared" si="263"/>
        <v>0</v>
      </c>
      <c r="AO1064" s="4">
        <f t="shared" si="264"/>
        <v>0</v>
      </c>
      <c r="AQ1064" s="4">
        <f t="shared" si="265"/>
        <v>0</v>
      </c>
      <c r="AR1064" s="4">
        <f t="shared" si="266"/>
        <v>1</v>
      </c>
      <c r="AS1064" s="4">
        <f t="shared" si="267"/>
        <v>1</v>
      </c>
      <c r="AT1064" s="4">
        <f t="shared" si="268"/>
        <v>1</v>
      </c>
      <c r="AU1064" s="4">
        <f t="shared" si="269"/>
        <v>1</v>
      </c>
      <c r="AW1064" s="4">
        <f t="shared" si="270"/>
        <v>0</v>
      </c>
      <c r="AX1064" s="4">
        <f t="shared" si="271"/>
        <v>0</v>
      </c>
      <c r="AY1064" s="4">
        <f t="shared" si="272"/>
        <v>1</v>
      </c>
      <c r="BA1064" s="4">
        <f t="shared" si="273"/>
        <v>1</v>
      </c>
    </row>
    <row r="1065" spans="2:53" ht="14.5" customHeight="1" x14ac:dyDescent="0.35">
      <c r="B1065" s="47" t="s">
        <v>1347</v>
      </c>
      <c r="C1065" s="73"/>
      <c r="D1065" s="74">
        <v>45332</v>
      </c>
      <c r="E1065" s="74" t="str">
        <f t="shared" ca="1" si="258"/>
        <v>Yes</v>
      </c>
      <c r="F1065" s="54" t="str">
        <f t="shared" si="259"/>
        <v>3. All Roles Work Inflexible</v>
      </c>
      <c r="G1065" s="167" t="s">
        <v>1348</v>
      </c>
      <c r="H1065" s="168">
        <v>1</v>
      </c>
      <c r="I1065" s="23"/>
      <c r="J1065" s="23"/>
      <c r="K1065" s="23"/>
      <c r="L1065" s="23"/>
      <c r="M1065" s="23"/>
      <c r="N1065" s="23"/>
      <c r="O1065" s="23"/>
      <c r="P1065" s="23"/>
      <c r="Q1065" s="23"/>
      <c r="R1065" s="23"/>
      <c r="S1065" s="23">
        <v>1</v>
      </c>
      <c r="T1065" s="23"/>
      <c r="U1065" s="23"/>
      <c r="V1065" s="23"/>
      <c r="W1065" s="23"/>
      <c r="X1065" s="23"/>
      <c r="Y1065" s="23"/>
      <c r="Z1065" s="23"/>
      <c r="AA1065" s="23"/>
      <c r="AB1065" s="23"/>
      <c r="AC1065" s="24"/>
      <c r="AE1065" s="35" t="s">
        <v>577</v>
      </c>
      <c r="AF1065" s="36"/>
      <c r="AG1065" s="36"/>
      <c r="AH1065" s="36"/>
      <c r="AI1065" s="37"/>
      <c r="AK1065" s="4">
        <f t="shared" si="260"/>
        <v>0</v>
      </c>
      <c r="AL1065" s="4">
        <f t="shared" si="261"/>
        <v>0</v>
      </c>
      <c r="AM1065" s="4">
        <f t="shared" si="262"/>
        <v>0</v>
      </c>
      <c r="AN1065" s="4">
        <f t="shared" si="263"/>
        <v>0</v>
      </c>
      <c r="AO1065" s="4">
        <f t="shared" si="264"/>
        <v>0</v>
      </c>
      <c r="AQ1065" s="4">
        <f t="shared" si="265"/>
        <v>0</v>
      </c>
      <c r="AR1065" s="4">
        <f t="shared" si="266"/>
        <v>1</v>
      </c>
      <c r="AS1065" s="4">
        <f t="shared" si="267"/>
        <v>1</v>
      </c>
      <c r="AT1065" s="4">
        <f t="shared" si="268"/>
        <v>1</v>
      </c>
      <c r="AU1065" s="4">
        <f t="shared" si="269"/>
        <v>1</v>
      </c>
      <c r="AW1065" s="4">
        <f t="shared" si="270"/>
        <v>0</v>
      </c>
      <c r="AX1065" s="4">
        <f t="shared" si="271"/>
        <v>0</v>
      </c>
      <c r="AY1065" s="4">
        <f t="shared" si="272"/>
        <v>1</v>
      </c>
      <c r="BA1065" s="4">
        <f t="shared" si="273"/>
        <v>1</v>
      </c>
    </row>
    <row r="1066" spans="2:53" ht="14.5" customHeight="1" x14ac:dyDescent="0.35">
      <c r="B1066" s="47" t="s">
        <v>1349</v>
      </c>
      <c r="C1066" s="73"/>
      <c r="D1066" s="74">
        <v>45332</v>
      </c>
      <c r="E1066" s="74" t="str">
        <f t="shared" ca="1" si="258"/>
        <v>Yes</v>
      </c>
      <c r="F1066" s="54" t="str">
        <f t="shared" si="259"/>
        <v>3. All Roles Work Inflexible</v>
      </c>
      <c r="G1066" s="167" t="s">
        <v>1350</v>
      </c>
      <c r="H1066" s="168">
        <v>7</v>
      </c>
      <c r="I1066" s="23"/>
      <c r="J1066" s="23"/>
      <c r="K1066" s="23">
        <v>5</v>
      </c>
      <c r="L1066" s="23"/>
      <c r="M1066" s="23"/>
      <c r="N1066" s="23"/>
      <c r="O1066" s="23"/>
      <c r="P1066" s="23"/>
      <c r="Q1066" s="23">
        <v>1</v>
      </c>
      <c r="R1066" s="23">
        <v>1</v>
      </c>
      <c r="S1066" s="23"/>
      <c r="T1066" s="23"/>
      <c r="U1066" s="23"/>
      <c r="V1066" s="23"/>
      <c r="W1066" s="23"/>
      <c r="X1066" s="23"/>
      <c r="Y1066" s="23"/>
      <c r="Z1066" s="23"/>
      <c r="AA1066" s="23"/>
      <c r="AB1066" s="23"/>
      <c r="AC1066" s="24"/>
      <c r="AE1066" s="35" t="s">
        <v>740</v>
      </c>
      <c r="AF1066" s="36"/>
      <c r="AG1066" s="36"/>
      <c r="AH1066" s="36"/>
      <c r="AI1066" s="37"/>
      <c r="AK1066" s="4">
        <f t="shared" si="260"/>
        <v>0</v>
      </c>
      <c r="AL1066" s="4">
        <f t="shared" si="261"/>
        <v>0</v>
      </c>
      <c r="AM1066" s="4">
        <f t="shared" si="262"/>
        <v>0</v>
      </c>
      <c r="AN1066" s="4">
        <f t="shared" si="263"/>
        <v>0</v>
      </c>
      <c r="AO1066" s="4">
        <f t="shared" si="264"/>
        <v>0</v>
      </c>
      <c r="AQ1066" s="4">
        <f t="shared" si="265"/>
        <v>0</v>
      </c>
      <c r="AR1066" s="4">
        <f t="shared" si="266"/>
        <v>1</v>
      </c>
      <c r="AS1066" s="4">
        <f t="shared" si="267"/>
        <v>1</v>
      </c>
      <c r="AT1066" s="4">
        <f t="shared" si="268"/>
        <v>1</v>
      </c>
      <c r="AU1066" s="4">
        <f t="shared" si="269"/>
        <v>1</v>
      </c>
      <c r="AW1066" s="4">
        <f t="shared" si="270"/>
        <v>0</v>
      </c>
      <c r="AX1066" s="4">
        <f t="shared" si="271"/>
        <v>0</v>
      </c>
      <c r="AY1066" s="4">
        <f t="shared" si="272"/>
        <v>1</v>
      </c>
      <c r="BA1066" s="4">
        <f t="shared" si="273"/>
        <v>1</v>
      </c>
    </row>
    <row r="1067" spans="2:53" ht="14.5" customHeight="1" x14ac:dyDescent="0.35">
      <c r="B1067" s="47" t="s">
        <v>1351</v>
      </c>
      <c r="C1067" s="73"/>
      <c r="D1067" s="74">
        <v>45332</v>
      </c>
      <c r="E1067" s="74" t="str">
        <f t="shared" ca="1" si="258"/>
        <v>Yes</v>
      </c>
      <c r="F1067" s="54" t="str">
        <f t="shared" si="259"/>
        <v>3. All Roles Work Inflexible</v>
      </c>
      <c r="G1067" s="167" t="s">
        <v>1352</v>
      </c>
      <c r="H1067" s="168">
        <v>2</v>
      </c>
      <c r="I1067" s="23"/>
      <c r="J1067" s="23"/>
      <c r="K1067" s="23">
        <v>3</v>
      </c>
      <c r="L1067" s="23"/>
      <c r="M1067" s="23"/>
      <c r="N1067" s="23"/>
      <c r="O1067" s="23"/>
      <c r="P1067" s="23"/>
      <c r="Q1067" s="23">
        <v>1</v>
      </c>
      <c r="R1067" s="23">
        <v>2</v>
      </c>
      <c r="S1067" s="23"/>
      <c r="T1067" s="23"/>
      <c r="U1067" s="23"/>
      <c r="V1067" s="23"/>
      <c r="W1067" s="23"/>
      <c r="X1067" s="23"/>
      <c r="Y1067" s="23"/>
      <c r="Z1067" s="23">
        <v>3</v>
      </c>
      <c r="AA1067" s="23">
        <v>1</v>
      </c>
      <c r="AB1067" s="23"/>
      <c r="AC1067" s="24"/>
      <c r="AE1067" s="35" t="s">
        <v>1353</v>
      </c>
      <c r="AF1067" s="36" t="s">
        <v>650</v>
      </c>
      <c r="AG1067" s="36"/>
      <c r="AH1067" s="36"/>
      <c r="AI1067" s="37"/>
      <c r="AK1067" s="4">
        <f t="shared" si="260"/>
        <v>0</v>
      </c>
      <c r="AL1067" s="4">
        <f t="shared" si="261"/>
        <v>0</v>
      </c>
      <c r="AM1067" s="4">
        <f t="shared" si="262"/>
        <v>0</v>
      </c>
      <c r="AN1067" s="4">
        <f t="shared" si="263"/>
        <v>0</v>
      </c>
      <c r="AO1067" s="4">
        <f t="shared" si="264"/>
        <v>0</v>
      </c>
      <c r="AQ1067" s="4">
        <f t="shared" si="265"/>
        <v>0</v>
      </c>
      <c r="AR1067" s="4">
        <f t="shared" si="266"/>
        <v>0</v>
      </c>
      <c r="AS1067" s="4">
        <f t="shared" si="267"/>
        <v>1</v>
      </c>
      <c r="AT1067" s="4">
        <f t="shared" si="268"/>
        <v>1</v>
      </c>
      <c r="AU1067" s="4">
        <f t="shared" si="269"/>
        <v>1</v>
      </c>
      <c r="AW1067" s="4">
        <f t="shared" si="270"/>
        <v>0</v>
      </c>
      <c r="AX1067" s="4">
        <f t="shared" si="271"/>
        <v>0</v>
      </c>
      <c r="AY1067" s="4">
        <f t="shared" si="272"/>
        <v>1</v>
      </c>
      <c r="BA1067" s="4">
        <f t="shared" si="273"/>
        <v>1</v>
      </c>
    </row>
    <row r="1068" spans="2:53" ht="14.5" customHeight="1" x14ac:dyDescent="0.35">
      <c r="B1068" s="47" t="s">
        <v>1354</v>
      </c>
      <c r="C1068" s="73"/>
      <c r="D1068" s="74">
        <v>45332</v>
      </c>
      <c r="E1068" s="74" t="str">
        <f t="shared" ca="1" si="258"/>
        <v>Yes</v>
      </c>
      <c r="F1068" s="54" t="str">
        <f t="shared" si="259"/>
        <v>3. All Roles Work Inflexible</v>
      </c>
      <c r="G1068" s="167" t="s">
        <v>1355</v>
      </c>
      <c r="H1068" s="168">
        <v>1</v>
      </c>
      <c r="I1068" s="23"/>
      <c r="J1068" s="23"/>
      <c r="K1068" s="23"/>
      <c r="L1068" s="23"/>
      <c r="M1068" s="23"/>
      <c r="N1068" s="23"/>
      <c r="O1068" s="23"/>
      <c r="P1068" s="23"/>
      <c r="Q1068" s="23"/>
      <c r="R1068" s="23"/>
      <c r="S1068" s="23">
        <v>1</v>
      </c>
      <c r="T1068" s="23"/>
      <c r="U1068" s="23"/>
      <c r="V1068" s="23"/>
      <c r="W1068" s="23"/>
      <c r="X1068" s="23"/>
      <c r="Y1068" s="23"/>
      <c r="Z1068" s="23"/>
      <c r="AA1068" s="23"/>
      <c r="AB1068" s="23"/>
      <c r="AC1068" s="24"/>
      <c r="AE1068" s="35" t="s">
        <v>712</v>
      </c>
      <c r="AF1068" s="36"/>
      <c r="AG1068" s="36"/>
      <c r="AH1068" s="36"/>
      <c r="AI1068" s="37"/>
      <c r="AK1068" s="4">
        <f t="shared" si="260"/>
        <v>0</v>
      </c>
      <c r="AL1068" s="4">
        <f t="shared" si="261"/>
        <v>0</v>
      </c>
      <c r="AM1068" s="4">
        <f t="shared" si="262"/>
        <v>0</v>
      </c>
      <c r="AN1068" s="4">
        <f t="shared" si="263"/>
        <v>0</v>
      </c>
      <c r="AO1068" s="4">
        <f t="shared" si="264"/>
        <v>0</v>
      </c>
      <c r="AQ1068" s="4">
        <f t="shared" si="265"/>
        <v>0</v>
      </c>
      <c r="AR1068" s="4">
        <f t="shared" si="266"/>
        <v>1</v>
      </c>
      <c r="AS1068" s="4">
        <f t="shared" si="267"/>
        <v>1</v>
      </c>
      <c r="AT1068" s="4">
        <f t="shared" si="268"/>
        <v>1</v>
      </c>
      <c r="AU1068" s="4">
        <f t="shared" si="269"/>
        <v>1</v>
      </c>
      <c r="AW1068" s="4">
        <f t="shared" si="270"/>
        <v>0</v>
      </c>
      <c r="AX1068" s="4">
        <f t="shared" si="271"/>
        <v>0</v>
      </c>
      <c r="AY1068" s="4">
        <f t="shared" si="272"/>
        <v>1</v>
      </c>
      <c r="BA1068" s="4">
        <f t="shared" si="273"/>
        <v>1</v>
      </c>
    </row>
    <row r="1069" spans="2:53" ht="14.5" customHeight="1" x14ac:dyDescent="0.35">
      <c r="B1069" s="47" t="s">
        <v>2884</v>
      </c>
      <c r="C1069" s="73" t="s">
        <v>3474</v>
      </c>
      <c r="D1069" s="74">
        <v>45332</v>
      </c>
      <c r="E1069" s="74" t="str">
        <f t="shared" ca="1" si="258"/>
        <v>Yes</v>
      </c>
      <c r="F1069" s="54" t="str">
        <f t="shared" si="259"/>
        <v>3. All Roles Work Inflexible</v>
      </c>
      <c r="G1069" s="167" t="s">
        <v>4701</v>
      </c>
      <c r="H1069" s="168">
        <v>1</v>
      </c>
      <c r="I1069" s="23"/>
      <c r="J1069" s="23"/>
      <c r="K1069" s="23"/>
      <c r="L1069" s="23"/>
      <c r="M1069" s="23"/>
      <c r="N1069" s="23"/>
      <c r="O1069" s="23"/>
      <c r="P1069" s="23"/>
      <c r="Q1069" s="23"/>
      <c r="R1069" s="23"/>
      <c r="S1069" s="23"/>
      <c r="T1069" s="23"/>
      <c r="U1069" s="23"/>
      <c r="V1069" s="23"/>
      <c r="W1069" s="23"/>
      <c r="X1069" s="23"/>
      <c r="Y1069" s="23"/>
      <c r="Z1069" s="23"/>
      <c r="AA1069" s="23"/>
      <c r="AB1069" s="23"/>
      <c r="AC1069" s="24"/>
      <c r="AE1069" s="35" t="s">
        <v>1812</v>
      </c>
      <c r="AF1069" s="36" t="s">
        <v>4204</v>
      </c>
      <c r="AG1069" s="36"/>
      <c r="AH1069" s="36"/>
      <c r="AI1069" s="37"/>
      <c r="AK1069" s="4">
        <f t="shared" si="260"/>
        <v>0</v>
      </c>
      <c r="AL1069" s="4">
        <f t="shared" si="261"/>
        <v>0</v>
      </c>
      <c r="AM1069" s="4">
        <f t="shared" si="262"/>
        <v>0</v>
      </c>
      <c r="AN1069" s="4">
        <f t="shared" si="263"/>
        <v>0</v>
      </c>
      <c r="AO1069" s="4">
        <f t="shared" si="264"/>
        <v>0</v>
      </c>
      <c r="AQ1069" s="4">
        <f t="shared" si="265"/>
        <v>0</v>
      </c>
      <c r="AR1069" s="4">
        <f t="shared" si="266"/>
        <v>1</v>
      </c>
      <c r="AS1069" s="4">
        <f t="shared" si="267"/>
        <v>1</v>
      </c>
      <c r="AT1069" s="4">
        <f t="shared" si="268"/>
        <v>1</v>
      </c>
      <c r="AU1069" s="4">
        <f t="shared" si="269"/>
        <v>1</v>
      </c>
      <c r="AW1069" s="4">
        <f t="shared" si="270"/>
        <v>0</v>
      </c>
      <c r="AX1069" s="4">
        <f t="shared" si="271"/>
        <v>0</v>
      </c>
      <c r="AY1069" s="4">
        <f t="shared" si="272"/>
        <v>1</v>
      </c>
      <c r="BA1069" s="4">
        <f t="shared" si="273"/>
        <v>1</v>
      </c>
    </row>
    <row r="1070" spans="2:53" ht="14.5" customHeight="1" x14ac:dyDescent="0.35">
      <c r="B1070" s="47" t="s">
        <v>2282</v>
      </c>
      <c r="C1070" s="73"/>
      <c r="D1070" s="74">
        <v>45332</v>
      </c>
      <c r="E1070" s="74" t="str">
        <f t="shared" ca="1" si="258"/>
        <v>Yes</v>
      </c>
      <c r="F1070" s="54" t="str">
        <f t="shared" si="259"/>
        <v>3. All Roles Work Inflexible</v>
      </c>
      <c r="G1070" s="167" t="s">
        <v>2296</v>
      </c>
      <c r="H1070" s="168">
        <v>1</v>
      </c>
      <c r="I1070" s="23"/>
      <c r="J1070" s="23"/>
      <c r="K1070" s="23"/>
      <c r="L1070" s="23"/>
      <c r="M1070" s="23"/>
      <c r="N1070" s="23"/>
      <c r="O1070" s="23"/>
      <c r="P1070" s="23"/>
      <c r="Q1070" s="23"/>
      <c r="R1070" s="23"/>
      <c r="S1070" s="23">
        <v>1</v>
      </c>
      <c r="T1070" s="23"/>
      <c r="U1070" s="23"/>
      <c r="V1070" s="23"/>
      <c r="W1070" s="23"/>
      <c r="X1070" s="23"/>
      <c r="Y1070" s="23"/>
      <c r="Z1070" s="23"/>
      <c r="AA1070" s="23"/>
      <c r="AB1070" s="23"/>
      <c r="AC1070" s="24"/>
      <c r="AE1070" s="35" t="s">
        <v>2310</v>
      </c>
      <c r="AF1070" s="36" t="s">
        <v>647</v>
      </c>
      <c r="AG1070" s="36" t="s">
        <v>577</v>
      </c>
      <c r="AH1070" s="36"/>
      <c r="AI1070" s="37"/>
      <c r="AK1070" s="4">
        <f t="shared" si="260"/>
        <v>0</v>
      </c>
      <c r="AL1070" s="4">
        <f t="shared" si="261"/>
        <v>0</v>
      </c>
      <c r="AM1070" s="4">
        <f t="shared" si="262"/>
        <v>0</v>
      </c>
      <c r="AN1070" s="4">
        <f t="shared" si="263"/>
        <v>0</v>
      </c>
      <c r="AO1070" s="4">
        <f t="shared" si="264"/>
        <v>0</v>
      </c>
      <c r="AQ1070" s="4">
        <f t="shared" si="265"/>
        <v>0</v>
      </c>
      <c r="AR1070" s="4">
        <f t="shared" si="266"/>
        <v>0</v>
      </c>
      <c r="AS1070" s="4">
        <f t="shared" si="267"/>
        <v>0</v>
      </c>
      <c r="AT1070" s="4">
        <f t="shared" si="268"/>
        <v>1</v>
      </c>
      <c r="AU1070" s="4">
        <f t="shared" si="269"/>
        <v>1</v>
      </c>
      <c r="AW1070" s="4">
        <f t="shared" si="270"/>
        <v>0</v>
      </c>
      <c r="AX1070" s="4">
        <f t="shared" si="271"/>
        <v>0</v>
      </c>
      <c r="AY1070" s="4">
        <f t="shared" si="272"/>
        <v>1</v>
      </c>
      <c r="BA1070" s="4">
        <f t="shared" si="273"/>
        <v>1</v>
      </c>
    </row>
    <row r="1071" spans="2:53" ht="14.5" customHeight="1" x14ac:dyDescent="0.35">
      <c r="B1071" s="47" t="s">
        <v>2886</v>
      </c>
      <c r="C1071" s="73" t="s">
        <v>3474</v>
      </c>
      <c r="D1071" s="74">
        <v>45332</v>
      </c>
      <c r="E1071" s="74" t="str">
        <f t="shared" ca="1" si="258"/>
        <v>Yes</v>
      </c>
      <c r="F1071" s="54" t="str">
        <f t="shared" si="259"/>
        <v>3. All Roles Work Inflexible</v>
      </c>
      <c r="G1071" s="167" t="s">
        <v>3719</v>
      </c>
      <c r="H1071" s="168">
        <v>1</v>
      </c>
      <c r="I1071" s="23"/>
      <c r="J1071" s="23"/>
      <c r="K1071" s="23"/>
      <c r="L1071" s="23"/>
      <c r="M1071" s="23"/>
      <c r="N1071" s="23"/>
      <c r="O1071" s="23"/>
      <c r="P1071" s="23"/>
      <c r="Q1071" s="23"/>
      <c r="R1071" s="23"/>
      <c r="S1071" s="23"/>
      <c r="T1071" s="23"/>
      <c r="U1071" s="23"/>
      <c r="V1071" s="23"/>
      <c r="W1071" s="23"/>
      <c r="X1071" s="23"/>
      <c r="Y1071" s="23"/>
      <c r="Z1071" s="23"/>
      <c r="AA1071" s="23"/>
      <c r="AB1071" s="23"/>
      <c r="AC1071" s="24"/>
      <c r="AE1071" s="35" t="s">
        <v>1613</v>
      </c>
      <c r="AF1071" s="36" t="s">
        <v>4204</v>
      </c>
      <c r="AG1071" s="36"/>
      <c r="AH1071" s="36"/>
      <c r="AI1071" s="37"/>
      <c r="AK1071" s="4">
        <f t="shared" si="260"/>
        <v>0</v>
      </c>
      <c r="AL1071" s="4">
        <f t="shared" si="261"/>
        <v>0</v>
      </c>
      <c r="AM1071" s="4">
        <f t="shared" si="262"/>
        <v>0</v>
      </c>
      <c r="AN1071" s="4">
        <f t="shared" si="263"/>
        <v>0</v>
      </c>
      <c r="AO1071" s="4">
        <f t="shared" si="264"/>
        <v>0</v>
      </c>
      <c r="AQ1071" s="4">
        <f t="shared" si="265"/>
        <v>0</v>
      </c>
      <c r="AR1071" s="4">
        <f t="shared" si="266"/>
        <v>1</v>
      </c>
      <c r="AS1071" s="4">
        <f t="shared" si="267"/>
        <v>1</v>
      </c>
      <c r="AT1071" s="4">
        <f t="shared" si="268"/>
        <v>1</v>
      </c>
      <c r="AU1071" s="4">
        <f t="shared" si="269"/>
        <v>1</v>
      </c>
      <c r="AW1071" s="4">
        <f t="shared" si="270"/>
        <v>0</v>
      </c>
      <c r="AX1071" s="4">
        <f t="shared" si="271"/>
        <v>0</v>
      </c>
      <c r="AY1071" s="4">
        <f t="shared" si="272"/>
        <v>1</v>
      </c>
      <c r="BA1071" s="4">
        <f t="shared" si="273"/>
        <v>1</v>
      </c>
    </row>
    <row r="1072" spans="2:53" ht="14.5" customHeight="1" x14ac:dyDescent="0.35">
      <c r="B1072" s="47" t="s">
        <v>2887</v>
      </c>
      <c r="C1072" s="73" t="s">
        <v>3474</v>
      </c>
      <c r="D1072" s="74">
        <v>45332</v>
      </c>
      <c r="E1072" s="74" t="str">
        <f t="shared" ca="1" si="258"/>
        <v>Yes</v>
      </c>
      <c r="F1072" s="54" t="str">
        <f t="shared" si="259"/>
        <v>3. All Roles Work Inflexible</v>
      </c>
      <c r="G1072" s="167" t="s">
        <v>3720</v>
      </c>
      <c r="H1072" s="168">
        <v>1</v>
      </c>
      <c r="I1072" s="23"/>
      <c r="J1072" s="23"/>
      <c r="K1072" s="23"/>
      <c r="L1072" s="23"/>
      <c r="M1072" s="23"/>
      <c r="N1072" s="23"/>
      <c r="O1072" s="23"/>
      <c r="P1072" s="23"/>
      <c r="Q1072" s="23"/>
      <c r="R1072" s="23"/>
      <c r="S1072" s="23"/>
      <c r="T1072" s="23"/>
      <c r="U1072" s="23"/>
      <c r="V1072" s="23"/>
      <c r="W1072" s="23"/>
      <c r="X1072" s="23"/>
      <c r="Y1072" s="23"/>
      <c r="Z1072" s="23"/>
      <c r="AA1072" s="23"/>
      <c r="AB1072" s="23"/>
      <c r="AC1072" s="24"/>
      <c r="AE1072" s="35" t="s">
        <v>4269</v>
      </c>
      <c r="AF1072" s="36" t="s">
        <v>4204</v>
      </c>
      <c r="AG1072" s="36"/>
      <c r="AH1072" s="36"/>
      <c r="AI1072" s="37"/>
      <c r="AK1072" s="4">
        <f t="shared" si="260"/>
        <v>0</v>
      </c>
      <c r="AL1072" s="4">
        <f t="shared" si="261"/>
        <v>0</v>
      </c>
      <c r="AM1072" s="4">
        <f t="shared" si="262"/>
        <v>0</v>
      </c>
      <c r="AN1072" s="4">
        <f t="shared" si="263"/>
        <v>0</v>
      </c>
      <c r="AO1072" s="4">
        <f t="shared" si="264"/>
        <v>0</v>
      </c>
      <c r="AQ1072" s="4">
        <f t="shared" si="265"/>
        <v>0</v>
      </c>
      <c r="AR1072" s="4">
        <f t="shared" si="266"/>
        <v>1</v>
      </c>
      <c r="AS1072" s="4">
        <f t="shared" si="267"/>
        <v>1</v>
      </c>
      <c r="AT1072" s="4">
        <f t="shared" si="268"/>
        <v>1</v>
      </c>
      <c r="AU1072" s="4">
        <f t="shared" si="269"/>
        <v>1</v>
      </c>
      <c r="AW1072" s="4">
        <f t="shared" si="270"/>
        <v>0</v>
      </c>
      <c r="AX1072" s="4">
        <f t="shared" si="271"/>
        <v>0</v>
      </c>
      <c r="AY1072" s="4">
        <f t="shared" si="272"/>
        <v>1</v>
      </c>
      <c r="BA1072" s="4">
        <f t="shared" si="273"/>
        <v>1</v>
      </c>
    </row>
    <row r="1073" spans="2:53" ht="14.5" customHeight="1" x14ac:dyDescent="0.35">
      <c r="B1073" s="47" t="s">
        <v>1356</v>
      </c>
      <c r="C1073" s="73"/>
      <c r="D1073" s="74">
        <v>45332</v>
      </c>
      <c r="E1073" s="74" t="str">
        <f t="shared" ca="1" si="258"/>
        <v>Yes</v>
      </c>
      <c r="F1073" s="54" t="str">
        <f t="shared" si="259"/>
        <v>3. All Roles Work Inflexible</v>
      </c>
      <c r="G1073" s="167" t="s">
        <v>1357</v>
      </c>
      <c r="H1073" s="168">
        <v>1</v>
      </c>
      <c r="I1073" s="23"/>
      <c r="J1073" s="23"/>
      <c r="K1073" s="23"/>
      <c r="L1073" s="23"/>
      <c r="M1073" s="23"/>
      <c r="N1073" s="23"/>
      <c r="O1073" s="23"/>
      <c r="P1073" s="23"/>
      <c r="Q1073" s="23"/>
      <c r="R1073" s="23"/>
      <c r="S1073" s="23">
        <v>1</v>
      </c>
      <c r="T1073" s="23"/>
      <c r="U1073" s="23"/>
      <c r="V1073" s="23"/>
      <c r="W1073" s="23"/>
      <c r="X1073" s="23"/>
      <c r="Y1073" s="23"/>
      <c r="Z1073" s="23"/>
      <c r="AA1073" s="23"/>
      <c r="AB1073" s="23"/>
      <c r="AC1073" s="24"/>
      <c r="AE1073" s="35" t="s">
        <v>618</v>
      </c>
      <c r="AF1073" s="36"/>
      <c r="AG1073" s="36"/>
      <c r="AH1073" s="36"/>
      <c r="AI1073" s="37"/>
      <c r="AK1073" s="4">
        <f t="shared" si="260"/>
        <v>0</v>
      </c>
      <c r="AL1073" s="4">
        <f t="shared" si="261"/>
        <v>0</v>
      </c>
      <c r="AM1073" s="4">
        <f t="shared" si="262"/>
        <v>0</v>
      </c>
      <c r="AN1073" s="4">
        <f t="shared" si="263"/>
        <v>0</v>
      </c>
      <c r="AO1073" s="4">
        <f t="shared" si="264"/>
        <v>0</v>
      </c>
      <c r="AQ1073" s="4">
        <f t="shared" si="265"/>
        <v>0</v>
      </c>
      <c r="AR1073" s="4">
        <f t="shared" si="266"/>
        <v>1</v>
      </c>
      <c r="AS1073" s="4">
        <f t="shared" si="267"/>
        <v>1</v>
      </c>
      <c r="AT1073" s="4">
        <f t="shared" si="268"/>
        <v>1</v>
      </c>
      <c r="AU1073" s="4">
        <f t="shared" si="269"/>
        <v>1</v>
      </c>
      <c r="AW1073" s="4">
        <f t="shared" si="270"/>
        <v>0</v>
      </c>
      <c r="AX1073" s="4">
        <f t="shared" si="271"/>
        <v>0</v>
      </c>
      <c r="AY1073" s="4">
        <f t="shared" si="272"/>
        <v>1</v>
      </c>
      <c r="BA1073" s="4">
        <f t="shared" si="273"/>
        <v>1</v>
      </c>
    </row>
    <row r="1074" spans="2:53" ht="14.5" customHeight="1" x14ac:dyDescent="0.35">
      <c r="B1074" s="47" t="s">
        <v>2466</v>
      </c>
      <c r="C1074" s="73"/>
      <c r="D1074" s="74">
        <v>45332</v>
      </c>
      <c r="E1074" s="74" t="str">
        <f t="shared" ca="1" si="258"/>
        <v>Yes</v>
      </c>
      <c r="F1074" s="54" t="str">
        <f t="shared" si="259"/>
        <v>3. All Roles Work Inflexible</v>
      </c>
      <c r="G1074" s="167" t="s">
        <v>2445</v>
      </c>
      <c r="H1074" s="168">
        <v>1</v>
      </c>
      <c r="I1074" s="23"/>
      <c r="J1074" s="23"/>
      <c r="K1074" s="23"/>
      <c r="L1074" s="23"/>
      <c r="M1074" s="23"/>
      <c r="N1074" s="23"/>
      <c r="O1074" s="23"/>
      <c r="P1074" s="23"/>
      <c r="Q1074" s="23"/>
      <c r="R1074" s="23"/>
      <c r="S1074" s="23">
        <v>1</v>
      </c>
      <c r="T1074" s="23"/>
      <c r="U1074" s="23"/>
      <c r="V1074" s="23"/>
      <c r="W1074" s="23"/>
      <c r="X1074" s="23"/>
      <c r="Y1074" s="23"/>
      <c r="Z1074" s="23"/>
      <c r="AA1074" s="23"/>
      <c r="AB1074" s="23"/>
      <c r="AC1074" s="24"/>
      <c r="AE1074" s="35" t="s">
        <v>1687</v>
      </c>
      <c r="AF1074" s="36"/>
      <c r="AG1074" s="36"/>
      <c r="AH1074" s="36"/>
      <c r="AI1074" s="37"/>
      <c r="AK1074" s="4">
        <f t="shared" si="260"/>
        <v>0</v>
      </c>
      <c r="AL1074" s="4">
        <f t="shared" si="261"/>
        <v>0</v>
      </c>
      <c r="AM1074" s="4">
        <f t="shared" si="262"/>
        <v>0</v>
      </c>
      <c r="AN1074" s="4">
        <f t="shared" si="263"/>
        <v>0</v>
      </c>
      <c r="AO1074" s="4">
        <f t="shared" si="264"/>
        <v>0</v>
      </c>
      <c r="AQ1074" s="4">
        <f t="shared" si="265"/>
        <v>0</v>
      </c>
      <c r="AR1074" s="4">
        <f t="shared" si="266"/>
        <v>1</v>
      </c>
      <c r="AS1074" s="4">
        <f t="shared" si="267"/>
        <v>1</v>
      </c>
      <c r="AT1074" s="4">
        <f t="shared" si="268"/>
        <v>1</v>
      </c>
      <c r="AU1074" s="4">
        <f t="shared" si="269"/>
        <v>1</v>
      </c>
      <c r="AW1074" s="4">
        <f t="shared" si="270"/>
        <v>0</v>
      </c>
      <c r="AX1074" s="4">
        <f t="shared" si="271"/>
        <v>0</v>
      </c>
      <c r="AY1074" s="4">
        <f t="shared" si="272"/>
        <v>1</v>
      </c>
      <c r="BA1074" s="4">
        <f t="shared" si="273"/>
        <v>1</v>
      </c>
    </row>
    <row r="1075" spans="2:53" ht="14.5" customHeight="1" x14ac:dyDescent="0.35">
      <c r="B1075" s="47" t="s">
        <v>1358</v>
      </c>
      <c r="C1075" s="73"/>
      <c r="D1075" s="74">
        <v>45332</v>
      </c>
      <c r="E1075" s="74" t="str">
        <f t="shared" ca="1" si="258"/>
        <v>Yes</v>
      </c>
      <c r="F1075" s="54" t="str">
        <f t="shared" si="259"/>
        <v>3. All Roles Work Inflexible</v>
      </c>
      <c r="G1075" s="167" t="s">
        <v>1359</v>
      </c>
      <c r="H1075" s="168">
        <v>1</v>
      </c>
      <c r="I1075" s="23"/>
      <c r="J1075" s="23"/>
      <c r="K1075" s="23"/>
      <c r="L1075" s="23"/>
      <c r="M1075" s="23"/>
      <c r="N1075" s="23"/>
      <c r="O1075" s="23"/>
      <c r="P1075" s="23"/>
      <c r="Q1075" s="23"/>
      <c r="R1075" s="23"/>
      <c r="S1075" s="23">
        <v>1</v>
      </c>
      <c r="T1075" s="23"/>
      <c r="U1075" s="23"/>
      <c r="V1075" s="23"/>
      <c r="W1075" s="23"/>
      <c r="X1075" s="23"/>
      <c r="Y1075" s="23"/>
      <c r="Z1075" s="23"/>
      <c r="AA1075" s="23"/>
      <c r="AB1075" s="23"/>
      <c r="AC1075" s="24"/>
      <c r="AE1075" s="35" t="s">
        <v>1360</v>
      </c>
      <c r="AF1075" s="36"/>
      <c r="AG1075" s="36"/>
      <c r="AH1075" s="36"/>
      <c r="AI1075" s="37"/>
      <c r="AK1075" s="4">
        <f t="shared" si="260"/>
        <v>0</v>
      </c>
      <c r="AL1075" s="4">
        <f t="shared" si="261"/>
        <v>0</v>
      </c>
      <c r="AM1075" s="4">
        <f t="shared" si="262"/>
        <v>0</v>
      </c>
      <c r="AN1075" s="4">
        <f t="shared" si="263"/>
        <v>0</v>
      </c>
      <c r="AO1075" s="4">
        <f t="shared" si="264"/>
        <v>0</v>
      </c>
      <c r="AQ1075" s="4">
        <f t="shared" si="265"/>
        <v>0</v>
      </c>
      <c r="AR1075" s="4">
        <f t="shared" si="266"/>
        <v>1</v>
      </c>
      <c r="AS1075" s="4">
        <f t="shared" si="267"/>
        <v>1</v>
      </c>
      <c r="AT1075" s="4">
        <f t="shared" si="268"/>
        <v>1</v>
      </c>
      <c r="AU1075" s="4">
        <f t="shared" si="269"/>
        <v>1</v>
      </c>
      <c r="AW1075" s="4">
        <f t="shared" si="270"/>
        <v>0</v>
      </c>
      <c r="AX1075" s="4">
        <f t="shared" si="271"/>
        <v>0</v>
      </c>
      <c r="AY1075" s="4">
        <f t="shared" si="272"/>
        <v>1</v>
      </c>
      <c r="BA1075" s="4">
        <f t="shared" si="273"/>
        <v>1</v>
      </c>
    </row>
    <row r="1076" spans="2:53" ht="14.5" customHeight="1" x14ac:dyDescent="0.35">
      <c r="B1076" s="47" t="s">
        <v>1361</v>
      </c>
      <c r="C1076" s="73"/>
      <c r="D1076" s="74">
        <v>45332</v>
      </c>
      <c r="E1076" s="74" t="str">
        <f t="shared" ca="1" si="258"/>
        <v>Yes</v>
      </c>
      <c r="F1076" s="54" t="str">
        <f t="shared" si="259"/>
        <v>3. All Roles Work Inflexible</v>
      </c>
      <c r="G1076" s="167" t="s">
        <v>1362</v>
      </c>
      <c r="H1076" s="168">
        <v>15</v>
      </c>
      <c r="I1076" s="23"/>
      <c r="J1076" s="23"/>
      <c r="K1076" s="23">
        <v>7</v>
      </c>
      <c r="L1076" s="23"/>
      <c r="M1076" s="23"/>
      <c r="N1076" s="23"/>
      <c r="O1076" s="23"/>
      <c r="P1076" s="23"/>
      <c r="Q1076" s="23">
        <v>1</v>
      </c>
      <c r="R1076" s="23">
        <v>3</v>
      </c>
      <c r="S1076" s="23"/>
      <c r="T1076" s="23"/>
      <c r="U1076" s="23">
        <v>1</v>
      </c>
      <c r="V1076" s="23"/>
      <c r="W1076" s="23"/>
      <c r="X1076" s="23"/>
      <c r="Y1076" s="23">
        <v>2</v>
      </c>
      <c r="Z1076" s="23"/>
      <c r="AA1076" s="23">
        <v>1</v>
      </c>
      <c r="AB1076" s="23"/>
      <c r="AC1076" s="24"/>
      <c r="AE1076" s="35" t="s">
        <v>1363</v>
      </c>
      <c r="AF1076" s="36"/>
      <c r="AG1076" s="36"/>
      <c r="AH1076" s="36"/>
      <c r="AI1076" s="37"/>
      <c r="AK1076" s="4">
        <f t="shared" si="260"/>
        <v>0</v>
      </c>
      <c r="AL1076" s="4">
        <f t="shared" si="261"/>
        <v>0</v>
      </c>
      <c r="AM1076" s="4">
        <f t="shared" si="262"/>
        <v>0</v>
      </c>
      <c r="AN1076" s="4">
        <f t="shared" si="263"/>
        <v>0</v>
      </c>
      <c r="AO1076" s="4">
        <f t="shared" si="264"/>
        <v>0</v>
      </c>
      <c r="AQ1076" s="4">
        <f t="shared" si="265"/>
        <v>0</v>
      </c>
      <c r="AR1076" s="4">
        <f t="shared" si="266"/>
        <v>1</v>
      </c>
      <c r="AS1076" s="4">
        <f t="shared" si="267"/>
        <v>1</v>
      </c>
      <c r="AT1076" s="4">
        <f t="shared" si="268"/>
        <v>1</v>
      </c>
      <c r="AU1076" s="4">
        <f t="shared" si="269"/>
        <v>1</v>
      </c>
      <c r="AW1076" s="4">
        <f t="shared" si="270"/>
        <v>0</v>
      </c>
      <c r="AX1076" s="4">
        <f t="shared" si="271"/>
        <v>0</v>
      </c>
      <c r="AY1076" s="4">
        <f t="shared" si="272"/>
        <v>1</v>
      </c>
      <c r="BA1076" s="4">
        <f t="shared" si="273"/>
        <v>1</v>
      </c>
    </row>
    <row r="1077" spans="2:53" ht="14.5" customHeight="1" x14ac:dyDescent="0.35">
      <c r="B1077" s="47" t="s">
        <v>2889</v>
      </c>
      <c r="C1077" s="73" t="s">
        <v>3474</v>
      </c>
      <c r="D1077" s="74">
        <v>45332</v>
      </c>
      <c r="E1077" s="74" t="str">
        <f t="shared" ca="1" si="258"/>
        <v>Yes</v>
      </c>
      <c r="F1077" s="54" t="str">
        <f t="shared" si="259"/>
        <v>3. All Roles Work Inflexible</v>
      </c>
      <c r="G1077" s="167" t="s">
        <v>4702</v>
      </c>
      <c r="H1077" s="168">
        <v>1</v>
      </c>
      <c r="I1077" s="23"/>
      <c r="J1077" s="23"/>
      <c r="K1077" s="23"/>
      <c r="L1077" s="23"/>
      <c r="M1077" s="23"/>
      <c r="N1077" s="23"/>
      <c r="O1077" s="23"/>
      <c r="P1077" s="23"/>
      <c r="Q1077" s="23"/>
      <c r="R1077" s="23"/>
      <c r="S1077" s="23"/>
      <c r="T1077" s="23"/>
      <c r="U1077" s="23"/>
      <c r="V1077" s="23"/>
      <c r="W1077" s="23"/>
      <c r="X1077" s="23"/>
      <c r="Y1077" s="23"/>
      <c r="Z1077" s="23"/>
      <c r="AA1077" s="23"/>
      <c r="AB1077" s="23"/>
      <c r="AC1077" s="24"/>
      <c r="AE1077" s="35" t="s">
        <v>4207</v>
      </c>
      <c r="AF1077" s="36" t="s">
        <v>4204</v>
      </c>
      <c r="AG1077" s="36"/>
      <c r="AH1077" s="36"/>
      <c r="AI1077" s="37"/>
      <c r="AK1077" s="4">
        <f t="shared" si="260"/>
        <v>0</v>
      </c>
      <c r="AL1077" s="4">
        <f t="shared" si="261"/>
        <v>0</v>
      </c>
      <c r="AM1077" s="4">
        <f t="shared" si="262"/>
        <v>0</v>
      </c>
      <c r="AN1077" s="4">
        <f t="shared" si="263"/>
        <v>0</v>
      </c>
      <c r="AO1077" s="4">
        <f t="shared" si="264"/>
        <v>0</v>
      </c>
      <c r="AQ1077" s="4">
        <f t="shared" si="265"/>
        <v>0</v>
      </c>
      <c r="AR1077" s="4">
        <f t="shared" si="266"/>
        <v>1</v>
      </c>
      <c r="AS1077" s="4">
        <f t="shared" si="267"/>
        <v>1</v>
      </c>
      <c r="AT1077" s="4">
        <f t="shared" si="268"/>
        <v>1</v>
      </c>
      <c r="AU1077" s="4">
        <f t="shared" si="269"/>
        <v>1</v>
      </c>
      <c r="AW1077" s="4">
        <f t="shared" si="270"/>
        <v>0</v>
      </c>
      <c r="AX1077" s="4">
        <f t="shared" si="271"/>
        <v>0</v>
      </c>
      <c r="AY1077" s="4">
        <f t="shared" si="272"/>
        <v>1</v>
      </c>
      <c r="BA1077" s="4">
        <f t="shared" si="273"/>
        <v>1</v>
      </c>
    </row>
    <row r="1078" spans="2:53" ht="14.5" customHeight="1" x14ac:dyDescent="0.35">
      <c r="B1078" s="47" t="s">
        <v>2890</v>
      </c>
      <c r="C1078" s="73" t="s">
        <v>3474</v>
      </c>
      <c r="D1078" s="74">
        <v>45332</v>
      </c>
      <c r="E1078" s="74" t="str">
        <f t="shared" ca="1" si="258"/>
        <v>Yes</v>
      </c>
      <c r="F1078" s="54" t="str">
        <f t="shared" si="259"/>
        <v>3. All Roles Work Inflexible</v>
      </c>
      <c r="G1078" s="167" t="s">
        <v>4703</v>
      </c>
      <c r="H1078" s="168">
        <v>1</v>
      </c>
      <c r="I1078" s="23"/>
      <c r="J1078" s="23"/>
      <c r="K1078" s="23"/>
      <c r="L1078" s="23"/>
      <c r="M1078" s="23"/>
      <c r="N1078" s="23"/>
      <c r="O1078" s="23"/>
      <c r="P1078" s="23"/>
      <c r="Q1078" s="23"/>
      <c r="R1078" s="23"/>
      <c r="S1078" s="23"/>
      <c r="T1078" s="23"/>
      <c r="U1078" s="23"/>
      <c r="V1078" s="23"/>
      <c r="W1078" s="23"/>
      <c r="X1078" s="23"/>
      <c r="Y1078" s="23"/>
      <c r="Z1078" s="23"/>
      <c r="AA1078" s="23"/>
      <c r="AB1078" s="23"/>
      <c r="AC1078" s="24"/>
      <c r="AE1078" s="35" t="s">
        <v>1872</v>
      </c>
      <c r="AF1078" s="36" t="s">
        <v>4204</v>
      </c>
      <c r="AG1078" s="36"/>
      <c r="AH1078" s="36"/>
      <c r="AI1078" s="37"/>
      <c r="AK1078" s="4">
        <f t="shared" si="260"/>
        <v>0</v>
      </c>
      <c r="AL1078" s="4">
        <f t="shared" si="261"/>
        <v>0</v>
      </c>
      <c r="AM1078" s="4">
        <f t="shared" si="262"/>
        <v>0</v>
      </c>
      <c r="AN1078" s="4">
        <f t="shared" si="263"/>
        <v>0</v>
      </c>
      <c r="AO1078" s="4">
        <f t="shared" si="264"/>
        <v>0</v>
      </c>
      <c r="AQ1078" s="4">
        <f t="shared" si="265"/>
        <v>0</v>
      </c>
      <c r="AR1078" s="4">
        <f t="shared" si="266"/>
        <v>1</v>
      </c>
      <c r="AS1078" s="4">
        <f t="shared" si="267"/>
        <v>1</v>
      </c>
      <c r="AT1078" s="4">
        <f t="shared" si="268"/>
        <v>1</v>
      </c>
      <c r="AU1078" s="4">
        <f t="shared" si="269"/>
        <v>1</v>
      </c>
      <c r="AW1078" s="4">
        <f t="shared" si="270"/>
        <v>0</v>
      </c>
      <c r="AX1078" s="4">
        <f t="shared" si="271"/>
        <v>0</v>
      </c>
      <c r="AY1078" s="4">
        <f t="shared" si="272"/>
        <v>1</v>
      </c>
      <c r="BA1078" s="4">
        <f t="shared" si="273"/>
        <v>1</v>
      </c>
    </row>
    <row r="1079" spans="2:53" ht="14.5" customHeight="1" x14ac:dyDescent="0.35">
      <c r="B1079" s="47" t="s">
        <v>1364</v>
      </c>
      <c r="C1079" s="73"/>
      <c r="D1079" s="74">
        <v>45332</v>
      </c>
      <c r="E1079" s="74" t="str">
        <f t="shared" ca="1" si="258"/>
        <v>Yes</v>
      </c>
      <c r="F1079" s="54" t="str">
        <f t="shared" si="259"/>
        <v>3. All Roles Work Inflexible</v>
      </c>
      <c r="G1079" s="167" t="s">
        <v>4704</v>
      </c>
      <c r="H1079" s="168">
        <v>11</v>
      </c>
      <c r="I1079" s="23"/>
      <c r="J1079" s="23">
        <v>1</v>
      </c>
      <c r="K1079" s="23">
        <v>4</v>
      </c>
      <c r="L1079" s="23"/>
      <c r="M1079" s="23"/>
      <c r="N1079" s="23">
        <v>1</v>
      </c>
      <c r="O1079" s="23"/>
      <c r="P1079" s="23"/>
      <c r="Q1079" s="23">
        <v>1</v>
      </c>
      <c r="R1079" s="23">
        <v>2</v>
      </c>
      <c r="S1079" s="23"/>
      <c r="T1079" s="23"/>
      <c r="U1079" s="23">
        <v>1</v>
      </c>
      <c r="V1079" s="23"/>
      <c r="W1079" s="23"/>
      <c r="X1079" s="23"/>
      <c r="Y1079" s="23">
        <v>1</v>
      </c>
      <c r="Z1079" s="23"/>
      <c r="AA1079" s="23"/>
      <c r="AB1079" s="23"/>
      <c r="AC1079" s="24"/>
      <c r="AE1079" s="35" t="s">
        <v>637</v>
      </c>
      <c r="AF1079" s="36"/>
      <c r="AG1079" s="36"/>
      <c r="AH1079" s="36"/>
      <c r="AI1079" s="37"/>
      <c r="AK1079" s="4">
        <f t="shared" si="260"/>
        <v>0</v>
      </c>
      <c r="AL1079" s="4">
        <f t="shared" si="261"/>
        <v>0</v>
      </c>
      <c r="AM1079" s="4">
        <f t="shared" si="262"/>
        <v>0</v>
      </c>
      <c r="AN1079" s="4">
        <f t="shared" si="263"/>
        <v>0</v>
      </c>
      <c r="AO1079" s="4">
        <f t="shared" si="264"/>
        <v>0</v>
      </c>
      <c r="AQ1079" s="4">
        <f t="shared" si="265"/>
        <v>0</v>
      </c>
      <c r="AR1079" s="4">
        <f t="shared" si="266"/>
        <v>1</v>
      </c>
      <c r="AS1079" s="4">
        <f t="shared" si="267"/>
        <v>1</v>
      </c>
      <c r="AT1079" s="4">
        <f t="shared" si="268"/>
        <v>1</v>
      </c>
      <c r="AU1079" s="4">
        <f t="shared" si="269"/>
        <v>1</v>
      </c>
      <c r="AW1079" s="4">
        <f t="shared" si="270"/>
        <v>0</v>
      </c>
      <c r="AX1079" s="4">
        <f t="shared" si="271"/>
        <v>0</v>
      </c>
      <c r="AY1079" s="4">
        <f t="shared" si="272"/>
        <v>1</v>
      </c>
      <c r="BA1079" s="4">
        <f t="shared" si="273"/>
        <v>1</v>
      </c>
    </row>
    <row r="1080" spans="2:53" ht="14.5" customHeight="1" x14ac:dyDescent="0.35">
      <c r="B1080" s="47" t="s">
        <v>1366</v>
      </c>
      <c r="C1080" s="73"/>
      <c r="D1080" s="74">
        <v>45332</v>
      </c>
      <c r="E1080" s="74" t="str">
        <f t="shared" ca="1" si="258"/>
        <v>Yes</v>
      </c>
      <c r="F1080" s="54" t="str">
        <f t="shared" si="259"/>
        <v>3. All Roles Work Inflexible</v>
      </c>
      <c r="G1080" s="167" t="s">
        <v>1367</v>
      </c>
      <c r="H1080" s="168">
        <v>10</v>
      </c>
      <c r="I1080" s="23"/>
      <c r="J1080" s="23"/>
      <c r="K1080" s="23"/>
      <c r="L1080" s="23"/>
      <c r="M1080" s="23"/>
      <c r="N1080" s="23"/>
      <c r="O1080" s="23"/>
      <c r="P1080" s="23">
        <v>1</v>
      </c>
      <c r="Q1080" s="23">
        <v>1</v>
      </c>
      <c r="R1080" s="23"/>
      <c r="S1080" s="23"/>
      <c r="T1080" s="23"/>
      <c r="U1080" s="23">
        <v>2</v>
      </c>
      <c r="V1080" s="23">
        <v>3</v>
      </c>
      <c r="W1080" s="23"/>
      <c r="X1080" s="23"/>
      <c r="Y1080" s="23"/>
      <c r="Z1080" s="23">
        <v>1</v>
      </c>
      <c r="AA1080" s="23">
        <v>1</v>
      </c>
      <c r="AB1080" s="23"/>
      <c r="AC1080" s="24"/>
      <c r="AE1080" s="35" t="s">
        <v>1368</v>
      </c>
      <c r="AF1080" s="36"/>
      <c r="AG1080" s="36"/>
      <c r="AH1080" s="36"/>
      <c r="AI1080" s="37"/>
      <c r="AK1080" s="4">
        <f t="shared" si="260"/>
        <v>0</v>
      </c>
      <c r="AL1080" s="4">
        <f t="shared" si="261"/>
        <v>0</v>
      </c>
      <c r="AM1080" s="4">
        <f t="shared" si="262"/>
        <v>0</v>
      </c>
      <c r="AN1080" s="4">
        <f t="shared" si="263"/>
        <v>0</v>
      </c>
      <c r="AO1080" s="4">
        <f t="shared" si="264"/>
        <v>0</v>
      </c>
      <c r="AQ1080" s="4">
        <f t="shared" si="265"/>
        <v>0</v>
      </c>
      <c r="AR1080" s="4">
        <f t="shared" si="266"/>
        <v>1</v>
      </c>
      <c r="AS1080" s="4">
        <f t="shared" si="267"/>
        <v>1</v>
      </c>
      <c r="AT1080" s="4">
        <f t="shared" si="268"/>
        <v>1</v>
      </c>
      <c r="AU1080" s="4">
        <f t="shared" si="269"/>
        <v>1</v>
      </c>
      <c r="AW1080" s="4">
        <f t="shared" si="270"/>
        <v>0</v>
      </c>
      <c r="AX1080" s="4">
        <f t="shared" si="271"/>
        <v>0</v>
      </c>
      <c r="AY1080" s="4">
        <f t="shared" si="272"/>
        <v>1</v>
      </c>
      <c r="BA1080" s="4">
        <f t="shared" si="273"/>
        <v>1</v>
      </c>
    </row>
    <row r="1081" spans="2:53" ht="14.5" customHeight="1" x14ac:dyDescent="0.35">
      <c r="B1081" s="47" t="s">
        <v>2892</v>
      </c>
      <c r="C1081" s="73" t="s">
        <v>3474</v>
      </c>
      <c r="D1081" s="74">
        <v>45332</v>
      </c>
      <c r="E1081" s="74" t="str">
        <f t="shared" ca="1" si="258"/>
        <v>Yes</v>
      </c>
      <c r="F1081" s="54" t="str">
        <f t="shared" si="259"/>
        <v>3. All Roles Work Inflexible</v>
      </c>
      <c r="G1081" s="167" t="s">
        <v>3724</v>
      </c>
      <c r="H1081" s="168">
        <v>1</v>
      </c>
      <c r="I1081" s="23"/>
      <c r="J1081" s="23"/>
      <c r="K1081" s="23"/>
      <c r="L1081" s="23"/>
      <c r="M1081" s="23"/>
      <c r="N1081" s="23"/>
      <c r="O1081" s="23"/>
      <c r="P1081" s="23"/>
      <c r="Q1081" s="23"/>
      <c r="R1081" s="23"/>
      <c r="S1081" s="23"/>
      <c r="T1081" s="23"/>
      <c r="U1081" s="23"/>
      <c r="V1081" s="23"/>
      <c r="W1081" s="23"/>
      <c r="X1081" s="23"/>
      <c r="Y1081" s="23"/>
      <c r="Z1081" s="23"/>
      <c r="AA1081" s="23"/>
      <c r="AB1081" s="23"/>
      <c r="AC1081" s="24"/>
      <c r="AE1081" s="35" t="s">
        <v>858</v>
      </c>
      <c r="AF1081" s="36" t="s">
        <v>4204</v>
      </c>
      <c r="AG1081" s="36"/>
      <c r="AH1081" s="36"/>
      <c r="AI1081" s="37"/>
      <c r="AK1081" s="4">
        <f t="shared" si="260"/>
        <v>0</v>
      </c>
      <c r="AL1081" s="4">
        <f t="shared" si="261"/>
        <v>0</v>
      </c>
      <c r="AM1081" s="4">
        <f t="shared" si="262"/>
        <v>0</v>
      </c>
      <c r="AN1081" s="4">
        <f t="shared" si="263"/>
        <v>0</v>
      </c>
      <c r="AO1081" s="4">
        <f t="shared" si="264"/>
        <v>0</v>
      </c>
      <c r="AQ1081" s="4">
        <f t="shared" si="265"/>
        <v>0</v>
      </c>
      <c r="AR1081" s="4">
        <f t="shared" si="266"/>
        <v>1</v>
      </c>
      <c r="AS1081" s="4">
        <f t="shared" si="267"/>
        <v>1</v>
      </c>
      <c r="AT1081" s="4">
        <f t="shared" si="268"/>
        <v>1</v>
      </c>
      <c r="AU1081" s="4">
        <f t="shared" si="269"/>
        <v>1</v>
      </c>
      <c r="AW1081" s="4">
        <f t="shared" si="270"/>
        <v>0</v>
      </c>
      <c r="AX1081" s="4">
        <f t="shared" si="271"/>
        <v>0</v>
      </c>
      <c r="AY1081" s="4">
        <f t="shared" si="272"/>
        <v>1</v>
      </c>
      <c r="BA1081" s="4">
        <f t="shared" si="273"/>
        <v>1</v>
      </c>
    </row>
    <row r="1082" spans="2:53" ht="14.5" customHeight="1" x14ac:dyDescent="0.35">
      <c r="B1082" s="47" t="s">
        <v>1372</v>
      </c>
      <c r="C1082" s="73"/>
      <c r="D1082" s="74">
        <v>45332</v>
      </c>
      <c r="E1082" s="74" t="str">
        <f t="shared" ca="1" si="258"/>
        <v>Yes</v>
      </c>
      <c r="F1082" s="54" t="str">
        <f t="shared" si="259"/>
        <v>3. All Roles Work Inflexible</v>
      </c>
      <c r="G1082" s="167" t="s">
        <v>1373</v>
      </c>
      <c r="H1082" s="168">
        <v>67</v>
      </c>
      <c r="I1082" s="23"/>
      <c r="J1082" s="23">
        <v>4</v>
      </c>
      <c r="K1082" s="23">
        <v>16</v>
      </c>
      <c r="L1082" s="23"/>
      <c r="M1082" s="23">
        <v>2</v>
      </c>
      <c r="N1082" s="23"/>
      <c r="O1082" s="23">
        <v>1</v>
      </c>
      <c r="P1082" s="23">
        <v>4</v>
      </c>
      <c r="Q1082" s="23">
        <v>33</v>
      </c>
      <c r="R1082" s="23">
        <v>8</v>
      </c>
      <c r="S1082" s="23"/>
      <c r="T1082" s="23">
        <v>1</v>
      </c>
      <c r="U1082" s="23">
        <v>4</v>
      </c>
      <c r="V1082" s="23"/>
      <c r="W1082" s="23"/>
      <c r="X1082" s="23"/>
      <c r="Y1082" s="23">
        <v>6</v>
      </c>
      <c r="Z1082" s="23">
        <v>6</v>
      </c>
      <c r="AA1082" s="23">
        <v>2</v>
      </c>
      <c r="AB1082" s="23">
        <v>2</v>
      </c>
      <c r="AC1082" s="24"/>
      <c r="AE1082" s="35" t="s">
        <v>995</v>
      </c>
      <c r="AF1082" s="36" t="s">
        <v>681</v>
      </c>
      <c r="AG1082" s="36" t="s">
        <v>1374</v>
      </c>
      <c r="AH1082" s="36" t="s">
        <v>657</v>
      </c>
      <c r="AI1082" s="37" t="s">
        <v>1375</v>
      </c>
      <c r="AK1082" s="4">
        <f t="shared" si="260"/>
        <v>0</v>
      </c>
      <c r="AL1082" s="4">
        <f t="shared" si="261"/>
        <v>0</v>
      </c>
      <c r="AM1082" s="4">
        <f t="shared" si="262"/>
        <v>0</v>
      </c>
      <c r="AN1082" s="4">
        <f t="shared" si="263"/>
        <v>0</v>
      </c>
      <c r="AO1082" s="4">
        <f t="shared" si="264"/>
        <v>0</v>
      </c>
      <c r="AQ1082" s="4">
        <f t="shared" si="265"/>
        <v>0</v>
      </c>
      <c r="AR1082" s="4">
        <f t="shared" si="266"/>
        <v>0</v>
      </c>
      <c r="AS1082" s="4">
        <f t="shared" si="267"/>
        <v>0</v>
      </c>
      <c r="AT1082" s="4">
        <f t="shared" si="268"/>
        <v>0</v>
      </c>
      <c r="AU1082" s="4">
        <f t="shared" si="269"/>
        <v>0</v>
      </c>
      <c r="AW1082" s="4">
        <f t="shared" si="270"/>
        <v>0</v>
      </c>
      <c r="AX1082" s="4">
        <f t="shared" si="271"/>
        <v>0</v>
      </c>
      <c r="AY1082" s="4">
        <f t="shared" si="272"/>
        <v>1</v>
      </c>
      <c r="BA1082" s="4">
        <f t="shared" si="273"/>
        <v>1</v>
      </c>
    </row>
    <row r="1083" spans="2:53" ht="14.5" customHeight="1" x14ac:dyDescent="0.35">
      <c r="B1083" s="47" t="s">
        <v>4705</v>
      </c>
      <c r="C1083" s="73" t="s">
        <v>3474</v>
      </c>
      <c r="D1083" s="74">
        <v>45332</v>
      </c>
      <c r="E1083" s="74" t="str">
        <f t="shared" ca="1" si="258"/>
        <v>Yes</v>
      </c>
      <c r="F1083" s="54" t="str">
        <f t="shared" si="259"/>
        <v>3. All Roles Work Inflexible</v>
      </c>
      <c r="G1083" s="167" t="s">
        <v>4706</v>
      </c>
      <c r="H1083" s="168">
        <v>1</v>
      </c>
      <c r="I1083" s="23"/>
      <c r="J1083" s="23"/>
      <c r="K1083" s="23"/>
      <c r="L1083" s="23"/>
      <c r="M1083" s="23"/>
      <c r="N1083" s="23"/>
      <c r="O1083" s="23"/>
      <c r="P1083" s="23"/>
      <c r="Q1083" s="23"/>
      <c r="R1083" s="23"/>
      <c r="S1083" s="23"/>
      <c r="T1083" s="23"/>
      <c r="U1083" s="23"/>
      <c r="V1083" s="23"/>
      <c r="W1083" s="23"/>
      <c r="X1083" s="23"/>
      <c r="Y1083" s="23"/>
      <c r="Z1083" s="23"/>
      <c r="AA1083" s="23"/>
      <c r="AB1083" s="23"/>
      <c r="AC1083" s="24"/>
      <c r="AE1083" s="35" t="s">
        <v>4707</v>
      </c>
      <c r="AF1083" s="36" t="s">
        <v>4204</v>
      </c>
      <c r="AG1083" s="36"/>
      <c r="AH1083" s="36"/>
      <c r="AI1083" s="37"/>
      <c r="AK1083" s="4">
        <f t="shared" si="260"/>
        <v>0</v>
      </c>
      <c r="AL1083" s="4">
        <f t="shared" si="261"/>
        <v>0</v>
      </c>
      <c r="AM1083" s="4">
        <f t="shared" si="262"/>
        <v>0</v>
      </c>
      <c r="AN1083" s="4">
        <f t="shared" si="263"/>
        <v>0</v>
      </c>
      <c r="AO1083" s="4">
        <f t="shared" si="264"/>
        <v>0</v>
      </c>
      <c r="AQ1083" s="4">
        <f t="shared" si="265"/>
        <v>0</v>
      </c>
      <c r="AR1083" s="4">
        <f t="shared" si="266"/>
        <v>1</v>
      </c>
      <c r="AS1083" s="4">
        <f t="shared" si="267"/>
        <v>1</v>
      </c>
      <c r="AT1083" s="4">
        <f t="shared" si="268"/>
        <v>1</v>
      </c>
      <c r="AU1083" s="4">
        <f t="shared" si="269"/>
        <v>1</v>
      </c>
      <c r="AW1083" s="4">
        <f t="shared" si="270"/>
        <v>0</v>
      </c>
      <c r="AX1083" s="4">
        <f t="shared" si="271"/>
        <v>0</v>
      </c>
      <c r="AY1083" s="4">
        <f t="shared" si="272"/>
        <v>1</v>
      </c>
      <c r="BA1083" s="4">
        <f t="shared" si="273"/>
        <v>1</v>
      </c>
    </row>
    <row r="1084" spans="2:53" ht="14.5" customHeight="1" x14ac:dyDescent="0.35">
      <c r="B1084" s="47" t="s">
        <v>2894</v>
      </c>
      <c r="C1084" s="73" t="s">
        <v>3474</v>
      </c>
      <c r="D1084" s="74">
        <v>45332</v>
      </c>
      <c r="E1084" s="74" t="str">
        <f t="shared" ca="1" si="258"/>
        <v>Yes</v>
      </c>
      <c r="F1084" s="54" t="str">
        <f t="shared" si="259"/>
        <v>3. All Roles Work Inflexible</v>
      </c>
      <c r="G1084" s="167" t="s">
        <v>3726</v>
      </c>
      <c r="H1084" s="168">
        <v>1</v>
      </c>
      <c r="I1084" s="23"/>
      <c r="J1084" s="23"/>
      <c r="K1084" s="23"/>
      <c r="L1084" s="23"/>
      <c r="M1084" s="23"/>
      <c r="N1084" s="23"/>
      <c r="O1084" s="23"/>
      <c r="P1084" s="23"/>
      <c r="Q1084" s="23"/>
      <c r="R1084" s="23"/>
      <c r="S1084" s="23"/>
      <c r="T1084" s="23"/>
      <c r="U1084" s="23"/>
      <c r="V1084" s="23"/>
      <c r="W1084" s="23"/>
      <c r="X1084" s="23"/>
      <c r="Y1084" s="23"/>
      <c r="Z1084" s="23"/>
      <c r="AA1084" s="23"/>
      <c r="AB1084" s="23"/>
      <c r="AC1084" s="24"/>
      <c r="AE1084" s="35" t="s">
        <v>1812</v>
      </c>
      <c r="AF1084" s="36" t="s">
        <v>4204</v>
      </c>
      <c r="AG1084" s="36"/>
      <c r="AH1084" s="36"/>
      <c r="AI1084" s="37"/>
      <c r="AK1084" s="4">
        <f t="shared" si="260"/>
        <v>0</v>
      </c>
      <c r="AL1084" s="4">
        <f t="shared" si="261"/>
        <v>0</v>
      </c>
      <c r="AM1084" s="4">
        <f t="shared" si="262"/>
        <v>0</v>
      </c>
      <c r="AN1084" s="4">
        <f t="shared" si="263"/>
        <v>0</v>
      </c>
      <c r="AO1084" s="4">
        <f t="shared" si="264"/>
        <v>0</v>
      </c>
      <c r="AQ1084" s="4">
        <f t="shared" si="265"/>
        <v>0</v>
      </c>
      <c r="AR1084" s="4">
        <f t="shared" si="266"/>
        <v>1</v>
      </c>
      <c r="AS1084" s="4">
        <f t="shared" si="267"/>
        <v>1</v>
      </c>
      <c r="AT1084" s="4">
        <f t="shared" si="268"/>
        <v>1</v>
      </c>
      <c r="AU1084" s="4">
        <f t="shared" si="269"/>
        <v>1</v>
      </c>
      <c r="AW1084" s="4">
        <f t="shared" si="270"/>
        <v>0</v>
      </c>
      <c r="AX1084" s="4">
        <f t="shared" si="271"/>
        <v>0</v>
      </c>
      <c r="AY1084" s="4">
        <f t="shared" si="272"/>
        <v>1</v>
      </c>
      <c r="BA1084" s="4">
        <f t="shared" si="273"/>
        <v>1</v>
      </c>
    </row>
    <row r="1085" spans="2:53" ht="14.5" customHeight="1" x14ac:dyDescent="0.35">
      <c r="B1085" s="47" t="s">
        <v>2283</v>
      </c>
      <c r="C1085" s="73"/>
      <c r="D1085" s="74">
        <v>45332</v>
      </c>
      <c r="E1085" s="74" t="str">
        <f t="shared" ca="1" si="258"/>
        <v>Yes</v>
      </c>
      <c r="F1085" s="54" t="str">
        <f t="shared" si="259"/>
        <v>3. All Roles Work Inflexible</v>
      </c>
      <c r="G1085" s="167" t="s">
        <v>2297</v>
      </c>
      <c r="H1085" s="168">
        <v>2</v>
      </c>
      <c r="I1085" s="23"/>
      <c r="J1085" s="23"/>
      <c r="K1085" s="23"/>
      <c r="L1085" s="23"/>
      <c r="M1085" s="23"/>
      <c r="N1085" s="23"/>
      <c r="O1085" s="23"/>
      <c r="P1085" s="23"/>
      <c r="Q1085" s="23">
        <v>2</v>
      </c>
      <c r="R1085" s="23"/>
      <c r="S1085" s="23"/>
      <c r="T1085" s="23"/>
      <c r="U1085" s="23"/>
      <c r="V1085" s="23"/>
      <c r="W1085" s="23"/>
      <c r="X1085" s="23"/>
      <c r="Y1085" s="23"/>
      <c r="Z1085" s="23"/>
      <c r="AA1085" s="23"/>
      <c r="AB1085" s="23"/>
      <c r="AC1085" s="24"/>
      <c r="AE1085" s="35" t="s">
        <v>2159</v>
      </c>
      <c r="AF1085" s="36"/>
      <c r="AG1085" s="36"/>
      <c r="AH1085" s="36"/>
      <c r="AI1085" s="37"/>
      <c r="AK1085" s="4">
        <f t="shared" si="260"/>
        <v>0</v>
      </c>
      <c r="AL1085" s="4">
        <f t="shared" si="261"/>
        <v>0</v>
      </c>
      <c r="AM1085" s="4">
        <f t="shared" si="262"/>
        <v>0</v>
      </c>
      <c r="AN1085" s="4">
        <f t="shared" si="263"/>
        <v>0</v>
      </c>
      <c r="AO1085" s="4">
        <f t="shared" si="264"/>
        <v>0</v>
      </c>
      <c r="AQ1085" s="4">
        <f t="shared" si="265"/>
        <v>0</v>
      </c>
      <c r="AR1085" s="4">
        <f t="shared" si="266"/>
        <v>1</v>
      </c>
      <c r="AS1085" s="4">
        <f t="shared" si="267"/>
        <v>1</v>
      </c>
      <c r="AT1085" s="4">
        <f t="shared" si="268"/>
        <v>1</v>
      </c>
      <c r="AU1085" s="4">
        <f t="shared" si="269"/>
        <v>1</v>
      </c>
      <c r="AW1085" s="4">
        <f t="shared" si="270"/>
        <v>0</v>
      </c>
      <c r="AX1085" s="4">
        <f t="shared" si="271"/>
        <v>0</v>
      </c>
      <c r="AY1085" s="4">
        <f t="shared" si="272"/>
        <v>1</v>
      </c>
      <c r="BA1085" s="4">
        <f t="shared" si="273"/>
        <v>1</v>
      </c>
    </row>
    <row r="1086" spans="2:53" ht="14.5" customHeight="1" x14ac:dyDescent="0.35">
      <c r="B1086" s="47" t="s">
        <v>1376</v>
      </c>
      <c r="C1086" s="73"/>
      <c r="D1086" s="74">
        <v>45332</v>
      </c>
      <c r="E1086" s="74" t="str">
        <f t="shared" ca="1" si="258"/>
        <v>Yes</v>
      </c>
      <c r="F1086" s="54" t="str">
        <f t="shared" si="259"/>
        <v>3. All Roles Work Inflexible</v>
      </c>
      <c r="G1086" s="167" t="s">
        <v>1377</v>
      </c>
      <c r="H1086" s="168">
        <v>1</v>
      </c>
      <c r="I1086" s="23">
        <v>1</v>
      </c>
      <c r="J1086" s="23"/>
      <c r="K1086" s="23"/>
      <c r="L1086" s="23"/>
      <c r="M1086" s="23"/>
      <c r="N1086" s="23"/>
      <c r="O1086" s="23"/>
      <c r="P1086" s="23"/>
      <c r="Q1086" s="23"/>
      <c r="R1086" s="23"/>
      <c r="S1086" s="23"/>
      <c r="T1086" s="23"/>
      <c r="U1086" s="23">
        <v>1</v>
      </c>
      <c r="V1086" s="23">
        <v>1</v>
      </c>
      <c r="W1086" s="23"/>
      <c r="X1086" s="23"/>
      <c r="Y1086" s="23"/>
      <c r="Z1086" s="23"/>
      <c r="AA1086" s="23"/>
      <c r="AB1086" s="23"/>
      <c r="AC1086" s="24"/>
      <c r="AE1086" s="35" t="s">
        <v>1060</v>
      </c>
      <c r="AF1086" s="36"/>
      <c r="AG1086" s="36"/>
      <c r="AH1086" s="36"/>
      <c r="AI1086" s="37"/>
      <c r="AK1086" s="4">
        <f t="shared" si="260"/>
        <v>0</v>
      </c>
      <c r="AL1086" s="4">
        <f t="shared" si="261"/>
        <v>0</v>
      </c>
      <c r="AM1086" s="4">
        <f t="shared" si="262"/>
        <v>0</v>
      </c>
      <c r="AN1086" s="4">
        <f t="shared" si="263"/>
        <v>0</v>
      </c>
      <c r="AO1086" s="4">
        <f t="shared" si="264"/>
        <v>0</v>
      </c>
      <c r="AQ1086" s="4">
        <f t="shared" si="265"/>
        <v>0</v>
      </c>
      <c r="AR1086" s="4">
        <f t="shared" si="266"/>
        <v>1</v>
      </c>
      <c r="AS1086" s="4">
        <f t="shared" si="267"/>
        <v>1</v>
      </c>
      <c r="AT1086" s="4">
        <f t="shared" si="268"/>
        <v>1</v>
      </c>
      <c r="AU1086" s="4">
        <f t="shared" si="269"/>
        <v>1</v>
      </c>
      <c r="AW1086" s="4">
        <f t="shared" si="270"/>
        <v>0</v>
      </c>
      <c r="AX1086" s="4">
        <f t="shared" si="271"/>
        <v>0</v>
      </c>
      <c r="AY1086" s="4">
        <f t="shared" si="272"/>
        <v>1</v>
      </c>
      <c r="BA1086" s="4">
        <f t="shared" si="273"/>
        <v>1</v>
      </c>
    </row>
    <row r="1087" spans="2:53" ht="14.5" customHeight="1" x14ac:dyDescent="0.35">
      <c r="B1087" s="47" t="s">
        <v>2896</v>
      </c>
      <c r="C1087" s="73" t="s">
        <v>3474</v>
      </c>
      <c r="D1087" s="74">
        <v>45332</v>
      </c>
      <c r="E1087" s="74" t="str">
        <f t="shared" ca="1" si="258"/>
        <v>Yes</v>
      </c>
      <c r="F1087" s="54" t="str">
        <f t="shared" si="259"/>
        <v>3. All Roles Work Inflexible</v>
      </c>
      <c r="G1087" s="167" t="s">
        <v>4708</v>
      </c>
      <c r="H1087" s="168">
        <v>1</v>
      </c>
      <c r="I1087" s="23"/>
      <c r="J1087" s="23"/>
      <c r="K1087" s="23"/>
      <c r="L1087" s="23"/>
      <c r="M1087" s="23"/>
      <c r="N1087" s="23"/>
      <c r="O1087" s="23"/>
      <c r="P1087" s="23"/>
      <c r="Q1087" s="23"/>
      <c r="R1087" s="23"/>
      <c r="S1087" s="23"/>
      <c r="T1087" s="23"/>
      <c r="U1087" s="23"/>
      <c r="V1087" s="23"/>
      <c r="W1087" s="23"/>
      <c r="X1087" s="23"/>
      <c r="Y1087" s="23"/>
      <c r="Z1087" s="23"/>
      <c r="AA1087" s="23"/>
      <c r="AB1087" s="23"/>
      <c r="AC1087" s="24"/>
      <c r="AE1087" s="35" t="s">
        <v>4271</v>
      </c>
      <c r="AF1087" s="36" t="s">
        <v>4204</v>
      </c>
      <c r="AG1087" s="36"/>
      <c r="AH1087" s="36"/>
      <c r="AI1087" s="37"/>
      <c r="AK1087" s="4">
        <f t="shared" si="260"/>
        <v>0</v>
      </c>
      <c r="AL1087" s="4">
        <f t="shared" si="261"/>
        <v>0</v>
      </c>
      <c r="AM1087" s="4">
        <f t="shared" si="262"/>
        <v>0</v>
      </c>
      <c r="AN1087" s="4">
        <f t="shared" si="263"/>
        <v>0</v>
      </c>
      <c r="AO1087" s="4">
        <f t="shared" si="264"/>
        <v>0</v>
      </c>
      <c r="AQ1087" s="4">
        <f t="shared" si="265"/>
        <v>0</v>
      </c>
      <c r="AR1087" s="4">
        <f t="shared" si="266"/>
        <v>1</v>
      </c>
      <c r="AS1087" s="4">
        <f t="shared" si="267"/>
        <v>1</v>
      </c>
      <c r="AT1087" s="4">
        <f t="shared" si="268"/>
        <v>1</v>
      </c>
      <c r="AU1087" s="4">
        <f t="shared" si="269"/>
        <v>1</v>
      </c>
      <c r="AW1087" s="4">
        <f t="shared" si="270"/>
        <v>0</v>
      </c>
      <c r="AX1087" s="4">
        <f t="shared" si="271"/>
        <v>0</v>
      </c>
      <c r="AY1087" s="4">
        <f t="shared" si="272"/>
        <v>1</v>
      </c>
      <c r="BA1087" s="4">
        <f t="shared" si="273"/>
        <v>1</v>
      </c>
    </row>
    <row r="1088" spans="2:53" ht="14.5" customHeight="1" x14ac:dyDescent="0.35">
      <c r="B1088" s="47" t="s">
        <v>1378</v>
      </c>
      <c r="C1088" s="73"/>
      <c r="D1088" s="74">
        <v>45332</v>
      </c>
      <c r="E1088" s="74" t="str">
        <f t="shared" ca="1" si="258"/>
        <v>Yes</v>
      </c>
      <c r="F1088" s="54" t="str">
        <f t="shared" si="259"/>
        <v>3. All Roles Work Inflexible</v>
      </c>
      <c r="G1088" s="167" t="s">
        <v>1379</v>
      </c>
      <c r="H1088" s="168">
        <v>18</v>
      </c>
      <c r="I1088" s="23">
        <v>1</v>
      </c>
      <c r="J1088" s="23"/>
      <c r="K1088" s="23"/>
      <c r="L1088" s="23"/>
      <c r="M1088" s="23"/>
      <c r="N1088" s="23">
        <v>2</v>
      </c>
      <c r="O1088" s="23">
        <v>1</v>
      </c>
      <c r="P1088" s="23">
        <v>1</v>
      </c>
      <c r="Q1088" s="23">
        <v>5</v>
      </c>
      <c r="R1088" s="23"/>
      <c r="S1088" s="23"/>
      <c r="T1088" s="23">
        <v>1</v>
      </c>
      <c r="U1088" s="23">
        <v>1</v>
      </c>
      <c r="V1088" s="23"/>
      <c r="W1088" s="23">
        <v>1</v>
      </c>
      <c r="X1088" s="23"/>
      <c r="Y1088" s="23">
        <v>1</v>
      </c>
      <c r="Z1088" s="23">
        <v>3</v>
      </c>
      <c r="AA1088" s="23"/>
      <c r="AB1088" s="23"/>
      <c r="AC1088" s="24"/>
      <c r="AE1088" s="35" t="s">
        <v>864</v>
      </c>
      <c r="AF1088" s="36" t="s">
        <v>661</v>
      </c>
      <c r="AG1088" s="36" t="s">
        <v>1380</v>
      </c>
      <c r="AH1088" s="36" t="s">
        <v>1381</v>
      </c>
      <c r="AI1088" s="37"/>
      <c r="AK1088" s="4">
        <f t="shared" si="260"/>
        <v>0</v>
      </c>
      <c r="AL1088" s="4">
        <f t="shared" si="261"/>
        <v>0</v>
      </c>
      <c r="AM1088" s="4">
        <f t="shared" si="262"/>
        <v>0</v>
      </c>
      <c r="AN1088" s="4">
        <f t="shared" si="263"/>
        <v>0</v>
      </c>
      <c r="AO1088" s="4">
        <f t="shared" si="264"/>
        <v>0</v>
      </c>
      <c r="AQ1088" s="4">
        <f t="shared" si="265"/>
        <v>0</v>
      </c>
      <c r="AR1088" s="4">
        <f t="shared" si="266"/>
        <v>0</v>
      </c>
      <c r="AS1088" s="4">
        <f t="shared" si="267"/>
        <v>0</v>
      </c>
      <c r="AT1088" s="4">
        <f t="shared" si="268"/>
        <v>0</v>
      </c>
      <c r="AU1088" s="4">
        <f t="shared" si="269"/>
        <v>1</v>
      </c>
      <c r="AW1088" s="4">
        <f t="shared" si="270"/>
        <v>0</v>
      </c>
      <c r="AX1088" s="4">
        <f t="shared" si="271"/>
        <v>0</v>
      </c>
      <c r="AY1088" s="4">
        <f t="shared" si="272"/>
        <v>1</v>
      </c>
      <c r="BA1088" s="4">
        <f t="shared" si="273"/>
        <v>1</v>
      </c>
    </row>
    <row r="1089" spans="2:53" ht="14.5" customHeight="1" x14ac:dyDescent="0.35">
      <c r="B1089" s="47" t="s">
        <v>1382</v>
      </c>
      <c r="C1089" s="73"/>
      <c r="D1089" s="74">
        <v>45332</v>
      </c>
      <c r="E1089" s="74" t="str">
        <f t="shared" ca="1" si="258"/>
        <v>Yes</v>
      </c>
      <c r="F1089" s="54" t="str">
        <f t="shared" si="259"/>
        <v>3. All Roles Work Inflexible</v>
      </c>
      <c r="G1089" s="167" t="s">
        <v>1383</v>
      </c>
      <c r="H1089" s="168">
        <v>1</v>
      </c>
      <c r="I1089" s="23"/>
      <c r="J1089" s="23"/>
      <c r="K1089" s="23"/>
      <c r="L1089" s="23"/>
      <c r="M1089" s="23"/>
      <c r="N1089" s="23"/>
      <c r="O1089" s="23"/>
      <c r="P1089" s="23"/>
      <c r="Q1089" s="23"/>
      <c r="R1089" s="23"/>
      <c r="S1089" s="23">
        <v>1</v>
      </c>
      <c r="T1089" s="23"/>
      <c r="U1089" s="23"/>
      <c r="V1089" s="23"/>
      <c r="W1089" s="23"/>
      <c r="X1089" s="23"/>
      <c r="Y1089" s="23"/>
      <c r="Z1089" s="23"/>
      <c r="AA1089" s="23"/>
      <c r="AB1089" s="23"/>
      <c r="AC1089" s="24"/>
      <c r="AE1089" s="35" t="s">
        <v>612</v>
      </c>
      <c r="AF1089" s="36"/>
      <c r="AG1089" s="36"/>
      <c r="AH1089" s="36"/>
      <c r="AI1089" s="37"/>
      <c r="AK1089" s="4">
        <f t="shared" si="260"/>
        <v>0</v>
      </c>
      <c r="AL1089" s="4">
        <f t="shared" si="261"/>
        <v>0</v>
      </c>
      <c r="AM1089" s="4">
        <f t="shared" si="262"/>
        <v>0</v>
      </c>
      <c r="AN1089" s="4">
        <f t="shared" si="263"/>
        <v>0</v>
      </c>
      <c r="AO1089" s="4">
        <f t="shared" si="264"/>
        <v>0</v>
      </c>
      <c r="AQ1089" s="4">
        <f t="shared" si="265"/>
        <v>0</v>
      </c>
      <c r="AR1089" s="4">
        <f t="shared" si="266"/>
        <v>1</v>
      </c>
      <c r="AS1089" s="4">
        <f t="shared" si="267"/>
        <v>1</v>
      </c>
      <c r="AT1089" s="4">
        <f t="shared" si="268"/>
        <v>1</v>
      </c>
      <c r="AU1089" s="4">
        <f t="shared" si="269"/>
        <v>1</v>
      </c>
      <c r="AW1089" s="4">
        <f t="shared" si="270"/>
        <v>0</v>
      </c>
      <c r="AX1089" s="4">
        <f t="shared" si="271"/>
        <v>0</v>
      </c>
      <c r="AY1089" s="4">
        <f t="shared" si="272"/>
        <v>1</v>
      </c>
      <c r="BA1089" s="4">
        <f t="shared" si="273"/>
        <v>1</v>
      </c>
    </row>
    <row r="1090" spans="2:53" ht="14.5" customHeight="1" x14ac:dyDescent="0.35">
      <c r="B1090" s="47" t="s">
        <v>2329</v>
      </c>
      <c r="C1090" s="73"/>
      <c r="D1090" s="74">
        <v>45332</v>
      </c>
      <c r="E1090" s="74" t="str">
        <f t="shared" ca="1" si="258"/>
        <v>Yes</v>
      </c>
      <c r="F1090" s="54" t="str">
        <f t="shared" si="259"/>
        <v>3. All Roles Work Inflexible</v>
      </c>
      <c r="G1090" s="167" t="s">
        <v>2357</v>
      </c>
      <c r="H1090" s="168">
        <v>1</v>
      </c>
      <c r="I1090" s="23"/>
      <c r="J1090" s="23"/>
      <c r="K1090" s="23"/>
      <c r="L1090" s="23"/>
      <c r="M1090" s="23"/>
      <c r="N1090" s="23"/>
      <c r="O1090" s="23"/>
      <c r="P1090" s="23"/>
      <c r="Q1090" s="23">
        <v>2</v>
      </c>
      <c r="R1090" s="23"/>
      <c r="S1090" s="23"/>
      <c r="T1090" s="23"/>
      <c r="U1090" s="23"/>
      <c r="V1090" s="23"/>
      <c r="W1090" s="23"/>
      <c r="X1090" s="23"/>
      <c r="Y1090" s="23">
        <v>1</v>
      </c>
      <c r="Z1090" s="23"/>
      <c r="AA1090" s="23"/>
      <c r="AB1090" s="23"/>
      <c r="AC1090" s="24"/>
      <c r="AE1090" s="35" t="s">
        <v>1124</v>
      </c>
      <c r="AF1090" s="36" t="s">
        <v>865</v>
      </c>
      <c r="AG1090" s="36"/>
      <c r="AH1090" s="36"/>
      <c r="AI1090" s="37"/>
      <c r="AK1090" s="4">
        <f t="shared" si="260"/>
        <v>0</v>
      </c>
      <c r="AL1090" s="4">
        <f t="shared" si="261"/>
        <v>0</v>
      </c>
      <c r="AM1090" s="4">
        <f t="shared" si="262"/>
        <v>0</v>
      </c>
      <c r="AN1090" s="4">
        <f t="shared" si="263"/>
        <v>0</v>
      </c>
      <c r="AO1090" s="4">
        <f t="shared" si="264"/>
        <v>0</v>
      </c>
      <c r="AQ1090" s="4">
        <f t="shared" si="265"/>
        <v>0</v>
      </c>
      <c r="AR1090" s="4">
        <f t="shared" si="266"/>
        <v>0</v>
      </c>
      <c r="AS1090" s="4">
        <f t="shared" si="267"/>
        <v>1</v>
      </c>
      <c r="AT1090" s="4">
        <f t="shared" si="268"/>
        <v>1</v>
      </c>
      <c r="AU1090" s="4">
        <f t="shared" si="269"/>
        <v>1</v>
      </c>
      <c r="AW1090" s="4">
        <f t="shared" si="270"/>
        <v>0</v>
      </c>
      <c r="AX1090" s="4">
        <f t="shared" si="271"/>
        <v>0</v>
      </c>
      <c r="AY1090" s="4">
        <f t="shared" si="272"/>
        <v>1</v>
      </c>
      <c r="BA1090" s="4">
        <f t="shared" si="273"/>
        <v>1</v>
      </c>
    </row>
    <row r="1091" spans="2:53" ht="14.5" customHeight="1" x14ac:dyDescent="0.35">
      <c r="B1091" s="47" t="s">
        <v>2899</v>
      </c>
      <c r="C1091" s="73" t="s">
        <v>3474</v>
      </c>
      <c r="D1091" s="74">
        <v>45332</v>
      </c>
      <c r="E1091" s="74" t="str">
        <f t="shared" ca="1" si="258"/>
        <v>Yes</v>
      </c>
      <c r="F1091" s="54" t="str">
        <f t="shared" si="259"/>
        <v>3. All Roles Work Inflexible</v>
      </c>
      <c r="G1091" s="167" t="s">
        <v>3730</v>
      </c>
      <c r="H1091" s="168">
        <v>1</v>
      </c>
      <c r="I1091" s="23"/>
      <c r="J1091" s="23"/>
      <c r="K1091" s="23"/>
      <c r="L1091" s="23"/>
      <c r="M1091" s="23"/>
      <c r="N1091" s="23"/>
      <c r="O1091" s="23"/>
      <c r="P1091" s="23"/>
      <c r="Q1091" s="23"/>
      <c r="R1091" s="23"/>
      <c r="S1091" s="23"/>
      <c r="T1091" s="23"/>
      <c r="U1091" s="23"/>
      <c r="V1091" s="23"/>
      <c r="W1091" s="23"/>
      <c r="X1091" s="23"/>
      <c r="Y1091" s="23"/>
      <c r="Z1091" s="23"/>
      <c r="AA1091" s="23"/>
      <c r="AB1091" s="23"/>
      <c r="AC1091" s="24"/>
      <c r="AE1091" s="35" t="s">
        <v>4211</v>
      </c>
      <c r="AF1091" s="36" t="s">
        <v>4204</v>
      </c>
      <c r="AG1091" s="36"/>
      <c r="AH1091" s="36"/>
      <c r="AI1091" s="37"/>
      <c r="AK1091" s="4">
        <f t="shared" si="260"/>
        <v>0</v>
      </c>
      <c r="AL1091" s="4">
        <f t="shared" si="261"/>
        <v>0</v>
      </c>
      <c r="AM1091" s="4">
        <f t="shared" si="262"/>
        <v>0</v>
      </c>
      <c r="AN1091" s="4">
        <f t="shared" si="263"/>
        <v>0</v>
      </c>
      <c r="AO1091" s="4">
        <f t="shared" si="264"/>
        <v>0</v>
      </c>
      <c r="AQ1091" s="4">
        <f t="shared" si="265"/>
        <v>0</v>
      </c>
      <c r="AR1091" s="4">
        <f t="shared" si="266"/>
        <v>1</v>
      </c>
      <c r="AS1091" s="4">
        <f t="shared" si="267"/>
        <v>1</v>
      </c>
      <c r="AT1091" s="4">
        <f t="shared" si="268"/>
        <v>1</v>
      </c>
      <c r="AU1091" s="4">
        <f t="shared" si="269"/>
        <v>1</v>
      </c>
      <c r="AW1091" s="4">
        <f t="shared" si="270"/>
        <v>0</v>
      </c>
      <c r="AX1091" s="4">
        <f t="shared" si="271"/>
        <v>0</v>
      </c>
      <c r="AY1091" s="4">
        <f t="shared" si="272"/>
        <v>1</v>
      </c>
      <c r="BA1091" s="4">
        <f t="shared" si="273"/>
        <v>1</v>
      </c>
    </row>
    <row r="1092" spans="2:53" ht="14.5" customHeight="1" x14ac:dyDescent="0.35">
      <c r="B1092" s="47" t="s">
        <v>2900</v>
      </c>
      <c r="C1092" s="73" t="s">
        <v>3474</v>
      </c>
      <c r="D1092" s="74">
        <v>45332</v>
      </c>
      <c r="E1092" s="74" t="str">
        <f t="shared" ca="1" si="258"/>
        <v>Yes</v>
      </c>
      <c r="F1092" s="54" t="str">
        <f t="shared" si="259"/>
        <v>3. All Roles Work Inflexible</v>
      </c>
      <c r="G1092" s="167" t="s">
        <v>3731</v>
      </c>
      <c r="H1092" s="168">
        <v>1</v>
      </c>
      <c r="I1092" s="23"/>
      <c r="J1092" s="23"/>
      <c r="K1092" s="23"/>
      <c r="L1092" s="23"/>
      <c r="M1092" s="23"/>
      <c r="N1092" s="23"/>
      <c r="O1092" s="23"/>
      <c r="P1092" s="23"/>
      <c r="Q1092" s="23"/>
      <c r="R1092" s="23"/>
      <c r="S1092" s="23"/>
      <c r="T1092" s="23"/>
      <c r="U1092" s="23"/>
      <c r="V1092" s="23"/>
      <c r="W1092" s="23"/>
      <c r="X1092" s="23"/>
      <c r="Y1092" s="23"/>
      <c r="Z1092" s="23"/>
      <c r="AA1092" s="23"/>
      <c r="AB1092" s="23"/>
      <c r="AC1092" s="24"/>
      <c r="AE1092" s="35" t="s">
        <v>4272</v>
      </c>
      <c r="AF1092" s="36" t="s">
        <v>4204</v>
      </c>
      <c r="AG1092" s="36"/>
      <c r="AH1092" s="36"/>
      <c r="AI1092" s="37"/>
      <c r="AK1092" s="4">
        <f t="shared" si="260"/>
        <v>0</v>
      </c>
      <c r="AL1092" s="4">
        <f t="shared" si="261"/>
        <v>0</v>
      </c>
      <c r="AM1092" s="4">
        <f t="shared" si="262"/>
        <v>0</v>
      </c>
      <c r="AN1092" s="4">
        <f t="shared" si="263"/>
        <v>0</v>
      </c>
      <c r="AO1092" s="4">
        <f t="shared" si="264"/>
        <v>0</v>
      </c>
      <c r="AQ1092" s="4">
        <f t="shared" si="265"/>
        <v>0</v>
      </c>
      <c r="AR1092" s="4">
        <f t="shared" si="266"/>
        <v>1</v>
      </c>
      <c r="AS1092" s="4">
        <f t="shared" si="267"/>
        <v>1</v>
      </c>
      <c r="AT1092" s="4">
        <f t="shared" si="268"/>
        <v>1</v>
      </c>
      <c r="AU1092" s="4">
        <f t="shared" si="269"/>
        <v>1</v>
      </c>
      <c r="AW1092" s="4">
        <f t="shared" si="270"/>
        <v>0</v>
      </c>
      <c r="AX1092" s="4">
        <f t="shared" si="271"/>
        <v>0</v>
      </c>
      <c r="AY1092" s="4">
        <f t="shared" si="272"/>
        <v>1</v>
      </c>
      <c r="BA1092" s="4">
        <f t="shared" si="273"/>
        <v>1</v>
      </c>
    </row>
    <row r="1093" spans="2:53" ht="14.5" customHeight="1" x14ac:dyDescent="0.35">
      <c r="B1093" s="47" t="s">
        <v>2326</v>
      </c>
      <c r="C1093" s="73"/>
      <c r="D1093" s="74">
        <v>45332</v>
      </c>
      <c r="E1093" s="74" t="str">
        <f t="shared" ca="1" si="258"/>
        <v>Yes</v>
      </c>
      <c r="F1093" s="54" t="str">
        <f t="shared" si="259"/>
        <v>3. All Roles Work Inflexible</v>
      </c>
      <c r="G1093" s="167" t="s">
        <v>2354</v>
      </c>
      <c r="H1093" s="168">
        <v>7</v>
      </c>
      <c r="I1093" s="23"/>
      <c r="J1093" s="23"/>
      <c r="K1093" s="23">
        <v>3</v>
      </c>
      <c r="L1093" s="23"/>
      <c r="M1093" s="23"/>
      <c r="N1093" s="23"/>
      <c r="O1093" s="23">
        <v>1</v>
      </c>
      <c r="P1093" s="23"/>
      <c r="Q1093" s="23">
        <v>2</v>
      </c>
      <c r="R1093" s="23">
        <v>1</v>
      </c>
      <c r="S1093" s="23"/>
      <c r="T1093" s="23"/>
      <c r="U1093" s="23"/>
      <c r="V1093" s="23"/>
      <c r="W1093" s="23"/>
      <c r="X1093" s="23"/>
      <c r="Y1093" s="23"/>
      <c r="Z1093" s="23">
        <v>1</v>
      </c>
      <c r="AA1093" s="23"/>
      <c r="AB1093" s="23"/>
      <c r="AC1093" s="24"/>
      <c r="AE1093" s="35" t="s">
        <v>656</v>
      </c>
      <c r="AF1093" s="36"/>
      <c r="AG1093" s="36"/>
      <c r="AH1093" s="36"/>
      <c r="AI1093" s="37"/>
      <c r="AK1093" s="4">
        <f t="shared" si="260"/>
        <v>0</v>
      </c>
      <c r="AL1093" s="4">
        <f t="shared" si="261"/>
        <v>0</v>
      </c>
      <c r="AM1093" s="4">
        <f t="shared" si="262"/>
        <v>0</v>
      </c>
      <c r="AN1093" s="4">
        <f t="shared" si="263"/>
        <v>0</v>
      </c>
      <c r="AO1093" s="4">
        <f t="shared" si="264"/>
        <v>0</v>
      </c>
      <c r="AQ1093" s="4">
        <f t="shared" si="265"/>
        <v>0</v>
      </c>
      <c r="AR1093" s="4">
        <f t="shared" si="266"/>
        <v>1</v>
      </c>
      <c r="AS1093" s="4">
        <f t="shared" si="267"/>
        <v>1</v>
      </c>
      <c r="AT1093" s="4">
        <f t="shared" si="268"/>
        <v>1</v>
      </c>
      <c r="AU1093" s="4">
        <f t="shared" si="269"/>
        <v>1</v>
      </c>
      <c r="AW1093" s="4">
        <f t="shared" si="270"/>
        <v>0</v>
      </c>
      <c r="AX1093" s="4">
        <f t="shared" si="271"/>
        <v>0</v>
      </c>
      <c r="AY1093" s="4">
        <f t="shared" si="272"/>
        <v>1</v>
      </c>
      <c r="BA1093" s="4">
        <f t="shared" si="273"/>
        <v>1</v>
      </c>
    </row>
    <row r="1094" spans="2:53" ht="14.5" customHeight="1" x14ac:dyDescent="0.35">
      <c r="B1094" s="47" t="s">
        <v>2901</v>
      </c>
      <c r="C1094" s="73" t="s">
        <v>3474</v>
      </c>
      <c r="D1094" s="74">
        <v>45332</v>
      </c>
      <c r="E1094" s="74" t="str">
        <f t="shared" ca="1" si="258"/>
        <v>Yes</v>
      </c>
      <c r="F1094" s="54" t="str">
        <f t="shared" si="259"/>
        <v>3. All Roles Work Inflexible</v>
      </c>
      <c r="G1094" s="167" t="s">
        <v>3732</v>
      </c>
      <c r="H1094" s="168">
        <v>1</v>
      </c>
      <c r="I1094" s="23"/>
      <c r="J1094" s="23"/>
      <c r="K1094" s="23"/>
      <c r="L1094" s="23"/>
      <c r="M1094" s="23"/>
      <c r="N1094" s="23"/>
      <c r="O1094" s="23"/>
      <c r="P1094" s="23"/>
      <c r="Q1094" s="23"/>
      <c r="R1094" s="23"/>
      <c r="S1094" s="23"/>
      <c r="T1094" s="23"/>
      <c r="U1094" s="23"/>
      <c r="V1094" s="23"/>
      <c r="W1094" s="23"/>
      <c r="X1094" s="23"/>
      <c r="Y1094" s="23"/>
      <c r="Z1094" s="23"/>
      <c r="AA1094" s="23"/>
      <c r="AB1094" s="23"/>
      <c r="AC1094" s="24"/>
      <c r="AE1094" s="35" t="s">
        <v>2310</v>
      </c>
      <c r="AF1094" s="36" t="s">
        <v>4204</v>
      </c>
      <c r="AG1094" s="36"/>
      <c r="AH1094" s="36"/>
      <c r="AI1094" s="37"/>
      <c r="AK1094" s="4">
        <f t="shared" si="260"/>
        <v>0</v>
      </c>
      <c r="AL1094" s="4">
        <f t="shared" si="261"/>
        <v>0</v>
      </c>
      <c r="AM1094" s="4">
        <f t="shared" si="262"/>
        <v>0</v>
      </c>
      <c r="AN1094" s="4">
        <f t="shared" si="263"/>
        <v>0</v>
      </c>
      <c r="AO1094" s="4">
        <f t="shared" si="264"/>
        <v>0</v>
      </c>
      <c r="AQ1094" s="4">
        <f t="shared" si="265"/>
        <v>0</v>
      </c>
      <c r="AR1094" s="4">
        <f t="shared" si="266"/>
        <v>1</v>
      </c>
      <c r="AS1094" s="4">
        <f t="shared" si="267"/>
        <v>1</v>
      </c>
      <c r="AT1094" s="4">
        <f t="shared" si="268"/>
        <v>1</v>
      </c>
      <c r="AU1094" s="4">
        <f t="shared" si="269"/>
        <v>1</v>
      </c>
      <c r="AW1094" s="4">
        <f t="shared" si="270"/>
        <v>0</v>
      </c>
      <c r="AX1094" s="4">
        <f t="shared" si="271"/>
        <v>0</v>
      </c>
      <c r="AY1094" s="4">
        <f t="shared" si="272"/>
        <v>1</v>
      </c>
      <c r="BA1094" s="4">
        <f t="shared" si="273"/>
        <v>1</v>
      </c>
    </row>
    <row r="1095" spans="2:53" ht="14.5" customHeight="1" x14ac:dyDescent="0.35">
      <c r="B1095" s="47" t="s">
        <v>2902</v>
      </c>
      <c r="C1095" s="73" t="s">
        <v>3474</v>
      </c>
      <c r="D1095" s="74">
        <v>45332</v>
      </c>
      <c r="E1095" s="74" t="str">
        <f t="shared" ca="1" si="258"/>
        <v>Yes</v>
      </c>
      <c r="F1095" s="54" t="str">
        <f t="shared" si="259"/>
        <v>3. All Roles Work Inflexible</v>
      </c>
      <c r="G1095" s="167" t="s">
        <v>4709</v>
      </c>
      <c r="H1095" s="168">
        <v>1</v>
      </c>
      <c r="I1095" s="23"/>
      <c r="J1095" s="23"/>
      <c r="K1095" s="23"/>
      <c r="L1095" s="23"/>
      <c r="M1095" s="23"/>
      <c r="N1095" s="23"/>
      <c r="O1095" s="23"/>
      <c r="P1095" s="23"/>
      <c r="Q1095" s="23"/>
      <c r="R1095" s="23"/>
      <c r="S1095" s="23"/>
      <c r="T1095" s="23"/>
      <c r="U1095" s="23"/>
      <c r="V1095" s="23"/>
      <c r="W1095" s="23"/>
      <c r="X1095" s="23"/>
      <c r="Y1095" s="23"/>
      <c r="Z1095" s="23"/>
      <c r="AA1095" s="23"/>
      <c r="AB1095" s="23"/>
      <c r="AC1095" s="24"/>
      <c r="AE1095" s="35" t="s">
        <v>890</v>
      </c>
      <c r="AF1095" s="36" t="s">
        <v>4204</v>
      </c>
      <c r="AG1095" s="36"/>
      <c r="AH1095" s="36"/>
      <c r="AI1095" s="37"/>
      <c r="AK1095" s="4">
        <f t="shared" si="260"/>
        <v>0</v>
      </c>
      <c r="AL1095" s="4">
        <f t="shared" si="261"/>
        <v>0</v>
      </c>
      <c r="AM1095" s="4">
        <f t="shared" si="262"/>
        <v>0</v>
      </c>
      <c r="AN1095" s="4">
        <f t="shared" si="263"/>
        <v>0</v>
      </c>
      <c r="AO1095" s="4">
        <f t="shared" si="264"/>
        <v>0</v>
      </c>
      <c r="AQ1095" s="4">
        <f t="shared" si="265"/>
        <v>0</v>
      </c>
      <c r="AR1095" s="4">
        <f t="shared" si="266"/>
        <v>1</v>
      </c>
      <c r="AS1095" s="4">
        <f t="shared" si="267"/>
        <v>1</v>
      </c>
      <c r="AT1095" s="4">
        <f t="shared" si="268"/>
        <v>1</v>
      </c>
      <c r="AU1095" s="4">
        <f t="shared" si="269"/>
        <v>1</v>
      </c>
      <c r="AW1095" s="4">
        <f t="shared" si="270"/>
        <v>0</v>
      </c>
      <c r="AX1095" s="4">
        <f t="shared" si="271"/>
        <v>0</v>
      </c>
      <c r="AY1095" s="4">
        <f t="shared" si="272"/>
        <v>1</v>
      </c>
      <c r="BA1095" s="4">
        <f t="shared" si="273"/>
        <v>1</v>
      </c>
    </row>
    <row r="1096" spans="2:53" ht="14.5" customHeight="1" x14ac:dyDescent="0.35">
      <c r="B1096" s="47" t="s">
        <v>1386</v>
      </c>
      <c r="C1096" s="73"/>
      <c r="D1096" s="74">
        <v>45332</v>
      </c>
      <c r="E1096" s="74" t="str">
        <f t="shared" ca="1" si="258"/>
        <v>Yes</v>
      </c>
      <c r="F1096" s="54" t="str">
        <f t="shared" si="259"/>
        <v>3. All Roles Work Inflexible</v>
      </c>
      <c r="G1096" s="167" t="s">
        <v>1387</v>
      </c>
      <c r="H1096" s="168">
        <v>1</v>
      </c>
      <c r="I1096" s="23"/>
      <c r="J1096" s="23"/>
      <c r="K1096" s="23"/>
      <c r="L1096" s="23"/>
      <c r="M1096" s="23"/>
      <c r="N1096" s="23"/>
      <c r="O1096" s="23"/>
      <c r="P1096" s="23"/>
      <c r="Q1096" s="23"/>
      <c r="R1096" s="23"/>
      <c r="S1096" s="23">
        <v>1</v>
      </c>
      <c r="T1096" s="23"/>
      <c r="U1096" s="23"/>
      <c r="V1096" s="23"/>
      <c r="W1096" s="23"/>
      <c r="X1096" s="23"/>
      <c r="Y1096" s="23"/>
      <c r="Z1096" s="23"/>
      <c r="AA1096" s="23"/>
      <c r="AB1096" s="23"/>
      <c r="AC1096" s="24"/>
      <c r="AE1096" s="35" t="s">
        <v>1388</v>
      </c>
      <c r="AF1096" s="36"/>
      <c r="AG1096" s="36"/>
      <c r="AH1096" s="36"/>
      <c r="AI1096" s="37"/>
      <c r="AK1096" s="4">
        <f t="shared" si="260"/>
        <v>0</v>
      </c>
      <c r="AL1096" s="4">
        <f t="shared" si="261"/>
        <v>0</v>
      </c>
      <c r="AM1096" s="4">
        <f t="shared" si="262"/>
        <v>0</v>
      </c>
      <c r="AN1096" s="4">
        <f t="shared" si="263"/>
        <v>0</v>
      </c>
      <c r="AO1096" s="4">
        <f t="shared" si="264"/>
        <v>0</v>
      </c>
      <c r="AQ1096" s="4">
        <f t="shared" si="265"/>
        <v>0</v>
      </c>
      <c r="AR1096" s="4">
        <f t="shared" si="266"/>
        <v>1</v>
      </c>
      <c r="AS1096" s="4">
        <f t="shared" si="267"/>
        <v>1</v>
      </c>
      <c r="AT1096" s="4">
        <f t="shared" si="268"/>
        <v>1</v>
      </c>
      <c r="AU1096" s="4">
        <f t="shared" si="269"/>
        <v>1</v>
      </c>
      <c r="AW1096" s="4">
        <f t="shared" si="270"/>
        <v>0</v>
      </c>
      <c r="AX1096" s="4">
        <f t="shared" si="271"/>
        <v>0</v>
      </c>
      <c r="AY1096" s="4">
        <f t="shared" si="272"/>
        <v>1</v>
      </c>
      <c r="BA1096" s="4">
        <f t="shared" si="273"/>
        <v>1</v>
      </c>
    </row>
    <row r="1097" spans="2:53" ht="14.5" customHeight="1" x14ac:dyDescent="0.35">
      <c r="B1097" s="47" t="s">
        <v>2903</v>
      </c>
      <c r="C1097" s="73" t="s">
        <v>3474</v>
      </c>
      <c r="D1097" s="74">
        <v>45332</v>
      </c>
      <c r="E1097" s="74" t="str">
        <f t="shared" ca="1" si="258"/>
        <v>Yes</v>
      </c>
      <c r="F1097" s="54" t="str">
        <f t="shared" si="259"/>
        <v>3. All Roles Work Inflexible</v>
      </c>
      <c r="G1097" s="167" t="s">
        <v>3734</v>
      </c>
      <c r="H1097" s="168">
        <v>1</v>
      </c>
      <c r="I1097" s="23"/>
      <c r="J1097" s="23"/>
      <c r="K1097" s="23"/>
      <c r="L1097" s="23"/>
      <c r="M1097" s="23"/>
      <c r="N1097" s="23"/>
      <c r="O1097" s="23"/>
      <c r="P1097" s="23"/>
      <c r="Q1097" s="23"/>
      <c r="R1097" s="23"/>
      <c r="S1097" s="23"/>
      <c r="T1097" s="23"/>
      <c r="U1097" s="23"/>
      <c r="V1097" s="23"/>
      <c r="W1097" s="23"/>
      <c r="X1097" s="23"/>
      <c r="Y1097" s="23"/>
      <c r="Z1097" s="23"/>
      <c r="AA1097" s="23"/>
      <c r="AB1097" s="23"/>
      <c r="AC1097" s="24"/>
      <c r="AE1097" s="35" t="s">
        <v>673</v>
      </c>
      <c r="AF1097" s="36" t="s">
        <v>4204</v>
      </c>
      <c r="AG1097" s="36"/>
      <c r="AH1097" s="36"/>
      <c r="AI1097" s="37"/>
      <c r="AK1097" s="4">
        <f t="shared" si="260"/>
        <v>0</v>
      </c>
      <c r="AL1097" s="4">
        <f t="shared" si="261"/>
        <v>0</v>
      </c>
      <c r="AM1097" s="4">
        <f t="shared" si="262"/>
        <v>0</v>
      </c>
      <c r="AN1097" s="4">
        <f t="shared" si="263"/>
        <v>0</v>
      </c>
      <c r="AO1097" s="4">
        <f t="shared" si="264"/>
        <v>0</v>
      </c>
      <c r="AQ1097" s="4">
        <f t="shared" si="265"/>
        <v>0</v>
      </c>
      <c r="AR1097" s="4">
        <f t="shared" si="266"/>
        <v>1</v>
      </c>
      <c r="AS1097" s="4">
        <f t="shared" si="267"/>
        <v>1</v>
      </c>
      <c r="AT1097" s="4">
        <f t="shared" si="268"/>
        <v>1</v>
      </c>
      <c r="AU1097" s="4">
        <f t="shared" si="269"/>
        <v>1</v>
      </c>
      <c r="AW1097" s="4">
        <f t="shared" si="270"/>
        <v>0</v>
      </c>
      <c r="AX1097" s="4">
        <f t="shared" si="271"/>
        <v>0</v>
      </c>
      <c r="AY1097" s="4">
        <f t="shared" si="272"/>
        <v>1</v>
      </c>
      <c r="BA1097" s="4">
        <f t="shared" si="273"/>
        <v>1</v>
      </c>
    </row>
    <row r="1098" spans="2:53" ht="14.5" customHeight="1" x14ac:dyDescent="0.35">
      <c r="B1098" s="47" t="s">
        <v>1389</v>
      </c>
      <c r="C1098" s="73"/>
      <c r="D1098" s="74">
        <v>45332</v>
      </c>
      <c r="E1098" s="74" t="str">
        <f t="shared" ca="1" si="258"/>
        <v>Yes</v>
      </c>
      <c r="F1098" s="54" t="str">
        <f t="shared" si="259"/>
        <v>3. All Roles Work Inflexible</v>
      </c>
      <c r="G1098" s="167" t="s">
        <v>1390</v>
      </c>
      <c r="H1098" s="168">
        <v>1</v>
      </c>
      <c r="I1098" s="23"/>
      <c r="J1098" s="23"/>
      <c r="K1098" s="23"/>
      <c r="L1098" s="23"/>
      <c r="M1098" s="23"/>
      <c r="N1098" s="23"/>
      <c r="O1098" s="23"/>
      <c r="P1098" s="23"/>
      <c r="Q1098" s="23"/>
      <c r="R1098" s="23"/>
      <c r="S1098" s="23">
        <v>1</v>
      </c>
      <c r="T1098" s="23"/>
      <c r="U1098" s="23"/>
      <c r="V1098" s="23"/>
      <c r="W1098" s="23"/>
      <c r="X1098" s="23"/>
      <c r="Y1098" s="23"/>
      <c r="Z1098" s="23"/>
      <c r="AA1098" s="23"/>
      <c r="AB1098" s="23"/>
      <c r="AC1098" s="24"/>
      <c r="AE1098" s="35" t="s">
        <v>1391</v>
      </c>
      <c r="AF1098" s="36"/>
      <c r="AG1098" s="36"/>
      <c r="AH1098" s="36"/>
      <c r="AI1098" s="37"/>
      <c r="AK1098" s="4">
        <f t="shared" si="260"/>
        <v>0</v>
      </c>
      <c r="AL1098" s="4">
        <f t="shared" si="261"/>
        <v>0</v>
      </c>
      <c r="AM1098" s="4">
        <f t="shared" si="262"/>
        <v>0</v>
      </c>
      <c r="AN1098" s="4">
        <f t="shared" si="263"/>
        <v>0</v>
      </c>
      <c r="AO1098" s="4">
        <f t="shared" si="264"/>
        <v>0</v>
      </c>
      <c r="AQ1098" s="4">
        <f t="shared" si="265"/>
        <v>0</v>
      </c>
      <c r="AR1098" s="4">
        <f t="shared" si="266"/>
        <v>1</v>
      </c>
      <c r="AS1098" s="4">
        <f t="shared" si="267"/>
        <v>1</v>
      </c>
      <c r="AT1098" s="4">
        <f t="shared" si="268"/>
        <v>1</v>
      </c>
      <c r="AU1098" s="4">
        <f t="shared" si="269"/>
        <v>1</v>
      </c>
      <c r="AW1098" s="4">
        <f t="shared" si="270"/>
        <v>0</v>
      </c>
      <c r="AX1098" s="4">
        <f t="shared" si="271"/>
        <v>0</v>
      </c>
      <c r="AY1098" s="4">
        <f t="shared" si="272"/>
        <v>1</v>
      </c>
      <c r="BA1098" s="4">
        <f t="shared" si="273"/>
        <v>1</v>
      </c>
    </row>
    <row r="1099" spans="2:53" ht="14.5" customHeight="1" x14ac:dyDescent="0.35">
      <c r="B1099" s="47" t="s">
        <v>2906</v>
      </c>
      <c r="C1099" s="73" t="s">
        <v>3474</v>
      </c>
      <c r="D1099" s="74">
        <v>45332</v>
      </c>
      <c r="E1099" s="74" t="str">
        <f t="shared" ca="1" si="258"/>
        <v>Yes</v>
      </c>
      <c r="F1099" s="54" t="str">
        <f t="shared" si="259"/>
        <v>3. All Roles Work Inflexible</v>
      </c>
      <c r="G1099" s="167" t="s">
        <v>3737</v>
      </c>
      <c r="H1099" s="168">
        <v>1</v>
      </c>
      <c r="I1099" s="23"/>
      <c r="J1099" s="23"/>
      <c r="K1099" s="23"/>
      <c r="L1099" s="23"/>
      <c r="M1099" s="23"/>
      <c r="N1099" s="23"/>
      <c r="O1099" s="23"/>
      <c r="P1099" s="23"/>
      <c r="Q1099" s="23"/>
      <c r="R1099" s="23"/>
      <c r="S1099" s="23"/>
      <c r="T1099" s="23"/>
      <c r="U1099" s="23"/>
      <c r="V1099" s="23"/>
      <c r="W1099" s="23"/>
      <c r="X1099" s="23"/>
      <c r="Y1099" s="23"/>
      <c r="Z1099" s="23"/>
      <c r="AA1099" s="23"/>
      <c r="AB1099" s="23"/>
      <c r="AC1099" s="24"/>
      <c r="AE1099" s="35" t="s">
        <v>4238</v>
      </c>
      <c r="AF1099" s="36" t="s">
        <v>4204</v>
      </c>
      <c r="AG1099" s="36"/>
      <c r="AH1099" s="36"/>
      <c r="AI1099" s="37"/>
      <c r="AK1099" s="4">
        <f t="shared" si="260"/>
        <v>0</v>
      </c>
      <c r="AL1099" s="4">
        <f t="shared" si="261"/>
        <v>0</v>
      </c>
      <c r="AM1099" s="4">
        <f t="shared" si="262"/>
        <v>0</v>
      </c>
      <c r="AN1099" s="4">
        <f t="shared" si="263"/>
        <v>0</v>
      </c>
      <c r="AO1099" s="4">
        <f t="shared" si="264"/>
        <v>0</v>
      </c>
      <c r="AQ1099" s="4">
        <f t="shared" si="265"/>
        <v>0</v>
      </c>
      <c r="AR1099" s="4">
        <f t="shared" si="266"/>
        <v>1</v>
      </c>
      <c r="AS1099" s="4">
        <f t="shared" si="267"/>
        <v>1</v>
      </c>
      <c r="AT1099" s="4">
        <f t="shared" si="268"/>
        <v>1</v>
      </c>
      <c r="AU1099" s="4">
        <f t="shared" si="269"/>
        <v>1</v>
      </c>
      <c r="AW1099" s="4">
        <f t="shared" si="270"/>
        <v>0</v>
      </c>
      <c r="AX1099" s="4">
        <f t="shared" si="271"/>
        <v>0</v>
      </c>
      <c r="AY1099" s="4">
        <f t="shared" si="272"/>
        <v>1</v>
      </c>
      <c r="BA1099" s="4">
        <f t="shared" si="273"/>
        <v>1</v>
      </c>
    </row>
    <row r="1100" spans="2:53" ht="14.5" customHeight="1" x14ac:dyDescent="0.35">
      <c r="B1100" s="47" t="s">
        <v>1392</v>
      </c>
      <c r="C1100" s="73"/>
      <c r="D1100" s="74">
        <v>45332</v>
      </c>
      <c r="E1100" s="74" t="str">
        <f t="shared" ca="1" si="258"/>
        <v>Yes</v>
      </c>
      <c r="F1100" s="54" t="str">
        <f t="shared" si="259"/>
        <v>3. All Roles Work Inflexible</v>
      </c>
      <c r="G1100" s="167" t="s">
        <v>1393</v>
      </c>
      <c r="H1100" s="168">
        <v>5</v>
      </c>
      <c r="I1100" s="23">
        <v>1</v>
      </c>
      <c r="J1100" s="23"/>
      <c r="K1100" s="23"/>
      <c r="L1100" s="23"/>
      <c r="M1100" s="23"/>
      <c r="N1100" s="23"/>
      <c r="O1100" s="23"/>
      <c r="P1100" s="23"/>
      <c r="Q1100" s="23">
        <v>3</v>
      </c>
      <c r="R1100" s="23"/>
      <c r="S1100" s="23"/>
      <c r="T1100" s="23"/>
      <c r="U1100" s="23"/>
      <c r="V1100" s="23"/>
      <c r="W1100" s="23"/>
      <c r="X1100" s="23"/>
      <c r="Y1100" s="23"/>
      <c r="Z1100" s="23"/>
      <c r="AA1100" s="23"/>
      <c r="AB1100" s="23"/>
      <c r="AC1100" s="24"/>
      <c r="AE1100" s="35" t="s">
        <v>740</v>
      </c>
      <c r="AF1100" s="36"/>
      <c r="AG1100" s="36"/>
      <c r="AH1100" s="36"/>
      <c r="AI1100" s="37"/>
      <c r="AK1100" s="4">
        <f t="shared" si="260"/>
        <v>0</v>
      </c>
      <c r="AL1100" s="4">
        <f t="shared" si="261"/>
        <v>0</v>
      </c>
      <c r="AM1100" s="4">
        <f t="shared" si="262"/>
        <v>0</v>
      </c>
      <c r="AN1100" s="4">
        <f t="shared" si="263"/>
        <v>0</v>
      </c>
      <c r="AO1100" s="4">
        <f t="shared" si="264"/>
        <v>0</v>
      </c>
      <c r="AQ1100" s="4">
        <f t="shared" si="265"/>
        <v>0</v>
      </c>
      <c r="AR1100" s="4">
        <f t="shared" si="266"/>
        <v>1</v>
      </c>
      <c r="AS1100" s="4">
        <f t="shared" si="267"/>
        <v>1</v>
      </c>
      <c r="AT1100" s="4">
        <f t="shared" si="268"/>
        <v>1</v>
      </c>
      <c r="AU1100" s="4">
        <f t="shared" si="269"/>
        <v>1</v>
      </c>
      <c r="AW1100" s="4">
        <f t="shared" si="270"/>
        <v>0</v>
      </c>
      <c r="AX1100" s="4">
        <f t="shared" si="271"/>
        <v>0</v>
      </c>
      <c r="AY1100" s="4">
        <f t="shared" si="272"/>
        <v>1</v>
      </c>
      <c r="BA1100" s="4">
        <f t="shared" si="273"/>
        <v>1</v>
      </c>
    </row>
    <row r="1101" spans="2:53" ht="14.5" customHeight="1" x14ac:dyDescent="0.35">
      <c r="B1101" s="47" t="s">
        <v>231</v>
      </c>
      <c r="C1101" s="73"/>
      <c r="D1101" s="74">
        <v>45332</v>
      </c>
      <c r="E1101" s="74" t="str">
        <f t="shared" ca="1" si="258"/>
        <v>Yes</v>
      </c>
      <c r="F1101" s="54" t="str">
        <f t="shared" si="259"/>
        <v>3. All Roles Work Inflexible</v>
      </c>
      <c r="G1101" s="167" t="s">
        <v>232</v>
      </c>
      <c r="H1101" s="168">
        <v>3</v>
      </c>
      <c r="I1101" s="23"/>
      <c r="J1101" s="23"/>
      <c r="K1101" s="23"/>
      <c r="L1101" s="23"/>
      <c r="M1101" s="23"/>
      <c r="N1101" s="23"/>
      <c r="O1101" s="23"/>
      <c r="P1101" s="23"/>
      <c r="Q1101" s="23">
        <v>4</v>
      </c>
      <c r="R1101" s="23"/>
      <c r="S1101" s="23"/>
      <c r="T1101" s="23"/>
      <c r="U1101" s="23"/>
      <c r="V1101" s="23"/>
      <c r="W1101" s="23"/>
      <c r="X1101" s="23"/>
      <c r="Y1101" s="23">
        <v>1</v>
      </c>
      <c r="Z1101" s="23">
        <v>1</v>
      </c>
      <c r="AA1101" s="23"/>
      <c r="AB1101" s="23"/>
      <c r="AC1101" s="24"/>
      <c r="AE1101" s="35" t="s">
        <v>2483</v>
      </c>
      <c r="AF1101" s="36" t="s">
        <v>2484</v>
      </c>
      <c r="AG1101" s="36"/>
      <c r="AH1101" s="36"/>
      <c r="AI1101" s="37"/>
      <c r="AK1101" s="4">
        <f t="shared" si="260"/>
        <v>0</v>
      </c>
      <c r="AL1101" s="4">
        <f t="shared" si="261"/>
        <v>0</v>
      </c>
      <c r="AM1101" s="4">
        <f t="shared" si="262"/>
        <v>0</v>
      </c>
      <c r="AN1101" s="4">
        <f t="shared" si="263"/>
        <v>0</v>
      </c>
      <c r="AO1101" s="4">
        <f t="shared" si="264"/>
        <v>0</v>
      </c>
      <c r="AQ1101" s="4">
        <f t="shared" si="265"/>
        <v>0</v>
      </c>
      <c r="AR1101" s="4">
        <f t="shared" si="266"/>
        <v>0</v>
      </c>
      <c r="AS1101" s="4">
        <f t="shared" si="267"/>
        <v>1</v>
      </c>
      <c r="AT1101" s="4">
        <f t="shared" si="268"/>
        <v>1</v>
      </c>
      <c r="AU1101" s="4">
        <f t="shared" si="269"/>
        <v>1</v>
      </c>
      <c r="AW1101" s="4">
        <f t="shared" si="270"/>
        <v>0</v>
      </c>
      <c r="AX1101" s="4">
        <f t="shared" si="271"/>
        <v>0</v>
      </c>
      <c r="AY1101" s="4">
        <f t="shared" si="272"/>
        <v>1</v>
      </c>
      <c r="BA1101" s="4">
        <f t="shared" si="273"/>
        <v>1</v>
      </c>
    </row>
    <row r="1102" spans="2:53" ht="14.5" customHeight="1" x14ac:dyDescent="0.35">
      <c r="B1102" s="47" t="s">
        <v>2908</v>
      </c>
      <c r="C1102" s="73" t="s">
        <v>3474</v>
      </c>
      <c r="D1102" s="74">
        <v>45332</v>
      </c>
      <c r="E1102" s="74" t="str">
        <f t="shared" ca="1" si="258"/>
        <v>Yes</v>
      </c>
      <c r="F1102" s="54" t="str">
        <f t="shared" si="259"/>
        <v>3. All Roles Work Inflexible</v>
      </c>
      <c r="G1102" s="167" t="s">
        <v>3739</v>
      </c>
      <c r="H1102" s="168">
        <v>1</v>
      </c>
      <c r="I1102" s="23"/>
      <c r="J1102" s="23"/>
      <c r="K1102" s="23"/>
      <c r="L1102" s="23"/>
      <c r="M1102" s="23"/>
      <c r="N1102" s="23"/>
      <c r="O1102" s="23"/>
      <c r="P1102" s="23"/>
      <c r="Q1102" s="23"/>
      <c r="R1102" s="23"/>
      <c r="S1102" s="23"/>
      <c r="T1102" s="23"/>
      <c r="U1102" s="23"/>
      <c r="V1102" s="23"/>
      <c r="W1102" s="23"/>
      <c r="X1102" s="23"/>
      <c r="Y1102" s="23"/>
      <c r="Z1102" s="23"/>
      <c r="AA1102" s="23"/>
      <c r="AB1102" s="23"/>
      <c r="AC1102" s="24"/>
      <c r="AE1102" s="35" t="s">
        <v>4238</v>
      </c>
      <c r="AF1102" s="36" t="s">
        <v>4204</v>
      </c>
      <c r="AG1102" s="36"/>
      <c r="AH1102" s="36"/>
      <c r="AI1102" s="37"/>
      <c r="AK1102" s="4">
        <f t="shared" si="260"/>
        <v>0</v>
      </c>
      <c r="AL1102" s="4">
        <f t="shared" si="261"/>
        <v>0</v>
      </c>
      <c r="AM1102" s="4">
        <f t="shared" si="262"/>
        <v>0</v>
      </c>
      <c r="AN1102" s="4">
        <f t="shared" si="263"/>
        <v>0</v>
      </c>
      <c r="AO1102" s="4">
        <f t="shared" si="264"/>
        <v>0</v>
      </c>
      <c r="AQ1102" s="4">
        <f t="shared" si="265"/>
        <v>0</v>
      </c>
      <c r="AR1102" s="4">
        <f t="shared" si="266"/>
        <v>1</v>
      </c>
      <c r="AS1102" s="4">
        <f t="shared" si="267"/>
        <v>1</v>
      </c>
      <c r="AT1102" s="4">
        <f t="shared" si="268"/>
        <v>1</v>
      </c>
      <c r="AU1102" s="4">
        <f t="shared" si="269"/>
        <v>1</v>
      </c>
      <c r="AW1102" s="4">
        <f t="shared" si="270"/>
        <v>0</v>
      </c>
      <c r="AX1102" s="4">
        <f t="shared" si="271"/>
        <v>0</v>
      </c>
      <c r="AY1102" s="4">
        <f t="shared" si="272"/>
        <v>1</v>
      </c>
      <c r="BA1102" s="4">
        <f t="shared" si="273"/>
        <v>1</v>
      </c>
    </row>
    <row r="1103" spans="2:53" ht="14.5" customHeight="1" x14ac:dyDescent="0.35">
      <c r="B1103" s="47" t="s">
        <v>1394</v>
      </c>
      <c r="C1103" s="73"/>
      <c r="D1103" s="74">
        <v>45332</v>
      </c>
      <c r="E1103" s="74" t="str">
        <f t="shared" ca="1" si="258"/>
        <v>Yes</v>
      </c>
      <c r="F1103" s="54" t="str">
        <f t="shared" si="259"/>
        <v>3. All Roles Work Inflexible</v>
      </c>
      <c r="G1103" s="167" t="s">
        <v>1395</v>
      </c>
      <c r="H1103" s="168">
        <v>3</v>
      </c>
      <c r="I1103" s="23"/>
      <c r="J1103" s="23"/>
      <c r="K1103" s="23">
        <v>2</v>
      </c>
      <c r="L1103" s="23"/>
      <c r="M1103" s="23"/>
      <c r="N1103" s="23"/>
      <c r="O1103" s="23"/>
      <c r="P1103" s="23"/>
      <c r="Q1103" s="23">
        <v>1</v>
      </c>
      <c r="R1103" s="23"/>
      <c r="S1103" s="23"/>
      <c r="T1103" s="23"/>
      <c r="U1103" s="23"/>
      <c r="V1103" s="23"/>
      <c r="W1103" s="23"/>
      <c r="X1103" s="23"/>
      <c r="Y1103" s="23"/>
      <c r="Z1103" s="23"/>
      <c r="AA1103" s="23"/>
      <c r="AB1103" s="23"/>
      <c r="AC1103" s="24"/>
      <c r="AE1103" s="35" t="s">
        <v>1360</v>
      </c>
      <c r="AF1103" s="36"/>
      <c r="AG1103" s="36"/>
      <c r="AH1103" s="36"/>
      <c r="AI1103" s="37"/>
      <c r="AK1103" s="4">
        <f t="shared" si="260"/>
        <v>0</v>
      </c>
      <c r="AL1103" s="4">
        <f t="shared" si="261"/>
        <v>0</v>
      </c>
      <c r="AM1103" s="4">
        <f t="shared" si="262"/>
        <v>0</v>
      </c>
      <c r="AN1103" s="4">
        <f t="shared" si="263"/>
        <v>0</v>
      </c>
      <c r="AO1103" s="4">
        <f t="shared" si="264"/>
        <v>0</v>
      </c>
      <c r="AQ1103" s="4">
        <f t="shared" si="265"/>
        <v>0</v>
      </c>
      <c r="AR1103" s="4">
        <f t="shared" si="266"/>
        <v>1</v>
      </c>
      <c r="AS1103" s="4">
        <f t="shared" si="267"/>
        <v>1</v>
      </c>
      <c r="AT1103" s="4">
        <f t="shared" si="268"/>
        <v>1</v>
      </c>
      <c r="AU1103" s="4">
        <f t="shared" si="269"/>
        <v>1</v>
      </c>
      <c r="AW1103" s="4">
        <f t="shared" si="270"/>
        <v>0</v>
      </c>
      <c r="AX1103" s="4">
        <f t="shared" si="271"/>
        <v>0</v>
      </c>
      <c r="AY1103" s="4">
        <f t="shared" si="272"/>
        <v>1</v>
      </c>
      <c r="BA1103" s="4">
        <f t="shared" si="273"/>
        <v>1</v>
      </c>
    </row>
    <row r="1104" spans="2:53" ht="14.5" customHeight="1" x14ac:dyDescent="0.35">
      <c r="B1104" s="47" t="s">
        <v>2909</v>
      </c>
      <c r="C1104" s="73" t="s">
        <v>3474</v>
      </c>
      <c r="D1104" s="74">
        <v>45332</v>
      </c>
      <c r="E1104" s="74" t="str">
        <f t="shared" ref="E1104:E1167" ca="1" si="274">IF((TODAY()-D1104)&lt;=30,"Yes","No")</f>
        <v>Yes</v>
      </c>
      <c r="F1104" s="54" t="str">
        <f t="shared" ref="F1104:F1167" si="275">IF(AW1104=1,"1. All Roles Work Flexible",IF(AX1104=1,"2. Some Roles Work Flexible","3. All Roles Work Inflexible"))</f>
        <v>3. All Roles Work Inflexible</v>
      </c>
      <c r="G1104" s="167" t="s">
        <v>4710</v>
      </c>
      <c r="H1104" s="168">
        <v>1</v>
      </c>
      <c r="I1104" s="23"/>
      <c r="J1104" s="23"/>
      <c r="K1104" s="23"/>
      <c r="L1104" s="23"/>
      <c r="M1104" s="23"/>
      <c r="N1104" s="23"/>
      <c r="O1104" s="23"/>
      <c r="P1104" s="23"/>
      <c r="Q1104" s="23"/>
      <c r="R1104" s="23"/>
      <c r="S1104" s="23"/>
      <c r="T1104" s="23"/>
      <c r="U1104" s="23"/>
      <c r="V1104" s="23"/>
      <c r="W1104" s="23"/>
      <c r="X1104" s="23"/>
      <c r="Y1104" s="23"/>
      <c r="Z1104" s="23"/>
      <c r="AA1104" s="23"/>
      <c r="AB1104" s="23"/>
      <c r="AC1104" s="24"/>
      <c r="AE1104" s="35" t="s">
        <v>577</v>
      </c>
      <c r="AF1104" s="36" t="s">
        <v>4204</v>
      </c>
      <c r="AG1104" s="36"/>
      <c r="AH1104" s="36"/>
      <c r="AI1104" s="37"/>
      <c r="AK1104" s="4">
        <f t="shared" ref="AK1104:AK1167" si="276">COUNTIF(AE1104,"Remote")</f>
        <v>0</v>
      </c>
      <c r="AL1104" s="4">
        <f t="shared" ref="AL1104:AL1167" si="277">COUNTIF(AF1104,"Remote")</f>
        <v>0</v>
      </c>
      <c r="AM1104" s="4">
        <f t="shared" ref="AM1104:AM1167" si="278">COUNTIF(AG1104,"Remote")</f>
        <v>0</v>
      </c>
      <c r="AN1104" s="4">
        <f t="shared" ref="AN1104:AN1167" si="279">COUNTIF(AH1104,"Remote")</f>
        <v>0</v>
      </c>
      <c r="AO1104" s="4">
        <f t="shared" ref="AO1104:AO1167" si="280">COUNTIF(AI1104,"Remote")</f>
        <v>0</v>
      </c>
      <c r="AQ1104" s="4">
        <f t="shared" ref="AQ1104:AQ1167" si="281">COUNTBLANK(AE1104)</f>
        <v>0</v>
      </c>
      <c r="AR1104" s="4">
        <f t="shared" ref="AR1104:AR1167" si="282">COUNTBLANK(AF1104)</f>
        <v>1</v>
      </c>
      <c r="AS1104" s="4">
        <f t="shared" ref="AS1104:AS1167" si="283">COUNTBLANK(AG1104)</f>
        <v>1</v>
      </c>
      <c r="AT1104" s="4">
        <f t="shared" ref="AT1104:AT1167" si="284">COUNTBLANK(AH1104)</f>
        <v>1</v>
      </c>
      <c r="AU1104" s="4">
        <f t="shared" ref="AU1104:AU1167" si="285">COUNTBLANK(AI1104)</f>
        <v>1</v>
      </c>
      <c r="AW1104" s="4">
        <f t="shared" ref="AW1104:AW1167" si="286">IF(AND(SUM(AQ1104:AU1104)=4,SUM(AK1104:AO1104)=1),1,0)</f>
        <v>0</v>
      </c>
      <c r="AX1104" s="4">
        <f t="shared" ref="AX1104:AX1167" si="287">IF(AND(SUM(AQ1104:AU1104)&lt;4,SUM(AK1104:AO1104)=1),1,0)</f>
        <v>0</v>
      </c>
      <c r="AY1104" s="4">
        <f t="shared" ref="AY1104:AY1167" si="288">IF((AW1104+AX1104)=0,1,0)</f>
        <v>1</v>
      </c>
      <c r="BA1104" s="4">
        <f t="shared" ref="BA1104:BA1167" si="289">IF(AW1104=1,5,IF(AX1104=1,3,1))</f>
        <v>1</v>
      </c>
    </row>
    <row r="1105" spans="2:53" ht="14.5" customHeight="1" x14ac:dyDescent="0.35">
      <c r="B1105" s="47" t="s">
        <v>2526</v>
      </c>
      <c r="C1105" s="73"/>
      <c r="D1105" s="74">
        <v>45332</v>
      </c>
      <c r="E1105" s="74" t="str">
        <f t="shared" ca="1" si="274"/>
        <v>Yes</v>
      </c>
      <c r="F1105" s="54" t="str">
        <f t="shared" si="275"/>
        <v>3. All Roles Work Inflexible</v>
      </c>
      <c r="G1105" s="167" t="s">
        <v>2527</v>
      </c>
      <c r="H1105" s="168">
        <v>3</v>
      </c>
      <c r="I1105" s="23"/>
      <c r="J1105" s="23"/>
      <c r="K1105" s="23">
        <v>2</v>
      </c>
      <c r="L1105" s="23"/>
      <c r="M1105" s="23"/>
      <c r="N1105" s="23"/>
      <c r="O1105" s="23"/>
      <c r="P1105" s="23"/>
      <c r="Q1105" s="23">
        <v>1</v>
      </c>
      <c r="R1105" s="23"/>
      <c r="S1105" s="23"/>
      <c r="T1105" s="23"/>
      <c r="U1105" s="23"/>
      <c r="V1105" s="23"/>
      <c r="W1105" s="23"/>
      <c r="X1105" s="23"/>
      <c r="Y1105" s="23"/>
      <c r="Z1105" s="23"/>
      <c r="AA1105" s="23"/>
      <c r="AB1105" s="23"/>
      <c r="AC1105" s="24"/>
      <c r="AE1105" s="35" t="s">
        <v>2519</v>
      </c>
      <c r="AF1105" s="36"/>
      <c r="AG1105" s="36"/>
      <c r="AH1105" s="36"/>
      <c r="AI1105" s="37"/>
      <c r="AK1105" s="4">
        <f t="shared" si="276"/>
        <v>0</v>
      </c>
      <c r="AL1105" s="4">
        <f t="shared" si="277"/>
        <v>0</v>
      </c>
      <c r="AM1105" s="4">
        <f t="shared" si="278"/>
        <v>0</v>
      </c>
      <c r="AN1105" s="4">
        <f t="shared" si="279"/>
        <v>0</v>
      </c>
      <c r="AO1105" s="4">
        <f t="shared" si="280"/>
        <v>0</v>
      </c>
      <c r="AQ1105" s="4">
        <f t="shared" si="281"/>
        <v>0</v>
      </c>
      <c r="AR1105" s="4">
        <f t="shared" si="282"/>
        <v>1</v>
      </c>
      <c r="AS1105" s="4">
        <f t="shared" si="283"/>
        <v>1</v>
      </c>
      <c r="AT1105" s="4">
        <f t="shared" si="284"/>
        <v>1</v>
      </c>
      <c r="AU1105" s="4">
        <f t="shared" si="285"/>
        <v>1</v>
      </c>
      <c r="AW1105" s="4">
        <f t="shared" si="286"/>
        <v>0</v>
      </c>
      <c r="AX1105" s="4">
        <f t="shared" si="287"/>
        <v>0</v>
      </c>
      <c r="AY1105" s="4">
        <f t="shared" si="288"/>
        <v>1</v>
      </c>
      <c r="BA1105" s="4">
        <f t="shared" si="289"/>
        <v>1</v>
      </c>
    </row>
    <row r="1106" spans="2:53" ht="14.5" customHeight="1" x14ac:dyDescent="0.35">
      <c r="B1106" s="47" t="s">
        <v>1396</v>
      </c>
      <c r="C1106" s="73"/>
      <c r="D1106" s="74">
        <v>45332</v>
      </c>
      <c r="E1106" s="74" t="str">
        <f t="shared" ca="1" si="274"/>
        <v>Yes</v>
      </c>
      <c r="F1106" s="54" t="str">
        <f t="shared" si="275"/>
        <v>3. All Roles Work Inflexible</v>
      </c>
      <c r="G1106" s="167" t="s">
        <v>1397</v>
      </c>
      <c r="H1106" s="168">
        <v>19</v>
      </c>
      <c r="I1106" s="23"/>
      <c r="J1106" s="23"/>
      <c r="K1106" s="23">
        <v>3</v>
      </c>
      <c r="L1106" s="23"/>
      <c r="M1106" s="23"/>
      <c r="N1106" s="23"/>
      <c r="O1106" s="23"/>
      <c r="P1106" s="23"/>
      <c r="Q1106" s="23">
        <v>7</v>
      </c>
      <c r="R1106" s="23"/>
      <c r="S1106" s="23"/>
      <c r="T1106" s="23"/>
      <c r="U1106" s="23"/>
      <c r="V1106" s="23"/>
      <c r="W1106" s="23"/>
      <c r="X1106" s="23"/>
      <c r="Y1106" s="23"/>
      <c r="Z1106" s="23"/>
      <c r="AA1106" s="23">
        <v>2</v>
      </c>
      <c r="AB1106" s="23"/>
      <c r="AC1106" s="24"/>
      <c r="AE1106" s="35" t="s">
        <v>629</v>
      </c>
      <c r="AF1106" s="36"/>
      <c r="AG1106" s="36"/>
      <c r="AH1106" s="36"/>
      <c r="AI1106" s="37"/>
      <c r="AK1106" s="4">
        <f t="shared" si="276"/>
        <v>0</v>
      </c>
      <c r="AL1106" s="4">
        <f t="shared" si="277"/>
        <v>0</v>
      </c>
      <c r="AM1106" s="4">
        <f t="shared" si="278"/>
        <v>0</v>
      </c>
      <c r="AN1106" s="4">
        <f t="shared" si="279"/>
        <v>0</v>
      </c>
      <c r="AO1106" s="4">
        <f t="shared" si="280"/>
        <v>0</v>
      </c>
      <c r="AQ1106" s="4">
        <f t="shared" si="281"/>
        <v>0</v>
      </c>
      <c r="AR1106" s="4">
        <f t="shared" si="282"/>
        <v>1</v>
      </c>
      <c r="AS1106" s="4">
        <f t="shared" si="283"/>
        <v>1</v>
      </c>
      <c r="AT1106" s="4">
        <f t="shared" si="284"/>
        <v>1</v>
      </c>
      <c r="AU1106" s="4">
        <f t="shared" si="285"/>
        <v>1</v>
      </c>
      <c r="AW1106" s="4">
        <f t="shared" si="286"/>
        <v>0</v>
      </c>
      <c r="AX1106" s="4">
        <f t="shared" si="287"/>
        <v>0</v>
      </c>
      <c r="AY1106" s="4">
        <f t="shared" si="288"/>
        <v>1</v>
      </c>
      <c r="BA1106" s="4">
        <f t="shared" si="289"/>
        <v>1</v>
      </c>
    </row>
    <row r="1107" spans="2:53" ht="14.5" customHeight="1" x14ac:dyDescent="0.35">
      <c r="B1107" s="47" t="s">
        <v>1398</v>
      </c>
      <c r="C1107" s="73"/>
      <c r="D1107" s="74">
        <v>45332</v>
      </c>
      <c r="E1107" s="74" t="str">
        <f t="shared" ca="1" si="274"/>
        <v>Yes</v>
      </c>
      <c r="F1107" s="54" t="str">
        <f t="shared" si="275"/>
        <v>3. All Roles Work Inflexible</v>
      </c>
      <c r="G1107" s="167" t="s">
        <v>1399</v>
      </c>
      <c r="H1107" s="168">
        <v>7</v>
      </c>
      <c r="I1107" s="23">
        <v>1</v>
      </c>
      <c r="J1107" s="23"/>
      <c r="K1107" s="23"/>
      <c r="L1107" s="23"/>
      <c r="M1107" s="23"/>
      <c r="N1107" s="23">
        <v>1</v>
      </c>
      <c r="O1107" s="23"/>
      <c r="P1107" s="23"/>
      <c r="Q1107" s="23">
        <v>1</v>
      </c>
      <c r="R1107" s="23"/>
      <c r="S1107" s="23"/>
      <c r="T1107" s="23"/>
      <c r="U1107" s="23">
        <v>1</v>
      </c>
      <c r="V1107" s="23"/>
      <c r="W1107" s="23"/>
      <c r="X1107" s="23"/>
      <c r="Y1107" s="23"/>
      <c r="Z1107" s="23"/>
      <c r="AA1107" s="23">
        <v>1</v>
      </c>
      <c r="AB1107" s="23"/>
      <c r="AC1107" s="24"/>
      <c r="AE1107" s="35" t="s">
        <v>1060</v>
      </c>
      <c r="AF1107" s="36"/>
      <c r="AG1107" s="36"/>
      <c r="AH1107" s="36"/>
      <c r="AI1107" s="37"/>
      <c r="AK1107" s="4">
        <f t="shared" si="276"/>
        <v>0</v>
      </c>
      <c r="AL1107" s="4">
        <f t="shared" si="277"/>
        <v>0</v>
      </c>
      <c r="AM1107" s="4">
        <f t="shared" si="278"/>
        <v>0</v>
      </c>
      <c r="AN1107" s="4">
        <f t="shared" si="279"/>
        <v>0</v>
      </c>
      <c r="AO1107" s="4">
        <f t="shared" si="280"/>
        <v>0</v>
      </c>
      <c r="AQ1107" s="4">
        <f t="shared" si="281"/>
        <v>0</v>
      </c>
      <c r="AR1107" s="4">
        <f t="shared" si="282"/>
        <v>1</v>
      </c>
      <c r="AS1107" s="4">
        <f t="shared" si="283"/>
        <v>1</v>
      </c>
      <c r="AT1107" s="4">
        <f t="shared" si="284"/>
        <v>1</v>
      </c>
      <c r="AU1107" s="4">
        <f t="shared" si="285"/>
        <v>1</v>
      </c>
      <c r="AW1107" s="4">
        <f t="shared" si="286"/>
        <v>0</v>
      </c>
      <c r="AX1107" s="4">
        <f t="shared" si="287"/>
        <v>0</v>
      </c>
      <c r="AY1107" s="4">
        <f t="shared" si="288"/>
        <v>1</v>
      </c>
      <c r="BA1107" s="4">
        <f t="shared" si="289"/>
        <v>1</v>
      </c>
    </row>
    <row r="1108" spans="2:53" ht="14.5" customHeight="1" x14ac:dyDescent="0.35">
      <c r="B1108" s="47" t="s">
        <v>2912</v>
      </c>
      <c r="C1108" s="73" t="s">
        <v>3474</v>
      </c>
      <c r="D1108" s="74">
        <v>45332</v>
      </c>
      <c r="E1108" s="74" t="str">
        <f t="shared" ca="1" si="274"/>
        <v>Yes</v>
      </c>
      <c r="F1108" s="54" t="str">
        <f t="shared" si="275"/>
        <v>3. All Roles Work Inflexible</v>
      </c>
      <c r="G1108" s="167" t="s">
        <v>3743</v>
      </c>
      <c r="H1108" s="168">
        <v>1</v>
      </c>
      <c r="I1108" s="23"/>
      <c r="J1108" s="23"/>
      <c r="K1108" s="23"/>
      <c r="L1108" s="23"/>
      <c r="M1108" s="23"/>
      <c r="N1108" s="23"/>
      <c r="O1108" s="23"/>
      <c r="P1108" s="23"/>
      <c r="Q1108" s="23"/>
      <c r="R1108" s="23"/>
      <c r="S1108" s="23"/>
      <c r="T1108" s="23"/>
      <c r="U1108" s="23"/>
      <c r="V1108" s="23"/>
      <c r="W1108" s="23"/>
      <c r="X1108" s="23"/>
      <c r="Y1108" s="23"/>
      <c r="Z1108" s="23"/>
      <c r="AA1108" s="23"/>
      <c r="AB1108" s="23"/>
      <c r="AC1108" s="24"/>
      <c r="AE1108" s="35" t="s">
        <v>4273</v>
      </c>
      <c r="AF1108" s="36" t="s">
        <v>4204</v>
      </c>
      <c r="AG1108" s="36"/>
      <c r="AH1108" s="36"/>
      <c r="AI1108" s="37"/>
      <c r="AK1108" s="4">
        <f t="shared" si="276"/>
        <v>0</v>
      </c>
      <c r="AL1108" s="4">
        <f t="shared" si="277"/>
        <v>0</v>
      </c>
      <c r="AM1108" s="4">
        <f t="shared" si="278"/>
        <v>0</v>
      </c>
      <c r="AN1108" s="4">
        <f t="shared" si="279"/>
        <v>0</v>
      </c>
      <c r="AO1108" s="4">
        <f t="shared" si="280"/>
        <v>0</v>
      </c>
      <c r="AQ1108" s="4">
        <f t="shared" si="281"/>
        <v>0</v>
      </c>
      <c r="AR1108" s="4">
        <f t="shared" si="282"/>
        <v>1</v>
      </c>
      <c r="AS1108" s="4">
        <f t="shared" si="283"/>
        <v>1</v>
      </c>
      <c r="AT1108" s="4">
        <f t="shared" si="284"/>
        <v>1</v>
      </c>
      <c r="AU1108" s="4">
        <f t="shared" si="285"/>
        <v>1</v>
      </c>
      <c r="AW1108" s="4">
        <f t="shared" si="286"/>
        <v>0</v>
      </c>
      <c r="AX1108" s="4">
        <f t="shared" si="287"/>
        <v>0</v>
      </c>
      <c r="AY1108" s="4">
        <f t="shared" si="288"/>
        <v>1</v>
      </c>
      <c r="BA1108" s="4">
        <f t="shared" si="289"/>
        <v>1</v>
      </c>
    </row>
    <row r="1109" spans="2:53" ht="14.5" customHeight="1" x14ac:dyDescent="0.35">
      <c r="B1109" s="47" t="s">
        <v>2913</v>
      </c>
      <c r="C1109" s="73" t="s">
        <v>3474</v>
      </c>
      <c r="D1109" s="74">
        <v>45332</v>
      </c>
      <c r="E1109" s="74" t="str">
        <f t="shared" ca="1" si="274"/>
        <v>Yes</v>
      </c>
      <c r="F1109" s="54" t="str">
        <f t="shared" si="275"/>
        <v>3. All Roles Work Inflexible</v>
      </c>
      <c r="G1109" s="167" t="s">
        <v>3744</v>
      </c>
      <c r="H1109" s="168">
        <v>1</v>
      </c>
      <c r="I1109" s="23"/>
      <c r="J1109" s="23"/>
      <c r="K1109" s="23"/>
      <c r="L1109" s="23"/>
      <c r="M1109" s="23"/>
      <c r="N1109" s="23"/>
      <c r="O1109" s="23"/>
      <c r="P1109" s="23"/>
      <c r="Q1109" s="23"/>
      <c r="R1109" s="23"/>
      <c r="S1109" s="23"/>
      <c r="T1109" s="23"/>
      <c r="U1109" s="23"/>
      <c r="V1109" s="23"/>
      <c r="W1109" s="23"/>
      <c r="X1109" s="23"/>
      <c r="Y1109" s="23"/>
      <c r="Z1109" s="23"/>
      <c r="AA1109" s="23"/>
      <c r="AB1109" s="23"/>
      <c r="AC1109" s="24"/>
      <c r="AE1109" s="35" t="s">
        <v>1812</v>
      </c>
      <c r="AF1109" s="36" t="s">
        <v>4204</v>
      </c>
      <c r="AG1109" s="36"/>
      <c r="AH1109" s="36"/>
      <c r="AI1109" s="37"/>
      <c r="AK1109" s="4">
        <f t="shared" si="276"/>
        <v>0</v>
      </c>
      <c r="AL1109" s="4">
        <f t="shared" si="277"/>
        <v>0</v>
      </c>
      <c r="AM1109" s="4">
        <f t="shared" si="278"/>
        <v>0</v>
      </c>
      <c r="AN1109" s="4">
        <f t="shared" si="279"/>
        <v>0</v>
      </c>
      <c r="AO1109" s="4">
        <f t="shared" si="280"/>
        <v>0</v>
      </c>
      <c r="AQ1109" s="4">
        <f t="shared" si="281"/>
        <v>0</v>
      </c>
      <c r="AR1109" s="4">
        <f t="shared" si="282"/>
        <v>1</v>
      </c>
      <c r="AS1109" s="4">
        <f t="shared" si="283"/>
        <v>1</v>
      </c>
      <c r="AT1109" s="4">
        <f t="shared" si="284"/>
        <v>1</v>
      </c>
      <c r="AU1109" s="4">
        <f t="shared" si="285"/>
        <v>1</v>
      </c>
      <c r="AW1109" s="4">
        <f t="shared" si="286"/>
        <v>0</v>
      </c>
      <c r="AX1109" s="4">
        <f t="shared" si="287"/>
        <v>0</v>
      </c>
      <c r="AY1109" s="4">
        <f t="shared" si="288"/>
        <v>1</v>
      </c>
      <c r="BA1109" s="4">
        <f t="shared" si="289"/>
        <v>1</v>
      </c>
    </row>
    <row r="1110" spans="2:53" ht="14.5" customHeight="1" x14ac:dyDescent="0.35">
      <c r="B1110" s="47" t="s">
        <v>2914</v>
      </c>
      <c r="C1110" s="73" t="s">
        <v>3474</v>
      </c>
      <c r="D1110" s="74">
        <v>45332</v>
      </c>
      <c r="E1110" s="74" t="str">
        <f t="shared" ca="1" si="274"/>
        <v>Yes</v>
      </c>
      <c r="F1110" s="54" t="str">
        <f t="shared" si="275"/>
        <v>3. All Roles Work Inflexible</v>
      </c>
      <c r="G1110" s="167" t="s">
        <v>4711</v>
      </c>
      <c r="H1110" s="168">
        <v>1</v>
      </c>
      <c r="I1110" s="23"/>
      <c r="J1110" s="23"/>
      <c r="K1110" s="23"/>
      <c r="L1110" s="23"/>
      <c r="M1110" s="23"/>
      <c r="N1110" s="23"/>
      <c r="O1110" s="23"/>
      <c r="P1110" s="23"/>
      <c r="Q1110" s="23"/>
      <c r="R1110" s="23"/>
      <c r="S1110" s="23"/>
      <c r="T1110" s="23"/>
      <c r="U1110" s="23"/>
      <c r="V1110" s="23"/>
      <c r="W1110" s="23"/>
      <c r="X1110" s="23"/>
      <c r="Y1110" s="23"/>
      <c r="Z1110" s="23"/>
      <c r="AA1110" s="23"/>
      <c r="AB1110" s="23"/>
      <c r="AC1110" s="24"/>
      <c r="AE1110" s="35" t="s">
        <v>795</v>
      </c>
      <c r="AF1110" s="36" t="s">
        <v>4204</v>
      </c>
      <c r="AG1110" s="36"/>
      <c r="AH1110" s="36"/>
      <c r="AI1110" s="37"/>
      <c r="AK1110" s="4">
        <f t="shared" si="276"/>
        <v>0</v>
      </c>
      <c r="AL1110" s="4">
        <f t="shared" si="277"/>
        <v>0</v>
      </c>
      <c r="AM1110" s="4">
        <f t="shared" si="278"/>
        <v>0</v>
      </c>
      <c r="AN1110" s="4">
        <f t="shared" si="279"/>
        <v>0</v>
      </c>
      <c r="AO1110" s="4">
        <f t="shared" si="280"/>
        <v>0</v>
      </c>
      <c r="AQ1110" s="4">
        <f t="shared" si="281"/>
        <v>0</v>
      </c>
      <c r="AR1110" s="4">
        <f t="shared" si="282"/>
        <v>1</v>
      </c>
      <c r="AS1110" s="4">
        <f t="shared" si="283"/>
        <v>1</v>
      </c>
      <c r="AT1110" s="4">
        <f t="shared" si="284"/>
        <v>1</v>
      </c>
      <c r="AU1110" s="4">
        <f t="shared" si="285"/>
        <v>1</v>
      </c>
      <c r="AW1110" s="4">
        <f t="shared" si="286"/>
        <v>0</v>
      </c>
      <c r="AX1110" s="4">
        <f t="shared" si="287"/>
        <v>0</v>
      </c>
      <c r="AY1110" s="4">
        <f t="shared" si="288"/>
        <v>1</v>
      </c>
      <c r="BA1110" s="4">
        <f t="shared" si="289"/>
        <v>1</v>
      </c>
    </row>
    <row r="1111" spans="2:53" ht="14.5" customHeight="1" x14ac:dyDescent="0.35">
      <c r="B1111" s="47" t="s">
        <v>1400</v>
      </c>
      <c r="C1111" s="73"/>
      <c r="D1111" s="74">
        <v>45332</v>
      </c>
      <c r="E1111" s="74" t="str">
        <f t="shared" ca="1" si="274"/>
        <v>Yes</v>
      </c>
      <c r="F1111" s="54" t="str">
        <f t="shared" si="275"/>
        <v>3. All Roles Work Inflexible</v>
      </c>
      <c r="G1111" s="167" t="s">
        <v>1401</v>
      </c>
      <c r="H1111" s="168">
        <v>3</v>
      </c>
      <c r="I1111" s="23"/>
      <c r="J1111" s="23"/>
      <c r="K1111" s="23"/>
      <c r="L1111" s="23"/>
      <c r="M1111" s="23"/>
      <c r="N1111" s="23">
        <v>1</v>
      </c>
      <c r="O1111" s="23"/>
      <c r="P1111" s="23"/>
      <c r="Q1111" s="23"/>
      <c r="R1111" s="23">
        <v>6</v>
      </c>
      <c r="S1111" s="23"/>
      <c r="T1111" s="23"/>
      <c r="U1111" s="23"/>
      <c r="V1111" s="23"/>
      <c r="W1111" s="23"/>
      <c r="X1111" s="23"/>
      <c r="Y1111" s="23"/>
      <c r="Z1111" s="23"/>
      <c r="AA1111" s="23"/>
      <c r="AB1111" s="23">
        <v>1</v>
      </c>
      <c r="AC1111" s="24"/>
      <c r="AE1111" s="35" t="s">
        <v>681</v>
      </c>
      <c r="AF1111" s="36"/>
      <c r="AG1111" s="36"/>
      <c r="AH1111" s="36"/>
      <c r="AI1111" s="37"/>
      <c r="AK1111" s="4">
        <f t="shared" si="276"/>
        <v>0</v>
      </c>
      <c r="AL1111" s="4">
        <f t="shared" si="277"/>
        <v>0</v>
      </c>
      <c r="AM1111" s="4">
        <f t="shared" si="278"/>
        <v>0</v>
      </c>
      <c r="AN1111" s="4">
        <f t="shared" si="279"/>
        <v>0</v>
      </c>
      <c r="AO1111" s="4">
        <f t="shared" si="280"/>
        <v>0</v>
      </c>
      <c r="AQ1111" s="4">
        <f t="shared" si="281"/>
        <v>0</v>
      </c>
      <c r="AR1111" s="4">
        <f t="shared" si="282"/>
        <v>1</v>
      </c>
      <c r="AS1111" s="4">
        <f t="shared" si="283"/>
        <v>1</v>
      </c>
      <c r="AT1111" s="4">
        <f t="shared" si="284"/>
        <v>1</v>
      </c>
      <c r="AU1111" s="4">
        <f t="shared" si="285"/>
        <v>1</v>
      </c>
      <c r="AW1111" s="4">
        <f t="shared" si="286"/>
        <v>0</v>
      </c>
      <c r="AX1111" s="4">
        <f t="shared" si="287"/>
        <v>0</v>
      </c>
      <c r="AY1111" s="4">
        <f t="shared" si="288"/>
        <v>1</v>
      </c>
      <c r="BA1111" s="4">
        <f t="shared" si="289"/>
        <v>1</v>
      </c>
    </row>
    <row r="1112" spans="2:53" ht="14.5" customHeight="1" x14ac:dyDescent="0.35">
      <c r="B1112" s="47" t="s">
        <v>1402</v>
      </c>
      <c r="C1112" s="73"/>
      <c r="D1112" s="74">
        <v>45332</v>
      </c>
      <c r="E1112" s="74" t="str">
        <f t="shared" ca="1" si="274"/>
        <v>Yes</v>
      </c>
      <c r="F1112" s="54" t="str">
        <f t="shared" si="275"/>
        <v>3. All Roles Work Inflexible</v>
      </c>
      <c r="G1112" s="167" t="s">
        <v>2425</v>
      </c>
      <c r="H1112" s="168">
        <v>3</v>
      </c>
      <c r="I1112" s="23"/>
      <c r="J1112" s="23"/>
      <c r="K1112" s="23"/>
      <c r="L1112" s="23"/>
      <c r="M1112" s="23"/>
      <c r="N1112" s="23"/>
      <c r="O1112" s="23"/>
      <c r="P1112" s="23"/>
      <c r="Q1112" s="23">
        <v>3</v>
      </c>
      <c r="R1112" s="23"/>
      <c r="S1112" s="23"/>
      <c r="T1112" s="23"/>
      <c r="U1112" s="23"/>
      <c r="V1112" s="23"/>
      <c r="W1112" s="23"/>
      <c r="X1112" s="23"/>
      <c r="Y1112" s="23"/>
      <c r="Z1112" s="23"/>
      <c r="AA1112" s="23"/>
      <c r="AB1112" s="23"/>
      <c r="AC1112" s="24"/>
      <c r="AE1112" s="35" t="s">
        <v>696</v>
      </c>
      <c r="AF1112" s="36"/>
      <c r="AG1112" s="36"/>
      <c r="AH1112" s="36"/>
      <c r="AI1112" s="37"/>
      <c r="AK1112" s="4">
        <f t="shared" si="276"/>
        <v>0</v>
      </c>
      <c r="AL1112" s="4">
        <f t="shared" si="277"/>
        <v>0</v>
      </c>
      <c r="AM1112" s="4">
        <f t="shared" si="278"/>
        <v>0</v>
      </c>
      <c r="AN1112" s="4">
        <f t="shared" si="279"/>
        <v>0</v>
      </c>
      <c r="AO1112" s="4">
        <f t="shared" si="280"/>
        <v>0</v>
      </c>
      <c r="AQ1112" s="4">
        <f t="shared" si="281"/>
        <v>0</v>
      </c>
      <c r="AR1112" s="4">
        <f t="shared" si="282"/>
        <v>1</v>
      </c>
      <c r="AS1112" s="4">
        <f t="shared" si="283"/>
        <v>1</v>
      </c>
      <c r="AT1112" s="4">
        <f t="shared" si="284"/>
        <v>1</v>
      </c>
      <c r="AU1112" s="4">
        <f t="shared" si="285"/>
        <v>1</v>
      </c>
      <c r="AW1112" s="4">
        <f t="shared" si="286"/>
        <v>0</v>
      </c>
      <c r="AX1112" s="4">
        <f t="shared" si="287"/>
        <v>0</v>
      </c>
      <c r="AY1112" s="4">
        <f t="shared" si="288"/>
        <v>1</v>
      </c>
      <c r="BA1112" s="4">
        <f t="shared" si="289"/>
        <v>1</v>
      </c>
    </row>
    <row r="1113" spans="2:53" ht="14.5" customHeight="1" x14ac:dyDescent="0.35">
      <c r="B1113" s="47" t="s">
        <v>1403</v>
      </c>
      <c r="C1113" s="73"/>
      <c r="D1113" s="74">
        <v>45332</v>
      </c>
      <c r="E1113" s="74" t="str">
        <f t="shared" ca="1" si="274"/>
        <v>Yes</v>
      </c>
      <c r="F1113" s="54" t="str">
        <f t="shared" si="275"/>
        <v>3. All Roles Work Inflexible</v>
      </c>
      <c r="G1113" s="167" t="s">
        <v>1404</v>
      </c>
      <c r="H1113" s="168">
        <v>4</v>
      </c>
      <c r="I1113" s="23"/>
      <c r="J1113" s="23"/>
      <c r="K1113" s="23">
        <v>1</v>
      </c>
      <c r="L1113" s="23"/>
      <c r="M1113" s="23"/>
      <c r="N1113" s="23"/>
      <c r="O1113" s="23"/>
      <c r="P1113" s="23">
        <v>1</v>
      </c>
      <c r="Q1113" s="23">
        <v>2</v>
      </c>
      <c r="R1113" s="23"/>
      <c r="S1113" s="23"/>
      <c r="T1113" s="23"/>
      <c r="U1113" s="23"/>
      <c r="V1113" s="23"/>
      <c r="W1113" s="23"/>
      <c r="X1113" s="23"/>
      <c r="Y1113" s="23"/>
      <c r="Z1113" s="23"/>
      <c r="AA1113" s="23"/>
      <c r="AB1113" s="23"/>
      <c r="AC1113" s="24"/>
      <c r="AE1113" s="35" t="s">
        <v>1405</v>
      </c>
      <c r="AF1113" s="36"/>
      <c r="AG1113" s="36"/>
      <c r="AH1113" s="36"/>
      <c r="AI1113" s="37"/>
      <c r="AK1113" s="4">
        <f t="shared" si="276"/>
        <v>0</v>
      </c>
      <c r="AL1113" s="4">
        <f t="shared" si="277"/>
        <v>0</v>
      </c>
      <c r="AM1113" s="4">
        <f t="shared" si="278"/>
        <v>0</v>
      </c>
      <c r="AN1113" s="4">
        <f t="shared" si="279"/>
        <v>0</v>
      </c>
      <c r="AO1113" s="4">
        <f t="shared" si="280"/>
        <v>0</v>
      </c>
      <c r="AQ1113" s="4">
        <f t="shared" si="281"/>
        <v>0</v>
      </c>
      <c r="AR1113" s="4">
        <f t="shared" si="282"/>
        <v>1</v>
      </c>
      <c r="AS1113" s="4">
        <f t="shared" si="283"/>
        <v>1</v>
      </c>
      <c r="AT1113" s="4">
        <f t="shared" si="284"/>
        <v>1</v>
      </c>
      <c r="AU1113" s="4">
        <f t="shared" si="285"/>
        <v>1</v>
      </c>
      <c r="AW1113" s="4">
        <f t="shared" si="286"/>
        <v>0</v>
      </c>
      <c r="AX1113" s="4">
        <f t="shared" si="287"/>
        <v>0</v>
      </c>
      <c r="AY1113" s="4">
        <f t="shared" si="288"/>
        <v>1</v>
      </c>
      <c r="BA1113" s="4">
        <f t="shared" si="289"/>
        <v>1</v>
      </c>
    </row>
    <row r="1114" spans="2:53" ht="14.5" customHeight="1" x14ac:dyDescent="0.35">
      <c r="B1114" s="47" t="s">
        <v>1406</v>
      </c>
      <c r="C1114" s="73"/>
      <c r="D1114" s="74">
        <v>45332</v>
      </c>
      <c r="E1114" s="74" t="str">
        <f t="shared" ca="1" si="274"/>
        <v>Yes</v>
      </c>
      <c r="F1114" s="54" t="str">
        <f t="shared" si="275"/>
        <v>3. All Roles Work Inflexible</v>
      </c>
      <c r="G1114" s="167" t="s">
        <v>1407</v>
      </c>
      <c r="H1114" s="168">
        <v>6</v>
      </c>
      <c r="I1114" s="23"/>
      <c r="J1114" s="23"/>
      <c r="K1114" s="23">
        <v>4</v>
      </c>
      <c r="L1114" s="23"/>
      <c r="M1114" s="23"/>
      <c r="N1114" s="23"/>
      <c r="O1114" s="23"/>
      <c r="P1114" s="23"/>
      <c r="Q1114" s="23">
        <v>2</v>
      </c>
      <c r="R1114" s="23"/>
      <c r="S1114" s="23"/>
      <c r="T1114" s="23">
        <v>1</v>
      </c>
      <c r="U1114" s="23"/>
      <c r="V1114" s="23"/>
      <c r="W1114" s="23"/>
      <c r="X1114" s="23"/>
      <c r="Y1114" s="23"/>
      <c r="Z1114" s="23"/>
      <c r="AA1114" s="23"/>
      <c r="AB1114" s="23"/>
      <c r="AC1114" s="24"/>
      <c r="AE1114" s="35" t="s">
        <v>893</v>
      </c>
      <c r="AF1114" s="36"/>
      <c r="AG1114" s="36"/>
      <c r="AH1114" s="36"/>
      <c r="AI1114" s="37"/>
      <c r="AK1114" s="4">
        <f t="shared" si="276"/>
        <v>0</v>
      </c>
      <c r="AL1114" s="4">
        <f t="shared" si="277"/>
        <v>0</v>
      </c>
      <c r="AM1114" s="4">
        <f t="shared" si="278"/>
        <v>0</v>
      </c>
      <c r="AN1114" s="4">
        <f t="shared" si="279"/>
        <v>0</v>
      </c>
      <c r="AO1114" s="4">
        <f t="shared" si="280"/>
        <v>0</v>
      </c>
      <c r="AQ1114" s="4">
        <f t="shared" si="281"/>
        <v>0</v>
      </c>
      <c r="AR1114" s="4">
        <f t="shared" si="282"/>
        <v>1</v>
      </c>
      <c r="AS1114" s="4">
        <f t="shared" si="283"/>
        <v>1</v>
      </c>
      <c r="AT1114" s="4">
        <f t="shared" si="284"/>
        <v>1</v>
      </c>
      <c r="AU1114" s="4">
        <f t="shared" si="285"/>
        <v>1</v>
      </c>
      <c r="AW1114" s="4">
        <f t="shared" si="286"/>
        <v>0</v>
      </c>
      <c r="AX1114" s="4">
        <f t="shared" si="287"/>
        <v>0</v>
      </c>
      <c r="AY1114" s="4">
        <f t="shared" si="288"/>
        <v>1</v>
      </c>
      <c r="BA1114" s="4">
        <f t="shared" si="289"/>
        <v>1</v>
      </c>
    </row>
    <row r="1115" spans="2:53" ht="14.5" customHeight="1" x14ac:dyDescent="0.35">
      <c r="B1115" s="47" t="s">
        <v>2916</v>
      </c>
      <c r="C1115" s="73" t="s">
        <v>3474</v>
      </c>
      <c r="D1115" s="74">
        <v>45332</v>
      </c>
      <c r="E1115" s="74" t="str">
        <f t="shared" ca="1" si="274"/>
        <v>Yes</v>
      </c>
      <c r="F1115" s="54" t="str">
        <f t="shared" si="275"/>
        <v>3. All Roles Work Inflexible</v>
      </c>
      <c r="G1115" s="167" t="s">
        <v>3747</v>
      </c>
      <c r="H1115" s="168">
        <v>1</v>
      </c>
      <c r="I1115" s="23"/>
      <c r="J1115" s="23"/>
      <c r="K1115" s="23"/>
      <c r="L1115" s="23"/>
      <c r="M1115" s="23"/>
      <c r="N1115" s="23"/>
      <c r="O1115" s="23"/>
      <c r="P1115" s="23"/>
      <c r="Q1115" s="23"/>
      <c r="R1115" s="23"/>
      <c r="S1115" s="23"/>
      <c r="T1115" s="23"/>
      <c r="U1115" s="23"/>
      <c r="V1115" s="23"/>
      <c r="W1115" s="23"/>
      <c r="X1115" s="23"/>
      <c r="Y1115" s="23"/>
      <c r="Z1115" s="23"/>
      <c r="AA1115" s="23"/>
      <c r="AB1115" s="23"/>
      <c r="AC1115" s="24"/>
      <c r="AE1115" s="35" t="s">
        <v>711</v>
      </c>
      <c r="AF1115" s="36" t="s">
        <v>4204</v>
      </c>
      <c r="AG1115" s="36"/>
      <c r="AH1115" s="36"/>
      <c r="AI1115" s="37"/>
      <c r="AK1115" s="4">
        <f t="shared" si="276"/>
        <v>0</v>
      </c>
      <c r="AL1115" s="4">
        <f t="shared" si="277"/>
        <v>0</v>
      </c>
      <c r="AM1115" s="4">
        <f t="shared" si="278"/>
        <v>0</v>
      </c>
      <c r="AN1115" s="4">
        <f t="shared" si="279"/>
        <v>0</v>
      </c>
      <c r="AO1115" s="4">
        <f t="shared" si="280"/>
        <v>0</v>
      </c>
      <c r="AQ1115" s="4">
        <f t="shared" si="281"/>
        <v>0</v>
      </c>
      <c r="AR1115" s="4">
        <f t="shared" si="282"/>
        <v>1</v>
      </c>
      <c r="AS1115" s="4">
        <f t="shared" si="283"/>
        <v>1</v>
      </c>
      <c r="AT1115" s="4">
        <f t="shared" si="284"/>
        <v>1</v>
      </c>
      <c r="AU1115" s="4">
        <f t="shared" si="285"/>
        <v>1</v>
      </c>
      <c r="AW1115" s="4">
        <f t="shared" si="286"/>
        <v>0</v>
      </c>
      <c r="AX1115" s="4">
        <f t="shared" si="287"/>
        <v>0</v>
      </c>
      <c r="AY1115" s="4">
        <f t="shared" si="288"/>
        <v>1</v>
      </c>
      <c r="BA1115" s="4">
        <f t="shared" si="289"/>
        <v>1</v>
      </c>
    </row>
    <row r="1116" spans="2:53" ht="14.5" customHeight="1" x14ac:dyDescent="0.35">
      <c r="B1116" s="47" t="s">
        <v>2528</v>
      </c>
      <c r="C1116" s="73"/>
      <c r="D1116" s="74">
        <v>45332</v>
      </c>
      <c r="E1116" s="74" t="str">
        <f t="shared" ca="1" si="274"/>
        <v>Yes</v>
      </c>
      <c r="F1116" s="54" t="str">
        <f t="shared" si="275"/>
        <v>3. All Roles Work Inflexible</v>
      </c>
      <c r="G1116" s="167" t="s">
        <v>2529</v>
      </c>
      <c r="H1116" s="168">
        <v>2</v>
      </c>
      <c r="I1116" s="23"/>
      <c r="J1116" s="23"/>
      <c r="K1116" s="23"/>
      <c r="L1116" s="23"/>
      <c r="M1116" s="23"/>
      <c r="N1116" s="23"/>
      <c r="O1116" s="23"/>
      <c r="P1116" s="23"/>
      <c r="Q1116" s="23"/>
      <c r="R1116" s="23"/>
      <c r="S1116" s="23">
        <v>1</v>
      </c>
      <c r="T1116" s="23"/>
      <c r="U1116" s="23"/>
      <c r="V1116" s="23"/>
      <c r="W1116" s="23"/>
      <c r="X1116" s="23"/>
      <c r="Y1116" s="23"/>
      <c r="Z1116" s="23"/>
      <c r="AA1116" s="23"/>
      <c r="AB1116" s="23"/>
      <c r="AC1116" s="24"/>
      <c r="AE1116" s="35" t="s">
        <v>2519</v>
      </c>
      <c r="AF1116" s="36"/>
      <c r="AG1116" s="36"/>
      <c r="AH1116" s="36"/>
      <c r="AI1116" s="37"/>
      <c r="AK1116" s="4">
        <f t="shared" si="276"/>
        <v>0</v>
      </c>
      <c r="AL1116" s="4">
        <f t="shared" si="277"/>
        <v>0</v>
      </c>
      <c r="AM1116" s="4">
        <f t="shared" si="278"/>
        <v>0</v>
      </c>
      <c r="AN1116" s="4">
        <f t="shared" si="279"/>
        <v>0</v>
      </c>
      <c r="AO1116" s="4">
        <f t="shared" si="280"/>
        <v>0</v>
      </c>
      <c r="AQ1116" s="4">
        <f t="shared" si="281"/>
        <v>0</v>
      </c>
      <c r="AR1116" s="4">
        <f t="shared" si="282"/>
        <v>1</v>
      </c>
      <c r="AS1116" s="4">
        <f t="shared" si="283"/>
        <v>1</v>
      </c>
      <c r="AT1116" s="4">
        <f t="shared" si="284"/>
        <v>1</v>
      </c>
      <c r="AU1116" s="4">
        <f t="shared" si="285"/>
        <v>1</v>
      </c>
      <c r="AW1116" s="4">
        <f t="shared" si="286"/>
        <v>0</v>
      </c>
      <c r="AX1116" s="4">
        <f t="shared" si="287"/>
        <v>0</v>
      </c>
      <c r="AY1116" s="4">
        <f t="shared" si="288"/>
        <v>1</v>
      </c>
      <c r="BA1116" s="4">
        <f t="shared" si="289"/>
        <v>1</v>
      </c>
    </row>
    <row r="1117" spans="2:53" ht="14.5" customHeight="1" x14ac:dyDescent="0.35">
      <c r="B1117" s="47" t="s">
        <v>2917</v>
      </c>
      <c r="C1117" s="73" t="s">
        <v>3474</v>
      </c>
      <c r="D1117" s="74">
        <v>45332</v>
      </c>
      <c r="E1117" s="74" t="str">
        <f t="shared" ca="1" si="274"/>
        <v>Yes</v>
      </c>
      <c r="F1117" s="54" t="str">
        <f t="shared" si="275"/>
        <v>3. All Roles Work Inflexible</v>
      </c>
      <c r="G1117" s="167" t="s">
        <v>3748</v>
      </c>
      <c r="H1117" s="168">
        <v>1</v>
      </c>
      <c r="I1117" s="23"/>
      <c r="J1117" s="23"/>
      <c r="K1117" s="23"/>
      <c r="L1117" s="23"/>
      <c r="M1117" s="23"/>
      <c r="N1117" s="23"/>
      <c r="O1117" s="23"/>
      <c r="P1117" s="23"/>
      <c r="Q1117" s="23"/>
      <c r="R1117" s="23"/>
      <c r="S1117" s="23"/>
      <c r="T1117" s="23"/>
      <c r="U1117" s="23"/>
      <c r="V1117" s="23"/>
      <c r="W1117" s="23"/>
      <c r="X1117" s="23"/>
      <c r="Y1117" s="23"/>
      <c r="Z1117" s="23"/>
      <c r="AA1117" s="23"/>
      <c r="AB1117" s="23"/>
      <c r="AC1117" s="24"/>
      <c r="AE1117" s="35" t="s">
        <v>887</v>
      </c>
      <c r="AF1117" s="36" t="s">
        <v>4204</v>
      </c>
      <c r="AG1117" s="36"/>
      <c r="AH1117" s="36"/>
      <c r="AI1117" s="37"/>
      <c r="AK1117" s="4">
        <f t="shared" si="276"/>
        <v>0</v>
      </c>
      <c r="AL1117" s="4">
        <f t="shared" si="277"/>
        <v>0</v>
      </c>
      <c r="AM1117" s="4">
        <f t="shared" si="278"/>
        <v>0</v>
      </c>
      <c r="AN1117" s="4">
        <f t="shared" si="279"/>
        <v>0</v>
      </c>
      <c r="AO1117" s="4">
        <f t="shared" si="280"/>
        <v>0</v>
      </c>
      <c r="AQ1117" s="4">
        <f t="shared" si="281"/>
        <v>0</v>
      </c>
      <c r="AR1117" s="4">
        <f t="shared" si="282"/>
        <v>1</v>
      </c>
      <c r="AS1117" s="4">
        <f t="shared" si="283"/>
        <v>1</v>
      </c>
      <c r="AT1117" s="4">
        <f t="shared" si="284"/>
        <v>1</v>
      </c>
      <c r="AU1117" s="4">
        <f t="shared" si="285"/>
        <v>1</v>
      </c>
      <c r="AW1117" s="4">
        <f t="shared" si="286"/>
        <v>0</v>
      </c>
      <c r="AX1117" s="4">
        <f t="shared" si="287"/>
        <v>0</v>
      </c>
      <c r="AY1117" s="4">
        <f t="shared" si="288"/>
        <v>1</v>
      </c>
      <c r="BA1117" s="4">
        <f t="shared" si="289"/>
        <v>1</v>
      </c>
    </row>
    <row r="1118" spans="2:53" ht="14.5" customHeight="1" x14ac:dyDescent="0.35">
      <c r="B1118" s="47" t="s">
        <v>1408</v>
      </c>
      <c r="C1118" s="73"/>
      <c r="D1118" s="74">
        <v>45332</v>
      </c>
      <c r="E1118" s="74" t="str">
        <f t="shared" ca="1" si="274"/>
        <v>Yes</v>
      </c>
      <c r="F1118" s="54" t="str">
        <f t="shared" si="275"/>
        <v>3. All Roles Work Inflexible</v>
      </c>
      <c r="G1118" s="167" t="s">
        <v>1409</v>
      </c>
      <c r="H1118" s="168">
        <v>5</v>
      </c>
      <c r="I1118" s="23"/>
      <c r="J1118" s="23"/>
      <c r="K1118" s="23">
        <v>3</v>
      </c>
      <c r="L1118" s="23">
        <v>1</v>
      </c>
      <c r="M1118" s="23"/>
      <c r="N1118" s="23"/>
      <c r="O1118" s="23"/>
      <c r="P1118" s="23"/>
      <c r="Q1118" s="23">
        <v>4</v>
      </c>
      <c r="R1118" s="23">
        <v>3</v>
      </c>
      <c r="S1118" s="23"/>
      <c r="T1118" s="23"/>
      <c r="U1118" s="23"/>
      <c r="V1118" s="23"/>
      <c r="W1118" s="23"/>
      <c r="X1118" s="23"/>
      <c r="Y1118" s="23"/>
      <c r="Z1118" s="23">
        <v>1</v>
      </c>
      <c r="AA1118" s="23"/>
      <c r="AB1118" s="23">
        <v>1</v>
      </c>
      <c r="AC1118" s="24"/>
      <c r="AE1118" s="35" t="s">
        <v>789</v>
      </c>
      <c r="AF1118" s="36"/>
      <c r="AG1118" s="36"/>
      <c r="AH1118" s="36"/>
      <c r="AI1118" s="37"/>
      <c r="AK1118" s="4">
        <f t="shared" si="276"/>
        <v>0</v>
      </c>
      <c r="AL1118" s="4">
        <f t="shared" si="277"/>
        <v>0</v>
      </c>
      <c r="AM1118" s="4">
        <f t="shared" si="278"/>
        <v>0</v>
      </c>
      <c r="AN1118" s="4">
        <f t="shared" si="279"/>
        <v>0</v>
      </c>
      <c r="AO1118" s="4">
        <f t="shared" si="280"/>
        <v>0</v>
      </c>
      <c r="AQ1118" s="4">
        <f t="shared" si="281"/>
        <v>0</v>
      </c>
      <c r="AR1118" s="4">
        <f t="shared" si="282"/>
        <v>1</v>
      </c>
      <c r="AS1118" s="4">
        <f t="shared" si="283"/>
        <v>1</v>
      </c>
      <c r="AT1118" s="4">
        <f t="shared" si="284"/>
        <v>1</v>
      </c>
      <c r="AU1118" s="4">
        <f t="shared" si="285"/>
        <v>1</v>
      </c>
      <c r="AW1118" s="4">
        <f t="shared" si="286"/>
        <v>0</v>
      </c>
      <c r="AX1118" s="4">
        <f t="shared" si="287"/>
        <v>0</v>
      </c>
      <c r="AY1118" s="4">
        <f t="shared" si="288"/>
        <v>1</v>
      </c>
      <c r="BA1118" s="4">
        <f t="shared" si="289"/>
        <v>1</v>
      </c>
    </row>
    <row r="1119" spans="2:53" ht="14.5" customHeight="1" x14ac:dyDescent="0.35">
      <c r="B1119" s="47" t="s">
        <v>2918</v>
      </c>
      <c r="C1119" s="73" t="s">
        <v>3474</v>
      </c>
      <c r="D1119" s="74">
        <v>45332</v>
      </c>
      <c r="E1119" s="74" t="str">
        <f t="shared" ca="1" si="274"/>
        <v>Yes</v>
      </c>
      <c r="F1119" s="54" t="str">
        <f t="shared" si="275"/>
        <v>3. All Roles Work Inflexible</v>
      </c>
      <c r="G1119" s="167" t="s">
        <v>4712</v>
      </c>
      <c r="H1119" s="168">
        <v>1</v>
      </c>
      <c r="I1119" s="23"/>
      <c r="J1119" s="23"/>
      <c r="K1119" s="23"/>
      <c r="L1119" s="23"/>
      <c r="M1119" s="23"/>
      <c r="N1119" s="23"/>
      <c r="O1119" s="23"/>
      <c r="P1119" s="23"/>
      <c r="Q1119" s="23"/>
      <c r="R1119" s="23"/>
      <c r="S1119" s="23"/>
      <c r="T1119" s="23"/>
      <c r="U1119" s="23"/>
      <c r="V1119" s="23"/>
      <c r="W1119" s="23"/>
      <c r="X1119" s="23"/>
      <c r="Y1119" s="23"/>
      <c r="Z1119" s="23"/>
      <c r="AA1119" s="23"/>
      <c r="AB1119" s="23"/>
      <c r="AC1119" s="24"/>
      <c r="AE1119" s="35" t="s">
        <v>673</v>
      </c>
      <c r="AF1119" s="36" t="s">
        <v>4204</v>
      </c>
      <c r="AG1119" s="36"/>
      <c r="AH1119" s="36"/>
      <c r="AI1119" s="37"/>
      <c r="AK1119" s="4">
        <f t="shared" si="276"/>
        <v>0</v>
      </c>
      <c r="AL1119" s="4">
        <f t="shared" si="277"/>
        <v>0</v>
      </c>
      <c r="AM1119" s="4">
        <f t="shared" si="278"/>
        <v>0</v>
      </c>
      <c r="AN1119" s="4">
        <f t="shared" si="279"/>
        <v>0</v>
      </c>
      <c r="AO1119" s="4">
        <f t="shared" si="280"/>
        <v>0</v>
      </c>
      <c r="AQ1119" s="4">
        <f t="shared" si="281"/>
        <v>0</v>
      </c>
      <c r="AR1119" s="4">
        <f t="shared" si="282"/>
        <v>1</v>
      </c>
      <c r="AS1119" s="4">
        <f t="shared" si="283"/>
        <v>1</v>
      </c>
      <c r="AT1119" s="4">
        <f t="shared" si="284"/>
        <v>1</v>
      </c>
      <c r="AU1119" s="4">
        <f t="shared" si="285"/>
        <v>1</v>
      </c>
      <c r="AW1119" s="4">
        <f t="shared" si="286"/>
        <v>0</v>
      </c>
      <c r="AX1119" s="4">
        <f t="shared" si="287"/>
        <v>0</v>
      </c>
      <c r="AY1119" s="4">
        <f t="shared" si="288"/>
        <v>1</v>
      </c>
      <c r="BA1119" s="4">
        <f t="shared" si="289"/>
        <v>1</v>
      </c>
    </row>
    <row r="1120" spans="2:53" ht="14.5" customHeight="1" x14ac:dyDescent="0.35">
      <c r="B1120" s="47" t="s">
        <v>1410</v>
      </c>
      <c r="C1120" s="73"/>
      <c r="D1120" s="74">
        <v>45332</v>
      </c>
      <c r="E1120" s="74" t="str">
        <f t="shared" ca="1" si="274"/>
        <v>Yes</v>
      </c>
      <c r="F1120" s="54" t="str">
        <f t="shared" si="275"/>
        <v>3. All Roles Work Inflexible</v>
      </c>
      <c r="G1120" s="167" t="s">
        <v>1411</v>
      </c>
      <c r="H1120" s="168">
        <v>19</v>
      </c>
      <c r="I1120" s="23"/>
      <c r="J1120" s="23"/>
      <c r="K1120" s="23"/>
      <c r="L1120" s="23"/>
      <c r="M1120" s="23"/>
      <c r="N1120" s="23"/>
      <c r="O1120" s="23"/>
      <c r="P1120" s="23"/>
      <c r="Q1120" s="23"/>
      <c r="R1120" s="23"/>
      <c r="S1120" s="23">
        <v>1</v>
      </c>
      <c r="T1120" s="23"/>
      <c r="U1120" s="23"/>
      <c r="V1120" s="23"/>
      <c r="W1120" s="23"/>
      <c r="X1120" s="23"/>
      <c r="Y1120" s="23"/>
      <c r="Z1120" s="23"/>
      <c r="AA1120" s="23"/>
      <c r="AB1120" s="23"/>
      <c r="AC1120" s="24"/>
      <c r="AE1120" s="35" t="s">
        <v>653</v>
      </c>
      <c r="AF1120" s="36" t="s">
        <v>1412</v>
      </c>
      <c r="AG1120" s="36"/>
      <c r="AH1120" s="36"/>
      <c r="AI1120" s="37"/>
      <c r="AK1120" s="4">
        <f t="shared" si="276"/>
        <v>0</v>
      </c>
      <c r="AL1120" s="4">
        <f t="shared" si="277"/>
        <v>0</v>
      </c>
      <c r="AM1120" s="4">
        <f t="shared" si="278"/>
        <v>0</v>
      </c>
      <c r="AN1120" s="4">
        <f t="shared" si="279"/>
        <v>0</v>
      </c>
      <c r="AO1120" s="4">
        <f t="shared" si="280"/>
        <v>0</v>
      </c>
      <c r="AQ1120" s="4">
        <f t="shared" si="281"/>
        <v>0</v>
      </c>
      <c r="AR1120" s="4">
        <f t="shared" si="282"/>
        <v>0</v>
      </c>
      <c r="AS1120" s="4">
        <f t="shared" si="283"/>
        <v>1</v>
      </c>
      <c r="AT1120" s="4">
        <f t="shared" si="284"/>
        <v>1</v>
      </c>
      <c r="AU1120" s="4">
        <f t="shared" si="285"/>
        <v>1</v>
      </c>
      <c r="AW1120" s="4">
        <f t="shared" si="286"/>
        <v>0</v>
      </c>
      <c r="AX1120" s="4">
        <f t="shared" si="287"/>
        <v>0</v>
      </c>
      <c r="AY1120" s="4">
        <f t="shared" si="288"/>
        <v>1</v>
      </c>
      <c r="BA1120" s="4">
        <f t="shared" si="289"/>
        <v>1</v>
      </c>
    </row>
    <row r="1121" spans="2:53" ht="14.5" customHeight="1" x14ac:dyDescent="0.35">
      <c r="B1121" s="47" t="s">
        <v>2919</v>
      </c>
      <c r="C1121" s="73" t="s">
        <v>3474</v>
      </c>
      <c r="D1121" s="74">
        <v>45332</v>
      </c>
      <c r="E1121" s="74" t="str">
        <f t="shared" ca="1" si="274"/>
        <v>Yes</v>
      </c>
      <c r="F1121" s="54" t="str">
        <f t="shared" si="275"/>
        <v>3. All Roles Work Inflexible</v>
      </c>
      <c r="G1121" s="167" t="s">
        <v>3749</v>
      </c>
      <c r="H1121" s="168">
        <v>1</v>
      </c>
      <c r="I1121" s="23"/>
      <c r="J1121" s="23"/>
      <c r="K1121" s="23"/>
      <c r="L1121" s="23"/>
      <c r="M1121" s="23"/>
      <c r="N1121" s="23"/>
      <c r="O1121" s="23"/>
      <c r="P1121" s="23"/>
      <c r="Q1121" s="23"/>
      <c r="R1121" s="23"/>
      <c r="S1121" s="23"/>
      <c r="T1121" s="23"/>
      <c r="U1121" s="23"/>
      <c r="V1121" s="23"/>
      <c r="W1121" s="23"/>
      <c r="X1121" s="23"/>
      <c r="Y1121" s="23"/>
      <c r="Z1121" s="23"/>
      <c r="AA1121" s="23"/>
      <c r="AB1121" s="23"/>
      <c r="AC1121" s="24"/>
      <c r="AE1121" s="35" t="s">
        <v>2309</v>
      </c>
      <c r="AF1121" s="36" t="s">
        <v>4204</v>
      </c>
      <c r="AG1121" s="36"/>
      <c r="AH1121" s="36"/>
      <c r="AI1121" s="37"/>
      <c r="AK1121" s="4">
        <f t="shared" si="276"/>
        <v>0</v>
      </c>
      <c r="AL1121" s="4">
        <f t="shared" si="277"/>
        <v>0</v>
      </c>
      <c r="AM1121" s="4">
        <f t="shared" si="278"/>
        <v>0</v>
      </c>
      <c r="AN1121" s="4">
        <f t="shared" si="279"/>
        <v>0</v>
      </c>
      <c r="AO1121" s="4">
        <f t="shared" si="280"/>
        <v>0</v>
      </c>
      <c r="AQ1121" s="4">
        <f t="shared" si="281"/>
        <v>0</v>
      </c>
      <c r="AR1121" s="4">
        <f t="shared" si="282"/>
        <v>1</v>
      </c>
      <c r="AS1121" s="4">
        <f t="shared" si="283"/>
        <v>1</v>
      </c>
      <c r="AT1121" s="4">
        <f t="shared" si="284"/>
        <v>1</v>
      </c>
      <c r="AU1121" s="4">
        <f t="shared" si="285"/>
        <v>1</v>
      </c>
      <c r="AW1121" s="4">
        <f t="shared" si="286"/>
        <v>0</v>
      </c>
      <c r="AX1121" s="4">
        <f t="shared" si="287"/>
        <v>0</v>
      </c>
      <c r="AY1121" s="4">
        <f t="shared" si="288"/>
        <v>1</v>
      </c>
      <c r="BA1121" s="4">
        <f t="shared" si="289"/>
        <v>1</v>
      </c>
    </row>
    <row r="1122" spans="2:53" ht="14.5" customHeight="1" x14ac:dyDescent="0.35">
      <c r="B1122" s="47" t="s">
        <v>2920</v>
      </c>
      <c r="C1122" s="73" t="s">
        <v>3474</v>
      </c>
      <c r="D1122" s="74">
        <v>45332</v>
      </c>
      <c r="E1122" s="74" t="str">
        <f t="shared" ca="1" si="274"/>
        <v>Yes</v>
      </c>
      <c r="F1122" s="54" t="str">
        <f t="shared" si="275"/>
        <v>3. All Roles Work Inflexible</v>
      </c>
      <c r="G1122" s="167" t="s">
        <v>3750</v>
      </c>
      <c r="H1122" s="168">
        <v>1</v>
      </c>
      <c r="I1122" s="23"/>
      <c r="J1122" s="23"/>
      <c r="K1122" s="23"/>
      <c r="L1122" s="23"/>
      <c r="M1122" s="23"/>
      <c r="N1122" s="23"/>
      <c r="O1122" s="23"/>
      <c r="P1122" s="23"/>
      <c r="Q1122" s="23"/>
      <c r="R1122" s="23"/>
      <c r="S1122" s="23"/>
      <c r="T1122" s="23"/>
      <c r="U1122" s="23"/>
      <c r="V1122" s="23"/>
      <c r="W1122" s="23"/>
      <c r="X1122" s="23"/>
      <c r="Y1122" s="23"/>
      <c r="Z1122" s="23"/>
      <c r="AA1122" s="23"/>
      <c r="AB1122" s="23"/>
      <c r="AC1122" s="24"/>
      <c r="AE1122" s="35" t="s">
        <v>4274</v>
      </c>
      <c r="AF1122" s="36" t="s">
        <v>4204</v>
      </c>
      <c r="AG1122" s="36"/>
      <c r="AH1122" s="36"/>
      <c r="AI1122" s="37"/>
      <c r="AK1122" s="4">
        <f t="shared" si="276"/>
        <v>0</v>
      </c>
      <c r="AL1122" s="4">
        <f t="shared" si="277"/>
        <v>0</v>
      </c>
      <c r="AM1122" s="4">
        <f t="shared" si="278"/>
        <v>0</v>
      </c>
      <c r="AN1122" s="4">
        <f t="shared" si="279"/>
        <v>0</v>
      </c>
      <c r="AO1122" s="4">
        <f t="shared" si="280"/>
        <v>0</v>
      </c>
      <c r="AQ1122" s="4">
        <f t="shared" si="281"/>
        <v>0</v>
      </c>
      <c r="AR1122" s="4">
        <f t="shared" si="282"/>
        <v>1</v>
      </c>
      <c r="AS1122" s="4">
        <f t="shared" si="283"/>
        <v>1</v>
      </c>
      <c r="AT1122" s="4">
        <f t="shared" si="284"/>
        <v>1</v>
      </c>
      <c r="AU1122" s="4">
        <f t="shared" si="285"/>
        <v>1</v>
      </c>
      <c r="AW1122" s="4">
        <f t="shared" si="286"/>
        <v>0</v>
      </c>
      <c r="AX1122" s="4">
        <f t="shared" si="287"/>
        <v>0</v>
      </c>
      <c r="AY1122" s="4">
        <f t="shared" si="288"/>
        <v>1</v>
      </c>
      <c r="BA1122" s="4">
        <f t="shared" si="289"/>
        <v>1</v>
      </c>
    </row>
    <row r="1123" spans="2:53" ht="14.5" customHeight="1" x14ac:dyDescent="0.35">
      <c r="B1123" s="47" t="s">
        <v>1413</v>
      </c>
      <c r="C1123" s="73"/>
      <c r="D1123" s="74">
        <v>45332</v>
      </c>
      <c r="E1123" s="74" t="str">
        <f t="shared" ca="1" si="274"/>
        <v>Yes</v>
      </c>
      <c r="F1123" s="54" t="str">
        <f t="shared" si="275"/>
        <v>3. All Roles Work Inflexible</v>
      </c>
      <c r="G1123" s="167" t="s">
        <v>2410</v>
      </c>
      <c r="H1123" s="168">
        <v>10</v>
      </c>
      <c r="I1123" s="23"/>
      <c r="J1123" s="23"/>
      <c r="K1123" s="23">
        <v>5</v>
      </c>
      <c r="L1123" s="23"/>
      <c r="M1123" s="23"/>
      <c r="N1123" s="23"/>
      <c r="O1123" s="23"/>
      <c r="P1123" s="23"/>
      <c r="Q1123" s="23">
        <v>2</v>
      </c>
      <c r="R1123" s="23">
        <v>1</v>
      </c>
      <c r="S1123" s="23"/>
      <c r="T1123" s="23"/>
      <c r="U1123" s="23"/>
      <c r="V1123" s="23"/>
      <c r="W1123" s="23"/>
      <c r="X1123" s="23"/>
      <c r="Y1123" s="23"/>
      <c r="Z1123" s="23">
        <v>2</v>
      </c>
      <c r="AA1123" s="23"/>
      <c r="AB1123" s="23"/>
      <c r="AC1123" s="24"/>
      <c r="AE1123" s="35" t="s">
        <v>1414</v>
      </c>
      <c r="AF1123" s="36"/>
      <c r="AG1123" s="36"/>
      <c r="AH1123" s="36"/>
      <c r="AI1123" s="37"/>
      <c r="AK1123" s="4">
        <f t="shared" si="276"/>
        <v>0</v>
      </c>
      <c r="AL1123" s="4">
        <f t="shared" si="277"/>
        <v>0</v>
      </c>
      <c r="AM1123" s="4">
        <f t="shared" si="278"/>
        <v>0</v>
      </c>
      <c r="AN1123" s="4">
        <f t="shared" si="279"/>
        <v>0</v>
      </c>
      <c r="AO1123" s="4">
        <f t="shared" si="280"/>
        <v>0</v>
      </c>
      <c r="AQ1123" s="4">
        <f t="shared" si="281"/>
        <v>0</v>
      </c>
      <c r="AR1123" s="4">
        <f t="shared" si="282"/>
        <v>1</v>
      </c>
      <c r="AS1123" s="4">
        <f t="shared" si="283"/>
        <v>1</v>
      </c>
      <c r="AT1123" s="4">
        <f t="shared" si="284"/>
        <v>1</v>
      </c>
      <c r="AU1123" s="4">
        <f t="shared" si="285"/>
        <v>1</v>
      </c>
      <c r="AW1123" s="4">
        <f t="shared" si="286"/>
        <v>0</v>
      </c>
      <c r="AX1123" s="4">
        <f t="shared" si="287"/>
        <v>0</v>
      </c>
      <c r="AY1123" s="4">
        <f t="shared" si="288"/>
        <v>1</v>
      </c>
      <c r="BA1123" s="4">
        <f t="shared" si="289"/>
        <v>1</v>
      </c>
    </row>
    <row r="1124" spans="2:53" ht="14.5" customHeight="1" x14ac:dyDescent="0.35">
      <c r="B1124" s="47" t="s">
        <v>1415</v>
      </c>
      <c r="C1124" s="73"/>
      <c r="D1124" s="74">
        <v>45332</v>
      </c>
      <c r="E1124" s="74" t="str">
        <f t="shared" ca="1" si="274"/>
        <v>Yes</v>
      </c>
      <c r="F1124" s="54" t="str">
        <f t="shared" si="275"/>
        <v>3. All Roles Work Inflexible</v>
      </c>
      <c r="G1124" s="167" t="s">
        <v>1416</v>
      </c>
      <c r="H1124" s="168">
        <v>38</v>
      </c>
      <c r="I1124" s="23"/>
      <c r="J1124" s="23"/>
      <c r="K1124" s="23">
        <v>16</v>
      </c>
      <c r="L1124" s="23"/>
      <c r="M1124" s="23"/>
      <c r="N1124" s="23"/>
      <c r="O1124" s="23"/>
      <c r="P1124" s="23">
        <v>1</v>
      </c>
      <c r="Q1124" s="23">
        <v>13</v>
      </c>
      <c r="R1124" s="23">
        <v>4</v>
      </c>
      <c r="S1124" s="23"/>
      <c r="T1124" s="23"/>
      <c r="U1124" s="23"/>
      <c r="V1124" s="23">
        <v>1</v>
      </c>
      <c r="W1124" s="23"/>
      <c r="X1124" s="23"/>
      <c r="Y1124" s="23"/>
      <c r="Z1124" s="23">
        <v>4</v>
      </c>
      <c r="AA1124" s="23"/>
      <c r="AB1124" s="23">
        <v>1</v>
      </c>
      <c r="AC1124" s="24"/>
      <c r="AE1124" s="35" t="s">
        <v>628</v>
      </c>
      <c r="AF1124" s="36" t="s">
        <v>786</v>
      </c>
      <c r="AG1124" s="36"/>
      <c r="AH1124" s="36"/>
      <c r="AI1124" s="37"/>
      <c r="AK1124" s="4">
        <f t="shared" si="276"/>
        <v>0</v>
      </c>
      <c r="AL1124" s="4">
        <f t="shared" si="277"/>
        <v>0</v>
      </c>
      <c r="AM1124" s="4">
        <f t="shared" si="278"/>
        <v>0</v>
      </c>
      <c r="AN1124" s="4">
        <f t="shared" si="279"/>
        <v>0</v>
      </c>
      <c r="AO1124" s="4">
        <f t="shared" si="280"/>
        <v>0</v>
      </c>
      <c r="AQ1124" s="4">
        <f t="shared" si="281"/>
        <v>0</v>
      </c>
      <c r="AR1124" s="4">
        <f t="shared" si="282"/>
        <v>0</v>
      </c>
      <c r="AS1124" s="4">
        <f t="shared" si="283"/>
        <v>1</v>
      </c>
      <c r="AT1124" s="4">
        <f t="shared" si="284"/>
        <v>1</v>
      </c>
      <c r="AU1124" s="4">
        <f t="shared" si="285"/>
        <v>1</v>
      </c>
      <c r="AW1124" s="4">
        <f t="shared" si="286"/>
        <v>0</v>
      </c>
      <c r="AX1124" s="4">
        <f t="shared" si="287"/>
        <v>0</v>
      </c>
      <c r="AY1124" s="4">
        <f t="shared" si="288"/>
        <v>1</v>
      </c>
      <c r="BA1124" s="4">
        <f t="shared" si="289"/>
        <v>1</v>
      </c>
    </row>
    <row r="1125" spans="2:53" ht="14.5" customHeight="1" x14ac:dyDescent="0.35">
      <c r="B1125" s="47" t="s">
        <v>2921</v>
      </c>
      <c r="C1125" s="73" t="s">
        <v>3474</v>
      </c>
      <c r="D1125" s="74">
        <v>45332</v>
      </c>
      <c r="E1125" s="74" t="str">
        <f t="shared" ca="1" si="274"/>
        <v>Yes</v>
      </c>
      <c r="F1125" s="54" t="str">
        <f t="shared" si="275"/>
        <v>3. All Roles Work Inflexible</v>
      </c>
      <c r="G1125" s="167" t="s">
        <v>3751</v>
      </c>
      <c r="H1125" s="168">
        <v>1</v>
      </c>
      <c r="I1125" s="23"/>
      <c r="J1125" s="23"/>
      <c r="K1125" s="23"/>
      <c r="L1125" s="23"/>
      <c r="M1125" s="23"/>
      <c r="N1125" s="23"/>
      <c r="O1125" s="23"/>
      <c r="P1125" s="23"/>
      <c r="Q1125" s="23"/>
      <c r="R1125" s="23"/>
      <c r="S1125" s="23"/>
      <c r="T1125" s="23"/>
      <c r="U1125" s="23"/>
      <c r="V1125" s="23"/>
      <c r="W1125" s="23"/>
      <c r="X1125" s="23"/>
      <c r="Y1125" s="23"/>
      <c r="Z1125" s="23"/>
      <c r="AA1125" s="23"/>
      <c r="AB1125" s="23"/>
      <c r="AC1125" s="24"/>
      <c r="AE1125" s="35" t="s">
        <v>4275</v>
      </c>
      <c r="AF1125" s="36" t="s">
        <v>4204</v>
      </c>
      <c r="AG1125" s="36"/>
      <c r="AH1125" s="36"/>
      <c r="AI1125" s="37"/>
      <c r="AK1125" s="4">
        <f t="shared" si="276"/>
        <v>0</v>
      </c>
      <c r="AL1125" s="4">
        <f t="shared" si="277"/>
        <v>0</v>
      </c>
      <c r="AM1125" s="4">
        <f t="shared" si="278"/>
        <v>0</v>
      </c>
      <c r="AN1125" s="4">
        <f t="shared" si="279"/>
        <v>0</v>
      </c>
      <c r="AO1125" s="4">
        <f t="shared" si="280"/>
        <v>0</v>
      </c>
      <c r="AQ1125" s="4">
        <f t="shared" si="281"/>
        <v>0</v>
      </c>
      <c r="AR1125" s="4">
        <f t="shared" si="282"/>
        <v>1</v>
      </c>
      <c r="AS1125" s="4">
        <f t="shared" si="283"/>
        <v>1</v>
      </c>
      <c r="AT1125" s="4">
        <f t="shared" si="284"/>
        <v>1</v>
      </c>
      <c r="AU1125" s="4">
        <f t="shared" si="285"/>
        <v>1</v>
      </c>
      <c r="AW1125" s="4">
        <f t="shared" si="286"/>
        <v>0</v>
      </c>
      <c r="AX1125" s="4">
        <f t="shared" si="287"/>
        <v>0</v>
      </c>
      <c r="AY1125" s="4">
        <f t="shared" si="288"/>
        <v>1</v>
      </c>
      <c r="BA1125" s="4">
        <f t="shared" si="289"/>
        <v>1</v>
      </c>
    </row>
    <row r="1126" spans="2:53" ht="14.5" customHeight="1" x14ac:dyDescent="0.35">
      <c r="B1126" s="47" t="s">
        <v>2922</v>
      </c>
      <c r="C1126" s="73" t="s">
        <v>3474</v>
      </c>
      <c r="D1126" s="74">
        <v>45332</v>
      </c>
      <c r="E1126" s="74" t="str">
        <f t="shared" ca="1" si="274"/>
        <v>Yes</v>
      </c>
      <c r="F1126" s="54" t="str">
        <f t="shared" si="275"/>
        <v>3. All Roles Work Inflexible</v>
      </c>
      <c r="G1126" s="167" t="s">
        <v>4713</v>
      </c>
      <c r="H1126" s="168">
        <v>1</v>
      </c>
      <c r="I1126" s="23"/>
      <c r="J1126" s="23"/>
      <c r="K1126" s="23"/>
      <c r="L1126" s="23"/>
      <c r="M1126" s="23"/>
      <c r="N1126" s="23"/>
      <c r="O1126" s="23"/>
      <c r="P1126" s="23"/>
      <c r="Q1126" s="23"/>
      <c r="R1126" s="23"/>
      <c r="S1126" s="23"/>
      <c r="T1126" s="23"/>
      <c r="U1126" s="23"/>
      <c r="V1126" s="23"/>
      <c r="W1126" s="23"/>
      <c r="X1126" s="23"/>
      <c r="Y1126" s="23"/>
      <c r="Z1126" s="23"/>
      <c r="AA1126" s="23"/>
      <c r="AB1126" s="23"/>
      <c r="AC1126" s="24"/>
      <c r="AE1126" s="35" t="s">
        <v>2309</v>
      </c>
      <c r="AF1126" s="36" t="s">
        <v>4204</v>
      </c>
      <c r="AG1126" s="36"/>
      <c r="AH1126" s="36"/>
      <c r="AI1126" s="37"/>
      <c r="AK1126" s="4">
        <f t="shared" si="276"/>
        <v>0</v>
      </c>
      <c r="AL1126" s="4">
        <f t="shared" si="277"/>
        <v>0</v>
      </c>
      <c r="AM1126" s="4">
        <f t="shared" si="278"/>
        <v>0</v>
      </c>
      <c r="AN1126" s="4">
        <f t="shared" si="279"/>
        <v>0</v>
      </c>
      <c r="AO1126" s="4">
        <f t="shared" si="280"/>
        <v>0</v>
      </c>
      <c r="AQ1126" s="4">
        <f t="shared" si="281"/>
        <v>0</v>
      </c>
      <c r="AR1126" s="4">
        <f t="shared" si="282"/>
        <v>1</v>
      </c>
      <c r="AS1126" s="4">
        <f t="shared" si="283"/>
        <v>1</v>
      </c>
      <c r="AT1126" s="4">
        <f t="shared" si="284"/>
        <v>1</v>
      </c>
      <c r="AU1126" s="4">
        <f t="shared" si="285"/>
        <v>1</v>
      </c>
      <c r="AW1126" s="4">
        <f t="shared" si="286"/>
        <v>0</v>
      </c>
      <c r="AX1126" s="4">
        <f t="shared" si="287"/>
        <v>0</v>
      </c>
      <c r="AY1126" s="4">
        <f t="shared" si="288"/>
        <v>1</v>
      </c>
      <c r="BA1126" s="4">
        <f t="shared" si="289"/>
        <v>1</v>
      </c>
    </row>
    <row r="1127" spans="2:53" ht="14.5" customHeight="1" x14ac:dyDescent="0.35">
      <c r="B1127" s="47" t="s">
        <v>1417</v>
      </c>
      <c r="C1127" s="73"/>
      <c r="D1127" s="74">
        <v>45332</v>
      </c>
      <c r="E1127" s="74" t="str">
        <f t="shared" ca="1" si="274"/>
        <v>Yes</v>
      </c>
      <c r="F1127" s="54" t="str">
        <f t="shared" si="275"/>
        <v>3. All Roles Work Inflexible</v>
      </c>
      <c r="G1127" s="167" t="s">
        <v>1418</v>
      </c>
      <c r="H1127" s="168">
        <v>1</v>
      </c>
      <c r="I1127" s="23"/>
      <c r="J1127" s="23"/>
      <c r="K1127" s="23"/>
      <c r="L1127" s="23"/>
      <c r="M1127" s="23"/>
      <c r="N1127" s="23"/>
      <c r="O1127" s="23"/>
      <c r="P1127" s="23"/>
      <c r="Q1127" s="23"/>
      <c r="R1127" s="23"/>
      <c r="S1127" s="23">
        <v>1</v>
      </c>
      <c r="T1127" s="23"/>
      <c r="U1127" s="23"/>
      <c r="V1127" s="23"/>
      <c r="W1127" s="23"/>
      <c r="X1127" s="23"/>
      <c r="Y1127" s="23"/>
      <c r="Z1127" s="23"/>
      <c r="AA1127" s="23"/>
      <c r="AB1127" s="23"/>
      <c r="AC1127" s="24"/>
      <c r="AE1127" s="35" t="s">
        <v>1419</v>
      </c>
      <c r="AF1127" s="36"/>
      <c r="AG1127" s="36"/>
      <c r="AH1127" s="36"/>
      <c r="AI1127" s="37"/>
      <c r="AK1127" s="4">
        <f t="shared" si="276"/>
        <v>0</v>
      </c>
      <c r="AL1127" s="4">
        <f t="shared" si="277"/>
        <v>0</v>
      </c>
      <c r="AM1127" s="4">
        <f t="shared" si="278"/>
        <v>0</v>
      </c>
      <c r="AN1127" s="4">
        <f t="shared" si="279"/>
        <v>0</v>
      </c>
      <c r="AO1127" s="4">
        <f t="shared" si="280"/>
        <v>0</v>
      </c>
      <c r="AQ1127" s="4">
        <f t="shared" si="281"/>
        <v>0</v>
      </c>
      <c r="AR1127" s="4">
        <f t="shared" si="282"/>
        <v>1</v>
      </c>
      <c r="AS1127" s="4">
        <f t="shared" si="283"/>
        <v>1</v>
      </c>
      <c r="AT1127" s="4">
        <f t="shared" si="284"/>
        <v>1</v>
      </c>
      <c r="AU1127" s="4">
        <f t="shared" si="285"/>
        <v>1</v>
      </c>
      <c r="AW1127" s="4">
        <f t="shared" si="286"/>
        <v>0</v>
      </c>
      <c r="AX1127" s="4">
        <f t="shared" si="287"/>
        <v>0</v>
      </c>
      <c r="AY1127" s="4">
        <f t="shared" si="288"/>
        <v>1</v>
      </c>
      <c r="BA1127" s="4">
        <f t="shared" si="289"/>
        <v>1</v>
      </c>
    </row>
    <row r="1128" spans="2:53" ht="14.5" customHeight="1" x14ac:dyDescent="0.35">
      <c r="B1128" s="47" t="s">
        <v>2923</v>
      </c>
      <c r="C1128" s="73" t="s">
        <v>3474</v>
      </c>
      <c r="D1128" s="74">
        <v>45332</v>
      </c>
      <c r="E1128" s="74" t="str">
        <f t="shared" ca="1" si="274"/>
        <v>Yes</v>
      </c>
      <c r="F1128" s="54" t="str">
        <f t="shared" si="275"/>
        <v>3. All Roles Work Inflexible</v>
      </c>
      <c r="G1128" s="167" t="s">
        <v>4714</v>
      </c>
      <c r="H1128" s="168">
        <v>1</v>
      </c>
      <c r="I1128" s="23"/>
      <c r="J1128" s="23"/>
      <c r="K1128" s="23"/>
      <c r="L1128" s="23"/>
      <c r="M1128" s="23"/>
      <c r="N1128" s="23"/>
      <c r="O1128" s="23"/>
      <c r="P1128" s="23"/>
      <c r="Q1128" s="23"/>
      <c r="R1128" s="23"/>
      <c r="S1128" s="23"/>
      <c r="T1128" s="23"/>
      <c r="U1128" s="23"/>
      <c r="V1128" s="23"/>
      <c r="W1128" s="23"/>
      <c r="X1128" s="23"/>
      <c r="Y1128" s="23"/>
      <c r="Z1128" s="23"/>
      <c r="AA1128" s="23"/>
      <c r="AB1128" s="23"/>
      <c r="AC1128" s="24"/>
      <c r="AE1128" s="35" t="s">
        <v>4214</v>
      </c>
      <c r="AF1128" s="36" t="s">
        <v>4204</v>
      </c>
      <c r="AG1128" s="36"/>
      <c r="AH1128" s="36"/>
      <c r="AI1128" s="37"/>
      <c r="AK1128" s="4">
        <f t="shared" si="276"/>
        <v>0</v>
      </c>
      <c r="AL1128" s="4">
        <f t="shared" si="277"/>
        <v>0</v>
      </c>
      <c r="AM1128" s="4">
        <f t="shared" si="278"/>
        <v>0</v>
      </c>
      <c r="AN1128" s="4">
        <f t="shared" si="279"/>
        <v>0</v>
      </c>
      <c r="AO1128" s="4">
        <f t="shared" si="280"/>
        <v>0</v>
      </c>
      <c r="AQ1128" s="4">
        <f t="shared" si="281"/>
        <v>0</v>
      </c>
      <c r="AR1128" s="4">
        <f t="shared" si="282"/>
        <v>1</v>
      </c>
      <c r="AS1128" s="4">
        <f t="shared" si="283"/>
        <v>1</v>
      </c>
      <c r="AT1128" s="4">
        <f t="shared" si="284"/>
        <v>1</v>
      </c>
      <c r="AU1128" s="4">
        <f t="shared" si="285"/>
        <v>1</v>
      </c>
      <c r="AW1128" s="4">
        <f t="shared" si="286"/>
        <v>0</v>
      </c>
      <c r="AX1128" s="4">
        <f t="shared" si="287"/>
        <v>0</v>
      </c>
      <c r="AY1128" s="4">
        <f t="shared" si="288"/>
        <v>1</v>
      </c>
      <c r="BA1128" s="4">
        <f t="shared" si="289"/>
        <v>1</v>
      </c>
    </row>
    <row r="1129" spans="2:53" ht="14.5" customHeight="1" x14ac:dyDescent="0.35">
      <c r="B1129" s="47" t="s">
        <v>1420</v>
      </c>
      <c r="C1129" s="73"/>
      <c r="D1129" s="74">
        <v>45332</v>
      </c>
      <c r="E1129" s="74" t="str">
        <f t="shared" ca="1" si="274"/>
        <v>Yes</v>
      </c>
      <c r="F1129" s="54" t="str">
        <f t="shared" si="275"/>
        <v>3. All Roles Work Inflexible</v>
      </c>
      <c r="G1129" s="167" t="s">
        <v>1421</v>
      </c>
      <c r="H1129" s="168">
        <v>1</v>
      </c>
      <c r="I1129" s="23"/>
      <c r="J1129" s="23"/>
      <c r="K1129" s="23"/>
      <c r="L1129" s="23"/>
      <c r="M1129" s="23"/>
      <c r="N1129" s="23"/>
      <c r="O1129" s="23"/>
      <c r="P1129" s="23"/>
      <c r="Q1129" s="23"/>
      <c r="R1129" s="23"/>
      <c r="S1129" s="23">
        <v>1</v>
      </c>
      <c r="T1129" s="23"/>
      <c r="U1129" s="23"/>
      <c r="V1129" s="23"/>
      <c r="W1129" s="23"/>
      <c r="X1129" s="23"/>
      <c r="Y1129" s="23"/>
      <c r="Z1129" s="23"/>
      <c r="AA1129" s="23"/>
      <c r="AB1129" s="23"/>
      <c r="AC1129" s="24"/>
      <c r="AE1129" s="35" t="s">
        <v>1422</v>
      </c>
      <c r="AF1129" s="36"/>
      <c r="AG1129" s="36"/>
      <c r="AH1129" s="36"/>
      <c r="AI1129" s="37"/>
      <c r="AK1129" s="4">
        <f t="shared" si="276"/>
        <v>0</v>
      </c>
      <c r="AL1129" s="4">
        <f t="shared" si="277"/>
        <v>0</v>
      </c>
      <c r="AM1129" s="4">
        <f t="shared" si="278"/>
        <v>0</v>
      </c>
      <c r="AN1129" s="4">
        <f t="shared" si="279"/>
        <v>0</v>
      </c>
      <c r="AO1129" s="4">
        <f t="shared" si="280"/>
        <v>0</v>
      </c>
      <c r="AQ1129" s="4">
        <f t="shared" si="281"/>
        <v>0</v>
      </c>
      <c r="AR1129" s="4">
        <f t="shared" si="282"/>
        <v>1</v>
      </c>
      <c r="AS1129" s="4">
        <f t="shared" si="283"/>
        <v>1</v>
      </c>
      <c r="AT1129" s="4">
        <f t="shared" si="284"/>
        <v>1</v>
      </c>
      <c r="AU1129" s="4">
        <f t="shared" si="285"/>
        <v>1</v>
      </c>
      <c r="AW1129" s="4">
        <f t="shared" si="286"/>
        <v>0</v>
      </c>
      <c r="AX1129" s="4">
        <f t="shared" si="287"/>
        <v>0</v>
      </c>
      <c r="AY1129" s="4">
        <f t="shared" si="288"/>
        <v>1</v>
      </c>
      <c r="BA1129" s="4">
        <f t="shared" si="289"/>
        <v>1</v>
      </c>
    </row>
    <row r="1130" spans="2:53" ht="14.5" customHeight="1" x14ac:dyDescent="0.35">
      <c r="B1130" s="47" t="s">
        <v>2924</v>
      </c>
      <c r="C1130" s="73" t="s">
        <v>3474</v>
      </c>
      <c r="D1130" s="74">
        <v>45332</v>
      </c>
      <c r="E1130" s="74" t="str">
        <f t="shared" ca="1" si="274"/>
        <v>Yes</v>
      </c>
      <c r="F1130" s="54" t="str">
        <f t="shared" si="275"/>
        <v>3. All Roles Work Inflexible</v>
      </c>
      <c r="G1130" s="167" t="s">
        <v>3754</v>
      </c>
      <c r="H1130" s="168">
        <v>1</v>
      </c>
      <c r="I1130" s="23"/>
      <c r="J1130" s="23"/>
      <c r="K1130" s="23"/>
      <c r="L1130" s="23"/>
      <c r="M1130" s="23"/>
      <c r="N1130" s="23"/>
      <c r="O1130" s="23"/>
      <c r="P1130" s="23"/>
      <c r="Q1130" s="23"/>
      <c r="R1130" s="23"/>
      <c r="S1130" s="23"/>
      <c r="T1130" s="23"/>
      <c r="U1130" s="23"/>
      <c r="V1130" s="23"/>
      <c r="W1130" s="23"/>
      <c r="X1130" s="23"/>
      <c r="Y1130" s="23"/>
      <c r="Z1130" s="23"/>
      <c r="AA1130" s="23"/>
      <c r="AB1130" s="23"/>
      <c r="AC1130" s="24"/>
      <c r="AE1130" s="35" t="s">
        <v>637</v>
      </c>
      <c r="AF1130" s="36" t="s">
        <v>4204</v>
      </c>
      <c r="AG1130" s="36"/>
      <c r="AH1130" s="36"/>
      <c r="AI1130" s="37"/>
      <c r="AK1130" s="4">
        <f t="shared" si="276"/>
        <v>0</v>
      </c>
      <c r="AL1130" s="4">
        <f t="shared" si="277"/>
        <v>0</v>
      </c>
      <c r="AM1130" s="4">
        <f t="shared" si="278"/>
        <v>0</v>
      </c>
      <c r="AN1130" s="4">
        <f t="shared" si="279"/>
        <v>0</v>
      </c>
      <c r="AO1130" s="4">
        <f t="shared" si="280"/>
        <v>0</v>
      </c>
      <c r="AQ1130" s="4">
        <f t="shared" si="281"/>
        <v>0</v>
      </c>
      <c r="AR1130" s="4">
        <f t="shared" si="282"/>
        <v>1</v>
      </c>
      <c r="AS1130" s="4">
        <f t="shared" si="283"/>
        <v>1</v>
      </c>
      <c r="AT1130" s="4">
        <f t="shared" si="284"/>
        <v>1</v>
      </c>
      <c r="AU1130" s="4">
        <f t="shared" si="285"/>
        <v>1</v>
      </c>
      <c r="AW1130" s="4">
        <f t="shared" si="286"/>
        <v>0</v>
      </c>
      <c r="AX1130" s="4">
        <f t="shared" si="287"/>
        <v>0</v>
      </c>
      <c r="AY1130" s="4">
        <f t="shared" si="288"/>
        <v>1</v>
      </c>
      <c r="BA1130" s="4">
        <f t="shared" si="289"/>
        <v>1</v>
      </c>
    </row>
    <row r="1131" spans="2:53" ht="14.5" customHeight="1" x14ac:dyDescent="0.35">
      <c r="B1131" s="47" t="s">
        <v>1423</v>
      </c>
      <c r="C1131" s="73"/>
      <c r="D1131" s="74">
        <v>45332</v>
      </c>
      <c r="E1131" s="74" t="str">
        <f t="shared" ca="1" si="274"/>
        <v>Yes</v>
      </c>
      <c r="F1131" s="54" t="str">
        <f t="shared" si="275"/>
        <v>3. All Roles Work Inflexible</v>
      </c>
      <c r="G1131" s="167" t="s">
        <v>1424</v>
      </c>
      <c r="H1131" s="168">
        <v>1</v>
      </c>
      <c r="I1131" s="23"/>
      <c r="J1131" s="23"/>
      <c r="K1131" s="23"/>
      <c r="L1131" s="23"/>
      <c r="M1131" s="23"/>
      <c r="N1131" s="23"/>
      <c r="O1131" s="23"/>
      <c r="P1131" s="23"/>
      <c r="Q1131" s="23"/>
      <c r="R1131" s="23"/>
      <c r="S1131" s="23"/>
      <c r="T1131" s="23"/>
      <c r="U1131" s="23">
        <v>1</v>
      </c>
      <c r="V1131" s="23"/>
      <c r="W1131" s="23"/>
      <c r="X1131" s="23"/>
      <c r="Y1131" s="23"/>
      <c r="Z1131" s="23"/>
      <c r="AA1131" s="23"/>
      <c r="AB1131" s="23"/>
      <c r="AC1131" s="24"/>
      <c r="AE1131" s="35" t="s">
        <v>839</v>
      </c>
      <c r="AF1131" s="36"/>
      <c r="AG1131" s="36"/>
      <c r="AH1131" s="36"/>
      <c r="AI1131" s="37"/>
      <c r="AK1131" s="4">
        <f t="shared" si="276"/>
        <v>0</v>
      </c>
      <c r="AL1131" s="4">
        <f t="shared" si="277"/>
        <v>0</v>
      </c>
      <c r="AM1131" s="4">
        <f t="shared" si="278"/>
        <v>0</v>
      </c>
      <c r="AN1131" s="4">
        <f t="shared" si="279"/>
        <v>0</v>
      </c>
      <c r="AO1131" s="4">
        <f t="shared" si="280"/>
        <v>0</v>
      </c>
      <c r="AQ1131" s="4">
        <f t="shared" si="281"/>
        <v>0</v>
      </c>
      <c r="AR1131" s="4">
        <f t="shared" si="282"/>
        <v>1</v>
      </c>
      <c r="AS1131" s="4">
        <f t="shared" si="283"/>
        <v>1</v>
      </c>
      <c r="AT1131" s="4">
        <f t="shared" si="284"/>
        <v>1</v>
      </c>
      <c r="AU1131" s="4">
        <f t="shared" si="285"/>
        <v>1</v>
      </c>
      <c r="AW1131" s="4">
        <f t="shared" si="286"/>
        <v>0</v>
      </c>
      <c r="AX1131" s="4">
        <f t="shared" si="287"/>
        <v>0</v>
      </c>
      <c r="AY1131" s="4">
        <f t="shared" si="288"/>
        <v>1</v>
      </c>
      <c r="BA1131" s="4">
        <f t="shared" si="289"/>
        <v>1</v>
      </c>
    </row>
    <row r="1132" spans="2:53" ht="14.5" customHeight="1" x14ac:dyDescent="0.35">
      <c r="B1132" s="47" t="s">
        <v>2925</v>
      </c>
      <c r="C1132" s="73" t="s">
        <v>3474</v>
      </c>
      <c r="D1132" s="74">
        <v>45332</v>
      </c>
      <c r="E1132" s="74" t="str">
        <f t="shared" ca="1" si="274"/>
        <v>Yes</v>
      </c>
      <c r="F1132" s="54" t="str">
        <f t="shared" si="275"/>
        <v>3. All Roles Work Inflexible</v>
      </c>
      <c r="G1132" s="167" t="s">
        <v>3755</v>
      </c>
      <c r="H1132" s="168">
        <v>1</v>
      </c>
      <c r="I1132" s="23"/>
      <c r="J1132" s="23"/>
      <c r="K1132" s="23"/>
      <c r="L1132" s="23"/>
      <c r="M1132" s="23"/>
      <c r="N1132" s="23"/>
      <c r="O1132" s="23"/>
      <c r="P1132" s="23"/>
      <c r="Q1132" s="23"/>
      <c r="R1132" s="23"/>
      <c r="S1132" s="23"/>
      <c r="T1132" s="23"/>
      <c r="U1132" s="23"/>
      <c r="V1132" s="23"/>
      <c r="W1132" s="23"/>
      <c r="X1132" s="23"/>
      <c r="Y1132" s="23"/>
      <c r="Z1132" s="23"/>
      <c r="AA1132" s="23"/>
      <c r="AB1132" s="23"/>
      <c r="AC1132" s="24"/>
      <c r="AE1132" s="35" t="s">
        <v>653</v>
      </c>
      <c r="AF1132" s="36" t="s">
        <v>4204</v>
      </c>
      <c r="AG1132" s="36"/>
      <c r="AH1132" s="36"/>
      <c r="AI1132" s="37"/>
      <c r="AK1132" s="4">
        <f t="shared" si="276"/>
        <v>0</v>
      </c>
      <c r="AL1132" s="4">
        <f t="shared" si="277"/>
        <v>0</v>
      </c>
      <c r="AM1132" s="4">
        <f t="shared" si="278"/>
        <v>0</v>
      </c>
      <c r="AN1132" s="4">
        <f t="shared" si="279"/>
        <v>0</v>
      </c>
      <c r="AO1132" s="4">
        <f t="shared" si="280"/>
        <v>0</v>
      </c>
      <c r="AQ1132" s="4">
        <f t="shared" si="281"/>
        <v>0</v>
      </c>
      <c r="AR1132" s="4">
        <f t="shared" si="282"/>
        <v>1</v>
      </c>
      <c r="AS1132" s="4">
        <f t="shared" si="283"/>
        <v>1</v>
      </c>
      <c r="AT1132" s="4">
        <f t="shared" si="284"/>
        <v>1</v>
      </c>
      <c r="AU1132" s="4">
        <f t="shared" si="285"/>
        <v>1</v>
      </c>
      <c r="AW1132" s="4">
        <f t="shared" si="286"/>
        <v>0</v>
      </c>
      <c r="AX1132" s="4">
        <f t="shared" si="287"/>
        <v>0</v>
      </c>
      <c r="AY1132" s="4">
        <f t="shared" si="288"/>
        <v>1</v>
      </c>
      <c r="BA1132" s="4">
        <f t="shared" si="289"/>
        <v>1</v>
      </c>
    </row>
    <row r="1133" spans="2:53" ht="14.5" customHeight="1" x14ac:dyDescent="0.35">
      <c r="B1133" s="47" t="s">
        <v>1425</v>
      </c>
      <c r="C1133" s="73"/>
      <c r="D1133" s="74">
        <v>45332</v>
      </c>
      <c r="E1133" s="74" t="str">
        <f t="shared" ca="1" si="274"/>
        <v>Yes</v>
      </c>
      <c r="F1133" s="54" t="str">
        <f t="shared" si="275"/>
        <v>3. All Roles Work Inflexible</v>
      </c>
      <c r="G1133" s="167" t="s">
        <v>1426</v>
      </c>
      <c r="H1133" s="168">
        <v>1</v>
      </c>
      <c r="I1133" s="23"/>
      <c r="J1133" s="23"/>
      <c r="K1133" s="23"/>
      <c r="L1133" s="23"/>
      <c r="M1133" s="23"/>
      <c r="N1133" s="23"/>
      <c r="O1133" s="23"/>
      <c r="P1133" s="23"/>
      <c r="Q1133" s="23"/>
      <c r="R1133" s="23"/>
      <c r="S1133" s="23"/>
      <c r="T1133" s="23"/>
      <c r="U1133" s="23"/>
      <c r="V1133" s="23"/>
      <c r="W1133" s="23"/>
      <c r="X1133" s="23"/>
      <c r="Y1133" s="23"/>
      <c r="Z1133" s="23">
        <v>1</v>
      </c>
      <c r="AA1133" s="23"/>
      <c r="AB1133" s="23"/>
      <c r="AC1133" s="24"/>
      <c r="AE1133" s="35" t="s">
        <v>719</v>
      </c>
      <c r="AF1133" s="36"/>
      <c r="AG1133" s="36"/>
      <c r="AH1133" s="36"/>
      <c r="AI1133" s="37"/>
      <c r="AK1133" s="4">
        <f t="shared" si="276"/>
        <v>0</v>
      </c>
      <c r="AL1133" s="4">
        <f t="shared" si="277"/>
        <v>0</v>
      </c>
      <c r="AM1133" s="4">
        <f t="shared" si="278"/>
        <v>0</v>
      </c>
      <c r="AN1133" s="4">
        <f t="shared" si="279"/>
        <v>0</v>
      </c>
      <c r="AO1133" s="4">
        <f t="shared" si="280"/>
        <v>0</v>
      </c>
      <c r="AQ1133" s="4">
        <f t="shared" si="281"/>
        <v>0</v>
      </c>
      <c r="AR1133" s="4">
        <f t="shared" si="282"/>
        <v>1</v>
      </c>
      <c r="AS1133" s="4">
        <f t="shared" si="283"/>
        <v>1</v>
      </c>
      <c r="AT1133" s="4">
        <f t="shared" si="284"/>
        <v>1</v>
      </c>
      <c r="AU1133" s="4">
        <f t="shared" si="285"/>
        <v>1</v>
      </c>
      <c r="AW1133" s="4">
        <f t="shared" si="286"/>
        <v>0</v>
      </c>
      <c r="AX1133" s="4">
        <f t="shared" si="287"/>
        <v>0</v>
      </c>
      <c r="AY1133" s="4">
        <f t="shared" si="288"/>
        <v>1</v>
      </c>
      <c r="BA1133" s="4">
        <f t="shared" si="289"/>
        <v>1</v>
      </c>
    </row>
    <row r="1134" spans="2:53" ht="14.5" customHeight="1" x14ac:dyDescent="0.35">
      <c r="B1134" s="47" t="s">
        <v>1427</v>
      </c>
      <c r="C1134" s="73"/>
      <c r="D1134" s="74">
        <v>45332</v>
      </c>
      <c r="E1134" s="74" t="str">
        <f t="shared" ca="1" si="274"/>
        <v>Yes</v>
      </c>
      <c r="F1134" s="54" t="str">
        <f t="shared" si="275"/>
        <v>3. All Roles Work Inflexible</v>
      </c>
      <c r="G1134" s="167" t="s">
        <v>1428</v>
      </c>
      <c r="H1134" s="168">
        <v>12</v>
      </c>
      <c r="I1134" s="23"/>
      <c r="J1134" s="23"/>
      <c r="K1134" s="23">
        <v>1</v>
      </c>
      <c r="L1134" s="23">
        <v>1</v>
      </c>
      <c r="M1134" s="23"/>
      <c r="N1134" s="23"/>
      <c r="O1134" s="23"/>
      <c r="P1134" s="23"/>
      <c r="Q1134" s="23">
        <v>5</v>
      </c>
      <c r="R1134" s="23"/>
      <c r="S1134" s="23"/>
      <c r="T1134" s="23"/>
      <c r="U1134" s="23"/>
      <c r="V1134" s="23">
        <v>1</v>
      </c>
      <c r="W1134" s="23"/>
      <c r="X1134" s="23"/>
      <c r="Y1134" s="23"/>
      <c r="Z1134" s="23">
        <v>3</v>
      </c>
      <c r="AA1134" s="23"/>
      <c r="AB1134" s="23"/>
      <c r="AC1134" s="24"/>
      <c r="AE1134" s="35" t="s">
        <v>657</v>
      </c>
      <c r="AF1134" s="36"/>
      <c r="AG1134" s="36"/>
      <c r="AH1134" s="36"/>
      <c r="AI1134" s="37"/>
      <c r="AK1134" s="4">
        <f t="shared" si="276"/>
        <v>0</v>
      </c>
      <c r="AL1134" s="4">
        <f t="shared" si="277"/>
        <v>0</v>
      </c>
      <c r="AM1134" s="4">
        <f t="shared" si="278"/>
        <v>0</v>
      </c>
      <c r="AN1134" s="4">
        <f t="shared" si="279"/>
        <v>0</v>
      </c>
      <c r="AO1134" s="4">
        <f t="shared" si="280"/>
        <v>0</v>
      </c>
      <c r="AQ1134" s="4">
        <f t="shared" si="281"/>
        <v>0</v>
      </c>
      <c r="AR1134" s="4">
        <f t="shared" si="282"/>
        <v>1</v>
      </c>
      <c r="AS1134" s="4">
        <f t="shared" si="283"/>
        <v>1</v>
      </c>
      <c r="AT1134" s="4">
        <f t="shared" si="284"/>
        <v>1</v>
      </c>
      <c r="AU1134" s="4">
        <f t="shared" si="285"/>
        <v>1</v>
      </c>
      <c r="AW1134" s="4">
        <f t="shared" si="286"/>
        <v>0</v>
      </c>
      <c r="AX1134" s="4">
        <f t="shared" si="287"/>
        <v>0</v>
      </c>
      <c r="AY1134" s="4">
        <f t="shared" si="288"/>
        <v>1</v>
      </c>
      <c r="BA1134" s="4">
        <f t="shared" si="289"/>
        <v>1</v>
      </c>
    </row>
    <row r="1135" spans="2:53" ht="14.5" customHeight="1" x14ac:dyDescent="0.35">
      <c r="B1135" s="47" t="s">
        <v>1429</v>
      </c>
      <c r="C1135" s="73"/>
      <c r="D1135" s="74">
        <v>45332</v>
      </c>
      <c r="E1135" s="74" t="str">
        <f t="shared" ca="1" si="274"/>
        <v>Yes</v>
      </c>
      <c r="F1135" s="54" t="str">
        <f t="shared" si="275"/>
        <v>3. All Roles Work Inflexible</v>
      </c>
      <c r="G1135" s="167" t="s">
        <v>1430</v>
      </c>
      <c r="H1135" s="168">
        <v>1</v>
      </c>
      <c r="I1135" s="23"/>
      <c r="J1135" s="23"/>
      <c r="K1135" s="23"/>
      <c r="L1135" s="23"/>
      <c r="M1135" s="23"/>
      <c r="N1135" s="23"/>
      <c r="O1135" s="23"/>
      <c r="P1135" s="23"/>
      <c r="Q1135" s="23"/>
      <c r="R1135" s="23"/>
      <c r="S1135" s="23">
        <v>1</v>
      </c>
      <c r="T1135" s="23"/>
      <c r="U1135" s="23"/>
      <c r="V1135" s="23"/>
      <c r="W1135" s="23"/>
      <c r="X1135" s="23"/>
      <c r="Y1135" s="23"/>
      <c r="Z1135" s="23"/>
      <c r="AA1135" s="23"/>
      <c r="AB1135" s="23"/>
      <c r="AC1135" s="24"/>
      <c r="AE1135" s="35" t="s">
        <v>711</v>
      </c>
      <c r="AF1135" s="36"/>
      <c r="AG1135" s="36"/>
      <c r="AH1135" s="36"/>
      <c r="AI1135" s="37"/>
      <c r="AK1135" s="4">
        <f t="shared" si="276"/>
        <v>0</v>
      </c>
      <c r="AL1135" s="4">
        <f t="shared" si="277"/>
        <v>0</v>
      </c>
      <c r="AM1135" s="4">
        <f t="shared" si="278"/>
        <v>0</v>
      </c>
      <c r="AN1135" s="4">
        <f t="shared" si="279"/>
        <v>0</v>
      </c>
      <c r="AO1135" s="4">
        <f t="shared" si="280"/>
        <v>0</v>
      </c>
      <c r="AQ1135" s="4">
        <f t="shared" si="281"/>
        <v>0</v>
      </c>
      <c r="AR1135" s="4">
        <f t="shared" si="282"/>
        <v>1</v>
      </c>
      <c r="AS1135" s="4">
        <f t="shared" si="283"/>
        <v>1</v>
      </c>
      <c r="AT1135" s="4">
        <f t="shared" si="284"/>
        <v>1</v>
      </c>
      <c r="AU1135" s="4">
        <f t="shared" si="285"/>
        <v>1</v>
      </c>
      <c r="AW1135" s="4">
        <f t="shared" si="286"/>
        <v>0</v>
      </c>
      <c r="AX1135" s="4">
        <f t="shared" si="287"/>
        <v>0</v>
      </c>
      <c r="AY1135" s="4">
        <f t="shared" si="288"/>
        <v>1</v>
      </c>
      <c r="BA1135" s="4">
        <f t="shared" si="289"/>
        <v>1</v>
      </c>
    </row>
    <row r="1136" spans="2:53" ht="14.5" customHeight="1" x14ac:dyDescent="0.35">
      <c r="B1136" s="47" t="s">
        <v>2928</v>
      </c>
      <c r="C1136" s="73" t="s">
        <v>3474</v>
      </c>
      <c r="D1136" s="74">
        <v>45332</v>
      </c>
      <c r="E1136" s="74" t="str">
        <f t="shared" ca="1" si="274"/>
        <v>Yes</v>
      </c>
      <c r="F1136" s="54" t="str">
        <f t="shared" si="275"/>
        <v>3. All Roles Work Inflexible</v>
      </c>
      <c r="G1136" s="167" t="s">
        <v>4715</v>
      </c>
      <c r="H1136" s="168">
        <v>1</v>
      </c>
      <c r="I1136" s="23"/>
      <c r="J1136" s="23"/>
      <c r="K1136" s="23"/>
      <c r="L1136" s="23"/>
      <c r="M1136" s="23"/>
      <c r="N1136" s="23"/>
      <c r="O1136" s="23"/>
      <c r="P1136" s="23"/>
      <c r="Q1136" s="23"/>
      <c r="R1136" s="23"/>
      <c r="S1136" s="23"/>
      <c r="T1136" s="23"/>
      <c r="U1136" s="23"/>
      <c r="V1136" s="23"/>
      <c r="W1136" s="23"/>
      <c r="X1136" s="23"/>
      <c r="Y1136" s="23"/>
      <c r="Z1136" s="23"/>
      <c r="AA1136" s="23"/>
      <c r="AB1136" s="23"/>
      <c r="AC1136" s="24"/>
      <c r="AE1136" s="35" t="s">
        <v>4276</v>
      </c>
      <c r="AF1136" s="36" t="s">
        <v>4204</v>
      </c>
      <c r="AG1136" s="36"/>
      <c r="AH1136" s="36"/>
      <c r="AI1136" s="37"/>
      <c r="AK1136" s="4">
        <f t="shared" si="276"/>
        <v>0</v>
      </c>
      <c r="AL1136" s="4">
        <f t="shared" si="277"/>
        <v>0</v>
      </c>
      <c r="AM1136" s="4">
        <f t="shared" si="278"/>
        <v>0</v>
      </c>
      <c r="AN1136" s="4">
        <f t="shared" si="279"/>
        <v>0</v>
      </c>
      <c r="AO1136" s="4">
        <f t="shared" si="280"/>
        <v>0</v>
      </c>
      <c r="AQ1136" s="4">
        <f t="shared" si="281"/>
        <v>0</v>
      </c>
      <c r="AR1136" s="4">
        <f t="shared" si="282"/>
        <v>1</v>
      </c>
      <c r="AS1136" s="4">
        <f t="shared" si="283"/>
        <v>1</v>
      </c>
      <c r="AT1136" s="4">
        <f t="shared" si="284"/>
        <v>1</v>
      </c>
      <c r="AU1136" s="4">
        <f t="shared" si="285"/>
        <v>1</v>
      </c>
      <c r="AW1136" s="4">
        <f t="shared" si="286"/>
        <v>0</v>
      </c>
      <c r="AX1136" s="4">
        <f t="shared" si="287"/>
        <v>0</v>
      </c>
      <c r="AY1136" s="4">
        <f t="shared" si="288"/>
        <v>1</v>
      </c>
      <c r="BA1136" s="4">
        <f t="shared" si="289"/>
        <v>1</v>
      </c>
    </row>
    <row r="1137" spans="2:53" ht="14.5" customHeight="1" x14ac:dyDescent="0.35">
      <c r="B1137" s="47" t="s">
        <v>2929</v>
      </c>
      <c r="C1137" s="73" t="s">
        <v>3474</v>
      </c>
      <c r="D1137" s="74">
        <v>45332</v>
      </c>
      <c r="E1137" s="74" t="str">
        <f t="shared" ca="1" si="274"/>
        <v>Yes</v>
      </c>
      <c r="F1137" s="54" t="str">
        <f t="shared" si="275"/>
        <v>3. All Roles Work Inflexible</v>
      </c>
      <c r="G1137" s="167" t="s">
        <v>4716</v>
      </c>
      <c r="H1137" s="168">
        <v>1</v>
      </c>
      <c r="I1137" s="23"/>
      <c r="J1137" s="23"/>
      <c r="K1137" s="23"/>
      <c r="L1137" s="23"/>
      <c r="M1137" s="23"/>
      <c r="N1137" s="23"/>
      <c r="O1137" s="23"/>
      <c r="P1137" s="23"/>
      <c r="Q1137" s="23"/>
      <c r="R1137" s="23"/>
      <c r="S1137" s="23"/>
      <c r="T1137" s="23"/>
      <c r="U1137" s="23"/>
      <c r="V1137" s="23"/>
      <c r="W1137" s="23"/>
      <c r="X1137" s="23"/>
      <c r="Y1137" s="23"/>
      <c r="Z1137" s="23"/>
      <c r="AA1137" s="23"/>
      <c r="AB1137" s="23"/>
      <c r="AC1137" s="24"/>
      <c r="AE1137" s="35" t="s">
        <v>4212</v>
      </c>
      <c r="AF1137" s="36" t="s">
        <v>4204</v>
      </c>
      <c r="AG1137" s="36"/>
      <c r="AH1137" s="36"/>
      <c r="AI1137" s="37"/>
      <c r="AK1137" s="4">
        <f t="shared" si="276"/>
        <v>0</v>
      </c>
      <c r="AL1137" s="4">
        <f t="shared" si="277"/>
        <v>0</v>
      </c>
      <c r="AM1137" s="4">
        <f t="shared" si="278"/>
        <v>0</v>
      </c>
      <c r="AN1137" s="4">
        <f t="shared" si="279"/>
        <v>0</v>
      </c>
      <c r="AO1137" s="4">
        <f t="shared" si="280"/>
        <v>0</v>
      </c>
      <c r="AQ1137" s="4">
        <f t="shared" si="281"/>
        <v>0</v>
      </c>
      <c r="AR1137" s="4">
        <f t="shared" si="282"/>
        <v>1</v>
      </c>
      <c r="AS1137" s="4">
        <f t="shared" si="283"/>
        <v>1</v>
      </c>
      <c r="AT1137" s="4">
        <f t="shared" si="284"/>
        <v>1</v>
      </c>
      <c r="AU1137" s="4">
        <f t="shared" si="285"/>
        <v>1</v>
      </c>
      <c r="AW1137" s="4">
        <f t="shared" si="286"/>
        <v>0</v>
      </c>
      <c r="AX1137" s="4">
        <f t="shared" si="287"/>
        <v>0</v>
      </c>
      <c r="AY1137" s="4">
        <f t="shared" si="288"/>
        <v>1</v>
      </c>
      <c r="BA1137" s="4">
        <f t="shared" si="289"/>
        <v>1</v>
      </c>
    </row>
    <row r="1138" spans="2:53" ht="14.5" customHeight="1" x14ac:dyDescent="0.35">
      <c r="B1138" s="47" t="s">
        <v>2472</v>
      </c>
      <c r="C1138" s="73"/>
      <c r="D1138" s="74">
        <v>45332</v>
      </c>
      <c r="E1138" s="74" t="str">
        <f t="shared" ca="1" si="274"/>
        <v>Yes</v>
      </c>
      <c r="F1138" s="54" t="str">
        <f t="shared" si="275"/>
        <v>3. All Roles Work Inflexible</v>
      </c>
      <c r="G1138" s="167" t="s">
        <v>2451</v>
      </c>
      <c r="H1138" s="168">
        <v>1</v>
      </c>
      <c r="I1138" s="23"/>
      <c r="J1138" s="23"/>
      <c r="K1138" s="23"/>
      <c r="L1138" s="23"/>
      <c r="M1138" s="23"/>
      <c r="N1138" s="23"/>
      <c r="O1138" s="23"/>
      <c r="P1138" s="23"/>
      <c r="Q1138" s="23"/>
      <c r="R1138" s="23"/>
      <c r="S1138" s="23">
        <v>1</v>
      </c>
      <c r="T1138" s="23"/>
      <c r="U1138" s="23"/>
      <c r="V1138" s="23"/>
      <c r="W1138" s="23"/>
      <c r="X1138" s="23"/>
      <c r="Y1138" s="23"/>
      <c r="Z1138" s="23"/>
      <c r="AA1138" s="23"/>
      <c r="AB1138" s="23"/>
      <c r="AC1138" s="24"/>
      <c r="AE1138" s="35" t="s">
        <v>2480</v>
      </c>
      <c r="AF1138" s="36"/>
      <c r="AG1138" s="36"/>
      <c r="AH1138" s="36"/>
      <c r="AI1138" s="37"/>
      <c r="AK1138" s="4">
        <f t="shared" si="276"/>
        <v>0</v>
      </c>
      <c r="AL1138" s="4">
        <f t="shared" si="277"/>
        <v>0</v>
      </c>
      <c r="AM1138" s="4">
        <f t="shared" si="278"/>
        <v>0</v>
      </c>
      <c r="AN1138" s="4">
        <f t="shared" si="279"/>
        <v>0</v>
      </c>
      <c r="AO1138" s="4">
        <f t="shared" si="280"/>
        <v>0</v>
      </c>
      <c r="AQ1138" s="4">
        <f t="shared" si="281"/>
        <v>0</v>
      </c>
      <c r="AR1138" s="4">
        <f t="shared" si="282"/>
        <v>1</v>
      </c>
      <c r="AS1138" s="4">
        <f t="shared" si="283"/>
        <v>1</v>
      </c>
      <c r="AT1138" s="4">
        <f t="shared" si="284"/>
        <v>1</v>
      </c>
      <c r="AU1138" s="4">
        <f t="shared" si="285"/>
        <v>1</v>
      </c>
      <c r="AW1138" s="4">
        <f t="shared" si="286"/>
        <v>0</v>
      </c>
      <c r="AX1138" s="4">
        <f t="shared" si="287"/>
        <v>0</v>
      </c>
      <c r="AY1138" s="4">
        <f t="shared" si="288"/>
        <v>1</v>
      </c>
      <c r="BA1138" s="4">
        <f t="shared" si="289"/>
        <v>1</v>
      </c>
    </row>
    <row r="1139" spans="2:53" ht="14.5" customHeight="1" x14ac:dyDescent="0.35">
      <c r="B1139" s="47" t="s">
        <v>1431</v>
      </c>
      <c r="C1139" s="73"/>
      <c r="D1139" s="74">
        <v>45332</v>
      </c>
      <c r="E1139" s="74" t="str">
        <f t="shared" ca="1" si="274"/>
        <v>Yes</v>
      </c>
      <c r="F1139" s="54" t="str">
        <f t="shared" si="275"/>
        <v>3. All Roles Work Inflexible</v>
      </c>
      <c r="G1139" s="167" t="s">
        <v>1432</v>
      </c>
      <c r="H1139" s="168">
        <v>3</v>
      </c>
      <c r="I1139" s="23">
        <v>1</v>
      </c>
      <c r="J1139" s="23"/>
      <c r="K1139" s="23">
        <v>1</v>
      </c>
      <c r="L1139" s="23"/>
      <c r="M1139" s="23"/>
      <c r="N1139" s="23"/>
      <c r="O1139" s="23"/>
      <c r="P1139" s="23"/>
      <c r="Q1139" s="23">
        <v>2</v>
      </c>
      <c r="R1139" s="23"/>
      <c r="S1139" s="23"/>
      <c r="T1139" s="23"/>
      <c r="U1139" s="23"/>
      <c r="V1139" s="23"/>
      <c r="W1139" s="23"/>
      <c r="X1139" s="23"/>
      <c r="Y1139" s="23"/>
      <c r="Z1139" s="23"/>
      <c r="AA1139" s="23"/>
      <c r="AB1139" s="23"/>
      <c r="AC1139" s="24"/>
      <c r="AE1139" s="35" t="s">
        <v>832</v>
      </c>
      <c r="AF1139" s="36"/>
      <c r="AG1139" s="36"/>
      <c r="AH1139" s="36"/>
      <c r="AI1139" s="37"/>
      <c r="AK1139" s="4">
        <f t="shared" si="276"/>
        <v>0</v>
      </c>
      <c r="AL1139" s="4">
        <f t="shared" si="277"/>
        <v>0</v>
      </c>
      <c r="AM1139" s="4">
        <f t="shared" si="278"/>
        <v>0</v>
      </c>
      <c r="AN1139" s="4">
        <f t="shared" si="279"/>
        <v>0</v>
      </c>
      <c r="AO1139" s="4">
        <f t="shared" si="280"/>
        <v>0</v>
      </c>
      <c r="AQ1139" s="4">
        <f t="shared" si="281"/>
        <v>0</v>
      </c>
      <c r="AR1139" s="4">
        <f t="shared" si="282"/>
        <v>1</v>
      </c>
      <c r="AS1139" s="4">
        <f t="shared" si="283"/>
        <v>1</v>
      </c>
      <c r="AT1139" s="4">
        <f t="shared" si="284"/>
        <v>1</v>
      </c>
      <c r="AU1139" s="4">
        <f t="shared" si="285"/>
        <v>1</v>
      </c>
      <c r="AW1139" s="4">
        <f t="shared" si="286"/>
        <v>0</v>
      </c>
      <c r="AX1139" s="4">
        <f t="shared" si="287"/>
        <v>0</v>
      </c>
      <c r="AY1139" s="4">
        <f t="shared" si="288"/>
        <v>1</v>
      </c>
      <c r="BA1139" s="4">
        <f t="shared" si="289"/>
        <v>1</v>
      </c>
    </row>
    <row r="1140" spans="2:53" ht="14.5" customHeight="1" x14ac:dyDescent="0.35">
      <c r="B1140" s="47" t="s">
        <v>1433</v>
      </c>
      <c r="C1140" s="73"/>
      <c r="D1140" s="74">
        <v>45332</v>
      </c>
      <c r="E1140" s="74" t="str">
        <f t="shared" ca="1" si="274"/>
        <v>Yes</v>
      </c>
      <c r="F1140" s="54" t="str">
        <f t="shared" si="275"/>
        <v>3. All Roles Work Inflexible</v>
      </c>
      <c r="G1140" s="167" t="s">
        <v>1434</v>
      </c>
      <c r="H1140" s="168">
        <v>1</v>
      </c>
      <c r="I1140" s="23"/>
      <c r="J1140" s="23"/>
      <c r="K1140" s="23"/>
      <c r="L1140" s="23"/>
      <c r="M1140" s="23"/>
      <c r="N1140" s="23"/>
      <c r="O1140" s="23"/>
      <c r="P1140" s="23"/>
      <c r="Q1140" s="23"/>
      <c r="R1140" s="23"/>
      <c r="S1140" s="23">
        <v>1</v>
      </c>
      <c r="T1140" s="23"/>
      <c r="U1140" s="23"/>
      <c r="V1140" s="23"/>
      <c r="W1140" s="23"/>
      <c r="X1140" s="23"/>
      <c r="Y1140" s="23"/>
      <c r="Z1140" s="23"/>
      <c r="AA1140" s="23"/>
      <c r="AB1140" s="23"/>
      <c r="AC1140" s="24"/>
      <c r="AE1140" s="35" t="s">
        <v>1435</v>
      </c>
      <c r="AF1140" s="36"/>
      <c r="AG1140" s="36"/>
      <c r="AH1140" s="36"/>
      <c r="AI1140" s="37"/>
      <c r="AK1140" s="4">
        <f t="shared" si="276"/>
        <v>0</v>
      </c>
      <c r="AL1140" s="4">
        <f t="shared" si="277"/>
        <v>0</v>
      </c>
      <c r="AM1140" s="4">
        <f t="shared" si="278"/>
        <v>0</v>
      </c>
      <c r="AN1140" s="4">
        <f t="shared" si="279"/>
        <v>0</v>
      </c>
      <c r="AO1140" s="4">
        <f t="shared" si="280"/>
        <v>0</v>
      </c>
      <c r="AQ1140" s="4">
        <f t="shared" si="281"/>
        <v>0</v>
      </c>
      <c r="AR1140" s="4">
        <f t="shared" si="282"/>
        <v>1</v>
      </c>
      <c r="AS1140" s="4">
        <f t="shared" si="283"/>
        <v>1</v>
      </c>
      <c r="AT1140" s="4">
        <f t="shared" si="284"/>
        <v>1</v>
      </c>
      <c r="AU1140" s="4">
        <f t="shared" si="285"/>
        <v>1</v>
      </c>
      <c r="AW1140" s="4">
        <f t="shared" si="286"/>
        <v>0</v>
      </c>
      <c r="AX1140" s="4">
        <f t="shared" si="287"/>
        <v>0</v>
      </c>
      <c r="AY1140" s="4">
        <f t="shared" si="288"/>
        <v>1</v>
      </c>
      <c r="BA1140" s="4">
        <f t="shared" si="289"/>
        <v>1</v>
      </c>
    </row>
    <row r="1141" spans="2:53" ht="14.5" customHeight="1" x14ac:dyDescent="0.35">
      <c r="B1141" s="47" t="s">
        <v>2930</v>
      </c>
      <c r="C1141" s="73" t="s">
        <v>3474</v>
      </c>
      <c r="D1141" s="74">
        <v>45332</v>
      </c>
      <c r="E1141" s="74" t="str">
        <f t="shared" ca="1" si="274"/>
        <v>Yes</v>
      </c>
      <c r="F1141" s="54" t="str">
        <f t="shared" si="275"/>
        <v>3. All Roles Work Inflexible</v>
      </c>
      <c r="G1141" s="167" t="s">
        <v>3760</v>
      </c>
      <c r="H1141" s="168">
        <v>1</v>
      </c>
      <c r="I1141" s="23"/>
      <c r="J1141" s="23"/>
      <c r="K1141" s="23"/>
      <c r="L1141" s="23"/>
      <c r="M1141" s="23"/>
      <c r="N1141" s="23"/>
      <c r="O1141" s="23"/>
      <c r="P1141" s="23"/>
      <c r="Q1141" s="23"/>
      <c r="R1141" s="23"/>
      <c r="S1141" s="23"/>
      <c r="T1141" s="23"/>
      <c r="U1141" s="23"/>
      <c r="V1141" s="23"/>
      <c r="W1141" s="23"/>
      <c r="X1141" s="23"/>
      <c r="Y1141" s="23"/>
      <c r="Z1141" s="23"/>
      <c r="AA1141" s="23"/>
      <c r="AB1141" s="23"/>
      <c r="AC1141" s="24"/>
      <c r="AE1141" s="35" t="s">
        <v>4277</v>
      </c>
      <c r="AF1141" s="36" t="s">
        <v>4204</v>
      </c>
      <c r="AG1141" s="36"/>
      <c r="AH1141" s="36"/>
      <c r="AI1141" s="37"/>
      <c r="AK1141" s="4">
        <f t="shared" si="276"/>
        <v>0</v>
      </c>
      <c r="AL1141" s="4">
        <f t="shared" si="277"/>
        <v>0</v>
      </c>
      <c r="AM1141" s="4">
        <f t="shared" si="278"/>
        <v>0</v>
      </c>
      <c r="AN1141" s="4">
        <f t="shared" si="279"/>
        <v>0</v>
      </c>
      <c r="AO1141" s="4">
        <f t="shared" si="280"/>
        <v>0</v>
      </c>
      <c r="AQ1141" s="4">
        <f t="shared" si="281"/>
        <v>0</v>
      </c>
      <c r="AR1141" s="4">
        <f t="shared" si="282"/>
        <v>1</v>
      </c>
      <c r="AS1141" s="4">
        <f t="shared" si="283"/>
        <v>1</v>
      </c>
      <c r="AT1141" s="4">
        <f t="shared" si="284"/>
        <v>1</v>
      </c>
      <c r="AU1141" s="4">
        <f t="shared" si="285"/>
        <v>1</v>
      </c>
      <c r="AW1141" s="4">
        <f t="shared" si="286"/>
        <v>0</v>
      </c>
      <c r="AX1141" s="4">
        <f t="shared" si="287"/>
        <v>0</v>
      </c>
      <c r="AY1141" s="4">
        <f t="shared" si="288"/>
        <v>1</v>
      </c>
      <c r="BA1141" s="4">
        <f t="shared" si="289"/>
        <v>1</v>
      </c>
    </row>
    <row r="1142" spans="2:53" ht="14.5" customHeight="1" x14ac:dyDescent="0.35">
      <c r="B1142" s="47" t="s">
        <v>2931</v>
      </c>
      <c r="C1142" s="73" t="s">
        <v>3474</v>
      </c>
      <c r="D1142" s="74">
        <v>45332</v>
      </c>
      <c r="E1142" s="74" t="str">
        <f t="shared" ca="1" si="274"/>
        <v>Yes</v>
      </c>
      <c r="F1142" s="54" t="str">
        <f t="shared" si="275"/>
        <v>3. All Roles Work Inflexible</v>
      </c>
      <c r="G1142" s="167" t="s">
        <v>4717</v>
      </c>
      <c r="H1142" s="168">
        <v>1</v>
      </c>
      <c r="I1142" s="23"/>
      <c r="J1142" s="23"/>
      <c r="K1142" s="23"/>
      <c r="L1142" s="23"/>
      <c r="M1142" s="23"/>
      <c r="N1142" s="23"/>
      <c r="O1142" s="23"/>
      <c r="P1142" s="23"/>
      <c r="Q1142" s="23"/>
      <c r="R1142" s="23"/>
      <c r="S1142" s="23"/>
      <c r="T1142" s="23"/>
      <c r="U1142" s="23"/>
      <c r="V1142" s="23"/>
      <c r="W1142" s="23"/>
      <c r="X1142" s="23"/>
      <c r="Y1142" s="23"/>
      <c r="Z1142" s="23"/>
      <c r="AA1142" s="23"/>
      <c r="AB1142" s="23"/>
      <c r="AC1142" s="24"/>
      <c r="AE1142" s="35" t="s">
        <v>4228</v>
      </c>
      <c r="AF1142" s="36" t="s">
        <v>4204</v>
      </c>
      <c r="AG1142" s="36"/>
      <c r="AH1142" s="36"/>
      <c r="AI1142" s="37"/>
      <c r="AK1142" s="4">
        <f t="shared" si="276"/>
        <v>0</v>
      </c>
      <c r="AL1142" s="4">
        <f t="shared" si="277"/>
        <v>0</v>
      </c>
      <c r="AM1142" s="4">
        <f t="shared" si="278"/>
        <v>0</v>
      </c>
      <c r="AN1142" s="4">
        <f t="shared" si="279"/>
        <v>0</v>
      </c>
      <c r="AO1142" s="4">
        <f t="shared" si="280"/>
        <v>0</v>
      </c>
      <c r="AQ1142" s="4">
        <f t="shared" si="281"/>
        <v>0</v>
      </c>
      <c r="AR1142" s="4">
        <f t="shared" si="282"/>
        <v>1</v>
      </c>
      <c r="AS1142" s="4">
        <f t="shared" si="283"/>
        <v>1</v>
      </c>
      <c r="AT1142" s="4">
        <f t="shared" si="284"/>
        <v>1</v>
      </c>
      <c r="AU1142" s="4">
        <f t="shared" si="285"/>
        <v>1</v>
      </c>
      <c r="AW1142" s="4">
        <f t="shared" si="286"/>
        <v>0</v>
      </c>
      <c r="AX1142" s="4">
        <f t="shared" si="287"/>
        <v>0</v>
      </c>
      <c r="AY1142" s="4">
        <f t="shared" si="288"/>
        <v>1</v>
      </c>
      <c r="BA1142" s="4">
        <f t="shared" si="289"/>
        <v>1</v>
      </c>
    </row>
    <row r="1143" spans="2:53" ht="14.5" customHeight="1" x14ac:dyDescent="0.35">
      <c r="B1143" s="47" t="s">
        <v>1436</v>
      </c>
      <c r="C1143" s="73"/>
      <c r="D1143" s="74">
        <v>45332</v>
      </c>
      <c r="E1143" s="74" t="str">
        <f t="shared" ca="1" si="274"/>
        <v>Yes</v>
      </c>
      <c r="F1143" s="54" t="str">
        <f t="shared" si="275"/>
        <v>3. All Roles Work Inflexible</v>
      </c>
      <c r="G1143" s="167" t="s">
        <v>1437</v>
      </c>
      <c r="H1143" s="168">
        <v>1</v>
      </c>
      <c r="I1143" s="23"/>
      <c r="J1143" s="23"/>
      <c r="K1143" s="23"/>
      <c r="L1143" s="23"/>
      <c r="M1143" s="23"/>
      <c r="N1143" s="23"/>
      <c r="O1143" s="23"/>
      <c r="P1143" s="23"/>
      <c r="Q1143" s="23"/>
      <c r="R1143" s="23"/>
      <c r="S1143" s="23">
        <v>1</v>
      </c>
      <c r="T1143" s="23"/>
      <c r="U1143" s="23"/>
      <c r="V1143" s="23"/>
      <c r="W1143" s="23"/>
      <c r="X1143" s="23"/>
      <c r="Y1143" s="23"/>
      <c r="Z1143" s="23"/>
      <c r="AA1143" s="23"/>
      <c r="AB1143" s="23"/>
      <c r="AC1143" s="24"/>
      <c r="AE1143" s="35" t="s">
        <v>825</v>
      </c>
      <c r="AF1143" s="36"/>
      <c r="AG1143" s="36"/>
      <c r="AH1143" s="36"/>
      <c r="AI1143" s="37"/>
      <c r="AK1143" s="4">
        <f t="shared" si="276"/>
        <v>0</v>
      </c>
      <c r="AL1143" s="4">
        <f t="shared" si="277"/>
        <v>0</v>
      </c>
      <c r="AM1143" s="4">
        <f t="shared" si="278"/>
        <v>0</v>
      </c>
      <c r="AN1143" s="4">
        <f t="shared" si="279"/>
        <v>0</v>
      </c>
      <c r="AO1143" s="4">
        <f t="shared" si="280"/>
        <v>0</v>
      </c>
      <c r="AQ1143" s="4">
        <f t="shared" si="281"/>
        <v>0</v>
      </c>
      <c r="AR1143" s="4">
        <f t="shared" si="282"/>
        <v>1</v>
      </c>
      <c r="AS1143" s="4">
        <f t="shared" si="283"/>
        <v>1</v>
      </c>
      <c r="AT1143" s="4">
        <f t="shared" si="284"/>
        <v>1</v>
      </c>
      <c r="AU1143" s="4">
        <f t="shared" si="285"/>
        <v>1</v>
      </c>
      <c r="AW1143" s="4">
        <f t="shared" si="286"/>
        <v>0</v>
      </c>
      <c r="AX1143" s="4">
        <f t="shared" si="287"/>
        <v>0</v>
      </c>
      <c r="AY1143" s="4">
        <f t="shared" si="288"/>
        <v>1</v>
      </c>
      <c r="BA1143" s="4">
        <f t="shared" si="289"/>
        <v>1</v>
      </c>
    </row>
    <row r="1144" spans="2:53" ht="14.5" customHeight="1" x14ac:dyDescent="0.35">
      <c r="B1144" s="47" t="s">
        <v>1438</v>
      </c>
      <c r="C1144" s="73"/>
      <c r="D1144" s="74">
        <v>45332</v>
      </c>
      <c r="E1144" s="74" t="str">
        <f t="shared" ca="1" si="274"/>
        <v>Yes</v>
      </c>
      <c r="F1144" s="54" t="str">
        <f t="shared" si="275"/>
        <v>3. All Roles Work Inflexible</v>
      </c>
      <c r="G1144" s="167" t="s">
        <v>1439</v>
      </c>
      <c r="H1144" s="168">
        <v>8</v>
      </c>
      <c r="I1144" s="23"/>
      <c r="J1144" s="23"/>
      <c r="K1144" s="23">
        <v>2</v>
      </c>
      <c r="L1144" s="23"/>
      <c r="M1144" s="23"/>
      <c r="N1144" s="23"/>
      <c r="O1144" s="23"/>
      <c r="P1144" s="23"/>
      <c r="Q1144" s="23">
        <v>4</v>
      </c>
      <c r="R1144" s="23">
        <v>1</v>
      </c>
      <c r="S1144" s="23"/>
      <c r="T1144" s="23"/>
      <c r="U1144" s="23"/>
      <c r="V1144" s="23"/>
      <c r="W1144" s="23"/>
      <c r="X1144" s="23"/>
      <c r="Y1144" s="23"/>
      <c r="Z1144" s="23"/>
      <c r="AA1144" s="23">
        <v>1</v>
      </c>
      <c r="AB1144" s="23"/>
      <c r="AC1144" s="24"/>
      <c r="AE1144" s="35" t="s">
        <v>740</v>
      </c>
      <c r="AF1144" s="36" t="s">
        <v>664</v>
      </c>
      <c r="AG1144" s="36"/>
      <c r="AH1144" s="36"/>
      <c r="AI1144" s="37"/>
      <c r="AK1144" s="4">
        <f t="shared" si="276"/>
        <v>0</v>
      </c>
      <c r="AL1144" s="4">
        <f t="shared" si="277"/>
        <v>0</v>
      </c>
      <c r="AM1144" s="4">
        <f t="shared" si="278"/>
        <v>0</v>
      </c>
      <c r="AN1144" s="4">
        <f t="shared" si="279"/>
        <v>0</v>
      </c>
      <c r="AO1144" s="4">
        <f t="shared" si="280"/>
        <v>0</v>
      </c>
      <c r="AQ1144" s="4">
        <f t="shared" si="281"/>
        <v>0</v>
      </c>
      <c r="AR1144" s="4">
        <f t="shared" si="282"/>
        <v>0</v>
      </c>
      <c r="AS1144" s="4">
        <f t="shared" si="283"/>
        <v>1</v>
      </c>
      <c r="AT1144" s="4">
        <f t="shared" si="284"/>
        <v>1</v>
      </c>
      <c r="AU1144" s="4">
        <f t="shared" si="285"/>
        <v>1</v>
      </c>
      <c r="AW1144" s="4">
        <f t="shared" si="286"/>
        <v>0</v>
      </c>
      <c r="AX1144" s="4">
        <f t="shared" si="287"/>
        <v>0</v>
      </c>
      <c r="AY1144" s="4">
        <f t="shared" si="288"/>
        <v>1</v>
      </c>
      <c r="BA1144" s="4">
        <f t="shared" si="289"/>
        <v>1</v>
      </c>
    </row>
    <row r="1145" spans="2:53" ht="14.5" customHeight="1" x14ac:dyDescent="0.35">
      <c r="B1145" s="47" t="s">
        <v>2932</v>
      </c>
      <c r="C1145" s="73" t="s">
        <v>3474</v>
      </c>
      <c r="D1145" s="74">
        <v>45332</v>
      </c>
      <c r="E1145" s="74" t="str">
        <f t="shared" ca="1" si="274"/>
        <v>Yes</v>
      </c>
      <c r="F1145" s="54" t="str">
        <f t="shared" si="275"/>
        <v>3. All Roles Work Inflexible</v>
      </c>
      <c r="G1145" s="167" t="s">
        <v>4718</v>
      </c>
      <c r="H1145" s="168">
        <v>1</v>
      </c>
      <c r="I1145" s="23"/>
      <c r="J1145" s="23"/>
      <c r="K1145" s="23"/>
      <c r="L1145" s="23"/>
      <c r="M1145" s="23"/>
      <c r="N1145" s="23"/>
      <c r="O1145" s="23"/>
      <c r="P1145" s="23"/>
      <c r="Q1145" s="23"/>
      <c r="R1145" s="23"/>
      <c r="S1145" s="23"/>
      <c r="T1145" s="23"/>
      <c r="U1145" s="23"/>
      <c r="V1145" s="23"/>
      <c r="W1145" s="23"/>
      <c r="X1145" s="23"/>
      <c r="Y1145" s="23"/>
      <c r="Z1145" s="23"/>
      <c r="AA1145" s="23"/>
      <c r="AB1145" s="23"/>
      <c r="AC1145" s="24"/>
      <c r="AE1145" s="35" t="s">
        <v>1628</v>
      </c>
      <c r="AF1145" s="36" t="s">
        <v>4204</v>
      </c>
      <c r="AG1145" s="36"/>
      <c r="AH1145" s="36"/>
      <c r="AI1145" s="37"/>
      <c r="AK1145" s="4">
        <f t="shared" si="276"/>
        <v>0</v>
      </c>
      <c r="AL1145" s="4">
        <f t="shared" si="277"/>
        <v>0</v>
      </c>
      <c r="AM1145" s="4">
        <f t="shared" si="278"/>
        <v>0</v>
      </c>
      <c r="AN1145" s="4">
        <f t="shared" si="279"/>
        <v>0</v>
      </c>
      <c r="AO1145" s="4">
        <f t="shared" si="280"/>
        <v>0</v>
      </c>
      <c r="AQ1145" s="4">
        <f t="shared" si="281"/>
        <v>0</v>
      </c>
      <c r="AR1145" s="4">
        <f t="shared" si="282"/>
        <v>1</v>
      </c>
      <c r="AS1145" s="4">
        <f t="shared" si="283"/>
        <v>1</v>
      </c>
      <c r="AT1145" s="4">
        <f t="shared" si="284"/>
        <v>1</v>
      </c>
      <c r="AU1145" s="4">
        <f t="shared" si="285"/>
        <v>1</v>
      </c>
      <c r="AW1145" s="4">
        <f t="shared" si="286"/>
        <v>0</v>
      </c>
      <c r="AX1145" s="4">
        <f t="shared" si="287"/>
        <v>0</v>
      </c>
      <c r="AY1145" s="4">
        <f t="shared" si="288"/>
        <v>1</v>
      </c>
      <c r="BA1145" s="4">
        <f t="shared" si="289"/>
        <v>1</v>
      </c>
    </row>
    <row r="1146" spans="2:53" ht="14.5" customHeight="1" x14ac:dyDescent="0.35">
      <c r="B1146" s="47" t="s">
        <v>2934</v>
      </c>
      <c r="C1146" s="73" t="s">
        <v>3474</v>
      </c>
      <c r="D1146" s="74">
        <v>45332</v>
      </c>
      <c r="E1146" s="74" t="str">
        <f t="shared" ca="1" si="274"/>
        <v>Yes</v>
      </c>
      <c r="F1146" s="54" t="str">
        <f t="shared" si="275"/>
        <v>3. All Roles Work Inflexible</v>
      </c>
      <c r="G1146" s="167" t="s">
        <v>4719</v>
      </c>
      <c r="H1146" s="168">
        <v>1</v>
      </c>
      <c r="I1146" s="23"/>
      <c r="J1146" s="23"/>
      <c r="K1146" s="23"/>
      <c r="L1146" s="23"/>
      <c r="M1146" s="23"/>
      <c r="N1146" s="23"/>
      <c r="O1146" s="23"/>
      <c r="P1146" s="23"/>
      <c r="Q1146" s="23"/>
      <c r="R1146" s="23"/>
      <c r="S1146" s="23"/>
      <c r="T1146" s="23"/>
      <c r="U1146" s="23"/>
      <c r="V1146" s="23"/>
      <c r="W1146" s="23"/>
      <c r="X1146" s="23"/>
      <c r="Y1146" s="23"/>
      <c r="Z1146" s="23"/>
      <c r="AA1146" s="23"/>
      <c r="AB1146" s="23"/>
      <c r="AC1146" s="24"/>
      <c r="AE1146" s="35" t="s">
        <v>4229</v>
      </c>
      <c r="AF1146" s="36" t="s">
        <v>4204</v>
      </c>
      <c r="AG1146" s="36"/>
      <c r="AH1146" s="36"/>
      <c r="AI1146" s="37"/>
      <c r="AK1146" s="4">
        <f t="shared" si="276"/>
        <v>0</v>
      </c>
      <c r="AL1146" s="4">
        <f t="shared" si="277"/>
        <v>0</v>
      </c>
      <c r="AM1146" s="4">
        <f t="shared" si="278"/>
        <v>0</v>
      </c>
      <c r="AN1146" s="4">
        <f t="shared" si="279"/>
        <v>0</v>
      </c>
      <c r="AO1146" s="4">
        <f t="shared" si="280"/>
        <v>0</v>
      </c>
      <c r="AQ1146" s="4">
        <f t="shared" si="281"/>
        <v>0</v>
      </c>
      <c r="AR1146" s="4">
        <f t="shared" si="282"/>
        <v>1</v>
      </c>
      <c r="AS1146" s="4">
        <f t="shared" si="283"/>
        <v>1</v>
      </c>
      <c r="AT1146" s="4">
        <f t="shared" si="284"/>
        <v>1</v>
      </c>
      <c r="AU1146" s="4">
        <f t="shared" si="285"/>
        <v>1</v>
      </c>
      <c r="AW1146" s="4">
        <f t="shared" si="286"/>
        <v>0</v>
      </c>
      <c r="AX1146" s="4">
        <f t="shared" si="287"/>
        <v>0</v>
      </c>
      <c r="AY1146" s="4">
        <f t="shared" si="288"/>
        <v>1</v>
      </c>
      <c r="BA1146" s="4">
        <f t="shared" si="289"/>
        <v>1</v>
      </c>
    </row>
    <row r="1147" spans="2:53" ht="14.5" customHeight="1" x14ac:dyDescent="0.35">
      <c r="B1147" s="47" t="s">
        <v>2935</v>
      </c>
      <c r="C1147" s="73" t="s">
        <v>3474</v>
      </c>
      <c r="D1147" s="74">
        <v>45332</v>
      </c>
      <c r="E1147" s="74" t="str">
        <f t="shared" ca="1" si="274"/>
        <v>Yes</v>
      </c>
      <c r="F1147" s="54" t="str">
        <f t="shared" si="275"/>
        <v>3. All Roles Work Inflexible</v>
      </c>
      <c r="G1147" s="167" t="s">
        <v>4720</v>
      </c>
      <c r="H1147" s="168">
        <v>1</v>
      </c>
      <c r="I1147" s="23"/>
      <c r="J1147" s="23"/>
      <c r="K1147" s="23"/>
      <c r="L1147" s="23"/>
      <c r="M1147" s="23"/>
      <c r="N1147" s="23"/>
      <c r="O1147" s="23"/>
      <c r="P1147" s="23"/>
      <c r="Q1147" s="23"/>
      <c r="R1147" s="23"/>
      <c r="S1147" s="23"/>
      <c r="T1147" s="23"/>
      <c r="U1147" s="23"/>
      <c r="V1147" s="23"/>
      <c r="W1147" s="23"/>
      <c r="X1147" s="23"/>
      <c r="Y1147" s="23"/>
      <c r="Z1147" s="23"/>
      <c r="AA1147" s="23"/>
      <c r="AB1147" s="23"/>
      <c r="AC1147" s="24"/>
      <c r="AE1147" s="35" t="s">
        <v>673</v>
      </c>
      <c r="AF1147" s="36" t="s">
        <v>4204</v>
      </c>
      <c r="AG1147" s="36"/>
      <c r="AH1147" s="36"/>
      <c r="AI1147" s="37"/>
      <c r="AK1147" s="4">
        <f t="shared" si="276"/>
        <v>0</v>
      </c>
      <c r="AL1147" s="4">
        <f t="shared" si="277"/>
        <v>0</v>
      </c>
      <c r="AM1147" s="4">
        <f t="shared" si="278"/>
        <v>0</v>
      </c>
      <c r="AN1147" s="4">
        <f t="shared" si="279"/>
        <v>0</v>
      </c>
      <c r="AO1147" s="4">
        <f t="shared" si="280"/>
        <v>0</v>
      </c>
      <c r="AQ1147" s="4">
        <f t="shared" si="281"/>
        <v>0</v>
      </c>
      <c r="AR1147" s="4">
        <f t="shared" si="282"/>
        <v>1</v>
      </c>
      <c r="AS1147" s="4">
        <f t="shared" si="283"/>
        <v>1</v>
      </c>
      <c r="AT1147" s="4">
        <f t="shared" si="284"/>
        <v>1</v>
      </c>
      <c r="AU1147" s="4">
        <f t="shared" si="285"/>
        <v>1</v>
      </c>
      <c r="AW1147" s="4">
        <f t="shared" si="286"/>
        <v>0</v>
      </c>
      <c r="AX1147" s="4">
        <f t="shared" si="287"/>
        <v>0</v>
      </c>
      <c r="AY1147" s="4">
        <f t="shared" si="288"/>
        <v>1</v>
      </c>
      <c r="BA1147" s="4">
        <f t="shared" si="289"/>
        <v>1</v>
      </c>
    </row>
    <row r="1148" spans="2:53" ht="14.5" customHeight="1" x14ac:dyDescent="0.35">
      <c r="B1148" s="47" t="s">
        <v>2936</v>
      </c>
      <c r="C1148" s="73" t="s">
        <v>3474</v>
      </c>
      <c r="D1148" s="74">
        <v>45332</v>
      </c>
      <c r="E1148" s="74" t="str">
        <f t="shared" ca="1" si="274"/>
        <v>Yes</v>
      </c>
      <c r="F1148" s="54" t="str">
        <f t="shared" si="275"/>
        <v>3. All Roles Work Inflexible</v>
      </c>
      <c r="G1148" s="167" t="s">
        <v>3762</v>
      </c>
      <c r="H1148" s="168">
        <v>1</v>
      </c>
      <c r="I1148" s="23"/>
      <c r="J1148" s="23"/>
      <c r="K1148" s="23"/>
      <c r="L1148" s="23"/>
      <c r="M1148" s="23"/>
      <c r="N1148" s="23"/>
      <c r="O1148" s="23"/>
      <c r="P1148" s="23"/>
      <c r="Q1148" s="23"/>
      <c r="R1148" s="23"/>
      <c r="S1148" s="23"/>
      <c r="T1148" s="23"/>
      <c r="U1148" s="23"/>
      <c r="V1148" s="23"/>
      <c r="W1148" s="23"/>
      <c r="X1148" s="23"/>
      <c r="Y1148" s="23"/>
      <c r="Z1148" s="23"/>
      <c r="AA1148" s="23"/>
      <c r="AB1148" s="23"/>
      <c r="AC1148" s="24"/>
      <c r="AE1148" s="35" t="s">
        <v>673</v>
      </c>
      <c r="AF1148" s="36" t="s">
        <v>4204</v>
      </c>
      <c r="AG1148" s="36"/>
      <c r="AH1148" s="36"/>
      <c r="AI1148" s="37"/>
      <c r="AK1148" s="4">
        <f t="shared" si="276"/>
        <v>0</v>
      </c>
      <c r="AL1148" s="4">
        <f t="shared" si="277"/>
        <v>0</v>
      </c>
      <c r="AM1148" s="4">
        <f t="shared" si="278"/>
        <v>0</v>
      </c>
      <c r="AN1148" s="4">
        <f t="shared" si="279"/>
        <v>0</v>
      </c>
      <c r="AO1148" s="4">
        <f t="shared" si="280"/>
        <v>0</v>
      </c>
      <c r="AQ1148" s="4">
        <f t="shared" si="281"/>
        <v>0</v>
      </c>
      <c r="AR1148" s="4">
        <f t="shared" si="282"/>
        <v>1</v>
      </c>
      <c r="AS1148" s="4">
        <f t="shared" si="283"/>
        <v>1</v>
      </c>
      <c r="AT1148" s="4">
        <f t="shared" si="284"/>
        <v>1</v>
      </c>
      <c r="AU1148" s="4">
        <f t="shared" si="285"/>
        <v>1</v>
      </c>
      <c r="AW1148" s="4">
        <f t="shared" si="286"/>
        <v>0</v>
      </c>
      <c r="AX1148" s="4">
        <f t="shared" si="287"/>
        <v>0</v>
      </c>
      <c r="AY1148" s="4">
        <f t="shared" si="288"/>
        <v>1</v>
      </c>
      <c r="BA1148" s="4">
        <f t="shared" si="289"/>
        <v>1</v>
      </c>
    </row>
    <row r="1149" spans="2:53" ht="14.5" customHeight="1" x14ac:dyDescent="0.35">
      <c r="B1149" s="47" t="s">
        <v>2937</v>
      </c>
      <c r="C1149" s="73" t="s">
        <v>3474</v>
      </c>
      <c r="D1149" s="74">
        <v>45332</v>
      </c>
      <c r="E1149" s="74" t="str">
        <f t="shared" ca="1" si="274"/>
        <v>Yes</v>
      </c>
      <c r="F1149" s="54" t="str">
        <f t="shared" si="275"/>
        <v>3. All Roles Work Inflexible</v>
      </c>
      <c r="G1149" s="167" t="s">
        <v>4721</v>
      </c>
      <c r="H1149" s="168">
        <v>1</v>
      </c>
      <c r="I1149" s="23"/>
      <c r="J1149" s="23"/>
      <c r="K1149" s="23"/>
      <c r="L1149" s="23"/>
      <c r="M1149" s="23"/>
      <c r="N1149" s="23"/>
      <c r="O1149" s="23"/>
      <c r="P1149" s="23"/>
      <c r="Q1149" s="23"/>
      <c r="R1149" s="23"/>
      <c r="S1149" s="23"/>
      <c r="T1149" s="23"/>
      <c r="U1149" s="23"/>
      <c r="V1149" s="23"/>
      <c r="W1149" s="23"/>
      <c r="X1149" s="23"/>
      <c r="Y1149" s="23"/>
      <c r="Z1149" s="23"/>
      <c r="AA1149" s="23"/>
      <c r="AB1149" s="23"/>
      <c r="AC1149" s="24"/>
      <c r="AE1149" s="35" t="s">
        <v>712</v>
      </c>
      <c r="AF1149" s="36" t="s">
        <v>4204</v>
      </c>
      <c r="AG1149" s="36"/>
      <c r="AH1149" s="36"/>
      <c r="AI1149" s="37"/>
      <c r="AK1149" s="4">
        <f t="shared" si="276"/>
        <v>0</v>
      </c>
      <c r="AL1149" s="4">
        <f t="shared" si="277"/>
        <v>0</v>
      </c>
      <c r="AM1149" s="4">
        <f t="shared" si="278"/>
        <v>0</v>
      </c>
      <c r="AN1149" s="4">
        <f t="shared" si="279"/>
        <v>0</v>
      </c>
      <c r="AO1149" s="4">
        <f t="shared" si="280"/>
        <v>0</v>
      </c>
      <c r="AQ1149" s="4">
        <f t="shared" si="281"/>
        <v>0</v>
      </c>
      <c r="AR1149" s="4">
        <f t="shared" si="282"/>
        <v>1</v>
      </c>
      <c r="AS1149" s="4">
        <f t="shared" si="283"/>
        <v>1</v>
      </c>
      <c r="AT1149" s="4">
        <f t="shared" si="284"/>
        <v>1</v>
      </c>
      <c r="AU1149" s="4">
        <f t="shared" si="285"/>
        <v>1</v>
      </c>
      <c r="AW1149" s="4">
        <f t="shared" si="286"/>
        <v>0</v>
      </c>
      <c r="AX1149" s="4">
        <f t="shared" si="287"/>
        <v>0</v>
      </c>
      <c r="AY1149" s="4">
        <f t="shared" si="288"/>
        <v>1</v>
      </c>
      <c r="BA1149" s="4">
        <f t="shared" si="289"/>
        <v>1</v>
      </c>
    </row>
    <row r="1150" spans="2:53" ht="14.5" customHeight="1" x14ac:dyDescent="0.35">
      <c r="B1150" s="47" t="s">
        <v>2938</v>
      </c>
      <c r="C1150" s="73" t="s">
        <v>3474</v>
      </c>
      <c r="D1150" s="74">
        <v>45332</v>
      </c>
      <c r="E1150" s="74" t="str">
        <f t="shared" ca="1" si="274"/>
        <v>Yes</v>
      </c>
      <c r="F1150" s="54" t="str">
        <f t="shared" si="275"/>
        <v>3. All Roles Work Inflexible</v>
      </c>
      <c r="G1150" s="167" t="s">
        <v>4722</v>
      </c>
      <c r="H1150" s="168">
        <v>1</v>
      </c>
      <c r="I1150" s="23"/>
      <c r="J1150" s="23"/>
      <c r="K1150" s="23"/>
      <c r="L1150" s="23"/>
      <c r="M1150" s="23"/>
      <c r="N1150" s="23"/>
      <c r="O1150" s="23"/>
      <c r="P1150" s="23"/>
      <c r="Q1150" s="23"/>
      <c r="R1150" s="23"/>
      <c r="S1150" s="23"/>
      <c r="T1150" s="23"/>
      <c r="U1150" s="23"/>
      <c r="V1150" s="23"/>
      <c r="W1150" s="23"/>
      <c r="X1150" s="23"/>
      <c r="Y1150" s="23"/>
      <c r="Z1150" s="23"/>
      <c r="AA1150" s="23"/>
      <c r="AB1150" s="23"/>
      <c r="AC1150" s="24"/>
      <c r="AE1150" s="35" t="s">
        <v>673</v>
      </c>
      <c r="AF1150" s="36" t="s">
        <v>4204</v>
      </c>
      <c r="AG1150" s="36"/>
      <c r="AH1150" s="36"/>
      <c r="AI1150" s="37"/>
      <c r="AK1150" s="4">
        <f t="shared" si="276"/>
        <v>0</v>
      </c>
      <c r="AL1150" s="4">
        <f t="shared" si="277"/>
        <v>0</v>
      </c>
      <c r="AM1150" s="4">
        <f t="shared" si="278"/>
        <v>0</v>
      </c>
      <c r="AN1150" s="4">
        <f t="shared" si="279"/>
        <v>0</v>
      </c>
      <c r="AO1150" s="4">
        <f t="shared" si="280"/>
        <v>0</v>
      </c>
      <c r="AQ1150" s="4">
        <f t="shared" si="281"/>
        <v>0</v>
      </c>
      <c r="AR1150" s="4">
        <f t="shared" si="282"/>
        <v>1</v>
      </c>
      <c r="AS1150" s="4">
        <f t="shared" si="283"/>
        <v>1</v>
      </c>
      <c r="AT1150" s="4">
        <f t="shared" si="284"/>
        <v>1</v>
      </c>
      <c r="AU1150" s="4">
        <f t="shared" si="285"/>
        <v>1</v>
      </c>
      <c r="AW1150" s="4">
        <f t="shared" si="286"/>
        <v>0</v>
      </c>
      <c r="AX1150" s="4">
        <f t="shared" si="287"/>
        <v>0</v>
      </c>
      <c r="AY1150" s="4">
        <f t="shared" si="288"/>
        <v>1</v>
      </c>
      <c r="BA1150" s="4">
        <f t="shared" si="289"/>
        <v>1</v>
      </c>
    </row>
    <row r="1151" spans="2:53" ht="14.5" customHeight="1" x14ac:dyDescent="0.35">
      <c r="B1151" s="47" t="s">
        <v>2939</v>
      </c>
      <c r="C1151" s="73" t="s">
        <v>3474</v>
      </c>
      <c r="D1151" s="74">
        <v>45332</v>
      </c>
      <c r="E1151" s="74" t="str">
        <f t="shared" ca="1" si="274"/>
        <v>Yes</v>
      </c>
      <c r="F1151" s="54" t="str">
        <f t="shared" si="275"/>
        <v>3. All Roles Work Inflexible</v>
      </c>
      <c r="G1151" s="167" t="s">
        <v>4723</v>
      </c>
      <c r="H1151" s="168">
        <v>1</v>
      </c>
      <c r="I1151" s="23"/>
      <c r="J1151" s="23"/>
      <c r="K1151" s="23"/>
      <c r="L1151" s="23"/>
      <c r="M1151" s="23"/>
      <c r="N1151" s="23"/>
      <c r="O1151" s="23"/>
      <c r="P1151" s="23"/>
      <c r="Q1151" s="23"/>
      <c r="R1151" s="23"/>
      <c r="S1151" s="23"/>
      <c r="T1151" s="23"/>
      <c r="U1151" s="23"/>
      <c r="V1151" s="23"/>
      <c r="W1151" s="23"/>
      <c r="X1151" s="23"/>
      <c r="Y1151" s="23"/>
      <c r="Z1151" s="23"/>
      <c r="AA1151" s="23"/>
      <c r="AB1151" s="23"/>
      <c r="AC1151" s="24"/>
      <c r="AE1151" s="35" t="s">
        <v>4278</v>
      </c>
      <c r="AF1151" s="36" t="s">
        <v>4204</v>
      </c>
      <c r="AG1151" s="36"/>
      <c r="AH1151" s="36"/>
      <c r="AI1151" s="37"/>
      <c r="AK1151" s="4">
        <f t="shared" si="276"/>
        <v>0</v>
      </c>
      <c r="AL1151" s="4">
        <f t="shared" si="277"/>
        <v>0</v>
      </c>
      <c r="AM1151" s="4">
        <f t="shared" si="278"/>
        <v>0</v>
      </c>
      <c r="AN1151" s="4">
        <f t="shared" si="279"/>
        <v>0</v>
      </c>
      <c r="AO1151" s="4">
        <f t="shared" si="280"/>
        <v>0</v>
      </c>
      <c r="AQ1151" s="4">
        <f t="shared" si="281"/>
        <v>0</v>
      </c>
      <c r="AR1151" s="4">
        <f t="shared" si="282"/>
        <v>1</v>
      </c>
      <c r="AS1151" s="4">
        <f t="shared" si="283"/>
        <v>1</v>
      </c>
      <c r="AT1151" s="4">
        <f t="shared" si="284"/>
        <v>1</v>
      </c>
      <c r="AU1151" s="4">
        <f t="shared" si="285"/>
        <v>1</v>
      </c>
      <c r="AW1151" s="4">
        <f t="shared" si="286"/>
        <v>0</v>
      </c>
      <c r="AX1151" s="4">
        <f t="shared" si="287"/>
        <v>0</v>
      </c>
      <c r="AY1151" s="4">
        <f t="shared" si="288"/>
        <v>1</v>
      </c>
      <c r="BA1151" s="4">
        <f t="shared" si="289"/>
        <v>1</v>
      </c>
    </row>
    <row r="1152" spans="2:53" ht="14.5" customHeight="1" x14ac:dyDescent="0.35">
      <c r="B1152" s="47" t="s">
        <v>2320</v>
      </c>
      <c r="C1152" s="73"/>
      <c r="D1152" s="74">
        <v>45332</v>
      </c>
      <c r="E1152" s="74" t="str">
        <f t="shared" ca="1" si="274"/>
        <v>Yes</v>
      </c>
      <c r="F1152" s="54" t="str">
        <f t="shared" si="275"/>
        <v>3. All Roles Work Inflexible</v>
      </c>
      <c r="G1152" s="167" t="s">
        <v>2347</v>
      </c>
      <c r="H1152" s="168">
        <v>1</v>
      </c>
      <c r="I1152" s="23"/>
      <c r="J1152" s="23"/>
      <c r="K1152" s="23"/>
      <c r="L1152" s="23"/>
      <c r="M1152" s="23"/>
      <c r="N1152" s="23"/>
      <c r="O1152" s="23"/>
      <c r="P1152" s="23">
        <v>1</v>
      </c>
      <c r="Q1152" s="23">
        <v>2</v>
      </c>
      <c r="R1152" s="23"/>
      <c r="S1152" s="23"/>
      <c r="T1152" s="23"/>
      <c r="U1152" s="23"/>
      <c r="V1152" s="23"/>
      <c r="W1152" s="23"/>
      <c r="X1152" s="23"/>
      <c r="Y1152" s="23"/>
      <c r="Z1152" s="23"/>
      <c r="AA1152" s="23"/>
      <c r="AB1152" s="23"/>
      <c r="AC1152" s="24"/>
      <c r="AE1152" s="35" t="s">
        <v>1391</v>
      </c>
      <c r="AF1152" s="36"/>
      <c r="AG1152" s="36"/>
      <c r="AH1152" s="36"/>
      <c r="AI1152" s="37"/>
      <c r="AK1152" s="4">
        <f t="shared" si="276"/>
        <v>0</v>
      </c>
      <c r="AL1152" s="4">
        <f t="shared" si="277"/>
        <v>0</v>
      </c>
      <c r="AM1152" s="4">
        <f t="shared" si="278"/>
        <v>0</v>
      </c>
      <c r="AN1152" s="4">
        <f t="shared" si="279"/>
        <v>0</v>
      </c>
      <c r="AO1152" s="4">
        <f t="shared" si="280"/>
        <v>0</v>
      </c>
      <c r="AQ1152" s="4">
        <f t="shared" si="281"/>
        <v>0</v>
      </c>
      <c r="AR1152" s="4">
        <f t="shared" si="282"/>
        <v>1</v>
      </c>
      <c r="AS1152" s="4">
        <f t="shared" si="283"/>
        <v>1</v>
      </c>
      <c r="AT1152" s="4">
        <f t="shared" si="284"/>
        <v>1</v>
      </c>
      <c r="AU1152" s="4">
        <f t="shared" si="285"/>
        <v>1</v>
      </c>
      <c r="AW1152" s="4">
        <f t="shared" si="286"/>
        <v>0</v>
      </c>
      <c r="AX1152" s="4">
        <f t="shared" si="287"/>
        <v>0</v>
      </c>
      <c r="AY1152" s="4">
        <f t="shared" si="288"/>
        <v>1</v>
      </c>
      <c r="BA1152" s="4">
        <f t="shared" si="289"/>
        <v>1</v>
      </c>
    </row>
    <row r="1153" spans="2:53" ht="14.5" customHeight="1" x14ac:dyDescent="0.35">
      <c r="B1153" s="47" t="s">
        <v>2940</v>
      </c>
      <c r="C1153" s="73" t="s">
        <v>3474</v>
      </c>
      <c r="D1153" s="74">
        <v>45332</v>
      </c>
      <c r="E1153" s="74" t="str">
        <f t="shared" ca="1" si="274"/>
        <v>Yes</v>
      </c>
      <c r="F1153" s="54" t="str">
        <f t="shared" si="275"/>
        <v>3. All Roles Work Inflexible</v>
      </c>
      <c r="G1153" s="167" t="s">
        <v>4724</v>
      </c>
      <c r="H1153" s="168">
        <v>1</v>
      </c>
      <c r="I1153" s="23"/>
      <c r="J1153" s="23"/>
      <c r="K1153" s="23"/>
      <c r="L1153" s="23"/>
      <c r="M1153" s="23"/>
      <c r="N1153" s="23"/>
      <c r="O1153" s="23"/>
      <c r="P1153" s="23"/>
      <c r="Q1153" s="23"/>
      <c r="R1153" s="23"/>
      <c r="S1153" s="23"/>
      <c r="T1153" s="23"/>
      <c r="U1153" s="23"/>
      <c r="V1153" s="23"/>
      <c r="W1153" s="23"/>
      <c r="X1153" s="23"/>
      <c r="Y1153" s="23"/>
      <c r="Z1153" s="23"/>
      <c r="AA1153" s="23"/>
      <c r="AB1153" s="23"/>
      <c r="AC1153" s="24"/>
      <c r="AE1153" s="35" t="s">
        <v>789</v>
      </c>
      <c r="AF1153" s="36" t="s">
        <v>4204</v>
      </c>
      <c r="AG1153" s="36"/>
      <c r="AH1153" s="36"/>
      <c r="AI1153" s="37"/>
      <c r="AK1153" s="4">
        <f t="shared" si="276"/>
        <v>0</v>
      </c>
      <c r="AL1153" s="4">
        <f t="shared" si="277"/>
        <v>0</v>
      </c>
      <c r="AM1153" s="4">
        <f t="shared" si="278"/>
        <v>0</v>
      </c>
      <c r="AN1153" s="4">
        <f t="shared" si="279"/>
        <v>0</v>
      </c>
      <c r="AO1153" s="4">
        <f t="shared" si="280"/>
        <v>0</v>
      </c>
      <c r="AQ1153" s="4">
        <f t="shared" si="281"/>
        <v>0</v>
      </c>
      <c r="AR1153" s="4">
        <f t="shared" si="282"/>
        <v>1</v>
      </c>
      <c r="AS1153" s="4">
        <f t="shared" si="283"/>
        <v>1</v>
      </c>
      <c r="AT1153" s="4">
        <f t="shared" si="284"/>
        <v>1</v>
      </c>
      <c r="AU1153" s="4">
        <f t="shared" si="285"/>
        <v>1</v>
      </c>
      <c r="AW1153" s="4">
        <f t="shared" si="286"/>
        <v>0</v>
      </c>
      <c r="AX1153" s="4">
        <f t="shared" si="287"/>
        <v>0</v>
      </c>
      <c r="AY1153" s="4">
        <f t="shared" si="288"/>
        <v>1</v>
      </c>
      <c r="BA1153" s="4">
        <f t="shared" si="289"/>
        <v>1</v>
      </c>
    </row>
    <row r="1154" spans="2:53" ht="14.5" customHeight="1" x14ac:dyDescent="0.35">
      <c r="B1154" s="47" t="s">
        <v>1440</v>
      </c>
      <c r="C1154" s="73"/>
      <c r="D1154" s="74">
        <v>45332</v>
      </c>
      <c r="E1154" s="74" t="str">
        <f t="shared" ca="1" si="274"/>
        <v>Yes</v>
      </c>
      <c r="F1154" s="54" t="str">
        <f t="shared" si="275"/>
        <v>3. All Roles Work Inflexible</v>
      </c>
      <c r="G1154" s="167" t="s">
        <v>1441</v>
      </c>
      <c r="H1154" s="168">
        <v>1</v>
      </c>
      <c r="I1154" s="23"/>
      <c r="J1154" s="23"/>
      <c r="K1154" s="23"/>
      <c r="L1154" s="23"/>
      <c r="M1154" s="23"/>
      <c r="N1154" s="23"/>
      <c r="O1154" s="23"/>
      <c r="P1154" s="23"/>
      <c r="Q1154" s="23"/>
      <c r="R1154" s="23"/>
      <c r="S1154" s="23">
        <v>1</v>
      </c>
      <c r="T1154" s="23"/>
      <c r="U1154" s="23"/>
      <c r="V1154" s="23"/>
      <c r="W1154" s="23"/>
      <c r="X1154" s="23"/>
      <c r="Y1154" s="23"/>
      <c r="Z1154" s="23"/>
      <c r="AA1154" s="23"/>
      <c r="AB1154" s="23"/>
      <c r="AC1154" s="24"/>
      <c r="AE1154" s="35" t="s">
        <v>656</v>
      </c>
      <c r="AF1154" s="36"/>
      <c r="AG1154" s="36"/>
      <c r="AH1154" s="36"/>
      <c r="AI1154" s="37"/>
      <c r="AK1154" s="4">
        <f t="shared" si="276"/>
        <v>0</v>
      </c>
      <c r="AL1154" s="4">
        <f t="shared" si="277"/>
        <v>0</v>
      </c>
      <c r="AM1154" s="4">
        <f t="shared" si="278"/>
        <v>0</v>
      </c>
      <c r="AN1154" s="4">
        <f t="shared" si="279"/>
        <v>0</v>
      </c>
      <c r="AO1154" s="4">
        <f t="shared" si="280"/>
        <v>0</v>
      </c>
      <c r="AQ1154" s="4">
        <f t="shared" si="281"/>
        <v>0</v>
      </c>
      <c r="AR1154" s="4">
        <f t="shared" si="282"/>
        <v>1</v>
      </c>
      <c r="AS1154" s="4">
        <f t="shared" si="283"/>
        <v>1</v>
      </c>
      <c r="AT1154" s="4">
        <f t="shared" si="284"/>
        <v>1</v>
      </c>
      <c r="AU1154" s="4">
        <f t="shared" si="285"/>
        <v>1</v>
      </c>
      <c r="AW1154" s="4">
        <f t="shared" si="286"/>
        <v>0</v>
      </c>
      <c r="AX1154" s="4">
        <f t="shared" si="287"/>
        <v>0</v>
      </c>
      <c r="AY1154" s="4">
        <f t="shared" si="288"/>
        <v>1</v>
      </c>
      <c r="BA1154" s="4">
        <f t="shared" si="289"/>
        <v>1</v>
      </c>
    </row>
    <row r="1155" spans="2:53" ht="14.5" customHeight="1" x14ac:dyDescent="0.35">
      <c r="B1155" s="47" t="s">
        <v>1442</v>
      </c>
      <c r="C1155" s="73"/>
      <c r="D1155" s="74">
        <v>45332</v>
      </c>
      <c r="E1155" s="74" t="str">
        <f t="shared" ca="1" si="274"/>
        <v>Yes</v>
      </c>
      <c r="F1155" s="54" t="str">
        <f t="shared" si="275"/>
        <v>3. All Roles Work Inflexible</v>
      </c>
      <c r="G1155" s="167" t="s">
        <v>1443</v>
      </c>
      <c r="H1155" s="168">
        <v>1</v>
      </c>
      <c r="I1155" s="23"/>
      <c r="J1155" s="23"/>
      <c r="K1155" s="23"/>
      <c r="L1155" s="23"/>
      <c r="M1155" s="23"/>
      <c r="N1155" s="23"/>
      <c r="O1155" s="23"/>
      <c r="P1155" s="23"/>
      <c r="Q1155" s="23">
        <v>1</v>
      </c>
      <c r="R1155" s="23"/>
      <c r="S1155" s="23"/>
      <c r="T1155" s="23"/>
      <c r="U1155" s="23"/>
      <c r="V1155" s="23"/>
      <c r="W1155" s="23"/>
      <c r="X1155" s="23"/>
      <c r="Y1155" s="23"/>
      <c r="Z1155" s="23"/>
      <c r="AA1155" s="23"/>
      <c r="AB1155" s="23"/>
      <c r="AC1155" s="24"/>
      <c r="AE1155" s="35" t="s">
        <v>897</v>
      </c>
      <c r="AF1155" s="36"/>
      <c r="AG1155" s="36"/>
      <c r="AH1155" s="36"/>
      <c r="AI1155" s="37"/>
      <c r="AK1155" s="4">
        <f t="shared" si="276"/>
        <v>0</v>
      </c>
      <c r="AL1155" s="4">
        <f t="shared" si="277"/>
        <v>0</v>
      </c>
      <c r="AM1155" s="4">
        <f t="shared" si="278"/>
        <v>0</v>
      </c>
      <c r="AN1155" s="4">
        <f t="shared" si="279"/>
        <v>0</v>
      </c>
      <c r="AO1155" s="4">
        <f t="shared" si="280"/>
        <v>0</v>
      </c>
      <c r="AQ1155" s="4">
        <f t="shared" si="281"/>
        <v>0</v>
      </c>
      <c r="AR1155" s="4">
        <f t="shared" si="282"/>
        <v>1</v>
      </c>
      <c r="AS1155" s="4">
        <f t="shared" si="283"/>
        <v>1</v>
      </c>
      <c r="AT1155" s="4">
        <f t="shared" si="284"/>
        <v>1</v>
      </c>
      <c r="AU1155" s="4">
        <f t="shared" si="285"/>
        <v>1</v>
      </c>
      <c r="AW1155" s="4">
        <f t="shared" si="286"/>
        <v>0</v>
      </c>
      <c r="AX1155" s="4">
        <f t="shared" si="287"/>
        <v>0</v>
      </c>
      <c r="AY1155" s="4">
        <f t="shared" si="288"/>
        <v>1</v>
      </c>
      <c r="BA1155" s="4">
        <f t="shared" si="289"/>
        <v>1</v>
      </c>
    </row>
    <row r="1156" spans="2:53" ht="14.5" customHeight="1" x14ac:dyDescent="0.35">
      <c r="B1156" s="47" t="s">
        <v>1444</v>
      </c>
      <c r="C1156" s="73"/>
      <c r="D1156" s="74">
        <v>45332</v>
      </c>
      <c r="E1156" s="74" t="str">
        <f t="shared" ca="1" si="274"/>
        <v>Yes</v>
      </c>
      <c r="F1156" s="54" t="str">
        <f t="shared" si="275"/>
        <v>3. All Roles Work Inflexible</v>
      </c>
      <c r="G1156" s="167" t="s">
        <v>1445</v>
      </c>
      <c r="H1156" s="168">
        <v>3</v>
      </c>
      <c r="I1156" s="23"/>
      <c r="J1156" s="23"/>
      <c r="K1156" s="23">
        <v>2</v>
      </c>
      <c r="L1156" s="23"/>
      <c r="M1156" s="23"/>
      <c r="N1156" s="23"/>
      <c r="O1156" s="23"/>
      <c r="P1156" s="23"/>
      <c r="Q1156" s="23">
        <v>1</v>
      </c>
      <c r="R1156" s="23"/>
      <c r="S1156" s="23"/>
      <c r="T1156" s="23"/>
      <c r="U1156" s="23"/>
      <c r="V1156" s="23"/>
      <c r="W1156" s="23"/>
      <c r="X1156" s="23"/>
      <c r="Y1156" s="23"/>
      <c r="Z1156" s="23"/>
      <c r="AA1156" s="23"/>
      <c r="AB1156" s="23"/>
      <c r="AC1156" s="24"/>
      <c r="AE1156" s="35" t="s">
        <v>1446</v>
      </c>
      <c r="AF1156" s="36" t="s">
        <v>1447</v>
      </c>
      <c r="AG1156" s="36"/>
      <c r="AH1156" s="36"/>
      <c r="AI1156" s="37"/>
      <c r="AK1156" s="4">
        <f t="shared" si="276"/>
        <v>0</v>
      </c>
      <c r="AL1156" s="4">
        <f t="shared" si="277"/>
        <v>0</v>
      </c>
      <c r="AM1156" s="4">
        <f t="shared" si="278"/>
        <v>0</v>
      </c>
      <c r="AN1156" s="4">
        <f t="shared" si="279"/>
        <v>0</v>
      </c>
      <c r="AO1156" s="4">
        <f t="shared" si="280"/>
        <v>0</v>
      </c>
      <c r="AQ1156" s="4">
        <f t="shared" si="281"/>
        <v>0</v>
      </c>
      <c r="AR1156" s="4">
        <f t="shared" si="282"/>
        <v>0</v>
      </c>
      <c r="AS1156" s="4">
        <f t="shared" si="283"/>
        <v>1</v>
      </c>
      <c r="AT1156" s="4">
        <f t="shared" si="284"/>
        <v>1</v>
      </c>
      <c r="AU1156" s="4">
        <f t="shared" si="285"/>
        <v>1</v>
      </c>
      <c r="AW1156" s="4">
        <f t="shared" si="286"/>
        <v>0</v>
      </c>
      <c r="AX1156" s="4">
        <f t="shared" si="287"/>
        <v>0</v>
      </c>
      <c r="AY1156" s="4">
        <f t="shared" si="288"/>
        <v>1</v>
      </c>
      <c r="BA1156" s="4">
        <f t="shared" si="289"/>
        <v>1</v>
      </c>
    </row>
    <row r="1157" spans="2:53" ht="14.5" customHeight="1" x14ac:dyDescent="0.35">
      <c r="B1157" s="47" t="s">
        <v>2941</v>
      </c>
      <c r="C1157" s="73" t="s">
        <v>3474</v>
      </c>
      <c r="D1157" s="74">
        <v>45332</v>
      </c>
      <c r="E1157" s="74" t="str">
        <f t="shared" ca="1" si="274"/>
        <v>Yes</v>
      </c>
      <c r="F1157" s="54" t="str">
        <f t="shared" si="275"/>
        <v>3. All Roles Work Inflexible</v>
      </c>
      <c r="G1157" s="167" t="s">
        <v>3765</v>
      </c>
      <c r="H1157" s="168">
        <v>1</v>
      </c>
      <c r="I1157" s="23"/>
      <c r="J1157" s="23"/>
      <c r="K1157" s="23"/>
      <c r="L1157" s="23"/>
      <c r="M1157" s="23"/>
      <c r="N1157" s="23"/>
      <c r="O1157" s="23"/>
      <c r="P1157" s="23"/>
      <c r="Q1157" s="23"/>
      <c r="R1157" s="23"/>
      <c r="S1157" s="23"/>
      <c r="T1157" s="23"/>
      <c r="U1157" s="23"/>
      <c r="V1157" s="23"/>
      <c r="W1157" s="23"/>
      <c r="X1157" s="23"/>
      <c r="Y1157" s="23"/>
      <c r="Z1157" s="23"/>
      <c r="AA1157" s="23"/>
      <c r="AB1157" s="23"/>
      <c r="AC1157" s="24"/>
      <c r="AE1157" s="35" t="s">
        <v>2310</v>
      </c>
      <c r="AF1157" s="36" t="s">
        <v>4204</v>
      </c>
      <c r="AG1157" s="36"/>
      <c r="AH1157" s="36"/>
      <c r="AI1157" s="37"/>
      <c r="AK1157" s="4">
        <f t="shared" si="276"/>
        <v>0</v>
      </c>
      <c r="AL1157" s="4">
        <f t="shared" si="277"/>
        <v>0</v>
      </c>
      <c r="AM1157" s="4">
        <f t="shared" si="278"/>
        <v>0</v>
      </c>
      <c r="AN1157" s="4">
        <f t="shared" si="279"/>
        <v>0</v>
      </c>
      <c r="AO1157" s="4">
        <f t="shared" si="280"/>
        <v>0</v>
      </c>
      <c r="AQ1157" s="4">
        <f t="shared" si="281"/>
        <v>0</v>
      </c>
      <c r="AR1157" s="4">
        <f t="shared" si="282"/>
        <v>1</v>
      </c>
      <c r="AS1157" s="4">
        <f t="shared" si="283"/>
        <v>1</v>
      </c>
      <c r="AT1157" s="4">
        <f t="shared" si="284"/>
        <v>1</v>
      </c>
      <c r="AU1157" s="4">
        <f t="shared" si="285"/>
        <v>1</v>
      </c>
      <c r="AW1157" s="4">
        <f t="shared" si="286"/>
        <v>0</v>
      </c>
      <c r="AX1157" s="4">
        <f t="shared" si="287"/>
        <v>0</v>
      </c>
      <c r="AY1157" s="4">
        <f t="shared" si="288"/>
        <v>1</v>
      </c>
      <c r="BA1157" s="4">
        <f t="shared" si="289"/>
        <v>1</v>
      </c>
    </row>
    <row r="1158" spans="2:53" ht="14.5" customHeight="1" x14ac:dyDescent="0.35">
      <c r="B1158" s="47" t="s">
        <v>1448</v>
      </c>
      <c r="C1158" s="73"/>
      <c r="D1158" s="74">
        <v>45332</v>
      </c>
      <c r="E1158" s="74" t="str">
        <f t="shared" ca="1" si="274"/>
        <v>Yes</v>
      </c>
      <c r="F1158" s="54" t="str">
        <f t="shared" si="275"/>
        <v>3. All Roles Work Inflexible</v>
      </c>
      <c r="G1158" s="167" t="s">
        <v>1449</v>
      </c>
      <c r="H1158" s="168">
        <v>1</v>
      </c>
      <c r="I1158" s="23"/>
      <c r="J1158" s="23"/>
      <c r="K1158" s="23"/>
      <c r="L1158" s="23"/>
      <c r="M1158" s="23"/>
      <c r="N1158" s="23"/>
      <c r="O1158" s="23"/>
      <c r="P1158" s="23"/>
      <c r="Q1158" s="23"/>
      <c r="R1158" s="23"/>
      <c r="S1158" s="23">
        <v>1</v>
      </c>
      <c r="T1158" s="23"/>
      <c r="U1158" s="23"/>
      <c r="V1158" s="23"/>
      <c r="W1158" s="23"/>
      <c r="X1158" s="23"/>
      <c r="Y1158" s="23"/>
      <c r="Z1158" s="23"/>
      <c r="AA1158" s="23"/>
      <c r="AB1158" s="23"/>
      <c r="AC1158" s="24"/>
      <c r="AE1158" s="35" t="s">
        <v>795</v>
      </c>
      <c r="AF1158" s="36"/>
      <c r="AG1158" s="36"/>
      <c r="AH1158" s="36"/>
      <c r="AI1158" s="37"/>
      <c r="AK1158" s="4">
        <f t="shared" si="276"/>
        <v>0</v>
      </c>
      <c r="AL1158" s="4">
        <f t="shared" si="277"/>
        <v>0</v>
      </c>
      <c r="AM1158" s="4">
        <f t="shared" si="278"/>
        <v>0</v>
      </c>
      <c r="AN1158" s="4">
        <f t="shared" si="279"/>
        <v>0</v>
      </c>
      <c r="AO1158" s="4">
        <f t="shared" si="280"/>
        <v>0</v>
      </c>
      <c r="AQ1158" s="4">
        <f t="shared" si="281"/>
        <v>0</v>
      </c>
      <c r="AR1158" s="4">
        <f t="shared" si="282"/>
        <v>1</v>
      </c>
      <c r="AS1158" s="4">
        <f t="shared" si="283"/>
        <v>1</v>
      </c>
      <c r="AT1158" s="4">
        <f t="shared" si="284"/>
        <v>1</v>
      </c>
      <c r="AU1158" s="4">
        <f t="shared" si="285"/>
        <v>1</v>
      </c>
      <c r="AW1158" s="4">
        <f t="shared" si="286"/>
        <v>0</v>
      </c>
      <c r="AX1158" s="4">
        <f t="shared" si="287"/>
        <v>0</v>
      </c>
      <c r="AY1158" s="4">
        <f t="shared" si="288"/>
        <v>1</v>
      </c>
      <c r="BA1158" s="4">
        <f t="shared" si="289"/>
        <v>1</v>
      </c>
    </row>
    <row r="1159" spans="2:53" ht="14.5" customHeight="1" x14ac:dyDescent="0.35">
      <c r="B1159" s="47" t="s">
        <v>2942</v>
      </c>
      <c r="C1159" s="73" t="s">
        <v>3474</v>
      </c>
      <c r="D1159" s="74">
        <v>45332</v>
      </c>
      <c r="E1159" s="74" t="str">
        <f t="shared" ca="1" si="274"/>
        <v>Yes</v>
      </c>
      <c r="F1159" s="54" t="str">
        <f t="shared" si="275"/>
        <v>3. All Roles Work Inflexible</v>
      </c>
      <c r="G1159" s="167" t="s">
        <v>4725</v>
      </c>
      <c r="H1159" s="168">
        <v>1</v>
      </c>
      <c r="I1159" s="23"/>
      <c r="J1159" s="23"/>
      <c r="K1159" s="23"/>
      <c r="L1159" s="23"/>
      <c r="M1159" s="23"/>
      <c r="N1159" s="23"/>
      <c r="O1159" s="23"/>
      <c r="P1159" s="23"/>
      <c r="Q1159" s="23"/>
      <c r="R1159" s="23"/>
      <c r="S1159" s="23"/>
      <c r="T1159" s="23"/>
      <c r="U1159" s="23"/>
      <c r="V1159" s="23"/>
      <c r="W1159" s="23"/>
      <c r="X1159" s="23"/>
      <c r="Y1159" s="23"/>
      <c r="Z1159" s="23"/>
      <c r="AA1159" s="23"/>
      <c r="AB1159" s="23"/>
      <c r="AC1159" s="24"/>
      <c r="AE1159" s="35" t="s">
        <v>653</v>
      </c>
      <c r="AF1159" s="36" t="s">
        <v>4204</v>
      </c>
      <c r="AG1159" s="36"/>
      <c r="AH1159" s="36"/>
      <c r="AI1159" s="37"/>
      <c r="AK1159" s="4">
        <f t="shared" si="276"/>
        <v>0</v>
      </c>
      <c r="AL1159" s="4">
        <f t="shared" si="277"/>
        <v>0</v>
      </c>
      <c r="AM1159" s="4">
        <f t="shared" si="278"/>
        <v>0</v>
      </c>
      <c r="AN1159" s="4">
        <f t="shared" si="279"/>
        <v>0</v>
      </c>
      <c r="AO1159" s="4">
        <f t="shared" si="280"/>
        <v>0</v>
      </c>
      <c r="AQ1159" s="4">
        <f t="shared" si="281"/>
        <v>0</v>
      </c>
      <c r="AR1159" s="4">
        <f t="shared" si="282"/>
        <v>1</v>
      </c>
      <c r="AS1159" s="4">
        <f t="shared" si="283"/>
        <v>1</v>
      </c>
      <c r="AT1159" s="4">
        <f t="shared" si="284"/>
        <v>1</v>
      </c>
      <c r="AU1159" s="4">
        <f t="shared" si="285"/>
        <v>1</v>
      </c>
      <c r="AW1159" s="4">
        <f t="shared" si="286"/>
        <v>0</v>
      </c>
      <c r="AX1159" s="4">
        <f t="shared" si="287"/>
        <v>0</v>
      </c>
      <c r="AY1159" s="4">
        <f t="shared" si="288"/>
        <v>1</v>
      </c>
      <c r="BA1159" s="4">
        <f t="shared" si="289"/>
        <v>1</v>
      </c>
    </row>
    <row r="1160" spans="2:53" ht="14.5" customHeight="1" x14ac:dyDescent="0.35">
      <c r="B1160" s="47" t="s">
        <v>1450</v>
      </c>
      <c r="C1160" s="73"/>
      <c r="D1160" s="74">
        <v>45332</v>
      </c>
      <c r="E1160" s="74" t="str">
        <f t="shared" ca="1" si="274"/>
        <v>Yes</v>
      </c>
      <c r="F1160" s="54" t="str">
        <f t="shared" si="275"/>
        <v>3. All Roles Work Inflexible</v>
      </c>
      <c r="G1160" s="167" t="s">
        <v>1451</v>
      </c>
      <c r="H1160" s="168">
        <v>1</v>
      </c>
      <c r="I1160" s="23"/>
      <c r="J1160" s="23"/>
      <c r="K1160" s="23"/>
      <c r="L1160" s="23"/>
      <c r="M1160" s="23"/>
      <c r="N1160" s="23"/>
      <c r="O1160" s="23"/>
      <c r="P1160" s="23"/>
      <c r="Q1160" s="23"/>
      <c r="R1160" s="23"/>
      <c r="S1160" s="23">
        <v>1</v>
      </c>
      <c r="T1160" s="23"/>
      <c r="U1160" s="23"/>
      <c r="V1160" s="23"/>
      <c r="W1160" s="23"/>
      <c r="X1160" s="23"/>
      <c r="Y1160" s="23"/>
      <c r="Z1160" s="23"/>
      <c r="AA1160" s="23"/>
      <c r="AB1160" s="23"/>
      <c r="AC1160" s="24"/>
      <c r="AE1160" s="35" t="s">
        <v>1452</v>
      </c>
      <c r="AF1160" s="36"/>
      <c r="AG1160" s="36"/>
      <c r="AH1160" s="36"/>
      <c r="AI1160" s="37"/>
      <c r="AK1160" s="4">
        <f t="shared" si="276"/>
        <v>0</v>
      </c>
      <c r="AL1160" s="4">
        <f t="shared" si="277"/>
        <v>0</v>
      </c>
      <c r="AM1160" s="4">
        <f t="shared" si="278"/>
        <v>0</v>
      </c>
      <c r="AN1160" s="4">
        <f t="shared" si="279"/>
        <v>0</v>
      </c>
      <c r="AO1160" s="4">
        <f t="shared" si="280"/>
        <v>0</v>
      </c>
      <c r="AQ1160" s="4">
        <f t="shared" si="281"/>
        <v>0</v>
      </c>
      <c r="AR1160" s="4">
        <f t="shared" si="282"/>
        <v>1</v>
      </c>
      <c r="AS1160" s="4">
        <f t="shared" si="283"/>
        <v>1</v>
      </c>
      <c r="AT1160" s="4">
        <f t="shared" si="284"/>
        <v>1</v>
      </c>
      <c r="AU1160" s="4">
        <f t="shared" si="285"/>
        <v>1</v>
      </c>
      <c r="AW1160" s="4">
        <f t="shared" si="286"/>
        <v>0</v>
      </c>
      <c r="AX1160" s="4">
        <f t="shared" si="287"/>
        <v>0</v>
      </c>
      <c r="AY1160" s="4">
        <f t="shared" si="288"/>
        <v>1</v>
      </c>
      <c r="BA1160" s="4">
        <f t="shared" si="289"/>
        <v>1</v>
      </c>
    </row>
    <row r="1161" spans="2:53" ht="14.5" customHeight="1" x14ac:dyDescent="0.35">
      <c r="B1161" s="47" t="s">
        <v>2943</v>
      </c>
      <c r="C1161" s="73" t="s">
        <v>3474</v>
      </c>
      <c r="D1161" s="74">
        <v>45332</v>
      </c>
      <c r="E1161" s="74" t="str">
        <f t="shared" ca="1" si="274"/>
        <v>Yes</v>
      </c>
      <c r="F1161" s="54" t="str">
        <f t="shared" si="275"/>
        <v>3. All Roles Work Inflexible</v>
      </c>
      <c r="G1161" s="167" t="s">
        <v>3766</v>
      </c>
      <c r="H1161" s="168">
        <v>1</v>
      </c>
      <c r="I1161" s="23"/>
      <c r="J1161" s="23"/>
      <c r="K1161" s="23"/>
      <c r="L1161" s="23"/>
      <c r="M1161" s="23"/>
      <c r="N1161" s="23"/>
      <c r="O1161" s="23"/>
      <c r="P1161" s="23"/>
      <c r="Q1161" s="23"/>
      <c r="R1161" s="23"/>
      <c r="S1161" s="23"/>
      <c r="T1161" s="23"/>
      <c r="U1161" s="23"/>
      <c r="V1161" s="23"/>
      <c r="W1161" s="23"/>
      <c r="X1161" s="23"/>
      <c r="Y1161" s="23"/>
      <c r="Z1161" s="23"/>
      <c r="AA1161" s="23"/>
      <c r="AB1161" s="23"/>
      <c r="AC1161" s="24"/>
      <c r="AE1161" s="35" t="s">
        <v>4225</v>
      </c>
      <c r="AF1161" s="36" t="s">
        <v>4204</v>
      </c>
      <c r="AG1161" s="36"/>
      <c r="AH1161" s="36"/>
      <c r="AI1161" s="37"/>
      <c r="AK1161" s="4">
        <f t="shared" si="276"/>
        <v>0</v>
      </c>
      <c r="AL1161" s="4">
        <f t="shared" si="277"/>
        <v>0</v>
      </c>
      <c r="AM1161" s="4">
        <f t="shared" si="278"/>
        <v>0</v>
      </c>
      <c r="AN1161" s="4">
        <f t="shared" si="279"/>
        <v>0</v>
      </c>
      <c r="AO1161" s="4">
        <f t="shared" si="280"/>
        <v>0</v>
      </c>
      <c r="AQ1161" s="4">
        <f t="shared" si="281"/>
        <v>0</v>
      </c>
      <c r="AR1161" s="4">
        <f t="shared" si="282"/>
        <v>1</v>
      </c>
      <c r="AS1161" s="4">
        <f t="shared" si="283"/>
        <v>1</v>
      </c>
      <c r="AT1161" s="4">
        <f t="shared" si="284"/>
        <v>1</v>
      </c>
      <c r="AU1161" s="4">
        <f t="shared" si="285"/>
        <v>1</v>
      </c>
      <c r="AW1161" s="4">
        <f t="shared" si="286"/>
        <v>0</v>
      </c>
      <c r="AX1161" s="4">
        <f t="shared" si="287"/>
        <v>0</v>
      </c>
      <c r="AY1161" s="4">
        <f t="shared" si="288"/>
        <v>1</v>
      </c>
      <c r="BA1161" s="4">
        <f t="shared" si="289"/>
        <v>1</v>
      </c>
    </row>
    <row r="1162" spans="2:53" ht="14.5" customHeight="1" x14ac:dyDescent="0.35">
      <c r="B1162" s="47" t="s">
        <v>4354</v>
      </c>
      <c r="C1162" s="73" t="s">
        <v>3474</v>
      </c>
      <c r="D1162" s="74">
        <v>45332</v>
      </c>
      <c r="E1162" s="74" t="str">
        <f t="shared" ca="1" si="274"/>
        <v>Yes</v>
      </c>
      <c r="F1162" s="54" t="str">
        <f t="shared" si="275"/>
        <v>3. All Roles Work Inflexible</v>
      </c>
      <c r="G1162" s="167" t="s">
        <v>4407</v>
      </c>
      <c r="H1162" s="168">
        <v>2</v>
      </c>
      <c r="I1162" s="23"/>
      <c r="J1162" s="23"/>
      <c r="K1162" s="23"/>
      <c r="L1162" s="23"/>
      <c r="M1162" s="23"/>
      <c r="N1162" s="23"/>
      <c r="O1162" s="23"/>
      <c r="P1162" s="23"/>
      <c r="Q1162" s="23"/>
      <c r="R1162" s="23"/>
      <c r="S1162" s="23"/>
      <c r="T1162" s="23"/>
      <c r="U1162" s="23"/>
      <c r="V1162" s="23"/>
      <c r="W1162" s="23"/>
      <c r="X1162" s="23"/>
      <c r="Y1162" s="23"/>
      <c r="Z1162" s="23"/>
      <c r="AA1162" s="23"/>
      <c r="AB1162" s="23"/>
      <c r="AC1162" s="24"/>
      <c r="AE1162" s="35" t="s">
        <v>4408</v>
      </c>
      <c r="AF1162" s="36" t="s">
        <v>2310</v>
      </c>
      <c r="AG1162" s="36"/>
      <c r="AH1162" s="36"/>
      <c r="AI1162" s="37"/>
      <c r="AK1162" s="4">
        <f t="shared" si="276"/>
        <v>0</v>
      </c>
      <c r="AL1162" s="4">
        <f t="shared" si="277"/>
        <v>0</v>
      </c>
      <c r="AM1162" s="4">
        <f t="shared" si="278"/>
        <v>0</v>
      </c>
      <c r="AN1162" s="4">
        <f t="shared" si="279"/>
        <v>0</v>
      </c>
      <c r="AO1162" s="4">
        <f t="shared" si="280"/>
        <v>0</v>
      </c>
      <c r="AQ1162" s="4">
        <f t="shared" si="281"/>
        <v>0</v>
      </c>
      <c r="AR1162" s="4">
        <f t="shared" si="282"/>
        <v>0</v>
      </c>
      <c r="AS1162" s="4">
        <f t="shared" si="283"/>
        <v>1</v>
      </c>
      <c r="AT1162" s="4">
        <f t="shared" si="284"/>
        <v>1</v>
      </c>
      <c r="AU1162" s="4">
        <f t="shared" si="285"/>
        <v>1</v>
      </c>
      <c r="AW1162" s="4">
        <f t="shared" si="286"/>
        <v>0</v>
      </c>
      <c r="AX1162" s="4">
        <f t="shared" si="287"/>
        <v>0</v>
      </c>
      <c r="AY1162" s="4">
        <f t="shared" si="288"/>
        <v>1</v>
      </c>
      <c r="BA1162" s="4">
        <f t="shared" si="289"/>
        <v>1</v>
      </c>
    </row>
    <row r="1163" spans="2:53" ht="14.5" customHeight="1" x14ac:dyDescent="0.35">
      <c r="B1163" s="47" t="s">
        <v>2944</v>
      </c>
      <c r="C1163" s="73" t="s">
        <v>3474</v>
      </c>
      <c r="D1163" s="74">
        <v>45332</v>
      </c>
      <c r="E1163" s="74" t="str">
        <f t="shared" ca="1" si="274"/>
        <v>Yes</v>
      </c>
      <c r="F1163" s="54" t="str">
        <f t="shared" si="275"/>
        <v>3. All Roles Work Inflexible</v>
      </c>
      <c r="G1163" s="167" t="s">
        <v>3767</v>
      </c>
      <c r="H1163" s="168">
        <v>1</v>
      </c>
      <c r="I1163" s="23"/>
      <c r="J1163" s="23"/>
      <c r="K1163" s="23"/>
      <c r="L1163" s="23"/>
      <c r="M1163" s="23"/>
      <c r="N1163" s="23"/>
      <c r="O1163" s="23"/>
      <c r="P1163" s="23"/>
      <c r="Q1163" s="23"/>
      <c r="R1163" s="23"/>
      <c r="S1163" s="23"/>
      <c r="T1163" s="23"/>
      <c r="U1163" s="23"/>
      <c r="V1163" s="23"/>
      <c r="W1163" s="23"/>
      <c r="X1163" s="23"/>
      <c r="Y1163" s="23"/>
      <c r="Z1163" s="23"/>
      <c r="AA1163" s="23"/>
      <c r="AB1163" s="23"/>
      <c r="AC1163" s="24"/>
      <c r="AE1163" s="35" t="s">
        <v>603</v>
      </c>
      <c r="AF1163" s="36" t="s">
        <v>4204</v>
      </c>
      <c r="AG1163" s="36"/>
      <c r="AH1163" s="36"/>
      <c r="AI1163" s="37"/>
      <c r="AK1163" s="4">
        <f t="shared" si="276"/>
        <v>0</v>
      </c>
      <c r="AL1163" s="4">
        <f t="shared" si="277"/>
        <v>0</v>
      </c>
      <c r="AM1163" s="4">
        <f t="shared" si="278"/>
        <v>0</v>
      </c>
      <c r="AN1163" s="4">
        <f t="shared" si="279"/>
        <v>0</v>
      </c>
      <c r="AO1163" s="4">
        <f t="shared" si="280"/>
        <v>0</v>
      </c>
      <c r="AQ1163" s="4">
        <f t="shared" si="281"/>
        <v>0</v>
      </c>
      <c r="AR1163" s="4">
        <f t="shared" si="282"/>
        <v>1</v>
      </c>
      <c r="AS1163" s="4">
        <f t="shared" si="283"/>
        <v>1</v>
      </c>
      <c r="AT1163" s="4">
        <f t="shared" si="284"/>
        <v>1</v>
      </c>
      <c r="AU1163" s="4">
        <f t="shared" si="285"/>
        <v>1</v>
      </c>
      <c r="AW1163" s="4">
        <f t="shared" si="286"/>
        <v>0</v>
      </c>
      <c r="AX1163" s="4">
        <f t="shared" si="287"/>
        <v>0</v>
      </c>
      <c r="AY1163" s="4">
        <f t="shared" si="288"/>
        <v>1</v>
      </c>
      <c r="BA1163" s="4">
        <f t="shared" si="289"/>
        <v>1</v>
      </c>
    </row>
    <row r="1164" spans="2:53" ht="14.5" customHeight="1" x14ac:dyDescent="0.35">
      <c r="B1164" s="47" t="s">
        <v>2945</v>
      </c>
      <c r="C1164" s="73" t="s">
        <v>3474</v>
      </c>
      <c r="D1164" s="74">
        <v>45332</v>
      </c>
      <c r="E1164" s="74" t="str">
        <f t="shared" ca="1" si="274"/>
        <v>Yes</v>
      </c>
      <c r="F1164" s="54" t="str">
        <f t="shared" si="275"/>
        <v>3. All Roles Work Inflexible</v>
      </c>
      <c r="G1164" s="167" t="s">
        <v>4726</v>
      </c>
      <c r="H1164" s="168">
        <v>1</v>
      </c>
      <c r="I1164" s="23"/>
      <c r="J1164" s="23"/>
      <c r="K1164" s="23"/>
      <c r="L1164" s="23"/>
      <c r="M1164" s="23"/>
      <c r="N1164" s="23"/>
      <c r="O1164" s="23"/>
      <c r="P1164" s="23"/>
      <c r="Q1164" s="23"/>
      <c r="R1164" s="23"/>
      <c r="S1164" s="23"/>
      <c r="T1164" s="23"/>
      <c r="U1164" s="23"/>
      <c r="V1164" s="23"/>
      <c r="W1164" s="23"/>
      <c r="X1164" s="23"/>
      <c r="Y1164" s="23"/>
      <c r="Z1164" s="23"/>
      <c r="AA1164" s="23"/>
      <c r="AB1164" s="23"/>
      <c r="AC1164" s="24"/>
      <c r="AE1164" s="35" t="s">
        <v>816</v>
      </c>
      <c r="AF1164" s="36" t="s">
        <v>4204</v>
      </c>
      <c r="AG1164" s="36"/>
      <c r="AH1164" s="36"/>
      <c r="AI1164" s="37"/>
      <c r="AK1164" s="4">
        <f t="shared" si="276"/>
        <v>0</v>
      </c>
      <c r="AL1164" s="4">
        <f t="shared" si="277"/>
        <v>0</v>
      </c>
      <c r="AM1164" s="4">
        <f t="shared" si="278"/>
        <v>0</v>
      </c>
      <c r="AN1164" s="4">
        <f t="shared" si="279"/>
        <v>0</v>
      </c>
      <c r="AO1164" s="4">
        <f t="shared" si="280"/>
        <v>0</v>
      </c>
      <c r="AQ1164" s="4">
        <f t="shared" si="281"/>
        <v>0</v>
      </c>
      <c r="AR1164" s="4">
        <f t="shared" si="282"/>
        <v>1</v>
      </c>
      <c r="AS1164" s="4">
        <f t="shared" si="283"/>
        <v>1</v>
      </c>
      <c r="AT1164" s="4">
        <f t="shared" si="284"/>
        <v>1</v>
      </c>
      <c r="AU1164" s="4">
        <f t="shared" si="285"/>
        <v>1</v>
      </c>
      <c r="AW1164" s="4">
        <f t="shared" si="286"/>
        <v>0</v>
      </c>
      <c r="AX1164" s="4">
        <f t="shared" si="287"/>
        <v>0</v>
      </c>
      <c r="AY1164" s="4">
        <f t="shared" si="288"/>
        <v>1</v>
      </c>
      <c r="BA1164" s="4">
        <f t="shared" si="289"/>
        <v>1</v>
      </c>
    </row>
    <row r="1165" spans="2:53" ht="14.5" customHeight="1" x14ac:dyDescent="0.35">
      <c r="B1165" s="47" t="s">
        <v>2946</v>
      </c>
      <c r="C1165" s="73" t="s">
        <v>3474</v>
      </c>
      <c r="D1165" s="74">
        <v>45332</v>
      </c>
      <c r="E1165" s="74" t="str">
        <f t="shared" ca="1" si="274"/>
        <v>Yes</v>
      </c>
      <c r="F1165" s="54" t="str">
        <f t="shared" si="275"/>
        <v>3. All Roles Work Inflexible</v>
      </c>
      <c r="G1165" s="167" t="s">
        <v>3767</v>
      </c>
      <c r="H1165" s="168">
        <v>1</v>
      </c>
      <c r="I1165" s="23"/>
      <c r="J1165" s="23"/>
      <c r="K1165" s="23"/>
      <c r="L1165" s="23"/>
      <c r="M1165" s="23"/>
      <c r="N1165" s="23"/>
      <c r="O1165" s="23"/>
      <c r="P1165" s="23"/>
      <c r="Q1165" s="23"/>
      <c r="R1165" s="23"/>
      <c r="S1165" s="23"/>
      <c r="T1165" s="23"/>
      <c r="U1165" s="23"/>
      <c r="V1165" s="23"/>
      <c r="W1165" s="23"/>
      <c r="X1165" s="23"/>
      <c r="Y1165" s="23"/>
      <c r="Z1165" s="23"/>
      <c r="AA1165" s="23"/>
      <c r="AB1165" s="23"/>
      <c r="AC1165" s="24"/>
      <c r="AE1165" s="35" t="s">
        <v>4228</v>
      </c>
      <c r="AF1165" s="36" t="s">
        <v>4204</v>
      </c>
      <c r="AG1165" s="36"/>
      <c r="AH1165" s="36"/>
      <c r="AI1165" s="37"/>
      <c r="AK1165" s="4">
        <f t="shared" si="276"/>
        <v>0</v>
      </c>
      <c r="AL1165" s="4">
        <f t="shared" si="277"/>
        <v>0</v>
      </c>
      <c r="AM1165" s="4">
        <f t="shared" si="278"/>
        <v>0</v>
      </c>
      <c r="AN1165" s="4">
        <f t="shared" si="279"/>
        <v>0</v>
      </c>
      <c r="AO1165" s="4">
        <f t="shared" si="280"/>
        <v>0</v>
      </c>
      <c r="AQ1165" s="4">
        <f t="shared" si="281"/>
        <v>0</v>
      </c>
      <c r="AR1165" s="4">
        <f t="shared" si="282"/>
        <v>1</v>
      </c>
      <c r="AS1165" s="4">
        <f t="shared" si="283"/>
        <v>1</v>
      </c>
      <c r="AT1165" s="4">
        <f t="shared" si="284"/>
        <v>1</v>
      </c>
      <c r="AU1165" s="4">
        <f t="shared" si="285"/>
        <v>1</v>
      </c>
      <c r="AW1165" s="4">
        <f t="shared" si="286"/>
        <v>0</v>
      </c>
      <c r="AX1165" s="4">
        <f t="shared" si="287"/>
        <v>0</v>
      </c>
      <c r="AY1165" s="4">
        <f t="shared" si="288"/>
        <v>1</v>
      </c>
      <c r="BA1165" s="4">
        <f t="shared" si="289"/>
        <v>1</v>
      </c>
    </row>
    <row r="1166" spans="2:53" ht="14.5" customHeight="1" x14ac:dyDescent="0.35">
      <c r="B1166" s="47" t="s">
        <v>1455</v>
      </c>
      <c r="C1166" s="73"/>
      <c r="D1166" s="74">
        <v>45332</v>
      </c>
      <c r="E1166" s="74" t="str">
        <f t="shared" ca="1" si="274"/>
        <v>Yes</v>
      </c>
      <c r="F1166" s="54" t="str">
        <f t="shared" si="275"/>
        <v>3. All Roles Work Inflexible</v>
      </c>
      <c r="G1166" s="167" t="s">
        <v>1456</v>
      </c>
      <c r="H1166" s="168">
        <v>1</v>
      </c>
      <c r="I1166" s="23"/>
      <c r="J1166" s="23"/>
      <c r="K1166" s="23">
        <v>1</v>
      </c>
      <c r="L1166" s="23"/>
      <c r="M1166" s="23"/>
      <c r="N1166" s="23"/>
      <c r="O1166" s="23"/>
      <c r="P1166" s="23"/>
      <c r="Q1166" s="23"/>
      <c r="R1166" s="23"/>
      <c r="S1166" s="23"/>
      <c r="T1166" s="23"/>
      <c r="U1166" s="23"/>
      <c r="V1166" s="23"/>
      <c r="W1166" s="23"/>
      <c r="X1166" s="23"/>
      <c r="Y1166" s="23"/>
      <c r="Z1166" s="23"/>
      <c r="AA1166" s="23"/>
      <c r="AB1166" s="23"/>
      <c r="AC1166" s="24"/>
      <c r="AE1166" s="35" t="s">
        <v>887</v>
      </c>
      <c r="AF1166" s="36"/>
      <c r="AG1166" s="36"/>
      <c r="AH1166" s="36"/>
      <c r="AI1166" s="37"/>
      <c r="AK1166" s="4">
        <f t="shared" si="276"/>
        <v>0</v>
      </c>
      <c r="AL1166" s="4">
        <f t="shared" si="277"/>
        <v>0</v>
      </c>
      <c r="AM1166" s="4">
        <f t="shared" si="278"/>
        <v>0</v>
      </c>
      <c r="AN1166" s="4">
        <f t="shared" si="279"/>
        <v>0</v>
      </c>
      <c r="AO1166" s="4">
        <f t="shared" si="280"/>
        <v>0</v>
      </c>
      <c r="AQ1166" s="4">
        <f t="shared" si="281"/>
        <v>0</v>
      </c>
      <c r="AR1166" s="4">
        <f t="shared" si="282"/>
        <v>1</v>
      </c>
      <c r="AS1166" s="4">
        <f t="shared" si="283"/>
        <v>1</v>
      </c>
      <c r="AT1166" s="4">
        <f t="shared" si="284"/>
        <v>1</v>
      </c>
      <c r="AU1166" s="4">
        <f t="shared" si="285"/>
        <v>1</v>
      </c>
      <c r="AW1166" s="4">
        <f t="shared" si="286"/>
        <v>0</v>
      </c>
      <c r="AX1166" s="4">
        <f t="shared" si="287"/>
        <v>0</v>
      </c>
      <c r="AY1166" s="4">
        <f t="shared" si="288"/>
        <v>1</v>
      </c>
      <c r="BA1166" s="4">
        <f t="shared" si="289"/>
        <v>1</v>
      </c>
    </row>
    <row r="1167" spans="2:53" ht="14.5" customHeight="1" x14ac:dyDescent="0.35">
      <c r="B1167" s="47" t="s">
        <v>2464</v>
      </c>
      <c r="C1167" s="73"/>
      <c r="D1167" s="74">
        <v>45332</v>
      </c>
      <c r="E1167" s="74" t="str">
        <f t="shared" ca="1" si="274"/>
        <v>Yes</v>
      </c>
      <c r="F1167" s="54" t="str">
        <f t="shared" si="275"/>
        <v>3. All Roles Work Inflexible</v>
      </c>
      <c r="G1167" s="167" t="s">
        <v>2478</v>
      </c>
      <c r="H1167" s="168">
        <v>1</v>
      </c>
      <c r="I1167" s="23"/>
      <c r="J1167" s="23"/>
      <c r="K1167" s="23"/>
      <c r="L1167" s="23"/>
      <c r="M1167" s="23"/>
      <c r="N1167" s="23"/>
      <c r="O1167" s="23"/>
      <c r="P1167" s="23"/>
      <c r="Q1167" s="23"/>
      <c r="R1167" s="23"/>
      <c r="S1167" s="23">
        <v>1</v>
      </c>
      <c r="T1167" s="23"/>
      <c r="U1167" s="23"/>
      <c r="V1167" s="23"/>
      <c r="W1167" s="23"/>
      <c r="X1167" s="23"/>
      <c r="Y1167" s="23"/>
      <c r="Z1167" s="23"/>
      <c r="AA1167" s="23"/>
      <c r="AB1167" s="23"/>
      <c r="AC1167" s="24"/>
      <c r="AE1167" s="35" t="s">
        <v>2479</v>
      </c>
      <c r="AF1167" s="36"/>
      <c r="AG1167" s="36"/>
      <c r="AH1167" s="36"/>
      <c r="AI1167" s="37"/>
      <c r="AK1167" s="4">
        <f t="shared" si="276"/>
        <v>0</v>
      </c>
      <c r="AL1167" s="4">
        <f t="shared" si="277"/>
        <v>0</v>
      </c>
      <c r="AM1167" s="4">
        <f t="shared" si="278"/>
        <v>0</v>
      </c>
      <c r="AN1167" s="4">
        <f t="shared" si="279"/>
        <v>0</v>
      </c>
      <c r="AO1167" s="4">
        <f t="shared" si="280"/>
        <v>0</v>
      </c>
      <c r="AQ1167" s="4">
        <f t="shared" si="281"/>
        <v>0</v>
      </c>
      <c r="AR1167" s="4">
        <f t="shared" si="282"/>
        <v>1</v>
      </c>
      <c r="AS1167" s="4">
        <f t="shared" si="283"/>
        <v>1</v>
      </c>
      <c r="AT1167" s="4">
        <f t="shared" si="284"/>
        <v>1</v>
      </c>
      <c r="AU1167" s="4">
        <f t="shared" si="285"/>
        <v>1</v>
      </c>
      <c r="AW1167" s="4">
        <f t="shared" si="286"/>
        <v>0</v>
      </c>
      <c r="AX1167" s="4">
        <f t="shared" si="287"/>
        <v>0</v>
      </c>
      <c r="AY1167" s="4">
        <f t="shared" si="288"/>
        <v>1</v>
      </c>
      <c r="BA1167" s="4">
        <f t="shared" si="289"/>
        <v>1</v>
      </c>
    </row>
    <row r="1168" spans="2:53" ht="14.5" customHeight="1" x14ac:dyDescent="0.35">
      <c r="B1168" s="47" t="s">
        <v>1457</v>
      </c>
      <c r="C1168" s="73"/>
      <c r="D1168" s="74">
        <v>45332</v>
      </c>
      <c r="E1168" s="74" t="str">
        <f t="shared" ref="E1168:E1231" ca="1" si="290">IF((TODAY()-D1168)&lt;=30,"Yes","No")</f>
        <v>Yes</v>
      </c>
      <c r="F1168" s="54" t="str">
        <f t="shared" ref="F1168:F1231" si="291">IF(AW1168=1,"1. All Roles Work Flexible",IF(AX1168=1,"2. Some Roles Work Flexible","3. All Roles Work Inflexible"))</f>
        <v>3. All Roles Work Inflexible</v>
      </c>
      <c r="G1168" s="167" t="s">
        <v>1458</v>
      </c>
      <c r="H1168" s="168">
        <v>7</v>
      </c>
      <c r="I1168" s="23">
        <v>1</v>
      </c>
      <c r="J1168" s="23"/>
      <c r="K1168" s="23">
        <v>1</v>
      </c>
      <c r="L1168" s="23"/>
      <c r="M1168" s="23"/>
      <c r="N1168" s="23"/>
      <c r="O1168" s="23"/>
      <c r="P1168" s="23">
        <v>1</v>
      </c>
      <c r="Q1168" s="23">
        <v>1</v>
      </c>
      <c r="R1168" s="23"/>
      <c r="S1168" s="23"/>
      <c r="T1168" s="23"/>
      <c r="U1168" s="23"/>
      <c r="V1168" s="23"/>
      <c r="W1168" s="23">
        <v>1</v>
      </c>
      <c r="X1168" s="23"/>
      <c r="Y1168" s="23">
        <v>1</v>
      </c>
      <c r="Z1168" s="23">
        <v>3</v>
      </c>
      <c r="AA1168" s="23"/>
      <c r="AB1168" s="23"/>
      <c r="AC1168" s="24"/>
      <c r="AE1168" s="35" t="s">
        <v>577</v>
      </c>
      <c r="AF1168" s="36"/>
      <c r="AG1168" s="36"/>
      <c r="AH1168" s="36"/>
      <c r="AI1168" s="37"/>
      <c r="AK1168" s="4">
        <f t="shared" ref="AK1168:AK1231" si="292">COUNTIF(AE1168,"Remote")</f>
        <v>0</v>
      </c>
      <c r="AL1168" s="4">
        <f t="shared" ref="AL1168:AL1231" si="293">COUNTIF(AF1168,"Remote")</f>
        <v>0</v>
      </c>
      <c r="AM1168" s="4">
        <f t="shared" ref="AM1168:AM1231" si="294">COUNTIF(AG1168,"Remote")</f>
        <v>0</v>
      </c>
      <c r="AN1168" s="4">
        <f t="shared" ref="AN1168:AN1231" si="295">COUNTIF(AH1168,"Remote")</f>
        <v>0</v>
      </c>
      <c r="AO1168" s="4">
        <f t="shared" ref="AO1168:AO1231" si="296">COUNTIF(AI1168,"Remote")</f>
        <v>0</v>
      </c>
      <c r="AQ1168" s="4">
        <f t="shared" ref="AQ1168:AQ1231" si="297">COUNTBLANK(AE1168)</f>
        <v>0</v>
      </c>
      <c r="AR1168" s="4">
        <f t="shared" ref="AR1168:AR1231" si="298">COUNTBLANK(AF1168)</f>
        <v>1</v>
      </c>
      <c r="AS1168" s="4">
        <f t="shared" ref="AS1168:AS1231" si="299">COUNTBLANK(AG1168)</f>
        <v>1</v>
      </c>
      <c r="AT1168" s="4">
        <f t="shared" ref="AT1168:AT1231" si="300">COUNTBLANK(AH1168)</f>
        <v>1</v>
      </c>
      <c r="AU1168" s="4">
        <f t="shared" ref="AU1168:AU1231" si="301">COUNTBLANK(AI1168)</f>
        <v>1</v>
      </c>
      <c r="AW1168" s="4">
        <f t="shared" ref="AW1168:AW1231" si="302">IF(AND(SUM(AQ1168:AU1168)=4,SUM(AK1168:AO1168)=1),1,0)</f>
        <v>0</v>
      </c>
      <c r="AX1168" s="4">
        <f t="shared" ref="AX1168:AX1231" si="303">IF(AND(SUM(AQ1168:AU1168)&lt;4,SUM(AK1168:AO1168)=1),1,0)</f>
        <v>0</v>
      </c>
      <c r="AY1168" s="4">
        <f t="shared" ref="AY1168:AY1231" si="304">IF((AW1168+AX1168)=0,1,0)</f>
        <v>1</v>
      </c>
      <c r="BA1168" s="4">
        <f t="shared" ref="BA1168:BA1231" si="305">IF(AW1168=1,5,IF(AX1168=1,3,1))</f>
        <v>1</v>
      </c>
    </row>
    <row r="1169" spans="2:53" ht="14.5" customHeight="1" x14ac:dyDescent="0.35">
      <c r="B1169" s="47" t="s">
        <v>2947</v>
      </c>
      <c r="C1169" s="73" t="s">
        <v>3474</v>
      </c>
      <c r="D1169" s="74">
        <v>45332</v>
      </c>
      <c r="E1169" s="74" t="str">
        <f t="shared" ca="1" si="290"/>
        <v>Yes</v>
      </c>
      <c r="F1169" s="54" t="str">
        <f t="shared" si="291"/>
        <v>3. All Roles Work Inflexible</v>
      </c>
      <c r="G1169" s="167" t="s">
        <v>3769</v>
      </c>
      <c r="H1169" s="168">
        <v>31</v>
      </c>
      <c r="I1169" s="23"/>
      <c r="J1169" s="23"/>
      <c r="K1169" s="23"/>
      <c r="L1169" s="23"/>
      <c r="M1169" s="23"/>
      <c r="N1169" s="23"/>
      <c r="O1169" s="23"/>
      <c r="P1169" s="23"/>
      <c r="Q1169" s="23"/>
      <c r="R1169" s="23"/>
      <c r="S1169" s="23"/>
      <c r="T1169" s="23"/>
      <c r="U1169" s="23"/>
      <c r="V1169" s="23"/>
      <c r="W1169" s="23"/>
      <c r="X1169" s="23"/>
      <c r="Y1169" s="23"/>
      <c r="Z1169" s="23"/>
      <c r="AA1169" s="23"/>
      <c r="AB1169" s="23"/>
      <c r="AC1169" s="24"/>
      <c r="AE1169" s="35" t="s">
        <v>4279</v>
      </c>
      <c r="AF1169" s="36" t="s">
        <v>4204</v>
      </c>
      <c r="AG1169" s="36"/>
      <c r="AH1169" s="36"/>
      <c r="AI1169" s="37"/>
      <c r="AK1169" s="4">
        <f t="shared" si="292"/>
        <v>0</v>
      </c>
      <c r="AL1169" s="4">
        <f t="shared" si="293"/>
        <v>0</v>
      </c>
      <c r="AM1169" s="4">
        <f t="shared" si="294"/>
        <v>0</v>
      </c>
      <c r="AN1169" s="4">
        <f t="shared" si="295"/>
        <v>0</v>
      </c>
      <c r="AO1169" s="4">
        <f t="shared" si="296"/>
        <v>0</v>
      </c>
      <c r="AQ1169" s="4">
        <f t="shared" si="297"/>
        <v>0</v>
      </c>
      <c r="AR1169" s="4">
        <f t="shared" si="298"/>
        <v>1</v>
      </c>
      <c r="AS1169" s="4">
        <f t="shared" si="299"/>
        <v>1</v>
      </c>
      <c r="AT1169" s="4">
        <f t="shared" si="300"/>
        <v>1</v>
      </c>
      <c r="AU1169" s="4">
        <f t="shared" si="301"/>
        <v>1</v>
      </c>
      <c r="AW1169" s="4">
        <f t="shared" si="302"/>
        <v>0</v>
      </c>
      <c r="AX1169" s="4">
        <f t="shared" si="303"/>
        <v>0</v>
      </c>
      <c r="AY1169" s="4">
        <f t="shared" si="304"/>
        <v>1</v>
      </c>
      <c r="BA1169" s="4">
        <f t="shared" si="305"/>
        <v>1</v>
      </c>
    </row>
    <row r="1170" spans="2:53" ht="14.5" customHeight="1" x14ac:dyDescent="0.35">
      <c r="B1170" s="47" t="s">
        <v>2468</v>
      </c>
      <c r="C1170" s="73"/>
      <c r="D1170" s="74">
        <v>45332</v>
      </c>
      <c r="E1170" s="74" t="str">
        <f t="shared" ca="1" si="290"/>
        <v>Yes</v>
      </c>
      <c r="F1170" s="54" t="str">
        <f t="shared" si="291"/>
        <v>3. All Roles Work Inflexible</v>
      </c>
      <c r="G1170" s="167" t="s">
        <v>2447</v>
      </c>
      <c r="H1170" s="168">
        <v>1</v>
      </c>
      <c r="I1170" s="23"/>
      <c r="J1170" s="23"/>
      <c r="K1170" s="23"/>
      <c r="L1170" s="23"/>
      <c r="M1170" s="23"/>
      <c r="N1170" s="23"/>
      <c r="O1170" s="23"/>
      <c r="P1170" s="23"/>
      <c r="Q1170" s="23"/>
      <c r="R1170" s="23"/>
      <c r="S1170" s="23">
        <v>1</v>
      </c>
      <c r="T1170" s="23"/>
      <c r="U1170" s="23"/>
      <c r="V1170" s="23"/>
      <c r="W1170" s="23"/>
      <c r="X1170" s="23"/>
      <c r="Y1170" s="23"/>
      <c r="Z1170" s="23"/>
      <c r="AA1170" s="23"/>
      <c r="AB1170" s="23"/>
      <c r="AC1170" s="24"/>
      <c r="AE1170" s="35" t="s">
        <v>817</v>
      </c>
      <c r="AF1170" s="36"/>
      <c r="AG1170" s="36"/>
      <c r="AH1170" s="36"/>
      <c r="AI1170" s="37"/>
      <c r="AK1170" s="4">
        <f t="shared" si="292"/>
        <v>0</v>
      </c>
      <c r="AL1170" s="4">
        <f t="shared" si="293"/>
        <v>0</v>
      </c>
      <c r="AM1170" s="4">
        <f t="shared" si="294"/>
        <v>0</v>
      </c>
      <c r="AN1170" s="4">
        <f t="shared" si="295"/>
        <v>0</v>
      </c>
      <c r="AO1170" s="4">
        <f t="shared" si="296"/>
        <v>0</v>
      </c>
      <c r="AQ1170" s="4">
        <f t="shared" si="297"/>
        <v>0</v>
      </c>
      <c r="AR1170" s="4">
        <f t="shared" si="298"/>
        <v>1</v>
      </c>
      <c r="AS1170" s="4">
        <f t="shared" si="299"/>
        <v>1</v>
      </c>
      <c r="AT1170" s="4">
        <f t="shared" si="300"/>
        <v>1</v>
      </c>
      <c r="AU1170" s="4">
        <f t="shared" si="301"/>
        <v>1</v>
      </c>
      <c r="AW1170" s="4">
        <f t="shared" si="302"/>
        <v>0</v>
      </c>
      <c r="AX1170" s="4">
        <f t="shared" si="303"/>
        <v>0</v>
      </c>
      <c r="AY1170" s="4">
        <f t="shared" si="304"/>
        <v>1</v>
      </c>
      <c r="BA1170" s="4">
        <f t="shared" si="305"/>
        <v>1</v>
      </c>
    </row>
    <row r="1171" spans="2:53" ht="14.5" customHeight="1" x14ac:dyDescent="0.35">
      <c r="B1171" s="47" t="s">
        <v>1459</v>
      </c>
      <c r="C1171" s="73"/>
      <c r="D1171" s="74">
        <v>45332</v>
      </c>
      <c r="E1171" s="74" t="str">
        <f t="shared" ca="1" si="290"/>
        <v>Yes</v>
      </c>
      <c r="F1171" s="54" t="str">
        <f t="shared" si="291"/>
        <v>3. All Roles Work Inflexible</v>
      </c>
      <c r="G1171" s="167" t="s">
        <v>1460</v>
      </c>
      <c r="H1171" s="168">
        <v>2</v>
      </c>
      <c r="I1171" s="23"/>
      <c r="J1171" s="23"/>
      <c r="K1171" s="23"/>
      <c r="L1171" s="23"/>
      <c r="M1171" s="23"/>
      <c r="N1171" s="23"/>
      <c r="O1171" s="23"/>
      <c r="P1171" s="23"/>
      <c r="Q1171" s="23"/>
      <c r="R1171" s="23"/>
      <c r="S1171" s="23">
        <v>1</v>
      </c>
      <c r="T1171" s="23"/>
      <c r="U1171" s="23"/>
      <c r="V1171" s="23"/>
      <c r="W1171" s="23"/>
      <c r="X1171" s="23"/>
      <c r="Y1171" s="23"/>
      <c r="Z1171" s="23"/>
      <c r="AA1171" s="23"/>
      <c r="AB1171" s="23"/>
      <c r="AC1171" s="24"/>
      <c r="AE1171" s="35" t="s">
        <v>938</v>
      </c>
      <c r="AF1171" s="36"/>
      <c r="AG1171" s="36"/>
      <c r="AH1171" s="36"/>
      <c r="AI1171" s="37"/>
      <c r="AK1171" s="4">
        <f t="shared" si="292"/>
        <v>0</v>
      </c>
      <c r="AL1171" s="4">
        <f t="shared" si="293"/>
        <v>0</v>
      </c>
      <c r="AM1171" s="4">
        <f t="shared" si="294"/>
        <v>0</v>
      </c>
      <c r="AN1171" s="4">
        <f t="shared" si="295"/>
        <v>0</v>
      </c>
      <c r="AO1171" s="4">
        <f t="shared" si="296"/>
        <v>0</v>
      </c>
      <c r="AQ1171" s="4">
        <f t="shared" si="297"/>
        <v>0</v>
      </c>
      <c r="AR1171" s="4">
        <f t="shared" si="298"/>
        <v>1</v>
      </c>
      <c r="AS1171" s="4">
        <f t="shared" si="299"/>
        <v>1</v>
      </c>
      <c r="AT1171" s="4">
        <f t="shared" si="300"/>
        <v>1</v>
      </c>
      <c r="AU1171" s="4">
        <f t="shared" si="301"/>
        <v>1</v>
      </c>
      <c r="AW1171" s="4">
        <f t="shared" si="302"/>
        <v>0</v>
      </c>
      <c r="AX1171" s="4">
        <f t="shared" si="303"/>
        <v>0</v>
      </c>
      <c r="AY1171" s="4">
        <f t="shared" si="304"/>
        <v>1</v>
      </c>
      <c r="BA1171" s="4">
        <f t="shared" si="305"/>
        <v>1</v>
      </c>
    </row>
    <row r="1172" spans="2:53" ht="14.5" customHeight="1" x14ac:dyDescent="0.35">
      <c r="B1172" s="47" t="s">
        <v>2948</v>
      </c>
      <c r="C1172" s="73" t="s">
        <v>3474</v>
      </c>
      <c r="D1172" s="74">
        <v>45332</v>
      </c>
      <c r="E1172" s="74" t="str">
        <f t="shared" ca="1" si="290"/>
        <v>Yes</v>
      </c>
      <c r="F1172" s="54" t="str">
        <f t="shared" si="291"/>
        <v>3. All Roles Work Inflexible</v>
      </c>
      <c r="G1172" s="167" t="s">
        <v>4727</v>
      </c>
      <c r="H1172" s="168">
        <f>79+56+41+38+25+7</f>
        <v>246</v>
      </c>
      <c r="I1172" s="23"/>
      <c r="J1172" s="23"/>
      <c r="K1172" s="23"/>
      <c r="L1172" s="23"/>
      <c r="M1172" s="23"/>
      <c r="N1172" s="23"/>
      <c r="O1172" s="23"/>
      <c r="P1172" s="23"/>
      <c r="Q1172" s="23"/>
      <c r="R1172" s="23"/>
      <c r="S1172" s="23"/>
      <c r="T1172" s="23"/>
      <c r="U1172" s="23"/>
      <c r="V1172" s="23"/>
      <c r="W1172" s="23"/>
      <c r="X1172" s="23"/>
      <c r="Y1172" s="23"/>
      <c r="Z1172" s="23"/>
      <c r="AA1172" s="23"/>
      <c r="AB1172" s="23"/>
      <c r="AC1172" s="24"/>
      <c r="AE1172" s="35" t="s">
        <v>864</v>
      </c>
      <c r="AF1172" s="36" t="s">
        <v>4204</v>
      </c>
      <c r="AG1172" s="36"/>
      <c r="AH1172" s="36"/>
      <c r="AI1172" s="37"/>
      <c r="AK1172" s="4">
        <f t="shared" si="292"/>
        <v>0</v>
      </c>
      <c r="AL1172" s="4">
        <f t="shared" si="293"/>
        <v>0</v>
      </c>
      <c r="AM1172" s="4">
        <f t="shared" si="294"/>
        <v>0</v>
      </c>
      <c r="AN1172" s="4">
        <f t="shared" si="295"/>
        <v>0</v>
      </c>
      <c r="AO1172" s="4">
        <f t="shared" si="296"/>
        <v>0</v>
      </c>
      <c r="AQ1172" s="4">
        <f t="shared" si="297"/>
        <v>0</v>
      </c>
      <c r="AR1172" s="4">
        <f t="shared" si="298"/>
        <v>1</v>
      </c>
      <c r="AS1172" s="4">
        <f t="shared" si="299"/>
        <v>1</v>
      </c>
      <c r="AT1172" s="4">
        <f t="shared" si="300"/>
        <v>1</v>
      </c>
      <c r="AU1172" s="4">
        <f t="shared" si="301"/>
        <v>1</v>
      </c>
      <c r="AW1172" s="4">
        <f t="shared" si="302"/>
        <v>0</v>
      </c>
      <c r="AX1172" s="4">
        <f t="shared" si="303"/>
        <v>0</v>
      </c>
      <c r="AY1172" s="4">
        <f t="shared" si="304"/>
        <v>1</v>
      </c>
      <c r="BA1172" s="4">
        <f t="shared" si="305"/>
        <v>1</v>
      </c>
    </row>
    <row r="1173" spans="2:53" ht="14.5" customHeight="1" x14ac:dyDescent="0.35">
      <c r="B1173" s="47" t="s">
        <v>2949</v>
      </c>
      <c r="C1173" s="73" t="s">
        <v>3474</v>
      </c>
      <c r="D1173" s="74">
        <v>45332</v>
      </c>
      <c r="E1173" s="74" t="str">
        <f t="shared" ca="1" si="290"/>
        <v>Yes</v>
      </c>
      <c r="F1173" s="54" t="str">
        <f t="shared" si="291"/>
        <v>3. All Roles Work Inflexible</v>
      </c>
      <c r="G1173" s="167" t="s">
        <v>3771</v>
      </c>
      <c r="H1173" s="168">
        <v>1</v>
      </c>
      <c r="I1173" s="23"/>
      <c r="J1173" s="23"/>
      <c r="K1173" s="23"/>
      <c r="L1173" s="23"/>
      <c r="M1173" s="23"/>
      <c r="N1173" s="23"/>
      <c r="O1173" s="23"/>
      <c r="P1173" s="23"/>
      <c r="Q1173" s="23"/>
      <c r="R1173" s="23"/>
      <c r="S1173" s="23"/>
      <c r="T1173" s="23"/>
      <c r="U1173" s="23"/>
      <c r="V1173" s="23"/>
      <c r="W1173" s="23"/>
      <c r="X1173" s="23"/>
      <c r="Y1173" s="23"/>
      <c r="Z1173" s="23"/>
      <c r="AA1173" s="23"/>
      <c r="AB1173" s="23"/>
      <c r="AC1173" s="24"/>
      <c r="AE1173" s="35" t="s">
        <v>613</v>
      </c>
      <c r="AF1173" s="36" t="s">
        <v>4204</v>
      </c>
      <c r="AG1173" s="36"/>
      <c r="AH1173" s="36"/>
      <c r="AI1173" s="37"/>
      <c r="AK1173" s="4">
        <f t="shared" si="292"/>
        <v>0</v>
      </c>
      <c r="AL1173" s="4">
        <f t="shared" si="293"/>
        <v>0</v>
      </c>
      <c r="AM1173" s="4">
        <f t="shared" si="294"/>
        <v>0</v>
      </c>
      <c r="AN1173" s="4">
        <f t="shared" si="295"/>
        <v>0</v>
      </c>
      <c r="AO1173" s="4">
        <f t="shared" si="296"/>
        <v>0</v>
      </c>
      <c r="AQ1173" s="4">
        <f t="shared" si="297"/>
        <v>0</v>
      </c>
      <c r="AR1173" s="4">
        <f t="shared" si="298"/>
        <v>1</v>
      </c>
      <c r="AS1173" s="4">
        <f t="shared" si="299"/>
        <v>1</v>
      </c>
      <c r="AT1173" s="4">
        <f t="shared" si="300"/>
        <v>1</v>
      </c>
      <c r="AU1173" s="4">
        <f t="shared" si="301"/>
        <v>1</v>
      </c>
      <c r="AW1173" s="4">
        <f t="shared" si="302"/>
        <v>0</v>
      </c>
      <c r="AX1173" s="4">
        <f t="shared" si="303"/>
        <v>0</v>
      </c>
      <c r="AY1173" s="4">
        <f t="shared" si="304"/>
        <v>1</v>
      </c>
      <c r="BA1173" s="4">
        <f t="shared" si="305"/>
        <v>1</v>
      </c>
    </row>
    <row r="1174" spans="2:53" ht="14.5" customHeight="1" x14ac:dyDescent="0.35">
      <c r="B1174" s="47" t="s">
        <v>2950</v>
      </c>
      <c r="C1174" s="73" t="s">
        <v>3474</v>
      </c>
      <c r="D1174" s="74">
        <v>45332</v>
      </c>
      <c r="E1174" s="74" t="str">
        <f t="shared" ca="1" si="290"/>
        <v>Yes</v>
      </c>
      <c r="F1174" s="54" t="str">
        <f t="shared" si="291"/>
        <v>3. All Roles Work Inflexible</v>
      </c>
      <c r="G1174" s="167" t="s">
        <v>3772</v>
      </c>
      <c r="H1174" s="168">
        <v>1</v>
      </c>
      <c r="I1174" s="23"/>
      <c r="J1174" s="23"/>
      <c r="K1174" s="23"/>
      <c r="L1174" s="23"/>
      <c r="M1174" s="23"/>
      <c r="N1174" s="23"/>
      <c r="O1174" s="23"/>
      <c r="P1174" s="23"/>
      <c r="Q1174" s="23"/>
      <c r="R1174" s="23"/>
      <c r="S1174" s="23"/>
      <c r="T1174" s="23"/>
      <c r="U1174" s="23"/>
      <c r="V1174" s="23"/>
      <c r="W1174" s="23"/>
      <c r="X1174" s="23"/>
      <c r="Y1174" s="23"/>
      <c r="Z1174" s="23"/>
      <c r="AA1174" s="23"/>
      <c r="AB1174" s="23"/>
      <c r="AC1174" s="24"/>
      <c r="AE1174" s="35" t="s">
        <v>4280</v>
      </c>
      <c r="AF1174" s="36" t="s">
        <v>4204</v>
      </c>
      <c r="AG1174" s="36"/>
      <c r="AH1174" s="36"/>
      <c r="AI1174" s="37"/>
      <c r="AK1174" s="4">
        <f t="shared" si="292"/>
        <v>0</v>
      </c>
      <c r="AL1174" s="4">
        <f t="shared" si="293"/>
        <v>0</v>
      </c>
      <c r="AM1174" s="4">
        <f t="shared" si="294"/>
        <v>0</v>
      </c>
      <c r="AN1174" s="4">
        <f t="shared" si="295"/>
        <v>0</v>
      </c>
      <c r="AO1174" s="4">
        <f t="shared" si="296"/>
        <v>0</v>
      </c>
      <c r="AQ1174" s="4">
        <f t="shared" si="297"/>
        <v>0</v>
      </c>
      <c r="AR1174" s="4">
        <f t="shared" si="298"/>
        <v>1</v>
      </c>
      <c r="AS1174" s="4">
        <f t="shared" si="299"/>
        <v>1</v>
      </c>
      <c r="AT1174" s="4">
        <f t="shared" si="300"/>
        <v>1</v>
      </c>
      <c r="AU1174" s="4">
        <f t="shared" si="301"/>
        <v>1</v>
      </c>
      <c r="AW1174" s="4">
        <f t="shared" si="302"/>
        <v>0</v>
      </c>
      <c r="AX1174" s="4">
        <f t="shared" si="303"/>
        <v>0</v>
      </c>
      <c r="AY1174" s="4">
        <f t="shared" si="304"/>
        <v>1</v>
      </c>
      <c r="BA1174" s="4">
        <f t="shared" si="305"/>
        <v>1</v>
      </c>
    </row>
    <row r="1175" spans="2:53" ht="14.5" customHeight="1" x14ac:dyDescent="0.35">
      <c r="B1175" s="47" t="s">
        <v>2951</v>
      </c>
      <c r="C1175" s="73" t="s">
        <v>3474</v>
      </c>
      <c r="D1175" s="74">
        <v>45332</v>
      </c>
      <c r="E1175" s="74" t="str">
        <f t="shared" ca="1" si="290"/>
        <v>Yes</v>
      </c>
      <c r="F1175" s="54" t="str">
        <f t="shared" si="291"/>
        <v>3. All Roles Work Inflexible</v>
      </c>
      <c r="G1175" s="167" t="s">
        <v>4728</v>
      </c>
      <c r="H1175" s="168">
        <v>1</v>
      </c>
      <c r="I1175" s="23"/>
      <c r="J1175" s="23"/>
      <c r="K1175" s="23"/>
      <c r="L1175" s="23"/>
      <c r="M1175" s="23"/>
      <c r="N1175" s="23"/>
      <c r="O1175" s="23"/>
      <c r="P1175" s="23"/>
      <c r="Q1175" s="23"/>
      <c r="R1175" s="23"/>
      <c r="S1175" s="23"/>
      <c r="T1175" s="23"/>
      <c r="U1175" s="23"/>
      <c r="V1175" s="23"/>
      <c r="W1175" s="23"/>
      <c r="X1175" s="23"/>
      <c r="Y1175" s="23"/>
      <c r="Z1175" s="23"/>
      <c r="AA1175" s="23"/>
      <c r="AB1175" s="23"/>
      <c r="AC1175" s="24"/>
      <c r="AE1175" s="35" t="s">
        <v>4281</v>
      </c>
      <c r="AF1175" s="36" t="s">
        <v>4204</v>
      </c>
      <c r="AG1175" s="36"/>
      <c r="AH1175" s="36"/>
      <c r="AI1175" s="37"/>
      <c r="AK1175" s="4">
        <f t="shared" si="292"/>
        <v>0</v>
      </c>
      <c r="AL1175" s="4">
        <f t="shared" si="293"/>
        <v>0</v>
      </c>
      <c r="AM1175" s="4">
        <f t="shared" si="294"/>
        <v>0</v>
      </c>
      <c r="AN1175" s="4">
        <f t="shared" si="295"/>
        <v>0</v>
      </c>
      <c r="AO1175" s="4">
        <f t="shared" si="296"/>
        <v>0</v>
      </c>
      <c r="AQ1175" s="4">
        <f t="shared" si="297"/>
        <v>0</v>
      </c>
      <c r="AR1175" s="4">
        <f t="shared" si="298"/>
        <v>1</v>
      </c>
      <c r="AS1175" s="4">
        <f t="shared" si="299"/>
        <v>1</v>
      </c>
      <c r="AT1175" s="4">
        <f t="shared" si="300"/>
        <v>1</v>
      </c>
      <c r="AU1175" s="4">
        <f t="shared" si="301"/>
        <v>1</v>
      </c>
      <c r="AW1175" s="4">
        <f t="shared" si="302"/>
        <v>0</v>
      </c>
      <c r="AX1175" s="4">
        <f t="shared" si="303"/>
        <v>0</v>
      </c>
      <c r="AY1175" s="4">
        <f t="shared" si="304"/>
        <v>1</v>
      </c>
      <c r="BA1175" s="4">
        <f t="shared" si="305"/>
        <v>1</v>
      </c>
    </row>
    <row r="1176" spans="2:53" ht="14.5" customHeight="1" x14ac:dyDescent="0.35">
      <c r="B1176" s="47" t="s">
        <v>1461</v>
      </c>
      <c r="C1176" s="73"/>
      <c r="D1176" s="74">
        <v>45332</v>
      </c>
      <c r="E1176" s="74" t="str">
        <f t="shared" ca="1" si="290"/>
        <v>Yes</v>
      </c>
      <c r="F1176" s="54" t="str">
        <f t="shared" si="291"/>
        <v>3. All Roles Work Inflexible</v>
      </c>
      <c r="G1176" s="167" t="s">
        <v>1462</v>
      </c>
      <c r="H1176" s="168">
        <v>21</v>
      </c>
      <c r="I1176" s="23"/>
      <c r="J1176" s="23"/>
      <c r="K1176" s="23">
        <v>3</v>
      </c>
      <c r="L1176" s="23"/>
      <c r="M1176" s="23"/>
      <c r="N1176" s="23"/>
      <c r="O1176" s="23"/>
      <c r="P1176" s="23">
        <v>1</v>
      </c>
      <c r="Q1176" s="23">
        <v>2</v>
      </c>
      <c r="R1176" s="23"/>
      <c r="S1176" s="23"/>
      <c r="T1176" s="23"/>
      <c r="U1176" s="23"/>
      <c r="V1176" s="23"/>
      <c r="W1176" s="23"/>
      <c r="X1176" s="23">
        <v>1</v>
      </c>
      <c r="Y1176" s="23">
        <v>1</v>
      </c>
      <c r="Z1176" s="23">
        <v>1</v>
      </c>
      <c r="AA1176" s="23"/>
      <c r="AB1176" s="23"/>
      <c r="AC1176" s="24"/>
      <c r="AE1176" s="35" t="s">
        <v>653</v>
      </c>
      <c r="AF1176" s="36" t="s">
        <v>864</v>
      </c>
      <c r="AG1176" s="36" t="s">
        <v>612</v>
      </c>
      <c r="AH1176" s="36" t="s">
        <v>865</v>
      </c>
      <c r="AI1176" s="37" t="s">
        <v>712</v>
      </c>
      <c r="AK1176" s="4">
        <f t="shared" si="292"/>
        <v>0</v>
      </c>
      <c r="AL1176" s="4">
        <f t="shared" si="293"/>
        <v>0</v>
      </c>
      <c r="AM1176" s="4">
        <f t="shared" si="294"/>
        <v>0</v>
      </c>
      <c r="AN1176" s="4">
        <f t="shared" si="295"/>
        <v>0</v>
      </c>
      <c r="AO1176" s="4">
        <f t="shared" si="296"/>
        <v>0</v>
      </c>
      <c r="AQ1176" s="4">
        <f t="shared" si="297"/>
        <v>0</v>
      </c>
      <c r="AR1176" s="4">
        <f t="shared" si="298"/>
        <v>0</v>
      </c>
      <c r="AS1176" s="4">
        <f t="shared" si="299"/>
        <v>0</v>
      </c>
      <c r="AT1176" s="4">
        <f t="shared" si="300"/>
        <v>0</v>
      </c>
      <c r="AU1176" s="4">
        <f t="shared" si="301"/>
        <v>0</v>
      </c>
      <c r="AW1176" s="4">
        <f t="shared" si="302"/>
        <v>0</v>
      </c>
      <c r="AX1176" s="4">
        <f t="shared" si="303"/>
        <v>0</v>
      </c>
      <c r="AY1176" s="4">
        <f t="shared" si="304"/>
        <v>1</v>
      </c>
      <c r="BA1176" s="4">
        <f t="shared" si="305"/>
        <v>1</v>
      </c>
    </row>
    <row r="1177" spans="2:53" ht="14.5" customHeight="1" x14ac:dyDescent="0.35">
      <c r="B1177" s="47" t="s">
        <v>2953</v>
      </c>
      <c r="C1177" s="73" t="s">
        <v>3474</v>
      </c>
      <c r="D1177" s="74">
        <v>45332</v>
      </c>
      <c r="E1177" s="74" t="str">
        <f t="shared" ca="1" si="290"/>
        <v>Yes</v>
      </c>
      <c r="F1177" s="54" t="str">
        <f t="shared" si="291"/>
        <v>3. All Roles Work Inflexible</v>
      </c>
      <c r="G1177" s="167" t="s">
        <v>3775</v>
      </c>
      <c r="H1177" s="168">
        <v>1</v>
      </c>
      <c r="I1177" s="23"/>
      <c r="J1177" s="23"/>
      <c r="K1177" s="23"/>
      <c r="L1177" s="23"/>
      <c r="M1177" s="23"/>
      <c r="N1177" s="23"/>
      <c r="O1177" s="23"/>
      <c r="P1177" s="23"/>
      <c r="Q1177" s="23"/>
      <c r="R1177" s="23"/>
      <c r="S1177" s="23"/>
      <c r="T1177" s="23"/>
      <c r="U1177" s="23"/>
      <c r="V1177" s="23"/>
      <c r="W1177" s="23"/>
      <c r="X1177" s="23"/>
      <c r="Y1177" s="23"/>
      <c r="Z1177" s="23"/>
      <c r="AA1177" s="23"/>
      <c r="AB1177" s="23"/>
      <c r="AC1177" s="24"/>
      <c r="AE1177" s="35" t="s">
        <v>4211</v>
      </c>
      <c r="AF1177" s="36" t="s">
        <v>4204</v>
      </c>
      <c r="AG1177" s="36"/>
      <c r="AH1177" s="36"/>
      <c r="AI1177" s="37"/>
      <c r="AK1177" s="4">
        <f t="shared" si="292"/>
        <v>0</v>
      </c>
      <c r="AL1177" s="4">
        <f t="shared" si="293"/>
        <v>0</v>
      </c>
      <c r="AM1177" s="4">
        <f t="shared" si="294"/>
        <v>0</v>
      </c>
      <c r="AN1177" s="4">
        <f t="shared" si="295"/>
        <v>0</v>
      </c>
      <c r="AO1177" s="4">
        <f t="shared" si="296"/>
        <v>0</v>
      </c>
      <c r="AQ1177" s="4">
        <f t="shared" si="297"/>
        <v>0</v>
      </c>
      <c r="AR1177" s="4">
        <f t="shared" si="298"/>
        <v>1</v>
      </c>
      <c r="AS1177" s="4">
        <f t="shared" si="299"/>
        <v>1</v>
      </c>
      <c r="AT1177" s="4">
        <f t="shared" si="300"/>
        <v>1</v>
      </c>
      <c r="AU1177" s="4">
        <f t="shared" si="301"/>
        <v>1</v>
      </c>
      <c r="AW1177" s="4">
        <f t="shared" si="302"/>
        <v>0</v>
      </c>
      <c r="AX1177" s="4">
        <f t="shared" si="303"/>
        <v>0</v>
      </c>
      <c r="AY1177" s="4">
        <f t="shared" si="304"/>
        <v>1</v>
      </c>
      <c r="BA1177" s="4">
        <f t="shared" si="305"/>
        <v>1</v>
      </c>
    </row>
    <row r="1178" spans="2:53" ht="14.5" customHeight="1" x14ac:dyDescent="0.35">
      <c r="B1178" s="47" t="s">
        <v>2954</v>
      </c>
      <c r="C1178" s="73" t="s">
        <v>3474</v>
      </c>
      <c r="D1178" s="74">
        <v>45332</v>
      </c>
      <c r="E1178" s="74" t="str">
        <f t="shared" ca="1" si="290"/>
        <v>Yes</v>
      </c>
      <c r="F1178" s="54" t="str">
        <f t="shared" si="291"/>
        <v>3. All Roles Work Inflexible</v>
      </c>
      <c r="G1178" s="167" t="s">
        <v>3776</v>
      </c>
      <c r="H1178" s="168">
        <v>1</v>
      </c>
      <c r="I1178" s="23"/>
      <c r="J1178" s="23"/>
      <c r="K1178" s="23"/>
      <c r="L1178" s="23"/>
      <c r="M1178" s="23"/>
      <c r="N1178" s="23"/>
      <c r="O1178" s="23"/>
      <c r="P1178" s="23"/>
      <c r="Q1178" s="23"/>
      <c r="R1178" s="23"/>
      <c r="S1178" s="23"/>
      <c r="T1178" s="23"/>
      <c r="U1178" s="23"/>
      <c r="V1178" s="23"/>
      <c r="W1178" s="23"/>
      <c r="X1178" s="23"/>
      <c r="Y1178" s="23"/>
      <c r="Z1178" s="23"/>
      <c r="AA1178" s="23"/>
      <c r="AB1178" s="23"/>
      <c r="AC1178" s="24"/>
      <c r="AE1178" s="35" t="s">
        <v>4282</v>
      </c>
      <c r="AF1178" s="36" t="s">
        <v>4204</v>
      </c>
      <c r="AG1178" s="36"/>
      <c r="AH1178" s="36"/>
      <c r="AI1178" s="37"/>
      <c r="AK1178" s="4">
        <f t="shared" si="292"/>
        <v>0</v>
      </c>
      <c r="AL1178" s="4">
        <f t="shared" si="293"/>
        <v>0</v>
      </c>
      <c r="AM1178" s="4">
        <f t="shared" si="294"/>
        <v>0</v>
      </c>
      <c r="AN1178" s="4">
        <f t="shared" si="295"/>
        <v>0</v>
      </c>
      <c r="AO1178" s="4">
        <f t="shared" si="296"/>
        <v>0</v>
      </c>
      <c r="AQ1178" s="4">
        <f t="shared" si="297"/>
        <v>0</v>
      </c>
      <c r="AR1178" s="4">
        <f t="shared" si="298"/>
        <v>1</v>
      </c>
      <c r="AS1178" s="4">
        <f t="shared" si="299"/>
        <v>1</v>
      </c>
      <c r="AT1178" s="4">
        <f t="shared" si="300"/>
        <v>1</v>
      </c>
      <c r="AU1178" s="4">
        <f t="shared" si="301"/>
        <v>1</v>
      </c>
      <c r="AW1178" s="4">
        <f t="shared" si="302"/>
        <v>0</v>
      </c>
      <c r="AX1178" s="4">
        <f t="shared" si="303"/>
        <v>0</v>
      </c>
      <c r="AY1178" s="4">
        <f t="shared" si="304"/>
        <v>1</v>
      </c>
      <c r="BA1178" s="4">
        <f t="shared" si="305"/>
        <v>1</v>
      </c>
    </row>
    <row r="1179" spans="2:53" ht="14.5" customHeight="1" x14ac:dyDescent="0.35">
      <c r="B1179" s="47" t="s">
        <v>2956</v>
      </c>
      <c r="C1179" s="73" t="s">
        <v>3474</v>
      </c>
      <c r="D1179" s="74">
        <v>45332</v>
      </c>
      <c r="E1179" s="74" t="str">
        <f t="shared" ca="1" si="290"/>
        <v>Yes</v>
      </c>
      <c r="F1179" s="54" t="str">
        <f t="shared" si="291"/>
        <v>3. All Roles Work Inflexible</v>
      </c>
      <c r="G1179" s="167" t="s">
        <v>4729</v>
      </c>
      <c r="H1179" s="168">
        <v>1</v>
      </c>
      <c r="I1179" s="23"/>
      <c r="J1179" s="23"/>
      <c r="K1179" s="23"/>
      <c r="L1179" s="23"/>
      <c r="M1179" s="23"/>
      <c r="N1179" s="23"/>
      <c r="O1179" s="23"/>
      <c r="P1179" s="23"/>
      <c r="Q1179" s="23"/>
      <c r="R1179" s="23"/>
      <c r="S1179" s="23"/>
      <c r="T1179" s="23"/>
      <c r="U1179" s="23"/>
      <c r="V1179" s="23"/>
      <c r="W1179" s="23"/>
      <c r="X1179" s="23"/>
      <c r="Y1179" s="23"/>
      <c r="Z1179" s="23"/>
      <c r="AA1179" s="23"/>
      <c r="AB1179" s="23"/>
      <c r="AC1179" s="24"/>
      <c r="AE1179" s="35" t="s">
        <v>4226</v>
      </c>
      <c r="AF1179" s="36" t="s">
        <v>4204</v>
      </c>
      <c r="AG1179" s="36"/>
      <c r="AH1179" s="36"/>
      <c r="AI1179" s="37"/>
      <c r="AK1179" s="4">
        <f t="shared" si="292"/>
        <v>0</v>
      </c>
      <c r="AL1179" s="4">
        <f t="shared" si="293"/>
        <v>0</v>
      </c>
      <c r="AM1179" s="4">
        <f t="shared" si="294"/>
        <v>0</v>
      </c>
      <c r="AN1179" s="4">
        <f t="shared" si="295"/>
        <v>0</v>
      </c>
      <c r="AO1179" s="4">
        <f t="shared" si="296"/>
        <v>0</v>
      </c>
      <c r="AQ1179" s="4">
        <f t="shared" si="297"/>
        <v>0</v>
      </c>
      <c r="AR1179" s="4">
        <f t="shared" si="298"/>
        <v>1</v>
      </c>
      <c r="AS1179" s="4">
        <f t="shared" si="299"/>
        <v>1</v>
      </c>
      <c r="AT1179" s="4">
        <f t="shared" si="300"/>
        <v>1</v>
      </c>
      <c r="AU1179" s="4">
        <f t="shared" si="301"/>
        <v>1</v>
      </c>
      <c r="AW1179" s="4">
        <f t="shared" si="302"/>
        <v>0</v>
      </c>
      <c r="AX1179" s="4">
        <f t="shared" si="303"/>
        <v>0</v>
      </c>
      <c r="AY1179" s="4">
        <f t="shared" si="304"/>
        <v>1</v>
      </c>
      <c r="BA1179" s="4">
        <f t="shared" si="305"/>
        <v>1</v>
      </c>
    </row>
    <row r="1180" spans="2:53" ht="14.5" customHeight="1" x14ac:dyDescent="0.35">
      <c r="B1180" s="47" t="s">
        <v>2955</v>
      </c>
      <c r="C1180" s="73" t="s">
        <v>3474</v>
      </c>
      <c r="D1180" s="74">
        <v>45332</v>
      </c>
      <c r="E1180" s="74" t="str">
        <f t="shared" ca="1" si="290"/>
        <v>Yes</v>
      </c>
      <c r="F1180" s="54" t="str">
        <f t="shared" si="291"/>
        <v>3. All Roles Work Inflexible</v>
      </c>
      <c r="G1180" s="167" t="s">
        <v>4730</v>
      </c>
      <c r="H1180" s="168">
        <v>1</v>
      </c>
      <c r="I1180" s="23"/>
      <c r="J1180" s="23"/>
      <c r="K1180" s="23"/>
      <c r="L1180" s="23"/>
      <c r="M1180" s="23"/>
      <c r="N1180" s="23"/>
      <c r="O1180" s="23"/>
      <c r="P1180" s="23"/>
      <c r="Q1180" s="23"/>
      <c r="R1180" s="23"/>
      <c r="S1180" s="23"/>
      <c r="T1180" s="23"/>
      <c r="U1180" s="23"/>
      <c r="V1180" s="23"/>
      <c r="W1180" s="23"/>
      <c r="X1180" s="23"/>
      <c r="Y1180" s="23"/>
      <c r="Z1180" s="23"/>
      <c r="AA1180" s="23"/>
      <c r="AB1180" s="23"/>
      <c r="AC1180" s="24"/>
      <c r="AE1180" s="35" t="s">
        <v>4229</v>
      </c>
      <c r="AF1180" s="36" t="s">
        <v>4204</v>
      </c>
      <c r="AG1180" s="36"/>
      <c r="AH1180" s="36"/>
      <c r="AI1180" s="37"/>
      <c r="AK1180" s="4">
        <f t="shared" si="292"/>
        <v>0</v>
      </c>
      <c r="AL1180" s="4">
        <f t="shared" si="293"/>
        <v>0</v>
      </c>
      <c r="AM1180" s="4">
        <f t="shared" si="294"/>
        <v>0</v>
      </c>
      <c r="AN1180" s="4">
        <f t="shared" si="295"/>
        <v>0</v>
      </c>
      <c r="AO1180" s="4">
        <f t="shared" si="296"/>
        <v>0</v>
      </c>
      <c r="AQ1180" s="4">
        <f t="shared" si="297"/>
        <v>0</v>
      </c>
      <c r="AR1180" s="4">
        <f t="shared" si="298"/>
        <v>1</v>
      </c>
      <c r="AS1180" s="4">
        <f t="shared" si="299"/>
        <v>1</v>
      </c>
      <c r="AT1180" s="4">
        <f t="shared" si="300"/>
        <v>1</v>
      </c>
      <c r="AU1180" s="4">
        <f t="shared" si="301"/>
        <v>1</v>
      </c>
      <c r="AW1180" s="4">
        <f t="shared" si="302"/>
        <v>0</v>
      </c>
      <c r="AX1180" s="4">
        <f t="shared" si="303"/>
        <v>0</v>
      </c>
      <c r="AY1180" s="4">
        <f t="shared" si="304"/>
        <v>1</v>
      </c>
      <c r="BA1180" s="4">
        <f t="shared" si="305"/>
        <v>1</v>
      </c>
    </row>
    <row r="1181" spans="2:53" ht="14.5" customHeight="1" x14ac:dyDescent="0.35">
      <c r="B1181" s="47" t="s">
        <v>1463</v>
      </c>
      <c r="C1181" s="73"/>
      <c r="D1181" s="74">
        <v>45332</v>
      </c>
      <c r="E1181" s="74" t="str">
        <f t="shared" ca="1" si="290"/>
        <v>Yes</v>
      </c>
      <c r="F1181" s="54" t="str">
        <f t="shared" si="291"/>
        <v>3. All Roles Work Inflexible</v>
      </c>
      <c r="G1181" s="167" t="s">
        <v>1464</v>
      </c>
      <c r="H1181" s="168">
        <v>1</v>
      </c>
      <c r="I1181" s="23"/>
      <c r="J1181" s="23"/>
      <c r="K1181" s="23"/>
      <c r="L1181" s="23"/>
      <c r="M1181" s="23"/>
      <c r="N1181" s="23"/>
      <c r="O1181" s="23"/>
      <c r="P1181" s="23"/>
      <c r="Q1181" s="23"/>
      <c r="R1181" s="23"/>
      <c r="S1181" s="23">
        <v>1</v>
      </c>
      <c r="T1181" s="23"/>
      <c r="U1181" s="23"/>
      <c r="V1181" s="23"/>
      <c r="W1181" s="23"/>
      <c r="X1181" s="23"/>
      <c r="Y1181" s="23"/>
      <c r="Z1181" s="23"/>
      <c r="AA1181" s="23"/>
      <c r="AB1181" s="23"/>
      <c r="AC1181" s="24"/>
      <c r="AE1181" s="35" t="s">
        <v>708</v>
      </c>
      <c r="AF1181" s="36"/>
      <c r="AG1181" s="36"/>
      <c r="AH1181" s="36"/>
      <c r="AI1181" s="37"/>
      <c r="AK1181" s="4">
        <f t="shared" si="292"/>
        <v>0</v>
      </c>
      <c r="AL1181" s="4">
        <f t="shared" si="293"/>
        <v>0</v>
      </c>
      <c r="AM1181" s="4">
        <f t="shared" si="294"/>
        <v>0</v>
      </c>
      <c r="AN1181" s="4">
        <f t="shared" si="295"/>
        <v>0</v>
      </c>
      <c r="AO1181" s="4">
        <f t="shared" si="296"/>
        <v>0</v>
      </c>
      <c r="AQ1181" s="4">
        <f t="shared" si="297"/>
        <v>0</v>
      </c>
      <c r="AR1181" s="4">
        <f t="shared" si="298"/>
        <v>1</v>
      </c>
      <c r="AS1181" s="4">
        <f t="shared" si="299"/>
        <v>1</v>
      </c>
      <c r="AT1181" s="4">
        <f t="shared" si="300"/>
        <v>1</v>
      </c>
      <c r="AU1181" s="4">
        <f t="shared" si="301"/>
        <v>1</v>
      </c>
      <c r="AW1181" s="4">
        <f t="shared" si="302"/>
        <v>0</v>
      </c>
      <c r="AX1181" s="4">
        <f t="shared" si="303"/>
        <v>0</v>
      </c>
      <c r="AY1181" s="4">
        <f t="shared" si="304"/>
        <v>1</v>
      </c>
      <c r="BA1181" s="4">
        <f t="shared" si="305"/>
        <v>1</v>
      </c>
    </row>
    <row r="1182" spans="2:53" ht="14.5" customHeight="1" x14ac:dyDescent="0.35">
      <c r="B1182" s="47" t="s">
        <v>2958</v>
      </c>
      <c r="C1182" s="73" t="s">
        <v>3474</v>
      </c>
      <c r="D1182" s="74">
        <v>45332</v>
      </c>
      <c r="E1182" s="74" t="str">
        <f t="shared" ca="1" si="290"/>
        <v>Yes</v>
      </c>
      <c r="F1182" s="54" t="str">
        <f t="shared" si="291"/>
        <v>3. All Roles Work Inflexible</v>
      </c>
      <c r="G1182" s="167" t="s">
        <v>3778</v>
      </c>
      <c r="H1182" s="168">
        <v>1</v>
      </c>
      <c r="I1182" s="23"/>
      <c r="J1182" s="23"/>
      <c r="K1182" s="23"/>
      <c r="L1182" s="23"/>
      <c r="M1182" s="23"/>
      <c r="N1182" s="23"/>
      <c r="O1182" s="23"/>
      <c r="P1182" s="23"/>
      <c r="Q1182" s="23"/>
      <c r="R1182" s="23"/>
      <c r="S1182" s="23"/>
      <c r="T1182" s="23"/>
      <c r="U1182" s="23"/>
      <c r="V1182" s="23"/>
      <c r="W1182" s="23"/>
      <c r="X1182" s="23"/>
      <c r="Y1182" s="23"/>
      <c r="Z1182" s="23"/>
      <c r="AA1182" s="23"/>
      <c r="AB1182" s="23"/>
      <c r="AC1182" s="24"/>
      <c r="AE1182" s="35" t="s">
        <v>4283</v>
      </c>
      <c r="AF1182" s="36" t="s">
        <v>4204</v>
      </c>
      <c r="AG1182" s="36"/>
      <c r="AH1182" s="36"/>
      <c r="AI1182" s="37"/>
      <c r="AK1182" s="4">
        <f t="shared" si="292"/>
        <v>0</v>
      </c>
      <c r="AL1182" s="4">
        <f t="shared" si="293"/>
        <v>0</v>
      </c>
      <c r="AM1182" s="4">
        <f t="shared" si="294"/>
        <v>0</v>
      </c>
      <c r="AN1182" s="4">
        <f t="shared" si="295"/>
        <v>0</v>
      </c>
      <c r="AO1182" s="4">
        <f t="shared" si="296"/>
        <v>0</v>
      </c>
      <c r="AQ1182" s="4">
        <f t="shared" si="297"/>
        <v>0</v>
      </c>
      <c r="AR1182" s="4">
        <f t="shared" si="298"/>
        <v>1</v>
      </c>
      <c r="AS1182" s="4">
        <f t="shared" si="299"/>
        <v>1</v>
      </c>
      <c r="AT1182" s="4">
        <f t="shared" si="300"/>
        <v>1</v>
      </c>
      <c r="AU1182" s="4">
        <f t="shared" si="301"/>
        <v>1</v>
      </c>
      <c r="AW1182" s="4">
        <f t="shared" si="302"/>
        <v>0</v>
      </c>
      <c r="AX1182" s="4">
        <f t="shared" si="303"/>
        <v>0</v>
      </c>
      <c r="AY1182" s="4">
        <f t="shared" si="304"/>
        <v>1</v>
      </c>
      <c r="BA1182" s="4">
        <f t="shared" si="305"/>
        <v>1</v>
      </c>
    </row>
    <row r="1183" spans="2:53" ht="14.5" customHeight="1" x14ac:dyDescent="0.35">
      <c r="B1183" s="47" t="s">
        <v>2959</v>
      </c>
      <c r="C1183" s="73" t="s">
        <v>3474</v>
      </c>
      <c r="D1183" s="74">
        <v>45332</v>
      </c>
      <c r="E1183" s="74" t="str">
        <f t="shared" ca="1" si="290"/>
        <v>Yes</v>
      </c>
      <c r="F1183" s="54" t="str">
        <f t="shared" si="291"/>
        <v>3. All Roles Work Inflexible</v>
      </c>
      <c r="G1183" s="167" t="s">
        <v>4731</v>
      </c>
      <c r="H1183" s="168">
        <v>5</v>
      </c>
      <c r="I1183" s="23"/>
      <c r="J1183" s="23"/>
      <c r="K1183" s="23"/>
      <c r="L1183" s="23"/>
      <c r="M1183" s="23"/>
      <c r="N1183" s="23"/>
      <c r="O1183" s="23"/>
      <c r="P1183" s="23"/>
      <c r="Q1183" s="23"/>
      <c r="R1183" s="23"/>
      <c r="S1183" s="23"/>
      <c r="T1183" s="23"/>
      <c r="U1183" s="23"/>
      <c r="V1183" s="23"/>
      <c r="W1183" s="23"/>
      <c r="X1183" s="23"/>
      <c r="Y1183" s="23"/>
      <c r="Z1183" s="23"/>
      <c r="AA1183" s="23"/>
      <c r="AB1183" s="23"/>
      <c r="AC1183" s="24"/>
      <c r="AE1183" s="35" t="s">
        <v>782</v>
      </c>
      <c r="AF1183" s="36" t="s">
        <v>4204</v>
      </c>
      <c r="AG1183" s="36"/>
      <c r="AH1183" s="36"/>
      <c r="AI1183" s="37"/>
      <c r="AK1183" s="4">
        <f t="shared" si="292"/>
        <v>0</v>
      </c>
      <c r="AL1183" s="4">
        <f t="shared" si="293"/>
        <v>0</v>
      </c>
      <c r="AM1183" s="4">
        <f t="shared" si="294"/>
        <v>0</v>
      </c>
      <c r="AN1183" s="4">
        <f t="shared" si="295"/>
        <v>0</v>
      </c>
      <c r="AO1183" s="4">
        <f t="shared" si="296"/>
        <v>0</v>
      </c>
      <c r="AQ1183" s="4">
        <f t="shared" si="297"/>
        <v>0</v>
      </c>
      <c r="AR1183" s="4">
        <f t="shared" si="298"/>
        <v>1</v>
      </c>
      <c r="AS1183" s="4">
        <f t="shared" si="299"/>
        <v>1</v>
      </c>
      <c r="AT1183" s="4">
        <f t="shared" si="300"/>
        <v>1</v>
      </c>
      <c r="AU1183" s="4">
        <f t="shared" si="301"/>
        <v>1</v>
      </c>
      <c r="AW1183" s="4">
        <f t="shared" si="302"/>
        <v>0</v>
      </c>
      <c r="AX1183" s="4">
        <f t="shared" si="303"/>
        <v>0</v>
      </c>
      <c r="AY1183" s="4">
        <f t="shared" si="304"/>
        <v>1</v>
      </c>
      <c r="BA1183" s="4">
        <f t="shared" si="305"/>
        <v>1</v>
      </c>
    </row>
    <row r="1184" spans="2:53" ht="14.5" customHeight="1" x14ac:dyDescent="0.35">
      <c r="B1184" s="47" t="s">
        <v>1465</v>
      </c>
      <c r="C1184" s="73"/>
      <c r="D1184" s="74">
        <v>45332</v>
      </c>
      <c r="E1184" s="74" t="str">
        <f t="shared" ca="1" si="290"/>
        <v>Yes</v>
      </c>
      <c r="F1184" s="54" t="str">
        <f t="shared" si="291"/>
        <v>3. All Roles Work Inflexible</v>
      </c>
      <c r="G1184" s="167" t="s">
        <v>1466</v>
      </c>
      <c r="H1184" s="168">
        <v>6</v>
      </c>
      <c r="I1184" s="23"/>
      <c r="J1184" s="23"/>
      <c r="K1184" s="23">
        <v>3</v>
      </c>
      <c r="L1184" s="23"/>
      <c r="M1184" s="23"/>
      <c r="N1184" s="23"/>
      <c r="O1184" s="23"/>
      <c r="P1184" s="23"/>
      <c r="Q1184" s="23">
        <v>2</v>
      </c>
      <c r="R1184" s="23"/>
      <c r="S1184" s="23"/>
      <c r="T1184" s="23"/>
      <c r="U1184" s="23"/>
      <c r="V1184" s="23"/>
      <c r="W1184" s="23"/>
      <c r="X1184" s="23"/>
      <c r="Y1184" s="23"/>
      <c r="Z1184" s="23">
        <v>1</v>
      </c>
      <c r="AA1184" s="23"/>
      <c r="AB1184" s="23"/>
      <c r="AC1184" s="24"/>
      <c r="AE1184" s="35" t="s">
        <v>656</v>
      </c>
      <c r="AF1184" s="36"/>
      <c r="AG1184" s="36"/>
      <c r="AH1184" s="36"/>
      <c r="AI1184" s="37"/>
      <c r="AK1184" s="4">
        <f t="shared" si="292"/>
        <v>0</v>
      </c>
      <c r="AL1184" s="4">
        <f t="shared" si="293"/>
        <v>0</v>
      </c>
      <c r="AM1184" s="4">
        <f t="shared" si="294"/>
        <v>0</v>
      </c>
      <c r="AN1184" s="4">
        <f t="shared" si="295"/>
        <v>0</v>
      </c>
      <c r="AO1184" s="4">
        <f t="shared" si="296"/>
        <v>0</v>
      </c>
      <c r="AQ1184" s="4">
        <f t="shared" si="297"/>
        <v>0</v>
      </c>
      <c r="AR1184" s="4">
        <f t="shared" si="298"/>
        <v>1</v>
      </c>
      <c r="AS1184" s="4">
        <f t="shared" si="299"/>
        <v>1</v>
      </c>
      <c r="AT1184" s="4">
        <f t="shared" si="300"/>
        <v>1</v>
      </c>
      <c r="AU1184" s="4">
        <f t="shared" si="301"/>
        <v>1</v>
      </c>
      <c r="AW1184" s="4">
        <f t="shared" si="302"/>
        <v>0</v>
      </c>
      <c r="AX1184" s="4">
        <f t="shared" si="303"/>
        <v>0</v>
      </c>
      <c r="AY1184" s="4">
        <f t="shared" si="304"/>
        <v>1</v>
      </c>
      <c r="BA1184" s="4">
        <f t="shared" si="305"/>
        <v>1</v>
      </c>
    </row>
    <row r="1185" spans="2:53" ht="14.5" customHeight="1" x14ac:dyDescent="0.35">
      <c r="B1185" s="47" t="s">
        <v>2963</v>
      </c>
      <c r="C1185" s="73" t="s">
        <v>3474</v>
      </c>
      <c r="D1185" s="74">
        <v>45332</v>
      </c>
      <c r="E1185" s="74" t="str">
        <f t="shared" ca="1" si="290"/>
        <v>Yes</v>
      </c>
      <c r="F1185" s="54" t="str">
        <f t="shared" si="291"/>
        <v>3. All Roles Work Inflexible</v>
      </c>
      <c r="G1185" s="167" t="s">
        <v>4732</v>
      </c>
      <c r="H1185" s="168">
        <v>1</v>
      </c>
      <c r="I1185" s="23"/>
      <c r="J1185" s="23"/>
      <c r="K1185" s="23"/>
      <c r="L1185" s="23"/>
      <c r="M1185" s="23"/>
      <c r="N1185" s="23"/>
      <c r="O1185" s="23"/>
      <c r="P1185" s="23"/>
      <c r="Q1185" s="23"/>
      <c r="R1185" s="23"/>
      <c r="S1185" s="23"/>
      <c r="T1185" s="23"/>
      <c r="U1185" s="23"/>
      <c r="V1185" s="23"/>
      <c r="W1185" s="23"/>
      <c r="X1185" s="23"/>
      <c r="Y1185" s="23"/>
      <c r="Z1185" s="23"/>
      <c r="AA1185" s="23"/>
      <c r="AB1185" s="23"/>
      <c r="AC1185" s="24"/>
      <c r="AE1185" s="35" t="s">
        <v>4284</v>
      </c>
      <c r="AF1185" s="36" t="s">
        <v>4204</v>
      </c>
      <c r="AG1185" s="36"/>
      <c r="AH1185" s="36"/>
      <c r="AI1185" s="37"/>
      <c r="AK1185" s="4">
        <f t="shared" si="292"/>
        <v>0</v>
      </c>
      <c r="AL1185" s="4">
        <f t="shared" si="293"/>
        <v>0</v>
      </c>
      <c r="AM1185" s="4">
        <f t="shared" si="294"/>
        <v>0</v>
      </c>
      <c r="AN1185" s="4">
        <f t="shared" si="295"/>
        <v>0</v>
      </c>
      <c r="AO1185" s="4">
        <f t="shared" si="296"/>
        <v>0</v>
      </c>
      <c r="AQ1185" s="4">
        <f t="shared" si="297"/>
        <v>0</v>
      </c>
      <c r="AR1185" s="4">
        <f t="shared" si="298"/>
        <v>1</v>
      </c>
      <c r="AS1185" s="4">
        <f t="shared" si="299"/>
        <v>1</v>
      </c>
      <c r="AT1185" s="4">
        <f t="shared" si="300"/>
        <v>1</v>
      </c>
      <c r="AU1185" s="4">
        <f t="shared" si="301"/>
        <v>1</v>
      </c>
      <c r="AW1185" s="4">
        <f t="shared" si="302"/>
        <v>0</v>
      </c>
      <c r="AX1185" s="4">
        <f t="shared" si="303"/>
        <v>0</v>
      </c>
      <c r="AY1185" s="4">
        <f t="shared" si="304"/>
        <v>1</v>
      </c>
      <c r="BA1185" s="4">
        <f t="shared" si="305"/>
        <v>1</v>
      </c>
    </row>
    <row r="1186" spans="2:53" ht="14.5" customHeight="1" x14ac:dyDescent="0.35">
      <c r="B1186" s="47" t="s">
        <v>1467</v>
      </c>
      <c r="C1186" s="73"/>
      <c r="D1186" s="74">
        <v>45332</v>
      </c>
      <c r="E1186" s="74" t="str">
        <f t="shared" ca="1" si="290"/>
        <v>Yes</v>
      </c>
      <c r="F1186" s="54" t="str">
        <f t="shared" si="291"/>
        <v>3. All Roles Work Inflexible</v>
      </c>
      <c r="G1186" s="167" t="s">
        <v>1468</v>
      </c>
      <c r="H1186" s="168">
        <v>2</v>
      </c>
      <c r="I1186" s="23"/>
      <c r="J1186" s="23"/>
      <c r="K1186" s="23"/>
      <c r="L1186" s="23"/>
      <c r="M1186" s="23"/>
      <c r="N1186" s="23"/>
      <c r="O1186" s="23"/>
      <c r="P1186" s="23"/>
      <c r="Q1186" s="23">
        <v>2</v>
      </c>
      <c r="R1186" s="23"/>
      <c r="S1186" s="23"/>
      <c r="T1186" s="23"/>
      <c r="U1186" s="23">
        <v>3</v>
      </c>
      <c r="V1186" s="23"/>
      <c r="W1186" s="23"/>
      <c r="X1186" s="23"/>
      <c r="Y1186" s="23"/>
      <c r="Z1186" s="23"/>
      <c r="AA1186" s="23"/>
      <c r="AB1186" s="23"/>
      <c r="AC1186" s="24"/>
      <c r="AE1186" s="35" t="s">
        <v>1060</v>
      </c>
      <c r="AF1186" s="36"/>
      <c r="AG1186" s="36"/>
      <c r="AH1186" s="36"/>
      <c r="AI1186" s="37"/>
      <c r="AK1186" s="4">
        <f t="shared" si="292"/>
        <v>0</v>
      </c>
      <c r="AL1186" s="4">
        <f t="shared" si="293"/>
        <v>0</v>
      </c>
      <c r="AM1186" s="4">
        <f t="shared" si="294"/>
        <v>0</v>
      </c>
      <c r="AN1186" s="4">
        <f t="shared" si="295"/>
        <v>0</v>
      </c>
      <c r="AO1186" s="4">
        <f t="shared" si="296"/>
        <v>0</v>
      </c>
      <c r="AQ1186" s="4">
        <f t="shared" si="297"/>
        <v>0</v>
      </c>
      <c r="AR1186" s="4">
        <f t="shared" si="298"/>
        <v>1</v>
      </c>
      <c r="AS1186" s="4">
        <f t="shared" si="299"/>
        <v>1</v>
      </c>
      <c r="AT1186" s="4">
        <f t="shared" si="300"/>
        <v>1</v>
      </c>
      <c r="AU1186" s="4">
        <f t="shared" si="301"/>
        <v>1</v>
      </c>
      <c r="AW1186" s="4">
        <f t="shared" si="302"/>
        <v>0</v>
      </c>
      <c r="AX1186" s="4">
        <f t="shared" si="303"/>
        <v>0</v>
      </c>
      <c r="AY1186" s="4">
        <f t="shared" si="304"/>
        <v>1</v>
      </c>
      <c r="BA1186" s="4">
        <f t="shared" si="305"/>
        <v>1</v>
      </c>
    </row>
    <row r="1187" spans="2:53" ht="14.5" customHeight="1" x14ac:dyDescent="0.35">
      <c r="B1187" s="47" t="s">
        <v>2964</v>
      </c>
      <c r="C1187" s="73" t="s">
        <v>3474</v>
      </c>
      <c r="D1187" s="74">
        <v>45332</v>
      </c>
      <c r="E1187" s="74" t="str">
        <f t="shared" ca="1" si="290"/>
        <v>Yes</v>
      </c>
      <c r="F1187" s="54" t="str">
        <f t="shared" si="291"/>
        <v>3. All Roles Work Inflexible</v>
      </c>
      <c r="G1187" s="167" t="s">
        <v>3782</v>
      </c>
      <c r="H1187" s="168">
        <v>1</v>
      </c>
      <c r="I1187" s="23"/>
      <c r="J1187" s="23"/>
      <c r="K1187" s="23"/>
      <c r="L1187" s="23"/>
      <c r="M1187" s="23"/>
      <c r="N1187" s="23"/>
      <c r="O1187" s="23"/>
      <c r="P1187" s="23"/>
      <c r="Q1187" s="23"/>
      <c r="R1187" s="23"/>
      <c r="S1187" s="23"/>
      <c r="T1187" s="23"/>
      <c r="U1187" s="23"/>
      <c r="V1187" s="23"/>
      <c r="W1187" s="23"/>
      <c r="X1187" s="23"/>
      <c r="Y1187" s="23"/>
      <c r="Z1187" s="23"/>
      <c r="AA1187" s="23"/>
      <c r="AB1187" s="23"/>
      <c r="AC1187" s="24"/>
      <c r="AE1187" s="35" t="s">
        <v>618</v>
      </c>
      <c r="AF1187" s="36" t="s">
        <v>4204</v>
      </c>
      <c r="AG1187" s="36"/>
      <c r="AH1187" s="36"/>
      <c r="AI1187" s="37"/>
      <c r="AK1187" s="4">
        <f t="shared" si="292"/>
        <v>0</v>
      </c>
      <c r="AL1187" s="4">
        <f t="shared" si="293"/>
        <v>0</v>
      </c>
      <c r="AM1187" s="4">
        <f t="shared" si="294"/>
        <v>0</v>
      </c>
      <c r="AN1187" s="4">
        <f t="shared" si="295"/>
        <v>0</v>
      </c>
      <c r="AO1187" s="4">
        <f t="shared" si="296"/>
        <v>0</v>
      </c>
      <c r="AQ1187" s="4">
        <f t="shared" si="297"/>
        <v>0</v>
      </c>
      <c r="AR1187" s="4">
        <f t="shared" si="298"/>
        <v>1</v>
      </c>
      <c r="AS1187" s="4">
        <f t="shared" si="299"/>
        <v>1</v>
      </c>
      <c r="AT1187" s="4">
        <f t="shared" si="300"/>
        <v>1</v>
      </c>
      <c r="AU1187" s="4">
        <f t="shared" si="301"/>
        <v>1</v>
      </c>
      <c r="AW1187" s="4">
        <f t="shared" si="302"/>
        <v>0</v>
      </c>
      <c r="AX1187" s="4">
        <f t="shared" si="303"/>
        <v>0</v>
      </c>
      <c r="AY1187" s="4">
        <f t="shared" si="304"/>
        <v>1</v>
      </c>
      <c r="BA1187" s="4">
        <f t="shared" si="305"/>
        <v>1</v>
      </c>
    </row>
    <row r="1188" spans="2:53" ht="14.5" customHeight="1" x14ac:dyDescent="0.35">
      <c r="B1188" s="47" t="s">
        <v>2965</v>
      </c>
      <c r="C1188" s="73" t="s">
        <v>3474</v>
      </c>
      <c r="D1188" s="74">
        <v>45332</v>
      </c>
      <c r="E1188" s="74" t="str">
        <f t="shared" ca="1" si="290"/>
        <v>Yes</v>
      </c>
      <c r="F1188" s="54" t="str">
        <f t="shared" si="291"/>
        <v>3. All Roles Work Inflexible</v>
      </c>
      <c r="G1188" s="167" t="s">
        <v>3783</v>
      </c>
      <c r="H1188" s="168">
        <v>1</v>
      </c>
      <c r="I1188" s="23"/>
      <c r="J1188" s="23"/>
      <c r="K1188" s="23"/>
      <c r="L1188" s="23"/>
      <c r="M1188" s="23"/>
      <c r="N1188" s="23"/>
      <c r="O1188" s="23"/>
      <c r="P1188" s="23"/>
      <c r="Q1188" s="23"/>
      <c r="R1188" s="23"/>
      <c r="S1188" s="23"/>
      <c r="T1188" s="23"/>
      <c r="U1188" s="23"/>
      <c r="V1188" s="23"/>
      <c r="W1188" s="23"/>
      <c r="X1188" s="23"/>
      <c r="Y1188" s="23"/>
      <c r="Z1188" s="23"/>
      <c r="AA1188" s="23"/>
      <c r="AB1188" s="23"/>
      <c r="AC1188" s="24"/>
      <c r="AE1188" s="35" t="s">
        <v>4285</v>
      </c>
      <c r="AF1188" s="36" t="s">
        <v>4204</v>
      </c>
      <c r="AG1188" s="36"/>
      <c r="AH1188" s="36"/>
      <c r="AI1188" s="37"/>
      <c r="AK1188" s="4">
        <f t="shared" si="292"/>
        <v>0</v>
      </c>
      <c r="AL1188" s="4">
        <f t="shared" si="293"/>
        <v>0</v>
      </c>
      <c r="AM1188" s="4">
        <f t="shared" si="294"/>
        <v>0</v>
      </c>
      <c r="AN1188" s="4">
        <f t="shared" si="295"/>
        <v>0</v>
      </c>
      <c r="AO1188" s="4">
        <f t="shared" si="296"/>
        <v>0</v>
      </c>
      <c r="AQ1188" s="4">
        <f t="shared" si="297"/>
        <v>0</v>
      </c>
      <c r="AR1188" s="4">
        <f t="shared" si="298"/>
        <v>1</v>
      </c>
      <c r="AS1188" s="4">
        <f t="shared" si="299"/>
        <v>1</v>
      </c>
      <c r="AT1188" s="4">
        <f t="shared" si="300"/>
        <v>1</v>
      </c>
      <c r="AU1188" s="4">
        <f t="shared" si="301"/>
        <v>1</v>
      </c>
      <c r="AW1188" s="4">
        <f t="shared" si="302"/>
        <v>0</v>
      </c>
      <c r="AX1188" s="4">
        <f t="shared" si="303"/>
        <v>0</v>
      </c>
      <c r="AY1188" s="4">
        <f t="shared" si="304"/>
        <v>1</v>
      </c>
      <c r="BA1188" s="4">
        <f t="shared" si="305"/>
        <v>1</v>
      </c>
    </row>
    <row r="1189" spans="2:53" ht="14.5" customHeight="1" x14ac:dyDescent="0.35">
      <c r="B1189" s="47" t="s">
        <v>1469</v>
      </c>
      <c r="C1189" s="73"/>
      <c r="D1189" s="74">
        <v>45332</v>
      </c>
      <c r="E1189" s="74" t="str">
        <f t="shared" ca="1" si="290"/>
        <v>Yes</v>
      </c>
      <c r="F1189" s="54" t="str">
        <f t="shared" si="291"/>
        <v>3. All Roles Work Inflexible</v>
      </c>
      <c r="G1189" s="167" t="s">
        <v>1470</v>
      </c>
      <c r="H1189" s="168">
        <v>1</v>
      </c>
      <c r="I1189" s="23"/>
      <c r="J1189" s="23"/>
      <c r="K1189" s="23"/>
      <c r="L1189" s="23"/>
      <c r="M1189" s="23"/>
      <c r="N1189" s="23"/>
      <c r="O1189" s="23"/>
      <c r="P1189" s="23"/>
      <c r="Q1189" s="23"/>
      <c r="R1189" s="23"/>
      <c r="S1189" s="23">
        <v>1</v>
      </c>
      <c r="T1189" s="23"/>
      <c r="U1189" s="23"/>
      <c r="V1189" s="23"/>
      <c r="W1189" s="23"/>
      <c r="X1189" s="23"/>
      <c r="Y1189" s="23"/>
      <c r="Z1189" s="23"/>
      <c r="AA1189" s="23"/>
      <c r="AB1189" s="23"/>
      <c r="AC1189" s="24"/>
      <c r="AE1189" s="35" t="s">
        <v>577</v>
      </c>
      <c r="AF1189" s="36"/>
      <c r="AG1189" s="36"/>
      <c r="AH1189" s="36"/>
      <c r="AI1189" s="37"/>
      <c r="AK1189" s="4">
        <f t="shared" si="292"/>
        <v>0</v>
      </c>
      <c r="AL1189" s="4">
        <f t="shared" si="293"/>
        <v>0</v>
      </c>
      <c r="AM1189" s="4">
        <f t="shared" si="294"/>
        <v>0</v>
      </c>
      <c r="AN1189" s="4">
        <f t="shared" si="295"/>
        <v>0</v>
      </c>
      <c r="AO1189" s="4">
        <f t="shared" si="296"/>
        <v>0</v>
      </c>
      <c r="AQ1189" s="4">
        <f t="shared" si="297"/>
        <v>0</v>
      </c>
      <c r="AR1189" s="4">
        <f t="shared" si="298"/>
        <v>1</v>
      </c>
      <c r="AS1189" s="4">
        <f t="shared" si="299"/>
        <v>1</v>
      </c>
      <c r="AT1189" s="4">
        <f t="shared" si="300"/>
        <v>1</v>
      </c>
      <c r="AU1189" s="4">
        <f t="shared" si="301"/>
        <v>1</v>
      </c>
      <c r="AW1189" s="4">
        <f t="shared" si="302"/>
        <v>0</v>
      </c>
      <c r="AX1189" s="4">
        <f t="shared" si="303"/>
        <v>0</v>
      </c>
      <c r="AY1189" s="4">
        <f t="shared" si="304"/>
        <v>1</v>
      </c>
      <c r="BA1189" s="4">
        <f t="shared" si="305"/>
        <v>1</v>
      </c>
    </row>
    <row r="1190" spans="2:53" ht="14.5" customHeight="1" x14ac:dyDescent="0.35">
      <c r="B1190" s="47" t="s">
        <v>1471</v>
      </c>
      <c r="C1190" s="73"/>
      <c r="D1190" s="74">
        <v>45332</v>
      </c>
      <c r="E1190" s="74" t="str">
        <f t="shared" ca="1" si="290"/>
        <v>Yes</v>
      </c>
      <c r="F1190" s="54" t="str">
        <f t="shared" si="291"/>
        <v>3. All Roles Work Inflexible</v>
      </c>
      <c r="G1190" s="167" t="s">
        <v>1472</v>
      </c>
      <c r="H1190" s="168">
        <v>13</v>
      </c>
      <c r="I1190" s="23"/>
      <c r="J1190" s="23"/>
      <c r="K1190" s="23">
        <v>2</v>
      </c>
      <c r="L1190" s="23"/>
      <c r="M1190" s="23"/>
      <c r="N1190" s="23"/>
      <c r="O1190" s="23"/>
      <c r="P1190" s="23"/>
      <c r="Q1190" s="23">
        <v>15</v>
      </c>
      <c r="R1190" s="23">
        <v>2</v>
      </c>
      <c r="S1190" s="23"/>
      <c r="T1190" s="23"/>
      <c r="U1190" s="23"/>
      <c r="V1190" s="23"/>
      <c r="W1190" s="23"/>
      <c r="X1190" s="23"/>
      <c r="Y1190" s="23"/>
      <c r="Z1190" s="23"/>
      <c r="AA1190" s="23"/>
      <c r="AB1190" s="23"/>
      <c r="AC1190" s="24"/>
      <c r="AE1190" s="35" t="s">
        <v>839</v>
      </c>
      <c r="AF1190" s="36"/>
      <c r="AG1190" s="36"/>
      <c r="AH1190" s="36"/>
      <c r="AI1190" s="37"/>
      <c r="AK1190" s="4">
        <f t="shared" si="292"/>
        <v>0</v>
      </c>
      <c r="AL1190" s="4">
        <f t="shared" si="293"/>
        <v>0</v>
      </c>
      <c r="AM1190" s="4">
        <f t="shared" si="294"/>
        <v>0</v>
      </c>
      <c r="AN1190" s="4">
        <f t="shared" si="295"/>
        <v>0</v>
      </c>
      <c r="AO1190" s="4">
        <f t="shared" si="296"/>
        <v>0</v>
      </c>
      <c r="AQ1190" s="4">
        <f t="shared" si="297"/>
        <v>0</v>
      </c>
      <c r="AR1190" s="4">
        <f t="shared" si="298"/>
        <v>1</v>
      </c>
      <c r="AS1190" s="4">
        <f t="shared" si="299"/>
        <v>1</v>
      </c>
      <c r="AT1190" s="4">
        <f t="shared" si="300"/>
        <v>1</v>
      </c>
      <c r="AU1190" s="4">
        <f t="shared" si="301"/>
        <v>1</v>
      </c>
      <c r="AW1190" s="4">
        <f t="shared" si="302"/>
        <v>0</v>
      </c>
      <c r="AX1190" s="4">
        <f t="shared" si="303"/>
        <v>0</v>
      </c>
      <c r="AY1190" s="4">
        <f t="shared" si="304"/>
        <v>1</v>
      </c>
      <c r="BA1190" s="4">
        <f t="shared" si="305"/>
        <v>1</v>
      </c>
    </row>
    <row r="1191" spans="2:53" ht="14.5" customHeight="1" x14ac:dyDescent="0.35">
      <c r="B1191" s="47" t="s">
        <v>1473</v>
      </c>
      <c r="C1191" s="73"/>
      <c r="D1191" s="74">
        <v>45332</v>
      </c>
      <c r="E1191" s="74" t="str">
        <f t="shared" ca="1" si="290"/>
        <v>Yes</v>
      </c>
      <c r="F1191" s="54" t="str">
        <f t="shared" si="291"/>
        <v>3. All Roles Work Inflexible</v>
      </c>
      <c r="G1191" s="167" t="s">
        <v>1474</v>
      </c>
      <c r="H1191" s="168">
        <v>1</v>
      </c>
      <c r="I1191" s="23"/>
      <c r="J1191" s="23"/>
      <c r="K1191" s="23"/>
      <c r="L1191" s="23"/>
      <c r="M1191" s="23"/>
      <c r="N1191" s="23"/>
      <c r="O1191" s="23"/>
      <c r="P1191" s="23"/>
      <c r="Q1191" s="23"/>
      <c r="R1191" s="23"/>
      <c r="S1191" s="23">
        <v>1</v>
      </c>
      <c r="T1191" s="23"/>
      <c r="U1191" s="23"/>
      <c r="V1191" s="23"/>
      <c r="W1191" s="23"/>
      <c r="X1191" s="23"/>
      <c r="Y1191" s="23"/>
      <c r="Z1191" s="23"/>
      <c r="AA1191" s="23"/>
      <c r="AB1191" s="23"/>
      <c r="AC1191" s="24"/>
      <c r="AE1191" s="35" t="s">
        <v>1475</v>
      </c>
      <c r="AF1191" s="36"/>
      <c r="AG1191" s="36"/>
      <c r="AH1191" s="36"/>
      <c r="AI1191" s="37"/>
      <c r="AK1191" s="4">
        <f t="shared" si="292"/>
        <v>0</v>
      </c>
      <c r="AL1191" s="4">
        <f t="shared" si="293"/>
        <v>0</v>
      </c>
      <c r="AM1191" s="4">
        <f t="shared" si="294"/>
        <v>0</v>
      </c>
      <c r="AN1191" s="4">
        <f t="shared" si="295"/>
        <v>0</v>
      </c>
      <c r="AO1191" s="4">
        <f t="shared" si="296"/>
        <v>0</v>
      </c>
      <c r="AQ1191" s="4">
        <f t="shared" si="297"/>
        <v>0</v>
      </c>
      <c r="AR1191" s="4">
        <f t="shared" si="298"/>
        <v>1</v>
      </c>
      <c r="AS1191" s="4">
        <f t="shared" si="299"/>
        <v>1</v>
      </c>
      <c r="AT1191" s="4">
        <f t="shared" si="300"/>
        <v>1</v>
      </c>
      <c r="AU1191" s="4">
        <f t="shared" si="301"/>
        <v>1</v>
      </c>
      <c r="AW1191" s="4">
        <f t="shared" si="302"/>
        <v>0</v>
      </c>
      <c r="AX1191" s="4">
        <f t="shared" si="303"/>
        <v>0</v>
      </c>
      <c r="AY1191" s="4">
        <f t="shared" si="304"/>
        <v>1</v>
      </c>
      <c r="BA1191" s="4">
        <f t="shared" si="305"/>
        <v>1</v>
      </c>
    </row>
    <row r="1192" spans="2:53" ht="14.5" customHeight="1" x14ac:dyDescent="0.35">
      <c r="B1192" s="47" t="s">
        <v>4358</v>
      </c>
      <c r="C1192" s="73" t="s">
        <v>3474</v>
      </c>
      <c r="D1192" s="74">
        <v>45332</v>
      </c>
      <c r="E1192" s="74" t="str">
        <f t="shared" ca="1" si="290"/>
        <v>Yes</v>
      </c>
      <c r="F1192" s="54" t="str">
        <f t="shared" si="291"/>
        <v>3. All Roles Work Inflexible</v>
      </c>
      <c r="G1192" s="167" t="s">
        <v>4412</v>
      </c>
      <c r="H1192" s="168">
        <v>25</v>
      </c>
      <c r="I1192" s="23"/>
      <c r="J1192" s="23"/>
      <c r="K1192" s="23"/>
      <c r="L1192" s="23"/>
      <c r="M1192" s="23"/>
      <c r="N1192" s="23"/>
      <c r="O1192" s="23"/>
      <c r="P1192" s="23"/>
      <c r="Q1192" s="23"/>
      <c r="R1192" s="23"/>
      <c r="S1192" s="23"/>
      <c r="T1192" s="23"/>
      <c r="U1192" s="23"/>
      <c r="V1192" s="23"/>
      <c r="W1192" s="23"/>
      <c r="X1192" s="23"/>
      <c r="Y1192" s="23"/>
      <c r="Z1192" s="23"/>
      <c r="AA1192" s="23"/>
      <c r="AB1192" s="23"/>
      <c r="AC1192" s="24"/>
      <c r="AE1192" s="35" t="s">
        <v>1124</v>
      </c>
      <c r="AF1192" s="36" t="s">
        <v>612</v>
      </c>
      <c r="AG1192" s="36"/>
      <c r="AH1192" s="36"/>
      <c r="AI1192" s="37"/>
      <c r="AK1192" s="4">
        <f t="shared" si="292"/>
        <v>0</v>
      </c>
      <c r="AL1192" s="4">
        <f t="shared" si="293"/>
        <v>0</v>
      </c>
      <c r="AM1192" s="4">
        <f t="shared" si="294"/>
        <v>0</v>
      </c>
      <c r="AN1192" s="4">
        <f t="shared" si="295"/>
        <v>0</v>
      </c>
      <c r="AO1192" s="4">
        <f t="shared" si="296"/>
        <v>0</v>
      </c>
      <c r="AQ1192" s="4">
        <f t="shared" si="297"/>
        <v>0</v>
      </c>
      <c r="AR1192" s="4">
        <f t="shared" si="298"/>
        <v>0</v>
      </c>
      <c r="AS1192" s="4">
        <f t="shared" si="299"/>
        <v>1</v>
      </c>
      <c r="AT1192" s="4">
        <f t="shared" si="300"/>
        <v>1</v>
      </c>
      <c r="AU1192" s="4">
        <f t="shared" si="301"/>
        <v>1</v>
      </c>
      <c r="AW1192" s="4">
        <f t="shared" si="302"/>
        <v>0</v>
      </c>
      <c r="AX1192" s="4">
        <f t="shared" si="303"/>
        <v>0</v>
      </c>
      <c r="AY1192" s="4">
        <f t="shared" si="304"/>
        <v>1</v>
      </c>
      <c r="BA1192" s="4">
        <f t="shared" si="305"/>
        <v>1</v>
      </c>
    </row>
    <row r="1193" spans="2:53" ht="14.5" customHeight="1" x14ac:dyDescent="0.35">
      <c r="B1193" s="47" t="s">
        <v>1476</v>
      </c>
      <c r="C1193" s="73"/>
      <c r="D1193" s="74">
        <v>45332</v>
      </c>
      <c r="E1193" s="74" t="str">
        <f t="shared" ca="1" si="290"/>
        <v>Yes</v>
      </c>
      <c r="F1193" s="54" t="str">
        <f t="shared" si="291"/>
        <v>3. All Roles Work Inflexible</v>
      </c>
      <c r="G1193" s="167" t="s">
        <v>1477</v>
      </c>
      <c r="H1193" s="168">
        <v>49</v>
      </c>
      <c r="I1193" s="23"/>
      <c r="J1193" s="23">
        <v>2</v>
      </c>
      <c r="K1193" s="23">
        <v>3</v>
      </c>
      <c r="L1193" s="23">
        <v>2</v>
      </c>
      <c r="M1193" s="23"/>
      <c r="N1193" s="23"/>
      <c r="O1193" s="23"/>
      <c r="P1193" s="23"/>
      <c r="Q1193" s="23">
        <v>10</v>
      </c>
      <c r="R1193" s="23">
        <v>4</v>
      </c>
      <c r="S1193" s="23"/>
      <c r="T1193" s="23"/>
      <c r="U1193" s="23">
        <v>1</v>
      </c>
      <c r="V1193" s="23">
        <v>1</v>
      </c>
      <c r="W1193" s="23">
        <v>1</v>
      </c>
      <c r="X1193" s="23"/>
      <c r="Y1193" s="23"/>
      <c r="Z1193" s="23">
        <v>3</v>
      </c>
      <c r="AA1193" s="23">
        <v>2</v>
      </c>
      <c r="AB1193" s="23"/>
      <c r="AC1193" s="24"/>
      <c r="AE1193" s="35" t="s">
        <v>890</v>
      </c>
      <c r="AF1193" s="36" t="s">
        <v>809</v>
      </c>
      <c r="AG1193" s="36" t="s">
        <v>712</v>
      </c>
      <c r="AH1193" s="36"/>
      <c r="AI1193" s="37"/>
      <c r="AK1193" s="4">
        <f t="shared" si="292"/>
        <v>0</v>
      </c>
      <c r="AL1193" s="4">
        <f t="shared" si="293"/>
        <v>0</v>
      </c>
      <c r="AM1193" s="4">
        <f t="shared" si="294"/>
        <v>0</v>
      </c>
      <c r="AN1193" s="4">
        <f t="shared" si="295"/>
        <v>0</v>
      </c>
      <c r="AO1193" s="4">
        <f t="shared" si="296"/>
        <v>0</v>
      </c>
      <c r="AQ1193" s="4">
        <f t="shared" si="297"/>
        <v>0</v>
      </c>
      <c r="AR1193" s="4">
        <f t="shared" si="298"/>
        <v>0</v>
      </c>
      <c r="AS1193" s="4">
        <f t="shared" si="299"/>
        <v>0</v>
      </c>
      <c r="AT1193" s="4">
        <f t="shared" si="300"/>
        <v>1</v>
      </c>
      <c r="AU1193" s="4">
        <f t="shared" si="301"/>
        <v>1</v>
      </c>
      <c r="AW1193" s="4">
        <f t="shared" si="302"/>
        <v>0</v>
      </c>
      <c r="AX1193" s="4">
        <f t="shared" si="303"/>
        <v>0</v>
      </c>
      <c r="AY1193" s="4">
        <f t="shared" si="304"/>
        <v>1</v>
      </c>
      <c r="BA1193" s="4">
        <f t="shared" si="305"/>
        <v>1</v>
      </c>
    </row>
    <row r="1194" spans="2:53" ht="14.5" customHeight="1" x14ac:dyDescent="0.35">
      <c r="B1194" s="47" t="s">
        <v>1478</v>
      </c>
      <c r="C1194" s="73"/>
      <c r="D1194" s="74">
        <v>45332</v>
      </c>
      <c r="E1194" s="74" t="str">
        <f t="shared" ca="1" si="290"/>
        <v>Yes</v>
      </c>
      <c r="F1194" s="54" t="str">
        <f t="shared" si="291"/>
        <v>3. All Roles Work Inflexible</v>
      </c>
      <c r="G1194" s="167" t="s">
        <v>1479</v>
      </c>
      <c r="H1194" s="168">
        <v>7</v>
      </c>
      <c r="I1194" s="23"/>
      <c r="J1194" s="23"/>
      <c r="K1194" s="23">
        <v>2</v>
      </c>
      <c r="L1194" s="23"/>
      <c r="M1194" s="23"/>
      <c r="N1194" s="23"/>
      <c r="O1194" s="23"/>
      <c r="P1194" s="23"/>
      <c r="Q1194" s="23">
        <v>5</v>
      </c>
      <c r="R1194" s="23"/>
      <c r="S1194" s="23"/>
      <c r="T1194" s="23"/>
      <c r="U1194" s="23"/>
      <c r="V1194" s="23"/>
      <c r="W1194" s="23"/>
      <c r="X1194" s="23"/>
      <c r="Y1194" s="23"/>
      <c r="Z1194" s="23">
        <v>1</v>
      </c>
      <c r="AA1194" s="23"/>
      <c r="AB1194" s="23"/>
      <c r="AC1194" s="24"/>
      <c r="AE1194" s="35" t="s">
        <v>658</v>
      </c>
      <c r="AF1194" s="36" t="s">
        <v>896</v>
      </c>
      <c r="AG1194" s="36" t="s">
        <v>1480</v>
      </c>
      <c r="AH1194" s="36" t="s">
        <v>617</v>
      </c>
      <c r="AI1194" s="37"/>
      <c r="AK1194" s="4">
        <f t="shared" si="292"/>
        <v>0</v>
      </c>
      <c r="AL1194" s="4">
        <f t="shared" si="293"/>
        <v>0</v>
      </c>
      <c r="AM1194" s="4">
        <f t="shared" si="294"/>
        <v>0</v>
      </c>
      <c r="AN1194" s="4">
        <f t="shared" si="295"/>
        <v>0</v>
      </c>
      <c r="AO1194" s="4">
        <f t="shared" si="296"/>
        <v>0</v>
      </c>
      <c r="AQ1194" s="4">
        <f t="shared" si="297"/>
        <v>0</v>
      </c>
      <c r="AR1194" s="4">
        <f t="shared" si="298"/>
        <v>0</v>
      </c>
      <c r="AS1194" s="4">
        <f t="shared" si="299"/>
        <v>0</v>
      </c>
      <c r="AT1194" s="4">
        <f t="shared" si="300"/>
        <v>0</v>
      </c>
      <c r="AU1194" s="4">
        <f t="shared" si="301"/>
        <v>1</v>
      </c>
      <c r="AW1194" s="4">
        <f t="shared" si="302"/>
        <v>0</v>
      </c>
      <c r="AX1194" s="4">
        <f t="shared" si="303"/>
        <v>0</v>
      </c>
      <c r="AY1194" s="4">
        <f t="shared" si="304"/>
        <v>1</v>
      </c>
      <c r="BA1194" s="4">
        <f t="shared" si="305"/>
        <v>1</v>
      </c>
    </row>
    <row r="1195" spans="2:53" ht="14.5" customHeight="1" x14ac:dyDescent="0.35">
      <c r="B1195" s="47" t="s">
        <v>2967</v>
      </c>
      <c r="C1195" s="73" t="s">
        <v>3474</v>
      </c>
      <c r="D1195" s="74">
        <v>45332</v>
      </c>
      <c r="E1195" s="74" t="str">
        <f t="shared" ca="1" si="290"/>
        <v>Yes</v>
      </c>
      <c r="F1195" s="54" t="str">
        <f t="shared" si="291"/>
        <v>3. All Roles Work Inflexible</v>
      </c>
      <c r="G1195" s="167" t="s">
        <v>4733</v>
      </c>
      <c r="H1195" s="168">
        <v>1</v>
      </c>
      <c r="I1195" s="23"/>
      <c r="J1195" s="23"/>
      <c r="K1195" s="23"/>
      <c r="L1195" s="23"/>
      <c r="M1195" s="23"/>
      <c r="N1195" s="23"/>
      <c r="O1195" s="23"/>
      <c r="P1195" s="23"/>
      <c r="Q1195" s="23"/>
      <c r="R1195" s="23"/>
      <c r="S1195" s="23"/>
      <c r="T1195" s="23"/>
      <c r="U1195" s="23"/>
      <c r="V1195" s="23"/>
      <c r="W1195" s="23"/>
      <c r="X1195" s="23"/>
      <c r="Y1195" s="23"/>
      <c r="Z1195" s="23"/>
      <c r="AA1195" s="23"/>
      <c r="AB1195" s="23"/>
      <c r="AC1195" s="24"/>
      <c r="AE1195" s="35" t="s">
        <v>4253</v>
      </c>
      <c r="AF1195" s="36" t="s">
        <v>4204</v>
      </c>
      <c r="AG1195" s="36"/>
      <c r="AH1195" s="36"/>
      <c r="AI1195" s="37"/>
      <c r="AK1195" s="4">
        <f t="shared" si="292"/>
        <v>0</v>
      </c>
      <c r="AL1195" s="4">
        <f t="shared" si="293"/>
        <v>0</v>
      </c>
      <c r="AM1195" s="4">
        <f t="shared" si="294"/>
        <v>0</v>
      </c>
      <c r="AN1195" s="4">
        <f t="shared" si="295"/>
        <v>0</v>
      </c>
      <c r="AO1195" s="4">
        <f t="shared" si="296"/>
        <v>0</v>
      </c>
      <c r="AQ1195" s="4">
        <f t="shared" si="297"/>
        <v>0</v>
      </c>
      <c r="AR1195" s="4">
        <f t="shared" si="298"/>
        <v>1</v>
      </c>
      <c r="AS1195" s="4">
        <f t="shared" si="299"/>
        <v>1</v>
      </c>
      <c r="AT1195" s="4">
        <f t="shared" si="300"/>
        <v>1</v>
      </c>
      <c r="AU1195" s="4">
        <f t="shared" si="301"/>
        <v>1</v>
      </c>
      <c r="AW1195" s="4">
        <f t="shared" si="302"/>
        <v>0</v>
      </c>
      <c r="AX1195" s="4">
        <f t="shared" si="303"/>
        <v>0</v>
      </c>
      <c r="AY1195" s="4">
        <f t="shared" si="304"/>
        <v>1</v>
      </c>
      <c r="BA1195" s="4">
        <f t="shared" si="305"/>
        <v>1</v>
      </c>
    </row>
    <row r="1196" spans="2:53" ht="14.5" customHeight="1" x14ac:dyDescent="0.35">
      <c r="B1196" s="47" t="s">
        <v>1481</v>
      </c>
      <c r="C1196" s="73"/>
      <c r="D1196" s="74">
        <v>45332</v>
      </c>
      <c r="E1196" s="74" t="str">
        <f t="shared" ca="1" si="290"/>
        <v>Yes</v>
      </c>
      <c r="F1196" s="54" t="str">
        <f t="shared" si="291"/>
        <v>3. All Roles Work Inflexible</v>
      </c>
      <c r="G1196" s="167" t="s">
        <v>1482</v>
      </c>
      <c r="H1196" s="168">
        <v>1</v>
      </c>
      <c r="I1196" s="23"/>
      <c r="J1196" s="23"/>
      <c r="K1196" s="23"/>
      <c r="L1196" s="23"/>
      <c r="M1196" s="23"/>
      <c r="N1196" s="23"/>
      <c r="O1196" s="23"/>
      <c r="P1196" s="23"/>
      <c r="Q1196" s="23">
        <v>1</v>
      </c>
      <c r="R1196" s="23"/>
      <c r="S1196" s="23"/>
      <c r="T1196" s="23"/>
      <c r="U1196" s="23"/>
      <c r="V1196" s="23"/>
      <c r="W1196" s="23"/>
      <c r="X1196" s="23"/>
      <c r="Y1196" s="23"/>
      <c r="Z1196" s="23"/>
      <c r="AA1196" s="23"/>
      <c r="AB1196" s="23"/>
      <c r="AC1196" s="24"/>
      <c r="AE1196" s="35" t="s">
        <v>657</v>
      </c>
      <c r="AF1196" s="36"/>
      <c r="AG1196" s="36"/>
      <c r="AH1196" s="36"/>
      <c r="AI1196" s="37"/>
      <c r="AK1196" s="4">
        <f t="shared" si="292"/>
        <v>0</v>
      </c>
      <c r="AL1196" s="4">
        <f t="shared" si="293"/>
        <v>0</v>
      </c>
      <c r="AM1196" s="4">
        <f t="shared" si="294"/>
        <v>0</v>
      </c>
      <c r="AN1196" s="4">
        <f t="shared" si="295"/>
        <v>0</v>
      </c>
      <c r="AO1196" s="4">
        <f t="shared" si="296"/>
        <v>0</v>
      </c>
      <c r="AQ1196" s="4">
        <f t="shared" si="297"/>
        <v>0</v>
      </c>
      <c r="AR1196" s="4">
        <f t="shared" si="298"/>
        <v>1</v>
      </c>
      <c r="AS1196" s="4">
        <f t="shared" si="299"/>
        <v>1</v>
      </c>
      <c r="AT1196" s="4">
        <f t="shared" si="300"/>
        <v>1</v>
      </c>
      <c r="AU1196" s="4">
        <f t="shared" si="301"/>
        <v>1</v>
      </c>
      <c r="AW1196" s="4">
        <f t="shared" si="302"/>
        <v>0</v>
      </c>
      <c r="AX1196" s="4">
        <f t="shared" si="303"/>
        <v>0</v>
      </c>
      <c r="AY1196" s="4">
        <f t="shared" si="304"/>
        <v>1</v>
      </c>
      <c r="BA1196" s="4">
        <f t="shared" si="305"/>
        <v>1</v>
      </c>
    </row>
    <row r="1197" spans="2:53" ht="14.5" customHeight="1" x14ac:dyDescent="0.35">
      <c r="B1197" s="47" t="s">
        <v>1483</v>
      </c>
      <c r="C1197" s="73"/>
      <c r="D1197" s="74">
        <v>45332</v>
      </c>
      <c r="E1197" s="74" t="str">
        <f t="shared" ca="1" si="290"/>
        <v>Yes</v>
      </c>
      <c r="F1197" s="54" t="str">
        <f t="shared" si="291"/>
        <v>3. All Roles Work Inflexible</v>
      </c>
      <c r="G1197" s="167" t="s">
        <v>1484</v>
      </c>
      <c r="H1197" s="168">
        <v>1</v>
      </c>
      <c r="I1197" s="23"/>
      <c r="J1197" s="23"/>
      <c r="K1197" s="23"/>
      <c r="L1197" s="23"/>
      <c r="M1197" s="23"/>
      <c r="N1197" s="23"/>
      <c r="O1197" s="23"/>
      <c r="P1197" s="23"/>
      <c r="Q1197" s="23"/>
      <c r="R1197" s="23"/>
      <c r="S1197" s="23">
        <v>1</v>
      </c>
      <c r="T1197" s="23"/>
      <c r="U1197" s="23"/>
      <c r="V1197" s="23"/>
      <c r="W1197" s="23"/>
      <c r="X1197" s="23"/>
      <c r="Y1197" s="23"/>
      <c r="Z1197" s="23"/>
      <c r="AA1197" s="23"/>
      <c r="AB1197" s="23"/>
      <c r="AC1197" s="24"/>
      <c r="AE1197" s="35" t="s">
        <v>587</v>
      </c>
      <c r="AF1197" s="36"/>
      <c r="AG1197" s="36"/>
      <c r="AH1197" s="36"/>
      <c r="AI1197" s="37"/>
      <c r="AK1197" s="4">
        <f t="shared" si="292"/>
        <v>0</v>
      </c>
      <c r="AL1197" s="4">
        <f t="shared" si="293"/>
        <v>0</v>
      </c>
      <c r="AM1197" s="4">
        <f t="shared" si="294"/>
        <v>0</v>
      </c>
      <c r="AN1197" s="4">
        <f t="shared" si="295"/>
        <v>0</v>
      </c>
      <c r="AO1197" s="4">
        <f t="shared" si="296"/>
        <v>0</v>
      </c>
      <c r="AQ1197" s="4">
        <f t="shared" si="297"/>
        <v>0</v>
      </c>
      <c r="AR1197" s="4">
        <f t="shared" si="298"/>
        <v>1</v>
      </c>
      <c r="AS1197" s="4">
        <f t="shared" si="299"/>
        <v>1</v>
      </c>
      <c r="AT1197" s="4">
        <f t="shared" si="300"/>
        <v>1</v>
      </c>
      <c r="AU1197" s="4">
        <f t="shared" si="301"/>
        <v>1</v>
      </c>
      <c r="AW1197" s="4">
        <f t="shared" si="302"/>
        <v>0</v>
      </c>
      <c r="AX1197" s="4">
        <f t="shared" si="303"/>
        <v>0</v>
      </c>
      <c r="AY1197" s="4">
        <f t="shared" si="304"/>
        <v>1</v>
      </c>
      <c r="BA1197" s="4">
        <f t="shared" si="305"/>
        <v>1</v>
      </c>
    </row>
    <row r="1198" spans="2:53" ht="14.5" customHeight="1" x14ac:dyDescent="0.35">
      <c r="B1198" s="47" t="s">
        <v>2969</v>
      </c>
      <c r="C1198" s="73" t="s">
        <v>3474</v>
      </c>
      <c r="D1198" s="74">
        <v>45332</v>
      </c>
      <c r="E1198" s="74" t="str">
        <f t="shared" ca="1" si="290"/>
        <v>Yes</v>
      </c>
      <c r="F1198" s="54" t="str">
        <f t="shared" si="291"/>
        <v>3. All Roles Work Inflexible</v>
      </c>
      <c r="G1198" s="167" t="s">
        <v>3787</v>
      </c>
      <c r="H1198" s="168">
        <v>1</v>
      </c>
      <c r="I1198" s="23"/>
      <c r="J1198" s="23"/>
      <c r="K1198" s="23"/>
      <c r="L1198" s="23"/>
      <c r="M1198" s="23"/>
      <c r="N1198" s="23"/>
      <c r="O1198" s="23"/>
      <c r="P1198" s="23"/>
      <c r="Q1198" s="23"/>
      <c r="R1198" s="23"/>
      <c r="S1198" s="23"/>
      <c r="T1198" s="23"/>
      <c r="U1198" s="23"/>
      <c r="V1198" s="23"/>
      <c r="W1198" s="23"/>
      <c r="X1198" s="23"/>
      <c r="Y1198" s="23"/>
      <c r="Z1198" s="23"/>
      <c r="AA1198" s="23"/>
      <c r="AB1198" s="23"/>
      <c r="AC1198" s="24"/>
      <c r="AE1198" s="35" t="s">
        <v>4286</v>
      </c>
      <c r="AF1198" s="36" t="s">
        <v>4204</v>
      </c>
      <c r="AG1198" s="36"/>
      <c r="AH1198" s="36"/>
      <c r="AI1198" s="37"/>
      <c r="AK1198" s="4">
        <f t="shared" si="292"/>
        <v>0</v>
      </c>
      <c r="AL1198" s="4">
        <f t="shared" si="293"/>
        <v>0</v>
      </c>
      <c r="AM1198" s="4">
        <f t="shared" si="294"/>
        <v>0</v>
      </c>
      <c r="AN1198" s="4">
        <f t="shared" si="295"/>
        <v>0</v>
      </c>
      <c r="AO1198" s="4">
        <f t="shared" si="296"/>
        <v>0</v>
      </c>
      <c r="AQ1198" s="4">
        <f t="shared" si="297"/>
        <v>0</v>
      </c>
      <c r="AR1198" s="4">
        <f t="shared" si="298"/>
        <v>1</v>
      </c>
      <c r="AS1198" s="4">
        <f t="shared" si="299"/>
        <v>1</v>
      </c>
      <c r="AT1198" s="4">
        <f t="shared" si="300"/>
        <v>1</v>
      </c>
      <c r="AU1198" s="4">
        <f t="shared" si="301"/>
        <v>1</v>
      </c>
      <c r="AW1198" s="4">
        <f t="shared" si="302"/>
        <v>0</v>
      </c>
      <c r="AX1198" s="4">
        <f t="shared" si="303"/>
        <v>0</v>
      </c>
      <c r="AY1198" s="4">
        <f t="shared" si="304"/>
        <v>1</v>
      </c>
      <c r="BA1198" s="4">
        <f t="shared" si="305"/>
        <v>1</v>
      </c>
    </row>
    <row r="1199" spans="2:53" ht="14.5" customHeight="1" x14ac:dyDescent="0.35">
      <c r="B1199" s="47" t="s">
        <v>2970</v>
      </c>
      <c r="C1199" s="73" t="s">
        <v>3474</v>
      </c>
      <c r="D1199" s="74">
        <v>45332</v>
      </c>
      <c r="E1199" s="74" t="str">
        <f t="shared" ca="1" si="290"/>
        <v>Yes</v>
      </c>
      <c r="F1199" s="54" t="str">
        <f t="shared" si="291"/>
        <v>3. All Roles Work Inflexible</v>
      </c>
      <c r="G1199" s="167" t="s">
        <v>3788</v>
      </c>
      <c r="H1199" s="168">
        <v>1</v>
      </c>
      <c r="I1199" s="23"/>
      <c r="J1199" s="23"/>
      <c r="K1199" s="23"/>
      <c r="L1199" s="23"/>
      <c r="M1199" s="23"/>
      <c r="N1199" s="23"/>
      <c r="O1199" s="23"/>
      <c r="P1199" s="23"/>
      <c r="Q1199" s="23"/>
      <c r="R1199" s="23"/>
      <c r="S1199" s="23"/>
      <c r="T1199" s="23"/>
      <c r="U1199" s="23"/>
      <c r="V1199" s="23"/>
      <c r="W1199" s="23"/>
      <c r="X1199" s="23"/>
      <c r="Y1199" s="23"/>
      <c r="Z1199" s="23"/>
      <c r="AA1199" s="23"/>
      <c r="AB1199" s="23"/>
      <c r="AC1199" s="24"/>
      <c r="AE1199" s="35" t="s">
        <v>4241</v>
      </c>
      <c r="AF1199" s="36" t="s">
        <v>4204</v>
      </c>
      <c r="AG1199" s="36"/>
      <c r="AH1199" s="36"/>
      <c r="AI1199" s="37"/>
      <c r="AK1199" s="4">
        <f t="shared" si="292"/>
        <v>0</v>
      </c>
      <c r="AL1199" s="4">
        <f t="shared" si="293"/>
        <v>0</v>
      </c>
      <c r="AM1199" s="4">
        <f t="shared" si="294"/>
        <v>0</v>
      </c>
      <c r="AN1199" s="4">
        <f t="shared" si="295"/>
        <v>0</v>
      </c>
      <c r="AO1199" s="4">
        <f t="shared" si="296"/>
        <v>0</v>
      </c>
      <c r="AQ1199" s="4">
        <f t="shared" si="297"/>
        <v>0</v>
      </c>
      <c r="AR1199" s="4">
        <f t="shared" si="298"/>
        <v>1</v>
      </c>
      <c r="AS1199" s="4">
        <f t="shared" si="299"/>
        <v>1</v>
      </c>
      <c r="AT1199" s="4">
        <f t="shared" si="300"/>
        <v>1</v>
      </c>
      <c r="AU1199" s="4">
        <f t="shared" si="301"/>
        <v>1</v>
      </c>
      <c r="AW1199" s="4">
        <f t="shared" si="302"/>
        <v>0</v>
      </c>
      <c r="AX1199" s="4">
        <f t="shared" si="303"/>
        <v>0</v>
      </c>
      <c r="AY1199" s="4">
        <f t="shared" si="304"/>
        <v>1</v>
      </c>
      <c r="BA1199" s="4">
        <f t="shared" si="305"/>
        <v>1</v>
      </c>
    </row>
    <row r="1200" spans="2:53" ht="14.5" customHeight="1" x14ac:dyDescent="0.35">
      <c r="B1200" s="47" t="s">
        <v>2971</v>
      </c>
      <c r="C1200" s="73" t="s">
        <v>3474</v>
      </c>
      <c r="D1200" s="74">
        <v>45332</v>
      </c>
      <c r="E1200" s="74" t="str">
        <f t="shared" ca="1" si="290"/>
        <v>Yes</v>
      </c>
      <c r="F1200" s="54" t="str">
        <f t="shared" si="291"/>
        <v>3. All Roles Work Inflexible</v>
      </c>
      <c r="G1200" s="167" t="s">
        <v>4734</v>
      </c>
      <c r="H1200" s="168">
        <v>1</v>
      </c>
      <c r="I1200" s="23"/>
      <c r="J1200" s="23"/>
      <c r="K1200" s="23"/>
      <c r="L1200" s="23"/>
      <c r="M1200" s="23"/>
      <c r="N1200" s="23"/>
      <c r="O1200" s="23"/>
      <c r="P1200" s="23"/>
      <c r="Q1200" s="23"/>
      <c r="R1200" s="23"/>
      <c r="S1200" s="23"/>
      <c r="T1200" s="23"/>
      <c r="U1200" s="23"/>
      <c r="V1200" s="23"/>
      <c r="W1200" s="23"/>
      <c r="X1200" s="23"/>
      <c r="Y1200" s="23"/>
      <c r="Z1200" s="23"/>
      <c r="AA1200" s="23"/>
      <c r="AB1200" s="23"/>
      <c r="AC1200" s="24"/>
      <c r="AE1200" s="35" t="s">
        <v>637</v>
      </c>
      <c r="AF1200" s="36" t="s">
        <v>4204</v>
      </c>
      <c r="AG1200" s="36"/>
      <c r="AH1200" s="36"/>
      <c r="AI1200" s="37"/>
      <c r="AK1200" s="4">
        <f t="shared" si="292"/>
        <v>0</v>
      </c>
      <c r="AL1200" s="4">
        <f t="shared" si="293"/>
        <v>0</v>
      </c>
      <c r="AM1200" s="4">
        <f t="shared" si="294"/>
        <v>0</v>
      </c>
      <c r="AN1200" s="4">
        <f t="shared" si="295"/>
        <v>0</v>
      </c>
      <c r="AO1200" s="4">
        <f t="shared" si="296"/>
        <v>0</v>
      </c>
      <c r="AQ1200" s="4">
        <f t="shared" si="297"/>
        <v>0</v>
      </c>
      <c r="AR1200" s="4">
        <f t="shared" si="298"/>
        <v>1</v>
      </c>
      <c r="AS1200" s="4">
        <f t="shared" si="299"/>
        <v>1</v>
      </c>
      <c r="AT1200" s="4">
        <f t="shared" si="300"/>
        <v>1</v>
      </c>
      <c r="AU1200" s="4">
        <f t="shared" si="301"/>
        <v>1</v>
      </c>
      <c r="AW1200" s="4">
        <f t="shared" si="302"/>
        <v>0</v>
      </c>
      <c r="AX1200" s="4">
        <f t="shared" si="303"/>
        <v>0</v>
      </c>
      <c r="AY1200" s="4">
        <f t="shared" si="304"/>
        <v>1</v>
      </c>
      <c r="BA1200" s="4">
        <f t="shared" si="305"/>
        <v>1</v>
      </c>
    </row>
    <row r="1201" spans="2:53" ht="14.5" customHeight="1" x14ac:dyDescent="0.35">
      <c r="B1201" s="47" t="s">
        <v>2461</v>
      </c>
      <c r="C1201" s="73"/>
      <c r="D1201" s="74">
        <v>45332</v>
      </c>
      <c r="E1201" s="74" t="str">
        <f t="shared" ca="1" si="290"/>
        <v>Yes</v>
      </c>
      <c r="F1201" s="54" t="str">
        <f t="shared" si="291"/>
        <v>3. All Roles Work Inflexible</v>
      </c>
      <c r="G1201" s="167" t="s">
        <v>2441</v>
      </c>
      <c r="H1201" s="168">
        <v>1</v>
      </c>
      <c r="I1201" s="23"/>
      <c r="J1201" s="23"/>
      <c r="K1201" s="23"/>
      <c r="L1201" s="23"/>
      <c r="M1201" s="23"/>
      <c r="N1201" s="23"/>
      <c r="O1201" s="23"/>
      <c r="P1201" s="23"/>
      <c r="Q1201" s="23"/>
      <c r="R1201" s="23"/>
      <c r="S1201" s="23">
        <v>1</v>
      </c>
      <c r="T1201" s="23"/>
      <c r="U1201" s="23"/>
      <c r="V1201" s="23"/>
      <c r="W1201" s="23"/>
      <c r="X1201" s="23"/>
      <c r="Y1201" s="23"/>
      <c r="Z1201" s="23"/>
      <c r="AA1201" s="23"/>
      <c r="AB1201" s="23"/>
      <c r="AC1201" s="24"/>
      <c r="AE1201" s="35" t="s">
        <v>712</v>
      </c>
      <c r="AF1201" s="36"/>
      <c r="AG1201" s="36"/>
      <c r="AH1201" s="36"/>
      <c r="AI1201" s="37"/>
      <c r="AK1201" s="4">
        <f t="shared" si="292"/>
        <v>0</v>
      </c>
      <c r="AL1201" s="4">
        <f t="shared" si="293"/>
        <v>0</v>
      </c>
      <c r="AM1201" s="4">
        <f t="shared" si="294"/>
        <v>0</v>
      </c>
      <c r="AN1201" s="4">
        <f t="shared" si="295"/>
        <v>0</v>
      </c>
      <c r="AO1201" s="4">
        <f t="shared" si="296"/>
        <v>0</v>
      </c>
      <c r="AQ1201" s="4">
        <f t="shared" si="297"/>
        <v>0</v>
      </c>
      <c r="AR1201" s="4">
        <f t="shared" si="298"/>
        <v>1</v>
      </c>
      <c r="AS1201" s="4">
        <f t="shared" si="299"/>
        <v>1</v>
      </c>
      <c r="AT1201" s="4">
        <f t="shared" si="300"/>
        <v>1</v>
      </c>
      <c r="AU1201" s="4">
        <f t="shared" si="301"/>
        <v>1</v>
      </c>
      <c r="AW1201" s="4">
        <f t="shared" si="302"/>
        <v>0</v>
      </c>
      <c r="AX1201" s="4">
        <f t="shared" si="303"/>
        <v>0</v>
      </c>
      <c r="AY1201" s="4">
        <f t="shared" si="304"/>
        <v>1</v>
      </c>
      <c r="BA1201" s="4">
        <f t="shared" si="305"/>
        <v>1</v>
      </c>
    </row>
    <row r="1202" spans="2:53" ht="14.5" customHeight="1" x14ac:dyDescent="0.35">
      <c r="B1202" s="47" t="s">
        <v>1485</v>
      </c>
      <c r="C1202" s="73"/>
      <c r="D1202" s="74">
        <v>45332</v>
      </c>
      <c r="E1202" s="74" t="str">
        <f t="shared" ca="1" si="290"/>
        <v>Yes</v>
      </c>
      <c r="F1202" s="54" t="str">
        <f t="shared" si="291"/>
        <v>3. All Roles Work Inflexible</v>
      </c>
      <c r="G1202" s="167" t="s">
        <v>1486</v>
      </c>
      <c r="H1202" s="168">
        <v>14</v>
      </c>
      <c r="I1202" s="23"/>
      <c r="J1202" s="23"/>
      <c r="K1202" s="23"/>
      <c r="L1202" s="23"/>
      <c r="M1202" s="23"/>
      <c r="N1202" s="23">
        <v>2</v>
      </c>
      <c r="O1202" s="23"/>
      <c r="P1202" s="23"/>
      <c r="Q1202" s="23">
        <v>2</v>
      </c>
      <c r="R1202" s="23">
        <v>2</v>
      </c>
      <c r="S1202" s="23"/>
      <c r="T1202" s="23">
        <v>3</v>
      </c>
      <c r="U1202" s="23"/>
      <c r="V1202" s="23"/>
      <c r="W1202" s="23"/>
      <c r="X1202" s="23"/>
      <c r="Y1202" s="23">
        <v>2</v>
      </c>
      <c r="Z1202" s="23">
        <v>1</v>
      </c>
      <c r="AA1202" s="23">
        <v>1</v>
      </c>
      <c r="AB1202" s="23">
        <v>1</v>
      </c>
      <c r="AC1202" s="24"/>
      <c r="AE1202" s="35" t="s">
        <v>1487</v>
      </c>
      <c r="AF1202" s="36" t="s">
        <v>832</v>
      </c>
      <c r="AG1202" s="36" t="s">
        <v>897</v>
      </c>
      <c r="AH1202" s="36" t="s">
        <v>1488</v>
      </c>
      <c r="AI1202" s="37" t="s">
        <v>657</v>
      </c>
      <c r="AK1202" s="4">
        <f t="shared" si="292"/>
        <v>0</v>
      </c>
      <c r="AL1202" s="4">
        <f t="shared" si="293"/>
        <v>0</v>
      </c>
      <c r="AM1202" s="4">
        <f t="shared" si="294"/>
        <v>0</v>
      </c>
      <c r="AN1202" s="4">
        <f t="shared" si="295"/>
        <v>0</v>
      </c>
      <c r="AO1202" s="4">
        <f t="shared" si="296"/>
        <v>0</v>
      </c>
      <c r="AQ1202" s="4">
        <f t="shared" si="297"/>
        <v>0</v>
      </c>
      <c r="AR1202" s="4">
        <f t="shared" si="298"/>
        <v>0</v>
      </c>
      <c r="AS1202" s="4">
        <f t="shared" si="299"/>
        <v>0</v>
      </c>
      <c r="AT1202" s="4">
        <f t="shared" si="300"/>
        <v>0</v>
      </c>
      <c r="AU1202" s="4">
        <f t="shared" si="301"/>
        <v>0</v>
      </c>
      <c r="AW1202" s="4">
        <f t="shared" si="302"/>
        <v>0</v>
      </c>
      <c r="AX1202" s="4">
        <f t="shared" si="303"/>
        <v>0</v>
      </c>
      <c r="AY1202" s="4">
        <f t="shared" si="304"/>
        <v>1</v>
      </c>
      <c r="BA1202" s="4">
        <f t="shared" si="305"/>
        <v>1</v>
      </c>
    </row>
    <row r="1203" spans="2:53" ht="14.5" customHeight="1" x14ac:dyDescent="0.35">
      <c r="B1203" s="47" t="s">
        <v>2286</v>
      </c>
      <c r="C1203" s="73"/>
      <c r="D1203" s="74">
        <v>45332</v>
      </c>
      <c r="E1203" s="74" t="str">
        <f t="shared" ca="1" si="290"/>
        <v>Yes</v>
      </c>
      <c r="F1203" s="54" t="str">
        <f t="shared" si="291"/>
        <v>3. All Roles Work Inflexible</v>
      </c>
      <c r="G1203" s="167" t="s">
        <v>2300</v>
      </c>
      <c r="H1203" s="168">
        <v>1</v>
      </c>
      <c r="I1203" s="23"/>
      <c r="J1203" s="23"/>
      <c r="K1203" s="23"/>
      <c r="L1203" s="23"/>
      <c r="M1203" s="23"/>
      <c r="N1203" s="23"/>
      <c r="O1203" s="23"/>
      <c r="P1203" s="23"/>
      <c r="Q1203" s="23"/>
      <c r="R1203" s="23"/>
      <c r="S1203" s="23">
        <v>1</v>
      </c>
      <c r="T1203" s="23"/>
      <c r="U1203" s="23"/>
      <c r="V1203" s="23"/>
      <c r="W1203" s="23"/>
      <c r="X1203" s="23"/>
      <c r="Y1203" s="23"/>
      <c r="Z1203" s="23"/>
      <c r="AA1203" s="23"/>
      <c r="AB1203" s="23"/>
      <c r="AC1203" s="24"/>
      <c r="AE1203" s="35" t="s">
        <v>2308</v>
      </c>
      <c r="AF1203" s="36"/>
      <c r="AG1203" s="36"/>
      <c r="AH1203" s="36"/>
      <c r="AI1203" s="37"/>
      <c r="AK1203" s="4">
        <f t="shared" si="292"/>
        <v>0</v>
      </c>
      <c r="AL1203" s="4">
        <f t="shared" si="293"/>
        <v>0</v>
      </c>
      <c r="AM1203" s="4">
        <f t="shared" si="294"/>
        <v>0</v>
      </c>
      <c r="AN1203" s="4">
        <f t="shared" si="295"/>
        <v>0</v>
      </c>
      <c r="AO1203" s="4">
        <f t="shared" si="296"/>
        <v>0</v>
      </c>
      <c r="AQ1203" s="4">
        <f t="shared" si="297"/>
        <v>0</v>
      </c>
      <c r="AR1203" s="4">
        <f t="shared" si="298"/>
        <v>1</v>
      </c>
      <c r="AS1203" s="4">
        <f t="shared" si="299"/>
        <v>1</v>
      </c>
      <c r="AT1203" s="4">
        <f t="shared" si="300"/>
        <v>1</v>
      </c>
      <c r="AU1203" s="4">
        <f t="shared" si="301"/>
        <v>1</v>
      </c>
      <c r="AW1203" s="4">
        <f t="shared" si="302"/>
        <v>0</v>
      </c>
      <c r="AX1203" s="4">
        <f t="shared" si="303"/>
        <v>0</v>
      </c>
      <c r="AY1203" s="4">
        <f t="shared" si="304"/>
        <v>1</v>
      </c>
      <c r="BA1203" s="4">
        <f t="shared" si="305"/>
        <v>1</v>
      </c>
    </row>
    <row r="1204" spans="2:53" ht="14.5" customHeight="1" x14ac:dyDescent="0.35">
      <c r="B1204" s="47" t="s">
        <v>1489</v>
      </c>
      <c r="C1204" s="73"/>
      <c r="D1204" s="74">
        <v>45332</v>
      </c>
      <c r="E1204" s="74" t="str">
        <f t="shared" ca="1" si="290"/>
        <v>Yes</v>
      </c>
      <c r="F1204" s="54" t="str">
        <f t="shared" si="291"/>
        <v>3. All Roles Work Inflexible</v>
      </c>
      <c r="G1204" s="167" t="s">
        <v>1490</v>
      </c>
      <c r="H1204" s="168">
        <v>1</v>
      </c>
      <c r="I1204" s="23"/>
      <c r="J1204" s="23"/>
      <c r="K1204" s="23"/>
      <c r="L1204" s="23"/>
      <c r="M1204" s="23"/>
      <c r="N1204" s="23"/>
      <c r="O1204" s="23"/>
      <c r="P1204" s="23"/>
      <c r="Q1204" s="23"/>
      <c r="R1204" s="23"/>
      <c r="S1204" s="23">
        <v>1</v>
      </c>
      <c r="T1204" s="23"/>
      <c r="U1204" s="23"/>
      <c r="V1204" s="23"/>
      <c r="W1204" s="23"/>
      <c r="X1204" s="23"/>
      <c r="Y1204" s="23"/>
      <c r="Z1204" s="23"/>
      <c r="AA1204" s="23"/>
      <c r="AB1204" s="23"/>
      <c r="AC1204" s="24"/>
      <c r="AE1204" s="35" t="s">
        <v>618</v>
      </c>
      <c r="AF1204" s="36"/>
      <c r="AG1204" s="36"/>
      <c r="AH1204" s="36"/>
      <c r="AI1204" s="37"/>
      <c r="AK1204" s="4">
        <f t="shared" si="292"/>
        <v>0</v>
      </c>
      <c r="AL1204" s="4">
        <f t="shared" si="293"/>
        <v>0</v>
      </c>
      <c r="AM1204" s="4">
        <f t="shared" si="294"/>
        <v>0</v>
      </c>
      <c r="AN1204" s="4">
        <f t="shared" si="295"/>
        <v>0</v>
      </c>
      <c r="AO1204" s="4">
        <f t="shared" si="296"/>
        <v>0</v>
      </c>
      <c r="AQ1204" s="4">
        <f t="shared" si="297"/>
        <v>0</v>
      </c>
      <c r="AR1204" s="4">
        <f t="shared" si="298"/>
        <v>1</v>
      </c>
      <c r="AS1204" s="4">
        <f t="shared" si="299"/>
        <v>1</v>
      </c>
      <c r="AT1204" s="4">
        <f t="shared" si="300"/>
        <v>1</v>
      </c>
      <c r="AU1204" s="4">
        <f t="shared" si="301"/>
        <v>1</v>
      </c>
      <c r="AW1204" s="4">
        <f t="shared" si="302"/>
        <v>0</v>
      </c>
      <c r="AX1204" s="4">
        <f t="shared" si="303"/>
        <v>0</v>
      </c>
      <c r="AY1204" s="4">
        <f t="shared" si="304"/>
        <v>1</v>
      </c>
      <c r="BA1204" s="4">
        <f t="shared" si="305"/>
        <v>1</v>
      </c>
    </row>
    <row r="1205" spans="2:53" ht="14.5" customHeight="1" x14ac:dyDescent="0.35">
      <c r="B1205" s="47" t="s">
        <v>1491</v>
      </c>
      <c r="C1205" s="73"/>
      <c r="D1205" s="74">
        <v>45332</v>
      </c>
      <c r="E1205" s="74" t="str">
        <f t="shared" ca="1" si="290"/>
        <v>Yes</v>
      </c>
      <c r="F1205" s="54" t="str">
        <f t="shared" si="291"/>
        <v>3. All Roles Work Inflexible</v>
      </c>
      <c r="G1205" s="167" t="s">
        <v>1492</v>
      </c>
      <c r="H1205" s="168">
        <v>10</v>
      </c>
      <c r="I1205" s="23"/>
      <c r="J1205" s="23"/>
      <c r="K1205" s="23">
        <v>2</v>
      </c>
      <c r="L1205" s="23"/>
      <c r="M1205" s="23"/>
      <c r="N1205" s="23"/>
      <c r="O1205" s="23"/>
      <c r="P1205" s="23"/>
      <c r="Q1205" s="23">
        <v>2</v>
      </c>
      <c r="R1205" s="23">
        <v>3</v>
      </c>
      <c r="S1205" s="23"/>
      <c r="T1205" s="23"/>
      <c r="U1205" s="23"/>
      <c r="V1205" s="23"/>
      <c r="W1205" s="23"/>
      <c r="X1205" s="23"/>
      <c r="Y1205" s="23"/>
      <c r="Z1205" s="23"/>
      <c r="AA1205" s="23"/>
      <c r="AB1205" s="23"/>
      <c r="AC1205" s="24"/>
      <c r="AE1205" s="35" t="s">
        <v>745</v>
      </c>
      <c r="AF1205" s="36"/>
      <c r="AG1205" s="36"/>
      <c r="AH1205" s="36"/>
      <c r="AI1205" s="37"/>
      <c r="AK1205" s="4">
        <f t="shared" si="292"/>
        <v>0</v>
      </c>
      <c r="AL1205" s="4">
        <f t="shared" si="293"/>
        <v>0</v>
      </c>
      <c r="AM1205" s="4">
        <f t="shared" si="294"/>
        <v>0</v>
      </c>
      <c r="AN1205" s="4">
        <f t="shared" si="295"/>
        <v>0</v>
      </c>
      <c r="AO1205" s="4">
        <f t="shared" si="296"/>
        <v>0</v>
      </c>
      <c r="AQ1205" s="4">
        <f t="shared" si="297"/>
        <v>0</v>
      </c>
      <c r="AR1205" s="4">
        <f t="shared" si="298"/>
        <v>1</v>
      </c>
      <c r="AS1205" s="4">
        <f t="shared" si="299"/>
        <v>1</v>
      </c>
      <c r="AT1205" s="4">
        <f t="shared" si="300"/>
        <v>1</v>
      </c>
      <c r="AU1205" s="4">
        <f t="shared" si="301"/>
        <v>1</v>
      </c>
      <c r="AW1205" s="4">
        <f t="shared" si="302"/>
        <v>0</v>
      </c>
      <c r="AX1205" s="4">
        <f t="shared" si="303"/>
        <v>0</v>
      </c>
      <c r="AY1205" s="4">
        <f t="shared" si="304"/>
        <v>1</v>
      </c>
      <c r="BA1205" s="4">
        <f t="shared" si="305"/>
        <v>1</v>
      </c>
    </row>
    <row r="1206" spans="2:53" ht="14.5" customHeight="1" x14ac:dyDescent="0.35">
      <c r="B1206" s="47" t="s">
        <v>1493</v>
      </c>
      <c r="C1206" s="73"/>
      <c r="D1206" s="74">
        <v>45332</v>
      </c>
      <c r="E1206" s="74" t="str">
        <f t="shared" ca="1" si="290"/>
        <v>Yes</v>
      </c>
      <c r="F1206" s="54" t="str">
        <f t="shared" si="291"/>
        <v>3. All Roles Work Inflexible</v>
      </c>
      <c r="G1206" s="167" t="s">
        <v>1494</v>
      </c>
      <c r="H1206" s="168">
        <v>1</v>
      </c>
      <c r="I1206" s="23"/>
      <c r="J1206" s="23"/>
      <c r="K1206" s="23"/>
      <c r="L1206" s="23"/>
      <c r="M1206" s="23"/>
      <c r="N1206" s="23"/>
      <c r="O1206" s="23"/>
      <c r="P1206" s="23"/>
      <c r="Q1206" s="23"/>
      <c r="R1206" s="23"/>
      <c r="S1206" s="23">
        <v>1</v>
      </c>
      <c r="T1206" s="23"/>
      <c r="U1206" s="23"/>
      <c r="V1206" s="23"/>
      <c r="W1206" s="23"/>
      <c r="X1206" s="23"/>
      <c r="Y1206" s="23"/>
      <c r="Z1206" s="23"/>
      <c r="AA1206" s="23"/>
      <c r="AB1206" s="23"/>
      <c r="AC1206" s="24"/>
      <c r="AE1206" s="35" t="s">
        <v>745</v>
      </c>
      <c r="AF1206" s="36"/>
      <c r="AG1206" s="36"/>
      <c r="AH1206" s="36"/>
      <c r="AI1206" s="37"/>
      <c r="AK1206" s="4">
        <f t="shared" si="292"/>
        <v>0</v>
      </c>
      <c r="AL1206" s="4">
        <f t="shared" si="293"/>
        <v>0</v>
      </c>
      <c r="AM1206" s="4">
        <f t="shared" si="294"/>
        <v>0</v>
      </c>
      <c r="AN1206" s="4">
        <f t="shared" si="295"/>
        <v>0</v>
      </c>
      <c r="AO1206" s="4">
        <f t="shared" si="296"/>
        <v>0</v>
      </c>
      <c r="AQ1206" s="4">
        <f t="shared" si="297"/>
        <v>0</v>
      </c>
      <c r="AR1206" s="4">
        <f t="shared" si="298"/>
        <v>1</v>
      </c>
      <c r="AS1206" s="4">
        <f t="shared" si="299"/>
        <v>1</v>
      </c>
      <c r="AT1206" s="4">
        <f t="shared" si="300"/>
        <v>1</v>
      </c>
      <c r="AU1206" s="4">
        <f t="shared" si="301"/>
        <v>1</v>
      </c>
      <c r="AW1206" s="4">
        <f t="shared" si="302"/>
        <v>0</v>
      </c>
      <c r="AX1206" s="4">
        <f t="shared" si="303"/>
        <v>0</v>
      </c>
      <c r="AY1206" s="4">
        <f t="shared" si="304"/>
        <v>1</v>
      </c>
      <c r="BA1206" s="4">
        <f t="shared" si="305"/>
        <v>1</v>
      </c>
    </row>
    <row r="1207" spans="2:53" ht="14.5" customHeight="1" x14ac:dyDescent="0.35">
      <c r="B1207" s="47" t="s">
        <v>2974</v>
      </c>
      <c r="C1207" s="73" t="s">
        <v>3474</v>
      </c>
      <c r="D1207" s="74">
        <v>45332</v>
      </c>
      <c r="E1207" s="74" t="str">
        <f t="shared" ca="1" si="290"/>
        <v>Yes</v>
      </c>
      <c r="F1207" s="54" t="str">
        <f t="shared" si="291"/>
        <v>3. All Roles Work Inflexible</v>
      </c>
      <c r="G1207" s="167" t="s">
        <v>3791</v>
      </c>
      <c r="H1207" s="168">
        <v>1</v>
      </c>
      <c r="I1207" s="23"/>
      <c r="J1207" s="23"/>
      <c r="K1207" s="23"/>
      <c r="L1207" s="23"/>
      <c r="M1207" s="23"/>
      <c r="N1207" s="23"/>
      <c r="O1207" s="23"/>
      <c r="P1207" s="23"/>
      <c r="Q1207" s="23"/>
      <c r="R1207" s="23"/>
      <c r="S1207" s="23"/>
      <c r="T1207" s="23"/>
      <c r="U1207" s="23"/>
      <c r="V1207" s="23"/>
      <c r="W1207" s="23"/>
      <c r="X1207" s="23"/>
      <c r="Y1207" s="23"/>
      <c r="Z1207" s="23"/>
      <c r="AA1207" s="23"/>
      <c r="AB1207" s="23"/>
      <c r="AC1207" s="24"/>
      <c r="AE1207" s="35" t="s">
        <v>4287</v>
      </c>
      <c r="AF1207" s="36" t="s">
        <v>4204</v>
      </c>
      <c r="AG1207" s="36"/>
      <c r="AH1207" s="36"/>
      <c r="AI1207" s="37"/>
      <c r="AK1207" s="4">
        <f t="shared" si="292"/>
        <v>0</v>
      </c>
      <c r="AL1207" s="4">
        <f t="shared" si="293"/>
        <v>0</v>
      </c>
      <c r="AM1207" s="4">
        <f t="shared" si="294"/>
        <v>0</v>
      </c>
      <c r="AN1207" s="4">
        <f t="shared" si="295"/>
        <v>0</v>
      </c>
      <c r="AO1207" s="4">
        <f t="shared" si="296"/>
        <v>0</v>
      </c>
      <c r="AQ1207" s="4">
        <f t="shared" si="297"/>
        <v>0</v>
      </c>
      <c r="AR1207" s="4">
        <f t="shared" si="298"/>
        <v>1</v>
      </c>
      <c r="AS1207" s="4">
        <f t="shared" si="299"/>
        <v>1</v>
      </c>
      <c r="AT1207" s="4">
        <f t="shared" si="300"/>
        <v>1</v>
      </c>
      <c r="AU1207" s="4">
        <f t="shared" si="301"/>
        <v>1</v>
      </c>
      <c r="AW1207" s="4">
        <f t="shared" si="302"/>
        <v>0</v>
      </c>
      <c r="AX1207" s="4">
        <f t="shared" si="303"/>
        <v>0</v>
      </c>
      <c r="AY1207" s="4">
        <f t="shared" si="304"/>
        <v>1</v>
      </c>
      <c r="BA1207" s="4">
        <f t="shared" si="305"/>
        <v>1</v>
      </c>
    </row>
    <row r="1208" spans="2:53" ht="14.5" customHeight="1" x14ac:dyDescent="0.35">
      <c r="B1208" s="47" t="s">
        <v>1495</v>
      </c>
      <c r="C1208" s="73"/>
      <c r="D1208" s="74">
        <v>45332</v>
      </c>
      <c r="E1208" s="74" t="str">
        <f t="shared" ca="1" si="290"/>
        <v>Yes</v>
      </c>
      <c r="F1208" s="54" t="str">
        <f t="shared" si="291"/>
        <v>3. All Roles Work Inflexible</v>
      </c>
      <c r="G1208" s="167" t="s">
        <v>1496</v>
      </c>
      <c r="H1208" s="168">
        <v>1</v>
      </c>
      <c r="I1208" s="23"/>
      <c r="J1208" s="23"/>
      <c r="K1208" s="23">
        <v>2</v>
      </c>
      <c r="L1208" s="23"/>
      <c r="M1208" s="23"/>
      <c r="N1208" s="23"/>
      <c r="O1208" s="23"/>
      <c r="P1208" s="23"/>
      <c r="Q1208" s="23">
        <v>1</v>
      </c>
      <c r="R1208" s="23">
        <v>1</v>
      </c>
      <c r="S1208" s="23"/>
      <c r="T1208" s="23"/>
      <c r="U1208" s="23"/>
      <c r="V1208" s="23"/>
      <c r="W1208" s="23"/>
      <c r="X1208" s="23"/>
      <c r="Y1208" s="23"/>
      <c r="Z1208" s="23">
        <v>1</v>
      </c>
      <c r="AA1208" s="23"/>
      <c r="AB1208" s="23"/>
      <c r="AC1208" s="24"/>
      <c r="AE1208" s="35" t="s">
        <v>618</v>
      </c>
      <c r="AF1208" s="36"/>
      <c r="AG1208" s="36"/>
      <c r="AH1208" s="36"/>
      <c r="AI1208" s="37"/>
      <c r="AK1208" s="4">
        <f t="shared" si="292"/>
        <v>0</v>
      </c>
      <c r="AL1208" s="4">
        <f t="shared" si="293"/>
        <v>0</v>
      </c>
      <c r="AM1208" s="4">
        <f t="shared" si="294"/>
        <v>0</v>
      </c>
      <c r="AN1208" s="4">
        <f t="shared" si="295"/>
        <v>0</v>
      </c>
      <c r="AO1208" s="4">
        <f t="shared" si="296"/>
        <v>0</v>
      </c>
      <c r="AQ1208" s="4">
        <f t="shared" si="297"/>
        <v>0</v>
      </c>
      <c r="AR1208" s="4">
        <f t="shared" si="298"/>
        <v>1</v>
      </c>
      <c r="AS1208" s="4">
        <f t="shared" si="299"/>
        <v>1</v>
      </c>
      <c r="AT1208" s="4">
        <f t="shared" si="300"/>
        <v>1</v>
      </c>
      <c r="AU1208" s="4">
        <f t="shared" si="301"/>
        <v>1</v>
      </c>
      <c r="AW1208" s="4">
        <f t="shared" si="302"/>
        <v>0</v>
      </c>
      <c r="AX1208" s="4">
        <f t="shared" si="303"/>
        <v>0</v>
      </c>
      <c r="AY1208" s="4">
        <f t="shared" si="304"/>
        <v>1</v>
      </c>
      <c r="BA1208" s="4">
        <f t="shared" si="305"/>
        <v>1</v>
      </c>
    </row>
    <row r="1209" spans="2:53" ht="14.5" customHeight="1" x14ac:dyDescent="0.35">
      <c r="B1209" s="47" t="s">
        <v>4360</v>
      </c>
      <c r="C1209" s="73" t="s">
        <v>3474</v>
      </c>
      <c r="D1209" s="74">
        <v>45332</v>
      </c>
      <c r="E1209" s="74" t="str">
        <f t="shared" ca="1" si="290"/>
        <v>Yes</v>
      </c>
      <c r="F1209" s="54" t="str">
        <f t="shared" si="291"/>
        <v>3. All Roles Work Inflexible</v>
      </c>
      <c r="G1209" s="167" t="s">
        <v>4414</v>
      </c>
      <c r="H1209" s="168">
        <v>5</v>
      </c>
      <c r="I1209" s="23"/>
      <c r="J1209" s="23"/>
      <c r="K1209" s="23"/>
      <c r="L1209" s="23"/>
      <c r="M1209" s="23"/>
      <c r="N1209" s="23"/>
      <c r="O1209" s="23"/>
      <c r="P1209" s="23"/>
      <c r="Q1209" s="23"/>
      <c r="R1209" s="23"/>
      <c r="S1209" s="23"/>
      <c r="T1209" s="23"/>
      <c r="U1209" s="23"/>
      <c r="V1209" s="23"/>
      <c r="W1209" s="23"/>
      <c r="X1209" s="23"/>
      <c r="Y1209" s="23"/>
      <c r="Z1209" s="23"/>
      <c r="AA1209" s="23"/>
      <c r="AB1209" s="23"/>
      <c r="AC1209" s="24"/>
      <c r="AE1209" s="35" t="s">
        <v>711</v>
      </c>
      <c r="AF1209" s="36" t="s">
        <v>4204</v>
      </c>
      <c r="AG1209" s="36"/>
      <c r="AH1209" s="36"/>
      <c r="AI1209" s="37"/>
      <c r="AK1209" s="4">
        <f t="shared" si="292"/>
        <v>0</v>
      </c>
      <c r="AL1209" s="4">
        <f t="shared" si="293"/>
        <v>0</v>
      </c>
      <c r="AM1209" s="4">
        <f t="shared" si="294"/>
        <v>0</v>
      </c>
      <c r="AN1209" s="4">
        <f t="shared" si="295"/>
        <v>0</v>
      </c>
      <c r="AO1209" s="4">
        <f t="shared" si="296"/>
        <v>0</v>
      </c>
      <c r="AQ1209" s="4">
        <f t="shared" si="297"/>
        <v>0</v>
      </c>
      <c r="AR1209" s="4">
        <f t="shared" si="298"/>
        <v>1</v>
      </c>
      <c r="AS1209" s="4">
        <f t="shared" si="299"/>
        <v>1</v>
      </c>
      <c r="AT1209" s="4">
        <f t="shared" si="300"/>
        <v>1</v>
      </c>
      <c r="AU1209" s="4">
        <f t="shared" si="301"/>
        <v>1</v>
      </c>
      <c r="AW1209" s="4">
        <f t="shared" si="302"/>
        <v>0</v>
      </c>
      <c r="AX1209" s="4">
        <f t="shared" si="303"/>
        <v>0</v>
      </c>
      <c r="AY1209" s="4">
        <f t="shared" si="304"/>
        <v>1</v>
      </c>
      <c r="BA1209" s="4">
        <f t="shared" si="305"/>
        <v>1</v>
      </c>
    </row>
    <row r="1210" spans="2:53" ht="14.5" customHeight="1" x14ac:dyDescent="0.35">
      <c r="B1210" s="47" t="s">
        <v>2975</v>
      </c>
      <c r="C1210" s="73" t="s">
        <v>3474</v>
      </c>
      <c r="D1210" s="74">
        <v>45332</v>
      </c>
      <c r="E1210" s="74" t="str">
        <f t="shared" ca="1" si="290"/>
        <v>Yes</v>
      </c>
      <c r="F1210" s="54" t="str">
        <f t="shared" si="291"/>
        <v>3. All Roles Work Inflexible</v>
      </c>
      <c r="G1210" s="167" t="s">
        <v>4735</v>
      </c>
      <c r="H1210" s="168">
        <v>24</v>
      </c>
      <c r="I1210" s="23"/>
      <c r="J1210" s="23"/>
      <c r="K1210" s="23"/>
      <c r="L1210" s="23"/>
      <c r="M1210" s="23"/>
      <c r="N1210" s="23"/>
      <c r="O1210" s="23"/>
      <c r="P1210" s="23"/>
      <c r="Q1210" s="23"/>
      <c r="R1210" s="23"/>
      <c r="S1210" s="23"/>
      <c r="T1210" s="23"/>
      <c r="U1210" s="23"/>
      <c r="V1210" s="23"/>
      <c r="W1210" s="23"/>
      <c r="X1210" s="23"/>
      <c r="Y1210" s="23"/>
      <c r="Z1210" s="23"/>
      <c r="AA1210" s="23"/>
      <c r="AB1210" s="23"/>
      <c r="AC1210" s="24"/>
      <c r="AE1210" s="35" t="s">
        <v>4224</v>
      </c>
      <c r="AF1210" s="36" t="s">
        <v>4204</v>
      </c>
      <c r="AG1210" s="36"/>
      <c r="AH1210" s="36"/>
      <c r="AI1210" s="37"/>
      <c r="AK1210" s="4">
        <f t="shared" si="292"/>
        <v>0</v>
      </c>
      <c r="AL1210" s="4">
        <f t="shared" si="293"/>
        <v>0</v>
      </c>
      <c r="AM1210" s="4">
        <f t="shared" si="294"/>
        <v>0</v>
      </c>
      <c r="AN1210" s="4">
        <f t="shared" si="295"/>
        <v>0</v>
      </c>
      <c r="AO1210" s="4">
        <f t="shared" si="296"/>
        <v>0</v>
      </c>
      <c r="AQ1210" s="4">
        <f t="shared" si="297"/>
        <v>0</v>
      </c>
      <c r="AR1210" s="4">
        <f t="shared" si="298"/>
        <v>1</v>
      </c>
      <c r="AS1210" s="4">
        <f t="shared" si="299"/>
        <v>1</v>
      </c>
      <c r="AT1210" s="4">
        <f t="shared" si="300"/>
        <v>1</v>
      </c>
      <c r="AU1210" s="4">
        <f t="shared" si="301"/>
        <v>1</v>
      </c>
      <c r="AW1210" s="4">
        <f t="shared" si="302"/>
        <v>0</v>
      </c>
      <c r="AX1210" s="4">
        <f t="shared" si="303"/>
        <v>0</v>
      </c>
      <c r="AY1210" s="4">
        <f t="shared" si="304"/>
        <v>1</v>
      </c>
      <c r="BA1210" s="4">
        <f t="shared" si="305"/>
        <v>1</v>
      </c>
    </row>
    <row r="1211" spans="2:53" ht="14.5" customHeight="1" x14ac:dyDescent="0.35">
      <c r="B1211" s="47" t="s">
        <v>2977</v>
      </c>
      <c r="C1211" s="73" t="s">
        <v>3474</v>
      </c>
      <c r="D1211" s="74">
        <v>45332</v>
      </c>
      <c r="E1211" s="74" t="str">
        <f t="shared" ca="1" si="290"/>
        <v>Yes</v>
      </c>
      <c r="F1211" s="54" t="str">
        <f t="shared" si="291"/>
        <v>3. All Roles Work Inflexible</v>
      </c>
      <c r="G1211" s="167" t="s">
        <v>3794</v>
      </c>
      <c r="H1211" s="168">
        <v>1</v>
      </c>
      <c r="I1211" s="23"/>
      <c r="J1211" s="23"/>
      <c r="K1211" s="23"/>
      <c r="L1211" s="23"/>
      <c r="M1211" s="23"/>
      <c r="N1211" s="23"/>
      <c r="O1211" s="23"/>
      <c r="P1211" s="23"/>
      <c r="Q1211" s="23"/>
      <c r="R1211" s="23"/>
      <c r="S1211" s="23"/>
      <c r="T1211" s="23"/>
      <c r="U1211" s="23"/>
      <c r="V1211" s="23"/>
      <c r="W1211" s="23"/>
      <c r="X1211" s="23"/>
      <c r="Y1211" s="23"/>
      <c r="Z1211" s="23"/>
      <c r="AA1211" s="23"/>
      <c r="AB1211" s="23"/>
      <c r="AC1211" s="24"/>
      <c r="AE1211" s="35" t="s">
        <v>4214</v>
      </c>
      <c r="AF1211" s="36" t="s">
        <v>4204</v>
      </c>
      <c r="AG1211" s="36"/>
      <c r="AH1211" s="36"/>
      <c r="AI1211" s="37"/>
      <c r="AK1211" s="4">
        <f t="shared" si="292"/>
        <v>0</v>
      </c>
      <c r="AL1211" s="4">
        <f t="shared" si="293"/>
        <v>0</v>
      </c>
      <c r="AM1211" s="4">
        <f t="shared" si="294"/>
        <v>0</v>
      </c>
      <c r="AN1211" s="4">
        <f t="shared" si="295"/>
        <v>0</v>
      </c>
      <c r="AO1211" s="4">
        <f t="shared" si="296"/>
        <v>0</v>
      </c>
      <c r="AQ1211" s="4">
        <f t="shared" si="297"/>
        <v>0</v>
      </c>
      <c r="AR1211" s="4">
        <f t="shared" si="298"/>
        <v>1</v>
      </c>
      <c r="AS1211" s="4">
        <f t="shared" si="299"/>
        <v>1</v>
      </c>
      <c r="AT1211" s="4">
        <f t="shared" si="300"/>
        <v>1</v>
      </c>
      <c r="AU1211" s="4">
        <f t="shared" si="301"/>
        <v>1</v>
      </c>
      <c r="AW1211" s="4">
        <f t="shared" si="302"/>
        <v>0</v>
      </c>
      <c r="AX1211" s="4">
        <f t="shared" si="303"/>
        <v>0</v>
      </c>
      <c r="AY1211" s="4">
        <f t="shared" si="304"/>
        <v>1</v>
      </c>
      <c r="BA1211" s="4">
        <f t="shared" si="305"/>
        <v>1</v>
      </c>
    </row>
    <row r="1212" spans="2:53" ht="14.5" customHeight="1" x14ac:dyDescent="0.35">
      <c r="B1212" s="47" t="s">
        <v>2978</v>
      </c>
      <c r="C1212" s="73" t="s">
        <v>3474</v>
      </c>
      <c r="D1212" s="74">
        <v>45332</v>
      </c>
      <c r="E1212" s="74" t="str">
        <f t="shared" ca="1" si="290"/>
        <v>Yes</v>
      </c>
      <c r="F1212" s="54" t="str">
        <f t="shared" si="291"/>
        <v>3. All Roles Work Inflexible</v>
      </c>
      <c r="G1212" s="167" t="s">
        <v>3795</v>
      </c>
      <c r="H1212" s="168">
        <v>1</v>
      </c>
      <c r="I1212" s="23"/>
      <c r="J1212" s="23"/>
      <c r="K1212" s="23"/>
      <c r="L1212" s="23"/>
      <c r="M1212" s="23"/>
      <c r="N1212" s="23"/>
      <c r="O1212" s="23"/>
      <c r="P1212" s="23"/>
      <c r="Q1212" s="23"/>
      <c r="R1212" s="23"/>
      <c r="S1212" s="23"/>
      <c r="T1212" s="23"/>
      <c r="U1212" s="23"/>
      <c r="V1212" s="23"/>
      <c r="W1212" s="23"/>
      <c r="X1212" s="23"/>
      <c r="Y1212" s="23"/>
      <c r="Z1212" s="23"/>
      <c r="AA1212" s="23"/>
      <c r="AB1212" s="23"/>
      <c r="AC1212" s="24"/>
      <c r="AE1212" s="35" t="s">
        <v>613</v>
      </c>
      <c r="AF1212" s="36" t="s">
        <v>4204</v>
      </c>
      <c r="AG1212" s="36"/>
      <c r="AH1212" s="36"/>
      <c r="AI1212" s="37"/>
      <c r="AK1212" s="4">
        <f t="shared" si="292"/>
        <v>0</v>
      </c>
      <c r="AL1212" s="4">
        <f t="shared" si="293"/>
        <v>0</v>
      </c>
      <c r="AM1212" s="4">
        <f t="shared" si="294"/>
        <v>0</v>
      </c>
      <c r="AN1212" s="4">
        <f t="shared" si="295"/>
        <v>0</v>
      </c>
      <c r="AO1212" s="4">
        <f t="shared" si="296"/>
        <v>0</v>
      </c>
      <c r="AQ1212" s="4">
        <f t="shared" si="297"/>
        <v>0</v>
      </c>
      <c r="AR1212" s="4">
        <f t="shared" si="298"/>
        <v>1</v>
      </c>
      <c r="AS1212" s="4">
        <f t="shared" si="299"/>
        <v>1</v>
      </c>
      <c r="AT1212" s="4">
        <f t="shared" si="300"/>
        <v>1</v>
      </c>
      <c r="AU1212" s="4">
        <f t="shared" si="301"/>
        <v>1</v>
      </c>
      <c r="AW1212" s="4">
        <f t="shared" si="302"/>
        <v>0</v>
      </c>
      <c r="AX1212" s="4">
        <f t="shared" si="303"/>
        <v>0</v>
      </c>
      <c r="AY1212" s="4">
        <f t="shared" si="304"/>
        <v>1</v>
      </c>
      <c r="BA1212" s="4">
        <f t="shared" si="305"/>
        <v>1</v>
      </c>
    </row>
    <row r="1213" spans="2:53" ht="14.5" customHeight="1" x14ac:dyDescent="0.35">
      <c r="B1213" s="47" t="s">
        <v>1497</v>
      </c>
      <c r="C1213" s="73"/>
      <c r="D1213" s="74">
        <v>45332</v>
      </c>
      <c r="E1213" s="74" t="str">
        <f t="shared" ca="1" si="290"/>
        <v>Yes</v>
      </c>
      <c r="F1213" s="54" t="str">
        <f t="shared" si="291"/>
        <v>3. All Roles Work Inflexible</v>
      </c>
      <c r="G1213" s="167" t="s">
        <v>1498</v>
      </c>
      <c r="H1213" s="168">
        <v>1</v>
      </c>
      <c r="I1213" s="23"/>
      <c r="J1213" s="23"/>
      <c r="K1213" s="23"/>
      <c r="L1213" s="23"/>
      <c r="M1213" s="23"/>
      <c r="N1213" s="23"/>
      <c r="O1213" s="23"/>
      <c r="P1213" s="23"/>
      <c r="Q1213" s="23"/>
      <c r="R1213" s="23"/>
      <c r="S1213" s="23">
        <v>1</v>
      </c>
      <c r="T1213" s="23"/>
      <c r="U1213" s="23"/>
      <c r="V1213" s="23"/>
      <c r="W1213" s="23"/>
      <c r="X1213" s="23"/>
      <c r="Y1213" s="23"/>
      <c r="Z1213" s="23"/>
      <c r="AA1213" s="23"/>
      <c r="AB1213" s="23"/>
      <c r="AC1213" s="24"/>
      <c r="AE1213" s="35" t="s">
        <v>617</v>
      </c>
      <c r="AF1213" s="36"/>
      <c r="AG1213" s="36"/>
      <c r="AH1213" s="36"/>
      <c r="AI1213" s="37"/>
      <c r="AK1213" s="4">
        <f t="shared" si="292"/>
        <v>0</v>
      </c>
      <c r="AL1213" s="4">
        <f t="shared" si="293"/>
        <v>0</v>
      </c>
      <c r="AM1213" s="4">
        <f t="shared" si="294"/>
        <v>0</v>
      </c>
      <c r="AN1213" s="4">
        <f t="shared" si="295"/>
        <v>0</v>
      </c>
      <c r="AO1213" s="4">
        <f t="shared" si="296"/>
        <v>0</v>
      </c>
      <c r="AQ1213" s="4">
        <f t="shared" si="297"/>
        <v>0</v>
      </c>
      <c r="AR1213" s="4">
        <f t="shared" si="298"/>
        <v>1</v>
      </c>
      <c r="AS1213" s="4">
        <f t="shared" si="299"/>
        <v>1</v>
      </c>
      <c r="AT1213" s="4">
        <f t="shared" si="300"/>
        <v>1</v>
      </c>
      <c r="AU1213" s="4">
        <f t="shared" si="301"/>
        <v>1</v>
      </c>
      <c r="AW1213" s="4">
        <f t="shared" si="302"/>
        <v>0</v>
      </c>
      <c r="AX1213" s="4">
        <f t="shared" si="303"/>
        <v>0</v>
      </c>
      <c r="AY1213" s="4">
        <f t="shared" si="304"/>
        <v>1</v>
      </c>
      <c r="BA1213" s="4">
        <f t="shared" si="305"/>
        <v>1</v>
      </c>
    </row>
    <row r="1214" spans="2:53" ht="14.5" customHeight="1" x14ac:dyDescent="0.35">
      <c r="B1214" s="47" t="s">
        <v>1499</v>
      </c>
      <c r="C1214" s="73"/>
      <c r="D1214" s="74">
        <v>45332</v>
      </c>
      <c r="E1214" s="74" t="str">
        <f t="shared" ca="1" si="290"/>
        <v>Yes</v>
      </c>
      <c r="F1214" s="54" t="str">
        <f t="shared" si="291"/>
        <v>3. All Roles Work Inflexible</v>
      </c>
      <c r="G1214" s="167" t="s">
        <v>4736</v>
      </c>
      <c r="H1214" s="168">
        <v>19</v>
      </c>
      <c r="I1214" s="23"/>
      <c r="J1214" s="23">
        <v>2</v>
      </c>
      <c r="K1214" s="23">
        <v>1</v>
      </c>
      <c r="L1214" s="23"/>
      <c r="M1214" s="23">
        <v>1</v>
      </c>
      <c r="N1214" s="23"/>
      <c r="O1214" s="23">
        <v>1</v>
      </c>
      <c r="P1214" s="23"/>
      <c r="Q1214" s="23">
        <v>4</v>
      </c>
      <c r="R1214" s="23"/>
      <c r="S1214" s="23"/>
      <c r="T1214" s="23"/>
      <c r="U1214" s="23">
        <v>8</v>
      </c>
      <c r="V1214" s="23"/>
      <c r="W1214" s="23"/>
      <c r="X1214" s="23"/>
      <c r="Y1214" s="23"/>
      <c r="Z1214" s="23"/>
      <c r="AA1214" s="23">
        <v>1</v>
      </c>
      <c r="AB1214" s="23"/>
      <c r="AC1214" s="24"/>
      <c r="AE1214" s="35" t="s">
        <v>1501</v>
      </c>
      <c r="AF1214" s="36" t="s">
        <v>696</v>
      </c>
      <c r="AG1214" s="36" t="s">
        <v>1502</v>
      </c>
      <c r="AH1214" s="36" t="s">
        <v>1503</v>
      </c>
      <c r="AI1214" s="37" t="s">
        <v>1504</v>
      </c>
      <c r="AK1214" s="4">
        <f t="shared" si="292"/>
        <v>0</v>
      </c>
      <c r="AL1214" s="4">
        <f t="shared" si="293"/>
        <v>0</v>
      </c>
      <c r="AM1214" s="4">
        <f t="shared" si="294"/>
        <v>0</v>
      </c>
      <c r="AN1214" s="4">
        <f t="shared" si="295"/>
        <v>0</v>
      </c>
      <c r="AO1214" s="4">
        <f t="shared" si="296"/>
        <v>0</v>
      </c>
      <c r="AQ1214" s="4">
        <f t="shared" si="297"/>
        <v>0</v>
      </c>
      <c r="AR1214" s="4">
        <f t="shared" si="298"/>
        <v>0</v>
      </c>
      <c r="AS1214" s="4">
        <f t="shared" si="299"/>
        <v>0</v>
      </c>
      <c r="AT1214" s="4">
        <f t="shared" si="300"/>
        <v>0</v>
      </c>
      <c r="AU1214" s="4">
        <f t="shared" si="301"/>
        <v>0</v>
      </c>
      <c r="AW1214" s="4">
        <f t="shared" si="302"/>
        <v>0</v>
      </c>
      <c r="AX1214" s="4">
        <f t="shared" si="303"/>
        <v>0</v>
      </c>
      <c r="AY1214" s="4">
        <f t="shared" si="304"/>
        <v>1</v>
      </c>
      <c r="BA1214" s="4">
        <f t="shared" si="305"/>
        <v>1</v>
      </c>
    </row>
    <row r="1215" spans="2:53" ht="14.5" customHeight="1" x14ac:dyDescent="0.35">
      <c r="B1215" s="47" t="s">
        <v>2981</v>
      </c>
      <c r="C1215" s="73" t="s">
        <v>3474</v>
      </c>
      <c r="D1215" s="74">
        <v>45332</v>
      </c>
      <c r="E1215" s="74" t="str">
        <f t="shared" ca="1" si="290"/>
        <v>Yes</v>
      </c>
      <c r="F1215" s="54" t="str">
        <f t="shared" si="291"/>
        <v>3. All Roles Work Inflexible</v>
      </c>
      <c r="G1215" s="167" t="s">
        <v>4737</v>
      </c>
      <c r="H1215" s="168">
        <v>1</v>
      </c>
      <c r="I1215" s="23"/>
      <c r="J1215" s="23"/>
      <c r="K1215" s="23"/>
      <c r="L1215" s="23"/>
      <c r="M1215" s="23"/>
      <c r="N1215" s="23"/>
      <c r="O1215" s="23"/>
      <c r="P1215" s="23"/>
      <c r="Q1215" s="23"/>
      <c r="R1215" s="23"/>
      <c r="S1215" s="23"/>
      <c r="T1215" s="23"/>
      <c r="U1215" s="23"/>
      <c r="V1215" s="23"/>
      <c r="W1215" s="23"/>
      <c r="X1215" s="23"/>
      <c r="Y1215" s="23"/>
      <c r="Z1215" s="23"/>
      <c r="AA1215" s="23"/>
      <c r="AB1215" s="23"/>
      <c r="AC1215" s="24"/>
      <c r="AE1215" s="35" t="s">
        <v>4228</v>
      </c>
      <c r="AF1215" s="36" t="s">
        <v>4204</v>
      </c>
      <c r="AG1215" s="36"/>
      <c r="AH1215" s="36"/>
      <c r="AI1215" s="37"/>
      <c r="AK1215" s="4">
        <f t="shared" si="292"/>
        <v>0</v>
      </c>
      <c r="AL1215" s="4">
        <f t="shared" si="293"/>
        <v>0</v>
      </c>
      <c r="AM1215" s="4">
        <f t="shared" si="294"/>
        <v>0</v>
      </c>
      <c r="AN1215" s="4">
        <f t="shared" si="295"/>
        <v>0</v>
      </c>
      <c r="AO1215" s="4">
        <f t="shared" si="296"/>
        <v>0</v>
      </c>
      <c r="AQ1215" s="4">
        <f t="shared" si="297"/>
        <v>0</v>
      </c>
      <c r="AR1215" s="4">
        <f t="shared" si="298"/>
        <v>1</v>
      </c>
      <c r="AS1215" s="4">
        <f t="shared" si="299"/>
        <v>1</v>
      </c>
      <c r="AT1215" s="4">
        <f t="shared" si="300"/>
        <v>1</v>
      </c>
      <c r="AU1215" s="4">
        <f t="shared" si="301"/>
        <v>1</v>
      </c>
      <c r="AW1215" s="4">
        <f t="shared" si="302"/>
        <v>0</v>
      </c>
      <c r="AX1215" s="4">
        <f t="shared" si="303"/>
        <v>0</v>
      </c>
      <c r="AY1215" s="4">
        <f t="shared" si="304"/>
        <v>1</v>
      </c>
      <c r="BA1215" s="4">
        <f t="shared" si="305"/>
        <v>1</v>
      </c>
    </row>
    <row r="1216" spans="2:53" ht="14.5" customHeight="1" x14ac:dyDescent="0.35">
      <c r="B1216" s="47" t="s">
        <v>1505</v>
      </c>
      <c r="C1216" s="73"/>
      <c r="D1216" s="74">
        <v>45332</v>
      </c>
      <c r="E1216" s="74" t="str">
        <f t="shared" ca="1" si="290"/>
        <v>Yes</v>
      </c>
      <c r="F1216" s="54" t="str">
        <f t="shared" si="291"/>
        <v>3. All Roles Work Inflexible</v>
      </c>
      <c r="G1216" s="167" t="s">
        <v>2411</v>
      </c>
      <c r="H1216" s="168">
        <v>1</v>
      </c>
      <c r="I1216" s="23"/>
      <c r="J1216" s="23"/>
      <c r="K1216" s="23"/>
      <c r="L1216" s="23"/>
      <c r="M1216" s="23"/>
      <c r="N1216" s="23"/>
      <c r="O1216" s="23"/>
      <c r="P1216" s="23"/>
      <c r="Q1216" s="23"/>
      <c r="R1216" s="23"/>
      <c r="S1216" s="23"/>
      <c r="T1216" s="23"/>
      <c r="U1216" s="23">
        <v>1</v>
      </c>
      <c r="V1216" s="23"/>
      <c r="W1216" s="23"/>
      <c r="X1216" s="23"/>
      <c r="Y1216" s="23"/>
      <c r="Z1216" s="23"/>
      <c r="AA1216" s="23"/>
      <c r="AB1216" s="23"/>
      <c r="AC1216" s="24"/>
      <c r="AE1216" s="35" t="s">
        <v>711</v>
      </c>
      <c r="AF1216" s="36"/>
      <c r="AG1216" s="36"/>
      <c r="AH1216" s="36"/>
      <c r="AI1216" s="37"/>
      <c r="AK1216" s="4">
        <f t="shared" si="292"/>
        <v>0</v>
      </c>
      <c r="AL1216" s="4">
        <f t="shared" si="293"/>
        <v>0</v>
      </c>
      <c r="AM1216" s="4">
        <f t="shared" si="294"/>
        <v>0</v>
      </c>
      <c r="AN1216" s="4">
        <f t="shared" si="295"/>
        <v>0</v>
      </c>
      <c r="AO1216" s="4">
        <f t="shared" si="296"/>
        <v>0</v>
      </c>
      <c r="AQ1216" s="4">
        <f t="shared" si="297"/>
        <v>0</v>
      </c>
      <c r="AR1216" s="4">
        <f t="shared" si="298"/>
        <v>1</v>
      </c>
      <c r="AS1216" s="4">
        <f t="shared" si="299"/>
        <v>1</v>
      </c>
      <c r="AT1216" s="4">
        <f t="shared" si="300"/>
        <v>1</v>
      </c>
      <c r="AU1216" s="4">
        <f t="shared" si="301"/>
        <v>1</v>
      </c>
      <c r="AW1216" s="4">
        <f t="shared" si="302"/>
        <v>0</v>
      </c>
      <c r="AX1216" s="4">
        <f t="shared" si="303"/>
        <v>0</v>
      </c>
      <c r="AY1216" s="4">
        <f t="shared" si="304"/>
        <v>1</v>
      </c>
      <c r="BA1216" s="4">
        <f t="shared" si="305"/>
        <v>1</v>
      </c>
    </row>
    <row r="1217" spans="2:53" ht="14.5" customHeight="1" x14ac:dyDescent="0.35">
      <c r="B1217" s="47" t="s">
        <v>1506</v>
      </c>
      <c r="C1217" s="73"/>
      <c r="D1217" s="74">
        <v>45332</v>
      </c>
      <c r="E1217" s="74" t="str">
        <f t="shared" ca="1" si="290"/>
        <v>Yes</v>
      </c>
      <c r="F1217" s="54" t="str">
        <f t="shared" si="291"/>
        <v>3. All Roles Work Inflexible</v>
      </c>
      <c r="G1217" s="167" t="s">
        <v>1507</v>
      </c>
      <c r="H1217" s="168">
        <v>4</v>
      </c>
      <c r="I1217" s="23"/>
      <c r="J1217" s="23"/>
      <c r="K1217" s="23"/>
      <c r="L1217" s="23"/>
      <c r="M1217" s="23"/>
      <c r="N1217" s="23"/>
      <c r="O1217" s="23"/>
      <c r="P1217" s="23"/>
      <c r="Q1217" s="23">
        <v>3</v>
      </c>
      <c r="R1217" s="23">
        <v>1</v>
      </c>
      <c r="S1217" s="23"/>
      <c r="T1217" s="23"/>
      <c r="U1217" s="23"/>
      <c r="V1217" s="23"/>
      <c r="W1217" s="23"/>
      <c r="X1217" s="23"/>
      <c r="Y1217" s="23"/>
      <c r="Z1217" s="23">
        <v>1</v>
      </c>
      <c r="AA1217" s="23">
        <v>1</v>
      </c>
      <c r="AB1217" s="23"/>
      <c r="AC1217" s="24"/>
      <c r="AE1217" s="35" t="s">
        <v>628</v>
      </c>
      <c r="AF1217" s="36"/>
      <c r="AG1217" s="36"/>
      <c r="AH1217" s="36"/>
      <c r="AI1217" s="37"/>
      <c r="AK1217" s="4">
        <f t="shared" si="292"/>
        <v>0</v>
      </c>
      <c r="AL1217" s="4">
        <f t="shared" si="293"/>
        <v>0</v>
      </c>
      <c r="AM1217" s="4">
        <f t="shared" si="294"/>
        <v>0</v>
      </c>
      <c r="AN1217" s="4">
        <f t="shared" si="295"/>
        <v>0</v>
      </c>
      <c r="AO1217" s="4">
        <f t="shared" si="296"/>
        <v>0</v>
      </c>
      <c r="AQ1217" s="4">
        <f t="shared" si="297"/>
        <v>0</v>
      </c>
      <c r="AR1217" s="4">
        <f t="shared" si="298"/>
        <v>1</v>
      </c>
      <c r="AS1217" s="4">
        <f t="shared" si="299"/>
        <v>1</v>
      </c>
      <c r="AT1217" s="4">
        <f t="shared" si="300"/>
        <v>1</v>
      </c>
      <c r="AU1217" s="4">
        <f t="shared" si="301"/>
        <v>1</v>
      </c>
      <c r="AW1217" s="4">
        <f t="shared" si="302"/>
        <v>0</v>
      </c>
      <c r="AX1217" s="4">
        <f t="shared" si="303"/>
        <v>0</v>
      </c>
      <c r="AY1217" s="4">
        <f t="shared" si="304"/>
        <v>1</v>
      </c>
      <c r="BA1217" s="4">
        <f t="shared" si="305"/>
        <v>1</v>
      </c>
    </row>
    <row r="1218" spans="2:53" ht="14.5" customHeight="1" x14ac:dyDescent="0.35">
      <c r="B1218" s="47" t="s">
        <v>1508</v>
      </c>
      <c r="C1218" s="73"/>
      <c r="D1218" s="74">
        <v>45332</v>
      </c>
      <c r="E1218" s="74" t="str">
        <f t="shared" ca="1" si="290"/>
        <v>Yes</v>
      </c>
      <c r="F1218" s="54" t="str">
        <f t="shared" si="291"/>
        <v>3. All Roles Work Inflexible</v>
      </c>
      <c r="G1218" s="167" t="s">
        <v>1509</v>
      </c>
      <c r="H1218" s="168">
        <v>17</v>
      </c>
      <c r="I1218" s="23"/>
      <c r="J1218" s="23"/>
      <c r="K1218" s="23">
        <v>1</v>
      </c>
      <c r="L1218" s="23"/>
      <c r="M1218" s="23"/>
      <c r="N1218" s="23"/>
      <c r="O1218" s="23"/>
      <c r="P1218" s="23"/>
      <c r="Q1218" s="23">
        <v>3</v>
      </c>
      <c r="R1218" s="23"/>
      <c r="S1218" s="23"/>
      <c r="T1218" s="23"/>
      <c r="U1218" s="23"/>
      <c r="V1218" s="23"/>
      <c r="W1218" s="23"/>
      <c r="X1218" s="23"/>
      <c r="Y1218" s="23"/>
      <c r="Z1218" s="23">
        <v>2</v>
      </c>
      <c r="AA1218" s="23"/>
      <c r="AB1218" s="23"/>
      <c r="AC1218" s="24"/>
      <c r="AE1218" s="35" t="s">
        <v>618</v>
      </c>
      <c r="AF1218" s="36" t="s">
        <v>955</v>
      </c>
      <c r="AG1218" s="36" t="s">
        <v>865</v>
      </c>
      <c r="AH1218" s="36" t="s">
        <v>681</v>
      </c>
      <c r="AI1218" s="37" t="s">
        <v>577</v>
      </c>
      <c r="AK1218" s="4">
        <f t="shared" si="292"/>
        <v>0</v>
      </c>
      <c r="AL1218" s="4">
        <f t="shared" si="293"/>
        <v>0</v>
      </c>
      <c r="AM1218" s="4">
        <f t="shared" si="294"/>
        <v>0</v>
      </c>
      <c r="AN1218" s="4">
        <f t="shared" si="295"/>
        <v>0</v>
      </c>
      <c r="AO1218" s="4">
        <f t="shared" si="296"/>
        <v>0</v>
      </c>
      <c r="AQ1218" s="4">
        <f t="shared" si="297"/>
        <v>0</v>
      </c>
      <c r="AR1218" s="4">
        <f t="shared" si="298"/>
        <v>0</v>
      </c>
      <c r="AS1218" s="4">
        <f t="shared" si="299"/>
        <v>0</v>
      </c>
      <c r="AT1218" s="4">
        <f t="shared" si="300"/>
        <v>0</v>
      </c>
      <c r="AU1218" s="4">
        <f t="shared" si="301"/>
        <v>0</v>
      </c>
      <c r="AW1218" s="4">
        <f t="shared" si="302"/>
        <v>0</v>
      </c>
      <c r="AX1218" s="4">
        <f t="shared" si="303"/>
        <v>0</v>
      </c>
      <c r="AY1218" s="4">
        <f t="shared" si="304"/>
        <v>1</v>
      </c>
      <c r="BA1218" s="4">
        <f t="shared" si="305"/>
        <v>1</v>
      </c>
    </row>
    <row r="1219" spans="2:53" ht="14.5" customHeight="1" x14ac:dyDescent="0.35">
      <c r="B1219" s="47" t="s">
        <v>1510</v>
      </c>
      <c r="C1219" s="73"/>
      <c r="D1219" s="74">
        <v>45332</v>
      </c>
      <c r="E1219" s="74" t="str">
        <f t="shared" ca="1" si="290"/>
        <v>Yes</v>
      </c>
      <c r="F1219" s="54" t="str">
        <f t="shared" si="291"/>
        <v>3. All Roles Work Inflexible</v>
      </c>
      <c r="G1219" s="167" t="s">
        <v>1511</v>
      </c>
      <c r="H1219" s="168">
        <v>406</v>
      </c>
      <c r="I1219" s="23">
        <v>3</v>
      </c>
      <c r="J1219" s="23">
        <v>13</v>
      </c>
      <c r="K1219" s="23">
        <v>71</v>
      </c>
      <c r="L1219" s="23">
        <v>9</v>
      </c>
      <c r="M1219" s="23">
        <v>7</v>
      </c>
      <c r="N1219" s="23"/>
      <c r="O1219" s="23"/>
      <c r="P1219" s="23">
        <v>69</v>
      </c>
      <c r="Q1219" s="23">
        <v>57</v>
      </c>
      <c r="R1219" s="23">
        <v>8</v>
      </c>
      <c r="S1219" s="23"/>
      <c r="T1219" s="23">
        <v>20</v>
      </c>
      <c r="U1219" s="23">
        <v>8</v>
      </c>
      <c r="V1219" s="23">
        <v>21</v>
      </c>
      <c r="W1219" s="23">
        <v>4</v>
      </c>
      <c r="X1219" s="23">
        <v>93</v>
      </c>
      <c r="Y1219" s="23">
        <v>5</v>
      </c>
      <c r="Z1219" s="23">
        <v>3</v>
      </c>
      <c r="AA1219" s="23">
        <v>124</v>
      </c>
      <c r="AB1219" s="23">
        <v>2</v>
      </c>
      <c r="AC1219" s="24"/>
      <c r="AE1219" s="35" t="s">
        <v>1512</v>
      </c>
      <c r="AF1219" s="36" t="s">
        <v>1513</v>
      </c>
      <c r="AG1219" s="36" t="s">
        <v>653</v>
      </c>
      <c r="AH1219" s="36" t="s">
        <v>1514</v>
      </c>
      <c r="AI1219" s="37" t="s">
        <v>1515</v>
      </c>
      <c r="AK1219" s="4">
        <f t="shared" si="292"/>
        <v>0</v>
      </c>
      <c r="AL1219" s="4">
        <f t="shared" si="293"/>
        <v>0</v>
      </c>
      <c r="AM1219" s="4">
        <f t="shared" si="294"/>
        <v>0</v>
      </c>
      <c r="AN1219" s="4">
        <f t="shared" si="295"/>
        <v>0</v>
      </c>
      <c r="AO1219" s="4">
        <f t="shared" si="296"/>
        <v>0</v>
      </c>
      <c r="AQ1219" s="4">
        <f t="shared" si="297"/>
        <v>0</v>
      </c>
      <c r="AR1219" s="4">
        <f t="shared" si="298"/>
        <v>0</v>
      </c>
      <c r="AS1219" s="4">
        <f t="shared" si="299"/>
        <v>0</v>
      </c>
      <c r="AT1219" s="4">
        <f t="shared" si="300"/>
        <v>0</v>
      </c>
      <c r="AU1219" s="4">
        <f t="shared" si="301"/>
        <v>0</v>
      </c>
      <c r="AW1219" s="4">
        <f t="shared" si="302"/>
        <v>0</v>
      </c>
      <c r="AX1219" s="4">
        <f t="shared" si="303"/>
        <v>0</v>
      </c>
      <c r="AY1219" s="4">
        <f t="shared" si="304"/>
        <v>1</v>
      </c>
      <c r="BA1219" s="4">
        <f t="shared" si="305"/>
        <v>1</v>
      </c>
    </row>
    <row r="1220" spans="2:53" ht="14.5" customHeight="1" x14ac:dyDescent="0.35">
      <c r="B1220" s="47" t="s">
        <v>2982</v>
      </c>
      <c r="C1220" s="73" t="s">
        <v>3474</v>
      </c>
      <c r="D1220" s="74">
        <v>45332</v>
      </c>
      <c r="E1220" s="74" t="str">
        <f t="shared" ca="1" si="290"/>
        <v>Yes</v>
      </c>
      <c r="F1220" s="54" t="str">
        <f t="shared" si="291"/>
        <v>3. All Roles Work Inflexible</v>
      </c>
      <c r="G1220" s="167" t="s">
        <v>4738</v>
      </c>
      <c r="H1220" s="168">
        <v>1</v>
      </c>
      <c r="I1220" s="23"/>
      <c r="J1220" s="23"/>
      <c r="K1220" s="23"/>
      <c r="L1220" s="23"/>
      <c r="M1220" s="23"/>
      <c r="N1220" s="23"/>
      <c r="O1220" s="23"/>
      <c r="P1220" s="23"/>
      <c r="Q1220" s="23"/>
      <c r="R1220" s="23"/>
      <c r="S1220" s="23"/>
      <c r="T1220" s="23"/>
      <c r="U1220" s="23"/>
      <c r="V1220" s="23"/>
      <c r="W1220" s="23"/>
      <c r="X1220" s="23"/>
      <c r="Y1220" s="23"/>
      <c r="Z1220" s="23"/>
      <c r="AA1220" s="23"/>
      <c r="AB1220" s="23"/>
      <c r="AC1220" s="24"/>
      <c r="AE1220" s="35" t="s">
        <v>4288</v>
      </c>
      <c r="AF1220" s="36" t="s">
        <v>4204</v>
      </c>
      <c r="AG1220" s="36"/>
      <c r="AH1220" s="36"/>
      <c r="AI1220" s="37"/>
      <c r="AK1220" s="4">
        <f t="shared" si="292"/>
        <v>0</v>
      </c>
      <c r="AL1220" s="4">
        <f t="shared" si="293"/>
        <v>0</v>
      </c>
      <c r="AM1220" s="4">
        <f t="shared" si="294"/>
        <v>0</v>
      </c>
      <c r="AN1220" s="4">
        <f t="shared" si="295"/>
        <v>0</v>
      </c>
      <c r="AO1220" s="4">
        <f t="shared" si="296"/>
        <v>0</v>
      </c>
      <c r="AQ1220" s="4">
        <f t="shared" si="297"/>
        <v>0</v>
      </c>
      <c r="AR1220" s="4">
        <f t="shared" si="298"/>
        <v>1</v>
      </c>
      <c r="AS1220" s="4">
        <f t="shared" si="299"/>
        <v>1</v>
      </c>
      <c r="AT1220" s="4">
        <f t="shared" si="300"/>
        <v>1</v>
      </c>
      <c r="AU1220" s="4">
        <f t="shared" si="301"/>
        <v>1</v>
      </c>
      <c r="AW1220" s="4">
        <f t="shared" si="302"/>
        <v>0</v>
      </c>
      <c r="AX1220" s="4">
        <f t="shared" si="303"/>
        <v>0</v>
      </c>
      <c r="AY1220" s="4">
        <f t="shared" si="304"/>
        <v>1</v>
      </c>
      <c r="BA1220" s="4">
        <f t="shared" si="305"/>
        <v>1</v>
      </c>
    </row>
    <row r="1221" spans="2:53" ht="14.5" customHeight="1" x14ac:dyDescent="0.35">
      <c r="B1221" s="47" t="s">
        <v>2983</v>
      </c>
      <c r="C1221" s="73" t="s">
        <v>3474</v>
      </c>
      <c r="D1221" s="74">
        <v>45332</v>
      </c>
      <c r="E1221" s="74" t="str">
        <f t="shared" ca="1" si="290"/>
        <v>Yes</v>
      </c>
      <c r="F1221" s="54" t="str">
        <f t="shared" si="291"/>
        <v>3. All Roles Work Inflexible</v>
      </c>
      <c r="G1221" s="167" t="s">
        <v>3798</v>
      </c>
      <c r="H1221" s="168">
        <v>1</v>
      </c>
      <c r="I1221" s="23"/>
      <c r="J1221" s="23"/>
      <c r="K1221" s="23"/>
      <c r="L1221" s="23"/>
      <c r="M1221" s="23"/>
      <c r="N1221" s="23"/>
      <c r="O1221" s="23"/>
      <c r="P1221" s="23"/>
      <c r="Q1221" s="23"/>
      <c r="R1221" s="23"/>
      <c r="S1221" s="23"/>
      <c r="T1221" s="23"/>
      <c r="U1221" s="23"/>
      <c r="V1221" s="23"/>
      <c r="W1221" s="23"/>
      <c r="X1221" s="23"/>
      <c r="Y1221" s="23"/>
      <c r="Z1221" s="23"/>
      <c r="AA1221" s="23"/>
      <c r="AB1221" s="23"/>
      <c r="AC1221" s="24"/>
      <c r="AE1221" s="35" t="s">
        <v>4289</v>
      </c>
      <c r="AF1221" s="36" t="s">
        <v>4204</v>
      </c>
      <c r="AG1221" s="36"/>
      <c r="AH1221" s="36"/>
      <c r="AI1221" s="37"/>
      <c r="AK1221" s="4">
        <f t="shared" si="292"/>
        <v>0</v>
      </c>
      <c r="AL1221" s="4">
        <f t="shared" si="293"/>
        <v>0</v>
      </c>
      <c r="AM1221" s="4">
        <f t="shared" si="294"/>
        <v>0</v>
      </c>
      <c r="AN1221" s="4">
        <f t="shared" si="295"/>
        <v>0</v>
      </c>
      <c r="AO1221" s="4">
        <f t="shared" si="296"/>
        <v>0</v>
      </c>
      <c r="AQ1221" s="4">
        <f t="shared" si="297"/>
        <v>0</v>
      </c>
      <c r="AR1221" s="4">
        <f t="shared" si="298"/>
        <v>1</v>
      </c>
      <c r="AS1221" s="4">
        <f t="shared" si="299"/>
        <v>1</v>
      </c>
      <c r="AT1221" s="4">
        <f t="shared" si="300"/>
        <v>1</v>
      </c>
      <c r="AU1221" s="4">
        <f t="shared" si="301"/>
        <v>1</v>
      </c>
      <c r="AW1221" s="4">
        <f t="shared" si="302"/>
        <v>0</v>
      </c>
      <c r="AX1221" s="4">
        <f t="shared" si="303"/>
        <v>0</v>
      </c>
      <c r="AY1221" s="4">
        <f t="shared" si="304"/>
        <v>1</v>
      </c>
      <c r="BA1221" s="4">
        <f t="shared" si="305"/>
        <v>1</v>
      </c>
    </row>
    <row r="1222" spans="2:53" ht="14.5" customHeight="1" x14ac:dyDescent="0.35">
      <c r="B1222" s="47" t="s">
        <v>2455</v>
      </c>
      <c r="C1222" s="73"/>
      <c r="D1222" s="74">
        <v>45332</v>
      </c>
      <c r="E1222" s="74" t="str">
        <f t="shared" ca="1" si="290"/>
        <v>Yes</v>
      </c>
      <c r="F1222" s="54" t="str">
        <f t="shared" si="291"/>
        <v>3. All Roles Work Inflexible</v>
      </c>
      <c r="G1222" s="167" t="s">
        <v>2436</v>
      </c>
      <c r="H1222" s="168">
        <v>1</v>
      </c>
      <c r="I1222" s="23"/>
      <c r="J1222" s="23"/>
      <c r="K1222" s="23"/>
      <c r="L1222" s="23"/>
      <c r="M1222" s="23"/>
      <c r="N1222" s="23"/>
      <c r="O1222" s="23"/>
      <c r="P1222" s="23"/>
      <c r="Q1222" s="23"/>
      <c r="R1222" s="23"/>
      <c r="S1222" s="23"/>
      <c r="T1222" s="23"/>
      <c r="U1222" s="23">
        <v>1</v>
      </c>
      <c r="V1222" s="23"/>
      <c r="W1222" s="23"/>
      <c r="X1222" s="23"/>
      <c r="Y1222" s="23"/>
      <c r="Z1222" s="23"/>
      <c r="AA1222" s="23"/>
      <c r="AB1222" s="23"/>
      <c r="AC1222" s="24"/>
      <c r="AE1222" s="35" t="s">
        <v>2475</v>
      </c>
      <c r="AF1222" s="36"/>
      <c r="AG1222" s="36"/>
      <c r="AH1222" s="36"/>
      <c r="AI1222" s="37"/>
      <c r="AK1222" s="4">
        <f t="shared" si="292"/>
        <v>0</v>
      </c>
      <c r="AL1222" s="4">
        <f t="shared" si="293"/>
        <v>0</v>
      </c>
      <c r="AM1222" s="4">
        <f t="shared" si="294"/>
        <v>0</v>
      </c>
      <c r="AN1222" s="4">
        <f t="shared" si="295"/>
        <v>0</v>
      </c>
      <c r="AO1222" s="4">
        <f t="shared" si="296"/>
        <v>0</v>
      </c>
      <c r="AQ1222" s="4">
        <f t="shared" si="297"/>
        <v>0</v>
      </c>
      <c r="AR1222" s="4">
        <f t="shared" si="298"/>
        <v>1</v>
      </c>
      <c r="AS1222" s="4">
        <f t="shared" si="299"/>
        <v>1</v>
      </c>
      <c r="AT1222" s="4">
        <f t="shared" si="300"/>
        <v>1</v>
      </c>
      <c r="AU1222" s="4">
        <f t="shared" si="301"/>
        <v>1</v>
      </c>
      <c r="AW1222" s="4">
        <f t="shared" si="302"/>
        <v>0</v>
      </c>
      <c r="AX1222" s="4">
        <f t="shared" si="303"/>
        <v>0</v>
      </c>
      <c r="AY1222" s="4">
        <f t="shared" si="304"/>
        <v>1</v>
      </c>
      <c r="BA1222" s="4">
        <f t="shared" si="305"/>
        <v>1</v>
      </c>
    </row>
    <row r="1223" spans="2:53" ht="14.5" customHeight="1" x14ac:dyDescent="0.35">
      <c r="B1223" s="47" t="s">
        <v>1516</v>
      </c>
      <c r="C1223" s="73"/>
      <c r="D1223" s="74">
        <v>45332</v>
      </c>
      <c r="E1223" s="74" t="str">
        <f t="shared" ca="1" si="290"/>
        <v>Yes</v>
      </c>
      <c r="F1223" s="54" t="str">
        <f t="shared" si="291"/>
        <v>3. All Roles Work Inflexible</v>
      </c>
      <c r="G1223" s="167" t="s">
        <v>1517</v>
      </c>
      <c r="H1223" s="168">
        <v>7</v>
      </c>
      <c r="I1223" s="23"/>
      <c r="J1223" s="23"/>
      <c r="K1223" s="23">
        <v>6</v>
      </c>
      <c r="L1223" s="23"/>
      <c r="M1223" s="23"/>
      <c r="N1223" s="23"/>
      <c r="O1223" s="23"/>
      <c r="P1223" s="23"/>
      <c r="Q1223" s="23">
        <v>1</v>
      </c>
      <c r="R1223" s="23">
        <v>2</v>
      </c>
      <c r="S1223" s="23"/>
      <c r="T1223" s="23"/>
      <c r="U1223" s="23">
        <v>1</v>
      </c>
      <c r="V1223" s="23"/>
      <c r="W1223" s="23"/>
      <c r="X1223" s="23"/>
      <c r="Y1223" s="23"/>
      <c r="Z1223" s="23"/>
      <c r="AA1223" s="23"/>
      <c r="AB1223" s="23"/>
      <c r="AC1223" s="24"/>
      <c r="AE1223" s="35" t="s">
        <v>580</v>
      </c>
      <c r="AF1223" s="36"/>
      <c r="AG1223" s="36"/>
      <c r="AH1223" s="36"/>
      <c r="AI1223" s="37"/>
      <c r="AK1223" s="4">
        <f t="shared" si="292"/>
        <v>0</v>
      </c>
      <c r="AL1223" s="4">
        <f t="shared" si="293"/>
        <v>0</v>
      </c>
      <c r="AM1223" s="4">
        <f t="shared" si="294"/>
        <v>0</v>
      </c>
      <c r="AN1223" s="4">
        <f t="shared" si="295"/>
        <v>0</v>
      </c>
      <c r="AO1223" s="4">
        <f t="shared" si="296"/>
        <v>0</v>
      </c>
      <c r="AQ1223" s="4">
        <f t="shared" si="297"/>
        <v>0</v>
      </c>
      <c r="AR1223" s="4">
        <f t="shared" si="298"/>
        <v>1</v>
      </c>
      <c r="AS1223" s="4">
        <f t="shared" si="299"/>
        <v>1</v>
      </c>
      <c r="AT1223" s="4">
        <f t="shared" si="300"/>
        <v>1</v>
      </c>
      <c r="AU1223" s="4">
        <f t="shared" si="301"/>
        <v>1</v>
      </c>
      <c r="AW1223" s="4">
        <f t="shared" si="302"/>
        <v>0</v>
      </c>
      <c r="AX1223" s="4">
        <f t="shared" si="303"/>
        <v>0</v>
      </c>
      <c r="AY1223" s="4">
        <f t="shared" si="304"/>
        <v>1</v>
      </c>
      <c r="BA1223" s="4">
        <f t="shared" si="305"/>
        <v>1</v>
      </c>
    </row>
    <row r="1224" spans="2:53" ht="14.5" customHeight="1" x14ac:dyDescent="0.35">
      <c r="B1224" s="47" t="s">
        <v>1518</v>
      </c>
      <c r="C1224" s="73"/>
      <c r="D1224" s="74">
        <v>45332</v>
      </c>
      <c r="E1224" s="74" t="str">
        <f t="shared" ca="1" si="290"/>
        <v>Yes</v>
      </c>
      <c r="F1224" s="54" t="str">
        <f t="shared" si="291"/>
        <v>3. All Roles Work Inflexible</v>
      </c>
      <c r="G1224" s="167" t="s">
        <v>1519</v>
      </c>
      <c r="H1224" s="168">
        <v>3</v>
      </c>
      <c r="I1224" s="23"/>
      <c r="J1224" s="23"/>
      <c r="K1224" s="23"/>
      <c r="L1224" s="23"/>
      <c r="M1224" s="23"/>
      <c r="N1224" s="23"/>
      <c r="O1224" s="23"/>
      <c r="P1224" s="23"/>
      <c r="Q1224" s="23"/>
      <c r="R1224" s="23"/>
      <c r="S1224" s="23">
        <v>1</v>
      </c>
      <c r="T1224" s="23"/>
      <c r="U1224" s="23"/>
      <c r="V1224" s="23"/>
      <c r="W1224" s="23"/>
      <c r="X1224" s="23"/>
      <c r="Y1224" s="23"/>
      <c r="Z1224" s="23"/>
      <c r="AA1224" s="23"/>
      <c r="AB1224" s="23"/>
      <c r="AC1224" s="24"/>
      <c r="AE1224" s="35" t="s">
        <v>1520</v>
      </c>
      <c r="AF1224" s="36"/>
      <c r="AG1224" s="36"/>
      <c r="AH1224" s="36"/>
      <c r="AI1224" s="37"/>
      <c r="AK1224" s="4">
        <f t="shared" si="292"/>
        <v>0</v>
      </c>
      <c r="AL1224" s="4">
        <f t="shared" si="293"/>
        <v>0</v>
      </c>
      <c r="AM1224" s="4">
        <f t="shared" si="294"/>
        <v>0</v>
      </c>
      <c r="AN1224" s="4">
        <f t="shared" si="295"/>
        <v>0</v>
      </c>
      <c r="AO1224" s="4">
        <f t="shared" si="296"/>
        <v>0</v>
      </c>
      <c r="AQ1224" s="4">
        <f t="shared" si="297"/>
        <v>0</v>
      </c>
      <c r="AR1224" s="4">
        <f t="shared" si="298"/>
        <v>1</v>
      </c>
      <c r="AS1224" s="4">
        <f t="shared" si="299"/>
        <v>1</v>
      </c>
      <c r="AT1224" s="4">
        <f t="shared" si="300"/>
        <v>1</v>
      </c>
      <c r="AU1224" s="4">
        <f t="shared" si="301"/>
        <v>1</v>
      </c>
      <c r="AW1224" s="4">
        <f t="shared" si="302"/>
        <v>0</v>
      </c>
      <c r="AX1224" s="4">
        <f t="shared" si="303"/>
        <v>0</v>
      </c>
      <c r="AY1224" s="4">
        <f t="shared" si="304"/>
        <v>1</v>
      </c>
      <c r="BA1224" s="4">
        <f t="shared" si="305"/>
        <v>1</v>
      </c>
    </row>
    <row r="1225" spans="2:53" ht="14.5" customHeight="1" x14ac:dyDescent="0.35">
      <c r="B1225" s="47" t="s">
        <v>1521</v>
      </c>
      <c r="C1225" s="73"/>
      <c r="D1225" s="74">
        <v>45332</v>
      </c>
      <c r="E1225" s="74" t="str">
        <f t="shared" ca="1" si="290"/>
        <v>Yes</v>
      </c>
      <c r="F1225" s="54" t="str">
        <f t="shared" si="291"/>
        <v>3. All Roles Work Inflexible</v>
      </c>
      <c r="G1225" s="167" t="s">
        <v>1522</v>
      </c>
      <c r="H1225" s="168">
        <v>2</v>
      </c>
      <c r="I1225" s="23"/>
      <c r="J1225" s="23"/>
      <c r="K1225" s="23"/>
      <c r="L1225" s="23"/>
      <c r="M1225" s="23"/>
      <c r="N1225" s="23"/>
      <c r="O1225" s="23"/>
      <c r="P1225" s="23"/>
      <c r="Q1225" s="23"/>
      <c r="R1225" s="23"/>
      <c r="S1225" s="23">
        <v>1</v>
      </c>
      <c r="T1225" s="23"/>
      <c r="U1225" s="23"/>
      <c r="V1225" s="23"/>
      <c r="W1225" s="23"/>
      <c r="X1225" s="23"/>
      <c r="Y1225" s="23"/>
      <c r="Z1225" s="23"/>
      <c r="AA1225" s="23"/>
      <c r="AB1225" s="23"/>
      <c r="AC1225" s="24"/>
      <c r="AE1225" s="35" t="s">
        <v>617</v>
      </c>
      <c r="AF1225" s="36"/>
      <c r="AG1225" s="36"/>
      <c r="AH1225" s="36"/>
      <c r="AI1225" s="37"/>
      <c r="AK1225" s="4">
        <f t="shared" si="292"/>
        <v>0</v>
      </c>
      <c r="AL1225" s="4">
        <f t="shared" si="293"/>
        <v>0</v>
      </c>
      <c r="AM1225" s="4">
        <f t="shared" si="294"/>
        <v>0</v>
      </c>
      <c r="AN1225" s="4">
        <f t="shared" si="295"/>
        <v>0</v>
      </c>
      <c r="AO1225" s="4">
        <f t="shared" si="296"/>
        <v>0</v>
      </c>
      <c r="AQ1225" s="4">
        <f t="shared" si="297"/>
        <v>0</v>
      </c>
      <c r="AR1225" s="4">
        <f t="shared" si="298"/>
        <v>1</v>
      </c>
      <c r="AS1225" s="4">
        <f t="shared" si="299"/>
        <v>1</v>
      </c>
      <c r="AT1225" s="4">
        <f t="shared" si="300"/>
        <v>1</v>
      </c>
      <c r="AU1225" s="4">
        <f t="shared" si="301"/>
        <v>1</v>
      </c>
      <c r="AW1225" s="4">
        <f t="shared" si="302"/>
        <v>0</v>
      </c>
      <c r="AX1225" s="4">
        <f t="shared" si="303"/>
        <v>0</v>
      </c>
      <c r="AY1225" s="4">
        <f t="shared" si="304"/>
        <v>1</v>
      </c>
      <c r="BA1225" s="4">
        <f t="shared" si="305"/>
        <v>1</v>
      </c>
    </row>
    <row r="1226" spans="2:53" ht="14.5" customHeight="1" x14ac:dyDescent="0.35">
      <c r="B1226" s="47" t="s">
        <v>2986</v>
      </c>
      <c r="C1226" s="73" t="s">
        <v>3474</v>
      </c>
      <c r="D1226" s="74">
        <v>45332</v>
      </c>
      <c r="E1226" s="74" t="str">
        <f t="shared" ca="1" si="290"/>
        <v>Yes</v>
      </c>
      <c r="F1226" s="54" t="str">
        <f t="shared" si="291"/>
        <v>3. All Roles Work Inflexible</v>
      </c>
      <c r="G1226" s="167" t="s">
        <v>3800</v>
      </c>
      <c r="H1226" s="168">
        <v>1</v>
      </c>
      <c r="I1226" s="23"/>
      <c r="J1226" s="23"/>
      <c r="K1226" s="23"/>
      <c r="L1226" s="23"/>
      <c r="M1226" s="23"/>
      <c r="N1226" s="23"/>
      <c r="O1226" s="23"/>
      <c r="P1226" s="23"/>
      <c r="Q1226" s="23"/>
      <c r="R1226" s="23"/>
      <c r="S1226" s="23"/>
      <c r="T1226" s="23"/>
      <c r="U1226" s="23"/>
      <c r="V1226" s="23"/>
      <c r="W1226" s="23"/>
      <c r="X1226" s="23"/>
      <c r="Y1226" s="23"/>
      <c r="Z1226" s="23"/>
      <c r="AA1226" s="23"/>
      <c r="AB1226" s="23"/>
      <c r="AC1226" s="24"/>
      <c r="AE1226" s="35" t="s">
        <v>602</v>
      </c>
      <c r="AF1226" s="36" t="s">
        <v>4204</v>
      </c>
      <c r="AG1226" s="36"/>
      <c r="AH1226" s="36"/>
      <c r="AI1226" s="37"/>
      <c r="AK1226" s="4">
        <f t="shared" si="292"/>
        <v>0</v>
      </c>
      <c r="AL1226" s="4">
        <f t="shared" si="293"/>
        <v>0</v>
      </c>
      <c r="AM1226" s="4">
        <f t="shared" si="294"/>
        <v>0</v>
      </c>
      <c r="AN1226" s="4">
        <f t="shared" si="295"/>
        <v>0</v>
      </c>
      <c r="AO1226" s="4">
        <f t="shared" si="296"/>
        <v>0</v>
      </c>
      <c r="AQ1226" s="4">
        <f t="shared" si="297"/>
        <v>0</v>
      </c>
      <c r="AR1226" s="4">
        <f t="shared" si="298"/>
        <v>1</v>
      </c>
      <c r="AS1226" s="4">
        <f t="shared" si="299"/>
        <v>1</v>
      </c>
      <c r="AT1226" s="4">
        <f t="shared" si="300"/>
        <v>1</v>
      </c>
      <c r="AU1226" s="4">
        <f t="shared" si="301"/>
        <v>1</v>
      </c>
      <c r="AW1226" s="4">
        <f t="shared" si="302"/>
        <v>0</v>
      </c>
      <c r="AX1226" s="4">
        <f t="shared" si="303"/>
        <v>0</v>
      </c>
      <c r="AY1226" s="4">
        <f t="shared" si="304"/>
        <v>1</v>
      </c>
      <c r="BA1226" s="4">
        <f t="shared" si="305"/>
        <v>1</v>
      </c>
    </row>
    <row r="1227" spans="2:53" ht="14.5" customHeight="1" x14ac:dyDescent="0.35">
      <c r="B1227" s="47" t="s">
        <v>2987</v>
      </c>
      <c r="C1227" s="73" t="s">
        <v>3474</v>
      </c>
      <c r="D1227" s="74">
        <v>45332</v>
      </c>
      <c r="E1227" s="74" t="str">
        <f t="shared" ca="1" si="290"/>
        <v>Yes</v>
      </c>
      <c r="F1227" s="54" t="str">
        <f t="shared" si="291"/>
        <v>3. All Roles Work Inflexible</v>
      </c>
      <c r="G1227" s="167" t="s">
        <v>3801</v>
      </c>
      <c r="H1227" s="168">
        <v>1</v>
      </c>
      <c r="I1227" s="23"/>
      <c r="J1227" s="23"/>
      <c r="K1227" s="23"/>
      <c r="L1227" s="23"/>
      <c r="M1227" s="23"/>
      <c r="N1227" s="23"/>
      <c r="O1227" s="23"/>
      <c r="P1227" s="23"/>
      <c r="Q1227" s="23"/>
      <c r="R1227" s="23"/>
      <c r="S1227" s="23"/>
      <c r="T1227" s="23"/>
      <c r="U1227" s="23"/>
      <c r="V1227" s="23"/>
      <c r="W1227" s="23"/>
      <c r="X1227" s="23"/>
      <c r="Y1227" s="23"/>
      <c r="Z1227" s="23"/>
      <c r="AA1227" s="23"/>
      <c r="AB1227" s="23"/>
      <c r="AC1227" s="24"/>
      <c r="AE1227" s="35" t="s">
        <v>657</v>
      </c>
      <c r="AF1227" s="36" t="s">
        <v>4204</v>
      </c>
      <c r="AG1227" s="36"/>
      <c r="AH1227" s="36"/>
      <c r="AI1227" s="37"/>
      <c r="AK1227" s="4">
        <f t="shared" si="292"/>
        <v>0</v>
      </c>
      <c r="AL1227" s="4">
        <f t="shared" si="293"/>
        <v>0</v>
      </c>
      <c r="AM1227" s="4">
        <f t="shared" si="294"/>
        <v>0</v>
      </c>
      <c r="AN1227" s="4">
        <f t="shared" si="295"/>
        <v>0</v>
      </c>
      <c r="AO1227" s="4">
        <f t="shared" si="296"/>
        <v>0</v>
      </c>
      <c r="AQ1227" s="4">
        <f t="shared" si="297"/>
        <v>0</v>
      </c>
      <c r="AR1227" s="4">
        <f t="shared" si="298"/>
        <v>1</v>
      </c>
      <c r="AS1227" s="4">
        <f t="shared" si="299"/>
        <v>1</v>
      </c>
      <c r="AT1227" s="4">
        <f t="shared" si="300"/>
        <v>1</v>
      </c>
      <c r="AU1227" s="4">
        <f t="shared" si="301"/>
        <v>1</v>
      </c>
      <c r="AW1227" s="4">
        <f t="shared" si="302"/>
        <v>0</v>
      </c>
      <c r="AX1227" s="4">
        <f t="shared" si="303"/>
        <v>0</v>
      </c>
      <c r="AY1227" s="4">
        <f t="shared" si="304"/>
        <v>1</v>
      </c>
      <c r="BA1227" s="4">
        <f t="shared" si="305"/>
        <v>1</v>
      </c>
    </row>
    <row r="1228" spans="2:53" ht="14.5" customHeight="1" x14ac:dyDescent="0.35">
      <c r="B1228" s="47" t="s">
        <v>1523</v>
      </c>
      <c r="C1228" s="73"/>
      <c r="D1228" s="74">
        <v>45332</v>
      </c>
      <c r="E1228" s="74" t="str">
        <f t="shared" ca="1" si="290"/>
        <v>Yes</v>
      </c>
      <c r="F1228" s="54" t="str">
        <f t="shared" si="291"/>
        <v>3. All Roles Work Inflexible</v>
      </c>
      <c r="G1228" s="167" t="s">
        <v>1524</v>
      </c>
      <c r="H1228" s="168">
        <v>1</v>
      </c>
      <c r="I1228" s="23"/>
      <c r="J1228" s="23"/>
      <c r="K1228" s="23"/>
      <c r="L1228" s="23"/>
      <c r="M1228" s="23"/>
      <c r="N1228" s="23"/>
      <c r="O1228" s="23"/>
      <c r="P1228" s="23"/>
      <c r="Q1228" s="23"/>
      <c r="R1228" s="23"/>
      <c r="S1228" s="23">
        <v>1</v>
      </c>
      <c r="T1228" s="23"/>
      <c r="U1228" s="23"/>
      <c r="V1228" s="23"/>
      <c r="W1228" s="23"/>
      <c r="X1228" s="23"/>
      <c r="Y1228" s="23"/>
      <c r="Z1228" s="23"/>
      <c r="AA1228" s="23"/>
      <c r="AB1228" s="23"/>
      <c r="AC1228" s="24"/>
      <c r="AE1228" s="35" t="s">
        <v>618</v>
      </c>
      <c r="AF1228" s="36"/>
      <c r="AG1228" s="36"/>
      <c r="AH1228" s="36"/>
      <c r="AI1228" s="37"/>
      <c r="AK1228" s="4">
        <f t="shared" si="292"/>
        <v>0</v>
      </c>
      <c r="AL1228" s="4">
        <f t="shared" si="293"/>
        <v>0</v>
      </c>
      <c r="AM1228" s="4">
        <f t="shared" si="294"/>
        <v>0</v>
      </c>
      <c r="AN1228" s="4">
        <f t="shared" si="295"/>
        <v>0</v>
      </c>
      <c r="AO1228" s="4">
        <f t="shared" si="296"/>
        <v>0</v>
      </c>
      <c r="AQ1228" s="4">
        <f t="shared" si="297"/>
        <v>0</v>
      </c>
      <c r="AR1228" s="4">
        <f t="shared" si="298"/>
        <v>1</v>
      </c>
      <c r="AS1228" s="4">
        <f t="shared" si="299"/>
        <v>1</v>
      </c>
      <c r="AT1228" s="4">
        <f t="shared" si="300"/>
        <v>1</v>
      </c>
      <c r="AU1228" s="4">
        <f t="shared" si="301"/>
        <v>1</v>
      </c>
      <c r="AW1228" s="4">
        <f t="shared" si="302"/>
        <v>0</v>
      </c>
      <c r="AX1228" s="4">
        <f t="shared" si="303"/>
        <v>0</v>
      </c>
      <c r="AY1228" s="4">
        <f t="shared" si="304"/>
        <v>1</v>
      </c>
      <c r="BA1228" s="4">
        <f t="shared" si="305"/>
        <v>1</v>
      </c>
    </row>
    <row r="1229" spans="2:53" ht="14.5" customHeight="1" x14ac:dyDescent="0.35">
      <c r="B1229" s="47" t="s">
        <v>1525</v>
      </c>
      <c r="C1229" s="73"/>
      <c r="D1229" s="74">
        <v>45332</v>
      </c>
      <c r="E1229" s="74" t="str">
        <f t="shared" ca="1" si="290"/>
        <v>Yes</v>
      </c>
      <c r="F1229" s="54" t="str">
        <f t="shared" si="291"/>
        <v>3. All Roles Work Inflexible</v>
      </c>
      <c r="G1229" s="167" t="s">
        <v>1526</v>
      </c>
      <c r="H1229" s="168">
        <v>18</v>
      </c>
      <c r="I1229" s="23"/>
      <c r="J1229" s="23">
        <v>2</v>
      </c>
      <c r="K1229" s="23"/>
      <c r="L1229" s="23"/>
      <c r="M1229" s="23"/>
      <c r="N1229" s="23"/>
      <c r="O1229" s="23"/>
      <c r="P1229" s="23"/>
      <c r="Q1229" s="23">
        <v>6</v>
      </c>
      <c r="R1229" s="23">
        <v>2</v>
      </c>
      <c r="S1229" s="23"/>
      <c r="T1229" s="23">
        <v>1</v>
      </c>
      <c r="U1229" s="23"/>
      <c r="V1229" s="23"/>
      <c r="W1229" s="23"/>
      <c r="X1229" s="23"/>
      <c r="Y1229" s="23"/>
      <c r="Z1229" s="23">
        <v>7</v>
      </c>
      <c r="AA1229" s="23"/>
      <c r="AB1229" s="23">
        <v>4</v>
      </c>
      <c r="AC1229" s="24"/>
      <c r="AE1229" s="35" t="s">
        <v>637</v>
      </c>
      <c r="AF1229" s="36"/>
      <c r="AG1229" s="36"/>
      <c r="AH1229" s="36"/>
      <c r="AI1229" s="37"/>
      <c r="AK1229" s="4">
        <f t="shared" si="292"/>
        <v>0</v>
      </c>
      <c r="AL1229" s="4">
        <f t="shared" si="293"/>
        <v>0</v>
      </c>
      <c r="AM1229" s="4">
        <f t="shared" si="294"/>
        <v>0</v>
      </c>
      <c r="AN1229" s="4">
        <f t="shared" si="295"/>
        <v>0</v>
      </c>
      <c r="AO1229" s="4">
        <f t="shared" si="296"/>
        <v>0</v>
      </c>
      <c r="AQ1229" s="4">
        <f t="shared" si="297"/>
        <v>0</v>
      </c>
      <c r="AR1229" s="4">
        <f t="shared" si="298"/>
        <v>1</v>
      </c>
      <c r="AS1229" s="4">
        <f t="shared" si="299"/>
        <v>1</v>
      </c>
      <c r="AT1229" s="4">
        <f t="shared" si="300"/>
        <v>1</v>
      </c>
      <c r="AU1229" s="4">
        <f t="shared" si="301"/>
        <v>1</v>
      </c>
      <c r="AW1229" s="4">
        <f t="shared" si="302"/>
        <v>0</v>
      </c>
      <c r="AX1229" s="4">
        <f t="shared" si="303"/>
        <v>0</v>
      </c>
      <c r="AY1229" s="4">
        <f t="shared" si="304"/>
        <v>1</v>
      </c>
      <c r="BA1229" s="4">
        <f t="shared" si="305"/>
        <v>1</v>
      </c>
    </row>
    <row r="1230" spans="2:53" ht="14.5" customHeight="1" x14ac:dyDescent="0.35">
      <c r="B1230" s="47" t="s">
        <v>1527</v>
      </c>
      <c r="C1230" s="73"/>
      <c r="D1230" s="74">
        <v>45332</v>
      </c>
      <c r="E1230" s="74" t="str">
        <f t="shared" ca="1" si="290"/>
        <v>Yes</v>
      </c>
      <c r="F1230" s="54" t="str">
        <f t="shared" si="291"/>
        <v>3. All Roles Work Inflexible</v>
      </c>
      <c r="G1230" s="167" t="s">
        <v>1528</v>
      </c>
      <c r="H1230" s="168">
        <v>1</v>
      </c>
      <c r="I1230" s="23"/>
      <c r="J1230" s="23"/>
      <c r="K1230" s="23"/>
      <c r="L1230" s="23"/>
      <c r="M1230" s="23"/>
      <c r="N1230" s="23"/>
      <c r="O1230" s="23"/>
      <c r="P1230" s="23"/>
      <c r="Q1230" s="23"/>
      <c r="R1230" s="23"/>
      <c r="S1230" s="23">
        <v>1</v>
      </c>
      <c r="T1230" s="23"/>
      <c r="U1230" s="23"/>
      <c r="V1230" s="23"/>
      <c r="W1230" s="23"/>
      <c r="X1230" s="23"/>
      <c r="Y1230" s="23"/>
      <c r="Z1230" s="23"/>
      <c r="AA1230" s="23"/>
      <c r="AB1230" s="23"/>
      <c r="AC1230" s="24"/>
      <c r="AE1230" s="35" t="s">
        <v>612</v>
      </c>
      <c r="AF1230" s="36"/>
      <c r="AG1230" s="36"/>
      <c r="AH1230" s="36"/>
      <c r="AI1230" s="37"/>
      <c r="AK1230" s="4">
        <f t="shared" si="292"/>
        <v>0</v>
      </c>
      <c r="AL1230" s="4">
        <f t="shared" si="293"/>
        <v>0</v>
      </c>
      <c r="AM1230" s="4">
        <f t="shared" si="294"/>
        <v>0</v>
      </c>
      <c r="AN1230" s="4">
        <f t="shared" si="295"/>
        <v>0</v>
      </c>
      <c r="AO1230" s="4">
        <f t="shared" si="296"/>
        <v>0</v>
      </c>
      <c r="AQ1230" s="4">
        <f t="shared" si="297"/>
        <v>0</v>
      </c>
      <c r="AR1230" s="4">
        <f t="shared" si="298"/>
        <v>1</v>
      </c>
      <c r="AS1230" s="4">
        <f t="shared" si="299"/>
        <v>1</v>
      </c>
      <c r="AT1230" s="4">
        <f t="shared" si="300"/>
        <v>1</v>
      </c>
      <c r="AU1230" s="4">
        <f t="shared" si="301"/>
        <v>1</v>
      </c>
      <c r="AW1230" s="4">
        <f t="shared" si="302"/>
        <v>0</v>
      </c>
      <c r="AX1230" s="4">
        <f t="shared" si="303"/>
        <v>0</v>
      </c>
      <c r="AY1230" s="4">
        <f t="shared" si="304"/>
        <v>1</v>
      </c>
      <c r="BA1230" s="4">
        <f t="shared" si="305"/>
        <v>1</v>
      </c>
    </row>
    <row r="1231" spans="2:53" ht="14.5" customHeight="1" x14ac:dyDescent="0.35">
      <c r="B1231" s="47" t="s">
        <v>2989</v>
      </c>
      <c r="C1231" s="73" t="s">
        <v>3474</v>
      </c>
      <c r="D1231" s="74">
        <v>45332</v>
      </c>
      <c r="E1231" s="74" t="str">
        <f t="shared" ca="1" si="290"/>
        <v>Yes</v>
      </c>
      <c r="F1231" s="54" t="str">
        <f t="shared" si="291"/>
        <v>3. All Roles Work Inflexible</v>
      </c>
      <c r="G1231" s="167" t="s">
        <v>4739</v>
      </c>
      <c r="H1231" s="168">
        <v>1</v>
      </c>
      <c r="I1231" s="23"/>
      <c r="J1231" s="23"/>
      <c r="K1231" s="23"/>
      <c r="L1231" s="23"/>
      <c r="M1231" s="23"/>
      <c r="N1231" s="23"/>
      <c r="O1231" s="23"/>
      <c r="P1231" s="23"/>
      <c r="Q1231" s="23"/>
      <c r="R1231" s="23"/>
      <c r="S1231" s="23"/>
      <c r="T1231" s="23"/>
      <c r="U1231" s="23"/>
      <c r="V1231" s="23"/>
      <c r="W1231" s="23"/>
      <c r="X1231" s="23"/>
      <c r="Y1231" s="23"/>
      <c r="Z1231" s="23"/>
      <c r="AA1231" s="23"/>
      <c r="AB1231" s="23"/>
      <c r="AC1231" s="24"/>
      <c r="AE1231" s="35" t="s">
        <v>737</v>
      </c>
      <c r="AF1231" s="36" t="s">
        <v>4204</v>
      </c>
      <c r="AG1231" s="36"/>
      <c r="AH1231" s="36"/>
      <c r="AI1231" s="37"/>
      <c r="AK1231" s="4">
        <f t="shared" si="292"/>
        <v>0</v>
      </c>
      <c r="AL1231" s="4">
        <f t="shared" si="293"/>
        <v>0</v>
      </c>
      <c r="AM1231" s="4">
        <f t="shared" si="294"/>
        <v>0</v>
      </c>
      <c r="AN1231" s="4">
        <f t="shared" si="295"/>
        <v>0</v>
      </c>
      <c r="AO1231" s="4">
        <f t="shared" si="296"/>
        <v>0</v>
      </c>
      <c r="AQ1231" s="4">
        <f t="shared" si="297"/>
        <v>0</v>
      </c>
      <c r="AR1231" s="4">
        <f t="shared" si="298"/>
        <v>1</v>
      </c>
      <c r="AS1231" s="4">
        <f t="shared" si="299"/>
        <v>1</v>
      </c>
      <c r="AT1231" s="4">
        <f t="shared" si="300"/>
        <v>1</v>
      </c>
      <c r="AU1231" s="4">
        <f t="shared" si="301"/>
        <v>1</v>
      </c>
      <c r="AW1231" s="4">
        <f t="shared" si="302"/>
        <v>0</v>
      </c>
      <c r="AX1231" s="4">
        <f t="shared" si="303"/>
        <v>0</v>
      </c>
      <c r="AY1231" s="4">
        <f t="shared" si="304"/>
        <v>1</v>
      </c>
      <c r="BA1231" s="4">
        <f t="shared" si="305"/>
        <v>1</v>
      </c>
    </row>
    <row r="1232" spans="2:53" ht="14.5" customHeight="1" x14ac:dyDescent="0.35">
      <c r="B1232" s="47" t="s">
        <v>2990</v>
      </c>
      <c r="C1232" s="73" t="s">
        <v>3474</v>
      </c>
      <c r="D1232" s="74">
        <v>45332</v>
      </c>
      <c r="E1232" s="74" t="str">
        <f t="shared" ref="E1232:E1295" ca="1" si="306">IF((TODAY()-D1232)&lt;=30,"Yes","No")</f>
        <v>Yes</v>
      </c>
      <c r="F1232" s="54" t="str">
        <f t="shared" ref="F1232:F1295" si="307">IF(AW1232=1,"1. All Roles Work Flexible",IF(AX1232=1,"2. Some Roles Work Flexible","3. All Roles Work Inflexible"))</f>
        <v>3. All Roles Work Inflexible</v>
      </c>
      <c r="G1232" s="167" t="s">
        <v>3803</v>
      </c>
      <c r="H1232" s="168">
        <v>1</v>
      </c>
      <c r="I1232" s="23"/>
      <c r="J1232" s="23"/>
      <c r="K1232" s="23"/>
      <c r="L1232" s="23"/>
      <c r="M1232" s="23"/>
      <c r="N1232" s="23"/>
      <c r="O1232" s="23"/>
      <c r="P1232" s="23"/>
      <c r="Q1232" s="23"/>
      <c r="R1232" s="23"/>
      <c r="S1232" s="23"/>
      <c r="T1232" s="23"/>
      <c r="U1232" s="23"/>
      <c r="V1232" s="23"/>
      <c r="W1232" s="23"/>
      <c r="X1232" s="23"/>
      <c r="Y1232" s="23"/>
      <c r="Z1232" s="23"/>
      <c r="AA1232" s="23"/>
      <c r="AB1232" s="23"/>
      <c r="AC1232" s="24"/>
      <c r="AE1232" s="35" t="s">
        <v>2314</v>
      </c>
      <c r="AF1232" s="36" t="s">
        <v>4204</v>
      </c>
      <c r="AG1232" s="36"/>
      <c r="AH1232" s="36"/>
      <c r="AI1232" s="37"/>
      <c r="AK1232" s="4">
        <f t="shared" ref="AK1232:AK1295" si="308">COUNTIF(AE1232,"Remote")</f>
        <v>0</v>
      </c>
      <c r="AL1232" s="4">
        <f t="shared" ref="AL1232:AL1295" si="309">COUNTIF(AF1232,"Remote")</f>
        <v>0</v>
      </c>
      <c r="AM1232" s="4">
        <f t="shared" ref="AM1232:AM1295" si="310">COUNTIF(AG1232,"Remote")</f>
        <v>0</v>
      </c>
      <c r="AN1232" s="4">
        <f t="shared" ref="AN1232:AN1295" si="311">COUNTIF(AH1232,"Remote")</f>
        <v>0</v>
      </c>
      <c r="AO1232" s="4">
        <f t="shared" ref="AO1232:AO1295" si="312">COUNTIF(AI1232,"Remote")</f>
        <v>0</v>
      </c>
      <c r="AQ1232" s="4">
        <f t="shared" ref="AQ1232:AQ1295" si="313">COUNTBLANK(AE1232)</f>
        <v>0</v>
      </c>
      <c r="AR1232" s="4">
        <f t="shared" ref="AR1232:AR1295" si="314">COUNTBLANK(AF1232)</f>
        <v>1</v>
      </c>
      <c r="AS1232" s="4">
        <f t="shared" ref="AS1232:AS1295" si="315">COUNTBLANK(AG1232)</f>
        <v>1</v>
      </c>
      <c r="AT1232" s="4">
        <f t="shared" ref="AT1232:AT1295" si="316">COUNTBLANK(AH1232)</f>
        <v>1</v>
      </c>
      <c r="AU1232" s="4">
        <f t="shared" ref="AU1232:AU1295" si="317">COUNTBLANK(AI1232)</f>
        <v>1</v>
      </c>
      <c r="AW1232" s="4">
        <f t="shared" ref="AW1232:AW1295" si="318">IF(AND(SUM(AQ1232:AU1232)=4,SUM(AK1232:AO1232)=1),1,0)</f>
        <v>0</v>
      </c>
      <c r="AX1232" s="4">
        <f t="shared" ref="AX1232:AX1295" si="319">IF(AND(SUM(AQ1232:AU1232)&lt;4,SUM(AK1232:AO1232)=1),1,0)</f>
        <v>0</v>
      </c>
      <c r="AY1232" s="4">
        <f t="shared" ref="AY1232:AY1295" si="320">IF((AW1232+AX1232)=0,1,0)</f>
        <v>1</v>
      </c>
      <c r="BA1232" s="4">
        <f t="shared" ref="BA1232:BA1295" si="321">IF(AW1232=1,5,IF(AX1232=1,3,1))</f>
        <v>1</v>
      </c>
    </row>
    <row r="1233" spans="2:53" ht="14.5" customHeight="1" x14ac:dyDescent="0.35">
      <c r="B1233" s="47" t="s">
        <v>1529</v>
      </c>
      <c r="C1233" s="73"/>
      <c r="D1233" s="74">
        <v>45332</v>
      </c>
      <c r="E1233" s="74" t="str">
        <f t="shared" ca="1" si="306"/>
        <v>Yes</v>
      </c>
      <c r="F1233" s="54" t="str">
        <f t="shared" si="307"/>
        <v>3. All Roles Work Inflexible</v>
      </c>
      <c r="G1233" s="167" t="s">
        <v>2412</v>
      </c>
      <c r="H1233" s="168">
        <v>4</v>
      </c>
      <c r="I1233" s="23"/>
      <c r="J1233" s="23"/>
      <c r="K1233" s="23">
        <v>3</v>
      </c>
      <c r="L1233" s="23"/>
      <c r="M1233" s="23"/>
      <c r="N1233" s="23"/>
      <c r="O1233" s="23"/>
      <c r="P1233" s="23"/>
      <c r="Q1233" s="23"/>
      <c r="R1233" s="23"/>
      <c r="S1233" s="23"/>
      <c r="T1233" s="23"/>
      <c r="U1233" s="23"/>
      <c r="V1233" s="23"/>
      <c r="W1233" s="23"/>
      <c r="X1233" s="23"/>
      <c r="Y1233" s="23"/>
      <c r="Z1233" s="23">
        <v>1</v>
      </c>
      <c r="AA1233" s="23">
        <v>2</v>
      </c>
      <c r="AB1233" s="23"/>
      <c r="AC1233" s="24"/>
      <c r="AE1233" s="35" t="s">
        <v>1530</v>
      </c>
      <c r="AF1233" s="36"/>
      <c r="AG1233" s="36"/>
      <c r="AH1233" s="36"/>
      <c r="AI1233" s="37"/>
      <c r="AK1233" s="4">
        <f t="shared" si="308"/>
        <v>0</v>
      </c>
      <c r="AL1233" s="4">
        <f t="shared" si="309"/>
        <v>0</v>
      </c>
      <c r="AM1233" s="4">
        <f t="shared" si="310"/>
        <v>0</v>
      </c>
      <c r="AN1233" s="4">
        <f t="shared" si="311"/>
        <v>0</v>
      </c>
      <c r="AO1233" s="4">
        <f t="shared" si="312"/>
        <v>0</v>
      </c>
      <c r="AQ1233" s="4">
        <f t="shared" si="313"/>
        <v>0</v>
      </c>
      <c r="AR1233" s="4">
        <f t="shared" si="314"/>
        <v>1</v>
      </c>
      <c r="AS1233" s="4">
        <f t="shared" si="315"/>
        <v>1</v>
      </c>
      <c r="AT1233" s="4">
        <f t="shared" si="316"/>
        <v>1</v>
      </c>
      <c r="AU1233" s="4">
        <f t="shared" si="317"/>
        <v>1</v>
      </c>
      <c r="AW1233" s="4">
        <f t="shared" si="318"/>
        <v>0</v>
      </c>
      <c r="AX1233" s="4">
        <f t="shared" si="319"/>
        <v>0</v>
      </c>
      <c r="AY1233" s="4">
        <f t="shared" si="320"/>
        <v>1</v>
      </c>
      <c r="BA1233" s="4">
        <f t="shared" si="321"/>
        <v>1</v>
      </c>
    </row>
    <row r="1234" spans="2:53" ht="14.5" customHeight="1" x14ac:dyDescent="0.35">
      <c r="B1234" s="47" t="s">
        <v>4362</v>
      </c>
      <c r="C1234" s="73" t="s">
        <v>3474</v>
      </c>
      <c r="D1234" s="74">
        <v>45332</v>
      </c>
      <c r="E1234" s="74" t="str">
        <f t="shared" ca="1" si="306"/>
        <v>Yes</v>
      </c>
      <c r="F1234" s="54" t="str">
        <f t="shared" si="307"/>
        <v>3. All Roles Work Inflexible</v>
      </c>
      <c r="G1234" s="167" t="s">
        <v>4416</v>
      </c>
      <c r="H1234" s="168">
        <v>1</v>
      </c>
      <c r="I1234" s="23"/>
      <c r="J1234" s="23"/>
      <c r="K1234" s="23"/>
      <c r="L1234" s="23"/>
      <c r="M1234" s="23"/>
      <c r="N1234" s="23"/>
      <c r="O1234" s="23"/>
      <c r="P1234" s="23"/>
      <c r="Q1234" s="23"/>
      <c r="R1234" s="23"/>
      <c r="S1234" s="23"/>
      <c r="T1234" s="23"/>
      <c r="U1234" s="23"/>
      <c r="V1234" s="23"/>
      <c r="W1234" s="23"/>
      <c r="X1234" s="23"/>
      <c r="Y1234" s="23"/>
      <c r="Z1234" s="23"/>
      <c r="AA1234" s="23"/>
      <c r="AB1234" s="23"/>
      <c r="AC1234" s="24"/>
      <c r="AE1234" s="35" t="s">
        <v>4417</v>
      </c>
      <c r="AF1234" s="36" t="s">
        <v>4204</v>
      </c>
      <c r="AG1234" s="36"/>
      <c r="AH1234" s="36"/>
      <c r="AI1234" s="37"/>
      <c r="AK1234" s="4">
        <f t="shared" si="308"/>
        <v>0</v>
      </c>
      <c r="AL1234" s="4">
        <f t="shared" si="309"/>
        <v>0</v>
      </c>
      <c r="AM1234" s="4">
        <f t="shared" si="310"/>
        <v>0</v>
      </c>
      <c r="AN1234" s="4">
        <f t="shared" si="311"/>
        <v>0</v>
      </c>
      <c r="AO1234" s="4">
        <f t="shared" si="312"/>
        <v>0</v>
      </c>
      <c r="AQ1234" s="4">
        <f t="shared" si="313"/>
        <v>0</v>
      </c>
      <c r="AR1234" s="4">
        <f t="shared" si="314"/>
        <v>1</v>
      </c>
      <c r="AS1234" s="4">
        <f t="shared" si="315"/>
        <v>1</v>
      </c>
      <c r="AT1234" s="4">
        <f t="shared" si="316"/>
        <v>1</v>
      </c>
      <c r="AU1234" s="4">
        <f t="shared" si="317"/>
        <v>1</v>
      </c>
      <c r="AW1234" s="4">
        <f t="shared" si="318"/>
        <v>0</v>
      </c>
      <c r="AX1234" s="4">
        <f t="shared" si="319"/>
        <v>0</v>
      </c>
      <c r="AY1234" s="4">
        <f t="shared" si="320"/>
        <v>1</v>
      </c>
      <c r="BA1234" s="4">
        <f t="shared" si="321"/>
        <v>1</v>
      </c>
    </row>
    <row r="1235" spans="2:53" ht="14.5" customHeight="1" x14ac:dyDescent="0.35">
      <c r="B1235" s="47" t="s">
        <v>1531</v>
      </c>
      <c r="C1235" s="73"/>
      <c r="D1235" s="74">
        <v>45332</v>
      </c>
      <c r="E1235" s="74" t="str">
        <f t="shared" ca="1" si="306"/>
        <v>Yes</v>
      </c>
      <c r="F1235" s="54" t="str">
        <f t="shared" si="307"/>
        <v>3. All Roles Work Inflexible</v>
      </c>
      <c r="G1235" s="167" t="s">
        <v>1532</v>
      </c>
      <c r="H1235" s="168">
        <v>5</v>
      </c>
      <c r="I1235" s="23"/>
      <c r="J1235" s="23"/>
      <c r="K1235" s="23">
        <v>1</v>
      </c>
      <c r="L1235" s="23"/>
      <c r="M1235" s="23"/>
      <c r="N1235" s="23">
        <v>1</v>
      </c>
      <c r="O1235" s="23"/>
      <c r="P1235" s="23"/>
      <c r="Q1235" s="23">
        <v>1</v>
      </c>
      <c r="R1235" s="23">
        <v>1</v>
      </c>
      <c r="S1235" s="23"/>
      <c r="T1235" s="23"/>
      <c r="U1235" s="23"/>
      <c r="V1235" s="23"/>
      <c r="W1235" s="23"/>
      <c r="X1235" s="23"/>
      <c r="Y1235" s="23"/>
      <c r="Z1235" s="23">
        <v>1</v>
      </c>
      <c r="AA1235" s="23"/>
      <c r="AB1235" s="23">
        <v>1</v>
      </c>
      <c r="AC1235" s="24"/>
      <c r="AE1235" s="35" t="s">
        <v>637</v>
      </c>
      <c r="AF1235" s="36"/>
      <c r="AG1235" s="36"/>
      <c r="AH1235" s="36"/>
      <c r="AI1235" s="37"/>
      <c r="AK1235" s="4">
        <f t="shared" si="308"/>
        <v>0</v>
      </c>
      <c r="AL1235" s="4">
        <f t="shared" si="309"/>
        <v>0</v>
      </c>
      <c r="AM1235" s="4">
        <f t="shared" si="310"/>
        <v>0</v>
      </c>
      <c r="AN1235" s="4">
        <f t="shared" si="311"/>
        <v>0</v>
      </c>
      <c r="AO1235" s="4">
        <f t="shared" si="312"/>
        <v>0</v>
      </c>
      <c r="AQ1235" s="4">
        <f t="shared" si="313"/>
        <v>0</v>
      </c>
      <c r="AR1235" s="4">
        <f t="shared" si="314"/>
        <v>1</v>
      </c>
      <c r="AS1235" s="4">
        <f t="shared" si="315"/>
        <v>1</v>
      </c>
      <c r="AT1235" s="4">
        <f t="shared" si="316"/>
        <v>1</v>
      </c>
      <c r="AU1235" s="4">
        <f t="shared" si="317"/>
        <v>1</v>
      </c>
      <c r="AW1235" s="4">
        <f t="shared" si="318"/>
        <v>0</v>
      </c>
      <c r="AX1235" s="4">
        <f t="shared" si="319"/>
        <v>0</v>
      </c>
      <c r="AY1235" s="4">
        <f t="shared" si="320"/>
        <v>1</v>
      </c>
      <c r="BA1235" s="4">
        <f t="shared" si="321"/>
        <v>1</v>
      </c>
    </row>
    <row r="1236" spans="2:53" ht="14.5" customHeight="1" x14ac:dyDescent="0.35">
      <c r="B1236" s="47" t="s">
        <v>1533</v>
      </c>
      <c r="C1236" s="73"/>
      <c r="D1236" s="74">
        <v>45332</v>
      </c>
      <c r="E1236" s="74" t="str">
        <f t="shared" ca="1" si="306"/>
        <v>Yes</v>
      </c>
      <c r="F1236" s="54" t="str">
        <f t="shared" si="307"/>
        <v>3. All Roles Work Inflexible</v>
      </c>
      <c r="G1236" s="167" t="s">
        <v>1534</v>
      </c>
      <c r="H1236" s="168">
        <v>1</v>
      </c>
      <c r="I1236" s="23"/>
      <c r="J1236" s="23"/>
      <c r="K1236" s="23">
        <v>1</v>
      </c>
      <c r="L1236" s="23"/>
      <c r="M1236" s="23"/>
      <c r="N1236" s="23"/>
      <c r="O1236" s="23"/>
      <c r="P1236" s="23"/>
      <c r="Q1236" s="23"/>
      <c r="R1236" s="23"/>
      <c r="S1236" s="23"/>
      <c r="T1236" s="23"/>
      <c r="U1236" s="23"/>
      <c r="V1236" s="23"/>
      <c r="W1236" s="23"/>
      <c r="X1236" s="23"/>
      <c r="Y1236" s="23"/>
      <c r="Z1236" s="23"/>
      <c r="AA1236" s="23"/>
      <c r="AB1236" s="23"/>
      <c r="AC1236" s="24"/>
      <c r="AE1236" s="35" t="s">
        <v>618</v>
      </c>
      <c r="AF1236" s="36"/>
      <c r="AG1236" s="36"/>
      <c r="AH1236" s="36"/>
      <c r="AI1236" s="37"/>
      <c r="AK1236" s="4">
        <f t="shared" si="308"/>
        <v>0</v>
      </c>
      <c r="AL1236" s="4">
        <f t="shared" si="309"/>
        <v>0</v>
      </c>
      <c r="AM1236" s="4">
        <f t="shared" si="310"/>
        <v>0</v>
      </c>
      <c r="AN1236" s="4">
        <f t="shared" si="311"/>
        <v>0</v>
      </c>
      <c r="AO1236" s="4">
        <f t="shared" si="312"/>
        <v>0</v>
      </c>
      <c r="AQ1236" s="4">
        <f t="shared" si="313"/>
        <v>0</v>
      </c>
      <c r="AR1236" s="4">
        <f t="shared" si="314"/>
        <v>1</v>
      </c>
      <c r="AS1236" s="4">
        <f t="shared" si="315"/>
        <v>1</v>
      </c>
      <c r="AT1236" s="4">
        <f t="shared" si="316"/>
        <v>1</v>
      </c>
      <c r="AU1236" s="4">
        <f t="shared" si="317"/>
        <v>1</v>
      </c>
      <c r="AW1236" s="4">
        <f t="shared" si="318"/>
        <v>0</v>
      </c>
      <c r="AX1236" s="4">
        <f t="shared" si="319"/>
        <v>0</v>
      </c>
      <c r="AY1236" s="4">
        <f t="shared" si="320"/>
        <v>1</v>
      </c>
      <c r="BA1236" s="4">
        <f t="shared" si="321"/>
        <v>1</v>
      </c>
    </row>
    <row r="1237" spans="2:53" ht="14.5" customHeight="1" x14ac:dyDescent="0.35">
      <c r="B1237" s="47" t="s">
        <v>1538</v>
      </c>
      <c r="C1237" s="73"/>
      <c r="D1237" s="74">
        <v>45332</v>
      </c>
      <c r="E1237" s="74" t="str">
        <f t="shared" ca="1" si="306"/>
        <v>Yes</v>
      </c>
      <c r="F1237" s="54" t="str">
        <f t="shared" si="307"/>
        <v>3. All Roles Work Inflexible</v>
      </c>
      <c r="G1237" s="167" t="s">
        <v>1539</v>
      </c>
      <c r="H1237" s="168">
        <v>1</v>
      </c>
      <c r="I1237" s="23"/>
      <c r="J1237" s="23"/>
      <c r="K1237" s="23"/>
      <c r="L1237" s="23"/>
      <c r="M1237" s="23"/>
      <c r="N1237" s="23"/>
      <c r="O1237" s="23"/>
      <c r="P1237" s="23"/>
      <c r="Q1237" s="23"/>
      <c r="R1237" s="23"/>
      <c r="S1237" s="23">
        <v>1</v>
      </c>
      <c r="T1237" s="23"/>
      <c r="U1237" s="23"/>
      <c r="V1237" s="23"/>
      <c r="W1237" s="23"/>
      <c r="X1237" s="23"/>
      <c r="Y1237" s="23"/>
      <c r="Z1237" s="23"/>
      <c r="AA1237" s="23"/>
      <c r="AB1237" s="23"/>
      <c r="AC1237" s="24"/>
      <c r="AE1237" s="35" t="s">
        <v>1540</v>
      </c>
      <c r="AF1237" s="36" t="s">
        <v>896</v>
      </c>
      <c r="AG1237" s="36" t="s">
        <v>839</v>
      </c>
      <c r="AH1237" s="36"/>
      <c r="AI1237" s="37"/>
      <c r="AK1237" s="4">
        <f t="shared" si="308"/>
        <v>0</v>
      </c>
      <c r="AL1237" s="4">
        <f t="shared" si="309"/>
        <v>0</v>
      </c>
      <c r="AM1237" s="4">
        <f t="shared" si="310"/>
        <v>0</v>
      </c>
      <c r="AN1237" s="4">
        <f t="shared" si="311"/>
        <v>0</v>
      </c>
      <c r="AO1237" s="4">
        <f t="shared" si="312"/>
        <v>0</v>
      </c>
      <c r="AQ1237" s="4">
        <f t="shared" si="313"/>
        <v>0</v>
      </c>
      <c r="AR1237" s="4">
        <f t="shared" si="314"/>
        <v>0</v>
      </c>
      <c r="AS1237" s="4">
        <f t="shared" si="315"/>
        <v>0</v>
      </c>
      <c r="AT1237" s="4">
        <f t="shared" si="316"/>
        <v>1</v>
      </c>
      <c r="AU1237" s="4">
        <f t="shared" si="317"/>
        <v>1</v>
      </c>
      <c r="AW1237" s="4">
        <f t="shared" si="318"/>
        <v>0</v>
      </c>
      <c r="AX1237" s="4">
        <f t="shared" si="319"/>
        <v>0</v>
      </c>
      <c r="AY1237" s="4">
        <f t="shared" si="320"/>
        <v>1</v>
      </c>
      <c r="BA1237" s="4">
        <f t="shared" si="321"/>
        <v>1</v>
      </c>
    </row>
    <row r="1238" spans="2:53" ht="14.5" customHeight="1" x14ac:dyDescent="0.35">
      <c r="B1238" s="47" t="s">
        <v>2991</v>
      </c>
      <c r="C1238" s="73" t="s">
        <v>3474</v>
      </c>
      <c r="D1238" s="74">
        <v>45332</v>
      </c>
      <c r="E1238" s="74" t="str">
        <f t="shared" ca="1" si="306"/>
        <v>Yes</v>
      </c>
      <c r="F1238" s="54" t="str">
        <f t="shared" si="307"/>
        <v>3. All Roles Work Inflexible</v>
      </c>
      <c r="G1238" s="167" t="s">
        <v>3804</v>
      </c>
      <c r="H1238" s="168">
        <v>1</v>
      </c>
      <c r="I1238" s="23"/>
      <c r="J1238" s="23"/>
      <c r="K1238" s="23"/>
      <c r="L1238" s="23"/>
      <c r="M1238" s="23"/>
      <c r="N1238" s="23"/>
      <c r="O1238" s="23"/>
      <c r="P1238" s="23"/>
      <c r="Q1238" s="23"/>
      <c r="R1238" s="23"/>
      <c r="S1238" s="23"/>
      <c r="T1238" s="23"/>
      <c r="U1238" s="23"/>
      <c r="V1238" s="23"/>
      <c r="W1238" s="23"/>
      <c r="X1238" s="23"/>
      <c r="Y1238" s="23"/>
      <c r="Z1238" s="23"/>
      <c r="AA1238" s="23"/>
      <c r="AB1238" s="23"/>
      <c r="AC1238" s="24"/>
      <c r="AE1238" s="35" t="s">
        <v>809</v>
      </c>
      <c r="AF1238" s="36" t="s">
        <v>4204</v>
      </c>
      <c r="AG1238" s="36"/>
      <c r="AH1238" s="36"/>
      <c r="AI1238" s="37"/>
      <c r="AK1238" s="4">
        <f t="shared" si="308"/>
        <v>0</v>
      </c>
      <c r="AL1238" s="4">
        <f t="shared" si="309"/>
        <v>0</v>
      </c>
      <c r="AM1238" s="4">
        <f t="shared" si="310"/>
        <v>0</v>
      </c>
      <c r="AN1238" s="4">
        <f t="shared" si="311"/>
        <v>0</v>
      </c>
      <c r="AO1238" s="4">
        <f t="shared" si="312"/>
        <v>0</v>
      </c>
      <c r="AQ1238" s="4">
        <f t="shared" si="313"/>
        <v>0</v>
      </c>
      <c r="AR1238" s="4">
        <f t="shared" si="314"/>
        <v>1</v>
      </c>
      <c r="AS1238" s="4">
        <f t="shared" si="315"/>
        <v>1</v>
      </c>
      <c r="AT1238" s="4">
        <f t="shared" si="316"/>
        <v>1</v>
      </c>
      <c r="AU1238" s="4">
        <f t="shared" si="317"/>
        <v>1</v>
      </c>
      <c r="AW1238" s="4">
        <f t="shared" si="318"/>
        <v>0</v>
      </c>
      <c r="AX1238" s="4">
        <f t="shared" si="319"/>
        <v>0</v>
      </c>
      <c r="AY1238" s="4">
        <f t="shared" si="320"/>
        <v>1</v>
      </c>
      <c r="BA1238" s="4">
        <f t="shared" si="321"/>
        <v>1</v>
      </c>
    </row>
    <row r="1239" spans="2:53" ht="14.5" customHeight="1" x14ac:dyDescent="0.35">
      <c r="B1239" s="47" t="s">
        <v>1541</v>
      </c>
      <c r="C1239" s="73"/>
      <c r="D1239" s="74">
        <v>45332</v>
      </c>
      <c r="E1239" s="74" t="str">
        <f t="shared" ca="1" si="306"/>
        <v>Yes</v>
      </c>
      <c r="F1239" s="54" t="str">
        <f t="shared" si="307"/>
        <v>3. All Roles Work Inflexible</v>
      </c>
      <c r="G1239" s="167" t="s">
        <v>1542</v>
      </c>
      <c r="H1239" s="168">
        <v>1</v>
      </c>
      <c r="I1239" s="23">
        <v>2</v>
      </c>
      <c r="J1239" s="23"/>
      <c r="K1239" s="23">
        <v>5</v>
      </c>
      <c r="L1239" s="23"/>
      <c r="M1239" s="23">
        <v>1</v>
      </c>
      <c r="N1239" s="23">
        <v>3</v>
      </c>
      <c r="O1239" s="23"/>
      <c r="P1239" s="23">
        <v>1</v>
      </c>
      <c r="Q1239" s="23">
        <v>8</v>
      </c>
      <c r="R1239" s="23">
        <v>2</v>
      </c>
      <c r="S1239" s="23"/>
      <c r="T1239" s="23">
        <v>1</v>
      </c>
      <c r="U1239" s="23">
        <v>2</v>
      </c>
      <c r="V1239" s="23"/>
      <c r="W1239" s="23"/>
      <c r="X1239" s="23"/>
      <c r="Y1239" s="23">
        <v>1</v>
      </c>
      <c r="Z1239" s="23">
        <v>1</v>
      </c>
      <c r="AA1239" s="23">
        <v>1</v>
      </c>
      <c r="AB1239" s="23">
        <v>1</v>
      </c>
      <c r="AC1239" s="24"/>
      <c r="AE1239" s="35" t="s">
        <v>1543</v>
      </c>
      <c r="AF1239" s="36" t="s">
        <v>587</v>
      </c>
      <c r="AG1239" s="36" t="s">
        <v>1544</v>
      </c>
      <c r="AH1239" s="36"/>
      <c r="AI1239" s="37"/>
      <c r="AK1239" s="4">
        <f t="shared" si="308"/>
        <v>0</v>
      </c>
      <c r="AL1239" s="4">
        <f t="shared" si="309"/>
        <v>0</v>
      </c>
      <c r="AM1239" s="4">
        <f t="shared" si="310"/>
        <v>0</v>
      </c>
      <c r="AN1239" s="4">
        <f t="shared" si="311"/>
        <v>0</v>
      </c>
      <c r="AO1239" s="4">
        <f t="shared" si="312"/>
        <v>0</v>
      </c>
      <c r="AQ1239" s="4">
        <f t="shared" si="313"/>
        <v>0</v>
      </c>
      <c r="AR1239" s="4">
        <f t="shared" si="314"/>
        <v>0</v>
      </c>
      <c r="AS1239" s="4">
        <f t="shared" si="315"/>
        <v>0</v>
      </c>
      <c r="AT1239" s="4">
        <f t="shared" si="316"/>
        <v>1</v>
      </c>
      <c r="AU1239" s="4">
        <f t="shared" si="317"/>
        <v>1</v>
      </c>
      <c r="AW1239" s="4">
        <f t="shared" si="318"/>
        <v>0</v>
      </c>
      <c r="AX1239" s="4">
        <f t="shared" si="319"/>
        <v>0</v>
      </c>
      <c r="AY1239" s="4">
        <f t="shared" si="320"/>
        <v>1</v>
      </c>
      <c r="BA1239" s="4">
        <f t="shared" si="321"/>
        <v>1</v>
      </c>
    </row>
    <row r="1240" spans="2:53" ht="14.5" customHeight="1" x14ac:dyDescent="0.35">
      <c r="B1240" s="47" t="s">
        <v>2992</v>
      </c>
      <c r="C1240" s="73" t="s">
        <v>3474</v>
      </c>
      <c r="D1240" s="74">
        <v>45332</v>
      </c>
      <c r="E1240" s="74" t="str">
        <f t="shared" ca="1" si="306"/>
        <v>Yes</v>
      </c>
      <c r="F1240" s="54" t="str">
        <f t="shared" si="307"/>
        <v>3. All Roles Work Inflexible</v>
      </c>
      <c r="G1240" s="167" t="s">
        <v>3805</v>
      </c>
      <c r="H1240" s="168">
        <v>1</v>
      </c>
      <c r="I1240" s="23"/>
      <c r="J1240" s="23"/>
      <c r="K1240" s="23"/>
      <c r="L1240" s="23"/>
      <c r="M1240" s="23"/>
      <c r="N1240" s="23"/>
      <c r="O1240" s="23"/>
      <c r="P1240" s="23"/>
      <c r="Q1240" s="23"/>
      <c r="R1240" s="23"/>
      <c r="S1240" s="23"/>
      <c r="T1240" s="23"/>
      <c r="U1240" s="23"/>
      <c r="V1240" s="23"/>
      <c r="W1240" s="23"/>
      <c r="X1240" s="23"/>
      <c r="Y1240" s="23"/>
      <c r="Z1240" s="23"/>
      <c r="AA1240" s="23"/>
      <c r="AB1240" s="23"/>
      <c r="AC1240" s="24"/>
      <c r="AE1240" s="35" t="s">
        <v>4218</v>
      </c>
      <c r="AF1240" s="36" t="s">
        <v>4204</v>
      </c>
      <c r="AG1240" s="36"/>
      <c r="AH1240" s="36"/>
      <c r="AI1240" s="37"/>
      <c r="AK1240" s="4">
        <f t="shared" si="308"/>
        <v>0</v>
      </c>
      <c r="AL1240" s="4">
        <f t="shared" si="309"/>
        <v>0</v>
      </c>
      <c r="AM1240" s="4">
        <f t="shared" si="310"/>
        <v>0</v>
      </c>
      <c r="AN1240" s="4">
        <f t="shared" si="311"/>
        <v>0</v>
      </c>
      <c r="AO1240" s="4">
        <f t="shared" si="312"/>
        <v>0</v>
      </c>
      <c r="AQ1240" s="4">
        <f t="shared" si="313"/>
        <v>0</v>
      </c>
      <c r="AR1240" s="4">
        <f t="shared" si="314"/>
        <v>1</v>
      </c>
      <c r="AS1240" s="4">
        <f t="shared" si="315"/>
        <v>1</v>
      </c>
      <c r="AT1240" s="4">
        <f t="shared" si="316"/>
        <v>1</v>
      </c>
      <c r="AU1240" s="4">
        <f t="shared" si="317"/>
        <v>1</v>
      </c>
      <c r="AW1240" s="4">
        <f t="shared" si="318"/>
        <v>0</v>
      </c>
      <c r="AX1240" s="4">
        <f t="shared" si="319"/>
        <v>0</v>
      </c>
      <c r="AY1240" s="4">
        <f t="shared" si="320"/>
        <v>1</v>
      </c>
      <c r="BA1240" s="4">
        <f t="shared" si="321"/>
        <v>1</v>
      </c>
    </row>
    <row r="1241" spans="2:53" ht="14.5" customHeight="1" x14ac:dyDescent="0.35">
      <c r="B1241" s="47" t="s">
        <v>1545</v>
      </c>
      <c r="C1241" s="73"/>
      <c r="D1241" s="74">
        <v>45332</v>
      </c>
      <c r="E1241" s="74" t="str">
        <f t="shared" ca="1" si="306"/>
        <v>Yes</v>
      </c>
      <c r="F1241" s="54" t="str">
        <f t="shared" si="307"/>
        <v>3. All Roles Work Inflexible</v>
      </c>
      <c r="G1241" s="167" t="s">
        <v>1546</v>
      </c>
      <c r="H1241" s="168">
        <v>275</v>
      </c>
      <c r="I1241" s="23">
        <v>3</v>
      </c>
      <c r="J1241" s="23">
        <v>3</v>
      </c>
      <c r="K1241" s="23">
        <v>34</v>
      </c>
      <c r="L1241" s="23"/>
      <c r="M1241" s="23">
        <v>5</v>
      </c>
      <c r="N1241" s="23">
        <v>1</v>
      </c>
      <c r="O1241" s="23">
        <v>4</v>
      </c>
      <c r="P1241" s="23">
        <v>2</v>
      </c>
      <c r="Q1241" s="23">
        <v>38</v>
      </c>
      <c r="R1241" s="23">
        <v>13</v>
      </c>
      <c r="S1241" s="23"/>
      <c r="T1241" s="23">
        <v>3</v>
      </c>
      <c r="U1241" s="23">
        <v>1</v>
      </c>
      <c r="V1241" s="23">
        <v>1</v>
      </c>
      <c r="W1241" s="23"/>
      <c r="X1241" s="23"/>
      <c r="Y1241" s="23">
        <v>9</v>
      </c>
      <c r="Z1241" s="23">
        <v>18</v>
      </c>
      <c r="AA1241" s="23">
        <v>5</v>
      </c>
      <c r="AB1241" s="23">
        <v>6</v>
      </c>
      <c r="AC1241" s="24"/>
      <c r="AE1241" s="35" t="s">
        <v>1547</v>
      </c>
      <c r="AF1241" s="36" t="s">
        <v>789</v>
      </c>
      <c r="AG1241" s="36" t="s">
        <v>1548</v>
      </c>
      <c r="AH1241" s="36" t="s">
        <v>1549</v>
      </c>
      <c r="AI1241" s="37" t="s">
        <v>657</v>
      </c>
      <c r="AK1241" s="4">
        <f t="shared" si="308"/>
        <v>0</v>
      </c>
      <c r="AL1241" s="4">
        <f t="shared" si="309"/>
        <v>0</v>
      </c>
      <c r="AM1241" s="4">
        <f t="shared" si="310"/>
        <v>0</v>
      </c>
      <c r="AN1241" s="4">
        <f t="shared" si="311"/>
        <v>0</v>
      </c>
      <c r="AO1241" s="4">
        <f t="shared" si="312"/>
        <v>0</v>
      </c>
      <c r="AQ1241" s="4">
        <f t="shared" si="313"/>
        <v>0</v>
      </c>
      <c r="AR1241" s="4">
        <f t="shared" si="314"/>
        <v>0</v>
      </c>
      <c r="AS1241" s="4">
        <f t="shared" si="315"/>
        <v>0</v>
      </c>
      <c r="AT1241" s="4">
        <f t="shared" si="316"/>
        <v>0</v>
      </c>
      <c r="AU1241" s="4">
        <f t="shared" si="317"/>
        <v>0</v>
      </c>
      <c r="AW1241" s="4">
        <f t="shared" si="318"/>
        <v>0</v>
      </c>
      <c r="AX1241" s="4">
        <f t="shared" si="319"/>
        <v>0</v>
      </c>
      <c r="AY1241" s="4">
        <f t="shared" si="320"/>
        <v>1</v>
      </c>
      <c r="BA1241" s="4">
        <f t="shared" si="321"/>
        <v>1</v>
      </c>
    </row>
    <row r="1242" spans="2:53" ht="14.5" customHeight="1" x14ac:dyDescent="0.35">
      <c r="B1242" s="47" t="s">
        <v>2993</v>
      </c>
      <c r="C1242" s="73" t="s">
        <v>3474</v>
      </c>
      <c r="D1242" s="74">
        <v>45332</v>
      </c>
      <c r="E1242" s="74" t="str">
        <f t="shared" ca="1" si="306"/>
        <v>Yes</v>
      </c>
      <c r="F1242" s="54" t="str">
        <f t="shared" si="307"/>
        <v>3. All Roles Work Inflexible</v>
      </c>
      <c r="G1242" s="167" t="s">
        <v>4740</v>
      </c>
      <c r="H1242" s="168">
        <v>1</v>
      </c>
      <c r="I1242" s="23"/>
      <c r="J1242" s="23"/>
      <c r="K1242" s="23"/>
      <c r="L1242" s="23"/>
      <c r="M1242" s="23"/>
      <c r="N1242" s="23"/>
      <c r="O1242" s="23"/>
      <c r="P1242" s="23"/>
      <c r="Q1242" s="23"/>
      <c r="R1242" s="23"/>
      <c r="S1242" s="23"/>
      <c r="T1242" s="23"/>
      <c r="U1242" s="23"/>
      <c r="V1242" s="23"/>
      <c r="W1242" s="23"/>
      <c r="X1242" s="23"/>
      <c r="Y1242" s="23"/>
      <c r="Z1242" s="23"/>
      <c r="AA1242" s="23"/>
      <c r="AB1242" s="23"/>
      <c r="AC1242" s="24"/>
      <c r="AE1242" s="35" t="s">
        <v>1613</v>
      </c>
      <c r="AF1242" s="36" t="s">
        <v>4204</v>
      </c>
      <c r="AG1242" s="36"/>
      <c r="AH1242" s="36"/>
      <c r="AI1242" s="37"/>
      <c r="AK1242" s="4">
        <f t="shared" si="308"/>
        <v>0</v>
      </c>
      <c r="AL1242" s="4">
        <f t="shared" si="309"/>
        <v>0</v>
      </c>
      <c r="AM1242" s="4">
        <f t="shared" si="310"/>
        <v>0</v>
      </c>
      <c r="AN1242" s="4">
        <f t="shared" si="311"/>
        <v>0</v>
      </c>
      <c r="AO1242" s="4">
        <f t="shared" si="312"/>
        <v>0</v>
      </c>
      <c r="AQ1242" s="4">
        <f t="shared" si="313"/>
        <v>0</v>
      </c>
      <c r="AR1242" s="4">
        <f t="shared" si="314"/>
        <v>1</v>
      </c>
      <c r="AS1242" s="4">
        <f t="shared" si="315"/>
        <v>1</v>
      </c>
      <c r="AT1242" s="4">
        <f t="shared" si="316"/>
        <v>1</v>
      </c>
      <c r="AU1242" s="4">
        <f t="shared" si="317"/>
        <v>1</v>
      </c>
      <c r="AW1242" s="4">
        <f t="shared" si="318"/>
        <v>0</v>
      </c>
      <c r="AX1242" s="4">
        <f t="shared" si="319"/>
        <v>0</v>
      </c>
      <c r="AY1242" s="4">
        <f t="shared" si="320"/>
        <v>1</v>
      </c>
      <c r="BA1242" s="4">
        <f t="shared" si="321"/>
        <v>1</v>
      </c>
    </row>
    <row r="1243" spans="2:53" ht="14.5" customHeight="1" x14ac:dyDescent="0.35">
      <c r="B1243" s="47" t="s">
        <v>2994</v>
      </c>
      <c r="C1243" s="73" t="s">
        <v>3474</v>
      </c>
      <c r="D1243" s="74">
        <v>45332</v>
      </c>
      <c r="E1243" s="74" t="str">
        <f t="shared" ca="1" si="306"/>
        <v>Yes</v>
      </c>
      <c r="F1243" s="54" t="str">
        <f t="shared" si="307"/>
        <v>3. All Roles Work Inflexible</v>
      </c>
      <c r="G1243" s="167" t="s">
        <v>4741</v>
      </c>
      <c r="H1243" s="168">
        <v>1</v>
      </c>
      <c r="I1243" s="23"/>
      <c r="J1243" s="23"/>
      <c r="K1243" s="23"/>
      <c r="L1243" s="23"/>
      <c r="M1243" s="23"/>
      <c r="N1243" s="23"/>
      <c r="O1243" s="23"/>
      <c r="P1243" s="23"/>
      <c r="Q1243" s="23"/>
      <c r="R1243" s="23"/>
      <c r="S1243" s="23"/>
      <c r="T1243" s="23"/>
      <c r="U1243" s="23"/>
      <c r="V1243" s="23"/>
      <c r="W1243" s="23"/>
      <c r="X1243" s="23"/>
      <c r="Y1243" s="23"/>
      <c r="Z1243" s="23"/>
      <c r="AA1243" s="23"/>
      <c r="AB1243" s="23"/>
      <c r="AC1243" s="24"/>
      <c r="AE1243" s="35" t="s">
        <v>637</v>
      </c>
      <c r="AF1243" s="36" t="s">
        <v>4204</v>
      </c>
      <c r="AG1243" s="36"/>
      <c r="AH1243" s="36"/>
      <c r="AI1243" s="37"/>
      <c r="AK1243" s="4">
        <f t="shared" si="308"/>
        <v>0</v>
      </c>
      <c r="AL1243" s="4">
        <f t="shared" si="309"/>
        <v>0</v>
      </c>
      <c r="AM1243" s="4">
        <f t="shared" si="310"/>
        <v>0</v>
      </c>
      <c r="AN1243" s="4">
        <f t="shared" si="311"/>
        <v>0</v>
      </c>
      <c r="AO1243" s="4">
        <f t="shared" si="312"/>
        <v>0</v>
      </c>
      <c r="AQ1243" s="4">
        <f t="shared" si="313"/>
        <v>0</v>
      </c>
      <c r="AR1243" s="4">
        <f t="shared" si="314"/>
        <v>1</v>
      </c>
      <c r="AS1243" s="4">
        <f t="shared" si="315"/>
        <v>1</v>
      </c>
      <c r="AT1243" s="4">
        <f t="shared" si="316"/>
        <v>1</v>
      </c>
      <c r="AU1243" s="4">
        <f t="shared" si="317"/>
        <v>1</v>
      </c>
      <c r="AW1243" s="4">
        <f t="shared" si="318"/>
        <v>0</v>
      </c>
      <c r="AX1243" s="4">
        <f t="shared" si="319"/>
        <v>0</v>
      </c>
      <c r="AY1243" s="4">
        <f t="shared" si="320"/>
        <v>1</v>
      </c>
      <c r="BA1243" s="4">
        <f t="shared" si="321"/>
        <v>1</v>
      </c>
    </row>
    <row r="1244" spans="2:53" ht="14.5" customHeight="1" x14ac:dyDescent="0.35">
      <c r="B1244" s="47" t="s">
        <v>1550</v>
      </c>
      <c r="C1244" s="73"/>
      <c r="D1244" s="74">
        <v>45332</v>
      </c>
      <c r="E1244" s="74" t="str">
        <f t="shared" ca="1" si="306"/>
        <v>Yes</v>
      </c>
      <c r="F1244" s="54" t="str">
        <f t="shared" si="307"/>
        <v>3. All Roles Work Inflexible</v>
      </c>
      <c r="G1244" s="167" t="s">
        <v>1551</v>
      </c>
      <c r="H1244" s="168">
        <v>1</v>
      </c>
      <c r="I1244" s="23"/>
      <c r="J1244" s="23"/>
      <c r="K1244" s="23"/>
      <c r="L1244" s="23"/>
      <c r="M1244" s="23"/>
      <c r="N1244" s="23"/>
      <c r="O1244" s="23"/>
      <c r="P1244" s="23"/>
      <c r="Q1244" s="23"/>
      <c r="R1244" s="23"/>
      <c r="S1244" s="23">
        <v>1</v>
      </c>
      <c r="T1244" s="23"/>
      <c r="U1244" s="23"/>
      <c r="V1244" s="23"/>
      <c r="W1244" s="23"/>
      <c r="X1244" s="23"/>
      <c r="Y1244" s="23"/>
      <c r="Z1244" s="23"/>
      <c r="AA1244" s="23"/>
      <c r="AB1244" s="23"/>
      <c r="AC1244" s="24"/>
      <c r="AE1244" s="35" t="s">
        <v>577</v>
      </c>
      <c r="AF1244" s="36"/>
      <c r="AG1244" s="36"/>
      <c r="AH1244" s="36"/>
      <c r="AI1244" s="37"/>
      <c r="AK1244" s="4">
        <f t="shared" si="308"/>
        <v>0</v>
      </c>
      <c r="AL1244" s="4">
        <f t="shared" si="309"/>
        <v>0</v>
      </c>
      <c r="AM1244" s="4">
        <f t="shared" si="310"/>
        <v>0</v>
      </c>
      <c r="AN1244" s="4">
        <f t="shared" si="311"/>
        <v>0</v>
      </c>
      <c r="AO1244" s="4">
        <f t="shared" si="312"/>
        <v>0</v>
      </c>
      <c r="AQ1244" s="4">
        <f t="shared" si="313"/>
        <v>0</v>
      </c>
      <c r="AR1244" s="4">
        <f t="shared" si="314"/>
        <v>1</v>
      </c>
      <c r="AS1244" s="4">
        <f t="shared" si="315"/>
        <v>1</v>
      </c>
      <c r="AT1244" s="4">
        <f t="shared" si="316"/>
        <v>1</v>
      </c>
      <c r="AU1244" s="4">
        <f t="shared" si="317"/>
        <v>1</v>
      </c>
      <c r="AW1244" s="4">
        <f t="shared" si="318"/>
        <v>0</v>
      </c>
      <c r="AX1244" s="4">
        <f t="shared" si="319"/>
        <v>0</v>
      </c>
      <c r="AY1244" s="4">
        <f t="shared" si="320"/>
        <v>1</v>
      </c>
      <c r="BA1244" s="4">
        <f t="shared" si="321"/>
        <v>1</v>
      </c>
    </row>
    <row r="1245" spans="2:53" ht="14.5" customHeight="1" x14ac:dyDescent="0.35">
      <c r="B1245" s="47" t="s">
        <v>1552</v>
      </c>
      <c r="C1245" s="73"/>
      <c r="D1245" s="74">
        <v>45332</v>
      </c>
      <c r="E1245" s="74" t="str">
        <f t="shared" ca="1" si="306"/>
        <v>Yes</v>
      </c>
      <c r="F1245" s="54" t="str">
        <f t="shared" si="307"/>
        <v>3. All Roles Work Inflexible</v>
      </c>
      <c r="G1245" s="167" t="s">
        <v>1553</v>
      </c>
      <c r="H1245" s="168">
        <v>1</v>
      </c>
      <c r="I1245" s="23"/>
      <c r="J1245" s="23"/>
      <c r="K1245" s="23"/>
      <c r="L1245" s="23"/>
      <c r="M1245" s="23"/>
      <c r="N1245" s="23"/>
      <c r="O1245" s="23"/>
      <c r="P1245" s="23"/>
      <c r="Q1245" s="23"/>
      <c r="R1245" s="23"/>
      <c r="S1245" s="23">
        <v>1</v>
      </c>
      <c r="T1245" s="23"/>
      <c r="U1245" s="23"/>
      <c r="V1245" s="23"/>
      <c r="W1245" s="23"/>
      <c r="X1245" s="23"/>
      <c r="Y1245" s="23"/>
      <c r="Z1245" s="23"/>
      <c r="AA1245" s="23"/>
      <c r="AB1245" s="23"/>
      <c r="AC1245" s="24"/>
      <c r="AE1245" s="35" t="s">
        <v>637</v>
      </c>
      <c r="AF1245" s="36"/>
      <c r="AG1245" s="36"/>
      <c r="AH1245" s="36"/>
      <c r="AI1245" s="37"/>
      <c r="AK1245" s="4">
        <f t="shared" si="308"/>
        <v>0</v>
      </c>
      <c r="AL1245" s="4">
        <f t="shared" si="309"/>
        <v>0</v>
      </c>
      <c r="AM1245" s="4">
        <f t="shared" si="310"/>
        <v>0</v>
      </c>
      <c r="AN1245" s="4">
        <f t="shared" si="311"/>
        <v>0</v>
      </c>
      <c r="AO1245" s="4">
        <f t="shared" si="312"/>
        <v>0</v>
      </c>
      <c r="AQ1245" s="4">
        <f t="shared" si="313"/>
        <v>0</v>
      </c>
      <c r="AR1245" s="4">
        <f t="shared" si="314"/>
        <v>1</v>
      </c>
      <c r="AS1245" s="4">
        <f t="shared" si="315"/>
        <v>1</v>
      </c>
      <c r="AT1245" s="4">
        <f t="shared" si="316"/>
        <v>1</v>
      </c>
      <c r="AU1245" s="4">
        <f t="shared" si="317"/>
        <v>1</v>
      </c>
      <c r="AW1245" s="4">
        <f t="shared" si="318"/>
        <v>0</v>
      </c>
      <c r="AX1245" s="4">
        <f t="shared" si="319"/>
        <v>0</v>
      </c>
      <c r="AY1245" s="4">
        <f t="shared" si="320"/>
        <v>1</v>
      </c>
      <c r="BA1245" s="4">
        <f t="shared" si="321"/>
        <v>1</v>
      </c>
    </row>
    <row r="1246" spans="2:53" ht="14.5" customHeight="1" x14ac:dyDescent="0.35">
      <c r="B1246" s="47" t="s">
        <v>2996</v>
      </c>
      <c r="C1246" s="73" t="s">
        <v>3474</v>
      </c>
      <c r="D1246" s="74">
        <v>45332</v>
      </c>
      <c r="E1246" s="74" t="str">
        <f t="shared" ca="1" si="306"/>
        <v>Yes</v>
      </c>
      <c r="F1246" s="54" t="str">
        <f t="shared" si="307"/>
        <v>3. All Roles Work Inflexible</v>
      </c>
      <c r="G1246" s="167" t="s">
        <v>3807</v>
      </c>
      <c r="H1246" s="168">
        <v>1</v>
      </c>
      <c r="I1246" s="23"/>
      <c r="J1246" s="23"/>
      <c r="K1246" s="23"/>
      <c r="L1246" s="23"/>
      <c r="M1246" s="23"/>
      <c r="N1246" s="23"/>
      <c r="O1246" s="23"/>
      <c r="P1246" s="23"/>
      <c r="Q1246" s="23"/>
      <c r="R1246" s="23"/>
      <c r="S1246" s="23"/>
      <c r="T1246" s="23"/>
      <c r="U1246" s="23"/>
      <c r="V1246" s="23"/>
      <c r="W1246" s="23"/>
      <c r="X1246" s="23"/>
      <c r="Y1246" s="23"/>
      <c r="Z1246" s="23"/>
      <c r="AA1246" s="23"/>
      <c r="AB1246" s="23"/>
      <c r="AC1246" s="24"/>
      <c r="AE1246" s="35" t="s">
        <v>4208</v>
      </c>
      <c r="AF1246" s="36" t="s">
        <v>4204</v>
      </c>
      <c r="AG1246" s="36"/>
      <c r="AH1246" s="36"/>
      <c r="AI1246" s="37"/>
      <c r="AK1246" s="4">
        <f t="shared" si="308"/>
        <v>0</v>
      </c>
      <c r="AL1246" s="4">
        <f t="shared" si="309"/>
        <v>0</v>
      </c>
      <c r="AM1246" s="4">
        <f t="shared" si="310"/>
        <v>0</v>
      </c>
      <c r="AN1246" s="4">
        <f t="shared" si="311"/>
        <v>0</v>
      </c>
      <c r="AO1246" s="4">
        <f t="shared" si="312"/>
        <v>0</v>
      </c>
      <c r="AQ1246" s="4">
        <f t="shared" si="313"/>
        <v>0</v>
      </c>
      <c r="AR1246" s="4">
        <f t="shared" si="314"/>
        <v>1</v>
      </c>
      <c r="AS1246" s="4">
        <f t="shared" si="315"/>
        <v>1</v>
      </c>
      <c r="AT1246" s="4">
        <f t="shared" si="316"/>
        <v>1</v>
      </c>
      <c r="AU1246" s="4">
        <f t="shared" si="317"/>
        <v>1</v>
      </c>
      <c r="AW1246" s="4">
        <f t="shared" si="318"/>
        <v>0</v>
      </c>
      <c r="AX1246" s="4">
        <f t="shared" si="319"/>
        <v>0</v>
      </c>
      <c r="AY1246" s="4">
        <f t="shared" si="320"/>
        <v>1</v>
      </c>
      <c r="BA1246" s="4">
        <f t="shared" si="321"/>
        <v>1</v>
      </c>
    </row>
    <row r="1247" spans="2:53" ht="14.5" customHeight="1" x14ac:dyDescent="0.35">
      <c r="B1247" s="47" t="s">
        <v>1554</v>
      </c>
      <c r="C1247" s="73"/>
      <c r="D1247" s="74">
        <v>45332</v>
      </c>
      <c r="E1247" s="74" t="str">
        <f t="shared" ca="1" si="306"/>
        <v>Yes</v>
      </c>
      <c r="F1247" s="54" t="str">
        <f t="shared" si="307"/>
        <v>3. All Roles Work Inflexible</v>
      </c>
      <c r="G1247" s="167" t="s">
        <v>1555</v>
      </c>
      <c r="H1247" s="168">
        <v>1</v>
      </c>
      <c r="I1247" s="23"/>
      <c r="J1247" s="23"/>
      <c r="K1247" s="23">
        <v>1</v>
      </c>
      <c r="L1247" s="23"/>
      <c r="M1247" s="23"/>
      <c r="N1247" s="23"/>
      <c r="O1247" s="23"/>
      <c r="P1247" s="23"/>
      <c r="Q1247" s="23"/>
      <c r="R1247" s="23"/>
      <c r="S1247" s="23"/>
      <c r="T1247" s="23"/>
      <c r="U1247" s="23"/>
      <c r="V1247" s="23"/>
      <c r="W1247" s="23"/>
      <c r="X1247" s="23"/>
      <c r="Y1247" s="23"/>
      <c r="Z1247" s="23"/>
      <c r="AA1247" s="23"/>
      <c r="AB1247" s="23"/>
      <c r="AC1247" s="24"/>
      <c r="AE1247" s="35" t="s">
        <v>719</v>
      </c>
      <c r="AF1247" s="36"/>
      <c r="AG1247" s="36"/>
      <c r="AH1247" s="36"/>
      <c r="AI1247" s="37"/>
      <c r="AK1247" s="4">
        <f t="shared" si="308"/>
        <v>0</v>
      </c>
      <c r="AL1247" s="4">
        <f t="shared" si="309"/>
        <v>0</v>
      </c>
      <c r="AM1247" s="4">
        <f t="shared" si="310"/>
        <v>0</v>
      </c>
      <c r="AN1247" s="4">
        <f t="shared" si="311"/>
        <v>0</v>
      </c>
      <c r="AO1247" s="4">
        <f t="shared" si="312"/>
        <v>0</v>
      </c>
      <c r="AQ1247" s="4">
        <f t="shared" si="313"/>
        <v>0</v>
      </c>
      <c r="AR1247" s="4">
        <f t="shared" si="314"/>
        <v>1</v>
      </c>
      <c r="AS1247" s="4">
        <f t="shared" si="315"/>
        <v>1</v>
      </c>
      <c r="AT1247" s="4">
        <f t="shared" si="316"/>
        <v>1</v>
      </c>
      <c r="AU1247" s="4">
        <f t="shared" si="317"/>
        <v>1</v>
      </c>
      <c r="AW1247" s="4">
        <f t="shared" si="318"/>
        <v>0</v>
      </c>
      <c r="AX1247" s="4">
        <f t="shared" si="319"/>
        <v>0</v>
      </c>
      <c r="AY1247" s="4">
        <f t="shared" si="320"/>
        <v>1</v>
      </c>
      <c r="BA1247" s="4">
        <f t="shared" si="321"/>
        <v>1</v>
      </c>
    </row>
    <row r="1248" spans="2:53" ht="14.5" customHeight="1" x14ac:dyDescent="0.35">
      <c r="B1248" s="47" t="s">
        <v>2997</v>
      </c>
      <c r="C1248" s="73" t="s">
        <v>3474</v>
      </c>
      <c r="D1248" s="74">
        <v>45332</v>
      </c>
      <c r="E1248" s="74" t="str">
        <f t="shared" ca="1" si="306"/>
        <v>Yes</v>
      </c>
      <c r="F1248" s="54" t="str">
        <f t="shared" si="307"/>
        <v>3. All Roles Work Inflexible</v>
      </c>
      <c r="G1248" s="167" t="s">
        <v>4742</v>
      </c>
      <c r="H1248" s="168">
        <v>7</v>
      </c>
      <c r="I1248" s="23"/>
      <c r="J1248" s="23"/>
      <c r="K1248" s="23"/>
      <c r="L1248" s="23"/>
      <c r="M1248" s="23"/>
      <c r="N1248" s="23"/>
      <c r="O1248" s="23"/>
      <c r="P1248" s="23"/>
      <c r="Q1248" s="23"/>
      <c r="R1248" s="23"/>
      <c r="S1248" s="23"/>
      <c r="T1248" s="23"/>
      <c r="U1248" s="23"/>
      <c r="V1248" s="23"/>
      <c r="W1248" s="23"/>
      <c r="X1248" s="23"/>
      <c r="Y1248" s="23"/>
      <c r="Z1248" s="23"/>
      <c r="AA1248" s="23"/>
      <c r="AB1248" s="23"/>
      <c r="AC1248" s="24"/>
      <c r="AE1248" s="35" t="s">
        <v>4291</v>
      </c>
      <c r="AF1248" s="36" t="s">
        <v>4204</v>
      </c>
      <c r="AG1248" s="36"/>
      <c r="AH1248" s="36"/>
      <c r="AI1248" s="37"/>
      <c r="AK1248" s="4">
        <f t="shared" si="308"/>
        <v>0</v>
      </c>
      <c r="AL1248" s="4">
        <f t="shared" si="309"/>
        <v>0</v>
      </c>
      <c r="AM1248" s="4">
        <f t="shared" si="310"/>
        <v>0</v>
      </c>
      <c r="AN1248" s="4">
        <f t="shared" si="311"/>
        <v>0</v>
      </c>
      <c r="AO1248" s="4">
        <f t="shared" si="312"/>
        <v>0</v>
      </c>
      <c r="AQ1248" s="4">
        <f t="shared" si="313"/>
        <v>0</v>
      </c>
      <c r="AR1248" s="4">
        <f t="shared" si="314"/>
        <v>1</v>
      </c>
      <c r="AS1248" s="4">
        <f t="shared" si="315"/>
        <v>1</v>
      </c>
      <c r="AT1248" s="4">
        <f t="shared" si="316"/>
        <v>1</v>
      </c>
      <c r="AU1248" s="4">
        <f t="shared" si="317"/>
        <v>1</v>
      </c>
      <c r="AW1248" s="4">
        <f t="shared" si="318"/>
        <v>0</v>
      </c>
      <c r="AX1248" s="4">
        <f t="shared" si="319"/>
        <v>0</v>
      </c>
      <c r="AY1248" s="4">
        <f t="shared" si="320"/>
        <v>1</v>
      </c>
      <c r="BA1248" s="4">
        <f t="shared" si="321"/>
        <v>1</v>
      </c>
    </row>
    <row r="1249" spans="2:53" ht="14.5" customHeight="1" x14ac:dyDescent="0.35">
      <c r="B1249" s="47" t="s">
        <v>2998</v>
      </c>
      <c r="C1249" s="73" t="s">
        <v>3474</v>
      </c>
      <c r="D1249" s="74">
        <v>45332</v>
      </c>
      <c r="E1249" s="74" t="str">
        <f t="shared" ca="1" si="306"/>
        <v>Yes</v>
      </c>
      <c r="F1249" s="54" t="str">
        <f t="shared" si="307"/>
        <v>3. All Roles Work Inflexible</v>
      </c>
      <c r="G1249" s="167" t="s">
        <v>4196</v>
      </c>
      <c r="H1249" s="168">
        <v>1</v>
      </c>
      <c r="I1249" s="23"/>
      <c r="J1249" s="23"/>
      <c r="K1249" s="23"/>
      <c r="L1249" s="23"/>
      <c r="M1249" s="23"/>
      <c r="N1249" s="23"/>
      <c r="O1249" s="23"/>
      <c r="P1249" s="23"/>
      <c r="Q1249" s="23"/>
      <c r="R1249" s="23"/>
      <c r="S1249" s="23"/>
      <c r="T1249" s="23"/>
      <c r="U1249" s="23"/>
      <c r="V1249" s="23"/>
      <c r="W1249" s="23"/>
      <c r="X1249" s="23"/>
      <c r="Y1249" s="23"/>
      <c r="Z1249" s="23"/>
      <c r="AA1249" s="23"/>
      <c r="AB1249" s="23"/>
      <c r="AC1249" s="24"/>
      <c r="AE1249" s="35" t="s">
        <v>2309</v>
      </c>
      <c r="AF1249" s="36" t="s">
        <v>4204</v>
      </c>
      <c r="AG1249" s="36"/>
      <c r="AH1249" s="36"/>
      <c r="AI1249" s="37"/>
      <c r="AK1249" s="4">
        <f t="shared" si="308"/>
        <v>0</v>
      </c>
      <c r="AL1249" s="4">
        <f t="shared" si="309"/>
        <v>0</v>
      </c>
      <c r="AM1249" s="4">
        <f t="shared" si="310"/>
        <v>0</v>
      </c>
      <c r="AN1249" s="4">
        <f t="shared" si="311"/>
        <v>0</v>
      </c>
      <c r="AO1249" s="4">
        <f t="shared" si="312"/>
        <v>0</v>
      </c>
      <c r="AQ1249" s="4">
        <f t="shared" si="313"/>
        <v>0</v>
      </c>
      <c r="AR1249" s="4">
        <f t="shared" si="314"/>
        <v>1</v>
      </c>
      <c r="AS1249" s="4">
        <f t="shared" si="315"/>
        <v>1</v>
      </c>
      <c r="AT1249" s="4">
        <f t="shared" si="316"/>
        <v>1</v>
      </c>
      <c r="AU1249" s="4">
        <f t="shared" si="317"/>
        <v>1</v>
      </c>
      <c r="AW1249" s="4">
        <f t="shared" si="318"/>
        <v>0</v>
      </c>
      <c r="AX1249" s="4">
        <f t="shared" si="319"/>
        <v>0</v>
      </c>
      <c r="AY1249" s="4">
        <f t="shared" si="320"/>
        <v>1</v>
      </c>
      <c r="BA1249" s="4">
        <f t="shared" si="321"/>
        <v>1</v>
      </c>
    </row>
    <row r="1250" spans="2:53" ht="14.5" customHeight="1" x14ac:dyDescent="0.35">
      <c r="B1250" s="47" t="s">
        <v>1556</v>
      </c>
      <c r="C1250" s="73"/>
      <c r="D1250" s="74">
        <v>45332</v>
      </c>
      <c r="E1250" s="74" t="str">
        <f t="shared" ca="1" si="306"/>
        <v>Yes</v>
      </c>
      <c r="F1250" s="54" t="str">
        <f t="shared" si="307"/>
        <v>3. All Roles Work Inflexible</v>
      </c>
      <c r="G1250" s="167" t="s">
        <v>1557</v>
      </c>
      <c r="H1250" s="168">
        <v>1</v>
      </c>
      <c r="I1250" s="23"/>
      <c r="J1250" s="23"/>
      <c r="K1250" s="23"/>
      <c r="L1250" s="23"/>
      <c r="M1250" s="23"/>
      <c r="N1250" s="23"/>
      <c r="O1250" s="23"/>
      <c r="P1250" s="23"/>
      <c r="Q1250" s="23"/>
      <c r="R1250" s="23"/>
      <c r="S1250" s="23"/>
      <c r="T1250" s="23"/>
      <c r="U1250" s="23">
        <v>1</v>
      </c>
      <c r="V1250" s="23"/>
      <c r="W1250" s="23"/>
      <c r="X1250" s="23"/>
      <c r="Y1250" s="23"/>
      <c r="Z1250" s="23"/>
      <c r="AA1250" s="23"/>
      <c r="AB1250" s="23"/>
      <c r="AC1250" s="24"/>
      <c r="AE1250" s="35" t="s">
        <v>614</v>
      </c>
      <c r="AF1250" s="36"/>
      <c r="AG1250" s="36"/>
      <c r="AH1250" s="36"/>
      <c r="AI1250" s="37"/>
      <c r="AK1250" s="4">
        <f t="shared" si="308"/>
        <v>0</v>
      </c>
      <c r="AL1250" s="4">
        <f t="shared" si="309"/>
        <v>0</v>
      </c>
      <c r="AM1250" s="4">
        <f t="shared" si="310"/>
        <v>0</v>
      </c>
      <c r="AN1250" s="4">
        <f t="shared" si="311"/>
        <v>0</v>
      </c>
      <c r="AO1250" s="4">
        <f t="shared" si="312"/>
        <v>0</v>
      </c>
      <c r="AQ1250" s="4">
        <f t="shared" si="313"/>
        <v>0</v>
      </c>
      <c r="AR1250" s="4">
        <f t="shared" si="314"/>
        <v>1</v>
      </c>
      <c r="AS1250" s="4">
        <f t="shared" si="315"/>
        <v>1</v>
      </c>
      <c r="AT1250" s="4">
        <f t="shared" si="316"/>
        <v>1</v>
      </c>
      <c r="AU1250" s="4">
        <f t="shared" si="317"/>
        <v>1</v>
      </c>
      <c r="AW1250" s="4">
        <f t="shared" si="318"/>
        <v>0</v>
      </c>
      <c r="AX1250" s="4">
        <f t="shared" si="319"/>
        <v>0</v>
      </c>
      <c r="AY1250" s="4">
        <f t="shared" si="320"/>
        <v>1</v>
      </c>
      <c r="BA1250" s="4">
        <f t="shared" si="321"/>
        <v>1</v>
      </c>
    </row>
    <row r="1251" spans="2:53" ht="14.5" customHeight="1" x14ac:dyDescent="0.35">
      <c r="B1251" s="47" t="s">
        <v>1558</v>
      </c>
      <c r="C1251" s="73"/>
      <c r="D1251" s="74">
        <v>45332</v>
      </c>
      <c r="E1251" s="74" t="str">
        <f t="shared" ca="1" si="306"/>
        <v>Yes</v>
      </c>
      <c r="F1251" s="54" t="str">
        <f t="shared" si="307"/>
        <v>3. All Roles Work Inflexible</v>
      </c>
      <c r="G1251" s="167" t="s">
        <v>1559</v>
      </c>
      <c r="H1251" s="168">
        <v>22</v>
      </c>
      <c r="I1251" s="23"/>
      <c r="J1251" s="23"/>
      <c r="K1251" s="23">
        <v>6</v>
      </c>
      <c r="L1251" s="23"/>
      <c r="M1251" s="23"/>
      <c r="N1251" s="23"/>
      <c r="O1251" s="23"/>
      <c r="P1251" s="23"/>
      <c r="Q1251" s="23">
        <v>8</v>
      </c>
      <c r="R1251" s="23">
        <v>1</v>
      </c>
      <c r="S1251" s="23"/>
      <c r="T1251" s="23">
        <v>1</v>
      </c>
      <c r="U1251" s="23">
        <v>3</v>
      </c>
      <c r="V1251" s="23"/>
      <c r="W1251" s="23"/>
      <c r="X1251" s="23"/>
      <c r="Y1251" s="23"/>
      <c r="Z1251" s="23"/>
      <c r="AA1251" s="23"/>
      <c r="AB1251" s="23"/>
      <c r="AC1251" s="24">
        <v>3</v>
      </c>
      <c r="AE1251" s="35" t="s">
        <v>907</v>
      </c>
      <c r="AF1251" s="36" t="s">
        <v>1560</v>
      </c>
      <c r="AG1251" s="36" t="s">
        <v>806</v>
      </c>
      <c r="AH1251" s="36" t="s">
        <v>657</v>
      </c>
      <c r="AI1251" s="37" t="s">
        <v>712</v>
      </c>
      <c r="AK1251" s="4">
        <f t="shared" si="308"/>
        <v>0</v>
      </c>
      <c r="AL1251" s="4">
        <f t="shared" si="309"/>
        <v>0</v>
      </c>
      <c r="AM1251" s="4">
        <f t="shared" si="310"/>
        <v>0</v>
      </c>
      <c r="AN1251" s="4">
        <f t="shared" si="311"/>
        <v>0</v>
      </c>
      <c r="AO1251" s="4">
        <f t="shared" si="312"/>
        <v>0</v>
      </c>
      <c r="AQ1251" s="4">
        <f t="shared" si="313"/>
        <v>0</v>
      </c>
      <c r="AR1251" s="4">
        <f t="shared" si="314"/>
        <v>0</v>
      </c>
      <c r="AS1251" s="4">
        <f t="shared" si="315"/>
        <v>0</v>
      </c>
      <c r="AT1251" s="4">
        <f t="shared" si="316"/>
        <v>0</v>
      </c>
      <c r="AU1251" s="4">
        <f t="shared" si="317"/>
        <v>0</v>
      </c>
      <c r="AW1251" s="4">
        <f t="shared" si="318"/>
        <v>0</v>
      </c>
      <c r="AX1251" s="4">
        <f t="shared" si="319"/>
        <v>0</v>
      </c>
      <c r="AY1251" s="4">
        <f t="shared" si="320"/>
        <v>1</v>
      </c>
      <c r="BA1251" s="4">
        <f t="shared" si="321"/>
        <v>1</v>
      </c>
    </row>
    <row r="1252" spans="2:53" ht="14.5" customHeight="1" x14ac:dyDescent="0.35">
      <c r="B1252" s="47" t="s">
        <v>2999</v>
      </c>
      <c r="C1252" s="73" t="s">
        <v>3474</v>
      </c>
      <c r="D1252" s="74">
        <v>45332</v>
      </c>
      <c r="E1252" s="74" t="str">
        <f t="shared" ca="1" si="306"/>
        <v>Yes</v>
      </c>
      <c r="F1252" s="54" t="str">
        <f t="shared" si="307"/>
        <v>3. All Roles Work Inflexible</v>
      </c>
      <c r="G1252" s="167" t="s">
        <v>4743</v>
      </c>
      <c r="H1252" s="168">
        <v>1</v>
      </c>
      <c r="I1252" s="23"/>
      <c r="J1252" s="23"/>
      <c r="K1252" s="23"/>
      <c r="L1252" s="23"/>
      <c r="M1252" s="23"/>
      <c r="N1252" s="23"/>
      <c r="O1252" s="23"/>
      <c r="P1252" s="23"/>
      <c r="Q1252" s="23"/>
      <c r="R1252" s="23"/>
      <c r="S1252" s="23"/>
      <c r="T1252" s="23"/>
      <c r="U1252" s="23"/>
      <c r="V1252" s="23"/>
      <c r="W1252" s="23"/>
      <c r="X1252" s="23"/>
      <c r="Y1252" s="23"/>
      <c r="Z1252" s="23"/>
      <c r="AA1252" s="23"/>
      <c r="AB1252" s="23"/>
      <c r="AC1252" s="24"/>
      <c r="AE1252" s="35" t="s">
        <v>4245</v>
      </c>
      <c r="AF1252" s="36" t="s">
        <v>4204</v>
      </c>
      <c r="AG1252" s="36"/>
      <c r="AH1252" s="36"/>
      <c r="AI1252" s="37"/>
      <c r="AK1252" s="4">
        <f t="shared" si="308"/>
        <v>0</v>
      </c>
      <c r="AL1252" s="4">
        <f t="shared" si="309"/>
        <v>0</v>
      </c>
      <c r="AM1252" s="4">
        <f t="shared" si="310"/>
        <v>0</v>
      </c>
      <c r="AN1252" s="4">
        <f t="shared" si="311"/>
        <v>0</v>
      </c>
      <c r="AO1252" s="4">
        <f t="shared" si="312"/>
        <v>0</v>
      </c>
      <c r="AQ1252" s="4">
        <f t="shared" si="313"/>
        <v>0</v>
      </c>
      <c r="AR1252" s="4">
        <f t="shared" si="314"/>
        <v>1</v>
      </c>
      <c r="AS1252" s="4">
        <f t="shared" si="315"/>
        <v>1</v>
      </c>
      <c r="AT1252" s="4">
        <f t="shared" si="316"/>
        <v>1</v>
      </c>
      <c r="AU1252" s="4">
        <f t="shared" si="317"/>
        <v>1</v>
      </c>
      <c r="AW1252" s="4">
        <f t="shared" si="318"/>
        <v>0</v>
      </c>
      <c r="AX1252" s="4">
        <f t="shared" si="319"/>
        <v>0</v>
      </c>
      <c r="AY1252" s="4">
        <f t="shared" si="320"/>
        <v>1</v>
      </c>
      <c r="BA1252" s="4">
        <f t="shared" si="321"/>
        <v>1</v>
      </c>
    </row>
    <row r="1253" spans="2:53" ht="14.5" customHeight="1" x14ac:dyDescent="0.35">
      <c r="B1253" s="47" t="s">
        <v>4363</v>
      </c>
      <c r="C1253" s="73" t="s">
        <v>3474</v>
      </c>
      <c r="D1253" s="74">
        <v>45332</v>
      </c>
      <c r="E1253" s="74" t="str">
        <f t="shared" ca="1" si="306"/>
        <v>Yes</v>
      </c>
      <c r="F1253" s="54" t="str">
        <f t="shared" si="307"/>
        <v>3. All Roles Work Inflexible</v>
      </c>
      <c r="G1253" s="167" t="s">
        <v>4418</v>
      </c>
      <c r="H1253" s="168">
        <v>4</v>
      </c>
      <c r="I1253" s="23"/>
      <c r="J1253" s="23"/>
      <c r="K1253" s="23"/>
      <c r="L1253" s="23"/>
      <c r="M1253" s="23"/>
      <c r="N1253" s="23"/>
      <c r="O1253" s="23"/>
      <c r="P1253" s="23"/>
      <c r="Q1253" s="23"/>
      <c r="R1253" s="23"/>
      <c r="S1253" s="23"/>
      <c r="T1253" s="23"/>
      <c r="U1253" s="23"/>
      <c r="V1253" s="23"/>
      <c r="W1253" s="23"/>
      <c r="X1253" s="23"/>
      <c r="Y1253" s="23"/>
      <c r="Z1253" s="23"/>
      <c r="AA1253" s="23"/>
      <c r="AB1253" s="23"/>
      <c r="AC1253" s="24"/>
      <c r="AE1253" s="35" t="s">
        <v>577</v>
      </c>
      <c r="AF1253" s="36" t="s">
        <v>4204</v>
      </c>
      <c r="AG1253" s="36"/>
      <c r="AH1253" s="36"/>
      <c r="AI1253" s="37"/>
      <c r="AK1253" s="4">
        <f t="shared" si="308"/>
        <v>0</v>
      </c>
      <c r="AL1253" s="4">
        <f t="shared" si="309"/>
        <v>0</v>
      </c>
      <c r="AM1253" s="4">
        <f t="shared" si="310"/>
        <v>0</v>
      </c>
      <c r="AN1253" s="4">
        <f t="shared" si="311"/>
        <v>0</v>
      </c>
      <c r="AO1253" s="4">
        <f t="shared" si="312"/>
        <v>0</v>
      </c>
      <c r="AQ1253" s="4">
        <f t="shared" si="313"/>
        <v>0</v>
      </c>
      <c r="AR1253" s="4">
        <f t="shared" si="314"/>
        <v>1</v>
      </c>
      <c r="AS1253" s="4">
        <f t="shared" si="315"/>
        <v>1</v>
      </c>
      <c r="AT1253" s="4">
        <f t="shared" si="316"/>
        <v>1</v>
      </c>
      <c r="AU1253" s="4">
        <f t="shared" si="317"/>
        <v>1</v>
      </c>
      <c r="AW1253" s="4">
        <f t="shared" si="318"/>
        <v>0</v>
      </c>
      <c r="AX1253" s="4">
        <f t="shared" si="319"/>
        <v>0</v>
      </c>
      <c r="AY1253" s="4">
        <f t="shared" si="320"/>
        <v>1</v>
      </c>
      <c r="BA1253" s="4">
        <f t="shared" si="321"/>
        <v>1</v>
      </c>
    </row>
    <row r="1254" spans="2:53" ht="14.5" customHeight="1" x14ac:dyDescent="0.35">
      <c r="B1254" s="47" t="s">
        <v>3000</v>
      </c>
      <c r="C1254" s="73" t="s">
        <v>3474</v>
      </c>
      <c r="D1254" s="74">
        <v>45332</v>
      </c>
      <c r="E1254" s="74" t="str">
        <f t="shared" ca="1" si="306"/>
        <v>Yes</v>
      </c>
      <c r="F1254" s="54" t="str">
        <f t="shared" si="307"/>
        <v>3. All Roles Work Inflexible</v>
      </c>
      <c r="G1254" s="167" t="s">
        <v>3809</v>
      </c>
      <c r="H1254" s="168">
        <v>1</v>
      </c>
      <c r="I1254" s="23"/>
      <c r="J1254" s="23"/>
      <c r="K1254" s="23"/>
      <c r="L1254" s="23"/>
      <c r="M1254" s="23"/>
      <c r="N1254" s="23"/>
      <c r="O1254" s="23"/>
      <c r="P1254" s="23"/>
      <c r="Q1254" s="23"/>
      <c r="R1254" s="23"/>
      <c r="S1254" s="23"/>
      <c r="T1254" s="23"/>
      <c r="U1254" s="23"/>
      <c r="V1254" s="23"/>
      <c r="W1254" s="23"/>
      <c r="X1254" s="23"/>
      <c r="Y1254" s="23"/>
      <c r="Z1254" s="23"/>
      <c r="AA1254" s="23"/>
      <c r="AB1254" s="23"/>
      <c r="AC1254" s="24"/>
      <c r="AE1254" s="35" t="s">
        <v>2310</v>
      </c>
      <c r="AF1254" s="36" t="s">
        <v>4204</v>
      </c>
      <c r="AG1254" s="36"/>
      <c r="AH1254" s="36"/>
      <c r="AI1254" s="37"/>
      <c r="AK1254" s="4">
        <f t="shared" si="308"/>
        <v>0</v>
      </c>
      <c r="AL1254" s="4">
        <f t="shared" si="309"/>
        <v>0</v>
      </c>
      <c r="AM1254" s="4">
        <f t="shared" si="310"/>
        <v>0</v>
      </c>
      <c r="AN1254" s="4">
        <f t="shared" si="311"/>
        <v>0</v>
      </c>
      <c r="AO1254" s="4">
        <f t="shared" si="312"/>
        <v>0</v>
      </c>
      <c r="AQ1254" s="4">
        <f t="shared" si="313"/>
        <v>0</v>
      </c>
      <c r="AR1254" s="4">
        <f t="shared" si="314"/>
        <v>1</v>
      </c>
      <c r="AS1254" s="4">
        <f t="shared" si="315"/>
        <v>1</v>
      </c>
      <c r="AT1254" s="4">
        <f t="shared" si="316"/>
        <v>1</v>
      </c>
      <c r="AU1254" s="4">
        <f t="shared" si="317"/>
        <v>1</v>
      </c>
      <c r="AW1254" s="4">
        <f t="shared" si="318"/>
        <v>0</v>
      </c>
      <c r="AX1254" s="4">
        <f t="shared" si="319"/>
        <v>0</v>
      </c>
      <c r="AY1254" s="4">
        <f t="shared" si="320"/>
        <v>1</v>
      </c>
      <c r="BA1254" s="4">
        <f t="shared" si="321"/>
        <v>1</v>
      </c>
    </row>
    <row r="1255" spans="2:53" ht="14.5" customHeight="1" x14ac:dyDescent="0.35">
      <c r="B1255" s="47" t="s">
        <v>2284</v>
      </c>
      <c r="C1255" s="73"/>
      <c r="D1255" s="74">
        <v>45332</v>
      </c>
      <c r="E1255" s="74" t="str">
        <f t="shared" ca="1" si="306"/>
        <v>Yes</v>
      </c>
      <c r="F1255" s="54" t="str">
        <f t="shared" si="307"/>
        <v>3. All Roles Work Inflexible</v>
      </c>
      <c r="G1255" s="167" t="s">
        <v>2298</v>
      </c>
      <c r="H1255" s="168">
        <v>5</v>
      </c>
      <c r="I1255" s="23"/>
      <c r="J1255" s="23"/>
      <c r="K1255" s="23">
        <v>2</v>
      </c>
      <c r="L1255" s="23"/>
      <c r="M1255" s="23">
        <v>1</v>
      </c>
      <c r="N1255" s="23"/>
      <c r="O1255" s="23"/>
      <c r="P1255" s="23"/>
      <c r="Q1255" s="23">
        <v>2</v>
      </c>
      <c r="R1255" s="23"/>
      <c r="S1255" s="23"/>
      <c r="T1255" s="23"/>
      <c r="U1255" s="23"/>
      <c r="V1255" s="23"/>
      <c r="W1255" s="23"/>
      <c r="X1255" s="23"/>
      <c r="Y1255" s="23"/>
      <c r="Z1255" s="23"/>
      <c r="AA1255" s="23">
        <v>1</v>
      </c>
      <c r="AB1255" s="23"/>
      <c r="AC1255" s="24"/>
      <c r="AE1255" s="35" t="s">
        <v>711</v>
      </c>
      <c r="AF1255" s="36" t="s">
        <v>2311</v>
      </c>
      <c r="AG1255" s="36" t="s">
        <v>2312</v>
      </c>
      <c r="AH1255" s="36"/>
      <c r="AI1255" s="37"/>
      <c r="AK1255" s="4">
        <f t="shared" si="308"/>
        <v>0</v>
      </c>
      <c r="AL1255" s="4">
        <f t="shared" si="309"/>
        <v>0</v>
      </c>
      <c r="AM1255" s="4">
        <f t="shared" si="310"/>
        <v>0</v>
      </c>
      <c r="AN1255" s="4">
        <f t="shared" si="311"/>
        <v>0</v>
      </c>
      <c r="AO1255" s="4">
        <f t="shared" si="312"/>
        <v>0</v>
      </c>
      <c r="AQ1255" s="4">
        <f t="shared" si="313"/>
        <v>0</v>
      </c>
      <c r="AR1255" s="4">
        <f t="shared" si="314"/>
        <v>0</v>
      </c>
      <c r="AS1255" s="4">
        <f t="shared" si="315"/>
        <v>0</v>
      </c>
      <c r="AT1255" s="4">
        <f t="shared" si="316"/>
        <v>1</v>
      </c>
      <c r="AU1255" s="4">
        <f t="shared" si="317"/>
        <v>1</v>
      </c>
      <c r="AW1255" s="4">
        <f t="shared" si="318"/>
        <v>0</v>
      </c>
      <c r="AX1255" s="4">
        <f t="shared" si="319"/>
        <v>0</v>
      </c>
      <c r="AY1255" s="4">
        <f t="shared" si="320"/>
        <v>1</v>
      </c>
      <c r="BA1255" s="4">
        <f t="shared" si="321"/>
        <v>1</v>
      </c>
    </row>
    <row r="1256" spans="2:53" ht="14.5" customHeight="1" x14ac:dyDescent="0.35">
      <c r="B1256" s="47" t="s">
        <v>1561</v>
      </c>
      <c r="C1256" s="73"/>
      <c r="D1256" s="74">
        <v>45332</v>
      </c>
      <c r="E1256" s="74" t="str">
        <f t="shared" ca="1" si="306"/>
        <v>Yes</v>
      </c>
      <c r="F1256" s="54" t="str">
        <f t="shared" si="307"/>
        <v>3. All Roles Work Inflexible</v>
      </c>
      <c r="G1256" s="167" t="s">
        <v>1562</v>
      </c>
      <c r="H1256" s="168">
        <v>1</v>
      </c>
      <c r="I1256" s="23"/>
      <c r="J1256" s="23"/>
      <c r="K1256" s="23"/>
      <c r="L1256" s="23"/>
      <c r="M1256" s="23"/>
      <c r="N1256" s="23"/>
      <c r="O1256" s="23"/>
      <c r="P1256" s="23"/>
      <c r="Q1256" s="23"/>
      <c r="R1256" s="23"/>
      <c r="S1256" s="23">
        <v>1</v>
      </c>
      <c r="T1256" s="23"/>
      <c r="U1256" s="23"/>
      <c r="V1256" s="23"/>
      <c r="W1256" s="23"/>
      <c r="X1256" s="23"/>
      <c r="Y1256" s="23"/>
      <c r="Z1256" s="23"/>
      <c r="AA1256" s="23"/>
      <c r="AB1256" s="23"/>
      <c r="AC1256" s="24"/>
      <c r="AE1256" s="35" t="s">
        <v>795</v>
      </c>
      <c r="AF1256" s="36"/>
      <c r="AG1256" s="36"/>
      <c r="AH1256" s="36"/>
      <c r="AI1256" s="37"/>
      <c r="AK1256" s="4">
        <f t="shared" si="308"/>
        <v>0</v>
      </c>
      <c r="AL1256" s="4">
        <f t="shared" si="309"/>
        <v>0</v>
      </c>
      <c r="AM1256" s="4">
        <f t="shared" si="310"/>
        <v>0</v>
      </c>
      <c r="AN1256" s="4">
        <f t="shared" si="311"/>
        <v>0</v>
      </c>
      <c r="AO1256" s="4">
        <f t="shared" si="312"/>
        <v>0</v>
      </c>
      <c r="AQ1256" s="4">
        <f t="shared" si="313"/>
        <v>0</v>
      </c>
      <c r="AR1256" s="4">
        <f t="shared" si="314"/>
        <v>1</v>
      </c>
      <c r="AS1256" s="4">
        <f t="shared" si="315"/>
        <v>1</v>
      </c>
      <c r="AT1256" s="4">
        <f t="shared" si="316"/>
        <v>1</v>
      </c>
      <c r="AU1256" s="4">
        <f t="shared" si="317"/>
        <v>1</v>
      </c>
      <c r="AW1256" s="4">
        <f t="shared" si="318"/>
        <v>0</v>
      </c>
      <c r="AX1256" s="4">
        <f t="shared" si="319"/>
        <v>0</v>
      </c>
      <c r="AY1256" s="4">
        <f t="shared" si="320"/>
        <v>1</v>
      </c>
      <c r="BA1256" s="4">
        <f t="shared" si="321"/>
        <v>1</v>
      </c>
    </row>
    <row r="1257" spans="2:53" ht="14.5" customHeight="1" x14ac:dyDescent="0.35">
      <c r="B1257" s="47" t="s">
        <v>3002</v>
      </c>
      <c r="C1257" s="73" t="s">
        <v>3474</v>
      </c>
      <c r="D1257" s="74">
        <v>45332</v>
      </c>
      <c r="E1257" s="74" t="str">
        <f t="shared" ca="1" si="306"/>
        <v>Yes</v>
      </c>
      <c r="F1257" s="54" t="str">
        <f t="shared" si="307"/>
        <v>3. All Roles Work Inflexible</v>
      </c>
      <c r="G1257" s="167" t="s">
        <v>3811</v>
      </c>
      <c r="H1257" s="168">
        <v>1</v>
      </c>
      <c r="I1257" s="23"/>
      <c r="J1257" s="23"/>
      <c r="K1257" s="23"/>
      <c r="L1257" s="23"/>
      <c r="M1257" s="23"/>
      <c r="N1257" s="23"/>
      <c r="O1257" s="23"/>
      <c r="P1257" s="23"/>
      <c r="Q1257" s="23"/>
      <c r="R1257" s="23"/>
      <c r="S1257" s="23"/>
      <c r="T1257" s="23"/>
      <c r="U1257" s="23"/>
      <c r="V1257" s="23"/>
      <c r="W1257" s="23"/>
      <c r="X1257" s="23"/>
      <c r="Y1257" s="23"/>
      <c r="Z1257" s="23"/>
      <c r="AA1257" s="23"/>
      <c r="AB1257" s="23"/>
      <c r="AC1257" s="24"/>
      <c r="AE1257" s="35" t="s">
        <v>1812</v>
      </c>
      <c r="AF1257" s="36" t="s">
        <v>4204</v>
      </c>
      <c r="AG1257" s="36"/>
      <c r="AH1257" s="36"/>
      <c r="AI1257" s="37"/>
      <c r="AK1257" s="4">
        <f t="shared" si="308"/>
        <v>0</v>
      </c>
      <c r="AL1257" s="4">
        <f t="shared" si="309"/>
        <v>0</v>
      </c>
      <c r="AM1257" s="4">
        <f t="shared" si="310"/>
        <v>0</v>
      </c>
      <c r="AN1257" s="4">
        <f t="shared" si="311"/>
        <v>0</v>
      </c>
      <c r="AO1257" s="4">
        <f t="shared" si="312"/>
        <v>0</v>
      </c>
      <c r="AQ1257" s="4">
        <f t="shared" si="313"/>
        <v>0</v>
      </c>
      <c r="AR1257" s="4">
        <f t="shared" si="314"/>
        <v>1</v>
      </c>
      <c r="AS1257" s="4">
        <f t="shared" si="315"/>
        <v>1</v>
      </c>
      <c r="AT1257" s="4">
        <f t="shared" si="316"/>
        <v>1</v>
      </c>
      <c r="AU1257" s="4">
        <f t="shared" si="317"/>
        <v>1</v>
      </c>
      <c r="AW1257" s="4">
        <f t="shared" si="318"/>
        <v>0</v>
      </c>
      <c r="AX1257" s="4">
        <f t="shared" si="319"/>
        <v>0</v>
      </c>
      <c r="AY1257" s="4">
        <f t="shared" si="320"/>
        <v>1</v>
      </c>
      <c r="BA1257" s="4">
        <f t="shared" si="321"/>
        <v>1</v>
      </c>
    </row>
    <row r="1258" spans="2:53" ht="14.5" customHeight="1" x14ac:dyDescent="0.35">
      <c r="B1258" s="47" t="s">
        <v>1563</v>
      </c>
      <c r="C1258" s="73"/>
      <c r="D1258" s="74">
        <v>45332</v>
      </c>
      <c r="E1258" s="74" t="str">
        <f t="shared" ca="1" si="306"/>
        <v>Yes</v>
      </c>
      <c r="F1258" s="54" t="str">
        <f t="shared" si="307"/>
        <v>3. All Roles Work Inflexible</v>
      </c>
      <c r="G1258" s="167" t="s">
        <v>1564</v>
      </c>
      <c r="H1258" s="168">
        <v>1</v>
      </c>
      <c r="I1258" s="23"/>
      <c r="J1258" s="23"/>
      <c r="K1258" s="23"/>
      <c r="L1258" s="23"/>
      <c r="M1258" s="23"/>
      <c r="N1258" s="23"/>
      <c r="O1258" s="23"/>
      <c r="P1258" s="23"/>
      <c r="Q1258" s="23">
        <v>1</v>
      </c>
      <c r="R1258" s="23"/>
      <c r="S1258" s="23"/>
      <c r="T1258" s="23"/>
      <c r="U1258" s="23"/>
      <c r="V1258" s="23"/>
      <c r="W1258" s="23"/>
      <c r="X1258" s="23"/>
      <c r="Y1258" s="23"/>
      <c r="Z1258" s="23"/>
      <c r="AA1258" s="23"/>
      <c r="AB1258" s="23"/>
      <c r="AC1258" s="24"/>
      <c r="AE1258" s="35" t="s">
        <v>637</v>
      </c>
      <c r="AF1258" s="36"/>
      <c r="AG1258" s="36"/>
      <c r="AH1258" s="36"/>
      <c r="AI1258" s="37"/>
      <c r="AK1258" s="4">
        <f t="shared" si="308"/>
        <v>0</v>
      </c>
      <c r="AL1258" s="4">
        <f t="shared" si="309"/>
        <v>0</v>
      </c>
      <c r="AM1258" s="4">
        <f t="shared" si="310"/>
        <v>0</v>
      </c>
      <c r="AN1258" s="4">
        <f t="shared" si="311"/>
        <v>0</v>
      </c>
      <c r="AO1258" s="4">
        <f t="shared" si="312"/>
        <v>0</v>
      </c>
      <c r="AQ1258" s="4">
        <f t="shared" si="313"/>
        <v>0</v>
      </c>
      <c r="AR1258" s="4">
        <f t="shared" si="314"/>
        <v>1</v>
      </c>
      <c r="AS1258" s="4">
        <f t="shared" si="315"/>
        <v>1</v>
      </c>
      <c r="AT1258" s="4">
        <f t="shared" si="316"/>
        <v>1</v>
      </c>
      <c r="AU1258" s="4">
        <f t="shared" si="317"/>
        <v>1</v>
      </c>
      <c r="AW1258" s="4">
        <f t="shared" si="318"/>
        <v>0</v>
      </c>
      <c r="AX1258" s="4">
        <f t="shared" si="319"/>
        <v>0</v>
      </c>
      <c r="AY1258" s="4">
        <f t="shared" si="320"/>
        <v>1</v>
      </c>
      <c r="BA1258" s="4">
        <f t="shared" si="321"/>
        <v>1</v>
      </c>
    </row>
    <row r="1259" spans="2:53" ht="14.5" customHeight="1" x14ac:dyDescent="0.35">
      <c r="B1259" s="47" t="s">
        <v>3003</v>
      </c>
      <c r="C1259" s="73" t="s">
        <v>3474</v>
      </c>
      <c r="D1259" s="74">
        <v>45332</v>
      </c>
      <c r="E1259" s="74" t="str">
        <f t="shared" ca="1" si="306"/>
        <v>Yes</v>
      </c>
      <c r="F1259" s="54" t="str">
        <f t="shared" si="307"/>
        <v>3. All Roles Work Inflexible</v>
      </c>
      <c r="G1259" s="167" t="s">
        <v>4744</v>
      </c>
      <c r="H1259" s="168">
        <v>1</v>
      </c>
      <c r="I1259" s="23"/>
      <c r="J1259" s="23"/>
      <c r="K1259" s="23"/>
      <c r="L1259" s="23"/>
      <c r="M1259" s="23"/>
      <c r="N1259" s="23"/>
      <c r="O1259" s="23"/>
      <c r="P1259" s="23"/>
      <c r="Q1259" s="23"/>
      <c r="R1259" s="23"/>
      <c r="S1259" s="23"/>
      <c r="T1259" s="23"/>
      <c r="U1259" s="23"/>
      <c r="V1259" s="23"/>
      <c r="W1259" s="23"/>
      <c r="X1259" s="23"/>
      <c r="Y1259" s="23"/>
      <c r="Z1259" s="23"/>
      <c r="AA1259" s="23"/>
      <c r="AB1259" s="23"/>
      <c r="AC1259" s="24"/>
      <c r="AE1259" s="35" t="s">
        <v>1812</v>
      </c>
      <c r="AF1259" s="36" t="s">
        <v>4204</v>
      </c>
      <c r="AG1259" s="36"/>
      <c r="AH1259" s="36"/>
      <c r="AI1259" s="37"/>
      <c r="AK1259" s="4">
        <f t="shared" si="308"/>
        <v>0</v>
      </c>
      <c r="AL1259" s="4">
        <f t="shared" si="309"/>
        <v>0</v>
      </c>
      <c r="AM1259" s="4">
        <f t="shared" si="310"/>
        <v>0</v>
      </c>
      <c r="AN1259" s="4">
        <f t="shared" si="311"/>
        <v>0</v>
      </c>
      <c r="AO1259" s="4">
        <f t="shared" si="312"/>
        <v>0</v>
      </c>
      <c r="AQ1259" s="4">
        <f t="shared" si="313"/>
        <v>0</v>
      </c>
      <c r="AR1259" s="4">
        <f t="shared" si="314"/>
        <v>1</v>
      </c>
      <c r="AS1259" s="4">
        <f t="shared" si="315"/>
        <v>1</v>
      </c>
      <c r="AT1259" s="4">
        <f t="shared" si="316"/>
        <v>1</v>
      </c>
      <c r="AU1259" s="4">
        <f t="shared" si="317"/>
        <v>1</v>
      </c>
      <c r="AW1259" s="4">
        <f t="shared" si="318"/>
        <v>0</v>
      </c>
      <c r="AX1259" s="4">
        <f t="shared" si="319"/>
        <v>0</v>
      </c>
      <c r="AY1259" s="4">
        <f t="shared" si="320"/>
        <v>1</v>
      </c>
      <c r="BA1259" s="4">
        <f t="shared" si="321"/>
        <v>1</v>
      </c>
    </row>
    <row r="1260" spans="2:53" ht="14.5" customHeight="1" x14ac:dyDescent="0.35">
      <c r="B1260" s="47" t="s">
        <v>2428</v>
      </c>
      <c r="C1260" s="73"/>
      <c r="D1260" s="74">
        <v>45332</v>
      </c>
      <c r="E1260" s="74" t="str">
        <f t="shared" ca="1" si="306"/>
        <v>Yes</v>
      </c>
      <c r="F1260" s="54" t="str">
        <f t="shared" si="307"/>
        <v>3. All Roles Work Inflexible</v>
      </c>
      <c r="G1260" s="167" t="s">
        <v>2429</v>
      </c>
      <c r="H1260" s="168">
        <v>8</v>
      </c>
      <c r="I1260" s="23"/>
      <c r="J1260" s="23"/>
      <c r="K1260" s="23"/>
      <c r="L1260" s="23"/>
      <c r="M1260" s="23"/>
      <c r="N1260" s="23">
        <v>1</v>
      </c>
      <c r="O1260" s="23"/>
      <c r="P1260" s="23"/>
      <c r="Q1260" s="23">
        <v>5</v>
      </c>
      <c r="R1260" s="23"/>
      <c r="S1260" s="23"/>
      <c r="T1260" s="23"/>
      <c r="U1260" s="23">
        <v>1</v>
      </c>
      <c r="V1260" s="23"/>
      <c r="W1260" s="23"/>
      <c r="X1260" s="23"/>
      <c r="Y1260" s="23">
        <v>1</v>
      </c>
      <c r="Z1260" s="23"/>
      <c r="AA1260" s="23">
        <v>1</v>
      </c>
      <c r="AB1260" s="23"/>
      <c r="AC1260" s="24"/>
      <c r="AE1260" s="35" t="s">
        <v>2430</v>
      </c>
      <c r="AF1260" s="36" t="s">
        <v>2185</v>
      </c>
      <c r="AG1260" s="36"/>
      <c r="AH1260" s="36"/>
      <c r="AI1260" s="37"/>
      <c r="AK1260" s="4">
        <f t="shared" si="308"/>
        <v>0</v>
      </c>
      <c r="AL1260" s="4">
        <f t="shared" si="309"/>
        <v>0</v>
      </c>
      <c r="AM1260" s="4">
        <f t="shared" si="310"/>
        <v>0</v>
      </c>
      <c r="AN1260" s="4">
        <f t="shared" si="311"/>
        <v>0</v>
      </c>
      <c r="AO1260" s="4">
        <f t="shared" si="312"/>
        <v>0</v>
      </c>
      <c r="AQ1260" s="4">
        <f t="shared" si="313"/>
        <v>0</v>
      </c>
      <c r="AR1260" s="4">
        <f t="shared" si="314"/>
        <v>0</v>
      </c>
      <c r="AS1260" s="4">
        <f t="shared" si="315"/>
        <v>1</v>
      </c>
      <c r="AT1260" s="4">
        <f t="shared" si="316"/>
        <v>1</v>
      </c>
      <c r="AU1260" s="4">
        <f t="shared" si="317"/>
        <v>1</v>
      </c>
      <c r="AW1260" s="4">
        <f t="shared" si="318"/>
        <v>0</v>
      </c>
      <c r="AX1260" s="4">
        <f t="shared" si="319"/>
        <v>0</v>
      </c>
      <c r="AY1260" s="4">
        <f t="shared" si="320"/>
        <v>1</v>
      </c>
      <c r="BA1260" s="4">
        <f t="shared" si="321"/>
        <v>1</v>
      </c>
    </row>
    <row r="1261" spans="2:53" ht="14.5" customHeight="1" x14ac:dyDescent="0.35">
      <c r="B1261" s="47" t="s">
        <v>3004</v>
      </c>
      <c r="C1261" s="73" t="s">
        <v>3474</v>
      </c>
      <c r="D1261" s="74">
        <v>45332</v>
      </c>
      <c r="E1261" s="74" t="str">
        <f t="shared" ca="1" si="306"/>
        <v>Yes</v>
      </c>
      <c r="F1261" s="54" t="str">
        <f t="shared" si="307"/>
        <v>3. All Roles Work Inflexible</v>
      </c>
      <c r="G1261" s="167" t="s">
        <v>3812</v>
      </c>
      <c r="H1261" s="168">
        <v>1</v>
      </c>
      <c r="I1261" s="23"/>
      <c r="J1261" s="23"/>
      <c r="K1261" s="23"/>
      <c r="L1261" s="23"/>
      <c r="M1261" s="23"/>
      <c r="N1261" s="23"/>
      <c r="O1261" s="23"/>
      <c r="P1261" s="23"/>
      <c r="Q1261" s="23"/>
      <c r="R1261" s="23"/>
      <c r="S1261" s="23"/>
      <c r="T1261" s="23"/>
      <c r="U1261" s="23"/>
      <c r="V1261" s="23"/>
      <c r="W1261" s="23"/>
      <c r="X1261" s="23"/>
      <c r="Y1261" s="23"/>
      <c r="Z1261" s="23"/>
      <c r="AA1261" s="23"/>
      <c r="AB1261" s="23"/>
      <c r="AC1261" s="24"/>
      <c r="AE1261" s="35" t="s">
        <v>4218</v>
      </c>
      <c r="AF1261" s="36" t="s">
        <v>4204</v>
      </c>
      <c r="AG1261" s="36"/>
      <c r="AH1261" s="36"/>
      <c r="AI1261" s="37"/>
      <c r="AK1261" s="4">
        <f t="shared" si="308"/>
        <v>0</v>
      </c>
      <c r="AL1261" s="4">
        <f t="shared" si="309"/>
        <v>0</v>
      </c>
      <c r="AM1261" s="4">
        <f t="shared" si="310"/>
        <v>0</v>
      </c>
      <c r="AN1261" s="4">
        <f t="shared" si="311"/>
        <v>0</v>
      </c>
      <c r="AO1261" s="4">
        <f t="shared" si="312"/>
        <v>0</v>
      </c>
      <c r="AQ1261" s="4">
        <f t="shared" si="313"/>
        <v>0</v>
      </c>
      <c r="AR1261" s="4">
        <f t="shared" si="314"/>
        <v>1</v>
      </c>
      <c r="AS1261" s="4">
        <f t="shared" si="315"/>
        <v>1</v>
      </c>
      <c r="AT1261" s="4">
        <f t="shared" si="316"/>
        <v>1</v>
      </c>
      <c r="AU1261" s="4">
        <f t="shared" si="317"/>
        <v>1</v>
      </c>
      <c r="AW1261" s="4">
        <f t="shared" si="318"/>
        <v>0</v>
      </c>
      <c r="AX1261" s="4">
        <f t="shared" si="319"/>
        <v>0</v>
      </c>
      <c r="AY1261" s="4">
        <f t="shared" si="320"/>
        <v>1</v>
      </c>
      <c r="BA1261" s="4">
        <f t="shared" si="321"/>
        <v>1</v>
      </c>
    </row>
    <row r="1262" spans="2:53" ht="14.5" customHeight="1" x14ac:dyDescent="0.35">
      <c r="B1262" s="47" t="s">
        <v>1565</v>
      </c>
      <c r="C1262" s="73"/>
      <c r="D1262" s="74">
        <v>45332</v>
      </c>
      <c r="E1262" s="74" t="str">
        <f t="shared" ca="1" si="306"/>
        <v>Yes</v>
      </c>
      <c r="F1262" s="54" t="str">
        <f t="shared" si="307"/>
        <v>3. All Roles Work Inflexible</v>
      </c>
      <c r="G1262" s="167" t="s">
        <v>1566</v>
      </c>
      <c r="H1262" s="168">
        <v>11</v>
      </c>
      <c r="I1262" s="23"/>
      <c r="J1262" s="23"/>
      <c r="K1262" s="23">
        <v>2</v>
      </c>
      <c r="L1262" s="23"/>
      <c r="M1262" s="23">
        <v>7</v>
      </c>
      <c r="N1262" s="23"/>
      <c r="O1262" s="23"/>
      <c r="P1262" s="23"/>
      <c r="Q1262" s="23">
        <v>1</v>
      </c>
      <c r="R1262" s="23"/>
      <c r="S1262" s="23"/>
      <c r="T1262" s="23"/>
      <c r="U1262" s="23"/>
      <c r="V1262" s="23"/>
      <c r="W1262" s="23"/>
      <c r="X1262" s="23"/>
      <c r="Y1262" s="23">
        <v>1</v>
      </c>
      <c r="Z1262" s="23"/>
      <c r="AA1262" s="23"/>
      <c r="AB1262" s="23"/>
      <c r="AC1262" s="24"/>
      <c r="AE1262" s="35" t="s">
        <v>681</v>
      </c>
      <c r="AF1262" s="36"/>
      <c r="AG1262" s="36"/>
      <c r="AH1262" s="36"/>
      <c r="AI1262" s="37"/>
      <c r="AK1262" s="4">
        <f t="shared" si="308"/>
        <v>0</v>
      </c>
      <c r="AL1262" s="4">
        <f t="shared" si="309"/>
        <v>0</v>
      </c>
      <c r="AM1262" s="4">
        <f t="shared" si="310"/>
        <v>0</v>
      </c>
      <c r="AN1262" s="4">
        <f t="shared" si="311"/>
        <v>0</v>
      </c>
      <c r="AO1262" s="4">
        <f t="shared" si="312"/>
        <v>0</v>
      </c>
      <c r="AQ1262" s="4">
        <f t="shared" si="313"/>
        <v>0</v>
      </c>
      <c r="AR1262" s="4">
        <f t="shared" si="314"/>
        <v>1</v>
      </c>
      <c r="AS1262" s="4">
        <f t="shared" si="315"/>
        <v>1</v>
      </c>
      <c r="AT1262" s="4">
        <f t="shared" si="316"/>
        <v>1</v>
      </c>
      <c r="AU1262" s="4">
        <f t="shared" si="317"/>
        <v>1</v>
      </c>
      <c r="AW1262" s="4">
        <f t="shared" si="318"/>
        <v>0</v>
      </c>
      <c r="AX1262" s="4">
        <f t="shared" si="319"/>
        <v>0</v>
      </c>
      <c r="AY1262" s="4">
        <f t="shared" si="320"/>
        <v>1</v>
      </c>
      <c r="BA1262" s="4">
        <f t="shared" si="321"/>
        <v>1</v>
      </c>
    </row>
    <row r="1263" spans="2:53" ht="14.5" customHeight="1" x14ac:dyDescent="0.35">
      <c r="B1263" s="47" t="s">
        <v>3005</v>
      </c>
      <c r="C1263" s="73" t="s">
        <v>3474</v>
      </c>
      <c r="D1263" s="74">
        <v>45332</v>
      </c>
      <c r="E1263" s="74" t="str">
        <f t="shared" ca="1" si="306"/>
        <v>Yes</v>
      </c>
      <c r="F1263" s="54" t="str">
        <f t="shared" si="307"/>
        <v>3. All Roles Work Inflexible</v>
      </c>
      <c r="G1263" s="167" t="s">
        <v>3813</v>
      </c>
      <c r="H1263" s="168">
        <v>1</v>
      </c>
      <c r="I1263" s="23"/>
      <c r="J1263" s="23"/>
      <c r="K1263" s="23"/>
      <c r="L1263" s="23"/>
      <c r="M1263" s="23"/>
      <c r="N1263" s="23"/>
      <c r="O1263" s="23"/>
      <c r="P1263" s="23"/>
      <c r="Q1263" s="23"/>
      <c r="R1263" s="23"/>
      <c r="S1263" s="23"/>
      <c r="T1263" s="23"/>
      <c r="U1263" s="23"/>
      <c r="V1263" s="23"/>
      <c r="W1263" s="23"/>
      <c r="X1263" s="23"/>
      <c r="Y1263" s="23"/>
      <c r="Z1263" s="23"/>
      <c r="AA1263" s="23"/>
      <c r="AB1263" s="23"/>
      <c r="AC1263" s="24"/>
      <c r="AE1263" s="35" t="s">
        <v>612</v>
      </c>
      <c r="AF1263" s="36" t="s">
        <v>4204</v>
      </c>
      <c r="AG1263" s="36"/>
      <c r="AH1263" s="36"/>
      <c r="AI1263" s="37"/>
      <c r="AK1263" s="4">
        <f t="shared" si="308"/>
        <v>0</v>
      </c>
      <c r="AL1263" s="4">
        <f t="shared" si="309"/>
        <v>0</v>
      </c>
      <c r="AM1263" s="4">
        <f t="shared" si="310"/>
        <v>0</v>
      </c>
      <c r="AN1263" s="4">
        <f t="shared" si="311"/>
        <v>0</v>
      </c>
      <c r="AO1263" s="4">
        <f t="shared" si="312"/>
        <v>0</v>
      </c>
      <c r="AQ1263" s="4">
        <f t="shared" si="313"/>
        <v>0</v>
      </c>
      <c r="AR1263" s="4">
        <f t="shared" si="314"/>
        <v>1</v>
      </c>
      <c r="AS1263" s="4">
        <f t="shared" si="315"/>
        <v>1</v>
      </c>
      <c r="AT1263" s="4">
        <f t="shared" si="316"/>
        <v>1</v>
      </c>
      <c r="AU1263" s="4">
        <f t="shared" si="317"/>
        <v>1</v>
      </c>
      <c r="AW1263" s="4">
        <f t="shared" si="318"/>
        <v>0</v>
      </c>
      <c r="AX1263" s="4">
        <f t="shared" si="319"/>
        <v>0</v>
      </c>
      <c r="AY1263" s="4">
        <f t="shared" si="320"/>
        <v>1</v>
      </c>
      <c r="BA1263" s="4">
        <f t="shared" si="321"/>
        <v>1</v>
      </c>
    </row>
    <row r="1264" spans="2:53" ht="14.5" customHeight="1" x14ac:dyDescent="0.35">
      <c r="B1264" s="47" t="s">
        <v>3006</v>
      </c>
      <c r="C1264" s="73" t="s">
        <v>3474</v>
      </c>
      <c r="D1264" s="74">
        <v>45332</v>
      </c>
      <c r="E1264" s="74" t="str">
        <f t="shared" ca="1" si="306"/>
        <v>Yes</v>
      </c>
      <c r="F1264" s="54" t="str">
        <f t="shared" si="307"/>
        <v>3. All Roles Work Inflexible</v>
      </c>
      <c r="G1264" s="167" t="s">
        <v>4745</v>
      </c>
      <c r="H1264" s="168">
        <v>1</v>
      </c>
      <c r="I1264" s="23"/>
      <c r="J1264" s="23"/>
      <c r="K1264" s="23"/>
      <c r="L1264" s="23"/>
      <c r="M1264" s="23"/>
      <c r="N1264" s="23"/>
      <c r="O1264" s="23"/>
      <c r="P1264" s="23"/>
      <c r="Q1264" s="23"/>
      <c r="R1264" s="23"/>
      <c r="S1264" s="23"/>
      <c r="T1264" s="23"/>
      <c r="U1264" s="23"/>
      <c r="V1264" s="23"/>
      <c r="W1264" s="23"/>
      <c r="X1264" s="23"/>
      <c r="Y1264" s="23"/>
      <c r="Z1264" s="23"/>
      <c r="AA1264" s="23"/>
      <c r="AB1264" s="23"/>
      <c r="AC1264" s="24"/>
      <c r="AE1264" s="35" t="s">
        <v>681</v>
      </c>
      <c r="AF1264" s="36" t="s">
        <v>4204</v>
      </c>
      <c r="AG1264" s="36"/>
      <c r="AH1264" s="36"/>
      <c r="AI1264" s="37"/>
      <c r="AK1264" s="4">
        <f t="shared" si="308"/>
        <v>0</v>
      </c>
      <c r="AL1264" s="4">
        <f t="shared" si="309"/>
        <v>0</v>
      </c>
      <c r="AM1264" s="4">
        <f t="shared" si="310"/>
        <v>0</v>
      </c>
      <c r="AN1264" s="4">
        <f t="shared" si="311"/>
        <v>0</v>
      </c>
      <c r="AO1264" s="4">
        <f t="shared" si="312"/>
        <v>0</v>
      </c>
      <c r="AQ1264" s="4">
        <f t="shared" si="313"/>
        <v>0</v>
      </c>
      <c r="AR1264" s="4">
        <f t="shared" si="314"/>
        <v>1</v>
      </c>
      <c r="AS1264" s="4">
        <f t="shared" si="315"/>
        <v>1</v>
      </c>
      <c r="AT1264" s="4">
        <f t="shared" si="316"/>
        <v>1</v>
      </c>
      <c r="AU1264" s="4">
        <f t="shared" si="317"/>
        <v>1</v>
      </c>
      <c r="AW1264" s="4">
        <f t="shared" si="318"/>
        <v>0</v>
      </c>
      <c r="AX1264" s="4">
        <f t="shared" si="319"/>
        <v>0</v>
      </c>
      <c r="AY1264" s="4">
        <f t="shared" si="320"/>
        <v>1</v>
      </c>
      <c r="BA1264" s="4">
        <f t="shared" si="321"/>
        <v>1</v>
      </c>
    </row>
    <row r="1265" spans="2:53" ht="14.5" customHeight="1" x14ac:dyDescent="0.35">
      <c r="B1265" s="47" t="s">
        <v>2335</v>
      </c>
      <c r="C1265" s="73"/>
      <c r="D1265" s="74">
        <v>45332</v>
      </c>
      <c r="E1265" s="74" t="str">
        <f t="shared" ca="1" si="306"/>
        <v>Yes</v>
      </c>
      <c r="F1265" s="54" t="str">
        <f t="shared" si="307"/>
        <v>3. All Roles Work Inflexible</v>
      </c>
      <c r="G1265" s="167" t="s">
        <v>2365</v>
      </c>
      <c r="H1265" s="168">
        <v>1</v>
      </c>
      <c r="I1265" s="23"/>
      <c r="J1265" s="23"/>
      <c r="K1265" s="23"/>
      <c r="L1265" s="23"/>
      <c r="M1265" s="23"/>
      <c r="N1265" s="23"/>
      <c r="O1265" s="23"/>
      <c r="P1265" s="23"/>
      <c r="Q1265" s="23"/>
      <c r="R1265" s="23"/>
      <c r="S1265" s="23">
        <v>1</v>
      </c>
      <c r="T1265" s="23"/>
      <c r="U1265" s="23"/>
      <c r="V1265" s="23"/>
      <c r="W1265" s="23"/>
      <c r="X1265" s="23"/>
      <c r="Y1265" s="23"/>
      <c r="Z1265" s="23"/>
      <c r="AA1265" s="23"/>
      <c r="AB1265" s="23"/>
      <c r="AC1265" s="24"/>
      <c r="AE1265" s="35" t="s">
        <v>816</v>
      </c>
      <c r="AF1265" s="36"/>
      <c r="AG1265" s="36"/>
      <c r="AH1265" s="36"/>
      <c r="AI1265" s="37"/>
      <c r="AK1265" s="4">
        <f t="shared" si="308"/>
        <v>0</v>
      </c>
      <c r="AL1265" s="4">
        <f t="shared" si="309"/>
        <v>0</v>
      </c>
      <c r="AM1265" s="4">
        <f t="shared" si="310"/>
        <v>0</v>
      </c>
      <c r="AN1265" s="4">
        <f t="shared" si="311"/>
        <v>0</v>
      </c>
      <c r="AO1265" s="4">
        <f t="shared" si="312"/>
        <v>0</v>
      </c>
      <c r="AQ1265" s="4">
        <f t="shared" si="313"/>
        <v>0</v>
      </c>
      <c r="AR1265" s="4">
        <f t="shared" si="314"/>
        <v>1</v>
      </c>
      <c r="AS1265" s="4">
        <f t="shared" si="315"/>
        <v>1</v>
      </c>
      <c r="AT1265" s="4">
        <f t="shared" si="316"/>
        <v>1</v>
      </c>
      <c r="AU1265" s="4">
        <f t="shared" si="317"/>
        <v>1</v>
      </c>
      <c r="AW1265" s="4">
        <f t="shared" si="318"/>
        <v>0</v>
      </c>
      <c r="AX1265" s="4">
        <f t="shared" si="319"/>
        <v>0</v>
      </c>
      <c r="AY1265" s="4">
        <f t="shared" si="320"/>
        <v>1</v>
      </c>
      <c r="BA1265" s="4">
        <f t="shared" si="321"/>
        <v>1</v>
      </c>
    </row>
    <row r="1266" spans="2:53" ht="14.5" customHeight="1" x14ac:dyDescent="0.35">
      <c r="B1266" s="47" t="s">
        <v>3007</v>
      </c>
      <c r="C1266" s="73" t="s">
        <v>3474</v>
      </c>
      <c r="D1266" s="74">
        <v>45332</v>
      </c>
      <c r="E1266" s="74" t="str">
        <f t="shared" ca="1" si="306"/>
        <v>Yes</v>
      </c>
      <c r="F1266" s="54" t="str">
        <f t="shared" si="307"/>
        <v>3. All Roles Work Inflexible</v>
      </c>
      <c r="G1266" s="167" t="s">
        <v>3815</v>
      </c>
      <c r="H1266" s="168">
        <v>37</v>
      </c>
      <c r="I1266" s="23"/>
      <c r="J1266" s="23"/>
      <c r="K1266" s="23"/>
      <c r="L1266" s="23"/>
      <c r="M1266" s="23"/>
      <c r="N1266" s="23"/>
      <c r="O1266" s="23"/>
      <c r="P1266" s="23"/>
      <c r="Q1266" s="23"/>
      <c r="R1266" s="23"/>
      <c r="S1266" s="23"/>
      <c r="T1266" s="23"/>
      <c r="U1266" s="23"/>
      <c r="V1266" s="23"/>
      <c r="W1266" s="23"/>
      <c r="X1266" s="23"/>
      <c r="Y1266" s="23"/>
      <c r="Z1266" s="23"/>
      <c r="AA1266" s="23"/>
      <c r="AB1266" s="23"/>
      <c r="AC1266" s="24"/>
      <c r="AE1266" s="35" t="s">
        <v>4292</v>
      </c>
      <c r="AF1266" s="36" t="s">
        <v>4204</v>
      </c>
      <c r="AG1266" s="36"/>
      <c r="AH1266" s="36"/>
      <c r="AI1266" s="37"/>
      <c r="AK1266" s="4">
        <f t="shared" si="308"/>
        <v>0</v>
      </c>
      <c r="AL1266" s="4">
        <f t="shared" si="309"/>
        <v>0</v>
      </c>
      <c r="AM1266" s="4">
        <f t="shared" si="310"/>
        <v>0</v>
      </c>
      <c r="AN1266" s="4">
        <f t="shared" si="311"/>
        <v>0</v>
      </c>
      <c r="AO1266" s="4">
        <f t="shared" si="312"/>
        <v>0</v>
      </c>
      <c r="AQ1266" s="4">
        <f t="shared" si="313"/>
        <v>0</v>
      </c>
      <c r="AR1266" s="4">
        <f t="shared" si="314"/>
        <v>1</v>
      </c>
      <c r="AS1266" s="4">
        <f t="shared" si="315"/>
        <v>1</v>
      </c>
      <c r="AT1266" s="4">
        <f t="shared" si="316"/>
        <v>1</v>
      </c>
      <c r="AU1266" s="4">
        <f t="shared" si="317"/>
        <v>1</v>
      </c>
      <c r="AW1266" s="4">
        <f t="shared" si="318"/>
        <v>0</v>
      </c>
      <c r="AX1266" s="4">
        <f t="shared" si="319"/>
        <v>0</v>
      </c>
      <c r="AY1266" s="4">
        <f t="shared" si="320"/>
        <v>1</v>
      </c>
      <c r="BA1266" s="4">
        <f t="shared" si="321"/>
        <v>1</v>
      </c>
    </row>
    <row r="1267" spans="2:53" ht="14.5" customHeight="1" x14ac:dyDescent="0.35">
      <c r="B1267" s="47" t="s">
        <v>3008</v>
      </c>
      <c r="C1267" s="73" t="s">
        <v>3474</v>
      </c>
      <c r="D1267" s="74">
        <v>45332</v>
      </c>
      <c r="E1267" s="74" t="str">
        <f t="shared" ca="1" si="306"/>
        <v>Yes</v>
      </c>
      <c r="F1267" s="54" t="str">
        <f t="shared" si="307"/>
        <v>3. All Roles Work Inflexible</v>
      </c>
      <c r="G1267" s="167" t="s">
        <v>3816</v>
      </c>
      <c r="H1267" s="168">
        <v>1</v>
      </c>
      <c r="I1267" s="23"/>
      <c r="J1267" s="23"/>
      <c r="K1267" s="23"/>
      <c r="L1267" s="23"/>
      <c r="M1267" s="23"/>
      <c r="N1267" s="23"/>
      <c r="O1267" s="23"/>
      <c r="P1267" s="23"/>
      <c r="Q1267" s="23"/>
      <c r="R1267" s="23"/>
      <c r="S1267" s="23"/>
      <c r="T1267" s="23"/>
      <c r="U1267" s="23"/>
      <c r="V1267" s="23"/>
      <c r="W1267" s="23"/>
      <c r="X1267" s="23"/>
      <c r="Y1267" s="23"/>
      <c r="Z1267" s="23"/>
      <c r="AA1267" s="23"/>
      <c r="AB1267" s="23"/>
      <c r="AC1267" s="24"/>
      <c r="AE1267" s="35" t="s">
        <v>816</v>
      </c>
      <c r="AF1267" s="36" t="s">
        <v>4204</v>
      </c>
      <c r="AG1267" s="36"/>
      <c r="AH1267" s="36"/>
      <c r="AI1267" s="37"/>
      <c r="AK1267" s="4">
        <f t="shared" si="308"/>
        <v>0</v>
      </c>
      <c r="AL1267" s="4">
        <f t="shared" si="309"/>
        <v>0</v>
      </c>
      <c r="AM1267" s="4">
        <f t="shared" si="310"/>
        <v>0</v>
      </c>
      <c r="AN1267" s="4">
        <f t="shared" si="311"/>
        <v>0</v>
      </c>
      <c r="AO1267" s="4">
        <f t="shared" si="312"/>
        <v>0</v>
      </c>
      <c r="AQ1267" s="4">
        <f t="shared" si="313"/>
        <v>0</v>
      </c>
      <c r="AR1267" s="4">
        <f t="shared" si="314"/>
        <v>1</v>
      </c>
      <c r="AS1267" s="4">
        <f t="shared" si="315"/>
        <v>1</v>
      </c>
      <c r="AT1267" s="4">
        <f t="shared" si="316"/>
        <v>1</v>
      </c>
      <c r="AU1267" s="4">
        <f t="shared" si="317"/>
        <v>1</v>
      </c>
      <c r="AW1267" s="4">
        <f t="shared" si="318"/>
        <v>0</v>
      </c>
      <c r="AX1267" s="4">
        <f t="shared" si="319"/>
        <v>0</v>
      </c>
      <c r="AY1267" s="4">
        <f t="shared" si="320"/>
        <v>1</v>
      </c>
      <c r="BA1267" s="4">
        <f t="shared" si="321"/>
        <v>1</v>
      </c>
    </row>
    <row r="1268" spans="2:53" ht="14.5" customHeight="1" x14ac:dyDescent="0.35">
      <c r="B1268" s="47" t="s">
        <v>1567</v>
      </c>
      <c r="C1268" s="73"/>
      <c r="D1268" s="74">
        <v>45332</v>
      </c>
      <c r="E1268" s="74" t="str">
        <f t="shared" ca="1" si="306"/>
        <v>Yes</v>
      </c>
      <c r="F1268" s="54" t="str">
        <f t="shared" si="307"/>
        <v>3. All Roles Work Inflexible</v>
      </c>
      <c r="G1268" s="167" t="s">
        <v>1568</v>
      </c>
      <c r="H1268" s="168">
        <v>1</v>
      </c>
      <c r="I1268" s="23"/>
      <c r="J1268" s="23"/>
      <c r="K1268" s="23"/>
      <c r="L1268" s="23"/>
      <c r="M1268" s="23"/>
      <c r="N1268" s="23"/>
      <c r="O1268" s="23"/>
      <c r="P1268" s="23"/>
      <c r="Q1268" s="23"/>
      <c r="R1268" s="23"/>
      <c r="S1268" s="23">
        <v>1</v>
      </c>
      <c r="T1268" s="23"/>
      <c r="U1268" s="23"/>
      <c r="V1268" s="23"/>
      <c r="W1268" s="23"/>
      <c r="X1268" s="23"/>
      <c r="Y1268" s="23"/>
      <c r="Z1268" s="23"/>
      <c r="AA1268" s="23"/>
      <c r="AB1268" s="23"/>
      <c r="AC1268" s="24"/>
      <c r="AE1268" s="35" t="s">
        <v>618</v>
      </c>
      <c r="AF1268" s="36"/>
      <c r="AG1268" s="36"/>
      <c r="AH1268" s="36"/>
      <c r="AI1268" s="37"/>
      <c r="AK1268" s="4">
        <f t="shared" si="308"/>
        <v>0</v>
      </c>
      <c r="AL1268" s="4">
        <f t="shared" si="309"/>
        <v>0</v>
      </c>
      <c r="AM1268" s="4">
        <f t="shared" si="310"/>
        <v>0</v>
      </c>
      <c r="AN1268" s="4">
        <f t="shared" si="311"/>
        <v>0</v>
      </c>
      <c r="AO1268" s="4">
        <f t="shared" si="312"/>
        <v>0</v>
      </c>
      <c r="AQ1268" s="4">
        <f t="shared" si="313"/>
        <v>0</v>
      </c>
      <c r="AR1268" s="4">
        <f t="shared" si="314"/>
        <v>1</v>
      </c>
      <c r="AS1268" s="4">
        <f t="shared" si="315"/>
        <v>1</v>
      </c>
      <c r="AT1268" s="4">
        <f t="shared" si="316"/>
        <v>1</v>
      </c>
      <c r="AU1268" s="4">
        <f t="shared" si="317"/>
        <v>1</v>
      </c>
      <c r="AW1268" s="4">
        <f t="shared" si="318"/>
        <v>0</v>
      </c>
      <c r="AX1268" s="4">
        <f t="shared" si="319"/>
        <v>0</v>
      </c>
      <c r="AY1268" s="4">
        <f t="shared" si="320"/>
        <v>1</v>
      </c>
      <c r="BA1268" s="4">
        <f t="shared" si="321"/>
        <v>1</v>
      </c>
    </row>
    <row r="1269" spans="2:53" ht="14.5" customHeight="1" x14ac:dyDescent="0.35">
      <c r="B1269" s="47" t="s">
        <v>1569</v>
      </c>
      <c r="C1269" s="73"/>
      <c r="D1269" s="74">
        <v>45332</v>
      </c>
      <c r="E1269" s="74" t="str">
        <f t="shared" ca="1" si="306"/>
        <v>Yes</v>
      </c>
      <c r="F1269" s="54" t="str">
        <f t="shared" si="307"/>
        <v>3. All Roles Work Inflexible</v>
      </c>
      <c r="G1269" s="167" t="s">
        <v>1570</v>
      </c>
      <c r="H1269" s="168">
        <v>9</v>
      </c>
      <c r="I1269" s="23"/>
      <c r="J1269" s="23"/>
      <c r="K1269" s="23">
        <v>1</v>
      </c>
      <c r="L1269" s="23"/>
      <c r="M1269" s="23"/>
      <c r="N1269" s="23"/>
      <c r="O1269" s="23"/>
      <c r="P1269" s="23"/>
      <c r="Q1269" s="23">
        <v>8</v>
      </c>
      <c r="R1269" s="23">
        <v>3</v>
      </c>
      <c r="S1269" s="23"/>
      <c r="T1269" s="23"/>
      <c r="U1269" s="23"/>
      <c r="V1269" s="23"/>
      <c r="W1269" s="23"/>
      <c r="X1269" s="23"/>
      <c r="Y1269" s="23"/>
      <c r="Z1269" s="23"/>
      <c r="AA1269" s="23"/>
      <c r="AB1269" s="23"/>
      <c r="AC1269" s="24"/>
      <c r="AE1269" s="35" t="s">
        <v>628</v>
      </c>
      <c r="AF1269" s="36" t="s">
        <v>1571</v>
      </c>
      <c r="AG1269" s="36"/>
      <c r="AH1269" s="36"/>
      <c r="AI1269" s="37"/>
      <c r="AK1269" s="4">
        <f t="shared" si="308"/>
        <v>0</v>
      </c>
      <c r="AL1269" s="4">
        <f t="shared" si="309"/>
        <v>0</v>
      </c>
      <c r="AM1269" s="4">
        <f t="shared" si="310"/>
        <v>0</v>
      </c>
      <c r="AN1269" s="4">
        <f t="shared" si="311"/>
        <v>0</v>
      </c>
      <c r="AO1269" s="4">
        <f t="shared" si="312"/>
        <v>0</v>
      </c>
      <c r="AQ1269" s="4">
        <f t="shared" si="313"/>
        <v>0</v>
      </c>
      <c r="AR1269" s="4">
        <f t="shared" si="314"/>
        <v>0</v>
      </c>
      <c r="AS1269" s="4">
        <f t="shared" si="315"/>
        <v>1</v>
      </c>
      <c r="AT1269" s="4">
        <f t="shared" si="316"/>
        <v>1</v>
      </c>
      <c r="AU1269" s="4">
        <f t="shared" si="317"/>
        <v>1</v>
      </c>
      <c r="AW1269" s="4">
        <f t="shared" si="318"/>
        <v>0</v>
      </c>
      <c r="AX1269" s="4">
        <f t="shared" si="319"/>
        <v>0</v>
      </c>
      <c r="AY1269" s="4">
        <f t="shared" si="320"/>
        <v>1</v>
      </c>
      <c r="BA1269" s="4">
        <f t="shared" si="321"/>
        <v>1</v>
      </c>
    </row>
    <row r="1270" spans="2:53" ht="14.5" customHeight="1" x14ac:dyDescent="0.35">
      <c r="B1270" s="47" t="s">
        <v>1572</v>
      </c>
      <c r="C1270" s="73"/>
      <c r="D1270" s="74">
        <v>45332</v>
      </c>
      <c r="E1270" s="74" t="str">
        <f t="shared" ca="1" si="306"/>
        <v>Yes</v>
      </c>
      <c r="F1270" s="54" t="str">
        <f t="shared" si="307"/>
        <v>3. All Roles Work Inflexible</v>
      </c>
      <c r="G1270" s="167" t="s">
        <v>1573</v>
      </c>
      <c r="H1270" s="168">
        <v>2</v>
      </c>
      <c r="I1270" s="23"/>
      <c r="J1270" s="23"/>
      <c r="K1270" s="23"/>
      <c r="L1270" s="23"/>
      <c r="M1270" s="23"/>
      <c r="N1270" s="23"/>
      <c r="O1270" s="23"/>
      <c r="P1270" s="23"/>
      <c r="Q1270" s="23">
        <v>2</v>
      </c>
      <c r="R1270" s="23"/>
      <c r="S1270" s="23"/>
      <c r="T1270" s="23"/>
      <c r="U1270" s="23"/>
      <c r="V1270" s="23"/>
      <c r="W1270" s="23"/>
      <c r="X1270" s="23"/>
      <c r="Y1270" s="23"/>
      <c r="Z1270" s="23"/>
      <c r="AA1270" s="23"/>
      <c r="AB1270" s="23"/>
      <c r="AC1270" s="24"/>
      <c r="AE1270" s="35" t="s">
        <v>708</v>
      </c>
      <c r="AF1270" s="36"/>
      <c r="AG1270" s="36"/>
      <c r="AH1270" s="36"/>
      <c r="AI1270" s="37"/>
      <c r="AK1270" s="4">
        <f t="shared" si="308"/>
        <v>0</v>
      </c>
      <c r="AL1270" s="4">
        <f t="shared" si="309"/>
        <v>0</v>
      </c>
      <c r="AM1270" s="4">
        <f t="shared" si="310"/>
        <v>0</v>
      </c>
      <c r="AN1270" s="4">
        <f t="shared" si="311"/>
        <v>0</v>
      </c>
      <c r="AO1270" s="4">
        <f t="shared" si="312"/>
        <v>0</v>
      </c>
      <c r="AQ1270" s="4">
        <f t="shared" si="313"/>
        <v>0</v>
      </c>
      <c r="AR1270" s="4">
        <f t="shared" si="314"/>
        <v>1</v>
      </c>
      <c r="AS1270" s="4">
        <f t="shared" si="315"/>
        <v>1</v>
      </c>
      <c r="AT1270" s="4">
        <f t="shared" si="316"/>
        <v>1</v>
      </c>
      <c r="AU1270" s="4">
        <f t="shared" si="317"/>
        <v>1</v>
      </c>
      <c r="AW1270" s="4">
        <f t="shared" si="318"/>
        <v>0</v>
      </c>
      <c r="AX1270" s="4">
        <f t="shared" si="319"/>
        <v>0</v>
      </c>
      <c r="AY1270" s="4">
        <f t="shared" si="320"/>
        <v>1</v>
      </c>
      <c r="BA1270" s="4">
        <f t="shared" si="321"/>
        <v>1</v>
      </c>
    </row>
    <row r="1271" spans="2:53" ht="14.5" customHeight="1" x14ac:dyDescent="0.35">
      <c r="B1271" s="47" t="s">
        <v>1574</v>
      </c>
      <c r="C1271" s="73"/>
      <c r="D1271" s="74">
        <v>45332</v>
      </c>
      <c r="E1271" s="74" t="str">
        <f t="shared" ca="1" si="306"/>
        <v>Yes</v>
      </c>
      <c r="F1271" s="54" t="str">
        <f t="shared" si="307"/>
        <v>3. All Roles Work Inflexible</v>
      </c>
      <c r="G1271" s="167" t="s">
        <v>1575</v>
      </c>
      <c r="H1271" s="168">
        <v>33</v>
      </c>
      <c r="I1271" s="23"/>
      <c r="J1271" s="23"/>
      <c r="K1271" s="23"/>
      <c r="L1271" s="23"/>
      <c r="M1271" s="23"/>
      <c r="N1271" s="23">
        <v>1</v>
      </c>
      <c r="O1271" s="23"/>
      <c r="P1271" s="23"/>
      <c r="Q1271" s="23">
        <v>3</v>
      </c>
      <c r="R1271" s="23"/>
      <c r="S1271" s="23"/>
      <c r="T1271" s="23"/>
      <c r="U1271" s="23"/>
      <c r="V1271" s="23"/>
      <c r="W1271" s="23"/>
      <c r="X1271" s="23">
        <v>16</v>
      </c>
      <c r="Y1271" s="23"/>
      <c r="Z1271" s="23"/>
      <c r="AA1271" s="23">
        <v>10</v>
      </c>
      <c r="AB1271" s="23"/>
      <c r="AC1271" s="24"/>
      <c r="AE1271" s="35" t="s">
        <v>613</v>
      </c>
      <c r="AF1271" s="36" t="s">
        <v>1576</v>
      </c>
      <c r="AG1271" s="36" t="s">
        <v>637</v>
      </c>
      <c r="AH1271" s="36" t="s">
        <v>1577</v>
      </c>
      <c r="AI1271" s="37" t="s">
        <v>865</v>
      </c>
      <c r="AK1271" s="4">
        <f t="shared" si="308"/>
        <v>0</v>
      </c>
      <c r="AL1271" s="4">
        <f t="shared" si="309"/>
        <v>0</v>
      </c>
      <c r="AM1271" s="4">
        <f t="shared" si="310"/>
        <v>0</v>
      </c>
      <c r="AN1271" s="4">
        <f t="shared" si="311"/>
        <v>0</v>
      </c>
      <c r="AO1271" s="4">
        <f t="shared" si="312"/>
        <v>0</v>
      </c>
      <c r="AQ1271" s="4">
        <f t="shared" si="313"/>
        <v>0</v>
      </c>
      <c r="AR1271" s="4">
        <f t="shared" si="314"/>
        <v>0</v>
      </c>
      <c r="AS1271" s="4">
        <f t="shared" si="315"/>
        <v>0</v>
      </c>
      <c r="AT1271" s="4">
        <f t="shared" si="316"/>
        <v>0</v>
      </c>
      <c r="AU1271" s="4">
        <f t="shared" si="317"/>
        <v>0</v>
      </c>
      <c r="AW1271" s="4">
        <f t="shared" si="318"/>
        <v>0</v>
      </c>
      <c r="AX1271" s="4">
        <f t="shared" si="319"/>
        <v>0</v>
      </c>
      <c r="AY1271" s="4">
        <f t="shared" si="320"/>
        <v>1</v>
      </c>
      <c r="BA1271" s="4">
        <f t="shared" si="321"/>
        <v>1</v>
      </c>
    </row>
    <row r="1272" spans="2:53" ht="14.5" customHeight="1" x14ac:dyDescent="0.35">
      <c r="B1272" s="47" t="s">
        <v>3009</v>
      </c>
      <c r="C1272" s="73" t="s">
        <v>3474</v>
      </c>
      <c r="D1272" s="74">
        <v>45332</v>
      </c>
      <c r="E1272" s="74" t="str">
        <f t="shared" ca="1" si="306"/>
        <v>Yes</v>
      </c>
      <c r="F1272" s="54" t="str">
        <f t="shared" si="307"/>
        <v>3. All Roles Work Inflexible</v>
      </c>
      <c r="G1272" s="167" t="s">
        <v>3817</v>
      </c>
      <c r="H1272" s="168">
        <v>1</v>
      </c>
      <c r="I1272" s="23"/>
      <c r="J1272" s="23"/>
      <c r="K1272" s="23"/>
      <c r="L1272" s="23"/>
      <c r="M1272" s="23"/>
      <c r="N1272" s="23"/>
      <c r="O1272" s="23"/>
      <c r="P1272" s="23"/>
      <c r="Q1272" s="23"/>
      <c r="R1272" s="23"/>
      <c r="S1272" s="23"/>
      <c r="T1272" s="23"/>
      <c r="U1272" s="23"/>
      <c r="V1272" s="23"/>
      <c r="W1272" s="23"/>
      <c r="X1272" s="23"/>
      <c r="Y1272" s="23"/>
      <c r="Z1272" s="23"/>
      <c r="AA1272" s="23"/>
      <c r="AB1272" s="23"/>
      <c r="AC1272" s="24"/>
      <c r="AE1272" s="35" t="s">
        <v>653</v>
      </c>
      <c r="AF1272" s="36" t="s">
        <v>4204</v>
      </c>
      <c r="AG1272" s="36"/>
      <c r="AH1272" s="36"/>
      <c r="AI1272" s="37"/>
      <c r="AK1272" s="4">
        <f t="shared" si="308"/>
        <v>0</v>
      </c>
      <c r="AL1272" s="4">
        <f t="shared" si="309"/>
        <v>0</v>
      </c>
      <c r="AM1272" s="4">
        <f t="shared" si="310"/>
        <v>0</v>
      </c>
      <c r="AN1272" s="4">
        <f t="shared" si="311"/>
        <v>0</v>
      </c>
      <c r="AO1272" s="4">
        <f t="shared" si="312"/>
        <v>0</v>
      </c>
      <c r="AQ1272" s="4">
        <f t="shared" si="313"/>
        <v>0</v>
      </c>
      <c r="AR1272" s="4">
        <f t="shared" si="314"/>
        <v>1</v>
      </c>
      <c r="AS1272" s="4">
        <f t="shared" si="315"/>
        <v>1</v>
      </c>
      <c r="AT1272" s="4">
        <f t="shared" si="316"/>
        <v>1</v>
      </c>
      <c r="AU1272" s="4">
        <f t="shared" si="317"/>
        <v>1</v>
      </c>
      <c r="AW1272" s="4">
        <f t="shared" si="318"/>
        <v>0</v>
      </c>
      <c r="AX1272" s="4">
        <f t="shared" si="319"/>
        <v>0</v>
      </c>
      <c r="AY1272" s="4">
        <f t="shared" si="320"/>
        <v>1</v>
      </c>
      <c r="BA1272" s="4">
        <f t="shared" si="321"/>
        <v>1</v>
      </c>
    </row>
    <row r="1273" spans="2:53" ht="14.5" customHeight="1" x14ac:dyDescent="0.35">
      <c r="B1273" s="47" t="s">
        <v>1578</v>
      </c>
      <c r="C1273" s="73"/>
      <c r="D1273" s="74">
        <v>45332</v>
      </c>
      <c r="E1273" s="74" t="str">
        <f t="shared" ca="1" si="306"/>
        <v>Yes</v>
      </c>
      <c r="F1273" s="54" t="str">
        <f t="shared" si="307"/>
        <v>3. All Roles Work Inflexible</v>
      </c>
      <c r="G1273" s="167" t="s">
        <v>1579</v>
      </c>
      <c r="H1273" s="168">
        <v>7</v>
      </c>
      <c r="I1273" s="23"/>
      <c r="J1273" s="23"/>
      <c r="K1273" s="23">
        <v>2</v>
      </c>
      <c r="L1273" s="23"/>
      <c r="M1273" s="23"/>
      <c r="N1273" s="23"/>
      <c r="O1273" s="23"/>
      <c r="P1273" s="23"/>
      <c r="Q1273" s="23">
        <v>5</v>
      </c>
      <c r="R1273" s="23">
        <v>1</v>
      </c>
      <c r="S1273" s="23"/>
      <c r="T1273" s="23"/>
      <c r="U1273" s="23"/>
      <c r="V1273" s="23"/>
      <c r="W1273" s="23"/>
      <c r="X1273" s="23"/>
      <c r="Y1273" s="23"/>
      <c r="Z1273" s="23"/>
      <c r="AA1273" s="23"/>
      <c r="AB1273" s="23"/>
      <c r="AC1273" s="24"/>
      <c r="AE1273" s="35" t="s">
        <v>711</v>
      </c>
      <c r="AF1273" s="36"/>
      <c r="AG1273" s="36"/>
      <c r="AH1273" s="36"/>
      <c r="AI1273" s="37"/>
      <c r="AK1273" s="4">
        <f t="shared" si="308"/>
        <v>0</v>
      </c>
      <c r="AL1273" s="4">
        <f t="shared" si="309"/>
        <v>0</v>
      </c>
      <c r="AM1273" s="4">
        <f t="shared" si="310"/>
        <v>0</v>
      </c>
      <c r="AN1273" s="4">
        <f t="shared" si="311"/>
        <v>0</v>
      </c>
      <c r="AO1273" s="4">
        <f t="shared" si="312"/>
        <v>0</v>
      </c>
      <c r="AQ1273" s="4">
        <f t="shared" si="313"/>
        <v>0</v>
      </c>
      <c r="AR1273" s="4">
        <f t="shared" si="314"/>
        <v>1</v>
      </c>
      <c r="AS1273" s="4">
        <f t="shared" si="315"/>
        <v>1</v>
      </c>
      <c r="AT1273" s="4">
        <f t="shared" si="316"/>
        <v>1</v>
      </c>
      <c r="AU1273" s="4">
        <f t="shared" si="317"/>
        <v>1</v>
      </c>
      <c r="AW1273" s="4">
        <f t="shared" si="318"/>
        <v>0</v>
      </c>
      <c r="AX1273" s="4">
        <f t="shared" si="319"/>
        <v>0</v>
      </c>
      <c r="AY1273" s="4">
        <f t="shared" si="320"/>
        <v>1</v>
      </c>
      <c r="BA1273" s="4">
        <f t="shared" si="321"/>
        <v>1</v>
      </c>
    </row>
    <row r="1274" spans="2:53" ht="14.5" customHeight="1" x14ac:dyDescent="0.35">
      <c r="B1274" s="47" t="s">
        <v>3010</v>
      </c>
      <c r="C1274" s="73" t="s">
        <v>3474</v>
      </c>
      <c r="D1274" s="74">
        <v>45332</v>
      </c>
      <c r="E1274" s="74" t="str">
        <f t="shared" ca="1" si="306"/>
        <v>Yes</v>
      </c>
      <c r="F1274" s="54" t="str">
        <f t="shared" si="307"/>
        <v>3. All Roles Work Inflexible</v>
      </c>
      <c r="G1274" s="167" t="s">
        <v>3818</v>
      </c>
      <c r="H1274" s="168">
        <v>1</v>
      </c>
      <c r="I1274" s="23"/>
      <c r="J1274" s="23"/>
      <c r="K1274" s="23"/>
      <c r="L1274" s="23"/>
      <c r="M1274" s="23"/>
      <c r="N1274" s="23"/>
      <c r="O1274" s="23"/>
      <c r="P1274" s="23"/>
      <c r="Q1274" s="23"/>
      <c r="R1274" s="23"/>
      <c r="S1274" s="23"/>
      <c r="T1274" s="23"/>
      <c r="U1274" s="23"/>
      <c r="V1274" s="23"/>
      <c r="W1274" s="23"/>
      <c r="X1274" s="23"/>
      <c r="Y1274" s="23"/>
      <c r="Z1274" s="23"/>
      <c r="AA1274" s="23"/>
      <c r="AB1274" s="23"/>
      <c r="AC1274" s="24"/>
      <c r="AE1274" s="35" t="s">
        <v>4293</v>
      </c>
      <c r="AF1274" s="36" t="s">
        <v>4204</v>
      </c>
      <c r="AG1274" s="36"/>
      <c r="AH1274" s="36"/>
      <c r="AI1274" s="37"/>
      <c r="AK1274" s="4">
        <f t="shared" si="308"/>
        <v>0</v>
      </c>
      <c r="AL1274" s="4">
        <f t="shared" si="309"/>
        <v>0</v>
      </c>
      <c r="AM1274" s="4">
        <f t="shared" si="310"/>
        <v>0</v>
      </c>
      <c r="AN1274" s="4">
        <f t="shared" si="311"/>
        <v>0</v>
      </c>
      <c r="AO1274" s="4">
        <f t="shared" si="312"/>
        <v>0</v>
      </c>
      <c r="AQ1274" s="4">
        <f t="shared" si="313"/>
        <v>0</v>
      </c>
      <c r="AR1274" s="4">
        <f t="shared" si="314"/>
        <v>1</v>
      </c>
      <c r="AS1274" s="4">
        <f t="shared" si="315"/>
        <v>1</v>
      </c>
      <c r="AT1274" s="4">
        <f t="shared" si="316"/>
        <v>1</v>
      </c>
      <c r="AU1274" s="4">
        <f t="shared" si="317"/>
        <v>1</v>
      </c>
      <c r="AW1274" s="4">
        <f t="shared" si="318"/>
        <v>0</v>
      </c>
      <c r="AX1274" s="4">
        <f t="shared" si="319"/>
        <v>0</v>
      </c>
      <c r="AY1274" s="4">
        <f t="shared" si="320"/>
        <v>1</v>
      </c>
      <c r="BA1274" s="4">
        <f t="shared" si="321"/>
        <v>1</v>
      </c>
    </row>
    <row r="1275" spans="2:53" ht="14.5" customHeight="1" x14ac:dyDescent="0.35">
      <c r="B1275" s="47" t="s">
        <v>1580</v>
      </c>
      <c r="C1275" s="73"/>
      <c r="D1275" s="74">
        <v>45332</v>
      </c>
      <c r="E1275" s="74" t="str">
        <f t="shared" ca="1" si="306"/>
        <v>Yes</v>
      </c>
      <c r="F1275" s="54" t="str">
        <f t="shared" si="307"/>
        <v>3. All Roles Work Inflexible</v>
      </c>
      <c r="G1275" s="167" t="s">
        <v>1581</v>
      </c>
      <c r="H1275" s="168">
        <v>1</v>
      </c>
      <c r="I1275" s="23"/>
      <c r="J1275" s="23"/>
      <c r="K1275" s="23"/>
      <c r="L1275" s="23"/>
      <c r="M1275" s="23"/>
      <c r="N1275" s="23"/>
      <c r="O1275" s="23"/>
      <c r="P1275" s="23"/>
      <c r="Q1275" s="23"/>
      <c r="R1275" s="23"/>
      <c r="S1275" s="23">
        <v>1</v>
      </c>
      <c r="T1275" s="23"/>
      <c r="U1275" s="23"/>
      <c r="V1275" s="23"/>
      <c r="W1275" s="23"/>
      <c r="X1275" s="23"/>
      <c r="Y1275" s="23"/>
      <c r="Z1275" s="23"/>
      <c r="AA1275" s="23"/>
      <c r="AB1275" s="23"/>
      <c r="AC1275" s="24"/>
      <c r="AE1275" s="35" t="s">
        <v>618</v>
      </c>
      <c r="AF1275" s="36"/>
      <c r="AG1275" s="36"/>
      <c r="AH1275" s="36"/>
      <c r="AI1275" s="37"/>
      <c r="AK1275" s="4">
        <f t="shared" si="308"/>
        <v>0</v>
      </c>
      <c r="AL1275" s="4">
        <f t="shared" si="309"/>
        <v>0</v>
      </c>
      <c r="AM1275" s="4">
        <f t="shared" si="310"/>
        <v>0</v>
      </c>
      <c r="AN1275" s="4">
        <f t="shared" si="311"/>
        <v>0</v>
      </c>
      <c r="AO1275" s="4">
        <f t="shared" si="312"/>
        <v>0</v>
      </c>
      <c r="AQ1275" s="4">
        <f t="shared" si="313"/>
        <v>0</v>
      </c>
      <c r="AR1275" s="4">
        <f t="shared" si="314"/>
        <v>1</v>
      </c>
      <c r="AS1275" s="4">
        <f t="shared" si="315"/>
        <v>1</v>
      </c>
      <c r="AT1275" s="4">
        <f t="shared" si="316"/>
        <v>1</v>
      </c>
      <c r="AU1275" s="4">
        <f t="shared" si="317"/>
        <v>1</v>
      </c>
      <c r="AW1275" s="4">
        <f t="shared" si="318"/>
        <v>0</v>
      </c>
      <c r="AX1275" s="4">
        <f t="shared" si="319"/>
        <v>0</v>
      </c>
      <c r="AY1275" s="4">
        <f t="shared" si="320"/>
        <v>1</v>
      </c>
      <c r="BA1275" s="4">
        <f t="shared" si="321"/>
        <v>1</v>
      </c>
    </row>
    <row r="1276" spans="2:53" ht="14.5" customHeight="1" x14ac:dyDescent="0.35">
      <c r="B1276" s="47" t="s">
        <v>1582</v>
      </c>
      <c r="C1276" s="73"/>
      <c r="D1276" s="74">
        <v>45332</v>
      </c>
      <c r="E1276" s="74" t="str">
        <f t="shared" ca="1" si="306"/>
        <v>Yes</v>
      </c>
      <c r="F1276" s="54" t="str">
        <f t="shared" si="307"/>
        <v>3. All Roles Work Inflexible</v>
      </c>
      <c r="G1276" s="167" t="s">
        <v>1583</v>
      </c>
      <c r="H1276" s="168">
        <v>1</v>
      </c>
      <c r="I1276" s="23"/>
      <c r="J1276" s="23"/>
      <c r="K1276" s="23"/>
      <c r="L1276" s="23"/>
      <c r="M1276" s="23"/>
      <c r="N1276" s="23"/>
      <c r="O1276" s="23"/>
      <c r="P1276" s="23"/>
      <c r="Q1276" s="23"/>
      <c r="R1276" s="23"/>
      <c r="S1276" s="23">
        <v>1</v>
      </c>
      <c r="T1276" s="23"/>
      <c r="U1276" s="23"/>
      <c r="V1276" s="23"/>
      <c r="W1276" s="23"/>
      <c r="X1276" s="23"/>
      <c r="Y1276" s="23"/>
      <c r="Z1276" s="23"/>
      <c r="AA1276" s="23"/>
      <c r="AB1276" s="23"/>
      <c r="AC1276" s="24"/>
      <c r="AE1276" s="35" t="s">
        <v>1584</v>
      </c>
      <c r="AF1276" s="36"/>
      <c r="AG1276" s="36"/>
      <c r="AH1276" s="36"/>
      <c r="AI1276" s="37"/>
      <c r="AK1276" s="4">
        <f t="shared" si="308"/>
        <v>0</v>
      </c>
      <c r="AL1276" s="4">
        <f t="shared" si="309"/>
        <v>0</v>
      </c>
      <c r="AM1276" s="4">
        <f t="shared" si="310"/>
        <v>0</v>
      </c>
      <c r="AN1276" s="4">
        <f t="shared" si="311"/>
        <v>0</v>
      </c>
      <c r="AO1276" s="4">
        <f t="shared" si="312"/>
        <v>0</v>
      </c>
      <c r="AQ1276" s="4">
        <f t="shared" si="313"/>
        <v>0</v>
      </c>
      <c r="AR1276" s="4">
        <f t="shared" si="314"/>
        <v>1</v>
      </c>
      <c r="AS1276" s="4">
        <f t="shared" si="315"/>
        <v>1</v>
      </c>
      <c r="AT1276" s="4">
        <f t="shared" si="316"/>
        <v>1</v>
      </c>
      <c r="AU1276" s="4">
        <f t="shared" si="317"/>
        <v>1</v>
      </c>
      <c r="AW1276" s="4">
        <f t="shared" si="318"/>
        <v>0</v>
      </c>
      <c r="AX1276" s="4">
        <f t="shared" si="319"/>
        <v>0</v>
      </c>
      <c r="AY1276" s="4">
        <f t="shared" si="320"/>
        <v>1</v>
      </c>
      <c r="BA1276" s="4">
        <f t="shared" si="321"/>
        <v>1</v>
      </c>
    </row>
    <row r="1277" spans="2:53" ht="14.5" customHeight="1" x14ac:dyDescent="0.35">
      <c r="B1277" s="47" t="s">
        <v>3011</v>
      </c>
      <c r="C1277" s="73" t="s">
        <v>3474</v>
      </c>
      <c r="D1277" s="74">
        <v>45332</v>
      </c>
      <c r="E1277" s="74" t="str">
        <f t="shared" ca="1" si="306"/>
        <v>Yes</v>
      </c>
      <c r="F1277" s="54" t="str">
        <f t="shared" si="307"/>
        <v>3. All Roles Work Inflexible</v>
      </c>
      <c r="G1277" s="167" t="s">
        <v>4746</v>
      </c>
      <c r="H1277" s="168">
        <v>1</v>
      </c>
      <c r="I1277" s="23"/>
      <c r="J1277" s="23"/>
      <c r="K1277" s="23"/>
      <c r="L1277" s="23"/>
      <c r="M1277" s="23"/>
      <c r="N1277" s="23"/>
      <c r="O1277" s="23"/>
      <c r="P1277" s="23"/>
      <c r="Q1277" s="23"/>
      <c r="R1277" s="23"/>
      <c r="S1277" s="23"/>
      <c r="T1277" s="23"/>
      <c r="U1277" s="23"/>
      <c r="V1277" s="23"/>
      <c r="W1277" s="23"/>
      <c r="X1277" s="23"/>
      <c r="Y1277" s="23"/>
      <c r="Z1277" s="23"/>
      <c r="AA1277" s="23"/>
      <c r="AB1277" s="23"/>
      <c r="AC1277" s="24"/>
      <c r="AE1277" s="35" t="s">
        <v>1748</v>
      </c>
      <c r="AF1277" s="36" t="s">
        <v>4204</v>
      </c>
      <c r="AG1277" s="36"/>
      <c r="AH1277" s="36"/>
      <c r="AI1277" s="37"/>
      <c r="AK1277" s="4">
        <f t="shared" si="308"/>
        <v>0</v>
      </c>
      <c r="AL1277" s="4">
        <f t="shared" si="309"/>
        <v>0</v>
      </c>
      <c r="AM1277" s="4">
        <f t="shared" si="310"/>
        <v>0</v>
      </c>
      <c r="AN1277" s="4">
        <f t="shared" si="311"/>
        <v>0</v>
      </c>
      <c r="AO1277" s="4">
        <f t="shared" si="312"/>
        <v>0</v>
      </c>
      <c r="AQ1277" s="4">
        <f t="shared" si="313"/>
        <v>0</v>
      </c>
      <c r="AR1277" s="4">
        <f t="shared" si="314"/>
        <v>1</v>
      </c>
      <c r="AS1277" s="4">
        <f t="shared" si="315"/>
        <v>1</v>
      </c>
      <c r="AT1277" s="4">
        <f t="shared" si="316"/>
        <v>1</v>
      </c>
      <c r="AU1277" s="4">
        <f t="shared" si="317"/>
        <v>1</v>
      </c>
      <c r="AW1277" s="4">
        <f t="shared" si="318"/>
        <v>0</v>
      </c>
      <c r="AX1277" s="4">
        <f t="shared" si="319"/>
        <v>0</v>
      </c>
      <c r="AY1277" s="4">
        <f t="shared" si="320"/>
        <v>1</v>
      </c>
      <c r="BA1277" s="4">
        <f t="shared" si="321"/>
        <v>1</v>
      </c>
    </row>
    <row r="1278" spans="2:53" ht="14.5" customHeight="1" x14ac:dyDescent="0.35">
      <c r="B1278" s="47" t="s">
        <v>3012</v>
      </c>
      <c r="C1278" s="73" t="s">
        <v>3474</v>
      </c>
      <c r="D1278" s="74">
        <v>45332</v>
      </c>
      <c r="E1278" s="74" t="str">
        <f t="shared" ca="1" si="306"/>
        <v>Yes</v>
      </c>
      <c r="F1278" s="54" t="str">
        <f t="shared" si="307"/>
        <v>3. All Roles Work Inflexible</v>
      </c>
      <c r="G1278" s="167" t="s">
        <v>3820</v>
      </c>
      <c r="H1278" s="168">
        <v>1</v>
      </c>
      <c r="I1278" s="23"/>
      <c r="J1278" s="23"/>
      <c r="K1278" s="23"/>
      <c r="L1278" s="23"/>
      <c r="M1278" s="23"/>
      <c r="N1278" s="23"/>
      <c r="O1278" s="23"/>
      <c r="P1278" s="23"/>
      <c r="Q1278" s="23"/>
      <c r="R1278" s="23"/>
      <c r="S1278" s="23"/>
      <c r="T1278" s="23"/>
      <c r="U1278" s="23"/>
      <c r="V1278" s="23"/>
      <c r="W1278" s="23"/>
      <c r="X1278" s="23"/>
      <c r="Y1278" s="23"/>
      <c r="Z1278" s="23"/>
      <c r="AA1278" s="23"/>
      <c r="AB1278" s="23"/>
      <c r="AC1278" s="24"/>
      <c r="AE1278" s="35" t="s">
        <v>4294</v>
      </c>
      <c r="AF1278" s="36" t="s">
        <v>4204</v>
      </c>
      <c r="AG1278" s="36"/>
      <c r="AH1278" s="36"/>
      <c r="AI1278" s="37"/>
      <c r="AK1278" s="4">
        <f t="shared" si="308"/>
        <v>0</v>
      </c>
      <c r="AL1278" s="4">
        <f t="shared" si="309"/>
        <v>0</v>
      </c>
      <c r="AM1278" s="4">
        <f t="shared" si="310"/>
        <v>0</v>
      </c>
      <c r="AN1278" s="4">
        <f t="shared" si="311"/>
        <v>0</v>
      </c>
      <c r="AO1278" s="4">
        <f t="shared" si="312"/>
        <v>0</v>
      </c>
      <c r="AQ1278" s="4">
        <f t="shared" si="313"/>
        <v>0</v>
      </c>
      <c r="AR1278" s="4">
        <f t="shared" si="314"/>
        <v>1</v>
      </c>
      <c r="AS1278" s="4">
        <f t="shared" si="315"/>
        <v>1</v>
      </c>
      <c r="AT1278" s="4">
        <f t="shared" si="316"/>
        <v>1</v>
      </c>
      <c r="AU1278" s="4">
        <f t="shared" si="317"/>
        <v>1</v>
      </c>
      <c r="AW1278" s="4">
        <f t="shared" si="318"/>
        <v>0</v>
      </c>
      <c r="AX1278" s="4">
        <f t="shared" si="319"/>
        <v>0</v>
      </c>
      <c r="AY1278" s="4">
        <f t="shared" si="320"/>
        <v>1</v>
      </c>
      <c r="BA1278" s="4">
        <f t="shared" si="321"/>
        <v>1</v>
      </c>
    </row>
    <row r="1279" spans="2:53" ht="14.5" customHeight="1" x14ac:dyDescent="0.35">
      <c r="B1279" s="47" t="s">
        <v>2328</v>
      </c>
      <c r="C1279" s="73"/>
      <c r="D1279" s="74">
        <v>45332</v>
      </c>
      <c r="E1279" s="74" t="str">
        <f t="shared" ca="1" si="306"/>
        <v>Yes</v>
      </c>
      <c r="F1279" s="54" t="str">
        <f t="shared" si="307"/>
        <v>3. All Roles Work Inflexible</v>
      </c>
      <c r="G1279" s="167" t="s">
        <v>2356</v>
      </c>
      <c r="H1279" s="168">
        <v>1</v>
      </c>
      <c r="I1279" s="23"/>
      <c r="J1279" s="23"/>
      <c r="K1279" s="23"/>
      <c r="L1279" s="23"/>
      <c r="M1279" s="23">
        <v>2</v>
      </c>
      <c r="N1279" s="23"/>
      <c r="O1279" s="23"/>
      <c r="P1279" s="23"/>
      <c r="Q1279" s="23">
        <v>1</v>
      </c>
      <c r="R1279" s="23"/>
      <c r="S1279" s="23"/>
      <c r="T1279" s="23"/>
      <c r="U1279" s="23"/>
      <c r="V1279" s="23"/>
      <c r="W1279" s="23"/>
      <c r="X1279" s="23"/>
      <c r="Y1279" s="23"/>
      <c r="Z1279" s="23"/>
      <c r="AA1279" s="23"/>
      <c r="AB1279" s="23"/>
      <c r="AC1279" s="24"/>
      <c r="AE1279" s="35" t="s">
        <v>656</v>
      </c>
      <c r="AF1279" s="36"/>
      <c r="AG1279" s="36"/>
      <c r="AH1279" s="36"/>
      <c r="AI1279" s="37"/>
      <c r="AK1279" s="4">
        <f t="shared" si="308"/>
        <v>0</v>
      </c>
      <c r="AL1279" s="4">
        <f t="shared" si="309"/>
        <v>0</v>
      </c>
      <c r="AM1279" s="4">
        <f t="shared" si="310"/>
        <v>0</v>
      </c>
      <c r="AN1279" s="4">
        <f t="shared" si="311"/>
        <v>0</v>
      </c>
      <c r="AO1279" s="4">
        <f t="shared" si="312"/>
        <v>0</v>
      </c>
      <c r="AQ1279" s="4">
        <f t="shared" si="313"/>
        <v>0</v>
      </c>
      <c r="AR1279" s="4">
        <f t="shared" si="314"/>
        <v>1</v>
      </c>
      <c r="AS1279" s="4">
        <f t="shared" si="315"/>
        <v>1</v>
      </c>
      <c r="AT1279" s="4">
        <f t="shared" si="316"/>
        <v>1</v>
      </c>
      <c r="AU1279" s="4">
        <f t="shared" si="317"/>
        <v>1</v>
      </c>
      <c r="AW1279" s="4">
        <f t="shared" si="318"/>
        <v>0</v>
      </c>
      <c r="AX1279" s="4">
        <f t="shared" si="319"/>
        <v>0</v>
      </c>
      <c r="AY1279" s="4">
        <f t="shared" si="320"/>
        <v>1</v>
      </c>
      <c r="BA1279" s="4">
        <f t="shared" si="321"/>
        <v>1</v>
      </c>
    </row>
    <row r="1280" spans="2:53" ht="14.5" customHeight="1" x14ac:dyDescent="0.35">
      <c r="B1280" s="47" t="s">
        <v>1585</v>
      </c>
      <c r="C1280" s="73"/>
      <c r="D1280" s="74">
        <v>45332</v>
      </c>
      <c r="E1280" s="74" t="str">
        <f t="shared" ca="1" si="306"/>
        <v>Yes</v>
      </c>
      <c r="F1280" s="54" t="str">
        <f t="shared" si="307"/>
        <v>3. All Roles Work Inflexible</v>
      </c>
      <c r="G1280" s="167" t="s">
        <v>1586</v>
      </c>
      <c r="H1280" s="168">
        <v>1</v>
      </c>
      <c r="I1280" s="23"/>
      <c r="J1280" s="23"/>
      <c r="K1280" s="23">
        <v>1</v>
      </c>
      <c r="L1280" s="23"/>
      <c r="M1280" s="23"/>
      <c r="N1280" s="23"/>
      <c r="O1280" s="23"/>
      <c r="P1280" s="23"/>
      <c r="Q1280" s="23">
        <v>2</v>
      </c>
      <c r="R1280" s="23"/>
      <c r="S1280" s="23"/>
      <c r="T1280" s="23"/>
      <c r="U1280" s="23"/>
      <c r="V1280" s="23"/>
      <c r="W1280" s="23">
        <v>1</v>
      </c>
      <c r="X1280" s="23"/>
      <c r="Y1280" s="23"/>
      <c r="Z1280" s="23">
        <v>1</v>
      </c>
      <c r="AA1280" s="23"/>
      <c r="AB1280" s="23"/>
      <c r="AC1280" s="24"/>
      <c r="AE1280" s="35" t="s">
        <v>695</v>
      </c>
      <c r="AF1280" s="36"/>
      <c r="AG1280" s="36"/>
      <c r="AH1280" s="36"/>
      <c r="AI1280" s="37"/>
      <c r="AK1280" s="4">
        <f t="shared" si="308"/>
        <v>0</v>
      </c>
      <c r="AL1280" s="4">
        <f t="shared" si="309"/>
        <v>0</v>
      </c>
      <c r="AM1280" s="4">
        <f t="shared" si="310"/>
        <v>0</v>
      </c>
      <c r="AN1280" s="4">
        <f t="shared" si="311"/>
        <v>0</v>
      </c>
      <c r="AO1280" s="4">
        <f t="shared" si="312"/>
        <v>0</v>
      </c>
      <c r="AQ1280" s="4">
        <f t="shared" si="313"/>
        <v>0</v>
      </c>
      <c r="AR1280" s="4">
        <f t="shared" si="314"/>
        <v>1</v>
      </c>
      <c r="AS1280" s="4">
        <f t="shared" si="315"/>
        <v>1</v>
      </c>
      <c r="AT1280" s="4">
        <f t="shared" si="316"/>
        <v>1</v>
      </c>
      <c r="AU1280" s="4">
        <f t="shared" si="317"/>
        <v>1</v>
      </c>
      <c r="AW1280" s="4">
        <f t="shared" si="318"/>
        <v>0</v>
      </c>
      <c r="AX1280" s="4">
        <f t="shared" si="319"/>
        <v>0</v>
      </c>
      <c r="AY1280" s="4">
        <f t="shared" si="320"/>
        <v>1</v>
      </c>
      <c r="BA1280" s="4">
        <f t="shared" si="321"/>
        <v>1</v>
      </c>
    </row>
    <row r="1281" spans="2:53" ht="14.5" customHeight="1" x14ac:dyDescent="0.35">
      <c r="B1281" s="47" t="s">
        <v>2330</v>
      </c>
      <c r="C1281" s="73"/>
      <c r="D1281" s="74">
        <v>45332</v>
      </c>
      <c r="E1281" s="74" t="str">
        <f t="shared" ca="1" si="306"/>
        <v>Yes</v>
      </c>
      <c r="F1281" s="54" t="str">
        <f t="shared" si="307"/>
        <v>3. All Roles Work Inflexible</v>
      </c>
      <c r="G1281" s="167" t="s">
        <v>2358</v>
      </c>
      <c r="H1281" s="168">
        <v>1</v>
      </c>
      <c r="I1281" s="23"/>
      <c r="J1281" s="23"/>
      <c r="K1281" s="23"/>
      <c r="L1281" s="23"/>
      <c r="M1281" s="23"/>
      <c r="N1281" s="23"/>
      <c r="O1281" s="23"/>
      <c r="P1281" s="23"/>
      <c r="Q1281" s="23">
        <v>3</v>
      </c>
      <c r="R1281" s="23"/>
      <c r="S1281" s="23"/>
      <c r="T1281" s="23"/>
      <c r="U1281" s="23"/>
      <c r="V1281" s="23"/>
      <c r="W1281" s="23"/>
      <c r="X1281" s="23"/>
      <c r="Y1281" s="23"/>
      <c r="Z1281" s="23"/>
      <c r="AA1281" s="23"/>
      <c r="AB1281" s="23"/>
      <c r="AC1281" s="24"/>
      <c r="AE1281" s="35" t="s">
        <v>720</v>
      </c>
      <c r="AF1281" s="36"/>
      <c r="AG1281" s="36"/>
      <c r="AH1281" s="36"/>
      <c r="AI1281" s="37"/>
      <c r="AK1281" s="4">
        <f t="shared" si="308"/>
        <v>0</v>
      </c>
      <c r="AL1281" s="4">
        <f t="shared" si="309"/>
        <v>0</v>
      </c>
      <c r="AM1281" s="4">
        <f t="shared" si="310"/>
        <v>0</v>
      </c>
      <c r="AN1281" s="4">
        <f t="shared" si="311"/>
        <v>0</v>
      </c>
      <c r="AO1281" s="4">
        <f t="shared" si="312"/>
        <v>0</v>
      </c>
      <c r="AQ1281" s="4">
        <f t="shared" si="313"/>
        <v>0</v>
      </c>
      <c r="AR1281" s="4">
        <f t="shared" si="314"/>
        <v>1</v>
      </c>
      <c r="AS1281" s="4">
        <f t="shared" si="315"/>
        <v>1</v>
      </c>
      <c r="AT1281" s="4">
        <f t="shared" si="316"/>
        <v>1</v>
      </c>
      <c r="AU1281" s="4">
        <f t="shared" si="317"/>
        <v>1</v>
      </c>
      <c r="AW1281" s="4">
        <f t="shared" si="318"/>
        <v>0</v>
      </c>
      <c r="AX1281" s="4">
        <f t="shared" si="319"/>
        <v>0</v>
      </c>
      <c r="AY1281" s="4">
        <f t="shared" si="320"/>
        <v>1</v>
      </c>
      <c r="BA1281" s="4">
        <f t="shared" si="321"/>
        <v>1</v>
      </c>
    </row>
    <row r="1282" spans="2:53" ht="14.5" customHeight="1" x14ac:dyDescent="0.35">
      <c r="B1282" s="47" t="s">
        <v>4747</v>
      </c>
      <c r="C1282" s="73" t="s">
        <v>3474</v>
      </c>
      <c r="D1282" s="74">
        <v>45332</v>
      </c>
      <c r="E1282" s="74" t="str">
        <f t="shared" ca="1" si="306"/>
        <v>Yes</v>
      </c>
      <c r="F1282" s="54" t="str">
        <f t="shared" si="307"/>
        <v>3. All Roles Work Inflexible</v>
      </c>
      <c r="G1282" s="167" t="s">
        <v>4748</v>
      </c>
      <c r="H1282" s="168">
        <v>1</v>
      </c>
      <c r="I1282" s="23"/>
      <c r="J1282" s="23"/>
      <c r="K1282" s="23"/>
      <c r="L1282" s="23"/>
      <c r="M1282" s="23"/>
      <c r="N1282" s="23"/>
      <c r="O1282" s="23"/>
      <c r="P1282" s="23"/>
      <c r="Q1282" s="23"/>
      <c r="R1282" s="23"/>
      <c r="S1282" s="23"/>
      <c r="T1282" s="23"/>
      <c r="U1282" s="23"/>
      <c r="V1282" s="23"/>
      <c r="W1282" s="23"/>
      <c r="X1282" s="23"/>
      <c r="Y1282" s="23"/>
      <c r="Z1282" s="23"/>
      <c r="AA1282" s="23"/>
      <c r="AB1282" s="23"/>
      <c r="AC1282" s="24"/>
      <c r="AE1282" s="35" t="s">
        <v>2310</v>
      </c>
      <c r="AF1282" s="36" t="s">
        <v>4204</v>
      </c>
      <c r="AG1282" s="36"/>
      <c r="AH1282" s="36"/>
      <c r="AI1282" s="37"/>
      <c r="AK1282" s="4">
        <f t="shared" si="308"/>
        <v>0</v>
      </c>
      <c r="AL1282" s="4">
        <f t="shared" si="309"/>
        <v>0</v>
      </c>
      <c r="AM1282" s="4">
        <f t="shared" si="310"/>
        <v>0</v>
      </c>
      <c r="AN1282" s="4">
        <f t="shared" si="311"/>
        <v>0</v>
      </c>
      <c r="AO1282" s="4">
        <f t="shared" si="312"/>
        <v>0</v>
      </c>
      <c r="AQ1282" s="4">
        <f t="shared" si="313"/>
        <v>0</v>
      </c>
      <c r="AR1282" s="4">
        <f t="shared" si="314"/>
        <v>1</v>
      </c>
      <c r="AS1282" s="4">
        <f t="shared" si="315"/>
        <v>1</v>
      </c>
      <c r="AT1282" s="4">
        <f t="shared" si="316"/>
        <v>1</v>
      </c>
      <c r="AU1282" s="4">
        <f t="shared" si="317"/>
        <v>1</v>
      </c>
      <c r="AW1282" s="4">
        <f t="shared" si="318"/>
        <v>0</v>
      </c>
      <c r="AX1282" s="4">
        <f t="shared" si="319"/>
        <v>0</v>
      </c>
      <c r="AY1282" s="4">
        <f t="shared" si="320"/>
        <v>1</v>
      </c>
      <c r="BA1282" s="4">
        <f t="shared" si="321"/>
        <v>1</v>
      </c>
    </row>
    <row r="1283" spans="2:53" ht="14.5" customHeight="1" x14ac:dyDescent="0.35">
      <c r="B1283" s="47" t="s">
        <v>3015</v>
      </c>
      <c r="C1283" s="73" t="s">
        <v>3474</v>
      </c>
      <c r="D1283" s="74">
        <v>45332</v>
      </c>
      <c r="E1283" s="74" t="str">
        <f t="shared" ca="1" si="306"/>
        <v>Yes</v>
      </c>
      <c r="F1283" s="54" t="str">
        <f t="shared" si="307"/>
        <v>3. All Roles Work Inflexible</v>
      </c>
      <c r="G1283" s="167" t="s">
        <v>3821</v>
      </c>
      <c r="H1283" s="168">
        <v>1</v>
      </c>
      <c r="I1283" s="23"/>
      <c r="J1283" s="23"/>
      <c r="K1283" s="23"/>
      <c r="L1283" s="23"/>
      <c r="M1283" s="23"/>
      <c r="N1283" s="23"/>
      <c r="O1283" s="23"/>
      <c r="P1283" s="23"/>
      <c r="Q1283" s="23"/>
      <c r="R1283" s="23"/>
      <c r="S1283" s="23"/>
      <c r="T1283" s="23"/>
      <c r="U1283" s="23"/>
      <c r="V1283" s="23"/>
      <c r="W1283" s="23"/>
      <c r="X1283" s="23"/>
      <c r="Y1283" s="23"/>
      <c r="Z1283" s="23"/>
      <c r="AA1283" s="23"/>
      <c r="AB1283" s="23"/>
      <c r="AC1283" s="24"/>
      <c r="AE1283" s="35" t="s">
        <v>4211</v>
      </c>
      <c r="AF1283" s="36" t="s">
        <v>4204</v>
      </c>
      <c r="AG1283" s="36"/>
      <c r="AH1283" s="36"/>
      <c r="AI1283" s="37"/>
      <c r="AK1283" s="4">
        <f t="shared" si="308"/>
        <v>0</v>
      </c>
      <c r="AL1283" s="4">
        <f t="shared" si="309"/>
        <v>0</v>
      </c>
      <c r="AM1283" s="4">
        <f t="shared" si="310"/>
        <v>0</v>
      </c>
      <c r="AN1283" s="4">
        <f t="shared" si="311"/>
        <v>0</v>
      </c>
      <c r="AO1283" s="4">
        <f t="shared" si="312"/>
        <v>0</v>
      </c>
      <c r="AQ1283" s="4">
        <f t="shared" si="313"/>
        <v>0</v>
      </c>
      <c r="AR1283" s="4">
        <f t="shared" si="314"/>
        <v>1</v>
      </c>
      <c r="AS1283" s="4">
        <f t="shared" si="315"/>
        <v>1</v>
      </c>
      <c r="AT1283" s="4">
        <f t="shared" si="316"/>
        <v>1</v>
      </c>
      <c r="AU1283" s="4">
        <f t="shared" si="317"/>
        <v>1</v>
      </c>
      <c r="AW1283" s="4">
        <f t="shared" si="318"/>
        <v>0</v>
      </c>
      <c r="AX1283" s="4">
        <f t="shared" si="319"/>
        <v>0</v>
      </c>
      <c r="AY1283" s="4">
        <f t="shared" si="320"/>
        <v>1</v>
      </c>
      <c r="BA1283" s="4">
        <f t="shared" si="321"/>
        <v>1</v>
      </c>
    </row>
    <row r="1284" spans="2:53" ht="14.5" customHeight="1" x14ac:dyDescent="0.35">
      <c r="B1284" s="47" t="s">
        <v>3016</v>
      </c>
      <c r="C1284" s="73" t="s">
        <v>3474</v>
      </c>
      <c r="D1284" s="74">
        <v>45332</v>
      </c>
      <c r="E1284" s="74" t="str">
        <f t="shared" ca="1" si="306"/>
        <v>Yes</v>
      </c>
      <c r="F1284" s="54" t="str">
        <f t="shared" si="307"/>
        <v>3. All Roles Work Inflexible</v>
      </c>
      <c r="G1284" s="167" t="s">
        <v>4749</v>
      </c>
      <c r="H1284" s="168">
        <v>1</v>
      </c>
      <c r="I1284" s="23"/>
      <c r="J1284" s="23"/>
      <c r="K1284" s="23"/>
      <c r="L1284" s="23"/>
      <c r="M1284" s="23"/>
      <c r="N1284" s="23"/>
      <c r="O1284" s="23"/>
      <c r="P1284" s="23"/>
      <c r="Q1284" s="23"/>
      <c r="R1284" s="23"/>
      <c r="S1284" s="23"/>
      <c r="T1284" s="23"/>
      <c r="U1284" s="23"/>
      <c r="V1284" s="23"/>
      <c r="W1284" s="23"/>
      <c r="X1284" s="23"/>
      <c r="Y1284" s="23"/>
      <c r="Z1284" s="23"/>
      <c r="AA1284" s="23"/>
      <c r="AB1284" s="23"/>
      <c r="AC1284" s="24"/>
      <c r="AE1284" s="35" t="s">
        <v>4208</v>
      </c>
      <c r="AF1284" s="36" t="s">
        <v>4204</v>
      </c>
      <c r="AG1284" s="36"/>
      <c r="AH1284" s="36"/>
      <c r="AI1284" s="37"/>
      <c r="AK1284" s="4">
        <f t="shared" si="308"/>
        <v>0</v>
      </c>
      <c r="AL1284" s="4">
        <f t="shared" si="309"/>
        <v>0</v>
      </c>
      <c r="AM1284" s="4">
        <f t="shared" si="310"/>
        <v>0</v>
      </c>
      <c r="AN1284" s="4">
        <f t="shared" si="311"/>
        <v>0</v>
      </c>
      <c r="AO1284" s="4">
        <f t="shared" si="312"/>
        <v>0</v>
      </c>
      <c r="AQ1284" s="4">
        <f t="shared" si="313"/>
        <v>0</v>
      </c>
      <c r="AR1284" s="4">
        <f t="shared" si="314"/>
        <v>1</v>
      </c>
      <c r="AS1284" s="4">
        <f t="shared" si="315"/>
        <v>1</v>
      </c>
      <c r="AT1284" s="4">
        <f t="shared" si="316"/>
        <v>1</v>
      </c>
      <c r="AU1284" s="4">
        <f t="shared" si="317"/>
        <v>1</v>
      </c>
      <c r="AW1284" s="4">
        <f t="shared" si="318"/>
        <v>0</v>
      </c>
      <c r="AX1284" s="4">
        <f t="shared" si="319"/>
        <v>0</v>
      </c>
      <c r="AY1284" s="4">
        <f t="shared" si="320"/>
        <v>1</v>
      </c>
      <c r="BA1284" s="4">
        <f t="shared" si="321"/>
        <v>1</v>
      </c>
    </row>
    <row r="1285" spans="2:53" ht="14.5" customHeight="1" x14ac:dyDescent="0.35">
      <c r="B1285" s="47" t="s">
        <v>3018</v>
      </c>
      <c r="C1285" s="73" t="s">
        <v>3474</v>
      </c>
      <c r="D1285" s="74">
        <v>45332</v>
      </c>
      <c r="E1285" s="74" t="str">
        <f t="shared" ca="1" si="306"/>
        <v>Yes</v>
      </c>
      <c r="F1285" s="54" t="str">
        <f t="shared" si="307"/>
        <v>3. All Roles Work Inflexible</v>
      </c>
      <c r="G1285" s="167" t="s">
        <v>3824</v>
      </c>
      <c r="H1285" s="168">
        <v>1</v>
      </c>
      <c r="I1285" s="23"/>
      <c r="J1285" s="23"/>
      <c r="K1285" s="23"/>
      <c r="L1285" s="23"/>
      <c r="M1285" s="23"/>
      <c r="N1285" s="23"/>
      <c r="O1285" s="23"/>
      <c r="P1285" s="23"/>
      <c r="Q1285" s="23"/>
      <c r="R1285" s="23"/>
      <c r="S1285" s="23"/>
      <c r="T1285" s="23"/>
      <c r="U1285" s="23"/>
      <c r="V1285" s="23"/>
      <c r="W1285" s="23"/>
      <c r="X1285" s="23"/>
      <c r="Y1285" s="23"/>
      <c r="Z1285" s="23"/>
      <c r="AA1285" s="23"/>
      <c r="AB1285" s="23"/>
      <c r="AC1285" s="24"/>
      <c r="AE1285" s="35" t="s">
        <v>4229</v>
      </c>
      <c r="AF1285" s="36" t="s">
        <v>4204</v>
      </c>
      <c r="AG1285" s="36"/>
      <c r="AH1285" s="36"/>
      <c r="AI1285" s="37"/>
      <c r="AK1285" s="4">
        <f t="shared" si="308"/>
        <v>0</v>
      </c>
      <c r="AL1285" s="4">
        <f t="shared" si="309"/>
        <v>0</v>
      </c>
      <c r="AM1285" s="4">
        <f t="shared" si="310"/>
        <v>0</v>
      </c>
      <c r="AN1285" s="4">
        <f t="shared" si="311"/>
        <v>0</v>
      </c>
      <c r="AO1285" s="4">
        <f t="shared" si="312"/>
        <v>0</v>
      </c>
      <c r="AQ1285" s="4">
        <f t="shared" si="313"/>
        <v>0</v>
      </c>
      <c r="AR1285" s="4">
        <f t="shared" si="314"/>
        <v>1</v>
      </c>
      <c r="AS1285" s="4">
        <f t="shared" si="315"/>
        <v>1</v>
      </c>
      <c r="AT1285" s="4">
        <f t="shared" si="316"/>
        <v>1</v>
      </c>
      <c r="AU1285" s="4">
        <f t="shared" si="317"/>
        <v>1</v>
      </c>
      <c r="AW1285" s="4">
        <f t="shared" si="318"/>
        <v>0</v>
      </c>
      <c r="AX1285" s="4">
        <f t="shared" si="319"/>
        <v>0</v>
      </c>
      <c r="AY1285" s="4">
        <f t="shared" si="320"/>
        <v>1</v>
      </c>
      <c r="BA1285" s="4">
        <f t="shared" si="321"/>
        <v>1</v>
      </c>
    </row>
    <row r="1286" spans="2:53" ht="14.5" customHeight="1" x14ac:dyDescent="0.35">
      <c r="B1286" s="47" t="s">
        <v>3019</v>
      </c>
      <c r="C1286" s="73" t="s">
        <v>3474</v>
      </c>
      <c r="D1286" s="74">
        <v>45332</v>
      </c>
      <c r="E1286" s="74" t="str">
        <f t="shared" ca="1" si="306"/>
        <v>Yes</v>
      </c>
      <c r="F1286" s="54" t="str">
        <f t="shared" si="307"/>
        <v>3. All Roles Work Inflexible</v>
      </c>
      <c r="G1286" s="167" t="s">
        <v>4750</v>
      </c>
      <c r="H1286" s="168">
        <v>1</v>
      </c>
      <c r="I1286" s="23"/>
      <c r="J1286" s="23"/>
      <c r="K1286" s="23"/>
      <c r="L1286" s="23"/>
      <c r="M1286" s="23"/>
      <c r="N1286" s="23"/>
      <c r="O1286" s="23"/>
      <c r="P1286" s="23"/>
      <c r="Q1286" s="23"/>
      <c r="R1286" s="23"/>
      <c r="S1286" s="23"/>
      <c r="T1286" s="23"/>
      <c r="U1286" s="23"/>
      <c r="V1286" s="23"/>
      <c r="W1286" s="23"/>
      <c r="X1286" s="23"/>
      <c r="Y1286" s="23"/>
      <c r="Z1286" s="23"/>
      <c r="AA1286" s="23"/>
      <c r="AB1286" s="23"/>
      <c r="AC1286" s="24"/>
      <c r="AE1286" s="35" t="s">
        <v>4296</v>
      </c>
      <c r="AF1286" s="36" t="s">
        <v>4204</v>
      </c>
      <c r="AG1286" s="36"/>
      <c r="AH1286" s="36"/>
      <c r="AI1286" s="37"/>
      <c r="AK1286" s="4">
        <f t="shared" si="308"/>
        <v>0</v>
      </c>
      <c r="AL1286" s="4">
        <f t="shared" si="309"/>
        <v>0</v>
      </c>
      <c r="AM1286" s="4">
        <f t="shared" si="310"/>
        <v>0</v>
      </c>
      <c r="AN1286" s="4">
        <f t="shared" si="311"/>
        <v>0</v>
      </c>
      <c r="AO1286" s="4">
        <f t="shared" si="312"/>
        <v>0</v>
      </c>
      <c r="AQ1286" s="4">
        <f t="shared" si="313"/>
        <v>0</v>
      </c>
      <c r="AR1286" s="4">
        <f t="shared" si="314"/>
        <v>1</v>
      </c>
      <c r="AS1286" s="4">
        <f t="shared" si="315"/>
        <v>1</v>
      </c>
      <c r="AT1286" s="4">
        <f t="shared" si="316"/>
        <v>1</v>
      </c>
      <c r="AU1286" s="4">
        <f t="shared" si="317"/>
        <v>1</v>
      </c>
      <c r="AW1286" s="4">
        <f t="shared" si="318"/>
        <v>0</v>
      </c>
      <c r="AX1286" s="4">
        <f t="shared" si="319"/>
        <v>0</v>
      </c>
      <c r="AY1286" s="4">
        <f t="shared" si="320"/>
        <v>1</v>
      </c>
      <c r="BA1286" s="4">
        <f t="shared" si="321"/>
        <v>1</v>
      </c>
    </row>
    <row r="1287" spans="2:53" ht="14.5" customHeight="1" x14ac:dyDescent="0.35">
      <c r="B1287" s="47" t="s">
        <v>3020</v>
      </c>
      <c r="C1287" s="73" t="s">
        <v>3474</v>
      </c>
      <c r="D1287" s="74">
        <v>45332</v>
      </c>
      <c r="E1287" s="74" t="str">
        <f t="shared" ca="1" si="306"/>
        <v>Yes</v>
      </c>
      <c r="F1287" s="54" t="str">
        <f t="shared" si="307"/>
        <v>3. All Roles Work Inflexible</v>
      </c>
      <c r="G1287" s="167" t="s">
        <v>3825</v>
      </c>
      <c r="H1287" s="168">
        <v>1</v>
      </c>
      <c r="I1287" s="23"/>
      <c r="J1287" s="23"/>
      <c r="K1287" s="23"/>
      <c r="L1287" s="23"/>
      <c r="M1287" s="23"/>
      <c r="N1287" s="23"/>
      <c r="O1287" s="23"/>
      <c r="P1287" s="23"/>
      <c r="Q1287" s="23"/>
      <c r="R1287" s="23"/>
      <c r="S1287" s="23"/>
      <c r="T1287" s="23"/>
      <c r="U1287" s="23"/>
      <c r="V1287" s="23"/>
      <c r="W1287" s="23"/>
      <c r="X1287" s="23"/>
      <c r="Y1287" s="23"/>
      <c r="Z1287" s="23"/>
      <c r="AA1287" s="23"/>
      <c r="AB1287" s="23"/>
      <c r="AC1287" s="24"/>
      <c r="AE1287" s="35" t="s">
        <v>657</v>
      </c>
      <c r="AF1287" s="36" t="s">
        <v>4204</v>
      </c>
      <c r="AG1287" s="36"/>
      <c r="AH1287" s="36"/>
      <c r="AI1287" s="37"/>
      <c r="AK1287" s="4">
        <f t="shared" si="308"/>
        <v>0</v>
      </c>
      <c r="AL1287" s="4">
        <f t="shared" si="309"/>
        <v>0</v>
      </c>
      <c r="AM1287" s="4">
        <f t="shared" si="310"/>
        <v>0</v>
      </c>
      <c r="AN1287" s="4">
        <f t="shared" si="311"/>
        <v>0</v>
      </c>
      <c r="AO1287" s="4">
        <f t="shared" si="312"/>
        <v>0</v>
      </c>
      <c r="AQ1287" s="4">
        <f t="shared" si="313"/>
        <v>0</v>
      </c>
      <c r="AR1287" s="4">
        <f t="shared" si="314"/>
        <v>1</v>
      </c>
      <c r="AS1287" s="4">
        <f t="shared" si="315"/>
        <v>1</v>
      </c>
      <c r="AT1287" s="4">
        <f t="shared" si="316"/>
        <v>1</v>
      </c>
      <c r="AU1287" s="4">
        <f t="shared" si="317"/>
        <v>1</v>
      </c>
      <c r="AW1287" s="4">
        <f t="shared" si="318"/>
        <v>0</v>
      </c>
      <c r="AX1287" s="4">
        <f t="shared" si="319"/>
        <v>0</v>
      </c>
      <c r="AY1287" s="4">
        <f t="shared" si="320"/>
        <v>1</v>
      </c>
      <c r="BA1287" s="4">
        <f t="shared" si="321"/>
        <v>1</v>
      </c>
    </row>
    <row r="1288" spans="2:53" ht="14.5" customHeight="1" x14ac:dyDescent="0.35">
      <c r="B1288" s="47" t="s">
        <v>1587</v>
      </c>
      <c r="C1288" s="73"/>
      <c r="D1288" s="74">
        <v>45332</v>
      </c>
      <c r="E1288" s="74" t="str">
        <f t="shared" ca="1" si="306"/>
        <v>Yes</v>
      </c>
      <c r="F1288" s="54" t="str">
        <f t="shared" si="307"/>
        <v>3. All Roles Work Inflexible</v>
      </c>
      <c r="G1288" s="167" t="s">
        <v>1588</v>
      </c>
      <c r="H1288" s="168">
        <v>4</v>
      </c>
      <c r="I1288" s="23"/>
      <c r="J1288" s="23"/>
      <c r="K1288" s="23"/>
      <c r="L1288" s="23"/>
      <c r="M1288" s="23"/>
      <c r="N1288" s="23"/>
      <c r="O1288" s="23"/>
      <c r="P1288" s="23"/>
      <c r="Q1288" s="23"/>
      <c r="R1288" s="23"/>
      <c r="S1288" s="23"/>
      <c r="T1288" s="23"/>
      <c r="U1288" s="23"/>
      <c r="V1288" s="23"/>
      <c r="W1288" s="23"/>
      <c r="X1288" s="23"/>
      <c r="Y1288" s="23"/>
      <c r="Z1288" s="23">
        <v>1</v>
      </c>
      <c r="AA1288" s="23"/>
      <c r="AB1288" s="23"/>
      <c r="AC1288" s="24"/>
      <c r="AE1288" s="35" t="s">
        <v>1589</v>
      </c>
      <c r="AF1288" s="36" t="s">
        <v>708</v>
      </c>
      <c r="AG1288" s="36" t="s">
        <v>658</v>
      </c>
      <c r="AH1288" s="36" t="s">
        <v>653</v>
      </c>
      <c r="AI1288" s="37" t="s">
        <v>1487</v>
      </c>
      <c r="AK1288" s="4">
        <f t="shared" si="308"/>
        <v>0</v>
      </c>
      <c r="AL1288" s="4">
        <f t="shared" si="309"/>
        <v>0</v>
      </c>
      <c r="AM1288" s="4">
        <f t="shared" si="310"/>
        <v>0</v>
      </c>
      <c r="AN1288" s="4">
        <f t="shared" si="311"/>
        <v>0</v>
      </c>
      <c r="AO1288" s="4">
        <f t="shared" si="312"/>
        <v>0</v>
      </c>
      <c r="AQ1288" s="4">
        <f t="shared" si="313"/>
        <v>0</v>
      </c>
      <c r="AR1288" s="4">
        <f t="shared" si="314"/>
        <v>0</v>
      </c>
      <c r="AS1288" s="4">
        <f t="shared" si="315"/>
        <v>0</v>
      </c>
      <c r="AT1288" s="4">
        <f t="shared" si="316"/>
        <v>0</v>
      </c>
      <c r="AU1288" s="4">
        <f t="shared" si="317"/>
        <v>0</v>
      </c>
      <c r="AW1288" s="4">
        <f t="shared" si="318"/>
        <v>0</v>
      </c>
      <c r="AX1288" s="4">
        <f t="shared" si="319"/>
        <v>0</v>
      </c>
      <c r="AY1288" s="4">
        <f t="shared" si="320"/>
        <v>1</v>
      </c>
      <c r="BA1288" s="4">
        <f t="shared" si="321"/>
        <v>1</v>
      </c>
    </row>
    <row r="1289" spans="2:53" ht="14.5" customHeight="1" x14ac:dyDescent="0.35">
      <c r="B1289" s="47" t="s">
        <v>3022</v>
      </c>
      <c r="C1289" s="73" t="s">
        <v>3474</v>
      </c>
      <c r="D1289" s="74">
        <v>45332</v>
      </c>
      <c r="E1289" s="74" t="str">
        <f t="shared" ca="1" si="306"/>
        <v>Yes</v>
      </c>
      <c r="F1289" s="54" t="str">
        <f t="shared" si="307"/>
        <v>3. All Roles Work Inflexible</v>
      </c>
      <c r="G1289" s="167" t="s">
        <v>3827</v>
      </c>
      <c r="H1289" s="168">
        <v>1</v>
      </c>
      <c r="I1289" s="23"/>
      <c r="J1289" s="23"/>
      <c r="K1289" s="23"/>
      <c r="L1289" s="23"/>
      <c r="M1289" s="23"/>
      <c r="N1289" s="23"/>
      <c r="O1289" s="23"/>
      <c r="P1289" s="23"/>
      <c r="Q1289" s="23"/>
      <c r="R1289" s="23"/>
      <c r="S1289" s="23"/>
      <c r="T1289" s="23"/>
      <c r="U1289" s="23"/>
      <c r="V1289" s="23"/>
      <c r="W1289" s="23"/>
      <c r="X1289" s="23"/>
      <c r="Y1289" s="23"/>
      <c r="Z1289" s="23"/>
      <c r="AA1289" s="23"/>
      <c r="AB1289" s="23"/>
      <c r="AC1289" s="24"/>
      <c r="AE1289" s="35" t="s">
        <v>586</v>
      </c>
      <c r="AF1289" s="36" t="s">
        <v>4204</v>
      </c>
      <c r="AG1289" s="36"/>
      <c r="AH1289" s="36"/>
      <c r="AI1289" s="37"/>
      <c r="AK1289" s="4">
        <f t="shared" si="308"/>
        <v>0</v>
      </c>
      <c r="AL1289" s="4">
        <f t="shared" si="309"/>
        <v>0</v>
      </c>
      <c r="AM1289" s="4">
        <f t="shared" si="310"/>
        <v>0</v>
      </c>
      <c r="AN1289" s="4">
        <f t="shared" si="311"/>
        <v>0</v>
      </c>
      <c r="AO1289" s="4">
        <f t="shared" si="312"/>
        <v>0</v>
      </c>
      <c r="AQ1289" s="4">
        <f t="shared" si="313"/>
        <v>0</v>
      </c>
      <c r="AR1289" s="4">
        <f t="shared" si="314"/>
        <v>1</v>
      </c>
      <c r="AS1289" s="4">
        <f t="shared" si="315"/>
        <v>1</v>
      </c>
      <c r="AT1289" s="4">
        <f t="shared" si="316"/>
        <v>1</v>
      </c>
      <c r="AU1289" s="4">
        <f t="shared" si="317"/>
        <v>1</v>
      </c>
      <c r="AW1289" s="4">
        <f t="shared" si="318"/>
        <v>0</v>
      </c>
      <c r="AX1289" s="4">
        <f t="shared" si="319"/>
        <v>0</v>
      </c>
      <c r="AY1289" s="4">
        <f t="shared" si="320"/>
        <v>1</v>
      </c>
      <c r="BA1289" s="4">
        <f t="shared" si="321"/>
        <v>1</v>
      </c>
    </row>
    <row r="1290" spans="2:53" ht="14.5" customHeight="1" x14ac:dyDescent="0.35">
      <c r="B1290" s="47" t="s">
        <v>3023</v>
      </c>
      <c r="C1290" s="73" t="s">
        <v>3474</v>
      </c>
      <c r="D1290" s="74">
        <v>45332</v>
      </c>
      <c r="E1290" s="74" t="str">
        <f t="shared" ca="1" si="306"/>
        <v>Yes</v>
      </c>
      <c r="F1290" s="54" t="str">
        <f t="shared" si="307"/>
        <v>3. All Roles Work Inflexible</v>
      </c>
      <c r="G1290" s="167" t="s">
        <v>4751</v>
      </c>
      <c r="H1290" s="168">
        <v>3</v>
      </c>
      <c r="I1290" s="23"/>
      <c r="J1290" s="23"/>
      <c r="K1290" s="23"/>
      <c r="L1290" s="23"/>
      <c r="M1290" s="23"/>
      <c r="N1290" s="23"/>
      <c r="O1290" s="23"/>
      <c r="P1290" s="23"/>
      <c r="Q1290" s="23"/>
      <c r="R1290" s="23"/>
      <c r="S1290" s="23"/>
      <c r="T1290" s="23"/>
      <c r="U1290" s="23"/>
      <c r="V1290" s="23"/>
      <c r="W1290" s="23"/>
      <c r="X1290" s="23"/>
      <c r="Y1290" s="23"/>
      <c r="Z1290" s="23"/>
      <c r="AA1290" s="23"/>
      <c r="AB1290" s="23"/>
      <c r="AC1290" s="24"/>
      <c r="AE1290" s="35" t="s">
        <v>2097</v>
      </c>
      <c r="AF1290" s="36" t="s">
        <v>4204</v>
      </c>
      <c r="AG1290" s="36"/>
      <c r="AH1290" s="36"/>
      <c r="AI1290" s="37"/>
      <c r="AK1290" s="4">
        <f t="shared" si="308"/>
        <v>0</v>
      </c>
      <c r="AL1290" s="4">
        <f t="shared" si="309"/>
        <v>0</v>
      </c>
      <c r="AM1290" s="4">
        <f t="shared" si="310"/>
        <v>0</v>
      </c>
      <c r="AN1290" s="4">
        <f t="shared" si="311"/>
        <v>0</v>
      </c>
      <c r="AO1290" s="4">
        <f t="shared" si="312"/>
        <v>0</v>
      </c>
      <c r="AQ1290" s="4">
        <f t="shared" si="313"/>
        <v>0</v>
      </c>
      <c r="AR1290" s="4">
        <f t="shared" si="314"/>
        <v>1</v>
      </c>
      <c r="AS1290" s="4">
        <f t="shared" si="315"/>
        <v>1</v>
      </c>
      <c r="AT1290" s="4">
        <f t="shared" si="316"/>
        <v>1</v>
      </c>
      <c r="AU1290" s="4">
        <f t="shared" si="317"/>
        <v>1</v>
      </c>
      <c r="AW1290" s="4">
        <f t="shared" si="318"/>
        <v>0</v>
      </c>
      <c r="AX1290" s="4">
        <f t="shared" si="319"/>
        <v>0</v>
      </c>
      <c r="AY1290" s="4">
        <f t="shared" si="320"/>
        <v>1</v>
      </c>
      <c r="BA1290" s="4">
        <f t="shared" si="321"/>
        <v>1</v>
      </c>
    </row>
    <row r="1291" spans="2:53" ht="14.5" customHeight="1" x14ac:dyDescent="0.35">
      <c r="B1291" s="47" t="s">
        <v>4365</v>
      </c>
      <c r="C1291" s="73" t="s">
        <v>3474</v>
      </c>
      <c r="D1291" s="74">
        <v>45332</v>
      </c>
      <c r="E1291" s="74" t="str">
        <f t="shared" ca="1" si="306"/>
        <v>Yes</v>
      </c>
      <c r="F1291" s="54" t="str">
        <f t="shared" si="307"/>
        <v>3. All Roles Work Inflexible</v>
      </c>
      <c r="G1291" s="167" t="s">
        <v>4420</v>
      </c>
      <c r="H1291" s="168">
        <v>1</v>
      </c>
      <c r="I1291" s="23"/>
      <c r="J1291" s="23"/>
      <c r="K1291" s="23"/>
      <c r="L1291" s="23"/>
      <c r="M1291" s="23"/>
      <c r="N1291" s="23"/>
      <c r="O1291" s="23"/>
      <c r="P1291" s="23"/>
      <c r="Q1291" s="23"/>
      <c r="R1291" s="23"/>
      <c r="S1291" s="23"/>
      <c r="T1291" s="23"/>
      <c r="U1291" s="23"/>
      <c r="V1291" s="23"/>
      <c r="W1291" s="23"/>
      <c r="X1291" s="23"/>
      <c r="Y1291" s="23"/>
      <c r="Z1291" s="23"/>
      <c r="AA1291" s="23"/>
      <c r="AB1291" s="23"/>
      <c r="AC1291" s="24"/>
      <c r="AE1291" s="35" t="s">
        <v>656</v>
      </c>
      <c r="AF1291" s="36" t="s">
        <v>4204</v>
      </c>
      <c r="AG1291" s="36"/>
      <c r="AH1291" s="36"/>
      <c r="AI1291" s="37"/>
      <c r="AK1291" s="4">
        <f t="shared" si="308"/>
        <v>0</v>
      </c>
      <c r="AL1291" s="4">
        <f t="shared" si="309"/>
        <v>0</v>
      </c>
      <c r="AM1291" s="4">
        <f t="shared" si="310"/>
        <v>0</v>
      </c>
      <c r="AN1291" s="4">
        <f t="shared" si="311"/>
        <v>0</v>
      </c>
      <c r="AO1291" s="4">
        <f t="shared" si="312"/>
        <v>0</v>
      </c>
      <c r="AQ1291" s="4">
        <f t="shared" si="313"/>
        <v>0</v>
      </c>
      <c r="AR1291" s="4">
        <f t="shared" si="314"/>
        <v>1</v>
      </c>
      <c r="AS1291" s="4">
        <f t="shared" si="315"/>
        <v>1</v>
      </c>
      <c r="AT1291" s="4">
        <f t="shared" si="316"/>
        <v>1</v>
      </c>
      <c r="AU1291" s="4">
        <f t="shared" si="317"/>
        <v>1</v>
      </c>
      <c r="AW1291" s="4">
        <f t="shared" si="318"/>
        <v>0</v>
      </c>
      <c r="AX1291" s="4">
        <f t="shared" si="319"/>
        <v>0</v>
      </c>
      <c r="AY1291" s="4">
        <f t="shared" si="320"/>
        <v>1</v>
      </c>
      <c r="BA1291" s="4">
        <f t="shared" si="321"/>
        <v>1</v>
      </c>
    </row>
    <row r="1292" spans="2:53" ht="14.5" customHeight="1" x14ac:dyDescent="0.35">
      <c r="B1292" s="47" t="s">
        <v>3026</v>
      </c>
      <c r="C1292" s="73" t="s">
        <v>3474</v>
      </c>
      <c r="D1292" s="74">
        <v>45332</v>
      </c>
      <c r="E1292" s="74" t="str">
        <f t="shared" ca="1" si="306"/>
        <v>Yes</v>
      </c>
      <c r="F1292" s="54" t="str">
        <f t="shared" si="307"/>
        <v>3. All Roles Work Inflexible</v>
      </c>
      <c r="G1292" s="167" t="s">
        <v>3831</v>
      </c>
      <c r="H1292" s="168">
        <v>1</v>
      </c>
      <c r="I1292" s="23"/>
      <c r="J1292" s="23"/>
      <c r="K1292" s="23"/>
      <c r="L1292" s="23"/>
      <c r="M1292" s="23"/>
      <c r="N1292" s="23"/>
      <c r="O1292" s="23"/>
      <c r="P1292" s="23"/>
      <c r="Q1292" s="23"/>
      <c r="R1292" s="23"/>
      <c r="S1292" s="23"/>
      <c r="T1292" s="23"/>
      <c r="U1292" s="23"/>
      <c r="V1292" s="23"/>
      <c r="W1292" s="23"/>
      <c r="X1292" s="23"/>
      <c r="Y1292" s="23"/>
      <c r="Z1292" s="23"/>
      <c r="AA1292" s="23"/>
      <c r="AB1292" s="23"/>
      <c r="AC1292" s="24"/>
      <c r="AE1292" s="35" t="s">
        <v>4297</v>
      </c>
      <c r="AF1292" s="36" t="s">
        <v>4204</v>
      </c>
      <c r="AG1292" s="36"/>
      <c r="AH1292" s="36"/>
      <c r="AI1292" s="37"/>
      <c r="AK1292" s="4">
        <f t="shared" si="308"/>
        <v>0</v>
      </c>
      <c r="AL1292" s="4">
        <f t="shared" si="309"/>
        <v>0</v>
      </c>
      <c r="AM1292" s="4">
        <f t="shared" si="310"/>
        <v>0</v>
      </c>
      <c r="AN1292" s="4">
        <f t="shared" si="311"/>
        <v>0</v>
      </c>
      <c r="AO1292" s="4">
        <f t="shared" si="312"/>
        <v>0</v>
      </c>
      <c r="AQ1292" s="4">
        <f t="shared" si="313"/>
        <v>0</v>
      </c>
      <c r="AR1292" s="4">
        <f t="shared" si="314"/>
        <v>1</v>
      </c>
      <c r="AS1292" s="4">
        <f t="shared" si="315"/>
        <v>1</v>
      </c>
      <c r="AT1292" s="4">
        <f t="shared" si="316"/>
        <v>1</v>
      </c>
      <c r="AU1292" s="4">
        <f t="shared" si="317"/>
        <v>1</v>
      </c>
      <c r="AW1292" s="4">
        <f t="shared" si="318"/>
        <v>0</v>
      </c>
      <c r="AX1292" s="4">
        <f t="shared" si="319"/>
        <v>0</v>
      </c>
      <c r="AY1292" s="4">
        <f t="shared" si="320"/>
        <v>1</v>
      </c>
      <c r="BA1292" s="4">
        <f t="shared" si="321"/>
        <v>1</v>
      </c>
    </row>
    <row r="1293" spans="2:53" ht="14.5" customHeight="1" x14ac:dyDescent="0.35">
      <c r="B1293" s="47" t="s">
        <v>3028</v>
      </c>
      <c r="C1293" s="73" t="s">
        <v>3474</v>
      </c>
      <c r="D1293" s="74">
        <v>45332</v>
      </c>
      <c r="E1293" s="74" t="str">
        <f t="shared" ca="1" si="306"/>
        <v>Yes</v>
      </c>
      <c r="F1293" s="54" t="str">
        <f t="shared" si="307"/>
        <v>3. All Roles Work Inflexible</v>
      </c>
      <c r="G1293" s="167" t="s">
        <v>4752</v>
      </c>
      <c r="H1293" s="168">
        <v>1</v>
      </c>
      <c r="I1293" s="23"/>
      <c r="J1293" s="23"/>
      <c r="K1293" s="23"/>
      <c r="L1293" s="23"/>
      <c r="M1293" s="23"/>
      <c r="N1293" s="23"/>
      <c r="O1293" s="23"/>
      <c r="P1293" s="23"/>
      <c r="Q1293" s="23"/>
      <c r="R1293" s="23"/>
      <c r="S1293" s="23"/>
      <c r="T1293" s="23"/>
      <c r="U1293" s="23"/>
      <c r="V1293" s="23"/>
      <c r="W1293" s="23"/>
      <c r="X1293" s="23"/>
      <c r="Y1293" s="23"/>
      <c r="Z1293" s="23"/>
      <c r="AA1293" s="23"/>
      <c r="AB1293" s="23"/>
      <c r="AC1293" s="24"/>
      <c r="AE1293" s="35" t="s">
        <v>4224</v>
      </c>
      <c r="AF1293" s="36" t="s">
        <v>4204</v>
      </c>
      <c r="AG1293" s="36"/>
      <c r="AH1293" s="36"/>
      <c r="AI1293" s="37"/>
      <c r="AK1293" s="4">
        <f t="shared" si="308"/>
        <v>0</v>
      </c>
      <c r="AL1293" s="4">
        <f t="shared" si="309"/>
        <v>0</v>
      </c>
      <c r="AM1293" s="4">
        <f t="shared" si="310"/>
        <v>0</v>
      </c>
      <c r="AN1293" s="4">
        <f t="shared" si="311"/>
        <v>0</v>
      </c>
      <c r="AO1293" s="4">
        <f t="shared" si="312"/>
        <v>0</v>
      </c>
      <c r="AQ1293" s="4">
        <f t="shared" si="313"/>
        <v>0</v>
      </c>
      <c r="AR1293" s="4">
        <f t="shared" si="314"/>
        <v>1</v>
      </c>
      <c r="AS1293" s="4">
        <f t="shared" si="315"/>
        <v>1</v>
      </c>
      <c r="AT1293" s="4">
        <f t="shared" si="316"/>
        <v>1</v>
      </c>
      <c r="AU1293" s="4">
        <f t="shared" si="317"/>
        <v>1</v>
      </c>
      <c r="AW1293" s="4">
        <f t="shared" si="318"/>
        <v>0</v>
      </c>
      <c r="AX1293" s="4">
        <f t="shared" si="319"/>
        <v>0</v>
      </c>
      <c r="AY1293" s="4">
        <f t="shared" si="320"/>
        <v>1</v>
      </c>
      <c r="BA1293" s="4">
        <f t="shared" si="321"/>
        <v>1</v>
      </c>
    </row>
    <row r="1294" spans="2:53" ht="14.5" customHeight="1" x14ac:dyDescent="0.35">
      <c r="B1294" s="47" t="s">
        <v>3029</v>
      </c>
      <c r="C1294" s="73" t="s">
        <v>3474</v>
      </c>
      <c r="D1294" s="74">
        <v>45332</v>
      </c>
      <c r="E1294" s="74" t="str">
        <f t="shared" ca="1" si="306"/>
        <v>Yes</v>
      </c>
      <c r="F1294" s="54" t="str">
        <f t="shared" si="307"/>
        <v>3. All Roles Work Inflexible</v>
      </c>
      <c r="G1294" s="167" t="s">
        <v>3833</v>
      </c>
      <c r="H1294" s="168">
        <v>1</v>
      </c>
      <c r="I1294" s="23"/>
      <c r="J1294" s="23"/>
      <c r="K1294" s="23"/>
      <c r="L1294" s="23"/>
      <c r="M1294" s="23"/>
      <c r="N1294" s="23"/>
      <c r="O1294" s="23"/>
      <c r="P1294" s="23"/>
      <c r="Q1294" s="23"/>
      <c r="R1294" s="23"/>
      <c r="S1294" s="23"/>
      <c r="T1294" s="23"/>
      <c r="U1294" s="23"/>
      <c r="V1294" s="23"/>
      <c r="W1294" s="23"/>
      <c r="X1294" s="23"/>
      <c r="Y1294" s="23"/>
      <c r="Z1294" s="23"/>
      <c r="AA1294" s="23"/>
      <c r="AB1294" s="23"/>
      <c r="AC1294" s="24"/>
      <c r="AE1294" s="35" t="s">
        <v>4231</v>
      </c>
      <c r="AF1294" s="36" t="s">
        <v>4204</v>
      </c>
      <c r="AG1294" s="36"/>
      <c r="AH1294" s="36"/>
      <c r="AI1294" s="37"/>
      <c r="AK1294" s="4">
        <f t="shared" si="308"/>
        <v>0</v>
      </c>
      <c r="AL1294" s="4">
        <f t="shared" si="309"/>
        <v>0</v>
      </c>
      <c r="AM1294" s="4">
        <f t="shared" si="310"/>
        <v>0</v>
      </c>
      <c r="AN1294" s="4">
        <f t="shared" si="311"/>
        <v>0</v>
      </c>
      <c r="AO1294" s="4">
        <f t="shared" si="312"/>
        <v>0</v>
      </c>
      <c r="AQ1294" s="4">
        <f t="shared" si="313"/>
        <v>0</v>
      </c>
      <c r="AR1294" s="4">
        <f t="shared" si="314"/>
        <v>1</v>
      </c>
      <c r="AS1294" s="4">
        <f t="shared" si="315"/>
        <v>1</v>
      </c>
      <c r="AT1294" s="4">
        <f t="shared" si="316"/>
        <v>1</v>
      </c>
      <c r="AU1294" s="4">
        <f t="shared" si="317"/>
        <v>1</v>
      </c>
      <c r="AW1294" s="4">
        <f t="shared" si="318"/>
        <v>0</v>
      </c>
      <c r="AX1294" s="4">
        <f t="shared" si="319"/>
        <v>0</v>
      </c>
      <c r="AY1294" s="4">
        <f t="shared" si="320"/>
        <v>1</v>
      </c>
      <c r="BA1294" s="4">
        <f t="shared" si="321"/>
        <v>1</v>
      </c>
    </row>
    <row r="1295" spans="2:53" ht="14.5" customHeight="1" x14ac:dyDescent="0.35">
      <c r="B1295" s="47" t="s">
        <v>4366</v>
      </c>
      <c r="C1295" s="73" t="s">
        <v>3474</v>
      </c>
      <c r="D1295" s="74">
        <v>45332</v>
      </c>
      <c r="E1295" s="74" t="str">
        <f t="shared" ca="1" si="306"/>
        <v>Yes</v>
      </c>
      <c r="F1295" s="54" t="str">
        <f t="shared" si="307"/>
        <v>3. All Roles Work Inflexible</v>
      </c>
      <c r="G1295" s="167" t="s">
        <v>4421</v>
      </c>
      <c r="H1295" s="168">
        <v>1</v>
      </c>
      <c r="I1295" s="23"/>
      <c r="J1295" s="23"/>
      <c r="K1295" s="23"/>
      <c r="L1295" s="23"/>
      <c r="M1295" s="23"/>
      <c r="N1295" s="23"/>
      <c r="O1295" s="23"/>
      <c r="P1295" s="23"/>
      <c r="Q1295" s="23"/>
      <c r="R1295" s="23"/>
      <c r="S1295" s="23"/>
      <c r="T1295" s="23"/>
      <c r="U1295" s="23"/>
      <c r="V1295" s="23"/>
      <c r="W1295" s="23"/>
      <c r="X1295" s="23"/>
      <c r="Y1295" s="23"/>
      <c r="Z1295" s="23"/>
      <c r="AA1295" s="23"/>
      <c r="AB1295" s="23"/>
      <c r="AC1295" s="24"/>
      <c r="AE1295" s="35" t="s">
        <v>1547</v>
      </c>
      <c r="AF1295" s="36" t="s">
        <v>4204</v>
      </c>
      <c r="AG1295" s="36"/>
      <c r="AH1295" s="36"/>
      <c r="AI1295" s="37"/>
      <c r="AK1295" s="4">
        <f t="shared" si="308"/>
        <v>0</v>
      </c>
      <c r="AL1295" s="4">
        <f t="shared" si="309"/>
        <v>0</v>
      </c>
      <c r="AM1295" s="4">
        <f t="shared" si="310"/>
        <v>0</v>
      </c>
      <c r="AN1295" s="4">
        <f t="shared" si="311"/>
        <v>0</v>
      </c>
      <c r="AO1295" s="4">
        <f t="shared" si="312"/>
        <v>0</v>
      </c>
      <c r="AQ1295" s="4">
        <f t="shared" si="313"/>
        <v>0</v>
      </c>
      <c r="AR1295" s="4">
        <f t="shared" si="314"/>
        <v>1</v>
      </c>
      <c r="AS1295" s="4">
        <f t="shared" si="315"/>
        <v>1</v>
      </c>
      <c r="AT1295" s="4">
        <f t="shared" si="316"/>
        <v>1</v>
      </c>
      <c r="AU1295" s="4">
        <f t="shared" si="317"/>
        <v>1</v>
      </c>
      <c r="AW1295" s="4">
        <f t="shared" si="318"/>
        <v>0</v>
      </c>
      <c r="AX1295" s="4">
        <f t="shared" si="319"/>
        <v>0</v>
      </c>
      <c r="AY1295" s="4">
        <f t="shared" si="320"/>
        <v>1</v>
      </c>
      <c r="BA1295" s="4">
        <f t="shared" si="321"/>
        <v>1</v>
      </c>
    </row>
    <row r="1296" spans="2:53" ht="14.5" customHeight="1" x14ac:dyDescent="0.35">
      <c r="B1296" s="47" t="s">
        <v>1590</v>
      </c>
      <c r="C1296" s="73"/>
      <c r="D1296" s="74">
        <v>45332</v>
      </c>
      <c r="E1296" s="74" t="str">
        <f t="shared" ref="E1296:E1359" ca="1" si="322">IF((TODAY()-D1296)&lt;=30,"Yes","No")</f>
        <v>Yes</v>
      </c>
      <c r="F1296" s="54" t="str">
        <f t="shared" ref="F1296:F1359" si="323">IF(AW1296=1,"1. All Roles Work Flexible",IF(AX1296=1,"2. Some Roles Work Flexible","3. All Roles Work Inflexible"))</f>
        <v>3. All Roles Work Inflexible</v>
      </c>
      <c r="G1296" s="167" t="s">
        <v>1591</v>
      </c>
      <c r="H1296" s="168">
        <v>1</v>
      </c>
      <c r="I1296" s="23"/>
      <c r="J1296" s="23"/>
      <c r="K1296" s="23"/>
      <c r="L1296" s="23"/>
      <c r="M1296" s="23">
        <v>1</v>
      </c>
      <c r="N1296" s="23"/>
      <c r="O1296" s="23"/>
      <c r="P1296" s="23"/>
      <c r="Q1296" s="23">
        <v>1</v>
      </c>
      <c r="R1296" s="23">
        <v>1</v>
      </c>
      <c r="S1296" s="23"/>
      <c r="T1296" s="23"/>
      <c r="U1296" s="23"/>
      <c r="V1296" s="23"/>
      <c r="W1296" s="23"/>
      <c r="X1296" s="23"/>
      <c r="Y1296" s="23"/>
      <c r="Z1296" s="23">
        <v>2</v>
      </c>
      <c r="AA1296" s="23"/>
      <c r="AB1296" s="23"/>
      <c r="AC1296" s="24"/>
      <c r="AE1296" s="35" t="s">
        <v>766</v>
      </c>
      <c r="AF1296" s="36"/>
      <c r="AG1296" s="36"/>
      <c r="AH1296" s="36"/>
      <c r="AI1296" s="37"/>
      <c r="AK1296" s="4">
        <f t="shared" ref="AK1296:AK1359" si="324">COUNTIF(AE1296,"Remote")</f>
        <v>0</v>
      </c>
      <c r="AL1296" s="4">
        <f t="shared" ref="AL1296:AL1359" si="325">COUNTIF(AF1296,"Remote")</f>
        <v>0</v>
      </c>
      <c r="AM1296" s="4">
        <f t="shared" ref="AM1296:AM1359" si="326">COUNTIF(AG1296,"Remote")</f>
        <v>0</v>
      </c>
      <c r="AN1296" s="4">
        <f t="shared" ref="AN1296:AN1359" si="327">COUNTIF(AH1296,"Remote")</f>
        <v>0</v>
      </c>
      <c r="AO1296" s="4">
        <f t="shared" ref="AO1296:AO1359" si="328">COUNTIF(AI1296,"Remote")</f>
        <v>0</v>
      </c>
      <c r="AQ1296" s="4">
        <f t="shared" ref="AQ1296:AQ1359" si="329">COUNTBLANK(AE1296)</f>
        <v>0</v>
      </c>
      <c r="AR1296" s="4">
        <f t="shared" ref="AR1296:AR1359" si="330">COUNTBLANK(AF1296)</f>
        <v>1</v>
      </c>
      <c r="AS1296" s="4">
        <f t="shared" ref="AS1296:AS1359" si="331">COUNTBLANK(AG1296)</f>
        <v>1</v>
      </c>
      <c r="AT1296" s="4">
        <f t="shared" ref="AT1296:AT1359" si="332">COUNTBLANK(AH1296)</f>
        <v>1</v>
      </c>
      <c r="AU1296" s="4">
        <f t="shared" ref="AU1296:AU1359" si="333">COUNTBLANK(AI1296)</f>
        <v>1</v>
      </c>
      <c r="AW1296" s="4">
        <f t="shared" ref="AW1296:AW1359" si="334">IF(AND(SUM(AQ1296:AU1296)=4,SUM(AK1296:AO1296)=1),1,0)</f>
        <v>0</v>
      </c>
      <c r="AX1296" s="4">
        <f t="shared" ref="AX1296:AX1359" si="335">IF(AND(SUM(AQ1296:AU1296)&lt;4,SUM(AK1296:AO1296)=1),1,0)</f>
        <v>0</v>
      </c>
      <c r="AY1296" s="4">
        <f t="shared" ref="AY1296:AY1359" si="336">IF((AW1296+AX1296)=0,1,0)</f>
        <v>1</v>
      </c>
      <c r="BA1296" s="4">
        <f t="shared" ref="BA1296:BA1359" si="337">IF(AW1296=1,5,IF(AX1296=1,3,1))</f>
        <v>1</v>
      </c>
    </row>
    <row r="1297" spans="2:53" ht="14.5" customHeight="1" x14ac:dyDescent="0.35">
      <c r="B1297" s="47" t="s">
        <v>3030</v>
      </c>
      <c r="C1297" s="73" t="s">
        <v>3474</v>
      </c>
      <c r="D1297" s="74">
        <v>45332</v>
      </c>
      <c r="E1297" s="74" t="str">
        <f t="shared" ca="1" si="322"/>
        <v>Yes</v>
      </c>
      <c r="F1297" s="54" t="str">
        <f t="shared" si="323"/>
        <v>3. All Roles Work Inflexible</v>
      </c>
      <c r="G1297" s="167" t="s">
        <v>3834</v>
      </c>
      <c r="H1297" s="168">
        <v>1</v>
      </c>
      <c r="I1297" s="23"/>
      <c r="J1297" s="23"/>
      <c r="K1297" s="23"/>
      <c r="L1297" s="23"/>
      <c r="M1297" s="23"/>
      <c r="N1297" s="23"/>
      <c r="O1297" s="23"/>
      <c r="P1297" s="23"/>
      <c r="Q1297" s="23"/>
      <c r="R1297" s="23"/>
      <c r="S1297" s="23"/>
      <c r="T1297" s="23"/>
      <c r="U1297" s="23"/>
      <c r="V1297" s="23"/>
      <c r="W1297" s="23"/>
      <c r="X1297" s="23"/>
      <c r="Y1297" s="23"/>
      <c r="Z1297" s="23"/>
      <c r="AA1297" s="23"/>
      <c r="AB1297" s="23"/>
      <c r="AC1297" s="24"/>
      <c r="AE1297" s="35" t="s">
        <v>4225</v>
      </c>
      <c r="AF1297" s="36" t="s">
        <v>4204</v>
      </c>
      <c r="AG1297" s="36"/>
      <c r="AH1297" s="36"/>
      <c r="AI1297" s="37"/>
      <c r="AK1297" s="4">
        <f t="shared" si="324"/>
        <v>0</v>
      </c>
      <c r="AL1297" s="4">
        <f t="shared" si="325"/>
        <v>0</v>
      </c>
      <c r="AM1297" s="4">
        <f t="shared" si="326"/>
        <v>0</v>
      </c>
      <c r="AN1297" s="4">
        <f t="shared" si="327"/>
        <v>0</v>
      </c>
      <c r="AO1297" s="4">
        <f t="shared" si="328"/>
        <v>0</v>
      </c>
      <c r="AQ1297" s="4">
        <f t="shared" si="329"/>
        <v>0</v>
      </c>
      <c r="AR1297" s="4">
        <f t="shared" si="330"/>
        <v>1</v>
      </c>
      <c r="AS1297" s="4">
        <f t="shared" si="331"/>
        <v>1</v>
      </c>
      <c r="AT1297" s="4">
        <f t="shared" si="332"/>
        <v>1</v>
      </c>
      <c r="AU1297" s="4">
        <f t="shared" si="333"/>
        <v>1</v>
      </c>
      <c r="AW1297" s="4">
        <f t="shared" si="334"/>
        <v>0</v>
      </c>
      <c r="AX1297" s="4">
        <f t="shared" si="335"/>
        <v>0</v>
      </c>
      <c r="AY1297" s="4">
        <f t="shared" si="336"/>
        <v>1</v>
      </c>
      <c r="BA1297" s="4">
        <f t="shared" si="337"/>
        <v>1</v>
      </c>
    </row>
    <row r="1298" spans="2:53" ht="14.5" customHeight="1" x14ac:dyDescent="0.35">
      <c r="B1298" s="47" t="s">
        <v>1592</v>
      </c>
      <c r="C1298" s="73"/>
      <c r="D1298" s="74">
        <v>45332</v>
      </c>
      <c r="E1298" s="74" t="str">
        <f t="shared" ca="1" si="322"/>
        <v>Yes</v>
      </c>
      <c r="F1298" s="54" t="str">
        <f t="shared" si="323"/>
        <v>3. All Roles Work Inflexible</v>
      </c>
      <c r="G1298" s="167" t="s">
        <v>1593</v>
      </c>
      <c r="H1298" s="168">
        <v>13</v>
      </c>
      <c r="I1298" s="23"/>
      <c r="J1298" s="23"/>
      <c r="K1298" s="23">
        <v>1</v>
      </c>
      <c r="L1298" s="23"/>
      <c r="M1298" s="23"/>
      <c r="N1298" s="23">
        <v>2</v>
      </c>
      <c r="O1298" s="23"/>
      <c r="P1298" s="23"/>
      <c r="Q1298" s="23">
        <v>3</v>
      </c>
      <c r="R1298" s="23">
        <v>1</v>
      </c>
      <c r="S1298" s="23"/>
      <c r="T1298" s="23"/>
      <c r="U1298" s="23">
        <v>3</v>
      </c>
      <c r="V1298" s="23"/>
      <c r="W1298" s="23"/>
      <c r="X1298" s="23"/>
      <c r="Y1298" s="23"/>
      <c r="Z1298" s="23"/>
      <c r="AA1298" s="23"/>
      <c r="AB1298" s="23"/>
      <c r="AC1298" s="24"/>
      <c r="AE1298" s="35" t="s">
        <v>681</v>
      </c>
      <c r="AF1298" s="36" t="s">
        <v>712</v>
      </c>
      <c r="AG1298" s="36"/>
      <c r="AH1298" s="36"/>
      <c r="AI1298" s="37"/>
      <c r="AK1298" s="4">
        <f t="shared" si="324"/>
        <v>0</v>
      </c>
      <c r="AL1298" s="4">
        <f t="shared" si="325"/>
        <v>0</v>
      </c>
      <c r="AM1298" s="4">
        <f t="shared" si="326"/>
        <v>0</v>
      </c>
      <c r="AN1298" s="4">
        <f t="shared" si="327"/>
        <v>0</v>
      </c>
      <c r="AO1298" s="4">
        <f t="shared" si="328"/>
        <v>0</v>
      </c>
      <c r="AQ1298" s="4">
        <f t="shared" si="329"/>
        <v>0</v>
      </c>
      <c r="AR1298" s="4">
        <f t="shared" si="330"/>
        <v>0</v>
      </c>
      <c r="AS1298" s="4">
        <f t="shared" si="331"/>
        <v>1</v>
      </c>
      <c r="AT1298" s="4">
        <f t="shared" si="332"/>
        <v>1</v>
      </c>
      <c r="AU1298" s="4">
        <f t="shared" si="333"/>
        <v>1</v>
      </c>
      <c r="AW1298" s="4">
        <f t="shared" si="334"/>
        <v>0</v>
      </c>
      <c r="AX1298" s="4">
        <f t="shared" si="335"/>
        <v>0</v>
      </c>
      <c r="AY1298" s="4">
        <f t="shared" si="336"/>
        <v>1</v>
      </c>
      <c r="BA1298" s="4">
        <f t="shared" si="337"/>
        <v>1</v>
      </c>
    </row>
    <row r="1299" spans="2:53" ht="14.5" customHeight="1" x14ac:dyDescent="0.35">
      <c r="B1299" s="47" t="s">
        <v>1594</v>
      </c>
      <c r="C1299" s="73"/>
      <c r="D1299" s="74">
        <v>45332</v>
      </c>
      <c r="E1299" s="74" t="str">
        <f t="shared" ca="1" si="322"/>
        <v>Yes</v>
      </c>
      <c r="F1299" s="54" t="str">
        <f t="shared" si="323"/>
        <v>3. All Roles Work Inflexible</v>
      </c>
      <c r="G1299" s="167" t="s">
        <v>1595</v>
      </c>
      <c r="H1299" s="168">
        <v>9</v>
      </c>
      <c r="I1299" s="23"/>
      <c r="J1299" s="23"/>
      <c r="K1299" s="23">
        <v>2</v>
      </c>
      <c r="L1299" s="23"/>
      <c r="M1299" s="23"/>
      <c r="N1299" s="23"/>
      <c r="O1299" s="23"/>
      <c r="P1299" s="23"/>
      <c r="Q1299" s="23">
        <v>5</v>
      </c>
      <c r="R1299" s="23"/>
      <c r="S1299" s="23"/>
      <c r="T1299" s="23"/>
      <c r="U1299" s="23"/>
      <c r="V1299" s="23"/>
      <c r="W1299" s="23"/>
      <c r="X1299" s="23"/>
      <c r="Y1299" s="23"/>
      <c r="Z1299" s="23">
        <v>1</v>
      </c>
      <c r="AA1299" s="23">
        <v>1</v>
      </c>
      <c r="AB1299" s="23"/>
      <c r="AC1299" s="24"/>
      <c r="AE1299" s="35" t="s">
        <v>930</v>
      </c>
      <c r="AF1299" s="36"/>
      <c r="AG1299" s="36"/>
      <c r="AH1299" s="36"/>
      <c r="AI1299" s="37"/>
      <c r="AK1299" s="4">
        <f t="shared" si="324"/>
        <v>0</v>
      </c>
      <c r="AL1299" s="4">
        <f t="shared" si="325"/>
        <v>0</v>
      </c>
      <c r="AM1299" s="4">
        <f t="shared" si="326"/>
        <v>0</v>
      </c>
      <c r="AN1299" s="4">
        <f t="shared" si="327"/>
        <v>0</v>
      </c>
      <c r="AO1299" s="4">
        <f t="shared" si="328"/>
        <v>0</v>
      </c>
      <c r="AQ1299" s="4">
        <f t="shared" si="329"/>
        <v>0</v>
      </c>
      <c r="AR1299" s="4">
        <f t="shared" si="330"/>
        <v>1</v>
      </c>
      <c r="AS1299" s="4">
        <f t="shared" si="331"/>
        <v>1</v>
      </c>
      <c r="AT1299" s="4">
        <f t="shared" si="332"/>
        <v>1</v>
      </c>
      <c r="AU1299" s="4">
        <f t="shared" si="333"/>
        <v>1</v>
      </c>
      <c r="AW1299" s="4">
        <f t="shared" si="334"/>
        <v>0</v>
      </c>
      <c r="AX1299" s="4">
        <f t="shared" si="335"/>
        <v>0</v>
      </c>
      <c r="AY1299" s="4">
        <f t="shared" si="336"/>
        <v>1</v>
      </c>
      <c r="BA1299" s="4">
        <f t="shared" si="337"/>
        <v>1</v>
      </c>
    </row>
    <row r="1300" spans="2:53" ht="14.5" customHeight="1" x14ac:dyDescent="0.35">
      <c r="B1300" s="47" t="s">
        <v>1596</v>
      </c>
      <c r="C1300" s="73"/>
      <c r="D1300" s="74">
        <v>45332</v>
      </c>
      <c r="E1300" s="74" t="str">
        <f t="shared" ca="1" si="322"/>
        <v>Yes</v>
      </c>
      <c r="F1300" s="54" t="str">
        <f t="shared" si="323"/>
        <v>3. All Roles Work Inflexible</v>
      </c>
      <c r="G1300" s="167" t="s">
        <v>1597</v>
      </c>
      <c r="H1300" s="168">
        <v>1</v>
      </c>
      <c r="I1300" s="23"/>
      <c r="J1300" s="23"/>
      <c r="K1300" s="23"/>
      <c r="L1300" s="23"/>
      <c r="M1300" s="23"/>
      <c r="N1300" s="23"/>
      <c r="O1300" s="23"/>
      <c r="P1300" s="23"/>
      <c r="Q1300" s="23">
        <v>2</v>
      </c>
      <c r="R1300" s="23"/>
      <c r="S1300" s="23"/>
      <c r="T1300" s="23"/>
      <c r="U1300" s="23"/>
      <c r="V1300" s="23"/>
      <c r="W1300" s="23"/>
      <c r="X1300" s="23"/>
      <c r="Y1300" s="23"/>
      <c r="Z1300" s="23"/>
      <c r="AA1300" s="23"/>
      <c r="AB1300" s="23"/>
      <c r="AC1300" s="24"/>
      <c r="AE1300" s="35" t="s">
        <v>650</v>
      </c>
      <c r="AF1300" s="36" t="s">
        <v>711</v>
      </c>
      <c r="AG1300" s="36"/>
      <c r="AH1300" s="36"/>
      <c r="AI1300" s="37"/>
      <c r="AK1300" s="4">
        <f t="shared" si="324"/>
        <v>0</v>
      </c>
      <c r="AL1300" s="4">
        <f t="shared" si="325"/>
        <v>0</v>
      </c>
      <c r="AM1300" s="4">
        <f t="shared" si="326"/>
        <v>0</v>
      </c>
      <c r="AN1300" s="4">
        <f t="shared" si="327"/>
        <v>0</v>
      </c>
      <c r="AO1300" s="4">
        <f t="shared" si="328"/>
        <v>0</v>
      </c>
      <c r="AQ1300" s="4">
        <f t="shared" si="329"/>
        <v>0</v>
      </c>
      <c r="AR1300" s="4">
        <f t="shared" si="330"/>
        <v>0</v>
      </c>
      <c r="AS1300" s="4">
        <f t="shared" si="331"/>
        <v>1</v>
      </c>
      <c r="AT1300" s="4">
        <f t="shared" si="332"/>
        <v>1</v>
      </c>
      <c r="AU1300" s="4">
        <f t="shared" si="333"/>
        <v>1</v>
      </c>
      <c r="AW1300" s="4">
        <f t="shared" si="334"/>
        <v>0</v>
      </c>
      <c r="AX1300" s="4">
        <f t="shared" si="335"/>
        <v>0</v>
      </c>
      <c r="AY1300" s="4">
        <f t="shared" si="336"/>
        <v>1</v>
      </c>
      <c r="BA1300" s="4">
        <f t="shared" si="337"/>
        <v>1</v>
      </c>
    </row>
    <row r="1301" spans="2:53" ht="14.5" customHeight="1" x14ac:dyDescent="0.35">
      <c r="B1301" s="47" t="s">
        <v>2336</v>
      </c>
      <c r="C1301" s="73"/>
      <c r="D1301" s="74">
        <v>45332</v>
      </c>
      <c r="E1301" s="74" t="str">
        <f t="shared" ca="1" si="322"/>
        <v>Yes</v>
      </c>
      <c r="F1301" s="54" t="str">
        <f t="shared" si="323"/>
        <v>3. All Roles Work Inflexible</v>
      </c>
      <c r="G1301" s="167" t="s">
        <v>2366</v>
      </c>
      <c r="H1301" s="168">
        <v>1</v>
      </c>
      <c r="I1301" s="23"/>
      <c r="J1301" s="23"/>
      <c r="K1301" s="23">
        <v>1</v>
      </c>
      <c r="L1301" s="23"/>
      <c r="M1301" s="23"/>
      <c r="N1301" s="23"/>
      <c r="O1301" s="23"/>
      <c r="P1301" s="23"/>
      <c r="Q1301" s="23">
        <v>1</v>
      </c>
      <c r="R1301" s="23"/>
      <c r="S1301" s="23"/>
      <c r="T1301" s="23"/>
      <c r="U1301" s="23"/>
      <c r="V1301" s="23"/>
      <c r="W1301" s="23"/>
      <c r="X1301" s="23"/>
      <c r="Y1301" s="23">
        <v>1</v>
      </c>
      <c r="Z1301" s="23"/>
      <c r="AA1301" s="23"/>
      <c r="AB1301" s="23"/>
      <c r="AC1301" s="24"/>
      <c r="AE1301" s="35" t="s">
        <v>629</v>
      </c>
      <c r="AF1301" s="36"/>
      <c r="AG1301" s="36"/>
      <c r="AH1301" s="36"/>
      <c r="AI1301" s="37"/>
      <c r="AK1301" s="4">
        <f t="shared" si="324"/>
        <v>0</v>
      </c>
      <c r="AL1301" s="4">
        <f t="shared" si="325"/>
        <v>0</v>
      </c>
      <c r="AM1301" s="4">
        <f t="shared" si="326"/>
        <v>0</v>
      </c>
      <c r="AN1301" s="4">
        <f t="shared" si="327"/>
        <v>0</v>
      </c>
      <c r="AO1301" s="4">
        <f t="shared" si="328"/>
        <v>0</v>
      </c>
      <c r="AQ1301" s="4">
        <f t="shared" si="329"/>
        <v>0</v>
      </c>
      <c r="AR1301" s="4">
        <f t="shared" si="330"/>
        <v>1</v>
      </c>
      <c r="AS1301" s="4">
        <f t="shared" si="331"/>
        <v>1</v>
      </c>
      <c r="AT1301" s="4">
        <f t="shared" si="332"/>
        <v>1</v>
      </c>
      <c r="AU1301" s="4">
        <f t="shared" si="333"/>
        <v>1</v>
      </c>
      <c r="AW1301" s="4">
        <f t="shared" si="334"/>
        <v>0</v>
      </c>
      <c r="AX1301" s="4">
        <f t="shared" si="335"/>
        <v>0</v>
      </c>
      <c r="AY1301" s="4">
        <f t="shared" si="336"/>
        <v>1</v>
      </c>
      <c r="BA1301" s="4">
        <f t="shared" si="337"/>
        <v>1</v>
      </c>
    </row>
    <row r="1302" spans="2:53" ht="14.5" customHeight="1" x14ac:dyDescent="0.35">
      <c r="B1302" s="47" t="s">
        <v>1598</v>
      </c>
      <c r="C1302" s="73"/>
      <c r="D1302" s="74">
        <v>45332</v>
      </c>
      <c r="E1302" s="74" t="str">
        <f t="shared" ca="1" si="322"/>
        <v>Yes</v>
      </c>
      <c r="F1302" s="54" t="str">
        <f t="shared" si="323"/>
        <v>3. All Roles Work Inflexible</v>
      </c>
      <c r="G1302" s="167" t="s">
        <v>1599</v>
      </c>
      <c r="H1302" s="168">
        <v>10</v>
      </c>
      <c r="I1302" s="23"/>
      <c r="J1302" s="23"/>
      <c r="K1302" s="23">
        <v>1</v>
      </c>
      <c r="L1302" s="23"/>
      <c r="M1302" s="23">
        <v>2</v>
      </c>
      <c r="N1302" s="23">
        <v>2</v>
      </c>
      <c r="O1302" s="23"/>
      <c r="P1302" s="23"/>
      <c r="Q1302" s="23"/>
      <c r="R1302" s="23"/>
      <c r="S1302" s="23"/>
      <c r="T1302" s="23">
        <v>1</v>
      </c>
      <c r="U1302" s="23">
        <v>4</v>
      </c>
      <c r="V1302" s="23"/>
      <c r="W1302" s="23"/>
      <c r="X1302" s="23"/>
      <c r="Y1302" s="23"/>
      <c r="Z1302" s="23"/>
      <c r="AA1302" s="23"/>
      <c r="AB1302" s="23"/>
      <c r="AC1302" s="24"/>
      <c r="AE1302" s="35" t="s">
        <v>909</v>
      </c>
      <c r="AF1302" s="36"/>
      <c r="AG1302" s="36"/>
      <c r="AH1302" s="36"/>
      <c r="AI1302" s="37"/>
      <c r="AK1302" s="4">
        <f t="shared" si="324"/>
        <v>0</v>
      </c>
      <c r="AL1302" s="4">
        <f t="shared" si="325"/>
        <v>0</v>
      </c>
      <c r="AM1302" s="4">
        <f t="shared" si="326"/>
        <v>0</v>
      </c>
      <c r="AN1302" s="4">
        <f t="shared" si="327"/>
        <v>0</v>
      </c>
      <c r="AO1302" s="4">
        <f t="shared" si="328"/>
        <v>0</v>
      </c>
      <c r="AQ1302" s="4">
        <f t="shared" si="329"/>
        <v>0</v>
      </c>
      <c r="AR1302" s="4">
        <f t="shared" si="330"/>
        <v>1</v>
      </c>
      <c r="AS1302" s="4">
        <f t="shared" si="331"/>
        <v>1</v>
      </c>
      <c r="AT1302" s="4">
        <f t="shared" si="332"/>
        <v>1</v>
      </c>
      <c r="AU1302" s="4">
        <f t="shared" si="333"/>
        <v>1</v>
      </c>
      <c r="AW1302" s="4">
        <f t="shared" si="334"/>
        <v>0</v>
      </c>
      <c r="AX1302" s="4">
        <f t="shared" si="335"/>
        <v>0</v>
      </c>
      <c r="AY1302" s="4">
        <f t="shared" si="336"/>
        <v>1</v>
      </c>
      <c r="BA1302" s="4">
        <f t="shared" si="337"/>
        <v>1</v>
      </c>
    </row>
    <row r="1303" spans="2:53" ht="14.5" customHeight="1" x14ac:dyDescent="0.35">
      <c r="B1303" s="47" t="s">
        <v>4367</v>
      </c>
      <c r="C1303" s="73" t="s">
        <v>3474</v>
      </c>
      <c r="D1303" s="74">
        <v>45332</v>
      </c>
      <c r="E1303" s="74" t="str">
        <f t="shared" ca="1" si="322"/>
        <v>Yes</v>
      </c>
      <c r="F1303" s="54" t="str">
        <f t="shared" si="323"/>
        <v>3. All Roles Work Inflexible</v>
      </c>
      <c r="G1303" s="167" t="s">
        <v>4422</v>
      </c>
      <c r="H1303" s="168">
        <v>1</v>
      </c>
      <c r="I1303" s="23"/>
      <c r="J1303" s="23"/>
      <c r="K1303" s="23"/>
      <c r="L1303" s="23"/>
      <c r="M1303" s="23"/>
      <c r="N1303" s="23"/>
      <c r="O1303" s="23"/>
      <c r="P1303" s="23"/>
      <c r="Q1303" s="23"/>
      <c r="R1303" s="23"/>
      <c r="S1303" s="23"/>
      <c r="T1303" s="23"/>
      <c r="U1303" s="23"/>
      <c r="V1303" s="23"/>
      <c r="W1303" s="23"/>
      <c r="X1303" s="23"/>
      <c r="Y1303" s="23"/>
      <c r="Z1303" s="23"/>
      <c r="AA1303" s="23"/>
      <c r="AB1303" s="23"/>
      <c r="AC1303" s="24"/>
      <c r="AE1303" s="35" t="s">
        <v>587</v>
      </c>
      <c r="AF1303" s="36" t="s">
        <v>4204</v>
      </c>
      <c r="AG1303" s="36"/>
      <c r="AH1303" s="36"/>
      <c r="AI1303" s="37"/>
      <c r="AK1303" s="4">
        <f t="shared" si="324"/>
        <v>0</v>
      </c>
      <c r="AL1303" s="4">
        <f t="shared" si="325"/>
        <v>0</v>
      </c>
      <c r="AM1303" s="4">
        <f t="shared" si="326"/>
        <v>0</v>
      </c>
      <c r="AN1303" s="4">
        <f t="shared" si="327"/>
        <v>0</v>
      </c>
      <c r="AO1303" s="4">
        <f t="shared" si="328"/>
        <v>0</v>
      </c>
      <c r="AQ1303" s="4">
        <f t="shared" si="329"/>
        <v>0</v>
      </c>
      <c r="AR1303" s="4">
        <f t="shared" si="330"/>
        <v>1</v>
      </c>
      <c r="AS1303" s="4">
        <f t="shared" si="331"/>
        <v>1</v>
      </c>
      <c r="AT1303" s="4">
        <f t="shared" si="332"/>
        <v>1</v>
      </c>
      <c r="AU1303" s="4">
        <f t="shared" si="333"/>
        <v>1</v>
      </c>
      <c r="AW1303" s="4">
        <f t="shared" si="334"/>
        <v>0</v>
      </c>
      <c r="AX1303" s="4">
        <f t="shared" si="335"/>
        <v>0</v>
      </c>
      <c r="AY1303" s="4">
        <f t="shared" si="336"/>
        <v>1</v>
      </c>
      <c r="BA1303" s="4">
        <f t="shared" si="337"/>
        <v>1</v>
      </c>
    </row>
    <row r="1304" spans="2:53" ht="14.5" customHeight="1" x14ac:dyDescent="0.35">
      <c r="B1304" s="47" t="s">
        <v>3031</v>
      </c>
      <c r="C1304" s="73" t="s">
        <v>3474</v>
      </c>
      <c r="D1304" s="74">
        <v>45332</v>
      </c>
      <c r="E1304" s="74" t="str">
        <f t="shared" ca="1" si="322"/>
        <v>Yes</v>
      </c>
      <c r="F1304" s="54" t="str">
        <f t="shared" si="323"/>
        <v>3. All Roles Work Inflexible</v>
      </c>
      <c r="G1304" s="167" t="s">
        <v>4753</v>
      </c>
      <c r="H1304" s="168">
        <v>3</v>
      </c>
      <c r="I1304" s="23"/>
      <c r="J1304" s="23"/>
      <c r="K1304" s="23"/>
      <c r="L1304" s="23"/>
      <c r="M1304" s="23"/>
      <c r="N1304" s="23"/>
      <c r="O1304" s="23"/>
      <c r="P1304" s="23"/>
      <c r="Q1304" s="23"/>
      <c r="R1304" s="23"/>
      <c r="S1304" s="23"/>
      <c r="T1304" s="23"/>
      <c r="U1304" s="23"/>
      <c r="V1304" s="23"/>
      <c r="W1304" s="23"/>
      <c r="X1304" s="23"/>
      <c r="Y1304" s="23"/>
      <c r="Z1304" s="23"/>
      <c r="AA1304" s="23"/>
      <c r="AB1304" s="23"/>
      <c r="AC1304" s="24"/>
      <c r="AE1304" s="35" t="s">
        <v>4298</v>
      </c>
      <c r="AF1304" s="36" t="s">
        <v>4204</v>
      </c>
      <c r="AG1304" s="36"/>
      <c r="AH1304" s="36"/>
      <c r="AI1304" s="37"/>
      <c r="AK1304" s="4">
        <f t="shared" si="324"/>
        <v>0</v>
      </c>
      <c r="AL1304" s="4">
        <f t="shared" si="325"/>
        <v>0</v>
      </c>
      <c r="AM1304" s="4">
        <f t="shared" si="326"/>
        <v>0</v>
      </c>
      <c r="AN1304" s="4">
        <f t="shared" si="327"/>
        <v>0</v>
      </c>
      <c r="AO1304" s="4">
        <f t="shared" si="328"/>
        <v>0</v>
      </c>
      <c r="AQ1304" s="4">
        <f t="shared" si="329"/>
        <v>0</v>
      </c>
      <c r="AR1304" s="4">
        <f t="shared" si="330"/>
        <v>1</v>
      </c>
      <c r="AS1304" s="4">
        <f t="shared" si="331"/>
        <v>1</v>
      </c>
      <c r="AT1304" s="4">
        <f t="shared" si="332"/>
        <v>1</v>
      </c>
      <c r="AU1304" s="4">
        <f t="shared" si="333"/>
        <v>1</v>
      </c>
      <c r="AW1304" s="4">
        <f t="shared" si="334"/>
        <v>0</v>
      </c>
      <c r="AX1304" s="4">
        <f t="shared" si="335"/>
        <v>0</v>
      </c>
      <c r="AY1304" s="4">
        <f t="shared" si="336"/>
        <v>1</v>
      </c>
      <c r="BA1304" s="4">
        <f t="shared" si="337"/>
        <v>1</v>
      </c>
    </row>
    <row r="1305" spans="2:53" ht="14.5" customHeight="1" x14ac:dyDescent="0.35">
      <c r="B1305" s="47" t="s">
        <v>3033</v>
      </c>
      <c r="C1305" s="73" t="s">
        <v>3474</v>
      </c>
      <c r="D1305" s="74">
        <v>45332</v>
      </c>
      <c r="E1305" s="74" t="str">
        <f t="shared" ca="1" si="322"/>
        <v>Yes</v>
      </c>
      <c r="F1305" s="54" t="str">
        <f t="shared" si="323"/>
        <v>3. All Roles Work Inflexible</v>
      </c>
      <c r="G1305" s="167" t="s">
        <v>4754</v>
      </c>
      <c r="H1305" s="168">
        <v>10</v>
      </c>
      <c r="I1305" s="23"/>
      <c r="J1305" s="23"/>
      <c r="K1305" s="23"/>
      <c r="L1305" s="23"/>
      <c r="M1305" s="23"/>
      <c r="N1305" s="23"/>
      <c r="O1305" s="23"/>
      <c r="P1305" s="23"/>
      <c r="Q1305" s="23"/>
      <c r="R1305" s="23"/>
      <c r="S1305" s="23"/>
      <c r="T1305" s="23"/>
      <c r="U1305" s="23"/>
      <c r="V1305" s="23"/>
      <c r="W1305" s="23"/>
      <c r="X1305" s="23"/>
      <c r="Y1305" s="23"/>
      <c r="Z1305" s="23"/>
      <c r="AA1305" s="23"/>
      <c r="AB1305" s="23"/>
      <c r="AC1305" s="24"/>
      <c r="AE1305" s="35" t="s">
        <v>1812</v>
      </c>
      <c r="AF1305" s="36" t="s">
        <v>4204</v>
      </c>
      <c r="AG1305" s="36"/>
      <c r="AH1305" s="36"/>
      <c r="AI1305" s="37"/>
      <c r="AK1305" s="4">
        <f t="shared" si="324"/>
        <v>0</v>
      </c>
      <c r="AL1305" s="4">
        <f t="shared" si="325"/>
        <v>0</v>
      </c>
      <c r="AM1305" s="4">
        <f t="shared" si="326"/>
        <v>0</v>
      </c>
      <c r="AN1305" s="4">
        <f t="shared" si="327"/>
        <v>0</v>
      </c>
      <c r="AO1305" s="4">
        <f t="shared" si="328"/>
        <v>0</v>
      </c>
      <c r="AQ1305" s="4">
        <f t="shared" si="329"/>
        <v>0</v>
      </c>
      <c r="AR1305" s="4">
        <f t="shared" si="330"/>
        <v>1</v>
      </c>
      <c r="AS1305" s="4">
        <f t="shared" si="331"/>
        <v>1</v>
      </c>
      <c r="AT1305" s="4">
        <f t="shared" si="332"/>
        <v>1</v>
      </c>
      <c r="AU1305" s="4">
        <f t="shared" si="333"/>
        <v>1</v>
      </c>
      <c r="AW1305" s="4">
        <f t="shared" si="334"/>
        <v>0</v>
      </c>
      <c r="AX1305" s="4">
        <f t="shared" si="335"/>
        <v>0</v>
      </c>
      <c r="AY1305" s="4">
        <f t="shared" si="336"/>
        <v>1</v>
      </c>
      <c r="BA1305" s="4">
        <f t="shared" si="337"/>
        <v>1</v>
      </c>
    </row>
    <row r="1306" spans="2:53" ht="14.5" customHeight="1" x14ac:dyDescent="0.35">
      <c r="B1306" s="47" t="s">
        <v>3034</v>
      </c>
      <c r="C1306" s="73" t="s">
        <v>3474</v>
      </c>
      <c r="D1306" s="74">
        <v>45332</v>
      </c>
      <c r="E1306" s="74" t="str">
        <f t="shared" ca="1" si="322"/>
        <v>Yes</v>
      </c>
      <c r="F1306" s="54" t="str">
        <f t="shared" si="323"/>
        <v>3. All Roles Work Inflexible</v>
      </c>
      <c r="G1306" s="167" t="s">
        <v>3838</v>
      </c>
      <c r="H1306" s="168">
        <v>1</v>
      </c>
      <c r="I1306" s="23"/>
      <c r="J1306" s="23"/>
      <c r="K1306" s="23"/>
      <c r="L1306" s="23"/>
      <c r="M1306" s="23"/>
      <c r="N1306" s="23"/>
      <c r="O1306" s="23"/>
      <c r="P1306" s="23"/>
      <c r="Q1306" s="23"/>
      <c r="R1306" s="23"/>
      <c r="S1306" s="23"/>
      <c r="T1306" s="23"/>
      <c r="U1306" s="23"/>
      <c r="V1306" s="23"/>
      <c r="W1306" s="23"/>
      <c r="X1306" s="23"/>
      <c r="Y1306" s="23"/>
      <c r="Z1306" s="23"/>
      <c r="AA1306" s="23"/>
      <c r="AB1306" s="23"/>
      <c r="AC1306" s="24"/>
      <c r="AE1306" s="35" t="s">
        <v>4208</v>
      </c>
      <c r="AF1306" s="36" t="s">
        <v>4204</v>
      </c>
      <c r="AG1306" s="36"/>
      <c r="AH1306" s="36"/>
      <c r="AI1306" s="37"/>
      <c r="AK1306" s="4">
        <f t="shared" si="324"/>
        <v>0</v>
      </c>
      <c r="AL1306" s="4">
        <f t="shared" si="325"/>
        <v>0</v>
      </c>
      <c r="AM1306" s="4">
        <f t="shared" si="326"/>
        <v>0</v>
      </c>
      <c r="AN1306" s="4">
        <f t="shared" si="327"/>
        <v>0</v>
      </c>
      <c r="AO1306" s="4">
        <f t="shared" si="328"/>
        <v>0</v>
      </c>
      <c r="AQ1306" s="4">
        <f t="shared" si="329"/>
        <v>0</v>
      </c>
      <c r="AR1306" s="4">
        <f t="shared" si="330"/>
        <v>1</v>
      </c>
      <c r="AS1306" s="4">
        <f t="shared" si="331"/>
        <v>1</v>
      </c>
      <c r="AT1306" s="4">
        <f t="shared" si="332"/>
        <v>1</v>
      </c>
      <c r="AU1306" s="4">
        <f t="shared" si="333"/>
        <v>1</v>
      </c>
      <c r="AW1306" s="4">
        <f t="shared" si="334"/>
        <v>0</v>
      </c>
      <c r="AX1306" s="4">
        <f t="shared" si="335"/>
        <v>0</v>
      </c>
      <c r="AY1306" s="4">
        <f t="shared" si="336"/>
        <v>1</v>
      </c>
      <c r="BA1306" s="4">
        <f t="shared" si="337"/>
        <v>1</v>
      </c>
    </row>
    <row r="1307" spans="2:53" ht="14.5" customHeight="1" x14ac:dyDescent="0.35">
      <c r="B1307" s="47" t="s">
        <v>3035</v>
      </c>
      <c r="C1307" s="73" t="s">
        <v>3474</v>
      </c>
      <c r="D1307" s="74">
        <v>45332</v>
      </c>
      <c r="E1307" s="74" t="str">
        <f t="shared" ca="1" si="322"/>
        <v>Yes</v>
      </c>
      <c r="F1307" s="54" t="str">
        <f t="shared" si="323"/>
        <v>3. All Roles Work Inflexible</v>
      </c>
      <c r="G1307" s="167" t="s">
        <v>3839</v>
      </c>
      <c r="H1307" s="168">
        <v>1</v>
      </c>
      <c r="I1307" s="23"/>
      <c r="J1307" s="23"/>
      <c r="K1307" s="23"/>
      <c r="L1307" s="23"/>
      <c r="M1307" s="23"/>
      <c r="N1307" s="23"/>
      <c r="O1307" s="23"/>
      <c r="P1307" s="23"/>
      <c r="Q1307" s="23"/>
      <c r="R1307" s="23"/>
      <c r="S1307" s="23"/>
      <c r="T1307" s="23"/>
      <c r="U1307" s="23"/>
      <c r="V1307" s="23"/>
      <c r="W1307" s="23"/>
      <c r="X1307" s="23"/>
      <c r="Y1307" s="23"/>
      <c r="Z1307" s="23"/>
      <c r="AA1307" s="23"/>
      <c r="AB1307" s="23"/>
      <c r="AC1307" s="24"/>
      <c r="AE1307" s="35" t="s">
        <v>4231</v>
      </c>
      <c r="AF1307" s="36" t="s">
        <v>4204</v>
      </c>
      <c r="AG1307" s="36"/>
      <c r="AH1307" s="36"/>
      <c r="AI1307" s="37"/>
      <c r="AK1307" s="4">
        <f t="shared" si="324"/>
        <v>0</v>
      </c>
      <c r="AL1307" s="4">
        <f t="shared" si="325"/>
        <v>0</v>
      </c>
      <c r="AM1307" s="4">
        <f t="shared" si="326"/>
        <v>0</v>
      </c>
      <c r="AN1307" s="4">
        <f t="shared" si="327"/>
        <v>0</v>
      </c>
      <c r="AO1307" s="4">
        <f t="shared" si="328"/>
        <v>0</v>
      </c>
      <c r="AQ1307" s="4">
        <f t="shared" si="329"/>
        <v>0</v>
      </c>
      <c r="AR1307" s="4">
        <f t="shared" si="330"/>
        <v>1</v>
      </c>
      <c r="AS1307" s="4">
        <f t="shared" si="331"/>
        <v>1</v>
      </c>
      <c r="AT1307" s="4">
        <f t="shared" si="332"/>
        <v>1</v>
      </c>
      <c r="AU1307" s="4">
        <f t="shared" si="333"/>
        <v>1</v>
      </c>
      <c r="AW1307" s="4">
        <f t="shared" si="334"/>
        <v>0</v>
      </c>
      <c r="AX1307" s="4">
        <f t="shared" si="335"/>
        <v>0</v>
      </c>
      <c r="AY1307" s="4">
        <f t="shared" si="336"/>
        <v>1</v>
      </c>
      <c r="BA1307" s="4">
        <f t="shared" si="337"/>
        <v>1</v>
      </c>
    </row>
    <row r="1308" spans="2:53" ht="14.5" customHeight="1" x14ac:dyDescent="0.35">
      <c r="B1308" s="47" t="s">
        <v>1600</v>
      </c>
      <c r="C1308" s="73"/>
      <c r="D1308" s="74">
        <v>45332</v>
      </c>
      <c r="E1308" s="74" t="str">
        <f t="shared" ca="1" si="322"/>
        <v>Yes</v>
      </c>
      <c r="F1308" s="54" t="str">
        <f t="shared" si="323"/>
        <v>3. All Roles Work Inflexible</v>
      </c>
      <c r="G1308" s="167" t="s">
        <v>1601</v>
      </c>
      <c r="H1308" s="168">
        <v>6</v>
      </c>
      <c r="I1308" s="23"/>
      <c r="J1308" s="23"/>
      <c r="K1308" s="23"/>
      <c r="L1308" s="23"/>
      <c r="M1308" s="23"/>
      <c r="N1308" s="23"/>
      <c r="O1308" s="23"/>
      <c r="P1308" s="23"/>
      <c r="Q1308" s="23"/>
      <c r="R1308" s="23"/>
      <c r="S1308" s="23">
        <v>1</v>
      </c>
      <c r="T1308" s="23"/>
      <c r="U1308" s="23"/>
      <c r="V1308" s="23"/>
      <c r="W1308" s="23"/>
      <c r="X1308" s="23"/>
      <c r="Y1308" s="23"/>
      <c r="Z1308" s="23"/>
      <c r="AA1308" s="23"/>
      <c r="AB1308" s="23"/>
      <c r="AC1308" s="24"/>
      <c r="AE1308" s="35" t="s">
        <v>816</v>
      </c>
      <c r="AF1308" s="36" t="s">
        <v>835</v>
      </c>
      <c r="AG1308" s="36" t="s">
        <v>681</v>
      </c>
      <c r="AH1308" s="36"/>
      <c r="AI1308" s="37"/>
      <c r="AK1308" s="4">
        <f t="shared" si="324"/>
        <v>0</v>
      </c>
      <c r="AL1308" s="4">
        <f t="shared" si="325"/>
        <v>0</v>
      </c>
      <c r="AM1308" s="4">
        <f t="shared" si="326"/>
        <v>0</v>
      </c>
      <c r="AN1308" s="4">
        <f t="shared" si="327"/>
        <v>0</v>
      </c>
      <c r="AO1308" s="4">
        <f t="shared" si="328"/>
        <v>0</v>
      </c>
      <c r="AQ1308" s="4">
        <f t="shared" si="329"/>
        <v>0</v>
      </c>
      <c r="AR1308" s="4">
        <f t="shared" si="330"/>
        <v>0</v>
      </c>
      <c r="AS1308" s="4">
        <f t="shared" si="331"/>
        <v>0</v>
      </c>
      <c r="AT1308" s="4">
        <f t="shared" si="332"/>
        <v>1</v>
      </c>
      <c r="AU1308" s="4">
        <f t="shared" si="333"/>
        <v>1</v>
      </c>
      <c r="AW1308" s="4">
        <f t="shared" si="334"/>
        <v>0</v>
      </c>
      <c r="AX1308" s="4">
        <f t="shared" si="335"/>
        <v>0</v>
      </c>
      <c r="AY1308" s="4">
        <f t="shared" si="336"/>
        <v>1</v>
      </c>
      <c r="BA1308" s="4">
        <f t="shared" si="337"/>
        <v>1</v>
      </c>
    </row>
    <row r="1309" spans="2:53" ht="14.5" customHeight="1" x14ac:dyDescent="0.35">
      <c r="B1309" s="47" t="s">
        <v>3036</v>
      </c>
      <c r="C1309" s="73" t="s">
        <v>3474</v>
      </c>
      <c r="D1309" s="74">
        <v>45332</v>
      </c>
      <c r="E1309" s="74" t="str">
        <f t="shared" ca="1" si="322"/>
        <v>Yes</v>
      </c>
      <c r="F1309" s="54" t="str">
        <f t="shared" si="323"/>
        <v>3. All Roles Work Inflexible</v>
      </c>
      <c r="G1309" s="167" t="s">
        <v>4755</v>
      </c>
      <c r="H1309" s="168">
        <v>1</v>
      </c>
      <c r="I1309" s="23"/>
      <c r="J1309" s="23"/>
      <c r="K1309" s="23"/>
      <c r="L1309" s="23"/>
      <c r="M1309" s="23"/>
      <c r="N1309" s="23"/>
      <c r="O1309" s="23"/>
      <c r="P1309" s="23"/>
      <c r="Q1309" s="23"/>
      <c r="R1309" s="23"/>
      <c r="S1309" s="23"/>
      <c r="T1309" s="23"/>
      <c r="U1309" s="23"/>
      <c r="V1309" s="23"/>
      <c r="W1309" s="23"/>
      <c r="X1309" s="23"/>
      <c r="Y1309" s="23"/>
      <c r="Z1309" s="23"/>
      <c r="AA1309" s="23"/>
      <c r="AB1309" s="23"/>
      <c r="AC1309" s="24"/>
      <c r="AE1309" s="35" t="s">
        <v>795</v>
      </c>
      <c r="AF1309" s="36" t="s">
        <v>4204</v>
      </c>
      <c r="AG1309" s="36"/>
      <c r="AH1309" s="36"/>
      <c r="AI1309" s="37"/>
      <c r="AK1309" s="4">
        <f t="shared" si="324"/>
        <v>0</v>
      </c>
      <c r="AL1309" s="4">
        <f t="shared" si="325"/>
        <v>0</v>
      </c>
      <c r="AM1309" s="4">
        <f t="shared" si="326"/>
        <v>0</v>
      </c>
      <c r="AN1309" s="4">
        <f t="shared" si="327"/>
        <v>0</v>
      </c>
      <c r="AO1309" s="4">
        <f t="shared" si="328"/>
        <v>0</v>
      </c>
      <c r="AQ1309" s="4">
        <f t="shared" si="329"/>
        <v>0</v>
      </c>
      <c r="AR1309" s="4">
        <f t="shared" si="330"/>
        <v>1</v>
      </c>
      <c r="AS1309" s="4">
        <f t="shared" si="331"/>
        <v>1</v>
      </c>
      <c r="AT1309" s="4">
        <f t="shared" si="332"/>
        <v>1</v>
      </c>
      <c r="AU1309" s="4">
        <f t="shared" si="333"/>
        <v>1</v>
      </c>
      <c r="AW1309" s="4">
        <f t="shared" si="334"/>
        <v>0</v>
      </c>
      <c r="AX1309" s="4">
        <f t="shared" si="335"/>
        <v>0</v>
      </c>
      <c r="AY1309" s="4">
        <f t="shared" si="336"/>
        <v>1</v>
      </c>
      <c r="BA1309" s="4">
        <f t="shared" si="337"/>
        <v>1</v>
      </c>
    </row>
    <row r="1310" spans="2:53" ht="14.5" customHeight="1" x14ac:dyDescent="0.35">
      <c r="B1310" s="47" t="s">
        <v>3037</v>
      </c>
      <c r="C1310" s="73" t="s">
        <v>3474</v>
      </c>
      <c r="D1310" s="74">
        <v>45332</v>
      </c>
      <c r="E1310" s="74" t="str">
        <f t="shared" ca="1" si="322"/>
        <v>Yes</v>
      </c>
      <c r="F1310" s="54" t="str">
        <f t="shared" si="323"/>
        <v>3. All Roles Work Inflexible</v>
      </c>
      <c r="G1310" s="167" t="s">
        <v>3840</v>
      </c>
      <c r="H1310" s="168">
        <v>1</v>
      </c>
      <c r="I1310" s="23"/>
      <c r="J1310" s="23"/>
      <c r="K1310" s="23"/>
      <c r="L1310" s="23"/>
      <c r="M1310" s="23"/>
      <c r="N1310" s="23"/>
      <c r="O1310" s="23"/>
      <c r="P1310" s="23"/>
      <c r="Q1310" s="23"/>
      <c r="R1310" s="23"/>
      <c r="S1310" s="23"/>
      <c r="T1310" s="23"/>
      <c r="U1310" s="23"/>
      <c r="V1310" s="23"/>
      <c r="W1310" s="23"/>
      <c r="X1310" s="23"/>
      <c r="Y1310" s="23"/>
      <c r="Z1310" s="23"/>
      <c r="AA1310" s="23"/>
      <c r="AB1310" s="23"/>
      <c r="AC1310" s="24"/>
      <c r="AE1310" s="35" t="s">
        <v>657</v>
      </c>
      <c r="AF1310" s="36" t="s">
        <v>4204</v>
      </c>
      <c r="AG1310" s="36"/>
      <c r="AH1310" s="36"/>
      <c r="AI1310" s="37"/>
      <c r="AK1310" s="4">
        <f t="shared" si="324"/>
        <v>0</v>
      </c>
      <c r="AL1310" s="4">
        <f t="shared" si="325"/>
        <v>0</v>
      </c>
      <c r="AM1310" s="4">
        <f t="shared" si="326"/>
        <v>0</v>
      </c>
      <c r="AN1310" s="4">
        <f t="shared" si="327"/>
        <v>0</v>
      </c>
      <c r="AO1310" s="4">
        <f t="shared" si="328"/>
        <v>0</v>
      </c>
      <c r="AQ1310" s="4">
        <f t="shared" si="329"/>
        <v>0</v>
      </c>
      <c r="AR1310" s="4">
        <f t="shared" si="330"/>
        <v>1</v>
      </c>
      <c r="AS1310" s="4">
        <f t="shared" si="331"/>
        <v>1</v>
      </c>
      <c r="AT1310" s="4">
        <f t="shared" si="332"/>
        <v>1</v>
      </c>
      <c r="AU1310" s="4">
        <f t="shared" si="333"/>
        <v>1</v>
      </c>
      <c r="AW1310" s="4">
        <f t="shared" si="334"/>
        <v>0</v>
      </c>
      <c r="AX1310" s="4">
        <f t="shared" si="335"/>
        <v>0</v>
      </c>
      <c r="AY1310" s="4">
        <f t="shared" si="336"/>
        <v>1</v>
      </c>
      <c r="BA1310" s="4">
        <f t="shared" si="337"/>
        <v>1</v>
      </c>
    </row>
    <row r="1311" spans="2:53" ht="14.5" customHeight="1" x14ac:dyDescent="0.35">
      <c r="B1311" s="47" t="s">
        <v>3038</v>
      </c>
      <c r="C1311" s="73" t="s">
        <v>3474</v>
      </c>
      <c r="D1311" s="74">
        <v>45332</v>
      </c>
      <c r="E1311" s="74" t="str">
        <f t="shared" ca="1" si="322"/>
        <v>Yes</v>
      </c>
      <c r="F1311" s="54" t="str">
        <f t="shared" si="323"/>
        <v>3. All Roles Work Inflexible</v>
      </c>
      <c r="G1311" s="167" t="s">
        <v>3841</v>
      </c>
      <c r="H1311" s="168">
        <v>1</v>
      </c>
      <c r="I1311" s="23"/>
      <c r="J1311" s="23"/>
      <c r="K1311" s="23"/>
      <c r="L1311" s="23"/>
      <c r="M1311" s="23"/>
      <c r="N1311" s="23"/>
      <c r="O1311" s="23"/>
      <c r="P1311" s="23"/>
      <c r="Q1311" s="23"/>
      <c r="R1311" s="23"/>
      <c r="S1311" s="23"/>
      <c r="T1311" s="23"/>
      <c r="U1311" s="23"/>
      <c r="V1311" s="23"/>
      <c r="W1311" s="23"/>
      <c r="X1311" s="23"/>
      <c r="Y1311" s="23"/>
      <c r="Z1311" s="23"/>
      <c r="AA1311" s="23"/>
      <c r="AB1311" s="23"/>
      <c r="AC1311" s="24"/>
      <c r="AE1311" s="35" t="s">
        <v>4299</v>
      </c>
      <c r="AF1311" s="36" t="s">
        <v>4204</v>
      </c>
      <c r="AG1311" s="36"/>
      <c r="AH1311" s="36"/>
      <c r="AI1311" s="37"/>
      <c r="AK1311" s="4">
        <f t="shared" si="324"/>
        <v>0</v>
      </c>
      <c r="AL1311" s="4">
        <f t="shared" si="325"/>
        <v>0</v>
      </c>
      <c r="AM1311" s="4">
        <f t="shared" si="326"/>
        <v>0</v>
      </c>
      <c r="AN1311" s="4">
        <f t="shared" si="327"/>
        <v>0</v>
      </c>
      <c r="AO1311" s="4">
        <f t="shared" si="328"/>
        <v>0</v>
      </c>
      <c r="AQ1311" s="4">
        <f t="shared" si="329"/>
        <v>0</v>
      </c>
      <c r="AR1311" s="4">
        <f t="shared" si="330"/>
        <v>1</v>
      </c>
      <c r="AS1311" s="4">
        <f t="shared" si="331"/>
        <v>1</v>
      </c>
      <c r="AT1311" s="4">
        <f t="shared" si="332"/>
        <v>1</v>
      </c>
      <c r="AU1311" s="4">
        <f t="shared" si="333"/>
        <v>1</v>
      </c>
      <c r="AW1311" s="4">
        <f t="shared" si="334"/>
        <v>0</v>
      </c>
      <c r="AX1311" s="4">
        <f t="shared" si="335"/>
        <v>0</v>
      </c>
      <c r="AY1311" s="4">
        <f t="shared" si="336"/>
        <v>1</v>
      </c>
      <c r="BA1311" s="4">
        <f t="shared" si="337"/>
        <v>1</v>
      </c>
    </row>
    <row r="1312" spans="2:53" ht="14.5" customHeight="1" x14ac:dyDescent="0.35">
      <c r="B1312" s="47" t="s">
        <v>3039</v>
      </c>
      <c r="C1312" s="73" t="s">
        <v>3474</v>
      </c>
      <c r="D1312" s="74">
        <v>45332</v>
      </c>
      <c r="E1312" s="74" t="str">
        <f t="shared" ca="1" si="322"/>
        <v>Yes</v>
      </c>
      <c r="F1312" s="54" t="str">
        <f t="shared" si="323"/>
        <v>3. All Roles Work Inflexible</v>
      </c>
      <c r="G1312" s="167" t="s">
        <v>3842</v>
      </c>
      <c r="H1312" s="168">
        <v>1</v>
      </c>
      <c r="I1312" s="23"/>
      <c r="J1312" s="23"/>
      <c r="K1312" s="23"/>
      <c r="L1312" s="23"/>
      <c r="M1312" s="23"/>
      <c r="N1312" s="23"/>
      <c r="O1312" s="23"/>
      <c r="P1312" s="23"/>
      <c r="Q1312" s="23"/>
      <c r="R1312" s="23"/>
      <c r="S1312" s="23"/>
      <c r="T1312" s="23"/>
      <c r="U1312" s="23"/>
      <c r="V1312" s="23"/>
      <c r="W1312" s="23"/>
      <c r="X1312" s="23"/>
      <c r="Y1312" s="23"/>
      <c r="Z1312" s="23"/>
      <c r="AA1312" s="23"/>
      <c r="AB1312" s="23"/>
      <c r="AC1312" s="24"/>
      <c r="AE1312" s="35" t="s">
        <v>4300</v>
      </c>
      <c r="AF1312" s="36" t="s">
        <v>4204</v>
      </c>
      <c r="AG1312" s="36"/>
      <c r="AH1312" s="36"/>
      <c r="AI1312" s="37"/>
      <c r="AK1312" s="4">
        <f t="shared" si="324"/>
        <v>0</v>
      </c>
      <c r="AL1312" s="4">
        <f t="shared" si="325"/>
        <v>0</v>
      </c>
      <c r="AM1312" s="4">
        <f t="shared" si="326"/>
        <v>0</v>
      </c>
      <c r="AN1312" s="4">
        <f t="shared" si="327"/>
        <v>0</v>
      </c>
      <c r="AO1312" s="4">
        <f t="shared" si="328"/>
        <v>0</v>
      </c>
      <c r="AQ1312" s="4">
        <f t="shared" si="329"/>
        <v>0</v>
      </c>
      <c r="AR1312" s="4">
        <f t="shared" si="330"/>
        <v>1</v>
      </c>
      <c r="AS1312" s="4">
        <f t="shared" si="331"/>
        <v>1</v>
      </c>
      <c r="AT1312" s="4">
        <f t="shared" si="332"/>
        <v>1</v>
      </c>
      <c r="AU1312" s="4">
        <f t="shared" si="333"/>
        <v>1</v>
      </c>
      <c r="AW1312" s="4">
        <f t="shared" si="334"/>
        <v>0</v>
      </c>
      <c r="AX1312" s="4">
        <f t="shared" si="335"/>
        <v>0</v>
      </c>
      <c r="AY1312" s="4">
        <f t="shared" si="336"/>
        <v>1</v>
      </c>
      <c r="BA1312" s="4">
        <f t="shared" si="337"/>
        <v>1</v>
      </c>
    </row>
    <row r="1313" spans="2:53" ht="14.5" customHeight="1" x14ac:dyDescent="0.35">
      <c r="B1313" s="47" t="s">
        <v>3040</v>
      </c>
      <c r="C1313" s="73" t="s">
        <v>3474</v>
      </c>
      <c r="D1313" s="74">
        <v>45332</v>
      </c>
      <c r="E1313" s="74" t="str">
        <f t="shared" ca="1" si="322"/>
        <v>Yes</v>
      </c>
      <c r="F1313" s="54" t="str">
        <f t="shared" si="323"/>
        <v>3. All Roles Work Inflexible</v>
      </c>
      <c r="G1313" s="167" t="s">
        <v>4756</v>
      </c>
      <c r="H1313" s="168">
        <v>1</v>
      </c>
      <c r="I1313" s="23"/>
      <c r="J1313" s="23"/>
      <c r="K1313" s="23"/>
      <c r="L1313" s="23"/>
      <c r="M1313" s="23"/>
      <c r="N1313" s="23"/>
      <c r="O1313" s="23"/>
      <c r="P1313" s="23"/>
      <c r="Q1313" s="23"/>
      <c r="R1313" s="23"/>
      <c r="S1313" s="23"/>
      <c r="T1313" s="23"/>
      <c r="U1313" s="23"/>
      <c r="V1313" s="23"/>
      <c r="W1313" s="23"/>
      <c r="X1313" s="23"/>
      <c r="Y1313" s="23"/>
      <c r="Z1313" s="23"/>
      <c r="AA1313" s="23"/>
      <c r="AB1313" s="23"/>
      <c r="AC1313" s="24"/>
      <c r="AE1313" s="35" t="s">
        <v>865</v>
      </c>
      <c r="AF1313" s="36" t="s">
        <v>4204</v>
      </c>
      <c r="AG1313" s="36"/>
      <c r="AH1313" s="36"/>
      <c r="AI1313" s="37"/>
      <c r="AK1313" s="4">
        <f t="shared" si="324"/>
        <v>0</v>
      </c>
      <c r="AL1313" s="4">
        <f t="shared" si="325"/>
        <v>0</v>
      </c>
      <c r="AM1313" s="4">
        <f t="shared" si="326"/>
        <v>0</v>
      </c>
      <c r="AN1313" s="4">
        <f t="shared" si="327"/>
        <v>0</v>
      </c>
      <c r="AO1313" s="4">
        <f t="shared" si="328"/>
        <v>0</v>
      </c>
      <c r="AQ1313" s="4">
        <f t="shared" si="329"/>
        <v>0</v>
      </c>
      <c r="AR1313" s="4">
        <f t="shared" si="330"/>
        <v>1</v>
      </c>
      <c r="AS1313" s="4">
        <f t="shared" si="331"/>
        <v>1</v>
      </c>
      <c r="AT1313" s="4">
        <f t="shared" si="332"/>
        <v>1</v>
      </c>
      <c r="AU1313" s="4">
        <f t="shared" si="333"/>
        <v>1</v>
      </c>
      <c r="AW1313" s="4">
        <f t="shared" si="334"/>
        <v>0</v>
      </c>
      <c r="AX1313" s="4">
        <f t="shared" si="335"/>
        <v>0</v>
      </c>
      <c r="AY1313" s="4">
        <f t="shared" si="336"/>
        <v>1</v>
      </c>
      <c r="BA1313" s="4">
        <f t="shared" si="337"/>
        <v>1</v>
      </c>
    </row>
    <row r="1314" spans="2:53" ht="14.5" customHeight="1" x14ac:dyDescent="0.35">
      <c r="B1314" s="47" t="s">
        <v>3041</v>
      </c>
      <c r="C1314" s="73" t="s">
        <v>3474</v>
      </c>
      <c r="D1314" s="74">
        <v>45332</v>
      </c>
      <c r="E1314" s="74" t="str">
        <f t="shared" ca="1" si="322"/>
        <v>Yes</v>
      </c>
      <c r="F1314" s="54" t="str">
        <f t="shared" si="323"/>
        <v>3. All Roles Work Inflexible</v>
      </c>
      <c r="G1314" s="167" t="s">
        <v>4757</v>
      </c>
      <c r="H1314" s="168">
        <v>1</v>
      </c>
      <c r="I1314" s="23"/>
      <c r="J1314" s="23"/>
      <c r="K1314" s="23"/>
      <c r="L1314" s="23"/>
      <c r="M1314" s="23"/>
      <c r="N1314" s="23"/>
      <c r="O1314" s="23"/>
      <c r="P1314" s="23"/>
      <c r="Q1314" s="23"/>
      <c r="R1314" s="23"/>
      <c r="S1314" s="23"/>
      <c r="T1314" s="23"/>
      <c r="U1314" s="23"/>
      <c r="V1314" s="23"/>
      <c r="W1314" s="23"/>
      <c r="X1314" s="23"/>
      <c r="Y1314" s="23"/>
      <c r="Z1314" s="23"/>
      <c r="AA1314" s="23"/>
      <c r="AB1314" s="23"/>
      <c r="AC1314" s="24"/>
      <c r="AE1314" s="35" t="s">
        <v>4226</v>
      </c>
      <c r="AF1314" s="36" t="s">
        <v>4204</v>
      </c>
      <c r="AG1314" s="36"/>
      <c r="AH1314" s="36"/>
      <c r="AI1314" s="37"/>
      <c r="AK1314" s="4">
        <f t="shared" si="324"/>
        <v>0</v>
      </c>
      <c r="AL1314" s="4">
        <f t="shared" si="325"/>
        <v>0</v>
      </c>
      <c r="AM1314" s="4">
        <f t="shared" si="326"/>
        <v>0</v>
      </c>
      <c r="AN1314" s="4">
        <f t="shared" si="327"/>
        <v>0</v>
      </c>
      <c r="AO1314" s="4">
        <f t="shared" si="328"/>
        <v>0</v>
      </c>
      <c r="AQ1314" s="4">
        <f t="shared" si="329"/>
        <v>0</v>
      </c>
      <c r="AR1314" s="4">
        <f t="shared" si="330"/>
        <v>1</v>
      </c>
      <c r="AS1314" s="4">
        <f t="shared" si="331"/>
        <v>1</v>
      </c>
      <c r="AT1314" s="4">
        <f t="shared" si="332"/>
        <v>1</v>
      </c>
      <c r="AU1314" s="4">
        <f t="shared" si="333"/>
        <v>1</v>
      </c>
      <c r="AW1314" s="4">
        <f t="shared" si="334"/>
        <v>0</v>
      </c>
      <c r="AX1314" s="4">
        <f t="shared" si="335"/>
        <v>0</v>
      </c>
      <c r="AY1314" s="4">
        <f t="shared" si="336"/>
        <v>1</v>
      </c>
      <c r="BA1314" s="4">
        <f t="shared" si="337"/>
        <v>1</v>
      </c>
    </row>
    <row r="1315" spans="2:53" ht="14.5" customHeight="1" x14ac:dyDescent="0.35">
      <c r="B1315" s="47" t="s">
        <v>3042</v>
      </c>
      <c r="C1315" s="73" t="s">
        <v>3474</v>
      </c>
      <c r="D1315" s="74">
        <v>45332</v>
      </c>
      <c r="E1315" s="74" t="str">
        <f t="shared" ca="1" si="322"/>
        <v>Yes</v>
      </c>
      <c r="F1315" s="54" t="str">
        <f t="shared" si="323"/>
        <v>3. All Roles Work Inflexible</v>
      </c>
      <c r="G1315" s="167" t="s">
        <v>3844</v>
      </c>
      <c r="H1315" s="168">
        <v>1</v>
      </c>
      <c r="I1315" s="23"/>
      <c r="J1315" s="23"/>
      <c r="K1315" s="23"/>
      <c r="L1315" s="23"/>
      <c r="M1315" s="23"/>
      <c r="N1315" s="23"/>
      <c r="O1315" s="23"/>
      <c r="P1315" s="23"/>
      <c r="Q1315" s="23"/>
      <c r="R1315" s="23"/>
      <c r="S1315" s="23"/>
      <c r="T1315" s="23"/>
      <c r="U1315" s="23"/>
      <c r="V1315" s="23"/>
      <c r="W1315" s="23"/>
      <c r="X1315" s="23"/>
      <c r="Y1315" s="23"/>
      <c r="Z1315" s="23"/>
      <c r="AA1315" s="23"/>
      <c r="AB1315" s="23"/>
      <c r="AC1315" s="24"/>
      <c r="AE1315" s="35" t="s">
        <v>4301</v>
      </c>
      <c r="AF1315" s="36" t="s">
        <v>4204</v>
      </c>
      <c r="AG1315" s="36"/>
      <c r="AH1315" s="36"/>
      <c r="AI1315" s="37"/>
      <c r="AK1315" s="4">
        <f t="shared" si="324"/>
        <v>0</v>
      </c>
      <c r="AL1315" s="4">
        <f t="shared" si="325"/>
        <v>0</v>
      </c>
      <c r="AM1315" s="4">
        <f t="shared" si="326"/>
        <v>0</v>
      </c>
      <c r="AN1315" s="4">
        <f t="shared" si="327"/>
        <v>0</v>
      </c>
      <c r="AO1315" s="4">
        <f t="shared" si="328"/>
        <v>0</v>
      </c>
      <c r="AQ1315" s="4">
        <f t="shared" si="329"/>
        <v>0</v>
      </c>
      <c r="AR1315" s="4">
        <f t="shared" si="330"/>
        <v>1</v>
      </c>
      <c r="AS1315" s="4">
        <f t="shared" si="331"/>
        <v>1</v>
      </c>
      <c r="AT1315" s="4">
        <f t="shared" si="332"/>
        <v>1</v>
      </c>
      <c r="AU1315" s="4">
        <f t="shared" si="333"/>
        <v>1</v>
      </c>
      <c r="AW1315" s="4">
        <f t="shared" si="334"/>
        <v>0</v>
      </c>
      <c r="AX1315" s="4">
        <f t="shared" si="335"/>
        <v>0</v>
      </c>
      <c r="AY1315" s="4">
        <f t="shared" si="336"/>
        <v>1</v>
      </c>
      <c r="BA1315" s="4">
        <f t="shared" si="337"/>
        <v>1</v>
      </c>
    </row>
    <row r="1316" spans="2:53" ht="14.5" customHeight="1" x14ac:dyDescent="0.35">
      <c r="B1316" s="47" t="s">
        <v>1602</v>
      </c>
      <c r="C1316" s="73"/>
      <c r="D1316" s="74">
        <v>45332</v>
      </c>
      <c r="E1316" s="74" t="str">
        <f t="shared" ca="1" si="322"/>
        <v>Yes</v>
      </c>
      <c r="F1316" s="54" t="str">
        <f t="shared" si="323"/>
        <v>3. All Roles Work Inflexible</v>
      </c>
      <c r="G1316" s="167" t="s">
        <v>2586</v>
      </c>
      <c r="H1316" s="168">
        <v>9</v>
      </c>
      <c r="I1316" s="23"/>
      <c r="J1316" s="23"/>
      <c r="K1316" s="23">
        <v>2</v>
      </c>
      <c r="L1316" s="23"/>
      <c r="M1316" s="23"/>
      <c r="N1316" s="23"/>
      <c r="O1316" s="23"/>
      <c r="P1316" s="23">
        <v>1</v>
      </c>
      <c r="Q1316" s="23">
        <v>2</v>
      </c>
      <c r="R1316" s="23"/>
      <c r="S1316" s="23"/>
      <c r="T1316" s="23"/>
      <c r="U1316" s="23"/>
      <c r="V1316" s="23"/>
      <c r="W1316" s="23"/>
      <c r="X1316" s="23"/>
      <c r="Y1316" s="23">
        <v>1</v>
      </c>
      <c r="Z1316" s="23">
        <v>1</v>
      </c>
      <c r="AA1316" s="23"/>
      <c r="AB1316" s="23"/>
      <c r="AC1316" s="24"/>
      <c r="AE1316" s="35" t="s">
        <v>577</v>
      </c>
      <c r="AF1316" s="36" t="s">
        <v>721</v>
      </c>
      <c r="AG1316" s="36"/>
      <c r="AH1316" s="36"/>
      <c r="AI1316" s="37"/>
      <c r="AK1316" s="4">
        <f t="shared" si="324"/>
        <v>0</v>
      </c>
      <c r="AL1316" s="4">
        <f t="shared" si="325"/>
        <v>0</v>
      </c>
      <c r="AM1316" s="4">
        <f t="shared" si="326"/>
        <v>0</v>
      </c>
      <c r="AN1316" s="4">
        <f t="shared" si="327"/>
        <v>0</v>
      </c>
      <c r="AO1316" s="4">
        <f t="shared" si="328"/>
        <v>0</v>
      </c>
      <c r="AQ1316" s="4">
        <f t="shared" si="329"/>
        <v>0</v>
      </c>
      <c r="AR1316" s="4">
        <f t="shared" si="330"/>
        <v>0</v>
      </c>
      <c r="AS1316" s="4">
        <f t="shared" si="331"/>
        <v>1</v>
      </c>
      <c r="AT1316" s="4">
        <f t="shared" si="332"/>
        <v>1</v>
      </c>
      <c r="AU1316" s="4">
        <f t="shared" si="333"/>
        <v>1</v>
      </c>
      <c r="AW1316" s="4">
        <f t="shared" si="334"/>
        <v>0</v>
      </c>
      <c r="AX1316" s="4">
        <f t="shared" si="335"/>
        <v>0</v>
      </c>
      <c r="AY1316" s="4">
        <f t="shared" si="336"/>
        <v>1</v>
      </c>
      <c r="BA1316" s="4">
        <f t="shared" si="337"/>
        <v>1</v>
      </c>
    </row>
    <row r="1317" spans="2:53" ht="14.5" customHeight="1" x14ac:dyDescent="0.35">
      <c r="B1317" s="47" t="s">
        <v>3043</v>
      </c>
      <c r="C1317" s="73" t="s">
        <v>3474</v>
      </c>
      <c r="D1317" s="74">
        <v>45332</v>
      </c>
      <c r="E1317" s="74" t="str">
        <f t="shared" ca="1" si="322"/>
        <v>Yes</v>
      </c>
      <c r="F1317" s="54" t="str">
        <f t="shared" si="323"/>
        <v>3. All Roles Work Inflexible</v>
      </c>
      <c r="G1317" s="167" t="s">
        <v>4758</v>
      </c>
      <c r="H1317" s="168">
        <v>1</v>
      </c>
      <c r="I1317" s="23"/>
      <c r="J1317" s="23"/>
      <c r="K1317" s="23"/>
      <c r="L1317" s="23"/>
      <c r="M1317" s="23"/>
      <c r="N1317" s="23"/>
      <c r="O1317" s="23"/>
      <c r="P1317" s="23"/>
      <c r="Q1317" s="23"/>
      <c r="R1317" s="23"/>
      <c r="S1317" s="23"/>
      <c r="T1317" s="23"/>
      <c r="U1317" s="23"/>
      <c r="V1317" s="23"/>
      <c r="W1317" s="23"/>
      <c r="X1317" s="23"/>
      <c r="Y1317" s="23"/>
      <c r="Z1317" s="23"/>
      <c r="AA1317" s="23"/>
      <c r="AB1317" s="23"/>
      <c r="AC1317" s="24"/>
      <c r="AE1317" s="35" t="s">
        <v>577</v>
      </c>
      <c r="AF1317" s="36" t="s">
        <v>4204</v>
      </c>
      <c r="AG1317" s="36"/>
      <c r="AH1317" s="36"/>
      <c r="AI1317" s="37"/>
      <c r="AK1317" s="4">
        <f t="shared" si="324"/>
        <v>0</v>
      </c>
      <c r="AL1317" s="4">
        <f t="shared" si="325"/>
        <v>0</v>
      </c>
      <c r="AM1317" s="4">
        <f t="shared" si="326"/>
        <v>0</v>
      </c>
      <c r="AN1317" s="4">
        <f t="shared" si="327"/>
        <v>0</v>
      </c>
      <c r="AO1317" s="4">
        <f t="shared" si="328"/>
        <v>0</v>
      </c>
      <c r="AQ1317" s="4">
        <f t="shared" si="329"/>
        <v>0</v>
      </c>
      <c r="AR1317" s="4">
        <f t="shared" si="330"/>
        <v>1</v>
      </c>
      <c r="AS1317" s="4">
        <f t="shared" si="331"/>
        <v>1</v>
      </c>
      <c r="AT1317" s="4">
        <f t="shared" si="332"/>
        <v>1</v>
      </c>
      <c r="AU1317" s="4">
        <f t="shared" si="333"/>
        <v>1</v>
      </c>
      <c r="AW1317" s="4">
        <f t="shared" si="334"/>
        <v>0</v>
      </c>
      <c r="AX1317" s="4">
        <f t="shared" si="335"/>
        <v>0</v>
      </c>
      <c r="AY1317" s="4">
        <f t="shared" si="336"/>
        <v>1</v>
      </c>
      <c r="BA1317" s="4">
        <f t="shared" si="337"/>
        <v>1</v>
      </c>
    </row>
    <row r="1318" spans="2:53" ht="14.5" customHeight="1" x14ac:dyDescent="0.35">
      <c r="B1318" s="47" t="s">
        <v>3044</v>
      </c>
      <c r="C1318" s="73" t="s">
        <v>3474</v>
      </c>
      <c r="D1318" s="74">
        <v>45332</v>
      </c>
      <c r="E1318" s="74" t="str">
        <f t="shared" ca="1" si="322"/>
        <v>Yes</v>
      </c>
      <c r="F1318" s="54" t="str">
        <f t="shared" si="323"/>
        <v>3. All Roles Work Inflexible</v>
      </c>
      <c r="G1318" s="167" t="s">
        <v>3846</v>
      </c>
      <c r="H1318" s="168">
        <v>3</v>
      </c>
      <c r="I1318" s="23"/>
      <c r="J1318" s="23"/>
      <c r="K1318" s="23"/>
      <c r="L1318" s="23"/>
      <c r="M1318" s="23"/>
      <c r="N1318" s="23"/>
      <c r="O1318" s="23"/>
      <c r="P1318" s="23"/>
      <c r="Q1318" s="23"/>
      <c r="R1318" s="23"/>
      <c r="S1318" s="23"/>
      <c r="T1318" s="23"/>
      <c r="U1318" s="23"/>
      <c r="V1318" s="23"/>
      <c r="W1318" s="23"/>
      <c r="X1318" s="23"/>
      <c r="Y1318" s="23"/>
      <c r="Z1318" s="23"/>
      <c r="AA1318" s="23"/>
      <c r="AB1318" s="23"/>
      <c r="AC1318" s="24"/>
      <c r="AE1318" s="35" t="s">
        <v>4208</v>
      </c>
      <c r="AF1318" s="36" t="s">
        <v>4204</v>
      </c>
      <c r="AG1318" s="36"/>
      <c r="AH1318" s="36"/>
      <c r="AI1318" s="37"/>
      <c r="AK1318" s="4">
        <f t="shared" si="324"/>
        <v>0</v>
      </c>
      <c r="AL1318" s="4">
        <f t="shared" si="325"/>
        <v>0</v>
      </c>
      <c r="AM1318" s="4">
        <f t="shared" si="326"/>
        <v>0</v>
      </c>
      <c r="AN1318" s="4">
        <f t="shared" si="327"/>
        <v>0</v>
      </c>
      <c r="AO1318" s="4">
        <f t="shared" si="328"/>
        <v>0</v>
      </c>
      <c r="AQ1318" s="4">
        <f t="shared" si="329"/>
        <v>0</v>
      </c>
      <c r="AR1318" s="4">
        <f t="shared" si="330"/>
        <v>1</v>
      </c>
      <c r="AS1318" s="4">
        <f t="shared" si="331"/>
        <v>1</v>
      </c>
      <c r="AT1318" s="4">
        <f t="shared" si="332"/>
        <v>1</v>
      </c>
      <c r="AU1318" s="4">
        <f t="shared" si="333"/>
        <v>1</v>
      </c>
      <c r="AW1318" s="4">
        <f t="shared" si="334"/>
        <v>0</v>
      </c>
      <c r="AX1318" s="4">
        <f t="shared" si="335"/>
        <v>0</v>
      </c>
      <c r="AY1318" s="4">
        <f t="shared" si="336"/>
        <v>1</v>
      </c>
      <c r="BA1318" s="4">
        <f t="shared" si="337"/>
        <v>1</v>
      </c>
    </row>
    <row r="1319" spans="2:53" ht="14.5" customHeight="1" x14ac:dyDescent="0.35">
      <c r="B1319" s="47" t="s">
        <v>1603</v>
      </c>
      <c r="C1319" s="73"/>
      <c r="D1319" s="74">
        <v>45332</v>
      </c>
      <c r="E1319" s="74" t="str">
        <f t="shared" ca="1" si="322"/>
        <v>Yes</v>
      </c>
      <c r="F1319" s="54" t="str">
        <f t="shared" si="323"/>
        <v>3. All Roles Work Inflexible</v>
      </c>
      <c r="G1319" s="167" t="s">
        <v>1604</v>
      </c>
      <c r="H1319" s="168">
        <v>1</v>
      </c>
      <c r="I1319" s="23"/>
      <c r="J1319" s="23"/>
      <c r="K1319" s="23"/>
      <c r="L1319" s="23"/>
      <c r="M1319" s="23"/>
      <c r="N1319" s="23"/>
      <c r="O1319" s="23"/>
      <c r="P1319" s="23"/>
      <c r="Q1319" s="23"/>
      <c r="R1319" s="23"/>
      <c r="S1319" s="23">
        <v>1</v>
      </c>
      <c r="T1319" s="23"/>
      <c r="U1319" s="23"/>
      <c r="V1319" s="23"/>
      <c r="W1319" s="23"/>
      <c r="X1319" s="23"/>
      <c r="Y1319" s="23"/>
      <c r="Z1319" s="23"/>
      <c r="AA1319" s="23"/>
      <c r="AB1319" s="23"/>
      <c r="AC1319" s="24"/>
      <c r="AE1319" s="35" t="s">
        <v>1271</v>
      </c>
      <c r="AF1319" s="36"/>
      <c r="AG1319" s="36"/>
      <c r="AH1319" s="36"/>
      <c r="AI1319" s="37"/>
      <c r="AK1319" s="4">
        <f t="shared" si="324"/>
        <v>0</v>
      </c>
      <c r="AL1319" s="4">
        <f t="shared" si="325"/>
        <v>0</v>
      </c>
      <c r="AM1319" s="4">
        <f t="shared" si="326"/>
        <v>0</v>
      </c>
      <c r="AN1319" s="4">
        <f t="shared" si="327"/>
        <v>0</v>
      </c>
      <c r="AO1319" s="4">
        <f t="shared" si="328"/>
        <v>0</v>
      </c>
      <c r="AQ1319" s="4">
        <f t="shared" si="329"/>
        <v>0</v>
      </c>
      <c r="AR1319" s="4">
        <f t="shared" si="330"/>
        <v>1</v>
      </c>
      <c r="AS1319" s="4">
        <f t="shared" si="331"/>
        <v>1</v>
      </c>
      <c r="AT1319" s="4">
        <f t="shared" si="332"/>
        <v>1</v>
      </c>
      <c r="AU1319" s="4">
        <f t="shared" si="333"/>
        <v>1</v>
      </c>
      <c r="AW1319" s="4">
        <f t="shared" si="334"/>
        <v>0</v>
      </c>
      <c r="AX1319" s="4">
        <f t="shared" si="335"/>
        <v>0</v>
      </c>
      <c r="AY1319" s="4">
        <f t="shared" si="336"/>
        <v>1</v>
      </c>
      <c r="BA1319" s="4">
        <f t="shared" si="337"/>
        <v>1</v>
      </c>
    </row>
    <row r="1320" spans="2:53" ht="14.5" customHeight="1" x14ac:dyDescent="0.35">
      <c r="B1320" s="47" t="s">
        <v>1605</v>
      </c>
      <c r="C1320" s="73"/>
      <c r="D1320" s="74">
        <v>45332</v>
      </c>
      <c r="E1320" s="74" t="str">
        <f t="shared" ca="1" si="322"/>
        <v>Yes</v>
      </c>
      <c r="F1320" s="54" t="str">
        <f t="shared" si="323"/>
        <v>3. All Roles Work Inflexible</v>
      </c>
      <c r="G1320" s="167" t="s">
        <v>1606</v>
      </c>
      <c r="H1320" s="168">
        <v>1</v>
      </c>
      <c r="I1320" s="23"/>
      <c r="J1320" s="23"/>
      <c r="K1320" s="23"/>
      <c r="L1320" s="23"/>
      <c r="M1320" s="23"/>
      <c r="N1320" s="23"/>
      <c r="O1320" s="23"/>
      <c r="P1320" s="23"/>
      <c r="Q1320" s="23"/>
      <c r="R1320" s="23"/>
      <c r="S1320" s="23">
        <v>1</v>
      </c>
      <c r="T1320" s="23"/>
      <c r="U1320" s="23"/>
      <c r="V1320" s="23"/>
      <c r="W1320" s="23"/>
      <c r="X1320" s="23"/>
      <c r="Y1320" s="23"/>
      <c r="Z1320" s="23"/>
      <c r="AA1320" s="23"/>
      <c r="AB1320" s="23"/>
      <c r="AC1320" s="24"/>
      <c r="AE1320" s="35" t="s">
        <v>1607</v>
      </c>
      <c r="AF1320" s="36"/>
      <c r="AG1320" s="36"/>
      <c r="AH1320" s="36"/>
      <c r="AI1320" s="37"/>
      <c r="AK1320" s="4">
        <f t="shared" si="324"/>
        <v>0</v>
      </c>
      <c r="AL1320" s="4">
        <f t="shared" si="325"/>
        <v>0</v>
      </c>
      <c r="AM1320" s="4">
        <f t="shared" si="326"/>
        <v>0</v>
      </c>
      <c r="AN1320" s="4">
        <f t="shared" si="327"/>
        <v>0</v>
      </c>
      <c r="AO1320" s="4">
        <f t="shared" si="328"/>
        <v>0</v>
      </c>
      <c r="AQ1320" s="4">
        <f t="shared" si="329"/>
        <v>0</v>
      </c>
      <c r="AR1320" s="4">
        <f t="shared" si="330"/>
        <v>1</v>
      </c>
      <c r="AS1320" s="4">
        <f t="shared" si="331"/>
        <v>1</v>
      </c>
      <c r="AT1320" s="4">
        <f t="shared" si="332"/>
        <v>1</v>
      </c>
      <c r="AU1320" s="4">
        <f t="shared" si="333"/>
        <v>1</v>
      </c>
      <c r="AW1320" s="4">
        <f t="shared" si="334"/>
        <v>0</v>
      </c>
      <c r="AX1320" s="4">
        <f t="shared" si="335"/>
        <v>0</v>
      </c>
      <c r="AY1320" s="4">
        <f t="shared" si="336"/>
        <v>1</v>
      </c>
      <c r="BA1320" s="4">
        <f t="shared" si="337"/>
        <v>1</v>
      </c>
    </row>
    <row r="1321" spans="2:53" ht="14.5" customHeight="1" x14ac:dyDescent="0.35">
      <c r="B1321" s="47" t="s">
        <v>4368</v>
      </c>
      <c r="C1321" s="73" t="s">
        <v>3474</v>
      </c>
      <c r="D1321" s="74">
        <v>45332</v>
      </c>
      <c r="E1321" s="74" t="str">
        <f t="shared" ca="1" si="322"/>
        <v>Yes</v>
      </c>
      <c r="F1321" s="54" t="str">
        <f t="shared" si="323"/>
        <v>3. All Roles Work Inflexible</v>
      </c>
      <c r="G1321" s="167" t="s">
        <v>4423</v>
      </c>
      <c r="H1321" s="168">
        <v>1</v>
      </c>
      <c r="I1321" s="23"/>
      <c r="J1321" s="23"/>
      <c r="K1321" s="23"/>
      <c r="L1321" s="23"/>
      <c r="M1321" s="23"/>
      <c r="N1321" s="23"/>
      <c r="O1321" s="23"/>
      <c r="P1321" s="23"/>
      <c r="Q1321" s="23"/>
      <c r="R1321" s="23"/>
      <c r="S1321" s="23"/>
      <c r="T1321" s="23"/>
      <c r="U1321" s="23"/>
      <c r="V1321" s="23"/>
      <c r="W1321" s="23"/>
      <c r="X1321" s="23"/>
      <c r="Y1321" s="23"/>
      <c r="Z1321" s="23"/>
      <c r="AA1321" s="23"/>
      <c r="AB1321" s="23"/>
      <c r="AC1321" s="24"/>
      <c r="AE1321" s="35" t="s">
        <v>4424</v>
      </c>
      <c r="AF1321" s="36" t="s">
        <v>4204</v>
      </c>
      <c r="AG1321" s="36"/>
      <c r="AH1321" s="36"/>
      <c r="AI1321" s="37"/>
      <c r="AK1321" s="4">
        <f t="shared" si="324"/>
        <v>0</v>
      </c>
      <c r="AL1321" s="4">
        <f t="shared" si="325"/>
        <v>0</v>
      </c>
      <c r="AM1321" s="4">
        <f t="shared" si="326"/>
        <v>0</v>
      </c>
      <c r="AN1321" s="4">
        <f t="shared" si="327"/>
        <v>0</v>
      </c>
      <c r="AO1321" s="4">
        <f t="shared" si="328"/>
        <v>0</v>
      </c>
      <c r="AQ1321" s="4">
        <f t="shared" si="329"/>
        <v>0</v>
      </c>
      <c r="AR1321" s="4">
        <f t="shared" si="330"/>
        <v>1</v>
      </c>
      <c r="AS1321" s="4">
        <f t="shared" si="331"/>
        <v>1</v>
      </c>
      <c r="AT1321" s="4">
        <f t="shared" si="332"/>
        <v>1</v>
      </c>
      <c r="AU1321" s="4">
        <f t="shared" si="333"/>
        <v>1</v>
      </c>
      <c r="AW1321" s="4">
        <f t="shared" si="334"/>
        <v>0</v>
      </c>
      <c r="AX1321" s="4">
        <f t="shared" si="335"/>
        <v>0</v>
      </c>
      <c r="AY1321" s="4">
        <f t="shared" si="336"/>
        <v>1</v>
      </c>
      <c r="BA1321" s="4">
        <f t="shared" si="337"/>
        <v>1</v>
      </c>
    </row>
    <row r="1322" spans="2:53" ht="14.5" customHeight="1" x14ac:dyDescent="0.35">
      <c r="B1322" s="47" t="s">
        <v>3045</v>
      </c>
      <c r="C1322" s="73" t="s">
        <v>3474</v>
      </c>
      <c r="D1322" s="74">
        <v>45332</v>
      </c>
      <c r="E1322" s="74" t="str">
        <f t="shared" ca="1" si="322"/>
        <v>Yes</v>
      </c>
      <c r="F1322" s="54" t="str">
        <f t="shared" si="323"/>
        <v>3. All Roles Work Inflexible</v>
      </c>
      <c r="G1322" s="167" t="s">
        <v>4759</v>
      </c>
      <c r="H1322" s="168">
        <v>1</v>
      </c>
      <c r="I1322" s="23"/>
      <c r="J1322" s="23"/>
      <c r="K1322" s="23"/>
      <c r="L1322" s="23"/>
      <c r="M1322" s="23"/>
      <c r="N1322" s="23"/>
      <c r="O1322" s="23"/>
      <c r="P1322" s="23"/>
      <c r="Q1322" s="23"/>
      <c r="R1322" s="23"/>
      <c r="S1322" s="23"/>
      <c r="T1322" s="23"/>
      <c r="U1322" s="23"/>
      <c r="V1322" s="23"/>
      <c r="W1322" s="23"/>
      <c r="X1322" s="23"/>
      <c r="Y1322" s="23"/>
      <c r="Z1322" s="23"/>
      <c r="AA1322" s="23"/>
      <c r="AB1322" s="23"/>
      <c r="AC1322" s="24"/>
      <c r="AE1322" s="35" t="s">
        <v>577</v>
      </c>
      <c r="AF1322" s="36" t="s">
        <v>4204</v>
      </c>
      <c r="AG1322" s="36"/>
      <c r="AH1322" s="36"/>
      <c r="AI1322" s="37"/>
      <c r="AK1322" s="4">
        <f t="shared" si="324"/>
        <v>0</v>
      </c>
      <c r="AL1322" s="4">
        <f t="shared" si="325"/>
        <v>0</v>
      </c>
      <c r="AM1322" s="4">
        <f t="shared" si="326"/>
        <v>0</v>
      </c>
      <c r="AN1322" s="4">
        <f t="shared" si="327"/>
        <v>0</v>
      </c>
      <c r="AO1322" s="4">
        <f t="shared" si="328"/>
        <v>0</v>
      </c>
      <c r="AQ1322" s="4">
        <f t="shared" si="329"/>
        <v>0</v>
      </c>
      <c r="AR1322" s="4">
        <f t="shared" si="330"/>
        <v>1</v>
      </c>
      <c r="AS1322" s="4">
        <f t="shared" si="331"/>
        <v>1</v>
      </c>
      <c r="AT1322" s="4">
        <f t="shared" si="332"/>
        <v>1</v>
      </c>
      <c r="AU1322" s="4">
        <f t="shared" si="333"/>
        <v>1</v>
      </c>
      <c r="AW1322" s="4">
        <f t="shared" si="334"/>
        <v>0</v>
      </c>
      <c r="AX1322" s="4">
        <f t="shared" si="335"/>
        <v>0</v>
      </c>
      <c r="AY1322" s="4">
        <f t="shared" si="336"/>
        <v>1</v>
      </c>
      <c r="BA1322" s="4">
        <f t="shared" si="337"/>
        <v>1</v>
      </c>
    </row>
    <row r="1323" spans="2:53" ht="14.5" customHeight="1" x14ac:dyDescent="0.35">
      <c r="B1323" s="47" t="s">
        <v>1608</v>
      </c>
      <c r="C1323" s="73"/>
      <c r="D1323" s="74">
        <v>45332</v>
      </c>
      <c r="E1323" s="74" t="str">
        <f t="shared" ca="1" si="322"/>
        <v>Yes</v>
      </c>
      <c r="F1323" s="54" t="str">
        <f t="shared" si="323"/>
        <v>3. All Roles Work Inflexible</v>
      </c>
      <c r="G1323" s="167" t="s">
        <v>1609</v>
      </c>
      <c r="H1323" s="168">
        <v>6</v>
      </c>
      <c r="I1323" s="23"/>
      <c r="J1323" s="23"/>
      <c r="K1323" s="23"/>
      <c r="L1323" s="23"/>
      <c r="M1323" s="23"/>
      <c r="N1323" s="23"/>
      <c r="O1323" s="23"/>
      <c r="P1323" s="23"/>
      <c r="Q1323" s="23">
        <v>4</v>
      </c>
      <c r="R1323" s="23">
        <v>2</v>
      </c>
      <c r="S1323" s="23"/>
      <c r="T1323" s="23"/>
      <c r="U1323" s="23"/>
      <c r="V1323" s="23"/>
      <c r="W1323" s="23"/>
      <c r="X1323" s="23"/>
      <c r="Y1323" s="23"/>
      <c r="Z1323" s="23"/>
      <c r="AA1323" s="23"/>
      <c r="AB1323" s="23"/>
      <c r="AC1323" s="24"/>
      <c r="AE1323" s="35" t="s">
        <v>719</v>
      </c>
      <c r="AF1323" s="36"/>
      <c r="AG1323" s="36"/>
      <c r="AH1323" s="36"/>
      <c r="AI1323" s="37"/>
      <c r="AK1323" s="4">
        <f t="shared" si="324"/>
        <v>0</v>
      </c>
      <c r="AL1323" s="4">
        <f t="shared" si="325"/>
        <v>0</v>
      </c>
      <c r="AM1323" s="4">
        <f t="shared" si="326"/>
        <v>0</v>
      </c>
      <c r="AN1323" s="4">
        <f t="shared" si="327"/>
        <v>0</v>
      </c>
      <c r="AO1323" s="4">
        <f t="shared" si="328"/>
        <v>0</v>
      </c>
      <c r="AQ1323" s="4">
        <f t="shared" si="329"/>
        <v>0</v>
      </c>
      <c r="AR1323" s="4">
        <f t="shared" si="330"/>
        <v>1</v>
      </c>
      <c r="AS1323" s="4">
        <f t="shared" si="331"/>
        <v>1</v>
      </c>
      <c r="AT1323" s="4">
        <f t="shared" si="332"/>
        <v>1</v>
      </c>
      <c r="AU1323" s="4">
        <f t="shared" si="333"/>
        <v>1</v>
      </c>
      <c r="AW1323" s="4">
        <f t="shared" si="334"/>
        <v>0</v>
      </c>
      <c r="AX1323" s="4">
        <f t="shared" si="335"/>
        <v>0</v>
      </c>
      <c r="AY1323" s="4">
        <f t="shared" si="336"/>
        <v>1</v>
      </c>
      <c r="BA1323" s="4">
        <f t="shared" si="337"/>
        <v>1</v>
      </c>
    </row>
    <row r="1324" spans="2:53" ht="14.5" customHeight="1" x14ac:dyDescent="0.35">
      <c r="B1324" s="47" t="s">
        <v>3046</v>
      </c>
      <c r="C1324" s="73" t="s">
        <v>3474</v>
      </c>
      <c r="D1324" s="74">
        <v>45332</v>
      </c>
      <c r="E1324" s="74" t="str">
        <f t="shared" ca="1" si="322"/>
        <v>Yes</v>
      </c>
      <c r="F1324" s="54" t="str">
        <f t="shared" si="323"/>
        <v>3. All Roles Work Inflexible</v>
      </c>
      <c r="G1324" s="167" t="s">
        <v>4760</v>
      </c>
      <c r="H1324" s="168">
        <v>1</v>
      </c>
      <c r="I1324" s="23"/>
      <c r="J1324" s="23"/>
      <c r="K1324" s="23"/>
      <c r="L1324" s="23"/>
      <c r="M1324" s="23"/>
      <c r="N1324" s="23"/>
      <c r="O1324" s="23"/>
      <c r="P1324" s="23"/>
      <c r="Q1324" s="23"/>
      <c r="R1324" s="23"/>
      <c r="S1324" s="23"/>
      <c r="T1324" s="23"/>
      <c r="U1324" s="23"/>
      <c r="V1324" s="23"/>
      <c r="W1324" s="23"/>
      <c r="X1324" s="23"/>
      <c r="Y1324" s="23"/>
      <c r="Z1324" s="23"/>
      <c r="AA1324" s="23"/>
      <c r="AB1324" s="23"/>
      <c r="AC1324" s="24"/>
      <c r="AE1324" s="35" t="s">
        <v>4275</v>
      </c>
      <c r="AF1324" s="36" t="s">
        <v>4204</v>
      </c>
      <c r="AG1324" s="36"/>
      <c r="AH1324" s="36"/>
      <c r="AI1324" s="37"/>
      <c r="AK1324" s="4">
        <f t="shared" si="324"/>
        <v>0</v>
      </c>
      <c r="AL1324" s="4">
        <f t="shared" si="325"/>
        <v>0</v>
      </c>
      <c r="AM1324" s="4">
        <f t="shared" si="326"/>
        <v>0</v>
      </c>
      <c r="AN1324" s="4">
        <f t="shared" si="327"/>
        <v>0</v>
      </c>
      <c r="AO1324" s="4">
        <f t="shared" si="328"/>
        <v>0</v>
      </c>
      <c r="AQ1324" s="4">
        <f t="shared" si="329"/>
        <v>0</v>
      </c>
      <c r="AR1324" s="4">
        <f t="shared" si="330"/>
        <v>1</v>
      </c>
      <c r="AS1324" s="4">
        <f t="shared" si="331"/>
        <v>1</v>
      </c>
      <c r="AT1324" s="4">
        <f t="shared" si="332"/>
        <v>1</v>
      </c>
      <c r="AU1324" s="4">
        <f t="shared" si="333"/>
        <v>1</v>
      </c>
      <c r="AW1324" s="4">
        <f t="shared" si="334"/>
        <v>0</v>
      </c>
      <c r="AX1324" s="4">
        <f t="shared" si="335"/>
        <v>0</v>
      </c>
      <c r="AY1324" s="4">
        <f t="shared" si="336"/>
        <v>1</v>
      </c>
      <c r="BA1324" s="4">
        <f t="shared" si="337"/>
        <v>1</v>
      </c>
    </row>
    <row r="1325" spans="2:53" ht="14.5" customHeight="1" x14ac:dyDescent="0.35">
      <c r="B1325" s="47" t="s">
        <v>3047</v>
      </c>
      <c r="C1325" s="73" t="s">
        <v>3474</v>
      </c>
      <c r="D1325" s="74">
        <v>45332</v>
      </c>
      <c r="E1325" s="74" t="str">
        <f t="shared" ca="1" si="322"/>
        <v>Yes</v>
      </c>
      <c r="F1325" s="54" t="str">
        <f t="shared" si="323"/>
        <v>3. All Roles Work Inflexible</v>
      </c>
      <c r="G1325" s="167" t="s">
        <v>4761</v>
      </c>
      <c r="H1325" s="168">
        <v>1</v>
      </c>
      <c r="I1325" s="23"/>
      <c r="J1325" s="23"/>
      <c r="K1325" s="23"/>
      <c r="L1325" s="23"/>
      <c r="M1325" s="23"/>
      <c r="N1325" s="23"/>
      <c r="O1325" s="23"/>
      <c r="P1325" s="23"/>
      <c r="Q1325" s="23"/>
      <c r="R1325" s="23"/>
      <c r="S1325" s="23"/>
      <c r="T1325" s="23"/>
      <c r="U1325" s="23"/>
      <c r="V1325" s="23"/>
      <c r="W1325" s="23"/>
      <c r="X1325" s="23"/>
      <c r="Y1325" s="23"/>
      <c r="Z1325" s="23"/>
      <c r="AA1325" s="23"/>
      <c r="AB1325" s="23"/>
      <c r="AC1325" s="24"/>
      <c r="AE1325" s="35" t="s">
        <v>887</v>
      </c>
      <c r="AF1325" s="36" t="s">
        <v>4204</v>
      </c>
      <c r="AG1325" s="36"/>
      <c r="AH1325" s="36"/>
      <c r="AI1325" s="37"/>
      <c r="AK1325" s="4">
        <f t="shared" si="324"/>
        <v>0</v>
      </c>
      <c r="AL1325" s="4">
        <f t="shared" si="325"/>
        <v>0</v>
      </c>
      <c r="AM1325" s="4">
        <f t="shared" si="326"/>
        <v>0</v>
      </c>
      <c r="AN1325" s="4">
        <f t="shared" si="327"/>
        <v>0</v>
      </c>
      <c r="AO1325" s="4">
        <f t="shared" si="328"/>
        <v>0</v>
      </c>
      <c r="AQ1325" s="4">
        <f t="shared" si="329"/>
        <v>0</v>
      </c>
      <c r="AR1325" s="4">
        <f t="shared" si="330"/>
        <v>1</v>
      </c>
      <c r="AS1325" s="4">
        <f t="shared" si="331"/>
        <v>1</v>
      </c>
      <c r="AT1325" s="4">
        <f t="shared" si="332"/>
        <v>1</v>
      </c>
      <c r="AU1325" s="4">
        <f t="shared" si="333"/>
        <v>1</v>
      </c>
      <c r="AW1325" s="4">
        <f t="shared" si="334"/>
        <v>0</v>
      </c>
      <c r="AX1325" s="4">
        <f t="shared" si="335"/>
        <v>0</v>
      </c>
      <c r="AY1325" s="4">
        <f t="shared" si="336"/>
        <v>1</v>
      </c>
      <c r="BA1325" s="4">
        <f t="shared" si="337"/>
        <v>1</v>
      </c>
    </row>
    <row r="1326" spans="2:53" ht="14.5" customHeight="1" x14ac:dyDescent="0.35">
      <c r="B1326" s="47" t="s">
        <v>3048</v>
      </c>
      <c r="C1326" s="73" t="s">
        <v>3474</v>
      </c>
      <c r="D1326" s="74">
        <v>45332</v>
      </c>
      <c r="E1326" s="74" t="str">
        <f t="shared" ca="1" si="322"/>
        <v>Yes</v>
      </c>
      <c r="F1326" s="54" t="str">
        <f t="shared" si="323"/>
        <v>3. All Roles Work Inflexible</v>
      </c>
      <c r="G1326" s="167" t="s">
        <v>4762</v>
      </c>
      <c r="H1326" s="168">
        <v>1</v>
      </c>
      <c r="I1326" s="23"/>
      <c r="J1326" s="23"/>
      <c r="K1326" s="23"/>
      <c r="L1326" s="23"/>
      <c r="M1326" s="23"/>
      <c r="N1326" s="23"/>
      <c r="O1326" s="23"/>
      <c r="P1326" s="23"/>
      <c r="Q1326" s="23"/>
      <c r="R1326" s="23"/>
      <c r="S1326" s="23"/>
      <c r="T1326" s="23"/>
      <c r="U1326" s="23"/>
      <c r="V1326" s="23"/>
      <c r="W1326" s="23"/>
      <c r="X1326" s="23"/>
      <c r="Y1326" s="23"/>
      <c r="Z1326" s="23"/>
      <c r="AA1326" s="23"/>
      <c r="AB1326" s="23"/>
      <c r="AC1326" s="24"/>
      <c r="AE1326" s="35" t="s">
        <v>577</v>
      </c>
      <c r="AF1326" s="36" t="s">
        <v>4204</v>
      </c>
      <c r="AG1326" s="36"/>
      <c r="AH1326" s="36"/>
      <c r="AI1326" s="37"/>
      <c r="AK1326" s="4">
        <f t="shared" si="324"/>
        <v>0</v>
      </c>
      <c r="AL1326" s="4">
        <f t="shared" si="325"/>
        <v>0</v>
      </c>
      <c r="AM1326" s="4">
        <f t="shared" si="326"/>
        <v>0</v>
      </c>
      <c r="AN1326" s="4">
        <f t="shared" si="327"/>
        <v>0</v>
      </c>
      <c r="AO1326" s="4">
        <f t="shared" si="328"/>
        <v>0</v>
      </c>
      <c r="AQ1326" s="4">
        <f t="shared" si="329"/>
        <v>0</v>
      </c>
      <c r="AR1326" s="4">
        <f t="shared" si="330"/>
        <v>1</v>
      </c>
      <c r="AS1326" s="4">
        <f t="shared" si="331"/>
        <v>1</v>
      </c>
      <c r="AT1326" s="4">
        <f t="shared" si="332"/>
        <v>1</v>
      </c>
      <c r="AU1326" s="4">
        <f t="shared" si="333"/>
        <v>1</v>
      </c>
      <c r="AW1326" s="4">
        <f t="shared" si="334"/>
        <v>0</v>
      </c>
      <c r="AX1326" s="4">
        <f t="shared" si="335"/>
        <v>0</v>
      </c>
      <c r="AY1326" s="4">
        <f t="shared" si="336"/>
        <v>1</v>
      </c>
      <c r="BA1326" s="4">
        <f t="shared" si="337"/>
        <v>1</v>
      </c>
    </row>
    <row r="1327" spans="2:53" ht="14.5" customHeight="1" x14ac:dyDescent="0.35">
      <c r="B1327" s="47" t="s">
        <v>3049</v>
      </c>
      <c r="C1327" s="73" t="s">
        <v>3474</v>
      </c>
      <c r="D1327" s="74">
        <v>45332</v>
      </c>
      <c r="E1327" s="74" t="str">
        <f t="shared" ca="1" si="322"/>
        <v>Yes</v>
      </c>
      <c r="F1327" s="54" t="str">
        <f t="shared" si="323"/>
        <v>3. All Roles Work Inflexible</v>
      </c>
      <c r="G1327" s="167" t="s">
        <v>4763</v>
      </c>
      <c r="H1327" s="168">
        <v>6</v>
      </c>
      <c r="I1327" s="23"/>
      <c r="J1327" s="23"/>
      <c r="K1327" s="23"/>
      <c r="L1327" s="23"/>
      <c r="M1327" s="23"/>
      <c r="N1327" s="23"/>
      <c r="O1327" s="23"/>
      <c r="P1327" s="23"/>
      <c r="Q1327" s="23"/>
      <c r="R1327" s="23"/>
      <c r="S1327" s="23"/>
      <c r="T1327" s="23"/>
      <c r="U1327" s="23"/>
      <c r="V1327" s="23"/>
      <c r="W1327" s="23"/>
      <c r="X1327" s="23"/>
      <c r="Y1327" s="23"/>
      <c r="Z1327" s="23"/>
      <c r="AA1327" s="23"/>
      <c r="AB1327" s="23"/>
      <c r="AC1327" s="24"/>
      <c r="AE1327" s="35" t="s">
        <v>1035</v>
      </c>
      <c r="AF1327" s="36" t="s">
        <v>4204</v>
      </c>
      <c r="AG1327" s="36"/>
      <c r="AH1327" s="36"/>
      <c r="AI1327" s="37"/>
      <c r="AK1327" s="4">
        <f t="shared" si="324"/>
        <v>0</v>
      </c>
      <c r="AL1327" s="4">
        <f t="shared" si="325"/>
        <v>0</v>
      </c>
      <c r="AM1327" s="4">
        <f t="shared" si="326"/>
        <v>0</v>
      </c>
      <c r="AN1327" s="4">
        <f t="shared" si="327"/>
        <v>0</v>
      </c>
      <c r="AO1327" s="4">
        <f t="shared" si="328"/>
        <v>0</v>
      </c>
      <c r="AQ1327" s="4">
        <f t="shared" si="329"/>
        <v>0</v>
      </c>
      <c r="AR1327" s="4">
        <f t="shared" si="330"/>
        <v>1</v>
      </c>
      <c r="AS1327" s="4">
        <f t="shared" si="331"/>
        <v>1</v>
      </c>
      <c r="AT1327" s="4">
        <f t="shared" si="332"/>
        <v>1</v>
      </c>
      <c r="AU1327" s="4">
        <f t="shared" si="333"/>
        <v>1</v>
      </c>
      <c r="AW1327" s="4">
        <f t="shared" si="334"/>
        <v>0</v>
      </c>
      <c r="AX1327" s="4">
        <f t="shared" si="335"/>
        <v>0</v>
      </c>
      <c r="AY1327" s="4">
        <f t="shared" si="336"/>
        <v>1</v>
      </c>
      <c r="BA1327" s="4">
        <f t="shared" si="337"/>
        <v>1</v>
      </c>
    </row>
    <row r="1328" spans="2:53" ht="14.5" customHeight="1" x14ac:dyDescent="0.35">
      <c r="B1328" s="47" t="s">
        <v>3050</v>
      </c>
      <c r="C1328" s="73" t="s">
        <v>3474</v>
      </c>
      <c r="D1328" s="74">
        <v>45332</v>
      </c>
      <c r="E1328" s="74" t="str">
        <f t="shared" ca="1" si="322"/>
        <v>Yes</v>
      </c>
      <c r="F1328" s="54" t="str">
        <f t="shared" si="323"/>
        <v>3. All Roles Work Inflexible</v>
      </c>
      <c r="G1328" s="167" t="s">
        <v>4764</v>
      </c>
      <c r="H1328" s="168">
        <v>1</v>
      </c>
      <c r="I1328" s="23"/>
      <c r="J1328" s="23"/>
      <c r="K1328" s="23"/>
      <c r="L1328" s="23"/>
      <c r="M1328" s="23"/>
      <c r="N1328" s="23"/>
      <c r="O1328" s="23"/>
      <c r="P1328" s="23"/>
      <c r="Q1328" s="23"/>
      <c r="R1328" s="23"/>
      <c r="S1328" s="23"/>
      <c r="T1328" s="23"/>
      <c r="U1328" s="23"/>
      <c r="V1328" s="23"/>
      <c r="W1328" s="23"/>
      <c r="X1328" s="23"/>
      <c r="Y1328" s="23"/>
      <c r="Z1328" s="23"/>
      <c r="AA1328" s="23"/>
      <c r="AB1328" s="23"/>
      <c r="AC1328" s="24"/>
      <c r="AE1328" s="35" t="s">
        <v>4211</v>
      </c>
      <c r="AF1328" s="36" t="s">
        <v>4204</v>
      </c>
      <c r="AG1328" s="36"/>
      <c r="AH1328" s="36"/>
      <c r="AI1328" s="37"/>
      <c r="AK1328" s="4">
        <f t="shared" si="324"/>
        <v>0</v>
      </c>
      <c r="AL1328" s="4">
        <f t="shared" si="325"/>
        <v>0</v>
      </c>
      <c r="AM1328" s="4">
        <f t="shared" si="326"/>
        <v>0</v>
      </c>
      <c r="AN1328" s="4">
        <f t="shared" si="327"/>
        <v>0</v>
      </c>
      <c r="AO1328" s="4">
        <f t="shared" si="328"/>
        <v>0</v>
      </c>
      <c r="AQ1328" s="4">
        <f t="shared" si="329"/>
        <v>0</v>
      </c>
      <c r="AR1328" s="4">
        <f t="shared" si="330"/>
        <v>1</v>
      </c>
      <c r="AS1328" s="4">
        <f t="shared" si="331"/>
        <v>1</v>
      </c>
      <c r="AT1328" s="4">
        <f t="shared" si="332"/>
        <v>1</v>
      </c>
      <c r="AU1328" s="4">
        <f t="shared" si="333"/>
        <v>1</v>
      </c>
      <c r="AW1328" s="4">
        <f t="shared" si="334"/>
        <v>0</v>
      </c>
      <c r="AX1328" s="4">
        <f t="shared" si="335"/>
        <v>0</v>
      </c>
      <c r="AY1328" s="4">
        <f t="shared" si="336"/>
        <v>1</v>
      </c>
      <c r="BA1328" s="4">
        <f t="shared" si="337"/>
        <v>1</v>
      </c>
    </row>
    <row r="1329" spans="2:53" ht="14.5" customHeight="1" x14ac:dyDescent="0.35">
      <c r="B1329" s="47" t="s">
        <v>3051</v>
      </c>
      <c r="C1329" s="73" t="s">
        <v>3474</v>
      </c>
      <c r="D1329" s="74">
        <v>45332</v>
      </c>
      <c r="E1329" s="74" t="str">
        <f t="shared" ca="1" si="322"/>
        <v>Yes</v>
      </c>
      <c r="F1329" s="54" t="str">
        <f t="shared" si="323"/>
        <v>3. All Roles Work Inflexible</v>
      </c>
      <c r="G1329" s="167" t="s">
        <v>3851</v>
      </c>
      <c r="H1329" s="168">
        <v>1</v>
      </c>
      <c r="I1329" s="23"/>
      <c r="J1329" s="23"/>
      <c r="K1329" s="23"/>
      <c r="L1329" s="23"/>
      <c r="M1329" s="23"/>
      <c r="N1329" s="23"/>
      <c r="O1329" s="23"/>
      <c r="P1329" s="23"/>
      <c r="Q1329" s="23"/>
      <c r="R1329" s="23"/>
      <c r="S1329" s="23"/>
      <c r="T1329" s="23"/>
      <c r="U1329" s="23"/>
      <c r="V1329" s="23"/>
      <c r="W1329" s="23"/>
      <c r="X1329" s="23"/>
      <c r="Y1329" s="23"/>
      <c r="Z1329" s="23"/>
      <c r="AA1329" s="23"/>
      <c r="AB1329" s="23"/>
      <c r="AC1329" s="24"/>
      <c r="AE1329" s="35" t="s">
        <v>4302</v>
      </c>
      <c r="AF1329" s="36" t="s">
        <v>4204</v>
      </c>
      <c r="AG1329" s="36"/>
      <c r="AH1329" s="36"/>
      <c r="AI1329" s="37"/>
      <c r="AK1329" s="4">
        <f t="shared" si="324"/>
        <v>0</v>
      </c>
      <c r="AL1329" s="4">
        <f t="shared" si="325"/>
        <v>0</v>
      </c>
      <c r="AM1329" s="4">
        <f t="shared" si="326"/>
        <v>0</v>
      </c>
      <c r="AN1329" s="4">
        <f t="shared" si="327"/>
        <v>0</v>
      </c>
      <c r="AO1329" s="4">
        <f t="shared" si="328"/>
        <v>0</v>
      </c>
      <c r="AQ1329" s="4">
        <f t="shared" si="329"/>
        <v>0</v>
      </c>
      <c r="AR1329" s="4">
        <f t="shared" si="330"/>
        <v>1</v>
      </c>
      <c r="AS1329" s="4">
        <f t="shared" si="331"/>
        <v>1</v>
      </c>
      <c r="AT1329" s="4">
        <f t="shared" si="332"/>
        <v>1</v>
      </c>
      <c r="AU1329" s="4">
        <f t="shared" si="333"/>
        <v>1</v>
      </c>
      <c r="AW1329" s="4">
        <f t="shared" si="334"/>
        <v>0</v>
      </c>
      <c r="AX1329" s="4">
        <f t="shared" si="335"/>
        <v>0</v>
      </c>
      <c r="AY1329" s="4">
        <f t="shared" si="336"/>
        <v>1</v>
      </c>
      <c r="BA1329" s="4">
        <f t="shared" si="337"/>
        <v>1</v>
      </c>
    </row>
    <row r="1330" spans="2:53" ht="14.5" customHeight="1" x14ac:dyDescent="0.35">
      <c r="B1330" s="47" t="s">
        <v>2317</v>
      </c>
      <c r="C1330" s="73"/>
      <c r="D1330" s="74">
        <v>45332</v>
      </c>
      <c r="E1330" s="74" t="str">
        <f t="shared" ca="1" si="322"/>
        <v>Yes</v>
      </c>
      <c r="F1330" s="54" t="str">
        <f t="shared" si="323"/>
        <v>3. All Roles Work Inflexible</v>
      </c>
      <c r="G1330" s="167" t="s">
        <v>2343</v>
      </c>
      <c r="H1330" s="168">
        <v>1</v>
      </c>
      <c r="I1330" s="23"/>
      <c r="J1330" s="23"/>
      <c r="K1330" s="23"/>
      <c r="L1330" s="23"/>
      <c r="M1330" s="23"/>
      <c r="N1330" s="23"/>
      <c r="O1330" s="23"/>
      <c r="P1330" s="23"/>
      <c r="Q1330" s="23">
        <v>3</v>
      </c>
      <c r="R1330" s="23">
        <v>1</v>
      </c>
      <c r="S1330" s="23"/>
      <c r="T1330" s="23"/>
      <c r="U1330" s="23"/>
      <c r="V1330" s="23"/>
      <c r="W1330" s="23"/>
      <c r="X1330" s="23"/>
      <c r="Y1330" s="23">
        <v>1</v>
      </c>
      <c r="Z1330" s="23">
        <v>1</v>
      </c>
      <c r="AA1330" s="23"/>
      <c r="AB1330" s="23"/>
      <c r="AC1330" s="24"/>
      <c r="AE1330" s="35" t="s">
        <v>2097</v>
      </c>
      <c r="AF1330" s="36"/>
      <c r="AG1330" s="36"/>
      <c r="AH1330" s="36"/>
      <c r="AI1330" s="37"/>
      <c r="AK1330" s="4">
        <f t="shared" si="324"/>
        <v>0</v>
      </c>
      <c r="AL1330" s="4">
        <f t="shared" si="325"/>
        <v>0</v>
      </c>
      <c r="AM1330" s="4">
        <f t="shared" si="326"/>
        <v>0</v>
      </c>
      <c r="AN1330" s="4">
        <f t="shared" si="327"/>
        <v>0</v>
      </c>
      <c r="AO1330" s="4">
        <f t="shared" si="328"/>
        <v>0</v>
      </c>
      <c r="AQ1330" s="4">
        <f t="shared" si="329"/>
        <v>0</v>
      </c>
      <c r="AR1330" s="4">
        <f t="shared" si="330"/>
        <v>1</v>
      </c>
      <c r="AS1330" s="4">
        <f t="shared" si="331"/>
        <v>1</v>
      </c>
      <c r="AT1330" s="4">
        <f t="shared" si="332"/>
        <v>1</v>
      </c>
      <c r="AU1330" s="4">
        <f t="shared" si="333"/>
        <v>1</v>
      </c>
      <c r="AW1330" s="4">
        <f t="shared" si="334"/>
        <v>0</v>
      </c>
      <c r="AX1330" s="4">
        <f t="shared" si="335"/>
        <v>0</v>
      </c>
      <c r="AY1330" s="4">
        <f t="shared" si="336"/>
        <v>1</v>
      </c>
      <c r="BA1330" s="4">
        <f t="shared" si="337"/>
        <v>1</v>
      </c>
    </row>
    <row r="1331" spans="2:53" ht="14.5" customHeight="1" x14ac:dyDescent="0.35">
      <c r="B1331" s="47" t="s">
        <v>1611</v>
      </c>
      <c r="C1331" s="73"/>
      <c r="D1331" s="74">
        <v>45332</v>
      </c>
      <c r="E1331" s="74" t="str">
        <f t="shared" ca="1" si="322"/>
        <v>Yes</v>
      </c>
      <c r="F1331" s="54" t="str">
        <f t="shared" si="323"/>
        <v>3. All Roles Work Inflexible</v>
      </c>
      <c r="G1331" s="167" t="s">
        <v>1612</v>
      </c>
      <c r="H1331" s="168">
        <v>1</v>
      </c>
      <c r="I1331" s="23"/>
      <c r="J1331" s="23"/>
      <c r="K1331" s="23"/>
      <c r="L1331" s="23"/>
      <c r="M1331" s="23"/>
      <c r="N1331" s="23"/>
      <c r="O1331" s="23"/>
      <c r="P1331" s="23"/>
      <c r="Q1331" s="23"/>
      <c r="R1331" s="23"/>
      <c r="S1331" s="23">
        <v>1</v>
      </c>
      <c r="T1331" s="23"/>
      <c r="U1331" s="23"/>
      <c r="V1331" s="23"/>
      <c r="W1331" s="23"/>
      <c r="X1331" s="23"/>
      <c r="Y1331" s="23"/>
      <c r="Z1331" s="23"/>
      <c r="AA1331" s="23"/>
      <c r="AB1331" s="23"/>
      <c r="AC1331" s="24"/>
      <c r="AE1331" s="35" t="s">
        <v>712</v>
      </c>
      <c r="AF1331" s="36" t="s">
        <v>1613</v>
      </c>
      <c r="AG1331" s="36"/>
      <c r="AH1331" s="36"/>
      <c r="AI1331" s="37"/>
      <c r="AK1331" s="4">
        <f t="shared" si="324"/>
        <v>0</v>
      </c>
      <c r="AL1331" s="4">
        <f t="shared" si="325"/>
        <v>0</v>
      </c>
      <c r="AM1331" s="4">
        <f t="shared" si="326"/>
        <v>0</v>
      </c>
      <c r="AN1331" s="4">
        <f t="shared" si="327"/>
        <v>0</v>
      </c>
      <c r="AO1331" s="4">
        <f t="shared" si="328"/>
        <v>0</v>
      </c>
      <c r="AQ1331" s="4">
        <f t="shared" si="329"/>
        <v>0</v>
      </c>
      <c r="AR1331" s="4">
        <f t="shared" si="330"/>
        <v>0</v>
      </c>
      <c r="AS1331" s="4">
        <f t="shared" si="331"/>
        <v>1</v>
      </c>
      <c r="AT1331" s="4">
        <f t="shared" si="332"/>
        <v>1</v>
      </c>
      <c r="AU1331" s="4">
        <f t="shared" si="333"/>
        <v>1</v>
      </c>
      <c r="AW1331" s="4">
        <f t="shared" si="334"/>
        <v>0</v>
      </c>
      <c r="AX1331" s="4">
        <f t="shared" si="335"/>
        <v>0</v>
      </c>
      <c r="AY1331" s="4">
        <f t="shared" si="336"/>
        <v>1</v>
      </c>
      <c r="BA1331" s="4">
        <f t="shared" si="337"/>
        <v>1</v>
      </c>
    </row>
    <row r="1332" spans="2:53" ht="14.5" customHeight="1" x14ac:dyDescent="0.35">
      <c r="B1332" s="47" t="s">
        <v>3052</v>
      </c>
      <c r="C1332" s="73" t="s">
        <v>3474</v>
      </c>
      <c r="D1332" s="74">
        <v>45332</v>
      </c>
      <c r="E1332" s="74" t="str">
        <f t="shared" ca="1" si="322"/>
        <v>Yes</v>
      </c>
      <c r="F1332" s="54" t="str">
        <f t="shared" si="323"/>
        <v>3. All Roles Work Inflexible</v>
      </c>
      <c r="G1332" s="167" t="s">
        <v>3852</v>
      </c>
      <c r="H1332" s="168">
        <v>1</v>
      </c>
      <c r="I1332" s="23"/>
      <c r="J1332" s="23"/>
      <c r="K1332" s="23"/>
      <c r="L1332" s="23"/>
      <c r="M1332" s="23"/>
      <c r="N1332" s="23"/>
      <c r="O1332" s="23"/>
      <c r="P1332" s="23"/>
      <c r="Q1332" s="23"/>
      <c r="R1332" s="23"/>
      <c r="S1332" s="23"/>
      <c r="T1332" s="23"/>
      <c r="U1332" s="23"/>
      <c r="V1332" s="23"/>
      <c r="W1332" s="23"/>
      <c r="X1332" s="23"/>
      <c r="Y1332" s="23"/>
      <c r="Z1332" s="23"/>
      <c r="AA1332" s="23"/>
      <c r="AB1332" s="23"/>
      <c r="AC1332" s="24"/>
      <c r="AE1332" s="35" t="s">
        <v>637</v>
      </c>
      <c r="AF1332" s="36" t="s">
        <v>4204</v>
      </c>
      <c r="AG1332" s="36"/>
      <c r="AH1332" s="36"/>
      <c r="AI1332" s="37"/>
      <c r="AK1332" s="4">
        <f t="shared" si="324"/>
        <v>0</v>
      </c>
      <c r="AL1332" s="4">
        <f t="shared" si="325"/>
        <v>0</v>
      </c>
      <c r="AM1332" s="4">
        <f t="shared" si="326"/>
        <v>0</v>
      </c>
      <c r="AN1332" s="4">
        <f t="shared" si="327"/>
        <v>0</v>
      </c>
      <c r="AO1332" s="4">
        <f t="shared" si="328"/>
        <v>0</v>
      </c>
      <c r="AQ1332" s="4">
        <f t="shared" si="329"/>
        <v>0</v>
      </c>
      <c r="AR1332" s="4">
        <f t="shared" si="330"/>
        <v>1</v>
      </c>
      <c r="AS1332" s="4">
        <f t="shared" si="331"/>
        <v>1</v>
      </c>
      <c r="AT1332" s="4">
        <f t="shared" si="332"/>
        <v>1</v>
      </c>
      <c r="AU1332" s="4">
        <f t="shared" si="333"/>
        <v>1</v>
      </c>
      <c r="AW1332" s="4">
        <f t="shared" si="334"/>
        <v>0</v>
      </c>
      <c r="AX1332" s="4">
        <f t="shared" si="335"/>
        <v>0</v>
      </c>
      <c r="AY1332" s="4">
        <f t="shared" si="336"/>
        <v>1</v>
      </c>
      <c r="BA1332" s="4">
        <f t="shared" si="337"/>
        <v>1</v>
      </c>
    </row>
    <row r="1333" spans="2:53" ht="14.5" customHeight="1" x14ac:dyDescent="0.35">
      <c r="B1333" s="47" t="s">
        <v>1614</v>
      </c>
      <c r="C1333" s="73"/>
      <c r="D1333" s="74">
        <v>45332</v>
      </c>
      <c r="E1333" s="74" t="str">
        <f t="shared" ca="1" si="322"/>
        <v>Yes</v>
      </c>
      <c r="F1333" s="54" t="str">
        <f t="shared" si="323"/>
        <v>3. All Roles Work Inflexible</v>
      </c>
      <c r="G1333" s="167" t="s">
        <v>1615</v>
      </c>
      <c r="H1333" s="168">
        <v>4</v>
      </c>
      <c r="I1333" s="23"/>
      <c r="J1333" s="23"/>
      <c r="K1333" s="23"/>
      <c r="L1333" s="23"/>
      <c r="M1333" s="23"/>
      <c r="N1333" s="23"/>
      <c r="O1333" s="23"/>
      <c r="P1333" s="23"/>
      <c r="Q1333" s="23">
        <v>2</v>
      </c>
      <c r="R1333" s="23"/>
      <c r="S1333" s="23"/>
      <c r="T1333" s="23">
        <v>1</v>
      </c>
      <c r="U1333" s="23"/>
      <c r="V1333" s="23">
        <v>1</v>
      </c>
      <c r="W1333" s="23"/>
      <c r="X1333" s="23"/>
      <c r="Y1333" s="23"/>
      <c r="Z1333" s="23"/>
      <c r="AA1333" s="23"/>
      <c r="AB1333" s="23"/>
      <c r="AC1333" s="24"/>
      <c r="AE1333" s="35" t="s">
        <v>657</v>
      </c>
      <c r="AF1333" s="36"/>
      <c r="AG1333" s="36"/>
      <c r="AH1333" s="36"/>
      <c r="AI1333" s="37"/>
      <c r="AK1333" s="4">
        <f t="shared" si="324"/>
        <v>0</v>
      </c>
      <c r="AL1333" s="4">
        <f t="shared" si="325"/>
        <v>0</v>
      </c>
      <c r="AM1333" s="4">
        <f t="shared" si="326"/>
        <v>0</v>
      </c>
      <c r="AN1333" s="4">
        <f t="shared" si="327"/>
        <v>0</v>
      </c>
      <c r="AO1333" s="4">
        <f t="shared" si="328"/>
        <v>0</v>
      </c>
      <c r="AQ1333" s="4">
        <f t="shared" si="329"/>
        <v>0</v>
      </c>
      <c r="AR1333" s="4">
        <f t="shared" si="330"/>
        <v>1</v>
      </c>
      <c r="AS1333" s="4">
        <f t="shared" si="331"/>
        <v>1</v>
      </c>
      <c r="AT1333" s="4">
        <f t="shared" si="332"/>
        <v>1</v>
      </c>
      <c r="AU1333" s="4">
        <f t="shared" si="333"/>
        <v>1</v>
      </c>
      <c r="AW1333" s="4">
        <f t="shared" si="334"/>
        <v>0</v>
      </c>
      <c r="AX1333" s="4">
        <f t="shared" si="335"/>
        <v>0</v>
      </c>
      <c r="AY1333" s="4">
        <f t="shared" si="336"/>
        <v>1</v>
      </c>
      <c r="BA1333" s="4">
        <f t="shared" si="337"/>
        <v>1</v>
      </c>
    </row>
    <row r="1334" spans="2:53" ht="14.5" customHeight="1" x14ac:dyDescent="0.35">
      <c r="B1334" s="47" t="s">
        <v>3054</v>
      </c>
      <c r="C1334" s="73" t="s">
        <v>3474</v>
      </c>
      <c r="D1334" s="74">
        <v>45332</v>
      </c>
      <c r="E1334" s="74" t="str">
        <f t="shared" ca="1" si="322"/>
        <v>Yes</v>
      </c>
      <c r="F1334" s="54" t="str">
        <f t="shared" si="323"/>
        <v>3. All Roles Work Inflexible</v>
      </c>
      <c r="G1334" s="167" t="s">
        <v>3854</v>
      </c>
      <c r="H1334" s="168">
        <v>1</v>
      </c>
      <c r="I1334" s="23"/>
      <c r="J1334" s="23"/>
      <c r="K1334" s="23"/>
      <c r="L1334" s="23"/>
      <c r="M1334" s="23"/>
      <c r="N1334" s="23"/>
      <c r="O1334" s="23"/>
      <c r="P1334" s="23"/>
      <c r="Q1334" s="23"/>
      <c r="R1334" s="23"/>
      <c r="S1334" s="23"/>
      <c r="T1334" s="23"/>
      <c r="U1334" s="23"/>
      <c r="V1334" s="23"/>
      <c r="W1334" s="23"/>
      <c r="X1334" s="23"/>
      <c r="Y1334" s="23"/>
      <c r="Z1334" s="23"/>
      <c r="AA1334" s="23"/>
      <c r="AB1334" s="23"/>
      <c r="AC1334" s="24"/>
      <c r="AE1334" s="35" t="s">
        <v>1050</v>
      </c>
      <c r="AF1334" s="36" t="s">
        <v>4204</v>
      </c>
      <c r="AG1334" s="36"/>
      <c r="AH1334" s="36"/>
      <c r="AI1334" s="37"/>
      <c r="AK1334" s="4">
        <f t="shared" si="324"/>
        <v>0</v>
      </c>
      <c r="AL1334" s="4">
        <f t="shared" si="325"/>
        <v>0</v>
      </c>
      <c r="AM1334" s="4">
        <f t="shared" si="326"/>
        <v>0</v>
      </c>
      <c r="AN1334" s="4">
        <f t="shared" si="327"/>
        <v>0</v>
      </c>
      <c r="AO1334" s="4">
        <f t="shared" si="328"/>
        <v>0</v>
      </c>
      <c r="AQ1334" s="4">
        <f t="shared" si="329"/>
        <v>0</v>
      </c>
      <c r="AR1334" s="4">
        <f t="shared" si="330"/>
        <v>1</v>
      </c>
      <c r="AS1334" s="4">
        <f t="shared" si="331"/>
        <v>1</v>
      </c>
      <c r="AT1334" s="4">
        <f t="shared" si="332"/>
        <v>1</v>
      </c>
      <c r="AU1334" s="4">
        <f t="shared" si="333"/>
        <v>1</v>
      </c>
      <c r="AW1334" s="4">
        <f t="shared" si="334"/>
        <v>0</v>
      </c>
      <c r="AX1334" s="4">
        <f t="shared" si="335"/>
        <v>0</v>
      </c>
      <c r="AY1334" s="4">
        <f t="shared" si="336"/>
        <v>1</v>
      </c>
      <c r="BA1334" s="4">
        <f t="shared" si="337"/>
        <v>1</v>
      </c>
    </row>
    <row r="1335" spans="2:53" ht="14.5" customHeight="1" x14ac:dyDescent="0.35">
      <c r="B1335" s="47" t="s">
        <v>3055</v>
      </c>
      <c r="C1335" s="73" t="s">
        <v>3474</v>
      </c>
      <c r="D1335" s="74">
        <v>45332</v>
      </c>
      <c r="E1335" s="74" t="str">
        <f t="shared" ca="1" si="322"/>
        <v>Yes</v>
      </c>
      <c r="F1335" s="54" t="str">
        <f t="shared" si="323"/>
        <v>3. All Roles Work Inflexible</v>
      </c>
      <c r="G1335" s="167" t="s">
        <v>4765</v>
      </c>
      <c r="H1335" s="168">
        <v>1</v>
      </c>
      <c r="I1335" s="23"/>
      <c r="J1335" s="23"/>
      <c r="K1335" s="23"/>
      <c r="L1335" s="23"/>
      <c r="M1335" s="23"/>
      <c r="N1335" s="23"/>
      <c r="O1335" s="23"/>
      <c r="P1335" s="23"/>
      <c r="Q1335" s="23"/>
      <c r="R1335" s="23"/>
      <c r="S1335" s="23"/>
      <c r="T1335" s="23"/>
      <c r="U1335" s="23"/>
      <c r="V1335" s="23"/>
      <c r="W1335" s="23"/>
      <c r="X1335" s="23"/>
      <c r="Y1335" s="23"/>
      <c r="Z1335" s="23"/>
      <c r="AA1335" s="23"/>
      <c r="AB1335" s="23"/>
      <c r="AC1335" s="24"/>
      <c r="AE1335" s="35" t="s">
        <v>1812</v>
      </c>
      <c r="AF1335" s="36" t="s">
        <v>4204</v>
      </c>
      <c r="AG1335" s="36"/>
      <c r="AH1335" s="36"/>
      <c r="AI1335" s="37"/>
      <c r="AK1335" s="4">
        <f t="shared" si="324"/>
        <v>0</v>
      </c>
      <c r="AL1335" s="4">
        <f t="shared" si="325"/>
        <v>0</v>
      </c>
      <c r="AM1335" s="4">
        <f t="shared" si="326"/>
        <v>0</v>
      </c>
      <c r="AN1335" s="4">
        <f t="shared" si="327"/>
        <v>0</v>
      </c>
      <c r="AO1335" s="4">
        <f t="shared" si="328"/>
        <v>0</v>
      </c>
      <c r="AQ1335" s="4">
        <f t="shared" si="329"/>
        <v>0</v>
      </c>
      <c r="AR1335" s="4">
        <f t="shared" si="330"/>
        <v>1</v>
      </c>
      <c r="AS1335" s="4">
        <f t="shared" si="331"/>
        <v>1</v>
      </c>
      <c r="AT1335" s="4">
        <f t="shared" si="332"/>
        <v>1</v>
      </c>
      <c r="AU1335" s="4">
        <f t="shared" si="333"/>
        <v>1</v>
      </c>
      <c r="AW1335" s="4">
        <f t="shared" si="334"/>
        <v>0</v>
      </c>
      <c r="AX1335" s="4">
        <f t="shared" si="335"/>
        <v>0</v>
      </c>
      <c r="AY1335" s="4">
        <f t="shared" si="336"/>
        <v>1</v>
      </c>
      <c r="BA1335" s="4">
        <f t="shared" si="337"/>
        <v>1</v>
      </c>
    </row>
    <row r="1336" spans="2:53" ht="14.5" customHeight="1" x14ac:dyDescent="0.35">
      <c r="B1336" s="47" t="s">
        <v>3056</v>
      </c>
      <c r="C1336" s="73" t="s">
        <v>3474</v>
      </c>
      <c r="D1336" s="74">
        <v>45332</v>
      </c>
      <c r="E1336" s="74" t="str">
        <f t="shared" ca="1" si="322"/>
        <v>Yes</v>
      </c>
      <c r="F1336" s="54" t="str">
        <f t="shared" si="323"/>
        <v>3. All Roles Work Inflexible</v>
      </c>
      <c r="G1336" s="167" t="s">
        <v>4766</v>
      </c>
      <c r="H1336" s="168">
        <v>1</v>
      </c>
      <c r="I1336" s="23"/>
      <c r="J1336" s="23"/>
      <c r="K1336" s="23"/>
      <c r="L1336" s="23"/>
      <c r="M1336" s="23"/>
      <c r="N1336" s="23"/>
      <c r="O1336" s="23"/>
      <c r="P1336" s="23"/>
      <c r="Q1336" s="23"/>
      <c r="R1336" s="23"/>
      <c r="S1336" s="23"/>
      <c r="T1336" s="23"/>
      <c r="U1336" s="23"/>
      <c r="V1336" s="23"/>
      <c r="W1336" s="23"/>
      <c r="X1336" s="23"/>
      <c r="Y1336" s="23"/>
      <c r="Z1336" s="23"/>
      <c r="AA1336" s="23"/>
      <c r="AB1336" s="23"/>
      <c r="AC1336" s="24"/>
      <c r="AE1336" s="35" t="s">
        <v>4303</v>
      </c>
      <c r="AF1336" s="36" t="s">
        <v>4204</v>
      </c>
      <c r="AG1336" s="36"/>
      <c r="AH1336" s="36"/>
      <c r="AI1336" s="37"/>
      <c r="AK1336" s="4">
        <f t="shared" si="324"/>
        <v>0</v>
      </c>
      <c r="AL1336" s="4">
        <f t="shared" si="325"/>
        <v>0</v>
      </c>
      <c r="AM1336" s="4">
        <f t="shared" si="326"/>
        <v>0</v>
      </c>
      <c r="AN1336" s="4">
        <f t="shared" si="327"/>
        <v>0</v>
      </c>
      <c r="AO1336" s="4">
        <f t="shared" si="328"/>
        <v>0</v>
      </c>
      <c r="AQ1336" s="4">
        <f t="shared" si="329"/>
        <v>0</v>
      </c>
      <c r="AR1336" s="4">
        <f t="shared" si="330"/>
        <v>1</v>
      </c>
      <c r="AS1336" s="4">
        <f t="shared" si="331"/>
        <v>1</v>
      </c>
      <c r="AT1336" s="4">
        <f t="shared" si="332"/>
        <v>1</v>
      </c>
      <c r="AU1336" s="4">
        <f t="shared" si="333"/>
        <v>1</v>
      </c>
      <c r="AW1336" s="4">
        <f t="shared" si="334"/>
        <v>0</v>
      </c>
      <c r="AX1336" s="4">
        <f t="shared" si="335"/>
        <v>0</v>
      </c>
      <c r="AY1336" s="4">
        <f t="shared" si="336"/>
        <v>1</v>
      </c>
      <c r="BA1336" s="4">
        <f t="shared" si="337"/>
        <v>1</v>
      </c>
    </row>
    <row r="1337" spans="2:53" ht="14.5" customHeight="1" x14ac:dyDescent="0.35">
      <c r="B1337" s="47" t="s">
        <v>3057</v>
      </c>
      <c r="C1337" s="73" t="s">
        <v>3474</v>
      </c>
      <c r="D1337" s="74">
        <v>45332</v>
      </c>
      <c r="E1337" s="74" t="str">
        <f t="shared" ca="1" si="322"/>
        <v>Yes</v>
      </c>
      <c r="F1337" s="54" t="str">
        <f t="shared" si="323"/>
        <v>3. All Roles Work Inflexible</v>
      </c>
      <c r="G1337" s="167" t="s">
        <v>3855</v>
      </c>
      <c r="H1337" s="168">
        <v>1</v>
      </c>
      <c r="I1337" s="23"/>
      <c r="J1337" s="23"/>
      <c r="K1337" s="23"/>
      <c r="L1337" s="23"/>
      <c r="M1337" s="23"/>
      <c r="N1337" s="23"/>
      <c r="O1337" s="23"/>
      <c r="P1337" s="23"/>
      <c r="Q1337" s="23"/>
      <c r="R1337" s="23"/>
      <c r="S1337" s="23"/>
      <c r="T1337" s="23"/>
      <c r="U1337" s="23"/>
      <c r="V1337" s="23"/>
      <c r="W1337" s="23"/>
      <c r="X1337" s="23"/>
      <c r="Y1337" s="23"/>
      <c r="Z1337" s="23"/>
      <c r="AA1337" s="23"/>
      <c r="AB1337" s="23"/>
      <c r="AC1337" s="24"/>
      <c r="AE1337" s="35" t="s">
        <v>2476</v>
      </c>
      <c r="AF1337" s="36" t="s">
        <v>4204</v>
      </c>
      <c r="AG1337" s="36"/>
      <c r="AH1337" s="36"/>
      <c r="AI1337" s="37"/>
      <c r="AK1337" s="4">
        <f t="shared" si="324"/>
        <v>0</v>
      </c>
      <c r="AL1337" s="4">
        <f t="shared" si="325"/>
        <v>0</v>
      </c>
      <c r="AM1337" s="4">
        <f t="shared" si="326"/>
        <v>0</v>
      </c>
      <c r="AN1337" s="4">
        <f t="shared" si="327"/>
        <v>0</v>
      </c>
      <c r="AO1337" s="4">
        <f t="shared" si="328"/>
        <v>0</v>
      </c>
      <c r="AQ1337" s="4">
        <f t="shared" si="329"/>
        <v>0</v>
      </c>
      <c r="AR1337" s="4">
        <f t="shared" si="330"/>
        <v>1</v>
      </c>
      <c r="AS1337" s="4">
        <f t="shared" si="331"/>
        <v>1</v>
      </c>
      <c r="AT1337" s="4">
        <f t="shared" si="332"/>
        <v>1</v>
      </c>
      <c r="AU1337" s="4">
        <f t="shared" si="333"/>
        <v>1</v>
      </c>
      <c r="AW1337" s="4">
        <f t="shared" si="334"/>
        <v>0</v>
      </c>
      <c r="AX1337" s="4">
        <f t="shared" si="335"/>
        <v>0</v>
      </c>
      <c r="AY1337" s="4">
        <f t="shared" si="336"/>
        <v>1</v>
      </c>
      <c r="BA1337" s="4">
        <f t="shared" si="337"/>
        <v>1</v>
      </c>
    </row>
    <row r="1338" spans="2:53" ht="14.5" customHeight="1" x14ac:dyDescent="0.35">
      <c r="B1338" s="47" t="s">
        <v>3058</v>
      </c>
      <c r="C1338" s="73" t="s">
        <v>3474</v>
      </c>
      <c r="D1338" s="74">
        <v>45332</v>
      </c>
      <c r="E1338" s="74" t="str">
        <f t="shared" ca="1" si="322"/>
        <v>Yes</v>
      </c>
      <c r="F1338" s="54" t="str">
        <f t="shared" si="323"/>
        <v>3. All Roles Work Inflexible</v>
      </c>
      <c r="G1338" s="167" t="s">
        <v>3856</v>
      </c>
      <c r="H1338" s="168">
        <v>1</v>
      </c>
      <c r="I1338" s="23"/>
      <c r="J1338" s="23"/>
      <c r="K1338" s="23"/>
      <c r="L1338" s="23"/>
      <c r="M1338" s="23"/>
      <c r="N1338" s="23"/>
      <c r="O1338" s="23"/>
      <c r="P1338" s="23"/>
      <c r="Q1338" s="23"/>
      <c r="R1338" s="23"/>
      <c r="S1338" s="23"/>
      <c r="T1338" s="23"/>
      <c r="U1338" s="23"/>
      <c r="V1338" s="23"/>
      <c r="W1338" s="23"/>
      <c r="X1338" s="23"/>
      <c r="Y1338" s="23"/>
      <c r="Z1338" s="23"/>
      <c r="AA1338" s="23"/>
      <c r="AB1338" s="23"/>
      <c r="AC1338" s="24"/>
      <c r="AE1338" s="35" t="s">
        <v>4228</v>
      </c>
      <c r="AF1338" s="36" t="s">
        <v>4204</v>
      </c>
      <c r="AG1338" s="36"/>
      <c r="AH1338" s="36"/>
      <c r="AI1338" s="37"/>
      <c r="AK1338" s="4">
        <f t="shared" si="324"/>
        <v>0</v>
      </c>
      <c r="AL1338" s="4">
        <f t="shared" si="325"/>
        <v>0</v>
      </c>
      <c r="AM1338" s="4">
        <f t="shared" si="326"/>
        <v>0</v>
      </c>
      <c r="AN1338" s="4">
        <f t="shared" si="327"/>
        <v>0</v>
      </c>
      <c r="AO1338" s="4">
        <f t="shared" si="328"/>
        <v>0</v>
      </c>
      <c r="AQ1338" s="4">
        <f t="shared" si="329"/>
        <v>0</v>
      </c>
      <c r="AR1338" s="4">
        <f t="shared" si="330"/>
        <v>1</v>
      </c>
      <c r="AS1338" s="4">
        <f t="shared" si="331"/>
        <v>1</v>
      </c>
      <c r="AT1338" s="4">
        <f t="shared" si="332"/>
        <v>1</v>
      </c>
      <c r="AU1338" s="4">
        <f t="shared" si="333"/>
        <v>1</v>
      </c>
      <c r="AW1338" s="4">
        <f t="shared" si="334"/>
        <v>0</v>
      </c>
      <c r="AX1338" s="4">
        <f t="shared" si="335"/>
        <v>0</v>
      </c>
      <c r="AY1338" s="4">
        <f t="shared" si="336"/>
        <v>1</v>
      </c>
      <c r="BA1338" s="4">
        <f t="shared" si="337"/>
        <v>1</v>
      </c>
    </row>
    <row r="1339" spans="2:53" ht="14.5" customHeight="1" x14ac:dyDescent="0.35">
      <c r="B1339" s="47" t="s">
        <v>2458</v>
      </c>
      <c r="C1339" s="73"/>
      <c r="D1339" s="74">
        <v>45332</v>
      </c>
      <c r="E1339" s="74" t="str">
        <f t="shared" ca="1" si="322"/>
        <v>Yes</v>
      </c>
      <c r="F1339" s="54" t="str">
        <f t="shared" si="323"/>
        <v>3. All Roles Work Inflexible</v>
      </c>
      <c r="G1339" s="167" t="s">
        <v>2439</v>
      </c>
      <c r="H1339" s="168">
        <v>1</v>
      </c>
      <c r="I1339" s="23"/>
      <c r="J1339" s="23"/>
      <c r="K1339" s="23"/>
      <c r="L1339" s="23"/>
      <c r="M1339" s="23"/>
      <c r="N1339" s="23"/>
      <c r="O1339" s="23"/>
      <c r="P1339" s="23"/>
      <c r="Q1339" s="23"/>
      <c r="R1339" s="23"/>
      <c r="S1339" s="23">
        <v>1</v>
      </c>
      <c r="T1339" s="23"/>
      <c r="U1339" s="23"/>
      <c r="V1339" s="23"/>
      <c r="W1339" s="23"/>
      <c r="X1339" s="23"/>
      <c r="Y1339" s="23"/>
      <c r="Z1339" s="23"/>
      <c r="AA1339" s="23"/>
      <c r="AB1339" s="23"/>
      <c r="AC1339" s="24"/>
      <c r="AE1339" s="35" t="s">
        <v>2476</v>
      </c>
      <c r="AF1339" s="36"/>
      <c r="AG1339" s="36"/>
      <c r="AH1339" s="36"/>
      <c r="AI1339" s="37"/>
      <c r="AK1339" s="4">
        <f t="shared" si="324"/>
        <v>0</v>
      </c>
      <c r="AL1339" s="4">
        <f t="shared" si="325"/>
        <v>0</v>
      </c>
      <c r="AM1339" s="4">
        <f t="shared" si="326"/>
        <v>0</v>
      </c>
      <c r="AN1339" s="4">
        <f t="shared" si="327"/>
        <v>0</v>
      </c>
      <c r="AO1339" s="4">
        <f t="shared" si="328"/>
        <v>0</v>
      </c>
      <c r="AQ1339" s="4">
        <f t="shared" si="329"/>
        <v>0</v>
      </c>
      <c r="AR1339" s="4">
        <f t="shared" si="330"/>
        <v>1</v>
      </c>
      <c r="AS1339" s="4">
        <f t="shared" si="331"/>
        <v>1</v>
      </c>
      <c r="AT1339" s="4">
        <f t="shared" si="332"/>
        <v>1</v>
      </c>
      <c r="AU1339" s="4">
        <f t="shared" si="333"/>
        <v>1</v>
      </c>
      <c r="AW1339" s="4">
        <f t="shared" si="334"/>
        <v>0</v>
      </c>
      <c r="AX1339" s="4">
        <f t="shared" si="335"/>
        <v>0</v>
      </c>
      <c r="AY1339" s="4">
        <f t="shared" si="336"/>
        <v>1</v>
      </c>
      <c r="BA1339" s="4">
        <f t="shared" si="337"/>
        <v>1</v>
      </c>
    </row>
    <row r="1340" spans="2:53" ht="14.5" customHeight="1" x14ac:dyDescent="0.35">
      <c r="B1340" s="47" t="s">
        <v>3059</v>
      </c>
      <c r="C1340" s="73" t="s">
        <v>3474</v>
      </c>
      <c r="D1340" s="74">
        <v>45332</v>
      </c>
      <c r="E1340" s="74" t="str">
        <f t="shared" ca="1" si="322"/>
        <v>Yes</v>
      </c>
      <c r="F1340" s="54" t="str">
        <f t="shared" si="323"/>
        <v>3. All Roles Work Inflexible</v>
      </c>
      <c r="G1340" s="167" t="s">
        <v>4767</v>
      </c>
      <c r="H1340" s="168">
        <v>2</v>
      </c>
      <c r="I1340" s="23"/>
      <c r="J1340" s="23"/>
      <c r="K1340" s="23"/>
      <c r="L1340" s="23"/>
      <c r="M1340" s="23"/>
      <c r="N1340" s="23"/>
      <c r="O1340" s="23"/>
      <c r="P1340" s="23"/>
      <c r="Q1340" s="23"/>
      <c r="R1340" s="23"/>
      <c r="S1340" s="23"/>
      <c r="T1340" s="23"/>
      <c r="U1340" s="23"/>
      <c r="V1340" s="23"/>
      <c r="W1340" s="23"/>
      <c r="X1340" s="23"/>
      <c r="Y1340" s="23"/>
      <c r="Z1340" s="23"/>
      <c r="AA1340" s="23"/>
      <c r="AB1340" s="23"/>
      <c r="AC1340" s="24"/>
      <c r="AE1340" s="35" t="s">
        <v>612</v>
      </c>
      <c r="AF1340" s="36" t="s">
        <v>4204</v>
      </c>
      <c r="AG1340" s="36"/>
      <c r="AH1340" s="36"/>
      <c r="AI1340" s="37"/>
      <c r="AK1340" s="4">
        <f t="shared" si="324"/>
        <v>0</v>
      </c>
      <c r="AL1340" s="4">
        <f t="shared" si="325"/>
        <v>0</v>
      </c>
      <c r="AM1340" s="4">
        <f t="shared" si="326"/>
        <v>0</v>
      </c>
      <c r="AN1340" s="4">
        <f t="shared" si="327"/>
        <v>0</v>
      </c>
      <c r="AO1340" s="4">
        <f t="shared" si="328"/>
        <v>0</v>
      </c>
      <c r="AQ1340" s="4">
        <f t="shared" si="329"/>
        <v>0</v>
      </c>
      <c r="AR1340" s="4">
        <f t="shared" si="330"/>
        <v>1</v>
      </c>
      <c r="AS1340" s="4">
        <f t="shared" si="331"/>
        <v>1</v>
      </c>
      <c r="AT1340" s="4">
        <f t="shared" si="332"/>
        <v>1</v>
      </c>
      <c r="AU1340" s="4">
        <f t="shared" si="333"/>
        <v>1</v>
      </c>
      <c r="AW1340" s="4">
        <f t="shared" si="334"/>
        <v>0</v>
      </c>
      <c r="AX1340" s="4">
        <f t="shared" si="335"/>
        <v>0</v>
      </c>
      <c r="AY1340" s="4">
        <f t="shared" si="336"/>
        <v>1</v>
      </c>
      <c r="BA1340" s="4">
        <f t="shared" si="337"/>
        <v>1</v>
      </c>
    </row>
    <row r="1341" spans="2:53" ht="14.5" customHeight="1" x14ac:dyDescent="0.35">
      <c r="B1341" s="47" t="s">
        <v>1617</v>
      </c>
      <c r="C1341" s="73"/>
      <c r="D1341" s="74">
        <v>45332</v>
      </c>
      <c r="E1341" s="74" t="str">
        <f t="shared" ca="1" si="322"/>
        <v>Yes</v>
      </c>
      <c r="F1341" s="54" t="str">
        <f t="shared" si="323"/>
        <v>3. All Roles Work Inflexible</v>
      </c>
      <c r="G1341" s="167" t="s">
        <v>1618</v>
      </c>
      <c r="H1341" s="168">
        <v>1</v>
      </c>
      <c r="I1341" s="23"/>
      <c r="J1341" s="23"/>
      <c r="K1341" s="23"/>
      <c r="L1341" s="23"/>
      <c r="M1341" s="23"/>
      <c r="N1341" s="23"/>
      <c r="O1341" s="23"/>
      <c r="P1341" s="23"/>
      <c r="Q1341" s="23"/>
      <c r="R1341" s="23"/>
      <c r="S1341" s="23">
        <v>1</v>
      </c>
      <c r="T1341" s="23"/>
      <c r="U1341" s="23"/>
      <c r="V1341" s="23"/>
      <c r="W1341" s="23"/>
      <c r="X1341" s="23"/>
      <c r="Y1341" s="23"/>
      <c r="Z1341" s="23"/>
      <c r="AA1341" s="23"/>
      <c r="AB1341" s="23"/>
      <c r="AC1341" s="24"/>
      <c r="AE1341" s="35" t="s">
        <v>657</v>
      </c>
      <c r="AF1341" s="36"/>
      <c r="AG1341" s="36"/>
      <c r="AH1341" s="36"/>
      <c r="AI1341" s="37"/>
      <c r="AK1341" s="4">
        <f t="shared" si="324"/>
        <v>0</v>
      </c>
      <c r="AL1341" s="4">
        <f t="shared" si="325"/>
        <v>0</v>
      </c>
      <c r="AM1341" s="4">
        <f t="shared" si="326"/>
        <v>0</v>
      </c>
      <c r="AN1341" s="4">
        <f t="shared" si="327"/>
        <v>0</v>
      </c>
      <c r="AO1341" s="4">
        <f t="shared" si="328"/>
        <v>0</v>
      </c>
      <c r="AQ1341" s="4">
        <f t="shared" si="329"/>
        <v>0</v>
      </c>
      <c r="AR1341" s="4">
        <f t="shared" si="330"/>
        <v>1</v>
      </c>
      <c r="AS1341" s="4">
        <f t="shared" si="331"/>
        <v>1</v>
      </c>
      <c r="AT1341" s="4">
        <f t="shared" si="332"/>
        <v>1</v>
      </c>
      <c r="AU1341" s="4">
        <f t="shared" si="333"/>
        <v>1</v>
      </c>
      <c r="AW1341" s="4">
        <f t="shared" si="334"/>
        <v>0</v>
      </c>
      <c r="AX1341" s="4">
        <f t="shared" si="335"/>
        <v>0</v>
      </c>
      <c r="AY1341" s="4">
        <f t="shared" si="336"/>
        <v>1</v>
      </c>
      <c r="BA1341" s="4">
        <f t="shared" si="337"/>
        <v>1</v>
      </c>
    </row>
    <row r="1342" spans="2:53" ht="14.5" customHeight="1" x14ac:dyDescent="0.35">
      <c r="B1342" s="47" t="s">
        <v>3061</v>
      </c>
      <c r="C1342" s="73" t="s">
        <v>3474</v>
      </c>
      <c r="D1342" s="74">
        <v>45332</v>
      </c>
      <c r="E1342" s="74" t="str">
        <f t="shared" ca="1" si="322"/>
        <v>Yes</v>
      </c>
      <c r="F1342" s="54" t="str">
        <f t="shared" si="323"/>
        <v>3. All Roles Work Inflexible</v>
      </c>
      <c r="G1342" s="167" t="s">
        <v>3857</v>
      </c>
      <c r="H1342" s="168">
        <v>1</v>
      </c>
      <c r="I1342" s="23"/>
      <c r="J1342" s="23"/>
      <c r="K1342" s="23"/>
      <c r="L1342" s="23"/>
      <c r="M1342" s="23"/>
      <c r="N1342" s="23"/>
      <c r="O1342" s="23"/>
      <c r="P1342" s="23"/>
      <c r="Q1342" s="23"/>
      <c r="R1342" s="23"/>
      <c r="S1342" s="23"/>
      <c r="T1342" s="23"/>
      <c r="U1342" s="23"/>
      <c r="V1342" s="23"/>
      <c r="W1342" s="23"/>
      <c r="X1342" s="23"/>
      <c r="Y1342" s="23"/>
      <c r="Z1342" s="23"/>
      <c r="AA1342" s="23"/>
      <c r="AB1342" s="23"/>
      <c r="AC1342" s="24"/>
      <c r="AE1342" s="35" t="s">
        <v>653</v>
      </c>
      <c r="AF1342" s="36" t="s">
        <v>4204</v>
      </c>
      <c r="AG1342" s="36"/>
      <c r="AH1342" s="36"/>
      <c r="AI1342" s="37"/>
      <c r="AK1342" s="4">
        <f t="shared" si="324"/>
        <v>0</v>
      </c>
      <c r="AL1342" s="4">
        <f t="shared" si="325"/>
        <v>0</v>
      </c>
      <c r="AM1342" s="4">
        <f t="shared" si="326"/>
        <v>0</v>
      </c>
      <c r="AN1342" s="4">
        <f t="shared" si="327"/>
        <v>0</v>
      </c>
      <c r="AO1342" s="4">
        <f t="shared" si="328"/>
        <v>0</v>
      </c>
      <c r="AQ1342" s="4">
        <f t="shared" si="329"/>
        <v>0</v>
      </c>
      <c r="AR1342" s="4">
        <f t="shared" si="330"/>
        <v>1</v>
      </c>
      <c r="AS1342" s="4">
        <f t="shared" si="331"/>
        <v>1</v>
      </c>
      <c r="AT1342" s="4">
        <f t="shared" si="332"/>
        <v>1</v>
      </c>
      <c r="AU1342" s="4">
        <f t="shared" si="333"/>
        <v>1</v>
      </c>
      <c r="AW1342" s="4">
        <f t="shared" si="334"/>
        <v>0</v>
      </c>
      <c r="AX1342" s="4">
        <f t="shared" si="335"/>
        <v>0</v>
      </c>
      <c r="AY1342" s="4">
        <f t="shared" si="336"/>
        <v>1</v>
      </c>
      <c r="BA1342" s="4">
        <f t="shared" si="337"/>
        <v>1</v>
      </c>
    </row>
    <row r="1343" spans="2:53" ht="14.5" customHeight="1" x14ac:dyDescent="0.35">
      <c r="B1343" s="47" t="s">
        <v>2337</v>
      </c>
      <c r="C1343" s="73"/>
      <c r="D1343" s="74">
        <v>45332</v>
      </c>
      <c r="E1343" s="74" t="str">
        <f t="shared" ca="1" si="322"/>
        <v>Yes</v>
      </c>
      <c r="F1343" s="54" t="str">
        <f t="shared" si="323"/>
        <v>3. All Roles Work Inflexible</v>
      </c>
      <c r="G1343" s="167" t="s">
        <v>2368</v>
      </c>
      <c r="H1343" s="168">
        <v>1</v>
      </c>
      <c r="I1343" s="23"/>
      <c r="J1343" s="23"/>
      <c r="K1343" s="23"/>
      <c r="L1343" s="23"/>
      <c r="M1343" s="23"/>
      <c r="N1343" s="23"/>
      <c r="O1343" s="23"/>
      <c r="P1343" s="23"/>
      <c r="Q1343" s="23"/>
      <c r="R1343" s="23"/>
      <c r="S1343" s="23">
        <v>1</v>
      </c>
      <c r="T1343" s="23"/>
      <c r="U1343" s="23"/>
      <c r="V1343" s="23"/>
      <c r="W1343" s="23"/>
      <c r="X1343" s="23"/>
      <c r="Y1343" s="23"/>
      <c r="Z1343" s="23"/>
      <c r="AA1343" s="23"/>
      <c r="AB1343" s="23"/>
      <c r="AC1343" s="24"/>
      <c r="AE1343" s="35" t="s">
        <v>2367</v>
      </c>
      <c r="AF1343" s="36"/>
      <c r="AG1343" s="36"/>
      <c r="AH1343" s="36"/>
      <c r="AI1343" s="37"/>
      <c r="AK1343" s="4">
        <f t="shared" si="324"/>
        <v>0</v>
      </c>
      <c r="AL1343" s="4">
        <f t="shared" si="325"/>
        <v>0</v>
      </c>
      <c r="AM1343" s="4">
        <f t="shared" si="326"/>
        <v>0</v>
      </c>
      <c r="AN1343" s="4">
        <f t="shared" si="327"/>
        <v>0</v>
      </c>
      <c r="AO1343" s="4">
        <f t="shared" si="328"/>
        <v>0</v>
      </c>
      <c r="AQ1343" s="4">
        <f t="shared" si="329"/>
        <v>0</v>
      </c>
      <c r="AR1343" s="4">
        <f t="shared" si="330"/>
        <v>1</v>
      </c>
      <c r="AS1343" s="4">
        <f t="shared" si="331"/>
        <v>1</v>
      </c>
      <c r="AT1343" s="4">
        <f t="shared" si="332"/>
        <v>1</v>
      </c>
      <c r="AU1343" s="4">
        <f t="shared" si="333"/>
        <v>1</v>
      </c>
      <c r="AW1343" s="4">
        <f t="shared" si="334"/>
        <v>0</v>
      </c>
      <c r="AX1343" s="4">
        <f t="shared" si="335"/>
        <v>0</v>
      </c>
      <c r="AY1343" s="4">
        <f t="shared" si="336"/>
        <v>1</v>
      </c>
      <c r="BA1343" s="4">
        <f t="shared" si="337"/>
        <v>1</v>
      </c>
    </row>
    <row r="1344" spans="2:53" ht="14.5" customHeight="1" x14ac:dyDescent="0.35">
      <c r="B1344" s="47" t="s">
        <v>4369</v>
      </c>
      <c r="C1344" s="73" t="s">
        <v>3474</v>
      </c>
      <c r="D1344" s="74">
        <v>45332</v>
      </c>
      <c r="E1344" s="74" t="str">
        <f t="shared" ca="1" si="322"/>
        <v>Yes</v>
      </c>
      <c r="F1344" s="54" t="str">
        <f t="shared" si="323"/>
        <v>3. All Roles Work Inflexible</v>
      </c>
      <c r="G1344" s="167" t="s">
        <v>4425</v>
      </c>
      <c r="H1344" s="168">
        <v>1</v>
      </c>
      <c r="I1344" s="23"/>
      <c r="J1344" s="23"/>
      <c r="K1344" s="23"/>
      <c r="L1344" s="23"/>
      <c r="M1344" s="23"/>
      <c r="N1344" s="23"/>
      <c r="O1344" s="23"/>
      <c r="P1344" s="23"/>
      <c r="Q1344" s="23"/>
      <c r="R1344" s="23"/>
      <c r="S1344" s="23"/>
      <c r="T1344" s="23"/>
      <c r="U1344" s="23"/>
      <c r="V1344" s="23"/>
      <c r="W1344" s="23"/>
      <c r="X1344" s="23"/>
      <c r="Y1344" s="23"/>
      <c r="Z1344" s="23"/>
      <c r="AA1344" s="23"/>
      <c r="AB1344" s="23"/>
      <c r="AC1344" s="24"/>
      <c r="AE1344" s="35" t="s">
        <v>4426</v>
      </c>
      <c r="AF1344" s="36" t="s">
        <v>4204</v>
      </c>
      <c r="AG1344" s="36"/>
      <c r="AH1344" s="36"/>
      <c r="AI1344" s="37"/>
      <c r="AK1344" s="4">
        <f t="shared" si="324"/>
        <v>0</v>
      </c>
      <c r="AL1344" s="4">
        <f t="shared" si="325"/>
        <v>0</v>
      </c>
      <c r="AM1344" s="4">
        <f t="shared" si="326"/>
        <v>0</v>
      </c>
      <c r="AN1344" s="4">
        <f t="shared" si="327"/>
        <v>0</v>
      </c>
      <c r="AO1344" s="4">
        <f t="shared" si="328"/>
        <v>0</v>
      </c>
      <c r="AQ1344" s="4">
        <f t="shared" si="329"/>
        <v>0</v>
      </c>
      <c r="AR1344" s="4">
        <f t="shared" si="330"/>
        <v>1</v>
      </c>
      <c r="AS1344" s="4">
        <f t="shared" si="331"/>
        <v>1</v>
      </c>
      <c r="AT1344" s="4">
        <f t="shared" si="332"/>
        <v>1</v>
      </c>
      <c r="AU1344" s="4">
        <f t="shared" si="333"/>
        <v>1</v>
      </c>
      <c r="AW1344" s="4">
        <f t="shared" si="334"/>
        <v>0</v>
      </c>
      <c r="AX1344" s="4">
        <f t="shared" si="335"/>
        <v>0</v>
      </c>
      <c r="AY1344" s="4">
        <f t="shared" si="336"/>
        <v>1</v>
      </c>
      <c r="BA1344" s="4">
        <f t="shared" si="337"/>
        <v>1</v>
      </c>
    </row>
    <row r="1345" spans="2:53" ht="14.5" customHeight="1" x14ac:dyDescent="0.35">
      <c r="B1345" s="47" t="s">
        <v>4370</v>
      </c>
      <c r="C1345" s="73" t="s">
        <v>3474</v>
      </c>
      <c r="D1345" s="74">
        <v>45332</v>
      </c>
      <c r="E1345" s="74" t="str">
        <f t="shared" ca="1" si="322"/>
        <v>Yes</v>
      </c>
      <c r="F1345" s="54" t="str">
        <f t="shared" si="323"/>
        <v>3. All Roles Work Inflexible</v>
      </c>
      <c r="G1345" s="167" t="s">
        <v>4427</v>
      </c>
      <c r="H1345" s="168">
        <v>3</v>
      </c>
      <c r="I1345" s="23"/>
      <c r="J1345" s="23"/>
      <c r="K1345" s="23"/>
      <c r="L1345" s="23"/>
      <c r="M1345" s="23"/>
      <c r="N1345" s="23"/>
      <c r="O1345" s="23"/>
      <c r="P1345" s="23"/>
      <c r="Q1345" s="23"/>
      <c r="R1345" s="23"/>
      <c r="S1345" s="23"/>
      <c r="T1345" s="23"/>
      <c r="U1345" s="23"/>
      <c r="V1345" s="23"/>
      <c r="W1345" s="23"/>
      <c r="X1345" s="23"/>
      <c r="Y1345" s="23"/>
      <c r="Z1345" s="23"/>
      <c r="AA1345" s="23"/>
      <c r="AB1345" s="23"/>
      <c r="AC1345" s="24"/>
      <c r="AE1345" s="35" t="s">
        <v>1344</v>
      </c>
      <c r="AF1345" s="36" t="s">
        <v>4204</v>
      </c>
      <c r="AG1345" s="36"/>
      <c r="AH1345" s="36"/>
      <c r="AI1345" s="37"/>
      <c r="AK1345" s="4">
        <f t="shared" si="324"/>
        <v>0</v>
      </c>
      <c r="AL1345" s="4">
        <f t="shared" si="325"/>
        <v>0</v>
      </c>
      <c r="AM1345" s="4">
        <f t="shared" si="326"/>
        <v>0</v>
      </c>
      <c r="AN1345" s="4">
        <f t="shared" si="327"/>
        <v>0</v>
      </c>
      <c r="AO1345" s="4">
        <f t="shared" si="328"/>
        <v>0</v>
      </c>
      <c r="AQ1345" s="4">
        <f t="shared" si="329"/>
        <v>0</v>
      </c>
      <c r="AR1345" s="4">
        <f t="shared" si="330"/>
        <v>1</v>
      </c>
      <c r="AS1345" s="4">
        <f t="shared" si="331"/>
        <v>1</v>
      </c>
      <c r="AT1345" s="4">
        <f t="shared" si="332"/>
        <v>1</v>
      </c>
      <c r="AU1345" s="4">
        <f t="shared" si="333"/>
        <v>1</v>
      </c>
      <c r="AW1345" s="4">
        <f t="shared" si="334"/>
        <v>0</v>
      </c>
      <c r="AX1345" s="4">
        <f t="shared" si="335"/>
        <v>0</v>
      </c>
      <c r="AY1345" s="4">
        <f t="shared" si="336"/>
        <v>1</v>
      </c>
      <c r="BA1345" s="4">
        <f t="shared" si="337"/>
        <v>1</v>
      </c>
    </row>
    <row r="1346" spans="2:53" ht="14.5" customHeight="1" x14ac:dyDescent="0.35">
      <c r="B1346" s="47" t="s">
        <v>3063</v>
      </c>
      <c r="C1346" s="73" t="s">
        <v>3474</v>
      </c>
      <c r="D1346" s="74">
        <v>45332</v>
      </c>
      <c r="E1346" s="74" t="str">
        <f t="shared" ca="1" si="322"/>
        <v>Yes</v>
      </c>
      <c r="F1346" s="54" t="str">
        <f t="shared" si="323"/>
        <v>3. All Roles Work Inflexible</v>
      </c>
      <c r="G1346" s="167" t="s">
        <v>4768</v>
      </c>
      <c r="H1346" s="168">
        <v>1</v>
      </c>
      <c r="I1346" s="23"/>
      <c r="J1346" s="23"/>
      <c r="K1346" s="23"/>
      <c r="L1346" s="23"/>
      <c r="M1346" s="23"/>
      <c r="N1346" s="23"/>
      <c r="O1346" s="23"/>
      <c r="P1346" s="23"/>
      <c r="Q1346" s="23"/>
      <c r="R1346" s="23"/>
      <c r="S1346" s="23"/>
      <c r="T1346" s="23"/>
      <c r="U1346" s="23"/>
      <c r="V1346" s="23"/>
      <c r="W1346" s="23"/>
      <c r="X1346" s="23"/>
      <c r="Y1346" s="23"/>
      <c r="Z1346" s="23"/>
      <c r="AA1346" s="23"/>
      <c r="AB1346" s="23"/>
      <c r="AC1346" s="24"/>
      <c r="AE1346" s="35" t="s">
        <v>657</v>
      </c>
      <c r="AF1346" s="36" t="s">
        <v>4204</v>
      </c>
      <c r="AG1346" s="36"/>
      <c r="AH1346" s="36"/>
      <c r="AI1346" s="37"/>
      <c r="AK1346" s="4">
        <f t="shared" si="324"/>
        <v>0</v>
      </c>
      <c r="AL1346" s="4">
        <f t="shared" si="325"/>
        <v>0</v>
      </c>
      <c r="AM1346" s="4">
        <f t="shared" si="326"/>
        <v>0</v>
      </c>
      <c r="AN1346" s="4">
        <f t="shared" si="327"/>
        <v>0</v>
      </c>
      <c r="AO1346" s="4">
        <f t="shared" si="328"/>
        <v>0</v>
      </c>
      <c r="AQ1346" s="4">
        <f t="shared" si="329"/>
        <v>0</v>
      </c>
      <c r="AR1346" s="4">
        <f t="shared" si="330"/>
        <v>1</v>
      </c>
      <c r="AS1346" s="4">
        <f t="shared" si="331"/>
        <v>1</v>
      </c>
      <c r="AT1346" s="4">
        <f t="shared" si="332"/>
        <v>1</v>
      </c>
      <c r="AU1346" s="4">
        <f t="shared" si="333"/>
        <v>1</v>
      </c>
      <c r="AW1346" s="4">
        <f t="shared" si="334"/>
        <v>0</v>
      </c>
      <c r="AX1346" s="4">
        <f t="shared" si="335"/>
        <v>0</v>
      </c>
      <c r="AY1346" s="4">
        <f t="shared" si="336"/>
        <v>1</v>
      </c>
      <c r="BA1346" s="4">
        <f t="shared" si="337"/>
        <v>1</v>
      </c>
    </row>
    <row r="1347" spans="2:53" ht="14.5" customHeight="1" x14ac:dyDescent="0.35">
      <c r="B1347" s="47" t="s">
        <v>3064</v>
      </c>
      <c r="C1347" s="73" t="s">
        <v>3474</v>
      </c>
      <c r="D1347" s="74">
        <v>45332</v>
      </c>
      <c r="E1347" s="74" t="str">
        <f t="shared" ca="1" si="322"/>
        <v>Yes</v>
      </c>
      <c r="F1347" s="54" t="str">
        <f t="shared" si="323"/>
        <v>3. All Roles Work Inflexible</v>
      </c>
      <c r="G1347" s="167" t="s">
        <v>4769</v>
      </c>
      <c r="H1347" s="168">
        <v>1</v>
      </c>
      <c r="I1347" s="23"/>
      <c r="J1347" s="23"/>
      <c r="K1347" s="23"/>
      <c r="L1347" s="23"/>
      <c r="M1347" s="23"/>
      <c r="N1347" s="23"/>
      <c r="O1347" s="23"/>
      <c r="P1347" s="23"/>
      <c r="Q1347" s="23"/>
      <c r="R1347" s="23"/>
      <c r="S1347" s="23"/>
      <c r="T1347" s="23"/>
      <c r="U1347" s="23"/>
      <c r="V1347" s="23"/>
      <c r="W1347" s="23"/>
      <c r="X1347" s="23"/>
      <c r="Y1347" s="23"/>
      <c r="Z1347" s="23"/>
      <c r="AA1347" s="23"/>
      <c r="AB1347" s="23"/>
      <c r="AC1347" s="24"/>
      <c r="AE1347" s="35" t="s">
        <v>4304</v>
      </c>
      <c r="AF1347" s="36" t="s">
        <v>4204</v>
      </c>
      <c r="AG1347" s="36"/>
      <c r="AH1347" s="36"/>
      <c r="AI1347" s="37"/>
      <c r="AK1347" s="4">
        <f t="shared" si="324"/>
        <v>0</v>
      </c>
      <c r="AL1347" s="4">
        <f t="shared" si="325"/>
        <v>0</v>
      </c>
      <c r="AM1347" s="4">
        <f t="shared" si="326"/>
        <v>0</v>
      </c>
      <c r="AN1347" s="4">
        <f t="shared" si="327"/>
        <v>0</v>
      </c>
      <c r="AO1347" s="4">
        <f t="shared" si="328"/>
        <v>0</v>
      </c>
      <c r="AQ1347" s="4">
        <f t="shared" si="329"/>
        <v>0</v>
      </c>
      <c r="AR1347" s="4">
        <f t="shared" si="330"/>
        <v>1</v>
      </c>
      <c r="AS1347" s="4">
        <f t="shared" si="331"/>
        <v>1</v>
      </c>
      <c r="AT1347" s="4">
        <f t="shared" si="332"/>
        <v>1</v>
      </c>
      <c r="AU1347" s="4">
        <f t="shared" si="333"/>
        <v>1</v>
      </c>
      <c r="AW1347" s="4">
        <f t="shared" si="334"/>
        <v>0</v>
      </c>
      <c r="AX1347" s="4">
        <f t="shared" si="335"/>
        <v>0</v>
      </c>
      <c r="AY1347" s="4">
        <f t="shared" si="336"/>
        <v>1</v>
      </c>
      <c r="BA1347" s="4">
        <f t="shared" si="337"/>
        <v>1</v>
      </c>
    </row>
    <row r="1348" spans="2:53" ht="14.5" customHeight="1" x14ac:dyDescent="0.35">
      <c r="B1348" s="47" t="s">
        <v>1619</v>
      </c>
      <c r="C1348" s="73"/>
      <c r="D1348" s="74">
        <v>45332</v>
      </c>
      <c r="E1348" s="74" t="str">
        <f t="shared" ca="1" si="322"/>
        <v>Yes</v>
      </c>
      <c r="F1348" s="54" t="str">
        <f t="shared" si="323"/>
        <v>3. All Roles Work Inflexible</v>
      </c>
      <c r="G1348" s="167" t="s">
        <v>1620</v>
      </c>
      <c r="H1348" s="168">
        <v>1</v>
      </c>
      <c r="I1348" s="23"/>
      <c r="J1348" s="23"/>
      <c r="K1348" s="23"/>
      <c r="L1348" s="23"/>
      <c r="M1348" s="23"/>
      <c r="N1348" s="23"/>
      <c r="O1348" s="23"/>
      <c r="P1348" s="23"/>
      <c r="Q1348" s="23">
        <v>1</v>
      </c>
      <c r="R1348" s="23"/>
      <c r="S1348" s="23"/>
      <c r="T1348" s="23"/>
      <c r="U1348" s="23"/>
      <c r="V1348" s="23"/>
      <c r="W1348" s="23"/>
      <c r="X1348" s="23"/>
      <c r="Y1348" s="23"/>
      <c r="Z1348" s="23"/>
      <c r="AA1348" s="23"/>
      <c r="AB1348" s="23"/>
      <c r="AC1348" s="24"/>
      <c r="AE1348" s="35" t="s">
        <v>1621</v>
      </c>
      <c r="AF1348" s="36"/>
      <c r="AG1348" s="36"/>
      <c r="AH1348" s="36"/>
      <c r="AI1348" s="37"/>
      <c r="AK1348" s="4">
        <f t="shared" si="324"/>
        <v>0</v>
      </c>
      <c r="AL1348" s="4">
        <f t="shared" si="325"/>
        <v>0</v>
      </c>
      <c r="AM1348" s="4">
        <f t="shared" si="326"/>
        <v>0</v>
      </c>
      <c r="AN1348" s="4">
        <f t="shared" si="327"/>
        <v>0</v>
      </c>
      <c r="AO1348" s="4">
        <f t="shared" si="328"/>
        <v>0</v>
      </c>
      <c r="AQ1348" s="4">
        <f t="shared" si="329"/>
        <v>0</v>
      </c>
      <c r="AR1348" s="4">
        <f t="shared" si="330"/>
        <v>1</v>
      </c>
      <c r="AS1348" s="4">
        <f t="shared" si="331"/>
        <v>1</v>
      </c>
      <c r="AT1348" s="4">
        <f t="shared" si="332"/>
        <v>1</v>
      </c>
      <c r="AU1348" s="4">
        <f t="shared" si="333"/>
        <v>1</v>
      </c>
      <c r="AW1348" s="4">
        <f t="shared" si="334"/>
        <v>0</v>
      </c>
      <c r="AX1348" s="4">
        <f t="shared" si="335"/>
        <v>0</v>
      </c>
      <c r="AY1348" s="4">
        <f t="shared" si="336"/>
        <v>1</v>
      </c>
      <c r="BA1348" s="4">
        <f t="shared" si="337"/>
        <v>1</v>
      </c>
    </row>
    <row r="1349" spans="2:53" ht="14.5" customHeight="1" x14ac:dyDescent="0.35">
      <c r="B1349" s="47" t="s">
        <v>3065</v>
      </c>
      <c r="C1349" s="73" t="s">
        <v>3474</v>
      </c>
      <c r="D1349" s="74">
        <v>45332</v>
      </c>
      <c r="E1349" s="74" t="str">
        <f t="shared" ca="1" si="322"/>
        <v>Yes</v>
      </c>
      <c r="F1349" s="54" t="str">
        <f t="shared" si="323"/>
        <v>3. All Roles Work Inflexible</v>
      </c>
      <c r="G1349" s="167" t="s">
        <v>4770</v>
      </c>
      <c r="H1349" s="168">
        <v>10</v>
      </c>
      <c r="I1349" s="23"/>
      <c r="J1349" s="23"/>
      <c r="K1349" s="23"/>
      <c r="L1349" s="23"/>
      <c r="M1349" s="23"/>
      <c r="N1349" s="23"/>
      <c r="O1349" s="23"/>
      <c r="P1349" s="23"/>
      <c r="Q1349" s="23"/>
      <c r="R1349" s="23"/>
      <c r="S1349" s="23"/>
      <c r="T1349" s="23"/>
      <c r="U1349" s="23"/>
      <c r="V1349" s="23"/>
      <c r="W1349" s="23"/>
      <c r="X1349" s="23"/>
      <c r="Y1349" s="23"/>
      <c r="Z1349" s="23"/>
      <c r="AA1349" s="23"/>
      <c r="AB1349" s="23"/>
      <c r="AC1349" s="24"/>
      <c r="AE1349" s="35" t="s">
        <v>653</v>
      </c>
      <c r="AF1349" s="36" t="s">
        <v>4204</v>
      </c>
      <c r="AG1349" s="36"/>
      <c r="AH1349" s="36"/>
      <c r="AI1349" s="37"/>
      <c r="AK1349" s="4">
        <f t="shared" si="324"/>
        <v>0</v>
      </c>
      <c r="AL1349" s="4">
        <f t="shared" si="325"/>
        <v>0</v>
      </c>
      <c r="AM1349" s="4">
        <f t="shared" si="326"/>
        <v>0</v>
      </c>
      <c r="AN1349" s="4">
        <f t="shared" si="327"/>
        <v>0</v>
      </c>
      <c r="AO1349" s="4">
        <f t="shared" si="328"/>
        <v>0</v>
      </c>
      <c r="AQ1349" s="4">
        <f t="shared" si="329"/>
        <v>0</v>
      </c>
      <c r="AR1349" s="4">
        <f t="shared" si="330"/>
        <v>1</v>
      </c>
      <c r="AS1349" s="4">
        <f t="shared" si="331"/>
        <v>1</v>
      </c>
      <c r="AT1349" s="4">
        <f t="shared" si="332"/>
        <v>1</v>
      </c>
      <c r="AU1349" s="4">
        <f t="shared" si="333"/>
        <v>1</v>
      </c>
      <c r="AW1349" s="4">
        <f t="shared" si="334"/>
        <v>0</v>
      </c>
      <c r="AX1349" s="4">
        <f t="shared" si="335"/>
        <v>0</v>
      </c>
      <c r="AY1349" s="4">
        <f t="shared" si="336"/>
        <v>1</v>
      </c>
      <c r="BA1349" s="4">
        <f t="shared" si="337"/>
        <v>1</v>
      </c>
    </row>
    <row r="1350" spans="2:53" ht="14.5" customHeight="1" x14ac:dyDescent="0.35">
      <c r="B1350" s="47" t="s">
        <v>3066</v>
      </c>
      <c r="C1350" s="73" t="s">
        <v>3474</v>
      </c>
      <c r="D1350" s="74">
        <v>45332</v>
      </c>
      <c r="E1350" s="74" t="str">
        <f t="shared" ca="1" si="322"/>
        <v>Yes</v>
      </c>
      <c r="F1350" s="54" t="str">
        <f t="shared" si="323"/>
        <v>3. All Roles Work Inflexible</v>
      </c>
      <c r="G1350" s="167" t="s">
        <v>3861</v>
      </c>
      <c r="H1350" s="168">
        <v>1</v>
      </c>
      <c r="I1350" s="23"/>
      <c r="J1350" s="23"/>
      <c r="K1350" s="23"/>
      <c r="L1350" s="23"/>
      <c r="M1350" s="23"/>
      <c r="N1350" s="23"/>
      <c r="O1350" s="23"/>
      <c r="P1350" s="23"/>
      <c r="Q1350" s="23"/>
      <c r="R1350" s="23"/>
      <c r="S1350" s="23"/>
      <c r="T1350" s="23"/>
      <c r="U1350" s="23"/>
      <c r="V1350" s="23"/>
      <c r="W1350" s="23"/>
      <c r="X1350" s="23"/>
      <c r="Y1350" s="23"/>
      <c r="Z1350" s="23"/>
      <c r="AA1350" s="23"/>
      <c r="AB1350" s="23"/>
      <c r="AC1350" s="24"/>
      <c r="AE1350" s="35" t="s">
        <v>1183</v>
      </c>
      <c r="AF1350" s="36" t="s">
        <v>4204</v>
      </c>
      <c r="AG1350" s="36"/>
      <c r="AH1350" s="36"/>
      <c r="AI1350" s="37"/>
      <c r="AK1350" s="4">
        <f t="shared" si="324"/>
        <v>0</v>
      </c>
      <c r="AL1350" s="4">
        <f t="shared" si="325"/>
        <v>0</v>
      </c>
      <c r="AM1350" s="4">
        <f t="shared" si="326"/>
        <v>0</v>
      </c>
      <c r="AN1350" s="4">
        <f t="shared" si="327"/>
        <v>0</v>
      </c>
      <c r="AO1350" s="4">
        <f t="shared" si="328"/>
        <v>0</v>
      </c>
      <c r="AQ1350" s="4">
        <f t="shared" si="329"/>
        <v>0</v>
      </c>
      <c r="AR1350" s="4">
        <f t="shared" si="330"/>
        <v>1</v>
      </c>
      <c r="AS1350" s="4">
        <f t="shared" si="331"/>
        <v>1</v>
      </c>
      <c r="AT1350" s="4">
        <f t="shared" si="332"/>
        <v>1</v>
      </c>
      <c r="AU1350" s="4">
        <f t="shared" si="333"/>
        <v>1</v>
      </c>
      <c r="AW1350" s="4">
        <f t="shared" si="334"/>
        <v>0</v>
      </c>
      <c r="AX1350" s="4">
        <f t="shared" si="335"/>
        <v>0</v>
      </c>
      <c r="AY1350" s="4">
        <f t="shared" si="336"/>
        <v>1</v>
      </c>
      <c r="BA1350" s="4">
        <f t="shared" si="337"/>
        <v>1</v>
      </c>
    </row>
    <row r="1351" spans="2:53" ht="14.5" customHeight="1" x14ac:dyDescent="0.35">
      <c r="B1351" s="47" t="s">
        <v>3068</v>
      </c>
      <c r="C1351" s="73" t="s">
        <v>3474</v>
      </c>
      <c r="D1351" s="74">
        <v>45332</v>
      </c>
      <c r="E1351" s="74" t="str">
        <f t="shared" ca="1" si="322"/>
        <v>Yes</v>
      </c>
      <c r="F1351" s="54" t="str">
        <f t="shared" si="323"/>
        <v>3. All Roles Work Inflexible</v>
      </c>
      <c r="G1351" s="167" t="s">
        <v>3863</v>
      </c>
      <c r="H1351" s="168">
        <v>1</v>
      </c>
      <c r="I1351" s="23"/>
      <c r="J1351" s="23"/>
      <c r="K1351" s="23"/>
      <c r="L1351" s="23"/>
      <c r="M1351" s="23"/>
      <c r="N1351" s="23"/>
      <c r="O1351" s="23"/>
      <c r="P1351" s="23"/>
      <c r="Q1351" s="23"/>
      <c r="R1351" s="23"/>
      <c r="S1351" s="23"/>
      <c r="T1351" s="23"/>
      <c r="U1351" s="23"/>
      <c r="V1351" s="23"/>
      <c r="W1351" s="23"/>
      <c r="X1351" s="23"/>
      <c r="Y1351" s="23"/>
      <c r="Z1351" s="23"/>
      <c r="AA1351" s="23"/>
      <c r="AB1351" s="23"/>
      <c r="AC1351" s="24"/>
      <c r="AE1351" s="35" t="s">
        <v>711</v>
      </c>
      <c r="AF1351" s="36" t="s">
        <v>4204</v>
      </c>
      <c r="AG1351" s="36"/>
      <c r="AH1351" s="36"/>
      <c r="AI1351" s="37"/>
      <c r="AK1351" s="4">
        <f t="shared" si="324"/>
        <v>0</v>
      </c>
      <c r="AL1351" s="4">
        <f t="shared" si="325"/>
        <v>0</v>
      </c>
      <c r="AM1351" s="4">
        <f t="shared" si="326"/>
        <v>0</v>
      </c>
      <c r="AN1351" s="4">
        <f t="shared" si="327"/>
        <v>0</v>
      </c>
      <c r="AO1351" s="4">
        <f t="shared" si="328"/>
        <v>0</v>
      </c>
      <c r="AQ1351" s="4">
        <f t="shared" si="329"/>
        <v>0</v>
      </c>
      <c r="AR1351" s="4">
        <f t="shared" si="330"/>
        <v>1</v>
      </c>
      <c r="AS1351" s="4">
        <f t="shared" si="331"/>
        <v>1</v>
      </c>
      <c r="AT1351" s="4">
        <f t="shared" si="332"/>
        <v>1</v>
      </c>
      <c r="AU1351" s="4">
        <f t="shared" si="333"/>
        <v>1</v>
      </c>
      <c r="AW1351" s="4">
        <f t="shared" si="334"/>
        <v>0</v>
      </c>
      <c r="AX1351" s="4">
        <f t="shared" si="335"/>
        <v>0</v>
      </c>
      <c r="AY1351" s="4">
        <f t="shared" si="336"/>
        <v>1</v>
      </c>
      <c r="BA1351" s="4">
        <f t="shared" si="337"/>
        <v>1</v>
      </c>
    </row>
    <row r="1352" spans="2:53" ht="14.5" customHeight="1" x14ac:dyDescent="0.35">
      <c r="B1352" s="47" t="s">
        <v>3069</v>
      </c>
      <c r="C1352" s="73" t="s">
        <v>3474</v>
      </c>
      <c r="D1352" s="74">
        <v>45332</v>
      </c>
      <c r="E1352" s="74" t="str">
        <f t="shared" ca="1" si="322"/>
        <v>Yes</v>
      </c>
      <c r="F1352" s="54" t="str">
        <f t="shared" si="323"/>
        <v>3. All Roles Work Inflexible</v>
      </c>
      <c r="G1352" s="167" t="s">
        <v>3864</v>
      </c>
      <c r="H1352" s="168">
        <v>1</v>
      </c>
      <c r="I1352" s="23"/>
      <c r="J1352" s="23"/>
      <c r="K1352" s="23"/>
      <c r="L1352" s="23"/>
      <c r="M1352" s="23"/>
      <c r="N1352" s="23"/>
      <c r="O1352" s="23"/>
      <c r="P1352" s="23"/>
      <c r="Q1352" s="23"/>
      <c r="R1352" s="23"/>
      <c r="S1352" s="23"/>
      <c r="T1352" s="23"/>
      <c r="U1352" s="23"/>
      <c r="V1352" s="23"/>
      <c r="W1352" s="23"/>
      <c r="X1352" s="23"/>
      <c r="Y1352" s="23"/>
      <c r="Z1352" s="23"/>
      <c r="AA1352" s="23"/>
      <c r="AB1352" s="23"/>
      <c r="AC1352" s="24"/>
      <c r="AE1352" s="35" t="s">
        <v>1985</v>
      </c>
      <c r="AF1352" s="36" t="s">
        <v>4204</v>
      </c>
      <c r="AG1352" s="36"/>
      <c r="AH1352" s="36"/>
      <c r="AI1352" s="37"/>
      <c r="AK1352" s="4">
        <f t="shared" si="324"/>
        <v>0</v>
      </c>
      <c r="AL1352" s="4">
        <f t="shared" si="325"/>
        <v>0</v>
      </c>
      <c r="AM1352" s="4">
        <f t="shared" si="326"/>
        <v>0</v>
      </c>
      <c r="AN1352" s="4">
        <f t="shared" si="327"/>
        <v>0</v>
      </c>
      <c r="AO1352" s="4">
        <f t="shared" si="328"/>
        <v>0</v>
      </c>
      <c r="AQ1352" s="4">
        <f t="shared" si="329"/>
        <v>0</v>
      </c>
      <c r="AR1352" s="4">
        <f t="shared" si="330"/>
        <v>1</v>
      </c>
      <c r="AS1352" s="4">
        <f t="shared" si="331"/>
        <v>1</v>
      </c>
      <c r="AT1352" s="4">
        <f t="shared" si="332"/>
        <v>1</v>
      </c>
      <c r="AU1352" s="4">
        <f t="shared" si="333"/>
        <v>1</v>
      </c>
      <c r="AW1352" s="4">
        <f t="shared" si="334"/>
        <v>0</v>
      </c>
      <c r="AX1352" s="4">
        <f t="shared" si="335"/>
        <v>0</v>
      </c>
      <c r="AY1352" s="4">
        <f t="shared" si="336"/>
        <v>1</v>
      </c>
      <c r="BA1352" s="4">
        <f t="shared" si="337"/>
        <v>1</v>
      </c>
    </row>
    <row r="1353" spans="2:53" ht="14.5" customHeight="1" x14ac:dyDescent="0.35">
      <c r="B1353" s="47" t="s">
        <v>1622</v>
      </c>
      <c r="C1353" s="73"/>
      <c r="D1353" s="74">
        <v>45332</v>
      </c>
      <c r="E1353" s="74" t="str">
        <f t="shared" ca="1" si="322"/>
        <v>Yes</v>
      </c>
      <c r="F1353" s="54" t="str">
        <f t="shared" si="323"/>
        <v>3. All Roles Work Inflexible</v>
      </c>
      <c r="G1353" s="167" t="s">
        <v>1623</v>
      </c>
      <c r="H1353" s="168">
        <v>1</v>
      </c>
      <c r="I1353" s="23"/>
      <c r="J1353" s="23"/>
      <c r="K1353" s="23"/>
      <c r="L1353" s="23"/>
      <c r="M1353" s="23"/>
      <c r="N1353" s="23"/>
      <c r="O1353" s="23"/>
      <c r="P1353" s="23"/>
      <c r="Q1353" s="23"/>
      <c r="R1353" s="23"/>
      <c r="S1353" s="23">
        <v>1</v>
      </c>
      <c r="T1353" s="23"/>
      <c r="U1353" s="23"/>
      <c r="V1353" s="23"/>
      <c r="W1353" s="23"/>
      <c r="X1353" s="23"/>
      <c r="Y1353" s="23"/>
      <c r="Z1353" s="23"/>
      <c r="AA1353" s="23"/>
      <c r="AB1353" s="23"/>
      <c r="AC1353" s="24"/>
      <c r="AE1353" s="35" t="s">
        <v>1050</v>
      </c>
      <c r="AF1353" s="36"/>
      <c r="AG1353" s="36"/>
      <c r="AH1353" s="36"/>
      <c r="AI1353" s="37"/>
      <c r="AK1353" s="4">
        <f t="shared" si="324"/>
        <v>0</v>
      </c>
      <c r="AL1353" s="4">
        <f t="shared" si="325"/>
        <v>0</v>
      </c>
      <c r="AM1353" s="4">
        <f t="shared" si="326"/>
        <v>0</v>
      </c>
      <c r="AN1353" s="4">
        <f t="shared" si="327"/>
        <v>0</v>
      </c>
      <c r="AO1353" s="4">
        <f t="shared" si="328"/>
        <v>0</v>
      </c>
      <c r="AQ1353" s="4">
        <f t="shared" si="329"/>
        <v>0</v>
      </c>
      <c r="AR1353" s="4">
        <f t="shared" si="330"/>
        <v>1</v>
      </c>
      <c r="AS1353" s="4">
        <f t="shared" si="331"/>
        <v>1</v>
      </c>
      <c r="AT1353" s="4">
        <f t="shared" si="332"/>
        <v>1</v>
      </c>
      <c r="AU1353" s="4">
        <f t="shared" si="333"/>
        <v>1</v>
      </c>
      <c r="AW1353" s="4">
        <f t="shared" si="334"/>
        <v>0</v>
      </c>
      <c r="AX1353" s="4">
        <f t="shared" si="335"/>
        <v>0</v>
      </c>
      <c r="AY1353" s="4">
        <f t="shared" si="336"/>
        <v>1</v>
      </c>
      <c r="BA1353" s="4">
        <f t="shared" si="337"/>
        <v>1</v>
      </c>
    </row>
    <row r="1354" spans="2:53" ht="14.5" customHeight="1" x14ac:dyDescent="0.35">
      <c r="B1354" s="47" t="s">
        <v>3071</v>
      </c>
      <c r="C1354" s="73" t="s">
        <v>3474</v>
      </c>
      <c r="D1354" s="74">
        <v>45332</v>
      </c>
      <c r="E1354" s="74" t="str">
        <f t="shared" ca="1" si="322"/>
        <v>Yes</v>
      </c>
      <c r="F1354" s="54" t="str">
        <f t="shared" si="323"/>
        <v>3. All Roles Work Inflexible</v>
      </c>
      <c r="G1354" s="167" t="s">
        <v>4771</v>
      </c>
      <c r="H1354" s="168">
        <v>7</v>
      </c>
      <c r="I1354" s="23"/>
      <c r="J1354" s="23"/>
      <c r="K1354" s="23"/>
      <c r="L1354" s="23"/>
      <c r="M1354" s="23"/>
      <c r="N1354" s="23"/>
      <c r="O1354" s="23"/>
      <c r="P1354" s="23"/>
      <c r="Q1354" s="23"/>
      <c r="R1354" s="23"/>
      <c r="S1354" s="23"/>
      <c r="T1354" s="23"/>
      <c r="U1354" s="23"/>
      <c r="V1354" s="23"/>
      <c r="W1354" s="23"/>
      <c r="X1354" s="23"/>
      <c r="Y1354" s="23"/>
      <c r="Z1354" s="23"/>
      <c r="AA1354" s="23"/>
      <c r="AB1354" s="23"/>
      <c r="AC1354" s="24"/>
      <c r="AE1354" s="35" t="s">
        <v>613</v>
      </c>
      <c r="AF1354" s="36" t="s">
        <v>4204</v>
      </c>
      <c r="AG1354" s="36"/>
      <c r="AH1354" s="36"/>
      <c r="AI1354" s="37"/>
      <c r="AK1354" s="4">
        <f t="shared" si="324"/>
        <v>0</v>
      </c>
      <c r="AL1354" s="4">
        <f t="shared" si="325"/>
        <v>0</v>
      </c>
      <c r="AM1354" s="4">
        <f t="shared" si="326"/>
        <v>0</v>
      </c>
      <c r="AN1354" s="4">
        <f t="shared" si="327"/>
        <v>0</v>
      </c>
      <c r="AO1354" s="4">
        <f t="shared" si="328"/>
        <v>0</v>
      </c>
      <c r="AQ1354" s="4">
        <f t="shared" si="329"/>
        <v>0</v>
      </c>
      <c r="AR1354" s="4">
        <f t="shared" si="330"/>
        <v>1</v>
      </c>
      <c r="AS1354" s="4">
        <f t="shared" si="331"/>
        <v>1</v>
      </c>
      <c r="AT1354" s="4">
        <f t="shared" si="332"/>
        <v>1</v>
      </c>
      <c r="AU1354" s="4">
        <f t="shared" si="333"/>
        <v>1</v>
      </c>
      <c r="AW1354" s="4">
        <f t="shared" si="334"/>
        <v>0</v>
      </c>
      <c r="AX1354" s="4">
        <f t="shared" si="335"/>
        <v>0</v>
      </c>
      <c r="AY1354" s="4">
        <f t="shared" si="336"/>
        <v>1</v>
      </c>
      <c r="BA1354" s="4">
        <f t="shared" si="337"/>
        <v>1</v>
      </c>
    </row>
    <row r="1355" spans="2:53" ht="14.5" customHeight="1" x14ac:dyDescent="0.35">
      <c r="B1355" s="47" t="s">
        <v>3073</v>
      </c>
      <c r="C1355" s="73" t="s">
        <v>3474</v>
      </c>
      <c r="D1355" s="74">
        <v>45332</v>
      </c>
      <c r="E1355" s="74" t="str">
        <f t="shared" ca="1" si="322"/>
        <v>Yes</v>
      </c>
      <c r="F1355" s="54" t="str">
        <f t="shared" si="323"/>
        <v>3. All Roles Work Inflexible</v>
      </c>
      <c r="G1355" s="167" t="s">
        <v>4772</v>
      </c>
      <c r="H1355" s="168">
        <v>1</v>
      </c>
      <c r="I1355" s="23"/>
      <c r="J1355" s="23"/>
      <c r="K1355" s="23"/>
      <c r="L1355" s="23"/>
      <c r="M1355" s="23"/>
      <c r="N1355" s="23"/>
      <c r="O1355" s="23"/>
      <c r="P1355" s="23"/>
      <c r="Q1355" s="23"/>
      <c r="R1355" s="23"/>
      <c r="S1355" s="23"/>
      <c r="T1355" s="23"/>
      <c r="U1355" s="23"/>
      <c r="V1355" s="23"/>
      <c r="W1355" s="23"/>
      <c r="X1355" s="23"/>
      <c r="Y1355" s="23"/>
      <c r="Z1355" s="23"/>
      <c r="AA1355" s="23"/>
      <c r="AB1355" s="23"/>
      <c r="AC1355" s="24"/>
      <c r="AE1355" s="35" t="s">
        <v>1812</v>
      </c>
      <c r="AF1355" s="36" t="s">
        <v>4204</v>
      </c>
      <c r="AG1355" s="36"/>
      <c r="AH1355" s="36"/>
      <c r="AI1355" s="37"/>
      <c r="AK1355" s="4">
        <f t="shared" si="324"/>
        <v>0</v>
      </c>
      <c r="AL1355" s="4">
        <f t="shared" si="325"/>
        <v>0</v>
      </c>
      <c r="AM1355" s="4">
        <f t="shared" si="326"/>
        <v>0</v>
      </c>
      <c r="AN1355" s="4">
        <f t="shared" si="327"/>
        <v>0</v>
      </c>
      <c r="AO1355" s="4">
        <f t="shared" si="328"/>
        <v>0</v>
      </c>
      <c r="AQ1355" s="4">
        <f t="shared" si="329"/>
        <v>0</v>
      </c>
      <c r="AR1355" s="4">
        <f t="shared" si="330"/>
        <v>1</v>
      </c>
      <c r="AS1355" s="4">
        <f t="shared" si="331"/>
        <v>1</v>
      </c>
      <c r="AT1355" s="4">
        <f t="shared" si="332"/>
        <v>1</v>
      </c>
      <c r="AU1355" s="4">
        <f t="shared" si="333"/>
        <v>1</v>
      </c>
      <c r="AW1355" s="4">
        <f t="shared" si="334"/>
        <v>0</v>
      </c>
      <c r="AX1355" s="4">
        <f t="shared" si="335"/>
        <v>0</v>
      </c>
      <c r="AY1355" s="4">
        <f t="shared" si="336"/>
        <v>1</v>
      </c>
      <c r="BA1355" s="4">
        <f t="shared" si="337"/>
        <v>1</v>
      </c>
    </row>
    <row r="1356" spans="2:53" ht="14.5" customHeight="1" x14ac:dyDescent="0.35">
      <c r="B1356" s="47" t="s">
        <v>3074</v>
      </c>
      <c r="C1356" s="73" t="s">
        <v>3474</v>
      </c>
      <c r="D1356" s="74">
        <v>45332</v>
      </c>
      <c r="E1356" s="74" t="str">
        <f t="shared" ca="1" si="322"/>
        <v>Yes</v>
      </c>
      <c r="F1356" s="54" t="str">
        <f t="shared" si="323"/>
        <v>3. All Roles Work Inflexible</v>
      </c>
      <c r="G1356" s="167" t="s">
        <v>3867</v>
      </c>
      <c r="H1356" s="168">
        <v>1</v>
      </c>
      <c r="I1356" s="23"/>
      <c r="J1356" s="23"/>
      <c r="K1356" s="23"/>
      <c r="L1356" s="23"/>
      <c r="M1356" s="23"/>
      <c r="N1356" s="23"/>
      <c r="O1356" s="23"/>
      <c r="P1356" s="23"/>
      <c r="Q1356" s="23"/>
      <c r="R1356" s="23"/>
      <c r="S1356" s="23"/>
      <c r="T1356" s="23"/>
      <c r="U1356" s="23"/>
      <c r="V1356" s="23"/>
      <c r="W1356" s="23"/>
      <c r="X1356" s="23"/>
      <c r="Y1356" s="23"/>
      <c r="Z1356" s="23"/>
      <c r="AA1356" s="23"/>
      <c r="AB1356" s="23"/>
      <c r="AC1356" s="24"/>
      <c r="AE1356" s="35" t="s">
        <v>4203</v>
      </c>
      <c r="AF1356" s="36" t="s">
        <v>4204</v>
      </c>
      <c r="AG1356" s="36"/>
      <c r="AH1356" s="36"/>
      <c r="AI1356" s="37"/>
      <c r="AK1356" s="4">
        <f t="shared" si="324"/>
        <v>0</v>
      </c>
      <c r="AL1356" s="4">
        <f t="shared" si="325"/>
        <v>0</v>
      </c>
      <c r="AM1356" s="4">
        <f t="shared" si="326"/>
        <v>0</v>
      </c>
      <c r="AN1356" s="4">
        <f t="shared" si="327"/>
        <v>0</v>
      </c>
      <c r="AO1356" s="4">
        <f t="shared" si="328"/>
        <v>0</v>
      </c>
      <c r="AQ1356" s="4">
        <f t="shared" si="329"/>
        <v>0</v>
      </c>
      <c r="AR1356" s="4">
        <f t="shared" si="330"/>
        <v>1</v>
      </c>
      <c r="AS1356" s="4">
        <f t="shared" si="331"/>
        <v>1</v>
      </c>
      <c r="AT1356" s="4">
        <f t="shared" si="332"/>
        <v>1</v>
      </c>
      <c r="AU1356" s="4">
        <f t="shared" si="333"/>
        <v>1</v>
      </c>
      <c r="AW1356" s="4">
        <f t="shared" si="334"/>
        <v>0</v>
      </c>
      <c r="AX1356" s="4">
        <f t="shared" si="335"/>
        <v>0</v>
      </c>
      <c r="AY1356" s="4">
        <f t="shared" si="336"/>
        <v>1</v>
      </c>
      <c r="BA1356" s="4">
        <f t="shared" si="337"/>
        <v>1</v>
      </c>
    </row>
    <row r="1357" spans="2:53" ht="14.5" customHeight="1" x14ac:dyDescent="0.35">
      <c r="B1357" s="47" t="s">
        <v>3076</v>
      </c>
      <c r="C1357" s="73" t="s">
        <v>3474</v>
      </c>
      <c r="D1357" s="74">
        <v>45332</v>
      </c>
      <c r="E1357" s="74" t="str">
        <f t="shared" ca="1" si="322"/>
        <v>Yes</v>
      </c>
      <c r="F1357" s="54" t="str">
        <f t="shared" si="323"/>
        <v>3. All Roles Work Inflexible</v>
      </c>
      <c r="G1357" s="167" t="s">
        <v>3869</v>
      </c>
      <c r="H1357" s="168">
        <v>1</v>
      </c>
      <c r="I1357" s="23"/>
      <c r="J1357" s="23"/>
      <c r="K1357" s="23"/>
      <c r="L1357" s="23"/>
      <c r="M1357" s="23"/>
      <c r="N1357" s="23"/>
      <c r="O1357" s="23"/>
      <c r="P1357" s="23"/>
      <c r="Q1357" s="23"/>
      <c r="R1357" s="23"/>
      <c r="S1357" s="23"/>
      <c r="T1357" s="23"/>
      <c r="U1357" s="23"/>
      <c r="V1357" s="23"/>
      <c r="W1357" s="23"/>
      <c r="X1357" s="23"/>
      <c r="Y1357" s="23"/>
      <c r="Z1357" s="23"/>
      <c r="AA1357" s="23"/>
      <c r="AB1357" s="23"/>
      <c r="AC1357" s="24"/>
      <c r="AE1357" s="35" t="s">
        <v>795</v>
      </c>
      <c r="AF1357" s="36" t="s">
        <v>4204</v>
      </c>
      <c r="AG1357" s="36"/>
      <c r="AH1357" s="36"/>
      <c r="AI1357" s="37"/>
      <c r="AK1357" s="4">
        <f t="shared" si="324"/>
        <v>0</v>
      </c>
      <c r="AL1357" s="4">
        <f t="shared" si="325"/>
        <v>0</v>
      </c>
      <c r="AM1357" s="4">
        <f t="shared" si="326"/>
        <v>0</v>
      </c>
      <c r="AN1357" s="4">
        <f t="shared" si="327"/>
        <v>0</v>
      </c>
      <c r="AO1357" s="4">
        <f t="shared" si="328"/>
        <v>0</v>
      </c>
      <c r="AQ1357" s="4">
        <f t="shared" si="329"/>
        <v>0</v>
      </c>
      <c r="AR1357" s="4">
        <f t="shared" si="330"/>
        <v>1</v>
      </c>
      <c r="AS1357" s="4">
        <f t="shared" si="331"/>
        <v>1</v>
      </c>
      <c r="AT1357" s="4">
        <f t="shared" si="332"/>
        <v>1</v>
      </c>
      <c r="AU1357" s="4">
        <f t="shared" si="333"/>
        <v>1</v>
      </c>
      <c r="AW1357" s="4">
        <f t="shared" si="334"/>
        <v>0</v>
      </c>
      <c r="AX1357" s="4">
        <f t="shared" si="335"/>
        <v>0</v>
      </c>
      <c r="AY1357" s="4">
        <f t="shared" si="336"/>
        <v>1</v>
      </c>
      <c r="BA1357" s="4">
        <f t="shared" si="337"/>
        <v>1</v>
      </c>
    </row>
    <row r="1358" spans="2:53" ht="14.5" customHeight="1" x14ac:dyDescent="0.35">
      <c r="B1358" s="47" t="s">
        <v>3077</v>
      </c>
      <c r="C1358" s="73" t="s">
        <v>3474</v>
      </c>
      <c r="D1358" s="74">
        <v>45332</v>
      </c>
      <c r="E1358" s="74" t="str">
        <f t="shared" ca="1" si="322"/>
        <v>Yes</v>
      </c>
      <c r="F1358" s="54" t="str">
        <f t="shared" si="323"/>
        <v>3. All Roles Work Inflexible</v>
      </c>
      <c r="G1358" s="167" t="s">
        <v>3870</v>
      </c>
      <c r="H1358" s="168">
        <v>1</v>
      </c>
      <c r="I1358" s="23"/>
      <c r="J1358" s="23"/>
      <c r="K1358" s="23"/>
      <c r="L1358" s="23"/>
      <c r="M1358" s="23"/>
      <c r="N1358" s="23"/>
      <c r="O1358" s="23"/>
      <c r="P1358" s="23"/>
      <c r="Q1358" s="23"/>
      <c r="R1358" s="23"/>
      <c r="S1358" s="23"/>
      <c r="T1358" s="23"/>
      <c r="U1358" s="23"/>
      <c r="V1358" s="23"/>
      <c r="W1358" s="23"/>
      <c r="X1358" s="23"/>
      <c r="Y1358" s="23"/>
      <c r="Z1358" s="23"/>
      <c r="AA1358" s="23"/>
      <c r="AB1358" s="23"/>
      <c r="AC1358" s="24"/>
      <c r="AE1358" s="35" t="s">
        <v>864</v>
      </c>
      <c r="AF1358" s="36" t="s">
        <v>4204</v>
      </c>
      <c r="AG1358" s="36"/>
      <c r="AH1358" s="36"/>
      <c r="AI1358" s="37"/>
      <c r="AK1358" s="4">
        <f t="shared" si="324"/>
        <v>0</v>
      </c>
      <c r="AL1358" s="4">
        <f t="shared" si="325"/>
        <v>0</v>
      </c>
      <c r="AM1358" s="4">
        <f t="shared" si="326"/>
        <v>0</v>
      </c>
      <c r="AN1358" s="4">
        <f t="shared" si="327"/>
        <v>0</v>
      </c>
      <c r="AO1358" s="4">
        <f t="shared" si="328"/>
        <v>0</v>
      </c>
      <c r="AQ1358" s="4">
        <f t="shared" si="329"/>
        <v>0</v>
      </c>
      <c r="AR1358" s="4">
        <f t="shared" si="330"/>
        <v>1</v>
      </c>
      <c r="AS1358" s="4">
        <f t="shared" si="331"/>
        <v>1</v>
      </c>
      <c r="AT1358" s="4">
        <f t="shared" si="332"/>
        <v>1</v>
      </c>
      <c r="AU1358" s="4">
        <f t="shared" si="333"/>
        <v>1</v>
      </c>
      <c r="AW1358" s="4">
        <f t="shared" si="334"/>
        <v>0</v>
      </c>
      <c r="AX1358" s="4">
        <f t="shared" si="335"/>
        <v>0</v>
      </c>
      <c r="AY1358" s="4">
        <f t="shared" si="336"/>
        <v>1</v>
      </c>
      <c r="BA1358" s="4">
        <f t="shared" si="337"/>
        <v>1</v>
      </c>
    </row>
    <row r="1359" spans="2:53" ht="14.5" customHeight="1" x14ac:dyDescent="0.35">
      <c r="B1359" s="47" t="s">
        <v>3079</v>
      </c>
      <c r="C1359" s="73" t="s">
        <v>3474</v>
      </c>
      <c r="D1359" s="74">
        <v>45332</v>
      </c>
      <c r="E1359" s="74" t="str">
        <f t="shared" ca="1" si="322"/>
        <v>Yes</v>
      </c>
      <c r="F1359" s="54" t="str">
        <f t="shared" si="323"/>
        <v>3. All Roles Work Inflexible</v>
      </c>
      <c r="G1359" s="167" t="s">
        <v>4773</v>
      </c>
      <c r="H1359" s="168">
        <v>1</v>
      </c>
      <c r="I1359" s="23"/>
      <c r="J1359" s="23"/>
      <c r="K1359" s="23"/>
      <c r="L1359" s="23"/>
      <c r="M1359" s="23"/>
      <c r="N1359" s="23"/>
      <c r="O1359" s="23"/>
      <c r="P1359" s="23"/>
      <c r="Q1359" s="23"/>
      <c r="R1359" s="23"/>
      <c r="S1359" s="23"/>
      <c r="T1359" s="23"/>
      <c r="U1359" s="23"/>
      <c r="V1359" s="23"/>
      <c r="W1359" s="23"/>
      <c r="X1359" s="23"/>
      <c r="Y1359" s="23"/>
      <c r="Z1359" s="23"/>
      <c r="AA1359" s="23"/>
      <c r="AB1359" s="23"/>
      <c r="AC1359" s="24"/>
      <c r="AE1359" s="35" t="s">
        <v>2066</v>
      </c>
      <c r="AF1359" s="36" t="s">
        <v>4204</v>
      </c>
      <c r="AG1359" s="36"/>
      <c r="AH1359" s="36"/>
      <c r="AI1359" s="37"/>
      <c r="AK1359" s="4">
        <f t="shared" si="324"/>
        <v>0</v>
      </c>
      <c r="AL1359" s="4">
        <f t="shared" si="325"/>
        <v>0</v>
      </c>
      <c r="AM1359" s="4">
        <f t="shared" si="326"/>
        <v>0</v>
      </c>
      <c r="AN1359" s="4">
        <f t="shared" si="327"/>
        <v>0</v>
      </c>
      <c r="AO1359" s="4">
        <f t="shared" si="328"/>
        <v>0</v>
      </c>
      <c r="AQ1359" s="4">
        <f t="shared" si="329"/>
        <v>0</v>
      </c>
      <c r="AR1359" s="4">
        <f t="shared" si="330"/>
        <v>1</v>
      </c>
      <c r="AS1359" s="4">
        <f t="shared" si="331"/>
        <v>1</v>
      </c>
      <c r="AT1359" s="4">
        <f t="shared" si="332"/>
        <v>1</v>
      </c>
      <c r="AU1359" s="4">
        <f t="shared" si="333"/>
        <v>1</v>
      </c>
      <c r="AW1359" s="4">
        <f t="shared" si="334"/>
        <v>0</v>
      </c>
      <c r="AX1359" s="4">
        <f t="shared" si="335"/>
        <v>0</v>
      </c>
      <c r="AY1359" s="4">
        <f t="shared" si="336"/>
        <v>1</v>
      </c>
      <c r="BA1359" s="4">
        <f t="shared" si="337"/>
        <v>1</v>
      </c>
    </row>
    <row r="1360" spans="2:53" ht="14.5" customHeight="1" x14ac:dyDescent="0.35">
      <c r="B1360" s="47" t="s">
        <v>2285</v>
      </c>
      <c r="C1360" s="73"/>
      <c r="D1360" s="74">
        <v>45332</v>
      </c>
      <c r="E1360" s="74" t="str">
        <f t="shared" ref="E1360:E1423" ca="1" si="338">IF((TODAY()-D1360)&lt;=30,"Yes","No")</f>
        <v>Yes</v>
      </c>
      <c r="F1360" s="54" t="str">
        <f t="shared" ref="F1360:F1423" si="339">IF(AW1360=1,"1. All Roles Work Flexible",IF(AX1360=1,"2. Some Roles Work Flexible","3. All Roles Work Inflexible"))</f>
        <v>3. All Roles Work Inflexible</v>
      </c>
      <c r="G1360" s="167" t="s">
        <v>2299</v>
      </c>
      <c r="H1360" s="168">
        <v>1</v>
      </c>
      <c r="I1360" s="23"/>
      <c r="J1360" s="23"/>
      <c r="K1360" s="23"/>
      <c r="L1360" s="23"/>
      <c r="M1360" s="23"/>
      <c r="N1360" s="23"/>
      <c r="O1360" s="23"/>
      <c r="P1360" s="23"/>
      <c r="Q1360" s="23"/>
      <c r="R1360" s="23"/>
      <c r="S1360" s="23">
        <v>1</v>
      </c>
      <c r="T1360" s="23"/>
      <c r="U1360" s="23"/>
      <c r="V1360" s="23"/>
      <c r="W1360" s="23"/>
      <c r="X1360" s="23"/>
      <c r="Y1360" s="23"/>
      <c r="Z1360" s="23"/>
      <c r="AA1360" s="23"/>
      <c r="AB1360" s="23"/>
      <c r="AC1360" s="24"/>
      <c r="AE1360" s="35" t="s">
        <v>664</v>
      </c>
      <c r="AF1360" s="36"/>
      <c r="AG1360" s="36"/>
      <c r="AH1360" s="36"/>
      <c r="AI1360" s="37"/>
      <c r="AK1360" s="4">
        <f t="shared" ref="AK1360:AK1423" si="340">COUNTIF(AE1360,"Remote")</f>
        <v>0</v>
      </c>
      <c r="AL1360" s="4">
        <f t="shared" ref="AL1360:AL1423" si="341">COUNTIF(AF1360,"Remote")</f>
        <v>0</v>
      </c>
      <c r="AM1360" s="4">
        <f t="shared" ref="AM1360:AM1423" si="342">COUNTIF(AG1360,"Remote")</f>
        <v>0</v>
      </c>
      <c r="AN1360" s="4">
        <f t="shared" ref="AN1360:AN1423" si="343">COUNTIF(AH1360,"Remote")</f>
        <v>0</v>
      </c>
      <c r="AO1360" s="4">
        <f t="shared" ref="AO1360:AO1423" si="344">COUNTIF(AI1360,"Remote")</f>
        <v>0</v>
      </c>
      <c r="AQ1360" s="4">
        <f t="shared" ref="AQ1360:AQ1423" si="345">COUNTBLANK(AE1360)</f>
        <v>0</v>
      </c>
      <c r="AR1360" s="4">
        <f t="shared" ref="AR1360:AR1423" si="346">COUNTBLANK(AF1360)</f>
        <v>1</v>
      </c>
      <c r="AS1360" s="4">
        <f t="shared" ref="AS1360:AS1423" si="347">COUNTBLANK(AG1360)</f>
        <v>1</v>
      </c>
      <c r="AT1360" s="4">
        <f t="shared" ref="AT1360:AT1423" si="348">COUNTBLANK(AH1360)</f>
        <v>1</v>
      </c>
      <c r="AU1360" s="4">
        <f t="shared" ref="AU1360:AU1423" si="349">COUNTBLANK(AI1360)</f>
        <v>1</v>
      </c>
      <c r="AW1360" s="4">
        <f t="shared" ref="AW1360:AW1423" si="350">IF(AND(SUM(AQ1360:AU1360)=4,SUM(AK1360:AO1360)=1),1,0)</f>
        <v>0</v>
      </c>
      <c r="AX1360" s="4">
        <f t="shared" ref="AX1360:AX1423" si="351">IF(AND(SUM(AQ1360:AU1360)&lt;4,SUM(AK1360:AO1360)=1),1,0)</f>
        <v>0</v>
      </c>
      <c r="AY1360" s="4">
        <f t="shared" ref="AY1360:AY1423" si="352">IF((AW1360+AX1360)=0,1,0)</f>
        <v>1</v>
      </c>
      <c r="BA1360" s="4">
        <f t="shared" ref="BA1360:BA1423" si="353">IF(AW1360=1,5,IF(AX1360=1,3,1))</f>
        <v>1</v>
      </c>
    </row>
    <row r="1361" spans="2:53" ht="14.5" customHeight="1" x14ac:dyDescent="0.35">
      <c r="B1361" s="47" t="s">
        <v>1624</v>
      </c>
      <c r="C1361" s="73"/>
      <c r="D1361" s="74">
        <v>45332</v>
      </c>
      <c r="E1361" s="74" t="str">
        <f t="shared" ca="1" si="338"/>
        <v>Yes</v>
      </c>
      <c r="F1361" s="54" t="str">
        <f t="shared" si="339"/>
        <v>3. All Roles Work Inflexible</v>
      </c>
      <c r="G1361" s="167" t="s">
        <v>1625</v>
      </c>
      <c r="H1361" s="168">
        <v>1</v>
      </c>
      <c r="I1361" s="23"/>
      <c r="J1361" s="23"/>
      <c r="K1361" s="23"/>
      <c r="L1361" s="23"/>
      <c r="M1361" s="23"/>
      <c r="N1361" s="23"/>
      <c r="O1361" s="23"/>
      <c r="P1361" s="23"/>
      <c r="Q1361" s="23"/>
      <c r="R1361" s="23"/>
      <c r="S1361" s="23">
        <v>1</v>
      </c>
      <c r="T1361" s="23"/>
      <c r="U1361" s="23"/>
      <c r="V1361" s="23"/>
      <c r="W1361" s="23"/>
      <c r="X1361" s="23"/>
      <c r="Y1361" s="23"/>
      <c r="Z1361" s="23"/>
      <c r="AA1361" s="23"/>
      <c r="AB1361" s="23"/>
      <c r="AC1361" s="24"/>
      <c r="AE1361" s="35" t="s">
        <v>637</v>
      </c>
      <c r="AF1361" s="36"/>
      <c r="AG1361" s="36"/>
      <c r="AH1361" s="36"/>
      <c r="AI1361" s="37"/>
      <c r="AK1361" s="4">
        <f t="shared" si="340"/>
        <v>0</v>
      </c>
      <c r="AL1361" s="4">
        <f t="shared" si="341"/>
        <v>0</v>
      </c>
      <c r="AM1361" s="4">
        <f t="shared" si="342"/>
        <v>0</v>
      </c>
      <c r="AN1361" s="4">
        <f t="shared" si="343"/>
        <v>0</v>
      </c>
      <c r="AO1361" s="4">
        <f t="shared" si="344"/>
        <v>0</v>
      </c>
      <c r="AQ1361" s="4">
        <f t="shared" si="345"/>
        <v>0</v>
      </c>
      <c r="AR1361" s="4">
        <f t="shared" si="346"/>
        <v>1</v>
      </c>
      <c r="AS1361" s="4">
        <f t="shared" si="347"/>
        <v>1</v>
      </c>
      <c r="AT1361" s="4">
        <f t="shared" si="348"/>
        <v>1</v>
      </c>
      <c r="AU1361" s="4">
        <f t="shared" si="349"/>
        <v>1</v>
      </c>
      <c r="AW1361" s="4">
        <f t="shared" si="350"/>
        <v>0</v>
      </c>
      <c r="AX1361" s="4">
        <f t="shared" si="351"/>
        <v>0</v>
      </c>
      <c r="AY1361" s="4">
        <f t="shared" si="352"/>
        <v>1</v>
      </c>
      <c r="BA1361" s="4">
        <f t="shared" si="353"/>
        <v>1</v>
      </c>
    </row>
    <row r="1362" spans="2:53" ht="14.5" customHeight="1" x14ac:dyDescent="0.35">
      <c r="B1362" s="47" t="s">
        <v>1626</v>
      </c>
      <c r="C1362" s="73"/>
      <c r="D1362" s="74">
        <v>45332</v>
      </c>
      <c r="E1362" s="74" t="str">
        <f t="shared" ca="1" si="338"/>
        <v>Yes</v>
      </c>
      <c r="F1362" s="54" t="str">
        <f t="shared" si="339"/>
        <v>3. All Roles Work Inflexible</v>
      </c>
      <c r="G1362" s="167" t="s">
        <v>1627</v>
      </c>
      <c r="H1362" s="168">
        <v>2</v>
      </c>
      <c r="I1362" s="23"/>
      <c r="J1362" s="23"/>
      <c r="K1362" s="23"/>
      <c r="L1362" s="23"/>
      <c r="M1362" s="23"/>
      <c r="N1362" s="23"/>
      <c r="O1362" s="23"/>
      <c r="P1362" s="23"/>
      <c r="Q1362" s="23">
        <v>1</v>
      </c>
      <c r="R1362" s="23"/>
      <c r="S1362" s="23"/>
      <c r="T1362" s="23"/>
      <c r="U1362" s="23"/>
      <c r="V1362" s="23"/>
      <c r="W1362" s="23"/>
      <c r="X1362" s="23"/>
      <c r="Y1362" s="23"/>
      <c r="Z1362" s="23"/>
      <c r="AA1362" s="23"/>
      <c r="AB1362" s="23"/>
      <c r="AC1362" s="24"/>
      <c r="AE1362" s="35" t="s">
        <v>1628</v>
      </c>
      <c r="AF1362" s="36"/>
      <c r="AG1362" s="36"/>
      <c r="AH1362" s="36"/>
      <c r="AI1362" s="37"/>
      <c r="AK1362" s="4">
        <f t="shared" si="340"/>
        <v>0</v>
      </c>
      <c r="AL1362" s="4">
        <f t="shared" si="341"/>
        <v>0</v>
      </c>
      <c r="AM1362" s="4">
        <f t="shared" si="342"/>
        <v>0</v>
      </c>
      <c r="AN1362" s="4">
        <f t="shared" si="343"/>
        <v>0</v>
      </c>
      <c r="AO1362" s="4">
        <f t="shared" si="344"/>
        <v>0</v>
      </c>
      <c r="AQ1362" s="4">
        <f t="shared" si="345"/>
        <v>0</v>
      </c>
      <c r="AR1362" s="4">
        <f t="shared" si="346"/>
        <v>1</v>
      </c>
      <c r="AS1362" s="4">
        <f t="shared" si="347"/>
        <v>1</v>
      </c>
      <c r="AT1362" s="4">
        <f t="shared" si="348"/>
        <v>1</v>
      </c>
      <c r="AU1362" s="4">
        <f t="shared" si="349"/>
        <v>1</v>
      </c>
      <c r="AW1362" s="4">
        <f t="shared" si="350"/>
        <v>0</v>
      </c>
      <c r="AX1362" s="4">
        <f t="shared" si="351"/>
        <v>0</v>
      </c>
      <c r="AY1362" s="4">
        <f t="shared" si="352"/>
        <v>1</v>
      </c>
      <c r="BA1362" s="4">
        <f t="shared" si="353"/>
        <v>1</v>
      </c>
    </row>
    <row r="1363" spans="2:53" ht="14.5" customHeight="1" x14ac:dyDescent="0.35">
      <c r="B1363" s="47" t="s">
        <v>3080</v>
      </c>
      <c r="C1363" s="73" t="s">
        <v>3474</v>
      </c>
      <c r="D1363" s="74">
        <v>45332</v>
      </c>
      <c r="E1363" s="74" t="str">
        <f t="shared" ca="1" si="338"/>
        <v>Yes</v>
      </c>
      <c r="F1363" s="54" t="str">
        <f t="shared" si="339"/>
        <v>3. All Roles Work Inflexible</v>
      </c>
      <c r="G1363" s="167" t="s">
        <v>4774</v>
      </c>
      <c r="H1363" s="168">
        <v>1</v>
      </c>
      <c r="I1363" s="23"/>
      <c r="J1363" s="23"/>
      <c r="K1363" s="23"/>
      <c r="L1363" s="23"/>
      <c r="M1363" s="23"/>
      <c r="N1363" s="23"/>
      <c r="O1363" s="23"/>
      <c r="P1363" s="23"/>
      <c r="Q1363" s="23"/>
      <c r="R1363" s="23"/>
      <c r="S1363" s="23"/>
      <c r="T1363" s="23"/>
      <c r="U1363" s="23"/>
      <c r="V1363" s="23"/>
      <c r="W1363" s="23"/>
      <c r="X1363" s="23"/>
      <c r="Y1363" s="23"/>
      <c r="Z1363" s="23"/>
      <c r="AA1363" s="23"/>
      <c r="AB1363" s="23"/>
      <c r="AC1363" s="24"/>
      <c r="AE1363" s="35" t="s">
        <v>4264</v>
      </c>
      <c r="AF1363" s="36" t="s">
        <v>4204</v>
      </c>
      <c r="AG1363" s="36"/>
      <c r="AH1363" s="36"/>
      <c r="AI1363" s="37"/>
      <c r="AK1363" s="4">
        <f t="shared" si="340"/>
        <v>0</v>
      </c>
      <c r="AL1363" s="4">
        <f t="shared" si="341"/>
        <v>0</v>
      </c>
      <c r="AM1363" s="4">
        <f t="shared" si="342"/>
        <v>0</v>
      </c>
      <c r="AN1363" s="4">
        <f t="shared" si="343"/>
        <v>0</v>
      </c>
      <c r="AO1363" s="4">
        <f t="shared" si="344"/>
        <v>0</v>
      </c>
      <c r="AQ1363" s="4">
        <f t="shared" si="345"/>
        <v>0</v>
      </c>
      <c r="AR1363" s="4">
        <f t="shared" si="346"/>
        <v>1</v>
      </c>
      <c r="AS1363" s="4">
        <f t="shared" si="347"/>
        <v>1</v>
      </c>
      <c r="AT1363" s="4">
        <f t="shared" si="348"/>
        <v>1</v>
      </c>
      <c r="AU1363" s="4">
        <f t="shared" si="349"/>
        <v>1</v>
      </c>
      <c r="AW1363" s="4">
        <f t="shared" si="350"/>
        <v>0</v>
      </c>
      <c r="AX1363" s="4">
        <f t="shared" si="351"/>
        <v>0</v>
      </c>
      <c r="AY1363" s="4">
        <f t="shared" si="352"/>
        <v>1</v>
      </c>
      <c r="BA1363" s="4">
        <f t="shared" si="353"/>
        <v>1</v>
      </c>
    </row>
    <row r="1364" spans="2:53" ht="14.5" customHeight="1" x14ac:dyDescent="0.35">
      <c r="B1364" s="47" t="s">
        <v>2338</v>
      </c>
      <c r="C1364" s="73"/>
      <c r="D1364" s="74">
        <v>45332</v>
      </c>
      <c r="E1364" s="74" t="str">
        <f t="shared" ca="1" si="338"/>
        <v>Yes</v>
      </c>
      <c r="F1364" s="54" t="str">
        <f t="shared" si="339"/>
        <v>3. All Roles Work Inflexible</v>
      </c>
      <c r="G1364" s="167" t="s">
        <v>2369</v>
      </c>
      <c r="H1364" s="168">
        <v>1</v>
      </c>
      <c r="I1364" s="23">
        <v>1</v>
      </c>
      <c r="J1364" s="23"/>
      <c r="K1364" s="23"/>
      <c r="L1364" s="23"/>
      <c r="M1364" s="23"/>
      <c r="N1364" s="23"/>
      <c r="O1364" s="23"/>
      <c r="P1364" s="23"/>
      <c r="Q1364" s="23"/>
      <c r="R1364" s="23"/>
      <c r="S1364" s="23"/>
      <c r="T1364" s="23"/>
      <c r="U1364" s="23"/>
      <c r="V1364" s="23"/>
      <c r="W1364" s="23"/>
      <c r="X1364" s="23"/>
      <c r="Y1364" s="23"/>
      <c r="Z1364" s="23"/>
      <c r="AA1364" s="23"/>
      <c r="AB1364" s="23"/>
      <c r="AC1364" s="24"/>
      <c r="AE1364" s="35" t="s">
        <v>656</v>
      </c>
      <c r="AF1364" s="36"/>
      <c r="AG1364" s="36"/>
      <c r="AH1364" s="36"/>
      <c r="AI1364" s="37"/>
      <c r="AK1364" s="4">
        <f t="shared" si="340"/>
        <v>0</v>
      </c>
      <c r="AL1364" s="4">
        <f t="shared" si="341"/>
        <v>0</v>
      </c>
      <c r="AM1364" s="4">
        <f t="shared" si="342"/>
        <v>0</v>
      </c>
      <c r="AN1364" s="4">
        <f t="shared" si="343"/>
        <v>0</v>
      </c>
      <c r="AO1364" s="4">
        <f t="shared" si="344"/>
        <v>0</v>
      </c>
      <c r="AQ1364" s="4">
        <f t="shared" si="345"/>
        <v>0</v>
      </c>
      <c r="AR1364" s="4">
        <f t="shared" si="346"/>
        <v>1</v>
      </c>
      <c r="AS1364" s="4">
        <f t="shared" si="347"/>
        <v>1</v>
      </c>
      <c r="AT1364" s="4">
        <f t="shared" si="348"/>
        <v>1</v>
      </c>
      <c r="AU1364" s="4">
        <f t="shared" si="349"/>
        <v>1</v>
      </c>
      <c r="AW1364" s="4">
        <f t="shared" si="350"/>
        <v>0</v>
      </c>
      <c r="AX1364" s="4">
        <f t="shared" si="351"/>
        <v>0</v>
      </c>
      <c r="AY1364" s="4">
        <f t="shared" si="352"/>
        <v>1</v>
      </c>
      <c r="BA1364" s="4">
        <f t="shared" si="353"/>
        <v>1</v>
      </c>
    </row>
    <row r="1365" spans="2:53" ht="14.5" customHeight="1" x14ac:dyDescent="0.35">
      <c r="B1365" s="47" t="s">
        <v>1629</v>
      </c>
      <c r="C1365" s="73"/>
      <c r="D1365" s="74">
        <v>45332</v>
      </c>
      <c r="E1365" s="74" t="str">
        <f t="shared" ca="1" si="338"/>
        <v>Yes</v>
      </c>
      <c r="F1365" s="54" t="str">
        <f t="shared" si="339"/>
        <v>3. All Roles Work Inflexible</v>
      </c>
      <c r="G1365" s="167" t="s">
        <v>1630</v>
      </c>
      <c r="H1365" s="168">
        <v>27</v>
      </c>
      <c r="I1365" s="23"/>
      <c r="J1365" s="23"/>
      <c r="K1365" s="23"/>
      <c r="L1365" s="23"/>
      <c r="M1365" s="23"/>
      <c r="N1365" s="23">
        <v>2</v>
      </c>
      <c r="O1365" s="23"/>
      <c r="P1365" s="23"/>
      <c r="Q1365" s="23">
        <v>10</v>
      </c>
      <c r="R1365" s="23">
        <v>1</v>
      </c>
      <c r="S1365" s="23"/>
      <c r="T1365" s="23"/>
      <c r="U1365" s="23">
        <v>1</v>
      </c>
      <c r="V1365" s="23"/>
      <c r="W1365" s="23"/>
      <c r="X1365" s="23"/>
      <c r="Y1365" s="23">
        <v>2</v>
      </c>
      <c r="Z1365" s="23">
        <v>3</v>
      </c>
      <c r="AA1365" s="23"/>
      <c r="AB1365" s="23"/>
      <c r="AC1365" s="24"/>
      <c r="AE1365" s="35" t="s">
        <v>721</v>
      </c>
      <c r="AF1365" s="36" t="s">
        <v>577</v>
      </c>
      <c r="AG1365" s="36" t="s">
        <v>1631</v>
      </c>
      <c r="AH1365" s="36" t="s">
        <v>1632</v>
      </c>
      <c r="AI1365" s="37"/>
      <c r="AK1365" s="4">
        <f t="shared" si="340"/>
        <v>0</v>
      </c>
      <c r="AL1365" s="4">
        <f t="shared" si="341"/>
        <v>0</v>
      </c>
      <c r="AM1365" s="4">
        <f t="shared" si="342"/>
        <v>0</v>
      </c>
      <c r="AN1365" s="4">
        <f t="shared" si="343"/>
        <v>0</v>
      </c>
      <c r="AO1365" s="4">
        <f t="shared" si="344"/>
        <v>0</v>
      </c>
      <c r="AQ1365" s="4">
        <f t="shared" si="345"/>
        <v>0</v>
      </c>
      <c r="AR1365" s="4">
        <f t="shared" si="346"/>
        <v>0</v>
      </c>
      <c r="AS1365" s="4">
        <f t="shared" si="347"/>
        <v>0</v>
      </c>
      <c r="AT1365" s="4">
        <f t="shared" si="348"/>
        <v>0</v>
      </c>
      <c r="AU1365" s="4">
        <f t="shared" si="349"/>
        <v>1</v>
      </c>
      <c r="AW1365" s="4">
        <f t="shared" si="350"/>
        <v>0</v>
      </c>
      <c r="AX1365" s="4">
        <f t="shared" si="351"/>
        <v>0</v>
      </c>
      <c r="AY1365" s="4">
        <f t="shared" si="352"/>
        <v>1</v>
      </c>
      <c r="BA1365" s="4">
        <f t="shared" si="353"/>
        <v>1</v>
      </c>
    </row>
    <row r="1366" spans="2:53" ht="14.5" customHeight="1" x14ac:dyDescent="0.35">
      <c r="B1366" s="47" t="s">
        <v>3081</v>
      </c>
      <c r="C1366" s="73" t="s">
        <v>3474</v>
      </c>
      <c r="D1366" s="74">
        <v>45332</v>
      </c>
      <c r="E1366" s="74" t="str">
        <f t="shared" ca="1" si="338"/>
        <v>Yes</v>
      </c>
      <c r="F1366" s="54" t="str">
        <f t="shared" si="339"/>
        <v>3. All Roles Work Inflexible</v>
      </c>
      <c r="G1366" s="167" t="s">
        <v>3874</v>
      </c>
      <c r="H1366" s="168">
        <v>1</v>
      </c>
      <c r="I1366" s="23"/>
      <c r="J1366" s="23"/>
      <c r="K1366" s="23"/>
      <c r="L1366" s="23"/>
      <c r="M1366" s="23"/>
      <c r="N1366" s="23"/>
      <c r="O1366" s="23"/>
      <c r="P1366" s="23"/>
      <c r="Q1366" s="23"/>
      <c r="R1366" s="23"/>
      <c r="S1366" s="23"/>
      <c r="T1366" s="23"/>
      <c r="U1366" s="23"/>
      <c r="V1366" s="23"/>
      <c r="W1366" s="23"/>
      <c r="X1366" s="23"/>
      <c r="Y1366" s="23"/>
      <c r="Z1366" s="23"/>
      <c r="AA1366" s="23"/>
      <c r="AB1366" s="23"/>
      <c r="AC1366" s="24"/>
      <c r="AE1366" s="35" t="s">
        <v>4284</v>
      </c>
      <c r="AF1366" s="36" t="s">
        <v>4204</v>
      </c>
      <c r="AG1366" s="36"/>
      <c r="AH1366" s="36"/>
      <c r="AI1366" s="37"/>
      <c r="AK1366" s="4">
        <f t="shared" si="340"/>
        <v>0</v>
      </c>
      <c r="AL1366" s="4">
        <f t="shared" si="341"/>
        <v>0</v>
      </c>
      <c r="AM1366" s="4">
        <f t="shared" si="342"/>
        <v>0</v>
      </c>
      <c r="AN1366" s="4">
        <f t="shared" si="343"/>
        <v>0</v>
      </c>
      <c r="AO1366" s="4">
        <f t="shared" si="344"/>
        <v>0</v>
      </c>
      <c r="AQ1366" s="4">
        <f t="shared" si="345"/>
        <v>0</v>
      </c>
      <c r="AR1366" s="4">
        <f t="shared" si="346"/>
        <v>1</v>
      </c>
      <c r="AS1366" s="4">
        <f t="shared" si="347"/>
        <v>1</v>
      </c>
      <c r="AT1366" s="4">
        <f t="shared" si="348"/>
        <v>1</v>
      </c>
      <c r="AU1366" s="4">
        <f t="shared" si="349"/>
        <v>1</v>
      </c>
      <c r="AW1366" s="4">
        <f t="shared" si="350"/>
        <v>0</v>
      </c>
      <c r="AX1366" s="4">
        <f t="shared" si="351"/>
        <v>0</v>
      </c>
      <c r="AY1366" s="4">
        <f t="shared" si="352"/>
        <v>1</v>
      </c>
      <c r="BA1366" s="4">
        <f t="shared" si="353"/>
        <v>1</v>
      </c>
    </row>
    <row r="1367" spans="2:53" ht="14.5" customHeight="1" x14ac:dyDescent="0.35">
      <c r="B1367" s="47" t="s">
        <v>3084</v>
      </c>
      <c r="C1367" s="73" t="s">
        <v>3474</v>
      </c>
      <c r="D1367" s="74">
        <v>45332</v>
      </c>
      <c r="E1367" s="74" t="str">
        <f t="shared" ca="1" si="338"/>
        <v>Yes</v>
      </c>
      <c r="F1367" s="54" t="str">
        <f t="shared" si="339"/>
        <v>3. All Roles Work Inflexible</v>
      </c>
      <c r="G1367" s="167" t="s">
        <v>3876</v>
      </c>
      <c r="H1367" s="168">
        <v>1</v>
      </c>
      <c r="I1367" s="23"/>
      <c r="J1367" s="23"/>
      <c r="K1367" s="23"/>
      <c r="L1367" s="23"/>
      <c r="M1367" s="23"/>
      <c r="N1367" s="23"/>
      <c r="O1367" s="23"/>
      <c r="P1367" s="23"/>
      <c r="Q1367" s="23"/>
      <c r="R1367" s="23"/>
      <c r="S1367" s="23"/>
      <c r="T1367" s="23"/>
      <c r="U1367" s="23"/>
      <c r="V1367" s="23"/>
      <c r="W1367" s="23"/>
      <c r="X1367" s="23"/>
      <c r="Y1367" s="23"/>
      <c r="Z1367" s="23"/>
      <c r="AA1367" s="23"/>
      <c r="AB1367" s="23"/>
      <c r="AC1367" s="24"/>
      <c r="AE1367" s="35" t="s">
        <v>653</v>
      </c>
      <c r="AF1367" s="36" t="s">
        <v>4204</v>
      </c>
      <c r="AG1367" s="36"/>
      <c r="AH1367" s="36"/>
      <c r="AI1367" s="37"/>
      <c r="AK1367" s="4">
        <f t="shared" si="340"/>
        <v>0</v>
      </c>
      <c r="AL1367" s="4">
        <f t="shared" si="341"/>
        <v>0</v>
      </c>
      <c r="AM1367" s="4">
        <f t="shared" si="342"/>
        <v>0</v>
      </c>
      <c r="AN1367" s="4">
        <f t="shared" si="343"/>
        <v>0</v>
      </c>
      <c r="AO1367" s="4">
        <f t="shared" si="344"/>
        <v>0</v>
      </c>
      <c r="AQ1367" s="4">
        <f t="shared" si="345"/>
        <v>0</v>
      </c>
      <c r="AR1367" s="4">
        <f t="shared" si="346"/>
        <v>1</v>
      </c>
      <c r="AS1367" s="4">
        <f t="shared" si="347"/>
        <v>1</v>
      </c>
      <c r="AT1367" s="4">
        <f t="shared" si="348"/>
        <v>1</v>
      </c>
      <c r="AU1367" s="4">
        <f t="shared" si="349"/>
        <v>1</v>
      </c>
      <c r="AW1367" s="4">
        <f t="shared" si="350"/>
        <v>0</v>
      </c>
      <c r="AX1367" s="4">
        <f t="shared" si="351"/>
        <v>0</v>
      </c>
      <c r="AY1367" s="4">
        <f t="shared" si="352"/>
        <v>1</v>
      </c>
      <c r="BA1367" s="4">
        <f t="shared" si="353"/>
        <v>1</v>
      </c>
    </row>
    <row r="1368" spans="2:53" ht="14.5" customHeight="1" x14ac:dyDescent="0.35">
      <c r="B1368" s="47" t="s">
        <v>1633</v>
      </c>
      <c r="C1368" s="73"/>
      <c r="D1368" s="74">
        <v>45332</v>
      </c>
      <c r="E1368" s="74" t="str">
        <f t="shared" ca="1" si="338"/>
        <v>Yes</v>
      </c>
      <c r="F1368" s="54" t="str">
        <f t="shared" si="339"/>
        <v>3. All Roles Work Inflexible</v>
      </c>
      <c r="G1368" s="167" t="s">
        <v>1634</v>
      </c>
      <c r="H1368" s="168">
        <v>1</v>
      </c>
      <c r="I1368" s="23"/>
      <c r="J1368" s="23"/>
      <c r="K1368" s="23">
        <v>1</v>
      </c>
      <c r="L1368" s="23"/>
      <c r="M1368" s="23"/>
      <c r="N1368" s="23"/>
      <c r="O1368" s="23"/>
      <c r="P1368" s="23"/>
      <c r="Q1368" s="23">
        <v>1</v>
      </c>
      <c r="R1368" s="23">
        <v>1</v>
      </c>
      <c r="S1368" s="23"/>
      <c r="T1368" s="23"/>
      <c r="U1368" s="23"/>
      <c r="V1368" s="23"/>
      <c r="W1368" s="23"/>
      <c r="X1368" s="23"/>
      <c r="Y1368" s="23"/>
      <c r="Z1368" s="23"/>
      <c r="AA1368" s="23"/>
      <c r="AB1368" s="23">
        <v>1</v>
      </c>
      <c r="AC1368" s="24"/>
      <c r="AE1368" s="35" t="s">
        <v>1635</v>
      </c>
      <c r="AF1368" s="36"/>
      <c r="AG1368" s="36"/>
      <c r="AH1368" s="36"/>
      <c r="AI1368" s="37"/>
      <c r="AK1368" s="4">
        <f t="shared" si="340"/>
        <v>0</v>
      </c>
      <c r="AL1368" s="4">
        <f t="shared" si="341"/>
        <v>0</v>
      </c>
      <c r="AM1368" s="4">
        <f t="shared" si="342"/>
        <v>0</v>
      </c>
      <c r="AN1368" s="4">
        <f t="shared" si="343"/>
        <v>0</v>
      </c>
      <c r="AO1368" s="4">
        <f t="shared" si="344"/>
        <v>0</v>
      </c>
      <c r="AQ1368" s="4">
        <f t="shared" si="345"/>
        <v>0</v>
      </c>
      <c r="AR1368" s="4">
        <f t="shared" si="346"/>
        <v>1</v>
      </c>
      <c r="AS1368" s="4">
        <f t="shared" si="347"/>
        <v>1</v>
      </c>
      <c r="AT1368" s="4">
        <f t="shared" si="348"/>
        <v>1</v>
      </c>
      <c r="AU1368" s="4">
        <f t="shared" si="349"/>
        <v>1</v>
      </c>
      <c r="AW1368" s="4">
        <f t="shared" si="350"/>
        <v>0</v>
      </c>
      <c r="AX1368" s="4">
        <f t="shared" si="351"/>
        <v>0</v>
      </c>
      <c r="AY1368" s="4">
        <f t="shared" si="352"/>
        <v>1</v>
      </c>
      <c r="BA1368" s="4">
        <f t="shared" si="353"/>
        <v>1</v>
      </c>
    </row>
    <row r="1369" spans="2:53" ht="14.5" customHeight="1" x14ac:dyDescent="0.35">
      <c r="B1369" s="47" t="s">
        <v>1636</v>
      </c>
      <c r="C1369" s="73"/>
      <c r="D1369" s="74">
        <v>45332</v>
      </c>
      <c r="E1369" s="74" t="str">
        <f t="shared" ca="1" si="338"/>
        <v>Yes</v>
      </c>
      <c r="F1369" s="54" t="str">
        <f t="shared" si="339"/>
        <v>3. All Roles Work Inflexible</v>
      </c>
      <c r="G1369" s="167" t="s">
        <v>1637</v>
      </c>
      <c r="H1369" s="168">
        <v>1</v>
      </c>
      <c r="I1369" s="23"/>
      <c r="J1369" s="23"/>
      <c r="K1369" s="23"/>
      <c r="L1369" s="23"/>
      <c r="M1369" s="23"/>
      <c r="N1369" s="23"/>
      <c r="O1369" s="23"/>
      <c r="P1369" s="23"/>
      <c r="Q1369" s="23"/>
      <c r="R1369" s="23"/>
      <c r="S1369" s="23">
        <v>1</v>
      </c>
      <c r="T1369" s="23"/>
      <c r="U1369" s="23"/>
      <c r="V1369" s="23"/>
      <c r="W1369" s="23"/>
      <c r="X1369" s="23"/>
      <c r="Y1369" s="23"/>
      <c r="Z1369" s="23"/>
      <c r="AA1369" s="23"/>
      <c r="AB1369" s="23"/>
      <c r="AC1369" s="24"/>
      <c r="AE1369" s="35" t="s">
        <v>1638</v>
      </c>
      <c r="AF1369" s="36"/>
      <c r="AG1369" s="36"/>
      <c r="AH1369" s="36"/>
      <c r="AI1369" s="37"/>
      <c r="AK1369" s="4">
        <f t="shared" si="340"/>
        <v>0</v>
      </c>
      <c r="AL1369" s="4">
        <f t="shared" si="341"/>
        <v>0</v>
      </c>
      <c r="AM1369" s="4">
        <f t="shared" si="342"/>
        <v>0</v>
      </c>
      <c r="AN1369" s="4">
        <f t="shared" si="343"/>
        <v>0</v>
      </c>
      <c r="AO1369" s="4">
        <f t="shared" si="344"/>
        <v>0</v>
      </c>
      <c r="AQ1369" s="4">
        <f t="shared" si="345"/>
        <v>0</v>
      </c>
      <c r="AR1369" s="4">
        <f t="shared" si="346"/>
        <v>1</v>
      </c>
      <c r="AS1369" s="4">
        <f t="shared" si="347"/>
        <v>1</v>
      </c>
      <c r="AT1369" s="4">
        <f t="shared" si="348"/>
        <v>1</v>
      </c>
      <c r="AU1369" s="4">
        <f t="shared" si="349"/>
        <v>1</v>
      </c>
      <c r="AW1369" s="4">
        <f t="shared" si="350"/>
        <v>0</v>
      </c>
      <c r="AX1369" s="4">
        <f t="shared" si="351"/>
        <v>0</v>
      </c>
      <c r="AY1369" s="4">
        <f t="shared" si="352"/>
        <v>1</v>
      </c>
      <c r="BA1369" s="4">
        <f t="shared" si="353"/>
        <v>1</v>
      </c>
    </row>
    <row r="1370" spans="2:53" ht="14.5" customHeight="1" x14ac:dyDescent="0.35">
      <c r="B1370" s="47" t="s">
        <v>3085</v>
      </c>
      <c r="C1370" s="73" t="s">
        <v>3474</v>
      </c>
      <c r="D1370" s="74">
        <v>45332</v>
      </c>
      <c r="E1370" s="74" t="str">
        <f t="shared" ca="1" si="338"/>
        <v>Yes</v>
      </c>
      <c r="F1370" s="54" t="str">
        <f t="shared" si="339"/>
        <v>3. All Roles Work Inflexible</v>
      </c>
      <c r="G1370" s="167" t="s">
        <v>3877</v>
      </c>
      <c r="H1370" s="168">
        <v>1</v>
      </c>
      <c r="I1370" s="23"/>
      <c r="J1370" s="23"/>
      <c r="K1370" s="23"/>
      <c r="L1370" s="23"/>
      <c r="M1370" s="23"/>
      <c r="N1370" s="23"/>
      <c r="O1370" s="23"/>
      <c r="P1370" s="23"/>
      <c r="Q1370" s="23"/>
      <c r="R1370" s="23"/>
      <c r="S1370" s="23"/>
      <c r="T1370" s="23"/>
      <c r="U1370" s="23"/>
      <c r="V1370" s="23"/>
      <c r="W1370" s="23"/>
      <c r="X1370" s="23"/>
      <c r="Y1370" s="23"/>
      <c r="Z1370" s="23"/>
      <c r="AA1370" s="23"/>
      <c r="AB1370" s="23"/>
      <c r="AC1370" s="24"/>
      <c r="AE1370" s="35" t="s">
        <v>1628</v>
      </c>
      <c r="AF1370" s="36" t="s">
        <v>4204</v>
      </c>
      <c r="AG1370" s="36"/>
      <c r="AH1370" s="36"/>
      <c r="AI1370" s="37"/>
      <c r="AK1370" s="4">
        <f t="shared" si="340"/>
        <v>0</v>
      </c>
      <c r="AL1370" s="4">
        <f t="shared" si="341"/>
        <v>0</v>
      </c>
      <c r="AM1370" s="4">
        <f t="shared" si="342"/>
        <v>0</v>
      </c>
      <c r="AN1370" s="4">
        <f t="shared" si="343"/>
        <v>0</v>
      </c>
      <c r="AO1370" s="4">
        <f t="shared" si="344"/>
        <v>0</v>
      </c>
      <c r="AQ1370" s="4">
        <f t="shared" si="345"/>
        <v>0</v>
      </c>
      <c r="AR1370" s="4">
        <f t="shared" si="346"/>
        <v>1</v>
      </c>
      <c r="AS1370" s="4">
        <f t="shared" si="347"/>
        <v>1</v>
      </c>
      <c r="AT1370" s="4">
        <f t="shared" si="348"/>
        <v>1</v>
      </c>
      <c r="AU1370" s="4">
        <f t="shared" si="349"/>
        <v>1</v>
      </c>
      <c r="AW1370" s="4">
        <f t="shared" si="350"/>
        <v>0</v>
      </c>
      <c r="AX1370" s="4">
        <f t="shared" si="351"/>
        <v>0</v>
      </c>
      <c r="AY1370" s="4">
        <f t="shared" si="352"/>
        <v>1</v>
      </c>
      <c r="BA1370" s="4">
        <f t="shared" si="353"/>
        <v>1</v>
      </c>
    </row>
    <row r="1371" spans="2:53" ht="14.5" customHeight="1" x14ac:dyDescent="0.35">
      <c r="B1371" s="47" t="s">
        <v>3086</v>
      </c>
      <c r="C1371" s="73" t="s">
        <v>3474</v>
      </c>
      <c r="D1371" s="74">
        <v>45332</v>
      </c>
      <c r="E1371" s="74" t="str">
        <f t="shared" ca="1" si="338"/>
        <v>Yes</v>
      </c>
      <c r="F1371" s="54" t="str">
        <f t="shared" si="339"/>
        <v>3. All Roles Work Inflexible</v>
      </c>
      <c r="G1371" s="167" t="s">
        <v>4775</v>
      </c>
      <c r="H1371" s="168">
        <v>2</v>
      </c>
      <c r="I1371" s="23"/>
      <c r="J1371" s="23"/>
      <c r="K1371" s="23"/>
      <c r="L1371" s="23"/>
      <c r="M1371" s="23"/>
      <c r="N1371" s="23"/>
      <c r="O1371" s="23"/>
      <c r="P1371" s="23"/>
      <c r="Q1371" s="23"/>
      <c r="R1371" s="23"/>
      <c r="S1371" s="23"/>
      <c r="T1371" s="23"/>
      <c r="U1371" s="23"/>
      <c r="V1371" s="23"/>
      <c r="W1371" s="23"/>
      <c r="X1371" s="23"/>
      <c r="Y1371" s="23"/>
      <c r="Z1371" s="23"/>
      <c r="AA1371" s="23"/>
      <c r="AB1371" s="23"/>
      <c r="AC1371" s="24"/>
      <c r="AE1371" s="35" t="s">
        <v>4227</v>
      </c>
      <c r="AF1371" s="36" t="s">
        <v>4204</v>
      </c>
      <c r="AG1371" s="36"/>
      <c r="AH1371" s="36"/>
      <c r="AI1371" s="37"/>
      <c r="AK1371" s="4">
        <f t="shared" si="340"/>
        <v>0</v>
      </c>
      <c r="AL1371" s="4">
        <f t="shared" si="341"/>
        <v>0</v>
      </c>
      <c r="AM1371" s="4">
        <f t="shared" si="342"/>
        <v>0</v>
      </c>
      <c r="AN1371" s="4">
        <f t="shared" si="343"/>
        <v>0</v>
      </c>
      <c r="AO1371" s="4">
        <f t="shared" si="344"/>
        <v>0</v>
      </c>
      <c r="AQ1371" s="4">
        <f t="shared" si="345"/>
        <v>0</v>
      </c>
      <c r="AR1371" s="4">
        <f t="shared" si="346"/>
        <v>1</v>
      </c>
      <c r="AS1371" s="4">
        <f t="shared" si="347"/>
        <v>1</v>
      </c>
      <c r="AT1371" s="4">
        <f t="shared" si="348"/>
        <v>1</v>
      </c>
      <c r="AU1371" s="4">
        <f t="shared" si="349"/>
        <v>1</v>
      </c>
      <c r="AW1371" s="4">
        <f t="shared" si="350"/>
        <v>0</v>
      </c>
      <c r="AX1371" s="4">
        <f t="shared" si="351"/>
        <v>0</v>
      </c>
      <c r="AY1371" s="4">
        <f t="shared" si="352"/>
        <v>1</v>
      </c>
      <c r="BA1371" s="4">
        <f t="shared" si="353"/>
        <v>1</v>
      </c>
    </row>
    <row r="1372" spans="2:53" ht="14.5" customHeight="1" x14ac:dyDescent="0.35">
      <c r="B1372" s="47" t="s">
        <v>1642</v>
      </c>
      <c r="C1372" s="73"/>
      <c r="D1372" s="74">
        <v>45332</v>
      </c>
      <c r="E1372" s="74" t="str">
        <f t="shared" ca="1" si="338"/>
        <v>Yes</v>
      </c>
      <c r="F1372" s="54" t="str">
        <f t="shared" si="339"/>
        <v>3. All Roles Work Inflexible</v>
      </c>
      <c r="G1372" s="167" t="s">
        <v>1643</v>
      </c>
      <c r="H1372" s="168">
        <v>1</v>
      </c>
      <c r="I1372" s="23"/>
      <c r="J1372" s="23"/>
      <c r="K1372" s="23"/>
      <c r="L1372" s="23"/>
      <c r="M1372" s="23"/>
      <c r="N1372" s="23"/>
      <c r="O1372" s="23"/>
      <c r="P1372" s="23"/>
      <c r="Q1372" s="23"/>
      <c r="R1372" s="23"/>
      <c r="S1372" s="23">
        <v>1</v>
      </c>
      <c r="T1372" s="23"/>
      <c r="U1372" s="23"/>
      <c r="V1372" s="23"/>
      <c r="W1372" s="23"/>
      <c r="X1372" s="23"/>
      <c r="Y1372" s="23"/>
      <c r="Z1372" s="23"/>
      <c r="AA1372" s="23"/>
      <c r="AB1372" s="23"/>
      <c r="AC1372" s="24"/>
      <c r="AE1372" s="35" t="s">
        <v>656</v>
      </c>
      <c r="AF1372" s="36"/>
      <c r="AG1372" s="36"/>
      <c r="AH1372" s="36"/>
      <c r="AI1372" s="37"/>
      <c r="AK1372" s="4">
        <f t="shared" si="340"/>
        <v>0</v>
      </c>
      <c r="AL1372" s="4">
        <f t="shared" si="341"/>
        <v>0</v>
      </c>
      <c r="AM1372" s="4">
        <f t="shared" si="342"/>
        <v>0</v>
      </c>
      <c r="AN1372" s="4">
        <f t="shared" si="343"/>
        <v>0</v>
      </c>
      <c r="AO1372" s="4">
        <f t="shared" si="344"/>
        <v>0</v>
      </c>
      <c r="AQ1372" s="4">
        <f t="shared" si="345"/>
        <v>0</v>
      </c>
      <c r="AR1372" s="4">
        <f t="shared" si="346"/>
        <v>1</v>
      </c>
      <c r="AS1372" s="4">
        <f t="shared" si="347"/>
        <v>1</v>
      </c>
      <c r="AT1372" s="4">
        <f t="shared" si="348"/>
        <v>1</v>
      </c>
      <c r="AU1372" s="4">
        <f t="shared" si="349"/>
        <v>1</v>
      </c>
      <c r="AW1372" s="4">
        <f t="shared" si="350"/>
        <v>0</v>
      </c>
      <c r="AX1372" s="4">
        <f t="shared" si="351"/>
        <v>0</v>
      </c>
      <c r="AY1372" s="4">
        <f t="shared" si="352"/>
        <v>1</v>
      </c>
      <c r="BA1372" s="4">
        <f t="shared" si="353"/>
        <v>1</v>
      </c>
    </row>
    <row r="1373" spans="2:53" ht="14.5" customHeight="1" x14ac:dyDescent="0.35">
      <c r="B1373" s="47" t="s">
        <v>2321</v>
      </c>
      <c r="C1373" s="73"/>
      <c r="D1373" s="74">
        <v>45332</v>
      </c>
      <c r="E1373" s="74" t="str">
        <f t="shared" ca="1" si="338"/>
        <v>Yes</v>
      </c>
      <c r="F1373" s="54" t="str">
        <f t="shared" si="339"/>
        <v>3. All Roles Work Inflexible</v>
      </c>
      <c r="G1373" s="167" t="s">
        <v>2348</v>
      </c>
      <c r="H1373" s="168">
        <v>1</v>
      </c>
      <c r="I1373" s="23"/>
      <c r="J1373" s="23"/>
      <c r="K1373" s="23"/>
      <c r="L1373" s="23"/>
      <c r="M1373" s="23"/>
      <c r="N1373" s="23"/>
      <c r="O1373" s="23"/>
      <c r="P1373" s="23"/>
      <c r="Q1373" s="23">
        <v>2</v>
      </c>
      <c r="R1373" s="23"/>
      <c r="S1373" s="23"/>
      <c r="T1373" s="23"/>
      <c r="U1373" s="23"/>
      <c r="V1373" s="23"/>
      <c r="W1373" s="23"/>
      <c r="X1373" s="23"/>
      <c r="Y1373" s="23"/>
      <c r="Z1373" s="23"/>
      <c r="AA1373" s="23"/>
      <c r="AB1373" s="23"/>
      <c r="AC1373" s="24"/>
      <c r="AE1373" s="35" t="s">
        <v>795</v>
      </c>
      <c r="AF1373" s="36"/>
      <c r="AG1373" s="36"/>
      <c r="AH1373" s="36"/>
      <c r="AI1373" s="37"/>
      <c r="AK1373" s="4">
        <f t="shared" si="340"/>
        <v>0</v>
      </c>
      <c r="AL1373" s="4">
        <f t="shared" si="341"/>
        <v>0</v>
      </c>
      <c r="AM1373" s="4">
        <f t="shared" si="342"/>
        <v>0</v>
      </c>
      <c r="AN1373" s="4">
        <f t="shared" si="343"/>
        <v>0</v>
      </c>
      <c r="AO1373" s="4">
        <f t="shared" si="344"/>
        <v>0</v>
      </c>
      <c r="AQ1373" s="4">
        <f t="shared" si="345"/>
        <v>0</v>
      </c>
      <c r="AR1373" s="4">
        <f t="shared" si="346"/>
        <v>1</v>
      </c>
      <c r="AS1373" s="4">
        <f t="shared" si="347"/>
        <v>1</v>
      </c>
      <c r="AT1373" s="4">
        <f t="shared" si="348"/>
        <v>1</v>
      </c>
      <c r="AU1373" s="4">
        <f t="shared" si="349"/>
        <v>1</v>
      </c>
      <c r="AW1373" s="4">
        <f t="shared" si="350"/>
        <v>0</v>
      </c>
      <c r="AX1373" s="4">
        <f t="shared" si="351"/>
        <v>0</v>
      </c>
      <c r="AY1373" s="4">
        <f t="shared" si="352"/>
        <v>1</v>
      </c>
      <c r="BA1373" s="4">
        <f t="shared" si="353"/>
        <v>1</v>
      </c>
    </row>
    <row r="1374" spans="2:53" ht="14.5" customHeight="1" x14ac:dyDescent="0.35">
      <c r="B1374" s="47" t="s">
        <v>2512</v>
      </c>
      <c r="C1374" s="73"/>
      <c r="D1374" s="74">
        <v>45332</v>
      </c>
      <c r="E1374" s="74" t="str">
        <f t="shared" ca="1" si="338"/>
        <v>Yes</v>
      </c>
      <c r="F1374" s="54" t="str">
        <f t="shared" si="339"/>
        <v>3. All Roles Work Inflexible</v>
      </c>
      <c r="G1374" s="167" t="s">
        <v>2513</v>
      </c>
      <c r="H1374" s="168">
        <v>3</v>
      </c>
      <c r="I1374" s="23"/>
      <c r="J1374" s="23"/>
      <c r="K1374" s="23">
        <v>1</v>
      </c>
      <c r="L1374" s="23"/>
      <c r="M1374" s="23"/>
      <c r="N1374" s="23"/>
      <c r="O1374" s="23"/>
      <c r="P1374" s="23"/>
      <c r="Q1374" s="23">
        <v>1</v>
      </c>
      <c r="R1374" s="23"/>
      <c r="S1374" s="23"/>
      <c r="T1374" s="23"/>
      <c r="U1374" s="23">
        <v>1</v>
      </c>
      <c r="V1374" s="23"/>
      <c r="W1374" s="23"/>
      <c r="X1374" s="23"/>
      <c r="Y1374" s="23"/>
      <c r="Z1374" s="23"/>
      <c r="AA1374" s="23"/>
      <c r="AB1374" s="23"/>
      <c r="AC1374" s="24"/>
      <c r="AE1374" s="35" t="s">
        <v>595</v>
      </c>
      <c r="AF1374" s="36"/>
      <c r="AG1374" s="36"/>
      <c r="AH1374" s="36"/>
      <c r="AI1374" s="37"/>
      <c r="AK1374" s="4">
        <f t="shared" si="340"/>
        <v>0</v>
      </c>
      <c r="AL1374" s="4">
        <f t="shared" si="341"/>
        <v>0</v>
      </c>
      <c r="AM1374" s="4">
        <f t="shared" si="342"/>
        <v>0</v>
      </c>
      <c r="AN1374" s="4">
        <f t="shared" si="343"/>
        <v>0</v>
      </c>
      <c r="AO1374" s="4">
        <f t="shared" si="344"/>
        <v>0</v>
      </c>
      <c r="AQ1374" s="4">
        <f t="shared" si="345"/>
        <v>0</v>
      </c>
      <c r="AR1374" s="4">
        <f t="shared" si="346"/>
        <v>1</v>
      </c>
      <c r="AS1374" s="4">
        <f t="shared" si="347"/>
        <v>1</v>
      </c>
      <c r="AT1374" s="4">
        <f t="shared" si="348"/>
        <v>1</v>
      </c>
      <c r="AU1374" s="4">
        <f t="shared" si="349"/>
        <v>1</v>
      </c>
      <c r="AW1374" s="4">
        <f t="shared" si="350"/>
        <v>0</v>
      </c>
      <c r="AX1374" s="4">
        <f t="shared" si="351"/>
        <v>0</v>
      </c>
      <c r="AY1374" s="4">
        <f t="shared" si="352"/>
        <v>1</v>
      </c>
      <c r="BA1374" s="4">
        <f t="shared" si="353"/>
        <v>1</v>
      </c>
    </row>
    <row r="1375" spans="2:53" ht="14.5" customHeight="1" x14ac:dyDescent="0.35">
      <c r="B1375" s="47" t="s">
        <v>3087</v>
      </c>
      <c r="C1375" s="73" t="s">
        <v>3474</v>
      </c>
      <c r="D1375" s="74">
        <v>45332</v>
      </c>
      <c r="E1375" s="74" t="str">
        <f t="shared" ca="1" si="338"/>
        <v>Yes</v>
      </c>
      <c r="F1375" s="54" t="str">
        <f t="shared" si="339"/>
        <v>3. All Roles Work Inflexible</v>
      </c>
      <c r="G1375" s="167" t="s">
        <v>3879</v>
      </c>
      <c r="H1375" s="168">
        <v>1</v>
      </c>
      <c r="I1375" s="23"/>
      <c r="J1375" s="23"/>
      <c r="K1375" s="23"/>
      <c r="L1375" s="23"/>
      <c r="M1375" s="23"/>
      <c r="N1375" s="23"/>
      <c r="O1375" s="23"/>
      <c r="P1375" s="23"/>
      <c r="Q1375" s="23"/>
      <c r="R1375" s="23"/>
      <c r="S1375" s="23"/>
      <c r="T1375" s="23"/>
      <c r="U1375" s="23"/>
      <c r="V1375" s="23"/>
      <c r="W1375" s="23"/>
      <c r="X1375" s="23"/>
      <c r="Y1375" s="23"/>
      <c r="Z1375" s="23"/>
      <c r="AA1375" s="23"/>
      <c r="AB1375" s="23"/>
      <c r="AC1375" s="24"/>
      <c r="AE1375" s="35" t="s">
        <v>795</v>
      </c>
      <c r="AF1375" s="36" t="s">
        <v>4204</v>
      </c>
      <c r="AG1375" s="36"/>
      <c r="AH1375" s="36"/>
      <c r="AI1375" s="37"/>
      <c r="AK1375" s="4">
        <f t="shared" si="340"/>
        <v>0</v>
      </c>
      <c r="AL1375" s="4">
        <f t="shared" si="341"/>
        <v>0</v>
      </c>
      <c r="AM1375" s="4">
        <f t="shared" si="342"/>
        <v>0</v>
      </c>
      <c r="AN1375" s="4">
        <f t="shared" si="343"/>
        <v>0</v>
      </c>
      <c r="AO1375" s="4">
        <f t="shared" si="344"/>
        <v>0</v>
      </c>
      <c r="AQ1375" s="4">
        <f t="shared" si="345"/>
        <v>0</v>
      </c>
      <c r="AR1375" s="4">
        <f t="shared" si="346"/>
        <v>1</v>
      </c>
      <c r="AS1375" s="4">
        <f t="shared" si="347"/>
        <v>1</v>
      </c>
      <c r="AT1375" s="4">
        <f t="shared" si="348"/>
        <v>1</v>
      </c>
      <c r="AU1375" s="4">
        <f t="shared" si="349"/>
        <v>1</v>
      </c>
      <c r="AW1375" s="4">
        <f t="shared" si="350"/>
        <v>0</v>
      </c>
      <c r="AX1375" s="4">
        <f t="shared" si="351"/>
        <v>0</v>
      </c>
      <c r="AY1375" s="4">
        <f t="shared" si="352"/>
        <v>1</v>
      </c>
      <c r="BA1375" s="4">
        <f t="shared" si="353"/>
        <v>1</v>
      </c>
    </row>
    <row r="1376" spans="2:53" ht="14.5" customHeight="1" x14ac:dyDescent="0.35">
      <c r="B1376" s="47" t="s">
        <v>1644</v>
      </c>
      <c r="C1376" s="73"/>
      <c r="D1376" s="74">
        <v>45332</v>
      </c>
      <c r="E1376" s="74" t="str">
        <f t="shared" ca="1" si="338"/>
        <v>Yes</v>
      </c>
      <c r="F1376" s="54" t="str">
        <f t="shared" si="339"/>
        <v>3. All Roles Work Inflexible</v>
      </c>
      <c r="G1376" s="167" t="s">
        <v>1645</v>
      </c>
      <c r="H1376" s="168">
        <v>1</v>
      </c>
      <c r="I1376" s="23"/>
      <c r="J1376" s="23"/>
      <c r="K1376" s="23">
        <v>1</v>
      </c>
      <c r="L1376" s="23"/>
      <c r="M1376" s="23"/>
      <c r="N1376" s="23"/>
      <c r="O1376" s="23"/>
      <c r="P1376" s="23">
        <v>1</v>
      </c>
      <c r="Q1376" s="23"/>
      <c r="R1376" s="23"/>
      <c r="S1376" s="23"/>
      <c r="T1376" s="23"/>
      <c r="U1376" s="23"/>
      <c r="V1376" s="23"/>
      <c r="W1376" s="23"/>
      <c r="X1376" s="23"/>
      <c r="Y1376" s="23">
        <v>1</v>
      </c>
      <c r="Z1376" s="23">
        <v>1</v>
      </c>
      <c r="AA1376" s="23"/>
      <c r="AB1376" s="23"/>
      <c r="AC1376" s="24"/>
      <c r="AE1376" s="35" t="s">
        <v>577</v>
      </c>
      <c r="AF1376" s="36"/>
      <c r="AG1376" s="36"/>
      <c r="AH1376" s="36"/>
      <c r="AI1376" s="37"/>
      <c r="AK1376" s="4">
        <f t="shared" si="340"/>
        <v>0</v>
      </c>
      <c r="AL1376" s="4">
        <f t="shared" si="341"/>
        <v>0</v>
      </c>
      <c r="AM1376" s="4">
        <f t="shared" si="342"/>
        <v>0</v>
      </c>
      <c r="AN1376" s="4">
        <f t="shared" si="343"/>
        <v>0</v>
      </c>
      <c r="AO1376" s="4">
        <f t="shared" si="344"/>
        <v>0</v>
      </c>
      <c r="AQ1376" s="4">
        <f t="shared" si="345"/>
        <v>0</v>
      </c>
      <c r="AR1376" s="4">
        <f t="shared" si="346"/>
        <v>1</v>
      </c>
      <c r="AS1376" s="4">
        <f t="shared" si="347"/>
        <v>1</v>
      </c>
      <c r="AT1376" s="4">
        <f t="shared" si="348"/>
        <v>1</v>
      </c>
      <c r="AU1376" s="4">
        <f t="shared" si="349"/>
        <v>1</v>
      </c>
      <c r="AW1376" s="4">
        <f t="shared" si="350"/>
        <v>0</v>
      </c>
      <c r="AX1376" s="4">
        <f t="shared" si="351"/>
        <v>0</v>
      </c>
      <c r="AY1376" s="4">
        <f t="shared" si="352"/>
        <v>1</v>
      </c>
      <c r="BA1376" s="4">
        <f t="shared" si="353"/>
        <v>1</v>
      </c>
    </row>
    <row r="1377" spans="2:53" ht="14.5" customHeight="1" x14ac:dyDescent="0.35">
      <c r="B1377" s="47" t="s">
        <v>1646</v>
      </c>
      <c r="C1377" s="73"/>
      <c r="D1377" s="74">
        <v>45332</v>
      </c>
      <c r="E1377" s="74" t="str">
        <f t="shared" ca="1" si="338"/>
        <v>Yes</v>
      </c>
      <c r="F1377" s="54" t="str">
        <f t="shared" si="339"/>
        <v>3. All Roles Work Inflexible</v>
      </c>
      <c r="G1377" s="167" t="s">
        <v>2582</v>
      </c>
      <c r="H1377" s="168">
        <v>2</v>
      </c>
      <c r="I1377" s="23"/>
      <c r="J1377" s="23"/>
      <c r="K1377" s="23"/>
      <c r="L1377" s="23"/>
      <c r="M1377" s="23"/>
      <c r="N1377" s="23"/>
      <c r="O1377" s="23"/>
      <c r="P1377" s="23"/>
      <c r="Q1377" s="23">
        <v>2</v>
      </c>
      <c r="R1377" s="23"/>
      <c r="S1377" s="23"/>
      <c r="T1377" s="23"/>
      <c r="U1377" s="23"/>
      <c r="V1377" s="23"/>
      <c r="W1377" s="23"/>
      <c r="X1377" s="23"/>
      <c r="Y1377" s="23"/>
      <c r="Z1377" s="23">
        <v>1</v>
      </c>
      <c r="AA1377" s="23"/>
      <c r="AB1377" s="23"/>
      <c r="AC1377" s="24"/>
      <c r="AE1377" s="35" t="s">
        <v>711</v>
      </c>
      <c r="AF1377" s="36"/>
      <c r="AG1377" s="36"/>
      <c r="AH1377" s="36"/>
      <c r="AI1377" s="37"/>
      <c r="AK1377" s="4">
        <f t="shared" si="340"/>
        <v>0</v>
      </c>
      <c r="AL1377" s="4">
        <f t="shared" si="341"/>
        <v>0</v>
      </c>
      <c r="AM1377" s="4">
        <f t="shared" si="342"/>
        <v>0</v>
      </c>
      <c r="AN1377" s="4">
        <f t="shared" si="343"/>
        <v>0</v>
      </c>
      <c r="AO1377" s="4">
        <f t="shared" si="344"/>
        <v>0</v>
      </c>
      <c r="AQ1377" s="4">
        <f t="shared" si="345"/>
        <v>0</v>
      </c>
      <c r="AR1377" s="4">
        <f t="shared" si="346"/>
        <v>1</v>
      </c>
      <c r="AS1377" s="4">
        <f t="shared" si="347"/>
        <v>1</v>
      </c>
      <c r="AT1377" s="4">
        <f t="shared" si="348"/>
        <v>1</v>
      </c>
      <c r="AU1377" s="4">
        <f t="shared" si="349"/>
        <v>1</v>
      </c>
      <c r="AW1377" s="4">
        <f t="shared" si="350"/>
        <v>0</v>
      </c>
      <c r="AX1377" s="4">
        <f t="shared" si="351"/>
        <v>0</v>
      </c>
      <c r="AY1377" s="4">
        <f t="shared" si="352"/>
        <v>1</v>
      </c>
      <c r="BA1377" s="4">
        <f t="shared" si="353"/>
        <v>1</v>
      </c>
    </row>
    <row r="1378" spans="2:53" ht="14.5" customHeight="1" x14ac:dyDescent="0.35">
      <c r="B1378" s="47" t="s">
        <v>1647</v>
      </c>
      <c r="C1378" s="73"/>
      <c r="D1378" s="74">
        <v>45332</v>
      </c>
      <c r="E1378" s="74" t="str">
        <f t="shared" ca="1" si="338"/>
        <v>Yes</v>
      </c>
      <c r="F1378" s="54" t="str">
        <f t="shared" si="339"/>
        <v>3. All Roles Work Inflexible</v>
      </c>
      <c r="G1378" s="167" t="s">
        <v>1648</v>
      </c>
      <c r="H1378" s="168">
        <v>3</v>
      </c>
      <c r="I1378" s="23"/>
      <c r="J1378" s="23"/>
      <c r="K1378" s="23"/>
      <c r="L1378" s="23"/>
      <c r="M1378" s="23"/>
      <c r="N1378" s="23"/>
      <c r="O1378" s="23"/>
      <c r="P1378" s="23"/>
      <c r="Q1378" s="23">
        <v>1</v>
      </c>
      <c r="R1378" s="23"/>
      <c r="S1378" s="23"/>
      <c r="T1378" s="23"/>
      <c r="U1378" s="23"/>
      <c r="V1378" s="23"/>
      <c r="W1378" s="23"/>
      <c r="X1378" s="23"/>
      <c r="Y1378" s="23"/>
      <c r="Z1378" s="23"/>
      <c r="AA1378" s="23"/>
      <c r="AB1378" s="23"/>
      <c r="AC1378" s="24"/>
      <c r="AE1378" s="35" t="s">
        <v>1649</v>
      </c>
      <c r="AF1378" s="36"/>
      <c r="AG1378" s="36"/>
      <c r="AH1378" s="36"/>
      <c r="AI1378" s="37"/>
      <c r="AK1378" s="4">
        <f t="shared" si="340"/>
        <v>0</v>
      </c>
      <c r="AL1378" s="4">
        <f t="shared" si="341"/>
        <v>0</v>
      </c>
      <c r="AM1378" s="4">
        <f t="shared" si="342"/>
        <v>0</v>
      </c>
      <c r="AN1378" s="4">
        <f t="shared" si="343"/>
        <v>0</v>
      </c>
      <c r="AO1378" s="4">
        <f t="shared" si="344"/>
        <v>0</v>
      </c>
      <c r="AQ1378" s="4">
        <f t="shared" si="345"/>
        <v>0</v>
      </c>
      <c r="AR1378" s="4">
        <f t="shared" si="346"/>
        <v>1</v>
      </c>
      <c r="AS1378" s="4">
        <f t="shared" si="347"/>
        <v>1</v>
      </c>
      <c r="AT1378" s="4">
        <f t="shared" si="348"/>
        <v>1</v>
      </c>
      <c r="AU1378" s="4">
        <f t="shared" si="349"/>
        <v>1</v>
      </c>
      <c r="AW1378" s="4">
        <f t="shared" si="350"/>
        <v>0</v>
      </c>
      <c r="AX1378" s="4">
        <f t="shared" si="351"/>
        <v>0</v>
      </c>
      <c r="AY1378" s="4">
        <f t="shared" si="352"/>
        <v>1</v>
      </c>
      <c r="BA1378" s="4">
        <f t="shared" si="353"/>
        <v>1</v>
      </c>
    </row>
    <row r="1379" spans="2:53" ht="14.5" customHeight="1" x14ac:dyDescent="0.35">
      <c r="B1379" s="47" t="s">
        <v>2471</v>
      </c>
      <c r="C1379" s="73"/>
      <c r="D1379" s="74">
        <v>45332</v>
      </c>
      <c r="E1379" s="74" t="str">
        <f t="shared" ca="1" si="338"/>
        <v>Yes</v>
      </c>
      <c r="F1379" s="54" t="str">
        <f t="shared" si="339"/>
        <v>3. All Roles Work Inflexible</v>
      </c>
      <c r="G1379" s="167" t="s">
        <v>2450</v>
      </c>
      <c r="H1379" s="168">
        <v>1</v>
      </c>
      <c r="I1379" s="23"/>
      <c r="J1379" s="23"/>
      <c r="K1379" s="23"/>
      <c r="L1379" s="23"/>
      <c r="M1379" s="23"/>
      <c r="N1379" s="23"/>
      <c r="O1379" s="23"/>
      <c r="P1379" s="23"/>
      <c r="Q1379" s="23"/>
      <c r="R1379" s="23"/>
      <c r="S1379" s="23">
        <v>1</v>
      </c>
      <c r="T1379" s="23"/>
      <c r="U1379" s="23"/>
      <c r="V1379" s="23"/>
      <c r="W1379" s="23"/>
      <c r="X1379" s="23"/>
      <c r="Y1379" s="23"/>
      <c r="Z1379" s="23"/>
      <c r="AA1379" s="23"/>
      <c r="AB1379" s="23"/>
      <c r="AC1379" s="24"/>
      <c r="AE1379" s="35" t="s">
        <v>1610</v>
      </c>
      <c r="AF1379" s="36"/>
      <c r="AG1379" s="36"/>
      <c r="AH1379" s="36"/>
      <c r="AI1379" s="37"/>
      <c r="AK1379" s="4">
        <f t="shared" si="340"/>
        <v>0</v>
      </c>
      <c r="AL1379" s="4">
        <f t="shared" si="341"/>
        <v>0</v>
      </c>
      <c r="AM1379" s="4">
        <f t="shared" si="342"/>
        <v>0</v>
      </c>
      <c r="AN1379" s="4">
        <f t="shared" si="343"/>
        <v>0</v>
      </c>
      <c r="AO1379" s="4">
        <f t="shared" si="344"/>
        <v>0</v>
      </c>
      <c r="AQ1379" s="4">
        <f t="shared" si="345"/>
        <v>0</v>
      </c>
      <c r="AR1379" s="4">
        <f t="shared" si="346"/>
        <v>1</v>
      </c>
      <c r="AS1379" s="4">
        <f t="shared" si="347"/>
        <v>1</v>
      </c>
      <c r="AT1379" s="4">
        <f t="shared" si="348"/>
        <v>1</v>
      </c>
      <c r="AU1379" s="4">
        <f t="shared" si="349"/>
        <v>1</v>
      </c>
      <c r="AW1379" s="4">
        <f t="shared" si="350"/>
        <v>0</v>
      </c>
      <c r="AX1379" s="4">
        <f t="shared" si="351"/>
        <v>0</v>
      </c>
      <c r="AY1379" s="4">
        <f t="shared" si="352"/>
        <v>1</v>
      </c>
      <c r="BA1379" s="4">
        <f t="shared" si="353"/>
        <v>1</v>
      </c>
    </row>
    <row r="1380" spans="2:53" ht="14.5" customHeight="1" x14ac:dyDescent="0.35">
      <c r="B1380" s="47" t="s">
        <v>1650</v>
      </c>
      <c r="C1380" s="73"/>
      <c r="D1380" s="74">
        <v>45332</v>
      </c>
      <c r="E1380" s="74" t="str">
        <f t="shared" ca="1" si="338"/>
        <v>Yes</v>
      </c>
      <c r="F1380" s="54" t="str">
        <f t="shared" si="339"/>
        <v>3. All Roles Work Inflexible</v>
      </c>
      <c r="G1380" s="167" t="s">
        <v>1651</v>
      </c>
      <c r="H1380" s="168">
        <v>1</v>
      </c>
      <c r="I1380" s="23"/>
      <c r="J1380" s="23"/>
      <c r="K1380" s="23"/>
      <c r="L1380" s="23"/>
      <c r="M1380" s="23"/>
      <c r="N1380" s="23"/>
      <c r="O1380" s="23"/>
      <c r="P1380" s="23"/>
      <c r="Q1380" s="23"/>
      <c r="R1380" s="23"/>
      <c r="S1380" s="23">
        <v>1</v>
      </c>
      <c r="T1380" s="23"/>
      <c r="U1380" s="23"/>
      <c r="V1380" s="23"/>
      <c r="W1380" s="23"/>
      <c r="X1380" s="23"/>
      <c r="Y1380" s="23"/>
      <c r="Z1380" s="23"/>
      <c r="AA1380" s="23"/>
      <c r="AB1380" s="23"/>
      <c r="AC1380" s="24"/>
      <c r="AE1380" s="35" t="s">
        <v>1652</v>
      </c>
      <c r="AF1380" s="36"/>
      <c r="AG1380" s="36"/>
      <c r="AH1380" s="36"/>
      <c r="AI1380" s="37"/>
      <c r="AK1380" s="4">
        <f t="shared" si="340"/>
        <v>0</v>
      </c>
      <c r="AL1380" s="4">
        <f t="shared" si="341"/>
        <v>0</v>
      </c>
      <c r="AM1380" s="4">
        <f t="shared" si="342"/>
        <v>0</v>
      </c>
      <c r="AN1380" s="4">
        <f t="shared" si="343"/>
        <v>0</v>
      </c>
      <c r="AO1380" s="4">
        <f t="shared" si="344"/>
        <v>0</v>
      </c>
      <c r="AQ1380" s="4">
        <f t="shared" si="345"/>
        <v>0</v>
      </c>
      <c r="AR1380" s="4">
        <f t="shared" si="346"/>
        <v>1</v>
      </c>
      <c r="AS1380" s="4">
        <f t="shared" si="347"/>
        <v>1</v>
      </c>
      <c r="AT1380" s="4">
        <f t="shared" si="348"/>
        <v>1</v>
      </c>
      <c r="AU1380" s="4">
        <f t="shared" si="349"/>
        <v>1</v>
      </c>
      <c r="AW1380" s="4">
        <f t="shared" si="350"/>
        <v>0</v>
      </c>
      <c r="AX1380" s="4">
        <f t="shared" si="351"/>
        <v>0</v>
      </c>
      <c r="AY1380" s="4">
        <f t="shared" si="352"/>
        <v>1</v>
      </c>
      <c r="BA1380" s="4">
        <f t="shared" si="353"/>
        <v>1</v>
      </c>
    </row>
    <row r="1381" spans="2:53" ht="14.5" customHeight="1" x14ac:dyDescent="0.35">
      <c r="B1381" s="47" t="s">
        <v>3088</v>
      </c>
      <c r="C1381" s="73" t="s">
        <v>3474</v>
      </c>
      <c r="D1381" s="74">
        <v>45332</v>
      </c>
      <c r="E1381" s="74" t="str">
        <f t="shared" ca="1" si="338"/>
        <v>Yes</v>
      </c>
      <c r="F1381" s="54" t="str">
        <f t="shared" si="339"/>
        <v>3. All Roles Work Inflexible</v>
      </c>
      <c r="G1381" s="167" t="s">
        <v>3880</v>
      </c>
      <c r="H1381" s="168">
        <v>1</v>
      </c>
      <c r="I1381" s="23"/>
      <c r="J1381" s="23"/>
      <c r="K1381" s="23"/>
      <c r="L1381" s="23"/>
      <c r="M1381" s="23"/>
      <c r="N1381" s="23"/>
      <c r="O1381" s="23"/>
      <c r="P1381" s="23"/>
      <c r="Q1381" s="23"/>
      <c r="R1381" s="23"/>
      <c r="S1381" s="23"/>
      <c r="T1381" s="23"/>
      <c r="U1381" s="23"/>
      <c r="V1381" s="23"/>
      <c r="W1381" s="23"/>
      <c r="X1381" s="23"/>
      <c r="Y1381" s="23"/>
      <c r="Z1381" s="23"/>
      <c r="AA1381" s="23"/>
      <c r="AB1381" s="23"/>
      <c r="AC1381" s="24"/>
      <c r="AE1381" s="35" t="s">
        <v>4207</v>
      </c>
      <c r="AF1381" s="36" t="s">
        <v>4204</v>
      </c>
      <c r="AG1381" s="36"/>
      <c r="AH1381" s="36"/>
      <c r="AI1381" s="37"/>
      <c r="AK1381" s="4">
        <f t="shared" si="340"/>
        <v>0</v>
      </c>
      <c r="AL1381" s="4">
        <f t="shared" si="341"/>
        <v>0</v>
      </c>
      <c r="AM1381" s="4">
        <f t="shared" si="342"/>
        <v>0</v>
      </c>
      <c r="AN1381" s="4">
        <f t="shared" si="343"/>
        <v>0</v>
      </c>
      <c r="AO1381" s="4">
        <f t="shared" si="344"/>
        <v>0</v>
      </c>
      <c r="AQ1381" s="4">
        <f t="shared" si="345"/>
        <v>0</v>
      </c>
      <c r="AR1381" s="4">
        <f t="shared" si="346"/>
        <v>1</v>
      </c>
      <c r="AS1381" s="4">
        <f t="shared" si="347"/>
        <v>1</v>
      </c>
      <c r="AT1381" s="4">
        <f t="shared" si="348"/>
        <v>1</v>
      </c>
      <c r="AU1381" s="4">
        <f t="shared" si="349"/>
        <v>1</v>
      </c>
      <c r="AW1381" s="4">
        <f t="shared" si="350"/>
        <v>0</v>
      </c>
      <c r="AX1381" s="4">
        <f t="shared" si="351"/>
        <v>0</v>
      </c>
      <c r="AY1381" s="4">
        <f t="shared" si="352"/>
        <v>1</v>
      </c>
      <c r="BA1381" s="4">
        <f t="shared" si="353"/>
        <v>1</v>
      </c>
    </row>
    <row r="1382" spans="2:53" ht="14.5" customHeight="1" x14ac:dyDescent="0.35">
      <c r="B1382" s="47" t="s">
        <v>1653</v>
      </c>
      <c r="C1382" s="73"/>
      <c r="D1382" s="74">
        <v>45332</v>
      </c>
      <c r="E1382" s="74" t="str">
        <f t="shared" ca="1" si="338"/>
        <v>Yes</v>
      </c>
      <c r="F1382" s="54" t="str">
        <f t="shared" si="339"/>
        <v>3. All Roles Work Inflexible</v>
      </c>
      <c r="G1382" s="167" t="s">
        <v>1654</v>
      </c>
      <c r="H1382" s="168">
        <v>3</v>
      </c>
      <c r="I1382" s="23"/>
      <c r="J1382" s="23"/>
      <c r="K1382" s="23">
        <v>2</v>
      </c>
      <c r="L1382" s="23"/>
      <c r="M1382" s="23"/>
      <c r="N1382" s="23"/>
      <c r="O1382" s="23"/>
      <c r="P1382" s="23"/>
      <c r="Q1382" s="23">
        <v>1</v>
      </c>
      <c r="R1382" s="23"/>
      <c r="S1382" s="23"/>
      <c r="T1382" s="23"/>
      <c r="U1382" s="23"/>
      <c r="V1382" s="23"/>
      <c r="W1382" s="23"/>
      <c r="X1382" s="23"/>
      <c r="Y1382" s="23"/>
      <c r="Z1382" s="23"/>
      <c r="AA1382" s="23"/>
      <c r="AB1382" s="23"/>
      <c r="AC1382" s="24"/>
      <c r="AE1382" s="35" t="s">
        <v>1655</v>
      </c>
      <c r="AF1382" s="36"/>
      <c r="AG1382" s="36"/>
      <c r="AH1382" s="36"/>
      <c r="AI1382" s="37"/>
      <c r="AK1382" s="4">
        <f t="shared" si="340"/>
        <v>0</v>
      </c>
      <c r="AL1382" s="4">
        <f t="shared" si="341"/>
        <v>0</v>
      </c>
      <c r="AM1382" s="4">
        <f t="shared" si="342"/>
        <v>0</v>
      </c>
      <c r="AN1382" s="4">
        <f t="shared" si="343"/>
        <v>0</v>
      </c>
      <c r="AO1382" s="4">
        <f t="shared" si="344"/>
        <v>0</v>
      </c>
      <c r="AQ1382" s="4">
        <f t="shared" si="345"/>
        <v>0</v>
      </c>
      <c r="AR1382" s="4">
        <f t="shared" si="346"/>
        <v>1</v>
      </c>
      <c r="AS1382" s="4">
        <f t="shared" si="347"/>
        <v>1</v>
      </c>
      <c r="AT1382" s="4">
        <f t="shared" si="348"/>
        <v>1</v>
      </c>
      <c r="AU1382" s="4">
        <f t="shared" si="349"/>
        <v>1</v>
      </c>
      <c r="AW1382" s="4">
        <f t="shared" si="350"/>
        <v>0</v>
      </c>
      <c r="AX1382" s="4">
        <f t="shared" si="351"/>
        <v>0</v>
      </c>
      <c r="AY1382" s="4">
        <f t="shared" si="352"/>
        <v>1</v>
      </c>
      <c r="BA1382" s="4">
        <f t="shared" si="353"/>
        <v>1</v>
      </c>
    </row>
    <row r="1383" spans="2:53" ht="14.5" customHeight="1" x14ac:dyDescent="0.35">
      <c r="B1383" s="47" t="s">
        <v>3090</v>
      </c>
      <c r="C1383" s="73" t="s">
        <v>3474</v>
      </c>
      <c r="D1383" s="74">
        <v>45332</v>
      </c>
      <c r="E1383" s="74" t="str">
        <f t="shared" ca="1" si="338"/>
        <v>Yes</v>
      </c>
      <c r="F1383" s="54" t="str">
        <f t="shared" si="339"/>
        <v>3. All Roles Work Inflexible</v>
      </c>
      <c r="G1383" s="167" t="s">
        <v>4776</v>
      </c>
      <c r="H1383" s="168">
        <v>1</v>
      </c>
      <c r="I1383" s="23"/>
      <c r="J1383" s="23"/>
      <c r="K1383" s="23"/>
      <c r="L1383" s="23"/>
      <c r="M1383" s="23"/>
      <c r="N1383" s="23"/>
      <c r="O1383" s="23"/>
      <c r="P1383" s="23"/>
      <c r="Q1383" s="23"/>
      <c r="R1383" s="23"/>
      <c r="S1383" s="23"/>
      <c r="T1383" s="23"/>
      <c r="U1383" s="23"/>
      <c r="V1383" s="23"/>
      <c r="W1383" s="23"/>
      <c r="X1383" s="23"/>
      <c r="Y1383" s="23"/>
      <c r="Z1383" s="23"/>
      <c r="AA1383" s="23"/>
      <c r="AB1383" s="23"/>
      <c r="AC1383" s="24"/>
      <c r="AE1383" s="35" t="s">
        <v>4224</v>
      </c>
      <c r="AF1383" s="36" t="s">
        <v>4204</v>
      </c>
      <c r="AG1383" s="36"/>
      <c r="AH1383" s="36"/>
      <c r="AI1383" s="37"/>
      <c r="AK1383" s="4">
        <f t="shared" si="340"/>
        <v>0</v>
      </c>
      <c r="AL1383" s="4">
        <f t="shared" si="341"/>
        <v>0</v>
      </c>
      <c r="AM1383" s="4">
        <f t="shared" si="342"/>
        <v>0</v>
      </c>
      <c r="AN1383" s="4">
        <f t="shared" si="343"/>
        <v>0</v>
      </c>
      <c r="AO1383" s="4">
        <f t="shared" si="344"/>
        <v>0</v>
      </c>
      <c r="AQ1383" s="4">
        <f t="shared" si="345"/>
        <v>0</v>
      </c>
      <c r="AR1383" s="4">
        <f t="shared" si="346"/>
        <v>1</v>
      </c>
      <c r="AS1383" s="4">
        <f t="shared" si="347"/>
        <v>1</v>
      </c>
      <c r="AT1383" s="4">
        <f t="shared" si="348"/>
        <v>1</v>
      </c>
      <c r="AU1383" s="4">
        <f t="shared" si="349"/>
        <v>1</v>
      </c>
      <c r="AW1383" s="4">
        <f t="shared" si="350"/>
        <v>0</v>
      </c>
      <c r="AX1383" s="4">
        <f t="shared" si="351"/>
        <v>0</v>
      </c>
      <c r="AY1383" s="4">
        <f t="shared" si="352"/>
        <v>1</v>
      </c>
      <c r="BA1383" s="4">
        <f t="shared" si="353"/>
        <v>1</v>
      </c>
    </row>
    <row r="1384" spans="2:53" ht="14.5" customHeight="1" x14ac:dyDescent="0.35">
      <c r="B1384" s="47" t="s">
        <v>1656</v>
      </c>
      <c r="C1384" s="73"/>
      <c r="D1384" s="74">
        <v>45332</v>
      </c>
      <c r="E1384" s="74" t="str">
        <f t="shared" ca="1" si="338"/>
        <v>Yes</v>
      </c>
      <c r="F1384" s="54" t="str">
        <f t="shared" si="339"/>
        <v>3. All Roles Work Inflexible</v>
      </c>
      <c r="G1384" s="167" t="s">
        <v>1657</v>
      </c>
      <c r="H1384" s="168">
        <v>1</v>
      </c>
      <c r="I1384" s="23"/>
      <c r="J1384" s="23"/>
      <c r="K1384" s="23"/>
      <c r="L1384" s="23"/>
      <c r="M1384" s="23"/>
      <c r="N1384" s="23"/>
      <c r="O1384" s="23"/>
      <c r="P1384" s="23"/>
      <c r="Q1384" s="23"/>
      <c r="R1384" s="23"/>
      <c r="S1384" s="23"/>
      <c r="T1384" s="23"/>
      <c r="U1384" s="23"/>
      <c r="V1384" s="23"/>
      <c r="W1384" s="23"/>
      <c r="X1384" s="23"/>
      <c r="Y1384" s="23">
        <v>1</v>
      </c>
      <c r="Z1384" s="23"/>
      <c r="AA1384" s="23"/>
      <c r="AB1384" s="23"/>
      <c r="AC1384" s="24"/>
      <c r="AE1384" s="35" t="s">
        <v>1658</v>
      </c>
      <c r="AF1384" s="36"/>
      <c r="AG1384" s="36"/>
      <c r="AH1384" s="36"/>
      <c r="AI1384" s="37"/>
      <c r="AK1384" s="4">
        <f t="shared" si="340"/>
        <v>0</v>
      </c>
      <c r="AL1384" s="4">
        <f t="shared" si="341"/>
        <v>0</v>
      </c>
      <c r="AM1384" s="4">
        <f t="shared" si="342"/>
        <v>0</v>
      </c>
      <c r="AN1384" s="4">
        <f t="shared" si="343"/>
        <v>0</v>
      </c>
      <c r="AO1384" s="4">
        <f t="shared" si="344"/>
        <v>0</v>
      </c>
      <c r="AQ1384" s="4">
        <f t="shared" si="345"/>
        <v>0</v>
      </c>
      <c r="AR1384" s="4">
        <f t="shared" si="346"/>
        <v>1</v>
      </c>
      <c r="AS1384" s="4">
        <f t="shared" si="347"/>
        <v>1</v>
      </c>
      <c r="AT1384" s="4">
        <f t="shared" si="348"/>
        <v>1</v>
      </c>
      <c r="AU1384" s="4">
        <f t="shared" si="349"/>
        <v>1</v>
      </c>
      <c r="AW1384" s="4">
        <f t="shared" si="350"/>
        <v>0</v>
      </c>
      <c r="AX1384" s="4">
        <f t="shared" si="351"/>
        <v>0</v>
      </c>
      <c r="AY1384" s="4">
        <f t="shared" si="352"/>
        <v>1</v>
      </c>
      <c r="BA1384" s="4">
        <f t="shared" si="353"/>
        <v>1</v>
      </c>
    </row>
    <row r="1385" spans="2:53" ht="14.5" customHeight="1" x14ac:dyDescent="0.35">
      <c r="B1385" s="47" t="s">
        <v>2498</v>
      </c>
      <c r="C1385" s="73"/>
      <c r="D1385" s="74">
        <v>45332</v>
      </c>
      <c r="E1385" s="74" t="str">
        <f t="shared" ca="1" si="338"/>
        <v>Yes</v>
      </c>
      <c r="F1385" s="54" t="str">
        <f t="shared" si="339"/>
        <v>3. All Roles Work Inflexible</v>
      </c>
      <c r="G1385" s="167" t="s">
        <v>2499</v>
      </c>
      <c r="H1385" s="168">
        <v>2</v>
      </c>
      <c r="I1385" s="23"/>
      <c r="J1385" s="23"/>
      <c r="K1385" s="23"/>
      <c r="L1385" s="23"/>
      <c r="M1385" s="23"/>
      <c r="N1385" s="23"/>
      <c r="O1385" s="23"/>
      <c r="P1385" s="23"/>
      <c r="Q1385" s="23"/>
      <c r="R1385" s="23"/>
      <c r="S1385" s="23">
        <v>1</v>
      </c>
      <c r="T1385" s="23"/>
      <c r="U1385" s="23"/>
      <c r="V1385" s="23"/>
      <c r="W1385" s="23"/>
      <c r="X1385" s="23"/>
      <c r="Y1385" s="23"/>
      <c r="Z1385" s="23"/>
      <c r="AA1385" s="23"/>
      <c r="AB1385" s="23"/>
      <c r="AC1385" s="24"/>
      <c r="AE1385" s="35" t="s">
        <v>890</v>
      </c>
      <c r="AF1385" s="36"/>
      <c r="AG1385" s="36"/>
      <c r="AH1385" s="36"/>
      <c r="AI1385" s="37"/>
      <c r="AK1385" s="4">
        <f t="shared" si="340"/>
        <v>0</v>
      </c>
      <c r="AL1385" s="4">
        <f t="shared" si="341"/>
        <v>0</v>
      </c>
      <c r="AM1385" s="4">
        <f t="shared" si="342"/>
        <v>0</v>
      </c>
      <c r="AN1385" s="4">
        <f t="shared" si="343"/>
        <v>0</v>
      </c>
      <c r="AO1385" s="4">
        <f t="shared" si="344"/>
        <v>0</v>
      </c>
      <c r="AQ1385" s="4">
        <f t="shared" si="345"/>
        <v>0</v>
      </c>
      <c r="AR1385" s="4">
        <f t="shared" si="346"/>
        <v>1</v>
      </c>
      <c r="AS1385" s="4">
        <f t="shared" si="347"/>
        <v>1</v>
      </c>
      <c r="AT1385" s="4">
        <f t="shared" si="348"/>
        <v>1</v>
      </c>
      <c r="AU1385" s="4">
        <f t="shared" si="349"/>
        <v>1</v>
      </c>
      <c r="AW1385" s="4">
        <f t="shared" si="350"/>
        <v>0</v>
      </c>
      <c r="AX1385" s="4">
        <f t="shared" si="351"/>
        <v>0</v>
      </c>
      <c r="AY1385" s="4">
        <f t="shared" si="352"/>
        <v>1</v>
      </c>
      <c r="BA1385" s="4">
        <f t="shared" si="353"/>
        <v>1</v>
      </c>
    </row>
    <row r="1386" spans="2:53" ht="14.5" customHeight="1" x14ac:dyDescent="0.35">
      <c r="B1386" s="47" t="s">
        <v>1659</v>
      </c>
      <c r="C1386" s="73"/>
      <c r="D1386" s="74">
        <v>45332</v>
      </c>
      <c r="E1386" s="74" t="str">
        <f t="shared" ca="1" si="338"/>
        <v>Yes</v>
      </c>
      <c r="F1386" s="54" t="str">
        <f t="shared" si="339"/>
        <v>3. All Roles Work Inflexible</v>
      </c>
      <c r="G1386" s="167" t="s">
        <v>1660</v>
      </c>
      <c r="H1386" s="168">
        <v>101</v>
      </c>
      <c r="I1386" s="23">
        <v>2</v>
      </c>
      <c r="J1386" s="23">
        <v>3</v>
      </c>
      <c r="K1386" s="23">
        <v>36</v>
      </c>
      <c r="L1386" s="23"/>
      <c r="M1386" s="23"/>
      <c r="N1386" s="23">
        <v>3</v>
      </c>
      <c r="O1386" s="23"/>
      <c r="P1386" s="23">
        <v>6</v>
      </c>
      <c r="Q1386" s="23">
        <v>37</v>
      </c>
      <c r="R1386" s="23">
        <v>5</v>
      </c>
      <c r="S1386" s="23"/>
      <c r="T1386" s="23">
        <v>3</v>
      </c>
      <c r="U1386" s="23"/>
      <c r="V1386" s="23">
        <v>4</v>
      </c>
      <c r="W1386" s="23"/>
      <c r="X1386" s="23"/>
      <c r="Y1386" s="23"/>
      <c r="Z1386" s="23">
        <v>6</v>
      </c>
      <c r="AA1386" s="23"/>
      <c r="AB1386" s="23">
        <v>1</v>
      </c>
      <c r="AC1386" s="24"/>
      <c r="AE1386" s="35" t="s">
        <v>1661</v>
      </c>
      <c r="AF1386" s="36" t="s">
        <v>613</v>
      </c>
      <c r="AG1386" s="36" t="s">
        <v>995</v>
      </c>
      <c r="AH1386" s="36" t="s">
        <v>712</v>
      </c>
      <c r="AI1386" s="37"/>
      <c r="AK1386" s="4">
        <f t="shared" si="340"/>
        <v>0</v>
      </c>
      <c r="AL1386" s="4">
        <f t="shared" si="341"/>
        <v>0</v>
      </c>
      <c r="AM1386" s="4">
        <f t="shared" si="342"/>
        <v>0</v>
      </c>
      <c r="AN1386" s="4">
        <f t="shared" si="343"/>
        <v>0</v>
      </c>
      <c r="AO1386" s="4">
        <f t="shared" si="344"/>
        <v>0</v>
      </c>
      <c r="AQ1386" s="4">
        <f t="shared" si="345"/>
        <v>0</v>
      </c>
      <c r="AR1386" s="4">
        <f t="shared" si="346"/>
        <v>0</v>
      </c>
      <c r="AS1386" s="4">
        <f t="shared" si="347"/>
        <v>0</v>
      </c>
      <c r="AT1386" s="4">
        <f t="shared" si="348"/>
        <v>0</v>
      </c>
      <c r="AU1386" s="4">
        <f t="shared" si="349"/>
        <v>1</v>
      </c>
      <c r="AW1386" s="4">
        <f t="shared" si="350"/>
        <v>0</v>
      </c>
      <c r="AX1386" s="4">
        <f t="shared" si="351"/>
        <v>0</v>
      </c>
      <c r="AY1386" s="4">
        <f t="shared" si="352"/>
        <v>1</v>
      </c>
      <c r="BA1386" s="4">
        <f t="shared" si="353"/>
        <v>1</v>
      </c>
    </row>
    <row r="1387" spans="2:53" ht="14.5" customHeight="1" x14ac:dyDescent="0.35">
      <c r="B1387" s="47" t="s">
        <v>1662</v>
      </c>
      <c r="C1387" s="73"/>
      <c r="D1387" s="74">
        <v>45332</v>
      </c>
      <c r="E1387" s="74" t="str">
        <f t="shared" ca="1" si="338"/>
        <v>Yes</v>
      </c>
      <c r="F1387" s="54" t="str">
        <f t="shared" si="339"/>
        <v>3. All Roles Work Inflexible</v>
      </c>
      <c r="G1387" s="167" t="s">
        <v>1663</v>
      </c>
      <c r="H1387" s="168">
        <v>1</v>
      </c>
      <c r="I1387" s="23"/>
      <c r="J1387" s="23"/>
      <c r="K1387" s="23"/>
      <c r="L1387" s="23"/>
      <c r="M1387" s="23"/>
      <c r="N1387" s="23"/>
      <c r="O1387" s="23"/>
      <c r="P1387" s="23"/>
      <c r="Q1387" s="23"/>
      <c r="R1387" s="23"/>
      <c r="S1387" s="23">
        <v>1</v>
      </c>
      <c r="T1387" s="23"/>
      <c r="U1387" s="23"/>
      <c r="V1387" s="23"/>
      <c r="W1387" s="23"/>
      <c r="X1387" s="23"/>
      <c r="Y1387" s="23"/>
      <c r="Z1387" s="23"/>
      <c r="AA1387" s="23"/>
      <c r="AB1387" s="23"/>
      <c r="AC1387" s="24"/>
      <c r="AE1387" s="35" t="s">
        <v>711</v>
      </c>
      <c r="AF1387" s="36"/>
      <c r="AG1387" s="36"/>
      <c r="AH1387" s="36"/>
      <c r="AI1387" s="37"/>
      <c r="AK1387" s="4">
        <f t="shared" si="340"/>
        <v>0</v>
      </c>
      <c r="AL1387" s="4">
        <f t="shared" si="341"/>
        <v>0</v>
      </c>
      <c r="AM1387" s="4">
        <f t="shared" si="342"/>
        <v>0</v>
      </c>
      <c r="AN1387" s="4">
        <f t="shared" si="343"/>
        <v>0</v>
      </c>
      <c r="AO1387" s="4">
        <f t="shared" si="344"/>
        <v>0</v>
      </c>
      <c r="AQ1387" s="4">
        <f t="shared" si="345"/>
        <v>0</v>
      </c>
      <c r="AR1387" s="4">
        <f t="shared" si="346"/>
        <v>1</v>
      </c>
      <c r="AS1387" s="4">
        <f t="shared" si="347"/>
        <v>1</v>
      </c>
      <c r="AT1387" s="4">
        <f t="shared" si="348"/>
        <v>1</v>
      </c>
      <c r="AU1387" s="4">
        <f t="shared" si="349"/>
        <v>1</v>
      </c>
      <c r="AW1387" s="4">
        <f t="shared" si="350"/>
        <v>0</v>
      </c>
      <c r="AX1387" s="4">
        <f t="shared" si="351"/>
        <v>0</v>
      </c>
      <c r="AY1387" s="4">
        <f t="shared" si="352"/>
        <v>1</v>
      </c>
      <c r="BA1387" s="4">
        <f t="shared" si="353"/>
        <v>1</v>
      </c>
    </row>
    <row r="1388" spans="2:53" ht="14.5" customHeight="1" x14ac:dyDescent="0.35">
      <c r="B1388" s="47" t="s">
        <v>3092</v>
      </c>
      <c r="C1388" s="73" t="s">
        <v>3474</v>
      </c>
      <c r="D1388" s="74">
        <v>45332</v>
      </c>
      <c r="E1388" s="74" t="str">
        <f t="shared" ca="1" si="338"/>
        <v>Yes</v>
      </c>
      <c r="F1388" s="54" t="str">
        <f t="shared" si="339"/>
        <v>3. All Roles Work Inflexible</v>
      </c>
      <c r="G1388" s="167" t="s">
        <v>4777</v>
      </c>
      <c r="H1388" s="168">
        <v>1</v>
      </c>
      <c r="I1388" s="23"/>
      <c r="J1388" s="23"/>
      <c r="K1388" s="23"/>
      <c r="L1388" s="23"/>
      <c r="M1388" s="23"/>
      <c r="N1388" s="23"/>
      <c r="O1388" s="23"/>
      <c r="P1388" s="23"/>
      <c r="Q1388" s="23"/>
      <c r="R1388" s="23"/>
      <c r="S1388" s="23"/>
      <c r="T1388" s="23"/>
      <c r="U1388" s="23"/>
      <c r="V1388" s="23"/>
      <c r="W1388" s="23"/>
      <c r="X1388" s="23"/>
      <c r="Y1388" s="23"/>
      <c r="Z1388" s="23"/>
      <c r="AA1388" s="23"/>
      <c r="AB1388" s="23"/>
      <c r="AC1388" s="24"/>
      <c r="AE1388" s="35" t="s">
        <v>4258</v>
      </c>
      <c r="AF1388" s="36" t="s">
        <v>4204</v>
      </c>
      <c r="AG1388" s="36"/>
      <c r="AH1388" s="36"/>
      <c r="AI1388" s="37"/>
      <c r="AK1388" s="4">
        <f t="shared" si="340"/>
        <v>0</v>
      </c>
      <c r="AL1388" s="4">
        <f t="shared" si="341"/>
        <v>0</v>
      </c>
      <c r="AM1388" s="4">
        <f t="shared" si="342"/>
        <v>0</v>
      </c>
      <c r="AN1388" s="4">
        <f t="shared" si="343"/>
        <v>0</v>
      </c>
      <c r="AO1388" s="4">
        <f t="shared" si="344"/>
        <v>0</v>
      </c>
      <c r="AQ1388" s="4">
        <f t="shared" si="345"/>
        <v>0</v>
      </c>
      <c r="AR1388" s="4">
        <f t="shared" si="346"/>
        <v>1</v>
      </c>
      <c r="AS1388" s="4">
        <f t="shared" si="347"/>
        <v>1</v>
      </c>
      <c r="AT1388" s="4">
        <f t="shared" si="348"/>
        <v>1</v>
      </c>
      <c r="AU1388" s="4">
        <f t="shared" si="349"/>
        <v>1</v>
      </c>
      <c r="AW1388" s="4">
        <f t="shared" si="350"/>
        <v>0</v>
      </c>
      <c r="AX1388" s="4">
        <f t="shared" si="351"/>
        <v>0</v>
      </c>
      <c r="AY1388" s="4">
        <f t="shared" si="352"/>
        <v>1</v>
      </c>
      <c r="BA1388" s="4">
        <f t="shared" si="353"/>
        <v>1</v>
      </c>
    </row>
    <row r="1389" spans="2:53" ht="14.5" customHeight="1" x14ac:dyDescent="0.35">
      <c r="B1389" s="47" t="s">
        <v>3093</v>
      </c>
      <c r="C1389" s="73" t="s">
        <v>3474</v>
      </c>
      <c r="D1389" s="74">
        <v>45332</v>
      </c>
      <c r="E1389" s="74" t="str">
        <f t="shared" ca="1" si="338"/>
        <v>Yes</v>
      </c>
      <c r="F1389" s="54" t="str">
        <f t="shared" si="339"/>
        <v>3. All Roles Work Inflexible</v>
      </c>
      <c r="G1389" s="167" t="s">
        <v>4778</v>
      </c>
      <c r="H1389" s="168">
        <v>1</v>
      </c>
      <c r="I1389" s="23"/>
      <c r="J1389" s="23"/>
      <c r="K1389" s="23"/>
      <c r="L1389" s="23"/>
      <c r="M1389" s="23"/>
      <c r="N1389" s="23"/>
      <c r="O1389" s="23"/>
      <c r="P1389" s="23"/>
      <c r="Q1389" s="23"/>
      <c r="R1389" s="23"/>
      <c r="S1389" s="23"/>
      <c r="T1389" s="23"/>
      <c r="U1389" s="23"/>
      <c r="V1389" s="23"/>
      <c r="W1389" s="23"/>
      <c r="X1389" s="23"/>
      <c r="Y1389" s="23"/>
      <c r="Z1389" s="23"/>
      <c r="AA1389" s="23"/>
      <c r="AB1389" s="23"/>
      <c r="AC1389" s="24"/>
      <c r="AE1389" s="35" t="s">
        <v>1060</v>
      </c>
      <c r="AF1389" s="36" t="s">
        <v>4204</v>
      </c>
      <c r="AG1389" s="36"/>
      <c r="AH1389" s="36"/>
      <c r="AI1389" s="37"/>
      <c r="AK1389" s="4">
        <f t="shared" si="340"/>
        <v>0</v>
      </c>
      <c r="AL1389" s="4">
        <f t="shared" si="341"/>
        <v>0</v>
      </c>
      <c r="AM1389" s="4">
        <f t="shared" si="342"/>
        <v>0</v>
      </c>
      <c r="AN1389" s="4">
        <f t="shared" si="343"/>
        <v>0</v>
      </c>
      <c r="AO1389" s="4">
        <f t="shared" si="344"/>
        <v>0</v>
      </c>
      <c r="AQ1389" s="4">
        <f t="shared" si="345"/>
        <v>0</v>
      </c>
      <c r="AR1389" s="4">
        <f t="shared" si="346"/>
        <v>1</v>
      </c>
      <c r="AS1389" s="4">
        <f t="shared" si="347"/>
        <v>1</v>
      </c>
      <c r="AT1389" s="4">
        <f t="shared" si="348"/>
        <v>1</v>
      </c>
      <c r="AU1389" s="4">
        <f t="shared" si="349"/>
        <v>1</v>
      </c>
      <c r="AW1389" s="4">
        <f t="shared" si="350"/>
        <v>0</v>
      </c>
      <c r="AX1389" s="4">
        <f t="shared" si="351"/>
        <v>0</v>
      </c>
      <c r="AY1389" s="4">
        <f t="shared" si="352"/>
        <v>1</v>
      </c>
      <c r="BA1389" s="4">
        <f t="shared" si="353"/>
        <v>1</v>
      </c>
    </row>
    <row r="1390" spans="2:53" ht="14.5" customHeight="1" x14ac:dyDescent="0.35">
      <c r="B1390" s="47" t="s">
        <v>3094</v>
      </c>
      <c r="C1390" s="73" t="s">
        <v>3474</v>
      </c>
      <c r="D1390" s="74">
        <v>45332</v>
      </c>
      <c r="E1390" s="74" t="str">
        <f t="shared" ca="1" si="338"/>
        <v>Yes</v>
      </c>
      <c r="F1390" s="54" t="str">
        <f t="shared" si="339"/>
        <v>3. All Roles Work Inflexible</v>
      </c>
      <c r="G1390" s="167" t="s">
        <v>4779</v>
      </c>
      <c r="H1390" s="168">
        <v>1</v>
      </c>
      <c r="I1390" s="23"/>
      <c r="J1390" s="23"/>
      <c r="K1390" s="23"/>
      <c r="L1390" s="23"/>
      <c r="M1390" s="23"/>
      <c r="N1390" s="23"/>
      <c r="O1390" s="23"/>
      <c r="P1390" s="23"/>
      <c r="Q1390" s="23"/>
      <c r="R1390" s="23"/>
      <c r="S1390" s="23"/>
      <c r="T1390" s="23"/>
      <c r="U1390" s="23"/>
      <c r="V1390" s="23"/>
      <c r="W1390" s="23"/>
      <c r="X1390" s="23"/>
      <c r="Y1390" s="23"/>
      <c r="Z1390" s="23"/>
      <c r="AA1390" s="23"/>
      <c r="AB1390" s="23"/>
      <c r="AC1390" s="24"/>
      <c r="AE1390" s="35" t="s">
        <v>4224</v>
      </c>
      <c r="AF1390" s="36" t="s">
        <v>4204</v>
      </c>
      <c r="AG1390" s="36"/>
      <c r="AH1390" s="36"/>
      <c r="AI1390" s="37"/>
      <c r="AK1390" s="4">
        <f t="shared" si="340"/>
        <v>0</v>
      </c>
      <c r="AL1390" s="4">
        <f t="shared" si="341"/>
        <v>0</v>
      </c>
      <c r="AM1390" s="4">
        <f t="shared" si="342"/>
        <v>0</v>
      </c>
      <c r="AN1390" s="4">
        <f t="shared" si="343"/>
        <v>0</v>
      </c>
      <c r="AO1390" s="4">
        <f t="shared" si="344"/>
        <v>0</v>
      </c>
      <c r="AQ1390" s="4">
        <f t="shared" si="345"/>
        <v>0</v>
      </c>
      <c r="AR1390" s="4">
        <f t="shared" si="346"/>
        <v>1</v>
      </c>
      <c r="AS1390" s="4">
        <f t="shared" si="347"/>
        <v>1</v>
      </c>
      <c r="AT1390" s="4">
        <f t="shared" si="348"/>
        <v>1</v>
      </c>
      <c r="AU1390" s="4">
        <f t="shared" si="349"/>
        <v>1</v>
      </c>
      <c r="AW1390" s="4">
        <f t="shared" si="350"/>
        <v>0</v>
      </c>
      <c r="AX1390" s="4">
        <f t="shared" si="351"/>
        <v>0</v>
      </c>
      <c r="AY1390" s="4">
        <f t="shared" si="352"/>
        <v>1</v>
      </c>
      <c r="BA1390" s="4">
        <f t="shared" si="353"/>
        <v>1</v>
      </c>
    </row>
    <row r="1391" spans="2:53" ht="14.5" customHeight="1" x14ac:dyDescent="0.35">
      <c r="B1391" s="47" t="s">
        <v>3095</v>
      </c>
      <c r="C1391" s="73" t="s">
        <v>3474</v>
      </c>
      <c r="D1391" s="74">
        <v>45332</v>
      </c>
      <c r="E1391" s="74" t="str">
        <f t="shared" ca="1" si="338"/>
        <v>Yes</v>
      </c>
      <c r="F1391" s="54" t="str">
        <f t="shared" si="339"/>
        <v>3. All Roles Work Inflexible</v>
      </c>
      <c r="G1391" s="167" t="s">
        <v>4780</v>
      </c>
      <c r="H1391" s="168">
        <v>1</v>
      </c>
      <c r="I1391" s="23"/>
      <c r="J1391" s="23"/>
      <c r="K1391" s="23"/>
      <c r="L1391" s="23"/>
      <c r="M1391" s="23"/>
      <c r="N1391" s="23"/>
      <c r="O1391" s="23"/>
      <c r="P1391" s="23"/>
      <c r="Q1391" s="23"/>
      <c r="R1391" s="23"/>
      <c r="S1391" s="23"/>
      <c r="T1391" s="23"/>
      <c r="U1391" s="23"/>
      <c r="V1391" s="23"/>
      <c r="W1391" s="23"/>
      <c r="X1391" s="23"/>
      <c r="Y1391" s="23"/>
      <c r="Z1391" s="23"/>
      <c r="AA1391" s="23"/>
      <c r="AB1391" s="23"/>
      <c r="AC1391" s="24"/>
      <c r="AE1391" s="35" t="s">
        <v>4238</v>
      </c>
      <c r="AF1391" s="36" t="s">
        <v>4204</v>
      </c>
      <c r="AG1391" s="36"/>
      <c r="AH1391" s="36"/>
      <c r="AI1391" s="37"/>
      <c r="AK1391" s="4">
        <f t="shared" si="340"/>
        <v>0</v>
      </c>
      <c r="AL1391" s="4">
        <f t="shared" si="341"/>
        <v>0</v>
      </c>
      <c r="AM1391" s="4">
        <f t="shared" si="342"/>
        <v>0</v>
      </c>
      <c r="AN1391" s="4">
        <f t="shared" si="343"/>
        <v>0</v>
      </c>
      <c r="AO1391" s="4">
        <f t="shared" si="344"/>
        <v>0</v>
      </c>
      <c r="AQ1391" s="4">
        <f t="shared" si="345"/>
        <v>0</v>
      </c>
      <c r="AR1391" s="4">
        <f t="shared" si="346"/>
        <v>1</v>
      </c>
      <c r="AS1391" s="4">
        <f t="shared" si="347"/>
        <v>1</v>
      </c>
      <c r="AT1391" s="4">
        <f t="shared" si="348"/>
        <v>1</v>
      </c>
      <c r="AU1391" s="4">
        <f t="shared" si="349"/>
        <v>1</v>
      </c>
      <c r="AW1391" s="4">
        <f t="shared" si="350"/>
        <v>0</v>
      </c>
      <c r="AX1391" s="4">
        <f t="shared" si="351"/>
        <v>0</v>
      </c>
      <c r="AY1391" s="4">
        <f t="shared" si="352"/>
        <v>1</v>
      </c>
      <c r="BA1391" s="4">
        <f t="shared" si="353"/>
        <v>1</v>
      </c>
    </row>
    <row r="1392" spans="2:53" ht="14.5" customHeight="1" x14ac:dyDescent="0.35">
      <c r="B1392" s="47" t="s">
        <v>1664</v>
      </c>
      <c r="C1392" s="73"/>
      <c r="D1392" s="74">
        <v>45332</v>
      </c>
      <c r="E1392" s="74" t="str">
        <f t="shared" ca="1" si="338"/>
        <v>Yes</v>
      </c>
      <c r="F1392" s="54" t="str">
        <f t="shared" si="339"/>
        <v>3. All Roles Work Inflexible</v>
      </c>
      <c r="G1392" s="167" t="s">
        <v>1665</v>
      </c>
      <c r="H1392" s="168">
        <v>1</v>
      </c>
      <c r="I1392" s="23"/>
      <c r="J1392" s="23"/>
      <c r="K1392" s="23"/>
      <c r="L1392" s="23"/>
      <c r="M1392" s="23"/>
      <c r="N1392" s="23"/>
      <c r="O1392" s="23"/>
      <c r="P1392" s="23"/>
      <c r="Q1392" s="23"/>
      <c r="R1392" s="23"/>
      <c r="S1392" s="23">
        <v>1</v>
      </c>
      <c r="T1392" s="23"/>
      <c r="U1392" s="23"/>
      <c r="V1392" s="23"/>
      <c r="W1392" s="23"/>
      <c r="X1392" s="23"/>
      <c r="Y1392" s="23"/>
      <c r="Z1392" s="23"/>
      <c r="AA1392" s="23"/>
      <c r="AB1392" s="23"/>
      <c r="AC1392" s="24"/>
      <c r="AE1392" s="35" t="s">
        <v>1666</v>
      </c>
      <c r="AF1392" s="36" t="s">
        <v>1667</v>
      </c>
      <c r="AG1392" s="36" t="s">
        <v>1295</v>
      </c>
      <c r="AH1392" s="36" t="s">
        <v>1668</v>
      </c>
      <c r="AI1392" s="37"/>
      <c r="AK1392" s="4">
        <f t="shared" si="340"/>
        <v>0</v>
      </c>
      <c r="AL1392" s="4">
        <f t="shared" si="341"/>
        <v>0</v>
      </c>
      <c r="AM1392" s="4">
        <f t="shared" si="342"/>
        <v>0</v>
      </c>
      <c r="AN1392" s="4">
        <f t="shared" si="343"/>
        <v>0</v>
      </c>
      <c r="AO1392" s="4">
        <f t="shared" si="344"/>
        <v>0</v>
      </c>
      <c r="AQ1392" s="4">
        <f t="shared" si="345"/>
        <v>0</v>
      </c>
      <c r="AR1392" s="4">
        <f t="shared" si="346"/>
        <v>0</v>
      </c>
      <c r="AS1392" s="4">
        <f t="shared" si="347"/>
        <v>0</v>
      </c>
      <c r="AT1392" s="4">
        <f t="shared" si="348"/>
        <v>0</v>
      </c>
      <c r="AU1392" s="4">
        <f t="shared" si="349"/>
        <v>1</v>
      </c>
      <c r="AW1392" s="4">
        <f t="shared" si="350"/>
        <v>0</v>
      </c>
      <c r="AX1392" s="4">
        <f t="shared" si="351"/>
        <v>0</v>
      </c>
      <c r="AY1392" s="4">
        <f t="shared" si="352"/>
        <v>1</v>
      </c>
      <c r="BA1392" s="4">
        <f t="shared" si="353"/>
        <v>1</v>
      </c>
    </row>
    <row r="1393" spans="2:53" ht="14.5" customHeight="1" x14ac:dyDescent="0.35">
      <c r="B1393" s="47" t="s">
        <v>3097</v>
      </c>
      <c r="C1393" s="73" t="s">
        <v>3474</v>
      </c>
      <c r="D1393" s="74">
        <v>45332</v>
      </c>
      <c r="E1393" s="74" t="str">
        <f t="shared" ca="1" si="338"/>
        <v>Yes</v>
      </c>
      <c r="F1393" s="54" t="str">
        <f t="shared" si="339"/>
        <v>3. All Roles Work Inflexible</v>
      </c>
      <c r="G1393" s="167" t="s">
        <v>4781</v>
      </c>
      <c r="H1393" s="168">
        <v>1</v>
      </c>
      <c r="I1393" s="23"/>
      <c r="J1393" s="23"/>
      <c r="K1393" s="23"/>
      <c r="L1393" s="23"/>
      <c r="M1393" s="23"/>
      <c r="N1393" s="23"/>
      <c r="O1393" s="23"/>
      <c r="P1393" s="23"/>
      <c r="Q1393" s="23"/>
      <c r="R1393" s="23"/>
      <c r="S1393" s="23"/>
      <c r="T1393" s="23"/>
      <c r="U1393" s="23"/>
      <c r="V1393" s="23"/>
      <c r="W1393" s="23"/>
      <c r="X1393" s="23"/>
      <c r="Y1393" s="23"/>
      <c r="Z1393" s="23"/>
      <c r="AA1393" s="23"/>
      <c r="AB1393" s="23"/>
      <c r="AC1393" s="24"/>
      <c r="AE1393" s="35" t="s">
        <v>4214</v>
      </c>
      <c r="AF1393" s="36" t="s">
        <v>4204</v>
      </c>
      <c r="AG1393" s="36"/>
      <c r="AH1393" s="36"/>
      <c r="AI1393" s="37"/>
      <c r="AK1393" s="4">
        <f t="shared" si="340"/>
        <v>0</v>
      </c>
      <c r="AL1393" s="4">
        <f t="shared" si="341"/>
        <v>0</v>
      </c>
      <c r="AM1393" s="4">
        <f t="shared" si="342"/>
        <v>0</v>
      </c>
      <c r="AN1393" s="4">
        <f t="shared" si="343"/>
        <v>0</v>
      </c>
      <c r="AO1393" s="4">
        <f t="shared" si="344"/>
        <v>0</v>
      </c>
      <c r="AQ1393" s="4">
        <f t="shared" si="345"/>
        <v>0</v>
      </c>
      <c r="AR1393" s="4">
        <f t="shared" si="346"/>
        <v>1</v>
      </c>
      <c r="AS1393" s="4">
        <f t="shared" si="347"/>
        <v>1</v>
      </c>
      <c r="AT1393" s="4">
        <f t="shared" si="348"/>
        <v>1</v>
      </c>
      <c r="AU1393" s="4">
        <f t="shared" si="349"/>
        <v>1</v>
      </c>
      <c r="AW1393" s="4">
        <f t="shared" si="350"/>
        <v>0</v>
      </c>
      <c r="AX1393" s="4">
        <f t="shared" si="351"/>
        <v>0</v>
      </c>
      <c r="AY1393" s="4">
        <f t="shared" si="352"/>
        <v>1</v>
      </c>
      <c r="BA1393" s="4">
        <f t="shared" si="353"/>
        <v>1</v>
      </c>
    </row>
    <row r="1394" spans="2:53" ht="14.5" customHeight="1" x14ac:dyDescent="0.35">
      <c r="B1394" s="47" t="s">
        <v>2324</v>
      </c>
      <c r="C1394" s="73"/>
      <c r="D1394" s="74">
        <v>45332</v>
      </c>
      <c r="E1394" s="74" t="str">
        <f t="shared" ca="1" si="338"/>
        <v>Yes</v>
      </c>
      <c r="F1394" s="54" t="str">
        <f t="shared" si="339"/>
        <v>3. All Roles Work Inflexible</v>
      </c>
      <c r="G1394" s="167" t="s">
        <v>2351</v>
      </c>
      <c r="H1394" s="168">
        <v>1</v>
      </c>
      <c r="I1394" s="23"/>
      <c r="J1394" s="23"/>
      <c r="K1394" s="23"/>
      <c r="L1394" s="23"/>
      <c r="M1394" s="23"/>
      <c r="N1394" s="23"/>
      <c r="O1394" s="23"/>
      <c r="P1394" s="23"/>
      <c r="Q1394" s="23"/>
      <c r="R1394" s="23"/>
      <c r="S1394" s="23">
        <v>1</v>
      </c>
      <c r="T1394" s="23"/>
      <c r="U1394" s="23"/>
      <c r="V1394" s="23"/>
      <c r="W1394" s="23"/>
      <c r="X1394" s="23"/>
      <c r="Y1394" s="23"/>
      <c r="Z1394" s="23"/>
      <c r="AA1394" s="23"/>
      <c r="AB1394" s="23"/>
      <c r="AC1394" s="24"/>
      <c r="AE1394" s="35" t="s">
        <v>2228</v>
      </c>
      <c r="AF1394" s="36"/>
      <c r="AG1394" s="36"/>
      <c r="AH1394" s="36"/>
      <c r="AI1394" s="37"/>
      <c r="AK1394" s="4">
        <f t="shared" si="340"/>
        <v>0</v>
      </c>
      <c r="AL1394" s="4">
        <f t="shared" si="341"/>
        <v>0</v>
      </c>
      <c r="AM1394" s="4">
        <f t="shared" si="342"/>
        <v>0</v>
      </c>
      <c r="AN1394" s="4">
        <f t="shared" si="343"/>
        <v>0</v>
      </c>
      <c r="AO1394" s="4">
        <f t="shared" si="344"/>
        <v>0</v>
      </c>
      <c r="AQ1394" s="4">
        <f t="shared" si="345"/>
        <v>0</v>
      </c>
      <c r="AR1394" s="4">
        <f t="shared" si="346"/>
        <v>1</v>
      </c>
      <c r="AS1394" s="4">
        <f t="shared" si="347"/>
        <v>1</v>
      </c>
      <c r="AT1394" s="4">
        <f t="shared" si="348"/>
        <v>1</v>
      </c>
      <c r="AU1394" s="4">
        <f t="shared" si="349"/>
        <v>1</v>
      </c>
      <c r="AW1394" s="4">
        <f t="shared" si="350"/>
        <v>0</v>
      </c>
      <c r="AX1394" s="4">
        <f t="shared" si="351"/>
        <v>0</v>
      </c>
      <c r="AY1394" s="4">
        <f t="shared" si="352"/>
        <v>1</v>
      </c>
      <c r="BA1394" s="4">
        <f t="shared" si="353"/>
        <v>1</v>
      </c>
    </row>
    <row r="1395" spans="2:53" ht="14.5" customHeight="1" x14ac:dyDescent="0.35">
      <c r="B1395" s="47" t="s">
        <v>1669</v>
      </c>
      <c r="C1395" s="73"/>
      <c r="D1395" s="74">
        <v>45332</v>
      </c>
      <c r="E1395" s="74" t="str">
        <f t="shared" ca="1" si="338"/>
        <v>Yes</v>
      </c>
      <c r="F1395" s="54" t="str">
        <f t="shared" si="339"/>
        <v>3. All Roles Work Inflexible</v>
      </c>
      <c r="G1395" s="167" t="s">
        <v>1670</v>
      </c>
      <c r="H1395" s="168">
        <v>4</v>
      </c>
      <c r="I1395" s="23"/>
      <c r="J1395" s="23"/>
      <c r="K1395" s="23">
        <v>1</v>
      </c>
      <c r="L1395" s="23"/>
      <c r="M1395" s="23"/>
      <c r="N1395" s="23"/>
      <c r="O1395" s="23"/>
      <c r="P1395" s="23"/>
      <c r="Q1395" s="23">
        <v>2</v>
      </c>
      <c r="R1395" s="23"/>
      <c r="S1395" s="23"/>
      <c r="T1395" s="23"/>
      <c r="U1395" s="23">
        <v>1</v>
      </c>
      <c r="V1395" s="23"/>
      <c r="W1395" s="23"/>
      <c r="X1395" s="23"/>
      <c r="Y1395" s="23"/>
      <c r="Z1395" s="23"/>
      <c r="AA1395" s="23"/>
      <c r="AB1395" s="23"/>
      <c r="AC1395" s="24"/>
      <c r="AE1395" s="35" t="s">
        <v>708</v>
      </c>
      <c r="AF1395" s="36"/>
      <c r="AG1395" s="36"/>
      <c r="AH1395" s="36"/>
      <c r="AI1395" s="37"/>
      <c r="AK1395" s="4">
        <f t="shared" si="340"/>
        <v>0</v>
      </c>
      <c r="AL1395" s="4">
        <f t="shared" si="341"/>
        <v>0</v>
      </c>
      <c r="AM1395" s="4">
        <f t="shared" si="342"/>
        <v>0</v>
      </c>
      <c r="AN1395" s="4">
        <f t="shared" si="343"/>
        <v>0</v>
      </c>
      <c r="AO1395" s="4">
        <f t="shared" si="344"/>
        <v>0</v>
      </c>
      <c r="AQ1395" s="4">
        <f t="shared" si="345"/>
        <v>0</v>
      </c>
      <c r="AR1395" s="4">
        <f t="shared" si="346"/>
        <v>1</v>
      </c>
      <c r="AS1395" s="4">
        <f t="shared" si="347"/>
        <v>1</v>
      </c>
      <c r="AT1395" s="4">
        <f t="shared" si="348"/>
        <v>1</v>
      </c>
      <c r="AU1395" s="4">
        <f t="shared" si="349"/>
        <v>1</v>
      </c>
      <c r="AW1395" s="4">
        <f t="shared" si="350"/>
        <v>0</v>
      </c>
      <c r="AX1395" s="4">
        <f t="shared" si="351"/>
        <v>0</v>
      </c>
      <c r="AY1395" s="4">
        <f t="shared" si="352"/>
        <v>1</v>
      </c>
      <c r="BA1395" s="4">
        <f t="shared" si="353"/>
        <v>1</v>
      </c>
    </row>
    <row r="1396" spans="2:53" ht="14.5" customHeight="1" x14ac:dyDescent="0.35">
      <c r="B1396" s="47" t="s">
        <v>1671</v>
      </c>
      <c r="C1396" s="73"/>
      <c r="D1396" s="74">
        <v>45332</v>
      </c>
      <c r="E1396" s="74" t="str">
        <f t="shared" ca="1" si="338"/>
        <v>Yes</v>
      </c>
      <c r="F1396" s="54" t="str">
        <f t="shared" si="339"/>
        <v>3. All Roles Work Inflexible</v>
      </c>
      <c r="G1396" s="167" t="s">
        <v>1672</v>
      </c>
      <c r="H1396" s="168">
        <v>1</v>
      </c>
      <c r="I1396" s="23"/>
      <c r="J1396" s="23"/>
      <c r="K1396" s="23"/>
      <c r="L1396" s="23"/>
      <c r="M1396" s="23"/>
      <c r="N1396" s="23"/>
      <c r="O1396" s="23"/>
      <c r="P1396" s="23"/>
      <c r="Q1396" s="23"/>
      <c r="R1396" s="23"/>
      <c r="S1396" s="23">
        <v>1</v>
      </c>
      <c r="T1396" s="23"/>
      <c r="U1396" s="23"/>
      <c r="V1396" s="23"/>
      <c r="W1396" s="23"/>
      <c r="X1396" s="23"/>
      <c r="Y1396" s="23"/>
      <c r="Z1396" s="23"/>
      <c r="AA1396" s="23"/>
      <c r="AB1396" s="23"/>
      <c r="AC1396" s="24"/>
      <c r="AE1396" s="35" t="s">
        <v>835</v>
      </c>
      <c r="AF1396" s="36"/>
      <c r="AG1396" s="36"/>
      <c r="AH1396" s="36"/>
      <c r="AI1396" s="37"/>
      <c r="AK1396" s="4">
        <f t="shared" si="340"/>
        <v>0</v>
      </c>
      <c r="AL1396" s="4">
        <f t="shared" si="341"/>
        <v>0</v>
      </c>
      <c r="AM1396" s="4">
        <f t="shared" si="342"/>
        <v>0</v>
      </c>
      <c r="AN1396" s="4">
        <f t="shared" si="343"/>
        <v>0</v>
      </c>
      <c r="AO1396" s="4">
        <f t="shared" si="344"/>
        <v>0</v>
      </c>
      <c r="AQ1396" s="4">
        <f t="shared" si="345"/>
        <v>0</v>
      </c>
      <c r="AR1396" s="4">
        <f t="shared" si="346"/>
        <v>1</v>
      </c>
      <c r="AS1396" s="4">
        <f t="shared" si="347"/>
        <v>1</v>
      </c>
      <c r="AT1396" s="4">
        <f t="shared" si="348"/>
        <v>1</v>
      </c>
      <c r="AU1396" s="4">
        <f t="shared" si="349"/>
        <v>1</v>
      </c>
      <c r="AW1396" s="4">
        <f t="shared" si="350"/>
        <v>0</v>
      </c>
      <c r="AX1396" s="4">
        <f t="shared" si="351"/>
        <v>0</v>
      </c>
      <c r="AY1396" s="4">
        <f t="shared" si="352"/>
        <v>1</v>
      </c>
      <c r="BA1396" s="4">
        <f t="shared" si="353"/>
        <v>1</v>
      </c>
    </row>
    <row r="1397" spans="2:53" ht="14.5" customHeight="1" x14ac:dyDescent="0.35">
      <c r="B1397" s="47" t="s">
        <v>3101</v>
      </c>
      <c r="C1397" s="73" t="s">
        <v>3474</v>
      </c>
      <c r="D1397" s="74">
        <v>45332</v>
      </c>
      <c r="E1397" s="74" t="str">
        <f t="shared" ca="1" si="338"/>
        <v>Yes</v>
      </c>
      <c r="F1397" s="54" t="str">
        <f t="shared" si="339"/>
        <v>3. All Roles Work Inflexible</v>
      </c>
      <c r="G1397" s="167" t="s">
        <v>4782</v>
      </c>
      <c r="H1397" s="168">
        <v>1</v>
      </c>
      <c r="I1397" s="23"/>
      <c r="J1397" s="23"/>
      <c r="K1397" s="23"/>
      <c r="L1397" s="23"/>
      <c r="M1397" s="23"/>
      <c r="N1397" s="23"/>
      <c r="O1397" s="23"/>
      <c r="P1397" s="23"/>
      <c r="Q1397" s="23"/>
      <c r="R1397" s="23"/>
      <c r="S1397" s="23"/>
      <c r="T1397" s="23"/>
      <c r="U1397" s="23"/>
      <c r="V1397" s="23"/>
      <c r="W1397" s="23"/>
      <c r="X1397" s="23"/>
      <c r="Y1397" s="23"/>
      <c r="Z1397" s="23"/>
      <c r="AA1397" s="23"/>
      <c r="AB1397" s="23"/>
      <c r="AC1397" s="24"/>
      <c r="AE1397" s="35" t="s">
        <v>4219</v>
      </c>
      <c r="AF1397" s="36" t="s">
        <v>4204</v>
      </c>
      <c r="AG1397" s="36"/>
      <c r="AH1397" s="36"/>
      <c r="AI1397" s="37"/>
      <c r="AK1397" s="4">
        <f t="shared" si="340"/>
        <v>0</v>
      </c>
      <c r="AL1397" s="4">
        <f t="shared" si="341"/>
        <v>0</v>
      </c>
      <c r="AM1397" s="4">
        <f t="shared" si="342"/>
        <v>0</v>
      </c>
      <c r="AN1397" s="4">
        <f t="shared" si="343"/>
        <v>0</v>
      </c>
      <c r="AO1397" s="4">
        <f t="shared" si="344"/>
        <v>0</v>
      </c>
      <c r="AQ1397" s="4">
        <f t="shared" si="345"/>
        <v>0</v>
      </c>
      <c r="AR1397" s="4">
        <f t="shared" si="346"/>
        <v>1</v>
      </c>
      <c r="AS1397" s="4">
        <f t="shared" si="347"/>
        <v>1</v>
      </c>
      <c r="AT1397" s="4">
        <f t="shared" si="348"/>
        <v>1</v>
      </c>
      <c r="AU1397" s="4">
        <f t="shared" si="349"/>
        <v>1</v>
      </c>
      <c r="AW1397" s="4">
        <f t="shared" si="350"/>
        <v>0</v>
      </c>
      <c r="AX1397" s="4">
        <f t="shared" si="351"/>
        <v>0</v>
      </c>
      <c r="AY1397" s="4">
        <f t="shared" si="352"/>
        <v>1</v>
      </c>
      <c r="BA1397" s="4">
        <f t="shared" si="353"/>
        <v>1</v>
      </c>
    </row>
    <row r="1398" spans="2:53" ht="14.5" customHeight="1" x14ac:dyDescent="0.35">
      <c r="B1398" s="47" t="s">
        <v>3102</v>
      </c>
      <c r="C1398" s="73" t="s">
        <v>3474</v>
      </c>
      <c r="D1398" s="74">
        <v>45332</v>
      </c>
      <c r="E1398" s="74" t="str">
        <f t="shared" ca="1" si="338"/>
        <v>Yes</v>
      </c>
      <c r="F1398" s="54" t="str">
        <f t="shared" si="339"/>
        <v>3. All Roles Work Inflexible</v>
      </c>
      <c r="G1398" s="167" t="s">
        <v>4783</v>
      </c>
      <c r="H1398" s="168">
        <v>1</v>
      </c>
      <c r="I1398" s="23"/>
      <c r="J1398" s="23"/>
      <c r="K1398" s="23"/>
      <c r="L1398" s="23"/>
      <c r="M1398" s="23"/>
      <c r="N1398" s="23"/>
      <c r="O1398" s="23"/>
      <c r="P1398" s="23"/>
      <c r="Q1398" s="23"/>
      <c r="R1398" s="23"/>
      <c r="S1398" s="23"/>
      <c r="T1398" s="23"/>
      <c r="U1398" s="23"/>
      <c r="V1398" s="23"/>
      <c r="W1398" s="23"/>
      <c r="X1398" s="23"/>
      <c r="Y1398" s="23"/>
      <c r="Z1398" s="23"/>
      <c r="AA1398" s="23"/>
      <c r="AB1398" s="23"/>
      <c r="AC1398" s="24"/>
      <c r="AE1398" s="35" t="s">
        <v>4235</v>
      </c>
      <c r="AF1398" s="36" t="s">
        <v>4204</v>
      </c>
      <c r="AG1398" s="36"/>
      <c r="AH1398" s="36"/>
      <c r="AI1398" s="37"/>
      <c r="AK1398" s="4">
        <f t="shared" si="340"/>
        <v>0</v>
      </c>
      <c r="AL1398" s="4">
        <f t="shared" si="341"/>
        <v>0</v>
      </c>
      <c r="AM1398" s="4">
        <f t="shared" si="342"/>
        <v>0</v>
      </c>
      <c r="AN1398" s="4">
        <f t="shared" si="343"/>
        <v>0</v>
      </c>
      <c r="AO1398" s="4">
        <f t="shared" si="344"/>
        <v>0</v>
      </c>
      <c r="AQ1398" s="4">
        <f t="shared" si="345"/>
        <v>0</v>
      </c>
      <c r="AR1398" s="4">
        <f t="shared" si="346"/>
        <v>1</v>
      </c>
      <c r="AS1398" s="4">
        <f t="shared" si="347"/>
        <v>1</v>
      </c>
      <c r="AT1398" s="4">
        <f t="shared" si="348"/>
        <v>1</v>
      </c>
      <c r="AU1398" s="4">
        <f t="shared" si="349"/>
        <v>1</v>
      </c>
      <c r="AW1398" s="4">
        <f t="shared" si="350"/>
        <v>0</v>
      </c>
      <c r="AX1398" s="4">
        <f t="shared" si="351"/>
        <v>0</v>
      </c>
      <c r="AY1398" s="4">
        <f t="shared" si="352"/>
        <v>1</v>
      </c>
      <c r="BA1398" s="4">
        <f t="shared" si="353"/>
        <v>1</v>
      </c>
    </row>
    <row r="1399" spans="2:53" ht="14.5" customHeight="1" x14ac:dyDescent="0.35">
      <c r="B1399" s="47" t="s">
        <v>3103</v>
      </c>
      <c r="C1399" s="73" t="s">
        <v>3474</v>
      </c>
      <c r="D1399" s="74">
        <v>45332</v>
      </c>
      <c r="E1399" s="74" t="str">
        <f t="shared" ca="1" si="338"/>
        <v>Yes</v>
      </c>
      <c r="F1399" s="54" t="str">
        <f t="shared" si="339"/>
        <v>3. All Roles Work Inflexible</v>
      </c>
      <c r="G1399" s="167" t="s">
        <v>4784</v>
      </c>
      <c r="H1399" s="168">
        <v>1</v>
      </c>
      <c r="I1399" s="23"/>
      <c r="J1399" s="23"/>
      <c r="K1399" s="23"/>
      <c r="L1399" s="23"/>
      <c r="M1399" s="23"/>
      <c r="N1399" s="23"/>
      <c r="O1399" s="23"/>
      <c r="P1399" s="23"/>
      <c r="Q1399" s="23"/>
      <c r="R1399" s="23"/>
      <c r="S1399" s="23"/>
      <c r="T1399" s="23"/>
      <c r="U1399" s="23"/>
      <c r="V1399" s="23"/>
      <c r="W1399" s="23"/>
      <c r="X1399" s="23"/>
      <c r="Y1399" s="23"/>
      <c r="Z1399" s="23"/>
      <c r="AA1399" s="23"/>
      <c r="AB1399" s="23"/>
      <c r="AC1399" s="24"/>
      <c r="AE1399" s="35" t="s">
        <v>653</v>
      </c>
      <c r="AF1399" s="36" t="s">
        <v>4204</v>
      </c>
      <c r="AG1399" s="36"/>
      <c r="AH1399" s="36"/>
      <c r="AI1399" s="37"/>
      <c r="AK1399" s="4">
        <f t="shared" si="340"/>
        <v>0</v>
      </c>
      <c r="AL1399" s="4">
        <f t="shared" si="341"/>
        <v>0</v>
      </c>
      <c r="AM1399" s="4">
        <f t="shared" si="342"/>
        <v>0</v>
      </c>
      <c r="AN1399" s="4">
        <f t="shared" si="343"/>
        <v>0</v>
      </c>
      <c r="AO1399" s="4">
        <f t="shared" si="344"/>
        <v>0</v>
      </c>
      <c r="AQ1399" s="4">
        <f t="shared" si="345"/>
        <v>0</v>
      </c>
      <c r="AR1399" s="4">
        <f t="shared" si="346"/>
        <v>1</v>
      </c>
      <c r="AS1399" s="4">
        <f t="shared" si="347"/>
        <v>1</v>
      </c>
      <c r="AT1399" s="4">
        <f t="shared" si="348"/>
        <v>1</v>
      </c>
      <c r="AU1399" s="4">
        <f t="shared" si="349"/>
        <v>1</v>
      </c>
      <c r="AW1399" s="4">
        <f t="shared" si="350"/>
        <v>0</v>
      </c>
      <c r="AX1399" s="4">
        <f t="shared" si="351"/>
        <v>0</v>
      </c>
      <c r="AY1399" s="4">
        <f t="shared" si="352"/>
        <v>1</v>
      </c>
      <c r="BA1399" s="4">
        <f t="shared" si="353"/>
        <v>1</v>
      </c>
    </row>
    <row r="1400" spans="2:53" ht="14.5" customHeight="1" x14ac:dyDescent="0.35">
      <c r="B1400" s="47" t="s">
        <v>1673</v>
      </c>
      <c r="C1400" s="73"/>
      <c r="D1400" s="74">
        <v>45332</v>
      </c>
      <c r="E1400" s="74" t="str">
        <f t="shared" ca="1" si="338"/>
        <v>Yes</v>
      </c>
      <c r="F1400" s="54" t="str">
        <f t="shared" si="339"/>
        <v>3. All Roles Work Inflexible</v>
      </c>
      <c r="G1400" s="167" t="s">
        <v>1674</v>
      </c>
      <c r="H1400" s="168">
        <v>1</v>
      </c>
      <c r="I1400" s="23"/>
      <c r="J1400" s="23"/>
      <c r="K1400" s="23"/>
      <c r="L1400" s="23"/>
      <c r="M1400" s="23"/>
      <c r="N1400" s="23"/>
      <c r="O1400" s="23"/>
      <c r="P1400" s="23"/>
      <c r="Q1400" s="23"/>
      <c r="R1400" s="23"/>
      <c r="S1400" s="23">
        <v>1</v>
      </c>
      <c r="T1400" s="23"/>
      <c r="U1400" s="23"/>
      <c r="V1400" s="23"/>
      <c r="W1400" s="23"/>
      <c r="X1400" s="23"/>
      <c r="Y1400" s="23"/>
      <c r="Z1400" s="23"/>
      <c r="AA1400" s="23"/>
      <c r="AB1400" s="23"/>
      <c r="AC1400" s="24"/>
      <c r="AE1400" s="35" t="s">
        <v>839</v>
      </c>
      <c r="AF1400" s="36"/>
      <c r="AG1400" s="36"/>
      <c r="AH1400" s="36"/>
      <c r="AI1400" s="37"/>
      <c r="AK1400" s="4">
        <f t="shared" si="340"/>
        <v>0</v>
      </c>
      <c r="AL1400" s="4">
        <f t="shared" si="341"/>
        <v>0</v>
      </c>
      <c r="AM1400" s="4">
        <f t="shared" si="342"/>
        <v>0</v>
      </c>
      <c r="AN1400" s="4">
        <f t="shared" si="343"/>
        <v>0</v>
      </c>
      <c r="AO1400" s="4">
        <f t="shared" si="344"/>
        <v>0</v>
      </c>
      <c r="AQ1400" s="4">
        <f t="shared" si="345"/>
        <v>0</v>
      </c>
      <c r="AR1400" s="4">
        <f t="shared" si="346"/>
        <v>1</v>
      </c>
      <c r="AS1400" s="4">
        <f t="shared" si="347"/>
        <v>1</v>
      </c>
      <c r="AT1400" s="4">
        <f t="shared" si="348"/>
        <v>1</v>
      </c>
      <c r="AU1400" s="4">
        <f t="shared" si="349"/>
        <v>1</v>
      </c>
      <c r="AW1400" s="4">
        <f t="shared" si="350"/>
        <v>0</v>
      </c>
      <c r="AX1400" s="4">
        <f t="shared" si="351"/>
        <v>0</v>
      </c>
      <c r="AY1400" s="4">
        <f t="shared" si="352"/>
        <v>1</v>
      </c>
      <c r="BA1400" s="4">
        <f t="shared" si="353"/>
        <v>1</v>
      </c>
    </row>
    <row r="1401" spans="2:53" ht="14.5" customHeight="1" x14ac:dyDescent="0.35">
      <c r="B1401" s="47" t="s">
        <v>1675</v>
      </c>
      <c r="C1401" s="73"/>
      <c r="D1401" s="74">
        <v>45332</v>
      </c>
      <c r="E1401" s="74" t="str">
        <f t="shared" ca="1" si="338"/>
        <v>Yes</v>
      </c>
      <c r="F1401" s="54" t="str">
        <f t="shared" si="339"/>
        <v>3. All Roles Work Inflexible</v>
      </c>
      <c r="G1401" s="167" t="s">
        <v>1676</v>
      </c>
      <c r="H1401" s="168">
        <v>8</v>
      </c>
      <c r="I1401" s="23"/>
      <c r="J1401" s="23"/>
      <c r="K1401" s="23">
        <v>1</v>
      </c>
      <c r="L1401" s="23"/>
      <c r="M1401" s="23"/>
      <c r="N1401" s="23"/>
      <c r="O1401" s="23"/>
      <c r="P1401" s="23"/>
      <c r="Q1401" s="23">
        <v>5</v>
      </c>
      <c r="R1401" s="23">
        <v>1</v>
      </c>
      <c r="S1401" s="23"/>
      <c r="T1401" s="23">
        <v>1</v>
      </c>
      <c r="U1401" s="23">
        <v>6</v>
      </c>
      <c r="V1401" s="23"/>
      <c r="W1401" s="23"/>
      <c r="X1401" s="23"/>
      <c r="Y1401" s="23"/>
      <c r="Z1401" s="23">
        <v>3</v>
      </c>
      <c r="AA1401" s="23"/>
      <c r="AB1401" s="23">
        <v>1</v>
      </c>
      <c r="AC1401" s="24"/>
      <c r="AE1401" s="35" t="s">
        <v>577</v>
      </c>
      <c r="AF1401" s="36" t="s">
        <v>650</v>
      </c>
      <c r="AG1401" s="36" t="s">
        <v>617</v>
      </c>
      <c r="AH1401" s="36" t="s">
        <v>1677</v>
      </c>
      <c r="AI1401" s="37"/>
      <c r="AK1401" s="4">
        <f t="shared" si="340"/>
        <v>0</v>
      </c>
      <c r="AL1401" s="4">
        <f t="shared" si="341"/>
        <v>0</v>
      </c>
      <c r="AM1401" s="4">
        <f t="shared" si="342"/>
        <v>0</v>
      </c>
      <c r="AN1401" s="4">
        <f t="shared" si="343"/>
        <v>0</v>
      </c>
      <c r="AO1401" s="4">
        <f t="shared" si="344"/>
        <v>0</v>
      </c>
      <c r="AQ1401" s="4">
        <f t="shared" si="345"/>
        <v>0</v>
      </c>
      <c r="AR1401" s="4">
        <f t="shared" si="346"/>
        <v>0</v>
      </c>
      <c r="AS1401" s="4">
        <f t="shared" si="347"/>
        <v>0</v>
      </c>
      <c r="AT1401" s="4">
        <f t="shared" si="348"/>
        <v>0</v>
      </c>
      <c r="AU1401" s="4">
        <f t="shared" si="349"/>
        <v>1</v>
      </c>
      <c r="AW1401" s="4">
        <f t="shared" si="350"/>
        <v>0</v>
      </c>
      <c r="AX1401" s="4">
        <f t="shared" si="351"/>
        <v>0</v>
      </c>
      <c r="AY1401" s="4">
        <f t="shared" si="352"/>
        <v>1</v>
      </c>
      <c r="BA1401" s="4">
        <f t="shared" si="353"/>
        <v>1</v>
      </c>
    </row>
    <row r="1402" spans="2:53" ht="14.5" customHeight="1" x14ac:dyDescent="0.35">
      <c r="B1402" s="47" t="s">
        <v>1678</v>
      </c>
      <c r="C1402" s="73"/>
      <c r="D1402" s="74">
        <v>45332</v>
      </c>
      <c r="E1402" s="74" t="str">
        <f t="shared" ca="1" si="338"/>
        <v>Yes</v>
      </c>
      <c r="F1402" s="54" t="str">
        <f t="shared" si="339"/>
        <v>3. All Roles Work Inflexible</v>
      </c>
      <c r="G1402" s="167" t="s">
        <v>1679</v>
      </c>
      <c r="H1402" s="168">
        <v>1</v>
      </c>
      <c r="I1402" s="23"/>
      <c r="J1402" s="23"/>
      <c r="K1402" s="23"/>
      <c r="L1402" s="23"/>
      <c r="M1402" s="23"/>
      <c r="N1402" s="23"/>
      <c r="O1402" s="23"/>
      <c r="P1402" s="23"/>
      <c r="Q1402" s="23">
        <v>2</v>
      </c>
      <c r="R1402" s="23"/>
      <c r="S1402" s="23"/>
      <c r="T1402" s="23"/>
      <c r="U1402" s="23"/>
      <c r="V1402" s="23"/>
      <c r="W1402" s="23"/>
      <c r="X1402" s="23"/>
      <c r="Y1402" s="23"/>
      <c r="Z1402" s="23"/>
      <c r="AA1402" s="23"/>
      <c r="AB1402" s="23"/>
      <c r="AC1402" s="24"/>
      <c r="AE1402" s="35" t="s">
        <v>792</v>
      </c>
      <c r="AF1402" s="36"/>
      <c r="AG1402" s="36"/>
      <c r="AH1402" s="36"/>
      <c r="AI1402" s="37"/>
      <c r="AK1402" s="4">
        <f t="shared" si="340"/>
        <v>0</v>
      </c>
      <c r="AL1402" s="4">
        <f t="shared" si="341"/>
        <v>0</v>
      </c>
      <c r="AM1402" s="4">
        <f t="shared" si="342"/>
        <v>0</v>
      </c>
      <c r="AN1402" s="4">
        <f t="shared" si="343"/>
        <v>0</v>
      </c>
      <c r="AO1402" s="4">
        <f t="shared" si="344"/>
        <v>0</v>
      </c>
      <c r="AQ1402" s="4">
        <f t="shared" si="345"/>
        <v>0</v>
      </c>
      <c r="AR1402" s="4">
        <f t="shared" si="346"/>
        <v>1</v>
      </c>
      <c r="AS1402" s="4">
        <f t="shared" si="347"/>
        <v>1</v>
      </c>
      <c r="AT1402" s="4">
        <f t="shared" si="348"/>
        <v>1</v>
      </c>
      <c r="AU1402" s="4">
        <f t="shared" si="349"/>
        <v>1</v>
      </c>
      <c r="AW1402" s="4">
        <f t="shared" si="350"/>
        <v>0</v>
      </c>
      <c r="AX1402" s="4">
        <f t="shared" si="351"/>
        <v>0</v>
      </c>
      <c r="AY1402" s="4">
        <f t="shared" si="352"/>
        <v>1</v>
      </c>
      <c r="BA1402" s="4">
        <f t="shared" si="353"/>
        <v>1</v>
      </c>
    </row>
    <row r="1403" spans="2:53" ht="14.5" customHeight="1" x14ac:dyDescent="0.35">
      <c r="B1403" s="47" t="s">
        <v>1680</v>
      </c>
      <c r="C1403" s="73"/>
      <c r="D1403" s="74">
        <v>45332</v>
      </c>
      <c r="E1403" s="74" t="str">
        <f t="shared" ca="1" si="338"/>
        <v>Yes</v>
      </c>
      <c r="F1403" s="54" t="str">
        <f t="shared" si="339"/>
        <v>3. All Roles Work Inflexible</v>
      </c>
      <c r="G1403" s="167" t="s">
        <v>1681</v>
      </c>
      <c r="H1403" s="168">
        <v>2</v>
      </c>
      <c r="I1403" s="23"/>
      <c r="J1403" s="23"/>
      <c r="K1403" s="23"/>
      <c r="L1403" s="23"/>
      <c r="M1403" s="23"/>
      <c r="N1403" s="23"/>
      <c r="O1403" s="23"/>
      <c r="P1403" s="23"/>
      <c r="Q1403" s="23"/>
      <c r="R1403" s="23"/>
      <c r="S1403" s="23">
        <v>1</v>
      </c>
      <c r="T1403" s="23"/>
      <c r="U1403" s="23"/>
      <c r="V1403" s="23"/>
      <c r="W1403" s="23"/>
      <c r="X1403" s="23"/>
      <c r="Y1403" s="23"/>
      <c r="Z1403" s="23"/>
      <c r="AA1403" s="23"/>
      <c r="AB1403" s="23"/>
      <c r="AC1403" s="24"/>
      <c r="AE1403" s="35" t="s">
        <v>1682</v>
      </c>
      <c r="AF1403" s="36"/>
      <c r="AG1403" s="36"/>
      <c r="AH1403" s="36"/>
      <c r="AI1403" s="37"/>
      <c r="AK1403" s="4">
        <f t="shared" si="340"/>
        <v>0</v>
      </c>
      <c r="AL1403" s="4">
        <f t="shared" si="341"/>
        <v>0</v>
      </c>
      <c r="AM1403" s="4">
        <f t="shared" si="342"/>
        <v>0</v>
      </c>
      <c r="AN1403" s="4">
        <f t="shared" si="343"/>
        <v>0</v>
      </c>
      <c r="AO1403" s="4">
        <f t="shared" si="344"/>
        <v>0</v>
      </c>
      <c r="AQ1403" s="4">
        <f t="shared" si="345"/>
        <v>0</v>
      </c>
      <c r="AR1403" s="4">
        <f t="shared" si="346"/>
        <v>1</v>
      </c>
      <c r="AS1403" s="4">
        <f t="shared" si="347"/>
        <v>1</v>
      </c>
      <c r="AT1403" s="4">
        <f t="shared" si="348"/>
        <v>1</v>
      </c>
      <c r="AU1403" s="4">
        <f t="shared" si="349"/>
        <v>1</v>
      </c>
      <c r="AW1403" s="4">
        <f t="shared" si="350"/>
        <v>0</v>
      </c>
      <c r="AX1403" s="4">
        <f t="shared" si="351"/>
        <v>0</v>
      </c>
      <c r="AY1403" s="4">
        <f t="shared" si="352"/>
        <v>1</v>
      </c>
      <c r="BA1403" s="4">
        <f t="shared" si="353"/>
        <v>1</v>
      </c>
    </row>
    <row r="1404" spans="2:53" ht="14.5" customHeight="1" x14ac:dyDescent="0.35">
      <c r="B1404" s="47" t="s">
        <v>3106</v>
      </c>
      <c r="C1404" s="73" t="s">
        <v>3474</v>
      </c>
      <c r="D1404" s="74">
        <v>45332</v>
      </c>
      <c r="E1404" s="74" t="str">
        <f t="shared" ca="1" si="338"/>
        <v>Yes</v>
      </c>
      <c r="F1404" s="54" t="str">
        <f t="shared" si="339"/>
        <v>3. All Roles Work Inflexible</v>
      </c>
      <c r="G1404" s="167" t="s">
        <v>3895</v>
      </c>
      <c r="H1404" s="168">
        <v>1</v>
      </c>
      <c r="I1404" s="23"/>
      <c r="J1404" s="23"/>
      <c r="K1404" s="23"/>
      <c r="L1404" s="23"/>
      <c r="M1404" s="23"/>
      <c r="N1404" s="23"/>
      <c r="O1404" s="23"/>
      <c r="P1404" s="23"/>
      <c r="Q1404" s="23"/>
      <c r="R1404" s="23"/>
      <c r="S1404" s="23"/>
      <c r="T1404" s="23"/>
      <c r="U1404" s="23"/>
      <c r="V1404" s="23"/>
      <c r="W1404" s="23"/>
      <c r="X1404" s="23"/>
      <c r="Y1404" s="23"/>
      <c r="Z1404" s="23"/>
      <c r="AA1404" s="23"/>
      <c r="AB1404" s="23"/>
      <c r="AC1404" s="24"/>
      <c r="AE1404" s="35" t="s">
        <v>810</v>
      </c>
      <c r="AF1404" s="36" t="s">
        <v>4204</v>
      </c>
      <c r="AG1404" s="36"/>
      <c r="AH1404" s="36"/>
      <c r="AI1404" s="37"/>
      <c r="AK1404" s="4">
        <f t="shared" si="340"/>
        <v>0</v>
      </c>
      <c r="AL1404" s="4">
        <f t="shared" si="341"/>
        <v>0</v>
      </c>
      <c r="AM1404" s="4">
        <f t="shared" si="342"/>
        <v>0</v>
      </c>
      <c r="AN1404" s="4">
        <f t="shared" si="343"/>
        <v>0</v>
      </c>
      <c r="AO1404" s="4">
        <f t="shared" si="344"/>
        <v>0</v>
      </c>
      <c r="AQ1404" s="4">
        <f t="shared" si="345"/>
        <v>0</v>
      </c>
      <c r="AR1404" s="4">
        <f t="shared" si="346"/>
        <v>1</v>
      </c>
      <c r="AS1404" s="4">
        <f t="shared" si="347"/>
        <v>1</v>
      </c>
      <c r="AT1404" s="4">
        <f t="shared" si="348"/>
        <v>1</v>
      </c>
      <c r="AU1404" s="4">
        <f t="shared" si="349"/>
        <v>1</v>
      </c>
      <c r="AW1404" s="4">
        <f t="shared" si="350"/>
        <v>0</v>
      </c>
      <c r="AX1404" s="4">
        <f t="shared" si="351"/>
        <v>0</v>
      </c>
      <c r="AY1404" s="4">
        <f t="shared" si="352"/>
        <v>1</v>
      </c>
      <c r="BA1404" s="4">
        <f t="shared" si="353"/>
        <v>1</v>
      </c>
    </row>
    <row r="1405" spans="2:53" ht="14.5" customHeight="1" x14ac:dyDescent="0.35">
      <c r="B1405" s="47" t="s">
        <v>2459</v>
      </c>
      <c r="C1405" s="73"/>
      <c r="D1405" s="74">
        <v>45332</v>
      </c>
      <c r="E1405" s="74" t="str">
        <f t="shared" ca="1" si="338"/>
        <v>Yes</v>
      </c>
      <c r="F1405" s="54" t="str">
        <f t="shared" si="339"/>
        <v>3. All Roles Work Inflexible</v>
      </c>
      <c r="G1405" s="167" t="s">
        <v>2440</v>
      </c>
      <c r="H1405" s="168">
        <v>1</v>
      </c>
      <c r="I1405" s="23"/>
      <c r="J1405" s="23"/>
      <c r="K1405" s="23"/>
      <c r="L1405" s="23"/>
      <c r="M1405" s="23"/>
      <c r="N1405" s="23"/>
      <c r="O1405" s="23"/>
      <c r="P1405" s="23"/>
      <c r="Q1405" s="23"/>
      <c r="R1405" s="23"/>
      <c r="S1405" s="23">
        <v>1</v>
      </c>
      <c r="T1405" s="23"/>
      <c r="U1405" s="23"/>
      <c r="V1405" s="23"/>
      <c r="W1405" s="23"/>
      <c r="X1405" s="23"/>
      <c r="Y1405" s="23"/>
      <c r="Z1405" s="23"/>
      <c r="AA1405" s="23"/>
      <c r="AB1405" s="23"/>
      <c r="AC1405" s="24"/>
      <c r="AE1405" s="35" t="s">
        <v>806</v>
      </c>
      <c r="AF1405" s="36" t="s">
        <v>1544</v>
      </c>
      <c r="AG1405" s="36"/>
      <c r="AH1405" s="36"/>
      <c r="AI1405" s="37"/>
      <c r="AK1405" s="4">
        <f t="shared" si="340"/>
        <v>0</v>
      </c>
      <c r="AL1405" s="4">
        <f t="shared" si="341"/>
        <v>0</v>
      </c>
      <c r="AM1405" s="4">
        <f t="shared" si="342"/>
        <v>0</v>
      </c>
      <c r="AN1405" s="4">
        <f t="shared" si="343"/>
        <v>0</v>
      </c>
      <c r="AO1405" s="4">
        <f t="shared" si="344"/>
        <v>0</v>
      </c>
      <c r="AQ1405" s="4">
        <f t="shared" si="345"/>
        <v>0</v>
      </c>
      <c r="AR1405" s="4">
        <f t="shared" si="346"/>
        <v>0</v>
      </c>
      <c r="AS1405" s="4">
        <f t="shared" si="347"/>
        <v>1</v>
      </c>
      <c r="AT1405" s="4">
        <f t="shared" si="348"/>
        <v>1</v>
      </c>
      <c r="AU1405" s="4">
        <f t="shared" si="349"/>
        <v>1</v>
      </c>
      <c r="AW1405" s="4">
        <f t="shared" si="350"/>
        <v>0</v>
      </c>
      <c r="AX1405" s="4">
        <f t="shared" si="351"/>
        <v>0</v>
      </c>
      <c r="AY1405" s="4">
        <f t="shared" si="352"/>
        <v>1</v>
      </c>
      <c r="BA1405" s="4">
        <f t="shared" si="353"/>
        <v>1</v>
      </c>
    </row>
    <row r="1406" spans="2:53" ht="14.5" customHeight="1" x14ac:dyDescent="0.35">
      <c r="B1406" s="47" t="s">
        <v>4785</v>
      </c>
      <c r="C1406" s="73"/>
      <c r="D1406" s="74">
        <v>45332</v>
      </c>
      <c r="E1406" s="74" t="str">
        <f t="shared" ca="1" si="338"/>
        <v>Yes</v>
      </c>
      <c r="F1406" s="54" t="str">
        <f t="shared" si="339"/>
        <v>3. All Roles Work Inflexible</v>
      </c>
      <c r="G1406" s="167" t="s">
        <v>4786</v>
      </c>
      <c r="H1406" s="168">
        <v>10</v>
      </c>
      <c r="I1406" s="23"/>
      <c r="J1406" s="23"/>
      <c r="K1406" s="23">
        <v>2</v>
      </c>
      <c r="L1406" s="23"/>
      <c r="M1406" s="23"/>
      <c r="N1406" s="23"/>
      <c r="O1406" s="23"/>
      <c r="P1406" s="23"/>
      <c r="Q1406" s="23"/>
      <c r="R1406" s="23">
        <v>1</v>
      </c>
      <c r="S1406" s="23"/>
      <c r="T1406" s="23"/>
      <c r="U1406" s="23"/>
      <c r="V1406" s="23"/>
      <c r="W1406" s="23"/>
      <c r="X1406" s="23"/>
      <c r="Y1406" s="23"/>
      <c r="Z1406" s="23"/>
      <c r="AA1406" s="23"/>
      <c r="AB1406" s="23"/>
      <c r="AC1406" s="24"/>
      <c r="AE1406" s="35" t="s">
        <v>816</v>
      </c>
      <c r="AF1406" s="36" t="s">
        <v>637</v>
      </c>
      <c r="AG1406" s="36"/>
      <c r="AH1406" s="36"/>
      <c r="AI1406" s="37"/>
      <c r="AK1406" s="4">
        <f t="shared" si="340"/>
        <v>0</v>
      </c>
      <c r="AL1406" s="4">
        <f t="shared" si="341"/>
        <v>0</v>
      </c>
      <c r="AM1406" s="4">
        <f t="shared" si="342"/>
        <v>0</v>
      </c>
      <c r="AN1406" s="4">
        <f t="shared" si="343"/>
        <v>0</v>
      </c>
      <c r="AO1406" s="4">
        <f t="shared" si="344"/>
        <v>0</v>
      </c>
      <c r="AQ1406" s="4">
        <f t="shared" si="345"/>
        <v>0</v>
      </c>
      <c r="AR1406" s="4">
        <f t="shared" si="346"/>
        <v>0</v>
      </c>
      <c r="AS1406" s="4">
        <f t="shared" si="347"/>
        <v>1</v>
      </c>
      <c r="AT1406" s="4">
        <f t="shared" si="348"/>
        <v>1</v>
      </c>
      <c r="AU1406" s="4">
        <f t="shared" si="349"/>
        <v>1</v>
      </c>
      <c r="AW1406" s="4">
        <f t="shared" si="350"/>
        <v>0</v>
      </c>
      <c r="AX1406" s="4">
        <f t="shared" si="351"/>
        <v>0</v>
      </c>
      <c r="AY1406" s="4">
        <f t="shared" si="352"/>
        <v>1</v>
      </c>
      <c r="BA1406" s="4">
        <f t="shared" si="353"/>
        <v>1</v>
      </c>
    </row>
    <row r="1407" spans="2:53" ht="14.5" customHeight="1" x14ac:dyDescent="0.35">
      <c r="B1407" s="47" t="s">
        <v>3107</v>
      </c>
      <c r="C1407" s="73" t="s">
        <v>3474</v>
      </c>
      <c r="D1407" s="74">
        <v>45332</v>
      </c>
      <c r="E1407" s="74" t="str">
        <f t="shared" ca="1" si="338"/>
        <v>Yes</v>
      </c>
      <c r="F1407" s="54" t="str">
        <f t="shared" si="339"/>
        <v>3. All Roles Work Inflexible</v>
      </c>
      <c r="G1407" s="167" t="s">
        <v>3896</v>
      </c>
      <c r="H1407" s="168">
        <v>1</v>
      </c>
      <c r="I1407" s="23"/>
      <c r="J1407" s="23"/>
      <c r="K1407" s="23"/>
      <c r="L1407" s="23"/>
      <c r="M1407" s="23"/>
      <c r="N1407" s="23"/>
      <c r="O1407" s="23"/>
      <c r="P1407" s="23"/>
      <c r="Q1407" s="23"/>
      <c r="R1407" s="23"/>
      <c r="S1407" s="23"/>
      <c r="T1407" s="23"/>
      <c r="U1407" s="23"/>
      <c r="V1407" s="23"/>
      <c r="W1407" s="23"/>
      <c r="X1407" s="23"/>
      <c r="Y1407" s="23"/>
      <c r="Z1407" s="23"/>
      <c r="AA1407" s="23"/>
      <c r="AB1407" s="23"/>
      <c r="AC1407" s="24"/>
      <c r="AE1407" s="35" t="s">
        <v>602</v>
      </c>
      <c r="AF1407" s="36" t="s">
        <v>4204</v>
      </c>
      <c r="AG1407" s="36"/>
      <c r="AH1407" s="36"/>
      <c r="AI1407" s="37"/>
      <c r="AK1407" s="4">
        <f t="shared" si="340"/>
        <v>0</v>
      </c>
      <c r="AL1407" s="4">
        <f t="shared" si="341"/>
        <v>0</v>
      </c>
      <c r="AM1407" s="4">
        <f t="shared" si="342"/>
        <v>0</v>
      </c>
      <c r="AN1407" s="4">
        <f t="shared" si="343"/>
        <v>0</v>
      </c>
      <c r="AO1407" s="4">
        <f t="shared" si="344"/>
        <v>0</v>
      </c>
      <c r="AQ1407" s="4">
        <f t="shared" si="345"/>
        <v>0</v>
      </c>
      <c r="AR1407" s="4">
        <f t="shared" si="346"/>
        <v>1</v>
      </c>
      <c r="AS1407" s="4">
        <f t="shared" si="347"/>
        <v>1</v>
      </c>
      <c r="AT1407" s="4">
        <f t="shared" si="348"/>
        <v>1</v>
      </c>
      <c r="AU1407" s="4">
        <f t="shared" si="349"/>
        <v>1</v>
      </c>
      <c r="AW1407" s="4">
        <f t="shared" si="350"/>
        <v>0</v>
      </c>
      <c r="AX1407" s="4">
        <f t="shared" si="351"/>
        <v>0</v>
      </c>
      <c r="AY1407" s="4">
        <f t="shared" si="352"/>
        <v>1</v>
      </c>
      <c r="BA1407" s="4">
        <f t="shared" si="353"/>
        <v>1</v>
      </c>
    </row>
    <row r="1408" spans="2:53" ht="14.5" customHeight="1" x14ac:dyDescent="0.35">
      <c r="B1408" s="47" t="s">
        <v>1683</v>
      </c>
      <c r="C1408" s="73"/>
      <c r="D1408" s="74">
        <v>45332</v>
      </c>
      <c r="E1408" s="74" t="str">
        <f t="shared" ca="1" si="338"/>
        <v>Yes</v>
      </c>
      <c r="F1408" s="54" t="str">
        <f t="shared" si="339"/>
        <v>3. All Roles Work Inflexible</v>
      </c>
      <c r="G1408" s="167" t="s">
        <v>1684</v>
      </c>
      <c r="H1408" s="168">
        <v>1</v>
      </c>
      <c r="I1408" s="23"/>
      <c r="J1408" s="23"/>
      <c r="K1408" s="23"/>
      <c r="L1408" s="23"/>
      <c r="M1408" s="23"/>
      <c r="N1408" s="23"/>
      <c r="O1408" s="23"/>
      <c r="P1408" s="23"/>
      <c r="Q1408" s="23"/>
      <c r="R1408" s="23"/>
      <c r="S1408" s="23">
        <v>1</v>
      </c>
      <c r="T1408" s="23"/>
      <c r="U1408" s="23"/>
      <c r="V1408" s="23"/>
      <c r="W1408" s="23"/>
      <c r="X1408" s="23"/>
      <c r="Y1408" s="23"/>
      <c r="Z1408" s="23"/>
      <c r="AA1408" s="23"/>
      <c r="AB1408" s="23"/>
      <c r="AC1408" s="24"/>
      <c r="AE1408" s="35" t="s">
        <v>729</v>
      </c>
      <c r="AF1408" s="36"/>
      <c r="AG1408" s="36"/>
      <c r="AH1408" s="36"/>
      <c r="AI1408" s="37"/>
      <c r="AK1408" s="4">
        <f t="shared" si="340"/>
        <v>0</v>
      </c>
      <c r="AL1408" s="4">
        <f t="shared" si="341"/>
        <v>0</v>
      </c>
      <c r="AM1408" s="4">
        <f t="shared" si="342"/>
        <v>0</v>
      </c>
      <c r="AN1408" s="4">
        <f t="shared" si="343"/>
        <v>0</v>
      </c>
      <c r="AO1408" s="4">
        <f t="shared" si="344"/>
        <v>0</v>
      </c>
      <c r="AQ1408" s="4">
        <f t="shared" si="345"/>
        <v>0</v>
      </c>
      <c r="AR1408" s="4">
        <f t="shared" si="346"/>
        <v>1</v>
      </c>
      <c r="AS1408" s="4">
        <f t="shared" si="347"/>
        <v>1</v>
      </c>
      <c r="AT1408" s="4">
        <f t="shared" si="348"/>
        <v>1</v>
      </c>
      <c r="AU1408" s="4">
        <f t="shared" si="349"/>
        <v>1</v>
      </c>
      <c r="AW1408" s="4">
        <f t="shared" si="350"/>
        <v>0</v>
      </c>
      <c r="AX1408" s="4">
        <f t="shared" si="351"/>
        <v>0</v>
      </c>
      <c r="AY1408" s="4">
        <f t="shared" si="352"/>
        <v>1</v>
      </c>
      <c r="BA1408" s="4">
        <f t="shared" si="353"/>
        <v>1</v>
      </c>
    </row>
    <row r="1409" spans="2:53" ht="14.5" customHeight="1" x14ac:dyDescent="0.35">
      <c r="B1409" s="47" t="s">
        <v>3108</v>
      </c>
      <c r="C1409" s="73" t="s">
        <v>3474</v>
      </c>
      <c r="D1409" s="74">
        <v>45332</v>
      </c>
      <c r="E1409" s="74" t="str">
        <f t="shared" ca="1" si="338"/>
        <v>Yes</v>
      </c>
      <c r="F1409" s="54" t="str">
        <f t="shared" si="339"/>
        <v>3. All Roles Work Inflexible</v>
      </c>
      <c r="G1409" s="167" t="s">
        <v>3897</v>
      </c>
      <c r="H1409" s="168">
        <v>1</v>
      </c>
      <c r="I1409" s="23"/>
      <c r="J1409" s="23"/>
      <c r="K1409" s="23"/>
      <c r="L1409" s="23"/>
      <c r="M1409" s="23"/>
      <c r="N1409" s="23"/>
      <c r="O1409" s="23"/>
      <c r="P1409" s="23"/>
      <c r="Q1409" s="23"/>
      <c r="R1409" s="23"/>
      <c r="S1409" s="23"/>
      <c r="T1409" s="23"/>
      <c r="U1409" s="23"/>
      <c r="V1409" s="23"/>
      <c r="W1409" s="23"/>
      <c r="X1409" s="23"/>
      <c r="Y1409" s="23"/>
      <c r="Z1409" s="23"/>
      <c r="AA1409" s="23"/>
      <c r="AB1409" s="23"/>
      <c r="AC1409" s="24"/>
      <c r="AE1409" s="35" t="s">
        <v>575</v>
      </c>
      <c r="AF1409" s="36" t="s">
        <v>4204</v>
      </c>
      <c r="AG1409" s="36"/>
      <c r="AH1409" s="36"/>
      <c r="AI1409" s="37"/>
      <c r="AK1409" s="4">
        <f t="shared" si="340"/>
        <v>0</v>
      </c>
      <c r="AL1409" s="4">
        <f t="shared" si="341"/>
        <v>0</v>
      </c>
      <c r="AM1409" s="4">
        <f t="shared" si="342"/>
        <v>0</v>
      </c>
      <c r="AN1409" s="4">
        <f t="shared" si="343"/>
        <v>0</v>
      </c>
      <c r="AO1409" s="4">
        <f t="shared" si="344"/>
        <v>0</v>
      </c>
      <c r="AQ1409" s="4">
        <f t="shared" si="345"/>
        <v>0</v>
      </c>
      <c r="AR1409" s="4">
        <f t="shared" si="346"/>
        <v>1</v>
      </c>
      <c r="AS1409" s="4">
        <f t="shared" si="347"/>
        <v>1</v>
      </c>
      <c r="AT1409" s="4">
        <f t="shared" si="348"/>
        <v>1</v>
      </c>
      <c r="AU1409" s="4">
        <f t="shared" si="349"/>
        <v>1</v>
      </c>
      <c r="AW1409" s="4">
        <f t="shared" si="350"/>
        <v>0</v>
      </c>
      <c r="AX1409" s="4">
        <f t="shared" si="351"/>
        <v>0</v>
      </c>
      <c r="AY1409" s="4">
        <f t="shared" si="352"/>
        <v>1</v>
      </c>
      <c r="BA1409" s="4">
        <f t="shared" si="353"/>
        <v>1</v>
      </c>
    </row>
    <row r="1410" spans="2:53" ht="14.5" customHeight="1" x14ac:dyDescent="0.35">
      <c r="B1410" s="47" t="s">
        <v>1685</v>
      </c>
      <c r="C1410" s="73"/>
      <c r="D1410" s="74">
        <v>45332</v>
      </c>
      <c r="E1410" s="74" t="str">
        <f t="shared" ca="1" si="338"/>
        <v>Yes</v>
      </c>
      <c r="F1410" s="54" t="str">
        <f t="shared" si="339"/>
        <v>3. All Roles Work Inflexible</v>
      </c>
      <c r="G1410" s="167" t="s">
        <v>1686</v>
      </c>
      <c r="H1410" s="168">
        <v>10</v>
      </c>
      <c r="I1410" s="23"/>
      <c r="J1410" s="23"/>
      <c r="K1410" s="23"/>
      <c r="L1410" s="23"/>
      <c r="M1410" s="23"/>
      <c r="N1410" s="23"/>
      <c r="O1410" s="23">
        <v>1</v>
      </c>
      <c r="P1410" s="23"/>
      <c r="Q1410" s="23">
        <v>2</v>
      </c>
      <c r="R1410" s="23">
        <v>1</v>
      </c>
      <c r="S1410" s="23"/>
      <c r="T1410" s="23">
        <v>1</v>
      </c>
      <c r="U1410" s="23"/>
      <c r="V1410" s="23"/>
      <c r="W1410" s="23"/>
      <c r="X1410" s="23"/>
      <c r="Y1410" s="23">
        <v>2</v>
      </c>
      <c r="Z1410" s="23">
        <v>1</v>
      </c>
      <c r="AA1410" s="23"/>
      <c r="AB1410" s="23">
        <v>2</v>
      </c>
      <c r="AC1410" s="24"/>
      <c r="AE1410" s="35" t="s">
        <v>656</v>
      </c>
      <c r="AF1410" s="36" t="s">
        <v>1687</v>
      </c>
      <c r="AG1410" s="36"/>
      <c r="AH1410" s="36"/>
      <c r="AI1410" s="37"/>
      <c r="AK1410" s="4">
        <f t="shared" si="340"/>
        <v>0</v>
      </c>
      <c r="AL1410" s="4">
        <f t="shared" si="341"/>
        <v>0</v>
      </c>
      <c r="AM1410" s="4">
        <f t="shared" si="342"/>
        <v>0</v>
      </c>
      <c r="AN1410" s="4">
        <f t="shared" si="343"/>
        <v>0</v>
      </c>
      <c r="AO1410" s="4">
        <f t="shared" si="344"/>
        <v>0</v>
      </c>
      <c r="AQ1410" s="4">
        <f t="shared" si="345"/>
        <v>0</v>
      </c>
      <c r="AR1410" s="4">
        <f t="shared" si="346"/>
        <v>0</v>
      </c>
      <c r="AS1410" s="4">
        <f t="shared" si="347"/>
        <v>1</v>
      </c>
      <c r="AT1410" s="4">
        <f t="shared" si="348"/>
        <v>1</v>
      </c>
      <c r="AU1410" s="4">
        <f t="shared" si="349"/>
        <v>1</v>
      </c>
      <c r="AW1410" s="4">
        <f t="shared" si="350"/>
        <v>0</v>
      </c>
      <c r="AX1410" s="4">
        <f t="shared" si="351"/>
        <v>0</v>
      </c>
      <c r="AY1410" s="4">
        <f t="shared" si="352"/>
        <v>1</v>
      </c>
      <c r="BA1410" s="4">
        <f t="shared" si="353"/>
        <v>1</v>
      </c>
    </row>
    <row r="1411" spans="2:53" ht="14.5" customHeight="1" x14ac:dyDescent="0.35">
      <c r="B1411" s="47" t="s">
        <v>3109</v>
      </c>
      <c r="C1411" s="73" t="s">
        <v>3474</v>
      </c>
      <c r="D1411" s="74">
        <v>45332</v>
      </c>
      <c r="E1411" s="74" t="str">
        <f t="shared" ca="1" si="338"/>
        <v>Yes</v>
      </c>
      <c r="F1411" s="54" t="str">
        <f t="shared" si="339"/>
        <v>3. All Roles Work Inflexible</v>
      </c>
      <c r="G1411" s="167" t="s">
        <v>4787</v>
      </c>
      <c r="H1411" s="168">
        <v>1</v>
      </c>
      <c r="I1411" s="23"/>
      <c r="J1411" s="23"/>
      <c r="K1411" s="23"/>
      <c r="L1411" s="23"/>
      <c r="M1411" s="23"/>
      <c r="N1411" s="23"/>
      <c r="O1411" s="23"/>
      <c r="P1411" s="23"/>
      <c r="Q1411" s="23"/>
      <c r="R1411" s="23"/>
      <c r="S1411" s="23"/>
      <c r="T1411" s="23"/>
      <c r="U1411" s="23"/>
      <c r="V1411" s="23"/>
      <c r="W1411" s="23"/>
      <c r="X1411" s="23"/>
      <c r="Y1411" s="23"/>
      <c r="Z1411" s="23"/>
      <c r="AA1411" s="23"/>
      <c r="AB1411" s="23"/>
      <c r="AC1411" s="24"/>
      <c r="AE1411" s="35" t="s">
        <v>4218</v>
      </c>
      <c r="AF1411" s="36" t="s">
        <v>4204</v>
      </c>
      <c r="AG1411" s="36"/>
      <c r="AH1411" s="36"/>
      <c r="AI1411" s="37"/>
      <c r="AK1411" s="4">
        <f t="shared" si="340"/>
        <v>0</v>
      </c>
      <c r="AL1411" s="4">
        <f t="shared" si="341"/>
        <v>0</v>
      </c>
      <c r="AM1411" s="4">
        <f t="shared" si="342"/>
        <v>0</v>
      </c>
      <c r="AN1411" s="4">
        <f t="shared" si="343"/>
        <v>0</v>
      </c>
      <c r="AO1411" s="4">
        <f t="shared" si="344"/>
        <v>0</v>
      </c>
      <c r="AQ1411" s="4">
        <f t="shared" si="345"/>
        <v>0</v>
      </c>
      <c r="AR1411" s="4">
        <f t="shared" si="346"/>
        <v>1</v>
      </c>
      <c r="AS1411" s="4">
        <f t="shared" si="347"/>
        <v>1</v>
      </c>
      <c r="AT1411" s="4">
        <f t="shared" si="348"/>
        <v>1</v>
      </c>
      <c r="AU1411" s="4">
        <f t="shared" si="349"/>
        <v>1</v>
      </c>
      <c r="AW1411" s="4">
        <f t="shared" si="350"/>
        <v>0</v>
      </c>
      <c r="AX1411" s="4">
        <f t="shared" si="351"/>
        <v>0</v>
      </c>
      <c r="AY1411" s="4">
        <f t="shared" si="352"/>
        <v>1</v>
      </c>
      <c r="BA1411" s="4">
        <f t="shared" si="353"/>
        <v>1</v>
      </c>
    </row>
    <row r="1412" spans="2:53" ht="14.5" customHeight="1" x14ac:dyDescent="0.35">
      <c r="B1412" s="47" t="s">
        <v>3110</v>
      </c>
      <c r="C1412" s="73" t="s">
        <v>3474</v>
      </c>
      <c r="D1412" s="74">
        <v>45332</v>
      </c>
      <c r="E1412" s="74" t="str">
        <f t="shared" ca="1" si="338"/>
        <v>Yes</v>
      </c>
      <c r="F1412" s="54" t="str">
        <f t="shared" si="339"/>
        <v>3. All Roles Work Inflexible</v>
      </c>
      <c r="G1412" s="167" t="s">
        <v>4788</v>
      </c>
      <c r="H1412" s="168">
        <v>1</v>
      </c>
      <c r="I1412" s="23"/>
      <c r="J1412" s="23"/>
      <c r="K1412" s="23"/>
      <c r="L1412" s="23"/>
      <c r="M1412" s="23"/>
      <c r="N1412" s="23"/>
      <c r="O1412" s="23"/>
      <c r="P1412" s="23"/>
      <c r="Q1412" s="23"/>
      <c r="R1412" s="23"/>
      <c r="S1412" s="23"/>
      <c r="T1412" s="23"/>
      <c r="U1412" s="23"/>
      <c r="V1412" s="23"/>
      <c r="W1412" s="23"/>
      <c r="X1412" s="23"/>
      <c r="Y1412" s="23"/>
      <c r="Z1412" s="23"/>
      <c r="AA1412" s="23"/>
      <c r="AB1412" s="23"/>
      <c r="AC1412" s="24"/>
      <c r="AE1412" s="35" t="s">
        <v>4306</v>
      </c>
      <c r="AF1412" s="36" t="s">
        <v>4204</v>
      </c>
      <c r="AG1412" s="36"/>
      <c r="AH1412" s="36"/>
      <c r="AI1412" s="37"/>
      <c r="AK1412" s="4">
        <f t="shared" si="340"/>
        <v>0</v>
      </c>
      <c r="AL1412" s="4">
        <f t="shared" si="341"/>
        <v>0</v>
      </c>
      <c r="AM1412" s="4">
        <f t="shared" si="342"/>
        <v>0</v>
      </c>
      <c r="AN1412" s="4">
        <f t="shared" si="343"/>
        <v>0</v>
      </c>
      <c r="AO1412" s="4">
        <f t="shared" si="344"/>
        <v>0</v>
      </c>
      <c r="AQ1412" s="4">
        <f t="shared" si="345"/>
        <v>0</v>
      </c>
      <c r="AR1412" s="4">
        <f t="shared" si="346"/>
        <v>1</v>
      </c>
      <c r="AS1412" s="4">
        <f t="shared" si="347"/>
        <v>1</v>
      </c>
      <c r="AT1412" s="4">
        <f t="shared" si="348"/>
        <v>1</v>
      </c>
      <c r="AU1412" s="4">
        <f t="shared" si="349"/>
        <v>1</v>
      </c>
      <c r="AW1412" s="4">
        <f t="shared" si="350"/>
        <v>0</v>
      </c>
      <c r="AX1412" s="4">
        <f t="shared" si="351"/>
        <v>0</v>
      </c>
      <c r="AY1412" s="4">
        <f t="shared" si="352"/>
        <v>1</v>
      </c>
      <c r="BA1412" s="4">
        <f t="shared" si="353"/>
        <v>1</v>
      </c>
    </row>
    <row r="1413" spans="2:53" ht="14.5" customHeight="1" x14ac:dyDescent="0.35">
      <c r="B1413" s="47" t="s">
        <v>1688</v>
      </c>
      <c r="C1413" s="73"/>
      <c r="D1413" s="74">
        <v>45332</v>
      </c>
      <c r="E1413" s="74" t="str">
        <f t="shared" ca="1" si="338"/>
        <v>Yes</v>
      </c>
      <c r="F1413" s="54" t="str">
        <f t="shared" si="339"/>
        <v>3. All Roles Work Inflexible</v>
      </c>
      <c r="G1413" s="167" t="s">
        <v>1689</v>
      </c>
      <c r="H1413" s="168">
        <v>1</v>
      </c>
      <c r="I1413" s="23"/>
      <c r="J1413" s="23"/>
      <c r="K1413" s="23"/>
      <c r="L1413" s="23"/>
      <c r="M1413" s="23"/>
      <c r="N1413" s="23"/>
      <c r="O1413" s="23"/>
      <c r="P1413" s="23"/>
      <c r="Q1413" s="23"/>
      <c r="R1413" s="23"/>
      <c r="S1413" s="23">
        <v>1</v>
      </c>
      <c r="T1413" s="23"/>
      <c r="U1413" s="23"/>
      <c r="V1413" s="23"/>
      <c r="W1413" s="23"/>
      <c r="X1413" s="23"/>
      <c r="Y1413" s="23"/>
      <c r="Z1413" s="23"/>
      <c r="AA1413" s="23"/>
      <c r="AB1413" s="23"/>
      <c r="AC1413" s="24"/>
      <c r="AE1413" s="35" t="s">
        <v>1690</v>
      </c>
      <c r="AF1413" s="36"/>
      <c r="AG1413" s="36"/>
      <c r="AH1413" s="36"/>
      <c r="AI1413" s="37"/>
      <c r="AK1413" s="4">
        <f t="shared" si="340"/>
        <v>0</v>
      </c>
      <c r="AL1413" s="4">
        <f t="shared" si="341"/>
        <v>0</v>
      </c>
      <c r="AM1413" s="4">
        <f t="shared" si="342"/>
        <v>0</v>
      </c>
      <c r="AN1413" s="4">
        <f t="shared" si="343"/>
        <v>0</v>
      </c>
      <c r="AO1413" s="4">
        <f t="shared" si="344"/>
        <v>0</v>
      </c>
      <c r="AQ1413" s="4">
        <f t="shared" si="345"/>
        <v>0</v>
      </c>
      <c r="AR1413" s="4">
        <f t="shared" si="346"/>
        <v>1</v>
      </c>
      <c r="AS1413" s="4">
        <f t="shared" si="347"/>
        <v>1</v>
      </c>
      <c r="AT1413" s="4">
        <f t="shared" si="348"/>
        <v>1</v>
      </c>
      <c r="AU1413" s="4">
        <f t="shared" si="349"/>
        <v>1</v>
      </c>
      <c r="AW1413" s="4">
        <f t="shared" si="350"/>
        <v>0</v>
      </c>
      <c r="AX1413" s="4">
        <f t="shared" si="351"/>
        <v>0</v>
      </c>
      <c r="AY1413" s="4">
        <f t="shared" si="352"/>
        <v>1</v>
      </c>
      <c r="BA1413" s="4">
        <f t="shared" si="353"/>
        <v>1</v>
      </c>
    </row>
    <row r="1414" spans="2:53" ht="14.5" customHeight="1" x14ac:dyDescent="0.35">
      <c r="B1414" s="47" t="s">
        <v>3111</v>
      </c>
      <c r="C1414" s="73" t="s">
        <v>3474</v>
      </c>
      <c r="D1414" s="74">
        <v>45332</v>
      </c>
      <c r="E1414" s="74" t="str">
        <f t="shared" ca="1" si="338"/>
        <v>Yes</v>
      </c>
      <c r="F1414" s="54" t="str">
        <f t="shared" si="339"/>
        <v>3. All Roles Work Inflexible</v>
      </c>
      <c r="G1414" s="167" t="s">
        <v>3898</v>
      </c>
      <c r="H1414" s="168">
        <v>1</v>
      </c>
      <c r="I1414" s="23"/>
      <c r="J1414" s="23"/>
      <c r="K1414" s="23"/>
      <c r="L1414" s="23"/>
      <c r="M1414" s="23"/>
      <c r="N1414" s="23"/>
      <c r="O1414" s="23"/>
      <c r="P1414" s="23"/>
      <c r="Q1414" s="23"/>
      <c r="R1414" s="23"/>
      <c r="S1414" s="23"/>
      <c r="T1414" s="23"/>
      <c r="U1414" s="23"/>
      <c r="V1414" s="23"/>
      <c r="W1414" s="23"/>
      <c r="X1414" s="23"/>
      <c r="Y1414" s="23"/>
      <c r="Z1414" s="23"/>
      <c r="AA1414" s="23"/>
      <c r="AB1414" s="23"/>
      <c r="AC1414" s="24"/>
      <c r="AE1414" s="35" t="s">
        <v>4245</v>
      </c>
      <c r="AF1414" s="36" t="s">
        <v>4204</v>
      </c>
      <c r="AG1414" s="36"/>
      <c r="AH1414" s="36"/>
      <c r="AI1414" s="37"/>
      <c r="AK1414" s="4">
        <f t="shared" si="340"/>
        <v>0</v>
      </c>
      <c r="AL1414" s="4">
        <f t="shared" si="341"/>
        <v>0</v>
      </c>
      <c r="AM1414" s="4">
        <f t="shared" si="342"/>
        <v>0</v>
      </c>
      <c r="AN1414" s="4">
        <f t="shared" si="343"/>
        <v>0</v>
      </c>
      <c r="AO1414" s="4">
        <f t="shared" si="344"/>
        <v>0</v>
      </c>
      <c r="AQ1414" s="4">
        <f t="shared" si="345"/>
        <v>0</v>
      </c>
      <c r="AR1414" s="4">
        <f t="shared" si="346"/>
        <v>1</v>
      </c>
      <c r="AS1414" s="4">
        <f t="shared" si="347"/>
        <v>1</v>
      </c>
      <c r="AT1414" s="4">
        <f t="shared" si="348"/>
        <v>1</v>
      </c>
      <c r="AU1414" s="4">
        <f t="shared" si="349"/>
        <v>1</v>
      </c>
      <c r="AW1414" s="4">
        <f t="shared" si="350"/>
        <v>0</v>
      </c>
      <c r="AX1414" s="4">
        <f t="shared" si="351"/>
        <v>0</v>
      </c>
      <c r="AY1414" s="4">
        <f t="shared" si="352"/>
        <v>1</v>
      </c>
      <c r="BA1414" s="4">
        <f t="shared" si="353"/>
        <v>1</v>
      </c>
    </row>
    <row r="1415" spans="2:53" ht="14.5" customHeight="1" x14ac:dyDescent="0.35">
      <c r="B1415" s="47" t="s">
        <v>4371</v>
      </c>
      <c r="C1415" s="73" t="s">
        <v>3474</v>
      </c>
      <c r="D1415" s="74">
        <v>45332</v>
      </c>
      <c r="E1415" s="74" t="str">
        <f t="shared" ca="1" si="338"/>
        <v>Yes</v>
      </c>
      <c r="F1415" s="54" t="str">
        <f t="shared" si="339"/>
        <v>3. All Roles Work Inflexible</v>
      </c>
      <c r="G1415" s="167" t="s">
        <v>4428</v>
      </c>
      <c r="H1415" s="168">
        <v>1</v>
      </c>
      <c r="I1415" s="23"/>
      <c r="J1415" s="23"/>
      <c r="K1415" s="23"/>
      <c r="L1415" s="23"/>
      <c r="M1415" s="23"/>
      <c r="N1415" s="23"/>
      <c r="O1415" s="23"/>
      <c r="P1415" s="23"/>
      <c r="Q1415" s="23"/>
      <c r="R1415" s="23"/>
      <c r="S1415" s="23"/>
      <c r="T1415" s="23"/>
      <c r="U1415" s="23"/>
      <c r="V1415" s="23"/>
      <c r="W1415" s="23"/>
      <c r="X1415" s="23"/>
      <c r="Y1415" s="23"/>
      <c r="Z1415" s="23"/>
      <c r="AA1415" s="23"/>
      <c r="AB1415" s="23"/>
      <c r="AC1415" s="24"/>
      <c r="AE1415" s="35" t="s">
        <v>681</v>
      </c>
      <c r="AF1415" s="36" t="s">
        <v>4204</v>
      </c>
      <c r="AG1415" s="36"/>
      <c r="AH1415" s="36"/>
      <c r="AI1415" s="37"/>
      <c r="AK1415" s="4">
        <f t="shared" si="340"/>
        <v>0</v>
      </c>
      <c r="AL1415" s="4">
        <f t="shared" si="341"/>
        <v>0</v>
      </c>
      <c r="AM1415" s="4">
        <f t="shared" si="342"/>
        <v>0</v>
      </c>
      <c r="AN1415" s="4">
        <f t="shared" si="343"/>
        <v>0</v>
      </c>
      <c r="AO1415" s="4">
        <f t="shared" si="344"/>
        <v>0</v>
      </c>
      <c r="AQ1415" s="4">
        <f t="shared" si="345"/>
        <v>0</v>
      </c>
      <c r="AR1415" s="4">
        <f t="shared" si="346"/>
        <v>1</v>
      </c>
      <c r="AS1415" s="4">
        <f t="shared" si="347"/>
        <v>1</v>
      </c>
      <c r="AT1415" s="4">
        <f t="shared" si="348"/>
        <v>1</v>
      </c>
      <c r="AU1415" s="4">
        <f t="shared" si="349"/>
        <v>1</v>
      </c>
      <c r="AW1415" s="4">
        <f t="shared" si="350"/>
        <v>0</v>
      </c>
      <c r="AX1415" s="4">
        <f t="shared" si="351"/>
        <v>0</v>
      </c>
      <c r="AY1415" s="4">
        <f t="shared" si="352"/>
        <v>1</v>
      </c>
      <c r="BA1415" s="4">
        <f t="shared" si="353"/>
        <v>1</v>
      </c>
    </row>
    <row r="1416" spans="2:53" ht="14.5" customHeight="1" x14ac:dyDescent="0.35">
      <c r="B1416" s="47" t="s">
        <v>3112</v>
      </c>
      <c r="C1416" s="73" t="s">
        <v>3474</v>
      </c>
      <c r="D1416" s="74">
        <v>45332</v>
      </c>
      <c r="E1416" s="74" t="str">
        <f t="shared" ca="1" si="338"/>
        <v>Yes</v>
      </c>
      <c r="F1416" s="54" t="str">
        <f t="shared" si="339"/>
        <v>3. All Roles Work Inflexible</v>
      </c>
      <c r="G1416" s="167" t="s">
        <v>3899</v>
      </c>
      <c r="H1416" s="168">
        <v>1</v>
      </c>
      <c r="I1416" s="23"/>
      <c r="J1416" s="23"/>
      <c r="K1416" s="23"/>
      <c r="L1416" s="23"/>
      <c r="M1416" s="23"/>
      <c r="N1416" s="23"/>
      <c r="O1416" s="23"/>
      <c r="P1416" s="23"/>
      <c r="Q1416" s="23"/>
      <c r="R1416" s="23"/>
      <c r="S1416" s="23"/>
      <c r="T1416" s="23"/>
      <c r="U1416" s="23"/>
      <c r="V1416" s="23"/>
      <c r="W1416" s="23"/>
      <c r="X1416" s="23"/>
      <c r="Y1416" s="23"/>
      <c r="Z1416" s="23"/>
      <c r="AA1416" s="23"/>
      <c r="AB1416" s="23"/>
      <c r="AC1416" s="24"/>
      <c r="AE1416" s="35" t="s">
        <v>4288</v>
      </c>
      <c r="AF1416" s="36" t="s">
        <v>4204</v>
      </c>
      <c r="AG1416" s="36"/>
      <c r="AH1416" s="36"/>
      <c r="AI1416" s="37"/>
      <c r="AK1416" s="4">
        <f t="shared" si="340"/>
        <v>0</v>
      </c>
      <c r="AL1416" s="4">
        <f t="shared" si="341"/>
        <v>0</v>
      </c>
      <c r="AM1416" s="4">
        <f t="shared" si="342"/>
        <v>0</v>
      </c>
      <c r="AN1416" s="4">
        <f t="shared" si="343"/>
        <v>0</v>
      </c>
      <c r="AO1416" s="4">
        <f t="shared" si="344"/>
        <v>0</v>
      </c>
      <c r="AQ1416" s="4">
        <f t="shared" si="345"/>
        <v>0</v>
      </c>
      <c r="AR1416" s="4">
        <f t="shared" si="346"/>
        <v>1</v>
      </c>
      <c r="AS1416" s="4">
        <f t="shared" si="347"/>
        <v>1</v>
      </c>
      <c r="AT1416" s="4">
        <f t="shared" si="348"/>
        <v>1</v>
      </c>
      <c r="AU1416" s="4">
        <f t="shared" si="349"/>
        <v>1</v>
      </c>
      <c r="AW1416" s="4">
        <f t="shared" si="350"/>
        <v>0</v>
      </c>
      <c r="AX1416" s="4">
        <f t="shared" si="351"/>
        <v>0</v>
      </c>
      <c r="AY1416" s="4">
        <f t="shared" si="352"/>
        <v>1</v>
      </c>
      <c r="BA1416" s="4">
        <f t="shared" si="353"/>
        <v>1</v>
      </c>
    </row>
    <row r="1417" spans="2:53" ht="14.5" customHeight="1" x14ac:dyDescent="0.35">
      <c r="B1417" s="47" t="s">
        <v>1691</v>
      </c>
      <c r="C1417" s="73"/>
      <c r="D1417" s="74">
        <v>45332</v>
      </c>
      <c r="E1417" s="74" t="str">
        <f t="shared" ca="1" si="338"/>
        <v>Yes</v>
      </c>
      <c r="F1417" s="54" t="str">
        <f t="shared" si="339"/>
        <v>3. All Roles Work Inflexible</v>
      </c>
      <c r="G1417" s="167" t="s">
        <v>1692</v>
      </c>
      <c r="H1417" s="168">
        <v>6</v>
      </c>
      <c r="I1417" s="23"/>
      <c r="J1417" s="23"/>
      <c r="K1417" s="23"/>
      <c r="L1417" s="23"/>
      <c r="M1417" s="23"/>
      <c r="N1417" s="23"/>
      <c r="O1417" s="23"/>
      <c r="P1417" s="23">
        <v>2</v>
      </c>
      <c r="Q1417" s="23"/>
      <c r="R1417" s="23"/>
      <c r="S1417" s="23"/>
      <c r="T1417" s="23">
        <v>1</v>
      </c>
      <c r="U1417" s="23"/>
      <c r="V1417" s="23"/>
      <c r="W1417" s="23"/>
      <c r="X1417" s="23">
        <v>2</v>
      </c>
      <c r="Y1417" s="23">
        <v>1</v>
      </c>
      <c r="Z1417" s="23">
        <v>1</v>
      </c>
      <c r="AA1417" s="23">
        <v>1</v>
      </c>
      <c r="AB1417" s="23"/>
      <c r="AC1417" s="24"/>
      <c r="AE1417" s="35" t="s">
        <v>1131</v>
      </c>
      <c r="AF1417" s="36"/>
      <c r="AG1417" s="36"/>
      <c r="AH1417" s="36"/>
      <c r="AI1417" s="37"/>
      <c r="AK1417" s="4">
        <f t="shared" si="340"/>
        <v>0</v>
      </c>
      <c r="AL1417" s="4">
        <f t="shared" si="341"/>
        <v>0</v>
      </c>
      <c r="AM1417" s="4">
        <f t="shared" si="342"/>
        <v>0</v>
      </c>
      <c r="AN1417" s="4">
        <f t="shared" si="343"/>
        <v>0</v>
      </c>
      <c r="AO1417" s="4">
        <f t="shared" si="344"/>
        <v>0</v>
      </c>
      <c r="AQ1417" s="4">
        <f t="shared" si="345"/>
        <v>0</v>
      </c>
      <c r="AR1417" s="4">
        <f t="shared" si="346"/>
        <v>1</v>
      </c>
      <c r="AS1417" s="4">
        <f t="shared" si="347"/>
        <v>1</v>
      </c>
      <c r="AT1417" s="4">
        <f t="shared" si="348"/>
        <v>1</v>
      </c>
      <c r="AU1417" s="4">
        <f t="shared" si="349"/>
        <v>1</v>
      </c>
      <c r="AW1417" s="4">
        <f t="shared" si="350"/>
        <v>0</v>
      </c>
      <c r="AX1417" s="4">
        <f t="shared" si="351"/>
        <v>0</v>
      </c>
      <c r="AY1417" s="4">
        <f t="shared" si="352"/>
        <v>1</v>
      </c>
      <c r="BA1417" s="4">
        <f t="shared" si="353"/>
        <v>1</v>
      </c>
    </row>
    <row r="1418" spans="2:53" ht="14.5" customHeight="1" x14ac:dyDescent="0.35">
      <c r="B1418" s="47" t="s">
        <v>1693</v>
      </c>
      <c r="C1418" s="73"/>
      <c r="D1418" s="74">
        <v>45332</v>
      </c>
      <c r="E1418" s="74" t="str">
        <f t="shared" ca="1" si="338"/>
        <v>Yes</v>
      </c>
      <c r="F1418" s="54" t="str">
        <f t="shared" si="339"/>
        <v>3. All Roles Work Inflexible</v>
      </c>
      <c r="G1418" s="167" t="s">
        <v>1694</v>
      </c>
      <c r="H1418" s="168">
        <v>1</v>
      </c>
      <c r="I1418" s="23"/>
      <c r="J1418" s="23"/>
      <c r="K1418" s="23"/>
      <c r="L1418" s="23"/>
      <c r="M1418" s="23"/>
      <c r="N1418" s="23"/>
      <c r="O1418" s="23"/>
      <c r="P1418" s="23"/>
      <c r="Q1418" s="23"/>
      <c r="R1418" s="23"/>
      <c r="S1418" s="23">
        <v>1</v>
      </c>
      <c r="T1418" s="23"/>
      <c r="U1418" s="23"/>
      <c r="V1418" s="23"/>
      <c r="W1418" s="23"/>
      <c r="X1418" s="23"/>
      <c r="Y1418" s="23"/>
      <c r="Z1418" s="23"/>
      <c r="AA1418" s="23"/>
      <c r="AB1418" s="23"/>
      <c r="AC1418" s="24"/>
      <c r="AE1418" s="35" t="s">
        <v>612</v>
      </c>
      <c r="AF1418" s="36"/>
      <c r="AG1418" s="36"/>
      <c r="AH1418" s="36"/>
      <c r="AI1418" s="37"/>
      <c r="AK1418" s="4">
        <f t="shared" si="340"/>
        <v>0</v>
      </c>
      <c r="AL1418" s="4">
        <f t="shared" si="341"/>
        <v>0</v>
      </c>
      <c r="AM1418" s="4">
        <f t="shared" si="342"/>
        <v>0</v>
      </c>
      <c r="AN1418" s="4">
        <f t="shared" si="343"/>
        <v>0</v>
      </c>
      <c r="AO1418" s="4">
        <f t="shared" si="344"/>
        <v>0</v>
      </c>
      <c r="AQ1418" s="4">
        <f t="shared" si="345"/>
        <v>0</v>
      </c>
      <c r="AR1418" s="4">
        <f t="shared" si="346"/>
        <v>1</v>
      </c>
      <c r="AS1418" s="4">
        <f t="shared" si="347"/>
        <v>1</v>
      </c>
      <c r="AT1418" s="4">
        <f t="shared" si="348"/>
        <v>1</v>
      </c>
      <c r="AU1418" s="4">
        <f t="shared" si="349"/>
        <v>1</v>
      </c>
      <c r="AW1418" s="4">
        <f t="shared" si="350"/>
        <v>0</v>
      </c>
      <c r="AX1418" s="4">
        <f t="shared" si="351"/>
        <v>0</v>
      </c>
      <c r="AY1418" s="4">
        <f t="shared" si="352"/>
        <v>1</v>
      </c>
      <c r="BA1418" s="4">
        <f t="shared" si="353"/>
        <v>1</v>
      </c>
    </row>
    <row r="1419" spans="2:53" ht="14.5" customHeight="1" x14ac:dyDescent="0.35">
      <c r="B1419" s="47" t="s">
        <v>1695</v>
      </c>
      <c r="C1419" s="73"/>
      <c r="D1419" s="74">
        <v>45332</v>
      </c>
      <c r="E1419" s="74" t="str">
        <f t="shared" ca="1" si="338"/>
        <v>Yes</v>
      </c>
      <c r="F1419" s="54" t="str">
        <f t="shared" si="339"/>
        <v>3. All Roles Work Inflexible</v>
      </c>
      <c r="G1419" s="167" t="s">
        <v>1696</v>
      </c>
      <c r="H1419" s="168">
        <v>1</v>
      </c>
      <c r="I1419" s="23"/>
      <c r="J1419" s="23"/>
      <c r="K1419" s="23"/>
      <c r="L1419" s="23"/>
      <c r="M1419" s="23"/>
      <c r="N1419" s="23"/>
      <c r="O1419" s="23"/>
      <c r="P1419" s="23"/>
      <c r="Q1419" s="23"/>
      <c r="R1419" s="23"/>
      <c r="S1419" s="23"/>
      <c r="T1419" s="23"/>
      <c r="U1419" s="23"/>
      <c r="V1419" s="23"/>
      <c r="W1419" s="23"/>
      <c r="X1419" s="23"/>
      <c r="Y1419" s="23"/>
      <c r="Z1419" s="23">
        <v>2</v>
      </c>
      <c r="AA1419" s="23"/>
      <c r="AB1419" s="23"/>
      <c r="AC1419" s="24"/>
      <c r="AE1419" s="35" t="s">
        <v>577</v>
      </c>
      <c r="AF1419" s="36"/>
      <c r="AG1419" s="36"/>
      <c r="AH1419" s="36"/>
      <c r="AI1419" s="37"/>
      <c r="AK1419" s="4">
        <f t="shared" si="340"/>
        <v>0</v>
      </c>
      <c r="AL1419" s="4">
        <f t="shared" si="341"/>
        <v>0</v>
      </c>
      <c r="AM1419" s="4">
        <f t="shared" si="342"/>
        <v>0</v>
      </c>
      <c r="AN1419" s="4">
        <f t="shared" si="343"/>
        <v>0</v>
      </c>
      <c r="AO1419" s="4">
        <f t="shared" si="344"/>
        <v>0</v>
      </c>
      <c r="AQ1419" s="4">
        <f t="shared" si="345"/>
        <v>0</v>
      </c>
      <c r="AR1419" s="4">
        <f t="shared" si="346"/>
        <v>1</v>
      </c>
      <c r="AS1419" s="4">
        <f t="shared" si="347"/>
        <v>1</v>
      </c>
      <c r="AT1419" s="4">
        <f t="shared" si="348"/>
        <v>1</v>
      </c>
      <c r="AU1419" s="4">
        <f t="shared" si="349"/>
        <v>1</v>
      </c>
      <c r="AW1419" s="4">
        <f t="shared" si="350"/>
        <v>0</v>
      </c>
      <c r="AX1419" s="4">
        <f t="shared" si="351"/>
        <v>0</v>
      </c>
      <c r="AY1419" s="4">
        <f t="shared" si="352"/>
        <v>1</v>
      </c>
      <c r="BA1419" s="4">
        <f t="shared" si="353"/>
        <v>1</v>
      </c>
    </row>
    <row r="1420" spans="2:53" ht="14.5" customHeight="1" x14ac:dyDescent="0.35">
      <c r="B1420" s="47" t="s">
        <v>3113</v>
      </c>
      <c r="C1420" s="73" t="s">
        <v>3474</v>
      </c>
      <c r="D1420" s="74">
        <v>45332</v>
      </c>
      <c r="E1420" s="74" t="str">
        <f t="shared" ca="1" si="338"/>
        <v>Yes</v>
      </c>
      <c r="F1420" s="54" t="str">
        <f t="shared" si="339"/>
        <v>3. All Roles Work Inflexible</v>
      </c>
      <c r="G1420" s="167" t="s">
        <v>3900</v>
      </c>
      <c r="H1420" s="168">
        <v>1</v>
      </c>
      <c r="I1420" s="23"/>
      <c r="J1420" s="23"/>
      <c r="K1420" s="23"/>
      <c r="L1420" s="23"/>
      <c r="M1420" s="23"/>
      <c r="N1420" s="23"/>
      <c r="O1420" s="23"/>
      <c r="P1420" s="23"/>
      <c r="Q1420" s="23"/>
      <c r="R1420" s="23"/>
      <c r="S1420" s="23"/>
      <c r="T1420" s="23"/>
      <c r="U1420" s="23"/>
      <c r="V1420" s="23"/>
      <c r="W1420" s="23"/>
      <c r="X1420" s="23"/>
      <c r="Y1420" s="23"/>
      <c r="Z1420" s="23"/>
      <c r="AA1420" s="23"/>
      <c r="AB1420" s="23"/>
      <c r="AC1420" s="24"/>
      <c r="AE1420" s="35" t="s">
        <v>577</v>
      </c>
      <c r="AF1420" s="36" t="s">
        <v>4204</v>
      </c>
      <c r="AG1420" s="36"/>
      <c r="AH1420" s="36"/>
      <c r="AI1420" s="37"/>
      <c r="AK1420" s="4">
        <f t="shared" si="340"/>
        <v>0</v>
      </c>
      <c r="AL1420" s="4">
        <f t="shared" si="341"/>
        <v>0</v>
      </c>
      <c r="AM1420" s="4">
        <f t="shared" si="342"/>
        <v>0</v>
      </c>
      <c r="AN1420" s="4">
        <f t="shared" si="343"/>
        <v>0</v>
      </c>
      <c r="AO1420" s="4">
        <f t="shared" si="344"/>
        <v>0</v>
      </c>
      <c r="AQ1420" s="4">
        <f t="shared" si="345"/>
        <v>0</v>
      </c>
      <c r="AR1420" s="4">
        <f t="shared" si="346"/>
        <v>1</v>
      </c>
      <c r="AS1420" s="4">
        <f t="shared" si="347"/>
        <v>1</v>
      </c>
      <c r="AT1420" s="4">
        <f t="shared" si="348"/>
        <v>1</v>
      </c>
      <c r="AU1420" s="4">
        <f t="shared" si="349"/>
        <v>1</v>
      </c>
      <c r="AW1420" s="4">
        <f t="shared" si="350"/>
        <v>0</v>
      </c>
      <c r="AX1420" s="4">
        <f t="shared" si="351"/>
        <v>0</v>
      </c>
      <c r="AY1420" s="4">
        <f t="shared" si="352"/>
        <v>1</v>
      </c>
      <c r="BA1420" s="4">
        <f t="shared" si="353"/>
        <v>1</v>
      </c>
    </row>
    <row r="1421" spans="2:53" ht="14.5" customHeight="1" x14ac:dyDescent="0.35">
      <c r="B1421" s="47" t="s">
        <v>1697</v>
      </c>
      <c r="C1421" s="73"/>
      <c r="D1421" s="74">
        <v>45332</v>
      </c>
      <c r="E1421" s="74" t="str">
        <f t="shared" ca="1" si="338"/>
        <v>Yes</v>
      </c>
      <c r="F1421" s="54" t="str">
        <f t="shared" si="339"/>
        <v>3. All Roles Work Inflexible</v>
      </c>
      <c r="G1421" s="167" t="s">
        <v>1698</v>
      </c>
      <c r="H1421" s="168">
        <v>45</v>
      </c>
      <c r="I1421" s="23">
        <v>1</v>
      </c>
      <c r="J1421" s="23">
        <v>2</v>
      </c>
      <c r="K1421" s="23"/>
      <c r="L1421" s="23"/>
      <c r="M1421" s="23"/>
      <c r="N1421" s="23">
        <v>2</v>
      </c>
      <c r="O1421" s="23"/>
      <c r="P1421" s="23"/>
      <c r="Q1421" s="23">
        <v>8</v>
      </c>
      <c r="R1421" s="23">
        <v>3</v>
      </c>
      <c r="S1421" s="23"/>
      <c r="T1421" s="23">
        <v>2</v>
      </c>
      <c r="U1421" s="23">
        <v>1</v>
      </c>
      <c r="V1421" s="23"/>
      <c r="W1421" s="23"/>
      <c r="X1421" s="23"/>
      <c r="Y1421" s="23">
        <v>4</v>
      </c>
      <c r="Z1421" s="23">
        <v>5</v>
      </c>
      <c r="AA1421" s="23"/>
      <c r="AB1421" s="23">
        <v>4</v>
      </c>
      <c r="AC1421" s="24"/>
      <c r="AE1421" s="35" t="s">
        <v>708</v>
      </c>
      <c r="AF1421" s="36" t="s">
        <v>609</v>
      </c>
      <c r="AG1421" s="36" t="s">
        <v>773</v>
      </c>
      <c r="AH1421" s="36" t="s">
        <v>865</v>
      </c>
      <c r="AI1421" s="37" t="s">
        <v>746</v>
      </c>
      <c r="AK1421" s="4">
        <f t="shared" si="340"/>
        <v>0</v>
      </c>
      <c r="AL1421" s="4">
        <f t="shared" si="341"/>
        <v>0</v>
      </c>
      <c r="AM1421" s="4">
        <f t="shared" si="342"/>
        <v>0</v>
      </c>
      <c r="AN1421" s="4">
        <f t="shared" si="343"/>
        <v>0</v>
      </c>
      <c r="AO1421" s="4">
        <f t="shared" si="344"/>
        <v>0</v>
      </c>
      <c r="AQ1421" s="4">
        <f t="shared" si="345"/>
        <v>0</v>
      </c>
      <c r="AR1421" s="4">
        <f t="shared" si="346"/>
        <v>0</v>
      </c>
      <c r="AS1421" s="4">
        <f t="shared" si="347"/>
        <v>0</v>
      </c>
      <c r="AT1421" s="4">
        <f t="shared" si="348"/>
        <v>0</v>
      </c>
      <c r="AU1421" s="4">
        <f t="shared" si="349"/>
        <v>0</v>
      </c>
      <c r="AW1421" s="4">
        <f t="shared" si="350"/>
        <v>0</v>
      </c>
      <c r="AX1421" s="4">
        <f t="shared" si="351"/>
        <v>0</v>
      </c>
      <c r="AY1421" s="4">
        <f t="shared" si="352"/>
        <v>1</v>
      </c>
      <c r="BA1421" s="4">
        <f t="shared" si="353"/>
        <v>1</v>
      </c>
    </row>
    <row r="1422" spans="2:53" ht="14.5" customHeight="1" x14ac:dyDescent="0.35">
      <c r="B1422" s="47" t="s">
        <v>3115</v>
      </c>
      <c r="C1422" s="73" t="s">
        <v>3474</v>
      </c>
      <c r="D1422" s="74">
        <v>45332</v>
      </c>
      <c r="E1422" s="74" t="str">
        <f t="shared" ca="1" si="338"/>
        <v>Yes</v>
      </c>
      <c r="F1422" s="54" t="str">
        <f t="shared" si="339"/>
        <v>3. All Roles Work Inflexible</v>
      </c>
      <c r="G1422" s="167" t="s">
        <v>3901</v>
      </c>
      <c r="H1422" s="168">
        <v>1</v>
      </c>
      <c r="I1422" s="23"/>
      <c r="J1422" s="23"/>
      <c r="K1422" s="23"/>
      <c r="L1422" s="23"/>
      <c r="M1422" s="23"/>
      <c r="N1422" s="23"/>
      <c r="O1422" s="23"/>
      <c r="P1422" s="23"/>
      <c r="Q1422" s="23"/>
      <c r="R1422" s="23"/>
      <c r="S1422" s="23"/>
      <c r="T1422" s="23"/>
      <c r="U1422" s="23"/>
      <c r="V1422" s="23"/>
      <c r="W1422" s="23"/>
      <c r="X1422" s="23"/>
      <c r="Y1422" s="23"/>
      <c r="Z1422" s="23"/>
      <c r="AA1422" s="23"/>
      <c r="AB1422" s="23"/>
      <c r="AC1422" s="24"/>
      <c r="AE1422" s="35" t="s">
        <v>4229</v>
      </c>
      <c r="AF1422" s="36" t="s">
        <v>4204</v>
      </c>
      <c r="AG1422" s="36"/>
      <c r="AH1422" s="36"/>
      <c r="AI1422" s="37"/>
      <c r="AK1422" s="4">
        <f t="shared" si="340"/>
        <v>0</v>
      </c>
      <c r="AL1422" s="4">
        <f t="shared" si="341"/>
        <v>0</v>
      </c>
      <c r="AM1422" s="4">
        <f t="shared" si="342"/>
        <v>0</v>
      </c>
      <c r="AN1422" s="4">
        <f t="shared" si="343"/>
        <v>0</v>
      </c>
      <c r="AO1422" s="4">
        <f t="shared" si="344"/>
        <v>0</v>
      </c>
      <c r="AQ1422" s="4">
        <f t="shared" si="345"/>
        <v>0</v>
      </c>
      <c r="AR1422" s="4">
        <f t="shared" si="346"/>
        <v>1</v>
      </c>
      <c r="AS1422" s="4">
        <f t="shared" si="347"/>
        <v>1</v>
      </c>
      <c r="AT1422" s="4">
        <f t="shared" si="348"/>
        <v>1</v>
      </c>
      <c r="AU1422" s="4">
        <f t="shared" si="349"/>
        <v>1</v>
      </c>
      <c r="AW1422" s="4">
        <f t="shared" si="350"/>
        <v>0</v>
      </c>
      <c r="AX1422" s="4">
        <f t="shared" si="351"/>
        <v>0</v>
      </c>
      <c r="AY1422" s="4">
        <f t="shared" si="352"/>
        <v>1</v>
      </c>
      <c r="BA1422" s="4">
        <f t="shared" si="353"/>
        <v>1</v>
      </c>
    </row>
    <row r="1423" spans="2:53" ht="14.5" customHeight="1" x14ac:dyDescent="0.35">
      <c r="B1423" s="47" t="s">
        <v>3117</v>
      </c>
      <c r="C1423" s="73" t="s">
        <v>3474</v>
      </c>
      <c r="D1423" s="74">
        <v>45332</v>
      </c>
      <c r="E1423" s="74" t="str">
        <f t="shared" ca="1" si="338"/>
        <v>Yes</v>
      </c>
      <c r="F1423" s="54" t="str">
        <f t="shared" si="339"/>
        <v>3. All Roles Work Inflexible</v>
      </c>
      <c r="G1423" s="167" t="s">
        <v>3903</v>
      </c>
      <c r="H1423" s="168">
        <v>1</v>
      </c>
      <c r="I1423" s="23"/>
      <c r="J1423" s="23"/>
      <c r="K1423" s="23"/>
      <c r="L1423" s="23"/>
      <c r="M1423" s="23"/>
      <c r="N1423" s="23"/>
      <c r="O1423" s="23"/>
      <c r="P1423" s="23"/>
      <c r="Q1423" s="23"/>
      <c r="R1423" s="23"/>
      <c r="S1423" s="23"/>
      <c r="T1423" s="23"/>
      <c r="U1423" s="23"/>
      <c r="V1423" s="23"/>
      <c r="W1423" s="23"/>
      <c r="X1423" s="23"/>
      <c r="Y1423" s="23"/>
      <c r="Z1423" s="23"/>
      <c r="AA1423" s="23"/>
      <c r="AB1423" s="23"/>
      <c r="AC1423" s="24"/>
      <c r="AE1423" s="35" t="s">
        <v>865</v>
      </c>
      <c r="AF1423" s="36" t="s">
        <v>4204</v>
      </c>
      <c r="AG1423" s="36"/>
      <c r="AH1423" s="36"/>
      <c r="AI1423" s="37"/>
      <c r="AK1423" s="4">
        <f t="shared" si="340"/>
        <v>0</v>
      </c>
      <c r="AL1423" s="4">
        <f t="shared" si="341"/>
        <v>0</v>
      </c>
      <c r="AM1423" s="4">
        <f t="shared" si="342"/>
        <v>0</v>
      </c>
      <c r="AN1423" s="4">
        <f t="shared" si="343"/>
        <v>0</v>
      </c>
      <c r="AO1423" s="4">
        <f t="shared" si="344"/>
        <v>0</v>
      </c>
      <c r="AQ1423" s="4">
        <f t="shared" si="345"/>
        <v>0</v>
      </c>
      <c r="AR1423" s="4">
        <f t="shared" si="346"/>
        <v>1</v>
      </c>
      <c r="AS1423" s="4">
        <f t="shared" si="347"/>
        <v>1</v>
      </c>
      <c r="AT1423" s="4">
        <f t="shared" si="348"/>
        <v>1</v>
      </c>
      <c r="AU1423" s="4">
        <f t="shared" si="349"/>
        <v>1</v>
      </c>
      <c r="AW1423" s="4">
        <f t="shared" si="350"/>
        <v>0</v>
      </c>
      <c r="AX1423" s="4">
        <f t="shared" si="351"/>
        <v>0</v>
      </c>
      <c r="AY1423" s="4">
        <f t="shared" si="352"/>
        <v>1</v>
      </c>
      <c r="BA1423" s="4">
        <f t="shared" si="353"/>
        <v>1</v>
      </c>
    </row>
    <row r="1424" spans="2:53" ht="14.5" customHeight="1" x14ac:dyDescent="0.35">
      <c r="B1424" s="47" t="s">
        <v>3116</v>
      </c>
      <c r="C1424" s="73" t="s">
        <v>3474</v>
      </c>
      <c r="D1424" s="74">
        <v>45332</v>
      </c>
      <c r="E1424" s="74" t="str">
        <f t="shared" ref="E1424:E1487" ca="1" si="354">IF((TODAY()-D1424)&lt;=30,"Yes","No")</f>
        <v>Yes</v>
      </c>
      <c r="F1424" s="54" t="str">
        <f t="shared" ref="F1424:F1487" si="355">IF(AW1424=1,"1. All Roles Work Flexible",IF(AX1424=1,"2. Some Roles Work Flexible","3. All Roles Work Inflexible"))</f>
        <v>3. All Roles Work Inflexible</v>
      </c>
      <c r="G1424" s="167" t="s">
        <v>4789</v>
      </c>
      <c r="H1424" s="168">
        <v>2</v>
      </c>
      <c r="I1424" s="23"/>
      <c r="J1424" s="23"/>
      <c r="K1424" s="23"/>
      <c r="L1424" s="23"/>
      <c r="M1424" s="23"/>
      <c r="N1424" s="23"/>
      <c r="O1424" s="23"/>
      <c r="P1424" s="23"/>
      <c r="Q1424" s="23"/>
      <c r="R1424" s="23"/>
      <c r="S1424" s="23"/>
      <c r="T1424" s="23"/>
      <c r="U1424" s="23"/>
      <c r="V1424" s="23"/>
      <c r="W1424" s="23"/>
      <c r="X1424" s="23"/>
      <c r="Y1424" s="23"/>
      <c r="Z1424" s="23"/>
      <c r="AA1424" s="23"/>
      <c r="AB1424" s="23"/>
      <c r="AC1424" s="24"/>
      <c r="AE1424" s="35" t="s">
        <v>4208</v>
      </c>
      <c r="AF1424" s="36" t="s">
        <v>4204</v>
      </c>
      <c r="AG1424" s="36"/>
      <c r="AH1424" s="36"/>
      <c r="AI1424" s="37"/>
      <c r="AK1424" s="4">
        <f t="shared" ref="AK1424:AK1487" si="356">COUNTIF(AE1424,"Remote")</f>
        <v>0</v>
      </c>
      <c r="AL1424" s="4">
        <f t="shared" ref="AL1424:AL1487" si="357">COUNTIF(AF1424,"Remote")</f>
        <v>0</v>
      </c>
      <c r="AM1424" s="4">
        <f t="shared" ref="AM1424:AM1487" si="358">COUNTIF(AG1424,"Remote")</f>
        <v>0</v>
      </c>
      <c r="AN1424" s="4">
        <f t="shared" ref="AN1424:AN1487" si="359">COUNTIF(AH1424,"Remote")</f>
        <v>0</v>
      </c>
      <c r="AO1424" s="4">
        <f t="shared" ref="AO1424:AO1487" si="360">COUNTIF(AI1424,"Remote")</f>
        <v>0</v>
      </c>
      <c r="AQ1424" s="4">
        <f t="shared" ref="AQ1424:AQ1487" si="361">COUNTBLANK(AE1424)</f>
        <v>0</v>
      </c>
      <c r="AR1424" s="4">
        <f t="shared" ref="AR1424:AR1487" si="362">COUNTBLANK(AF1424)</f>
        <v>1</v>
      </c>
      <c r="AS1424" s="4">
        <f t="shared" ref="AS1424:AS1487" si="363">COUNTBLANK(AG1424)</f>
        <v>1</v>
      </c>
      <c r="AT1424" s="4">
        <f t="shared" ref="AT1424:AT1487" si="364">COUNTBLANK(AH1424)</f>
        <v>1</v>
      </c>
      <c r="AU1424" s="4">
        <f t="shared" ref="AU1424:AU1487" si="365">COUNTBLANK(AI1424)</f>
        <v>1</v>
      </c>
      <c r="AW1424" s="4">
        <f t="shared" ref="AW1424:AW1487" si="366">IF(AND(SUM(AQ1424:AU1424)=4,SUM(AK1424:AO1424)=1),1,0)</f>
        <v>0</v>
      </c>
      <c r="AX1424" s="4">
        <f t="shared" ref="AX1424:AX1487" si="367">IF(AND(SUM(AQ1424:AU1424)&lt;4,SUM(AK1424:AO1424)=1),1,0)</f>
        <v>0</v>
      </c>
      <c r="AY1424" s="4">
        <f t="shared" ref="AY1424:AY1487" si="368">IF((AW1424+AX1424)=0,1,0)</f>
        <v>1</v>
      </c>
      <c r="BA1424" s="4">
        <f t="shared" ref="BA1424:BA1487" si="369">IF(AW1424=1,5,IF(AX1424=1,3,1))</f>
        <v>1</v>
      </c>
    </row>
    <row r="1425" spans="2:53" ht="14.5" customHeight="1" x14ac:dyDescent="0.35">
      <c r="B1425" s="47" t="s">
        <v>1699</v>
      </c>
      <c r="C1425" s="73"/>
      <c r="D1425" s="74">
        <v>45332</v>
      </c>
      <c r="E1425" s="74" t="str">
        <f t="shared" ca="1" si="354"/>
        <v>Yes</v>
      </c>
      <c r="F1425" s="54" t="str">
        <f t="shared" si="355"/>
        <v>3. All Roles Work Inflexible</v>
      </c>
      <c r="G1425" s="167" t="s">
        <v>1700</v>
      </c>
      <c r="H1425" s="168">
        <v>1</v>
      </c>
      <c r="I1425" s="23"/>
      <c r="J1425" s="23"/>
      <c r="K1425" s="23">
        <v>1</v>
      </c>
      <c r="L1425" s="23"/>
      <c r="M1425" s="23"/>
      <c r="N1425" s="23"/>
      <c r="O1425" s="23"/>
      <c r="P1425" s="23"/>
      <c r="Q1425" s="23"/>
      <c r="R1425" s="23"/>
      <c r="S1425" s="23"/>
      <c r="T1425" s="23"/>
      <c r="U1425" s="23"/>
      <c r="V1425" s="23"/>
      <c r="W1425" s="23"/>
      <c r="X1425" s="23"/>
      <c r="Y1425" s="23"/>
      <c r="Z1425" s="23"/>
      <c r="AA1425" s="23"/>
      <c r="AB1425" s="23"/>
      <c r="AC1425" s="24"/>
      <c r="AE1425" s="35" t="s">
        <v>664</v>
      </c>
      <c r="AF1425" s="36"/>
      <c r="AG1425" s="36"/>
      <c r="AH1425" s="36"/>
      <c r="AI1425" s="37"/>
      <c r="AK1425" s="4">
        <f t="shared" si="356"/>
        <v>0</v>
      </c>
      <c r="AL1425" s="4">
        <f t="shared" si="357"/>
        <v>0</v>
      </c>
      <c r="AM1425" s="4">
        <f t="shared" si="358"/>
        <v>0</v>
      </c>
      <c r="AN1425" s="4">
        <f t="shared" si="359"/>
        <v>0</v>
      </c>
      <c r="AO1425" s="4">
        <f t="shared" si="360"/>
        <v>0</v>
      </c>
      <c r="AQ1425" s="4">
        <f t="shared" si="361"/>
        <v>0</v>
      </c>
      <c r="AR1425" s="4">
        <f t="shared" si="362"/>
        <v>1</v>
      </c>
      <c r="AS1425" s="4">
        <f t="shared" si="363"/>
        <v>1</v>
      </c>
      <c r="AT1425" s="4">
        <f t="shared" si="364"/>
        <v>1</v>
      </c>
      <c r="AU1425" s="4">
        <f t="shared" si="365"/>
        <v>1</v>
      </c>
      <c r="AW1425" s="4">
        <f t="shared" si="366"/>
        <v>0</v>
      </c>
      <c r="AX1425" s="4">
        <f t="shared" si="367"/>
        <v>0</v>
      </c>
      <c r="AY1425" s="4">
        <f t="shared" si="368"/>
        <v>1</v>
      </c>
      <c r="BA1425" s="4">
        <f t="shared" si="369"/>
        <v>1</v>
      </c>
    </row>
    <row r="1426" spans="2:53" ht="14.5" customHeight="1" x14ac:dyDescent="0.35">
      <c r="B1426" s="47" t="s">
        <v>1701</v>
      </c>
      <c r="C1426" s="73"/>
      <c r="D1426" s="74">
        <v>45332</v>
      </c>
      <c r="E1426" s="74" t="str">
        <f t="shared" ca="1" si="354"/>
        <v>Yes</v>
      </c>
      <c r="F1426" s="54" t="str">
        <f t="shared" si="355"/>
        <v>3. All Roles Work Inflexible</v>
      </c>
      <c r="G1426" s="167" t="s">
        <v>1702</v>
      </c>
      <c r="H1426" s="168">
        <v>48</v>
      </c>
      <c r="I1426" s="23">
        <v>3</v>
      </c>
      <c r="J1426" s="23">
        <v>1</v>
      </c>
      <c r="K1426" s="23">
        <v>6</v>
      </c>
      <c r="L1426" s="23"/>
      <c r="M1426" s="23">
        <v>5</v>
      </c>
      <c r="N1426" s="23">
        <v>1</v>
      </c>
      <c r="O1426" s="23"/>
      <c r="P1426" s="23"/>
      <c r="Q1426" s="23">
        <v>12</v>
      </c>
      <c r="R1426" s="23"/>
      <c r="S1426" s="23"/>
      <c r="T1426" s="23">
        <v>3</v>
      </c>
      <c r="U1426" s="23">
        <v>12</v>
      </c>
      <c r="V1426" s="23"/>
      <c r="W1426" s="23"/>
      <c r="X1426" s="23">
        <v>6</v>
      </c>
      <c r="Y1426" s="23">
        <v>8</v>
      </c>
      <c r="Z1426" s="23">
        <v>3</v>
      </c>
      <c r="AA1426" s="23">
        <v>3</v>
      </c>
      <c r="AB1426" s="23"/>
      <c r="AC1426" s="24"/>
      <c r="AE1426" s="35" t="s">
        <v>745</v>
      </c>
      <c r="AF1426" s="36" t="s">
        <v>1703</v>
      </c>
      <c r="AG1426" s="36" t="s">
        <v>617</v>
      </c>
      <c r="AH1426" s="36" t="s">
        <v>614</v>
      </c>
      <c r="AI1426" s="37" t="s">
        <v>1704</v>
      </c>
      <c r="AK1426" s="4">
        <f t="shared" si="356"/>
        <v>0</v>
      </c>
      <c r="AL1426" s="4">
        <f t="shared" si="357"/>
        <v>0</v>
      </c>
      <c r="AM1426" s="4">
        <f t="shared" si="358"/>
        <v>0</v>
      </c>
      <c r="AN1426" s="4">
        <f t="shared" si="359"/>
        <v>0</v>
      </c>
      <c r="AO1426" s="4">
        <f t="shared" si="360"/>
        <v>0</v>
      </c>
      <c r="AQ1426" s="4">
        <f t="shared" si="361"/>
        <v>0</v>
      </c>
      <c r="AR1426" s="4">
        <f t="shared" si="362"/>
        <v>0</v>
      </c>
      <c r="AS1426" s="4">
        <f t="shared" si="363"/>
        <v>0</v>
      </c>
      <c r="AT1426" s="4">
        <f t="shared" si="364"/>
        <v>0</v>
      </c>
      <c r="AU1426" s="4">
        <f t="shared" si="365"/>
        <v>0</v>
      </c>
      <c r="AW1426" s="4">
        <f t="shared" si="366"/>
        <v>0</v>
      </c>
      <c r="AX1426" s="4">
        <f t="shared" si="367"/>
        <v>0</v>
      </c>
      <c r="AY1426" s="4">
        <f t="shared" si="368"/>
        <v>1</v>
      </c>
      <c r="BA1426" s="4">
        <f t="shared" si="369"/>
        <v>1</v>
      </c>
    </row>
    <row r="1427" spans="2:53" ht="14.5" customHeight="1" x14ac:dyDescent="0.35">
      <c r="B1427" s="47" t="s">
        <v>3118</v>
      </c>
      <c r="C1427" s="73" t="s">
        <v>3474</v>
      </c>
      <c r="D1427" s="74">
        <v>45332</v>
      </c>
      <c r="E1427" s="74" t="str">
        <f t="shared" ca="1" si="354"/>
        <v>Yes</v>
      </c>
      <c r="F1427" s="54" t="str">
        <f t="shared" si="355"/>
        <v>3. All Roles Work Inflexible</v>
      </c>
      <c r="G1427" s="167" t="s">
        <v>4790</v>
      </c>
      <c r="H1427" s="168">
        <v>1</v>
      </c>
      <c r="I1427" s="23"/>
      <c r="J1427" s="23"/>
      <c r="K1427" s="23"/>
      <c r="L1427" s="23"/>
      <c r="M1427" s="23"/>
      <c r="N1427" s="23"/>
      <c r="O1427" s="23"/>
      <c r="P1427" s="23"/>
      <c r="Q1427" s="23"/>
      <c r="R1427" s="23"/>
      <c r="S1427" s="23"/>
      <c r="T1427" s="23"/>
      <c r="U1427" s="23"/>
      <c r="V1427" s="23"/>
      <c r="W1427" s="23"/>
      <c r="X1427" s="23"/>
      <c r="Y1427" s="23"/>
      <c r="Z1427" s="23"/>
      <c r="AA1427" s="23"/>
      <c r="AB1427" s="23"/>
      <c r="AC1427" s="24"/>
      <c r="AE1427" s="35" t="s">
        <v>586</v>
      </c>
      <c r="AF1427" s="36" t="s">
        <v>4204</v>
      </c>
      <c r="AG1427" s="36"/>
      <c r="AH1427" s="36"/>
      <c r="AI1427" s="37"/>
      <c r="AK1427" s="4">
        <f t="shared" si="356"/>
        <v>0</v>
      </c>
      <c r="AL1427" s="4">
        <f t="shared" si="357"/>
        <v>0</v>
      </c>
      <c r="AM1427" s="4">
        <f t="shared" si="358"/>
        <v>0</v>
      </c>
      <c r="AN1427" s="4">
        <f t="shared" si="359"/>
        <v>0</v>
      </c>
      <c r="AO1427" s="4">
        <f t="shared" si="360"/>
        <v>0</v>
      </c>
      <c r="AQ1427" s="4">
        <f t="shared" si="361"/>
        <v>0</v>
      </c>
      <c r="AR1427" s="4">
        <f t="shared" si="362"/>
        <v>1</v>
      </c>
      <c r="AS1427" s="4">
        <f t="shared" si="363"/>
        <v>1</v>
      </c>
      <c r="AT1427" s="4">
        <f t="shared" si="364"/>
        <v>1</v>
      </c>
      <c r="AU1427" s="4">
        <f t="shared" si="365"/>
        <v>1</v>
      </c>
      <c r="AW1427" s="4">
        <f t="shared" si="366"/>
        <v>0</v>
      </c>
      <c r="AX1427" s="4">
        <f t="shared" si="367"/>
        <v>0</v>
      </c>
      <c r="AY1427" s="4">
        <f t="shared" si="368"/>
        <v>1</v>
      </c>
      <c r="BA1427" s="4">
        <f t="shared" si="369"/>
        <v>1</v>
      </c>
    </row>
    <row r="1428" spans="2:53" ht="14.5" customHeight="1" x14ac:dyDescent="0.35">
      <c r="B1428" s="47" t="s">
        <v>3121</v>
      </c>
      <c r="C1428" s="73" t="s">
        <v>3474</v>
      </c>
      <c r="D1428" s="74">
        <v>45332</v>
      </c>
      <c r="E1428" s="74" t="str">
        <f t="shared" ca="1" si="354"/>
        <v>Yes</v>
      </c>
      <c r="F1428" s="54" t="str">
        <f t="shared" si="355"/>
        <v>3. All Roles Work Inflexible</v>
      </c>
      <c r="G1428" s="167" t="s">
        <v>3907</v>
      </c>
      <c r="H1428" s="168">
        <v>1</v>
      </c>
      <c r="I1428" s="23"/>
      <c r="J1428" s="23"/>
      <c r="K1428" s="23"/>
      <c r="L1428" s="23"/>
      <c r="M1428" s="23"/>
      <c r="N1428" s="23"/>
      <c r="O1428" s="23"/>
      <c r="P1428" s="23"/>
      <c r="Q1428" s="23"/>
      <c r="R1428" s="23"/>
      <c r="S1428" s="23"/>
      <c r="T1428" s="23"/>
      <c r="U1428" s="23"/>
      <c r="V1428" s="23"/>
      <c r="W1428" s="23"/>
      <c r="X1428" s="23"/>
      <c r="Y1428" s="23"/>
      <c r="Z1428" s="23"/>
      <c r="AA1428" s="23"/>
      <c r="AB1428" s="23"/>
      <c r="AC1428" s="24"/>
      <c r="AE1428" s="35" t="s">
        <v>586</v>
      </c>
      <c r="AF1428" s="36" t="s">
        <v>4204</v>
      </c>
      <c r="AG1428" s="36"/>
      <c r="AH1428" s="36"/>
      <c r="AI1428" s="37"/>
      <c r="AK1428" s="4">
        <f t="shared" si="356"/>
        <v>0</v>
      </c>
      <c r="AL1428" s="4">
        <f t="shared" si="357"/>
        <v>0</v>
      </c>
      <c r="AM1428" s="4">
        <f t="shared" si="358"/>
        <v>0</v>
      </c>
      <c r="AN1428" s="4">
        <f t="shared" si="359"/>
        <v>0</v>
      </c>
      <c r="AO1428" s="4">
        <f t="shared" si="360"/>
        <v>0</v>
      </c>
      <c r="AQ1428" s="4">
        <f t="shared" si="361"/>
        <v>0</v>
      </c>
      <c r="AR1428" s="4">
        <f t="shared" si="362"/>
        <v>1</v>
      </c>
      <c r="AS1428" s="4">
        <f t="shared" si="363"/>
        <v>1</v>
      </c>
      <c r="AT1428" s="4">
        <f t="shared" si="364"/>
        <v>1</v>
      </c>
      <c r="AU1428" s="4">
        <f t="shared" si="365"/>
        <v>1</v>
      </c>
      <c r="AW1428" s="4">
        <f t="shared" si="366"/>
        <v>0</v>
      </c>
      <c r="AX1428" s="4">
        <f t="shared" si="367"/>
        <v>0</v>
      </c>
      <c r="AY1428" s="4">
        <f t="shared" si="368"/>
        <v>1</v>
      </c>
      <c r="BA1428" s="4">
        <f t="shared" si="369"/>
        <v>1</v>
      </c>
    </row>
    <row r="1429" spans="2:53" ht="14.5" customHeight="1" x14ac:dyDescent="0.35">
      <c r="B1429" s="47" t="s">
        <v>3122</v>
      </c>
      <c r="C1429" s="73" t="s">
        <v>3474</v>
      </c>
      <c r="D1429" s="74">
        <v>45332</v>
      </c>
      <c r="E1429" s="74" t="str">
        <f t="shared" ca="1" si="354"/>
        <v>Yes</v>
      </c>
      <c r="F1429" s="54" t="str">
        <f t="shared" si="355"/>
        <v>3. All Roles Work Inflexible</v>
      </c>
      <c r="G1429" s="167" t="s">
        <v>3908</v>
      </c>
      <c r="H1429" s="168">
        <v>1</v>
      </c>
      <c r="I1429" s="23"/>
      <c r="J1429" s="23"/>
      <c r="K1429" s="23"/>
      <c r="L1429" s="23"/>
      <c r="M1429" s="23"/>
      <c r="N1429" s="23"/>
      <c r="O1429" s="23"/>
      <c r="P1429" s="23"/>
      <c r="Q1429" s="23"/>
      <c r="R1429" s="23"/>
      <c r="S1429" s="23"/>
      <c r="T1429" s="23"/>
      <c r="U1429" s="23"/>
      <c r="V1429" s="23"/>
      <c r="W1429" s="23"/>
      <c r="X1429" s="23"/>
      <c r="Y1429" s="23"/>
      <c r="Z1429" s="23"/>
      <c r="AA1429" s="23"/>
      <c r="AB1429" s="23"/>
      <c r="AC1429" s="24"/>
      <c r="AE1429" s="35" t="s">
        <v>712</v>
      </c>
      <c r="AF1429" s="36" t="s">
        <v>4204</v>
      </c>
      <c r="AG1429" s="36"/>
      <c r="AH1429" s="36"/>
      <c r="AI1429" s="37"/>
      <c r="AK1429" s="4">
        <f t="shared" si="356"/>
        <v>0</v>
      </c>
      <c r="AL1429" s="4">
        <f t="shared" si="357"/>
        <v>0</v>
      </c>
      <c r="AM1429" s="4">
        <f t="shared" si="358"/>
        <v>0</v>
      </c>
      <c r="AN1429" s="4">
        <f t="shared" si="359"/>
        <v>0</v>
      </c>
      <c r="AO1429" s="4">
        <f t="shared" si="360"/>
        <v>0</v>
      </c>
      <c r="AQ1429" s="4">
        <f t="shared" si="361"/>
        <v>0</v>
      </c>
      <c r="AR1429" s="4">
        <f t="shared" si="362"/>
        <v>1</v>
      </c>
      <c r="AS1429" s="4">
        <f t="shared" si="363"/>
        <v>1</v>
      </c>
      <c r="AT1429" s="4">
        <f t="shared" si="364"/>
        <v>1</v>
      </c>
      <c r="AU1429" s="4">
        <f t="shared" si="365"/>
        <v>1</v>
      </c>
      <c r="AW1429" s="4">
        <f t="shared" si="366"/>
        <v>0</v>
      </c>
      <c r="AX1429" s="4">
        <f t="shared" si="367"/>
        <v>0</v>
      </c>
      <c r="AY1429" s="4">
        <f t="shared" si="368"/>
        <v>1</v>
      </c>
      <c r="BA1429" s="4">
        <f t="shared" si="369"/>
        <v>1</v>
      </c>
    </row>
    <row r="1430" spans="2:53" ht="14.5" customHeight="1" x14ac:dyDescent="0.35">
      <c r="B1430" s="47" t="s">
        <v>1705</v>
      </c>
      <c r="C1430" s="73"/>
      <c r="D1430" s="74">
        <v>45332</v>
      </c>
      <c r="E1430" s="74" t="str">
        <f t="shared" ca="1" si="354"/>
        <v>Yes</v>
      </c>
      <c r="F1430" s="54" t="str">
        <f t="shared" si="355"/>
        <v>3. All Roles Work Inflexible</v>
      </c>
      <c r="G1430" s="167" t="s">
        <v>1706</v>
      </c>
      <c r="H1430" s="168">
        <v>1</v>
      </c>
      <c r="I1430" s="23"/>
      <c r="J1430" s="23"/>
      <c r="K1430" s="23"/>
      <c r="L1430" s="23"/>
      <c r="M1430" s="23"/>
      <c r="N1430" s="23"/>
      <c r="O1430" s="23"/>
      <c r="P1430" s="23"/>
      <c r="Q1430" s="23"/>
      <c r="R1430" s="23"/>
      <c r="S1430" s="23">
        <v>1</v>
      </c>
      <c r="T1430" s="23"/>
      <c r="U1430" s="23"/>
      <c r="V1430" s="23"/>
      <c r="W1430" s="23"/>
      <c r="X1430" s="23"/>
      <c r="Y1430" s="23"/>
      <c r="Z1430" s="23"/>
      <c r="AA1430" s="23"/>
      <c r="AB1430" s="23"/>
      <c r="AC1430" s="24"/>
      <c r="AE1430" s="35" t="s">
        <v>1707</v>
      </c>
      <c r="AF1430" s="36"/>
      <c r="AG1430" s="36"/>
      <c r="AH1430" s="36"/>
      <c r="AI1430" s="37"/>
      <c r="AK1430" s="4">
        <f t="shared" si="356"/>
        <v>0</v>
      </c>
      <c r="AL1430" s="4">
        <f t="shared" si="357"/>
        <v>0</v>
      </c>
      <c r="AM1430" s="4">
        <f t="shared" si="358"/>
        <v>0</v>
      </c>
      <c r="AN1430" s="4">
        <f t="shared" si="359"/>
        <v>0</v>
      </c>
      <c r="AO1430" s="4">
        <f t="shared" si="360"/>
        <v>0</v>
      </c>
      <c r="AQ1430" s="4">
        <f t="shared" si="361"/>
        <v>0</v>
      </c>
      <c r="AR1430" s="4">
        <f t="shared" si="362"/>
        <v>1</v>
      </c>
      <c r="AS1430" s="4">
        <f t="shared" si="363"/>
        <v>1</v>
      </c>
      <c r="AT1430" s="4">
        <f t="shared" si="364"/>
        <v>1</v>
      </c>
      <c r="AU1430" s="4">
        <f t="shared" si="365"/>
        <v>1</v>
      </c>
      <c r="AW1430" s="4">
        <f t="shared" si="366"/>
        <v>0</v>
      </c>
      <c r="AX1430" s="4">
        <f t="shared" si="367"/>
        <v>0</v>
      </c>
      <c r="AY1430" s="4">
        <f t="shared" si="368"/>
        <v>1</v>
      </c>
      <c r="BA1430" s="4">
        <f t="shared" si="369"/>
        <v>1</v>
      </c>
    </row>
    <row r="1431" spans="2:53" ht="14.5" customHeight="1" x14ac:dyDescent="0.35">
      <c r="B1431" s="47" t="s">
        <v>1708</v>
      </c>
      <c r="C1431" s="73"/>
      <c r="D1431" s="74">
        <v>45332</v>
      </c>
      <c r="E1431" s="74" t="str">
        <f t="shared" ca="1" si="354"/>
        <v>Yes</v>
      </c>
      <c r="F1431" s="54" t="str">
        <f t="shared" si="355"/>
        <v>3. All Roles Work Inflexible</v>
      </c>
      <c r="G1431" s="167" t="s">
        <v>1709</v>
      </c>
      <c r="H1431" s="168">
        <v>12</v>
      </c>
      <c r="I1431" s="23"/>
      <c r="J1431" s="23"/>
      <c r="K1431" s="23">
        <v>3</v>
      </c>
      <c r="L1431" s="23"/>
      <c r="M1431" s="23"/>
      <c r="N1431" s="23">
        <v>1</v>
      </c>
      <c r="O1431" s="23"/>
      <c r="P1431" s="23"/>
      <c r="Q1431" s="23">
        <v>2</v>
      </c>
      <c r="R1431" s="23"/>
      <c r="S1431" s="23"/>
      <c r="T1431" s="23"/>
      <c r="U1431" s="23">
        <v>1</v>
      </c>
      <c r="V1431" s="23">
        <v>1</v>
      </c>
      <c r="W1431" s="23"/>
      <c r="X1431" s="23"/>
      <c r="Y1431" s="23">
        <v>1</v>
      </c>
      <c r="Z1431" s="23"/>
      <c r="AA1431" s="23"/>
      <c r="AB1431" s="23">
        <v>3</v>
      </c>
      <c r="AC1431" s="24"/>
      <c r="AE1431" s="35" t="s">
        <v>1710</v>
      </c>
      <c r="AF1431" s="36"/>
      <c r="AG1431" s="36"/>
      <c r="AH1431" s="36"/>
      <c r="AI1431" s="37"/>
      <c r="AK1431" s="4">
        <f t="shared" si="356"/>
        <v>0</v>
      </c>
      <c r="AL1431" s="4">
        <f t="shared" si="357"/>
        <v>0</v>
      </c>
      <c r="AM1431" s="4">
        <f t="shared" si="358"/>
        <v>0</v>
      </c>
      <c r="AN1431" s="4">
        <f t="shared" si="359"/>
        <v>0</v>
      </c>
      <c r="AO1431" s="4">
        <f t="shared" si="360"/>
        <v>0</v>
      </c>
      <c r="AQ1431" s="4">
        <f t="shared" si="361"/>
        <v>0</v>
      </c>
      <c r="AR1431" s="4">
        <f t="shared" si="362"/>
        <v>1</v>
      </c>
      <c r="AS1431" s="4">
        <f t="shared" si="363"/>
        <v>1</v>
      </c>
      <c r="AT1431" s="4">
        <f t="shared" si="364"/>
        <v>1</v>
      </c>
      <c r="AU1431" s="4">
        <f t="shared" si="365"/>
        <v>1</v>
      </c>
      <c r="AW1431" s="4">
        <f t="shared" si="366"/>
        <v>0</v>
      </c>
      <c r="AX1431" s="4">
        <f t="shared" si="367"/>
        <v>0</v>
      </c>
      <c r="AY1431" s="4">
        <f t="shared" si="368"/>
        <v>1</v>
      </c>
      <c r="BA1431" s="4">
        <f t="shared" si="369"/>
        <v>1</v>
      </c>
    </row>
    <row r="1432" spans="2:53" ht="14.5" customHeight="1" x14ac:dyDescent="0.35">
      <c r="B1432" s="47" t="s">
        <v>1711</v>
      </c>
      <c r="C1432" s="73"/>
      <c r="D1432" s="74">
        <v>45332</v>
      </c>
      <c r="E1432" s="74" t="str">
        <f t="shared" ca="1" si="354"/>
        <v>Yes</v>
      </c>
      <c r="F1432" s="54" t="str">
        <f t="shared" si="355"/>
        <v>3. All Roles Work Inflexible</v>
      </c>
      <c r="G1432" s="167" t="s">
        <v>2266</v>
      </c>
      <c r="H1432" s="168">
        <v>1</v>
      </c>
      <c r="I1432" s="23"/>
      <c r="J1432" s="23"/>
      <c r="K1432" s="23">
        <v>1</v>
      </c>
      <c r="L1432" s="23"/>
      <c r="M1432" s="23"/>
      <c r="N1432" s="23"/>
      <c r="O1432" s="23"/>
      <c r="P1432" s="23"/>
      <c r="Q1432" s="23"/>
      <c r="R1432" s="23"/>
      <c r="S1432" s="23"/>
      <c r="T1432" s="23"/>
      <c r="U1432" s="23"/>
      <c r="V1432" s="23"/>
      <c r="W1432" s="23"/>
      <c r="X1432" s="23"/>
      <c r="Y1432" s="23"/>
      <c r="Z1432" s="23"/>
      <c r="AA1432" s="23"/>
      <c r="AB1432" s="23"/>
      <c r="AC1432" s="24"/>
      <c r="AE1432" s="35" t="s">
        <v>711</v>
      </c>
      <c r="AF1432" s="36"/>
      <c r="AG1432" s="36"/>
      <c r="AH1432" s="36"/>
      <c r="AI1432" s="37"/>
      <c r="AK1432" s="4">
        <f t="shared" si="356"/>
        <v>0</v>
      </c>
      <c r="AL1432" s="4">
        <f t="shared" si="357"/>
        <v>0</v>
      </c>
      <c r="AM1432" s="4">
        <f t="shared" si="358"/>
        <v>0</v>
      </c>
      <c r="AN1432" s="4">
        <f t="shared" si="359"/>
        <v>0</v>
      </c>
      <c r="AO1432" s="4">
        <f t="shared" si="360"/>
        <v>0</v>
      </c>
      <c r="AQ1432" s="4">
        <f t="shared" si="361"/>
        <v>0</v>
      </c>
      <c r="AR1432" s="4">
        <f t="shared" si="362"/>
        <v>1</v>
      </c>
      <c r="AS1432" s="4">
        <f t="shared" si="363"/>
        <v>1</v>
      </c>
      <c r="AT1432" s="4">
        <f t="shared" si="364"/>
        <v>1</v>
      </c>
      <c r="AU1432" s="4">
        <f t="shared" si="365"/>
        <v>1</v>
      </c>
      <c r="AW1432" s="4">
        <f t="shared" si="366"/>
        <v>0</v>
      </c>
      <c r="AX1432" s="4">
        <f t="shared" si="367"/>
        <v>0</v>
      </c>
      <c r="AY1432" s="4">
        <f t="shared" si="368"/>
        <v>1</v>
      </c>
      <c r="BA1432" s="4">
        <f t="shared" si="369"/>
        <v>1</v>
      </c>
    </row>
    <row r="1433" spans="2:53" ht="14.5" customHeight="1" x14ac:dyDescent="0.35">
      <c r="B1433" s="47" t="s">
        <v>1712</v>
      </c>
      <c r="C1433" s="73"/>
      <c r="D1433" s="74">
        <v>45332</v>
      </c>
      <c r="E1433" s="74" t="str">
        <f t="shared" ca="1" si="354"/>
        <v>Yes</v>
      </c>
      <c r="F1433" s="54" t="str">
        <f t="shared" si="355"/>
        <v>3. All Roles Work Inflexible</v>
      </c>
      <c r="G1433" s="167" t="s">
        <v>1713</v>
      </c>
      <c r="H1433" s="168">
        <v>1</v>
      </c>
      <c r="I1433" s="23"/>
      <c r="J1433" s="23"/>
      <c r="K1433" s="23"/>
      <c r="L1433" s="23"/>
      <c r="M1433" s="23"/>
      <c r="N1433" s="23"/>
      <c r="O1433" s="23"/>
      <c r="P1433" s="23"/>
      <c r="Q1433" s="23"/>
      <c r="R1433" s="23"/>
      <c r="S1433" s="23">
        <v>1</v>
      </c>
      <c r="T1433" s="23"/>
      <c r="U1433" s="23"/>
      <c r="V1433" s="23"/>
      <c r="W1433" s="23"/>
      <c r="X1433" s="23"/>
      <c r="Y1433" s="23"/>
      <c r="Z1433" s="23"/>
      <c r="AA1433" s="23"/>
      <c r="AB1433" s="23"/>
      <c r="AC1433" s="24"/>
      <c r="AE1433" s="35" t="s">
        <v>657</v>
      </c>
      <c r="AF1433" s="36"/>
      <c r="AG1433" s="36"/>
      <c r="AH1433" s="36"/>
      <c r="AI1433" s="37"/>
      <c r="AK1433" s="4">
        <f t="shared" si="356"/>
        <v>0</v>
      </c>
      <c r="AL1433" s="4">
        <f t="shared" si="357"/>
        <v>0</v>
      </c>
      <c r="AM1433" s="4">
        <f t="shared" si="358"/>
        <v>0</v>
      </c>
      <c r="AN1433" s="4">
        <f t="shared" si="359"/>
        <v>0</v>
      </c>
      <c r="AO1433" s="4">
        <f t="shared" si="360"/>
        <v>0</v>
      </c>
      <c r="AQ1433" s="4">
        <f t="shared" si="361"/>
        <v>0</v>
      </c>
      <c r="AR1433" s="4">
        <f t="shared" si="362"/>
        <v>1</v>
      </c>
      <c r="AS1433" s="4">
        <f t="shared" si="363"/>
        <v>1</v>
      </c>
      <c r="AT1433" s="4">
        <f t="shared" si="364"/>
        <v>1</v>
      </c>
      <c r="AU1433" s="4">
        <f t="shared" si="365"/>
        <v>1</v>
      </c>
      <c r="AW1433" s="4">
        <f t="shared" si="366"/>
        <v>0</v>
      </c>
      <c r="AX1433" s="4">
        <f t="shared" si="367"/>
        <v>0</v>
      </c>
      <c r="AY1433" s="4">
        <f t="shared" si="368"/>
        <v>1</v>
      </c>
      <c r="BA1433" s="4">
        <f t="shared" si="369"/>
        <v>1</v>
      </c>
    </row>
    <row r="1434" spans="2:53" ht="14.5" customHeight="1" x14ac:dyDescent="0.35">
      <c r="B1434" s="47" t="s">
        <v>1714</v>
      </c>
      <c r="C1434" s="73"/>
      <c r="D1434" s="74">
        <v>45332</v>
      </c>
      <c r="E1434" s="74" t="str">
        <f t="shared" ca="1" si="354"/>
        <v>Yes</v>
      </c>
      <c r="F1434" s="54" t="str">
        <f t="shared" si="355"/>
        <v>3. All Roles Work Inflexible</v>
      </c>
      <c r="G1434" s="167" t="s">
        <v>1715</v>
      </c>
      <c r="H1434" s="168">
        <v>2</v>
      </c>
      <c r="I1434" s="23"/>
      <c r="J1434" s="23"/>
      <c r="K1434" s="23">
        <v>1</v>
      </c>
      <c r="L1434" s="23"/>
      <c r="M1434" s="23"/>
      <c r="N1434" s="23">
        <v>1</v>
      </c>
      <c r="O1434" s="23"/>
      <c r="P1434" s="23"/>
      <c r="Q1434" s="23"/>
      <c r="R1434" s="23"/>
      <c r="S1434" s="23"/>
      <c r="T1434" s="23"/>
      <c r="U1434" s="23"/>
      <c r="V1434" s="23"/>
      <c r="W1434" s="23"/>
      <c r="X1434" s="23"/>
      <c r="Y1434" s="23"/>
      <c r="Z1434" s="23"/>
      <c r="AA1434" s="23"/>
      <c r="AB1434" s="23"/>
      <c r="AC1434" s="24"/>
      <c r="AE1434" s="35" t="s">
        <v>1716</v>
      </c>
      <c r="AF1434" s="36"/>
      <c r="AG1434" s="36"/>
      <c r="AH1434" s="36"/>
      <c r="AI1434" s="37"/>
      <c r="AK1434" s="4">
        <f t="shared" si="356"/>
        <v>0</v>
      </c>
      <c r="AL1434" s="4">
        <f t="shared" si="357"/>
        <v>0</v>
      </c>
      <c r="AM1434" s="4">
        <f t="shared" si="358"/>
        <v>0</v>
      </c>
      <c r="AN1434" s="4">
        <f t="shared" si="359"/>
        <v>0</v>
      </c>
      <c r="AO1434" s="4">
        <f t="shared" si="360"/>
        <v>0</v>
      </c>
      <c r="AQ1434" s="4">
        <f t="shared" si="361"/>
        <v>0</v>
      </c>
      <c r="AR1434" s="4">
        <f t="shared" si="362"/>
        <v>1</v>
      </c>
      <c r="AS1434" s="4">
        <f t="shared" si="363"/>
        <v>1</v>
      </c>
      <c r="AT1434" s="4">
        <f t="shared" si="364"/>
        <v>1</v>
      </c>
      <c r="AU1434" s="4">
        <f t="shared" si="365"/>
        <v>1</v>
      </c>
      <c r="AW1434" s="4">
        <f t="shared" si="366"/>
        <v>0</v>
      </c>
      <c r="AX1434" s="4">
        <f t="shared" si="367"/>
        <v>0</v>
      </c>
      <c r="AY1434" s="4">
        <f t="shared" si="368"/>
        <v>1</v>
      </c>
      <c r="BA1434" s="4">
        <f t="shared" si="369"/>
        <v>1</v>
      </c>
    </row>
    <row r="1435" spans="2:53" ht="14.5" customHeight="1" x14ac:dyDescent="0.35">
      <c r="B1435" s="47" t="s">
        <v>1717</v>
      </c>
      <c r="C1435" s="73"/>
      <c r="D1435" s="74">
        <v>45332</v>
      </c>
      <c r="E1435" s="74" t="str">
        <f t="shared" ca="1" si="354"/>
        <v>Yes</v>
      </c>
      <c r="F1435" s="54" t="str">
        <f t="shared" si="355"/>
        <v>3. All Roles Work Inflexible</v>
      </c>
      <c r="G1435" s="167" t="s">
        <v>1718</v>
      </c>
      <c r="H1435" s="168">
        <v>1</v>
      </c>
      <c r="I1435" s="23"/>
      <c r="J1435" s="23"/>
      <c r="K1435" s="23"/>
      <c r="L1435" s="23"/>
      <c r="M1435" s="23">
        <v>1</v>
      </c>
      <c r="N1435" s="23"/>
      <c r="O1435" s="23"/>
      <c r="P1435" s="23"/>
      <c r="Q1435" s="23"/>
      <c r="R1435" s="23"/>
      <c r="S1435" s="23"/>
      <c r="T1435" s="23"/>
      <c r="U1435" s="23"/>
      <c r="V1435" s="23"/>
      <c r="W1435" s="23"/>
      <c r="X1435" s="23"/>
      <c r="Y1435" s="23"/>
      <c r="Z1435" s="23"/>
      <c r="AA1435" s="23"/>
      <c r="AB1435" s="23"/>
      <c r="AC1435" s="24"/>
      <c r="AE1435" s="35" t="s">
        <v>618</v>
      </c>
      <c r="AF1435" s="36"/>
      <c r="AG1435" s="36"/>
      <c r="AH1435" s="36"/>
      <c r="AI1435" s="37"/>
      <c r="AK1435" s="4">
        <f t="shared" si="356"/>
        <v>0</v>
      </c>
      <c r="AL1435" s="4">
        <f t="shared" si="357"/>
        <v>0</v>
      </c>
      <c r="AM1435" s="4">
        <f t="shared" si="358"/>
        <v>0</v>
      </c>
      <c r="AN1435" s="4">
        <f t="shared" si="359"/>
        <v>0</v>
      </c>
      <c r="AO1435" s="4">
        <f t="shared" si="360"/>
        <v>0</v>
      </c>
      <c r="AQ1435" s="4">
        <f t="shared" si="361"/>
        <v>0</v>
      </c>
      <c r="AR1435" s="4">
        <f t="shared" si="362"/>
        <v>1</v>
      </c>
      <c r="AS1435" s="4">
        <f t="shared" si="363"/>
        <v>1</v>
      </c>
      <c r="AT1435" s="4">
        <f t="shared" si="364"/>
        <v>1</v>
      </c>
      <c r="AU1435" s="4">
        <f t="shared" si="365"/>
        <v>1</v>
      </c>
      <c r="AW1435" s="4">
        <f t="shared" si="366"/>
        <v>0</v>
      </c>
      <c r="AX1435" s="4">
        <f t="shared" si="367"/>
        <v>0</v>
      </c>
      <c r="AY1435" s="4">
        <f t="shared" si="368"/>
        <v>1</v>
      </c>
      <c r="BA1435" s="4">
        <f t="shared" si="369"/>
        <v>1</v>
      </c>
    </row>
    <row r="1436" spans="2:53" ht="14.5" customHeight="1" x14ac:dyDescent="0.35">
      <c r="B1436" s="47" t="s">
        <v>3123</v>
      </c>
      <c r="C1436" s="73" t="s">
        <v>3474</v>
      </c>
      <c r="D1436" s="74">
        <v>45332</v>
      </c>
      <c r="E1436" s="74" t="str">
        <f t="shared" ca="1" si="354"/>
        <v>Yes</v>
      </c>
      <c r="F1436" s="54" t="str">
        <f t="shared" si="355"/>
        <v>3. All Roles Work Inflexible</v>
      </c>
      <c r="G1436" s="167" t="s">
        <v>3909</v>
      </c>
      <c r="H1436" s="168">
        <v>1</v>
      </c>
      <c r="I1436" s="23"/>
      <c r="J1436" s="23"/>
      <c r="K1436" s="23"/>
      <c r="L1436" s="23"/>
      <c r="M1436" s="23"/>
      <c r="N1436" s="23"/>
      <c r="O1436" s="23"/>
      <c r="P1436" s="23"/>
      <c r="Q1436" s="23"/>
      <c r="R1436" s="23"/>
      <c r="S1436" s="23"/>
      <c r="T1436" s="23"/>
      <c r="U1436" s="23"/>
      <c r="V1436" s="23"/>
      <c r="W1436" s="23"/>
      <c r="X1436" s="23"/>
      <c r="Y1436" s="23"/>
      <c r="Z1436" s="23"/>
      <c r="AA1436" s="23"/>
      <c r="AB1436" s="23"/>
      <c r="AC1436" s="24"/>
      <c r="AE1436" s="35" t="s">
        <v>4307</v>
      </c>
      <c r="AF1436" s="36" t="s">
        <v>4204</v>
      </c>
      <c r="AG1436" s="36"/>
      <c r="AH1436" s="36"/>
      <c r="AI1436" s="37"/>
      <c r="AK1436" s="4">
        <f t="shared" si="356"/>
        <v>0</v>
      </c>
      <c r="AL1436" s="4">
        <f t="shared" si="357"/>
        <v>0</v>
      </c>
      <c r="AM1436" s="4">
        <f t="shared" si="358"/>
        <v>0</v>
      </c>
      <c r="AN1436" s="4">
        <f t="shared" si="359"/>
        <v>0</v>
      </c>
      <c r="AO1436" s="4">
        <f t="shared" si="360"/>
        <v>0</v>
      </c>
      <c r="AQ1436" s="4">
        <f t="shared" si="361"/>
        <v>0</v>
      </c>
      <c r="AR1436" s="4">
        <f t="shared" si="362"/>
        <v>1</v>
      </c>
      <c r="AS1436" s="4">
        <f t="shared" si="363"/>
        <v>1</v>
      </c>
      <c r="AT1436" s="4">
        <f t="shared" si="364"/>
        <v>1</v>
      </c>
      <c r="AU1436" s="4">
        <f t="shared" si="365"/>
        <v>1</v>
      </c>
      <c r="AW1436" s="4">
        <f t="shared" si="366"/>
        <v>0</v>
      </c>
      <c r="AX1436" s="4">
        <f t="shared" si="367"/>
        <v>0</v>
      </c>
      <c r="AY1436" s="4">
        <f t="shared" si="368"/>
        <v>1</v>
      </c>
      <c r="BA1436" s="4">
        <f t="shared" si="369"/>
        <v>1</v>
      </c>
    </row>
    <row r="1437" spans="2:53" ht="14.5" customHeight="1" x14ac:dyDescent="0.35">
      <c r="B1437" s="47" t="s">
        <v>3124</v>
      </c>
      <c r="C1437" s="73" t="s">
        <v>3474</v>
      </c>
      <c r="D1437" s="74">
        <v>45332</v>
      </c>
      <c r="E1437" s="74" t="str">
        <f t="shared" ca="1" si="354"/>
        <v>Yes</v>
      </c>
      <c r="F1437" s="54" t="str">
        <f t="shared" si="355"/>
        <v>3. All Roles Work Inflexible</v>
      </c>
      <c r="G1437" s="167" t="s">
        <v>3910</v>
      </c>
      <c r="H1437" s="168">
        <v>1</v>
      </c>
      <c r="I1437" s="23"/>
      <c r="J1437" s="23"/>
      <c r="K1437" s="23"/>
      <c r="L1437" s="23"/>
      <c r="M1437" s="23"/>
      <c r="N1437" s="23"/>
      <c r="O1437" s="23"/>
      <c r="P1437" s="23"/>
      <c r="Q1437" s="23"/>
      <c r="R1437" s="23"/>
      <c r="S1437" s="23"/>
      <c r="T1437" s="23"/>
      <c r="U1437" s="23"/>
      <c r="V1437" s="23"/>
      <c r="W1437" s="23"/>
      <c r="X1437" s="23"/>
      <c r="Y1437" s="23"/>
      <c r="Z1437" s="23"/>
      <c r="AA1437" s="23"/>
      <c r="AB1437" s="23"/>
      <c r="AC1437" s="24"/>
      <c r="AE1437" s="35" t="s">
        <v>803</v>
      </c>
      <c r="AF1437" s="36" t="s">
        <v>4204</v>
      </c>
      <c r="AG1437" s="36"/>
      <c r="AH1437" s="36"/>
      <c r="AI1437" s="37"/>
      <c r="AK1437" s="4">
        <f t="shared" si="356"/>
        <v>0</v>
      </c>
      <c r="AL1437" s="4">
        <f t="shared" si="357"/>
        <v>0</v>
      </c>
      <c r="AM1437" s="4">
        <f t="shared" si="358"/>
        <v>0</v>
      </c>
      <c r="AN1437" s="4">
        <f t="shared" si="359"/>
        <v>0</v>
      </c>
      <c r="AO1437" s="4">
        <f t="shared" si="360"/>
        <v>0</v>
      </c>
      <c r="AQ1437" s="4">
        <f t="shared" si="361"/>
        <v>0</v>
      </c>
      <c r="AR1437" s="4">
        <f t="shared" si="362"/>
        <v>1</v>
      </c>
      <c r="AS1437" s="4">
        <f t="shared" si="363"/>
        <v>1</v>
      </c>
      <c r="AT1437" s="4">
        <f t="shared" si="364"/>
        <v>1</v>
      </c>
      <c r="AU1437" s="4">
        <f t="shared" si="365"/>
        <v>1</v>
      </c>
      <c r="AW1437" s="4">
        <f t="shared" si="366"/>
        <v>0</v>
      </c>
      <c r="AX1437" s="4">
        <f t="shared" si="367"/>
        <v>0</v>
      </c>
      <c r="AY1437" s="4">
        <f t="shared" si="368"/>
        <v>1</v>
      </c>
      <c r="BA1437" s="4">
        <f t="shared" si="369"/>
        <v>1</v>
      </c>
    </row>
    <row r="1438" spans="2:53" ht="14.5" customHeight="1" x14ac:dyDescent="0.35">
      <c r="B1438" s="47" t="s">
        <v>1719</v>
      </c>
      <c r="C1438" s="73"/>
      <c r="D1438" s="74">
        <v>45332</v>
      </c>
      <c r="E1438" s="74" t="str">
        <f t="shared" ca="1" si="354"/>
        <v>Yes</v>
      </c>
      <c r="F1438" s="54" t="str">
        <f t="shared" si="355"/>
        <v>3. All Roles Work Inflexible</v>
      </c>
      <c r="G1438" s="167" t="s">
        <v>1720</v>
      </c>
      <c r="H1438" s="168">
        <v>2</v>
      </c>
      <c r="I1438" s="23"/>
      <c r="J1438" s="23"/>
      <c r="K1438" s="23"/>
      <c r="L1438" s="23"/>
      <c r="M1438" s="23"/>
      <c r="N1438" s="23"/>
      <c r="O1438" s="23"/>
      <c r="P1438" s="23"/>
      <c r="Q1438" s="23"/>
      <c r="R1438" s="23">
        <v>2</v>
      </c>
      <c r="S1438" s="23"/>
      <c r="T1438" s="23"/>
      <c r="U1438" s="23"/>
      <c r="V1438" s="23"/>
      <c r="W1438" s="23"/>
      <c r="X1438" s="23"/>
      <c r="Y1438" s="23"/>
      <c r="Z1438" s="23"/>
      <c r="AA1438" s="23"/>
      <c r="AB1438" s="23"/>
      <c r="AC1438" s="24"/>
      <c r="AE1438" s="35" t="s">
        <v>1035</v>
      </c>
      <c r="AF1438" s="36"/>
      <c r="AG1438" s="36"/>
      <c r="AH1438" s="36"/>
      <c r="AI1438" s="37"/>
      <c r="AK1438" s="4">
        <f t="shared" si="356"/>
        <v>0</v>
      </c>
      <c r="AL1438" s="4">
        <f t="shared" si="357"/>
        <v>0</v>
      </c>
      <c r="AM1438" s="4">
        <f t="shared" si="358"/>
        <v>0</v>
      </c>
      <c r="AN1438" s="4">
        <f t="shared" si="359"/>
        <v>0</v>
      </c>
      <c r="AO1438" s="4">
        <f t="shared" si="360"/>
        <v>0</v>
      </c>
      <c r="AQ1438" s="4">
        <f t="shared" si="361"/>
        <v>0</v>
      </c>
      <c r="AR1438" s="4">
        <f t="shared" si="362"/>
        <v>1</v>
      </c>
      <c r="AS1438" s="4">
        <f t="shared" si="363"/>
        <v>1</v>
      </c>
      <c r="AT1438" s="4">
        <f t="shared" si="364"/>
        <v>1</v>
      </c>
      <c r="AU1438" s="4">
        <f t="shared" si="365"/>
        <v>1</v>
      </c>
      <c r="AW1438" s="4">
        <f t="shared" si="366"/>
        <v>0</v>
      </c>
      <c r="AX1438" s="4">
        <f t="shared" si="367"/>
        <v>0</v>
      </c>
      <c r="AY1438" s="4">
        <f t="shared" si="368"/>
        <v>1</v>
      </c>
      <c r="BA1438" s="4">
        <f t="shared" si="369"/>
        <v>1</v>
      </c>
    </row>
    <row r="1439" spans="2:53" ht="14.5" customHeight="1" x14ac:dyDescent="0.35">
      <c r="B1439" s="47" t="s">
        <v>1721</v>
      </c>
      <c r="C1439" s="73"/>
      <c r="D1439" s="74">
        <v>45332</v>
      </c>
      <c r="E1439" s="74" t="str">
        <f t="shared" ca="1" si="354"/>
        <v>Yes</v>
      </c>
      <c r="F1439" s="54" t="str">
        <f t="shared" si="355"/>
        <v>3. All Roles Work Inflexible</v>
      </c>
      <c r="G1439" s="167" t="s">
        <v>1722</v>
      </c>
      <c r="H1439" s="168">
        <v>1</v>
      </c>
      <c r="I1439" s="23"/>
      <c r="J1439" s="23"/>
      <c r="K1439" s="23"/>
      <c r="L1439" s="23"/>
      <c r="M1439" s="23"/>
      <c r="N1439" s="23"/>
      <c r="O1439" s="23"/>
      <c r="P1439" s="23"/>
      <c r="Q1439" s="23"/>
      <c r="R1439" s="23"/>
      <c r="S1439" s="23">
        <v>1</v>
      </c>
      <c r="T1439" s="23"/>
      <c r="U1439" s="23"/>
      <c r="V1439" s="23"/>
      <c r="W1439" s="23"/>
      <c r="X1439" s="23"/>
      <c r="Y1439" s="23"/>
      <c r="Z1439" s="23"/>
      <c r="AA1439" s="23"/>
      <c r="AB1439" s="23"/>
      <c r="AC1439" s="24"/>
      <c r="AE1439" s="35" t="s">
        <v>657</v>
      </c>
      <c r="AF1439" s="36"/>
      <c r="AG1439" s="36"/>
      <c r="AH1439" s="36"/>
      <c r="AI1439" s="37"/>
      <c r="AK1439" s="4">
        <f t="shared" si="356"/>
        <v>0</v>
      </c>
      <c r="AL1439" s="4">
        <f t="shared" si="357"/>
        <v>0</v>
      </c>
      <c r="AM1439" s="4">
        <f t="shared" si="358"/>
        <v>0</v>
      </c>
      <c r="AN1439" s="4">
        <f t="shared" si="359"/>
        <v>0</v>
      </c>
      <c r="AO1439" s="4">
        <f t="shared" si="360"/>
        <v>0</v>
      </c>
      <c r="AQ1439" s="4">
        <f t="shared" si="361"/>
        <v>0</v>
      </c>
      <c r="AR1439" s="4">
        <f t="shared" si="362"/>
        <v>1</v>
      </c>
      <c r="AS1439" s="4">
        <f t="shared" si="363"/>
        <v>1</v>
      </c>
      <c r="AT1439" s="4">
        <f t="shared" si="364"/>
        <v>1</v>
      </c>
      <c r="AU1439" s="4">
        <f t="shared" si="365"/>
        <v>1</v>
      </c>
      <c r="AW1439" s="4">
        <f t="shared" si="366"/>
        <v>0</v>
      </c>
      <c r="AX1439" s="4">
        <f t="shared" si="367"/>
        <v>0</v>
      </c>
      <c r="AY1439" s="4">
        <f t="shared" si="368"/>
        <v>1</v>
      </c>
      <c r="BA1439" s="4">
        <f t="shared" si="369"/>
        <v>1</v>
      </c>
    </row>
    <row r="1440" spans="2:53" ht="14.5" customHeight="1" x14ac:dyDescent="0.35">
      <c r="B1440" s="47" t="s">
        <v>1723</v>
      </c>
      <c r="C1440" s="73"/>
      <c r="D1440" s="74">
        <v>45332</v>
      </c>
      <c r="E1440" s="74" t="str">
        <f t="shared" ca="1" si="354"/>
        <v>Yes</v>
      </c>
      <c r="F1440" s="54" t="str">
        <f t="shared" si="355"/>
        <v>3. All Roles Work Inflexible</v>
      </c>
      <c r="G1440" s="167" t="s">
        <v>1724</v>
      </c>
      <c r="H1440" s="168">
        <v>2</v>
      </c>
      <c r="I1440" s="23"/>
      <c r="J1440" s="23"/>
      <c r="K1440" s="23"/>
      <c r="L1440" s="23"/>
      <c r="M1440" s="23"/>
      <c r="N1440" s="23"/>
      <c r="O1440" s="23"/>
      <c r="P1440" s="23"/>
      <c r="Q1440" s="23"/>
      <c r="R1440" s="23"/>
      <c r="S1440" s="23">
        <v>1</v>
      </c>
      <c r="T1440" s="23"/>
      <c r="U1440" s="23"/>
      <c r="V1440" s="23"/>
      <c r="W1440" s="23"/>
      <c r="X1440" s="23"/>
      <c r="Y1440" s="23"/>
      <c r="Z1440" s="23"/>
      <c r="AA1440" s="23"/>
      <c r="AB1440" s="23"/>
      <c r="AC1440" s="24"/>
      <c r="AE1440" s="35" t="s">
        <v>618</v>
      </c>
      <c r="AF1440" s="36"/>
      <c r="AG1440" s="36"/>
      <c r="AH1440" s="36"/>
      <c r="AI1440" s="37"/>
      <c r="AK1440" s="4">
        <f t="shared" si="356"/>
        <v>0</v>
      </c>
      <c r="AL1440" s="4">
        <f t="shared" si="357"/>
        <v>0</v>
      </c>
      <c r="AM1440" s="4">
        <f t="shared" si="358"/>
        <v>0</v>
      </c>
      <c r="AN1440" s="4">
        <f t="shared" si="359"/>
        <v>0</v>
      </c>
      <c r="AO1440" s="4">
        <f t="shared" si="360"/>
        <v>0</v>
      </c>
      <c r="AQ1440" s="4">
        <f t="shared" si="361"/>
        <v>0</v>
      </c>
      <c r="AR1440" s="4">
        <f t="shared" si="362"/>
        <v>1</v>
      </c>
      <c r="AS1440" s="4">
        <f t="shared" si="363"/>
        <v>1</v>
      </c>
      <c r="AT1440" s="4">
        <f t="shared" si="364"/>
        <v>1</v>
      </c>
      <c r="AU1440" s="4">
        <f t="shared" si="365"/>
        <v>1</v>
      </c>
      <c r="AW1440" s="4">
        <f t="shared" si="366"/>
        <v>0</v>
      </c>
      <c r="AX1440" s="4">
        <f t="shared" si="367"/>
        <v>0</v>
      </c>
      <c r="AY1440" s="4">
        <f t="shared" si="368"/>
        <v>1</v>
      </c>
      <c r="BA1440" s="4">
        <f t="shared" si="369"/>
        <v>1</v>
      </c>
    </row>
    <row r="1441" spans="2:53" ht="14.5" customHeight="1" x14ac:dyDescent="0.35">
      <c r="B1441" s="47" t="s">
        <v>3125</v>
      </c>
      <c r="C1441" s="73" t="s">
        <v>3474</v>
      </c>
      <c r="D1441" s="74">
        <v>45332</v>
      </c>
      <c r="E1441" s="74" t="str">
        <f t="shared" ca="1" si="354"/>
        <v>Yes</v>
      </c>
      <c r="F1441" s="54" t="str">
        <f t="shared" si="355"/>
        <v>3. All Roles Work Inflexible</v>
      </c>
      <c r="G1441" s="167" t="s">
        <v>4791</v>
      </c>
      <c r="H1441" s="168">
        <v>7</v>
      </c>
      <c r="I1441" s="23"/>
      <c r="J1441" s="23"/>
      <c r="K1441" s="23"/>
      <c r="L1441" s="23"/>
      <c r="M1441" s="23"/>
      <c r="N1441" s="23"/>
      <c r="O1441" s="23"/>
      <c r="P1441" s="23"/>
      <c r="Q1441" s="23"/>
      <c r="R1441" s="23"/>
      <c r="S1441" s="23"/>
      <c r="T1441" s="23"/>
      <c r="U1441" s="23"/>
      <c r="V1441" s="23"/>
      <c r="W1441" s="23"/>
      <c r="X1441" s="23"/>
      <c r="Y1441" s="23"/>
      <c r="Z1441" s="23"/>
      <c r="AA1441" s="23"/>
      <c r="AB1441" s="23"/>
      <c r="AC1441" s="24"/>
      <c r="AE1441" s="35" t="s">
        <v>2098</v>
      </c>
      <c r="AF1441" s="36" t="s">
        <v>4204</v>
      </c>
      <c r="AG1441" s="36"/>
      <c r="AH1441" s="36"/>
      <c r="AI1441" s="37"/>
      <c r="AK1441" s="4">
        <f t="shared" si="356"/>
        <v>0</v>
      </c>
      <c r="AL1441" s="4">
        <f t="shared" si="357"/>
        <v>0</v>
      </c>
      <c r="AM1441" s="4">
        <f t="shared" si="358"/>
        <v>0</v>
      </c>
      <c r="AN1441" s="4">
        <f t="shared" si="359"/>
        <v>0</v>
      </c>
      <c r="AO1441" s="4">
        <f t="shared" si="360"/>
        <v>0</v>
      </c>
      <c r="AQ1441" s="4">
        <f t="shared" si="361"/>
        <v>0</v>
      </c>
      <c r="AR1441" s="4">
        <f t="shared" si="362"/>
        <v>1</v>
      </c>
      <c r="AS1441" s="4">
        <f t="shared" si="363"/>
        <v>1</v>
      </c>
      <c r="AT1441" s="4">
        <f t="shared" si="364"/>
        <v>1</v>
      </c>
      <c r="AU1441" s="4">
        <f t="shared" si="365"/>
        <v>1</v>
      </c>
      <c r="AW1441" s="4">
        <f t="shared" si="366"/>
        <v>0</v>
      </c>
      <c r="AX1441" s="4">
        <f t="shared" si="367"/>
        <v>0</v>
      </c>
      <c r="AY1441" s="4">
        <f t="shared" si="368"/>
        <v>1</v>
      </c>
      <c r="BA1441" s="4">
        <f t="shared" si="369"/>
        <v>1</v>
      </c>
    </row>
    <row r="1442" spans="2:53" ht="14.5" customHeight="1" x14ac:dyDescent="0.35">
      <c r="B1442" s="47" t="s">
        <v>1725</v>
      </c>
      <c r="C1442" s="73"/>
      <c r="D1442" s="74">
        <v>45332</v>
      </c>
      <c r="E1442" s="74" t="str">
        <f t="shared" ca="1" si="354"/>
        <v>Yes</v>
      </c>
      <c r="F1442" s="54" t="str">
        <f t="shared" si="355"/>
        <v>3. All Roles Work Inflexible</v>
      </c>
      <c r="G1442" s="167" t="s">
        <v>1726</v>
      </c>
      <c r="H1442" s="168">
        <v>9</v>
      </c>
      <c r="I1442" s="23"/>
      <c r="J1442" s="23"/>
      <c r="K1442" s="23">
        <v>1</v>
      </c>
      <c r="L1442" s="23"/>
      <c r="M1442" s="23"/>
      <c r="N1442" s="23"/>
      <c r="O1442" s="23"/>
      <c r="P1442" s="23"/>
      <c r="Q1442" s="23">
        <v>4</v>
      </c>
      <c r="R1442" s="23">
        <v>1</v>
      </c>
      <c r="S1442" s="23"/>
      <c r="T1442" s="23"/>
      <c r="U1442" s="23"/>
      <c r="V1442" s="23"/>
      <c r="W1442" s="23"/>
      <c r="X1442" s="23"/>
      <c r="Y1442" s="23"/>
      <c r="Z1442" s="23">
        <v>1</v>
      </c>
      <c r="AA1442" s="23">
        <v>1</v>
      </c>
      <c r="AB1442" s="23"/>
      <c r="AC1442" s="24"/>
      <c r="AE1442" s="35" t="s">
        <v>647</v>
      </c>
      <c r="AF1442" s="36"/>
      <c r="AG1442" s="36"/>
      <c r="AH1442" s="36"/>
      <c r="AI1442" s="37"/>
      <c r="AK1442" s="4">
        <f t="shared" si="356"/>
        <v>0</v>
      </c>
      <c r="AL1442" s="4">
        <f t="shared" si="357"/>
        <v>0</v>
      </c>
      <c r="AM1442" s="4">
        <f t="shared" si="358"/>
        <v>0</v>
      </c>
      <c r="AN1442" s="4">
        <f t="shared" si="359"/>
        <v>0</v>
      </c>
      <c r="AO1442" s="4">
        <f t="shared" si="360"/>
        <v>0</v>
      </c>
      <c r="AQ1442" s="4">
        <f t="shared" si="361"/>
        <v>0</v>
      </c>
      <c r="AR1442" s="4">
        <f t="shared" si="362"/>
        <v>1</v>
      </c>
      <c r="AS1442" s="4">
        <f t="shared" si="363"/>
        <v>1</v>
      </c>
      <c r="AT1442" s="4">
        <f t="shared" si="364"/>
        <v>1</v>
      </c>
      <c r="AU1442" s="4">
        <f t="shared" si="365"/>
        <v>1</v>
      </c>
      <c r="AW1442" s="4">
        <f t="shared" si="366"/>
        <v>0</v>
      </c>
      <c r="AX1442" s="4">
        <f t="shared" si="367"/>
        <v>0</v>
      </c>
      <c r="AY1442" s="4">
        <f t="shared" si="368"/>
        <v>1</v>
      </c>
      <c r="BA1442" s="4">
        <f t="shared" si="369"/>
        <v>1</v>
      </c>
    </row>
    <row r="1443" spans="2:53" ht="14.5" customHeight="1" x14ac:dyDescent="0.35">
      <c r="B1443" s="47" t="s">
        <v>3127</v>
      </c>
      <c r="C1443" s="73" t="s">
        <v>3474</v>
      </c>
      <c r="D1443" s="74">
        <v>45332</v>
      </c>
      <c r="E1443" s="74" t="str">
        <f t="shared" ca="1" si="354"/>
        <v>Yes</v>
      </c>
      <c r="F1443" s="54" t="str">
        <f t="shared" si="355"/>
        <v>3. All Roles Work Inflexible</v>
      </c>
      <c r="G1443" s="167" t="s">
        <v>4792</v>
      </c>
      <c r="H1443" s="168">
        <v>1</v>
      </c>
      <c r="I1443" s="23"/>
      <c r="J1443" s="23"/>
      <c r="K1443" s="23"/>
      <c r="L1443" s="23"/>
      <c r="M1443" s="23"/>
      <c r="N1443" s="23"/>
      <c r="O1443" s="23"/>
      <c r="P1443" s="23"/>
      <c r="Q1443" s="23"/>
      <c r="R1443" s="23"/>
      <c r="S1443" s="23"/>
      <c r="T1443" s="23"/>
      <c r="U1443" s="23"/>
      <c r="V1443" s="23"/>
      <c r="W1443" s="23"/>
      <c r="X1443" s="23"/>
      <c r="Y1443" s="23"/>
      <c r="Z1443" s="23"/>
      <c r="AA1443" s="23"/>
      <c r="AB1443" s="23"/>
      <c r="AC1443" s="24"/>
      <c r="AE1443" s="35" t="s">
        <v>4241</v>
      </c>
      <c r="AF1443" s="36" t="s">
        <v>4204</v>
      </c>
      <c r="AG1443" s="36"/>
      <c r="AH1443" s="36"/>
      <c r="AI1443" s="37"/>
      <c r="AK1443" s="4">
        <f t="shared" si="356"/>
        <v>0</v>
      </c>
      <c r="AL1443" s="4">
        <f t="shared" si="357"/>
        <v>0</v>
      </c>
      <c r="AM1443" s="4">
        <f t="shared" si="358"/>
        <v>0</v>
      </c>
      <c r="AN1443" s="4">
        <f t="shared" si="359"/>
        <v>0</v>
      </c>
      <c r="AO1443" s="4">
        <f t="shared" si="360"/>
        <v>0</v>
      </c>
      <c r="AQ1443" s="4">
        <f t="shared" si="361"/>
        <v>0</v>
      </c>
      <c r="AR1443" s="4">
        <f t="shared" si="362"/>
        <v>1</v>
      </c>
      <c r="AS1443" s="4">
        <f t="shared" si="363"/>
        <v>1</v>
      </c>
      <c r="AT1443" s="4">
        <f t="shared" si="364"/>
        <v>1</v>
      </c>
      <c r="AU1443" s="4">
        <f t="shared" si="365"/>
        <v>1</v>
      </c>
      <c r="AW1443" s="4">
        <f t="shared" si="366"/>
        <v>0</v>
      </c>
      <c r="AX1443" s="4">
        <f t="shared" si="367"/>
        <v>0</v>
      </c>
      <c r="AY1443" s="4">
        <f t="shared" si="368"/>
        <v>1</v>
      </c>
      <c r="BA1443" s="4">
        <f t="shared" si="369"/>
        <v>1</v>
      </c>
    </row>
    <row r="1444" spans="2:53" ht="14.5" customHeight="1" x14ac:dyDescent="0.35">
      <c r="B1444" s="47" t="s">
        <v>3128</v>
      </c>
      <c r="C1444" s="73" t="s">
        <v>3474</v>
      </c>
      <c r="D1444" s="74">
        <v>45332</v>
      </c>
      <c r="E1444" s="74" t="str">
        <f t="shared" ca="1" si="354"/>
        <v>Yes</v>
      </c>
      <c r="F1444" s="54" t="str">
        <f t="shared" si="355"/>
        <v>3. All Roles Work Inflexible</v>
      </c>
      <c r="G1444" s="167" t="s">
        <v>3913</v>
      </c>
      <c r="H1444" s="168">
        <v>1</v>
      </c>
      <c r="I1444" s="23"/>
      <c r="J1444" s="23"/>
      <c r="K1444" s="23"/>
      <c r="L1444" s="23"/>
      <c r="M1444" s="23"/>
      <c r="N1444" s="23"/>
      <c r="O1444" s="23"/>
      <c r="P1444" s="23"/>
      <c r="Q1444" s="23"/>
      <c r="R1444" s="23"/>
      <c r="S1444" s="23"/>
      <c r="T1444" s="23"/>
      <c r="U1444" s="23"/>
      <c r="V1444" s="23"/>
      <c r="W1444" s="23"/>
      <c r="X1444" s="23"/>
      <c r="Y1444" s="23"/>
      <c r="Z1444" s="23"/>
      <c r="AA1444" s="23"/>
      <c r="AB1444" s="23"/>
      <c r="AC1444" s="24"/>
      <c r="AE1444" s="35" t="s">
        <v>4264</v>
      </c>
      <c r="AF1444" s="36" t="s">
        <v>4204</v>
      </c>
      <c r="AG1444" s="36"/>
      <c r="AH1444" s="36"/>
      <c r="AI1444" s="37"/>
      <c r="AK1444" s="4">
        <f t="shared" si="356"/>
        <v>0</v>
      </c>
      <c r="AL1444" s="4">
        <f t="shared" si="357"/>
        <v>0</v>
      </c>
      <c r="AM1444" s="4">
        <f t="shared" si="358"/>
        <v>0</v>
      </c>
      <c r="AN1444" s="4">
        <f t="shared" si="359"/>
        <v>0</v>
      </c>
      <c r="AO1444" s="4">
        <f t="shared" si="360"/>
        <v>0</v>
      </c>
      <c r="AQ1444" s="4">
        <f t="shared" si="361"/>
        <v>0</v>
      </c>
      <c r="AR1444" s="4">
        <f t="shared" si="362"/>
        <v>1</v>
      </c>
      <c r="AS1444" s="4">
        <f t="shared" si="363"/>
        <v>1</v>
      </c>
      <c r="AT1444" s="4">
        <f t="shared" si="364"/>
        <v>1</v>
      </c>
      <c r="AU1444" s="4">
        <f t="shared" si="365"/>
        <v>1</v>
      </c>
      <c r="AW1444" s="4">
        <f t="shared" si="366"/>
        <v>0</v>
      </c>
      <c r="AX1444" s="4">
        <f t="shared" si="367"/>
        <v>0</v>
      </c>
      <c r="AY1444" s="4">
        <f t="shared" si="368"/>
        <v>1</v>
      </c>
      <c r="BA1444" s="4">
        <f t="shared" si="369"/>
        <v>1</v>
      </c>
    </row>
    <row r="1445" spans="2:53" ht="14.5" customHeight="1" x14ac:dyDescent="0.35">
      <c r="B1445" s="47" t="s">
        <v>3129</v>
      </c>
      <c r="C1445" s="73" t="s">
        <v>3474</v>
      </c>
      <c r="D1445" s="74">
        <v>45332</v>
      </c>
      <c r="E1445" s="74" t="str">
        <f t="shared" ca="1" si="354"/>
        <v>Yes</v>
      </c>
      <c r="F1445" s="54" t="str">
        <f t="shared" si="355"/>
        <v>3. All Roles Work Inflexible</v>
      </c>
      <c r="G1445" s="167" t="s">
        <v>4793</v>
      </c>
      <c r="H1445" s="168">
        <v>1</v>
      </c>
      <c r="I1445" s="23"/>
      <c r="J1445" s="23"/>
      <c r="K1445" s="23"/>
      <c r="L1445" s="23"/>
      <c r="M1445" s="23"/>
      <c r="N1445" s="23"/>
      <c r="O1445" s="23"/>
      <c r="P1445" s="23"/>
      <c r="Q1445" s="23"/>
      <c r="R1445" s="23"/>
      <c r="S1445" s="23"/>
      <c r="T1445" s="23"/>
      <c r="U1445" s="23"/>
      <c r="V1445" s="23"/>
      <c r="W1445" s="23"/>
      <c r="X1445" s="23"/>
      <c r="Y1445" s="23"/>
      <c r="Z1445" s="23"/>
      <c r="AA1445" s="23"/>
      <c r="AB1445" s="23"/>
      <c r="AC1445" s="24"/>
      <c r="AE1445" s="35" t="s">
        <v>4282</v>
      </c>
      <c r="AF1445" s="36" t="s">
        <v>4204</v>
      </c>
      <c r="AG1445" s="36"/>
      <c r="AH1445" s="36"/>
      <c r="AI1445" s="37"/>
      <c r="AK1445" s="4">
        <f t="shared" si="356"/>
        <v>0</v>
      </c>
      <c r="AL1445" s="4">
        <f t="shared" si="357"/>
        <v>0</v>
      </c>
      <c r="AM1445" s="4">
        <f t="shared" si="358"/>
        <v>0</v>
      </c>
      <c r="AN1445" s="4">
        <f t="shared" si="359"/>
        <v>0</v>
      </c>
      <c r="AO1445" s="4">
        <f t="shared" si="360"/>
        <v>0</v>
      </c>
      <c r="AQ1445" s="4">
        <f t="shared" si="361"/>
        <v>0</v>
      </c>
      <c r="AR1445" s="4">
        <f t="shared" si="362"/>
        <v>1</v>
      </c>
      <c r="AS1445" s="4">
        <f t="shared" si="363"/>
        <v>1</v>
      </c>
      <c r="AT1445" s="4">
        <f t="shared" si="364"/>
        <v>1</v>
      </c>
      <c r="AU1445" s="4">
        <f t="shared" si="365"/>
        <v>1</v>
      </c>
      <c r="AW1445" s="4">
        <f t="shared" si="366"/>
        <v>0</v>
      </c>
      <c r="AX1445" s="4">
        <f t="shared" si="367"/>
        <v>0</v>
      </c>
      <c r="AY1445" s="4">
        <f t="shared" si="368"/>
        <v>1</v>
      </c>
      <c r="BA1445" s="4">
        <f t="shared" si="369"/>
        <v>1</v>
      </c>
    </row>
    <row r="1446" spans="2:53" ht="14.5" customHeight="1" x14ac:dyDescent="0.35">
      <c r="B1446" s="47" t="s">
        <v>3130</v>
      </c>
      <c r="C1446" s="73" t="s">
        <v>3474</v>
      </c>
      <c r="D1446" s="74">
        <v>45332</v>
      </c>
      <c r="E1446" s="74" t="str">
        <f t="shared" ca="1" si="354"/>
        <v>Yes</v>
      </c>
      <c r="F1446" s="54" t="str">
        <f t="shared" si="355"/>
        <v>3. All Roles Work Inflexible</v>
      </c>
      <c r="G1446" s="167" t="s">
        <v>3914</v>
      </c>
      <c r="H1446" s="168">
        <v>1</v>
      </c>
      <c r="I1446" s="23"/>
      <c r="J1446" s="23"/>
      <c r="K1446" s="23"/>
      <c r="L1446" s="23"/>
      <c r="M1446" s="23"/>
      <c r="N1446" s="23"/>
      <c r="O1446" s="23"/>
      <c r="P1446" s="23"/>
      <c r="Q1446" s="23"/>
      <c r="R1446" s="23"/>
      <c r="S1446" s="23"/>
      <c r="T1446" s="23"/>
      <c r="U1446" s="23"/>
      <c r="V1446" s="23"/>
      <c r="W1446" s="23"/>
      <c r="X1446" s="23"/>
      <c r="Y1446" s="23"/>
      <c r="Z1446" s="23"/>
      <c r="AA1446" s="23"/>
      <c r="AB1446" s="23"/>
      <c r="AC1446" s="24"/>
      <c r="AE1446" s="35" t="s">
        <v>2310</v>
      </c>
      <c r="AF1446" s="36" t="s">
        <v>4204</v>
      </c>
      <c r="AG1446" s="36"/>
      <c r="AH1446" s="36"/>
      <c r="AI1446" s="37"/>
      <c r="AK1446" s="4">
        <f t="shared" si="356"/>
        <v>0</v>
      </c>
      <c r="AL1446" s="4">
        <f t="shared" si="357"/>
        <v>0</v>
      </c>
      <c r="AM1446" s="4">
        <f t="shared" si="358"/>
        <v>0</v>
      </c>
      <c r="AN1446" s="4">
        <f t="shared" si="359"/>
        <v>0</v>
      </c>
      <c r="AO1446" s="4">
        <f t="shared" si="360"/>
        <v>0</v>
      </c>
      <c r="AQ1446" s="4">
        <f t="shared" si="361"/>
        <v>0</v>
      </c>
      <c r="AR1446" s="4">
        <f t="shared" si="362"/>
        <v>1</v>
      </c>
      <c r="AS1446" s="4">
        <f t="shared" si="363"/>
        <v>1</v>
      </c>
      <c r="AT1446" s="4">
        <f t="shared" si="364"/>
        <v>1</v>
      </c>
      <c r="AU1446" s="4">
        <f t="shared" si="365"/>
        <v>1</v>
      </c>
      <c r="AW1446" s="4">
        <f t="shared" si="366"/>
        <v>0</v>
      </c>
      <c r="AX1446" s="4">
        <f t="shared" si="367"/>
        <v>0</v>
      </c>
      <c r="AY1446" s="4">
        <f t="shared" si="368"/>
        <v>1</v>
      </c>
      <c r="BA1446" s="4">
        <f t="shared" si="369"/>
        <v>1</v>
      </c>
    </row>
    <row r="1447" spans="2:53" ht="14.5" customHeight="1" x14ac:dyDescent="0.35">
      <c r="B1447" s="47" t="s">
        <v>2339</v>
      </c>
      <c r="C1447" s="73"/>
      <c r="D1447" s="74">
        <v>45332</v>
      </c>
      <c r="E1447" s="74" t="str">
        <f t="shared" ca="1" si="354"/>
        <v>Yes</v>
      </c>
      <c r="F1447" s="54" t="str">
        <f t="shared" si="355"/>
        <v>3. All Roles Work Inflexible</v>
      </c>
      <c r="G1447" s="167" t="s">
        <v>2370</v>
      </c>
      <c r="H1447" s="168">
        <v>1</v>
      </c>
      <c r="I1447" s="23"/>
      <c r="J1447" s="23"/>
      <c r="K1447" s="23"/>
      <c r="L1447" s="23"/>
      <c r="M1447" s="23"/>
      <c r="N1447" s="23"/>
      <c r="O1447" s="23"/>
      <c r="P1447" s="23"/>
      <c r="Q1447" s="23"/>
      <c r="R1447" s="23"/>
      <c r="S1447" s="23">
        <v>1</v>
      </c>
      <c r="T1447" s="23"/>
      <c r="U1447" s="23"/>
      <c r="V1447" s="23"/>
      <c r="W1447" s="23"/>
      <c r="X1447" s="23"/>
      <c r="Y1447" s="23"/>
      <c r="Z1447" s="23"/>
      <c r="AA1447" s="23"/>
      <c r="AB1447" s="23"/>
      <c r="AC1447" s="24"/>
      <c r="AE1447" s="35" t="s">
        <v>2371</v>
      </c>
      <c r="AF1447" s="36"/>
      <c r="AG1447" s="36"/>
      <c r="AH1447" s="36"/>
      <c r="AI1447" s="37"/>
      <c r="AK1447" s="4">
        <f t="shared" si="356"/>
        <v>0</v>
      </c>
      <c r="AL1447" s="4">
        <f t="shared" si="357"/>
        <v>0</v>
      </c>
      <c r="AM1447" s="4">
        <f t="shared" si="358"/>
        <v>0</v>
      </c>
      <c r="AN1447" s="4">
        <f t="shared" si="359"/>
        <v>0</v>
      </c>
      <c r="AO1447" s="4">
        <f t="shared" si="360"/>
        <v>0</v>
      </c>
      <c r="AQ1447" s="4">
        <f t="shared" si="361"/>
        <v>0</v>
      </c>
      <c r="AR1447" s="4">
        <f t="shared" si="362"/>
        <v>1</v>
      </c>
      <c r="AS1447" s="4">
        <f t="shared" si="363"/>
        <v>1</v>
      </c>
      <c r="AT1447" s="4">
        <f t="shared" si="364"/>
        <v>1</v>
      </c>
      <c r="AU1447" s="4">
        <f t="shared" si="365"/>
        <v>1</v>
      </c>
      <c r="AW1447" s="4">
        <f t="shared" si="366"/>
        <v>0</v>
      </c>
      <c r="AX1447" s="4">
        <f t="shared" si="367"/>
        <v>0</v>
      </c>
      <c r="AY1447" s="4">
        <f t="shared" si="368"/>
        <v>1</v>
      </c>
      <c r="BA1447" s="4">
        <f t="shared" si="369"/>
        <v>1</v>
      </c>
    </row>
    <row r="1448" spans="2:53" ht="14.5" customHeight="1" x14ac:dyDescent="0.35">
      <c r="B1448" s="47" t="s">
        <v>3131</v>
      </c>
      <c r="C1448" s="73" t="s">
        <v>3474</v>
      </c>
      <c r="D1448" s="74">
        <v>45332</v>
      </c>
      <c r="E1448" s="74" t="str">
        <f t="shared" ca="1" si="354"/>
        <v>Yes</v>
      </c>
      <c r="F1448" s="54" t="str">
        <f t="shared" si="355"/>
        <v>3. All Roles Work Inflexible</v>
      </c>
      <c r="G1448" s="167" t="s">
        <v>4794</v>
      </c>
      <c r="H1448" s="168">
        <v>1</v>
      </c>
      <c r="I1448" s="23"/>
      <c r="J1448" s="23"/>
      <c r="K1448" s="23"/>
      <c r="L1448" s="23"/>
      <c r="M1448" s="23"/>
      <c r="N1448" s="23"/>
      <c r="O1448" s="23"/>
      <c r="P1448" s="23"/>
      <c r="Q1448" s="23"/>
      <c r="R1448" s="23"/>
      <c r="S1448" s="23"/>
      <c r="T1448" s="23"/>
      <c r="U1448" s="23"/>
      <c r="V1448" s="23"/>
      <c r="W1448" s="23"/>
      <c r="X1448" s="23"/>
      <c r="Y1448" s="23"/>
      <c r="Z1448" s="23"/>
      <c r="AA1448" s="23"/>
      <c r="AB1448" s="23"/>
      <c r="AC1448" s="24"/>
      <c r="AE1448" s="35" t="s">
        <v>2310</v>
      </c>
      <c r="AF1448" s="36" t="s">
        <v>4204</v>
      </c>
      <c r="AG1448" s="36"/>
      <c r="AH1448" s="36"/>
      <c r="AI1448" s="37"/>
      <c r="AK1448" s="4">
        <f t="shared" si="356"/>
        <v>0</v>
      </c>
      <c r="AL1448" s="4">
        <f t="shared" si="357"/>
        <v>0</v>
      </c>
      <c r="AM1448" s="4">
        <f t="shared" si="358"/>
        <v>0</v>
      </c>
      <c r="AN1448" s="4">
        <f t="shared" si="359"/>
        <v>0</v>
      </c>
      <c r="AO1448" s="4">
        <f t="shared" si="360"/>
        <v>0</v>
      </c>
      <c r="AQ1448" s="4">
        <f t="shared" si="361"/>
        <v>0</v>
      </c>
      <c r="AR1448" s="4">
        <f t="shared" si="362"/>
        <v>1</v>
      </c>
      <c r="AS1448" s="4">
        <f t="shared" si="363"/>
        <v>1</v>
      </c>
      <c r="AT1448" s="4">
        <f t="shared" si="364"/>
        <v>1</v>
      </c>
      <c r="AU1448" s="4">
        <f t="shared" si="365"/>
        <v>1</v>
      </c>
      <c r="AW1448" s="4">
        <f t="shared" si="366"/>
        <v>0</v>
      </c>
      <c r="AX1448" s="4">
        <f t="shared" si="367"/>
        <v>0</v>
      </c>
      <c r="AY1448" s="4">
        <f t="shared" si="368"/>
        <v>1</v>
      </c>
      <c r="BA1448" s="4">
        <f t="shared" si="369"/>
        <v>1</v>
      </c>
    </row>
    <row r="1449" spans="2:53" ht="14.5" customHeight="1" x14ac:dyDescent="0.35">
      <c r="B1449" s="47" t="s">
        <v>1727</v>
      </c>
      <c r="C1449" s="73"/>
      <c r="D1449" s="74">
        <v>45332</v>
      </c>
      <c r="E1449" s="74" t="str">
        <f t="shared" ca="1" si="354"/>
        <v>Yes</v>
      </c>
      <c r="F1449" s="54" t="str">
        <f t="shared" si="355"/>
        <v>3. All Roles Work Inflexible</v>
      </c>
      <c r="G1449" s="167" t="s">
        <v>1728</v>
      </c>
      <c r="H1449" s="168">
        <v>6</v>
      </c>
      <c r="I1449" s="23"/>
      <c r="J1449" s="23"/>
      <c r="K1449" s="23"/>
      <c r="L1449" s="23"/>
      <c r="M1449" s="23"/>
      <c r="N1449" s="23"/>
      <c r="O1449" s="23"/>
      <c r="P1449" s="23"/>
      <c r="Q1449" s="23">
        <v>1</v>
      </c>
      <c r="R1449" s="23">
        <v>1</v>
      </c>
      <c r="S1449" s="23"/>
      <c r="T1449" s="23"/>
      <c r="U1449" s="23"/>
      <c r="V1449" s="23"/>
      <c r="W1449" s="23"/>
      <c r="X1449" s="23"/>
      <c r="Y1449" s="23"/>
      <c r="Z1449" s="23"/>
      <c r="AA1449" s="23"/>
      <c r="AB1449" s="23"/>
      <c r="AC1449" s="24"/>
      <c r="AE1449" s="35" t="s">
        <v>1729</v>
      </c>
      <c r="AF1449" s="36"/>
      <c r="AG1449" s="36"/>
      <c r="AH1449" s="36"/>
      <c r="AI1449" s="37"/>
      <c r="AK1449" s="4">
        <f t="shared" si="356"/>
        <v>0</v>
      </c>
      <c r="AL1449" s="4">
        <f t="shared" si="357"/>
        <v>0</v>
      </c>
      <c r="AM1449" s="4">
        <f t="shared" si="358"/>
        <v>0</v>
      </c>
      <c r="AN1449" s="4">
        <f t="shared" si="359"/>
        <v>0</v>
      </c>
      <c r="AO1449" s="4">
        <f t="shared" si="360"/>
        <v>0</v>
      </c>
      <c r="AQ1449" s="4">
        <f t="shared" si="361"/>
        <v>0</v>
      </c>
      <c r="AR1449" s="4">
        <f t="shared" si="362"/>
        <v>1</v>
      </c>
      <c r="AS1449" s="4">
        <f t="shared" si="363"/>
        <v>1</v>
      </c>
      <c r="AT1449" s="4">
        <f t="shared" si="364"/>
        <v>1</v>
      </c>
      <c r="AU1449" s="4">
        <f t="shared" si="365"/>
        <v>1</v>
      </c>
      <c r="AW1449" s="4">
        <f t="shared" si="366"/>
        <v>0</v>
      </c>
      <c r="AX1449" s="4">
        <f t="shared" si="367"/>
        <v>0</v>
      </c>
      <c r="AY1449" s="4">
        <f t="shared" si="368"/>
        <v>1</v>
      </c>
      <c r="BA1449" s="4">
        <f t="shared" si="369"/>
        <v>1</v>
      </c>
    </row>
    <row r="1450" spans="2:53" ht="14.5" customHeight="1" x14ac:dyDescent="0.35">
      <c r="B1450" s="47" t="s">
        <v>3132</v>
      </c>
      <c r="C1450" s="73" t="s">
        <v>3474</v>
      </c>
      <c r="D1450" s="74">
        <v>45332</v>
      </c>
      <c r="E1450" s="74" t="str">
        <f t="shared" ca="1" si="354"/>
        <v>Yes</v>
      </c>
      <c r="F1450" s="54" t="str">
        <f t="shared" si="355"/>
        <v>3. All Roles Work Inflexible</v>
      </c>
      <c r="G1450" s="167" t="s">
        <v>3915</v>
      </c>
      <c r="H1450" s="168">
        <v>4</v>
      </c>
      <c r="I1450" s="23"/>
      <c r="J1450" s="23"/>
      <c r="K1450" s="23"/>
      <c r="L1450" s="23"/>
      <c r="M1450" s="23"/>
      <c r="N1450" s="23"/>
      <c r="O1450" s="23"/>
      <c r="P1450" s="23"/>
      <c r="Q1450" s="23"/>
      <c r="R1450" s="23"/>
      <c r="S1450" s="23"/>
      <c r="T1450" s="23"/>
      <c r="U1450" s="23"/>
      <c r="V1450" s="23"/>
      <c r="W1450" s="23"/>
      <c r="X1450" s="23"/>
      <c r="Y1450" s="23"/>
      <c r="Z1450" s="23"/>
      <c r="AA1450" s="23"/>
      <c r="AB1450" s="23"/>
      <c r="AC1450" s="24"/>
      <c r="AE1450" s="35" t="s">
        <v>4235</v>
      </c>
      <c r="AF1450" s="36" t="s">
        <v>4204</v>
      </c>
      <c r="AG1450" s="36"/>
      <c r="AH1450" s="36"/>
      <c r="AI1450" s="37"/>
      <c r="AK1450" s="4">
        <f t="shared" si="356"/>
        <v>0</v>
      </c>
      <c r="AL1450" s="4">
        <f t="shared" si="357"/>
        <v>0</v>
      </c>
      <c r="AM1450" s="4">
        <f t="shared" si="358"/>
        <v>0</v>
      </c>
      <c r="AN1450" s="4">
        <f t="shared" si="359"/>
        <v>0</v>
      </c>
      <c r="AO1450" s="4">
        <f t="shared" si="360"/>
        <v>0</v>
      </c>
      <c r="AQ1450" s="4">
        <f t="shared" si="361"/>
        <v>0</v>
      </c>
      <c r="AR1450" s="4">
        <f t="shared" si="362"/>
        <v>1</v>
      </c>
      <c r="AS1450" s="4">
        <f t="shared" si="363"/>
        <v>1</v>
      </c>
      <c r="AT1450" s="4">
        <f t="shared" si="364"/>
        <v>1</v>
      </c>
      <c r="AU1450" s="4">
        <f t="shared" si="365"/>
        <v>1</v>
      </c>
      <c r="AW1450" s="4">
        <f t="shared" si="366"/>
        <v>0</v>
      </c>
      <c r="AX1450" s="4">
        <f t="shared" si="367"/>
        <v>0</v>
      </c>
      <c r="AY1450" s="4">
        <f t="shared" si="368"/>
        <v>1</v>
      </c>
      <c r="BA1450" s="4">
        <f t="shared" si="369"/>
        <v>1</v>
      </c>
    </row>
    <row r="1451" spans="2:53" ht="14.5" customHeight="1" x14ac:dyDescent="0.35">
      <c r="B1451" s="47" t="s">
        <v>3133</v>
      </c>
      <c r="C1451" s="73" t="s">
        <v>3474</v>
      </c>
      <c r="D1451" s="74">
        <v>45332</v>
      </c>
      <c r="E1451" s="74" t="str">
        <f t="shared" ca="1" si="354"/>
        <v>Yes</v>
      </c>
      <c r="F1451" s="54" t="str">
        <f t="shared" si="355"/>
        <v>3. All Roles Work Inflexible</v>
      </c>
      <c r="G1451" s="167" t="s">
        <v>4795</v>
      </c>
      <c r="H1451" s="168">
        <v>1</v>
      </c>
      <c r="I1451" s="23"/>
      <c r="J1451" s="23"/>
      <c r="K1451" s="23"/>
      <c r="L1451" s="23"/>
      <c r="M1451" s="23"/>
      <c r="N1451" s="23"/>
      <c r="O1451" s="23"/>
      <c r="P1451" s="23"/>
      <c r="Q1451" s="23"/>
      <c r="R1451" s="23"/>
      <c r="S1451" s="23"/>
      <c r="T1451" s="23"/>
      <c r="U1451" s="23"/>
      <c r="V1451" s="23"/>
      <c r="W1451" s="23"/>
      <c r="X1451" s="23"/>
      <c r="Y1451" s="23"/>
      <c r="Z1451" s="23"/>
      <c r="AA1451" s="23"/>
      <c r="AB1451" s="23"/>
      <c r="AC1451" s="24"/>
      <c r="AE1451" s="35" t="s">
        <v>673</v>
      </c>
      <c r="AF1451" s="36" t="s">
        <v>4204</v>
      </c>
      <c r="AG1451" s="36"/>
      <c r="AH1451" s="36"/>
      <c r="AI1451" s="37"/>
      <c r="AK1451" s="4">
        <f t="shared" si="356"/>
        <v>0</v>
      </c>
      <c r="AL1451" s="4">
        <f t="shared" si="357"/>
        <v>0</v>
      </c>
      <c r="AM1451" s="4">
        <f t="shared" si="358"/>
        <v>0</v>
      </c>
      <c r="AN1451" s="4">
        <f t="shared" si="359"/>
        <v>0</v>
      </c>
      <c r="AO1451" s="4">
        <f t="shared" si="360"/>
        <v>0</v>
      </c>
      <c r="AQ1451" s="4">
        <f t="shared" si="361"/>
        <v>0</v>
      </c>
      <c r="AR1451" s="4">
        <f t="shared" si="362"/>
        <v>1</v>
      </c>
      <c r="AS1451" s="4">
        <f t="shared" si="363"/>
        <v>1</v>
      </c>
      <c r="AT1451" s="4">
        <f t="shared" si="364"/>
        <v>1</v>
      </c>
      <c r="AU1451" s="4">
        <f t="shared" si="365"/>
        <v>1</v>
      </c>
      <c r="AW1451" s="4">
        <f t="shared" si="366"/>
        <v>0</v>
      </c>
      <c r="AX1451" s="4">
        <f t="shared" si="367"/>
        <v>0</v>
      </c>
      <c r="AY1451" s="4">
        <f t="shared" si="368"/>
        <v>1</v>
      </c>
      <c r="BA1451" s="4">
        <f t="shared" si="369"/>
        <v>1</v>
      </c>
    </row>
    <row r="1452" spans="2:53" ht="14.5" customHeight="1" x14ac:dyDescent="0.35">
      <c r="B1452" s="47" t="s">
        <v>3137</v>
      </c>
      <c r="C1452" s="73" t="s">
        <v>3474</v>
      </c>
      <c r="D1452" s="74">
        <v>45332</v>
      </c>
      <c r="E1452" s="74" t="str">
        <f t="shared" ca="1" si="354"/>
        <v>Yes</v>
      </c>
      <c r="F1452" s="54" t="str">
        <f t="shared" si="355"/>
        <v>3. All Roles Work Inflexible</v>
      </c>
      <c r="G1452" s="167" t="s">
        <v>3919</v>
      </c>
      <c r="H1452" s="168">
        <v>1</v>
      </c>
      <c r="I1452" s="23"/>
      <c r="J1452" s="23"/>
      <c r="K1452" s="23"/>
      <c r="L1452" s="23"/>
      <c r="M1452" s="23"/>
      <c r="N1452" s="23"/>
      <c r="O1452" s="23"/>
      <c r="P1452" s="23"/>
      <c r="Q1452" s="23"/>
      <c r="R1452" s="23"/>
      <c r="S1452" s="23"/>
      <c r="T1452" s="23"/>
      <c r="U1452" s="23"/>
      <c r="V1452" s="23"/>
      <c r="W1452" s="23"/>
      <c r="X1452" s="23"/>
      <c r="Y1452" s="23"/>
      <c r="Z1452" s="23"/>
      <c r="AA1452" s="23"/>
      <c r="AB1452" s="23"/>
      <c r="AC1452" s="24"/>
      <c r="AE1452" s="35" t="s">
        <v>4251</v>
      </c>
      <c r="AF1452" s="36" t="s">
        <v>4204</v>
      </c>
      <c r="AG1452" s="36"/>
      <c r="AH1452" s="36"/>
      <c r="AI1452" s="37"/>
      <c r="AK1452" s="4">
        <f t="shared" si="356"/>
        <v>0</v>
      </c>
      <c r="AL1452" s="4">
        <f t="shared" si="357"/>
        <v>0</v>
      </c>
      <c r="AM1452" s="4">
        <f t="shared" si="358"/>
        <v>0</v>
      </c>
      <c r="AN1452" s="4">
        <f t="shared" si="359"/>
        <v>0</v>
      </c>
      <c r="AO1452" s="4">
        <f t="shared" si="360"/>
        <v>0</v>
      </c>
      <c r="AQ1452" s="4">
        <f t="shared" si="361"/>
        <v>0</v>
      </c>
      <c r="AR1452" s="4">
        <f t="shared" si="362"/>
        <v>1</v>
      </c>
      <c r="AS1452" s="4">
        <f t="shared" si="363"/>
        <v>1</v>
      </c>
      <c r="AT1452" s="4">
        <f t="shared" si="364"/>
        <v>1</v>
      </c>
      <c r="AU1452" s="4">
        <f t="shared" si="365"/>
        <v>1</v>
      </c>
      <c r="AW1452" s="4">
        <f t="shared" si="366"/>
        <v>0</v>
      </c>
      <c r="AX1452" s="4">
        <f t="shared" si="367"/>
        <v>0</v>
      </c>
      <c r="AY1452" s="4">
        <f t="shared" si="368"/>
        <v>1</v>
      </c>
      <c r="BA1452" s="4">
        <f t="shared" si="369"/>
        <v>1</v>
      </c>
    </row>
    <row r="1453" spans="2:53" ht="14.5" customHeight="1" x14ac:dyDescent="0.35">
      <c r="B1453" s="47" t="s">
        <v>3138</v>
      </c>
      <c r="C1453" s="73" t="s">
        <v>3474</v>
      </c>
      <c r="D1453" s="74">
        <v>45332</v>
      </c>
      <c r="E1453" s="74" t="str">
        <f t="shared" ca="1" si="354"/>
        <v>Yes</v>
      </c>
      <c r="F1453" s="54" t="str">
        <f t="shared" si="355"/>
        <v>3. All Roles Work Inflexible</v>
      </c>
      <c r="G1453" s="167" t="s">
        <v>4796</v>
      </c>
      <c r="H1453" s="168">
        <v>2</v>
      </c>
      <c r="I1453" s="23"/>
      <c r="J1453" s="23"/>
      <c r="K1453" s="23"/>
      <c r="L1453" s="23"/>
      <c r="M1453" s="23"/>
      <c r="N1453" s="23"/>
      <c r="O1453" s="23"/>
      <c r="P1453" s="23"/>
      <c r="Q1453" s="23"/>
      <c r="R1453" s="23"/>
      <c r="S1453" s="23"/>
      <c r="T1453" s="23"/>
      <c r="U1453" s="23"/>
      <c r="V1453" s="23"/>
      <c r="W1453" s="23"/>
      <c r="X1453" s="23"/>
      <c r="Y1453" s="23"/>
      <c r="Z1453" s="23"/>
      <c r="AA1453" s="23"/>
      <c r="AB1453" s="23"/>
      <c r="AC1453" s="24"/>
      <c r="AE1453" s="35" t="s">
        <v>4288</v>
      </c>
      <c r="AF1453" s="36" t="s">
        <v>4204</v>
      </c>
      <c r="AG1453" s="36"/>
      <c r="AH1453" s="36"/>
      <c r="AI1453" s="37"/>
      <c r="AK1453" s="4">
        <f t="shared" si="356"/>
        <v>0</v>
      </c>
      <c r="AL1453" s="4">
        <f t="shared" si="357"/>
        <v>0</v>
      </c>
      <c r="AM1453" s="4">
        <f t="shared" si="358"/>
        <v>0</v>
      </c>
      <c r="AN1453" s="4">
        <f t="shared" si="359"/>
        <v>0</v>
      </c>
      <c r="AO1453" s="4">
        <f t="shared" si="360"/>
        <v>0</v>
      </c>
      <c r="AQ1453" s="4">
        <f t="shared" si="361"/>
        <v>0</v>
      </c>
      <c r="AR1453" s="4">
        <f t="shared" si="362"/>
        <v>1</v>
      </c>
      <c r="AS1453" s="4">
        <f t="shared" si="363"/>
        <v>1</v>
      </c>
      <c r="AT1453" s="4">
        <f t="shared" si="364"/>
        <v>1</v>
      </c>
      <c r="AU1453" s="4">
        <f t="shared" si="365"/>
        <v>1</v>
      </c>
      <c r="AW1453" s="4">
        <f t="shared" si="366"/>
        <v>0</v>
      </c>
      <c r="AX1453" s="4">
        <f t="shared" si="367"/>
        <v>0</v>
      </c>
      <c r="AY1453" s="4">
        <f t="shared" si="368"/>
        <v>1</v>
      </c>
      <c r="BA1453" s="4">
        <f t="shared" si="369"/>
        <v>1</v>
      </c>
    </row>
    <row r="1454" spans="2:53" ht="14.5" customHeight="1" x14ac:dyDescent="0.35">
      <c r="B1454" s="47" t="s">
        <v>1730</v>
      </c>
      <c r="C1454" s="73"/>
      <c r="D1454" s="74">
        <v>45332</v>
      </c>
      <c r="E1454" s="74" t="str">
        <f t="shared" ca="1" si="354"/>
        <v>Yes</v>
      </c>
      <c r="F1454" s="54" t="str">
        <f t="shared" si="355"/>
        <v>3. All Roles Work Inflexible</v>
      </c>
      <c r="G1454" s="167" t="s">
        <v>1731</v>
      </c>
      <c r="H1454" s="168">
        <v>3</v>
      </c>
      <c r="I1454" s="23"/>
      <c r="J1454" s="23"/>
      <c r="K1454" s="23">
        <v>1</v>
      </c>
      <c r="L1454" s="23"/>
      <c r="M1454" s="23"/>
      <c r="N1454" s="23"/>
      <c r="O1454" s="23"/>
      <c r="P1454" s="23">
        <v>1</v>
      </c>
      <c r="Q1454" s="23">
        <v>1</v>
      </c>
      <c r="R1454" s="23"/>
      <c r="S1454" s="23"/>
      <c r="T1454" s="23"/>
      <c r="U1454" s="23"/>
      <c r="V1454" s="23"/>
      <c r="W1454" s="23"/>
      <c r="X1454" s="23"/>
      <c r="Y1454" s="23"/>
      <c r="Z1454" s="23"/>
      <c r="AA1454" s="23"/>
      <c r="AB1454" s="23"/>
      <c r="AC1454" s="24"/>
      <c r="AE1454" s="35" t="s">
        <v>647</v>
      </c>
      <c r="AF1454" s="36"/>
      <c r="AG1454" s="36"/>
      <c r="AH1454" s="36"/>
      <c r="AI1454" s="37"/>
      <c r="AK1454" s="4">
        <f t="shared" si="356"/>
        <v>0</v>
      </c>
      <c r="AL1454" s="4">
        <f t="shared" si="357"/>
        <v>0</v>
      </c>
      <c r="AM1454" s="4">
        <f t="shared" si="358"/>
        <v>0</v>
      </c>
      <c r="AN1454" s="4">
        <f t="shared" si="359"/>
        <v>0</v>
      </c>
      <c r="AO1454" s="4">
        <f t="shared" si="360"/>
        <v>0</v>
      </c>
      <c r="AQ1454" s="4">
        <f t="shared" si="361"/>
        <v>0</v>
      </c>
      <c r="AR1454" s="4">
        <f t="shared" si="362"/>
        <v>1</v>
      </c>
      <c r="AS1454" s="4">
        <f t="shared" si="363"/>
        <v>1</v>
      </c>
      <c r="AT1454" s="4">
        <f t="shared" si="364"/>
        <v>1</v>
      </c>
      <c r="AU1454" s="4">
        <f t="shared" si="365"/>
        <v>1</v>
      </c>
      <c r="AW1454" s="4">
        <f t="shared" si="366"/>
        <v>0</v>
      </c>
      <c r="AX1454" s="4">
        <f t="shared" si="367"/>
        <v>0</v>
      </c>
      <c r="AY1454" s="4">
        <f t="shared" si="368"/>
        <v>1</v>
      </c>
      <c r="BA1454" s="4">
        <f t="shared" si="369"/>
        <v>1</v>
      </c>
    </row>
    <row r="1455" spans="2:53" ht="14.5" customHeight="1" x14ac:dyDescent="0.35">
      <c r="B1455" s="47" t="s">
        <v>3140</v>
      </c>
      <c r="C1455" s="73" t="s">
        <v>3474</v>
      </c>
      <c r="D1455" s="74">
        <v>45332</v>
      </c>
      <c r="E1455" s="74" t="str">
        <f t="shared" ca="1" si="354"/>
        <v>Yes</v>
      </c>
      <c r="F1455" s="54" t="str">
        <f t="shared" si="355"/>
        <v>3. All Roles Work Inflexible</v>
      </c>
      <c r="G1455" s="167" t="s">
        <v>3922</v>
      </c>
      <c r="H1455" s="168">
        <v>1</v>
      </c>
      <c r="I1455" s="23"/>
      <c r="J1455" s="23"/>
      <c r="K1455" s="23"/>
      <c r="L1455" s="23"/>
      <c r="M1455" s="23"/>
      <c r="N1455" s="23"/>
      <c r="O1455" s="23"/>
      <c r="P1455" s="23"/>
      <c r="Q1455" s="23"/>
      <c r="R1455" s="23"/>
      <c r="S1455" s="23"/>
      <c r="T1455" s="23"/>
      <c r="U1455" s="23"/>
      <c r="V1455" s="23"/>
      <c r="W1455" s="23"/>
      <c r="X1455" s="23"/>
      <c r="Y1455" s="23"/>
      <c r="Z1455" s="23"/>
      <c r="AA1455" s="23"/>
      <c r="AB1455" s="23"/>
      <c r="AC1455" s="24"/>
      <c r="AE1455" s="35" t="s">
        <v>612</v>
      </c>
      <c r="AF1455" s="36" t="s">
        <v>4204</v>
      </c>
      <c r="AG1455" s="36"/>
      <c r="AH1455" s="36"/>
      <c r="AI1455" s="37"/>
      <c r="AK1455" s="4">
        <f t="shared" si="356"/>
        <v>0</v>
      </c>
      <c r="AL1455" s="4">
        <f t="shared" si="357"/>
        <v>0</v>
      </c>
      <c r="AM1455" s="4">
        <f t="shared" si="358"/>
        <v>0</v>
      </c>
      <c r="AN1455" s="4">
        <f t="shared" si="359"/>
        <v>0</v>
      </c>
      <c r="AO1455" s="4">
        <f t="shared" si="360"/>
        <v>0</v>
      </c>
      <c r="AQ1455" s="4">
        <f t="shared" si="361"/>
        <v>0</v>
      </c>
      <c r="AR1455" s="4">
        <f t="shared" si="362"/>
        <v>1</v>
      </c>
      <c r="AS1455" s="4">
        <f t="shared" si="363"/>
        <v>1</v>
      </c>
      <c r="AT1455" s="4">
        <f t="shared" si="364"/>
        <v>1</v>
      </c>
      <c r="AU1455" s="4">
        <f t="shared" si="365"/>
        <v>1</v>
      </c>
      <c r="AW1455" s="4">
        <f t="shared" si="366"/>
        <v>0</v>
      </c>
      <c r="AX1455" s="4">
        <f t="shared" si="367"/>
        <v>0</v>
      </c>
      <c r="AY1455" s="4">
        <f t="shared" si="368"/>
        <v>1</v>
      </c>
      <c r="BA1455" s="4">
        <f t="shared" si="369"/>
        <v>1</v>
      </c>
    </row>
    <row r="1456" spans="2:53" ht="14.5" customHeight="1" x14ac:dyDescent="0.35">
      <c r="B1456" s="47" t="s">
        <v>1732</v>
      </c>
      <c r="C1456" s="73"/>
      <c r="D1456" s="74">
        <v>45332</v>
      </c>
      <c r="E1456" s="74" t="str">
        <f t="shared" ca="1" si="354"/>
        <v>Yes</v>
      </c>
      <c r="F1456" s="54" t="str">
        <f t="shared" si="355"/>
        <v>3. All Roles Work Inflexible</v>
      </c>
      <c r="G1456" s="167" t="s">
        <v>1733</v>
      </c>
      <c r="H1456" s="168">
        <v>1</v>
      </c>
      <c r="I1456" s="23"/>
      <c r="J1456" s="23"/>
      <c r="K1456" s="23"/>
      <c r="L1456" s="23"/>
      <c r="M1456" s="23"/>
      <c r="N1456" s="23"/>
      <c r="O1456" s="23"/>
      <c r="P1456" s="23"/>
      <c r="Q1456" s="23"/>
      <c r="R1456" s="23"/>
      <c r="S1456" s="23">
        <v>1</v>
      </c>
      <c r="T1456" s="23"/>
      <c r="U1456" s="23"/>
      <c r="V1456" s="23"/>
      <c r="W1456" s="23"/>
      <c r="X1456" s="23"/>
      <c r="Y1456" s="23"/>
      <c r="Z1456" s="23"/>
      <c r="AA1456" s="23"/>
      <c r="AB1456" s="23"/>
      <c r="AC1456" s="24"/>
      <c r="AE1456" s="35" t="s">
        <v>656</v>
      </c>
      <c r="AF1456" s="36"/>
      <c r="AG1456" s="36"/>
      <c r="AH1456" s="36"/>
      <c r="AI1456" s="37"/>
      <c r="AK1456" s="4">
        <f t="shared" si="356"/>
        <v>0</v>
      </c>
      <c r="AL1456" s="4">
        <f t="shared" si="357"/>
        <v>0</v>
      </c>
      <c r="AM1456" s="4">
        <f t="shared" si="358"/>
        <v>0</v>
      </c>
      <c r="AN1456" s="4">
        <f t="shared" si="359"/>
        <v>0</v>
      </c>
      <c r="AO1456" s="4">
        <f t="shared" si="360"/>
        <v>0</v>
      </c>
      <c r="AQ1456" s="4">
        <f t="shared" si="361"/>
        <v>0</v>
      </c>
      <c r="AR1456" s="4">
        <f t="shared" si="362"/>
        <v>1</v>
      </c>
      <c r="AS1456" s="4">
        <f t="shared" si="363"/>
        <v>1</v>
      </c>
      <c r="AT1456" s="4">
        <f t="shared" si="364"/>
        <v>1</v>
      </c>
      <c r="AU1456" s="4">
        <f t="shared" si="365"/>
        <v>1</v>
      </c>
      <c r="AW1456" s="4">
        <f t="shared" si="366"/>
        <v>0</v>
      </c>
      <c r="AX1456" s="4">
        <f t="shared" si="367"/>
        <v>0</v>
      </c>
      <c r="AY1456" s="4">
        <f t="shared" si="368"/>
        <v>1</v>
      </c>
      <c r="BA1456" s="4">
        <f t="shared" si="369"/>
        <v>1</v>
      </c>
    </row>
    <row r="1457" spans="2:53" ht="14.5" customHeight="1" x14ac:dyDescent="0.35">
      <c r="B1457" s="47" t="s">
        <v>3141</v>
      </c>
      <c r="C1457" s="73" t="s">
        <v>3474</v>
      </c>
      <c r="D1457" s="74">
        <v>45332</v>
      </c>
      <c r="E1457" s="74" t="str">
        <f t="shared" ca="1" si="354"/>
        <v>Yes</v>
      </c>
      <c r="F1457" s="54" t="str">
        <f t="shared" si="355"/>
        <v>3. All Roles Work Inflexible</v>
      </c>
      <c r="G1457" s="167" t="s">
        <v>3923</v>
      </c>
      <c r="H1457" s="168">
        <v>1</v>
      </c>
      <c r="I1457" s="23"/>
      <c r="J1457" s="23"/>
      <c r="K1457" s="23"/>
      <c r="L1457" s="23"/>
      <c r="M1457" s="23"/>
      <c r="N1457" s="23"/>
      <c r="O1457" s="23"/>
      <c r="P1457" s="23"/>
      <c r="Q1457" s="23"/>
      <c r="R1457" s="23"/>
      <c r="S1457" s="23"/>
      <c r="T1457" s="23"/>
      <c r="U1457" s="23"/>
      <c r="V1457" s="23"/>
      <c r="W1457" s="23"/>
      <c r="X1457" s="23"/>
      <c r="Y1457" s="23"/>
      <c r="Z1457" s="23"/>
      <c r="AA1457" s="23"/>
      <c r="AB1457" s="23"/>
      <c r="AC1457" s="24"/>
      <c r="AE1457" s="35" t="s">
        <v>1043</v>
      </c>
      <c r="AF1457" s="36" t="s">
        <v>4204</v>
      </c>
      <c r="AG1457" s="36"/>
      <c r="AH1457" s="36"/>
      <c r="AI1457" s="37"/>
      <c r="AK1457" s="4">
        <f t="shared" si="356"/>
        <v>0</v>
      </c>
      <c r="AL1457" s="4">
        <f t="shared" si="357"/>
        <v>0</v>
      </c>
      <c r="AM1457" s="4">
        <f t="shared" si="358"/>
        <v>0</v>
      </c>
      <c r="AN1457" s="4">
        <f t="shared" si="359"/>
        <v>0</v>
      </c>
      <c r="AO1457" s="4">
        <f t="shared" si="360"/>
        <v>0</v>
      </c>
      <c r="AQ1457" s="4">
        <f t="shared" si="361"/>
        <v>0</v>
      </c>
      <c r="AR1457" s="4">
        <f t="shared" si="362"/>
        <v>1</v>
      </c>
      <c r="AS1457" s="4">
        <f t="shared" si="363"/>
        <v>1</v>
      </c>
      <c r="AT1457" s="4">
        <f t="shared" si="364"/>
        <v>1</v>
      </c>
      <c r="AU1457" s="4">
        <f t="shared" si="365"/>
        <v>1</v>
      </c>
      <c r="AW1457" s="4">
        <f t="shared" si="366"/>
        <v>0</v>
      </c>
      <c r="AX1457" s="4">
        <f t="shared" si="367"/>
        <v>0</v>
      </c>
      <c r="AY1457" s="4">
        <f t="shared" si="368"/>
        <v>1</v>
      </c>
      <c r="BA1457" s="4">
        <f t="shared" si="369"/>
        <v>1</v>
      </c>
    </row>
    <row r="1458" spans="2:53" ht="14.5" customHeight="1" x14ac:dyDescent="0.35">
      <c r="B1458" s="47" t="s">
        <v>1734</v>
      </c>
      <c r="C1458" s="73"/>
      <c r="D1458" s="74">
        <v>45332</v>
      </c>
      <c r="E1458" s="74" t="str">
        <f t="shared" ca="1" si="354"/>
        <v>Yes</v>
      </c>
      <c r="F1458" s="54" t="str">
        <f t="shared" si="355"/>
        <v>3. All Roles Work Inflexible</v>
      </c>
      <c r="G1458" s="167" t="s">
        <v>1735</v>
      </c>
      <c r="H1458" s="168">
        <v>1</v>
      </c>
      <c r="I1458" s="23"/>
      <c r="J1458" s="23"/>
      <c r="K1458" s="23"/>
      <c r="L1458" s="23"/>
      <c r="M1458" s="23"/>
      <c r="N1458" s="23"/>
      <c r="O1458" s="23"/>
      <c r="P1458" s="23"/>
      <c r="Q1458" s="23"/>
      <c r="R1458" s="23"/>
      <c r="S1458" s="23">
        <v>1</v>
      </c>
      <c r="T1458" s="23"/>
      <c r="U1458" s="23"/>
      <c r="V1458" s="23"/>
      <c r="W1458" s="23"/>
      <c r="X1458" s="23"/>
      <c r="Y1458" s="23"/>
      <c r="Z1458" s="23"/>
      <c r="AA1458" s="23"/>
      <c r="AB1458" s="23"/>
      <c r="AC1458" s="24"/>
      <c r="AE1458" s="35" t="s">
        <v>1736</v>
      </c>
      <c r="AF1458" s="36" t="s">
        <v>1737</v>
      </c>
      <c r="AG1458" s="36"/>
      <c r="AH1458" s="36"/>
      <c r="AI1458" s="37"/>
      <c r="AK1458" s="4">
        <f t="shared" si="356"/>
        <v>0</v>
      </c>
      <c r="AL1458" s="4">
        <f t="shared" si="357"/>
        <v>0</v>
      </c>
      <c r="AM1458" s="4">
        <f t="shared" si="358"/>
        <v>0</v>
      </c>
      <c r="AN1458" s="4">
        <f t="shared" si="359"/>
        <v>0</v>
      </c>
      <c r="AO1458" s="4">
        <f t="shared" si="360"/>
        <v>0</v>
      </c>
      <c r="AQ1458" s="4">
        <f t="shared" si="361"/>
        <v>0</v>
      </c>
      <c r="AR1458" s="4">
        <f t="shared" si="362"/>
        <v>0</v>
      </c>
      <c r="AS1458" s="4">
        <f t="shared" si="363"/>
        <v>1</v>
      </c>
      <c r="AT1458" s="4">
        <f t="shared" si="364"/>
        <v>1</v>
      </c>
      <c r="AU1458" s="4">
        <f t="shared" si="365"/>
        <v>1</v>
      </c>
      <c r="AW1458" s="4">
        <f t="shared" si="366"/>
        <v>0</v>
      </c>
      <c r="AX1458" s="4">
        <f t="shared" si="367"/>
        <v>0</v>
      </c>
      <c r="AY1458" s="4">
        <f t="shared" si="368"/>
        <v>1</v>
      </c>
      <c r="BA1458" s="4">
        <f t="shared" si="369"/>
        <v>1</v>
      </c>
    </row>
    <row r="1459" spans="2:53" ht="14.5" customHeight="1" x14ac:dyDescent="0.35">
      <c r="B1459" s="47" t="s">
        <v>1738</v>
      </c>
      <c r="C1459" s="73"/>
      <c r="D1459" s="74">
        <v>45332</v>
      </c>
      <c r="E1459" s="74" t="str">
        <f t="shared" ca="1" si="354"/>
        <v>Yes</v>
      </c>
      <c r="F1459" s="54" t="str">
        <f t="shared" si="355"/>
        <v>3. All Roles Work Inflexible</v>
      </c>
      <c r="G1459" s="167" t="s">
        <v>1739</v>
      </c>
      <c r="H1459" s="168">
        <v>1</v>
      </c>
      <c r="I1459" s="23"/>
      <c r="J1459" s="23"/>
      <c r="K1459" s="23"/>
      <c r="L1459" s="23"/>
      <c r="M1459" s="23"/>
      <c r="N1459" s="23"/>
      <c r="O1459" s="23"/>
      <c r="P1459" s="23"/>
      <c r="Q1459" s="23"/>
      <c r="R1459" s="23"/>
      <c r="S1459" s="23">
        <v>1</v>
      </c>
      <c r="T1459" s="23"/>
      <c r="U1459" s="23"/>
      <c r="V1459" s="23"/>
      <c r="W1459" s="23"/>
      <c r="X1459" s="23"/>
      <c r="Y1459" s="23"/>
      <c r="Z1459" s="23"/>
      <c r="AA1459" s="23"/>
      <c r="AB1459" s="23"/>
      <c r="AC1459" s="24"/>
      <c r="AE1459" s="35" t="s">
        <v>657</v>
      </c>
      <c r="AF1459" s="36"/>
      <c r="AG1459" s="36"/>
      <c r="AH1459" s="36"/>
      <c r="AI1459" s="37"/>
      <c r="AK1459" s="4">
        <f t="shared" si="356"/>
        <v>0</v>
      </c>
      <c r="AL1459" s="4">
        <f t="shared" si="357"/>
        <v>0</v>
      </c>
      <c r="AM1459" s="4">
        <f t="shared" si="358"/>
        <v>0</v>
      </c>
      <c r="AN1459" s="4">
        <f t="shared" si="359"/>
        <v>0</v>
      </c>
      <c r="AO1459" s="4">
        <f t="shared" si="360"/>
        <v>0</v>
      </c>
      <c r="AQ1459" s="4">
        <f t="shared" si="361"/>
        <v>0</v>
      </c>
      <c r="AR1459" s="4">
        <f t="shared" si="362"/>
        <v>1</v>
      </c>
      <c r="AS1459" s="4">
        <f t="shared" si="363"/>
        <v>1</v>
      </c>
      <c r="AT1459" s="4">
        <f t="shared" si="364"/>
        <v>1</v>
      </c>
      <c r="AU1459" s="4">
        <f t="shared" si="365"/>
        <v>1</v>
      </c>
      <c r="AW1459" s="4">
        <f t="shared" si="366"/>
        <v>0</v>
      </c>
      <c r="AX1459" s="4">
        <f t="shared" si="367"/>
        <v>0</v>
      </c>
      <c r="AY1459" s="4">
        <f t="shared" si="368"/>
        <v>1</v>
      </c>
      <c r="BA1459" s="4">
        <f t="shared" si="369"/>
        <v>1</v>
      </c>
    </row>
    <row r="1460" spans="2:53" ht="14.5" customHeight="1" x14ac:dyDescent="0.35">
      <c r="B1460" s="47" t="s">
        <v>1740</v>
      </c>
      <c r="C1460" s="73"/>
      <c r="D1460" s="74">
        <v>45332</v>
      </c>
      <c r="E1460" s="74" t="str">
        <f t="shared" ca="1" si="354"/>
        <v>Yes</v>
      </c>
      <c r="F1460" s="54" t="str">
        <f t="shared" si="355"/>
        <v>3. All Roles Work Inflexible</v>
      </c>
      <c r="G1460" s="167" t="s">
        <v>1741</v>
      </c>
      <c r="H1460" s="168">
        <v>11</v>
      </c>
      <c r="I1460" s="23"/>
      <c r="J1460" s="23">
        <v>1</v>
      </c>
      <c r="K1460" s="23"/>
      <c r="L1460" s="23"/>
      <c r="M1460" s="23">
        <v>1</v>
      </c>
      <c r="N1460" s="23"/>
      <c r="O1460" s="23">
        <v>1</v>
      </c>
      <c r="P1460" s="23"/>
      <c r="Q1460" s="23">
        <v>6</v>
      </c>
      <c r="R1460" s="23"/>
      <c r="S1460" s="23"/>
      <c r="T1460" s="23"/>
      <c r="U1460" s="23">
        <v>1</v>
      </c>
      <c r="V1460" s="23"/>
      <c r="W1460" s="23">
        <v>1</v>
      </c>
      <c r="X1460" s="23"/>
      <c r="Y1460" s="23">
        <v>1</v>
      </c>
      <c r="Z1460" s="23">
        <v>1</v>
      </c>
      <c r="AA1460" s="23"/>
      <c r="AB1460" s="23">
        <v>1</v>
      </c>
      <c r="AC1460" s="24"/>
      <c r="AE1460" s="35" t="s">
        <v>1742</v>
      </c>
      <c r="AF1460" s="36"/>
      <c r="AG1460" s="36"/>
      <c r="AH1460" s="36"/>
      <c r="AI1460" s="37"/>
      <c r="AK1460" s="4">
        <f t="shared" si="356"/>
        <v>0</v>
      </c>
      <c r="AL1460" s="4">
        <f t="shared" si="357"/>
        <v>0</v>
      </c>
      <c r="AM1460" s="4">
        <f t="shared" si="358"/>
        <v>0</v>
      </c>
      <c r="AN1460" s="4">
        <f t="shared" si="359"/>
        <v>0</v>
      </c>
      <c r="AO1460" s="4">
        <f t="shared" si="360"/>
        <v>0</v>
      </c>
      <c r="AQ1460" s="4">
        <f t="shared" si="361"/>
        <v>0</v>
      </c>
      <c r="AR1460" s="4">
        <f t="shared" si="362"/>
        <v>1</v>
      </c>
      <c r="AS1460" s="4">
        <f t="shared" si="363"/>
        <v>1</v>
      </c>
      <c r="AT1460" s="4">
        <f t="shared" si="364"/>
        <v>1</v>
      </c>
      <c r="AU1460" s="4">
        <f t="shared" si="365"/>
        <v>1</v>
      </c>
      <c r="AW1460" s="4">
        <f t="shared" si="366"/>
        <v>0</v>
      </c>
      <c r="AX1460" s="4">
        <f t="shared" si="367"/>
        <v>0</v>
      </c>
      <c r="AY1460" s="4">
        <f t="shared" si="368"/>
        <v>1</v>
      </c>
      <c r="BA1460" s="4">
        <f t="shared" si="369"/>
        <v>1</v>
      </c>
    </row>
    <row r="1461" spans="2:53" ht="14.5" customHeight="1" x14ac:dyDescent="0.35">
      <c r="B1461" s="47" t="s">
        <v>1743</v>
      </c>
      <c r="C1461" s="73"/>
      <c r="D1461" s="74">
        <v>45332</v>
      </c>
      <c r="E1461" s="74" t="str">
        <f t="shared" ca="1" si="354"/>
        <v>Yes</v>
      </c>
      <c r="F1461" s="54" t="str">
        <f t="shared" si="355"/>
        <v>3. All Roles Work Inflexible</v>
      </c>
      <c r="G1461" s="167" t="s">
        <v>1744</v>
      </c>
      <c r="H1461" s="168">
        <v>1</v>
      </c>
      <c r="I1461" s="23"/>
      <c r="J1461" s="23"/>
      <c r="K1461" s="23"/>
      <c r="L1461" s="23"/>
      <c r="M1461" s="23"/>
      <c r="N1461" s="23"/>
      <c r="O1461" s="23"/>
      <c r="P1461" s="23"/>
      <c r="Q1461" s="23"/>
      <c r="R1461" s="23"/>
      <c r="S1461" s="23">
        <v>1</v>
      </c>
      <c r="T1461" s="23"/>
      <c r="U1461" s="23"/>
      <c r="V1461" s="23"/>
      <c r="W1461" s="23"/>
      <c r="X1461" s="23"/>
      <c r="Y1461" s="23"/>
      <c r="Z1461" s="23"/>
      <c r="AA1461" s="23"/>
      <c r="AB1461" s="23"/>
      <c r="AC1461" s="24"/>
      <c r="AE1461" s="35" t="s">
        <v>708</v>
      </c>
      <c r="AF1461" s="36"/>
      <c r="AG1461" s="36"/>
      <c r="AH1461" s="36"/>
      <c r="AI1461" s="37"/>
      <c r="AK1461" s="4">
        <f t="shared" si="356"/>
        <v>0</v>
      </c>
      <c r="AL1461" s="4">
        <f t="shared" si="357"/>
        <v>0</v>
      </c>
      <c r="AM1461" s="4">
        <f t="shared" si="358"/>
        <v>0</v>
      </c>
      <c r="AN1461" s="4">
        <f t="shared" si="359"/>
        <v>0</v>
      </c>
      <c r="AO1461" s="4">
        <f t="shared" si="360"/>
        <v>0</v>
      </c>
      <c r="AQ1461" s="4">
        <f t="shared" si="361"/>
        <v>0</v>
      </c>
      <c r="AR1461" s="4">
        <f t="shared" si="362"/>
        <v>1</v>
      </c>
      <c r="AS1461" s="4">
        <f t="shared" si="363"/>
        <v>1</v>
      </c>
      <c r="AT1461" s="4">
        <f t="shared" si="364"/>
        <v>1</v>
      </c>
      <c r="AU1461" s="4">
        <f t="shared" si="365"/>
        <v>1</v>
      </c>
      <c r="AW1461" s="4">
        <f t="shared" si="366"/>
        <v>0</v>
      </c>
      <c r="AX1461" s="4">
        <f t="shared" si="367"/>
        <v>0</v>
      </c>
      <c r="AY1461" s="4">
        <f t="shared" si="368"/>
        <v>1</v>
      </c>
      <c r="BA1461" s="4">
        <f t="shared" si="369"/>
        <v>1</v>
      </c>
    </row>
    <row r="1462" spans="2:53" ht="14.5" customHeight="1" x14ac:dyDescent="0.35">
      <c r="B1462" s="47" t="s">
        <v>1745</v>
      </c>
      <c r="C1462" s="73"/>
      <c r="D1462" s="74">
        <v>45332</v>
      </c>
      <c r="E1462" s="74" t="str">
        <f t="shared" ca="1" si="354"/>
        <v>Yes</v>
      </c>
      <c r="F1462" s="54" t="str">
        <f t="shared" si="355"/>
        <v>3. All Roles Work Inflexible</v>
      </c>
      <c r="G1462" s="167" t="s">
        <v>1746</v>
      </c>
      <c r="H1462" s="168">
        <v>4</v>
      </c>
      <c r="I1462" s="23"/>
      <c r="J1462" s="23"/>
      <c r="K1462" s="23"/>
      <c r="L1462" s="23"/>
      <c r="M1462" s="23">
        <v>1</v>
      </c>
      <c r="N1462" s="23"/>
      <c r="O1462" s="23"/>
      <c r="P1462" s="23"/>
      <c r="Q1462" s="23">
        <v>3</v>
      </c>
      <c r="R1462" s="23"/>
      <c r="S1462" s="23"/>
      <c r="T1462" s="23"/>
      <c r="U1462" s="23"/>
      <c r="V1462" s="23"/>
      <c r="W1462" s="23"/>
      <c r="X1462" s="23"/>
      <c r="Y1462" s="23"/>
      <c r="Z1462" s="23"/>
      <c r="AA1462" s="23"/>
      <c r="AB1462" s="23"/>
      <c r="AC1462" s="24"/>
      <c r="AE1462" s="35" t="s">
        <v>1747</v>
      </c>
      <c r="AF1462" s="36" t="s">
        <v>1748</v>
      </c>
      <c r="AG1462" s="36"/>
      <c r="AH1462" s="36"/>
      <c r="AI1462" s="37"/>
      <c r="AK1462" s="4">
        <f t="shared" si="356"/>
        <v>0</v>
      </c>
      <c r="AL1462" s="4">
        <f t="shared" si="357"/>
        <v>0</v>
      </c>
      <c r="AM1462" s="4">
        <f t="shared" si="358"/>
        <v>0</v>
      </c>
      <c r="AN1462" s="4">
        <f t="shared" si="359"/>
        <v>0</v>
      </c>
      <c r="AO1462" s="4">
        <f t="shared" si="360"/>
        <v>0</v>
      </c>
      <c r="AQ1462" s="4">
        <f t="shared" si="361"/>
        <v>0</v>
      </c>
      <c r="AR1462" s="4">
        <f t="shared" si="362"/>
        <v>0</v>
      </c>
      <c r="AS1462" s="4">
        <f t="shared" si="363"/>
        <v>1</v>
      </c>
      <c r="AT1462" s="4">
        <f t="shared" si="364"/>
        <v>1</v>
      </c>
      <c r="AU1462" s="4">
        <f t="shared" si="365"/>
        <v>1</v>
      </c>
      <c r="AW1462" s="4">
        <f t="shared" si="366"/>
        <v>0</v>
      </c>
      <c r="AX1462" s="4">
        <f t="shared" si="367"/>
        <v>0</v>
      </c>
      <c r="AY1462" s="4">
        <f t="shared" si="368"/>
        <v>1</v>
      </c>
      <c r="BA1462" s="4">
        <f t="shared" si="369"/>
        <v>1</v>
      </c>
    </row>
    <row r="1463" spans="2:53" ht="14.5" customHeight="1" x14ac:dyDescent="0.35">
      <c r="B1463" s="47" t="s">
        <v>1749</v>
      </c>
      <c r="C1463" s="73"/>
      <c r="D1463" s="74">
        <v>45332</v>
      </c>
      <c r="E1463" s="74" t="str">
        <f t="shared" ca="1" si="354"/>
        <v>Yes</v>
      </c>
      <c r="F1463" s="54" t="str">
        <f t="shared" si="355"/>
        <v>3. All Roles Work Inflexible</v>
      </c>
      <c r="G1463" s="167" t="s">
        <v>1750</v>
      </c>
      <c r="H1463" s="168">
        <v>1</v>
      </c>
      <c r="I1463" s="23"/>
      <c r="J1463" s="23"/>
      <c r="K1463" s="23"/>
      <c r="L1463" s="23"/>
      <c r="M1463" s="23"/>
      <c r="N1463" s="23"/>
      <c r="O1463" s="23"/>
      <c r="P1463" s="23"/>
      <c r="Q1463" s="23"/>
      <c r="R1463" s="23"/>
      <c r="S1463" s="23">
        <v>1</v>
      </c>
      <c r="T1463" s="23"/>
      <c r="U1463" s="23"/>
      <c r="V1463" s="23"/>
      <c r="W1463" s="23"/>
      <c r="X1463" s="23"/>
      <c r="Y1463" s="23"/>
      <c r="Z1463" s="23"/>
      <c r="AA1463" s="23"/>
      <c r="AB1463" s="23"/>
      <c r="AC1463" s="24"/>
      <c r="AE1463" s="35" t="s">
        <v>656</v>
      </c>
      <c r="AF1463" s="36"/>
      <c r="AG1463" s="36"/>
      <c r="AH1463" s="36"/>
      <c r="AI1463" s="37"/>
      <c r="AK1463" s="4">
        <f t="shared" si="356"/>
        <v>0</v>
      </c>
      <c r="AL1463" s="4">
        <f t="shared" si="357"/>
        <v>0</v>
      </c>
      <c r="AM1463" s="4">
        <f t="shared" si="358"/>
        <v>0</v>
      </c>
      <c r="AN1463" s="4">
        <f t="shared" si="359"/>
        <v>0</v>
      </c>
      <c r="AO1463" s="4">
        <f t="shared" si="360"/>
        <v>0</v>
      </c>
      <c r="AQ1463" s="4">
        <f t="shared" si="361"/>
        <v>0</v>
      </c>
      <c r="AR1463" s="4">
        <f t="shared" si="362"/>
        <v>1</v>
      </c>
      <c r="AS1463" s="4">
        <f t="shared" si="363"/>
        <v>1</v>
      </c>
      <c r="AT1463" s="4">
        <f t="shared" si="364"/>
        <v>1</v>
      </c>
      <c r="AU1463" s="4">
        <f t="shared" si="365"/>
        <v>1</v>
      </c>
      <c r="AW1463" s="4">
        <f t="shared" si="366"/>
        <v>0</v>
      </c>
      <c r="AX1463" s="4">
        <f t="shared" si="367"/>
        <v>0</v>
      </c>
      <c r="AY1463" s="4">
        <f t="shared" si="368"/>
        <v>1</v>
      </c>
      <c r="BA1463" s="4">
        <f t="shared" si="369"/>
        <v>1</v>
      </c>
    </row>
    <row r="1464" spans="2:53" ht="14.5" customHeight="1" x14ac:dyDescent="0.35">
      <c r="B1464" s="47" t="s">
        <v>3142</v>
      </c>
      <c r="C1464" s="73" t="s">
        <v>3474</v>
      </c>
      <c r="D1464" s="74">
        <v>45332</v>
      </c>
      <c r="E1464" s="74" t="str">
        <f t="shared" ca="1" si="354"/>
        <v>Yes</v>
      </c>
      <c r="F1464" s="54" t="str">
        <f t="shared" si="355"/>
        <v>3. All Roles Work Inflexible</v>
      </c>
      <c r="G1464" s="167" t="s">
        <v>3924</v>
      </c>
      <c r="H1464" s="168">
        <v>1</v>
      </c>
      <c r="I1464" s="23"/>
      <c r="J1464" s="23"/>
      <c r="K1464" s="23"/>
      <c r="L1464" s="23"/>
      <c r="M1464" s="23"/>
      <c r="N1464" s="23"/>
      <c r="O1464" s="23"/>
      <c r="P1464" s="23"/>
      <c r="Q1464" s="23"/>
      <c r="R1464" s="23"/>
      <c r="S1464" s="23"/>
      <c r="T1464" s="23"/>
      <c r="U1464" s="23"/>
      <c r="V1464" s="23"/>
      <c r="W1464" s="23"/>
      <c r="X1464" s="23"/>
      <c r="Y1464" s="23"/>
      <c r="Z1464" s="23"/>
      <c r="AA1464" s="23"/>
      <c r="AB1464" s="23"/>
      <c r="AC1464" s="24"/>
      <c r="AE1464" s="35" t="s">
        <v>2066</v>
      </c>
      <c r="AF1464" s="36" t="s">
        <v>4204</v>
      </c>
      <c r="AG1464" s="36"/>
      <c r="AH1464" s="36"/>
      <c r="AI1464" s="37"/>
      <c r="AK1464" s="4">
        <f t="shared" si="356"/>
        <v>0</v>
      </c>
      <c r="AL1464" s="4">
        <f t="shared" si="357"/>
        <v>0</v>
      </c>
      <c r="AM1464" s="4">
        <f t="shared" si="358"/>
        <v>0</v>
      </c>
      <c r="AN1464" s="4">
        <f t="shared" si="359"/>
        <v>0</v>
      </c>
      <c r="AO1464" s="4">
        <f t="shared" si="360"/>
        <v>0</v>
      </c>
      <c r="AQ1464" s="4">
        <f t="shared" si="361"/>
        <v>0</v>
      </c>
      <c r="AR1464" s="4">
        <f t="shared" si="362"/>
        <v>1</v>
      </c>
      <c r="AS1464" s="4">
        <f t="shared" si="363"/>
        <v>1</v>
      </c>
      <c r="AT1464" s="4">
        <f t="shared" si="364"/>
        <v>1</v>
      </c>
      <c r="AU1464" s="4">
        <f t="shared" si="365"/>
        <v>1</v>
      </c>
      <c r="AW1464" s="4">
        <f t="shared" si="366"/>
        <v>0</v>
      </c>
      <c r="AX1464" s="4">
        <f t="shared" si="367"/>
        <v>0</v>
      </c>
      <c r="AY1464" s="4">
        <f t="shared" si="368"/>
        <v>1</v>
      </c>
      <c r="BA1464" s="4">
        <f t="shared" si="369"/>
        <v>1</v>
      </c>
    </row>
    <row r="1465" spans="2:53" ht="14.5" customHeight="1" x14ac:dyDescent="0.35">
      <c r="B1465" s="47" t="s">
        <v>1751</v>
      </c>
      <c r="C1465" s="73"/>
      <c r="D1465" s="74">
        <v>45332</v>
      </c>
      <c r="E1465" s="74" t="str">
        <f t="shared" ca="1" si="354"/>
        <v>Yes</v>
      </c>
      <c r="F1465" s="54" t="str">
        <f t="shared" si="355"/>
        <v>3. All Roles Work Inflexible</v>
      </c>
      <c r="G1465" s="167" t="s">
        <v>1752</v>
      </c>
      <c r="H1465" s="168">
        <v>14</v>
      </c>
      <c r="I1465" s="23"/>
      <c r="J1465" s="23">
        <v>1</v>
      </c>
      <c r="K1465" s="23"/>
      <c r="L1465" s="23"/>
      <c r="M1465" s="23">
        <v>4</v>
      </c>
      <c r="N1465" s="23">
        <v>1</v>
      </c>
      <c r="O1465" s="23"/>
      <c r="P1465" s="23"/>
      <c r="Q1465" s="23">
        <v>3</v>
      </c>
      <c r="R1465" s="23"/>
      <c r="S1465" s="23"/>
      <c r="T1465" s="23"/>
      <c r="U1465" s="23"/>
      <c r="V1465" s="23"/>
      <c r="W1465" s="23"/>
      <c r="X1465" s="23"/>
      <c r="Y1465" s="23">
        <v>1</v>
      </c>
      <c r="Z1465" s="23"/>
      <c r="AA1465" s="23"/>
      <c r="AB1465" s="23"/>
      <c r="AC1465" s="24"/>
      <c r="AE1465" s="35" t="s">
        <v>1753</v>
      </c>
      <c r="AF1465" s="36" t="s">
        <v>695</v>
      </c>
      <c r="AG1465" s="36"/>
      <c r="AH1465" s="36"/>
      <c r="AI1465" s="37"/>
      <c r="AK1465" s="4">
        <f t="shared" si="356"/>
        <v>0</v>
      </c>
      <c r="AL1465" s="4">
        <f t="shared" si="357"/>
        <v>0</v>
      </c>
      <c r="AM1465" s="4">
        <f t="shared" si="358"/>
        <v>0</v>
      </c>
      <c r="AN1465" s="4">
        <f t="shared" si="359"/>
        <v>0</v>
      </c>
      <c r="AO1465" s="4">
        <f t="shared" si="360"/>
        <v>0</v>
      </c>
      <c r="AQ1465" s="4">
        <f t="shared" si="361"/>
        <v>0</v>
      </c>
      <c r="AR1465" s="4">
        <f t="shared" si="362"/>
        <v>0</v>
      </c>
      <c r="AS1465" s="4">
        <f t="shared" si="363"/>
        <v>1</v>
      </c>
      <c r="AT1465" s="4">
        <f t="shared" si="364"/>
        <v>1</v>
      </c>
      <c r="AU1465" s="4">
        <f t="shared" si="365"/>
        <v>1</v>
      </c>
      <c r="AW1465" s="4">
        <f t="shared" si="366"/>
        <v>0</v>
      </c>
      <c r="AX1465" s="4">
        <f t="shared" si="367"/>
        <v>0</v>
      </c>
      <c r="AY1465" s="4">
        <f t="shared" si="368"/>
        <v>1</v>
      </c>
      <c r="BA1465" s="4">
        <f t="shared" si="369"/>
        <v>1</v>
      </c>
    </row>
    <row r="1466" spans="2:53" ht="14.5" customHeight="1" x14ac:dyDescent="0.35">
      <c r="B1466" s="47" t="s">
        <v>1754</v>
      </c>
      <c r="C1466" s="73"/>
      <c r="D1466" s="74">
        <v>45332</v>
      </c>
      <c r="E1466" s="74" t="str">
        <f t="shared" ca="1" si="354"/>
        <v>Yes</v>
      </c>
      <c r="F1466" s="54" t="str">
        <f t="shared" si="355"/>
        <v>3. All Roles Work Inflexible</v>
      </c>
      <c r="G1466" s="167" t="s">
        <v>1755</v>
      </c>
      <c r="H1466" s="168">
        <v>1</v>
      </c>
      <c r="I1466" s="23"/>
      <c r="J1466" s="23"/>
      <c r="K1466" s="23"/>
      <c r="L1466" s="23"/>
      <c r="M1466" s="23"/>
      <c r="N1466" s="23"/>
      <c r="O1466" s="23"/>
      <c r="P1466" s="23"/>
      <c r="Q1466" s="23"/>
      <c r="R1466" s="23"/>
      <c r="S1466" s="23">
        <v>1</v>
      </c>
      <c r="T1466" s="23"/>
      <c r="U1466" s="23"/>
      <c r="V1466" s="23"/>
      <c r="W1466" s="23"/>
      <c r="X1466" s="23"/>
      <c r="Y1466" s="23"/>
      <c r="Z1466" s="23"/>
      <c r="AA1466" s="23"/>
      <c r="AB1466" s="23"/>
      <c r="AC1466" s="24"/>
      <c r="AE1466" s="35" t="s">
        <v>617</v>
      </c>
      <c r="AF1466" s="36"/>
      <c r="AG1466" s="36"/>
      <c r="AH1466" s="36"/>
      <c r="AI1466" s="37"/>
      <c r="AK1466" s="4">
        <f t="shared" si="356"/>
        <v>0</v>
      </c>
      <c r="AL1466" s="4">
        <f t="shared" si="357"/>
        <v>0</v>
      </c>
      <c r="AM1466" s="4">
        <f t="shared" si="358"/>
        <v>0</v>
      </c>
      <c r="AN1466" s="4">
        <f t="shared" si="359"/>
        <v>0</v>
      </c>
      <c r="AO1466" s="4">
        <f t="shared" si="360"/>
        <v>0</v>
      </c>
      <c r="AQ1466" s="4">
        <f t="shared" si="361"/>
        <v>0</v>
      </c>
      <c r="AR1466" s="4">
        <f t="shared" si="362"/>
        <v>1</v>
      </c>
      <c r="AS1466" s="4">
        <f t="shared" si="363"/>
        <v>1</v>
      </c>
      <c r="AT1466" s="4">
        <f t="shared" si="364"/>
        <v>1</v>
      </c>
      <c r="AU1466" s="4">
        <f t="shared" si="365"/>
        <v>1</v>
      </c>
      <c r="AW1466" s="4">
        <f t="shared" si="366"/>
        <v>0</v>
      </c>
      <c r="AX1466" s="4">
        <f t="shared" si="367"/>
        <v>0</v>
      </c>
      <c r="AY1466" s="4">
        <f t="shared" si="368"/>
        <v>1</v>
      </c>
      <c r="BA1466" s="4">
        <f t="shared" si="369"/>
        <v>1</v>
      </c>
    </row>
    <row r="1467" spans="2:53" ht="14.5" customHeight="1" x14ac:dyDescent="0.35">
      <c r="B1467" s="47" t="s">
        <v>3143</v>
      </c>
      <c r="C1467" s="73" t="s">
        <v>3474</v>
      </c>
      <c r="D1467" s="74">
        <v>45332</v>
      </c>
      <c r="E1467" s="74" t="str">
        <f t="shared" ca="1" si="354"/>
        <v>Yes</v>
      </c>
      <c r="F1467" s="54" t="str">
        <f t="shared" si="355"/>
        <v>3. All Roles Work Inflexible</v>
      </c>
      <c r="G1467" s="167" t="s">
        <v>4797</v>
      </c>
      <c r="H1467" s="168">
        <v>1</v>
      </c>
      <c r="I1467" s="23"/>
      <c r="J1467" s="23"/>
      <c r="K1467" s="23"/>
      <c r="L1467" s="23"/>
      <c r="M1467" s="23"/>
      <c r="N1467" s="23"/>
      <c r="O1467" s="23"/>
      <c r="P1467" s="23"/>
      <c r="Q1467" s="23"/>
      <c r="R1467" s="23"/>
      <c r="S1467" s="23"/>
      <c r="T1467" s="23"/>
      <c r="U1467" s="23"/>
      <c r="V1467" s="23"/>
      <c r="W1467" s="23"/>
      <c r="X1467" s="23"/>
      <c r="Y1467" s="23"/>
      <c r="Z1467" s="23"/>
      <c r="AA1467" s="23"/>
      <c r="AB1467" s="23"/>
      <c r="AC1467" s="24"/>
      <c r="AE1467" s="35" t="s">
        <v>4225</v>
      </c>
      <c r="AF1467" s="36" t="s">
        <v>4204</v>
      </c>
      <c r="AG1467" s="36"/>
      <c r="AH1467" s="36"/>
      <c r="AI1467" s="37"/>
      <c r="AK1467" s="4">
        <f t="shared" si="356"/>
        <v>0</v>
      </c>
      <c r="AL1467" s="4">
        <f t="shared" si="357"/>
        <v>0</v>
      </c>
      <c r="AM1467" s="4">
        <f t="shared" si="358"/>
        <v>0</v>
      </c>
      <c r="AN1467" s="4">
        <f t="shared" si="359"/>
        <v>0</v>
      </c>
      <c r="AO1467" s="4">
        <f t="shared" si="360"/>
        <v>0</v>
      </c>
      <c r="AQ1467" s="4">
        <f t="shared" si="361"/>
        <v>0</v>
      </c>
      <c r="AR1467" s="4">
        <f t="shared" si="362"/>
        <v>1</v>
      </c>
      <c r="AS1467" s="4">
        <f t="shared" si="363"/>
        <v>1</v>
      </c>
      <c r="AT1467" s="4">
        <f t="shared" si="364"/>
        <v>1</v>
      </c>
      <c r="AU1467" s="4">
        <f t="shared" si="365"/>
        <v>1</v>
      </c>
      <c r="AW1467" s="4">
        <f t="shared" si="366"/>
        <v>0</v>
      </c>
      <c r="AX1467" s="4">
        <f t="shared" si="367"/>
        <v>0</v>
      </c>
      <c r="AY1467" s="4">
        <f t="shared" si="368"/>
        <v>1</v>
      </c>
      <c r="BA1467" s="4">
        <f t="shared" si="369"/>
        <v>1</v>
      </c>
    </row>
    <row r="1468" spans="2:53" ht="14.5" customHeight="1" x14ac:dyDescent="0.35">
      <c r="B1468" s="47" t="s">
        <v>1756</v>
      </c>
      <c r="C1468" s="73"/>
      <c r="D1468" s="74">
        <v>45332</v>
      </c>
      <c r="E1468" s="74" t="str">
        <f t="shared" ca="1" si="354"/>
        <v>Yes</v>
      </c>
      <c r="F1468" s="54" t="str">
        <f t="shared" si="355"/>
        <v>3. All Roles Work Inflexible</v>
      </c>
      <c r="G1468" s="167" t="s">
        <v>1757</v>
      </c>
      <c r="H1468" s="168">
        <v>1</v>
      </c>
      <c r="I1468" s="23"/>
      <c r="J1468" s="23"/>
      <c r="K1468" s="23"/>
      <c r="L1468" s="23"/>
      <c r="M1468" s="23"/>
      <c r="N1468" s="23"/>
      <c r="O1468" s="23"/>
      <c r="P1468" s="23"/>
      <c r="Q1468" s="23"/>
      <c r="R1468" s="23"/>
      <c r="S1468" s="23">
        <v>1</v>
      </c>
      <c r="T1468" s="23"/>
      <c r="U1468" s="23"/>
      <c r="V1468" s="23"/>
      <c r="W1468" s="23"/>
      <c r="X1468" s="23"/>
      <c r="Y1468" s="23"/>
      <c r="Z1468" s="23"/>
      <c r="AA1468" s="23"/>
      <c r="AB1468" s="23"/>
      <c r="AC1468" s="24"/>
      <c r="AE1468" s="35" t="s">
        <v>1758</v>
      </c>
      <c r="AF1468" s="36"/>
      <c r="AG1468" s="36"/>
      <c r="AH1468" s="36"/>
      <c r="AI1468" s="37"/>
      <c r="AK1468" s="4">
        <f t="shared" si="356"/>
        <v>0</v>
      </c>
      <c r="AL1468" s="4">
        <f t="shared" si="357"/>
        <v>0</v>
      </c>
      <c r="AM1468" s="4">
        <f t="shared" si="358"/>
        <v>0</v>
      </c>
      <c r="AN1468" s="4">
        <f t="shared" si="359"/>
        <v>0</v>
      </c>
      <c r="AO1468" s="4">
        <f t="shared" si="360"/>
        <v>0</v>
      </c>
      <c r="AQ1468" s="4">
        <f t="shared" si="361"/>
        <v>0</v>
      </c>
      <c r="AR1468" s="4">
        <f t="shared" si="362"/>
        <v>1</v>
      </c>
      <c r="AS1468" s="4">
        <f t="shared" si="363"/>
        <v>1</v>
      </c>
      <c r="AT1468" s="4">
        <f t="shared" si="364"/>
        <v>1</v>
      </c>
      <c r="AU1468" s="4">
        <f t="shared" si="365"/>
        <v>1</v>
      </c>
      <c r="AW1468" s="4">
        <f t="shared" si="366"/>
        <v>0</v>
      </c>
      <c r="AX1468" s="4">
        <f t="shared" si="367"/>
        <v>0</v>
      </c>
      <c r="AY1468" s="4">
        <f t="shared" si="368"/>
        <v>1</v>
      </c>
      <c r="BA1468" s="4">
        <f t="shared" si="369"/>
        <v>1</v>
      </c>
    </row>
    <row r="1469" spans="2:53" ht="14.5" customHeight="1" x14ac:dyDescent="0.35">
      <c r="B1469" s="47" t="s">
        <v>1759</v>
      </c>
      <c r="C1469" s="73"/>
      <c r="D1469" s="74">
        <v>45332</v>
      </c>
      <c r="E1469" s="74" t="str">
        <f t="shared" ca="1" si="354"/>
        <v>Yes</v>
      </c>
      <c r="F1469" s="54" t="str">
        <f t="shared" si="355"/>
        <v>3. All Roles Work Inflexible</v>
      </c>
      <c r="G1469" s="167" t="s">
        <v>1760</v>
      </c>
      <c r="H1469" s="168">
        <v>1</v>
      </c>
      <c r="I1469" s="23"/>
      <c r="J1469" s="23"/>
      <c r="K1469" s="23"/>
      <c r="L1469" s="23"/>
      <c r="M1469" s="23"/>
      <c r="N1469" s="23"/>
      <c r="O1469" s="23"/>
      <c r="P1469" s="23"/>
      <c r="Q1469" s="23"/>
      <c r="R1469" s="23"/>
      <c r="S1469" s="23">
        <v>1</v>
      </c>
      <c r="T1469" s="23"/>
      <c r="U1469" s="23"/>
      <c r="V1469" s="23"/>
      <c r="W1469" s="23"/>
      <c r="X1469" s="23"/>
      <c r="Y1469" s="23"/>
      <c r="Z1469" s="23"/>
      <c r="AA1469" s="23"/>
      <c r="AB1469" s="23"/>
      <c r="AC1469" s="24"/>
      <c r="AE1469" s="35" t="s">
        <v>612</v>
      </c>
      <c r="AF1469" s="36"/>
      <c r="AG1469" s="36"/>
      <c r="AH1469" s="36"/>
      <c r="AI1469" s="37"/>
      <c r="AK1469" s="4">
        <f t="shared" si="356"/>
        <v>0</v>
      </c>
      <c r="AL1469" s="4">
        <f t="shared" si="357"/>
        <v>0</v>
      </c>
      <c r="AM1469" s="4">
        <f t="shared" si="358"/>
        <v>0</v>
      </c>
      <c r="AN1469" s="4">
        <f t="shared" si="359"/>
        <v>0</v>
      </c>
      <c r="AO1469" s="4">
        <f t="shared" si="360"/>
        <v>0</v>
      </c>
      <c r="AQ1469" s="4">
        <f t="shared" si="361"/>
        <v>0</v>
      </c>
      <c r="AR1469" s="4">
        <f t="shared" si="362"/>
        <v>1</v>
      </c>
      <c r="AS1469" s="4">
        <f t="shared" si="363"/>
        <v>1</v>
      </c>
      <c r="AT1469" s="4">
        <f t="shared" si="364"/>
        <v>1</v>
      </c>
      <c r="AU1469" s="4">
        <f t="shared" si="365"/>
        <v>1</v>
      </c>
      <c r="AW1469" s="4">
        <f t="shared" si="366"/>
        <v>0</v>
      </c>
      <c r="AX1469" s="4">
        <f t="shared" si="367"/>
        <v>0</v>
      </c>
      <c r="AY1469" s="4">
        <f t="shared" si="368"/>
        <v>1</v>
      </c>
      <c r="BA1469" s="4">
        <f t="shared" si="369"/>
        <v>1</v>
      </c>
    </row>
    <row r="1470" spans="2:53" ht="14.5" customHeight="1" x14ac:dyDescent="0.35">
      <c r="B1470" s="47" t="s">
        <v>3146</v>
      </c>
      <c r="C1470" s="73" t="s">
        <v>3474</v>
      </c>
      <c r="D1470" s="74">
        <v>45332</v>
      </c>
      <c r="E1470" s="74" t="str">
        <f t="shared" ca="1" si="354"/>
        <v>Yes</v>
      </c>
      <c r="F1470" s="54" t="str">
        <f t="shared" si="355"/>
        <v>3. All Roles Work Inflexible</v>
      </c>
      <c r="G1470" s="167" t="s">
        <v>4798</v>
      </c>
      <c r="H1470" s="168">
        <v>1</v>
      </c>
      <c r="I1470" s="23"/>
      <c r="J1470" s="23"/>
      <c r="K1470" s="23"/>
      <c r="L1470" s="23"/>
      <c r="M1470" s="23"/>
      <c r="N1470" s="23"/>
      <c r="O1470" s="23"/>
      <c r="P1470" s="23"/>
      <c r="Q1470" s="23"/>
      <c r="R1470" s="23"/>
      <c r="S1470" s="23"/>
      <c r="T1470" s="23"/>
      <c r="U1470" s="23"/>
      <c r="V1470" s="23"/>
      <c r="W1470" s="23"/>
      <c r="X1470" s="23"/>
      <c r="Y1470" s="23"/>
      <c r="Z1470" s="23"/>
      <c r="AA1470" s="23"/>
      <c r="AB1470" s="23"/>
      <c r="AC1470" s="24"/>
      <c r="AE1470" s="35" t="s">
        <v>4308</v>
      </c>
      <c r="AF1470" s="36" t="s">
        <v>4204</v>
      </c>
      <c r="AG1470" s="36"/>
      <c r="AH1470" s="36"/>
      <c r="AI1470" s="37"/>
      <c r="AK1470" s="4">
        <f t="shared" si="356"/>
        <v>0</v>
      </c>
      <c r="AL1470" s="4">
        <f t="shared" si="357"/>
        <v>0</v>
      </c>
      <c r="AM1470" s="4">
        <f t="shared" si="358"/>
        <v>0</v>
      </c>
      <c r="AN1470" s="4">
        <f t="shared" si="359"/>
        <v>0</v>
      </c>
      <c r="AO1470" s="4">
        <f t="shared" si="360"/>
        <v>0</v>
      </c>
      <c r="AQ1470" s="4">
        <f t="shared" si="361"/>
        <v>0</v>
      </c>
      <c r="AR1470" s="4">
        <f t="shared" si="362"/>
        <v>1</v>
      </c>
      <c r="AS1470" s="4">
        <f t="shared" si="363"/>
        <v>1</v>
      </c>
      <c r="AT1470" s="4">
        <f t="shared" si="364"/>
        <v>1</v>
      </c>
      <c r="AU1470" s="4">
        <f t="shared" si="365"/>
        <v>1</v>
      </c>
      <c r="AW1470" s="4">
        <f t="shared" si="366"/>
        <v>0</v>
      </c>
      <c r="AX1470" s="4">
        <f t="shared" si="367"/>
        <v>0</v>
      </c>
      <c r="AY1470" s="4">
        <f t="shared" si="368"/>
        <v>1</v>
      </c>
      <c r="BA1470" s="4">
        <f t="shared" si="369"/>
        <v>1</v>
      </c>
    </row>
    <row r="1471" spans="2:53" ht="14.5" customHeight="1" x14ac:dyDescent="0.35">
      <c r="B1471" s="47" t="s">
        <v>3147</v>
      </c>
      <c r="C1471" s="73" t="s">
        <v>3474</v>
      </c>
      <c r="D1471" s="74">
        <v>45332</v>
      </c>
      <c r="E1471" s="74" t="str">
        <f t="shared" ca="1" si="354"/>
        <v>Yes</v>
      </c>
      <c r="F1471" s="54" t="str">
        <f t="shared" si="355"/>
        <v>3. All Roles Work Inflexible</v>
      </c>
      <c r="G1471" s="167" t="s">
        <v>4799</v>
      </c>
      <c r="H1471" s="168">
        <v>1</v>
      </c>
      <c r="I1471" s="23"/>
      <c r="J1471" s="23"/>
      <c r="K1471" s="23"/>
      <c r="L1471" s="23"/>
      <c r="M1471" s="23"/>
      <c r="N1471" s="23"/>
      <c r="O1471" s="23"/>
      <c r="P1471" s="23"/>
      <c r="Q1471" s="23"/>
      <c r="R1471" s="23"/>
      <c r="S1471" s="23"/>
      <c r="T1471" s="23"/>
      <c r="U1471" s="23"/>
      <c r="V1471" s="23"/>
      <c r="W1471" s="23"/>
      <c r="X1471" s="23"/>
      <c r="Y1471" s="23"/>
      <c r="Z1471" s="23"/>
      <c r="AA1471" s="23"/>
      <c r="AB1471" s="23"/>
      <c r="AC1471" s="24"/>
      <c r="AE1471" s="35" t="s">
        <v>637</v>
      </c>
      <c r="AF1471" s="36" t="s">
        <v>4204</v>
      </c>
      <c r="AG1471" s="36"/>
      <c r="AH1471" s="36"/>
      <c r="AI1471" s="37"/>
      <c r="AK1471" s="4">
        <f t="shared" si="356"/>
        <v>0</v>
      </c>
      <c r="AL1471" s="4">
        <f t="shared" si="357"/>
        <v>0</v>
      </c>
      <c r="AM1471" s="4">
        <f t="shared" si="358"/>
        <v>0</v>
      </c>
      <c r="AN1471" s="4">
        <f t="shared" si="359"/>
        <v>0</v>
      </c>
      <c r="AO1471" s="4">
        <f t="shared" si="360"/>
        <v>0</v>
      </c>
      <c r="AQ1471" s="4">
        <f t="shared" si="361"/>
        <v>0</v>
      </c>
      <c r="AR1471" s="4">
        <f t="shared" si="362"/>
        <v>1</v>
      </c>
      <c r="AS1471" s="4">
        <f t="shared" si="363"/>
        <v>1</v>
      </c>
      <c r="AT1471" s="4">
        <f t="shared" si="364"/>
        <v>1</v>
      </c>
      <c r="AU1471" s="4">
        <f t="shared" si="365"/>
        <v>1</v>
      </c>
      <c r="AW1471" s="4">
        <f t="shared" si="366"/>
        <v>0</v>
      </c>
      <c r="AX1471" s="4">
        <f t="shared" si="367"/>
        <v>0</v>
      </c>
      <c r="AY1471" s="4">
        <f t="shared" si="368"/>
        <v>1</v>
      </c>
      <c r="BA1471" s="4">
        <f t="shared" si="369"/>
        <v>1</v>
      </c>
    </row>
    <row r="1472" spans="2:53" ht="14.5" customHeight="1" x14ac:dyDescent="0.35">
      <c r="B1472" s="47" t="s">
        <v>1761</v>
      </c>
      <c r="C1472" s="73"/>
      <c r="D1472" s="74">
        <v>45332</v>
      </c>
      <c r="E1472" s="74" t="str">
        <f t="shared" ca="1" si="354"/>
        <v>Yes</v>
      </c>
      <c r="F1472" s="54" t="str">
        <f t="shared" si="355"/>
        <v>3. All Roles Work Inflexible</v>
      </c>
      <c r="G1472" s="167" t="s">
        <v>1762</v>
      </c>
      <c r="H1472" s="168">
        <v>1</v>
      </c>
      <c r="I1472" s="23"/>
      <c r="J1472" s="23"/>
      <c r="K1472" s="23">
        <v>1</v>
      </c>
      <c r="L1472" s="23"/>
      <c r="M1472" s="23"/>
      <c r="N1472" s="23"/>
      <c r="O1472" s="23"/>
      <c r="P1472" s="23"/>
      <c r="Q1472" s="23"/>
      <c r="R1472" s="23">
        <v>1</v>
      </c>
      <c r="S1472" s="23"/>
      <c r="T1472" s="23"/>
      <c r="U1472" s="23"/>
      <c r="V1472" s="23"/>
      <c r="W1472" s="23"/>
      <c r="X1472" s="23"/>
      <c r="Y1472" s="23"/>
      <c r="Z1472" s="23">
        <v>1</v>
      </c>
      <c r="AA1472" s="23"/>
      <c r="AB1472" s="23"/>
      <c r="AC1472" s="24"/>
      <c r="AE1472" s="35" t="s">
        <v>1763</v>
      </c>
      <c r="AF1472" s="36"/>
      <c r="AG1472" s="36"/>
      <c r="AH1472" s="36"/>
      <c r="AI1472" s="37"/>
      <c r="AK1472" s="4">
        <f t="shared" si="356"/>
        <v>0</v>
      </c>
      <c r="AL1472" s="4">
        <f t="shared" si="357"/>
        <v>0</v>
      </c>
      <c r="AM1472" s="4">
        <f t="shared" si="358"/>
        <v>0</v>
      </c>
      <c r="AN1472" s="4">
        <f t="shared" si="359"/>
        <v>0</v>
      </c>
      <c r="AO1472" s="4">
        <f t="shared" si="360"/>
        <v>0</v>
      </c>
      <c r="AQ1472" s="4">
        <f t="shared" si="361"/>
        <v>0</v>
      </c>
      <c r="AR1472" s="4">
        <f t="shared" si="362"/>
        <v>1</v>
      </c>
      <c r="AS1472" s="4">
        <f t="shared" si="363"/>
        <v>1</v>
      </c>
      <c r="AT1472" s="4">
        <f t="shared" si="364"/>
        <v>1</v>
      </c>
      <c r="AU1472" s="4">
        <f t="shared" si="365"/>
        <v>1</v>
      </c>
      <c r="AW1472" s="4">
        <f t="shared" si="366"/>
        <v>0</v>
      </c>
      <c r="AX1472" s="4">
        <f t="shared" si="367"/>
        <v>0</v>
      </c>
      <c r="AY1472" s="4">
        <f t="shared" si="368"/>
        <v>1</v>
      </c>
      <c r="BA1472" s="4">
        <f t="shared" si="369"/>
        <v>1</v>
      </c>
    </row>
    <row r="1473" spans="2:53" ht="14.5" customHeight="1" x14ac:dyDescent="0.35">
      <c r="B1473" s="47" t="s">
        <v>1764</v>
      </c>
      <c r="C1473" s="73"/>
      <c r="D1473" s="74">
        <v>45332</v>
      </c>
      <c r="E1473" s="74" t="str">
        <f t="shared" ca="1" si="354"/>
        <v>Yes</v>
      </c>
      <c r="F1473" s="54" t="str">
        <f t="shared" si="355"/>
        <v>3. All Roles Work Inflexible</v>
      </c>
      <c r="G1473" s="167" t="s">
        <v>1765</v>
      </c>
      <c r="H1473" s="168">
        <v>1</v>
      </c>
      <c r="I1473" s="23"/>
      <c r="J1473" s="23"/>
      <c r="K1473" s="23"/>
      <c r="L1473" s="23"/>
      <c r="M1473" s="23"/>
      <c r="N1473" s="23"/>
      <c r="O1473" s="23"/>
      <c r="P1473" s="23"/>
      <c r="Q1473" s="23"/>
      <c r="R1473" s="23"/>
      <c r="S1473" s="23">
        <v>1</v>
      </c>
      <c r="T1473" s="23"/>
      <c r="U1473" s="23"/>
      <c r="V1473" s="23"/>
      <c r="W1473" s="23"/>
      <c r="X1473" s="23"/>
      <c r="Y1473" s="23"/>
      <c r="Z1473" s="23"/>
      <c r="AA1473" s="23"/>
      <c r="AB1473" s="23"/>
      <c r="AC1473" s="24"/>
      <c r="AE1473" s="35" t="s">
        <v>657</v>
      </c>
      <c r="AF1473" s="36"/>
      <c r="AG1473" s="36"/>
      <c r="AH1473" s="36"/>
      <c r="AI1473" s="37"/>
      <c r="AK1473" s="4">
        <f t="shared" si="356"/>
        <v>0</v>
      </c>
      <c r="AL1473" s="4">
        <f t="shared" si="357"/>
        <v>0</v>
      </c>
      <c r="AM1473" s="4">
        <f t="shared" si="358"/>
        <v>0</v>
      </c>
      <c r="AN1473" s="4">
        <f t="shared" si="359"/>
        <v>0</v>
      </c>
      <c r="AO1473" s="4">
        <f t="shared" si="360"/>
        <v>0</v>
      </c>
      <c r="AQ1473" s="4">
        <f t="shared" si="361"/>
        <v>0</v>
      </c>
      <c r="AR1473" s="4">
        <f t="shared" si="362"/>
        <v>1</v>
      </c>
      <c r="AS1473" s="4">
        <f t="shared" si="363"/>
        <v>1</v>
      </c>
      <c r="AT1473" s="4">
        <f t="shared" si="364"/>
        <v>1</v>
      </c>
      <c r="AU1473" s="4">
        <f t="shared" si="365"/>
        <v>1</v>
      </c>
      <c r="AW1473" s="4">
        <f t="shared" si="366"/>
        <v>0</v>
      </c>
      <c r="AX1473" s="4">
        <f t="shared" si="367"/>
        <v>0</v>
      </c>
      <c r="AY1473" s="4">
        <f t="shared" si="368"/>
        <v>1</v>
      </c>
      <c r="BA1473" s="4">
        <f t="shared" si="369"/>
        <v>1</v>
      </c>
    </row>
    <row r="1474" spans="2:53" ht="14.5" customHeight="1" x14ac:dyDescent="0.35">
      <c r="B1474" s="47" t="s">
        <v>1766</v>
      </c>
      <c r="C1474" s="73"/>
      <c r="D1474" s="74">
        <v>45332</v>
      </c>
      <c r="E1474" s="74" t="str">
        <f t="shared" ca="1" si="354"/>
        <v>Yes</v>
      </c>
      <c r="F1474" s="54" t="str">
        <f t="shared" si="355"/>
        <v>3. All Roles Work Inflexible</v>
      </c>
      <c r="G1474" s="167" t="s">
        <v>1767</v>
      </c>
      <c r="H1474" s="168">
        <v>3</v>
      </c>
      <c r="I1474" s="23"/>
      <c r="J1474" s="23"/>
      <c r="K1474" s="23"/>
      <c r="L1474" s="23"/>
      <c r="M1474" s="23"/>
      <c r="N1474" s="23"/>
      <c r="O1474" s="23"/>
      <c r="P1474" s="23"/>
      <c r="Q1474" s="23">
        <v>3</v>
      </c>
      <c r="R1474" s="23"/>
      <c r="S1474" s="23"/>
      <c r="T1474" s="23"/>
      <c r="U1474" s="23"/>
      <c r="V1474" s="23"/>
      <c r="W1474" s="23"/>
      <c r="X1474" s="23"/>
      <c r="Y1474" s="23"/>
      <c r="Z1474" s="23"/>
      <c r="AA1474" s="23"/>
      <c r="AB1474" s="23"/>
      <c r="AC1474" s="24"/>
      <c r="AE1474" s="35" t="s">
        <v>617</v>
      </c>
      <c r="AF1474" s="36"/>
      <c r="AG1474" s="36"/>
      <c r="AH1474" s="36"/>
      <c r="AI1474" s="37"/>
      <c r="AK1474" s="4">
        <f t="shared" si="356"/>
        <v>0</v>
      </c>
      <c r="AL1474" s="4">
        <f t="shared" si="357"/>
        <v>0</v>
      </c>
      <c r="AM1474" s="4">
        <f t="shared" si="358"/>
        <v>0</v>
      </c>
      <c r="AN1474" s="4">
        <f t="shared" si="359"/>
        <v>0</v>
      </c>
      <c r="AO1474" s="4">
        <f t="shared" si="360"/>
        <v>0</v>
      </c>
      <c r="AQ1474" s="4">
        <f t="shared" si="361"/>
        <v>0</v>
      </c>
      <c r="AR1474" s="4">
        <f t="shared" si="362"/>
        <v>1</v>
      </c>
      <c r="AS1474" s="4">
        <f t="shared" si="363"/>
        <v>1</v>
      </c>
      <c r="AT1474" s="4">
        <f t="shared" si="364"/>
        <v>1</v>
      </c>
      <c r="AU1474" s="4">
        <f t="shared" si="365"/>
        <v>1</v>
      </c>
      <c r="AW1474" s="4">
        <f t="shared" si="366"/>
        <v>0</v>
      </c>
      <c r="AX1474" s="4">
        <f t="shared" si="367"/>
        <v>0</v>
      </c>
      <c r="AY1474" s="4">
        <f t="shared" si="368"/>
        <v>1</v>
      </c>
      <c r="BA1474" s="4">
        <f t="shared" si="369"/>
        <v>1</v>
      </c>
    </row>
    <row r="1475" spans="2:53" ht="14.5" customHeight="1" x14ac:dyDescent="0.35">
      <c r="B1475" s="47" t="s">
        <v>3149</v>
      </c>
      <c r="C1475" s="73" t="s">
        <v>3474</v>
      </c>
      <c r="D1475" s="74">
        <v>45332</v>
      </c>
      <c r="E1475" s="74" t="str">
        <f t="shared" ca="1" si="354"/>
        <v>Yes</v>
      </c>
      <c r="F1475" s="54" t="str">
        <f t="shared" si="355"/>
        <v>3. All Roles Work Inflexible</v>
      </c>
      <c r="G1475" s="167" t="s">
        <v>4800</v>
      </c>
      <c r="H1475" s="168">
        <v>12</v>
      </c>
      <c r="I1475" s="23"/>
      <c r="J1475" s="23"/>
      <c r="K1475" s="23"/>
      <c r="L1475" s="23"/>
      <c r="M1475" s="23"/>
      <c r="N1475" s="23"/>
      <c r="O1475" s="23"/>
      <c r="P1475" s="23"/>
      <c r="Q1475" s="23"/>
      <c r="R1475" s="23"/>
      <c r="S1475" s="23"/>
      <c r="T1475" s="23"/>
      <c r="U1475" s="23"/>
      <c r="V1475" s="23"/>
      <c r="W1475" s="23"/>
      <c r="X1475" s="23"/>
      <c r="Y1475" s="23"/>
      <c r="Z1475" s="23"/>
      <c r="AA1475" s="23"/>
      <c r="AB1475" s="23"/>
      <c r="AC1475" s="24"/>
      <c r="AE1475" s="35" t="s">
        <v>4309</v>
      </c>
      <c r="AF1475" s="36" t="s">
        <v>4204</v>
      </c>
      <c r="AG1475" s="36"/>
      <c r="AH1475" s="36"/>
      <c r="AI1475" s="37"/>
      <c r="AK1475" s="4">
        <f t="shared" si="356"/>
        <v>0</v>
      </c>
      <c r="AL1475" s="4">
        <f t="shared" si="357"/>
        <v>0</v>
      </c>
      <c r="AM1475" s="4">
        <f t="shared" si="358"/>
        <v>0</v>
      </c>
      <c r="AN1475" s="4">
        <f t="shared" si="359"/>
        <v>0</v>
      </c>
      <c r="AO1475" s="4">
        <f t="shared" si="360"/>
        <v>0</v>
      </c>
      <c r="AQ1475" s="4">
        <f t="shared" si="361"/>
        <v>0</v>
      </c>
      <c r="AR1475" s="4">
        <f t="shared" si="362"/>
        <v>1</v>
      </c>
      <c r="AS1475" s="4">
        <f t="shared" si="363"/>
        <v>1</v>
      </c>
      <c r="AT1475" s="4">
        <f t="shared" si="364"/>
        <v>1</v>
      </c>
      <c r="AU1475" s="4">
        <f t="shared" si="365"/>
        <v>1</v>
      </c>
      <c r="AW1475" s="4">
        <f t="shared" si="366"/>
        <v>0</v>
      </c>
      <c r="AX1475" s="4">
        <f t="shared" si="367"/>
        <v>0</v>
      </c>
      <c r="AY1475" s="4">
        <f t="shared" si="368"/>
        <v>1</v>
      </c>
      <c r="BA1475" s="4">
        <f t="shared" si="369"/>
        <v>1</v>
      </c>
    </row>
    <row r="1476" spans="2:53" ht="14.5" customHeight="1" x14ac:dyDescent="0.35">
      <c r="B1476" s="47" t="s">
        <v>3150</v>
      </c>
      <c r="C1476" s="73" t="s">
        <v>3474</v>
      </c>
      <c r="D1476" s="74">
        <v>45332</v>
      </c>
      <c r="E1476" s="74" t="str">
        <f t="shared" ca="1" si="354"/>
        <v>Yes</v>
      </c>
      <c r="F1476" s="54" t="str">
        <f t="shared" si="355"/>
        <v>3. All Roles Work Inflexible</v>
      </c>
      <c r="G1476" s="167" t="s">
        <v>3931</v>
      </c>
      <c r="H1476" s="168">
        <v>1</v>
      </c>
      <c r="I1476" s="23"/>
      <c r="J1476" s="23"/>
      <c r="K1476" s="23"/>
      <c r="L1476" s="23"/>
      <c r="M1476" s="23"/>
      <c r="N1476" s="23"/>
      <c r="O1476" s="23"/>
      <c r="P1476" s="23"/>
      <c r="Q1476" s="23"/>
      <c r="R1476" s="23"/>
      <c r="S1476" s="23"/>
      <c r="T1476" s="23"/>
      <c r="U1476" s="23"/>
      <c r="V1476" s="23"/>
      <c r="W1476" s="23"/>
      <c r="X1476" s="23"/>
      <c r="Y1476" s="23"/>
      <c r="Z1476" s="23"/>
      <c r="AA1476" s="23"/>
      <c r="AB1476" s="23"/>
      <c r="AC1476" s="24"/>
      <c r="AE1476" s="35" t="s">
        <v>2066</v>
      </c>
      <c r="AF1476" s="36" t="s">
        <v>4204</v>
      </c>
      <c r="AG1476" s="36"/>
      <c r="AH1476" s="36"/>
      <c r="AI1476" s="37"/>
      <c r="AK1476" s="4">
        <f t="shared" si="356"/>
        <v>0</v>
      </c>
      <c r="AL1476" s="4">
        <f t="shared" si="357"/>
        <v>0</v>
      </c>
      <c r="AM1476" s="4">
        <f t="shared" si="358"/>
        <v>0</v>
      </c>
      <c r="AN1476" s="4">
        <f t="shared" si="359"/>
        <v>0</v>
      </c>
      <c r="AO1476" s="4">
        <f t="shared" si="360"/>
        <v>0</v>
      </c>
      <c r="AQ1476" s="4">
        <f t="shared" si="361"/>
        <v>0</v>
      </c>
      <c r="AR1476" s="4">
        <f t="shared" si="362"/>
        <v>1</v>
      </c>
      <c r="AS1476" s="4">
        <f t="shared" si="363"/>
        <v>1</v>
      </c>
      <c r="AT1476" s="4">
        <f t="shared" si="364"/>
        <v>1</v>
      </c>
      <c r="AU1476" s="4">
        <f t="shared" si="365"/>
        <v>1</v>
      </c>
      <c r="AW1476" s="4">
        <f t="shared" si="366"/>
        <v>0</v>
      </c>
      <c r="AX1476" s="4">
        <f t="shared" si="367"/>
        <v>0</v>
      </c>
      <c r="AY1476" s="4">
        <f t="shared" si="368"/>
        <v>1</v>
      </c>
      <c r="BA1476" s="4">
        <f t="shared" si="369"/>
        <v>1</v>
      </c>
    </row>
    <row r="1477" spans="2:53" ht="14.5" customHeight="1" x14ac:dyDescent="0.35">
      <c r="B1477" s="47" t="s">
        <v>3151</v>
      </c>
      <c r="C1477" s="73" t="s">
        <v>3474</v>
      </c>
      <c r="D1477" s="74">
        <v>45332</v>
      </c>
      <c r="E1477" s="74" t="str">
        <f t="shared" ca="1" si="354"/>
        <v>Yes</v>
      </c>
      <c r="F1477" s="54" t="str">
        <f t="shared" si="355"/>
        <v>3. All Roles Work Inflexible</v>
      </c>
      <c r="G1477" s="167" t="s">
        <v>4801</v>
      </c>
      <c r="H1477" s="168">
        <v>28</v>
      </c>
      <c r="I1477" s="23"/>
      <c r="J1477" s="23"/>
      <c r="K1477" s="23"/>
      <c r="L1477" s="23"/>
      <c r="M1477" s="23"/>
      <c r="N1477" s="23"/>
      <c r="O1477" s="23"/>
      <c r="P1477" s="23"/>
      <c r="Q1477" s="23"/>
      <c r="R1477" s="23"/>
      <c r="S1477" s="23"/>
      <c r="T1477" s="23"/>
      <c r="U1477" s="23"/>
      <c r="V1477" s="23"/>
      <c r="W1477" s="23"/>
      <c r="X1477" s="23"/>
      <c r="Y1477" s="23"/>
      <c r="Z1477" s="23"/>
      <c r="AA1477" s="23"/>
      <c r="AB1477" s="23"/>
      <c r="AC1477" s="24"/>
      <c r="AE1477" s="35" t="s">
        <v>816</v>
      </c>
      <c r="AF1477" s="36" t="s">
        <v>4204</v>
      </c>
      <c r="AG1477" s="36"/>
      <c r="AH1477" s="36"/>
      <c r="AI1477" s="37"/>
      <c r="AK1477" s="4">
        <f t="shared" si="356"/>
        <v>0</v>
      </c>
      <c r="AL1477" s="4">
        <f t="shared" si="357"/>
        <v>0</v>
      </c>
      <c r="AM1477" s="4">
        <f t="shared" si="358"/>
        <v>0</v>
      </c>
      <c r="AN1477" s="4">
        <f t="shared" si="359"/>
        <v>0</v>
      </c>
      <c r="AO1477" s="4">
        <f t="shared" si="360"/>
        <v>0</v>
      </c>
      <c r="AQ1477" s="4">
        <f t="shared" si="361"/>
        <v>0</v>
      </c>
      <c r="AR1477" s="4">
        <f t="shared" si="362"/>
        <v>1</v>
      </c>
      <c r="AS1477" s="4">
        <f t="shared" si="363"/>
        <v>1</v>
      </c>
      <c r="AT1477" s="4">
        <f t="shared" si="364"/>
        <v>1</v>
      </c>
      <c r="AU1477" s="4">
        <f t="shared" si="365"/>
        <v>1</v>
      </c>
      <c r="AW1477" s="4">
        <f t="shared" si="366"/>
        <v>0</v>
      </c>
      <c r="AX1477" s="4">
        <f t="shared" si="367"/>
        <v>0</v>
      </c>
      <c r="AY1477" s="4">
        <f t="shared" si="368"/>
        <v>1</v>
      </c>
      <c r="BA1477" s="4">
        <f t="shared" si="369"/>
        <v>1</v>
      </c>
    </row>
    <row r="1478" spans="2:53" ht="14.5" customHeight="1" x14ac:dyDescent="0.35">
      <c r="B1478" s="47" t="s">
        <v>3152</v>
      </c>
      <c r="C1478" s="73" t="s">
        <v>3474</v>
      </c>
      <c r="D1478" s="74">
        <v>45332</v>
      </c>
      <c r="E1478" s="74" t="str">
        <f t="shared" ca="1" si="354"/>
        <v>Yes</v>
      </c>
      <c r="F1478" s="54" t="str">
        <f t="shared" si="355"/>
        <v>3. All Roles Work Inflexible</v>
      </c>
      <c r="G1478" s="167" t="s">
        <v>3933</v>
      </c>
      <c r="H1478" s="168">
        <v>1</v>
      </c>
      <c r="I1478" s="23"/>
      <c r="J1478" s="23"/>
      <c r="K1478" s="23"/>
      <c r="L1478" s="23"/>
      <c r="M1478" s="23"/>
      <c r="N1478" s="23"/>
      <c r="O1478" s="23"/>
      <c r="P1478" s="23"/>
      <c r="Q1478" s="23"/>
      <c r="R1478" s="23"/>
      <c r="S1478" s="23"/>
      <c r="T1478" s="23"/>
      <c r="U1478" s="23"/>
      <c r="V1478" s="23"/>
      <c r="W1478" s="23"/>
      <c r="X1478" s="23"/>
      <c r="Y1478" s="23"/>
      <c r="Z1478" s="23"/>
      <c r="AA1478" s="23"/>
      <c r="AB1478" s="23"/>
      <c r="AC1478" s="24"/>
      <c r="AE1478" s="35" t="s">
        <v>1661</v>
      </c>
      <c r="AF1478" s="36" t="s">
        <v>4204</v>
      </c>
      <c r="AG1478" s="36"/>
      <c r="AH1478" s="36"/>
      <c r="AI1478" s="37"/>
      <c r="AK1478" s="4">
        <f t="shared" si="356"/>
        <v>0</v>
      </c>
      <c r="AL1478" s="4">
        <f t="shared" si="357"/>
        <v>0</v>
      </c>
      <c r="AM1478" s="4">
        <f t="shared" si="358"/>
        <v>0</v>
      </c>
      <c r="AN1478" s="4">
        <f t="shared" si="359"/>
        <v>0</v>
      </c>
      <c r="AO1478" s="4">
        <f t="shared" si="360"/>
        <v>0</v>
      </c>
      <c r="AQ1478" s="4">
        <f t="shared" si="361"/>
        <v>0</v>
      </c>
      <c r="AR1478" s="4">
        <f t="shared" si="362"/>
        <v>1</v>
      </c>
      <c r="AS1478" s="4">
        <f t="shared" si="363"/>
        <v>1</v>
      </c>
      <c r="AT1478" s="4">
        <f t="shared" si="364"/>
        <v>1</v>
      </c>
      <c r="AU1478" s="4">
        <f t="shared" si="365"/>
        <v>1</v>
      </c>
      <c r="AW1478" s="4">
        <f t="shared" si="366"/>
        <v>0</v>
      </c>
      <c r="AX1478" s="4">
        <f t="shared" si="367"/>
        <v>0</v>
      </c>
      <c r="AY1478" s="4">
        <f t="shared" si="368"/>
        <v>1</v>
      </c>
      <c r="BA1478" s="4">
        <f t="shared" si="369"/>
        <v>1</v>
      </c>
    </row>
    <row r="1479" spans="2:53" ht="14.5" customHeight="1" x14ac:dyDescent="0.35">
      <c r="B1479" s="47" t="s">
        <v>1768</v>
      </c>
      <c r="C1479" s="73"/>
      <c r="D1479" s="74">
        <v>45332</v>
      </c>
      <c r="E1479" s="74" t="str">
        <f t="shared" ca="1" si="354"/>
        <v>Yes</v>
      </c>
      <c r="F1479" s="54" t="str">
        <f t="shared" si="355"/>
        <v>3. All Roles Work Inflexible</v>
      </c>
      <c r="G1479" s="167" t="s">
        <v>1769</v>
      </c>
      <c r="H1479" s="168">
        <v>10</v>
      </c>
      <c r="I1479" s="23"/>
      <c r="J1479" s="23"/>
      <c r="K1479" s="23"/>
      <c r="L1479" s="23">
        <v>1</v>
      </c>
      <c r="M1479" s="23"/>
      <c r="N1479" s="23">
        <v>1</v>
      </c>
      <c r="O1479" s="23"/>
      <c r="P1479" s="23">
        <v>1</v>
      </c>
      <c r="Q1479" s="23">
        <v>3</v>
      </c>
      <c r="R1479" s="23">
        <v>1</v>
      </c>
      <c r="S1479" s="23"/>
      <c r="T1479" s="23"/>
      <c r="U1479" s="23">
        <v>5</v>
      </c>
      <c r="V1479" s="23"/>
      <c r="W1479" s="23"/>
      <c r="X1479" s="23"/>
      <c r="Y1479" s="23">
        <v>1</v>
      </c>
      <c r="Z1479" s="23"/>
      <c r="AA1479" s="23"/>
      <c r="AB1479" s="23"/>
      <c r="AC1479" s="24"/>
      <c r="AE1479" s="35" t="s">
        <v>711</v>
      </c>
      <c r="AF1479" s="36" t="s">
        <v>809</v>
      </c>
      <c r="AG1479" s="36" t="s">
        <v>1770</v>
      </c>
      <c r="AH1479" s="36" t="s">
        <v>1771</v>
      </c>
      <c r="AI1479" s="37" t="s">
        <v>1772</v>
      </c>
      <c r="AK1479" s="4">
        <f t="shared" si="356"/>
        <v>0</v>
      </c>
      <c r="AL1479" s="4">
        <f t="shared" si="357"/>
        <v>0</v>
      </c>
      <c r="AM1479" s="4">
        <f t="shared" si="358"/>
        <v>0</v>
      </c>
      <c r="AN1479" s="4">
        <f t="shared" si="359"/>
        <v>0</v>
      </c>
      <c r="AO1479" s="4">
        <f t="shared" si="360"/>
        <v>0</v>
      </c>
      <c r="AQ1479" s="4">
        <f t="shared" si="361"/>
        <v>0</v>
      </c>
      <c r="AR1479" s="4">
        <f t="shared" si="362"/>
        <v>0</v>
      </c>
      <c r="AS1479" s="4">
        <f t="shared" si="363"/>
        <v>0</v>
      </c>
      <c r="AT1479" s="4">
        <f t="shared" si="364"/>
        <v>0</v>
      </c>
      <c r="AU1479" s="4">
        <f t="shared" si="365"/>
        <v>0</v>
      </c>
      <c r="AW1479" s="4">
        <f t="shared" si="366"/>
        <v>0</v>
      </c>
      <c r="AX1479" s="4">
        <f t="shared" si="367"/>
        <v>0</v>
      </c>
      <c r="AY1479" s="4">
        <f t="shared" si="368"/>
        <v>1</v>
      </c>
      <c r="BA1479" s="4">
        <f t="shared" si="369"/>
        <v>1</v>
      </c>
    </row>
    <row r="1480" spans="2:53" ht="14.5" customHeight="1" x14ac:dyDescent="0.35">
      <c r="B1480" s="47" t="s">
        <v>1773</v>
      </c>
      <c r="C1480" s="73"/>
      <c r="D1480" s="74">
        <v>45332</v>
      </c>
      <c r="E1480" s="74" t="str">
        <f t="shared" ca="1" si="354"/>
        <v>Yes</v>
      </c>
      <c r="F1480" s="54" t="str">
        <f t="shared" si="355"/>
        <v>3. All Roles Work Inflexible</v>
      </c>
      <c r="G1480" s="167" t="s">
        <v>1774</v>
      </c>
      <c r="H1480" s="168">
        <v>1</v>
      </c>
      <c r="I1480" s="23"/>
      <c r="J1480" s="23"/>
      <c r="K1480" s="23"/>
      <c r="L1480" s="23"/>
      <c r="M1480" s="23"/>
      <c r="N1480" s="23"/>
      <c r="O1480" s="23"/>
      <c r="P1480" s="23"/>
      <c r="Q1480" s="23"/>
      <c r="R1480" s="23"/>
      <c r="S1480" s="23">
        <v>1</v>
      </c>
      <c r="T1480" s="23"/>
      <c r="U1480" s="23"/>
      <c r="V1480" s="23"/>
      <c r="W1480" s="23"/>
      <c r="X1480" s="23"/>
      <c r="Y1480" s="23"/>
      <c r="Z1480" s="23"/>
      <c r="AA1480" s="23"/>
      <c r="AB1480" s="23"/>
      <c r="AC1480" s="24"/>
      <c r="AE1480" s="35" t="s">
        <v>617</v>
      </c>
      <c r="AF1480" s="36"/>
      <c r="AG1480" s="36"/>
      <c r="AH1480" s="36"/>
      <c r="AI1480" s="37"/>
      <c r="AK1480" s="4">
        <f t="shared" si="356"/>
        <v>0</v>
      </c>
      <c r="AL1480" s="4">
        <f t="shared" si="357"/>
        <v>0</v>
      </c>
      <c r="AM1480" s="4">
        <f t="shared" si="358"/>
        <v>0</v>
      </c>
      <c r="AN1480" s="4">
        <f t="shared" si="359"/>
        <v>0</v>
      </c>
      <c r="AO1480" s="4">
        <f t="shared" si="360"/>
        <v>0</v>
      </c>
      <c r="AQ1480" s="4">
        <f t="shared" si="361"/>
        <v>0</v>
      </c>
      <c r="AR1480" s="4">
        <f t="shared" si="362"/>
        <v>1</v>
      </c>
      <c r="AS1480" s="4">
        <f t="shared" si="363"/>
        <v>1</v>
      </c>
      <c r="AT1480" s="4">
        <f t="shared" si="364"/>
        <v>1</v>
      </c>
      <c r="AU1480" s="4">
        <f t="shared" si="365"/>
        <v>1</v>
      </c>
      <c r="AW1480" s="4">
        <f t="shared" si="366"/>
        <v>0</v>
      </c>
      <c r="AX1480" s="4">
        <f t="shared" si="367"/>
        <v>0</v>
      </c>
      <c r="AY1480" s="4">
        <f t="shared" si="368"/>
        <v>1</v>
      </c>
      <c r="BA1480" s="4">
        <f t="shared" si="369"/>
        <v>1</v>
      </c>
    </row>
    <row r="1481" spans="2:53" ht="14.5" customHeight="1" x14ac:dyDescent="0.35">
      <c r="B1481" s="47" t="s">
        <v>1775</v>
      </c>
      <c r="C1481" s="73"/>
      <c r="D1481" s="74">
        <v>45332</v>
      </c>
      <c r="E1481" s="74" t="str">
        <f t="shared" ca="1" si="354"/>
        <v>Yes</v>
      </c>
      <c r="F1481" s="54" t="str">
        <f t="shared" si="355"/>
        <v>3. All Roles Work Inflexible</v>
      </c>
      <c r="G1481" s="167" t="s">
        <v>1776</v>
      </c>
      <c r="H1481" s="168">
        <v>1</v>
      </c>
      <c r="I1481" s="23"/>
      <c r="J1481" s="23"/>
      <c r="K1481" s="23">
        <v>1</v>
      </c>
      <c r="L1481" s="23"/>
      <c r="M1481" s="23"/>
      <c r="N1481" s="23"/>
      <c r="O1481" s="23"/>
      <c r="P1481" s="23"/>
      <c r="Q1481" s="23">
        <v>1</v>
      </c>
      <c r="R1481" s="23"/>
      <c r="S1481" s="23"/>
      <c r="T1481" s="23"/>
      <c r="U1481" s="23"/>
      <c r="V1481" s="23"/>
      <c r="W1481" s="23"/>
      <c r="X1481" s="23"/>
      <c r="Y1481" s="23"/>
      <c r="Z1481" s="23"/>
      <c r="AA1481" s="23"/>
      <c r="AB1481" s="23"/>
      <c r="AC1481" s="24"/>
      <c r="AE1481" s="35" t="s">
        <v>835</v>
      </c>
      <c r="AF1481" s="36"/>
      <c r="AG1481" s="36"/>
      <c r="AH1481" s="36"/>
      <c r="AI1481" s="37"/>
      <c r="AK1481" s="4">
        <f t="shared" si="356"/>
        <v>0</v>
      </c>
      <c r="AL1481" s="4">
        <f t="shared" si="357"/>
        <v>0</v>
      </c>
      <c r="AM1481" s="4">
        <f t="shared" si="358"/>
        <v>0</v>
      </c>
      <c r="AN1481" s="4">
        <f t="shared" si="359"/>
        <v>0</v>
      </c>
      <c r="AO1481" s="4">
        <f t="shared" si="360"/>
        <v>0</v>
      </c>
      <c r="AQ1481" s="4">
        <f t="shared" si="361"/>
        <v>0</v>
      </c>
      <c r="AR1481" s="4">
        <f t="shared" si="362"/>
        <v>1</v>
      </c>
      <c r="AS1481" s="4">
        <f t="shared" si="363"/>
        <v>1</v>
      </c>
      <c r="AT1481" s="4">
        <f t="shared" si="364"/>
        <v>1</v>
      </c>
      <c r="AU1481" s="4">
        <f t="shared" si="365"/>
        <v>1</v>
      </c>
      <c r="AW1481" s="4">
        <f t="shared" si="366"/>
        <v>0</v>
      </c>
      <c r="AX1481" s="4">
        <f t="shared" si="367"/>
        <v>0</v>
      </c>
      <c r="AY1481" s="4">
        <f t="shared" si="368"/>
        <v>1</v>
      </c>
      <c r="BA1481" s="4">
        <f t="shared" si="369"/>
        <v>1</v>
      </c>
    </row>
    <row r="1482" spans="2:53" ht="14.5" customHeight="1" x14ac:dyDescent="0.35">
      <c r="B1482" s="47" t="s">
        <v>3153</v>
      </c>
      <c r="C1482" s="73" t="s">
        <v>3474</v>
      </c>
      <c r="D1482" s="74">
        <v>45332</v>
      </c>
      <c r="E1482" s="74" t="str">
        <f t="shared" ca="1" si="354"/>
        <v>Yes</v>
      </c>
      <c r="F1482" s="54" t="str">
        <f t="shared" si="355"/>
        <v>3. All Roles Work Inflexible</v>
      </c>
      <c r="G1482" s="167" t="s">
        <v>4802</v>
      </c>
      <c r="H1482" s="168">
        <v>25</v>
      </c>
      <c r="I1482" s="23"/>
      <c r="J1482" s="23"/>
      <c r="K1482" s="23"/>
      <c r="L1482" s="23"/>
      <c r="M1482" s="23"/>
      <c r="N1482" s="23"/>
      <c r="O1482" s="23"/>
      <c r="P1482" s="23"/>
      <c r="Q1482" s="23"/>
      <c r="R1482" s="23"/>
      <c r="S1482" s="23"/>
      <c r="T1482" s="23"/>
      <c r="U1482" s="23"/>
      <c r="V1482" s="23"/>
      <c r="W1482" s="23"/>
      <c r="X1482" s="23"/>
      <c r="Y1482" s="23"/>
      <c r="Z1482" s="23"/>
      <c r="AA1482" s="23"/>
      <c r="AB1482" s="23"/>
      <c r="AC1482" s="24"/>
      <c r="AE1482" s="35" t="s">
        <v>613</v>
      </c>
      <c r="AF1482" s="36" t="s">
        <v>4204</v>
      </c>
      <c r="AG1482" s="36"/>
      <c r="AH1482" s="36"/>
      <c r="AI1482" s="37"/>
      <c r="AK1482" s="4">
        <f t="shared" si="356"/>
        <v>0</v>
      </c>
      <c r="AL1482" s="4">
        <f t="shared" si="357"/>
        <v>0</v>
      </c>
      <c r="AM1482" s="4">
        <f t="shared" si="358"/>
        <v>0</v>
      </c>
      <c r="AN1482" s="4">
        <f t="shared" si="359"/>
        <v>0</v>
      </c>
      <c r="AO1482" s="4">
        <f t="shared" si="360"/>
        <v>0</v>
      </c>
      <c r="AQ1482" s="4">
        <f t="shared" si="361"/>
        <v>0</v>
      </c>
      <c r="AR1482" s="4">
        <f t="shared" si="362"/>
        <v>1</v>
      </c>
      <c r="AS1482" s="4">
        <f t="shared" si="363"/>
        <v>1</v>
      </c>
      <c r="AT1482" s="4">
        <f t="shared" si="364"/>
        <v>1</v>
      </c>
      <c r="AU1482" s="4">
        <f t="shared" si="365"/>
        <v>1</v>
      </c>
      <c r="AW1482" s="4">
        <f t="shared" si="366"/>
        <v>0</v>
      </c>
      <c r="AX1482" s="4">
        <f t="shared" si="367"/>
        <v>0</v>
      </c>
      <c r="AY1482" s="4">
        <f t="shared" si="368"/>
        <v>1</v>
      </c>
      <c r="BA1482" s="4">
        <f t="shared" si="369"/>
        <v>1</v>
      </c>
    </row>
    <row r="1483" spans="2:53" ht="14.5" customHeight="1" x14ac:dyDescent="0.35">
      <c r="B1483" s="47" t="s">
        <v>3154</v>
      </c>
      <c r="C1483" s="73" t="s">
        <v>3474</v>
      </c>
      <c r="D1483" s="74">
        <v>45332</v>
      </c>
      <c r="E1483" s="74" t="str">
        <f t="shared" ca="1" si="354"/>
        <v>Yes</v>
      </c>
      <c r="F1483" s="54" t="str">
        <f t="shared" si="355"/>
        <v>3. All Roles Work Inflexible</v>
      </c>
      <c r="G1483" s="167" t="s">
        <v>4803</v>
      </c>
      <c r="H1483" s="168">
        <v>1</v>
      </c>
      <c r="I1483" s="23"/>
      <c r="J1483" s="23"/>
      <c r="K1483" s="23"/>
      <c r="L1483" s="23"/>
      <c r="M1483" s="23"/>
      <c r="N1483" s="23"/>
      <c r="O1483" s="23"/>
      <c r="P1483" s="23"/>
      <c r="Q1483" s="23"/>
      <c r="R1483" s="23"/>
      <c r="S1483" s="23"/>
      <c r="T1483" s="23"/>
      <c r="U1483" s="23"/>
      <c r="V1483" s="23"/>
      <c r="W1483" s="23"/>
      <c r="X1483" s="23"/>
      <c r="Y1483" s="23"/>
      <c r="Z1483" s="23"/>
      <c r="AA1483" s="23"/>
      <c r="AB1483" s="23"/>
      <c r="AC1483" s="24"/>
      <c r="AE1483" s="35" t="s">
        <v>4208</v>
      </c>
      <c r="AF1483" s="36" t="s">
        <v>4204</v>
      </c>
      <c r="AG1483" s="36"/>
      <c r="AH1483" s="36"/>
      <c r="AI1483" s="37"/>
      <c r="AK1483" s="4">
        <f t="shared" si="356"/>
        <v>0</v>
      </c>
      <c r="AL1483" s="4">
        <f t="shared" si="357"/>
        <v>0</v>
      </c>
      <c r="AM1483" s="4">
        <f t="shared" si="358"/>
        <v>0</v>
      </c>
      <c r="AN1483" s="4">
        <f t="shared" si="359"/>
        <v>0</v>
      </c>
      <c r="AO1483" s="4">
        <f t="shared" si="360"/>
        <v>0</v>
      </c>
      <c r="AQ1483" s="4">
        <f t="shared" si="361"/>
        <v>0</v>
      </c>
      <c r="AR1483" s="4">
        <f t="shared" si="362"/>
        <v>1</v>
      </c>
      <c r="AS1483" s="4">
        <f t="shared" si="363"/>
        <v>1</v>
      </c>
      <c r="AT1483" s="4">
        <f t="shared" si="364"/>
        <v>1</v>
      </c>
      <c r="AU1483" s="4">
        <f t="shared" si="365"/>
        <v>1</v>
      </c>
      <c r="AW1483" s="4">
        <f t="shared" si="366"/>
        <v>0</v>
      </c>
      <c r="AX1483" s="4">
        <f t="shared" si="367"/>
        <v>0</v>
      </c>
      <c r="AY1483" s="4">
        <f t="shared" si="368"/>
        <v>1</v>
      </c>
      <c r="BA1483" s="4">
        <f t="shared" si="369"/>
        <v>1</v>
      </c>
    </row>
    <row r="1484" spans="2:53" ht="14.5" customHeight="1" x14ac:dyDescent="0.35">
      <c r="B1484" s="47" t="s">
        <v>1777</v>
      </c>
      <c r="C1484" s="73"/>
      <c r="D1484" s="74">
        <v>45332</v>
      </c>
      <c r="E1484" s="74" t="str">
        <f t="shared" ca="1" si="354"/>
        <v>Yes</v>
      </c>
      <c r="F1484" s="54" t="str">
        <f t="shared" si="355"/>
        <v>3. All Roles Work Inflexible</v>
      </c>
      <c r="G1484" s="167" t="s">
        <v>1778</v>
      </c>
      <c r="H1484" s="168">
        <v>1</v>
      </c>
      <c r="I1484" s="23"/>
      <c r="J1484" s="23"/>
      <c r="K1484" s="23"/>
      <c r="L1484" s="23"/>
      <c r="M1484" s="23"/>
      <c r="N1484" s="23"/>
      <c r="O1484" s="23"/>
      <c r="P1484" s="23"/>
      <c r="Q1484" s="23"/>
      <c r="R1484" s="23"/>
      <c r="S1484" s="23"/>
      <c r="T1484" s="23"/>
      <c r="U1484" s="23"/>
      <c r="V1484" s="23"/>
      <c r="W1484" s="23"/>
      <c r="X1484" s="23"/>
      <c r="Y1484" s="23">
        <v>1</v>
      </c>
      <c r="Z1484" s="23"/>
      <c r="AA1484" s="23"/>
      <c r="AB1484" s="23"/>
      <c r="AC1484" s="24"/>
      <c r="AE1484" s="35" t="s">
        <v>577</v>
      </c>
      <c r="AF1484" s="36" t="s">
        <v>1779</v>
      </c>
      <c r="AG1484" s="36"/>
      <c r="AH1484" s="36"/>
      <c r="AI1484" s="37"/>
      <c r="AK1484" s="4">
        <f t="shared" si="356"/>
        <v>0</v>
      </c>
      <c r="AL1484" s="4">
        <f t="shared" si="357"/>
        <v>0</v>
      </c>
      <c r="AM1484" s="4">
        <f t="shared" si="358"/>
        <v>0</v>
      </c>
      <c r="AN1484" s="4">
        <f t="shared" si="359"/>
        <v>0</v>
      </c>
      <c r="AO1484" s="4">
        <f t="shared" si="360"/>
        <v>0</v>
      </c>
      <c r="AQ1484" s="4">
        <f t="shared" si="361"/>
        <v>0</v>
      </c>
      <c r="AR1484" s="4">
        <f t="shared" si="362"/>
        <v>0</v>
      </c>
      <c r="AS1484" s="4">
        <f t="shared" si="363"/>
        <v>1</v>
      </c>
      <c r="AT1484" s="4">
        <f t="shared" si="364"/>
        <v>1</v>
      </c>
      <c r="AU1484" s="4">
        <f t="shared" si="365"/>
        <v>1</v>
      </c>
      <c r="AW1484" s="4">
        <f t="shared" si="366"/>
        <v>0</v>
      </c>
      <c r="AX1484" s="4">
        <f t="shared" si="367"/>
        <v>0</v>
      </c>
      <c r="AY1484" s="4">
        <f t="shared" si="368"/>
        <v>1</v>
      </c>
      <c r="BA1484" s="4">
        <f t="shared" si="369"/>
        <v>1</v>
      </c>
    </row>
    <row r="1485" spans="2:53" ht="14.5" customHeight="1" x14ac:dyDescent="0.35">
      <c r="B1485" s="47" t="s">
        <v>3155</v>
      </c>
      <c r="C1485" s="73" t="s">
        <v>3474</v>
      </c>
      <c r="D1485" s="74">
        <v>45332</v>
      </c>
      <c r="E1485" s="74" t="str">
        <f t="shared" ca="1" si="354"/>
        <v>Yes</v>
      </c>
      <c r="F1485" s="54" t="str">
        <f t="shared" si="355"/>
        <v>3. All Roles Work Inflexible</v>
      </c>
      <c r="G1485" s="167" t="s">
        <v>4804</v>
      </c>
      <c r="H1485" s="168">
        <v>22</v>
      </c>
      <c r="I1485" s="23"/>
      <c r="J1485" s="23"/>
      <c r="K1485" s="23"/>
      <c r="L1485" s="23"/>
      <c r="M1485" s="23"/>
      <c r="N1485" s="23"/>
      <c r="O1485" s="23"/>
      <c r="P1485" s="23"/>
      <c r="Q1485" s="23"/>
      <c r="R1485" s="23"/>
      <c r="S1485" s="23"/>
      <c r="T1485" s="23"/>
      <c r="U1485" s="23"/>
      <c r="V1485" s="23"/>
      <c r="W1485" s="23"/>
      <c r="X1485" s="23"/>
      <c r="Y1485" s="23"/>
      <c r="Z1485" s="23"/>
      <c r="AA1485" s="23"/>
      <c r="AB1485" s="23"/>
      <c r="AC1485" s="24"/>
      <c r="AE1485" s="35" t="s">
        <v>4218</v>
      </c>
      <c r="AF1485" s="36" t="s">
        <v>4204</v>
      </c>
      <c r="AG1485" s="36"/>
      <c r="AH1485" s="36"/>
      <c r="AI1485" s="37"/>
      <c r="AK1485" s="4">
        <f t="shared" si="356"/>
        <v>0</v>
      </c>
      <c r="AL1485" s="4">
        <f t="shared" si="357"/>
        <v>0</v>
      </c>
      <c r="AM1485" s="4">
        <f t="shared" si="358"/>
        <v>0</v>
      </c>
      <c r="AN1485" s="4">
        <f t="shared" si="359"/>
        <v>0</v>
      </c>
      <c r="AO1485" s="4">
        <f t="shared" si="360"/>
        <v>0</v>
      </c>
      <c r="AQ1485" s="4">
        <f t="shared" si="361"/>
        <v>0</v>
      </c>
      <c r="AR1485" s="4">
        <f t="shared" si="362"/>
        <v>1</v>
      </c>
      <c r="AS1485" s="4">
        <f t="shared" si="363"/>
        <v>1</v>
      </c>
      <c r="AT1485" s="4">
        <f t="shared" si="364"/>
        <v>1</v>
      </c>
      <c r="AU1485" s="4">
        <f t="shared" si="365"/>
        <v>1</v>
      </c>
      <c r="AW1485" s="4">
        <f t="shared" si="366"/>
        <v>0</v>
      </c>
      <c r="AX1485" s="4">
        <f t="shared" si="367"/>
        <v>0</v>
      </c>
      <c r="AY1485" s="4">
        <f t="shared" si="368"/>
        <v>1</v>
      </c>
      <c r="BA1485" s="4">
        <f t="shared" si="369"/>
        <v>1</v>
      </c>
    </row>
    <row r="1486" spans="2:53" ht="14.5" customHeight="1" x14ac:dyDescent="0.35">
      <c r="B1486" s="47" t="s">
        <v>1780</v>
      </c>
      <c r="C1486" s="73"/>
      <c r="D1486" s="74">
        <v>45332</v>
      </c>
      <c r="E1486" s="74" t="str">
        <f t="shared" ca="1" si="354"/>
        <v>Yes</v>
      </c>
      <c r="F1486" s="54" t="str">
        <f t="shared" si="355"/>
        <v>3. All Roles Work Inflexible</v>
      </c>
      <c r="G1486" s="167" t="s">
        <v>2413</v>
      </c>
      <c r="H1486" s="168">
        <v>1</v>
      </c>
      <c r="I1486" s="23"/>
      <c r="J1486" s="23"/>
      <c r="K1486" s="23"/>
      <c r="L1486" s="23"/>
      <c r="M1486" s="23"/>
      <c r="N1486" s="23"/>
      <c r="O1486" s="23"/>
      <c r="P1486" s="23"/>
      <c r="Q1486" s="23"/>
      <c r="R1486" s="23"/>
      <c r="S1486" s="23"/>
      <c r="T1486" s="23"/>
      <c r="U1486" s="23"/>
      <c r="V1486" s="23"/>
      <c r="W1486" s="23"/>
      <c r="X1486" s="23">
        <v>2</v>
      </c>
      <c r="Y1486" s="23"/>
      <c r="Z1486" s="23"/>
      <c r="AA1486" s="23"/>
      <c r="AB1486" s="23"/>
      <c r="AC1486" s="24"/>
      <c r="AE1486" s="35" t="s">
        <v>1781</v>
      </c>
      <c r="AF1486" s="36" t="s">
        <v>1782</v>
      </c>
      <c r="AG1486" s="36" t="s">
        <v>1783</v>
      </c>
      <c r="AH1486" s="36"/>
      <c r="AI1486" s="37"/>
      <c r="AK1486" s="4">
        <f t="shared" si="356"/>
        <v>0</v>
      </c>
      <c r="AL1486" s="4">
        <f t="shared" si="357"/>
        <v>0</v>
      </c>
      <c r="AM1486" s="4">
        <f t="shared" si="358"/>
        <v>0</v>
      </c>
      <c r="AN1486" s="4">
        <f t="shared" si="359"/>
        <v>0</v>
      </c>
      <c r="AO1486" s="4">
        <f t="shared" si="360"/>
        <v>0</v>
      </c>
      <c r="AQ1486" s="4">
        <f t="shared" si="361"/>
        <v>0</v>
      </c>
      <c r="AR1486" s="4">
        <f t="shared" si="362"/>
        <v>0</v>
      </c>
      <c r="AS1486" s="4">
        <f t="shared" si="363"/>
        <v>0</v>
      </c>
      <c r="AT1486" s="4">
        <f t="shared" si="364"/>
        <v>1</v>
      </c>
      <c r="AU1486" s="4">
        <f t="shared" si="365"/>
        <v>1</v>
      </c>
      <c r="AW1486" s="4">
        <f t="shared" si="366"/>
        <v>0</v>
      </c>
      <c r="AX1486" s="4">
        <f t="shared" si="367"/>
        <v>0</v>
      </c>
      <c r="AY1486" s="4">
        <f t="shared" si="368"/>
        <v>1</v>
      </c>
      <c r="BA1486" s="4">
        <f t="shared" si="369"/>
        <v>1</v>
      </c>
    </row>
    <row r="1487" spans="2:53" ht="14.5" customHeight="1" x14ac:dyDescent="0.35">
      <c r="B1487" s="47" t="s">
        <v>3156</v>
      </c>
      <c r="C1487" s="73" t="s">
        <v>3474</v>
      </c>
      <c r="D1487" s="74">
        <v>45332</v>
      </c>
      <c r="E1487" s="74" t="str">
        <f t="shared" ca="1" si="354"/>
        <v>Yes</v>
      </c>
      <c r="F1487" s="54" t="str">
        <f t="shared" si="355"/>
        <v>3. All Roles Work Inflexible</v>
      </c>
      <c r="G1487" s="167" t="s">
        <v>3937</v>
      </c>
      <c r="H1487" s="168">
        <v>1</v>
      </c>
      <c r="I1487" s="23"/>
      <c r="J1487" s="23"/>
      <c r="K1487" s="23"/>
      <c r="L1487" s="23"/>
      <c r="M1487" s="23"/>
      <c r="N1487" s="23"/>
      <c r="O1487" s="23"/>
      <c r="P1487" s="23"/>
      <c r="Q1487" s="23"/>
      <c r="R1487" s="23"/>
      <c r="S1487" s="23"/>
      <c r="T1487" s="23"/>
      <c r="U1487" s="23"/>
      <c r="V1487" s="23"/>
      <c r="W1487" s="23"/>
      <c r="X1487" s="23"/>
      <c r="Y1487" s="23"/>
      <c r="Z1487" s="23"/>
      <c r="AA1487" s="23"/>
      <c r="AB1487" s="23"/>
      <c r="AC1487" s="24"/>
      <c r="AE1487" s="35" t="s">
        <v>673</v>
      </c>
      <c r="AF1487" s="36" t="s">
        <v>4204</v>
      </c>
      <c r="AG1487" s="36"/>
      <c r="AH1487" s="36"/>
      <c r="AI1487" s="37"/>
      <c r="AK1487" s="4">
        <f t="shared" si="356"/>
        <v>0</v>
      </c>
      <c r="AL1487" s="4">
        <f t="shared" si="357"/>
        <v>0</v>
      </c>
      <c r="AM1487" s="4">
        <f t="shared" si="358"/>
        <v>0</v>
      </c>
      <c r="AN1487" s="4">
        <f t="shared" si="359"/>
        <v>0</v>
      </c>
      <c r="AO1487" s="4">
        <f t="shared" si="360"/>
        <v>0</v>
      </c>
      <c r="AQ1487" s="4">
        <f t="shared" si="361"/>
        <v>0</v>
      </c>
      <c r="AR1487" s="4">
        <f t="shared" si="362"/>
        <v>1</v>
      </c>
      <c r="AS1487" s="4">
        <f t="shared" si="363"/>
        <v>1</v>
      </c>
      <c r="AT1487" s="4">
        <f t="shared" si="364"/>
        <v>1</v>
      </c>
      <c r="AU1487" s="4">
        <f t="shared" si="365"/>
        <v>1</v>
      </c>
      <c r="AW1487" s="4">
        <f t="shared" si="366"/>
        <v>0</v>
      </c>
      <c r="AX1487" s="4">
        <f t="shared" si="367"/>
        <v>0</v>
      </c>
      <c r="AY1487" s="4">
        <f t="shared" si="368"/>
        <v>1</v>
      </c>
      <c r="BA1487" s="4">
        <f t="shared" si="369"/>
        <v>1</v>
      </c>
    </row>
    <row r="1488" spans="2:53" ht="14.5" customHeight="1" x14ac:dyDescent="0.35">
      <c r="B1488" s="47" t="s">
        <v>1784</v>
      </c>
      <c r="C1488" s="73"/>
      <c r="D1488" s="74">
        <v>45332</v>
      </c>
      <c r="E1488" s="74" t="str">
        <f t="shared" ref="E1488:E1551" ca="1" si="370">IF((TODAY()-D1488)&lt;=30,"Yes","No")</f>
        <v>Yes</v>
      </c>
      <c r="F1488" s="54" t="str">
        <f t="shared" ref="F1488:F1551" si="371">IF(AW1488=1,"1. All Roles Work Flexible",IF(AX1488=1,"2. Some Roles Work Flexible","3. All Roles Work Inflexible"))</f>
        <v>3. All Roles Work Inflexible</v>
      </c>
      <c r="G1488" s="167" t="s">
        <v>1785</v>
      </c>
      <c r="H1488" s="168">
        <v>2</v>
      </c>
      <c r="I1488" s="23"/>
      <c r="J1488" s="23"/>
      <c r="K1488" s="23">
        <v>1</v>
      </c>
      <c r="L1488" s="23"/>
      <c r="M1488" s="23"/>
      <c r="N1488" s="23"/>
      <c r="O1488" s="23"/>
      <c r="P1488" s="23"/>
      <c r="Q1488" s="23">
        <v>1</v>
      </c>
      <c r="R1488" s="23"/>
      <c r="S1488" s="23"/>
      <c r="T1488" s="23"/>
      <c r="U1488" s="23"/>
      <c r="V1488" s="23"/>
      <c r="W1488" s="23"/>
      <c r="X1488" s="23"/>
      <c r="Y1488" s="23"/>
      <c r="Z1488" s="23"/>
      <c r="AA1488" s="23"/>
      <c r="AB1488" s="23"/>
      <c r="AC1488" s="24"/>
      <c r="AE1488" s="35" t="s">
        <v>728</v>
      </c>
      <c r="AF1488" s="36"/>
      <c r="AG1488" s="36"/>
      <c r="AH1488" s="36"/>
      <c r="AI1488" s="37"/>
      <c r="AK1488" s="4">
        <f t="shared" ref="AK1488:AK1551" si="372">COUNTIF(AE1488,"Remote")</f>
        <v>0</v>
      </c>
      <c r="AL1488" s="4">
        <f t="shared" ref="AL1488:AL1551" si="373">COUNTIF(AF1488,"Remote")</f>
        <v>0</v>
      </c>
      <c r="AM1488" s="4">
        <f t="shared" ref="AM1488:AM1551" si="374">COUNTIF(AG1488,"Remote")</f>
        <v>0</v>
      </c>
      <c r="AN1488" s="4">
        <f t="shared" ref="AN1488:AN1551" si="375">COUNTIF(AH1488,"Remote")</f>
        <v>0</v>
      </c>
      <c r="AO1488" s="4">
        <f t="shared" ref="AO1488:AO1551" si="376">COUNTIF(AI1488,"Remote")</f>
        <v>0</v>
      </c>
      <c r="AQ1488" s="4">
        <f t="shared" ref="AQ1488:AQ1551" si="377">COUNTBLANK(AE1488)</f>
        <v>0</v>
      </c>
      <c r="AR1488" s="4">
        <f t="shared" ref="AR1488:AR1551" si="378">COUNTBLANK(AF1488)</f>
        <v>1</v>
      </c>
      <c r="AS1488" s="4">
        <f t="shared" ref="AS1488:AS1551" si="379">COUNTBLANK(AG1488)</f>
        <v>1</v>
      </c>
      <c r="AT1488" s="4">
        <f t="shared" ref="AT1488:AT1551" si="380">COUNTBLANK(AH1488)</f>
        <v>1</v>
      </c>
      <c r="AU1488" s="4">
        <f t="shared" ref="AU1488:AU1551" si="381">COUNTBLANK(AI1488)</f>
        <v>1</v>
      </c>
      <c r="AW1488" s="4">
        <f t="shared" ref="AW1488:AW1551" si="382">IF(AND(SUM(AQ1488:AU1488)=4,SUM(AK1488:AO1488)=1),1,0)</f>
        <v>0</v>
      </c>
      <c r="AX1488" s="4">
        <f t="shared" ref="AX1488:AX1551" si="383">IF(AND(SUM(AQ1488:AU1488)&lt;4,SUM(AK1488:AO1488)=1),1,0)</f>
        <v>0</v>
      </c>
      <c r="AY1488" s="4">
        <f t="shared" ref="AY1488:AY1551" si="384">IF((AW1488+AX1488)=0,1,0)</f>
        <v>1</v>
      </c>
      <c r="BA1488" s="4">
        <f t="shared" ref="BA1488:BA1551" si="385">IF(AW1488=1,5,IF(AX1488=1,3,1))</f>
        <v>1</v>
      </c>
    </row>
    <row r="1489" spans="2:53" ht="14.5" customHeight="1" x14ac:dyDescent="0.35">
      <c r="B1489" s="47" t="s">
        <v>3157</v>
      </c>
      <c r="C1489" s="73" t="s">
        <v>3474</v>
      </c>
      <c r="D1489" s="74">
        <v>45332</v>
      </c>
      <c r="E1489" s="74" t="str">
        <f t="shared" ca="1" si="370"/>
        <v>Yes</v>
      </c>
      <c r="F1489" s="54" t="str">
        <f t="shared" si="371"/>
        <v>3. All Roles Work Inflexible</v>
      </c>
      <c r="G1489" s="167" t="s">
        <v>3938</v>
      </c>
      <c r="H1489" s="168">
        <v>1</v>
      </c>
      <c r="I1489" s="23"/>
      <c r="J1489" s="23"/>
      <c r="K1489" s="23"/>
      <c r="L1489" s="23"/>
      <c r="M1489" s="23"/>
      <c r="N1489" s="23"/>
      <c r="O1489" s="23"/>
      <c r="P1489" s="23"/>
      <c r="Q1489" s="23"/>
      <c r="R1489" s="23"/>
      <c r="S1489" s="23"/>
      <c r="T1489" s="23"/>
      <c r="U1489" s="23"/>
      <c r="V1489" s="23"/>
      <c r="W1489" s="23"/>
      <c r="X1489" s="23"/>
      <c r="Y1489" s="23"/>
      <c r="Z1489" s="23"/>
      <c r="AA1489" s="23"/>
      <c r="AB1489" s="23"/>
      <c r="AC1489" s="24"/>
      <c r="AE1489" s="35" t="s">
        <v>2476</v>
      </c>
      <c r="AF1489" s="36" t="s">
        <v>4204</v>
      </c>
      <c r="AG1489" s="36"/>
      <c r="AH1489" s="36"/>
      <c r="AI1489" s="37"/>
      <c r="AK1489" s="4">
        <f t="shared" si="372"/>
        <v>0</v>
      </c>
      <c r="AL1489" s="4">
        <f t="shared" si="373"/>
        <v>0</v>
      </c>
      <c r="AM1489" s="4">
        <f t="shared" si="374"/>
        <v>0</v>
      </c>
      <c r="AN1489" s="4">
        <f t="shared" si="375"/>
        <v>0</v>
      </c>
      <c r="AO1489" s="4">
        <f t="shared" si="376"/>
        <v>0</v>
      </c>
      <c r="AQ1489" s="4">
        <f t="shared" si="377"/>
        <v>0</v>
      </c>
      <c r="AR1489" s="4">
        <f t="shared" si="378"/>
        <v>1</v>
      </c>
      <c r="AS1489" s="4">
        <f t="shared" si="379"/>
        <v>1</v>
      </c>
      <c r="AT1489" s="4">
        <f t="shared" si="380"/>
        <v>1</v>
      </c>
      <c r="AU1489" s="4">
        <f t="shared" si="381"/>
        <v>1</v>
      </c>
      <c r="AW1489" s="4">
        <f t="shared" si="382"/>
        <v>0</v>
      </c>
      <c r="AX1489" s="4">
        <f t="shared" si="383"/>
        <v>0</v>
      </c>
      <c r="AY1489" s="4">
        <f t="shared" si="384"/>
        <v>1</v>
      </c>
      <c r="BA1489" s="4">
        <f t="shared" si="385"/>
        <v>1</v>
      </c>
    </row>
    <row r="1490" spans="2:53" ht="14.5" customHeight="1" x14ac:dyDescent="0.35">
      <c r="B1490" s="47" t="s">
        <v>3158</v>
      </c>
      <c r="C1490" s="73" t="s">
        <v>3474</v>
      </c>
      <c r="D1490" s="74">
        <v>45332</v>
      </c>
      <c r="E1490" s="74" t="str">
        <f t="shared" ca="1" si="370"/>
        <v>Yes</v>
      </c>
      <c r="F1490" s="54" t="str">
        <f t="shared" si="371"/>
        <v>3. All Roles Work Inflexible</v>
      </c>
      <c r="G1490" s="167" t="s">
        <v>3939</v>
      </c>
      <c r="H1490" s="168">
        <v>1</v>
      </c>
      <c r="I1490" s="23"/>
      <c r="J1490" s="23"/>
      <c r="K1490" s="23"/>
      <c r="L1490" s="23"/>
      <c r="M1490" s="23"/>
      <c r="N1490" s="23"/>
      <c r="O1490" s="23"/>
      <c r="P1490" s="23"/>
      <c r="Q1490" s="23"/>
      <c r="R1490" s="23"/>
      <c r="S1490" s="23"/>
      <c r="T1490" s="23"/>
      <c r="U1490" s="23"/>
      <c r="V1490" s="23"/>
      <c r="W1490" s="23"/>
      <c r="X1490" s="23"/>
      <c r="Y1490" s="23"/>
      <c r="Z1490" s="23"/>
      <c r="AA1490" s="23"/>
      <c r="AB1490" s="23"/>
      <c r="AC1490" s="24"/>
      <c r="AE1490" s="35" t="s">
        <v>618</v>
      </c>
      <c r="AF1490" s="36" t="s">
        <v>4204</v>
      </c>
      <c r="AG1490" s="36"/>
      <c r="AH1490" s="36"/>
      <c r="AI1490" s="37"/>
      <c r="AK1490" s="4">
        <f t="shared" si="372"/>
        <v>0</v>
      </c>
      <c r="AL1490" s="4">
        <f t="shared" si="373"/>
        <v>0</v>
      </c>
      <c r="AM1490" s="4">
        <f t="shared" si="374"/>
        <v>0</v>
      </c>
      <c r="AN1490" s="4">
        <f t="shared" si="375"/>
        <v>0</v>
      </c>
      <c r="AO1490" s="4">
        <f t="shared" si="376"/>
        <v>0</v>
      </c>
      <c r="AQ1490" s="4">
        <f t="shared" si="377"/>
        <v>0</v>
      </c>
      <c r="AR1490" s="4">
        <f t="shared" si="378"/>
        <v>1</v>
      </c>
      <c r="AS1490" s="4">
        <f t="shared" si="379"/>
        <v>1</v>
      </c>
      <c r="AT1490" s="4">
        <f t="shared" si="380"/>
        <v>1</v>
      </c>
      <c r="AU1490" s="4">
        <f t="shared" si="381"/>
        <v>1</v>
      </c>
      <c r="AW1490" s="4">
        <f t="shared" si="382"/>
        <v>0</v>
      </c>
      <c r="AX1490" s="4">
        <f t="shared" si="383"/>
        <v>0</v>
      </c>
      <c r="AY1490" s="4">
        <f t="shared" si="384"/>
        <v>1</v>
      </c>
      <c r="BA1490" s="4">
        <f t="shared" si="385"/>
        <v>1</v>
      </c>
    </row>
    <row r="1491" spans="2:53" ht="14.5" customHeight="1" x14ac:dyDescent="0.35">
      <c r="B1491" s="47" t="s">
        <v>3159</v>
      </c>
      <c r="C1491" s="73" t="s">
        <v>3474</v>
      </c>
      <c r="D1491" s="74">
        <v>45332</v>
      </c>
      <c r="E1491" s="74" t="str">
        <f t="shared" ca="1" si="370"/>
        <v>Yes</v>
      </c>
      <c r="F1491" s="54" t="str">
        <f t="shared" si="371"/>
        <v>3. All Roles Work Inflexible</v>
      </c>
      <c r="G1491" s="167" t="s">
        <v>4805</v>
      </c>
      <c r="H1491" s="168">
        <v>3</v>
      </c>
      <c r="I1491" s="23"/>
      <c r="J1491" s="23"/>
      <c r="K1491" s="23"/>
      <c r="L1491" s="23"/>
      <c r="M1491" s="23"/>
      <c r="N1491" s="23"/>
      <c r="O1491" s="23"/>
      <c r="P1491" s="23"/>
      <c r="Q1491" s="23"/>
      <c r="R1491" s="23"/>
      <c r="S1491" s="23"/>
      <c r="T1491" s="23"/>
      <c r="U1491" s="23"/>
      <c r="V1491" s="23"/>
      <c r="W1491" s="23"/>
      <c r="X1491" s="23"/>
      <c r="Y1491" s="23"/>
      <c r="Z1491" s="23"/>
      <c r="AA1491" s="23"/>
      <c r="AB1491" s="23"/>
      <c r="AC1491" s="24"/>
      <c r="AE1491" s="35" t="s">
        <v>4288</v>
      </c>
      <c r="AF1491" s="36" t="s">
        <v>4204</v>
      </c>
      <c r="AG1491" s="36"/>
      <c r="AH1491" s="36"/>
      <c r="AI1491" s="37"/>
      <c r="AK1491" s="4">
        <f t="shared" si="372"/>
        <v>0</v>
      </c>
      <c r="AL1491" s="4">
        <f t="shared" si="373"/>
        <v>0</v>
      </c>
      <c r="AM1491" s="4">
        <f t="shared" si="374"/>
        <v>0</v>
      </c>
      <c r="AN1491" s="4">
        <f t="shared" si="375"/>
        <v>0</v>
      </c>
      <c r="AO1491" s="4">
        <f t="shared" si="376"/>
        <v>0</v>
      </c>
      <c r="AQ1491" s="4">
        <f t="shared" si="377"/>
        <v>0</v>
      </c>
      <c r="AR1491" s="4">
        <f t="shared" si="378"/>
        <v>1</v>
      </c>
      <c r="AS1491" s="4">
        <f t="shared" si="379"/>
        <v>1</v>
      </c>
      <c r="AT1491" s="4">
        <f t="shared" si="380"/>
        <v>1</v>
      </c>
      <c r="AU1491" s="4">
        <f t="shared" si="381"/>
        <v>1</v>
      </c>
      <c r="AW1491" s="4">
        <f t="shared" si="382"/>
        <v>0</v>
      </c>
      <c r="AX1491" s="4">
        <f t="shared" si="383"/>
        <v>0</v>
      </c>
      <c r="AY1491" s="4">
        <f t="shared" si="384"/>
        <v>1</v>
      </c>
      <c r="BA1491" s="4">
        <f t="shared" si="385"/>
        <v>1</v>
      </c>
    </row>
    <row r="1492" spans="2:53" ht="14.5" customHeight="1" x14ac:dyDescent="0.35">
      <c r="B1492" s="47" t="s">
        <v>1788</v>
      </c>
      <c r="C1492" s="73"/>
      <c r="D1492" s="74">
        <v>45332</v>
      </c>
      <c r="E1492" s="74" t="str">
        <f t="shared" ca="1" si="370"/>
        <v>Yes</v>
      </c>
      <c r="F1492" s="54" t="str">
        <f t="shared" si="371"/>
        <v>3. All Roles Work Inflexible</v>
      </c>
      <c r="G1492" s="167" t="s">
        <v>1789</v>
      </c>
      <c r="H1492" s="168">
        <v>3</v>
      </c>
      <c r="I1492" s="23"/>
      <c r="J1492" s="23"/>
      <c r="K1492" s="23"/>
      <c r="L1492" s="23"/>
      <c r="M1492" s="23"/>
      <c r="N1492" s="23"/>
      <c r="O1492" s="23"/>
      <c r="P1492" s="23"/>
      <c r="Q1492" s="23"/>
      <c r="R1492" s="23"/>
      <c r="S1492" s="23">
        <v>1</v>
      </c>
      <c r="T1492" s="23"/>
      <c r="U1492" s="23"/>
      <c r="V1492" s="23"/>
      <c r="W1492" s="23"/>
      <c r="X1492" s="23"/>
      <c r="Y1492" s="23"/>
      <c r="Z1492" s="23"/>
      <c r="AA1492" s="23"/>
      <c r="AB1492" s="23"/>
      <c r="AC1492" s="24"/>
      <c r="AE1492" s="35" t="s">
        <v>1668</v>
      </c>
      <c r="AF1492" s="36"/>
      <c r="AG1492" s="36"/>
      <c r="AH1492" s="36"/>
      <c r="AI1492" s="37"/>
      <c r="AK1492" s="4">
        <f t="shared" si="372"/>
        <v>0</v>
      </c>
      <c r="AL1492" s="4">
        <f t="shared" si="373"/>
        <v>0</v>
      </c>
      <c r="AM1492" s="4">
        <f t="shared" si="374"/>
        <v>0</v>
      </c>
      <c r="AN1492" s="4">
        <f t="shared" si="375"/>
        <v>0</v>
      </c>
      <c r="AO1492" s="4">
        <f t="shared" si="376"/>
        <v>0</v>
      </c>
      <c r="AQ1492" s="4">
        <f t="shared" si="377"/>
        <v>0</v>
      </c>
      <c r="AR1492" s="4">
        <f t="shared" si="378"/>
        <v>1</v>
      </c>
      <c r="AS1492" s="4">
        <f t="shared" si="379"/>
        <v>1</v>
      </c>
      <c r="AT1492" s="4">
        <f t="shared" si="380"/>
        <v>1</v>
      </c>
      <c r="AU1492" s="4">
        <f t="shared" si="381"/>
        <v>1</v>
      </c>
      <c r="AW1492" s="4">
        <f t="shared" si="382"/>
        <v>0</v>
      </c>
      <c r="AX1492" s="4">
        <f t="shared" si="383"/>
        <v>0</v>
      </c>
      <c r="AY1492" s="4">
        <f t="shared" si="384"/>
        <v>1</v>
      </c>
      <c r="BA1492" s="4">
        <f t="shared" si="385"/>
        <v>1</v>
      </c>
    </row>
    <row r="1493" spans="2:53" ht="14.5" customHeight="1" x14ac:dyDescent="0.35">
      <c r="B1493" s="47" t="s">
        <v>1790</v>
      </c>
      <c r="C1493" s="73"/>
      <c r="D1493" s="74">
        <v>45332</v>
      </c>
      <c r="E1493" s="74" t="str">
        <f t="shared" ca="1" si="370"/>
        <v>Yes</v>
      </c>
      <c r="F1493" s="54" t="str">
        <f t="shared" si="371"/>
        <v>3. All Roles Work Inflexible</v>
      </c>
      <c r="G1493" s="167" t="s">
        <v>1791</v>
      </c>
      <c r="H1493" s="168">
        <v>1</v>
      </c>
      <c r="I1493" s="23"/>
      <c r="J1493" s="23"/>
      <c r="K1493" s="23"/>
      <c r="L1493" s="23"/>
      <c r="M1493" s="23"/>
      <c r="N1493" s="23"/>
      <c r="O1493" s="23"/>
      <c r="P1493" s="23"/>
      <c r="Q1493" s="23"/>
      <c r="R1493" s="23"/>
      <c r="S1493" s="23">
        <v>1</v>
      </c>
      <c r="T1493" s="23"/>
      <c r="U1493" s="23"/>
      <c r="V1493" s="23"/>
      <c r="W1493" s="23"/>
      <c r="X1493" s="23"/>
      <c r="Y1493" s="23"/>
      <c r="Z1493" s="23"/>
      <c r="AA1493" s="23"/>
      <c r="AB1493" s="23"/>
      <c r="AC1493" s="24"/>
      <c r="AE1493" s="35" t="s">
        <v>618</v>
      </c>
      <c r="AF1493" s="36"/>
      <c r="AG1493" s="36"/>
      <c r="AH1493" s="36"/>
      <c r="AI1493" s="37"/>
      <c r="AK1493" s="4">
        <f t="shared" si="372"/>
        <v>0</v>
      </c>
      <c r="AL1493" s="4">
        <f t="shared" si="373"/>
        <v>0</v>
      </c>
      <c r="AM1493" s="4">
        <f t="shared" si="374"/>
        <v>0</v>
      </c>
      <c r="AN1493" s="4">
        <f t="shared" si="375"/>
        <v>0</v>
      </c>
      <c r="AO1493" s="4">
        <f t="shared" si="376"/>
        <v>0</v>
      </c>
      <c r="AQ1493" s="4">
        <f t="shared" si="377"/>
        <v>0</v>
      </c>
      <c r="AR1493" s="4">
        <f t="shared" si="378"/>
        <v>1</v>
      </c>
      <c r="AS1493" s="4">
        <f t="shared" si="379"/>
        <v>1</v>
      </c>
      <c r="AT1493" s="4">
        <f t="shared" si="380"/>
        <v>1</v>
      </c>
      <c r="AU1493" s="4">
        <f t="shared" si="381"/>
        <v>1</v>
      </c>
      <c r="AW1493" s="4">
        <f t="shared" si="382"/>
        <v>0</v>
      </c>
      <c r="AX1493" s="4">
        <f t="shared" si="383"/>
        <v>0</v>
      </c>
      <c r="AY1493" s="4">
        <f t="shared" si="384"/>
        <v>1</v>
      </c>
      <c r="BA1493" s="4">
        <f t="shared" si="385"/>
        <v>1</v>
      </c>
    </row>
    <row r="1494" spans="2:53" ht="14.5" customHeight="1" x14ac:dyDescent="0.35">
      <c r="B1494" s="47" t="s">
        <v>2465</v>
      </c>
      <c r="C1494" s="73"/>
      <c r="D1494" s="74">
        <v>45332</v>
      </c>
      <c r="E1494" s="74" t="str">
        <f t="shared" ca="1" si="370"/>
        <v>Yes</v>
      </c>
      <c r="F1494" s="54" t="str">
        <f t="shared" si="371"/>
        <v>3. All Roles Work Inflexible</v>
      </c>
      <c r="G1494" s="167" t="s">
        <v>2444</v>
      </c>
      <c r="H1494" s="168">
        <v>1</v>
      </c>
      <c r="I1494" s="23"/>
      <c r="J1494" s="23"/>
      <c r="K1494" s="23"/>
      <c r="L1494" s="23"/>
      <c r="M1494" s="23"/>
      <c r="N1494" s="23"/>
      <c r="O1494" s="23"/>
      <c r="P1494" s="23"/>
      <c r="Q1494" s="23"/>
      <c r="R1494" s="23"/>
      <c r="S1494" s="23">
        <v>1</v>
      </c>
      <c r="T1494" s="23"/>
      <c r="U1494" s="23"/>
      <c r="V1494" s="23"/>
      <c r="W1494" s="23"/>
      <c r="X1494" s="23"/>
      <c r="Y1494" s="23"/>
      <c r="Z1494" s="23"/>
      <c r="AA1494" s="23"/>
      <c r="AB1494" s="23"/>
      <c r="AC1494" s="24"/>
      <c r="AE1494" s="35" t="s">
        <v>603</v>
      </c>
      <c r="AF1494" s="36"/>
      <c r="AG1494" s="36"/>
      <c r="AH1494" s="36"/>
      <c r="AI1494" s="37"/>
      <c r="AK1494" s="4">
        <f t="shared" si="372"/>
        <v>0</v>
      </c>
      <c r="AL1494" s="4">
        <f t="shared" si="373"/>
        <v>0</v>
      </c>
      <c r="AM1494" s="4">
        <f t="shared" si="374"/>
        <v>0</v>
      </c>
      <c r="AN1494" s="4">
        <f t="shared" si="375"/>
        <v>0</v>
      </c>
      <c r="AO1494" s="4">
        <f t="shared" si="376"/>
        <v>0</v>
      </c>
      <c r="AQ1494" s="4">
        <f t="shared" si="377"/>
        <v>0</v>
      </c>
      <c r="AR1494" s="4">
        <f t="shared" si="378"/>
        <v>1</v>
      </c>
      <c r="AS1494" s="4">
        <f t="shared" si="379"/>
        <v>1</v>
      </c>
      <c r="AT1494" s="4">
        <f t="shared" si="380"/>
        <v>1</v>
      </c>
      <c r="AU1494" s="4">
        <f t="shared" si="381"/>
        <v>1</v>
      </c>
      <c r="AW1494" s="4">
        <f t="shared" si="382"/>
        <v>0</v>
      </c>
      <c r="AX1494" s="4">
        <f t="shared" si="383"/>
        <v>0</v>
      </c>
      <c r="AY1494" s="4">
        <f t="shared" si="384"/>
        <v>1</v>
      </c>
      <c r="BA1494" s="4">
        <f t="shared" si="385"/>
        <v>1</v>
      </c>
    </row>
    <row r="1495" spans="2:53" ht="14.5" customHeight="1" x14ac:dyDescent="0.35">
      <c r="B1495" s="47" t="s">
        <v>1792</v>
      </c>
      <c r="C1495" s="73"/>
      <c r="D1495" s="74">
        <v>45332</v>
      </c>
      <c r="E1495" s="74" t="str">
        <f t="shared" ca="1" si="370"/>
        <v>Yes</v>
      </c>
      <c r="F1495" s="54" t="str">
        <f t="shared" si="371"/>
        <v>3. All Roles Work Inflexible</v>
      </c>
      <c r="G1495" s="167" t="s">
        <v>1793</v>
      </c>
      <c r="H1495" s="168">
        <v>4</v>
      </c>
      <c r="I1495" s="23">
        <v>1</v>
      </c>
      <c r="J1495" s="23"/>
      <c r="K1495" s="23">
        <v>1</v>
      </c>
      <c r="L1495" s="23"/>
      <c r="M1495" s="23"/>
      <c r="N1495" s="23"/>
      <c r="O1495" s="23"/>
      <c r="P1495" s="23"/>
      <c r="Q1495" s="23">
        <v>2</v>
      </c>
      <c r="R1495" s="23"/>
      <c r="S1495" s="23"/>
      <c r="T1495" s="23"/>
      <c r="U1495" s="23"/>
      <c r="V1495" s="23"/>
      <c r="W1495" s="23"/>
      <c r="X1495" s="23"/>
      <c r="Y1495" s="23"/>
      <c r="Z1495" s="23"/>
      <c r="AA1495" s="23"/>
      <c r="AB1495" s="23"/>
      <c r="AC1495" s="24"/>
      <c r="AE1495" s="35" t="s">
        <v>1073</v>
      </c>
      <c r="AF1495" s="36"/>
      <c r="AG1495" s="36"/>
      <c r="AH1495" s="36"/>
      <c r="AI1495" s="37"/>
      <c r="AK1495" s="4">
        <f t="shared" si="372"/>
        <v>0</v>
      </c>
      <c r="AL1495" s="4">
        <f t="shared" si="373"/>
        <v>0</v>
      </c>
      <c r="AM1495" s="4">
        <f t="shared" si="374"/>
        <v>0</v>
      </c>
      <c r="AN1495" s="4">
        <f t="shared" si="375"/>
        <v>0</v>
      </c>
      <c r="AO1495" s="4">
        <f t="shared" si="376"/>
        <v>0</v>
      </c>
      <c r="AQ1495" s="4">
        <f t="shared" si="377"/>
        <v>0</v>
      </c>
      <c r="AR1495" s="4">
        <f t="shared" si="378"/>
        <v>1</v>
      </c>
      <c r="AS1495" s="4">
        <f t="shared" si="379"/>
        <v>1</v>
      </c>
      <c r="AT1495" s="4">
        <f t="shared" si="380"/>
        <v>1</v>
      </c>
      <c r="AU1495" s="4">
        <f t="shared" si="381"/>
        <v>1</v>
      </c>
      <c r="AW1495" s="4">
        <f t="shared" si="382"/>
        <v>0</v>
      </c>
      <c r="AX1495" s="4">
        <f t="shared" si="383"/>
        <v>0</v>
      </c>
      <c r="AY1495" s="4">
        <f t="shared" si="384"/>
        <v>1</v>
      </c>
      <c r="BA1495" s="4">
        <f t="shared" si="385"/>
        <v>1</v>
      </c>
    </row>
    <row r="1496" spans="2:53" ht="14.5" customHeight="1" x14ac:dyDescent="0.35">
      <c r="B1496" s="47" t="s">
        <v>1794</v>
      </c>
      <c r="C1496" s="73"/>
      <c r="D1496" s="74">
        <v>45332</v>
      </c>
      <c r="E1496" s="74" t="str">
        <f t="shared" ca="1" si="370"/>
        <v>Yes</v>
      </c>
      <c r="F1496" s="54" t="str">
        <f t="shared" si="371"/>
        <v>3. All Roles Work Inflexible</v>
      </c>
      <c r="G1496" s="167" t="s">
        <v>1795</v>
      </c>
      <c r="H1496" s="168">
        <v>6</v>
      </c>
      <c r="I1496" s="23"/>
      <c r="J1496" s="23"/>
      <c r="K1496" s="23"/>
      <c r="L1496" s="23"/>
      <c r="M1496" s="23"/>
      <c r="N1496" s="23"/>
      <c r="O1496" s="23"/>
      <c r="P1496" s="23"/>
      <c r="Q1496" s="23"/>
      <c r="R1496" s="23"/>
      <c r="S1496" s="23"/>
      <c r="T1496" s="23"/>
      <c r="U1496" s="23"/>
      <c r="V1496" s="23"/>
      <c r="W1496" s="23"/>
      <c r="X1496" s="23"/>
      <c r="Y1496" s="23"/>
      <c r="Z1496" s="23">
        <v>1</v>
      </c>
      <c r="AA1496" s="23"/>
      <c r="AB1496" s="23">
        <v>1</v>
      </c>
      <c r="AC1496" s="24"/>
      <c r="AE1496" s="35" t="s">
        <v>955</v>
      </c>
      <c r="AF1496" s="36"/>
      <c r="AG1496" s="36"/>
      <c r="AH1496" s="36"/>
      <c r="AI1496" s="37"/>
      <c r="AK1496" s="4">
        <f t="shared" si="372"/>
        <v>0</v>
      </c>
      <c r="AL1496" s="4">
        <f t="shared" si="373"/>
        <v>0</v>
      </c>
      <c r="AM1496" s="4">
        <f t="shared" si="374"/>
        <v>0</v>
      </c>
      <c r="AN1496" s="4">
        <f t="shared" si="375"/>
        <v>0</v>
      </c>
      <c r="AO1496" s="4">
        <f t="shared" si="376"/>
        <v>0</v>
      </c>
      <c r="AQ1496" s="4">
        <f t="shared" si="377"/>
        <v>0</v>
      </c>
      <c r="AR1496" s="4">
        <f t="shared" si="378"/>
        <v>1</v>
      </c>
      <c r="AS1496" s="4">
        <f t="shared" si="379"/>
        <v>1</v>
      </c>
      <c r="AT1496" s="4">
        <f t="shared" si="380"/>
        <v>1</v>
      </c>
      <c r="AU1496" s="4">
        <f t="shared" si="381"/>
        <v>1</v>
      </c>
      <c r="AW1496" s="4">
        <f t="shared" si="382"/>
        <v>0</v>
      </c>
      <c r="AX1496" s="4">
        <f t="shared" si="383"/>
        <v>0</v>
      </c>
      <c r="AY1496" s="4">
        <f t="shared" si="384"/>
        <v>1</v>
      </c>
      <c r="BA1496" s="4">
        <f t="shared" si="385"/>
        <v>1</v>
      </c>
    </row>
    <row r="1497" spans="2:53" ht="14.5" customHeight="1" x14ac:dyDescent="0.35">
      <c r="B1497" s="47" t="s">
        <v>3160</v>
      </c>
      <c r="C1497" s="73" t="s">
        <v>3474</v>
      </c>
      <c r="D1497" s="74">
        <v>45332</v>
      </c>
      <c r="E1497" s="74" t="str">
        <f t="shared" ca="1" si="370"/>
        <v>Yes</v>
      </c>
      <c r="F1497" s="54" t="str">
        <f t="shared" si="371"/>
        <v>3. All Roles Work Inflexible</v>
      </c>
      <c r="G1497" s="167" t="s">
        <v>4806</v>
      </c>
      <c r="H1497" s="168">
        <v>5</v>
      </c>
      <c r="I1497" s="23"/>
      <c r="J1497" s="23"/>
      <c r="K1497" s="23"/>
      <c r="L1497" s="23"/>
      <c r="M1497" s="23"/>
      <c r="N1497" s="23"/>
      <c r="O1497" s="23"/>
      <c r="P1497" s="23"/>
      <c r="Q1497" s="23"/>
      <c r="R1497" s="23"/>
      <c r="S1497" s="23"/>
      <c r="T1497" s="23"/>
      <c r="U1497" s="23"/>
      <c r="V1497" s="23"/>
      <c r="W1497" s="23"/>
      <c r="X1497" s="23"/>
      <c r="Y1497" s="23"/>
      <c r="Z1497" s="23"/>
      <c r="AA1497" s="23"/>
      <c r="AB1497" s="23"/>
      <c r="AC1497" s="24"/>
      <c r="AE1497" s="35" t="s">
        <v>1815</v>
      </c>
      <c r="AF1497" s="36" t="s">
        <v>4204</v>
      </c>
      <c r="AG1497" s="36"/>
      <c r="AH1497" s="36"/>
      <c r="AI1497" s="37"/>
      <c r="AK1497" s="4">
        <f t="shared" si="372"/>
        <v>0</v>
      </c>
      <c r="AL1497" s="4">
        <f t="shared" si="373"/>
        <v>0</v>
      </c>
      <c r="AM1497" s="4">
        <f t="shared" si="374"/>
        <v>0</v>
      </c>
      <c r="AN1497" s="4">
        <f t="shared" si="375"/>
        <v>0</v>
      </c>
      <c r="AO1497" s="4">
        <f t="shared" si="376"/>
        <v>0</v>
      </c>
      <c r="AQ1497" s="4">
        <f t="shared" si="377"/>
        <v>0</v>
      </c>
      <c r="AR1497" s="4">
        <f t="shared" si="378"/>
        <v>1</v>
      </c>
      <c r="AS1497" s="4">
        <f t="shared" si="379"/>
        <v>1</v>
      </c>
      <c r="AT1497" s="4">
        <f t="shared" si="380"/>
        <v>1</v>
      </c>
      <c r="AU1497" s="4">
        <f t="shared" si="381"/>
        <v>1</v>
      </c>
      <c r="AW1497" s="4">
        <f t="shared" si="382"/>
        <v>0</v>
      </c>
      <c r="AX1497" s="4">
        <f t="shared" si="383"/>
        <v>0</v>
      </c>
      <c r="AY1497" s="4">
        <f t="shared" si="384"/>
        <v>1</v>
      </c>
      <c r="BA1497" s="4">
        <f t="shared" si="385"/>
        <v>1</v>
      </c>
    </row>
    <row r="1498" spans="2:53" ht="14.5" customHeight="1" x14ac:dyDescent="0.35">
      <c r="B1498" s="47" t="s">
        <v>1796</v>
      </c>
      <c r="C1498" s="73"/>
      <c r="D1498" s="74">
        <v>45332</v>
      </c>
      <c r="E1498" s="74" t="str">
        <f t="shared" ca="1" si="370"/>
        <v>Yes</v>
      </c>
      <c r="F1498" s="54" t="str">
        <f t="shared" si="371"/>
        <v>3. All Roles Work Inflexible</v>
      </c>
      <c r="G1498" s="167" t="s">
        <v>1797</v>
      </c>
      <c r="H1498" s="168">
        <v>2</v>
      </c>
      <c r="I1498" s="23"/>
      <c r="J1498" s="23"/>
      <c r="K1498" s="23"/>
      <c r="L1498" s="23"/>
      <c r="M1498" s="23"/>
      <c r="N1498" s="23"/>
      <c r="O1498" s="23"/>
      <c r="P1498" s="23"/>
      <c r="Q1498" s="23"/>
      <c r="R1498" s="23">
        <v>1</v>
      </c>
      <c r="S1498" s="23"/>
      <c r="T1498" s="23"/>
      <c r="U1498" s="23"/>
      <c r="V1498" s="23"/>
      <c r="W1498" s="23"/>
      <c r="X1498" s="23"/>
      <c r="Y1498" s="23"/>
      <c r="Z1498" s="23"/>
      <c r="AA1498" s="23"/>
      <c r="AB1498" s="23"/>
      <c r="AC1498" s="24"/>
      <c r="AE1498" s="35" t="s">
        <v>1798</v>
      </c>
      <c r="AF1498" s="36"/>
      <c r="AG1498" s="36"/>
      <c r="AH1498" s="36"/>
      <c r="AI1498" s="37"/>
      <c r="AK1498" s="4">
        <f t="shared" si="372"/>
        <v>0</v>
      </c>
      <c r="AL1498" s="4">
        <f t="shared" si="373"/>
        <v>0</v>
      </c>
      <c r="AM1498" s="4">
        <f t="shared" si="374"/>
        <v>0</v>
      </c>
      <c r="AN1498" s="4">
        <f t="shared" si="375"/>
        <v>0</v>
      </c>
      <c r="AO1498" s="4">
        <f t="shared" si="376"/>
        <v>0</v>
      </c>
      <c r="AQ1498" s="4">
        <f t="shared" si="377"/>
        <v>0</v>
      </c>
      <c r="AR1498" s="4">
        <f t="shared" si="378"/>
        <v>1</v>
      </c>
      <c r="AS1498" s="4">
        <f t="shared" si="379"/>
        <v>1</v>
      </c>
      <c r="AT1498" s="4">
        <f t="shared" si="380"/>
        <v>1</v>
      </c>
      <c r="AU1498" s="4">
        <f t="shared" si="381"/>
        <v>1</v>
      </c>
      <c r="AW1498" s="4">
        <f t="shared" si="382"/>
        <v>0</v>
      </c>
      <c r="AX1498" s="4">
        <f t="shared" si="383"/>
        <v>0</v>
      </c>
      <c r="AY1498" s="4">
        <f t="shared" si="384"/>
        <v>1</v>
      </c>
      <c r="BA1498" s="4">
        <f t="shared" si="385"/>
        <v>1</v>
      </c>
    </row>
    <row r="1499" spans="2:53" ht="14.5" customHeight="1" x14ac:dyDescent="0.35">
      <c r="B1499" s="47" t="s">
        <v>3161</v>
      </c>
      <c r="C1499" s="73" t="s">
        <v>3474</v>
      </c>
      <c r="D1499" s="74">
        <v>45332</v>
      </c>
      <c r="E1499" s="74" t="str">
        <f t="shared" ca="1" si="370"/>
        <v>Yes</v>
      </c>
      <c r="F1499" s="54" t="str">
        <f t="shared" si="371"/>
        <v>3. All Roles Work Inflexible</v>
      </c>
      <c r="G1499" s="167" t="s">
        <v>4807</v>
      </c>
      <c r="H1499" s="168">
        <v>1</v>
      </c>
      <c r="I1499" s="23"/>
      <c r="J1499" s="23"/>
      <c r="K1499" s="23"/>
      <c r="L1499" s="23"/>
      <c r="M1499" s="23"/>
      <c r="N1499" s="23"/>
      <c r="O1499" s="23"/>
      <c r="P1499" s="23"/>
      <c r="Q1499" s="23"/>
      <c r="R1499" s="23"/>
      <c r="S1499" s="23"/>
      <c r="T1499" s="23"/>
      <c r="U1499" s="23"/>
      <c r="V1499" s="23"/>
      <c r="W1499" s="23"/>
      <c r="X1499" s="23"/>
      <c r="Y1499" s="23"/>
      <c r="Z1499" s="23"/>
      <c r="AA1499" s="23"/>
      <c r="AB1499" s="23"/>
      <c r="AC1499" s="24"/>
      <c r="AE1499" s="35" t="s">
        <v>4231</v>
      </c>
      <c r="AF1499" s="36" t="s">
        <v>4204</v>
      </c>
      <c r="AG1499" s="36"/>
      <c r="AH1499" s="36"/>
      <c r="AI1499" s="37"/>
      <c r="AK1499" s="4">
        <f t="shared" si="372"/>
        <v>0</v>
      </c>
      <c r="AL1499" s="4">
        <f t="shared" si="373"/>
        <v>0</v>
      </c>
      <c r="AM1499" s="4">
        <f t="shared" si="374"/>
        <v>0</v>
      </c>
      <c r="AN1499" s="4">
        <f t="shared" si="375"/>
        <v>0</v>
      </c>
      <c r="AO1499" s="4">
        <f t="shared" si="376"/>
        <v>0</v>
      </c>
      <c r="AQ1499" s="4">
        <f t="shared" si="377"/>
        <v>0</v>
      </c>
      <c r="AR1499" s="4">
        <f t="shared" si="378"/>
        <v>1</v>
      </c>
      <c r="AS1499" s="4">
        <f t="shared" si="379"/>
        <v>1</v>
      </c>
      <c r="AT1499" s="4">
        <f t="shared" si="380"/>
        <v>1</v>
      </c>
      <c r="AU1499" s="4">
        <f t="shared" si="381"/>
        <v>1</v>
      </c>
      <c r="AW1499" s="4">
        <f t="shared" si="382"/>
        <v>0</v>
      </c>
      <c r="AX1499" s="4">
        <f t="shared" si="383"/>
        <v>0</v>
      </c>
      <c r="AY1499" s="4">
        <f t="shared" si="384"/>
        <v>1</v>
      </c>
      <c r="BA1499" s="4">
        <f t="shared" si="385"/>
        <v>1</v>
      </c>
    </row>
    <row r="1500" spans="2:53" ht="14.5" customHeight="1" x14ac:dyDescent="0.35">
      <c r="B1500" s="47" t="s">
        <v>1799</v>
      </c>
      <c r="C1500" s="73"/>
      <c r="D1500" s="74">
        <v>45332</v>
      </c>
      <c r="E1500" s="74" t="str">
        <f t="shared" ca="1" si="370"/>
        <v>Yes</v>
      </c>
      <c r="F1500" s="54" t="str">
        <f t="shared" si="371"/>
        <v>3. All Roles Work Inflexible</v>
      </c>
      <c r="G1500" s="167" t="s">
        <v>1800</v>
      </c>
      <c r="H1500" s="168">
        <v>4</v>
      </c>
      <c r="I1500" s="23"/>
      <c r="J1500" s="23"/>
      <c r="K1500" s="23">
        <v>6</v>
      </c>
      <c r="L1500" s="23"/>
      <c r="M1500" s="23"/>
      <c r="N1500" s="23"/>
      <c r="O1500" s="23"/>
      <c r="P1500" s="23"/>
      <c r="Q1500" s="23">
        <v>1</v>
      </c>
      <c r="R1500" s="23">
        <v>1</v>
      </c>
      <c r="S1500" s="23"/>
      <c r="T1500" s="23"/>
      <c r="U1500" s="23"/>
      <c r="V1500" s="23"/>
      <c r="W1500" s="23"/>
      <c r="X1500" s="23"/>
      <c r="Y1500" s="23"/>
      <c r="Z1500" s="23"/>
      <c r="AA1500" s="23">
        <v>1</v>
      </c>
      <c r="AB1500" s="23"/>
      <c r="AC1500" s="24"/>
      <c r="AE1500" s="35" t="s">
        <v>612</v>
      </c>
      <c r="AF1500" s="36"/>
      <c r="AG1500" s="36"/>
      <c r="AH1500" s="36"/>
      <c r="AI1500" s="37"/>
      <c r="AK1500" s="4">
        <f t="shared" si="372"/>
        <v>0</v>
      </c>
      <c r="AL1500" s="4">
        <f t="shared" si="373"/>
        <v>0</v>
      </c>
      <c r="AM1500" s="4">
        <f t="shared" si="374"/>
        <v>0</v>
      </c>
      <c r="AN1500" s="4">
        <f t="shared" si="375"/>
        <v>0</v>
      </c>
      <c r="AO1500" s="4">
        <f t="shared" si="376"/>
        <v>0</v>
      </c>
      <c r="AQ1500" s="4">
        <f t="shared" si="377"/>
        <v>0</v>
      </c>
      <c r="AR1500" s="4">
        <f t="shared" si="378"/>
        <v>1</v>
      </c>
      <c r="AS1500" s="4">
        <f t="shared" si="379"/>
        <v>1</v>
      </c>
      <c r="AT1500" s="4">
        <f t="shared" si="380"/>
        <v>1</v>
      </c>
      <c r="AU1500" s="4">
        <f t="shared" si="381"/>
        <v>1</v>
      </c>
      <c r="AW1500" s="4">
        <f t="shared" si="382"/>
        <v>0</v>
      </c>
      <c r="AX1500" s="4">
        <f t="shared" si="383"/>
        <v>0</v>
      </c>
      <c r="AY1500" s="4">
        <f t="shared" si="384"/>
        <v>1</v>
      </c>
      <c r="BA1500" s="4">
        <f t="shared" si="385"/>
        <v>1</v>
      </c>
    </row>
    <row r="1501" spans="2:53" ht="14.5" customHeight="1" x14ac:dyDescent="0.35">
      <c r="B1501" s="47" t="s">
        <v>1801</v>
      </c>
      <c r="C1501" s="73"/>
      <c r="D1501" s="74">
        <v>45332</v>
      </c>
      <c r="E1501" s="74" t="str">
        <f t="shared" ca="1" si="370"/>
        <v>Yes</v>
      </c>
      <c r="F1501" s="54" t="str">
        <f t="shared" si="371"/>
        <v>3. All Roles Work Inflexible</v>
      </c>
      <c r="G1501" s="167" t="s">
        <v>1802</v>
      </c>
      <c r="H1501" s="168">
        <v>3</v>
      </c>
      <c r="I1501" s="23"/>
      <c r="J1501" s="23"/>
      <c r="K1501" s="23"/>
      <c r="L1501" s="23"/>
      <c r="M1501" s="23"/>
      <c r="N1501" s="23"/>
      <c r="O1501" s="23"/>
      <c r="P1501" s="23"/>
      <c r="Q1501" s="23">
        <v>2</v>
      </c>
      <c r="R1501" s="23">
        <v>1</v>
      </c>
      <c r="S1501" s="23"/>
      <c r="T1501" s="23"/>
      <c r="U1501" s="23"/>
      <c r="V1501" s="23"/>
      <c r="W1501" s="23"/>
      <c r="X1501" s="23"/>
      <c r="Y1501" s="23"/>
      <c r="Z1501" s="23"/>
      <c r="AA1501" s="23"/>
      <c r="AB1501" s="23"/>
      <c r="AC1501" s="24"/>
      <c r="AE1501" s="35" t="s">
        <v>1520</v>
      </c>
      <c r="AF1501" s="36"/>
      <c r="AG1501" s="36"/>
      <c r="AH1501" s="36"/>
      <c r="AI1501" s="37"/>
      <c r="AK1501" s="4">
        <f t="shared" si="372"/>
        <v>0</v>
      </c>
      <c r="AL1501" s="4">
        <f t="shared" si="373"/>
        <v>0</v>
      </c>
      <c r="AM1501" s="4">
        <f t="shared" si="374"/>
        <v>0</v>
      </c>
      <c r="AN1501" s="4">
        <f t="shared" si="375"/>
        <v>0</v>
      </c>
      <c r="AO1501" s="4">
        <f t="shared" si="376"/>
        <v>0</v>
      </c>
      <c r="AQ1501" s="4">
        <f t="shared" si="377"/>
        <v>0</v>
      </c>
      <c r="AR1501" s="4">
        <f t="shared" si="378"/>
        <v>1</v>
      </c>
      <c r="AS1501" s="4">
        <f t="shared" si="379"/>
        <v>1</v>
      </c>
      <c r="AT1501" s="4">
        <f t="shared" si="380"/>
        <v>1</v>
      </c>
      <c r="AU1501" s="4">
        <f t="shared" si="381"/>
        <v>1</v>
      </c>
      <c r="AW1501" s="4">
        <f t="shared" si="382"/>
        <v>0</v>
      </c>
      <c r="AX1501" s="4">
        <f t="shared" si="383"/>
        <v>0</v>
      </c>
      <c r="AY1501" s="4">
        <f t="shared" si="384"/>
        <v>1</v>
      </c>
      <c r="BA1501" s="4">
        <f t="shared" si="385"/>
        <v>1</v>
      </c>
    </row>
    <row r="1502" spans="2:53" ht="14.5" customHeight="1" x14ac:dyDescent="0.35">
      <c r="B1502" s="47" t="s">
        <v>1803</v>
      </c>
      <c r="C1502" s="73"/>
      <c r="D1502" s="74">
        <v>45332</v>
      </c>
      <c r="E1502" s="74" t="str">
        <f t="shared" ca="1" si="370"/>
        <v>Yes</v>
      </c>
      <c r="F1502" s="54" t="str">
        <f t="shared" si="371"/>
        <v>3. All Roles Work Inflexible</v>
      </c>
      <c r="G1502" s="167" t="s">
        <v>1804</v>
      </c>
      <c r="H1502" s="168">
        <v>1</v>
      </c>
      <c r="I1502" s="23"/>
      <c r="J1502" s="23"/>
      <c r="K1502" s="23"/>
      <c r="L1502" s="23"/>
      <c r="M1502" s="23"/>
      <c r="N1502" s="23"/>
      <c r="O1502" s="23"/>
      <c r="P1502" s="23"/>
      <c r="Q1502" s="23"/>
      <c r="R1502" s="23">
        <v>1</v>
      </c>
      <c r="S1502" s="23"/>
      <c r="T1502" s="23"/>
      <c r="U1502" s="23"/>
      <c r="V1502" s="23"/>
      <c r="W1502" s="23"/>
      <c r="X1502" s="23"/>
      <c r="Y1502" s="23"/>
      <c r="Z1502" s="23"/>
      <c r="AA1502" s="23"/>
      <c r="AB1502" s="23"/>
      <c r="AC1502" s="24"/>
      <c r="AE1502" s="35" t="s">
        <v>1805</v>
      </c>
      <c r="AF1502" s="36"/>
      <c r="AG1502" s="36"/>
      <c r="AH1502" s="36"/>
      <c r="AI1502" s="37"/>
      <c r="AK1502" s="4">
        <f t="shared" si="372"/>
        <v>0</v>
      </c>
      <c r="AL1502" s="4">
        <f t="shared" si="373"/>
        <v>0</v>
      </c>
      <c r="AM1502" s="4">
        <f t="shared" si="374"/>
        <v>0</v>
      </c>
      <c r="AN1502" s="4">
        <f t="shared" si="375"/>
        <v>0</v>
      </c>
      <c r="AO1502" s="4">
        <f t="shared" si="376"/>
        <v>0</v>
      </c>
      <c r="AQ1502" s="4">
        <f t="shared" si="377"/>
        <v>0</v>
      </c>
      <c r="AR1502" s="4">
        <f t="shared" si="378"/>
        <v>1</v>
      </c>
      <c r="AS1502" s="4">
        <f t="shared" si="379"/>
        <v>1</v>
      </c>
      <c r="AT1502" s="4">
        <f t="shared" si="380"/>
        <v>1</v>
      </c>
      <c r="AU1502" s="4">
        <f t="shared" si="381"/>
        <v>1</v>
      </c>
      <c r="AW1502" s="4">
        <f t="shared" si="382"/>
        <v>0</v>
      </c>
      <c r="AX1502" s="4">
        <f t="shared" si="383"/>
        <v>0</v>
      </c>
      <c r="AY1502" s="4">
        <f t="shared" si="384"/>
        <v>1</v>
      </c>
      <c r="BA1502" s="4">
        <f t="shared" si="385"/>
        <v>1</v>
      </c>
    </row>
    <row r="1503" spans="2:53" ht="14.5" customHeight="1" x14ac:dyDescent="0.35">
      <c r="B1503" s="47" t="s">
        <v>3162</v>
      </c>
      <c r="C1503" s="73" t="s">
        <v>3474</v>
      </c>
      <c r="D1503" s="74">
        <v>45332</v>
      </c>
      <c r="E1503" s="74" t="str">
        <f t="shared" ca="1" si="370"/>
        <v>Yes</v>
      </c>
      <c r="F1503" s="54" t="str">
        <f t="shared" si="371"/>
        <v>3. All Roles Work Inflexible</v>
      </c>
      <c r="G1503" s="167" t="s">
        <v>4808</v>
      </c>
      <c r="H1503" s="168">
        <v>2</v>
      </c>
      <c r="I1503" s="23"/>
      <c r="J1503" s="23"/>
      <c r="K1503" s="23"/>
      <c r="L1503" s="23"/>
      <c r="M1503" s="23"/>
      <c r="N1503" s="23"/>
      <c r="O1503" s="23"/>
      <c r="P1503" s="23"/>
      <c r="Q1503" s="23"/>
      <c r="R1503" s="23"/>
      <c r="S1503" s="23"/>
      <c r="T1503" s="23"/>
      <c r="U1503" s="23"/>
      <c r="V1503" s="23"/>
      <c r="W1503" s="23"/>
      <c r="X1503" s="23"/>
      <c r="Y1503" s="23"/>
      <c r="Z1503" s="23"/>
      <c r="AA1503" s="23"/>
      <c r="AB1503" s="23"/>
      <c r="AC1503" s="24"/>
      <c r="AE1503" s="35" t="s">
        <v>653</v>
      </c>
      <c r="AF1503" s="36" t="s">
        <v>4204</v>
      </c>
      <c r="AG1503" s="36"/>
      <c r="AH1503" s="36"/>
      <c r="AI1503" s="37"/>
      <c r="AK1503" s="4">
        <f t="shared" si="372"/>
        <v>0</v>
      </c>
      <c r="AL1503" s="4">
        <f t="shared" si="373"/>
        <v>0</v>
      </c>
      <c r="AM1503" s="4">
        <f t="shared" si="374"/>
        <v>0</v>
      </c>
      <c r="AN1503" s="4">
        <f t="shared" si="375"/>
        <v>0</v>
      </c>
      <c r="AO1503" s="4">
        <f t="shared" si="376"/>
        <v>0</v>
      </c>
      <c r="AQ1503" s="4">
        <f t="shared" si="377"/>
        <v>0</v>
      </c>
      <c r="AR1503" s="4">
        <f t="shared" si="378"/>
        <v>1</v>
      </c>
      <c r="AS1503" s="4">
        <f t="shared" si="379"/>
        <v>1</v>
      </c>
      <c r="AT1503" s="4">
        <f t="shared" si="380"/>
        <v>1</v>
      </c>
      <c r="AU1503" s="4">
        <f t="shared" si="381"/>
        <v>1</v>
      </c>
      <c r="AW1503" s="4">
        <f t="shared" si="382"/>
        <v>0</v>
      </c>
      <c r="AX1503" s="4">
        <f t="shared" si="383"/>
        <v>0</v>
      </c>
      <c r="AY1503" s="4">
        <f t="shared" si="384"/>
        <v>1</v>
      </c>
      <c r="BA1503" s="4">
        <f t="shared" si="385"/>
        <v>1</v>
      </c>
    </row>
    <row r="1504" spans="2:53" ht="14.5" customHeight="1" x14ac:dyDescent="0.35">
      <c r="B1504" s="47" t="s">
        <v>1806</v>
      </c>
      <c r="C1504" s="73"/>
      <c r="D1504" s="74">
        <v>45332</v>
      </c>
      <c r="E1504" s="74" t="str">
        <f t="shared" ca="1" si="370"/>
        <v>Yes</v>
      </c>
      <c r="F1504" s="54" t="str">
        <f t="shared" si="371"/>
        <v>3. All Roles Work Inflexible</v>
      </c>
      <c r="G1504" s="167" t="s">
        <v>1807</v>
      </c>
      <c r="H1504" s="168">
        <v>3</v>
      </c>
      <c r="I1504" s="23"/>
      <c r="J1504" s="23"/>
      <c r="K1504" s="23"/>
      <c r="L1504" s="23"/>
      <c r="M1504" s="23"/>
      <c r="N1504" s="23"/>
      <c r="O1504" s="23"/>
      <c r="P1504" s="23"/>
      <c r="Q1504" s="23">
        <v>2</v>
      </c>
      <c r="R1504" s="23"/>
      <c r="S1504" s="23"/>
      <c r="T1504" s="23"/>
      <c r="U1504" s="23"/>
      <c r="V1504" s="23"/>
      <c r="W1504" s="23"/>
      <c r="X1504" s="23"/>
      <c r="Y1504" s="23"/>
      <c r="Z1504" s="23"/>
      <c r="AA1504" s="23"/>
      <c r="AB1504" s="23"/>
      <c r="AC1504" s="24"/>
      <c r="AE1504" s="35" t="s">
        <v>719</v>
      </c>
      <c r="AF1504" s="36"/>
      <c r="AG1504" s="36"/>
      <c r="AH1504" s="36"/>
      <c r="AI1504" s="37"/>
      <c r="AK1504" s="4">
        <f t="shared" si="372"/>
        <v>0</v>
      </c>
      <c r="AL1504" s="4">
        <f t="shared" si="373"/>
        <v>0</v>
      </c>
      <c r="AM1504" s="4">
        <f t="shared" si="374"/>
        <v>0</v>
      </c>
      <c r="AN1504" s="4">
        <f t="shared" si="375"/>
        <v>0</v>
      </c>
      <c r="AO1504" s="4">
        <f t="shared" si="376"/>
        <v>0</v>
      </c>
      <c r="AQ1504" s="4">
        <f t="shared" si="377"/>
        <v>0</v>
      </c>
      <c r="AR1504" s="4">
        <f t="shared" si="378"/>
        <v>1</v>
      </c>
      <c r="AS1504" s="4">
        <f t="shared" si="379"/>
        <v>1</v>
      </c>
      <c r="AT1504" s="4">
        <f t="shared" si="380"/>
        <v>1</v>
      </c>
      <c r="AU1504" s="4">
        <f t="shared" si="381"/>
        <v>1</v>
      </c>
      <c r="AW1504" s="4">
        <f t="shared" si="382"/>
        <v>0</v>
      </c>
      <c r="AX1504" s="4">
        <f t="shared" si="383"/>
        <v>0</v>
      </c>
      <c r="AY1504" s="4">
        <f t="shared" si="384"/>
        <v>1</v>
      </c>
      <c r="BA1504" s="4">
        <f t="shared" si="385"/>
        <v>1</v>
      </c>
    </row>
    <row r="1505" spans="2:53" ht="14.5" customHeight="1" x14ac:dyDescent="0.35">
      <c r="B1505" s="47" t="s">
        <v>3164</v>
      </c>
      <c r="C1505" s="73" t="s">
        <v>3474</v>
      </c>
      <c r="D1505" s="74">
        <v>45332</v>
      </c>
      <c r="E1505" s="74" t="str">
        <f t="shared" ca="1" si="370"/>
        <v>Yes</v>
      </c>
      <c r="F1505" s="54" t="str">
        <f t="shared" si="371"/>
        <v>3. All Roles Work Inflexible</v>
      </c>
      <c r="G1505" s="167" t="s">
        <v>3943</v>
      </c>
      <c r="H1505" s="168">
        <v>1</v>
      </c>
      <c r="I1505" s="23"/>
      <c r="J1505" s="23"/>
      <c r="K1505" s="23"/>
      <c r="L1505" s="23"/>
      <c r="M1505" s="23"/>
      <c r="N1505" s="23"/>
      <c r="O1505" s="23"/>
      <c r="P1505" s="23"/>
      <c r="Q1505" s="23"/>
      <c r="R1505" s="23"/>
      <c r="S1505" s="23"/>
      <c r="T1505" s="23"/>
      <c r="U1505" s="23"/>
      <c r="V1505" s="23"/>
      <c r="W1505" s="23"/>
      <c r="X1505" s="23"/>
      <c r="Y1505" s="23"/>
      <c r="Z1505" s="23"/>
      <c r="AA1505" s="23"/>
      <c r="AB1505" s="23"/>
      <c r="AC1505" s="24"/>
      <c r="AE1505" s="35" t="s">
        <v>657</v>
      </c>
      <c r="AF1505" s="36" t="s">
        <v>4204</v>
      </c>
      <c r="AG1505" s="36"/>
      <c r="AH1505" s="36"/>
      <c r="AI1505" s="37"/>
      <c r="AK1505" s="4">
        <f t="shared" si="372"/>
        <v>0</v>
      </c>
      <c r="AL1505" s="4">
        <f t="shared" si="373"/>
        <v>0</v>
      </c>
      <c r="AM1505" s="4">
        <f t="shared" si="374"/>
        <v>0</v>
      </c>
      <c r="AN1505" s="4">
        <f t="shared" si="375"/>
        <v>0</v>
      </c>
      <c r="AO1505" s="4">
        <f t="shared" si="376"/>
        <v>0</v>
      </c>
      <c r="AQ1505" s="4">
        <f t="shared" si="377"/>
        <v>0</v>
      </c>
      <c r="AR1505" s="4">
        <f t="shared" si="378"/>
        <v>1</v>
      </c>
      <c r="AS1505" s="4">
        <f t="shared" si="379"/>
        <v>1</v>
      </c>
      <c r="AT1505" s="4">
        <f t="shared" si="380"/>
        <v>1</v>
      </c>
      <c r="AU1505" s="4">
        <f t="shared" si="381"/>
        <v>1</v>
      </c>
      <c r="AW1505" s="4">
        <f t="shared" si="382"/>
        <v>0</v>
      </c>
      <c r="AX1505" s="4">
        <f t="shared" si="383"/>
        <v>0</v>
      </c>
      <c r="AY1505" s="4">
        <f t="shared" si="384"/>
        <v>1</v>
      </c>
      <c r="BA1505" s="4">
        <f t="shared" si="385"/>
        <v>1</v>
      </c>
    </row>
    <row r="1506" spans="2:53" ht="14.5" customHeight="1" x14ac:dyDescent="0.35">
      <c r="B1506" s="47" t="s">
        <v>3165</v>
      </c>
      <c r="C1506" s="73" t="s">
        <v>3474</v>
      </c>
      <c r="D1506" s="74">
        <v>45332</v>
      </c>
      <c r="E1506" s="74" t="str">
        <f t="shared" ca="1" si="370"/>
        <v>Yes</v>
      </c>
      <c r="F1506" s="54" t="str">
        <f t="shared" si="371"/>
        <v>3. All Roles Work Inflexible</v>
      </c>
      <c r="G1506" s="167" t="s">
        <v>3944</v>
      </c>
      <c r="H1506" s="168">
        <v>1</v>
      </c>
      <c r="I1506" s="23"/>
      <c r="J1506" s="23"/>
      <c r="K1506" s="23"/>
      <c r="L1506" s="23"/>
      <c r="M1506" s="23"/>
      <c r="N1506" s="23"/>
      <c r="O1506" s="23"/>
      <c r="P1506" s="23"/>
      <c r="Q1506" s="23"/>
      <c r="R1506" s="23"/>
      <c r="S1506" s="23"/>
      <c r="T1506" s="23"/>
      <c r="U1506" s="23"/>
      <c r="V1506" s="23"/>
      <c r="W1506" s="23"/>
      <c r="X1506" s="23"/>
      <c r="Y1506" s="23"/>
      <c r="Z1506" s="23"/>
      <c r="AA1506" s="23"/>
      <c r="AB1506" s="23"/>
      <c r="AC1506" s="24"/>
      <c r="AE1506" s="35" t="s">
        <v>657</v>
      </c>
      <c r="AF1506" s="36" t="s">
        <v>4204</v>
      </c>
      <c r="AG1506" s="36"/>
      <c r="AH1506" s="36"/>
      <c r="AI1506" s="37"/>
      <c r="AK1506" s="4">
        <f t="shared" si="372"/>
        <v>0</v>
      </c>
      <c r="AL1506" s="4">
        <f t="shared" si="373"/>
        <v>0</v>
      </c>
      <c r="AM1506" s="4">
        <f t="shared" si="374"/>
        <v>0</v>
      </c>
      <c r="AN1506" s="4">
        <f t="shared" si="375"/>
        <v>0</v>
      </c>
      <c r="AO1506" s="4">
        <f t="shared" si="376"/>
        <v>0</v>
      </c>
      <c r="AQ1506" s="4">
        <f t="shared" si="377"/>
        <v>0</v>
      </c>
      <c r="AR1506" s="4">
        <f t="shared" si="378"/>
        <v>1</v>
      </c>
      <c r="AS1506" s="4">
        <f t="shared" si="379"/>
        <v>1</v>
      </c>
      <c r="AT1506" s="4">
        <f t="shared" si="380"/>
        <v>1</v>
      </c>
      <c r="AU1506" s="4">
        <f t="shared" si="381"/>
        <v>1</v>
      </c>
      <c r="AW1506" s="4">
        <f t="shared" si="382"/>
        <v>0</v>
      </c>
      <c r="AX1506" s="4">
        <f t="shared" si="383"/>
        <v>0</v>
      </c>
      <c r="AY1506" s="4">
        <f t="shared" si="384"/>
        <v>1</v>
      </c>
      <c r="BA1506" s="4">
        <f t="shared" si="385"/>
        <v>1</v>
      </c>
    </row>
    <row r="1507" spans="2:53" ht="14.5" customHeight="1" x14ac:dyDescent="0.35">
      <c r="B1507" s="47" t="s">
        <v>3166</v>
      </c>
      <c r="C1507" s="73" t="s">
        <v>3474</v>
      </c>
      <c r="D1507" s="74">
        <v>45332</v>
      </c>
      <c r="E1507" s="74" t="str">
        <f t="shared" ca="1" si="370"/>
        <v>Yes</v>
      </c>
      <c r="F1507" s="54" t="str">
        <f t="shared" si="371"/>
        <v>3. All Roles Work Inflexible</v>
      </c>
      <c r="G1507" s="167" t="s">
        <v>4809</v>
      </c>
      <c r="H1507" s="168">
        <v>2</v>
      </c>
      <c r="I1507" s="23"/>
      <c r="J1507" s="23"/>
      <c r="K1507" s="23"/>
      <c r="L1507" s="23"/>
      <c r="M1507" s="23"/>
      <c r="N1507" s="23"/>
      <c r="O1507" s="23"/>
      <c r="P1507" s="23"/>
      <c r="Q1507" s="23"/>
      <c r="R1507" s="23"/>
      <c r="S1507" s="23"/>
      <c r="T1507" s="23"/>
      <c r="U1507" s="23"/>
      <c r="V1507" s="23"/>
      <c r="W1507" s="23"/>
      <c r="X1507" s="23"/>
      <c r="Y1507" s="23"/>
      <c r="Z1507" s="23"/>
      <c r="AA1507" s="23"/>
      <c r="AB1507" s="23"/>
      <c r="AC1507" s="24"/>
      <c r="AE1507" s="35" t="s">
        <v>618</v>
      </c>
      <c r="AF1507" s="36" t="s">
        <v>4204</v>
      </c>
      <c r="AG1507" s="36"/>
      <c r="AH1507" s="36"/>
      <c r="AI1507" s="37"/>
      <c r="AK1507" s="4">
        <f t="shared" si="372"/>
        <v>0</v>
      </c>
      <c r="AL1507" s="4">
        <f t="shared" si="373"/>
        <v>0</v>
      </c>
      <c r="AM1507" s="4">
        <f t="shared" si="374"/>
        <v>0</v>
      </c>
      <c r="AN1507" s="4">
        <f t="shared" si="375"/>
        <v>0</v>
      </c>
      <c r="AO1507" s="4">
        <f t="shared" si="376"/>
        <v>0</v>
      </c>
      <c r="AQ1507" s="4">
        <f t="shared" si="377"/>
        <v>0</v>
      </c>
      <c r="AR1507" s="4">
        <f t="shared" si="378"/>
        <v>1</v>
      </c>
      <c r="AS1507" s="4">
        <f t="shared" si="379"/>
        <v>1</v>
      </c>
      <c r="AT1507" s="4">
        <f t="shared" si="380"/>
        <v>1</v>
      </c>
      <c r="AU1507" s="4">
        <f t="shared" si="381"/>
        <v>1</v>
      </c>
      <c r="AW1507" s="4">
        <f t="shared" si="382"/>
        <v>0</v>
      </c>
      <c r="AX1507" s="4">
        <f t="shared" si="383"/>
        <v>0</v>
      </c>
      <c r="AY1507" s="4">
        <f t="shared" si="384"/>
        <v>1</v>
      </c>
      <c r="BA1507" s="4">
        <f t="shared" si="385"/>
        <v>1</v>
      </c>
    </row>
    <row r="1508" spans="2:53" ht="14.5" customHeight="1" x14ac:dyDescent="0.35">
      <c r="B1508" s="47" t="s">
        <v>1808</v>
      </c>
      <c r="C1508" s="73"/>
      <c r="D1508" s="74">
        <v>45332</v>
      </c>
      <c r="E1508" s="74" t="str">
        <f t="shared" ca="1" si="370"/>
        <v>Yes</v>
      </c>
      <c r="F1508" s="54" t="str">
        <f t="shared" si="371"/>
        <v>3. All Roles Work Inflexible</v>
      </c>
      <c r="G1508" s="167" t="s">
        <v>1809</v>
      </c>
      <c r="H1508" s="168">
        <v>1</v>
      </c>
      <c r="I1508" s="23"/>
      <c r="J1508" s="23"/>
      <c r="K1508" s="23">
        <v>3</v>
      </c>
      <c r="L1508" s="23"/>
      <c r="M1508" s="23"/>
      <c r="N1508" s="23"/>
      <c r="O1508" s="23"/>
      <c r="P1508" s="23"/>
      <c r="Q1508" s="23">
        <v>2</v>
      </c>
      <c r="R1508" s="23"/>
      <c r="S1508" s="23"/>
      <c r="T1508" s="23"/>
      <c r="U1508" s="23"/>
      <c r="V1508" s="23"/>
      <c r="W1508" s="23"/>
      <c r="X1508" s="23"/>
      <c r="Y1508" s="23">
        <v>1</v>
      </c>
      <c r="Z1508" s="23">
        <v>3</v>
      </c>
      <c r="AA1508" s="23"/>
      <c r="AB1508" s="23"/>
      <c r="AC1508" s="24"/>
      <c r="AE1508" s="35" t="s">
        <v>1810</v>
      </c>
      <c r="AF1508" s="36" t="s">
        <v>1811</v>
      </c>
      <c r="AG1508" s="36" t="s">
        <v>786</v>
      </c>
      <c r="AH1508" s="36" t="s">
        <v>1812</v>
      </c>
      <c r="AI1508" s="37"/>
      <c r="AK1508" s="4">
        <f t="shared" si="372"/>
        <v>0</v>
      </c>
      <c r="AL1508" s="4">
        <f t="shared" si="373"/>
        <v>0</v>
      </c>
      <c r="AM1508" s="4">
        <f t="shared" si="374"/>
        <v>0</v>
      </c>
      <c r="AN1508" s="4">
        <f t="shared" si="375"/>
        <v>0</v>
      </c>
      <c r="AO1508" s="4">
        <f t="shared" si="376"/>
        <v>0</v>
      </c>
      <c r="AQ1508" s="4">
        <f t="shared" si="377"/>
        <v>0</v>
      </c>
      <c r="AR1508" s="4">
        <f t="shared" si="378"/>
        <v>0</v>
      </c>
      <c r="AS1508" s="4">
        <f t="shared" si="379"/>
        <v>0</v>
      </c>
      <c r="AT1508" s="4">
        <f t="shared" si="380"/>
        <v>0</v>
      </c>
      <c r="AU1508" s="4">
        <f t="shared" si="381"/>
        <v>1</v>
      </c>
      <c r="AW1508" s="4">
        <f t="shared" si="382"/>
        <v>0</v>
      </c>
      <c r="AX1508" s="4">
        <f t="shared" si="383"/>
        <v>0</v>
      </c>
      <c r="AY1508" s="4">
        <f t="shared" si="384"/>
        <v>1</v>
      </c>
      <c r="BA1508" s="4">
        <f t="shared" si="385"/>
        <v>1</v>
      </c>
    </row>
    <row r="1509" spans="2:53" ht="14.5" customHeight="1" x14ac:dyDescent="0.35">
      <c r="B1509" s="47" t="s">
        <v>1813</v>
      </c>
      <c r="C1509" s="73"/>
      <c r="D1509" s="74">
        <v>45332</v>
      </c>
      <c r="E1509" s="74" t="str">
        <f t="shared" ca="1" si="370"/>
        <v>Yes</v>
      </c>
      <c r="F1509" s="54" t="str">
        <f t="shared" si="371"/>
        <v>3. All Roles Work Inflexible</v>
      </c>
      <c r="G1509" s="167" t="s">
        <v>1814</v>
      </c>
      <c r="H1509" s="168">
        <v>28</v>
      </c>
      <c r="I1509" s="23"/>
      <c r="J1509" s="23"/>
      <c r="K1509" s="23">
        <v>12</v>
      </c>
      <c r="L1509" s="23">
        <v>2</v>
      </c>
      <c r="M1509" s="23"/>
      <c r="N1509" s="23"/>
      <c r="O1509" s="23"/>
      <c r="P1509" s="23"/>
      <c r="Q1509" s="23">
        <v>11</v>
      </c>
      <c r="R1509" s="23">
        <v>1</v>
      </c>
      <c r="S1509" s="23"/>
      <c r="T1509" s="23"/>
      <c r="U1509" s="23"/>
      <c r="V1509" s="23"/>
      <c r="W1509" s="23"/>
      <c r="X1509" s="23"/>
      <c r="Y1509" s="23"/>
      <c r="Z1509" s="23">
        <v>3</v>
      </c>
      <c r="AA1509" s="23"/>
      <c r="AB1509" s="23"/>
      <c r="AC1509" s="24"/>
      <c r="AE1509" s="35" t="s">
        <v>865</v>
      </c>
      <c r="AF1509" s="36" t="s">
        <v>1815</v>
      </c>
      <c r="AG1509" s="36"/>
      <c r="AH1509" s="36"/>
      <c r="AI1509" s="37"/>
      <c r="AK1509" s="4">
        <f t="shared" si="372"/>
        <v>0</v>
      </c>
      <c r="AL1509" s="4">
        <f t="shared" si="373"/>
        <v>0</v>
      </c>
      <c r="AM1509" s="4">
        <f t="shared" si="374"/>
        <v>0</v>
      </c>
      <c r="AN1509" s="4">
        <f t="shared" si="375"/>
        <v>0</v>
      </c>
      <c r="AO1509" s="4">
        <f t="shared" si="376"/>
        <v>0</v>
      </c>
      <c r="AQ1509" s="4">
        <f t="shared" si="377"/>
        <v>0</v>
      </c>
      <c r="AR1509" s="4">
        <f t="shared" si="378"/>
        <v>0</v>
      </c>
      <c r="AS1509" s="4">
        <f t="shared" si="379"/>
        <v>1</v>
      </c>
      <c r="AT1509" s="4">
        <f t="shared" si="380"/>
        <v>1</v>
      </c>
      <c r="AU1509" s="4">
        <f t="shared" si="381"/>
        <v>1</v>
      </c>
      <c r="AW1509" s="4">
        <f t="shared" si="382"/>
        <v>0</v>
      </c>
      <c r="AX1509" s="4">
        <f t="shared" si="383"/>
        <v>0</v>
      </c>
      <c r="AY1509" s="4">
        <f t="shared" si="384"/>
        <v>1</v>
      </c>
      <c r="BA1509" s="4">
        <f t="shared" si="385"/>
        <v>1</v>
      </c>
    </row>
    <row r="1510" spans="2:53" ht="14.5" customHeight="1" x14ac:dyDescent="0.35">
      <c r="B1510" s="47" t="s">
        <v>3168</v>
      </c>
      <c r="C1510" s="73" t="s">
        <v>3474</v>
      </c>
      <c r="D1510" s="74">
        <v>45332</v>
      </c>
      <c r="E1510" s="74" t="str">
        <f t="shared" ca="1" si="370"/>
        <v>Yes</v>
      </c>
      <c r="F1510" s="54" t="str">
        <f t="shared" si="371"/>
        <v>3. All Roles Work Inflexible</v>
      </c>
      <c r="G1510" s="167" t="s">
        <v>3947</v>
      </c>
      <c r="H1510" s="168">
        <v>1</v>
      </c>
      <c r="I1510" s="23"/>
      <c r="J1510" s="23"/>
      <c r="K1510" s="23"/>
      <c r="L1510" s="23"/>
      <c r="M1510" s="23"/>
      <c r="N1510" s="23"/>
      <c r="O1510" s="23"/>
      <c r="P1510" s="23"/>
      <c r="Q1510" s="23"/>
      <c r="R1510" s="23"/>
      <c r="S1510" s="23"/>
      <c r="T1510" s="23"/>
      <c r="U1510" s="23"/>
      <c r="V1510" s="23"/>
      <c r="W1510" s="23"/>
      <c r="X1510" s="23"/>
      <c r="Y1510" s="23"/>
      <c r="Z1510" s="23"/>
      <c r="AA1510" s="23"/>
      <c r="AB1510" s="23"/>
      <c r="AC1510" s="24"/>
      <c r="AE1510" s="35" t="s">
        <v>1613</v>
      </c>
      <c r="AF1510" s="36" t="s">
        <v>4204</v>
      </c>
      <c r="AG1510" s="36"/>
      <c r="AH1510" s="36"/>
      <c r="AI1510" s="37"/>
      <c r="AK1510" s="4">
        <f t="shared" si="372"/>
        <v>0</v>
      </c>
      <c r="AL1510" s="4">
        <f t="shared" si="373"/>
        <v>0</v>
      </c>
      <c r="AM1510" s="4">
        <f t="shared" si="374"/>
        <v>0</v>
      </c>
      <c r="AN1510" s="4">
        <f t="shared" si="375"/>
        <v>0</v>
      </c>
      <c r="AO1510" s="4">
        <f t="shared" si="376"/>
        <v>0</v>
      </c>
      <c r="AQ1510" s="4">
        <f t="shared" si="377"/>
        <v>0</v>
      </c>
      <c r="AR1510" s="4">
        <f t="shared" si="378"/>
        <v>1</v>
      </c>
      <c r="AS1510" s="4">
        <f t="shared" si="379"/>
        <v>1</v>
      </c>
      <c r="AT1510" s="4">
        <f t="shared" si="380"/>
        <v>1</v>
      </c>
      <c r="AU1510" s="4">
        <f t="shared" si="381"/>
        <v>1</v>
      </c>
      <c r="AW1510" s="4">
        <f t="shared" si="382"/>
        <v>0</v>
      </c>
      <c r="AX1510" s="4">
        <f t="shared" si="383"/>
        <v>0</v>
      </c>
      <c r="AY1510" s="4">
        <f t="shared" si="384"/>
        <v>1</v>
      </c>
      <c r="BA1510" s="4">
        <f t="shared" si="385"/>
        <v>1</v>
      </c>
    </row>
    <row r="1511" spans="2:53" ht="14.5" customHeight="1" x14ac:dyDescent="0.35">
      <c r="B1511" s="47" t="s">
        <v>3170</v>
      </c>
      <c r="C1511" s="73" t="s">
        <v>3474</v>
      </c>
      <c r="D1511" s="74">
        <v>45332</v>
      </c>
      <c r="E1511" s="74" t="str">
        <f t="shared" ca="1" si="370"/>
        <v>Yes</v>
      </c>
      <c r="F1511" s="54" t="str">
        <f t="shared" si="371"/>
        <v>3. All Roles Work Inflexible</v>
      </c>
      <c r="G1511" s="167" t="s">
        <v>3949</v>
      </c>
      <c r="H1511" s="168">
        <v>1</v>
      </c>
      <c r="I1511" s="23"/>
      <c r="J1511" s="23"/>
      <c r="K1511" s="23"/>
      <c r="L1511" s="23"/>
      <c r="M1511" s="23"/>
      <c r="N1511" s="23"/>
      <c r="O1511" s="23"/>
      <c r="P1511" s="23"/>
      <c r="Q1511" s="23"/>
      <c r="R1511" s="23"/>
      <c r="S1511" s="23"/>
      <c r="T1511" s="23"/>
      <c r="U1511" s="23"/>
      <c r="V1511" s="23"/>
      <c r="W1511" s="23"/>
      <c r="X1511" s="23"/>
      <c r="Y1511" s="23"/>
      <c r="Z1511" s="23"/>
      <c r="AA1511" s="23"/>
      <c r="AB1511" s="23"/>
      <c r="AC1511" s="24"/>
      <c r="AE1511" s="35" t="s">
        <v>1060</v>
      </c>
      <c r="AF1511" s="36" t="s">
        <v>4204</v>
      </c>
      <c r="AG1511" s="36"/>
      <c r="AH1511" s="36"/>
      <c r="AI1511" s="37"/>
      <c r="AK1511" s="4">
        <f t="shared" si="372"/>
        <v>0</v>
      </c>
      <c r="AL1511" s="4">
        <f t="shared" si="373"/>
        <v>0</v>
      </c>
      <c r="AM1511" s="4">
        <f t="shared" si="374"/>
        <v>0</v>
      </c>
      <c r="AN1511" s="4">
        <f t="shared" si="375"/>
        <v>0</v>
      </c>
      <c r="AO1511" s="4">
        <f t="shared" si="376"/>
        <v>0</v>
      </c>
      <c r="AQ1511" s="4">
        <f t="shared" si="377"/>
        <v>0</v>
      </c>
      <c r="AR1511" s="4">
        <f t="shared" si="378"/>
        <v>1</v>
      </c>
      <c r="AS1511" s="4">
        <f t="shared" si="379"/>
        <v>1</v>
      </c>
      <c r="AT1511" s="4">
        <f t="shared" si="380"/>
        <v>1</v>
      </c>
      <c r="AU1511" s="4">
        <f t="shared" si="381"/>
        <v>1</v>
      </c>
      <c r="AW1511" s="4">
        <f t="shared" si="382"/>
        <v>0</v>
      </c>
      <c r="AX1511" s="4">
        <f t="shared" si="383"/>
        <v>0</v>
      </c>
      <c r="AY1511" s="4">
        <f t="shared" si="384"/>
        <v>1</v>
      </c>
      <c r="BA1511" s="4">
        <f t="shared" si="385"/>
        <v>1</v>
      </c>
    </row>
    <row r="1512" spans="2:53" ht="14.5" customHeight="1" x14ac:dyDescent="0.35">
      <c r="B1512" s="47" t="s">
        <v>1816</v>
      </c>
      <c r="C1512" s="73"/>
      <c r="D1512" s="74">
        <v>45332</v>
      </c>
      <c r="E1512" s="74" t="str">
        <f t="shared" ca="1" si="370"/>
        <v>Yes</v>
      </c>
      <c r="F1512" s="54" t="str">
        <f t="shared" si="371"/>
        <v>3. All Roles Work Inflexible</v>
      </c>
      <c r="G1512" s="167" t="s">
        <v>1817</v>
      </c>
      <c r="H1512" s="168">
        <v>1</v>
      </c>
      <c r="I1512" s="23"/>
      <c r="J1512" s="23"/>
      <c r="K1512" s="23">
        <v>1</v>
      </c>
      <c r="L1512" s="23"/>
      <c r="M1512" s="23"/>
      <c r="N1512" s="23"/>
      <c r="O1512" s="23"/>
      <c r="P1512" s="23"/>
      <c r="Q1512" s="23">
        <v>1</v>
      </c>
      <c r="R1512" s="23"/>
      <c r="S1512" s="23"/>
      <c r="T1512" s="23"/>
      <c r="U1512" s="23"/>
      <c r="V1512" s="23"/>
      <c r="W1512" s="23"/>
      <c r="X1512" s="23"/>
      <c r="Y1512" s="23"/>
      <c r="Z1512" s="23"/>
      <c r="AA1512" s="23"/>
      <c r="AB1512" s="23"/>
      <c r="AC1512" s="24"/>
      <c r="AE1512" s="35" t="s">
        <v>839</v>
      </c>
      <c r="AF1512" s="36"/>
      <c r="AG1512" s="36"/>
      <c r="AH1512" s="36"/>
      <c r="AI1512" s="37"/>
      <c r="AK1512" s="4">
        <f t="shared" si="372"/>
        <v>0</v>
      </c>
      <c r="AL1512" s="4">
        <f t="shared" si="373"/>
        <v>0</v>
      </c>
      <c r="AM1512" s="4">
        <f t="shared" si="374"/>
        <v>0</v>
      </c>
      <c r="AN1512" s="4">
        <f t="shared" si="375"/>
        <v>0</v>
      </c>
      <c r="AO1512" s="4">
        <f t="shared" si="376"/>
        <v>0</v>
      </c>
      <c r="AQ1512" s="4">
        <f t="shared" si="377"/>
        <v>0</v>
      </c>
      <c r="AR1512" s="4">
        <f t="shared" si="378"/>
        <v>1</v>
      </c>
      <c r="AS1512" s="4">
        <f t="shared" si="379"/>
        <v>1</v>
      </c>
      <c r="AT1512" s="4">
        <f t="shared" si="380"/>
        <v>1</v>
      </c>
      <c r="AU1512" s="4">
        <f t="shared" si="381"/>
        <v>1</v>
      </c>
      <c r="AW1512" s="4">
        <f t="shared" si="382"/>
        <v>0</v>
      </c>
      <c r="AX1512" s="4">
        <f t="shared" si="383"/>
        <v>0</v>
      </c>
      <c r="AY1512" s="4">
        <f t="shared" si="384"/>
        <v>1</v>
      </c>
      <c r="BA1512" s="4">
        <f t="shared" si="385"/>
        <v>1</v>
      </c>
    </row>
    <row r="1513" spans="2:53" ht="14.5" customHeight="1" x14ac:dyDescent="0.35">
      <c r="B1513" s="47" t="s">
        <v>4372</v>
      </c>
      <c r="C1513" s="73" t="s">
        <v>3474</v>
      </c>
      <c r="D1513" s="74">
        <v>45332</v>
      </c>
      <c r="E1513" s="74" t="str">
        <f t="shared" ca="1" si="370"/>
        <v>Yes</v>
      </c>
      <c r="F1513" s="54" t="str">
        <f t="shared" si="371"/>
        <v>3. All Roles Work Inflexible</v>
      </c>
      <c r="G1513" s="167" t="s">
        <v>4429</v>
      </c>
      <c r="H1513" s="168">
        <v>6</v>
      </c>
      <c r="I1513" s="23"/>
      <c r="J1513" s="23"/>
      <c r="K1513" s="23"/>
      <c r="L1513" s="23"/>
      <c r="M1513" s="23"/>
      <c r="N1513" s="23"/>
      <c r="O1513" s="23"/>
      <c r="P1513" s="23"/>
      <c r="Q1513" s="23"/>
      <c r="R1513" s="23"/>
      <c r="S1513" s="23"/>
      <c r="T1513" s="23"/>
      <c r="U1513" s="23"/>
      <c r="V1513" s="23"/>
      <c r="W1513" s="23"/>
      <c r="X1513" s="23"/>
      <c r="Y1513" s="23"/>
      <c r="Z1513" s="23"/>
      <c r="AA1513" s="23"/>
      <c r="AB1513" s="23"/>
      <c r="AC1513" s="24"/>
      <c r="AE1513" s="35" t="s">
        <v>865</v>
      </c>
      <c r="AF1513" s="36" t="s">
        <v>4204</v>
      </c>
      <c r="AG1513" s="36"/>
      <c r="AH1513" s="36"/>
      <c r="AI1513" s="37"/>
      <c r="AK1513" s="4">
        <f t="shared" si="372"/>
        <v>0</v>
      </c>
      <c r="AL1513" s="4">
        <f t="shared" si="373"/>
        <v>0</v>
      </c>
      <c r="AM1513" s="4">
        <f t="shared" si="374"/>
        <v>0</v>
      </c>
      <c r="AN1513" s="4">
        <f t="shared" si="375"/>
        <v>0</v>
      </c>
      <c r="AO1513" s="4">
        <f t="shared" si="376"/>
        <v>0</v>
      </c>
      <c r="AQ1513" s="4">
        <f t="shared" si="377"/>
        <v>0</v>
      </c>
      <c r="AR1513" s="4">
        <f t="shared" si="378"/>
        <v>1</v>
      </c>
      <c r="AS1513" s="4">
        <f t="shared" si="379"/>
        <v>1</v>
      </c>
      <c r="AT1513" s="4">
        <f t="shared" si="380"/>
        <v>1</v>
      </c>
      <c r="AU1513" s="4">
        <f t="shared" si="381"/>
        <v>1</v>
      </c>
      <c r="AW1513" s="4">
        <f t="shared" si="382"/>
        <v>0</v>
      </c>
      <c r="AX1513" s="4">
        <f t="shared" si="383"/>
        <v>0</v>
      </c>
      <c r="AY1513" s="4">
        <f t="shared" si="384"/>
        <v>1</v>
      </c>
      <c r="BA1513" s="4">
        <f t="shared" si="385"/>
        <v>1</v>
      </c>
    </row>
    <row r="1514" spans="2:53" ht="14.5" customHeight="1" x14ac:dyDescent="0.35">
      <c r="B1514" s="47" t="s">
        <v>3171</v>
      </c>
      <c r="C1514" s="73" t="s">
        <v>3474</v>
      </c>
      <c r="D1514" s="74">
        <v>45332</v>
      </c>
      <c r="E1514" s="74" t="str">
        <f t="shared" ca="1" si="370"/>
        <v>Yes</v>
      </c>
      <c r="F1514" s="54" t="str">
        <f t="shared" si="371"/>
        <v>3. All Roles Work Inflexible</v>
      </c>
      <c r="G1514" s="167" t="s">
        <v>3950</v>
      </c>
      <c r="H1514" s="168">
        <v>1</v>
      </c>
      <c r="I1514" s="23"/>
      <c r="J1514" s="23"/>
      <c r="K1514" s="23"/>
      <c r="L1514" s="23"/>
      <c r="M1514" s="23"/>
      <c r="N1514" s="23"/>
      <c r="O1514" s="23"/>
      <c r="P1514" s="23"/>
      <c r="Q1514" s="23"/>
      <c r="R1514" s="23"/>
      <c r="S1514" s="23"/>
      <c r="T1514" s="23"/>
      <c r="U1514" s="23"/>
      <c r="V1514" s="23"/>
      <c r="W1514" s="23"/>
      <c r="X1514" s="23"/>
      <c r="Y1514" s="23"/>
      <c r="Z1514" s="23"/>
      <c r="AA1514" s="23"/>
      <c r="AB1514" s="23"/>
      <c r="AC1514" s="24"/>
      <c r="AE1514" s="35" t="s">
        <v>4237</v>
      </c>
      <c r="AF1514" s="36" t="s">
        <v>4204</v>
      </c>
      <c r="AG1514" s="36"/>
      <c r="AH1514" s="36"/>
      <c r="AI1514" s="37"/>
      <c r="AK1514" s="4">
        <f t="shared" si="372"/>
        <v>0</v>
      </c>
      <c r="AL1514" s="4">
        <f t="shared" si="373"/>
        <v>0</v>
      </c>
      <c r="AM1514" s="4">
        <f t="shared" si="374"/>
        <v>0</v>
      </c>
      <c r="AN1514" s="4">
        <f t="shared" si="375"/>
        <v>0</v>
      </c>
      <c r="AO1514" s="4">
        <f t="shared" si="376"/>
        <v>0</v>
      </c>
      <c r="AQ1514" s="4">
        <f t="shared" si="377"/>
        <v>0</v>
      </c>
      <c r="AR1514" s="4">
        <f t="shared" si="378"/>
        <v>1</v>
      </c>
      <c r="AS1514" s="4">
        <f t="shared" si="379"/>
        <v>1</v>
      </c>
      <c r="AT1514" s="4">
        <f t="shared" si="380"/>
        <v>1</v>
      </c>
      <c r="AU1514" s="4">
        <f t="shared" si="381"/>
        <v>1</v>
      </c>
      <c r="AW1514" s="4">
        <f t="shared" si="382"/>
        <v>0</v>
      </c>
      <c r="AX1514" s="4">
        <f t="shared" si="383"/>
        <v>0</v>
      </c>
      <c r="AY1514" s="4">
        <f t="shared" si="384"/>
        <v>1</v>
      </c>
      <c r="BA1514" s="4">
        <f t="shared" si="385"/>
        <v>1</v>
      </c>
    </row>
    <row r="1515" spans="2:53" ht="14.5" customHeight="1" x14ac:dyDescent="0.35">
      <c r="B1515" s="47" t="s">
        <v>2562</v>
      </c>
      <c r="C1515" s="73"/>
      <c r="D1515" s="74">
        <v>45332</v>
      </c>
      <c r="E1515" s="74" t="str">
        <f t="shared" ca="1" si="370"/>
        <v>Yes</v>
      </c>
      <c r="F1515" s="54" t="str">
        <f t="shared" si="371"/>
        <v>3. All Roles Work Inflexible</v>
      </c>
      <c r="G1515" s="167" t="s">
        <v>2563</v>
      </c>
      <c r="H1515" s="168">
        <v>12</v>
      </c>
      <c r="I1515" s="23"/>
      <c r="J1515" s="23"/>
      <c r="K1515" s="23">
        <v>5</v>
      </c>
      <c r="L1515" s="23"/>
      <c r="M1515" s="23"/>
      <c r="N1515" s="23"/>
      <c r="O1515" s="23"/>
      <c r="P1515" s="23"/>
      <c r="Q1515" s="23">
        <v>5</v>
      </c>
      <c r="R1515" s="23"/>
      <c r="S1515" s="23"/>
      <c r="T1515" s="23"/>
      <c r="U1515" s="23"/>
      <c r="V1515" s="23"/>
      <c r="W1515" s="23"/>
      <c r="X1515" s="23"/>
      <c r="Y1515" s="23"/>
      <c r="Z1515" s="23"/>
      <c r="AA1515" s="23">
        <v>1</v>
      </c>
      <c r="AB1515" s="23"/>
      <c r="AC1515" s="24"/>
      <c r="AE1515" s="35" t="s">
        <v>890</v>
      </c>
      <c r="AF1515" s="36"/>
      <c r="AG1515" s="36"/>
      <c r="AH1515" s="36"/>
      <c r="AI1515" s="37"/>
      <c r="AK1515" s="4">
        <f t="shared" si="372"/>
        <v>0</v>
      </c>
      <c r="AL1515" s="4">
        <f t="shared" si="373"/>
        <v>0</v>
      </c>
      <c r="AM1515" s="4">
        <f t="shared" si="374"/>
        <v>0</v>
      </c>
      <c r="AN1515" s="4">
        <f t="shared" si="375"/>
        <v>0</v>
      </c>
      <c r="AO1515" s="4">
        <f t="shared" si="376"/>
        <v>0</v>
      </c>
      <c r="AQ1515" s="4">
        <f t="shared" si="377"/>
        <v>0</v>
      </c>
      <c r="AR1515" s="4">
        <f t="shared" si="378"/>
        <v>1</v>
      </c>
      <c r="AS1515" s="4">
        <f t="shared" si="379"/>
        <v>1</v>
      </c>
      <c r="AT1515" s="4">
        <f t="shared" si="380"/>
        <v>1</v>
      </c>
      <c r="AU1515" s="4">
        <f t="shared" si="381"/>
        <v>1</v>
      </c>
      <c r="AW1515" s="4">
        <f t="shared" si="382"/>
        <v>0</v>
      </c>
      <c r="AX1515" s="4">
        <f t="shared" si="383"/>
        <v>0</v>
      </c>
      <c r="AY1515" s="4">
        <f t="shared" si="384"/>
        <v>1</v>
      </c>
      <c r="BA1515" s="4">
        <f t="shared" si="385"/>
        <v>1</v>
      </c>
    </row>
    <row r="1516" spans="2:53" ht="14.5" customHeight="1" x14ac:dyDescent="0.35">
      <c r="B1516" s="47" t="s">
        <v>3172</v>
      </c>
      <c r="C1516" s="73" t="s">
        <v>3474</v>
      </c>
      <c r="D1516" s="74">
        <v>45332</v>
      </c>
      <c r="E1516" s="74" t="str">
        <f t="shared" ca="1" si="370"/>
        <v>Yes</v>
      </c>
      <c r="F1516" s="54" t="str">
        <f t="shared" si="371"/>
        <v>3. All Roles Work Inflexible</v>
      </c>
      <c r="G1516" s="167" t="s">
        <v>3951</v>
      </c>
      <c r="H1516" s="168">
        <v>1</v>
      </c>
      <c r="I1516" s="23"/>
      <c r="J1516" s="23"/>
      <c r="K1516" s="23"/>
      <c r="L1516" s="23"/>
      <c r="M1516" s="23"/>
      <c r="N1516" s="23"/>
      <c r="O1516" s="23"/>
      <c r="P1516" s="23"/>
      <c r="Q1516" s="23"/>
      <c r="R1516" s="23"/>
      <c r="S1516" s="23"/>
      <c r="T1516" s="23"/>
      <c r="U1516" s="23"/>
      <c r="V1516" s="23"/>
      <c r="W1516" s="23"/>
      <c r="X1516" s="23"/>
      <c r="Y1516" s="23"/>
      <c r="Z1516" s="23"/>
      <c r="AA1516" s="23"/>
      <c r="AB1516" s="23"/>
      <c r="AC1516" s="24"/>
      <c r="AE1516" s="35" t="s">
        <v>795</v>
      </c>
      <c r="AF1516" s="36" t="s">
        <v>4204</v>
      </c>
      <c r="AG1516" s="36"/>
      <c r="AH1516" s="36"/>
      <c r="AI1516" s="37"/>
      <c r="AK1516" s="4">
        <f t="shared" si="372"/>
        <v>0</v>
      </c>
      <c r="AL1516" s="4">
        <f t="shared" si="373"/>
        <v>0</v>
      </c>
      <c r="AM1516" s="4">
        <f t="shared" si="374"/>
        <v>0</v>
      </c>
      <c r="AN1516" s="4">
        <f t="shared" si="375"/>
        <v>0</v>
      </c>
      <c r="AO1516" s="4">
        <f t="shared" si="376"/>
        <v>0</v>
      </c>
      <c r="AQ1516" s="4">
        <f t="shared" si="377"/>
        <v>0</v>
      </c>
      <c r="AR1516" s="4">
        <f t="shared" si="378"/>
        <v>1</v>
      </c>
      <c r="AS1516" s="4">
        <f t="shared" si="379"/>
        <v>1</v>
      </c>
      <c r="AT1516" s="4">
        <f t="shared" si="380"/>
        <v>1</v>
      </c>
      <c r="AU1516" s="4">
        <f t="shared" si="381"/>
        <v>1</v>
      </c>
      <c r="AW1516" s="4">
        <f t="shared" si="382"/>
        <v>0</v>
      </c>
      <c r="AX1516" s="4">
        <f t="shared" si="383"/>
        <v>0</v>
      </c>
      <c r="AY1516" s="4">
        <f t="shared" si="384"/>
        <v>1</v>
      </c>
      <c r="BA1516" s="4">
        <f t="shared" si="385"/>
        <v>1</v>
      </c>
    </row>
    <row r="1517" spans="2:53" ht="14.5" customHeight="1" x14ac:dyDescent="0.35">
      <c r="B1517" s="47" t="s">
        <v>1818</v>
      </c>
      <c r="C1517" s="73"/>
      <c r="D1517" s="74">
        <v>45332</v>
      </c>
      <c r="E1517" s="74" t="str">
        <f t="shared" ca="1" si="370"/>
        <v>Yes</v>
      </c>
      <c r="F1517" s="54" t="str">
        <f t="shared" si="371"/>
        <v>3. All Roles Work Inflexible</v>
      </c>
      <c r="G1517" s="167" t="s">
        <v>1819</v>
      </c>
      <c r="H1517" s="168">
        <v>4</v>
      </c>
      <c r="I1517" s="23"/>
      <c r="J1517" s="23"/>
      <c r="K1517" s="23">
        <v>1</v>
      </c>
      <c r="L1517" s="23"/>
      <c r="M1517" s="23"/>
      <c r="N1517" s="23"/>
      <c r="O1517" s="23"/>
      <c r="P1517" s="23"/>
      <c r="Q1517" s="23">
        <v>2</v>
      </c>
      <c r="R1517" s="23"/>
      <c r="S1517" s="23"/>
      <c r="T1517" s="23"/>
      <c r="U1517" s="23"/>
      <c r="V1517" s="23"/>
      <c r="W1517" s="23"/>
      <c r="X1517" s="23"/>
      <c r="Y1517" s="23"/>
      <c r="Z1517" s="23"/>
      <c r="AA1517" s="23"/>
      <c r="AB1517" s="23">
        <v>1</v>
      </c>
      <c r="AC1517" s="24"/>
      <c r="AE1517" s="35" t="s">
        <v>577</v>
      </c>
      <c r="AF1517" s="36"/>
      <c r="AG1517" s="36"/>
      <c r="AH1517" s="36"/>
      <c r="AI1517" s="37"/>
      <c r="AK1517" s="4">
        <f t="shared" si="372"/>
        <v>0</v>
      </c>
      <c r="AL1517" s="4">
        <f t="shared" si="373"/>
        <v>0</v>
      </c>
      <c r="AM1517" s="4">
        <f t="shared" si="374"/>
        <v>0</v>
      </c>
      <c r="AN1517" s="4">
        <f t="shared" si="375"/>
        <v>0</v>
      </c>
      <c r="AO1517" s="4">
        <f t="shared" si="376"/>
        <v>0</v>
      </c>
      <c r="AQ1517" s="4">
        <f t="shared" si="377"/>
        <v>0</v>
      </c>
      <c r="AR1517" s="4">
        <f t="shared" si="378"/>
        <v>1</v>
      </c>
      <c r="AS1517" s="4">
        <f t="shared" si="379"/>
        <v>1</v>
      </c>
      <c r="AT1517" s="4">
        <f t="shared" si="380"/>
        <v>1</v>
      </c>
      <c r="AU1517" s="4">
        <f t="shared" si="381"/>
        <v>1</v>
      </c>
      <c r="AW1517" s="4">
        <f t="shared" si="382"/>
        <v>0</v>
      </c>
      <c r="AX1517" s="4">
        <f t="shared" si="383"/>
        <v>0</v>
      </c>
      <c r="AY1517" s="4">
        <f t="shared" si="384"/>
        <v>1</v>
      </c>
      <c r="BA1517" s="4">
        <f t="shared" si="385"/>
        <v>1</v>
      </c>
    </row>
    <row r="1518" spans="2:53" ht="14.5" customHeight="1" x14ac:dyDescent="0.35">
      <c r="B1518" s="47" t="s">
        <v>1820</v>
      </c>
      <c r="C1518" s="73"/>
      <c r="D1518" s="74">
        <v>45332</v>
      </c>
      <c r="E1518" s="74" t="str">
        <f t="shared" ca="1" si="370"/>
        <v>Yes</v>
      </c>
      <c r="F1518" s="54" t="str">
        <f t="shared" si="371"/>
        <v>3. All Roles Work Inflexible</v>
      </c>
      <c r="G1518" s="167" t="s">
        <v>1821</v>
      </c>
      <c r="H1518" s="168">
        <v>6</v>
      </c>
      <c r="I1518" s="23"/>
      <c r="J1518" s="23"/>
      <c r="K1518" s="23"/>
      <c r="L1518" s="23"/>
      <c r="M1518" s="23"/>
      <c r="N1518" s="23"/>
      <c r="O1518" s="23"/>
      <c r="P1518" s="23"/>
      <c r="Q1518" s="23">
        <v>5</v>
      </c>
      <c r="R1518" s="23"/>
      <c r="S1518" s="23"/>
      <c r="T1518" s="23"/>
      <c r="U1518" s="23"/>
      <c r="V1518" s="23"/>
      <c r="W1518" s="23"/>
      <c r="X1518" s="23"/>
      <c r="Y1518" s="23"/>
      <c r="Z1518" s="23">
        <v>2</v>
      </c>
      <c r="AA1518" s="23"/>
      <c r="AB1518" s="23"/>
      <c r="AC1518" s="24"/>
      <c r="AE1518" s="35" t="s">
        <v>1577</v>
      </c>
      <c r="AF1518" s="36"/>
      <c r="AG1518" s="36"/>
      <c r="AH1518" s="36"/>
      <c r="AI1518" s="37"/>
      <c r="AK1518" s="4">
        <f t="shared" si="372"/>
        <v>0</v>
      </c>
      <c r="AL1518" s="4">
        <f t="shared" si="373"/>
        <v>0</v>
      </c>
      <c r="AM1518" s="4">
        <f t="shared" si="374"/>
        <v>0</v>
      </c>
      <c r="AN1518" s="4">
        <f t="shared" si="375"/>
        <v>0</v>
      </c>
      <c r="AO1518" s="4">
        <f t="shared" si="376"/>
        <v>0</v>
      </c>
      <c r="AQ1518" s="4">
        <f t="shared" si="377"/>
        <v>0</v>
      </c>
      <c r="AR1518" s="4">
        <f t="shared" si="378"/>
        <v>1</v>
      </c>
      <c r="AS1518" s="4">
        <f t="shared" si="379"/>
        <v>1</v>
      </c>
      <c r="AT1518" s="4">
        <f t="shared" si="380"/>
        <v>1</v>
      </c>
      <c r="AU1518" s="4">
        <f t="shared" si="381"/>
        <v>1</v>
      </c>
      <c r="AW1518" s="4">
        <f t="shared" si="382"/>
        <v>0</v>
      </c>
      <c r="AX1518" s="4">
        <f t="shared" si="383"/>
        <v>0</v>
      </c>
      <c r="AY1518" s="4">
        <f t="shared" si="384"/>
        <v>1</v>
      </c>
      <c r="BA1518" s="4">
        <f t="shared" si="385"/>
        <v>1</v>
      </c>
    </row>
    <row r="1519" spans="2:53" ht="14.5" customHeight="1" x14ac:dyDescent="0.35">
      <c r="B1519" s="47" t="s">
        <v>3173</v>
      </c>
      <c r="C1519" s="73" t="s">
        <v>3474</v>
      </c>
      <c r="D1519" s="74">
        <v>45332</v>
      </c>
      <c r="E1519" s="74" t="str">
        <f t="shared" ca="1" si="370"/>
        <v>Yes</v>
      </c>
      <c r="F1519" s="54" t="str">
        <f t="shared" si="371"/>
        <v>3. All Roles Work Inflexible</v>
      </c>
      <c r="G1519" s="167" t="s">
        <v>4810</v>
      </c>
      <c r="H1519" s="168">
        <v>1</v>
      </c>
      <c r="I1519" s="23"/>
      <c r="J1519" s="23"/>
      <c r="K1519" s="23"/>
      <c r="L1519" s="23"/>
      <c r="M1519" s="23"/>
      <c r="N1519" s="23"/>
      <c r="O1519" s="23"/>
      <c r="P1519" s="23"/>
      <c r="Q1519" s="23"/>
      <c r="R1519" s="23"/>
      <c r="S1519" s="23"/>
      <c r="T1519" s="23"/>
      <c r="U1519" s="23"/>
      <c r="V1519" s="23"/>
      <c r="W1519" s="23"/>
      <c r="X1519" s="23"/>
      <c r="Y1519" s="23"/>
      <c r="Z1519" s="23"/>
      <c r="AA1519" s="23"/>
      <c r="AB1519" s="23"/>
      <c r="AC1519" s="24"/>
      <c r="AE1519" s="35" t="s">
        <v>603</v>
      </c>
      <c r="AF1519" s="36" t="s">
        <v>4204</v>
      </c>
      <c r="AG1519" s="36"/>
      <c r="AH1519" s="36"/>
      <c r="AI1519" s="37"/>
      <c r="AK1519" s="4">
        <f t="shared" si="372"/>
        <v>0</v>
      </c>
      <c r="AL1519" s="4">
        <f t="shared" si="373"/>
        <v>0</v>
      </c>
      <c r="AM1519" s="4">
        <f t="shared" si="374"/>
        <v>0</v>
      </c>
      <c r="AN1519" s="4">
        <f t="shared" si="375"/>
        <v>0</v>
      </c>
      <c r="AO1519" s="4">
        <f t="shared" si="376"/>
        <v>0</v>
      </c>
      <c r="AQ1519" s="4">
        <f t="shared" si="377"/>
        <v>0</v>
      </c>
      <c r="AR1519" s="4">
        <f t="shared" si="378"/>
        <v>1</v>
      </c>
      <c r="AS1519" s="4">
        <f t="shared" si="379"/>
        <v>1</v>
      </c>
      <c r="AT1519" s="4">
        <f t="shared" si="380"/>
        <v>1</v>
      </c>
      <c r="AU1519" s="4">
        <f t="shared" si="381"/>
        <v>1</v>
      </c>
      <c r="AW1519" s="4">
        <f t="shared" si="382"/>
        <v>0</v>
      </c>
      <c r="AX1519" s="4">
        <f t="shared" si="383"/>
        <v>0</v>
      </c>
      <c r="AY1519" s="4">
        <f t="shared" si="384"/>
        <v>1</v>
      </c>
      <c r="BA1519" s="4">
        <f t="shared" si="385"/>
        <v>1</v>
      </c>
    </row>
    <row r="1520" spans="2:53" ht="14.5" customHeight="1" x14ac:dyDescent="0.35">
      <c r="B1520" s="47" t="s">
        <v>1822</v>
      </c>
      <c r="C1520" s="73"/>
      <c r="D1520" s="74">
        <v>45332</v>
      </c>
      <c r="E1520" s="74" t="str">
        <f t="shared" ca="1" si="370"/>
        <v>Yes</v>
      </c>
      <c r="F1520" s="54" t="str">
        <f t="shared" si="371"/>
        <v>3. All Roles Work Inflexible</v>
      </c>
      <c r="G1520" s="167" t="s">
        <v>1823</v>
      </c>
      <c r="H1520" s="168">
        <v>62</v>
      </c>
      <c r="I1520" s="23"/>
      <c r="J1520" s="23"/>
      <c r="K1520" s="23">
        <v>24</v>
      </c>
      <c r="L1520" s="23">
        <v>4</v>
      </c>
      <c r="M1520" s="23"/>
      <c r="N1520" s="23"/>
      <c r="O1520" s="23"/>
      <c r="P1520" s="23"/>
      <c r="Q1520" s="23">
        <v>16</v>
      </c>
      <c r="R1520" s="23">
        <v>10</v>
      </c>
      <c r="S1520" s="23"/>
      <c r="T1520" s="23"/>
      <c r="U1520" s="23"/>
      <c r="V1520" s="23"/>
      <c r="W1520" s="23"/>
      <c r="X1520" s="23">
        <v>1</v>
      </c>
      <c r="Y1520" s="23"/>
      <c r="Z1520" s="23">
        <v>2</v>
      </c>
      <c r="AA1520" s="23">
        <v>3</v>
      </c>
      <c r="AB1520" s="23"/>
      <c r="AC1520" s="24">
        <v>1</v>
      </c>
      <c r="AE1520" s="35" t="s">
        <v>719</v>
      </c>
      <c r="AF1520" s="36"/>
      <c r="AG1520" s="36"/>
      <c r="AH1520" s="36"/>
      <c r="AI1520" s="37"/>
      <c r="AK1520" s="4">
        <f t="shared" si="372"/>
        <v>0</v>
      </c>
      <c r="AL1520" s="4">
        <f t="shared" si="373"/>
        <v>0</v>
      </c>
      <c r="AM1520" s="4">
        <f t="shared" si="374"/>
        <v>0</v>
      </c>
      <c r="AN1520" s="4">
        <f t="shared" si="375"/>
        <v>0</v>
      </c>
      <c r="AO1520" s="4">
        <f t="shared" si="376"/>
        <v>0</v>
      </c>
      <c r="AQ1520" s="4">
        <f t="shared" si="377"/>
        <v>0</v>
      </c>
      <c r="AR1520" s="4">
        <f t="shared" si="378"/>
        <v>1</v>
      </c>
      <c r="AS1520" s="4">
        <f t="shared" si="379"/>
        <v>1</v>
      </c>
      <c r="AT1520" s="4">
        <f t="shared" si="380"/>
        <v>1</v>
      </c>
      <c r="AU1520" s="4">
        <f t="shared" si="381"/>
        <v>1</v>
      </c>
      <c r="AW1520" s="4">
        <f t="shared" si="382"/>
        <v>0</v>
      </c>
      <c r="AX1520" s="4">
        <f t="shared" si="383"/>
        <v>0</v>
      </c>
      <c r="AY1520" s="4">
        <f t="shared" si="384"/>
        <v>1</v>
      </c>
      <c r="BA1520" s="4">
        <f t="shared" si="385"/>
        <v>1</v>
      </c>
    </row>
    <row r="1521" spans="2:53" ht="14.5" customHeight="1" x14ac:dyDescent="0.35">
      <c r="B1521" s="47" t="s">
        <v>3174</v>
      </c>
      <c r="C1521" s="73" t="s">
        <v>3474</v>
      </c>
      <c r="D1521" s="74">
        <v>45332</v>
      </c>
      <c r="E1521" s="74" t="str">
        <f t="shared" ca="1" si="370"/>
        <v>Yes</v>
      </c>
      <c r="F1521" s="54" t="str">
        <f t="shared" si="371"/>
        <v>3. All Roles Work Inflexible</v>
      </c>
      <c r="G1521" s="167" t="s">
        <v>4811</v>
      </c>
      <c r="H1521" s="168">
        <v>21</v>
      </c>
      <c r="I1521" s="23"/>
      <c r="J1521" s="23"/>
      <c r="K1521" s="23"/>
      <c r="L1521" s="23"/>
      <c r="M1521" s="23"/>
      <c r="N1521" s="23"/>
      <c r="O1521" s="23"/>
      <c r="P1521" s="23"/>
      <c r="Q1521" s="23"/>
      <c r="R1521" s="23"/>
      <c r="S1521" s="23"/>
      <c r="T1521" s="23"/>
      <c r="U1521" s="23"/>
      <c r="V1521" s="23"/>
      <c r="W1521" s="23"/>
      <c r="X1521" s="23"/>
      <c r="Y1521" s="23"/>
      <c r="Z1521" s="23"/>
      <c r="AA1521" s="23"/>
      <c r="AB1521" s="23"/>
      <c r="AC1521" s="24"/>
      <c r="AE1521" s="35" t="s">
        <v>4240</v>
      </c>
      <c r="AF1521" s="36" t="s">
        <v>4204</v>
      </c>
      <c r="AG1521" s="36"/>
      <c r="AH1521" s="36"/>
      <c r="AI1521" s="37"/>
      <c r="AK1521" s="4">
        <f t="shared" si="372"/>
        <v>0</v>
      </c>
      <c r="AL1521" s="4">
        <f t="shared" si="373"/>
        <v>0</v>
      </c>
      <c r="AM1521" s="4">
        <f t="shared" si="374"/>
        <v>0</v>
      </c>
      <c r="AN1521" s="4">
        <f t="shared" si="375"/>
        <v>0</v>
      </c>
      <c r="AO1521" s="4">
        <f t="shared" si="376"/>
        <v>0</v>
      </c>
      <c r="AQ1521" s="4">
        <f t="shared" si="377"/>
        <v>0</v>
      </c>
      <c r="AR1521" s="4">
        <f t="shared" si="378"/>
        <v>1</v>
      </c>
      <c r="AS1521" s="4">
        <f t="shared" si="379"/>
        <v>1</v>
      </c>
      <c r="AT1521" s="4">
        <f t="shared" si="380"/>
        <v>1</v>
      </c>
      <c r="AU1521" s="4">
        <f t="shared" si="381"/>
        <v>1</v>
      </c>
      <c r="AW1521" s="4">
        <f t="shared" si="382"/>
        <v>0</v>
      </c>
      <c r="AX1521" s="4">
        <f t="shared" si="383"/>
        <v>0</v>
      </c>
      <c r="AY1521" s="4">
        <f t="shared" si="384"/>
        <v>1</v>
      </c>
      <c r="BA1521" s="4">
        <f t="shared" si="385"/>
        <v>1</v>
      </c>
    </row>
    <row r="1522" spans="2:53" ht="14.5" customHeight="1" x14ac:dyDescent="0.35">
      <c r="B1522" s="47" t="s">
        <v>4373</v>
      </c>
      <c r="C1522" s="73" t="s">
        <v>3474</v>
      </c>
      <c r="D1522" s="74">
        <v>45332</v>
      </c>
      <c r="E1522" s="74" t="str">
        <f t="shared" ca="1" si="370"/>
        <v>Yes</v>
      </c>
      <c r="F1522" s="54" t="str">
        <f t="shared" si="371"/>
        <v>3. All Roles Work Inflexible</v>
      </c>
      <c r="G1522" s="167" t="s">
        <v>4430</v>
      </c>
      <c r="H1522" s="168">
        <v>1</v>
      </c>
      <c r="I1522" s="23"/>
      <c r="J1522" s="23"/>
      <c r="K1522" s="23"/>
      <c r="L1522" s="23"/>
      <c r="M1522" s="23"/>
      <c r="N1522" s="23"/>
      <c r="O1522" s="23"/>
      <c r="P1522" s="23"/>
      <c r="Q1522" s="23"/>
      <c r="R1522" s="23"/>
      <c r="S1522" s="23"/>
      <c r="T1522" s="23"/>
      <c r="U1522" s="23"/>
      <c r="V1522" s="23"/>
      <c r="W1522" s="23"/>
      <c r="X1522" s="23"/>
      <c r="Y1522" s="23"/>
      <c r="Z1522" s="23"/>
      <c r="AA1522" s="23"/>
      <c r="AB1522" s="23"/>
      <c r="AC1522" s="24"/>
      <c r="AE1522" s="35" t="s">
        <v>650</v>
      </c>
      <c r="AF1522" s="36" t="s">
        <v>4204</v>
      </c>
      <c r="AG1522" s="36"/>
      <c r="AH1522" s="36"/>
      <c r="AI1522" s="37"/>
      <c r="AK1522" s="4">
        <f t="shared" si="372"/>
        <v>0</v>
      </c>
      <c r="AL1522" s="4">
        <f t="shared" si="373"/>
        <v>0</v>
      </c>
      <c r="AM1522" s="4">
        <f t="shared" si="374"/>
        <v>0</v>
      </c>
      <c r="AN1522" s="4">
        <f t="shared" si="375"/>
        <v>0</v>
      </c>
      <c r="AO1522" s="4">
        <f t="shared" si="376"/>
        <v>0</v>
      </c>
      <c r="AQ1522" s="4">
        <f t="shared" si="377"/>
        <v>0</v>
      </c>
      <c r="AR1522" s="4">
        <f t="shared" si="378"/>
        <v>1</v>
      </c>
      <c r="AS1522" s="4">
        <f t="shared" si="379"/>
        <v>1</v>
      </c>
      <c r="AT1522" s="4">
        <f t="shared" si="380"/>
        <v>1</v>
      </c>
      <c r="AU1522" s="4">
        <f t="shared" si="381"/>
        <v>1</v>
      </c>
      <c r="AW1522" s="4">
        <f t="shared" si="382"/>
        <v>0</v>
      </c>
      <c r="AX1522" s="4">
        <f t="shared" si="383"/>
        <v>0</v>
      </c>
      <c r="AY1522" s="4">
        <f t="shared" si="384"/>
        <v>1</v>
      </c>
      <c r="BA1522" s="4">
        <f t="shared" si="385"/>
        <v>1</v>
      </c>
    </row>
    <row r="1523" spans="2:53" ht="14.5" customHeight="1" x14ac:dyDescent="0.35">
      <c r="B1523" s="47" t="s">
        <v>1824</v>
      </c>
      <c r="C1523" s="73"/>
      <c r="D1523" s="74">
        <v>45332</v>
      </c>
      <c r="E1523" s="74" t="str">
        <f t="shared" ca="1" si="370"/>
        <v>Yes</v>
      </c>
      <c r="F1523" s="54" t="str">
        <f t="shared" si="371"/>
        <v>3. All Roles Work Inflexible</v>
      </c>
      <c r="G1523" s="167" t="s">
        <v>1825</v>
      </c>
      <c r="H1523" s="168">
        <v>13</v>
      </c>
      <c r="I1523" s="23"/>
      <c r="J1523" s="23"/>
      <c r="K1523" s="23"/>
      <c r="L1523" s="23"/>
      <c r="M1523" s="23">
        <v>3</v>
      </c>
      <c r="N1523" s="23">
        <v>1</v>
      </c>
      <c r="O1523" s="23"/>
      <c r="P1523" s="23"/>
      <c r="Q1523" s="23">
        <v>3</v>
      </c>
      <c r="R1523" s="23"/>
      <c r="S1523" s="23"/>
      <c r="T1523" s="23"/>
      <c r="U1523" s="23"/>
      <c r="V1523" s="23"/>
      <c r="W1523" s="23"/>
      <c r="X1523" s="23"/>
      <c r="Y1523" s="23"/>
      <c r="Z1523" s="23">
        <v>1</v>
      </c>
      <c r="AA1523" s="23"/>
      <c r="AB1523" s="23"/>
      <c r="AC1523" s="24"/>
      <c r="AE1523" s="35" t="s">
        <v>728</v>
      </c>
      <c r="AF1523" s="36" t="s">
        <v>617</v>
      </c>
      <c r="AG1523" s="36" t="s">
        <v>747</v>
      </c>
      <c r="AH1523" s="36"/>
      <c r="AI1523" s="37"/>
      <c r="AK1523" s="4">
        <f t="shared" si="372"/>
        <v>0</v>
      </c>
      <c r="AL1523" s="4">
        <f t="shared" si="373"/>
        <v>0</v>
      </c>
      <c r="AM1523" s="4">
        <f t="shared" si="374"/>
        <v>0</v>
      </c>
      <c r="AN1523" s="4">
        <f t="shared" si="375"/>
        <v>0</v>
      </c>
      <c r="AO1523" s="4">
        <f t="shared" si="376"/>
        <v>0</v>
      </c>
      <c r="AQ1523" s="4">
        <f t="shared" si="377"/>
        <v>0</v>
      </c>
      <c r="AR1523" s="4">
        <f t="shared" si="378"/>
        <v>0</v>
      </c>
      <c r="AS1523" s="4">
        <f t="shared" si="379"/>
        <v>0</v>
      </c>
      <c r="AT1523" s="4">
        <f t="shared" si="380"/>
        <v>1</v>
      </c>
      <c r="AU1523" s="4">
        <f t="shared" si="381"/>
        <v>1</v>
      </c>
      <c r="AW1523" s="4">
        <f t="shared" si="382"/>
        <v>0</v>
      </c>
      <c r="AX1523" s="4">
        <f t="shared" si="383"/>
        <v>0</v>
      </c>
      <c r="AY1523" s="4">
        <f t="shared" si="384"/>
        <v>1</v>
      </c>
      <c r="BA1523" s="4">
        <f t="shared" si="385"/>
        <v>1</v>
      </c>
    </row>
    <row r="1524" spans="2:53" ht="14.5" customHeight="1" x14ac:dyDescent="0.35">
      <c r="B1524" s="47" t="s">
        <v>1826</v>
      </c>
      <c r="C1524" s="73"/>
      <c r="D1524" s="74">
        <v>45332</v>
      </c>
      <c r="E1524" s="74" t="str">
        <f t="shared" ca="1" si="370"/>
        <v>Yes</v>
      </c>
      <c r="F1524" s="54" t="str">
        <f t="shared" si="371"/>
        <v>3. All Roles Work Inflexible</v>
      </c>
      <c r="G1524" s="167" t="s">
        <v>1827</v>
      </c>
      <c r="H1524" s="168">
        <v>13</v>
      </c>
      <c r="I1524" s="23"/>
      <c r="J1524" s="23">
        <v>3</v>
      </c>
      <c r="K1524" s="23">
        <v>1</v>
      </c>
      <c r="L1524" s="23"/>
      <c r="M1524" s="23">
        <v>2</v>
      </c>
      <c r="N1524" s="23"/>
      <c r="O1524" s="23"/>
      <c r="P1524" s="23"/>
      <c r="Q1524" s="23"/>
      <c r="R1524" s="23"/>
      <c r="S1524" s="23"/>
      <c r="T1524" s="23">
        <v>4</v>
      </c>
      <c r="U1524" s="23"/>
      <c r="V1524" s="23"/>
      <c r="W1524" s="23">
        <v>1</v>
      </c>
      <c r="X1524" s="23"/>
      <c r="Y1524" s="23">
        <v>3</v>
      </c>
      <c r="Z1524" s="23">
        <v>4</v>
      </c>
      <c r="AA1524" s="23"/>
      <c r="AB1524" s="23"/>
      <c r="AC1524" s="24">
        <v>1</v>
      </c>
      <c r="AE1524" s="35" t="s">
        <v>1810</v>
      </c>
      <c r="AF1524" s="36" t="s">
        <v>613</v>
      </c>
      <c r="AG1524" s="36" t="s">
        <v>995</v>
      </c>
      <c r="AH1524" s="36" t="s">
        <v>786</v>
      </c>
      <c r="AI1524" s="37"/>
      <c r="AK1524" s="4">
        <f t="shared" si="372"/>
        <v>0</v>
      </c>
      <c r="AL1524" s="4">
        <f t="shared" si="373"/>
        <v>0</v>
      </c>
      <c r="AM1524" s="4">
        <f t="shared" si="374"/>
        <v>0</v>
      </c>
      <c r="AN1524" s="4">
        <f t="shared" si="375"/>
        <v>0</v>
      </c>
      <c r="AO1524" s="4">
        <f t="shared" si="376"/>
        <v>0</v>
      </c>
      <c r="AQ1524" s="4">
        <f t="shared" si="377"/>
        <v>0</v>
      </c>
      <c r="AR1524" s="4">
        <f t="shared" si="378"/>
        <v>0</v>
      </c>
      <c r="AS1524" s="4">
        <f t="shared" si="379"/>
        <v>0</v>
      </c>
      <c r="AT1524" s="4">
        <f t="shared" si="380"/>
        <v>0</v>
      </c>
      <c r="AU1524" s="4">
        <f t="shared" si="381"/>
        <v>1</v>
      </c>
      <c r="AW1524" s="4">
        <f t="shared" si="382"/>
        <v>0</v>
      </c>
      <c r="AX1524" s="4">
        <f t="shared" si="383"/>
        <v>0</v>
      </c>
      <c r="AY1524" s="4">
        <f t="shared" si="384"/>
        <v>1</v>
      </c>
      <c r="BA1524" s="4">
        <f t="shared" si="385"/>
        <v>1</v>
      </c>
    </row>
    <row r="1525" spans="2:53" ht="14.5" customHeight="1" x14ac:dyDescent="0.35">
      <c r="B1525" s="47" t="s">
        <v>1828</v>
      </c>
      <c r="C1525" s="73"/>
      <c r="D1525" s="74">
        <v>45332</v>
      </c>
      <c r="E1525" s="74" t="str">
        <f t="shared" ca="1" si="370"/>
        <v>Yes</v>
      </c>
      <c r="F1525" s="54" t="str">
        <f t="shared" si="371"/>
        <v>3. All Roles Work Inflexible</v>
      </c>
      <c r="G1525" s="167" t="s">
        <v>1829</v>
      </c>
      <c r="H1525" s="168">
        <v>3</v>
      </c>
      <c r="I1525" s="23"/>
      <c r="J1525" s="23"/>
      <c r="K1525" s="23">
        <v>2</v>
      </c>
      <c r="L1525" s="23"/>
      <c r="M1525" s="23"/>
      <c r="N1525" s="23"/>
      <c r="O1525" s="23"/>
      <c r="P1525" s="23">
        <v>1</v>
      </c>
      <c r="Q1525" s="23"/>
      <c r="R1525" s="23"/>
      <c r="S1525" s="23"/>
      <c r="T1525" s="23"/>
      <c r="U1525" s="23"/>
      <c r="V1525" s="23"/>
      <c r="W1525" s="23"/>
      <c r="X1525" s="23"/>
      <c r="Y1525" s="23"/>
      <c r="Z1525" s="23">
        <v>1</v>
      </c>
      <c r="AA1525" s="23"/>
      <c r="AB1525" s="23"/>
      <c r="AC1525" s="24"/>
      <c r="AE1525" s="35" t="s">
        <v>606</v>
      </c>
      <c r="AF1525" s="36"/>
      <c r="AG1525" s="36"/>
      <c r="AH1525" s="36"/>
      <c r="AI1525" s="37"/>
      <c r="AK1525" s="4">
        <f t="shared" si="372"/>
        <v>0</v>
      </c>
      <c r="AL1525" s="4">
        <f t="shared" si="373"/>
        <v>0</v>
      </c>
      <c r="AM1525" s="4">
        <f t="shared" si="374"/>
        <v>0</v>
      </c>
      <c r="AN1525" s="4">
        <f t="shared" si="375"/>
        <v>0</v>
      </c>
      <c r="AO1525" s="4">
        <f t="shared" si="376"/>
        <v>0</v>
      </c>
      <c r="AQ1525" s="4">
        <f t="shared" si="377"/>
        <v>0</v>
      </c>
      <c r="AR1525" s="4">
        <f t="shared" si="378"/>
        <v>1</v>
      </c>
      <c r="AS1525" s="4">
        <f t="shared" si="379"/>
        <v>1</v>
      </c>
      <c r="AT1525" s="4">
        <f t="shared" si="380"/>
        <v>1</v>
      </c>
      <c r="AU1525" s="4">
        <f t="shared" si="381"/>
        <v>1</v>
      </c>
      <c r="AW1525" s="4">
        <f t="shared" si="382"/>
        <v>0</v>
      </c>
      <c r="AX1525" s="4">
        <f t="shared" si="383"/>
        <v>0</v>
      </c>
      <c r="AY1525" s="4">
        <f t="shared" si="384"/>
        <v>1</v>
      </c>
      <c r="BA1525" s="4">
        <f t="shared" si="385"/>
        <v>1</v>
      </c>
    </row>
    <row r="1526" spans="2:53" ht="14.5" customHeight="1" x14ac:dyDescent="0.35">
      <c r="B1526" s="47" t="s">
        <v>1830</v>
      </c>
      <c r="C1526" s="73"/>
      <c r="D1526" s="74">
        <v>45332</v>
      </c>
      <c r="E1526" s="74" t="str">
        <f t="shared" ca="1" si="370"/>
        <v>Yes</v>
      </c>
      <c r="F1526" s="54" t="str">
        <f t="shared" si="371"/>
        <v>3. All Roles Work Inflexible</v>
      </c>
      <c r="G1526" s="167" t="s">
        <v>1831</v>
      </c>
      <c r="H1526" s="168">
        <v>1</v>
      </c>
      <c r="I1526" s="23"/>
      <c r="J1526" s="23"/>
      <c r="K1526" s="23"/>
      <c r="L1526" s="23"/>
      <c r="M1526" s="23"/>
      <c r="N1526" s="23"/>
      <c r="O1526" s="23"/>
      <c r="P1526" s="23"/>
      <c r="Q1526" s="23"/>
      <c r="R1526" s="23"/>
      <c r="S1526" s="23"/>
      <c r="T1526" s="23"/>
      <c r="U1526" s="23"/>
      <c r="V1526" s="23"/>
      <c r="W1526" s="23"/>
      <c r="X1526" s="23"/>
      <c r="Y1526" s="23"/>
      <c r="Z1526" s="23">
        <v>1</v>
      </c>
      <c r="AA1526" s="23"/>
      <c r="AB1526" s="23"/>
      <c r="AC1526" s="24"/>
      <c r="AE1526" s="35" t="s">
        <v>1023</v>
      </c>
      <c r="AF1526" s="36"/>
      <c r="AG1526" s="36"/>
      <c r="AH1526" s="36"/>
      <c r="AI1526" s="37"/>
      <c r="AK1526" s="4">
        <f t="shared" si="372"/>
        <v>0</v>
      </c>
      <c r="AL1526" s="4">
        <f t="shared" si="373"/>
        <v>0</v>
      </c>
      <c r="AM1526" s="4">
        <f t="shared" si="374"/>
        <v>0</v>
      </c>
      <c r="AN1526" s="4">
        <f t="shared" si="375"/>
        <v>0</v>
      </c>
      <c r="AO1526" s="4">
        <f t="shared" si="376"/>
        <v>0</v>
      </c>
      <c r="AQ1526" s="4">
        <f t="shared" si="377"/>
        <v>0</v>
      </c>
      <c r="AR1526" s="4">
        <f t="shared" si="378"/>
        <v>1</v>
      </c>
      <c r="AS1526" s="4">
        <f t="shared" si="379"/>
        <v>1</v>
      </c>
      <c r="AT1526" s="4">
        <f t="shared" si="380"/>
        <v>1</v>
      </c>
      <c r="AU1526" s="4">
        <f t="shared" si="381"/>
        <v>1</v>
      </c>
      <c r="AW1526" s="4">
        <f t="shared" si="382"/>
        <v>0</v>
      </c>
      <c r="AX1526" s="4">
        <f t="shared" si="383"/>
        <v>0</v>
      </c>
      <c r="AY1526" s="4">
        <f t="shared" si="384"/>
        <v>1</v>
      </c>
      <c r="BA1526" s="4">
        <f t="shared" si="385"/>
        <v>1</v>
      </c>
    </row>
    <row r="1527" spans="2:53" ht="14.5" customHeight="1" x14ac:dyDescent="0.35">
      <c r="B1527" s="47" t="s">
        <v>1832</v>
      </c>
      <c r="C1527" s="73"/>
      <c r="D1527" s="74">
        <v>45332</v>
      </c>
      <c r="E1527" s="74" t="str">
        <f t="shared" ca="1" si="370"/>
        <v>Yes</v>
      </c>
      <c r="F1527" s="54" t="str">
        <f t="shared" si="371"/>
        <v>3. All Roles Work Inflexible</v>
      </c>
      <c r="G1527" s="167" t="s">
        <v>1833</v>
      </c>
      <c r="H1527" s="168">
        <v>3</v>
      </c>
      <c r="I1527" s="23"/>
      <c r="J1527" s="23"/>
      <c r="K1527" s="23"/>
      <c r="L1527" s="23"/>
      <c r="M1527" s="23"/>
      <c r="N1527" s="23"/>
      <c r="O1527" s="23"/>
      <c r="P1527" s="23"/>
      <c r="Q1527" s="23"/>
      <c r="R1527" s="23"/>
      <c r="S1527" s="23">
        <v>1</v>
      </c>
      <c r="T1527" s="23"/>
      <c r="U1527" s="23"/>
      <c r="V1527" s="23"/>
      <c r="W1527" s="23"/>
      <c r="X1527" s="23"/>
      <c r="Y1527" s="23"/>
      <c r="Z1527" s="23"/>
      <c r="AA1527" s="23"/>
      <c r="AB1527" s="23"/>
      <c r="AC1527" s="24"/>
      <c r="AE1527" s="35" t="s">
        <v>938</v>
      </c>
      <c r="AF1527" s="36"/>
      <c r="AG1527" s="36"/>
      <c r="AH1527" s="36"/>
      <c r="AI1527" s="37"/>
      <c r="AK1527" s="4">
        <f t="shared" si="372"/>
        <v>0</v>
      </c>
      <c r="AL1527" s="4">
        <f t="shared" si="373"/>
        <v>0</v>
      </c>
      <c r="AM1527" s="4">
        <f t="shared" si="374"/>
        <v>0</v>
      </c>
      <c r="AN1527" s="4">
        <f t="shared" si="375"/>
        <v>0</v>
      </c>
      <c r="AO1527" s="4">
        <f t="shared" si="376"/>
        <v>0</v>
      </c>
      <c r="AQ1527" s="4">
        <f t="shared" si="377"/>
        <v>0</v>
      </c>
      <c r="AR1527" s="4">
        <f t="shared" si="378"/>
        <v>1</v>
      </c>
      <c r="AS1527" s="4">
        <f t="shared" si="379"/>
        <v>1</v>
      </c>
      <c r="AT1527" s="4">
        <f t="shared" si="380"/>
        <v>1</v>
      </c>
      <c r="AU1527" s="4">
        <f t="shared" si="381"/>
        <v>1</v>
      </c>
      <c r="AW1527" s="4">
        <f t="shared" si="382"/>
        <v>0</v>
      </c>
      <c r="AX1527" s="4">
        <f t="shared" si="383"/>
        <v>0</v>
      </c>
      <c r="AY1527" s="4">
        <f t="shared" si="384"/>
        <v>1</v>
      </c>
      <c r="BA1527" s="4">
        <f t="shared" si="385"/>
        <v>1</v>
      </c>
    </row>
    <row r="1528" spans="2:53" ht="14.5" customHeight="1" x14ac:dyDescent="0.35">
      <c r="B1528" s="47" t="s">
        <v>1834</v>
      </c>
      <c r="C1528" s="73"/>
      <c r="D1528" s="74">
        <v>45332</v>
      </c>
      <c r="E1528" s="74" t="str">
        <f t="shared" ca="1" si="370"/>
        <v>Yes</v>
      </c>
      <c r="F1528" s="54" t="str">
        <f t="shared" si="371"/>
        <v>3. All Roles Work Inflexible</v>
      </c>
      <c r="G1528" s="167" t="s">
        <v>1835</v>
      </c>
      <c r="H1528" s="168">
        <v>1</v>
      </c>
      <c r="I1528" s="23"/>
      <c r="J1528" s="23"/>
      <c r="K1528" s="23"/>
      <c r="L1528" s="23"/>
      <c r="M1528" s="23"/>
      <c r="N1528" s="23"/>
      <c r="O1528" s="23"/>
      <c r="P1528" s="23"/>
      <c r="Q1528" s="23"/>
      <c r="R1528" s="23"/>
      <c r="S1528" s="23">
        <v>1</v>
      </c>
      <c r="T1528" s="23"/>
      <c r="U1528" s="23"/>
      <c r="V1528" s="23"/>
      <c r="W1528" s="23"/>
      <c r="X1528" s="23"/>
      <c r="Y1528" s="23"/>
      <c r="Z1528" s="23"/>
      <c r="AA1528" s="23"/>
      <c r="AB1528" s="23"/>
      <c r="AC1528" s="24"/>
      <c r="AE1528" s="35" t="s">
        <v>897</v>
      </c>
      <c r="AF1528" s="36"/>
      <c r="AG1528" s="36"/>
      <c r="AH1528" s="36"/>
      <c r="AI1528" s="37"/>
      <c r="AK1528" s="4">
        <f t="shared" si="372"/>
        <v>0</v>
      </c>
      <c r="AL1528" s="4">
        <f t="shared" si="373"/>
        <v>0</v>
      </c>
      <c r="AM1528" s="4">
        <f t="shared" si="374"/>
        <v>0</v>
      </c>
      <c r="AN1528" s="4">
        <f t="shared" si="375"/>
        <v>0</v>
      </c>
      <c r="AO1528" s="4">
        <f t="shared" si="376"/>
        <v>0</v>
      </c>
      <c r="AQ1528" s="4">
        <f t="shared" si="377"/>
        <v>0</v>
      </c>
      <c r="AR1528" s="4">
        <f t="shared" si="378"/>
        <v>1</v>
      </c>
      <c r="AS1528" s="4">
        <f t="shared" si="379"/>
        <v>1</v>
      </c>
      <c r="AT1528" s="4">
        <f t="shared" si="380"/>
        <v>1</v>
      </c>
      <c r="AU1528" s="4">
        <f t="shared" si="381"/>
        <v>1</v>
      </c>
      <c r="AW1528" s="4">
        <f t="shared" si="382"/>
        <v>0</v>
      </c>
      <c r="AX1528" s="4">
        <f t="shared" si="383"/>
        <v>0</v>
      </c>
      <c r="AY1528" s="4">
        <f t="shared" si="384"/>
        <v>1</v>
      </c>
      <c r="BA1528" s="4">
        <f t="shared" si="385"/>
        <v>1</v>
      </c>
    </row>
    <row r="1529" spans="2:53" ht="14.5" customHeight="1" x14ac:dyDescent="0.35">
      <c r="B1529" s="47" t="s">
        <v>3177</v>
      </c>
      <c r="C1529" s="73" t="s">
        <v>3474</v>
      </c>
      <c r="D1529" s="74">
        <v>45332</v>
      </c>
      <c r="E1529" s="74" t="str">
        <f t="shared" ca="1" si="370"/>
        <v>Yes</v>
      </c>
      <c r="F1529" s="54" t="str">
        <f t="shared" si="371"/>
        <v>3. All Roles Work Inflexible</v>
      </c>
      <c r="G1529" s="167" t="s">
        <v>3955</v>
      </c>
      <c r="H1529" s="168">
        <v>1</v>
      </c>
      <c r="I1529" s="23"/>
      <c r="J1529" s="23"/>
      <c r="K1529" s="23"/>
      <c r="L1529" s="23"/>
      <c r="M1529" s="23"/>
      <c r="N1529" s="23"/>
      <c r="O1529" s="23"/>
      <c r="P1529" s="23"/>
      <c r="Q1529" s="23"/>
      <c r="R1529" s="23"/>
      <c r="S1529" s="23"/>
      <c r="T1529" s="23"/>
      <c r="U1529" s="23"/>
      <c r="V1529" s="23"/>
      <c r="W1529" s="23"/>
      <c r="X1529" s="23"/>
      <c r="Y1529" s="23"/>
      <c r="Z1529" s="23"/>
      <c r="AA1529" s="23"/>
      <c r="AB1529" s="23"/>
      <c r="AC1529" s="24"/>
      <c r="AE1529" s="35" t="s">
        <v>858</v>
      </c>
      <c r="AF1529" s="36" t="s">
        <v>4204</v>
      </c>
      <c r="AG1529" s="36"/>
      <c r="AH1529" s="36"/>
      <c r="AI1529" s="37"/>
      <c r="AK1529" s="4">
        <f t="shared" si="372"/>
        <v>0</v>
      </c>
      <c r="AL1529" s="4">
        <f t="shared" si="373"/>
        <v>0</v>
      </c>
      <c r="AM1529" s="4">
        <f t="shared" si="374"/>
        <v>0</v>
      </c>
      <c r="AN1529" s="4">
        <f t="shared" si="375"/>
        <v>0</v>
      </c>
      <c r="AO1529" s="4">
        <f t="shared" si="376"/>
        <v>0</v>
      </c>
      <c r="AQ1529" s="4">
        <f t="shared" si="377"/>
        <v>0</v>
      </c>
      <c r="AR1529" s="4">
        <f t="shared" si="378"/>
        <v>1</v>
      </c>
      <c r="AS1529" s="4">
        <f t="shared" si="379"/>
        <v>1</v>
      </c>
      <c r="AT1529" s="4">
        <f t="shared" si="380"/>
        <v>1</v>
      </c>
      <c r="AU1529" s="4">
        <f t="shared" si="381"/>
        <v>1</v>
      </c>
      <c r="AW1529" s="4">
        <f t="shared" si="382"/>
        <v>0</v>
      </c>
      <c r="AX1529" s="4">
        <f t="shared" si="383"/>
        <v>0</v>
      </c>
      <c r="AY1529" s="4">
        <f t="shared" si="384"/>
        <v>1</v>
      </c>
      <c r="BA1529" s="4">
        <f t="shared" si="385"/>
        <v>1</v>
      </c>
    </row>
    <row r="1530" spans="2:53" ht="14.5" customHeight="1" x14ac:dyDescent="0.35">
      <c r="B1530" s="47" t="s">
        <v>1836</v>
      </c>
      <c r="C1530" s="73"/>
      <c r="D1530" s="74">
        <v>45332</v>
      </c>
      <c r="E1530" s="74" t="str">
        <f t="shared" ca="1" si="370"/>
        <v>Yes</v>
      </c>
      <c r="F1530" s="54" t="str">
        <f t="shared" si="371"/>
        <v>3. All Roles Work Inflexible</v>
      </c>
      <c r="G1530" s="167" t="s">
        <v>1837</v>
      </c>
      <c r="H1530" s="168">
        <v>1</v>
      </c>
      <c r="I1530" s="23"/>
      <c r="J1530" s="23"/>
      <c r="K1530" s="23"/>
      <c r="L1530" s="23"/>
      <c r="M1530" s="23"/>
      <c r="N1530" s="23"/>
      <c r="O1530" s="23"/>
      <c r="P1530" s="23"/>
      <c r="Q1530" s="23">
        <v>1</v>
      </c>
      <c r="R1530" s="23"/>
      <c r="S1530" s="23"/>
      <c r="T1530" s="23"/>
      <c r="U1530" s="23"/>
      <c r="V1530" s="23"/>
      <c r="W1530" s="23"/>
      <c r="X1530" s="23"/>
      <c r="Y1530" s="23"/>
      <c r="Z1530" s="23"/>
      <c r="AA1530" s="23"/>
      <c r="AB1530" s="23"/>
      <c r="AC1530" s="24"/>
      <c r="AE1530" s="35" t="s">
        <v>586</v>
      </c>
      <c r="AF1530" s="36"/>
      <c r="AG1530" s="36"/>
      <c r="AH1530" s="36"/>
      <c r="AI1530" s="37"/>
      <c r="AK1530" s="4">
        <f t="shared" si="372"/>
        <v>0</v>
      </c>
      <c r="AL1530" s="4">
        <f t="shared" si="373"/>
        <v>0</v>
      </c>
      <c r="AM1530" s="4">
        <f t="shared" si="374"/>
        <v>0</v>
      </c>
      <c r="AN1530" s="4">
        <f t="shared" si="375"/>
        <v>0</v>
      </c>
      <c r="AO1530" s="4">
        <f t="shared" si="376"/>
        <v>0</v>
      </c>
      <c r="AQ1530" s="4">
        <f t="shared" si="377"/>
        <v>0</v>
      </c>
      <c r="AR1530" s="4">
        <f t="shared" si="378"/>
        <v>1</v>
      </c>
      <c r="AS1530" s="4">
        <f t="shared" si="379"/>
        <v>1</v>
      </c>
      <c r="AT1530" s="4">
        <f t="shared" si="380"/>
        <v>1</v>
      </c>
      <c r="AU1530" s="4">
        <f t="shared" si="381"/>
        <v>1</v>
      </c>
      <c r="AW1530" s="4">
        <f t="shared" si="382"/>
        <v>0</v>
      </c>
      <c r="AX1530" s="4">
        <f t="shared" si="383"/>
        <v>0</v>
      </c>
      <c r="AY1530" s="4">
        <f t="shared" si="384"/>
        <v>1</v>
      </c>
      <c r="BA1530" s="4">
        <f t="shared" si="385"/>
        <v>1</v>
      </c>
    </row>
    <row r="1531" spans="2:53" ht="14.5" customHeight="1" x14ac:dyDescent="0.35">
      <c r="B1531" s="47" t="s">
        <v>1838</v>
      </c>
      <c r="C1531" s="73"/>
      <c r="D1531" s="74">
        <v>45332</v>
      </c>
      <c r="E1531" s="74" t="str">
        <f t="shared" ca="1" si="370"/>
        <v>Yes</v>
      </c>
      <c r="F1531" s="54" t="str">
        <f t="shared" si="371"/>
        <v>3. All Roles Work Inflexible</v>
      </c>
      <c r="G1531" s="167" t="s">
        <v>1839</v>
      </c>
      <c r="H1531" s="168">
        <v>13</v>
      </c>
      <c r="I1531" s="23"/>
      <c r="J1531" s="23"/>
      <c r="K1531" s="23">
        <v>2</v>
      </c>
      <c r="L1531" s="23"/>
      <c r="M1531" s="23"/>
      <c r="N1531" s="23"/>
      <c r="O1531" s="23"/>
      <c r="P1531" s="23"/>
      <c r="Q1531" s="23">
        <v>9</v>
      </c>
      <c r="R1531" s="23"/>
      <c r="S1531" s="23"/>
      <c r="T1531" s="23"/>
      <c r="U1531" s="23"/>
      <c r="V1531" s="23"/>
      <c r="W1531" s="23"/>
      <c r="X1531" s="23"/>
      <c r="Y1531" s="23"/>
      <c r="Z1531" s="23">
        <v>1</v>
      </c>
      <c r="AA1531" s="23"/>
      <c r="AB1531" s="23">
        <v>1</v>
      </c>
      <c r="AC1531" s="24"/>
      <c r="AE1531" s="35" t="s">
        <v>865</v>
      </c>
      <c r="AF1531" s="36" t="s">
        <v>1840</v>
      </c>
      <c r="AG1531" s="36"/>
      <c r="AH1531" s="36"/>
      <c r="AI1531" s="37"/>
      <c r="AK1531" s="4">
        <f t="shared" si="372"/>
        <v>0</v>
      </c>
      <c r="AL1531" s="4">
        <f t="shared" si="373"/>
        <v>0</v>
      </c>
      <c r="AM1531" s="4">
        <f t="shared" si="374"/>
        <v>0</v>
      </c>
      <c r="AN1531" s="4">
        <f t="shared" si="375"/>
        <v>0</v>
      </c>
      <c r="AO1531" s="4">
        <f t="shared" si="376"/>
        <v>0</v>
      </c>
      <c r="AQ1531" s="4">
        <f t="shared" si="377"/>
        <v>0</v>
      </c>
      <c r="AR1531" s="4">
        <f t="shared" si="378"/>
        <v>0</v>
      </c>
      <c r="AS1531" s="4">
        <f t="shared" si="379"/>
        <v>1</v>
      </c>
      <c r="AT1531" s="4">
        <f t="shared" si="380"/>
        <v>1</v>
      </c>
      <c r="AU1531" s="4">
        <f t="shared" si="381"/>
        <v>1</v>
      </c>
      <c r="AW1531" s="4">
        <f t="shared" si="382"/>
        <v>0</v>
      </c>
      <c r="AX1531" s="4">
        <f t="shared" si="383"/>
        <v>0</v>
      </c>
      <c r="AY1531" s="4">
        <f t="shared" si="384"/>
        <v>1</v>
      </c>
      <c r="BA1531" s="4">
        <f t="shared" si="385"/>
        <v>1</v>
      </c>
    </row>
    <row r="1532" spans="2:53" ht="14.5" customHeight="1" x14ac:dyDescent="0.35">
      <c r="B1532" s="47" t="s">
        <v>1841</v>
      </c>
      <c r="C1532" s="73"/>
      <c r="D1532" s="74">
        <v>45332</v>
      </c>
      <c r="E1532" s="74" t="str">
        <f t="shared" ca="1" si="370"/>
        <v>Yes</v>
      </c>
      <c r="F1532" s="54" t="str">
        <f t="shared" si="371"/>
        <v>3. All Roles Work Inflexible</v>
      </c>
      <c r="G1532" s="167" t="s">
        <v>1842</v>
      </c>
      <c r="H1532" s="168">
        <v>1</v>
      </c>
      <c r="I1532" s="23"/>
      <c r="J1532" s="23"/>
      <c r="K1532" s="23"/>
      <c r="L1532" s="23"/>
      <c r="M1532" s="23"/>
      <c r="N1532" s="23"/>
      <c r="O1532" s="23"/>
      <c r="P1532" s="23"/>
      <c r="Q1532" s="23"/>
      <c r="R1532" s="23"/>
      <c r="S1532" s="23">
        <v>1</v>
      </c>
      <c r="T1532" s="23"/>
      <c r="U1532" s="23"/>
      <c r="V1532" s="23"/>
      <c r="W1532" s="23"/>
      <c r="X1532" s="23"/>
      <c r="Y1532" s="23"/>
      <c r="Z1532" s="23"/>
      <c r="AA1532" s="23"/>
      <c r="AB1532" s="23"/>
      <c r="AC1532" s="24"/>
      <c r="AE1532" s="35" t="s">
        <v>618</v>
      </c>
      <c r="AF1532" s="36"/>
      <c r="AG1532" s="36"/>
      <c r="AH1532" s="36"/>
      <c r="AI1532" s="37"/>
      <c r="AK1532" s="4">
        <f t="shared" si="372"/>
        <v>0</v>
      </c>
      <c r="AL1532" s="4">
        <f t="shared" si="373"/>
        <v>0</v>
      </c>
      <c r="AM1532" s="4">
        <f t="shared" si="374"/>
        <v>0</v>
      </c>
      <c r="AN1532" s="4">
        <f t="shared" si="375"/>
        <v>0</v>
      </c>
      <c r="AO1532" s="4">
        <f t="shared" si="376"/>
        <v>0</v>
      </c>
      <c r="AQ1532" s="4">
        <f t="shared" si="377"/>
        <v>0</v>
      </c>
      <c r="AR1532" s="4">
        <f t="shared" si="378"/>
        <v>1</v>
      </c>
      <c r="AS1532" s="4">
        <f t="shared" si="379"/>
        <v>1</v>
      </c>
      <c r="AT1532" s="4">
        <f t="shared" si="380"/>
        <v>1</v>
      </c>
      <c r="AU1532" s="4">
        <f t="shared" si="381"/>
        <v>1</v>
      </c>
      <c r="AW1532" s="4">
        <f t="shared" si="382"/>
        <v>0</v>
      </c>
      <c r="AX1532" s="4">
        <f t="shared" si="383"/>
        <v>0</v>
      </c>
      <c r="AY1532" s="4">
        <f t="shared" si="384"/>
        <v>1</v>
      </c>
      <c r="BA1532" s="4">
        <f t="shared" si="385"/>
        <v>1</v>
      </c>
    </row>
    <row r="1533" spans="2:53" ht="14.5" customHeight="1" x14ac:dyDescent="0.35">
      <c r="B1533" s="47" t="s">
        <v>1843</v>
      </c>
      <c r="C1533" s="73"/>
      <c r="D1533" s="74">
        <v>45332</v>
      </c>
      <c r="E1533" s="74" t="str">
        <f t="shared" ca="1" si="370"/>
        <v>Yes</v>
      </c>
      <c r="F1533" s="54" t="str">
        <f t="shared" si="371"/>
        <v>3. All Roles Work Inflexible</v>
      </c>
      <c r="G1533" s="167" t="s">
        <v>1844</v>
      </c>
      <c r="H1533" s="168">
        <v>1</v>
      </c>
      <c r="I1533" s="23"/>
      <c r="J1533" s="23"/>
      <c r="K1533" s="23"/>
      <c r="L1533" s="23"/>
      <c r="M1533" s="23"/>
      <c r="N1533" s="23"/>
      <c r="O1533" s="23"/>
      <c r="P1533" s="23"/>
      <c r="Q1533" s="23"/>
      <c r="R1533" s="23">
        <v>1</v>
      </c>
      <c r="S1533" s="23"/>
      <c r="T1533" s="23"/>
      <c r="U1533" s="23"/>
      <c r="V1533" s="23"/>
      <c r="W1533" s="23"/>
      <c r="X1533" s="23"/>
      <c r="Y1533" s="23"/>
      <c r="Z1533" s="23"/>
      <c r="AA1533" s="23"/>
      <c r="AB1533" s="23"/>
      <c r="AC1533" s="24"/>
      <c r="AE1533" s="35" t="s">
        <v>637</v>
      </c>
      <c r="AF1533" s="36" t="s">
        <v>1845</v>
      </c>
      <c r="AG1533" s="36" t="s">
        <v>1846</v>
      </c>
      <c r="AH1533" s="36"/>
      <c r="AI1533" s="37"/>
      <c r="AK1533" s="4">
        <f t="shared" si="372"/>
        <v>0</v>
      </c>
      <c r="AL1533" s="4">
        <f t="shared" si="373"/>
        <v>0</v>
      </c>
      <c r="AM1533" s="4">
        <f t="shared" si="374"/>
        <v>0</v>
      </c>
      <c r="AN1533" s="4">
        <f t="shared" si="375"/>
        <v>0</v>
      </c>
      <c r="AO1533" s="4">
        <f t="shared" si="376"/>
        <v>0</v>
      </c>
      <c r="AQ1533" s="4">
        <f t="shared" si="377"/>
        <v>0</v>
      </c>
      <c r="AR1533" s="4">
        <f t="shared" si="378"/>
        <v>0</v>
      </c>
      <c r="AS1533" s="4">
        <f t="shared" si="379"/>
        <v>0</v>
      </c>
      <c r="AT1533" s="4">
        <f t="shared" si="380"/>
        <v>1</v>
      </c>
      <c r="AU1533" s="4">
        <f t="shared" si="381"/>
        <v>1</v>
      </c>
      <c r="AW1533" s="4">
        <f t="shared" si="382"/>
        <v>0</v>
      </c>
      <c r="AX1533" s="4">
        <f t="shared" si="383"/>
        <v>0</v>
      </c>
      <c r="AY1533" s="4">
        <f t="shared" si="384"/>
        <v>1</v>
      </c>
      <c r="BA1533" s="4">
        <f t="shared" si="385"/>
        <v>1</v>
      </c>
    </row>
    <row r="1534" spans="2:53" ht="14.5" customHeight="1" x14ac:dyDescent="0.35">
      <c r="B1534" s="47" t="s">
        <v>3178</v>
      </c>
      <c r="C1534" s="73" t="s">
        <v>3474</v>
      </c>
      <c r="D1534" s="74">
        <v>45332</v>
      </c>
      <c r="E1534" s="74" t="str">
        <f t="shared" ca="1" si="370"/>
        <v>Yes</v>
      </c>
      <c r="F1534" s="54" t="str">
        <f t="shared" si="371"/>
        <v>3. All Roles Work Inflexible</v>
      </c>
      <c r="G1534" s="167" t="s">
        <v>3956</v>
      </c>
      <c r="H1534" s="168">
        <v>1</v>
      </c>
      <c r="I1534" s="23"/>
      <c r="J1534" s="23"/>
      <c r="K1534" s="23"/>
      <c r="L1534" s="23"/>
      <c r="M1534" s="23"/>
      <c r="N1534" s="23"/>
      <c r="O1534" s="23"/>
      <c r="P1534" s="23"/>
      <c r="Q1534" s="23"/>
      <c r="R1534" s="23"/>
      <c r="S1534" s="23"/>
      <c r="T1534" s="23"/>
      <c r="U1534" s="23"/>
      <c r="V1534" s="23"/>
      <c r="W1534" s="23"/>
      <c r="X1534" s="23"/>
      <c r="Y1534" s="23"/>
      <c r="Z1534" s="23"/>
      <c r="AA1534" s="23"/>
      <c r="AB1534" s="23"/>
      <c r="AC1534" s="24"/>
      <c r="AE1534" s="35" t="s">
        <v>4228</v>
      </c>
      <c r="AF1534" s="36" t="s">
        <v>4204</v>
      </c>
      <c r="AG1534" s="36"/>
      <c r="AH1534" s="36"/>
      <c r="AI1534" s="37"/>
      <c r="AK1534" s="4">
        <f t="shared" si="372"/>
        <v>0</v>
      </c>
      <c r="AL1534" s="4">
        <f t="shared" si="373"/>
        <v>0</v>
      </c>
      <c r="AM1534" s="4">
        <f t="shared" si="374"/>
        <v>0</v>
      </c>
      <c r="AN1534" s="4">
        <f t="shared" si="375"/>
        <v>0</v>
      </c>
      <c r="AO1534" s="4">
        <f t="shared" si="376"/>
        <v>0</v>
      </c>
      <c r="AQ1534" s="4">
        <f t="shared" si="377"/>
        <v>0</v>
      </c>
      <c r="AR1534" s="4">
        <f t="shared" si="378"/>
        <v>1</v>
      </c>
      <c r="AS1534" s="4">
        <f t="shared" si="379"/>
        <v>1</v>
      </c>
      <c r="AT1534" s="4">
        <f t="shared" si="380"/>
        <v>1</v>
      </c>
      <c r="AU1534" s="4">
        <f t="shared" si="381"/>
        <v>1</v>
      </c>
      <c r="AW1534" s="4">
        <f t="shared" si="382"/>
        <v>0</v>
      </c>
      <c r="AX1534" s="4">
        <f t="shared" si="383"/>
        <v>0</v>
      </c>
      <c r="AY1534" s="4">
        <f t="shared" si="384"/>
        <v>1</v>
      </c>
      <c r="BA1534" s="4">
        <f t="shared" si="385"/>
        <v>1</v>
      </c>
    </row>
    <row r="1535" spans="2:53" ht="14.5" customHeight="1" x14ac:dyDescent="0.35">
      <c r="B1535" s="47" t="s">
        <v>2454</v>
      </c>
      <c r="C1535" s="73"/>
      <c r="D1535" s="74">
        <v>45332</v>
      </c>
      <c r="E1535" s="74" t="str">
        <f t="shared" ca="1" si="370"/>
        <v>Yes</v>
      </c>
      <c r="F1535" s="54" t="str">
        <f t="shared" si="371"/>
        <v>3. All Roles Work Inflexible</v>
      </c>
      <c r="G1535" s="167" t="s">
        <v>2435</v>
      </c>
      <c r="H1535" s="168">
        <v>1</v>
      </c>
      <c r="I1535" s="23"/>
      <c r="J1535" s="23"/>
      <c r="K1535" s="23"/>
      <c r="L1535" s="23"/>
      <c r="M1535" s="23"/>
      <c r="N1535" s="23"/>
      <c r="O1535" s="23"/>
      <c r="P1535" s="23"/>
      <c r="Q1535" s="23"/>
      <c r="R1535" s="23"/>
      <c r="S1535" s="23">
        <v>1</v>
      </c>
      <c r="T1535" s="23"/>
      <c r="U1535" s="23"/>
      <c r="V1535" s="23"/>
      <c r="W1535" s="23"/>
      <c r="X1535" s="23"/>
      <c r="Y1535" s="23"/>
      <c r="Z1535" s="23"/>
      <c r="AA1535" s="23"/>
      <c r="AB1535" s="23"/>
      <c r="AC1535" s="24"/>
      <c r="AE1535" s="35" t="s">
        <v>2474</v>
      </c>
      <c r="AF1535" s="36"/>
      <c r="AG1535" s="36"/>
      <c r="AH1535" s="36"/>
      <c r="AI1535" s="37"/>
      <c r="AK1535" s="4">
        <f t="shared" si="372"/>
        <v>0</v>
      </c>
      <c r="AL1535" s="4">
        <f t="shared" si="373"/>
        <v>0</v>
      </c>
      <c r="AM1535" s="4">
        <f t="shared" si="374"/>
        <v>0</v>
      </c>
      <c r="AN1535" s="4">
        <f t="shared" si="375"/>
        <v>0</v>
      </c>
      <c r="AO1535" s="4">
        <f t="shared" si="376"/>
        <v>0</v>
      </c>
      <c r="AQ1535" s="4">
        <f t="shared" si="377"/>
        <v>0</v>
      </c>
      <c r="AR1535" s="4">
        <f t="shared" si="378"/>
        <v>1</v>
      </c>
      <c r="AS1535" s="4">
        <f t="shared" si="379"/>
        <v>1</v>
      </c>
      <c r="AT1535" s="4">
        <f t="shared" si="380"/>
        <v>1</v>
      </c>
      <c r="AU1535" s="4">
        <f t="shared" si="381"/>
        <v>1</v>
      </c>
      <c r="AW1535" s="4">
        <f t="shared" si="382"/>
        <v>0</v>
      </c>
      <c r="AX1535" s="4">
        <f t="shared" si="383"/>
        <v>0</v>
      </c>
      <c r="AY1535" s="4">
        <f t="shared" si="384"/>
        <v>1</v>
      </c>
      <c r="BA1535" s="4">
        <f t="shared" si="385"/>
        <v>1</v>
      </c>
    </row>
    <row r="1536" spans="2:53" ht="14.5" customHeight="1" x14ac:dyDescent="0.35">
      <c r="B1536" s="47" t="s">
        <v>3179</v>
      </c>
      <c r="C1536" s="73" t="s">
        <v>3474</v>
      </c>
      <c r="D1536" s="74">
        <v>45332</v>
      </c>
      <c r="E1536" s="74" t="str">
        <f t="shared" ca="1" si="370"/>
        <v>Yes</v>
      </c>
      <c r="F1536" s="54" t="str">
        <f t="shared" si="371"/>
        <v>3. All Roles Work Inflexible</v>
      </c>
      <c r="G1536" s="167" t="s">
        <v>4812</v>
      </c>
      <c r="H1536" s="168">
        <v>1</v>
      </c>
      <c r="I1536" s="23"/>
      <c r="J1536" s="23"/>
      <c r="K1536" s="23"/>
      <c r="L1536" s="23"/>
      <c r="M1536" s="23"/>
      <c r="N1536" s="23"/>
      <c r="O1536" s="23"/>
      <c r="P1536" s="23"/>
      <c r="Q1536" s="23"/>
      <c r="R1536" s="23"/>
      <c r="S1536" s="23"/>
      <c r="T1536" s="23"/>
      <c r="U1536" s="23"/>
      <c r="V1536" s="23"/>
      <c r="W1536" s="23"/>
      <c r="X1536" s="23"/>
      <c r="Y1536" s="23"/>
      <c r="Z1536" s="23"/>
      <c r="AA1536" s="23"/>
      <c r="AB1536" s="23"/>
      <c r="AC1536" s="24"/>
      <c r="AE1536" s="35" t="s">
        <v>653</v>
      </c>
      <c r="AF1536" s="36" t="s">
        <v>4204</v>
      </c>
      <c r="AG1536" s="36"/>
      <c r="AH1536" s="36"/>
      <c r="AI1536" s="37"/>
      <c r="AK1536" s="4">
        <f t="shared" si="372"/>
        <v>0</v>
      </c>
      <c r="AL1536" s="4">
        <f t="shared" si="373"/>
        <v>0</v>
      </c>
      <c r="AM1536" s="4">
        <f t="shared" si="374"/>
        <v>0</v>
      </c>
      <c r="AN1536" s="4">
        <f t="shared" si="375"/>
        <v>0</v>
      </c>
      <c r="AO1536" s="4">
        <f t="shared" si="376"/>
        <v>0</v>
      </c>
      <c r="AQ1536" s="4">
        <f t="shared" si="377"/>
        <v>0</v>
      </c>
      <c r="AR1536" s="4">
        <f t="shared" si="378"/>
        <v>1</v>
      </c>
      <c r="AS1536" s="4">
        <f t="shared" si="379"/>
        <v>1</v>
      </c>
      <c r="AT1536" s="4">
        <f t="shared" si="380"/>
        <v>1</v>
      </c>
      <c r="AU1536" s="4">
        <f t="shared" si="381"/>
        <v>1</v>
      </c>
      <c r="AW1536" s="4">
        <f t="shared" si="382"/>
        <v>0</v>
      </c>
      <c r="AX1536" s="4">
        <f t="shared" si="383"/>
        <v>0</v>
      </c>
      <c r="AY1536" s="4">
        <f t="shared" si="384"/>
        <v>1</v>
      </c>
      <c r="BA1536" s="4">
        <f t="shared" si="385"/>
        <v>1</v>
      </c>
    </row>
    <row r="1537" spans="2:53" ht="14.5" customHeight="1" x14ac:dyDescent="0.35">
      <c r="B1537" s="47" t="s">
        <v>796</v>
      </c>
      <c r="C1537" s="73"/>
      <c r="D1537" s="74">
        <v>45332</v>
      </c>
      <c r="E1537" s="74" t="str">
        <f t="shared" ca="1" si="370"/>
        <v>Yes</v>
      </c>
      <c r="F1537" s="54" t="str">
        <f t="shared" si="371"/>
        <v>3. All Roles Work Inflexible</v>
      </c>
      <c r="G1537" s="167" t="s">
        <v>797</v>
      </c>
      <c r="H1537" s="168">
        <v>1</v>
      </c>
      <c r="I1537" s="23"/>
      <c r="J1537" s="23"/>
      <c r="K1537" s="23">
        <v>1</v>
      </c>
      <c r="L1537" s="23"/>
      <c r="M1537" s="23"/>
      <c r="N1537" s="23"/>
      <c r="O1537" s="23"/>
      <c r="P1537" s="23"/>
      <c r="Q1537" s="23"/>
      <c r="R1537" s="23"/>
      <c r="S1537" s="23"/>
      <c r="T1537" s="23"/>
      <c r="U1537" s="23"/>
      <c r="V1537" s="23"/>
      <c r="W1537" s="23"/>
      <c r="X1537" s="23"/>
      <c r="Y1537" s="23"/>
      <c r="Z1537" s="23"/>
      <c r="AA1537" s="23"/>
      <c r="AB1537" s="23"/>
      <c r="AC1537" s="24"/>
      <c r="AE1537" s="35" t="s">
        <v>577</v>
      </c>
      <c r="AF1537" s="36"/>
      <c r="AG1537" s="36"/>
      <c r="AH1537" s="36"/>
      <c r="AI1537" s="37"/>
      <c r="AK1537" s="4">
        <f t="shared" si="372"/>
        <v>0</v>
      </c>
      <c r="AL1537" s="4">
        <f t="shared" si="373"/>
        <v>0</v>
      </c>
      <c r="AM1537" s="4">
        <f t="shared" si="374"/>
        <v>0</v>
      </c>
      <c r="AN1537" s="4">
        <f t="shared" si="375"/>
        <v>0</v>
      </c>
      <c r="AO1537" s="4">
        <f t="shared" si="376"/>
        <v>0</v>
      </c>
      <c r="AQ1537" s="4">
        <f t="shared" si="377"/>
        <v>0</v>
      </c>
      <c r="AR1537" s="4">
        <f t="shared" si="378"/>
        <v>1</v>
      </c>
      <c r="AS1537" s="4">
        <f t="shared" si="379"/>
        <v>1</v>
      </c>
      <c r="AT1537" s="4">
        <f t="shared" si="380"/>
        <v>1</v>
      </c>
      <c r="AU1537" s="4">
        <f t="shared" si="381"/>
        <v>1</v>
      </c>
      <c r="AW1537" s="4">
        <f t="shared" si="382"/>
        <v>0</v>
      </c>
      <c r="AX1537" s="4">
        <f t="shared" si="383"/>
        <v>0</v>
      </c>
      <c r="AY1537" s="4">
        <f t="shared" si="384"/>
        <v>1</v>
      </c>
      <c r="BA1537" s="4">
        <f t="shared" si="385"/>
        <v>1</v>
      </c>
    </row>
    <row r="1538" spans="2:53" ht="14.5" customHeight="1" x14ac:dyDescent="0.35">
      <c r="B1538" s="47" t="s">
        <v>3180</v>
      </c>
      <c r="C1538" s="73" t="s">
        <v>3474</v>
      </c>
      <c r="D1538" s="74">
        <v>45332</v>
      </c>
      <c r="E1538" s="74" t="str">
        <f t="shared" ca="1" si="370"/>
        <v>Yes</v>
      </c>
      <c r="F1538" s="54" t="str">
        <f t="shared" si="371"/>
        <v>3. All Roles Work Inflexible</v>
      </c>
      <c r="G1538" s="167" t="s">
        <v>3957</v>
      </c>
      <c r="H1538" s="168">
        <v>1</v>
      </c>
      <c r="I1538" s="23"/>
      <c r="J1538" s="23"/>
      <c r="K1538" s="23"/>
      <c r="L1538" s="23"/>
      <c r="M1538" s="23"/>
      <c r="N1538" s="23"/>
      <c r="O1538" s="23"/>
      <c r="P1538" s="23"/>
      <c r="Q1538" s="23"/>
      <c r="R1538" s="23"/>
      <c r="S1538" s="23"/>
      <c r="T1538" s="23"/>
      <c r="U1538" s="23"/>
      <c r="V1538" s="23"/>
      <c r="W1538" s="23"/>
      <c r="X1538" s="23"/>
      <c r="Y1538" s="23"/>
      <c r="Z1538" s="23"/>
      <c r="AA1538" s="23"/>
      <c r="AB1538" s="23"/>
      <c r="AC1538" s="24"/>
      <c r="AE1538" s="35" t="s">
        <v>4310</v>
      </c>
      <c r="AF1538" s="36" t="s">
        <v>4204</v>
      </c>
      <c r="AG1538" s="36"/>
      <c r="AH1538" s="36"/>
      <c r="AI1538" s="37"/>
      <c r="AK1538" s="4">
        <f t="shared" si="372"/>
        <v>0</v>
      </c>
      <c r="AL1538" s="4">
        <f t="shared" si="373"/>
        <v>0</v>
      </c>
      <c r="AM1538" s="4">
        <f t="shared" si="374"/>
        <v>0</v>
      </c>
      <c r="AN1538" s="4">
        <f t="shared" si="375"/>
        <v>0</v>
      </c>
      <c r="AO1538" s="4">
        <f t="shared" si="376"/>
        <v>0</v>
      </c>
      <c r="AQ1538" s="4">
        <f t="shared" si="377"/>
        <v>0</v>
      </c>
      <c r="AR1538" s="4">
        <f t="shared" si="378"/>
        <v>1</v>
      </c>
      <c r="AS1538" s="4">
        <f t="shared" si="379"/>
        <v>1</v>
      </c>
      <c r="AT1538" s="4">
        <f t="shared" si="380"/>
        <v>1</v>
      </c>
      <c r="AU1538" s="4">
        <f t="shared" si="381"/>
        <v>1</v>
      </c>
      <c r="AW1538" s="4">
        <f t="shared" si="382"/>
        <v>0</v>
      </c>
      <c r="AX1538" s="4">
        <f t="shared" si="383"/>
        <v>0</v>
      </c>
      <c r="AY1538" s="4">
        <f t="shared" si="384"/>
        <v>1</v>
      </c>
      <c r="BA1538" s="4">
        <f t="shared" si="385"/>
        <v>1</v>
      </c>
    </row>
    <row r="1539" spans="2:53" ht="14.5" customHeight="1" x14ac:dyDescent="0.35">
      <c r="B1539" s="47" t="s">
        <v>3181</v>
      </c>
      <c r="C1539" s="73" t="s">
        <v>3474</v>
      </c>
      <c r="D1539" s="74">
        <v>45332</v>
      </c>
      <c r="E1539" s="74" t="str">
        <f t="shared" ca="1" si="370"/>
        <v>Yes</v>
      </c>
      <c r="F1539" s="54" t="str">
        <f t="shared" si="371"/>
        <v>3. All Roles Work Inflexible</v>
      </c>
      <c r="G1539" s="167" t="s">
        <v>4813</v>
      </c>
      <c r="H1539" s="168">
        <v>1</v>
      </c>
      <c r="I1539" s="23"/>
      <c r="J1539" s="23"/>
      <c r="K1539" s="23"/>
      <c r="L1539" s="23"/>
      <c r="M1539" s="23"/>
      <c r="N1539" s="23"/>
      <c r="O1539" s="23"/>
      <c r="P1539" s="23"/>
      <c r="Q1539" s="23"/>
      <c r="R1539" s="23"/>
      <c r="S1539" s="23"/>
      <c r="T1539" s="23"/>
      <c r="U1539" s="23"/>
      <c r="V1539" s="23"/>
      <c r="W1539" s="23"/>
      <c r="X1539" s="23"/>
      <c r="Y1539" s="23"/>
      <c r="Z1539" s="23"/>
      <c r="AA1539" s="23"/>
      <c r="AB1539" s="23"/>
      <c r="AC1539" s="24"/>
      <c r="AE1539" s="35" t="s">
        <v>890</v>
      </c>
      <c r="AF1539" s="36" t="s">
        <v>4204</v>
      </c>
      <c r="AG1539" s="36"/>
      <c r="AH1539" s="36"/>
      <c r="AI1539" s="37"/>
      <c r="AK1539" s="4">
        <f t="shared" si="372"/>
        <v>0</v>
      </c>
      <c r="AL1539" s="4">
        <f t="shared" si="373"/>
        <v>0</v>
      </c>
      <c r="AM1539" s="4">
        <f t="shared" si="374"/>
        <v>0</v>
      </c>
      <c r="AN1539" s="4">
        <f t="shared" si="375"/>
        <v>0</v>
      </c>
      <c r="AO1539" s="4">
        <f t="shared" si="376"/>
        <v>0</v>
      </c>
      <c r="AQ1539" s="4">
        <f t="shared" si="377"/>
        <v>0</v>
      </c>
      <c r="AR1539" s="4">
        <f t="shared" si="378"/>
        <v>1</v>
      </c>
      <c r="AS1539" s="4">
        <f t="shared" si="379"/>
        <v>1</v>
      </c>
      <c r="AT1539" s="4">
        <f t="shared" si="380"/>
        <v>1</v>
      </c>
      <c r="AU1539" s="4">
        <f t="shared" si="381"/>
        <v>1</v>
      </c>
      <c r="AW1539" s="4">
        <f t="shared" si="382"/>
        <v>0</v>
      </c>
      <c r="AX1539" s="4">
        <f t="shared" si="383"/>
        <v>0</v>
      </c>
      <c r="AY1539" s="4">
        <f t="shared" si="384"/>
        <v>1</v>
      </c>
      <c r="BA1539" s="4">
        <f t="shared" si="385"/>
        <v>1</v>
      </c>
    </row>
    <row r="1540" spans="2:53" ht="14.5" customHeight="1" x14ac:dyDescent="0.35">
      <c r="B1540" s="47" t="s">
        <v>1847</v>
      </c>
      <c r="C1540" s="73"/>
      <c r="D1540" s="74">
        <v>45332</v>
      </c>
      <c r="E1540" s="74" t="str">
        <f t="shared" ca="1" si="370"/>
        <v>Yes</v>
      </c>
      <c r="F1540" s="54" t="str">
        <f t="shared" si="371"/>
        <v>3. All Roles Work Inflexible</v>
      </c>
      <c r="G1540" s="167" t="s">
        <v>1848</v>
      </c>
      <c r="H1540" s="168">
        <v>3</v>
      </c>
      <c r="I1540" s="23"/>
      <c r="J1540" s="23">
        <v>1</v>
      </c>
      <c r="K1540" s="23">
        <v>5</v>
      </c>
      <c r="L1540" s="23"/>
      <c r="M1540" s="23"/>
      <c r="N1540" s="23">
        <v>6</v>
      </c>
      <c r="O1540" s="23"/>
      <c r="P1540" s="23"/>
      <c r="Q1540" s="23">
        <v>22</v>
      </c>
      <c r="R1540" s="23"/>
      <c r="S1540" s="23"/>
      <c r="T1540" s="23">
        <v>1</v>
      </c>
      <c r="U1540" s="23"/>
      <c r="V1540" s="23"/>
      <c r="W1540" s="23"/>
      <c r="X1540" s="23"/>
      <c r="Y1540" s="23">
        <v>5</v>
      </c>
      <c r="Z1540" s="23">
        <v>6</v>
      </c>
      <c r="AA1540" s="23">
        <v>1</v>
      </c>
      <c r="AB1540" s="23"/>
      <c r="AC1540" s="24">
        <v>2</v>
      </c>
      <c r="AE1540" s="35" t="s">
        <v>1849</v>
      </c>
      <c r="AF1540" s="36" t="s">
        <v>712</v>
      </c>
      <c r="AG1540" s="36" t="s">
        <v>577</v>
      </c>
      <c r="AH1540" s="36" t="s">
        <v>1850</v>
      </c>
      <c r="AI1540" s="37" t="s">
        <v>598</v>
      </c>
      <c r="AK1540" s="4">
        <f t="shared" si="372"/>
        <v>0</v>
      </c>
      <c r="AL1540" s="4">
        <f t="shared" si="373"/>
        <v>0</v>
      </c>
      <c r="AM1540" s="4">
        <f t="shared" si="374"/>
        <v>0</v>
      </c>
      <c r="AN1540" s="4">
        <f t="shared" si="375"/>
        <v>0</v>
      </c>
      <c r="AO1540" s="4">
        <f t="shared" si="376"/>
        <v>0</v>
      </c>
      <c r="AQ1540" s="4">
        <f t="shared" si="377"/>
        <v>0</v>
      </c>
      <c r="AR1540" s="4">
        <f t="shared" si="378"/>
        <v>0</v>
      </c>
      <c r="AS1540" s="4">
        <f t="shared" si="379"/>
        <v>0</v>
      </c>
      <c r="AT1540" s="4">
        <f t="shared" si="380"/>
        <v>0</v>
      </c>
      <c r="AU1540" s="4">
        <f t="shared" si="381"/>
        <v>0</v>
      </c>
      <c r="AW1540" s="4">
        <f t="shared" si="382"/>
        <v>0</v>
      </c>
      <c r="AX1540" s="4">
        <f t="shared" si="383"/>
        <v>0</v>
      </c>
      <c r="AY1540" s="4">
        <f t="shared" si="384"/>
        <v>1</v>
      </c>
      <c r="BA1540" s="4">
        <f t="shared" si="385"/>
        <v>1</v>
      </c>
    </row>
    <row r="1541" spans="2:53" ht="14.5" customHeight="1" x14ac:dyDescent="0.35">
      <c r="B1541" s="47" t="s">
        <v>1851</v>
      </c>
      <c r="C1541" s="73"/>
      <c r="D1541" s="74">
        <v>45332</v>
      </c>
      <c r="E1541" s="74" t="str">
        <f t="shared" ca="1" si="370"/>
        <v>Yes</v>
      </c>
      <c r="F1541" s="54" t="str">
        <f t="shared" si="371"/>
        <v>3. All Roles Work Inflexible</v>
      </c>
      <c r="G1541" s="167" t="s">
        <v>1852</v>
      </c>
      <c r="H1541" s="168">
        <v>2</v>
      </c>
      <c r="I1541" s="23">
        <v>1</v>
      </c>
      <c r="J1541" s="23"/>
      <c r="K1541" s="23"/>
      <c r="L1541" s="23"/>
      <c r="M1541" s="23"/>
      <c r="N1541" s="23"/>
      <c r="O1541" s="23"/>
      <c r="P1541" s="23"/>
      <c r="Q1541" s="23">
        <v>1</v>
      </c>
      <c r="R1541" s="23"/>
      <c r="S1541" s="23"/>
      <c r="T1541" s="23"/>
      <c r="U1541" s="23"/>
      <c r="V1541" s="23"/>
      <c r="W1541" s="23"/>
      <c r="X1541" s="23"/>
      <c r="Y1541" s="23"/>
      <c r="Z1541" s="23"/>
      <c r="AA1541" s="23"/>
      <c r="AB1541" s="23"/>
      <c r="AC1541" s="24"/>
      <c r="AE1541" s="35" t="s">
        <v>1164</v>
      </c>
      <c r="AF1541" s="36"/>
      <c r="AG1541" s="36"/>
      <c r="AH1541" s="36"/>
      <c r="AI1541" s="37"/>
      <c r="AK1541" s="4">
        <f t="shared" si="372"/>
        <v>0</v>
      </c>
      <c r="AL1541" s="4">
        <f t="shared" si="373"/>
        <v>0</v>
      </c>
      <c r="AM1541" s="4">
        <f t="shared" si="374"/>
        <v>0</v>
      </c>
      <c r="AN1541" s="4">
        <f t="shared" si="375"/>
        <v>0</v>
      </c>
      <c r="AO1541" s="4">
        <f t="shared" si="376"/>
        <v>0</v>
      </c>
      <c r="AQ1541" s="4">
        <f t="shared" si="377"/>
        <v>0</v>
      </c>
      <c r="AR1541" s="4">
        <f t="shared" si="378"/>
        <v>1</v>
      </c>
      <c r="AS1541" s="4">
        <f t="shared" si="379"/>
        <v>1</v>
      </c>
      <c r="AT1541" s="4">
        <f t="shared" si="380"/>
        <v>1</v>
      </c>
      <c r="AU1541" s="4">
        <f t="shared" si="381"/>
        <v>1</v>
      </c>
      <c r="AW1541" s="4">
        <f t="shared" si="382"/>
        <v>0</v>
      </c>
      <c r="AX1541" s="4">
        <f t="shared" si="383"/>
        <v>0</v>
      </c>
      <c r="AY1541" s="4">
        <f t="shared" si="384"/>
        <v>1</v>
      </c>
      <c r="BA1541" s="4">
        <f t="shared" si="385"/>
        <v>1</v>
      </c>
    </row>
    <row r="1542" spans="2:53" ht="14.5" customHeight="1" x14ac:dyDescent="0.35">
      <c r="B1542" s="47" t="s">
        <v>3183</v>
      </c>
      <c r="C1542" s="73" t="s">
        <v>3474</v>
      </c>
      <c r="D1542" s="74">
        <v>45332</v>
      </c>
      <c r="E1542" s="74" t="str">
        <f t="shared" ca="1" si="370"/>
        <v>Yes</v>
      </c>
      <c r="F1542" s="54" t="str">
        <f t="shared" si="371"/>
        <v>3. All Roles Work Inflexible</v>
      </c>
      <c r="G1542" s="167" t="s">
        <v>3960</v>
      </c>
      <c r="H1542" s="168">
        <v>1</v>
      </c>
      <c r="I1542" s="23"/>
      <c r="J1542" s="23"/>
      <c r="K1542" s="23"/>
      <c r="L1542" s="23"/>
      <c r="M1542" s="23"/>
      <c r="N1542" s="23"/>
      <c r="O1542" s="23"/>
      <c r="P1542" s="23"/>
      <c r="Q1542" s="23"/>
      <c r="R1542" s="23"/>
      <c r="S1542" s="23"/>
      <c r="T1542" s="23"/>
      <c r="U1542" s="23"/>
      <c r="V1542" s="23"/>
      <c r="W1542" s="23"/>
      <c r="X1542" s="23"/>
      <c r="Y1542" s="23"/>
      <c r="Z1542" s="23"/>
      <c r="AA1542" s="23"/>
      <c r="AB1542" s="23"/>
      <c r="AC1542" s="24"/>
      <c r="AE1542" s="35" t="s">
        <v>4237</v>
      </c>
      <c r="AF1542" s="36" t="s">
        <v>4204</v>
      </c>
      <c r="AG1542" s="36"/>
      <c r="AH1542" s="36"/>
      <c r="AI1542" s="37"/>
      <c r="AK1542" s="4">
        <f t="shared" si="372"/>
        <v>0</v>
      </c>
      <c r="AL1542" s="4">
        <f t="shared" si="373"/>
        <v>0</v>
      </c>
      <c r="AM1542" s="4">
        <f t="shared" si="374"/>
        <v>0</v>
      </c>
      <c r="AN1542" s="4">
        <f t="shared" si="375"/>
        <v>0</v>
      </c>
      <c r="AO1542" s="4">
        <f t="shared" si="376"/>
        <v>0</v>
      </c>
      <c r="AQ1542" s="4">
        <f t="shared" si="377"/>
        <v>0</v>
      </c>
      <c r="AR1542" s="4">
        <f t="shared" si="378"/>
        <v>1</v>
      </c>
      <c r="AS1542" s="4">
        <f t="shared" si="379"/>
        <v>1</v>
      </c>
      <c r="AT1542" s="4">
        <f t="shared" si="380"/>
        <v>1</v>
      </c>
      <c r="AU1542" s="4">
        <f t="shared" si="381"/>
        <v>1</v>
      </c>
      <c r="AW1542" s="4">
        <f t="shared" si="382"/>
        <v>0</v>
      </c>
      <c r="AX1542" s="4">
        <f t="shared" si="383"/>
        <v>0</v>
      </c>
      <c r="AY1542" s="4">
        <f t="shared" si="384"/>
        <v>1</v>
      </c>
      <c r="BA1542" s="4">
        <f t="shared" si="385"/>
        <v>1</v>
      </c>
    </row>
    <row r="1543" spans="2:53" ht="14.5" customHeight="1" x14ac:dyDescent="0.35">
      <c r="B1543" s="47" t="s">
        <v>3184</v>
      </c>
      <c r="C1543" s="73" t="s">
        <v>3474</v>
      </c>
      <c r="D1543" s="74">
        <v>45332</v>
      </c>
      <c r="E1543" s="74" t="str">
        <f t="shared" ca="1" si="370"/>
        <v>Yes</v>
      </c>
      <c r="F1543" s="54" t="str">
        <f t="shared" si="371"/>
        <v>3. All Roles Work Inflexible</v>
      </c>
      <c r="G1543" s="167" t="s">
        <v>4814</v>
      </c>
      <c r="H1543" s="168">
        <v>1</v>
      </c>
      <c r="I1543" s="23"/>
      <c r="J1543" s="23"/>
      <c r="K1543" s="23"/>
      <c r="L1543" s="23"/>
      <c r="M1543" s="23"/>
      <c r="N1543" s="23"/>
      <c r="O1543" s="23"/>
      <c r="P1543" s="23"/>
      <c r="Q1543" s="23"/>
      <c r="R1543" s="23"/>
      <c r="S1543" s="23"/>
      <c r="T1543" s="23"/>
      <c r="U1543" s="23"/>
      <c r="V1543" s="23"/>
      <c r="W1543" s="23"/>
      <c r="X1543" s="23"/>
      <c r="Y1543" s="23"/>
      <c r="Z1543" s="23"/>
      <c r="AA1543" s="23"/>
      <c r="AB1543" s="23"/>
      <c r="AC1543" s="24"/>
      <c r="AE1543" s="35" t="s">
        <v>4231</v>
      </c>
      <c r="AF1543" s="36" t="s">
        <v>4204</v>
      </c>
      <c r="AG1543" s="36"/>
      <c r="AH1543" s="36"/>
      <c r="AI1543" s="37"/>
      <c r="AK1543" s="4">
        <f t="shared" si="372"/>
        <v>0</v>
      </c>
      <c r="AL1543" s="4">
        <f t="shared" si="373"/>
        <v>0</v>
      </c>
      <c r="AM1543" s="4">
        <f t="shared" si="374"/>
        <v>0</v>
      </c>
      <c r="AN1543" s="4">
        <f t="shared" si="375"/>
        <v>0</v>
      </c>
      <c r="AO1543" s="4">
        <f t="shared" si="376"/>
        <v>0</v>
      </c>
      <c r="AQ1543" s="4">
        <f t="shared" si="377"/>
        <v>0</v>
      </c>
      <c r="AR1543" s="4">
        <f t="shared" si="378"/>
        <v>1</v>
      </c>
      <c r="AS1543" s="4">
        <f t="shared" si="379"/>
        <v>1</v>
      </c>
      <c r="AT1543" s="4">
        <f t="shared" si="380"/>
        <v>1</v>
      </c>
      <c r="AU1543" s="4">
        <f t="shared" si="381"/>
        <v>1</v>
      </c>
      <c r="AW1543" s="4">
        <f t="shared" si="382"/>
        <v>0</v>
      </c>
      <c r="AX1543" s="4">
        <f t="shared" si="383"/>
        <v>0</v>
      </c>
      <c r="AY1543" s="4">
        <f t="shared" si="384"/>
        <v>1</v>
      </c>
      <c r="BA1543" s="4">
        <f t="shared" si="385"/>
        <v>1</v>
      </c>
    </row>
    <row r="1544" spans="2:53" ht="14.5" customHeight="1" x14ac:dyDescent="0.35">
      <c r="B1544" s="47" t="s">
        <v>1853</v>
      </c>
      <c r="C1544" s="73"/>
      <c r="D1544" s="74">
        <v>45332</v>
      </c>
      <c r="E1544" s="74" t="str">
        <f t="shared" ca="1" si="370"/>
        <v>Yes</v>
      </c>
      <c r="F1544" s="54" t="str">
        <f t="shared" si="371"/>
        <v>3. All Roles Work Inflexible</v>
      </c>
      <c r="G1544" s="167" t="s">
        <v>1854</v>
      </c>
      <c r="H1544" s="168">
        <v>1</v>
      </c>
      <c r="I1544" s="23"/>
      <c r="J1544" s="23"/>
      <c r="K1544" s="23"/>
      <c r="L1544" s="23"/>
      <c r="M1544" s="23"/>
      <c r="N1544" s="23"/>
      <c r="O1544" s="23"/>
      <c r="P1544" s="23"/>
      <c r="Q1544" s="23"/>
      <c r="R1544" s="23"/>
      <c r="S1544" s="23">
        <v>1</v>
      </c>
      <c r="T1544" s="23"/>
      <c r="U1544" s="23"/>
      <c r="V1544" s="23"/>
      <c r="W1544" s="23"/>
      <c r="X1544" s="23"/>
      <c r="Y1544" s="23"/>
      <c r="Z1544" s="23"/>
      <c r="AA1544" s="23"/>
      <c r="AB1544" s="23"/>
      <c r="AC1544" s="24"/>
      <c r="AE1544" s="35" t="s">
        <v>839</v>
      </c>
      <c r="AF1544" s="36"/>
      <c r="AG1544" s="36"/>
      <c r="AH1544" s="36"/>
      <c r="AI1544" s="37"/>
      <c r="AK1544" s="4">
        <f t="shared" si="372"/>
        <v>0</v>
      </c>
      <c r="AL1544" s="4">
        <f t="shared" si="373"/>
        <v>0</v>
      </c>
      <c r="AM1544" s="4">
        <f t="shared" si="374"/>
        <v>0</v>
      </c>
      <c r="AN1544" s="4">
        <f t="shared" si="375"/>
        <v>0</v>
      </c>
      <c r="AO1544" s="4">
        <f t="shared" si="376"/>
        <v>0</v>
      </c>
      <c r="AQ1544" s="4">
        <f t="shared" si="377"/>
        <v>0</v>
      </c>
      <c r="AR1544" s="4">
        <f t="shared" si="378"/>
        <v>1</v>
      </c>
      <c r="AS1544" s="4">
        <f t="shared" si="379"/>
        <v>1</v>
      </c>
      <c r="AT1544" s="4">
        <f t="shared" si="380"/>
        <v>1</v>
      </c>
      <c r="AU1544" s="4">
        <f t="shared" si="381"/>
        <v>1</v>
      </c>
      <c r="AW1544" s="4">
        <f t="shared" si="382"/>
        <v>0</v>
      </c>
      <c r="AX1544" s="4">
        <f t="shared" si="383"/>
        <v>0</v>
      </c>
      <c r="AY1544" s="4">
        <f t="shared" si="384"/>
        <v>1</v>
      </c>
      <c r="BA1544" s="4">
        <f t="shared" si="385"/>
        <v>1</v>
      </c>
    </row>
    <row r="1545" spans="2:53" ht="14.5" customHeight="1" x14ac:dyDescent="0.35">
      <c r="B1545" s="47" t="s">
        <v>3185</v>
      </c>
      <c r="C1545" s="73" t="s">
        <v>3474</v>
      </c>
      <c r="D1545" s="74">
        <v>45332</v>
      </c>
      <c r="E1545" s="74" t="str">
        <f t="shared" ca="1" si="370"/>
        <v>Yes</v>
      </c>
      <c r="F1545" s="54" t="str">
        <f t="shared" si="371"/>
        <v>3. All Roles Work Inflexible</v>
      </c>
      <c r="G1545" s="167" t="s">
        <v>3962</v>
      </c>
      <c r="H1545" s="168">
        <v>1</v>
      </c>
      <c r="I1545" s="23"/>
      <c r="J1545" s="23"/>
      <c r="K1545" s="23"/>
      <c r="L1545" s="23"/>
      <c r="M1545" s="23"/>
      <c r="N1545" s="23"/>
      <c r="O1545" s="23"/>
      <c r="P1545" s="23"/>
      <c r="Q1545" s="23"/>
      <c r="R1545" s="23"/>
      <c r="S1545" s="23"/>
      <c r="T1545" s="23"/>
      <c r="U1545" s="23"/>
      <c r="V1545" s="23"/>
      <c r="W1545" s="23"/>
      <c r="X1545" s="23"/>
      <c r="Y1545" s="23"/>
      <c r="Z1545" s="23"/>
      <c r="AA1545" s="23"/>
      <c r="AB1545" s="23"/>
      <c r="AC1545" s="24"/>
      <c r="AE1545" s="35" t="s">
        <v>4210</v>
      </c>
      <c r="AF1545" s="36" t="s">
        <v>4204</v>
      </c>
      <c r="AG1545" s="36"/>
      <c r="AH1545" s="36"/>
      <c r="AI1545" s="37"/>
      <c r="AK1545" s="4">
        <f t="shared" si="372"/>
        <v>0</v>
      </c>
      <c r="AL1545" s="4">
        <f t="shared" si="373"/>
        <v>0</v>
      </c>
      <c r="AM1545" s="4">
        <f t="shared" si="374"/>
        <v>0</v>
      </c>
      <c r="AN1545" s="4">
        <f t="shared" si="375"/>
        <v>0</v>
      </c>
      <c r="AO1545" s="4">
        <f t="shared" si="376"/>
        <v>0</v>
      </c>
      <c r="AQ1545" s="4">
        <f t="shared" si="377"/>
        <v>0</v>
      </c>
      <c r="AR1545" s="4">
        <f t="shared" si="378"/>
        <v>1</v>
      </c>
      <c r="AS1545" s="4">
        <f t="shared" si="379"/>
        <v>1</v>
      </c>
      <c r="AT1545" s="4">
        <f t="shared" si="380"/>
        <v>1</v>
      </c>
      <c r="AU1545" s="4">
        <f t="shared" si="381"/>
        <v>1</v>
      </c>
      <c r="AW1545" s="4">
        <f t="shared" si="382"/>
        <v>0</v>
      </c>
      <c r="AX1545" s="4">
        <f t="shared" si="383"/>
        <v>0</v>
      </c>
      <c r="AY1545" s="4">
        <f t="shared" si="384"/>
        <v>1</v>
      </c>
      <c r="BA1545" s="4">
        <f t="shared" si="385"/>
        <v>1</v>
      </c>
    </row>
    <row r="1546" spans="2:53" ht="14.5" customHeight="1" x14ac:dyDescent="0.35">
      <c r="B1546" s="47" t="s">
        <v>1855</v>
      </c>
      <c r="C1546" s="73"/>
      <c r="D1546" s="74">
        <v>45332</v>
      </c>
      <c r="E1546" s="74" t="str">
        <f t="shared" ca="1" si="370"/>
        <v>Yes</v>
      </c>
      <c r="F1546" s="54" t="str">
        <f t="shared" si="371"/>
        <v>3. All Roles Work Inflexible</v>
      </c>
      <c r="G1546" s="167" t="s">
        <v>2414</v>
      </c>
      <c r="H1546" s="168">
        <v>218</v>
      </c>
      <c r="I1546" s="23">
        <v>3</v>
      </c>
      <c r="J1546" s="23">
        <v>3</v>
      </c>
      <c r="K1546" s="23">
        <v>35</v>
      </c>
      <c r="L1546" s="23">
        <v>1</v>
      </c>
      <c r="M1546" s="23">
        <v>42</v>
      </c>
      <c r="N1546" s="23"/>
      <c r="O1546" s="23"/>
      <c r="P1546" s="23">
        <v>45</v>
      </c>
      <c r="Q1546" s="23">
        <v>17</v>
      </c>
      <c r="R1546" s="23"/>
      <c r="S1546" s="23"/>
      <c r="T1546" s="23">
        <v>10</v>
      </c>
      <c r="U1546" s="23">
        <v>2</v>
      </c>
      <c r="V1546" s="23">
        <v>1</v>
      </c>
      <c r="W1546" s="23"/>
      <c r="X1546" s="23">
        <v>26</v>
      </c>
      <c r="Y1546" s="23">
        <v>1</v>
      </c>
      <c r="Z1546" s="23">
        <v>11</v>
      </c>
      <c r="AA1546" s="23">
        <v>90</v>
      </c>
      <c r="AB1546" s="23">
        <v>1</v>
      </c>
      <c r="AC1546" s="24"/>
      <c r="AE1546" s="35" t="s">
        <v>1748</v>
      </c>
      <c r="AF1546" s="36" t="s">
        <v>657</v>
      </c>
      <c r="AG1546" s="36" t="s">
        <v>995</v>
      </c>
      <c r="AH1546" s="36" t="s">
        <v>617</v>
      </c>
      <c r="AI1546" s="37" t="s">
        <v>613</v>
      </c>
      <c r="AK1546" s="4">
        <f t="shared" si="372"/>
        <v>0</v>
      </c>
      <c r="AL1546" s="4">
        <f t="shared" si="373"/>
        <v>0</v>
      </c>
      <c r="AM1546" s="4">
        <f t="shared" si="374"/>
        <v>0</v>
      </c>
      <c r="AN1546" s="4">
        <f t="shared" si="375"/>
        <v>0</v>
      </c>
      <c r="AO1546" s="4">
        <f t="shared" si="376"/>
        <v>0</v>
      </c>
      <c r="AQ1546" s="4">
        <f t="shared" si="377"/>
        <v>0</v>
      </c>
      <c r="AR1546" s="4">
        <f t="shared" si="378"/>
        <v>0</v>
      </c>
      <c r="AS1546" s="4">
        <f t="shared" si="379"/>
        <v>0</v>
      </c>
      <c r="AT1546" s="4">
        <f t="shared" si="380"/>
        <v>0</v>
      </c>
      <c r="AU1546" s="4">
        <f t="shared" si="381"/>
        <v>0</v>
      </c>
      <c r="AW1546" s="4">
        <f t="shared" si="382"/>
        <v>0</v>
      </c>
      <c r="AX1546" s="4">
        <f t="shared" si="383"/>
        <v>0</v>
      </c>
      <c r="AY1546" s="4">
        <f t="shared" si="384"/>
        <v>1</v>
      </c>
      <c r="BA1546" s="4">
        <f t="shared" si="385"/>
        <v>1</v>
      </c>
    </row>
    <row r="1547" spans="2:53" ht="14.5" customHeight="1" x14ac:dyDescent="0.35">
      <c r="B1547" s="47" t="s">
        <v>2407</v>
      </c>
      <c r="C1547" s="73"/>
      <c r="D1547" s="74">
        <v>45332</v>
      </c>
      <c r="E1547" s="74" t="str">
        <f t="shared" ca="1" si="370"/>
        <v>Yes</v>
      </c>
      <c r="F1547" s="54" t="str">
        <f t="shared" si="371"/>
        <v>3. All Roles Work Inflexible</v>
      </c>
      <c r="G1547" s="167" t="s">
        <v>2408</v>
      </c>
      <c r="H1547" s="168">
        <v>1</v>
      </c>
      <c r="I1547" s="23"/>
      <c r="J1547" s="23"/>
      <c r="K1547" s="23"/>
      <c r="L1547" s="23"/>
      <c r="M1547" s="23"/>
      <c r="N1547" s="23"/>
      <c r="O1547" s="23"/>
      <c r="P1547" s="23"/>
      <c r="Q1547" s="23"/>
      <c r="R1547" s="23"/>
      <c r="S1547" s="23">
        <v>1</v>
      </c>
      <c r="T1547" s="23"/>
      <c r="U1547" s="23"/>
      <c r="V1547" s="23"/>
      <c r="W1547" s="23"/>
      <c r="X1547" s="23"/>
      <c r="Y1547" s="23"/>
      <c r="Z1547" s="23"/>
      <c r="AA1547" s="23"/>
      <c r="AB1547" s="23"/>
      <c r="AC1547" s="24"/>
      <c r="AE1547" s="35" t="s">
        <v>2409</v>
      </c>
      <c r="AF1547" s="36"/>
      <c r="AG1547" s="36"/>
      <c r="AH1547" s="36"/>
      <c r="AI1547" s="37"/>
      <c r="AK1547" s="4">
        <f t="shared" si="372"/>
        <v>0</v>
      </c>
      <c r="AL1547" s="4">
        <f t="shared" si="373"/>
        <v>0</v>
      </c>
      <c r="AM1547" s="4">
        <f t="shared" si="374"/>
        <v>0</v>
      </c>
      <c r="AN1547" s="4">
        <f t="shared" si="375"/>
        <v>0</v>
      </c>
      <c r="AO1547" s="4">
        <f t="shared" si="376"/>
        <v>0</v>
      </c>
      <c r="AQ1547" s="4">
        <f t="shared" si="377"/>
        <v>0</v>
      </c>
      <c r="AR1547" s="4">
        <f t="shared" si="378"/>
        <v>1</v>
      </c>
      <c r="AS1547" s="4">
        <f t="shared" si="379"/>
        <v>1</v>
      </c>
      <c r="AT1547" s="4">
        <f t="shared" si="380"/>
        <v>1</v>
      </c>
      <c r="AU1547" s="4">
        <f t="shared" si="381"/>
        <v>1</v>
      </c>
      <c r="AW1547" s="4">
        <f t="shared" si="382"/>
        <v>0</v>
      </c>
      <c r="AX1547" s="4">
        <f t="shared" si="383"/>
        <v>0</v>
      </c>
      <c r="AY1547" s="4">
        <f t="shared" si="384"/>
        <v>1</v>
      </c>
      <c r="BA1547" s="4">
        <f t="shared" si="385"/>
        <v>1</v>
      </c>
    </row>
    <row r="1548" spans="2:53" ht="14.5" customHeight="1" x14ac:dyDescent="0.35">
      <c r="B1548" s="47" t="s">
        <v>3188</v>
      </c>
      <c r="C1548" s="73" t="s">
        <v>3474</v>
      </c>
      <c r="D1548" s="74">
        <v>45332</v>
      </c>
      <c r="E1548" s="74" t="str">
        <f t="shared" ca="1" si="370"/>
        <v>Yes</v>
      </c>
      <c r="F1548" s="54" t="str">
        <f t="shared" si="371"/>
        <v>3. All Roles Work Inflexible</v>
      </c>
      <c r="G1548" s="167" t="s">
        <v>4815</v>
      </c>
      <c r="H1548" s="168">
        <v>1</v>
      </c>
      <c r="I1548" s="23"/>
      <c r="J1548" s="23"/>
      <c r="K1548" s="23"/>
      <c r="L1548" s="23"/>
      <c r="M1548" s="23"/>
      <c r="N1548" s="23"/>
      <c r="O1548" s="23"/>
      <c r="P1548" s="23"/>
      <c r="Q1548" s="23"/>
      <c r="R1548" s="23"/>
      <c r="S1548" s="23"/>
      <c r="T1548" s="23"/>
      <c r="U1548" s="23"/>
      <c r="V1548" s="23"/>
      <c r="W1548" s="23"/>
      <c r="X1548" s="23"/>
      <c r="Y1548" s="23"/>
      <c r="Z1548" s="23"/>
      <c r="AA1548" s="23"/>
      <c r="AB1548" s="23"/>
      <c r="AC1548" s="24"/>
      <c r="AE1548" s="35" t="s">
        <v>938</v>
      </c>
      <c r="AF1548" s="36" t="s">
        <v>4204</v>
      </c>
      <c r="AG1548" s="36"/>
      <c r="AH1548" s="36"/>
      <c r="AI1548" s="37"/>
      <c r="AK1548" s="4">
        <f t="shared" si="372"/>
        <v>0</v>
      </c>
      <c r="AL1548" s="4">
        <f t="shared" si="373"/>
        <v>0</v>
      </c>
      <c r="AM1548" s="4">
        <f t="shared" si="374"/>
        <v>0</v>
      </c>
      <c r="AN1548" s="4">
        <f t="shared" si="375"/>
        <v>0</v>
      </c>
      <c r="AO1548" s="4">
        <f t="shared" si="376"/>
        <v>0</v>
      </c>
      <c r="AQ1548" s="4">
        <f t="shared" si="377"/>
        <v>0</v>
      </c>
      <c r="AR1548" s="4">
        <f t="shared" si="378"/>
        <v>1</v>
      </c>
      <c r="AS1548" s="4">
        <f t="shared" si="379"/>
        <v>1</v>
      </c>
      <c r="AT1548" s="4">
        <f t="shared" si="380"/>
        <v>1</v>
      </c>
      <c r="AU1548" s="4">
        <f t="shared" si="381"/>
        <v>1</v>
      </c>
      <c r="AW1548" s="4">
        <f t="shared" si="382"/>
        <v>0</v>
      </c>
      <c r="AX1548" s="4">
        <f t="shared" si="383"/>
        <v>0</v>
      </c>
      <c r="AY1548" s="4">
        <f t="shared" si="384"/>
        <v>1</v>
      </c>
      <c r="BA1548" s="4">
        <f t="shared" si="385"/>
        <v>1</v>
      </c>
    </row>
    <row r="1549" spans="2:53" ht="14.5" customHeight="1" x14ac:dyDescent="0.35">
      <c r="B1549" s="47" t="s">
        <v>3189</v>
      </c>
      <c r="C1549" s="73" t="s">
        <v>3474</v>
      </c>
      <c r="D1549" s="74">
        <v>45332</v>
      </c>
      <c r="E1549" s="74" t="str">
        <f t="shared" ca="1" si="370"/>
        <v>Yes</v>
      </c>
      <c r="F1549" s="54" t="str">
        <f t="shared" si="371"/>
        <v>3. All Roles Work Inflexible</v>
      </c>
      <c r="G1549" s="167" t="s">
        <v>4816</v>
      </c>
      <c r="H1549" s="168">
        <v>1</v>
      </c>
      <c r="I1549" s="23"/>
      <c r="J1549" s="23"/>
      <c r="K1549" s="23"/>
      <c r="L1549" s="23"/>
      <c r="M1549" s="23"/>
      <c r="N1549" s="23"/>
      <c r="O1549" s="23"/>
      <c r="P1549" s="23"/>
      <c r="Q1549" s="23"/>
      <c r="R1549" s="23"/>
      <c r="S1549" s="23"/>
      <c r="T1549" s="23"/>
      <c r="U1549" s="23"/>
      <c r="V1549" s="23"/>
      <c r="W1549" s="23"/>
      <c r="X1549" s="23"/>
      <c r="Y1549" s="23"/>
      <c r="Z1549" s="23"/>
      <c r="AA1549" s="23"/>
      <c r="AB1549" s="23"/>
      <c r="AC1549" s="24"/>
      <c r="AE1549" s="35" t="s">
        <v>4215</v>
      </c>
      <c r="AF1549" s="36" t="s">
        <v>4204</v>
      </c>
      <c r="AG1549" s="36"/>
      <c r="AH1549" s="36"/>
      <c r="AI1549" s="37"/>
      <c r="AK1549" s="4">
        <f t="shared" si="372"/>
        <v>0</v>
      </c>
      <c r="AL1549" s="4">
        <f t="shared" si="373"/>
        <v>0</v>
      </c>
      <c r="AM1549" s="4">
        <f t="shared" si="374"/>
        <v>0</v>
      </c>
      <c r="AN1549" s="4">
        <f t="shared" si="375"/>
        <v>0</v>
      </c>
      <c r="AO1549" s="4">
        <f t="shared" si="376"/>
        <v>0</v>
      </c>
      <c r="AQ1549" s="4">
        <f t="shared" si="377"/>
        <v>0</v>
      </c>
      <c r="AR1549" s="4">
        <f t="shared" si="378"/>
        <v>1</v>
      </c>
      <c r="AS1549" s="4">
        <f t="shared" si="379"/>
        <v>1</v>
      </c>
      <c r="AT1549" s="4">
        <f t="shared" si="380"/>
        <v>1</v>
      </c>
      <c r="AU1549" s="4">
        <f t="shared" si="381"/>
        <v>1</v>
      </c>
      <c r="AW1549" s="4">
        <f t="shared" si="382"/>
        <v>0</v>
      </c>
      <c r="AX1549" s="4">
        <f t="shared" si="383"/>
        <v>0</v>
      </c>
      <c r="AY1549" s="4">
        <f t="shared" si="384"/>
        <v>1</v>
      </c>
      <c r="BA1549" s="4">
        <f t="shared" si="385"/>
        <v>1</v>
      </c>
    </row>
    <row r="1550" spans="2:53" ht="14.5" customHeight="1" x14ac:dyDescent="0.35">
      <c r="B1550" s="47" t="s">
        <v>3190</v>
      </c>
      <c r="C1550" s="73" t="s">
        <v>3474</v>
      </c>
      <c r="D1550" s="74">
        <v>45332</v>
      </c>
      <c r="E1550" s="74" t="str">
        <f t="shared" ca="1" si="370"/>
        <v>Yes</v>
      </c>
      <c r="F1550" s="54" t="str">
        <f t="shared" si="371"/>
        <v>3. All Roles Work Inflexible</v>
      </c>
      <c r="G1550" s="167" t="s">
        <v>4817</v>
      </c>
      <c r="H1550" s="168">
        <v>6</v>
      </c>
      <c r="I1550" s="23"/>
      <c r="J1550" s="23"/>
      <c r="K1550" s="23"/>
      <c r="L1550" s="23"/>
      <c r="M1550" s="23"/>
      <c r="N1550" s="23"/>
      <c r="O1550" s="23"/>
      <c r="P1550" s="23"/>
      <c r="Q1550" s="23"/>
      <c r="R1550" s="23"/>
      <c r="S1550" s="23"/>
      <c r="T1550" s="23"/>
      <c r="U1550" s="23"/>
      <c r="V1550" s="23"/>
      <c r="W1550" s="23"/>
      <c r="X1550" s="23"/>
      <c r="Y1550" s="23"/>
      <c r="Z1550" s="23"/>
      <c r="AA1550" s="23"/>
      <c r="AB1550" s="23"/>
      <c r="AC1550" s="24"/>
      <c r="AE1550" s="35" t="s">
        <v>1571</v>
      </c>
      <c r="AF1550" s="36" t="s">
        <v>4204</v>
      </c>
      <c r="AG1550" s="36"/>
      <c r="AH1550" s="36"/>
      <c r="AI1550" s="37"/>
      <c r="AK1550" s="4">
        <f t="shared" si="372"/>
        <v>0</v>
      </c>
      <c r="AL1550" s="4">
        <f t="shared" si="373"/>
        <v>0</v>
      </c>
      <c r="AM1550" s="4">
        <f t="shared" si="374"/>
        <v>0</v>
      </c>
      <c r="AN1550" s="4">
        <f t="shared" si="375"/>
        <v>0</v>
      </c>
      <c r="AO1550" s="4">
        <f t="shared" si="376"/>
        <v>0</v>
      </c>
      <c r="AQ1550" s="4">
        <f t="shared" si="377"/>
        <v>0</v>
      </c>
      <c r="AR1550" s="4">
        <f t="shared" si="378"/>
        <v>1</v>
      </c>
      <c r="AS1550" s="4">
        <f t="shared" si="379"/>
        <v>1</v>
      </c>
      <c r="AT1550" s="4">
        <f t="shared" si="380"/>
        <v>1</v>
      </c>
      <c r="AU1550" s="4">
        <f t="shared" si="381"/>
        <v>1</v>
      </c>
      <c r="AW1550" s="4">
        <f t="shared" si="382"/>
        <v>0</v>
      </c>
      <c r="AX1550" s="4">
        <f t="shared" si="383"/>
        <v>0</v>
      </c>
      <c r="AY1550" s="4">
        <f t="shared" si="384"/>
        <v>1</v>
      </c>
      <c r="BA1550" s="4">
        <f t="shared" si="385"/>
        <v>1</v>
      </c>
    </row>
    <row r="1551" spans="2:53" ht="14.5" customHeight="1" x14ac:dyDescent="0.35">
      <c r="B1551" s="47" t="s">
        <v>3191</v>
      </c>
      <c r="C1551" s="73" t="s">
        <v>3474</v>
      </c>
      <c r="D1551" s="74">
        <v>45332</v>
      </c>
      <c r="E1551" s="74" t="str">
        <f t="shared" ca="1" si="370"/>
        <v>Yes</v>
      </c>
      <c r="F1551" s="54" t="str">
        <f t="shared" si="371"/>
        <v>3. All Roles Work Inflexible</v>
      </c>
      <c r="G1551" s="167" t="s">
        <v>3965</v>
      </c>
      <c r="H1551" s="168">
        <v>1</v>
      </c>
      <c r="I1551" s="23"/>
      <c r="J1551" s="23"/>
      <c r="K1551" s="23"/>
      <c r="L1551" s="23"/>
      <c r="M1551" s="23"/>
      <c r="N1551" s="23"/>
      <c r="O1551" s="23"/>
      <c r="P1551" s="23"/>
      <c r="Q1551" s="23"/>
      <c r="R1551" s="23"/>
      <c r="S1551" s="23"/>
      <c r="T1551" s="23"/>
      <c r="U1551" s="23"/>
      <c r="V1551" s="23"/>
      <c r="W1551" s="23"/>
      <c r="X1551" s="23"/>
      <c r="Y1551" s="23"/>
      <c r="Z1551" s="23"/>
      <c r="AA1551" s="23"/>
      <c r="AB1551" s="23"/>
      <c r="AC1551" s="24"/>
      <c r="AE1551" s="35" t="s">
        <v>4311</v>
      </c>
      <c r="AF1551" s="36" t="s">
        <v>4204</v>
      </c>
      <c r="AG1551" s="36"/>
      <c r="AH1551" s="36"/>
      <c r="AI1551" s="37"/>
      <c r="AK1551" s="4">
        <f t="shared" si="372"/>
        <v>0</v>
      </c>
      <c r="AL1551" s="4">
        <f t="shared" si="373"/>
        <v>0</v>
      </c>
      <c r="AM1551" s="4">
        <f t="shared" si="374"/>
        <v>0</v>
      </c>
      <c r="AN1551" s="4">
        <f t="shared" si="375"/>
        <v>0</v>
      </c>
      <c r="AO1551" s="4">
        <f t="shared" si="376"/>
        <v>0</v>
      </c>
      <c r="AQ1551" s="4">
        <f t="shared" si="377"/>
        <v>0</v>
      </c>
      <c r="AR1551" s="4">
        <f t="shared" si="378"/>
        <v>1</v>
      </c>
      <c r="AS1551" s="4">
        <f t="shared" si="379"/>
        <v>1</v>
      </c>
      <c r="AT1551" s="4">
        <f t="shared" si="380"/>
        <v>1</v>
      </c>
      <c r="AU1551" s="4">
        <f t="shared" si="381"/>
        <v>1</v>
      </c>
      <c r="AW1551" s="4">
        <f t="shared" si="382"/>
        <v>0</v>
      </c>
      <c r="AX1551" s="4">
        <f t="shared" si="383"/>
        <v>0</v>
      </c>
      <c r="AY1551" s="4">
        <f t="shared" si="384"/>
        <v>1</v>
      </c>
      <c r="BA1551" s="4">
        <f t="shared" si="385"/>
        <v>1</v>
      </c>
    </row>
    <row r="1552" spans="2:53" ht="14.5" customHeight="1" x14ac:dyDescent="0.35">
      <c r="B1552" s="47" t="s">
        <v>1856</v>
      </c>
      <c r="C1552" s="73"/>
      <c r="D1552" s="74">
        <v>45332</v>
      </c>
      <c r="E1552" s="74" t="str">
        <f t="shared" ref="E1552:E1615" ca="1" si="386">IF((TODAY()-D1552)&lt;=30,"Yes","No")</f>
        <v>Yes</v>
      </c>
      <c r="F1552" s="54" t="str">
        <f t="shared" ref="F1552:F1615" si="387">IF(AW1552=1,"1. All Roles Work Flexible",IF(AX1552=1,"2. Some Roles Work Flexible","3. All Roles Work Inflexible"))</f>
        <v>3. All Roles Work Inflexible</v>
      </c>
      <c r="G1552" s="167" t="s">
        <v>1857</v>
      </c>
      <c r="H1552" s="168">
        <v>112</v>
      </c>
      <c r="I1552" s="23"/>
      <c r="J1552" s="23"/>
      <c r="K1552" s="23">
        <v>33</v>
      </c>
      <c r="L1552" s="23">
        <v>1</v>
      </c>
      <c r="M1552" s="23">
        <v>2</v>
      </c>
      <c r="N1552" s="23"/>
      <c r="O1552" s="23">
        <v>3</v>
      </c>
      <c r="P1552" s="23"/>
      <c r="Q1552" s="23">
        <v>31</v>
      </c>
      <c r="R1552" s="23">
        <v>13</v>
      </c>
      <c r="S1552" s="23"/>
      <c r="T1552" s="23"/>
      <c r="U1552" s="23"/>
      <c r="V1552" s="23"/>
      <c r="W1552" s="23">
        <v>1</v>
      </c>
      <c r="X1552" s="23"/>
      <c r="Y1552" s="23">
        <v>6</v>
      </c>
      <c r="Z1552" s="23">
        <v>9</v>
      </c>
      <c r="AA1552" s="23">
        <v>3</v>
      </c>
      <c r="AB1552" s="23">
        <v>2</v>
      </c>
      <c r="AC1552" s="24"/>
      <c r="AE1552" s="35" t="s">
        <v>681</v>
      </c>
      <c r="AF1552" s="36" t="s">
        <v>657</v>
      </c>
      <c r="AG1552" s="36"/>
      <c r="AH1552" s="36"/>
      <c r="AI1552" s="37"/>
      <c r="AK1552" s="4">
        <f t="shared" ref="AK1552:AK1615" si="388">COUNTIF(AE1552,"Remote")</f>
        <v>0</v>
      </c>
      <c r="AL1552" s="4">
        <f t="shared" ref="AL1552:AL1615" si="389">COUNTIF(AF1552,"Remote")</f>
        <v>0</v>
      </c>
      <c r="AM1552" s="4">
        <f t="shared" ref="AM1552:AM1615" si="390">COUNTIF(AG1552,"Remote")</f>
        <v>0</v>
      </c>
      <c r="AN1552" s="4">
        <f t="shared" ref="AN1552:AN1615" si="391">COUNTIF(AH1552,"Remote")</f>
        <v>0</v>
      </c>
      <c r="AO1552" s="4">
        <f t="shared" ref="AO1552:AO1615" si="392">COUNTIF(AI1552,"Remote")</f>
        <v>0</v>
      </c>
      <c r="AQ1552" s="4">
        <f t="shared" ref="AQ1552:AQ1615" si="393">COUNTBLANK(AE1552)</f>
        <v>0</v>
      </c>
      <c r="AR1552" s="4">
        <f t="shared" ref="AR1552:AR1615" si="394">COUNTBLANK(AF1552)</f>
        <v>0</v>
      </c>
      <c r="AS1552" s="4">
        <f t="shared" ref="AS1552:AS1615" si="395">COUNTBLANK(AG1552)</f>
        <v>1</v>
      </c>
      <c r="AT1552" s="4">
        <f t="shared" ref="AT1552:AT1615" si="396">COUNTBLANK(AH1552)</f>
        <v>1</v>
      </c>
      <c r="AU1552" s="4">
        <f t="shared" ref="AU1552:AU1615" si="397">COUNTBLANK(AI1552)</f>
        <v>1</v>
      </c>
      <c r="AW1552" s="4">
        <f t="shared" ref="AW1552:AW1615" si="398">IF(AND(SUM(AQ1552:AU1552)=4,SUM(AK1552:AO1552)=1),1,0)</f>
        <v>0</v>
      </c>
      <c r="AX1552" s="4">
        <f t="shared" ref="AX1552:AX1615" si="399">IF(AND(SUM(AQ1552:AU1552)&lt;4,SUM(AK1552:AO1552)=1),1,0)</f>
        <v>0</v>
      </c>
      <c r="AY1552" s="4">
        <f t="shared" ref="AY1552:AY1615" si="400">IF((AW1552+AX1552)=0,1,0)</f>
        <v>1</v>
      </c>
      <c r="BA1552" s="4">
        <f t="shared" ref="BA1552:BA1615" si="401">IF(AW1552=1,5,IF(AX1552=1,3,1))</f>
        <v>1</v>
      </c>
    </row>
    <row r="1553" spans="2:53" ht="14.5" customHeight="1" x14ac:dyDescent="0.35">
      <c r="B1553" s="47" t="s">
        <v>4375</v>
      </c>
      <c r="C1553" s="73" t="s">
        <v>3474</v>
      </c>
      <c r="D1553" s="74">
        <v>45332</v>
      </c>
      <c r="E1553" s="74" t="str">
        <f t="shared" ca="1" si="386"/>
        <v>Yes</v>
      </c>
      <c r="F1553" s="54" t="str">
        <f t="shared" si="387"/>
        <v>3. All Roles Work Inflexible</v>
      </c>
      <c r="G1553" s="167" t="s">
        <v>4432</v>
      </c>
      <c r="H1553" s="168">
        <v>1</v>
      </c>
      <c r="I1553" s="23"/>
      <c r="J1553" s="23"/>
      <c r="K1553" s="23"/>
      <c r="L1553" s="23"/>
      <c r="M1553" s="23"/>
      <c r="N1553" s="23"/>
      <c r="O1553" s="23"/>
      <c r="P1553" s="23"/>
      <c r="Q1553" s="23"/>
      <c r="R1553" s="23"/>
      <c r="S1553" s="23"/>
      <c r="T1553" s="23"/>
      <c r="U1553" s="23"/>
      <c r="V1553" s="23"/>
      <c r="W1553" s="23"/>
      <c r="X1553" s="23"/>
      <c r="Y1553" s="23"/>
      <c r="Z1553" s="23"/>
      <c r="AA1553" s="23"/>
      <c r="AB1553" s="23"/>
      <c r="AC1553" s="24"/>
      <c r="AE1553" s="35" t="s">
        <v>656</v>
      </c>
      <c r="AF1553" s="36" t="s">
        <v>4204</v>
      </c>
      <c r="AG1553" s="36"/>
      <c r="AH1553" s="36"/>
      <c r="AI1553" s="37"/>
      <c r="AK1553" s="4">
        <f t="shared" si="388"/>
        <v>0</v>
      </c>
      <c r="AL1553" s="4">
        <f t="shared" si="389"/>
        <v>0</v>
      </c>
      <c r="AM1553" s="4">
        <f t="shared" si="390"/>
        <v>0</v>
      </c>
      <c r="AN1553" s="4">
        <f t="shared" si="391"/>
        <v>0</v>
      </c>
      <c r="AO1553" s="4">
        <f t="shared" si="392"/>
        <v>0</v>
      </c>
      <c r="AQ1553" s="4">
        <f t="shared" si="393"/>
        <v>0</v>
      </c>
      <c r="AR1553" s="4">
        <f t="shared" si="394"/>
        <v>1</v>
      </c>
      <c r="AS1553" s="4">
        <f t="shared" si="395"/>
        <v>1</v>
      </c>
      <c r="AT1553" s="4">
        <f t="shared" si="396"/>
        <v>1</v>
      </c>
      <c r="AU1553" s="4">
        <f t="shared" si="397"/>
        <v>1</v>
      </c>
      <c r="AW1553" s="4">
        <f t="shared" si="398"/>
        <v>0</v>
      </c>
      <c r="AX1553" s="4">
        <f t="shared" si="399"/>
        <v>0</v>
      </c>
      <c r="AY1553" s="4">
        <f t="shared" si="400"/>
        <v>1</v>
      </c>
      <c r="BA1553" s="4">
        <f t="shared" si="401"/>
        <v>1</v>
      </c>
    </row>
    <row r="1554" spans="2:53" ht="14.5" customHeight="1" x14ac:dyDescent="0.35">
      <c r="B1554" s="47" t="s">
        <v>1858</v>
      </c>
      <c r="C1554" s="73"/>
      <c r="D1554" s="74">
        <v>45332</v>
      </c>
      <c r="E1554" s="74" t="str">
        <f t="shared" ca="1" si="386"/>
        <v>Yes</v>
      </c>
      <c r="F1554" s="54" t="str">
        <f t="shared" si="387"/>
        <v>3. All Roles Work Inflexible</v>
      </c>
      <c r="G1554" s="167" t="s">
        <v>1859</v>
      </c>
      <c r="H1554" s="168">
        <v>1</v>
      </c>
      <c r="I1554" s="23"/>
      <c r="J1554" s="23"/>
      <c r="K1554" s="23"/>
      <c r="L1554" s="23"/>
      <c r="M1554" s="23"/>
      <c r="N1554" s="23"/>
      <c r="O1554" s="23"/>
      <c r="P1554" s="23"/>
      <c r="Q1554" s="23"/>
      <c r="R1554" s="23"/>
      <c r="S1554" s="23">
        <v>1</v>
      </c>
      <c r="T1554" s="23"/>
      <c r="U1554" s="23"/>
      <c r="V1554" s="23"/>
      <c r="W1554" s="23"/>
      <c r="X1554" s="23"/>
      <c r="Y1554" s="23"/>
      <c r="Z1554" s="23"/>
      <c r="AA1554" s="23"/>
      <c r="AB1554" s="23"/>
      <c r="AC1554" s="24"/>
      <c r="AE1554" s="35" t="s">
        <v>577</v>
      </c>
      <c r="AF1554" s="36"/>
      <c r="AG1554" s="36"/>
      <c r="AH1554" s="36"/>
      <c r="AI1554" s="37"/>
      <c r="AK1554" s="4">
        <f t="shared" si="388"/>
        <v>0</v>
      </c>
      <c r="AL1554" s="4">
        <f t="shared" si="389"/>
        <v>0</v>
      </c>
      <c r="AM1554" s="4">
        <f t="shared" si="390"/>
        <v>0</v>
      </c>
      <c r="AN1554" s="4">
        <f t="shared" si="391"/>
        <v>0</v>
      </c>
      <c r="AO1554" s="4">
        <f t="shared" si="392"/>
        <v>0</v>
      </c>
      <c r="AQ1554" s="4">
        <f t="shared" si="393"/>
        <v>0</v>
      </c>
      <c r="AR1554" s="4">
        <f t="shared" si="394"/>
        <v>1</v>
      </c>
      <c r="AS1554" s="4">
        <f t="shared" si="395"/>
        <v>1</v>
      </c>
      <c r="AT1554" s="4">
        <f t="shared" si="396"/>
        <v>1</v>
      </c>
      <c r="AU1554" s="4">
        <f t="shared" si="397"/>
        <v>1</v>
      </c>
      <c r="AW1554" s="4">
        <f t="shared" si="398"/>
        <v>0</v>
      </c>
      <c r="AX1554" s="4">
        <f t="shared" si="399"/>
        <v>0</v>
      </c>
      <c r="AY1554" s="4">
        <f t="shared" si="400"/>
        <v>1</v>
      </c>
      <c r="BA1554" s="4">
        <f t="shared" si="401"/>
        <v>1</v>
      </c>
    </row>
    <row r="1555" spans="2:53" ht="14.5" customHeight="1" x14ac:dyDescent="0.35">
      <c r="B1555" s="47" t="s">
        <v>1860</v>
      </c>
      <c r="C1555" s="73"/>
      <c r="D1555" s="74">
        <v>45332</v>
      </c>
      <c r="E1555" s="74" t="str">
        <f t="shared" ca="1" si="386"/>
        <v>Yes</v>
      </c>
      <c r="F1555" s="54" t="str">
        <f t="shared" si="387"/>
        <v>3. All Roles Work Inflexible</v>
      </c>
      <c r="G1555" s="167" t="s">
        <v>1861</v>
      </c>
      <c r="H1555" s="168">
        <v>1</v>
      </c>
      <c r="I1555" s="23"/>
      <c r="J1555" s="23"/>
      <c r="K1555" s="23"/>
      <c r="L1555" s="23"/>
      <c r="M1555" s="23"/>
      <c r="N1555" s="23"/>
      <c r="O1555" s="23"/>
      <c r="P1555" s="23"/>
      <c r="Q1555" s="23"/>
      <c r="R1555" s="23"/>
      <c r="S1555" s="23">
        <v>1</v>
      </c>
      <c r="T1555" s="23"/>
      <c r="U1555" s="23"/>
      <c r="V1555" s="23"/>
      <c r="W1555" s="23"/>
      <c r="X1555" s="23"/>
      <c r="Y1555" s="23"/>
      <c r="Z1555" s="23"/>
      <c r="AA1555" s="23"/>
      <c r="AB1555" s="23"/>
      <c r="AC1555" s="24"/>
      <c r="AE1555" s="35" t="s">
        <v>657</v>
      </c>
      <c r="AF1555" s="36"/>
      <c r="AG1555" s="36"/>
      <c r="AH1555" s="36"/>
      <c r="AI1555" s="37"/>
      <c r="AK1555" s="4">
        <f t="shared" si="388"/>
        <v>0</v>
      </c>
      <c r="AL1555" s="4">
        <f t="shared" si="389"/>
        <v>0</v>
      </c>
      <c r="AM1555" s="4">
        <f t="shared" si="390"/>
        <v>0</v>
      </c>
      <c r="AN1555" s="4">
        <f t="shared" si="391"/>
        <v>0</v>
      </c>
      <c r="AO1555" s="4">
        <f t="shared" si="392"/>
        <v>0</v>
      </c>
      <c r="AQ1555" s="4">
        <f t="shared" si="393"/>
        <v>0</v>
      </c>
      <c r="AR1555" s="4">
        <f t="shared" si="394"/>
        <v>1</v>
      </c>
      <c r="AS1555" s="4">
        <f t="shared" si="395"/>
        <v>1</v>
      </c>
      <c r="AT1555" s="4">
        <f t="shared" si="396"/>
        <v>1</v>
      </c>
      <c r="AU1555" s="4">
        <f t="shared" si="397"/>
        <v>1</v>
      </c>
      <c r="AW1555" s="4">
        <f t="shared" si="398"/>
        <v>0</v>
      </c>
      <c r="AX1555" s="4">
        <f t="shared" si="399"/>
        <v>0</v>
      </c>
      <c r="AY1555" s="4">
        <f t="shared" si="400"/>
        <v>1</v>
      </c>
      <c r="BA1555" s="4">
        <f t="shared" si="401"/>
        <v>1</v>
      </c>
    </row>
    <row r="1556" spans="2:53" ht="14.5" customHeight="1" x14ac:dyDescent="0.35">
      <c r="B1556" s="47" t="s">
        <v>3193</v>
      </c>
      <c r="C1556" s="73" t="s">
        <v>3474</v>
      </c>
      <c r="D1556" s="74">
        <v>45332</v>
      </c>
      <c r="E1556" s="74" t="str">
        <f t="shared" ca="1" si="386"/>
        <v>Yes</v>
      </c>
      <c r="F1556" s="54" t="str">
        <f t="shared" si="387"/>
        <v>3. All Roles Work Inflexible</v>
      </c>
      <c r="G1556" s="167" t="s">
        <v>4818</v>
      </c>
      <c r="H1556" s="168">
        <v>1</v>
      </c>
      <c r="I1556" s="23"/>
      <c r="J1556" s="23"/>
      <c r="K1556" s="23"/>
      <c r="L1556" s="23"/>
      <c r="M1556" s="23"/>
      <c r="N1556" s="23"/>
      <c r="O1556" s="23"/>
      <c r="P1556" s="23"/>
      <c r="Q1556" s="23"/>
      <c r="R1556" s="23"/>
      <c r="S1556" s="23"/>
      <c r="T1556" s="23"/>
      <c r="U1556" s="23"/>
      <c r="V1556" s="23"/>
      <c r="W1556" s="23"/>
      <c r="X1556" s="23"/>
      <c r="Y1556" s="23"/>
      <c r="Z1556" s="23"/>
      <c r="AA1556" s="23"/>
      <c r="AB1556" s="23"/>
      <c r="AC1556" s="24"/>
      <c r="AE1556" s="35" t="s">
        <v>2309</v>
      </c>
      <c r="AF1556" s="36" t="s">
        <v>4204</v>
      </c>
      <c r="AG1556" s="36"/>
      <c r="AH1556" s="36"/>
      <c r="AI1556" s="37"/>
      <c r="AK1556" s="4">
        <f t="shared" si="388"/>
        <v>0</v>
      </c>
      <c r="AL1556" s="4">
        <f t="shared" si="389"/>
        <v>0</v>
      </c>
      <c r="AM1556" s="4">
        <f t="shared" si="390"/>
        <v>0</v>
      </c>
      <c r="AN1556" s="4">
        <f t="shared" si="391"/>
        <v>0</v>
      </c>
      <c r="AO1556" s="4">
        <f t="shared" si="392"/>
        <v>0</v>
      </c>
      <c r="AQ1556" s="4">
        <f t="shared" si="393"/>
        <v>0</v>
      </c>
      <c r="AR1556" s="4">
        <f t="shared" si="394"/>
        <v>1</v>
      </c>
      <c r="AS1556" s="4">
        <f t="shared" si="395"/>
        <v>1</v>
      </c>
      <c r="AT1556" s="4">
        <f t="shared" si="396"/>
        <v>1</v>
      </c>
      <c r="AU1556" s="4">
        <f t="shared" si="397"/>
        <v>1</v>
      </c>
      <c r="AW1556" s="4">
        <f t="shared" si="398"/>
        <v>0</v>
      </c>
      <c r="AX1556" s="4">
        <f t="shared" si="399"/>
        <v>0</v>
      </c>
      <c r="AY1556" s="4">
        <f t="shared" si="400"/>
        <v>1</v>
      </c>
      <c r="BA1556" s="4">
        <f t="shared" si="401"/>
        <v>1</v>
      </c>
    </row>
    <row r="1557" spans="2:53" ht="14.5" customHeight="1" x14ac:dyDescent="0.35">
      <c r="B1557" s="47" t="s">
        <v>3198</v>
      </c>
      <c r="C1557" s="73" t="s">
        <v>3474</v>
      </c>
      <c r="D1557" s="74">
        <v>45332</v>
      </c>
      <c r="E1557" s="74" t="str">
        <f t="shared" ca="1" si="386"/>
        <v>Yes</v>
      </c>
      <c r="F1557" s="54" t="str">
        <f t="shared" si="387"/>
        <v>3. All Roles Work Inflexible</v>
      </c>
      <c r="G1557" s="167" t="s">
        <v>3972</v>
      </c>
      <c r="H1557" s="168">
        <v>1</v>
      </c>
      <c r="I1557" s="23"/>
      <c r="J1557" s="23"/>
      <c r="K1557" s="23"/>
      <c r="L1557" s="23"/>
      <c r="M1557" s="23"/>
      <c r="N1557" s="23"/>
      <c r="O1557" s="23"/>
      <c r="P1557" s="23"/>
      <c r="Q1557" s="23"/>
      <c r="R1557" s="23"/>
      <c r="S1557" s="23"/>
      <c r="T1557" s="23"/>
      <c r="U1557" s="23"/>
      <c r="V1557" s="23"/>
      <c r="W1557" s="23"/>
      <c r="X1557" s="23"/>
      <c r="Y1557" s="23"/>
      <c r="Z1557" s="23"/>
      <c r="AA1557" s="23"/>
      <c r="AB1557" s="23"/>
      <c r="AC1557" s="24"/>
      <c r="AE1557" s="35" t="s">
        <v>1815</v>
      </c>
      <c r="AF1557" s="36" t="s">
        <v>4204</v>
      </c>
      <c r="AG1557" s="36"/>
      <c r="AH1557" s="36"/>
      <c r="AI1557" s="37"/>
      <c r="AK1557" s="4">
        <f t="shared" si="388"/>
        <v>0</v>
      </c>
      <c r="AL1557" s="4">
        <f t="shared" si="389"/>
        <v>0</v>
      </c>
      <c r="AM1557" s="4">
        <f t="shared" si="390"/>
        <v>0</v>
      </c>
      <c r="AN1557" s="4">
        <f t="shared" si="391"/>
        <v>0</v>
      </c>
      <c r="AO1557" s="4">
        <f t="shared" si="392"/>
        <v>0</v>
      </c>
      <c r="AQ1557" s="4">
        <f t="shared" si="393"/>
        <v>0</v>
      </c>
      <c r="AR1557" s="4">
        <f t="shared" si="394"/>
        <v>1</v>
      </c>
      <c r="AS1557" s="4">
        <f t="shared" si="395"/>
        <v>1</v>
      </c>
      <c r="AT1557" s="4">
        <f t="shared" si="396"/>
        <v>1</v>
      </c>
      <c r="AU1557" s="4">
        <f t="shared" si="397"/>
        <v>1</v>
      </c>
      <c r="AW1557" s="4">
        <f t="shared" si="398"/>
        <v>0</v>
      </c>
      <c r="AX1557" s="4">
        <f t="shared" si="399"/>
        <v>0</v>
      </c>
      <c r="AY1557" s="4">
        <f t="shared" si="400"/>
        <v>1</v>
      </c>
      <c r="BA1557" s="4">
        <f t="shared" si="401"/>
        <v>1</v>
      </c>
    </row>
    <row r="1558" spans="2:53" ht="14.5" customHeight="1" x14ac:dyDescent="0.35">
      <c r="B1558" s="47" t="s">
        <v>1862</v>
      </c>
      <c r="C1558" s="73"/>
      <c r="D1558" s="74">
        <v>45332</v>
      </c>
      <c r="E1558" s="74" t="str">
        <f t="shared" ca="1" si="386"/>
        <v>Yes</v>
      </c>
      <c r="F1558" s="54" t="str">
        <f t="shared" si="387"/>
        <v>3. All Roles Work Inflexible</v>
      </c>
      <c r="G1558" s="167" t="s">
        <v>1863</v>
      </c>
      <c r="H1558" s="168">
        <v>1</v>
      </c>
      <c r="I1558" s="23"/>
      <c r="J1558" s="23"/>
      <c r="K1558" s="23"/>
      <c r="L1558" s="23"/>
      <c r="M1558" s="23"/>
      <c r="N1558" s="23"/>
      <c r="O1558" s="23"/>
      <c r="P1558" s="23"/>
      <c r="Q1558" s="23"/>
      <c r="R1558" s="23"/>
      <c r="S1558" s="23">
        <v>1</v>
      </c>
      <c r="T1558" s="23"/>
      <c r="U1558" s="23"/>
      <c r="V1558" s="23"/>
      <c r="W1558" s="23"/>
      <c r="X1558" s="23"/>
      <c r="Y1558" s="23"/>
      <c r="Z1558" s="23"/>
      <c r="AA1558" s="23"/>
      <c r="AB1558" s="23"/>
      <c r="AC1558" s="24"/>
      <c r="AE1558" s="35" t="s">
        <v>1864</v>
      </c>
      <c r="AF1558" s="36"/>
      <c r="AG1558" s="36"/>
      <c r="AH1558" s="36"/>
      <c r="AI1558" s="37"/>
      <c r="AK1558" s="4">
        <f t="shared" si="388"/>
        <v>0</v>
      </c>
      <c r="AL1558" s="4">
        <f t="shared" si="389"/>
        <v>0</v>
      </c>
      <c r="AM1558" s="4">
        <f t="shared" si="390"/>
        <v>0</v>
      </c>
      <c r="AN1558" s="4">
        <f t="shared" si="391"/>
        <v>0</v>
      </c>
      <c r="AO1558" s="4">
        <f t="shared" si="392"/>
        <v>0</v>
      </c>
      <c r="AQ1558" s="4">
        <f t="shared" si="393"/>
        <v>0</v>
      </c>
      <c r="AR1558" s="4">
        <f t="shared" si="394"/>
        <v>1</v>
      </c>
      <c r="AS1558" s="4">
        <f t="shared" si="395"/>
        <v>1</v>
      </c>
      <c r="AT1558" s="4">
        <f t="shared" si="396"/>
        <v>1</v>
      </c>
      <c r="AU1558" s="4">
        <f t="shared" si="397"/>
        <v>1</v>
      </c>
      <c r="AW1558" s="4">
        <f t="shared" si="398"/>
        <v>0</v>
      </c>
      <c r="AX1558" s="4">
        <f t="shared" si="399"/>
        <v>0</v>
      </c>
      <c r="AY1558" s="4">
        <f t="shared" si="400"/>
        <v>1</v>
      </c>
      <c r="BA1558" s="4">
        <f t="shared" si="401"/>
        <v>1</v>
      </c>
    </row>
    <row r="1559" spans="2:53" ht="14.5" customHeight="1" x14ac:dyDescent="0.35">
      <c r="B1559" s="47" t="s">
        <v>2319</v>
      </c>
      <c r="C1559" s="73"/>
      <c r="D1559" s="74">
        <v>45332</v>
      </c>
      <c r="E1559" s="74" t="str">
        <f t="shared" ca="1" si="386"/>
        <v>Yes</v>
      </c>
      <c r="F1559" s="54" t="str">
        <f t="shared" si="387"/>
        <v>3. All Roles Work Inflexible</v>
      </c>
      <c r="G1559" s="167" t="s">
        <v>2346</v>
      </c>
      <c r="H1559" s="168">
        <v>1</v>
      </c>
      <c r="I1559" s="23"/>
      <c r="J1559" s="23"/>
      <c r="K1559" s="23"/>
      <c r="L1559" s="23"/>
      <c r="M1559" s="23"/>
      <c r="N1559" s="23"/>
      <c r="O1559" s="23"/>
      <c r="P1559" s="23"/>
      <c r="Q1559" s="23">
        <v>2</v>
      </c>
      <c r="R1559" s="23">
        <v>1</v>
      </c>
      <c r="S1559" s="23"/>
      <c r="T1559" s="23"/>
      <c r="U1559" s="23"/>
      <c r="V1559" s="23"/>
      <c r="W1559" s="23"/>
      <c r="X1559" s="23"/>
      <c r="Y1559" s="23"/>
      <c r="Z1559" s="23"/>
      <c r="AA1559" s="23"/>
      <c r="AB1559" s="23"/>
      <c r="AC1559" s="24"/>
      <c r="AE1559" s="35" t="s">
        <v>708</v>
      </c>
      <c r="AF1559" s="36"/>
      <c r="AG1559" s="36"/>
      <c r="AH1559" s="36"/>
      <c r="AI1559" s="37"/>
      <c r="AK1559" s="4">
        <f t="shared" si="388"/>
        <v>0</v>
      </c>
      <c r="AL1559" s="4">
        <f t="shared" si="389"/>
        <v>0</v>
      </c>
      <c r="AM1559" s="4">
        <f t="shared" si="390"/>
        <v>0</v>
      </c>
      <c r="AN1559" s="4">
        <f t="shared" si="391"/>
        <v>0</v>
      </c>
      <c r="AO1559" s="4">
        <f t="shared" si="392"/>
        <v>0</v>
      </c>
      <c r="AQ1559" s="4">
        <f t="shared" si="393"/>
        <v>0</v>
      </c>
      <c r="AR1559" s="4">
        <f t="shared" si="394"/>
        <v>1</v>
      </c>
      <c r="AS1559" s="4">
        <f t="shared" si="395"/>
        <v>1</v>
      </c>
      <c r="AT1559" s="4">
        <f t="shared" si="396"/>
        <v>1</v>
      </c>
      <c r="AU1559" s="4">
        <f t="shared" si="397"/>
        <v>1</v>
      </c>
      <c r="AW1559" s="4">
        <f t="shared" si="398"/>
        <v>0</v>
      </c>
      <c r="AX1559" s="4">
        <f t="shared" si="399"/>
        <v>0</v>
      </c>
      <c r="AY1559" s="4">
        <f t="shared" si="400"/>
        <v>1</v>
      </c>
      <c r="BA1559" s="4">
        <f t="shared" si="401"/>
        <v>1</v>
      </c>
    </row>
    <row r="1560" spans="2:53" ht="14.5" customHeight="1" x14ac:dyDescent="0.35">
      <c r="B1560" s="47" t="s">
        <v>1865</v>
      </c>
      <c r="C1560" s="73"/>
      <c r="D1560" s="74">
        <v>45332</v>
      </c>
      <c r="E1560" s="74" t="str">
        <f t="shared" ca="1" si="386"/>
        <v>Yes</v>
      </c>
      <c r="F1560" s="54" t="str">
        <f t="shared" si="387"/>
        <v>3. All Roles Work Inflexible</v>
      </c>
      <c r="G1560" s="167" t="s">
        <v>1866</v>
      </c>
      <c r="H1560" s="168">
        <v>3</v>
      </c>
      <c r="I1560" s="23"/>
      <c r="J1560" s="23"/>
      <c r="K1560" s="23">
        <v>1</v>
      </c>
      <c r="L1560" s="23"/>
      <c r="M1560" s="23"/>
      <c r="N1560" s="23"/>
      <c r="O1560" s="23"/>
      <c r="P1560" s="23"/>
      <c r="Q1560" s="23">
        <v>2</v>
      </c>
      <c r="R1560" s="23"/>
      <c r="S1560" s="23"/>
      <c r="T1560" s="23"/>
      <c r="U1560" s="23"/>
      <c r="V1560" s="23"/>
      <c r="W1560" s="23"/>
      <c r="X1560" s="23"/>
      <c r="Y1560" s="23"/>
      <c r="Z1560" s="23">
        <v>1</v>
      </c>
      <c r="AA1560" s="23"/>
      <c r="AB1560" s="23"/>
      <c r="AC1560" s="24"/>
      <c r="AE1560" s="35" t="s">
        <v>1867</v>
      </c>
      <c r="AF1560" s="36"/>
      <c r="AG1560" s="36"/>
      <c r="AH1560" s="36"/>
      <c r="AI1560" s="37"/>
      <c r="AK1560" s="4">
        <f t="shared" si="388"/>
        <v>0</v>
      </c>
      <c r="AL1560" s="4">
        <f t="shared" si="389"/>
        <v>0</v>
      </c>
      <c r="AM1560" s="4">
        <f t="shared" si="390"/>
        <v>0</v>
      </c>
      <c r="AN1560" s="4">
        <f t="shared" si="391"/>
        <v>0</v>
      </c>
      <c r="AO1560" s="4">
        <f t="shared" si="392"/>
        <v>0</v>
      </c>
      <c r="AQ1560" s="4">
        <f t="shared" si="393"/>
        <v>0</v>
      </c>
      <c r="AR1560" s="4">
        <f t="shared" si="394"/>
        <v>1</v>
      </c>
      <c r="AS1560" s="4">
        <f t="shared" si="395"/>
        <v>1</v>
      </c>
      <c r="AT1560" s="4">
        <f t="shared" si="396"/>
        <v>1</v>
      </c>
      <c r="AU1560" s="4">
        <f t="shared" si="397"/>
        <v>1</v>
      </c>
      <c r="AW1560" s="4">
        <f t="shared" si="398"/>
        <v>0</v>
      </c>
      <c r="AX1560" s="4">
        <f t="shared" si="399"/>
        <v>0</v>
      </c>
      <c r="AY1560" s="4">
        <f t="shared" si="400"/>
        <v>1</v>
      </c>
      <c r="BA1560" s="4">
        <f t="shared" si="401"/>
        <v>1</v>
      </c>
    </row>
    <row r="1561" spans="2:53" ht="14.5" customHeight="1" x14ac:dyDescent="0.35">
      <c r="B1561" s="47" t="s">
        <v>3200</v>
      </c>
      <c r="C1561" s="73" t="s">
        <v>3474</v>
      </c>
      <c r="D1561" s="74">
        <v>45332</v>
      </c>
      <c r="E1561" s="74" t="str">
        <f t="shared" ca="1" si="386"/>
        <v>Yes</v>
      </c>
      <c r="F1561" s="54" t="str">
        <f t="shared" si="387"/>
        <v>3. All Roles Work Inflexible</v>
      </c>
      <c r="G1561" s="167" t="s">
        <v>4819</v>
      </c>
      <c r="H1561" s="168">
        <v>1</v>
      </c>
      <c r="I1561" s="23"/>
      <c r="J1561" s="23"/>
      <c r="K1561" s="23"/>
      <c r="L1561" s="23"/>
      <c r="M1561" s="23"/>
      <c r="N1561" s="23"/>
      <c r="O1561" s="23"/>
      <c r="P1561" s="23"/>
      <c r="Q1561" s="23"/>
      <c r="R1561" s="23"/>
      <c r="S1561" s="23"/>
      <c r="T1561" s="23"/>
      <c r="U1561" s="23"/>
      <c r="V1561" s="23"/>
      <c r="W1561" s="23"/>
      <c r="X1561" s="23"/>
      <c r="Y1561" s="23"/>
      <c r="Z1561" s="23"/>
      <c r="AA1561" s="23"/>
      <c r="AB1561" s="23"/>
      <c r="AC1561" s="24"/>
      <c r="AE1561" s="35" t="s">
        <v>4312</v>
      </c>
      <c r="AF1561" s="36" t="s">
        <v>4204</v>
      </c>
      <c r="AG1561" s="36"/>
      <c r="AH1561" s="36"/>
      <c r="AI1561" s="37"/>
      <c r="AK1561" s="4">
        <f t="shared" si="388"/>
        <v>0</v>
      </c>
      <c r="AL1561" s="4">
        <f t="shared" si="389"/>
        <v>0</v>
      </c>
      <c r="AM1561" s="4">
        <f t="shared" si="390"/>
        <v>0</v>
      </c>
      <c r="AN1561" s="4">
        <f t="shared" si="391"/>
        <v>0</v>
      </c>
      <c r="AO1561" s="4">
        <f t="shared" si="392"/>
        <v>0</v>
      </c>
      <c r="AQ1561" s="4">
        <f t="shared" si="393"/>
        <v>0</v>
      </c>
      <c r="AR1561" s="4">
        <f t="shared" si="394"/>
        <v>1</v>
      </c>
      <c r="AS1561" s="4">
        <f t="shared" si="395"/>
        <v>1</v>
      </c>
      <c r="AT1561" s="4">
        <f t="shared" si="396"/>
        <v>1</v>
      </c>
      <c r="AU1561" s="4">
        <f t="shared" si="397"/>
        <v>1</v>
      </c>
      <c r="AW1561" s="4">
        <f t="shared" si="398"/>
        <v>0</v>
      </c>
      <c r="AX1561" s="4">
        <f t="shared" si="399"/>
        <v>0</v>
      </c>
      <c r="AY1561" s="4">
        <f t="shared" si="400"/>
        <v>1</v>
      </c>
      <c r="BA1561" s="4">
        <f t="shared" si="401"/>
        <v>1</v>
      </c>
    </row>
    <row r="1562" spans="2:53" ht="14.5" customHeight="1" x14ac:dyDescent="0.35">
      <c r="B1562" s="47" t="s">
        <v>3201</v>
      </c>
      <c r="C1562" s="73" t="s">
        <v>3474</v>
      </c>
      <c r="D1562" s="74">
        <v>45332</v>
      </c>
      <c r="E1562" s="74" t="str">
        <f t="shared" ca="1" si="386"/>
        <v>Yes</v>
      </c>
      <c r="F1562" s="54" t="str">
        <f t="shared" si="387"/>
        <v>3. All Roles Work Inflexible</v>
      </c>
      <c r="G1562" s="167" t="s">
        <v>3974</v>
      </c>
      <c r="H1562" s="168">
        <v>1</v>
      </c>
      <c r="I1562" s="23"/>
      <c r="J1562" s="23"/>
      <c r="K1562" s="23"/>
      <c r="L1562" s="23"/>
      <c r="M1562" s="23"/>
      <c r="N1562" s="23"/>
      <c r="O1562" s="23"/>
      <c r="P1562" s="23"/>
      <c r="Q1562" s="23"/>
      <c r="R1562" s="23"/>
      <c r="S1562" s="23"/>
      <c r="T1562" s="23"/>
      <c r="U1562" s="23"/>
      <c r="V1562" s="23"/>
      <c r="W1562" s="23"/>
      <c r="X1562" s="23"/>
      <c r="Y1562" s="23"/>
      <c r="Z1562" s="23"/>
      <c r="AA1562" s="23"/>
      <c r="AB1562" s="23"/>
      <c r="AC1562" s="24"/>
      <c r="AE1562" s="35" t="s">
        <v>1571</v>
      </c>
      <c r="AF1562" s="36" t="s">
        <v>4204</v>
      </c>
      <c r="AG1562" s="36"/>
      <c r="AH1562" s="36"/>
      <c r="AI1562" s="37"/>
      <c r="AK1562" s="4">
        <f t="shared" si="388"/>
        <v>0</v>
      </c>
      <c r="AL1562" s="4">
        <f t="shared" si="389"/>
        <v>0</v>
      </c>
      <c r="AM1562" s="4">
        <f t="shared" si="390"/>
        <v>0</v>
      </c>
      <c r="AN1562" s="4">
        <f t="shared" si="391"/>
        <v>0</v>
      </c>
      <c r="AO1562" s="4">
        <f t="shared" si="392"/>
        <v>0</v>
      </c>
      <c r="AQ1562" s="4">
        <f t="shared" si="393"/>
        <v>0</v>
      </c>
      <c r="AR1562" s="4">
        <f t="shared" si="394"/>
        <v>1</v>
      </c>
      <c r="AS1562" s="4">
        <f t="shared" si="395"/>
        <v>1</v>
      </c>
      <c r="AT1562" s="4">
        <f t="shared" si="396"/>
        <v>1</v>
      </c>
      <c r="AU1562" s="4">
        <f t="shared" si="397"/>
        <v>1</v>
      </c>
      <c r="AW1562" s="4">
        <f t="shared" si="398"/>
        <v>0</v>
      </c>
      <c r="AX1562" s="4">
        <f t="shared" si="399"/>
        <v>0</v>
      </c>
      <c r="AY1562" s="4">
        <f t="shared" si="400"/>
        <v>1</v>
      </c>
      <c r="BA1562" s="4">
        <f t="shared" si="401"/>
        <v>1</v>
      </c>
    </row>
    <row r="1563" spans="2:53" ht="14.5" customHeight="1" x14ac:dyDescent="0.35">
      <c r="B1563" s="47" t="s">
        <v>3202</v>
      </c>
      <c r="C1563" s="73" t="s">
        <v>3474</v>
      </c>
      <c r="D1563" s="74">
        <v>45332</v>
      </c>
      <c r="E1563" s="74" t="str">
        <f t="shared" ca="1" si="386"/>
        <v>Yes</v>
      </c>
      <c r="F1563" s="54" t="str">
        <f t="shared" si="387"/>
        <v>3. All Roles Work Inflexible</v>
      </c>
      <c r="G1563" s="167" t="s">
        <v>4820</v>
      </c>
      <c r="H1563" s="168">
        <v>13</v>
      </c>
      <c r="I1563" s="23"/>
      <c r="J1563" s="23"/>
      <c r="K1563" s="23"/>
      <c r="L1563" s="23"/>
      <c r="M1563" s="23"/>
      <c r="N1563" s="23"/>
      <c r="O1563" s="23"/>
      <c r="P1563" s="23"/>
      <c r="Q1563" s="23"/>
      <c r="R1563" s="23"/>
      <c r="S1563" s="23"/>
      <c r="T1563" s="23"/>
      <c r="U1563" s="23"/>
      <c r="V1563" s="23"/>
      <c r="W1563" s="23"/>
      <c r="X1563" s="23"/>
      <c r="Y1563" s="23"/>
      <c r="Z1563" s="23"/>
      <c r="AA1563" s="23"/>
      <c r="AB1563" s="23"/>
      <c r="AC1563" s="24"/>
      <c r="AE1563" s="35" t="s">
        <v>4313</v>
      </c>
      <c r="AF1563" s="36" t="s">
        <v>4204</v>
      </c>
      <c r="AG1563" s="36"/>
      <c r="AH1563" s="36"/>
      <c r="AI1563" s="37"/>
      <c r="AK1563" s="4">
        <f t="shared" si="388"/>
        <v>0</v>
      </c>
      <c r="AL1563" s="4">
        <f t="shared" si="389"/>
        <v>0</v>
      </c>
      <c r="AM1563" s="4">
        <f t="shared" si="390"/>
        <v>0</v>
      </c>
      <c r="AN1563" s="4">
        <f t="shared" si="391"/>
        <v>0</v>
      </c>
      <c r="AO1563" s="4">
        <f t="shared" si="392"/>
        <v>0</v>
      </c>
      <c r="AQ1563" s="4">
        <f t="shared" si="393"/>
        <v>0</v>
      </c>
      <c r="AR1563" s="4">
        <f t="shared" si="394"/>
        <v>1</v>
      </c>
      <c r="AS1563" s="4">
        <f t="shared" si="395"/>
        <v>1</v>
      </c>
      <c r="AT1563" s="4">
        <f t="shared" si="396"/>
        <v>1</v>
      </c>
      <c r="AU1563" s="4">
        <f t="shared" si="397"/>
        <v>1</v>
      </c>
      <c r="AW1563" s="4">
        <f t="shared" si="398"/>
        <v>0</v>
      </c>
      <c r="AX1563" s="4">
        <f t="shared" si="399"/>
        <v>0</v>
      </c>
      <c r="AY1563" s="4">
        <f t="shared" si="400"/>
        <v>1</v>
      </c>
      <c r="BA1563" s="4">
        <f t="shared" si="401"/>
        <v>1</v>
      </c>
    </row>
    <row r="1564" spans="2:53" ht="14.5" customHeight="1" x14ac:dyDescent="0.35">
      <c r="B1564" s="47" t="s">
        <v>4377</v>
      </c>
      <c r="C1564" s="73" t="s">
        <v>3474</v>
      </c>
      <c r="D1564" s="74">
        <v>45332</v>
      </c>
      <c r="E1564" s="74" t="str">
        <f t="shared" ca="1" si="386"/>
        <v>Yes</v>
      </c>
      <c r="F1564" s="54" t="str">
        <f t="shared" si="387"/>
        <v>3. All Roles Work Inflexible</v>
      </c>
      <c r="G1564" s="167" t="s">
        <v>4434</v>
      </c>
      <c r="H1564" s="168">
        <v>5</v>
      </c>
      <c r="I1564" s="23"/>
      <c r="J1564" s="23"/>
      <c r="K1564" s="23"/>
      <c r="L1564" s="23"/>
      <c r="M1564" s="23"/>
      <c r="N1564" s="23"/>
      <c r="O1564" s="23"/>
      <c r="P1564" s="23"/>
      <c r="Q1564" s="23"/>
      <c r="R1564" s="23"/>
      <c r="S1564" s="23"/>
      <c r="T1564" s="23"/>
      <c r="U1564" s="23"/>
      <c r="V1564" s="23"/>
      <c r="W1564" s="23"/>
      <c r="X1564" s="23"/>
      <c r="Y1564" s="23"/>
      <c r="Z1564" s="23"/>
      <c r="AA1564" s="23"/>
      <c r="AB1564" s="23"/>
      <c r="AC1564" s="24"/>
      <c r="AE1564" s="35" t="s">
        <v>4237</v>
      </c>
      <c r="AF1564" s="36" t="s">
        <v>4204</v>
      </c>
      <c r="AG1564" s="36"/>
      <c r="AH1564" s="36"/>
      <c r="AI1564" s="37"/>
      <c r="AK1564" s="4">
        <f t="shared" si="388"/>
        <v>0</v>
      </c>
      <c r="AL1564" s="4">
        <f t="shared" si="389"/>
        <v>0</v>
      </c>
      <c r="AM1564" s="4">
        <f t="shared" si="390"/>
        <v>0</v>
      </c>
      <c r="AN1564" s="4">
        <f t="shared" si="391"/>
        <v>0</v>
      </c>
      <c r="AO1564" s="4">
        <f t="shared" si="392"/>
        <v>0</v>
      </c>
      <c r="AQ1564" s="4">
        <f t="shared" si="393"/>
        <v>0</v>
      </c>
      <c r="AR1564" s="4">
        <f t="shared" si="394"/>
        <v>1</v>
      </c>
      <c r="AS1564" s="4">
        <f t="shared" si="395"/>
        <v>1</v>
      </c>
      <c r="AT1564" s="4">
        <f t="shared" si="396"/>
        <v>1</v>
      </c>
      <c r="AU1564" s="4">
        <f t="shared" si="397"/>
        <v>1</v>
      </c>
      <c r="AW1564" s="4">
        <f t="shared" si="398"/>
        <v>0</v>
      </c>
      <c r="AX1564" s="4">
        <f t="shared" si="399"/>
        <v>0</v>
      </c>
      <c r="AY1564" s="4">
        <f t="shared" si="400"/>
        <v>1</v>
      </c>
      <c r="BA1564" s="4">
        <f t="shared" si="401"/>
        <v>1</v>
      </c>
    </row>
    <row r="1565" spans="2:53" ht="14.5" customHeight="1" x14ac:dyDescent="0.35">
      <c r="B1565" s="47" t="s">
        <v>1870</v>
      </c>
      <c r="C1565" s="73"/>
      <c r="D1565" s="74">
        <v>45332</v>
      </c>
      <c r="E1565" s="74" t="str">
        <f t="shared" ca="1" si="386"/>
        <v>Yes</v>
      </c>
      <c r="F1565" s="54" t="str">
        <f t="shared" si="387"/>
        <v>3. All Roles Work Inflexible</v>
      </c>
      <c r="G1565" s="167" t="s">
        <v>1871</v>
      </c>
      <c r="H1565" s="168">
        <v>24</v>
      </c>
      <c r="I1565" s="23">
        <v>2</v>
      </c>
      <c r="J1565" s="23"/>
      <c r="K1565" s="23">
        <v>5</v>
      </c>
      <c r="L1565" s="23"/>
      <c r="M1565" s="23"/>
      <c r="N1565" s="23"/>
      <c r="O1565" s="23"/>
      <c r="P1565" s="23">
        <v>2</v>
      </c>
      <c r="Q1565" s="23">
        <v>3</v>
      </c>
      <c r="R1565" s="23">
        <v>2</v>
      </c>
      <c r="S1565" s="23"/>
      <c r="T1565" s="23"/>
      <c r="U1565" s="23">
        <v>1</v>
      </c>
      <c r="V1565" s="23">
        <v>1</v>
      </c>
      <c r="W1565" s="23"/>
      <c r="X1565" s="23">
        <v>2</v>
      </c>
      <c r="Y1565" s="23"/>
      <c r="Z1565" s="23">
        <v>5</v>
      </c>
      <c r="AA1565" s="23">
        <v>1</v>
      </c>
      <c r="AB1565" s="23"/>
      <c r="AC1565" s="24">
        <v>1</v>
      </c>
      <c r="AE1565" s="35" t="s">
        <v>1872</v>
      </c>
      <c r="AF1565" s="36"/>
      <c r="AG1565" s="36"/>
      <c r="AH1565" s="36"/>
      <c r="AI1565" s="37"/>
      <c r="AK1565" s="4">
        <f t="shared" si="388"/>
        <v>0</v>
      </c>
      <c r="AL1565" s="4">
        <f t="shared" si="389"/>
        <v>0</v>
      </c>
      <c r="AM1565" s="4">
        <f t="shared" si="390"/>
        <v>0</v>
      </c>
      <c r="AN1565" s="4">
        <f t="shared" si="391"/>
        <v>0</v>
      </c>
      <c r="AO1565" s="4">
        <f t="shared" si="392"/>
        <v>0</v>
      </c>
      <c r="AQ1565" s="4">
        <f t="shared" si="393"/>
        <v>0</v>
      </c>
      <c r="AR1565" s="4">
        <f t="shared" si="394"/>
        <v>1</v>
      </c>
      <c r="AS1565" s="4">
        <f t="shared" si="395"/>
        <v>1</v>
      </c>
      <c r="AT1565" s="4">
        <f t="shared" si="396"/>
        <v>1</v>
      </c>
      <c r="AU1565" s="4">
        <f t="shared" si="397"/>
        <v>1</v>
      </c>
      <c r="AW1565" s="4">
        <f t="shared" si="398"/>
        <v>0</v>
      </c>
      <c r="AX1565" s="4">
        <f t="shared" si="399"/>
        <v>0</v>
      </c>
      <c r="AY1565" s="4">
        <f t="shared" si="400"/>
        <v>1</v>
      </c>
      <c r="BA1565" s="4">
        <f t="shared" si="401"/>
        <v>1</v>
      </c>
    </row>
    <row r="1566" spans="2:53" ht="14.5" customHeight="1" x14ac:dyDescent="0.35">
      <c r="B1566" s="47" t="s">
        <v>2331</v>
      </c>
      <c r="C1566" s="73"/>
      <c r="D1566" s="74">
        <v>45332</v>
      </c>
      <c r="E1566" s="74" t="str">
        <f t="shared" ca="1" si="386"/>
        <v>Yes</v>
      </c>
      <c r="F1566" s="54" t="str">
        <f t="shared" si="387"/>
        <v>3. All Roles Work Inflexible</v>
      </c>
      <c r="G1566" s="167" t="s">
        <v>2360</v>
      </c>
      <c r="H1566" s="168">
        <v>1</v>
      </c>
      <c r="I1566" s="23"/>
      <c r="J1566" s="23"/>
      <c r="K1566" s="23"/>
      <c r="L1566" s="23"/>
      <c r="M1566" s="23"/>
      <c r="N1566" s="23">
        <v>1</v>
      </c>
      <c r="O1566" s="23"/>
      <c r="P1566" s="23"/>
      <c r="Q1566" s="23">
        <v>1</v>
      </c>
      <c r="R1566" s="23"/>
      <c r="S1566" s="23"/>
      <c r="T1566" s="23"/>
      <c r="U1566" s="23"/>
      <c r="V1566" s="23"/>
      <c r="W1566" s="23"/>
      <c r="X1566" s="23"/>
      <c r="Y1566" s="23"/>
      <c r="Z1566" s="23">
        <v>1</v>
      </c>
      <c r="AA1566" s="23"/>
      <c r="AB1566" s="23"/>
      <c r="AC1566" s="24"/>
      <c r="AE1566" s="35" t="s">
        <v>2359</v>
      </c>
      <c r="AF1566" s="36"/>
      <c r="AG1566" s="36"/>
      <c r="AH1566" s="36"/>
      <c r="AI1566" s="37"/>
      <c r="AK1566" s="4">
        <f t="shared" si="388"/>
        <v>0</v>
      </c>
      <c r="AL1566" s="4">
        <f t="shared" si="389"/>
        <v>0</v>
      </c>
      <c r="AM1566" s="4">
        <f t="shared" si="390"/>
        <v>0</v>
      </c>
      <c r="AN1566" s="4">
        <f t="shared" si="391"/>
        <v>0</v>
      </c>
      <c r="AO1566" s="4">
        <f t="shared" si="392"/>
        <v>0</v>
      </c>
      <c r="AQ1566" s="4">
        <f t="shared" si="393"/>
        <v>0</v>
      </c>
      <c r="AR1566" s="4">
        <f t="shared" si="394"/>
        <v>1</v>
      </c>
      <c r="AS1566" s="4">
        <f t="shared" si="395"/>
        <v>1</v>
      </c>
      <c r="AT1566" s="4">
        <f t="shared" si="396"/>
        <v>1</v>
      </c>
      <c r="AU1566" s="4">
        <f t="shared" si="397"/>
        <v>1</v>
      </c>
      <c r="AW1566" s="4">
        <f t="shared" si="398"/>
        <v>0</v>
      </c>
      <c r="AX1566" s="4">
        <f t="shared" si="399"/>
        <v>0</v>
      </c>
      <c r="AY1566" s="4">
        <f t="shared" si="400"/>
        <v>1</v>
      </c>
      <c r="BA1566" s="4">
        <f t="shared" si="401"/>
        <v>1</v>
      </c>
    </row>
    <row r="1567" spans="2:53" ht="14.5" customHeight="1" x14ac:dyDescent="0.35">
      <c r="B1567" s="47" t="s">
        <v>1873</v>
      </c>
      <c r="C1567" s="73"/>
      <c r="D1567" s="74">
        <v>45332</v>
      </c>
      <c r="E1567" s="74" t="str">
        <f t="shared" ca="1" si="386"/>
        <v>Yes</v>
      </c>
      <c r="F1567" s="54" t="str">
        <f t="shared" si="387"/>
        <v>3. All Roles Work Inflexible</v>
      </c>
      <c r="G1567" s="167" t="s">
        <v>1874</v>
      </c>
      <c r="H1567" s="168">
        <v>3</v>
      </c>
      <c r="I1567" s="23"/>
      <c r="J1567" s="23"/>
      <c r="K1567" s="23"/>
      <c r="L1567" s="23"/>
      <c r="M1567" s="23"/>
      <c r="N1567" s="23"/>
      <c r="O1567" s="23"/>
      <c r="P1567" s="23"/>
      <c r="Q1567" s="23">
        <v>2</v>
      </c>
      <c r="R1567" s="23"/>
      <c r="S1567" s="23"/>
      <c r="T1567" s="23"/>
      <c r="U1567" s="23"/>
      <c r="V1567" s="23"/>
      <c r="W1567" s="23"/>
      <c r="X1567" s="23"/>
      <c r="Y1567" s="23"/>
      <c r="Z1567" s="23"/>
      <c r="AA1567" s="23"/>
      <c r="AB1567" s="23"/>
      <c r="AC1567" s="24"/>
      <c r="AE1567" s="35" t="s">
        <v>613</v>
      </c>
      <c r="AF1567" s="36"/>
      <c r="AG1567" s="36"/>
      <c r="AH1567" s="36"/>
      <c r="AI1567" s="37"/>
      <c r="AK1567" s="4">
        <f t="shared" si="388"/>
        <v>0</v>
      </c>
      <c r="AL1567" s="4">
        <f t="shared" si="389"/>
        <v>0</v>
      </c>
      <c r="AM1567" s="4">
        <f t="shared" si="390"/>
        <v>0</v>
      </c>
      <c r="AN1567" s="4">
        <f t="shared" si="391"/>
        <v>0</v>
      </c>
      <c r="AO1567" s="4">
        <f t="shared" si="392"/>
        <v>0</v>
      </c>
      <c r="AQ1567" s="4">
        <f t="shared" si="393"/>
        <v>0</v>
      </c>
      <c r="AR1567" s="4">
        <f t="shared" si="394"/>
        <v>1</v>
      </c>
      <c r="AS1567" s="4">
        <f t="shared" si="395"/>
        <v>1</v>
      </c>
      <c r="AT1567" s="4">
        <f t="shared" si="396"/>
        <v>1</v>
      </c>
      <c r="AU1567" s="4">
        <f t="shared" si="397"/>
        <v>1</v>
      </c>
      <c r="AW1567" s="4">
        <f t="shared" si="398"/>
        <v>0</v>
      </c>
      <c r="AX1567" s="4">
        <f t="shared" si="399"/>
        <v>0</v>
      </c>
      <c r="AY1567" s="4">
        <f t="shared" si="400"/>
        <v>1</v>
      </c>
      <c r="BA1567" s="4">
        <f t="shared" si="401"/>
        <v>1</v>
      </c>
    </row>
    <row r="1568" spans="2:53" ht="14.5" customHeight="1" x14ac:dyDescent="0.35">
      <c r="B1568" s="47" t="s">
        <v>1875</v>
      </c>
      <c r="C1568" s="73"/>
      <c r="D1568" s="74">
        <v>45332</v>
      </c>
      <c r="E1568" s="74" t="str">
        <f t="shared" ca="1" si="386"/>
        <v>Yes</v>
      </c>
      <c r="F1568" s="54" t="str">
        <f t="shared" si="387"/>
        <v>3. All Roles Work Inflexible</v>
      </c>
      <c r="G1568" s="167" t="s">
        <v>1876</v>
      </c>
      <c r="H1568" s="168">
        <v>54</v>
      </c>
      <c r="I1568" s="23"/>
      <c r="J1568" s="23"/>
      <c r="K1568" s="23">
        <v>25</v>
      </c>
      <c r="L1568" s="23"/>
      <c r="M1568" s="23"/>
      <c r="N1568" s="23"/>
      <c r="O1568" s="23"/>
      <c r="P1568" s="23"/>
      <c r="Q1568" s="23">
        <v>21</v>
      </c>
      <c r="R1568" s="23">
        <v>6</v>
      </c>
      <c r="S1568" s="23"/>
      <c r="T1568" s="23"/>
      <c r="U1568" s="23"/>
      <c r="V1568" s="23"/>
      <c r="W1568" s="23"/>
      <c r="X1568" s="23"/>
      <c r="Y1568" s="23">
        <v>1</v>
      </c>
      <c r="Z1568" s="23">
        <v>1</v>
      </c>
      <c r="AA1568" s="23">
        <v>2</v>
      </c>
      <c r="AB1568" s="23">
        <v>3</v>
      </c>
      <c r="AC1568" s="24"/>
      <c r="AE1568" s="35" t="s">
        <v>1314</v>
      </c>
      <c r="AF1568" s="36" t="s">
        <v>861</v>
      </c>
      <c r="AG1568" s="36" t="s">
        <v>1340</v>
      </c>
      <c r="AH1568" s="36"/>
      <c r="AI1568" s="37"/>
      <c r="AK1568" s="4">
        <f t="shared" si="388"/>
        <v>0</v>
      </c>
      <c r="AL1568" s="4">
        <f t="shared" si="389"/>
        <v>0</v>
      </c>
      <c r="AM1568" s="4">
        <f t="shared" si="390"/>
        <v>0</v>
      </c>
      <c r="AN1568" s="4">
        <f t="shared" si="391"/>
        <v>0</v>
      </c>
      <c r="AO1568" s="4">
        <f t="shared" si="392"/>
        <v>0</v>
      </c>
      <c r="AQ1568" s="4">
        <f t="shared" si="393"/>
        <v>0</v>
      </c>
      <c r="AR1568" s="4">
        <f t="shared" si="394"/>
        <v>0</v>
      </c>
      <c r="AS1568" s="4">
        <f t="shared" si="395"/>
        <v>0</v>
      </c>
      <c r="AT1568" s="4">
        <f t="shared" si="396"/>
        <v>1</v>
      </c>
      <c r="AU1568" s="4">
        <f t="shared" si="397"/>
        <v>1</v>
      </c>
      <c r="AW1568" s="4">
        <f t="shared" si="398"/>
        <v>0</v>
      </c>
      <c r="AX1568" s="4">
        <f t="shared" si="399"/>
        <v>0</v>
      </c>
      <c r="AY1568" s="4">
        <f t="shared" si="400"/>
        <v>1</v>
      </c>
      <c r="BA1568" s="4">
        <f t="shared" si="401"/>
        <v>1</v>
      </c>
    </row>
    <row r="1569" spans="2:53" ht="14.5" customHeight="1" x14ac:dyDescent="0.35">
      <c r="B1569" s="47" t="s">
        <v>3205</v>
      </c>
      <c r="C1569" s="73" t="s">
        <v>3474</v>
      </c>
      <c r="D1569" s="74">
        <v>45332</v>
      </c>
      <c r="E1569" s="74" t="str">
        <f t="shared" ca="1" si="386"/>
        <v>Yes</v>
      </c>
      <c r="F1569" s="54" t="str">
        <f t="shared" si="387"/>
        <v>3. All Roles Work Inflexible</v>
      </c>
      <c r="G1569" s="167" t="s">
        <v>3977</v>
      </c>
      <c r="H1569" s="168">
        <v>1</v>
      </c>
      <c r="I1569" s="23"/>
      <c r="J1569" s="23"/>
      <c r="K1569" s="23"/>
      <c r="L1569" s="23"/>
      <c r="M1569" s="23"/>
      <c r="N1569" s="23"/>
      <c r="O1569" s="23"/>
      <c r="P1569" s="23"/>
      <c r="Q1569" s="23"/>
      <c r="R1569" s="23"/>
      <c r="S1569" s="23"/>
      <c r="T1569" s="23"/>
      <c r="U1569" s="23"/>
      <c r="V1569" s="23"/>
      <c r="W1569" s="23"/>
      <c r="X1569" s="23"/>
      <c r="Y1569" s="23"/>
      <c r="Z1569" s="23"/>
      <c r="AA1569" s="23"/>
      <c r="AB1569" s="23"/>
      <c r="AC1569" s="24"/>
      <c r="AE1569" s="35" t="s">
        <v>4245</v>
      </c>
      <c r="AF1569" s="36" t="s">
        <v>4204</v>
      </c>
      <c r="AG1569" s="36"/>
      <c r="AH1569" s="36"/>
      <c r="AI1569" s="37"/>
      <c r="AK1569" s="4">
        <f t="shared" si="388"/>
        <v>0</v>
      </c>
      <c r="AL1569" s="4">
        <f t="shared" si="389"/>
        <v>0</v>
      </c>
      <c r="AM1569" s="4">
        <f t="shared" si="390"/>
        <v>0</v>
      </c>
      <c r="AN1569" s="4">
        <f t="shared" si="391"/>
        <v>0</v>
      </c>
      <c r="AO1569" s="4">
        <f t="shared" si="392"/>
        <v>0</v>
      </c>
      <c r="AQ1569" s="4">
        <f t="shared" si="393"/>
        <v>0</v>
      </c>
      <c r="AR1569" s="4">
        <f t="shared" si="394"/>
        <v>1</v>
      </c>
      <c r="AS1569" s="4">
        <f t="shared" si="395"/>
        <v>1</v>
      </c>
      <c r="AT1569" s="4">
        <f t="shared" si="396"/>
        <v>1</v>
      </c>
      <c r="AU1569" s="4">
        <f t="shared" si="397"/>
        <v>1</v>
      </c>
      <c r="AW1569" s="4">
        <f t="shared" si="398"/>
        <v>0</v>
      </c>
      <c r="AX1569" s="4">
        <f t="shared" si="399"/>
        <v>0</v>
      </c>
      <c r="AY1569" s="4">
        <f t="shared" si="400"/>
        <v>1</v>
      </c>
      <c r="BA1569" s="4">
        <f t="shared" si="401"/>
        <v>1</v>
      </c>
    </row>
    <row r="1570" spans="2:53" ht="14.5" customHeight="1" x14ac:dyDescent="0.35">
      <c r="B1570" s="47" t="s">
        <v>1877</v>
      </c>
      <c r="C1570" s="73"/>
      <c r="D1570" s="74">
        <v>45332</v>
      </c>
      <c r="E1570" s="74" t="str">
        <f t="shared" ca="1" si="386"/>
        <v>Yes</v>
      </c>
      <c r="F1570" s="54" t="str">
        <f t="shared" si="387"/>
        <v>3. All Roles Work Inflexible</v>
      </c>
      <c r="G1570" s="167" t="s">
        <v>1878</v>
      </c>
      <c r="H1570" s="168">
        <v>11</v>
      </c>
      <c r="I1570" s="23"/>
      <c r="J1570" s="23"/>
      <c r="K1570" s="23">
        <v>7</v>
      </c>
      <c r="L1570" s="23"/>
      <c r="M1570" s="23"/>
      <c r="N1570" s="23"/>
      <c r="O1570" s="23"/>
      <c r="P1570" s="23"/>
      <c r="Q1570" s="23">
        <v>3</v>
      </c>
      <c r="R1570" s="23"/>
      <c r="S1570" s="23"/>
      <c r="T1570" s="23"/>
      <c r="U1570" s="23"/>
      <c r="V1570" s="23"/>
      <c r="W1570" s="23"/>
      <c r="X1570" s="23"/>
      <c r="Y1570" s="23"/>
      <c r="Z1570" s="23">
        <v>1</v>
      </c>
      <c r="AA1570" s="23"/>
      <c r="AB1570" s="23"/>
      <c r="AC1570" s="24"/>
      <c r="AE1570" s="35" t="s">
        <v>864</v>
      </c>
      <c r="AF1570" s="36"/>
      <c r="AG1570" s="36"/>
      <c r="AH1570" s="36"/>
      <c r="AI1570" s="37"/>
      <c r="AK1570" s="4">
        <f t="shared" si="388"/>
        <v>0</v>
      </c>
      <c r="AL1570" s="4">
        <f t="shared" si="389"/>
        <v>0</v>
      </c>
      <c r="AM1570" s="4">
        <f t="shared" si="390"/>
        <v>0</v>
      </c>
      <c r="AN1570" s="4">
        <f t="shared" si="391"/>
        <v>0</v>
      </c>
      <c r="AO1570" s="4">
        <f t="shared" si="392"/>
        <v>0</v>
      </c>
      <c r="AQ1570" s="4">
        <f t="shared" si="393"/>
        <v>0</v>
      </c>
      <c r="AR1570" s="4">
        <f t="shared" si="394"/>
        <v>1</v>
      </c>
      <c r="AS1570" s="4">
        <f t="shared" si="395"/>
        <v>1</v>
      </c>
      <c r="AT1570" s="4">
        <f t="shared" si="396"/>
        <v>1</v>
      </c>
      <c r="AU1570" s="4">
        <f t="shared" si="397"/>
        <v>1</v>
      </c>
      <c r="AW1570" s="4">
        <f t="shared" si="398"/>
        <v>0</v>
      </c>
      <c r="AX1570" s="4">
        <f t="shared" si="399"/>
        <v>0</v>
      </c>
      <c r="AY1570" s="4">
        <f t="shared" si="400"/>
        <v>1</v>
      </c>
      <c r="BA1570" s="4">
        <f t="shared" si="401"/>
        <v>1</v>
      </c>
    </row>
    <row r="1571" spans="2:53" ht="14.5" customHeight="1" x14ac:dyDescent="0.35">
      <c r="B1571" s="47" t="s">
        <v>1879</v>
      </c>
      <c r="C1571" s="73"/>
      <c r="D1571" s="74">
        <v>45332</v>
      </c>
      <c r="E1571" s="74" t="str">
        <f t="shared" ca="1" si="386"/>
        <v>Yes</v>
      </c>
      <c r="F1571" s="54" t="str">
        <f t="shared" si="387"/>
        <v>3. All Roles Work Inflexible</v>
      </c>
      <c r="G1571" s="167" t="s">
        <v>1880</v>
      </c>
      <c r="H1571" s="168">
        <v>1</v>
      </c>
      <c r="I1571" s="23"/>
      <c r="J1571" s="23"/>
      <c r="K1571" s="23"/>
      <c r="L1571" s="23"/>
      <c r="M1571" s="23"/>
      <c r="N1571" s="23"/>
      <c r="O1571" s="23"/>
      <c r="P1571" s="23"/>
      <c r="Q1571" s="23"/>
      <c r="R1571" s="23"/>
      <c r="S1571" s="23">
        <v>1</v>
      </c>
      <c r="T1571" s="23"/>
      <c r="U1571" s="23"/>
      <c r="V1571" s="23"/>
      <c r="W1571" s="23"/>
      <c r="X1571" s="23"/>
      <c r="Y1571" s="23"/>
      <c r="Z1571" s="23"/>
      <c r="AA1571" s="23"/>
      <c r="AB1571" s="23"/>
      <c r="AC1571" s="24"/>
      <c r="AE1571" s="35" t="s">
        <v>657</v>
      </c>
      <c r="AF1571" s="36"/>
      <c r="AG1571" s="36"/>
      <c r="AH1571" s="36"/>
      <c r="AI1571" s="37"/>
      <c r="AK1571" s="4">
        <f t="shared" si="388"/>
        <v>0</v>
      </c>
      <c r="AL1571" s="4">
        <f t="shared" si="389"/>
        <v>0</v>
      </c>
      <c r="AM1571" s="4">
        <f t="shared" si="390"/>
        <v>0</v>
      </c>
      <c r="AN1571" s="4">
        <f t="shared" si="391"/>
        <v>0</v>
      </c>
      <c r="AO1571" s="4">
        <f t="shared" si="392"/>
        <v>0</v>
      </c>
      <c r="AQ1571" s="4">
        <f t="shared" si="393"/>
        <v>0</v>
      </c>
      <c r="AR1571" s="4">
        <f t="shared" si="394"/>
        <v>1</v>
      </c>
      <c r="AS1571" s="4">
        <f t="shared" si="395"/>
        <v>1</v>
      </c>
      <c r="AT1571" s="4">
        <f t="shared" si="396"/>
        <v>1</v>
      </c>
      <c r="AU1571" s="4">
        <f t="shared" si="397"/>
        <v>1</v>
      </c>
      <c r="AW1571" s="4">
        <f t="shared" si="398"/>
        <v>0</v>
      </c>
      <c r="AX1571" s="4">
        <f t="shared" si="399"/>
        <v>0</v>
      </c>
      <c r="AY1571" s="4">
        <f t="shared" si="400"/>
        <v>1</v>
      </c>
      <c r="BA1571" s="4">
        <f t="shared" si="401"/>
        <v>1</v>
      </c>
    </row>
    <row r="1572" spans="2:53" ht="14.5" customHeight="1" x14ac:dyDescent="0.35">
      <c r="B1572" s="47" t="s">
        <v>1881</v>
      </c>
      <c r="C1572" s="73"/>
      <c r="D1572" s="74">
        <v>45332</v>
      </c>
      <c r="E1572" s="74" t="str">
        <f t="shared" ca="1" si="386"/>
        <v>Yes</v>
      </c>
      <c r="F1572" s="54" t="str">
        <f t="shared" si="387"/>
        <v>3. All Roles Work Inflexible</v>
      </c>
      <c r="G1572" s="167" t="s">
        <v>1882</v>
      </c>
      <c r="H1572" s="168">
        <v>8</v>
      </c>
      <c r="I1572" s="23"/>
      <c r="J1572" s="23"/>
      <c r="K1572" s="23">
        <v>3</v>
      </c>
      <c r="L1572" s="23"/>
      <c r="M1572" s="23"/>
      <c r="N1572" s="23"/>
      <c r="O1572" s="23"/>
      <c r="P1572" s="23"/>
      <c r="Q1572" s="23">
        <v>2</v>
      </c>
      <c r="R1572" s="23"/>
      <c r="S1572" s="23"/>
      <c r="T1572" s="23"/>
      <c r="U1572" s="23">
        <v>1</v>
      </c>
      <c r="V1572" s="23"/>
      <c r="W1572" s="23"/>
      <c r="X1572" s="23">
        <v>1</v>
      </c>
      <c r="Y1572" s="23"/>
      <c r="Z1572" s="23">
        <v>1</v>
      </c>
      <c r="AA1572" s="23"/>
      <c r="AB1572" s="23"/>
      <c r="AC1572" s="24"/>
      <c r="AE1572" s="35" t="s">
        <v>661</v>
      </c>
      <c r="AF1572" s="36"/>
      <c r="AG1572" s="36"/>
      <c r="AH1572" s="36"/>
      <c r="AI1572" s="37"/>
      <c r="AK1572" s="4">
        <f t="shared" si="388"/>
        <v>0</v>
      </c>
      <c r="AL1572" s="4">
        <f t="shared" si="389"/>
        <v>0</v>
      </c>
      <c r="AM1572" s="4">
        <f t="shared" si="390"/>
        <v>0</v>
      </c>
      <c r="AN1572" s="4">
        <f t="shared" si="391"/>
        <v>0</v>
      </c>
      <c r="AO1572" s="4">
        <f t="shared" si="392"/>
        <v>0</v>
      </c>
      <c r="AQ1572" s="4">
        <f t="shared" si="393"/>
        <v>0</v>
      </c>
      <c r="AR1572" s="4">
        <f t="shared" si="394"/>
        <v>1</v>
      </c>
      <c r="AS1572" s="4">
        <f t="shared" si="395"/>
        <v>1</v>
      </c>
      <c r="AT1572" s="4">
        <f t="shared" si="396"/>
        <v>1</v>
      </c>
      <c r="AU1572" s="4">
        <f t="shared" si="397"/>
        <v>1</v>
      </c>
      <c r="AW1572" s="4">
        <f t="shared" si="398"/>
        <v>0</v>
      </c>
      <c r="AX1572" s="4">
        <f t="shared" si="399"/>
        <v>0</v>
      </c>
      <c r="AY1572" s="4">
        <f t="shared" si="400"/>
        <v>1</v>
      </c>
      <c r="BA1572" s="4">
        <f t="shared" si="401"/>
        <v>1</v>
      </c>
    </row>
    <row r="1573" spans="2:53" ht="14.5" customHeight="1" x14ac:dyDescent="0.35">
      <c r="B1573" s="47" t="s">
        <v>3206</v>
      </c>
      <c r="C1573" s="73" t="s">
        <v>3474</v>
      </c>
      <c r="D1573" s="74">
        <v>45332</v>
      </c>
      <c r="E1573" s="74" t="str">
        <f t="shared" ca="1" si="386"/>
        <v>Yes</v>
      </c>
      <c r="F1573" s="54" t="str">
        <f t="shared" si="387"/>
        <v>3. All Roles Work Inflexible</v>
      </c>
      <c r="G1573" s="167" t="s">
        <v>4821</v>
      </c>
      <c r="H1573" s="168">
        <v>1</v>
      </c>
      <c r="I1573" s="23"/>
      <c r="J1573" s="23"/>
      <c r="K1573" s="23"/>
      <c r="L1573" s="23"/>
      <c r="M1573" s="23"/>
      <c r="N1573" s="23"/>
      <c r="O1573" s="23"/>
      <c r="P1573" s="23"/>
      <c r="Q1573" s="23"/>
      <c r="R1573" s="23"/>
      <c r="S1573" s="23"/>
      <c r="T1573" s="23"/>
      <c r="U1573" s="23"/>
      <c r="V1573" s="23"/>
      <c r="W1573" s="23"/>
      <c r="X1573" s="23"/>
      <c r="Y1573" s="23"/>
      <c r="Z1573" s="23"/>
      <c r="AA1573" s="23"/>
      <c r="AB1573" s="23"/>
      <c r="AC1573" s="24"/>
      <c r="AE1573" s="35" t="s">
        <v>4314</v>
      </c>
      <c r="AF1573" s="36" t="s">
        <v>4204</v>
      </c>
      <c r="AG1573" s="36"/>
      <c r="AH1573" s="36"/>
      <c r="AI1573" s="37"/>
      <c r="AK1573" s="4">
        <f t="shared" si="388"/>
        <v>0</v>
      </c>
      <c r="AL1573" s="4">
        <f t="shared" si="389"/>
        <v>0</v>
      </c>
      <c r="AM1573" s="4">
        <f t="shared" si="390"/>
        <v>0</v>
      </c>
      <c r="AN1573" s="4">
        <f t="shared" si="391"/>
        <v>0</v>
      </c>
      <c r="AO1573" s="4">
        <f t="shared" si="392"/>
        <v>0</v>
      </c>
      <c r="AQ1573" s="4">
        <f t="shared" si="393"/>
        <v>0</v>
      </c>
      <c r="AR1573" s="4">
        <f t="shared" si="394"/>
        <v>1</v>
      </c>
      <c r="AS1573" s="4">
        <f t="shared" si="395"/>
        <v>1</v>
      </c>
      <c r="AT1573" s="4">
        <f t="shared" si="396"/>
        <v>1</v>
      </c>
      <c r="AU1573" s="4">
        <f t="shared" si="397"/>
        <v>1</v>
      </c>
      <c r="AW1573" s="4">
        <f t="shared" si="398"/>
        <v>0</v>
      </c>
      <c r="AX1573" s="4">
        <f t="shared" si="399"/>
        <v>0</v>
      </c>
      <c r="AY1573" s="4">
        <f t="shared" si="400"/>
        <v>1</v>
      </c>
      <c r="BA1573" s="4">
        <f t="shared" si="401"/>
        <v>1</v>
      </c>
    </row>
    <row r="1574" spans="2:53" ht="14.5" customHeight="1" x14ac:dyDescent="0.35">
      <c r="B1574" s="47" t="s">
        <v>3208</v>
      </c>
      <c r="C1574" s="73" t="s">
        <v>3474</v>
      </c>
      <c r="D1574" s="74">
        <v>45332</v>
      </c>
      <c r="E1574" s="74" t="str">
        <f t="shared" ca="1" si="386"/>
        <v>Yes</v>
      </c>
      <c r="F1574" s="54" t="str">
        <f t="shared" si="387"/>
        <v>3. All Roles Work Inflexible</v>
      </c>
      <c r="G1574" s="167" t="s">
        <v>3979</v>
      </c>
      <c r="H1574" s="168">
        <v>1</v>
      </c>
      <c r="I1574" s="23"/>
      <c r="J1574" s="23"/>
      <c r="K1574" s="23"/>
      <c r="L1574" s="23"/>
      <c r="M1574" s="23"/>
      <c r="N1574" s="23"/>
      <c r="O1574" s="23"/>
      <c r="P1574" s="23"/>
      <c r="Q1574" s="23"/>
      <c r="R1574" s="23"/>
      <c r="S1574" s="23"/>
      <c r="T1574" s="23"/>
      <c r="U1574" s="23"/>
      <c r="V1574" s="23"/>
      <c r="W1574" s="23"/>
      <c r="X1574" s="23"/>
      <c r="Y1574" s="23"/>
      <c r="Z1574" s="23"/>
      <c r="AA1574" s="23"/>
      <c r="AB1574" s="23"/>
      <c r="AC1574" s="24"/>
      <c r="AE1574" s="35" t="s">
        <v>4231</v>
      </c>
      <c r="AF1574" s="36" t="s">
        <v>4204</v>
      </c>
      <c r="AG1574" s="36"/>
      <c r="AH1574" s="36"/>
      <c r="AI1574" s="37"/>
      <c r="AK1574" s="4">
        <f t="shared" si="388"/>
        <v>0</v>
      </c>
      <c r="AL1574" s="4">
        <f t="shared" si="389"/>
        <v>0</v>
      </c>
      <c r="AM1574" s="4">
        <f t="shared" si="390"/>
        <v>0</v>
      </c>
      <c r="AN1574" s="4">
        <f t="shared" si="391"/>
        <v>0</v>
      </c>
      <c r="AO1574" s="4">
        <f t="shared" si="392"/>
        <v>0</v>
      </c>
      <c r="AQ1574" s="4">
        <f t="shared" si="393"/>
        <v>0</v>
      </c>
      <c r="AR1574" s="4">
        <f t="shared" si="394"/>
        <v>1</v>
      </c>
      <c r="AS1574" s="4">
        <f t="shared" si="395"/>
        <v>1</v>
      </c>
      <c r="AT1574" s="4">
        <f t="shared" si="396"/>
        <v>1</v>
      </c>
      <c r="AU1574" s="4">
        <f t="shared" si="397"/>
        <v>1</v>
      </c>
      <c r="AW1574" s="4">
        <f t="shared" si="398"/>
        <v>0</v>
      </c>
      <c r="AX1574" s="4">
        <f t="shared" si="399"/>
        <v>0</v>
      </c>
      <c r="AY1574" s="4">
        <f t="shared" si="400"/>
        <v>1</v>
      </c>
      <c r="BA1574" s="4">
        <f t="shared" si="401"/>
        <v>1</v>
      </c>
    </row>
    <row r="1575" spans="2:53" ht="14.5" customHeight="1" x14ac:dyDescent="0.35">
      <c r="B1575" s="47" t="s">
        <v>2404</v>
      </c>
      <c r="C1575" s="73"/>
      <c r="D1575" s="74">
        <v>45332</v>
      </c>
      <c r="E1575" s="74" t="str">
        <f t="shared" ca="1" si="386"/>
        <v>Yes</v>
      </c>
      <c r="F1575" s="54" t="str">
        <f t="shared" si="387"/>
        <v>3. All Roles Work Inflexible</v>
      </c>
      <c r="G1575" s="167" t="s">
        <v>2405</v>
      </c>
      <c r="H1575" s="168">
        <v>4</v>
      </c>
      <c r="I1575" s="23"/>
      <c r="J1575" s="23"/>
      <c r="K1575" s="23"/>
      <c r="L1575" s="23"/>
      <c r="M1575" s="23"/>
      <c r="N1575" s="23"/>
      <c r="O1575" s="23"/>
      <c r="P1575" s="23"/>
      <c r="Q1575" s="23"/>
      <c r="R1575" s="23"/>
      <c r="S1575" s="23">
        <v>1</v>
      </c>
      <c r="T1575" s="23"/>
      <c r="U1575" s="23"/>
      <c r="V1575" s="23"/>
      <c r="W1575" s="23"/>
      <c r="X1575" s="23"/>
      <c r="Y1575" s="23"/>
      <c r="Z1575" s="23"/>
      <c r="AA1575" s="23"/>
      <c r="AB1575" s="23"/>
      <c r="AC1575" s="24"/>
      <c r="AE1575" s="35" t="s">
        <v>2406</v>
      </c>
      <c r="AF1575" s="36"/>
      <c r="AG1575" s="36"/>
      <c r="AH1575" s="36"/>
      <c r="AI1575" s="37"/>
      <c r="AK1575" s="4">
        <f t="shared" si="388"/>
        <v>0</v>
      </c>
      <c r="AL1575" s="4">
        <f t="shared" si="389"/>
        <v>0</v>
      </c>
      <c r="AM1575" s="4">
        <f t="shared" si="390"/>
        <v>0</v>
      </c>
      <c r="AN1575" s="4">
        <f t="shared" si="391"/>
        <v>0</v>
      </c>
      <c r="AO1575" s="4">
        <f t="shared" si="392"/>
        <v>0</v>
      </c>
      <c r="AQ1575" s="4">
        <f t="shared" si="393"/>
        <v>0</v>
      </c>
      <c r="AR1575" s="4">
        <f t="shared" si="394"/>
        <v>1</v>
      </c>
      <c r="AS1575" s="4">
        <f t="shared" si="395"/>
        <v>1</v>
      </c>
      <c r="AT1575" s="4">
        <f t="shared" si="396"/>
        <v>1</v>
      </c>
      <c r="AU1575" s="4">
        <f t="shared" si="397"/>
        <v>1</v>
      </c>
      <c r="AW1575" s="4">
        <f t="shared" si="398"/>
        <v>0</v>
      </c>
      <c r="AX1575" s="4">
        <f t="shared" si="399"/>
        <v>0</v>
      </c>
      <c r="AY1575" s="4">
        <f t="shared" si="400"/>
        <v>1</v>
      </c>
      <c r="BA1575" s="4">
        <f t="shared" si="401"/>
        <v>1</v>
      </c>
    </row>
    <row r="1576" spans="2:53" ht="14.5" customHeight="1" x14ac:dyDescent="0.35">
      <c r="B1576" s="47" t="s">
        <v>3209</v>
      </c>
      <c r="C1576" s="73" t="s">
        <v>3474</v>
      </c>
      <c r="D1576" s="74">
        <v>45332</v>
      </c>
      <c r="E1576" s="74" t="str">
        <f t="shared" ca="1" si="386"/>
        <v>Yes</v>
      </c>
      <c r="F1576" s="54" t="str">
        <f t="shared" si="387"/>
        <v>3. All Roles Work Inflexible</v>
      </c>
      <c r="G1576" s="167" t="s">
        <v>4822</v>
      </c>
      <c r="H1576" s="168">
        <v>1</v>
      </c>
      <c r="I1576" s="23"/>
      <c r="J1576" s="23"/>
      <c r="K1576" s="23"/>
      <c r="L1576" s="23"/>
      <c r="M1576" s="23"/>
      <c r="N1576" s="23"/>
      <c r="O1576" s="23"/>
      <c r="P1576" s="23"/>
      <c r="Q1576" s="23"/>
      <c r="R1576" s="23"/>
      <c r="S1576" s="23"/>
      <c r="T1576" s="23"/>
      <c r="U1576" s="23"/>
      <c r="V1576" s="23"/>
      <c r="W1576" s="23"/>
      <c r="X1576" s="23"/>
      <c r="Y1576" s="23"/>
      <c r="Z1576" s="23"/>
      <c r="AA1576" s="23"/>
      <c r="AB1576" s="23"/>
      <c r="AC1576" s="24"/>
      <c r="AE1576" s="35" t="s">
        <v>653</v>
      </c>
      <c r="AF1576" s="36" t="s">
        <v>4204</v>
      </c>
      <c r="AG1576" s="36"/>
      <c r="AH1576" s="36"/>
      <c r="AI1576" s="37"/>
      <c r="AK1576" s="4">
        <f t="shared" si="388"/>
        <v>0</v>
      </c>
      <c r="AL1576" s="4">
        <f t="shared" si="389"/>
        <v>0</v>
      </c>
      <c r="AM1576" s="4">
        <f t="shared" si="390"/>
        <v>0</v>
      </c>
      <c r="AN1576" s="4">
        <f t="shared" si="391"/>
        <v>0</v>
      </c>
      <c r="AO1576" s="4">
        <f t="shared" si="392"/>
        <v>0</v>
      </c>
      <c r="AQ1576" s="4">
        <f t="shared" si="393"/>
        <v>0</v>
      </c>
      <c r="AR1576" s="4">
        <f t="shared" si="394"/>
        <v>1</v>
      </c>
      <c r="AS1576" s="4">
        <f t="shared" si="395"/>
        <v>1</v>
      </c>
      <c r="AT1576" s="4">
        <f t="shared" si="396"/>
        <v>1</v>
      </c>
      <c r="AU1576" s="4">
        <f t="shared" si="397"/>
        <v>1</v>
      </c>
      <c r="AW1576" s="4">
        <f t="shared" si="398"/>
        <v>0</v>
      </c>
      <c r="AX1576" s="4">
        <f t="shared" si="399"/>
        <v>0</v>
      </c>
      <c r="AY1576" s="4">
        <f t="shared" si="400"/>
        <v>1</v>
      </c>
      <c r="BA1576" s="4">
        <f t="shared" si="401"/>
        <v>1</v>
      </c>
    </row>
    <row r="1577" spans="2:53" ht="14.5" customHeight="1" x14ac:dyDescent="0.35">
      <c r="B1577" s="47" t="s">
        <v>3210</v>
      </c>
      <c r="C1577" s="73" t="s">
        <v>3474</v>
      </c>
      <c r="D1577" s="74">
        <v>45332</v>
      </c>
      <c r="E1577" s="74" t="str">
        <f t="shared" ca="1" si="386"/>
        <v>Yes</v>
      </c>
      <c r="F1577" s="54" t="str">
        <f t="shared" si="387"/>
        <v>3. All Roles Work Inflexible</v>
      </c>
      <c r="G1577" s="167" t="s">
        <v>3981</v>
      </c>
      <c r="H1577" s="168">
        <v>1</v>
      </c>
      <c r="I1577" s="23"/>
      <c r="J1577" s="23"/>
      <c r="K1577" s="23"/>
      <c r="L1577" s="23"/>
      <c r="M1577" s="23"/>
      <c r="N1577" s="23"/>
      <c r="O1577" s="23"/>
      <c r="P1577" s="23"/>
      <c r="Q1577" s="23"/>
      <c r="R1577" s="23"/>
      <c r="S1577" s="23"/>
      <c r="T1577" s="23"/>
      <c r="U1577" s="23"/>
      <c r="V1577" s="23"/>
      <c r="W1577" s="23"/>
      <c r="X1577" s="23"/>
      <c r="Y1577" s="23"/>
      <c r="Z1577" s="23"/>
      <c r="AA1577" s="23"/>
      <c r="AB1577" s="23"/>
      <c r="AC1577" s="24"/>
      <c r="AE1577" s="35" t="s">
        <v>4315</v>
      </c>
      <c r="AF1577" s="36" t="s">
        <v>4204</v>
      </c>
      <c r="AG1577" s="36"/>
      <c r="AH1577" s="36"/>
      <c r="AI1577" s="37"/>
      <c r="AK1577" s="4">
        <f t="shared" si="388"/>
        <v>0</v>
      </c>
      <c r="AL1577" s="4">
        <f t="shared" si="389"/>
        <v>0</v>
      </c>
      <c r="AM1577" s="4">
        <f t="shared" si="390"/>
        <v>0</v>
      </c>
      <c r="AN1577" s="4">
        <f t="shared" si="391"/>
        <v>0</v>
      </c>
      <c r="AO1577" s="4">
        <f t="shared" si="392"/>
        <v>0</v>
      </c>
      <c r="AQ1577" s="4">
        <f t="shared" si="393"/>
        <v>0</v>
      </c>
      <c r="AR1577" s="4">
        <f t="shared" si="394"/>
        <v>1</v>
      </c>
      <c r="AS1577" s="4">
        <f t="shared" si="395"/>
        <v>1</v>
      </c>
      <c r="AT1577" s="4">
        <f t="shared" si="396"/>
        <v>1</v>
      </c>
      <c r="AU1577" s="4">
        <f t="shared" si="397"/>
        <v>1</v>
      </c>
      <c r="AW1577" s="4">
        <f t="shared" si="398"/>
        <v>0</v>
      </c>
      <c r="AX1577" s="4">
        <f t="shared" si="399"/>
        <v>0</v>
      </c>
      <c r="AY1577" s="4">
        <f t="shared" si="400"/>
        <v>1</v>
      </c>
      <c r="BA1577" s="4">
        <f t="shared" si="401"/>
        <v>1</v>
      </c>
    </row>
    <row r="1578" spans="2:53" ht="14.5" customHeight="1" x14ac:dyDescent="0.35">
      <c r="B1578" s="47" t="s">
        <v>3211</v>
      </c>
      <c r="C1578" s="73" t="s">
        <v>3474</v>
      </c>
      <c r="D1578" s="74">
        <v>45332</v>
      </c>
      <c r="E1578" s="74" t="str">
        <f t="shared" ca="1" si="386"/>
        <v>Yes</v>
      </c>
      <c r="F1578" s="54" t="str">
        <f t="shared" si="387"/>
        <v>3. All Roles Work Inflexible</v>
      </c>
      <c r="G1578" s="167" t="s">
        <v>3982</v>
      </c>
      <c r="H1578" s="168">
        <v>1</v>
      </c>
      <c r="I1578" s="23"/>
      <c r="J1578" s="23"/>
      <c r="K1578" s="23"/>
      <c r="L1578" s="23"/>
      <c r="M1578" s="23"/>
      <c r="N1578" s="23"/>
      <c r="O1578" s="23"/>
      <c r="P1578" s="23"/>
      <c r="Q1578" s="23"/>
      <c r="R1578" s="23"/>
      <c r="S1578" s="23"/>
      <c r="T1578" s="23"/>
      <c r="U1578" s="23"/>
      <c r="V1578" s="23"/>
      <c r="W1578" s="23"/>
      <c r="X1578" s="23"/>
      <c r="Y1578" s="23"/>
      <c r="Z1578" s="23"/>
      <c r="AA1578" s="23"/>
      <c r="AB1578" s="23"/>
      <c r="AC1578" s="24"/>
      <c r="AE1578" s="35" t="s">
        <v>4213</v>
      </c>
      <c r="AF1578" s="36" t="s">
        <v>4204</v>
      </c>
      <c r="AG1578" s="36"/>
      <c r="AH1578" s="36"/>
      <c r="AI1578" s="37"/>
      <c r="AK1578" s="4">
        <f t="shared" si="388"/>
        <v>0</v>
      </c>
      <c r="AL1578" s="4">
        <f t="shared" si="389"/>
        <v>0</v>
      </c>
      <c r="AM1578" s="4">
        <f t="shared" si="390"/>
        <v>0</v>
      </c>
      <c r="AN1578" s="4">
        <f t="shared" si="391"/>
        <v>0</v>
      </c>
      <c r="AO1578" s="4">
        <f t="shared" si="392"/>
        <v>0</v>
      </c>
      <c r="AQ1578" s="4">
        <f t="shared" si="393"/>
        <v>0</v>
      </c>
      <c r="AR1578" s="4">
        <f t="shared" si="394"/>
        <v>1</v>
      </c>
      <c r="AS1578" s="4">
        <f t="shared" si="395"/>
        <v>1</v>
      </c>
      <c r="AT1578" s="4">
        <f t="shared" si="396"/>
        <v>1</v>
      </c>
      <c r="AU1578" s="4">
        <f t="shared" si="397"/>
        <v>1</v>
      </c>
      <c r="AW1578" s="4">
        <f t="shared" si="398"/>
        <v>0</v>
      </c>
      <c r="AX1578" s="4">
        <f t="shared" si="399"/>
        <v>0</v>
      </c>
      <c r="AY1578" s="4">
        <f t="shared" si="400"/>
        <v>1</v>
      </c>
      <c r="BA1578" s="4">
        <f t="shared" si="401"/>
        <v>1</v>
      </c>
    </row>
    <row r="1579" spans="2:53" ht="14.5" customHeight="1" x14ac:dyDescent="0.35">
      <c r="B1579" s="47" t="s">
        <v>3212</v>
      </c>
      <c r="C1579" s="73" t="s">
        <v>3474</v>
      </c>
      <c r="D1579" s="74">
        <v>45332</v>
      </c>
      <c r="E1579" s="74" t="str">
        <f t="shared" ca="1" si="386"/>
        <v>Yes</v>
      </c>
      <c r="F1579" s="54" t="str">
        <f t="shared" si="387"/>
        <v>3. All Roles Work Inflexible</v>
      </c>
      <c r="G1579" s="167" t="s">
        <v>4823</v>
      </c>
      <c r="H1579" s="168">
        <v>3</v>
      </c>
      <c r="I1579" s="23"/>
      <c r="J1579" s="23"/>
      <c r="K1579" s="23"/>
      <c r="L1579" s="23"/>
      <c r="M1579" s="23"/>
      <c r="N1579" s="23"/>
      <c r="O1579" s="23"/>
      <c r="P1579" s="23"/>
      <c r="Q1579" s="23"/>
      <c r="R1579" s="23"/>
      <c r="S1579" s="23"/>
      <c r="T1579" s="23"/>
      <c r="U1579" s="23"/>
      <c r="V1579" s="23"/>
      <c r="W1579" s="23"/>
      <c r="X1579" s="23"/>
      <c r="Y1579" s="23"/>
      <c r="Z1579" s="23"/>
      <c r="AA1579" s="23"/>
      <c r="AB1579" s="23"/>
      <c r="AC1579" s="24"/>
      <c r="AE1579" s="35" t="s">
        <v>1613</v>
      </c>
      <c r="AF1579" s="36" t="s">
        <v>4204</v>
      </c>
      <c r="AG1579" s="36"/>
      <c r="AH1579" s="36"/>
      <c r="AI1579" s="37"/>
      <c r="AK1579" s="4">
        <f t="shared" si="388"/>
        <v>0</v>
      </c>
      <c r="AL1579" s="4">
        <f t="shared" si="389"/>
        <v>0</v>
      </c>
      <c r="AM1579" s="4">
        <f t="shared" si="390"/>
        <v>0</v>
      </c>
      <c r="AN1579" s="4">
        <f t="shared" si="391"/>
        <v>0</v>
      </c>
      <c r="AO1579" s="4">
        <f t="shared" si="392"/>
        <v>0</v>
      </c>
      <c r="AQ1579" s="4">
        <f t="shared" si="393"/>
        <v>0</v>
      </c>
      <c r="AR1579" s="4">
        <f t="shared" si="394"/>
        <v>1</v>
      </c>
      <c r="AS1579" s="4">
        <f t="shared" si="395"/>
        <v>1</v>
      </c>
      <c r="AT1579" s="4">
        <f t="shared" si="396"/>
        <v>1</v>
      </c>
      <c r="AU1579" s="4">
        <f t="shared" si="397"/>
        <v>1</v>
      </c>
      <c r="AW1579" s="4">
        <f t="shared" si="398"/>
        <v>0</v>
      </c>
      <c r="AX1579" s="4">
        <f t="shared" si="399"/>
        <v>0</v>
      </c>
      <c r="AY1579" s="4">
        <f t="shared" si="400"/>
        <v>1</v>
      </c>
      <c r="BA1579" s="4">
        <f t="shared" si="401"/>
        <v>1</v>
      </c>
    </row>
    <row r="1580" spans="2:53" ht="14.5" customHeight="1" x14ac:dyDescent="0.35">
      <c r="B1580" s="47" t="s">
        <v>1883</v>
      </c>
      <c r="C1580" s="73"/>
      <c r="D1580" s="74">
        <v>45332</v>
      </c>
      <c r="E1580" s="74" t="str">
        <f t="shared" ca="1" si="386"/>
        <v>Yes</v>
      </c>
      <c r="F1580" s="54" t="str">
        <f t="shared" si="387"/>
        <v>3. All Roles Work Inflexible</v>
      </c>
      <c r="G1580" s="167" t="s">
        <v>1884</v>
      </c>
      <c r="H1580" s="168">
        <v>1</v>
      </c>
      <c r="I1580" s="23"/>
      <c r="J1580" s="23"/>
      <c r="K1580" s="23"/>
      <c r="L1580" s="23"/>
      <c r="M1580" s="23"/>
      <c r="N1580" s="23"/>
      <c r="O1580" s="23"/>
      <c r="P1580" s="23"/>
      <c r="Q1580" s="23"/>
      <c r="R1580" s="23"/>
      <c r="S1580" s="23">
        <v>1</v>
      </c>
      <c r="T1580" s="23"/>
      <c r="U1580" s="23"/>
      <c r="V1580" s="23"/>
      <c r="W1580" s="23"/>
      <c r="X1580" s="23"/>
      <c r="Y1580" s="23"/>
      <c r="Z1580" s="23"/>
      <c r="AA1580" s="23"/>
      <c r="AB1580" s="23"/>
      <c r="AC1580" s="24"/>
      <c r="AE1580" s="35" t="s">
        <v>1885</v>
      </c>
      <c r="AF1580" s="36"/>
      <c r="AG1580" s="36"/>
      <c r="AH1580" s="36"/>
      <c r="AI1580" s="37"/>
      <c r="AK1580" s="4">
        <f t="shared" si="388"/>
        <v>0</v>
      </c>
      <c r="AL1580" s="4">
        <f t="shared" si="389"/>
        <v>0</v>
      </c>
      <c r="AM1580" s="4">
        <f t="shared" si="390"/>
        <v>0</v>
      </c>
      <c r="AN1580" s="4">
        <f t="shared" si="391"/>
        <v>0</v>
      </c>
      <c r="AO1580" s="4">
        <f t="shared" si="392"/>
        <v>0</v>
      </c>
      <c r="AQ1580" s="4">
        <f t="shared" si="393"/>
        <v>0</v>
      </c>
      <c r="AR1580" s="4">
        <f t="shared" si="394"/>
        <v>1</v>
      </c>
      <c r="AS1580" s="4">
        <f t="shared" si="395"/>
        <v>1</v>
      </c>
      <c r="AT1580" s="4">
        <f t="shared" si="396"/>
        <v>1</v>
      </c>
      <c r="AU1580" s="4">
        <f t="shared" si="397"/>
        <v>1</v>
      </c>
      <c r="AW1580" s="4">
        <f t="shared" si="398"/>
        <v>0</v>
      </c>
      <c r="AX1580" s="4">
        <f t="shared" si="399"/>
        <v>0</v>
      </c>
      <c r="AY1580" s="4">
        <f t="shared" si="400"/>
        <v>1</v>
      </c>
      <c r="BA1580" s="4">
        <f t="shared" si="401"/>
        <v>1</v>
      </c>
    </row>
    <row r="1581" spans="2:53" ht="14.5" customHeight="1" x14ac:dyDescent="0.35">
      <c r="B1581" s="47" t="s">
        <v>1886</v>
      </c>
      <c r="C1581" s="73"/>
      <c r="D1581" s="74">
        <v>45332</v>
      </c>
      <c r="E1581" s="74" t="str">
        <f t="shared" ca="1" si="386"/>
        <v>Yes</v>
      </c>
      <c r="F1581" s="54" t="str">
        <f t="shared" si="387"/>
        <v>3. All Roles Work Inflexible</v>
      </c>
      <c r="G1581" s="167" t="s">
        <v>1887</v>
      </c>
      <c r="H1581" s="168">
        <v>3</v>
      </c>
      <c r="I1581" s="23"/>
      <c r="J1581" s="23"/>
      <c r="K1581" s="23"/>
      <c r="L1581" s="23"/>
      <c r="M1581" s="23"/>
      <c r="N1581" s="23"/>
      <c r="O1581" s="23"/>
      <c r="P1581" s="23"/>
      <c r="Q1581" s="23">
        <v>1</v>
      </c>
      <c r="R1581" s="23"/>
      <c r="S1581" s="23"/>
      <c r="T1581" s="23"/>
      <c r="U1581" s="23"/>
      <c r="V1581" s="23"/>
      <c r="W1581" s="23"/>
      <c r="X1581" s="23"/>
      <c r="Y1581" s="23"/>
      <c r="Z1581" s="23">
        <v>1</v>
      </c>
      <c r="AA1581" s="23"/>
      <c r="AB1581" s="23"/>
      <c r="AC1581" s="24"/>
      <c r="AE1581" s="35" t="s">
        <v>897</v>
      </c>
      <c r="AF1581" s="36"/>
      <c r="AG1581" s="36"/>
      <c r="AH1581" s="36"/>
      <c r="AI1581" s="37"/>
      <c r="AK1581" s="4">
        <f t="shared" si="388"/>
        <v>0</v>
      </c>
      <c r="AL1581" s="4">
        <f t="shared" si="389"/>
        <v>0</v>
      </c>
      <c r="AM1581" s="4">
        <f t="shared" si="390"/>
        <v>0</v>
      </c>
      <c r="AN1581" s="4">
        <f t="shared" si="391"/>
        <v>0</v>
      </c>
      <c r="AO1581" s="4">
        <f t="shared" si="392"/>
        <v>0</v>
      </c>
      <c r="AQ1581" s="4">
        <f t="shared" si="393"/>
        <v>0</v>
      </c>
      <c r="AR1581" s="4">
        <f t="shared" si="394"/>
        <v>1</v>
      </c>
      <c r="AS1581" s="4">
        <f t="shared" si="395"/>
        <v>1</v>
      </c>
      <c r="AT1581" s="4">
        <f t="shared" si="396"/>
        <v>1</v>
      </c>
      <c r="AU1581" s="4">
        <f t="shared" si="397"/>
        <v>1</v>
      </c>
      <c r="AW1581" s="4">
        <f t="shared" si="398"/>
        <v>0</v>
      </c>
      <c r="AX1581" s="4">
        <f t="shared" si="399"/>
        <v>0</v>
      </c>
      <c r="AY1581" s="4">
        <f t="shared" si="400"/>
        <v>1</v>
      </c>
      <c r="BA1581" s="4">
        <f t="shared" si="401"/>
        <v>1</v>
      </c>
    </row>
    <row r="1582" spans="2:53" ht="14.5" customHeight="1" x14ac:dyDescent="0.35">
      <c r="B1582" s="47" t="s">
        <v>1888</v>
      </c>
      <c r="C1582" s="73"/>
      <c r="D1582" s="74">
        <v>45332</v>
      </c>
      <c r="E1582" s="74" t="str">
        <f t="shared" ca="1" si="386"/>
        <v>Yes</v>
      </c>
      <c r="F1582" s="54" t="str">
        <f t="shared" si="387"/>
        <v>3. All Roles Work Inflexible</v>
      </c>
      <c r="G1582" s="167" t="s">
        <v>815</v>
      </c>
      <c r="H1582" s="168">
        <v>3</v>
      </c>
      <c r="I1582" s="23">
        <v>1</v>
      </c>
      <c r="J1582" s="23"/>
      <c r="K1582" s="23">
        <v>2</v>
      </c>
      <c r="L1582" s="23"/>
      <c r="M1582" s="23"/>
      <c r="N1582" s="23"/>
      <c r="O1582" s="23"/>
      <c r="P1582" s="23"/>
      <c r="Q1582" s="23">
        <v>2</v>
      </c>
      <c r="R1582" s="23">
        <v>1</v>
      </c>
      <c r="S1582" s="23"/>
      <c r="T1582" s="23"/>
      <c r="U1582" s="23">
        <v>2</v>
      </c>
      <c r="V1582" s="23"/>
      <c r="W1582" s="23"/>
      <c r="X1582" s="23"/>
      <c r="Y1582" s="23"/>
      <c r="Z1582" s="23"/>
      <c r="AA1582" s="23"/>
      <c r="AB1582" s="23"/>
      <c r="AC1582" s="24"/>
      <c r="AE1582" s="35" t="s">
        <v>816</v>
      </c>
      <c r="AF1582" s="36"/>
      <c r="AG1582" s="36"/>
      <c r="AH1582" s="36"/>
      <c r="AI1582" s="37"/>
      <c r="AK1582" s="4">
        <f t="shared" si="388"/>
        <v>0</v>
      </c>
      <c r="AL1582" s="4">
        <f t="shared" si="389"/>
        <v>0</v>
      </c>
      <c r="AM1582" s="4">
        <f t="shared" si="390"/>
        <v>0</v>
      </c>
      <c r="AN1582" s="4">
        <f t="shared" si="391"/>
        <v>0</v>
      </c>
      <c r="AO1582" s="4">
        <f t="shared" si="392"/>
        <v>0</v>
      </c>
      <c r="AQ1582" s="4">
        <f t="shared" si="393"/>
        <v>0</v>
      </c>
      <c r="AR1582" s="4">
        <f t="shared" si="394"/>
        <v>1</v>
      </c>
      <c r="AS1582" s="4">
        <f t="shared" si="395"/>
        <v>1</v>
      </c>
      <c r="AT1582" s="4">
        <f t="shared" si="396"/>
        <v>1</v>
      </c>
      <c r="AU1582" s="4">
        <f t="shared" si="397"/>
        <v>1</v>
      </c>
      <c r="AW1582" s="4">
        <f t="shared" si="398"/>
        <v>0</v>
      </c>
      <c r="AX1582" s="4">
        <f t="shared" si="399"/>
        <v>0</v>
      </c>
      <c r="AY1582" s="4">
        <f t="shared" si="400"/>
        <v>1</v>
      </c>
      <c r="BA1582" s="4">
        <f t="shared" si="401"/>
        <v>1</v>
      </c>
    </row>
    <row r="1583" spans="2:53" ht="14.5" customHeight="1" x14ac:dyDescent="0.35">
      <c r="B1583" s="47" t="s">
        <v>1889</v>
      </c>
      <c r="C1583" s="73"/>
      <c r="D1583" s="74">
        <v>45332</v>
      </c>
      <c r="E1583" s="74" t="str">
        <f t="shared" ca="1" si="386"/>
        <v>Yes</v>
      </c>
      <c r="F1583" s="54" t="str">
        <f t="shared" si="387"/>
        <v>3. All Roles Work Inflexible</v>
      </c>
      <c r="G1583" s="167" t="s">
        <v>4824</v>
      </c>
      <c r="H1583" s="168">
        <v>4</v>
      </c>
      <c r="I1583" s="23"/>
      <c r="J1583" s="23"/>
      <c r="K1583" s="23">
        <v>1</v>
      </c>
      <c r="L1583" s="23"/>
      <c r="M1583" s="23"/>
      <c r="N1583" s="23"/>
      <c r="O1583" s="23"/>
      <c r="P1583" s="23"/>
      <c r="Q1583" s="23">
        <v>1</v>
      </c>
      <c r="R1583" s="23">
        <v>1</v>
      </c>
      <c r="S1583" s="23"/>
      <c r="T1583" s="23"/>
      <c r="U1583" s="23"/>
      <c r="V1583" s="23"/>
      <c r="W1583" s="23">
        <v>1</v>
      </c>
      <c r="X1583" s="23"/>
      <c r="Y1583" s="23"/>
      <c r="Z1583" s="23"/>
      <c r="AA1583" s="23"/>
      <c r="AB1583" s="23"/>
      <c r="AC1583" s="24">
        <v>1</v>
      </c>
      <c r="AE1583" s="35" t="s">
        <v>657</v>
      </c>
      <c r="AF1583" s="36"/>
      <c r="AG1583" s="36"/>
      <c r="AH1583" s="36"/>
      <c r="AI1583" s="37"/>
      <c r="AK1583" s="4">
        <f t="shared" si="388"/>
        <v>0</v>
      </c>
      <c r="AL1583" s="4">
        <f t="shared" si="389"/>
        <v>0</v>
      </c>
      <c r="AM1583" s="4">
        <f t="shared" si="390"/>
        <v>0</v>
      </c>
      <c r="AN1583" s="4">
        <f t="shared" si="391"/>
        <v>0</v>
      </c>
      <c r="AO1583" s="4">
        <f t="shared" si="392"/>
        <v>0</v>
      </c>
      <c r="AQ1583" s="4">
        <f t="shared" si="393"/>
        <v>0</v>
      </c>
      <c r="AR1583" s="4">
        <f t="shared" si="394"/>
        <v>1</v>
      </c>
      <c r="AS1583" s="4">
        <f t="shared" si="395"/>
        <v>1</v>
      </c>
      <c r="AT1583" s="4">
        <f t="shared" si="396"/>
        <v>1</v>
      </c>
      <c r="AU1583" s="4">
        <f t="shared" si="397"/>
        <v>1</v>
      </c>
      <c r="AW1583" s="4">
        <f t="shared" si="398"/>
        <v>0</v>
      </c>
      <c r="AX1583" s="4">
        <f t="shared" si="399"/>
        <v>0</v>
      </c>
      <c r="AY1583" s="4">
        <f t="shared" si="400"/>
        <v>1</v>
      </c>
      <c r="BA1583" s="4">
        <f t="shared" si="401"/>
        <v>1</v>
      </c>
    </row>
    <row r="1584" spans="2:53" ht="14.5" customHeight="1" x14ac:dyDescent="0.35">
      <c r="B1584" s="47" t="s">
        <v>3213</v>
      </c>
      <c r="C1584" s="73" t="s">
        <v>3474</v>
      </c>
      <c r="D1584" s="74">
        <v>45332</v>
      </c>
      <c r="E1584" s="74" t="str">
        <f t="shared" ca="1" si="386"/>
        <v>Yes</v>
      </c>
      <c r="F1584" s="54" t="str">
        <f t="shared" si="387"/>
        <v>3. All Roles Work Inflexible</v>
      </c>
      <c r="G1584" s="167" t="s">
        <v>4825</v>
      </c>
      <c r="H1584" s="168">
        <v>1</v>
      </c>
      <c r="I1584" s="23"/>
      <c r="J1584" s="23"/>
      <c r="K1584" s="23"/>
      <c r="L1584" s="23"/>
      <c r="M1584" s="23"/>
      <c r="N1584" s="23"/>
      <c r="O1584" s="23"/>
      <c r="P1584" s="23"/>
      <c r="Q1584" s="23"/>
      <c r="R1584" s="23"/>
      <c r="S1584" s="23"/>
      <c r="T1584" s="23"/>
      <c r="U1584" s="23"/>
      <c r="V1584" s="23"/>
      <c r="W1584" s="23"/>
      <c r="X1584" s="23"/>
      <c r="Y1584" s="23"/>
      <c r="Z1584" s="23"/>
      <c r="AA1584" s="23"/>
      <c r="AB1584" s="23"/>
      <c r="AC1584" s="24"/>
      <c r="AE1584" s="35" t="s">
        <v>4251</v>
      </c>
      <c r="AF1584" s="36" t="s">
        <v>4204</v>
      </c>
      <c r="AG1584" s="36"/>
      <c r="AH1584" s="36"/>
      <c r="AI1584" s="37"/>
      <c r="AK1584" s="4">
        <f t="shared" si="388"/>
        <v>0</v>
      </c>
      <c r="AL1584" s="4">
        <f t="shared" si="389"/>
        <v>0</v>
      </c>
      <c r="AM1584" s="4">
        <f t="shared" si="390"/>
        <v>0</v>
      </c>
      <c r="AN1584" s="4">
        <f t="shared" si="391"/>
        <v>0</v>
      </c>
      <c r="AO1584" s="4">
        <f t="shared" si="392"/>
        <v>0</v>
      </c>
      <c r="AQ1584" s="4">
        <f t="shared" si="393"/>
        <v>0</v>
      </c>
      <c r="AR1584" s="4">
        <f t="shared" si="394"/>
        <v>1</v>
      </c>
      <c r="AS1584" s="4">
        <f t="shared" si="395"/>
        <v>1</v>
      </c>
      <c r="AT1584" s="4">
        <f t="shared" si="396"/>
        <v>1</v>
      </c>
      <c r="AU1584" s="4">
        <f t="shared" si="397"/>
        <v>1</v>
      </c>
      <c r="AW1584" s="4">
        <f t="shared" si="398"/>
        <v>0</v>
      </c>
      <c r="AX1584" s="4">
        <f t="shared" si="399"/>
        <v>0</v>
      </c>
      <c r="AY1584" s="4">
        <f t="shared" si="400"/>
        <v>1</v>
      </c>
      <c r="BA1584" s="4">
        <f t="shared" si="401"/>
        <v>1</v>
      </c>
    </row>
    <row r="1585" spans="2:53" ht="14.5" customHeight="1" x14ac:dyDescent="0.35">
      <c r="B1585" s="47" t="s">
        <v>1891</v>
      </c>
      <c r="C1585" s="73"/>
      <c r="D1585" s="74">
        <v>45332</v>
      </c>
      <c r="E1585" s="74" t="str">
        <f t="shared" ca="1" si="386"/>
        <v>Yes</v>
      </c>
      <c r="F1585" s="54" t="str">
        <f t="shared" si="387"/>
        <v>3. All Roles Work Inflexible</v>
      </c>
      <c r="G1585" s="167" t="s">
        <v>1892</v>
      </c>
      <c r="H1585" s="168">
        <v>16</v>
      </c>
      <c r="I1585" s="23"/>
      <c r="J1585" s="23"/>
      <c r="K1585" s="23">
        <v>6</v>
      </c>
      <c r="L1585" s="23"/>
      <c r="M1585" s="23"/>
      <c r="N1585" s="23"/>
      <c r="O1585" s="23"/>
      <c r="P1585" s="23"/>
      <c r="Q1585" s="23">
        <v>1</v>
      </c>
      <c r="R1585" s="23">
        <v>1</v>
      </c>
      <c r="S1585" s="23"/>
      <c r="T1585" s="23"/>
      <c r="U1585" s="23">
        <v>5</v>
      </c>
      <c r="V1585" s="23"/>
      <c r="W1585" s="23"/>
      <c r="X1585" s="23"/>
      <c r="Y1585" s="23"/>
      <c r="Z1585" s="23">
        <v>2</v>
      </c>
      <c r="AA1585" s="23">
        <v>4</v>
      </c>
      <c r="AB1585" s="23"/>
      <c r="AC1585" s="24"/>
      <c r="AE1585" s="35" t="s">
        <v>622</v>
      </c>
      <c r="AF1585" s="36"/>
      <c r="AG1585" s="36"/>
      <c r="AH1585" s="36"/>
      <c r="AI1585" s="37"/>
      <c r="AK1585" s="4">
        <f t="shared" si="388"/>
        <v>0</v>
      </c>
      <c r="AL1585" s="4">
        <f t="shared" si="389"/>
        <v>0</v>
      </c>
      <c r="AM1585" s="4">
        <f t="shared" si="390"/>
        <v>0</v>
      </c>
      <c r="AN1585" s="4">
        <f t="shared" si="391"/>
        <v>0</v>
      </c>
      <c r="AO1585" s="4">
        <f t="shared" si="392"/>
        <v>0</v>
      </c>
      <c r="AQ1585" s="4">
        <f t="shared" si="393"/>
        <v>0</v>
      </c>
      <c r="AR1585" s="4">
        <f t="shared" si="394"/>
        <v>1</v>
      </c>
      <c r="AS1585" s="4">
        <f t="shared" si="395"/>
        <v>1</v>
      </c>
      <c r="AT1585" s="4">
        <f t="shared" si="396"/>
        <v>1</v>
      </c>
      <c r="AU1585" s="4">
        <f t="shared" si="397"/>
        <v>1</v>
      </c>
      <c r="AW1585" s="4">
        <f t="shared" si="398"/>
        <v>0</v>
      </c>
      <c r="AX1585" s="4">
        <f t="shared" si="399"/>
        <v>0</v>
      </c>
      <c r="AY1585" s="4">
        <f t="shared" si="400"/>
        <v>1</v>
      </c>
      <c r="BA1585" s="4">
        <f t="shared" si="401"/>
        <v>1</v>
      </c>
    </row>
    <row r="1586" spans="2:53" ht="14.5" customHeight="1" x14ac:dyDescent="0.35">
      <c r="B1586" s="47" t="s">
        <v>1893</v>
      </c>
      <c r="C1586" s="73"/>
      <c r="D1586" s="74">
        <v>45332</v>
      </c>
      <c r="E1586" s="74" t="str">
        <f t="shared" ca="1" si="386"/>
        <v>Yes</v>
      </c>
      <c r="F1586" s="54" t="str">
        <f t="shared" si="387"/>
        <v>3. All Roles Work Inflexible</v>
      </c>
      <c r="G1586" s="167" t="s">
        <v>1894</v>
      </c>
      <c r="H1586" s="168">
        <v>1</v>
      </c>
      <c r="I1586" s="23"/>
      <c r="J1586" s="23"/>
      <c r="K1586" s="23"/>
      <c r="L1586" s="23"/>
      <c r="M1586" s="23"/>
      <c r="N1586" s="23"/>
      <c r="O1586" s="23"/>
      <c r="P1586" s="23"/>
      <c r="Q1586" s="23"/>
      <c r="R1586" s="23"/>
      <c r="S1586" s="23">
        <v>1</v>
      </c>
      <c r="T1586" s="23"/>
      <c r="U1586" s="23"/>
      <c r="V1586" s="23"/>
      <c r="W1586" s="23"/>
      <c r="X1586" s="23"/>
      <c r="Y1586" s="23"/>
      <c r="Z1586" s="23"/>
      <c r="AA1586" s="23"/>
      <c r="AB1586" s="23"/>
      <c r="AC1586" s="24"/>
      <c r="AE1586" s="35" t="s">
        <v>612</v>
      </c>
      <c r="AF1586" s="36"/>
      <c r="AG1586" s="36"/>
      <c r="AH1586" s="36"/>
      <c r="AI1586" s="37"/>
      <c r="AK1586" s="4">
        <f t="shared" si="388"/>
        <v>0</v>
      </c>
      <c r="AL1586" s="4">
        <f t="shared" si="389"/>
        <v>0</v>
      </c>
      <c r="AM1586" s="4">
        <f t="shared" si="390"/>
        <v>0</v>
      </c>
      <c r="AN1586" s="4">
        <f t="shared" si="391"/>
        <v>0</v>
      </c>
      <c r="AO1586" s="4">
        <f t="shared" si="392"/>
        <v>0</v>
      </c>
      <c r="AQ1586" s="4">
        <f t="shared" si="393"/>
        <v>0</v>
      </c>
      <c r="AR1586" s="4">
        <f t="shared" si="394"/>
        <v>1</v>
      </c>
      <c r="AS1586" s="4">
        <f t="shared" si="395"/>
        <v>1</v>
      </c>
      <c r="AT1586" s="4">
        <f t="shared" si="396"/>
        <v>1</v>
      </c>
      <c r="AU1586" s="4">
        <f t="shared" si="397"/>
        <v>1</v>
      </c>
      <c r="AW1586" s="4">
        <f t="shared" si="398"/>
        <v>0</v>
      </c>
      <c r="AX1586" s="4">
        <f t="shared" si="399"/>
        <v>0</v>
      </c>
      <c r="AY1586" s="4">
        <f t="shared" si="400"/>
        <v>1</v>
      </c>
      <c r="BA1586" s="4">
        <f t="shared" si="401"/>
        <v>1</v>
      </c>
    </row>
    <row r="1587" spans="2:53" ht="14.5" customHeight="1" x14ac:dyDescent="0.35">
      <c r="B1587" s="47" t="s">
        <v>1895</v>
      </c>
      <c r="C1587" s="73"/>
      <c r="D1587" s="74">
        <v>45332</v>
      </c>
      <c r="E1587" s="74" t="str">
        <f t="shared" ca="1" si="386"/>
        <v>Yes</v>
      </c>
      <c r="F1587" s="54" t="str">
        <f t="shared" si="387"/>
        <v>3. All Roles Work Inflexible</v>
      </c>
      <c r="G1587" s="167" t="s">
        <v>1896</v>
      </c>
      <c r="H1587" s="168">
        <v>2</v>
      </c>
      <c r="I1587" s="23"/>
      <c r="J1587" s="23"/>
      <c r="K1587" s="23"/>
      <c r="L1587" s="23"/>
      <c r="M1587" s="23">
        <v>1</v>
      </c>
      <c r="N1587" s="23"/>
      <c r="O1587" s="23"/>
      <c r="P1587" s="23">
        <v>1</v>
      </c>
      <c r="Q1587" s="23"/>
      <c r="R1587" s="23">
        <v>3</v>
      </c>
      <c r="S1587" s="23"/>
      <c r="T1587" s="23"/>
      <c r="U1587" s="23">
        <v>2</v>
      </c>
      <c r="V1587" s="23"/>
      <c r="W1587" s="23"/>
      <c r="X1587" s="23"/>
      <c r="Y1587" s="23"/>
      <c r="Z1587" s="23">
        <v>3</v>
      </c>
      <c r="AA1587" s="23"/>
      <c r="AB1587" s="23"/>
      <c r="AC1587" s="24"/>
      <c r="AE1587" s="35" t="s">
        <v>696</v>
      </c>
      <c r="AF1587" s="36"/>
      <c r="AG1587" s="36"/>
      <c r="AH1587" s="36"/>
      <c r="AI1587" s="37"/>
      <c r="AK1587" s="4">
        <f t="shared" si="388"/>
        <v>0</v>
      </c>
      <c r="AL1587" s="4">
        <f t="shared" si="389"/>
        <v>0</v>
      </c>
      <c r="AM1587" s="4">
        <f t="shared" si="390"/>
        <v>0</v>
      </c>
      <c r="AN1587" s="4">
        <f t="shared" si="391"/>
        <v>0</v>
      </c>
      <c r="AO1587" s="4">
        <f t="shared" si="392"/>
        <v>0</v>
      </c>
      <c r="AQ1587" s="4">
        <f t="shared" si="393"/>
        <v>0</v>
      </c>
      <c r="AR1587" s="4">
        <f t="shared" si="394"/>
        <v>1</v>
      </c>
      <c r="AS1587" s="4">
        <f t="shared" si="395"/>
        <v>1</v>
      </c>
      <c r="AT1587" s="4">
        <f t="shared" si="396"/>
        <v>1</v>
      </c>
      <c r="AU1587" s="4">
        <f t="shared" si="397"/>
        <v>1</v>
      </c>
      <c r="AW1587" s="4">
        <f t="shared" si="398"/>
        <v>0</v>
      </c>
      <c r="AX1587" s="4">
        <f t="shared" si="399"/>
        <v>0</v>
      </c>
      <c r="AY1587" s="4">
        <f t="shared" si="400"/>
        <v>1</v>
      </c>
      <c r="BA1587" s="4">
        <f t="shared" si="401"/>
        <v>1</v>
      </c>
    </row>
    <row r="1588" spans="2:53" ht="14.5" customHeight="1" x14ac:dyDescent="0.35">
      <c r="B1588" s="47" t="s">
        <v>3215</v>
      </c>
      <c r="C1588" s="73" t="s">
        <v>3474</v>
      </c>
      <c r="D1588" s="74">
        <v>45332</v>
      </c>
      <c r="E1588" s="74" t="str">
        <f t="shared" ca="1" si="386"/>
        <v>Yes</v>
      </c>
      <c r="F1588" s="54" t="str">
        <f t="shared" si="387"/>
        <v>3. All Roles Work Inflexible</v>
      </c>
      <c r="G1588" s="167" t="s">
        <v>4826</v>
      </c>
      <c r="H1588" s="168">
        <v>4</v>
      </c>
      <c r="I1588" s="23"/>
      <c r="J1588" s="23"/>
      <c r="K1588" s="23"/>
      <c r="L1588" s="23"/>
      <c r="M1588" s="23"/>
      <c r="N1588" s="23"/>
      <c r="O1588" s="23"/>
      <c r="P1588" s="23"/>
      <c r="Q1588" s="23"/>
      <c r="R1588" s="23"/>
      <c r="S1588" s="23"/>
      <c r="T1588" s="23"/>
      <c r="U1588" s="23"/>
      <c r="V1588" s="23"/>
      <c r="W1588" s="23"/>
      <c r="X1588" s="23"/>
      <c r="Y1588" s="23"/>
      <c r="Z1588" s="23"/>
      <c r="AA1588" s="23"/>
      <c r="AB1588" s="23"/>
      <c r="AC1588" s="24"/>
      <c r="AE1588" s="35" t="s">
        <v>1812</v>
      </c>
      <c r="AF1588" s="36" t="s">
        <v>4204</v>
      </c>
      <c r="AG1588" s="36"/>
      <c r="AH1588" s="36"/>
      <c r="AI1588" s="37"/>
      <c r="AK1588" s="4">
        <f t="shared" si="388"/>
        <v>0</v>
      </c>
      <c r="AL1588" s="4">
        <f t="shared" si="389"/>
        <v>0</v>
      </c>
      <c r="AM1588" s="4">
        <f t="shared" si="390"/>
        <v>0</v>
      </c>
      <c r="AN1588" s="4">
        <f t="shared" si="391"/>
        <v>0</v>
      </c>
      <c r="AO1588" s="4">
        <f t="shared" si="392"/>
        <v>0</v>
      </c>
      <c r="AQ1588" s="4">
        <f t="shared" si="393"/>
        <v>0</v>
      </c>
      <c r="AR1588" s="4">
        <f t="shared" si="394"/>
        <v>1</v>
      </c>
      <c r="AS1588" s="4">
        <f t="shared" si="395"/>
        <v>1</v>
      </c>
      <c r="AT1588" s="4">
        <f t="shared" si="396"/>
        <v>1</v>
      </c>
      <c r="AU1588" s="4">
        <f t="shared" si="397"/>
        <v>1</v>
      </c>
      <c r="AW1588" s="4">
        <f t="shared" si="398"/>
        <v>0</v>
      </c>
      <c r="AX1588" s="4">
        <f t="shared" si="399"/>
        <v>0</v>
      </c>
      <c r="AY1588" s="4">
        <f t="shared" si="400"/>
        <v>1</v>
      </c>
      <c r="BA1588" s="4">
        <f t="shared" si="401"/>
        <v>1</v>
      </c>
    </row>
    <row r="1589" spans="2:53" ht="14.5" customHeight="1" x14ac:dyDescent="0.35">
      <c r="B1589" s="47" t="s">
        <v>3216</v>
      </c>
      <c r="C1589" s="73" t="s">
        <v>3474</v>
      </c>
      <c r="D1589" s="74">
        <v>45332</v>
      </c>
      <c r="E1589" s="74" t="str">
        <f t="shared" ca="1" si="386"/>
        <v>Yes</v>
      </c>
      <c r="F1589" s="54" t="str">
        <f t="shared" si="387"/>
        <v>3. All Roles Work Inflexible</v>
      </c>
      <c r="G1589" s="167" t="s">
        <v>3986</v>
      </c>
      <c r="H1589" s="168">
        <v>1</v>
      </c>
      <c r="I1589" s="23"/>
      <c r="J1589" s="23"/>
      <c r="K1589" s="23"/>
      <c r="L1589" s="23"/>
      <c r="M1589" s="23"/>
      <c r="N1589" s="23"/>
      <c r="O1589" s="23"/>
      <c r="P1589" s="23"/>
      <c r="Q1589" s="23"/>
      <c r="R1589" s="23"/>
      <c r="S1589" s="23"/>
      <c r="T1589" s="23"/>
      <c r="U1589" s="23"/>
      <c r="V1589" s="23"/>
      <c r="W1589" s="23"/>
      <c r="X1589" s="23"/>
      <c r="Y1589" s="23"/>
      <c r="Z1589" s="23"/>
      <c r="AA1589" s="23"/>
      <c r="AB1589" s="23"/>
      <c r="AC1589" s="24"/>
      <c r="AE1589" s="35" t="s">
        <v>2193</v>
      </c>
      <c r="AF1589" s="36" t="s">
        <v>4204</v>
      </c>
      <c r="AG1589" s="36"/>
      <c r="AH1589" s="36"/>
      <c r="AI1589" s="37"/>
      <c r="AK1589" s="4">
        <f t="shared" si="388"/>
        <v>0</v>
      </c>
      <c r="AL1589" s="4">
        <f t="shared" si="389"/>
        <v>0</v>
      </c>
      <c r="AM1589" s="4">
        <f t="shared" si="390"/>
        <v>0</v>
      </c>
      <c r="AN1589" s="4">
        <f t="shared" si="391"/>
        <v>0</v>
      </c>
      <c r="AO1589" s="4">
        <f t="shared" si="392"/>
        <v>0</v>
      </c>
      <c r="AQ1589" s="4">
        <f t="shared" si="393"/>
        <v>0</v>
      </c>
      <c r="AR1589" s="4">
        <f t="shared" si="394"/>
        <v>1</v>
      </c>
      <c r="AS1589" s="4">
        <f t="shared" si="395"/>
        <v>1</v>
      </c>
      <c r="AT1589" s="4">
        <f t="shared" si="396"/>
        <v>1</v>
      </c>
      <c r="AU1589" s="4">
        <f t="shared" si="397"/>
        <v>1</v>
      </c>
      <c r="AW1589" s="4">
        <f t="shared" si="398"/>
        <v>0</v>
      </c>
      <c r="AX1589" s="4">
        <f t="shared" si="399"/>
        <v>0</v>
      </c>
      <c r="AY1589" s="4">
        <f t="shared" si="400"/>
        <v>1</v>
      </c>
      <c r="BA1589" s="4">
        <f t="shared" si="401"/>
        <v>1</v>
      </c>
    </row>
    <row r="1590" spans="2:53" ht="14.5" customHeight="1" x14ac:dyDescent="0.35">
      <c r="B1590" s="47" t="s">
        <v>3217</v>
      </c>
      <c r="C1590" s="73" t="s">
        <v>3474</v>
      </c>
      <c r="D1590" s="74">
        <v>45332</v>
      </c>
      <c r="E1590" s="74" t="str">
        <f t="shared" ca="1" si="386"/>
        <v>Yes</v>
      </c>
      <c r="F1590" s="54" t="str">
        <f t="shared" si="387"/>
        <v>3. All Roles Work Inflexible</v>
      </c>
      <c r="G1590" s="167" t="s">
        <v>4827</v>
      </c>
      <c r="H1590" s="168">
        <v>1</v>
      </c>
      <c r="I1590" s="23"/>
      <c r="J1590" s="23"/>
      <c r="K1590" s="23"/>
      <c r="L1590" s="23"/>
      <c r="M1590" s="23"/>
      <c r="N1590" s="23"/>
      <c r="O1590" s="23"/>
      <c r="P1590" s="23"/>
      <c r="Q1590" s="23"/>
      <c r="R1590" s="23"/>
      <c r="S1590" s="23"/>
      <c r="T1590" s="23"/>
      <c r="U1590" s="23"/>
      <c r="V1590" s="23"/>
      <c r="W1590" s="23"/>
      <c r="X1590" s="23"/>
      <c r="Y1590" s="23"/>
      <c r="Z1590" s="23"/>
      <c r="AA1590" s="23"/>
      <c r="AB1590" s="23"/>
      <c r="AC1590" s="24"/>
      <c r="AE1590" s="35" t="s">
        <v>2310</v>
      </c>
      <c r="AF1590" s="36" t="s">
        <v>4204</v>
      </c>
      <c r="AG1590" s="36"/>
      <c r="AH1590" s="36"/>
      <c r="AI1590" s="37"/>
      <c r="AK1590" s="4">
        <f t="shared" si="388"/>
        <v>0</v>
      </c>
      <c r="AL1590" s="4">
        <f t="shared" si="389"/>
        <v>0</v>
      </c>
      <c r="AM1590" s="4">
        <f t="shared" si="390"/>
        <v>0</v>
      </c>
      <c r="AN1590" s="4">
        <f t="shared" si="391"/>
        <v>0</v>
      </c>
      <c r="AO1590" s="4">
        <f t="shared" si="392"/>
        <v>0</v>
      </c>
      <c r="AQ1590" s="4">
        <f t="shared" si="393"/>
        <v>0</v>
      </c>
      <c r="AR1590" s="4">
        <f t="shared" si="394"/>
        <v>1</v>
      </c>
      <c r="AS1590" s="4">
        <f t="shared" si="395"/>
        <v>1</v>
      </c>
      <c r="AT1590" s="4">
        <f t="shared" si="396"/>
        <v>1</v>
      </c>
      <c r="AU1590" s="4">
        <f t="shared" si="397"/>
        <v>1</v>
      </c>
      <c r="AW1590" s="4">
        <f t="shared" si="398"/>
        <v>0</v>
      </c>
      <c r="AX1590" s="4">
        <f t="shared" si="399"/>
        <v>0</v>
      </c>
      <c r="AY1590" s="4">
        <f t="shared" si="400"/>
        <v>1</v>
      </c>
      <c r="BA1590" s="4">
        <f t="shared" si="401"/>
        <v>1</v>
      </c>
    </row>
    <row r="1591" spans="2:53" ht="14.5" customHeight="1" x14ac:dyDescent="0.35">
      <c r="B1591" s="47" t="s">
        <v>1897</v>
      </c>
      <c r="C1591" s="73"/>
      <c r="D1591" s="74">
        <v>45332</v>
      </c>
      <c r="E1591" s="74" t="str">
        <f t="shared" ca="1" si="386"/>
        <v>Yes</v>
      </c>
      <c r="F1591" s="54" t="str">
        <f t="shared" si="387"/>
        <v>3. All Roles Work Inflexible</v>
      </c>
      <c r="G1591" s="167" t="s">
        <v>1898</v>
      </c>
      <c r="H1591" s="168">
        <v>1</v>
      </c>
      <c r="I1591" s="23"/>
      <c r="J1591" s="23"/>
      <c r="K1591" s="23"/>
      <c r="L1591" s="23"/>
      <c r="M1591" s="23"/>
      <c r="N1591" s="23"/>
      <c r="O1591" s="23"/>
      <c r="P1591" s="23"/>
      <c r="Q1591" s="23"/>
      <c r="R1591" s="23"/>
      <c r="S1591" s="23"/>
      <c r="T1591" s="23"/>
      <c r="U1591" s="23"/>
      <c r="V1591" s="23"/>
      <c r="W1591" s="23"/>
      <c r="X1591" s="23"/>
      <c r="Y1591" s="23"/>
      <c r="Z1591" s="23"/>
      <c r="AA1591" s="23"/>
      <c r="AB1591" s="23">
        <v>1</v>
      </c>
      <c r="AC1591" s="24"/>
      <c r="AE1591" s="35" t="s">
        <v>711</v>
      </c>
      <c r="AF1591" s="36"/>
      <c r="AG1591" s="36"/>
      <c r="AH1591" s="36"/>
      <c r="AI1591" s="37"/>
      <c r="AK1591" s="4">
        <f t="shared" si="388"/>
        <v>0</v>
      </c>
      <c r="AL1591" s="4">
        <f t="shared" si="389"/>
        <v>0</v>
      </c>
      <c r="AM1591" s="4">
        <f t="shared" si="390"/>
        <v>0</v>
      </c>
      <c r="AN1591" s="4">
        <f t="shared" si="391"/>
        <v>0</v>
      </c>
      <c r="AO1591" s="4">
        <f t="shared" si="392"/>
        <v>0</v>
      </c>
      <c r="AQ1591" s="4">
        <f t="shared" si="393"/>
        <v>0</v>
      </c>
      <c r="AR1591" s="4">
        <f t="shared" si="394"/>
        <v>1</v>
      </c>
      <c r="AS1591" s="4">
        <f t="shared" si="395"/>
        <v>1</v>
      </c>
      <c r="AT1591" s="4">
        <f t="shared" si="396"/>
        <v>1</v>
      </c>
      <c r="AU1591" s="4">
        <f t="shared" si="397"/>
        <v>1</v>
      </c>
      <c r="AW1591" s="4">
        <f t="shared" si="398"/>
        <v>0</v>
      </c>
      <c r="AX1591" s="4">
        <f t="shared" si="399"/>
        <v>0</v>
      </c>
      <c r="AY1591" s="4">
        <f t="shared" si="400"/>
        <v>1</v>
      </c>
      <c r="BA1591" s="4">
        <f t="shared" si="401"/>
        <v>1</v>
      </c>
    </row>
    <row r="1592" spans="2:53" ht="14.5" customHeight="1" x14ac:dyDescent="0.35">
      <c r="B1592" s="47" t="s">
        <v>1899</v>
      </c>
      <c r="C1592" s="73"/>
      <c r="D1592" s="74">
        <v>45332</v>
      </c>
      <c r="E1592" s="74" t="str">
        <f t="shared" ca="1" si="386"/>
        <v>Yes</v>
      </c>
      <c r="F1592" s="54" t="str">
        <f t="shared" si="387"/>
        <v>3. All Roles Work Inflexible</v>
      </c>
      <c r="G1592" s="167" t="s">
        <v>1900</v>
      </c>
      <c r="H1592" s="168">
        <v>23</v>
      </c>
      <c r="I1592" s="23"/>
      <c r="J1592" s="23"/>
      <c r="K1592" s="23">
        <v>4</v>
      </c>
      <c r="L1592" s="23"/>
      <c r="M1592" s="23"/>
      <c r="N1592" s="23"/>
      <c r="O1592" s="23"/>
      <c r="P1592" s="23"/>
      <c r="Q1592" s="23">
        <v>11</v>
      </c>
      <c r="R1592" s="23">
        <v>3</v>
      </c>
      <c r="S1592" s="23"/>
      <c r="T1592" s="23"/>
      <c r="U1592" s="23">
        <v>16</v>
      </c>
      <c r="V1592" s="23"/>
      <c r="W1592" s="23"/>
      <c r="X1592" s="23"/>
      <c r="Y1592" s="23">
        <v>1</v>
      </c>
      <c r="Z1592" s="23"/>
      <c r="AA1592" s="23">
        <v>2</v>
      </c>
      <c r="AB1592" s="23">
        <v>1</v>
      </c>
      <c r="AC1592" s="24">
        <v>2</v>
      </c>
      <c r="AE1592" s="35" t="s">
        <v>656</v>
      </c>
      <c r="AF1592" s="36" t="s">
        <v>612</v>
      </c>
      <c r="AG1592" s="36"/>
      <c r="AH1592" s="36"/>
      <c r="AI1592" s="37"/>
      <c r="AK1592" s="4">
        <f t="shared" si="388"/>
        <v>0</v>
      </c>
      <c r="AL1592" s="4">
        <f t="shared" si="389"/>
        <v>0</v>
      </c>
      <c r="AM1592" s="4">
        <f t="shared" si="390"/>
        <v>0</v>
      </c>
      <c r="AN1592" s="4">
        <f t="shared" si="391"/>
        <v>0</v>
      </c>
      <c r="AO1592" s="4">
        <f t="shared" si="392"/>
        <v>0</v>
      </c>
      <c r="AQ1592" s="4">
        <f t="shared" si="393"/>
        <v>0</v>
      </c>
      <c r="AR1592" s="4">
        <f t="shared" si="394"/>
        <v>0</v>
      </c>
      <c r="AS1592" s="4">
        <f t="shared" si="395"/>
        <v>1</v>
      </c>
      <c r="AT1592" s="4">
        <f t="shared" si="396"/>
        <v>1</v>
      </c>
      <c r="AU1592" s="4">
        <f t="shared" si="397"/>
        <v>1</v>
      </c>
      <c r="AW1592" s="4">
        <f t="shared" si="398"/>
        <v>0</v>
      </c>
      <c r="AX1592" s="4">
        <f t="shared" si="399"/>
        <v>0</v>
      </c>
      <c r="AY1592" s="4">
        <f t="shared" si="400"/>
        <v>1</v>
      </c>
      <c r="BA1592" s="4">
        <f t="shared" si="401"/>
        <v>1</v>
      </c>
    </row>
    <row r="1593" spans="2:53" ht="14.5" customHeight="1" x14ac:dyDescent="0.35">
      <c r="B1593" s="47" t="s">
        <v>4378</v>
      </c>
      <c r="C1593" s="73" t="s">
        <v>3474</v>
      </c>
      <c r="D1593" s="74">
        <v>45332</v>
      </c>
      <c r="E1593" s="74" t="str">
        <f t="shared" ca="1" si="386"/>
        <v>Yes</v>
      </c>
      <c r="F1593" s="54" t="str">
        <f t="shared" si="387"/>
        <v>3. All Roles Work Inflexible</v>
      </c>
      <c r="G1593" s="167" t="s">
        <v>4435</v>
      </c>
      <c r="H1593" s="168">
        <v>1</v>
      </c>
      <c r="I1593" s="23"/>
      <c r="J1593" s="23"/>
      <c r="K1593" s="23"/>
      <c r="L1593" s="23"/>
      <c r="M1593" s="23"/>
      <c r="N1593" s="23"/>
      <c r="O1593" s="23"/>
      <c r="P1593" s="23"/>
      <c r="Q1593" s="23"/>
      <c r="R1593" s="23"/>
      <c r="S1593" s="23"/>
      <c r="T1593" s="23"/>
      <c r="U1593" s="23"/>
      <c r="V1593" s="23"/>
      <c r="W1593" s="23"/>
      <c r="X1593" s="23"/>
      <c r="Y1593" s="23"/>
      <c r="Z1593" s="23"/>
      <c r="AA1593" s="23"/>
      <c r="AB1593" s="23"/>
      <c r="AC1593" s="24"/>
      <c r="AE1593" s="35" t="s">
        <v>816</v>
      </c>
      <c r="AF1593" s="36" t="s">
        <v>4204</v>
      </c>
      <c r="AG1593" s="36"/>
      <c r="AH1593" s="36"/>
      <c r="AI1593" s="37"/>
      <c r="AK1593" s="4">
        <f t="shared" si="388"/>
        <v>0</v>
      </c>
      <c r="AL1593" s="4">
        <f t="shared" si="389"/>
        <v>0</v>
      </c>
      <c r="AM1593" s="4">
        <f t="shared" si="390"/>
        <v>0</v>
      </c>
      <c r="AN1593" s="4">
        <f t="shared" si="391"/>
        <v>0</v>
      </c>
      <c r="AO1593" s="4">
        <f t="shared" si="392"/>
        <v>0</v>
      </c>
      <c r="AQ1593" s="4">
        <f t="shared" si="393"/>
        <v>0</v>
      </c>
      <c r="AR1593" s="4">
        <f t="shared" si="394"/>
        <v>1</v>
      </c>
      <c r="AS1593" s="4">
        <f t="shared" si="395"/>
        <v>1</v>
      </c>
      <c r="AT1593" s="4">
        <f t="shared" si="396"/>
        <v>1</v>
      </c>
      <c r="AU1593" s="4">
        <f t="shared" si="397"/>
        <v>1</v>
      </c>
      <c r="AW1593" s="4">
        <f t="shared" si="398"/>
        <v>0</v>
      </c>
      <c r="AX1593" s="4">
        <f t="shared" si="399"/>
        <v>0</v>
      </c>
      <c r="AY1593" s="4">
        <f t="shared" si="400"/>
        <v>1</v>
      </c>
      <c r="BA1593" s="4">
        <f t="shared" si="401"/>
        <v>1</v>
      </c>
    </row>
    <row r="1594" spans="2:53" ht="14.5" customHeight="1" x14ac:dyDescent="0.35">
      <c r="B1594" s="47" t="s">
        <v>3218</v>
      </c>
      <c r="C1594" s="73" t="s">
        <v>3474</v>
      </c>
      <c r="D1594" s="74">
        <v>45332</v>
      </c>
      <c r="E1594" s="74" t="str">
        <f t="shared" ca="1" si="386"/>
        <v>Yes</v>
      </c>
      <c r="F1594" s="54" t="str">
        <f t="shared" si="387"/>
        <v>3. All Roles Work Inflexible</v>
      </c>
      <c r="G1594" s="167" t="s">
        <v>4828</v>
      </c>
      <c r="H1594" s="168">
        <v>1</v>
      </c>
      <c r="I1594" s="23"/>
      <c r="J1594" s="23"/>
      <c r="K1594" s="23"/>
      <c r="L1594" s="23"/>
      <c r="M1594" s="23"/>
      <c r="N1594" s="23"/>
      <c r="O1594" s="23"/>
      <c r="P1594" s="23"/>
      <c r="Q1594" s="23"/>
      <c r="R1594" s="23"/>
      <c r="S1594" s="23"/>
      <c r="T1594" s="23"/>
      <c r="U1594" s="23"/>
      <c r="V1594" s="23"/>
      <c r="W1594" s="23"/>
      <c r="X1594" s="23"/>
      <c r="Y1594" s="23"/>
      <c r="Z1594" s="23"/>
      <c r="AA1594" s="23"/>
      <c r="AB1594" s="23"/>
      <c r="AC1594" s="24"/>
      <c r="AE1594" s="35" t="s">
        <v>2310</v>
      </c>
      <c r="AF1594" s="36" t="s">
        <v>4204</v>
      </c>
      <c r="AG1594" s="36"/>
      <c r="AH1594" s="36"/>
      <c r="AI1594" s="37"/>
      <c r="AK1594" s="4">
        <f t="shared" si="388"/>
        <v>0</v>
      </c>
      <c r="AL1594" s="4">
        <f t="shared" si="389"/>
        <v>0</v>
      </c>
      <c r="AM1594" s="4">
        <f t="shared" si="390"/>
        <v>0</v>
      </c>
      <c r="AN1594" s="4">
        <f t="shared" si="391"/>
        <v>0</v>
      </c>
      <c r="AO1594" s="4">
        <f t="shared" si="392"/>
        <v>0</v>
      </c>
      <c r="AQ1594" s="4">
        <f t="shared" si="393"/>
        <v>0</v>
      </c>
      <c r="AR1594" s="4">
        <f t="shared" si="394"/>
        <v>1</v>
      </c>
      <c r="AS1594" s="4">
        <f t="shared" si="395"/>
        <v>1</v>
      </c>
      <c r="AT1594" s="4">
        <f t="shared" si="396"/>
        <v>1</v>
      </c>
      <c r="AU1594" s="4">
        <f t="shared" si="397"/>
        <v>1</v>
      </c>
      <c r="AW1594" s="4">
        <f t="shared" si="398"/>
        <v>0</v>
      </c>
      <c r="AX1594" s="4">
        <f t="shared" si="399"/>
        <v>0</v>
      </c>
      <c r="AY1594" s="4">
        <f t="shared" si="400"/>
        <v>1</v>
      </c>
      <c r="BA1594" s="4">
        <f t="shared" si="401"/>
        <v>1</v>
      </c>
    </row>
    <row r="1595" spans="2:53" ht="14.5" customHeight="1" x14ac:dyDescent="0.35">
      <c r="B1595" s="47" t="s">
        <v>3219</v>
      </c>
      <c r="C1595" s="73" t="s">
        <v>3474</v>
      </c>
      <c r="D1595" s="74">
        <v>45332</v>
      </c>
      <c r="E1595" s="74" t="str">
        <f t="shared" ca="1" si="386"/>
        <v>Yes</v>
      </c>
      <c r="F1595" s="54" t="str">
        <f t="shared" si="387"/>
        <v>3. All Roles Work Inflexible</v>
      </c>
      <c r="G1595" s="167" t="s">
        <v>4829</v>
      </c>
      <c r="H1595" s="168">
        <v>1</v>
      </c>
      <c r="I1595" s="23"/>
      <c r="J1595" s="23"/>
      <c r="K1595" s="23"/>
      <c r="L1595" s="23"/>
      <c r="M1595" s="23"/>
      <c r="N1595" s="23"/>
      <c r="O1595" s="23"/>
      <c r="P1595" s="23"/>
      <c r="Q1595" s="23"/>
      <c r="R1595" s="23"/>
      <c r="S1595" s="23"/>
      <c r="T1595" s="23"/>
      <c r="U1595" s="23"/>
      <c r="V1595" s="23"/>
      <c r="W1595" s="23"/>
      <c r="X1595" s="23"/>
      <c r="Y1595" s="23"/>
      <c r="Z1595" s="23"/>
      <c r="AA1595" s="23"/>
      <c r="AB1595" s="23"/>
      <c r="AC1595" s="24"/>
      <c r="AE1595" s="35" t="s">
        <v>673</v>
      </c>
      <c r="AF1595" s="36" t="s">
        <v>4204</v>
      </c>
      <c r="AG1595" s="36"/>
      <c r="AH1595" s="36"/>
      <c r="AI1595" s="37"/>
      <c r="AK1595" s="4">
        <f t="shared" si="388"/>
        <v>0</v>
      </c>
      <c r="AL1595" s="4">
        <f t="shared" si="389"/>
        <v>0</v>
      </c>
      <c r="AM1595" s="4">
        <f t="shared" si="390"/>
        <v>0</v>
      </c>
      <c r="AN1595" s="4">
        <f t="shared" si="391"/>
        <v>0</v>
      </c>
      <c r="AO1595" s="4">
        <f t="shared" si="392"/>
        <v>0</v>
      </c>
      <c r="AQ1595" s="4">
        <f t="shared" si="393"/>
        <v>0</v>
      </c>
      <c r="AR1595" s="4">
        <f t="shared" si="394"/>
        <v>1</v>
      </c>
      <c r="AS1595" s="4">
        <f t="shared" si="395"/>
        <v>1</v>
      </c>
      <c r="AT1595" s="4">
        <f t="shared" si="396"/>
        <v>1</v>
      </c>
      <c r="AU1595" s="4">
        <f t="shared" si="397"/>
        <v>1</v>
      </c>
      <c r="AW1595" s="4">
        <f t="shared" si="398"/>
        <v>0</v>
      </c>
      <c r="AX1595" s="4">
        <f t="shared" si="399"/>
        <v>0</v>
      </c>
      <c r="AY1595" s="4">
        <f t="shared" si="400"/>
        <v>1</v>
      </c>
      <c r="BA1595" s="4">
        <f t="shared" si="401"/>
        <v>1</v>
      </c>
    </row>
    <row r="1596" spans="2:53" ht="14.5" customHeight="1" x14ac:dyDescent="0.35">
      <c r="B1596" s="47" t="s">
        <v>1901</v>
      </c>
      <c r="C1596" s="73"/>
      <c r="D1596" s="74">
        <v>45332</v>
      </c>
      <c r="E1596" s="74" t="str">
        <f t="shared" ca="1" si="386"/>
        <v>Yes</v>
      </c>
      <c r="F1596" s="54" t="str">
        <f t="shared" si="387"/>
        <v>3. All Roles Work Inflexible</v>
      </c>
      <c r="G1596" s="167" t="s">
        <v>1902</v>
      </c>
      <c r="H1596" s="168">
        <v>1</v>
      </c>
      <c r="I1596" s="23"/>
      <c r="J1596" s="23"/>
      <c r="K1596" s="23"/>
      <c r="L1596" s="23"/>
      <c r="M1596" s="23"/>
      <c r="N1596" s="23"/>
      <c r="O1596" s="23"/>
      <c r="P1596" s="23"/>
      <c r="Q1596" s="23"/>
      <c r="R1596" s="23"/>
      <c r="S1596" s="23">
        <v>1</v>
      </c>
      <c r="T1596" s="23"/>
      <c r="U1596" s="23"/>
      <c r="V1596" s="23"/>
      <c r="W1596" s="23"/>
      <c r="X1596" s="23"/>
      <c r="Y1596" s="23"/>
      <c r="Z1596" s="23"/>
      <c r="AA1596" s="23"/>
      <c r="AB1596" s="23"/>
      <c r="AC1596" s="24"/>
      <c r="AE1596" s="35" t="s">
        <v>1903</v>
      </c>
      <c r="AF1596" s="36"/>
      <c r="AG1596" s="36"/>
      <c r="AH1596" s="36"/>
      <c r="AI1596" s="37"/>
      <c r="AK1596" s="4">
        <f t="shared" si="388"/>
        <v>0</v>
      </c>
      <c r="AL1596" s="4">
        <f t="shared" si="389"/>
        <v>0</v>
      </c>
      <c r="AM1596" s="4">
        <f t="shared" si="390"/>
        <v>0</v>
      </c>
      <c r="AN1596" s="4">
        <f t="shared" si="391"/>
        <v>0</v>
      </c>
      <c r="AO1596" s="4">
        <f t="shared" si="392"/>
        <v>0</v>
      </c>
      <c r="AQ1596" s="4">
        <f t="shared" si="393"/>
        <v>0</v>
      </c>
      <c r="AR1596" s="4">
        <f t="shared" si="394"/>
        <v>1</v>
      </c>
      <c r="AS1596" s="4">
        <f t="shared" si="395"/>
        <v>1</v>
      </c>
      <c r="AT1596" s="4">
        <f t="shared" si="396"/>
        <v>1</v>
      </c>
      <c r="AU1596" s="4">
        <f t="shared" si="397"/>
        <v>1</v>
      </c>
      <c r="AW1596" s="4">
        <f t="shared" si="398"/>
        <v>0</v>
      </c>
      <c r="AX1596" s="4">
        <f t="shared" si="399"/>
        <v>0</v>
      </c>
      <c r="AY1596" s="4">
        <f t="shared" si="400"/>
        <v>1</v>
      </c>
      <c r="BA1596" s="4">
        <f t="shared" si="401"/>
        <v>1</v>
      </c>
    </row>
    <row r="1597" spans="2:53" ht="14.5" customHeight="1" x14ac:dyDescent="0.35">
      <c r="B1597" s="47" t="s">
        <v>3220</v>
      </c>
      <c r="C1597" s="73" t="s">
        <v>3474</v>
      </c>
      <c r="D1597" s="74">
        <v>45332</v>
      </c>
      <c r="E1597" s="74" t="str">
        <f t="shared" ca="1" si="386"/>
        <v>Yes</v>
      </c>
      <c r="F1597" s="54" t="str">
        <f t="shared" si="387"/>
        <v>3. All Roles Work Inflexible</v>
      </c>
      <c r="G1597" s="167" t="s">
        <v>3990</v>
      </c>
      <c r="H1597" s="168">
        <v>1</v>
      </c>
      <c r="I1597" s="23"/>
      <c r="J1597" s="23"/>
      <c r="K1597" s="23"/>
      <c r="L1597" s="23"/>
      <c r="M1597" s="23"/>
      <c r="N1597" s="23"/>
      <c r="O1597" s="23"/>
      <c r="P1597" s="23"/>
      <c r="Q1597" s="23"/>
      <c r="R1597" s="23"/>
      <c r="S1597" s="23"/>
      <c r="T1597" s="23"/>
      <c r="U1597" s="23"/>
      <c r="V1597" s="23"/>
      <c r="W1597" s="23"/>
      <c r="X1597" s="23"/>
      <c r="Y1597" s="23"/>
      <c r="Z1597" s="23"/>
      <c r="AA1597" s="23"/>
      <c r="AB1597" s="23"/>
      <c r="AC1597" s="24"/>
      <c r="AE1597" s="35" t="s">
        <v>613</v>
      </c>
      <c r="AF1597" s="36" t="s">
        <v>4204</v>
      </c>
      <c r="AG1597" s="36"/>
      <c r="AH1597" s="36"/>
      <c r="AI1597" s="37"/>
      <c r="AK1597" s="4">
        <f t="shared" si="388"/>
        <v>0</v>
      </c>
      <c r="AL1597" s="4">
        <f t="shared" si="389"/>
        <v>0</v>
      </c>
      <c r="AM1597" s="4">
        <f t="shared" si="390"/>
        <v>0</v>
      </c>
      <c r="AN1597" s="4">
        <f t="shared" si="391"/>
        <v>0</v>
      </c>
      <c r="AO1597" s="4">
        <f t="shared" si="392"/>
        <v>0</v>
      </c>
      <c r="AQ1597" s="4">
        <f t="shared" si="393"/>
        <v>0</v>
      </c>
      <c r="AR1597" s="4">
        <f t="shared" si="394"/>
        <v>1</v>
      </c>
      <c r="AS1597" s="4">
        <f t="shared" si="395"/>
        <v>1</v>
      </c>
      <c r="AT1597" s="4">
        <f t="shared" si="396"/>
        <v>1</v>
      </c>
      <c r="AU1597" s="4">
        <f t="shared" si="397"/>
        <v>1</v>
      </c>
      <c r="AW1597" s="4">
        <f t="shared" si="398"/>
        <v>0</v>
      </c>
      <c r="AX1597" s="4">
        <f t="shared" si="399"/>
        <v>0</v>
      </c>
      <c r="AY1597" s="4">
        <f t="shared" si="400"/>
        <v>1</v>
      </c>
      <c r="BA1597" s="4">
        <f t="shared" si="401"/>
        <v>1</v>
      </c>
    </row>
    <row r="1598" spans="2:53" ht="14.5" customHeight="1" x14ac:dyDescent="0.35">
      <c r="B1598" s="47" t="s">
        <v>2288</v>
      </c>
      <c r="C1598" s="73"/>
      <c r="D1598" s="74">
        <v>45332</v>
      </c>
      <c r="E1598" s="74" t="str">
        <f t="shared" ca="1" si="386"/>
        <v>Yes</v>
      </c>
      <c r="F1598" s="54" t="str">
        <f t="shared" si="387"/>
        <v>3. All Roles Work Inflexible</v>
      </c>
      <c r="G1598" s="167" t="s">
        <v>2302</v>
      </c>
      <c r="H1598" s="168">
        <v>1</v>
      </c>
      <c r="I1598" s="23"/>
      <c r="J1598" s="23"/>
      <c r="K1598" s="23"/>
      <c r="L1598" s="23"/>
      <c r="M1598" s="23"/>
      <c r="N1598" s="23"/>
      <c r="O1598" s="23"/>
      <c r="P1598" s="23"/>
      <c r="Q1598" s="23"/>
      <c r="R1598" s="23"/>
      <c r="S1598" s="23">
        <v>1</v>
      </c>
      <c r="T1598" s="23"/>
      <c r="U1598" s="23"/>
      <c r="V1598" s="23"/>
      <c r="W1598" s="23"/>
      <c r="X1598" s="23"/>
      <c r="Y1598" s="23"/>
      <c r="Z1598" s="23"/>
      <c r="AA1598" s="23"/>
      <c r="AB1598" s="23"/>
      <c r="AC1598" s="24"/>
      <c r="AE1598" s="35" t="s">
        <v>2313</v>
      </c>
      <c r="AF1598" s="36" t="s">
        <v>1435</v>
      </c>
      <c r="AG1598" s="36"/>
      <c r="AH1598" s="36"/>
      <c r="AI1598" s="37"/>
      <c r="AK1598" s="4">
        <f t="shared" si="388"/>
        <v>0</v>
      </c>
      <c r="AL1598" s="4">
        <f t="shared" si="389"/>
        <v>0</v>
      </c>
      <c r="AM1598" s="4">
        <f t="shared" si="390"/>
        <v>0</v>
      </c>
      <c r="AN1598" s="4">
        <f t="shared" si="391"/>
        <v>0</v>
      </c>
      <c r="AO1598" s="4">
        <f t="shared" si="392"/>
        <v>0</v>
      </c>
      <c r="AQ1598" s="4">
        <f t="shared" si="393"/>
        <v>0</v>
      </c>
      <c r="AR1598" s="4">
        <f t="shared" si="394"/>
        <v>0</v>
      </c>
      <c r="AS1598" s="4">
        <f t="shared" si="395"/>
        <v>1</v>
      </c>
      <c r="AT1598" s="4">
        <f t="shared" si="396"/>
        <v>1</v>
      </c>
      <c r="AU1598" s="4">
        <f t="shared" si="397"/>
        <v>1</v>
      </c>
      <c r="AW1598" s="4">
        <f t="shared" si="398"/>
        <v>0</v>
      </c>
      <c r="AX1598" s="4">
        <f t="shared" si="399"/>
        <v>0</v>
      </c>
      <c r="AY1598" s="4">
        <f t="shared" si="400"/>
        <v>1</v>
      </c>
      <c r="BA1598" s="4">
        <f t="shared" si="401"/>
        <v>1</v>
      </c>
    </row>
    <row r="1599" spans="2:53" ht="14.5" customHeight="1" x14ac:dyDescent="0.35">
      <c r="B1599" s="47" t="s">
        <v>1904</v>
      </c>
      <c r="C1599" s="73"/>
      <c r="D1599" s="74">
        <v>45332</v>
      </c>
      <c r="E1599" s="74" t="str">
        <f t="shared" ca="1" si="386"/>
        <v>Yes</v>
      </c>
      <c r="F1599" s="54" t="str">
        <f t="shared" si="387"/>
        <v>3. All Roles Work Inflexible</v>
      </c>
      <c r="G1599" s="167" t="s">
        <v>1905</v>
      </c>
      <c r="H1599" s="168">
        <v>1</v>
      </c>
      <c r="I1599" s="23"/>
      <c r="J1599" s="23"/>
      <c r="K1599" s="23"/>
      <c r="L1599" s="23"/>
      <c r="M1599" s="23"/>
      <c r="N1599" s="23"/>
      <c r="O1599" s="23"/>
      <c r="P1599" s="23"/>
      <c r="Q1599" s="23"/>
      <c r="R1599" s="23"/>
      <c r="S1599" s="23">
        <v>1</v>
      </c>
      <c r="T1599" s="23"/>
      <c r="U1599" s="23"/>
      <c r="V1599" s="23"/>
      <c r="W1599" s="23"/>
      <c r="X1599" s="23"/>
      <c r="Y1599" s="23"/>
      <c r="Z1599" s="23"/>
      <c r="AA1599" s="23"/>
      <c r="AB1599" s="23"/>
      <c r="AC1599" s="24"/>
      <c r="AE1599" s="35" t="s">
        <v>711</v>
      </c>
      <c r="AF1599" s="36"/>
      <c r="AG1599" s="36"/>
      <c r="AH1599" s="36"/>
      <c r="AI1599" s="37"/>
      <c r="AK1599" s="4">
        <f t="shared" si="388"/>
        <v>0</v>
      </c>
      <c r="AL1599" s="4">
        <f t="shared" si="389"/>
        <v>0</v>
      </c>
      <c r="AM1599" s="4">
        <f t="shared" si="390"/>
        <v>0</v>
      </c>
      <c r="AN1599" s="4">
        <f t="shared" si="391"/>
        <v>0</v>
      </c>
      <c r="AO1599" s="4">
        <f t="shared" si="392"/>
        <v>0</v>
      </c>
      <c r="AQ1599" s="4">
        <f t="shared" si="393"/>
        <v>0</v>
      </c>
      <c r="AR1599" s="4">
        <f t="shared" si="394"/>
        <v>1</v>
      </c>
      <c r="AS1599" s="4">
        <f t="shared" si="395"/>
        <v>1</v>
      </c>
      <c r="AT1599" s="4">
        <f t="shared" si="396"/>
        <v>1</v>
      </c>
      <c r="AU1599" s="4">
        <f t="shared" si="397"/>
        <v>1</v>
      </c>
      <c r="AW1599" s="4">
        <f t="shared" si="398"/>
        <v>0</v>
      </c>
      <c r="AX1599" s="4">
        <f t="shared" si="399"/>
        <v>0</v>
      </c>
      <c r="AY1599" s="4">
        <f t="shared" si="400"/>
        <v>1</v>
      </c>
      <c r="BA1599" s="4">
        <f t="shared" si="401"/>
        <v>1</v>
      </c>
    </row>
    <row r="1600" spans="2:53" ht="14.5" customHeight="1" x14ac:dyDescent="0.35">
      <c r="B1600" s="47" t="s">
        <v>1906</v>
      </c>
      <c r="C1600" s="73"/>
      <c r="D1600" s="74">
        <v>45332</v>
      </c>
      <c r="E1600" s="74" t="str">
        <f t="shared" ca="1" si="386"/>
        <v>Yes</v>
      </c>
      <c r="F1600" s="54" t="str">
        <f t="shared" si="387"/>
        <v>3. All Roles Work Inflexible</v>
      </c>
      <c r="G1600" s="167" t="s">
        <v>1907</v>
      </c>
      <c r="H1600" s="168">
        <v>24</v>
      </c>
      <c r="I1600" s="23"/>
      <c r="J1600" s="23"/>
      <c r="K1600" s="23">
        <v>5</v>
      </c>
      <c r="L1600" s="23">
        <v>1</v>
      </c>
      <c r="M1600" s="23"/>
      <c r="N1600" s="23"/>
      <c r="O1600" s="23"/>
      <c r="P1600" s="23"/>
      <c r="Q1600" s="23">
        <v>14</v>
      </c>
      <c r="R1600" s="23"/>
      <c r="S1600" s="23"/>
      <c r="T1600" s="23"/>
      <c r="U1600" s="23"/>
      <c r="V1600" s="23"/>
      <c r="W1600" s="23"/>
      <c r="X1600" s="23"/>
      <c r="Y1600" s="23"/>
      <c r="Z1600" s="23"/>
      <c r="AA1600" s="23"/>
      <c r="AB1600" s="23"/>
      <c r="AC1600" s="24"/>
      <c r="AE1600" s="35" t="s">
        <v>711</v>
      </c>
      <c r="AF1600" s="36"/>
      <c r="AG1600" s="36"/>
      <c r="AH1600" s="36"/>
      <c r="AI1600" s="37"/>
      <c r="AK1600" s="4">
        <f t="shared" si="388"/>
        <v>0</v>
      </c>
      <c r="AL1600" s="4">
        <f t="shared" si="389"/>
        <v>0</v>
      </c>
      <c r="AM1600" s="4">
        <f t="shared" si="390"/>
        <v>0</v>
      </c>
      <c r="AN1600" s="4">
        <f t="shared" si="391"/>
        <v>0</v>
      </c>
      <c r="AO1600" s="4">
        <f t="shared" si="392"/>
        <v>0</v>
      </c>
      <c r="AQ1600" s="4">
        <f t="shared" si="393"/>
        <v>0</v>
      </c>
      <c r="AR1600" s="4">
        <f t="shared" si="394"/>
        <v>1</v>
      </c>
      <c r="AS1600" s="4">
        <f t="shared" si="395"/>
        <v>1</v>
      </c>
      <c r="AT1600" s="4">
        <f t="shared" si="396"/>
        <v>1</v>
      </c>
      <c r="AU1600" s="4">
        <f t="shared" si="397"/>
        <v>1</v>
      </c>
      <c r="AW1600" s="4">
        <f t="shared" si="398"/>
        <v>0</v>
      </c>
      <c r="AX1600" s="4">
        <f t="shared" si="399"/>
        <v>0</v>
      </c>
      <c r="AY1600" s="4">
        <f t="shared" si="400"/>
        <v>1</v>
      </c>
      <c r="BA1600" s="4">
        <f t="shared" si="401"/>
        <v>1</v>
      </c>
    </row>
    <row r="1601" spans="2:53" ht="14.5" customHeight="1" x14ac:dyDescent="0.35">
      <c r="B1601" s="47" t="s">
        <v>1908</v>
      </c>
      <c r="C1601" s="73"/>
      <c r="D1601" s="74">
        <v>45332</v>
      </c>
      <c r="E1601" s="74" t="str">
        <f t="shared" ca="1" si="386"/>
        <v>Yes</v>
      </c>
      <c r="F1601" s="54" t="str">
        <f t="shared" si="387"/>
        <v>3. All Roles Work Inflexible</v>
      </c>
      <c r="G1601" s="167" t="s">
        <v>1909</v>
      </c>
      <c r="H1601" s="168">
        <v>17</v>
      </c>
      <c r="I1601" s="23"/>
      <c r="J1601" s="23"/>
      <c r="K1601" s="23">
        <v>3</v>
      </c>
      <c r="L1601" s="23"/>
      <c r="M1601" s="23">
        <v>1</v>
      </c>
      <c r="N1601" s="23"/>
      <c r="O1601" s="23"/>
      <c r="P1601" s="23"/>
      <c r="Q1601" s="23">
        <v>6</v>
      </c>
      <c r="R1601" s="23">
        <v>1</v>
      </c>
      <c r="S1601" s="23"/>
      <c r="T1601" s="23"/>
      <c r="U1601" s="23"/>
      <c r="V1601" s="23"/>
      <c r="W1601" s="23"/>
      <c r="X1601" s="23"/>
      <c r="Y1601" s="23">
        <v>1</v>
      </c>
      <c r="Z1601" s="23">
        <v>3</v>
      </c>
      <c r="AA1601" s="23">
        <v>2</v>
      </c>
      <c r="AB1601" s="23"/>
      <c r="AC1601" s="24"/>
      <c r="AE1601" s="35" t="s">
        <v>1073</v>
      </c>
      <c r="AF1601" s="36"/>
      <c r="AG1601" s="36"/>
      <c r="AH1601" s="36"/>
      <c r="AI1601" s="37"/>
      <c r="AK1601" s="4">
        <f t="shared" si="388"/>
        <v>0</v>
      </c>
      <c r="AL1601" s="4">
        <f t="shared" si="389"/>
        <v>0</v>
      </c>
      <c r="AM1601" s="4">
        <f t="shared" si="390"/>
        <v>0</v>
      </c>
      <c r="AN1601" s="4">
        <f t="shared" si="391"/>
        <v>0</v>
      </c>
      <c r="AO1601" s="4">
        <f t="shared" si="392"/>
        <v>0</v>
      </c>
      <c r="AQ1601" s="4">
        <f t="shared" si="393"/>
        <v>0</v>
      </c>
      <c r="AR1601" s="4">
        <f t="shared" si="394"/>
        <v>1</v>
      </c>
      <c r="AS1601" s="4">
        <f t="shared" si="395"/>
        <v>1</v>
      </c>
      <c r="AT1601" s="4">
        <f t="shared" si="396"/>
        <v>1</v>
      </c>
      <c r="AU1601" s="4">
        <f t="shared" si="397"/>
        <v>1</v>
      </c>
      <c r="AW1601" s="4">
        <f t="shared" si="398"/>
        <v>0</v>
      </c>
      <c r="AX1601" s="4">
        <f t="shared" si="399"/>
        <v>0</v>
      </c>
      <c r="AY1601" s="4">
        <f t="shared" si="400"/>
        <v>1</v>
      </c>
      <c r="BA1601" s="4">
        <f t="shared" si="401"/>
        <v>1</v>
      </c>
    </row>
    <row r="1602" spans="2:53" ht="14.5" customHeight="1" x14ac:dyDescent="0.35">
      <c r="B1602" s="47" t="s">
        <v>1910</v>
      </c>
      <c r="C1602" s="73"/>
      <c r="D1602" s="74">
        <v>45332</v>
      </c>
      <c r="E1602" s="74" t="str">
        <f t="shared" ca="1" si="386"/>
        <v>Yes</v>
      </c>
      <c r="F1602" s="54" t="str">
        <f t="shared" si="387"/>
        <v>3. All Roles Work Inflexible</v>
      </c>
      <c r="G1602" s="167" t="s">
        <v>1911</v>
      </c>
      <c r="H1602" s="168">
        <v>1</v>
      </c>
      <c r="I1602" s="23">
        <v>1</v>
      </c>
      <c r="J1602" s="23">
        <v>7</v>
      </c>
      <c r="K1602" s="23">
        <v>12</v>
      </c>
      <c r="L1602" s="23">
        <v>1</v>
      </c>
      <c r="M1602" s="23"/>
      <c r="N1602" s="23">
        <v>6</v>
      </c>
      <c r="O1602" s="23"/>
      <c r="P1602" s="23">
        <v>2</v>
      </c>
      <c r="Q1602" s="23">
        <v>23</v>
      </c>
      <c r="R1602" s="23">
        <v>5</v>
      </c>
      <c r="S1602" s="23"/>
      <c r="T1602" s="23">
        <v>4</v>
      </c>
      <c r="U1602" s="23">
        <v>4</v>
      </c>
      <c r="V1602" s="23">
        <v>3</v>
      </c>
      <c r="W1602" s="23"/>
      <c r="X1602" s="23">
        <v>3</v>
      </c>
      <c r="Y1602" s="23">
        <v>14</v>
      </c>
      <c r="Z1602" s="23">
        <v>20</v>
      </c>
      <c r="AA1602" s="23"/>
      <c r="AB1602" s="23">
        <v>2</v>
      </c>
      <c r="AC1602" s="24"/>
      <c r="AE1602" s="35" t="s">
        <v>656</v>
      </c>
      <c r="AF1602" s="36" t="s">
        <v>864</v>
      </c>
      <c r="AG1602" s="36" t="s">
        <v>653</v>
      </c>
      <c r="AH1602" s="36" t="s">
        <v>609</v>
      </c>
      <c r="AI1602" s="37" t="s">
        <v>806</v>
      </c>
      <c r="AK1602" s="4">
        <f t="shared" si="388"/>
        <v>0</v>
      </c>
      <c r="AL1602" s="4">
        <f t="shared" si="389"/>
        <v>0</v>
      </c>
      <c r="AM1602" s="4">
        <f t="shared" si="390"/>
        <v>0</v>
      </c>
      <c r="AN1602" s="4">
        <f t="shared" si="391"/>
        <v>0</v>
      </c>
      <c r="AO1602" s="4">
        <f t="shared" si="392"/>
        <v>0</v>
      </c>
      <c r="AQ1602" s="4">
        <f t="shared" si="393"/>
        <v>0</v>
      </c>
      <c r="AR1602" s="4">
        <f t="shared" si="394"/>
        <v>0</v>
      </c>
      <c r="AS1602" s="4">
        <f t="shared" si="395"/>
        <v>0</v>
      </c>
      <c r="AT1602" s="4">
        <f t="shared" si="396"/>
        <v>0</v>
      </c>
      <c r="AU1602" s="4">
        <f t="shared" si="397"/>
        <v>0</v>
      </c>
      <c r="AW1602" s="4">
        <f t="shared" si="398"/>
        <v>0</v>
      </c>
      <c r="AX1602" s="4">
        <f t="shared" si="399"/>
        <v>0</v>
      </c>
      <c r="AY1602" s="4">
        <f t="shared" si="400"/>
        <v>1</v>
      </c>
      <c r="BA1602" s="4">
        <f t="shared" si="401"/>
        <v>1</v>
      </c>
    </row>
    <row r="1603" spans="2:53" ht="14.5" customHeight="1" x14ac:dyDescent="0.35">
      <c r="B1603" s="47" t="s">
        <v>1912</v>
      </c>
      <c r="C1603" s="73"/>
      <c r="D1603" s="74">
        <v>45332</v>
      </c>
      <c r="E1603" s="74" t="str">
        <f t="shared" ca="1" si="386"/>
        <v>Yes</v>
      </c>
      <c r="F1603" s="54" t="str">
        <f t="shared" si="387"/>
        <v>3. All Roles Work Inflexible</v>
      </c>
      <c r="G1603" s="167" t="s">
        <v>1913</v>
      </c>
      <c r="H1603" s="168">
        <v>2</v>
      </c>
      <c r="I1603" s="23"/>
      <c r="J1603" s="23"/>
      <c r="K1603" s="23"/>
      <c r="L1603" s="23"/>
      <c r="M1603" s="23"/>
      <c r="N1603" s="23"/>
      <c r="O1603" s="23"/>
      <c r="P1603" s="23"/>
      <c r="Q1603" s="23"/>
      <c r="R1603" s="23"/>
      <c r="S1603" s="23">
        <v>1</v>
      </c>
      <c r="T1603" s="23"/>
      <c r="U1603" s="23"/>
      <c r="V1603" s="23"/>
      <c r="W1603" s="23"/>
      <c r="X1603" s="23"/>
      <c r="Y1603" s="23"/>
      <c r="Z1603" s="23"/>
      <c r="AA1603" s="23"/>
      <c r="AB1603" s="23"/>
      <c r="AC1603" s="24"/>
      <c r="AE1603" s="35" t="s">
        <v>1279</v>
      </c>
      <c r="AF1603" s="36"/>
      <c r="AG1603" s="36"/>
      <c r="AH1603" s="36"/>
      <c r="AI1603" s="37"/>
      <c r="AK1603" s="4">
        <f t="shared" si="388"/>
        <v>0</v>
      </c>
      <c r="AL1603" s="4">
        <f t="shared" si="389"/>
        <v>0</v>
      </c>
      <c r="AM1603" s="4">
        <f t="shared" si="390"/>
        <v>0</v>
      </c>
      <c r="AN1603" s="4">
        <f t="shared" si="391"/>
        <v>0</v>
      </c>
      <c r="AO1603" s="4">
        <f t="shared" si="392"/>
        <v>0</v>
      </c>
      <c r="AQ1603" s="4">
        <f t="shared" si="393"/>
        <v>0</v>
      </c>
      <c r="AR1603" s="4">
        <f t="shared" si="394"/>
        <v>1</v>
      </c>
      <c r="AS1603" s="4">
        <f t="shared" si="395"/>
        <v>1</v>
      </c>
      <c r="AT1603" s="4">
        <f t="shared" si="396"/>
        <v>1</v>
      </c>
      <c r="AU1603" s="4">
        <f t="shared" si="397"/>
        <v>1</v>
      </c>
      <c r="AW1603" s="4">
        <f t="shared" si="398"/>
        <v>0</v>
      </c>
      <c r="AX1603" s="4">
        <f t="shared" si="399"/>
        <v>0</v>
      </c>
      <c r="AY1603" s="4">
        <f t="shared" si="400"/>
        <v>1</v>
      </c>
      <c r="BA1603" s="4">
        <f t="shared" si="401"/>
        <v>1</v>
      </c>
    </row>
    <row r="1604" spans="2:53" ht="14.5" customHeight="1" x14ac:dyDescent="0.35">
      <c r="B1604" s="47" t="s">
        <v>1914</v>
      </c>
      <c r="C1604" s="73"/>
      <c r="D1604" s="74">
        <v>45332</v>
      </c>
      <c r="E1604" s="74" t="str">
        <f t="shared" ca="1" si="386"/>
        <v>Yes</v>
      </c>
      <c r="F1604" s="54" t="str">
        <f t="shared" si="387"/>
        <v>3. All Roles Work Inflexible</v>
      </c>
      <c r="G1604" s="167" t="s">
        <v>1915</v>
      </c>
      <c r="H1604" s="168">
        <v>1</v>
      </c>
      <c r="I1604" s="23"/>
      <c r="J1604" s="23"/>
      <c r="K1604" s="23">
        <v>1</v>
      </c>
      <c r="L1604" s="23"/>
      <c r="M1604" s="23"/>
      <c r="N1604" s="23"/>
      <c r="O1604" s="23"/>
      <c r="P1604" s="23"/>
      <c r="Q1604" s="23"/>
      <c r="R1604" s="23"/>
      <c r="S1604" s="23"/>
      <c r="T1604" s="23"/>
      <c r="U1604" s="23"/>
      <c r="V1604" s="23"/>
      <c r="W1604" s="23"/>
      <c r="X1604" s="23"/>
      <c r="Y1604" s="23"/>
      <c r="Z1604" s="23"/>
      <c r="AA1604" s="23"/>
      <c r="AB1604" s="23"/>
      <c r="AC1604" s="24"/>
      <c r="AE1604" s="35" t="s">
        <v>1628</v>
      </c>
      <c r="AF1604" s="36"/>
      <c r="AG1604" s="36"/>
      <c r="AH1604" s="36"/>
      <c r="AI1604" s="37"/>
      <c r="AK1604" s="4">
        <f t="shared" si="388"/>
        <v>0</v>
      </c>
      <c r="AL1604" s="4">
        <f t="shared" si="389"/>
        <v>0</v>
      </c>
      <c r="AM1604" s="4">
        <f t="shared" si="390"/>
        <v>0</v>
      </c>
      <c r="AN1604" s="4">
        <f t="shared" si="391"/>
        <v>0</v>
      </c>
      <c r="AO1604" s="4">
        <f t="shared" si="392"/>
        <v>0</v>
      </c>
      <c r="AQ1604" s="4">
        <f t="shared" si="393"/>
        <v>0</v>
      </c>
      <c r="AR1604" s="4">
        <f t="shared" si="394"/>
        <v>1</v>
      </c>
      <c r="AS1604" s="4">
        <f t="shared" si="395"/>
        <v>1</v>
      </c>
      <c r="AT1604" s="4">
        <f t="shared" si="396"/>
        <v>1</v>
      </c>
      <c r="AU1604" s="4">
        <f t="shared" si="397"/>
        <v>1</v>
      </c>
      <c r="AW1604" s="4">
        <f t="shared" si="398"/>
        <v>0</v>
      </c>
      <c r="AX1604" s="4">
        <f t="shared" si="399"/>
        <v>0</v>
      </c>
      <c r="AY1604" s="4">
        <f t="shared" si="400"/>
        <v>1</v>
      </c>
      <c r="BA1604" s="4">
        <f t="shared" si="401"/>
        <v>1</v>
      </c>
    </row>
    <row r="1605" spans="2:53" ht="14.5" customHeight="1" x14ac:dyDescent="0.35">
      <c r="B1605" s="47" t="s">
        <v>3222</v>
      </c>
      <c r="C1605" s="73" t="s">
        <v>3474</v>
      </c>
      <c r="D1605" s="74">
        <v>45332</v>
      </c>
      <c r="E1605" s="74" t="str">
        <f t="shared" ca="1" si="386"/>
        <v>Yes</v>
      </c>
      <c r="F1605" s="54" t="str">
        <f t="shared" si="387"/>
        <v>3. All Roles Work Inflexible</v>
      </c>
      <c r="G1605" s="167" t="s">
        <v>4830</v>
      </c>
      <c r="H1605" s="168">
        <v>1</v>
      </c>
      <c r="I1605" s="23"/>
      <c r="J1605" s="23"/>
      <c r="K1605" s="23"/>
      <c r="L1605" s="23"/>
      <c r="M1605" s="23"/>
      <c r="N1605" s="23"/>
      <c r="O1605" s="23"/>
      <c r="P1605" s="23"/>
      <c r="Q1605" s="23"/>
      <c r="R1605" s="23"/>
      <c r="S1605" s="23"/>
      <c r="T1605" s="23"/>
      <c r="U1605" s="23"/>
      <c r="V1605" s="23"/>
      <c r="W1605" s="23"/>
      <c r="X1605" s="23"/>
      <c r="Y1605" s="23"/>
      <c r="Z1605" s="23"/>
      <c r="AA1605" s="23"/>
      <c r="AB1605" s="23"/>
      <c r="AC1605" s="24"/>
      <c r="AE1605" s="35" t="s">
        <v>4316</v>
      </c>
      <c r="AF1605" s="36" t="s">
        <v>4204</v>
      </c>
      <c r="AG1605" s="36"/>
      <c r="AH1605" s="36"/>
      <c r="AI1605" s="37"/>
      <c r="AK1605" s="4">
        <f t="shared" si="388"/>
        <v>0</v>
      </c>
      <c r="AL1605" s="4">
        <f t="shared" si="389"/>
        <v>0</v>
      </c>
      <c r="AM1605" s="4">
        <f t="shared" si="390"/>
        <v>0</v>
      </c>
      <c r="AN1605" s="4">
        <f t="shared" si="391"/>
        <v>0</v>
      </c>
      <c r="AO1605" s="4">
        <f t="shared" si="392"/>
        <v>0</v>
      </c>
      <c r="AQ1605" s="4">
        <f t="shared" si="393"/>
        <v>0</v>
      </c>
      <c r="AR1605" s="4">
        <f t="shared" si="394"/>
        <v>1</v>
      </c>
      <c r="AS1605" s="4">
        <f t="shared" si="395"/>
        <v>1</v>
      </c>
      <c r="AT1605" s="4">
        <f t="shared" si="396"/>
        <v>1</v>
      </c>
      <c r="AU1605" s="4">
        <f t="shared" si="397"/>
        <v>1</v>
      </c>
      <c r="AW1605" s="4">
        <f t="shared" si="398"/>
        <v>0</v>
      </c>
      <c r="AX1605" s="4">
        <f t="shared" si="399"/>
        <v>0</v>
      </c>
      <c r="AY1605" s="4">
        <f t="shared" si="400"/>
        <v>1</v>
      </c>
      <c r="BA1605" s="4">
        <f t="shared" si="401"/>
        <v>1</v>
      </c>
    </row>
    <row r="1606" spans="2:53" ht="14.5" customHeight="1" x14ac:dyDescent="0.35">
      <c r="B1606" s="47" t="s">
        <v>3223</v>
      </c>
      <c r="C1606" s="73" t="s">
        <v>3474</v>
      </c>
      <c r="D1606" s="74">
        <v>45332</v>
      </c>
      <c r="E1606" s="74" t="str">
        <f t="shared" ca="1" si="386"/>
        <v>Yes</v>
      </c>
      <c r="F1606" s="54" t="str">
        <f t="shared" si="387"/>
        <v>3. All Roles Work Inflexible</v>
      </c>
      <c r="G1606" s="167" t="s">
        <v>4831</v>
      </c>
      <c r="H1606" s="168">
        <v>3</v>
      </c>
      <c r="I1606" s="23"/>
      <c r="J1606" s="23"/>
      <c r="K1606" s="23"/>
      <c r="L1606" s="23"/>
      <c r="M1606" s="23"/>
      <c r="N1606" s="23"/>
      <c r="O1606" s="23"/>
      <c r="P1606" s="23"/>
      <c r="Q1606" s="23"/>
      <c r="R1606" s="23"/>
      <c r="S1606" s="23"/>
      <c r="T1606" s="23"/>
      <c r="U1606" s="23"/>
      <c r="V1606" s="23"/>
      <c r="W1606" s="23"/>
      <c r="X1606" s="23"/>
      <c r="Y1606" s="23"/>
      <c r="Z1606" s="23"/>
      <c r="AA1606" s="23"/>
      <c r="AB1606" s="23"/>
      <c r="AC1606" s="24"/>
      <c r="AE1606" s="35" t="s">
        <v>2310</v>
      </c>
      <c r="AF1606" s="36" t="s">
        <v>4204</v>
      </c>
      <c r="AG1606" s="36"/>
      <c r="AH1606" s="36"/>
      <c r="AI1606" s="37"/>
      <c r="AK1606" s="4">
        <f t="shared" si="388"/>
        <v>0</v>
      </c>
      <c r="AL1606" s="4">
        <f t="shared" si="389"/>
        <v>0</v>
      </c>
      <c r="AM1606" s="4">
        <f t="shared" si="390"/>
        <v>0</v>
      </c>
      <c r="AN1606" s="4">
        <f t="shared" si="391"/>
        <v>0</v>
      </c>
      <c r="AO1606" s="4">
        <f t="shared" si="392"/>
        <v>0</v>
      </c>
      <c r="AQ1606" s="4">
        <f t="shared" si="393"/>
        <v>0</v>
      </c>
      <c r="AR1606" s="4">
        <f t="shared" si="394"/>
        <v>1</v>
      </c>
      <c r="AS1606" s="4">
        <f t="shared" si="395"/>
        <v>1</v>
      </c>
      <c r="AT1606" s="4">
        <f t="shared" si="396"/>
        <v>1</v>
      </c>
      <c r="AU1606" s="4">
        <f t="shared" si="397"/>
        <v>1</v>
      </c>
      <c r="AW1606" s="4">
        <f t="shared" si="398"/>
        <v>0</v>
      </c>
      <c r="AX1606" s="4">
        <f t="shared" si="399"/>
        <v>0</v>
      </c>
      <c r="AY1606" s="4">
        <f t="shared" si="400"/>
        <v>1</v>
      </c>
      <c r="BA1606" s="4">
        <f t="shared" si="401"/>
        <v>1</v>
      </c>
    </row>
    <row r="1607" spans="2:53" ht="14.5" customHeight="1" x14ac:dyDescent="0.35">
      <c r="B1607" s="47" t="s">
        <v>1916</v>
      </c>
      <c r="C1607" s="73"/>
      <c r="D1607" s="74">
        <v>45332</v>
      </c>
      <c r="E1607" s="74" t="str">
        <f t="shared" ca="1" si="386"/>
        <v>Yes</v>
      </c>
      <c r="F1607" s="54" t="str">
        <f t="shared" si="387"/>
        <v>3. All Roles Work Inflexible</v>
      </c>
      <c r="G1607" s="167" t="s">
        <v>1917</v>
      </c>
      <c r="H1607" s="168">
        <v>1</v>
      </c>
      <c r="I1607" s="23"/>
      <c r="J1607" s="23"/>
      <c r="K1607" s="23"/>
      <c r="L1607" s="23"/>
      <c r="M1607" s="23"/>
      <c r="N1607" s="23"/>
      <c r="O1607" s="23"/>
      <c r="P1607" s="23"/>
      <c r="Q1607" s="23"/>
      <c r="R1607" s="23"/>
      <c r="S1607" s="23">
        <v>1</v>
      </c>
      <c r="T1607" s="23"/>
      <c r="U1607" s="23"/>
      <c r="V1607" s="23"/>
      <c r="W1607" s="23"/>
      <c r="X1607" s="23"/>
      <c r="Y1607" s="23"/>
      <c r="Z1607" s="23"/>
      <c r="AA1607" s="23"/>
      <c r="AB1607" s="23"/>
      <c r="AC1607" s="24"/>
      <c r="AE1607" s="35" t="s">
        <v>595</v>
      </c>
      <c r="AF1607" s="36"/>
      <c r="AG1607" s="36"/>
      <c r="AH1607" s="36"/>
      <c r="AI1607" s="37"/>
      <c r="AK1607" s="4">
        <f t="shared" si="388"/>
        <v>0</v>
      </c>
      <c r="AL1607" s="4">
        <f t="shared" si="389"/>
        <v>0</v>
      </c>
      <c r="AM1607" s="4">
        <f t="shared" si="390"/>
        <v>0</v>
      </c>
      <c r="AN1607" s="4">
        <f t="shared" si="391"/>
        <v>0</v>
      </c>
      <c r="AO1607" s="4">
        <f t="shared" si="392"/>
        <v>0</v>
      </c>
      <c r="AQ1607" s="4">
        <f t="shared" si="393"/>
        <v>0</v>
      </c>
      <c r="AR1607" s="4">
        <f t="shared" si="394"/>
        <v>1</v>
      </c>
      <c r="AS1607" s="4">
        <f t="shared" si="395"/>
        <v>1</v>
      </c>
      <c r="AT1607" s="4">
        <f t="shared" si="396"/>
        <v>1</v>
      </c>
      <c r="AU1607" s="4">
        <f t="shared" si="397"/>
        <v>1</v>
      </c>
      <c r="AW1607" s="4">
        <f t="shared" si="398"/>
        <v>0</v>
      </c>
      <c r="AX1607" s="4">
        <f t="shared" si="399"/>
        <v>0</v>
      </c>
      <c r="AY1607" s="4">
        <f t="shared" si="400"/>
        <v>1</v>
      </c>
      <c r="BA1607" s="4">
        <f t="shared" si="401"/>
        <v>1</v>
      </c>
    </row>
    <row r="1608" spans="2:53" ht="14.5" customHeight="1" x14ac:dyDescent="0.35">
      <c r="B1608" s="47" t="s">
        <v>1918</v>
      </c>
      <c r="C1608" s="73"/>
      <c r="D1608" s="74">
        <v>45332</v>
      </c>
      <c r="E1608" s="74" t="str">
        <f t="shared" ca="1" si="386"/>
        <v>Yes</v>
      </c>
      <c r="F1608" s="54" t="str">
        <f t="shared" si="387"/>
        <v>3. All Roles Work Inflexible</v>
      </c>
      <c r="G1608" s="167" t="s">
        <v>1919</v>
      </c>
      <c r="H1608" s="168">
        <v>123</v>
      </c>
      <c r="I1608" s="23">
        <v>1</v>
      </c>
      <c r="J1608" s="23">
        <v>3</v>
      </c>
      <c r="K1608" s="23"/>
      <c r="L1608" s="23"/>
      <c r="M1608" s="23">
        <v>4</v>
      </c>
      <c r="N1608" s="23">
        <v>11</v>
      </c>
      <c r="O1608" s="23"/>
      <c r="P1608" s="23">
        <v>4</v>
      </c>
      <c r="Q1608" s="23">
        <v>104</v>
      </c>
      <c r="R1608" s="23">
        <v>10</v>
      </c>
      <c r="S1608" s="23"/>
      <c r="T1608" s="23">
        <v>3</v>
      </c>
      <c r="U1608" s="23">
        <v>1</v>
      </c>
      <c r="V1608" s="23"/>
      <c r="W1608" s="23">
        <v>3</v>
      </c>
      <c r="X1608" s="23"/>
      <c r="Y1608" s="23">
        <v>1</v>
      </c>
      <c r="Z1608" s="23">
        <v>11</v>
      </c>
      <c r="AA1608" s="23"/>
      <c r="AB1608" s="23"/>
      <c r="AC1608" s="24"/>
      <c r="AE1608" s="35" t="s">
        <v>838</v>
      </c>
      <c r="AF1608" s="36"/>
      <c r="AG1608" s="36"/>
      <c r="AH1608" s="36"/>
      <c r="AI1608" s="37"/>
      <c r="AK1608" s="4">
        <f t="shared" si="388"/>
        <v>0</v>
      </c>
      <c r="AL1608" s="4">
        <f t="shared" si="389"/>
        <v>0</v>
      </c>
      <c r="AM1608" s="4">
        <f t="shared" si="390"/>
        <v>0</v>
      </c>
      <c r="AN1608" s="4">
        <f t="shared" si="391"/>
        <v>0</v>
      </c>
      <c r="AO1608" s="4">
        <f t="shared" si="392"/>
        <v>0</v>
      </c>
      <c r="AQ1608" s="4">
        <f t="shared" si="393"/>
        <v>0</v>
      </c>
      <c r="AR1608" s="4">
        <f t="shared" si="394"/>
        <v>1</v>
      </c>
      <c r="AS1608" s="4">
        <f t="shared" si="395"/>
        <v>1</v>
      </c>
      <c r="AT1608" s="4">
        <f t="shared" si="396"/>
        <v>1</v>
      </c>
      <c r="AU1608" s="4">
        <f t="shared" si="397"/>
        <v>1</v>
      </c>
      <c r="AW1608" s="4">
        <f t="shared" si="398"/>
        <v>0</v>
      </c>
      <c r="AX1608" s="4">
        <f t="shared" si="399"/>
        <v>0</v>
      </c>
      <c r="AY1608" s="4">
        <f t="shared" si="400"/>
        <v>1</v>
      </c>
      <c r="BA1608" s="4">
        <f t="shared" si="401"/>
        <v>1</v>
      </c>
    </row>
    <row r="1609" spans="2:53" ht="14.5" customHeight="1" x14ac:dyDescent="0.35">
      <c r="B1609" s="47" t="s">
        <v>3224</v>
      </c>
      <c r="C1609" s="73" t="s">
        <v>3474</v>
      </c>
      <c r="D1609" s="74">
        <v>45332</v>
      </c>
      <c r="E1609" s="74" t="str">
        <f t="shared" ca="1" si="386"/>
        <v>Yes</v>
      </c>
      <c r="F1609" s="54" t="str">
        <f t="shared" si="387"/>
        <v>3. All Roles Work Inflexible</v>
      </c>
      <c r="G1609" s="167" t="s">
        <v>4832</v>
      </c>
      <c r="H1609" s="168">
        <v>1</v>
      </c>
      <c r="I1609" s="23"/>
      <c r="J1609" s="23"/>
      <c r="K1609" s="23"/>
      <c r="L1609" s="23"/>
      <c r="M1609" s="23"/>
      <c r="N1609" s="23"/>
      <c r="O1609" s="23"/>
      <c r="P1609" s="23"/>
      <c r="Q1609" s="23"/>
      <c r="R1609" s="23"/>
      <c r="S1609" s="23"/>
      <c r="T1609" s="23"/>
      <c r="U1609" s="23"/>
      <c r="V1609" s="23"/>
      <c r="W1609" s="23"/>
      <c r="X1609" s="23"/>
      <c r="Y1609" s="23"/>
      <c r="Z1609" s="23"/>
      <c r="AA1609" s="23"/>
      <c r="AB1609" s="23"/>
      <c r="AC1609" s="24"/>
      <c r="AE1609" s="35" t="s">
        <v>1251</v>
      </c>
      <c r="AF1609" s="36" t="s">
        <v>4204</v>
      </c>
      <c r="AG1609" s="36"/>
      <c r="AH1609" s="36"/>
      <c r="AI1609" s="37"/>
      <c r="AK1609" s="4">
        <f t="shared" si="388"/>
        <v>0</v>
      </c>
      <c r="AL1609" s="4">
        <f t="shared" si="389"/>
        <v>0</v>
      </c>
      <c r="AM1609" s="4">
        <f t="shared" si="390"/>
        <v>0</v>
      </c>
      <c r="AN1609" s="4">
        <f t="shared" si="391"/>
        <v>0</v>
      </c>
      <c r="AO1609" s="4">
        <f t="shared" si="392"/>
        <v>0</v>
      </c>
      <c r="AQ1609" s="4">
        <f t="shared" si="393"/>
        <v>0</v>
      </c>
      <c r="AR1609" s="4">
        <f t="shared" si="394"/>
        <v>1</v>
      </c>
      <c r="AS1609" s="4">
        <f t="shared" si="395"/>
        <v>1</v>
      </c>
      <c r="AT1609" s="4">
        <f t="shared" si="396"/>
        <v>1</v>
      </c>
      <c r="AU1609" s="4">
        <f t="shared" si="397"/>
        <v>1</v>
      </c>
      <c r="AW1609" s="4">
        <f t="shared" si="398"/>
        <v>0</v>
      </c>
      <c r="AX1609" s="4">
        <f t="shared" si="399"/>
        <v>0</v>
      </c>
      <c r="AY1609" s="4">
        <f t="shared" si="400"/>
        <v>1</v>
      </c>
      <c r="BA1609" s="4">
        <f t="shared" si="401"/>
        <v>1</v>
      </c>
    </row>
    <row r="1610" spans="2:53" ht="14.5" customHeight="1" x14ac:dyDescent="0.35">
      <c r="B1610" s="47" t="s">
        <v>3226</v>
      </c>
      <c r="C1610" s="73" t="s">
        <v>3474</v>
      </c>
      <c r="D1610" s="74">
        <v>45332</v>
      </c>
      <c r="E1610" s="74" t="str">
        <f t="shared" ca="1" si="386"/>
        <v>Yes</v>
      </c>
      <c r="F1610" s="54" t="str">
        <f t="shared" si="387"/>
        <v>3. All Roles Work Inflexible</v>
      </c>
      <c r="G1610" s="167" t="s">
        <v>3995</v>
      </c>
      <c r="H1610" s="168">
        <v>1</v>
      </c>
      <c r="I1610" s="23"/>
      <c r="J1610" s="23"/>
      <c r="K1610" s="23"/>
      <c r="L1610" s="23"/>
      <c r="M1610" s="23"/>
      <c r="N1610" s="23"/>
      <c r="O1610" s="23"/>
      <c r="P1610" s="23"/>
      <c r="Q1610" s="23"/>
      <c r="R1610" s="23"/>
      <c r="S1610" s="23"/>
      <c r="T1610" s="23"/>
      <c r="U1610" s="23"/>
      <c r="V1610" s="23"/>
      <c r="W1610" s="23"/>
      <c r="X1610" s="23"/>
      <c r="Y1610" s="23"/>
      <c r="Z1610" s="23"/>
      <c r="AA1610" s="23"/>
      <c r="AB1610" s="23"/>
      <c r="AC1610" s="24"/>
      <c r="AE1610" s="35" t="s">
        <v>4225</v>
      </c>
      <c r="AF1610" s="36" t="s">
        <v>4204</v>
      </c>
      <c r="AG1610" s="36"/>
      <c r="AH1610" s="36"/>
      <c r="AI1610" s="37"/>
      <c r="AK1610" s="4">
        <f t="shared" si="388"/>
        <v>0</v>
      </c>
      <c r="AL1610" s="4">
        <f t="shared" si="389"/>
        <v>0</v>
      </c>
      <c r="AM1610" s="4">
        <f t="shared" si="390"/>
        <v>0</v>
      </c>
      <c r="AN1610" s="4">
        <f t="shared" si="391"/>
        <v>0</v>
      </c>
      <c r="AO1610" s="4">
        <f t="shared" si="392"/>
        <v>0</v>
      </c>
      <c r="AQ1610" s="4">
        <f t="shared" si="393"/>
        <v>0</v>
      </c>
      <c r="AR1610" s="4">
        <f t="shared" si="394"/>
        <v>1</v>
      </c>
      <c r="AS1610" s="4">
        <f t="shared" si="395"/>
        <v>1</v>
      </c>
      <c r="AT1610" s="4">
        <f t="shared" si="396"/>
        <v>1</v>
      </c>
      <c r="AU1610" s="4">
        <f t="shared" si="397"/>
        <v>1</v>
      </c>
      <c r="AW1610" s="4">
        <f t="shared" si="398"/>
        <v>0</v>
      </c>
      <c r="AX1610" s="4">
        <f t="shared" si="399"/>
        <v>0</v>
      </c>
      <c r="AY1610" s="4">
        <f t="shared" si="400"/>
        <v>1</v>
      </c>
      <c r="BA1610" s="4">
        <f t="shared" si="401"/>
        <v>1</v>
      </c>
    </row>
    <row r="1611" spans="2:53" ht="14.5" customHeight="1" x14ac:dyDescent="0.35">
      <c r="B1611" s="47" t="s">
        <v>3228</v>
      </c>
      <c r="C1611" s="73" t="s">
        <v>3474</v>
      </c>
      <c r="D1611" s="74">
        <v>45332</v>
      </c>
      <c r="E1611" s="74" t="str">
        <f t="shared" ca="1" si="386"/>
        <v>Yes</v>
      </c>
      <c r="F1611" s="54" t="str">
        <f t="shared" si="387"/>
        <v>3. All Roles Work Inflexible</v>
      </c>
      <c r="G1611" s="167" t="s">
        <v>3997</v>
      </c>
      <c r="H1611" s="168">
        <v>3</v>
      </c>
      <c r="I1611" s="23"/>
      <c r="J1611" s="23"/>
      <c r="K1611" s="23"/>
      <c r="L1611" s="23"/>
      <c r="M1611" s="23"/>
      <c r="N1611" s="23"/>
      <c r="O1611" s="23"/>
      <c r="P1611" s="23"/>
      <c r="Q1611" s="23"/>
      <c r="R1611" s="23"/>
      <c r="S1611" s="23"/>
      <c r="T1611" s="23"/>
      <c r="U1611" s="23"/>
      <c r="V1611" s="23"/>
      <c r="W1611" s="23"/>
      <c r="X1611" s="23"/>
      <c r="Y1611" s="23"/>
      <c r="Z1611" s="23"/>
      <c r="AA1611" s="23"/>
      <c r="AB1611" s="23"/>
      <c r="AC1611" s="24"/>
      <c r="AE1611" s="35" t="s">
        <v>618</v>
      </c>
      <c r="AF1611" s="36" t="s">
        <v>4204</v>
      </c>
      <c r="AG1611" s="36"/>
      <c r="AH1611" s="36"/>
      <c r="AI1611" s="37"/>
      <c r="AK1611" s="4">
        <f t="shared" si="388"/>
        <v>0</v>
      </c>
      <c r="AL1611" s="4">
        <f t="shared" si="389"/>
        <v>0</v>
      </c>
      <c r="AM1611" s="4">
        <f t="shared" si="390"/>
        <v>0</v>
      </c>
      <c r="AN1611" s="4">
        <f t="shared" si="391"/>
        <v>0</v>
      </c>
      <c r="AO1611" s="4">
        <f t="shared" si="392"/>
        <v>0</v>
      </c>
      <c r="AQ1611" s="4">
        <f t="shared" si="393"/>
        <v>0</v>
      </c>
      <c r="AR1611" s="4">
        <f t="shared" si="394"/>
        <v>1</v>
      </c>
      <c r="AS1611" s="4">
        <f t="shared" si="395"/>
        <v>1</v>
      </c>
      <c r="AT1611" s="4">
        <f t="shared" si="396"/>
        <v>1</v>
      </c>
      <c r="AU1611" s="4">
        <f t="shared" si="397"/>
        <v>1</v>
      </c>
      <c r="AW1611" s="4">
        <f t="shared" si="398"/>
        <v>0</v>
      </c>
      <c r="AX1611" s="4">
        <f t="shared" si="399"/>
        <v>0</v>
      </c>
      <c r="AY1611" s="4">
        <f t="shared" si="400"/>
        <v>1</v>
      </c>
      <c r="BA1611" s="4">
        <f t="shared" si="401"/>
        <v>1</v>
      </c>
    </row>
    <row r="1612" spans="2:53" ht="14.5" customHeight="1" x14ac:dyDescent="0.35">
      <c r="B1612" s="47" t="s">
        <v>3229</v>
      </c>
      <c r="C1612" s="73" t="s">
        <v>3474</v>
      </c>
      <c r="D1612" s="74">
        <v>45332</v>
      </c>
      <c r="E1612" s="74" t="str">
        <f t="shared" ca="1" si="386"/>
        <v>Yes</v>
      </c>
      <c r="F1612" s="54" t="str">
        <f t="shared" si="387"/>
        <v>3. All Roles Work Inflexible</v>
      </c>
      <c r="G1612" s="167" t="s">
        <v>4833</v>
      </c>
      <c r="H1612" s="168">
        <v>6</v>
      </c>
      <c r="I1612" s="23"/>
      <c r="J1612" s="23"/>
      <c r="K1612" s="23"/>
      <c r="L1612" s="23"/>
      <c r="M1612" s="23"/>
      <c r="N1612" s="23"/>
      <c r="O1612" s="23"/>
      <c r="P1612" s="23"/>
      <c r="Q1612" s="23"/>
      <c r="R1612" s="23"/>
      <c r="S1612" s="23"/>
      <c r="T1612" s="23"/>
      <c r="U1612" s="23"/>
      <c r="V1612" s="23"/>
      <c r="W1612" s="23"/>
      <c r="X1612" s="23"/>
      <c r="Y1612" s="23"/>
      <c r="Z1612" s="23"/>
      <c r="AA1612" s="23"/>
      <c r="AB1612" s="23"/>
      <c r="AC1612" s="24"/>
      <c r="AE1612" s="35" t="s">
        <v>1985</v>
      </c>
      <c r="AF1612" s="36" t="s">
        <v>4204</v>
      </c>
      <c r="AG1612" s="36"/>
      <c r="AH1612" s="36"/>
      <c r="AI1612" s="37"/>
      <c r="AK1612" s="4">
        <f t="shared" si="388"/>
        <v>0</v>
      </c>
      <c r="AL1612" s="4">
        <f t="shared" si="389"/>
        <v>0</v>
      </c>
      <c r="AM1612" s="4">
        <f t="shared" si="390"/>
        <v>0</v>
      </c>
      <c r="AN1612" s="4">
        <f t="shared" si="391"/>
        <v>0</v>
      </c>
      <c r="AO1612" s="4">
        <f t="shared" si="392"/>
        <v>0</v>
      </c>
      <c r="AQ1612" s="4">
        <f t="shared" si="393"/>
        <v>0</v>
      </c>
      <c r="AR1612" s="4">
        <f t="shared" si="394"/>
        <v>1</v>
      </c>
      <c r="AS1612" s="4">
        <f t="shared" si="395"/>
        <v>1</v>
      </c>
      <c r="AT1612" s="4">
        <f t="shared" si="396"/>
        <v>1</v>
      </c>
      <c r="AU1612" s="4">
        <f t="shared" si="397"/>
        <v>1</v>
      </c>
      <c r="AW1612" s="4">
        <f t="shared" si="398"/>
        <v>0</v>
      </c>
      <c r="AX1612" s="4">
        <f t="shared" si="399"/>
        <v>0</v>
      </c>
      <c r="AY1612" s="4">
        <f t="shared" si="400"/>
        <v>1</v>
      </c>
      <c r="BA1612" s="4">
        <f t="shared" si="401"/>
        <v>1</v>
      </c>
    </row>
    <row r="1613" spans="2:53" ht="14.5" customHeight="1" x14ac:dyDescent="0.35">
      <c r="B1613" s="47" t="s">
        <v>1920</v>
      </c>
      <c r="C1613" s="73"/>
      <c r="D1613" s="74">
        <v>45332</v>
      </c>
      <c r="E1613" s="74" t="str">
        <f t="shared" ca="1" si="386"/>
        <v>Yes</v>
      </c>
      <c r="F1613" s="54" t="str">
        <f t="shared" si="387"/>
        <v>3. All Roles Work Inflexible</v>
      </c>
      <c r="G1613" s="167" t="s">
        <v>1921</v>
      </c>
      <c r="H1613" s="168">
        <v>151</v>
      </c>
      <c r="I1613" s="23"/>
      <c r="J1613" s="23">
        <v>1</v>
      </c>
      <c r="K1613" s="23">
        <v>43</v>
      </c>
      <c r="L1613" s="23">
        <v>1</v>
      </c>
      <c r="M1613" s="23">
        <v>2</v>
      </c>
      <c r="N1613" s="23">
        <v>3</v>
      </c>
      <c r="O1613" s="23"/>
      <c r="P1613" s="23">
        <v>2</v>
      </c>
      <c r="Q1613" s="23">
        <v>101</v>
      </c>
      <c r="R1613" s="23">
        <v>6</v>
      </c>
      <c r="S1613" s="23"/>
      <c r="T1613" s="23">
        <v>3</v>
      </c>
      <c r="U1613" s="23"/>
      <c r="V1613" s="23"/>
      <c r="W1613" s="23"/>
      <c r="X1613" s="23"/>
      <c r="Y1613" s="23">
        <v>5</v>
      </c>
      <c r="Z1613" s="23">
        <v>1</v>
      </c>
      <c r="AA1613" s="23">
        <v>4</v>
      </c>
      <c r="AB1613" s="23"/>
      <c r="AC1613" s="24"/>
      <c r="AE1613" s="35" t="s">
        <v>778</v>
      </c>
      <c r="AF1613" s="36" t="s">
        <v>601</v>
      </c>
      <c r="AG1613" s="36" t="s">
        <v>720</v>
      </c>
      <c r="AH1613" s="36" t="s">
        <v>839</v>
      </c>
      <c r="AI1613" s="37" t="s">
        <v>618</v>
      </c>
      <c r="AK1613" s="4">
        <f t="shared" si="388"/>
        <v>0</v>
      </c>
      <c r="AL1613" s="4">
        <f t="shared" si="389"/>
        <v>0</v>
      </c>
      <c r="AM1613" s="4">
        <f t="shared" si="390"/>
        <v>0</v>
      </c>
      <c r="AN1613" s="4">
        <f t="shared" si="391"/>
        <v>0</v>
      </c>
      <c r="AO1613" s="4">
        <f t="shared" si="392"/>
        <v>0</v>
      </c>
      <c r="AQ1613" s="4">
        <f t="shared" si="393"/>
        <v>0</v>
      </c>
      <c r="AR1613" s="4">
        <f t="shared" si="394"/>
        <v>0</v>
      </c>
      <c r="AS1613" s="4">
        <f t="shared" si="395"/>
        <v>0</v>
      </c>
      <c r="AT1613" s="4">
        <f t="shared" si="396"/>
        <v>0</v>
      </c>
      <c r="AU1613" s="4">
        <f t="shared" si="397"/>
        <v>0</v>
      </c>
      <c r="AW1613" s="4">
        <f t="shared" si="398"/>
        <v>0</v>
      </c>
      <c r="AX1613" s="4">
        <f t="shared" si="399"/>
        <v>0</v>
      </c>
      <c r="AY1613" s="4">
        <f t="shared" si="400"/>
        <v>1</v>
      </c>
      <c r="BA1613" s="4">
        <f t="shared" si="401"/>
        <v>1</v>
      </c>
    </row>
    <row r="1614" spans="2:53" ht="14.5" customHeight="1" x14ac:dyDescent="0.35">
      <c r="B1614" s="47" t="s">
        <v>1922</v>
      </c>
      <c r="C1614" s="73"/>
      <c r="D1614" s="74">
        <v>45332</v>
      </c>
      <c r="E1614" s="74" t="str">
        <f t="shared" ca="1" si="386"/>
        <v>Yes</v>
      </c>
      <c r="F1614" s="54" t="str">
        <f t="shared" si="387"/>
        <v>3. All Roles Work Inflexible</v>
      </c>
      <c r="G1614" s="167" t="s">
        <v>1923</v>
      </c>
      <c r="H1614" s="168">
        <v>4</v>
      </c>
      <c r="I1614" s="23"/>
      <c r="J1614" s="23"/>
      <c r="K1614" s="23">
        <v>4</v>
      </c>
      <c r="L1614" s="23"/>
      <c r="M1614" s="23"/>
      <c r="N1614" s="23"/>
      <c r="O1614" s="23"/>
      <c r="P1614" s="23"/>
      <c r="Q1614" s="23">
        <v>8</v>
      </c>
      <c r="R1614" s="23"/>
      <c r="S1614" s="23"/>
      <c r="T1614" s="23"/>
      <c r="U1614" s="23"/>
      <c r="V1614" s="23"/>
      <c r="W1614" s="23"/>
      <c r="X1614" s="23"/>
      <c r="Y1614" s="23"/>
      <c r="Z1614" s="23"/>
      <c r="AA1614" s="23"/>
      <c r="AB1614" s="23">
        <v>1</v>
      </c>
      <c r="AC1614" s="24"/>
      <c r="AE1614" s="35" t="s">
        <v>577</v>
      </c>
      <c r="AF1614" s="36"/>
      <c r="AG1614" s="36"/>
      <c r="AH1614" s="36"/>
      <c r="AI1614" s="37"/>
      <c r="AK1614" s="4">
        <f t="shared" si="388"/>
        <v>0</v>
      </c>
      <c r="AL1614" s="4">
        <f t="shared" si="389"/>
        <v>0</v>
      </c>
      <c r="AM1614" s="4">
        <f t="shared" si="390"/>
        <v>0</v>
      </c>
      <c r="AN1614" s="4">
        <f t="shared" si="391"/>
        <v>0</v>
      </c>
      <c r="AO1614" s="4">
        <f t="shared" si="392"/>
        <v>0</v>
      </c>
      <c r="AQ1614" s="4">
        <f t="shared" si="393"/>
        <v>0</v>
      </c>
      <c r="AR1614" s="4">
        <f t="shared" si="394"/>
        <v>1</v>
      </c>
      <c r="AS1614" s="4">
        <f t="shared" si="395"/>
        <v>1</v>
      </c>
      <c r="AT1614" s="4">
        <f t="shared" si="396"/>
        <v>1</v>
      </c>
      <c r="AU1614" s="4">
        <f t="shared" si="397"/>
        <v>1</v>
      </c>
      <c r="AW1614" s="4">
        <f t="shared" si="398"/>
        <v>0</v>
      </c>
      <c r="AX1614" s="4">
        <f t="shared" si="399"/>
        <v>0</v>
      </c>
      <c r="AY1614" s="4">
        <f t="shared" si="400"/>
        <v>1</v>
      </c>
      <c r="BA1614" s="4">
        <f t="shared" si="401"/>
        <v>1</v>
      </c>
    </row>
    <row r="1615" spans="2:53" ht="14.5" customHeight="1" x14ac:dyDescent="0.35">
      <c r="B1615" s="47" t="s">
        <v>1924</v>
      </c>
      <c r="C1615" s="73"/>
      <c r="D1615" s="74">
        <v>45332</v>
      </c>
      <c r="E1615" s="74" t="str">
        <f t="shared" ca="1" si="386"/>
        <v>Yes</v>
      </c>
      <c r="F1615" s="54" t="str">
        <f t="shared" si="387"/>
        <v>3. All Roles Work Inflexible</v>
      </c>
      <c r="G1615" s="167" t="s">
        <v>1925</v>
      </c>
      <c r="H1615" s="168">
        <v>1</v>
      </c>
      <c r="I1615" s="23"/>
      <c r="J1615" s="23"/>
      <c r="K1615" s="23"/>
      <c r="L1615" s="23"/>
      <c r="M1615" s="23"/>
      <c r="N1615" s="23"/>
      <c r="O1615" s="23"/>
      <c r="P1615" s="23"/>
      <c r="Q1615" s="23"/>
      <c r="R1615" s="23"/>
      <c r="S1615" s="23">
        <v>1</v>
      </c>
      <c r="T1615" s="23"/>
      <c r="U1615" s="23"/>
      <c r="V1615" s="23"/>
      <c r="W1615" s="23"/>
      <c r="X1615" s="23"/>
      <c r="Y1615" s="23"/>
      <c r="Z1615" s="23"/>
      <c r="AA1615" s="23"/>
      <c r="AB1615" s="23"/>
      <c r="AC1615" s="24"/>
      <c r="AE1615" s="35" t="s">
        <v>656</v>
      </c>
      <c r="AF1615" s="36"/>
      <c r="AG1615" s="36"/>
      <c r="AH1615" s="36"/>
      <c r="AI1615" s="37"/>
      <c r="AK1615" s="4">
        <f t="shared" si="388"/>
        <v>0</v>
      </c>
      <c r="AL1615" s="4">
        <f t="shared" si="389"/>
        <v>0</v>
      </c>
      <c r="AM1615" s="4">
        <f t="shared" si="390"/>
        <v>0</v>
      </c>
      <c r="AN1615" s="4">
        <f t="shared" si="391"/>
        <v>0</v>
      </c>
      <c r="AO1615" s="4">
        <f t="shared" si="392"/>
        <v>0</v>
      </c>
      <c r="AQ1615" s="4">
        <f t="shared" si="393"/>
        <v>0</v>
      </c>
      <c r="AR1615" s="4">
        <f t="shared" si="394"/>
        <v>1</v>
      </c>
      <c r="AS1615" s="4">
        <f t="shared" si="395"/>
        <v>1</v>
      </c>
      <c r="AT1615" s="4">
        <f t="shared" si="396"/>
        <v>1</v>
      </c>
      <c r="AU1615" s="4">
        <f t="shared" si="397"/>
        <v>1</v>
      </c>
      <c r="AW1615" s="4">
        <f t="shared" si="398"/>
        <v>0</v>
      </c>
      <c r="AX1615" s="4">
        <f t="shared" si="399"/>
        <v>0</v>
      </c>
      <c r="AY1615" s="4">
        <f t="shared" si="400"/>
        <v>1</v>
      </c>
      <c r="BA1615" s="4">
        <f t="shared" si="401"/>
        <v>1</v>
      </c>
    </row>
    <row r="1616" spans="2:53" ht="14.5" customHeight="1" x14ac:dyDescent="0.35">
      <c r="B1616" s="47" t="s">
        <v>3230</v>
      </c>
      <c r="C1616" s="73" t="s">
        <v>3474</v>
      </c>
      <c r="D1616" s="74">
        <v>45332</v>
      </c>
      <c r="E1616" s="74" t="str">
        <f t="shared" ref="E1616:E1679" ca="1" si="402">IF((TODAY()-D1616)&lt;=30,"Yes","No")</f>
        <v>Yes</v>
      </c>
      <c r="F1616" s="54" t="str">
        <f t="shared" ref="F1616:F1679" si="403">IF(AW1616=1,"1. All Roles Work Flexible",IF(AX1616=1,"2. Some Roles Work Flexible","3. All Roles Work Inflexible"))</f>
        <v>3. All Roles Work Inflexible</v>
      </c>
      <c r="G1616" s="167" t="s">
        <v>4834</v>
      </c>
      <c r="H1616" s="168">
        <v>1</v>
      </c>
      <c r="I1616" s="23"/>
      <c r="J1616" s="23"/>
      <c r="K1616" s="23"/>
      <c r="L1616" s="23"/>
      <c r="M1616" s="23"/>
      <c r="N1616" s="23"/>
      <c r="O1616" s="23"/>
      <c r="P1616" s="23"/>
      <c r="Q1616" s="23"/>
      <c r="R1616" s="23"/>
      <c r="S1616" s="23"/>
      <c r="T1616" s="23"/>
      <c r="U1616" s="23"/>
      <c r="V1616" s="23"/>
      <c r="W1616" s="23"/>
      <c r="X1616" s="23"/>
      <c r="Y1616" s="23"/>
      <c r="Z1616" s="23"/>
      <c r="AA1616" s="23"/>
      <c r="AB1616" s="23"/>
      <c r="AC1616" s="24"/>
      <c r="AE1616" s="35" t="s">
        <v>1060</v>
      </c>
      <c r="AF1616" s="36" t="s">
        <v>4204</v>
      </c>
      <c r="AG1616" s="36"/>
      <c r="AH1616" s="36"/>
      <c r="AI1616" s="37"/>
      <c r="AK1616" s="4">
        <f t="shared" ref="AK1616:AK1679" si="404">COUNTIF(AE1616,"Remote")</f>
        <v>0</v>
      </c>
      <c r="AL1616" s="4">
        <f t="shared" ref="AL1616:AL1679" si="405">COUNTIF(AF1616,"Remote")</f>
        <v>0</v>
      </c>
      <c r="AM1616" s="4">
        <f t="shared" ref="AM1616:AM1679" si="406">COUNTIF(AG1616,"Remote")</f>
        <v>0</v>
      </c>
      <c r="AN1616" s="4">
        <f t="shared" ref="AN1616:AN1679" si="407">COUNTIF(AH1616,"Remote")</f>
        <v>0</v>
      </c>
      <c r="AO1616" s="4">
        <f t="shared" ref="AO1616:AO1679" si="408">COUNTIF(AI1616,"Remote")</f>
        <v>0</v>
      </c>
      <c r="AQ1616" s="4">
        <f t="shared" ref="AQ1616:AQ1679" si="409">COUNTBLANK(AE1616)</f>
        <v>0</v>
      </c>
      <c r="AR1616" s="4">
        <f t="shared" ref="AR1616:AR1679" si="410">COUNTBLANK(AF1616)</f>
        <v>1</v>
      </c>
      <c r="AS1616" s="4">
        <f t="shared" ref="AS1616:AS1679" si="411">COUNTBLANK(AG1616)</f>
        <v>1</v>
      </c>
      <c r="AT1616" s="4">
        <f t="shared" ref="AT1616:AT1679" si="412">COUNTBLANK(AH1616)</f>
        <v>1</v>
      </c>
      <c r="AU1616" s="4">
        <f t="shared" ref="AU1616:AU1679" si="413">COUNTBLANK(AI1616)</f>
        <v>1</v>
      </c>
      <c r="AW1616" s="4">
        <f t="shared" ref="AW1616:AW1679" si="414">IF(AND(SUM(AQ1616:AU1616)=4,SUM(AK1616:AO1616)=1),1,0)</f>
        <v>0</v>
      </c>
      <c r="AX1616" s="4">
        <f t="shared" ref="AX1616:AX1679" si="415">IF(AND(SUM(AQ1616:AU1616)&lt;4,SUM(AK1616:AO1616)=1),1,0)</f>
        <v>0</v>
      </c>
      <c r="AY1616" s="4">
        <f t="shared" ref="AY1616:AY1679" si="416">IF((AW1616+AX1616)=0,1,0)</f>
        <v>1</v>
      </c>
      <c r="BA1616" s="4">
        <f t="shared" ref="BA1616:BA1679" si="417">IF(AW1616=1,5,IF(AX1616=1,3,1))</f>
        <v>1</v>
      </c>
    </row>
    <row r="1617" spans="2:53" ht="14.5" customHeight="1" x14ac:dyDescent="0.35">
      <c r="B1617" s="47" t="s">
        <v>1926</v>
      </c>
      <c r="C1617" s="73"/>
      <c r="D1617" s="74">
        <v>45332</v>
      </c>
      <c r="E1617" s="74" t="str">
        <f t="shared" ca="1" si="402"/>
        <v>Yes</v>
      </c>
      <c r="F1617" s="54" t="str">
        <f t="shared" si="403"/>
        <v>3. All Roles Work Inflexible</v>
      </c>
      <c r="G1617" s="167" t="s">
        <v>1927</v>
      </c>
      <c r="H1617" s="168">
        <v>3</v>
      </c>
      <c r="I1617" s="23"/>
      <c r="J1617" s="23"/>
      <c r="K1617" s="23"/>
      <c r="L1617" s="23"/>
      <c r="M1617" s="23"/>
      <c r="N1617" s="23"/>
      <c r="O1617" s="23"/>
      <c r="P1617" s="23"/>
      <c r="Q1617" s="23">
        <v>1</v>
      </c>
      <c r="R1617" s="23">
        <v>1</v>
      </c>
      <c r="S1617" s="23"/>
      <c r="T1617" s="23"/>
      <c r="U1617" s="23"/>
      <c r="V1617" s="23"/>
      <c r="W1617" s="23"/>
      <c r="X1617" s="23"/>
      <c r="Y1617" s="23"/>
      <c r="Z1617" s="23">
        <v>1</v>
      </c>
      <c r="AA1617" s="23"/>
      <c r="AB1617" s="23"/>
      <c r="AC1617" s="24"/>
      <c r="AE1617" s="35" t="s">
        <v>1928</v>
      </c>
      <c r="AF1617" s="36"/>
      <c r="AG1617" s="36"/>
      <c r="AH1617" s="36"/>
      <c r="AI1617" s="37"/>
      <c r="AK1617" s="4">
        <f t="shared" si="404"/>
        <v>0</v>
      </c>
      <c r="AL1617" s="4">
        <f t="shared" si="405"/>
        <v>0</v>
      </c>
      <c r="AM1617" s="4">
        <f t="shared" si="406"/>
        <v>0</v>
      </c>
      <c r="AN1617" s="4">
        <f t="shared" si="407"/>
        <v>0</v>
      </c>
      <c r="AO1617" s="4">
        <f t="shared" si="408"/>
        <v>0</v>
      </c>
      <c r="AQ1617" s="4">
        <f t="shared" si="409"/>
        <v>0</v>
      </c>
      <c r="AR1617" s="4">
        <f t="shared" si="410"/>
        <v>1</v>
      </c>
      <c r="AS1617" s="4">
        <f t="shared" si="411"/>
        <v>1</v>
      </c>
      <c r="AT1617" s="4">
        <f t="shared" si="412"/>
        <v>1</v>
      </c>
      <c r="AU1617" s="4">
        <f t="shared" si="413"/>
        <v>1</v>
      </c>
      <c r="AW1617" s="4">
        <f t="shared" si="414"/>
        <v>0</v>
      </c>
      <c r="AX1617" s="4">
        <f t="shared" si="415"/>
        <v>0</v>
      </c>
      <c r="AY1617" s="4">
        <f t="shared" si="416"/>
        <v>1</v>
      </c>
      <c r="BA1617" s="4">
        <f t="shared" si="417"/>
        <v>1</v>
      </c>
    </row>
    <row r="1618" spans="2:53" ht="14.5" customHeight="1" x14ac:dyDescent="0.35">
      <c r="B1618" s="47" t="s">
        <v>1929</v>
      </c>
      <c r="C1618" s="73"/>
      <c r="D1618" s="74">
        <v>45332</v>
      </c>
      <c r="E1618" s="74" t="str">
        <f t="shared" ca="1" si="402"/>
        <v>Yes</v>
      </c>
      <c r="F1618" s="54" t="str">
        <f t="shared" si="403"/>
        <v>3. All Roles Work Inflexible</v>
      </c>
      <c r="G1618" s="167" t="s">
        <v>1930</v>
      </c>
      <c r="H1618" s="168">
        <v>2</v>
      </c>
      <c r="I1618" s="23"/>
      <c r="J1618" s="23"/>
      <c r="K1618" s="23">
        <v>1</v>
      </c>
      <c r="L1618" s="23"/>
      <c r="M1618" s="23"/>
      <c r="N1618" s="23"/>
      <c r="O1618" s="23"/>
      <c r="P1618" s="23"/>
      <c r="Q1618" s="23"/>
      <c r="R1618" s="23"/>
      <c r="S1618" s="23"/>
      <c r="T1618" s="23"/>
      <c r="U1618" s="23"/>
      <c r="V1618" s="23"/>
      <c r="W1618" s="23"/>
      <c r="X1618" s="23"/>
      <c r="Y1618" s="23"/>
      <c r="Z1618" s="23"/>
      <c r="AA1618" s="23"/>
      <c r="AB1618" s="23"/>
      <c r="AC1618" s="24"/>
      <c r="AE1618" s="35" t="s">
        <v>577</v>
      </c>
      <c r="AF1618" s="36"/>
      <c r="AG1618" s="36"/>
      <c r="AH1618" s="36"/>
      <c r="AI1618" s="37"/>
      <c r="AK1618" s="4">
        <f t="shared" si="404"/>
        <v>0</v>
      </c>
      <c r="AL1618" s="4">
        <f t="shared" si="405"/>
        <v>0</v>
      </c>
      <c r="AM1618" s="4">
        <f t="shared" si="406"/>
        <v>0</v>
      </c>
      <c r="AN1618" s="4">
        <f t="shared" si="407"/>
        <v>0</v>
      </c>
      <c r="AO1618" s="4">
        <f t="shared" si="408"/>
        <v>0</v>
      </c>
      <c r="AQ1618" s="4">
        <f t="shared" si="409"/>
        <v>0</v>
      </c>
      <c r="AR1618" s="4">
        <f t="shared" si="410"/>
        <v>1</v>
      </c>
      <c r="AS1618" s="4">
        <f t="shared" si="411"/>
        <v>1</v>
      </c>
      <c r="AT1618" s="4">
        <f t="shared" si="412"/>
        <v>1</v>
      </c>
      <c r="AU1618" s="4">
        <f t="shared" si="413"/>
        <v>1</v>
      </c>
      <c r="AW1618" s="4">
        <f t="shared" si="414"/>
        <v>0</v>
      </c>
      <c r="AX1618" s="4">
        <f t="shared" si="415"/>
        <v>0</v>
      </c>
      <c r="AY1618" s="4">
        <f t="shared" si="416"/>
        <v>1</v>
      </c>
      <c r="BA1618" s="4">
        <f t="shared" si="417"/>
        <v>1</v>
      </c>
    </row>
    <row r="1619" spans="2:53" ht="14.5" customHeight="1" x14ac:dyDescent="0.35">
      <c r="B1619" s="47" t="s">
        <v>1931</v>
      </c>
      <c r="C1619" s="73"/>
      <c r="D1619" s="74">
        <v>45332</v>
      </c>
      <c r="E1619" s="74" t="str">
        <f t="shared" ca="1" si="402"/>
        <v>Yes</v>
      </c>
      <c r="F1619" s="54" t="str">
        <f t="shared" si="403"/>
        <v>3. All Roles Work Inflexible</v>
      </c>
      <c r="G1619" s="167" t="s">
        <v>1932</v>
      </c>
      <c r="H1619" s="168">
        <v>1</v>
      </c>
      <c r="I1619" s="23"/>
      <c r="J1619" s="23"/>
      <c r="K1619" s="23">
        <v>1</v>
      </c>
      <c r="L1619" s="23"/>
      <c r="M1619" s="23"/>
      <c r="N1619" s="23"/>
      <c r="O1619" s="23"/>
      <c r="P1619" s="23"/>
      <c r="Q1619" s="23">
        <v>1</v>
      </c>
      <c r="R1619" s="23"/>
      <c r="S1619" s="23"/>
      <c r="T1619" s="23"/>
      <c r="U1619" s="23"/>
      <c r="V1619" s="23"/>
      <c r="W1619" s="23"/>
      <c r="X1619" s="23"/>
      <c r="Y1619" s="23"/>
      <c r="Z1619" s="23"/>
      <c r="AA1619" s="23"/>
      <c r="AB1619" s="23"/>
      <c r="AC1619" s="24"/>
      <c r="AE1619" s="35" t="s">
        <v>712</v>
      </c>
      <c r="AF1619" s="36"/>
      <c r="AG1619" s="36"/>
      <c r="AH1619" s="36"/>
      <c r="AI1619" s="37"/>
      <c r="AK1619" s="4">
        <f t="shared" si="404"/>
        <v>0</v>
      </c>
      <c r="AL1619" s="4">
        <f t="shared" si="405"/>
        <v>0</v>
      </c>
      <c r="AM1619" s="4">
        <f t="shared" si="406"/>
        <v>0</v>
      </c>
      <c r="AN1619" s="4">
        <f t="shared" si="407"/>
        <v>0</v>
      </c>
      <c r="AO1619" s="4">
        <f t="shared" si="408"/>
        <v>0</v>
      </c>
      <c r="AQ1619" s="4">
        <f t="shared" si="409"/>
        <v>0</v>
      </c>
      <c r="AR1619" s="4">
        <f t="shared" si="410"/>
        <v>1</v>
      </c>
      <c r="AS1619" s="4">
        <f t="shared" si="411"/>
        <v>1</v>
      </c>
      <c r="AT1619" s="4">
        <f t="shared" si="412"/>
        <v>1</v>
      </c>
      <c r="AU1619" s="4">
        <f t="shared" si="413"/>
        <v>1</v>
      </c>
      <c r="AW1619" s="4">
        <f t="shared" si="414"/>
        <v>0</v>
      </c>
      <c r="AX1619" s="4">
        <f t="shared" si="415"/>
        <v>0</v>
      </c>
      <c r="AY1619" s="4">
        <f t="shared" si="416"/>
        <v>1</v>
      </c>
      <c r="BA1619" s="4">
        <f t="shared" si="417"/>
        <v>1</v>
      </c>
    </row>
    <row r="1620" spans="2:53" ht="14.5" customHeight="1" x14ac:dyDescent="0.35">
      <c r="B1620" s="47" t="s">
        <v>3232</v>
      </c>
      <c r="C1620" s="73" t="s">
        <v>3474</v>
      </c>
      <c r="D1620" s="74">
        <v>45332</v>
      </c>
      <c r="E1620" s="74" t="str">
        <f t="shared" ca="1" si="402"/>
        <v>Yes</v>
      </c>
      <c r="F1620" s="54" t="str">
        <f t="shared" si="403"/>
        <v>3. All Roles Work Inflexible</v>
      </c>
      <c r="G1620" s="167" t="s">
        <v>4001</v>
      </c>
      <c r="H1620" s="168">
        <v>1</v>
      </c>
      <c r="I1620" s="23"/>
      <c r="J1620" s="23"/>
      <c r="K1620" s="23"/>
      <c r="L1620" s="23"/>
      <c r="M1620" s="23"/>
      <c r="N1620" s="23"/>
      <c r="O1620" s="23"/>
      <c r="P1620" s="23"/>
      <c r="Q1620" s="23"/>
      <c r="R1620" s="23"/>
      <c r="S1620" s="23"/>
      <c r="T1620" s="23"/>
      <c r="U1620" s="23"/>
      <c r="V1620" s="23"/>
      <c r="W1620" s="23"/>
      <c r="X1620" s="23"/>
      <c r="Y1620" s="23"/>
      <c r="Z1620" s="23"/>
      <c r="AA1620" s="23"/>
      <c r="AB1620" s="23"/>
      <c r="AC1620" s="24"/>
      <c r="AE1620" s="35" t="s">
        <v>673</v>
      </c>
      <c r="AF1620" s="36" t="s">
        <v>4204</v>
      </c>
      <c r="AG1620" s="36"/>
      <c r="AH1620" s="36"/>
      <c r="AI1620" s="37"/>
      <c r="AK1620" s="4">
        <f t="shared" si="404"/>
        <v>0</v>
      </c>
      <c r="AL1620" s="4">
        <f t="shared" si="405"/>
        <v>0</v>
      </c>
      <c r="AM1620" s="4">
        <f t="shared" si="406"/>
        <v>0</v>
      </c>
      <c r="AN1620" s="4">
        <f t="shared" si="407"/>
        <v>0</v>
      </c>
      <c r="AO1620" s="4">
        <f t="shared" si="408"/>
        <v>0</v>
      </c>
      <c r="AQ1620" s="4">
        <f t="shared" si="409"/>
        <v>0</v>
      </c>
      <c r="AR1620" s="4">
        <f t="shared" si="410"/>
        <v>1</v>
      </c>
      <c r="AS1620" s="4">
        <f t="shared" si="411"/>
        <v>1</v>
      </c>
      <c r="AT1620" s="4">
        <f t="shared" si="412"/>
        <v>1</v>
      </c>
      <c r="AU1620" s="4">
        <f t="shared" si="413"/>
        <v>1</v>
      </c>
      <c r="AW1620" s="4">
        <f t="shared" si="414"/>
        <v>0</v>
      </c>
      <c r="AX1620" s="4">
        <f t="shared" si="415"/>
        <v>0</v>
      </c>
      <c r="AY1620" s="4">
        <f t="shared" si="416"/>
        <v>1</v>
      </c>
      <c r="BA1620" s="4">
        <f t="shared" si="417"/>
        <v>1</v>
      </c>
    </row>
    <row r="1621" spans="2:53" ht="14.5" customHeight="1" x14ac:dyDescent="0.35">
      <c r="B1621" s="47" t="s">
        <v>3233</v>
      </c>
      <c r="C1621" s="73" t="s">
        <v>3474</v>
      </c>
      <c r="D1621" s="74">
        <v>45332</v>
      </c>
      <c r="E1621" s="74" t="str">
        <f t="shared" ca="1" si="402"/>
        <v>Yes</v>
      </c>
      <c r="F1621" s="54" t="str">
        <f t="shared" si="403"/>
        <v>3. All Roles Work Inflexible</v>
      </c>
      <c r="G1621" s="167" t="s">
        <v>4002</v>
      </c>
      <c r="H1621" s="168">
        <v>1</v>
      </c>
      <c r="I1621" s="23"/>
      <c r="J1621" s="23"/>
      <c r="K1621" s="23"/>
      <c r="L1621" s="23"/>
      <c r="M1621" s="23"/>
      <c r="N1621" s="23"/>
      <c r="O1621" s="23"/>
      <c r="P1621" s="23"/>
      <c r="Q1621" s="23"/>
      <c r="R1621" s="23"/>
      <c r="S1621" s="23"/>
      <c r="T1621" s="23"/>
      <c r="U1621" s="23"/>
      <c r="V1621" s="23"/>
      <c r="W1621" s="23"/>
      <c r="X1621" s="23"/>
      <c r="Y1621" s="23"/>
      <c r="Z1621" s="23"/>
      <c r="AA1621" s="23"/>
      <c r="AB1621" s="23"/>
      <c r="AC1621" s="24"/>
      <c r="AE1621" s="35" t="s">
        <v>4218</v>
      </c>
      <c r="AF1621" s="36" t="s">
        <v>4204</v>
      </c>
      <c r="AG1621" s="36"/>
      <c r="AH1621" s="36"/>
      <c r="AI1621" s="37"/>
      <c r="AK1621" s="4">
        <f t="shared" si="404"/>
        <v>0</v>
      </c>
      <c r="AL1621" s="4">
        <f t="shared" si="405"/>
        <v>0</v>
      </c>
      <c r="AM1621" s="4">
        <f t="shared" si="406"/>
        <v>0</v>
      </c>
      <c r="AN1621" s="4">
        <f t="shared" si="407"/>
        <v>0</v>
      </c>
      <c r="AO1621" s="4">
        <f t="shared" si="408"/>
        <v>0</v>
      </c>
      <c r="AQ1621" s="4">
        <f t="shared" si="409"/>
        <v>0</v>
      </c>
      <c r="AR1621" s="4">
        <f t="shared" si="410"/>
        <v>1</v>
      </c>
      <c r="AS1621" s="4">
        <f t="shared" si="411"/>
        <v>1</v>
      </c>
      <c r="AT1621" s="4">
        <f t="shared" si="412"/>
        <v>1</v>
      </c>
      <c r="AU1621" s="4">
        <f t="shared" si="413"/>
        <v>1</v>
      </c>
      <c r="AW1621" s="4">
        <f t="shared" si="414"/>
        <v>0</v>
      </c>
      <c r="AX1621" s="4">
        <f t="shared" si="415"/>
        <v>0</v>
      </c>
      <c r="AY1621" s="4">
        <f t="shared" si="416"/>
        <v>1</v>
      </c>
      <c r="BA1621" s="4">
        <f t="shared" si="417"/>
        <v>1</v>
      </c>
    </row>
    <row r="1622" spans="2:53" ht="14.5" customHeight="1" x14ac:dyDescent="0.35">
      <c r="B1622" s="47" t="s">
        <v>3234</v>
      </c>
      <c r="C1622" s="73" t="s">
        <v>3474</v>
      </c>
      <c r="D1622" s="74">
        <v>45332</v>
      </c>
      <c r="E1622" s="74" t="str">
        <f t="shared" ca="1" si="402"/>
        <v>Yes</v>
      </c>
      <c r="F1622" s="54" t="str">
        <f t="shared" si="403"/>
        <v>3. All Roles Work Inflexible</v>
      </c>
      <c r="G1622" s="167" t="s">
        <v>4835</v>
      </c>
      <c r="H1622" s="168">
        <v>1</v>
      </c>
      <c r="I1622" s="23"/>
      <c r="J1622" s="23"/>
      <c r="K1622" s="23"/>
      <c r="L1622" s="23"/>
      <c r="M1622" s="23"/>
      <c r="N1622" s="23"/>
      <c r="O1622" s="23"/>
      <c r="P1622" s="23"/>
      <c r="Q1622" s="23"/>
      <c r="R1622" s="23"/>
      <c r="S1622" s="23"/>
      <c r="T1622" s="23"/>
      <c r="U1622" s="23"/>
      <c r="V1622" s="23"/>
      <c r="W1622" s="23"/>
      <c r="X1622" s="23"/>
      <c r="Y1622" s="23"/>
      <c r="Z1622" s="23"/>
      <c r="AA1622" s="23"/>
      <c r="AB1622" s="23"/>
      <c r="AC1622" s="24"/>
      <c r="AE1622" s="35" t="s">
        <v>1613</v>
      </c>
      <c r="AF1622" s="36" t="s">
        <v>4204</v>
      </c>
      <c r="AG1622" s="36"/>
      <c r="AH1622" s="36"/>
      <c r="AI1622" s="37"/>
      <c r="AK1622" s="4">
        <f t="shared" si="404"/>
        <v>0</v>
      </c>
      <c r="AL1622" s="4">
        <f t="shared" si="405"/>
        <v>0</v>
      </c>
      <c r="AM1622" s="4">
        <f t="shared" si="406"/>
        <v>0</v>
      </c>
      <c r="AN1622" s="4">
        <f t="shared" si="407"/>
        <v>0</v>
      </c>
      <c r="AO1622" s="4">
        <f t="shared" si="408"/>
        <v>0</v>
      </c>
      <c r="AQ1622" s="4">
        <f t="shared" si="409"/>
        <v>0</v>
      </c>
      <c r="AR1622" s="4">
        <f t="shared" si="410"/>
        <v>1</v>
      </c>
      <c r="AS1622" s="4">
        <f t="shared" si="411"/>
        <v>1</v>
      </c>
      <c r="AT1622" s="4">
        <f t="shared" si="412"/>
        <v>1</v>
      </c>
      <c r="AU1622" s="4">
        <f t="shared" si="413"/>
        <v>1</v>
      </c>
      <c r="AW1622" s="4">
        <f t="shared" si="414"/>
        <v>0</v>
      </c>
      <c r="AX1622" s="4">
        <f t="shared" si="415"/>
        <v>0</v>
      </c>
      <c r="AY1622" s="4">
        <f t="shared" si="416"/>
        <v>1</v>
      </c>
      <c r="BA1622" s="4">
        <f t="shared" si="417"/>
        <v>1</v>
      </c>
    </row>
    <row r="1623" spans="2:53" ht="14.5" customHeight="1" x14ac:dyDescent="0.35">
      <c r="B1623" s="47" t="s">
        <v>1933</v>
      </c>
      <c r="C1623" s="73"/>
      <c r="D1623" s="74">
        <v>45332</v>
      </c>
      <c r="E1623" s="74" t="str">
        <f t="shared" ca="1" si="402"/>
        <v>Yes</v>
      </c>
      <c r="F1623" s="54" t="str">
        <f t="shared" si="403"/>
        <v>3. All Roles Work Inflexible</v>
      </c>
      <c r="G1623" s="167" t="s">
        <v>1934</v>
      </c>
      <c r="H1623" s="168">
        <v>24</v>
      </c>
      <c r="I1623" s="23"/>
      <c r="J1623" s="23"/>
      <c r="K1623" s="23"/>
      <c r="L1623" s="23"/>
      <c r="M1623" s="23"/>
      <c r="N1623" s="23">
        <v>1</v>
      </c>
      <c r="O1623" s="23"/>
      <c r="P1623" s="23">
        <v>1</v>
      </c>
      <c r="Q1623" s="23">
        <v>6</v>
      </c>
      <c r="R1623" s="23">
        <v>2</v>
      </c>
      <c r="S1623" s="23"/>
      <c r="T1623" s="23"/>
      <c r="U1623" s="23"/>
      <c r="V1623" s="23"/>
      <c r="W1623" s="23"/>
      <c r="X1623" s="23"/>
      <c r="Y1623" s="23">
        <v>1</v>
      </c>
      <c r="Z1623" s="23"/>
      <c r="AA1623" s="23">
        <v>1</v>
      </c>
      <c r="AB1623" s="23"/>
      <c r="AC1623" s="24"/>
      <c r="AE1623" s="35" t="s">
        <v>711</v>
      </c>
      <c r="AF1623" s="36" t="s">
        <v>816</v>
      </c>
      <c r="AG1623" s="36" t="s">
        <v>712</v>
      </c>
      <c r="AH1623" s="36" t="s">
        <v>657</v>
      </c>
      <c r="AI1623" s="37" t="s">
        <v>618</v>
      </c>
      <c r="AK1623" s="4">
        <f t="shared" si="404"/>
        <v>0</v>
      </c>
      <c r="AL1623" s="4">
        <f t="shared" si="405"/>
        <v>0</v>
      </c>
      <c r="AM1623" s="4">
        <f t="shared" si="406"/>
        <v>0</v>
      </c>
      <c r="AN1623" s="4">
        <f t="shared" si="407"/>
        <v>0</v>
      </c>
      <c r="AO1623" s="4">
        <f t="shared" si="408"/>
        <v>0</v>
      </c>
      <c r="AQ1623" s="4">
        <f t="shared" si="409"/>
        <v>0</v>
      </c>
      <c r="AR1623" s="4">
        <f t="shared" si="410"/>
        <v>0</v>
      </c>
      <c r="AS1623" s="4">
        <f t="shared" si="411"/>
        <v>0</v>
      </c>
      <c r="AT1623" s="4">
        <f t="shared" si="412"/>
        <v>0</v>
      </c>
      <c r="AU1623" s="4">
        <f t="shared" si="413"/>
        <v>0</v>
      </c>
      <c r="AW1623" s="4">
        <f t="shared" si="414"/>
        <v>0</v>
      </c>
      <c r="AX1623" s="4">
        <f t="shared" si="415"/>
        <v>0</v>
      </c>
      <c r="AY1623" s="4">
        <f t="shared" si="416"/>
        <v>1</v>
      </c>
      <c r="BA1623" s="4">
        <f t="shared" si="417"/>
        <v>1</v>
      </c>
    </row>
    <row r="1624" spans="2:53" ht="14.5" customHeight="1" x14ac:dyDescent="0.35">
      <c r="B1624" s="47" t="s">
        <v>3236</v>
      </c>
      <c r="C1624" s="73" t="s">
        <v>3474</v>
      </c>
      <c r="D1624" s="74">
        <v>45332</v>
      </c>
      <c r="E1624" s="74" t="str">
        <f t="shared" ca="1" si="402"/>
        <v>Yes</v>
      </c>
      <c r="F1624" s="54" t="str">
        <f t="shared" si="403"/>
        <v>3. All Roles Work Inflexible</v>
      </c>
      <c r="G1624" s="167" t="s">
        <v>4836</v>
      </c>
      <c r="H1624" s="168">
        <v>1</v>
      </c>
      <c r="I1624" s="23"/>
      <c r="J1624" s="23"/>
      <c r="K1624" s="23"/>
      <c r="L1624" s="23"/>
      <c r="M1624" s="23"/>
      <c r="N1624" s="23"/>
      <c r="O1624" s="23"/>
      <c r="P1624" s="23"/>
      <c r="Q1624" s="23"/>
      <c r="R1624" s="23"/>
      <c r="S1624" s="23"/>
      <c r="T1624" s="23"/>
      <c r="U1624" s="23"/>
      <c r="V1624" s="23"/>
      <c r="W1624" s="23"/>
      <c r="X1624" s="23"/>
      <c r="Y1624" s="23"/>
      <c r="Z1624" s="23"/>
      <c r="AA1624" s="23"/>
      <c r="AB1624" s="23"/>
      <c r="AC1624" s="24"/>
      <c r="AE1624" s="35" t="s">
        <v>4208</v>
      </c>
      <c r="AF1624" s="36" t="s">
        <v>4204</v>
      </c>
      <c r="AG1624" s="36"/>
      <c r="AH1624" s="36"/>
      <c r="AI1624" s="37"/>
      <c r="AK1624" s="4">
        <f t="shared" si="404"/>
        <v>0</v>
      </c>
      <c r="AL1624" s="4">
        <f t="shared" si="405"/>
        <v>0</v>
      </c>
      <c r="AM1624" s="4">
        <f t="shared" si="406"/>
        <v>0</v>
      </c>
      <c r="AN1624" s="4">
        <f t="shared" si="407"/>
        <v>0</v>
      </c>
      <c r="AO1624" s="4">
        <f t="shared" si="408"/>
        <v>0</v>
      </c>
      <c r="AQ1624" s="4">
        <f t="shared" si="409"/>
        <v>0</v>
      </c>
      <c r="AR1624" s="4">
        <f t="shared" si="410"/>
        <v>1</v>
      </c>
      <c r="AS1624" s="4">
        <f t="shared" si="411"/>
        <v>1</v>
      </c>
      <c r="AT1624" s="4">
        <f t="shared" si="412"/>
        <v>1</v>
      </c>
      <c r="AU1624" s="4">
        <f t="shared" si="413"/>
        <v>1</v>
      </c>
      <c r="AW1624" s="4">
        <f t="shared" si="414"/>
        <v>0</v>
      </c>
      <c r="AX1624" s="4">
        <f t="shared" si="415"/>
        <v>0</v>
      </c>
      <c r="AY1624" s="4">
        <f t="shared" si="416"/>
        <v>1</v>
      </c>
      <c r="BA1624" s="4">
        <f t="shared" si="417"/>
        <v>1</v>
      </c>
    </row>
    <row r="1625" spans="2:53" ht="14.5" customHeight="1" x14ac:dyDescent="0.35">
      <c r="B1625" s="47" t="s">
        <v>3237</v>
      </c>
      <c r="C1625" s="73" t="s">
        <v>3474</v>
      </c>
      <c r="D1625" s="74">
        <v>45332</v>
      </c>
      <c r="E1625" s="74" t="str">
        <f t="shared" ca="1" si="402"/>
        <v>Yes</v>
      </c>
      <c r="F1625" s="54" t="str">
        <f t="shared" si="403"/>
        <v>3. All Roles Work Inflexible</v>
      </c>
      <c r="G1625" s="167" t="s">
        <v>4005</v>
      </c>
      <c r="H1625" s="168">
        <v>1</v>
      </c>
      <c r="I1625" s="23"/>
      <c r="J1625" s="23"/>
      <c r="K1625" s="23"/>
      <c r="L1625" s="23"/>
      <c r="M1625" s="23"/>
      <c r="N1625" s="23"/>
      <c r="O1625" s="23"/>
      <c r="P1625" s="23"/>
      <c r="Q1625" s="23"/>
      <c r="R1625" s="23"/>
      <c r="S1625" s="23"/>
      <c r="T1625" s="23"/>
      <c r="U1625" s="23"/>
      <c r="V1625" s="23"/>
      <c r="W1625" s="23"/>
      <c r="X1625" s="23"/>
      <c r="Y1625" s="23"/>
      <c r="Z1625" s="23"/>
      <c r="AA1625" s="23"/>
      <c r="AB1625" s="23"/>
      <c r="AC1625" s="24"/>
      <c r="AE1625" s="35" t="s">
        <v>4245</v>
      </c>
      <c r="AF1625" s="36" t="s">
        <v>4204</v>
      </c>
      <c r="AG1625" s="36"/>
      <c r="AH1625" s="36"/>
      <c r="AI1625" s="37"/>
      <c r="AK1625" s="4">
        <f t="shared" si="404"/>
        <v>0</v>
      </c>
      <c r="AL1625" s="4">
        <f t="shared" si="405"/>
        <v>0</v>
      </c>
      <c r="AM1625" s="4">
        <f t="shared" si="406"/>
        <v>0</v>
      </c>
      <c r="AN1625" s="4">
        <f t="shared" si="407"/>
        <v>0</v>
      </c>
      <c r="AO1625" s="4">
        <f t="shared" si="408"/>
        <v>0</v>
      </c>
      <c r="AQ1625" s="4">
        <f t="shared" si="409"/>
        <v>0</v>
      </c>
      <c r="AR1625" s="4">
        <f t="shared" si="410"/>
        <v>1</v>
      </c>
      <c r="AS1625" s="4">
        <f t="shared" si="411"/>
        <v>1</v>
      </c>
      <c r="AT1625" s="4">
        <f t="shared" si="412"/>
        <v>1</v>
      </c>
      <c r="AU1625" s="4">
        <f t="shared" si="413"/>
        <v>1</v>
      </c>
      <c r="AW1625" s="4">
        <f t="shared" si="414"/>
        <v>0</v>
      </c>
      <c r="AX1625" s="4">
        <f t="shared" si="415"/>
        <v>0</v>
      </c>
      <c r="AY1625" s="4">
        <f t="shared" si="416"/>
        <v>1</v>
      </c>
      <c r="BA1625" s="4">
        <f t="shared" si="417"/>
        <v>1</v>
      </c>
    </row>
    <row r="1626" spans="2:53" ht="14.5" customHeight="1" x14ac:dyDescent="0.35">
      <c r="B1626" s="47" t="s">
        <v>1935</v>
      </c>
      <c r="C1626" s="73"/>
      <c r="D1626" s="74">
        <v>45332</v>
      </c>
      <c r="E1626" s="74" t="str">
        <f t="shared" ca="1" si="402"/>
        <v>Yes</v>
      </c>
      <c r="F1626" s="54" t="str">
        <f t="shared" si="403"/>
        <v>3. All Roles Work Inflexible</v>
      </c>
      <c r="G1626" s="167" t="s">
        <v>1936</v>
      </c>
      <c r="H1626" s="168">
        <v>1</v>
      </c>
      <c r="I1626" s="23"/>
      <c r="J1626" s="23"/>
      <c r="K1626" s="23"/>
      <c r="L1626" s="23"/>
      <c r="M1626" s="23"/>
      <c r="N1626" s="23"/>
      <c r="O1626" s="23"/>
      <c r="P1626" s="23"/>
      <c r="Q1626" s="23"/>
      <c r="R1626" s="23"/>
      <c r="S1626" s="23">
        <v>1</v>
      </c>
      <c r="T1626" s="23"/>
      <c r="U1626" s="23"/>
      <c r="V1626" s="23"/>
      <c r="W1626" s="23"/>
      <c r="X1626" s="23"/>
      <c r="Y1626" s="23"/>
      <c r="Z1626" s="23"/>
      <c r="AA1626" s="23"/>
      <c r="AB1626" s="23"/>
      <c r="AC1626" s="24"/>
      <c r="AE1626" s="35" t="s">
        <v>656</v>
      </c>
      <c r="AF1626" s="36"/>
      <c r="AG1626" s="36"/>
      <c r="AH1626" s="36"/>
      <c r="AI1626" s="37"/>
      <c r="AK1626" s="4">
        <f t="shared" si="404"/>
        <v>0</v>
      </c>
      <c r="AL1626" s="4">
        <f t="shared" si="405"/>
        <v>0</v>
      </c>
      <c r="AM1626" s="4">
        <f t="shared" si="406"/>
        <v>0</v>
      </c>
      <c r="AN1626" s="4">
        <f t="shared" si="407"/>
        <v>0</v>
      </c>
      <c r="AO1626" s="4">
        <f t="shared" si="408"/>
        <v>0</v>
      </c>
      <c r="AQ1626" s="4">
        <f t="shared" si="409"/>
        <v>0</v>
      </c>
      <c r="AR1626" s="4">
        <f t="shared" si="410"/>
        <v>1</v>
      </c>
      <c r="AS1626" s="4">
        <f t="shared" si="411"/>
        <v>1</v>
      </c>
      <c r="AT1626" s="4">
        <f t="shared" si="412"/>
        <v>1</v>
      </c>
      <c r="AU1626" s="4">
        <f t="shared" si="413"/>
        <v>1</v>
      </c>
      <c r="AW1626" s="4">
        <f t="shared" si="414"/>
        <v>0</v>
      </c>
      <c r="AX1626" s="4">
        <f t="shared" si="415"/>
        <v>0</v>
      </c>
      <c r="AY1626" s="4">
        <f t="shared" si="416"/>
        <v>1</v>
      </c>
      <c r="BA1626" s="4">
        <f t="shared" si="417"/>
        <v>1</v>
      </c>
    </row>
    <row r="1627" spans="2:53" ht="14.5" customHeight="1" x14ac:dyDescent="0.35">
      <c r="B1627" s="47" t="s">
        <v>2289</v>
      </c>
      <c r="C1627" s="73"/>
      <c r="D1627" s="74">
        <v>45332</v>
      </c>
      <c r="E1627" s="74" t="str">
        <f t="shared" ca="1" si="402"/>
        <v>Yes</v>
      </c>
      <c r="F1627" s="54" t="str">
        <f t="shared" si="403"/>
        <v>3. All Roles Work Inflexible</v>
      </c>
      <c r="G1627" s="167" t="s">
        <v>2303</v>
      </c>
      <c r="H1627" s="168">
        <v>1</v>
      </c>
      <c r="I1627" s="23"/>
      <c r="J1627" s="23"/>
      <c r="K1627" s="23"/>
      <c r="L1627" s="23"/>
      <c r="M1627" s="23"/>
      <c r="N1627" s="23"/>
      <c r="O1627" s="23"/>
      <c r="P1627" s="23"/>
      <c r="Q1627" s="23"/>
      <c r="R1627" s="23"/>
      <c r="S1627" s="23">
        <v>1</v>
      </c>
      <c r="T1627" s="23"/>
      <c r="U1627" s="23"/>
      <c r="V1627" s="23"/>
      <c r="W1627" s="23"/>
      <c r="X1627" s="23"/>
      <c r="Y1627" s="23"/>
      <c r="Z1627" s="23"/>
      <c r="AA1627" s="23"/>
      <c r="AB1627" s="23"/>
      <c r="AC1627" s="24"/>
      <c r="AE1627" s="35" t="s">
        <v>2308</v>
      </c>
      <c r="AF1627" s="36"/>
      <c r="AG1627" s="36"/>
      <c r="AH1627" s="36"/>
      <c r="AI1627" s="37"/>
      <c r="AK1627" s="4">
        <f t="shared" si="404"/>
        <v>0</v>
      </c>
      <c r="AL1627" s="4">
        <f t="shared" si="405"/>
        <v>0</v>
      </c>
      <c r="AM1627" s="4">
        <f t="shared" si="406"/>
        <v>0</v>
      </c>
      <c r="AN1627" s="4">
        <f t="shared" si="407"/>
        <v>0</v>
      </c>
      <c r="AO1627" s="4">
        <f t="shared" si="408"/>
        <v>0</v>
      </c>
      <c r="AQ1627" s="4">
        <f t="shared" si="409"/>
        <v>0</v>
      </c>
      <c r="AR1627" s="4">
        <f t="shared" si="410"/>
        <v>1</v>
      </c>
      <c r="AS1627" s="4">
        <f t="shared" si="411"/>
        <v>1</v>
      </c>
      <c r="AT1627" s="4">
        <f t="shared" si="412"/>
        <v>1</v>
      </c>
      <c r="AU1627" s="4">
        <f t="shared" si="413"/>
        <v>1</v>
      </c>
      <c r="AW1627" s="4">
        <f t="shared" si="414"/>
        <v>0</v>
      </c>
      <c r="AX1627" s="4">
        <f t="shared" si="415"/>
        <v>0</v>
      </c>
      <c r="AY1627" s="4">
        <f t="shared" si="416"/>
        <v>1</v>
      </c>
      <c r="BA1627" s="4">
        <f t="shared" si="417"/>
        <v>1</v>
      </c>
    </row>
    <row r="1628" spans="2:53" ht="14.5" customHeight="1" x14ac:dyDescent="0.35">
      <c r="B1628" s="47" t="s">
        <v>3239</v>
      </c>
      <c r="C1628" s="73" t="s">
        <v>3474</v>
      </c>
      <c r="D1628" s="74">
        <v>45332</v>
      </c>
      <c r="E1628" s="74" t="str">
        <f t="shared" ca="1" si="402"/>
        <v>Yes</v>
      </c>
      <c r="F1628" s="54" t="str">
        <f t="shared" si="403"/>
        <v>3. All Roles Work Inflexible</v>
      </c>
      <c r="G1628" s="167" t="s">
        <v>4006</v>
      </c>
      <c r="H1628" s="168">
        <v>1</v>
      </c>
      <c r="I1628" s="23"/>
      <c r="J1628" s="23"/>
      <c r="K1628" s="23"/>
      <c r="L1628" s="23"/>
      <c r="M1628" s="23"/>
      <c r="N1628" s="23"/>
      <c r="O1628" s="23"/>
      <c r="P1628" s="23"/>
      <c r="Q1628" s="23"/>
      <c r="R1628" s="23"/>
      <c r="S1628" s="23"/>
      <c r="T1628" s="23"/>
      <c r="U1628" s="23"/>
      <c r="V1628" s="23"/>
      <c r="W1628" s="23"/>
      <c r="X1628" s="23"/>
      <c r="Y1628" s="23"/>
      <c r="Z1628" s="23"/>
      <c r="AA1628" s="23"/>
      <c r="AB1628" s="23"/>
      <c r="AC1628" s="24"/>
      <c r="AE1628" s="35" t="s">
        <v>711</v>
      </c>
      <c r="AF1628" s="36" t="s">
        <v>4204</v>
      </c>
      <c r="AG1628" s="36"/>
      <c r="AH1628" s="36"/>
      <c r="AI1628" s="37"/>
      <c r="AK1628" s="4">
        <f t="shared" si="404"/>
        <v>0</v>
      </c>
      <c r="AL1628" s="4">
        <f t="shared" si="405"/>
        <v>0</v>
      </c>
      <c r="AM1628" s="4">
        <f t="shared" si="406"/>
        <v>0</v>
      </c>
      <c r="AN1628" s="4">
        <f t="shared" si="407"/>
        <v>0</v>
      </c>
      <c r="AO1628" s="4">
        <f t="shared" si="408"/>
        <v>0</v>
      </c>
      <c r="AQ1628" s="4">
        <f t="shared" si="409"/>
        <v>0</v>
      </c>
      <c r="AR1628" s="4">
        <f t="shared" si="410"/>
        <v>1</v>
      </c>
      <c r="AS1628" s="4">
        <f t="shared" si="411"/>
        <v>1</v>
      </c>
      <c r="AT1628" s="4">
        <f t="shared" si="412"/>
        <v>1</v>
      </c>
      <c r="AU1628" s="4">
        <f t="shared" si="413"/>
        <v>1</v>
      </c>
      <c r="AW1628" s="4">
        <f t="shared" si="414"/>
        <v>0</v>
      </c>
      <c r="AX1628" s="4">
        <f t="shared" si="415"/>
        <v>0</v>
      </c>
      <c r="AY1628" s="4">
        <f t="shared" si="416"/>
        <v>1</v>
      </c>
      <c r="BA1628" s="4">
        <f t="shared" si="417"/>
        <v>1</v>
      </c>
    </row>
    <row r="1629" spans="2:53" ht="14.5" customHeight="1" x14ac:dyDescent="0.35">
      <c r="B1629" s="47" t="s">
        <v>3241</v>
      </c>
      <c r="C1629" s="73" t="s">
        <v>3474</v>
      </c>
      <c r="D1629" s="74">
        <v>45332</v>
      </c>
      <c r="E1629" s="74" t="str">
        <f t="shared" ca="1" si="402"/>
        <v>Yes</v>
      </c>
      <c r="F1629" s="54" t="str">
        <f t="shared" si="403"/>
        <v>3. All Roles Work Inflexible</v>
      </c>
      <c r="G1629" s="167" t="s">
        <v>4008</v>
      </c>
      <c r="H1629" s="168">
        <v>1</v>
      </c>
      <c r="I1629" s="23"/>
      <c r="J1629" s="23"/>
      <c r="K1629" s="23"/>
      <c r="L1629" s="23"/>
      <c r="M1629" s="23"/>
      <c r="N1629" s="23"/>
      <c r="O1629" s="23"/>
      <c r="P1629" s="23"/>
      <c r="Q1629" s="23"/>
      <c r="R1629" s="23"/>
      <c r="S1629" s="23"/>
      <c r="T1629" s="23"/>
      <c r="U1629" s="23"/>
      <c r="V1629" s="23"/>
      <c r="W1629" s="23"/>
      <c r="X1629" s="23"/>
      <c r="Y1629" s="23"/>
      <c r="Z1629" s="23"/>
      <c r="AA1629" s="23"/>
      <c r="AB1629" s="23"/>
      <c r="AC1629" s="24"/>
      <c r="AE1629" s="35" t="s">
        <v>4249</v>
      </c>
      <c r="AF1629" s="36" t="s">
        <v>4204</v>
      </c>
      <c r="AG1629" s="36"/>
      <c r="AH1629" s="36"/>
      <c r="AI1629" s="37"/>
      <c r="AK1629" s="4">
        <f t="shared" si="404"/>
        <v>0</v>
      </c>
      <c r="AL1629" s="4">
        <f t="shared" si="405"/>
        <v>0</v>
      </c>
      <c r="AM1629" s="4">
        <f t="shared" si="406"/>
        <v>0</v>
      </c>
      <c r="AN1629" s="4">
        <f t="shared" si="407"/>
        <v>0</v>
      </c>
      <c r="AO1629" s="4">
        <f t="shared" si="408"/>
        <v>0</v>
      </c>
      <c r="AQ1629" s="4">
        <f t="shared" si="409"/>
        <v>0</v>
      </c>
      <c r="AR1629" s="4">
        <f t="shared" si="410"/>
        <v>1</v>
      </c>
      <c r="AS1629" s="4">
        <f t="shared" si="411"/>
        <v>1</v>
      </c>
      <c r="AT1629" s="4">
        <f t="shared" si="412"/>
        <v>1</v>
      </c>
      <c r="AU1629" s="4">
        <f t="shared" si="413"/>
        <v>1</v>
      </c>
      <c r="AW1629" s="4">
        <f t="shared" si="414"/>
        <v>0</v>
      </c>
      <c r="AX1629" s="4">
        <f t="shared" si="415"/>
        <v>0</v>
      </c>
      <c r="AY1629" s="4">
        <f t="shared" si="416"/>
        <v>1</v>
      </c>
      <c r="BA1629" s="4">
        <f t="shared" si="417"/>
        <v>1</v>
      </c>
    </row>
    <row r="1630" spans="2:53" ht="14.5" customHeight="1" x14ac:dyDescent="0.35">
      <c r="B1630" s="47" t="s">
        <v>3242</v>
      </c>
      <c r="C1630" s="73" t="s">
        <v>3474</v>
      </c>
      <c r="D1630" s="74">
        <v>45332</v>
      </c>
      <c r="E1630" s="74" t="str">
        <f t="shared" ca="1" si="402"/>
        <v>Yes</v>
      </c>
      <c r="F1630" s="54" t="str">
        <f t="shared" si="403"/>
        <v>3. All Roles Work Inflexible</v>
      </c>
      <c r="G1630" s="167" t="s">
        <v>4837</v>
      </c>
      <c r="H1630" s="168">
        <v>1</v>
      </c>
      <c r="I1630" s="23"/>
      <c r="J1630" s="23"/>
      <c r="K1630" s="23"/>
      <c r="L1630" s="23"/>
      <c r="M1630" s="23"/>
      <c r="N1630" s="23"/>
      <c r="O1630" s="23"/>
      <c r="P1630" s="23"/>
      <c r="Q1630" s="23"/>
      <c r="R1630" s="23"/>
      <c r="S1630" s="23"/>
      <c r="T1630" s="23"/>
      <c r="U1630" s="23"/>
      <c r="V1630" s="23"/>
      <c r="W1630" s="23"/>
      <c r="X1630" s="23"/>
      <c r="Y1630" s="23"/>
      <c r="Z1630" s="23"/>
      <c r="AA1630" s="23"/>
      <c r="AB1630" s="23"/>
      <c r="AC1630" s="24"/>
      <c r="AE1630" s="35" t="s">
        <v>1043</v>
      </c>
      <c r="AF1630" s="36" t="s">
        <v>4204</v>
      </c>
      <c r="AG1630" s="36"/>
      <c r="AH1630" s="36"/>
      <c r="AI1630" s="37"/>
      <c r="AK1630" s="4">
        <f t="shared" si="404"/>
        <v>0</v>
      </c>
      <c r="AL1630" s="4">
        <f t="shared" si="405"/>
        <v>0</v>
      </c>
      <c r="AM1630" s="4">
        <f t="shared" si="406"/>
        <v>0</v>
      </c>
      <c r="AN1630" s="4">
        <f t="shared" si="407"/>
        <v>0</v>
      </c>
      <c r="AO1630" s="4">
        <f t="shared" si="408"/>
        <v>0</v>
      </c>
      <c r="AQ1630" s="4">
        <f t="shared" si="409"/>
        <v>0</v>
      </c>
      <c r="AR1630" s="4">
        <f t="shared" si="410"/>
        <v>1</v>
      </c>
      <c r="AS1630" s="4">
        <f t="shared" si="411"/>
        <v>1</v>
      </c>
      <c r="AT1630" s="4">
        <f t="shared" si="412"/>
        <v>1</v>
      </c>
      <c r="AU1630" s="4">
        <f t="shared" si="413"/>
        <v>1</v>
      </c>
      <c r="AW1630" s="4">
        <f t="shared" si="414"/>
        <v>0</v>
      </c>
      <c r="AX1630" s="4">
        <f t="shared" si="415"/>
        <v>0</v>
      </c>
      <c r="AY1630" s="4">
        <f t="shared" si="416"/>
        <v>1</v>
      </c>
      <c r="BA1630" s="4">
        <f t="shared" si="417"/>
        <v>1</v>
      </c>
    </row>
    <row r="1631" spans="2:53" ht="14.5" customHeight="1" x14ac:dyDescent="0.35">
      <c r="B1631" s="47" t="s">
        <v>1937</v>
      </c>
      <c r="C1631" s="73"/>
      <c r="D1631" s="74">
        <v>45332</v>
      </c>
      <c r="E1631" s="74" t="str">
        <f t="shared" ca="1" si="402"/>
        <v>Yes</v>
      </c>
      <c r="F1631" s="54" t="str">
        <f t="shared" si="403"/>
        <v>3. All Roles Work Inflexible</v>
      </c>
      <c r="G1631" s="167" t="s">
        <v>1938</v>
      </c>
      <c r="H1631" s="168">
        <v>1</v>
      </c>
      <c r="I1631" s="23"/>
      <c r="J1631" s="23"/>
      <c r="K1631" s="23"/>
      <c r="L1631" s="23"/>
      <c r="M1631" s="23"/>
      <c r="N1631" s="23"/>
      <c r="O1631" s="23"/>
      <c r="P1631" s="23"/>
      <c r="Q1631" s="23"/>
      <c r="R1631" s="23"/>
      <c r="S1631" s="23">
        <v>1</v>
      </c>
      <c r="T1631" s="23"/>
      <c r="U1631" s="23"/>
      <c r="V1631" s="23"/>
      <c r="W1631" s="23"/>
      <c r="X1631" s="23"/>
      <c r="Y1631" s="23"/>
      <c r="Z1631" s="23"/>
      <c r="AA1631" s="23"/>
      <c r="AB1631" s="23"/>
      <c r="AC1631" s="24"/>
      <c r="AE1631" s="35" t="s">
        <v>1939</v>
      </c>
      <c r="AF1631" s="36"/>
      <c r="AG1631" s="36"/>
      <c r="AH1631" s="36"/>
      <c r="AI1631" s="37"/>
      <c r="AK1631" s="4">
        <f t="shared" si="404"/>
        <v>0</v>
      </c>
      <c r="AL1631" s="4">
        <f t="shared" si="405"/>
        <v>0</v>
      </c>
      <c r="AM1631" s="4">
        <f t="shared" si="406"/>
        <v>0</v>
      </c>
      <c r="AN1631" s="4">
        <f t="shared" si="407"/>
        <v>0</v>
      </c>
      <c r="AO1631" s="4">
        <f t="shared" si="408"/>
        <v>0</v>
      </c>
      <c r="AQ1631" s="4">
        <f t="shared" si="409"/>
        <v>0</v>
      </c>
      <c r="AR1631" s="4">
        <f t="shared" si="410"/>
        <v>1</v>
      </c>
      <c r="AS1631" s="4">
        <f t="shared" si="411"/>
        <v>1</v>
      </c>
      <c r="AT1631" s="4">
        <f t="shared" si="412"/>
        <v>1</v>
      </c>
      <c r="AU1631" s="4">
        <f t="shared" si="413"/>
        <v>1</v>
      </c>
      <c r="AW1631" s="4">
        <f t="shared" si="414"/>
        <v>0</v>
      </c>
      <c r="AX1631" s="4">
        <f t="shared" si="415"/>
        <v>0</v>
      </c>
      <c r="AY1631" s="4">
        <f t="shared" si="416"/>
        <v>1</v>
      </c>
      <c r="BA1631" s="4">
        <f t="shared" si="417"/>
        <v>1</v>
      </c>
    </row>
    <row r="1632" spans="2:53" ht="14.5" customHeight="1" x14ac:dyDescent="0.35">
      <c r="B1632" s="47" t="s">
        <v>3243</v>
      </c>
      <c r="C1632" s="73" t="s">
        <v>3474</v>
      </c>
      <c r="D1632" s="74">
        <v>45332</v>
      </c>
      <c r="E1632" s="74" t="str">
        <f t="shared" ca="1" si="402"/>
        <v>Yes</v>
      </c>
      <c r="F1632" s="54" t="str">
        <f t="shared" si="403"/>
        <v>3. All Roles Work Inflexible</v>
      </c>
      <c r="G1632" s="167" t="s">
        <v>4010</v>
      </c>
      <c r="H1632" s="168">
        <v>1</v>
      </c>
      <c r="I1632" s="23"/>
      <c r="J1632" s="23"/>
      <c r="K1632" s="23"/>
      <c r="L1632" s="23"/>
      <c r="M1632" s="23"/>
      <c r="N1632" s="23"/>
      <c r="O1632" s="23"/>
      <c r="P1632" s="23"/>
      <c r="Q1632" s="23"/>
      <c r="R1632" s="23"/>
      <c r="S1632" s="23"/>
      <c r="T1632" s="23"/>
      <c r="U1632" s="23"/>
      <c r="V1632" s="23"/>
      <c r="W1632" s="23"/>
      <c r="X1632" s="23"/>
      <c r="Y1632" s="23"/>
      <c r="Z1632" s="23"/>
      <c r="AA1632" s="23"/>
      <c r="AB1632" s="23"/>
      <c r="AC1632" s="24"/>
      <c r="AE1632" s="35" t="s">
        <v>1812</v>
      </c>
      <c r="AF1632" s="36" t="s">
        <v>4204</v>
      </c>
      <c r="AG1632" s="36"/>
      <c r="AH1632" s="36"/>
      <c r="AI1632" s="37"/>
      <c r="AK1632" s="4">
        <f t="shared" si="404"/>
        <v>0</v>
      </c>
      <c r="AL1632" s="4">
        <f t="shared" si="405"/>
        <v>0</v>
      </c>
      <c r="AM1632" s="4">
        <f t="shared" si="406"/>
        <v>0</v>
      </c>
      <c r="AN1632" s="4">
        <f t="shared" si="407"/>
        <v>0</v>
      </c>
      <c r="AO1632" s="4">
        <f t="shared" si="408"/>
        <v>0</v>
      </c>
      <c r="AQ1632" s="4">
        <f t="shared" si="409"/>
        <v>0</v>
      </c>
      <c r="AR1632" s="4">
        <f t="shared" si="410"/>
        <v>1</v>
      </c>
      <c r="AS1632" s="4">
        <f t="shared" si="411"/>
        <v>1</v>
      </c>
      <c r="AT1632" s="4">
        <f t="shared" si="412"/>
        <v>1</v>
      </c>
      <c r="AU1632" s="4">
        <f t="shared" si="413"/>
        <v>1</v>
      </c>
      <c r="AW1632" s="4">
        <f t="shared" si="414"/>
        <v>0</v>
      </c>
      <c r="AX1632" s="4">
        <f t="shared" si="415"/>
        <v>0</v>
      </c>
      <c r="AY1632" s="4">
        <f t="shared" si="416"/>
        <v>1</v>
      </c>
      <c r="BA1632" s="4">
        <f t="shared" si="417"/>
        <v>1</v>
      </c>
    </row>
    <row r="1633" spans="2:53" ht="14.5" customHeight="1" x14ac:dyDescent="0.35">
      <c r="B1633" s="47" t="s">
        <v>1940</v>
      </c>
      <c r="C1633" s="73"/>
      <c r="D1633" s="74">
        <v>45332</v>
      </c>
      <c r="E1633" s="74" t="str">
        <f t="shared" ca="1" si="402"/>
        <v>Yes</v>
      </c>
      <c r="F1633" s="54" t="str">
        <f t="shared" si="403"/>
        <v>3. All Roles Work Inflexible</v>
      </c>
      <c r="G1633" s="167" t="s">
        <v>1941</v>
      </c>
      <c r="H1633" s="168">
        <v>1</v>
      </c>
      <c r="I1633" s="23"/>
      <c r="J1633" s="23"/>
      <c r="K1633" s="23"/>
      <c r="L1633" s="23"/>
      <c r="M1633" s="23">
        <v>1</v>
      </c>
      <c r="N1633" s="23"/>
      <c r="O1633" s="23"/>
      <c r="P1633" s="23"/>
      <c r="Q1633" s="23"/>
      <c r="R1633" s="23"/>
      <c r="S1633" s="23"/>
      <c r="T1633" s="23"/>
      <c r="U1633" s="23"/>
      <c r="V1633" s="23"/>
      <c r="W1633" s="23"/>
      <c r="X1633" s="23"/>
      <c r="Y1633" s="23"/>
      <c r="Z1633" s="23">
        <v>1</v>
      </c>
      <c r="AA1633" s="23">
        <v>1</v>
      </c>
      <c r="AB1633" s="23"/>
      <c r="AC1633" s="24"/>
      <c r="AE1633" s="35" t="s">
        <v>618</v>
      </c>
      <c r="AF1633" s="36"/>
      <c r="AG1633" s="36"/>
      <c r="AH1633" s="36"/>
      <c r="AI1633" s="37"/>
      <c r="AK1633" s="4">
        <f t="shared" si="404"/>
        <v>0</v>
      </c>
      <c r="AL1633" s="4">
        <f t="shared" si="405"/>
        <v>0</v>
      </c>
      <c r="AM1633" s="4">
        <f t="shared" si="406"/>
        <v>0</v>
      </c>
      <c r="AN1633" s="4">
        <f t="shared" si="407"/>
        <v>0</v>
      </c>
      <c r="AO1633" s="4">
        <f t="shared" si="408"/>
        <v>0</v>
      </c>
      <c r="AQ1633" s="4">
        <f t="shared" si="409"/>
        <v>0</v>
      </c>
      <c r="AR1633" s="4">
        <f t="shared" si="410"/>
        <v>1</v>
      </c>
      <c r="AS1633" s="4">
        <f t="shared" si="411"/>
        <v>1</v>
      </c>
      <c r="AT1633" s="4">
        <f t="shared" si="412"/>
        <v>1</v>
      </c>
      <c r="AU1633" s="4">
        <f t="shared" si="413"/>
        <v>1</v>
      </c>
      <c r="AW1633" s="4">
        <f t="shared" si="414"/>
        <v>0</v>
      </c>
      <c r="AX1633" s="4">
        <f t="shared" si="415"/>
        <v>0</v>
      </c>
      <c r="AY1633" s="4">
        <f t="shared" si="416"/>
        <v>1</v>
      </c>
      <c r="BA1633" s="4">
        <f t="shared" si="417"/>
        <v>1</v>
      </c>
    </row>
    <row r="1634" spans="2:53" ht="14.5" customHeight="1" x14ac:dyDescent="0.35">
      <c r="B1634" s="47" t="s">
        <v>1942</v>
      </c>
      <c r="C1634" s="73"/>
      <c r="D1634" s="74">
        <v>45332</v>
      </c>
      <c r="E1634" s="74" t="str">
        <f t="shared" ca="1" si="402"/>
        <v>Yes</v>
      </c>
      <c r="F1634" s="54" t="str">
        <f t="shared" si="403"/>
        <v>3. All Roles Work Inflexible</v>
      </c>
      <c r="G1634" s="167" t="s">
        <v>1943</v>
      </c>
      <c r="H1634" s="168">
        <v>1</v>
      </c>
      <c r="I1634" s="23"/>
      <c r="J1634" s="23"/>
      <c r="K1634" s="23"/>
      <c r="L1634" s="23"/>
      <c r="M1634" s="23"/>
      <c r="N1634" s="23"/>
      <c r="O1634" s="23"/>
      <c r="P1634" s="23"/>
      <c r="Q1634" s="23"/>
      <c r="R1634" s="23"/>
      <c r="S1634" s="23">
        <v>1</v>
      </c>
      <c r="T1634" s="23"/>
      <c r="U1634" s="23"/>
      <c r="V1634" s="23"/>
      <c r="W1634" s="23"/>
      <c r="X1634" s="23"/>
      <c r="Y1634" s="23"/>
      <c r="Z1634" s="23"/>
      <c r="AA1634" s="23"/>
      <c r="AB1634" s="23"/>
      <c r="AC1634" s="24"/>
      <c r="AE1634" s="35" t="s">
        <v>1038</v>
      </c>
      <c r="AF1634" s="36"/>
      <c r="AG1634" s="36"/>
      <c r="AH1634" s="36"/>
      <c r="AI1634" s="37"/>
      <c r="AK1634" s="4">
        <f t="shared" si="404"/>
        <v>0</v>
      </c>
      <c r="AL1634" s="4">
        <f t="shared" si="405"/>
        <v>0</v>
      </c>
      <c r="AM1634" s="4">
        <f t="shared" si="406"/>
        <v>0</v>
      </c>
      <c r="AN1634" s="4">
        <f t="shared" si="407"/>
        <v>0</v>
      </c>
      <c r="AO1634" s="4">
        <f t="shared" si="408"/>
        <v>0</v>
      </c>
      <c r="AQ1634" s="4">
        <f t="shared" si="409"/>
        <v>0</v>
      </c>
      <c r="AR1634" s="4">
        <f t="shared" si="410"/>
        <v>1</v>
      </c>
      <c r="AS1634" s="4">
        <f t="shared" si="411"/>
        <v>1</v>
      </c>
      <c r="AT1634" s="4">
        <f t="shared" si="412"/>
        <v>1</v>
      </c>
      <c r="AU1634" s="4">
        <f t="shared" si="413"/>
        <v>1</v>
      </c>
      <c r="AW1634" s="4">
        <f t="shared" si="414"/>
        <v>0</v>
      </c>
      <c r="AX1634" s="4">
        <f t="shared" si="415"/>
        <v>0</v>
      </c>
      <c r="AY1634" s="4">
        <f t="shared" si="416"/>
        <v>1</v>
      </c>
      <c r="BA1634" s="4">
        <f t="shared" si="417"/>
        <v>1</v>
      </c>
    </row>
    <row r="1635" spans="2:53" ht="14.5" customHeight="1" x14ac:dyDescent="0.35">
      <c r="B1635" s="47" t="s">
        <v>3244</v>
      </c>
      <c r="C1635" s="73" t="s">
        <v>3474</v>
      </c>
      <c r="D1635" s="74">
        <v>45332</v>
      </c>
      <c r="E1635" s="74" t="str">
        <f t="shared" ca="1" si="402"/>
        <v>Yes</v>
      </c>
      <c r="F1635" s="54" t="str">
        <f t="shared" si="403"/>
        <v>3. All Roles Work Inflexible</v>
      </c>
      <c r="G1635" s="167" t="s">
        <v>4838</v>
      </c>
      <c r="H1635" s="168">
        <v>1</v>
      </c>
      <c r="I1635" s="23"/>
      <c r="J1635" s="23"/>
      <c r="K1635" s="23"/>
      <c r="L1635" s="23"/>
      <c r="M1635" s="23"/>
      <c r="N1635" s="23"/>
      <c r="O1635" s="23"/>
      <c r="P1635" s="23"/>
      <c r="Q1635" s="23"/>
      <c r="R1635" s="23"/>
      <c r="S1635" s="23"/>
      <c r="T1635" s="23"/>
      <c r="U1635" s="23"/>
      <c r="V1635" s="23"/>
      <c r="W1635" s="23"/>
      <c r="X1635" s="23"/>
      <c r="Y1635" s="23"/>
      <c r="Z1635" s="23"/>
      <c r="AA1635" s="23"/>
      <c r="AB1635" s="23"/>
      <c r="AC1635" s="24"/>
      <c r="AE1635" s="35" t="s">
        <v>586</v>
      </c>
      <c r="AF1635" s="36" t="s">
        <v>4204</v>
      </c>
      <c r="AG1635" s="36"/>
      <c r="AH1635" s="36"/>
      <c r="AI1635" s="37"/>
      <c r="AK1635" s="4">
        <f t="shared" si="404"/>
        <v>0</v>
      </c>
      <c r="AL1635" s="4">
        <f t="shared" si="405"/>
        <v>0</v>
      </c>
      <c r="AM1635" s="4">
        <f t="shared" si="406"/>
        <v>0</v>
      </c>
      <c r="AN1635" s="4">
        <f t="shared" si="407"/>
        <v>0</v>
      </c>
      <c r="AO1635" s="4">
        <f t="shared" si="408"/>
        <v>0</v>
      </c>
      <c r="AQ1635" s="4">
        <f t="shared" si="409"/>
        <v>0</v>
      </c>
      <c r="AR1635" s="4">
        <f t="shared" si="410"/>
        <v>1</v>
      </c>
      <c r="AS1635" s="4">
        <f t="shared" si="411"/>
        <v>1</v>
      </c>
      <c r="AT1635" s="4">
        <f t="shared" si="412"/>
        <v>1</v>
      </c>
      <c r="AU1635" s="4">
        <f t="shared" si="413"/>
        <v>1</v>
      </c>
      <c r="AW1635" s="4">
        <f t="shared" si="414"/>
        <v>0</v>
      </c>
      <c r="AX1635" s="4">
        <f t="shared" si="415"/>
        <v>0</v>
      </c>
      <c r="AY1635" s="4">
        <f t="shared" si="416"/>
        <v>1</v>
      </c>
      <c r="BA1635" s="4">
        <f t="shared" si="417"/>
        <v>1</v>
      </c>
    </row>
    <row r="1636" spans="2:53" ht="14.5" customHeight="1" x14ac:dyDescent="0.35">
      <c r="B1636" s="47" t="s">
        <v>3245</v>
      </c>
      <c r="C1636" s="73" t="s">
        <v>3474</v>
      </c>
      <c r="D1636" s="74">
        <v>45332</v>
      </c>
      <c r="E1636" s="74" t="str">
        <f t="shared" ca="1" si="402"/>
        <v>Yes</v>
      </c>
      <c r="F1636" s="54" t="str">
        <f t="shared" si="403"/>
        <v>3. All Roles Work Inflexible</v>
      </c>
      <c r="G1636" s="167" t="s">
        <v>4012</v>
      </c>
      <c r="H1636" s="168">
        <v>1</v>
      </c>
      <c r="I1636" s="23"/>
      <c r="J1636" s="23"/>
      <c r="K1636" s="23"/>
      <c r="L1636" s="23"/>
      <c r="M1636" s="23"/>
      <c r="N1636" s="23"/>
      <c r="O1636" s="23"/>
      <c r="P1636" s="23"/>
      <c r="Q1636" s="23"/>
      <c r="R1636" s="23"/>
      <c r="S1636" s="23"/>
      <c r="T1636" s="23"/>
      <c r="U1636" s="23"/>
      <c r="V1636" s="23"/>
      <c r="W1636" s="23"/>
      <c r="X1636" s="23"/>
      <c r="Y1636" s="23"/>
      <c r="Z1636" s="23"/>
      <c r="AA1636" s="23"/>
      <c r="AB1636" s="23"/>
      <c r="AC1636" s="24"/>
      <c r="AE1636" s="35" t="s">
        <v>4235</v>
      </c>
      <c r="AF1636" s="36" t="s">
        <v>4204</v>
      </c>
      <c r="AG1636" s="36"/>
      <c r="AH1636" s="36"/>
      <c r="AI1636" s="37"/>
      <c r="AK1636" s="4">
        <f t="shared" si="404"/>
        <v>0</v>
      </c>
      <c r="AL1636" s="4">
        <f t="shared" si="405"/>
        <v>0</v>
      </c>
      <c r="AM1636" s="4">
        <f t="shared" si="406"/>
        <v>0</v>
      </c>
      <c r="AN1636" s="4">
        <f t="shared" si="407"/>
        <v>0</v>
      </c>
      <c r="AO1636" s="4">
        <f t="shared" si="408"/>
        <v>0</v>
      </c>
      <c r="AQ1636" s="4">
        <f t="shared" si="409"/>
        <v>0</v>
      </c>
      <c r="AR1636" s="4">
        <f t="shared" si="410"/>
        <v>1</v>
      </c>
      <c r="AS1636" s="4">
        <f t="shared" si="411"/>
        <v>1</v>
      </c>
      <c r="AT1636" s="4">
        <f t="shared" si="412"/>
        <v>1</v>
      </c>
      <c r="AU1636" s="4">
        <f t="shared" si="413"/>
        <v>1</v>
      </c>
      <c r="AW1636" s="4">
        <f t="shared" si="414"/>
        <v>0</v>
      </c>
      <c r="AX1636" s="4">
        <f t="shared" si="415"/>
        <v>0</v>
      </c>
      <c r="AY1636" s="4">
        <f t="shared" si="416"/>
        <v>1</v>
      </c>
      <c r="BA1636" s="4">
        <f t="shared" si="417"/>
        <v>1</v>
      </c>
    </row>
    <row r="1637" spans="2:53" ht="14.5" customHeight="1" x14ac:dyDescent="0.35">
      <c r="B1637" s="47" t="s">
        <v>3246</v>
      </c>
      <c r="C1637" s="73" t="s">
        <v>3474</v>
      </c>
      <c r="D1637" s="74">
        <v>45332</v>
      </c>
      <c r="E1637" s="74" t="str">
        <f t="shared" ca="1" si="402"/>
        <v>Yes</v>
      </c>
      <c r="F1637" s="54" t="str">
        <f t="shared" si="403"/>
        <v>3. All Roles Work Inflexible</v>
      </c>
      <c r="G1637" s="167" t="s">
        <v>4839</v>
      </c>
      <c r="H1637" s="168">
        <v>1</v>
      </c>
      <c r="I1637" s="23"/>
      <c r="J1637" s="23"/>
      <c r="K1637" s="23"/>
      <c r="L1637" s="23"/>
      <c r="M1637" s="23"/>
      <c r="N1637" s="23"/>
      <c r="O1637" s="23"/>
      <c r="P1637" s="23"/>
      <c r="Q1637" s="23"/>
      <c r="R1637" s="23"/>
      <c r="S1637" s="23"/>
      <c r="T1637" s="23"/>
      <c r="U1637" s="23"/>
      <c r="V1637" s="23"/>
      <c r="W1637" s="23"/>
      <c r="X1637" s="23"/>
      <c r="Y1637" s="23"/>
      <c r="Z1637" s="23"/>
      <c r="AA1637" s="23"/>
      <c r="AB1637" s="23"/>
      <c r="AC1637" s="24"/>
      <c r="AE1637" s="35" t="s">
        <v>795</v>
      </c>
      <c r="AF1637" s="36" t="s">
        <v>4204</v>
      </c>
      <c r="AG1637" s="36"/>
      <c r="AH1637" s="36"/>
      <c r="AI1637" s="37"/>
      <c r="AK1637" s="4">
        <f t="shared" si="404"/>
        <v>0</v>
      </c>
      <c r="AL1637" s="4">
        <f t="shared" si="405"/>
        <v>0</v>
      </c>
      <c r="AM1637" s="4">
        <f t="shared" si="406"/>
        <v>0</v>
      </c>
      <c r="AN1637" s="4">
        <f t="shared" si="407"/>
        <v>0</v>
      </c>
      <c r="AO1637" s="4">
        <f t="shared" si="408"/>
        <v>0</v>
      </c>
      <c r="AQ1637" s="4">
        <f t="shared" si="409"/>
        <v>0</v>
      </c>
      <c r="AR1637" s="4">
        <f t="shared" si="410"/>
        <v>1</v>
      </c>
      <c r="AS1637" s="4">
        <f t="shared" si="411"/>
        <v>1</v>
      </c>
      <c r="AT1637" s="4">
        <f t="shared" si="412"/>
        <v>1</v>
      </c>
      <c r="AU1637" s="4">
        <f t="shared" si="413"/>
        <v>1</v>
      </c>
      <c r="AW1637" s="4">
        <f t="shared" si="414"/>
        <v>0</v>
      </c>
      <c r="AX1637" s="4">
        <f t="shared" si="415"/>
        <v>0</v>
      </c>
      <c r="AY1637" s="4">
        <f t="shared" si="416"/>
        <v>1</v>
      </c>
      <c r="BA1637" s="4">
        <f t="shared" si="417"/>
        <v>1</v>
      </c>
    </row>
    <row r="1638" spans="2:53" ht="14.5" customHeight="1" x14ac:dyDescent="0.35">
      <c r="B1638" s="47" t="s">
        <v>3247</v>
      </c>
      <c r="C1638" s="73" t="s">
        <v>3474</v>
      </c>
      <c r="D1638" s="74">
        <v>45332</v>
      </c>
      <c r="E1638" s="74" t="str">
        <f t="shared" ca="1" si="402"/>
        <v>Yes</v>
      </c>
      <c r="F1638" s="54" t="str">
        <f t="shared" si="403"/>
        <v>3. All Roles Work Inflexible</v>
      </c>
      <c r="G1638" s="167" t="s">
        <v>4840</v>
      </c>
      <c r="H1638" s="168">
        <v>10</v>
      </c>
      <c r="I1638" s="23"/>
      <c r="J1638" s="23"/>
      <c r="K1638" s="23"/>
      <c r="L1638" s="23"/>
      <c r="M1638" s="23"/>
      <c r="N1638" s="23"/>
      <c r="O1638" s="23"/>
      <c r="P1638" s="23"/>
      <c r="Q1638" s="23"/>
      <c r="R1638" s="23"/>
      <c r="S1638" s="23"/>
      <c r="T1638" s="23"/>
      <c r="U1638" s="23"/>
      <c r="V1638" s="23"/>
      <c r="W1638" s="23"/>
      <c r="X1638" s="23"/>
      <c r="Y1638" s="23"/>
      <c r="Z1638" s="23"/>
      <c r="AA1638" s="23"/>
      <c r="AB1638" s="23"/>
      <c r="AC1638" s="24"/>
      <c r="AE1638" s="35" t="s">
        <v>681</v>
      </c>
      <c r="AF1638" s="36" t="s">
        <v>4204</v>
      </c>
      <c r="AG1638" s="36"/>
      <c r="AH1638" s="36"/>
      <c r="AI1638" s="37"/>
      <c r="AK1638" s="4">
        <f t="shared" si="404"/>
        <v>0</v>
      </c>
      <c r="AL1638" s="4">
        <f t="shared" si="405"/>
        <v>0</v>
      </c>
      <c r="AM1638" s="4">
        <f t="shared" si="406"/>
        <v>0</v>
      </c>
      <c r="AN1638" s="4">
        <f t="shared" si="407"/>
        <v>0</v>
      </c>
      <c r="AO1638" s="4">
        <f t="shared" si="408"/>
        <v>0</v>
      </c>
      <c r="AQ1638" s="4">
        <f t="shared" si="409"/>
        <v>0</v>
      </c>
      <c r="AR1638" s="4">
        <f t="shared" si="410"/>
        <v>1</v>
      </c>
      <c r="AS1638" s="4">
        <f t="shared" si="411"/>
        <v>1</v>
      </c>
      <c r="AT1638" s="4">
        <f t="shared" si="412"/>
        <v>1</v>
      </c>
      <c r="AU1638" s="4">
        <f t="shared" si="413"/>
        <v>1</v>
      </c>
      <c r="AW1638" s="4">
        <f t="shared" si="414"/>
        <v>0</v>
      </c>
      <c r="AX1638" s="4">
        <f t="shared" si="415"/>
        <v>0</v>
      </c>
      <c r="AY1638" s="4">
        <f t="shared" si="416"/>
        <v>1</v>
      </c>
      <c r="BA1638" s="4">
        <f t="shared" si="417"/>
        <v>1</v>
      </c>
    </row>
    <row r="1639" spans="2:53" ht="14.5" customHeight="1" x14ac:dyDescent="0.35">
      <c r="B1639" s="47" t="s">
        <v>1944</v>
      </c>
      <c r="C1639" s="73"/>
      <c r="D1639" s="74">
        <v>45332</v>
      </c>
      <c r="E1639" s="74" t="str">
        <f t="shared" ca="1" si="402"/>
        <v>Yes</v>
      </c>
      <c r="F1639" s="54" t="str">
        <f t="shared" si="403"/>
        <v>3. All Roles Work Inflexible</v>
      </c>
      <c r="G1639" s="167" t="s">
        <v>1945</v>
      </c>
      <c r="H1639" s="168">
        <v>19</v>
      </c>
      <c r="I1639" s="23"/>
      <c r="J1639" s="23"/>
      <c r="K1639" s="23">
        <v>4</v>
      </c>
      <c r="L1639" s="23"/>
      <c r="M1639" s="23"/>
      <c r="N1639" s="23">
        <v>2</v>
      </c>
      <c r="O1639" s="23"/>
      <c r="P1639" s="23"/>
      <c r="Q1639" s="23">
        <v>3</v>
      </c>
      <c r="R1639" s="23">
        <v>2</v>
      </c>
      <c r="S1639" s="23"/>
      <c r="T1639" s="23"/>
      <c r="U1639" s="23"/>
      <c r="V1639" s="23"/>
      <c r="W1639" s="23"/>
      <c r="X1639" s="23"/>
      <c r="Y1639" s="23">
        <v>1</v>
      </c>
      <c r="Z1639" s="23">
        <v>3</v>
      </c>
      <c r="AA1639" s="23"/>
      <c r="AB1639" s="23"/>
      <c r="AC1639" s="24"/>
      <c r="AE1639" s="35" t="s">
        <v>1946</v>
      </c>
      <c r="AF1639" s="36"/>
      <c r="AG1639" s="36"/>
      <c r="AH1639" s="36"/>
      <c r="AI1639" s="37"/>
      <c r="AK1639" s="4">
        <f t="shared" si="404"/>
        <v>0</v>
      </c>
      <c r="AL1639" s="4">
        <f t="shared" si="405"/>
        <v>0</v>
      </c>
      <c r="AM1639" s="4">
        <f t="shared" si="406"/>
        <v>0</v>
      </c>
      <c r="AN1639" s="4">
        <f t="shared" si="407"/>
        <v>0</v>
      </c>
      <c r="AO1639" s="4">
        <f t="shared" si="408"/>
        <v>0</v>
      </c>
      <c r="AQ1639" s="4">
        <f t="shared" si="409"/>
        <v>0</v>
      </c>
      <c r="AR1639" s="4">
        <f t="shared" si="410"/>
        <v>1</v>
      </c>
      <c r="AS1639" s="4">
        <f t="shared" si="411"/>
        <v>1</v>
      </c>
      <c r="AT1639" s="4">
        <f t="shared" si="412"/>
        <v>1</v>
      </c>
      <c r="AU1639" s="4">
        <f t="shared" si="413"/>
        <v>1</v>
      </c>
      <c r="AW1639" s="4">
        <f t="shared" si="414"/>
        <v>0</v>
      </c>
      <c r="AX1639" s="4">
        <f t="shared" si="415"/>
        <v>0</v>
      </c>
      <c r="AY1639" s="4">
        <f t="shared" si="416"/>
        <v>1</v>
      </c>
      <c r="BA1639" s="4">
        <f t="shared" si="417"/>
        <v>1</v>
      </c>
    </row>
    <row r="1640" spans="2:53" ht="14.5" customHeight="1" x14ac:dyDescent="0.35">
      <c r="B1640" s="47" t="s">
        <v>3248</v>
      </c>
      <c r="C1640" s="73" t="s">
        <v>3474</v>
      </c>
      <c r="D1640" s="74">
        <v>45332</v>
      </c>
      <c r="E1640" s="74" t="str">
        <f t="shared" ca="1" si="402"/>
        <v>Yes</v>
      </c>
      <c r="F1640" s="54" t="str">
        <f t="shared" si="403"/>
        <v>3. All Roles Work Inflexible</v>
      </c>
      <c r="G1640" s="167" t="s">
        <v>4014</v>
      </c>
      <c r="H1640" s="168">
        <v>1</v>
      </c>
      <c r="I1640" s="23"/>
      <c r="J1640" s="23"/>
      <c r="K1640" s="23"/>
      <c r="L1640" s="23"/>
      <c r="M1640" s="23"/>
      <c r="N1640" s="23"/>
      <c r="O1640" s="23"/>
      <c r="P1640" s="23"/>
      <c r="Q1640" s="23"/>
      <c r="R1640" s="23"/>
      <c r="S1640" s="23"/>
      <c r="T1640" s="23"/>
      <c r="U1640" s="23"/>
      <c r="V1640" s="23"/>
      <c r="W1640" s="23"/>
      <c r="X1640" s="23"/>
      <c r="Y1640" s="23"/>
      <c r="Z1640" s="23"/>
      <c r="AA1640" s="23"/>
      <c r="AB1640" s="23"/>
      <c r="AC1640" s="24"/>
      <c r="AE1640" s="35" t="s">
        <v>603</v>
      </c>
      <c r="AF1640" s="36" t="s">
        <v>4204</v>
      </c>
      <c r="AG1640" s="36"/>
      <c r="AH1640" s="36"/>
      <c r="AI1640" s="37"/>
      <c r="AK1640" s="4">
        <f t="shared" si="404"/>
        <v>0</v>
      </c>
      <c r="AL1640" s="4">
        <f t="shared" si="405"/>
        <v>0</v>
      </c>
      <c r="AM1640" s="4">
        <f t="shared" si="406"/>
        <v>0</v>
      </c>
      <c r="AN1640" s="4">
        <f t="shared" si="407"/>
        <v>0</v>
      </c>
      <c r="AO1640" s="4">
        <f t="shared" si="408"/>
        <v>0</v>
      </c>
      <c r="AQ1640" s="4">
        <f t="shared" si="409"/>
        <v>0</v>
      </c>
      <c r="AR1640" s="4">
        <f t="shared" si="410"/>
        <v>1</v>
      </c>
      <c r="AS1640" s="4">
        <f t="shared" si="411"/>
        <v>1</v>
      </c>
      <c r="AT1640" s="4">
        <f t="shared" si="412"/>
        <v>1</v>
      </c>
      <c r="AU1640" s="4">
        <f t="shared" si="413"/>
        <v>1</v>
      </c>
      <c r="AW1640" s="4">
        <f t="shared" si="414"/>
        <v>0</v>
      </c>
      <c r="AX1640" s="4">
        <f t="shared" si="415"/>
        <v>0</v>
      </c>
      <c r="AY1640" s="4">
        <f t="shared" si="416"/>
        <v>1</v>
      </c>
      <c r="BA1640" s="4">
        <f t="shared" si="417"/>
        <v>1</v>
      </c>
    </row>
    <row r="1641" spans="2:53" ht="14.5" customHeight="1" x14ac:dyDescent="0.35">
      <c r="B1641" s="47" t="s">
        <v>3249</v>
      </c>
      <c r="C1641" s="73" t="s">
        <v>3474</v>
      </c>
      <c r="D1641" s="74">
        <v>45332</v>
      </c>
      <c r="E1641" s="74" t="str">
        <f t="shared" ca="1" si="402"/>
        <v>Yes</v>
      </c>
      <c r="F1641" s="54" t="str">
        <f t="shared" si="403"/>
        <v>3. All Roles Work Inflexible</v>
      </c>
      <c r="G1641" s="167" t="s">
        <v>4015</v>
      </c>
      <c r="H1641" s="168">
        <v>1</v>
      </c>
      <c r="I1641" s="23"/>
      <c r="J1641" s="23"/>
      <c r="K1641" s="23"/>
      <c r="L1641" s="23"/>
      <c r="M1641" s="23"/>
      <c r="N1641" s="23"/>
      <c r="O1641" s="23"/>
      <c r="P1641" s="23"/>
      <c r="Q1641" s="23"/>
      <c r="R1641" s="23"/>
      <c r="S1641" s="23"/>
      <c r="T1641" s="23"/>
      <c r="U1641" s="23"/>
      <c r="V1641" s="23"/>
      <c r="W1641" s="23"/>
      <c r="X1641" s="23"/>
      <c r="Y1641" s="23"/>
      <c r="Z1641" s="23"/>
      <c r="AA1641" s="23"/>
      <c r="AB1641" s="23"/>
      <c r="AC1641" s="24"/>
      <c r="AE1641" s="35" t="s">
        <v>4307</v>
      </c>
      <c r="AF1641" s="36" t="s">
        <v>4204</v>
      </c>
      <c r="AG1641" s="36"/>
      <c r="AH1641" s="36"/>
      <c r="AI1641" s="37"/>
      <c r="AK1641" s="4">
        <f t="shared" si="404"/>
        <v>0</v>
      </c>
      <c r="AL1641" s="4">
        <f t="shared" si="405"/>
        <v>0</v>
      </c>
      <c r="AM1641" s="4">
        <f t="shared" si="406"/>
        <v>0</v>
      </c>
      <c r="AN1641" s="4">
        <f t="shared" si="407"/>
        <v>0</v>
      </c>
      <c r="AO1641" s="4">
        <f t="shared" si="408"/>
        <v>0</v>
      </c>
      <c r="AQ1641" s="4">
        <f t="shared" si="409"/>
        <v>0</v>
      </c>
      <c r="AR1641" s="4">
        <f t="shared" si="410"/>
        <v>1</v>
      </c>
      <c r="AS1641" s="4">
        <f t="shared" si="411"/>
        <v>1</v>
      </c>
      <c r="AT1641" s="4">
        <f t="shared" si="412"/>
        <v>1</v>
      </c>
      <c r="AU1641" s="4">
        <f t="shared" si="413"/>
        <v>1</v>
      </c>
      <c r="AW1641" s="4">
        <f t="shared" si="414"/>
        <v>0</v>
      </c>
      <c r="AX1641" s="4">
        <f t="shared" si="415"/>
        <v>0</v>
      </c>
      <c r="AY1641" s="4">
        <f t="shared" si="416"/>
        <v>1</v>
      </c>
      <c r="BA1641" s="4">
        <f t="shared" si="417"/>
        <v>1</v>
      </c>
    </row>
    <row r="1642" spans="2:53" ht="14.5" customHeight="1" x14ac:dyDescent="0.35">
      <c r="B1642" s="47" t="s">
        <v>1947</v>
      </c>
      <c r="C1642" s="73"/>
      <c r="D1642" s="74">
        <v>45332</v>
      </c>
      <c r="E1642" s="74" t="str">
        <f t="shared" ca="1" si="402"/>
        <v>Yes</v>
      </c>
      <c r="F1642" s="54" t="str">
        <f t="shared" si="403"/>
        <v>3. All Roles Work Inflexible</v>
      </c>
      <c r="G1642" s="167" t="s">
        <v>1948</v>
      </c>
      <c r="H1642" s="168">
        <v>1</v>
      </c>
      <c r="I1642" s="23"/>
      <c r="J1642" s="23"/>
      <c r="K1642" s="23"/>
      <c r="L1642" s="23"/>
      <c r="M1642" s="23"/>
      <c r="N1642" s="23"/>
      <c r="O1642" s="23"/>
      <c r="P1642" s="23"/>
      <c r="Q1642" s="23"/>
      <c r="R1642" s="23"/>
      <c r="S1642" s="23">
        <v>1</v>
      </c>
      <c r="T1642" s="23"/>
      <c r="U1642" s="23"/>
      <c r="V1642" s="23"/>
      <c r="W1642" s="23"/>
      <c r="X1642" s="23"/>
      <c r="Y1642" s="23"/>
      <c r="Z1642" s="23"/>
      <c r="AA1642" s="23"/>
      <c r="AB1642" s="23"/>
      <c r="AC1642" s="24"/>
      <c r="AE1642" s="35" t="s">
        <v>1073</v>
      </c>
      <c r="AF1642" s="36"/>
      <c r="AG1642" s="36"/>
      <c r="AH1642" s="36"/>
      <c r="AI1642" s="37"/>
      <c r="AK1642" s="4">
        <f t="shared" si="404"/>
        <v>0</v>
      </c>
      <c r="AL1642" s="4">
        <f t="shared" si="405"/>
        <v>0</v>
      </c>
      <c r="AM1642" s="4">
        <f t="shared" si="406"/>
        <v>0</v>
      </c>
      <c r="AN1642" s="4">
        <f t="shared" si="407"/>
        <v>0</v>
      </c>
      <c r="AO1642" s="4">
        <f t="shared" si="408"/>
        <v>0</v>
      </c>
      <c r="AQ1642" s="4">
        <f t="shared" si="409"/>
        <v>0</v>
      </c>
      <c r="AR1642" s="4">
        <f t="shared" si="410"/>
        <v>1</v>
      </c>
      <c r="AS1642" s="4">
        <f t="shared" si="411"/>
        <v>1</v>
      </c>
      <c r="AT1642" s="4">
        <f t="shared" si="412"/>
        <v>1</v>
      </c>
      <c r="AU1642" s="4">
        <f t="shared" si="413"/>
        <v>1</v>
      </c>
      <c r="AW1642" s="4">
        <f t="shared" si="414"/>
        <v>0</v>
      </c>
      <c r="AX1642" s="4">
        <f t="shared" si="415"/>
        <v>0</v>
      </c>
      <c r="AY1642" s="4">
        <f t="shared" si="416"/>
        <v>1</v>
      </c>
      <c r="BA1642" s="4">
        <f t="shared" si="417"/>
        <v>1</v>
      </c>
    </row>
    <row r="1643" spans="2:53" ht="14.5" customHeight="1" x14ac:dyDescent="0.35">
      <c r="B1643" s="47" t="s">
        <v>1949</v>
      </c>
      <c r="C1643" s="73"/>
      <c r="D1643" s="74">
        <v>45332</v>
      </c>
      <c r="E1643" s="74" t="str">
        <f t="shared" ca="1" si="402"/>
        <v>Yes</v>
      </c>
      <c r="F1643" s="54" t="str">
        <f t="shared" si="403"/>
        <v>3. All Roles Work Inflexible</v>
      </c>
      <c r="G1643" s="167" t="s">
        <v>2426</v>
      </c>
      <c r="H1643" s="168">
        <v>1</v>
      </c>
      <c r="I1643" s="23"/>
      <c r="J1643" s="23"/>
      <c r="K1643" s="23"/>
      <c r="L1643" s="23"/>
      <c r="M1643" s="23"/>
      <c r="N1643" s="23"/>
      <c r="O1643" s="23"/>
      <c r="P1643" s="23"/>
      <c r="Q1643" s="23"/>
      <c r="R1643" s="23">
        <v>1</v>
      </c>
      <c r="S1643" s="23"/>
      <c r="T1643" s="23"/>
      <c r="U1643" s="23"/>
      <c r="V1643" s="23"/>
      <c r="W1643" s="23"/>
      <c r="X1643" s="23"/>
      <c r="Y1643" s="23"/>
      <c r="Z1643" s="23"/>
      <c r="AA1643" s="23"/>
      <c r="AB1643" s="23"/>
      <c r="AC1643" s="24"/>
      <c r="AE1643" s="35" t="s">
        <v>586</v>
      </c>
      <c r="AF1643" s="36"/>
      <c r="AG1643" s="36"/>
      <c r="AH1643" s="36"/>
      <c r="AI1643" s="37"/>
      <c r="AK1643" s="4">
        <f t="shared" si="404"/>
        <v>0</v>
      </c>
      <c r="AL1643" s="4">
        <f t="shared" si="405"/>
        <v>0</v>
      </c>
      <c r="AM1643" s="4">
        <f t="shared" si="406"/>
        <v>0</v>
      </c>
      <c r="AN1643" s="4">
        <f t="shared" si="407"/>
        <v>0</v>
      </c>
      <c r="AO1643" s="4">
        <f t="shared" si="408"/>
        <v>0</v>
      </c>
      <c r="AQ1643" s="4">
        <f t="shared" si="409"/>
        <v>0</v>
      </c>
      <c r="AR1643" s="4">
        <f t="shared" si="410"/>
        <v>1</v>
      </c>
      <c r="AS1643" s="4">
        <f t="shared" si="411"/>
        <v>1</v>
      </c>
      <c r="AT1643" s="4">
        <f t="shared" si="412"/>
        <v>1</v>
      </c>
      <c r="AU1643" s="4">
        <f t="shared" si="413"/>
        <v>1</v>
      </c>
      <c r="AW1643" s="4">
        <f t="shared" si="414"/>
        <v>0</v>
      </c>
      <c r="AX1643" s="4">
        <f t="shared" si="415"/>
        <v>0</v>
      </c>
      <c r="AY1643" s="4">
        <f t="shared" si="416"/>
        <v>1</v>
      </c>
      <c r="BA1643" s="4">
        <f t="shared" si="417"/>
        <v>1</v>
      </c>
    </row>
    <row r="1644" spans="2:53" ht="14.5" customHeight="1" x14ac:dyDescent="0.35">
      <c r="B1644" s="47" t="s">
        <v>3250</v>
      </c>
      <c r="C1644" s="73" t="s">
        <v>3474</v>
      </c>
      <c r="D1644" s="74">
        <v>45332</v>
      </c>
      <c r="E1644" s="74" t="str">
        <f t="shared" ca="1" si="402"/>
        <v>Yes</v>
      </c>
      <c r="F1644" s="54" t="str">
        <f t="shared" si="403"/>
        <v>3. All Roles Work Inflexible</v>
      </c>
      <c r="G1644" s="167" t="s">
        <v>4016</v>
      </c>
      <c r="H1644" s="168">
        <v>1</v>
      </c>
      <c r="I1644" s="23"/>
      <c r="J1644" s="23"/>
      <c r="K1644" s="23"/>
      <c r="L1644" s="23"/>
      <c r="M1644" s="23"/>
      <c r="N1644" s="23"/>
      <c r="O1644" s="23"/>
      <c r="P1644" s="23"/>
      <c r="Q1644" s="23"/>
      <c r="R1644" s="23"/>
      <c r="S1644" s="23"/>
      <c r="T1644" s="23"/>
      <c r="U1644" s="23"/>
      <c r="V1644" s="23"/>
      <c r="W1644" s="23"/>
      <c r="X1644" s="23"/>
      <c r="Y1644" s="23"/>
      <c r="Z1644" s="23"/>
      <c r="AA1644" s="23"/>
      <c r="AB1644" s="23"/>
      <c r="AC1644" s="24"/>
      <c r="AE1644" s="35" t="s">
        <v>2193</v>
      </c>
      <c r="AF1644" s="36" t="s">
        <v>4204</v>
      </c>
      <c r="AG1644" s="36"/>
      <c r="AH1644" s="36"/>
      <c r="AI1644" s="37"/>
      <c r="AK1644" s="4">
        <f t="shared" si="404"/>
        <v>0</v>
      </c>
      <c r="AL1644" s="4">
        <f t="shared" si="405"/>
        <v>0</v>
      </c>
      <c r="AM1644" s="4">
        <f t="shared" si="406"/>
        <v>0</v>
      </c>
      <c r="AN1644" s="4">
        <f t="shared" si="407"/>
        <v>0</v>
      </c>
      <c r="AO1644" s="4">
        <f t="shared" si="408"/>
        <v>0</v>
      </c>
      <c r="AQ1644" s="4">
        <f t="shared" si="409"/>
        <v>0</v>
      </c>
      <c r="AR1644" s="4">
        <f t="shared" si="410"/>
        <v>1</v>
      </c>
      <c r="AS1644" s="4">
        <f t="shared" si="411"/>
        <v>1</v>
      </c>
      <c r="AT1644" s="4">
        <f t="shared" si="412"/>
        <v>1</v>
      </c>
      <c r="AU1644" s="4">
        <f t="shared" si="413"/>
        <v>1</v>
      </c>
      <c r="AW1644" s="4">
        <f t="shared" si="414"/>
        <v>0</v>
      </c>
      <c r="AX1644" s="4">
        <f t="shared" si="415"/>
        <v>0</v>
      </c>
      <c r="AY1644" s="4">
        <f t="shared" si="416"/>
        <v>1</v>
      </c>
      <c r="BA1644" s="4">
        <f t="shared" si="417"/>
        <v>1</v>
      </c>
    </row>
    <row r="1645" spans="2:53" ht="14.5" customHeight="1" x14ac:dyDescent="0.35">
      <c r="B1645" s="47" t="s">
        <v>1952</v>
      </c>
      <c r="C1645" s="73"/>
      <c r="D1645" s="74">
        <v>45332</v>
      </c>
      <c r="E1645" s="74" t="str">
        <f t="shared" ca="1" si="402"/>
        <v>Yes</v>
      </c>
      <c r="F1645" s="54" t="str">
        <f t="shared" si="403"/>
        <v>3. All Roles Work Inflexible</v>
      </c>
      <c r="G1645" s="167" t="s">
        <v>1953</v>
      </c>
      <c r="H1645" s="168">
        <v>10</v>
      </c>
      <c r="I1645" s="23"/>
      <c r="J1645" s="23"/>
      <c r="K1645" s="23">
        <v>3</v>
      </c>
      <c r="L1645" s="23"/>
      <c r="M1645" s="23"/>
      <c r="N1645" s="23">
        <v>1</v>
      </c>
      <c r="O1645" s="23"/>
      <c r="P1645" s="23"/>
      <c r="Q1645" s="23">
        <v>2</v>
      </c>
      <c r="R1645" s="23">
        <v>5</v>
      </c>
      <c r="S1645" s="23"/>
      <c r="T1645" s="23"/>
      <c r="U1645" s="23"/>
      <c r="V1645" s="23"/>
      <c r="W1645" s="23"/>
      <c r="X1645" s="23"/>
      <c r="Y1645" s="23">
        <v>5</v>
      </c>
      <c r="Z1645" s="23">
        <v>9</v>
      </c>
      <c r="AA1645" s="23"/>
      <c r="AB1645" s="23"/>
      <c r="AC1645" s="24"/>
      <c r="AE1645" s="35" t="s">
        <v>1946</v>
      </c>
      <c r="AF1645" s="36"/>
      <c r="AG1645" s="36"/>
      <c r="AH1645" s="36"/>
      <c r="AI1645" s="37"/>
      <c r="AK1645" s="4">
        <f t="shared" si="404"/>
        <v>0</v>
      </c>
      <c r="AL1645" s="4">
        <f t="shared" si="405"/>
        <v>0</v>
      </c>
      <c r="AM1645" s="4">
        <f t="shared" si="406"/>
        <v>0</v>
      </c>
      <c r="AN1645" s="4">
        <f t="shared" si="407"/>
        <v>0</v>
      </c>
      <c r="AO1645" s="4">
        <f t="shared" si="408"/>
        <v>0</v>
      </c>
      <c r="AQ1645" s="4">
        <f t="shared" si="409"/>
        <v>0</v>
      </c>
      <c r="AR1645" s="4">
        <f t="shared" si="410"/>
        <v>1</v>
      </c>
      <c r="AS1645" s="4">
        <f t="shared" si="411"/>
        <v>1</v>
      </c>
      <c r="AT1645" s="4">
        <f t="shared" si="412"/>
        <v>1</v>
      </c>
      <c r="AU1645" s="4">
        <f t="shared" si="413"/>
        <v>1</v>
      </c>
      <c r="AW1645" s="4">
        <f t="shared" si="414"/>
        <v>0</v>
      </c>
      <c r="AX1645" s="4">
        <f t="shared" si="415"/>
        <v>0</v>
      </c>
      <c r="AY1645" s="4">
        <f t="shared" si="416"/>
        <v>1</v>
      </c>
      <c r="BA1645" s="4">
        <f t="shared" si="417"/>
        <v>1</v>
      </c>
    </row>
    <row r="1646" spans="2:53" ht="14.5" customHeight="1" x14ac:dyDescent="0.35">
      <c r="B1646" s="47" t="s">
        <v>3251</v>
      </c>
      <c r="C1646" s="73" t="s">
        <v>3474</v>
      </c>
      <c r="D1646" s="74">
        <v>45332</v>
      </c>
      <c r="E1646" s="74" t="str">
        <f t="shared" ca="1" si="402"/>
        <v>Yes</v>
      </c>
      <c r="F1646" s="54" t="str">
        <f t="shared" si="403"/>
        <v>3. All Roles Work Inflexible</v>
      </c>
      <c r="G1646" s="167" t="s">
        <v>4841</v>
      </c>
      <c r="H1646" s="168">
        <v>8</v>
      </c>
      <c r="I1646" s="23"/>
      <c r="J1646" s="23"/>
      <c r="K1646" s="23"/>
      <c r="L1646" s="23"/>
      <c r="M1646" s="23"/>
      <c r="N1646" s="23"/>
      <c r="O1646" s="23"/>
      <c r="P1646" s="23"/>
      <c r="Q1646" s="23"/>
      <c r="R1646" s="23"/>
      <c r="S1646" s="23"/>
      <c r="T1646" s="23"/>
      <c r="U1646" s="23"/>
      <c r="V1646" s="23"/>
      <c r="W1646" s="23"/>
      <c r="X1646" s="23"/>
      <c r="Y1646" s="23"/>
      <c r="Z1646" s="23"/>
      <c r="AA1646" s="23"/>
      <c r="AB1646" s="23"/>
      <c r="AC1646" s="24"/>
      <c r="AE1646" s="35" t="s">
        <v>681</v>
      </c>
      <c r="AF1646" s="36" t="s">
        <v>4204</v>
      </c>
      <c r="AG1646" s="36"/>
      <c r="AH1646" s="36"/>
      <c r="AI1646" s="37"/>
      <c r="AK1646" s="4">
        <f t="shared" si="404"/>
        <v>0</v>
      </c>
      <c r="AL1646" s="4">
        <f t="shared" si="405"/>
        <v>0</v>
      </c>
      <c r="AM1646" s="4">
        <f t="shared" si="406"/>
        <v>0</v>
      </c>
      <c r="AN1646" s="4">
        <f t="shared" si="407"/>
        <v>0</v>
      </c>
      <c r="AO1646" s="4">
        <f t="shared" si="408"/>
        <v>0</v>
      </c>
      <c r="AQ1646" s="4">
        <f t="shared" si="409"/>
        <v>0</v>
      </c>
      <c r="AR1646" s="4">
        <f t="shared" si="410"/>
        <v>1</v>
      </c>
      <c r="AS1646" s="4">
        <f t="shared" si="411"/>
        <v>1</v>
      </c>
      <c r="AT1646" s="4">
        <f t="shared" si="412"/>
        <v>1</v>
      </c>
      <c r="AU1646" s="4">
        <f t="shared" si="413"/>
        <v>1</v>
      </c>
      <c r="AW1646" s="4">
        <f t="shared" si="414"/>
        <v>0</v>
      </c>
      <c r="AX1646" s="4">
        <f t="shared" si="415"/>
        <v>0</v>
      </c>
      <c r="AY1646" s="4">
        <f t="shared" si="416"/>
        <v>1</v>
      </c>
      <c r="BA1646" s="4">
        <f t="shared" si="417"/>
        <v>1</v>
      </c>
    </row>
    <row r="1647" spans="2:53" ht="14.5" customHeight="1" x14ac:dyDescent="0.35">
      <c r="B1647" s="47" t="s">
        <v>3253</v>
      </c>
      <c r="C1647" s="73" t="s">
        <v>3474</v>
      </c>
      <c r="D1647" s="74">
        <v>45332</v>
      </c>
      <c r="E1647" s="74" t="str">
        <f t="shared" ca="1" si="402"/>
        <v>Yes</v>
      </c>
      <c r="F1647" s="54" t="str">
        <f t="shared" si="403"/>
        <v>3. All Roles Work Inflexible</v>
      </c>
      <c r="G1647" s="167" t="s">
        <v>4842</v>
      </c>
      <c r="H1647" s="168">
        <v>1</v>
      </c>
      <c r="I1647" s="23"/>
      <c r="J1647" s="23"/>
      <c r="K1647" s="23"/>
      <c r="L1647" s="23"/>
      <c r="M1647" s="23"/>
      <c r="N1647" s="23"/>
      <c r="O1647" s="23"/>
      <c r="P1647" s="23"/>
      <c r="Q1647" s="23"/>
      <c r="R1647" s="23"/>
      <c r="S1647" s="23"/>
      <c r="T1647" s="23"/>
      <c r="U1647" s="23"/>
      <c r="V1647" s="23"/>
      <c r="W1647" s="23"/>
      <c r="X1647" s="23"/>
      <c r="Y1647" s="23"/>
      <c r="Z1647" s="23"/>
      <c r="AA1647" s="23"/>
      <c r="AB1647" s="23"/>
      <c r="AC1647" s="24"/>
      <c r="AE1647" s="35" t="s">
        <v>4306</v>
      </c>
      <c r="AF1647" s="36" t="s">
        <v>4204</v>
      </c>
      <c r="AG1647" s="36"/>
      <c r="AH1647" s="36"/>
      <c r="AI1647" s="37"/>
      <c r="AK1647" s="4">
        <f t="shared" si="404"/>
        <v>0</v>
      </c>
      <c r="AL1647" s="4">
        <f t="shared" si="405"/>
        <v>0</v>
      </c>
      <c r="AM1647" s="4">
        <f t="shared" si="406"/>
        <v>0</v>
      </c>
      <c r="AN1647" s="4">
        <f t="shared" si="407"/>
        <v>0</v>
      </c>
      <c r="AO1647" s="4">
        <f t="shared" si="408"/>
        <v>0</v>
      </c>
      <c r="AQ1647" s="4">
        <f t="shared" si="409"/>
        <v>0</v>
      </c>
      <c r="AR1647" s="4">
        <f t="shared" si="410"/>
        <v>1</v>
      </c>
      <c r="AS1647" s="4">
        <f t="shared" si="411"/>
        <v>1</v>
      </c>
      <c r="AT1647" s="4">
        <f t="shared" si="412"/>
        <v>1</v>
      </c>
      <c r="AU1647" s="4">
        <f t="shared" si="413"/>
        <v>1</v>
      </c>
      <c r="AW1647" s="4">
        <f t="shared" si="414"/>
        <v>0</v>
      </c>
      <c r="AX1647" s="4">
        <f t="shared" si="415"/>
        <v>0</v>
      </c>
      <c r="AY1647" s="4">
        <f t="shared" si="416"/>
        <v>1</v>
      </c>
      <c r="BA1647" s="4">
        <f t="shared" si="417"/>
        <v>1</v>
      </c>
    </row>
    <row r="1648" spans="2:53" ht="14.5" customHeight="1" x14ac:dyDescent="0.35">
      <c r="B1648" s="47" t="s">
        <v>1954</v>
      </c>
      <c r="C1648" s="73"/>
      <c r="D1648" s="74">
        <v>45332</v>
      </c>
      <c r="E1648" s="74" t="str">
        <f t="shared" ca="1" si="402"/>
        <v>Yes</v>
      </c>
      <c r="F1648" s="54" t="str">
        <f t="shared" si="403"/>
        <v>3. All Roles Work Inflexible</v>
      </c>
      <c r="G1648" s="167" t="s">
        <v>1955</v>
      </c>
      <c r="H1648" s="168">
        <v>2</v>
      </c>
      <c r="I1648" s="23"/>
      <c r="J1648" s="23"/>
      <c r="K1648" s="23">
        <v>3</v>
      </c>
      <c r="L1648" s="23"/>
      <c r="M1648" s="23"/>
      <c r="N1648" s="23"/>
      <c r="O1648" s="23"/>
      <c r="P1648" s="23"/>
      <c r="Q1648" s="23">
        <v>2</v>
      </c>
      <c r="R1648" s="23">
        <v>1</v>
      </c>
      <c r="S1648" s="23"/>
      <c r="T1648" s="23"/>
      <c r="U1648" s="23"/>
      <c r="V1648" s="23"/>
      <c r="W1648" s="23"/>
      <c r="X1648" s="23"/>
      <c r="Y1648" s="23"/>
      <c r="Z1648" s="23">
        <v>1</v>
      </c>
      <c r="AA1648" s="23"/>
      <c r="AB1648" s="23"/>
      <c r="AC1648" s="24"/>
      <c r="AE1648" s="35" t="s">
        <v>1956</v>
      </c>
      <c r="AF1648" s="36"/>
      <c r="AG1648" s="36"/>
      <c r="AH1648" s="36"/>
      <c r="AI1648" s="37"/>
      <c r="AK1648" s="4">
        <f t="shared" si="404"/>
        <v>0</v>
      </c>
      <c r="AL1648" s="4">
        <f t="shared" si="405"/>
        <v>0</v>
      </c>
      <c r="AM1648" s="4">
        <f t="shared" si="406"/>
        <v>0</v>
      </c>
      <c r="AN1648" s="4">
        <f t="shared" si="407"/>
        <v>0</v>
      </c>
      <c r="AO1648" s="4">
        <f t="shared" si="408"/>
        <v>0</v>
      </c>
      <c r="AQ1648" s="4">
        <f t="shared" si="409"/>
        <v>0</v>
      </c>
      <c r="AR1648" s="4">
        <f t="shared" si="410"/>
        <v>1</v>
      </c>
      <c r="AS1648" s="4">
        <f t="shared" si="411"/>
        <v>1</v>
      </c>
      <c r="AT1648" s="4">
        <f t="shared" si="412"/>
        <v>1</v>
      </c>
      <c r="AU1648" s="4">
        <f t="shared" si="413"/>
        <v>1</v>
      </c>
      <c r="AW1648" s="4">
        <f t="shared" si="414"/>
        <v>0</v>
      </c>
      <c r="AX1648" s="4">
        <f t="shared" si="415"/>
        <v>0</v>
      </c>
      <c r="AY1648" s="4">
        <f t="shared" si="416"/>
        <v>1</v>
      </c>
      <c r="BA1648" s="4">
        <f t="shared" si="417"/>
        <v>1</v>
      </c>
    </row>
    <row r="1649" spans="2:53" ht="14.5" customHeight="1" x14ac:dyDescent="0.35">
      <c r="B1649" s="47" t="s">
        <v>1957</v>
      </c>
      <c r="C1649" s="73"/>
      <c r="D1649" s="74">
        <v>45332</v>
      </c>
      <c r="E1649" s="74" t="str">
        <f t="shared" ca="1" si="402"/>
        <v>Yes</v>
      </c>
      <c r="F1649" s="54" t="str">
        <f t="shared" si="403"/>
        <v>3. All Roles Work Inflexible</v>
      </c>
      <c r="G1649" s="167" t="s">
        <v>1958</v>
      </c>
      <c r="H1649" s="168">
        <v>34</v>
      </c>
      <c r="I1649" s="23"/>
      <c r="J1649" s="23"/>
      <c r="K1649" s="23">
        <v>2</v>
      </c>
      <c r="L1649" s="23"/>
      <c r="M1649" s="23"/>
      <c r="N1649" s="23">
        <v>3</v>
      </c>
      <c r="O1649" s="23"/>
      <c r="P1649" s="23"/>
      <c r="Q1649" s="23">
        <v>6</v>
      </c>
      <c r="R1649" s="23"/>
      <c r="S1649" s="23"/>
      <c r="T1649" s="23"/>
      <c r="U1649" s="23"/>
      <c r="V1649" s="23"/>
      <c r="W1649" s="23"/>
      <c r="X1649" s="23"/>
      <c r="Y1649" s="23">
        <v>6</v>
      </c>
      <c r="Z1649" s="23">
        <v>8</v>
      </c>
      <c r="AA1649" s="23">
        <v>2</v>
      </c>
      <c r="AB1649" s="23"/>
      <c r="AC1649" s="24"/>
      <c r="AE1649" s="35" t="s">
        <v>617</v>
      </c>
      <c r="AF1649" s="36" t="s">
        <v>1959</v>
      </c>
      <c r="AG1649" s="36" t="s">
        <v>1661</v>
      </c>
      <c r="AH1649" s="36" t="s">
        <v>786</v>
      </c>
      <c r="AI1649" s="37" t="s">
        <v>1960</v>
      </c>
      <c r="AK1649" s="4">
        <f t="shared" si="404"/>
        <v>0</v>
      </c>
      <c r="AL1649" s="4">
        <f t="shared" si="405"/>
        <v>0</v>
      </c>
      <c r="AM1649" s="4">
        <f t="shared" si="406"/>
        <v>0</v>
      </c>
      <c r="AN1649" s="4">
        <f t="shared" si="407"/>
        <v>0</v>
      </c>
      <c r="AO1649" s="4">
        <f t="shared" si="408"/>
        <v>0</v>
      </c>
      <c r="AQ1649" s="4">
        <f t="shared" si="409"/>
        <v>0</v>
      </c>
      <c r="AR1649" s="4">
        <f t="shared" si="410"/>
        <v>0</v>
      </c>
      <c r="AS1649" s="4">
        <f t="shared" si="411"/>
        <v>0</v>
      </c>
      <c r="AT1649" s="4">
        <f t="shared" si="412"/>
        <v>0</v>
      </c>
      <c r="AU1649" s="4">
        <f t="shared" si="413"/>
        <v>0</v>
      </c>
      <c r="AW1649" s="4">
        <f t="shared" si="414"/>
        <v>0</v>
      </c>
      <c r="AX1649" s="4">
        <f t="shared" si="415"/>
        <v>0</v>
      </c>
      <c r="AY1649" s="4">
        <f t="shared" si="416"/>
        <v>1</v>
      </c>
      <c r="BA1649" s="4">
        <f t="shared" si="417"/>
        <v>1</v>
      </c>
    </row>
    <row r="1650" spans="2:53" ht="14.5" customHeight="1" x14ac:dyDescent="0.35">
      <c r="B1650" s="47" t="s">
        <v>1961</v>
      </c>
      <c r="C1650" s="73"/>
      <c r="D1650" s="74">
        <v>45332</v>
      </c>
      <c r="E1650" s="74" t="str">
        <f t="shared" ca="1" si="402"/>
        <v>Yes</v>
      </c>
      <c r="F1650" s="54" t="str">
        <f t="shared" si="403"/>
        <v>3. All Roles Work Inflexible</v>
      </c>
      <c r="G1650" s="167" t="s">
        <v>1962</v>
      </c>
      <c r="H1650" s="168">
        <v>50</v>
      </c>
      <c r="I1650" s="23"/>
      <c r="J1650" s="23">
        <v>4</v>
      </c>
      <c r="K1650" s="23">
        <v>27</v>
      </c>
      <c r="L1650" s="23"/>
      <c r="M1650" s="23">
        <v>4</v>
      </c>
      <c r="N1650" s="23">
        <v>8</v>
      </c>
      <c r="O1650" s="23"/>
      <c r="P1650" s="23">
        <v>6</v>
      </c>
      <c r="Q1650" s="23">
        <v>43</v>
      </c>
      <c r="R1650" s="23">
        <v>7</v>
      </c>
      <c r="S1650" s="23"/>
      <c r="T1650" s="23">
        <v>8</v>
      </c>
      <c r="U1650" s="23">
        <v>1</v>
      </c>
      <c r="V1650" s="23">
        <v>3</v>
      </c>
      <c r="W1650" s="23">
        <v>3</v>
      </c>
      <c r="X1650" s="23"/>
      <c r="Y1650" s="23">
        <v>20</v>
      </c>
      <c r="Z1650" s="23">
        <v>26</v>
      </c>
      <c r="AA1650" s="23">
        <v>4</v>
      </c>
      <c r="AB1650" s="23">
        <v>9</v>
      </c>
      <c r="AC1650" s="24">
        <v>1</v>
      </c>
      <c r="AE1650" s="35" t="s">
        <v>712</v>
      </c>
      <c r="AF1650" s="36" t="s">
        <v>832</v>
      </c>
      <c r="AG1650" s="36" t="s">
        <v>1381</v>
      </c>
      <c r="AH1650" s="36" t="s">
        <v>1661</v>
      </c>
      <c r="AI1650" s="37" t="s">
        <v>721</v>
      </c>
      <c r="AK1650" s="4">
        <f t="shared" si="404"/>
        <v>0</v>
      </c>
      <c r="AL1650" s="4">
        <f t="shared" si="405"/>
        <v>0</v>
      </c>
      <c r="AM1650" s="4">
        <f t="shared" si="406"/>
        <v>0</v>
      </c>
      <c r="AN1650" s="4">
        <f t="shared" si="407"/>
        <v>0</v>
      </c>
      <c r="AO1650" s="4">
        <f t="shared" si="408"/>
        <v>0</v>
      </c>
      <c r="AQ1650" s="4">
        <f t="shared" si="409"/>
        <v>0</v>
      </c>
      <c r="AR1650" s="4">
        <f t="shared" si="410"/>
        <v>0</v>
      </c>
      <c r="AS1650" s="4">
        <f t="shared" si="411"/>
        <v>0</v>
      </c>
      <c r="AT1650" s="4">
        <f t="shared" si="412"/>
        <v>0</v>
      </c>
      <c r="AU1650" s="4">
        <f t="shared" si="413"/>
        <v>0</v>
      </c>
      <c r="AW1650" s="4">
        <f t="shared" si="414"/>
        <v>0</v>
      </c>
      <c r="AX1650" s="4">
        <f t="shared" si="415"/>
        <v>0</v>
      </c>
      <c r="AY1650" s="4">
        <f t="shared" si="416"/>
        <v>1</v>
      </c>
      <c r="BA1650" s="4">
        <f t="shared" si="417"/>
        <v>1</v>
      </c>
    </row>
    <row r="1651" spans="2:53" ht="14.5" customHeight="1" x14ac:dyDescent="0.35">
      <c r="B1651" s="47" t="s">
        <v>1963</v>
      </c>
      <c r="C1651" s="73"/>
      <c r="D1651" s="74">
        <v>45332</v>
      </c>
      <c r="E1651" s="74" t="str">
        <f t="shared" ca="1" si="402"/>
        <v>Yes</v>
      </c>
      <c r="F1651" s="54" t="str">
        <f t="shared" si="403"/>
        <v>3. All Roles Work Inflexible</v>
      </c>
      <c r="G1651" s="167" t="s">
        <v>1964</v>
      </c>
      <c r="H1651" s="168">
        <v>1</v>
      </c>
      <c r="I1651" s="23"/>
      <c r="J1651" s="23"/>
      <c r="K1651" s="23"/>
      <c r="L1651" s="23"/>
      <c r="M1651" s="23"/>
      <c r="N1651" s="23"/>
      <c r="O1651" s="23"/>
      <c r="P1651" s="23"/>
      <c r="Q1651" s="23"/>
      <c r="R1651" s="23"/>
      <c r="S1651" s="23">
        <v>1</v>
      </c>
      <c r="T1651" s="23"/>
      <c r="U1651" s="23"/>
      <c r="V1651" s="23"/>
      <c r="W1651" s="23"/>
      <c r="X1651" s="23"/>
      <c r="Y1651" s="23"/>
      <c r="Z1651" s="23"/>
      <c r="AA1651" s="23"/>
      <c r="AB1651" s="23"/>
      <c r="AC1651" s="24"/>
      <c r="AE1651" s="35" t="s">
        <v>893</v>
      </c>
      <c r="AF1651" s="36"/>
      <c r="AG1651" s="36"/>
      <c r="AH1651" s="36"/>
      <c r="AI1651" s="37"/>
      <c r="AK1651" s="4">
        <f t="shared" si="404"/>
        <v>0</v>
      </c>
      <c r="AL1651" s="4">
        <f t="shared" si="405"/>
        <v>0</v>
      </c>
      <c r="AM1651" s="4">
        <f t="shared" si="406"/>
        <v>0</v>
      </c>
      <c r="AN1651" s="4">
        <f t="shared" si="407"/>
        <v>0</v>
      </c>
      <c r="AO1651" s="4">
        <f t="shared" si="408"/>
        <v>0</v>
      </c>
      <c r="AQ1651" s="4">
        <f t="shared" si="409"/>
        <v>0</v>
      </c>
      <c r="AR1651" s="4">
        <f t="shared" si="410"/>
        <v>1</v>
      </c>
      <c r="AS1651" s="4">
        <f t="shared" si="411"/>
        <v>1</v>
      </c>
      <c r="AT1651" s="4">
        <f t="shared" si="412"/>
        <v>1</v>
      </c>
      <c r="AU1651" s="4">
        <f t="shared" si="413"/>
        <v>1</v>
      </c>
      <c r="AW1651" s="4">
        <f t="shared" si="414"/>
        <v>0</v>
      </c>
      <c r="AX1651" s="4">
        <f t="shared" si="415"/>
        <v>0</v>
      </c>
      <c r="AY1651" s="4">
        <f t="shared" si="416"/>
        <v>1</v>
      </c>
      <c r="BA1651" s="4">
        <f t="shared" si="417"/>
        <v>1</v>
      </c>
    </row>
    <row r="1652" spans="2:53" ht="14.5" customHeight="1" x14ac:dyDescent="0.35">
      <c r="B1652" s="47" t="s">
        <v>1965</v>
      </c>
      <c r="C1652" s="73"/>
      <c r="D1652" s="74">
        <v>45332</v>
      </c>
      <c r="E1652" s="74" t="str">
        <f t="shared" ca="1" si="402"/>
        <v>Yes</v>
      </c>
      <c r="F1652" s="54" t="str">
        <f t="shared" si="403"/>
        <v>3. All Roles Work Inflexible</v>
      </c>
      <c r="G1652" s="167" t="s">
        <v>1966</v>
      </c>
      <c r="H1652" s="168">
        <v>3</v>
      </c>
      <c r="I1652" s="23">
        <v>1</v>
      </c>
      <c r="J1652" s="23"/>
      <c r="K1652" s="23"/>
      <c r="L1652" s="23"/>
      <c r="M1652" s="23"/>
      <c r="N1652" s="23"/>
      <c r="O1652" s="23"/>
      <c r="P1652" s="23"/>
      <c r="Q1652" s="23"/>
      <c r="R1652" s="23"/>
      <c r="S1652" s="23"/>
      <c r="T1652" s="23">
        <v>1</v>
      </c>
      <c r="U1652" s="23"/>
      <c r="V1652" s="23"/>
      <c r="W1652" s="23"/>
      <c r="X1652" s="23"/>
      <c r="Y1652" s="23"/>
      <c r="Z1652" s="23"/>
      <c r="AA1652" s="23">
        <v>1</v>
      </c>
      <c r="AB1652" s="23"/>
      <c r="AC1652" s="24"/>
      <c r="AE1652" s="35" t="s">
        <v>1076</v>
      </c>
      <c r="AF1652" s="36"/>
      <c r="AG1652" s="36"/>
      <c r="AH1652" s="36"/>
      <c r="AI1652" s="37"/>
      <c r="AK1652" s="4">
        <f t="shared" si="404"/>
        <v>0</v>
      </c>
      <c r="AL1652" s="4">
        <f t="shared" si="405"/>
        <v>0</v>
      </c>
      <c r="AM1652" s="4">
        <f t="shared" si="406"/>
        <v>0</v>
      </c>
      <c r="AN1652" s="4">
        <f t="shared" si="407"/>
        <v>0</v>
      </c>
      <c r="AO1652" s="4">
        <f t="shared" si="408"/>
        <v>0</v>
      </c>
      <c r="AQ1652" s="4">
        <f t="shared" si="409"/>
        <v>0</v>
      </c>
      <c r="AR1652" s="4">
        <f t="shared" si="410"/>
        <v>1</v>
      </c>
      <c r="AS1652" s="4">
        <f t="shared" si="411"/>
        <v>1</v>
      </c>
      <c r="AT1652" s="4">
        <f t="shared" si="412"/>
        <v>1</v>
      </c>
      <c r="AU1652" s="4">
        <f t="shared" si="413"/>
        <v>1</v>
      </c>
      <c r="AW1652" s="4">
        <f t="shared" si="414"/>
        <v>0</v>
      </c>
      <c r="AX1652" s="4">
        <f t="shared" si="415"/>
        <v>0</v>
      </c>
      <c r="AY1652" s="4">
        <f t="shared" si="416"/>
        <v>1</v>
      </c>
      <c r="BA1652" s="4">
        <f t="shared" si="417"/>
        <v>1</v>
      </c>
    </row>
    <row r="1653" spans="2:53" ht="14.5" customHeight="1" x14ac:dyDescent="0.35">
      <c r="B1653" s="47" t="s">
        <v>3254</v>
      </c>
      <c r="C1653" s="73" t="s">
        <v>3474</v>
      </c>
      <c r="D1653" s="74">
        <v>45332</v>
      </c>
      <c r="E1653" s="74" t="str">
        <f t="shared" ca="1" si="402"/>
        <v>Yes</v>
      </c>
      <c r="F1653" s="54" t="str">
        <f t="shared" si="403"/>
        <v>3. All Roles Work Inflexible</v>
      </c>
      <c r="G1653" s="167" t="s">
        <v>4019</v>
      </c>
      <c r="H1653" s="168">
        <v>1</v>
      </c>
      <c r="I1653" s="23"/>
      <c r="J1653" s="23"/>
      <c r="K1653" s="23"/>
      <c r="L1653" s="23"/>
      <c r="M1653" s="23"/>
      <c r="N1653" s="23"/>
      <c r="O1653" s="23"/>
      <c r="P1653" s="23"/>
      <c r="Q1653" s="23"/>
      <c r="R1653" s="23"/>
      <c r="S1653" s="23"/>
      <c r="T1653" s="23"/>
      <c r="U1653" s="23"/>
      <c r="V1653" s="23"/>
      <c r="W1653" s="23"/>
      <c r="X1653" s="23"/>
      <c r="Y1653" s="23"/>
      <c r="Z1653" s="23"/>
      <c r="AA1653" s="23"/>
      <c r="AB1653" s="23"/>
      <c r="AC1653" s="24"/>
      <c r="AE1653" s="35" t="s">
        <v>657</v>
      </c>
      <c r="AF1653" s="36" t="s">
        <v>4204</v>
      </c>
      <c r="AG1653" s="36"/>
      <c r="AH1653" s="36"/>
      <c r="AI1653" s="37"/>
      <c r="AK1653" s="4">
        <f t="shared" si="404"/>
        <v>0</v>
      </c>
      <c r="AL1653" s="4">
        <f t="shared" si="405"/>
        <v>0</v>
      </c>
      <c r="AM1653" s="4">
        <f t="shared" si="406"/>
        <v>0</v>
      </c>
      <c r="AN1653" s="4">
        <f t="shared" si="407"/>
        <v>0</v>
      </c>
      <c r="AO1653" s="4">
        <f t="shared" si="408"/>
        <v>0</v>
      </c>
      <c r="AQ1653" s="4">
        <f t="shared" si="409"/>
        <v>0</v>
      </c>
      <c r="AR1653" s="4">
        <f t="shared" si="410"/>
        <v>1</v>
      </c>
      <c r="AS1653" s="4">
        <f t="shared" si="411"/>
        <v>1</v>
      </c>
      <c r="AT1653" s="4">
        <f t="shared" si="412"/>
        <v>1</v>
      </c>
      <c r="AU1653" s="4">
        <f t="shared" si="413"/>
        <v>1</v>
      </c>
      <c r="AW1653" s="4">
        <f t="shared" si="414"/>
        <v>0</v>
      </c>
      <c r="AX1653" s="4">
        <f t="shared" si="415"/>
        <v>0</v>
      </c>
      <c r="AY1653" s="4">
        <f t="shared" si="416"/>
        <v>1</v>
      </c>
      <c r="BA1653" s="4">
        <f t="shared" si="417"/>
        <v>1</v>
      </c>
    </row>
    <row r="1654" spans="2:53" ht="14.5" customHeight="1" x14ac:dyDescent="0.35">
      <c r="B1654" s="47" t="s">
        <v>1967</v>
      </c>
      <c r="C1654" s="73"/>
      <c r="D1654" s="74">
        <v>45332</v>
      </c>
      <c r="E1654" s="74" t="str">
        <f t="shared" ca="1" si="402"/>
        <v>Yes</v>
      </c>
      <c r="F1654" s="54" t="str">
        <f t="shared" si="403"/>
        <v>3. All Roles Work Inflexible</v>
      </c>
      <c r="G1654" s="167" t="s">
        <v>1968</v>
      </c>
      <c r="H1654" s="168">
        <v>1</v>
      </c>
      <c r="I1654" s="23"/>
      <c r="J1654" s="23"/>
      <c r="K1654" s="23"/>
      <c r="L1654" s="23"/>
      <c r="M1654" s="23"/>
      <c r="N1654" s="23"/>
      <c r="O1654" s="23"/>
      <c r="P1654" s="23"/>
      <c r="Q1654" s="23"/>
      <c r="R1654" s="23"/>
      <c r="S1654" s="23">
        <v>1</v>
      </c>
      <c r="T1654" s="23"/>
      <c r="U1654" s="23"/>
      <c r="V1654" s="23"/>
      <c r="W1654" s="23"/>
      <c r="X1654" s="23"/>
      <c r="Y1654" s="23"/>
      <c r="Z1654" s="23"/>
      <c r="AA1654" s="23"/>
      <c r="AB1654" s="23"/>
      <c r="AC1654" s="24"/>
      <c r="AE1654" s="35" t="s">
        <v>618</v>
      </c>
      <c r="AF1654" s="36"/>
      <c r="AG1654" s="36"/>
      <c r="AH1654" s="36"/>
      <c r="AI1654" s="37"/>
      <c r="AK1654" s="4">
        <f t="shared" si="404"/>
        <v>0</v>
      </c>
      <c r="AL1654" s="4">
        <f t="shared" si="405"/>
        <v>0</v>
      </c>
      <c r="AM1654" s="4">
        <f t="shared" si="406"/>
        <v>0</v>
      </c>
      <c r="AN1654" s="4">
        <f t="shared" si="407"/>
        <v>0</v>
      </c>
      <c r="AO1654" s="4">
        <f t="shared" si="408"/>
        <v>0</v>
      </c>
      <c r="AQ1654" s="4">
        <f t="shared" si="409"/>
        <v>0</v>
      </c>
      <c r="AR1654" s="4">
        <f t="shared" si="410"/>
        <v>1</v>
      </c>
      <c r="AS1654" s="4">
        <f t="shared" si="411"/>
        <v>1</v>
      </c>
      <c r="AT1654" s="4">
        <f t="shared" si="412"/>
        <v>1</v>
      </c>
      <c r="AU1654" s="4">
        <f t="shared" si="413"/>
        <v>1</v>
      </c>
      <c r="AW1654" s="4">
        <f t="shared" si="414"/>
        <v>0</v>
      </c>
      <c r="AX1654" s="4">
        <f t="shared" si="415"/>
        <v>0</v>
      </c>
      <c r="AY1654" s="4">
        <f t="shared" si="416"/>
        <v>1</v>
      </c>
      <c r="BA1654" s="4">
        <f t="shared" si="417"/>
        <v>1</v>
      </c>
    </row>
    <row r="1655" spans="2:53" ht="14.5" customHeight="1" x14ac:dyDescent="0.35">
      <c r="B1655" s="47" t="s">
        <v>1969</v>
      </c>
      <c r="C1655" s="73"/>
      <c r="D1655" s="74">
        <v>45332</v>
      </c>
      <c r="E1655" s="74" t="str">
        <f t="shared" ca="1" si="402"/>
        <v>Yes</v>
      </c>
      <c r="F1655" s="54" t="str">
        <f t="shared" si="403"/>
        <v>3. All Roles Work Inflexible</v>
      </c>
      <c r="G1655" s="167" t="s">
        <v>1970</v>
      </c>
      <c r="H1655" s="168">
        <v>7</v>
      </c>
      <c r="I1655" s="23"/>
      <c r="J1655" s="23">
        <v>1</v>
      </c>
      <c r="K1655" s="23"/>
      <c r="L1655" s="23"/>
      <c r="M1655" s="23">
        <v>2</v>
      </c>
      <c r="N1655" s="23"/>
      <c r="O1655" s="23">
        <v>1</v>
      </c>
      <c r="P1655" s="23">
        <v>1</v>
      </c>
      <c r="Q1655" s="23"/>
      <c r="R1655" s="23"/>
      <c r="S1655" s="23"/>
      <c r="T1655" s="23"/>
      <c r="U1655" s="23"/>
      <c r="V1655" s="23"/>
      <c r="W1655" s="23"/>
      <c r="X1655" s="23"/>
      <c r="Y1655" s="23">
        <v>1</v>
      </c>
      <c r="Z1655" s="23">
        <v>2</v>
      </c>
      <c r="AA1655" s="23"/>
      <c r="AB1655" s="23"/>
      <c r="AC1655" s="24"/>
      <c r="AE1655" s="35" t="s">
        <v>647</v>
      </c>
      <c r="AF1655" s="36" t="s">
        <v>1487</v>
      </c>
      <c r="AG1655" s="36"/>
      <c r="AH1655" s="36"/>
      <c r="AI1655" s="37"/>
      <c r="AK1655" s="4">
        <f t="shared" si="404"/>
        <v>0</v>
      </c>
      <c r="AL1655" s="4">
        <f t="shared" si="405"/>
        <v>0</v>
      </c>
      <c r="AM1655" s="4">
        <f t="shared" si="406"/>
        <v>0</v>
      </c>
      <c r="AN1655" s="4">
        <f t="shared" si="407"/>
        <v>0</v>
      </c>
      <c r="AO1655" s="4">
        <f t="shared" si="408"/>
        <v>0</v>
      </c>
      <c r="AQ1655" s="4">
        <f t="shared" si="409"/>
        <v>0</v>
      </c>
      <c r="AR1655" s="4">
        <f t="shared" si="410"/>
        <v>0</v>
      </c>
      <c r="AS1655" s="4">
        <f t="shared" si="411"/>
        <v>1</v>
      </c>
      <c r="AT1655" s="4">
        <f t="shared" si="412"/>
        <v>1</v>
      </c>
      <c r="AU1655" s="4">
        <f t="shared" si="413"/>
        <v>1</v>
      </c>
      <c r="AW1655" s="4">
        <f t="shared" si="414"/>
        <v>0</v>
      </c>
      <c r="AX1655" s="4">
        <f t="shared" si="415"/>
        <v>0</v>
      </c>
      <c r="AY1655" s="4">
        <f t="shared" si="416"/>
        <v>1</v>
      </c>
      <c r="BA1655" s="4">
        <f t="shared" si="417"/>
        <v>1</v>
      </c>
    </row>
    <row r="1656" spans="2:53" ht="14.5" customHeight="1" x14ac:dyDescent="0.35">
      <c r="B1656" s="47" t="s">
        <v>1971</v>
      </c>
      <c r="C1656" s="73"/>
      <c r="D1656" s="74">
        <v>45332</v>
      </c>
      <c r="E1656" s="74" t="str">
        <f t="shared" ca="1" si="402"/>
        <v>Yes</v>
      </c>
      <c r="F1656" s="54" t="str">
        <f t="shared" si="403"/>
        <v>3. All Roles Work Inflexible</v>
      </c>
      <c r="G1656" s="167" t="s">
        <v>1972</v>
      </c>
      <c r="H1656" s="168">
        <v>12</v>
      </c>
      <c r="I1656" s="23"/>
      <c r="J1656" s="23"/>
      <c r="K1656" s="23">
        <v>1</v>
      </c>
      <c r="L1656" s="23"/>
      <c r="M1656" s="23"/>
      <c r="N1656" s="23">
        <v>1</v>
      </c>
      <c r="O1656" s="23">
        <v>1</v>
      </c>
      <c r="P1656" s="23"/>
      <c r="Q1656" s="23">
        <v>1</v>
      </c>
      <c r="R1656" s="23">
        <v>1</v>
      </c>
      <c r="S1656" s="23"/>
      <c r="T1656" s="23"/>
      <c r="U1656" s="23"/>
      <c r="V1656" s="23"/>
      <c r="W1656" s="23">
        <v>1</v>
      </c>
      <c r="X1656" s="23"/>
      <c r="Y1656" s="23"/>
      <c r="Z1656" s="23">
        <v>3</v>
      </c>
      <c r="AA1656" s="23">
        <v>2</v>
      </c>
      <c r="AB1656" s="23"/>
      <c r="AC1656" s="24"/>
      <c r="AE1656" s="35" t="s">
        <v>1973</v>
      </c>
      <c r="AF1656" s="36" t="s">
        <v>681</v>
      </c>
      <c r="AG1656" s="36" t="s">
        <v>657</v>
      </c>
      <c r="AH1656" s="36" t="s">
        <v>845</v>
      </c>
      <c r="AI1656" s="37"/>
      <c r="AK1656" s="4">
        <f t="shared" si="404"/>
        <v>0</v>
      </c>
      <c r="AL1656" s="4">
        <f t="shared" si="405"/>
        <v>0</v>
      </c>
      <c r="AM1656" s="4">
        <f t="shared" si="406"/>
        <v>0</v>
      </c>
      <c r="AN1656" s="4">
        <f t="shared" si="407"/>
        <v>0</v>
      </c>
      <c r="AO1656" s="4">
        <f t="shared" si="408"/>
        <v>0</v>
      </c>
      <c r="AQ1656" s="4">
        <f t="shared" si="409"/>
        <v>0</v>
      </c>
      <c r="AR1656" s="4">
        <f t="shared" si="410"/>
        <v>0</v>
      </c>
      <c r="AS1656" s="4">
        <f t="shared" si="411"/>
        <v>0</v>
      </c>
      <c r="AT1656" s="4">
        <f t="shared" si="412"/>
        <v>0</v>
      </c>
      <c r="AU1656" s="4">
        <f t="shared" si="413"/>
        <v>1</v>
      </c>
      <c r="AW1656" s="4">
        <f t="shared" si="414"/>
        <v>0</v>
      </c>
      <c r="AX1656" s="4">
        <f t="shared" si="415"/>
        <v>0</v>
      </c>
      <c r="AY1656" s="4">
        <f t="shared" si="416"/>
        <v>1</v>
      </c>
      <c r="BA1656" s="4">
        <f t="shared" si="417"/>
        <v>1</v>
      </c>
    </row>
    <row r="1657" spans="2:53" ht="14.5" customHeight="1" x14ac:dyDescent="0.35">
      <c r="B1657" s="47" t="s">
        <v>3256</v>
      </c>
      <c r="C1657" s="73" t="s">
        <v>3474</v>
      </c>
      <c r="D1657" s="74">
        <v>45332</v>
      </c>
      <c r="E1657" s="74" t="str">
        <f t="shared" ca="1" si="402"/>
        <v>Yes</v>
      </c>
      <c r="F1657" s="54" t="str">
        <f t="shared" si="403"/>
        <v>3. All Roles Work Inflexible</v>
      </c>
      <c r="G1657" s="167" t="s">
        <v>4843</v>
      </c>
      <c r="H1657" s="168">
        <v>4</v>
      </c>
      <c r="I1657" s="23"/>
      <c r="J1657" s="23"/>
      <c r="K1657" s="23"/>
      <c r="L1657" s="23"/>
      <c r="M1657" s="23"/>
      <c r="N1657" s="23"/>
      <c r="O1657" s="23"/>
      <c r="P1657" s="23"/>
      <c r="Q1657" s="23"/>
      <c r="R1657" s="23"/>
      <c r="S1657" s="23"/>
      <c r="T1657" s="23"/>
      <c r="U1657" s="23"/>
      <c r="V1657" s="23"/>
      <c r="W1657" s="23"/>
      <c r="X1657" s="23"/>
      <c r="Y1657" s="23"/>
      <c r="Z1657" s="23"/>
      <c r="AA1657" s="23"/>
      <c r="AB1657" s="23"/>
      <c r="AC1657" s="24"/>
      <c r="AE1657" s="35" t="s">
        <v>2310</v>
      </c>
      <c r="AF1657" s="36" t="s">
        <v>4204</v>
      </c>
      <c r="AG1657" s="36"/>
      <c r="AH1657" s="36"/>
      <c r="AI1657" s="37"/>
      <c r="AK1657" s="4">
        <f t="shared" si="404"/>
        <v>0</v>
      </c>
      <c r="AL1657" s="4">
        <f t="shared" si="405"/>
        <v>0</v>
      </c>
      <c r="AM1657" s="4">
        <f t="shared" si="406"/>
        <v>0</v>
      </c>
      <c r="AN1657" s="4">
        <f t="shared" si="407"/>
        <v>0</v>
      </c>
      <c r="AO1657" s="4">
        <f t="shared" si="408"/>
        <v>0</v>
      </c>
      <c r="AQ1657" s="4">
        <f t="shared" si="409"/>
        <v>0</v>
      </c>
      <c r="AR1657" s="4">
        <f t="shared" si="410"/>
        <v>1</v>
      </c>
      <c r="AS1657" s="4">
        <f t="shared" si="411"/>
        <v>1</v>
      </c>
      <c r="AT1657" s="4">
        <f t="shared" si="412"/>
        <v>1</v>
      </c>
      <c r="AU1657" s="4">
        <f t="shared" si="413"/>
        <v>1</v>
      </c>
      <c r="AW1657" s="4">
        <f t="shared" si="414"/>
        <v>0</v>
      </c>
      <c r="AX1657" s="4">
        <f t="shared" si="415"/>
        <v>0</v>
      </c>
      <c r="AY1657" s="4">
        <f t="shared" si="416"/>
        <v>1</v>
      </c>
      <c r="BA1657" s="4">
        <f t="shared" si="417"/>
        <v>1</v>
      </c>
    </row>
    <row r="1658" spans="2:53" ht="14.5" customHeight="1" x14ac:dyDescent="0.35">
      <c r="B1658" s="47" t="s">
        <v>2470</v>
      </c>
      <c r="C1658" s="73"/>
      <c r="D1658" s="74">
        <v>45332</v>
      </c>
      <c r="E1658" s="74" t="str">
        <f t="shared" ca="1" si="402"/>
        <v>Yes</v>
      </c>
      <c r="F1658" s="54" t="str">
        <f t="shared" si="403"/>
        <v>3. All Roles Work Inflexible</v>
      </c>
      <c r="G1658" s="167" t="s">
        <v>2449</v>
      </c>
      <c r="H1658" s="168">
        <v>1</v>
      </c>
      <c r="I1658" s="23"/>
      <c r="J1658" s="23"/>
      <c r="K1658" s="23"/>
      <c r="L1658" s="23"/>
      <c r="M1658" s="23"/>
      <c r="N1658" s="23"/>
      <c r="O1658" s="23"/>
      <c r="P1658" s="23"/>
      <c r="Q1658" s="23"/>
      <c r="R1658" s="23"/>
      <c r="S1658" s="23">
        <v>1</v>
      </c>
      <c r="T1658" s="23"/>
      <c r="U1658" s="23"/>
      <c r="V1658" s="23"/>
      <c r="W1658" s="23"/>
      <c r="X1658" s="23"/>
      <c r="Y1658" s="23"/>
      <c r="Z1658" s="23"/>
      <c r="AA1658" s="23"/>
      <c r="AB1658" s="23"/>
      <c r="AC1658" s="24"/>
      <c r="AE1658" s="35" t="s">
        <v>712</v>
      </c>
      <c r="AF1658" s="36"/>
      <c r="AG1658" s="36"/>
      <c r="AH1658" s="36"/>
      <c r="AI1658" s="37"/>
      <c r="AK1658" s="4">
        <f t="shared" si="404"/>
        <v>0</v>
      </c>
      <c r="AL1658" s="4">
        <f t="shared" si="405"/>
        <v>0</v>
      </c>
      <c r="AM1658" s="4">
        <f t="shared" si="406"/>
        <v>0</v>
      </c>
      <c r="AN1658" s="4">
        <f t="shared" si="407"/>
        <v>0</v>
      </c>
      <c r="AO1658" s="4">
        <f t="shared" si="408"/>
        <v>0</v>
      </c>
      <c r="AQ1658" s="4">
        <f t="shared" si="409"/>
        <v>0</v>
      </c>
      <c r="AR1658" s="4">
        <f t="shared" si="410"/>
        <v>1</v>
      </c>
      <c r="AS1658" s="4">
        <f t="shared" si="411"/>
        <v>1</v>
      </c>
      <c r="AT1658" s="4">
        <f t="shared" si="412"/>
        <v>1</v>
      </c>
      <c r="AU1658" s="4">
        <f t="shared" si="413"/>
        <v>1</v>
      </c>
      <c r="AW1658" s="4">
        <f t="shared" si="414"/>
        <v>0</v>
      </c>
      <c r="AX1658" s="4">
        <f t="shared" si="415"/>
        <v>0</v>
      </c>
      <c r="AY1658" s="4">
        <f t="shared" si="416"/>
        <v>1</v>
      </c>
      <c r="BA1658" s="4">
        <f t="shared" si="417"/>
        <v>1</v>
      </c>
    </row>
    <row r="1659" spans="2:53" ht="14.5" customHeight="1" x14ac:dyDescent="0.35">
      <c r="B1659" s="47" t="s">
        <v>3258</v>
      </c>
      <c r="C1659" s="73" t="s">
        <v>3474</v>
      </c>
      <c r="D1659" s="74">
        <v>45332</v>
      </c>
      <c r="E1659" s="74" t="str">
        <f t="shared" ca="1" si="402"/>
        <v>Yes</v>
      </c>
      <c r="F1659" s="54" t="str">
        <f t="shared" si="403"/>
        <v>3. All Roles Work Inflexible</v>
      </c>
      <c r="G1659" s="167" t="s">
        <v>4022</v>
      </c>
      <c r="H1659" s="168">
        <v>1</v>
      </c>
      <c r="I1659" s="23"/>
      <c r="J1659" s="23"/>
      <c r="K1659" s="23"/>
      <c r="L1659" s="23"/>
      <c r="M1659" s="23"/>
      <c r="N1659" s="23"/>
      <c r="O1659" s="23"/>
      <c r="P1659" s="23"/>
      <c r="Q1659" s="23"/>
      <c r="R1659" s="23"/>
      <c r="S1659" s="23"/>
      <c r="T1659" s="23"/>
      <c r="U1659" s="23"/>
      <c r="V1659" s="23"/>
      <c r="W1659" s="23"/>
      <c r="X1659" s="23"/>
      <c r="Y1659" s="23"/>
      <c r="Z1659" s="23"/>
      <c r="AA1659" s="23"/>
      <c r="AB1659" s="23"/>
      <c r="AC1659" s="24"/>
      <c r="AE1659" s="35" t="s">
        <v>4265</v>
      </c>
      <c r="AF1659" s="36" t="s">
        <v>4204</v>
      </c>
      <c r="AG1659" s="36"/>
      <c r="AH1659" s="36"/>
      <c r="AI1659" s="37"/>
      <c r="AK1659" s="4">
        <f t="shared" si="404"/>
        <v>0</v>
      </c>
      <c r="AL1659" s="4">
        <f t="shared" si="405"/>
        <v>0</v>
      </c>
      <c r="AM1659" s="4">
        <f t="shared" si="406"/>
        <v>0</v>
      </c>
      <c r="AN1659" s="4">
        <f t="shared" si="407"/>
        <v>0</v>
      </c>
      <c r="AO1659" s="4">
        <f t="shared" si="408"/>
        <v>0</v>
      </c>
      <c r="AQ1659" s="4">
        <f t="shared" si="409"/>
        <v>0</v>
      </c>
      <c r="AR1659" s="4">
        <f t="shared" si="410"/>
        <v>1</v>
      </c>
      <c r="AS1659" s="4">
        <f t="shared" si="411"/>
        <v>1</v>
      </c>
      <c r="AT1659" s="4">
        <f t="shared" si="412"/>
        <v>1</v>
      </c>
      <c r="AU1659" s="4">
        <f t="shared" si="413"/>
        <v>1</v>
      </c>
      <c r="AW1659" s="4">
        <f t="shared" si="414"/>
        <v>0</v>
      </c>
      <c r="AX1659" s="4">
        <f t="shared" si="415"/>
        <v>0</v>
      </c>
      <c r="AY1659" s="4">
        <f t="shared" si="416"/>
        <v>1</v>
      </c>
      <c r="BA1659" s="4">
        <f t="shared" si="417"/>
        <v>1</v>
      </c>
    </row>
    <row r="1660" spans="2:53" ht="14.5" customHeight="1" x14ac:dyDescent="0.35">
      <c r="B1660" s="47" t="s">
        <v>3259</v>
      </c>
      <c r="C1660" s="73" t="s">
        <v>3474</v>
      </c>
      <c r="D1660" s="74">
        <v>45332</v>
      </c>
      <c r="E1660" s="74" t="str">
        <f t="shared" ca="1" si="402"/>
        <v>Yes</v>
      </c>
      <c r="F1660" s="54" t="str">
        <f t="shared" si="403"/>
        <v>3. All Roles Work Inflexible</v>
      </c>
      <c r="G1660" s="167" t="s">
        <v>4844</v>
      </c>
      <c r="H1660" s="168">
        <v>1</v>
      </c>
      <c r="I1660" s="23"/>
      <c r="J1660" s="23"/>
      <c r="K1660" s="23"/>
      <c r="L1660" s="23"/>
      <c r="M1660" s="23"/>
      <c r="N1660" s="23"/>
      <c r="O1660" s="23"/>
      <c r="P1660" s="23"/>
      <c r="Q1660" s="23"/>
      <c r="R1660" s="23"/>
      <c r="S1660" s="23"/>
      <c r="T1660" s="23"/>
      <c r="U1660" s="23"/>
      <c r="V1660" s="23"/>
      <c r="W1660" s="23"/>
      <c r="X1660" s="23"/>
      <c r="Y1660" s="23"/>
      <c r="Z1660" s="23"/>
      <c r="AA1660" s="23"/>
      <c r="AB1660" s="23"/>
      <c r="AC1660" s="24"/>
      <c r="AE1660" s="35" t="s">
        <v>4214</v>
      </c>
      <c r="AF1660" s="36" t="s">
        <v>4204</v>
      </c>
      <c r="AG1660" s="36"/>
      <c r="AH1660" s="36"/>
      <c r="AI1660" s="37"/>
      <c r="AK1660" s="4">
        <f t="shared" si="404"/>
        <v>0</v>
      </c>
      <c r="AL1660" s="4">
        <f t="shared" si="405"/>
        <v>0</v>
      </c>
      <c r="AM1660" s="4">
        <f t="shared" si="406"/>
        <v>0</v>
      </c>
      <c r="AN1660" s="4">
        <f t="shared" si="407"/>
        <v>0</v>
      </c>
      <c r="AO1660" s="4">
        <f t="shared" si="408"/>
        <v>0</v>
      </c>
      <c r="AQ1660" s="4">
        <f t="shared" si="409"/>
        <v>0</v>
      </c>
      <c r="AR1660" s="4">
        <f t="shared" si="410"/>
        <v>1</v>
      </c>
      <c r="AS1660" s="4">
        <f t="shared" si="411"/>
        <v>1</v>
      </c>
      <c r="AT1660" s="4">
        <f t="shared" si="412"/>
        <v>1</v>
      </c>
      <c r="AU1660" s="4">
        <f t="shared" si="413"/>
        <v>1</v>
      </c>
      <c r="AW1660" s="4">
        <f t="shared" si="414"/>
        <v>0</v>
      </c>
      <c r="AX1660" s="4">
        <f t="shared" si="415"/>
        <v>0</v>
      </c>
      <c r="AY1660" s="4">
        <f t="shared" si="416"/>
        <v>1</v>
      </c>
      <c r="BA1660" s="4">
        <f t="shared" si="417"/>
        <v>1</v>
      </c>
    </row>
    <row r="1661" spans="2:53" ht="14.5" customHeight="1" x14ac:dyDescent="0.35">
      <c r="B1661" s="47" t="s">
        <v>3260</v>
      </c>
      <c r="C1661" s="73" t="s">
        <v>3474</v>
      </c>
      <c r="D1661" s="74">
        <v>45332</v>
      </c>
      <c r="E1661" s="74" t="str">
        <f t="shared" ca="1" si="402"/>
        <v>Yes</v>
      </c>
      <c r="F1661" s="54" t="str">
        <f t="shared" si="403"/>
        <v>3. All Roles Work Inflexible</v>
      </c>
      <c r="G1661" s="167" t="s">
        <v>4024</v>
      </c>
      <c r="H1661" s="168">
        <v>1</v>
      </c>
      <c r="I1661" s="23"/>
      <c r="J1661" s="23"/>
      <c r="K1661" s="23"/>
      <c r="L1661" s="23"/>
      <c r="M1661" s="23"/>
      <c r="N1661" s="23"/>
      <c r="O1661" s="23"/>
      <c r="P1661" s="23"/>
      <c r="Q1661" s="23"/>
      <c r="R1661" s="23"/>
      <c r="S1661" s="23"/>
      <c r="T1661" s="23"/>
      <c r="U1661" s="23"/>
      <c r="V1661" s="23"/>
      <c r="W1661" s="23"/>
      <c r="X1661" s="23"/>
      <c r="Y1661" s="23"/>
      <c r="Z1661" s="23"/>
      <c r="AA1661" s="23"/>
      <c r="AB1661" s="23"/>
      <c r="AC1661" s="24"/>
      <c r="AE1661" s="35" t="s">
        <v>865</v>
      </c>
      <c r="AF1661" s="36" t="s">
        <v>4204</v>
      </c>
      <c r="AG1661" s="36"/>
      <c r="AH1661" s="36"/>
      <c r="AI1661" s="37"/>
      <c r="AK1661" s="4">
        <f t="shared" si="404"/>
        <v>0</v>
      </c>
      <c r="AL1661" s="4">
        <f t="shared" si="405"/>
        <v>0</v>
      </c>
      <c r="AM1661" s="4">
        <f t="shared" si="406"/>
        <v>0</v>
      </c>
      <c r="AN1661" s="4">
        <f t="shared" si="407"/>
        <v>0</v>
      </c>
      <c r="AO1661" s="4">
        <f t="shared" si="408"/>
        <v>0</v>
      </c>
      <c r="AQ1661" s="4">
        <f t="shared" si="409"/>
        <v>0</v>
      </c>
      <c r="AR1661" s="4">
        <f t="shared" si="410"/>
        <v>1</v>
      </c>
      <c r="AS1661" s="4">
        <f t="shared" si="411"/>
        <v>1</v>
      </c>
      <c r="AT1661" s="4">
        <f t="shared" si="412"/>
        <v>1</v>
      </c>
      <c r="AU1661" s="4">
        <f t="shared" si="413"/>
        <v>1</v>
      </c>
      <c r="AW1661" s="4">
        <f t="shared" si="414"/>
        <v>0</v>
      </c>
      <c r="AX1661" s="4">
        <f t="shared" si="415"/>
        <v>0</v>
      </c>
      <c r="AY1661" s="4">
        <f t="shared" si="416"/>
        <v>1</v>
      </c>
      <c r="BA1661" s="4">
        <f t="shared" si="417"/>
        <v>1</v>
      </c>
    </row>
    <row r="1662" spans="2:53" ht="14.5" customHeight="1" x14ac:dyDescent="0.35">
      <c r="B1662" s="47" t="s">
        <v>2548</v>
      </c>
      <c r="C1662" s="73"/>
      <c r="D1662" s="74">
        <v>45332</v>
      </c>
      <c r="E1662" s="74" t="str">
        <f t="shared" ca="1" si="402"/>
        <v>Yes</v>
      </c>
      <c r="F1662" s="54" t="str">
        <f t="shared" si="403"/>
        <v>3. All Roles Work Inflexible</v>
      </c>
      <c r="G1662" s="167" t="s">
        <v>4845</v>
      </c>
      <c r="H1662" s="168">
        <v>1</v>
      </c>
      <c r="I1662" s="23"/>
      <c r="J1662" s="23"/>
      <c r="K1662" s="23">
        <v>1</v>
      </c>
      <c r="L1662" s="23"/>
      <c r="M1662" s="23"/>
      <c r="N1662" s="23"/>
      <c r="O1662" s="23"/>
      <c r="P1662" s="23"/>
      <c r="Q1662" s="23"/>
      <c r="R1662" s="23">
        <v>1</v>
      </c>
      <c r="S1662" s="23"/>
      <c r="T1662" s="23"/>
      <c r="U1662" s="23"/>
      <c r="V1662" s="23"/>
      <c r="W1662" s="23"/>
      <c r="X1662" s="23"/>
      <c r="Y1662" s="23"/>
      <c r="Z1662" s="23"/>
      <c r="AA1662" s="23"/>
      <c r="AB1662" s="23"/>
      <c r="AC1662" s="24"/>
      <c r="AE1662" s="35" t="s">
        <v>703</v>
      </c>
      <c r="AF1662" s="36"/>
      <c r="AG1662" s="36"/>
      <c r="AH1662" s="36"/>
      <c r="AI1662" s="37"/>
      <c r="AK1662" s="4">
        <f t="shared" si="404"/>
        <v>0</v>
      </c>
      <c r="AL1662" s="4">
        <f t="shared" si="405"/>
        <v>0</v>
      </c>
      <c r="AM1662" s="4">
        <f t="shared" si="406"/>
        <v>0</v>
      </c>
      <c r="AN1662" s="4">
        <f t="shared" si="407"/>
        <v>0</v>
      </c>
      <c r="AO1662" s="4">
        <f t="shared" si="408"/>
        <v>0</v>
      </c>
      <c r="AQ1662" s="4">
        <f t="shared" si="409"/>
        <v>0</v>
      </c>
      <c r="AR1662" s="4">
        <f t="shared" si="410"/>
        <v>1</v>
      </c>
      <c r="AS1662" s="4">
        <f t="shared" si="411"/>
        <v>1</v>
      </c>
      <c r="AT1662" s="4">
        <f t="shared" si="412"/>
        <v>1</v>
      </c>
      <c r="AU1662" s="4">
        <f t="shared" si="413"/>
        <v>1</v>
      </c>
      <c r="AW1662" s="4">
        <f t="shared" si="414"/>
        <v>0</v>
      </c>
      <c r="AX1662" s="4">
        <f t="shared" si="415"/>
        <v>0</v>
      </c>
      <c r="AY1662" s="4">
        <f t="shared" si="416"/>
        <v>1</v>
      </c>
      <c r="BA1662" s="4">
        <f t="shared" si="417"/>
        <v>1</v>
      </c>
    </row>
    <row r="1663" spans="2:53" ht="14.5" customHeight="1" x14ac:dyDescent="0.35">
      <c r="B1663" s="47" t="s">
        <v>3261</v>
      </c>
      <c r="C1663" s="73" t="s">
        <v>3474</v>
      </c>
      <c r="D1663" s="74">
        <v>45332</v>
      </c>
      <c r="E1663" s="74" t="str">
        <f t="shared" ca="1" si="402"/>
        <v>Yes</v>
      </c>
      <c r="F1663" s="54" t="str">
        <f t="shared" si="403"/>
        <v>3. All Roles Work Inflexible</v>
      </c>
      <c r="G1663" s="167" t="s">
        <v>4846</v>
      </c>
      <c r="H1663" s="168">
        <v>1</v>
      </c>
      <c r="I1663" s="23"/>
      <c r="J1663" s="23"/>
      <c r="K1663" s="23"/>
      <c r="L1663" s="23"/>
      <c r="M1663" s="23"/>
      <c r="N1663" s="23"/>
      <c r="O1663" s="23"/>
      <c r="P1663" s="23"/>
      <c r="Q1663" s="23"/>
      <c r="R1663" s="23"/>
      <c r="S1663" s="23"/>
      <c r="T1663" s="23"/>
      <c r="U1663" s="23"/>
      <c r="V1663" s="23"/>
      <c r="W1663" s="23"/>
      <c r="X1663" s="23"/>
      <c r="Y1663" s="23"/>
      <c r="Z1663" s="23"/>
      <c r="AA1663" s="23"/>
      <c r="AB1663" s="23"/>
      <c r="AC1663" s="24"/>
      <c r="AE1663" s="35" t="s">
        <v>4229</v>
      </c>
      <c r="AF1663" s="36" t="s">
        <v>4204</v>
      </c>
      <c r="AG1663" s="36"/>
      <c r="AH1663" s="36"/>
      <c r="AI1663" s="37"/>
      <c r="AK1663" s="4">
        <f t="shared" si="404"/>
        <v>0</v>
      </c>
      <c r="AL1663" s="4">
        <f t="shared" si="405"/>
        <v>0</v>
      </c>
      <c r="AM1663" s="4">
        <f t="shared" si="406"/>
        <v>0</v>
      </c>
      <c r="AN1663" s="4">
        <f t="shared" si="407"/>
        <v>0</v>
      </c>
      <c r="AO1663" s="4">
        <f t="shared" si="408"/>
        <v>0</v>
      </c>
      <c r="AQ1663" s="4">
        <f t="shared" si="409"/>
        <v>0</v>
      </c>
      <c r="AR1663" s="4">
        <f t="shared" si="410"/>
        <v>1</v>
      </c>
      <c r="AS1663" s="4">
        <f t="shared" si="411"/>
        <v>1</v>
      </c>
      <c r="AT1663" s="4">
        <f t="shared" si="412"/>
        <v>1</v>
      </c>
      <c r="AU1663" s="4">
        <f t="shared" si="413"/>
        <v>1</v>
      </c>
      <c r="AW1663" s="4">
        <f t="shared" si="414"/>
        <v>0</v>
      </c>
      <c r="AX1663" s="4">
        <f t="shared" si="415"/>
        <v>0</v>
      </c>
      <c r="AY1663" s="4">
        <f t="shared" si="416"/>
        <v>1</v>
      </c>
      <c r="BA1663" s="4">
        <f t="shared" si="417"/>
        <v>1</v>
      </c>
    </row>
    <row r="1664" spans="2:53" ht="14.5" customHeight="1" x14ac:dyDescent="0.35">
      <c r="B1664" s="47" t="s">
        <v>3262</v>
      </c>
      <c r="C1664" s="73" t="s">
        <v>3474</v>
      </c>
      <c r="D1664" s="74">
        <v>45332</v>
      </c>
      <c r="E1664" s="74" t="str">
        <f t="shared" ca="1" si="402"/>
        <v>Yes</v>
      </c>
      <c r="F1664" s="54" t="str">
        <f t="shared" si="403"/>
        <v>3. All Roles Work Inflexible</v>
      </c>
      <c r="G1664" s="167" t="s">
        <v>4847</v>
      </c>
      <c r="H1664" s="168">
        <v>1</v>
      </c>
      <c r="I1664" s="23"/>
      <c r="J1664" s="23"/>
      <c r="K1664" s="23"/>
      <c r="L1664" s="23"/>
      <c r="M1664" s="23"/>
      <c r="N1664" s="23"/>
      <c r="O1664" s="23"/>
      <c r="P1664" s="23"/>
      <c r="Q1664" s="23"/>
      <c r="R1664" s="23"/>
      <c r="S1664" s="23"/>
      <c r="T1664" s="23"/>
      <c r="U1664" s="23"/>
      <c r="V1664" s="23"/>
      <c r="W1664" s="23"/>
      <c r="X1664" s="23"/>
      <c r="Y1664" s="23"/>
      <c r="Z1664" s="23"/>
      <c r="AA1664" s="23"/>
      <c r="AB1664" s="23"/>
      <c r="AC1664" s="24"/>
      <c r="AE1664" s="35" t="s">
        <v>890</v>
      </c>
      <c r="AF1664" s="36" t="s">
        <v>4204</v>
      </c>
      <c r="AG1664" s="36"/>
      <c r="AH1664" s="36"/>
      <c r="AI1664" s="37"/>
      <c r="AK1664" s="4">
        <f t="shared" si="404"/>
        <v>0</v>
      </c>
      <c r="AL1664" s="4">
        <f t="shared" si="405"/>
        <v>0</v>
      </c>
      <c r="AM1664" s="4">
        <f t="shared" si="406"/>
        <v>0</v>
      </c>
      <c r="AN1664" s="4">
        <f t="shared" si="407"/>
        <v>0</v>
      </c>
      <c r="AO1664" s="4">
        <f t="shared" si="408"/>
        <v>0</v>
      </c>
      <c r="AQ1664" s="4">
        <f t="shared" si="409"/>
        <v>0</v>
      </c>
      <c r="AR1664" s="4">
        <f t="shared" si="410"/>
        <v>1</v>
      </c>
      <c r="AS1664" s="4">
        <f t="shared" si="411"/>
        <v>1</v>
      </c>
      <c r="AT1664" s="4">
        <f t="shared" si="412"/>
        <v>1</v>
      </c>
      <c r="AU1664" s="4">
        <f t="shared" si="413"/>
        <v>1</v>
      </c>
      <c r="AW1664" s="4">
        <f t="shared" si="414"/>
        <v>0</v>
      </c>
      <c r="AX1664" s="4">
        <f t="shared" si="415"/>
        <v>0</v>
      </c>
      <c r="AY1664" s="4">
        <f t="shared" si="416"/>
        <v>1</v>
      </c>
      <c r="BA1664" s="4">
        <f t="shared" si="417"/>
        <v>1</v>
      </c>
    </row>
    <row r="1665" spans="2:53" ht="14.5" customHeight="1" x14ac:dyDescent="0.35">
      <c r="B1665" s="47" t="s">
        <v>1974</v>
      </c>
      <c r="C1665" s="73"/>
      <c r="D1665" s="74">
        <v>45332</v>
      </c>
      <c r="E1665" s="74" t="str">
        <f t="shared" ca="1" si="402"/>
        <v>Yes</v>
      </c>
      <c r="F1665" s="54" t="str">
        <f t="shared" si="403"/>
        <v>3. All Roles Work Inflexible</v>
      </c>
      <c r="G1665" s="167" t="s">
        <v>1975</v>
      </c>
      <c r="H1665" s="168">
        <v>50</v>
      </c>
      <c r="I1665" s="23"/>
      <c r="J1665" s="23"/>
      <c r="K1665" s="23">
        <v>14</v>
      </c>
      <c r="L1665" s="23">
        <v>1</v>
      </c>
      <c r="M1665" s="23"/>
      <c r="N1665" s="23"/>
      <c r="O1665" s="23"/>
      <c r="P1665" s="23"/>
      <c r="Q1665" s="23">
        <v>16</v>
      </c>
      <c r="R1665" s="23">
        <v>6</v>
      </c>
      <c r="S1665" s="23"/>
      <c r="T1665" s="23"/>
      <c r="U1665" s="23"/>
      <c r="V1665" s="23"/>
      <c r="W1665" s="23"/>
      <c r="X1665" s="23"/>
      <c r="Y1665" s="23"/>
      <c r="Z1665" s="23">
        <v>1</v>
      </c>
      <c r="AA1665" s="23">
        <v>1</v>
      </c>
      <c r="AB1665" s="23"/>
      <c r="AC1665" s="24"/>
      <c r="AE1665" s="35" t="s">
        <v>577</v>
      </c>
      <c r="AF1665" s="36" t="s">
        <v>809</v>
      </c>
      <c r="AG1665" s="36"/>
      <c r="AH1665" s="36"/>
      <c r="AI1665" s="37"/>
      <c r="AK1665" s="4">
        <f t="shared" si="404"/>
        <v>0</v>
      </c>
      <c r="AL1665" s="4">
        <f t="shared" si="405"/>
        <v>0</v>
      </c>
      <c r="AM1665" s="4">
        <f t="shared" si="406"/>
        <v>0</v>
      </c>
      <c r="AN1665" s="4">
        <f t="shared" si="407"/>
        <v>0</v>
      </c>
      <c r="AO1665" s="4">
        <f t="shared" si="408"/>
        <v>0</v>
      </c>
      <c r="AQ1665" s="4">
        <f t="shared" si="409"/>
        <v>0</v>
      </c>
      <c r="AR1665" s="4">
        <f t="shared" si="410"/>
        <v>0</v>
      </c>
      <c r="AS1665" s="4">
        <f t="shared" si="411"/>
        <v>1</v>
      </c>
      <c r="AT1665" s="4">
        <f t="shared" si="412"/>
        <v>1</v>
      </c>
      <c r="AU1665" s="4">
        <f t="shared" si="413"/>
        <v>1</v>
      </c>
      <c r="AW1665" s="4">
        <f t="shared" si="414"/>
        <v>0</v>
      </c>
      <c r="AX1665" s="4">
        <f t="shared" si="415"/>
        <v>0</v>
      </c>
      <c r="AY1665" s="4">
        <f t="shared" si="416"/>
        <v>1</v>
      </c>
      <c r="BA1665" s="4">
        <f t="shared" si="417"/>
        <v>1</v>
      </c>
    </row>
    <row r="1666" spans="2:53" ht="14.5" customHeight="1" x14ac:dyDescent="0.35">
      <c r="B1666" s="47" t="s">
        <v>3264</v>
      </c>
      <c r="C1666" s="73" t="s">
        <v>3474</v>
      </c>
      <c r="D1666" s="74">
        <v>45332</v>
      </c>
      <c r="E1666" s="74" t="str">
        <f t="shared" ca="1" si="402"/>
        <v>Yes</v>
      </c>
      <c r="F1666" s="54" t="str">
        <f t="shared" si="403"/>
        <v>3. All Roles Work Inflexible</v>
      </c>
      <c r="G1666" s="167" t="s">
        <v>4027</v>
      </c>
      <c r="H1666" s="168">
        <v>1</v>
      </c>
      <c r="I1666" s="23"/>
      <c r="J1666" s="23"/>
      <c r="K1666" s="23"/>
      <c r="L1666" s="23"/>
      <c r="M1666" s="23"/>
      <c r="N1666" s="23"/>
      <c r="O1666" s="23"/>
      <c r="P1666" s="23"/>
      <c r="Q1666" s="23"/>
      <c r="R1666" s="23"/>
      <c r="S1666" s="23"/>
      <c r="T1666" s="23"/>
      <c r="U1666" s="23"/>
      <c r="V1666" s="23"/>
      <c r="W1666" s="23"/>
      <c r="X1666" s="23"/>
      <c r="Y1666" s="23"/>
      <c r="Z1666" s="23"/>
      <c r="AA1666" s="23"/>
      <c r="AB1666" s="23"/>
      <c r="AC1666" s="24"/>
      <c r="AE1666" s="35" t="s">
        <v>4317</v>
      </c>
      <c r="AF1666" s="36" t="s">
        <v>4204</v>
      </c>
      <c r="AG1666" s="36"/>
      <c r="AH1666" s="36"/>
      <c r="AI1666" s="37"/>
      <c r="AK1666" s="4">
        <f t="shared" si="404"/>
        <v>0</v>
      </c>
      <c r="AL1666" s="4">
        <f t="shared" si="405"/>
        <v>0</v>
      </c>
      <c r="AM1666" s="4">
        <f t="shared" si="406"/>
        <v>0</v>
      </c>
      <c r="AN1666" s="4">
        <f t="shared" si="407"/>
        <v>0</v>
      </c>
      <c r="AO1666" s="4">
        <f t="shared" si="408"/>
        <v>0</v>
      </c>
      <c r="AQ1666" s="4">
        <f t="shared" si="409"/>
        <v>0</v>
      </c>
      <c r="AR1666" s="4">
        <f t="shared" si="410"/>
        <v>1</v>
      </c>
      <c r="AS1666" s="4">
        <f t="shared" si="411"/>
        <v>1</v>
      </c>
      <c r="AT1666" s="4">
        <f t="shared" si="412"/>
        <v>1</v>
      </c>
      <c r="AU1666" s="4">
        <f t="shared" si="413"/>
        <v>1</v>
      </c>
      <c r="AW1666" s="4">
        <f t="shared" si="414"/>
        <v>0</v>
      </c>
      <c r="AX1666" s="4">
        <f t="shared" si="415"/>
        <v>0</v>
      </c>
      <c r="AY1666" s="4">
        <f t="shared" si="416"/>
        <v>1</v>
      </c>
      <c r="BA1666" s="4">
        <f t="shared" si="417"/>
        <v>1</v>
      </c>
    </row>
    <row r="1667" spans="2:53" ht="14.5" customHeight="1" x14ac:dyDescent="0.35">
      <c r="B1667" s="47" t="s">
        <v>3265</v>
      </c>
      <c r="C1667" s="73" t="s">
        <v>3474</v>
      </c>
      <c r="D1667" s="74">
        <v>45332</v>
      </c>
      <c r="E1667" s="74" t="str">
        <f t="shared" ca="1" si="402"/>
        <v>Yes</v>
      </c>
      <c r="F1667" s="54" t="str">
        <f t="shared" si="403"/>
        <v>3. All Roles Work Inflexible</v>
      </c>
      <c r="G1667" s="167" t="s">
        <v>4848</v>
      </c>
      <c r="H1667" s="168">
        <v>6</v>
      </c>
      <c r="I1667" s="23"/>
      <c r="J1667" s="23"/>
      <c r="K1667" s="23"/>
      <c r="L1667" s="23"/>
      <c r="M1667" s="23"/>
      <c r="N1667" s="23"/>
      <c r="O1667" s="23"/>
      <c r="P1667" s="23"/>
      <c r="Q1667" s="23"/>
      <c r="R1667" s="23"/>
      <c r="S1667" s="23"/>
      <c r="T1667" s="23"/>
      <c r="U1667" s="23"/>
      <c r="V1667" s="23"/>
      <c r="W1667" s="23"/>
      <c r="X1667" s="23"/>
      <c r="Y1667" s="23"/>
      <c r="Z1667" s="23"/>
      <c r="AA1667" s="23"/>
      <c r="AB1667" s="23"/>
      <c r="AC1667" s="24"/>
      <c r="AE1667" s="35" t="s">
        <v>1812</v>
      </c>
      <c r="AF1667" s="36" t="s">
        <v>4204</v>
      </c>
      <c r="AG1667" s="36"/>
      <c r="AH1667" s="36"/>
      <c r="AI1667" s="37"/>
      <c r="AK1667" s="4">
        <f t="shared" si="404"/>
        <v>0</v>
      </c>
      <c r="AL1667" s="4">
        <f t="shared" si="405"/>
        <v>0</v>
      </c>
      <c r="AM1667" s="4">
        <f t="shared" si="406"/>
        <v>0</v>
      </c>
      <c r="AN1667" s="4">
        <f t="shared" si="407"/>
        <v>0</v>
      </c>
      <c r="AO1667" s="4">
        <f t="shared" si="408"/>
        <v>0</v>
      </c>
      <c r="AQ1667" s="4">
        <f t="shared" si="409"/>
        <v>0</v>
      </c>
      <c r="AR1667" s="4">
        <f t="shared" si="410"/>
        <v>1</v>
      </c>
      <c r="AS1667" s="4">
        <f t="shared" si="411"/>
        <v>1</v>
      </c>
      <c r="AT1667" s="4">
        <f t="shared" si="412"/>
        <v>1</v>
      </c>
      <c r="AU1667" s="4">
        <f t="shared" si="413"/>
        <v>1</v>
      </c>
      <c r="AW1667" s="4">
        <f t="shared" si="414"/>
        <v>0</v>
      </c>
      <c r="AX1667" s="4">
        <f t="shared" si="415"/>
        <v>0</v>
      </c>
      <c r="AY1667" s="4">
        <f t="shared" si="416"/>
        <v>1</v>
      </c>
      <c r="BA1667" s="4">
        <f t="shared" si="417"/>
        <v>1</v>
      </c>
    </row>
    <row r="1668" spans="2:53" ht="14.5" customHeight="1" x14ac:dyDescent="0.35">
      <c r="B1668" s="47" t="s">
        <v>1976</v>
      </c>
      <c r="C1668" s="73"/>
      <c r="D1668" s="74">
        <v>45332</v>
      </c>
      <c r="E1668" s="74" t="str">
        <f t="shared" ca="1" si="402"/>
        <v>Yes</v>
      </c>
      <c r="F1668" s="54" t="str">
        <f t="shared" si="403"/>
        <v>3. All Roles Work Inflexible</v>
      </c>
      <c r="G1668" s="167" t="s">
        <v>1977</v>
      </c>
      <c r="H1668" s="168">
        <v>10</v>
      </c>
      <c r="I1668" s="23"/>
      <c r="J1668" s="23"/>
      <c r="K1668" s="23"/>
      <c r="L1668" s="23"/>
      <c r="M1668" s="23"/>
      <c r="N1668" s="23"/>
      <c r="O1668" s="23"/>
      <c r="P1668" s="23"/>
      <c r="Q1668" s="23">
        <v>4</v>
      </c>
      <c r="R1668" s="23"/>
      <c r="S1668" s="23"/>
      <c r="T1668" s="23"/>
      <c r="U1668" s="23"/>
      <c r="V1668" s="23"/>
      <c r="W1668" s="23"/>
      <c r="X1668" s="23"/>
      <c r="Y1668" s="23">
        <v>2</v>
      </c>
      <c r="Z1668" s="23"/>
      <c r="AA1668" s="23"/>
      <c r="AB1668" s="23"/>
      <c r="AC1668" s="24"/>
      <c r="AE1668" s="35" t="s">
        <v>587</v>
      </c>
      <c r="AF1668" s="36"/>
      <c r="AG1668" s="36"/>
      <c r="AH1668" s="36"/>
      <c r="AI1668" s="37"/>
      <c r="AK1668" s="4">
        <f t="shared" si="404"/>
        <v>0</v>
      </c>
      <c r="AL1668" s="4">
        <f t="shared" si="405"/>
        <v>0</v>
      </c>
      <c r="AM1668" s="4">
        <f t="shared" si="406"/>
        <v>0</v>
      </c>
      <c r="AN1668" s="4">
        <f t="shared" si="407"/>
        <v>0</v>
      </c>
      <c r="AO1668" s="4">
        <f t="shared" si="408"/>
        <v>0</v>
      </c>
      <c r="AQ1668" s="4">
        <f t="shared" si="409"/>
        <v>0</v>
      </c>
      <c r="AR1668" s="4">
        <f t="shared" si="410"/>
        <v>1</v>
      </c>
      <c r="AS1668" s="4">
        <f t="shared" si="411"/>
        <v>1</v>
      </c>
      <c r="AT1668" s="4">
        <f t="shared" si="412"/>
        <v>1</v>
      </c>
      <c r="AU1668" s="4">
        <f t="shared" si="413"/>
        <v>1</v>
      </c>
      <c r="AW1668" s="4">
        <f t="shared" si="414"/>
        <v>0</v>
      </c>
      <c r="AX1668" s="4">
        <f t="shared" si="415"/>
        <v>0</v>
      </c>
      <c r="AY1668" s="4">
        <f t="shared" si="416"/>
        <v>1</v>
      </c>
      <c r="BA1668" s="4">
        <f t="shared" si="417"/>
        <v>1</v>
      </c>
    </row>
    <row r="1669" spans="2:53" ht="14.5" customHeight="1" x14ac:dyDescent="0.35">
      <c r="B1669" s="47" t="s">
        <v>3266</v>
      </c>
      <c r="C1669" s="73" t="s">
        <v>3474</v>
      </c>
      <c r="D1669" s="74">
        <v>45332</v>
      </c>
      <c r="E1669" s="74" t="str">
        <f t="shared" ca="1" si="402"/>
        <v>Yes</v>
      </c>
      <c r="F1669" s="54" t="str">
        <f t="shared" si="403"/>
        <v>3. All Roles Work Inflexible</v>
      </c>
      <c r="G1669" s="167" t="s">
        <v>4029</v>
      </c>
      <c r="H1669" s="168">
        <v>1</v>
      </c>
      <c r="I1669" s="23"/>
      <c r="J1669" s="23"/>
      <c r="K1669" s="23"/>
      <c r="L1669" s="23"/>
      <c r="M1669" s="23"/>
      <c r="N1669" s="23"/>
      <c r="O1669" s="23"/>
      <c r="P1669" s="23"/>
      <c r="Q1669" s="23"/>
      <c r="R1669" s="23"/>
      <c r="S1669" s="23"/>
      <c r="T1669" s="23"/>
      <c r="U1669" s="23"/>
      <c r="V1669" s="23"/>
      <c r="W1669" s="23"/>
      <c r="X1669" s="23"/>
      <c r="Y1669" s="23"/>
      <c r="Z1669" s="23"/>
      <c r="AA1669" s="23"/>
      <c r="AB1669" s="23"/>
      <c r="AC1669" s="24"/>
      <c r="AE1669" s="35" t="s">
        <v>4241</v>
      </c>
      <c r="AF1669" s="36" t="s">
        <v>4204</v>
      </c>
      <c r="AG1669" s="36"/>
      <c r="AH1669" s="36"/>
      <c r="AI1669" s="37"/>
      <c r="AK1669" s="4">
        <f t="shared" si="404"/>
        <v>0</v>
      </c>
      <c r="AL1669" s="4">
        <f t="shared" si="405"/>
        <v>0</v>
      </c>
      <c r="AM1669" s="4">
        <f t="shared" si="406"/>
        <v>0</v>
      </c>
      <c r="AN1669" s="4">
        <f t="shared" si="407"/>
        <v>0</v>
      </c>
      <c r="AO1669" s="4">
        <f t="shared" si="408"/>
        <v>0</v>
      </c>
      <c r="AQ1669" s="4">
        <f t="shared" si="409"/>
        <v>0</v>
      </c>
      <c r="AR1669" s="4">
        <f t="shared" si="410"/>
        <v>1</v>
      </c>
      <c r="AS1669" s="4">
        <f t="shared" si="411"/>
        <v>1</v>
      </c>
      <c r="AT1669" s="4">
        <f t="shared" si="412"/>
        <v>1</v>
      </c>
      <c r="AU1669" s="4">
        <f t="shared" si="413"/>
        <v>1</v>
      </c>
      <c r="AW1669" s="4">
        <f t="shared" si="414"/>
        <v>0</v>
      </c>
      <c r="AX1669" s="4">
        <f t="shared" si="415"/>
        <v>0</v>
      </c>
      <c r="AY1669" s="4">
        <f t="shared" si="416"/>
        <v>1</v>
      </c>
      <c r="BA1669" s="4">
        <f t="shared" si="417"/>
        <v>1</v>
      </c>
    </row>
    <row r="1670" spans="2:53" ht="14.5" customHeight="1" x14ac:dyDescent="0.35">
      <c r="B1670" s="47" t="s">
        <v>1978</v>
      </c>
      <c r="C1670" s="73"/>
      <c r="D1670" s="74">
        <v>45332</v>
      </c>
      <c r="E1670" s="74" t="str">
        <f t="shared" ca="1" si="402"/>
        <v>Yes</v>
      </c>
      <c r="F1670" s="54" t="str">
        <f t="shared" si="403"/>
        <v>3. All Roles Work Inflexible</v>
      </c>
      <c r="G1670" s="167" t="s">
        <v>1979</v>
      </c>
      <c r="H1670" s="168">
        <v>3</v>
      </c>
      <c r="I1670" s="23"/>
      <c r="J1670" s="23"/>
      <c r="K1670" s="23"/>
      <c r="L1670" s="23"/>
      <c r="M1670" s="23"/>
      <c r="N1670" s="23"/>
      <c r="O1670" s="23"/>
      <c r="P1670" s="23"/>
      <c r="Q1670" s="23">
        <v>1</v>
      </c>
      <c r="R1670" s="23"/>
      <c r="S1670" s="23"/>
      <c r="T1670" s="23"/>
      <c r="U1670" s="23"/>
      <c r="V1670" s="23"/>
      <c r="W1670" s="23"/>
      <c r="X1670" s="23"/>
      <c r="Y1670" s="23"/>
      <c r="Z1670" s="23"/>
      <c r="AA1670" s="23"/>
      <c r="AB1670" s="23"/>
      <c r="AC1670" s="24"/>
      <c r="AE1670" s="35" t="s">
        <v>657</v>
      </c>
      <c r="AF1670" s="36"/>
      <c r="AG1670" s="36"/>
      <c r="AH1670" s="36"/>
      <c r="AI1670" s="37"/>
      <c r="AK1670" s="4">
        <f t="shared" si="404"/>
        <v>0</v>
      </c>
      <c r="AL1670" s="4">
        <f t="shared" si="405"/>
        <v>0</v>
      </c>
      <c r="AM1670" s="4">
        <f t="shared" si="406"/>
        <v>0</v>
      </c>
      <c r="AN1670" s="4">
        <f t="shared" si="407"/>
        <v>0</v>
      </c>
      <c r="AO1670" s="4">
        <f t="shared" si="408"/>
        <v>0</v>
      </c>
      <c r="AQ1670" s="4">
        <f t="shared" si="409"/>
        <v>0</v>
      </c>
      <c r="AR1670" s="4">
        <f t="shared" si="410"/>
        <v>1</v>
      </c>
      <c r="AS1670" s="4">
        <f t="shared" si="411"/>
        <v>1</v>
      </c>
      <c r="AT1670" s="4">
        <f t="shared" si="412"/>
        <v>1</v>
      </c>
      <c r="AU1670" s="4">
        <f t="shared" si="413"/>
        <v>1</v>
      </c>
      <c r="AW1670" s="4">
        <f t="shared" si="414"/>
        <v>0</v>
      </c>
      <c r="AX1670" s="4">
        <f t="shared" si="415"/>
        <v>0</v>
      </c>
      <c r="AY1670" s="4">
        <f t="shared" si="416"/>
        <v>1</v>
      </c>
      <c r="BA1670" s="4">
        <f t="shared" si="417"/>
        <v>1</v>
      </c>
    </row>
    <row r="1671" spans="2:53" ht="14.5" customHeight="1" x14ac:dyDescent="0.35">
      <c r="B1671" s="47" t="s">
        <v>1980</v>
      </c>
      <c r="C1671" s="73"/>
      <c r="D1671" s="74">
        <v>45332</v>
      </c>
      <c r="E1671" s="74" t="str">
        <f t="shared" ca="1" si="402"/>
        <v>Yes</v>
      </c>
      <c r="F1671" s="54" t="str">
        <f t="shared" si="403"/>
        <v>3. All Roles Work Inflexible</v>
      </c>
      <c r="G1671" s="167" t="s">
        <v>2396</v>
      </c>
      <c r="H1671" s="168">
        <v>1</v>
      </c>
      <c r="I1671" s="23"/>
      <c r="J1671" s="23"/>
      <c r="K1671" s="23"/>
      <c r="L1671" s="23"/>
      <c r="M1671" s="23"/>
      <c r="N1671" s="23"/>
      <c r="O1671" s="23"/>
      <c r="P1671" s="23"/>
      <c r="Q1671" s="23"/>
      <c r="R1671" s="23"/>
      <c r="S1671" s="23">
        <v>1</v>
      </c>
      <c r="T1671" s="23"/>
      <c r="U1671" s="23"/>
      <c r="V1671" s="23"/>
      <c r="W1671" s="23"/>
      <c r="X1671" s="23"/>
      <c r="Y1671" s="23"/>
      <c r="Z1671" s="23"/>
      <c r="AA1671" s="23"/>
      <c r="AB1671" s="23"/>
      <c r="AC1671" s="24"/>
      <c r="AE1671" s="35" t="s">
        <v>2397</v>
      </c>
      <c r="AF1671" s="36"/>
      <c r="AG1671" s="36"/>
      <c r="AH1671" s="36"/>
      <c r="AI1671" s="37"/>
      <c r="AK1671" s="4">
        <f t="shared" si="404"/>
        <v>0</v>
      </c>
      <c r="AL1671" s="4">
        <f t="shared" si="405"/>
        <v>0</v>
      </c>
      <c r="AM1671" s="4">
        <f t="shared" si="406"/>
        <v>0</v>
      </c>
      <c r="AN1671" s="4">
        <f t="shared" si="407"/>
        <v>0</v>
      </c>
      <c r="AO1671" s="4">
        <f t="shared" si="408"/>
        <v>0</v>
      </c>
      <c r="AQ1671" s="4">
        <f t="shared" si="409"/>
        <v>0</v>
      </c>
      <c r="AR1671" s="4">
        <f t="shared" si="410"/>
        <v>1</v>
      </c>
      <c r="AS1671" s="4">
        <f t="shared" si="411"/>
        <v>1</v>
      </c>
      <c r="AT1671" s="4">
        <f t="shared" si="412"/>
        <v>1</v>
      </c>
      <c r="AU1671" s="4">
        <f t="shared" si="413"/>
        <v>1</v>
      </c>
      <c r="AW1671" s="4">
        <f t="shared" si="414"/>
        <v>0</v>
      </c>
      <c r="AX1671" s="4">
        <f t="shared" si="415"/>
        <v>0</v>
      </c>
      <c r="AY1671" s="4">
        <f t="shared" si="416"/>
        <v>1</v>
      </c>
      <c r="BA1671" s="4">
        <f t="shared" si="417"/>
        <v>1</v>
      </c>
    </row>
    <row r="1672" spans="2:53" ht="14.5" customHeight="1" x14ac:dyDescent="0.35">
      <c r="B1672" s="47" t="s">
        <v>3267</v>
      </c>
      <c r="C1672" s="73" t="s">
        <v>3474</v>
      </c>
      <c r="D1672" s="74">
        <v>45332</v>
      </c>
      <c r="E1672" s="74" t="str">
        <f t="shared" ca="1" si="402"/>
        <v>Yes</v>
      </c>
      <c r="F1672" s="54" t="str">
        <f t="shared" si="403"/>
        <v>3. All Roles Work Inflexible</v>
      </c>
      <c r="G1672" s="167" t="s">
        <v>4849</v>
      </c>
      <c r="H1672" s="168">
        <v>1</v>
      </c>
      <c r="I1672" s="23"/>
      <c r="J1672" s="23"/>
      <c r="K1672" s="23"/>
      <c r="L1672" s="23"/>
      <c r="M1672" s="23"/>
      <c r="N1672" s="23"/>
      <c r="O1672" s="23"/>
      <c r="P1672" s="23"/>
      <c r="Q1672" s="23"/>
      <c r="R1672" s="23"/>
      <c r="S1672" s="23"/>
      <c r="T1672" s="23"/>
      <c r="U1672" s="23"/>
      <c r="V1672" s="23"/>
      <c r="W1672" s="23"/>
      <c r="X1672" s="23"/>
      <c r="Y1672" s="23"/>
      <c r="Z1672" s="23"/>
      <c r="AA1672" s="23"/>
      <c r="AB1672" s="23"/>
      <c r="AC1672" s="24"/>
      <c r="AE1672" s="35" t="s">
        <v>1023</v>
      </c>
      <c r="AF1672" s="36" t="s">
        <v>4204</v>
      </c>
      <c r="AG1672" s="36"/>
      <c r="AH1672" s="36"/>
      <c r="AI1672" s="37"/>
      <c r="AK1672" s="4">
        <f t="shared" si="404"/>
        <v>0</v>
      </c>
      <c r="AL1672" s="4">
        <f t="shared" si="405"/>
        <v>0</v>
      </c>
      <c r="AM1672" s="4">
        <f t="shared" si="406"/>
        <v>0</v>
      </c>
      <c r="AN1672" s="4">
        <f t="shared" si="407"/>
        <v>0</v>
      </c>
      <c r="AO1672" s="4">
        <f t="shared" si="408"/>
        <v>0</v>
      </c>
      <c r="AQ1672" s="4">
        <f t="shared" si="409"/>
        <v>0</v>
      </c>
      <c r="AR1672" s="4">
        <f t="shared" si="410"/>
        <v>1</v>
      </c>
      <c r="AS1672" s="4">
        <f t="shared" si="411"/>
        <v>1</v>
      </c>
      <c r="AT1672" s="4">
        <f t="shared" si="412"/>
        <v>1</v>
      </c>
      <c r="AU1672" s="4">
        <f t="shared" si="413"/>
        <v>1</v>
      </c>
      <c r="AW1672" s="4">
        <f t="shared" si="414"/>
        <v>0</v>
      </c>
      <c r="AX1672" s="4">
        <f t="shared" si="415"/>
        <v>0</v>
      </c>
      <c r="AY1672" s="4">
        <f t="shared" si="416"/>
        <v>1</v>
      </c>
      <c r="BA1672" s="4">
        <f t="shared" si="417"/>
        <v>1</v>
      </c>
    </row>
    <row r="1673" spans="2:53" ht="14.5" customHeight="1" x14ac:dyDescent="0.35">
      <c r="B1673" s="47" t="s">
        <v>3268</v>
      </c>
      <c r="C1673" s="73" t="s">
        <v>3474</v>
      </c>
      <c r="D1673" s="74">
        <v>45332</v>
      </c>
      <c r="E1673" s="74" t="str">
        <f t="shared" ca="1" si="402"/>
        <v>Yes</v>
      </c>
      <c r="F1673" s="54" t="str">
        <f t="shared" si="403"/>
        <v>3. All Roles Work Inflexible</v>
      </c>
      <c r="G1673" s="167" t="s">
        <v>4850</v>
      </c>
      <c r="H1673" s="168">
        <v>1</v>
      </c>
      <c r="I1673" s="23"/>
      <c r="J1673" s="23"/>
      <c r="K1673" s="23"/>
      <c r="L1673" s="23"/>
      <c r="M1673" s="23"/>
      <c r="N1673" s="23"/>
      <c r="O1673" s="23"/>
      <c r="P1673" s="23"/>
      <c r="Q1673" s="23"/>
      <c r="R1673" s="23"/>
      <c r="S1673" s="23"/>
      <c r="T1673" s="23"/>
      <c r="U1673" s="23"/>
      <c r="V1673" s="23"/>
      <c r="W1673" s="23"/>
      <c r="X1673" s="23"/>
      <c r="Y1673" s="23"/>
      <c r="Z1673" s="23"/>
      <c r="AA1673" s="23"/>
      <c r="AB1673" s="23"/>
      <c r="AC1673" s="24"/>
      <c r="AE1673" s="35" t="s">
        <v>4228</v>
      </c>
      <c r="AF1673" s="36" t="s">
        <v>4204</v>
      </c>
      <c r="AG1673" s="36"/>
      <c r="AH1673" s="36"/>
      <c r="AI1673" s="37"/>
      <c r="AK1673" s="4">
        <f t="shared" si="404"/>
        <v>0</v>
      </c>
      <c r="AL1673" s="4">
        <f t="shared" si="405"/>
        <v>0</v>
      </c>
      <c r="AM1673" s="4">
        <f t="shared" si="406"/>
        <v>0</v>
      </c>
      <c r="AN1673" s="4">
        <f t="shared" si="407"/>
        <v>0</v>
      </c>
      <c r="AO1673" s="4">
        <f t="shared" si="408"/>
        <v>0</v>
      </c>
      <c r="AQ1673" s="4">
        <f t="shared" si="409"/>
        <v>0</v>
      </c>
      <c r="AR1673" s="4">
        <f t="shared" si="410"/>
        <v>1</v>
      </c>
      <c r="AS1673" s="4">
        <f t="shared" si="411"/>
        <v>1</v>
      </c>
      <c r="AT1673" s="4">
        <f t="shared" si="412"/>
        <v>1</v>
      </c>
      <c r="AU1673" s="4">
        <f t="shared" si="413"/>
        <v>1</v>
      </c>
      <c r="AW1673" s="4">
        <f t="shared" si="414"/>
        <v>0</v>
      </c>
      <c r="AX1673" s="4">
        <f t="shared" si="415"/>
        <v>0</v>
      </c>
      <c r="AY1673" s="4">
        <f t="shared" si="416"/>
        <v>1</v>
      </c>
      <c r="BA1673" s="4">
        <f t="shared" si="417"/>
        <v>1</v>
      </c>
    </row>
    <row r="1674" spans="2:53" ht="14.5" customHeight="1" x14ac:dyDescent="0.35">
      <c r="B1674" s="47" t="s">
        <v>2495</v>
      </c>
      <c r="C1674" s="73"/>
      <c r="D1674" s="74">
        <v>45332</v>
      </c>
      <c r="E1674" s="74" t="str">
        <f t="shared" ca="1" si="402"/>
        <v>Yes</v>
      </c>
      <c r="F1674" s="54" t="str">
        <f t="shared" si="403"/>
        <v>3. All Roles Work Inflexible</v>
      </c>
      <c r="G1674" s="167" t="s">
        <v>2496</v>
      </c>
      <c r="H1674" s="168">
        <v>2</v>
      </c>
      <c r="I1674" s="23"/>
      <c r="J1674" s="23"/>
      <c r="K1674" s="23"/>
      <c r="L1674" s="23"/>
      <c r="M1674" s="23"/>
      <c r="N1674" s="23"/>
      <c r="O1674" s="23"/>
      <c r="P1674" s="23"/>
      <c r="Q1674" s="23">
        <v>1</v>
      </c>
      <c r="R1674" s="23"/>
      <c r="S1674" s="23"/>
      <c r="T1674" s="23">
        <v>1</v>
      </c>
      <c r="U1674" s="23"/>
      <c r="V1674" s="23"/>
      <c r="W1674" s="23"/>
      <c r="X1674" s="23"/>
      <c r="Y1674" s="23"/>
      <c r="Z1674" s="23">
        <v>1</v>
      </c>
      <c r="AA1674" s="23"/>
      <c r="AB1674" s="23"/>
      <c r="AC1674" s="24"/>
      <c r="AE1674" s="35" t="s">
        <v>2497</v>
      </c>
      <c r="AF1674" s="36"/>
      <c r="AG1674" s="36"/>
      <c r="AH1674" s="36"/>
      <c r="AI1674" s="37"/>
      <c r="AK1674" s="4">
        <f t="shared" si="404"/>
        <v>0</v>
      </c>
      <c r="AL1674" s="4">
        <f t="shared" si="405"/>
        <v>0</v>
      </c>
      <c r="AM1674" s="4">
        <f t="shared" si="406"/>
        <v>0</v>
      </c>
      <c r="AN1674" s="4">
        <f t="shared" si="407"/>
        <v>0</v>
      </c>
      <c r="AO1674" s="4">
        <f t="shared" si="408"/>
        <v>0</v>
      </c>
      <c r="AQ1674" s="4">
        <f t="shared" si="409"/>
        <v>0</v>
      </c>
      <c r="AR1674" s="4">
        <f t="shared" si="410"/>
        <v>1</v>
      </c>
      <c r="AS1674" s="4">
        <f t="shared" si="411"/>
        <v>1</v>
      </c>
      <c r="AT1674" s="4">
        <f t="shared" si="412"/>
        <v>1</v>
      </c>
      <c r="AU1674" s="4">
        <f t="shared" si="413"/>
        <v>1</v>
      </c>
      <c r="AW1674" s="4">
        <f t="shared" si="414"/>
        <v>0</v>
      </c>
      <c r="AX1674" s="4">
        <f t="shared" si="415"/>
        <v>0</v>
      </c>
      <c r="AY1674" s="4">
        <f t="shared" si="416"/>
        <v>1</v>
      </c>
      <c r="BA1674" s="4">
        <f t="shared" si="417"/>
        <v>1</v>
      </c>
    </row>
    <row r="1675" spans="2:53" ht="14.5" customHeight="1" x14ac:dyDescent="0.35">
      <c r="B1675" s="47" t="s">
        <v>4381</v>
      </c>
      <c r="C1675" s="73" t="s">
        <v>3474</v>
      </c>
      <c r="D1675" s="74">
        <v>45332</v>
      </c>
      <c r="E1675" s="74" t="str">
        <f t="shared" ca="1" si="402"/>
        <v>Yes</v>
      </c>
      <c r="F1675" s="54" t="str">
        <f t="shared" si="403"/>
        <v>3. All Roles Work Inflexible</v>
      </c>
      <c r="G1675" s="167" t="s">
        <v>4436</v>
      </c>
      <c r="H1675" s="168">
        <v>24</v>
      </c>
      <c r="I1675" s="23"/>
      <c r="J1675" s="23"/>
      <c r="K1675" s="23"/>
      <c r="L1675" s="23"/>
      <c r="M1675" s="23"/>
      <c r="N1675" s="23"/>
      <c r="O1675" s="23"/>
      <c r="P1675" s="23"/>
      <c r="Q1675" s="23"/>
      <c r="R1675" s="23"/>
      <c r="S1675" s="23"/>
      <c r="T1675" s="23"/>
      <c r="U1675" s="23"/>
      <c r="V1675" s="23"/>
      <c r="W1675" s="23"/>
      <c r="X1675" s="23"/>
      <c r="Y1675" s="23"/>
      <c r="Z1675" s="23"/>
      <c r="AA1675" s="23"/>
      <c r="AB1675" s="23"/>
      <c r="AC1675" s="24"/>
      <c r="AE1675" s="35" t="s">
        <v>1374</v>
      </c>
      <c r="AF1675" s="36" t="s">
        <v>4204</v>
      </c>
      <c r="AG1675" s="36"/>
      <c r="AH1675" s="36"/>
      <c r="AI1675" s="37"/>
      <c r="AK1675" s="4">
        <f t="shared" si="404"/>
        <v>0</v>
      </c>
      <c r="AL1675" s="4">
        <f t="shared" si="405"/>
        <v>0</v>
      </c>
      <c r="AM1675" s="4">
        <f t="shared" si="406"/>
        <v>0</v>
      </c>
      <c r="AN1675" s="4">
        <f t="shared" si="407"/>
        <v>0</v>
      </c>
      <c r="AO1675" s="4">
        <f t="shared" si="408"/>
        <v>0</v>
      </c>
      <c r="AQ1675" s="4">
        <f t="shared" si="409"/>
        <v>0</v>
      </c>
      <c r="AR1675" s="4">
        <f t="shared" si="410"/>
        <v>1</v>
      </c>
      <c r="AS1675" s="4">
        <f t="shared" si="411"/>
        <v>1</v>
      </c>
      <c r="AT1675" s="4">
        <f t="shared" si="412"/>
        <v>1</v>
      </c>
      <c r="AU1675" s="4">
        <f t="shared" si="413"/>
        <v>1</v>
      </c>
      <c r="AW1675" s="4">
        <f t="shared" si="414"/>
        <v>0</v>
      </c>
      <c r="AX1675" s="4">
        <f t="shared" si="415"/>
        <v>0</v>
      </c>
      <c r="AY1675" s="4">
        <f t="shared" si="416"/>
        <v>1</v>
      </c>
      <c r="BA1675" s="4">
        <f t="shared" si="417"/>
        <v>1</v>
      </c>
    </row>
    <row r="1676" spans="2:53" ht="14.5" customHeight="1" x14ac:dyDescent="0.35">
      <c r="B1676" s="47" t="s">
        <v>1982</v>
      </c>
      <c r="C1676" s="73"/>
      <c r="D1676" s="74">
        <v>45332</v>
      </c>
      <c r="E1676" s="74" t="str">
        <f t="shared" ca="1" si="402"/>
        <v>Yes</v>
      </c>
      <c r="F1676" s="54" t="str">
        <f t="shared" si="403"/>
        <v>3. All Roles Work Inflexible</v>
      </c>
      <c r="G1676" s="167" t="s">
        <v>1983</v>
      </c>
      <c r="H1676" s="168">
        <v>1</v>
      </c>
      <c r="I1676" s="23"/>
      <c r="J1676" s="23"/>
      <c r="K1676" s="23"/>
      <c r="L1676" s="23"/>
      <c r="M1676" s="23"/>
      <c r="N1676" s="23"/>
      <c r="O1676" s="23"/>
      <c r="P1676" s="23"/>
      <c r="Q1676" s="23"/>
      <c r="R1676" s="23"/>
      <c r="S1676" s="23">
        <v>1</v>
      </c>
      <c r="T1676" s="23"/>
      <c r="U1676" s="23"/>
      <c r="V1676" s="23"/>
      <c r="W1676" s="23"/>
      <c r="X1676" s="23"/>
      <c r="Y1676" s="23"/>
      <c r="Z1676" s="23"/>
      <c r="AA1676" s="23"/>
      <c r="AB1676" s="23"/>
      <c r="AC1676" s="24"/>
      <c r="AE1676" s="35" t="s">
        <v>1984</v>
      </c>
      <c r="AF1676" s="36" t="s">
        <v>1985</v>
      </c>
      <c r="AG1676" s="36"/>
      <c r="AH1676" s="36"/>
      <c r="AI1676" s="37"/>
      <c r="AK1676" s="4">
        <f t="shared" si="404"/>
        <v>0</v>
      </c>
      <c r="AL1676" s="4">
        <f t="shared" si="405"/>
        <v>0</v>
      </c>
      <c r="AM1676" s="4">
        <f t="shared" si="406"/>
        <v>0</v>
      </c>
      <c r="AN1676" s="4">
        <f t="shared" si="407"/>
        <v>0</v>
      </c>
      <c r="AO1676" s="4">
        <f t="shared" si="408"/>
        <v>0</v>
      </c>
      <c r="AQ1676" s="4">
        <f t="shared" si="409"/>
        <v>0</v>
      </c>
      <c r="AR1676" s="4">
        <f t="shared" si="410"/>
        <v>0</v>
      </c>
      <c r="AS1676" s="4">
        <f t="shared" si="411"/>
        <v>1</v>
      </c>
      <c r="AT1676" s="4">
        <f t="shared" si="412"/>
        <v>1</v>
      </c>
      <c r="AU1676" s="4">
        <f t="shared" si="413"/>
        <v>1</v>
      </c>
      <c r="AW1676" s="4">
        <f t="shared" si="414"/>
        <v>0</v>
      </c>
      <c r="AX1676" s="4">
        <f t="shared" si="415"/>
        <v>0</v>
      </c>
      <c r="AY1676" s="4">
        <f t="shared" si="416"/>
        <v>1</v>
      </c>
      <c r="BA1676" s="4">
        <f t="shared" si="417"/>
        <v>1</v>
      </c>
    </row>
    <row r="1677" spans="2:53" ht="14.5" customHeight="1" x14ac:dyDescent="0.35">
      <c r="B1677" s="47" t="s">
        <v>3269</v>
      </c>
      <c r="C1677" s="73" t="s">
        <v>3474</v>
      </c>
      <c r="D1677" s="74">
        <v>45332</v>
      </c>
      <c r="E1677" s="74" t="str">
        <f t="shared" ca="1" si="402"/>
        <v>Yes</v>
      </c>
      <c r="F1677" s="54" t="str">
        <f t="shared" si="403"/>
        <v>3. All Roles Work Inflexible</v>
      </c>
      <c r="G1677" s="167" t="s">
        <v>4851</v>
      </c>
      <c r="H1677" s="168">
        <v>1</v>
      </c>
      <c r="I1677" s="23"/>
      <c r="J1677" s="23"/>
      <c r="K1677" s="23"/>
      <c r="L1677" s="23"/>
      <c r="M1677" s="23"/>
      <c r="N1677" s="23"/>
      <c r="O1677" s="23"/>
      <c r="P1677" s="23"/>
      <c r="Q1677" s="23"/>
      <c r="R1677" s="23"/>
      <c r="S1677" s="23"/>
      <c r="T1677" s="23"/>
      <c r="U1677" s="23"/>
      <c r="V1677" s="23"/>
      <c r="W1677" s="23"/>
      <c r="X1677" s="23"/>
      <c r="Y1677" s="23"/>
      <c r="Z1677" s="23"/>
      <c r="AA1677" s="23"/>
      <c r="AB1677" s="23"/>
      <c r="AC1677" s="24"/>
      <c r="AE1677" s="35" t="s">
        <v>4218</v>
      </c>
      <c r="AF1677" s="36" t="s">
        <v>4204</v>
      </c>
      <c r="AG1677" s="36"/>
      <c r="AH1677" s="36"/>
      <c r="AI1677" s="37"/>
      <c r="AK1677" s="4">
        <f t="shared" si="404"/>
        <v>0</v>
      </c>
      <c r="AL1677" s="4">
        <f t="shared" si="405"/>
        <v>0</v>
      </c>
      <c r="AM1677" s="4">
        <f t="shared" si="406"/>
        <v>0</v>
      </c>
      <c r="AN1677" s="4">
        <f t="shared" si="407"/>
        <v>0</v>
      </c>
      <c r="AO1677" s="4">
        <f t="shared" si="408"/>
        <v>0</v>
      </c>
      <c r="AQ1677" s="4">
        <f t="shared" si="409"/>
        <v>0</v>
      </c>
      <c r="AR1677" s="4">
        <f t="shared" si="410"/>
        <v>1</v>
      </c>
      <c r="AS1677" s="4">
        <f t="shared" si="411"/>
        <v>1</v>
      </c>
      <c r="AT1677" s="4">
        <f t="shared" si="412"/>
        <v>1</v>
      </c>
      <c r="AU1677" s="4">
        <f t="shared" si="413"/>
        <v>1</v>
      </c>
      <c r="AW1677" s="4">
        <f t="shared" si="414"/>
        <v>0</v>
      </c>
      <c r="AX1677" s="4">
        <f t="shared" si="415"/>
        <v>0</v>
      </c>
      <c r="AY1677" s="4">
        <f t="shared" si="416"/>
        <v>1</v>
      </c>
      <c r="BA1677" s="4">
        <f t="shared" si="417"/>
        <v>1</v>
      </c>
    </row>
    <row r="1678" spans="2:53" ht="14.5" customHeight="1" x14ac:dyDescent="0.35">
      <c r="B1678" s="47" t="s">
        <v>3270</v>
      </c>
      <c r="C1678" s="73" t="s">
        <v>3474</v>
      </c>
      <c r="D1678" s="74">
        <v>45332</v>
      </c>
      <c r="E1678" s="74" t="str">
        <f t="shared" ca="1" si="402"/>
        <v>Yes</v>
      </c>
      <c r="F1678" s="54" t="str">
        <f t="shared" si="403"/>
        <v>3. All Roles Work Inflexible</v>
      </c>
      <c r="G1678" s="167" t="s">
        <v>4852</v>
      </c>
      <c r="H1678" s="168">
        <v>1</v>
      </c>
      <c r="I1678" s="23"/>
      <c r="J1678" s="23"/>
      <c r="K1678" s="23"/>
      <c r="L1678" s="23"/>
      <c r="M1678" s="23"/>
      <c r="N1678" s="23"/>
      <c r="O1678" s="23"/>
      <c r="P1678" s="23"/>
      <c r="Q1678" s="23"/>
      <c r="R1678" s="23"/>
      <c r="S1678" s="23"/>
      <c r="T1678" s="23"/>
      <c r="U1678" s="23"/>
      <c r="V1678" s="23"/>
      <c r="W1678" s="23"/>
      <c r="X1678" s="23"/>
      <c r="Y1678" s="23"/>
      <c r="Z1678" s="23"/>
      <c r="AA1678" s="23"/>
      <c r="AB1678" s="23"/>
      <c r="AC1678" s="24"/>
      <c r="AE1678" s="35" t="s">
        <v>618</v>
      </c>
      <c r="AF1678" s="36" t="s">
        <v>4204</v>
      </c>
      <c r="AG1678" s="36"/>
      <c r="AH1678" s="36"/>
      <c r="AI1678" s="37"/>
      <c r="AK1678" s="4">
        <f t="shared" si="404"/>
        <v>0</v>
      </c>
      <c r="AL1678" s="4">
        <f t="shared" si="405"/>
        <v>0</v>
      </c>
      <c r="AM1678" s="4">
        <f t="shared" si="406"/>
        <v>0</v>
      </c>
      <c r="AN1678" s="4">
        <f t="shared" si="407"/>
        <v>0</v>
      </c>
      <c r="AO1678" s="4">
        <f t="shared" si="408"/>
        <v>0</v>
      </c>
      <c r="AQ1678" s="4">
        <f t="shared" si="409"/>
        <v>0</v>
      </c>
      <c r="AR1678" s="4">
        <f t="shared" si="410"/>
        <v>1</v>
      </c>
      <c r="AS1678" s="4">
        <f t="shared" si="411"/>
        <v>1</v>
      </c>
      <c r="AT1678" s="4">
        <f t="shared" si="412"/>
        <v>1</v>
      </c>
      <c r="AU1678" s="4">
        <f t="shared" si="413"/>
        <v>1</v>
      </c>
      <c r="AW1678" s="4">
        <f t="shared" si="414"/>
        <v>0</v>
      </c>
      <c r="AX1678" s="4">
        <f t="shared" si="415"/>
        <v>0</v>
      </c>
      <c r="AY1678" s="4">
        <f t="shared" si="416"/>
        <v>1</v>
      </c>
      <c r="BA1678" s="4">
        <f t="shared" si="417"/>
        <v>1</v>
      </c>
    </row>
    <row r="1679" spans="2:53" ht="14.5" customHeight="1" x14ac:dyDescent="0.35">
      <c r="B1679" s="47" t="s">
        <v>3271</v>
      </c>
      <c r="C1679" s="73" t="s">
        <v>3474</v>
      </c>
      <c r="D1679" s="74">
        <v>45332</v>
      </c>
      <c r="E1679" s="74" t="str">
        <f t="shared" ca="1" si="402"/>
        <v>Yes</v>
      </c>
      <c r="F1679" s="54" t="str">
        <f t="shared" si="403"/>
        <v>3. All Roles Work Inflexible</v>
      </c>
      <c r="G1679" s="167" t="s">
        <v>4031</v>
      </c>
      <c r="H1679" s="168">
        <v>1</v>
      </c>
      <c r="I1679" s="23"/>
      <c r="J1679" s="23"/>
      <c r="K1679" s="23"/>
      <c r="L1679" s="23"/>
      <c r="M1679" s="23"/>
      <c r="N1679" s="23"/>
      <c r="O1679" s="23"/>
      <c r="P1679" s="23"/>
      <c r="Q1679" s="23"/>
      <c r="R1679" s="23"/>
      <c r="S1679" s="23"/>
      <c r="T1679" s="23"/>
      <c r="U1679" s="23"/>
      <c r="V1679" s="23"/>
      <c r="W1679" s="23"/>
      <c r="X1679" s="23"/>
      <c r="Y1679" s="23"/>
      <c r="Z1679" s="23"/>
      <c r="AA1679" s="23"/>
      <c r="AB1679" s="23"/>
      <c r="AC1679" s="24"/>
      <c r="AE1679" s="35" t="s">
        <v>4317</v>
      </c>
      <c r="AF1679" s="36" t="s">
        <v>4204</v>
      </c>
      <c r="AG1679" s="36"/>
      <c r="AH1679" s="36"/>
      <c r="AI1679" s="37"/>
      <c r="AK1679" s="4">
        <f t="shared" si="404"/>
        <v>0</v>
      </c>
      <c r="AL1679" s="4">
        <f t="shared" si="405"/>
        <v>0</v>
      </c>
      <c r="AM1679" s="4">
        <f t="shared" si="406"/>
        <v>0</v>
      </c>
      <c r="AN1679" s="4">
        <f t="shared" si="407"/>
        <v>0</v>
      </c>
      <c r="AO1679" s="4">
        <f t="shared" si="408"/>
        <v>0</v>
      </c>
      <c r="AQ1679" s="4">
        <f t="shared" si="409"/>
        <v>0</v>
      </c>
      <c r="AR1679" s="4">
        <f t="shared" si="410"/>
        <v>1</v>
      </c>
      <c r="AS1679" s="4">
        <f t="shared" si="411"/>
        <v>1</v>
      </c>
      <c r="AT1679" s="4">
        <f t="shared" si="412"/>
        <v>1</v>
      </c>
      <c r="AU1679" s="4">
        <f t="shared" si="413"/>
        <v>1</v>
      </c>
      <c r="AW1679" s="4">
        <f t="shared" si="414"/>
        <v>0</v>
      </c>
      <c r="AX1679" s="4">
        <f t="shared" si="415"/>
        <v>0</v>
      </c>
      <c r="AY1679" s="4">
        <f t="shared" si="416"/>
        <v>1</v>
      </c>
      <c r="BA1679" s="4">
        <f t="shared" si="417"/>
        <v>1</v>
      </c>
    </row>
    <row r="1680" spans="2:53" ht="14.5" customHeight="1" x14ac:dyDescent="0.35">
      <c r="B1680" s="47" t="s">
        <v>4382</v>
      </c>
      <c r="C1680" s="73" t="s">
        <v>3474</v>
      </c>
      <c r="D1680" s="74">
        <v>45332</v>
      </c>
      <c r="E1680" s="74" t="str">
        <f t="shared" ref="E1680:E1743" ca="1" si="418">IF((TODAY()-D1680)&lt;=30,"Yes","No")</f>
        <v>Yes</v>
      </c>
      <c r="F1680" s="54" t="str">
        <f t="shared" ref="F1680:F1743" si="419">IF(AW1680=1,"1. All Roles Work Flexible",IF(AX1680=1,"2. Some Roles Work Flexible","3. All Roles Work Inflexible"))</f>
        <v>3. All Roles Work Inflexible</v>
      </c>
      <c r="G1680" s="167" t="s">
        <v>4437</v>
      </c>
      <c r="H1680" s="168">
        <v>1</v>
      </c>
      <c r="I1680" s="23"/>
      <c r="J1680" s="23"/>
      <c r="K1680" s="23"/>
      <c r="L1680" s="23"/>
      <c r="M1680" s="23"/>
      <c r="N1680" s="23"/>
      <c r="O1680" s="23"/>
      <c r="P1680" s="23"/>
      <c r="Q1680" s="23"/>
      <c r="R1680" s="23"/>
      <c r="S1680" s="23"/>
      <c r="T1680" s="23"/>
      <c r="U1680" s="23"/>
      <c r="V1680" s="23"/>
      <c r="W1680" s="23"/>
      <c r="X1680" s="23"/>
      <c r="Y1680" s="23"/>
      <c r="Z1680" s="23"/>
      <c r="AA1680" s="23"/>
      <c r="AB1680" s="23"/>
      <c r="AC1680" s="24"/>
      <c r="AE1680" s="35" t="s">
        <v>681</v>
      </c>
      <c r="AF1680" s="36" t="s">
        <v>4204</v>
      </c>
      <c r="AG1680" s="36"/>
      <c r="AH1680" s="36"/>
      <c r="AI1680" s="37"/>
      <c r="AK1680" s="4">
        <f t="shared" ref="AK1680:AK1743" si="420">COUNTIF(AE1680,"Remote")</f>
        <v>0</v>
      </c>
      <c r="AL1680" s="4">
        <f t="shared" ref="AL1680:AL1743" si="421">COUNTIF(AF1680,"Remote")</f>
        <v>0</v>
      </c>
      <c r="AM1680" s="4">
        <f t="shared" ref="AM1680:AM1743" si="422">COUNTIF(AG1680,"Remote")</f>
        <v>0</v>
      </c>
      <c r="AN1680" s="4">
        <f t="shared" ref="AN1680:AN1743" si="423">COUNTIF(AH1680,"Remote")</f>
        <v>0</v>
      </c>
      <c r="AO1680" s="4">
        <f t="shared" ref="AO1680:AO1743" si="424">COUNTIF(AI1680,"Remote")</f>
        <v>0</v>
      </c>
      <c r="AQ1680" s="4">
        <f t="shared" ref="AQ1680:AQ1743" si="425">COUNTBLANK(AE1680)</f>
        <v>0</v>
      </c>
      <c r="AR1680" s="4">
        <f t="shared" ref="AR1680:AR1743" si="426">COUNTBLANK(AF1680)</f>
        <v>1</v>
      </c>
      <c r="AS1680" s="4">
        <f t="shared" ref="AS1680:AS1743" si="427">COUNTBLANK(AG1680)</f>
        <v>1</v>
      </c>
      <c r="AT1680" s="4">
        <f t="shared" ref="AT1680:AT1743" si="428">COUNTBLANK(AH1680)</f>
        <v>1</v>
      </c>
      <c r="AU1680" s="4">
        <f t="shared" ref="AU1680:AU1743" si="429">COUNTBLANK(AI1680)</f>
        <v>1</v>
      </c>
      <c r="AW1680" s="4">
        <f t="shared" ref="AW1680:AW1743" si="430">IF(AND(SUM(AQ1680:AU1680)=4,SUM(AK1680:AO1680)=1),1,0)</f>
        <v>0</v>
      </c>
      <c r="AX1680" s="4">
        <f t="shared" ref="AX1680:AX1743" si="431">IF(AND(SUM(AQ1680:AU1680)&lt;4,SUM(AK1680:AO1680)=1),1,0)</f>
        <v>0</v>
      </c>
      <c r="AY1680" s="4">
        <f t="shared" ref="AY1680:AY1743" si="432">IF((AW1680+AX1680)=0,1,0)</f>
        <v>1</v>
      </c>
      <c r="BA1680" s="4">
        <f t="shared" ref="BA1680:BA1743" si="433">IF(AW1680=1,5,IF(AX1680=1,3,1))</f>
        <v>1</v>
      </c>
    </row>
    <row r="1681" spans="2:53" ht="14.5" customHeight="1" x14ac:dyDescent="0.35">
      <c r="B1681" s="47" t="s">
        <v>3272</v>
      </c>
      <c r="C1681" s="73" t="s">
        <v>3474</v>
      </c>
      <c r="D1681" s="74">
        <v>45332</v>
      </c>
      <c r="E1681" s="74" t="str">
        <f t="shared" ca="1" si="418"/>
        <v>Yes</v>
      </c>
      <c r="F1681" s="54" t="str">
        <f t="shared" si="419"/>
        <v>3. All Roles Work Inflexible</v>
      </c>
      <c r="G1681" s="167" t="s">
        <v>4853</v>
      </c>
      <c r="H1681" s="168">
        <v>1</v>
      </c>
      <c r="I1681" s="23"/>
      <c r="J1681" s="23"/>
      <c r="K1681" s="23"/>
      <c r="L1681" s="23"/>
      <c r="M1681" s="23"/>
      <c r="N1681" s="23"/>
      <c r="O1681" s="23"/>
      <c r="P1681" s="23"/>
      <c r="Q1681" s="23"/>
      <c r="R1681" s="23"/>
      <c r="S1681" s="23"/>
      <c r="T1681" s="23"/>
      <c r="U1681" s="23"/>
      <c r="V1681" s="23"/>
      <c r="W1681" s="23"/>
      <c r="X1681" s="23"/>
      <c r="Y1681" s="23"/>
      <c r="Z1681" s="23"/>
      <c r="AA1681" s="23"/>
      <c r="AB1681" s="23"/>
      <c r="AC1681" s="24"/>
      <c r="AE1681" s="35" t="s">
        <v>4311</v>
      </c>
      <c r="AF1681" s="36" t="s">
        <v>4204</v>
      </c>
      <c r="AG1681" s="36"/>
      <c r="AH1681" s="36"/>
      <c r="AI1681" s="37"/>
      <c r="AK1681" s="4">
        <f t="shared" si="420"/>
        <v>0</v>
      </c>
      <c r="AL1681" s="4">
        <f t="shared" si="421"/>
        <v>0</v>
      </c>
      <c r="AM1681" s="4">
        <f t="shared" si="422"/>
        <v>0</v>
      </c>
      <c r="AN1681" s="4">
        <f t="shared" si="423"/>
        <v>0</v>
      </c>
      <c r="AO1681" s="4">
        <f t="shared" si="424"/>
        <v>0</v>
      </c>
      <c r="AQ1681" s="4">
        <f t="shared" si="425"/>
        <v>0</v>
      </c>
      <c r="AR1681" s="4">
        <f t="shared" si="426"/>
        <v>1</v>
      </c>
      <c r="AS1681" s="4">
        <f t="shared" si="427"/>
        <v>1</v>
      </c>
      <c r="AT1681" s="4">
        <f t="shared" si="428"/>
        <v>1</v>
      </c>
      <c r="AU1681" s="4">
        <f t="shared" si="429"/>
        <v>1</v>
      </c>
      <c r="AW1681" s="4">
        <f t="shared" si="430"/>
        <v>0</v>
      </c>
      <c r="AX1681" s="4">
        <f t="shared" si="431"/>
        <v>0</v>
      </c>
      <c r="AY1681" s="4">
        <f t="shared" si="432"/>
        <v>1</v>
      </c>
      <c r="BA1681" s="4">
        <f t="shared" si="433"/>
        <v>1</v>
      </c>
    </row>
    <row r="1682" spans="2:53" ht="14.5" customHeight="1" x14ac:dyDescent="0.35">
      <c r="B1682" s="47" t="s">
        <v>1986</v>
      </c>
      <c r="C1682" s="73"/>
      <c r="D1682" s="74">
        <v>45332</v>
      </c>
      <c r="E1682" s="74" t="str">
        <f t="shared" ca="1" si="418"/>
        <v>Yes</v>
      </c>
      <c r="F1682" s="54" t="str">
        <f t="shared" si="419"/>
        <v>3. All Roles Work Inflexible</v>
      </c>
      <c r="G1682" s="167" t="s">
        <v>1987</v>
      </c>
      <c r="H1682" s="168">
        <v>5</v>
      </c>
      <c r="I1682" s="23"/>
      <c r="J1682" s="23"/>
      <c r="K1682" s="23">
        <v>1</v>
      </c>
      <c r="L1682" s="23"/>
      <c r="M1682" s="23"/>
      <c r="N1682" s="23"/>
      <c r="O1682" s="23"/>
      <c r="P1682" s="23"/>
      <c r="Q1682" s="23">
        <v>1</v>
      </c>
      <c r="R1682" s="23">
        <v>1</v>
      </c>
      <c r="S1682" s="23"/>
      <c r="T1682" s="23"/>
      <c r="U1682" s="23"/>
      <c r="V1682" s="23"/>
      <c r="W1682" s="23"/>
      <c r="X1682" s="23"/>
      <c r="Y1682" s="23"/>
      <c r="Z1682" s="23"/>
      <c r="AA1682" s="23"/>
      <c r="AB1682" s="23"/>
      <c r="AC1682" s="24">
        <v>1</v>
      </c>
      <c r="AE1682" s="35" t="s">
        <v>656</v>
      </c>
      <c r="AF1682" s="36"/>
      <c r="AG1682" s="36"/>
      <c r="AH1682" s="36"/>
      <c r="AI1682" s="37"/>
      <c r="AK1682" s="4">
        <f t="shared" si="420"/>
        <v>0</v>
      </c>
      <c r="AL1682" s="4">
        <f t="shared" si="421"/>
        <v>0</v>
      </c>
      <c r="AM1682" s="4">
        <f t="shared" si="422"/>
        <v>0</v>
      </c>
      <c r="AN1682" s="4">
        <f t="shared" si="423"/>
        <v>0</v>
      </c>
      <c r="AO1682" s="4">
        <f t="shared" si="424"/>
        <v>0</v>
      </c>
      <c r="AQ1682" s="4">
        <f t="shared" si="425"/>
        <v>0</v>
      </c>
      <c r="AR1682" s="4">
        <f t="shared" si="426"/>
        <v>1</v>
      </c>
      <c r="AS1682" s="4">
        <f t="shared" si="427"/>
        <v>1</v>
      </c>
      <c r="AT1682" s="4">
        <f t="shared" si="428"/>
        <v>1</v>
      </c>
      <c r="AU1682" s="4">
        <f t="shared" si="429"/>
        <v>1</v>
      </c>
      <c r="AW1682" s="4">
        <f t="shared" si="430"/>
        <v>0</v>
      </c>
      <c r="AX1682" s="4">
        <f t="shared" si="431"/>
        <v>0</v>
      </c>
      <c r="AY1682" s="4">
        <f t="shared" si="432"/>
        <v>1</v>
      </c>
      <c r="BA1682" s="4">
        <f t="shared" si="433"/>
        <v>1</v>
      </c>
    </row>
    <row r="1683" spans="2:53" ht="14.5" customHeight="1" x14ac:dyDescent="0.35">
      <c r="B1683" s="47" t="s">
        <v>2517</v>
      </c>
      <c r="C1683" s="73"/>
      <c r="D1683" s="74">
        <v>45332</v>
      </c>
      <c r="E1683" s="74" t="str">
        <f t="shared" ca="1" si="418"/>
        <v>Yes</v>
      </c>
      <c r="F1683" s="54" t="str">
        <f t="shared" si="419"/>
        <v>3. All Roles Work Inflexible</v>
      </c>
      <c r="G1683" s="167" t="s">
        <v>2518</v>
      </c>
      <c r="H1683" s="168">
        <v>1</v>
      </c>
      <c r="I1683" s="23"/>
      <c r="J1683" s="23"/>
      <c r="K1683" s="23"/>
      <c r="L1683" s="23"/>
      <c r="M1683" s="23"/>
      <c r="N1683" s="23"/>
      <c r="O1683" s="23"/>
      <c r="P1683" s="23"/>
      <c r="Q1683" s="23"/>
      <c r="R1683" s="23"/>
      <c r="S1683" s="23">
        <v>1</v>
      </c>
      <c r="T1683" s="23"/>
      <c r="U1683" s="23"/>
      <c r="V1683" s="23"/>
      <c r="W1683" s="23"/>
      <c r="X1683" s="23"/>
      <c r="Y1683" s="23"/>
      <c r="Z1683" s="23"/>
      <c r="AA1683" s="23"/>
      <c r="AB1683" s="23"/>
      <c r="AC1683" s="24"/>
      <c r="AE1683" s="35" t="s">
        <v>2515</v>
      </c>
      <c r="AF1683" s="36"/>
      <c r="AG1683" s="36"/>
      <c r="AH1683" s="36"/>
      <c r="AI1683" s="37"/>
      <c r="AK1683" s="4">
        <f t="shared" si="420"/>
        <v>0</v>
      </c>
      <c r="AL1683" s="4">
        <f t="shared" si="421"/>
        <v>0</v>
      </c>
      <c r="AM1683" s="4">
        <f t="shared" si="422"/>
        <v>0</v>
      </c>
      <c r="AN1683" s="4">
        <f t="shared" si="423"/>
        <v>0</v>
      </c>
      <c r="AO1683" s="4">
        <f t="shared" si="424"/>
        <v>0</v>
      </c>
      <c r="AQ1683" s="4">
        <f t="shared" si="425"/>
        <v>0</v>
      </c>
      <c r="AR1683" s="4">
        <f t="shared" si="426"/>
        <v>1</v>
      </c>
      <c r="AS1683" s="4">
        <f t="shared" si="427"/>
        <v>1</v>
      </c>
      <c r="AT1683" s="4">
        <f t="shared" si="428"/>
        <v>1</v>
      </c>
      <c r="AU1683" s="4">
        <f t="shared" si="429"/>
        <v>1</v>
      </c>
      <c r="AW1683" s="4">
        <f t="shared" si="430"/>
        <v>0</v>
      </c>
      <c r="AX1683" s="4">
        <f t="shared" si="431"/>
        <v>0</v>
      </c>
      <c r="AY1683" s="4">
        <f t="shared" si="432"/>
        <v>1</v>
      </c>
      <c r="BA1683" s="4">
        <f t="shared" si="433"/>
        <v>1</v>
      </c>
    </row>
    <row r="1684" spans="2:53" ht="14.5" customHeight="1" x14ac:dyDescent="0.35">
      <c r="B1684" s="47" t="s">
        <v>3274</v>
      </c>
      <c r="C1684" s="73" t="s">
        <v>3474</v>
      </c>
      <c r="D1684" s="74">
        <v>45332</v>
      </c>
      <c r="E1684" s="74" t="str">
        <f t="shared" ca="1" si="418"/>
        <v>Yes</v>
      </c>
      <c r="F1684" s="54" t="str">
        <f t="shared" si="419"/>
        <v>3. All Roles Work Inflexible</v>
      </c>
      <c r="G1684" s="167" t="s">
        <v>4854</v>
      </c>
      <c r="H1684" s="168">
        <v>1</v>
      </c>
      <c r="I1684" s="23"/>
      <c r="J1684" s="23"/>
      <c r="K1684" s="23"/>
      <c r="L1684" s="23"/>
      <c r="M1684" s="23"/>
      <c r="N1684" s="23"/>
      <c r="O1684" s="23"/>
      <c r="P1684" s="23"/>
      <c r="Q1684" s="23"/>
      <c r="R1684" s="23"/>
      <c r="S1684" s="23"/>
      <c r="T1684" s="23"/>
      <c r="U1684" s="23"/>
      <c r="V1684" s="23"/>
      <c r="W1684" s="23"/>
      <c r="X1684" s="23"/>
      <c r="Y1684" s="23"/>
      <c r="Z1684" s="23"/>
      <c r="AA1684" s="23"/>
      <c r="AB1684" s="23"/>
      <c r="AC1684" s="24"/>
      <c r="AE1684" s="35" t="s">
        <v>1812</v>
      </c>
      <c r="AF1684" s="36" t="s">
        <v>4204</v>
      </c>
      <c r="AG1684" s="36"/>
      <c r="AH1684" s="36"/>
      <c r="AI1684" s="37"/>
      <c r="AK1684" s="4">
        <f t="shared" si="420"/>
        <v>0</v>
      </c>
      <c r="AL1684" s="4">
        <f t="shared" si="421"/>
        <v>0</v>
      </c>
      <c r="AM1684" s="4">
        <f t="shared" si="422"/>
        <v>0</v>
      </c>
      <c r="AN1684" s="4">
        <f t="shared" si="423"/>
        <v>0</v>
      </c>
      <c r="AO1684" s="4">
        <f t="shared" si="424"/>
        <v>0</v>
      </c>
      <c r="AQ1684" s="4">
        <f t="shared" si="425"/>
        <v>0</v>
      </c>
      <c r="AR1684" s="4">
        <f t="shared" si="426"/>
        <v>1</v>
      </c>
      <c r="AS1684" s="4">
        <f t="shared" si="427"/>
        <v>1</v>
      </c>
      <c r="AT1684" s="4">
        <f t="shared" si="428"/>
        <v>1</v>
      </c>
      <c r="AU1684" s="4">
        <f t="shared" si="429"/>
        <v>1</v>
      </c>
      <c r="AW1684" s="4">
        <f t="shared" si="430"/>
        <v>0</v>
      </c>
      <c r="AX1684" s="4">
        <f t="shared" si="431"/>
        <v>0</v>
      </c>
      <c r="AY1684" s="4">
        <f t="shared" si="432"/>
        <v>1</v>
      </c>
      <c r="BA1684" s="4">
        <f t="shared" si="433"/>
        <v>1</v>
      </c>
    </row>
    <row r="1685" spans="2:53" ht="14.5" customHeight="1" x14ac:dyDescent="0.35">
      <c r="B1685" s="47" t="s">
        <v>1988</v>
      </c>
      <c r="C1685" s="73"/>
      <c r="D1685" s="74">
        <v>45332</v>
      </c>
      <c r="E1685" s="74" t="str">
        <f t="shared" ca="1" si="418"/>
        <v>Yes</v>
      </c>
      <c r="F1685" s="54" t="str">
        <f t="shared" si="419"/>
        <v>3. All Roles Work Inflexible</v>
      </c>
      <c r="G1685" s="167" t="s">
        <v>1989</v>
      </c>
      <c r="H1685" s="168">
        <v>1</v>
      </c>
      <c r="I1685" s="23"/>
      <c r="J1685" s="23"/>
      <c r="K1685" s="23"/>
      <c r="L1685" s="23"/>
      <c r="M1685" s="23"/>
      <c r="N1685" s="23"/>
      <c r="O1685" s="23"/>
      <c r="P1685" s="23"/>
      <c r="Q1685" s="23"/>
      <c r="R1685" s="23"/>
      <c r="S1685" s="23">
        <v>1</v>
      </c>
      <c r="T1685" s="23"/>
      <c r="U1685" s="23"/>
      <c r="V1685" s="23"/>
      <c r="W1685" s="23"/>
      <c r="X1685" s="23"/>
      <c r="Y1685" s="23"/>
      <c r="Z1685" s="23"/>
      <c r="AA1685" s="23"/>
      <c r="AB1685" s="23"/>
      <c r="AC1685" s="24"/>
      <c r="AE1685" s="35" t="s">
        <v>1990</v>
      </c>
      <c r="AF1685" s="36"/>
      <c r="AG1685" s="36"/>
      <c r="AH1685" s="36"/>
      <c r="AI1685" s="37"/>
      <c r="AK1685" s="4">
        <f t="shared" si="420"/>
        <v>0</v>
      </c>
      <c r="AL1685" s="4">
        <f t="shared" si="421"/>
        <v>0</v>
      </c>
      <c r="AM1685" s="4">
        <f t="shared" si="422"/>
        <v>0</v>
      </c>
      <c r="AN1685" s="4">
        <f t="shared" si="423"/>
        <v>0</v>
      </c>
      <c r="AO1685" s="4">
        <f t="shared" si="424"/>
        <v>0</v>
      </c>
      <c r="AQ1685" s="4">
        <f t="shared" si="425"/>
        <v>0</v>
      </c>
      <c r="AR1685" s="4">
        <f t="shared" si="426"/>
        <v>1</v>
      </c>
      <c r="AS1685" s="4">
        <f t="shared" si="427"/>
        <v>1</v>
      </c>
      <c r="AT1685" s="4">
        <f t="shared" si="428"/>
        <v>1</v>
      </c>
      <c r="AU1685" s="4">
        <f t="shared" si="429"/>
        <v>1</v>
      </c>
      <c r="AW1685" s="4">
        <f t="shared" si="430"/>
        <v>0</v>
      </c>
      <c r="AX1685" s="4">
        <f t="shared" si="431"/>
        <v>0</v>
      </c>
      <c r="AY1685" s="4">
        <f t="shared" si="432"/>
        <v>1</v>
      </c>
      <c r="BA1685" s="4">
        <f t="shared" si="433"/>
        <v>1</v>
      </c>
    </row>
    <row r="1686" spans="2:53" ht="14.5" customHeight="1" x14ac:dyDescent="0.35">
      <c r="B1686" s="47" t="s">
        <v>3277</v>
      </c>
      <c r="C1686" s="73" t="s">
        <v>3474</v>
      </c>
      <c r="D1686" s="74">
        <v>45332</v>
      </c>
      <c r="E1686" s="74" t="str">
        <f t="shared" ca="1" si="418"/>
        <v>Yes</v>
      </c>
      <c r="F1686" s="54" t="str">
        <f t="shared" si="419"/>
        <v>3. All Roles Work Inflexible</v>
      </c>
      <c r="G1686" s="167" t="s">
        <v>4036</v>
      </c>
      <c r="H1686" s="168">
        <v>1</v>
      </c>
      <c r="I1686" s="23"/>
      <c r="J1686" s="23"/>
      <c r="K1686" s="23"/>
      <c r="L1686" s="23"/>
      <c r="M1686" s="23"/>
      <c r="N1686" s="23"/>
      <c r="O1686" s="23"/>
      <c r="P1686" s="23"/>
      <c r="Q1686" s="23"/>
      <c r="R1686" s="23"/>
      <c r="S1686" s="23"/>
      <c r="T1686" s="23"/>
      <c r="U1686" s="23"/>
      <c r="V1686" s="23"/>
      <c r="W1686" s="23"/>
      <c r="X1686" s="23"/>
      <c r="Y1686" s="23"/>
      <c r="Z1686" s="23"/>
      <c r="AA1686" s="23"/>
      <c r="AB1686" s="23"/>
      <c r="AC1686" s="24"/>
      <c r="AE1686" s="35" t="s">
        <v>4241</v>
      </c>
      <c r="AF1686" s="36" t="s">
        <v>4204</v>
      </c>
      <c r="AG1686" s="36"/>
      <c r="AH1686" s="36"/>
      <c r="AI1686" s="37"/>
      <c r="AK1686" s="4">
        <f t="shared" si="420"/>
        <v>0</v>
      </c>
      <c r="AL1686" s="4">
        <f t="shared" si="421"/>
        <v>0</v>
      </c>
      <c r="AM1686" s="4">
        <f t="shared" si="422"/>
        <v>0</v>
      </c>
      <c r="AN1686" s="4">
        <f t="shared" si="423"/>
        <v>0</v>
      </c>
      <c r="AO1686" s="4">
        <f t="shared" si="424"/>
        <v>0</v>
      </c>
      <c r="AQ1686" s="4">
        <f t="shared" si="425"/>
        <v>0</v>
      </c>
      <c r="AR1686" s="4">
        <f t="shared" si="426"/>
        <v>1</v>
      </c>
      <c r="AS1686" s="4">
        <f t="shared" si="427"/>
        <v>1</v>
      </c>
      <c r="AT1686" s="4">
        <f t="shared" si="428"/>
        <v>1</v>
      </c>
      <c r="AU1686" s="4">
        <f t="shared" si="429"/>
        <v>1</v>
      </c>
      <c r="AW1686" s="4">
        <f t="shared" si="430"/>
        <v>0</v>
      </c>
      <c r="AX1686" s="4">
        <f t="shared" si="431"/>
        <v>0</v>
      </c>
      <c r="AY1686" s="4">
        <f t="shared" si="432"/>
        <v>1</v>
      </c>
      <c r="BA1686" s="4">
        <f t="shared" si="433"/>
        <v>1</v>
      </c>
    </row>
    <row r="1687" spans="2:53" ht="14.5" customHeight="1" x14ac:dyDescent="0.35">
      <c r="B1687" s="47" t="s">
        <v>3278</v>
      </c>
      <c r="C1687" s="73" t="s">
        <v>3474</v>
      </c>
      <c r="D1687" s="74">
        <v>45332</v>
      </c>
      <c r="E1687" s="74" t="str">
        <f t="shared" ca="1" si="418"/>
        <v>Yes</v>
      </c>
      <c r="F1687" s="54" t="str">
        <f t="shared" si="419"/>
        <v>3. All Roles Work Inflexible</v>
      </c>
      <c r="G1687" s="167" t="s">
        <v>4855</v>
      </c>
      <c r="H1687" s="168">
        <v>4</v>
      </c>
      <c r="I1687" s="23"/>
      <c r="J1687" s="23"/>
      <c r="K1687" s="23"/>
      <c r="L1687" s="23"/>
      <c r="M1687" s="23"/>
      <c r="N1687" s="23"/>
      <c r="O1687" s="23"/>
      <c r="P1687" s="23"/>
      <c r="Q1687" s="23"/>
      <c r="R1687" s="23"/>
      <c r="S1687" s="23"/>
      <c r="T1687" s="23"/>
      <c r="U1687" s="23"/>
      <c r="V1687" s="23"/>
      <c r="W1687" s="23"/>
      <c r="X1687" s="23"/>
      <c r="Y1687" s="23"/>
      <c r="Z1687" s="23"/>
      <c r="AA1687" s="23"/>
      <c r="AB1687" s="23"/>
      <c r="AC1687" s="24"/>
      <c r="AE1687" s="35" t="s">
        <v>4238</v>
      </c>
      <c r="AF1687" s="36" t="s">
        <v>4204</v>
      </c>
      <c r="AG1687" s="36"/>
      <c r="AH1687" s="36"/>
      <c r="AI1687" s="37"/>
      <c r="AK1687" s="4">
        <f t="shared" si="420"/>
        <v>0</v>
      </c>
      <c r="AL1687" s="4">
        <f t="shared" si="421"/>
        <v>0</v>
      </c>
      <c r="AM1687" s="4">
        <f t="shared" si="422"/>
        <v>0</v>
      </c>
      <c r="AN1687" s="4">
        <f t="shared" si="423"/>
        <v>0</v>
      </c>
      <c r="AO1687" s="4">
        <f t="shared" si="424"/>
        <v>0</v>
      </c>
      <c r="AQ1687" s="4">
        <f t="shared" si="425"/>
        <v>0</v>
      </c>
      <c r="AR1687" s="4">
        <f t="shared" si="426"/>
        <v>1</v>
      </c>
      <c r="AS1687" s="4">
        <f t="shared" si="427"/>
        <v>1</v>
      </c>
      <c r="AT1687" s="4">
        <f t="shared" si="428"/>
        <v>1</v>
      </c>
      <c r="AU1687" s="4">
        <f t="shared" si="429"/>
        <v>1</v>
      </c>
      <c r="AW1687" s="4">
        <f t="shared" si="430"/>
        <v>0</v>
      </c>
      <c r="AX1687" s="4">
        <f t="shared" si="431"/>
        <v>0</v>
      </c>
      <c r="AY1687" s="4">
        <f t="shared" si="432"/>
        <v>1</v>
      </c>
      <c r="BA1687" s="4">
        <f t="shared" si="433"/>
        <v>1</v>
      </c>
    </row>
    <row r="1688" spans="2:53" ht="14.5" customHeight="1" x14ac:dyDescent="0.35">
      <c r="B1688" s="47" t="s">
        <v>2398</v>
      </c>
      <c r="C1688" s="73"/>
      <c r="D1688" s="74">
        <v>45332</v>
      </c>
      <c r="E1688" s="74" t="str">
        <f t="shared" ca="1" si="418"/>
        <v>Yes</v>
      </c>
      <c r="F1688" s="54" t="str">
        <f t="shared" si="419"/>
        <v>3. All Roles Work Inflexible</v>
      </c>
      <c r="G1688" s="167" t="s">
        <v>2399</v>
      </c>
      <c r="H1688" s="168">
        <v>1</v>
      </c>
      <c r="I1688" s="23"/>
      <c r="J1688" s="23"/>
      <c r="K1688" s="23"/>
      <c r="L1688" s="23"/>
      <c r="M1688" s="23"/>
      <c r="N1688" s="23"/>
      <c r="O1688" s="23"/>
      <c r="P1688" s="23"/>
      <c r="Q1688" s="23"/>
      <c r="R1688" s="23"/>
      <c r="S1688" s="23">
        <v>1</v>
      </c>
      <c r="T1688" s="23"/>
      <c r="U1688" s="23"/>
      <c r="V1688" s="23"/>
      <c r="W1688" s="23"/>
      <c r="X1688" s="23"/>
      <c r="Y1688" s="23"/>
      <c r="Z1688" s="23"/>
      <c r="AA1688" s="23"/>
      <c r="AB1688" s="23"/>
      <c r="AC1688" s="24"/>
      <c r="AE1688" s="35" t="s">
        <v>887</v>
      </c>
      <c r="AF1688" s="36"/>
      <c r="AG1688" s="36"/>
      <c r="AH1688" s="36"/>
      <c r="AI1688" s="37"/>
      <c r="AK1688" s="4">
        <f t="shared" si="420"/>
        <v>0</v>
      </c>
      <c r="AL1688" s="4">
        <f t="shared" si="421"/>
        <v>0</v>
      </c>
      <c r="AM1688" s="4">
        <f t="shared" si="422"/>
        <v>0</v>
      </c>
      <c r="AN1688" s="4">
        <f t="shared" si="423"/>
        <v>0</v>
      </c>
      <c r="AO1688" s="4">
        <f t="shared" si="424"/>
        <v>0</v>
      </c>
      <c r="AQ1688" s="4">
        <f t="shared" si="425"/>
        <v>0</v>
      </c>
      <c r="AR1688" s="4">
        <f t="shared" si="426"/>
        <v>1</v>
      </c>
      <c r="AS1688" s="4">
        <f t="shared" si="427"/>
        <v>1</v>
      </c>
      <c r="AT1688" s="4">
        <f t="shared" si="428"/>
        <v>1</v>
      </c>
      <c r="AU1688" s="4">
        <f t="shared" si="429"/>
        <v>1</v>
      </c>
      <c r="AW1688" s="4">
        <f t="shared" si="430"/>
        <v>0</v>
      </c>
      <c r="AX1688" s="4">
        <f t="shared" si="431"/>
        <v>0</v>
      </c>
      <c r="AY1688" s="4">
        <f t="shared" si="432"/>
        <v>1</v>
      </c>
      <c r="BA1688" s="4">
        <f t="shared" si="433"/>
        <v>1</v>
      </c>
    </row>
    <row r="1689" spans="2:53" ht="14.5" customHeight="1" x14ac:dyDescent="0.35">
      <c r="B1689" s="47" t="s">
        <v>3279</v>
      </c>
      <c r="C1689" s="73" t="s">
        <v>3474</v>
      </c>
      <c r="D1689" s="74">
        <v>45332</v>
      </c>
      <c r="E1689" s="74" t="str">
        <f t="shared" ca="1" si="418"/>
        <v>Yes</v>
      </c>
      <c r="F1689" s="54" t="str">
        <f t="shared" si="419"/>
        <v>3. All Roles Work Inflexible</v>
      </c>
      <c r="G1689" s="167" t="s">
        <v>4856</v>
      </c>
      <c r="H1689" s="168">
        <v>1</v>
      </c>
      <c r="I1689" s="23"/>
      <c r="J1689" s="23"/>
      <c r="K1689" s="23"/>
      <c r="L1689" s="23"/>
      <c r="M1689" s="23"/>
      <c r="N1689" s="23"/>
      <c r="O1689" s="23"/>
      <c r="P1689" s="23"/>
      <c r="Q1689" s="23"/>
      <c r="R1689" s="23"/>
      <c r="S1689" s="23"/>
      <c r="T1689" s="23"/>
      <c r="U1689" s="23"/>
      <c r="V1689" s="23"/>
      <c r="W1689" s="23"/>
      <c r="X1689" s="23"/>
      <c r="Y1689" s="23"/>
      <c r="Z1689" s="23"/>
      <c r="AA1689" s="23"/>
      <c r="AB1689" s="23"/>
      <c r="AC1689" s="24"/>
      <c r="AE1689" s="35" t="s">
        <v>2310</v>
      </c>
      <c r="AF1689" s="36" t="s">
        <v>4204</v>
      </c>
      <c r="AG1689" s="36"/>
      <c r="AH1689" s="36"/>
      <c r="AI1689" s="37"/>
      <c r="AK1689" s="4">
        <f t="shared" si="420"/>
        <v>0</v>
      </c>
      <c r="AL1689" s="4">
        <f t="shared" si="421"/>
        <v>0</v>
      </c>
      <c r="AM1689" s="4">
        <f t="shared" si="422"/>
        <v>0</v>
      </c>
      <c r="AN1689" s="4">
        <f t="shared" si="423"/>
        <v>0</v>
      </c>
      <c r="AO1689" s="4">
        <f t="shared" si="424"/>
        <v>0</v>
      </c>
      <c r="AQ1689" s="4">
        <f t="shared" si="425"/>
        <v>0</v>
      </c>
      <c r="AR1689" s="4">
        <f t="shared" si="426"/>
        <v>1</v>
      </c>
      <c r="AS1689" s="4">
        <f t="shared" si="427"/>
        <v>1</v>
      </c>
      <c r="AT1689" s="4">
        <f t="shared" si="428"/>
        <v>1</v>
      </c>
      <c r="AU1689" s="4">
        <f t="shared" si="429"/>
        <v>1</v>
      </c>
      <c r="AW1689" s="4">
        <f t="shared" si="430"/>
        <v>0</v>
      </c>
      <c r="AX1689" s="4">
        <f t="shared" si="431"/>
        <v>0</v>
      </c>
      <c r="AY1689" s="4">
        <f t="shared" si="432"/>
        <v>1</v>
      </c>
      <c r="BA1689" s="4">
        <f t="shared" si="433"/>
        <v>1</v>
      </c>
    </row>
    <row r="1690" spans="2:53" ht="14.5" customHeight="1" x14ac:dyDescent="0.35">
      <c r="B1690" s="47" t="s">
        <v>1991</v>
      </c>
      <c r="C1690" s="73"/>
      <c r="D1690" s="74">
        <v>45332</v>
      </c>
      <c r="E1690" s="74" t="str">
        <f t="shared" ca="1" si="418"/>
        <v>Yes</v>
      </c>
      <c r="F1690" s="54" t="str">
        <f t="shared" si="419"/>
        <v>3. All Roles Work Inflexible</v>
      </c>
      <c r="G1690" s="167" t="s">
        <v>1992</v>
      </c>
      <c r="H1690" s="168">
        <v>105</v>
      </c>
      <c r="I1690" s="23">
        <v>2</v>
      </c>
      <c r="J1690" s="23">
        <v>5</v>
      </c>
      <c r="K1690" s="23">
        <v>20</v>
      </c>
      <c r="L1690" s="23">
        <v>5</v>
      </c>
      <c r="M1690" s="23">
        <v>7</v>
      </c>
      <c r="N1690" s="23">
        <v>4</v>
      </c>
      <c r="O1690" s="23">
        <v>1</v>
      </c>
      <c r="P1690" s="23"/>
      <c r="Q1690" s="23">
        <v>17</v>
      </c>
      <c r="R1690" s="23">
        <v>11</v>
      </c>
      <c r="S1690" s="23"/>
      <c r="T1690" s="23">
        <v>6</v>
      </c>
      <c r="U1690" s="23">
        <v>2</v>
      </c>
      <c r="V1690" s="23">
        <v>4</v>
      </c>
      <c r="W1690" s="23"/>
      <c r="X1690" s="23"/>
      <c r="Y1690" s="23">
        <v>2</v>
      </c>
      <c r="Z1690" s="23">
        <v>19</v>
      </c>
      <c r="AA1690" s="23">
        <v>4</v>
      </c>
      <c r="AB1690" s="23">
        <v>6</v>
      </c>
      <c r="AC1690" s="24"/>
      <c r="AE1690" s="35" t="s">
        <v>1993</v>
      </c>
      <c r="AF1690" s="36"/>
      <c r="AG1690" s="36"/>
      <c r="AH1690" s="36"/>
      <c r="AI1690" s="37"/>
      <c r="AK1690" s="4">
        <f t="shared" si="420"/>
        <v>0</v>
      </c>
      <c r="AL1690" s="4">
        <f t="shared" si="421"/>
        <v>0</v>
      </c>
      <c r="AM1690" s="4">
        <f t="shared" si="422"/>
        <v>0</v>
      </c>
      <c r="AN1690" s="4">
        <f t="shared" si="423"/>
        <v>0</v>
      </c>
      <c r="AO1690" s="4">
        <f t="shared" si="424"/>
        <v>0</v>
      </c>
      <c r="AQ1690" s="4">
        <f t="shared" si="425"/>
        <v>0</v>
      </c>
      <c r="AR1690" s="4">
        <f t="shared" si="426"/>
        <v>1</v>
      </c>
      <c r="AS1690" s="4">
        <f t="shared" si="427"/>
        <v>1</v>
      </c>
      <c r="AT1690" s="4">
        <f t="shared" si="428"/>
        <v>1</v>
      </c>
      <c r="AU1690" s="4">
        <f t="shared" si="429"/>
        <v>1</v>
      </c>
      <c r="AW1690" s="4">
        <f t="shared" si="430"/>
        <v>0</v>
      </c>
      <c r="AX1690" s="4">
        <f t="shared" si="431"/>
        <v>0</v>
      </c>
      <c r="AY1690" s="4">
        <f t="shared" si="432"/>
        <v>1</v>
      </c>
      <c r="BA1690" s="4">
        <f t="shared" si="433"/>
        <v>1</v>
      </c>
    </row>
    <row r="1691" spans="2:53" ht="14.5" customHeight="1" x14ac:dyDescent="0.35">
      <c r="B1691" s="47" t="s">
        <v>1994</v>
      </c>
      <c r="C1691" s="73"/>
      <c r="D1691" s="74">
        <v>45332</v>
      </c>
      <c r="E1691" s="74" t="str">
        <f t="shared" ca="1" si="418"/>
        <v>Yes</v>
      </c>
      <c r="F1691" s="54" t="str">
        <f t="shared" si="419"/>
        <v>3. All Roles Work Inflexible</v>
      </c>
      <c r="G1691" s="167" t="s">
        <v>1995</v>
      </c>
      <c r="H1691" s="168">
        <v>25</v>
      </c>
      <c r="I1691" s="23"/>
      <c r="J1691" s="23"/>
      <c r="K1691" s="23">
        <v>7</v>
      </c>
      <c r="L1691" s="23"/>
      <c r="M1691" s="23"/>
      <c r="N1691" s="23"/>
      <c r="O1691" s="23"/>
      <c r="P1691" s="23"/>
      <c r="Q1691" s="23">
        <v>9</v>
      </c>
      <c r="R1691" s="23">
        <v>3</v>
      </c>
      <c r="S1691" s="23"/>
      <c r="T1691" s="23">
        <v>3</v>
      </c>
      <c r="U1691" s="23"/>
      <c r="V1691" s="23"/>
      <c r="W1691" s="23"/>
      <c r="X1691" s="23"/>
      <c r="Y1691" s="23"/>
      <c r="Z1691" s="23">
        <v>2</v>
      </c>
      <c r="AA1691" s="23">
        <v>1</v>
      </c>
      <c r="AB1691" s="23"/>
      <c r="AC1691" s="24"/>
      <c r="AE1691" s="35" t="s">
        <v>712</v>
      </c>
      <c r="AF1691" s="36"/>
      <c r="AG1691" s="36"/>
      <c r="AH1691" s="36"/>
      <c r="AI1691" s="37"/>
      <c r="AK1691" s="4">
        <f t="shared" si="420"/>
        <v>0</v>
      </c>
      <c r="AL1691" s="4">
        <f t="shared" si="421"/>
        <v>0</v>
      </c>
      <c r="AM1691" s="4">
        <f t="shared" si="422"/>
        <v>0</v>
      </c>
      <c r="AN1691" s="4">
        <f t="shared" si="423"/>
        <v>0</v>
      </c>
      <c r="AO1691" s="4">
        <f t="shared" si="424"/>
        <v>0</v>
      </c>
      <c r="AQ1691" s="4">
        <f t="shared" si="425"/>
        <v>0</v>
      </c>
      <c r="AR1691" s="4">
        <f t="shared" si="426"/>
        <v>1</v>
      </c>
      <c r="AS1691" s="4">
        <f t="shared" si="427"/>
        <v>1</v>
      </c>
      <c r="AT1691" s="4">
        <f t="shared" si="428"/>
        <v>1</v>
      </c>
      <c r="AU1691" s="4">
        <f t="shared" si="429"/>
        <v>1</v>
      </c>
      <c r="AW1691" s="4">
        <f t="shared" si="430"/>
        <v>0</v>
      </c>
      <c r="AX1691" s="4">
        <f t="shared" si="431"/>
        <v>0</v>
      </c>
      <c r="AY1691" s="4">
        <f t="shared" si="432"/>
        <v>1</v>
      </c>
      <c r="BA1691" s="4">
        <f t="shared" si="433"/>
        <v>1</v>
      </c>
    </row>
    <row r="1692" spans="2:53" ht="14.5" customHeight="1" x14ac:dyDescent="0.35">
      <c r="B1692" s="47" t="s">
        <v>3281</v>
      </c>
      <c r="C1692" s="73" t="s">
        <v>3474</v>
      </c>
      <c r="D1692" s="74">
        <v>45332</v>
      </c>
      <c r="E1692" s="74" t="str">
        <f t="shared" ca="1" si="418"/>
        <v>Yes</v>
      </c>
      <c r="F1692" s="54" t="str">
        <f t="shared" si="419"/>
        <v>3. All Roles Work Inflexible</v>
      </c>
      <c r="G1692" s="167" t="s">
        <v>4039</v>
      </c>
      <c r="H1692" s="168">
        <v>1</v>
      </c>
      <c r="I1692" s="23"/>
      <c r="J1692" s="23"/>
      <c r="K1692" s="23"/>
      <c r="L1692" s="23"/>
      <c r="M1692" s="23"/>
      <c r="N1692" s="23"/>
      <c r="O1692" s="23"/>
      <c r="P1692" s="23"/>
      <c r="Q1692" s="23"/>
      <c r="R1692" s="23"/>
      <c r="S1692" s="23"/>
      <c r="T1692" s="23"/>
      <c r="U1692" s="23"/>
      <c r="V1692" s="23"/>
      <c r="W1692" s="23"/>
      <c r="X1692" s="23"/>
      <c r="Y1692" s="23"/>
      <c r="Z1692" s="23"/>
      <c r="AA1692" s="23"/>
      <c r="AB1692" s="23"/>
      <c r="AC1692" s="24"/>
      <c r="AE1692" s="35" t="s">
        <v>816</v>
      </c>
      <c r="AF1692" s="36" t="s">
        <v>4204</v>
      </c>
      <c r="AG1692" s="36"/>
      <c r="AH1692" s="36"/>
      <c r="AI1692" s="37"/>
      <c r="AK1692" s="4">
        <f t="shared" si="420"/>
        <v>0</v>
      </c>
      <c r="AL1692" s="4">
        <f t="shared" si="421"/>
        <v>0</v>
      </c>
      <c r="AM1692" s="4">
        <f t="shared" si="422"/>
        <v>0</v>
      </c>
      <c r="AN1692" s="4">
        <f t="shared" si="423"/>
        <v>0</v>
      </c>
      <c r="AO1692" s="4">
        <f t="shared" si="424"/>
        <v>0</v>
      </c>
      <c r="AQ1692" s="4">
        <f t="shared" si="425"/>
        <v>0</v>
      </c>
      <c r="AR1692" s="4">
        <f t="shared" si="426"/>
        <v>1</v>
      </c>
      <c r="AS1692" s="4">
        <f t="shared" si="427"/>
        <v>1</v>
      </c>
      <c r="AT1692" s="4">
        <f t="shared" si="428"/>
        <v>1</v>
      </c>
      <c r="AU1692" s="4">
        <f t="shared" si="429"/>
        <v>1</v>
      </c>
      <c r="AW1692" s="4">
        <f t="shared" si="430"/>
        <v>0</v>
      </c>
      <c r="AX1692" s="4">
        <f t="shared" si="431"/>
        <v>0</v>
      </c>
      <c r="AY1692" s="4">
        <f t="shared" si="432"/>
        <v>1</v>
      </c>
      <c r="BA1692" s="4">
        <f t="shared" si="433"/>
        <v>1</v>
      </c>
    </row>
    <row r="1693" spans="2:53" ht="14.5" customHeight="1" x14ac:dyDescent="0.35">
      <c r="B1693" s="47" t="s">
        <v>4383</v>
      </c>
      <c r="C1693" s="73" t="s">
        <v>3474</v>
      </c>
      <c r="D1693" s="74">
        <v>45332</v>
      </c>
      <c r="E1693" s="74" t="str">
        <f t="shared" ca="1" si="418"/>
        <v>Yes</v>
      </c>
      <c r="F1693" s="54" t="str">
        <f t="shared" si="419"/>
        <v>3. All Roles Work Inflexible</v>
      </c>
      <c r="G1693" s="167" t="s">
        <v>4438</v>
      </c>
      <c r="H1693" s="168">
        <v>1</v>
      </c>
      <c r="I1693" s="23"/>
      <c r="J1693" s="23"/>
      <c r="K1693" s="23"/>
      <c r="L1693" s="23"/>
      <c r="M1693" s="23"/>
      <c r="N1693" s="23"/>
      <c r="O1693" s="23"/>
      <c r="P1693" s="23"/>
      <c r="Q1693" s="23"/>
      <c r="R1693" s="23"/>
      <c r="S1693" s="23"/>
      <c r="T1693" s="23"/>
      <c r="U1693" s="23"/>
      <c r="V1693" s="23"/>
      <c r="W1693" s="23"/>
      <c r="X1693" s="23"/>
      <c r="Y1693" s="23"/>
      <c r="Z1693" s="23"/>
      <c r="AA1693" s="23"/>
      <c r="AB1693" s="23"/>
      <c r="AC1693" s="24"/>
      <c r="AE1693" s="35" t="s">
        <v>1661</v>
      </c>
      <c r="AF1693" s="36" t="s">
        <v>4204</v>
      </c>
      <c r="AG1693" s="36"/>
      <c r="AH1693" s="36"/>
      <c r="AI1693" s="37"/>
      <c r="AK1693" s="4">
        <f t="shared" si="420"/>
        <v>0</v>
      </c>
      <c r="AL1693" s="4">
        <f t="shared" si="421"/>
        <v>0</v>
      </c>
      <c r="AM1693" s="4">
        <f t="shared" si="422"/>
        <v>0</v>
      </c>
      <c r="AN1693" s="4">
        <f t="shared" si="423"/>
        <v>0</v>
      </c>
      <c r="AO1693" s="4">
        <f t="shared" si="424"/>
        <v>0</v>
      </c>
      <c r="AQ1693" s="4">
        <f t="shared" si="425"/>
        <v>0</v>
      </c>
      <c r="AR1693" s="4">
        <f t="shared" si="426"/>
        <v>1</v>
      </c>
      <c r="AS1693" s="4">
        <f t="shared" si="427"/>
        <v>1</v>
      </c>
      <c r="AT1693" s="4">
        <f t="shared" si="428"/>
        <v>1</v>
      </c>
      <c r="AU1693" s="4">
        <f t="shared" si="429"/>
        <v>1</v>
      </c>
      <c r="AW1693" s="4">
        <f t="shared" si="430"/>
        <v>0</v>
      </c>
      <c r="AX1693" s="4">
        <f t="shared" si="431"/>
        <v>0</v>
      </c>
      <c r="AY1693" s="4">
        <f t="shared" si="432"/>
        <v>1</v>
      </c>
      <c r="BA1693" s="4">
        <f t="shared" si="433"/>
        <v>1</v>
      </c>
    </row>
    <row r="1694" spans="2:53" ht="14.5" customHeight="1" x14ac:dyDescent="0.35">
      <c r="B1694" s="47" t="s">
        <v>1996</v>
      </c>
      <c r="C1694" s="73"/>
      <c r="D1694" s="74">
        <v>45332</v>
      </c>
      <c r="E1694" s="74" t="str">
        <f t="shared" ca="1" si="418"/>
        <v>Yes</v>
      </c>
      <c r="F1694" s="54" t="str">
        <f t="shared" si="419"/>
        <v>3. All Roles Work Inflexible</v>
      </c>
      <c r="G1694" s="167" t="s">
        <v>1997</v>
      </c>
      <c r="H1694" s="168">
        <v>1</v>
      </c>
      <c r="I1694" s="23"/>
      <c r="J1694" s="23"/>
      <c r="K1694" s="23"/>
      <c r="L1694" s="23"/>
      <c r="M1694" s="23"/>
      <c r="N1694" s="23"/>
      <c r="O1694" s="23"/>
      <c r="P1694" s="23"/>
      <c r="Q1694" s="23"/>
      <c r="R1694" s="23"/>
      <c r="S1694" s="23">
        <v>1</v>
      </c>
      <c r="T1694" s="23"/>
      <c r="U1694" s="23"/>
      <c r="V1694" s="23"/>
      <c r="W1694" s="23"/>
      <c r="X1694" s="23"/>
      <c r="Y1694" s="23"/>
      <c r="Z1694" s="23"/>
      <c r="AA1694" s="23"/>
      <c r="AB1694" s="23"/>
      <c r="AC1694" s="24"/>
      <c r="AE1694" s="35" t="s">
        <v>766</v>
      </c>
      <c r="AF1694" s="36" t="s">
        <v>1998</v>
      </c>
      <c r="AG1694" s="36"/>
      <c r="AH1694" s="36"/>
      <c r="AI1694" s="37"/>
      <c r="AK1694" s="4">
        <f t="shared" si="420"/>
        <v>0</v>
      </c>
      <c r="AL1694" s="4">
        <f t="shared" si="421"/>
        <v>0</v>
      </c>
      <c r="AM1694" s="4">
        <f t="shared" si="422"/>
        <v>0</v>
      </c>
      <c r="AN1694" s="4">
        <f t="shared" si="423"/>
        <v>0</v>
      </c>
      <c r="AO1694" s="4">
        <f t="shared" si="424"/>
        <v>0</v>
      </c>
      <c r="AQ1694" s="4">
        <f t="shared" si="425"/>
        <v>0</v>
      </c>
      <c r="AR1694" s="4">
        <f t="shared" si="426"/>
        <v>0</v>
      </c>
      <c r="AS1694" s="4">
        <f t="shared" si="427"/>
        <v>1</v>
      </c>
      <c r="AT1694" s="4">
        <f t="shared" si="428"/>
        <v>1</v>
      </c>
      <c r="AU1694" s="4">
        <f t="shared" si="429"/>
        <v>1</v>
      </c>
      <c r="AW1694" s="4">
        <f t="shared" si="430"/>
        <v>0</v>
      </c>
      <c r="AX1694" s="4">
        <f t="shared" si="431"/>
        <v>0</v>
      </c>
      <c r="AY1694" s="4">
        <f t="shared" si="432"/>
        <v>1</v>
      </c>
      <c r="BA1694" s="4">
        <f t="shared" si="433"/>
        <v>1</v>
      </c>
    </row>
    <row r="1695" spans="2:53" ht="14.5" customHeight="1" x14ac:dyDescent="0.35">
      <c r="B1695" s="47" t="s">
        <v>3283</v>
      </c>
      <c r="C1695" s="73" t="s">
        <v>3474</v>
      </c>
      <c r="D1695" s="74">
        <v>45332</v>
      </c>
      <c r="E1695" s="74" t="str">
        <f t="shared" ca="1" si="418"/>
        <v>Yes</v>
      </c>
      <c r="F1695" s="54" t="str">
        <f t="shared" si="419"/>
        <v>3. All Roles Work Inflexible</v>
      </c>
      <c r="G1695" s="167" t="s">
        <v>4041</v>
      </c>
      <c r="H1695" s="168">
        <v>1</v>
      </c>
      <c r="I1695" s="23"/>
      <c r="J1695" s="23"/>
      <c r="K1695" s="23"/>
      <c r="L1695" s="23"/>
      <c r="M1695" s="23"/>
      <c r="N1695" s="23"/>
      <c r="O1695" s="23"/>
      <c r="P1695" s="23"/>
      <c r="Q1695" s="23"/>
      <c r="R1695" s="23"/>
      <c r="S1695" s="23"/>
      <c r="T1695" s="23"/>
      <c r="U1695" s="23"/>
      <c r="V1695" s="23"/>
      <c r="W1695" s="23"/>
      <c r="X1695" s="23"/>
      <c r="Y1695" s="23"/>
      <c r="Z1695" s="23"/>
      <c r="AA1695" s="23"/>
      <c r="AB1695" s="23"/>
      <c r="AC1695" s="24"/>
      <c r="AE1695" s="35" t="s">
        <v>4229</v>
      </c>
      <c r="AF1695" s="36" t="s">
        <v>4204</v>
      </c>
      <c r="AG1695" s="36"/>
      <c r="AH1695" s="36"/>
      <c r="AI1695" s="37"/>
      <c r="AK1695" s="4">
        <f t="shared" si="420"/>
        <v>0</v>
      </c>
      <c r="AL1695" s="4">
        <f t="shared" si="421"/>
        <v>0</v>
      </c>
      <c r="AM1695" s="4">
        <f t="shared" si="422"/>
        <v>0</v>
      </c>
      <c r="AN1695" s="4">
        <f t="shared" si="423"/>
        <v>0</v>
      </c>
      <c r="AO1695" s="4">
        <f t="shared" si="424"/>
        <v>0</v>
      </c>
      <c r="AQ1695" s="4">
        <f t="shared" si="425"/>
        <v>0</v>
      </c>
      <c r="AR1695" s="4">
        <f t="shared" si="426"/>
        <v>1</v>
      </c>
      <c r="AS1695" s="4">
        <f t="shared" si="427"/>
        <v>1</v>
      </c>
      <c r="AT1695" s="4">
        <f t="shared" si="428"/>
        <v>1</v>
      </c>
      <c r="AU1695" s="4">
        <f t="shared" si="429"/>
        <v>1</v>
      </c>
      <c r="AW1695" s="4">
        <f t="shared" si="430"/>
        <v>0</v>
      </c>
      <c r="AX1695" s="4">
        <f t="shared" si="431"/>
        <v>0</v>
      </c>
      <c r="AY1695" s="4">
        <f t="shared" si="432"/>
        <v>1</v>
      </c>
      <c r="BA1695" s="4">
        <f t="shared" si="433"/>
        <v>1</v>
      </c>
    </row>
    <row r="1696" spans="2:53" ht="14.5" customHeight="1" x14ac:dyDescent="0.35">
      <c r="B1696" s="47" t="s">
        <v>1999</v>
      </c>
      <c r="C1696" s="73"/>
      <c r="D1696" s="74">
        <v>45332</v>
      </c>
      <c r="E1696" s="74" t="str">
        <f t="shared" ca="1" si="418"/>
        <v>Yes</v>
      </c>
      <c r="F1696" s="54" t="str">
        <f t="shared" si="419"/>
        <v>3. All Roles Work Inflexible</v>
      </c>
      <c r="G1696" s="167" t="s">
        <v>2415</v>
      </c>
      <c r="H1696" s="168">
        <v>5</v>
      </c>
      <c r="I1696" s="23"/>
      <c r="J1696" s="23"/>
      <c r="K1696" s="23"/>
      <c r="L1696" s="23"/>
      <c r="M1696" s="23">
        <v>2</v>
      </c>
      <c r="N1696" s="23"/>
      <c r="O1696" s="23"/>
      <c r="P1696" s="23"/>
      <c r="Q1696" s="23">
        <v>4</v>
      </c>
      <c r="R1696" s="23"/>
      <c r="S1696" s="23"/>
      <c r="T1696" s="23"/>
      <c r="U1696" s="23"/>
      <c r="V1696" s="23"/>
      <c r="W1696" s="23"/>
      <c r="X1696" s="23"/>
      <c r="Y1696" s="23"/>
      <c r="Z1696" s="23">
        <v>1</v>
      </c>
      <c r="AA1696" s="23"/>
      <c r="AB1696" s="23"/>
      <c r="AC1696" s="24"/>
      <c r="AE1696" s="35" t="s">
        <v>2000</v>
      </c>
      <c r="AF1696" s="36"/>
      <c r="AG1696" s="36"/>
      <c r="AH1696" s="36"/>
      <c r="AI1696" s="37"/>
      <c r="AK1696" s="4">
        <f t="shared" si="420"/>
        <v>0</v>
      </c>
      <c r="AL1696" s="4">
        <f t="shared" si="421"/>
        <v>0</v>
      </c>
      <c r="AM1696" s="4">
        <f t="shared" si="422"/>
        <v>0</v>
      </c>
      <c r="AN1696" s="4">
        <f t="shared" si="423"/>
        <v>0</v>
      </c>
      <c r="AO1696" s="4">
        <f t="shared" si="424"/>
        <v>0</v>
      </c>
      <c r="AQ1696" s="4">
        <f t="shared" si="425"/>
        <v>0</v>
      </c>
      <c r="AR1696" s="4">
        <f t="shared" si="426"/>
        <v>1</v>
      </c>
      <c r="AS1696" s="4">
        <f t="shared" si="427"/>
        <v>1</v>
      </c>
      <c r="AT1696" s="4">
        <f t="shared" si="428"/>
        <v>1</v>
      </c>
      <c r="AU1696" s="4">
        <f t="shared" si="429"/>
        <v>1</v>
      </c>
      <c r="AW1696" s="4">
        <f t="shared" si="430"/>
        <v>0</v>
      </c>
      <c r="AX1696" s="4">
        <f t="shared" si="431"/>
        <v>0</v>
      </c>
      <c r="AY1696" s="4">
        <f t="shared" si="432"/>
        <v>1</v>
      </c>
      <c r="BA1696" s="4">
        <f t="shared" si="433"/>
        <v>1</v>
      </c>
    </row>
    <row r="1697" spans="2:53" ht="14.5" customHeight="1" x14ac:dyDescent="0.35">
      <c r="B1697" s="47" t="s">
        <v>2001</v>
      </c>
      <c r="C1697" s="73"/>
      <c r="D1697" s="74">
        <v>45332</v>
      </c>
      <c r="E1697" s="74" t="str">
        <f t="shared" ca="1" si="418"/>
        <v>Yes</v>
      </c>
      <c r="F1697" s="54" t="str">
        <f t="shared" si="419"/>
        <v>3. All Roles Work Inflexible</v>
      </c>
      <c r="G1697" s="167" t="s">
        <v>2002</v>
      </c>
      <c r="H1697" s="168">
        <v>1</v>
      </c>
      <c r="I1697" s="23"/>
      <c r="J1697" s="23"/>
      <c r="K1697" s="23"/>
      <c r="L1697" s="23"/>
      <c r="M1697" s="23"/>
      <c r="N1697" s="23"/>
      <c r="O1697" s="23"/>
      <c r="P1697" s="23"/>
      <c r="Q1697" s="23"/>
      <c r="R1697" s="23"/>
      <c r="S1697" s="23">
        <v>1</v>
      </c>
      <c r="T1697" s="23"/>
      <c r="U1697" s="23"/>
      <c r="V1697" s="23"/>
      <c r="W1697" s="23"/>
      <c r="X1697" s="23"/>
      <c r="Y1697" s="23"/>
      <c r="Z1697" s="23"/>
      <c r="AA1697" s="23"/>
      <c r="AB1697" s="23"/>
      <c r="AC1697" s="24"/>
      <c r="AE1697" s="35" t="s">
        <v>618</v>
      </c>
      <c r="AF1697" s="36"/>
      <c r="AG1697" s="36"/>
      <c r="AH1697" s="36"/>
      <c r="AI1697" s="37"/>
      <c r="AK1697" s="4">
        <f t="shared" si="420"/>
        <v>0</v>
      </c>
      <c r="AL1697" s="4">
        <f t="shared" si="421"/>
        <v>0</v>
      </c>
      <c r="AM1697" s="4">
        <f t="shared" si="422"/>
        <v>0</v>
      </c>
      <c r="AN1697" s="4">
        <f t="shared" si="423"/>
        <v>0</v>
      </c>
      <c r="AO1697" s="4">
        <f t="shared" si="424"/>
        <v>0</v>
      </c>
      <c r="AQ1697" s="4">
        <f t="shared" si="425"/>
        <v>0</v>
      </c>
      <c r="AR1697" s="4">
        <f t="shared" si="426"/>
        <v>1</v>
      </c>
      <c r="AS1697" s="4">
        <f t="shared" si="427"/>
        <v>1</v>
      </c>
      <c r="AT1697" s="4">
        <f t="shared" si="428"/>
        <v>1</v>
      </c>
      <c r="AU1697" s="4">
        <f t="shared" si="429"/>
        <v>1</v>
      </c>
      <c r="AW1697" s="4">
        <f t="shared" si="430"/>
        <v>0</v>
      </c>
      <c r="AX1697" s="4">
        <f t="shared" si="431"/>
        <v>0</v>
      </c>
      <c r="AY1697" s="4">
        <f t="shared" si="432"/>
        <v>1</v>
      </c>
      <c r="BA1697" s="4">
        <f t="shared" si="433"/>
        <v>1</v>
      </c>
    </row>
    <row r="1698" spans="2:53" ht="14.5" customHeight="1" x14ac:dyDescent="0.35">
      <c r="B1698" s="47" t="s">
        <v>2003</v>
      </c>
      <c r="C1698" s="73"/>
      <c r="D1698" s="74">
        <v>45332</v>
      </c>
      <c r="E1698" s="74" t="str">
        <f t="shared" ca="1" si="418"/>
        <v>Yes</v>
      </c>
      <c r="F1698" s="54" t="str">
        <f t="shared" si="419"/>
        <v>3. All Roles Work Inflexible</v>
      </c>
      <c r="G1698" s="167" t="s">
        <v>2004</v>
      </c>
      <c r="H1698" s="168">
        <v>3</v>
      </c>
      <c r="I1698" s="23"/>
      <c r="J1698" s="23"/>
      <c r="K1698" s="23">
        <v>1</v>
      </c>
      <c r="L1698" s="23"/>
      <c r="M1698" s="23"/>
      <c r="N1698" s="23">
        <v>1</v>
      </c>
      <c r="O1698" s="23"/>
      <c r="P1698" s="23"/>
      <c r="Q1698" s="23"/>
      <c r="R1698" s="23"/>
      <c r="S1698" s="23"/>
      <c r="T1698" s="23"/>
      <c r="U1698" s="23"/>
      <c r="V1698" s="23"/>
      <c r="W1698" s="23"/>
      <c r="X1698" s="23"/>
      <c r="Y1698" s="23"/>
      <c r="Z1698" s="23"/>
      <c r="AA1698" s="23"/>
      <c r="AB1698" s="23"/>
      <c r="AC1698" s="24"/>
      <c r="AE1698" s="35" t="s">
        <v>711</v>
      </c>
      <c r="AF1698" s="36" t="s">
        <v>637</v>
      </c>
      <c r="AG1698" s="36"/>
      <c r="AH1698" s="36"/>
      <c r="AI1698" s="37"/>
      <c r="AK1698" s="4">
        <f t="shared" si="420"/>
        <v>0</v>
      </c>
      <c r="AL1698" s="4">
        <f t="shared" si="421"/>
        <v>0</v>
      </c>
      <c r="AM1698" s="4">
        <f t="shared" si="422"/>
        <v>0</v>
      </c>
      <c r="AN1698" s="4">
        <f t="shared" si="423"/>
        <v>0</v>
      </c>
      <c r="AO1698" s="4">
        <f t="shared" si="424"/>
        <v>0</v>
      </c>
      <c r="AQ1698" s="4">
        <f t="shared" si="425"/>
        <v>0</v>
      </c>
      <c r="AR1698" s="4">
        <f t="shared" si="426"/>
        <v>0</v>
      </c>
      <c r="AS1698" s="4">
        <f t="shared" si="427"/>
        <v>1</v>
      </c>
      <c r="AT1698" s="4">
        <f t="shared" si="428"/>
        <v>1</v>
      </c>
      <c r="AU1698" s="4">
        <f t="shared" si="429"/>
        <v>1</v>
      </c>
      <c r="AW1698" s="4">
        <f t="shared" si="430"/>
        <v>0</v>
      </c>
      <c r="AX1698" s="4">
        <f t="shared" si="431"/>
        <v>0</v>
      </c>
      <c r="AY1698" s="4">
        <f t="shared" si="432"/>
        <v>1</v>
      </c>
      <c r="BA1698" s="4">
        <f t="shared" si="433"/>
        <v>1</v>
      </c>
    </row>
    <row r="1699" spans="2:53" ht="14.5" customHeight="1" x14ac:dyDescent="0.35">
      <c r="B1699" s="47" t="s">
        <v>2005</v>
      </c>
      <c r="C1699" s="73"/>
      <c r="D1699" s="74">
        <v>45332</v>
      </c>
      <c r="E1699" s="74" t="str">
        <f t="shared" ca="1" si="418"/>
        <v>Yes</v>
      </c>
      <c r="F1699" s="54" t="str">
        <f t="shared" si="419"/>
        <v>3. All Roles Work Inflexible</v>
      </c>
      <c r="G1699" s="167" t="s">
        <v>2006</v>
      </c>
      <c r="H1699" s="168">
        <v>25</v>
      </c>
      <c r="I1699" s="23"/>
      <c r="J1699" s="23"/>
      <c r="K1699" s="23">
        <v>3</v>
      </c>
      <c r="L1699" s="23"/>
      <c r="M1699" s="23"/>
      <c r="N1699" s="23">
        <v>1</v>
      </c>
      <c r="O1699" s="23"/>
      <c r="P1699" s="23"/>
      <c r="Q1699" s="23">
        <v>10</v>
      </c>
      <c r="R1699" s="23">
        <v>1</v>
      </c>
      <c r="S1699" s="23"/>
      <c r="T1699" s="23"/>
      <c r="U1699" s="23">
        <v>2</v>
      </c>
      <c r="V1699" s="23"/>
      <c r="W1699" s="23"/>
      <c r="X1699" s="23"/>
      <c r="Y1699" s="23"/>
      <c r="Z1699" s="23">
        <v>2</v>
      </c>
      <c r="AA1699" s="23">
        <v>1</v>
      </c>
      <c r="AB1699" s="23">
        <v>1</v>
      </c>
      <c r="AC1699" s="24"/>
      <c r="AE1699" s="35" t="s">
        <v>712</v>
      </c>
      <c r="AF1699" s="36"/>
      <c r="AG1699" s="36"/>
      <c r="AH1699" s="36"/>
      <c r="AI1699" s="37"/>
      <c r="AK1699" s="4">
        <f t="shared" si="420"/>
        <v>0</v>
      </c>
      <c r="AL1699" s="4">
        <f t="shared" si="421"/>
        <v>0</v>
      </c>
      <c r="AM1699" s="4">
        <f t="shared" si="422"/>
        <v>0</v>
      </c>
      <c r="AN1699" s="4">
        <f t="shared" si="423"/>
        <v>0</v>
      </c>
      <c r="AO1699" s="4">
        <f t="shared" si="424"/>
        <v>0</v>
      </c>
      <c r="AQ1699" s="4">
        <f t="shared" si="425"/>
        <v>0</v>
      </c>
      <c r="AR1699" s="4">
        <f t="shared" si="426"/>
        <v>1</v>
      </c>
      <c r="AS1699" s="4">
        <f t="shared" si="427"/>
        <v>1</v>
      </c>
      <c r="AT1699" s="4">
        <f t="shared" si="428"/>
        <v>1</v>
      </c>
      <c r="AU1699" s="4">
        <f t="shared" si="429"/>
        <v>1</v>
      </c>
      <c r="AW1699" s="4">
        <f t="shared" si="430"/>
        <v>0</v>
      </c>
      <c r="AX1699" s="4">
        <f t="shared" si="431"/>
        <v>0</v>
      </c>
      <c r="AY1699" s="4">
        <f t="shared" si="432"/>
        <v>1</v>
      </c>
      <c r="BA1699" s="4">
        <f t="shared" si="433"/>
        <v>1</v>
      </c>
    </row>
    <row r="1700" spans="2:53" ht="14.5" customHeight="1" x14ac:dyDescent="0.35">
      <c r="B1700" s="47" t="s">
        <v>3284</v>
      </c>
      <c r="C1700" s="73" t="s">
        <v>3474</v>
      </c>
      <c r="D1700" s="74">
        <v>45332</v>
      </c>
      <c r="E1700" s="74" t="str">
        <f t="shared" ca="1" si="418"/>
        <v>Yes</v>
      </c>
      <c r="F1700" s="54" t="str">
        <f t="shared" si="419"/>
        <v>3. All Roles Work Inflexible</v>
      </c>
      <c r="G1700" s="167" t="s">
        <v>4042</v>
      </c>
      <c r="H1700" s="168">
        <v>1</v>
      </c>
      <c r="I1700" s="23"/>
      <c r="J1700" s="23"/>
      <c r="K1700" s="23"/>
      <c r="L1700" s="23"/>
      <c r="M1700" s="23"/>
      <c r="N1700" s="23"/>
      <c r="O1700" s="23"/>
      <c r="P1700" s="23"/>
      <c r="Q1700" s="23"/>
      <c r="R1700" s="23"/>
      <c r="S1700" s="23"/>
      <c r="T1700" s="23"/>
      <c r="U1700" s="23"/>
      <c r="V1700" s="23"/>
      <c r="W1700" s="23"/>
      <c r="X1700" s="23"/>
      <c r="Y1700" s="23"/>
      <c r="Z1700" s="23"/>
      <c r="AA1700" s="23"/>
      <c r="AB1700" s="23"/>
      <c r="AC1700" s="24"/>
      <c r="AE1700" s="35" t="s">
        <v>4318</v>
      </c>
      <c r="AF1700" s="36" t="s">
        <v>4204</v>
      </c>
      <c r="AG1700" s="36"/>
      <c r="AH1700" s="36"/>
      <c r="AI1700" s="37"/>
      <c r="AK1700" s="4">
        <f t="shared" si="420"/>
        <v>0</v>
      </c>
      <c r="AL1700" s="4">
        <f t="shared" si="421"/>
        <v>0</v>
      </c>
      <c r="AM1700" s="4">
        <f t="shared" si="422"/>
        <v>0</v>
      </c>
      <c r="AN1700" s="4">
        <f t="shared" si="423"/>
        <v>0</v>
      </c>
      <c r="AO1700" s="4">
        <f t="shared" si="424"/>
        <v>0</v>
      </c>
      <c r="AQ1700" s="4">
        <f t="shared" si="425"/>
        <v>0</v>
      </c>
      <c r="AR1700" s="4">
        <f t="shared" si="426"/>
        <v>1</v>
      </c>
      <c r="AS1700" s="4">
        <f t="shared" si="427"/>
        <v>1</v>
      </c>
      <c r="AT1700" s="4">
        <f t="shared" si="428"/>
        <v>1</v>
      </c>
      <c r="AU1700" s="4">
        <f t="shared" si="429"/>
        <v>1</v>
      </c>
      <c r="AW1700" s="4">
        <f t="shared" si="430"/>
        <v>0</v>
      </c>
      <c r="AX1700" s="4">
        <f t="shared" si="431"/>
        <v>0</v>
      </c>
      <c r="AY1700" s="4">
        <f t="shared" si="432"/>
        <v>1</v>
      </c>
      <c r="BA1700" s="4">
        <f t="shared" si="433"/>
        <v>1</v>
      </c>
    </row>
    <row r="1701" spans="2:53" ht="14.5" customHeight="1" x14ac:dyDescent="0.35">
      <c r="B1701" s="47" t="s">
        <v>3285</v>
      </c>
      <c r="C1701" s="73" t="s">
        <v>3474</v>
      </c>
      <c r="D1701" s="74">
        <v>45332</v>
      </c>
      <c r="E1701" s="74" t="str">
        <f t="shared" ca="1" si="418"/>
        <v>Yes</v>
      </c>
      <c r="F1701" s="54" t="str">
        <f t="shared" si="419"/>
        <v>3. All Roles Work Inflexible</v>
      </c>
      <c r="G1701" s="167" t="s">
        <v>4857</v>
      </c>
      <c r="H1701" s="168">
        <v>1</v>
      </c>
      <c r="I1701" s="23"/>
      <c r="J1701" s="23"/>
      <c r="K1701" s="23"/>
      <c r="L1701" s="23"/>
      <c r="M1701" s="23"/>
      <c r="N1701" s="23"/>
      <c r="O1701" s="23"/>
      <c r="P1701" s="23"/>
      <c r="Q1701" s="23"/>
      <c r="R1701" s="23"/>
      <c r="S1701" s="23"/>
      <c r="T1701" s="23"/>
      <c r="U1701" s="23"/>
      <c r="V1701" s="23"/>
      <c r="W1701" s="23"/>
      <c r="X1701" s="23"/>
      <c r="Y1701" s="23"/>
      <c r="Z1701" s="23"/>
      <c r="AA1701" s="23"/>
      <c r="AB1701" s="23"/>
      <c r="AC1701" s="24"/>
      <c r="AE1701" s="35" t="s">
        <v>4319</v>
      </c>
      <c r="AF1701" s="36" t="s">
        <v>4204</v>
      </c>
      <c r="AG1701" s="36"/>
      <c r="AH1701" s="36"/>
      <c r="AI1701" s="37"/>
      <c r="AK1701" s="4">
        <f t="shared" si="420"/>
        <v>0</v>
      </c>
      <c r="AL1701" s="4">
        <f t="shared" si="421"/>
        <v>0</v>
      </c>
      <c r="AM1701" s="4">
        <f t="shared" si="422"/>
        <v>0</v>
      </c>
      <c r="AN1701" s="4">
        <f t="shared" si="423"/>
        <v>0</v>
      </c>
      <c r="AO1701" s="4">
        <f t="shared" si="424"/>
        <v>0</v>
      </c>
      <c r="AQ1701" s="4">
        <f t="shared" si="425"/>
        <v>0</v>
      </c>
      <c r="AR1701" s="4">
        <f t="shared" si="426"/>
        <v>1</v>
      </c>
      <c r="AS1701" s="4">
        <f t="shared" si="427"/>
        <v>1</v>
      </c>
      <c r="AT1701" s="4">
        <f t="shared" si="428"/>
        <v>1</v>
      </c>
      <c r="AU1701" s="4">
        <f t="shared" si="429"/>
        <v>1</v>
      </c>
      <c r="AW1701" s="4">
        <f t="shared" si="430"/>
        <v>0</v>
      </c>
      <c r="AX1701" s="4">
        <f t="shared" si="431"/>
        <v>0</v>
      </c>
      <c r="AY1701" s="4">
        <f t="shared" si="432"/>
        <v>1</v>
      </c>
      <c r="BA1701" s="4">
        <f t="shared" si="433"/>
        <v>1</v>
      </c>
    </row>
    <row r="1702" spans="2:53" ht="14.5" customHeight="1" x14ac:dyDescent="0.35">
      <c r="B1702" s="47" t="s">
        <v>2007</v>
      </c>
      <c r="C1702" s="73"/>
      <c r="D1702" s="74">
        <v>45332</v>
      </c>
      <c r="E1702" s="74" t="str">
        <f t="shared" ca="1" si="418"/>
        <v>Yes</v>
      </c>
      <c r="F1702" s="54" t="str">
        <f t="shared" si="419"/>
        <v>3. All Roles Work Inflexible</v>
      </c>
      <c r="G1702" s="167" t="s">
        <v>4858</v>
      </c>
      <c r="H1702" s="168">
        <v>11</v>
      </c>
      <c r="I1702" s="23"/>
      <c r="J1702" s="23"/>
      <c r="K1702" s="23">
        <v>1</v>
      </c>
      <c r="L1702" s="23"/>
      <c r="M1702" s="23"/>
      <c r="N1702" s="23"/>
      <c r="O1702" s="23"/>
      <c r="P1702" s="23"/>
      <c r="Q1702" s="23">
        <v>3</v>
      </c>
      <c r="R1702" s="23"/>
      <c r="S1702" s="23"/>
      <c r="T1702" s="23"/>
      <c r="U1702" s="23"/>
      <c r="V1702" s="23"/>
      <c r="W1702" s="23"/>
      <c r="X1702" s="23"/>
      <c r="Y1702" s="23"/>
      <c r="Z1702" s="23"/>
      <c r="AA1702" s="23"/>
      <c r="AB1702" s="23"/>
      <c r="AC1702" s="24"/>
      <c r="AE1702" s="35" t="s">
        <v>719</v>
      </c>
      <c r="AF1702" s="36"/>
      <c r="AG1702" s="36"/>
      <c r="AH1702" s="36"/>
      <c r="AI1702" s="37"/>
      <c r="AK1702" s="4">
        <f t="shared" si="420"/>
        <v>0</v>
      </c>
      <c r="AL1702" s="4">
        <f t="shared" si="421"/>
        <v>0</v>
      </c>
      <c r="AM1702" s="4">
        <f t="shared" si="422"/>
        <v>0</v>
      </c>
      <c r="AN1702" s="4">
        <f t="shared" si="423"/>
        <v>0</v>
      </c>
      <c r="AO1702" s="4">
        <f t="shared" si="424"/>
        <v>0</v>
      </c>
      <c r="AQ1702" s="4">
        <f t="shared" si="425"/>
        <v>0</v>
      </c>
      <c r="AR1702" s="4">
        <f t="shared" si="426"/>
        <v>1</v>
      </c>
      <c r="AS1702" s="4">
        <f t="shared" si="427"/>
        <v>1</v>
      </c>
      <c r="AT1702" s="4">
        <f t="shared" si="428"/>
        <v>1</v>
      </c>
      <c r="AU1702" s="4">
        <f t="shared" si="429"/>
        <v>1</v>
      </c>
      <c r="AW1702" s="4">
        <f t="shared" si="430"/>
        <v>0</v>
      </c>
      <c r="AX1702" s="4">
        <f t="shared" si="431"/>
        <v>0</v>
      </c>
      <c r="AY1702" s="4">
        <f t="shared" si="432"/>
        <v>1</v>
      </c>
      <c r="BA1702" s="4">
        <f t="shared" si="433"/>
        <v>1</v>
      </c>
    </row>
    <row r="1703" spans="2:53" ht="14.5" customHeight="1" x14ac:dyDescent="0.35">
      <c r="B1703" s="47" t="s">
        <v>2009</v>
      </c>
      <c r="C1703" s="73"/>
      <c r="D1703" s="74">
        <v>45332</v>
      </c>
      <c r="E1703" s="74" t="str">
        <f t="shared" ca="1" si="418"/>
        <v>Yes</v>
      </c>
      <c r="F1703" s="54" t="str">
        <f t="shared" si="419"/>
        <v>3. All Roles Work Inflexible</v>
      </c>
      <c r="G1703" s="167" t="s">
        <v>2010</v>
      </c>
      <c r="H1703" s="168">
        <v>3</v>
      </c>
      <c r="I1703" s="23"/>
      <c r="J1703" s="23"/>
      <c r="K1703" s="23"/>
      <c r="L1703" s="23"/>
      <c r="M1703" s="23"/>
      <c r="N1703" s="23"/>
      <c r="O1703" s="23"/>
      <c r="P1703" s="23"/>
      <c r="Q1703" s="23">
        <v>3</v>
      </c>
      <c r="R1703" s="23"/>
      <c r="S1703" s="23"/>
      <c r="T1703" s="23"/>
      <c r="U1703" s="23"/>
      <c r="V1703" s="23"/>
      <c r="W1703" s="23"/>
      <c r="X1703" s="23"/>
      <c r="Y1703" s="23"/>
      <c r="Z1703" s="23"/>
      <c r="AA1703" s="23"/>
      <c r="AB1703" s="23"/>
      <c r="AC1703" s="24"/>
      <c r="AE1703" s="35" t="s">
        <v>609</v>
      </c>
      <c r="AF1703" s="36"/>
      <c r="AG1703" s="36"/>
      <c r="AH1703" s="36"/>
      <c r="AI1703" s="37"/>
      <c r="AK1703" s="4">
        <f t="shared" si="420"/>
        <v>0</v>
      </c>
      <c r="AL1703" s="4">
        <f t="shared" si="421"/>
        <v>0</v>
      </c>
      <c r="AM1703" s="4">
        <f t="shared" si="422"/>
        <v>0</v>
      </c>
      <c r="AN1703" s="4">
        <f t="shared" si="423"/>
        <v>0</v>
      </c>
      <c r="AO1703" s="4">
        <f t="shared" si="424"/>
        <v>0</v>
      </c>
      <c r="AQ1703" s="4">
        <f t="shared" si="425"/>
        <v>0</v>
      </c>
      <c r="AR1703" s="4">
        <f t="shared" si="426"/>
        <v>1</v>
      </c>
      <c r="AS1703" s="4">
        <f t="shared" si="427"/>
        <v>1</v>
      </c>
      <c r="AT1703" s="4">
        <f t="shared" si="428"/>
        <v>1</v>
      </c>
      <c r="AU1703" s="4">
        <f t="shared" si="429"/>
        <v>1</v>
      </c>
      <c r="AW1703" s="4">
        <f t="shared" si="430"/>
        <v>0</v>
      </c>
      <c r="AX1703" s="4">
        <f t="shared" si="431"/>
        <v>0</v>
      </c>
      <c r="AY1703" s="4">
        <f t="shared" si="432"/>
        <v>1</v>
      </c>
      <c r="BA1703" s="4">
        <f t="shared" si="433"/>
        <v>1</v>
      </c>
    </row>
    <row r="1704" spans="2:53" ht="14.5" customHeight="1" x14ac:dyDescent="0.35">
      <c r="B1704" s="47" t="s">
        <v>2011</v>
      </c>
      <c r="C1704" s="73"/>
      <c r="D1704" s="74">
        <v>45332</v>
      </c>
      <c r="E1704" s="74" t="str">
        <f t="shared" ca="1" si="418"/>
        <v>Yes</v>
      </c>
      <c r="F1704" s="54" t="str">
        <f t="shared" si="419"/>
        <v>3. All Roles Work Inflexible</v>
      </c>
      <c r="G1704" s="167" t="s">
        <v>4859</v>
      </c>
      <c r="H1704" s="168">
        <v>13</v>
      </c>
      <c r="I1704" s="23"/>
      <c r="J1704" s="23"/>
      <c r="K1704" s="23"/>
      <c r="L1704" s="23"/>
      <c r="M1704" s="23"/>
      <c r="N1704" s="23"/>
      <c r="O1704" s="23"/>
      <c r="P1704" s="23"/>
      <c r="Q1704" s="23"/>
      <c r="R1704" s="23"/>
      <c r="S1704" s="23">
        <v>1</v>
      </c>
      <c r="T1704" s="23"/>
      <c r="U1704" s="23"/>
      <c r="V1704" s="23"/>
      <c r="W1704" s="23"/>
      <c r="X1704" s="23"/>
      <c r="Y1704" s="23"/>
      <c r="Z1704" s="23"/>
      <c r="AA1704" s="23"/>
      <c r="AB1704" s="23"/>
      <c r="AC1704" s="24"/>
      <c r="AE1704" s="35" t="s">
        <v>577</v>
      </c>
      <c r="AF1704" s="36"/>
      <c r="AG1704" s="36"/>
      <c r="AH1704" s="36"/>
      <c r="AI1704" s="37"/>
      <c r="AK1704" s="4">
        <f t="shared" si="420"/>
        <v>0</v>
      </c>
      <c r="AL1704" s="4">
        <f t="shared" si="421"/>
        <v>0</v>
      </c>
      <c r="AM1704" s="4">
        <f t="shared" si="422"/>
        <v>0</v>
      </c>
      <c r="AN1704" s="4">
        <f t="shared" si="423"/>
        <v>0</v>
      </c>
      <c r="AO1704" s="4">
        <f t="shared" si="424"/>
        <v>0</v>
      </c>
      <c r="AQ1704" s="4">
        <f t="shared" si="425"/>
        <v>0</v>
      </c>
      <c r="AR1704" s="4">
        <f t="shared" si="426"/>
        <v>1</v>
      </c>
      <c r="AS1704" s="4">
        <f t="shared" si="427"/>
        <v>1</v>
      </c>
      <c r="AT1704" s="4">
        <f t="shared" si="428"/>
        <v>1</v>
      </c>
      <c r="AU1704" s="4">
        <f t="shared" si="429"/>
        <v>1</v>
      </c>
      <c r="AW1704" s="4">
        <f t="shared" si="430"/>
        <v>0</v>
      </c>
      <c r="AX1704" s="4">
        <f t="shared" si="431"/>
        <v>0</v>
      </c>
      <c r="AY1704" s="4">
        <f t="shared" si="432"/>
        <v>1</v>
      </c>
      <c r="BA1704" s="4">
        <f t="shared" si="433"/>
        <v>1</v>
      </c>
    </row>
    <row r="1705" spans="2:53" ht="14.5" customHeight="1" x14ac:dyDescent="0.35">
      <c r="B1705" s="47" t="s">
        <v>3289</v>
      </c>
      <c r="C1705" s="73" t="s">
        <v>3474</v>
      </c>
      <c r="D1705" s="74">
        <v>45332</v>
      </c>
      <c r="E1705" s="74" t="str">
        <f t="shared" ca="1" si="418"/>
        <v>Yes</v>
      </c>
      <c r="F1705" s="54" t="str">
        <f t="shared" si="419"/>
        <v>3. All Roles Work Inflexible</v>
      </c>
      <c r="G1705" s="167" t="s">
        <v>4045</v>
      </c>
      <c r="H1705" s="168">
        <v>1</v>
      </c>
      <c r="I1705" s="23"/>
      <c r="J1705" s="23"/>
      <c r="K1705" s="23"/>
      <c r="L1705" s="23"/>
      <c r="M1705" s="23"/>
      <c r="N1705" s="23"/>
      <c r="O1705" s="23"/>
      <c r="P1705" s="23"/>
      <c r="Q1705" s="23"/>
      <c r="R1705" s="23"/>
      <c r="S1705" s="23"/>
      <c r="T1705" s="23"/>
      <c r="U1705" s="23"/>
      <c r="V1705" s="23"/>
      <c r="W1705" s="23"/>
      <c r="X1705" s="23"/>
      <c r="Y1705" s="23"/>
      <c r="Z1705" s="23"/>
      <c r="AA1705" s="23"/>
      <c r="AB1705" s="23"/>
      <c r="AC1705" s="24"/>
      <c r="AE1705" s="35" t="s">
        <v>1628</v>
      </c>
      <c r="AF1705" s="36" t="s">
        <v>4204</v>
      </c>
      <c r="AG1705" s="36"/>
      <c r="AH1705" s="36"/>
      <c r="AI1705" s="37"/>
      <c r="AK1705" s="4">
        <f t="shared" si="420"/>
        <v>0</v>
      </c>
      <c r="AL1705" s="4">
        <f t="shared" si="421"/>
        <v>0</v>
      </c>
      <c r="AM1705" s="4">
        <f t="shared" si="422"/>
        <v>0</v>
      </c>
      <c r="AN1705" s="4">
        <f t="shared" si="423"/>
        <v>0</v>
      </c>
      <c r="AO1705" s="4">
        <f t="shared" si="424"/>
        <v>0</v>
      </c>
      <c r="AQ1705" s="4">
        <f t="shared" si="425"/>
        <v>0</v>
      </c>
      <c r="AR1705" s="4">
        <f t="shared" si="426"/>
        <v>1</v>
      </c>
      <c r="AS1705" s="4">
        <f t="shared" si="427"/>
        <v>1</v>
      </c>
      <c r="AT1705" s="4">
        <f t="shared" si="428"/>
        <v>1</v>
      </c>
      <c r="AU1705" s="4">
        <f t="shared" si="429"/>
        <v>1</v>
      </c>
      <c r="AW1705" s="4">
        <f t="shared" si="430"/>
        <v>0</v>
      </c>
      <c r="AX1705" s="4">
        <f t="shared" si="431"/>
        <v>0</v>
      </c>
      <c r="AY1705" s="4">
        <f t="shared" si="432"/>
        <v>1</v>
      </c>
      <c r="BA1705" s="4">
        <f t="shared" si="433"/>
        <v>1</v>
      </c>
    </row>
    <row r="1706" spans="2:53" ht="14.5" customHeight="1" x14ac:dyDescent="0.35">
      <c r="B1706" s="47" t="s">
        <v>2013</v>
      </c>
      <c r="C1706" s="73"/>
      <c r="D1706" s="74">
        <v>45332</v>
      </c>
      <c r="E1706" s="74" t="str">
        <f t="shared" ca="1" si="418"/>
        <v>Yes</v>
      </c>
      <c r="F1706" s="54" t="str">
        <f t="shared" si="419"/>
        <v>3. All Roles Work Inflexible</v>
      </c>
      <c r="G1706" s="167" t="s">
        <v>2572</v>
      </c>
      <c r="H1706" s="168">
        <v>1</v>
      </c>
      <c r="I1706" s="23"/>
      <c r="J1706" s="23"/>
      <c r="K1706" s="23"/>
      <c r="L1706" s="23"/>
      <c r="M1706" s="23"/>
      <c r="N1706" s="23"/>
      <c r="O1706" s="23"/>
      <c r="P1706" s="23"/>
      <c r="Q1706" s="23"/>
      <c r="R1706" s="23"/>
      <c r="S1706" s="23"/>
      <c r="T1706" s="23"/>
      <c r="U1706" s="23"/>
      <c r="V1706" s="23"/>
      <c r="W1706" s="23"/>
      <c r="X1706" s="23"/>
      <c r="Y1706" s="23"/>
      <c r="Z1706" s="23"/>
      <c r="AA1706" s="23">
        <v>1</v>
      </c>
      <c r="AB1706" s="23"/>
      <c r="AC1706" s="24"/>
      <c r="AE1706" s="35" t="s">
        <v>657</v>
      </c>
      <c r="AF1706" s="36"/>
      <c r="AG1706" s="36"/>
      <c r="AH1706" s="36"/>
      <c r="AI1706" s="37"/>
      <c r="AK1706" s="4">
        <f t="shared" si="420"/>
        <v>0</v>
      </c>
      <c r="AL1706" s="4">
        <f t="shared" si="421"/>
        <v>0</v>
      </c>
      <c r="AM1706" s="4">
        <f t="shared" si="422"/>
        <v>0</v>
      </c>
      <c r="AN1706" s="4">
        <f t="shared" si="423"/>
        <v>0</v>
      </c>
      <c r="AO1706" s="4">
        <f t="shared" si="424"/>
        <v>0</v>
      </c>
      <c r="AQ1706" s="4">
        <f t="shared" si="425"/>
        <v>0</v>
      </c>
      <c r="AR1706" s="4">
        <f t="shared" si="426"/>
        <v>1</v>
      </c>
      <c r="AS1706" s="4">
        <f t="shared" si="427"/>
        <v>1</v>
      </c>
      <c r="AT1706" s="4">
        <f t="shared" si="428"/>
        <v>1</v>
      </c>
      <c r="AU1706" s="4">
        <f t="shared" si="429"/>
        <v>1</v>
      </c>
      <c r="AW1706" s="4">
        <f t="shared" si="430"/>
        <v>0</v>
      </c>
      <c r="AX1706" s="4">
        <f t="shared" si="431"/>
        <v>0</v>
      </c>
      <c r="AY1706" s="4">
        <f t="shared" si="432"/>
        <v>1</v>
      </c>
      <c r="BA1706" s="4">
        <f t="shared" si="433"/>
        <v>1</v>
      </c>
    </row>
    <row r="1707" spans="2:53" ht="14.5" customHeight="1" x14ac:dyDescent="0.35">
      <c r="B1707" s="47" t="s">
        <v>3290</v>
      </c>
      <c r="C1707" s="73" t="s">
        <v>3474</v>
      </c>
      <c r="D1707" s="74">
        <v>45332</v>
      </c>
      <c r="E1707" s="74" t="str">
        <f t="shared" ca="1" si="418"/>
        <v>Yes</v>
      </c>
      <c r="F1707" s="54" t="str">
        <f t="shared" si="419"/>
        <v>3. All Roles Work Inflexible</v>
      </c>
      <c r="G1707" s="167" t="s">
        <v>4860</v>
      </c>
      <c r="H1707" s="168">
        <v>1</v>
      </c>
      <c r="I1707" s="23"/>
      <c r="J1707" s="23"/>
      <c r="K1707" s="23"/>
      <c r="L1707" s="23"/>
      <c r="M1707" s="23"/>
      <c r="N1707" s="23"/>
      <c r="O1707" s="23"/>
      <c r="P1707" s="23"/>
      <c r="Q1707" s="23"/>
      <c r="R1707" s="23"/>
      <c r="S1707" s="23"/>
      <c r="T1707" s="23"/>
      <c r="U1707" s="23"/>
      <c r="V1707" s="23"/>
      <c r="W1707" s="23"/>
      <c r="X1707" s="23"/>
      <c r="Y1707" s="23"/>
      <c r="Z1707" s="23"/>
      <c r="AA1707" s="23"/>
      <c r="AB1707" s="23"/>
      <c r="AC1707" s="24"/>
      <c r="AE1707" s="35" t="s">
        <v>4231</v>
      </c>
      <c r="AF1707" s="36" t="s">
        <v>4204</v>
      </c>
      <c r="AG1707" s="36"/>
      <c r="AH1707" s="36"/>
      <c r="AI1707" s="37"/>
      <c r="AK1707" s="4">
        <f t="shared" si="420"/>
        <v>0</v>
      </c>
      <c r="AL1707" s="4">
        <f t="shared" si="421"/>
        <v>0</v>
      </c>
      <c r="AM1707" s="4">
        <f t="shared" si="422"/>
        <v>0</v>
      </c>
      <c r="AN1707" s="4">
        <f t="shared" si="423"/>
        <v>0</v>
      </c>
      <c r="AO1707" s="4">
        <f t="shared" si="424"/>
        <v>0</v>
      </c>
      <c r="AQ1707" s="4">
        <f t="shared" si="425"/>
        <v>0</v>
      </c>
      <c r="AR1707" s="4">
        <f t="shared" si="426"/>
        <v>1</v>
      </c>
      <c r="AS1707" s="4">
        <f t="shared" si="427"/>
        <v>1</v>
      </c>
      <c r="AT1707" s="4">
        <f t="shared" si="428"/>
        <v>1</v>
      </c>
      <c r="AU1707" s="4">
        <f t="shared" si="429"/>
        <v>1</v>
      </c>
      <c r="AW1707" s="4">
        <f t="shared" si="430"/>
        <v>0</v>
      </c>
      <c r="AX1707" s="4">
        <f t="shared" si="431"/>
        <v>0</v>
      </c>
      <c r="AY1707" s="4">
        <f t="shared" si="432"/>
        <v>1</v>
      </c>
      <c r="BA1707" s="4">
        <f t="shared" si="433"/>
        <v>1</v>
      </c>
    </row>
    <row r="1708" spans="2:53" ht="14.5" customHeight="1" x14ac:dyDescent="0.35">
      <c r="B1708" s="47" t="s">
        <v>2014</v>
      </c>
      <c r="C1708" s="73"/>
      <c r="D1708" s="74">
        <v>45332</v>
      </c>
      <c r="E1708" s="74" t="str">
        <f t="shared" ca="1" si="418"/>
        <v>Yes</v>
      </c>
      <c r="F1708" s="54" t="str">
        <f t="shared" si="419"/>
        <v>3. All Roles Work Inflexible</v>
      </c>
      <c r="G1708" s="167" t="s">
        <v>2427</v>
      </c>
      <c r="H1708" s="168">
        <v>1</v>
      </c>
      <c r="I1708" s="23"/>
      <c r="J1708" s="23"/>
      <c r="K1708" s="23"/>
      <c r="L1708" s="23"/>
      <c r="M1708" s="23"/>
      <c r="N1708" s="23"/>
      <c r="O1708" s="23"/>
      <c r="P1708" s="23"/>
      <c r="Q1708" s="23"/>
      <c r="R1708" s="23"/>
      <c r="S1708" s="23">
        <v>1</v>
      </c>
      <c r="T1708" s="23"/>
      <c r="U1708" s="23"/>
      <c r="V1708" s="23"/>
      <c r="W1708" s="23"/>
      <c r="X1708" s="23"/>
      <c r="Y1708" s="23"/>
      <c r="Z1708" s="23"/>
      <c r="AA1708" s="23"/>
      <c r="AB1708" s="23"/>
      <c r="AC1708" s="24"/>
      <c r="AE1708" s="35" t="s">
        <v>656</v>
      </c>
      <c r="AF1708" s="36"/>
      <c r="AG1708" s="36"/>
      <c r="AH1708" s="36"/>
      <c r="AI1708" s="37"/>
      <c r="AK1708" s="4">
        <f t="shared" si="420"/>
        <v>0</v>
      </c>
      <c r="AL1708" s="4">
        <f t="shared" si="421"/>
        <v>0</v>
      </c>
      <c r="AM1708" s="4">
        <f t="shared" si="422"/>
        <v>0</v>
      </c>
      <c r="AN1708" s="4">
        <f t="shared" si="423"/>
        <v>0</v>
      </c>
      <c r="AO1708" s="4">
        <f t="shared" si="424"/>
        <v>0</v>
      </c>
      <c r="AQ1708" s="4">
        <f t="shared" si="425"/>
        <v>0</v>
      </c>
      <c r="AR1708" s="4">
        <f t="shared" si="426"/>
        <v>1</v>
      </c>
      <c r="AS1708" s="4">
        <f t="shared" si="427"/>
        <v>1</v>
      </c>
      <c r="AT1708" s="4">
        <f t="shared" si="428"/>
        <v>1</v>
      </c>
      <c r="AU1708" s="4">
        <f t="shared" si="429"/>
        <v>1</v>
      </c>
      <c r="AW1708" s="4">
        <f t="shared" si="430"/>
        <v>0</v>
      </c>
      <c r="AX1708" s="4">
        <f t="shared" si="431"/>
        <v>0</v>
      </c>
      <c r="AY1708" s="4">
        <f t="shared" si="432"/>
        <v>1</v>
      </c>
      <c r="BA1708" s="4">
        <f t="shared" si="433"/>
        <v>1</v>
      </c>
    </row>
    <row r="1709" spans="2:53" ht="14.5" customHeight="1" x14ac:dyDescent="0.35">
      <c r="B1709" s="47" t="s">
        <v>3291</v>
      </c>
      <c r="C1709" s="73" t="s">
        <v>3474</v>
      </c>
      <c r="D1709" s="74">
        <v>45332</v>
      </c>
      <c r="E1709" s="74" t="str">
        <f t="shared" ca="1" si="418"/>
        <v>Yes</v>
      </c>
      <c r="F1709" s="54" t="str">
        <f t="shared" si="419"/>
        <v>3. All Roles Work Inflexible</v>
      </c>
      <c r="G1709" s="167" t="s">
        <v>4047</v>
      </c>
      <c r="H1709" s="168">
        <v>1</v>
      </c>
      <c r="I1709" s="23"/>
      <c r="J1709" s="23"/>
      <c r="K1709" s="23"/>
      <c r="L1709" s="23"/>
      <c r="M1709" s="23"/>
      <c r="N1709" s="23"/>
      <c r="O1709" s="23"/>
      <c r="P1709" s="23"/>
      <c r="Q1709" s="23"/>
      <c r="R1709" s="23"/>
      <c r="S1709" s="23"/>
      <c r="T1709" s="23"/>
      <c r="U1709" s="23"/>
      <c r="V1709" s="23"/>
      <c r="W1709" s="23"/>
      <c r="X1709" s="23"/>
      <c r="Y1709" s="23"/>
      <c r="Z1709" s="23"/>
      <c r="AA1709" s="23"/>
      <c r="AB1709" s="23"/>
      <c r="AC1709" s="24"/>
      <c r="AE1709" s="35" t="s">
        <v>4262</v>
      </c>
      <c r="AF1709" s="36" t="s">
        <v>4204</v>
      </c>
      <c r="AG1709" s="36"/>
      <c r="AH1709" s="36"/>
      <c r="AI1709" s="37"/>
      <c r="AK1709" s="4">
        <f t="shared" si="420"/>
        <v>0</v>
      </c>
      <c r="AL1709" s="4">
        <f t="shared" si="421"/>
        <v>0</v>
      </c>
      <c r="AM1709" s="4">
        <f t="shared" si="422"/>
        <v>0</v>
      </c>
      <c r="AN1709" s="4">
        <f t="shared" si="423"/>
        <v>0</v>
      </c>
      <c r="AO1709" s="4">
        <f t="shared" si="424"/>
        <v>0</v>
      </c>
      <c r="AQ1709" s="4">
        <f t="shared" si="425"/>
        <v>0</v>
      </c>
      <c r="AR1709" s="4">
        <f t="shared" si="426"/>
        <v>1</v>
      </c>
      <c r="AS1709" s="4">
        <f t="shared" si="427"/>
        <v>1</v>
      </c>
      <c r="AT1709" s="4">
        <f t="shared" si="428"/>
        <v>1</v>
      </c>
      <c r="AU1709" s="4">
        <f t="shared" si="429"/>
        <v>1</v>
      </c>
      <c r="AW1709" s="4">
        <f t="shared" si="430"/>
        <v>0</v>
      </c>
      <c r="AX1709" s="4">
        <f t="shared" si="431"/>
        <v>0</v>
      </c>
      <c r="AY1709" s="4">
        <f t="shared" si="432"/>
        <v>1</v>
      </c>
      <c r="BA1709" s="4">
        <f t="shared" si="433"/>
        <v>1</v>
      </c>
    </row>
    <row r="1710" spans="2:53" ht="14.5" customHeight="1" x14ac:dyDescent="0.35">
      <c r="B1710" s="47" t="s">
        <v>3292</v>
      </c>
      <c r="C1710" s="73" t="s">
        <v>3474</v>
      </c>
      <c r="D1710" s="74">
        <v>45332</v>
      </c>
      <c r="E1710" s="74" t="str">
        <f t="shared" ca="1" si="418"/>
        <v>Yes</v>
      </c>
      <c r="F1710" s="54" t="str">
        <f t="shared" si="419"/>
        <v>3. All Roles Work Inflexible</v>
      </c>
      <c r="G1710" s="167" t="s">
        <v>4861</v>
      </c>
      <c r="H1710" s="168">
        <v>2</v>
      </c>
      <c r="I1710" s="23"/>
      <c r="J1710" s="23"/>
      <c r="K1710" s="23"/>
      <c r="L1710" s="23"/>
      <c r="M1710" s="23"/>
      <c r="N1710" s="23"/>
      <c r="O1710" s="23"/>
      <c r="P1710" s="23"/>
      <c r="Q1710" s="23"/>
      <c r="R1710" s="23"/>
      <c r="S1710" s="23"/>
      <c r="T1710" s="23"/>
      <c r="U1710" s="23"/>
      <c r="V1710" s="23"/>
      <c r="W1710" s="23"/>
      <c r="X1710" s="23"/>
      <c r="Y1710" s="23"/>
      <c r="Z1710" s="23"/>
      <c r="AA1710" s="23"/>
      <c r="AB1710" s="23"/>
      <c r="AC1710" s="24"/>
      <c r="AE1710" s="35" t="s">
        <v>782</v>
      </c>
      <c r="AF1710" s="36" t="s">
        <v>4204</v>
      </c>
      <c r="AG1710" s="36"/>
      <c r="AH1710" s="36"/>
      <c r="AI1710" s="37"/>
      <c r="AK1710" s="4">
        <f t="shared" si="420"/>
        <v>0</v>
      </c>
      <c r="AL1710" s="4">
        <f t="shared" si="421"/>
        <v>0</v>
      </c>
      <c r="AM1710" s="4">
        <f t="shared" si="422"/>
        <v>0</v>
      </c>
      <c r="AN1710" s="4">
        <f t="shared" si="423"/>
        <v>0</v>
      </c>
      <c r="AO1710" s="4">
        <f t="shared" si="424"/>
        <v>0</v>
      </c>
      <c r="AQ1710" s="4">
        <f t="shared" si="425"/>
        <v>0</v>
      </c>
      <c r="AR1710" s="4">
        <f t="shared" si="426"/>
        <v>1</v>
      </c>
      <c r="AS1710" s="4">
        <f t="shared" si="427"/>
        <v>1</v>
      </c>
      <c r="AT1710" s="4">
        <f t="shared" si="428"/>
        <v>1</v>
      </c>
      <c r="AU1710" s="4">
        <f t="shared" si="429"/>
        <v>1</v>
      </c>
      <c r="AW1710" s="4">
        <f t="shared" si="430"/>
        <v>0</v>
      </c>
      <c r="AX1710" s="4">
        <f t="shared" si="431"/>
        <v>0</v>
      </c>
      <c r="AY1710" s="4">
        <f t="shared" si="432"/>
        <v>1</v>
      </c>
      <c r="BA1710" s="4">
        <f t="shared" si="433"/>
        <v>1</v>
      </c>
    </row>
    <row r="1711" spans="2:53" ht="14.5" customHeight="1" x14ac:dyDescent="0.35">
      <c r="B1711" s="47" t="s">
        <v>4332</v>
      </c>
      <c r="C1711" s="73" t="s">
        <v>3474</v>
      </c>
      <c r="D1711" s="74">
        <v>45332</v>
      </c>
      <c r="E1711" s="74" t="str">
        <f t="shared" ca="1" si="418"/>
        <v>Yes</v>
      </c>
      <c r="F1711" s="54" t="str">
        <f t="shared" si="419"/>
        <v>3. All Roles Work Inflexible</v>
      </c>
      <c r="G1711" s="167" t="s">
        <v>4333</v>
      </c>
      <c r="H1711" s="168">
        <v>2</v>
      </c>
      <c r="I1711" s="23"/>
      <c r="J1711" s="23"/>
      <c r="K1711" s="23"/>
      <c r="L1711" s="23"/>
      <c r="M1711" s="23"/>
      <c r="N1711" s="23"/>
      <c r="O1711" s="23"/>
      <c r="P1711" s="23"/>
      <c r="Q1711" s="23"/>
      <c r="R1711" s="23"/>
      <c r="S1711" s="23"/>
      <c r="T1711" s="23"/>
      <c r="U1711" s="23"/>
      <c r="V1711" s="23"/>
      <c r="W1711" s="23"/>
      <c r="X1711" s="23"/>
      <c r="Y1711" s="23"/>
      <c r="Z1711" s="23"/>
      <c r="AA1711" s="23"/>
      <c r="AB1711" s="23"/>
      <c r="AC1711" s="24"/>
      <c r="AE1711" s="35" t="s">
        <v>1487</v>
      </c>
      <c r="AF1711" s="36" t="s">
        <v>4204</v>
      </c>
      <c r="AG1711" s="36"/>
      <c r="AH1711" s="36"/>
      <c r="AI1711" s="37"/>
      <c r="AK1711" s="4">
        <f t="shared" si="420"/>
        <v>0</v>
      </c>
      <c r="AL1711" s="4">
        <f t="shared" si="421"/>
        <v>0</v>
      </c>
      <c r="AM1711" s="4">
        <f t="shared" si="422"/>
        <v>0</v>
      </c>
      <c r="AN1711" s="4">
        <f t="shared" si="423"/>
        <v>0</v>
      </c>
      <c r="AO1711" s="4">
        <f t="shared" si="424"/>
        <v>0</v>
      </c>
      <c r="AQ1711" s="4">
        <f t="shared" si="425"/>
        <v>0</v>
      </c>
      <c r="AR1711" s="4">
        <f t="shared" si="426"/>
        <v>1</v>
      </c>
      <c r="AS1711" s="4">
        <f t="shared" si="427"/>
        <v>1</v>
      </c>
      <c r="AT1711" s="4">
        <f t="shared" si="428"/>
        <v>1</v>
      </c>
      <c r="AU1711" s="4">
        <f t="shared" si="429"/>
        <v>1</v>
      </c>
      <c r="AW1711" s="4">
        <f t="shared" si="430"/>
        <v>0</v>
      </c>
      <c r="AX1711" s="4">
        <f t="shared" si="431"/>
        <v>0</v>
      </c>
      <c r="AY1711" s="4">
        <f t="shared" si="432"/>
        <v>1</v>
      </c>
      <c r="BA1711" s="4">
        <f t="shared" si="433"/>
        <v>1</v>
      </c>
    </row>
    <row r="1712" spans="2:53" ht="14.5" customHeight="1" x14ac:dyDescent="0.35">
      <c r="B1712" s="47" t="s">
        <v>3293</v>
      </c>
      <c r="C1712" s="73" t="s">
        <v>3474</v>
      </c>
      <c r="D1712" s="74">
        <v>45332</v>
      </c>
      <c r="E1712" s="74" t="str">
        <f t="shared" ca="1" si="418"/>
        <v>Yes</v>
      </c>
      <c r="F1712" s="54" t="str">
        <f t="shared" si="419"/>
        <v>3. All Roles Work Inflexible</v>
      </c>
      <c r="G1712" s="167" t="s">
        <v>4862</v>
      </c>
      <c r="H1712" s="168">
        <v>4</v>
      </c>
      <c r="I1712" s="23"/>
      <c r="J1712" s="23"/>
      <c r="K1712" s="23"/>
      <c r="L1712" s="23"/>
      <c r="M1712" s="23"/>
      <c r="N1712" s="23"/>
      <c r="O1712" s="23"/>
      <c r="P1712" s="23"/>
      <c r="Q1712" s="23"/>
      <c r="R1712" s="23"/>
      <c r="S1712" s="23"/>
      <c r="T1712" s="23"/>
      <c r="U1712" s="23"/>
      <c r="V1712" s="23"/>
      <c r="W1712" s="23"/>
      <c r="X1712" s="23"/>
      <c r="Y1712" s="23"/>
      <c r="Z1712" s="23"/>
      <c r="AA1712" s="23"/>
      <c r="AB1712" s="23"/>
      <c r="AC1712" s="24"/>
      <c r="AE1712" s="35" t="s">
        <v>4253</v>
      </c>
      <c r="AF1712" s="36" t="s">
        <v>4204</v>
      </c>
      <c r="AG1712" s="36"/>
      <c r="AH1712" s="36"/>
      <c r="AI1712" s="37"/>
      <c r="AK1712" s="4">
        <f t="shared" si="420"/>
        <v>0</v>
      </c>
      <c r="AL1712" s="4">
        <f t="shared" si="421"/>
        <v>0</v>
      </c>
      <c r="AM1712" s="4">
        <f t="shared" si="422"/>
        <v>0</v>
      </c>
      <c r="AN1712" s="4">
        <f t="shared" si="423"/>
        <v>0</v>
      </c>
      <c r="AO1712" s="4">
        <f t="shared" si="424"/>
        <v>0</v>
      </c>
      <c r="AQ1712" s="4">
        <f t="shared" si="425"/>
        <v>0</v>
      </c>
      <c r="AR1712" s="4">
        <f t="shared" si="426"/>
        <v>1</v>
      </c>
      <c r="AS1712" s="4">
        <f t="shared" si="427"/>
        <v>1</v>
      </c>
      <c r="AT1712" s="4">
        <f t="shared" si="428"/>
        <v>1</v>
      </c>
      <c r="AU1712" s="4">
        <f t="shared" si="429"/>
        <v>1</v>
      </c>
      <c r="AW1712" s="4">
        <f t="shared" si="430"/>
        <v>0</v>
      </c>
      <c r="AX1712" s="4">
        <f t="shared" si="431"/>
        <v>0</v>
      </c>
      <c r="AY1712" s="4">
        <f t="shared" si="432"/>
        <v>1</v>
      </c>
      <c r="BA1712" s="4">
        <f t="shared" si="433"/>
        <v>1</v>
      </c>
    </row>
    <row r="1713" spans="2:53" ht="14.5" customHeight="1" x14ac:dyDescent="0.35">
      <c r="B1713" s="47" t="s">
        <v>2015</v>
      </c>
      <c r="C1713" s="73"/>
      <c r="D1713" s="74">
        <v>45332</v>
      </c>
      <c r="E1713" s="74" t="str">
        <f t="shared" ca="1" si="418"/>
        <v>Yes</v>
      </c>
      <c r="F1713" s="54" t="str">
        <f t="shared" si="419"/>
        <v>3. All Roles Work Inflexible</v>
      </c>
      <c r="G1713" s="167" t="s">
        <v>2016</v>
      </c>
      <c r="H1713" s="168">
        <v>1</v>
      </c>
      <c r="I1713" s="23"/>
      <c r="J1713" s="23"/>
      <c r="K1713" s="23">
        <v>1</v>
      </c>
      <c r="L1713" s="23"/>
      <c r="M1713" s="23"/>
      <c r="N1713" s="23"/>
      <c r="O1713" s="23"/>
      <c r="P1713" s="23"/>
      <c r="Q1713" s="23"/>
      <c r="R1713" s="23"/>
      <c r="S1713" s="23"/>
      <c r="T1713" s="23"/>
      <c r="U1713" s="23"/>
      <c r="V1713" s="23"/>
      <c r="W1713" s="23"/>
      <c r="X1713" s="23"/>
      <c r="Y1713" s="23"/>
      <c r="Z1713" s="23"/>
      <c r="AA1713" s="23"/>
      <c r="AB1713" s="23"/>
      <c r="AC1713" s="24"/>
      <c r="AE1713" s="35" t="s">
        <v>885</v>
      </c>
      <c r="AF1713" s="36"/>
      <c r="AG1713" s="36"/>
      <c r="AH1713" s="36"/>
      <c r="AI1713" s="37"/>
      <c r="AK1713" s="4">
        <f t="shared" si="420"/>
        <v>0</v>
      </c>
      <c r="AL1713" s="4">
        <f t="shared" si="421"/>
        <v>0</v>
      </c>
      <c r="AM1713" s="4">
        <f t="shared" si="422"/>
        <v>0</v>
      </c>
      <c r="AN1713" s="4">
        <f t="shared" si="423"/>
        <v>0</v>
      </c>
      <c r="AO1713" s="4">
        <f t="shared" si="424"/>
        <v>0</v>
      </c>
      <c r="AQ1713" s="4">
        <f t="shared" si="425"/>
        <v>0</v>
      </c>
      <c r="AR1713" s="4">
        <f t="shared" si="426"/>
        <v>1</v>
      </c>
      <c r="AS1713" s="4">
        <f t="shared" si="427"/>
        <v>1</v>
      </c>
      <c r="AT1713" s="4">
        <f t="shared" si="428"/>
        <v>1</v>
      </c>
      <c r="AU1713" s="4">
        <f t="shared" si="429"/>
        <v>1</v>
      </c>
      <c r="AW1713" s="4">
        <f t="shared" si="430"/>
        <v>0</v>
      </c>
      <c r="AX1713" s="4">
        <f t="shared" si="431"/>
        <v>0</v>
      </c>
      <c r="AY1713" s="4">
        <f t="shared" si="432"/>
        <v>1</v>
      </c>
      <c r="BA1713" s="4">
        <f t="shared" si="433"/>
        <v>1</v>
      </c>
    </row>
    <row r="1714" spans="2:53" ht="14.5" customHeight="1" x14ac:dyDescent="0.35">
      <c r="B1714" s="47" t="s">
        <v>4385</v>
      </c>
      <c r="C1714" s="73" t="s">
        <v>3474</v>
      </c>
      <c r="D1714" s="74">
        <v>45332</v>
      </c>
      <c r="E1714" s="74" t="str">
        <f t="shared" ca="1" si="418"/>
        <v>Yes</v>
      </c>
      <c r="F1714" s="54" t="str">
        <f t="shared" si="419"/>
        <v>3. All Roles Work Inflexible</v>
      </c>
      <c r="G1714" s="167" t="s">
        <v>4440</v>
      </c>
      <c r="H1714" s="168">
        <v>1</v>
      </c>
      <c r="I1714" s="23"/>
      <c r="J1714" s="23"/>
      <c r="K1714" s="23"/>
      <c r="L1714" s="23"/>
      <c r="M1714" s="23"/>
      <c r="N1714" s="23"/>
      <c r="O1714" s="23"/>
      <c r="P1714" s="23"/>
      <c r="Q1714" s="23"/>
      <c r="R1714" s="23"/>
      <c r="S1714" s="23"/>
      <c r="T1714" s="23"/>
      <c r="U1714" s="23"/>
      <c r="V1714" s="23"/>
      <c r="W1714" s="23"/>
      <c r="X1714" s="23"/>
      <c r="Y1714" s="23"/>
      <c r="Z1714" s="23"/>
      <c r="AA1714" s="23"/>
      <c r="AB1714" s="23"/>
      <c r="AC1714" s="24"/>
      <c r="AE1714" s="35" t="s">
        <v>858</v>
      </c>
      <c r="AF1714" s="36" t="s">
        <v>4204</v>
      </c>
      <c r="AG1714" s="36"/>
      <c r="AH1714" s="36"/>
      <c r="AI1714" s="37"/>
      <c r="AK1714" s="4">
        <f t="shared" si="420"/>
        <v>0</v>
      </c>
      <c r="AL1714" s="4">
        <f t="shared" si="421"/>
        <v>0</v>
      </c>
      <c r="AM1714" s="4">
        <f t="shared" si="422"/>
        <v>0</v>
      </c>
      <c r="AN1714" s="4">
        <f t="shared" si="423"/>
        <v>0</v>
      </c>
      <c r="AO1714" s="4">
        <f t="shared" si="424"/>
        <v>0</v>
      </c>
      <c r="AQ1714" s="4">
        <f t="shared" si="425"/>
        <v>0</v>
      </c>
      <c r="AR1714" s="4">
        <f t="shared" si="426"/>
        <v>1</v>
      </c>
      <c r="AS1714" s="4">
        <f t="shared" si="427"/>
        <v>1</v>
      </c>
      <c r="AT1714" s="4">
        <f t="shared" si="428"/>
        <v>1</v>
      </c>
      <c r="AU1714" s="4">
        <f t="shared" si="429"/>
        <v>1</v>
      </c>
      <c r="AW1714" s="4">
        <f t="shared" si="430"/>
        <v>0</v>
      </c>
      <c r="AX1714" s="4">
        <f t="shared" si="431"/>
        <v>0</v>
      </c>
      <c r="AY1714" s="4">
        <f t="shared" si="432"/>
        <v>1</v>
      </c>
      <c r="BA1714" s="4">
        <f t="shared" si="433"/>
        <v>1</v>
      </c>
    </row>
    <row r="1715" spans="2:53" ht="14.5" customHeight="1" x14ac:dyDescent="0.35">
      <c r="B1715" s="47" t="s">
        <v>3294</v>
      </c>
      <c r="C1715" s="73" t="s">
        <v>3474</v>
      </c>
      <c r="D1715" s="74">
        <v>45332</v>
      </c>
      <c r="E1715" s="74" t="str">
        <f t="shared" ca="1" si="418"/>
        <v>Yes</v>
      </c>
      <c r="F1715" s="54" t="str">
        <f t="shared" si="419"/>
        <v>3. All Roles Work Inflexible</v>
      </c>
      <c r="G1715" s="167" t="s">
        <v>4050</v>
      </c>
      <c r="H1715" s="168">
        <v>1</v>
      </c>
      <c r="I1715" s="23"/>
      <c r="J1715" s="23"/>
      <c r="K1715" s="23"/>
      <c r="L1715" s="23"/>
      <c r="M1715" s="23"/>
      <c r="N1715" s="23"/>
      <c r="O1715" s="23"/>
      <c r="P1715" s="23"/>
      <c r="Q1715" s="23"/>
      <c r="R1715" s="23"/>
      <c r="S1715" s="23"/>
      <c r="T1715" s="23"/>
      <c r="U1715" s="23"/>
      <c r="V1715" s="23"/>
      <c r="W1715" s="23"/>
      <c r="X1715" s="23"/>
      <c r="Y1715" s="23"/>
      <c r="Z1715" s="23"/>
      <c r="AA1715" s="23"/>
      <c r="AB1715" s="23"/>
      <c r="AC1715" s="24"/>
      <c r="AE1715" s="35" t="s">
        <v>4284</v>
      </c>
      <c r="AF1715" s="36" t="s">
        <v>4204</v>
      </c>
      <c r="AG1715" s="36"/>
      <c r="AH1715" s="36"/>
      <c r="AI1715" s="37"/>
      <c r="AK1715" s="4">
        <f t="shared" si="420"/>
        <v>0</v>
      </c>
      <c r="AL1715" s="4">
        <f t="shared" si="421"/>
        <v>0</v>
      </c>
      <c r="AM1715" s="4">
        <f t="shared" si="422"/>
        <v>0</v>
      </c>
      <c r="AN1715" s="4">
        <f t="shared" si="423"/>
        <v>0</v>
      </c>
      <c r="AO1715" s="4">
        <f t="shared" si="424"/>
        <v>0</v>
      </c>
      <c r="AQ1715" s="4">
        <f t="shared" si="425"/>
        <v>0</v>
      </c>
      <c r="AR1715" s="4">
        <f t="shared" si="426"/>
        <v>1</v>
      </c>
      <c r="AS1715" s="4">
        <f t="shared" si="427"/>
        <v>1</v>
      </c>
      <c r="AT1715" s="4">
        <f t="shared" si="428"/>
        <v>1</v>
      </c>
      <c r="AU1715" s="4">
        <f t="shared" si="429"/>
        <v>1</v>
      </c>
      <c r="AW1715" s="4">
        <f t="shared" si="430"/>
        <v>0</v>
      </c>
      <c r="AX1715" s="4">
        <f t="shared" si="431"/>
        <v>0</v>
      </c>
      <c r="AY1715" s="4">
        <f t="shared" si="432"/>
        <v>1</v>
      </c>
      <c r="BA1715" s="4">
        <f t="shared" si="433"/>
        <v>1</v>
      </c>
    </row>
    <row r="1716" spans="2:53" ht="14.5" customHeight="1" x14ac:dyDescent="0.35">
      <c r="B1716" s="47" t="s">
        <v>2017</v>
      </c>
      <c r="C1716" s="73"/>
      <c r="D1716" s="74">
        <v>45332</v>
      </c>
      <c r="E1716" s="74" t="str">
        <f t="shared" ca="1" si="418"/>
        <v>Yes</v>
      </c>
      <c r="F1716" s="54" t="str">
        <f t="shared" si="419"/>
        <v>3. All Roles Work Inflexible</v>
      </c>
      <c r="G1716" s="167" t="s">
        <v>2018</v>
      </c>
      <c r="H1716" s="168">
        <v>2</v>
      </c>
      <c r="I1716" s="23"/>
      <c r="J1716" s="23"/>
      <c r="K1716" s="23">
        <v>2</v>
      </c>
      <c r="L1716" s="23"/>
      <c r="M1716" s="23"/>
      <c r="N1716" s="23"/>
      <c r="O1716" s="23"/>
      <c r="P1716" s="23"/>
      <c r="Q1716" s="23"/>
      <c r="R1716" s="23"/>
      <c r="S1716" s="23"/>
      <c r="T1716" s="23"/>
      <c r="U1716" s="23"/>
      <c r="V1716" s="23"/>
      <c r="W1716" s="23"/>
      <c r="X1716" s="23"/>
      <c r="Y1716" s="23"/>
      <c r="Z1716" s="23"/>
      <c r="AA1716" s="23"/>
      <c r="AB1716" s="23"/>
      <c r="AC1716" s="24"/>
      <c r="AE1716" s="35" t="s">
        <v>618</v>
      </c>
      <c r="AF1716" s="36"/>
      <c r="AG1716" s="36"/>
      <c r="AH1716" s="36"/>
      <c r="AI1716" s="37"/>
      <c r="AK1716" s="4">
        <f t="shared" si="420"/>
        <v>0</v>
      </c>
      <c r="AL1716" s="4">
        <f t="shared" si="421"/>
        <v>0</v>
      </c>
      <c r="AM1716" s="4">
        <f t="shared" si="422"/>
        <v>0</v>
      </c>
      <c r="AN1716" s="4">
        <f t="shared" si="423"/>
        <v>0</v>
      </c>
      <c r="AO1716" s="4">
        <f t="shared" si="424"/>
        <v>0</v>
      </c>
      <c r="AQ1716" s="4">
        <f t="shared" si="425"/>
        <v>0</v>
      </c>
      <c r="AR1716" s="4">
        <f t="shared" si="426"/>
        <v>1</v>
      </c>
      <c r="AS1716" s="4">
        <f t="shared" si="427"/>
        <v>1</v>
      </c>
      <c r="AT1716" s="4">
        <f t="shared" si="428"/>
        <v>1</v>
      </c>
      <c r="AU1716" s="4">
        <f t="shared" si="429"/>
        <v>1</v>
      </c>
      <c r="AW1716" s="4">
        <f t="shared" si="430"/>
        <v>0</v>
      </c>
      <c r="AX1716" s="4">
        <f t="shared" si="431"/>
        <v>0</v>
      </c>
      <c r="AY1716" s="4">
        <f t="shared" si="432"/>
        <v>1</v>
      </c>
      <c r="BA1716" s="4">
        <f t="shared" si="433"/>
        <v>1</v>
      </c>
    </row>
    <row r="1717" spans="2:53" ht="14.5" customHeight="1" x14ac:dyDescent="0.35">
      <c r="B1717" s="47" t="s">
        <v>3296</v>
      </c>
      <c r="C1717" s="73" t="s">
        <v>3474</v>
      </c>
      <c r="D1717" s="74">
        <v>45332</v>
      </c>
      <c r="E1717" s="74" t="str">
        <f t="shared" ca="1" si="418"/>
        <v>Yes</v>
      </c>
      <c r="F1717" s="54" t="str">
        <f t="shared" si="419"/>
        <v>3. All Roles Work Inflexible</v>
      </c>
      <c r="G1717" s="167" t="s">
        <v>4863</v>
      </c>
      <c r="H1717" s="168">
        <v>1</v>
      </c>
      <c r="I1717" s="23"/>
      <c r="J1717" s="23"/>
      <c r="K1717" s="23"/>
      <c r="L1717" s="23"/>
      <c r="M1717" s="23"/>
      <c r="N1717" s="23"/>
      <c r="O1717" s="23"/>
      <c r="P1717" s="23"/>
      <c r="Q1717" s="23"/>
      <c r="R1717" s="23"/>
      <c r="S1717" s="23"/>
      <c r="T1717" s="23"/>
      <c r="U1717" s="23"/>
      <c r="V1717" s="23"/>
      <c r="W1717" s="23"/>
      <c r="X1717" s="23"/>
      <c r="Y1717" s="23"/>
      <c r="Z1717" s="23"/>
      <c r="AA1717" s="23"/>
      <c r="AB1717" s="23"/>
      <c r="AC1717" s="24"/>
      <c r="AE1717" s="35" t="s">
        <v>4288</v>
      </c>
      <c r="AF1717" s="36" t="s">
        <v>4204</v>
      </c>
      <c r="AG1717" s="36"/>
      <c r="AH1717" s="36"/>
      <c r="AI1717" s="37"/>
      <c r="AK1717" s="4">
        <f t="shared" si="420"/>
        <v>0</v>
      </c>
      <c r="AL1717" s="4">
        <f t="shared" si="421"/>
        <v>0</v>
      </c>
      <c r="AM1717" s="4">
        <f t="shared" si="422"/>
        <v>0</v>
      </c>
      <c r="AN1717" s="4">
        <f t="shared" si="423"/>
        <v>0</v>
      </c>
      <c r="AO1717" s="4">
        <f t="shared" si="424"/>
        <v>0</v>
      </c>
      <c r="AQ1717" s="4">
        <f t="shared" si="425"/>
        <v>0</v>
      </c>
      <c r="AR1717" s="4">
        <f t="shared" si="426"/>
        <v>1</v>
      </c>
      <c r="AS1717" s="4">
        <f t="shared" si="427"/>
        <v>1</v>
      </c>
      <c r="AT1717" s="4">
        <f t="shared" si="428"/>
        <v>1</v>
      </c>
      <c r="AU1717" s="4">
        <f t="shared" si="429"/>
        <v>1</v>
      </c>
      <c r="AW1717" s="4">
        <f t="shared" si="430"/>
        <v>0</v>
      </c>
      <c r="AX1717" s="4">
        <f t="shared" si="431"/>
        <v>0</v>
      </c>
      <c r="AY1717" s="4">
        <f t="shared" si="432"/>
        <v>1</v>
      </c>
      <c r="BA1717" s="4">
        <f t="shared" si="433"/>
        <v>1</v>
      </c>
    </row>
    <row r="1718" spans="2:53" ht="14.5" customHeight="1" x14ac:dyDescent="0.35">
      <c r="B1718" s="47" t="s">
        <v>2019</v>
      </c>
      <c r="C1718" s="73"/>
      <c r="D1718" s="74">
        <v>45332</v>
      </c>
      <c r="E1718" s="74" t="str">
        <f t="shared" ca="1" si="418"/>
        <v>Yes</v>
      </c>
      <c r="F1718" s="54" t="str">
        <f t="shared" si="419"/>
        <v>3. All Roles Work Inflexible</v>
      </c>
      <c r="G1718" s="167" t="s">
        <v>2020</v>
      </c>
      <c r="H1718" s="168">
        <v>1</v>
      </c>
      <c r="I1718" s="23"/>
      <c r="J1718" s="23"/>
      <c r="K1718" s="23"/>
      <c r="L1718" s="23"/>
      <c r="M1718" s="23"/>
      <c r="N1718" s="23"/>
      <c r="O1718" s="23"/>
      <c r="P1718" s="23"/>
      <c r="Q1718" s="23"/>
      <c r="R1718" s="23"/>
      <c r="S1718" s="23">
        <v>1</v>
      </c>
      <c r="T1718" s="23"/>
      <c r="U1718" s="23"/>
      <c r="V1718" s="23"/>
      <c r="W1718" s="23"/>
      <c r="X1718" s="23"/>
      <c r="Y1718" s="23"/>
      <c r="Z1718" s="23"/>
      <c r="AA1718" s="23"/>
      <c r="AB1718" s="23"/>
      <c r="AC1718" s="24"/>
      <c r="AE1718" s="35" t="s">
        <v>612</v>
      </c>
      <c r="AF1718" s="36" t="s">
        <v>650</v>
      </c>
      <c r="AG1718" s="36"/>
      <c r="AH1718" s="36"/>
      <c r="AI1718" s="37"/>
      <c r="AK1718" s="4">
        <f t="shared" si="420"/>
        <v>0</v>
      </c>
      <c r="AL1718" s="4">
        <f t="shared" si="421"/>
        <v>0</v>
      </c>
      <c r="AM1718" s="4">
        <f t="shared" si="422"/>
        <v>0</v>
      </c>
      <c r="AN1718" s="4">
        <f t="shared" si="423"/>
        <v>0</v>
      </c>
      <c r="AO1718" s="4">
        <f t="shared" si="424"/>
        <v>0</v>
      </c>
      <c r="AQ1718" s="4">
        <f t="shared" si="425"/>
        <v>0</v>
      </c>
      <c r="AR1718" s="4">
        <f t="shared" si="426"/>
        <v>0</v>
      </c>
      <c r="AS1718" s="4">
        <f t="shared" si="427"/>
        <v>1</v>
      </c>
      <c r="AT1718" s="4">
        <f t="shared" si="428"/>
        <v>1</v>
      </c>
      <c r="AU1718" s="4">
        <f t="shared" si="429"/>
        <v>1</v>
      </c>
      <c r="AW1718" s="4">
        <f t="shared" si="430"/>
        <v>0</v>
      </c>
      <c r="AX1718" s="4">
        <f t="shared" si="431"/>
        <v>0</v>
      </c>
      <c r="AY1718" s="4">
        <f t="shared" si="432"/>
        <v>1</v>
      </c>
      <c r="BA1718" s="4">
        <f t="shared" si="433"/>
        <v>1</v>
      </c>
    </row>
    <row r="1719" spans="2:53" ht="14.5" customHeight="1" x14ac:dyDescent="0.35">
      <c r="B1719" s="47" t="s">
        <v>3298</v>
      </c>
      <c r="C1719" s="73" t="s">
        <v>3474</v>
      </c>
      <c r="D1719" s="74">
        <v>45332</v>
      </c>
      <c r="E1719" s="74" t="str">
        <f t="shared" ca="1" si="418"/>
        <v>Yes</v>
      </c>
      <c r="F1719" s="54" t="str">
        <f t="shared" si="419"/>
        <v>3. All Roles Work Inflexible</v>
      </c>
      <c r="G1719" s="167" t="s">
        <v>4864</v>
      </c>
      <c r="H1719" s="168">
        <v>9</v>
      </c>
      <c r="I1719" s="23"/>
      <c r="J1719" s="23"/>
      <c r="K1719" s="23"/>
      <c r="L1719" s="23"/>
      <c r="M1719" s="23"/>
      <c r="N1719" s="23"/>
      <c r="O1719" s="23"/>
      <c r="P1719" s="23"/>
      <c r="Q1719" s="23"/>
      <c r="R1719" s="23"/>
      <c r="S1719" s="23"/>
      <c r="T1719" s="23"/>
      <c r="U1719" s="23"/>
      <c r="V1719" s="23"/>
      <c r="W1719" s="23"/>
      <c r="X1719" s="23"/>
      <c r="Y1719" s="23"/>
      <c r="Z1719" s="23"/>
      <c r="AA1719" s="23"/>
      <c r="AB1719" s="23"/>
      <c r="AC1719" s="24"/>
      <c r="AE1719" s="35" t="s">
        <v>1812</v>
      </c>
      <c r="AF1719" s="36" t="s">
        <v>4204</v>
      </c>
      <c r="AG1719" s="36"/>
      <c r="AH1719" s="36"/>
      <c r="AI1719" s="37"/>
      <c r="AK1719" s="4">
        <f t="shared" si="420"/>
        <v>0</v>
      </c>
      <c r="AL1719" s="4">
        <f t="shared" si="421"/>
        <v>0</v>
      </c>
      <c r="AM1719" s="4">
        <f t="shared" si="422"/>
        <v>0</v>
      </c>
      <c r="AN1719" s="4">
        <f t="shared" si="423"/>
        <v>0</v>
      </c>
      <c r="AO1719" s="4">
        <f t="shared" si="424"/>
        <v>0</v>
      </c>
      <c r="AQ1719" s="4">
        <f t="shared" si="425"/>
        <v>0</v>
      </c>
      <c r="AR1719" s="4">
        <f t="shared" si="426"/>
        <v>1</v>
      </c>
      <c r="AS1719" s="4">
        <f t="shared" si="427"/>
        <v>1</v>
      </c>
      <c r="AT1719" s="4">
        <f t="shared" si="428"/>
        <v>1</v>
      </c>
      <c r="AU1719" s="4">
        <f t="shared" si="429"/>
        <v>1</v>
      </c>
      <c r="AW1719" s="4">
        <f t="shared" si="430"/>
        <v>0</v>
      </c>
      <c r="AX1719" s="4">
        <f t="shared" si="431"/>
        <v>0</v>
      </c>
      <c r="AY1719" s="4">
        <f t="shared" si="432"/>
        <v>1</v>
      </c>
      <c r="BA1719" s="4">
        <f t="shared" si="433"/>
        <v>1</v>
      </c>
    </row>
    <row r="1720" spans="2:53" ht="14.5" customHeight="1" x14ac:dyDescent="0.35">
      <c r="B1720" s="47" t="s">
        <v>2021</v>
      </c>
      <c r="C1720" s="73"/>
      <c r="D1720" s="74">
        <v>45332</v>
      </c>
      <c r="E1720" s="74" t="str">
        <f t="shared" ca="1" si="418"/>
        <v>Yes</v>
      </c>
      <c r="F1720" s="54" t="str">
        <f t="shared" si="419"/>
        <v>3. All Roles Work Inflexible</v>
      </c>
      <c r="G1720" s="167" t="s">
        <v>2022</v>
      </c>
      <c r="H1720" s="168">
        <v>5</v>
      </c>
      <c r="I1720" s="23"/>
      <c r="J1720" s="23">
        <v>1</v>
      </c>
      <c r="K1720" s="23"/>
      <c r="L1720" s="23"/>
      <c r="M1720" s="23">
        <v>1</v>
      </c>
      <c r="N1720" s="23"/>
      <c r="O1720" s="23">
        <v>2</v>
      </c>
      <c r="P1720" s="23">
        <v>1</v>
      </c>
      <c r="Q1720" s="23">
        <v>1</v>
      </c>
      <c r="R1720" s="23"/>
      <c r="S1720" s="23"/>
      <c r="T1720" s="23"/>
      <c r="U1720" s="23"/>
      <c r="V1720" s="23"/>
      <c r="W1720" s="23"/>
      <c r="X1720" s="23"/>
      <c r="Y1720" s="23"/>
      <c r="Z1720" s="23"/>
      <c r="AA1720" s="23"/>
      <c r="AB1720" s="23">
        <v>1</v>
      </c>
      <c r="AC1720" s="24"/>
      <c r="AE1720" s="35" t="s">
        <v>1131</v>
      </c>
      <c r="AF1720" s="36" t="s">
        <v>577</v>
      </c>
      <c r="AG1720" s="36" t="s">
        <v>865</v>
      </c>
      <c r="AH1720" s="36" t="s">
        <v>1815</v>
      </c>
      <c r="AI1720" s="37"/>
      <c r="AK1720" s="4">
        <f t="shared" si="420"/>
        <v>0</v>
      </c>
      <c r="AL1720" s="4">
        <f t="shared" si="421"/>
        <v>0</v>
      </c>
      <c r="AM1720" s="4">
        <f t="shared" si="422"/>
        <v>0</v>
      </c>
      <c r="AN1720" s="4">
        <f t="shared" si="423"/>
        <v>0</v>
      </c>
      <c r="AO1720" s="4">
        <f t="shared" si="424"/>
        <v>0</v>
      </c>
      <c r="AQ1720" s="4">
        <f t="shared" si="425"/>
        <v>0</v>
      </c>
      <c r="AR1720" s="4">
        <f t="shared" si="426"/>
        <v>0</v>
      </c>
      <c r="AS1720" s="4">
        <f t="shared" si="427"/>
        <v>0</v>
      </c>
      <c r="AT1720" s="4">
        <f t="shared" si="428"/>
        <v>0</v>
      </c>
      <c r="AU1720" s="4">
        <f t="shared" si="429"/>
        <v>1</v>
      </c>
      <c r="AW1720" s="4">
        <f t="shared" si="430"/>
        <v>0</v>
      </c>
      <c r="AX1720" s="4">
        <f t="shared" si="431"/>
        <v>0</v>
      </c>
      <c r="AY1720" s="4">
        <f t="shared" si="432"/>
        <v>1</v>
      </c>
      <c r="BA1720" s="4">
        <f t="shared" si="433"/>
        <v>1</v>
      </c>
    </row>
    <row r="1721" spans="2:53" ht="14.5" customHeight="1" x14ac:dyDescent="0.35">
      <c r="B1721" s="47" t="s">
        <v>3299</v>
      </c>
      <c r="C1721" s="73" t="s">
        <v>3474</v>
      </c>
      <c r="D1721" s="74">
        <v>45332</v>
      </c>
      <c r="E1721" s="74" t="str">
        <f t="shared" ca="1" si="418"/>
        <v>Yes</v>
      </c>
      <c r="F1721" s="54" t="str">
        <f t="shared" si="419"/>
        <v>3. All Roles Work Inflexible</v>
      </c>
      <c r="G1721" s="167" t="s">
        <v>4054</v>
      </c>
      <c r="H1721" s="168">
        <v>1</v>
      </c>
      <c r="I1721" s="23"/>
      <c r="J1721" s="23"/>
      <c r="K1721" s="23"/>
      <c r="L1721" s="23"/>
      <c r="M1721" s="23"/>
      <c r="N1721" s="23"/>
      <c r="O1721" s="23"/>
      <c r="P1721" s="23"/>
      <c r="Q1721" s="23"/>
      <c r="R1721" s="23"/>
      <c r="S1721" s="23"/>
      <c r="T1721" s="23"/>
      <c r="U1721" s="23"/>
      <c r="V1721" s="23"/>
      <c r="W1721" s="23"/>
      <c r="X1721" s="23"/>
      <c r="Y1721" s="23"/>
      <c r="Z1721" s="23"/>
      <c r="AA1721" s="23"/>
      <c r="AB1721" s="23"/>
      <c r="AC1721" s="24"/>
      <c r="AE1721" s="35" t="s">
        <v>1419</v>
      </c>
      <c r="AF1721" s="36" t="s">
        <v>4204</v>
      </c>
      <c r="AG1721" s="36"/>
      <c r="AH1721" s="36"/>
      <c r="AI1721" s="37"/>
      <c r="AK1721" s="4">
        <f t="shared" si="420"/>
        <v>0</v>
      </c>
      <c r="AL1721" s="4">
        <f t="shared" si="421"/>
        <v>0</v>
      </c>
      <c r="AM1721" s="4">
        <f t="shared" si="422"/>
        <v>0</v>
      </c>
      <c r="AN1721" s="4">
        <f t="shared" si="423"/>
        <v>0</v>
      </c>
      <c r="AO1721" s="4">
        <f t="shared" si="424"/>
        <v>0</v>
      </c>
      <c r="AQ1721" s="4">
        <f t="shared" si="425"/>
        <v>0</v>
      </c>
      <c r="AR1721" s="4">
        <f t="shared" si="426"/>
        <v>1</v>
      </c>
      <c r="AS1721" s="4">
        <f t="shared" si="427"/>
        <v>1</v>
      </c>
      <c r="AT1721" s="4">
        <f t="shared" si="428"/>
        <v>1</v>
      </c>
      <c r="AU1721" s="4">
        <f t="shared" si="429"/>
        <v>1</v>
      </c>
      <c r="AW1721" s="4">
        <f t="shared" si="430"/>
        <v>0</v>
      </c>
      <c r="AX1721" s="4">
        <f t="shared" si="431"/>
        <v>0</v>
      </c>
      <c r="AY1721" s="4">
        <f t="shared" si="432"/>
        <v>1</v>
      </c>
      <c r="BA1721" s="4">
        <f t="shared" si="433"/>
        <v>1</v>
      </c>
    </row>
    <row r="1722" spans="2:53" ht="14.5" customHeight="1" x14ac:dyDescent="0.35">
      <c r="B1722" s="47" t="s">
        <v>3300</v>
      </c>
      <c r="C1722" s="73" t="s">
        <v>3474</v>
      </c>
      <c r="D1722" s="74">
        <v>45332</v>
      </c>
      <c r="E1722" s="74" t="str">
        <f t="shared" ca="1" si="418"/>
        <v>Yes</v>
      </c>
      <c r="F1722" s="54" t="str">
        <f t="shared" si="419"/>
        <v>3. All Roles Work Inflexible</v>
      </c>
      <c r="G1722" s="167" t="s">
        <v>4611</v>
      </c>
      <c r="H1722" s="168">
        <v>1</v>
      </c>
      <c r="I1722" s="23"/>
      <c r="J1722" s="23"/>
      <c r="K1722" s="23"/>
      <c r="L1722" s="23"/>
      <c r="M1722" s="23"/>
      <c r="N1722" s="23"/>
      <c r="O1722" s="23"/>
      <c r="P1722" s="23"/>
      <c r="Q1722" s="23"/>
      <c r="R1722" s="23"/>
      <c r="S1722" s="23"/>
      <c r="T1722" s="23"/>
      <c r="U1722" s="23"/>
      <c r="V1722" s="23"/>
      <c r="W1722" s="23"/>
      <c r="X1722" s="23"/>
      <c r="Y1722" s="23"/>
      <c r="Z1722" s="23"/>
      <c r="AA1722" s="23"/>
      <c r="AB1722" s="23"/>
      <c r="AC1722" s="24"/>
      <c r="AE1722" s="35" t="s">
        <v>673</v>
      </c>
      <c r="AF1722" s="36" t="s">
        <v>4204</v>
      </c>
      <c r="AG1722" s="36"/>
      <c r="AH1722" s="36"/>
      <c r="AI1722" s="37"/>
      <c r="AK1722" s="4">
        <f t="shared" si="420"/>
        <v>0</v>
      </c>
      <c r="AL1722" s="4">
        <f t="shared" si="421"/>
        <v>0</v>
      </c>
      <c r="AM1722" s="4">
        <f t="shared" si="422"/>
        <v>0</v>
      </c>
      <c r="AN1722" s="4">
        <f t="shared" si="423"/>
        <v>0</v>
      </c>
      <c r="AO1722" s="4">
        <f t="shared" si="424"/>
        <v>0</v>
      </c>
      <c r="AQ1722" s="4">
        <f t="shared" si="425"/>
        <v>0</v>
      </c>
      <c r="AR1722" s="4">
        <f t="shared" si="426"/>
        <v>1</v>
      </c>
      <c r="AS1722" s="4">
        <f t="shared" si="427"/>
        <v>1</v>
      </c>
      <c r="AT1722" s="4">
        <f t="shared" si="428"/>
        <v>1</v>
      </c>
      <c r="AU1722" s="4">
        <f t="shared" si="429"/>
        <v>1</v>
      </c>
      <c r="AW1722" s="4">
        <f t="shared" si="430"/>
        <v>0</v>
      </c>
      <c r="AX1722" s="4">
        <f t="shared" si="431"/>
        <v>0</v>
      </c>
      <c r="AY1722" s="4">
        <f t="shared" si="432"/>
        <v>1</v>
      </c>
      <c r="BA1722" s="4">
        <f t="shared" si="433"/>
        <v>1</v>
      </c>
    </row>
    <row r="1723" spans="2:53" ht="14.5" customHeight="1" x14ac:dyDescent="0.35">
      <c r="B1723" s="47" t="s">
        <v>2023</v>
      </c>
      <c r="C1723" s="73"/>
      <c r="D1723" s="74">
        <v>45332</v>
      </c>
      <c r="E1723" s="74" t="str">
        <f t="shared" ca="1" si="418"/>
        <v>Yes</v>
      </c>
      <c r="F1723" s="54" t="str">
        <f t="shared" si="419"/>
        <v>3. All Roles Work Inflexible</v>
      </c>
      <c r="G1723" s="167" t="s">
        <v>2024</v>
      </c>
      <c r="H1723" s="168">
        <v>6</v>
      </c>
      <c r="I1723" s="23"/>
      <c r="J1723" s="23"/>
      <c r="K1723" s="23">
        <v>1</v>
      </c>
      <c r="L1723" s="23"/>
      <c r="M1723" s="23"/>
      <c r="N1723" s="23"/>
      <c r="O1723" s="23"/>
      <c r="P1723" s="23"/>
      <c r="Q1723" s="23">
        <v>4</v>
      </c>
      <c r="R1723" s="23">
        <v>1</v>
      </c>
      <c r="S1723" s="23"/>
      <c r="T1723" s="23"/>
      <c r="U1723" s="23"/>
      <c r="V1723" s="23"/>
      <c r="W1723" s="23"/>
      <c r="X1723" s="23"/>
      <c r="Y1723" s="23"/>
      <c r="Z1723" s="23"/>
      <c r="AA1723" s="23"/>
      <c r="AB1723" s="23"/>
      <c r="AC1723" s="24"/>
      <c r="AE1723" s="35" t="s">
        <v>2025</v>
      </c>
      <c r="AF1723" s="36"/>
      <c r="AG1723" s="36"/>
      <c r="AH1723" s="36"/>
      <c r="AI1723" s="37"/>
      <c r="AK1723" s="4">
        <f t="shared" si="420"/>
        <v>0</v>
      </c>
      <c r="AL1723" s="4">
        <f t="shared" si="421"/>
        <v>0</v>
      </c>
      <c r="AM1723" s="4">
        <f t="shared" si="422"/>
        <v>0</v>
      </c>
      <c r="AN1723" s="4">
        <f t="shared" si="423"/>
        <v>0</v>
      </c>
      <c r="AO1723" s="4">
        <f t="shared" si="424"/>
        <v>0</v>
      </c>
      <c r="AQ1723" s="4">
        <f t="shared" si="425"/>
        <v>0</v>
      </c>
      <c r="AR1723" s="4">
        <f t="shared" si="426"/>
        <v>1</v>
      </c>
      <c r="AS1723" s="4">
        <f t="shared" si="427"/>
        <v>1</v>
      </c>
      <c r="AT1723" s="4">
        <f t="shared" si="428"/>
        <v>1</v>
      </c>
      <c r="AU1723" s="4">
        <f t="shared" si="429"/>
        <v>1</v>
      </c>
      <c r="AW1723" s="4">
        <f t="shared" si="430"/>
        <v>0</v>
      </c>
      <c r="AX1723" s="4">
        <f t="shared" si="431"/>
        <v>0</v>
      </c>
      <c r="AY1723" s="4">
        <f t="shared" si="432"/>
        <v>1</v>
      </c>
      <c r="BA1723" s="4">
        <f t="shared" si="433"/>
        <v>1</v>
      </c>
    </row>
    <row r="1724" spans="2:53" ht="14.5" customHeight="1" x14ac:dyDescent="0.35">
      <c r="B1724" s="47" t="s">
        <v>3304</v>
      </c>
      <c r="C1724" s="73" t="s">
        <v>3474</v>
      </c>
      <c r="D1724" s="74">
        <v>45332</v>
      </c>
      <c r="E1724" s="74" t="str">
        <f t="shared" ca="1" si="418"/>
        <v>Yes</v>
      </c>
      <c r="F1724" s="54" t="str">
        <f t="shared" si="419"/>
        <v>3. All Roles Work Inflexible</v>
      </c>
      <c r="G1724" s="167" t="s">
        <v>4059</v>
      </c>
      <c r="H1724" s="168">
        <v>1</v>
      </c>
      <c r="I1724" s="23"/>
      <c r="J1724" s="23"/>
      <c r="K1724" s="23"/>
      <c r="L1724" s="23"/>
      <c r="M1724" s="23"/>
      <c r="N1724" s="23"/>
      <c r="O1724" s="23"/>
      <c r="P1724" s="23"/>
      <c r="Q1724" s="23"/>
      <c r="R1724" s="23"/>
      <c r="S1724" s="23"/>
      <c r="T1724" s="23"/>
      <c r="U1724" s="23"/>
      <c r="V1724" s="23"/>
      <c r="W1724" s="23"/>
      <c r="X1724" s="23"/>
      <c r="Y1724" s="23"/>
      <c r="Z1724" s="23"/>
      <c r="AA1724" s="23"/>
      <c r="AB1724" s="23"/>
      <c r="AC1724" s="24"/>
      <c r="AE1724" s="35" t="s">
        <v>4210</v>
      </c>
      <c r="AF1724" s="36" t="s">
        <v>4204</v>
      </c>
      <c r="AG1724" s="36"/>
      <c r="AH1724" s="36"/>
      <c r="AI1724" s="37"/>
      <c r="AK1724" s="4">
        <f t="shared" si="420"/>
        <v>0</v>
      </c>
      <c r="AL1724" s="4">
        <f t="shared" si="421"/>
        <v>0</v>
      </c>
      <c r="AM1724" s="4">
        <f t="shared" si="422"/>
        <v>0</v>
      </c>
      <c r="AN1724" s="4">
        <f t="shared" si="423"/>
        <v>0</v>
      </c>
      <c r="AO1724" s="4">
        <f t="shared" si="424"/>
        <v>0</v>
      </c>
      <c r="AQ1724" s="4">
        <f t="shared" si="425"/>
        <v>0</v>
      </c>
      <c r="AR1724" s="4">
        <f t="shared" si="426"/>
        <v>1</v>
      </c>
      <c r="AS1724" s="4">
        <f t="shared" si="427"/>
        <v>1</v>
      </c>
      <c r="AT1724" s="4">
        <f t="shared" si="428"/>
        <v>1</v>
      </c>
      <c r="AU1724" s="4">
        <f t="shared" si="429"/>
        <v>1</v>
      </c>
      <c r="AW1724" s="4">
        <f t="shared" si="430"/>
        <v>0</v>
      </c>
      <c r="AX1724" s="4">
        <f t="shared" si="431"/>
        <v>0</v>
      </c>
      <c r="AY1724" s="4">
        <f t="shared" si="432"/>
        <v>1</v>
      </c>
      <c r="BA1724" s="4">
        <f t="shared" si="433"/>
        <v>1</v>
      </c>
    </row>
    <row r="1725" spans="2:53" ht="14.5" customHeight="1" x14ac:dyDescent="0.35">
      <c r="B1725" s="47" t="s">
        <v>3306</v>
      </c>
      <c r="C1725" s="73" t="s">
        <v>3474</v>
      </c>
      <c r="D1725" s="74">
        <v>45332</v>
      </c>
      <c r="E1725" s="74" t="str">
        <f t="shared" ca="1" si="418"/>
        <v>Yes</v>
      </c>
      <c r="F1725" s="54" t="str">
        <f t="shared" si="419"/>
        <v>3. All Roles Work Inflexible</v>
      </c>
      <c r="G1725" s="167" t="s">
        <v>4865</v>
      </c>
      <c r="H1725" s="168">
        <v>19</v>
      </c>
      <c r="I1725" s="23"/>
      <c r="J1725" s="23"/>
      <c r="K1725" s="23"/>
      <c r="L1725" s="23"/>
      <c r="M1725" s="23"/>
      <c r="N1725" s="23"/>
      <c r="O1725" s="23"/>
      <c r="P1725" s="23"/>
      <c r="Q1725" s="23"/>
      <c r="R1725" s="23"/>
      <c r="S1725" s="23"/>
      <c r="T1725" s="23"/>
      <c r="U1725" s="23"/>
      <c r="V1725" s="23"/>
      <c r="W1725" s="23"/>
      <c r="X1725" s="23"/>
      <c r="Y1725" s="23"/>
      <c r="Z1725" s="23"/>
      <c r="AA1725" s="23"/>
      <c r="AB1725" s="23"/>
      <c r="AC1725" s="24"/>
      <c r="AE1725" s="35" t="s">
        <v>592</v>
      </c>
      <c r="AF1725" s="36" t="s">
        <v>4204</v>
      </c>
      <c r="AG1725" s="36"/>
      <c r="AH1725" s="36"/>
      <c r="AI1725" s="37"/>
      <c r="AK1725" s="4">
        <f t="shared" si="420"/>
        <v>0</v>
      </c>
      <c r="AL1725" s="4">
        <f t="shared" si="421"/>
        <v>0</v>
      </c>
      <c r="AM1725" s="4">
        <f t="shared" si="422"/>
        <v>0</v>
      </c>
      <c r="AN1725" s="4">
        <f t="shared" si="423"/>
        <v>0</v>
      </c>
      <c r="AO1725" s="4">
        <f t="shared" si="424"/>
        <v>0</v>
      </c>
      <c r="AQ1725" s="4">
        <f t="shared" si="425"/>
        <v>0</v>
      </c>
      <c r="AR1725" s="4">
        <f t="shared" si="426"/>
        <v>1</v>
      </c>
      <c r="AS1725" s="4">
        <f t="shared" si="427"/>
        <v>1</v>
      </c>
      <c r="AT1725" s="4">
        <f t="shared" si="428"/>
        <v>1</v>
      </c>
      <c r="AU1725" s="4">
        <f t="shared" si="429"/>
        <v>1</v>
      </c>
      <c r="AW1725" s="4">
        <f t="shared" si="430"/>
        <v>0</v>
      </c>
      <c r="AX1725" s="4">
        <f t="shared" si="431"/>
        <v>0</v>
      </c>
      <c r="AY1725" s="4">
        <f t="shared" si="432"/>
        <v>1</v>
      </c>
      <c r="BA1725" s="4">
        <f t="shared" si="433"/>
        <v>1</v>
      </c>
    </row>
    <row r="1726" spans="2:53" ht="14.5" customHeight="1" x14ac:dyDescent="0.35">
      <c r="B1726" s="47" t="s">
        <v>2026</v>
      </c>
      <c r="C1726" s="73"/>
      <c r="D1726" s="74">
        <v>45332</v>
      </c>
      <c r="E1726" s="74" t="str">
        <f t="shared" ca="1" si="418"/>
        <v>Yes</v>
      </c>
      <c r="F1726" s="54" t="str">
        <f t="shared" si="419"/>
        <v>3. All Roles Work Inflexible</v>
      </c>
      <c r="G1726" s="167" t="s">
        <v>2027</v>
      </c>
      <c r="H1726" s="168">
        <v>9</v>
      </c>
      <c r="I1726" s="23"/>
      <c r="J1726" s="23"/>
      <c r="K1726" s="23">
        <v>1</v>
      </c>
      <c r="L1726" s="23"/>
      <c r="M1726" s="23">
        <v>1</v>
      </c>
      <c r="N1726" s="23"/>
      <c r="O1726" s="23"/>
      <c r="P1726" s="23"/>
      <c r="Q1726" s="23">
        <v>3</v>
      </c>
      <c r="R1726" s="23">
        <v>1</v>
      </c>
      <c r="S1726" s="23"/>
      <c r="T1726" s="23">
        <v>1</v>
      </c>
      <c r="U1726" s="23"/>
      <c r="V1726" s="23">
        <v>1</v>
      </c>
      <c r="W1726" s="23"/>
      <c r="X1726" s="23"/>
      <c r="Y1726" s="23"/>
      <c r="Z1726" s="23"/>
      <c r="AA1726" s="23"/>
      <c r="AB1726" s="23"/>
      <c r="AC1726" s="24"/>
      <c r="AE1726" s="35" t="s">
        <v>2028</v>
      </c>
      <c r="AF1726" s="36"/>
      <c r="AG1726" s="36"/>
      <c r="AH1726" s="36"/>
      <c r="AI1726" s="37"/>
      <c r="AK1726" s="4">
        <f t="shared" si="420"/>
        <v>0</v>
      </c>
      <c r="AL1726" s="4">
        <f t="shared" si="421"/>
        <v>0</v>
      </c>
      <c r="AM1726" s="4">
        <f t="shared" si="422"/>
        <v>0</v>
      </c>
      <c r="AN1726" s="4">
        <f t="shared" si="423"/>
        <v>0</v>
      </c>
      <c r="AO1726" s="4">
        <f t="shared" si="424"/>
        <v>0</v>
      </c>
      <c r="AQ1726" s="4">
        <f t="shared" si="425"/>
        <v>0</v>
      </c>
      <c r="AR1726" s="4">
        <f t="shared" si="426"/>
        <v>1</v>
      </c>
      <c r="AS1726" s="4">
        <f t="shared" si="427"/>
        <v>1</v>
      </c>
      <c r="AT1726" s="4">
        <f t="shared" si="428"/>
        <v>1</v>
      </c>
      <c r="AU1726" s="4">
        <f t="shared" si="429"/>
        <v>1</v>
      </c>
      <c r="AW1726" s="4">
        <f t="shared" si="430"/>
        <v>0</v>
      </c>
      <c r="AX1726" s="4">
        <f t="shared" si="431"/>
        <v>0</v>
      </c>
      <c r="AY1726" s="4">
        <f t="shared" si="432"/>
        <v>1</v>
      </c>
      <c r="BA1726" s="4">
        <f t="shared" si="433"/>
        <v>1</v>
      </c>
    </row>
    <row r="1727" spans="2:53" ht="14.5" customHeight="1" x14ac:dyDescent="0.35">
      <c r="B1727" s="47" t="s">
        <v>2029</v>
      </c>
      <c r="C1727" s="73"/>
      <c r="D1727" s="74">
        <v>45332</v>
      </c>
      <c r="E1727" s="74" t="str">
        <f t="shared" ca="1" si="418"/>
        <v>Yes</v>
      </c>
      <c r="F1727" s="54" t="str">
        <f t="shared" si="419"/>
        <v>3. All Roles Work Inflexible</v>
      </c>
      <c r="G1727" s="167" t="s">
        <v>2030</v>
      </c>
      <c r="H1727" s="168">
        <v>1</v>
      </c>
      <c r="I1727" s="23"/>
      <c r="J1727" s="23"/>
      <c r="K1727" s="23"/>
      <c r="L1727" s="23"/>
      <c r="M1727" s="23"/>
      <c r="N1727" s="23"/>
      <c r="O1727" s="23"/>
      <c r="P1727" s="23"/>
      <c r="Q1727" s="23"/>
      <c r="R1727" s="23"/>
      <c r="S1727" s="23">
        <v>1</v>
      </c>
      <c r="T1727" s="23"/>
      <c r="U1727" s="23"/>
      <c r="V1727" s="23"/>
      <c r="W1727" s="23"/>
      <c r="X1727" s="23"/>
      <c r="Y1727" s="23"/>
      <c r="Z1727" s="23"/>
      <c r="AA1727" s="23"/>
      <c r="AB1727" s="23"/>
      <c r="AC1727" s="24"/>
      <c r="AE1727" s="35" t="s">
        <v>577</v>
      </c>
      <c r="AF1727" s="36" t="s">
        <v>595</v>
      </c>
      <c r="AG1727" s="36"/>
      <c r="AH1727" s="36"/>
      <c r="AI1727" s="37"/>
      <c r="AK1727" s="4">
        <f t="shared" si="420"/>
        <v>0</v>
      </c>
      <c r="AL1727" s="4">
        <f t="shared" si="421"/>
        <v>0</v>
      </c>
      <c r="AM1727" s="4">
        <f t="shared" si="422"/>
        <v>0</v>
      </c>
      <c r="AN1727" s="4">
        <f t="shared" si="423"/>
        <v>0</v>
      </c>
      <c r="AO1727" s="4">
        <f t="shared" si="424"/>
        <v>0</v>
      </c>
      <c r="AQ1727" s="4">
        <f t="shared" si="425"/>
        <v>0</v>
      </c>
      <c r="AR1727" s="4">
        <f t="shared" si="426"/>
        <v>0</v>
      </c>
      <c r="AS1727" s="4">
        <f t="shared" si="427"/>
        <v>1</v>
      </c>
      <c r="AT1727" s="4">
        <f t="shared" si="428"/>
        <v>1</v>
      </c>
      <c r="AU1727" s="4">
        <f t="shared" si="429"/>
        <v>1</v>
      </c>
      <c r="AW1727" s="4">
        <f t="shared" si="430"/>
        <v>0</v>
      </c>
      <c r="AX1727" s="4">
        <f t="shared" si="431"/>
        <v>0</v>
      </c>
      <c r="AY1727" s="4">
        <f t="shared" si="432"/>
        <v>1</v>
      </c>
      <c r="BA1727" s="4">
        <f t="shared" si="433"/>
        <v>1</v>
      </c>
    </row>
    <row r="1728" spans="2:53" ht="14.5" customHeight="1" x14ac:dyDescent="0.35">
      <c r="B1728" s="47" t="s">
        <v>3307</v>
      </c>
      <c r="C1728" s="73" t="s">
        <v>3474</v>
      </c>
      <c r="D1728" s="74">
        <v>45332</v>
      </c>
      <c r="E1728" s="74" t="str">
        <f t="shared" ca="1" si="418"/>
        <v>Yes</v>
      </c>
      <c r="F1728" s="54" t="str">
        <f t="shared" si="419"/>
        <v>3. All Roles Work Inflexible</v>
      </c>
      <c r="G1728" s="167" t="s">
        <v>4061</v>
      </c>
      <c r="H1728" s="168">
        <v>1</v>
      </c>
      <c r="I1728" s="23"/>
      <c r="J1728" s="23"/>
      <c r="K1728" s="23"/>
      <c r="L1728" s="23"/>
      <c r="M1728" s="23"/>
      <c r="N1728" s="23"/>
      <c r="O1728" s="23"/>
      <c r="P1728" s="23"/>
      <c r="Q1728" s="23"/>
      <c r="R1728" s="23"/>
      <c r="S1728" s="23"/>
      <c r="T1728" s="23"/>
      <c r="U1728" s="23"/>
      <c r="V1728" s="23"/>
      <c r="W1728" s="23"/>
      <c r="X1728" s="23"/>
      <c r="Y1728" s="23"/>
      <c r="Z1728" s="23"/>
      <c r="AA1728" s="23"/>
      <c r="AB1728" s="23"/>
      <c r="AC1728" s="24"/>
      <c r="AE1728" s="35" t="s">
        <v>4228</v>
      </c>
      <c r="AF1728" s="36" t="s">
        <v>4204</v>
      </c>
      <c r="AG1728" s="36"/>
      <c r="AH1728" s="36"/>
      <c r="AI1728" s="37"/>
      <c r="AK1728" s="4">
        <f t="shared" si="420"/>
        <v>0</v>
      </c>
      <c r="AL1728" s="4">
        <f t="shared" si="421"/>
        <v>0</v>
      </c>
      <c r="AM1728" s="4">
        <f t="shared" si="422"/>
        <v>0</v>
      </c>
      <c r="AN1728" s="4">
        <f t="shared" si="423"/>
        <v>0</v>
      </c>
      <c r="AO1728" s="4">
        <f t="shared" si="424"/>
        <v>0</v>
      </c>
      <c r="AQ1728" s="4">
        <f t="shared" si="425"/>
        <v>0</v>
      </c>
      <c r="AR1728" s="4">
        <f t="shared" si="426"/>
        <v>1</v>
      </c>
      <c r="AS1728" s="4">
        <f t="shared" si="427"/>
        <v>1</v>
      </c>
      <c r="AT1728" s="4">
        <f t="shared" si="428"/>
        <v>1</v>
      </c>
      <c r="AU1728" s="4">
        <f t="shared" si="429"/>
        <v>1</v>
      </c>
      <c r="AW1728" s="4">
        <f t="shared" si="430"/>
        <v>0</v>
      </c>
      <c r="AX1728" s="4">
        <f t="shared" si="431"/>
        <v>0</v>
      </c>
      <c r="AY1728" s="4">
        <f t="shared" si="432"/>
        <v>1</v>
      </c>
      <c r="BA1728" s="4">
        <f t="shared" si="433"/>
        <v>1</v>
      </c>
    </row>
    <row r="1729" spans="2:53" ht="14.5" customHeight="1" x14ac:dyDescent="0.35">
      <c r="B1729" s="47" t="s">
        <v>3308</v>
      </c>
      <c r="C1729" s="73" t="s">
        <v>3474</v>
      </c>
      <c r="D1729" s="74">
        <v>45332</v>
      </c>
      <c r="E1729" s="74" t="str">
        <f t="shared" ca="1" si="418"/>
        <v>Yes</v>
      </c>
      <c r="F1729" s="54" t="str">
        <f t="shared" si="419"/>
        <v>3. All Roles Work Inflexible</v>
      </c>
      <c r="G1729" s="167" t="s">
        <v>4866</v>
      </c>
      <c r="H1729" s="168">
        <v>1</v>
      </c>
      <c r="I1729" s="23"/>
      <c r="J1729" s="23"/>
      <c r="K1729" s="23"/>
      <c r="L1729" s="23"/>
      <c r="M1729" s="23"/>
      <c r="N1729" s="23"/>
      <c r="O1729" s="23"/>
      <c r="P1729" s="23"/>
      <c r="Q1729" s="23"/>
      <c r="R1729" s="23"/>
      <c r="S1729" s="23"/>
      <c r="T1729" s="23"/>
      <c r="U1729" s="23"/>
      <c r="V1729" s="23"/>
      <c r="W1729" s="23"/>
      <c r="X1729" s="23"/>
      <c r="Y1729" s="23"/>
      <c r="Z1729" s="23"/>
      <c r="AA1729" s="23"/>
      <c r="AB1729" s="23"/>
      <c r="AC1729" s="24"/>
      <c r="AE1729" s="35" t="s">
        <v>4307</v>
      </c>
      <c r="AF1729" s="36" t="s">
        <v>4204</v>
      </c>
      <c r="AG1729" s="36"/>
      <c r="AH1729" s="36"/>
      <c r="AI1729" s="37"/>
      <c r="AK1729" s="4">
        <f t="shared" si="420"/>
        <v>0</v>
      </c>
      <c r="AL1729" s="4">
        <f t="shared" si="421"/>
        <v>0</v>
      </c>
      <c r="AM1729" s="4">
        <f t="shared" si="422"/>
        <v>0</v>
      </c>
      <c r="AN1729" s="4">
        <f t="shared" si="423"/>
        <v>0</v>
      </c>
      <c r="AO1729" s="4">
        <f t="shared" si="424"/>
        <v>0</v>
      </c>
      <c r="AQ1729" s="4">
        <f t="shared" si="425"/>
        <v>0</v>
      </c>
      <c r="AR1729" s="4">
        <f t="shared" si="426"/>
        <v>1</v>
      </c>
      <c r="AS1729" s="4">
        <f t="shared" si="427"/>
        <v>1</v>
      </c>
      <c r="AT1729" s="4">
        <f t="shared" si="428"/>
        <v>1</v>
      </c>
      <c r="AU1729" s="4">
        <f t="shared" si="429"/>
        <v>1</v>
      </c>
      <c r="AW1729" s="4">
        <f t="shared" si="430"/>
        <v>0</v>
      </c>
      <c r="AX1729" s="4">
        <f t="shared" si="431"/>
        <v>0</v>
      </c>
      <c r="AY1729" s="4">
        <f t="shared" si="432"/>
        <v>1</v>
      </c>
      <c r="BA1729" s="4">
        <f t="shared" si="433"/>
        <v>1</v>
      </c>
    </row>
    <row r="1730" spans="2:53" ht="14.5" customHeight="1" x14ac:dyDescent="0.35">
      <c r="B1730" s="47" t="s">
        <v>2031</v>
      </c>
      <c r="C1730" s="73"/>
      <c r="D1730" s="74">
        <v>45332</v>
      </c>
      <c r="E1730" s="74" t="str">
        <f t="shared" ca="1" si="418"/>
        <v>Yes</v>
      </c>
      <c r="F1730" s="54" t="str">
        <f t="shared" si="419"/>
        <v>3. All Roles Work Inflexible</v>
      </c>
      <c r="G1730" s="167" t="s">
        <v>2032</v>
      </c>
      <c r="H1730" s="168">
        <v>1</v>
      </c>
      <c r="I1730" s="23"/>
      <c r="J1730" s="23"/>
      <c r="K1730" s="23"/>
      <c r="L1730" s="23"/>
      <c r="M1730" s="23"/>
      <c r="N1730" s="23"/>
      <c r="O1730" s="23"/>
      <c r="P1730" s="23"/>
      <c r="Q1730" s="23"/>
      <c r="R1730" s="23"/>
      <c r="S1730" s="23">
        <v>1</v>
      </c>
      <c r="T1730" s="23"/>
      <c r="U1730" s="23"/>
      <c r="V1730" s="23"/>
      <c r="W1730" s="23"/>
      <c r="X1730" s="23"/>
      <c r="Y1730" s="23"/>
      <c r="Z1730" s="23"/>
      <c r="AA1730" s="23"/>
      <c r="AB1730" s="23"/>
      <c r="AC1730" s="24"/>
      <c r="AE1730" s="35" t="s">
        <v>618</v>
      </c>
      <c r="AF1730" s="36"/>
      <c r="AG1730" s="36"/>
      <c r="AH1730" s="36"/>
      <c r="AI1730" s="37"/>
      <c r="AK1730" s="4">
        <f t="shared" si="420"/>
        <v>0</v>
      </c>
      <c r="AL1730" s="4">
        <f t="shared" si="421"/>
        <v>0</v>
      </c>
      <c r="AM1730" s="4">
        <f t="shared" si="422"/>
        <v>0</v>
      </c>
      <c r="AN1730" s="4">
        <f t="shared" si="423"/>
        <v>0</v>
      </c>
      <c r="AO1730" s="4">
        <f t="shared" si="424"/>
        <v>0</v>
      </c>
      <c r="AQ1730" s="4">
        <f t="shared" si="425"/>
        <v>0</v>
      </c>
      <c r="AR1730" s="4">
        <f t="shared" si="426"/>
        <v>1</v>
      </c>
      <c r="AS1730" s="4">
        <f t="shared" si="427"/>
        <v>1</v>
      </c>
      <c r="AT1730" s="4">
        <f t="shared" si="428"/>
        <v>1</v>
      </c>
      <c r="AU1730" s="4">
        <f t="shared" si="429"/>
        <v>1</v>
      </c>
      <c r="AW1730" s="4">
        <f t="shared" si="430"/>
        <v>0</v>
      </c>
      <c r="AX1730" s="4">
        <f t="shared" si="431"/>
        <v>0</v>
      </c>
      <c r="AY1730" s="4">
        <f t="shared" si="432"/>
        <v>1</v>
      </c>
      <c r="BA1730" s="4">
        <f t="shared" si="433"/>
        <v>1</v>
      </c>
    </row>
    <row r="1731" spans="2:53" ht="14.5" customHeight="1" x14ac:dyDescent="0.35">
      <c r="B1731" s="47" t="s">
        <v>3309</v>
      </c>
      <c r="C1731" s="73" t="s">
        <v>3474</v>
      </c>
      <c r="D1731" s="74">
        <v>45332</v>
      </c>
      <c r="E1731" s="74" t="str">
        <f t="shared" ca="1" si="418"/>
        <v>Yes</v>
      </c>
      <c r="F1731" s="54" t="str">
        <f t="shared" si="419"/>
        <v>3. All Roles Work Inflexible</v>
      </c>
      <c r="G1731" s="167" t="s">
        <v>4867</v>
      </c>
      <c r="H1731" s="168">
        <v>1</v>
      </c>
      <c r="I1731" s="23"/>
      <c r="J1731" s="23"/>
      <c r="K1731" s="23"/>
      <c r="L1731" s="23"/>
      <c r="M1731" s="23"/>
      <c r="N1731" s="23"/>
      <c r="O1731" s="23"/>
      <c r="P1731" s="23"/>
      <c r="Q1731" s="23"/>
      <c r="R1731" s="23"/>
      <c r="S1731" s="23"/>
      <c r="T1731" s="23"/>
      <c r="U1731" s="23"/>
      <c r="V1731" s="23"/>
      <c r="W1731" s="23"/>
      <c r="X1731" s="23"/>
      <c r="Y1731" s="23"/>
      <c r="Z1731" s="23"/>
      <c r="AA1731" s="23"/>
      <c r="AB1731" s="23"/>
      <c r="AC1731" s="24"/>
      <c r="AE1731" s="35" t="s">
        <v>2310</v>
      </c>
      <c r="AF1731" s="36" t="s">
        <v>4204</v>
      </c>
      <c r="AG1731" s="36"/>
      <c r="AH1731" s="36"/>
      <c r="AI1731" s="37"/>
      <c r="AK1731" s="4">
        <f t="shared" si="420"/>
        <v>0</v>
      </c>
      <c r="AL1731" s="4">
        <f t="shared" si="421"/>
        <v>0</v>
      </c>
      <c r="AM1731" s="4">
        <f t="shared" si="422"/>
        <v>0</v>
      </c>
      <c r="AN1731" s="4">
        <f t="shared" si="423"/>
        <v>0</v>
      </c>
      <c r="AO1731" s="4">
        <f t="shared" si="424"/>
        <v>0</v>
      </c>
      <c r="AQ1731" s="4">
        <f t="shared" si="425"/>
        <v>0</v>
      </c>
      <c r="AR1731" s="4">
        <f t="shared" si="426"/>
        <v>1</v>
      </c>
      <c r="AS1731" s="4">
        <f t="shared" si="427"/>
        <v>1</v>
      </c>
      <c r="AT1731" s="4">
        <f t="shared" si="428"/>
        <v>1</v>
      </c>
      <c r="AU1731" s="4">
        <f t="shared" si="429"/>
        <v>1</v>
      </c>
      <c r="AW1731" s="4">
        <f t="shared" si="430"/>
        <v>0</v>
      </c>
      <c r="AX1731" s="4">
        <f t="shared" si="431"/>
        <v>0</v>
      </c>
      <c r="AY1731" s="4">
        <f t="shared" si="432"/>
        <v>1</v>
      </c>
      <c r="BA1731" s="4">
        <f t="shared" si="433"/>
        <v>1</v>
      </c>
    </row>
    <row r="1732" spans="2:53" ht="14.5" customHeight="1" x14ac:dyDescent="0.35">
      <c r="B1732" s="47" t="s">
        <v>3310</v>
      </c>
      <c r="C1732" s="73" t="s">
        <v>3474</v>
      </c>
      <c r="D1732" s="74">
        <v>45332</v>
      </c>
      <c r="E1732" s="74" t="str">
        <f t="shared" ca="1" si="418"/>
        <v>Yes</v>
      </c>
      <c r="F1732" s="54" t="str">
        <f t="shared" si="419"/>
        <v>3. All Roles Work Inflexible</v>
      </c>
      <c r="G1732" s="167" t="s">
        <v>4868</v>
      </c>
      <c r="H1732" s="168">
        <v>2</v>
      </c>
      <c r="I1732" s="23"/>
      <c r="J1732" s="23"/>
      <c r="K1732" s="23"/>
      <c r="L1732" s="23"/>
      <c r="M1732" s="23"/>
      <c r="N1732" s="23"/>
      <c r="O1732" s="23"/>
      <c r="P1732" s="23"/>
      <c r="Q1732" s="23"/>
      <c r="R1732" s="23"/>
      <c r="S1732" s="23"/>
      <c r="T1732" s="23"/>
      <c r="U1732" s="23"/>
      <c r="V1732" s="23"/>
      <c r="W1732" s="23"/>
      <c r="X1732" s="23"/>
      <c r="Y1732" s="23"/>
      <c r="Z1732" s="23"/>
      <c r="AA1732" s="23"/>
      <c r="AB1732" s="23"/>
      <c r="AC1732" s="24"/>
      <c r="AE1732" s="35" t="s">
        <v>4238</v>
      </c>
      <c r="AF1732" s="36" t="s">
        <v>4204</v>
      </c>
      <c r="AG1732" s="36"/>
      <c r="AH1732" s="36"/>
      <c r="AI1732" s="37"/>
      <c r="AK1732" s="4">
        <f t="shared" si="420"/>
        <v>0</v>
      </c>
      <c r="AL1732" s="4">
        <f t="shared" si="421"/>
        <v>0</v>
      </c>
      <c r="AM1732" s="4">
        <f t="shared" si="422"/>
        <v>0</v>
      </c>
      <c r="AN1732" s="4">
        <f t="shared" si="423"/>
        <v>0</v>
      </c>
      <c r="AO1732" s="4">
        <f t="shared" si="424"/>
        <v>0</v>
      </c>
      <c r="AQ1732" s="4">
        <f t="shared" si="425"/>
        <v>0</v>
      </c>
      <c r="AR1732" s="4">
        <f t="shared" si="426"/>
        <v>1</v>
      </c>
      <c r="AS1732" s="4">
        <f t="shared" si="427"/>
        <v>1</v>
      </c>
      <c r="AT1732" s="4">
        <f t="shared" si="428"/>
        <v>1</v>
      </c>
      <c r="AU1732" s="4">
        <f t="shared" si="429"/>
        <v>1</v>
      </c>
      <c r="AW1732" s="4">
        <f t="shared" si="430"/>
        <v>0</v>
      </c>
      <c r="AX1732" s="4">
        <f t="shared" si="431"/>
        <v>0</v>
      </c>
      <c r="AY1732" s="4">
        <f t="shared" si="432"/>
        <v>1</v>
      </c>
      <c r="BA1732" s="4">
        <f t="shared" si="433"/>
        <v>1</v>
      </c>
    </row>
    <row r="1733" spans="2:53" ht="14.5" customHeight="1" x14ac:dyDescent="0.35">
      <c r="B1733" s="47" t="s">
        <v>3312</v>
      </c>
      <c r="C1733" s="73" t="s">
        <v>3474</v>
      </c>
      <c r="D1733" s="74">
        <v>45332</v>
      </c>
      <c r="E1733" s="74" t="str">
        <f t="shared" ca="1" si="418"/>
        <v>Yes</v>
      </c>
      <c r="F1733" s="54" t="str">
        <f t="shared" si="419"/>
        <v>3. All Roles Work Inflexible</v>
      </c>
      <c r="G1733" s="167" t="s">
        <v>4869</v>
      </c>
      <c r="H1733" s="168">
        <v>4</v>
      </c>
      <c r="I1733" s="23"/>
      <c r="J1733" s="23"/>
      <c r="K1733" s="23"/>
      <c r="L1733" s="23"/>
      <c r="M1733" s="23"/>
      <c r="N1733" s="23"/>
      <c r="O1733" s="23"/>
      <c r="P1733" s="23"/>
      <c r="Q1733" s="23"/>
      <c r="R1733" s="23"/>
      <c r="S1733" s="23"/>
      <c r="T1733" s="23"/>
      <c r="U1733" s="23"/>
      <c r="V1733" s="23"/>
      <c r="W1733" s="23"/>
      <c r="X1733" s="23"/>
      <c r="Y1733" s="23"/>
      <c r="Z1733" s="23"/>
      <c r="AA1733" s="23"/>
      <c r="AB1733" s="23"/>
      <c r="AC1733" s="24"/>
      <c r="AE1733" s="35" t="s">
        <v>4251</v>
      </c>
      <c r="AF1733" s="36" t="s">
        <v>4204</v>
      </c>
      <c r="AG1733" s="36"/>
      <c r="AH1733" s="36"/>
      <c r="AI1733" s="37"/>
      <c r="AK1733" s="4">
        <f t="shared" si="420"/>
        <v>0</v>
      </c>
      <c r="AL1733" s="4">
        <f t="shared" si="421"/>
        <v>0</v>
      </c>
      <c r="AM1733" s="4">
        <f t="shared" si="422"/>
        <v>0</v>
      </c>
      <c r="AN1733" s="4">
        <f t="shared" si="423"/>
        <v>0</v>
      </c>
      <c r="AO1733" s="4">
        <f t="shared" si="424"/>
        <v>0</v>
      </c>
      <c r="AQ1733" s="4">
        <f t="shared" si="425"/>
        <v>0</v>
      </c>
      <c r="AR1733" s="4">
        <f t="shared" si="426"/>
        <v>1</v>
      </c>
      <c r="AS1733" s="4">
        <f t="shared" si="427"/>
        <v>1</v>
      </c>
      <c r="AT1733" s="4">
        <f t="shared" si="428"/>
        <v>1</v>
      </c>
      <c r="AU1733" s="4">
        <f t="shared" si="429"/>
        <v>1</v>
      </c>
      <c r="AW1733" s="4">
        <f t="shared" si="430"/>
        <v>0</v>
      </c>
      <c r="AX1733" s="4">
        <f t="shared" si="431"/>
        <v>0</v>
      </c>
      <c r="AY1733" s="4">
        <f t="shared" si="432"/>
        <v>1</v>
      </c>
      <c r="BA1733" s="4">
        <f t="shared" si="433"/>
        <v>1</v>
      </c>
    </row>
    <row r="1734" spans="2:53" ht="14.5" customHeight="1" x14ac:dyDescent="0.35">
      <c r="B1734" s="47" t="s">
        <v>3313</v>
      </c>
      <c r="C1734" s="73" t="s">
        <v>3474</v>
      </c>
      <c r="D1734" s="74">
        <v>45332</v>
      </c>
      <c r="E1734" s="74" t="str">
        <f t="shared" ca="1" si="418"/>
        <v>Yes</v>
      </c>
      <c r="F1734" s="54" t="str">
        <f t="shared" si="419"/>
        <v>3. All Roles Work Inflexible</v>
      </c>
      <c r="G1734" s="167" t="s">
        <v>4870</v>
      </c>
      <c r="H1734" s="168">
        <v>1</v>
      </c>
      <c r="I1734" s="23"/>
      <c r="J1734" s="23"/>
      <c r="K1734" s="23"/>
      <c r="L1734" s="23"/>
      <c r="M1734" s="23"/>
      <c r="N1734" s="23"/>
      <c r="O1734" s="23"/>
      <c r="P1734" s="23"/>
      <c r="Q1734" s="23"/>
      <c r="R1734" s="23"/>
      <c r="S1734" s="23"/>
      <c r="T1734" s="23"/>
      <c r="U1734" s="23"/>
      <c r="V1734" s="23"/>
      <c r="W1734" s="23"/>
      <c r="X1734" s="23"/>
      <c r="Y1734" s="23"/>
      <c r="Z1734" s="23"/>
      <c r="AA1734" s="23"/>
      <c r="AB1734" s="23"/>
      <c r="AC1734" s="24"/>
      <c r="AE1734" s="35" t="s">
        <v>938</v>
      </c>
      <c r="AF1734" s="36" t="s">
        <v>4204</v>
      </c>
      <c r="AG1734" s="36"/>
      <c r="AH1734" s="36"/>
      <c r="AI1734" s="37"/>
      <c r="AK1734" s="4">
        <f t="shared" si="420"/>
        <v>0</v>
      </c>
      <c r="AL1734" s="4">
        <f t="shared" si="421"/>
        <v>0</v>
      </c>
      <c r="AM1734" s="4">
        <f t="shared" si="422"/>
        <v>0</v>
      </c>
      <c r="AN1734" s="4">
        <f t="shared" si="423"/>
        <v>0</v>
      </c>
      <c r="AO1734" s="4">
        <f t="shared" si="424"/>
        <v>0</v>
      </c>
      <c r="AQ1734" s="4">
        <f t="shared" si="425"/>
        <v>0</v>
      </c>
      <c r="AR1734" s="4">
        <f t="shared" si="426"/>
        <v>1</v>
      </c>
      <c r="AS1734" s="4">
        <f t="shared" si="427"/>
        <v>1</v>
      </c>
      <c r="AT1734" s="4">
        <f t="shared" si="428"/>
        <v>1</v>
      </c>
      <c r="AU1734" s="4">
        <f t="shared" si="429"/>
        <v>1</v>
      </c>
      <c r="AW1734" s="4">
        <f t="shared" si="430"/>
        <v>0</v>
      </c>
      <c r="AX1734" s="4">
        <f t="shared" si="431"/>
        <v>0</v>
      </c>
      <c r="AY1734" s="4">
        <f t="shared" si="432"/>
        <v>1</v>
      </c>
      <c r="BA1734" s="4">
        <f t="shared" si="433"/>
        <v>1</v>
      </c>
    </row>
    <row r="1735" spans="2:53" ht="14.5" customHeight="1" x14ac:dyDescent="0.35">
      <c r="B1735" s="47" t="s">
        <v>2033</v>
      </c>
      <c r="C1735" s="73"/>
      <c r="D1735" s="74">
        <v>45332</v>
      </c>
      <c r="E1735" s="74" t="str">
        <f t="shared" ca="1" si="418"/>
        <v>Yes</v>
      </c>
      <c r="F1735" s="54" t="str">
        <f t="shared" si="419"/>
        <v>3. All Roles Work Inflexible</v>
      </c>
      <c r="G1735" s="167" t="s">
        <v>2034</v>
      </c>
      <c r="H1735" s="168">
        <v>2</v>
      </c>
      <c r="I1735" s="23"/>
      <c r="J1735" s="23"/>
      <c r="K1735" s="23">
        <v>1</v>
      </c>
      <c r="L1735" s="23"/>
      <c r="M1735" s="23"/>
      <c r="N1735" s="23"/>
      <c r="O1735" s="23"/>
      <c r="P1735" s="23"/>
      <c r="Q1735" s="23"/>
      <c r="R1735" s="23">
        <v>1</v>
      </c>
      <c r="S1735" s="23"/>
      <c r="T1735" s="23"/>
      <c r="U1735" s="23"/>
      <c r="V1735" s="23"/>
      <c r="W1735" s="23"/>
      <c r="X1735" s="23"/>
      <c r="Y1735" s="23"/>
      <c r="Z1735" s="23"/>
      <c r="AA1735" s="23"/>
      <c r="AB1735" s="23"/>
      <c r="AC1735" s="24"/>
      <c r="AE1735" s="35" t="s">
        <v>606</v>
      </c>
      <c r="AF1735" s="36"/>
      <c r="AG1735" s="36"/>
      <c r="AH1735" s="36"/>
      <c r="AI1735" s="37"/>
      <c r="AK1735" s="4">
        <f t="shared" si="420"/>
        <v>0</v>
      </c>
      <c r="AL1735" s="4">
        <f t="shared" si="421"/>
        <v>0</v>
      </c>
      <c r="AM1735" s="4">
        <f t="shared" si="422"/>
        <v>0</v>
      </c>
      <c r="AN1735" s="4">
        <f t="shared" si="423"/>
        <v>0</v>
      </c>
      <c r="AO1735" s="4">
        <f t="shared" si="424"/>
        <v>0</v>
      </c>
      <c r="AQ1735" s="4">
        <f t="shared" si="425"/>
        <v>0</v>
      </c>
      <c r="AR1735" s="4">
        <f t="shared" si="426"/>
        <v>1</v>
      </c>
      <c r="AS1735" s="4">
        <f t="shared" si="427"/>
        <v>1</v>
      </c>
      <c r="AT1735" s="4">
        <f t="shared" si="428"/>
        <v>1</v>
      </c>
      <c r="AU1735" s="4">
        <f t="shared" si="429"/>
        <v>1</v>
      </c>
      <c r="AW1735" s="4">
        <f t="shared" si="430"/>
        <v>0</v>
      </c>
      <c r="AX1735" s="4">
        <f t="shared" si="431"/>
        <v>0</v>
      </c>
      <c r="AY1735" s="4">
        <f t="shared" si="432"/>
        <v>1</v>
      </c>
      <c r="BA1735" s="4">
        <f t="shared" si="433"/>
        <v>1</v>
      </c>
    </row>
    <row r="1736" spans="2:53" ht="14.5" customHeight="1" x14ac:dyDescent="0.35">
      <c r="B1736" s="47" t="s">
        <v>2537</v>
      </c>
      <c r="C1736" s="73"/>
      <c r="D1736" s="74">
        <v>45332</v>
      </c>
      <c r="E1736" s="74" t="str">
        <f t="shared" ca="1" si="418"/>
        <v>Yes</v>
      </c>
      <c r="F1736" s="54" t="str">
        <f t="shared" si="419"/>
        <v>3. All Roles Work Inflexible</v>
      </c>
      <c r="G1736" s="167" t="s">
        <v>2538</v>
      </c>
      <c r="H1736" s="168">
        <v>1</v>
      </c>
      <c r="I1736" s="23"/>
      <c r="J1736" s="23"/>
      <c r="K1736" s="23"/>
      <c r="L1736" s="23"/>
      <c r="M1736" s="23"/>
      <c r="N1736" s="23"/>
      <c r="O1736" s="23"/>
      <c r="P1736" s="23"/>
      <c r="Q1736" s="23">
        <v>1</v>
      </c>
      <c r="R1736" s="23"/>
      <c r="S1736" s="23"/>
      <c r="T1736" s="23"/>
      <c r="U1736" s="23"/>
      <c r="V1736" s="23"/>
      <c r="W1736" s="23"/>
      <c r="X1736" s="23"/>
      <c r="Y1736" s="23"/>
      <c r="Z1736" s="23">
        <v>1</v>
      </c>
      <c r="AA1736" s="23"/>
      <c r="AB1736" s="23"/>
      <c r="AC1736" s="24"/>
      <c r="AE1736" s="35" t="s">
        <v>2540</v>
      </c>
      <c r="AF1736" s="36"/>
      <c r="AG1736" s="36"/>
      <c r="AH1736" s="36"/>
      <c r="AI1736" s="37"/>
      <c r="AK1736" s="4">
        <f t="shared" si="420"/>
        <v>0</v>
      </c>
      <c r="AL1736" s="4">
        <f t="shared" si="421"/>
        <v>0</v>
      </c>
      <c r="AM1736" s="4">
        <f t="shared" si="422"/>
        <v>0</v>
      </c>
      <c r="AN1736" s="4">
        <f t="shared" si="423"/>
        <v>0</v>
      </c>
      <c r="AO1736" s="4">
        <f t="shared" si="424"/>
        <v>0</v>
      </c>
      <c r="AQ1736" s="4">
        <f t="shared" si="425"/>
        <v>0</v>
      </c>
      <c r="AR1736" s="4">
        <f t="shared" si="426"/>
        <v>1</v>
      </c>
      <c r="AS1736" s="4">
        <f t="shared" si="427"/>
        <v>1</v>
      </c>
      <c r="AT1736" s="4">
        <f t="shared" si="428"/>
        <v>1</v>
      </c>
      <c r="AU1736" s="4">
        <f t="shared" si="429"/>
        <v>1</v>
      </c>
      <c r="AW1736" s="4">
        <f t="shared" si="430"/>
        <v>0</v>
      </c>
      <c r="AX1736" s="4">
        <f t="shared" si="431"/>
        <v>0</v>
      </c>
      <c r="AY1736" s="4">
        <f t="shared" si="432"/>
        <v>1</v>
      </c>
      <c r="BA1736" s="4">
        <f t="shared" si="433"/>
        <v>1</v>
      </c>
    </row>
    <row r="1737" spans="2:53" ht="14.5" customHeight="1" x14ac:dyDescent="0.35">
      <c r="B1737" s="47" t="s">
        <v>3314</v>
      </c>
      <c r="C1737" s="73" t="s">
        <v>3474</v>
      </c>
      <c r="D1737" s="74">
        <v>45332</v>
      </c>
      <c r="E1737" s="74" t="str">
        <f t="shared" ca="1" si="418"/>
        <v>Yes</v>
      </c>
      <c r="F1737" s="54" t="str">
        <f t="shared" si="419"/>
        <v>3. All Roles Work Inflexible</v>
      </c>
      <c r="G1737" s="167" t="s">
        <v>4871</v>
      </c>
      <c r="H1737" s="168">
        <v>1</v>
      </c>
      <c r="I1737" s="23"/>
      <c r="J1737" s="23"/>
      <c r="K1737" s="23"/>
      <c r="L1737" s="23"/>
      <c r="M1737" s="23"/>
      <c r="N1737" s="23"/>
      <c r="O1737" s="23"/>
      <c r="P1737" s="23"/>
      <c r="Q1737" s="23"/>
      <c r="R1737" s="23"/>
      <c r="S1737" s="23"/>
      <c r="T1737" s="23"/>
      <c r="U1737" s="23"/>
      <c r="V1737" s="23"/>
      <c r="W1737" s="23"/>
      <c r="X1737" s="23"/>
      <c r="Y1737" s="23"/>
      <c r="Z1737" s="23"/>
      <c r="AA1737" s="23"/>
      <c r="AB1737" s="23"/>
      <c r="AC1737" s="24"/>
      <c r="AE1737" s="35" t="s">
        <v>2193</v>
      </c>
      <c r="AF1737" s="36" t="s">
        <v>4204</v>
      </c>
      <c r="AG1737" s="36"/>
      <c r="AH1737" s="36"/>
      <c r="AI1737" s="37"/>
      <c r="AK1737" s="4">
        <f t="shared" si="420"/>
        <v>0</v>
      </c>
      <c r="AL1737" s="4">
        <f t="shared" si="421"/>
        <v>0</v>
      </c>
      <c r="AM1737" s="4">
        <f t="shared" si="422"/>
        <v>0</v>
      </c>
      <c r="AN1737" s="4">
        <f t="shared" si="423"/>
        <v>0</v>
      </c>
      <c r="AO1737" s="4">
        <f t="shared" si="424"/>
        <v>0</v>
      </c>
      <c r="AQ1737" s="4">
        <f t="shared" si="425"/>
        <v>0</v>
      </c>
      <c r="AR1737" s="4">
        <f t="shared" si="426"/>
        <v>1</v>
      </c>
      <c r="AS1737" s="4">
        <f t="shared" si="427"/>
        <v>1</v>
      </c>
      <c r="AT1737" s="4">
        <f t="shared" si="428"/>
        <v>1</v>
      </c>
      <c r="AU1737" s="4">
        <f t="shared" si="429"/>
        <v>1</v>
      </c>
      <c r="AW1737" s="4">
        <f t="shared" si="430"/>
        <v>0</v>
      </c>
      <c r="AX1737" s="4">
        <f t="shared" si="431"/>
        <v>0</v>
      </c>
      <c r="AY1737" s="4">
        <f t="shared" si="432"/>
        <v>1</v>
      </c>
      <c r="BA1737" s="4">
        <f t="shared" si="433"/>
        <v>1</v>
      </c>
    </row>
    <row r="1738" spans="2:53" ht="14.5" customHeight="1" x14ac:dyDescent="0.35">
      <c r="B1738" s="47" t="s">
        <v>4872</v>
      </c>
      <c r="C1738" s="73"/>
      <c r="D1738" s="74">
        <v>45332</v>
      </c>
      <c r="E1738" s="74" t="str">
        <f t="shared" ca="1" si="418"/>
        <v>Yes</v>
      </c>
      <c r="F1738" s="54" t="str">
        <f t="shared" si="419"/>
        <v>3. All Roles Work Inflexible</v>
      </c>
      <c r="G1738" s="167" t="s">
        <v>4873</v>
      </c>
      <c r="H1738" s="168">
        <v>25</v>
      </c>
      <c r="I1738" s="23"/>
      <c r="J1738" s="23"/>
      <c r="K1738" s="23"/>
      <c r="L1738" s="23"/>
      <c r="M1738" s="23"/>
      <c r="N1738" s="23"/>
      <c r="O1738" s="23"/>
      <c r="P1738" s="23"/>
      <c r="Q1738" s="23"/>
      <c r="R1738" s="23"/>
      <c r="S1738" s="23">
        <v>1</v>
      </c>
      <c r="T1738" s="23"/>
      <c r="U1738" s="23"/>
      <c r="V1738" s="23"/>
      <c r="W1738" s="23"/>
      <c r="X1738" s="23"/>
      <c r="Y1738" s="23"/>
      <c r="Z1738" s="23"/>
      <c r="AA1738" s="23"/>
      <c r="AB1738" s="23"/>
      <c r="AC1738" s="24"/>
      <c r="AE1738" s="35" t="s">
        <v>907</v>
      </c>
      <c r="AF1738" s="36" t="s">
        <v>2037</v>
      </c>
      <c r="AG1738" s="36"/>
      <c r="AH1738" s="36"/>
      <c r="AI1738" s="37"/>
      <c r="AK1738" s="4">
        <f t="shared" si="420"/>
        <v>0</v>
      </c>
      <c r="AL1738" s="4">
        <f t="shared" si="421"/>
        <v>0</v>
      </c>
      <c r="AM1738" s="4">
        <f t="shared" si="422"/>
        <v>0</v>
      </c>
      <c r="AN1738" s="4">
        <f t="shared" si="423"/>
        <v>0</v>
      </c>
      <c r="AO1738" s="4">
        <f t="shared" si="424"/>
        <v>0</v>
      </c>
      <c r="AQ1738" s="4">
        <f t="shared" si="425"/>
        <v>0</v>
      </c>
      <c r="AR1738" s="4">
        <f t="shared" si="426"/>
        <v>0</v>
      </c>
      <c r="AS1738" s="4">
        <f t="shared" si="427"/>
        <v>1</v>
      </c>
      <c r="AT1738" s="4">
        <f t="shared" si="428"/>
        <v>1</v>
      </c>
      <c r="AU1738" s="4">
        <f t="shared" si="429"/>
        <v>1</v>
      </c>
      <c r="AW1738" s="4">
        <f t="shared" si="430"/>
        <v>0</v>
      </c>
      <c r="AX1738" s="4">
        <f t="shared" si="431"/>
        <v>0</v>
      </c>
      <c r="AY1738" s="4">
        <f t="shared" si="432"/>
        <v>1</v>
      </c>
      <c r="BA1738" s="4">
        <f t="shared" si="433"/>
        <v>1</v>
      </c>
    </row>
    <row r="1739" spans="2:53" ht="14.5" customHeight="1" x14ac:dyDescent="0.35">
      <c r="B1739" s="47" t="s">
        <v>3318</v>
      </c>
      <c r="C1739" s="73" t="s">
        <v>3474</v>
      </c>
      <c r="D1739" s="74">
        <v>45332</v>
      </c>
      <c r="E1739" s="74" t="str">
        <f t="shared" ca="1" si="418"/>
        <v>Yes</v>
      </c>
      <c r="F1739" s="54" t="str">
        <f t="shared" si="419"/>
        <v>3. All Roles Work Inflexible</v>
      </c>
      <c r="G1739" s="167" t="s">
        <v>4874</v>
      </c>
      <c r="H1739" s="168">
        <v>1</v>
      </c>
      <c r="I1739" s="23"/>
      <c r="J1739" s="23"/>
      <c r="K1739" s="23"/>
      <c r="L1739" s="23"/>
      <c r="M1739" s="23"/>
      <c r="N1739" s="23"/>
      <c r="O1739" s="23"/>
      <c r="P1739" s="23"/>
      <c r="Q1739" s="23"/>
      <c r="R1739" s="23"/>
      <c r="S1739" s="23"/>
      <c r="T1739" s="23"/>
      <c r="U1739" s="23"/>
      <c r="V1739" s="23"/>
      <c r="W1739" s="23"/>
      <c r="X1739" s="23"/>
      <c r="Y1739" s="23"/>
      <c r="Z1739" s="23"/>
      <c r="AA1739" s="23"/>
      <c r="AB1739" s="23"/>
      <c r="AC1739" s="24"/>
      <c r="AE1739" s="35" t="s">
        <v>4245</v>
      </c>
      <c r="AF1739" s="36" t="s">
        <v>4204</v>
      </c>
      <c r="AG1739" s="36"/>
      <c r="AH1739" s="36"/>
      <c r="AI1739" s="37"/>
      <c r="AK1739" s="4">
        <f t="shared" si="420"/>
        <v>0</v>
      </c>
      <c r="AL1739" s="4">
        <f t="shared" si="421"/>
        <v>0</v>
      </c>
      <c r="AM1739" s="4">
        <f t="shared" si="422"/>
        <v>0</v>
      </c>
      <c r="AN1739" s="4">
        <f t="shared" si="423"/>
        <v>0</v>
      </c>
      <c r="AO1739" s="4">
        <f t="shared" si="424"/>
        <v>0</v>
      </c>
      <c r="AQ1739" s="4">
        <f t="shared" si="425"/>
        <v>0</v>
      </c>
      <c r="AR1739" s="4">
        <f t="shared" si="426"/>
        <v>1</v>
      </c>
      <c r="AS1739" s="4">
        <f t="shared" si="427"/>
        <v>1</v>
      </c>
      <c r="AT1739" s="4">
        <f t="shared" si="428"/>
        <v>1</v>
      </c>
      <c r="AU1739" s="4">
        <f t="shared" si="429"/>
        <v>1</v>
      </c>
      <c r="AW1739" s="4">
        <f t="shared" si="430"/>
        <v>0</v>
      </c>
      <c r="AX1739" s="4">
        <f t="shared" si="431"/>
        <v>0</v>
      </c>
      <c r="AY1739" s="4">
        <f t="shared" si="432"/>
        <v>1</v>
      </c>
      <c r="BA1739" s="4">
        <f t="shared" si="433"/>
        <v>1</v>
      </c>
    </row>
    <row r="1740" spans="2:53" ht="14.5" customHeight="1" x14ac:dyDescent="0.35">
      <c r="B1740" s="47" t="s">
        <v>2038</v>
      </c>
      <c r="C1740" s="73"/>
      <c r="D1740" s="74">
        <v>45332</v>
      </c>
      <c r="E1740" s="74" t="str">
        <f t="shared" ca="1" si="418"/>
        <v>Yes</v>
      </c>
      <c r="F1740" s="54" t="str">
        <f t="shared" si="419"/>
        <v>3. All Roles Work Inflexible</v>
      </c>
      <c r="G1740" s="167" t="s">
        <v>2039</v>
      </c>
      <c r="H1740" s="168">
        <v>6</v>
      </c>
      <c r="I1740" s="23"/>
      <c r="J1740" s="23"/>
      <c r="K1740" s="23">
        <v>3</v>
      </c>
      <c r="L1740" s="23"/>
      <c r="M1740" s="23"/>
      <c r="N1740" s="23"/>
      <c r="O1740" s="23"/>
      <c r="P1740" s="23"/>
      <c r="Q1740" s="23">
        <v>7</v>
      </c>
      <c r="R1740" s="23"/>
      <c r="S1740" s="23"/>
      <c r="T1740" s="23"/>
      <c r="U1740" s="23"/>
      <c r="V1740" s="23"/>
      <c r="W1740" s="23"/>
      <c r="X1740" s="23"/>
      <c r="Y1740" s="23"/>
      <c r="Z1740" s="23"/>
      <c r="AA1740" s="23"/>
      <c r="AB1740" s="23">
        <v>1</v>
      </c>
      <c r="AC1740" s="24"/>
      <c r="AE1740" s="35" t="s">
        <v>1549</v>
      </c>
      <c r="AF1740" s="36"/>
      <c r="AG1740" s="36"/>
      <c r="AH1740" s="36"/>
      <c r="AI1740" s="37"/>
      <c r="AK1740" s="4">
        <f t="shared" si="420"/>
        <v>0</v>
      </c>
      <c r="AL1740" s="4">
        <f t="shared" si="421"/>
        <v>0</v>
      </c>
      <c r="AM1740" s="4">
        <f t="shared" si="422"/>
        <v>0</v>
      </c>
      <c r="AN1740" s="4">
        <f t="shared" si="423"/>
        <v>0</v>
      </c>
      <c r="AO1740" s="4">
        <f t="shared" si="424"/>
        <v>0</v>
      </c>
      <c r="AQ1740" s="4">
        <f t="shared" si="425"/>
        <v>0</v>
      </c>
      <c r="AR1740" s="4">
        <f t="shared" si="426"/>
        <v>1</v>
      </c>
      <c r="AS1740" s="4">
        <f t="shared" si="427"/>
        <v>1</v>
      </c>
      <c r="AT1740" s="4">
        <f t="shared" si="428"/>
        <v>1</v>
      </c>
      <c r="AU1740" s="4">
        <f t="shared" si="429"/>
        <v>1</v>
      </c>
      <c r="AW1740" s="4">
        <f t="shared" si="430"/>
        <v>0</v>
      </c>
      <c r="AX1740" s="4">
        <f t="shared" si="431"/>
        <v>0</v>
      </c>
      <c r="AY1740" s="4">
        <f t="shared" si="432"/>
        <v>1</v>
      </c>
      <c r="BA1740" s="4">
        <f t="shared" si="433"/>
        <v>1</v>
      </c>
    </row>
    <row r="1741" spans="2:53" ht="14.5" customHeight="1" x14ac:dyDescent="0.35">
      <c r="B1741" s="47" t="s">
        <v>3319</v>
      </c>
      <c r="C1741" s="73" t="s">
        <v>3474</v>
      </c>
      <c r="D1741" s="74">
        <v>45332</v>
      </c>
      <c r="E1741" s="74" t="str">
        <f t="shared" ca="1" si="418"/>
        <v>Yes</v>
      </c>
      <c r="F1741" s="54" t="str">
        <f t="shared" si="419"/>
        <v>3. All Roles Work Inflexible</v>
      </c>
      <c r="G1741" s="167" t="s">
        <v>4875</v>
      </c>
      <c r="H1741" s="168">
        <v>9</v>
      </c>
      <c r="I1741" s="23"/>
      <c r="J1741" s="23"/>
      <c r="K1741" s="23"/>
      <c r="L1741" s="23"/>
      <c r="M1741" s="23"/>
      <c r="N1741" s="23"/>
      <c r="O1741" s="23"/>
      <c r="P1741" s="23"/>
      <c r="Q1741" s="23"/>
      <c r="R1741" s="23"/>
      <c r="S1741" s="23"/>
      <c r="T1741" s="23"/>
      <c r="U1741" s="23"/>
      <c r="V1741" s="23"/>
      <c r="W1741" s="23"/>
      <c r="X1741" s="23"/>
      <c r="Y1741" s="23"/>
      <c r="Z1741" s="23"/>
      <c r="AA1741" s="23"/>
      <c r="AB1741" s="23"/>
      <c r="AC1741" s="24"/>
      <c r="AE1741" s="35" t="s">
        <v>1872</v>
      </c>
      <c r="AF1741" s="36" t="s">
        <v>4204</v>
      </c>
      <c r="AG1741" s="36"/>
      <c r="AH1741" s="36"/>
      <c r="AI1741" s="37"/>
      <c r="AK1741" s="4">
        <f t="shared" si="420"/>
        <v>0</v>
      </c>
      <c r="AL1741" s="4">
        <f t="shared" si="421"/>
        <v>0</v>
      </c>
      <c r="AM1741" s="4">
        <f t="shared" si="422"/>
        <v>0</v>
      </c>
      <c r="AN1741" s="4">
        <f t="shared" si="423"/>
        <v>0</v>
      </c>
      <c r="AO1741" s="4">
        <f t="shared" si="424"/>
        <v>0</v>
      </c>
      <c r="AQ1741" s="4">
        <f t="shared" si="425"/>
        <v>0</v>
      </c>
      <c r="AR1741" s="4">
        <f t="shared" si="426"/>
        <v>1</v>
      </c>
      <c r="AS1741" s="4">
        <f t="shared" si="427"/>
        <v>1</v>
      </c>
      <c r="AT1741" s="4">
        <f t="shared" si="428"/>
        <v>1</v>
      </c>
      <c r="AU1741" s="4">
        <f t="shared" si="429"/>
        <v>1</v>
      </c>
      <c r="AW1741" s="4">
        <f t="shared" si="430"/>
        <v>0</v>
      </c>
      <c r="AX1741" s="4">
        <f t="shared" si="431"/>
        <v>0</v>
      </c>
      <c r="AY1741" s="4">
        <f t="shared" si="432"/>
        <v>1</v>
      </c>
      <c r="BA1741" s="4">
        <f t="shared" si="433"/>
        <v>1</v>
      </c>
    </row>
    <row r="1742" spans="2:53" ht="14.5" customHeight="1" x14ac:dyDescent="0.35">
      <c r="B1742" s="47" t="s">
        <v>3320</v>
      </c>
      <c r="C1742" s="73" t="s">
        <v>3474</v>
      </c>
      <c r="D1742" s="74">
        <v>45332</v>
      </c>
      <c r="E1742" s="74" t="str">
        <f t="shared" ca="1" si="418"/>
        <v>Yes</v>
      </c>
      <c r="F1742" s="54" t="str">
        <f t="shared" si="419"/>
        <v>3. All Roles Work Inflexible</v>
      </c>
      <c r="G1742" s="167" t="s">
        <v>4072</v>
      </c>
      <c r="H1742" s="168">
        <v>1</v>
      </c>
      <c r="I1742" s="23"/>
      <c r="J1742" s="23"/>
      <c r="K1742" s="23"/>
      <c r="L1742" s="23"/>
      <c r="M1742" s="23"/>
      <c r="N1742" s="23"/>
      <c r="O1742" s="23"/>
      <c r="P1742" s="23"/>
      <c r="Q1742" s="23"/>
      <c r="R1742" s="23"/>
      <c r="S1742" s="23"/>
      <c r="T1742" s="23"/>
      <c r="U1742" s="23"/>
      <c r="V1742" s="23"/>
      <c r="W1742" s="23"/>
      <c r="X1742" s="23"/>
      <c r="Y1742" s="23"/>
      <c r="Z1742" s="23"/>
      <c r="AA1742" s="23"/>
      <c r="AB1742" s="23"/>
      <c r="AC1742" s="24"/>
      <c r="AE1742" s="35" t="s">
        <v>4284</v>
      </c>
      <c r="AF1742" s="36" t="s">
        <v>4204</v>
      </c>
      <c r="AG1742" s="36"/>
      <c r="AH1742" s="36"/>
      <c r="AI1742" s="37"/>
      <c r="AK1742" s="4">
        <f t="shared" si="420"/>
        <v>0</v>
      </c>
      <c r="AL1742" s="4">
        <f t="shared" si="421"/>
        <v>0</v>
      </c>
      <c r="AM1742" s="4">
        <f t="shared" si="422"/>
        <v>0</v>
      </c>
      <c r="AN1742" s="4">
        <f t="shared" si="423"/>
        <v>0</v>
      </c>
      <c r="AO1742" s="4">
        <f t="shared" si="424"/>
        <v>0</v>
      </c>
      <c r="AQ1742" s="4">
        <f t="shared" si="425"/>
        <v>0</v>
      </c>
      <c r="AR1742" s="4">
        <f t="shared" si="426"/>
        <v>1</v>
      </c>
      <c r="AS1742" s="4">
        <f t="shared" si="427"/>
        <v>1</v>
      </c>
      <c r="AT1742" s="4">
        <f t="shared" si="428"/>
        <v>1</v>
      </c>
      <c r="AU1742" s="4">
        <f t="shared" si="429"/>
        <v>1</v>
      </c>
      <c r="AW1742" s="4">
        <f t="shared" si="430"/>
        <v>0</v>
      </c>
      <c r="AX1742" s="4">
        <f t="shared" si="431"/>
        <v>0</v>
      </c>
      <c r="AY1742" s="4">
        <f t="shared" si="432"/>
        <v>1</v>
      </c>
      <c r="BA1742" s="4">
        <f t="shared" si="433"/>
        <v>1</v>
      </c>
    </row>
    <row r="1743" spans="2:53" ht="14.5" customHeight="1" x14ac:dyDescent="0.35">
      <c r="B1743" s="47" t="s">
        <v>2504</v>
      </c>
      <c r="C1743" s="73"/>
      <c r="D1743" s="74">
        <v>45332</v>
      </c>
      <c r="E1743" s="74" t="str">
        <f t="shared" ca="1" si="418"/>
        <v>Yes</v>
      </c>
      <c r="F1743" s="54" t="str">
        <f t="shared" si="419"/>
        <v>3. All Roles Work Inflexible</v>
      </c>
      <c r="G1743" s="167" t="s">
        <v>2505</v>
      </c>
      <c r="H1743" s="168">
        <v>1</v>
      </c>
      <c r="I1743" s="23"/>
      <c r="J1743" s="23"/>
      <c r="K1743" s="23"/>
      <c r="L1743" s="23"/>
      <c r="M1743" s="23"/>
      <c r="N1743" s="23"/>
      <c r="O1743" s="23"/>
      <c r="P1743" s="23"/>
      <c r="Q1743" s="23"/>
      <c r="R1743" s="23"/>
      <c r="S1743" s="23">
        <v>1</v>
      </c>
      <c r="T1743" s="23"/>
      <c r="U1743" s="23"/>
      <c r="V1743" s="23"/>
      <c r="W1743" s="23"/>
      <c r="X1743" s="23"/>
      <c r="Y1743" s="23"/>
      <c r="Z1743" s="23"/>
      <c r="AA1743" s="23"/>
      <c r="AB1743" s="23"/>
      <c r="AC1743" s="24"/>
      <c r="AE1743" s="35" t="s">
        <v>795</v>
      </c>
      <c r="AF1743" s="36"/>
      <c r="AG1743" s="36"/>
      <c r="AH1743" s="36"/>
      <c r="AI1743" s="37"/>
      <c r="AK1743" s="4">
        <f t="shared" si="420"/>
        <v>0</v>
      </c>
      <c r="AL1743" s="4">
        <f t="shared" si="421"/>
        <v>0</v>
      </c>
      <c r="AM1743" s="4">
        <f t="shared" si="422"/>
        <v>0</v>
      </c>
      <c r="AN1743" s="4">
        <f t="shared" si="423"/>
        <v>0</v>
      </c>
      <c r="AO1743" s="4">
        <f t="shared" si="424"/>
        <v>0</v>
      </c>
      <c r="AQ1743" s="4">
        <f t="shared" si="425"/>
        <v>0</v>
      </c>
      <c r="AR1743" s="4">
        <f t="shared" si="426"/>
        <v>1</v>
      </c>
      <c r="AS1743" s="4">
        <f t="shared" si="427"/>
        <v>1</v>
      </c>
      <c r="AT1743" s="4">
        <f t="shared" si="428"/>
        <v>1</v>
      </c>
      <c r="AU1743" s="4">
        <f t="shared" si="429"/>
        <v>1</v>
      </c>
      <c r="AW1743" s="4">
        <f t="shared" si="430"/>
        <v>0</v>
      </c>
      <c r="AX1743" s="4">
        <f t="shared" si="431"/>
        <v>0</v>
      </c>
      <c r="AY1743" s="4">
        <f t="shared" si="432"/>
        <v>1</v>
      </c>
      <c r="BA1743" s="4">
        <f t="shared" si="433"/>
        <v>1</v>
      </c>
    </row>
    <row r="1744" spans="2:53" ht="14.5" customHeight="1" x14ac:dyDescent="0.35">
      <c r="B1744" s="47" t="s">
        <v>3322</v>
      </c>
      <c r="C1744" s="73" t="s">
        <v>3474</v>
      </c>
      <c r="D1744" s="74">
        <v>45332</v>
      </c>
      <c r="E1744" s="74" t="str">
        <f t="shared" ref="E1744:E1807" ca="1" si="434">IF((TODAY()-D1744)&lt;=30,"Yes","No")</f>
        <v>Yes</v>
      </c>
      <c r="F1744" s="54" t="str">
        <f t="shared" ref="F1744:F1807" si="435">IF(AW1744=1,"1. All Roles Work Flexible",IF(AX1744=1,"2. Some Roles Work Flexible","3. All Roles Work Inflexible"))</f>
        <v>3. All Roles Work Inflexible</v>
      </c>
      <c r="G1744" s="167" t="s">
        <v>4074</v>
      </c>
      <c r="H1744" s="168">
        <v>1</v>
      </c>
      <c r="I1744" s="23"/>
      <c r="J1744" s="23"/>
      <c r="K1744" s="23"/>
      <c r="L1744" s="23"/>
      <c r="M1744" s="23"/>
      <c r="N1744" s="23"/>
      <c r="O1744" s="23"/>
      <c r="P1744" s="23"/>
      <c r="Q1744" s="23"/>
      <c r="R1744" s="23"/>
      <c r="S1744" s="23"/>
      <c r="T1744" s="23"/>
      <c r="U1744" s="23"/>
      <c r="V1744" s="23"/>
      <c r="W1744" s="23"/>
      <c r="X1744" s="23"/>
      <c r="Y1744" s="23"/>
      <c r="Z1744" s="23"/>
      <c r="AA1744" s="23"/>
      <c r="AB1744" s="23"/>
      <c r="AC1744" s="24"/>
      <c r="AE1744" s="35" t="s">
        <v>1023</v>
      </c>
      <c r="AF1744" s="36" t="s">
        <v>4204</v>
      </c>
      <c r="AG1744" s="36"/>
      <c r="AH1744" s="36"/>
      <c r="AI1744" s="37"/>
      <c r="AK1744" s="4">
        <f t="shared" ref="AK1744:AK1807" si="436">COUNTIF(AE1744,"Remote")</f>
        <v>0</v>
      </c>
      <c r="AL1744" s="4">
        <f t="shared" ref="AL1744:AL1807" si="437">COUNTIF(AF1744,"Remote")</f>
        <v>0</v>
      </c>
      <c r="AM1744" s="4">
        <f t="shared" ref="AM1744:AM1807" si="438">COUNTIF(AG1744,"Remote")</f>
        <v>0</v>
      </c>
      <c r="AN1744" s="4">
        <f t="shared" ref="AN1744:AN1807" si="439">COUNTIF(AH1744,"Remote")</f>
        <v>0</v>
      </c>
      <c r="AO1744" s="4">
        <f t="shared" ref="AO1744:AO1807" si="440">COUNTIF(AI1744,"Remote")</f>
        <v>0</v>
      </c>
      <c r="AQ1744" s="4">
        <f t="shared" ref="AQ1744:AQ1807" si="441">COUNTBLANK(AE1744)</f>
        <v>0</v>
      </c>
      <c r="AR1744" s="4">
        <f t="shared" ref="AR1744:AR1807" si="442">COUNTBLANK(AF1744)</f>
        <v>1</v>
      </c>
      <c r="AS1744" s="4">
        <f t="shared" ref="AS1744:AS1807" si="443">COUNTBLANK(AG1744)</f>
        <v>1</v>
      </c>
      <c r="AT1744" s="4">
        <f t="shared" ref="AT1744:AT1807" si="444">COUNTBLANK(AH1744)</f>
        <v>1</v>
      </c>
      <c r="AU1744" s="4">
        <f t="shared" ref="AU1744:AU1807" si="445">COUNTBLANK(AI1744)</f>
        <v>1</v>
      </c>
      <c r="AW1744" s="4">
        <f t="shared" ref="AW1744:AW1807" si="446">IF(AND(SUM(AQ1744:AU1744)=4,SUM(AK1744:AO1744)=1),1,0)</f>
        <v>0</v>
      </c>
      <c r="AX1744" s="4">
        <f t="shared" ref="AX1744:AX1807" si="447">IF(AND(SUM(AQ1744:AU1744)&lt;4,SUM(AK1744:AO1744)=1),1,0)</f>
        <v>0</v>
      </c>
      <c r="AY1744" s="4">
        <f t="shared" ref="AY1744:AY1807" si="448">IF((AW1744+AX1744)=0,1,0)</f>
        <v>1</v>
      </c>
      <c r="BA1744" s="4">
        <f t="shared" ref="BA1744:BA1807" si="449">IF(AW1744=1,5,IF(AX1744=1,3,1))</f>
        <v>1</v>
      </c>
    </row>
    <row r="1745" spans="2:53" ht="14.5" customHeight="1" x14ac:dyDescent="0.35">
      <c r="B1745" s="47" t="s">
        <v>2040</v>
      </c>
      <c r="C1745" s="73"/>
      <c r="D1745" s="74">
        <v>45332</v>
      </c>
      <c r="E1745" s="74" t="str">
        <f t="shared" ca="1" si="434"/>
        <v>Yes</v>
      </c>
      <c r="F1745" s="54" t="str">
        <f t="shared" si="435"/>
        <v>3. All Roles Work Inflexible</v>
      </c>
      <c r="G1745" s="167" t="s">
        <v>2041</v>
      </c>
      <c r="H1745" s="168">
        <v>9</v>
      </c>
      <c r="I1745" s="23"/>
      <c r="J1745" s="23"/>
      <c r="K1745" s="23">
        <v>3</v>
      </c>
      <c r="L1745" s="23"/>
      <c r="M1745" s="23"/>
      <c r="N1745" s="23"/>
      <c r="O1745" s="23"/>
      <c r="P1745" s="23"/>
      <c r="Q1745" s="23">
        <v>4</v>
      </c>
      <c r="R1745" s="23">
        <v>1</v>
      </c>
      <c r="S1745" s="23"/>
      <c r="T1745" s="23"/>
      <c r="U1745" s="23"/>
      <c r="V1745" s="23"/>
      <c r="W1745" s="23"/>
      <c r="X1745" s="23"/>
      <c r="Y1745" s="23"/>
      <c r="Z1745" s="23">
        <v>1</v>
      </c>
      <c r="AA1745" s="23"/>
      <c r="AB1745" s="23"/>
      <c r="AC1745" s="24"/>
      <c r="AE1745" s="35" t="s">
        <v>2042</v>
      </c>
      <c r="AF1745" s="36" t="s">
        <v>2043</v>
      </c>
      <c r="AG1745" s="36"/>
      <c r="AH1745" s="36"/>
      <c r="AI1745" s="37"/>
      <c r="AK1745" s="4">
        <f t="shared" si="436"/>
        <v>0</v>
      </c>
      <c r="AL1745" s="4">
        <f t="shared" si="437"/>
        <v>0</v>
      </c>
      <c r="AM1745" s="4">
        <f t="shared" si="438"/>
        <v>0</v>
      </c>
      <c r="AN1745" s="4">
        <f t="shared" si="439"/>
        <v>0</v>
      </c>
      <c r="AO1745" s="4">
        <f t="shared" si="440"/>
        <v>0</v>
      </c>
      <c r="AQ1745" s="4">
        <f t="shared" si="441"/>
        <v>0</v>
      </c>
      <c r="AR1745" s="4">
        <f t="shared" si="442"/>
        <v>0</v>
      </c>
      <c r="AS1745" s="4">
        <f t="shared" si="443"/>
        <v>1</v>
      </c>
      <c r="AT1745" s="4">
        <f t="shared" si="444"/>
        <v>1</v>
      </c>
      <c r="AU1745" s="4">
        <f t="shared" si="445"/>
        <v>1</v>
      </c>
      <c r="AW1745" s="4">
        <f t="shared" si="446"/>
        <v>0</v>
      </c>
      <c r="AX1745" s="4">
        <f t="shared" si="447"/>
        <v>0</v>
      </c>
      <c r="AY1745" s="4">
        <f t="shared" si="448"/>
        <v>1</v>
      </c>
      <c r="BA1745" s="4">
        <f t="shared" si="449"/>
        <v>1</v>
      </c>
    </row>
    <row r="1746" spans="2:53" ht="14.5" customHeight="1" x14ac:dyDescent="0.35">
      <c r="B1746" s="47" t="s">
        <v>3323</v>
      </c>
      <c r="C1746" s="73" t="s">
        <v>3474</v>
      </c>
      <c r="D1746" s="74">
        <v>45332</v>
      </c>
      <c r="E1746" s="74" t="str">
        <f t="shared" ca="1" si="434"/>
        <v>Yes</v>
      </c>
      <c r="F1746" s="54" t="str">
        <f t="shared" si="435"/>
        <v>3. All Roles Work Inflexible</v>
      </c>
      <c r="G1746" s="167" t="s">
        <v>4876</v>
      </c>
      <c r="H1746" s="168">
        <v>1</v>
      </c>
      <c r="I1746" s="23"/>
      <c r="J1746" s="23"/>
      <c r="K1746" s="23"/>
      <c r="L1746" s="23"/>
      <c r="M1746" s="23"/>
      <c r="N1746" s="23"/>
      <c r="O1746" s="23"/>
      <c r="P1746" s="23"/>
      <c r="Q1746" s="23"/>
      <c r="R1746" s="23"/>
      <c r="S1746" s="23"/>
      <c r="T1746" s="23"/>
      <c r="U1746" s="23"/>
      <c r="V1746" s="23"/>
      <c r="W1746" s="23"/>
      <c r="X1746" s="23"/>
      <c r="Y1746" s="23"/>
      <c r="Z1746" s="23"/>
      <c r="AA1746" s="23"/>
      <c r="AB1746" s="23"/>
      <c r="AC1746" s="24"/>
      <c r="AE1746" s="35" t="s">
        <v>603</v>
      </c>
      <c r="AF1746" s="36" t="s">
        <v>4204</v>
      </c>
      <c r="AG1746" s="36"/>
      <c r="AH1746" s="36"/>
      <c r="AI1746" s="37"/>
      <c r="AK1746" s="4">
        <f t="shared" si="436"/>
        <v>0</v>
      </c>
      <c r="AL1746" s="4">
        <f t="shared" si="437"/>
        <v>0</v>
      </c>
      <c r="AM1746" s="4">
        <f t="shared" si="438"/>
        <v>0</v>
      </c>
      <c r="AN1746" s="4">
        <f t="shared" si="439"/>
        <v>0</v>
      </c>
      <c r="AO1746" s="4">
        <f t="shared" si="440"/>
        <v>0</v>
      </c>
      <c r="AQ1746" s="4">
        <f t="shared" si="441"/>
        <v>0</v>
      </c>
      <c r="AR1746" s="4">
        <f t="shared" si="442"/>
        <v>1</v>
      </c>
      <c r="AS1746" s="4">
        <f t="shared" si="443"/>
        <v>1</v>
      </c>
      <c r="AT1746" s="4">
        <f t="shared" si="444"/>
        <v>1</v>
      </c>
      <c r="AU1746" s="4">
        <f t="shared" si="445"/>
        <v>1</v>
      </c>
      <c r="AW1746" s="4">
        <f t="shared" si="446"/>
        <v>0</v>
      </c>
      <c r="AX1746" s="4">
        <f t="shared" si="447"/>
        <v>0</v>
      </c>
      <c r="AY1746" s="4">
        <f t="shared" si="448"/>
        <v>1</v>
      </c>
      <c r="BA1746" s="4">
        <f t="shared" si="449"/>
        <v>1</v>
      </c>
    </row>
    <row r="1747" spans="2:53" ht="14.5" customHeight="1" x14ac:dyDescent="0.35">
      <c r="B1747" s="47" t="s">
        <v>3324</v>
      </c>
      <c r="C1747" s="73" t="s">
        <v>3474</v>
      </c>
      <c r="D1747" s="74">
        <v>45332</v>
      </c>
      <c r="E1747" s="74" t="str">
        <f t="shared" ca="1" si="434"/>
        <v>Yes</v>
      </c>
      <c r="F1747" s="54" t="str">
        <f t="shared" si="435"/>
        <v>3. All Roles Work Inflexible</v>
      </c>
      <c r="G1747" s="167" t="s">
        <v>4877</v>
      </c>
      <c r="H1747" s="168">
        <v>1</v>
      </c>
      <c r="I1747" s="23"/>
      <c r="J1747" s="23"/>
      <c r="K1747" s="23"/>
      <c r="L1747" s="23"/>
      <c r="M1747" s="23"/>
      <c r="N1747" s="23"/>
      <c r="O1747" s="23"/>
      <c r="P1747" s="23"/>
      <c r="Q1747" s="23"/>
      <c r="R1747" s="23"/>
      <c r="S1747" s="23"/>
      <c r="T1747" s="23"/>
      <c r="U1747" s="23"/>
      <c r="V1747" s="23"/>
      <c r="W1747" s="23"/>
      <c r="X1747" s="23"/>
      <c r="Y1747" s="23"/>
      <c r="Z1747" s="23"/>
      <c r="AA1747" s="23"/>
      <c r="AB1747" s="23"/>
      <c r="AC1747" s="24"/>
      <c r="AE1747" s="35" t="s">
        <v>4320</v>
      </c>
      <c r="AF1747" s="36" t="s">
        <v>4204</v>
      </c>
      <c r="AG1747" s="36"/>
      <c r="AH1747" s="36"/>
      <c r="AI1747" s="37"/>
      <c r="AK1747" s="4">
        <f t="shared" si="436"/>
        <v>0</v>
      </c>
      <c r="AL1747" s="4">
        <f t="shared" si="437"/>
        <v>0</v>
      </c>
      <c r="AM1747" s="4">
        <f t="shared" si="438"/>
        <v>0</v>
      </c>
      <c r="AN1747" s="4">
        <f t="shared" si="439"/>
        <v>0</v>
      </c>
      <c r="AO1747" s="4">
        <f t="shared" si="440"/>
        <v>0</v>
      </c>
      <c r="AQ1747" s="4">
        <f t="shared" si="441"/>
        <v>0</v>
      </c>
      <c r="AR1747" s="4">
        <f t="shared" si="442"/>
        <v>1</v>
      </c>
      <c r="AS1747" s="4">
        <f t="shared" si="443"/>
        <v>1</v>
      </c>
      <c r="AT1747" s="4">
        <f t="shared" si="444"/>
        <v>1</v>
      </c>
      <c r="AU1747" s="4">
        <f t="shared" si="445"/>
        <v>1</v>
      </c>
      <c r="AW1747" s="4">
        <f t="shared" si="446"/>
        <v>0</v>
      </c>
      <c r="AX1747" s="4">
        <f t="shared" si="447"/>
        <v>0</v>
      </c>
      <c r="AY1747" s="4">
        <f t="shared" si="448"/>
        <v>1</v>
      </c>
      <c r="BA1747" s="4">
        <f t="shared" si="449"/>
        <v>1</v>
      </c>
    </row>
    <row r="1748" spans="2:53" ht="14.5" customHeight="1" x14ac:dyDescent="0.35">
      <c r="B1748" s="47" t="s">
        <v>3327</v>
      </c>
      <c r="C1748" s="73" t="s">
        <v>3474</v>
      </c>
      <c r="D1748" s="74">
        <v>45332</v>
      </c>
      <c r="E1748" s="74" t="str">
        <f t="shared" ca="1" si="434"/>
        <v>Yes</v>
      </c>
      <c r="F1748" s="54" t="str">
        <f t="shared" si="435"/>
        <v>3. All Roles Work Inflexible</v>
      </c>
      <c r="G1748" s="167" t="s">
        <v>4078</v>
      </c>
      <c r="H1748" s="168">
        <v>1</v>
      </c>
      <c r="I1748" s="23"/>
      <c r="J1748" s="23"/>
      <c r="K1748" s="23"/>
      <c r="L1748" s="23"/>
      <c r="M1748" s="23"/>
      <c r="N1748" s="23"/>
      <c r="O1748" s="23"/>
      <c r="P1748" s="23"/>
      <c r="Q1748" s="23"/>
      <c r="R1748" s="23"/>
      <c r="S1748" s="23"/>
      <c r="T1748" s="23"/>
      <c r="U1748" s="23"/>
      <c r="V1748" s="23"/>
      <c r="W1748" s="23"/>
      <c r="X1748" s="23"/>
      <c r="Y1748" s="23"/>
      <c r="Z1748" s="23"/>
      <c r="AA1748" s="23"/>
      <c r="AB1748" s="23"/>
      <c r="AC1748" s="24"/>
      <c r="AE1748" s="35" t="s">
        <v>657</v>
      </c>
      <c r="AF1748" s="36" t="s">
        <v>4204</v>
      </c>
      <c r="AG1748" s="36"/>
      <c r="AH1748" s="36"/>
      <c r="AI1748" s="37"/>
      <c r="AK1748" s="4">
        <f t="shared" si="436"/>
        <v>0</v>
      </c>
      <c r="AL1748" s="4">
        <f t="shared" si="437"/>
        <v>0</v>
      </c>
      <c r="AM1748" s="4">
        <f t="shared" si="438"/>
        <v>0</v>
      </c>
      <c r="AN1748" s="4">
        <f t="shared" si="439"/>
        <v>0</v>
      </c>
      <c r="AO1748" s="4">
        <f t="shared" si="440"/>
        <v>0</v>
      </c>
      <c r="AQ1748" s="4">
        <f t="shared" si="441"/>
        <v>0</v>
      </c>
      <c r="AR1748" s="4">
        <f t="shared" si="442"/>
        <v>1</v>
      </c>
      <c r="AS1748" s="4">
        <f t="shared" si="443"/>
        <v>1</v>
      </c>
      <c r="AT1748" s="4">
        <f t="shared" si="444"/>
        <v>1</v>
      </c>
      <c r="AU1748" s="4">
        <f t="shared" si="445"/>
        <v>1</v>
      </c>
      <c r="AW1748" s="4">
        <f t="shared" si="446"/>
        <v>0</v>
      </c>
      <c r="AX1748" s="4">
        <f t="shared" si="447"/>
        <v>0</v>
      </c>
      <c r="AY1748" s="4">
        <f t="shared" si="448"/>
        <v>1</v>
      </c>
      <c r="BA1748" s="4">
        <f t="shared" si="449"/>
        <v>1</v>
      </c>
    </row>
    <row r="1749" spans="2:53" ht="14.5" customHeight="1" x14ac:dyDescent="0.35">
      <c r="B1749" s="47" t="s">
        <v>3329</v>
      </c>
      <c r="C1749" s="73" t="s">
        <v>3474</v>
      </c>
      <c r="D1749" s="74">
        <v>45332</v>
      </c>
      <c r="E1749" s="74" t="str">
        <f t="shared" ca="1" si="434"/>
        <v>Yes</v>
      </c>
      <c r="F1749" s="54" t="str">
        <f t="shared" si="435"/>
        <v>3. All Roles Work Inflexible</v>
      </c>
      <c r="G1749" s="167" t="s">
        <v>4080</v>
      </c>
      <c r="H1749" s="168">
        <v>1</v>
      </c>
      <c r="I1749" s="23"/>
      <c r="J1749" s="23"/>
      <c r="K1749" s="23"/>
      <c r="L1749" s="23"/>
      <c r="M1749" s="23"/>
      <c r="N1749" s="23"/>
      <c r="O1749" s="23"/>
      <c r="P1749" s="23"/>
      <c r="Q1749" s="23"/>
      <c r="R1749" s="23"/>
      <c r="S1749" s="23"/>
      <c r="T1749" s="23"/>
      <c r="U1749" s="23"/>
      <c r="V1749" s="23"/>
      <c r="W1749" s="23"/>
      <c r="X1749" s="23"/>
      <c r="Y1749" s="23"/>
      <c r="Z1749" s="23"/>
      <c r="AA1749" s="23"/>
      <c r="AB1749" s="23"/>
      <c r="AC1749" s="24"/>
      <c r="AE1749" s="35" t="s">
        <v>4229</v>
      </c>
      <c r="AF1749" s="36" t="s">
        <v>4204</v>
      </c>
      <c r="AG1749" s="36"/>
      <c r="AH1749" s="36"/>
      <c r="AI1749" s="37"/>
      <c r="AK1749" s="4">
        <f t="shared" si="436"/>
        <v>0</v>
      </c>
      <c r="AL1749" s="4">
        <f t="shared" si="437"/>
        <v>0</v>
      </c>
      <c r="AM1749" s="4">
        <f t="shared" si="438"/>
        <v>0</v>
      </c>
      <c r="AN1749" s="4">
        <f t="shared" si="439"/>
        <v>0</v>
      </c>
      <c r="AO1749" s="4">
        <f t="shared" si="440"/>
        <v>0</v>
      </c>
      <c r="AQ1749" s="4">
        <f t="shared" si="441"/>
        <v>0</v>
      </c>
      <c r="AR1749" s="4">
        <f t="shared" si="442"/>
        <v>1</v>
      </c>
      <c r="AS1749" s="4">
        <f t="shared" si="443"/>
        <v>1</v>
      </c>
      <c r="AT1749" s="4">
        <f t="shared" si="444"/>
        <v>1</v>
      </c>
      <c r="AU1749" s="4">
        <f t="shared" si="445"/>
        <v>1</v>
      </c>
      <c r="AW1749" s="4">
        <f t="shared" si="446"/>
        <v>0</v>
      </c>
      <c r="AX1749" s="4">
        <f t="shared" si="447"/>
        <v>0</v>
      </c>
      <c r="AY1749" s="4">
        <f t="shared" si="448"/>
        <v>1</v>
      </c>
      <c r="BA1749" s="4">
        <f t="shared" si="449"/>
        <v>1</v>
      </c>
    </row>
    <row r="1750" spans="2:53" ht="14.5" customHeight="1" x14ac:dyDescent="0.35">
      <c r="B1750" s="47" t="s">
        <v>3330</v>
      </c>
      <c r="C1750" s="73" t="s">
        <v>3474</v>
      </c>
      <c r="D1750" s="74">
        <v>45332</v>
      </c>
      <c r="E1750" s="74" t="str">
        <f t="shared" ca="1" si="434"/>
        <v>Yes</v>
      </c>
      <c r="F1750" s="54" t="str">
        <f t="shared" si="435"/>
        <v>3. All Roles Work Inflexible</v>
      </c>
      <c r="G1750" s="167" t="s">
        <v>4081</v>
      </c>
      <c r="H1750" s="168">
        <v>1</v>
      </c>
      <c r="I1750" s="23"/>
      <c r="J1750" s="23"/>
      <c r="K1750" s="23"/>
      <c r="L1750" s="23"/>
      <c r="M1750" s="23"/>
      <c r="N1750" s="23"/>
      <c r="O1750" s="23"/>
      <c r="P1750" s="23"/>
      <c r="Q1750" s="23"/>
      <c r="R1750" s="23"/>
      <c r="S1750" s="23"/>
      <c r="T1750" s="23"/>
      <c r="U1750" s="23"/>
      <c r="V1750" s="23"/>
      <c r="W1750" s="23"/>
      <c r="X1750" s="23"/>
      <c r="Y1750" s="23"/>
      <c r="Z1750" s="23"/>
      <c r="AA1750" s="23"/>
      <c r="AB1750" s="23"/>
      <c r="AC1750" s="24"/>
      <c r="AE1750" s="35" t="s">
        <v>2193</v>
      </c>
      <c r="AF1750" s="36" t="s">
        <v>4204</v>
      </c>
      <c r="AG1750" s="36"/>
      <c r="AH1750" s="36"/>
      <c r="AI1750" s="37"/>
      <c r="AK1750" s="4">
        <f t="shared" si="436"/>
        <v>0</v>
      </c>
      <c r="AL1750" s="4">
        <f t="shared" si="437"/>
        <v>0</v>
      </c>
      <c r="AM1750" s="4">
        <f t="shared" si="438"/>
        <v>0</v>
      </c>
      <c r="AN1750" s="4">
        <f t="shared" si="439"/>
        <v>0</v>
      </c>
      <c r="AO1750" s="4">
        <f t="shared" si="440"/>
        <v>0</v>
      </c>
      <c r="AQ1750" s="4">
        <f t="shared" si="441"/>
        <v>0</v>
      </c>
      <c r="AR1750" s="4">
        <f t="shared" si="442"/>
        <v>1</v>
      </c>
      <c r="AS1750" s="4">
        <f t="shared" si="443"/>
        <v>1</v>
      </c>
      <c r="AT1750" s="4">
        <f t="shared" si="444"/>
        <v>1</v>
      </c>
      <c r="AU1750" s="4">
        <f t="shared" si="445"/>
        <v>1</v>
      </c>
      <c r="AW1750" s="4">
        <f t="shared" si="446"/>
        <v>0</v>
      </c>
      <c r="AX1750" s="4">
        <f t="shared" si="447"/>
        <v>0</v>
      </c>
      <c r="AY1750" s="4">
        <f t="shared" si="448"/>
        <v>1</v>
      </c>
      <c r="BA1750" s="4">
        <f t="shared" si="449"/>
        <v>1</v>
      </c>
    </row>
    <row r="1751" spans="2:53" ht="14.5" customHeight="1" x14ac:dyDescent="0.35">
      <c r="B1751" s="47" t="s">
        <v>2044</v>
      </c>
      <c r="C1751" s="73"/>
      <c r="D1751" s="74">
        <v>45332</v>
      </c>
      <c r="E1751" s="74" t="str">
        <f t="shared" ca="1" si="434"/>
        <v>Yes</v>
      </c>
      <c r="F1751" s="54" t="str">
        <f t="shared" si="435"/>
        <v>3. All Roles Work Inflexible</v>
      </c>
      <c r="G1751" s="167" t="s">
        <v>2045</v>
      </c>
      <c r="H1751" s="168">
        <v>2</v>
      </c>
      <c r="I1751" s="23"/>
      <c r="J1751" s="23"/>
      <c r="K1751" s="23"/>
      <c r="L1751" s="23"/>
      <c r="M1751" s="23"/>
      <c r="N1751" s="23"/>
      <c r="O1751" s="23"/>
      <c r="P1751" s="23"/>
      <c r="Q1751" s="23">
        <v>1</v>
      </c>
      <c r="R1751" s="23">
        <v>1</v>
      </c>
      <c r="S1751" s="23"/>
      <c r="T1751" s="23"/>
      <c r="U1751" s="23"/>
      <c r="V1751" s="23"/>
      <c r="W1751" s="23"/>
      <c r="X1751" s="23"/>
      <c r="Y1751" s="23">
        <v>1</v>
      </c>
      <c r="Z1751" s="23">
        <v>1</v>
      </c>
      <c r="AA1751" s="23"/>
      <c r="AB1751" s="23">
        <v>1</v>
      </c>
      <c r="AC1751" s="24"/>
      <c r="AE1751" s="35" t="s">
        <v>887</v>
      </c>
      <c r="AF1751" s="36"/>
      <c r="AG1751" s="36"/>
      <c r="AH1751" s="36"/>
      <c r="AI1751" s="37"/>
      <c r="AK1751" s="4">
        <f t="shared" si="436"/>
        <v>0</v>
      </c>
      <c r="AL1751" s="4">
        <f t="shared" si="437"/>
        <v>0</v>
      </c>
      <c r="AM1751" s="4">
        <f t="shared" si="438"/>
        <v>0</v>
      </c>
      <c r="AN1751" s="4">
        <f t="shared" si="439"/>
        <v>0</v>
      </c>
      <c r="AO1751" s="4">
        <f t="shared" si="440"/>
        <v>0</v>
      </c>
      <c r="AQ1751" s="4">
        <f t="shared" si="441"/>
        <v>0</v>
      </c>
      <c r="AR1751" s="4">
        <f t="shared" si="442"/>
        <v>1</v>
      </c>
      <c r="AS1751" s="4">
        <f t="shared" si="443"/>
        <v>1</v>
      </c>
      <c r="AT1751" s="4">
        <f t="shared" si="444"/>
        <v>1</v>
      </c>
      <c r="AU1751" s="4">
        <f t="shared" si="445"/>
        <v>1</v>
      </c>
      <c r="AW1751" s="4">
        <f t="shared" si="446"/>
        <v>0</v>
      </c>
      <c r="AX1751" s="4">
        <f t="shared" si="447"/>
        <v>0</v>
      </c>
      <c r="AY1751" s="4">
        <f t="shared" si="448"/>
        <v>1</v>
      </c>
      <c r="BA1751" s="4">
        <f t="shared" si="449"/>
        <v>1</v>
      </c>
    </row>
    <row r="1752" spans="2:53" ht="14.5" customHeight="1" x14ac:dyDescent="0.35">
      <c r="B1752" s="47" t="s">
        <v>2506</v>
      </c>
      <c r="C1752" s="73"/>
      <c r="D1752" s="74">
        <v>45332</v>
      </c>
      <c r="E1752" s="74" t="str">
        <f t="shared" ca="1" si="434"/>
        <v>Yes</v>
      </c>
      <c r="F1752" s="54" t="str">
        <f t="shared" si="435"/>
        <v>3. All Roles Work Inflexible</v>
      </c>
      <c r="G1752" s="167" t="s">
        <v>2507</v>
      </c>
      <c r="H1752" s="168">
        <v>1</v>
      </c>
      <c r="I1752" s="23"/>
      <c r="J1752" s="23"/>
      <c r="K1752" s="23"/>
      <c r="L1752" s="23"/>
      <c r="M1752" s="23"/>
      <c r="N1752" s="23"/>
      <c r="O1752" s="23"/>
      <c r="P1752" s="23"/>
      <c r="Q1752" s="23"/>
      <c r="R1752" s="23"/>
      <c r="S1752" s="23">
        <v>1</v>
      </c>
      <c r="T1752" s="23"/>
      <c r="U1752" s="23"/>
      <c r="V1752" s="23"/>
      <c r="W1752" s="23"/>
      <c r="X1752" s="23"/>
      <c r="Y1752" s="23"/>
      <c r="Z1752" s="23"/>
      <c r="AA1752" s="23"/>
      <c r="AB1752" s="23"/>
      <c r="AC1752" s="24"/>
      <c r="AE1752" s="35" t="s">
        <v>795</v>
      </c>
      <c r="AF1752" s="36"/>
      <c r="AG1752" s="36"/>
      <c r="AH1752" s="36"/>
      <c r="AI1752" s="37"/>
      <c r="AK1752" s="4">
        <f t="shared" si="436"/>
        <v>0</v>
      </c>
      <c r="AL1752" s="4">
        <f t="shared" si="437"/>
        <v>0</v>
      </c>
      <c r="AM1752" s="4">
        <f t="shared" si="438"/>
        <v>0</v>
      </c>
      <c r="AN1752" s="4">
        <f t="shared" si="439"/>
        <v>0</v>
      </c>
      <c r="AO1752" s="4">
        <f t="shared" si="440"/>
        <v>0</v>
      </c>
      <c r="AQ1752" s="4">
        <f t="shared" si="441"/>
        <v>0</v>
      </c>
      <c r="AR1752" s="4">
        <f t="shared" si="442"/>
        <v>1</v>
      </c>
      <c r="AS1752" s="4">
        <f t="shared" si="443"/>
        <v>1</v>
      </c>
      <c r="AT1752" s="4">
        <f t="shared" si="444"/>
        <v>1</v>
      </c>
      <c r="AU1752" s="4">
        <f t="shared" si="445"/>
        <v>1</v>
      </c>
      <c r="AW1752" s="4">
        <f t="shared" si="446"/>
        <v>0</v>
      </c>
      <c r="AX1752" s="4">
        <f t="shared" si="447"/>
        <v>0</v>
      </c>
      <c r="AY1752" s="4">
        <f t="shared" si="448"/>
        <v>1</v>
      </c>
      <c r="BA1752" s="4">
        <f t="shared" si="449"/>
        <v>1</v>
      </c>
    </row>
    <row r="1753" spans="2:53" ht="14.5" customHeight="1" x14ac:dyDescent="0.35">
      <c r="B1753" s="47" t="s">
        <v>2046</v>
      </c>
      <c r="C1753" s="73"/>
      <c r="D1753" s="74">
        <v>45332</v>
      </c>
      <c r="E1753" s="74" t="str">
        <f t="shared" ca="1" si="434"/>
        <v>Yes</v>
      </c>
      <c r="F1753" s="54" t="str">
        <f t="shared" si="435"/>
        <v>3. All Roles Work Inflexible</v>
      </c>
      <c r="G1753" s="167" t="s">
        <v>2047</v>
      </c>
      <c r="H1753" s="168">
        <v>6</v>
      </c>
      <c r="I1753" s="23"/>
      <c r="J1753" s="23"/>
      <c r="K1753" s="23">
        <v>21</v>
      </c>
      <c r="L1753" s="23">
        <v>3</v>
      </c>
      <c r="M1753" s="23"/>
      <c r="N1753" s="23"/>
      <c r="O1753" s="23"/>
      <c r="P1753" s="23"/>
      <c r="Q1753" s="23">
        <v>29</v>
      </c>
      <c r="R1753" s="23">
        <v>7</v>
      </c>
      <c r="S1753" s="23"/>
      <c r="T1753" s="23"/>
      <c r="U1753" s="23"/>
      <c r="V1753" s="23">
        <v>2</v>
      </c>
      <c r="W1753" s="23"/>
      <c r="X1753" s="23"/>
      <c r="Y1753" s="23">
        <v>1</v>
      </c>
      <c r="Z1753" s="23">
        <v>7</v>
      </c>
      <c r="AA1753" s="23">
        <v>1</v>
      </c>
      <c r="AB1753" s="23">
        <v>1</v>
      </c>
      <c r="AC1753" s="24"/>
      <c r="AE1753" s="35" t="s">
        <v>2048</v>
      </c>
      <c r="AF1753" s="36" t="s">
        <v>612</v>
      </c>
      <c r="AG1753" s="36" t="s">
        <v>719</v>
      </c>
      <c r="AH1753" s="36" t="s">
        <v>2049</v>
      </c>
      <c r="AI1753" s="37" t="s">
        <v>781</v>
      </c>
      <c r="AK1753" s="4">
        <f t="shared" si="436"/>
        <v>0</v>
      </c>
      <c r="AL1753" s="4">
        <f t="shared" si="437"/>
        <v>0</v>
      </c>
      <c r="AM1753" s="4">
        <f t="shared" si="438"/>
        <v>0</v>
      </c>
      <c r="AN1753" s="4">
        <f t="shared" si="439"/>
        <v>0</v>
      </c>
      <c r="AO1753" s="4">
        <f t="shared" si="440"/>
        <v>0</v>
      </c>
      <c r="AQ1753" s="4">
        <f t="shared" si="441"/>
        <v>0</v>
      </c>
      <c r="AR1753" s="4">
        <f t="shared" si="442"/>
        <v>0</v>
      </c>
      <c r="AS1753" s="4">
        <f t="shared" si="443"/>
        <v>0</v>
      </c>
      <c r="AT1753" s="4">
        <f t="shared" si="444"/>
        <v>0</v>
      </c>
      <c r="AU1753" s="4">
        <f t="shared" si="445"/>
        <v>0</v>
      </c>
      <c r="AW1753" s="4">
        <f t="shared" si="446"/>
        <v>0</v>
      </c>
      <c r="AX1753" s="4">
        <f t="shared" si="447"/>
        <v>0</v>
      </c>
      <c r="AY1753" s="4">
        <f t="shared" si="448"/>
        <v>1</v>
      </c>
      <c r="BA1753" s="4">
        <f t="shared" si="449"/>
        <v>1</v>
      </c>
    </row>
    <row r="1754" spans="2:53" ht="14.5" customHeight="1" x14ac:dyDescent="0.35">
      <c r="B1754" s="47" t="s">
        <v>3332</v>
      </c>
      <c r="C1754" s="73" t="s">
        <v>3474</v>
      </c>
      <c r="D1754" s="74">
        <v>45332</v>
      </c>
      <c r="E1754" s="74" t="str">
        <f t="shared" ca="1" si="434"/>
        <v>Yes</v>
      </c>
      <c r="F1754" s="54" t="str">
        <f t="shared" si="435"/>
        <v>3. All Roles Work Inflexible</v>
      </c>
      <c r="G1754" s="167" t="s">
        <v>4082</v>
      </c>
      <c r="H1754" s="168">
        <v>1</v>
      </c>
      <c r="I1754" s="23"/>
      <c r="J1754" s="23"/>
      <c r="K1754" s="23"/>
      <c r="L1754" s="23"/>
      <c r="M1754" s="23"/>
      <c r="N1754" s="23"/>
      <c r="O1754" s="23"/>
      <c r="P1754" s="23"/>
      <c r="Q1754" s="23"/>
      <c r="R1754" s="23"/>
      <c r="S1754" s="23"/>
      <c r="T1754" s="23"/>
      <c r="U1754" s="23"/>
      <c r="V1754" s="23"/>
      <c r="W1754" s="23"/>
      <c r="X1754" s="23"/>
      <c r="Y1754" s="23"/>
      <c r="Z1754" s="23"/>
      <c r="AA1754" s="23"/>
      <c r="AB1754" s="23"/>
      <c r="AC1754" s="24"/>
      <c r="AE1754" s="35" t="s">
        <v>4282</v>
      </c>
      <c r="AF1754" s="36" t="s">
        <v>4204</v>
      </c>
      <c r="AG1754" s="36"/>
      <c r="AH1754" s="36"/>
      <c r="AI1754" s="37"/>
      <c r="AK1754" s="4">
        <f t="shared" si="436"/>
        <v>0</v>
      </c>
      <c r="AL1754" s="4">
        <f t="shared" si="437"/>
        <v>0</v>
      </c>
      <c r="AM1754" s="4">
        <f t="shared" si="438"/>
        <v>0</v>
      </c>
      <c r="AN1754" s="4">
        <f t="shared" si="439"/>
        <v>0</v>
      </c>
      <c r="AO1754" s="4">
        <f t="shared" si="440"/>
        <v>0</v>
      </c>
      <c r="AQ1754" s="4">
        <f t="shared" si="441"/>
        <v>0</v>
      </c>
      <c r="AR1754" s="4">
        <f t="shared" si="442"/>
        <v>1</v>
      </c>
      <c r="AS1754" s="4">
        <f t="shared" si="443"/>
        <v>1</v>
      </c>
      <c r="AT1754" s="4">
        <f t="shared" si="444"/>
        <v>1</v>
      </c>
      <c r="AU1754" s="4">
        <f t="shared" si="445"/>
        <v>1</v>
      </c>
      <c r="AW1754" s="4">
        <f t="shared" si="446"/>
        <v>0</v>
      </c>
      <c r="AX1754" s="4">
        <f t="shared" si="447"/>
        <v>0</v>
      </c>
      <c r="AY1754" s="4">
        <f t="shared" si="448"/>
        <v>1</v>
      </c>
      <c r="BA1754" s="4">
        <f t="shared" si="449"/>
        <v>1</v>
      </c>
    </row>
    <row r="1755" spans="2:53" ht="14.5" customHeight="1" x14ac:dyDescent="0.35">
      <c r="B1755" s="47" t="s">
        <v>3333</v>
      </c>
      <c r="C1755" s="73" t="s">
        <v>3474</v>
      </c>
      <c r="D1755" s="74">
        <v>45332</v>
      </c>
      <c r="E1755" s="74" t="str">
        <f t="shared" ca="1" si="434"/>
        <v>Yes</v>
      </c>
      <c r="F1755" s="54" t="str">
        <f t="shared" si="435"/>
        <v>3. All Roles Work Inflexible</v>
      </c>
      <c r="G1755" s="167" t="s">
        <v>4878</v>
      </c>
      <c r="H1755" s="168">
        <v>1</v>
      </c>
      <c r="I1755" s="23"/>
      <c r="J1755" s="23"/>
      <c r="K1755" s="23"/>
      <c r="L1755" s="23"/>
      <c r="M1755" s="23"/>
      <c r="N1755" s="23"/>
      <c r="O1755" s="23"/>
      <c r="P1755" s="23"/>
      <c r="Q1755" s="23"/>
      <c r="R1755" s="23"/>
      <c r="S1755" s="23"/>
      <c r="T1755" s="23"/>
      <c r="U1755" s="23"/>
      <c r="V1755" s="23"/>
      <c r="W1755" s="23"/>
      <c r="X1755" s="23"/>
      <c r="Y1755" s="23"/>
      <c r="Z1755" s="23"/>
      <c r="AA1755" s="23"/>
      <c r="AB1755" s="23"/>
      <c r="AC1755" s="24"/>
      <c r="AE1755" s="35" t="s">
        <v>1812</v>
      </c>
      <c r="AF1755" s="36" t="s">
        <v>4204</v>
      </c>
      <c r="AG1755" s="36"/>
      <c r="AH1755" s="36"/>
      <c r="AI1755" s="37"/>
      <c r="AK1755" s="4">
        <f t="shared" si="436"/>
        <v>0</v>
      </c>
      <c r="AL1755" s="4">
        <f t="shared" si="437"/>
        <v>0</v>
      </c>
      <c r="AM1755" s="4">
        <f t="shared" si="438"/>
        <v>0</v>
      </c>
      <c r="AN1755" s="4">
        <f t="shared" si="439"/>
        <v>0</v>
      </c>
      <c r="AO1755" s="4">
        <f t="shared" si="440"/>
        <v>0</v>
      </c>
      <c r="AQ1755" s="4">
        <f t="shared" si="441"/>
        <v>0</v>
      </c>
      <c r="AR1755" s="4">
        <f t="shared" si="442"/>
        <v>1</v>
      </c>
      <c r="AS1755" s="4">
        <f t="shared" si="443"/>
        <v>1</v>
      </c>
      <c r="AT1755" s="4">
        <f t="shared" si="444"/>
        <v>1</v>
      </c>
      <c r="AU1755" s="4">
        <f t="shared" si="445"/>
        <v>1</v>
      </c>
      <c r="AW1755" s="4">
        <f t="shared" si="446"/>
        <v>0</v>
      </c>
      <c r="AX1755" s="4">
        <f t="shared" si="447"/>
        <v>0</v>
      </c>
      <c r="AY1755" s="4">
        <f t="shared" si="448"/>
        <v>1</v>
      </c>
      <c r="BA1755" s="4">
        <f t="shared" si="449"/>
        <v>1</v>
      </c>
    </row>
    <row r="1756" spans="2:53" ht="14.5" customHeight="1" x14ac:dyDescent="0.35">
      <c r="B1756" s="47" t="s">
        <v>3335</v>
      </c>
      <c r="C1756" s="73" t="s">
        <v>3474</v>
      </c>
      <c r="D1756" s="74">
        <v>45332</v>
      </c>
      <c r="E1756" s="74" t="str">
        <f t="shared" ca="1" si="434"/>
        <v>Yes</v>
      </c>
      <c r="F1756" s="54" t="str">
        <f t="shared" si="435"/>
        <v>3. All Roles Work Inflexible</v>
      </c>
      <c r="G1756" s="167" t="s">
        <v>4083</v>
      </c>
      <c r="H1756" s="168">
        <v>1</v>
      </c>
      <c r="I1756" s="23"/>
      <c r="J1756" s="23"/>
      <c r="K1756" s="23"/>
      <c r="L1756" s="23"/>
      <c r="M1756" s="23"/>
      <c r="N1756" s="23"/>
      <c r="O1756" s="23"/>
      <c r="P1756" s="23"/>
      <c r="Q1756" s="23"/>
      <c r="R1756" s="23"/>
      <c r="S1756" s="23"/>
      <c r="T1756" s="23"/>
      <c r="U1756" s="23"/>
      <c r="V1756" s="23"/>
      <c r="W1756" s="23"/>
      <c r="X1756" s="23"/>
      <c r="Y1756" s="23"/>
      <c r="Z1756" s="23"/>
      <c r="AA1756" s="23"/>
      <c r="AB1756" s="23"/>
      <c r="AC1756" s="24"/>
      <c r="AE1756" s="35" t="s">
        <v>681</v>
      </c>
      <c r="AF1756" s="36" t="s">
        <v>4204</v>
      </c>
      <c r="AG1756" s="36"/>
      <c r="AH1756" s="36"/>
      <c r="AI1756" s="37"/>
      <c r="AK1756" s="4">
        <f t="shared" si="436"/>
        <v>0</v>
      </c>
      <c r="AL1756" s="4">
        <f t="shared" si="437"/>
        <v>0</v>
      </c>
      <c r="AM1756" s="4">
        <f t="shared" si="438"/>
        <v>0</v>
      </c>
      <c r="AN1756" s="4">
        <f t="shared" si="439"/>
        <v>0</v>
      </c>
      <c r="AO1756" s="4">
        <f t="shared" si="440"/>
        <v>0</v>
      </c>
      <c r="AQ1756" s="4">
        <f t="shared" si="441"/>
        <v>0</v>
      </c>
      <c r="AR1756" s="4">
        <f t="shared" si="442"/>
        <v>1</v>
      </c>
      <c r="AS1756" s="4">
        <f t="shared" si="443"/>
        <v>1</v>
      </c>
      <c r="AT1756" s="4">
        <f t="shared" si="444"/>
        <v>1</v>
      </c>
      <c r="AU1756" s="4">
        <f t="shared" si="445"/>
        <v>1</v>
      </c>
      <c r="AW1756" s="4">
        <f t="shared" si="446"/>
        <v>0</v>
      </c>
      <c r="AX1756" s="4">
        <f t="shared" si="447"/>
        <v>0</v>
      </c>
      <c r="AY1756" s="4">
        <f t="shared" si="448"/>
        <v>1</v>
      </c>
      <c r="BA1756" s="4">
        <f t="shared" si="449"/>
        <v>1</v>
      </c>
    </row>
    <row r="1757" spans="2:53" ht="14.5" customHeight="1" x14ac:dyDescent="0.35">
      <c r="B1757" s="47" t="s">
        <v>3336</v>
      </c>
      <c r="C1757" s="73" t="s">
        <v>3474</v>
      </c>
      <c r="D1757" s="74">
        <v>45332</v>
      </c>
      <c r="E1757" s="74" t="str">
        <f t="shared" ca="1" si="434"/>
        <v>Yes</v>
      </c>
      <c r="F1757" s="54" t="str">
        <f t="shared" si="435"/>
        <v>3. All Roles Work Inflexible</v>
      </c>
      <c r="G1757" s="167" t="s">
        <v>4879</v>
      </c>
      <c r="H1757" s="168">
        <v>2</v>
      </c>
      <c r="I1757" s="23"/>
      <c r="J1757" s="23"/>
      <c r="K1757" s="23"/>
      <c r="L1757" s="23"/>
      <c r="M1757" s="23"/>
      <c r="N1757" s="23"/>
      <c r="O1757" s="23"/>
      <c r="P1757" s="23"/>
      <c r="Q1757" s="23"/>
      <c r="R1757" s="23"/>
      <c r="S1757" s="23"/>
      <c r="T1757" s="23"/>
      <c r="U1757" s="23"/>
      <c r="V1757" s="23"/>
      <c r="W1757" s="23"/>
      <c r="X1757" s="23"/>
      <c r="Y1757" s="23"/>
      <c r="Z1757" s="23"/>
      <c r="AA1757" s="23"/>
      <c r="AB1757" s="23"/>
      <c r="AC1757" s="24"/>
      <c r="AE1757" s="35" t="s">
        <v>681</v>
      </c>
      <c r="AF1757" s="36" t="s">
        <v>4204</v>
      </c>
      <c r="AG1757" s="36"/>
      <c r="AH1757" s="36"/>
      <c r="AI1757" s="37"/>
      <c r="AK1757" s="4">
        <f t="shared" si="436"/>
        <v>0</v>
      </c>
      <c r="AL1757" s="4">
        <f t="shared" si="437"/>
        <v>0</v>
      </c>
      <c r="AM1757" s="4">
        <f t="shared" si="438"/>
        <v>0</v>
      </c>
      <c r="AN1757" s="4">
        <f t="shared" si="439"/>
        <v>0</v>
      </c>
      <c r="AO1757" s="4">
        <f t="shared" si="440"/>
        <v>0</v>
      </c>
      <c r="AQ1757" s="4">
        <f t="shared" si="441"/>
        <v>0</v>
      </c>
      <c r="AR1757" s="4">
        <f t="shared" si="442"/>
        <v>1</v>
      </c>
      <c r="AS1757" s="4">
        <f t="shared" si="443"/>
        <v>1</v>
      </c>
      <c r="AT1757" s="4">
        <f t="shared" si="444"/>
        <v>1</v>
      </c>
      <c r="AU1757" s="4">
        <f t="shared" si="445"/>
        <v>1</v>
      </c>
      <c r="AW1757" s="4">
        <f t="shared" si="446"/>
        <v>0</v>
      </c>
      <c r="AX1757" s="4">
        <f t="shared" si="447"/>
        <v>0</v>
      </c>
      <c r="AY1757" s="4">
        <f t="shared" si="448"/>
        <v>1</v>
      </c>
      <c r="BA1757" s="4">
        <f t="shared" si="449"/>
        <v>1</v>
      </c>
    </row>
    <row r="1758" spans="2:53" ht="14.5" customHeight="1" x14ac:dyDescent="0.35">
      <c r="B1758" s="47" t="s">
        <v>2052</v>
      </c>
      <c r="C1758" s="73"/>
      <c r="D1758" s="74">
        <v>45332</v>
      </c>
      <c r="E1758" s="74" t="str">
        <f t="shared" ca="1" si="434"/>
        <v>Yes</v>
      </c>
      <c r="F1758" s="54" t="str">
        <f t="shared" si="435"/>
        <v>3. All Roles Work Inflexible</v>
      </c>
      <c r="G1758" s="167" t="s">
        <v>2053</v>
      </c>
      <c r="H1758" s="168">
        <v>30</v>
      </c>
      <c r="I1758" s="23"/>
      <c r="J1758" s="23">
        <v>2</v>
      </c>
      <c r="K1758" s="23">
        <v>4</v>
      </c>
      <c r="L1758" s="23"/>
      <c r="M1758" s="23">
        <v>1</v>
      </c>
      <c r="N1758" s="23">
        <v>1</v>
      </c>
      <c r="O1758" s="23"/>
      <c r="P1758" s="23">
        <v>2</v>
      </c>
      <c r="Q1758" s="23">
        <v>7</v>
      </c>
      <c r="R1758" s="23">
        <v>1</v>
      </c>
      <c r="S1758" s="23"/>
      <c r="T1758" s="23">
        <v>1</v>
      </c>
      <c r="U1758" s="23">
        <v>1</v>
      </c>
      <c r="V1758" s="23"/>
      <c r="W1758" s="23"/>
      <c r="X1758" s="23"/>
      <c r="Y1758" s="23">
        <v>4</v>
      </c>
      <c r="Z1758" s="23">
        <v>7</v>
      </c>
      <c r="AA1758" s="23"/>
      <c r="AB1758" s="23"/>
      <c r="AC1758" s="24"/>
      <c r="AE1758" s="35" t="s">
        <v>816</v>
      </c>
      <c r="AF1758" s="36" t="s">
        <v>1547</v>
      </c>
      <c r="AG1758" s="36"/>
      <c r="AH1758" s="36"/>
      <c r="AI1758" s="37"/>
      <c r="AK1758" s="4">
        <f t="shared" si="436"/>
        <v>0</v>
      </c>
      <c r="AL1758" s="4">
        <f t="shared" si="437"/>
        <v>0</v>
      </c>
      <c r="AM1758" s="4">
        <f t="shared" si="438"/>
        <v>0</v>
      </c>
      <c r="AN1758" s="4">
        <f t="shared" si="439"/>
        <v>0</v>
      </c>
      <c r="AO1758" s="4">
        <f t="shared" si="440"/>
        <v>0</v>
      </c>
      <c r="AQ1758" s="4">
        <f t="shared" si="441"/>
        <v>0</v>
      </c>
      <c r="AR1758" s="4">
        <f t="shared" si="442"/>
        <v>0</v>
      </c>
      <c r="AS1758" s="4">
        <f t="shared" si="443"/>
        <v>1</v>
      </c>
      <c r="AT1758" s="4">
        <f t="shared" si="444"/>
        <v>1</v>
      </c>
      <c r="AU1758" s="4">
        <f t="shared" si="445"/>
        <v>1</v>
      </c>
      <c r="AW1758" s="4">
        <f t="shared" si="446"/>
        <v>0</v>
      </c>
      <c r="AX1758" s="4">
        <f t="shared" si="447"/>
        <v>0</v>
      </c>
      <c r="AY1758" s="4">
        <f t="shared" si="448"/>
        <v>1</v>
      </c>
      <c r="BA1758" s="4">
        <f t="shared" si="449"/>
        <v>1</v>
      </c>
    </row>
    <row r="1759" spans="2:53" ht="14.5" customHeight="1" x14ac:dyDescent="0.35">
      <c r="B1759" s="47" t="s">
        <v>3337</v>
      </c>
      <c r="C1759" s="73" t="s">
        <v>3474</v>
      </c>
      <c r="D1759" s="74">
        <v>45332</v>
      </c>
      <c r="E1759" s="74" t="str">
        <f t="shared" ca="1" si="434"/>
        <v>Yes</v>
      </c>
      <c r="F1759" s="54" t="str">
        <f t="shared" si="435"/>
        <v>3. All Roles Work Inflexible</v>
      </c>
      <c r="G1759" s="167" t="s">
        <v>4880</v>
      </c>
      <c r="H1759" s="168">
        <v>1</v>
      </c>
      <c r="I1759" s="23"/>
      <c r="J1759" s="23"/>
      <c r="K1759" s="23"/>
      <c r="L1759" s="23"/>
      <c r="M1759" s="23"/>
      <c r="N1759" s="23"/>
      <c r="O1759" s="23"/>
      <c r="P1759" s="23"/>
      <c r="Q1759" s="23"/>
      <c r="R1759" s="23"/>
      <c r="S1759" s="23"/>
      <c r="T1759" s="23"/>
      <c r="U1759" s="23"/>
      <c r="V1759" s="23"/>
      <c r="W1759" s="23"/>
      <c r="X1759" s="23"/>
      <c r="Y1759" s="23"/>
      <c r="Z1759" s="23"/>
      <c r="AA1759" s="23"/>
      <c r="AB1759" s="23"/>
      <c r="AC1759" s="24"/>
      <c r="AE1759" s="35" t="s">
        <v>2314</v>
      </c>
      <c r="AF1759" s="36" t="s">
        <v>4204</v>
      </c>
      <c r="AG1759" s="36"/>
      <c r="AH1759" s="36"/>
      <c r="AI1759" s="37"/>
      <c r="AK1759" s="4">
        <f t="shared" si="436"/>
        <v>0</v>
      </c>
      <c r="AL1759" s="4">
        <f t="shared" si="437"/>
        <v>0</v>
      </c>
      <c r="AM1759" s="4">
        <f t="shared" si="438"/>
        <v>0</v>
      </c>
      <c r="AN1759" s="4">
        <f t="shared" si="439"/>
        <v>0</v>
      </c>
      <c r="AO1759" s="4">
        <f t="shared" si="440"/>
        <v>0</v>
      </c>
      <c r="AQ1759" s="4">
        <f t="shared" si="441"/>
        <v>0</v>
      </c>
      <c r="AR1759" s="4">
        <f t="shared" si="442"/>
        <v>1</v>
      </c>
      <c r="AS1759" s="4">
        <f t="shared" si="443"/>
        <v>1</v>
      </c>
      <c r="AT1759" s="4">
        <f t="shared" si="444"/>
        <v>1</v>
      </c>
      <c r="AU1759" s="4">
        <f t="shared" si="445"/>
        <v>1</v>
      </c>
      <c r="AW1759" s="4">
        <f t="shared" si="446"/>
        <v>0</v>
      </c>
      <c r="AX1759" s="4">
        <f t="shared" si="447"/>
        <v>0</v>
      </c>
      <c r="AY1759" s="4">
        <f t="shared" si="448"/>
        <v>1</v>
      </c>
      <c r="BA1759" s="4">
        <f t="shared" si="449"/>
        <v>1</v>
      </c>
    </row>
    <row r="1760" spans="2:53" ht="14.5" customHeight="1" x14ac:dyDescent="0.35">
      <c r="B1760" s="47" t="s">
        <v>3338</v>
      </c>
      <c r="C1760" s="73" t="s">
        <v>3474</v>
      </c>
      <c r="D1760" s="74">
        <v>45332</v>
      </c>
      <c r="E1760" s="74" t="str">
        <f t="shared" ca="1" si="434"/>
        <v>Yes</v>
      </c>
      <c r="F1760" s="54" t="str">
        <f t="shared" si="435"/>
        <v>3. All Roles Work Inflexible</v>
      </c>
      <c r="G1760" s="167" t="s">
        <v>4086</v>
      </c>
      <c r="H1760" s="168">
        <v>1</v>
      </c>
      <c r="I1760" s="23"/>
      <c r="J1760" s="23"/>
      <c r="K1760" s="23"/>
      <c r="L1760" s="23"/>
      <c r="M1760" s="23"/>
      <c r="N1760" s="23"/>
      <c r="O1760" s="23"/>
      <c r="P1760" s="23"/>
      <c r="Q1760" s="23"/>
      <c r="R1760" s="23"/>
      <c r="S1760" s="23"/>
      <c r="T1760" s="23"/>
      <c r="U1760" s="23"/>
      <c r="V1760" s="23"/>
      <c r="W1760" s="23"/>
      <c r="X1760" s="23"/>
      <c r="Y1760" s="23"/>
      <c r="Z1760" s="23"/>
      <c r="AA1760" s="23"/>
      <c r="AB1760" s="23"/>
      <c r="AC1760" s="24"/>
      <c r="AE1760" s="35" t="s">
        <v>577</v>
      </c>
      <c r="AF1760" s="36" t="s">
        <v>4204</v>
      </c>
      <c r="AG1760" s="36"/>
      <c r="AH1760" s="36"/>
      <c r="AI1760" s="37"/>
      <c r="AK1760" s="4">
        <f t="shared" si="436"/>
        <v>0</v>
      </c>
      <c r="AL1760" s="4">
        <f t="shared" si="437"/>
        <v>0</v>
      </c>
      <c r="AM1760" s="4">
        <f t="shared" si="438"/>
        <v>0</v>
      </c>
      <c r="AN1760" s="4">
        <f t="shared" si="439"/>
        <v>0</v>
      </c>
      <c r="AO1760" s="4">
        <f t="shared" si="440"/>
        <v>0</v>
      </c>
      <c r="AQ1760" s="4">
        <f t="shared" si="441"/>
        <v>0</v>
      </c>
      <c r="AR1760" s="4">
        <f t="shared" si="442"/>
        <v>1</v>
      </c>
      <c r="AS1760" s="4">
        <f t="shared" si="443"/>
        <v>1</v>
      </c>
      <c r="AT1760" s="4">
        <f t="shared" si="444"/>
        <v>1</v>
      </c>
      <c r="AU1760" s="4">
        <f t="shared" si="445"/>
        <v>1</v>
      </c>
      <c r="AW1760" s="4">
        <f t="shared" si="446"/>
        <v>0</v>
      </c>
      <c r="AX1760" s="4">
        <f t="shared" si="447"/>
        <v>0</v>
      </c>
      <c r="AY1760" s="4">
        <f t="shared" si="448"/>
        <v>1</v>
      </c>
      <c r="BA1760" s="4">
        <f t="shared" si="449"/>
        <v>1</v>
      </c>
    </row>
    <row r="1761" spans="2:53" ht="14.5" customHeight="1" x14ac:dyDescent="0.35">
      <c r="B1761" s="47" t="s">
        <v>2054</v>
      </c>
      <c r="C1761" s="73"/>
      <c r="D1761" s="74">
        <v>45332</v>
      </c>
      <c r="E1761" s="74" t="str">
        <f t="shared" ca="1" si="434"/>
        <v>Yes</v>
      </c>
      <c r="F1761" s="54" t="str">
        <f t="shared" si="435"/>
        <v>3. All Roles Work Inflexible</v>
      </c>
      <c r="G1761" s="167" t="s">
        <v>2055</v>
      </c>
      <c r="H1761" s="168">
        <v>1</v>
      </c>
      <c r="I1761" s="23"/>
      <c r="J1761" s="23">
        <v>1</v>
      </c>
      <c r="K1761" s="23">
        <v>5</v>
      </c>
      <c r="L1761" s="23"/>
      <c r="M1761" s="23"/>
      <c r="N1761" s="23"/>
      <c r="O1761" s="23"/>
      <c r="P1761" s="23"/>
      <c r="Q1761" s="23">
        <v>10</v>
      </c>
      <c r="R1761" s="23"/>
      <c r="S1761" s="23"/>
      <c r="T1761" s="23"/>
      <c r="U1761" s="23"/>
      <c r="V1761" s="23"/>
      <c r="W1761" s="23"/>
      <c r="X1761" s="23"/>
      <c r="Y1761" s="23"/>
      <c r="Z1761" s="23"/>
      <c r="AA1761" s="23"/>
      <c r="AB1761" s="23"/>
      <c r="AC1761" s="24"/>
      <c r="AE1761" s="35" t="s">
        <v>740</v>
      </c>
      <c r="AF1761" s="36"/>
      <c r="AG1761" s="36"/>
      <c r="AH1761" s="36"/>
      <c r="AI1761" s="37"/>
      <c r="AK1761" s="4">
        <f t="shared" si="436"/>
        <v>0</v>
      </c>
      <c r="AL1761" s="4">
        <f t="shared" si="437"/>
        <v>0</v>
      </c>
      <c r="AM1761" s="4">
        <f t="shared" si="438"/>
        <v>0</v>
      </c>
      <c r="AN1761" s="4">
        <f t="shared" si="439"/>
        <v>0</v>
      </c>
      <c r="AO1761" s="4">
        <f t="shared" si="440"/>
        <v>0</v>
      </c>
      <c r="AQ1761" s="4">
        <f t="shared" si="441"/>
        <v>0</v>
      </c>
      <c r="AR1761" s="4">
        <f t="shared" si="442"/>
        <v>1</v>
      </c>
      <c r="AS1761" s="4">
        <f t="shared" si="443"/>
        <v>1</v>
      </c>
      <c r="AT1761" s="4">
        <f t="shared" si="444"/>
        <v>1</v>
      </c>
      <c r="AU1761" s="4">
        <f t="shared" si="445"/>
        <v>1</v>
      </c>
      <c r="AW1761" s="4">
        <f t="shared" si="446"/>
        <v>0</v>
      </c>
      <c r="AX1761" s="4">
        <f t="shared" si="447"/>
        <v>0</v>
      </c>
      <c r="AY1761" s="4">
        <f t="shared" si="448"/>
        <v>1</v>
      </c>
      <c r="BA1761" s="4">
        <f t="shared" si="449"/>
        <v>1</v>
      </c>
    </row>
    <row r="1762" spans="2:53" ht="14.5" customHeight="1" x14ac:dyDescent="0.35">
      <c r="B1762" s="47" t="s">
        <v>3339</v>
      </c>
      <c r="C1762" s="73" t="s">
        <v>3474</v>
      </c>
      <c r="D1762" s="74">
        <v>45332</v>
      </c>
      <c r="E1762" s="74" t="str">
        <f t="shared" ca="1" si="434"/>
        <v>Yes</v>
      </c>
      <c r="F1762" s="54" t="str">
        <f t="shared" si="435"/>
        <v>3. All Roles Work Inflexible</v>
      </c>
      <c r="G1762" s="167" t="s">
        <v>4087</v>
      </c>
      <c r="H1762" s="168">
        <v>1</v>
      </c>
      <c r="I1762" s="23"/>
      <c r="J1762" s="23"/>
      <c r="K1762" s="23"/>
      <c r="L1762" s="23"/>
      <c r="M1762" s="23"/>
      <c r="N1762" s="23"/>
      <c r="O1762" s="23"/>
      <c r="P1762" s="23"/>
      <c r="Q1762" s="23"/>
      <c r="R1762" s="23"/>
      <c r="S1762" s="23"/>
      <c r="T1762" s="23"/>
      <c r="U1762" s="23"/>
      <c r="V1762" s="23"/>
      <c r="W1762" s="23"/>
      <c r="X1762" s="23"/>
      <c r="Y1762" s="23"/>
      <c r="Z1762" s="23"/>
      <c r="AA1762" s="23"/>
      <c r="AB1762" s="23"/>
      <c r="AC1762" s="24"/>
      <c r="AE1762" s="35" t="s">
        <v>4213</v>
      </c>
      <c r="AF1762" s="36" t="s">
        <v>4204</v>
      </c>
      <c r="AG1762" s="36"/>
      <c r="AH1762" s="36"/>
      <c r="AI1762" s="37"/>
      <c r="AK1762" s="4">
        <f t="shared" si="436"/>
        <v>0</v>
      </c>
      <c r="AL1762" s="4">
        <f t="shared" si="437"/>
        <v>0</v>
      </c>
      <c r="AM1762" s="4">
        <f t="shared" si="438"/>
        <v>0</v>
      </c>
      <c r="AN1762" s="4">
        <f t="shared" si="439"/>
        <v>0</v>
      </c>
      <c r="AO1762" s="4">
        <f t="shared" si="440"/>
        <v>0</v>
      </c>
      <c r="AQ1762" s="4">
        <f t="shared" si="441"/>
        <v>0</v>
      </c>
      <c r="AR1762" s="4">
        <f t="shared" si="442"/>
        <v>1</v>
      </c>
      <c r="AS1762" s="4">
        <f t="shared" si="443"/>
        <v>1</v>
      </c>
      <c r="AT1762" s="4">
        <f t="shared" si="444"/>
        <v>1</v>
      </c>
      <c r="AU1762" s="4">
        <f t="shared" si="445"/>
        <v>1</v>
      </c>
      <c r="AW1762" s="4">
        <f t="shared" si="446"/>
        <v>0</v>
      </c>
      <c r="AX1762" s="4">
        <f t="shared" si="447"/>
        <v>0</v>
      </c>
      <c r="AY1762" s="4">
        <f t="shared" si="448"/>
        <v>1</v>
      </c>
      <c r="BA1762" s="4">
        <f t="shared" si="449"/>
        <v>1</v>
      </c>
    </row>
    <row r="1763" spans="2:53" ht="14.5" customHeight="1" x14ac:dyDescent="0.35">
      <c r="B1763" s="47" t="s">
        <v>2334</v>
      </c>
      <c r="C1763" s="73"/>
      <c r="D1763" s="74">
        <v>45332</v>
      </c>
      <c r="E1763" s="74" t="str">
        <f t="shared" ca="1" si="434"/>
        <v>Yes</v>
      </c>
      <c r="F1763" s="54" t="str">
        <f t="shared" si="435"/>
        <v>3. All Roles Work Inflexible</v>
      </c>
      <c r="G1763" s="167" t="s">
        <v>2364</v>
      </c>
      <c r="H1763" s="168">
        <v>1</v>
      </c>
      <c r="I1763" s="23"/>
      <c r="J1763" s="23"/>
      <c r="K1763" s="23"/>
      <c r="L1763" s="23"/>
      <c r="M1763" s="23"/>
      <c r="N1763" s="23"/>
      <c r="O1763" s="23"/>
      <c r="P1763" s="23"/>
      <c r="Q1763" s="23"/>
      <c r="R1763" s="23"/>
      <c r="S1763" s="23">
        <v>1</v>
      </c>
      <c r="T1763" s="23"/>
      <c r="U1763" s="23"/>
      <c r="V1763" s="23"/>
      <c r="W1763" s="23"/>
      <c r="X1763" s="23"/>
      <c r="Y1763" s="23"/>
      <c r="Z1763" s="23"/>
      <c r="AA1763" s="23"/>
      <c r="AB1763" s="23"/>
      <c r="AC1763" s="24"/>
      <c r="AE1763" s="35" t="s">
        <v>816</v>
      </c>
      <c r="AF1763" s="36"/>
      <c r="AG1763" s="36"/>
      <c r="AH1763" s="36"/>
      <c r="AI1763" s="37"/>
      <c r="AK1763" s="4">
        <f t="shared" si="436"/>
        <v>0</v>
      </c>
      <c r="AL1763" s="4">
        <f t="shared" si="437"/>
        <v>0</v>
      </c>
      <c r="AM1763" s="4">
        <f t="shared" si="438"/>
        <v>0</v>
      </c>
      <c r="AN1763" s="4">
        <f t="shared" si="439"/>
        <v>0</v>
      </c>
      <c r="AO1763" s="4">
        <f t="shared" si="440"/>
        <v>0</v>
      </c>
      <c r="AQ1763" s="4">
        <f t="shared" si="441"/>
        <v>0</v>
      </c>
      <c r="AR1763" s="4">
        <f t="shared" si="442"/>
        <v>1</v>
      </c>
      <c r="AS1763" s="4">
        <f t="shared" si="443"/>
        <v>1</v>
      </c>
      <c r="AT1763" s="4">
        <f t="shared" si="444"/>
        <v>1</v>
      </c>
      <c r="AU1763" s="4">
        <f t="shared" si="445"/>
        <v>1</v>
      </c>
      <c r="AW1763" s="4">
        <f t="shared" si="446"/>
        <v>0</v>
      </c>
      <c r="AX1763" s="4">
        <f t="shared" si="447"/>
        <v>0</v>
      </c>
      <c r="AY1763" s="4">
        <f t="shared" si="448"/>
        <v>1</v>
      </c>
      <c r="BA1763" s="4">
        <f t="shared" si="449"/>
        <v>1</v>
      </c>
    </row>
    <row r="1764" spans="2:53" ht="14.5" customHeight="1" x14ac:dyDescent="0.35">
      <c r="B1764" s="47" t="s">
        <v>3340</v>
      </c>
      <c r="C1764" s="73" t="s">
        <v>3474</v>
      </c>
      <c r="D1764" s="74">
        <v>45332</v>
      </c>
      <c r="E1764" s="74" t="str">
        <f t="shared" ca="1" si="434"/>
        <v>Yes</v>
      </c>
      <c r="F1764" s="54" t="str">
        <f t="shared" si="435"/>
        <v>3. All Roles Work Inflexible</v>
      </c>
      <c r="G1764" s="167" t="s">
        <v>4881</v>
      </c>
      <c r="H1764" s="168">
        <v>4</v>
      </c>
      <c r="I1764" s="23"/>
      <c r="J1764" s="23"/>
      <c r="K1764" s="23"/>
      <c r="L1764" s="23"/>
      <c r="M1764" s="23"/>
      <c r="N1764" s="23"/>
      <c r="O1764" s="23"/>
      <c r="P1764" s="23"/>
      <c r="Q1764" s="23"/>
      <c r="R1764" s="23"/>
      <c r="S1764" s="23"/>
      <c r="T1764" s="23"/>
      <c r="U1764" s="23"/>
      <c r="V1764" s="23"/>
      <c r="W1764" s="23"/>
      <c r="X1764" s="23"/>
      <c r="Y1764" s="23"/>
      <c r="Z1764" s="23"/>
      <c r="AA1764" s="23"/>
      <c r="AB1764" s="23"/>
      <c r="AC1764" s="24"/>
      <c r="AE1764" s="35" t="s">
        <v>1812</v>
      </c>
      <c r="AF1764" s="36" t="s">
        <v>4204</v>
      </c>
      <c r="AG1764" s="36"/>
      <c r="AH1764" s="36"/>
      <c r="AI1764" s="37"/>
      <c r="AK1764" s="4">
        <f t="shared" si="436"/>
        <v>0</v>
      </c>
      <c r="AL1764" s="4">
        <f t="shared" si="437"/>
        <v>0</v>
      </c>
      <c r="AM1764" s="4">
        <f t="shared" si="438"/>
        <v>0</v>
      </c>
      <c r="AN1764" s="4">
        <f t="shared" si="439"/>
        <v>0</v>
      </c>
      <c r="AO1764" s="4">
        <f t="shared" si="440"/>
        <v>0</v>
      </c>
      <c r="AQ1764" s="4">
        <f t="shared" si="441"/>
        <v>0</v>
      </c>
      <c r="AR1764" s="4">
        <f t="shared" si="442"/>
        <v>1</v>
      </c>
      <c r="AS1764" s="4">
        <f t="shared" si="443"/>
        <v>1</v>
      </c>
      <c r="AT1764" s="4">
        <f t="shared" si="444"/>
        <v>1</v>
      </c>
      <c r="AU1764" s="4">
        <f t="shared" si="445"/>
        <v>1</v>
      </c>
      <c r="AW1764" s="4">
        <f t="shared" si="446"/>
        <v>0</v>
      </c>
      <c r="AX1764" s="4">
        <f t="shared" si="447"/>
        <v>0</v>
      </c>
      <c r="AY1764" s="4">
        <f t="shared" si="448"/>
        <v>1</v>
      </c>
      <c r="BA1764" s="4">
        <f t="shared" si="449"/>
        <v>1</v>
      </c>
    </row>
    <row r="1765" spans="2:53" ht="14.5" customHeight="1" x14ac:dyDescent="0.35">
      <c r="B1765" s="47" t="s">
        <v>3341</v>
      </c>
      <c r="C1765" s="73" t="s">
        <v>3474</v>
      </c>
      <c r="D1765" s="74">
        <v>45332</v>
      </c>
      <c r="E1765" s="74" t="str">
        <f t="shared" ca="1" si="434"/>
        <v>Yes</v>
      </c>
      <c r="F1765" s="54" t="str">
        <f t="shared" si="435"/>
        <v>3. All Roles Work Inflexible</v>
      </c>
      <c r="G1765" s="167" t="s">
        <v>851</v>
      </c>
      <c r="H1765" s="168">
        <v>1</v>
      </c>
      <c r="I1765" s="23"/>
      <c r="J1765" s="23"/>
      <c r="K1765" s="23"/>
      <c r="L1765" s="23"/>
      <c r="M1765" s="23"/>
      <c r="N1765" s="23"/>
      <c r="O1765" s="23"/>
      <c r="P1765" s="23"/>
      <c r="Q1765" s="23"/>
      <c r="R1765" s="23"/>
      <c r="S1765" s="23"/>
      <c r="T1765" s="23"/>
      <c r="U1765" s="23"/>
      <c r="V1765" s="23"/>
      <c r="W1765" s="23"/>
      <c r="X1765" s="23"/>
      <c r="Y1765" s="23"/>
      <c r="Z1765" s="23"/>
      <c r="AA1765" s="23"/>
      <c r="AB1765" s="23"/>
      <c r="AC1765" s="24"/>
      <c r="AE1765" s="35" t="s">
        <v>806</v>
      </c>
      <c r="AF1765" s="36" t="s">
        <v>4204</v>
      </c>
      <c r="AG1765" s="36"/>
      <c r="AH1765" s="36"/>
      <c r="AI1765" s="37"/>
      <c r="AK1765" s="4">
        <f t="shared" si="436"/>
        <v>0</v>
      </c>
      <c r="AL1765" s="4">
        <f t="shared" si="437"/>
        <v>0</v>
      </c>
      <c r="AM1765" s="4">
        <f t="shared" si="438"/>
        <v>0</v>
      </c>
      <c r="AN1765" s="4">
        <f t="shared" si="439"/>
        <v>0</v>
      </c>
      <c r="AO1765" s="4">
        <f t="shared" si="440"/>
        <v>0</v>
      </c>
      <c r="AQ1765" s="4">
        <f t="shared" si="441"/>
        <v>0</v>
      </c>
      <c r="AR1765" s="4">
        <f t="shared" si="442"/>
        <v>1</v>
      </c>
      <c r="AS1765" s="4">
        <f t="shared" si="443"/>
        <v>1</v>
      </c>
      <c r="AT1765" s="4">
        <f t="shared" si="444"/>
        <v>1</v>
      </c>
      <c r="AU1765" s="4">
        <f t="shared" si="445"/>
        <v>1</v>
      </c>
      <c r="AW1765" s="4">
        <f t="shared" si="446"/>
        <v>0</v>
      </c>
      <c r="AX1765" s="4">
        <f t="shared" si="447"/>
        <v>0</v>
      </c>
      <c r="AY1765" s="4">
        <f t="shared" si="448"/>
        <v>1</v>
      </c>
      <c r="BA1765" s="4">
        <f t="shared" si="449"/>
        <v>1</v>
      </c>
    </row>
    <row r="1766" spans="2:53" ht="14.5" customHeight="1" x14ac:dyDescent="0.35">
      <c r="B1766" s="47" t="s">
        <v>2056</v>
      </c>
      <c r="C1766" s="73"/>
      <c r="D1766" s="74">
        <v>45332</v>
      </c>
      <c r="E1766" s="74" t="str">
        <f t="shared" ca="1" si="434"/>
        <v>Yes</v>
      </c>
      <c r="F1766" s="54" t="str">
        <f t="shared" si="435"/>
        <v>3. All Roles Work Inflexible</v>
      </c>
      <c r="G1766" s="167" t="s">
        <v>2057</v>
      </c>
      <c r="H1766" s="168">
        <v>3</v>
      </c>
      <c r="I1766" s="23"/>
      <c r="J1766" s="23"/>
      <c r="K1766" s="23"/>
      <c r="L1766" s="23"/>
      <c r="M1766" s="23"/>
      <c r="N1766" s="23"/>
      <c r="O1766" s="23"/>
      <c r="P1766" s="23"/>
      <c r="Q1766" s="23">
        <v>2</v>
      </c>
      <c r="R1766" s="23"/>
      <c r="S1766" s="23"/>
      <c r="T1766" s="23"/>
      <c r="U1766" s="23"/>
      <c r="V1766" s="23"/>
      <c r="W1766" s="23"/>
      <c r="X1766" s="23"/>
      <c r="Y1766" s="23"/>
      <c r="Z1766" s="23"/>
      <c r="AA1766" s="23"/>
      <c r="AB1766" s="23"/>
      <c r="AC1766" s="24"/>
      <c r="AE1766" s="35" t="s">
        <v>1060</v>
      </c>
      <c r="AF1766" s="36"/>
      <c r="AG1766" s="36"/>
      <c r="AH1766" s="36"/>
      <c r="AI1766" s="37"/>
      <c r="AK1766" s="4">
        <f t="shared" si="436"/>
        <v>0</v>
      </c>
      <c r="AL1766" s="4">
        <f t="shared" si="437"/>
        <v>0</v>
      </c>
      <c r="AM1766" s="4">
        <f t="shared" si="438"/>
        <v>0</v>
      </c>
      <c r="AN1766" s="4">
        <f t="shared" si="439"/>
        <v>0</v>
      </c>
      <c r="AO1766" s="4">
        <f t="shared" si="440"/>
        <v>0</v>
      </c>
      <c r="AQ1766" s="4">
        <f t="shared" si="441"/>
        <v>0</v>
      </c>
      <c r="AR1766" s="4">
        <f t="shared" si="442"/>
        <v>1</v>
      </c>
      <c r="AS1766" s="4">
        <f t="shared" si="443"/>
        <v>1</v>
      </c>
      <c r="AT1766" s="4">
        <f t="shared" si="444"/>
        <v>1</v>
      </c>
      <c r="AU1766" s="4">
        <f t="shared" si="445"/>
        <v>1</v>
      </c>
      <c r="AW1766" s="4">
        <f t="shared" si="446"/>
        <v>0</v>
      </c>
      <c r="AX1766" s="4">
        <f t="shared" si="447"/>
        <v>0</v>
      </c>
      <c r="AY1766" s="4">
        <f t="shared" si="448"/>
        <v>1</v>
      </c>
      <c r="BA1766" s="4">
        <f t="shared" si="449"/>
        <v>1</v>
      </c>
    </row>
    <row r="1767" spans="2:53" ht="14.5" customHeight="1" x14ac:dyDescent="0.35">
      <c r="B1767" s="47" t="s">
        <v>2058</v>
      </c>
      <c r="C1767" s="73"/>
      <c r="D1767" s="74">
        <v>45332</v>
      </c>
      <c r="E1767" s="74" t="str">
        <f t="shared" ca="1" si="434"/>
        <v>Yes</v>
      </c>
      <c r="F1767" s="54" t="str">
        <f t="shared" si="435"/>
        <v>3. All Roles Work Inflexible</v>
      </c>
      <c r="G1767" s="167" t="s">
        <v>2059</v>
      </c>
      <c r="H1767" s="168">
        <v>3</v>
      </c>
      <c r="I1767" s="23"/>
      <c r="J1767" s="23"/>
      <c r="K1767" s="23"/>
      <c r="L1767" s="23"/>
      <c r="M1767" s="23"/>
      <c r="N1767" s="23"/>
      <c r="O1767" s="23"/>
      <c r="P1767" s="23"/>
      <c r="Q1767" s="23">
        <v>2</v>
      </c>
      <c r="R1767" s="23"/>
      <c r="S1767" s="23"/>
      <c r="T1767" s="23"/>
      <c r="U1767" s="23">
        <v>1</v>
      </c>
      <c r="V1767" s="23"/>
      <c r="W1767" s="23"/>
      <c r="X1767" s="23"/>
      <c r="Y1767" s="23"/>
      <c r="Z1767" s="23"/>
      <c r="AA1767" s="23"/>
      <c r="AB1767" s="23"/>
      <c r="AC1767" s="24"/>
      <c r="AE1767" s="35" t="s">
        <v>890</v>
      </c>
      <c r="AF1767" s="36"/>
      <c r="AG1767" s="36"/>
      <c r="AH1767" s="36"/>
      <c r="AI1767" s="37"/>
      <c r="AK1767" s="4">
        <f t="shared" si="436"/>
        <v>0</v>
      </c>
      <c r="AL1767" s="4">
        <f t="shared" si="437"/>
        <v>0</v>
      </c>
      <c r="AM1767" s="4">
        <f t="shared" si="438"/>
        <v>0</v>
      </c>
      <c r="AN1767" s="4">
        <f t="shared" si="439"/>
        <v>0</v>
      </c>
      <c r="AO1767" s="4">
        <f t="shared" si="440"/>
        <v>0</v>
      </c>
      <c r="AQ1767" s="4">
        <f t="shared" si="441"/>
        <v>0</v>
      </c>
      <c r="AR1767" s="4">
        <f t="shared" si="442"/>
        <v>1</v>
      </c>
      <c r="AS1767" s="4">
        <f t="shared" si="443"/>
        <v>1</v>
      </c>
      <c r="AT1767" s="4">
        <f t="shared" si="444"/>
        <v>1</v>
      </c>
      <c r="AU1767" s="4">
        <f t="shared" si="445"/>
        <v>1</v>
      </c>
      <c r="AW1767" s="4">
        <f t="shared" si="446"/>
        <v>0</v>
      </c>
      <c r="AX1767" s="4">
        <f t="shared" si="447"/>
        <v>0</v>
      </c>
      <c r="AY1767" s="4">
        <f t="shared" si="448"/>
        <v>1</v>
      </c>
      <c r="BA1767" s="4">
        <f t="shared" si="449"/>
        <v>1</v>
      </c>
    </row>
    <row r="1768" spans="2:53" ht="14.5" customHeight="1" x14ac:dyDescent="0.35">
      <c r="B1768" s="47" t="s">
        <v>3343</v>
      </c>
      <c r="C1768" s="73" t="s">
        <v>3474</v>
      </c>
      <c r="D1768" s="74">
        <v>45332</v>
      </c>
      <c r="E1768" s="74" t="str">
        <f t="shared" ca="1" si="434"/>
        <v>Yes</v>
      </c>
      <c r="F1768" s="54" t="str">
        <f t="shared" si="435"/>
        <v>3. All Roles Work Inflexible</v>
      </c>
      <c r="G1768" s="167" t="s">
        <v>4882</v>
      </c>
      <c r="H1768" s="168">
        <v>1</v>
      </c>
      <c r="I1768" s="23"/>
      <c r="J1768" s="23"/>
      <c r="K1768" s="23"/>
      <c r="L1768" s="23"/>
      <c r="M1768" s="23"/>
      <c r="N1768" s="23"/>
      <c r="O1768" s="23"/>
      <c r="P1768" s="23"/>
      <c r="Q1768" s="23"/>
      <c r="R1768" s="23"/>
      <c r="S1768" s="23"/>
      <c r="T1768" s="23"/>
      <c r="U1768" s="23"/>
      <c r="V1768" s="23"/>
      <c r="W1768" s="23"/>
      <c r="X1768" s="23"/>
      <c r="Y1768" s="23"/>
      <c r="Z1768" s="23"/>
      <c r="AA1768" s="23"/>
      <c r="AB1768" s="23"/>
      <c r="AC1768" s="24"/>
      <c r="AE1768" s="35" t="s">
        <v>577</v>
      </c>
      <c r="AF1768" s="36" t="s">
        <v>4204</v>
      </c>
      <c r="AG1768" s="36"/>
      <c r="AH1768" s="36"/>
      <c r="AI1768" s="37"/>
      <c r="AK1768" s="4">
        <f t="shared" si="436"/>
        <v>0</v>
      </c>
      <c r="AL1768" s="4">
        <f t="shared" si="437"/>
        <v>0</v>
      </c>
      <c r="AM1768" s="4">
        <f t="shared" si="438"/>
        <v>0</v>
      </c>
      <c r="AN1768" s="4">
        <f t="shared" si="439"/>
        <v>0</v>
      </c>
      <c r="AO1768" s="4">
        <f t="shared" si="440"/>
        <v>0</v>
      </c>
      <c r="AQ1768" s="4">
        <f t="shared" si="441"/>
        <v>0</v>
      </c>
      <c r="AR1768" s="4">
        <f t="shared" si="442"/>
        <v>1</v>
      </c>
      <c r="AS1768" s="4">
        <f t="shared" si="443"/>
        <v>1</v>
      </c>
      <c r="AT1768" s="4">
        <f t="shared" si="444"/>
        <v>1</v>
      </c>
      <c r="AU1768" s="4">
        <f t="shared" si="445"/>
        <v>1</v>
      </c>
      <c r="AW1768" s="4">
        <f t="shared" si="446"/>
        <v>0</v>
      </c>
      <c r="AX1768" s="4">
        <f t="shared" si="447"/>
        <v>0</v>
      </c>
      <c r="AY1768" s="4">
        <f t="shared" si="448"/>
        <v>1</v>
      </c>
      <c r="BA1768" s="4">
        <f t="shared" si="449"/>
        <v>1</v>
      </c>
    </row>
    <row r="1769" spans="2:53" ht="14.5" customHeight="1" x14ac:dyDescent="0.35">
      <c r="B1769" s="47" t="s">
        <v>2060</v>
      </c>
      <c r="C1769" s="73"/>
      <c r="D1769" s="74">
        <v>45332</v>
      </c>
      <c r="E1769" s="74" t="str">
        <f t="shared" ca="1" si="434"/>
        <v>Yes</v>
      </c>
      <c r="F1769" s="54" t="str">
        <f t="shared" si="435"/>
        <v>3. All Roles Work Inflexible</v>
      </c>
      <c r="G1769" s="167" t="s">
        <v>2061</v>
      </c>
      <c r="H1769" s="168">
        <v>1</v>
      </c>
      <c r="I1769" s="23"/>
      <c r="J1769" s="23"/>
      <c r="K1769" s="23">
        <v>1</v>
      </c>
      <c r="L1769" s="23"/>
      <c r="M1769" s="23"/>
      <c r="N1769" s="23"/>
      <c r="O1769" s="23"/>
      <c r="P1769" s="23"/>
      <c r="Q1769" s="23"/>
      <c r="R1769" s="23"/>
      <c r="S1769" s="23"/>
      <c r="T1769" s="23"/>
      <c r="U1769" s="23"/>
      <c r="V1769" s="23"/>
      <c r="W1769" s="23"/>
      <c r="X1769" s="23"/>
      <c r="Y1769" s="23"/>
      <c r="Z1769" s="23"/>
      <c r="AA1769" s="23"/>
      <c r="AB1769" s="23"/>
      <c r="AC1769" s="24"/>
      <c r="AE1769" s="35" t="s">
        <v>587</v>
      </c>
      <c r="AF1769" s="36"/>
      <c r="AG1769" s="36"/>
      <c r="AH1769" s="36"/>
      <c r="AI1769" s="37"/>
      <c r="AK1769" s="4">
        <f t="shared" si="436"/>
        <v>0</v>
      </c>
      <c r="AL1769" s="4">
        <f t="shared" si="437"/>
        <v>0</v>
      </c>
      <c r="AM1769" s="4">
        <f t="shared" si="438"/>
        <v>0</v>
      </c>
      <c r="AN1769" s="4">
        <f t="shared" si="439"/>
        <v>0</v>
      </c>
      <c r="AO1769" s="4">
        <f t="shared" si="440"/>
        <v>0</v>
      </c>
      <c r="AQ1769" s="4">
        <f t="shared" si="441"/>
        <v>0</v>
      </c>
      <c r="AR1769" s="4">
        <f t="shared" si="442"/>
        <v>1</v>
      </c>
      <c r="AS1769" s="4">
        <f t="shared" si="443"/>
        <v>1</v>
      </c>
      <c r="AT1769" s="4">
        <f t="shared" si="444"/>
        <v>1</v>
      </c>
      <c r="AU1769" s="4">
        <f t="shared" si="445"/>
        <v>1</v>
      </c>
      <c r="AW1769" s="4">
        <f t="shared" si="446"/>
        <v>0</v>
      </c>
      <c r="AX1769" s="4">
        <f t="shared" si="447"/>
        <v>0</v>
      </c>
      <c r="AY1769" s="4">
        <f t="shared" si="448"/>
        <v>1</v>
      </c>
      <c r="BA1769" s="4">
        <f t="shared" si="449"/>
        <v>1</v>
      </c>
    </row>
    <row r="1770" spans="2:53" ht="14.5" customHeight="1" x14ac:dyDescent="0.35">
      <c r="B1770" s="47" t="s">
        <v>3344</v>
      </c>
      <c r="C1770" s="73" t="s">
        <v>3474</v>
      </c>
      <c r="D1770" s="74">
        <v>45332</v>
      </c>
      <c r="E1770" s="74" t="str">
        <f t="shared" ca="1" si="434"/>
        <v>Yes</v>
      </c>
      <c r="F1770" s="54" t="str">
        <f t="shared" si="435"/>
        <v>3. All Roles Work Inflexible</v>
      </c>
      <c r="G1770" s="167" t="s">
        <v>4091</v>
      </c>
      <c r="H1770" s="168">
        <v>1</v>
      </c>
      <c r="I1770" s="23"/>
      <c r="J1770" s="23"/>
      <c r="K1770" s="23"/>
      <c r="L1770" s="23"/>
      <c r="M1770" s="23"/>
      <c r="N1770" s="23"/>
      <c r="O1770" s="23"/>
      <c r="P1770" s="23"/>
      <c r="Q1770" s="23"/>
      <c r="R1770" s="23"/>
      <c r="S1770" s="23"/>
      <c r="T1770" s="23"/>
      <c r="U1770" s="23"/>
      <c r="V1770" s="23"/>
      <c r="W1770" s="23"/>
      <c r="X1770" s="23"/>
      <c r="Y1770" s="23"/>
      <c r="Z1770" s="23"/>
      <c r="AA1770" s="23"/>
      <c r="AB1770" s="23"/>
      <c r="AC1770" s="24"/>
      <c r="AE1770" s="35" t="s">
        <v>586</v>
      </c>
      <c r="AF1770" s="36" t="s">
        <v>4204</v>
      </c>
      <c r="AG1770" s="36"/>
      <c r="AH1770" s="36"/>
      <c r="AI1770" s="37"/>
      <c r="AK1770" s="4">
        <f t="shared" si="436"/>
        <v>0</v>
      </c>
      <c r="AL1770" s="4">
        <f t="shared" si="437"/>
        <v>0</v>
      </c>
      <c r="AM1770" s="4">
        <f t="shared" si="438"/>
        <v>0</v>
      </c>
      <c r="AN1770" s="4">
        <f t="shared" si="439"/>
        <v>0</v>
      </c>
      <c r="AO1770" s="4">
        <f t="shared" si="440"/>
        <v>0</v>
      </c>
      <c r="AQ1770" s="4">
        <f t="shared" si="441"/>
        <v>0</v>
      </c>
      <c r="AR1770" s="4">
        <f t="shared" si="442"/>
        <v>1</v>
      </c>
      <c r="AS1770" s="4">
        <f t="shared" si="443"/>
        <v>1</v>
      </c>
      <c r="AT1770" s="4">
        <f t="shared" si="444"/>
        <v>1</v>
      </c>
      <c r="AU1770" s="4">
        <f t="shared" si="445"/>
        <v>1</v>
      </c>
      <c r="AW1770" s="4">
        <f t="shared" si="446"/>
        <v>0</v>
      </c>
      <c r="AX1770" s="4">
        <f t="shared" si="447"/>
        <v>0</v>
      </c>
      <c r="AY1770" s="4">
        <f t="shared" si="448"/>
        <v>1</v>
      </c>
      <c r="BA1770" s="4">
        <f t="shared" si="449"/>
        <v>1</v>
      </c>
    </row>
    <row r="1771" spans="2:53" ht="14.5" customHeight="1" x14ac:dyDescent="0.35">
      <c r="B1771" s="47" t="s">
        <v>3345</v>
      </c>
      <c r="C1771" s="73" t="s">
        <v>3474</v>
      </c>
      <c r="D1771" s="74">
        <v>45332</v>
      </c>
      <c r="E1771" s="74" t="str">
        <f t="shared" ca="1" si="434"/>
        <v>Yes</v>
      </c>
      <c r="F1771" s="54" t="str">
        <f t="shared" si="435"/>
        <v>3. All Roles Work Inflexible</v>
      </c>
      <c r="G1771" s="167" t="s">
        <v>4092</v>
      </c>
      <c r="H1771" s="168">
        <v>1</v>
      </c>
      <c r="I1771" s="23"/>
      <c r="J1771" s="23"/>
      <c r="K1771" s="23"/>
      <c r="L1771" s="23"/>
      <c r="M1771" s="23"/>
      <c r="N1771" s="23"/>
      <c r="O1771" s="23"/>
      <c r="P1771" s="23"/>
      <c r="Q1771" s="23"/>
      <c r="R1771" s="23"/>
      <c r="S1771" s="23"/>
      <c r="T1771" s="23"/>
      <c r="U1771" s="23"/>
      <c r="V1771" s="23"/>
      <c r="W1771" s="23"/>
      <c r="X1771" s="23"/>
      <c r="Y1771" s="23"/>
      <c r="Z1771" s="23"/>
      <c r="AA1771" s="23"/>
      <c r="AB1771" s="23"/>
      <c r="AC1771" s="24"/>
      <c r="AE1771" s="35" t="s">
        <v>4234</v>
      </c>
      <c r="AF1771" s="36" t="s">
        <v>4204</v>
      </c>
      <c r="AG1771" s="36"/>
      <c r="AH1771" s="36"/>
      <c r="AI1771" s="37"/>
      <c r="AK1771" s="4">
        <f t="shared" si="436"/>
        <v>0</v>
      </c>
      <c r="AL1771" s="4">
        <f t="shared" si="437"/>
        <v>0</v>
      </c>
      <c r="AM1771" s="4">
        <f t="shared" si="438"/>
        <v>0</v>
      </c>
      <c r="AN1771" s="4">
        <f t="shared" si="439"/>
        <v>0</v>
      </c>
      <c r="AO1771" s="4">
        <f t="shared" si="440"/>
        <v>0</v>
      </c>
      <c r="AQ1771" s="4">
        <f t="shared" si="441"/>
        <v>0</v>
      </c>
      <c r="AR1771" s="4">
        <f t="shared" si="442"/>
        <v>1</v>
      </c>
      <c r="AS1771" s="4">
        <f t="shared" si="443"/>
        <v>1</v>
      </c>
      <c r="AT1771" s="4">
        <f t="shared" si="444"/>
        <v>1</v>
      </c>
      <c r="AU1771" s="4">
        <f t="shared" si="445"/>
        <v>1</v>
      </c>
      <c r="AW1771" s="4">
        <f t="shared" si="446"/>
        <v>0</v>
      </c>
      <c r="AX1771" s="4">
        <f t="shared" si="447"/>
        <v>0</v>
      </c>
      <c r="AY1771" s="4">
        <f t="shared" si="448"/>
        <v>1</v>
      </c>
      <c r="BA1771" s="4">
        <f t="shared" si="449"/>
        <v>1</v>
      </c>
    </row>
    <row r="1772" spans="2:53" ht="14.5" customHeight="1" x14ac:dyDescent="0.35">
      <c r="B1772" s="47" t="s">
        <v>3346</v>
      </c>
      <c r="C1772" s="73" t="s">
        <v>3474</v>
      </c>
      <c r="D1772" s="74">
        <v>45332</v>
      </c>
      <c r="E1772" s="74" t="str">
        <f t="shared" ca="1" si="434"/>
        <v>Yes</v>
      </c>
      <c r="F1772" s="54" t="str">
        <f t="shared" si="435"/>
        <v>3. All Roles Work Inflexible</v>
      </c>
      <c r="G1772" s="167" t="s">
        <v>4093</v>
      </c>
      <c r="H1772" s="168">
        <v>8</v>
      </c>
      <c r="I1772" s="23"/>
      <c r="J1772" s="23"/>
      <c r="K1772" s="23"/>
      <c r="L1772" s="23"/>
      <c r="M1772" s="23"/>
      <c r="N1772" s="23"/>
      <c r="O1772" s="23"/>
      <c r="P1772" s="23"/>
      <c r="Q1772" s="23"/>
      <c r="R1772" s="23"/>
      <c r="S1772" s="23"/>
      <c r="T1772" s="23"/>
      <c r="U1772" s="23"/>
      <c r="V1772" s="23"/>
      <c r="W1772" s="23"/>
      <c r="X1772" s="23"/>
      <c r="Y1772" s="23"/>
      <c r="Z1772" s="23"/>
      <c r="AA1772" s="23"/>
      <c r="AB1772" s="23"/>
      <c r="AC1772" s="24"/>
      <c r="AE1772" s="35" t="s">
        <v>4307</v>
      </c>
      <c r="AF1772" s="36" t="s">
        <v>4204</v>
      </c>
      <c r="AG1772" s="36"/>
      <c r="AH1772" s="36"/>
      <c r="AI1772" s="37"/>
      <c r="AK1772" s="4">
        <f t="shared" si="436"/>
        <v>0</v>
      </c>
      <c r="AL1772" s="4">
        <f t="shared" si="437"/>
        <v>0</v>
      </c>
      <c r="AM1772" s="4">
        <f t="shared" si="438"/>
        <v>0</v>
      </c>
      <c r="AN1772" s="4">
        <f t="shared" si="439"/>
        <v>0</v>
      </c>
      <c r="AO1772" s="4">
        <f t="shared" si="440"/>
        <v>0</v>
      </c>
      <c r="AQ1772" s="4">
        <f t="shared" si="441"/>
        <v>0</v>
      </c>
      <c r="AR1772" s="4">
        <f t="shared" si="442"/>
        <v>1</v>
      </c>
      <c r="AS1772" s="4">
        <f t="shared" si="443"/>
        <v>1</v>
      </c>
      <c r="AT1772" s="4">
        <f t="shared" si="444"/>
        <v>1</v>
      </c>
      <c r="AU1772" s="4">
        <f t="shared" si="445"/>
        <v>1</v>
      </c>
      <c r="AW1772" s="4">
        <f t="shared" si="446"/>
        <v>0</v>
      </c>
      <c r="AX1772" s="4">
        <f t="shared" si="447"/>
        <v>0</v>
      </c>
      <c r="AY1772" s="4">
        <f t="shared" si="448"/>
        <v>1</v>
      </c>
      <c r="BA1772" s="4">
        <f t="shared" si="449"/>
        <v>1</v>
      </c>
    </row>
    <row r="1773" spans="2:53" ht="14.5" customHeight="1" x14ac:dyDescent="0.35">
      <c r="B1773" s="47" t="s">
        <v>2064</v>
      </c>
      <c r="C1773" s="73"/>
      <c r="D1773" s="74">
        <v>45332</v>
      </c>
      <c r="E1773" s="74" t="str">
        <f t="shared" ca="1" si="434"/>
        <v>Yes</v>
      </c>
      <c r="F1773" s="54" t="str">
        <f t="shared" si="435"/>
        <v>3. All Roles Work Inflexible</v>
      </c>
      <c r="G1773" s="167" t="s">
        <v>2065</v>
      </c>
      <c r="H1773" s="168">
        <v>8</v>
      </c>
      <c r="I1773" s="23"/>
      <c r="J1773" s="23"/>
      <c r="K1773" s="23">
        <v>1</v>
      </c>
      <c r="L1773" s="23"/>
      <c r="M1773" s="23"/>
      <c r="N1773" s="23"/>
      <c r="O1773" s="23"/>
      <c r="P1773" s="23"/>
      <c r="Q1773" s="23">
        <v>6</v>
      </c>
      <c r="R1773" s="23"/>
      <c r="S1773" s="23"/>
      <c r="T1773" s="23"/>
      <c r="U1773" s="23"/>
      <c r="V1773" s="23"/>
      <c r="W1773" s="23"/>
      <c r="X1773" s="23"/>
      <c r="Y1773" s="23">
        <v>1</v>
      </c>
      <c r="Z1773" s="23"/>
      <c r="AA1773" s="23"/>
      <c r="AB1773" s="23"/>
      <c r="AC1773" s="24"/>
      <c r="AE1773" s="35" t="s">
        <v>2066</v>
      </c>
      <c r="AF1773" s="36"/>
      <c r="AG1773" s="36"/>
      <c r="AH1773" s="36"/>
      <c r="AI1773" s="37"/>
      <c r="AK1773" s="4">
        <f t="shared" si="436"/>
        <v>0</v>
      </c>
      <c r="AL1773" s="4">
        <f t="shared" si="437"/>
        <v>0</v>
      </c>
      <c r="AM1773" s="4">
        <f t="shared" si="438"/>
        <v>0</v>
      </c>
      <c r="AN1773" s="4">
        <f t="shared" si="439"/>
        <v>0</v>
      </c>
      <c r="AO1773" s="4">
        <f t="shared" si="440"/>
        <v>0</v>
      </c>
      <c r="AQ1773" s="4">
        <f t="shared" si="441"/>
        <v>0</v>
      </c>
      <c r="AR1773" s="4">
        <f t="shared" si="442"/>
        <v>1</v>
      </c>
      <c r="AS1773" s="4">
        <f t="shared" si="443"/>
        <v>1</v>
      </c>
      <c r="AT1773" s="4">
        <f t="shared" si="444"/>
        <v>1</v>
      </c>
      <c r="AU1773" s="4">
        <f t="shared" si="445"/>
        <v>1</v>
      </c>
      <c r="AW1773" s="4">
        <f t="shared" si="446"/>
        <v>0</v>
      </c>
      <c r="AX1773" s="4">
        <f t="shared" si="447"/>
        <v>0</v>
      </c>
      <c r="AY1773" s="4">
        <f t="shared" si="448"/>
        <v>1</v>
      </c>
      <c r="BA1773" s="4">
        <f t="shared" si="449"/>
        <v>1</v>
      </c>
    </row>
    <row r="1774" spans="2:53" ht="14.5" customHeight="1" x14ac:dyDescent="0.35">
      <c r="B1774" s="47" t="s">
        <v>3348</v>
      </c>
      <c r="C1774" s="73" t="s">
        <v>3474</v>
      </c>
      <c r="D1774" s="74">
        <v>45332</v>
      </c>
      <c r="E1774" s="74" t="str">
        <f t="shared" ca="1" si="434"/>
        <v>Yes</v>
      </c>
      <c r="F1774" s="54" t="str">
        <f t="shared" si="435"/>
        <v>3. All Roles Work Inflexible</v>
      </c>
      <c r="G1774" s="167" t="s">
        <v>4883</v>
      </c>
      <c r="H1774" s="168">
        <v>1</v>
      </c>
      <c r="I1774" s="23"/>
      <c r="J1774" s="23"/>
      <c r="K1774" s="23"/>
      <c r="L1774" s="23"/>
      <c r="M1774" s="23"/>
      <c r="N1774" s="23"/>
      <c r="O1774" s="23"/>
      <c r="P1774" s="23"/>
      <c r="Q1774" s="23"/>
      <c r="R1774" s="23"/>
      <c r="S1774" s="23"/>
      <c r="T1774" s="23"/>
      <c r="U1774" s="23"/>
      <c r="V1774" s="23"/>
      <c r="W1774" s="23"/>
      <c r="X1774" s="23"/>
      <c r="Y1774" s="23"/>
      <c r="Z1774" s="23"/>
      <c r="AA1774" s="23"/>
      <c r="AB1774" s="23"/>
      <c r="AC1774" s="24"/>
      <c r="AE1774" s="35" t="s">
        <v>890</v>
      </c>
      <c r="AF1774" s="36" t="s">
        <v>4204</v>
      </c>
      <c r="AG1774" s="36"/>
      <c r="AH1774" s="36"/>
      <c r="AI1774" s="37"/>
      <c r="AK1774" s="4">
        <f t="shared" si="436"/>
        <v>0</v>
      </c>
      <c r="AL1774" s="4">
        <f t="shared" si="437"/>
        <v>0</v>
      </c>
      <c r="AM1774" s="4">
        <f t="shared" si="438"/>
        <v>0</v>
      </c>
      <c r="AN1774" s="4">
        <f t="shared" si="439"/>
        <v>0</v>
      </c>
      <c r="AO1774" s="4">
        <f t="shared" si="440"/>
        <v>0</v>
      </c>
      <c r="AQ1774" s="4">
        <f t="shared" si="441"/>
        <v>0</v>
      </c>
      <c r="AR1774" s="4">
        <f t="shared" si="442"/>
        <v>1</v>
      </c>
      <c r="AS1774" s="4">
        <f t="shared" si="443"/>
        <v>1</v>
      </c>
      <c r="AT1774" s="4">
        <f t="shared" si="444"/>
        <v>1</v>
      </c>
      <c r="AU1774" s="4">
        <f t="shared" si="445"/>
        <v>1</v>
      </c>
      <c r="AW1774" s="4">
        <f t="shared" si="446"/>
        <v>0</v>
      </c>
      <c r="AX1774" s="4">
        <f t="shared" si="447"/>
        <v>0</v>
      </c>
      <c r="AY1774" s="4">
        <f t="shared" si="448"/>
        <v>1</v>
      </c>
      <c r="BA1774" s="4">
        <f t="shared" si="449"/>
        <v>1</v>
      </c>
    </row>
    <row r="1775" spans="2:53" ht="14.5" customHeight="1" x14ac:dyDescent="0.35">
      <c r="B1775" s="47" t="s">
        <v>3349</v>
      </c>
      <c r="C1775" s="73" t="s">
        <v>3474</v>
      </c>
      <c r="D1775" s="74">
        <v>45332</v>
      </c>
      <c r="E1775" s="74" t="str">
        <f t="shared" ca="1" si="434"/>
        <v>Yes</v>
      </c>
      <c r="F1775" s="54" t="str">
        <f t="shared" si="435"/>
        <v>3. All Roles Work Inflexible</v>
      </c>
      <c r="G1775" s="167" t="s">
        <v>4095</v>
      </c>
      <c r="H1775" s="168">
        <v>1</v>
      </c>
      <c r="I1775" s="23"/>
      <c r="J1775" s="23"/>
      <c r="K1775" s="23"/>
      <c r="L1775" s="23"/>
      <c r="M1775" s="23"/>
      <c r="N1775" s="23"/>
      <c r="O1775" s="23"/>
      <c r="P1775" s="23"/>
      <c r="Q1775" s="23"/>
      <c r="R1775" s="23"/>
      <c r="S1775" s="23"/>
      <c r="T1775" s="23"/>
      <c r="U1775" s="23"/>
      <c r="V1775" s="23"/>
      <c r="W1775" s="23"/>
      <c r="X1775" s="23"/>
      <c r="Y1775" s="23"/>
      <c r="Z1775" s="23"/>
      <c r="AA1775" s="23"/>
      <c r="AB1775" s="23"/>
      <c r="AC1775" s="24"/>
      <c r="AE1775" s="35" t="s">
        <v>795</v>
      </c>
      <c r="AF1775" s="36" t="s">
        <v>4204</v>
      </c>
      <c r="AG1775" s="36"/>
      <c r="AH1775" s="36"/>
      <c r="AI1775" s="37"/>
      <c r="AK1775" s="4">
        <f t="shared" si="436"/>
        <v>0</v>
      </c>
      <c r="AL1775" s="4">
        <f t="shared" si="437"/>
        <v>0</v>
      </c>
      <c r="AM1775" s="4">
        <f t="shared" si="438"/>
        <v>0</v>
      </c>
      <c r="AN1775" s="4">
        <f t="shared" si="439"/>
        <v>0</v>
      </c>
      <c r="AO1775" s="4">
        <f t="shared" si="440"/>
        <v>0</v>
      </c>
      <c r="AQ1775" s="4">
        <f t="shared" si="441"/>
        <v>0</v>
      </c>
      <c r="AR1775" s="4">
        <f t="shared" si="442"/>
        <v>1</v>
      </c>
      <c r="AS1775" s="4">
        <f t="shared" si="443"/>
        <v>1</v>
      </c>
      <c r="AT1775" s="4">
        <f t="shared" si="444"/>
        <v>1</v>
      </c>
      <c r="AU1775" s="4">
        <f t="shared" si="445"/>
        <v>1</v>
      </c>
      <c r="AW1775" s="4">
        <f t="shared" si="446"/>
        <v>0</v>
      </c>
      <c r="AX1775" s="4">
        <f t="shared" si="447"/>
        <v>0</v>
      </c>
      <c r="AY1775" s="4">
        <f t="shared" si="448"/>
        <v>1</v>
      </c>
      <c r="BA1775" s="4">
        <f t="shared" si="449"/>
        <v>1</v>
      </c>
    </row>
    <row r="1776" spans="2:53" ht="14.5" customHeight="1" x14ac:dyDescent="0.35">
      <c r="B1776" s="47" t="s">
        <v>2067</v>
      </c>
      <c r="C1776" s="73"/>
      <c r="D1776" s="74">
        <v>45332</v>
      </c>
      <c r="E1776" s="74" t="str">
        <f t="shared" ca="1" si="434"/>
        <v>Yes</v>
      </c>
      <c r="F1776" s="54" t="str">
        <f t="shared" si="435"/>
        <v>3. All Roles Work Inflexible</v>
      </c>
      <c r="G1776" s="167" t="s">
        <v>2068</v>
      </c>
      <c r="H1776" s="168">
        <v>1</v>
      </c>
      <c r="I1776" s="23"/>
      <c r="J1776" s="23"/>
      <c r="K1776" s="23"/>
      <c r="L1776" s="23"/>
      <c r="M1776" s="23"/>
      <c r="N1776" s="23"/>
      <c r="O1776" s="23"/>
      <c r="P1776" s="23"/>
      <c r="Q1776" s="23">
        <v>2</v>
      </c>
      <c r="R1776" s="23"/>
      <c r="S1776" s="23"/>
      <c r="T1776" s="23"/>
      <c r="U1776" s="23"/>
      <c r="V1776" s="23"/>
      <c r="W1776" s="23"/>
      <c r="X1776" s="23"/>
      <c r="Y1776" s="23"/>
      <c r="Z1776" s="23"/>
      <c r="AA1776" s="23"/>
      <c r="AB1776" s="23"/>
      <c r="AC1776" s="24"/>
      <c r="AE1776" s="35" t="s">
        <v>712</v>
      </c>
      <c r="AF1776" s="36" t="s">
        <v>1661</v>
      </c>
      <c r="AG1776" s="36"/>
      <c r="AH1776" s="36"/>
      <c r="AI1776" s="37"/>
      <c r="AK1776" s="4">
        <f t="shared" si="436"/>
        <v>0</v>
      </c>
      <c r="AL1776" s="4">
        <f t="shared" si="437"/>
        <v>0</v>
      </c>
      <c r="AM1776" s="4">
        <f t="shared" si="438"/>
        <v>0</v>
      </c>
      <c r="AN1776" s="4">
        <f t="shared" si="439"/>
        <v>0</v>
      </c>
      <c r="AO1776" s="4">
        <f t="shared" si="440"/>
        <v>0</v>
      </c>
      <c r="AQ1776" s="4">
        <f t="shared" si="441"/>
        <v>0</v>
      </c>
      <c r="AR1776" s="4">
        <f t="shared" si="442"/>
        <v>0</v>
      </c>
      <c r="AS1776" s="4">
        <f t="shared" si="443"/>
        <v>1</v>
      </c>
      <c r="AT1776" s="4">
        <f t="shared" si="444"/>
        <v>1</v>
      </c>
      <c r="AU1776" s="4">
        <f t="shared" si="445"/>
        <v>1</v>
      </c>
      <c r="AW1776" s="4">
        <f t="shared" si="446"/>
        <v>0</v>
      </c>
      <c r="AX1776" s="4">
        <f t="shared" si="447"/>
        <v>0</v>
      </c>
      <c r="AY1776" s="4">
        <f t="shared" si="448"/>
        <v>1</v>
      </c>
      <c r="BA1776" s="4">
        <f t="shared" si="449"/>
        <v>1</v>
      </c>
    </row>
    <row r="1777" spans="2:53" ht="14.5" customHeight="1" x14ac:dyDescent="0.35">
      <c r="B1777" s="47" t="s">
        <v>2069</v>
      </c>
      <c r="C1777" s="73"/>
      <c r="D1777" s="74">
        <v>45332</v>
      </c>
      <c r="E1777" s="74" t="str">
        <f t="shared" ca="1" si="434"/>
        <v>Yes</v>
      </c>
      <c r="F1777" s="54" t="str">
        <f t="shared" si="435"/>
        <v>3. All Roles Work Inflexible</v>
      </c>
      <c r="G1777" s="167" t="s">
        <v>2070</v>
      </c>
      <c r="H1777" s="168">
        <v>2</v>
      </c>
      <c r="I1777" s="23"/>
      <c r="J1777" s="23"/>
      <c r="K1777" s="23"/>
      <c r="L1777" s="23"/>
      <c r="M1777" s="23"/>
      <c r="N1777" s="23">
        <v>1</v>
      </c>
      <c r="O1777" s="23"/>
      <c r="P1777" s="23"/>
      <c r="Q1777" s="23">
        <v>2</v>
      </c>
      <c r="R1777" s="23">
        <v>1</v>
      </c>
      <c r="S1777" s="23"/>
      <c r="T1777" s="23"/>
      <c r="U1777" s="23"/>
      <c r="V1777" s="23"/>
      <c r="W1777" s="23"/>
      <c r="X1777" s="23"/>
      <c r="Y1777" s="23"/>
      <c r="Z1777" s="23">
        <v>1</v>
      </c>
      <c r="AA1777" s="23"/>
      <c r="AB1777" s="23"/>
      <c r="AC1777" s="24"/>
      <c r="AE1777" s="35" t="s">
        <v>656</v>
      </c>
      <c r="AF1777" s="36"/>
      <c r="AG1777" s="36"/>
      <c r="AH1777" s="36"/>
      <c r="AI1777" s="37"/>
      <c r="AK1777" s="4">
        <f t="shared" si="436"/>
        <v>0</v>
      </c>
      <c r="AL1777" s="4">
        <f t="shared" si="437"/>
        <v>0</v>
      </c>
      <c r="AM1777" s="4">
        <f t="shared" si="438"/>
        <v>0</v>
      </c>
      <c r="AN1777" s="4">
        <f t="shared" si="439"/>
        <v>0</v>
      </c>
      <c r="AO1777" s="4">
        <f t="shared" si="440"/>
        <v>0</v>
      </c>
      <c r="AQ1777" s="4">
        <f t="shared" si="441"/>
        <v>0</v>
      </c>
      <c r="AR1777" s="4">
        <f t="shared" si="442"/>
        <v>1</v>
      </c>
      <c r="AS1777" s="4">
        <f t="shared" si="443"/>
        <v>1</v>
      </c>
      <c r="AT1777" s="4">
        <f t="shared" si="444"/>
        <v>1</v>
      </c>
      <c r="AU1777" s="4">
        <f t="shared" si="445"/>
        <v>1</v>
      </c>
      <c r="AW1777" s="4">
        <f t="shared" si="446"/>
        <v>0</v>
      </c>
      <c r="AX1777" s="4">
        <f t="shared" si="447"/>
        <v>0</v>
      </c>
      <c r="AY1777" s="4">
        <f t="shared" si="448"/>
        <v>1</v>
      </c>
      <c r="BA1777" s="4">
        <f t="shared" si="449"/>
        <v>1</v>
      </c>
    </row>
    <row r="1778" spans="2:53" ht="14.5" customHeight="1" x14ac:dyDescent="0.35">
      <c r="B1778" s="47" t="s">
        <v>3350</v>
      </c>
      <c r="C1778" s="73" t="s">
        <v>3474</v>
      </c>
      <c r="D1778" s="74">
        <v>45332</v>
      </c>
      <c r="E1778" s="74" t="str">
        <f t="shared" ca="1" si="434"/>
        <v>Yes</v>
      </c>
      <c r="F1778" s="54" t="str">
        <f t="shared" si="435"/>
        <v>3. All Roles Work Inflexible</v>
      </c>
      <c r="G1778" s="167" t="s">
        <v>4884</v>
      </c>
      <c r="H1778" s="168">
        <v>1</v>
      </c>
      <c r="I1778" s="23"/>
      <c r="J1778" s="23"/>
      <c r="K1778" s="23"/>
      <c r="L1778" s="23"/>
      <c r="M1778" s="23"/>
      <c r="N1778" s="23"/>
      <c r="O1778" s="23"/>
      <c r="P1778" s="23"/>
      <c r="Q1778" s="23"/>
      <c r="R1778" s="23"/>
      <c r="S1778" s="23"/>
      <c r="T1778" s="23"/>
      <c r="U1778" s="23"/>
      <c r="V1778" s="23"/>
      <c r="W1778" s="23"/>
      <c r="X1778" s="23"/>
      <c r="Y1778" s="23"/>
      <c r="Z1778" s="23"/>
      <c r="AA1778" s="23"/>
      <c r="AB1778" s="23"/>
      <c r="AC1778" s="24"/>
      <c r="AE1778" s="35" t="s">
        <v>1812</v>
      </c>
      <c r="AF1778" s="36" t="s">
        <v>4204</v>
      </c>
      <c r="AG1778" s="36"/>
      <c r="AH1778" s="36"/>
      <c r="AI1778" s="37"/>
      <c r="AK1778" s="4">
        <f t="shared" si="436"/>
        <v>0</v>
      </c>
      <c r="AL1778" s="4">
        <f t="shared" si="437"/>
        <v>0</v>
      </c>
      <c r="AM1778" s="4">
        <f t="shared" si="438"/>
        <v>0</v>
      </c>
      <c r="AN1778" s="4">
        <f t="shared" si="439"/>
        <v>0</v>
      </c>
      <c r="AO1778" s="4">
        <f t="shared" si="440"/>
        <v>0</v>
      </c>
      <c r="AQ1778" s="4">
        <f t="shared" si="441"/>
        <v>0</v>
      </c>
      <c r="AR1778" s="4">
        <f t="shared" si="442"/>
        <v>1</v>
      </c>
      <c r="AS1778" s="4">
        <f t="shared" si="443"/>
        <v>1</v>
      </c>
      <c r="AT1778" s="4">
        <f t="shared" si="444"/>
        <v>1</v>
      </c>
      <c r="AU1778" s="4">
        <f t="shared" si="445"/>
        <v>1</v>
      </c>
      <c r="AW1778" s="4">
        <f t="shared" si="446"/>
        <v>0</v>
      </c>
      <c r="AX1778" s="4">
        <f t="shared" si="447"/>
        <v>0</v>
      </c>
      <c r="AY1778" s="4">
        <f t="shared" si="448"/>
        <v>1</v>
      </c>
      <c r="BA1778" s="4">
        <f t="shared" si="449"/>
        <v>1</v>
      </c>
    </row>
    <row r="1779" spans="2:53" ht="14.5" customHeight="1" x14ac:dyDescent="0.35">
      <c r="B1779" s="47" t="s">
        <v>3351</v>
      </c>
      <c r="C1779" s="73" t="s">
        <v>3474</v>
      </c>
      <c r="D1779" s="74">
        <v>45332</v>
      </c>
      <c r="E1779" s="74" t="str">
        <f t="shared" ca="1" si="434"/>
        <v>Yes</v>
      </c>
      <c r="F1779" s="54" t="str">
        <f t="shared" si="435"/>
        <v>3. All Roles Work Inflexible</v>
      </c>
      <c r="G1779" s="167" t="s">
        <v>4885</v>
      </c>
      <c r="H1779" s="168">
        <v>1</v>
      </c>
      <c r="I1779" s="23"/>
      <c r="J1779" s="23"/>
      <c r="K1779" s="23"/>
      <c r="L1779" s="23"/>
      <c r="M1779" s="23"/>
      <c r="N1779" s="23"/>
      <c r="O1779" s="23"/>
      <c r="P1779" s="23"/>
      <c r="Q1779" s="23"/>
      <c r="R1779" s="23"/>
      <c r="S1779" s="23"/>
      <c r="T1779" s="23"/>
      <c r="U1779" s="23"/>
      <c r="V1779" s="23"/>
      <c r="W1779" s="23"/>
      <c r="X1779" s="23"/>
      <c r="Y1779" s="23"/>
      <c r="Z1779" s="23"/>
      <c r="AA1779" s="23"/>
      <c r="AB1779" s="23"/>
      <c r="AC1779" s="24"/>
      <c r="AE1779" s="35" t="s">
        <v>1812</v>
      </c>
      <c r="AF1779" s="36" t="s">
        <v>4204</v>
      </c>
      <c r="AG1779" s="36"/>
      <c r="AH1779" s="36"/>
      <c r="AI1779" s="37"/>
      <c r="AK1779" s="4">
        <f t="shared" si="436"/>
        <v>0</v>
      </c>
      <c r="AL1779" s="4">
        <f t="shared" si="437"/>
        <v>0</v>
      </c>
      <c r="AM1779" s="4">
        <f t="shared" si="438"/>
        <v>0</v>
      </c>
      <c r="AN1779" s="4">
        <f t="shared" si="439"/>
        <v>0</v>
      </c>
      <c r="AO1779" s="4">
        <f t="shared" si="440"/>
        <v>0</v>
      </c>
      <c r="AQ1779" s="4">
        <f t="shared" si="441"/>
        <v>0</v>
      </c>
      <c r="AR1779" s="4">
        <f t="shared" si="442"/>
        <v>1</v>
      </c>
      <c r="AS1779" s="4">
        <f t="shared" si="443"/>
        <v>1</v>
      </c>
      <c r="AT1779" s="4">
        <f t="shared" si="444"/>
        <v>1</v>
      </c>
      <c r="AU1779" s="4">
        <f t="shared" si="445"/>
        <v>1</v>
      </c>
      <c r="AW1779" s="4">
        <f t="shared" si="446"/>
        <v>0</v>
      </c>
      <c r="AX1779" s="4">
        <f t="shared" si="447"/>
        <v>0</v>
      </c>
      <c r="AY1779" s="4">
        <f t="shared" si="448"/>
        <v>1</v>
      </c>
      <c r="BA1779" s="4">
        <f t="shared" si="449"/>
        <v>1</v>
      </c>
    </row>
    <row r="1780" spans="2:53" ht="14.5" customHeight="1" x14ac:dyDescent="0.35">
      <c r="B1780" s="47" t="s">
        <v>3352</v>
      </c>
      <c r="C1780" s="73" t="s">
        <v>3474</v>
      </c>
      <c r="D1780" s="74">
        <v>45332</v>
      </c>
      <c r="E1780" s="74" t="str">
        <f t="shared" ca="1" si="434"/>
        <v>Yes</v>
      </c>
      <c r="F1780" s="54" t="str">
        <f t="shared" si="435"/>
        <v>3. All Roles Work Inflexible</v>
      </c>
      <c r="G1780" s="167" t="s">
        <v>4098</v>
      </c>
      <c r="H1780" s="168">
        <v>1</v>
      </c>
      <c r="I1780" s="23"/>
      <c r="J1780" s="23"/>
      <c r="K1780" s="23"/>
      <c r="L1780" s="23"/>
      <c r="M1780" s="23"/>
      <c r="N1780" s="23"/>
      <c r="O1780" s="23"/>
      <c r="P1780" s="23"/>
      <c r="Q1780" s="23"/>
      <c r="R1780" s="23"/>
      <c r="S1780" s="23"/>
      <c r="T1780" s="23"/>
      <c r="U1780" s="23"/>
      <c r="V1780" s="23"/>
      <c r="W1780" s="23"/>
      <c r="X1780" s="23"/>
      <c r="Y1780" s="23"/>
      <c r="Z1780" s="23"/>
      <c r="AA1780" s="23"/>
      <c r="AB1780" s="23"/>
      <c r="AC1780" s="24"/>
      <c r="AE1780" s="35" t="s">
        <v>809</v>
      </c>
      <c r="AF1780" s="36" t="s">
        <v>4204</v>
      </c>
      <c r="AG1780" s="36"/>
      <c r="AH1780" s="36"/>
      <c r="AI1780" s="37"/>
      <c r="AK1780" s="4">
        <f t="shared" si="436"/>
        <v>0</v>
      </c>
      <c r="AL1780" s="4">
        <f t="shared" si="437"/>
        <v>0</v>
      </c>
      <c r="AM1780" s="4">
        <f t="shared" si="438"/>
        <v>0</v>
      </c>
      <c r="AN1780" s="4">
        <f t="shared" si="439"/>
        <v>0</v>
      </c>
      <c r="AO1780" s="4">
        <f t="shared" si="440"/>
        <v>0</v>
      </c>
      <c r="AQ1780" s="4">
        <f t="shared" si="441"/>
        <v>0</v>
      </c>
      <c r="AR1780" s="4">
        <f t="shared" si="442"/>
        <v>1</v>
      </c>
      <c r="AS1780" s="4">
        <f t="shared" si="443"/>
        <v>1</v>
      </c>
      <c r="AT1780" s="4">
        <f t="shared" si="444"/>
        <v>1</v>
      </c>
      <c r="AU1780" s="4">
        <f t="shared" si="445"/>
        <v>1</v>
      </c>
      <c r="AW1780" s="4">
        <f t="shared" si="446"/>
        <v>0</v>
      </c>
      <c r="AX1780" s="4">
        <f t="shared" si="447"/>
        <v>0</v>
      </c>
      <c r="AY1780" s="4">
        <f t="shared" si="448"/>
        <v>1</v>
      </c>
      <c r="BA1780" s="4">
        <f t="shared" si="449"/>
        <v>1</v>
      </c>
    </row>
    <row r="1781" spans="2:53" ht="14.5" customHeight="1" x14ac:dyDescent="0.35">
      <c r="B1781" s="47" t="s">
        <v>2071</v>
      </c>
      <c r="C1781" s="73"/>
      <c r="D1781" s="74">
        <v>45332</v>
      </c>
      <c r="E1781" s="74" t="str">
        <f t="shared" ca="1" si="434"/>
        <v>Yes</v>
      </c>
      <c r="F1781" s="54" t="str">
        <f t="shared" si="435"/>
        <v>3. All Roles Work Inflexible</v>
      </c>
      <c r="G1781" s="167" t="s">
        <v>2072</v>
      </c>
      <c r="H1781" s="168">
        <v>1</v>
      </c>
      <c r="I1781" s="23"/>
      <c r="J1781" s="23"/>
      <c r="K1781" s="23"/>
      <c r="L1781" s="23"/>
      <c r="M1781" s="23"/>
      <c r="N1781" s="23"/>
      <c r="O1781" s="23"/>
      <c r="P1781" s="23"/>
      <c r="Q1781" s="23"/>
      <c r="R1781" s="23"/>
      <c r="S1781" s="23">
        <v>1</v>
      </c>
      <c r="T1781" s="23"/>
      <c r="U1781" s="23"/>
      <c r="V1781" s="23"/>
      <c r="W1781" s="23"/>
      <c r="X1781" s="23"/>
      <c r="Y1781" s="23"/>
      <c r="Z1781" s="23"/>
      <c r="AA1781" s="23"/>
      <c r="AB1781" s="23"/>
      <c r="AC1781" s="24"/>
      <c r="AE1781" s="35" t="s">
        <v>887</v>
      </c>
      <c r="AF1781" s="36"/>
      <c r="AG1781" s="36"/>
      <c r="AH1781" s="36"/>
      <c r="AI1781" s="37"/>
      <c r="AK1781" s="4">
        <f t="shared" si="436"/>
        <v>0</v>
      </c>
      <c r="AL1781" s="4">
        <f t="shared" si="437"/>
        <v>0</v>
      </c>
      <c r="AM1781" s="4">
        <f t="shared" si="438"/>
        <v>0</v>
      </c>
      <c r="AN1781" s="4">
        <f t="shared" si="439"/>
        <v>0</v>
      </c>
      <c r="AO1781" s="4">
        <f t="shared" si="440"/>
        <v>0</v>
      </c>
      <c r="AQ1781" s="4">
        <f t="shared" si="441"/>
        <v>0</v>
      </c>
      <c r="AR1781" s="4">
        <f t="shared" si="442"/>
        <v>1</v>
      </c>
      <c r="AS1781" s="4">
        <f t="shared" si="443"/>
        <v>1</v>
      </c>
      <c r="AT1781" s="4">
        <f t="shared" si="444"/>
        <v>1</v>
      </c>
      <c r="AU1781" s="4">
        <f t="shared" si="445"/>
        <v>1</v>
      </c>
      <c r="AW1781" s="4">
        <f t="shared" si="446"/>
        <v>0</v>
      </c>
      <c r="AX1781" s="4">
        <f t="shared" si="447"/>
        <v>0</v>
      </c>
      <c r="AY1781" s="4">
        <f t="shared" si="448"/>
        <v>1</v>
      </c>
      <c r="BA1781" s="4">
        <f t="shared" si="449"/>
        <v>1</v>
      </c>
    </row>
    <row r="1782" spans="2:53" ht="14.5" customHeight="1" x14ac:dyDescent="0.35">
      <c r="B1782" s="47" t="s">
        <v>3354</v>
      </c>
      <c r="C1782" s="73" t="s">
        <v>3474</v>
      </c>
      <c r="D1782" s="74">
        <v>45332</v>
      </c>
      <c r="E1782" s="74" t="str">
        <f t="shared" ca="1" si="434"/>
        <v>Yes</v>
      </c>
      <c r="F1782" s="54" t="str">
        <f t="shared" si="435"/>
        <v>3. All Roles Work Inflexible</v>
      </c>
      <c r="G1782" s="167" t="s">
        <v>4099</v>
      </c>
      <c r="H1782" s="168">
        <v>1</v>
      </c>
      <c r="I1782" s="23"/>
      <c r="J1782" s="23"/>
      <c r="K1782" s="23"/>
      <c r="L1782" s="23"/>
      <c r="M1782" s="23"/>
      <c r="N1782" s="23"/>
      <c r="O1782" s="23"/>
      <c r="P1782" s="23"/>
      <c r="Q1782" s="23"/>
      <c r="R1782" s="23"/>
      <c r="S1782" s="23"/>
      <c r="T1782" s="23"/>
      <c r="U1782" s="23"/>
      <c r="V1782" s="23"/>
      <c r="W1782" s="23"/>
      <c r="X1782" s="23"/>
      <c r="Y1782" s="23"/>
      <c r="Z1782" s="23"/>
      <c r="AA1782" s="23"/>
      <c r="AB1782" s="23"/>
      <c r="AC1782" s="24"/>
      <c r="AE1782" s="35" t="s">
        <v>1050</v>
      </c>
      <c r="AF1782" s="36" t="s">
        <v>4204</v>
      </c>
      <c r="AG1782" s="36"/>
      <c r="AH1782" s="36"/>
      <c r="AI1782" s="37"/>
      <c r="AK1782" s="4">
        <f t="shared" si="436"/>
        <v>0</v>
      </c>
      <c r="AL1782" s="4">
        <f t="shared" si="437"/>
        <v>0</v>
      </c>
      <c r="AM1782" s="4">
        <f t="shared" si="438"/>
        <v>0</v>
      </c>
      <c r="AN1782" s="4">
        <f t="shared" si="439"/>
        <v>0</v>
      </c>
      <c r="AO1782" s="4">
        <f t="shared" si="440"/>
        <v>0</v>
      </c>
      <c r="AQ1782" s="4">
        <f t="shared" si="441"/>
        <v>0</v>
      </c>
      <c r="AR1782" s="4">
        <f t="shared" si="442"/>
        <v>1</v>
      </c>
      <c r="AS1782" s="4">
        <f t="shared" si="443"/>
        <v>1</v>
      </c>
      <c r="AT1782" s="4">
        <f t="shared" si="444"/>
        <v>1</v>
      </c>
      <c r="AU1782" s="4">
        <f t="shared" si="445"/>
        <v>1</v>
      </c>
      <c r="AW1782" s="4">
        <f t="shared" si="446"/>
        <v>0</v>
      </c>
      <c r="AX1782" s="4">
        <f t="shared" si="447"/>
        <v>0</v>
      </c>
      <c r="AY1782" s="4">
        <f t="shared" si="448"/>
        <v>1</v>
      </c>
      <c r="BA1782" s="4">
        <f t="shared" si="449"/>
        <v>1</v>
      </c>
    </row>
    <row r="1783" spans="2:53" ht="14.5" customHeight="1" x14ac:dyDescent="0.35">
      <c r="B1783" s="47" t="s">
        <v>2073</v>
      </c>
      <c r="C1783" s="73"/>
      <c r="D1783" s="74">
        <v>45332</v>
      </c>
      <c r="E1783" s="74" t="str">
        <f t="shared" ca="1" si="434"/>
        <v>Yes</v>
      </c>
      <c r="F1783" s="54" t="str">
        <f t="shared" si="435"/>
        <v>3. All Roles Work Inflexible</v>
      </c>
      <c r="G1783" s="167" t="s">
        <v>2074</v>
      </c>
      <c r="H1783" s="168">
        <v>54</v>
      </c>
      <c r="I1783" s="23"/>
      <c r="J1783" s="23"/>
      <c r="K1783" s="23">
        <v>22</v>
      </c>
      <c r="L1783" s="23">
        <v>1</v>
      </c>
      <c r="M1783" s="23">
        <v>1</v>
      </c>
      <c r="N1783" s="23"/>
      <c r="O1783" s="23"/>
      <c r="P1783" s="23">
        <v>2</v>
      </c>
      <c r="Q1783" s="23">
        <v>13</v>
      </c>
      <c r="R1783" s="23">
        <v>12</v>
      </c>
      <c r="S1783" s="23"/>
      <c r="T1783" s="23"/>
      <c r="U1783" s="23"/>
      <c r="V1783" s="23">
        <v>2</v>
      </c>
      <c r="W1783" s="23">
        <v>1</v>
      </c>
      <c r="X1783" s="23"/>
      <c r="Y1783" s="23"/>
      <c r="Z1783" s="23">
        <v>2</v>
      </c>
      <c r="AA1783" s="23">
        <v>1</v>
      </c>
      <c r="AB1783" s="23"/>
      <c r="AC1783" s="24">
        <v>1</v>
      </c>
      <c r="AE1783" s="35" t="s">
        <v>613</v>
      </c>
      <c r="AF1783" s="36" t="s">
        <v>2075</v>
      </c>
      <c r="AG1783" s="36"/>
      <c r="AH1783" s="36"/>
      <c r="AI1783" s="37"/>
      <c r="AK1783" s="4">
        <f t="shared" si="436"/>
        <v>0</v>
      </c>
      <c r="AL1783" s="4">
        <f t="shared" si="437"/>
        <v>0</v>
      </c>
      <c r="AM1783" s="4">
        <f t="shared" si="438"/>
        <v>0</v>
      </c>
      <c r="AN1783" s="4">
        <f t="shared" si="439"/>
        <v>0</v>
      </c>
      <c r="AO1783" s="4">
        <f t="shared" si="440"/>
        <v>0</v>
      </c>
      <c r="AQ1783" s="4">
        <f t="shared" si="441"/>
        <v>0</v>
      </c>
      <c r="AR1783" s="4">
        <f t="shared" si="442"/>
        <v>0</v>
      </c>
      <c r="AS1783" s="4">
        <f t="shared" si="443"/>
        <v>1</v>
      </c>
      <c r="AT1783" s="4">
        <f t="shared" si="444"/>
        <v>1</v>
      </c>
      <c r="AU1783" s="4">
        <f t="shared" si="445"/>
        <v>1</v>
      </c>
      <c r="AW1783" s="4">
        <f t="shared" si="446"/>
        <v>0</v>
      </c>
      <c r="AX1783" s="4">
        <f t="shared" si="447"/>
        <v>0</v>
      </c>
      <c r="AY1783" s="4">
        <f t="shared" si="448"/>
        <v>1</v>
      </c>
      <c r="BA1783" s="4">
        <f t="shared" si="449"/>
        <v>1</v>
      </c>
    </row>
    <row r="1784" spans="2:53" ht="14.5" customHeight="1" x14ac:dyDescent="0.35">
      <c r="B1784" s="47" t="s">
        <v>2076</v>
      </c>
      <c r="C1784" s="73"/>
      <c r="D1784" s="74">
        <v>45332</v>
      </c>
      <c r="E1784" s="74" t="str">
        <f t="shared" ca="1" si="434"/>
        <v>Yes</v>
      </c>
      <c r="F1784" s="54" t="str">
        <f t="shared" si="435"/>
        <v>3. All Roles Work Inflexible</v>
      </c>
      <c r="G1784" s="167" t="s">
        <v>2077</v>
      </c>
      <c r="H1784" s="168">
        <v>8</v>
      </c>
      <c r="I1784" s="23"/>
      <c r="J1784" s="23"/>
      <c r="K1784" s="23">
        <v>5</v>
      </c>
      <c r="L1784" s="23"/>
      <c r="M1784" s="23">
        <v>4</v>
      </c>
      <c r="N1784" s="23"/>
      <c r="O1784" s="23"/>
      <c r="P1784" s="23"/>
      <c r="Q1784" s="23"/>
      <c r="R1784" s="23"/>
      <c r="S1784" s="23"/>
      <c r="T1784" s="23"/>
      <c r="U1784" s="23"/>
      <c r="V1784" s="23"/>
      <c r="W1784" s="23"/>
      <c r="X1784" s="23"/>
      <c r="Y1784" s="23"/>
      <c r="Z1784" s="23"/>
      <c r="AA1784" s="23"/>
      <c r="AB1784" s="23"/>
      <c r="AC1784" s="24"/>
      <c r="AE1784" s="35" t="s">
        <v>657</v>
      </c>
      <c r="AF1784" s="36" t="s">
        <v>720</v>
      </c>
      <c r="AG1784" s="36" t="s">
        <v>2078</v>
      </c>
      <c r="AH1784" s="36"/>
      <c r="AI1784" s="37"/>
      <c r="AK1784" s="4">
        <f t="shared" si="436"/>
        <v>0</v>
      </c>
      <c r="AL1784" s="4">
        <f t="shared" si="437"/>
        <v>0</v>
      </c>
      <c r="AM1784" s="4">
        <f t="shared" si="438"/>
        <v>0</v>
      </c>
      <c r="AN1784" s="4">
        <f t="shared" si="439"/>
        <v>0</v>
      </c>
      <c r="AO1784" s="4">
        <f t="shared" si="440"/>
        <v>0</v>
      </c>
      <c r="AQ1784" s="4">
        <f t="shared" si="441"/>
        <v>0</v>
      </c>
      <c r="AR1784" s="4">
        <f t="shared" si="442"/>
        <v>0</v>
      </c>
      <c r="AS1784" s="4">
        <f t="shared" si="443"/>
        <v>0</v>
      </c>
      <c r="AT1784" s="4">
        <f t="shared" si="444"/>
        <v>1</v>
      </c>
      <c r="AU1784" s="4">
        <f t="shared" si="445"/>
        <v>1</v>
      </c>
      <c r="AW1784" s="4">
        <f t="shared" si="446"/>
        <v>0</v>
      </c>
      <c r="AX1784" s="4">
        <f t="shared" si="447"/>
        <v>0</v>
      </c>
      <c r="AY1784" s="4">
        <f t="shared" si="448"/>
        <v>1</v>
      </c>
      <c r="BA1784" s="4">
        <f t="shared" si="449"/>
        <v>1</v>
      </c>
    </row>
    <row r="1785" spans="2:53" ht="14.5" customHeight="1" x14ac:dyDescent="0.35">
      <c r="B1785" s="47" t="s">
        <v>2079</v>
      </c>
      <c r="C1785" s="73"/>
      <c r="D1785" s="74">
        <v>45332</v>
      </c>
      <c r="E1785" s="74" t="str">
        <f t="shared" ca="1" si="434"/>
        <v>Yes</v>
      </c>
      <c r="F1785" s="54" t="str">
        <f t="shared" si="435"/>
        <v>3. All Roles Work Inflexible</v>
      </c>
      <c r="G1785" s="167" t="s">
        <v>2080</v>
      </c>
      <c r="H1785" s="168">
        <v>14</v>
      </c>
      <c r="I1785" s="23"/>
      <c r="J1785" s="23"/>
      <c r="K1785" s="23">
        <v>1</v>
      </c>
      <c r="L1785" s="23"/>
      <c r="M1785" s="23"/>
      <c r="N1785" s="23"/>
      <c r="O1785" s="23"/>
      <c r="P1785" s="23"/>
      <c r="Q1785" s="23">
        <v>5</v>
      </c>
      <c r="R1785" s="23"/>
      <c r="S1785" s="23"/>
      <c r="T1785" s="23">
        <v>1</v>
      </c>
      <c r="U1785" s="23"/>
      <c r="V1785" s="23"/>
      <c r="W1785" s="23"/>
      <c r="X1785" s="23"/>
      <c r="Y1785" s="23"/>
      <c r="Z1785" s="23">
        <v>2</v>
      </c>
      <c r="AA1785" s="23"/>
      <c r="AB1785" s="23"/>
      <c r="AC1785" s="24"/>
      <c r="AE1785" s="35" t="s">
        <v>2075</v>
      </c>
      <c r="AF1785" s="36" t="s">
        <v>613</v>
      </c>
      <c r="AG1785" s="36" t="s">
        <v>2081</v>
      </c>
      <c r="AH1785" s="36"/>
      <c r="AI1785" s="37"/>
      <c r="AK1785" s="4">
        <f t="shared" si="436"/>
        <v>0</v>
      </c>
      <c r="AL1785" s="4">
        <f t="shared" si="437"/>
        <v>0</v>
      </c>
      <c r="AM1785" s="4">
        <f t="shared" si="438"/>
        <v>0</v>
      </c>
      <c r="AN1785" s="4">
        <f t="shared" si="439"/>
        <v>0</v>
      </c>
      <c r="AO1785" s="4">
        <f t="shared" si="440"/>
        <v>0</v>
      </c>
      <c r="AQ1785" s="4">
        <f t="shared" si="441"/>
        <v>0</v>
      </c>
      <c r="AR1785" s="4">
        <f t="shared" si="442"/>
        <v>0</v>
      </c>
      <c r="AS1785" s="4">
        <f t="shared" si="443"/>
        <v>0</v>
      </c>
      <c r="AT1785" s="4">
        <f t="shared" si="444"/>
        <v>1</v>
      </c>
      <c r="AU1785" s="4">
        <f t="shared" si="445"/>
        <v>1</v>
      </c>
      <c r="AW1785" s="4">
        <f t="shared" si="446"/>
        <v>0</v>
      </c>
      <c r="AX1785" s="4">
        <f t="shared" si="447"/>
        <v>0</v>
      </c>
      <c r="AY1785" s="4">
        <f t="shared" si="448"/>
        <v>1</v>
      </c>
      <c r="BA1785" s="4">
        <f t="shared" si="449"/>
        <v>1</v>
      </c>
    </row>
    <row r="1786" spans="2:53" ht="14.5" customHeight="1" x14ac:dyDescent="0.35">
      <c r="B1786" s="47" t="s">
        <v>2082</v>
      </c>
      <c r="C1786" s="73"/>
      <c r="D1786" s="74">
        <v>45332</v>
      </c>
      <c r="E1786" s="74" t="str">
        <f t="shared" ca="1" si="434"/>
        <v>Yes</v>
      </c>
      <c r="F1786" s="54" t="str">
        <f t="shared" si="435"/>
        <v>3. All Roles Work Inflexible</v>
      </c>
      <c r="G1786" s="167" t="s">
        <v>2083</v>
      </c>
      <c r="H1786" s="168">
        <v>2660</v>
      </c>
      <c r="I1786" s="23">
        <v>26</v>
      </c>
      <c r="J1786" s="23">
        <v>31</v>
      </c>
      <c r="K1786" s="23">
        <v>286</v>
      </c>
      <c r="L1786" s="23">
        <v>11</v>
      </c>
      <c r="M1786" s="23">
        <v>278</v>
      </c>
      <c r="N1786" s="23">
        <v>221</v>
      </c>
      <c r="O1786" s="23">
        <v>14</v>
      </c>
      <c r="P1786" s="23">
        <v>9</v>
      </c>
      <c r="Q1786" s="23">
        <v>817</v>
      </c>
      <c r="R1786" s="23">
        <v>153</v>
      </c>
      <c r="S1786" s="23"/>
      <c r="T1786" s="23">
        <v>64</v>
      </c>
      <c r="U1786" s="23">
        <v>40</v>
      </c>
      <c r="V1786" s="23">
        <v>32</v>
      </c>
      <c r="W1786" s="23">
        <v>32</v>
      </c>
      <c r="X1786" s="23">
        <v>4</v>
      </c>
      <c r="Y1786" s="23">
        <v>86</v>
      </c>
      <c r="Z1786" s="23">
        <v>703</v>
      </c>
      <c r="AA1786" s="23">
        <v>45</v>
      </c>
      <c r="AB1786" s="23">
        <v>18</v>
      </c>
      <c r="AC1786" s="24">
        <v>15</v>
      </c>
      <c r="AE1786" s="35" t="s">
        <v>2084</v>
      </c>
      <c r="AF1786" s="36" t="s">
        <v>647</v>
      </c>
      <c r="AG1786" s="36" t="s">
        <v>766</v>
      </c>
      <c r="AH1786" s="36" t="s">
        <v>656</v>
      </c>
      <c r="AI1786" s="37" t="s">
        <v>865</v>
      </c>
      <c r="AK1786" s="4">
        <f t="shared" si="436"/>
        <v>0</v>
      </c>
      <c r="AL1786" s="4">
        <f t="shared" si="437"/>
        <v>0</v>
      </c>
      <c r="AM1786" s="4">
        <f t="shared" si="438"/>
        <v>0</v>
      </c>
      <c r="AN1786" s="4">
        <f t="shared" si="439"/>
        <v>0</v>
      </c>
      <c r="AO1786" s="4">
        <f t="shared" si="440"/>
        <v>0</v>
      </c>
      <c r="AQ1786" s="4">
        <f t="shared" si="441"/>
        <v>0</v>
      </c>
      <c r="AR1786" s="4">
        <f t="shared" si="442"/>
        <v>0</v>
      </c>
      <c r="AS1786" s="4">
        <f t="shared" si="443"/>
        <v>0</v>
      </c>
      <c r="AT1786" s="4">
        <f t="shared" si="444"/>
        <v>0</v>
      </c>
      <c r="AU1786" s="4">
        <f t="shared" si="445"/>
        <v>0</v>
      </c>
      <c r="AW1786" s="4">
        <f t="shared" si="446"/>
        <v>0</v>
      </c>
      <c r="AX1786" s="4">
        <f t="shared" si="447"/>
        <v>0</v>
      </c>
      <c r="AY1786" s="4">
        <f t="shared" si="448"/>
        <v>1</v>
      </c>
      <c r="BA1786" s="4">
        <f t="shared" si="449"/>
        <v>1</v>
      </c>
    </row>
    <row r="1787" spans="2:53" ht="14.5" customHeight="1" x14ac:dyDescent="0.35">
      <c r="B1787" s="47" t="s">
        <v>3356</v>
      </c>
      <c r="C1787" s="73" t="s">
        <v>3474</v>
      </c>
      <c r="D1787" s="74">
        <v>45332</v>
      </c>
      <c r="E1787" s="74" t="str">
        <f t="shared" ca="1" si="434"/>
        <v>Yes</v>
      </c>
      <c r="F1787" s="54" t="str">
        <f t="shared" si="435"/>
        <v>3. All Roles Work Inflexible</v>
      </c>
      <c r="G1787" s="167" t="s">
        <v>4886</v>
      </c>
      <c r="H1787" s="168">
        <v>1</v>
      </c>
      <c r="I1787" s="23"/>
      <c r="J1787" s="23"/>
      <c r="K1787" s="23"/>
      <c r="L1787" s="23"/>
      <c r="M1787" s="23"/>
      <c r="N1787" s="23"/>
      <c r="O1787" s="23"/>
      <c r="P1787" s="23"/>
      <c r="Q1787" s="23"/>
      <c r="R1787" s="23"/>
      <c r="S1787" s="23"/>
      <c r="T1787" s="23"/>
      <c r="U1787" s="23"/>
      <c r="V1787" s="23"/>
      <c r="W1787" s="23"/>
      <c r="X1787" s="23"/>
      <c r="Y1787" s="23"/>
      <c r="Z1787" s="23"/>
      <c r="AA1787" s="23"/>
      <c r="AB1787" s="23"/>
      <c r="AC1787" s="24"/>
      <c r="AE1787" s="35" t="s">
        <v>712</v>
      </c>
      <c r="AF1787" s="36" t="s">
        <v>4204</v>
      </c>
      <c r="AG1787" s="36"/>
      <c r="AH1787" s="36"/>
      <c r="AI1787" s="37"/>
      <c r="AK1787" s="4">
        <f t="shared" si="436"/>
        <v>0</v>
      </c>
      <c r="AL1787" s="4">
        <f t="shared" si="437"/>
        <v>0</v>
      </c>
      <c r="AM1787" s="4">
        <f t="shared" si="438"/>
        <v>0</v>
      </c>
      <c r="AN1787" s="4">
        <f t="shared" si="439"/>
        <v>0</v>
      </c>
      <c r="AO1787" s="4">
        <f t="shared" si="440"/>
        <v>0</v>
      </c>
      <c r="AQ1787" s="4">
        <f t="shared" si="441"/>
        <v>0</v>
      </c>
      <c r="AR1787" s="4">
        <f t="shared" si="442"/>
        <v>1</v>
      </c>
      <c r="AS1787" s="4">
        <f t="shared" si="443"/>
        <v>1</v>
      </c>
      <c r="AT1787" s="4">
        <f t="shared" si="444"/>
        <v>1</v>
      </c>
      <c r="AU1787" s="4">
        <f t="shared" si="445"/>
        <v>1</v>
      </c>
      <c r="AW1787" s="4">
        <f t="shared" si="446"/>
        <v>0</v>
      </c>
      <c r="AX1787" s="4">
        <f t="shared" si="447"/>
        <v>0</v>
      </c>
      <c r="AY1787" s="4">
        <f t="shared" si="448"/>
        <v>1</v>
      </c>
      <c r="BA1787" s="4">
        <f t="shared" si="449"/>
        <v>1</v>
      </c>
    </row>
    <row r="1788" spans="2:53" ht="14.5" customHeight="1" x14ac:dyDescent="0.35">
      <c r="B1788" s="47" t="s">
        <v>3357</v>
      </c>
      <c r="C1788" s="73" t="s">
        <v>3474</v>
      </c>
      <c r="D1788" s="74">
        <v>45332</v>
      </c>
      <c r="E1788" s="74" t="str">
        <f t="shared" ca="1" si="434"/>
        <v>Yes</v>
      </c>
      <c r="F1788" s="54" t="str">
        <f t="shared" si="435"/>
        <v>3. All Roles Work Inflexible</v>
      </c>
      <c r="G1788" s="167" t="s">
        <v>4887</v>
      </c>
      <c r="H1788" s="168">
        <v>2</v>
      </c>
      <c r="I1788" s="23"/>
      <c r="J1788" s="23"/>
      <c r="K1788" s="23"/>
      <c r="L1788" s="23"/>
      <c r="M1788" s="23"/>
      <c r="N1788" s="23"/>
      <c r="O1788" s="23"/>
      <c r="P1788" s="23"/>
      <c r="Q1788" s="23"/>
      <c r="R1788" s="23"/>
      <c r="S1788" s="23"/>
      <c r="T1788" s="23"/>
      <c r="U1788" s="23"/>
      <c r="V1788" s="23"/>
      <c r="W1788" s="23"/>
      <c r="X1788" s="23"/>
      <c r="Y1788" s="23"/>
      <c r="Z1788" s="23"/>
      <c r="AA1788" s="23"/>
      <c r="AB1788" s="23"/>
      <c r="AC1788" s="24"/>
      <c r="AE1788" s="35" t="s">
        <v>858</v>
      </c>
      <c r="AF1788" s="36" t="s">
        <v>4204</v>
      </c>
      <c r="AG1788" s="36"/>
      <c r="AH1788" s="36"/>
      <c r="AI1788" s="37"/>
      <c r="AK1788" s="4">
        <f t="shared" si="436"/>
        <v>0</v>
      </c>
      <c r="AL1788" s="4">
        <f t="shared" si="437"/>
        <v>0</v>
      </c>
      <c r="AM1788" s="4">
        <f t="shared" si="438"/>
        <v>0</v>
      </c>
      <c r="AN1788" s="4">
        <f t="shared" si="439"/>
        <v>0</v>
      </c>
      <c r="AO1788" s="4">
        <f t="shared" si="440"/>
        <v>0</v>
      </c>
      <c r="AQ1788" s="4">
        <f t="shared" si="441"/>
        <v>0</v>
      </c>
      <c r="AR1788" s="4">
        <f t="shared" si="442"/>
        <v>1</v>
      </c>
      <c r="AS1788" s="4">
        <f t="shared" si="443"/>
        <v>1</v>
      </c>
      <c r="AT1788" s="4">
        <f t="shared" si="444"/>
        <v>1</v>
      </c>
      <c r="AU1788" s="4">
        <f t="shared" si="445"/>
        <v>1</v>
      </c>
      <c r="AW1788" s="4">
        <f t="shared" si="446"/>
        <v>0</v>
      </c>
      <c r="AX1788" s="4">
        <f t="shared" si="447"/>
        <v>0</v>
      </c>
      <c r="AY1788" s="4">
        <f t="shared" si="448"/>
        <v>1</v>
      </c>
      <c r="BA1788" s="4">
        <f t="shared" si="449"/>
        <v>1</v>
      </c>
    </row>
    <row r="1789" spans="2:53" ht="14.5" customHeight="1" x14ac:dyDescent="0.35">
      <c r="B1789" s="47" t="s">
        <v>2085</v>
      </c>
      <c r="C1789" s="73"/>
      <c r="D1789" s="74">
        <v>45332</v>
      </c>
      <c r="E1789" s="74" t="str">
        <f t="shared" ca="1" si="434"/>
        <v>Yes</v>
      </c>
      <c r="F1789" s="54" t="str">
        <f t="shared" si="435"/>
        <v>3. All Roles Work Inflexible</v>
      </c>
      <c r="G1789" s="167" t="s">
        <v>2086</v>
      </c>
      <c r="H1789" s="168">
        <v>2</v>
      </c>
      <c r="I1789" s="23"/>
      <c r="J1789" s="23"/>
      <c r="K1789" s="23">
        <v>4</v>
      </c>
      <c r="L1789" s="23"/>
      <c r="M1789" s="23"/>
      <c r="N1789" s="23"/>
      <c r="O1789" s="23"/>
      <c r="P1789" s="23"/>
      <c r="Q1789" s="23">
        <v>1</v>
      </c>
      <c r="R1789" s="23">
        <v>1</v>
      </c>
      <c r="S1789" s="23"/>
      <c r="T1789" s="23"/>
      <c r="U1789" s="23"/>
      <c r="V1789" s="23"/>
      <c r="W1789" s="23"/>
      <c r="X1789" s="23"/>
      <c r="Y1789" s="23"/>
      <c r="Z1789" s="23"/>
      <c r="AA1789" s="23"/>
      <c r="AB1789" s="23"/>
      <c r="AC1789" s="24"/>
      <c r="AE1789" s="35" t="s">
        <v>2037</v>
      </c>
      <c r="AF1789" s="36"/>
      <c r="AG1789" s="36"/>
      <c r="AH1789" s="36"/>
      <c r="AI1789" s="37"/>
      <c r="AK1789" s="4">
        <f t="shared" si="436"/>
        <v>0</v>
      </c>
      <c r="AL1789" s="4">
        <f t="shared" si="437"/>
        <v>0</v>
      </c>
      <c r="AM1789" s="4">
        <f t="shared" si="438"/>
        <v>0</v>
      </c>
      <c r="AN1789" s="4">
        <f t="shared" si="439"/>
        <v>0</v>
      </c>
      <c r="AO1789" s="4">
        <f t="shared" si="440"/>
        <v>0</v>
      </c>
      <c r="AQ1789" s="4">
        <f t="shared" si="441"/>
        <v>0</v>
      </c>
      <c r="AR1789" s="4">
        <f t="shared" si="442"/>
        <v>1</v>
      </c>
      <c r="AS1789" s="4">
        <f t="shared" si="443"/>
        <v>1</v>
      </c>
      <c r="AT1789" s="4">
        <f t="shared" si="444"/>
        <v>1</v>
      </c>
      <c r="AU1789" s="4">
        <f t="shared" si="445"/>
        <v>1</v>
      </c>
      <c r="AW1789" s="4">
        <f t="shared" si="446"/>
        <v>0</v>
      </c>
      <c r="AX1789" s="4">
        <f t="shared" si="447"/>
        <v>0</v>
      </c>
      <c r="AY1789" s="4">
        <f t="shared" si="448"/>
        <v>1</v>
      </c>
      <c r="BA1789" s="4">
        <f t="shared" si="449"/>
        <v>1</v>
      </c>
    </row>
    <row r="1790" spans="2:53" ht="14.5" customHeight="1" x14ac:dyDescent="0.35">
      <c r="B1790" s="47" t="s">
        <v>2469</v>
      </c>
      <c r="C1790" s="73"/>
      <c r="D1790" s="74">
        <v>45332</v>
      </c>
      <c r="E1790" s="74" t="str">
        <f t="shared" ca="1" si="434"/>
        <v>Yes</v>
      </c>
      <c r="F1790" s="54" t="str">
        <f t="shared" si="435"/>
        <v>3. All Roles Work Inflexible</v>
      </c>
      <c r="G1790" s="167" t="s">
        <v>2448</v>
      </c>
      <c r="H1790" s="168">
        <v>1</v>
      </c>
      <c r="I1790" s="23"/>
      <c r="J1790" s="23"/>
      <c r="K1790" s="23"/>
      <c r="L1790" s="23"/>
      <c r="M1790" s="23"/>
      <c r="N1790" s="23"/>
      <c r="O1790" s="23"/>
      <c r="P1790" s="23"/>
      <c r="Q1790" s="23"/>
      <c r="R1790" s="23"/>
      <c r="S1790" s="23">
        <v>1</v>
      </c>
      <c r="T1790" s="23"/>
      <c r="U1790" s="23"/>
      <c r="V1790" s="23"/>
      <c r="W1790" s="23"/>
      <c r="X1790" s="23"/>
      <c r="Y1790" s="23"/>
      <c r="Z1790" s="23"/>
      <c r="AA1790" s="23"/>
      <c r="AB1790" s="23"/>
      <c r="AC1790" s="24"/>
      <c r="AE1790" s="35" t="s">
        <v>2476</v>
      </c>
      <c r="AF1790" s="36"/>
      <c r="AG1790" s="36"/>
      <c r="AH1790" s="36"/>
      <c r="AI1790" s="37"/>
      <c r="AK1790" s="4">
        <f t="shared" si="436"/>
        <v>0</v>
      </c>
      <c r="AL1790" s="4">
        <f t="shared" si="437"/>
        <v>0</v>
      </c>
      <c r="AM1790" s="4">
        <f t="shared" si="438"/>
        <v>0</v>
      </c>
      <c r="AN1790" s="4">
        <f t="shared" si="439"/>
        <v>0</v>
      </c>
      <c r="AO1790" s="4">
        <f t="shared" si="440"/>
        <v>0</v>
      </c>
      <c r="AQ1790" s="4">
        <f t="shared" si="441"/>
        <v>0</v>
      </c>
      <c r="AR1790" s="4">
        <f t="shared" si="442"/>
        <v>1</v>
      </c>
      <c r="AS1790" s="4">
        <f t="shared" si="443"/>
        <v>1</v>
      </c>
      <c r="AT1790" s="4">
        <f t="shared" si="444"/>
        <v>1</v>
      </c>
      <c r="AU1790" s="4">
        <f t="shared" si="445"/>
        <v>1</v>
      </c>
      <c r="AW1790" s="4">
        <f t="shared" si="446"/>
        <v>0</v>
      </c>
      <c r="AX1790" s="4">
        <f t="shared" si="447"/>
        <v>0</v>
      </c>
      <c r="AY1790" s="4">
        <f t="shared" si="448"/>
        <v>1</v>
      </c>
      <c r="BA1790" s="4">
        <f t="shared" si="449"/>
        <v>1</v>
      </c>
    </row>
    <row r="1791" spans="2:53" ht="14.5" customHeight="1" x14ac:dyDescent="0.35">
      <c r="B1791" s="47" t="s">
        <v>2087</v>
      </c>
      <c r="C1791" s="73"/>
      <c r="D1791" s="74">
        <v>45332</v>
      </c>
      <c r="E1791" s="74" t="str">
        <f t="shared" ca="1" si="434"/>
        <v>Yes</v>
      </c>
      <c r="F1791" s="54" t="str">
        <f t="shared" si="435"/>
        <v>3. All Roles Work Inflexible</v>
      </c>
      <c r="G1791" s="167" t="s">
        <v>2088</v>
      </c>
      <c r="H1791" s="168">
        <v>1</v>
      </c>
      <c r="I1791" s="23"/>
      <c r="J1791" s="23"/>
      <c r="K1791" s="23"/>
      <c r="L1791" s="23"/>
      <c r="M1791" s="23"/>
      <c r="N1791" s="23"/>
      <c r="O1791" s="23"/>
      <c r="P1791" s="23"/>
      <c r="Q1791" s="23"/>
      <c r="R1791" s="23"/>
      <c r="S1791" s="23">
        <v>1</v>
      </c>
      <c r="T1791" s="23"/>
      <c r="U1791" s="23"/>
      <c r="V1791" s="23"/>
      <c r="W1791" s="23"/>
      <c r="X1791" s="23"/>
      <c r="Y1791" s="23"/>
      <c r="Z1791" s="23"/>
      <c r="AA1791" s="23"/>
      <c r="AB1791" s="23"/>
      <c r="AC1791" s="24"/>
      <c r="AE1791" s="35" t="s">
        <v>711</v>
      </c>
      <c r="AF1791" s="36" t="s">
        <v>809</v>
      </c>
      <c r="AG1791" s="36"/>
      <c r="AH1791" s="36"/>
      <c r="AI1791" s="37"/>
      <c r="AK1791" s="4">
        <f t="shared" si="436"/>
        <v>0</v>
      </c>
      <c r="AL1791" s="4">
        <f t="shared" si="437"/>
        <v>0</v>
      </c>
      <c r="AM1791" s="4">
        <f t="shared" si="438"/>
        <v>0</v>
      </c>
      <c r="AN1791" s="4">
        <f t="shared" si="439"/>
        <v>0</v>
      </c>
      <c r="AO1791" s="4">
        <f t="shared" si="440"/>
        <v>0</v>
      </c>
      <c r="AQ1791" s="4">
        <f t="shared" si="441"/>
        <v>0</v>
      </c>
      <c r="AR1791" s="4">
        <f t="shared" si="442"/>
        <v>0</v>
      </c>
      <c r="AS1791" s="4">
        <f t="shared" si="443"/>
        <v>1</v>
      </c>
      <c r="AT1791" s="4">
        <f t="shared" si="444"/>
        <v>1</v>
      </c>
      <c r="AU1791" s="4">
        <f t="shared" si="445"/>
        <v>1</v>
      </c>
      <c r="AW1791" s="4">
        <f t="shared" si="446"/>
        <v>0</v>
      </c>
      <c r="AX1791" s="4">
        <f t="shared" si="447"/>
        <v>0</v>
      </c>
      <c r="AY1791" s="4">
        <f t="shared" si="448"/>
        <v>1</v>
      </c>
      <c r="BA1791" s="4">
        <f t="shared" si="449"/>
        <v>1</v>
      </c>
    </row>
    <row r="1792" spans="2:53" ht="14.5" customHeight="1" x14ac:dyDescent="0.35">
      <c r="B1792" s="47" t="s">
        <v>2089</v>
      </c>
      <c r="C1792" s="73"/>
      <c r="D1792" s="74">
        <v>45332</v>
      </c>
      <c r="E1792" s="74" t="str">
        <f t="shared" ca="1" si="434"/>
        <v>Yes</v>
      </c>
      <c r="F1792" s="54" t="str">
        <f t="shared" si="435"/>
        <v>3. All Roles Work Inflexible</v>
      </c>
      <c r="G1792" s="167" t="s">
        <v>2090</v>
      </c>
      <c r="H1792" s="168">
        <v>3</v>
      </c>
      <c r="I1792" s="23"/>
      <c r="J1792" s="23"/>
      <c r="K1792" s="23"/>
      <c r="L1792" s="23"/>
      <c r="M1792" s="23"/>
      <c r="N1792" s="23"/>
      <c r="O1792" s="23"/>
      <c r="P1792" s="23"/>
      <c r="Q1792" s="23">
        <v>3</v>
      </c>
      <c r="R1792" s="23"/>
      <c r="S1792" s="23"/>
      <c r="T1792" s="23"/>
      <c r="U1792" s="23"/>
      <c r="V1792" s="23"/>
      <c r="W1792" s="23"/>
      <c r="X1792" s="23"/>
      <c r="Y1792" s="23"/>
      <c r="Z1792" s="23"/>
      <c r="AA1792" s="23"/>
      <c r="AB1792" s="23"/>
      <c r="AC1792" s="24"/>
      <c r="AE1792" s="35" t="s">
        <v>650</v>
      </c>
      <c r="AF1792" s="36"/>
      <c r="AG1792" s="36"/>
      <c r="AH1792" s="36"/>
      <c r="AI1792" s="37"/>
      <c r="AK1792" s="4">
        <f t="shared" si="436"/>
        <v>0</v>
      </c>
      <c r="AL1792" s="4">
        <f t="shared" si="437"/>
        <v>0</v>
      </c>
      <c r="AM1792" s="4">
        <f t="shared" si="438"/>
        <v>0</v>
      </c>
      <c r="AN1792" s="4">
        <f t="shared" si="439"/>
        <v>0</v>
      </c>
      <c r="AO1792" s="4">
        <f t="shared" si="440"/>
        <v>0</v>
      </c>
      <c r="AQ1792" s="4">
        <f t="shared" si="441"/>
        <v>0</v>
      </c>
      <c r="AR1792" s="4">
        <f t="shared" si="442"/>
        <v>1</v>
      </c>
      <c r="AS1792" s="4">
        <f t="shared" si="443"/>
        <v>1</v>
      </c>
      <c r="AT1792" s="4">
        <f t="shared" si="444"/>
        <v>1</v>
      </c>
      <c r="AU1792" s="4">
        <f t="shared" si="445"/>
        <v>1</v>
      </c>
      <c r="AW1792" s="4">
        <f t="shared" si="446"/>
        <v>0</v>
      </c>
      <c r="AX1792" s="4">
        <f t="shared" si="447"/>
        <v>0</v>
      </c>
      <c r="AY1792" s="4">
        <f t="shared" si="448"/>
        <v>1</v>
      </c>
      <c r="BA1792" s="4">
        <f t="shared" si="449"/>
        <v>1</v>
      </c>
    </row>
    <row r="1793" spans="2:53" ht="14.5" customHeight="1" x14ac:dyDescent="0.35">
      <c r="B1793" s="47" t="s">
        <v>2091</v>
      </c>
      <c r="C1793" s="73"/>
      <c r="D1793" s="74">
        <v>45332</v>
      </c>
      <c r="E1793" s="74" t="str">
        <f t="shared" ca="1" si="434"/>
        <v>Yes</v>
      </c>
      <c r="F1793" s="54" t="str">
        <f t="shared" si="435"/>
        <v>3. All Roles Work Inflexible</v>
      </c>
      <c r="G1793" s="167" t="s">
        <v>2092</v>
      </c>
      <c r="H1793" s="168">
        <v>1</v>
      </c>
      <c r="I1793" s="23"/>
      <c r="J1793" s="23"/>
      <c r="K1793" s="23"/>
      <c r="L1793" s="23"/>
      <c r="M1793" s="23"/>
      <c r="N1793" s="23"/>
      <c r="O1793" s="23"/>
      <c r="P1793" s="23"/>
      <c r="Q1793" s="23">
        <v>1</v>
      </c>
      <c r="R1793" s="23"/>
      <c r="S1793" s="23"/>
      <c r="T1793" s="23"/>
      <c r="U1793" s="23"/>
      <c r="V1793" s="23"/>
      <c r="W1793" s="23"/>
      <c r="X1793" s="23"/>
      <c r="Y1793" s="23"/>
      <c r="Z1793" s="23"/>
      <c r="AA1793" s="23"/>
      <c r="AB1793" s="23"/>
      <c r="AC1793" s="24"/>
      <c r="AE1793" s="35" t="s">
        <v>2093</v>
      </c>
      <c r="AF1793" s="36"/>
      <c r="AG1793" s="36"/>
      <c r="AH1793" s="36"/>
      <c r="AI1793" s="37"/>
      <c r="AK1793" s="4">
        <f t="shared" si="436"/>
        <v>0</v>
      </c>
      <c r="AL1793" s="4">
        <f t="shared" si="437"/>
        <v>0</v>
      </c>
      <c r="AM1793" s="4">
        <f t="shared" si="438"/>
        <v>0</v>
      </c>
      <c r="AN1793" s="4">
        <f t="shared" si="439"/>
        <v>0</v>
      </c>
      <c r="AO1793" s="4">
        <f t="shared" si="440"/>
        <v>0</v>
      </c>
      <c r="AQ1793" s="4">
        <f t="shared" si="441"/>
        <v>0</v>
      </c>
      <c r="AR1793" s="4">
        <f t="shared" si="442"/>
        <v>1</v>
      </c>
      <c r="AS1793" s="4">
        <f t="shared" si="443"/>
        <v>1</v>
      </c>
      <c r="AT1793" s="4">
        <f t="shared" si="444"/>
        <v>1</v>
      </c>
      <c r="AU1793" s="4">
        <f t="shared" si="445"/>
        <v>1</v>
      </c>
      <c r="AW1793" s="4">
        <f t="shared" si="446"/>
        <v>0</v>
      </c>
      <c r="AX1793" s="4">
        <f t="shared" si="447"/>
        <v>0</v>
      </c>
      <c r="AY1793" s="4">
        <f t="shared" si="448"/>
        <v>1</v>
      </c>
      <c r="BA1793" s="4">
        <f t="shared" si="449"/>
        <v>1</v>
      </c>
    </row>
    <row r="1794" spans="2:53" ht="14.5" customHeight="1" x14ac:dyDescent="0.35">
      <c r="B1794" s="47" t="s">
        <v>3359</v>
      </c>
      <c r="C1794" s="73" t="s">
        <v>3474</v>
      </c>
      <c r="D1794" s="74">
        <v>45332</v>
      </c>
      <c r="E1794" s="74" t="str">
        <f t="shared" ca="1" si="434"/>
        <v>Yes</v>
      </c>
      <c r="F1794" s="54" t="str">
        <f t="shared" si="435"/>
        <v>3. All Roles Work Inflexible</v>
      </c>
      <c r="G1794" s="167" t="s">
        <v>4102</v>
      </c>
      <c r="H1794" s="168">
        <v>1</v>
      </c>
      <c r="I1794" s="23"/>
      <c r="J1794" s="23"/>
      <c r="K1794" s="23"/>
      <c r="L1794" s="23"/>
      <c r="M1794" s="23"/>
      <c r="N1794" s="23"/>
      <c r="O1794" s="23"/>
      <c r="P1794" s="23"/>
      <c r="Q1794" s="23"/>
      <c r="R1794" s="23"/>
      <c r="S1794" s="23"/>
      <c r="T1794" s="23"/>
      <c r="U1794" s="23"/>
      <c r="V1794" s="23"/>
      <c r="W1794" s="23"/>
      <c r="X1794" s="23"/>
      <c r="Y1794" s="23"/>
      <c r="Z1794" s="23"/>
      <c r="AA1794" s="23"/>
      <c r="AB1794" s="23"/>
      <c r="AC1794" s="24"/>
      <c r="AE1794" s="35" t="s">
        <v>4224</v>
      </c>
      <c r="AF1794" s="36" t="s">
        <v>4204</v>
      </c>
      <c r="AG1794" s="36"/>
      <c r="AH1794" s="36"/>
      <c r="AI1794" s="37"/>
      <c r="AK1794" s="4">
        <f t="shared" si="436"/>
        <v>0</v>
      </c>
      <c r="AL1794" s="4">
        <f t="shared" si="437"/>
        <v>0</v>
      </c>
      <c r="AM1794" s="4">
        <f t="shared" si="438"/>
        <v>0</v>
      </c>
      <c r="AN1794" s="4">
        <f t="shared" si="439"/>
        <v>0</v>
      </c>
      <c r="AO1794" s="4">
        <f t="shared" si="440"/>
        <v>0</v>
      </c>
      <c r="AQ1794" s="4">
        <f t="shared" si="441"/>
        <v>0</v>
      </c>
      <c r="AR1794" s="4">
        <f t="shared" si="442"/>
        <v>1</v>
      </c>
      <c r="AS1794" s="4">
        <f t="shared" si="443"/>
        <v>1</v>
      </c>
      <c r="AT1794" s="4">
        <f t="shared" si="444"/>
        <v>1</v>
      </c>
      <c r="AU1794" s="4">
        <f t="shared" si="445"/>
        <v>1</v>
      </c>
      <c r="AW1794" s="4">
        <f t="shared" si="446"/>
        <v>0</v>
      </c>
      <c r="AX1794" s="4">
        <f t="shared" si="447"/>
        <v>0</v>
      </c>
      <c r="AY1794" s="4">
        <f t="shared" si="448"/>
        <v>1</v>
      </c>
      <c r="BA1794" s="4">
        <f t="shared" si="449"/>
        <v>1</v>
      </c>
    </row>
    <row r="1795" spans="2:53" ht="14.5" customHeight="1" x14ac:dyDescent="0.35">
      <c r="B1795" s="47" t="s">
        <v>3360</v>
      </c>
      <c r="C1795" s="73" t="s">
        <v>3474</v>
      </c>
      <c r="D1795" s="74">
        <v>45332</v>
      </c>
      <c r="E1795" s="74" t="str">
        <f t="shared" ca="1" si="434"/>
        <v>Yes</v>
      </c>
      <c r="F1795" s="54" t="str">
        <f t="shared" si="435"/>
        <v>3. All Roles Work Inflexible</v>
      </c>
      <c r="G1795" s="167" t="s">
        <v>4888</v>
      </c>
      <c r="H1795" s="168">
        <v>1</v>
      </c>
      <c r="I1795" s="23"/>
      <c r="J1795" s="23"/>
      <c r="K1795" s="23"/>
      <c r="L1795" s="23"/>
      <c r="M1795" s="23"/>
      <c r="N1795" s="23"/>
      <c r="O1795" s="23"/>
      <c r="P1795" s="23"/>
      <c r="Q1795" s="23"/>
      <c r="R1795" s="23"/>
      <c r="S1795" s="23"/>
      <c r="T1795" s="23"/>
      <c r="U1795" s="23"/>
      <c r="V1795" s="23"/>
      <c r="W1795" s="23"/>
      <c r="X1795" s="23"/>
      <c r="Y1795" s="23"/>
      <c r="Z1795" s="23"/>
      <c r="AA1795" s="23"/>
      <c r="AB1795" s="23"/>
      <c r="AC1795" s="24"/>
      <c r="AE1795" s="35" t="s">
        <v>1571</v>
      </c>
      <c r="AF1795" s="36" t="s">
        <v>4204</v>
      </c>
      <c r="AG1795" s="36"/>
      <c r="AH1795" s="36"/>
      <c r="AI1795" s="37"/>
      <c r="AK1795" s="4">
        <f t="shared" si="436"/>
        <v>0</v>
      </c>
      <c r="AL1795" s="4">
        <f t="shared" si="437"/>
        <v>0</v>
      </c>
      <c r="AM1795" s="4">
        <f t="shared" si="438"/>
        <v>0</v>
      </c>
      <c r="AN1795" s="4">
        <f t="shared" si="439"/>
        <v>0</v>
      </c>
      <c r="AO1795" s="4">
        <f t="shared" si="440"/>
        <v>0</v>
      </c>
      <c r="AQ1795" s="4">
        <f t="shared" si="441"/>
        <v>0</v>
      </c>
      <c r="AR1795" s="4">
        <f t="shared" si="442"/>
        <v>1</v>
      </c>
      <c r="AS1795" s="4">
        <f t="shared" si="443"/>
        <v>1</v>
      </c>
      <c r="AT1795" s="4">
        <f t="shared" si="444"/>
        <v>1</v>
      </c>
      <c r="AU1795" s="4">
        <f t="shared" si="445"/>
        <v>1</v>
      </c>
      <c r="AW1795" s="4">
        <f t="shared" si="446"/>
        <v>0</v>
      </c>
      <c r="AX1795" s="4">
        <f t="shared" si="447"/>
        <v>0</v>
      </c>
      <c r="AY1795" s="4">
        <f t="shared" si="448"/>
        <v>1</v>
      </c>
      <c r="BA1795" s="4">
        <f t="shared" si="449"/>
        <v>1</v>
      </c>
    </row>
    <row r="1796" spans="2:53" ht="14.5" customHeight="1" x14ac:dyDescent="0.35">
      <c r="B1796" s="47" t="s">
        <v>2452</v>
      </c>
      <c r="C1796" s="73"/>
      <c r="D1796" s="74">
        <v>45332</v>
      </c>
      <c r="E1796" s="74" t="str">
        <f t="shared" ca="1" si="434"/>
        <v>Yes</v>
      </c>
      <c r="F1796" s="54" t="str">
        <f t="shared" si="435"/>
        <v>3. All Roles Work Inflexible</v>
      </c>
      <c r="G1796" s="167" t="s">
        <v>2433</v>
      </c>
      <c r="H1796" s="168">
        <v>2</v>
      </c>
      <c r="I1796" s="23"/>
      <c r="J1796" s="23"/>
      <c r="K1796" s="23">
        <v>1</v>
      </c>
      <c r="L1796" s="23"/>
      <c r="M1796" s="23"/>
      <c r="N1796" s="23"/>
      <c r="O1796" s="23"/>
      <c r="P1796" s="23"/>
      <c r="Q1796" s="23">
        <v>1</v>
      </c>
      <c r="R1796" s="23"/>
      <c r="S1796" s="23"/>
      <c r="T1796" s="23"/>
      <c r="U1796" s="23"/>
      <c r="V1796" s="23"/>
      <c r="W1796" s="23"/>
      <c r="X1796" s="23"/>
      <c r="Y1796" s="23"/>
      <c r="Z1796" s="23"/>
      <c r="AA1796" s="23"/>
      <c r="AB1796" s="23"/>
      <c r="AC1796" s="24"/>
      <c r="AE1796" s="35" t="s">
        <v>2473</v>
      </c>
      <c r="AF1796" s="36"/>
      <c r="AG1796" s="36"/>
      <c r="AH1796" s="36"/>
      <c r="AI1796" s="37"/>
      <c r="AK1796" s="4">
        <f t="shared" si="436"/>
        <v>0</v>
      </c>
      <c r="AL1796" s="4">
        <f t="shared" si="437"/>
        <v>0</v>
      </c>
      <c r="AM1796" s="4">
        <f t="shared" si="438"/>
        <v>0</v>
      </c>
      <c r="AN1796" s="4">
        <f t="shared" si="439"/>
        <v>0</v>
      </c>
      <c r="AO1796" s="4">
        <f t="shared" si="440"/>
        <v>0</v>
      </c>
      <c r="AQ1796" s="4">
        <f t="shared" si="441"/>
        <v>0</v>
      </c>
      <c r="AR1796" s="4">
        <f t="shared" si="442"/>
        <v>1</v>
      </c>
      <c r="AS1796" s="4">
        <f t="shared" si="443"/>
        <v>1</v>
      </c>
      <c r="AT1796" s="4">
        <f t="shared" si="444"/>
        <v>1</v>
      </c>
      <c r="AU1796" s="4">
        <f t="shared" si="445"/>
        <v>1</v>
      </c>
      <c r="AW1796" s="4">
        <f t="shared" si="446"/>
        <v>0</v>
      </c>
      <c r="AX1796" s="4">
        <f t="shared" si="447"/>
        <v>0</v>
      </c>
      <c r="AY1796" s="4">
        <f t="shared" si="448"/>
        <v>1</v>
      </c>
      <c r="BA1796" s="4">
        <f t="shared" si="449"/>
        <v>1</v>
      </c>
    </row>
    <row r="1797" spans="2:53" ht="14.5" customHeight="1" x14ac:dyDescent="0.35">
      <c r="B1797" s="47" t="s">
        <v>3361</v>
      </c>
      <c r="C1797" s="73" t="s">
        <v>3474</v>
      </c>
      <c r="D1797" s="74">
        <v>45332</v>
      </c>
      <c r="E1797" s="74" t="str">
        <f t="shared" ca="1" si="434"/>
        <v>Yes</v>
      </c>
      <c r="F1797" s="54" t="str">
        <f t="shared" si="435"/>
        <v>3. All Roles Work Inflexible</v>
      </c>
      <c r="G1797" s="167" t="s">
        <v>4104</v>
      </c>
      <c r="H1797" s="168">
        <v>1</v>
      </c>
      <c r="I1797" s="23"/>
      <c r="J1797" s="23"/>
      <c r="K1797" s="23"/>
      <c r="L1797" s="23"/>
      <c r="M1797" s="23"/>
      <c r="N1797" s="23"/>
      <c r="O1797" s="23"/>
      <c r="P1797" s="23"/>
      <c r="Q1797" s="23"/>
      <c r="R1797" s="23"/>
      <c r="S1797" s="23"/>
      <c r="T1797" s="23"/>
      <c r="U1797" s="23"/>
      <c r="V1797" s="23"/>
      <c r="W1797" s="23"/>
      <c r="X1797" s="23"/>
      <c r="Y1797" s="23"/>
      <c r="Z1797" s="23"/>
      <c r="AA1797" s="23"/>
      <c r="AB1797" s="23"/>
      <c r="AC1797" s="24"/>
      <c r="AE1797" s="35" t="s">
        <v>2309</v>
      </c>
      <c r="AF1797" s="36" t="s">
        <v>4204</v>
      </c>
      <c r="AG1797" s="36"/>
      <c r="AH1797" s="36"/>
      <c r="AI1797" s="37"/>
      <c r="AK1797" s="4">
        <f t="shared" si="436"/>
        <v>0</v>
      </c>
      <c r="AL1797" s="4">
        <f t="shared" si="437"/>
        <v>0</v>
      </c>
      <c r="AM1797" s="4">
        <f t="shared" si="438"/>
        <v>0</v>
      </c>
      <c r="AN1797" s="4">
        <f t="shared" si="439"/>
        <v>0</v>
      </c>
      <c r="AO1797" s="4">
        <f t="shared" si="440"/>
        <v>0</v>
      </c>
      <c r="AQ1797" s="4">
        <f t="shared" si="441"/>
        <v>0</v>
      </c>
      <c r="AR1797" s="4">
        <f t="shared" si="442"/>
        <v>1</v>
      </c>
      <c r="AS1797" s="4">
        <f t="shared" si="443"/>
        <v>1</v>
      </c>
      <c r="AT1797" s="4">
        <f t="shared" si="444"/>
        <v>1</v>
      </c>
      <c r="AU1797" s="4">
        <f t="shared" si="445"/>
        <v>1</v>
      </c>
      <c r="AW1797" s="4">
        <f t="shared" si="446"/>
        <v>0</v>
      </c>
      <c r="AX1797" s="4">
        <f t="shared" si="447"/>
        <v>0</v>
      </c>
      <c r="AY1797" s="4">
        <f t="shared" si="448"/>
        <v>1</v>
      </c>
      <c r="BA1797" s="4">
        <f t="shared" si="449"/>
        <v>1</v>
      </c>
    </row>
    <row r="1798" spans="2:53" ht="14.5" customHeight="1" x14ac:dyDescent="0.35">
      <c r="B1798" s="47" t="s">
        <v>3363</v>
      </c>
      <c r="C1798" s="73" t="s">
        <v>3474</v>
      </c>
      <c r="D1798" s="74">
        <v>45332</v>
      </c>
      <c r="E1798" s="74" t="str">
        <f t="shared" ca="1" si="434"/>
        <v>Yes</v>
      </c>
      <c r="F1798" s="54" t="str">
        <f t="shared" si="435"/>
        <v>3. All Roles Work Inflexible</v>
      </c>
      <c r="G1798" s="167" t="s">
        <v>4889</v>
      </c>
      <c r="H1798" s="168">
        <v>1</v>
      </c>
      <c r="I1798" s="23"/>
      <c r="J1798" s="23"/>
      <c r="K1798" s="23"/>
      <c r="L1798" s="23"/>
      <c r="M1798" s="23"/>
      <c r="N1798" s="23"/>
      <c r="O1798" s="23"/>
      <c r="P1798" s="23"/>
      <c r="Q1798" s="23"/>
      <c r="R1798" s="23"/>
      <c r="S1798" s="23"/>
      <c r="T1798" s="23"/>
      <c r="U1798" s="23"/>
      <c r="V1798" s="23"/>
      <c r="W1798" s="23"/>
      <c r="X1798" s="23"/>
      <c r="Y1798" s="23"/>
      <c r="Z1798" s="23"/>
      <c r="AA1798" s="23"/>
      <c r="AB1798" s="23"/>
      <c r="AC1798" s="24"/>
      <c r="AE1798" s="35" t="s">
        <v>1183</v>
      </c>
      <c r="AF1798" s="36" t="s">
        <v>4204</v>
      </c>
      <c r="AG1798" s="36"/>
      <c r="AH1798" s="36"/>
      <c r="AI1798" s="37"/>
      <c r="AK1798" s="4">
        <f t="shared" si="436"/>
        <v>0</v>
      </c>
      <c r="AL1798" s="4">
        <f t="shared" si="437"/>
        <v>0</v>
      </c>
      <c r="AM1798" s="4">
        <f t="shared" si="438"/>
        <v>0</v>
      </c>
      <c r="AN1798" s="4">
        <f t="shared" si="439"/>
        <v>0</v>
      </c>
      <c r="AO1798" s="4">
        <f t="shared" si="440"/>
        <v>0</v>
      </c>
      <c r="AQ1798" s="4">
        <f t="shared" si="441"/>
        <v>0</v>
      </c>
      <c r="AR1798" s="4">
        <f t="shared" si="442"/>
        <v>1</v>
      </c>
      <c r="AS1798" s="4">
        <f t="shared" si="443"/>
        <v>1</v>
      </c>
      <c r="AT1798" s="4">
        <f t="shared" si="444"/>
        <v>1</v>
      </c>
      <c r="AU1798" s="4">
        <f t="shared" si="445"/>
        <v>1</v>
      </c>
      <c r="AW1798" s="4">
        <f t="shared" si="446"/>
        <v>0</v>
      </c>
      <c r="AX1798" s="4">
        <f t="shared" si="447"/>
        <v>0</v>
      </c>
      <c r="AY1798" s="4">
        <f t="shared" si="448"/>
        <v>1</v>
      </c>
      <c r="BA1798" s="4">
        <f t="shared" si="449"/>
        <v>1</v>
      </c>
    </row>
    <row r="1799" spans="2:53" ht="14.5" customHeight="1" x14ac:dyDescent="0.35">
      <c r="B1799" s="47" t="s">
        <v>2502</v>
      </c>
      <c r="C1799" s="73"/>
      <c r="D1799" s="74">
        <v>45332</v>
      </c>
      <c r="E1799" s="74" t="str">
        <f t="shared" ca="1" si="434"/>
        <v>Yes</v>
      </c>
      <c r="F1799" s="54" t="str">
        <f t="shared" si="435"/>
        <v>3. All Roles Work Inflexible</v>
      </c>
      <c r="G1799" s="167" t="s">
        <v>2503</v>
      </c>
      <c r="H1799" s="168">
        <v>1</v>
      </c>
      <c r="I1799" s="23"/>
      <c r="J1799" s="23"/>
      <c r="K1799" s="23"/>
      <c r="L1799" s="23"/>
      <c r="M1799" s="23"/>
      <c r="N1799" s="23"/>
      <c r="O1799" s="23"/>
      <c r="P1799" s="23"/>
      <c r="Q1799" s="23"/>
      <c r="R1799" s="23"/>
      <c r="S1799" s="23">
        <v>1</v>
      </c>
      <c r="T1799" s="23"/>
      <c r="U1799" s="23"/>
      <c r="V1799" s="23"/>
      <c r="W1799" s="23"/>
      <c r="X1799" s="23"/>
      <c r="Y1799" s="23"/>
      <c r="Z1799" s="23"/>
      <c r="AA1799" s="23"/>
      <c r="AB1799" s="23"/>
      <c r="AC1799" s="24"/>
      <c r="AE1799" s="35" t="s">
        <v>795</v>
      </c>
      <c r="AF1799" s="36"/>
      <c r="AG1799" s="36"/>
      <c r="AH1799" s="36"/>
      <c r="AI1799" s="37"/>
      <c r="AK1799" s="4">
        <f t="shared" si="436"/>
        <v>0</v>
      </c>
      <c r="AL1799" s="4">
        <f t="shared" si="437"/>
        <v>0</v>
      </c>
      <c r="AM1799" s="4">
        <f t="shared" si="438"/>
        <v>0</v>
      </c>
      <c r="AN1799" s="4">
        <f t="shared" si="439"/>
        <v>0</v>
      </c>
      <c r="AO1799" s="4">
        <f t="shared" si="440"/>
        <v>0</v>
      </c>
      <c r="AQ1799" s="4">
        <f t="shared" si="441"/>
        <v>0</v>
      </c>
      <c r="AR1799" s="4">
        <f t="shared" si="442"/>
        <v>1</v>
      </c>
      <c r="AS1799" s="4">
        <f t="shared" si="443"/>
        <v>1</v>
      </c>
      <c r="AT1799" s="4">
        <f t="shared" si="444"/>
        <v>1</v>
      </c>
      <c r="AU1799" s="4">
        <f t="shared" si="445"/>
        <v>1</v>
      </c>
      <c r="AW1799" s="4">
        <f t="shared" si="446"/>
        <v>0</v>
      </c>
      <c r="AX1799" s="4">
        <f t="shared" si="447"/>
        <v>0</v>
      </c>
      <c r="AY1799" s="4">
        <f t="shared" si="448"/>
        <v>1</v>
      </c>
      <c r="BA1799" s="4">
        <f t="shared" si="449"/>
        <v>1</v>
      </c>
    </row>
    <row r="1800" spans="2:53" ht="14.5" customHeight="1" x14ac:dyDescent="0.35">
      <c r="B1800" s="47" t="s">
        <v>2094</v>
      </c>
      <c r="C1800" s="73"/>
      <c r="D1800" s="74">
        <v>45332</v>
      </c>
      <c r="E1800" s="74" t="str">
        <f t="shared" ca="1" si="434"/>
        <v>Yes</v>
      </c>
      <c r="F1800" s="54" t="str">
        <f t="shared" si="435"/>
        <v>3. All Roles Work Inflexible</v>
      </c>
      <c r="G1800" s="167" t="s">
        <v>2095</v>
      </c>
      <c r="H1800" s="168">
        <v>4</v>
      </c>
      <c r="I1800" s="23"/>
      <c r="J1800" s="23"/>
      <c r="K1800" s="23">
        <v>2</v>
      </c>
      <c r="L1800" s="23"/>
      <c r="M1800" s="23"/>
      <c r="N1800" s="23"/>
      <c r="O1800" s="23"/>
      <c r="P1800" s="23"/>
      <c r="Q1800" s="23">
        <v>16</v>
      </c>
      <c r="R1800" s="23">
        <v>2</v>
      </c>
      <c r="S1800" s="23"/>
      <c r="T1800" s="23"/>
      <c r="U1800" s="23"/>
      <c r="V1800" s="23">
        <v>1</v>
      </c>
      <c r="W1800" s="23"/>
      <c r="X1800" s="23"/>
      <c r="Y1800" s="23"/>
      <c r="Z1800" s="23"/>
      <c r="AA1800" s="23"/>
      <c r="AB1800" s="23"/>
      <c r="AC1800" s="24"/>
      <c r="AE1800" s="35" t="s">
        <v>887</v>
      </c>
      <c r="AF1800" s="36" t="s">
        <v>2096</v>
      </c>
      <c r="AG1800" s="36" t="s">
        <v>2097</v>
      </c>
      <c r="AH1800" s="36" t="s">
        <v>856</v>
      </c>
      <c r="AI1800" s="37" t="s">
        <v>2098</v>
      </c>
      <c r="AK1800" s="4">
        <f t="shared" si="436"/>
        <v>0</v>
      </c>
      <c r="AL1800" s="4">
        <f t="shared" si="437"/>
        <v>0</v>
      </c>
      <c r="AM1800" s="4">
        <f t="shared" si="438"/>
        <v>0</v>
      </c>
      <c r="AN1800" s="4">
        <f t="shared" si="439"/>
        <v>0</v>
      </c>
      <c r="AO1800" s="4">
        <f t="shared" si="440"/>
        <v>0</v>
      </c>
      <c r="AQ1800" s="4">
        <f t="shared" si="441"/>
        <v>0</v>
      </c>
      <c r="AR1800" s="4">
        <f t="shared" si="442"/>
        <v>0</v>
      </c>
      <c r="AS1800" s="4">
        <f t="shared" si="443"/>
        <v>0</v>
      </c>
      <c r="AT1800" s="4">
        <f t="shared" si="444"/>
        <v>0</v>
      </c>
      <c r="AU1800" s="4">
        <f t="shared" si="445"/>
        <v>0</v>
      </c>
      <c r="AW1800" s="4">
        <f t="shared" si="446"/>
        <v>0</v>
      </c>
      <c r="AX1800" s="4">
        <f t="shared" si="447"/>
        <v>0</v>
      </c>
      <c r="AY1800" s="4">
        <f t="shared" si="448"/>
        <v>1</v>
      </c>
      <c r="BA1800" s="4">
        <f t="shared" si="449"/>
        <v>1</v>
      </c>
    </row>
    <row r="1801" spans="2:53" ht="14.5" customHeight="1" x14ac:dyDescent="0.35">
      <c r="B1801" s="47" t="s">
        <v>3366</v>
      </c>
      <c r="C1801" s="73" t="s">
        <v>3474</v>
      </c>
      <c r="D1801" s="74">
        <v>45332</v>
      </c>
      <c r="E1801" s="74" t="str">
        <f t="shared" ca="1" si="434"/>
        <v>Yes</v>
      </c>
      <c r="F1801" s="54" t="str">
        <f t="shared" si="435"/>
        <v>3. All Roles Work Inflexible</v>
      </c>
      <c r="G1801" s="167" t="s">
        <v>4890</v>
      </c>
      <c r="H1801" s="168">
        <v>1</v>
      </c>
      <c r="I1801" s="23"/>
      <c r="J1801" s="23"/>
      <c r="K1801" s="23"/>
      <c r="L1801" s="23"/>
      <c r="M1801" s="23"/>
      <c r="N1801" s="23"/>
      <c r="O1801" s="23"/>
      <c r="P1801" s="23"/>
      <c r="Q1801" s="23"/>
      <c r="R1801" s="23"/>
      <c r="S1801" s="23"/>
      <c r="T1801" s="23"/>
      <c r="U1801" s="23"/>
      <c r="V1801" s="23"/>
      <c r="W1801" s="23"/>
      <c r="X1801" s="23"/>
      <c r="Y1801" s="23"/>
      <c r="Z1801" s="23"/>
      <c r="AA1801" s="23"/>
      <c r="AB1801" s="23"/>
      <c r="AC1801" s="24"/>
      <c r="AE1801" s="35" t="s">
        <v>1812</v>
      </c>
      <c r="AF1801" s="36" t="s">
        <v>4204</v>
      </c>
      <c r="AG1801" s="36"/>
      <c r="AH1801" s="36"/>
      <c r="AI1801" s="37"/>
      <c r="AK1801" s="4">
        <f t="shared" si="436"/>
        <v>0</v>
      </c>
      <c r="AL1801" s="4">
        <f t="shared" si="437"/>
        <v>0</v>
      </c>
      <c r="AM1801" s="4">
        <f t="shared" si="438"/>
        <v>0</v>
      </c>
      <c r="AN1801" s="4">
        <f t="shared" si="439"/>
        <v>0</v>
      </c>
      <c r="AO1801" s="4">
        <f t="shared" si="440"/>
        <v>0</v>
      </c>
      <c r="AQ1801" s="4">
        <f t="shared" si="441"/>
        <v>0</v>
      </c>
      <c r="AR1801" s="4">
        <f t="shared" si="442"/>
        <v>1</v>
      </c>
      <c r="AS1801" s="4">
        <f t="shared" si="443"/>
        <v>1</v>
      </c>
      <c r="AT1801" s="4">
        <f t="shared" si="444"/>
        <v>1</v>
      </c>
      <c r="AU1801" s="4">
        <f t="shared" si="445"/>
        <v>1</v>
      </c>
      <c r="AW1801" s="4">
        <f t="shared" si="446"/>
        <v>0</v>
      </c>
      <c r="AX1801" s="4">
        <f t="shared" si="447"/>
        <v>0</v>
      </c>
      <c r="AY1801" s="4">
        <f t="shared" si="448"/>
        <v>1</v>
      </c>
      <c r="BA1801" s="4">
        <f t="shared" si="449"/>
        <v>1</v>
      </c>
    </row>
    <row r="1802" spans="2:53" ht="14.5" customHeight="1" x14ac:dyDescent="0.35">
      <c r="B1802" s="47" t="s">
        <v>2099</v>
      </c>
      <c r="C1802" s="73"/>
      <c r="D1802" s="74">
        <v>45332</v>
      </c>
      <c r="E1802" s="74" t="str">
        <f t="shared" ca="1" si="434"/>
        <v>Yes</v>
      </c>
      <c r="F1802" s="54" t="str">
        <f t="shared" si="435"/>
        <v>3. All Roles Work Inflexible</v>
      </c>
      <c r="G1802" s="167" t="s">
        <v>2100</v>
      </c>
      <c r="H1802" s="168">
        <v>36</v>
      </c>
      <c r="I1802" s="23"/>
      <c r="J1802" s="23"/>
      <c r="K1802" s="23">
        <v>19</v>
      </c>
      <c r="L1802" s="23"/>
      <c r="M1802" s="23"/>
      <c r="N1802" s="23"/>
      <c r="O1802" s="23"/>
      <c r="P1802" s="23"/>
      <c r="Q1802" s="23">
        <v>10</v>
      </c>
      <c r="R1802" s="23"/>
      <c r="S1802" s="23"/>
      <c r="T1802" s="23"/>
      <c r="U1802" s="23"/>
      <c r="V1802" s="23"/>
      <c r="W1802" s="23"/>
      <c r="X1802" s="23"/>
      <c r="Y1802" s="23"/>
      <c r="Z1802" s="23">
        <v>4</v>
      </c>
      <c r="AA1802" s="23"/>
      <c r="AB1802" s="23"/>
      <c r="AC1802" s="24"/>
      <c r="AE1802" s="35" t="s">
        <v>656</v>
      </c>
      <c r="AF1802" s="36" t="s">
        <v>577</v>
      </c>
      <c r="AG1802" s="36" t="s">
        <v>875</v>
      </c>
      <c r="AH1802" s="36" t="s">
        <v>909</v>
      </c>
      <c r="AI1802" s="37"/>
      <c r="AK1802" s="4">
        <f t="shared" si="436"/>
        <v>0</v>
      </c>
      <c r="AL1802" s="4">
        <f t="shared" si="437"/>
        <v>0</v>
      </c>
      <c r="AM1802" s="4">
        <f t="shared" si="438"/>
        <v>0</v>
      </c>
      <c r="AN1802" s="4">
        <f t="shared" si="439"/>
        <v>0</v>
      </c>
      <c r="AO1802" s="4">
        <f t="shared" si="440"/>
        <v>0</v>
      </c>
      <c r="AQ1802" s="4">
        <f t="shared" si="441"/>
        <v>0</v>
      </c>
      <c r="AR1802" s="4">
        <f t="shared" si="442"/>
        <v>0</v>
      </c>
      <c r="AS1802" s="4">
        <f t="shared" si="443"/>
        <v>0</v>
      </c>
      <c r="AT1802" s="4">
        <f t="shared" si="444"/>
        <v>0</v>
      </c>
      <c r="AU1802" s="4">
        <f t="shared" si="445"/>
        <v>1</v>
      </c>
      <c r="AW1802" s="4">
        <f t="shared" si="446"/>
        <v>0</v>
      </c>
      <c r="AX1802" s="4">
        <f t="shared" si="447"/>
        <v>0</v>
      </c>
      <c r="AY1802" s="4">
        <f t="shared" si="448"/>
        <v>1</v>
      </c>
      <c r="BA1802" s="4">
        <f t="shared" si="449"/>
        <v>1</v>
      </c>
    </row>
    <row r="1803" spans="2:53" ht="14.5" customHeight="1" x14ac:dyDescent="0.35">
      <c r="B1803" s="47" t="s">
        <v>3367</v>
      </c>
      <c r="C1803" s="73" t="s">
        <v>3474</v>
      </c>
      <c r="D1803" s="74">
        <v>45332</v>
      </c>
      <c r="E1803" s="74" t="str">
        <f t="shared" ca="1" si="434"/>
        <v>Yes</v>
      </c>
      <c r="F1803" s="54" t="str">
        <f t="shared" si="435"/>
        <v>3. All Roles Work Inflexible</v>
      </c>
      <c r="G1803" s="167" t="s">
        <v>4891</v>
      </c>
      <c r="H1803" s="168">
        <v>1</v>
      </c>
      <c r="I1803" s="23"/>
      <c r="J1803" s="23"/>
      <c r="K1803" s="23"/>
      <c r="L1803" s="23"/>
      <c r="M1803" s="23"/>
      <c r="N1803" s="23"/>
      <c r="O1803" s="23"/>
      <c r="P1803" s="23"/>
      <c r="Q1803" s="23"/>
      <c r="R1803" s="23"/>
      <c r="S1803" s="23"/>
      <c r="T1803" s="23"/>
      <c r="U1803" s="23"/>
      <c r="V1803" s="23"/>
      <c r="W1803" s="23"/>
      <c r="X1803" s="23"/>
      <c r="Y1803" s="23"/>
      <c r="Z1803" s="23"/>
      <c r="AA1803" s="23"/>
      <c r="AB1803" s="23"/>
      <c r="AC1803" s="24"/>
      <c r="AE1803" s="35" t="s">
        <v>711</v>
      </c>
      <c r="AF1803" s="36" t="s">
        <v>4204</v>
      </c>
      <c r="AG1803" s="36"/>
      <c r="AH1803" s="36"/>
      <c r="AI1803" s="37"/>
      <c r="AK1803" s="4">
        <f t="shared" si="436"/>
        <v>0</v>
      </c>
      <c r="AL1803" s="4">
        <f t="shared" si="437"/>
        <v>0</v>
      </c>
      <c r="AM1803" s="4">
        <f t="shared" si="438"/>
        <v>0</v>
      </c>
      <c r="AN1803" s="4">
        <f t="shared" si="439"/>
        <v>0</v>
      </c>
      <c r="AO1803" s="4">
        <f t="shared" si="440"/>
        <v>0</v>
      </c>
      <c r="AQ1803" s="4">
        <f t="shared" si="441"/>
        <v>0</v>
      </c>
      <c r="AR1803" s="4">
        <f t="shared" si="442"/>
        <v>1</v>
      </c>
      <c r="AS1803" s="4">
        <f t="shared" si="443"/>
        <v>1</v>
      </c>
      <c r="AT1803" s="4">
        <f t="shared" si="444"/>
        <v>1</v>
      </c>
      <c r="AU1803" s="4">
        <f t="shared" si="445"/>
        <v>1</v>
      </c>
      <c r="AW1803" s="4">
        <f t="shared" si="446"/>
        <v>0</v>
      </c>
      <c r="AX1803" s="4">
        <f t="shared" si="447"/>
        <v>0</v>
      </c>
      <c r="AY1803" s="4">
        <f t="shared" si="448"/>
        <v>1</v>
      </c>
      <c r="BA1803" s="4">
        <f t="shared" si="449"/>
        <v>1</v>
      </c>
    </row>
    <row r="1804" spans="2:53" ht="14.5" customHeight="1" x14ac:dyDescent="0.35">
      <c r="B1804" s="47" t="s">
        <v>3368</v>
      </c>
      <c r="C1804" s="73" t="s">
        <v>3474</v>
      </c>
      <c r="D1804" s="74">
        <v>45332</v>
      </c>
      <c r="E1804" s="74" t="str">
        <f t="shared" ca="1" si="434"/>
        <v>Yes</v>
      </c>
      <c r="F1804" s="54" t="str">
        <f t="shared" si="435"/>
        <v>3. All Roles Work Inflexible</v>
      </c>
      <c r="G1804" s="167" t="s">
        <v>4110</v>
      </c>
      <c r="H1804" s="168">
        <v>1</v>
      </c>
      <c r="I1804" s="23"/>
      <c r="J1804" s="23"/>
      <c r="K1804" s="23"/>
      <c r="L1804" s="23"/>
      <c r="M1804" s="23"/>
      <c r="N1804" s="23"/>
      <c r="O1804" s="23"/>
      <c r="P1804" s="23"/>
      <c r="Q1804" s="23"/>
      <c r="R1804" s="23"/>
      <c r="S1804" s="23"/>
      <c r="T1804" s="23"/>
      <c r="U1804" s="23"/>
      <c r="V1804" s="23"/>
      <c r="W1804" s="23"/>
      <c r="X1804" s="23"/>
      <c r="Y1804" s="23"/>
      <c r="Z1804" s="23"/>
      <c r="AA1804" s="23"/>
      <c r="AB1804" s="23"/>
      <c r="AC1804" s="24"/>
      <c r="AE1804" s="35" t="s">
        <v>4237</v>
      </c>
      <c r="AF1804" s="36" t="s">
        <v>4204</v>
      </c>
      <c r="AG1804" s="36"/>
      <c r="AH1804" s="36"/>
      <c r="AI1804" s="37"/>
      <c r="AK1804" s="4">
        <f t="shared" si="436"/>
        <v>0</v>
      </c>
      <c r="AL1804" s="4">
        <f t="shared" si="437"/>
        <v>0</v>
      </c>
      <c r="AM1804" s="4">
        <f t="shared" si="438"/>
        <v>0</v>
      </c>
      <c r="AN1804" s="4">
        <f t="shared" si="439"/>
        <v>0</v>
      </c>
      <c r="AO1804" s="4">
        <f t="shared" si="440"/>
        <v>0</v>
      </c>
      <c r="AQ1804" s="4">
        <f t="shared" si="441"/>
        <v>0</v>
      </c>
      <c r="AR1804" s="4">
        <f t="shared" si="442"/>
        <v>1</v>
      </c>
      <c r="AS1804" s="4">
        <f t="shared" si="443"/>
        <v>1</v>
      </c>
      <c r="AT1804" s="4">
        <f t="shared" si="444"/>
        <v>1</v>
      </c>
      <c r="AU1804" s="4">
        <f t="shared" si="445"/>
        <v>1</v>
      </c>
      <c r="AW1804" s="4">
        <f t="shared" si="446"/>
        <v>0</v>
      </c>
      <c r="AX1804" s="4">
        <f t="shared" si="447"/>
        <v>0</v>
      </c>
      <c r="AY1804" s="4">
        <f t="shared" si="448"/>
        <v>1</v>
      </c>
      <c r="BA1804" s="4">
        <f t="shared" si="449"/>
        <v>1</v>
      </c>
    </row>
    <row r="1805" spans="2:53" ht="14.5" customHeight="1" x14ac:dyDescent="0.35">
      <c r="B1805" s="47" t="s">
        <v>3369</v>
      </c>
      <c r="C1805" s="73" t="s">
        <v>3474</v>
      </c>
      <c r="D1805" s="74">
        <v>45332</v>
      </c>
      <c r="E1805" s="74" t="str">
        <f t="shared" ca="1" si="434"/>
        <v>Yes</v>
      </c>
      <c r="F1805" s="54" t="str">
        <f t="shared" si="435"/>
        <v>3. All Roles Work Inflexible</v>
      </c>
      <c r="G1805" s="167" t="s">
        <v>4111</v>
      </c>
      <c r="H1805" s="168">
        <v>1</v>
      </c>
      <c r="I1805" s="23"/>
      <c r="J1805" s="23"/>
      <c r="K1805" s="23"/>
      <c r="L1805" s="23"/>
      <c r="M1805" s="23"/>
      <c r="N1805" s="23"/>
      <c r="O1805" s="23"/>
      <c r="P1805" s="23"/>
      <c r="Q1805" s="23"/>
      <c r="R1805" s="23"/>
      <c r="S1805" s="23"/>
      <c r="T1805" s="23"/>
      <c r="U1805" s="23"/>
      <c r="V1805" s="23"/>
      <c r="W1805" s="23"/>
      <c r="X1805" s="23"/>
      <c r="Y1805" s="23"/>
      <c r="Z1805" s="23"/>
      <c r="AA1805" s="23"/>
      <c r="AB1805" s="23"/>
      <c r="AC1805" s="24"/>
      <c r="AE1805" s="35" t="s">
        <v>4226</v>
      </c>
      <c r="AF1805" s="36" t="s">
        <v>4204</v>
      </c>
      <c r="AG1805" s="36"/>
      <c r="AH1805" s="36"/>
      <c r="AI1805" s="37"/>
      <c r="AK1805" s="4">
        <f t="shared" si="436"/>
        <v>0</v>
      </c>
      <c r="AL1805" s="4">
        <f t="shared" si="437"/>
        <v>0</v>
      </c>
      <c r="AM1805" s="4">
        <f t="shared" si="438"/>
        <v>0</v>
      </c>
      <c r="AN1805" s="4">
        <f t="shared" si="439"/>
        <v>0</v>
      </c>
      <c r="AO1805" s="4">
        <f t="shared" si="440"/>
        <v>0</v>
      </c>
      <c r="AQ1805" s="4">
        <f t="shared" si="441"/>
        <v>0</v>
      </c>
      <c r="AR1805" s="4">
        <f t="shared" si="442"/>
        <v>1</v>
      </c>
      <c r="AS1805" s="4">
        <f t="shared" si="443"/>
        <v>1</v>
      </c>
      <c r="AT1805" s="4">
        <f t="shared" si="444"/>
        <v>1</v>
      </c>
      <c r="AU1805" s="4">
        <f t="shared" si="445"/>
        <v>1</v>
      </c>
      <c r="AW1805" s="4">
        <f t="shared" si="446"/>
        <v>0</v>
      </c>
      <c r="AX1805" s="4">
        <f t="shared" si="447"/>
        <v>0</v>
      </c>
      <c r="AY1805" s="4">
        <f t="shared" si="448"/>
        <v>1</v>
      </c>
      <c r="BA1805" s="4">
        <f t="shared" si="449"/>
        <v>1</v>
      </c>
    </row>
    <row r="1806" spans="2:53" ht="14.5" customHeight="1" x14ac:dyDescent="0.35">
      <c r="B1806" s="47" t="s">
        <v>3370</v>
      </c>
      <c r="C1806" s="73" t="s">
        <v>3474</v>
      </c>
      <c r="D1806" s="74">
        <v>45332</v>
      </c>
      <c r="E1806" s="74" t="str">
        <f t="shared" ca="1" si="434"/>
        <v>Yes</v>
      </c>
      <c r="F1806" s="54" t="str">
        <f t="shared" si="435"/>
        <v>3. All Roles Work Inflexible</v>
      </c>
      <c r="G1806" s="167" t="s">
        <v>4892</v>
      </c>
      <c r="H1806" s="168">
        <v>1</v>
      </c>
      <c r="I1806" s="23"/>
      <c r="J1806" s="23"/>
      <c r="K1806" s="23"/>
      <c r="L1806" s="23"/>
      <c r="M1806" s="23"/>
      <c r="N1806" s="23"/>
      <c r="O1806" s="23"/>
      <c r="P1806" s="23"/>
      <c r="Q1806" s="23"/>
      <c r="R1806" s="23"/>
      <c r="S1806" s="23"/>
      <c r="T1806" s="23"/>
      <c r="U1806" s="23"/>
      <c r="V1806" s="23"/>
      <c r="W1806" s="23"/>
      <c r="X1806" s="23"/>
      <c r="Y1806" s="23"/>
      <c r="Z1806" s="23"/>
      <c r="AA1806" s="23"/>
      <c r="AB1806" s="23"/>
      <c r="AC1806" s="24"/>
      <c r="AE1806" s="35" t="s">
        <v>795</v>
      </c>
      <c r="AF1806" s="36" t="s">
        <v>4204</v>
      </c>
      <c r="AG1806" s="36"/>
      <c r="AH1806" s="36"/>
      <c r="AI1806" s="37"/>
      <c r="AK1806" s="4">
        <f t="shared" si="436"/>
        <v>0</v>
      </c>
      <c r="AL1806" s="4">
        <f t="shared" si="437"/>
        <v>0</v>
      </c>
      <c r="AM1806" s="4">
        <f t="shared" si="438"/>
        <v>0</v>
      </c>
      <c r="AN1806" s="4">
        <f t="shared" si="439"/>
        <v>0</v>
      </c>
      <c r="AO1806" s="4">
        <f t="shared" si="440"/>
        <v>0</v>
      </c>
      <c r="AQ1806" s="4">
        <f t="shared" si="441"/>
        <v>0</v>
      </c>
      <c r="AR1806" s="4">
        <f t="shared" si="442"/>
        <v>1</v>
      </c>
      <c r="AS1806" s="4">
        <f t="shared" si="443"/>
        <v>1</v>
      </c>
      <c r="AT1806" s="4">
        <f t="shared" si="444"/>
        <v>1</v>
      </c>
      <c r="AU1806" s="4">
        <f t="shared" si="445"/>
        <v>1</v>
      </c>
      <c r="AW1806" s="4">
        <f t="shared" si="446"/>
        <v>0</v>
      </c>
      <c r="AX1806" s="4">
        <f t="shared" si="447"/>
        <v>0</v>
      </c>
      <c r="AY1806" s="4">
        <f t="shared" si="448"/>
        <v>1</v>
      </c>
      <c r="BA1806" s="4">
        <f t="shared" si="449"/>
        <v>1</v>
      </c>
    </row>
    <row r="1807" spans="2:53" ht="14.5" customHeight="1" x14ac:dyDescent="0.35">
      <c r="B1807" s="47" t="s">
        <v>3371</v>
      </c>
      <c r="C1807" s="73" t="s">
        <v>3474</v>
      </c>
      <c r="D1807" s="74">
        <v>45332</v>
      </c>
      <c r="E1807" s="74" t="str">
        <f t="shared" ca="1" si="434"/>
        <v>Yes</v>
      </c>
      <c r="F1807" s="54" t="str">
        <f t="shared" si="435"/>
        <v>3. All Roles Work Inflexible</v>
      </c>
      <c r="G1807" s="167" t="s">
        <v>4893</v>
      </c>
      <c r="H1807" s="168">
        <v>4</v>
      </c>
      <c r="I1807" s="23"/>
      <c r="J1807" s="23"/>
      <c r="K1807" s="23"/>
      <c r="L1807" s="23"/>
      <c r="M1807" s="23"/>
      <c r="N1807" s="23"/>
      <c r="O1807" s="23"/>
      <c r="P1807" s="23"/>
      <c r="Q1807" s="23"/>
      <c r="R1807" s="23"/>
      <c r="S1807" s="23"/>
      <c r="T1807" s="23"/>
      <c r="U1807" s="23"/>
      <c r="V1807" s="23"/>
      <c r="W1807" s="23"/>
      <c r="X1807" s="23"/>
      <c r="Y1807" s="23"/>
      <c r="Z1807" s="23"/>
      <c r="AA1807" s="23"/>
      <c r="AB1807" s="23"/>
      <c r="AC1807" s="24"/>
      <c r="AE1807" s="35" t="s">
        <v>4215</v>
      </c>
      <c r="AF1807" s="36" t="s">
        <v>4204</v>
      </c>
      <c r="AG1807" s="36"/>
      <c r="AH1807" s="36"/>
      <c r="AI1807" s="37"/>
      <c r="AK1807" s="4">
        <f t="shared" si="436"/>
        <v>0</v>
      </c>
      <c r="AL1807" s="4">
        <f t="shared" si="437"/>
        <v>0</v>
      </c>
      <c r="AM1807" s="4">
        <f t="shared" si="438"/>
        <v>0</v>
      </c>
      <c r="AN1807" s="4">
        <f t="shared" si="439"/>
        <v>0</v>
      </c>
      <c r="AO1807" s="4">
        <f t="shared" si="440"/>
        <v>0</v>
      </c>
      <c r="AQ1807" s="4">
        <f t="shared" si="441"/>
        <v>0</v>
      </c>
      <c r="AR1807" s="4">
        <f t="shared" si="442"/>
        <v>1</v>
      </c>
      <c r="AS1807" s="4">
        <f t="shared" si="443"/>
        <v>1</v>
      </c>
      <c r="AT1807" s="4">
        <f t="shared" si="444"/>
        <v>1</v>
      </c>
      <c r="AU1807" s="4">
        <f t="shared" si="445"/>
        <v>1</v>
      </c>
      <c r="AW1807" s="4">
        <f t="shared" si="446"/>
        <v>0</v>
      </c>
      <c r="AX1807" s="4">
        <f t="shared" si="447"/>
        <v>0</v>
      </c>
      <c r="AY1807" s="4">
        <f t="shared" si="448"/>
        <v>1</v>
      </c>
      <c r="BA1807" s="4">
        <f t="shared" si="449"/>
        <v>1</v>
      </c>
    </row>
    <row r="1808" spans="2:53" ht="14.5" customHeight="1" x14ac:dyDescent="0.35">
      <c r="B1808" s="47" t="s">
        <v>2460</v>
      </c>
      <c r="C1808" s="73"/>
      <c r="D1808" s="74">
        <v>45332</v>
      </c>
      <c r="E1808" s="74" t="str">
        <f t="shared" ref="E1808:E1871" ca="1" si="450">IF((TODAY()-D1808)&lt;=30,"Yes","No")</f>
        <v>Yes</v>
      </c>
      <c r="F1808" s="54" t="str">
        <f t="shared" ref="F1808:F1871" si="451">IF(AW1808=1,"1. All Roles Work Flexible",IF(AX1808=1,"2. Some Roles Work Flexible","3. All Roles Work Inflexible"))</f>
        <v>3. All Roles Work Inflexible</v>
      </c>
      <c r="G1808" s="167" t="s">
        <v>2477</v>
      </c>
      <c r="H1808" s="168">
        <v>1</v>
      </c>
      <c r="I1808" s="23"/>
      <c r="J1808" s="23"/>
      <c r="K1808" s="23"/>
      <c r="L1808" s="23"/>
      <c r="M1808" s="23"/>
      <c r="N1808" s="23"/>
      <c r="O1808" s="23"/>
      <c r="P1808" s="23"/>
      <c r="Q1808" s="23"/>
      <c r="R1808" s="23"/>
      <c r="S1808" s="23">
        <v>1</v>
      </c>
      <c r="T1808" s="23"/>
      <c r="U1808" s="23"/>
      <c r="V1808" s="23"/>
      <c r="W1808" s="23"/>
      <c r="X1808" s="23"/>
      <c r="Y1808" s="23"/>
      <c r="Z1808" s="23"/>
      <c r="AA1808" s="23"/>
      <c r="AB1808" s="23"/>
      <c r="AC1808" s="24"/>
      <c r="AE1808" s="35" t="s">
        <v>995</v>
      </c>
      <c r="AF1808" s="36"/>
      <c r="AG1808" s="36"/>
      <c r="AH1808" s="36"/>
      <c r="AI1808" s="37"/>
      <c r="AK1808" s="4">
        <f t="shared" ref="AK1808:AK1871" si="452">COUNTIF(AE1808,"Remote")</f>
        <v>0</v>
      </c>
      <c r="AL1808" s="4">
        <f t="shared" ref="AL1808:AL1871" si="453">COUNTIF(AF1808,"Remote")</f>
        <v>0</v>
      </c>
      <c r="AM1808" s="4">
        <f t="shared" ref="AM1808:AM1871" si="454">COUNTIF(AG1808,"Remote")</f>
        <v>0</v>
      </c>
      <c r="AN1808" s="4">
        <f t="shared" ref="AN1808:AN1871" si="455">COUNTIF(AH1808,"Remote")</f>
        <v>0</v>
      </c>
      <c r="AO1808" s="4">
        <f t="shared" ref="AO1808:AO1871" si="456">COUNTIF(AI1808,"Remote")</f>
        <v>0</v>
      </c>
      <c r="AQ1808" s="4">
        <f t="shared" ref="AQ1808:AQ1871" si="457">COUNTBLANK(AE1808)</f>
        <v>0</v>
      </c>
      <c r="AR1808" s="4">
        <f t="shared" ref="AR1808:AR1871" si="458">COUNTBLANK(AF1808)</f>
        <v>1</v>
      </c>
      <c r="AS1808" s="4">
        <f t="shared" ref="AS1808:AS1871" si="459">COUNTBLANK(AG1808)</f>
        <v>1</v>
      </c>
      <c r="AT1808" s="4">
        <f t="shared" ref="AT1808:AT1871" si="460">COUNTBLANK(AH1808)</f>
        <v>1</v>
      </c>
      <c r="AU1808" s="4">
        <f t="shared" ref="AU1808:AU1871" si="461">COUNTBLANK(AI1808)</f>
        <v>1</v>
      </c>
      <c r="AW1808" s="4">
        <f t="shared" ref="AW1808:AW1871" si="462">IF(AND(SUM(AQ1808:AU1808)=4,SUM(AK1808:AO1808)=1),1,0)</f>
        <v>0</v>
      </c>
      <c r="AX1808" s="4">
        <f t="shared" ref="AX1808:AX1871" si="463">IF(AND(SUM(AQ1808:AU1808)&lt;4,SUM(AK1808:AO1808)=1),1,0)</f>
        <v>0</v>
      </c>
      <c r="AY1808" s="4">
        <f t="shared" ref="AY1808:AY1871" si="464">IF((AW1808+AX1808)=0,1,0)</f>
        <v>1</v>
      </c>
      <c r="BA1808" s="4">
        <f t="shared" ref="BA1808:BA1871" si="465">IF(AW1808=1,5,IF(AX1808=1,3,1))</f>
        <v>1</v>
      </c>
    </row>
    <row r="1809" spans="2:53" ht="14.5" customHeight="1" x14ac:dyDescent="0.35">
      <c r="B1809" s="47" t="s">
        <v>2101</v>
      </c>
      <c r="C1809" s="73"/>
      <c r="D1809" s="74">
        <v>45332</v>
      </c>
      <c r="E1809" s="74" t="str">
        <f t="shared" ca="1" si="450"/>
        <v>Yes</v>
      </c>
      <c r="F1809" s="54" t="str">
        <f t="shared" si="451"/>
        <v>3. All Roles Work Inflexible</v>
      </c>
      <c r="G1809" s="167" t="s">
        <v>2102</v>
      </c>
      <c r="H1809" s="168">
        <v>5</v>
      </c>
      <c r="I1809" s="23"/>
      <c r="J1809" s="23"/>
      <c r="K1809" s="23"/>
      <c r="L1809" s="23"/>
      <c r="M1809" s="23"/>
      <c r="N1809" s="23"/>
      <c r="O1809" s="23"/>
      <c r="P1809" s="23"/>
      <c r="Q1809" s="23">
        <v>3</v>
      </c>
      <c r="R1809" s="23">
        <v>1</v>
      </c>
      <c r="S1809" s="23"/>
      <c r="T1809" s="23"/>
      <c r="U1809" s="23">
        <v>1</v>
      </c>
      <c r="V1809" s="23"/>
      <c r="W1809" s="23"/>
      <c r="X1809" s="23"/>
      <c r="Y1809" s="23"/>
      <c r="Z1809" s="23">
        <v>1</v>
      </c>
      <c r="AA1809" s="23"/>
      <c r="AB1809" s="23"/>
      <c r="AC1809" s="24"/>
      <c r="AE1809" s="35" t="s">
        <v>637</v>
      </c>
      <c r="AF1809" s="36"/>
      <c r="AG1809" s="36"/>
      <c r="AH1809" s="36"/>
      <c r="AI1809" s="37"/>
      <c r="AK1809" s="4">
        <f t="shared" si="452"/>
        <v>0</v>
      </c>
      <c r="AL1809" s="4">
        <f t="shared" si="453"/>
        <v>0</v>
      </c>
      <c r="AM1809" s="4">
        <f t="shared" si="454"/>
        <v>0</v>
      </c>
      <c r="AN1809" s="4">
        <f t="shared" si="455"/>
        <v>0</v>
      </c>
      <c r="AO1809" s="4">
        <f t="shared" si="456"/>
        <v>0</v>
      </c>
      <c r="AQ1809" s="4">
        <f t="shared" si="457"/>
        <v>0</v>
      </c>
      <c r="AR1809" s="4">
        <f t="shared" si="458"/>
        <v>1</v>
      </c>
      <c r="AS1809" s="4">
        <f t="shared" si="459"/>
        <v>1</v>
      </c>
      <c r="AT1809" s="4">
        <f t="shared" si="460"/>
        <v>1</v>
      </c>
      <c r="AU1809" s="4">
        <f t="shared" si="461"/>
        <v>1</v>
      </c>
      <c r="AW1809" s="4">
        <f t="shared" si="462"/>
        <v>0</v>
      </c>
      <c r="AX1809" s="4">
        <f t="shared" si="463"/>
        <v>0</v>
      </c>
      <c r="AY1809" s="4">
        <f t="shared" si="464"/>
        <v>1</v>
      </c>
      <c r="BA1809" s="4">
        <f t="shared" si="465"/>
        <v>1</v>
      </c>
    </row>
    <row r="1810" spans="2:53" ht="14.5" customHeight="1" x14ac:dyDescent="0.35">
      <c r="B1810" s="47" t="s">
        <v>2103</v>
      </c>
      <c r="C1810" s="73"/>
      <c r="D1810" s="74">
        <v>45332</v>
      </c>
      <c r="E1810" s="74" t="str">
        <f t="shared" ca="1" si="450"/>
        <v>Yes</v>
      </c>
      <c r="F1810" s="54" t="str">
        <f t="shared" si="451"/>
        <v>3. All Roles Work Inflexible</v>
      </c>
      <c r="G1810" s="167" t="s">
        <v>2104</v>
      </c>
      <c r="H1810" s="168">
        <v>1</v>
      </c>
      <c r="I1810" s="23"/>
      <c r="J1810" s="23"/>
      <c r="K1810" s="23"/>
      <c r="L1810" s="23"/>
      <c r="M1810" s="23"/>
      <c r="N1810" s="23"/>
      <c r="O1810" s="23"/>
      <c r="P1810" s="23"/>
      <c r="Q1810" s="23"/>
      <c r="R1810" s="23"/>
      <c r="S1810" s="23">
        <v>1</v>
      </c>
      <c r="T1810" s="23"/>
      <c r="U1810" s="23"/>
      <c r="V1810" s="23"/>
      <c r="W1810" s="23"/>
      <c r="X1810" s="23"/>
      <c r="Y1810" s="23"/>
      <c r="Z1810" s="23"/>
      <c r="AA1810" s="23"/>
      <c r="AB1810" s="23"/>
      <c r="AC1810" s="24"/>
      <c r="AE1810" s="35" t="s">
        <v>1060</v>
      </c>
      <c r="AF1810" s="36"/>
      <c r="AG1810" s="36"/>
      <c r="AH1810" s="36"/>
      <c r="AI1810" s="37"/>
      <c r="AK1810" s="4">
        <f t="shared" si="452"/>
        <v>0</v>
      </c>
      <c r="AL1810" s="4">
        <f t="shared" si="453"/>
        <v>0</v>
      </c>
      <c r="AM1810" s="4">
        <f t="shared" si="454"/>
        <v>0</v>
      </c>
      <c r="AN1810" s="4">
        <f t="shared" si="455"/>
        <v>0</v>
      </c>
      <c r="AO1810" s="4">
        <f t="shared" si="456"/>
        <v>0</v>
      </c>
      <c r="AQ1810" s="4">
        <f t="shared" si="457"/>
        <v>0</v>
      </c>
      <c r="AR1810" s="4">
        <f t="shared" si="458"/>
        <v>1</v>
      </c>
      <c r="AS1810" s="4">
        <f t="shared" si="459"/>
        <v>1</v>
      </c>
      <c r="AT1810" s="4">
        <f t="shared" si="460"/>
        <v>1</v>
      </c>
      <c r="AU1810" s="4">
        <f t="shared" si="461"/>
        <v>1</v>
      </c>
      <c r="AW1810" s="4">
        <f t="shared" si="462"/>
        <v>0</v>
      </c>
      <c r="AX1810" s="4">
        <f t="shared" si="463"/>
        <v>0</v>
      </c>
      <c r="AY1810" s="4">
        <f t="shared" si="464"/>
        <v>1</v>
      </c>
      <c r="BA1810" s="4">
        <f t="shared" si="465"/>
        <v>1</v>
      </c>
    </row>
    <row r="1811" spans="2:53" ht="14.5" customHeight="1" x14ac:dyDescent="0.35">
      <c r="B1811" s="47" t="s">
        <v>2105</v>
      </c>
      <c r="C1811" s="73"/>
      <c r="D1811" s="74">
        <v>45332</v>
      </c>
      <c r="E1811" s="74" t="str">
        <f t="shared" ca="1" si="450"/>
        <v>Yes</v>
      </c>
      <c r="F1811" s="54" t="str">
        <f t="shared" si="451"/>
        <v>3. All Roles Work Inflexible</v>
      </c>
      <c r="G1811" s="167" t="s">
        <v>2106</v>
      </c>
      <c r="H1811" s="168">
        <v>1</v>
      </c>
      <c r="I1811" s="23"/>
      <c r="J1811" s="23"/>
      <c r="K1811" s="23"/>
      <c r="L1811" s="23"/>
      <c r="M1811" s="23"/>
      <c r="N1811" s="23"/>
      <c r="O1811" s="23"/>
      <c r="P1811" s="23"/>
      <c r="Q1811" s="23"/>
      <c r="R1811" s="23"/>
      <c r="S1811" s="23">
        <v>1</v>
      </c>
      <c r="T1811" s="23"/>
      <c r="U1811" s="23"/>
      <c r="V1811" s="23"/>
      <c r="W1811" s="23"/>
      <c r="X1811" s="23"/>
      <c r="Y1811" s="23"/>
      <c r="Z1811" s="23"/>
      <c r="AA1811" s="23"/>
      <c r="AB1811" s="23"/>
      <c r="AC1811" s="24"/>
      <c r="AE1811" s="35" t="s">
        <v>657</v>
      </c>
      <c r="AF1811" s="36"/>
      <c r="AG1811" s="36"/>
      <c r="AH1811" s="36"/>
      <c r="AI1811" s="37"/>
      <c r="AK1811" s="4">
        <f t="shared" si="452"/>
        <v>0</v>
      </c>
      <c r="AL1811" s="4">
        <f t="shared" si="453"/>
        <v>0</v>
      </c>
      <c r="AM1811" s="4">
        <f t="shared" si="454"/>
        <v>0</v>
      </c>
      <c r="AN1811" s="4">
        <f t="shared" si="455"/>
        <v>0</v>
      </c>
      <c r="AO1811" s="4">
        <f t="shared" si="456"/>
        <v>0</v>
      </c>
      <c r="AQ1811" s="4">
        <f t="shared" si="457"/>
        <v>0</v>
      </c>
      <c r="AR1811" s="4">
        <f t="shared" si="458"/>
        <v>1</v>
      </c>
      <c r="AS1811" s="4">
        <f t="shared" si="459"/>
        <v>1</v>
      </c>
      <c r="AT1811" s="4">
        <f t="shared" si="460"/>
        <v>1</v>
      </c>
      <c r="AU1811" s="4">
        <f t="shared" si="461"/>
        <v>1</v>
      </c>
      <c r="AW1811" s="4">
        <f t="shared" si="462"/>
        <v>0</v>
      </c>
      <c r="AX1811" s="4">
        <f t="shared" si="463"/>
        <v>0</v>
      </c>
      <c r="AY1811" s="4">
        <f t="shared" si="464"/>
        <v>1</v>
      </c>
      <c r="BA1811" s="4">
        <f t="shared" si="465"/>
        <v>1</v>
      </c>
    </row>
    <row r="1812" spans="2:53" ht="14.5" customHeight="1" x14ac:dyDescent="0.35">
      <c r="B1812" s="47" t="s">
        <v>2107</v>
      </c>
      <c r="C1812" s="73"/>
      <c r="D1812" s="74">
        <v>45332</v>
      </c>
      <c r="E1812" s="74" t="str">
        <f t="shared" ca="1" si="450"/>
        <v>Yes</v>
      </c>
      <c r="F1812" s="54" t="str">
        <f t="shared" si="451"/>
        <v>3. All Roles Work Inflexible</v>
      </c>
      <c r="G1812" s="167" t="s">
        <v>2108</v>
      </c>
      <c r="H1812" s="168">
        <v>1</v>
      </c>
      <c r="I1812" s="23"/>
      <c r="J1812" s="23"/>
      <c r="K1812" s="23"/>
      <c r="L1812" s="23"/>
      <c r="M1812" s="23"/>
      <c r="N1812" s="23"/>
      <c r="O1812" s="23"/>
      <c r="P1812" s="23"/>
      <c r="Q1812" s="23"/>
      <c r="R1812" s="23"/>
      <c r="S1812" s="23">
        <v>1</v>
      </c>
      <c r="T1812" s="23"/>
      <c r="U1812" s="23"/>
      <c r="V1812" s="23"/>
      <c r="W1812" s="23"/>
      <c r="X1812" s="23"/>
      <c r="Y1812" s="23"/>
      <c r="Z1812" s="23"/>
      <c r="AA1812" s="23"/>
      <c r="AB1812" s="23"/>
      <c r="AC1812" s="24"/>
      <c r="AE1812" s="35" t="s">
        <v>657</v>
      </c>
      <c r="AF1812" s="36"/>
      <c r="AG1812" s="36"/>
      <c r="AH1812" s="36"/>
      <c r="AI1812" s="37"/>
      <c r="AK1812" s="4">
        <f t="shared" si="452"/>
        <v>0</v>
      </c>
      <c r="AL1812" s="4">
        <f t="shared" si="453"/>
        <v>0</v>
      </c>
      <c r="AM1812" s="4">
        <f t="shared" si="454"/>
        <v>0</v>
      </c>
      <c r="AN1812" s="4">
        <f t="shared" si="455"/>
        <v>0</v>
      </c>
      <c r="AO1812" s="4">
        <f t="shared" si="456"/>
        <v>0</v>
      </c>
      <c r="AQ1812" s="4">
        <f t="shared" si="457"/>
        <v>0</v>
      </c>
      <c r="AR1812" s="4">
        <f t="shared" si="458"/>
        <v>1</v>
      </c>
      <c r="AS1812" s="4">
        <f t="shared" si="459"/>
        <v>1</v>
      </c>
      <c r="AT1812" s="4">
        <f t="shared" si="460"/>
        <v>1</v>
      </c>
      <c r="AU1812" s="4">
        <f t="shared" si="461"/>
        <v>1</v>
      </c>
      <c r="AW1812" s="4">
        <f t="shared" si="462"/>
        <v>0</v>
      </c>
      <c r="AX1812" s="4">
        <f t="shared" si="463"/>
        <v>0</v>
      </c>
      <c r="AY1812" s="4">
        <f t="shared" si="464"/>
        <v>1</v>
      </c>
      <c r="BA1812" s="4">
        <f t="shared" si="465"/>
        <v>1</v>
      </c>
    </row>
    <row r="1813" spans="2:53" ht="14.5" customHeight="1" x14ac:dyDescent="0.35">
      <c r="B1813" s="47" t="s">
        <v>4388</v>
      </c>
      <c r="C1813" s="73" t="s">
        <v>3474</v>
      </c>
      <c r="D1813" s="74">
        <v>45332</v>
      </c>
      <c r="E1813" s="74" t="str">
        <f t="shared" ca="1" si="450"/>
        <v>Yes</v>
      </c>
      <c r="F1813" s="54" t="str">
        <f t="shared" si="451"/>
        <v>3. All Roles Work Inflexible</v>
      </c>
      <c r="G1813" s="167" t="s">
        <v>4447</v>
      </c>
      <c r="H1813" s="168">
        <v>1</v>
      </c>
      <c r="I1813" s="23"/>
      <c r="J1813" s="23"/>
      <c r="K1813" s="23"/>
      <c r="L1813" s="23"/>
      <c r="M1813" s="23"/>
      <c r="N1813" s="23"/>
      <c r="O1813" s="23"/>
      <c r="P1813" s="23"/>
      <c r="Q1813" s="23"/>
      <c r="R1813" s="23"/>
      <c r="S1813" s="23"/>
      <c r="T1813" s="23"/>
      <c r="U1813" s="23"/>
      <c r="V1813" s="23"/>
      <c r="W1813" s="23"/>
      <c r="X1813" s="23"/>
      <c r="Y1813" s="23"/>
      <c r="Z1813" s="23"/>
      <c r="AA1813" s="23"/>
      <c r="AB1813" s="23"/>
      <c r="AC1813" s="24"/>
      <c r="AE1813" s="35" t="s">
        <v>1543</v>
      </c>
      <c r="AF1813" s="36" t="s">
        <v>4204</v>
      </c>
      <c r="AG1813" s="36"/>
      <c r="AH1813" s="36"/>
      <c r="AI1813" s="37"/>
      <c r="AK1813" s="4">
        <f t="shared" si="452"/>
        <v>0</v>
      </c>
      <c r="AL1813" s="4">
        <f t="shared" si="453"/>
        <v>0</v>
      </c>
      <c r="AM1813" s="4">
        <f t="shared" si="454"/>
        <v>0</v>
      </c>
      <c r="AN1813" s="4">
        <f t="shared" si="455"/>
        <v>0</v>
      </c>
      <c r="AO1813" s="4">
        <f t="shared" si="456"/>
        <v>0</v>
      </c>
      <c r="AQ1813" s="4">
        <f t="shared" si="457"/>
        <v>0</v>
      </c>
      <c r="AR1813" s="4">
        <f t="shared" si="458"/>
        <v>1</v>
      </c>
      <c r="AS1813" s="4">
        <f t="shared" si="459"/>
        <v>1</v>
      </c>
      <c r="AT1813" s="4">
        <f t="shared" si="460"/>
        <v>1</v>
      </c>
      <c r="AU1813" s="4">
        <f t="shared" si="461"/>
        <v>1</v>
      </c>
      <c r="AW1813" s="4">
        <f t="shared" si="462"/>
        <v>0</v>
      </c>
      <c r="AX1813" s="4">
        <f t="shared" si="463"/>
        <v>0</v>
      </c>
      <c r="AY1813" s="4">
        <f t="shared" si="464"/>
        <v>1</v>
      </c>
      <c r="BA1813" s="4">
        <f t="shared" si="465"/>
        <v>1</v>
      </c>
    </row>
    <row r="1814" spans="2:53" ht="14.5" customHeight="1" x14ac:dyDescent="0.35">
      <c r="B1814" s="47" t="s">
        <v>4389</v>
      </c>
      <c r="C1814" s="73" t="s">
        <v>3474</v>
      </c>
      <c r="D1814" s="74">
        <v>45332</v>
      </c>
      <c r="E1814" s="74" t="str">
        <f t="shared" ca="1" si="450"/>
        <v>Yes</v>
      </c>
      <c r="F1814" s="54" t="str">
        <f t="shared" si="451"/>
        <v>3. All Roles Work Inflexible</v>
      </c>
      <c r="G1814" s="167" t="s">
        <v>4446</v>
      </c>
      <c r="H1814" s="168">
        <v>1</v>
      </c>
      <c r="I1814" s="23"/>
      <c r="J1814" s="23"/>
      <c r="K1814" s="23"/>
      <c r="L1814" s="23"/>
      <c r="M1814" s="23"/>
      <c r="N1814" s="23"/>
      <c r="O1814" s="23"/>
      <c r="P1814" s="23"/>
      <c r="Q1814" s="23"/>
      <c r="R1814" s="23"/>
      <c r="S1814" s="23"/>
      <c r="T1814" s="23"/>
      <c r="U1814" s="23"/>
      <c r="V1814" s="23"/>
      <c r="W1814" s="23"/>
      <c r="X1814" s="23"/>
      <c r="Y1814" s="23"/>
      <c r="Z1814" s="23"/>
      <c r="AA1814" s="23"/>
      <c r="AB1814" s="23"/>
      <c r="AC1814" s="24"/>
      <c r="AE1814" s="35" t="s">
        <v>4389</v>
      </c>
      <c r="AF1814" s="36" t="s">
        <v>4204</v>
      </c>
      <c r="AG1814" s="36"/>
      <c r="AH1814" s="36"/>
      <c r="AI1814" s="37"/>
      <c r="AK1814" s="4">
        <f t="shared" si="452"/>
        <v>0</v>
      </c>
      <c r="AL1814" s="4">
        <f t="shared" si="453"/>
        <v>0</v>
      </c>
      <c r="AM1814" s="4">
        <f t="shared" si="454"/>
        <v>0</v>
      </c>
      <c r="AN1814" s="4">
        <f t="shared" si="455"/>
        <v>0</v>
      </c>
      <c r="AO1814" s="4">
        <f t="shared" si="456"/>
        <v>0</v>
      </c>
      <c r="AQ1814" s="4">
        <f t="shared" si="457"/>
        <v>0</v>
      </c>
      <c r="AR1814" s="4">
        <f t="shared" si="458"/>
        <v>1</v>
      </c>
      <c r="AS1814" s="4">
        <f t="shared" si="459"/>
        <v>1</v>
      </c>
      <c r="AT1814" s="4">
        <f t="shared" si="460"/>
        <v>1</v>
      </c>
      <c r="AU1814" s="4">
        <f t="shared" si="461"/>
        <v>1</v>
      </c>
      <c r="AW1814" s="4">
        <f t="shared" si="462"/>
        <v>0</v>
      </c>
      <c r="AX1814" s="4">
        <f t="shared" si="463"/>
        <v>0</v>
      </c>
      <c r="AY1814" s="4">
        <f t="shared" si="464"/>
        <v>1</v>
      </c>
      <c r="BA1814" s="4">
        <f t="shared" si="465"/>
        <v>1</v>
      </c>
    </row>
    <row r="1815" spans="2:53" ht="14.5" customHeight="1" x14ac:dyDescent="0.35">
      <c r="B1815" s="47" t="s">
        <v>2109</v>
      </c>
      <c r="C1815" s="73"/>
      <c r="D1815" s="74">
        <v>45332</v>
      </c>
      <c r="E1815" s="74" t="str">
        <f t="shared" ca="1" si="450"/>
        <v>Yes</v>
      </c>
      <c r="F1815" s="54" t="str">
        <f t="shared" si="451"/>
        <v>3. All Roles Work Inflexible</v>
      </c>
      <c r="G1815" s="167" t="s">
        <v>2110</v>
      </c>
      <c r="H1815" s="168">
        <v>3</v>
      </c>
      <c r="I1815" s="23"/>
      <c r="J1815" s="23"/>
      <c r="K1815" s="23">
        <v>3</v>
      </c>
      <c r="L1815" s="23"/>
      <c r="M1815" s="23"/>
      <c r="N1815" s="23"/>
      <c r="O1815" s="23"/>
      <c r="P1815" s="23">
        <v>3</v>
      </c>
      <c r="Q1815" s="23"/>
      <c r="R1815" s="23">
        <v>2</v>
      </c>
      <c r="S1815" s="23"/>
      <c r="T1815" s="23"/>
      <c r="U1815" s="23"/>
      <c r="V1815" s="23"/>
      <c r="W1815" s="23"/>
      <c r="X1815" s="23"/>
      <c r="Y1815" s="23">
        <v>1</v>
      </c>
      <c r="Z1815" s="23">
        <v>4</v>
      </c>
      <c r="AA1815" s="23"/>
      <c r="AB1815" s="23"/>
      <c r="AC1815" s="24"/>
      <c r="AE1815" s="35" t="s">
        <v>712</v>
      </c>
      <c r="AF1815" s="36"/>
      <c r="AG1815" s="36"/>
      <c r="AH1815" s="36"/>
      <c r="AI1815" s="37"/>
      <c r="AK1815" s="4">
        <f t="shared" si="452"/>
        <v>0</v>
      </c>
      <c r="AL1815" s="4">
        <f t="shared" si="453"/>
        <v>0</v>
      </c>
      <c r="AM1815" s="4">
        <f t="shared" si="454"/>
        <v>0</v>
      </c>
      <c r="AN1815" s="4">
        <f t="shared" si="455"/>
        <v>0</v>
      </c>
      <c r="AO1815" s="4">
        <f t="shared" si="456"/>
        <v>0</v>
      </c>
      <c r="AQ1815" s="4">
        <f t="shared" si="457"/>
        <v>0</v>
      </c>
      <c r="AR1815" s="4">
        <f t="shared" si="458"/>
        <v>1</v>
      </c>
      <c r="AS1815" s="4">
        <f t="shared" si="459"/>
        <v>1</v>
      </c>
      <c r="AT1815" s="4">
        <f t="shared" si="460"/>
        <v>1</v>
      </c>
      <c r="AU1815" s="4">
        <f t="shared" si="461"/>
        <v>1</v>
      </c>
      <c r="AW1815" s="4">
        <f t="shared" si="462"/>
        <v>0</v>
      </c>
      <c r="AX1815" s="4">
        <f t="shared" si="463"/>
        <v>0</v>
      </c>
      <c r="AY1815" s="4">
        <f t="shared" si="464"/>
        <v>1</v>
      </c>
      <c r="BA1815" s="4">
        <f t="shared" si="465"/>
        <v>1</v>
      </c>
    </row>
    <row r="1816" spans="2:53" ht="14.5" customHeight="1" x14ac:dyDescent="0.35">
      <c r="B1816" s="47" t="s">
        <v>2111</v>
      </c>
      <c r="C1816" s="73"/>
      <c r="D1816" s="74">
        <v>45332</v>
      </c>
      <c r="E1816" s="74" t="str">
        <f t="shared" ca="1" si="450"/>
        <v>Yes</v>
      </c>
      <c r="F1816" s="54" t="str">
        <f t="shared" si="451"/>
        <v>3. All Roles Work Inflexible</v>
      </c>
      <c r="G1816" s="167" t="s">
        <v>2112</v>
      </c>
      <c r="H1816" s="168">
        <v>1</v>
      </c>
      <c r="I1816" s="23"/>
      <c r="J1816" s="23"/>
      <c r="K1816" s="23"/>
      <c r="L1816" s="23"/>
      <c r="M1816" s="23"/>
      <c r="N1816" s="23"/>
      <c r="O1816" s="23"/>
      <c r="P1816" s="23"/>
      <c r="Q1816" s="23"/>
      <c r="R1816" s="23"/>
      <c r="S1816" s="23">
        <v>1</v>
      </c>
      <c r="T1816" s="23"/>
      <c r="U1816" s="23"/>
      <c r="V1816" s="23"/>
      <c r="W1816" s="23"/>
      <c r="X1816" s="23"/>
      <c r="Y1816" s="23"/>
      <c r="Z1816" s="23"/>
      <c r="AA1816" s="23"/>
      <c r="AB1816" s="23"/>
      <c r="AC1816" s="24"/>
      <c r="AE1816" s="35" t="s">
        <v>656</v>
      </c>
      <c r="AF1816" s="36"/>
      <c r="AG1816" s="36"/>
      <c r="AH1816" s="36"/>
      <c r="AI1816" s="37"/>
      <c r="AK1816" s="4">
        <f t="shared" si="452"/>
        <v>0</v>
      </c>
      <c r="AL1816" s="4">
        <f t="shared" si="453"/>
        <v>0</v>
      </c>
      <c r="AM1816" s="4">
        <f t="shared" si="454"/>
        <v>0</v>
      </c>
      <c r="AN1816" s="4">
        <f t="shared" si="455"/>
        <v>0</v>
      </c>
      <c r="AO1816" s="4">
        <f t="shared" si="456"/>
        <v>0</v>
      </c>
      <c r="AQ1816" s="4">
        <f t="shared" si="457"/>
        <v>0</v>
      </c>
      <c r="AR1816" s="4">
        <f t="shared" si="458"/>
        <v>1</v>
      </c>
      <c r="AS1816" s="4">
        <f t="shared" si="459"/>
        <v>1</v>
      </c>
      <c r="AT1816" s="4">
        <f t="shared" si="460"/>
        <v>1</v>
      </c>
      <c r="AU1816" s="4">
        <f t="shared" si="461"/>
        <v>1</v>
      </c>
      <c r="AW1816" s="4">
        <f t="shared" si="462"/>
        <v>0</v>
      </c>
      <c r="AX1816" s="4">
        <f t="shared" si="463"/>
        <v>0</v>
      </c>
      <c r="AY1816" s="4">
        <f t="shared" si="464"/>
        <v>1</v>
      </c>
      <c r="BA1816" s="4">
        <f t="shared" si="465"/>
        <v>1</v>
      </c>
    </row>
    <row r="1817" spans="2:53" ht="14.5" customHeight="1" x14ac:dyDescent="0.35">
      <c r="B1817" s="47" t="s">
        <v>2113</v>
      </c>
      <c r="C1817" s="73"/>
      <c r="D1817" s="74">
        <v>45332</v>
      </c>
      <c r="E1817" s="74" t="str">
        <f t="shared" ca="1" si="450"/>
        <v>Yes</v>
      </c>
      <c r="F1817" s="54" t="str">
        <f t="shared" si="451"/>
        <v>3. All Roles Work Inflexible</v>
      </c>
      <c r="G1817" s="167" t="s">
        <v>2114</v>
      </c>
      <c r="H1817" s="168">
        <v>19</v>
      </c>
      <c r="I1817" s="23"/>
      <c r="J1817" s="23"/>
      <c r="K1817" s="23">
        <v>3</v>
      </c>
      <c r="L1817" s="23"/>
      <c r="M1817" s="23"/>
      <c r="N1817" s="23"/>
      <c r="O1817" s="23"/>
      <c r="P1817" s="23"/>
      <c r="Q1817" s="23">
        <v>7</v>
      </c>
      <c r="R1817" s="23">
        <v>4</v>
      </c>
      <c r="S1817" s="23"/>
      <c r="T1817" s="23"/>
      <c r="U1817" s="23"/>
      <c r="V1817" s="23"/>
      <c r="W1817" s="23"/>
      <c r="X1817" s="23"/>
      <c r="Y1817" s="23"/>
      <c r="Z1817" s="23">
        <v>3</v>
      </c>
      <c r="AA1817" s="23"/>
      <c r="AB1817" s="23"/>
      <c r="AC1817" s="24"/>
      <c r="AE1817" s="35" t="s">
        <v>2115</v>
      </c>
      <c r="AF1817" s="36"/>
      <c r="AG1817" s="36"/>
      <c r="AH1817" s="36"/>
      <c r="AI1817" s="37"/>
      <c r="AK1817" s="4">
        <f t="shared" si="452"/>
        <v>0</v>
      </c>
      <c r="AL1817" s="4">
        <f t="shared" si="453"/>
        <v>0</v>
      </c>
      <c r="AM1817" s="4">
        <f t="shared" si="454"/>
        <v>0</v>
      </c>
      <c r="AN1817" s="4">
        <f t="shared" si="455"/>
        <v>0</v>
      </c>
      <c r="AO1817" s="4">
        <f t="shared" si="456"/>
        <v>0</v>
      </c>
      <c r="AQ1817" s="4">
        <f t="shared" si="457"/>
        <v>0</v>
      </c>
      <c r="AR1817" s="4">
        <f t="shared" si="458"/>
        <v>1</v>
      </c>
      <c r="AS1817" s="4">
        <f t="shared" si="459"/>
        <v>1</v>
      </c>
      <c r="AT1817" s="4">
        <f t="shared" si="460"/>
        <v>1</v>
      </c>
      <c r="AU1817" s="4">
        <f t="shared" si="461"/>
        <v>1</v>
      </c>
      <c r="AW1817" s="4">
        <f t="shared" si="462"/>
        <v>0</v>
      </c>
      <c r="AX1817" s="4">
        <f t="shared" si="463"/>
        <v>0</v>
      </c>
      <c r="AY1817" s="4">
        <f t="shared" si="464"/>
        <v>1</v>
      </c>
      <c r="BA1817" s="4">
        <f t="shared" si="465"/>
        <v>1</v>
      </c>
    </row>
    <row r="1818" spans="2:53" ht="14.5" customHeight="1" x14ac:dyDescent="0.35">
      <c r="B1818" s="47" t="s">
        <v>2508</v>
      </c>
      <c r="C1818" s="73"/>
      <c r="D1818" s="74">
        <v>45332</v>
      </c>
      <c r="E1818" s="74" t="str">
        <f t="shared" ca="1" si="450"/>
        <v>Yes</v>
      </c>
      <c r="F1818" s="54" t="str">
        <f t="shared" si="451"/>
        <v>3. All Roles Work Inflexible</v>
      </c>
      <c r="G1818" s="167" t="s">
        <v>2509</v>
      </c>
      <c r="H1818" s="168">
        <v>1</v>
      </c>
      <c r="I1818" s="23"/>
      <c r="J1818" s="23"/>
      <c r="K1818" s="23"/>
      <c r="L1818" s="23"/>
      <c r="M1818" s="23"/>
      <c r="N1818" s="23"/>
      <c r="O1818" s="23"/>
      <c r="P1818" s="23"/>
      <c r="Q1818" s="23"/>
      <c r="R1818" s="23"/>
      <c r="S1818" s="23">
        <v>1</v>
      </c>
      <c r="T1818" s="23"/>
      <c r="U1818" s="23"/>
      <c r="V1818" s="23"/>
      <c r="W1818" s="23"/>
      <c r="X1818" s="23"/>
      <c r="Y1818" s="23"/>
      <c r="Z1818" s="23"/>
      <c r="AA1818" s="23"/>
      <c r="AB1818" s="23"/>
      <c r="AC1818" s="24"/>
      <c r="AE1818" s="35" t="s">
        <v>795</v>
      </c>
      <c r="AF1818" s="36"/>
      <c r="AG1818" s="36"/>
      <c r="AH1818" s="36"/>
      <c r="AI1818" s="37"/>
      <c r="AK1818" s="4">
        <f t="shared" si="452"/>
        <v>0</v>
      </c>
      <c r="AL1818" s="4">
        <f t="shared" si="453"/>
        <v>0</v>
      </c>
      <c r="AM1818" s="4">
        <f t="shared" si="454"/>
        <v>0</v>
      </c>
      <c r="AN1818" s="4">
        <f t="shared" si="455"/>
        <v>0</v>
      </c>
      <c r="AO1818" s="4">
        <f t="shared" si="456"/>
        <v>0</v>
      </c>
      <c r="AQ1818" s="4">
        <f t="shared" si="457"/>
        <v>0</v>
      </c>
      <c r="AR1818" s="4">
        <f t="shared" si="458"/>
        <v>1</v>
      </c>
      <c r="AS1818" s="4">
        <f t="shared" si="459"/>
        <v>1</v>
      </c>
      <c r="AT1818" s="4">
        <f t="shared" si="460"/>
        <v>1</v>
      </c>
      <c r="AU1818" s="4">
        <f t="shared" si="461"/>
        <v>1</v>
      </c>
      <c r="AW1818" s="4">
        <f t="shared" si="462"/>
        <v>0</v>
      </c>
      <c r="AX1818" s="4">
        <f t="shared" si="463"/>
        <v>0</v>
      </c>
      <c r="AY1818" s="4">
        <f t="shared" si="464"/>
        <v>1</v>
      </c>
      <c r="BA1818" s="4">
        <f t="shared" si="465"/>
        <v>1</v>
      </c>
    </row>
    <row r="1819" spans="2:53" ht="14.5" customHeight="1" x14ac:dyDescent="0.35">
      <c r="B1819" s="47" t="s">
        <v>3372</v>
      </c>
      <c r="C1819" s="73" t="s">
        <v>3474</v>
      </c>
      <c r="D1819" s="74">
        <v>45332</v>
      </c>
      <c r="E1819" s="74" t="str">
        <f t="shared" ca="1" si="450"/>
        <v>Yes</v>
      </c>
      <c r="F1819" s="54" t="str">
        <f t="shared" si="451"/>
        <v>3. All Roles Work Inflexible</v>
      </c>
      <c r="G1819" s="167" t="s">
        <v>4114</v>
      </c>
      <c r="H1819" s="168">
        <v>1</v>
      </c>
      <c r="I1819" s="23"/>
      <c r="J1819" s="23"/>
      <c r="K1819" s="23"/>
      <c r="L1819" s="23"/>
      <c r="M1819" s="23"/>
      <c r="N1819" s="23"/>
      <c r="O1819" s="23"/>
      <c r="P1819" s="23"/>
      <c r="Q1819" s="23"/>
      <c r="R1819" s="23"/>
      <c r="S1819" s="23"/>
      <c r="T1819" s="23"/>
      <c r="U1819" s="23"/>
      <c r="V1819" s="23"/>
      <c r="W1819" s="23"/>
      <c r="X1819" s="23"/>
      <c r="Y1819" s="23"/>
      <c r="Z1819" s="23"/>
      <c r="AA1819" s="23"/>
      <c r="AB1819" s="23"/>
      <c r="AC1819" s="24"/>
      <c r="AE1819" s="35" t="s">
        <v>4292</v>
      </c>
      <c r="AF1819" s="36" t="s">
        <v>4204</v>
      </c>
      <c r="AG1819" s="36"/>
      <c r="AH1819" s="36"/>
      <c r="AI1819" s="37"/>
      <c r="AK1819" s="4">
        <f t="shared" si="452"/>
        <v>0</v>
      </c>
      <c r="AL1819" s="4">
        <f t="shared" si="453"/>
        <v>0</v>
      </c>
      <c r="AM1819" s="4">
        <f t="shared" si="454"/>
        <v>0</v>
      </c>
      <c r="AN1819" s="4">
        <f t="shared" si="455"/>
        <v>0</v>
      </c>
      <c r="AO1819" s="4">
        <f t="shared" si="456"/>
        <v>0</v>
      </c>
      <c r="AQ1819" s="4">
        <f t="shared" si="457"/>
        <v>0</v>
      </c>
      <c r="AR1819" s="4">
        <f t="shared" si="458"/>
        <v>1</v>
      </c>
      <c r="AS1819" s="4">
        <f t="shared" si="459"/>
        <v>1</v>
      </c>
      <c r="AT1819" s="4">
        <f t="shared" si="460"/>
        <v>1</v>
      </c>
      <c r="AU1819" s="4">
        <f t="shared" si="461"/>
        <v>1</v>
      </c>
      <c r="AW1819" s="4">
        <f t="shared" si="462"/>
        <v>0</v>
      </c>
      <c r="AX1819" s="4">
        <f t="shared" si="463"/>
        <v>0</v>
      </c>
      <c r="AY1819" s="4">
        <f t="shared" si="464"/>
        <v>1</v>
      </c>
      <c r="BA1819" s="4">
        <f t="shared" si="465"/>
        <v>1</v>
      </c>
    </row>
    <row r="1820" spans="2:53" ht="14.5" customHeight="1" x14ac:dyDescent="0.35">
      <c r="B1820" s="47" t="s">
        <v>3373</v>
      </c>
      <c r="C1820" s="73" t="s">
        <v>3474</v>
      </c>
      <c r="D1820" s="74">
        <v>45332</v>
      </c>
      <c r="E1820" s="74" t="str">
        <f t="shared" ca="1" si="450"/>
        <v>Yes</v>
      </c>
      <c r="F1820" s="54" t="str">
        <f t="shared" si="451"/>
        <v>3. All Roles Work Inflexible</v>
      </c>
      <c r="G1820" s="167" t="s">
        <v>4894</v>
      </c>
      <c r="H1820" s="168">
        <v>1</v>
      </c>
      <c r="I1820" s="23"/>
      <c r="J1820" s="23"/>
      <c r="K1820" s="23"/>
      <c r="L1820" s="23"/>
      <c r="M1820" s="23"/>
      <c r="N1820" s="23"/>
      <c r="O1820" s="23"/>
      <c r="P1820" s="23"/>
      <c r="Q1820" s="23"/>
      <c r="R1820" s="23"/>
      <c r="S1820" s="23"/>
      <c r="T1820" s="23"/>
      <c r="U1820" s="23"/>
      <c r="V1820" s="23"/>
      <c r="W1820" s="23"/>
      <c r="X1820" s="23"/>
      <c r="Y1820" s="23"/>
      <c r="Z1820" s="23"/>
      <c r="AA1820" s="23"/>
      <c r="AB1820" s="23"/>
      <c r="AC1820" s="24"/>
      <c r="AE1820" s="35" t="s">
        <v>613</v>
      </c>
      <c r="AF1820" s="36" t="s">
        <v>4204</v>
      </c>
      <c r="AG1820" s="36"/>
      <c r="AH1820" s="36"/>
      <c r="AI1820" s="37"/>
      <c r="AK1820" s="4">
        <f t="shared" si="452"/>
        <v>0</v>
      </c>
      <c r="AL1820" s="4">
        <f t="shared" si="453"/>
        <v>0</v>
      </c>
      <c r="AM1820" s="4">
        <f t="shared" si="454"/>
        <v>0</v>
      </c>
      <c r="AN1820" s="4">
        <f t="shared" si="455"/>
        <v>0</v>
      </c>
      <c r="AO1820" s="4">
        <f t="shared" si="456"/>
        <v>0</v>
      </c>
      <c r="AQ1820" s="4">
        <f t="shared" si="457"/>
        <v>0</v>
      </c>
      <c r="AR1820" s="4">
        <f t="shared" si="458"/>
        <v>1</v>
      </c>
      <c r="AS1820" s="4">
        <f t="shared" si="459"/>
        <v>1</v>
      </c>
      <c r="AT1820" s="4">
        <f t="shared" si="460"/>
        <v>1</v>
      </c>
      <c r="AU1820" s="4">
        <f t="shared" si="461"/>
        <v>1</v>
      </c>
      <c r="AW1820" s="4">
        <f t="shared" si="462"/>
        <v>0</v>
      </c>
      <c r="AX1820" s="4">
        <f t="shared" si="463"/>
        <v>0</v>
      </c>
      <c r="AY1820" s="4">
        <f t="shared" si="464"/>
        <v>1</v>
      </c>
      <c r="BA1820" s="4">
        <f t="shared" si="465"/>
        <v>1</v>
      </c>
    </row>
    <row r="1821" spans="2:53" ht="14.5" customHeight="1" x14ac:dyDescent="0.35">
      <c r="B1821" s="47" t="s">
        <v>3374</v>
      </c>
      <c r="C1821" s="73" t="s">
        <v>3474</v>
      </c>
      <c r="D1821" s="74">
        <v>45332</v>
      </c>
      <c r="E1821" s="74" t="str">
        <f t="shared" ca="1" si="450"/>
        <v>Yes</v>
      </c>
      <c r="F1821" s="54" t="str">
        <f t="shared" si="451"/>
        <v>3. All Roles Work Inflexible</v>
      </c>
      <c r="G1821" s="167" t="s">
        <v>4116</v>
      </c>
      <c r="H1821" s="168">
        <v>1</v>
      </c>
      <c r="I1821" s="23"/>
      <c r="J1821" s="23"/>
      <c r="K1821" s="23"/>
      <c r="L1821" s="23"/>
      <c r="M1821" s="23"/>
      <c r="N1821" s="23"/>
      <c r="O1821" s="23"/>
      <c r="P1821" s="23"/>
      <c r="Q1821" s="23"/>
      <c r="R1821" s="23"/>
      <c r="S1821" s="23"/>
      <c r="T1821" s="23"/>
      <c r="U1821" s="23"/>
      <c r="V1821" s="23"/>
      <c r="W1821" s="23"/>
      <c r="X1821" s="23"/>
      <c r="Y1821" s="23"/>
      <c r="Z1821" s="23"/>
      <c r="AA1821" s="23"/>
      <c r="AB1821" s="23"/>
      <c r="AC1821" s="24"/>
      <c r="AE1821" s="35" t="s">
        <v>681</v>
      </c>
      <c r="AF1821" s="36" t="s">
        <v>4204</v>
      </c>
      <c r="AG1821" s="36"/>
      <c r="AH1821" s="36"/>
      <c r="AI1821" s="37"/>
      <c r="AK1821" s="4">
        <f t="shared" si="452"/>
        <v>0</v>
      </c>
      <c r="AL1821" s="4">
        <f t="shared" si="453"/>
        <v>0</v>
      </c>
      <c r="AM1821" s="4">
        <f t="shared" si="454"/>
        <v>0</v>
      </c>
      <c r="AN1821" s="4">
        <f t="shared" si="455"/>
        <v>0</v>
      </c>
      <c r="AO1821" s="4">
        <f t="shared" si="456"/>
        <v>0</v>
      </c>
      <c r="AQ1821" s="4">
        <f t="shared" si="457"/>
        <v>0</v>
      </c>
      <c r="AR1821" s="4">
        <f t="shared" si="458"/>
        <v>1</v>
      </c>
      <c r="AS1821" s="4">
        <f t="shared" si="459"/>
        <v>1</v>
      </c>
      <c r="AT1821" s="4">
        <f t="shared" si="460"/>
        <v>1</v>
      </c>
      <c r="AU1821" s="4">
        <f t="shared" si="461"/>
        <v>1</v>
      </c>
      <c r="AW1821" s="4">
        <f t="shared" si="462"/>
        <v>0</v>
      </c>
      <c r="AX1821" s="4">
        <f t="shared" si="463"/>
        <v>0</v>
      </c>
      <c r="AY1821" s="4">
        <f t="shared" si="464"/>
        <v>1</v>
      </c>
      <c r="BA1821" s="4">
        <f t="shared" si="465"/>
        <v>1</v>
      </c>
    </row>
    <row r="1822" spans="2:53" ht="14.5" customHeight="1" x14ac:dyDescent="0.35">
      <c r="B1822" s="47" t="s">
        <v>3375</v>
      </c>
      <c r="C1822" s="73" t="s">
        <v>3474</v>
      </c>
      <c r="D1822" s="74">
        <v>45332</v>
      </c>
      <c r="E1822" s="74" t="str">
        <f t="shared" ca="1" si="450"/>
        <v>Yes</v>
      </c>
      <c r="F1822" s="54" t="str">
        <f t="shared" si="451"/>
        <v>3. All Roles Work Inflexible</v>
      </c>
      <c r="G1822" s="167" t="s">
        <v>4895</v>
      </c>
      <c r="H1822" s="168">
        <v>1</v>
      </c>
      <c r="I1822" s="23"/>
      <c r="J1822" s="23"/>
      <c r="K1822" s="23"/>
      <c r="L1822" s="23"/>
      <c r="M1822" s="23"/>
      <c r="N1822" s="23"/>
      <c r="O1822" s="23"/>
      <c r="P1822" s="23"/>
      <c r="Q1822" s="23"/>
      <c r="R1822" s="23"/>
      <c r="S1822" s="23"/>
      <c r="T1822" s="23"/>
      <c r="U1822" s="23"/>
      <c r="V1822" s="23"/>
      <c r="W1822" s="23"/>
      <c r="X1822" s="23"/>
      <c r="Y1822" s="23"/>
      <c r="Z1822" s="23"/>
      <c r="AA1822" s="23"/>
      <c r="AB1822" s="23"/>
      <c r="AC1822" s="24"/>
      <c r="AE1822" s="35" t="s">
        <v>612</v>
      </c>
      <c r="AF1822" s="36" t="s">
        <v>4204</v>
      </c>
      <c r="AG1822" s="36"/>
      <c r="AH1822" s="36"/>
      <c r="AI1822" s="37"/>
      <c r="AK1822" s="4">
        <f t="shared" si="452"/>
        <v>0</v>
      </c>
      <c r="AL1822" s="4">
        <f t="shared" si="453"/>
        <v>0</v>
      </c>
      <c r="AM1822" s="4">
        <f t="shared" si="454"/>
        <v>0</v>
      </c>
      <c r="AN1822" s="4">
        <f t="shared" si="455"/>
        <v>0</v>
      </c>
      <c r="AO1822" s="4">
        <f t="shared" si="456"/>
        <v>0</v>
      </c>
      <c r="AQ1822" s="4">
        <f t="shared" si="457"/>
        <v>0</v>
      </c>
      <c r="AR1822" s="4">
        <f t="shared" si="458"/>
        <v>1</v>
      </c>
      <c r="AS1822" s="4">
        <f t="shared" si="459"/>
        <v>1</v>
      </c>
      <c r="AT1822" s="4">
        <f t="shared" si="460"/>
        <v>1</v>
      </c>
      <c r="AU1822" s="4">
        <f t="shared" si="461"/>
        <v>1</v>
      </c>
      <c r="AW1822" s="4">
        <f t="shared" si="462"/>
        <v>0</v>
      </c>
      <c r="AX1822" s="4">
        <f t="shared" si="463"/>
        <v>0</v>
      </c>
      <c r="AY1822" s="4">
        <f t="shared" si="464"/>
        <v>1</v>
      </c>
      <c r="BA1822" s="4">
        <f t="shared" si="465"/>
        <v>1</v>
      </c>
    </row>
    <row r="1823" spans="2:53" ht="14.5" customHeight="1" x14ac:dyDescent="0.35">
      <c r="B1823" s="47" t="s">
        <v>2116</v>
      </c>
      <c r="C1823" s="73"/>
      <c r="D1823" s="74">
        <v>45332</v>
      </c>
      <c r="E1823" s="74" t="str">
        <f t="shared" ca="1" si="450"/>
        <v>Yes</v>
      </c>
      <c r="F1823" s="54" t="str">
        <f t="shared" si="451"/>
        <v>3. All Roles Work Inflexible</v>
      </c>
      <c r="G1823" s="167" t="s">
        <v>2117</v>
      </c>
      <c r="H1823" s="168">
        <v>3</v>
      </c>
      <c r="I1823" s="23"/>
      <c r="J1823" s="23"/>
      <c r="K1823" s="23"/>
      <c r="L1823" s="23"/>
      <c r="M1823" s="23"/>
      <c r="N1823" s="23"/>
      <c r="O1823" s="23"/>
      <c r="P1823" s="23"/>
      <c r="Q1823" s="23"/>
      <c r="R1823" s="23"/>
      <c r="S1823" s="23">
        <v>1</v>
      </c>
      <c r="T1823" s="23"/>
      <c r="U1823" s="23">
        <v>1</v>
      </c>
      <c r="V1823" s="23"/>
      <c r="W1823" s="23"/>
      <c r="X1823" s="23"/>
      <c r="Y1823" s="23"/>
      <c r="Z1823" s="23"/>
      <c r="AA1823" s="23"/>
      <c r="AB1823" s="23"/>
      <c r="AC1823" s="24"/>
      <c r="AE1823" s="35" t="s">
        <v>711</v>
      </c>
      <c r="AF1823" s="36"/>
      <c r="AG1823" s="36"/>
      <c r="AH1823" s="36"/>
      <c r="AI1823" s="37"/>
      <c r="AK1823" s="4">
        <f t="shared" si="452"/>
        <v>0</v>
      </c>
      <c r="AL1823" s="4">
        <f t="shared" si="453"/>
        <v>0</v>
      </c>
      <c r="AM1823" s="4">
        <f t="shared" si="454"/>
        <v>0</v>
      </c>
      <c r="AN1823" s="4">
        <f t="shared" si="455"/>
        <v>0</v>
      </c>
      <c r="AO1823" s="4">
        <f t="shared" si="456"/>
        <v>0</v>
      </c>
      <c r="AQ1823" s="4">
        <f t="shared" si="457"/>
        <v>0</v>
      </c>
      <c r="AR1823" s="4">
        <f t="shared" si="458"/>
        <v>1</v>
      </c>
      <c r="AS1823" s="4">
        <f t="shared" si="459"/>
        <v>1</v>
      </c>
      <c r="AT1823" s="4">
        <f t="shared" si="460"/>
        <v>1</v>
      </c>
      <c r="AU1823" s="4">
        <f t="shared" si="461"/>
        <v>1</v>
      </c>
      <c r="AW1823" s="4">
        <f t="shared" si="462"/>
        <v>0</v>
      </c>
      <c r="AX1823" s="4">
        <f t="shared" si="463"/>
        <v>0</v>
      </c>
      <c r="AY1823" s="4">
        <f t="shared" si="464"/>
        <v>1</v>
      </c>
      <c r="BA1823" s="4">
        <f t="shared" si="465"/>
        <v>1</v>
      </c>
    </row>
    <row r="1824" spans="2:53" ht="14.5" customHeight="1" x14ac:dyDescent="0.35">
      <c r="B1824" s="47" t="s">
        <v>3376</v>
      </c>
      <c r="C1824" s="73" t="s">
        <v>3474</v>
      </c>
      <c r="D1824" s="74">
        <v>45332</v>
      </c>
      <c r="E1824" s="74" t="str">
        <f t="shared" ca="1" si="450"/>
        <v>Yes</v>
      </c>
      <c r="F1824" s="54" t="str">
        <f t="shared" si="451"/>
        <v>3. All Roles Work Inflexible</v>
      </c>
      <c r="G1824" s="167" t="s">
        <v>4896</v>
      </c>
      <c r="H1824" s="168">
        <v>1</v>
      </c>
      <c r="I1824" s="23"/>
      <c r="J1824" s="23"/>
      <c r="K1824" s="23"/>
      <c r="L1824" s="23"/>
      <c r="M1824" s="23"/>
      <c r="N1824" s="23"/>
      <c r="O1824" s="23"/>
      <c r="P1824" s="23"/>
      <c r="Q1824" s="23"/>
      <c r="R1824" s="23"/>
      <c r="S1824" s="23"/>
      <c r="T1824" s="23"/>
      <c r="U1824" s="23"/>
      <c r="V1824" s="23"/>
      <c r="W1824" s="23"/>
      <c r="X1824" s="23"/>
      <c r="Y1824" s="23"/>
      <c r="Z1824" s="23"/>
      <c r="AA1824" s="23"/>
      <c r="AB1824" s="23"/>
      <c r="AC1824" s="24"/>
      <c r="AE1824" s="35" t="s">
        <v>1060</v>
      </c>
      <c r="AF1824" s="36" t="s">
        <v>4204</v>
      </c>
      <c r="AG1824" s="36"/>
      <c r="AH1824" s="36"/>
      <c r="AI1824" s="37"/>
      <c r="AK1824" s="4">
        <f t="shared" si="452"/>
        <v>0</v>
      </c>
      <c r="AL1824" s="4">
        <f t="shared" si="453"/>
        <v>0</v>
      </c>
      <c r="AM1824" s="4">
        <f t="shared" si="454"/>
        <v>0</v>
      </c>
      <c r="AN1824" s="4">
        <f t="shared" si="455"/>
        <v>0</v>
      </c>
      <c r="AO1824" s="4">
        <f t="shared" si="456"/>
        <v>0</v>
      </c>
      <c r="AQ1824" s="4">
        <f t="shared" si="457"/>
        <v>0</v>
      </c>
      <c r="AR1824" s="4">
        <f t="shared" si="458"/>
        <v>1</v>
      </c>
      <c r="AS1824" s="4">
        <f t="shared" si="459"/>
        <v>1</v>
      </c>
      <c r="AT1824" s="4">
        <f t="shared" si="460"/>
        <v>1</v>
      </c>
      <c r="AU1824" s="4">
        <f t="shared" si="461"/>
        <v>1</v>
      </c>
      <c r="AW1824" s="4">
        <f t="shared" si="462"/>
        <v>0</v>
      </c>
      <c r="AX1824" s="4">
        <f t="shared" si="463"/>
        <v>0</v>
      </c>
      <c r="AY1824" s="4">
        <f t="shared" si="464"/>
        <v>1</v>
      </c>
      <c r="BA1824" s="4">
        <f t="shared" si="465"/>
        <v>1</v>
      </c>
    </row>
    <row r="1825" spans="2:53" ht="14.5" customHeight="1" x14ac:dyDescent="0.35">
      <c r="B1825" s="47" t="s">
        <v>3377</v>
      </c>
      <c r="C1825" s="73" t="s">
        <v>3474</v>
      </c>
      <c r="D1825" s="74">
        <v>45332</v>
      </c>
      <c r="E1825" s="74" t="str">
        <f t="shared" ca="1" si="450"/>
        <v>Yes</v>
      </c>
      <c r="F1825" s="54" t="str">
        <f t="shared" si="451"/>
        <v>3. All Roles Work Inflexible</v>
      </c>
      <c r="G1825" s="167" t="s">
        <v>4119</v>
      </c>
      <c r="H1825" s="168">
        <v>1</v>
      </c>
      <c r="I1825" s="23"/>
      <c r="J1825" s="23"/>
      <c r="K1825" s="23"/>
      <c r="L1825" s="23"/>
      <c r="M1825" s="23"/>
      <c r="N1825" s="23"/>
      <c r="O1825" s="23"/>
      <c r="P1825" s="23"/>
      <c r="Q1825" s="23"/>
      <c r="R1825" s="23"/>
      <c r="S1825" s="23"/>
      <c r="T1825" s="23"/>
      <c r="U1825" s="23"/>
      <c r="V1825" s="23"/>
      <c r="W1825" s="23"/>
      <c r="X1825" s="23"/>
      <c r="Y1825" s="23"/>
      <c r="Z1825" s="23"/>
      <c r="AA1825" s="23"/>
      <c r="AB1825" s="23"/>
      <c r="AC1825" s="24"/>
      <c r="AE1825" s="35" t="s">
        <v>4245</v>
      </c>
      <c r="AF1825" s="36" t="s">
        <v>4204</v>
      </c>
      <c r="AG1825" s="36"/>
      <c r="AH1825" s="36"/>
      <c r="AI1825" s="37"/>
      <c r="AK1825" s="4">
        <f t="shared" si="452"/>
        <v>0</v>
      </c>
      <c r="AL1825" s="4">
        <f t="shared" si="453"/>
        <v>0</v>
      </c>
      <c r="AM1825" s="4">
        <f t="shared" si="454"/>
        <v>0</v>
      </c>
      <c r="AN1825" s="4">
        <f t="shared" si="455"/>
        <v>0</v>
      </c>
      <c r="AO1825" s="4">
        <f t="shared" si="456"/>
        <v>0</v>
      </c>
      <c r="AQ1825" s="4">
        <f t="shared" si="457"/>
        <v>0</v>
      </c>
      <c r="AR1825" s="4">
        <f t="shared" si="458"/>
        <v>1</v>
      </c>
      <c r="AS1825" s="4">
        <f t="shared" si="459"/>
        <v>1</v>
      </c>
      <c r="AT1825" s="4">
        <f t="shared" si="460"/>
        <v>1</v>
      </c>
      <c r="AU1825" s="4">
        <f t="shared" si="461"/>
        <v>1</v>
      </c>
      <c r="AW1825" s="4">
        <f t="shared" si="462"/>
        <v>0</v>
      </c>
      <c r="AX1825" s="4">
        <f t="shared" si="463"/>
        <v>0</v>
      </c>
      <c r="AY1825" s="4">
        <f t="shared" si="464"/>
        <v>1</v>
      </c>
      <c r="BA1825" s="4">
        <f t="shared" si="465"/>
        <v>1</v>
      </c>
    </row>
    <row r="1826" spans="2:53" ht="14.5" customHeight="1" x14ac:dyDescent="0.35">
      <c r="B1826" s="47" t="s">
        <v>2118</v>
      </c>
      <c r="C1826" s="73"/>
      <c r="D1826" s="74">
        <v>45332</v>
      </c>
      <c r="E1826" s="74" t="str">
        <f t="shared" ca="1" si="450"/>
        <v>Yes</v>
      </c>
      <c r="F1826" s="54" t="str">
        <f t="shared" si="451"/>
        <v>3. All Roles Work Inflexible</v>
      </c>
      <c r="G1826" s="167" t="s">
        <v>2119</v>
      </c>
      <c r="H1826" s="168">
        <v>3</v>
      </c>
      <c r="I1826" s="23"/>
      <c r="J1826" s="23"/>
      <c r="K1826" s="23">
        <v>3</v>
      </c>
      <c r="L1826" s="23"/>
      <c r="M1826" s="23"/>
      <c r="N1826" s="23"/>
      <c r="O1826" s="23"/>
      <c r="P1826" s="23">
        <v>1</v>
      </c>
      <c r="Q1826" s="23">
        <v>1</v>
      </c>
      <c r="R1826" s="23"/>
      <c r="S1826" s="23"/>
      <c r="T1826" s="23"/>
      <c r="U1826" s="23"/>
      <c r="V1826" s="23">
        <v>1</v>
      </c>
      <c r="W1826" s="23"/>
      <c r="X1826" s="23"/>
      <c r="Y1826" s="23"/>
      <c r="Z1826" s="23">
        <v>1</v>
      </c>
      <c r="AA1826" s="23"/>
      <c r="AB1826" s="23"/>
      <c r="AC1826" s="24"/>
      <c r="AE1826" s="35" t="s">
        <v>618</v>
      </c>
      <c r="AF1826" s="36"/>
      <c r="AG1826" s="36"/>
      <c r="AH1826" s="36"/>
      <c r="AI1826" s="37"/>
      <c r="AK1826" s="4">
        <f t="shared" si="452"/>
        <v>0</v>
      </c>
      <c r="AL1826" s="4">
        <f t="shared" si="453"/>
        <v>0</v>
      </c>
      <c r="AM1826" s="4">
        <f t="shared" si="454"/>
        <v>0</v>
      </c>
      <c r="AN1826" s="4">
        <f t="shared" si="455"/>
        <v>0</v>
      </c>
      <c r="AO1826" s="4">
        <f t="shared" si="456"/>
        <v>0</v>
      </c>
      <c r="AQ1826" s="4">
        <f t="shared" si="457"/>
        <v>0</v>
      </c>
      <c r="AR1826" s="4">
        <f t="shared" si="458"/>
        <v>1</v>
      </c>
      <c r="AS1826" s="4">
        <f t="shared" si="459"/>
        <v>1</v>
      </c>
      <c r="AT1826" s="4">
        <f t="shared" si="460"/>
        <v>1</v>
      </c>
      <c r="AU1826" s="4">
        <f t="shared" si="461"/>
        <v>1</v>
      </c>
      <c r="AW1826" s="4">
        <f t="shared" si="462"/>
        <v>0</v>
      </c>
      <c r="AX1826" s="4">
        <f t="shared" si="463"/>
        <v>0</v>
      </c>
      <c r="AY1826" s="4">
        <f t="shared" si="464"/>
        <v>1</v>
      </c>
      <c r="BA1826" s="4">
        <f t="shared" si="465"/>
        <v>1</v>
      </c>
    </row>
    <row r="1827" spans="2:53" ht="14.5" customHeight="1" x14ac:dyDescent="0.35">
      <c r="B1827" s="47" t="s">
        <v>2120</v>
      </c>
      <c r="C1827" s="73"/>
      <c r="D1827" s="74">
        <v>45332</v>
      </c>
      <c r="E1827" s="74" t="str">
        <f t="shared" ca="1" si="450"/>
        <v>Yes</v>
      </c>
      <c r="F1827" s="54" t="str">
        <f t="shared" si="451"/>
        <v>3. All Roles Work Inflexible</v>
      </c>
      <c r="G1827" s="167" t="s">
        <v>2121</v>
      </c>
      <c r="H1827" s="168">
        <v>2</v>
      </c>
      <c r="I1827" s="23"/>
      <c r="J1827" s="23"/>
      <c r="K1827" s="23"/>
      <c r="L1827" s="23"/>
      <c r="M1827" s="23"/>
      <c r="N1827" s="23"/>
      <c r="O1827" s="23"/>
      <c r="P1827" s="23"/>
      <c r="Q1827" s="23">
        <v>2</v>
      </c>
      <c r="R1827" s="23"/>
      <c r="S1827" s="23"/>
      <c r="T1827" s="23"/>
      <c r="U1827" s="23"/>
      <c r="V1827" s="23"/>
      <c r="W1827" s="23"/>
      <c r="X1827" s="23"/>
      <c r="Y1827" s="23"/>
      <c r="Z1827" s="23"/>
      <c r="AA1827" s="23"/>
      <c r="AB1827" s="23"/>
      <c r="AC1827" s="24"/>
      <c r="AE1827" s="35" t="s">
        <v>795</v>
      </c>
      <c r="AF1827" s="36"/>
      <c r="AG1827" s="36"/>
      <c r="AH1827" s="36"/>
      <c r="AI1827" s="37"/>
      <c r="AK1827" s="4">
        <f t="shared" si="452"/>
        <v>0</v>
      </c>
      <c r="AL1827" s="4">
        <f t="shared" si="453"/>
        <v>0</v>
      </c>
      <c r="AM1827" s="4">
        <f t="shared" si="454"/>
        <v>0</v>
      </c>
      <c r="AN1827" s="4">
        <f t="shared" si="455"/>
        <v>0</v>
      </c>
      <c r="AO1827" s="4">
        <f t="shared" si="456"/>
        <v>0</v>
      </c>
      <c r="AQ1827" s="4">
        <f t="shared" si="457"/>
        <v>0</v>
      </c>
      <c r="AR1827" s="4">
        <f t="shared" si="458"/>
        <v>1</v>
      </c>
      <c r="AS1827" s="4">
        <f t="shared" si="459"/>
        <v>1</v>
      </c>
      <c r="AT1827" s="4">
        <f t="shared" si="460"/>
        <v>1</v>
      </c>
      <c r="AU1827" s="4">
        <f t="shared" si="461"/>
        <v>1</v>
      </c>
      <c r="AW1827" s="4">
        <f t="shared" si="462"/>
        <v>0</v>
      </c>
      <c r="AX1827" s="4">
        <f t="shared" si="463"/>
        <v>0</v>
      </c>
      <c r="AY1827" s="4">
        <f t="shared" si="464"/>
        <v>1</v>
      </c>
      <c r="BA1827" s="4">
        <f t="shared" si="465"/>
        <v>1</v>
      </c>
    </row>
    <row r="1828" spans="2:53" ht="14.5" customHeight="1" x14ac:dyDescent="0.35">
      <c r="B1828" s="47" t="s">
        <v>3378</v>
      </c>
      <c r="C1828" s="73" t="s">
        <v>3474</v>
      </c>
      <c r="D1828" s="74">
        <v>45332</v>
      </c>
      <c r="E1828" s="74" t="str">
        <f t="shared" ca="1" si="450"/>
        <v>Yes</v>
      </c>
      <c r="F1828" s="54" t="str">
        <f t="shared" si="451"/>
        <v>3. All Roles Work Inflexible</v>
      </c>
      <c r="G1828" s="167" t="s">
        <v>4897</v>
      </c>
      <c r="H1828" s="168">
        <v>1</v>
      </c>
      <c r="I1828" s="23"/>
      <c r="J1828" s="23"/>
      <c r="K1828" s="23"/>
      <c r="L1828" s="23"/>
      <c r="M1828" s="23"/>
      <c r="N1828" s="23"/>
      <c r="O1828" s="23"/>
      <c r="P1828" s="23"/>
      <c r="Q1828" s="23"/>
      <c r="R1828" s="23"/>
      <c r="S1828" s="23"/>
      <c r="T1828" s="23"/>
      <c r="U1828" s="23"/>
      <c r="V1828" s="23"/>
      <c r="W1828" s="23"/>
      <c r="X1828" s="23"/>
      <c r="Y1828" s="23"/>
      <c r="Z1828" s="23"/>
      <c r="AA1828" s="23"/>
      <c r="AB1828" s="23"/>
      <c r="AC1828" s="24"/>
      <c r="AE1828" s="35" t="s">
        <v>4207</v>
      </c>
      <c r="AF1828" s="36" t="s">
        <v>4204</v>
      </c>
      <c r="AG1828" s="36"/>
      <c r="AH1828" s="36"/>
      <c r="AI1828" s="37"/>
      <c r="AK1828" s="4">
        <f t="shared" si="452"/>
        <v>0</v>
      </c>
      <c r="AL1828" s="4">
        <f t="shared" si="453"/>
        <v>0</v>
      </c>
      <c r="AM1828" s="4">
        <f t="shared" si="454"/>
        <v>0</v>
      </c>
      <c r="AN1828" s="4">
        <f t="shared" si="455"/>
        <v>0</v>
      </c>
      <c r="AO1828" s="4">
        <f t="shared" si="456"/>
        <v>0</v>
      </c>
      <c r="AQ1828" s="4">
        <f t="shared" si="457"/>
        <v>0</v>
      </c>
      <c r="AR1828" s="4">
        <f t="shared" si="458"/>
        <v>1</v>
      </c>
      <c r="AS1828" s="4">
        <f t="shared" si="459"/>
        <v>1</v>
      </c>
      <c r="AT1828" s="4">
        <f t="shared" si="460"/>
        <v>1</v>
      </c>
      <c r="AU1828" s="4">
        <f t="shared" si="461"/>
        <v>1</v>
      </c>
      <c r="AW1828" s="4">
        <f t="shared" si="462"/>
        <v>0</v>
      </c>
      <c r="AX1828" s="4">
        <f t="shared" si="463"/>
        <v>0</v>
      </c>
      <c r="AY1828" s="4">
        <f t="shared" si="464"/>
        <v>1</v>
      </c>
      <c r="BA1828" s="4">
        <f t="shared" si="465"/>
        <v>1</v>
      </c>
    </row>
    <row r="1829" spans="2:53" ht="14.5" customHeight="1" x14ac:dyDescent="0.35">
      <c r="B1829" s="47" t="s">
        <v>3380</v>
      </c>
      <c r="C1829" s="73" t="s">
        <v>3474</v>
      </c>
      <c r="D1829" s="74">
        <v>45332</v>
      </c>
      <c r="E1829" s="74" t="str">
        <f t="shared" ca="1" si="450"/>
        <v>Yes</v>
      </c>
      <c r="F1829" s="54" t="str">
        <f t="shared" si="451"/>
        <v>3. All Roles Work Inflexible</v>
      </c>
      <c r="G1829" s="167" t="s">
        <v>4122</v>
      </c>
      <c r="H1829" s="168">
        <v>1</v>
      </c>
      <c r="I1829" s="23"/>
      <c r="J1829" s="23"/>
      <c r="K1829" s="23"/>
      <c r="L1829" s="23"/>
      <c r="M1829" s="23"/>
      <c r="N1829" s="23"/>
      <c r="O1829" s="23"/>
      <c r="P1829" s="23"/>
      <c r="Q1829" s="23"/>
      <c r="R1829" s="23"/>
      <c r="S1829" s="23"/>
      <c r="T1829" s="23"/>
      <c r="U1829" s="23"/>
      <c r="V1829" s="23"/>
      <c r="W1829" s="23"/>
      <c r="X1829" s="23"/>
      <c r="Y1829" s="23"/>
      <c r="Z1829" s="23"/>
      <c r="AA1829" s="23"/>
      <c r="AB1829" s="23"/>
      <c r="AC1829" s="24"/>
      <c r="AE1829" s="35" t="s">
        <v>4245</v>
      </c>
      <c r="AF1829" s="36" t="s">
        <v>4204</v>
      </c>
      <c r="AG1829" s="36"/>
      <c r="AH1829" s="36"/>
      <c r="AI1829" s="37"/>
      <c r="AK1829" s="4">
        <f t="shared" si="452"/>
        <v>0</v>
      </c>
      <c r="AL1829" s="4">
        <f t="shared" si="453"/>
        <v>0</v>
      </c>
      <c r="AM1829" s="4">
        <f t="shared" si="454"/>
        <v>0</v>
      </c>
      <c r="AN1829" s="4">
        <f t="shared" si="455"/>
        <v>0</v>
      </c>
      <c r="AO1829" s="4">
        <f t="shared" si="456"/>
        <v>0</v>
      </c>
      <c r="AQ1829" s="4">
        <f t="shared" si="457"/>
        <v>0</v>
      </c>
      <c r="AR1829" s="4">
        <f t="shared" si="458"/>
        <v>1</v>
      </c>
      <c r="AS1829" s="4">
        <f t="shared" si="459"/>
        <v>1</v>
      </c>
      <c r="AT1829" s="4">
        <f t="shared" si="460"/>
        <v>1</v>
      </c>
      <c r="AU1829" s="4">
        <f t="shared" si="461"/>
        <v>1</v>
      </c>
      <c r="AW1829" s="4">
        <f t="shared" si="462"/>
        <v>0</v>
      </c>
      <c r="AX1829" s="4">
        <f t="shared" si="463"/>
        <v>0</v>
      </c>
      <c r="AY1829" s="4">
        <f t="shared" si="464"/>
        <v>1</v>
      </c>
      <c r="BA1829" s="4">
        <f t="shared" si="465"/>
        <v>1</v>
      </c>
    </row>
    <row r="1830" spans="2:53" ht="14.5" customHeight="1" x14ac:dyDescent="0.35">
      <c r="B1830" s="47" t="s">
        <v>2322</v>
      </c>
      <c r="C1830" s="73"/>
      <c r="D1830" s="74">
        <v>45332</v>
      </c>
      <c r="E1830" s="74" t="str">
        <f t="shared" ca="1" si="450"/>
        <v>Yes</v>
      </c>
      <c r="F1830" s="54" t="str">
        <f t="shared" si="451"/>
        <v>3. All Roles Work Inflexible</v>
      </c>
      <c r="G1830" s="167" t="s">
        <v>2349</v>
      </c>
      <c r="H1830" s="168">
        <v>1</v>
      </c>
      <c r="I1830" s="23"/>
      <c r="J1830" s="23"/>
      <c r="K1830" s="23"/>
      <c r="L1830" s="23"/>
      <c r="M1830" s="23"/>
      <c r="N1830" s="23"/>
      <c r="O1830" s="23"/>
      <c r="P1830" s="23"/>
      <c r="Q1830" s="23">
        <v>2</v>
      </c>
      <c r="R1830" s="23"/>
      <c r="S1830" s="23"/>
      <c r="T1830" s="23"/>
      <c r="U1830" s="23"/>
      <c r="V1830" s="23"/>
      <c r="W1830" s="23"/>
      <c r="X1830" s="23"/>
      <c r="Y1830" s="23"/>
      <c r="Z1830" s="23"/>
      <c r="AA1830" s="23"/>
      <c r="AB1830" s="23"/>
      <c r="AC1830" s="24"/>
      <c r="AE1830" s="35" t="s">
        <v>657</v>
      </c>
      <c r="AF1830" s="36"/>
      <c r="AG1830" s="36"/>
      <c r="AH1830" s="36"/>
      <c r="AI1830" s="37"/>
      <c r="AK1830" s="4">
        <f t="shared" si="452"/>
        <v>0</v>
      </c>
      <c r="AL1830" s="4">
        <f t="shared" si="453"/>
        <v>0</v>
      </c>
      <c r="AM1830" s="4">
        <f t="shared" si="454"/>
        <v>0</v>
      </c>
      <c r="AN1830" s="4">
        <f t="shared" si="455"/>
        <v>0</v>
      </c>
      <c r="AO1830" s="4">
        <f t="shared" si="456"/>
        <v>0</v>
      </c>
      <c r="AQ1830" s="4">
        <f t="shared" si="457"/>
        <v>0</v>
      </c>
      <c r="AR1830" s="4">
        <f t="shared" si="458"/>
        <v>1</v>
      </c>
      <c r="AS1830" s="4">
        <f t="shared" si="459"/>
        <v>1</v>
      </c>
      <c r="AT1830" s="4">
        <f t="shared" si="460"/>
        <v>1</v>
      </c>
      <c r="AU1830" s="4">
        <f t="shared" si="461"/>
        <v>1</v>
      </c>
      <c r="AW1830" s="4">
        <f t="shared" si="462"/>
        <v>0</v>
      </c>
      <c r="AX1830" s="4">
        <f t="shared" si="463"/>
        <v>0</v>
      </c>
      <c r="AY1830" s="4">
        <f t="shared" si="464"/>
        <v>1</v>
      </c>
      <c r="BA1830" s="4">
        <f t="shared" si="465"/>
        <v>1</v>
      </c>
    </row>
    <row r="1831" spans="2:53" ht="14.5" customHeight="1" x14ac:dyDescent="0.35">
      <c r="B1831" s="47" t="s">
        <v>2122</v>
      </c>
      <c r="C1831" s="73"/>
      <c r="D1831" s="74">
        <v>45332</v>
      </c>
      <c r="E1831" s="74" t="str">
        <f t="shared" ca="1" si="450"/>
        <v>Yes</v>
      </c>
      <c r="F1831" s="54" t="str">
        <f t="shared" si="451"/>
        <v>3. All Roles Work Inflexible</v>
      </c>
      <c r="G1831" s="167" t="s">
        <v>2123</v>
      </c>
      <c r="H1831" s="168">
        <v>9</v>
      </c>
      <c r="I1831" s="23"/>
      <c r="J1831" s="23">
        <v>1</v>
      </c>
      <c r="K1831" s="23">
        <v>3</v>
      </c>
      <c r="L1831" s="23"/>
      <c r="M1831" s="23"/>
      <c r="N1831" s="23"/>
      <c r="O1831" s="23"/>
      <c r="P1831" s="23"/>
      <c r="Q1831" s="23">
        <v>5</v>
      </c>
      <c r="R1831" s="23">
        <v>2</v>
      </c>
      <c r="S1831" s="23"/>
      <c r="T1831" s="23">
        <v>1</v>
      </c>
      <c r="U1831" s="23"/>
      <c r="V1831" s="23"/>
      <c r="W1831" s="23"/>
      <c r="X1831" s="23"/>
      <c r="Y1831" s="23">
        <v>3</v>
      </c>
      <c r="Z1831" s="23">
        <v>3</v>
      </c>
      <c r="AA1831" s="23">
        <v>1</v>
      </c>
      <c r="AB1831" s="23"/>
      <c r="AC1831" s="24"/>
      <c r="AE1831" s="35" t="s">
        <v>577</v>
      </c>
      <c r="AF1831" s="36"/>
      <c r="AG1831" s="36"/>
      <c r="AH1831" s="36"/>
      <c r="AI1831" s="37"/>
      <c r="AK1831" s="4">
        <f t="shared" si="452"/>
        <v>0</v>
      </c>
      <c r="AL1831" s="4">
        <f t="shared" si="453"/>
        <v>0</v>
      </c>
      <c r="AM1831" s="4">
        <f t="shared" si="454"/>
        <v>0</v>
      </c>
      <c r="AN1831" s="4">
        <f t="shared" si="455"/>
        <v>0</v>
      </c>
      <c r="AO1831" s="4">
        <f t="shared" si="456"/>
        <v>0</v>
      </c>
      <c r="AQ1831" s="4">
        <f t="shared" si="457"/>
        <v>0</v>
      </c>
      <c r="AR1831" s="4">
        <f t="shared" si="458"/>
        <v>1</v>
      </c>
      <c r="AS1831" s="4">
        <f t="shared" si="459"/>
        <v>1</v>
      </c>
      <c r="AT1831" s="4">
        <f t="shared" si="460"/>
        <v>1</v>
      </c>
      <c r="AU1831" s="4">
        <f t="shared" si="461"/>
        <v>1</v>
      </c>
      <c r="AW1831" s="4">
        <f t="shared" si="462"/>
        <v>0</v>
      </c>
      <c r="AX1831" s="4">
        <f t="shared" si="463"/>
        <v>0</v>
      </c>
      <c r="AY1831" s="4">
        <f t="shared" si="464"/>
        <v>1</v>
      </c>
      <c r="BA1831" s="4">
        <f t="shared" si="465"/>
        <v>1</v>
      </c>
    </row>
    <row r="1832" spans="2:53" ht="14.5" customHeight="1" x14ac:dyDescent="0.35">
      <c r="B1832" s="47" t="s">
        <v>2124</v>
      </c>
      <c r="C1832" s="73"/>
      <c r="D1832" s="74">
        <v>45332</v>
      </c>
      <c r="E1832" s="74" t="str">
        <f t="shared" ca="1" si="450"/>
        <v>Yes</v>
      </c>
      <c r="F1832" s="54" t="str">
        <f t="shared" si="451"/>
        <v>3. All Roles Work Inflexible</v>
      </c>
      <c r="G1832" s="167" t="s">
        <v>2417</v>
      </c>
      <c r="H1832" s="168">
        <v>3</v>
      </c>
      <c r="I1832" s="23"/>
      <c r="J1832" s="23"/>
      <c r="K1832" s="23"/>
      <c r="L1832" s="23"/>
      <c r="M1832" s="23"/>
      <c r="N1832" s="23"/>
      <c r="O1832" s="23"/>
      <c r="P1832" s="23"/>
      <c r="Q1832" s="23"/>
      <c r="R1832" s="23"/>
      <c r="S1832" s="23"/>
      <c r="T1832" s="23"/>
      <c r="U1832" s="23"/>
      <c r="V1832" s="23"/>
      <c r="W1832" s="23">
        <v>1</v>
      </c>
      <c r="X1832" s="23"/>
      <c r="Y1832" s="23"/>
      <c r="Z1832" s="23"/>
      <c r="AA1832" s="23"/>
      <c r="AB1832" s="23"/>
      <c r="AC1832" s="24"/>
      <c r="AE1832" s="35" t="s">
        <v>696</v>
      </c>
      <c r="AF1832" s="36"/>
      <c r="AG1832" s="36"/>
      <c r="AH1832" s="36"/>
      <c r="AI1832" s="37"/>
      <c r="AK1832" s="4">
        <f t="shared" si="452"/>
        <v>0</v>
      </c>
      <c r="AL1832" s="4">
        <f t="shared" si="453"/>
        <v>0</v>
      </c>
      <c r="AM1832" s="4">
        <f t="shared" si="454"/>
        <v>0</v>
      </c>
      <c r="AN1832" s="4">
        <f t="shared" si="455"/>
        <v>0</v>
      </c>
      <c r="AO1832" s="4">
        <f t="shared" si="456"/>
        <v>0</v>
      </c>
      <c r="AQ1832" s="4">
        <f t="shared" si="457"/>
        <v>0</v>
      </c>
      <c r="AR1832" s="4">
        <f t="shared" si="458"/>
        <v>1</v>
      </c>
      <c r="AS1832" s="4">
        <f t="shared" si="459"/>
        <v>1</v>
      </c>
      <c r="AT1832" s="4">
        <f t="shared" si="460"/>
        <v>1</v>
      </c>
      <c r="AU1832" s="4">
        <f t="shared" si="461"/>
        <v>1</v>
      </c>
      <c r="AW1832" s="4">
        <f t="shared" si="462"/>
        <v>0</v>
      </c>
      <c r="AX1832" s="4">
        <f t="shared" si="463"/>
        <v>0</v>
      </c>
      <c r="AY1832" s="4">
        <f t="shared" si="464"/>
        <v>1</v>
      </c>
      <c r="BA1832" s="4">
        <f t="shared" si="465"/>
        <v>1</v>
      </c>
    </row>
    <row r="1833" spans="2:53" ht="14.5" customHeight="1" x14ac:dyDescent="0.35">
      <c r="B1833" s="47" t="s">
        <v>2125</v>
      </c>
      <c r="C1833" s="73"/>
      <c r="D1833" s="74">
        <v>45332</v>
      </c>
      <c r="E1833" s="74" t="str">
        <f t="shared" ca="1" si="450"/>
        <v>Yes</v>
      </c>
      <c r="F1833" s="54" t="str">
        <f t="shared" si="451"/>
        <v>3. All Roles Work Inflexible</v>
      </c>
      <c r="G1833" s="167" t="s">
        <v>2126</v>
      </c>
      <c r="H1833" s="168">
        <v>1</v>
      </c>
      <c r="I1833" s="23"/>
      <c r="J1833" s="23"/>
      <c r="K1833" s="23"/>
      <c r="L1833" s="23"/>
      <c r="M1833" s="23"/>
      <c r="N1833" s="23"/>
      <c r="O1833" s="23"/>
      <c r="P1833" s="23"/>
      <c r="Q1833" s="23">
        <v>7</v>
      </c>
      <c r="R1833" s="23"/>
      <c r="S1833" s="23"/>
      <c r="T1833" s="23"/>
      <c r="U1833" s="23"/>
      <c r="V1833" s="23"/>
      <c r="W1833" s="23"/>
      <c r="X1833" s="23"/>
      <c r="Y1833" s="23"/>
      <c r="Z1833" s="23"/>
      <c r="AA1833" s="23"/>
      <c r="AB1833" s="23"/>
      <c r="AC1833" s="24"/>
      <c r="AE1833" s="35" t="s">
        <v>612</v>
      </c>
      <c r="AF1833" s="36" t="s">
        <v>2127</v>
      </c>
      <c r="AG1833" s="36" t="s">
        <v>656</v>
      </c>
      <c r="AH1833" s="36" t="s">
        <v>617</v>
      </c>
      <c r="AI1833" s="37" t="s">
        <v>792</v>
      </c>
      <c r="AK1833" s="4">
        <f t="shared" si="452"/>
        <v>0</v>
      </c>
      <c r="AL1833" s="4">
        <f t="shared" si="453"/>
        <v>0</v>
      </c>
      <c r="AM1833" s="4">
        <f t="shared" si="454"/>
        <v>0</v>
      </c>
      <c r="AN1833" s="4">
        <f t="shared" si="455"/>
        <v>0</v>
      </c>
      <c r="AO1833" s="4">
        <f t="shared" si="456"/>
        <v>0</v>
      </c>
      <c r="AQ1833" s="4">
        <f t="shared" si="457"/>
        <v>0</v>
      </c>
      <c r="AR1833" s="4">
        <f t="shared" si="458"/>
        <v>0</v>
      </c>
      <c r="AS1833" s="4">
        <f t="shared" si="459"/>
        <v>0</v>
      </c>
      <c r="AT1833" s="4">
        <f t="shared" si="460"/>
        <v>0</v>
      </c>
      <c r="AU1833" s="4">
        <f t="shared" si="461"/>
        <v>0</v>
      </c>
      <c r="AW1833" s="4">
        <f t="shared" si="462"/>
        <v>0</v>
      </c>
      <c r="AX1833" s="4">
        <f t="shared" si="463"/>
        <v>0</v>
      </c>
      <c r="AY1833" s="4">
        <f t="shared" si="464"/>
        <v>1</v>
      </c>
      <c r="BA1833" s="4">
        <f t="shared" si="465"/>
        <v>1</v>
      </c>
    </row>
    <row r="1834" spans="2:53" ht="14.5" customHeight="1" x14ac:dyDescent="0.35">
      <c r="B1834" s="47" t="s">
        <v>3381</v>
      </c>
      <c r="C1834" s="73" t="s">
        <v>3474</v>
      </c>
      <c r="D1834" s="74">
        <v>45332</v>
      </c>
      <c r="E1834" s="74" t="str">
        <f t="shared" ca="1" si="450"/>
        <v>Yes</v>
      </c>
      <c r="F1834" s="54" t="str">
        <f t="shared" si="451"/>
        <v>3. All Roles Work Inflexible</v>
      </c>
      <c r="G1834" s="167" t="s">
        <v>4123</v>
      </c>
      <c r="H1834" s="168">
        <v>1</v>
      </c>
      <c r="I1834" s="23"/>
      <c r="J1834" s="23"/>
      <c r="K1834" s="23"/>
      <c r="L1834" s="23"/>
      <c r="M1834" s="23"/>
      <c r="N1834" s="23"/>
      <c r="O1834" s="23"/>
      <c r="P1834" s="23"/>
      <c r="Q1834" s="23"/>
      <c r="R1834" s="23"/>
      <c r="S1834" s="23"/>
      <c r="T1834" s="23"/>
      <c r="U1834" s="23"/>
      <c r="V1834" s="23"/>
      <c r="W1834" s="23"/>
      <c r="X1834" s="23"/>
      <c r="Y1834" s="23"/>
      <c r="Z1834" s="23"/>
      <c r="AA1834" s="23"/>
      <c r="AB1834" s="23"/>
      <c r="AC1834" s="24"/>
      <c r="AE1834" s="35" t="s">
        <v>4207</v>
      </c>
      <c r="AF1834" s="36" t="s">
        <v>4204</v>
      </c>
      <c r="AG1834" s="36"/>
      <c r="AH1834" s="36"/>
      <c r="AI1834" s="37"/>
      <c r="AK1834" s="4">
        <f t="shared" si="452"/>
        <v>0</v>
      </c>
      <c r="AL1834" s="4">
        <f t="shared" si="453"/>
        <v>0</v>
      </c>
      <c r="AM1834" s="4">
        <f t="shared" si="454"/>
        <v>0</v>
      </c>
      <c r="AN1834" s="4">
        <f t="shared" si="455"/>
        <v>0</v>
      </c>
      <c r="AO1834" s="4">
        <f t="shared" si="456"/>
        <v>0</v>
      </c>
      <c r="AQ1834" s="4">
        <f t="shared" si="457"/>
        <v>0</v>
      </c>
      <c r="AR1834" s="4">
        <f t="shared" si="458"/>
        <v>1</v>
      </c>
      <c r="AS1834" s="4">
        <f t="shared" si="459"/>
        <v>1</v>
      </c>
      <c r="AT1834" s="4">
        <f t="shared" si="460"/>
        <v>1</v>
      </c>
      <c r="AU1834" s="4">
        <f t="shared" si="461"/>
        <v>1</v>
      </c>
      <c r="AW1834" s="4">
        <f t="shared" si="462"/>
        <v>0</v>
      </c>
      <c r="AX1834" s="4">
        <f t="shared" si="463"/>
        <v>0</v>
      </c>
      <c r="AY1834" s="4">
        <f t="shared" si="464"/>
        <v>1</v>
      </c>
      <c r="BA1834" s="4">
        <f t="shared" si="465"/>
        <v>1</v>
      </c>
    </row>
    <row r="1835" spans="2:53" ht="14.5" customHeight="1" x14ac:dyDescent="0.35">
      <c r="B1835" s="47" t="s">
        <v>3382</v>
      </c>
      <c r="C1835" s="73" t="s">
        <v>3474</v>
      </c>
      <c r="D1835" s="74">
        <v>45332</v>
      </c>
      <c r="E1835" s="74" t="str">
        <f t="shared" ca="1" si="450"/>
        <v>Yes</v>
      </c>
      <c r="F1835" s="54" t="str">
        <f t="shared" si="451"/>
        <v>3. All Roles Work Inflexible</v>
      </c>
      <c r="G1835" s="167" t="s">
        <v>4898</v>
      </c>
      <c r="H1835" s="168">
        <v>3</v>
      </c>
      <c r="I1835" s="23"/>
      <c r="J1835" s="23"/>
      <c r="K1835" s="23"/>
      <c r="L1835" s="23"/>
      <c r="M1835" s="23"/>
      <c r="N1835" s="23"/>
      <c r="O1835" s="23"/>
      <c r="P1835" s="23"/>
      <c r="Q1835" s="23"/>
      <c r="R1835" s="23"/>
      <c r="S1835" s="23"/>
      <c r="T1835" s="23"/>
      <c r="U1835" s="23"/>
      <c r="V1835" s="23"/>
      <c r="W1835" s="23"/>
      <c r="X1835" s="23"/>
      <c r="Y1835" s="23"/>
      <c r="Z1835" s="23"/>
      <c r="AA1835" s="23"/>
      <c r="AB1835" s="23"/>
      <c r="AC1835" s="24"/>
      <c r="AE1835" s="35" t="s">
        <v>4321</v>
      </c>
      <c r="AF1835" s="36" t="s">
        <v>4204</v>
      </c>
      <c r="AG1835" s="36"/>
      <c r="AH1835" s="36"/>
      <c r="AI1835" s="37"/>
      <c r="AK1835" s="4">
        <f t="shared" si="452"/>
        <v>0</v>
      </c>
      <c r="AL1835" s="4">
        <f t="shared" si="453"/>
        <v>0</v>
      </c>
      <c r="AM1835" s="4">
        <f t="shared" si="454"/>
        <v>0</v>
      </c>
      <c r="AN1835" s="4">
        <f t="shared" si="455"/>
        <v>0</v>
      </c>
      <c r="AO1835" s="4">
        <f t="shared" si="456"/>
        <v>0</v>
      </c>
      <c r="AQ1835" s="4">
        <f t="shared" si="457"/>
        <v>0</v>
      </c>
      <c r="AR1835" s="4">
        <f t="shared" si="458"/>
        <v>1</v>
      </c>
      <c r="AS1835" s="4">
        <f t="shared" si="459"/>
        <v>1</v>
      </c>
      <c r="AT1835" s="4">
        <f t="shared" si="460"/>
        <v>1</v>
      </c>
      <c r="AU1835" s="4">
        <f t="shared" si="461"/>
        <v>1</v>
      </c>
      <c r="AW1835" s="4">
        <f t="shared" si="462"/>
        <v>0</v>
      </c>
      <c r="AX1835" s="4">
        <f t="shared" si="463"/>
        <v>0</v>
      </c>
      <c r="AY1835" s="4">
        <f t="shared" si="464"/>
        <v>1</v>
      </c>
      <c r="BA1835" s="4">
        <f t="shared" si="465"/>
        <v>1</v>
      </c>
    </row>
    <row r="1836" spans="2:53" ht="14.5" customHeight="1" x14ac:dyDescent="0.35">
      <c r="B1836" s="47" t="s">
        <v>3383</v>
      </c>
      <c r="C1836" s="73" t="s">
        <v>3474</v>
      </c>
      <c r="D1836" s="74">
        <v>45332</v>
      </c>
      <c r="E1836" s="74" t="str">
        <f t="shared" ca="1" si="450"/>
        <v>Yes</v>
      </c>
      <c r="F1836" s="54" t="str">
        <f t="shared" si="451"/>
        <v>3. All Roles Work Inflexible</v>
      </c>
      <c r="G1836" s="167" t="s">
        <v>4125</v>
      </c>
      <c r="H1836" s="168">
        <v>1</v>
      </c>
      <c r="I1836" s="23"/>
      <c r="J1836" s="23"/>
      <c r="K1836" s="23"/>
      <c r="L1836" s="23"/>
      <c r="M1836" s="23"/>
      <c r="N1836" s="23"/>
      <c r="O1836" s="23"/>
      <c r="P1836" s="23"/>
      <c r="Q1836" s="23"/>
      <c r="R1836" s="23"/>
      <c r="S1836" s="23"/>
      <c r="T1836" s="23"/>
      <c r="U1836" s="23"/>
      <c r="V1836" s="23"/>
      <c r="W1836" s="23"/>
      <c r="X1836" s="23"/>
      <c r="Y1836" s="23"/>
      <c r="Z1836" s="23"/>
      <c r="AA1836" s="23"/>
      <c r="AB1836" s="23"/>
      <c r="AC1836" s="24"/>
      <c r="AE1836" s="35" t="s">
        <v>4211</v>
      </c>
      <c r="AF1836" s="36" t="s">
        <v>4204</v>
      </c>
      <c r="AG1836" s="36"/>
      <c r="AH1836" s="36"/>
      <c r="AI1836" s="37"/>
      <c r="AK1836" s="4">
        <f t="shared" si="452"/>
        <v>0</v>
      </c>
      <c r="AL1836" s="4">
        <f t="shared" si="453"/>
        <v>0</v>
      </c>
      <c r="AM1836" s="4">
        <f t="shared" si="454"/>
        <v>0</v>
      </c>
      <c r="AN1836" s="4">
        <f t="shared" si="455"/>
        <v>0</v>
      </c>
      <c r="AO1836" s="4">
        <f t="shared" si="456"/>
        <v>0</v>
      </c>
      <c r="AQ1836" s="4">
        <f t="shared" si="457"/>
        <v>0</v>
      </c>
      <c r="AR1836" s="4">
        <f t="shared" si="458"/>
        <v>1</v>
      </c>
      <c r="AS1836" s="4">
        <f t="shared" si="459"/>
        <v>1</v>
      </c>
      <c r="AT1836" s="4">
        <f t="shared" si="460"/>
        <v>1</v>
      </c>
      <c r="AU1836" s="4">
        <f t="shared" si="461"/>
        <v>1</v>
      </c>
      <c r="AW1836" s="4">
        <f t="shared" si="462"/>
        <v>0</v>
      </c>
      <c r="AX1836" s="4">
        <f t="shared" si="463"/>
        <v>0</v>
      </c>
      <c r="AY1836" s="4">
        <f t="shared" si="464"/>
        <v>1</v>
      </c>
      <c r="BA1836" s="4">
        <f t="shared" si="465"/>
        <v>1</v>
      </c>
    </row>
    <row r="1837" spans="2:53" ht="14.5" customHeight="1" x14ac:dyDescent="0.35">
      <c r="B1837" s="47" t="s">
        <v>2128</v>
      </c>
      <c r="C1837" s="73"/>
      <c r="D1837" s="74">
        <v>45332</v>
      </c>
      <c r="E1837" s="74" t="str">
        <f t="shared" ca="1" si="450"/>
        <v>Yes</v>
      </c>
      <c r="F1837" s="54" t="str">
        <f t="shared" si="451"/>
        <v>3. All Roles Work Inflexible</v>
      </c>
      <c r="G1837" s="167" t="s">
        <v>2129</v>
      </c>
      <c r="H1837" s="168">
        <v>1</v>
      </c>
      <c r="I1837" s="23"/>
      <c r="J1837" s="23"/>
      <c r="K1837" s="23"/>
      <c r="L1837" s="23"/>
      <c r="M1837" s="23"/>
      <c r="N1837" s="23"/>
      <c r="O1837" s="23"/>
      <c r="P1837" s="23"/>
      <c r="Q1837" s="23"/>
      <c r="R1837" s="23"/>
      <c r="S1837" s="23">
        <v>1</v>
      </c>
      <c r="T1837" s="23"/>
      <c r="U1837" s="23"/>
      <c r="V1837" s="23"/>
      <c r="W1837" s="23"/>
      <c r="X1837" s="23"/>
      <c r="Y1837" s="23"/>
      <c r="Z1837" s="23"/>
      <c r="AA1837" s="23"/>
      <c r="AB1837" s="23"/>
      <c r="AC1837" s="24"/>
      <c r="AE1837" s="35" t="s">
        <v>657</v>
      </c>
      <c r="AF1837" s="36"/>
      <c r="AG1837" s="36"/>
      <c r="AH1837" s="36"/>
      <c r="AI1837" s="37"/>
      <c r="AK1837" s="4">
        <f t="shared" si="452"/>
        <v>0</v>
      </c>
      <c r="AL1837" s="4">
        <f t="shared" si="453"/>
        <v>0</v>
      </c>
      <c r="AM1837" s="4">
        <f t="shared" si="454"/>
        <v>0</v>
      </c>
      <c r="AN1837" s="4">
        <f t="shared" si="455"/>
        <v>0</v>
      </c>
      <c r="AO1837" s="4">
        <f t="shared" si="456"/>
        <v>0</v>
      </c>
      <c r="AQ1837" s="4">
        <f t="shared" si="457"/>
        <v>0</v>
      </c>
      <c r="AR1837" s="4">
        <f t="shared" si="458"/>
        <v>1</v>
      </c>
      <c r="AS1837" s="4">
        <f t="shared" si="459"/>
        <v>1</v>
      </c>
      <c r="AT1837" s="4">
        <f t="shared" si="460"/>
        <v>1</v>
      </c>
      <c r="AU1837" s="4">
        <f t="shared" si="461"/>
        <v>1</v>
      </c>
      <c r="AW1837" s="4">
        <f t="shared" si="462"/>
        <v>0</v>
      </c>
      <c r="AX1837" s="4">
        <f t="shared" si="463"/>
        <v>0</v>
      </c>
      <c r="AY1837" s="4">
        <f t="shared" si="464"/>
        <v>1</v>
      </c>
      <c r="BA1837" s="4">
        <f t="shared" si="465"/>
        <v>1</v>
      </c>
    </row>
    <row r="1838" spans="2:53" ht="14.5" customHeight="1" x14ac:dyDescent="0.35">
      <c r="B1838" s="47" t="s">
        <v>3385</v>
      </c>
      <c r="C1838" s="73" t="s">
        <v>3474</v>
      </c>
      <c r="D1838" s="74">
        <v>45332</v>
      </c>
      <c r="E1838" s="74" t="str">
        <f t="shared" ca="1" si="450"/>
        <v>Yes</v>
      </c>
      <c r="F1838" s="54" t="str">
        <f t="shared" si="451"/>
        <v>3. All Roles Work Inflexible</v>
      </c>
      <c r="G1838" s="167" t="s">
        <v>4899</v>
      </c>
      <c r="H1838" s="168">
        <v>6</v>
      </c>
      <c r="I1838" s="23"/>
      <c r="J1838" s="23"/>
      <c r="K1838" s="23"/>
      <c r="L1838" s="23"/>
      <c r="M1838" s="23"/>
      <c r="N1838" s="23"/>
      <c r="O1838" s="23"/>
      <c r="P1838" s="23"/>
      <c r="Q1838" s="23"/>
      <c r="R1838" s="23"/>
      <c r="S1838" s="23"/>
      <c r="T1838" s="23"/>
      <c r="U1838" s="23"/>
      <c r="V1838" s="23"/>
      <c r="W1838" s="23"/>
      <c r="X1838" s="23"/>
      <c r="Y1838" s="23"/>
      <c r="Z1838" s="23"/>
      <c r="AA1838" s="23"/>
      <c r="AB1838" s="23"/>
      <c r="AC1838" s="24"/>
      <c r="AE1838" s="35" t="s">
        <v>890</v>
      </c>
      <c r="AF1838" s="36" t="s">
        <v>4204</v>
      </c>
      <c r="AG1838" s="36"/>
      <c r="AH1838" s="36"/>
      <c r="AI1838" s="37"/>
      <c r="AK1838" s="4">
        <f t="shared" si="452"/>
        <v>0</v>
      </c>
      <c r="AL1838" s="4">
        <f t="shared" si="453"/>
        <v>0</v>
      </c>
      <c r="AM1838" s="4">
        <f t="shared" si="454"/>
        <v>0</v>
      </c>
      <c r="AN1838" s="4">
        <f t="shared" si="455"/>
        <v>0</v>
      </c>
      <c r="AO1838" s="4">
        <f t="shared" si="456"/>
        <v>0</v>
      </c>
      <c r="AQ1838" s="4">
        <f t="shared" si="457"/>
        <v>0</v>
      </c>
      <c r="AR1838" s="4">
        <f t="shared" si="458"/>
        <v>1</v>
      </c>
      <c r="AS1838" s="4">
        <f t="shared" si="459"/>
        <v>1</v>
      </c>
      <c r="AT1838" s="4">
        <f t="shared" si="460"/>
        <v>1</v>
      </c>
      <c r="AU1838" s="4">
        <f t="shared" si="461"/>
        <v>1</v>
      </c>
      <c r="AW1838" s="4">
        <f t="shared" si="462"/>
        <v>0</v>
      </c>
      <c r="AX1838" s="4">
        <f t="shared" si="463"/>
        <v>0</v>
      </c>
      <c r="AY1838" s="4">
        <f t="shared" si="464"/>
        <v>1</v>
      </c>
      <c r="BA1838" s="4">
        <f t="shared" si="465"/>
        <v>1</v>
      </c>
    </row>
    <row r="1839" spans="2:53" ht="14.5" customHeight="1" x14ac:dyDescent="0.35">
      <c r="B1839" s="47" t="s">
        <v>3386</v>
      </c>
      <c r="C1839" s="73" t="s">
        <v>3474</v>
      </c>
      <c r="D1839" s="74">
        <v>45332</v>
      </c>
      <c r="E1839" s="74" t="str">
        <f t="shared" ca="1" si="450"/>
        <v>Yes</v>
      </c>
      <c r="F1839" s="54" t="str">
        <f t="shared" si="451"/>
        <v>3. All Roles Work Inflexible</v>
      </c>
      <c r="G1839" s="167" t="s">
        <v>4900</v>
      </c>
      <c r="H1839" s="168">
        <v>1</v>
      </c>
      <c r="I1839" s="23"/>
      <c r="J1839" s="23"/>
      <c r="K1839" s="23"/>
      <c r="L1839" s="23"/>
      <c r="M1839" s="23"/>
      <c r="N1839" s="23"/>
      <c r="O1839" s="23"/>
      <c r="P1839" s="23"/>
      <c r="Q1839" s="23"/>
      <c r="R1839" s="23"/>
      <c r="S1839" s="23"/>
      <c r="T1839" s="23"/>
      <c r="U1839" s="23"/>
      <c r="V1839" s="23"/>
      <c r="W1839" s="23"/>
      <c r="X1839" s="23"/>
      <c r="Y1839" s="23"/>
      <c r="Z1839" s="23"/>
      <c r="AA1839" s="23"/>
      <c r="AB1839" s="23"/>
      <c r="AC1839" s="24"/>
      <c r="AE1839" s="35" t="s">
        <v>1812</v>
      </c>
      <c r="AF1839" s="36" t="s">
        <v>4204</v>
      </c>
      <c r="AG1839" s="36"/>
      <c r="AH1839" s="36"/>
      <c r="AI1839" s="37"/>
      <c r="AK1839" s="4">
        <f t="shared" si="452"/>
        <v>0</v>
      </c>
      <c r="AL1839" s="4">
        <f t="shared" si="453"/>
        <v>0</v>
      </c>
      <c r="AM1839" s="4">
        <f t="shared" si="454"/>
        <v>0</v>
      </c>
      <c r="AN1839" s="4">
        <f t="shared" si="455"/>
        <v>0</v>
      </c>
      <c r="AO1839" s="4">
        <f t="shared" si="456"/>
        <v>0</v>
      </c>
      <c r="AQ1839" s="4">
        <f t="shared" si="457"/>
        <v>0</v>
      </c>
      <c r="AR1839" s="4">
        <f t="shared" si="458"/>
        <v>1</v>
      </c>
      <c r="AS1839" s="4">
        <f t="shared" si="459"/>
        <v>1</v>
      </c>
      <c r="AT1839" s="4">
        <f t="shared" si="460"/>
        <v>1</v>
      </c>
      <c r="AU1839" s="4">
        <f t="shared" si="461"/>
        <v>1</v>
      </c>
      <c r="AW1839" s="4">
        <f t="shared" si="462"/>
        <v>0</v>
      </c>
      <c r="AX1839" s="4">
        <f t="shared" si="463"/>
        <v>0</v>
      </c>
      <c r="AY1839" s="4">
        <f t="shared" si="464"/>
        <v>1</v>
      </c>
      <c r="BA1839" s="4">
        <f t="shared" si="465"/>
        <v>1</v>
      </c>
    </row>
    <row r="1840" spans="2:53" ht="14.5" customHeight="1" x14ac:dyDescent="0.35">
      <c r="B1840" s="47" t="s">
        <v>2130</v>
      </c>
      <c r="C1840" s="73"/>
      <c r="D1840" s="74">
        <v>45332</v>
      </c>
      <c r="E1840" s="74" t="str">
        <f t="shared" ca="1" si="450"/>
        <v>Yes</v>
      </c>
      <c r="F1840" s="54" t="str">
        <f t="shared" si="451"/>
        <v>3. All Roles Work Inflexible</v>
      </c>
      <c r="G1840" s="167" t="s">
        <v>2131</v>
      </c>
      <c r="H1840" s="168">
        <v>5</v>
      </c>
      <c r="I1840" s="23">
        <v>4</v>
      </c>
      <c r="J1840" s="23"/>
      <c r="K1840" s="23">
        <v>2</v>
      </c>
      <c r="L1840" s="23"/>
      <c r="M1840" s="23"/>
      <c r="N1840" s="23"/>
      <c r="O1840" s="23"/>
      <c r="P1840" s="23"/>
      <c r="Q1840" s="23">
        <v>3</v>
      </c>
      <c r="R1840" s="23"/>
      <c r="S1840" s="23"/>
      <c r="T1840" s="23"/>
      <c r="U1840" s="23"/>
      <c r="V1840" s="23">
        <v>1</v>
      </c>
      <c r="W1840" s="23"/>
      <c r="X1840" s="23"/>
      <c r="Y1840" s="23"/>
      <c r="Z1840" s="23"/>
      <c r="AA1840" s="23"/>
      <c r="AB1840" s="23"/>
      <c r="AC1840" s="24"/>
      <c r="AE1840" s="35" t="s">
        <v>657</v>
      </c>
      <c r="AF1840" s="36"/>
      <c r="AG1840" s="36"/>
      <c r="AH1840" s="36"/>
      <c r="AI1840" s="37"/>
      <c r="AK1840" s="4">
        <f t="shared" si="452"/>
        <v>0</v>
      </c>
      <c r="AL1840" s="4">
        <f t="shared" si="453"/>
        <v>0</v>
      </c>
      <c r="AM1840" s="4">
        <f t="shared" si="454"/>
        <v>0</v>
      </c>
      <c r="AN1840" s="4">
        <f t="shared" si="455"/>
        <v>0</v>
      </c>
      <c r="AO1840" s="4">
        <f t="shared" si="456"/>
        <v>0</v>
      </c>
      <c r="AQ1840" s="4">
        <f t="shared" si="457"/>
        <v>0</v>
      </c>
      <c r="AR1840" s="4">
        <f t="shared" si="458"/>
        <v>1</v>
      </c>
      <c r="AS1840" s="4">
        <f t="shared" si="459"/>
        <v>1</v>
      </c>
      <c r="AT1840" s="4">
        <f t="shared" si="460"/>
        <v>1</v>
      </c>
      <c r="AU1840" s="4">
        <f t="shared" si="461"/>
        <v>1</v>
      </c>
      <c r="AW1840" s="4">
        <f t="shared" si="462"/>
        <v>0</v>
      </c>
      <c r="AX1840" s="4">
        <f t="shared" si="463"/>
        <v>0</v>
      </c>
      <c r="AY1840" s="4">
        <f t="shared" si="464"/>
        <v>1</v>
      </c>
      <c r="BA1840" s="4">
        <f t="shared" si="465"/>
        <v>1</v>
      </c>
    </row>
    <row r="1841" spans="2:53" ht="14.5" customHeight="1" x14ac:dyDescent="0.35">
      <c r="B1841" s="47" t="s">
        <v>2132</v>
      </c>
      <c r="C1841" s="73"/>
      <c r="D1841" s="74">
        <v>45332</v>
      </c>
      <c r="E1841" s="74" t="str">
        <f t="shared" ca="1" si="450"/>
        <v>Yes</v>
      </c>
      <c r="F1841" s="54" t="str">
        <f t="shared" si="451"/>
        <v>3. All Roles Work Inflexible</v>
      </c>
      <c r="G1841" s="167" t="s">
        <v>2133</v>
      </c>
      <c r="H1841" s="168">
        <v>2</v>
      </c>
      <c r="I1841" s="23">
        <v>1</v>
      </c>
      <c r="J1841" s="23"/>
      <c r="K1841" s="23"/>
      <c r="L1841" s="23"/>
      <c r="M1841" s="23"/>
      <c r="N1841" s="23"/>
      <c r="O1841" s="23"/>
      <c r="P1841" s="23"/>
      <c r="Q1841" s="23">
        <v>1</v>
      </c>
      <c r="R1841" s="23"/>
      <c r="S1841" s="23"/>
      <c r="T1841" s="23"/>
      <c r="U1841" s="23"/>
      <c r="V1841" s="23"/>
      <c r="W1841" s="23"/>
      <c r="X1841" s="23"/>
      <c r="Y1841" s="23"/>
      <c r="Z1841" s="23"/>
      <c r="AA1841" s="23"/>
      <c r="AB1841" s="23"/>
      <c r="AC1841" s="24">
        <v>1</v>
      </c>
      <c r="AE1841" s="35" t="s">
        <v>657</v>
      </c>
      <c r="AF1841" s="36"/>
      <c r="AG1841" s="36"/>
      <c r="AH1841" s="36"/>
      <c r="AI1841" s="37"/>
      <c r="AK1841" s="4">
        <f t="shared" si="452"/>
        <v>0</v>
      </c>
      <c r="AL1841" s="4">
        <f t="shared" si="453"/>
        <v>0</v>
      </c>
      <c r="AM1841" s="4">
        <f t="shared" si="454"/>
        <v>0</v>
      </c>
      <c r="AN1841" s="4">
        <f t="shared" si="455"/>
        <v>0</v>
      </c>
      <c r="AO1841" s="4">
        <f t="shared" si="456"/>
        <v>0</v>
      </c>
      <c r="AQ1841" s="4">
        <f t="shared" si="457"/>
        <v>0</v>
      </c>
      <c r="AR1841" s="4">
        <f t="shared" si="458"/>
        <v>1</v>
      </c>
      <c r="AS1841" s="4">
        <f t="shared" si="459"/>
        <v>1</v>
      </c>
      <c r="AT1841" s="4">
        <f t="shared" si="460"/>
        <v>1</v>
      </c>
      <c r="AU1841" s="4">
        <f t="shared" si="461"/>
        <v>1</v>
      </c>
      <c r="AW1841" s="4">
        <f t="shared" si="462"/>
        <v>0</v>
      </c>
      <c r="AX1841" s="4">
        <f t="shared" si="463"/>
        <v>0</v>
      </c>
      <c r="AY1841" s="4">
        <f t="shared" si="464"/>
        <v>1</v>
      </c>
      <c r="BA1841" s="4">
        <f t="shared" si="465"/>
        <v>1</v>
      </c>
    </row>
    <row r="1842" spans="2:53" ht="14.5" customHeight="1" x14ac:dyDescent="0.35">
      <c r="B1842" s="47" t="s">
        <v>3387</v>
      </c>
      <c r="C1842" s="73" t="s">
        <v>3474</v>
      </c>
      <c r="D1842" s="74">
        <v>45332</v>
      </c>
      <c r="E1842" s="74" t="str">
        <f t="shared" ca="1" si="450"/>
        <v>Yes</v>
      </c>
      <c r="F1842" s="54" t="str">
        <f t="shared" si="451"/>
        <v>3. All Roles Work Inflexible</v>
      </c>
      <c r="G1842" s="167" t="s">
        <v>4901</v>
      </c>
      <c r="H1842" s="168">
        <v>1</v>
      </c>
      <c r="I1842" s="23"/>
      <c r="J1842" s="23"/>
      <c r="K1842" s="23"/>
      <c r="L1842" s="23"/>
      <c r="M1842" s="23"/>
      <c r="N1842" s="23"/>
      <c r="O1842" s="23"/>
      <c r="P1842" s="23"/>
      <c r="Q1842" s="23"/>
      <c r="R1842" s="23"/>
      <c r="S1842" s="23"/>
      <c r="T1842" s="23"/>
      <c r="U1842" s="23"/>
      <c r="V1842" s="23"/>
      <c r="W1842" s="23"/>
      <c r="X1842" s="23"/>
      <c r="Y1842" s="23"/>
      <c r="Z1842" s="23"/>
      <c r="AA1842" s="23"/>
      <c r="AB1842" s="23"/>
      <c r="AC1842" s="24"/>
      <c r="AE1842" s="35" t="s">
        <v>673</v>
      </c>
      <c r="AF1842" s="36" t="s">
        <v>4204</v>
      </c>
      <c r="AG1842" s="36"/>
      <c r="AH1842" s="36"/>
      <c r="AI1842" s="37"/>
      <c r="AK1842" s="4">
        <f t="shared" si="452"/>
        <v>0</v>
      </c>
      <c r="AL1842" s="4">
        <f t="shared" si="453"/>
        <v>0</v>
      </c>
      <c r="AM1842" s="4">
        <f t="shared" si="454"/>
        <v>0</v>
      </c>
      <c r="AN1842" s="4">
        <f t="shared" si="455"/>
        <v>0</v>
      </c>
      <c r="AO1842" s="4">
        <f t="shared" si="456"/>
        <v>0</v>
      </c>
      <c r="AQ1842" s="4">
        <f t="shared" si="457"/>
        <v>0</v>
      </c>
      <c r="AR1842" s="4">
        <f t="shared" si="458"/>
        <v>1</v>
      </c>
      <c r="AS1842" s="4">
        <f t="shared" si="459"/>
        <v>1</v>
      </c>
      <c r="AT1842" s="4">
        <f t="shared" si="460"/>
        <v>1</v>
      </c>
      <c r="AU1842" s="4">
        <f t="shared" si="461"/>
        <v>1</v>
      </c>
      <c r="AW1842" s="4">
        <f t="shared" si="462"/>
        <v>0</v>
      </c>
      <c r="AX1842" s="4">
        <f t="shared" si="463"/>
        <v>0</v>
      </c>
      <c r="AY1842" s="4">
        <f t="shared" si="464"/>
        <v>1</v>
      </c>
      <c r="BA1842" s="4">
        <f t="shared" si="465"/>
        <v>1</v>
      </c>
    </row>
    <row r="1843" spans="2:53" ht="14.5" customHeight="1" x14ac:dyDescent="0.35">
      <c r="B1843" s="47" t="s">
        <v>2134</v>
      </c>
      <c r="C1843" s="73"/>
      <c r="D1843" s="74">
        <v>45332</v>
      </c>
      <c r="E1843" s="74" t="str">
        <f t="shared" ca="1" si="450"/>
        <v>Yes</v>
      </c>
      <c r="F1843" s="54" t="str">
        <f t="shared" si="451"/>
        <v>3. All Roles Work Inflexible</v>
      </c>
      <c r="G1843" s="167" t="s">
        <v>2135</v>
      </c>
      <c r="H1843" s="168">
        <v>12</v>
      </c>
      <c r="I1843" s="23">
        <v>1</v>
      </c>
      <c r="J1843" s="23"/>
      <c r="K1843" s="23">
        <v>8</v>
      </c>
      <c r="L1843" s="23"/>
      <c r="M1843" s="23"/>
      <c r="N1843" s="23"/>
      <c r="O1843" s="23"/>
      <c r="P1843" s="23"/>
      <c r="Q1843" s="23">
        <v>4</v>
      </c>
      <c r="R1843" s="23"/>
      <c r="S1843" s="23"/>
      <c r="T1843" s="23"/>
      <c r="U1843" s="23"/>
      <c r="V1843" s="23"/>
      <c r="W1843" s="23"/>
      <c r="X1843" s="23"/>
      <c r="Y1843" s="23">
        <v>1</v>
      </c>
      <c r="Z1843" s="23"/>
      <c r="AA1843" s="23"/>
      <c r="AB1843" s="23"/>
      <c r="AC1843" s="24"/>
      <c r="AE1843" s="35" t="s">
        <v>1380</v>
      </c>
      <c r="AF1843" s="36" t="s">
        <v>712</v>
      </c>
      <c r="AG1843" s="36" t="s">
        <v>577</v>
      </c>
      <c r="AH1843" s="36" t="s">
        <v>613</v>
      </c>
      <c r="AI1843" s="37"/>
      <c r="AK1843" s="4">
        <f t="shared" si="452"/>
        <v>0</v>
      </c>
      <c r="AL1843" s="4">
        <f t="shared" si="453"/>
        <v>0</v>
      </c>
      <c r="AM1843" s="4">
        <f t="shared" si="454"/>
        <v>0</v>
      </c>
      <c r="AN1843" s="4">
        <f t="shared" si="455"/>
        <v>0</v>
      </c>
      <c r="AO1843" s="4">
        <f t="shared" si="456"/>
        <v>0</v>
      </c>
      <c r="AQ1843" s="4">
        <f t="shared" si="457"/>
        <v>0</v>
      </c>
      <c r="AR1843" s="4">
        <f t="shared" si="458"/>
        <v>0</v>
      </c>
      <c r="AS1843" s="4">
        <f t="shared" si="459"/>
        <v>0</v>
      </c>
      <c r="AT1843" s="4">
        <f t="shared" si="460"/>
        <v>0</v>
      </c>
      <c r="AU1843" s="4">
        <f t="shared" si="461"/>
        <v>1</v>
      </c>
      <c r="AW1843" s="4">
        <f t="shared" si="462"/>
        <v>0</v>
      </c>
      <c r="AX1843" s="4">
        <f t="shared" si="463"/>
        <v>0</v>
      </c>
      <c r="AY1843" s="4">
        <f t="shared" si="464"/>
        <v>1</v>
      </c>
      <c r="BA1843" s="4">
        <f t="shared" si="465"/>
        <v>1</v>
      </c>
    </row>
    <row r="1844" spans="2:53" ht="14.5" customHeight="1" x14ac:dyDescent="0.35">
      <c r="B1844" s="47" t="s">
        <v>4390</v>
      </c>
      <c r="C1844" s="73" t="s">
        <v>3474</v>
      </c>
      <c r="D1844" s="74">
        <v>45332</v>
      </c>
      <c r="E1844" s="74" t="str">
        <f t="shared" ca="1" si="450"/>
        <v>Yes</v>
      </c>
      <c r="F1844" s="54" t="str">
        <f t="shared" si="451"/>
        <v>3. All Roles Work Inflexible</v>
      </c>
      <c r="G1844" s="167" t="s">
        <v>4445</v>
      </c>
      <c r="H1844" s="168">
        <v>1</v>
      </c>
      <c r="I1844" s="23"/>
      <c r="J1844" s="23"/>
      <c r="K1844" s="23"/>
      <c r="L1844" s="23"/>
      <c r="M1844" s="23"/>
      <c r="N1844" s="23"/>
      <c r="O1844" s="23"/>
      <c r="P1844" s="23"/>
      <c r="Q1844" s="23"/>
      <c r="R1844" s="23"/>
      <c r="S1844" s="23"/>
      <c r="T1844" s="23"/>
      <c r="U1844" s="23"/>
      <c r="V1844" s="23"/>
      <c r="W1844" s="23"/>
      <c r="X1844" s="23"/>
      <c r="Y1844" s="23"/>
      <c r="Z1844" s="23"/>
      <c r="AA1844" s="23"/>
      <c r="AB1844" s="23"/>
      <c r="AC1844" s="24"/>
      <c r="AE1844" s="35" t="s">
        <v>656</v>
      </c>
      <c r="AF1844" s="36" t="s">
        <v>4204</v>
      </c>
      <c r="AG1844" s="36"/>
      <c r="AH1844" s="36"/>
      <c r="AI1844" s="37"/>
      <c r="AK1844" s="4">
        <f t="shared" si="452"/>
        <v>0</v>
      </c>
      <c r="AL1844" s="4">
        <f t="shared" si="453"/>
        <v>0</v>
      </c>
      <c r="AM1844" s="4">
        <f t="shared" si="454"/>
        <v>0</v>
      </c>
      <c r="AN1844" s="4">
        <f t="shared" si="455"/>
        <v>0</v>
      </c>
      <c r="AO1844" s="4">
        <f t="shared" si="456"/>
        <v>0</v>
      </c>
      <c r="AQ1844" s="4">
        <f t="shared" si="457"/>
        <v>0</v>
      </c>
      <c r="AR1844" s="4">
        <f t="shared" si="458"/>
        <v>1</v>
      </c>
      <c r="AS1844" s="4">
        <f t="shared" si="459"/>
        <v>1</v>
      </c>
      <c r="AT1844" s="4">
        <f t="shared" si="460"/>
        <v>1</v>
      </c>
      <c r="AU1844" s="4">
        <f t="shared" si="461"/>
        <v>1</v>
      </c>
      <c r="AW1844" s="4">
        <f t="shared" si="462"/>
        <v>0</v>
      </c>
      <c r="AX1844" s="4">
        <f t="shared" si="463"/>
        <v>0</v>
      </c>
      <c r="AY1844" s="4">
        <f t="shared" si="464"/>
        <v>1</v>
      </c>
      <c r="BA1844" s="4">
        <f t="shared" si="465"/>
        <v>1</v>
      </c>
    </row>
    <row r="1845" spans="2:53" ht="14.5" customHeight="1" x14ac:dyDescent="0.35">
      <c r="B1845" s="47" t="s">
        <v>2462</v>
      </c>
      <c r="C1845" s="73"/>
      <c r="D1845" s="74">
        <v>45332</v>
      </c>
      <c r="E1845" s="74" t="str">
        <f t="shared" ca="1" si="450"/>
        <v>Yes</v>
      </c>
      <c r="F1845" s="54" t="str">
        <f t="shared" si="451"/>
        <v>3. All Roles Work Inflexible</v>
      </c>
      <c r="G1845" s="167" t="s">
        <v>2442</v>
      </c>
      <c r="H1845" s="168">
        <v>1</v>
      </c>
      <c r="I1845" s="23"/>
      <c r="J1845" s="23"/>
      <c r="K1845" s="23"/>
      <c r="L1845" s="23"/>
      <c r="M1845" s="23"/>
      <c r="N1845" s="23"/>
      <c r="O1845" s="23"/>
      <c r="P1845" s="23"/>
      <c r="Q1845" s="23"/>
      <c r="R1845" s="23"/>
      <c r="S1845" s="23">
        <v>1</v>
      </c>
      <c r="T1845" s="23"/>
      <c r="U1845" s="23"/>
      <c r="V1845" s="23"/>
      <c r="W1845" s="23"/>
      <c r="X1845" s="23"/>
      <c r="Y1845" s="23"/>
      <c r="Z1845" s="23"/>
      <c r="AA1845" s="23"/>
      <c r="AB1845" s="23"/>
      <c r="AC1845" s="24"/>
      <c r="AE1845" s="35" t="s">
        <v>712</v>
      </c>
      <c r="AF1845" s="36"/>
      <c r="AG1845" s="36"/>
      <c r="AH1845" s="36"/>
      <c r="AI1845" s="37"/>
      <c r="AK1845" s="4">
        <f t="shared" si="452"/>
        <v>0</v>
      </c>
      <c r="AL1845" s="4">
        <f t="shared" si="453"/>
        <v>0</v>
      </c>
      <c r="AM1845" s="4">
        <f t="shared" si="454"/>
        <v>0</v>
      </c>
      <c r="AN1845" s="4">
        <f t="shared" si="455"/>
        <v>0</v>
      </c>
      <c r="AO1845" s="4">
        <f t="shared" si="456"/>
        <v>0</v>
      </c>
      <c r="AQ1845" s="4">
        <f t="shared" si="457"/>
        <v>0</v>
      </c>
      <c r="AR1845" s="4">
        <f t="shared" si="458"/>
        <v>1</v>
      </c>
      <c r="AS1845" s="4">
        <f t="shared" si="459"/>
        <v>1</v>
      </c>
      <c r="AT1845" s="4">
        <f t="shared" si="460"/>
        <v>1</v>
      </c>
      <c r="AU1845" s="4">
        <f t="shared" si="461"/>
        <v>1</v>
      </c>
      <c r="AW1845" s="4">
        <f t="shared" si="462"/>
        <v>0</v>
      </c>
      <c r="AX1845" s="4">
        <f t="shared" si="463"/>
        <v>0</v>
      </c>
      <c r="AY1845" s="4">
        <f t="shared" si="464"/>
        <v>1</v>
      </c>
      <c r="BA1845" s="4">
        <f t="shared" si="465"/>
        <v>1</v>
      </c>
    </row>
    <row r="1846" spans="2:53" ht="14.5" customHeight="1" x14ac:dyDescent="0.35">
      <c r="B1846" s="47" t="s">
        <v>2136</v>
      </c>
      <c r="C1846" s="73"/>
      <c r="D1846" s="74">
        <v>45332</v>
      </c>
      <c r="E1846" s="74" t="str">
        <f t="shared" ca="1" si="450"/>
        <v>Yes</v>
      </c>
      <c r="F1846" s="54" t="str">
        <f t="shared" si="451"/>
        <v>3. All Roles Work Inflexible</v>
      </c>
      <c r="G1846" s="167" t="s">
        <v>2137</v>
      </c>
      <c r="H1846" s="168">
        <v>1</v>
      </c>
      <c r="I1846" s="23"/>
      <c r="J1846" s="23">
        <v>1</v>
      </c>
      <c r="K1846" s="23"/>
      <c r="L1846" s="23"/>
      <c r="M1846" s="23"/>
      <c r="N1846" s="23"/>
      <c r="O1846" s="23"/>
      <c r="P1846" s="23"/>
      <c r="Q1846" s="23"/>
      <c r="R1846" s="23">
        <v>1</v>
      </c>
      <c r="S1846" s="23"/>
      <c r="T1846" s="23"/>
      <c r="U1846" s="23"/>
      <c r="V1846" s="23"/>
      <c r="W1846" s="23"/>
      <c r="X1846" s="23"/>
      <c r="Y1846" s="23"/>
      <c r="Z1846" s="23"/>
      <c r="AA1846" s="23"/>
      <c r="AB1846" s="23"/>
      <c r="AC1846" s="24"/>
      <c r="AE1846" s="35" t="s">
        <v>617</v>
      </c>
      <c r="AF1846" s="36"/>
      <c r="AG1846" s="36"/>
      <c r="AH1846" s="36"/>
      <c r="AI1846" s="37"/>
      <c r="AK1846" s="4">
        <f t="shared" si="452"/>
        <v>0</v>
      </c>
      <c r="AL1846" s="4">
        <f t="shared" si="453"/>
        <v>0</v>
      </c>
      <c r="AM1846" s="4">
        <f t="shared" si="454"/>
        <v>0</v>
      </c>
      <c r="AN1846" s="4">
        <f t="shared" si="455"/>
        <v>0</v>
      </c>
      <c r="AO1846" s="4">
        <f t="shared" si="456"/>
        <v>0</v>
      </c>
      <c r="AQ1846" s="4">
        <f t="shared" si="457"/>
        <v>0</v>
      </c>
      <c r="AR1846" s="4">
        <f t="shared" si="458"/>
        <v>1</v>
      </c>
      <c r="AS1846" s="4">
        <f t="shared" si="459"/>
        <v>1</v>
      </c>
      <c r="AT1846" s="4">
        <f t="shared" si="460"/>
        <v>1</v>
      </c>
      <c r="AU1846" s="4">
        <f t="shared" si="461"/>
        <v>1</v>
      </c>
      <c r="AW1846" s="4">
        <f t="shared" si="462"/>
        <v>0</v>
      </c>
      <c r="AX1846" s="4">
        <f t="shared" si="463"/>
        <v>0</v>
      </c>
      <c r="AY1846" s="4">
        <f t="shared" si="464"/>
        <v>1</v>
      </c>
      <c r="BA1846" s="4">
        <f t="shared" si="465"/>
        <v>1</v>
      </c>
    </row>
    <row r="1847" spans="2:53" ht="14.5" customHeight="1" x14ac:dyDescent="0.35">
      <c r="B1847" s="47" t="s">
        <v>2290</v>
      </c>
      <c r="C1847" s="73"/>
      <c r="D1847" s="74">
        <v>45332</v>
      </c>
      <c r="E1847" s="74" t="str">
        <f t="shared" ca="1" si="450"/>
        <v>Yes</v>
      </c>
      <c r="F1847" s="54" t="str">
        <f t="shared" si="451"/>
        <v>3. All Roles Work Inflexible</v>
      </c>
      <c r="G1847" s="167" t="s">
        <v>2304</v>
      </c>
      <c r="H1847" s="168">
        <v>1</v>
      </c>
      <c r="I1847" s="23"/>
      <c r="J1847" s="23"/>
      <c r="K1847" s="23"/>
      <c r="L1847" s="23"/>
      <c r="M1847" s="23">
        <v>1</v>
      </c>
      <c r="N1847" s="23"/>
      <c r="O1847" s="23"/>
      <c r="P1847" s="23"/>
      <c r="Q1847" s="23">
        <v>1</v>
      </c>
      <c r="R1847" s="23"/>
      <c r="S1847" s="23"/>
      <c r="T1847" s="23"/>
      <c r="U1847" s="23"/>
      <c r="V1847" s="23"/>
      <c r="W1847" s="23"/>
      <c r="X1847" s="23"/>
      <c r="Y1847" s="23"/>
      <c r="Z1847" s="23"/>
      <c r="AA1847" s="23"/>
      <c r="AB1847" s="23"/>
      <c r="AC1847" s="24"/>
      <c r="AE1847" s="35" t="s">
        <v>656</v>
      </c>
      <c r="AF1847" s="36"/>
      <c r="AG1847" s="36"/>
      <c r="AH1847" s="36"/>
      <c r="AI1847" s="37"/>
      <c r="AK1847" s="4">
        <f t="shared" si="452"/>
        <v>0</v>
      </c>
      <c r="AL1847" s="4">
        <f t="shared" si="453"/>
        <v>0</v>
      </c>
      <c r="AM1847" s="4">
        <f t="shared" si="454"/>
        <v>0</v>
      </c>
      <c r="AN1847" s="4">
        <f t="shared" si="455"/>
        <v>0</v>
      </c>
      <c r="AO1847" s="4">
        <f t="shared" si="456"/>
        <v>0</v>
      </c>
      <c r="AQ1847" s="4">
        <f t="shared" si="457"/>
        <v>0</v>
      </c>
      <c r="AR1847" s="4">
        <f t="shared" si="458"/>
        <v>1</v>
      </c>
      <c r="AS1847" s="4">
        <f t="shared" si="459"/>
        <v>1</v>
      </c>
      <c r="AT1847" s="4">
        <f t="shared" si="460"/>
        <v>1</v>
      </c>
      <c r="AU1847" s="4">
        <f t="shared" si="461"/>
        <v>1</v>
      </c>
      <c r="AW1847" s="4">
        <f t="shared" si="462"/>
        <v>0</v>
      </c>
      <c r="AX1847" s="4">
        <f t="shared" si="463"/>
        <v>0</v>
      </c>
      <c r="AY1847" s="4">
        <f t="shared" si="464"/>
        <v>1</v>
      </c>
      <c r="BA1847" s="4">
        <f t="shared" si="465"/>
        <v>1</v>
      </c>
    </row>
    <row r="1848" spans="2:53" ht="14.5" customHeight="1" x14ac:dyDescent="0.35">
      <c r="B1848" s="47" t="s">
        <v>3388</v>
      </c>
      <c r="C1848" s="73" t="s">
        <v>3474</v>
      </c>
      <c r="D1848" s="74">
        <v>45332</v>
      </c>
      <c r="E1848" s="74" t="str">
        <f t="shared" ca="1" si="450"/>
        <v>Yes</v>
      </c>
      <c r="F1848" s="54" t="str">
        <f t="shared" si="451"/>
        <v>3. All Roles Work Inflexible</v>
      </c>
      <c r="G1848" s="167" t="s">
        <v>4902</v>
      </c>
      <c r="H1848" s="168">
        <v>1</v>
      </c>
      <c r="I1848" s="23"/>
      <c r="J1848" s="23"/>
      <c r="K1848" s="23"/>
      <c r="L1848" s="23"/>
      <c r="M1848" s="23"/>
      <c r="N1848" s="23"/>
      <c r="O1848" s="23"/>
      <c r="P1848" s="23"/>
      <c r="Q1848" s="23"/>
      <c r="R1848" s="23"/>
      <c r="S1848" s="23"/>
      <c r="T1848" s="23"/>
      <c r="U1848" s="23"/>
      <c r="V1848" s="23"/>
      <c r="W1848" s="23"/>
      <c r="X1848" s="23"/>
      <c r="Y1848" s="23"/>
      <c r="Z1848" s="23"/>
      <c r="AA1848" s="23"/>
      <c r="AB1848" s="23"/>
      <c r="AC1848" s="24"/>
      <c r="AE1848" s="35" t="s">
        <v>890</v>
      </c>
      <c r="AF1848" s="36" t="s">
        <v>4204</v>
      </c>
      <c r="AG1848" s="36"/>
      <c r="AH1848" s="36"/>
      <c r="AI1848" s="37"/>
      <c r="AK1848" s="4">
        <f t="shared" si="452"/>
        <v>0</v>
      </c>
      <c r="AL1848" s="4">
        <f t="shared" si="453"/>
        <v>0</v>
      </c>
      <c r="AM1848" s="4">
        <f t="shared" si="454"/>
        <v>0</v>
      </c>
      <c r="AN1848" s="4">
        <f t="shared" si="455"/>
        <v>0</v>
      </c>
      <c r="AO1848" s="4">
        <f t="shared" si="456"/>
        <v>0</v>
      </c>
      <c r="AQ1848" s="4">
        <f t="shared" si="457"/>
        <v>0</v>
      </c>
      <c r="AR1848" s="4">
        <f t="shared" si="458"/>
        <v>1</v>
      </c>
      <c r="AS1848" s="4">
        <f t="shared" si="459"/>
        <v>1</v>
      </c>
      <c r="AT1848" s="4">
        <f t="shared" si="460"/>
        <v>1</v>
      </c>
      <c r="AU1848" s="4">
        <f t="shared" si="461"/>
        <v>1</v>
      </c>
      <c r="AW1848" s="4">
        <f t="shared" si="462"/>
        <v>0</v>
      </c>
      <c r="AX1848" s="4">
        <f t="shared" si="463"/>
        <v>0</v>
      </c>
      <c r="AY1848" s="4">
        <f t="shared" si="464"/>
        <v>1</v>
      </c>
      <c r="BA1848" s="4">
        <f t="shared" si="465"/>
        <v>1</v>
      </c>
    </row>
    <row r="1849" spans="2:53" ht="14.5" customHeight="1" x14ac:dyDescent="0.35">
      <c r="B1849" s="47" t="s">
        <v>2138</v>
      </c>
      <c r="C1849" s="73"/>
      <c r="D1849" s="74">
        <v>45332</v>
      </c>
      <c r="E1849" s="74" t="str">
        <f t="shared" ca="1" si="450"/>
        <v>Yes</v>
      </c>
      <c r="F1849" s="54" t="str">
        <f t="shared" si="451"/>
        <v>3. All Roles Work Inflexible</v>
      </c>
      <c r="G1849" s="167" t="s">
        <v>2139</v>
      </c>
      <c r="H1849" s="168">
        <v>1</v>
      </c>
      <c r="I1849" s="23"/>
      <c r="J1849" s="23"/>
      <c r="K1849" s="23"/>
      <c r="L1849" s="23"/>
      <c r="M1849" s="23"/>
      <c r="N1849" s="23"/>
      <c r="O1849" s="23"/>
      <c r="P1849" s="23"/>
      <c r="Q1849" s="23"/>
      <c r="R1849" s="23"/>
      <c r="S1849" s="23">
        <v>1</v>
      </c>
      <c r="T1849" s="23"/>
      <c r="U1849" s="23"/>
      <c r="V1849" s="23"/>
      <c r="W1849" s="23"/>
      <c r="X1849" s="23"/>
      <c r="Y1849" s="23"/>
      <c r="Z1849" s="23"/>
      <c r="AA1849" s="23"/>
      <c r="AB1849" s="23"/>
      <c r="AC1849" s="24"/>
      <c r="AE1849" s="35" t="s">
        <v>1487</v>
      </c>
      <c r="AF1849" s="36"/>
      <c r="AG1849" s="36"/>
      <c r="AH1849" s="36"/>
      <c r="AI1849" s="37"/>
      <c r="AK1849" s="4">
        <f t="shared" si="452"/>
        <v>0</v>
      </c>
      <c r="AL1849" s="4">
        <f t="shared" si="453"/>
        <v>0</v>
      </c>
      <c r="AM1849" s="4">
        <f t="shared" si="454"/>
        <v>0</v>
      </c>
      <c r="AN1849" s="4">
        <f t="shared" si="455"/>
        <v>0</v>
      </c>
      <c r="AO1849" s="4">
        <f t="shared" si="456"/>
        <v>0</v>
      </c>
      <c r="AQ1849" s="4">
        <f t="shared" si="457"/>
        <v>0</v>
      </c>
      <c r="AR1849" s="4">
        <f t="shared" si="458"/>
        <v>1</v>
      </c>
      <c r="AS1849" s="4">
        <f t="shared" si="459"/>
        <v>1</v>
      </c>
      <c r="AT1849" s="4">
        <f t="shared" si="460"/>
        <v>1</v>
      </c>
      <c r="AU1849" s="4">
        <f t="shared" si="461"/>
        <v>1</v>
      </c>
      <c r="AW1849" s="4">
        <f t="shared" si="462"/>
        <v>0</v>
      </c>
      <c r="AX1849" s="4">
        <f t="shared" si="463"/>
        <v>0</v>
      </c>
      <c r="AY1849" s="4">
        <f t="shared" si="464"/>
        <v>1</v>
      </c>
      <c r="BA1849" s="4">
        <f t="shared" si="465"/>
        <v>1</v>
      </c>
    </row>
    <row r="1850" spans="2:53" ht="14.5" customHeight="1" x14ac:dyDescent="0.35">
      <c r="B1850" s="47" t="s">
        <v>3390</v>
      </c>
      <c r="C1850" s="73" t="s">
        <v>3474</v>
      </c>
      <c r="D1850" s="74">
        <v>45332</v>
      </c>
      <c r="E1850" s="74" t="str">
        <f t="shared" ca="1" si="450"/>
        <v>Yes</v>
      </c>
      <c r="F1850" s="54" t="str">
        <f t="shared" si="451"/>
        <v>3. All Roles Work Inflexible</v>
      </c>
      <c r="G1850" s="167" t="s">
        <v>4903</v>
      </c>
      <c r="H1850" s="168">
        <v>1</v>
      </c>
      <c r="I1850" s="23"/>
      <c r="J1850" s="23"/>
      <c r="K1850" s="23"/>
      <c r="L1850" s="23"/>
      <c r="M1850" s="23"/>
      <c r="N1850" s="23"/>
      <c r="O1850" s="23"/>
      <c r="P1850" s="23"/>
      <c r="Q1850" s="23"/>
      <c r="R1850" s="23"/>
      <c r="S1850" s="23"/>
      <c r="T1850" s="23"/>
      <c r="U1850" s="23"/>
      <c r="V1850" s="23"/>
      <c r="W1850" s="23"/>
      <c r="X1850" s="23"/>
      <c r="Y1850" s="23"/>
      <c r="Z1850" s="23"/>
      <c r="AA1850" s="23"/>
      <c r="AB1850" s="23"/>
      <c r="AC1850" s="24"/>
      <c r="AE1850" s="35" t="s">
        <v>4213</v>
      </c>
      <c r="AF1850" s="36" t="s">
        <v>4204</v>
      </c>
      <c r="AG1850" s="36"/>
      <c r="AH1850" s="36"/>
      <c r="AI1850" s="37"/>
      <c r="AK1850" s="4">
        <f t="shared" si="452"/>
        <v>0</v>
      </c>
      <c r="AL1850" s="4">
        <f t="shared" si="453"/>
        <v>0</v>
      </c>
      <c r="AM1850" s="4">
        <f t="shared" si="454"/>
        <v>0</v>
      </c>
      <c r="AN1850" s="4">
        <f t="shared" si="455"/>
        <v>0</v>
      </c>
      <c r="AO1850" s="4">
        <f t="shared" si="456"/>
        <v>0</v>
      </c>
      <c r="AQ1850" s="4">
        <f t="shared" si="457"/>
        <v>0</v>
      </c>
      <c r="AR1850" s="4">
        <f t="shared" si="458"/>
        <v>1</v>
      </c>
      <c r="AS1850" s="4">
        <f t="shared" si="459"/>
        <v>1</v>
      </c>
      <c r="AT1850" s="4">
        <f t="shared" si="460"/>
        <v>1</v>
      </c>
      <c r="AU1850" s="4">
        <f t="shared" si="461"/>
        <v>1</v>
      </c>
      <c r="AW1850" s="4">
        <f t="shared" si="462"/>
        <v>0</v>
      </c>
      <c r="AX1850" s="4">
        <f t="shared" si="463"/>
        <v>0</v>
      </c>
      <c r="AY1850" s="4">
        <f t="shared" si="464"/>
        <v>1</v>
      </c>
      <c r="BA1850" s="4">
        <f t="shared" si="465"/>
        <v>1</v>
      </c>
    </row>
    <row r="1851" spans="2:53" ht="14.5" customHeight="1" x14ac:dyDescent="0.35">
      <c r="B1851" s="47" t="s">
        <v>3391</v>
      </c>
      <c r="C1851" s="73" t="s">
        <v>3474</v>
      </c>
      <c r="D1851" s="74">
        <v>45332</v>
      </c>
      <c r="E1851" s="74" t="str">
        <f t="shared" ca="1" si="450"/>
        <v>Yes</v>
      </c>
      <c r="F1851" s="54" t="str">
        <f t="shared" si="451"/>
        <v>3. All Roles Work Inflexible</v>
      </c>
      <c r="G1851" s="167" t="s">
        <v>4132</v>
      </c>
      <c r="H1851" s="168">
        <v>1</v>
      </c>
      <c r="I1851" s="23"/>
      <c r="J1851" s="23"/>
      <c r="K1851" s="23"/>
      <c r="L1851" s="23"/>
      <c r="M1851" s="23"/>
      <c r="N1851" s="23"/>
      <c r="O1851" s="23"/>
      <c r="P1851" s="23"/>
      <c r="Q1851" s="23"/>
      <c r="R1851" s="23"/>
      <c r="S1851" s="23"/>
      <c r="T1851" s="23"/>
      <c r="U1851" s="23"/>
      <c r="V1851" s="23"/>
      <c r="W1851" s="23"/>
      <c r="X1851" s="23"/>
      <c r="Y1851" s="23"/>
      <c r="Z1851" s="23"/>
      <c r="AA1851" s="23"/>
      <c r="AB1851" s="23"/>
      <c r="AC1851" s="24"/>
      <c r="AE1851" s="35" t="s">
        <v>4322</v>
      </c>
      <c r="AF1851" s="36" t="s">
        <v>4204</v>
      </c>
      <c r="AG1851" s="36"/>
      <c r="AH1851" s="36"/>
      <c r="AI1851" s="37"/>
      <c r="AK1851" s="4">
        <f t="shared" si="452"/>
        <v>0</v>
      </c>
      <c r="AL1851" s="4">
        <f t="shared" si="453"/>
        <v>0</v>
      </c>
      <c r="AM1851" s="4">
        <f t="shared" si="454"/>
        <v>0</v>
      </c>
      <c r="AN1851" s="4">
        <f t="shared" si="455"/>
        <v>0</v>
      </c>
      <c r="AO1851" s="4">
        <f t="shared" si="456"/>
        <v>0</v>
      </c>
      <c r="AQ1851" s="4">
        <f t="shared" si="457"/>
        <v>0</v>
      </c>
      <c r="AR1851" s="4">
        <f t="shared" si="458"/>
        <v>1</v>
      </c>
      <c r="AS1851" s="4">
        <f t="shared" si="459"/>
        <v>1</v>
      </c>
      <c r="AT1851" s="4">
        <f t="shared" si="460"/>
        <v>1</v>
      </c>
      <c r="AU1851" s="4">
        <f t="shared" si="461"/>
        <v>1</v>
      </c>
      <c r="AW1851" s="4">
        <f t="shared" si="462"/>
        <v>0</v>
      </c>
      <c r="AX1851" s="4">
        <f t="shared" si="463"/>
        <v>0</v>
      </c>
      <c r="AY1851" s="4">
        <f t="shared" si="464"/>
        <v>1</v>
      </c>
      <c r="BA1851" s="4">
        <f t="shared" si="465"/>
        <v>1</v>
      </c>
    </row>
    <row r="1852" spans="2:53" ht="14.5" customHeight="1" x14ac:dyDescent="0.35">
      <c r="B1852" s="47" t="s">
        <v>2140</v>
      </c>
      <c r="C1852" s="73"/>
      <c r="D1852" s="74">
        <v>45332</v>
      </c>
      <c r="E1852" s="74" t="str">
        <f t="shared" ca="1" si="450"/>
        <v>Yes</v>
      </c>
      <c r="F1852" s="54" t="str">
        <f t="shared" si="451"/>
        <v>3. All Roles Work Inflexible</v>
      </c>
      <c r="G1852" s="167" t="s">
        <v>2141</v>
      </c>
      <c r="H1852" s="168">
        <v>1</v>
      </c>
      <c r="I1852" s="23"/>
      <c r="J1852" s="23"/>
      <c r="K1852" s="23"/>
      <c r="L1852" s="23"/>
      <c r="M1852" s="23"/>
      <c r="N1852" s="23"/>
      <c r="O1852" s="23"/>
      <c r="P1852" s="23"/>
      <c r="Q1852" s="23"/>
      <c r="R1852" s="23"/>
      <c r="S1852" s="23">
        <v>1</v>
      </c>
      <c r="T1852" s="23"/>
      <c r="U1852" s="23"/>
      <c r="V1852" s="23"/>
      <c r="W1852" s="23"/>
      <c r="X1852" s="23"/>
      <c r="Y1852" s="23"/>
      <c r="Z1852" s="23"/>
      <c r="AA1852" s="23"/>
      <c r="AB1852" s="23"/>
      <c r="AC1852" s="24"/>
      <c r="AE1852" s="35" t="s">
        <v>740</v>
      </c>
      <c r="AF1852" s="36"/>
      <c r="AG1852" s="36"/>
      <c r="AH1852" s="36"/>
      <c r="AI1852" s="37"/>
      <c r="AK1852" s="4">
        <f t="shared" si="452"/>
        <v>0</v>
      </c>
      <c r="AL1852" s="4">
        <f t="shared" si="453"/>
        <v>0</v>
      </c>
      <c r="AM1852" s="4">
        <f t="shared" si="454"/>
        <v>0</v>
      </c>
      <c r="AN1852" s="4">
        <f t="shared" si="455"/>
        <v>0</v>
      </c>
      <c r="AO1852" s="4">
        <f t="shared" si="456"/>
        <v>0</v>
      </c>
      <c r="AQ1852" s="4">
        <f t="shared" si="457"/>
        <v>0</v>
      </c>
      <c r="AR1852" s="4">
        <f t="shared" si="458"/>
        <v>1</v>
      </c>
      <c r="AS1852" s="4">
        <f t="shared" si="459"/>
        <v>1</v>
      </c>
      <c r="AT1852" s="4">
        <f t="shared" si="460"/>
        <v>1</v>
      </c>
      <c r="AU1852" s="4">
        <f t="shared" si="461"/>
        <v>1</v>
      </c>
      <c r="AW1852" s="4">
        <f t="shared" si="462"/>
        <v>0</v>
      </c>
      <c r="AX1852" s="4">
        <f t="shared" si="463"/>
        <v>0</v>
      </c>
      <c r="AY1852" s="4">
        <f t="shared" si="464"/>
        <v>1</v>
      </c>
      <c r="BA1852" s="4">
        <f t="shared" si="465"/>
        <v>1</v>
      </c>
    </row>
    <row r="1853" spans="2:53" ht="14.5" customHeight="1" x14ac:dyDescent="0.35">
      <c r="B1853" s="47" t="s">
        <v>3392</v>
      </c>
      <c r="C1853" s="73" t="s">
        <v>3474</v>
      </c>
      <c r="D1853" s="74">
        <v>45332</v>
      </c>
      <c r="E1853" s="74" t="str">
        <f t="shared" ca="1" si="450"/>
        <v>Yes</v>
      </c>
      <c r="F1853" s="54" t="str">
        <f t="shared" si="451"/>
        <v>3. All Roles Work Inflexible</v>
      </c>
      <c r="G1853" s="167" t="s">
        <v>4904</v>
      </c>
      <c r="H1853" s="168">
        <v>6</v>
      </c>
      <c r="I1853" s="23"/>
      <c r="J1853" s="23"/>
      <c r="K1853" s="23"/>
      <c r="L1853" s="23"/>
      <c r="M1853" s="23"/>
      <c r="N1853" s="23"/>
      <c r="O1853" s="23"/>
      <c r="P1853" s="23"/>
      <c r="Q1853" s="23"/>
      <c r="R1853" s="23"/>
      <c r="S1853" s="23"/>
      <c r="T1853" s="23"/>
      <c r="U1853" s="23"/>
      <c r="V1853" s="23"/>
      <c r="W1853" s="23"/>
      <c r="X1853" s="23"/>
      <c r="Y1853" s="23"/>
      <c r="Z1853" s="23"/>
      <c r="AA1853" s="23"/>
      <c r="AB1853" s="23"/>
      <c r="AC1853" s="24"/>
      <c r="AE1853" s="35" t="s">
        <v>4213</v>
      </c>
      <c r="AF1853" s="36" t="s">
        <v>4204</v>
      </c>
      <c r="AG1853" s="36"/>
      <c r="AH1853" s="36"/>
      <c r="AI1853" s="37"/>
      <c r="AK1853" s="4">
        <f t="shared" si="452"/>
        <v>0</v>
      </c>
      <c r="AL1853" s="4">
        <f t="shared" si="453"/>
        <v>0</v>
      </c>
      <c r="AM1853" s="4">
        <f t="shared" si="454"/>
        <v>0</v>
      </c>
      <c r="AN1853" s="4">
        <f t="shared" si="455"/>
        <v>0</v>
      </c>
      <c r="AO1853" s="4">
        <f t="shared" si="456"/>
        <v>0</v>
      </c>
      <c r="AQ1853" s="4">
        <f t="shared" si="457"/>
        <v>0</v>
      </c>
      <c r="AR1853" s="4">
        <f t="shared" si="458"/>
        <v>1</v>
      </c>
      <c r="AS1853" s="4">
        <f t="shared" si="459"/>
        <v>1</v>
      </c>
      <c r="AT1853" s="4">
        <f t="shared" si="460"/>
        <v>1</v>
      </c>
      <c r="AU1853" s="4">
        <f t="shared" si="461"/>
        <v>1</v>
      </c>
      <c r="AW1853" s="4">
        <f t="shared" si="462"/>
        <v>0</v>
      </c>
      <c r="AX1853" s="4">
        <f t="shared" si="463"/>
        <v>0</v>
      </c>
      <c r="AY1853" s="4">
        <f t="shared" si="464"/>
        <v>1</v>
      </c>
      <c r="BA1853" s="4">
        <f t="shared" si="465"/>
        <v>1</v>
      </c>
    </row>
    <row r="1854" spans="2:53" ht="14.5" customHeight="1" x14ac:dyDescent="0.35">
      <c r="B1854" s="47" t="s">
        <v>3393</v>
      </c>
      <c r="C1854" s="73" t="s">
        <v>3474</v>
      </c>
      <c r="D1854" s="74">
        <v>45332</v>
      </c>
      <c r="E1854" s="74" t="str">
        <f t="shared" ca="1" si="450"/>
        <v>Yes</v>
      </c>
      <c r="F1854" s="54" t="str">
        <f t="shared" si="451"/>
        <v>3. All Roles Work Inflexible</v>
      </c>
      <c r="G1854" s="167" t="s">
        <v>4134</v>
      </c>
      <c r="H1854" s="168">
        <v>1</v>
      </c>
      <c r="I1854" s="23"/>
      <c r="J1854" s="23"/>
      <c r="K1854" s="23"/>
      <c r="L1854" s="23"/>
      <c r="M1854" s="23"/>
      <c r="N1854" s="23"/>
      <c r="O1854" s="23"/>
      <c r="P1854" s="23"/>
      <c r="Q1854" s="23"/>
      <c r="R1854" s="23"/>
      <c r="S1854" s="23"/>
      <c r="T1854" s="23"/>
      <c r="U1854" s="23"/>
      <c r="V1854" s="23"/>
      <c r="W1854" s="23"/>
      <c r="X1854" s="23"/>
      <c r="Y1854" s="23"/>
      <c r="Z1854" s="23"/>
      <c r="AA1854" s="23"/>
      <c r="AB1854" s="23"/>
      <c r="AC1854" s="24"/>
      <c r="AE1854" s="35" t="s">
        <v>637</v>
      </c>
      <c r="AF1854" s="36" t="s">
        <v>4204</v>
      </c>
      <c r="AG1854" s="36"/>
      <c r="AH1854" s="36"/>
      <c r="AI1854" s="37"/>
      <c r="AK1854" s="4">
        <f t="shared" si="452"/>
        <v>0</v>
      </c>
      <c r="AL1854" s="4">
        <f t="shared" si="453"/>
        <v>0</v>
      </c>
      <c r="AM1854" s="4">
        <f t="shared" si="454"/>
        <v>0</v>
      </c>
      <c r="AN1854" s="4">
        <f t="shared" si="455"/>
        <v>0</v>
      </c>
      <c r="AO1854" s="4">
        <f t="shared" si="456"/>
        <v>0</v>
      </c>
      <c r="AQ1854" s="4">
        <f t="shared" si="457"/>
        <v>0</v>
      </c>
      <c r="AR1854" s="4">
        <f t="shared" si="458"/>
        <v>1</v>
      </c>
      <c r="AS1854" s="4">
        <f t="shared" si="459"/>
        <v>1</v>
      </c>
      <c r="AT1854" s="4">
        <f t="shared" si="460"/>
        <v>1</v>
      </c>
      <c r="AU1854" s="4">
        <f t="shared" si="461"/>
        <v>1</v>
      </c>
      <c r="AW1854" s="4">
        <f t="shared" si="462"/>
        <v>0</v>
      </c>
      <c r="AX1854" s="4">
        <f t="shared" si="463"/>
        <v>0</v>
      </c>
      <c r="AY1854" s="4">
        <f t="shared" si="464"/>
        <v>1</v>
      </c>
      <c r="BA1854" s="4">
        <f t="shared" si="465"/>
        <v>1</v>
      </c>
    </row>
    <row r="1855" spans="2:53" ht="14.5" customHeight="1" x14ac:dyDescent="0.35">
      <c r="B1855" s="47" t="s">
        <v>3395</v>
      </c>
      <c r="C1855" s="73" t="s">
        <v>3474</v>
      </c>
      <c r="D1855" s="74">
        <v>45332</v>
      </c>
      <c r="E1855" s="74" t="str">
        <f t="shared" ca="1" si="450"/>
        <v>Yes</v>
      </c>
      <c r="F1855" s="54" t="str">
        <f t="shared" si="451"/>
        <v>3. All Roles Work Inflexible</v>
      </c>
      <c r="G1855" s="167" t="s">
        <v>4905</v>
      </c>
      <c r="H1855" s="168">
        <v>3</v>
      </c>
      <c r="I1855" s="23"/>
      <c r="J1855" s="23"/>
      <c r="K1855" s="23"/>
      <c r="L1855" s="23"/>
      <c r="M1855" s="23"/>
      <c r="N1855" s="23"/>
      <c r="O1855" s="23"/>
      <c r="P1855" s="23"/>
      <c r="Q1855" s="23"/>
      <c r="R1855" s="23"/>
      <c r="S1855" s="23"/>
      <c r="T1855" s="23"/>
      <c r="U1855" s="23"/>
      <c r="V1855" s="23"/>
      <c r="W1855" s="23"/>
      <c r="X1855" s="23"/>
      <c r="Y1855" s="23"/>
      <c r="Z1855" s="23"/>
      <c r="AA1855" s="23"/>
      <c r="AB1855" s="23"/>
      <c r="AC1855" s="24"/>
      <c r="AE1855" s="35" t="s">
        <v>4274</v>
      </c>
      <c r="AF1855" s="36" t="s">
        <v>4204</v>
      </c>
      <c r="AG1855" s="36"/>
      <c r="AH1855" s="36"/>
      <c r="AI1855" s="37"/>
      <c r="AK1855" s="4">
        <f t="shared" si="452"/>
        <v>0</v>
      </c>
      <c r="AL1855" s="4">
        <f t="shared" si="453"/>
        <v>0</v>
      </c>
      <c r="AM1855" s="4">
        <f t="shared" si="454"/>
        <v>0</v>
      </c>
      <c r="AN1855" s="4">
        <f t="shared" si="455"/>
        <v>0</v>
      </c>
      <c r="AO1855" s="4">
        <f t="shared" si="456"/>
        <v>0</v>
      </c>
      <c r="AQ1855" s="4">
        <f t="shared" si="457"/>
        <v>0</v>
      </c>
      <c r="AR1855" s="4">
        <f t="shared" si="458"/>
        <v>1</v>
      </c>
      <c r="AS1855" s="4">
        <f t="shared" si="459"/>
        <v>1</v>
      </c>
      <c r="AT1855" s="4">
        <f t="shared" si="460"/>
        <v>1</v>
      </c>
      <c r="AU1855" s="4">
        <f t="shared" si="461"/>
        <v>1</v>
      </c>
      <c r="AW1855" s="4">
        <f t="shared" si="462"/>
        <v>0</v>
      </c>
      <c r="AX1855" s="4">
        <f t="shared" si="463"/>
        <v>0</v>
      </c>
      <c r="AY1855" s="4">
        <f t="shared" si="464"/>
        <v>1</v>
      </c>
      <c r="BA1855" s="4">
        <f t="shared" si="465"/>
        <v>1</v>
      </c>
    </row>
    <row r="1856" spans="2:53" ht="14.5" customHeight="1" x14ac:dyDescent="0.35">
      <c r="B1856" s="47" t="s">
        <v>2142</v>
      </c>
      <c r="C1856" s="73"/>
      <c r="D1856" s="74">
        <v>45332</v>
      </c>
      <c r="E1856" s="74" t="str">
        <f t="shared" ca="1" si="450"/>
        <v>Yes</v>
      </c>
      <c r="F1856" s="54" t="str">
        <f t="shared" si="451"/>
        <v>3. All Roles Work Inflexible</v>
      </c>
      <c r="G1856" s="167" t="s">
        <v>2143</v>
      </c>
      <c r="H1856" s="168">
        <v>1</v>
      </c>
      <c r="I1856" s="23"/>
      <c r="J1856" s="23"/>
      <c r="K1856" s="23"/>
      <c r="L1856" s="23"/>
      <c r="M1856" s="23"/>
      <c r="N1856" s="23"/>
      <c r="O1856" s="23"/>
      <c r="P1856" s="23"/>
      <c r="Q1856" s="23"/>
      <c r="R1856" s="23"/>
      <c r="S1856" s="23">
        <v>1</v>
      </c>
      <c r="T1856" s="23"/>
      <c r="U1856" s="23"/>
      <c r="V1856" s="23"/>
      <c r="W1856" s="23"/>
      <c r="X1856" s="23"/>
      <c r="Y1856" s="23"/>
      <c r="Z1856" s="23"/>
      <c r="AA1856" s="23"/>
      <c r="AB1856" s="23"/>
      <c r="AC1856" s="24"/>
      <c r="AE1856" s="35" t="s">
        <v>577</v>
      </c>
      <c r="AF1856" s="36"/>
      <c r="AG1856" s="36"/>
      <c r="AH1856" s="36"/>
      <c r="AI1856" s="37"/>
      <c r="AK1856" s="4">
        <f t="shared" si="452"/>
        <v>0</v>
      </c>
      <c r="AL1856" s="4">
        <f t="shared" si="453"/>
        <v>0</v>
      </c>
      <c r="AM1856" s="4">
        <f t="shared" si="454"/>
        <v>0</v>
      </c>
      <c r="AN1856" s="4">
        <f t="shared" si="455"/>
        <v>0</v>
      </c>
      <c r="AO1856" s="4">
        <f t="shared" si="456"/>
        <v>0</v>
      </c>
      <c r="AQ1856" s="4">
        <f t="shared" si="457"/>
        <v>0</v>
      </c>
      <c r="AR1856" s="4">
        <f t="shared" si="458"/>
        <v>1</v>
      </c>
      <c r="AS1856" s="4">
        <f t="shared" si="459"/>
        <v>1</v>
      </c>
      <c r="AT1856" s="4">
        <f t="shared" si="460"/>
        <v>1</v>
      </c>
      <c r="AU1856" s="4">
        <f t="shared" si="461"/>
        <v>1</v>
      </c>
      <c r="AW1856" s="4">
        <f t="shared" si="462"/>
        <v>0</v>
      </c>
      <c r="AX1856" s="4">
        <f t="shared" si="463"/>
        <v>0</v>
      </c>
      <c r="AY1856" s="4">
        <f t="shared" si="464"/>
        <v>1</v>
      </c>
      <c r="BA1856" s="4">
        <f t="shared" si="465"/>
        <v>1</v>
      </c>
    </row>
    <row r="1857" spans="2:53" ht="14.5" customHeight="1" x14ac:dyDescent="0.35">
      <c r="B1857" s="47" t="s">
        <v>2144</v>
      </c>
      <c r="C1857" s="73"/>
      <c r="D1857" s="74">
        <v>45332</v>
      </c>
      <c r="E1857" s="74" t="str">
        <f t="shared" ca="1" si="450"/>
        <v>Yes</v>
      </c>
      <c r="F1857" s="54" t="str">
        <f t="shared" si="451"/>
        <v>3. All Roles Work Inflexible</v>
      </c>
      <c r="G1857" s="167" t="s">
        <v>2145</v>
      </c>
      <c r="H1857" s="168">
        <v>1</v>
      </c>
      <c r="I1857" s="23"/>
      <c r="J1857" s="23"/>
      <c r="K1857" s="23"/>
      <c r="L1857" s="23"/>
      <c r="M1857" s="23"/>
      <c r="N1857" s="23"/>
      <c r="O1857" s="23"/>
      <c r="P1857" s="23"/>
      <c r="Q1857" s="23">
        <v>2</v>
      </c>
      <c r="R1857" s="23"/>
      <c r="S1857" s="23"/>
      <c r="T1857" s="23"/>
      <c r="U1857" s="23"/>
      <c r="V1857" s="23"/>
      <c r="W1857" s="23"/>
      <c r="X1857" s="23"/>
      <c r="Y1857" s="23"/>
      <c r="Z1857" s="23"/>
      <c r="AA1857" s="23"/>
      <c r="AB1857" s="23"/>
      <c r="AC1857" s="24"/>
      <c r="AE1857" s="35" t="s">
        <v>820</v>
      </c>
      <c r="AF1857" s="36"/>
      <c r="AG1857" s="36"/>
      <c r="AH1857" s="36"/>
      <c r="AI1857" s="37"/>
      <c r="AK1857" s="4">
        <f t="shared" si="452"/>
        <v>0</v>
      </c>
      <c r="AL1857" s="4">
        <f t="shared" si="453"/>
        <v>0</v>
      </c>
      <c r="AM1857" s="4">
        <f t="shared" si="454"/>
        <v>0</v>
      </c>
      <c r="AN1857" s="4">
        <f t="shared" si="455"/>
        <v>0</v>
      </c>
      <c r="AO1857" s="4">
        <f t="shared" si="456"/>
        <v>0</v>
      </c>
      <c r="AQ1857" s="4">
        <f t="shared" si="457"/>
        <v>0</v>
      </c>
      <c r="AR1857" s="4">
        <f t="shared" si="458"/>
        <v>1</v>
      </c>
      <c r="AS1857" s="4">
        <f t="shared" si="459"/>
        <v>1</v>
      </c>
      <c r="AT1857" s="4">
        <f t="shared" si="460"/>
        <v>1</v>
      </c>
      <c r="AU1857" s="4">
        <f t="shared" si="461"/>
        <v>1</v>
      </c>
      <c r="AW1857" s="4">
        <f t="shared" si="462"/>
        <v>0</v>
      </c>
      <c r="AX1857" s="4">
        <f t="shared" si="463"/>
        <v>0</v>
      </c>
      <c r="AY1857" s="4">
        <f t="shared" si="464"/>
        <v>1</v>
      </c>
      <c r="BA1857" s="4">
        <f t="shared" si="465"/>
        <v>1</v>
      </c>
    </row>
    <row r="1858" spans="2:53" ht="14.5" customHeight="1" x14ac:dyDescent="0.35">
      <c r="B1858" s="47" t="s">
        <v>3396</v>
      </c>
      <c r="C1858" s="73" t="s">
        <v>3474</v>
      </c>
      <c r="D1858" s="74">
        <v>45332</v>
      </c>
      <c r="E1858" s="74" t="str">
        <f t="shared" ca="1" si="450"/>
        <v>Yes</v>
      </c>
      <c r="F1858" s="54" t="str">
        <f t="shared" si="451"/>
        <v>3. All Roles Work Inflexible</v>
      </c>
      <c r="G1858" s="167" t="s">
        <v>4906</v>
      </c>
      <c r="H1858" s="168">
        <v>4</v>
      </c>
      <c r="I1858" s="23"/>
      <c r="J1858" s="23"/>
      <c r="K1858" s="23"/>
      <c r="L1858" s="23"/>
      <c r="M1858" s="23"/>
      <c r="N1858" s="23"/>
      <c r="O1858" s="23"/>
      <c r="P1858" s="23"/>
      <c r="Q1858" s="23"/>
      <c r="R1858" s="23"/>
      <c r="S1858" s="23"/>
      <c r="T1858" s="23"/>
      <c r="U1858" s="23"/>
      <c r="V1858" s="23"/>
      <c r="W1858" s="23"/>
      <c r="X1858" s="23"/>
      <c r="Y1858" s="23"/>
      <c r="Z1858" s="23"/>
      <c r="AA1858" s="23"/>
      <c r="AB1858" s="23"/>
      <c r="AC1858" s="24"/>
      <c r="AE1858" s="35" t="s">
        <v>657</v>
      </c>
      <c r="AF1858" s="36" t="s">
        <v>4204</v>
      </c>
      <c r="AG1858" s="36"/>
      <c r="AH1858" s="36"/>
      <c r="AI1858" s="37"/>
      <c r="AK1858" s="4">
        <f t="shared" si="452"/>
        <v>0</v>
      </c>
      <c r="AL1858" s="4">
        <f t="shared" si="453"/>
        <v>0</v>
      </c>
      <c r="AM1858" s="4">
        <f t="shared" si="454"/>
        <v>0</v>
      </c>
      <c r="AN1858" s="4">
        <f t="shared" si="455"/>
        <v>0</v>
      </c>
      <c r="AO1858" s="4">
        <f t="shared" si="456"/>
        <v>0</v>
      </c>
      <c r="AQ1858" s="4">
        <f t="shared" si="457"/>
        <v>0</v>
      </c>
      <c r="AR1858" s="4">
        <f t="shared" si="458"/>
        <v>1</v>
      </c>
      <c r="AS1858" s="4">
        <f t="shared" si="459"/>
        <v>1</v>
      </c>
      <c r="AT1858" s="4">
        <f t="shared" si="460"/>
        <v>1</v>
      </c>
      <c r="AU1858" s="4">
        <f t="shared" si="461"/>
        <v>1</v>
      </c>
      <c r="AW1858" s="4">
        <f t="shared" si="462"/>
        <v>0</v>
      </c>
      <c r="AX1858" s="4">
        <f t="shared" si="463"/>
        <v>0</v>
      </c>
      <c r="AY1858" s="4">
        <f t="shared" si="464"/>
        <v>1</v>
      </c>
      <c r="BA1858" s="4">
        <f t="shared" si="465"/>
        <v>1</v>
      </c>
    </row>
    <row r="1859" spans="2:53" ht="14.5" customHeight="1" x14ac:dyDescent="0.35">
      <c r="B1859" s="47" t="s">
        <v>3397</v>
      </c>
      <c r="C1859" s="73" t="s">
        <v>3474</v>
      </c>
      <c r="D1859" s="74">
        <v>45332</v>
      </c>
      <c r="E1859" s="74" t="str">
        <f t="shared" ca="1" si="450"/>
        <v>Yes</v>
      </c>
      <c r="F1859" s="54" t="str">
        <f t="shared" si="451"/>
        <v>3. All Roles Work Inflexible</v>
      </c>
      <c r="G1859" s="167" t="s">
        <v>4907</v>
      </c>
      <c r="H1859" s="168">
        <v>1</v>
      </c>
      <c r="I1859" s="23"/>
      <c r="J1859" s="23"/>
      <c r="K1859" s="23"/>
      <c r="L1859" s="23"/>
      <c r="M1859" s="23"/>
      <c r="N1859" s="23"/>
      <c r="O1859" s="23"/>
      <c r="P1859" s="23"/>
      <c r="Q1859" s="23"/>
      <c r="R1859" s="23"/>
      <c r="S1859" s="23"/>
      <c r="T1859" s="23"/>
      <c r="U1859" s="23"/>
      <c r="V1859" s="23"/>
      <c r="W1859" s="23"/>
      <c r="X1859" s="23"/>
      <c r="Y1859" s="23"/>
      <c r="Z1859" s="23"/>
      <c r="AA1859" s="23"/>
      <c r="AB1859" s="23"/>
      <c r="AC1859" s="24"/>
      <c r="AE1859" s="35" t="s">
        <v>2066</v>
      </c>
      <c r="AF1859" s="36" t="s">
        <v>4204</v>
      </c>
      <c r="AG1859" s="36"/>
      <c r="AH1859" s="36"/>
      <c r="AI1859" s="37"/>
      <c r="AK1859" s="4">
        <f t="shared" si="452"/>
        <v>0</v>
      </c>
      <c r="AL1859" s="4">
        <f t="shared" si="453"/>
        <v>0</v>
      </c>
      <c r="AM1859" s="4">
        <f t="shared" si="454"/>
        <v>0</v>
      </c>
      <c r="AN1859" s="4">
        <f t="shared" si="455"/>
        <v>0</v>
      </c>
      <c r="AO1859" s="4">
        <f t="shared" si="456"/>
        <v>0</v>
      </c>
      <c r="AQ1859" s="4">
        <f t="shared" si="457"/>
        <v>0</v>
      </c>
      <c r="AR1859" s="4">
        <f t="shared" si="458"/>
        <v>1</v>
      </c>
      <c r="AS1859" s="4">
        <f t="shared" si="459"/>
        <v>1</v>
      </c>
      <c r="AT1859" s="4">
        <f t="shared" si="460"/>
        <v>1</v>
      </c>
      <c r="AU1859" s="4">
        <f t="shared" si="461"/>
        <v>1</v>
      </c>
      <c r="AW1859" s="4">
        <f t="shared" si="462"/>
        <v>0</v>
      </c>
      <c r="AX1859" s="4">
        <f t="shared" si="463"/>
        <v>0</v>
      </c>
      <c r="AY1859" s="4">
        <f t="shared" si="464"/>
        <v>1</v>
      </c>
      <c r="BA1859" s="4">
        <f t="shared" si="465"/>
        <v>1</v>
      </c>
    </row>
    <row r="1860" spans="2:53" ht="14.5" customHeight="1" x14ac:dyDescent="0.35">
      <c r="B1860" s="47" t="s">
        <v>3399</v>
      </c>
      <c r="C1860" s="73" t="s">
        <v>3474</v>
      </c>
      <c r="D1860" s="74">
        <v>45332</v>
      </c>
      <c r="E1860" s="74" t="str">
        <f t="shared" ca="1" si="450"/>
        <v>Yes</v>
      </c>
      <c r="F1860" s="54" t="str">
        <f t="shared" si="451"/>
        <v>3. All Roles Work Inflexible</v>
      </c>
      <c r="G1860" s="167" t="s">
        <v>4139</v>
      </c>
      <c r="H1860" s="168">
        <v>1</v>
      </c>
      <c r="I1860" s="23"/>
      <c r="J1860" s="23"/>
      <c r="K1860" s="23"/>
      <c r="L1860" s="23"/>
      <c r="M1860" s="23"/>
      <c r="N1860" s="23"/>
      <c r="O1860" s="23"/>
      <c r="P1860" s="23"/>
      <c r="Q1860" s="23"/>
      <c r="R1860" s="23"/>
      <c r="S1860" s="23"/>
      <c r="T1860" s="23"/>
      <c r="U1860" s="23"/>
      <c r="V1860" s="23"/>
      <c r="W1860" s="23"/>
      <c r="X1860" s="23"/>
      <c r="Y1860" s="23"/>
      <c r="Z1860" s="23"/>
      <c r="AA1860" s="23"/>
      <c r="AB1860" s="23"/>
      <c r="AC1860" s="24"/>
      <c r="AE1860" s="35" t="s">
        <v>795</v>
      </c>
      <c r="AF1860" s="36" t="s">
        <v>4204</v>
      </c>
      <c r="AG1860" s="36"/>
      <c r="AH1860" s="36"/>
      <c r="AI1860" s="37"/>
      <c r="AK1860" s="4">
        <f t="shared" si="452"/>
        <v>0</v>
      </c>
      <c r="AL1860" s="4">
        <f t="shared" si="453"/>
        <v>0</v>
      </c>
      <c r="AM1860" s="4">
        <f t="shared" si="454"/>
        <v>0</v>
      </c>
      <c r="AN1860" s="4">
        <f t="shared" si="455"/>
        <v>0</v>
      </c>
      <c r="AO1860" s="4">
        <f t="shared" si="456"/>
        <v>0</v>
      </c>
      <c r="AQ1860" s="4">
        <f t="shared" si="457"/>
        <v>0</v>
      </c>
      <c r="AR1860" s="4">
        <f t="shared" si="458"/>
        <v>1</v>
      </c>
      <c r="AS1860" s="4">
        <f t="shared" si="459"/>
        <v>1</v>
      </c>
      <c r="AT1860" s="4">
        <f t="shared" si="460"/>
        <v>1</v>
      </c>
      <c r="AU1860" s="4">
        <f t="shared" si="461"/>
        <v>1</v>
      </c>
      <c r="AW1860" s="4">
        <f t="shared" si="462"/>
        <v>0</v>
      </c>
      <c r="AX1860" s="4">
        <f t="shared" si="463"/>
        <v>0</v>
      </c>
      <c r="AY1860" s="4">
        <f t="shared" si="464"/>
        <v>1</v>
      </c>
      <c r="BA1860" s="4">
        <f t="shared" si="465"/>
        <v>1</v>
      </c>
    </row>
    <row r="1861" spans="2:53" ht="14.5" customHeight="1" x14ac:dyDescent="0.35">
      <c r="B1861" s="47" t="s">
        <v>3400</v>
      </c>
      <c r="C1861" s="73" t="s">
        <v>3474</v>
      </c>
      <c r="D1861" s="74">
        <v>45332</v>
      </c>
      <c r="E1861" s="74" t="str">
        <f t="shared" ca="1" si="450"/>
        <v>Yes</v>
      </c>
      <c r="F1861" s="54" t="str">
        <f t="shared" si="451"/>
        <v>3. All Roles Work Inflexible</v>
      </c>
      <c r="G1861" s="167" t="s">
        <v>4908</v>
      </c>
      <c r="H1861" s="168">
        <v>1</v>
      </c>
      <c r="I1861" s="23"/>
      <c r="J1861" s="23"/>
      <c r="K1861" s="23"/>
      <c r="L1861" s="23"/>
      <c r="M1861" s="23"/>
      <c r="N1861" s="23"/>
      <c r="O1861" s="23"/>
      <c r="P1861" s="23"/>
      <c r="Q1861" s="23"/>
      <c r="R1861" s="23"/>
      <c r="S1861" s="23"/>
      <c r="T1861" s="23"/>
      <c r="U1861" s="23"/>
      <c r="V1861" s="23"/>
      <c r="W1861" s="23"/>
      <c r="X1861" s="23"/>
      <c r="Y1861" s="23"/>
      <c r="Z1861" s="23"/>
      <c r="AA1861" s="23"/>
      <c r="AB1861" s="23"/>
      <c r="AC1861" s="24"/>
      <c r="AE1861" s="35" t="s">
        <v>657</v>
      </c>
      <c r="AF1861" s="36" t="s">
        <v>4204</v>
      </c>
      <c r="AG1861" s="36"/>
      <c r="AH1861" s="36"/>
      <c r="AI1861" s="37"/>
      <c r="AK1861" s="4">
        <f t="shared" si="452"/>
        <v>0</v>
      </c>
      <c r="AL1861" s="4">
        <f t="shared" si="453"/>
        <v>0</v>
      </c>
      <c r="AM1861" s="4">
        <f t="shared" si="454"/>
        <v>0</v>
      </c>
      <c r="AN1861" s="4">
        <f t="shared" si="455"/>
        <v>0</v>
      </c>
      <c r="AO1861" s="4">
        <f t="shared" si="456"/>
        <v>0</v>
      </c>
      <c r="AQ1861" s="4">
        <f t="shared" si="457"/>
        <v>0</v>
      </c>
      <c r="AR1861" s="4">
        <f t="shared" si="458"/>
        <v>1</v>
      </c>
      <c r="AS1861" s="4">
        <f t="shared" si="459"/>
        <v>1</v>
      </c>
      <c r="AT1861" s="4">
        <f t="shared" si="460"/>
        <v>1</v>
      </c>
      <c r="AU1861" s="4">
        <f t="shared" si="461"/>
        <v>1</v>
      </c>
      <c r="AW1861" s="4">
        <f t="shared" si="462"/>
        <v>0</v>
      </c>
      <c r="AX1861" s="4">
        <f t="shared" si="463"/>
        <v>0</v>
      </c>
      <c r="AY1861" s="4">
        <f t="shared" si="464"/>
        <v>1</v>
      </c>
      <c r="BA1861" s="4">
        <f t="shared" si="465"/>
        <v>1</v>
      </c>
    </row>
    <row r="1862" spans="2:53" ht="14.5" customHeight="1" x14ac:dyDescent="0.35">
      <c r="B1862" s="47" t="s">
        <v>3401</v>
      </c>
      <c r="C1862" s="73" t="s">
        <v>3474</v>
      </c>
      <c r="D1862" s="74">
        <v>45332</v>
      </c>
      <c r="E1862" s="74" t="str">
        <f t="shared" ca="1" si="450"/>
        <v>Yes</v>
      </c>
      <c r="F1862" s="54" t="str">
        <f t="shared" si="451"/>
        <v>3. All Roles Work Inflexible</v>
      </c>
      <c r="G1862" s="167" t="s">
        <v>4909</v>
      </c>
      <c r="H1862" s="168">
        <v>1</v>
      </c>
      <c r="I1862" s="23"/>
      <c r="J1862" s="23"/>
      <c r="K1862" s="23"/>
      <c r="L1862" s="23"/>
      <c r="M1862" s="23"/>
      <c r="N1862" s="23"/>
      <c r="O1862" s="23"/>
      <c r="P1862" s="23"/>
      <c r="Q1862" s="23"/>
      <c r="R1862" s="23"/>
      <c r="S1862" s="23"/>
      <c r="T1862" s="23"/>
      <c r="U1862" s="23"/>
      <c r="V1862" s="23"/>
      <c r="W1862" s="23"/>
      <c r="X1862" s="23"/>
      <c r="Y1862" s="23"/>
      <c r="Z1862" s="23"/>
      <c r="AA1862" s="23"/>
      <c r="AB1862" s="23"/>
      <c r="AC1862" s="24"/>
      <c r="AE1862" s="35" t="s">
        <v>4211</v>
      </c>
      <c r="AF1862" s="36" t="s">
        <v>4204</v>
      </c>
      <c r="AG1862" s="36"/>
      <c r="AH1862" s="36"/>
      <c r="AI1862" s="37"/>
      <c r="AK1862" s="4">
        <f t="shared" si="452"/>
        <v>0</v>
      </c>
      <c r="AL1862" s="4">
        <f t="shared" si="453"/>
        <v>0</v>
      </c>
      <c r="AM1862" s="4">
        <f t="shared" si="454"/>
        <v>0</v>
      </c>
      <c r="AN1862" s="4">
        <f t="shared" si="455"/>
        <v>0</v>
      </c>
      <c r="AO1862" s="4">
        <f t="shared" si="456"/>
        <v>0</v>
      </c>
      <c r="AQ1862" s="4">
        <f t="shared" si="457"/>
        <v>0</v>
      </c>
      <c r="AR1862" s="4">
        <f t="shared" si="458"/>
        <v>1</v>
      </c>
      <c r="AS1862" s="4">
        <f t="shared" si="459"/>
        <v>1</v>
      </c>
      <c r="AT1862" s="4">
        <f t="shared" si="460"/>
        <v>1</v>
      </c>
      <c r="AU1862" s="4">
        <f t="shared" si="461"/>
        <v>1</v>
      </c>
      <c r="AW1862" s="4">
        <f t="shared" si="462"/>
        <v>0</v>
      </c>
      <c r="AX1862" s="4">
        <f t="shared" si="463"/>
        <v>0</v>
      </c>
      <c r="AY1862" s="4">
        <f t="shared" si="464"/>
        <v>1</v>
      </c>
      <c r="BA1862" s="4">
        <f t="shared" si="465"/>
        <v>1</v>
      </c>
    </row>
    <row r="1863" spans="2:53" ht="14.5" customHeight="1" x14ac:dyDescent="0.35">
      <c r="B1863" s="47" t="s">
        <v>3402</v>
      </c>
      <c r="C1863" s="73" t="s">
        <v>3474</v>
      </c>
      <c r="D1863" s="74">
        <v>45332</v>
      </c>
      <c r="E1863" s="74" t="str">
        <f t="shared" ca="1" si="450"/>
        <v>Yes</v>
      </c>
      <c r="F1863" s="54" t="str">
        <f t="shared" si="451"/>
        <v>3. All Roles Work Inflexible</v>
      </c>
      <c r="G1863" s="167" t="s">
        <v>4732</v>
      </c>
      <c r="H1863" s="168">
        <v>1</v>
      </c>
      <c r="I1863" s="23"/>
      <c r="J1863" s="23"/>
      <c r="K1863" s="23"/>
      <c r="L1863" s="23"/>
      <c r="M1863" s="23"/>
      <c r="N1863" s="23"/>
      <c r="O1863" s="23"/>
      <c r="P1863" s="23"/>
      <c r="Q1863" s="23"/>
      <c r="R1863" s="23"/>
      <c r="S1863" s="23"/>
      <c r="T1863" s="23"/>
      <c r="U1863" s="23"/>
      <c r="V1863" s="23"/>
      <c r="W1863" s="23"/>
      <c r="X1863" s="23"/>
      <c r="Y1863" s="23"/>
      <c r="Z1863" s="23"/>
      <c r="AA1863" s="23"/>
      <c r="AB1863" s="23"/>
      <c r="AC1863" s="24"/>
      <c r="AE1863" s="35" t="s">
        <v>1812</v>
      </c>
      <c r="AF1863" s="36" t="s">
        <v>4204</v>
      </c>
      <c r="AG1863" s="36"/>
      <c r="AH1863" s="36"/>
      <c r="AI1863" s="37"/>
      <c r="AK1863" s="4">
        <f t="shared" si="452"/>
        <v>0</v>
      </c>
      <c r="AL1863" s="4">
        <f t="shared" si="453"/>
        <v>0</v>
      </c>
      <c r="AM1863" s="4">
        <f t="shared" si="454"/>
        <v>0</v>
      </c>
      <c r="AN1863" s="4">
        <f t="shared" si="455"/>
        <v>0</v>
      </c>
      <c r="AO1863" s="4">
        <f t="shared" si="456"/>
        <v>0</v>
      </c>
      <c r="AQ1863" s="4">
        <f t="shared" si="457"/>
        <v>0</v>
      </c>
      <c r="AR1863" s="4">
        <f t="shared" si="458"/>
        <v>1</v>
      </c>
      <c r="AS1863" s="4">
        <f t="shared" si="459"/>
        <v>1</v>
      </c>
      <c r="AT1863" s="4">
        <f t="shared" si="460"/>
        <v>1</v>
      </c>
      <c r="AU1863" s="4">
        <f t="shared" si="461"/>
        <v>1</v>
      </c>
      <c r="AW1863" s="4">
        <f t="shared" si="462"/>
        <v>0</v>
      </c>
      <c r="AX1863" s="4">
        <f t="shared" si="463"/>
        <v>0</v>
      </c>
      <c r="AY1863" s="4">
        <f t="shared" si="464"/>
        <v>1</v>
      </c>
      <c r="BA1863" s="4">
        <f t="shared" si="465"/>
        <v>1</v>
      </c>
    </row>
    <row r="1864" spans="2:53" ht="14.5" customHeight="1" x14ac:dyDescent="0.35">
      <c r="B1864" s="47" t="s">
        <v>3403</v>
      </c>
      <c r="C1864" s="73" t="s">
        <v>3474</v>
      </c>
      <c r="D1864" s="74">
        <v>45332</v>
      </c>
      <c r="E1864" s="74" t="str">
        <f t="shared" ca="1" si="450"/>
        <v>Yes</v>
      </c>
      <c r="F1864" s="54" t="str">
        <f t="shared" si="451"/>
        <v>3. All Roles Work Inflexible</v>
      </c>
      <c r="G1864" s="167" t="s">
        <v>4141</v>
      </c>
      <c r="H1864" s="168">
        <v>1</v>
      </c>
      <c r="I1864" s="23"/>
      <c r="J1864" s="23"/>
      <c r="K1864" s="23"/>
      <c r="L1864" s="23"/>
      <c r="M1864" s="23"/>
      <c r="N1864" s="23"/>
      <c r="O1864" s="23"/>
      <c r="P1864" s="23"/>
      <c r="Q1864" s="23"/>
      <c r="R1864" s="23"/>
      <c r="S1864" s="23"/>
      <c r="T1864" s="23"/>
      <c r="U1864" s="23"/>
      <c r="V1864" s="23"/>
      <c r="W1864" s="23"/>
      <c r="X1864" s="23"/>
      <c r="Y1864" s="23"/>
      <c r="Z1864" s="23"/>
      <c r="AA1864" s="23"/>
      <c r="AB1864" s="23"/>
      <c r="AC1864" s="24"/>
      <c r="AE1864" s="35" t="s">
        <v>816</v>
      </c>
      <c r="AF1864" s="36" t="s">
        <v>4204</v>
      </c>
      <c r="AG1864" s="36"/>
      <c r="AH1864" s="36"/>
      <c r="AI1864" s="37"/>
      <c r="AK1864" s="4">
        <f t="shared" si="452"/>
        <v>0</v>
      </c>
      <c r="AL1864" s="4">
        <f t="shared" si="453"/>
        <v>0</v>
      </c>
      <c r="AM1864" s="4">
        <f t="shared" si="454"/>
        <v>0</v>
      </c>
      <c r="AN1864" s="4">
        <f t="shared" si="455"/>
        <v>0</v>
      </c>
      <c r="AO1864" s="4">
        <f t="shared" si="456"/>
        <v>0</v>
      </c>
      <c r="AQ1864" s="4">
        <f t="shared" si="457"/>
        <v>0</v>
      </c>
      <c r="AR1864" s="4">
        <f t="shared" si="458"/>
        <v>1</v>
      </c>
      <c r="AS1864" s="4">
        <f t="shared" si="459"/>
        <v>1</v>
      </c>
      <c r="AT1864" s="4">
        <f t="shared" si="460"/>
        <v>1</v>
      </c>
      <c r="AU1864" s="4">
        <f t="shared" si="461"/>
        <v>1</v>
      </c>
      <c r="AW1864" s="4">
        <f t="shared" si="462"/>
        <v>0</v>
      </c>
      <c r="AX1864" s="4">
        <f t="shared" si="463"/>
        <v>0</v>
      </c>
      <c r="AY1864" s="4">
        <f t="shared" si="464"/>
        <v>1</v>
      </c>
      <c r="BA1864" s="4">
        <f t="shared" si="465"/>
        <v>1</v>
      </c>
    </row>
    <row r="1865" spans="2:53" ht="14.5" customHeight="1" x14ac:dyDescent="0.35">
      <c r="B1865" s="47" t="s">
        <v>3404</v>
      </c>
      <c r="C1865" s="73" t="s">
        <v>3474</v>
      </c>
      <c r="D1865" s="74">
        <v>45332</v>
      </c>
      <c r="E1865" s="74" t="str">
        <f t="shared" ca="1" si="450"/>
        <v>Yes</v>
      </c>
      <c r="F1865" s="54" t="str">
        <f t="shared" si="451"/>
        <v>3. All Roles Work Inflexible</v>
      </c>
      <c r="G1865" s="167" t="s">
        <v>4910</v>
      </c>
      <c r="H1865" s="168">
        <v>17</v>
      </c>
      <c r="I1865" s="23"/>
      <c r="J1865" s="23"/>
      <c r="K1865" s="23"/>
      <c r="L1865" s="23"/>
      <c r="M1865" s="23"/>
      <c r="N1865" s="23"/>
      <c r="O1865" s="23"/>
      <c r="P1865" s="23"/>
      <c r="Q1865" s="23"/>
      <c r="R1865" s="23"/>
      <c r="S1865" s="23"/>
      <c r="T1865" s="23"/>
      <c r="U1865" s="23"/>
      <c r="V1865" s="23"/>
      <c r="W1865" s="23"/>
      <c r="X1865" s="23"/>
      <c r="Y1865" s="23"/>
      <c r="Z1865" s="23"/>
      <c r="AA1865" s="23"/>
      <c r="AB1865" s="23"/>
      <c r="AC1865" s="24"/>
      <c r="AE1865" s="35" t="s">
        <v>4284</v>
      </c>
      <c r="AF1865" s="36" t="s">
        <v>4204</v>
      </c>
      <c r="AG1865" s="36"/>
      <c r="AH1865" s="36"/>
      <c r="AI1865" s="37"/>
      <c r="AK1865" s="4">
        <f t="shared" si="452"/>
        <v>0</v>
      </c>
      <c r="AL1865" s="4">
        <f t="shared" si="453"/>
        <v>0</v>
      </c>
      <c r="AM1865" s="4">
        <f t="shared" si="454"/>
        <v>0</v>
      </c>
      <c r="AN1865" s="4">
        <f t="shared" si="455"/>
        <v>0</v>
      </c>
      <c r="AO1865" s="4">
        <f t="shared" si="456"/>
        <v>0</v>
      </c>
      <c r="AQ1865" s="4">
        <f t="shared" si="457"/>
        <v>0</v>
      </c>
      <c r="AR1865" s="4">
        <f t="shared" si="458"/>
        <v>1</v>
      </c>
      <c r="AS1865" s="4">
        <f t="shared" si="459"/>
        <v>1</v>
      </c>
      <c r="AT1865" s="4">
        <f t="shared" si="460"/>
        <v>1</v>
      </c>
      <c r="AU1865" s="4">
        <f t="shared" si="461"/>
        <v>1</v>
      </c>
      <c r="AW1865" s="4">
        <f t="shared" si="462"/>
        <v>0</v>
      </c>
      <c r="AX1865" s="4">
        <f t="shared" si="463"/>
        <v>0</v>
      </c>
      <c r="AY1865" s="4">
        <f t="shared" si="464"/>
        <v>1</v>
      </c>
      <c r="BA1865" s="4">
        <f t="shared" si="465"/>
        <v>1</v>
      </c>
    </row>
    <row r="1866" spans="2:53" ht="14.5" customHeight="1" x14ac:dyDescent="0.35">
      <c r="B1866" s="47" t="s">
        <v>3405</v>
      </c>
      <c r="C1866" s="73" t="s">
        <v>3474</v>
      </c>
      <c r="D1866" s="74">
        <v>45332</v>
      </c>
      <c r="E1866" s="74" t="str">
        <f t="shared" ca="1" si="450"/>
        <v>Yes</v>
      </c>
      <c r="F1866" s="54" t="str">
        <f t="shared" si="451"/>
        <v>3. All Roles Work Inflexible</v>
      </c>
      <c r="G1866" s="167" t="s">
        <v>4911</v>
      </c>
      <c r="H1866" s="168">
        <v>1</v>
      </c>
      <c r="I1866" s="23"/>
      <c r="J1866" s="23"/>
      <c r="K1866" s="23"/>
      <c r="L1866" s="23"/>
      <c r="M1866" s="23"/>
      <c r="N1866" s="23"/>
      <c r="O1866" s="23"/>
      <c r="P1866" s="23"/>
      <c r="Q1866" s="23"/>
      <c r="R1866" s="23"/>
      <c r="S1866" s="23"/>
      <c r="T1866" s="23"/>
      <c r="U1866" s="23"/>
      <c r="V1866" s="23"/>
      <c r="W1866" s="23"/>
      <c r="X1866" s="23"/>
      <c r="Y1866" s="23"/>
      <c r="Z1866" s="23"/>
      <c r="AA1866" s="23"/>
      <c r="AB1866" s="23"/>
      <c r="AC1866" s="24"/>
      <c r="AE1866" s="35" t="s">
        <v>4305</v>
      </c>
      <c r="AF1866" s="36" t="s">
        <v>4204</v>
      </c>
      <c r="AG1866" s="36"/>
      <c r="AH1866" s="36"/>
      <c r="AI1866" s="37"/>
      <c r="AK1866" s="4">
        <f t="shared" si="452"/>
        <v>0</v>
      </c>
      <c r="AL1866" s="4">
        <f t="shared" si="453"/>
        <v>0</v>
      </c>
      <c r="AM1866" s="4">
        <f t="shared" si="454"/>
        <v>0</v>
      </c>
      <c r="AN1866" s="4">
        <f t="shared" si="455"/>
        <v>0</v>
      </c>
      <c r="AO1866" s="4">
        <f t="shared" si="456"/>
        <v>0</v>
      </c>
      <c r="AQ1866" s="4">
        <f t="shared" si="457"/>
        <v>0</v>
      </c>
      <c r="AR1866" s="4">
        <f t="shared" si="458"/>
        <v>1</v>
      </c>
      <c r="AS1866" s="4">
        <f t="shared" si="459"/>
        <v>1</v>
      </c>
      <c r="AT1866" s="4">
        <f t="shared" si="460"/>
        <v>1</v>
      </c>
      <c r="AU1866" s="4">
        <f t="shared" si="461"/>
        <v>1</v>
      </c>
      <c r="AW1866" s="4">
        <f t="shared" si="462"/>
        <v>0</v>
      </c>
      <c r="AX1866" s="4">
        <f t="shared" si="463"/>
        <v>0</v>
      </c>
      <c r="AY1866" s="4">
        <f t="shared" si="464"/>
        <v>1</v>
      </c>
      <c r="BA1866" s="4">
        <f t="shared" si="465"/>
        <v>1</v>
      </c>
    </row>
    <row r="1867" spans="2:53" ht="14.5" customHeight="1" x14ac:dyDescent="0.35">
      <c r="B1867" s="47" t="s">
        <v>3406</v>
      </c>
      <c r="C1867" s="73" t="s">
        <v>3474</v>
      </c>
      <c r="D1867" s="74">
        <v>45332</v>
      </c>
      <c r="E1867" s="74" t="str">
        <f t="shared" ca="1" si="450"/>
        <v>Yes</v>
      </c>
      <c r="F1867" s="54" t="str">
        <f t="shared" si="451"/>
        <v>3. All Roles Work Inflexible</v>
      </c>
      <c r="G1867" s="167" t="s">
        <v>4144</v>
      </c>
      <c r="H1867" s="168">
        <v>1</v>
      </c>
      <c r="I1867" s="23"/>
      <c r="J1867" s="23"/>
      <c r="K1867" s="23"/>
      <c r="L1867" s="23"/>
      <c r="M1867" s="23"/>
      <c r="N1867" s="23"/>
      <c r="O1867" s="23"/>
      <c r="P1867" s="23"/>
      <c r="Q1867" s="23"/>
      <c r="R1867" s="23"/>
      <c r="S1867" s="23"/>
      <c r="T1867" s="23"/>
      <c r="U1867" s="23"/>
      <c r="V1867" s="23"/>
      <c r="W1867" s="23"/>
      <c r="X1867" s="23"/>
      <c r="Y1867" s="23"/>
      <c r="Z1867" s="23"/>
      <c r="AA1867" s="23"/>
      <c r="AB1867" s="23"/>
      <c r="AC1867" s="24"/>
      <c r="AE1867" s="35" t="s">
        <v>865</v>
      </c>
      <c r="AF1867" s="36" t="s">
        <v>4204</v>
      </c>
      <c r="AG1867" s="36"/>
      <c r="AH1867" s="36"/>
      <c r="AI1867" s="37"/>
      <c r="AK1867" s="4">
        <f t="shared" si="452"/>
        <v>0</v>
      </c>
      <c r="AL1867" s="4">
        <f t="shared" si="453"/>
        <v>0</v>
      </c>
      <c r="AM1867" s="4">
        <f t="shared" si="454"/>
        <v>0</v>
      </c>
      <c r="AN1867" s="4">
        <f t="shared" si="455"/>
        <v>0</v>
      </c>
      <c r="AO1867" s="4">
        <f t="shared" si="456"/>
        <v>0</v>
      </c>
      <c r="AQ1867" s="4">
        <f t="shared" si="457"/>
        <v>0</v>
      </c>
      <c r="AR1867" s="4">
        <f t="shared" si="458"/>
        <v>1</v>
      </c>
      <c r="AS1867" s="4">
        <f t="shared" si="459"/>
        <v>1</v>
      </c>
      <c r="AT1867" s="4">
        <f t="shared" si="460"/>
        <v>1</v>
      </c>
      <c r="AU1867" s="4">
        <f t="shared" si="461"/>
        <v>1</v>
      </c>
      <c r="AW1867" s="4">
        <f t="shared" si="462"/>
        <v>0</v>
      </c>
      <c r="AX1867" s="4">
        <f t="shared" si="463"/>
        <v>0</v>
      </c>
      <c r="AY1867" s="4">
        <f t="shared" si="464"/>
        <v>1</v>
      </c>
      <c r="BA1867" s="4">
        <f t="shared" si="465"/>
        <v>1</v>
      </c>
    </row>
    <row r="1868" spans="2:53" ht="14.5" customHeight="1" x14ac:dyDescent="0.35">
      <c r="B1868" s="47" t="s">
        <v>2146</v>
      </c>
      <c r="C1868" s="73"/>
      <c r="D1868" s="74">
        <v>45332</v>
      </c>
      <c r="E1868" s="74" t="str">
        <f t="shared" ca="1" si="450"/>
        <v>Yes</v>
      </c>
      <c r="F1868" s="54" t="str">
        <f t="shared" si="451"/>
        <v>3. All Roles Work Inflexible</v>
      </c>
      <c r="G1868" s="167" t="s">
        <v>2147</v>
      </c>
      <c r="H1868" s="168">
        <v>1</v>
      </c>
      <c r="I1868" s="23"/>
      <c r="J1868" s="23"/>
      <c r="K1868" s="23"/>
      <c r="L1868" s="23"/>
      <c r="M1868" s="23"/>
      <c r="N1868" s="23"/>
      <c r="O1868" s="23"/>
      <c r="P1868" s="23"/>
      <c r="Q1868" s="23"/>
      <c r="R1868" s="23"/>
      <c r="S1868" s="23">
        <v>1</v>
      </c>
      <c r="T1868" s="23"/>
      <c r="U1868" s="23"/>
      <c r="V1868" s="23"/>
      <c r="W1868" s="23"/>
      <c r="X1868" s="23"/>
      <c r="Y1868" s="23"/>
      <c r="Z1868" s="23"/>
      <c r="AA1868" s="23"/>
      <c r="AB1868" s="23"/>
      <c r="AC1868" s="24"/>
      <c r="AE1868" s="35" t="s">
        <v>1038</v>
      </c>
      <c r="AF1868" s="36"/>
      <c r="AG1868" s="36"/>
      <c r="AH1868" s="36"/>
      <c r="AI1868" s="37"/>
      <c r="AK1868" s="4">
        <f t="shared" si="452"/>
        <v>0</v>
      </c>
      <c r="AL1868" s="4">
        <f t="shared" si="453"/>
        <v>0</v>
      </c>
      <c r="AM1868" s="4">
        <f t="shared" si="454"/>
        <v>0</v>
      </c>
      <c r="AN1868" s="4">
        <f t="shared" si="455"/>
        <v>0</v>
      </c>
      <c r="AO1868" s="4">
        <f t="shared" si="456"/>
        <v>0</v>
      </c>
      <c r="AQ1868" s="4">
        <f t="shared" si="457"/>
        <v>0</v>
      </c>
      <c r="AR1868" s="4">
        <f t="shared" si="458"/>
        <v>1</v>
      </c>
      <c r="AS1868" s="4">
        <f t="shared" si="459"/>
        <v>1</v>
      </c>
      <c r="AT1868" s="4">
        <f t="shared" si="460"/>
        <v>1</v>
      </c>
      <c r="AU1868" s="4">
        <f t="shared" si="461"/>
        <v>1</v>
      </c>
      <c r="AW1868" s="4">
        <f t="shared" si="462"/>
        <v>0</v>
      </c>
      <c r="AX1868" s="4">
        <f t="shared" si="463"/>
        <v>0</v>
      </c>
      <c r="AY1868" s="4">
        <f t="shared" si="464"/>
        <v>1</v>
      </c>
      <c r="BA1868" s="4">
        <f t="shared" si="465"/>
        <v>1</v>
      </c>
    </row>
    <row r="1869" spans="2:53" ht="14.5" customHeight="1" x14ac:dyDescent="0.35">
      <c r="B1869" s="47" t="s">
        <v>2148</v>
      </c>
      <c r="C1869" s="73"/>
      <c r="D1869" s="74">
        <v>45332</v>
      </c>
      <c r="E1869" s="74" t="str">
        <f t="shared" ca="1" si="450"/>
        <v>Yes</v>
      </c>
      <c r="F1869" s="54" t="str">
        <f t="shared" si="451"/>
        <v>3. All Roles Work Inflexible</v>
      </c>
      <c r="G1869" s="167" t="s">
        <v>2149</v>
      </c>
      <c r="H1869" s="168">
        <v>3</v>
      </c>
      <c r="I1869" s="23"/>
      <c r="J1869" s="23"/>
      <c r="K1869" s="23"/>
      <c r="L1869" s="23"/>
      <c r="M1869" s="23"/>
      <c r="N1869" s="23"/>
      <c r="O1869" s="23"/>
      <c r="P1869" s="23"/>
      <c r="Q1869" s="23">
        <v>1</v>
      </c>
      <c r="R1869" s="23">
        <v>3</v>
      </c>
      <c r="S1869" s="23"/>
      <c r="T1869" s="23">
        <v>1</v>
      </c>
      <c r="U1869" s="23"/>
      <c r="V1869" s="23"/>
      <c r="W1869" s="23"/>
      <c r="X1869" s="23"/>
      <c r="Y1869" s="23"/>
      <c r="Z1869" s="23">
        <v>1</v>
      </c>
      <c r="AA1869" s="23"/>
      <c r="AB1869" s="23"/>
      <c r="AC1869" s="24"/>
      <c r="AE1869" s="35" t="s">
        <v>778</v>
      </c>
      <c r="AF1869" s="36" t="s">
        <v>865</v>
      </c>
      <c r="AG1869" s="36" t="s">
        <v>577</v>
      </c>
      <c r="AH1869" s="36" t="s">
        <v>721</v>
      </c>
      <c r="AI1869" s="37"/>
      <c r="AK1869" s="4">
        <f t="shared" si="452"/>
        <v>0</v>
      </c>
      <c r="AL1869" s="4">
        <f t="shared" si="453"/>
        <v>0</v>
      </c>
      <c r="AM1869" s="4">
        <f t="shared" si="454"/>
        <v>0</v>
      </c>
      <c r="AN1869" s="4">
        <f t="shared" si="455"/>
        <v>0</v>
      </c>
      <c r="AO1869" s="4">
        <f t="shared" si="456"/>
        <v>0</v>
      </c>
      <c r="AQ1869" s="4">
        <f t="shared" si="457"/>
        <v>0</v>
      </c>
      <c r="AR1869" s="4">
        <f t="shared" si="458"/>
        <v>0</v>
      </c>
      <c r="AS1869" s="4">
        <f t="shared" si="459"/>
        <v>0</v>
      </c>
      <c r="AT1869" s="4">
        <f t="shared" si="460"/>
        <v>0</v>
      </c>
      <c r="AU1869" s="4">
        <f t="shared" si="461"/>
        <v>1</v>
      </c>
      <c r="AW1869" s="4">
        <f t="shared" si="462"/>
        <v>0</v>
      </c>
      <c r="AX1869" s="4">
        <f t="shared" si="463"/>
        <v>0</v>
      </c>
      <c r="AY1869" s="4">
        <f t="shared" si="464"/>
        <v>1</v>
      </c>
      <c r="BA1869" s="4">
        <f t="shared" si="465"/>
        <v>1</v>
      </c>
    </row>
    <row r="1870" spans="2:53" ht="14.5" customHeight="1" x14ac:dyDescent="0.35">
      <c r="B1870" s="47" t="s">
        <v>3412</v>
      </c>
      <c r="C1870" s="73" t="s">
        <v>3474</v>
      </c>
      <c r="D1870" s="74">
        <v>45332</v>
      </c>
      <c r="E1870" s="74" t="str">
        <f t="shared" ca="1" si="450"/>
        <v>Yes</v>
      </c>
      <c r="F1870" s="54" t="str">
        <f t="shared" si="451"/>
        <v>3. All Roles Work Inflexible</v>
      </c>
      <c r="G1870" s="167" t="s">
        <v>4149</v>
      </c>
      <c r="H1870" s="168">
        <v>1</v>
      </c>
      <c r="I1870" s="23"/>
      <c r="J1870" s="23"/>
      <c r="K1870" s="23"/>
      <c r="L1870" s="23"/>
      <c r="M1870" s="23"/>
      <c r="N1870" s="23"/>
      <c r="O1870" s="23"/>
      <c r="P1870" s="23"/>
      <c r="Q1870" s="23"/>
      <c r="R1870" s="23"/>
      <c r="S1870" s="23"/>
      <c r="T1870" s="23"/>
      <c r="U1870" s="23"/>
      <c r="V1870" s="23"/>
      <c r="W1870" s="23"/>
      <c r="X1870" s="23"/>
      <c r="Y1870" s="23"/>
      <c r="Z1870" s="23"/>
      <c r="AA1870" s="23"/>
      <c r="AB1870" s="23"/>
      <c r="AC1870" s="24"/>
      <c r="AE1870" s="35" t="s">
        <v>4323</v>
      </c>
      <c r="AF1870" s="36" t="s">
        <v>4204</v>
      </c>
      <c r="AG1870" s="36"/>
      <c r="AH1870" s="36"/>
      <c r="AI1870" s="37"/>
      <c r="AK1870" s="4">
        <f t="shared" si="452"/>
        <v>0</v>
      </c>
      <c r="AL1870" s="4">
        <f t="shared" si="453"/>
        <v>0</v>
      </c>
      <c r="AM1870" s="4">
        <f t="shared" si="454"/>
        <v>0</v>
      </c>
      <c r="AN1870" s="4">
        <f t="shared" si="455"/>
        <v>0</v>
      </c>
      <c r="AO1870" s="4">
        <f t="shared" si="456"/>
        <v>0</v>
      </c>
      <c r="AQ1870" s="4">
        <f t="shared" si="457"/>
        <v>0</v>
      </c>
      <c r="AR1870" s="4">
        <f t="shared" si="458"/>
        <v>1</v>
      </c>
      <c r="AS1870" s="4">
        <f t="shared" si="459"/>
        <v>1</v>
      </c>
      <c r="AT1870" s="4">
        <f t="shared" si="460"/>
        <v>1</v>
      </c>
      <c r="AU1870" s="4">
        <f t="shared" si="461"/>
        <v>1</v>
      </c>
      <c r="AW1870" s="4">
        <f t="shared" si="462"/>
        <v>0</v>
      </c>
      <c r="AX1870" s="4">
        <f t="shared" si="463"/>
        <v>0</v>
      </c>
      <c r="AY1870" s="4">
        <f t="shared" si="464"/>
        <v>1</v>
      </c>
      <c r="BA1870" s="4">
        <f t="shared" si="465"/>
        <v>1</v>
      </c>
    </row>
    <row r="1871" spans="2:53" ht="14.5" customHeight="1" x14ac:dyDescent="0.35">
      <c r="B1871" s="47" t="s">
        <v>2150</v>
      </c>
      <c r="C1871" s="73"/>
      <c r="D1871" s="74">
        <v>45332</v>
      </c>
      <c r="E1871" s="74" t="str">
        <f t="shared" ca="1" si="450"/>
        <v>Yes</v>
      </c>
      <c r="F1871" s="54" t="str">
        <f t="shared" si="451"/>
        <v>3. All Roles Work Inflexible</v>
      </c>
      <c r="G1871" s="167" t="s">
        <v>2151</v>
      </c>
      <c r="H1871" s="168">
        <v>1</v>
      </c>
      <c r="I1871" s="23"/>
      <c r="J1871" s="23"/>
      <c r="K1871" s="23"/>
      <c r="L1871" s="23"/>
      <c r="M1871" s="23"/>
      <c r="N1871" s="23"/>
      <c r="O1871" s="23"/>
      <c r="P1871" s="23"/>
      <c r="Q1871" s="23"/>
      <c r="R1871" s="23"/>
      <c r="S1871" s="23">
        <v>1</v>
      </c>
      <c r="T1871" s="23"/>
      <c r="U1871" s="23"/>
      <c r="V1871" s="23"/>
      <c r="W1871" s="23"/>
      <c r="X1871" s="23"/>
      <c r="Y1871" s="23"/>
      <c r="Z1871" s="23"/>
      <c r="AA1871" s="23"/>
      <c r="AB1871" s="23"/>
      <c r="AC1871" s="24"/>
      <c r="AE1871" s="35" t="s">
        <v>609</v>
      </c>
      <c r="AF1871" s="36"/>
      <c r="AG1871" s="36"/>
      <c r="AH1871" s="36"/>
      <c r="AI1871" s="37"/>
      <c r="AK1871" s="4">
        <f t="shared" si="452"/>
        <v>0</v>
      </c>
      <c r="AL1871" s="4">
        <f t="shared" si="453"/>
        <v>0</v>
      </c>
      <c r="AM1871" s="4">
        <f t="shared" si="454"/>
        <v>0</v>
      </c>
      <c r="AN1871" s="4">
        <f t="shared" si="455"/>
        <v>0</v>
      </c>
      <c r="AO1871" s="4">
        <f t="shared" si="456"/>
        <v>0</v>
      </c>
      <c r="AQ1871" s="4">
        <f t="shared" si="457"/>
        <v>0</v>
      </c>
      <c r="AR1871" s="4">
        <f t="shared" si="458"/>
        <v>1</v>
      </c>
      <c r="AS1871" s="4">
        <f t="shared" si="459"/>
        <v>1</v>
      </c>
      <c r="AT1871" s="4">
        <f t="shared" si="460"/>
        <v>1</v>
      </c>
      <c r="AU1871" s="4">
        <f t="shared" si="461"/>
        <v>1</v>
      </c>
      <c r="AW1871" s="4">
        <f t="shared" si="462"/>
        <v>0</v>
      </c>
      <c r="AX1871" s="4">
        <f t="shared" si="463"/>
        <v>0</v>
      </c>
      <c r="AY1871" s="4">
        <f t="shared" si="464"/>
        <v>1</v>
      </c>
      <c r="BA1871" s="4">
        <f t="shared" si="465"/>
        <v>1</v>
      </c>
    </row>
    <row r="1872" spans="2:53" ht="14.5" customHeight="1" x14ac:dyDescent="0.35">
      <c r="B1872" s="47" t="s">
        <v>4391</v>
      </c>
      <c r="C1872" s="73" t="s">
        <v>3474</v>
      </c>
      <c r="D1872" s="74">
        <v>45332</v>
      </c>
      <c r="E1872" s="74" t="str">
        <f t="shared" ref="E1872:E1935" ca="1" si="466">IF((TODAY()-D1872)&lt;=30,"Yes","No")</f>
        <v>Yes</v>
      </c>
      <c r="F1872" s="54" t="str">
        <f t="shared" ref="F1872:F1935" si="467">IF(AW1872=1,"1. All Roles Work Flexible",IF(AX1872=1,"2. Some Roles Work Flexible","3. All Roles Work Inflexible"))</f>
        <v>3. All Roles Work Inflexible</v>
      </c>
      <c r="G1872" s="167" t="s">
        <v>4444</v>
      </c>
      <c r="H1872" s="168">
        <v>4</v>
      </c>
      <c r="I1872" s="23"/>
      <c r="J1872" s="23"/>
      <c r="K1872" s="23"/>
      <c r="L1872" s="23"/>
      <c r="M1872" s="23"/>
      <c r="N1872" s="23"/>
      <c r="O1872" s="23"/>
      <c r="P1872" s="23"/>
      <c r="Q1872" s="23"/>
      <c r="R1872" s="23"/>
      <c r="S1872" s="23"/>
      <c r="T1872" s="23"/>
      <c r="U1872" s="23"/>
      <c r="V1872" s="23"/>
      <c r="W1872" s="23"/>
      <c r="X1872" s="23"/>
      <c r="Y1872" s="23"/>
      <c r="Z1872" s="23"/>
      <c r="AA1872" s="23"/>
      <c r="AB1872" s="23"/>
      <c r="AC1872" s="24"/>
      <c r="AE1872" s="35" t="s">
        <v>637</v>
      </c>
      <c r="AF1872" s="36" t="s">
        <v>4204</v>
      </c>
      <c r="AG1872" s="36"/>
      <c r="AH1872" s="36"/>
      <c r="AI1872" s="37"/>
      <c r="AK1872" s="4">
        <f t="shared" ref="AK1872:AK1935" si="468">COUNTIF(AE1872,"Remote")</f>
        <v>0</v>
      </c>
      <c r="AL1872" s="4">
        <f t="shared" ref="AL1872:AL1935" si="469">COUNTIF(AF1872,"Remote")</f>
        <v>0</v>
      </c>
      <c r="AM1872" s="4">
        <f t="shared" ref="AM1872:AM1935" si="470">COUNTIF(AG1872,"Remote")</f>
        <v>0</v>
      </c>
      <c r="AN1872" s="4">
        <f t="shared" ref="AN1872:AN1935" si="471">COUNTIF(AH1872,"Remote")</f>
        <v>0</v>
      </c>
      <c r="AO1872" s="4">
        <f t="shared" ref="AO1872:AO1935" si="472">COUNTIF(AI1872,"Remote")</f>
        <v>0</v>
      </c>
      <c r="AQ1872" s="4">
        <f t="shared" ref="AQ1872:AQ1935" si="473">COUNTBLANK(AE1872)</f>
        <v>0</v>
      </c>
      <c r="AR1872" s="4">
        <f t="shared" ref="AR1872:AR1935" si="474">COUNTBLANK(AF1872)</f>
        <v>1</v>
      </c>
      <c r="AS1872" s="4">
        <f t="shared" ref="AS1872:AS1935" si="475">COUNTBLANK(AG1872)</f>
        <v>1</v>
      </c>
      <c r="AT1872" s="4">
        <f t="shared" ref="AT1872:AT1935" si="476">COUNTBLANK(AH1872)</f>
        <v>1</v>
      </c>
      <c r="AU1872" s="4">
        <f t="shared" ref="AU1872:AU1935" si="477">COUNTBLANK(AI1872)</f>
        <v>1</v>
      </c>
      <c r="AW1872" s="4">
        <f t="shared" ref="AW1872:AW1935" si="478">IF(AND(SUM(AQ1872:AU1872)=4,SUM(AK1872:AO1872)=1),1,0)</f>
        <v>0</v>
      </c>
      <c r="AX1872" s="4">
        <f t="shared" ref="AX1872:AX1935" si="479">IF(AND(SUM(AQ1872:AU1872)&lt;4,SUM(AK1872:AO1872)=1),1,0)</f>
        <v>0</v>
      </c>
      <c r="AY1872" s="4">
        <f t="shared" ref="AY1872:AY1935" si="480">IF((AW1872+AX1872)=0,1,0)</f>
        <v>1</v>
      </c>
      <c r="BA1872" s="4">
        <f t="shared" ref="BA1872:BA1935" si="481">IF(AW1872=1,5,IF(AX1872=1,3,1))</f>
        <v>1</v>
      </c>
    </row>
    <row r="1873" spans="2:53" ht="14.5" customHeight="1" x14ac:dyDescent="0.35">
      <c r="B1873" s="47" t="s">
        <v>2155</v>
      </c>
      <c r="C1873" s="73"/>
      <c r="D1873" s="74">
        <v>45332</v>
      </c>
      <c r="E1873" s="74" t="str">
        <f t="shared" ca="1" si="466"/>
        <v>Yes</v>
      </c>
      <c r="F1873" s="54" t="str">
        <f t="shared" si="467"/>
        <v>3. All Roles Work Inflexible</v>
      </c>
      <c r="G1873" s="167" t="s">
        <v>2156</v>
      </c>
      <c r="H1873" s="168">
        <v>1</v>
      </c>
      <c r="I1873" s="23"/>
      <c r="J1873" s="23"/>
      <c r="K1873" s="23"/>
      <c r="L1873" s="23"/>
      <c r="M1873" s="23"/>
      <c r="N1873" s="23"/>
      <c r="O1873" s="23"/>
      <c r="P1873" s="23"/>
      <c r="Q1873" s="23"/>
      <c r="R1873" s="23"/>
      <c r="S1873" s="23"/>
      <c r="T1873" s="23"/>
      <c r="U1873" s="23">
        <v>1</v>
      </c>
      <c r="V1873" s="23"/>
      <c r="W1873" s="23"/>
      <c r="X1873" s="23"/>
      <c r="Y1873" s="23"/>
      <c r="Z1873" s="23">
        <v>1</v>
      </c>
      <c r="AA1873" s="23"/>
      <c r="AB1873" s="23"/>
      <c r="AC1873" s="24"/>
      <c r="AE1873" s="35" t="s">
        <v>612</v>
      </c>
      <c r="AF1873" s="36" t="s">
        <v>825</v>
      </c>
      <c r="AG1873" s="36"/>
      <c r="AH1873" s="36"/>
      <c r="AI1873" s="37"/>
      <c r="AK1873" s="4">
        <f t="shared" si="468"/>
        <v>0</v>
      </c>
      <c r="AL1873" s="4">
        <f t="shared" si="469"/>
        <v>0</v>
      </c>
      <c r="AM1873" s="4">
        <f t="shared" si="470"/>
        <v>0</v>
      </c>
      <c r="AN1873" s="4">
        <f t="shared" si="471"/>
        <v>0</v>
      </c>
      <c r="AO1873" s="4">
        <f t="shared" si="472"/>
        <v>0</v>
      </c>
      <c r="AQ1873" s="4">
        <f t="shared" si="473"/>
        <v>0</v>
      </c>
      <c r="AR1873" s="4">
        <f t="shared" si="474"/>
        <v>0</v>
      </c>
      <c r="AS1873" s="4">
        <f t="shared" si="475"/>
        <v>1</v>
      </c>
      <c r="AT1873" s="4">
        <f t="shared" si="476"/>
        <v>1</v>
      </c>
      <c r="AU1873" s="4">
        <f t="shared" si="477"/>
        <v>1</v>
      </c>
      <c r="AW1873" s="4">
        <f t="shared" si="478"/>
        <v>0</v>
      </c>
      <c r="AX1873" s="4">
        <f t="shared" si="479"/>
        <v>0</v>
      </c>
      <c r="AY1873" s="4">
        <f t="shared" si="480"/>
        <v>1</v>
      </c>
      <c r="BA1873" s="4">
        <f t="shared" si="481"/>
        <v>1</v>
      </c>
    </row>
    <row r="1874" spans="2:53" ht="14.5" customHeight="1" x14ac:dyDescent="0.35">
      <c r="B1874" s="47" t="s">
        <v>2157</v>
      </c>
      <c r="C1874" s="73"/>
      <c r="D1874" s="74">
        <v>45332</v>
      </c>
      <c r="E1874" s="74" t="str">
        <f t="shared" ca="1" si="466"/>
        <v>Yes</v>
      </c>
      <c r="F1874" s="54" t="str">
        <f t="shared" si="467"/>
        <v>3. All Roles Work Inflexible</v>
      </c>
      <c r="G1874" s="167" t="s">
        <v>2158</v>
      </c>
      <c r="H1874" s="168">
        <v>13</v>
      </c>
      <c r="I1874" s="23"/>
      <c r="J1874" s="23"/>
      <c r="K1874" s="23">
        <v>5</v>
      </c>
      <c r="L1874" s="23"/>
      <c r="M1874" s="23"/>
      <c r="N1874" s="23"/>
      <c r="O1874" s="23"/>
      <c r="P1874" s="23"/>
      <c r="Q1874" s="23"/>
      <c r="R1874" s="23">
        <v>3</v>
      </c>
      <c r="S1874" s="23"/>
      <c r="T1874" s="23"/>
      <c r="U1874" s="23"/>
      <c r="V1874" s="23"/>
      <c r="W1874" s="23"/>
      <c r="X1874" s="23"/>
      <c r="Y1874" s="23"/>
      <c r="Z1874" s="23"/>
      <c r="AA1874" s="23"/>
      <c r="AB1874" s="23"/>
      <c r="AC1874" s="24">
        <v>1</v>
      </c>
      <c r="AE1874" s="35" t="s">
        <v>789</v>
      </c>
      <c r="AF1874" s="36" t="s">
        <v>2159</v>
      </c>
      <c r="AG1874" s="36"/>
      <c r="AH1874" s="36"/>
      <c r="AI1874" s="37"/>
      <c r="AK1874" s="4">
        <f t="shared" si="468"/>
        <v>0</v>
      </c>
      <c r="AL1874" s="4">
        <f t="shared" si="469"/>
        <v>0</v>
      </c>
      <c r="AM1874" s="4">
        <f t="shared" si="470"/>
        <v>0</v>
      </c>
      <c r="AN1874" s="4">
        <f t="shared" si="471"/>
        <v>0</v>
      </c>
      <c r="AO1874" s="4">
        <f t="shared" si="472"/>
        <v>0</v>
      </c>
      <c r="AQ1874" s="4">
        <f t="shared" si="473"/>
        <v>0</v>
      </c>
      <c r="AR1874" s="4">
        <f t="shared" si="474"/>
        <v>0</v>
      </c>
      <c r="AS1874" s="4">
        <f t="shared" si="475"/>
        <v>1</v>
      </c>
      <c r="AT1874" s="4">
        <f t="shared" si="476"/>
        <v>1</v>
      </c>
      <c r="AU1874" s="4">
        <f t="shared" si="477"/>
        <v>1</v>
      </c>
      <c r="AW1874" s="4">
        <f t="shared" si="478"/>
        <v>0</v>
      </c>
      <c r="AX1874" s="4">
        <f t="shared" si="479"/>
        <v>0</v>
      </c>
      <c r="AY1874" s="4">
        <f t="shared" si="480"/>
        <v>1</v>
      </c>
      <c r="BA1874" s="4">
        <f t="shared" si="481"/>
        <v>1</v>
      </c>
    </row>
    <row r="1875" spans="2:53" ht="14.5" customHeight="1" x14ac:dyDescent="0.35">
      <c r="B1875" s="47" t="s">
        <v>2160</v>
      </c>
      <c r="C1875" s="73"/>
      <c r="D1875" s="74">
        <v>45332</v>
      </c>
      <c r="E1875" s="74" t="str">
        <f t="shared" ca="1" si="466"/>
        <v>Yes</v>
      </c>
      <c r="F1875" s="54" t="str">
        <f t="shared" si="467"/>
        <v>3. All Roles Work Inflexible</v>
      </c>
      <c r="G1875" s="167" t="s">
        <v>2161</v>
      </c>
      <c r="H1875" s="168">
        <v>1</v>
      </c>
      <c r="I1875" s="23"/>
      <c r="J1875" s="23"/>
      <c r="K1875" s="23">
        <v>1</v>
      </c>
      <c r="L1875" s="23"/>
      <c r="M1875" s="23"/>
      <c r="N1875" s="23"/>
      <c r="O1875" s="23"/>
      <c r="P1875" s="23"/>
      <c r="Q1875" s="23">
        <v>1</v>
      </c>
      <c r="R1875" s="23"/>
      <c r="S1875" s="23"/>
      <c r="T1875" s="23"/>
      <c r="U1875" s="23"/>
      <c r="V1875" s="23"/>
      <c r="W1875" s="23"/>
      <c r="X1875" s="23"/>
      <c r="Y1875" s="23"/>
      <c r="Z1875" s="23"/>
      <c r="AA1875" s="23"/>
      <c r="AB1875" s="23"/>
      <c r="AC1875" s="24"/>
      <c r="AE1875" s="35" t="s">
        <v>587</v>
      </c>
      <c r="AF1875" s="36"/>
      <c r="AG1875" s="36"/>
      <c r="AH1875" s="36"/>
      <c r="AI1875" s="37"/>
      <c r="AK1875" s="4">
        <f t="shared" si="468"/>
        <v>0</v>
      </c>
      <c r="AL1875" s="4">
        <f t="shared" si="469"/>
        <v>0</v>
      </c>
      <c r="AM1875" s="4">
        <f t="shared" si="470"/>
        <v>0</v>
      </c>
      <c r="AN1875" s="4">
        <f t="shared" si="471"/>
        <v>0</v>
      </c>
      <c r="AO1875" s="4">
        <f t="shared" si="472"/>
        <v>0</v>
      </c>
      <c r="AQ1875" s="4">
        <f t="shared" si="473"/>
        <v>0</v>
      </c>
      <c r="AR1875" s="4">
        <f t="shared" si="474"/>
        <v>1</v>
      </c>
      <c r="AS1875" s="4">
        <f t="shared" si="475"/>
        <v>1</v>
      </c>
      <c r="AT1875" s="4">
        <f t="shared" si="476"/>
        <v>1</v>
      </c>
      <c r="AU1875" s="4">
        <f t="shared" si="477"/>
        <v>1</v>
      </c>
      <c r="AW1875" s="4">
        <f t="shared" si="478"/>
        <v>0</v>
      </c>
      <c r="AX1875" s="4">
        <f t="shared" si="479"/>
        <v>0</v>
      </c>
      <c r="AY1875" s="4">
        <f t="shared" si="480"/>
        <v>1</v>
      </c>
      <c r="BA1875" s="4">
        <f t="shared" si="481"/>
        <v>1</v>
      </c>
    </row>
    <row r="1876" spans="2:53" ht="14.5" customHeight="1" x14ac:dyDescent="0.35">
      <c r="B1876" s="47" t="s">
        <v>2162</v>
      </c>
      <c r="C1876" s="73"/>
      <c r="D1876" s="74">
        <v>45332</v>
      </c>
      <c r="E1876" s="74" t="str">
        <f t="shared" ca="1" si="466"/>
        <v>Yes</v>
      </c>
      <c r="F1876" s="54" t="str">
        <f t="shared" si="467"/>
        <v>3. All Roles Work Inflexible</v>
      </c>
      <c r="G1876" s="167" t="s">
        <v>2163</v>
      </c>
      <c r="H1876" s="168">
        <v>3</v>
      </c>
      <c r="I1876" s="23"/>
      <c r="J1876" s="23"/>
      <c r="K1876" s="23">
        <v>1</v>
      </c>
      <c r="L1876" s="23"/>
      <c r="M1876" s="23"/>
      <c r="N1876" s="23"/>
      <c r="O1876" s="23"/>
      <c r="P1876" s="23"/>
      <c r="Q1876" s="23">
        <v>2</v>
      </c>
      <c r="R1876" s="23"/>
      <c r="S1876" s="23"/>
      <c r="T1876" s="23"/>
      <c r="U1876" s="23"/>
      <c r="V1876" s="23"/>
      <c r="W1876" s="23"/>
      <c r="X1876" s="23"/>
      <c r="Y1876" s="23"/>
      <c r="Z1876" s="23"/>
      <c r="AA1876" s="23"/>
      <c r="AB1876" s="23"/>
      <c r="AC1876" s="24"/>
      <c r="AE1876" s="35" t="s">
        <v>1344</v>
      </c>
      <c r="AF1876" s="36" t="s">
        <v>658</v>
      </c>
      <c r="AG1876" s="36"/>
      <c r="AH1876" s="36"/>
      <c r="AI1876" s="37"/>
      <c r="AK1876" s="4">
        <f t="shared" si="468"/>
        <v>0</v>
      </c>
      <c r="AL1876" s="4">
        <f t="shared" si="469"/>
        <v>0</v>
      </c>
      <c r="AM1876" s="4">
        <f t="shared" si="470"/>
        <v>0</v>
      </c>
      <c r="AN1876" s="4">
        <f t="shared" si="471"/>
        <v>0</v>
      </c>
      <c r="AO1876" s="4">
        <f t="shared" si="472"/>
        <v>0</v>
      </c>
      <c r="AQ1876" s="4">
        <f t="shared" si="473"/>
        <v>0</v>
      </c>
      <c r="AR1876" s="4">
        <f t="shared" si="474"/>
        <v>0</v>
      </c>
      <c r="AS1876" s="4">
        <f t="shared" si="475"/>
        <v>1</v>
      </c>
      <c r="AT1876" s="4">
        <f t="shared" si="476"/>
        <v>1</v>
      </c>
      <c r="AU1876" s="4">
        <f t="shared" si="477"/>
        <v>1</v>
      </c>
      <c r="AW1876" s="4">
        <f t="shared" si="478"/>
        <v>0</v>
      </c>
      <c r="AX1876" s="4">
        <f t="shared" si="479"/>
        <v>0</v>
      </c>
      <c r="AY1876" s="4">
        <f t="shared" si="480"/>
        <v>1</v>
      </c>
      <c r="BA1876" s="4">
        <f t="shared" si="481"/>
        <v>1</v>
      </c>
    </row>
    <row r="1877" spans="2:53" ht="14.5" customHeight="1" x14ac:dyDescent="0.35">
      <c r="B1877" s="47" t="s">
        <v>4336</v>
      </c>
      <c r="C1877" s="73" t="s">
        <v>3474</v>
      </c>
      <c r="D1877" s="74">
        <v>45332</v>
      </c>
      <c r="E1877" s="74" t="str">
        <f t="shared" ca="1" si="466"/>
        <v>Yes</v>
      </c>
      <c r="F1877" s="54" t="str">
        <f t="shared" si="467"/>
        <v>3. All Roles Work Inflexible</v>
      </c>
      <c r="G1877" s="167" t="s">
        <v>4337</v>
      </c>
      <c r="H1877" s="168">
        <v>5</v>
      </c>
      <c r="I1877" s="23"/>
      <c r="J1877" s="23"/>
      <c r="K1877" s="23"/>
      <c r="L1877" s="23"/>
      <c r="M1877" s="23"/>
      <c r="N1877" s="23"/>
      <c r="O1877" s="23"/>
      <c r="P1877" s="23"/>
      <c r="Q1877" s="23"/>
      <c r="R1877" s="23"/>
      <c r="S1877" s="23"/>
      <c r="T1877" s="23"/>
      <c r="U1877" s="23"/>
      <c r="V1877" s="23"/>
      <c r="W1877" s="23"/>
      <c r="X1877" s="23"/>
      <c r="Y1877" s="23"/>
      <c r="Z1877" s="23"/>
      <c r="AA1877" s="23"/>
      <c r="AB1877" s="23"/>
      <c r="AC1877" s="24"/>
      <c r="AE1877" s="35" t="s">
        <v>617</v>
      </c>
      <c r="AF1877" s="36" t="s">
        <v>4204</v>
      </c>
      <c r="AG1877" s="36"/>
      <c r="AH1877" s="36"/>
      <c r="AI1877" s="37"/>
      <c r="AK1877" s="4">
        <f t="shared" si="468"/>
        <v>0</v>
      </c>
      <c r="AL1877" s="4">
        <f t="shared" si="469"/>
        <v>0</v>
      </c>
      <c r="AM1877" s="4">
        <f t="shared" si="470"/>
        <v>0</v>
      </c>
      <c r="AN1877" s="4">
        <f t="shared" si="471"/>
        <v>0</v>
      </c>
      <c r="AO1877" s="4">
        <f t="shared" si="472"/>
        <v>0</v>
      </c>
      <c r="AQ1877" s="4">
        <f t="shared" si="473"/>
        <v>0</v>
      </c>
      <c r="AR1877" s="4">
        <f t="shared" si="474"/>
        <v>1</v>
      </c>
      <c r="AS1877" s="4">
        <f t="shared" si="475"/>
        <v>1</v>
      </c>
      <c r="AT1877" s="4">
        <f t="shared" si="476"/>
        <v>1</v>
      </c>
      <c r="AU1877" s="4">
        <f t="shared" si="477"/>
        <v>1</v>
      </c>
      <c r="AW1877" s="4">
        <f t="shared" si="478"/>
        <v>0</v>
      </c>
      <c r="AX1877" s="4">
        <f t="shared" si="479"/>
        <v>0</v>
      </c>
      <c r="AY1877" s="4">
        <f t="shared" si="480"/>
        <v>1</v>
      </c>
      <c r="BA1877" s="4">
        <f t="shared" si="481"/>
        <v>1</v>
      </c>
    </row>
    <row r="1878" spans="2:53" ht="14.5" customHeight="1" x14ac:dyDescent="0.35">
      <c r="B1878" s="47" t="s">
        <v>2164</v>
      </c>
      <c r="C1878" s="73"/>
      <c r="D1878" s="74">
        <v>45332</v>
      </c>
      <c r="E1878" s="74" t="str">
        <f t="shared" ca="1" si="466"/>
        <v>Yes</v>
      </c>
      <c r="F1878" s="54" t="str">
        <f t="shared" si="467"/>
        <v>3. All Roles Work Inflexible</v>
      </c>
      <c r="G1878" s="167" t="s">
        <v>2165</v>
      </c>
      <c r="H1878" s="168">
        <v>115</v>
      </c>
      <c r="I1878" s="23"/>
      <c r="J1878" s="23">
        <v>4</v>
      </c>
      <c r="K1878" s="23">
        <v>58</v>
      </c>
      <c r="L1878" s="23"/>
      <c r="M1878" s="23">
        <v>4</v>
      </c>
      <c r="N1878" s="23">
        <v>1</v>
      </c>
      <c r="O1878" s="23"/>
      <c r="P1878" s="23"/>
      <c r="Q1878" s="23">
        <v>27</v>
      </c>
      <c r="R1878" s="23">
        <v>6</v>
      </c>
      <c r="S1878" s="23"/>
      <c r="T1878" s="23">
        <v>5</v>
      </c>
      <c r="U1878" s="23">
        <v>12</v>
      </c>
      <c r="V1878" s="23">
        <v>5</v>
      </c>
      <c r="W1878" s="23"/>
      <c r="X1878" s="23"/>
      <c r="Y1878" s="23"/>
      <c r="Z1878" s="23">
        <v>25</v>
      </c>
      <c r="AA1878" s="23">
        <v>2</v>
      </c>
      <c r="AB1878" s="23">
        <v>1</v>
      </c>
      <c r="AC1878" s="24"/>
      <c r="AE1878" s="35" t="s">
        <v>2166</v>
      </c>
      <c r="AF1878" s="36" t="s">
        <v>864</v>
      </c>
      <c r="AG1878" s="36" t="s">
        <v>2167</v>
      </c>
      <c r="AH1878" s="36" t="s">
        <v>681</v>
      </c>
      <c r="AI1878" s="37" t="s">
        <v>806</v>
      </c>
      <c r="AK1878" s="4">
        <f t="shared" si="468"/>
        <v>0</v>
      </c>
      <c r="AL1878" s="4">
        <f t="shared" si="469"/>
        <v>0</v>
      </c>
      <c r="AM1878" s="4">
        <f t="shared" si="470"/>
        <v>0</v>
      </c>
      <c r="AN1878" s="4">
        <f t="shared" si="471"/>
        <v>0</v>
      </c>
      <c r="AO1878" s="4">
        <f t="shared" si="472"/>
        <v>0</v>
      </c>
      <c r="AQ1878" s="4">
        <f t="shared" si="473"/>
        <v>0</v>
      </c>
      <c r="AR1878" s="4">
        <f t="shared" si="474"/>
        <v>0</v>
      </c>
      <c r="AS1878" s="4">
        <f t="shared" si="475"/>
        <v>0</v>
      </c>
      <c r="AT1878" s="4">
        <f t="shared" si="476"/>
        <v>0</v>
      </c>
      <c r="AU1878" s="4">
        <f t="shared" si="477"/>
        <v>0</v>
      </c>
      <c r="AW1878" s="4">
        <f t="shared" si="478"/>
        <v>0</v>
      </c>
      <c r="AX1878" s="4">
        <f t="shared" si="479"/>
        <v>0</v>
      </c>
      <c r="AY1878" s="4">
        <f t="shared" si="480"/>
        <v>1</v>
      </c>
      <c r="BA1878" s="4">
        <f t="shared" si="481"/>
        <v>1</v>
      </c>
    </row>
    <row r="1879" spans="2:53" ht="14.5" customHeight="1" x14ac:dyDescent="0.35">
      <c r="B1879" s="47" t="s">
        <v>2168</v>
      </c>
      <c r="C1879" s="73"/>
      <c r="D1879" s="74">
        <v>45332</v>
      </c>
      <c r="E1879" s="74" t="str">
        <f t="shared" ca="1" si="466"/>
        <v>Yes</v>
      </c>
      <c r="F1879" s="54" t="str">
        <f t="shared" si="467"/>
        <v>3. All Roles Work Inflexible</v>
      </c>
      <c r="G1879" s="167" t="s">
        <v>2169</v>
      </c>
      <c r="H1879" s="168">
        <v>1</v>
      </c>
      <c r="I1879" s="23"/>
      <c r="J1879" s="23"/>
      <c r="K1879" s="23"/>
      <c r="L1879" s="23"/>
      <c r="M1879" s="23"/>
      <c r="N1879" s="23"/>
      <c r="O1879" s="23"/>
      <c r="P1879" s="23"/>
      <c r="Q1879" s="23"/>
      <c r="R1879" s="23"/>
      <c r="S1879" s="23">
        <v>1</v>
      </c>
      <c r="T1879" s="23"/>
      <c r="U1879" s="23"/>
      <c r="V1879" s="23"/>
      <c r="W1879" s="23"/>
      <c r="X1879" s="23"/>
      <c r="Y1879" s="23"/>
      <c r="Z1879" s="23"/>
      <c r="AA1879" s="23"/>
      <c r="AB1879" s="23"/>
      <c r="AC1879" s="24"/>
      <c r="AE1879" s="35" t="s">
        <v>2170</v>
      </c>
      <c r="AF1879" s="36"/>
      <c r="AG1879" s="36"/>
      <c r="AH1879" s="36"/>
      <c r="AI1879" s="37"/>
      <c r="AK1879" s="4">
        <f t="shared" si="468"/>
        <v>0</v>
      </c>
      <c r="AL1879" s="4">
        <f t="shared" si="469"/>
        <v>0</v>
      </c>
      <c r="AM1879" s="4">
        <f t="shared" si="470"/>
        <v>0</v>
      </c>
      <c r="AN1879" s="4">
        <f t="shared" si="471"/>
        <v>0</v>
      </c>
      <c r="AO1879" s="4">
        <f t="shared" si="472"/>
        <v>0</v>
      </c>
      <c r="AQ1879" s="4">
        <f t="shared" si="473"/>
        <v>0</v>
      </c>
      <c r="AR1879" s="4">
        <f t="shared" si="474"/>
        <v>1</v>
      </c>
      <c r="AS1879" s="4">
        <f t="shared" si="475"/>
        <v>1</v>
      </c>
      <c r="AT1879" s="4">
        <f t="shared" si="476"/>
        <v>1</v>
      </c>
      <c r="AU1879" s="4">
        <f t="shared" si="477"/>
        <v>1</v>
      </c>
      <c r="AW1879" s="4">
        <f t="shared" si="478"/>
        <v>0</v>
      </c>
      <c r="AX1879" s="4">
        <f t="shared" si="479"/>
        <v>0</v>
      </c>
      <c r="AY1879" s="4">
        <f t="shared" si="480"/>
        <v>1</v>
      </c>
      <c r="BA1879" s="4">
        <f t="shared" si="481"/>
        <v>1</v>
      </c>
    </row>
    <row r="1880" spans="2:53" ht="14.5" customHeight="1" x14ac:dyDescent="0.35">
      <c r="B1880" s="47" t="s">
        <v>3415</v>
      </c>
      <c r="C1880" s="73" t="s">
        <v>3474</v>
      </c>
      <c r="D1880" s="74">
        <v>45332</v>
      </c>
      <c r="E1880" s="74" t="str">
        <f t="shared" ca="1" si="466"/>
        <v>Yes</v>
      </c>
      <c r="F1880" s="54" t="str">
        <f t="shared" si="467"/>
        <v>3. All Roles Work Inflexible</v>
      </c>
      <c r="G1880" s="167" t="s">
        <v>4912</v>
      </c>
      <c r="H1880" s="168">
        <v>1</v>
      </c>
      <c r="I1880" s="23"/>
      <c r="J1880" s="23"/>
      <c r="K1880" s="23"/>
      <c r="L1880" s="23"/>
      <c r="M1880" s="23"/>
      <c r="N1880" s="23"/>
      <c r="O1880" s="23"/>
      <c r="P1880" s="23"/>
      <c r="Q1880" s="23"/>
      <c r="R1880" s="23"/>
      <c r="S1880" s="23"/>
      <c r="T1880" s="23"/>
      <c r="U1880" s="23"/>
      <c r="V1880" s="23"/>
      <c r="W1880" s="23"/>
      <c r="X1880" s="23"/>
      <c r="Y1880" s="23"/>
      <c r="Z1880" s="23"/>
      <c r="AA1880" s="23"/>
      <c r="AB1880" s="23"/>
      <c r="AC1880" s="24"/>
      <c r="AE1880" s="35" t="s">
        <v>806</v>
      </c>
      <c r="AF1880" s="36" t="s">
        <v>4204</v>
      </c>
      <c r="AG1880" s="36"/>
      <c r="AH1880" s="36"/>
      <c r="AI1880" s="37"/>
      <c r="AK1880" s="4">
        <f t="shared" si="468"/>
        <v>0</v>
      </c>
      <c r="AL1880" s="4">
        <f t="shared" si="469"/>
        <v>0</v>
      </c>
      <c r="AM1880" s="4">
        <f t="shared" si="470"/>
        <v>0</v>
      </c>
      <c r="AN1880" s="4">
        <f t="shared" si="471"/>
        <v>0</v>
      </c>
      <c r="AO1880" s="4">
        <f t="shared" si="472"/>
        <v>0</v>
      </c>
      <c r="AQ1880" s="4">
        <f t="shared" si="473"/>
        <v>0</v>
      </c>
      <c r="AR1880" s="4">
        <f t="shared" si="474"/>
        <v>1</v>
      </c>
      <c r="AS1880" s="4">
        <f t="shared" si="475"/>
        <v>1</v>
      </c>
      <c r="AT1880" s="4">
        <f t="shared" si="476"/>
        <v>1</v>
      </c>
      <c r="AU1880" s="4">
        <f t="shared" si="477"/>
        <v>1</v>
      </c>
      <c r="AW1880" s="4">
        <f t="shared" si="478"/>
        <v>0</v>
      </c>
      <c r="AX1880" s="4">
        <f t="shared" si="479"/>
        <v>0</v>
      </c>
      <c r="AY1880" s="4">
        <f t="shared" si="480"/>
        <v>1</v>
      </c>
      <c r="BA1880" s="4">
        <f t="shared" si="481"/>
        <v>1</v>
      </c>
    </row>
    <row r="1881" spans="2:53" ht="14.5" customHeight="1" x14ac:dyDescent="0.35">
      <c r="B1881" s="47" t="s">
        <v>2171</v>
      </c>
      <c r="C1881" s="73"/>
      <c r="D1881" s="74">
        <v>45332</v>
      </c>
      <c r="E1881" s="74" t="str">
        <f t="shared" ca="1" si="466"/>
        <v>Yes</v>
      </c>
      <c r="F1881" s="54" t="str">
        <f t="shared" si="467"/>
        <v>3. All Roles Work Inflexible</v>
      </c>
      <c r="G1881" s="167" t="s">
        <v>2172</v>
      </c>
      <c r="H1881" s="168">
        <v>1</v>
      </c>
      <c r="I1881" s="23"/>
      <c r="J1881" s="23"/>
      <c r="K1881" s="23"/>
      <c r="L1881" s="23"/>
      <c r="M1881" s="23"/>
      <c r="N1881" s="23"/>
      <c r="O1881" s="23"/>
      <c r="P1881" s="23"/>
      <c r="Q1881" s="23"/>
      <c r="R1881" s="23"/>
      <c r="S1881" s="23">
        <v>1</v>
      </c>
      <c r="T1881" s="23"/>
      <c r="U1881" s="23"/>
      <c r="V1881" s="23"/>
      <c r="W1881" s="23"/>
      <c r="X1881" s="23"/>
      <c r="Y1881" s="23"/>
      <c r="Z1881" s="23"/>
      <c r="AA1881" s="23"/>
      <c r="AB1881" s="23"/>
      <c r="AC1881" s="24"/>
      <c r="AE1881" s="35" t="s">
        <v>2173</v>
      </c>
      <c r="AF1881" s="36"/>
      <c r="AG1881" s="36"/>
      <c r="AH1881" s="36"/>
      <c r="AI1881" s="37"/>
      <c r="AK1881" s="4">
        <f t="shared" si="468"/>
        <v>0</v>
      </c>
      <c r="AL1881" s="4">
        <f t="shared" si="469"/>
        <v>0</v>
      </c>
      <c r="AM1881" s="4">
        <f t="shared" si="470"/>
        <v>0</v>
      </c>
      <c r="AN1881" s="4">
        <f t="shared" si="471"/>
        <v>0</v>
      </c>
      <c r="AO1881" s="4">
        <f t="shared" si="472"/>
        <v>0</v>
      </c>
      <c r="AQ1881" s="4">
        <f t="shared" si="473"/>
        <v>0</v>
      </c>
      <c r="AR1881" s="4">
        <f t="shared" si="474"/>
        <v>1</v>
      </c>
      <c r="AS1881" s="4">
        <f t="shared" si="475"/>
        <v>1</v>
      </c>
      <c r="AT1881" s="4">
        <f t="shared" si="476"/>
        <v>1</v>
      </c>
      <c r="AU1881" s="4">
        <f t="shared" si="477"/>
        <v>1</v>
      </c>
      <c r="AW1881" s="4">
        <f t="shared" si="478"/>
        <v>0</v>
      </c>
      <c r="AX1881" s="4">
        <f t="shared" si="479"/>
        <v>0</v>
      </c>
      <c r="AY1881" s="4">
        <f t="shared" si="480"/>
        <v>1</v>
      </c>
      <c r="BA1881" s="4">
        <f t="shared" si="481"/>
        <v>1</v>
      </c>
    </row>
    <row r="1882" spans="2:53" ht="14.5" customHeight="1" x14ac:dyDescent="0.35">
      <c r="B1882" s="47" t="s">
        <v>3416</v>
      </c>
      <c r="C1882" s="73" t="s">
        <v>3474</v>
      </c>
      <c r="D1882" s="74">
        <v>45332</v>
      </c>
      <c r="E1882" s="74" t="str">
        <f t="shared" ca="1" si="466"/>
        <v>Yes</v>
      </c>
      <c r="F1882" s="54" t="str">
        <f t="shared" si="467"/>
        <v>3. All Roles Work Inflexible</v>
      </c>
      <c r="G1882" s="167" t="s">
        <v>4152</v>
      </c>
      <c r="H1882" s="168">
        <v>1</v>
      </c>
      <c r="I1882" s="23"/>
      <c r="J1882" s="23"/>
      <c r="K1882" s="23"/>
      <c r="L1882" s="23"/>
      <c r="M1882" s="23"/>
      <c r="N1882" s="23"/>
      <c r="O1882" s="23"/>
      <c r="P1882" s="23"/>
      <c r="Q1882" s="23"/>
      <c r="R1882" s="23"/>
      <c r="S1882" s="23"/>
      <c r="T1882" s="23"/>
      <c r="U1882" s="23"/>
      <c r="V1882" s="23"/>
      <c r="W1882" s="23"/>
      <c r="X1882" s="23"/>
      <c r="Y1882" s="23"/>
      <c r="Z1882" s="23"/>
      <c r="AA1882" s="23"/>
      <c r="AB1882" s="23"/>
      <c r="AC1882" s="24"/>
      <c r="AE1882" s="35" t="s">
        <v>4241</v>
      </c>
      <c r="AF1882" s="36" t="s">
        <v>4204</v>
      </c>
      <c r="AG1882" s="36"/>
      <c r="AH1882" s="36"/>
      <c r="AI1882" s="37"/>
      <c r="AK1882" s="4">
        <f t="shared" si="468"/>
        <v>0</v>
      </c>
      <c r="AL1882" s="4">
        <f t="shared" si="469"/>
        <v>0</v>
      </c>
      <c r="AM1882" s="4">
        <f t="shared" si="470"/>
        <v>0</v>
      </c>
      <c r="AN1882" s="4">
        <f t="shared" si="471"/>
        <v>0</v>
      </c>
      <c r="AO1882" s="4">
        <f t="shared" si="472"/>
        <v>0</v>
      </c>
      <c r="AQ1882" s="4">
        <f t="shared" si="473"/>
        <v>0</v>
      </c>
      <c r="AR1882" s="4">
        <f t="shared" si="474"/>
        <v>1</v>
      </c>
      <c r="AS1882" s="4">
        <f t="shared" si="475"/>
        <v>1</v>
      </c>
      <c r="AT1882" s="4">
        <f t="shared" si="476"/>
        <v>1</v>
      </c>
      <c r="AU1882" s="4">
        <f t="shared" si="477"/>
        <v>1</v>
      </c>
      <c r="AW1882" s="4">
        <f t="shared" si="478"/>
        <v>0</v>
      </c>
      <c r="AX1882" s="4">
        <f t="shared" si="479"/>
        <v>0</v>
      </c>
      <c r="AY1882" s="4">
        <f t="shared" si="480"/>
        <v>1</v>
      </c>
      <c r="BA1882" s="4">
        <f t="shared" si="481"/>
        <v>1</v>
      </c>
    </row>
    <row r="1883" spans="2:53" ht="14.5" customHeight="1" x14ac:dyDescent="0.35">
      <c r="B1883" s="47" t="s">
        <v>2174</v>
      </c>
      <c r="C1883" s="73"/>
      <c r="D1883" s="74">
        <v>45332</v>
      </c>
      <c r="E1883" s="74" t="str">
        <f t="shared" ca="1" si="466"/>
        <v>Yes</v>
      </c>
      <c r="F1883" s="54" t="str">
        <f t="shared" si="467"/>
        <v>3. All Roles Work Inflexible</v>
      </c>
      <c r="G1883" s="167" t="s">
        <v>2175</v>
      </c>
      <c r="H1883" s="168">
        <v>8</v>
      </c>
      <c r="I1883" s="23"/>
      <c r="J1883" s="23"/>
      <c r="K1883" s="23">
        <v>5</v>
      </c>
      <c r="L1883" s="23"/>
      <c r="M1883" s="23"/>
      <c r="N1883" s="23"/>
      <c r="O1883" s="23"/>
      <c r="P1883" s="23"/>
      <c r="Q1883" s="23"/>
      <c r="R1883" s="23"/>
      <c r="S1883" s="23"/>
      <c r="T1883" s="23"/>
      <c r="U1883" s="23"/>
      <c r="V1883" s="23"/>
      <c r="W1883" s="23"/>
      <c r="X1883" s="23"/>
      <c r="Y1883" s="23"/>
      <c r="Z1883" s="23"/>
      <c r="AA1883" s="23"/>
      <c r="AB1883" s="23"/>
      <c r="AC1883" s="24"/>
      <c r="AE1883" s="35" t="s">
        <v>786</v>
      </c>
      <c r="AF1883" s="36"/>
      <c r="AG1883" s="36"/>
      <c r="AH1883" s="36"/>
      <c r="AI1883" s="37"/>
      <c r="AK1883" s="4">
        <f t="shared" si="468"/>
        <v>0</v>
      </c>
      <c r="AL1883" s="4">
        <f t="shared" si="469"/>
        <v>0</v>
      </c>
      <c r="AM1883" s="4">
        <f t="shared" si="470"/>
        <v>0</v>
      </c>
      <c r="AN1883" s="4">
        <f t="shared" si="471"/>
        <v>0</v>
      </c>
      <c r="AO1883" s="4">
        <f t="shared" si="472"/>
        <v>0</v>
      </c>
      <c r="AQ1883" s="4">
        <f t="shared" si="473"/>
        <v>0</v>
      </c>
      <c r="AR1883" s="4">
        <f t="shared" si="474"/>
        <v>1</v>
      </c>
      <c r="AS1883" s="4">
        <f t="shared" si="475"/>
        <v>1</v>
      </c>
      <c r="AT1883" s="4">
        <f t="shared" si="476"/>
        <v>1</v>
      </c>
      <c r="AU1883" s="4">
        <f t="shared" si="477"/>
        <v>1</v>
      </c>
      <c r="AW1883" s="4">
        <f t="shared" si="478"/>
        <v>0</v>
      </c>
      <c r="AX1883" s="4">
        <f t="shared" si="479"/>
        <v>0</v>
      </c>
      <c r="AY1883" s="4">
        <f t="shared" si="480"/>
        <v>1</v>
      </c>
      <c r="BA1883" s="4">
        <f t="shared" si="481"/>
        <v>1</v>
      </c>
    </row>
    <row r="1884" spans="2:53" ht="14.5" customHeight="1" x14ac:dyDescent="0.35">
      <c r="B1884" s="47" t="s">
        <v>2176</v>
      </c>
      <c r="C1884" s="73"/>
      <c r="D1884" s="74">
        <v>45332</v>
      </c>
      <c r="E1884" s="74" t="str">
        <f t="shared" ca="1" si="466"/>
        <v>Yes</v>
      </c>
      <c r="F1884" s="54" t="str">
        <f t="shared" si="467"/>
        <v>3. All Roles Work Inflexible</v>
      </c>
      <c r="G1884" s="167" t="s">
        <v>2177</v>
      </c>
      <c r="H1884" s="168">
        <v>1</v>
      </c>
      <c r="I1884" s="23"/>
      <c r="J1884" s="23"/>
      <c r="K1884" s="23"/>
      <c r="L1884" s="23"/>
      <c r="M1884" s="23"/>
      <c r="N1884" s="23"/>
      <c r="O1884" s="23"/>
      <c r="P1884" s="23"/>
      <c r="Q1884" s="23"/>
      <c r="R1884" s="23"/>
      <c r="S1884" s="23">
        <v>1</v>
      </c>
      <c r="T1884" s="23"/>
      <c r="U1884" s="23"/>
      <c r="V1884" s="23"/>
      <c r="W1884" s="23"/>
      <c r="X1884" s="23"/>
      <c r="Y1884" s="23"/>
      <c r="Z1884" s="23"/>
      <c r="AA1884" s="23"/>
      <c r="AB1884" s="23"/>
      <c r="AC1884" s="24"/>
      <c r="AE1884" s="35" t="s">
        <v>2178</v>
      </c>
      <c r="AF1884" s="36"/>
      <c r="AG1884" s="36"/>
      <c r="AH1884" s="36"/>
      <c r="AI1884" s="37"/>
      <c r="AK1884" s="4">
        <f t="shared" si="468"/>
        <v>0</v>
      </c>
      <c r="AL1884" s="4">
        <f t="shared" si="469"/>
        <v>0</v>
      </c>
      <c r="AM1884" s="4">
        <f t="shared" si="470"/>
        <v>0</v>
      </c>
      <c r="AN1884" s="4">
        <f t="shared" si="471"/>
        <v>0</v>
      </c>
      <c r="AO1884" s="4">
        <f t="shared" si="472"/>
        <v>0</v>
      </c>
      <c r="AQ1884" s="4">
        <f t="shared" si="473"/>
        <v>0</v>
      </c>
      <c r="AR1884" s="4">
        <f t="shared" si="474"/>
        <v>1</v>
      </c>
      <c r="AS1884" s="4">
        <f t="shared" si="475"/>
        <v>1</v>
      </c>
      <c r="AT1884" s="4">
        <f t="shared" si="476"/>
        <v>1</v>
      </c>
      <c r="AU1884" s="4">
        <f t="shared" si="477"/>
        <v>1</v>
      </c>
      <c r="AW1884" s="4">
        <f t="shared" si="478"/>
        <v>0</v>
      </c>
      <c r="AX1884" s="4">
        <f t="shared" si="479"/>
        <v>0</v>
      </c>
      <c r="AY1884" s="4">
        <f t="shared" si="480"/>
        <v>1</v>
      </c>
      <c r="BA1884" s="4">
        <f t="shared" si="481"/>
        <v>1</v>
      </c>
    </row>
    <row r="1885" spans="2:53" ht="14.5" customHeight="1" x14ac:dyDescent="0.35">
      <c r="B1885" s="47" t="s">
        <v>2179</v>
      </c>
      <c r="C1885" s="73"/>
      <c r="D1885" s="74">
        <v>45332</v>
      </c>
      <c r="E1885" s="74" t="str">
        <f t="shared" ca="1" si="466"/>
        <v>Yes</v>
      </c>
      <c r="F1885" s="54" t="str">
        <f t="shared" si="467"/>
        <v>3. All Roles Work Inflexible</v>
      </c>
      <c r="G1885" s="167" t="s">
        <v>2180</v>
      </c>
      <c r="H1885" s="168">
        <v>3</v>
      </c>
      <c r="I1885" s="23"/>
      <c r="J1885" s="23"/>
      <c r="K1885" s="23">
        <v>3</v>
      </c>
      <c r="L1885" s="23"/>
      <c r="M1885" s="23"/>
      <c r="N1885" s="23"/>
      <c r="O1885" s="23"/>
      <c r="P1885" s="23"/>
      <c r="Q1885" s="23"/>
      <c r="R1885" s="23"/>
      <c r="S1885" s="23"/>
      <c r="T1885" s="23"/>
      <c r="U1885" s="23"/>
      <c r="V1885" s="23"/>
      <c r="W1885" s="23"/>
      <c r="X1885" s="23"/>
      <c r="Y1885" s="23"/>
      <c r="Z1885" s="23"/>
      <c r="AA1885" s="23"/>
      <c r="AB1885" s="23"/>
      <c r="AC1885" s="24"/>
      <c r="AE1885" s="35" t="s">
        <v>601</v>
      </c>
      <c r="AF1885" s="36"/>
      <c r="AG1885" s="36"/>
      <c r="AH1885" s="36"/>
      <c r="AI1885" s="37"/>
      <c r="AK1885" s="4">
        <f t="shared" si="468"/>
        <v>0</v>
      </c>
      <c r="AL1885" s="4">
        <f t="shared" si="469"/>
        <v>0</v>
      </c>
      <c r="AM1885" s="4">
        <f t="shared" si="470"/>
        <v>0</v>
      </c>
      <c r="AN1885" s="4">
        <f t="shared" si="471"/>
        <v>0</v>
      </c>
      <c r="AO1885" s="4">
        <f t="shared" si="472"/>
        <v>0</v>
      </c>
      <c r="AQ1885" s="4">
        <f t="shared" si="473"/>
        <v>0</v>
      </c>
      <c r="AR1885" s="4">
        <f t="shared" si="474"/>
        <v>1</v>
      </c>
      <c r="AS1885" s="4">
        <f t="shared" si="475"/>
        <v>1</v>
      </c>
      <c r="AT1885" s="4">
        <f t="shared" si="476"/>
        <v>1</v>
      </c>
      <c r="AU1885" s="4">
        <f t="shared" si="477"/>
        <v>1</v>
      </c>
      <c r="AW1885" s="4">
        <f t="shared" si="478"/>
        <v>0</v>
      </c>
      <c r="AX1885" s="4">
        <f t="shared" si="479"/>
        <v>0</v>
      </c>
      <c r="AY1885" s="4">
        <f t="shared" si="480"/>
        <v>1</v>
      </c>
      <c r="BA1885" s="4">
        <f t="shared" si="481"/>
        <v>1</v>
      </c>
    </row>
    <row r="1886" spans="2:53" ht="14.5" customHeight="1" x14ac:dyDescent="0.35">
      <c r="B1886" s="47" t="s">
        <v>2181</v>
      </c>
      <c r="C1886" s="73"/>
      <c r="D1886" s="74">
        <v>45332</v>
      </c>
      <c r="E1886" s="74" t="str">
        <f t="shared" ca="1" si="466"/>
        <v>Yes</v>
      </c>
      <c r="F1886" s="54" t="str">
        <f t="shared" si="467"/>
        <v>3. All Roles Work Inflexible</v>
      </c>
      <c r="G1886" s="167" t="s">
        <v>2182</v>
      </c>
      <c r="H1886" s="168">
        <v>240</v>
      </c>
      <c r="I1886" s="23">
        <v>3</v>
      </c>
      <c r="J1886" s="23">
        <v>2</v>
      </c>
      <c r="K1886" s="23">
        <v>44</v>
      </c>
      <c r="L1886" s="23"/>
      <c r="M1886" s="23"/>
      <c r="N1886" s="23">
        <v>17</v>
      </c>
      <c r="O1886" s="23"/>
      <c r="P1886" s="23">
        <v>3</v>
      </c>
      <c r="Q1886" s="23">
        <v>63</v>
      </c>
      <c r="R1886" s="23">
        <v>25</v>
      </c>
      <c r="S1886" s="23"/>
      <c r="T1886" s="23">
        <v>1</v>
      </c>
      <c r="U1886" s="23">
        <v>1</v>
      </c>
      <c r="V1886" s="23">
        <v>8</v>
      </c>
      <c r="W1886" s="23"/>
      <c r="X1886" s="23">
        <v>3</v>
      </c>
      <c r="Y1886" s="23">
        <v>6</v>
      </c>
      <c r="Z1886" s="23">
        <v>11</v>
      </c>
      <c r="AA1886" s="23">
        <v>7</v>
      </c>
      <c r="AB1886" s="23">
        <v>1</v>
      </c>
      <c r="AC1886" s="24"/>
      <c r="AE1886" s="35" t="s">
        <v>1710</v>
      </c>
      <c r="AF1886" s="36" t="s">
        <v>1616</v>
      </c>
      <c r="AG1886" s="36" t="s">
        <v>817</v>
      </c>
      <c r="AH1886" s="36" t="s">
        <v>893</v>
      </c>
      <c r="AI1886" s="37" t="s">
        <v>613</v>
      </c>
      <c r="AK1886" s="4">
        <f t="shared" si="468"/>
        <v>0</v>
      </c>
      <c r="AL1886" s="4">
        <f t="shared" si="469"/>
        <v>0</v>
      </c>
      <c r="AM1886" s="4">
        <f t="shared" si="470"/>
        <v>0</v>
      </c>
      <c r="AN1886" s="4">
        <f t="shared" si="471"/>
        <v>0</v>
      </c>
      <c r="AO1886" s="4">
        <f t="shared" si="472"/>
        <v>0</v>
      </c>
      <c r="AQ1886" s="4">
        <f t="shared" si="473"/>
        <v>0</v>
      </c>
      <c r="AR1886" s="4">
        <f t="shared" si="474"/>
        <v>0</v>
      </c>
      <c r="AS1886" s="4">
        <f t="shared" si="475"/>
        <v>0</v>
      </c>
      <c r="AT1886" s="4">
        <f t="shared" si="476"/>
        <v>0</v>
      </c>
      <c r="AU1886" s="4">
        <f t="shared" si="477"/>
        <v>0</v>
      </c>
      <c r="AW1886" s="4">
        <f t="shared" si="478"/>
        <v>0</v>
      </c>
      <c r="AX1886" s="4">
        <f t="shared" si="479"/>
        <v>0</v>
      </c>
      <c r="AY1886" s="4">
        <f t="shared" si="480"/>
        <v>1</v>
      </c>
      <c r="BA1886" s="4">
        <f t="shared" si="481"/>
        <v>1</v>
      </c>
    </row>
    <row r="1887" spans="2:53" ht="14.5" customHeight="1" x14ac:dyDescent="0.35">
      <c r="B1887" s="47" t="s">
        <v>3418</v>
      </c>
      <c r="C1887" s="73" t="s">
        <v>3474</v>
      </c>
      <c r="D1887" s="74">
        <v>45332</v>
      </c>
      <c r="E1887" s="74" t="str">
        <f t="shared" ca="1" si="466"/>
        <v>Yes</v>
      </c>
      <c r="F1887" s="54" t="str">
        <f t="shared" si="467"/>
        <v>3. All Roles Work Inflexible</v>
      </c>
      <c r="G1887" s="167" t="s">
        <v>4913</v>
      </c>
      <c r="H1887" s="168">
        <v>1</v>
      </c>
      <c r="I1887" s="23"/>
      <c r="J1887" s="23"/>
      <c r="K1887" s="23"/>
      <c r="L1887" s="23"/>
      <c r="M1887" s="23"/>
      <c r="N1887" s="23"/>
      <c r="O1887" s="23"/>
      <c r="P1887" s="23"/>
      <c r="Q1887" s="23"/>
      <c r="R1887" s="23"/>
      <c r="S1887" s="23"/>
      <c r="T1887" s="23"/>
      <c r="U1887" s="23"/>
      <c r="V1887" s="23"/>
      <c r="W1887" s="23"/>
      <c r="X1887" s="23"/>
      <c r="Y1887" s="23"/>
      <c r="Z1887" s="23"/>
      <c r="AA1887" s="23"/>
      <c r="AB1887" s="23"/>
      <c r="AC1887" s="24"/>
      <c r="AE1887" s="35" t="s">
        <v>4322</v>
      </c>
      <c r="AF1887" s="36" t="s">
        <v>4204</v>
      </c>
      <c r="AG1887" s="36"/>
      <c r="AH1887" s="36"/>
      <c r="AI1887" s="37"/>
      <c r="AK1887" s="4">
        <f t="shared" si="468"/>
        <v>0</v>
      </c>
      <c r="AL1887" s="4">
        <f t="shared" si="469"/>
        <v>0</v>
      </c>
      <c r="AM1887" s="4">
        <f t="shared" si="470"/>
        <v>0</v>
      </c>
      <c r="AN1887" s="4">
        <f t="shared" si="471"/>
        <v>0</v>
      </c>
      <c r="AO1887" s="4">
        <f t="shared" si="472"/>
        <v>0</v>
      </c>
      <c r="AQ1887" s="4">
        <f t="shared" si="473"/>
        <v>0</v>
      </c>
      <c r="AR1887" s="4">
        <f t="shared" si="474"/>
        <v>1</v>
      </c>
      <c r="AS1887" s="4">
        <f t="shared" si="475"/>
        <v>1</v>
      </c>
      <c r="AT1887" s="4">
        <f t="shared" si="476"/>
        <v>1</v>
      </c>
      <c r="AU1887" s="4">
        <f t="shared" si="477"/>
        <v>1</v>
      </c>
      <c r="AW1887" s="4">
        <f t="shared" si="478"/>
        <v>0</v>
      </c>
      <c r="AX1887" s="4">
        <f t="shared" si="479"/>
        <v>0</v>
      </c>
      <c r="AY1887" s="4">
        <f t="shared" si="480"/>
        <v>1</v>
      </c>
      <c r="BA1887" s="4">
        <f t="shared" si="481"/>
        <v>1</v>
      </c>
    </row>
    <row r="1888" spans="2:53" ht="14.5" customHeight="1" x14ac:dyDescent="0.35">
      <c r="B1888" s="47" t="s">
        <v>2183</v>
      </c>
      <c r="C1888" s="73"/>
      <c r="D1888" s="74">
        <v>45332</v>
      </c>
      <c r="E1888" s="74" t="str">
        <f t="shared" ca="1" si="466"/>
        <v>Yes</v>
      </c>
      <c r="F1888" s="54" t="str">
        <f t="shared" si="467"/>
        <v>3. All Roles Work Inflexible</v>
      </c>
      <c r="G1888" s="167" t="s">
        <v>2184</v>
      </c>
      <c r="H1888" s="168">
        <v>3</v>
      </c>
      <c r="I1888" s="23">
        <v>1</v>
      </c>
      <c r="J1888" s="23"/>
      <c r="K1888" s="23"/>
      <c r="L1888" s="23"/>
      <c r="M1888" s="23"/>
      <c r="N1888" s="23"/>
      <c r="O1888" s="23"/>
      <c r="P1888" s="23"/>
      <c r="Q1888" s="23"/>
      <c r="R1888" s="23"/>
      <c r="S1888" s="23"/>
      <c r="T1888" s="23"/>
      <c r="U1888" s="23"/>
      <c r="V1888" s="23"/>
      <c r="W1888" s="23"/>
      <c r="X1888" s="23"/>
      <c r="Y1888" s="23"/>
      <c r="Z1888" s="23"/>
      <c r="AA1888" s="23"/>
      <c r="AB1888" s="23"/>
      <c r="AC1888" s="24"/>
      <c r="AE1888" s="35" t="s">
        <v>2185</v>
      </c>
      <c r="AF1888" s="36"/>
      <c r="AG1888" s="36"/>
      <c r="AH1888" s="36"/>
      <c r="AI1888" s="37"/>
      <c r="AK1888" s="4">
        <f t="shared" si="468"/>
        <v>0</v>
      </c>
      <c r="AL1888" s="4">
        <f t="shared" si="469"/>
        <v>0</v>
      </c>
      <c r="AM1888" s="4">
        <f t="shared" si="470"/>
        <v>0</v>
      </c>
      <c r="AN1888" s="4">
        <f t="shared" si="471"/>
        <v>0</v>
      </c>
      <c r="AO1888" s="4">
        <f t="shared" si="472"/>
        <v>0</v>
      </c>
      <c r="AQ1888" s="4">
        <f t="shared" si="473"/>
        <v>0</v>
      </c>
      <c r="AR1888" s="4">
        <f t="shared" si="474"/>
        <v>1</v>
      </c>
      <c r="AS1888" s="4">
        <f t="shared" si="475"/>
        <v>1</v>
      </c>
      <c r="AT1888" s="4">
        <f t="shared" si="476"/>
        <v>1</v>
      </c>
      <c r="AU1888" s="4">
        <f t="shared" si="477"/>
        <v>1</v>
      </c>
      <c r="AW1888" s="4">
        <f t="shared" si="478"/>
        <v>0</v>
      </c>
      <c r="AX1888" s="4">
        <f t="shared" si="479"/>
        <v>0</v>
      </c>
      <c r="AY1888" s="4">
        <f t="shared" si="480"/>
        <v>1</v>
      </c>
      <c r="BA1888" s="4">
        <f t="shared" si="481"/>
        <v>1</v>
      </c>
    </row>
    <row r="1889" spans="2:53" ht="14.5" customHeight="1" x14ac:dyDescent="0.35">
      <c r="B1889" s="47" t="s">
        <v>3419</v>
      </c>
      <c r="C1889" s="73" t="s">
        <v>3474</v>
      </c>
      <c r="D1889" s="74">
        <v>45332</v>
      </c>
      <c r="E1889" s="74" t="str">
        <f t="shared" ca="1" si="466"/>
        <v>Yes</v>
      </c>
      <c r="F1889" s="54" t="str">
        <f t="shared" si="467"/>
        <v>3. All Roles Work Inflexible</v>
      </c>
      <c r="G1889" s="167" t="s">
        <v>4202</v>
      </c>
      <c r="H1889" s="168">
        <v>1</v>
      </c>
      <c r="I1889" s="23"/>
      <c r="J1889" s="23"/>
      <c r="K1889" s="23"/>
      <c r="L1889" s="23"/>
      <c r="M1889" s="23"/>
      <c r="N1889" s="23"/>
      <c r="O1889" s="23"/>
      <c r="P1889" s="23"/>
      <c r="Q1889" s="23"/>
      <c r="R1889" s="23"/>
      <c r="S1889" s="23"/>
      <c r="T1889" s="23"/>
      <c r="U1889" s="23"/>
      <c r="V1889" s="23"/>
      <c r="W1889" s="23"/>
      <c r="X1889" s="23"/>
      <c r="Y1889" s="23"/>
      <c r="Z1889" s="23"/>
      <c r="AA1889" s="23"/>
      <c r="AB1889" s="23"/>
      <c r="AC1889" s="24"/>
      <c r="AE1889" s="35" t="s">
        <v>4248</v>
      </c>
      <c r="AF1889" s="36" t="s">
        <v>4204</v>
      </c>
      <c r="AG1889" s="36"/>
      <c r="AH1889" s="36"/>
      <c r="AI1889" s="37"/>
      <c r="AK1889" s="4">
        <f t="shared" si="468"/>
        <v>0</v>
      </c>
      <c r="AL1889" s="4">
        <f t="shared" si="469"/>
        <v>0</v>
      </c>
      <c r="AM1889" s="4">
        <f t="shared" si="470"/>
        <v>0</v>
      </c>
      <c r="AN1889" s="4">
        <f t="shared" si="471"/>
        <v>0</v>
      </c>
      <c r="AO1889" s="4">
        <f t="shared" si="472"/>
        <v>0</v>
      </c>
      <c r="AQ1889" s="4">
        <f t="shared" si="473"/>
        <v>0</v>
      </c>
      <c r="AR1889" s="4">
        <f t="shared" si="474"/>
        <v>1</v>
      </c>
      <c r="AS1889" s="4">
        <f t="shared" si="475"/>
        <v>1</v>
      </c>
      <c r="AT1889" s="4">
        <f t="shared" si="476"/>
        <v>1</v>
      </c>
      <c r="AU1889" s="4">
        <f t="shared" si="477"/>
        <v>1</v>
      </c>
      <c r="AW1889" s="4">
        <f t="shared" si="478"/>
        <v>0</v>
      </c>
      <c r="AX1889" s="4">
        <f t="shared" si="479"/>
        <v>0</v>
      </c>
      <c r="AY1889" s="4">
        <f t="shared" si="480"/>
        <v>1</v>
      </c>
      <c r="BA1889" s="4">
        <f t="shared" si="481"/>
        <v>1</v>
      </c>
    </row>
    <row r="1890" spans="2:53" ht="14.5" customHeight="1" x14ac:dyDescent="0.35">
      <c r="B1890" s="47" t="s">
        <v>3420</v>
      </c>
      <c r="C1890" s="73" t="s">
        <v>3474</v>
      </c>
      <c r="D1890" s="74">
        <v>45332</v>
      </c>
      <c r="E1890" s="74" t="str">
        <f t="shared" ca="1" si="466"/>
        <v>Yes</v>
      </c>
      <c r="F1890" s="54" t="str">
        <f t="shared" si="467"/>
        <v>3. All Roles Work Inflexible</v>
      </c>
      <c r="G1890" s="167" t="s">
        <v>4155</v>
      </c>
      <c r="H1890" s="168">
        <v>1</v>
      </c>
      <c r="I1890" s="23"/>
      <c r="J1890" s="23"/>
      <c r="K1890" s="23"/>
      <c r="L1890" s="23"/>
      <c r="M1890" s="23"/>
      <c r="N1890" s="23"/>
      <c r="O1890" s="23"/>
      <c r="P1890" s="23"/>
      <c r="Q1890" s="23"/>
      <c r="R1890" s="23"/>
      <c r="S1890" s="23"/>
      <c r="T1890" s="23"/>
      <c r="U1890" s="23"/>
      <c r="V1890" s="23"/>
      <c r="W1890" s="23"/>
      <c r="X1890" s="23"/>
      <c r="Y1890" s="23"/>
      <c r="Z1890" s="23"/>
      <c r="AA1890" s="23"/>
      <c r="AB1890" s="23"/>
      <c r="AC1890" s="24"/>
      <c r="AE1890" s="35" t="s">
        <v>4214</v>
      </c>
      <c r="AF1890" s="36" t="s">
        <v>4204</v>
      </c>
      <c r="AG1890" s="36"/>
      <c r="AH1890" s="36"/>
      <c r="AI1890" s="37"/>
      <c r="AK1890" s="4">
        <f t="shared" si="468"/>
        <v>0</v>
      </c>
      <c r="AL1890" s="4">
        <f t="shared" si="469"/>
        <v>0</v>
      </c>
      <c r="AM1890" s="4">
        <f t="shared" si="470"/>
        <v>0</v>
      </c>
      <c r="AN1890" s="4">
        <f t="shared" si="471"/>
        <v>0</v>
      </c>
      <c r="AO1890" s="4">
        <f t="shared" si="472"/>
        <v>0</v>
      </c>
      <c r="AQ1890" s="4">
        <f t="shared" si="473"/>
        <v>0</v>
      </c>
      <c r="AR1890" s="4">
        <f t="shared" si="474"/>
        <v>1</v>
      </c>
      <c r="AS1890" s="4">
        <f t="shared" si="475"/>
        <v>1</v>
      </c>
      <c r="AT1890" s="4">
        <f t="shared" si="476"/>
        <v>1</v>
      </c>
      <c r="AU1890" s="4">
        <f t="shared" si="477"/>
        <v>1</v>
      </c>
      <c r="AW1890" s="4">
        <f t="shared" si="478"/>
        <v>0</v>
      </c>
      <c r="AX1890" s="4">
        <f t="shared" si="479"/>
        <v>0</v>
      </c>
      <c r="AY1890" s="4">
        <f t="shared" si="480"/>
        <v>1</v>
      </c>
      <c r="BA1890" s="4">
        <f t="shared" si="481"/>
        <v>1</v>
      </c>
    </row>
    <row r="1891" spans="2:53" ht="14.5" customHeight="1" x14ac:dyDescent="0.35">
      <c r="B1891" s="47" t="s">
        <v>3421</v>
      </c>
      <c r="C1891" s="73" t="s">
        <v>3474</v>
      </c>
      <c r="D1891" s="74">
        <v>45332</v>
      </c>
      <c r="E1891" s="74" t="str">
        <f t="shared" ca="1" si="466"/>
        <v>Yes</v>
      </c>
      <c r="F1891" s="54" t="str">
        <f t="shared" si="467"/>
        <v>3. All Roles Work Inflexible</v>
      </c>
      <c r="G1891" s="167" t="s">
        <v>4914</v>
      </c>
      <c r="H1891" s="168">
        <v>1</v>
      </c>
      <c r="I1891" s="23"/>
      <c r="J1891" s="23"/>
      <c r="K1891" s="23"/>
      <c r="L1891" s="23"/>
      <c r="M1891" s="23"/>
      <c r="N1891" s="23"/>
      <c r="O1891" s="23"/>
      <c r="P1891" s="23"/>
      <c r="Q1891" s="23"/>
      <c r="R1891" s="23"/>
      <c r="S1891" s="23"/>
      <c r="T1891" s="23"/>
      <c r="U1891" s="23"/>
      <c r="V1891" s="23"/>
      <c r="W1891" s="23"/>
      <c r="X1891" s="23"/>
      <c r="Y1891" s="23"/>
      <c r="Z1891" s="23"/>
      <c r="AA1891" s="23"/>
      <c r="AB1891" s="23"/>
      <c r="AC1891" s="24"/>
      <c r="AE1891" s="35" t="s">
        <v>657</v>
      </c>
      <c r="AF1891" s="36" t="s">
        <v>4204</v>
      </c>
      <c r="AG1891" s="36"/>
      <c r="AH1891" s="36"/>
      <c r="AI1891" s="37"/>
      <c r="AK1891" s="4">
        <f t="shared" si="468"/>
        <v>0</v>
      </c>
      <c r="AL1891" s="4">
        <f t="shared" si="469"/>
        <v>0</v>
      </c>
      <c r="AM1891" s="4">
        <f t="shared" si="470"/>
        <v>0</v>
      </c>
      <c r="AN1891" s="4">
        <f t="shared" si="471"/>
        <v>0</v>
      </c>
      <c r="AO1891" s="4">
        <f t="shared" si="472"/>
        <v>0</v>
      </c>
      <c r="AQ1891" s="4">
        <f t="shared" si="473"/>
        <v>0</v>
      </c>
      <c r="AR1891" s="4">
        <f t="shared" si="474"/>
        <v>1</v>
      </c>
      <c r="AS1891" s="4">
        <f t="shared" si="475"/>
        <v>1</v>
      </c>
      <c r="AT1891" s="4">
        <f t="shared" si="476"/>
        <v>1</v>
      </c>
      <c r="AU1891" s="4">
        <f t="shared" si="477"/>
        <v>1</v>
      </c>
      <c r="AW1891" s="4">
        <f t="shared" si="478"/>
        <v>0</v>
      </c>
      <c r="AX1891" s="4">
        <f t="shared" si="479"/>
        <v>0</v>
      </c>
      <c r="AY1891" s="4">
        <f t="shared" si="480"/>
        <v>1</v>
      </c>
      <c r="BA1891" s="4">
        <f t="shared" si="481"/>
        <v>1</v>
      </c>
    </row>
    <row r="1892" spans="2:53" ht="14.5" customHeight="1" x14ac:dyDescent="0.35">
      <c r="B1892" s="47" t="s">
        <v>2186</v>
      </c>
      <c r="C1892" s="73"/>
      <c r="D1892" s="74">
        <v>45332</v>
      </c>
      <c r="E1892" s="74" t="str">
        <f t="shared" ca="1" si="466"/>
        <v>Yes</v>
      </c>
      <c r="F1892" s="54" t="str">
        <f t="shared" si="467"/>
        <v>3. All Roles Work Inflexible</v>
      </c>
      <c r="G1892" s="167" t="s">
        <v>2418</v>
      </c>
      <c r="H1892" s="168">
        <v>2</v>
      </c>
      <c r="I1892" s="23"/>
      <c r="J1892" s="23"/>
      <c r="K1892" s="23"/>
      <c r="L1892" s="23"/>
      <c r="M1892" s="23"/>
      <c r="N1892" s="23"/>
      <c r="O1892" s="23"/>
      <c r="P1892" s="23"/>
      <c r="Q1892" s="23"/>
      <c r="R1892" s="23"/>
      <c r="S1892" s="23">
        <v>1</v>
      </c>
      <c r="T1892" s="23"/>
      <c r="U1892" s="23"/>
      <c r="V1892" s="23"/>
      <c r="W1892" s="23"/>
      <c r="X1892" s="23"/>
      <c r="Y1892" s="23"/>
      <c r="Z1892" s="23"/>
      <c r="AA1892" s="23"/>
      <c r="AB1892" s="23"/>
      <c r="AC1892" s="24"/>
      <c r="AE1892" s="35" t="s">
        <v>904</v>
      </c>
      <c r="AF1892" s="36"/>
      <c r="AG1892" s="36"/>
      <c r="AH1892" s="36"/>
      <c r="AI1892" s="37"/>
      <c r="AK1892" s="4">
        <f t="shared" si="468"/>
        <v>0</v>
      </c>
      <c r="AL1892" s="4">
        <f t="shared" si="469"/>
        <v>0</v>
      </c>
      <c r="AM1892" s="4">
        <f t="shared" si="470"/>
        <v>0</v>
      </c>
      <c r="AN1892" s="4">
        <f t="shared" si="471"/>
        <v>0</v>
      </c>
      <c r="AO1892" s="4">
        <f t="shared" si="472"/>
        <v>0</v>
      </c>
      <c r="AQ1892" s="4">
        <f t="shared" si="473"/>
        <v>0</v>
      </c>
      <c r="AR1892" s="4">
        <f t="shared" si="474"/>
        <v>1</v>
      </c>
      <c r="AS1892" s="4">
        <f t="shared" si="475"/>
        <v>1</v>
      </c>
      <c r="AT1892" s="4">
        <f t="shared" si="476"/>
        <v>1</v>
      </c>
      <c r="AU1892" s="4">
        <f t="shared" si="477"/>
        <v>1</v>
      </c>
      <c r="AW1892" s="4">
        <f t="shared" si="478"/>
        <v>0</v>
      </c>
      <c r="AX1892" s="4">
        <f t="shared" si="479"/>
        <v>0</v>
      </c>
      <c r="AY1892" s="4">
        <f t="shared" si="480"/>
        <v>1</v>
      </c>
      <c r="BA1892" s="4">
        <f t="shared" si="481"/>
        <v>1</v>
      </c>
    </row>
    <row r="1893" spans="2:53" ht="14.5" customHeight="1" x14ac:dyDescent="0.35">
      <c r="B1893" s="47" t="s">
        <v>3422</v>
      </c>
      <c r="C1893" s="73" t="s">
        <v>3474</v>
      </c>
      <c r="D1893" s="74">
        <v>45332</v>
      </c>
      <c r="E1893" s="74" t="str">
        <f t="shared" ca="1" si="466"/>
        <v>Yes</v>
      </c>
      <c r="F1893" s="54" t="str">
        <f t="shared" si="467"/>
        <v>3. All Roles Work Inflexible</v>
      </c>
      <c r="G1893" s="167" t="s">
        <v>4157</v>
      </c>
      <c r="H1893" s="168">
        <v>1</v>
      </c>
      <c r="I1893" s="23"/>
      <c r="J1893" s="23"/>
      <c r="K1893" s="23"/>
      <c r="L1893" s="23"/>
      <c r="M1893" s="23"/>
      <c r="N1893" s="23"/>
      <c r="O1893" s="23"/>
      <c r="P1893" s="23"/>
      <c r="Q1893" s="23"/>
      <c r="R1893" s="23"/>
      <c r="S1893" s="23"/>
      <c r="T1893" s="23"/>
      <c r="U1893" s="23"/>
      <c r="V1893" s="23"/>
      <c r="W1893" s="23"/>
      <c r="X1893" s="23"/>
      <c r="Y1893" s="23"/>
      <c r="Z1893" s="23"/>
      <c r="AA1893" s="23"/>
      <c r="AB1893" s="23"/>
      <c r="AC1893" s="24"/>
      <c r="AE1893" s="35" t="s">
        <v>4245</v>
      </c>
      <c r="AF1893" s="36" t="s">
        <v>4204</v>
      </c>
      <c r="AG1893" s="36"/>
      <c r="AH1893" s="36"/>
      <c r="AI1893" s="37"/>
      <c r="AK1893" s="4">
        <f t="shared" si="468"/>
        <v>0</v>
      </c>
      <c r="AL1893" s="4">
        <f t="shared" si="469"/>
        <v>0</v>
      </c>
      <c r="AM1893" s="4">
        <f t="shared" si="470"/>
        <v>0</v>
      </c>
      <c r="AN1893" s="4">
        <f t="shared" si="471"/>
        <v>0</v>
      </c>
      <c r="AO1893" s="4">
        <f t="shared" si="472"/>
        <v>0</v>
      </c>
      <c r="AQ1893" s="4">
        <f t="shared" si="473"/>
        <v>0</v>
      </c>
      <c r="AR1893" s="4">
        <f t="shared" si="474"/>
        <v>1</v>
      </c>
      <c r="AS1893" s="4">
        <f t="shared" si="475"/>
        <v>1</v>
      </c>
      <c r="AT1893" s="4">
        <f t="shared" si="476"/>
        <v>1</v>
      </c>
      <c r="AU1893" s="4">
        <f t="shared" si="477"/>
        <v>1</v>
      </c>
      <c r="AW1893" s="4">
        <f t="shared" si="478"/>
        <v>0</v>
      </c>
      <c r="AX1893" s="4">
        <f t="shared" si="479"/>
        <v>0</v>
      </c>
      <c r="AY1893" s="4">
        <f t="shared" si="480"/>
        <v>1</v>
      </c>
      <c r="BA1893" s="4">
        <f t="shared" si="481"/>
        <v>1</v>
      </c>
    </row>
    <row r="1894" spans="2:53" ht="14.5" customHeight="1" x14ac:dyDescent="0.35">
      <c r="B1894" s="47" t="s">
        <v>2187</v>
      </c>
      <c r="C1894" s="73"/>
      <c r="D1894" s="74">
        <v>45332</v>
      </c>
      <c r="E1894" s="74" t="str">
        <f t="shared" ca="1" si="466"/>
        <v>Yes</v>
      </c>
      <c r="F1894" s="54" t="str">
        <f t="shared" si="467"/>
        <v>3. All Roles Work Inflexible</v>
      </c>
      <c r="G1894" s="167" t="s">
        <v>2188</v>
      </c>
      <c r="H1894" s="168">
        <v>1</v>
      </c>
      <c r="I1894" s="23"/>
      <c r="J1894" s="23"/>
      <c r="K1894" s="23"/>
      <c r="L1894" s="23"/>
      <c r="M1894" s="23"/>
      <c r="N1894" s="23"/>
      <c r="O1894" s="23"/>
      <c r="P1894" s="23"/>
      <c r="Q1894" s="23"/>
      <c r="R1894" s="23"/>
      <c r="S1894" s="23">
        <v>1</v>
      </c>
      <c r="T1894" s="23"/>
      <c r="U1894" s="23"/>
      <c r="V1894" s="23"/>
      <c r="W1894" s="23"/>
      <c r="X1894" s="23"/>
      <c r="Y1894" s="23"/>
      <c r="Z1894" s="23"/>
      <c r="AA1894" s="23"/>
      <c r="AB1894" s="23"/>
      <c r="AC1894" s="24"/>
      <c r="AE1894" s="35" t="s">
        <v>719</v>
      </c>
      <c r="AF1894" s="36"/>
      <c r="AG1894" s="36"/>
      <c r="AH1894" s="36"/>
      <c r="AI1894" s="37"/>
      <c r="AK1894" s="4">
        <f t="shared" si="468"/>
        <v>0</v>
      </c>
      <c r="AL1894" s="4">
        <f t="shared" si="469"/>
        <v>0</v>
      </c>
      <c r="AM1894" s="4">
        <f t="shared" si="470"/>
        <v>0</v>
      </c>
      <c r="AN1894" s="4">
        <f t="shared" si="471"/>
        <v>0</v>
      </c>
      <c r="AO1894" s="4">
        <f t="shared" si="472"/>
        <v>0</v>
      </c>
      <c r="AQ1894" s="4">
        <f t="shared" si="473"/>
        <v>0</v>
      </c>
      <c r="AR1894" s="4">
        <f t="shared" si="474"/>
        <v>1</v>
      </c>
      <c r="AS1894" s="4">
        <f t="shared" si="475"/>
        <v>1</v>
      </c>
      <c r="AT1894" s="4">
        <f t="shared" si="476"/>
        <v>1</v>
      </c>
      <c r="AU1894" s="4">
        <f t="shared" si="477"/>
        <v>1</v>
      </c>
      <c r="AW1894" s="4">
        <f t="shared" si="478"/>
        <v>0</v>
      </c>
      <c r="AX1894" s="4">
        <f t="shared" si="479"/>
        <v>0</v>
      </c>
      <c r="AY1894" s="4">
        <f t="shared" si="480"/>
        <v>1</v>
      </c>
      <c r="BA1894" s="4">
        <f t="shared" si="481"/>
        <v>1</v>
      </c>
    </row>
    <row r="1895" spans="2:53" ht="14.5" customHeight="1" x14ac:dyDescent="0.35">
      <c r="B1895" s="47" t="s">
        <v>2585</v>
      </c>
      <c r="C1895" s="73"/>
      <c r="D1895" s="74">
        <v>45332</v>
      </c>
      <c r="E1895" s="74" t="str">
        <f t="shared" ca="1" si="466"/>
        <v>Yes</v>
      </c>
      <c r="F1895" s="54" t="str">
        <f t="shared" si="467"/>
        <v>3. All Roles Work Inflexible</v>
      </c>
      <c r="G1895" s="167" t="s">
        <v>2419</v>
      </c>
      <c r="H1895" s="168">
        <v>4</v>
      </c>
      <c r="I1895" s="23"/>
      <c r="J1895" s="23"/>
      <c r="K1895" s="23"/>
      <c r="L1895" s="23"/>
      <c r="M1895" s="23"/>
      <c r="N1895" s="23"/>
      <c r="O1895" s="23"/>
      <c r="P1895" s="23"/>
      <c r="Q1895" s="23"/>
      <c r="R1895" s="23"/>
      <c r="S1895" s="23">
        <v>1</v>
      </c>
      <c r="T1895" s="23"/>
      <c r="U1895" s="23"/>
      <c r="V1895" s="23"/>
      <c r="W1895" s="23"/>
      <c r="X1895" s="23"/>
      <c r="Y1895" s="23"/>
      <c r="Z1895" s="23"/>
      <c r="AA1895" s="23"/>
      <c r="AB1895" s="23"/>
      <c r="AC1895" s="24"/>
      <c r="AE1895" s="35" t="s">
        <v>650</v>
      </c>
      <c r="AF1895" s="36"/>
      <c r="AG1895" s="36"/>
      <c r="AH1895" s="36"/>
      <c r="AI1895" s="37"/>
      <c r="AK1895" s="4">
        <f t="shared" si="468"/>
        <v>0</v>
      </c>
      <c r="AL1895" s="4">
        <f t="shared" si="469"/>
        <v>0</v>
      </c>
      <c r="AM1895" s="4">
        <f t="shared" si="470"/>
        <v>0</v>
      </c>
      <c r="AN1895" s="4">
        <f t="shared" si="471"/>
        <v>0</v>
      </c>
      <c r="AO1895" s="4">
        <f t="shared" si="472"/>
        <v>0</v>
      </c>
      <c r="AQ1895" s="4">
        <f t="shared" si="473"/>
        <v>0</v>
      </c>
      <c r="AR1895" s="4">
        <f t="shared" si="474"/>
        <v>1</v>
      </c>
      <c r="AS1895" s="4">
        <f t="shared" si="475"/>
        <v>1</v>
      </c>
      <c r="AT1895" s="4">
        <f t="shared" si="476"/>
        <v>1</v>
      </c>
      <c r="AU1895" s="4">
        <f t="shared" si="477"/>
        <v>1</v>
      </c>
      <c r="AW1895" s="4">
        <f t="shared" si="478"/>
        <v>0</v>
      </c>
      <c r="AX1895" s="4">
        <f t="shared" si="479"/>
        <v>0</v>
      </c>
      <c r="AY1895" s="4">
        <f t="shared" si="480"/>
        <v>1</v>
      </c>
      <c r="BA1895" s="4">
        <f t="shared" si="481"/>
        <v>1</v>
      </c>
    </row>
    <row r="1896" spans="2:53" ht="14.5" customHeight="1" x14ac:dyDescent="0.35">
      <c r="B1896" s="47" t="s">
        <v>2189</v>
      </c>
      <c r="C1896" s="73"/>
      <c r="D1896" s="74">
        <v>45332</v>
      </c>
      <c r="E1896" s="74" t="str">
        <f t="shared" ca="1" si="466"/>
        <v>Yes</v>
      </c>
      <c r="F1896" s="54" t="str">
        <f t="shared" si="467"/>
        <v>3. All Roles Work Inflexible</v>
      </c>
      <c r="G1896" s="167" t="s">
        <v>2190</v>
      </c>
      <c r="H1896" s="168">
        <v>1</v>
      </c>
      <c r="I1896" s="23"/>
      <c r="J1896" s="23"/>
      <c r="K1896" s="23">
        <v>1</v>
      </c>
      <c r="L1896" s="23">
        <v>1</v>
      </c>
      <c r="M1896" s="23"/>
      <c r="N1896" s="23"/>
      <c r="O1896" s="23"/>
      <c r="P1896" s="23"/>
      <c r="Q1896" s="23">
        <v>3</v>
      </c>
      <c r="R1896" s="23"/>
      <c r="S1896" s="23"/>
      <c r="T1896" s="23"/>
      <c r="U1896" s="23"/>
      <c r="V1896" s="23"/>
      <c r="W1896" s="23"/>
      <c r="X1896" s="23"/>
      <c r="Y1896" s="23">
        <v>1</v>
      </c>
      <c r="Z1896" s="23">
        <v>1</v>
      </c>
      <c r="AA1896" s="23"/>
      <c r="AB1896" s="23"/>
      <c r="AC1896" s="24"/>
      <c r="AE1896" s="35" t="s">
        <v>618</v>
      </c>
      <c r="AF1896" s="36"/>
      <c r="AG1896" s="36"/>
      <c r="AH1896" s="36"/>
      <c r="AI1896" s="37"/>
      <c r="AK1896" s="4">
        <f t="shared" si="468"/>
        <v>0</v>
      </c>
      <c r="AL1896" s="4">
        <f t="shared" si="469"/>
        <v>0</v>
      </c>
      <c r="AM1896" s="4">
        <f t="shared" si="470"/>
        <v>0</v>
      </c>
      <c r="AN1896" s="4">
        <f t="shared" si="471"/>
        <v>0</v>
      </c>
      <c r="AO1896" s="4">
        <f t="shared" si="472"/>
        <v>0</v>
      </c>
      <c r="AQ1896" s="4">
        <f t="shared" si="473"/>
        <v>0</v>
      </c>
      <c r="AR1896" s="4">
        <f t="shared" si="474"/>
        <v>1</v>
      </c>
      <c r="AS1896" s="4">
        <f t="shared" si="475"/>
        <v>1</v>
      </c>
      <c r="AT1896" s="4">
        <f t="shared" si="476"/>
        <v>1</v>
      </c>
      <c r="AU1896" s="4">
        <f t="shared" si="477"/>
        <v>1</v>
      </c>
      <c r="AW1896" s="4">
        <f t="shared" si="478"/>
        <v>0</v>
      </c>
      <c r="AX1896" s="4">
        <f t="shared" si="479"/>
        <v>0</v>
      </c>
      <c r="AY1896" s="4">
        <f t="shared" si="480"/>
        <v>1</v>
      </c>
      <c r="BA1896" s="4">
        <f t="shared" si="481"/>
        <v>1</v>
      </c>
    </row>
    <row r="1897" spans="2:53" ht="14.5" customHeight="1" x14ac:dyDescent="0.35">
      <c r="B1897" s="47" t="s">
        <v>3424</v>
      </c>
      <c r="C1897" s="73" t="s">
        <v>3474</v>
      </c>
      <c r="D1897" s="74">
        <v>45332</v>
      </c>
      <c r="E1897" s="74" t="str">
        <f t="shared" ca="1" si="466"/>
        <v>Yes</v>
      </c>
      <c r="F1897" s="54" t="str">
        <f t="shared" si="467"/>
        <v>3. All Roles Work Inflexible</v>
      </c>
      <c r="G1897" s="167" t="s">
        <v>4915</v>
      </c>
      <c r="H1897" s="168">
        <v>1</v>
      </c>
      <c r="I1897" s="23"/>
      <c r="J1897" s="23"/>
      <c r="K1897" s="23"/>
      <c r="L1897" s="23"/>
      <c r="M1897" s="23"/>
      <c r="N1897" s="23"/>
      <c r="O1897" s="23"/>
      <c r="P1897" s="23"/>
      <c r="Q1897" s="23"/>
      <c r="R1897" s="23"/>
      <c r="S1897" s="23"/>
      <c r="T1897" s="23"/>
      <c r="U1897" s="23"/>
      <c r="V1897" s="23"/>
      <c r="W1897" s="23"/>
      <c r="X1897" s="23"/>
      <c r="Y1897" s="23"/>
      <c r="Z1897" s="23"/>
      <c r="AA1897" s="23"/>
      <c r="AB1897" s="23"/>
      <c r="AC1897" s="24"/>
      <c r="AE1897" s="35" t="s">
        <v>2066</v>
      </c>
      <c r="AF1897" s="36" t="s">
        <v>4204</v>
      </c>
      <c r="AG1897" s="36"/>
      <c r="AH1897" s="36"/>
      <c r="AI1897" s="37"/>
      <c r="AK1897" s="4">
        <f t="shared" si="468"/>
        <v>0</v>
      </c>
      <c r="AL1897" s="4">
        <f t="shared" si="469"/>
        <v>0</v>
      </c>
      <c r="AM1897" s="4">
        <f t="shared" si="470"/>
        <v>0</v>
      </c>
      <c r="AN1897" s="4">
        <f t="shared" si="471"/>
        <v>0</v>
      </c>
      <c r="AO1897" s="4">
        <f t="shared" si="472"/>
        <v>0</v>
      </c>
      <c r="AQ1897" s="4">
        <f t="shared" si="473"/>
        <v>0</v>
      </c>
      <c r="AR1897" s="4">
        <f t="shared" si="474"/>
        <v>1</v>
      </c>
      <c r="AS1897" s="4">
        <f t="shared" si="475"/>
        <v>1</v>
      </c>
      <c r="AT1897" s="4">
        <f t="shared" si="476"/>
        <v>1</v>
      </c>
      <c r="AU1897" s="4">
        <f t="shared" si="477"/>
        <v>1</v>
      </c>
      <c r="AW1897" s="4">
        <f t="shared" si="478"/>
        <v>0</v>
      </c>
      <c r="AX1897" s="4">
        <f t="shared" si="479"/>
        <v>0</v>
      </c>
      <c r="AY1897" s="4">
        <f t="shared" si="480"/>
        <v>1</v>
      </c>
      <c r="BA1897" s="4">
        <f t="shared" si="481"/>
        <v>1</v>
      </c>
    </row>
    <row r="1898" spans="2:53" ht="14.5" customHeight="1" x14ac:dyDescent="0.35">
      <c r="B1898" s="47" t="s">
        <v>3425</v>
      </c>
      <c r="C1898" s="73" t="s">
        <v>3474</v>
      </c>
      <c r="D1898" s="74">
        <v>45332</v>
      </c>
      <c r="E1898" s="74" t="str">
        <f t="shared" ca="1" si="466"/>
        <v>Yes</v>
      </c>
      <c r="F1898" s="54" t="str">
        <f t="shared" si="467"/>
        <v>3. All Roles Work Inflexible</v>
      </c>
      <c r="G1898" s="167" t="s">
        <v>4159</v>
      </c>
      <c r="H1898" s="168">
        <v>1</v>
      </c>
      <c r="I1898" s="23"/>
      <c r="J1898" s="23"/>
      <c r="K1898" s="23"/>
      <c r="L1898" s="23"/>
      <c r="M1898" s="23"/>
      <c r="N1898" s="23"/>
      <c r="O1898" s="23"/>
      <c r="P1898" s="23"/>
      <c r="Q1898" s="23"/>
      <c r="R1898" s="23"/>
      <c r="S1898" s="23"/>
      <c r="T1898" s="23"/>
      <c r="U1898" s="23"/>
      <c r="V1898" s="23"/>
      <c r="W1898" s="23"/>
      <c r="X1898" s="23"/>
      <c r="Y1898" s="23"/>
      <c r="Z1898" s="23"/>
      <c r="AA1898" s="23"/>
      <c r="AB1898" s="23"/>
      <c r="AC1898" s="24"/>
      <c r="AE1898" s="35" t="s">
        <v>2066</v>
      </c>
      <c r="AF1898" s="36" t="s">
        <v>4204</v>
      </c>
      <c r="AG1898" s="36"/>
      <c r="AH1898" s="36"/>
      <c r="AI1898" s="37"/>
      <c r="AK1898" s="4">
        <f t="shared" si="468"/>
        <v>0</v>
      </c>
      <c r="AL1898" s="4">
        <f t="shared" si="469"/>
        <v>0</v>
      </c>
      <c r="AM1898" s="4">
        <f t="shared" si="470"/>
        <v>0</v>
      </c>
      <c r="AN1898" s="4">
        <f t="shared" si="471"/>
        <v>0</v>
      </c>
      <c r="AO1898" s="4">
        <f t="shared" si="472"/>
        <v>0</v>
      </c>
      <c r="AQ1898" s="4">
        <f t="shared" si="473"/>
        <v>0</v>
      </c>
      <c r="AR1898" s="4">
        <f t="shared" si="474"/>
        <v>1</v>
      </c>
      <c r="AS1898" s="4">
        <f t="shared" si="475"/>
        <v>1</v>
      </c>
      <c r="AT1898" s="4">
        <f t="shared" si="476"/>
        <v>1</v>
      </c>
      <c r="AU1898" s="4">
        <f t="shared" si="477"/>
        <v>1</v>
      </c>
      <c r="AW1898" s="4">
        <f t="shared" si="478"/>
        <v>0</v>
      </c>
      <c r="AX1898" s="4">
        <f t="shared" si="479"/>
        <v>0</v>
      </c>
      <c r="AY1898" s="4">
        <f t="shared" si="480"/>
        <v>1</v>
      </c>
      <c r="BA1898" s="4">
        <f t="shared" si="481"/>
        <v>1</v>
      </c>
    </row>
    <row r="1899" spans="2:53" ht="14.5" customHeight="1" x14ac:dyDescent="0.35">
      <c r="B1899" s="47" t="s">
        <v>2191</v>
      </c>
      <c r="C1899" s="73"/>
      <c r="D1899" s="74">
        <v>45332</v>
      </c>
      <c r="E1899" s="74" t="str">
        <f t="shared" ca="1" si="466"/>
        <v>Yes</v>
      </c>
      <c r="F1899" s="54" t="str">
        <f t="shared" si="467"/>
        <v>3. All Roles Work Inflexible</v>
      </c>
      <c r="G1899" s="167" t="s">
        <v>2192</v>
      </c>
      <c r="H1899" s="168">
        <v>3</v>
      </c>
      <c r="I1899" s="23"/>
      <c r="J1899" s="23"/>
      <c r="K1899" s="23"/>
      <c r="L1899" s="23"/>
      <c r="M1899" s="23"/>
      <c r="N1899" s="23">
        <v>1</v>
      </c>
      <c r="O1899" s="23"/>
      <c r="P1899" s="23"/>
      <c r="Q1899" s="23"/>
      <c r="R1899" s="23"/>
      <c r="S1899" s="23"/>
      <c r="T1899" s="23">
        <v>1</v>
      </c>
      <c r="U1899" s="23"/>
      <c r="V1899" s="23"/>
      <c r="W1899" s="23"/>
      <c r="X1899" s="23"/>
      <c r="Y1899" s="23">
        <v>1</v>
      </c>
      <c r="Z1899" s="23">
        <v>2</v>
      </c>
      <c r="AA1899" s="23"/>
      <c r="AB1899" s="23"/>
      <c r="AC1899" s="24"/>
      <c r="AE1899" s="35" t="s">
        <v>2193</v>
      </c>
      <c r="AF1899" s="36"/>
      <c r="AG1899" s="36"/>
      <c r="AH1899" s="36"/>
      <c r="AI1899" s="37"/>
      <c r="AK1899" s="4">
        <f t="shared" si="468"/>
        <v>0</v>
      </c>
      <c r="AL1899" s="4">
        <f t="shared" si="469"/>
        <v>0</v>
      </c>
      <c r="AM1899" s="4">
        <f t="shared" si="470"/>
        <v>0</v>
      </c>
      <c r="AN1899" s="4">
        <f t="shared" si="471"/>
        <v>0</v>
      </c>
      <c r="AO1899" s="4">
        <f t="shared" si="472"/>
        <v>0</v>
      </c>
      <c r="AQ1899" s="4">
        <f t="shared" si="473"/>
        <v>0</v>
      </c>
      <c r="AR1899" s="4">
        <f t="shared" si="474"/>
        <v>1</v>
      </c>
      <c r="AS1899" s="4">
        <f t="shared" si="475"/>
        <v>1</v>
      </c>
      <c r="AT1899" s="4">
        <f t="shared" si="476"/>
        <v>1</v>
      </c>
      <c r="AU1899" s="4">
        <f t="shared" si="477"/>
        <v>1</v>
      </c>
      <c r="AW1899" s="4">
        <f t="shared" si="478"/>
        <v>0</v>
      </c>
      <c r="AX1899" s="4">
        <f t="shared" si="479"/>
        <v>0</v>
      </c>
      <c r="AY1899" s="4">
        <f t="shared" si="480"/>
        <v>1</v>
      </c>
      <c r="BA1899" s="4">
        <f t="shared" si="481"/>
        <v>1</v>
      </c>
    </row>
    <row r="1900" spans="2:53" ht="14.5" customHeight="1" x14ac:dyDescent="0.35">
      <c r="B1900" s="47" t="s">
        <v>3427</v>
      </c>
      <c r="C1900" s="73" t="s">
        <v>3474</v>
      </c>
      <c r="D1900" s="74">
        <v>45332</v>
      </c>
      <c r="E1900" s="74" t="str">
        <f t="shared" ca="1" si="466"/>
        <v>Yes</v>
      </c>
      <c r="F1900" s="54" t="str">
        <f t="shared" si="467"/>
        <v>3. All Roles Work Inflexible</v>
      </c>
      <c r="G1900" s="167" t="s">
        <v>4160</v>
      </c>
      <c r="H1900" s="168">
        <v>1</v>
      </c>
      <c r="I1900" s="23"/>
      <c r="J1900" s="23"/>
      <c r="K1900" s="23"/>
      <c r="L1900" s="23"/>
      <c r="M1900" s="23"/>
      <c r="N1900" s="23"/>
      <c r="O1900" s="23"/>
      <c r="P1900" s="23"/>
      <c r="Q1900" s="23"/>
      <c r="R1900" s="23"/>
      <c r="S1900" s="23"/>
      <c r="T1900" s="23"/>
      <c r="U1900" s="23"/>
      <c r="V1900" s="23"/>
      <c r="W1900" s="23"/>
      <c r="X1900" s="23"/>
      <c r="Y1900" s="23"/>
      <c r="Z1900" s="23"/>
      <c r="AA1900" s="23"/>
      <c r="AB1900" s="23"/>
      <c r="AC1900" s="24"/>
      <c r="AE1900" s="35" t="s">
        <v>4237</v>
      </c>
      <c r="AF1900" s="36" t="s">
        <v>4204</v>
      </c>
      <c r="AG1900" s="36"/>
      <c r="AH1900" s="36"/>
      <c r="AI1900" s="37"/>
      <c r="AK1900" s="4">
        <f t="shared" si="468"/>
        <v>0</v>
      </c>
      <c r="AL1900" s="4">
        <f t="shared" si="469"/>
        <v>0</v>
      </c>
      <c r="AM1900" s="4">
        <f t="shared" si="470"/>
        <v>0</v>
      </c>
      <c r="AN1900" s="4">
        <f t="shared" si="471"/>
        <v>0</v>
      </c>
      <c r="AO1900" s="4">
        <f t="shared" si="472"/>
        <v>0</v>
      </c>
      <c r="AQ1900" s="4">
        <f t="shared" si="473"/>
        <v>0</v>
      </c>
      <c r="AR1900" s="4">
        <f t="shared" si="474"/>
        <v>1</v>
      </c>
      <c r="AS1900" s="4">
        <f t="shared" si="475"/>
        <v>1</v>
      </c>
      <c r="AT1900" s="4">
        <f t="shared" si="476"/>
        <v>1</v>
      </c>
      <c r="AU1900" s="4">
        <f t="shared" si="477"/>
        <v>1</v>
      </c>
      <c r="AW1900" s="4">
        <f t="shared" si="478"/>
        <v>0</v>
      </c>
      <c r="AX1900" s="4">
        <f t="shared" si="479"/>
        <v>0</v>
      </c>
      <c r="AY1900" s="4">
        <f t="shared" si="480"/>
        <v>1</v>
      </c>
      <c r="BA1900" s="4">
        <f t="shared" si="481"/>
        <v>1</v>
      </c>
    </row>
    <row r="1901" spans="2:53" ht="14.5" customHeight="1" thickBot="1" x14ac:dyDescent="0.4">
      <c r="B1901" s="60" t="s">
        <v>3428</v>
      </c>
      <c r="C1901" s="73" t="s">
        <v>3474</v>
      </c>
      <c r="D1901" s="74">
        <v>45332</v>
      </c>
      <c r="E1901" s="74" t="str">
        <f t="shared" ca="1" si="466"/>
        <v>Yes</v>
      </c>
      <c r="F1901" s="54" t="str">
        <f t="shared" si="467"/>
        <v>3. All Roles Work Inflexible</v>
      </c>
      <c r="G1901" s="167" t="s">
        <v>4916</v>
      </c>
      <c r="H1901" s="168">
        <v>1</v>
      </c>
      <c r="I1901" s="23"/>
      <c r="J1901" s="23"/>
      <c r="K1901" s="23"/>
      <c r="L1901" s="23"/>
      <c r="M1901" s="23"/>
      <c r="N1901" s="23"/>
      <c r="O1901" s="23"/>
      <c r="P1901" s="23"/>
      <c r="Q1901" s="23"/>
      <c r="R1901" s="23"/>
      <c r="S1901" s="23"/>
      <c r="T1901" s="23"/>
      <c r="U1901" s="23"/>
      <c r="V1901" s="23"/>
      <c r="W1901" s="23"/>
      <c r="X1901" s="23"/>
      <c r="Y1901" s="23"/>
      <c r="Z1901" s="23"/>
      <c r="AA1901" s="23"/>
      <c r="AB1901" s="23"/>
      <c r="AC1901" s="24"/>
      <c r="AE1901" s="42" t="s">
        <v>1547</v>
      </c>
      <c r="AF1901" s="43" t="s">
        <v>4204</v>
      </c>
      <c r="AG1901" s="43"/>
      <c r="AH1901" s="43"/>
      <c r="AI1901" s="44"/>
      <c r="AK1901" s="4">
        <f t="shared" si="468"/>
        <v>0</v>
      </c>
      <c r="AL1901" s="4">
        <f t="shared" si="469"/>
        <v>0</v>
      </c>
      <c r="AM1901" s="4">
        <f t="shared" si="470"/>
        <v>0</v>
      </c>
      <c r="AN1901" s="4">
        <f t="shared" si="471"/>
        <v>0</v>
      </c>
      <c r="AO1901" s="4">
        <f t="shared" si="472"/>
        <v>0</v>
      </c>
      <c r="AQ1901" s="4">
        <f t="shared" si="473"/>
        <v>0</v>
      </c>
      <c r="AR1901" s="4">
        <f t="shared" si="474"/>
        <v>1</v>
      </c>
      <c r="AS1901" s="4">
        <f t="shared" si="475"/>
        <v>1</v>
      </c>
      <c r="AT1901" s="4">
        <f t="shared" si="476"/>
        <v>1</v>
      </c>
      <c r="AU1901" s="4">
        <f t="shared" si="477"/>
        <v>1</v>
      </c>
      <c r="AW1901" s="4">
        <f t="shared" si="478"/>
        <v>0</v>
      </c>
      <c r="AX1901" s="4">
        <f t="shared" si="479"/>
        <v>0</v>
      </c>
      <c r="AY1901" s="4">
        <f t="shared" si="480"/>
        <v>1</v>
      </c>
      <c r="BA1901" s="4">
        <f t="shared" si="481"/>
        <v>1</v>
      </c>
    </row>
    <row r="1902" spans="2:53" ht="14.5" customHeight="1" thickTop="1" x14ac:dyDescent="0.35">
      <c r="B1902" s="75" t="s">
        <v>3431</v>
      </c>
      <c r="C1902" s="72" t="s">
        <v>3474</v>
      </c>
      <c r="D1902" s="69">
        <v>45332</v>
      </c>
      <c r="E1902" s="69" t="str">
        <f t="shared" ca="1" si="466"/>
        <v>Yes</v>
      </c>
      <c r="F1902" s="53" t="str">
        <f t="shared" si="467"/>
        <v>3. All Roles Work Inflexible</v>
      </c>
      <c r="G1902" s="167" t="s">
        <v>4917</v>
      </c>
      <c r="H1902" s="166">
        <v>1</v>
      </c>
      <c r="I1902" s="141"/>
      <c r="J1902" s="141"/>
      <c r="K1902" s="141"/>
      <c r="L1902" s="141"/>
      <c r="M1902" s="141"/>
      <c r="N1902" s="141"/>
      <c r="O1902" s="141"/>
      <c r="P1902" s="141"/>
      <c r="Q1902" s="141"/>
      <c r="R1902" s="141"/>
      <c r="S1902" s="141"/>
      <c r="T1902" s="141"/>
      <c r="U1902" s="141"/>
      <c r="V1902" s="141"/>
      <c r="W1902" s="141"/>
      <c r="X1902" s="141"/>
      <c r="Y1902" s="141"/>
      <c r="Z1902" s="141"/>
      <c r="AA1902" s="141"/>
      <c r="AB1902" s="141"/>
      <c r="AC1902" s="142"/>
      <c r="AE1902" s="35" t="s">
        <v>1613</v>
      </c>
      <c r="AF1902" s="36" t="s">
        <v>4204</v>
      </c>
      <c r="AG1902" s="36"/>
      <c r="AH1902" s="36"/>
      <c r="AI1902" s="37"/>
      <c r="AK1902" s="4">
        <f t="shared" si="468"/>
        <v>0</v>
      </c>
      <c r="AL1902" s="4">
        <f t="shared" si="469"/>
        <v>0</v>
      </c>
      <c r="AM1902" s="4">
        <f t="shared" si="470"/>
        <v>0</v>
      </c>
      <c r="AN1902" s="4">
        <f t="shared" si="471"/>
        <v>0</v>
      </c>
      <c r="AO1902" s="4">
        <f t="shared" si="472"/>
        <v>0</v>
      </c>
      <c r="AQ1902" s="4">
        <f t="shared" si="473"/>
        <v>0</v>
      </c>
      <c r="AR1902" s="4">
        <f t="shared" si="474"/>
        <v>1</v>
      </c>
      <c r="AS1902" s="4">
        <f t="shared" si="475"/>
        <v>1</v>
      </c>
      <c r="AT1902" s="4">
        <f t="shared" si="476"/>
        <v>1</v>
      </c>
      <c r="AU1902" s="4">
        <f t="shared" si="477"/>
        <v>1</v>
      </c>
      <c r="AW1902" s="4">
        <f t="shared" si="478"/>
        <v>0</v>
      </c>
      <c r="AX1902" s="4">
        <f t="shared" si="479"/>
        <v>0</v>
      </c>
      <c r="AY1902" s="4">
        <f t="shared" si="480"/>
        <v>1</v>
      </c>
      <c r="BA1902" s="4">
        <f t="shared" si="481"/>
        <v>1</v>
      </c>
    </row>
    <row r="1903" spans="2:53" ht="14.5" customHeight="1" x14ac:dyDescent="0.35">
      <c r="B1903" s="47" t="s">
        <v>3433</v>
      </c>
      <c r="C1903" s="73" t="s">
        <v>3474</v>
      </c>
      <c r="D1903" s="74">
        <v>45332</v>
      </c>
      <c r="E1903" s="74" t="str">
        <f t="shared" ca="1" si="466"/>
        <v>Yes</v>
      </c>
      <c r="F1903" s="54" t="str">
        <f t="shared" si="467"/>
        <v>3. All Roles Work Inflexible</v>
      </c>
      <c r="G1903" s="167" t="s">
        <v>4918</v>
      </c>
      <c r="H1903" s="168">
        <v>1</v>
      </c>
      <c r="I1903" s="23"/>
      <c r="J1903" s="23"/>
      <c r="K1903" s="23"/>
      <c r="L1903" s="23"/>
      <c r="M1903" s="23"/>
      <c r="N1903" s="23"/>
      <c r="O1903" s="23"/>
      <c r="P1903" s="23"/>
      <c r="Q1903" s="23"/>
      <c r="R1903" s="23"/>
      <c r="S1903" s="23"/>
      <c r="T1903" s="23"/>
      <c r="U1903" s="23"/>
      <c r="V1903" s="23"/>
      <c r="W1903" s="23"/>
      <c r="X1903" s="23"/>
      <c r="Y1903" s="23"/>
      <c r="Z1903" s="23"/>
      <c r="AA1903" s="23"/>
      <c r="AB1903" s="23"/>
      <c r="AC1903" s="24"/>
      <c r="AE1903" s="35" t="s">
        <v>1812</v>
      </c>
      <c r="AF1903" s="36" t="s">
        <v>4204</v>
      </c>
      <c r="AG1903" s="36"/>
      <c r="AH1903" s="36"/>
      <c r="AI1903" s="37"/>
      <c r="AK1903" s="4">
        <f t="shared" si="468"/>
        <v>0</v>
      </c>
      <c r="AL1903" s="4">
        <f t="shared" si="469"/>
        <v>0</v>
      </c>
      <c r="AM1903" s="4">
        <f t="shared" si="470"/>
        <v>0</v>
      </c>
      <c r="AN1903" s="4">
        <f t="shared" si="471"/>
        <v>0</v>
      </c>
      <c r="AO1903" s="4">
        <f t="shared" si="472"/>
        <v>0</v>
      </c>
      <c r="AQ1903" s="4">
        <f t="shared" si="473"/>
        <v>0</v>
      </c>
      <c r="AR1903" s="4">
        <f t="shared" si="474"/>
        <v>1</v>
      </c>
      <c r="AS1903" s="4">
        <f t="shared" si="475"/>
        <v>1</v>
      </c>
      <c r="AT1903" s="4">
        <f t="shared" si="476"/>
        <v>1</v>
      </c>
      <c r="AU1903" s="4">
        <f t="shared" si="477"/>
        <v>1</v>
      </c>
      <c r="AW1903" s="4">
        <f t="shared" si="478"/>
        <v>0</v>
      </c>
      <c r="AX1903" s="4">
        <f t="shared" si="479"/>
        <v>0</v>
      </c>
      <c r="AY1903" s="4">
        <f t="shared" si="480"/>
        <v>1</v>
      </c>
      <c r="BA1903" s="4">
        <f t="shared" si="481"/>
        <v>1</v>
      </c>
    </row>
    <row r="1904" spans="2:53" ht="14.5" customHeight="1" x14ac:dyDescent="0.35">
      <c r="B1904" s="47" t="s">
        <v>2400</v>
      </c>
      <c r="C1904" s="73"/>
      <c r="D1904" s="74">
        <v>45332</v>
      </c>
      <c r="E1904" s="74" t="str">
        <f t="shared" ca="1" si="466"/>
        <v>Yes</v>
      </c>
      <c r="F1904" s="54" t="str">
        <f t="shared" si="467"/>
        <v>3. All Roles Work Inflexible</v>
      </c>
      <c r="G1904" s="167" t="s">
        <v>4919</v>
      </c>
      <c r="H1904" s="168">
        <v>1</v>
      </c>
      <c r="I1904" s="23"/>
      <c r="J1904" s="23"/>
      <c r="K1904" s="23"/>
      <c r="L1904" s="23"/>
      <c r="M1904" s="23"/>
      <c r="N1904" s="23"/>
      <c r="O1904" s="23"/>
      <c r="P1904" s="23"/>
      <c r="Q1904" s="23"/>
      <c r="R1904" s="23"/>
      <c r="S1904" s="23">
        <v>1</v>
      </c>
      <c r="T1904" s="23"/>
      <c r="U1904" s="23"/>
      <c r="V1904" s="23"/>
      <c r="W1904" s="23"/>
      <c r="X1904" s="23"/>
      <c r="Y1904" s="23"/>
      <c r="Z1904" s="23"/>
      <c r="AA1904" s="23"/>
      <c r="AB1904" s="23"/>
      <c r="AC1904" s="24"/>
      <c r="AE1904" s="35" t="s">
        <v>1475</v>
      </c>
      <c r="AF1904" s="36"/>
      <c r="AG1904" s="36"/>
      <c r="AH1904" s="36"/>
      <c r="AI1904" s="37"/>
      <c r="AK1904" s="4">
        <f t="shared" si="468"/>
        <v>0</v>
      </c>
      <c r="AL1904" s="4">
        <f t="shared" si="469"/>
        <v>0</v>
      </c>
      <c r="AM1904" s="4">
        <f t="shared" si="470"/>
        <v>0</v>
      </c>
      <c r="AN1904" s="4">
        <f t="shared" si="471"/>
        <v>0</v>
      </c>
      <c r="AO1904" s="4">
        <f t="shared" si="472"/>
        <v>0</v>
      </c>
      <c r="AQ1904" s="4">
        <f t="shared" si="473"/>
        <v>0</v>
      </c>
      <c r="AR1904" s="4">
        <f t="shared" si="474"/>
        <v>1</v>
      </c>
      <c r="AS1904" s="4">
        <f t="shared" si="475"/>
        <v>1</v>
      </c>
      <c r="AT1904" s="4">
        <f t="shared" si="476"/>
        <v>1</v>
      </c>
      <c r="AU1904" s="4">
        <f t="shared" si="477"/>
        <v>1</v>
      </c>
      <c r="AW1904" s="4">
        <f t="shared" si="478"/>
        <v>0</v>
      </c>
      <c r="AX1904" s="4">
        <f t="shared" si="479"/>
        <v>0</v>
      </c>
      <c r="AY1904" s="4">
        <f t="shared" si="480"/>
        <v>1</v>
      </c>
      <c r="BA1904" s="4">
        <f t="shared" si="481"/>
        <v>1</v>
      </c>
    </row>
    <row r="1905" spans="2:53" ht="14.5" customHeight="1" x14ac:dyDescent="0.35">
      <c r="B1905" s="47" t="s">
        <v>3434</v>
      </c>
      <c r="C1905" s="73" t="s">
        <v>3474</v>
      </c>
      <c r="D1905" s="74">
        <v>45332</v>
      </c>
      <c r="E1905" s="74" t="str">
        <f t="shared" ca="1" si="466"/>
        <v>Yes</v>
      </c>
      <c r="F1905" s="54" t="str">
        <f t="shared" si="467"/>
        <v>3. All Roles Work Inflexible</v>
      </c>
      <c r="G1905" s="167" t="s">
        <v>4163</v>
      </c>
      <c r="H1905" s="168">
        <v>1</v>
      </c>
      <c r="I1905" s="23"/>
      <c r="J1905" s="23"/>
      <c r="K1905" s="23"/>
      <c r="L1905" s="23"/>
      <c r="M1905" s="23"/>
      <c r="N1905" s="23"/>
      <c r="O1905" s="23"/>
      <c r="P1905" s="23"/>
      <c r="Q1905" s="23"/>
      <c r="R1905" s="23"/>
      <c r="S1905" s="23"/>
      <c r="T1905" s="23"/>
      <c r="U1905" s="23"/>
      <c r="V1905" s="23"/>
      <c r="W1905" s="23"/>
      <c r="X1905" s="23"/>
      <c r="Y1905" s="23"/>
      <c r="Z1905" s="23"/>
      <c r="AA1905" s="23"/>
      <c r="AB1905" s="23"/>
      <c r="AC1905" s="24"/>
      <c r="AE1905" s="35" t="s">
        <v>613</v>
      </c>
      <c r="AF1905" s="36" t="s">
        <v>4204</v>
      </c>
      <c r="AG1905" s="36"/>
      <c r="AH1905" s="36"/>
      <c r="AI1905" s="37"/>
      <c r="AK1905" s="4">
        <f t="shared" si="468"/>
        <v>0</v>
      </c>
      <c r="AL1905" s="4">
        <f t="shared" si="469"/>
        <v>0</v>
      </c>
      <c r="AM1905" s="4">
        <f t="shared" si="470"/>
        <v>0</v>
      </c>
      <c r="AN1905" s="4">
        <f t="shared" si="471"/>
        <v>0</v>
      </c>
      <c r="AO1905" s="4">
        <f t="shared" si="472"/>
        <v>0</v>
      </c>
      <c r="AQ1905" s="4">
        <f t="shared" si="473"/>
        <v>0</v>
      </c>
      <c r="AR1905" s="4">
        <f t="shared" si="474"/>
        <v>1</v>
      </c>
      <c r="AS1905" s="4">
        <f t="shared" si="475"/>
        <v>1</v>
      </c>
      <c r="AT1905" s="4">
        <f t="shared" si="476"/>
        <v>1</v>
      </c>
      <c r="AU1905" s="4">
        <f t="shared" si="477"/>
        <v>1</v>
      </c>
      <c r="AW1905" s="4">
        <f t="shared" si="478"/>
        <v>0</v>
      </c>
      <c r="AX1905" s="4">
        <f t="shared" si="479"/>
        <v>0</v>
      </c>
      <c r="AY1905" s="4">
        <f t="shared" si="480"/>
        <v>1</v>
      </c>
      <c r="BA1905" s="4">
        <f t="shared" si="481"/>
        <v>1</v>
      </c>
    </row>
    <row r="1906" spans="2:53" ht="14.5" customHeight="1" x14ac:dyDescent="0.35">
      <c r="B1906" s="47" t="s">
        <v>3435</v>
      </c>
      <c r="C1906" s="73" t="s">
        <v>3474</v>
      </c>
      <c r="D1906" s="74">
        <v>45332</v>
      </c>
      <c r="E1906" s="74" t="str">
        <f t="shared" ca="1" si="466"/>
        <v>Yes</v>
      </c>
      <c r="F1906" s="54" t="str">
        <f t="shared" si="467"/>
        <v>3. All Roles Work Inflexible</v>
      </c>
      <c r="G1906" s="167" t="s">
        <v>4164</v>
      </c>
      <c r="H1906" s="168">
        <v>1</v>
      </c>
      <c r="I1906" s="23"/>
      <c r="J1906" s="23"/>
      <c r="K1906" s="23"/>
      <c r="L1906" s="23"/>
      <c r="M1906" s="23"/>
      <c r="N1906" s="23"/>
      <c r="O1906" s="23"/>
      <c r="P1906" s="23"/>
      <c r="Q1906" s="23"/>
      <c r="R1906" s="23"/>
      <c r="S1906" s="23"/>
      <c r="T1906" s="23"/>
      <c r="U1906" s="23"/>
      <c r="V1906" s="23"/>
      <c r="W1906" s="23"/>
      <c r="X1906" s="23"/>
      <c r="Y1906" s="23"/>
      <c r="Z1906" s="23"/>
      <c r="AA1906" s="23"/>
      <c r="AB1906" s="23"/>
      <c r="AC1906" s="24"/>
      <c r="AE1906" s="35" t="s">
        <v>2193</v>
      </c>
      <c r="AF1906" s="36" t="s">
        <v>4204</v>
      </c>
      <c r="AG1906" s="36"/>
      <c r="AH1906" s="36"/>
      <c r="AI1906" s="37"/>
      <c r="AK1906" s="4">
        <f t="shared" si="468"/>
        <v>0</v>
      </c>
      <c r="AL1906" s="4">
        <f t="shared" si="469"/>
        <v>0</v>
      </c>
      <c r="AM1906" s="4">
        <f t="shared" si="470"/>
        <v>0</v>
      </c>
      <c r="AN1906" s="4">
        <f t="shared" si="471"/>
        <v>0</v>
      </c>
      <c r="AO1906" s="4">
        <f t="shared" si="472"/>
        <v>0</v>
      </c>
      <c r="AQ1906" s="4">
        <f t="shared" si="473"/>
        <v>0</v>
      </c>
      <c r="AR1906" s="4">
        <f t="shared" si="474"/>
        <v>1</v>
      </c>
      <c r="AS1906" s="4">
        <f t="shared" si="475"/>
        <v>1</v>
      </c>
      <c r="AT1906" s="4">
        <f t="shared" si="476"/>
        <v>1</v>
      </c>
      <c r="AU1906" s="4">
        <f t="shared" si="477"/>
        <v>1</v>
      </c>
      <c r="AW1906" s="4">
        <f t="shared" si="478"/>
        <v>0</v>
      </c>
      <c r="AX1906" s="4">
        <f t="shared" si="479"/>
        <v>0</v>
      </c>
      <c r="AY1906" s="4">
        <f t="shared" si="480"/>
        <v>1</v>
      </c>
      <c r="BA1906" s="4">
        <f t="shared" si="481"/>
        <v>1</v>
      </c>
    </row>
    <row r="1907" spans="2:53" ht="14.5" customHeight="1" thickBot="1" x14ac:dyDescent="0.4">
      <c r="B1907" s="47" t="s">
        <v>3436</v>
      </c>
      <c r="C1907" s="72" t="s">
        <v>3474</v>
      </c>
      <c r="D1907" s="69">
        <v>45332</v>
      </c>
      <c r="E1907" s="69" t="str">
        <f t="shared" ca="1" si="466"/>
        <v>Yes</v>
      </c>
      <c r="F1907" s="53" t="str">
        <f t="shared" si="467"/>
        <v>3. All Roles Work Inflexible</v>
      </c>
      <c r="G1907" s="167" t="s">
        <v>4165</v>
      </c>
      <c r="H1907" s="166">
        <v>1</v>
      </c>
      <c r="I1907" s="23"/>
      <c r="J1907" s="23"/>
      <c r="K1907" s="23"/>
      <c r="L1907" s="23"/>
      <c r="M1907" s="23"/>
      <c r="N1907" s="23"/>
      <c r="O1907" s="23"/>
      <c r="P1907" s="23"/>
      <c r="Q1907" s="23"/>
      <c r="R1907" s="23"/>
      <c r="S1907" s="23"/>
      <c r="T1907" s="23"/>
      <c r="U1907" s="23"/>
      <c r="V1907" s="23"/>
      <c r="W1907" s="23"/>
      <c r="X1907" s="23"/>
      <c r="Y1907" s="23"/>
      <c r="Z1907" s="23"/>
      <c r="AA1907" s="23"/>
      <c r="AB1907" s="23"/>
      <c r="AC1907" s="24"/>
      <c r="AE1907" s="35" t="s">
        <v>613</v>
      </c>
      <c r="AF1907" s="36" t="s">
        <v>4204</v>
      </c>
      <c r="AG1907" s="36"/>
      <c r="AH1907" s="36"/>
      <c r="AI1907" s="37"/>
      <c r="AK1907" s="4">
        <f t="shared" si="468"/>
        <v>0</v>
      </c>
      <c r="AL1907" s="4">
        <f t="shared" si="469"/>
        <v>0</v>
      </c>
      <c r="AM1907" s="4">
        <f t="shared" si="470"/>
        <v>0</v>
      </c>
      <c r="AN1907" s="4">
        <f t="shared" si="471"/>
        <v>0</v>
      </c>
      <c r="AO1907" s="4">
        <f t="shared" si="472"/>
        <v>0</v>
      </c>
      <c r="AQ1907" s="4">
        <f t="shared" si="473"/>
        <v>0</v>
      </c>
      <c r="AR1907" s="4">
        <f t="shared" si="474"/>
        <v>1</v>
      </c>
      <c r="AS1907" s="4">
        <f t="shared" si="475"/>
        <v>1</v>
      </c>
      <c r="AT1907" s="4">
        <f t="shared" si="476"/>
        <v>1</v>
      </c>
      <c r="AU1907" s="4">
        <f t="shared" si="477"/>
        <v>1</v>
      </c>
      <c r="AW1907" s="4">
        <f t="shared" si="478"/>
        <v>0</v>
      </c>
      <c r="AX1907" s="4">
        <f t="shared" si="479"/>
        <v>0</v>
      </c>
      <c r="AY1907" s="4">
        <f t="shared" si="480"/>
        <v>1</v>
      </c>
      <c r="BA1907" s="4">
        <f t="shared" si="481"/>
        <v>1</v>
      </c>
    </row>
    <row r="1908" spans="2:53" ht="14.5" customHeight="1" thickTop="1" x14ac:dyDescent="0.35">
      <c r="B1908" s="47" t="s">
        <v>3437</v>
      </c>
      <c r="C1908" s="104" t="s">
        <v>3474</v>
      </c>
      <c r="D1908" s="127">
        <v>45332</v>
      </c>
      <c r="E1908" s="127" t="str">
        <f t="shared" ca="1" si="466"/>
        <v>Yes</v>
      </c>
      <c r="F1908" s="105" t="str">
        <f t="shared" si="467"/>
        <v>3. All Roles Work Inflexible</v>
      </c>
      <c r="G1908" s="167" t="s">
        <v>4920</v>
      </c>
      <c r="H1908" s="183">
        <v>1</v>
      </c>
      <c r="I1908" s="154"/>
      <c r="J1908" s="154"/>
      <c r="K1908" s="154"/>
      <c r="L1908" s="154"/>
      <c r="M1908" s="154"/>
      <c r="N1908" s="154"/>
      <c r="O1908" s="154"/>
      <c r="P1908" s="154"/>
      <c r="Q1908" s="154"/>
      <c r="R1908" s="154"/>
      <c r="S1908" s="154"/>
      <c r="T1908" s="154"/>
      <c r="U1908" s="154"/>
      <c r="V1908" s="154"/>
      <c r="W1908" s="154"/>
      <c r="X1908" s="154"/>
      <c r="Y1908" s="154"/>
      <c r="Z1908" s="154"/>
      <c r="AA1908" s="154"/>
      <c r="AB1908" s="154"/>
      <c r="AC1908" s="155"/>
      <c r="AD1908" s="187"/>
      <c r="AE1908" s="78" t="s">
        <v>4223</v>
      </c>
      <c r="AF1908" s="79" t="s">
        <v>4204</v>
      </c>
      <c r="AG1908" s="79"/>
      <c r="AH1908" s="79"/>
      <c r="AI1908" s="80"/>
      <c r="AK1908" s="4">
        <f t="shared" si="468"/>
        <v>0</v>
      </c>
      <c r="AL1908" s="4">
        <f t="shared" si="469"/>
        <v>0</v>
      </c>
      <c r="AM1908" s="4">
        <f t="shared" si="470"/>
        <v>0</v>
      </c>
      <c r="AN1908" s="4">
        <f t="shared" si="471"/>
        <v>0</v>
      </c>
      <c r="AO1908" s="4">
        <f t="shared" si="472"/>
        <v>0</v>
      </c>
      <c r="AQ1908" s="4">
        <f t="shared" si="473"/>
        <v>0</v>
      </c>
      <c r="AR1908" s="4">
        <f t="shared" si="474"/>
        <v>1</v>
      </c>
      <c r="AS1908" s="4">
        <f t="shared" si="475"/>
        <v>1</v>
      </c>
      <c r="AT1908" s="4">
        <f t="shared" si="476"/>
        <v>1</v>
      </c>
      <c r="AU1908" s="4">
        <f t="shared" si="477"/>
        <v>1</v>
      </c>
      <c r="AW1908" s="4">
        <f t="shared" si="478"/>
        <v>0</v>
      </c>
      <c r="AX1908" s="4">
        <f t="shared" si="479"/>
        <v>0</v>
      </c>
      <c r="AY1908" s="4">
        <f t="shared" si="480"/>
        <v>1</v>
      </c>
      <c r="BA1908" s="4">
        <f t="shared" si="481"/>
        <v>1</v>
      </c>
    </row>
    <row r="1909" spans="2:53" ht="14.5" customHeight="1" x14ac:dyDescent="0.35">
      <c r="B1909" s="47" t="s">
        <v>3438</v>
      </c>
      <c r="C1909" s="73" t="s">
        <v>3474</v>
      </c>
      <c r="D1909" s="74">
        <v>45332</v>
      </c>
      <c r="E1909" s="74" t="str">
        <f t="shared" ca="1" si="466"/>
        <v>Yes</v>
      </c>
      <c r="F1909" s="54" t="str">
        <f t="shared" si="467"/>
        <v>3. All Roles Work Inflexible</v>
      </c>
      <c r="G1909" s="167" t="s">
        <v>4921</v>
      </c>
      <c r="H1909" s="168">
        <v>1</v>
      </c>
      <c r="I1909" s="23"/>
      <c r="J1909" s="23"/>
      <c r="K1909" s="23"/>
      <c r="L1909" s="23"/>
      <c r="M1909" s="23"/>
      <c r="N1909" s="23"/>
      <c r="O1909" s="23"/>
      <c r="P1909" s="23"/>
      <c r="Q1909" s="23"/>
      <c r="R1909" s="23"/>
      <c r="S1909" s="23"/>
      <c r="T1909" s="23"/>
      <c r="U1909" s="23"/>
      <c r="V1909" s="23"/>
      <c r="W1909" s="23"/>
      <c r="X1909" s="23"/>
      <c r="Y1909" s="23"/>
      <c r="Z1909" s="23"/>
      <c r="AA1909" s="23"/>
      <c r="AB1909" s="23"/>
      <c r="AC1909" s="24"/>
      <c r="AE1909" s="35" t="s">
        <v>1251</v>
      </c>
      <c r="AF1909" s="36" t="s">
        <v>4204</v>
      </c>
      <c r="AG1909" s="36"/>
      <c r="AH1909" s="36"/>
      <c r="AI1909" s="37"/>
      <c r="AK1909" s="4">
        <f t="shared" si="468"/>
        <v>0</v>
      </c>
      <c r="AL1909" s="4">
        <f t="shared" si="469"/>
        <v>0</v>
      </c>
      <c r="AM1909" s="4">
        <f t="shared" si="470"/>
        <v>0</v>
      </c>
      <c r="AN1909" s="4">
        <f t="shared" si="471"/>
        <v>0</v>
      </c>
      <c r="AO1909" s="4">
        <f t="shared" si="472"/>
        <v>0</v>
      </c>
      <c r="AQ1909" s="4">
        <f t="shared" si="473"/>
        <v>0</v>
      </c>
      <c r="AR1909" s="4">
        <f t="shared" si="474"/>
        <v>1</v>
      </c>
      <c r="AS1909" s="4">
        <f t="shared" si="475"/>
        <v>1</v>
      </c>
      <c r="AT1909" s="4">
        <f t="shared" si="476"/>
        <v>1</v>
      </c>
      <c r="AU1909" s="4">
        <f t="shared" si="477"/>
        <v>1</v>
      </c>
      <c r="AW1909" s="4">
        <f t="shared" si="478"/>
        <v>0</v>
      </c>
      <c r="AX1909" s="4">
        <f t="shared" si="479"/>
        <v>0</v>
      </c>
      <c r="AY1909" s="4">
        <f t="shared" si="480"/>
        <v>1</v>
      </c>
      <c r="BA1909" s="4">
        <f t="shared" si="481"/>
        <v>1</v>
      </c>
    </row>
    <row r="1910" spans="2:53" ht="14.5" customHeight="1" x14ac:dyDescent="0.35">
      <c r="B1910" s="47" t="s">
        <v>3441</v>
      </c>
      <c r="C1910" s="73" t="s">
        <v>3474</v>
      </c>
      <c r="D1910" s="74">
        <v>45332</v>
      </c>
      <c r="E1910" s="74" t="str">
        <f t="shared" ca="1" si="466"/>
        <v>Yes</v>
      </c>
      <c r="F1910" s="54" t="str">
        <f t="shared" si="467"/>
        <v>3. All Roles Work Inflexible</v>
      </c>
      <c r="G1910" s="167" t="s">
        <v>4922</v>
      </c>
      <c r="H1910" s="168">
        <v>1</v>
      </c>
      <c r="I1910" s="23"/>
      <c r="J1910" s="23"/>
      <c r="K1910" s="23"/>
      <c r="L1910" s="23"/>
      <c r="M1910" s="23"/>
      <c r="N1910" s="23"/>
      <c r="O1910" s="23"/>
      <c r="P1910" s="23"/>
      <c r="Q1910" s="23"/>
      <c r="R1910" s="23"/>
      <c r="S1910" s="23"/>
      <c r="T1910" s="23"/>
      <c r="U1910" s="23"/>
      <c r="V1910" s="23"/>
      <c r="W1910" s="23"/>
      <c r="X1910" s="23"/>
      <c r="Y1910" s="23"/>
      <c r="Z1910" s="23"/>
      <c r="AA1910" s="23"/>
      <c r="AB1910" s="23"/>
      <c r="AC1910" s="24"/>
      <c r="AE1910" s="35" t="s">
        <v>1035</v>
      </c>
      <c r="AF1910" s="36" t="s">
        <v>4204</v>
      </c>
      <c r="AG1910" s="36"/>
      <c r="AH1910" s="36"/>
      <c r="AI1910" s="37"/>
      <c r="AK1910" s="4">
        <f t="shared" si="468"/>
        <v>0</v>
      </c>
      <c r="AL1910" s="4">
        <f t="shared" si="469"/>
        <v>0</v>
      </c>
      <c r="AM1910" s="4">
        <f t="shared" si="470"/>
        <v>0</v>
      </c>
      <c r="AN1910" s="4">
        <f t="shared" si="471"/>
        <v>0</v>
      </c>
      <c r="AO1910" s="4">
        <f t="shared" si="472"/>
        <v>0</v>
      </c>
      <c r="AQ1910" s="4">
        <f t="shared" si="473"/>
        <v>0</v>
      </c>
      <c r="AR1910" s="4">
        <f t="shared" si="474"/>
        <v>1</v>
      </c>
      <c r="AS1910" s="4">
        <f t="shared" si="475"/>
        <v>1</v>
      </c>
      <c r="AT1910" s="4">
        <f t="shared" si="476"/>
        <v>1</v>
      </c>
      <c r="AU1910" s="4">
        <f t="shared" si="477"/>
        <v>1</v>
      </c>
      <c r="AW1910" s="4">
        <f t="shared" si="478"/>
        <v>0</v>
      </c>
      <c r="AX1910" s="4">
        <f t="shared" si="479"/>
        <v>0</v>
      </c>
      <c r="AY1910" s="4">
        <f t="shared" si="480"/>
        <v>1</v>
      </c>
      <c r="BA1910" s="4">
        <f t="shared" si="481"/>
        <v>1</v>
      </c>
    </row>
    <row r="1911" spans="2:53" ht="14.5" customHeight="1" x14ac:dyDescent="0.35">
      <c r="B1911" s="47" t="s">
        <v>3442</v>
      </c>
      <c r="C1911" s="73" t="s">
        <v>3474</v>
      </c>
      <c r="D1911" s="74">
        <v>45332</v>
      </c>
      <c r="E1911" s="74" t="str">
        <f t="shared" ca="1" si="466"/>
        <v>Yes</v>
      </c>
      <c r="F1911" s="54" t="str">
        <f t="shared" si="467"/>
        <v>3. All Roles Work Inflexible</v>
      </c>
      <c r="G1911" s="167" t="s">
        <v>4169</v>
      </c>
      <c r="H1911" s="168">
        <v>1</v>
      </c>
      <c r="I1911" s="23"/>
      <c r="J1911" s="23"/>
      <c r="K1911" s="23"/>
      <c r="L1911" s="23"/>
      <c r="M1911" s="23"/>
      <c r="N1911" s="23"/>
      <c r="O1911" s="23"/>
      <c r="P1911" s="23"/>
      <c r="Q1911" s="23"/>
      <c r="R1911" s="23"/>
      <c r="S1911" s="23"/>
      <c r="T1911" s="23"/>
      <c r="U1911" s="23"/>
      <c r="V1911" s="23"/>
      <c r="W1911" s="23"/>
      <c r="X1911" s="23"/>
      <c r="Y1911" s="23"/>
      <c r="Z1911" s="23"/>
      <c r="AA1911" s="23"/>
      <c r="AB1911" s="23"/>
      <c r="AC1911" s="24"/>
      <c r="AE1911" s="35" t="s">
        <v>1613</v>
      </c>
      <c r="AF1911" s="36" t="s">
        <v>4204</v>
      </c>
      <c r="AG1911" s="36"/>
      <c r="AH1911" s="36"/>
      <c r="AI1911" s="37"/>
      <c r="AK1911" s="4">
        <f t="shared" si="468"/>
        <v>0</v>
      </c>
      <c r="AL1911" s="4">
        <f t="shared" si="469"/>
        <v>0</v>
      </c>
      <c r="AM1911" s="4">
        <f t="shared" si="470"/>
        <v>0</v>
      </c>
      <c r="AN1911" s="4">
        <f t="shared" si="471"/>
        <v>0</v>
      </c>
      <c r="AO1911" s="4">
        <f t="shared" si="472"/>
        <v>0</v>
      </c>
      <c r="AQ1911" s="4">
        <f t="shared" si="473"/>
        <v>0</v>
      </c>
      <c r="AR1911" s="4">
        <f t="shared" si="474"/>
        <v>1</v>
      </c>
      <c r="AS1911" s="4">
        <f t="shared" si="475"/>
        <v>1</v>
      </c>
      <c r="AT1911" s="4">
        <f t="shared" si="476"/>
        <v>1</v>
      </c>
      <c r="AU1911" s="4">
        <f t="shared" si="477"/>
        <v>1</v>
      </c>
      <c r="AW1911" s="4">
        <f t="shared" si="478"/>
        <v>0</v>
      </c>
      <c r="AX1911" s="4">
        <f t="shared" si="479"/>
        <v>0</v>
      </c>
      <c r="AY1911" s="4">
        <f t="shared" si="480"/>
        <v>1</v>
      </c>
      <c r="BA1911" s="4">
        <f t="shared" si="481"/>
        <v>1</v>
      </c>
    </row>
    <row r="1912" spans="2:53" ht="14.5" customHeight="1" x14ac:dyDescent="0.35">
      <c r="B1912" s="47" t="s">
        <v>2194</v>
      </c>
      <c r="C1912" s="73"/>
      <c r="D1912" s="74">
        <v>45332</v>
      </c>
      <c r="E1912" s="74" t="str">
        <f t="shared" ca="1" si="466"/>
        <v>Yes</v>
      </c>
      <c r="F1912" s="54" t="str">
        <f t="shared" si="467"/>
        <v>3. All Roles Work Inflexible</v>
      </c>
      <c r="G1912" s="167" t="s">
        <v>2195</v>
      </c>
      <c r="H1912" s="168">
        <v>1</v>
      </c>
      <c r="I1912" s="23"/>
      <c r="J1912" s="23"/>
      <c r="K1912" s="23"/>
      <c r="L1912" s="23"/>
      <c r="M1912" s="23"/>
      <c r="N1912" s="23"/>
      <c r="O1912" s="23"/>
      <c r="P1912" s="23"/>
      <c r="Q1912" s="23"/>
      <c r="R1912" s="23"/>
      <c r="S1912" s="23">
        <v>1</v>
      </c>
      <c r="T1912" s="23"/>
      <c r="U1912" s="23"/>
      <c r="V1912" s="23"/>
      <c r="W1912" s="23"/>
      <c r="X1912" s="23"/>
      <c r="Y1912" s="23"/>
      <c r="Z1912" s="23"/>
      <c r="AA1912" s="23"/>
      <c r="AB1912" s="23"/>
      <c r="AC1912" s="24"/>
      <c r="AE1912" s="35" t="s">
        <v>2196</v>
      </c>
      <c r="AF1912" s="36"/>
      <c r="AG1912" s="36"/>
      <c r="AH1912" s="36"/>
      <c r="AI1912" s="37"/>
      <c r="AK1912" s="4">
        <f t="shared" si="468"/>
        <v>0</v>
      </c>
      <c r="AL1912" s="4">
        <f t="shared" si="469"/>
        <v>0</v>
      </c>
      <c r="AM1912" s="4">
        <f t="shared" si="470"/>
        <v>0</v>
      </c>
      <c r="AN1912" s="4">
        <f t="shared" si="471"/>
        <v>0</v>
      </c>
      <c r="AO1912" s="4">
        <f t="shared" si="472"/>
        <v>0</v>
      </c>
      <c r="AQ1912" s="4">
        <f t="shared" si="473"/>
        <v>0</v>
      </c>
      <c r="AR1912" s="4">
        <f t="shared" si="474"/>
        <v>1</v>
      </c>
      <c r="AS1912" s="4">
        <f t="shared" si="475"/>
        <v>1</v>
      </c>
      <c r="AT1912" s="4">
        <f t="shared" si="476"/>
        <v>1</v>
      </c>
      <c r="AU1912" s="4">
        <f t="shared" si="477"/>
        <v>1</v>
      </c>
      <c r="AW1912" s="4">
        <f t="shared" si="478"/>
        <v>0</v>
      </c>
      <c r="AX1912" s="4">
        <f t="shared" si="479"/>
        <v>0</v>
      </c>
      <c r="AY1912" s="4">
        <f t="shared" si="480"/>
        <v>1</v>
      </c>
      <c r="BA1912" s="4">
        <f t="shared" si="481"/>
        <v>1</v>
      </c>
    </row>
    <row r="1913" spans="2:53" ht="14.5" customHeight="1" x14ac:dyDescent="0.35">
      <c r="B1913" s="47" t="s">
        <v>3443</v>
      </c>
      <c r="C1913" s="73" t="s">
        <v>3474</v>
      </c>
      <c r="D1913" s="74">
        <v>45332</v>
      </c>
      <c r="E1913" s="74" t="str">
        <f t="shared" ca="1" si="466"/>
        <v>Yes</v>
      </c>
      <c r="F1913" s="54" t="str">
        <f t="shared" si="467"/>
        <v>3. All Roles Work Inflexible</v>
      </c>
      <c r="G1913" s="167" t="s">
        <v>4170</v>
      </c>
      <c r="H1913" s="168">
        <v>1</v>
      </c>
      <c r="I1913" s="23"/>
      <c r="J1913" s="23"/>
      <c r="K1913" s="23"/>
      <c r="L1913" s="23"/>
      <c r="M1913" s="23"/>
      <c r="N1913" s="23"/>
      <c r="O1913" s="23"/>
      <c r="P1913" s="23"/>
      <c r="Q1913" s="23"/>
      <c r="R1913" s="23"/>
      <c r="S1913" s="23"/>
      <c r="T1913" s="23"/>
      <c r="U1913" s="23"/>
      <c r="V1913" s="23"/>
      <c r="W1913" s="23"/>
      <c r="X1913" s="23"/>
      <c r="Y1913" s="23"/>
      <c r="Z1913" s="23"/>
      <c r="AA1913" s="23"/>
      <c r="AB1913" s="23"/>
      <c r="AC1913" s="24"/>
      <c r="AE1913" s="35" t="s">
        <v>1035</v>
      </c>
      <c r="AF1913" s="36" t="s">
        <v>4204</v>
      </c>
      <c r="AG1913" s="36"/>
      <c r="AH1913" s="36"/>
      <c r="AI1913" s="37"/>
      <c r="AK1913" s="4">
        <f t="shared" si="468"/>
        <v>0</v>
      </c>
      <c r="AL1913" s="4">
        <f t="shared" si="469"/>
        <v>0</v>
      </c>
      <c r="AM1913" s="4">
        <f t="shared" si="470"/>
        <v>0</v>
      </c>
      <c r="AN1913" s="4">
        <f t="shared" si="471"/>
        <v>0</v>
      </c>
      <c r="AO1913" s="4">
        <f t="shared" si="472"/>
        <v>0</v>
      </c>
      <c r="AQ1913" s="4">
        <f t="shared" si="473"/>
        <v>0</v>
      </c>
      <c r="AR1913" s="4">
        <f t="shared" si="474"/>
        <v>1</v>
      </c>
      <c r="AS1913" s="4">
        <f t="shared" si="475"/>
        <v>1</v>
      </c>
      <c r="AT1913" s="4">
        <f t="shared" si="476"/>
        <v>1</v>
      </c>
      <c r="AU1913" s="4">
        <f t="shared" si="477"/>
        <v>1</v>
      </c>
      <c r="AW1913" s="4">
        <f t="shared" si="478"/>
        <v>0</v>
      </c>
      <c r="AX1913" s="4">
        <f t="shared" si="479"/>
        <v>0</v>
      </c>
      <c r="AY1913" s="4">
        <f t="shared" si="480"/>
        <v>1</v>
      </c>
      <c r="BA1913" s="4">
        <f t="shared" si="481"/>
        <v>1</v>
      </c>
    </row>
    <row r="1914" spans="2:53" ht="14.5" customHeight="1" x14ac:dyDescent="0.35">
      <c r="B1914" s="47" t="s">
        <v>3444</v>
      </c>
      <c r="C1914" s="73" t="s">
        <v>3474</v>
      </c>
      <c r="D1914" s="74">
        <v>45332</v>
      </c>
      <c r="E1914" s="74" t="str">
        <f t="shared" ca="1" si="466"/>
        <v>Yes</v>
      </c>
      <c r="F1914" s="54" t="str">
        <f t="shared" si="467"/>
        <v>3. All Roles Work Inflexible</v>
      </c>
      <c r="G1914" s="167" t="s">
        <v>4923</v>
      </c>
      <c r="H1914" s="168">
        <v>1</v>
      </c>
      <c r="I1914" s="23"/>
      <c r="J1914" s="23"/>
      <c r="K1914" s="23"/>
      <c r="L1914" s="23"/>
      <c r="M1914" s="23"/>
      <c r="N1914" s="23"/>
      <c r="O1914" s="23"/>
      <c r="P1914" s="23"/>
      <c r="Q1914" s="23"/>
      <c r="R1914" s="23"/>
      <c r="S1914" s="23"/>
      <c r="T1914" s="23"/>
      <c r="U1914" s="23"/>
      <c r="V1914" s="23"/>
      <c r="W1914" s="23"/>
      <c r="X1914" s="23"/>
      <c r="Y1914" s="23"/>
      <c r="Z1914" s="23"/>
      <c r="AA1914" s="23"/>
      <c r="AB1914" s="23"/>
      <c r="AC1914" s="24"/>
      <c r="AE1914" s="35" t="s">
        <v>4288</v>
      </c>
      <c r="AF1914" s="36" t="s">
        <v>4204</v>
      </c>
      <c r="AG1914" s="36"/>
      <c r="AH1914" s="36"/>
      <c r="AI1914" s="37"/>
      <c r="AK1914" s="4">
        <f t="shared" si="468"/>
        <v>0</v>
      </c>
      <c r="AL1914" s="4">
        <f t="shared" si="469"/>
        <v>0</v>
      </c>
      <c r="AM1914" s="4">
        <f t="shared" si="470"/>
        <v>0</v>
      </c>
      <c r="AN1914" s="4">
        <f t="shared" si="471"/>
        <v>0</v>
      </c>
      <c r="AO1914" s="4">
        <f t="shared" si="472"/>
        <v>0</v>
      </c>
      <c r="AQ1914" s="4">
        <f t="shared" si="473"/>
        <v>0</v>
      </c>
      <c r="AR1914" s="4">
        <f t="shared" si="474"/>
        <v>1</v>
      </c>
      <c r="AS1914" s="4">
        <f t="shared" si="475"/>
        <v>1</v>
      </c>
      <c r="AT1914" s="4">
        <f t="shared" si="476"/>
        <v>1</v>
      </c>
      <c r="AU1914" s="4">
        <f t="shared" si="477"/>
        <v>1</v>
      </c>
      <c r="AW1914" s="4">
        <f t="shared" si="478"/>
        <v>0</v>
      </c>
      <c r="AX1914" s="4">
        <f t="shared" si="479"/>
        <v>0</v>
      </c>
      <c r="AY1914" s="4">
        <f t="shared" si="480"/>
        <v>1</v>
      </c>
      <c r="BA1914" s="4">
        <f t="shared" si="481"/>
        <v>1</v>
      </c>
    </row>
    <row r="1915" spans="2:53" ht="14.5" customHeight="1" x14ac:dyDescent="0.35">
      <c r="B1915" s="47" t="s">
        <v>3446</v>
      </c>
      <c r="C1915" s="73" t="s">
        <v>3474</v>
      </c>
      <c r="D1915" s="74">
        <v>45332</v>
      </c>
      <c r="E1915" s="74" t="str">
        <f t="shared" ca="1" si="466"/>
        <v>Yes</v>
      </c>
      <c r="F1915" s="54" t="str">
        <f t="shared" si="467"/>
        <v>3. All Roles Work Inflexible</v>
      </c>
      <c r="G1915" s="167" t="s">
        <v>4924</v>
      </c>
      <c r="H1915" s="168">
        <v>1</v>
      </c>
      <c r="I1915" s="23"/>
      <c r="J1915" s="23"/>
      <c r="K1915" s="23"/>
      <c r="L1915" s="23"/>
      <c r="M1915" s="23"/>
      <c r="N1915" s="23"/>
      <c r="O1915" s="23"/>
      <c r="P1915" s="23"/>
      <c r="Q1915" s="23"/>
      <c r="R1915" s="23"/>
      <c r="S1915" s="23"/>
      <c r="T1915" s="23"/>
      <c r="U1915" s="23"/>
      <c r="V1915" s="23"/>
      <c r="W1915" s="23"/>
      <c r="X1915" s="23"/>
      <c r="Y1915" s="23"/>
      <c r="Z1915" s="23"/>
      <c r="AA1915" s="23"/>
      <c r="AB1915" s="23"/>
      <c r="AC1915" s="24"/>
      <c r="AE1915" s="35" t="s">
        <v>4278</v>
      </c>
      <c r="AF1915" s="36" t="s">
        <v>4204</v>
      </c>
      <c r="AG1915" s="36"/>
      <c r="AH1915" s="36"/>
      <c r="AI1915" s="37"/>
      <c r="AK1915" s="4">
        <f t="shared" si="468"/>
        <v>0</v>
      </c>
      <c r="AL1915" s="4">
        <f t="shared" si="469"/>
        <v>0</v>
      </c>
      <c r="AM1915" s="4">
        <f t="shared" si="470"/>
        <v>0</v>
      </c>
      <c r="AN1915" s="4">
        <f t="shared" si="471"/>
        <v>0</v>
      </c>
      <c r="AO1915" s="4">
        <f t="shared" si="472"/>
        <v>0</v>
      </c>
      <c r="AQ1915" s="4">
        <f t="shared" si="473"/>
        <v>0</v>
      </c>
      <c r="AR1915" s="4">
        <f t="shared" si="474"/>
        <v>1</v>
      </c>
      <c r="AS1915" s="4">
        <f t="shared" si="475"/>
        <v>1</v>
      </c>
      <c r="AT1915" s="4">
        <f t="shared" si="476"/>
        <v>1</v>
      </c>
      <c r="AU1915" s="4">
        <f t="shared" si="477"/>
        <v>1</v>
      </c>
      <c r="AW1915" s="4">
        <f t="shared" si="478"/>
        <v>0</v>
      </c>
      <c r="AX1915" s="4">
        <f t="shared" si="479"/>
        <v>0</v>
      </c>
      <c r="AY1915" s="4">
        <f t="shared" si="480"/>
        <v>1</v>
      </c>
      <c r="BA1915" s="4">
        <f t="shared" si="481"/>
        <v>1</v>
      </c>
    </row>
    <row r="1916" spans="2:53" ht="14.5" customHeight="1" x14ac:dyDescent="0.35">
      <c r="B1916" s="47" t="s">
        <v>3447</v>
      </c>
      <c r="C1916" s="73" t="s">
        <v>3474</v>
      </c>
      <c r="D1916" s="74">
        <v>45332</v>
      </c>
      <c r="E1916" s="74" t="str">
        <f t="shared" ca="1" si="466"/>
        <v>Yes</v>
      </c>
      <c r="F1916" s="54" t="str">
        <f t="shared" si="467"/>
        <v>3. All Roles Work Inflexible</v>
      </c>
      <c r="G1916" s="167" t="s">
        <v>4925</v>
      </c>
      <c r="H1916" s="168">
        <v>1</v>
      </c>
      <c r="I1916" s="23"/>
      <c r="J1916" s="23"/>
      <c r="K1916" s="23"/>
      <c r="L1916" s="23"/>
      <c r="M1916" s="23"/>
      <c r="N1916" s="23"/>
      <c r="O1916" s="23"/>
      <c r="P1916" s="23"/>
      <c r="Q1916" s="23"/>
      <c r="R1916" s="23"/>
      <c r="S1916" s="23"/>
      <c r="T1916" s="23"/>
      <c r="U1916" s="23"/>
      <c r="V1916" s="23"/>
      <c r="W1916" s="23"/>
      <c r="X1916" s="23"/>
      <c r="Y1916" s="23"/>
      <c r="Z1916" s="23"/>
      <c r="AA1916" s="23"/>
      <c r="AB1916" s="23"/>
      <c r="AC1916" s="24"/>
      <c r="AE1916" s="35" t="s">
        <v>1613</v>
      </c>
      <c r="AF1916" s="36" t="s">
        <v>4204</v>
      </c>
      <c r="AG1916" s="36"/>
      <c r="AH1916" s="36"/>
      <c r="AI1916" s="37"/>
      <c r="AK1916" s="4">
        <f t="shared" si="468"/>
        <v>0</v>
      </c>
      <c r="AL1916" s="4">
        <f t="shared" si="469"/>
        <v>0</v>
      </c>
      <c r="AM1916" s="4">
        <f t="shared" si="470"/>
        <v>0</v>
      </c>
      <c r="AN1916" s="4">
        <f t="shared" si="471"/>
        <v>0</v>
      </c>
      <c r="AO1916" s="4">
        <f t="shared" si="472"/>
        <v>0</v>
      </c>
      <c r="AQ1916" s="4">
        <f t="shared" si="473"/>
        <v>0</v>
      </c>
      <c r="AR1916" s="4">
        <f t="shared" si="474"/>
        <v>1</v>
      </c>
      <c r="AS1916" s="4">
        <f t="shared" si="475"/>
        <v>1</v>
      </c>
      <c r="AT1916" s="4">
        <f t="shared" si="476"/>
        <v>1</v>
      </c>
      <c r="AU1916" s="4">
        <f t="shared" si="477"/>
        <v>1</v>
      </c>
      <c r="AW1916" s="4">
        <f t="shared" si="478"/>
        <v>0</v>
      </c>
      <c r="AX1916" s="4">
        <f t="shared" si="479"/>
        <v>0</v>
      </c>
      <c r="AY1916" s="4">
        <f t="shared" si="480"/>
        <v>1</v>
      </c>
      <c r="BA1916" s="4">
        <f t="shared" si="481"/>
        <v>1</v>
      </c>
    </row>
    <row r="1917" spans="2:53" ht="14.5" customHeight="1" x14ac:dyDescent="0.35">
      <c r="B1917" s="47" t="s">
        <v>3449</v>
      </c>
      <c r="C1917" s="73" t="s">
        <v>3474</v>
      </c>
      <c r="D1917" s="74">
        <v>45332</v>
      </c>
      <c r="E1917" s="74" t="str">
        <f t="shared" ca="1" si="466"/>
        <v>Yes</v>
      </c>
      <c r="F1917" s="54" t="str">
        <f t="shared" si="467"/>
        <v>3. All Roles Work Inflexible</v>
      </c>
      <c r="G1917" s="167" t="s">
        <v>4174</v>
      </c>
      <c r="H1917" s="168">
        <v>1</v>
      </c>
      <c r="I1917" s="23"/>
      <c r="J1917" s="23"/>
      <c r="K1917" s="23"/>
      <c r="L1917" s="23"/>
      <c r="M1917" s="23"/>
      <c r="N1917" s="23"/>
      <c r="O1917" s="23"/>
      <c r="P1917" s="23"/>
      <c r="Q1917" s="23"/>
      <c r="R1917" s="23"/>
      <c r="S1917" s="23"/>
      <c r="T1917" s="23"/>
      <c r="U1917" s="23"/>
      <c r="V1917" s="23"/>
      <c r="W1917" s="23"/>
      <c r="X1917" s="23"/>
      <c r="Y1917" s="23"/>
      <c r="Z1917" s="23"/>
      <c r="AA1917" s="23"/>
      <c r="AB1917" s="23"/>
      <c r="AC1917" s="24"/>
      <c r="AE1917" s="35" t="s">
        <v>657</v>
      </c>
      <c r="AF1917" s="36" t="s">
        <v>4204</v>
      </c>
      <c r="AG1917" s="36"/>
      <c r="AH1917" s="36"/>
      <c r="AI1917" s="37"/>
      <c r="AK1917" s="4">
        <f t="shared" si="468"/>
        <v>0</v>
      </c>
      <c r="AL1917" s="4">
        <f t="shared" si="469"/>
        <v>0</v>
      </c>
      <c r="AM1917" s="4">
        <f t="shared" si="470"/>
        <v>0</v>
      </c>
      <c r="AN1917" s="4">
        <f t="shared" si="471"/>
        <v>0</v>
      </c>
      <c r="AO1917" s="4">
        <f t="shared" si="472"/>
        <v>0</v>
      </c>
      <c r="AQ1917" s="4">
        <f t="shared" si="473"/>
        <v>0</v>
      </c>
      <c r="AR1917" s="4">
        <f t="shared" si="474"/>
        <v>1</v>
      </c>
      <c r="AS1917" s="4">
        <f t="shared" si="475"/>
        <v>1</v>
      </c>
      <c r="AT1917" s="4">
        <f t="shared" si="476"/>
        <v>1</v>
      </c>
      <c r="AU1917" s="4">
        <f t="shared" si="477"/>
        <v>1</v>
      </c>
      <c r="AW1917" s="4">
        <f t="shared" si="478"/>
        <v>0</v>
      </c>
      <c r="AX1917" s="4">
        <f t="shared" si="479"/>
        <v>0</v>
      </c>
      <c r="AY1917" s="4">
        <f t="shared" si="480"/>
        <v>1</v>
      </c>
      <c r="BA1917" s="4">
        <f t="shared" si="481"/>
        <v>1</v>
      </c>
    </row>
    <row r="1918" spans="2:53" ht="14.5" customHeight="1" x14ac:dyDescent="0.35">
      <c r="B1918" s="47" t="s">
        <v>3450</v>
      </c>
      <c r="C1918" s="73" t="s">
        <v>3474</v>
      </c>
      <c r="D1918" s="74">
        <v>45332</v>
      </c>
      <c r="E1918" s="74" t="str">
        <f t="shared" ca="1" si="466"/>
        <v>Yes</v>
      </c>
      <c r="F1918" s="54" t="str">
        <f t="shared" si="467"/>
        <v>3. All Roles Work Inflexible</v>
      </c>
      <c r="G1918" s="167" t="s">
        <v>4175</v>
      </c>
      <c r="H1918" s="168">
        <v>1</v>
      </c>
      <c r="I1918" s="23"/>
      <c r="J1918" s="23"/>
      <c r="K1918" s="23"/>
      <c r="L1918" s="23"/>
      <c r="M1918" s="23"/>
      <c r="N1918" s="23"/>
      <c r="O1918" s="23"/>
      <c r="P1918" s="23"/>
      <c r="Q1918" s="23"/>
      <c r="R1918" s="23"/>
      <c r="S1918" s="23"/>
      <c r="T1918" s="23"/>
      <c r="U1918" s="23"/>
      <c r="V1918" s="23"/>
      <c r="W1918" s="23"/>
      <c r="X1918" s="23"/>
      <c r="Y1918" s="23"/>
      <c r="Z1918" s="23"/>
      <c r="AA1918" s="23"/>
      <c r="AB1918" s="23"/>
      <c r="AC1918" s="24"/>
      <c r="AE1918" s="35" t="s">
        <v>711</v>
      </c>
      <c r="AF1918" s="36" t="s">
        <v>4204</v>
      </c>
      <c r="AG1918" s="36"/>
      <c r="AH1918" s="36"/>
      <c r="AI1918" s="37"/>
      <c r="AK1918" s="4">
        <f t="shared" si="468"/>
        <v>0</v>
      </c>
      <c r="AL1918" s="4">
        <f t="shared" si="469"/>
        <v>0</v>
      </c>
      <c r="AM1918" s="4">
        <f t="shared" si="470"/>
        <v>0</v>
      </c>
      <c r="AN1918" s="4">
        <f t="shared" si="471"/>
        <v>0</v>
      </c>
      <c r="AO1918" s="4">
        <f t="shared" si="472"/>
        <v>0</v>
      </c>
      <c r="AQ1918" s="4">
        <f t="shared" si="473"/>
        <v>0</v>
      </c>
      <c r="AR1918" s="4">
        <f t="shared" si="474"/>
        <v>1</v>
      </c>
      <c r="AS1918" s="4">
        <f t="shared" si="475"/>
        <v>1</v>
      </c>
      <c r="AT1918" s="4">
        <f t="shared" si="476"/>
        <v>1</v>
      </c>
      <c r="AU1918" s="4">
        <f t="shared" si="477"/>
        <v>1</v>
      </c>
      <c r="AW1918" s="4">
        <f t="shared" si="478"/>
        <v>0</v>
      </c>
      <c r="AX1918" s="4">
        <f t="shared" si="479"/>
        <v>0</v>
      </c>
      <c r="AY1918" s="4">
        <f t="shared" si="480"/>
        <v>1</v>
      </c>
      <c r="BA1918" s="4">
        <f t="shared" si="481"/>
        <v>1</v>
      </c>
    </row>
    <row r="1919" spans="2:53" ht="14.5" customHeight="1" x14ac:dyDescent="0.35">
      <c r="B1919" s="47" t="s">
        <v>3451</v>
      </c>
      <c r="C1919" s="73" t="s">
        <v>3474</v>
      </c>
      <c r="D1919" s="74">
        <v>45332</v>
      </c>
      <c r="E1919" s="74" t="str">
        <f t="shared" ca="1" si="466"/>
        <v>Yes</v>
      </c>
      <c r="F1919" s="54" t="str">
        <f t="shared" si="467"/>
        <v>3. All Roles Work Inflexible</v>
      </c>
      <c r="G1919" s="167" t="s">
        <v>4926</v>
      </c>
      <c r="H1919" s="168">
        <v>1</v>
      </c>
      <c r="I1919" s="23"/>
      <c r="J1919" s="23"/>
      <c r="K1919" s="23"/>
      <c r="L1919" s="23"/>
      <c r="M1919" s="23"/>
      <c r="N1919" s="23"/>
      <c r="O1919" s="23"/>
      <c r="P1919" s="23"/>
      <c r="Q1919" s="23"/>
      <c r="R1919" s="23"/>
      <c r="S1919" s="23"/>
      <c r="T1919" s="23"/>
      <c r="U1919" s="23"/>
      <c r="V1919" s="23"/>
      <c r="W1919" s="23"/>
      <c r="X1919" s="23"/>
      <c r="Y1919" s="23"/>
      <c r="Z1919" s="23"/>
      <c r="AA1919" s="23"/>
      <c r="AB1919" s="23"/>
      <c r="AC1919" s="24"/>
      <c r="AE1919" s="35" t="s">
        <v>4214</v>
      </c>
      <c r="AF1919" s="36" t="s">
        <v>4204</v>
      </c>
      <c r="AG1919" s="36"/>
      <c r="AH1919" s="36"/>
      <c r="AI1919" s="37"/>
      <c r="AK1919" s="4">
        <f t="shared" si="468"/>
        <v>0</v>
      </c>
      <c r="AL1919" s="4">
        <f t="shared" si="469"/>
        <v>0</v>
      </c>
      <c r="AM1919" s="4">
        <f t="shared" si="470"/>
        <v>0</v>
      </c>
      <c r="AN1919" s="4">
        <f t="shared" si="471"/>
        <v>0</v>
      </c>
      <c r="AO1919" s="4">
        <f t="shared" si="472"/>
        <v>0</v>
      </c>
      <c r="AQ1919" s="4">
        <f t="shared" si="473"/>
        <v>0</v>
      </c>
      <c r="AR1919" s="4">
        <f t="shared" si="474"/>
        <v>1</v>
      </c>
      <c r="AS1919" s="4">
        <f t="shared" si="475"/>
        <v>1</v>
      </c>
      <c r="AT1919" s="4">
        <f t="shared" si="476"/>
        <v>1</v>
      </c>
      <c r="AU1919" s="4">
        <f t="shared" si="477"/>
        <v>1</v>
      </c>
      <c r="AW1919" s="4">
        <f t="shared" si="478"/>
        <v>0</v>
      </c>
      <c r="AX1919" s="4">
        <f t="shared" si="479"/>
        <v>0</v>
      </c>
      <c r="AY1919" s="4">
        <f t="shared" si="480"/>
        <v>1</v>
      </c>
      <c r="BA1919" s="4">
        <f t="shared" si="481"/>
        <v>1</v>
      </c>
    </row>
    <row r="1920" spans="2:53" ht="14.5" customHeight="1" x14ac:dyDescent="0.35">
      <c r="B1920" s="47" t="s">
        <v>3452</v>
      </c>
      <c r="C1920" s="73" t="s">
        <v>3474</v>
      </c>
      <c r="D1920" s="74">
        <v>45332</v>
      </c>
      <c r="E1920" s="74" t="str">
        <f t="shared" ca="1" si="466"/>
        <v>Yes</v>
      </c>
      <c r="F1920" s="54" t="str">
        <f t="shared" si="467"/>
        <v>3. All Roles Work Inflexible</v>
      </c>
      <c r="G1920" s="167" t="s">
        <v>4177</v>
      </c>
      <c r="H1920" s="168">
        <v>1</v>
      </c>
      <c r="I1920" s="23"/>
      <c r="J1920" s="23"/>
      <c r="K1920" s="23"/>
      <c r="L1920" s="23"/>
      <c r="M1920" s="23"/>
      <c r="N1920" s="23"/>
      <c r="O1920" s="23"/>
      <c r="P1920" s="23"/>
      <c r="Q1920" s="23"/>
      <c r="R1920" s="23"/>
      <c r="S1920" s="23"/>
      <c r="T1920" s="23"/>
      <c r="U1920" s="23"/>
      <c r="V1920" s="23"/>
      <c r="W1920" s="23"/>
      <c r="X1920" s="23"/>
      <c r="Y1920" s="23"/>
      <c r="Z1920" s="23"/>
      <c r="AA1920" s="23"/>
      <c r="AB1920" s="23"/>
      <c r="AC1920" s="24"/>
      <c r="AE1920" s="35" t="s">
        <v>4214</v>
      </c>
      <c r="AF1920" s="36" t="s">
        <v>4204</v>
      </c>
      <c r="AG1920" s="36"/>
      <c r="AH1920" s="36"/>
      <c r="AI1920" s="37"/>
      <c r="AK1920" s="4">
        <f t="shared" si="468"/>
        <v>0</v>
      </c>
      <c r="AL1920" s="4">
        <f t="shared" si="469"/>
        <v>0</v>
      </c>
      <c r="AM1920" s="4">
        <f t="shared" si="470"/>
        <v>0</v>
      </c>
      <c r="AN1920" s="4">
        <f t="shared" si="471"/>
        <v>0</v>
      </c>
      <c r="AO1920" s="4">
        <f t="shared" si="472"/>
        <v>0</v>
      </c>
      <c r="AQ1920" s="4">
        <f t="shared" si="473"/>
        <v>0</v>
      </c>
      <c r="AR1920" s="4">
        <f t="shared" si="474"/>
        <v>1</v>
      </c>
      <c r="AS1920" s="4">
        <f t="shared" si="475"/>
        <v>1</v>
      </c>
      <c r="AT1920" s="4">
        <f t="shared" si="476"/>
        <v>1</v>
      </c>
      <c r="AU1920" s="4">
        <f t="shared" si="477"/>
        <v>1</v>
      </c>
      <c r="AW1920" s="4">
        <f t="shared" si="478"/>
        <v>0</v>
      </c>
      <c r="AX1920" s="4">
        <f t="shared" si="479"/>
        <v>0</v>
      </c>
      <c r="AY1920" s="4">
        <f t="shared" si="480"/>
        <v>1</v>
      </c>
      <c r="BA1920" s="4">
        <f t="shared" si="481"/>
        <v>1</v>
      </c>
    </row>
    <row r="1921" spans="2:53" ht="14.5" customHeight="1" x14ac:dyDescent="0.35">
      <c r="B1921" s="47" t="s">
        <v>3453</v>
      </c>
      <c r="C1921" s="73" t="s">
        <v>3474</v>
      </c>
      <c r="D1921" s="74">
        <v>45332</v>
      </c>
      <c r="E1921" s="74" t="str">
        <f t="shared" ca="1" si="466"/>
        <v>Yes</v>
      </c>
      <c r="F1921" s="54" t="str">
        <f t="shared" si="467"/>
        <v>3. All Roles Work Inflexible</v>
      </c>
      <c r="G1921" s="167" t="s">
        <v>4927</v>
      </c>
      <c r="H1921" s="168">
        <v>1</v>
      </c>
      <c r="I1921" s="23"/>
      <c r="J1921" s="23"/>
      <c r="K1921" s="23"/>
      <c r="L1921" s="23"/>
      <c r="M1921" s="23"/>
      <c r="N1921" s="23"/>
      <c r="O1921" s="23"/>
      <c r="P1921" s="23"/>
      <c r="Q1921" s="23"/>
      <c r="R1921" s="23"/>
      <c r="S1921" s="23"/>
      <c r="T1921" s="23"/>
      <c r="U1921" s="23"/>
      <c r="V1921" s="23"/>
      <c r="W1921" s="23"/>
      <c r="X1921" s="23"/>
      <c r="Y1921" s="23"/>
      <c r="Z1921" s="23"/>
      <c r="AA1921" s="23"/>
      <c r="AB1921" s="23"/>
      <c r="AC1921" s="24"/>
      <c r="AE1921" s="35" t="s">
        <v>4245</v>
      </c>
      <c r="AF1921" s="36" t="s">
        <v>4204</v>
      </c>
      <c r="AG1921" s="36"/>
      <c r="AH1921" s="36"/>
      <c r="AI1921" s="37"/>
      <c r="AK1921" s="4">
        <f t="shared" si="468"/>
        <v>0</v>
      </c>
      <c r="AL1921" s="4">
        <f t="shared" si="469"/>
        <v>0</v>
      </c>
      <c r="AM1921" s="4">
        <f t="shared" si="470"/>
        <v>0</v>
      </c>
      <c r="AN1921" s="4">
        <f t="shared" si="471"/>
        <v>0</v>
      </c>
      <c r="AO1921" s="4">
        <f t="shared" si="472"/>
        <v>0</v>
      </c>
      <c r="AQ1921" s="4">
        <f t="shared" si="473"/>
        <v>0</v>
      </c>
      <c r="AR1921" s="4">
        <f t="shared" si="474"/>
        <v>1</v>
      </c>
      <c r="AS1921" s="4">
        <f t="shared" si="475"/>
        <v>1</v>
      </c>
      <c r="AT1921" s="4">
        <f t="shared" si="476"/>
        <v>1</v>
      </c>
      <c r="AU1921" s="4">
        <f t="shared" si="477"/>
        <v>1</v>
      </c>
      <c r="AW1921" s="4">
        <f t="shared" si="478"/>
        <v>0</v>
      </c>
      <c r="AX1921" s="4">
        <f t="shared" si="479"/>
        <v>0</v>
      </c>
      <c r="AY1921" s="4">
        <f t="shared" si="480"/>
        <v>1</v>
      </c>
      <c r="BA1921" s="4">
        <f t="shared" si="481"/>
        <v>1</v>
      </c>
    </row>
    <row r="1922" spans="2:53" ht="14.5" customHeight="1" x14ac:dyDescent="0.35">
      <c r="B1922" s="47" t="s">
        <v>3454</v>
      </c>
      <c r="C1922" s="73" t="s">
        <v>3474</v>
      </c>
      <c r="D1922" s="74">
        <v>45332</v>
      </c>
      <c r="E1922" s="74" t="str">
        <f t="shared" ca="1" si="466"/>
        <v>Yes</v>
      </c>
      <c r="F1922" s="54" t="str">
        <f t="shared" si="467"/>
        <v>3. All Roles Work Inflexible</v>
      </c>
      <c r="G1922" s="167" t="s">
        <v>4178</v>
      </c>
      <c r="H1922" s="168">
        <v>1</v>
      </c>
      <c r="I1922" s="23"/>
      <c r="J1922" s="23"/>
      <c r="K1922" s="23"/>
      <c r="L1922" s="23"/>
      <c r="M1922" s="23"/>
      <c r="N1922" s="23"/>
      <c r="O1922" s="23"/>
      <c r="P1922" s="23"/>
      <c r="Q1922" s="23"/>
      <c r="R1922" s="23"/>
      <c r="S1922" s="23"/>
      <c r="T1922" s="23"/>
      <c r="U1922" s="23"/>
      <c r="V1922" s="23"/>
      <c r="W1922" s="23"/>
      <c r="X1922" s="23"/>
      <c r="Y1922" s="23"/>
      <c r="Z1922" s="23"/>
      <c r="AA1922" s="23"/>
      <c r="AB1922" s="23"/>
      <c r="AC1922" s="24"/>
      <c r="AE1922" s="35" t="s">
        <v>4284</v>
      </c>
      <c r="AF1922" s="36" t="s">
        <v>4204</v>
      </c>
      <c r="AG1922" s="36"/>
      <c r="AH1922" s="36"/>
      <c r="AI1922" s="37"/>
      <c r="AK1922" s="4">
        <f t="shared" si="468"/>
        <v>0</v>
      </c>
      <c r="AL1922" s="4">
        <f t="shared" si="469"/>
        <v>0</v>
      </c>
      <c r="AM1922" s="4">
        <f t="shared" si="470"/>
        <v>0</v>
      </c>
      <c r="AN1922" s="4">
        <f t="shared" si="471"/>
        <v>0</v>
      </c>
      <c r="AO1922" s="4">
        <f t="shared" si="472"/>
        <v>0</v>
      </c>
      <c r="AQ1922" s="4">
        <f t="shared" si="473"/>
        <v>0</v>
      </c>
      <c r="AR1922" s="4">
        <f t="shared" si="474"/>
        <v>1</v>
      </c>
      <c r="AS1922" s="4">
        <f t="shared" si="475"/>
        <v>1</v>
      </c>
      <c r="AT1922" s="4">
        <f t="shared" si="476"/>
        <v>1</v>
      </c>
      <c r="AU1922" s="4">
        <f t="shared" si="477"/>
        <v>1</v>
      </c>
      <c r="AW1922" s="4">
        <f t="shared" si="478"/>
        <v>0</v>
      </c>
      <c r="AX1922" s="4">
        <f t="shared" si="479"/>
        <v>0</v>
      </c>
      <c r="AY1922" s="4">
        <f t="shared" si="480"/>
        <v>1</v>
      </c>
      <c r="BA1922" s="4">
        <f t="shared" si="481"/>
        <v>1</v>
      </c>
    </row>
    <row r="1923" spans="2:53" ht="14.5" customHeight="1" x14ac:dyDescent="0.35">
      <c r="B1923" s="47" t="s">
        <v>2197</v>
      </c>
      <c r="C1923" s="73"/>
      <c r="D1923" s="74">
        <v>45332</v>
      </c>
      <c r="E1923" s="74" t="str">
        <f t="shared" ca="1" si="466"/>
        <v>Yes</v>
      </c>
      <c r="F1923" s="54" t="str">
        <f t="shared" si="467"/>
        <v>3. All Roles Work Inflexible</v>
      </c>
      <c r="G1923" s="167" t="s">
        <v>2198</v>
      </c>
      <c r="H1923" s="168">
        <v>6</v>
      </c>
      <c r="I1923" s="23"/>
      <c r="J1923" s="23"/>
      <c r="K1923" s="23"/>
      <c r="L1923" s="23"/>
      <c r="M1923" s="23"/>
      <c r="N1923" s="23">
        <v>1</v>
      </c>
      <c r="O1923" s="23"/>
      <c r="P1923" s="23"/>
      <c r="Q1923" s="23">
        <v>3</v>
      </c>
      <c r="R1923" s="23"/>
      <c r="S1923" s="23"/>
      <c r="T1923" s="23"/>
      <c r="U1923" s="23"/>
      <c r="V1923" s="23"/>
      <c r="W1923" s="23"/>
      <c r="X1923" s="23"/>
      <c r="Y1923" s="23">
        <v>1</v>
      </c>
      <c r="Z1923" s="23"/>
      <c r="AA1923" s="23">
        <v>1</v>
      </c>
      <c r="AB1923" s="23"/>
      <c r="AC1923" s="24"/>
      <c r="AE1923" s="35" t="s">
        <v>657</v>
      </c>
      <c r="AF1923" s="36"/>
      <c r="AG1923" s="36"/>
      <c r="AH1923" s="36"/>
      <c r="AI1923" s="37"/>
      <c r="AK1923" s="4">
        <f t="shared" si="468"/>
        <v>0</v>
      </c>
      <c r="AL1923" s="4">
        <f t="shared" si="469"/>
        <v>0</v>
      </c>
      <c r="AM1923" s="4">
        <f t="shared" si="470"/>
        <v>0</v>
      </c>
      <c r="AN1923" s="4">
        <f t="shared" si="471"/>
        <v>0</v>
      </c>
      <c r="AO1923" s="4">
        <f t="shared" si="472"/>
        <v>0</v>
      </c>
      <c r="AQ1923" s="4">
        <f t="shared" si="473"/>
        <v>0</v>
      </c>
      <c r="AR1923" s="4">
        <f t="shared" si="474"/>
        <v>1</v>
      </c>
      <c r="AS1923" s="4">
        <f t="shared" si="475"/>
        <v>1</v>
      </c>
      <c r="AT1923" s="4">
        <f t="shared" si="476"/>
        <v>1</v>
      </c>
      <c r="AU1923" s="4">
        <f t="shared" si="477"/>
        <v>1</v>
      </c>
      <c r="AW1923" s="4">
        <f t="shared" si="478"/>
        <v>0</v>
      </c>
      <c r="AX1923" s="4">
        <f t="shared" si="479"/>
        <v>0</v>
      </c>
      <c r="AY1923" s="4">
        <f t="shared" si="480"/>
        <v>1</v>
      </c>
      <c r="BA1923" s="4">
        <f t="shared" si="481"/>
        <v>1</v>
      </c>
    </row>
    <row r="1924" spans="2:53" ht="14.5" customHeight="1" x14ac:dyDescent="0.35">
      <c r="B1924" s="47" t="s">
        <v>3455</v>
      </c>
      <c r="C1924" s="73" t="s">
        <v>3474</v>
      </c>
      <c r="D1924" s="74">
        <v>45332</v>
      </c>
      <c r="E1924" s="74" t="str">
        <f t="shared" ca="1" si="466"/>
        <v>Yes</v>
      </c>
      <c r="F1924" s="54" t="str">
        <f t="shared" si="467"/>
        <v>3. All Roles Work Inflexible</v>
      </c>
      <c r="G1924" s="167" t="s">
        <v>4928</v>
      </c>
      <c r="H1924" s="168">
        <v>1</v>
      </c>
      <c r="I1924" s="23"/>
      <c r="J1924" s="23"/>
      <c r="K1924" s="23"/>
      <c r="L1924" s="23"/>
      <c r="M1924" s="23"/>
      <c r="N1924" s="23"/>
      <c r="O1924" s="23"/>
      <c r="P1924" s="23"/>
      <c r="Q1924" s="23"/>
      <c r="R1924" s="23"/>
      <c r="S1924" s="23"/>
      <c r="T1924" s="23"/>
      <c r="U1924" s="23"/>
      <c r="V1924" s="23"/>
      <c r="W1924" s="23"/>
      <c r="X1924" s="23"/>
      <c r="Y1924" s="23"/>
      <c r="Z1924" s="23"/>
      <c r="AA1924" s="23"/>
      <c r="AB1924" s="23"/>
      <c r="AC1924" s="24"/>
      <c r="AE1924" s="35" t="s">
        <v>4245</v>
      </c>
      <c r="AF1924" s="36" t="s">
        <v>4204</v>
      </c>
      <c r="AG1924" s="36"/>
      <c r="AH1924" s="36"/>
      <c r="AI1924" s="37"/>
      <c r="AK1924" s="4">
        <f t="shared" si="468"/>
        <v>0</v>
      </c>
      <c r="AL1924" s="4">
        <f t="shared" si="469"/>
        <v>0</v>
      </c>
      <c r="AM1924" s="4">
        <f t="shared" si="470"/>
        <v>0</v>
      </c>
      <c r="AN1924" s="4">
        <f t="shared" si="471"/>
        <v>0</v>
      </c>
      <c r="AO1924" s="4">
        <f t="shared" si="472"/>
        <v>0</v>
      </c>
      <c r="AQ1924" s="4">
        <f t="shared" si="473"/>
        <v>0</v>
      </c>
      <c r="AR1924" s="4">
        <f t="shared" si="474"/>
        <v>1</v>
      </c>
      <c r="AS1924" s="4">
        <f t="shared" si="475"/>
        <v>1</v>
      </c>
      <c r="AT1924" s="4">
        <f t="shared" si="476"/>
        <v>1</v>
      </c>
      <c r="AU1924" s="4">
        <f t="shared" si="477"/>
        <v>1</v>
      </c>
      <c r="AW1924" s="4">
        <f t="shared" si="478"/>
        <v>0</v>
      </c>
      <c r="AX1924" s="4">
        <f t="shared" si="479"/>
        <v>0</v>
      </c>
      <c r="AY1924" s="4">
        <f t="shared" si="480"/>
        <v>1</v>
      </c>
      <c r="BA1924" s="4">
        <f t="shared" si="481"/>
        <v>1</v>
      </c>
    </row>
    <row r="1925" spans="2:53" ht="14.5" customHeight="1" x14ac:dyDescent="0.35">
      <c r="B1925" s="47" t="s">
        <v>3457</v>
      </c>
      <c r="C1925" s="73" t="s">
        <v>3474</v>
      </c>
      <c r="D1925" s="74">
        <v>45332</v>
      </c>
      <c r="E1925" s="74" t="str">
        <f t="shared" ca="1" si="466"/>
        <v>Yes</v>
      </c>
      <c r="F1925" s="54" t="str">
        <f t="shared" si="467"/>
        <v>3. All Roles Work Inflexible</v>
      </c>
      <c r="G1925" s="167" t="s">
        <v>4929</v>
      </c>
      <c r="H1925" s="168">
        <v>1</v>
      </c>
      <c r="I1925" s="23"/>
      <c r="J1925" s="23"/>
      <c r="K1925" s="23"/>
      <c r="L1925" s="23"/>
      <c r="M1925" s="23"/>
      <c r="N1925" s="23"/>
      <c r="O1925" s="23"/>
      <c r="P1925" s="23"/>
      <c r="Q1925" s="23"/>
      <c r="R1925" s="23"/>
      <c r="S1925" s="23"/>
      <c r="T1925" s="23"/>
      <c r="U1925" s="23"/>
      <c r="V1925" s="23"/>
      <c r="W1925" s="23"/>
      <c r="X1925" s="23"/>
      <c r="Y1925" s="23"/>
      <c r="Z1925" s="23"/>
      <c r="AA1925" s="23"/>
      <c r="AB1925" s="23"/>
      <c r="AC1925" s="24"/>
      <c r="AE1925" s="35" t="s">
        <v>4325</v>
      </c>
      <c r="AF1925" s="36" t="s">
        <v>4204</v>
      </c>
      <c r="AG1925" s="36"/>
      <c r="AH1925" s="36"/>
      <c r="AI1925" s="37"/>
      <c r="AK1925" s="4">
        <f t="shared" si="468"/>
        <v>0</v>
      </c>
      <c r="AL1925" s="4">
        <f t="shared" si="469"/>
        <v>0</v>
      </c>
      <c r="AM1925" s="4">
        <f t="shared" si="470"/>
        <v>0</v>
      </c>
      <c r="AN1925" s="4">
        <f t="shared" si="471"/>
        <v>0</v>
      </c>
      <c r="AO1925" s="4">
        <f t="shared" si="472"/>
        <v>0</v>
      </c>
      <c r="AQ1925" s="4">
        <f t="shared" si="473"/>
        <v>0</v>
      </c>
      <c r="AR1925" s="4">
        <f t="shared" si="474"/>
        <v>1</v>
      </c>
      <c r="AS1925" s="4">
        <f t="shared" si="475"/>
        <v>1</v>
      </c>
      <c r="AT1925" s="4">
        <f t="shared" si="476"/>
        <v>1</v>
      </c>
      <c r="AU1925" s="4">
        <f t="shared" si="477"/>
        <v>1</v>
      </c>
      <c r="AW1925" s="4">
        <f t="shared" si="478"/>
        <v>0</v>
      </c>
      <c r="AX1925" s="4">
        <f t="shared" si="479"/>
        <v>0</v>
      </c>
      <c r="AY1925" s="4">
        <f t="shared" si="480"/>
        <v>1</v>
      </c>
      <c r="BA1925" s="4">
        <f t="shared" si="481"/>
        <v>1</v>
      </c>
    </row>
    <row r="1926" spans="2:53" ht="14.5" customHeight="1" x14ac:dyDescent="0.35">
      <c r="B1926" s="47" t="s">
        <v>3458</v>
      </c>
      <c r="C1926" s="73" t="s">
        <v>3474</v>
      </c>
      <c r="D1926" s="74">
        <v>45332</v>
      </c>
      <c r="E1926" s="74" t="str">
        <f t="shared" ca="1" si="466"/>
        <v>Yes</v>
      </c>
      <c r="F1926" s="54" t="str">
        <f t="shared" si="467"/>
        <v>3. All Roles Work Inflexible</v>
      </c>
      <c r="G1926" s="167" t="s">
        <v>4182</v>
      </c>
      <c r="H1926" s="168">
        <v>1</v>
      </c>
      <c r="I1926" s="23"/>
      <c r="J1926" s="23"/>
      <c r="K1926" s="23"/>
      <c r="L1926" s="23"/>
      <c r="M1926" s="23"/>
      <c r="N1926" s="23"/>
      <c r="O1926" s="23"/>
      <c r="P1926" s="23"/>
      <c r="Q1926" s="23"/>
      <c r="R1926" s="23"/>
      <c r="S1926" s="23"/>
      <c r="T1926" s="23"/>
      <c r="U1926" s="23"/>
      <c r="V1926" s="23"/>
      <c r="W1926" s="23"/>
      <c r="X1926" s="23"/>
      <c r="Y1926" s="23"/>
      <c r="Z1926" s="23"/>
      <c r="AA1926" s="23"/>
      <c r="AB1926" s="23"/>
      <c r="AC1926" s="24"/>
      <c r="AE1926" s="35" t="s">
        <v>4317</v>
      </c>
      <c r="AF1926" s="36" t="s">
        <v>4204</v>
      </c>
      <c r="AG1926" s="36"/>
      <c r="AH1926" s="36"/>
      <c r="AI1926" s="37"/>
      <c r="AK1926" s="4">
        <f t="shared" si="468"/>
        <v>0</v>
      </c>
      <c r="AL1926" s="4">
        <f t="shared" si="469"/>
        <v>0</v>
      </c>
      <c r="AM1926" s="4">
        <f t="shared" si="470"/>
        <v>0</v>
      </c>
      <c r="AN1926" s="4">
        <f t="shared" si="471"/>
        <v>0</v>
      </c>
      <c r="AO1926" s="4">
        <f t="shared" si="472"/>
        <v>0</v>
      </c>
      <c r="AQ1926" s="4">
        <f t="shared" si="473"/>
        <v>0</v>
      </c>
      <c r="AR1926" s="4">
        <f t="shared" si="474"/>
        <v>1</v>
      </c>
      <c r="AS1926" s="4">
        <f t="shared" si="475"/>
        <v>1</v>
      </c>
      <c r="AT1926" s="4">
        <f t="shared" si="476"/>
        <v>1</v>
      </c>
      <c r="AU1926" s="4">
        <f t="shared" si="477"/>
        <v>1</v>
      </c>
      <c r="AW1926" s="4">
        <f t="shared" si="478"/>
        <v>0</v>
      </c>
      <c r="AX1926" s="4">
        <f t="shared" si="479"/>
        <v>0</v>
      </c>
      <c r="AY1926" s="4">
        <f t="shared" si="480"/>
        <v>1</v>
      </c>
      <c r="BA1926" s="4">
        <f t="shared" si="481"/>
        <v>1</v>
      </c>
    </row>
    <row r="1927" spans="2:53" ht="14.5" customHeight="1" x14ac:dyDescent="0.35">
      <c r="B1927" s="47" t="s">
        <v>3459</v>
      </c>
      <c r="C1927" s="73" t="s">
        <v>3474</v>
      </c>
      <c r="D1927" s="74">
        <v>45332</v>
      </c>
      <c r="E1927" s="74" t="str">
        <f t="shared" ca="1" si="466"/>
        <v>Yes</v>
      </c>
      <c r="F1927" s="54" t="str">
        <f t="shared" si="467"/>
        <v>3. All Roles Work Inflexible</v>
      </c>
      <c r="G1927" s="167" t="s">
        <v>4930</v>
      </c>
      <c r="H1927" s="168">
        <v>1</v>
      </c>
      <c r="I1927" s="23"/>
      <c r="J1927" s="23"/>
      <c r="K1927" s="23"/>
      <c r="L1927" s="23"/>
      <c r="M1927" s="23"/>
      <c r="N1927" s="23"/>
      <c r="O1927" s="23"/>
      <c r="P1927" s="23"/>
      <c r="Q1927" s="23"/>
      <c r="R1927" s="23"/>
      <c r="S1927" s="23"/>
      <c r="T1927" s="23"/>
      <c r="U1927" s="23"/>
      <c r="V1927" s="23"/>
      <c r="W1927" s="23"/>
      <c r="X1927" s="23"/>
      <c r="Y1927" s="23"/>
      <c r="Z1927" s="23"/>
      <c r="AA1927" s="23"/>
      <c r="AB1927" s="23"/>
      <c r="AC1927" s="24"/>
      <c r="AE1927" s="35" t="s">
        <v>4245</v>
      </c>
      <c r="AF1927" s="36" t="s">
        <v>4204</v>
      </c>
      <c r="AG1927" s="36"/>
      <c r="AH1927" s="36"/>
      <c r="AI1927" s="37"/>
      <c r="AK1927" s="4">
        <f t="shared" si="468"/>
        <v>0</v>
      </c>
      <c r="AL1927" s="4">
        <f t="shared" si="469"/>
        <v>0</v>
      </c>
      <c r="AM1927" s="4">
        <f t="shared" si="470"/>
        <v>0</v>
      </c>
      <c r="AN1927" s="4">
        <f t="shared" si="471"/>
        <v>0</v>
      </c>
      <c r="AO1927" s="4">
        <f t="shared" si="472"/>
        <v>0</v>
      </c>
      <c r="AQ1927" s="4">
        <f t="shared" si="473"/>
        <v>0</v>
      </c>
      <c r="AR1927" s="4">
        <f t="shared" si="474"/>
        <v>1</v>
      </c>
      <c r="AS1927" s="4">
        <f t="shared" si="475"/>
        <v>1</v>
      </c>
      <c r="AT1927" s="4">
        <f t="shared" si="476"/>
        <v>1</v>
      </c>
      <c r="AU1927" s="4">
        <f t="shared" si="477"/>
        <v>1</v>
      </c>
      <c r="AW1927" s="4">
        <f t="shared" si="478"/>
        <v>0</v>
      </c>
      <c r="AX1927" s="4">
        <f t="shared" si="479"/>
        <v>0</v>
      </c>
      <c r="AY1927" s="4">
        <f t="shared" si="480"/>
        <v>1</v>
      </c>
      <c r="BA1927" s="4">
        <f t="shared" si="481"/>
        <v>1</v>
      </c>
    </row>
    <row r="1928" spans="2:53" ht="14.5" customHeight="1" x14ac:dyDescent="0.35">
      <c r="B1928" s="47" t="s">
        <v>2199</v>
      </c>
      <c r="C1928" s="73"/>
      <c r="D1928" s="74">
        <v>45332</v>
      </c>
      <c r="E1928" s="74" t="str">
        <f t="shared" ca="1" si="466"/>
        <v>Yes</v>
      </c>
      <c r="F1928" s="54" t="str">
        <f t="shared" si="467"/>
        <v>3. All Roles Work Inflexible</v>
      </c>
      <c r="G1928" s="167" t="s">
        <v>2200</v>
      </c>
      <c r="H1928" s="168">
        <v>1</v>
      </c>
      <c r="I1928" s="23"/>
      <c r="J1928" s="23"/>
      <c r="K1928" s="23"/>
      <c r="L1928" s="23"/>
      <c r="M1928" s="23"/>
      <c r="N1928" s="23"/>
      <c r="O1928" s="23"/>
      <c r="P1928" s="23"/>
      <c r="Q1928" s="23"/>
      <c r="R1928" s="23"/>
      <c r="S1928" s="23">
        <v>1</v>
      </c>
      <c r="T1928" s="23"/>
      <c r="U1928" s="23"/>
      <c r="V1928" s="23"/>
      <c r="W1928" s="23"/>
      <c r="X1928" s="23"/>
      <c r="Y1928" s="23"/>
      <c r="Z1928" s="23"/>
      <c r="AA1928" s="23"/>
      <c r="AB1928" s="23"/>
      <c r="AC1928" s="24"/>
      <c r="AE1928" s="35" t="s">
        <v>577</v>
      </c>
      <c r="AF1928" s="36"/>
      <c r="AG1928" s="36"/>
      <c r="AH1928" s="36"/>
      <c r="AI1928" s="37"/>
      <c r="AK1928" s="4">
        <f t="shared" si="468"/>
        <v>0</v>
      </c>
      <c r="AL1928" s="4">
        <f t="shared" si="469"/>
        <v>0</v>
      </c>
      <c r="AM1928" s="4">
        <f t="shared" si="470"/>
        <v>0</v>
      </c>
      <c r="AN1928" s="4">
        <f t="shared" si="471"/>
        <v>0</v>
      </c>
      <c r="AO1928" s="4">
        <f t="shared" si="472"/>
        <v>0</v>
      </c>
      <c r="AQ1928" s="4">
        <f t="shared" si="473"/>
        <v>0</v>
      </c>
      <c r="AR1928" s="4">
        <f t="shared" si="474"/>
        <v>1</v>
      </c>
      <c r="AS1928" s="4">
        <f t="shared" si="475"/>
        <v>1</v>
      </c>
      <c r="AT1928" s="4">
        <f t="shared" si="476"/>
        <v>1</v>
      </c>
      <c r="AU1928" s="4">
        <f t="shared" si="477"/>
        <v>1</v>
      </c>
      <c r="AW1928" s="4">
        <f t="shared" si="478"/>
        <v>0</v>
      </c>
      <c r="AX1928" s="4">
        <f t="shared" si="479"/>
        <v>0</v>
      </c>
      <c r="AY1928" s="4">
        <f t="shared" si="480"/>
        <v>1</v>
      </c>
      <c r="BA1928" s="4">
        <f t="shared" si="481"/>
        <v>1</v>
      </c>
    </row>
    <row r="1929" spans="2:53" ht="14.5" customHeight="1" x14ac:dyDescent="0.35">
      <c r="B1929" s="47" t="s">
        <v>2325</v>
      </c>
      <c r="C1929" s="73"/>
      <c r="D1929" s="74">
        <v>45332</v>
      </c>
      <c r="E1929" s="74" t="str">
        <f t="shared" ca="1" si="466"/>
        <v>Yes</v>
      </c>
      <c r="F1929" s="54" t="str">
        <f t="shared" si="467"/>
        <v>3. All Roles Work Inflexible</v>
      </c>
      <c r="G1929" s="167" t="s">
        <v>2352</v>
      </c>
      <c r="H1929" s="168">
        <v>1</v>
      </c>
      <c r="I1929" s="23"/>
      <c r="J1929" s="23"/>
      <c r="K1929" s="23">
        <v>1</v>
      </c>
      <c r="L1929" s="23"/>
      <c r="M1929" s="23">
        <v>2</v>
      </c>
      <c r="N1929" s="23">
        <v>2</v>
      </c>
      <c r="O1929" s="23">
        <v>2</v>
      </c>
      <c r="P1929" s="23"/>
      <c r="Q1929" s="23">
        <v>7</v>
      </c>
      <c r="R1929" s="23"/>
      <c r="S1929" s="23"/>
      <c r="T1929" s="23">
        <v>1</v>
      </c>
      <c r="U1929" s="23"/>
      <c r="V1929" s="23"/>
      <c r="W1929" s="23">
        <v>1</v>
      </c>
      <c r="X1929" s="23"/>
      <c r="Y1929" s="23">
        <v>2</v>
      </c>
      <c r="Z1929" s="23">
        <v>3</v>
      </c>
      <c r="AA1929" s="23">
        <v>1</v>
      </c>
      <c r="AB1929" s="23">
        <v>1</v>
      </c>
      <c r="AC1929" s="24"/>
      <c r="AE1929" s="35" t="s">
        <v>2353</v>
      </c>
      <c r="AF1929" s="36"/>
      <c r="AG1929" s="36"/>
      <c r="AH1929" s="36"/>
      <c r="AI1929" s="37"/>
      <c r="AK1929" s="4">
        <f t="shared" si="468"/>
        <v>0</v>
      </c>
      <c r="AL1929" s="4">
        <f t="shared" si="469"/>
        <v>0</v>
      </c>
      <c r="AM1929" s="4">
        <f t="shared" si="470"/>
        <v>0</v>
      </c>
      <c r="AN1929" s="4">
        <f t="shared" si="471"/>
        <v>0</v>
      </c>
      <c r="AO1929" s="4">
        <f t="shared" si="472"/>
        <v>0</v>
      </c>
      <c r="AQ1929" s="4">
        <f t="shared" si="473"/>
        <v>0</v>
      </c>
      <c r="AR1929" s="4">
        <f t="shared" si="474"/>
        <v>1</v>
      </c>
      <c r="AS1929" s="4">
        <f t="shared" si="475"/>
        <v>1</v>
      </c>
      <c r="AT1929" s="4">
        <f t="shared" si="476"/>
        <v>1</v>
      </c>
      <c r="AU1929" s="4">
        <f t="shared" si="477"/>
        <v>1</v>
      </c>
      <c r="AW1929" s="4">
        <f t="shared" si="478"/>
        <v>0</v>
      </c>
      <c r="AX1929" s="4">
        <f t="shared" si="479"/>
        <v>0</v>
      </c>
      <c r="AY1929" s="4">
        <f t="shared" si="480"/>
        <v>1</v>
      </c>
      <c r="BA1929" s="4">
        <f t="shared" si="481"/>
        <v>1</v>
      </c>
    </row>
    <row r="1930" spans="2:53" ht="14.5" customHeight="1" x14ac:dyDescent="0.35">
      <c r="B1930" s="47" t="s">
        <v>2201</v>
      </c>
      <c r="C1930" s="73"/>
      <c r="D1930" s="74">
        <v>45332</v>
      </c>
      <c r="E1930" s="74" t="str">
        <f t="shared" ca="1" si="466"/>
        <v>Yes</v>
      </c>
      <c r="F1930" s="54" t="str">
        <f t="shared" si="467"/>
        <v>3. All Roles Work Inflexible</v>
      </c>
      <c r="G1930" s="167" t="s">
        <v>2202</v>
      </c>
      <c r="H1930" s="168">
        <v>1</v>
      </c>
      <c r="I1930" s="23"/>
      <c r="J1930" s="23"/>
      <c r="K1930" s="23"/>
      <c r="L1930" s="23"/>
      <c r="M1930" s="23"/>
      <c r="N1930" s="23"/>
      <c r="O1930" s="23">
        <v>1</v>
      </c>
      <c r="P1930" s="23"/>
      <c r="Q1930" s="23"/>
      <c r="R1930" s="23"/>
      <c r="S1930" s="23"/>
      <c r="T1930" s="23"/>
      <c r="U1930" s="23"/>
      <c r="V1930" s="23"/>
      <c r="W1930" s="23"/>
      <c r="X1930" s="23"/>
      <c r="Y1930" s="23"/>
      <c r="Z1930" s="23"/>
      <c r="AA1930" s="23"/>
      <c r="AB1930" s="23"/>
      <c r="AC1930" s="24"/>
      <c r="AE1930" s="35" t="s">
        <v>2203</v>
      </c>
      <c r="AF1930" s="36"/>
      <c r="AG1930" s="36"/>
      <c r="AH1930" s="36"/>
      <c r="AI1930" s="37"/>
      <c r="AK1930" s="4">
        <f t="shared" si="468"/>
        <v>0</v>
      </c>
      <c r="AL1930" s="4">
        <f t="shared" si="469"/>
        <v>0</v>
      </c>
      <c r="AM1930" s="4">
        <f t="shared" si="470"/>
        <v>0</v>
      </c>
      <c r="AN1930" s="4">
        <f t="shared" si="471"/>
        <v>0</v>
      </c>
      <c r="AO1930" s="4">
        <f t="shared" si="472"/>
        <v>0</v>
      </c>
      <c r="AQ1930" s="4">
        <f t="shared" si="473"/>
        <v>0</v>
      </c>
      <c r="AR1930" s="4">
        <f t="shared" si="474"/>
        <v>1</v>
      </c>
      <c r="AS1930" s="4">
        <f t="shared" si="475"/>
        <v>1</v>
      </c>
      <c r="AT1930" s="4">
        <f t="shared" si="476"/>
        <v>1</v>
      </c>
      <c r="AU1930" s="4">
        <f t="shared" si="477"/>
        <v>1</v>
      </c>
      <c r="AW1930" s="4">
        <f t="shared" si="478"/>
        <v>0</v>
      </c>
      <c r="AX1930" s="4">
        <f t="shared" si="479"/>
        <v>0</v>
      </c>
      <c r="AY1930" s="4">
        <f t="shared" si="480"/>
        <v>1</v>
      </c>
      <c r="BA1930" s="4">
        <f t="shared" si="481"/>
        <v>1</v>
      </c>
    </row>
    <row r="1931" spans="2:53" ht="14.5" customHeight="1" x14ac:dyDescent="0.35">
      <c r="B1931" s="47" t="s">
        <v>3460</v>
      </c>
      <c r="C1931" s="73" t="s">
        <v>3474</v>
      </c>
      <c r="D1931" s="74">
        <v>45332</v>
      </c>
      <c r="E1931" s="74" t="str">
        <f t="shared" ca="1" si="466"/>
        <v>Yes</v>
      </c>
      <c r="F1931" s="54" t="str">
        <f t="shared" si="467"/>
        <v>3. All Roles Work Inflexible</v>
      </c>
      <c r="G1931" s="167" t="s">
        <v>4183</v>
      </c>
      <c r="H1931" s="168">
        <v>1</v>
      </c>
      <c r="I1931" s="23"/>
      <c r="J1931" s="23"/>
      <c r="K1931" s="23"/>
      <c r="L1931" s="23"/>
      <c r="M1931" s="23"/>
      <c r="N1931" s="23"/>
      <c r="O1931" s="23"/>
      <c r="P1931" s="23"/>
      <c r="Q1931" s="23"/>
      <c r="R1931" s="23"/>
      <c r="S1931" s="23"/>
      <c r="T1931" s="23"/>
      <c r="U1931" s="23"/>
      <c r="V1931" s="23"/>
      <c r="W1931" s="23"/>
      <c r="X1931" s="23"/>
      <c r="Y1931" s="23"/>
      <c r="Z1931" s="23"/>
      <c r="AA1931" s="23"/>
      <c r="AB1931" s="23"/>
      <c r="AC1931" s="24"/>
      <c r="AE1931" s="35" t="s">
        <v>4326</v>
      </c>
      <c r="AF1931" s="36" t="s">
        <v>4204</v>
      </c>
      <c r="AG1931" s="36"/>
      <c r="AH1931" s="36"/>
      <c r="AI1931" s="37"/>
      <c r="AK1931" s="4">
        <f t="shared" si="468"/>
        <v>0</v>
      </c>
      <c r="AL1931" s="4">
        <f t="shared" si="469"/>
        <v>0</v>
      </c>
      <c r="AM1931" s="4">
        <f t="shared" si="470"/>
        <v>0</v>
      </c>
      <c r="AN1931" s="4">
        <f t="shared" si="471"/>
        <v>0</v>
      </c>
      <c r="AO1931" s="4">
        <f t="shared" si="472"/>
        <v>0</v>
      </c>
      <c r="AQ1931" s="4">
        <f t="shared" si="473"/>
        <v>0</v>
      </c>
      <c r="AR1931" s="4">
        <f t="shared" si="474"/>
        <v>1</v>
      </c>
      <c r="AS1931" s="4">
        <f t="shared" si="475"/>
        <v>1</v>
      </c>
      <c r="AT1931" s="4">
        <f t="shared" si="476"/>
        <v>1</v>
      </c>
      <c r="AU1931" s="4">
        <f t="shared" si="477"/>
        <v>1</v>
      </c>
      <c r="AW1931" s="4">
        <f t="shared" si="478"/>
        <v>0</v>
      </c>
      <c r="AX1931" s="4">
        <f t="shared" si="479"/>
        <v>0</v>
      </c>
      <c r="AY1931" s="4">
        <f t="shared" si="480"/>
        <v>1</v>
      </c>
      <c r="BA1931" s="4">
        <f t="shared" si="481"/>
        <v>1</v>
      </c>
    </row>
    <row r="1932" spans="2:53" ht="14.5" customHeight="1" x14ac:dyDescent="0.35">
      <c r="B1932" s="47" t="s">
        <v>3461</v>
      </c>
      <c r="C1932" s="73" t="s">
        <v>3474</v>
      </c>
      <c r="D1932" s="74">
        <v>45332</v>
      </c>
      <c r="E1932" s="74" t="str">
        <f t="shared" ca="1" si="466"/>
        <v>Yes</v>
      </c>
      <c r="F1932" s="54" t="str">
        <f t="shared" si="467"/>
        <v>3. All Roles Work Inflexible</v>
      </c>
      <c r="G1932" s="167" t="s">
        <v>4184</v>
      </c>
      <c r="H1932" s="168">
        <v>1</v>
      </c>
      <c r="I1932" s="23"/>
      <c r="J1932" s="23"/>
      <c r="K1932" s="23"/>
      <c r="L1932" s="23"/>
      <c r="M1932" s="23"/>
      <c r="N1932" s="23"/>
      <c r="O1932" s="23"/>
      <c r="P1932" s="23"/>
      <c r="Q1932" s="23"/>
      <c r="R1932" s="23"/>
      <c r="S1932" s="23"/>
      <c r="T1932" s="23"/>
      <c r="U1932" s="23"/>
      <c r="V1932" s="23"/>
      <c r="W1932" s="23"/>
      <c r="X1932" s="23"/>
      <c r="Y1932" s="23"/>
      <c r="Z1932" s="23"/>
      <c r="AA1932" s="23"/>
      <c r="AB1932" s="23"/>
      <c r="AC1932" s="24"/>
      <c r="AE1932" s="35" t="s">
        <v>2309</v>
      </c>
      <c r="AF1932" s="36" t="s">
        <v>4204</v>
      </c>
      <c r="AG1932" s="36"/>
      <c r="AH1932" s="36"/>
      <c r="AI1932" s="37"/>
      <c r="AK1932" s="4">
        <f t="shared" si="468"/>
        <v>0</v>
      </c>
      <c r="AL1932" s="4">
        <f t="shared" si="469"/>
        <v>0</v>
      </c>
      <c r="AM1932" s="4">
        <f t="shared" si="470"/>
        <v>0</v>
      </c>
      <c r="AN1932" s="4">
        <f t="shared" si="471"/>
        <v>0</v>
      </c>
      <c r="AO1932" s="4">
        <f t="shared" si="472"/>
        <v>0</v>
      </c>
      <c r="AQ1932" s="4">
        <f t="shared" si="473"/>
        <v>0</v>
      </c>
      <c r="AR1932" s="4">
        <f t="shared" si="474"/>
        <v>1</v>
      </c>
      <c r="AS1932" s="4">
        <f t="shared" si="475"/>
        <v>1</v>
      </c>
      <c r="AT1932" s="4">
        <f t="shared" si="476"/>
        <v>1</v>
      </c>
      <c r="AU1932" s="4">
        <f t="shared" si="477"/>
        <v>1</v>
      </c>
      <c r="AW1932" s="4">
        <f t="shared" si="478"/>
        <v>0</v>
      </c>
      <c r="AX1932" s="4">
        <f t="shared" si="479"/>
        <v>0</v>
      </c>
      <c r="AY1932" s="4">
        <f t="shared" si="480"/>
        <v>1</v>
      </c>
      <c r="BA1932" s="4">
        <f t="shared" si="481"/>
        <v>1</v>
      </c>
    </row>
    <row r="1933" spans="2:53" ht="14.5" customHeight="1" x14ac:dyDescent="0.35">
      <c r="B1933" s="47" t="s">
        <v>3462</v>
      </c>
      <c r="C1933" s="73" t="s">
        <v>3474</v>
      </c>
      <c r="D1933" s="74">
        <v>45332</v>
      </c>
      <c r="E1933" s="74" t="str">
        <f t="shared" ca="1" si="466"/>
        <v>Yes</v>
      </c>
      <c r="F1933" s="54" t="str">
        <f t="shared" si="467"/>
        <v>3. All Roles Work Inflexible</v>
      </c>
      <c r="G1933" s="167" t="s">
        <v>4185</v>
      </c>
      <c r="H1933" s="168">
        <v>1</v>
      </c>
      <c r="I1933" s="23"/>
      <c r="J1933" s="23"/>
      <c r="K1933" s="23"/>
      <c r="L1933" s="23"/>
      <c r="M1933" s="23"/>
      <c r="N1933" s="23"/>
      <c r="O1933" s="23"/>
      <c r="P1933" s="23"/>
      <c r="Q1933" s="23"/>
      <c r="R1933" s="23"/>
      <c r="S1933" s="23"/>
      <c r="T1933" s="23"/>
      <c r="U1933" s="23"/>
      <c r="V1933" s="23"/>
      <c r="W1933" s="23"/>
      <c r="X1933" s="23"/>
      <c r="Y1933" s="23"/>
      <c r="Z1933" s="23"/>
      <c r="AA1933" s="23"/>
      <c r="AB1933" s="23"/>
      <c r="AC1933" s="24"/>
      <c r="AE1933" s="35" t="s">
        <v>1628</v>
      </c>
      <c r="AF1933" s="36" t="s">
        <v>4204</v>
      </c>
      <c r="AG1933" s="36"/>
      <c r="AH1933" s="36"/>
      <c r="AI1933" s="37"/>
      <c r="AK1933" s="4">
        <f t="shared" si="468"/>
        <v>0</v>
      </c>
      <c r="AL1933" s="4">
        <f t="shared" si="469"/>
        <v>0</v>
      </c>
      <c r="AM1933" s="4">
        <f t="shared" si="470"/>
        <v>0</v>
      </c>
      <c r="AN1933" s="4">
        <f t="shared" si="471"/>
        <v>0</v>
      </c>
      <c r="AO1933" s="4">
        <f t="shared" si="472"/>
        <v>0</v>
      </c>
      <c r="AQ1933" s="4">
        <f t="shared" si="473"/>
        <v>0</v>
      </c>
      <c r="AR1933" s="4">
        <f t="shared" si="474"/>
        <v>1</v>
      </c>
      <c r="AS1933" s="4">
        <f t="shared" si="475"/>
        <v>1</v>
      </c>
      <c r="AT1933" s="4">
        <f t="shared" si="476"/>
        <v>1</v>
      </c>
      <c r="AU1933" s="4">
        <f t="shared" si="477"/>
        <v>1</v>
      </c>
      <c r="AW1933" s="4">
        <f t="shared" si="478"/>
        <v>0</v>
      </c>
      <c r="AX1933" s="4">
        <f t="shared" si="479"/>
        <v>0</v>
      </c>
      <c r="AY1933" s="4">
        <f t="shared" si="480"/>
        <v>1</v>
      </c>
      <c r="BA1933" s="4">
        <f t="shared" si="481"/>
        <v>1</v>
      </c>
    </row>
    <row r="1934" spans="2:53" ht="14.5" customHeight="1" x14ac:dyDescent="0.35">
      <c r="B1934" s="47" t="s">
        <v>2206</v>
      </c>
      <c r="C1934" s="73"/>
      <c r="D1934" s="74">
        <v>45332</v>
      </c>
      <c r="E1934" s="74" t="str">
        <f t="shared" ca="1" si="466"/>
        <v>Yes</v>
      </c>
      <c r="F1934" s="54" t="str">
        <f t="shared" si="467"/>
        <v>3. All Roles Work Inflexible</v>
      </c>
      <c r="G1934" s="167" t="s">
        <v>2207</v>
      </c>
      <c r="H1934" s="168">
        <v>1</v>
      </c>
      <c r="I1934" s="23"/>
      <c r="J1934" s="23"/>
      <c r="K1934" s="23"/>
      <c r="L1934" s="23"/>
      <c r="M1934" s="23"/>
      <c r="N1934" s="23"/>
      <c r="O1934" s="23"/>
      <c r="P1934" s="23"/>
      <c r="Q1934" s="23"/>
      <c r="R1934" s="23"/>
      <c r="S1934" s="23">
        <v>1</v>
      </c>
      <c r="T1934" s="23"/>
      <c r="U1934" s="23"/>
      <c r="V1934" s="23"/>
      <c r="W1934" s="23"/>
      <c r="X1934" s="23"/>
      <c r="Y1934" s="23"/>
      <c r="Z1934" s="23"/>
      <c r="AA1934" s="23"/>
      <c r="AB1934" s="23"/>
      <c r="AC1934" s="24"/>
      <c r="AE1934" s="35" t="s">
        <v>634</v>
      </c>
      <c r="AF1934" s="36"/>
      <c r="AG1934" s="36"/>
      <c r="AH1934" s="36"/>
      <c r="AI1934" s="37"/>
      <c r="AK1934" s="4">
        <f t="shared" si="468"/>
        <v>0</v>
      </c>
      <c r="AL1934" s="4">
        <f t="shared" si="469"/>
        <v>0</v>
      </c>
      <c r="AM1934" s="4">
        <f t="shared" si="470"/>
        <v>0</v>
      </c>
      <c r="AN1934" s="4">
        <f t="shared" si="471"/>
        <v>0</v>
      </c>
      <c r="AO1934" s="4">
        <f t="shared" si="472"/>
        <v>0</v>
      </c>
      <c r="AQ1934" s="4">
        <f t="shared" si="473"/>
        <v>0</v>
      </c>
      <c r="AR1934" s="4">
        <f t="shared" si="474"/>
        <v>1</v>
      </c>
      <c r="AS1934" s="4">
        <f t="shared" si="475"/>
        <v>1</v>
      </c>
      <c r="AT1934" s="4">
        <f t="shared" si="476"/>
        <v>1</v>
      </c>
      <c r="AU1934" s="4">
        <f t="shared" si="477"/>
        <v>1</v>
      </c>
      <c r="AW1934" s="4">
        <f t="shared" si="478"/>
        <v>0</v>
      </c>
      <c r="AX1934" s="4">
        <f t="shared" si="479"/>
        <v>0</v>
      </c>
      <c r="AY1934" s="4">
        <f t="shared" si="480"/>
        <v>1</v>
      </c>
      <c r="BA1934" s="4">
        <f t="shared" si="481"/>
        <v>1</v>
      </c>
    </row>
    <row r="1935" spans="2:53" ht="14.5" customHeight="1" x14ac:dyDescent="0.35">
      <c r="B1935" s="47" t="s">
        <v>3463</v>
      </c>
      <c r="C1935" s="73" t="s">
        <v>3474</v>
      </c>
      <c r="D1935" s="74">
        <v>45332</v>
      </c>
      <c r="E1935" s="74" t="str">
        <f t="shared" ca="1" si="466"/>
        <v>Yes</v>
      </c>
      <c r="F1935" s="54" t="str">
        <f t="shared" si="467"/>
        <v>3. All Roles Work Inflexible</v>
      </c>
      <c r="G1935" s="167" t="s">
        <v>4186</v>
      </c>
      <c r="H1935" s="168">
        <v>1</v>
      </c>
      <c r="I1935" s="23"/>
      <c r="J1935" s="23"/>
      <c r="K1935" s="23"/>
      <c r="L1935" s="23"/>
      <c r="M1935" s="23"/>
      <c r="N1935" s="23"/>
      <c r="O1935" s="23"/>
      <c r="P1935" s="23"/>
      <c r="Q1935" s="23"/>
      <c r="R1935" s="23"/>
      <c r="S1935" s="23"/>
      <c r="T1935" s="23"/>
      <c r="U1935" s="23"/>
      <c r="V1935" s="23"/>
      <c r="W1935" s="23"/>
      <c r="X1935" s="23"/>
      <c r="Y1935" s="23"/>
      <c r="Z1935" s="23"/>
      <c r="AA1935" s="23"/>
      <c r="AB1935" s="23"/>
      <c r="AC1935" s="24"/>
      <c r="AE1935" s="35" t="s">
        <v>1419</v>
      </c>
      <c r="AF1935" s="36" t="s">
        <v>4204</v>
      </c>
      <c r="AG1935" s="36"/>
      <c r="AH1935" s="36"/>
      <c r="AI1935" s="37"/>
      <c r="AK1935" s="4">
        <f t="shared" si="468"/>
        <v>0</v>
      </c>
      <c r="AL1935" s="4">
        <f t="shared" si="469"/>
        <v>0</v>
      </c>
      <c r="AM1935" s="4">
        <f t="shared" si="470"/>
        <v>0</v>
      </c>
      <c r="AN1935" s="4">
        <f t="shared" si="471"/>
        <v>0</v>
      </c>
      <c r="AO1935" s="4">
        <f t="shared" si="472"/>
        <v>0</v>
      </c>
      <c r="AQ1935" s="4">
        <f t="shared" si="473"/>
        <v>0</v>
      </c>
      <c r="AR1935" s="4">
        <f t="shared" si="474"/>
        <v>1</v>
      </c>
      <c r="AS1935" s="4">
        <f t="shared" si="475"/>
        <v>1</v>
      </c>
      <c r="AT1935" s="4">
        <f t="shared" si="476"/>
        <v>1</v>
      </c>
      <c r="AU1935" s="4">
        <f t="shared" si="477"/>
        <v>1</v>
      </c>
      <c r="AW1935" s="4">
        <f t="shared" si="478"/>
        <v>0</v>
      </c>
      <c r="AX1935" s="4">
        <f t="shared" si="479"/>
        <v>0</v>
      </c>
      <c r="AY1935" s="4">
        <f t="shared" si="480"/>
        <v>1</v>
      </c>
      <c r="BA1935" s="4">
        <f t="shared" si="481"/>
        <v>1</v>
      </c>
    </row>
    <row r="1936" spans="2:53" ht="14.5" customHeight="1" x14ac:dyDescent="0.35">
      <c r="B1936" s="47" t="s">
        <v>2208</v>
      </c>
      <c r="C1936" s="73"/>
      <c r="D1936" s="74">
        <v>45332</v>
      </c>
      <c r="E1936" s="74" t="str">
        <f t="shared" ref="E1936:E1960" ca="1" si="482">IF((TODAY()-D1936)&lt;=30,"Yes","No")</f>
        <v>Yes</v>
      </c>
      <c r="F1936" s="54" t="str">
        <f t="shared" ref="F1936:F1960" si="483">IF(AW1936=1,"1. All Roles Work Flexible",IF(AX1936=1,"2. Some Roles Work Flexible","3. All Roles Work Inflexible"))</f>
        <v>3. All Roles Work Inflexible</v>
      </c>
      <c r="G1936" s="167" t="s">
        <v>4931</v>
      </c>
      <c r="H1936" s="168">
        <v>2</v>
      </c>
      <c r="I1936" s="23"/>
      <c r="J1936" s="23"/>
      <c r="K1936" s="23"/>
      <c r="L1936" s="23"/>
      <c r="M1936" s="23"/>
      <c r="N1936" s="23"/>
      <c r="O1936" s="23"/>
      <c r="P1936" s="23"/>
      <c r="Q1936" s="23"/>
      <c r="R1936" s="23"/>
      <c r="S1936" s="23">
        <v>1</v>
      </c>
      <c r="T1936" s="23"/>
      <c r="U1936" s="23"/>
      <c r="V1936" s="23"/>
      <c r="W1936" s="23"/>
      <c r="X1936" s="23"/>
      <c r="Y1936" s="23"/>
      <c r="Z1936" s="23"/>
      <c r="AA1936" s="23"/>
      <c r="AB1936" s="23"/>
      <c r="AC1936" s="24"/>
      <c r="AE1936" s="35" t="s">
        <v>2154</v>
      </c>
      <c r="AF1936" s="36"/>
      <c r="AG1936" s="36"/>
      <c r="AH1936" s="36"/>
      <c r="AI1936" s="37"/>
      <c r="AK1936" s="4">
        <f t="shared" ref="AK1936:AK1960" si="484">COUNTIF(AE1936,"Remote")</f>
        <v>0</v>
      </c>
      <c r="AL1936" s="4">
        <f t="shared" ref="AL1936:AL1960" si="485">COUNTIF(AF1936,"Remote")</f>
        <v>0</v>
      </c>
      <c r="AM1936" s="4">
        <f t="shared" ref="AM1936:AM1960" si="486">COUNTIF(AG1936,"Remote")</f>
        <v>0</v>
      </c>
      <c r="AN1936" s="4">
        <f t="shared" ref="AN1936:AN1960" si="487">COUNTIF(AH1936,"Remote")</f>
        <v>0</v>
      </c>
      <c r="AO1936" s="4">
        <f t="shared" ref="AO1936:AO1960" si="488">COUNTIF(AI1936,"Remote")</f>
        <v>0</v>
      </c>
      <c r="AQ1936" s="4">
        <f t="shared" ref="AQ1936:AQ1960" si="489">COUNTBLANK(AE1936)</f>
        <v>0</v>
      </c>
      <c r="AR1936" s="4">
        <f t="shared" ref="AR1936:AR1960" si="490">COUNTBLANK(AF1936)</f>
        <v>1</v>
      </c>
      <c r="AS1936" s="4">
        <f t="shared" ref="AS1936:AS1960" si="491">COUNTBLANK(AG1936)</f>
        <v>1</v>
      </c>
      <c r="AT1936" s="4">
        <f t="shared" ref="AT1936:AT1960" si="492">COUNTBLANK(AH1936)</f>
        <v>1</v>
      </c>
      <c r="AU1936" s="4">
        <f t="shared" ref="AU1936:AU1960" si="493">COUNTBLANK(AI1936)</f>
        <v>1</v>
      </c>
      <c r="AW1936" s="4">
        <f t="shared" ref="AW1936:AW1960" si="494">IF(AND(SUM(AQ1936:AU1936)=4,SUM(AK1936:AO1936)=1),1,0)</f>
        <v>0</v>
      </c>
      <c r="AX1936" s="4">
        <f t="shared" ref="AX1936:AX1960" si="495">IF(AND(SUM(AQ1936:AU1936)&lt;4,SUM(AK1936:AO1936)=1),1,0)</f>
        <v>0</v>
      </c>
      <c r="AY1936" s="4">
        <f t="shared" ref="AY1936:AY1960" si="496">IF((AW1936+AX1936)=0,1,0)</f>
        <v>1</v>
      </c>
      <c r="BA1936" s="4">
        <f t="shared" ref="BA1936:BA1960" si="497">IF(AW1936=1,5,IF(AX1936=1,3,1))</f>
        <v>1</v>
      </c>
    </row>
    <row r="1937" spans="2:53" ht="14.5" customHeight="1" x14ac:dyDescent="0.35">
      <c r="B1937" s="47" t="s">
        <v>2209</v>
      </c>
      <c r="C1937" s="73"/>
      <c r="D1937" s="74">
        <v>45332</v>
      </c>
      <c r="E1937" s="74" t="str">
        <f t="shared" ca="1" si="482"/>
        <v>Yes</v>
      </c>
      <c r="F1937" s="54" t="str">
        <f t="shared" si="483"/>
        <v>3. All Roles Work Inflexible</v>
      </c>
      <c r="G1937" s="167" t="s">
        <v>2210</v>
      </c>
      <c r="H1937" s="168">
        <v>1</v>
      </c>
      <c r="I1937" s="23"/>
      <c r="J1937" s="23"/>
      <c r="K1937" s="23"/>
      <c r="L1937" s="23"/>
      <c r="M1937" s="23"/>
      <c r="N1937" s="23"/>
      <c r="O1937" s="23"/>
      <c r="P1937" s="23"/>
      <c r="Q1937" s="23"/>
      <c r="R1937" s="23"/>
      <c r="S1937" s="23">
        <v>1</v>
      </c>
      <c r="T1937" s="23"/>
      <c r="U1937" s="23"/>
      <c r="V1937" s="23"/>
      <c r="W1937" s="23"/>
      <c r="X1937" s="23"/>
      <c r="Y1937" s="23"/>
      <c r="Z1937" s="23"/>
      <c r="AA1937" s="23"/>
      <c r="AB1937" s="23"/>
      <c r="AC1937" s="24"/>
      <c r="AE1937" s="35" t="s">
        <v>2211</v>
      </c>
      <c r="AF1937" s="36"/>
      <c r="AG1937" s="36"/>
      <c r="AH1937" s="36"/>
      <c r="AI1937" s="37"/>
      <c r="AK1937" s="4">
        <f t="shared" si="484"/>
        <v>0</v>
      </c>
      <c r="AL1937" s="4">
        <f t="shared" si="485"/>
        <v>0</v>
      </c>
      <c r="AM1937" s="4">
        <f t="shared" si="486"/>
        <v>0</v>
      </c>
      <c r="AN1937" s="4">
        <f t="shared" si="487"/>
        <v>0</v>
      </c>
      <c r="AO1937" s="4">
        <f t="shared" si="488"/>
        <v>0</v>
      </c>
      <c r="AQ1937" s="4">
        <f t="shared" si="489"/>
        <v>0</v>
      </c>
      <c r="AR1937" s="4">
        <f t="shared" si="490"/>
        <v>1</v>
      </c>
      <c r="AS1937" s="4">
        <f t="shared" si="491"/>
        <v>1</v>
      </c>
      <c r="AT1937" s="4">
        <f t="shared" si="492"/>
        <v>1</v>
      </c>
      <c r="AU1937" s="4">
        <f t="shared" si="493"/>
        <v>1</v>
      </c>
      <c r="AW1937" s="4">
        <f t="shared" si="494"/>
        <v>0</v>
      </c>
      <c r="AX1937" s="4">
        <f t="shared" si="495"/>
        <v>0</v>
      </c>
      <c r="AY1937" s="4">
        <f t="shared" si="496"/>
        <v>1</v>
      </c>
      <c r="BA1937" s="4">
        <f t="shared" si="497"/>
        <v>1</v>
      </c>
    </row>
    <row r="1938" spans="2:53" ht="14.5" customHeight="1" x14ac:dyDescent="0.35">
      <c r="B1938" s="47" t="s">
        <v>2212</v>
      </c>
      <c r="C1938" s="73"/>
      <c r="D1938" s="74">
        <v>45332</v>
      </c>
      <c r="E1938" s="74" t="str">
        <f t="shared" ca="1" si="482"/>
        <v>Yes</v>
      </c>
      <c r="F1938" s="54" t="str">
        <f t="shared" si="483"/>
        <v>3. All Roles Work Inflexible</v>
      </c>
      <c r="G1938" s="167" t="s">
        <v>2213</v>
      </c>
      <c r="H1938" s="168">
        <v>2</v>
      </c>
      <c r="I1938" s="23"/>
      <c r="J1938" s="23"/>
      <c r="K1938" s="23"/>
      <c r="L1938" s="23"/>
      <c r="M1938" s="23"/>
      <c r="N1938" s="23">
        <v>1</v>
      </c>
      <c r="O1938" s="23"/>
      <c r="P1938" s="23"/>
      <c r="Q1938" s="23">
        <v>2</v>
      </c>
      <c r="R1938" s="23"/>
      <c r="S1938" s="23"/>
      <c r="T1938" s="23"/>
      <c r="U1938" s="23"/>
      <c r="V1938" s="23"/>
      <c r="W1938" s="23"/>
      <c r="X1938" s="23"/>
      <c r="Y1938" s="23"/>
      <c r="Z1938" s="23">
        <v>1</v>
      </c>
      <c r="AA1938" s="23">
        <v>1</v>
      </c>
      <c r="AB1938" s="23"/>
      <c r="AC1938" s="24"/>
      <c r="AE1938" s="35" t="s">
        <v>656</v>
      </c>
      <c r="AF1938" s="36"/>
      <c r="AG1938" s="36"/>
      <c r="AH1938" s="36"/>
      <c r="AI1938" s="37"/>
      <c r="AK1938" s="4">
        <f t="shared" si="484"/>
        <v>0</v>
      </c>
      <c r="AL1938" s="4">
        <f t="shared" si="485"/>
        <v>0</v>
      </c>
      <c r="AM1938" s="4">
        <f t="shared" si="486"/>
        <v>0</v>
      </c>
      <c r="AN1938" s="4">
        <f t="shared" si="487"/>
        <v>0</v>
      </c>
      <c r="AO1938" s="4">
        <f t="shared" si="488"/>
        <v>0</v>
      </c>
      <c r="AQ1938" s="4">
        <f t="shared" si="489"/>
        <v>0</v>
      </c>
      <c r="AR1938" s="4">
        <f t="shared" si="490"/>
        <v>1</v>
      </c>
      <c r="AS1938" s="4">
        <f t="shared" si="491"/>
        <v>1</v>
      </c>
      <c r="AT1938" s="4">
        <f t="shared" si="492"/>
        <v>1</v>
      </c>
      <c r="AU1938" s="4">
        <f t="shared" si="493"/>
        <v>1</v>
      </c>
      <c r="AW1938" s="4">
        <f t="shared" si="494"/>
        <v>0</v>
      </c>
      <c r="AX1938" s="4">
        <f t="shared" si="495"/>
        <v>0</v>
      </c>
      <c r="AY1938" s="4">
        <f t="shared" si="496"/>
        <v>1</v>
      </c>
      <c r="BA1938" s="4">
        <f t="shared" si="497"/>
        <v>1</v>
      </c>
    </row>
    <row r="1939" spans="2:53" ht="14.5" customHeight="1" x14ac:dyDescent="0.35">
      <c r="B1939" s="47" t="s">
        <v>2214</v>
      </c>
      <c r="C1939" s="73"/>
      <c r="D1939" s="74">
        <v>45332</v>
      </c>
      <c r="E1939" s="74" t="str">
        <f t="shared" ca="1" si="482"/>
        <v>Yes</v>
      </c>
      <c r="F1939" s="54" t="str">
        <f t="shared" si="483"/>
        <v>3. All Roles Work Inflexible</v>
      </c>
      <c r="G1939" s="167" t="s">
        <v>2215</v>
      </c>
      <c r="H1939" s="168">
        <v>3</v>
      </c>
      <c r="I1939" s="23"/>
      <c r="J1939" s="23"/>
      <c r="K1939" s="23">
        <v>3</v>
      </c>
      <c r="L1939" s="23"/>
      <c r="M1939" s="23"/>
      <c r="N1939" s="23"/>
      <c r="O1939" s="23"/>
      <c r="P1939" s="23"/>
      <c r="Q1939" s="23"/>
      <c r="R1939" s="23"/>
      <c r="S1939" s="23"/>
      <c r="T1939" s="23"/>
      <c r="U1939" s="23"/>
      <c r="V1939" s="23"/>
      <c r="W1939" s="23"/>
      <c r="X1939" s="23"/>
      <c r="Y1939" s="23"/>
      <c r="Z1939" s="23"/>
      <c r="AA1939" s="23"/>
      <c r="AB1939" s="23"/>
      <c r="AC1939" s="24"/>
      <c r="AE1939" s="35" t="s">
        <v>740</v>
      </c>
      <c r="AF1939" s="36"/>
      <c r="AG1939" s="36"/>
      <c r="AH1939" s="36"/>
      <c r="AI1939" s="37"/>
      <c r="AK1939" s="4">
        <f t="shared" si="484"/>
        <v>0</v>
      </c>
      <c r="AL1939" s="4">
        <f t="shared" si="485"/>
        <v>0</v>
      </c>
      <c r="AM1939" s="4">
        <f t="shared" si="486"/>
        <v>0</v>
      </c>
      <c r="AN1939" s="4">
        <f t="shared" si="487"/>
        <v>0</v>
      </c>
      <c r="AO1939" s="4">
        <f t="shared" si="488"/>
        <v>0</v>
      </c>
      <c r="AQ1939" s="4">
        <f t="shared" si="489"/>
        <v>0</v>
      </c>
      <c r="AR1939" s="4">
        <f t="shared" si="490"/>
        <v>1</v>
      </c>
      <c r="AS1939" s="4">
        <f t="shared" si="491"/>
        <v>1</v>
      </c>
      <c r="AT1939" s="4">
        <f t="shared" si="492"/>
        <v>1</v>
      </c>
      <c r="AU1939" s="4">
        <f t="shared" si="493"/>
        <v>1</v>
      </c>
      <c r="AW1939" s="4">
        <f t="shared" si="494"/>
        <v>0</v>
      </c>
      <c r="AX1939" s="4">
        <f t="shared" si="495"/>
        <v>0</v>
      </c>
      <c r="AY1939" s="4">
        <f t="shared" si="496"/>
        <v>1</v>
      </c>
      <c r="BA1939" s="4">
        <f t="shared" si="497"/>
        <v>1</v>
      </c>
    </row>
    <row r="1940" spans="2:53" ht="14.5" customHeight="1" x14ac:dyDescent="0.35">
      <c r="B1940" s="47" t="s">
        <v>3464</v>
      </c>
      <c r="C1940" s="73" t="s">
        <v>3474</v>
      </c>
      <c r="D1940" s="74">
        <v>45332</v>
      </c>
      <c r="E1940" s="74" t="str">
        <f t="shared" ca="1" si="482"/>
        <v>Yes</v>
      </c>
      <c r="F1940" s="54" t="str">
        <f t="shared" si="483"/>
        <v>3. All Roles Work Inflexible</v>
      </c>
      <c r="G1940" s="167" t="s">
        <v>4187</v>
      </c>
      <c r="H1940" s="168">
        <v>1</v>
      </c>
      <c r="I1940" s="23"/>
      <c r="J1940" s="23"/>
      <c r="K1940" s="23"/>
      <c r="L1940" s="23"/>
      <c r="M1940" s="23"/>
      <c r="N1940" s="23"/>
      <c r="O1940" s="23"/>
      <c r="P1940" s="23"/>
      <c r="Q1940" s="23"/>
      <c r="R1940" s="23"/>
      <c r="S1940" s="23"/>
      <c r="T1940" s="23"/>
      <c r="U1940" s="23"/>
      <c r="V1940" s="23"/>
      <c r="W1940" s="23"/>
      <c r="X1940" s="23"/>
      <c r="Y1940" s="23"/>
      <c r="Z1940" s="23"/>
      <c r="AA1940" s="23"/>
      <c r="AB1940" s="23"/>
      <c r="AC1940" s="24"/>
      <c r="AE1940" s="35" t="s">
        <v>4214</v>
      </c>
      <c r="AF1940" s="36" t="s">
        <v>4204</v>
      </c>
      <c r="AG1940" s="36"/>
      <c r="AH1940" s="36"/>
      <c r="AI1940" s="37"/>
      <c r="AK1940" s="4">
        <f t="shared" si="484"/>
        <v>0</v>
      </c>
      <c r="AL1940" s="4">
        <f t="shared" si="485"/>
        <v>0</v>
      </c>
      <c r="AM1940" s="4">
        <f t="shared" si="486"/>
        <v>0</v>
      </c>
      <c r="AN1940" s="4">
        <f t="shared" si="487"/>
        <v>0</v>
      </c>
      <c r="AO1940" s="4">
        <f t="shared" si="488"/>
        <v>0</v>
      </c>
      <c r="AQ1940" s="4">
        <f t="shared" si="489"/>
        <v>0</v>
      </c>
      <c r="AR1940" s="4">
        <f t="shared" si="490"/>
        <v>1</v>
      </c>
      <c r="AS1940" s="4">
        <f t="shared" si="491"/>
        <v>1</v>
      </c>
      <c r="AT1940" s="4">
        <f t="shared" si="492"/>
        <v>1</v>
      </c>
      <c r="AU1940" s="4">
        <f t="shared" si="493"/>
        <v>1</v>
      </c>
      <c r="AW1940" s="4">
        <f t="shared" si="494"/>
        <v>0</v>
      </c>
      <c r="AX1940" s="4">
        <f t="shared" si="495"/>
        <v>0</v>
      </c>
      <c r="AY1940" s="4">
        <f t="shared" si="496"/>
        <v>1</v>
      </c>
      <c r="BA1940" s="4">
        <f t="shared" si="497"/>
        <v>1</v>
      </c>
    </row>
    <row r="1941" spans="2:53" ht="14.5" customHeight="1" x14ac:dyDescent="0.35">
      <c r="B1941" s="47" t="s">
        <v>2216</v>
      </c>
      <c r="C1941" s="73"/>
      <c r="D1941" s="74">
        <v>45332</v>
      </c>
      <c r="E1941" s="74" t="str">
        <f t="shared" ca="1" si="482"/>
        <v>Yes</v>
      </c>
      <c r="F1941" s="54" t="str">
        <f t="shared" si="483"/>
        <v>3. All Roles Work Inflexible</v>
      </c>
      <c r="G1941" s="167" t="s">
        <v>2217</v>
      </c>
      <c r="H1941" s="168">
        <v>8</v>
      </c>
      <c r="I1941" s="23"/>
      <c r="J1941" s="23"/>
      <c r="K1941" s="23"/>
      <c r="L1941" s="23"/>
      <c r="M1941" s="23"/>
      <c r="N1941" s="23"/>
      <c r="O1941" s="23"/>
      <c r="P1941" s="23"/>
      <c r="Q1941" s="23">
        <v>1</v>
      </c>
      <c r="R1941" s="23"/>
      <c r="S1941" s="23"/>
      <c r="T1941" s="23"/>
      <c r="U1941" s="23"/>
      <c r="V1941" s="23"/>
      <c r="W1941" s="23"/>
      <c r="X1941" s="23"/>
      <c r="Y1941" s="23"/>
      <c r="Z1941" s="23">
        <v>2</v>
      </c>
      <c r="AA1941" s="23"/>
      <c r="AB1941" s="23"/>
      <c r="AC1941" s="24"/>
      <c r="AE1941" s="35" t="s">
        <v>637</v>
      </c>
      <c r="AF1941" s="36"/>
      <c r="AG1941" s="36"/>
      <c r="AH1941" s="36"/>
      <c r="AI1941" s="37"/>
      <c r="AK1941" s="4">
        <f t="shared" si="484"/>
        <v>0</v>
      </c>
      <c r="AL1941" s="4">
        <f t="shared" si="485"/>
        <v>0</v>
      </c>
      <c r="AM1941" s="4">
        <f t="shared" si="486"/>
        <v>0</v>
      </c>
      <c r="AN1941" s="4">
        <f t="shared" si="487"/>
        <v>0</v>
      </c>
      <c r="AO1941" s="4">
        <f t="shared" si="488"/>
        <v>0</v>
      </c>
      <c r="AQ1941" s="4">
        <f t="shared" si="489"/>
        <v>0</v>
      </c>
      <c r="AR1941" s="4">
        <f t="shared" si="490"/>
        <v>1</v>
      </c>
      <c r="AS1941" s="4">
        <f t="shared" si="491"/>
        <v>1</v>
      </c>
      <c r="AT1941" s="4">
        <f t="shared" si="492"/>
        <v>1</v>
      </c>
      <c r="AU1941" s="4">
        <f t="shared" si="493"/>
        <v>1</v>
      </c>
      <c r="AW1941" s="4">
        <f t="shared" si="494"/>
        <v>0</v>
      </c>
      <c r="AX1941" s="4">
        <f t="shared" si="495"/>
        <v>0</v>
      </c>
      <c r="AY1941" s="4">
        <f t="shared" si="496"/>
        <v>1</v>
      </c>
      <c r="BA1941" s="4">
        <f t="shared" si="497"/>
        <v>1</v>
      </c>
    </row>
    <row r="1942" spans="2:53" ht="14.5" customHeight="1" x14ac:dyDescent="0.35">
      <c r="B1942" s="47" t="s">
        <v>2318</v>
      </c>
      <c r="C1942" s="73"/>
      <c r="D1942" s="74">
        <v>45332</v>
      </c>
      <c r="E1942" s="74" t="str">
        <f t="shared" ca="1" si="482"/>
        <v>Yes</v>
      </c>
      <c r="F1942" s="54" t="str">
        <f t="shared" si="483"/>
        <v>3. All Roles Work Inflexible</v>
      </c>
      <c r="G1942" s="167" t="s">
        <v>2345</v>
      </c>
      <c r="H1942" s="168">
        <v>1</v>
      </c>
      <c r="I1942" s="23"/>
      <c r="J1942" s="23"/>
      <c r="K1942" s="23">
        <v>1</v>
      </c>
      <c r="L1942" s="23"/>
      <c r="M1942" s="23"/>
      <c r="N1942" s="23"/>
      <c r="O1942" s="23"/>
      <c r="P1942" s="23"/>
      <c r="Q1942" s="23">
        <v>3</v>
      </c>
      <c r="R1942" s="23"/>
      <c r="S1942" s="23"/>
      <c r="T1942" s="23"/>
      <c r="U1942" s="23"/>
      <c r="V1942" s="23"/>
      <c r="W1942" s="23"/>
      <c r="X1942" s="23"/>
      <c r="Y1942" s="23"/>
      <c r="Z1942" s="23"/>
      <c r="AA1942" s="23"/>
      <c r="AB1942" s="23"/>
      <c r="AC1942" s="24"/>
      <c r="AE1942" s="35" t="s">
        <v>2344</v>
      </c>
      <c r="AF1942" s="36"/>
      <c r="AG1942" s="36"/>
      <c r="AH1942" s="36"/>
      <c r="AI1942" s="37"/>
      <c r="AK1942" s="4">
        <f t="shared" si="484"/>
        <v>0</v>
      </c>
      <c r="AL1942" s="4">
        <f t="shared" si="485"/>
        <v>0</v>
      </c>
      <c r="AM1942" s="4">
        <f t="shared" si="486"/>
        <v>0</v>
      </c>
      <c r="AN1942" s="4">
        <f t="shared" si="487"/>
        <v>0</v>
      </c>
      <c r="AO1942" s="4">
        <f t="shared" si="488"/>
        <v>0</v>
      </c>
      <c r="AQ1942" s="4">
        <f t="shared" si="489"/>
        <v>0</v>
      </c>
      <c r="AR1942" s="4">
        <f t="shared" si="490"/>
        <v>1</v>
      </c>
      <c r="AS1942" s="4">
        <f t="shared" si="491"/>
        <v>1</v>
      </c>
      <c r="AT1942" s="4">
        <f t="shared" si="492"/>
        <v>1</v>
      </c>
      <c r="AU1942" s="4">
        <f t="shared" si="493"/>
        <v>1</v>
      </c>
      <c r="AW1942" s="4">
        <f t="shared" si="494"/>
        <v>0</v>
      </c>
      <c r="AX1942" s="4">
        <f t="shared" si="495"/>
        <v>0</v>
      </c>
      <c r="AY1942" s="4">
        <f t="shared" si="496"/>
        <v>1</v>
      </c>
      <c r="BA1942" s="4">
        <f t="shared" si="497"/>
        <v>1</v>
      </c>
    </row>
    <row r="1943" spans="2:53" ht="14.5" customHeight="1" x14ac:dyDescent="0.35">
      <c r="B1943" s="47" t="s">
        <v>2291</v>
      </c>
      <c r="C1943" s="73"/>
      <c r="D1943" s="74">
        <v>45332</v>
      </c>
      <c r="E1943" s="74" t="str">
        <f t="shared" ca="1" si="482"/>
        <v>Yes</v>
      </c>
      <c r="F1943" s="54" t="str">
        <f t="shared" si="483"/>
        <v>3. All Roles Work Inflexible</v>
      </c>
      <c r="G1943" s="167" t="s">
        <v>2305</v>
      </c>
      <c r="H1943" s="168">
        <v>1</v>
      </c>
      <c r="I1943" s="23"/>
      <c r="J1943" s="23"/>
      <c r="K1943" s="23"/>
      <c r="L1943" s="23"/>
      <c r="M1943" s="23">
        <v>1</v>
      </c>
      <c r="N1943" s="23"/>
      <c r="O1943" s="23"/>
      <c r="P1943" s="23"/>
      <c r="Q1943" s="23"/>
      <c r="R1943" s="23"/>
      <c r="S1943" s="23"/>
      <c r="T1943" s="23"/>
      <c r="U1943" s="23"/>
      <c r="V1943" s="23"/>
      <c r="W1943" s="23"/>
      <c r="X1943" s="23"/>
      <c r="Y1943" s="23"/>
      <c r="Z1943" s="23"/>
      <c r="AA1943" s="23"/>
      <c r="AB1943" s="23"/>
      <c r="AC1943" s="24"/>
      <c r="AE1943" s="35" t="s">
        <v>2314</v>
      </c>
      <c r="AF1943" s="36"/>
      <c r="AG1943" s="36"/>
      <c r="AH1943" s="36"/>
      <c r="AI1943" s="37"/>
      <c r="AK1943" s="4">
        <f t="shared" si="484"/>
        <v>0</v>
      </c>
      <c r="AL1943" s="4">
        <f t="shared" si="485"/>
        <v>0</v>
      </c>
      <c r="AM1943" s="4">
        <f t="shared" si="486"/>
        <v>0</v>
      </c>
      <c r="AN1943" s="4">
        <f t="shared" si="487"/>
        <v>0</v>
      </c>
      <c r="AO1943" s="4">
        <f t="shared" si="488"/>
        <v>0</v>
      </c>
      <c r="AQ1943" s="4">
        <f t="shared" si="489"/>
        <v>0</v>
      </c>
      <c r="AR1943" s="4">
        <f t="shared" si="490"/>
        <v>1</v>
      </c>
      <c r="AS1943" s="4">
        <f t="shared" si="491"/>
        <v>1</v>
      </c>
      <c r="AT1943" s="4">
        <f t="shared" si="492"/>
        <v>1</v>
      </c>
      <c r="AU1943" s="4">
        <f t="shared" si="493"/>
        <v>1</v>
      </c>
      <c r="AW1943" s="4">
        <f t="shared" si="494"/>
        <v>0</v>
      </c>
      <c r="AX1943" s="4">
        <f t="shared" si="495"/>
        <v>0</v>
      </c>
      <c r="AY1943" s="4">
        <f t="shared" si="496"/>
        <v>1</v>
      </c>
      <c r="BA1943" s="4">
        <f t="shared" si="497"/>
        <v>1</v>
      </c>
    </row>
    <row r="1944" spans="2:53" ht="14.5" customHeight="1" x14ac:dyDescent="0.35">
      <c r="B1944" s="47" t="s">
        <v>2218</v>
      </c>
      <c r="C1944" s="73"/>
      <c r="D1944" s="74">
        <v>45332</v>
      </c>
      <c r="E1944" s="74" t="str">
        <f t="shared" ca="1" si="482"/>
        <v>Yes</v>
      </c>
      <c r="F1944" s="54" t="str">
        <f t="shared" si="483"/>
        <v>3. All Roles Work Inflexible</v>
      </c>
      <c r="G1944" s="167" t="s">
        <v>2219</v>
      </c>
      <c r="H1944" s="168">
        <v>1</v>
      </c>
      <c r="I1944" s="23"/>
      <c r="J1944" s="23"/>
      <c r="K1944" s="23"/>
      <c r="L1944" s="23"/>
      <c r="M1944" s="23"/>
      <c r="N1944" s="23"/>
      <c r="O1944" s="23"/>
      <c r="P1944" s="23"/>
      <c r="Q1944" s="23"/>
      <c r="R1944" s="23"/>
      <c r="S1944" s="23">
        <v>1</v>
      </c>
      <c r="T1944" s="23"/>
      <c r="U1944" s="23"/>
      <c r="V1944" s="23"/>
      <c r="W1944" s="23"/>
      <c r="X1944" s="23"/>
      <c r="Y1944" s="23"/>
      <c r="Z1944" s="23"/>
      <c r="AA1944" s="23"/>
      <c r="AB1944" s="23"/>
      <c r="AC1944" s="24"/>
      <c r="AE1944" s="35" t="s">
        <v>656</v>
      </c>
      <c r="AF1944" s="36"/>
      <c r="AG1944" s="36"/>
      <c r="AH1944" s="36"/>
      <c r="AI1944" s="37"/>
      <c r="AK1944" s="4">
        <f t="shared" si="484"/>
        <v>0</v>
      </c>
      <c r="AL1944" s="4">
        <f t="shared" si="485"/>
        <v>0</v>
      </c>
      <c r="AM1944" s="4">
        <f t="shared" si="486"/>
        <v>0</v>
      </c>
      <c r="AN1944" s="4">
        <f t="shared" si="487"/>
        <v>0</v>
      </c>
      <c r="AO1944" s="4">
        <f t="shared" si="488"/>
        <v>0</v>
      </c>
      <c r="AQ1944" s="4">
        <f t="shared" si="489"/>
        <v>0</v>
      </c>
      <c r="AR1944" s="4">
        <f t="shared" si="490"/>
        <v>1</v>
      </c>
      <c r="AS1944" s="4">
        <f t="shared" si="491"/>
        <v>1</v>
      </c>
      <c r="AT1944" s="4">
        <f t="shared" si="492"/>
        <v>1</v>
      </c>
      <c r="AU1944" s="4">
        <f t="shared" si="493"/>
        <v>1</v>
      </c>
      <c r="AW1944" s="4">
        <f t="shared" si="494"/>
        <v>0</v>
      </c>
      <c r="AX1944" s="4">
        <f t="shared" si="495"/>
        <v>0</v>
      </c>
      <c r="AY1944" s="4">
        <f t="shared" si="496"/>
        <v>1</v>
      </c>
      <c r="BA1944" s="4">
        <f t="shared" si="497"/>
        <v>1</v>
      </c>
    </row>
    <row r="1945" spans="2:53" ht="14.5" customHeight="1" x14ac:dyDescent="0.35">
      <c r="B1945" s="47" t="s">
        <v>2220</v>
      </c>
      <c r="C1945" s="73"/>
      <c r="D1945" s="74">
        <v>45332</v>
      </c>
      <c r="E1945" s="74" t="str">
        <f t="shared" ca="1" si="482"/>
        <v>Yes</v>
      </c>
      <c r="F1945" s="54" t="str">
        <f t="shared" si="483"/>
        <v>3. All Roles Work Inflexible</v>
      </c>
      <c r="G1945" s="167" t="s">
        <v>2221</v>
      </c>
      <c r="H1945" s="168">
        <v>1</v>
      </c>
      <c r="I1945" s="23"/>
      <c r="J1945" s="23"/>
      <c r="K1945" s="23"/>
      <c r="L1945" s="23"/>
      <c r="M1945" s="23"/>
      <c r="N1945" s="23"/>
      <c r="O1945" s="23"/>
      <c r="P1945" s="23"/>
      <c r="Q1945" s="23">
        <v>1</v>
      </c>
      <c r="R1945" s="23"/>
      <c r="S1945" s="23"/>
      <c r="T1945" s="23"/>
      <c r="U1945" s="23"/>
      <c r="V1945" s="23"/>
      <c r="W1945" s="23"/>
      <c r="X1945" s="23"/>
      <c r="Y1945" s="23"/>
      <c r="Z1945" s="23"/>
      <c r="AA1945" s="23"/>
      <c r="AB1945" s="23"/>
      <c r="AC1945" s="24"/>
      <c r="AE1945" s="35" t="s">
        <v>577</v>
      </c>
      <c r="AF1945" s="36"/>
      <c r="AG1945" s="36"/>
      <c r="AH1945" s="36"/>
      <c r="AI1945" s="37"/>
      <c r="AK1945" s="4">
        <f t="shared" si="484"/>
        <v>0</v>
      </c>
      <c r="AL1945" s="4">
        <f t="shared" si="485"/>
        <v>0</v>
      </c>
      <c r="AM1945" s="4">
        <f t="shared" si="486"/>
        <v>0</v>
      </c>
      <c r="AN1945" s="4">
        <f t="shared" si="487"/>
        <v>0</v>
      </c>
      <c r="AO1945" s="4">
        <f t="shared" si="488"/>
        <v>0</v>
      </c>
      <c r="AQ1945" s="4">
        <f t="shared" si="489"/>
        <v>0</v>
      </c>
      <c r="AR1945" s="4">
        <f t="shared" si="490"/>
        <v>1</v>
      </c>
      <c r="AS1945" s="4">
        <f t="shared" si="491"/>
        <v>1</v>
      </c>
      <c r="AT1945" s="4">
        <f t="shared" si="492"/>
        <v>1</v>
      </c>
      <c r="AU1945" s="4">
        <f t="shared" si="493"/>
        <v>1</v>
      </c>
      <c r="AW1945" s="4">
        <f t="shared" si="494"/>
        <v>0</v>
      </c>
      <c r="AX1945" s="4">
        <f t="shared" si="495"/>
        <v>0</v>
      </c>
      <c r="AY1945" s="4">
        <f t="shared" si="496"/>
        <v>1</v>
      </c>
      <c r="BA1945" s="4">
        <f t="shared" si="497"/>
        <v>1</v>
      </c>
    </row>
    <row r="1946" spans="2:53" ht="14.5" customHeight="1" x14ac:dyDescent="0.35">
      <c r="B1946" s="47" t="s">
        <v>3466</v>
      </c>
      <c r="C1946" s="73" t="s">
        <v>3474</v>
      </c>
      <c r="D1946" s="74">
        <v>45332</v>
      </c>
      <c r="E1946" s="74" t="str">
        <f t="shared" ca="1" si="482"/>
        <v>Yes</v>
      </c>
      <c r="F1946" s="54" t="str">
        <f t="shared" si="483"/>
        <v>3. All Roles Work Inflexible</v>
      </c>
      <c r="G1946" s="167" t="s">
        <v>4189</v>
      </c>
      <c r="H1946" s="168">
        <v>1</v>
      </c>
      <c r="I1946" s="23"/>
      <c r="J1946" s="23"/>
      <c r="K1946" s="23"/>
      <c r="L1946" s="23"/>
      <c r="M1946" s="23"/>
      <c r="N1946" s="23"/>
      <c r="O1946" s="23"/>
      <c r="P1946" s="23"/>
      <c r="Q1946" s="23"/>
      <c r="R1946" s="23"/>
      <c r="S1946" s="23"/>
      <c r="T1946" s="23"/>
      <c r="U1946" s="23"/>
      <c r="V1946" s="23"/>
      <c r="W1946" s="23"/>
      <c r="X1946" s="23"/>
      <c r="Y1946" s="23"/>
      <c r="Z1946" s="23"/>
      <c r="AA1946" s="23"/>
      <c r="AB1946" s="23"/>
      <c r="AC1946" s="24"/>
      <c r="AE1946" s="35" t="s">
        <v>657</v>
      </c>
      <c r="AF1946" s="36" t="s">
        <v>4204</v>
      </c>
      <c r="AG1946" s="36"/>
      <c r="AH1946" s="36"/>
      <c r="AI1946" s="37"/>
      <c r="AK1946" s="4">
        <f t="shared" si="484"/>
        <v>0</v>
      </c>
      <c r="AL1946" s="4">
        <f t="shared" si="485"/>
        <v>0</v>
      </c>
      <c r="AM1946" s="4">
        <f t="shared" si="486"/>
        <v>0</v>
      </c>
      <c r="AN1946" s="4">
        <f t="shared" si="487"/>
        <v>0</v>
      </c>
      <c r="AO1946" s="4">
        <f t="shared" si="488"/>
        <v>0</v>
      </c>
      <c r="AQ1946" s="4">
        <f t="shared" si="489"/>
        <v>0</v>
      </c>
      <c r="AR1946" s="4">
        <f t="shared" si="490"/>
        <v>1</v>
      </c>
      <c r="AS1946" s="4">
        <f t="shared" si="491"/>
        <v>1</v>
      </c>
      <c r="AT1946" s="4">
        <f t="shared" si="492"/>
        <v>1</v>
      </c>
      <c r="AU1946" s="4">
        <f t="shared" si="493"/>
        <v>1</v>
      </c>
      <c r="AW1946" s="4">
        <f t="shared" si="494"/>
        <v>0</v>
      </c>
      <c r="AX1946" s="4">
        <f t="shared" si="495"/>
        <v>0</v>
      </c>
      <c r="AY1946" s="4">
        <f t="shared" si="496"/>
        <v>1</v>
      </c>
      <c r="BA1946" s="4">
        <f t="shared" si="497"/>
        <v>1</v>
      </c>
    </row>
    <row r="1947" spans="2:53" ht="14.5" customHeight="1" x14ac:dyDescent="0.35">
      <c r="B1947" s="47" t="s">
        <v>2222</v>
      </c>
      <c r="C1947" s="73"/>
      <c r="D1947" s="74">
        <v>45332</v>
      </c>
      <c r="E1947" s="74" t="str">
        <f t="shared" ca="1" si="482"/>
        <v>Yes</v>
      </c>
      <c r="F1947" s="54" t="str">
        <f t="shared" si="483"/>
        <v>3. All Roles Work Inflexible</v>
      </c>
      <c r="G1947" s="167" t="s">
        <v>2223</v>
      </c>
      <c r="H1947" s="168">
        <v>1</v>
      </c>
      <c r="I1947" s="23"/>
      <c r="J1947" s="23"/>
      <c r="K1947" s="23"/>
      <c r="L1947" s="23"/>
      <c r="M1947" s="23"/>
      <c r="N1947" s="23"/>
      <c r="O1947" s="23"/>
      <c r="P1947" s="23"/>
      <c r="Q1947" s="23">
        <v>1</v>
      </c>
      <c r="R1947" s="23"/>
      <c r="S1947" s="23"/>
      <c r="T1947" s="23"/>
      <c r="U1947" s="23">
        <v>1</v>
      </c>
      <c r="V1947" s="23"/>
      <c r="W1947" s="23"/>
      <c r="X1947" s="23"/>
      <c r="Y1947" s="23"/>
      <c r="Z1947" s="23"/>
      <c r="AA1947" s="23"/>
      <c r="AB1947" s="23"/>
      <c r="AC1947" s="24"/>
      <c r="AE1947" s="35" t="s">
        <v>657</v>
      </c>
      <c r="AF1947" s="36"/>
      <c r="AG1947" s="36"/>
      <c r="AH1947" s="36"/>
      <c r="AI1947" s="37"/>
      <c r="AK1947" s="4">
        <f t="shared" si="484"/>
        <v>0</v>
      </c>
      <c r="AL1947" s="4">
        <f t="shared" si="485"/>
        <v>0</v>
      </c>
      <c r="AM1947" s="4">
        <f t="shared" si="486"/>
        <v>0</v>
      </c>
      <c r="AN1947" s="4">
        <f t="shared" si="487"/>
        <v>0</v>
      </c>
      <c r="AO1947" s="4">
        <f t="shared" si="488"/>
        <v>0</v>
      </c>
      <c r="AQ1947" s="4">
        <f t="shared" si="489"/>
        <v>0</v>
      </c>
      <c r="AR1947" s="4">
        <f t="shared" si="490"/>
        <v>1</v>
      </c>
      <c r="AS1947" s="4">
        <f t="shared" si="491"/>
        <v>1</v>
      </c>
      <c r="AT1947" s="4">
        <f t="shared" si="492"/>
        <v>1</v>
      </c>
      <c r="AU1947" s="4">
        <f t="shared" si="493"/>
        <v>1</v>
      </c>
      <c r="AW1947" s="4">
        <f t="shared" si="494"/>
        <v>0</v>
      </c>
      <c r="AX1947" s="4">
        <f t="shared" si="495"/>
        <v>0</v>
      </c>
      <c r="AY1947" s="4">
        <f t="shared" si="496"/>
        <v>1</v>
      </c>
      <c r="BA1947" s="4">
        <f t="shared" si="497"/>
        <v>1</v>
      </c>
    </row>
    <row r="1948" spans="2:53" ht="14.5" customHeight="1" x14ac:dyDescent="0.35">
      <c r="B1948" s="47" t="s">
        <v>3468</v>
      </c>
      <c r="C1948" s="73" t="s">
        <v>3474</v>
      </c>
      <c r="D1948" s="74">
        <v>45332</v>
      </c>
      <c r="E1948" s="74" t="str">
        <f t="shared" ca="1" si="482"/>
        <v>Yes</v>
      </c>
      <c r="F1948" s="54" t="str">
        <f t="shared" si="483"/>
        <v>3. All Roles Work Inflexible</v>
      </c>
      <c r="G1948" s="167" t="s">
        <v>4191</v>
      </c>
      <c r="H1948" s="168">
        <v>1</v>
      </c>
      <c r="I1948" s="23"/>
      <c r="J1948" s="23"/>
      <c r="K1948" s="23"/>
      <c r="L1948" s="23"/>
      <c r="M1948" s="23"/>
      <c r="N1948" s="23"/>
      <c r="O1948" s="23"/>
      <c r="P1948" s="23"/>
      <c r="Q1948" s="23"/>
      <c r="R1948" s="23"/>
      <c r="S1948" s="23"/>
      <c r="T1948" s="23"/>
      <c r="U1948" s="23"/>
      <c r="V1948" s="23"/>
      <c r="W1948" s="23"/>
      <c r="X1948" s="23"/>
      <c r="Y1948" s="23"/>
      <c r="Z1948" s="23"/>
      <c r="AA1948" s="23"/>
      <c r="AB1948" s="23"/>
      <c r="AC1948" s="24"/>
      <c r="AE1948" s="35" t="s">
        <v>601</v>
      </c>
      <c r="AF1948" s="36" t="s">
        <v>4204</v>
      </c>
      <c r="AG1948" s="36"/>
      <c r="AH1948" s="36"/>
      <c r="AI1948" s="37"/>
      <c r="AK1948" s="4">
        <f t="shared" si="484"/>
        <v>0</v>
      </c>
      <c r="AL1948" s="4">
        <f t="shared" si="485"/>
        <v>0</v>
      </c>
      <c r="AM1948" s="4">
        <f t="shared" si="486"/>
        <v>0</v>
      </c>
      <c r="AN1948" s="4">
        <f t="shared" si="487"/>
        <v>0</v>
      </c>
      <c r="AO1948" s="4">
        <f t="shared" si="488"/>
        <v>0</v>
      </c>
      <c r="AQ1948" s="4">
        <f t="shared" si="489"/>
        <v>0</v>
      </c>
      <c r="AR1948" s="4">
        <f t="shared" si="490"/>
        <v>1</v>
      </c>
      <c r="AS1948" s="4">
        <f t="shared" si="491"/>
        <v>1</v>
      </c>
      <c r="AT1948" s="4">
        <f t="shared" si="492"/>
        <v>1</v>
      </c>
      <c r="AU1948" s="4">
        <f t="shared" si="493"/>
        <v>1</v>
      </c>
      <c r="AW1948" s="4">
        <f t="shared" si="494"/>
        <v>0</v>
      </c>
      <c r="AX1948" s="4">
        <f t="shared" si="495"/>
        <v>0</v>
      </c>
      <c r="AY1948" s="4">
        <f t="shared" si="496"/>
        <v>1</v>
      </c>
      <c r="BA1948" s="4">
        <f t="shared" si="497"/>
        <v>1</v>
      </c>
    </row>
    <row r="1949" spans="2:53" ht="14.5" customHeight="1" x14ac:dyDescent="0.35">
      <c r="B1949" s="47" t="s">
        <v>3469</v>
      </c>
      <c r="C1949" s="73" t="s">
        <v>3474</v>
      </c>
      <c r="D1949" s="74">
        <v>45332</v>
      </c>
      <c r="E1949" s="74" t="str">
        <f t="shared" ca="1" si="482"/>
        <v>Yes</v>
      </c>
      <c r="F1949" s="54" t="str">
        <f t="shared" si="483"/>
        <v>3. All Roles Work Inflexible</v>
      </c>
      <c r="G1949" s="167" t="s">
        <v>4932</v>
      </c>
      <c r="H1949" s="168">
        <v>1</v>
      </c>
      <c r="I1949" s="23"/>
      <c r="J1949" s="23"/>
      <c r="K1949" s="23"/>
      <c r="L1949" s="23"/>
      <c r="M1949" s="23"/>
      <c r="N1949" s="23"/>
      <c r="O1949" s="23"/>
      <c r="P1949" s="23"/>
      <c r="Q1949" s="23"/>
      <c r="R1949" s="23"/>
      <c r="S1949" s="23"/>
      <c r="T1949" s="23"/>
      <c r="U1949" s="23"/>
      <c r="V1949" s="23"/>
      <c r="W1949" s="23"/>
      <c r="X1949" s="23"/>
      <c r="Y1949" s="23"/>
      <c r="Z1949" s="23"/>
      <c r="AA1949" s="23"/>
      <c r="AB1949" s="23"/>
      <c r="AC1949" s="24"/>
      <c r="AE1949" s="35" t="s">
        <v>4211</v>
      </c>
      <c r="AF1949" s="36" t="s">
        <v>4204</v>
      </c>
      <c r="AG1949" s="36"/>
      <c r="AH1949" s="36"/>
      <c r="AI1949" s="37"/>
      <c r="AK1949" s="4">
        <f t="shared" si="484"/>
        <v>0</v>
      </c>
      <c r="AL1949" s="4">
        <f t="shared" si="485"/>
        <v>0</v>
      </c>
      <c r="AM1949" s="4">
        <f t="shared" si="486"/>
        <v>0</v>
      </c>
      <c r="AN1949" s="4">
        <f t="shared" si="487"/>
        <v>0</v>
      </c>
      <c r="AO1949" s="4">
        <f t="shared" si="488"/>
        <v>0</v>
      </c>
      <c r="AQ1949" s="4">
        <f t="shared" si="489"/>
        <v>0</v>
      </c>
      <c r="AR1949" s="4">
        <f t="shared" si="490"/>
        <v>1</v>
      </c>
      <c r="AS1949" s="4">
        <f t="shared" si="491"/>
        <v>1</v>
      </c>
      <c r="AT1949" s="4">
        <f t="shared" si="492"/>
        <v>1</v>
      </c>
      <c r="AU1949" s="4">
        <f t="shared" si="493"/>
        <v>1</v>
      </c>
      <c r="AW1949" s="4">
        <f t="shared" si="494"/>
        <v>0</v>
      </c>
      <c r="AX1949" s="4">
        <f t="shared" si="495"/>
        <v>0</v>
      </c>
      <c r="AY1949" s="4">
        <f t="shared" si="496"/>
        <v>1</v>
      </c>
      <c r="BA1949" s="4">
        <f t="shared" si="497"/>
        <v>1</v>
      </c>
    </row>
    <row r="1950" spans="2:53" ht="14.5" customHeight="1" x14ac:dyDescent="0.35">
      <c r="B1950" s="47" t="s">
        <v>3470</v>
      </c>
      <c r="C1950" s="73" t="s">
        <v>3474</v>
      </c>
      <c r="D1950" s="74">
        <v>45332</v>
      </c>
      <c r="E1950" s="74" t="str">
        <f t="shared" ca="1" si="482"/>
        <v>Yes</v>
      </c>
      <c r="F1950" s="54" t="str">
        <f t="shared" si="483"/>
        <v>3. All Roles Work Inflexible</v>
      </c>
      <c r="G1950" s="167" t="s">
        <v>4933</v>
      </c>
      <c r="H1950" s="168">
        <v>1</v>
      </c>
      <c r="I1950" s="23"/>
      <c r="J1950" s="23"/>
      <c r="K1950" s="23"/>
      <c r="L1950" s="23"/>
      <c r="M1950" s="23"/>
      <c r="N1950" s="23"/>
      <c r="O1950" s="23"/>
      <c r="P1950" s="23"/>
      <c r="Q1950" s="23"/>
      <c r="R1950" s="23"/>
      <c r="S1950" s="23"/>
      <c r="T1950" s="23"/>
      <c r="U1950" s="23"/>
      <c r="V1950" s="23"/>
      <c r="W1950" s="23"/>
      <c r="X1950" s="23"/>
      <c r="Y1950" s="23"/>
      <c r="Z1950" s="23"/>
      <c r="AA1950" s="23"/>
      <c r="AB1950" s="23"/>
      <c r="AC1950" s="24"/>
      <c r="AE1950" s="35" t="s">
        <v>653</v>
      </c>
      <c r="AF1950" s="36" t="s">
        <v>4204</v>
      </c>
      <c r="AG1950" s="36"/>
      <c r="AH1950" s="36"/>
      <c r="AI1950" s="37"/>
      <c r="AK1950" s="4">
        <f t="shared" si="484"/>
        <v>0</v>
      </c>
      <c r="AL1950" s="4">
        <f t="shared" si="485"/>
        <v>0</v>
      </c>
      <c r="AM1950" s="4">
        <f t="shared" si="486"/>
        <v>0</v>
      </c>
      <c r="AN1950" s="4">
        <f t="shared" si="487"/>
        <v>0</v>
      </c>
      <c r="AO1950" s="4">
        <f t="shared" si="488"/>
        <v>0</v>
      </c>
      <c r="AQ1950" s="4">
        <f t="shared" si="489"/>
        <v>0</v>
      </c>
      <c r="AR1950" s="4">
        <f t="shared" si="490"/>
        <v>1</v>
      </c>
      <c r="AS1950" s="4">
        <f t="shared" si="491"/>
        <v>1</v>
      </c>
      <c r="AT1950" s="4">
        <f t="shared" si="492"/>
        <v>1</v>
      </c>
      <c r="AU1950" s="4">
        <f t="shared" si="493"/>
        <v>1</v>
      </c>
      <c r="AW1950" s="4">
        <f t="shared" si="494"/>
        <v>0</v>
      </c>
      <c r="AX1950" s="4">
        <f t="shared" si="495"/>
        <v>0</v>
      </c>
      <c r="AY1950" s="4">
        <f t="shared" si="496"/>
        <v>1</v>
      </c>
      <c r="BA1950" s="4">
        <f t="shared" si="497"/>
        <v>1</v>
      </c>
    </row>
    <row r="1951" spans="2:53" ht="14.5" customHeight="1" x14ac:dyDescent="0.35">
      <c r="B1951" s="47" t="s">
        <v>2224</v>
      </c>
      <c r="C1951" s="73"/>
      <c r="D1951" s="74">
        <v>45332</v>
      </c>
      <c r="E1951" s="74" t="str">
        <f t="shared" ca="1" si="482"/>
        <v>Yes</v>
      </c>
      <c r="F1951" s="54" t="str">
        <f t="shared" si="483"/>
        <v>3. All Roles Work Inflexible</v>
      </c>
      <c r="G1951" s="167" t="s">
        <v>2225</v>
      </c>
      <c r="H1951" s="168">
        <v>6</v>
      </c>
      <c r="I1951" s="23"/>
      <c r="J1951" s="23"/>
      <c r="K1951" s="23">
        <v>3</v>
      </c>
      <c r="L1951" s="23"/>
      <c r="M1951" s="23"/>
      <c r="N1951" s="23"/>
      <c r="O1951" s="23"/>
      <c r="P1951" s="23"/>
      <c r="Q1951" s="23">
        <v>2</v>
      </c>
      <c r="R1951" s="23">
        <v>1</v>
      </c>
      <c r="S1951" s="23"/>
      <c r="T1951" s="23"/>
      <c r="U1951" s="23"/>
      <c r="V1951" s="23"/>
      <c r="W1951" s="23"/>
      <c r="X1951" s="23">
        <v>2</v>
      </c>
      <c r="Y1951" s="23">
        <v>1</v>
      </c>
      <c r="Z1951" s="23"/>
      <c r="AA1951" s="23"/>
      <c r="AB1951" s="23"/>
      <c r="AC1951" s="24">
        <v>1</v>
      </c>
      <c r="AE1951" s="35" t="s">
        <v>864</v>
      </c>
      <c r="AF1951" s="36"/>
      <c r="AG1951" s="36"/>
      <c r="AH1951" s="36"/>
      <c r="AI1951" s="37"/>
      <c r="AK1951" s="4">
        <f t="shared" si="484"/>
        <v>0</v>
      </c>
      <c r="AL1951" s="4">
        <f t="shared" si="485"/>
        <v>0</v>
      </c>
      <c r="AM1951" s="4">
        <f t="shared" si="486"/>
        <v>0</v>
      </c>
      <c r="AN1951" s="4">
        <f t="shared" si="487"/>
        <v>0</v>
      </c>
      <c r="AO1951" s="4">
        <f t="shared" si="488"/>
        <v>0</v>
      </c>
      <c r="AQ1951" s="4">
        <f t="shared" si="489"/>
        <v>0</v>
      </c>
      <c r="AR1951" s="4">
        <f t="shared" si="490"/>
        <v>1</v>
      </c>
      <c r="AS1951" s="4">
        <f t="shared" si="491"/>
        <v>1</v>
      </c>
      <c r="AT1951" s="4">
        <f t="shared" si="492"/>
        <v>1</v>
      </c>
      <c r="AU1951" s="4">
        <f t="shared" si="493"/>
        <v>1</v>
      </c>
      <c r="AW1951" s="4">
        <f t="shared" si="494"/>
        <v>0</v>
      </c>
      <c r="AX1951" s="4">
        <f t="shared" si="495"/>
        <v>0</v>
      </c>
      <c r="AY1951" s="4">
        <f t="shared" si="496"/>
        <v>1</v>
      </c>
      <c r="BA1951" s="4">
        <f t="shared" si="497"/>
        <v>1</v>
      </c>
    </row>
    <row r="1952" spans="2:53" ht="14.5" customHeight="1" x14ac:dyDescent="0.35">
      <c r="B1952" s="47" t="s">
        <v>3471</v>
      </c>
      <c r="C1952" s="73" t="s">
        <v>3474</v>
      </c>
      <c r="D1952" s="74">
        <v>45332</v>
      </c>
      <c r="E1952" s="74" t="str">
        <f t="shared" ca="1" si="482"/>
        <v>Yes</v>
      </c>
      <c r="F1952" s="54" t="str">
        <f t="shared" si="483"/>
        <v>3. All Roles Work Inflexible</v>
      </c>
      <c r="G1952" s="167" t="s">
        <v>4194</v>
      </c>
      <c r="H1952" s="168">
        <v>1</v>
      </c>
      <c r="I1952" s="23"/>
      <c r="J1952" s="23"/>
      <c r="K1952" s="23"/>
      <c r="L1952" s="23"/>
      <c r="M1952" s="23"/>
      <c r="N1952" s="23"/>
      <c r="O1952" s="23"/>
      <c r="P1952" s="23"/>
      <c r="Q1952" s="23"/>
      <c r="R1952" s="23"/>
      <c r="S1952" s="23"/>
      <c r="T1952" s="23"/>
      <c r="U1952" s="23"/>
      <c r="V1952" s="23"/>
      <c r="W1952" s="23"/>
      <c r="X1952" s="23"/>
      <c r="Y1952" s="23"/>
      <c r="Z1952" s="23"/>
      <c r="AA1952" s="23"/>
      <c r="AB1952" s="23"/>
      <c r="AC1952" s="24"/>
      <c r="AE1952" s="35" t="s">
        <v>4251</v>
      </c>
      <c r="AF1952" s="36" t="s">
        <v>4204</v>
      </c>
      <c r="AG1952" s="36"/>
      <c r="AH1952" s="36"/>
      <c r="AI1952" s="37"/>
      <c r="AK1952" s="4">
        <f t="shared" si="484"/>
        <v>0</v>
      </c>
      <c r="AL1952" s="4">
        <f t="shared" si="485"/>
        <v>0</v>
      </c>
      <c r="AM1952" s="4">
        <f t="shared" si="486"/>
        <v>0</v>
      </c>
      <c r="AN1952" s="4">
        <f t="shared" si="487"/>
        <v>0</v>
      </c>
      <c r="AO1952" s="4">
        <f t="shared" si="488"/>
        <v>0</v>
      </c>
      <c r="AQ1952" s="4">
        <f t="shared" si="489"/>
        <v>0</v>
      </c>
      <c r="AR1952" s="4">
        <f t="shared" si="490"/>
        <v>1</v>
      </c>
      <c r="AS1952" s="4">
        <f t="shared" si="491"/>
        <v>1</v>
      </c>
      <c r="AT1952" s="4">
        <f t="shared" si="492"/>
        <v>1</v>
      </c>
      <c r="AU1952" s="4">
        <f t="shared" si="493"/>
        <v>1</v>
      </c>
      <c r="AW1952" s="4">
        <f t="shared" si="494"/>
        <v>0</v>
      </c>
      <c r="AX1952" s="4">
        <f t="shared" si="495"/>
        <v>0</v>
      </c>
      <c r="AY1952" s="4">
        <f t="shared" si="496"/>
        <v>1</v>
      </c>
      <c r="BA1952" s="4">
        <f t="shared" si="497"/>
        <v>1</v>
      </c>
    </row>
    <row r="1953" spans="2:53" ht="14.5" customHeight="1" x14ac:dyDescent="0.35">
      <c r="B1953" s="47" t="s">
        <v>2226</v>
      </c>
      <c r="C1953" s="73"/>
      <c r="D1953" s="74">
        <v>45332</v>
      </c>
      <c r="E1953" s="74" t="str">
        <f t="shared" ca="1" si="482"/>
        <v>Yes</v>
      </c>
      <c r="F1953" s="54" t="str">
        <f t="shared" si="483"/>
        <v>3. All Roles Work Inflexible</v>
      </c>
      <c r="G1953" s="167" t="s">
        <v>2227</v>
      </c>
      <c r="H1953" s="168">
        <v>1</v>
      </c>
      <c r="I1953" s="23"/>
      <c r="J1953" s="23"/>
      <c r="K1953" s="23"/>
      <c r="L1953" s="23"/>
      <c r="M1953" s="23"/>
      <c r="N1953" s="23"/>
      <c r="O1953" s="23"/>
      <c r="P1953" s="23"/>
      <c r="Q1953" s="23"/>
      <c r="R1953" s="23"/>
      <c r="S1953" s="23">
        <v>1</v>
      </c>
      <c r="T1953" s="23"/>
      <c r="U1953" s="23"/>
      <c r="V1953" s="23"/>
      <c r="W1953" s="23"/>
      <c r="X1953" s="23"/>
      <c r="Y1953" s="23"/>
      <c r="Z1953" s="23"/>
      <c r="AA1953" s="23"/>
      <c r="AB1953" s="23"/>
      <c r="AC1953" s="24"/>
      <c r="AE1953" s="35" t="s">
        <v>2228</v>
      </c>
      <c r="AF1953" s="36"/>
      <c r="AG1953" s="36"/>
      <c r="AH1953" s="36"/>
      <c r="AI1953" s="37"/>
      <c r="AK1953" s="4">
        <f t="shared" si="484"/>
        <v>0</v>
      </c>
      <c r="AL1953" s="4">
        <f t="shared" si="485"/>
        <v>0</v>
      </c>
      <c r="AM1953" s="4">
        <f t="shared" si="486"/>
        <v>0</v>
      </c>
      <c r="AN1953" s="4">
        <f t="shared" si="487"/>
        <v>0</v>
      </c>
      <c r="AO1953" s="4">
        <f t="shared" si="488"/>
        <v>0</v>
      </c>
      <c r="AQ1953" s="4">
        <f t="shared" si="489"/>
        <v>0</v>
      </c>
      <c r="AR1953" s="4">
        <f t="shared" si="490"/>
        <v>1</v>
      </c>
      <c r="AS1953" s="4">
        <f t="shared" si="491"/>
        <v>1</v>
      </c>
      <c r="AT1953" s="4">
        <f t="shared" si="492"/>
        <v>1</v>
      </c>
      <c r="AU1953" s="4">
        <f t="shared" si="493"/>
        <v>1</v>
      </c>
      <c r="AW1953" s="4">
        <f t="shared" si="494"/>
        <v>0</v>
      </c>
      <c r="AX1953" s="4">
        <f t="shared" si="495"/>
        <v>0</v>
      </c>
      <c r="AY1953" s="4">
        <f t="shared" si="496"/>
        <v>1</v>
      </c>
      <c r="BA1953" s="4">
        <f t="shared" si="497"/>
        <v>1</v>
      </c>
    </row>
    <row r="1954" spans="2:53" ht="14.5" customHeight="1" x14ac:dyDescent="0.35">
      <c r="B1954" s="47" t="s">
        <v>3472</v>
      </c>
      <c r="C1954" s="73" t="s">
        <v>3474</v>
      </c>
      <c r="D1954" s="74">
        <v>45332</v>
      </c>
      <c r="E1954" s="74" t="str">
        <f t="shared" ca="1" si="482"/>
        <v>Yes</v>
      </c>
      <c r="F1954" s="54" t="str">
        <f t="shared" si="483"/>
        <v>3. All Roles Work Inflexible</v>
      </c>
      <c r="G1954" s="167" t="s">
        <v>4934</v>
      </c>
      <c r="H1954" s="168">
        <v>1</v>
      </c>
      <c r="I1954" s="23"/>
      <c r="J1954" s="23"/>
      <c r="K1954" s="23"/>
      <c r="L1954" s="23"/>
      <c r="M1954" s="23"/>
      <c r="N1954" s="23"/>
      <c r="O1954" s="23"/>
      <c r="P1954" s="23"/>
      <c r="Q1954" s="23"/>
      <c r="R1954" s="23"/>
      <c r="S1954" s="23"/>
      <c r="T1954" s="23"/>
      <c r="U1954" s="23"/>
      <c r="V1954" s="23"/>
      <c r="W1954" s="23"/>
      <c r="X1954" s="23"/>
      <c r="Y1954" s="23"/>
      <c r="Z1954" s="23"/>
      <c r="AA1954" s="23"/>
      <c r="AB1954" s="23"/>
      <c r="AC1954" s="24"/>
      <c r="AE1954" s="35" t="s">
        <v>4213</v>
      </c>
      <c r="AF1954" s="36" t="s">
        <v>4204</v>
      </c>
      <c r="AG1954" s="36"/>
      <c r="AH1954" s="36"/>
      <c r="AI1954" s="37"/>
      <c r="AK1954" s="4">
        <f t="shared" si="484"/>
        <v>0</v>
      </c>
      <c r="AL1954" s="4">
        <f t="shared" si="485"/>
        <v>0</v>
      </c>
      <c r="AM1954" s="4">
        <f t="shared" si="486"/>
        <v>0</v>
      </c>
      <c r="AN1954" s="4">
        <f t="shared" si="487"/>
        <v>0</v>
      </c>
      <c r="AO1954" s="4">
        <f t="shared" si="488"/>
        <v>0</v>
      </c>
      <c r="AQ1954" s="4">
        <f t="shared" si="489"/>
        <v>0</v>
      </c>
      <c r="AR1954" s="4">
        <f t="shared" si="490"/>
        <v>1</v>
      </c>
      <c r="AS1954" s="4">
        <f t="shared" si="491"/>
        <v>1</v>
      </c>
      <c r="AT1954" s="4">
        <f t="shared" si="492"/>
        <v>1</v>
      </c>
      <c r="AU1954" s="4">
        <f t="shared" si="493"/>
        <v>1</v>
      </c>
      <c r="AW1954" s="4">
        <f t="shared" si="494"/>
        <v>0</v>
      </c>
      <c r="AX1954" s="4">
        <f t="shared" si="495"/>
        <v>0</v>
      </c>
      <c r="AY1954" s="4">
        <f t="shared" si="496"/>
        <v>1</v>
      </c>
      <c r="BA1954" s="4">
        <f t="shared" si="497"/>
        <v>1</v>
      </c>
    </row>
    <row r="1955" spans="2:53" ht="14.5" customHeight="1" x14ac:dyDescent="0.35">
      <c r="B1955" s="47" t="s">
        <v>2268</v>
      </c>
      <c r="C1955" s="73"/>
      <c r="D1955" s="74">
        <v>45332</v>
      </c>
      <c r="E1955" s="74" t="str">
        <f t="shared" ca="1" si="482"/>
        <v>Yes</v>
      </c>
      <c r="F1955" s="54" t="str">
        <f t="shared" si="483"/>
        <v>3. All Roles Work Inflexible</v>
      </c>
      <c r="G1955" s="167" t="s">
        <v>2267</v>
      </c>
      <c r="H1955" s="168">
        <v>3</v>
      </c>
      <c r="I1955" s="23"/>
      <c r="J1955" s="23"/>
      <c r="K1955" s="23">
        <v>1</v>
      </c>
      <c r="L1955" s="23"/>
      <c r="M1955" s="23"/>
      <c r="N1955" s="23"/>
      <c r="O1955" s="23"/>
      <c r="P1955" s="23"/>
      <c r="Q1955" s="23">
        <v>2</v>
      </c>
      <c r="R1955" s="23"/>
      <c r="S1955" s="23"/>
      <c r="T1955" s="23"/>
      <c r="U1955" s="23"/>
      <c r="V1955" s="23"/>
      <c r="W1955" s="23"/>
      <c r="X1955" s="23"/>
      <c r="Y1955" s="23"/>
      <c r="Z1955" s="23"/>
      <c r="AA1955" s="23"/>
      <c r="AB1955" s="23"/>
      <c r="AC1955" s="24"/>
      <c r="AE1955" s="35" t="s">
        <v>2269</v>
      </c>
      <c r="AF1955" s="36"/>
      <c r="AG1955" s="36"/>
      <c r="AH1955" s="36"/>
      <c r="AI1955" s="37"/>
      <c r="AK1955" s="4">
        <f t="shared" si="484"/>
        <v>0</v>
      </c>
      <c r="AL1955" s="4">
        <f t="shared" si="485"/>
        <v>0</v>
      </c>
      <c r="AM1955" s="4">
        <f t="shared" si="486"/>
        <v>0</v>
      </c>
      <c r="AN1955" s="4">
        <f t="shared" si="487"/>
        <v>0</v>
      </c>
      <c r="AO1955" s="4">
        <f t="shared" si="488"/>
        <v>0</v>
      </c>
      <c r="AQ1955" s="4">
        <f t="shared" si="489"/>
        <v>0</v>
      </c>
      <c r="AR1955" s="4">
        <f t="shared" si="490"/>
        <v>1</v>
      </c>
      <c r="AS1955" s="4">
        <f t="shared" si="491"/>
        <v>1</v>
      </c>
      <c r="AT1955" s="4">
        <f t="shared" si="492"/>
        <v>1</v>
      </c>
      <c r="AU1955" s="4">
        <f t="shared" si="493"/>
        <v>1</v>
      </c>
      <c r="AW1955" s="4">
        <f t="shared" si="494"/>
        <v>0</v>
      </c>
      <c r="AX1955" s="4">
        <f t="shared" si="495"/>
        <v>0</v>
      </c>
      <c r="AY1955" s="4">
        <f t="shared" si="496"/>
        <v>1</v>
      </c>
      <c r="BA1955" s="4">
        <f t="shared" si="497"/>
        <v>1</v>
      </c>
    </row>
    <row r="1956" spans="2:53" ht="14.5" customHeight="1" x14ac:dyDescent="0.35">
      <c r="B1956" s="47" t="s">
        <v>3473</v>
      </c>
      <c r="C1956" s="73" t="s">
        <v>3474</v>
      </c>
      <c r="D1956" s="74">
        <v>45332</v>
      </c>
      <c r="E1956" s="74" t="str">
        <f t="shared" ca="1" si="482"/>
        <v>Yes</v>
      </c>
      <c r="F1956" s="54" t="str">
        <f t="shared" si="483"/>
        <v>3. All Roles Work Inflexible</v>
      </c>
      <c r="G1956" s="167" t="s">
        <v>4935</v>
      </c>
      <c r="H1956" s="168">
        <v>1</v>
      </c>
      <c r="I1956" s="23"/>
      <c r="J1956" s="23"/>
      <c r="K1956" s="23"/>
      <c r="L1956" s="23"/>
      <c r="M1956" s="23"/>
      <c r="N1956" s="23"/>
      <c r="O1956" s="23"/>
      <c r="P1956" s="23"/>
      <c r="Q1956" s="23"/>
      <c r="R1956" s="23"/>
      <c r="S1956" s="23"/>
      <c r="T1956" s="23"/>
      <c r="U1956" s="23"/>
      <c r="V1956" s="23"/>
      <c r="W1956" s="23"/>
      <c r="X1956" s="23"/>
      <c r="Y1956" s="23"/>
      <c r="Z1956" s="23"/>
      <c r="AA1956" s="23"/>
      <c r="AB1956" s="23"/>
      <c r="AC1956" s="24"/>
      <c r="AE1956" s="35" t="s">
        <v>2097</v>
      </c>
      <c r="AF1956" s="36" t="s">
        <v>4204</v>
      </c>
      <c r="AG1956" s="36"/>
      <c r="AH1956" s="36"/>
      <c r="AI1956" s="37"/>
      <c r="AK1956" s="4">
        <f t="shared" si="484"/>
        <v>0</v>
      </c>
      <c r="AL1956" s="4">
        <f t="shared" si="485"/>
        <v>0</v>
      </c>
      <c r="AM1956" s="4">
        <f t="shared" si="486"/>
        <v>0</v>
      </c>
      <c r="AN1956" s="4">
        <f t="shared" si="487"/>
        <v>0</v>
      </c>
      <c r="AO1956" s="4">
        <f t="shared" si="488"/>
        <v>0</v>
      </c>
      <c r="AQ1956" s="4">
        <f t="shared" si="489"/>
        <v>0</v>
      </c>
      <c r="AR1956" s="4">
        <f t="shared" si="490"/>
        <v>1</v>
      </c>
      <c r="AS1956" s="4">
        <f t="shared" si="491"/>
        <v>1</v>
      </c>
      <c r="AT1956" s="4">
        <f t="shared" si="492"/>
        <v>1</v>
      </c>
      <c r="AU1956" s="4">
        <f t="shared" si="493"/>
        <v>1</v>
      </c>
      <c r="AW1956" s="4">
        <f t="shared" si="494"/>
        <v>0</v>
      </c>
      <c r="AX1956" s="4">
        <f t="shared" si="495"/>
        <v>0</v>
      </c>
      <c r="AY1956" s="4">
        <f t="shared" si="496"/>
        <v>1</v>
      </c>
      <c r="BA1956" s="4">
        <f t="shared" si="497"/>
        <v>1</v>
      </c>
    </row>
    <row r="1957" spans="2:53" ht="14.5" customHeight="1" x14ac:dyDescent="0.35">
      <c r="B1957" s="47" t="s">
        <v>2229</v>
      </c>
      <c r="C1957" s="73"/>
      <c r="D1957" s="74">
        <v>45332</v>
      </c>
      <c r="E1957" s="74" t="str">
        <f t="shared" ca="1" si="482"/>
        <v>Yes</v>
      </c>
      <c r="F1957" s="54" t="str">
        <f t="shared" si="483"/>
        <v>3. All Roles Work Inflexible</v>
      </c>
      <c r="G1957" s="167" t="s">
        <v>2230</v>
      </c>
      <c r="H1957" s="168">
        <v>1</v>
      </c>
      <c r="I1957" s="23"/>
      <c r="J1957" s="23"/>
      <c r="K1957" s="23"/>
      <c r="L1957" s="23"/>
      <c r="M1957" s="23"/>
      <c r="N1957" s="23"/>
      <c r="O1957" s="23"/>
      <c r="P1957" s="23"/>
      <c r="Q1957" s="23"/>
      <c r="R1957" s="23"/>
      <c r="S1957" s="23">
        <v>1</v>
      </c>
      <c r="T1957" s="23"/>
      <c r="U1957" s="23"/>
      <c r="V1957" s="23"/>
      <c r="W1957" s="23"/>
      <c r="X1957" s="23"/>
      <c r="Y1957" s="23"/>
      <c r="Z1957" s="23"/>
      <c r="AA1957" s="23"/>
      <c r="AB1957" s="23"/>
      <c r="AC1957" s="24"/>
      <c r="AE1957" s="35" t="s">
        <v>1164</v>
      </c>
      <c r="AF1957" s="36"/>
      <c r="AG1957" s="36"/>
      <c r="AH1957" s="36"/>
      <c r="AI1957" s="37"/>
      <c r="AK1957" s="4">
        <f t="shared" si="484"/>
        <v>0</v>
      </c>
      <c r="AL1957" s="4">
        <f t="shared" si="485"/>
        <v>0</v>
      </c>
      <c r="AM1957" s="4">
        <f t="shared" si="486"/>
        <v>0</v>
      </c>
      <c r="AN1957" s="4">
        <f t="shared" si="487"/>
        <v>0</v>
      </c>
      <c r="AO1957" s="4">
        <f t="shared" si="488"/>
        <v>0</v>
      </c>
      <c r="AQ1957" s="4">
        <f t="shared" si="489"/>
        <v>0</v>
      </c>
      <c r="AR1957" s="4">
        <f t="shared" si="490"/>
        <v>1</v>
      </c>
      <c r="AS1957" s="4">
        <f t="shared" si="491"/>
        <v>1</v>
      </c>
      <c r="AT1957" s="4">
        <f t="shared" si="492"/>
        <v>1</v>
      </c>
      <c r="AU1957" s="4">
        <f t="shared" si="493"/>
        <v>1</v>
      </c>
      <c r="AW1957" s="4">
        <f t="shared" si="494"/>
        <v>0</v>
      </c>
      <c r="AX1957" s="4">
        <f t="shared" si="495"/>
        <v>0</v>
      </c>
      <c r="AY1957" s="4">
        <f t="shared" si="496"/>
        <v>1</v>
      </c>
      <c r="BA1957" s="4">
        <f t="shared" si="497"/>
        <v>1</v>
      </c>
    </row>
    <row r="1958" spans="2:53" ht="14.5" customHeight="1" x14ac:dyDescent="0.35">
      <c r="B1958" s="47" t="s">
        <v>2231</v>
      </c>
      <c r="C1958" s="73"/>
      <c r="D1958" s="74">
        <v>45332</v>
      </c>
      <c r="E1958" s="74" t="str">
        <f t="shared" ca="1" si="482"/>
        <v>Yes</v>
      </c>
      <c r="F1958" s="54" t="str">
        <f t="shared" si="483"/>
        <v>3. All Roles Work Inflexible</v>
      </c>
      <c r="G1958" s="167" t="s">
        <v>2232</v>
      </c>
      <c r="H1958" s="168">
        <v>71</v>
      </c>
      <c r="I1958" s="23">
        <v>1</v>
      </c>
      <c r="J1958" s="23"/>
      <c r="K1958" s="23">
        <v>30</v>
      </c>
      <c r="L1958" s="23">
        <v>3</v>
      </c>
      <c r="M1958" s="23">
        <v>1</v>
      </c>
      <c r="N1958" s="23">
        <v>2</v>
      </c>
      <c r="O1958" s="23"/>
      <c r="P1958" s="23"/>
      <c r="Q1958" s="23">
        <v>47</v>
      </c>
      <c r="R1958" s="23">
        <v>8</v>
      </c>
      <c r="S1958" s="23"/>
      <c r="T1958" s="23">
        <v>2</v>
      </c>
      <c r="U1958" s="23">
        <v>1</v>
      </c>
      <c r="V1958" s="23">
        <v>5</v>
      </c>
      <c r="W1958" s="23"/>
      <c r="X1958" s="23">
        <v>1</v>
      </c>
      <c r="Y1958" s="23">
        <v>1</v>
      </c>
      <c r="Z1958" s="23">
        <v>14</v>
      </c>
      <c r="AA1958" s="23">
        <v>1</v>
      </c>
      <c r="AB1958" s="23">
        <v>2</v>
      </c>
      <c r="AC1958" s="24"/>
      <c r="AE1958" s="35" t="s">
        <v>617</v>
      </c>
      <c r="AF1958" s="36" t="s">
        <v>1079</v>
      </c>
      <c r="AG1958" s="36" t="s">
        <v>2233</v>
      </c>
      <c r="AH1958" s="36" t="s">
        <v>1300</v>
      </c>
      <c r="AI1958" s="37" t="s">
        <v>676</v>
      </c>
      <c r="AK1958" s="4">
        <f t="shared" si="484"/>
        <v>0</v>
      </c>
      <c r="AL1958" s="4">
        <f t="shared" si="485"/>
        <v>0</v>
      </c>
      <c r="AM1958" s="4">
        <f t="shared" si="486"/>
        <v>0</v>
      </c>
      <c r="AN1958" s="4">
        <f t="shared" si="487"/>
        <v>0</v>
      </c>
      <c r="AO1958" s="4">
        <f t="shared" si="488"/>
        <v>0</v>
      </c>
      <c r="AQ1958" s="4">
        <f t="shared" si="489"/>
        <v>0</v>
      </c>
      <c r="AR1958" s="4">
        <f t="shared" si="490"/>
        <v>0</v>
      </c>
      <c r="AS1958" s="4">
        <f t="shared" si="491"/>
        <v>0</v>
      </c>
      <c r="AT1958" s="4">
        <f t="shared" si="492"/>
        <v>0</v>
      </c>
      <c r="AU1958" s="4">
        <f t="shared" si="493"/>
        <v>0</v>
      </c>
      <c r="AW1958" s="4">
        <f t="shared" si="494"/>
        <v>0</v>
      </c>
      <c r="AX1958" s="4">
        <f t="shared" si="495"/>
        <v>0</v>
      </c>
      <c r="AY1958" s="4">
        <f t="shared" si="496"/>
        <v>1</v>
      </c>
      <c r="BA1958" s="4">
        <f t="shared" si="497"/>
        <v>1</v>
      </c>
    </row>
    <row r="1959" spans="2:53" ht="14.5" customHeight="1" x14ac:dyDescent="0.35">
      <c r="B1959" s="47" t="s">
        <v>2234</v>
      </c>
      <c r="C1959" s="73"/>
      <c r="D1959" s="74">
        <v>45332</v>
      </c>
      <c r="E1959" s="74" t="str">
        <f t="shared" ca="1" si="482"/>
        <v>Yes</v>
      </c>
      <c r="F1959" s="54" t="str">
        <f t="shared" si="483"/>
        <v>3. All Roles Work Inflexible</v>
      </c>
      <c r="G1959" s="167" t="s">
        <v>2235</v>
      </c>
      <c r="H1959" s="168">
        <v>1</v>
      </c>
      <c r="I1959" s="23"/>
      <c r="J1959" s="23"/>
      <c r="K1959" s="23"/>
      <c r="L1959" s="23"/>
      <c r="M1959" s="23"/>
      <c r="N1959" s="23"/>
      <c r="O1959" s="23"/>
      <c r="P1959" s="23"/>
      <c r="Q1959" s="23"/>
      <c r="R1959" s="23"/>
      <c r="S1959" s="23">
        <v>1</v>
      </c>
      <c r="T1959" s="23"/>
      <c r="U1959" s="23"/>
      <c r="V1959" s="23"/>
      <c r="W1959" s="23"/>
      <c r="X1959" s="23"/>
      <c r="Y1959" s="23"/>
      <c r="Z1959" s="23"/>
      <c r="AA1959" s="23"/>
      <c r="AB1959" s="23"/>
      <c r="AC1959" s="24"/>
      <c r="AE1959" s="35" t="s">
        <v>1547</v>
      </c>
      <c r="AF1959" s="36"/>
      <c r="AG1959" s="36"/>
      <c r="AH1959" s="36"/>
      <c r="AI1959" s="37"/>
      <c r="AK1959" s="4">
        <f t="shared" si="484"/>
        <v>0</v>
      </c>
      <c r="AL1959" s="4">
        <f t="shared" si="485"/>
        <v>0</v>
      </c>
      <c r="AM1959" s="4">
        <f t="shared" si="486"/>
        <v>0</v>
      </c>
      <c r="AN1959" s="4">
        <f t="shared" si="487"/>
        <v>0</v>
      </c>
      <c r="AO1959" s="4">
        <f t="shared" si="488"/>
        <v>0</v>
      </c>
      <c r="AQ1959" s="4">
        <f t="shared" si="489"/>
        <v>0</v>
      </c>
      <c r="AR1959" s="4">
        <f t="shared" si="490"/>
        <v>1</v>
      </c>
      <c r="AS1959" s="4">
        <f t="shared" si="491"/>
        <v>1</v>
      </c>
      <c r="AT1959" s="4">
        <f t="shared" si="492"/>
        <v>1</v>
      </c>
      <c r="AU1959" s="4">
        <f t="shared" si="493"/>
        <v>1</v>
      </c>
      <c r="AW1959" s="4">
        <f t="shared" si="494"/>
        <v>0</v>
      </c>
      <c r="AX1959" s="4">
        <f t="shared" si="495"/>
        <v>0</v>
      </c>
      <c r="AY1959" s="4">
        <f t="shared" si="496"/>
        <v>1</v>
      </c>
      <c r="BA1959" s="4">
        <f t="shared" si="497"/>
        <v>1</v>
      </c>
    </row>
    <row r="1960" spans="2:53" ht="14.5" customHeight="1" thickBot="1" x14ac:dyDescent="0.4">
      <c r="B1960" s="50" t="s">
        <v>2236</v>
      </c>
      <c r="C1960" s="76"/>
      <c r="D1960" s="77">
        <v>45332</v>
      </c>
      <c r="E1960" s="77" t="str">
        <f t="shared" ca="1" si="482"/>
        <v>Yes</v>
      </c>
      <c r="F1960" s="55" t="str">
        <f t="shared" si="483"/>
        <v>3. All Roles Work Inflexible</v>
      </c>
      <c r="G1960" s="171" t="s">
        <v>2237</v>
      </c>
      <c r="H1960" s="188">
        <v>63</v>
      </c>
      <c r="I1960" s="158"/>
      <c r="J1960" s="26"/>
      <c r="K1960" s="26">
        <v>8</v>
      </c>
      <c r="L1960" s="26"/>
      <c r="M1960" s="26">
        <v>8</v>
      </c>
      <c r="N1960" s="26">
        <v>8</v>
      </c>
      <c r="O1960" s="26"/>
      <c r="P1960" s="26"/>
      <c r="Q1960" s="26">
        <v>21</v>
      </c>
      <c r="R1960" s="26">
        <v>5</v>
      </c>
      <c r="S1960" s="26"/>
      <c r="T1960" s="26">
        <v>2</v>
      </c>
      <c r="U1960" s="26"/>
      <c r="V1960" s="26">
        <v>2</v>
      </c>
      <c r="W1960" s="26"/>
      <c r="X1960" s="26"/>
      <c r="Y1960" s="26">
        <v>4</v>
      </c>
      <c r="Z1960" s="26">
        <v>28</v>
      </c>
      <c r="AA1960" s="26">
        <v>1</v>
      </c>
      <c r="AB1960" s="26">
        <v>8</v>
      </c>
      <c r="AC1960" s="27"/>
      <c r="AE1960" s="38" t="s">
        <v>617</v>
      </c>
      <c r="AF1960" s="39" t="s">
        <v>618</v>
      </c>
      <c r="AG1960" s="39" t="s">
        <v>896</v>
      </c>
      <c r="AH1960" s="39" t="s">
        <v>1798</v>
      </c>
      <c r="AI1960" s="40" t="s">
        <v>577</v>
      </c>
      <c r="AK1960" s="4">
        <f t="shared" si="484"/>
        <v>0</v>
      </c>
      <c r="AL1960" s="4">
        <f t="shared" si="485"/>
        <v>0</v>
      </c>
      <c r="AM1960" s="4">
        <f t="shared" si="486"/>
        <v>0</v>
      </c>
      <c r="AN1960" s="4">
        <f t="shared" si="487"/>
        <v>0</v>
      </c>
      <c r="AO1960" s="4">
        <f t="shared" si="488"/>
        <v>0</v>
      </c>
      <c r="AQ1960" s="4">
        <f t="shared" si="489"/>
        <v>0</v>
      </c>
      <c r="AR1960" s="4">
        <f t="shared" si="490"/>
        <v>0</v>
      </c>
      <c r="AS1960" s="4">
        <f t="shared" si="491"/>
        <v>0</v>
      </c>
      <c r="AT1960" s="4">
        <f t="shared" si="492"/>
        <v>0</v>
      </c>
      <c r="AU1960" s="4">
        <f t="shared" si="493"/>
        <v>0</v>
      </c>
      <c r="AW1960" s="4">
        <f t="shared" si="494"/>
        <v>0</v>
      </c>
      <c r="AX1960" s="4">
        <f t="shared" si="495"/>
        <v>0</v>
      </c>
      <c r="AY1960" s="4">
        <f t="shared" si="496"/>
        <v>1</v>
      </c>
      <c r="BA1960" s="4">
        <f t="shared" si="497"/>
        <v>1</v>
      </c>
    </row>
    <row r="1961" spans="2:53" ht="15" thickTop="1" x14ac:dyDescent="0.35"/>
    <row r="1962" spans="2:53" x14ac:dyDescent="0.35"/>
    <row r="1963" spans="2:53" x14ac:dyDescent="0.35"/>
    <row r="1964" spans="2:53" x14ac:dyDescent="0.35"/>
    <row r="1965" spans="2:53" x14ac:dyDescent="0.35"/>
    <row r="1966" spans="2:53" x14ac:dyDescent="0.35"/>
    <row r="1967" spans="2:53" x14ac:dyDescent="0.35"/>
    <row r="1968" spans="2:53" x14ac:dyDescent="0.35"/>
    <row r="1969" x14ac:dyDescent="0.35"/>
    <row r="1970" x14ac:dyDescent="0.35"/>
    <row r="1971" x14ac:dyDescent="0.35"/>
    <row r="1972" x14ac:dyDescent="0.35"/>
    <row r="1973" x14ac:dyDescent="0.35"/>
    <row r="1974" x14ac:dyDescent="0.35"/>
    <row r="1975" x14ac:dyDescent="0.35"/>
    <row r="1976" x14ac:dyDescent="0.35"/>
    <row r="1977" x14ac:dyDescent="0.35"/>
    <row r="1978" x14ac:dyDescent="0.35"/>
    <row r="1979" x14ac:dyDescent="0.35"/>
    <row r="1980" x14ac:dyDescent="0.35"/>
    <row r="1981" x14ac:dyDescent="0.35"/>
    <row r="1982" x14ac:dyDescent="0.35"/>
    <row r="1983" x14ac:dyDescent="0.35"/>
    <row r="1984" x14ac:dyDescent="0.35"/>
    <row r="1985" x14ac:dyDescent="0.35"/>
    <row r="1986" x14ac:dyDescent="0.35"/>
    <row r="1987" x14ac:dyDescent="0.35"/>
    <row r="1988" x14ac:dyDescent="0.35"/>
    <row r="1989" x14ac:dyDescent="0.35"/>
    <row r="1990" x14ac:dyDescent="0.35"/>
    <row r="1991" x14ac:dyDescent="0.35"/>
    <row r="1992" x14ac:dyDescent="0.35"/>
    <row r="1993" x14ac:dyDescent="0.35"/>
    <row r="1994" x14ac:dyDescent="0.35"/>
    <row r="1995" x14ac:dyDescent="0.35"/>
    <row r="1996" x14ac:dyDescent="0.35"/>
    <row r="1997" x14ac:dyDescent="0.35"/>
    <row r="1998" x14ac:dyDescent="0.35"/>
    <row r="1999" x14ac:dyDescent="0.35"/>
    <row r="2000" x14ac:dyDescent="0.35"/>
    <row r="2001" x14ac:dyDescent="0.35"/>
    <row r="2002" x14ac:dyDescent="0.35"/>
    <row r="2003" x14ac:dyDescent="0.35"/>
    <row r="2004" x14ac:dyDescent="0.35"/>
  </sheetData>
  <mergeCells count="6">
    <mergeCell ref="B15:G15"/>
    <mergeCell ref="C4:D4"/>
    <mergeCell ref="F4:H11"/>
    <mergeCell ref="C5:D5"/>
    <mergeCell ref="C6:D6"/>
    <mergeCell ref="C7:D7"/>
  </mergeCells>
  <conditionalFormatting sqref="B16:G1960">
    <cfRule type="expression" dxfId="8" priority="1">
      <formula>$BA16=1</formula>
    </cfRule>
    <cfRule type="expression" dxfId="7" priority="2">
      <formula>$BA16=3</formula>
    </cfRule>
    <cfRule type="expression" dxfId="6" priority="3">
      <formula>$BA16=5</formula>
    </cfRule>
  </conditionalFormatting>
  <hyperlinks>
    <hyperlink ref="G644" r:id="rId1" xr:uid="{188E2560-DB38-4362-80F9-4130FB080FC0}"/>
    <hyperlink ref="G740" r:id="rId2" location="current" xr:uid="{F5F8BC59-8687-440B-B4BE-7F189129576E}"/>
    <hyperlink ref="G53" r:id="rId3" xr:uid="{F4409294-7E5C-45D6-8744-6D2FA15E4897}"/>
    <hyperlink ref="G490" r:id="rId4" xr:uid="{268C858E-C353-4C00-832D-FCB0E601554F}"/>
    <hyperlink ref="G789" r:id="rId5" xr:uid="{F3381917-0960-40DE-81D0-4B654AFEE272}"/>
    <hyperlink ref="G793" r:id="rId6" xr:uid="{F6F14B06-DBF2-4179-9796-773E1E4421F1}"/>
    <hyperlink ref="G492" r:id="rId7" xr:uid="{218DABD6-B005-4171-A8D3-7290BF10A0D6}"/>
    <hyperlink ref="G803" r:id="rId8" xr:uid="{07114C92-7428-432F-A4D0-753A25261DFA}"/>
    <hyperlink ref="G498" r:id="rId9" xr:uid="{6ADFE015-FDC9-4F8D-8ED4-B736B8AC3CEF}"/>
    <hyperlink ref="G832" r:id="rId10" xr:uid="{7CC8A43A-53A3-47D8-BB18-20B27BBB2220}"/>
    <hyperlink ref="G499" r:id="rId11" xr:uid="{D0DAF44D-BE87-40A8-AC6C-BF04FB098215}"/>
    <hyperlink ref="G500" r:id="rId12" xr:uid="{B19D70E7-4197-454B-8B9D-413C853D2F40}"/>
    <hyperlink ref="G88" r:id="rId13" xr:uid="{C5FB3E8D-C174-4992-A871-3462270706F7}"/>
    <hyperlink ref="G857" r:id="rId14" xr:uid="{F15FFCEA-3815-4F74-B7FF-D69A0B974C56}"/>
    <hyperlink ref="G862" r:id="rId15" xr:uid="{FD362DED-A053-4E76-BED7-5C3851610BBD}"/>
    <hyperlink ref="G503" r:id="rId16" xr:uid="{86B2287F-D56A-41A4-8F5D-7544FDB7D9E5}"/>
    <hyperlink ref="G887" r:id="rId17" xr:uid="{673B3B4C-DF1C-4002-B8A4-0BA6CB02E7E4}"/>
    <hyperlink ref="G506" r:id="rId18" location="5" xr:uid="{25DEC68C-3E06-4966-A3D9-3432FCD18310}"/>
    <hyperlink ref="G116" r:id="rId19" xr:uid="{655C1CED-8EB9-4B13-BC94-BC6C5B93C552}"/>
    <hyperlink ref="G511" r:id="rId20" xr:uid="{285AC14F-BF55-455F-B988-430B02262217}"/>
    <hyperlink ref="G959" r:id="rId21" xr:uid="{5FEC85CA-C331-497B-9B49-7DE7BC87523B}"/>
    <hyperlink ref="G514" r:id="rId22" xr:uid="{D7537C52-C093-4F1F-895F-0034828CF13A}"/>
    <hyperlink ref="G972" r:id="rId23" xr:uid="{13A3067D-22E2-41C4-A5ED-8A72F38BFB0A}"/>
    <hyperlink ref="G1012" r:id="rId24" xr:uid="{DEAF4163-DCC4-46CA-B95F-3145B5CD339B}"/>
    <hyperlink ref="G520" r:id="rId25" xr:uid="{57A1E43C-194B-4F45-84F4-FCAE1395829D}"/>
    <hyperlink ref="G1060" r:id="rId26" xr:uid="{79301962-3FF8-4AFF-9610-E5971312815A}"/>
    <hyperlink ref="G1082" r:id="rId27" xr:uid="{7DF67885-72FB-4543-A03D-DEA4C288682E}"/>
    <hyperlink ref="G1088" r:id="rId28" xr:uid="{AC326B12-07BA-4894-AFB5-9147EF059E08}"/>
    <hyperlink ref="G524" r:id="rId29" xr:uid="{7BA6671E-6747-4AC3-BEA3-DDF461C00CCA}"/>
    <hyperlink ref="G1120" r:id="rId30" xr:uid="{F017EB84-56E4-4DF9-9227-83581FD37E01}"/>
    <hyperlink ref="G1123" r:id="rId31" display="https://www.linkedin.com/jobs/search/?currentJobId=3631819287&amp;f_C=6573949&amp;geoId=92000000&amp;origin=COMPANY_PAGE_JOBS_CLUSTER_EXPANSION&amp;originToLandingJobPostings=3631819287%2C3677034092%2C3703484808%2C3686279696%2C3686276986%2C3648989890%2C3648989892%2C3648991624" xr:uid="{31ACD5F6-7B05-4EFD-A452-65A3310BD6DF}"/>
    <hyperlink ref="G219" r:id="rId32" xr:uid="{8DCB84AE-5958-4BDE-A15D-8A7C5ACBAC59}"/>
    <hyperlink ref="G1193" r:id="rId33" xr:uid="{849D1C98-583B-405D-8336-FDE6EEBE7C68}"/>
    <hyperlink ref="G1194" r:id="rId34" xr:uid="{A630D125-5633-41BC-A399-90EC89A28196}"/>
    <hyperlink ref="G1214" r:id="rId35" xr:uid="{6366875C-79B1-418D-BBC5-339FC1BBD44E}"/>
    <hyperlink ref="G1219" r:id="rId36" xr:uid="{7291CB94-71E5-48DE-B1D1-C331E2873B37}"/>
    <hyperlink ref="G544" r:id="rId37" xr:uid="{E1E67FE6-C6C0-4CB2-895B-D2A6E7530387}"/>
    <hyperlink ref="G545" r:id="rId38" xr:uid="{413C8AEE-D6F7-4338-B998-FFA3BE56FBF7}"/>
    <hyperlink ref="G1241" r:id="rId39" xr:uid="{90B1C048-2D25-4C6D-88F0-F2610A9185E4}"/>
    <hyperlink ref="G1251" r:id="rId40" xr:uid="{851C7F5D-C37C-47E0-A20D-9699A1285C19}"/>
    <hyperlink ref="G1288" r:id="rId41" xr:uid="{093A1B51-B943-4D90-B55B-974B4B7A4710}"/>
    <hyperlink ref="G249" r:id="rId42" xr:uid="{892575B9-4ECB-478C-A727-EBC8D972EF66}"/>
    <hyperlink ref="G559" r:id="rId43" location="openpositions" xr:uid="{2E84A500-5EA3-49EB-B9B3-2C2A84D06926}"/>
    <hyperlink ref="G561" r:id="rId44" xr:uid="{C7FFDA9C-DED4-4334-8A94-44855D309D1B}"/>
    <hyperlink ref="G566" r:id="rId45" xr:uid="{5B44BF14-0071-4135-A5EA-970B4925D635}"/>
    <hyperlink ref="G1392" r:id="rId46" xr:uid="{6C215781-66DA-4470-A2D8-38A4FBF50B33}"/>
    <hyperlink ref="G567" r:id="rId47" xr:uid="{214261B3-27CB-47B2-8D9A-3A318518DA08}"/>
    <hyperlink ref="G1402" r:id="rId48" xr:uid="{5E1BA683-57DF-4D43-90C9-DC2A491EB50A}"/>
    <hyperlink ref="G569" r:id="rId49" location="all" xr:uid="{3BEA17B8-C61D-46E4-A3F2-61397354EE00}"/>
    <hyperlink ref="G1410" r:id="rId50" xr:uid="{C382D371-68EA-4699-BC39-7C5BDA06DBFE}"/>
    <hyperlink ref="G1417" r:id="rId51" xr:uid="{4A4D97FB-A53E-4E7F-823B-29B0FF5CD16E}"/>
    <hyperlink ref="G1418" r:id="rId52" xr:uid="{C6BEEC1B-02AF-4191-9DDB-9492D54C9F84}"/>
    <hyperlink ref="G1421" r:id="rId53" xr:uid="{2397A503-1E10-4CD1-BE05-F07B3B21B45C}"/>
    <hyperlink ref="G1426" r:id="rId54" xr:uid="{B116745F-4D46-4131-A316-95DA026D6750}"/>
    <hyperlink ref="G1479" r:id="rId55" xr:uid="{D1309FA2-2DAD-4871-945C-91BC7B44282A}"/>
    <hyperlink ref="G1486" r:id="rId56" xr:uid="{EAFAF876-431F-4E00-8EDF-5D635BE3F8FB}"/>
    <hyperlink ref="G577" r:id="rId57" location="new-talents" xr:uid="{CA08C786-29AA-4D93-9DA4-B62D792A057B}"/>
    <hyperlink ref="G1509" r:id="rId58" xr:uid="{7DEBC97E-A123-4E9C-9A2C-D070F316DCC3}"/>
    <hyperlink ref="G324" r:id="rId59" xr:uid="{0411253C-BA24-4733-A2C5-03EBE6B4E7FF}"/>
    <hyperlink ref="G583" r:id="rId60" xr:uid="{4B73502F-C8AB-4068-BECB-4D6E55A5098D}"/>
    <hyperlink ref="G1524" r:id="rId61" xr:uid="{DBA71392-8C10-4B39-8892-8D90C748F513}"/>
    <hyperlink ref="G1531" r:id="rId62" xr:uid="{565B757E-FAF4-4F1D-B56E-E2A0CD3E3F48}"/>
    <hyperlink ref="G1552" r:id="rId63" xr:uid="{A3901F04-B784-4C5F-8CF8-1AF674B96C4E}"/>
    <hyperlink ref="G1560" r:id="rId64" xr:uid="{753F3498-1A05-457A-927E-4170B7048B19}"/>
    <hyperlink ref="G343" r:id="rId65" xr:uid="{6C61ED2F-F3CA-457D-BE93-3054F169D180}"/>
    <hyperlink ref="G1583" r:id="rId66" xr:uid="{BD0A6197-23F2-4EC5-82BD-589B3C70EE8D}"/>
    <hyperlink ref="G1586" r:id="rId67" location="careers" xr:uid="{0966CCF2-E5CC-41BF-A70E-510646179084}"/>
    <hyperlink ref="G594" r:id="rId68" xr:uid="{A37C2D43-47CD-4FCB-9AFD-7BE9261D5595}"/>
    <hyperlink ref="G1608" r:id="rId69" xr:uid="{311DDD1E-8105-42BF-A741-50671E7157D0}"/>
    <hyperlink ref="G1613" r:id="rId70" xr:uid="{78FC00BE-4852-46BD-A31A-561658E8B377}"/>
    <hyperlink ref="G355" r:id="rId71" xr:uid="{4031A388-9F73-4D03-9FC1-FF12551202C3}"/>
    <hyperlink ref="G1623" r:id="rId72" xr:uid="{EE8DB331-179F-46C8-A478-36C57C1814E7}"/>
    <hyperlink ref="G1633" r:id="rId73" xr:uid="{CFE81113-DF5E-4619-9B00-372E4752C130}"/>
    <hyperlink ref="G1649" r:id="rId74" xr:uid="{0883C327-7A2C-4C04-A2A2-06D56E36FA78}"/>
    <hyperlink ref="G1655" r:id="rId75" xr:uid="{4F45F31A-BDCC-4873-9224-04F05DB944DE}"/>
    <hyperlink ref="G1690" r:id="rId76" xr:uid="{52B93657-6240-4512-8DC8-20C6FBC401D3}"/>
    <hyperlink ref="G601" r:id="rId77" location="listings" xr:uid="{798E7460-C3EC-48F8-9560-D0BC5BD72FA9}"/>
    <hyperlink ref="G1720" r:id="rId78" xr:uid="{4FF55C1E-546C-49CD-91B4-DACA3F9E2DCA}"/>
    <hyperlink ref="G605" r:id="rId79" xr:uid="{86666C9E-410A-4CE2-A580-D67058C98C24}"/>
    <hyperlink ref="G1723" r:id="rId80" xr:uid="{5941D87A-CC0E-4112-8CDC-691A2C636387}"/>
    <hyperlink ref="G407" r:id="rId81" xr:uid="{E749A9F5-6D13-4F5A-AF0E-E85517FBDDDD}"/>
    <hyperlink ref="G1753" r:id="rId82" xr:uid="{1DBB1F57-18DA-4A13-97A7-4A85D86E2188}"/>
    <hyperlink ref="G1758" r:id="rId83" xr:uid="{58F73A07-2EE8-43B7-ADA3-7747714480C0}"/>
    <hyperlink ref="G1761" r:id="rId84" xr:uid="{A8830104-FBD1-4450-9487-CA3010D89118}"/>
    <hyperlink ref="G612" r:id="rId85" xr:uid="{801C7091-5CFE-443A-ADF3-2C31AAADF84F}"/>
    <hyperlink ref="G614" r:id="rId86" xr:uid="{0FB08B47-B898-4069-B674-E295FC2BDA2F}"/>
    <hyperlink ref="G1783" r:id="rId87" xr:uid="{08B9D3CA-898C-4EF2-8173-B556CD9F801B}"/>
    <hyperlink ref="G1784" r:id="rId88" xr:uid="{6FF5E1F1-A421-4DAE-8344-93CA289343CC}"/>
    <hyperlink ref="G1785" r:id="rId89" location="offers" xr:uid="{766372E2-DA26-4D70-926D-92AE836B637E}"/>
    <hyperlink ref="G1786" r:id="rId90" xr:uid="{20575A79-C190-4358-8AF4-09E195CDF3FC}"/>
    <hyperlink ref="G622" r:id="rId91" xr:uid="{8E7EFFC4-5320-4AD1-ACB5-E77D951ED168}"/>
    <hyperlink ref="G1871" r:id="rId92" xr:uid="{134E3C13-20B9-4B32-81D3-DA31F55D7A4D}"/>
    <hyperlink ref="G1886" r:id="rId93" xr:uid="{753BFB50-6CAA-48C4-BC14-EF14AFCA839A}"/>
    <hyperlink ref="G631" r:id="rId94" xr:uid="{5C1C2305-7E63-441C-A523-864A3695E73B}"/>
    <hyperlink ref="G1958" r:id="rId95" xr:uid="{0D18DC9D-2C9E-47D8-B0E2-0A16D615FA99}"/>
    <hyperlink ref="G1960" r:id="rId96" xr:uid="{AED5B4FD-52A9-419F-8D53-618C3CA36455}"/>
    <hyperlink ref="G128" r:id="rId97" xr:uid="{5447E2AF-46EA-48B4-9764-2BF7E28E0DB3}"/>
    <hyperlink ref="G586" r:id="rId98" xr:uid="{F345E329-A12B-43AF-9F8E-3BE308472CED}"/>
    <hyperlink ref="G533" r:id="rId99" xr:uid="{1197D0E0-8C9A-49C5-BE8D-2457C8B82280}"/>
    <hyperlink ref="G1269" r:id="rId100" xr:uid="{58973D11-563E-477C-B619-1ADE2D757BDC}"/>
    <hyperlink ref="G267" r:id="rId101" xr:uid="{7FC089FD-3F30-49ED-A704-0B859264769B}"/>
    <hyperlink ref="G1377" r:id="rId102" xr:uid="{18A53213-7FAC-4C6E-BC88-475D1118F0CA}"/>
    <hyperlink ref="G287" r:id="rId103" xr:uid="{99A6EDDC-8A5C-4628-88B1-EB9154E19D9D}"/>
    <hyperlink ref="G1631" r:id="rId104" xr:uid="{862222D4-6D58-4538-B20B-EBF68444E8D0}"/>
    <hyperlink ref="G1665" r:id="rId105" xr:uid="{C562E0B8-B631-4112-AECB-56B6A9E50E9C}"/>
    <hyperlink ref="G522" r:id="rId106" xr:uid="{66A6C13C-DA5C-4EC4-9047-1D0854AB2515}"/>
    <hyperlink ref="G1568" r:id="rId107" location="/" xr:uid="{FE431EC0-6A58-44A1-8A29-CA01CE37B404}"/>
    <hyperlink ref="G639" r:id="rId108" xr:uid="{AC553835-65C7-4065-A69A-96C7289274D2}"/>
    <hyperlink ref="G668" r:id="rId109" xr:uid="{92CB7D6B-1F9B-4587-A9E8-143003DCA50C}"/>
    <hyperlink ref="G682" r:id="rId110" xr:uid="{B8E9A91B-3853-4F37-B1C1-552B8D2ECB1B}"/>
    <hyperlink ref="G532" r:id="rId111" xr:uid="{F264620C-BFEF-4B0A-B527-42B7BCF777CA}"/>
    <hyperlink ref="G592" r:id="rId112" xr:uid="{6F59D012-1BA0-4056-949F-C7CFCDCFE39B}"/>
    <hyperlink ref="G345" r:id="rId113" xr:uid="{3AE0BDFF-50B7-4942-B94C-50D400618BB0}"/>
    <hyperlink ref="G359" r:id="rId114" xr:uid="{B0B13AD8-6A47-4CC5-9DA2-CB31FBFC8F91}"/>
    <hyperlink ref="G420" r:id="rId115" xr:uid="{B59F71C3-5190-448B-8DA3-B89EB641AFE3}"/>
    <hyperlink ref="G436" r:id="rId116" location="job-openings" xr:uid="{96DE74C1-C6B3-47C0-828B-8539505A1537}"/>
    <hyperlink ref="G1941" r:id="rId117" xr:uid="{AC7C41B9-EEFA-4A06-8226-8B49FF75E07E}"/>
    <hyperlink ref="G714" r:id="rId118" xr:uid="{7A7A329E-DA6D-4268-9C83-A5C9EA8037C3}"/>
    <hyperlink ref="G649" r:id="rId119" xr:uid="{44FFB95A-C5FE-480B-B936-0655BDCE6597}"/>
    <hyperlink ref="G47" r:id="rId120" xr:uid="{86A49120-BBA8-42A5-A0DA-A0F4F4F72579}"/>
    <hyperlink ref="G488" r:id="rId121" xr:uid="{921A05FA-A6CC-4D1F-8673-AFF663E89A0D}"/>
    <hyperlink ref="G753" r:id="rId122" xr:uid="{C38A64A0-781F-4B6E-930B-FAEACFBF9C76}"/>
    <hyperlink ref="G65" r:id="rId123" xr:uid="{0C53C8A2-C692-40C0-B5F8-B0E557D50C58}"/>
    <hyperlink ref="G72" r:id="rId124" xr:uid="{078C7508-3BC4-4383-98E5-F7BA1B80E1E8}"/>
    <hyperlink ref="G826" r:id="rId125" xr:uid="{0A0CFF9E-8F5B-4468-A3D0-C211B75FC8F1}"/>
    <hyperlink ref="G922" r:id="rId126" xr:uid="{2203FCAC-4CD3-441E-8AF4-5BD06548DC03}"/>
    <hyperlink ref="G512" r:id="rId127" xr:uid="{05CD639B-F5E2-4B36-BDE1-BB78B1061660}"/>
    <hyperlink ref="G120" r:id="rId128" location="careers" xr:uid="{BC7DE694-96F7-4673-AC95-A030ED2C9F39}"/>
    <hyperlink ref="G169" r:id="rId129" xr:uid="{F60F675E-6704-4DD0-8F90-8FAA47167BD9}"/>
    <hyperlink ref="G1080" r:id="rId130" xr:uid="{5C112239-19A6-48B2-BF5C-3268D6672DC6}"/>
    <hyperlink ref="G1124" r:id="rId131" xr:uid="{76CC3CE4-FA76-45B9-AF7A-768062DD37BA}"/>
    <hyperlink ref="G529" r:id="rId132" xr:uid="{3830E634-12CA-4924-AB21-3F095C682FD3}"/>
    <hyperlink ref="G530" r:id="rId133" location="jobs" xr:uid="{93DB704D-0B8F-496E-8529-02A9AB297EA8}"/>
    <hyperlink ref="G1196" r:id="rId134" xr:uid="{71CB80A6-0969-4918-B78A-04A170677B9B}"/>
    <hyperlink ref="G542" r:id="rId135" xr:uid="{7C4F0879-0035-47B7-9B37-4E7993F4EC95}"/>
    <hyperlink ref="G543" r:id="rId136" xr:uid="{CFC704F9-886B-46F7-9A47-0B301E42F023}"/>
    <hyperlink ref="G242" r:id="rId137" xr:uid="{8A0268D8-DFD3-467D-B51D-5617C1604734}"/>
    <hyperlink ref="G1298" r:id="rId138" xr:uid="{ED50B225-F87F-49F1-BE63-5A7EA9F13F86}"/>
    <hyperlink ref="G259" r:id="rId139" xr:uid="{7E472E5F-E997-49D3-9C69-0F58520DE467}"/>
    <hyperlink ref="G1496" r:id="rId140" xr:uid="{4053889E-0347-4148-B690-4C733ADF7FB6}"/>
    <hyperlink ref="G1874" r:id="rId141" xr:uid="{B686B314-23CC-4079-813C-E444063CBF63}"/>
    <hyperlink ref="G1580" r:id="rId142" xr:uid="{A2F7767A-D0E9-4B29-B62D-5F422BD105B7}"/>
    <hyperlink ref="G1331" r:id="rId143" xr:uid="{30B8E3F4-06D5-40E1-A896-8058BE4E5222}"/>
    <hyperlink ref="G602" r:id="rId144" xr:uid="{4E4344F6-0B42-41F5-A97E-2A69C248B95B}"/>
    <hyperlink ref="G1600" r:id="rId145" xr:uid="{5C430B57-DDEA-4206-BE0B-501E2E2CAC21}"/>
    <hyperlink ref="G1740" r:id="rId146" xr:uid="{8A188966-F5D8-4346-86F6-00FB3626A8FE}"/>
    <hyperlink ref="G477" r:id="rId147" xr:uid="{519669E6-55D8-4D61-BC4D-494A2E2C0112}"/>
    <hyperlink ref="G1233" r:id="rId148" xr:uid="{C5AAFAD1-85CB-406F-9B3E-1E54C9A3CC03}"/>
    <hyperlink ref="G937" r:id="rId149" xr:uid="{AF5333B8-B33C-41C9-B751-17A5EA18EE9F}"/>
    <hyperlink ref="G1378" r:id="rId150" xr:uid="{0D68F312-AF98-4F6D-952D-6793B9FB14AC}"/>
    <hyperlink ref="G1386" r:id="rId151" xr:uid="{1558B7F1-B16F-46B5-8714-A39875E2EE60}"/>
    <hyperlink ref="G294" r:id="rId152" xr:uid="{840A4DE2-E937-4B18-96B8-F887073C9DA8}"/>
    <hyperlink ref="G1462" r:id="rId153" xr:uid="{D2297E56-38A9-450A-8661-354E5E997617}"/>
    <hyperlink ref="G1465" r:id="rId154" location="position" xr:uid="{EC87709E-BB3D-41CA-93E9-7AD7ECE05822}"/>
    <hyperlink ref="G1533" r:id="rId155" xr:uid="{C29F7193-8D23-48E1-8CBB-B6079235AA43}"/>
    <hyperlink ref="G593" r:id="rId156" xr:uid="{71F75DEC-4006-4B52-B178-2AB6C2C1A453}"/>
    <hyperlink ref="G358" r:id="rId157" xr:uid="{3446E1EA-0B96-48E7-A68E-DD495FA803EE}"/>
    <hyperlink ref="G1639" r:id="rId158" location="section-jobs" xr:uid="{6D4EBE64-4E35-4A27-93D2-326E11CFF214}"/>
    <hyperlink ref="G1699" r:id="rId159" xr:uid="{52B4C03A-AED4-405C-9F9A-7F4A2BFFD979}"/>
    <hyperlink ref="G378" r:id="rId160" xr:uid="{4C39FCDB-83C8-45FB-9BDD-796499D1B806}"/>
    <hyperlink ref="G611" r:id="rId161" xr:uid="{DC15C9F4-A137-4523-9BB9-E8942E53BE06}"/>
    <hyperlink ref="G443" r:id="rId162" xr:uid="{4B8BD975-AD08-420E-AE64-7C0750809C2A}"/>
    <hyperlink ref="G629" r:id="rId163" xr:uid="{6B27C8B2-BDBF-4BC8-BBCF-010FBE7167BE}"/>
    <hyperlink ref="G1937" r:id="rId164" xr:uid="{920C197E-DC62-4524-950B-D1C54D16AE5B}"/>
    <hyperlink ref="G480" r:id="rId165" xr:uid="{F80899A2-B29F-4DDD-A597-BDA423091EA7}"/>
    <hyperlink ref="G1134" r:id="rId166" xr:uid="{E4BAEDEC-120B-4C12-B39C-C672DC2E4274}"/>
    <hyperlink ref="G736" r:id="rId167" xr:uid="{58286604-028D-4D13-9BD3-99E1DC96590D}"/>
    <hyperlink ref="G683" r:id="rId168" xr:uid="{6EEDA73D-8BFA-4225-97F7-F86EDC56C34B}"/>
    <hyperlink ref="G540" r:id="rId169" xr:uid="{BA23C02F-2D09-4D1D-9B18-F2E405A0771A}"/>
    <hyperlink ref="G758" r:id="rId170" location="current-openings" xr:uid="{1690E338-32BA-4B88-9060-E0DC42B8AD5F}"/>
    <hyperlink ref="G558" r:id="rId171" xr:uid="{3B6C3E45-D2A7-40D0-A89B-5042D84603B0}"/>
    <hyperlink ref="G571" r:id="rId172" xr:uid="{B87CF4B9-1E54-4360-85AF-604ACB84FB87}"/>
    <hyperlink ref="G615" r:id="rId173" xr:uid="{876636D3-729F-43EE-9491-2EF4EC854E56}"/>
    <hyperlink ref="G432" r:id="rId174" xr:uid="{2B779384-9902-4879-9465-DA049D1AD4F3}"/>
    <hyperlink ref="G1833" r:id="rId175" xr:uid="{4516A725-7D7F-4D6E-94C0-FC2513DDDF45}"/>
    <hyperlink ref="G1878" r:id="rId176" xr:uid="{3E4251C5-FE2F-4533-B374-87C7AC0CD92A}"/>
    <hyperlink ref="G926" r:id="rId177" xr:uid="{157B3BD4-D3C8-471F-BADF-1D56450904F8}"/>
    <hyperlink ref="G184" r:id="rId178" xr:uid="{15A533D5-C9B0-4409-857A-5587B0AEA44D}"/>
    <hyperlink ref="G224" r:id="rId179" xr:uid="{9DA1F78A-D3F7-4428-B617-4BE3D9156402}"/>
    <hyperlink ref="G1592" r:id="rId180" xr:uid="{A77DC557-268C-40DF-A0A4-4D8B3CCAED26}"/>
    <hyperlink ref="G1668" r:id="rId181" xr:uid="{D6A6C4B0-6FB6-4369-9FA1-B6363859C65E}"/>
    <hyperlink ref="G1602" r:id="rId182" xr:uid="{AB021B9E-A3E2-4D5E-9923-F7E8DECC25D2}"/>
    <hyperlink ref="G214" r:id="rId183" xr:uid="{8F8D1141-0910-4AFA-B027-73F37DF727DB}"/>
    <hyperlink ref="G248" r:id="rId184" xr:uid="{F430CDE5-993B-4D06-BF2A-CDEAFB13AB7F}"/>
    <hyperlink ref="G1067" r:id="rId185" xr:uid="{DF2EAC00-3634-4AC6-8B9A-E60434452995}"/>
    <hyperlink ref="G507" r:id="rId186" xr:uid="{A4EB2D0C-4DF4-42FC-8E44-1744DD09E08C}"/>
    <hyperlink ref="G734" r:id="rId187" location="join" xr:uid="{79847549-39BD-4AC9-9C3B-6A5FC9D126C9}"/>
    <hyperlink ref="G1947" r:id="rId188" xr:uid="{1D985366-F872-470C-B449-79C4C91A2D9D}"/>
    <hyperlink ref="G1810" r:id="rId189" xr:uid="{603A4489-95EC-41F6-AC3C-779055D7F17C}"/>
    <hyperlink ref="G1498" r:id="rId190" xr:uid="{E85F8227-B27C-4889-AB50-FDF2728E95C5}"/>
    <hyperlink ref="G570" r:id="rId191" xr:uid="{8FA6B40A-1582-400D-9CDD-F33B5C65F900}"/>
    <hyperlink ref="G483" r:id="rId192" xr:uid="{76F17068-FAF1-4502-8F26-C2A3714C37E2}"/>
    <hyperlink ref="G701" r:id="rId193" xr:uid="{963AB31D-5893-42E7-85FF-7380B932B2A8}"/>
    <hyperlink ref="G704" r:id="rId194" xr:uid="{43CD4A26-FD66-4C5C-8228-2616B72B3089}"/>
    <hyperlink ref="G723" r:id="rId195" xr:uid="{FAA1637F-FB1A-4477-A8B6-00E6E28DD9CE}"/>
    <hyperlink ref="G749" r:id="rId196" xr:uid="{6E7DEE42-B6D3-4944-9BAF-1D4D860E2340}"/>
    <hyperlink ref="G834" r:id="rId197" xr:uid="{67EA5BBB-706D-4BB8-B0E9-55DAA688C24D}"/>
    <hyperlink ref="G78" r:id="rId198" xr:uid="{436099DD-019B-4054-894E-8A2459D90F4F}"/>
    <hyperlink ref="G840" r:id="rId199" xr:uid="{4D42D841-2561-4CD4-9A17-1FFA2E400319}"/>
    <hyperlink ref="G83" r:id="rId200" xr:uid="{B847A439-DC0A-4F16-B9C3-222A160AFBCD}"/>
    <hyperlink ref="G846" r:id="rId201" xr:uid="{B7591F29-C675-4833-9134-204CFF31DB4A}"/>
    <hyperlink ref="G848" r:id="rId202" location="jobs" xr:uid="{20FF5930-25D5-49D3-A7E0-0942F00692A1}"/>
    <hyperlink ref="G93" r:id="rId203" xr:uid="{D99EC7C1-AAFC-4F15-BAC5-A5394C26F9EC}"/>
    <hyperlink ref="G99" r:id="rId204" xr:uid="{963F8174-BC83-4270-9AA9-2C7ED092D5C3}"/>
    <hyperlink ref="G901" r:id="rId205" xr:uid="{C59207FC-57FE-48E2-BA3E-DF5E21F863FF}"/>
    <hyperlink ref="G908" r:id="rId206" xr:uid="{6C19D11B-CB15-49D3-9CC4-207B21172EAB}"/>
    <hyperlink ref="G965" r:id="rId207" xr:uid="{A9FCA34D-4B74-46F5-97E8-F377439CE60A}"/>
    <hyperlink ref="G516" r:id="rId208" location="careers" xr:uid="{D9578BA4-C033-4B0B-89B7-24DAD5FBE7C9}"/>
    <hyperlink ref="G1106" r:id="rId209" xr:uid="{8ACFE3AD-419B-4F10-B8AE-85CE27D88D8F}"/>
    <hyperlink ref="G526" r:id="rId210" location="openings" xr:uid="{D3A0B31D-37B7-44B6-98D5-D102DBC0AA02}"/>
    <hyperlink ref="G1155" r:id="rId211" xr:uid="{01A9699B-8500-481C-A98B-42FED1689A4D}"/>
    <hyperlink ref="G202" r:id="rId212" location="open-positions" xr:uid="{61FBAC32-AFF7-4BDE-ACEB-27F5F56040C5}"/>
    <hyperlink ref="G537" r:id="rId213" xr:uid="{D821119C-AC8A-4595-80D5-D81AD2965701}"/>
    <hyperlink ref="G233" r:id="rId214" location="careers" xr:uid="{9A800D42-7930-42C7-B193-6A9F43174E24}"/>
    <hyperlink ref="G1229" r:id="rId215" xr:uid="{2E7BC4A7-301D-474E-9B8F-8E6B9E1DC813}"/>
    <hyperlink ref="G238" r:id="rId216" xr:uid="{361B6585-4D98-4F5D-B6DB-7E44855E3F5E}"/>
    <hyperlink ref="G244" r:id="rId217" xr:uid="{3F2EBCDA-E079-4450-BCD2-63A36C1F4B7B}"/>
    <hyperlink ref="G253" r:id="rId218" location="careers" xr:uid="{1A28BDA5-FA3A-488C-BBF5-1DD18B62AE4F}"/>
    <hyperlink ref="G298" r:id="rId219" xr:uid="{37233661-97C0-46DD-AFCF-33D4E40CDC0F}"/>
    <hyperlink ref="G300" r:id="rId220" xr:uid="{3822097C-AB47-41A5-93DD-C75EF7CB9EA3}"/>
    <hyperlink ref="G314" r:id="rId221" xr:uid="{495C3C09-6853-44FB-B722-3107D50DC6A4}"/>
    <hyperlink ref="G329" r:id="rId222" xr:uid="{01632F6A-7375-4767-9B7F-E2097FBB1927}"/>
    <hyperlink ref="G588" r:id="rId223" xr:uid="{D3E74B60-CB8A-427F-B19A-68E4D9539CC9}"/>
    <hyperlink ref="G1572" r:id="rId224" xr:uid="{5667346A-EC31-4480-93D0-8BAFE51A0FC1}"/>
    <hyperlink ref="G598" r:id="rId225" xr:uid="{A51C76B4-42A2-44BC-8928-A19ABE0CDF40}"/>
    <hyperlink ref="G396" r:id="rId226" xr:uid="{B38256D0-174A-4B5D-829A-BF1A656E73FB}"/>
    <hyperlink ref="G1777" r:id="rId227" xr:uid="{29F60DB1-4B8F-4860-9096-384388F7B3FD}"/>
    <hyperlink ref="G421" r:id="rId228" xr:uid="{C8FF7E7E-83F3-4C9E-A826-C50C40DC38CC}"/>
    <hyperlink ref="G1789" r:id="rId229" xr:uid="{BF4F6EDD-AAB3-4EB2-B78D-B6625CCA8045}"/>
    <hyperlink ref="G431" r:id="rId230" xr:uid="{B21614C2-734E-4517-874A-52018A061E26}"/>
    <hyperlink ref="G625" r:id="rId231" xr:uid="{B0807680-8BCF-4B6E-86E6-F96E5C50246C}"/>
    <hyperlink ref="G628" r:id="rId232" xr:uid="{F3E23208-90B4-4379-B84A-F7D7766B470C}"/>
    <hyperlink ref="G482" r:id="rId233" xr:uid="{4479C24E-D130-45A4-90EE-D8D79925DC2B}"/>
    <hyperlink ref="G630" r:id="rId234" xr:uid="{5F776441-FB50-4691-829A-8C8F18C8761E}"/>
    <hyperlink ref="G699" r:id="rId235" xr:uid="{3FCB88C9-D923-4649-916C-66908154D973}"/>
    <hyperlink ref="G110" r:id="rId236" xr:uid="{7C8466A1-C8DC-4863-8E2B-3457CBCBB50D}"/>
    <hyperlink ref="G145" r:id="rId237" xr:uid="{497B496C-75AA-40C8-81B8-F21F4675942B}"/>
    <hyperlink ref="G151" r:id="rId238" xr:uid="{29C59FD2-ED3F-4812-BBB1-204ADC0C8FA0}"/>
    <hyperlink ref="G317" r:id="rId239" xr:uid="{20887B30-DD96-44D1-B04C-FD382E8F4A25}"/>
    <hyperlink ref="G1546" r:id="rId240" xr:uid="{91F22D21-59BE-403E-A1A7-C6042FEF122E}"/>
    <hyperlink ref="G332" r:id="rId241" xr:uid="{34A998F8-8ED1-494F-AF67-4CEA06B77804}"/>
    <hyperlink ref="G369" r:id="rId242" location="job-listings" xr:uid="{BE570601-2A03-458D-A115-6F73C177A73A}"/>
    <hyperlink ref="G415" r:id="rId243" xr:uid="{81733A31-041F-445D-B045-1C46C94A0D77}"/>
    <hyperlink ref="G1899" r:id="rId244" xr:uid="{2CE115FA-923D-448C-9994-6173B503BEFF}"/>
    <hyperlink ref="G915" r:id="rId245" xr:uid="{1A21B9EF-4B05-4AB1-ABAB-2CDF15B0BF37}"/>
    <hyperlink ref="G995" r:id="rId246" xr:uid="{5B16CB22-9BDE-4D07-83F0-CD2EE69CE5B3}"/>
    <hyperlink ref="G1062" r:id="rId247" xr:uid="{D6B36125-F2B3-4EE8-90E3-96CCE0CAD453}"/>
    <hyperlink ref="G1101" r:id="rId248" location="jobs" xr:uid="{5FC3836C-6714-4D12-8670-559607EB7DAB}"/>
    <hyperlink ref="G179" r:id="rId249" xr:uid="{B5DCDFC2-8D2E-4C05-9B96-A738F42E255C}"/>
    <hyperlink ref="G1216" r:id="rId250" xr:uid="{5366E86F-C343-48B8-B296-7569B635A88D}"/>
    <hyperlink ref="G241" r:id="rId251" xr:uid="{9161C352-7862-449C-AEE5-B310E7670AEF}"/>
    <hyperlink ref="G1273" r:id="rId252" xr:uid="{40BDC580-B033-4118-8792-F8A146266AFD}"/>
    <hyperlink ref="G1271" r:id="rId253" xr:uid="{03A95AF4-5F5E-402F-869D-C5941CCE5C2C}"/>
    <hyperlink ref="G266" r:id="rId254" xr:uid="{A34B6A49-B6DA-4EE1-BDA5-2A830B80E861}"/>
    <hyperlink ref="G1449" r:id="rId255" xr:uid="{DDBECF05-B4A0-4EDA-B901-7D6288041DD4}"/>
    <hyperlink ref="G1501" r:id="rId256" xr:uid="{DB4D4C17-6458-4430-AC4F-C2B3B2754737}"/>
    <hyperlink ref="G1596" r:id="rId257" xr:uid="{0352C902-654E-46E6-AA04-DA99301C450F}"/>
    <hyperlink ref="G1614" r:id="rId258" xr:uid="{0E10DDD0-571F-40CF-A996-6487CE0075B0}"/>
    <hyperlink ref="G1791" r:id="rId259" xr:uid="{FED7F7B6-CA69-4351-BD1A-D47F9E97561C}"/>
    <hyperlink ref="G470" r:id="rId260" xr:uid="{E6CEDF09-D587-444B-A570-C6EC28BAF00E}"/>
    <hyperlink ref="G481" r:id="rId261" xr:uid="{B7C953E0-D64B-47B1-AC71-142DE9248DF0}"/>
    <hyperlink ref="G374" r:id="rId262" xr:uid="{F1D7BF69-151D-4460-845B-078C510711EC}"/>
    <hyperlink ref="G63" r:id="rId263" location="careers" xr:uid="{740EC8C3-4A79-411E-8A2A-CD88570A2E42}"/>
    <hyperlink ref="G502" r:id="rId264" xr:uid="{619DDE8B-12BD-4208-8131-F2D4FBE33575}"/>
    <hyperlink ref="G102" r:id="rId265" xr:uid="{357B3FAB-DA0A-45BF-9D9F-1D6180730FE7}"/>
    <hyperlink ref="G509" r:id="rId266" xr:uid="{08AE598A-0AC9-4A57-967F-3B274ABE9695}"/>
    <hyperlink ref="G1010" r:id="rId267" location="careers" xr:uid="{6229F6C9-594B-4D47-9BFA-EF67ACBB36CF}"/>
    <hyperlink ref="G1129" r:id="rId268" xr:uid="{831CC128-F5E6-427E-BD65-4BDFEB955796}"/>
    <hyperlink ref="G197" r:id="rId269" xr:uid="{FBF40669-E70B-43A2-9220-67933C7E3EDE}"/>
    <hyperlink ref="G205" r:id="rId270" xr:uid="{FBF6A97C-6BAE-4B68-9CD3-EB7CD168401E}"/>
    <hyperlink ref="G539" r:id="rId271" xr:uid="{D801DE3B-19D7-431A-9C23-75C6F7E85022}"/>
    <hyperlink ref="G1190" r:id="rId272" xr:uid="{FE909041-FE6A-454F-81C8-E92E17FE4341}"/>
    <hyperlink ref="G1218" r:id="rId273" location="jobs" xr:uid="{9F113BCC-B3C7-4375-8BCD-82B7299CA00F}"/>
    <hyperlink ref="G1319" r:id="rId274" xr:uid="{3CC7ED77-B7DC-4001-8E39-45EB68E89ABE}"/>
    <hyperlink ref="G1442" r:id="rId275" location="open-positions" xr:uid="{5D14F9DD-68F1-475A-9120-EA7E7FFC9224}"/>
    <hyperlink ref="G1474" r:id="rId276" xr:uid="{EF370EDD-A19D-4F59-8D64-C1C7DCDDEE95}"/>
    <hyperlink ref="G1492" r:id="rId277" location="careers" xr:uid="{1E8A2894-5E58-4124-ADAB-362541C13DB4}"/>
    <hyperlink ref="G1648" r:id="rId278" xr:uid="{6E1D018A-6451-4759-B524-37DD5EA8C9E8}"/>
    <hyperlink ref="G364" r:id="rId279" xr:uid="{F287D227-D437-4190-9B3F-8D0FEC416EAA}"/>
    <hyperlink ref="G373" r:id="rId280" xr:uid="{27D59FCD-222C-44EF-AE09-BDC72DACA448}"/>
    <hyperlink ref="G1696" r:id="rId281" xr:uid="{0B607DF5-D1F2-4298-ACF2-6F0B8418F2BF}"/>
    <hyperlink ref="G434" r:id="rId282" xr:uid="{9E96913D-7CB5-458C-9047-1969C805C51A}"/>
    <hyperlink ref="G446" r:id="rId283" xr:uid="{BBDA74E2-7F6E-448A-B0D3-7A025C7F6764}"/>
    <hyperlink ref="G1936" r:id="rId284" xr:uid="{EBFB7038-71B7-40B6-891E-A32F0CC2C9EF}"/>
    <hyperlink ref="G1875" r:id="rId285" xr:uid="{DEC16D19-B368-4FC6-8B34-883B4660B241}"/>
    <hyperlink ref="G703" r:id="rId286" xr:uid="{BEA5BCE7-A836-4CC0-9A66-E83808AA9393}"/>
    <hyperlink ref="G1068" r:id="rId287" xr:uid="{F13BF56C-5A44-4973-9945-9C6F5CE0FC6D}"/>
    <hyperlink ref="G168" r:id="rId288" xr:uid="{715F64F3-608C-45FB-B386-30796A3E8BBA}"/>
    <hyperlink ref="G564" r:id="rId289" xr:uid="{A7AF8157-821F-4CCA-B4E0-D0A6E913EB7D}"/>
    <hyperlink ref="G1432" r:id="rId290" xr:uid="{D05D1AC1-A59F-4DC5-B45F-FCC1BEFBB31C}"/>
    <hyperlink ref="G305" r:id="rId291" xr:uid="{D5B649D2-CF28-4A5E-B083-E0DEEC643470}"/>
    <hyperlink ref="G1591" r:id="rId292" xr:uid="{C9EBD0F7-2970-468E-BB09-7B2FACE98543}"/>
    <hyperlink ref="G1406" r:id="rId293" xr:uid="{F4257FF4-B6C9-4DF6-B8A7-399BF0F38BE2}"/>
    <hyperlink ref="G1656" r:id="rId294" xr:uid="{23E6BC43-CBA8-4650-AC08-B81955D7461F}"/>
    <hyperlink ref="G1702" r:id="rId295" location="jobs" xr:uid="{2A2383FB-C121-4F27-BF4F-8C2B368C4EEE}"/>
    <hyperlink ref="G1823" r:id="rId296" xr:uid="{C58DA703-C9EA-4268-8234-0CAAEAB012CC}"/>
    <hyperlink ref="G46" r:id="rId297" xr:uid="{809B9867-B6BF-4487-9196-FBE92CF0D38C}"/>
    <hyperlink ref="G761" r:id="rId298" xr:uid="{A54D1D9E-4CE0-4185-979A-AADED8FC45B6}"/>
    <hyperlink ref="G60" r:id="rId299" xr:uid="{7B70345E-939A-4112-8147-2FBBC870E353}"/>
    <hyperlink ref="G971" r:id="rId300" xr:uid="{730DADAB-6A3C-4B26-9924-DC5A1AE7241F}"/>
    <hyperlink ref="G1518" r:id="rId301" xr:uid="{53A49D2B-D22C-466F-8576-63DCA180CE7E}"/>
    <hyperlink ref="G361" r:id="rId302" xr:uid="{88F6E365-9AAB-40DD-AFBE-1C453E5540F1}"/>
    <hyperlink ref="G1873" r:id="rId303" xr:uid="{1B989E54-CC5D-4FDD-B762-1733AAB3F33A}"/>
    <hyperlink ref="G28" r:id="rId304" xr:uid="{73D74A58-23A2-4608-A8E8-004410C58B49}"/>
    <hyperlink ref="G735" r:id="rId305" xr:uid="{E7203625-FBF2-4D96-A365-E5AE03637404}"/>
    <hyperlink ref="G680" r:id="rId306" location="home" xr:uid="{31263B53-012F-4583-B518-ED5CBBE87A52}"/>
    <hyperlink ref="G975" r:id="rId307" location="careers" xr:uid="{C225AE61-689A-42C4-B459-DDDE8B3F3366}"/>
    <hyperlink ref="G67" r:id="rId308" xr:uid="{773343DB-9C28-4262-9B07-75E8D53309FE}"/>
    <hyperlink ref="G898" r:id="rId309" xr:uid="{211D1D37-B4B4-405D-9012-8BB3C6BF9B48}"/>
    <hyperlink ref="G1176" r:id="rId310" xr:uid="{F8AB2E9B-5F28-4309-8B12-170233B4727A}"/>
    <hyperlink ref="G1619" r:id="rId311" xr:uid="{9E2A7EB7-62B9-4EAF-9028-1577111DE8B0}"/>
    <hyperlink ref="G1691" r:id="rId312" xr:uid="{CC91409A-5426-403A-B36C-6DF197C0C3B6}"/>
    <hyperlink ref="G391" r:id="rId313" xr:uid="{97849462-122A-4CF9-9A21-0D6B693699F3}"/>
    <hyperlink ref="G1776" r:id="rId314" xr:uid="{250F15F1-1D7B-47D1-B0A5-1C605003F863}"/>
    <hyperlink ref="G425" r:id="rId315" xr:uid="{F4E36C7F-D47B-45B1-98EB-72A19E3CC77B}"/>
    <hyperlink ref="G1815" r:id="rId316" xr:uid="{040EA2F1-C355-4D57-8FB4-2AB8FA87A0BD}"/>
    <hyperlink ref="G178" r:id="rId317" xr:uid="{5ABC5778-B372-41BF-8FA5-3269AE7505B5}"/>
    <hyperlink ref="G1139" r:id="rId318" xr:uid="{34A252CB-5BA9-4EE2-B52A-5E6E371F76DC}"/>
    <hyperlink ref="G1504" r:id="rId319" xr:uid="{DD3F7126-28D8-4B58-A5F9-ABFE66B65891}"/>
    <hyperlink ref="G596" r:id="rId320" xr:uid="{A961C422-C825-44B1-B9C8-663A8B358068}"/>
    <hyperlink ref="G1066" r:id="rId321" xr:uid="{642A5188-EE3E-44B9-A7AC-4CE75D986EBA}"/>
    <hyperlink ref="G210" r:id="rId322" xr:uid="{B6B7C4E4-DFAA-4BB5-9C30-EB183FACF5B8}"/>
    <hyperlink ref="G1245" r:id="rId323" xr:uid="{078E2A53-23EE-48EF-9EC9-778FE547D161}"/>
    <hyperlink ref="G1299" r:id="rId324" xr:uid="{0F451A17-784D-4589-ACB3-32033DBB8D75}"/>
    <hyperlink ref="G1469" r:id="rId325" xr:uid="{8DE3AE3E-BFEB-489B-8E48-FFB61FBBD5D5}"/>
    <hyperlink ref="G590" r:id="rId326" xr:uid="{D2762DBF-E376-4E24-8E49-21E191788CF0}"/>
    <hyperlink ref="G1645" r:id="rId327" xr:uid="{2F604E0B-64D4-4E59-B5EF-56BF92016976}"/>
    <hyperlink ref="G599" r:id="rId328" xr:uid="{64DBED98-A7C0-477A-8D7F-ABF6AC9D99CF}"/>
    <hyperlink ref="G1704" r:id="rId329" xr:uid="{88BC2847-07BB-435F-9A65-D228F81A4C62}"/>
    <hyperlink ref="G603" r:id="rId330" xr:uid="{BFE801EF-D593-4FFB-83C5-0E504D2EC37B}"/>
    <hyperlink ref="G154" r:id="rId331" xr:uid="{4B52459F-9702-4F10-BBE0-15108BC0E174}"/>
    <hyperlink ref="G1154" r:id="rId332" xr:uid="{F034E298-41E6-40B7-8FD7-A89AA1F43751}"/>
    <hyperlink ref="G1205" r:id="rId333" xr:uid="{CF26CB50-88C9-4231-A301-DEDBF1329684}"/>
    <hyperlink ref="G260" r:id="rId334" xr:uid="{8B987F83-39F8-49BF-B764-76F2000A9944}"/>
    <hyperlink ref="G265" r:id="rId335" xr:uid="{054C1EEE-DF55-4E97-8113-7ED24CCB1613}"/>
    <hyperlink ref="G289" r:id="rId336" xr:uid="{067EC93F-95C5-4192-B8F4-10D88BA6E73B}"/>
    <hyperlink ref="G1468" r:id="rId337" xr:uid="{ADB2845E-5862-40D9-80C1-AF5E24AEF23D}"/>
    <hyperlink ref="G1846" r:id="rId338" location="openpositions" xr:uid="{481B6E19-37BF-4509-AA42-0310D99351C7}"/>
    <hyperlink ref="G1951" r:id="rId339" xr:uid="{9D36CFED-C967-449B-850A-E67E60CB48C7}"/>
    <hyperlink ref="G245" r:id="rId340" xr:uid="{305DCD8F-F42E-4817-A70B-C637DA37F4EC}"/>
    <hyperlink ref="G346" r:id="rId341" xr:uid="{63F2C447-650C-40A4-A556-776DB662A896}"/>
    <hyperlink ref="G417" r:id="rId342" xr:uid="{4FA0B6CA-E936-48CE-B061-C7604D867498}"/>
    <hyperlink ref="G412" r:id="rId343" xr:uid="{11A3560A-69CF-4C91-9463-0068D3FE9DFE}"/>
    <hyperlink ref="G751" r:id="rId344" location="careers" xr:uid="{0C02BB36-C10C-4E8A-9CF1-8DD646BAE42B}"/>
    <hyperlink ref="G496" r:id="rId345" xr:uid="{FDC6F6FF-A027-4539-9785-4F6353A55848}"/>
    <hyperlink ref="G353" r:id="rId346" xr:uid="{59FAE78A-454C-4CCA-B305-059138D87BDB}"/>
    <hyperlink ref="G362" r:id="rId347" xr:uid="{80292C98-87CA-45C6-8DB4-D93D791C58AB}"/>
    <hyperlink ref="G627" r:id="rId348" location="jobs" xr:uid="{FE78B538-F355-4F89-9924-EE0138640852}"/>
    <hyperlink ref="G1698" r:id="rId349" xr:uid="{4606BCAC-D886-4D06-98C2-D40DC87933B0}"/>
    <hyperlink ref="G658" r:id="rId350" xr:uid="{72D0EE5A-B401-4360-A8BF-0BD7D4A75D13}"/>
    <hyperlink ref="G713" r:id="rId351" xr:uid="{83D06366-80E1-4CFE-A4F1-3AA343A4B872}"/>
    <hyperlink ref="G728" r:id="rId352" xr:uid="{5AAE7D2B-2B25-4818-91A5-01560F360A41}"/>
    <hyperlink ref="G900" r:id="rId353" xr:uid="{1627B55B-BADD-43C4-8A19-70EDB6DB3D36}"/>
    <hyperlink ref="G108" r:id="rId354" xr:uid="{D1C2B955-FDE2-499D-B093-225AE7AA719F}"/>
    <hyperlink ref="G525" r:id="rId355" xr:uid="{3AB0AE27-6B05-47B0-8C6A-C4874FF7DB4A}"/>
    <hyperlink ref="G1114" r:id="rId356" xr:uid="{070417DD-75B7-4DDE-9137-EE251FAF693B}"/>
    <hyperlink ref="G1217" r:id="rId357" xr:uid="{3B677DA3-8391-42D7-848D-92ABC5381148}"/>
    <hyperlink ref="G316" r:id="rId358" xr:uid="{9CC76CB0-5E34-4086-9EED-47C3E592A35D}"/>
    <hyperlink ref="G1502" r:id="rId359" xr:uid="{430FAC4C-1CBD-45A4-AE58-D5F8FFF7475F}"/>
    <hyperlink ref="G319" r:id="rId360" xr:uid="{5C231E70-AA28-4084-92CB-6F74CB8D972B}"/>
    <hyperlink ref="G1540" r:id="rId361" xr:uid="{D99C3541-BE12-4390-AB0E-05945DF1AB99}"/>
    <hyperlink ref="G1565" r:id="rId362" xr:uid="{81F268B2-ABD8-4E47-BFFF-3E80D67869AD}"/>
    <hyperlink ref="G1651" r:id="rId363" location="job-offers" xr:uid="{70288BC0-9949-4B8F-BDA2-8968171DFE3A}"/>
    <hyperlink ref="G393" r:id="rId364" xr:uid="{D67B56C9-8723-4C17-BA90-BED1331769A9}"/>
    <hyperlink ref="G1809" r:id="rId365" xr:uid="{E2BA12FC-3263-4009-80B3-3929CFCA055A}"/>
    <hyperlink ref="G1832" r:id="rId366" xr:uid="{FF2452A5-D6A9-4EAB-9D17-8EBD9D43C486}"/>
    <hyperlink ref="G74" r:id="rId367" location="careers-at-brightstar-studio" xr:uid="{C2800758-5509-4FD0-A07E-E8CEF278E36F}"/>
    <hyperlink ref="G189" r:id="rId368" xr:uid="{FD13C6AD-BBFA-4CB1-825F-D23C4B522F7E}"/>
    <hyperlink ref="G1767" r:id="rId369" xr:uid="{05487AC4-B731-4B63-A935-EC4DA962C98E}"/>
    <hyperlink ref="G1601" r:id="rId370" xr:uid="{BA3E0BF1-E5ED-400E-A73C-D791AAE49811}"/>
    <hyperlink ref="G647" r:id="rId371" xr:uid="{48E30A83-CF0E-4160-BAD4-B68BF67595A8}"/>
    <hyperlink ref="G1316" r:id="rId372" xr:uid="{A53D1397-73B5-4C41-A806-70D1133EF438}"/>
    <hyperlink ref="G1323" r:id="rId373" xr:uid="{EC8FB9D7-5CB4-4FAF-ADE1-B9FC5CDEEAE6}"/>
    <hyperlink ref="G619" r:id="rId374" location="jobs" xr:uid="{FFC44CB9-1E9B-40E9-B194-36C531F6ABB3}"/>
    <hyperlink ref="G148" r:id="rId375" xr:uid="{230FBA2D-5AAD-4844-859A-96698BF2F980}"/>
    <hyperlink ref="G392" r:id="rId376" xr:uid="{427412A5-4B97-4324-B7C9-23ABE5A5C511}"/>
    <hyperlink ref="G573" r:id="rId377" xr:uid="{24A5037C-E31F-4516-A87E-5EA553532565}"/>
    <hyperlink ref="G547" r:id="rId378" xr:uid="{1681953A-FE77-49ED-B6DF-346438DDAB81}"/>
    <hyperlink ref="G581" r:id="rId379" xr:uid="{718B6073-708A-4B2B-A6BA-5596D324905E}"/>
    <hyperlink ref="G424" r:id="rId380" xr:uid="{6844997A-D05F-424F-97E4-FC38141B3527}"/>
    <hyperlink ref="G111" r:id="rId381" xr:uid="{5CA118E7-317E-4928-B6F4-AFDF57BFCA94}"/>
    <hyperlink ref="G471" r:id="rId382" xr:uid="{AFCFF414-C14C-4736-8CF1-9E2C22BF054B}"/>
    <hyperlink ref="G635" r:id="rId383" location="jobs" xr:uid="{58117D2A-992D-42FC-A7D3-E209FB221A39}"/>
    <hyperlink ref="G693" r:id="rId384" xr:uid="{9167F238-4108-4CB5-B2AF-32BF88A1F407}"/>
    <hyperlink ref="G1558" r:id="rId385" xr:uid="{96FB8A14-B3E1-4064-A837-3C2E6764BF6F}"/>
    <hyperlink ref="G422" r:id="rId386" xr:uid="{0A43FDA6-3413-4291-99C1-6DDC1399EE40}"/>
    <hyperlink ref="G95" r:id="rId387" xr:uid="{6E8BD32C-D1EB-40EA-B6AD-1F88AB7FA22C}"/>
    <hyperlink ref="G296" r:id="rId388" xr:uid="{EF1F89ED-C788-430E-859D-44C5F14A48D1}"/>
    <hyperlink ref="G380" r:id="rId389" location="jobs" xr:uid="{2CCB872E-A325-4625-B16C-8F0BF1889EF0}"/>
    <hyperlink ref="G307" r:id="rId390" xr:uid="{5BAA788C-8B95-4EEA-8815-C6DA6553EF4A}"/>
    <hyperlink ref="G550" r:id="rId391" xr:uid="{B16A2DA5-5847-452C-81FC-08F6A8FC262E}"/>
    <hyperlink ref="B6" r:id="rId392" xr:uid="{8069EF1F-7749-48C0-A13A-4C1118F204B0}"/>
    <hyperlink ref="G1079" r:id="rId393" xr:uid="{F7BC2141-3069-4D4C-8A1C-27A2B6662523}"/>
    <hyperlink ref="G382" r:id="rId394" xr:uid="{D9BAE8A5-618C-41D7-B30C-F3D0725279A7}"/>
    <hyperlink ref="G595" r:id="rId395" xr:uid="{BA06273A-3A38-4E89-908A-E7B0944DFBC6}"/>
    <hyperlink ref="G1766" r:id="rId396" xr:uid="{C969CEB5-7B31-4B27-84B0-F1EFFC61C019}"/>
    <hyperlink ref="G638" r:id="rId397" xr:uid="{3ABE20AF-B67E-4CA7-9396-A15AA8882A9F}"/>
    <hyperlink ref="G672" r:id="rId398" xr:uid="{73E48E08-0420-4117-B3C2-EDCBA8AF7D57}"/>
    <hyperlink ref="G684" r:id="rId399" xr:uid="{93D3ED65-89AA-4BBD-BED1-2FEBF39520AE}"/>
    <hyperlink ref="G33" r:id="rId400" xr:uid="{6AE9C077-F0F4-4065-82F0-CAC75FC69B39}"/>
    <hyperlink ref="G720" r:id="rId401" xr:uid="{0BAC0904-B5D4-4894-A11F-11B146D4533B}"/>
    <hyperlink ref="G42" r:id="rId402" xr:uid="{2166474A-9F65-4AFB-B5AF-8A851A928725}"/>
    <hyperlink ref="G487" r:id="rId403" xr:uid="{2BC8E7D4-D9D0-4687-83A6-51F094700912}"/>
    <hyperlink ref="G732" r:id="rId404" xr:uid="{2865F666-5A2A-4918-933A-CF7A0616885E}"/>
    <hyperlink ref="G58" r:id="rId405" xr:uid="{23E61EDA-F18A-449C-82F4-74C4F78D905D}"/>
    <hyperlink ref="G491" r:id="rId406" xr:uid="{09653591-AC84-4D3B-B31D-3062868246A0}"/>
    <hyperlink ref="G70" r:id="rId407" xr:uid="{60038921-9124-4759-B191-60521445213F}"/>
    <hyperlink ref="G811" r:id="rId408" xr:uid="{C8A33B7B-A5A1-4921-A0EE-9EBA80C2BC76}"/>
    <hyperlink ref="G497" r:id="rId409" xr:uid="{13D44B01-B78D-4D8A-B652-B4BA19BA8EFB}"/>
    <hyperlink ref="G501" r:id="rId410" location="jobs" xr:uid="{2723B318-FB85-4F00-890F-E20842C07F6C}"/>
    <hyperlink ref="G92" r:id="rId411" xr:uid="{B2126338-898D-4181-9E7E-69FC6C75CF89}"/>
    <hyperlink ref="G97" r:id="rId412" xr:uid="{1C35B624-34B6-4B8E-B0CD-FC7FF5EF87D3}"/>
    <hyperlink ref="G874" r:id="rId413" xr:uid="{23A7E3E1-FA2E-4384-B7E5-CFBED41C2866}"/>
    <hyperlink ref="G504" r:id="rId414" xr:uid="{7B8D8C4D-5CD7-4E18-B7BD-E3ECBDBBC68C}"/>
    <hyperlink ref="G943" r:id="rId415" xr:uid="{BC12F13E-1145-4B23-8ECC-A8FFE1D24FB4}"/>
    <hyperlink ref="G944" r:id="rId416" xr:uid="{69AD5CF9-C9C3-478F-9B05-4ABEB9E14430}"/>
    <hyperlink ref="G947" r:id="rId417" xr:uid="{8A1CC16F-AB65-4B5F-BDE4-8B2BDAE2606C}"/>
    <hyperlink ref="G513" r:id="rId418" xr:uid="{10AE3567-3F33-42A3-A0FD-78267B91A433}"/>
    <hyperlink ref="G982" r:id="rId419" xr:uid="{002FEBCF-5473-428C-9437-6504B3DD7D47}"/>
    <hyperlink ref="G992" r:id="rId420" location="open-positions" xr:uid="{13185EDE-0861-4DF9-B47D-3CCA8CF85D2E}"/>
    <hyperlink ref="G1002" r:id="rId421" xr:uid="{986DB56F-0656-4616-8EE3-573188636A6A}"/>
    <hyperlink ref="G1006" r:id="rId422" xr:uid="{C76F0A19-C174-4AFC-93C1-E6FAA76C2DD2}"/>
    <hyperlink ref="G1016" r:id="rId423" xr:uid="{EAB555CB-D472-480C-BD94-6401295438C0}"/>
    <hyperlink ref="G1020" r:id="rId424" xr:uid="{DE68B610-2835-4F49-944A-BE00C20D09C4}"/>
    <hyperlink ref="G1056" r:id="rId425" xr:uid="{2C997AAE-3317-463D-B854-4D95587627AB}"/>
    <hyperlink ref="G1100" r:id="rId426" xr:uid="{C5438E9E-37B3-4D1F-B14D-6A30BF784AE9}"/>
    <hyperlink ref="G196" r:id="rId427" location="jobs" xr:uid="{304212E5-B3C1-4568-9FEC-16CEEC0295E1}"/>
    <hyperlink ref="G1144" r:id="rId428" xr:uid="{A2275BD6-85FE-49FA-B2D0-B04252A7F717}"/>
    <hyperlink ref="G1166" r:id="rId429" xr:uid="{AED96C37-0E19-44FA-8CF5-BB9E4082B8E2}"/>
    <hyperlink ref="G1171" r:id="rId430" xr:uid="{B477DC74-2033-44B6-9DA4-83D0FA4E67C7}"/>
    <hyperlink ref="G1189" r:id="rId431" location="code_vacancies" xr:uid="{0DD1ED33-DA60-4EB7-84D5-BFF0786FF57B}"/>
    <hyperlink ref="G1191" r:id="rId432" xr:uid="{A4A42B87-B376-4ECB-8D57-F19F9FC4B43A}"/>
    <hyperlink ref="G227" r:id="rId433" location="openpositions" xr:uid="{2FB49580-4F91-437A-B701-AA5DC9C7ADB8}"/>
    <hyperlink ref="G546" r:id="rId434" xr:uid="{4D8F5999-DAC9-4B21-BE97-9167AA459ABD}"/>
    <hyperlink ref="G240" r:id="rId435" xr:uid="{9EB931CD-CF06-49F7-A523-6A5BFC50B296}"/>
    <hyperlink ref="G1300" r:id="rId436" location="jobs" xr:uid="{8CA90EE4-23C1-470D-9E0A-4D728A50F191}"/>
    <hyperlink ref="G262" r:id="rId437" xr:uid="{7647053A-FD33-4FBD-949E-C24EC1372C80}"/>
    <hyperlink ref="G1348" r:id="rId438" xr:uid="{F28C990A-4D9B-4C91-B40C-D7C02121282B}"/>
    <hyperlink ref="G1365" r:id="rId439" xr:uid="{C7B2C7E2-4A7A-408F-B5BA-EC6CA08D9E0C}"/>
    <hyperlink ref="G284" r:id="rId440" location="jobs" xr:uid="{75630278-E042-4C8A-A815-3ECC4057755C}"/>
    <hyperlink ref="G1408" r:id="rId441" xr:uid="{A9A051D0-C5E6-47DE-AF0B-7B672EBE2144}"/>
    <hyperlink ref="G572" r:id="rId442" xr:uid="{DC6050E7-291F-47E4-B9A8-1241D8EB911E}"/>
    <hyperlink ref="G1484" r:id="rId443" xr:uid="{AB7C2CF4-5681-430D-AF6F-519F225B04D4}"/>
    <hyperlink ref="G1520" r:id="rId444" xr:uid="{2ED5C580-65B5-4F84-8D4F-D8DD41CD9F17}"/>
    <hyperlink ref="G1525" r:id="rId445" xr:uid="{0C4E3E3B-EDD8-449D-87F8-1810B86BE2D1}"/>
    <hyperlink ref="G327" r:id="rId446" xr:uid="{4B7A42AE-EF8F-489F-A48E-45F996E947A1}"/>
    <hyperlink ref="G1527" r:id="rId447" xr:uid="{87969B40-706D-460A-A76C-22594D7A7759}"/>
    <hyperlink ref="G1537" r:id="rId448" xr:uid="{DFB84AA0-B1FF-408A-A34A-E33FA4590E03}"/>
    <hyperlink ref="G1554" r:id="rId449" xr:uid="{7056A602-1729-4F3C-BFE5-A66563C7835B}"/>
    <hyperlink ref="G589" r:id="rId450" location="jobs" xr:uid="{A1E182F2-2F33-4217-8EA8-89280F048950}"/>
    <hyperlink ref="G1603" r:id="rId451" xr:uid="{328F0F8F-C45D-46C0-881D-7236CD2AA6C0}"/>
    <hyperlink ref="G356" r:id="rId452" xr:uid="{6CE722FE-89FE-4556-B2A7-E35D6339CC76}"/>
    <hyperlink ref="G363" r:id="rId453" xr:uid="{1AB7B288-C8CC-47EF-A112-1FA486C5DF00}"/>
    <hyperlink ref="G1713" r:id="rId454" xr:uid="{20A6831B-2A3A-4584-97B4-6FE9E1E3EB4D}"/>
    <hyperlink ref="G1718" r:id="rId455" xr:uid="{7FD8CB9C-8843-4A25-B903-B898CA794BC2}"/>
    <hyperlink ref="G388" r:id="rId456" xr:uid="{1C81F1FF-54A7-4CB0-B00C-2588A43E9F19}"/>
    <hyperlink ref="G395" r:id="rId457" xr:uid="{4BF21F4E-4B57-4DC4-B005-04D8E8CBA92E}"/>
    <hyperlink ref="G1735" r:id="rId458" xr:uid="{A0FF754C-512E-4412-AEF4-85B09DD6D708}"/>
    <hyperlink ref="G1751" r:id="rId459" xr:uid="{76A44B42-E731-4A83-917F-C1E8DBE88049}"/>
    <hyperlink ref="G413" r:id="rId460" xr:uid="{B475F5AA-3B0A-43B3-8BD8-1DE70ACAF70D}"/>
    <hyperlink ref="G1781" r:id="rId461" xr:uid="{F2EC601D-6FA3-4EF3-B1D1-BDE7332EC1EB}"/>
    <hyperlink ref="G426" r:id="rId462" xr:uid="{FD4A9C13-141A-4DE2-9531-E236B6A77E88}"/>
    <hyperlink ref="G91" r:id="rId463" xr:uid="{087ED7A9-CE98-4D35-93A3-81DAB2F90646}"/>
    <hyperlink ref="G1831" r:id="rId464" xr:uid="{1CEE0FAB-3C4B-465C-BAD1-2B0F903B8883}"/>
    <hyperlink ref="G1843" r:id="rId465" location="js-careers-jobs-block" xr:uid="{326FF86A-CBCA-432E-8099-11E19D9B6EE2}"/>
    <hyperlink ref="G626" r:id="rId466" xr:uid="{D60BF783-C196-4393-BE10-D05522F2D6F5}"/>
    <hyperlink ref="G1885" r:id="rId467" xr:uid="{38BDACF2-829D-4532-BFC2-DFFCBEB9450D}"/>
    <hyperlink ref="G461" r:id="rId468" xr:uid="{D47C30B6-AF46-4B5E-B827-1FBFF60941A9}"/>
    <hyperlink ref="G1892" r:id="rId469" location="about" xr:uid="{AE012D6C-83AD-4999-B5A0-CF073FE37CDD}"/>
    <hyperlink ref="G1894" r:id="rId470" xr:uid="{CC0C0CF8-8A26-424B-8270-C92B66238509}"/>
    <hyperlink ref="G1895" r:id="rId471" xr:uid="{ADCD6C55-E704-4A8D-8420-9473E9BC2985}"/>
    <hyperlink ref="G1934" r:id="rId472" xr:uid="{882C7346-1DF2-4E27-85F3-2B66D623FACC}"/>
    <hyperlink ref="G1939" r:id="rId473" xr:uid="{FD7647CF-16B5-42CE-B0A9-4148AB5AE0FE}"/>
    <hyperlink ref="G476" r:id="rId474" location="jobs" xr:uid="{1C496505-E19B-40A6-B999-DE4F7BEDB06B}"/>
    <hyperlink ref="G633" r:id="rId475" xr:uid="{2777E878-482A-4C75-AD7E-6EACFA7F669A}"/>
    <hyperlink ref="G1945" r:id="rId476" xr:uid="{A6429C57-3AC6-4C21-BB07-DE6CB00205EB}"/>
    <hyperlink ref="G457" r:id="rId477" location="open-roles" xr:uid="{92766266-61A9-4ABB-9EC0-4DCDD0745921}"/>
    <hyperlink ref="G330" r:id="rId478" xr:uid="{DBA3AA2E-8467-4ED0-914F-001A0A92540C}"/>
    <hyperlink ref="G618" r:id="rId479" xr:uid="{75F3B74C-FFBE-408B-A48C-3E82743A4FF4}"/>
    <hyperlink ref="G1206" r:id="rId480" xr:uid="{66A0A164-2724-40BF-9A56-DE1041F567C5}"/>
    <hyperlink ref="G531" r:id="rId481" xr:uid="{C70BB79B-9848-42DD-9D11-663B830B8A90}"/>
    <hyperlink ref="G438" r:id="rId482" xr:uid="{FEB28AC4-1CE8-43A1-96F0-B50BA4E4995C}"/>
    <hyperlink ref="G173" r:id="rId483" xr:uid="{C8C1BB7E-286D-41B4-95CD-4C1593D95C5F}"/>
    <hyperlink ref="G1682" r:id="rId484" xr:uid="{E591AFED-FEE0-4221-8FA9-B99620D38E2D}"/>
    <hyperlink ref="G802" r:id="rId485" xr:uid="{D0D852F2-6038-4769-8C1C-0C2D07203D08}"/>
    <hyperlink ref="G258" r:id="rId486" xr:uid="{95EE585A-5B64-47A3-8B85-504CB3B0A1F7}"/>
    <hyperlink ref="G1607" r:id="rId487" xr:uid="{A34FF6B7-1C82-456D-86E5-DF4EDE1B922D}"/>
    <hyperlink ref="G642" r:id="rId488" xr:uid="{84C7738F-5EDC-4173-ABB2-26935D8AC34A}"/>
    <hyperlink ref="G645" r:id="rId489" location="aboutus" xr:uid="{AD2DC189-BDD0-4E69-88CF-0F2B703C9DB9}"/>
    <hyperlink ref="G646" r:id="rId490" xr:uid="{83EFEE71-FF7A-455E-98E0-AF8B8A844F3F}"/>
    <hyperlink ref="G651" r:id="rId491" xr:uid="{383B6F25-077A-4AB6-A01A-E474DA2CECAF}"/>
    <hyperlink ref="G655" r:id="rId492" location="positions" xr:uid="{B5855392-69F9-4964-BCAD-FAEE461AB02F}"/>
    <hyperlink ref="G656" r:id="rId493" xr:uid="{D3FE6B34-F738-4C1F-83CF-1D32A8A210BF}"/>
    <hyperlink ref="G659" r:id="rId494" xr:uid="{6781B2B0-FE9F-4B40-A05F-653DC35743A1}"/>
    <hyperlink ref="G665" r:id="rId495" xr:uid="{86BCD4E0-DCAE-427D-A174-A671CCDECE5F}"/>
    <hyperlink ref="G673" r:id="rId496" xr:uid="{191C0686-1093-491D-AD6F-72F60E131601}"/>
    <hyperlink ref="G674" r:id="rId497" xr:uid="{F8E67ADB-56C8-4FBD-82B2-B4F2E231A008}"/>
    <hyperlink ref="G675" r:id="rId498" xr:uid="{50FAF766-DE30-498B-8EDC-EB3A03799A55}"/>
    <hyperlink ref="G677" r:id="rId499" xr:uid="{AC1B7F1C-455E-4CAE-8036-B12056A128E6}"/>
    <hyperlink ref="G686" r:id="rId500" location="Careers" xr:uid="{E26B3AEA-60E7-492A-8597-93CB382D0023}"/>
    <hyperlink ref="G34" r:id="rId501" xr:uid="{04A53CD1-AF8C-45A6-A9D4-900E6A81334B}"/>
    <hyperlink ref="G698" r:id="rId502" xr:uid="{DA3F522A-BA56-4027-A301-4067D69FB9E8}"/>
    <hyperlink ref="G706" r:id="rId503" location="jobs" xr:uid="{1E8AEAD7-1443-4FED-B9D7-13E03ED3DA8F}"/>
    <hyperlink ref="G36" r:id="rId504" xr:uid="{5D5BABE3-0196-46B6-8802-BFA45A4093B2}"/>
    <hyperlink ref="G712" r:id="rId505" xr:uid="{3F9A9B9D-6696-4D2D-92FC-CE9D86F48943}"/>
    <hyperlink ref="G715" r:id="rId506" xr:uid="{5C241F49-25E8-4DB3-8D4E-7F7A15593D11}"/>
    <hyperlink ref="G43" r:id="rId507" xr:uid="{66ED9B61-969E-4380-8BC8-54962AE3BC94}"/>
    <hyperlink ref="G727" r:id="rId508" xr:uid="{17DAD27C-86C7-4722-AD51-15CB0FC4FFF2}"/>
    <hyperlink ref="G54" r:id="rId509" xr:uid="{4297BF3D-8BD7-4A69-BBB8-D0C580CEE178}"/>
    <hyperlink ref="G489" r:id="rId510" xr:uid="{E9B0D441-17A6-485E-B7A4-E37A687C5288}"/>
    <hyperlink ref="G746" r:id="rId511" xr:uid="{BDCC21D7-0F2C-44FE-8F4A-4A398FEAA37C}"/>
    <hyperlink ref="G747" r:id="rId512" location="offres" xr:uid="{AA6E2186-9495-47CB-929B-0E66EFF94E11}"/>
    <hyperlink ref="G748" r:id="rId513" xr:uid="{1D1BF22B-2D58-4BC3-AC89-006CFF8F203B}"/>
    <hyperlink ref="G57" r:id="rId514" xr:uid="{A2A42D20-9DA5-49C9-8BD2-267BB160738D}"/>
    <hyperlink ref="G750" r:id="rId515" xr:uid="{24C6DD0E-1098-407D-A778-E952133AFB62}"/>
    <hyperlink ref="G759" r:id="rId516" xr:uid="{2DE1026C-5516-47D8-98A0-0330DDC18AB7}"/>
    <hyperlink ref="G760" r:id="rId517" xr:uid="{428CA353-FBEB-47A7-A665-834EB15033AA}"/>
    <hyperlink ref="G772" r:id="rId518" xr:uid="{6C2F54D4-5DB9-4028-BB9A-E0F6220E1E23}"/>
    <hyperlink ref="G493" r:id="rId519" xr:uid="{22AAF795-DF7D-4FF1-AA80-1FF1856D4327}"/>
    <hyperlink ref="G819" r:id="rId520" xr:uid="{A7DEA50D-CA2A-4F08-B50C-58280A61F7E4}"/>
    <hyperlink ref="G823" r:id="rId521" location="anchor-672" xr:uid="{214C3363-4BCE-43F2-A8E6-25FF52E49D11}"/>
    <hyperlink ref="G836" r:id="rId522" xr:uid="{D9C2B365-01DA-4848-B006-087040C838BF}"/>
    <hyperlink ref="G80" r:id="rId523" xr:uid="{761C68AE-7BD1-49A8-85D2-4AE31B351A27}"/>
    <hyperlink ref="G81" r:id="rId524" xr:uid="{6964EE1A-BBB7-459A-9698-DA0DD7ACE3D0}"/>
    <hyperlink ref="G843" r:id="rId525" xr:uid="{0F821BE1-E859-4519-9CAD-0ADA7DAA7EF0}"/>
    <hyperlink ref="G85" r:id="rId526" xr:uid="{69FBCF70-9975-4C44-AF8D-BF38C445224A}"/>
    <hyperlink ref="G850" r:id="rId527" xr:uid="{E0EDA17E-1046-4644-93D3-ADA90F57472B}"/>
    <hyperlink ref="G852" r:id="rId528" xr:uid="{301F1A34-C477-4061-86ED-06232CCE2BF4}"/>
    <hyperlink ref="G372" r:id="rId529" xr:uid="{E50B4F11-14C1-4296-A7CD-C8C664A14684}"/>
    <hyperlink ref="G855" r:id="rId530" xr:uid="{80F4DEFF-1398-412E-933E-5C4E55D99564}"/>
    <hyperlink ref="G861" r:id="rId531" xr:uid="{8A9546F6-5978-4923-9730-899A74ED33C6}"/>
    <hyperlink ref="G865" r:id="rId532" xr:uid="{760BC2E1-2A07-4324-82DD-8693DA580188}"/>
    <hyperlink ref="G866" r:id="rId533" xr:uid="{EA9628E6-638A-41E5-8036-2213F0F080DF}"/>
    <hyperlink ref="G100" r:id="rId534" xr:uid="{7E29BCA6-59F3-4C84-B761-DB96F567B3BF}"/>
    <hyperlink ref="G890" r:id="rId535" xr:uid="{5080D450-8305-40AD-AB83-8D3E5B2C65AE}"/>
    <hyperlink ref="G912" r:id="rId536" xr:uid="{19EFDD47-AB9E-4448-9FE0-C08A15FD32C9}"/>
    <hyperlink ref="G917" r:id="rId537" xr:uid="{3E50746C-E516-48D4-832C-EE5FD3F9BA64}"/>
    <hyperlink ref="G931" r:id="rId538" xr:uid="{8AAB977A-C7EA-4A9C-BB12-462534E3419D}"/>
    <hyperlink ref="G113" r:id="rId539" xr:uid="{4F7E307B-CEDD-490C-8D0F-4EF592113B5C}"/>
    <hyperlink ref="G938" r:id="rId540" xr:uid="{3CE5B762-77AC-4090-BD66-F141E97DD039}"/>
    <hyperlink ref="G941" r:id="rId541" xr:uid="{9CE0841D-5A1D-4F66-BDA5-0238617FA879}"/>
    <hyperlink ref="G122" r:id="rId542" xr:uid="{6C15558C-9437-4CD1-9E2D-C52AA0431C66}"/>
    <hyperlink ref="G967" r:id="rId543" xr:uid="{3245068D-B875-4704-AB71-06BEA9CCA771}"/>
    <hyperlink ref="G970" r:id="rId544" xr:uid="{B0551509-211F-447A-93AA-9AEB484CA115}"/>
    <hyperlink ref="G131" r:id="rId545" xr:uid="{EF284391-7F46-4449-944A-F30A3EC137DE}"/>
    <hyperlink ref="G993" r:id="rId546" xr:uid="{65C6EACD-F4CE-4A99-B48D-F8C7981C3396}"/>
    <hyperlink ref="G1003" r:id="rId547" location="jobs" xr:uid="{A56382F3-2B70-48CD-BD2A-63686C118956}"/>
    <hyperlink ref="G140" r:id="rId548" xr:uid="{F9052900-DDC5-49BB-A4F9-FA6437ACF22C}"/>
    <hyperlink ref="G1009" r:id="rId549" xr:uid="{4D958A72-65E8-44EB-8C32-F99D958A6A2E}"/>
    <hyperlink ref="G1028" r:id="rId550" xr:uid="{07820783-FE8D-4707-823E-65428F7E91B1}"/>
    <hyperlink ref="G1045" r:id="rId551" xr:uid="{F2726611-6F82-4ABA-B02B-A955C5A76BF3}"/>
    <hyperlink ref="G155" r:id="rId552" xr:uid="{130650CC-3DDD-4A17-B2C0-BC8AC0D4A130}"/>
    <hyperlink ref="G1052" r:id="rId553" xr:uid="{91180E6C-DEA8-49D7-AD84-93ADB637F358}"/>
    <hyperlink ref="G161" r:id="rId554" xr:uid="{C81BCF16-D2C4-4BE6-A943-2FD5A1A69C01}"/>
    <hyperlink ref="G162" r:id="rId555" xr:uid="{4968013F-E9E3-4734-8B70-D392F1BF8CC0}"/>
    <hyperlink ref="G1065" r:id="rId556" xr:uid="{FA076A89-98AA-490B-A7C1-08E09396AEBA}"/>
    <hyperlink ref="G167" r:id="rId557" xr:uid="{D3AE3B6F-423C-4CFE-BBCA-A97D12D53DC9}"/>
    <hyperlink ref="G1073" r:id="rId558" xr:uid="{37F51FFA-5182-47AA-A416-2CE3DFDC46A2}"/>
    <hyperlink ref="G1086" r:id="rId559" xr:uid="{7A432287-213D-4C32-A36D-BCBC3DCD546C}"/>
    <hyperlink ref="G1089" r:id="rId560" xr:uid="{240F231A-FA8F-4DAC-BE78-9FD110BB1BA2}"/>
    <hyperlink ref="G1096" r:id="rId561" xr:uid="{5F4F87F1-4C65-4D61-977A-79C03C06F68E}"/>
    <hyperlink ref="G185" r:id="rId562" xr:uid="{A5DAD417-5AEF-4F79-8E65-8122E228D137}"/>
    <hyperlink ref="G1103" r:id="rId563" xr:uid="{D262F5B8-663D-47A9-B345-9A2B6E15863C}"/>
    <hyperlink ref="G1107" r:id="rId564" xr:uid="{5FCD62FA-97C0-49D4-93D4-D59BB35FD8B8}"/>
    <hyperlink ref="G1111" r:id="rId565" xr:uid="{18168F3F-E07A-44BA-BD12-87169F410DDF}"/>
    <hyperlink ref="G1112" r:id="rId566" xr:uid="{707DA482-9C81-4916-8620-BF0C91813D30}"/>
    <hyperlink ref="G1113" r:id="rId567" xr:uid="{B3D59F85-FFF8-4CAD-8439-DF2E0FE01E88}"/>
    <hyperlink ref="G527" r:id="rId568" xr:uid="{A880BFD8-3621-4DA8-9949-45A7080DC0F7}"/>
    <hyperlink ref="G1118" r:id="rId569" xr:uid="{A89A53AD-E48D-4547-9811-DBB90B4BCB48}"/>
    <hyperlink ref="G192" r:id="rId570" xr:uid="{2363223B-C027-409A-8F9A-C5845382128D}"/>
    <hyperlink ref="G1127" r:id="rId571" xr:uid="{E2E2A91D-E9C2-43B5-8A69-F9254671E8AF}"/>
    <hyperlink ref="G1133" r:id="rId572" xr:uid="{18F9D8BF-078A-4ED4-9001-CAC2EA4B338A}"/>
    <hyperlink ref="G1135" r:id="rId573" xr:uid="{3A33B82F-95DD-49C2-B519-7741C3A52347}"/>
    <hyperlink ref="G1140" r:id="rId574" location="job" xr:uid="{50110E94-AC2E-4B7D-B19C-85FE673976F3}"/>
    <hyperlink ref="G1143" r:id="rId575" xr:uid="{39B70C7D-AFC5-477A-A7EC-23DFFF2AAB19}"/>
    <hyperlink ref="G203" r:id="rId576" xr:uid="{EDFFDA0D-6B3C-4D3F-A9E3-AF0ECF606C62}"/>
    <hyperlink ref="G1156" r:id="rId577" xr:uid="{A3F5F162-9106-4517-8F2C-9D9C0CDC7A73}"/>
    <hyperlink ref="G1158" r:id="rId578" xr:uid="{B1DF2161-244C-454E-A682-56A67433569D}"/>
    <hyperlink ref="G207" r:id="rId579" xr:uid="{812404DB-D45B-41D2-B39E-02DA44BFBE26}"/>
    <hyperlink ref="G212" r:id="rId580" xr:uid="{EDC8C47E-A8FF-4AEF-A483-4E98670C4C8E}"/>
    <hyperlink ref="G534" r:id="rId581" xr:uid="{700D2150-9A22-4138-A119-3D7C941E4014}"/>
    <hyperlink ref="G535" r:id="rId582" xr:uid="{7FAFA0B8-36EE-495F-A28B-02529486AD85}"/>
    <hyperlink ref="G1181" r:id="rId583" xr:uid="{272C510B-186E-47E4-B762-6301E43A9E7C}"/>
    <hyperlink ref="G536" r:id="rId584" xr:uid="{8ECEE4B0-300A-4393-B840-02C7081C006A}"/>
    <hyperlink ref="G1186" r:id="rId585" xr:uid="{F44AD9F9-6CA5-410F-8BC5-02CAE83FFBBE}"/>
    <hyperlink ref="G221" r:id="rId586" xr:uid="{BE299990-5DF0-49F9-A3B6-1BCEEBE6013F}"/>
    <hyperlink ref="G1202" r:id="rId587" xr:uid="{053C0B25-5C5A-44E9-88F9-85B27F684EB9}"/>
    <hyperlink ref="G231" r:id="rId588" xr:uid="{8B6B1232-0302-4D87-9ABC-DC66F48477DA}"/>
    <hyperlink ref="G1224" r:id="rId589" xr:uid="{D8FB6DB2-1A69-4A0B-8E25-D66559DAFD55}"/>
    <hyperlink ref="G1225" r:id="rId590" xr:uid="{CE00CACB-F5AA-4519-BF33-7ADB4E652FA7}"/>
    <hyperlink ref="G1230" r:id="rId591" xr:uid="{73A16FC4-5339-4F27-AA2F-6FAE7E0DC819}"/>
    <hyperlink ref="G1235" r:id="rId592" location="open-positions" xr:uid="{4687C15C-DEE3-47C2-A345-DA397C7DDD3A}"/>
    <hyperlink ref="G1237" r:id="rId593" xr:uid="{E96B3107-756B-4AC9-A108-FCF6EF918912}"/>
    <hyperlink ref="G1247" r:id="rId594" xr:uid="{070D13E5-2FD1-4DA0-8B7D-ADDD2A57831F}"/>
    <hyperlink ref="G1250" r:id="rId595" xr:uid="{900F21F5-CE5F-4004-A719-064E666A19E8}"/>
    <hyperlink ref="G548" r:id="rId596" xr:uid="{F44CDFBE-332C-42EA-9FCC-885C34127CB9}"/>
    <hyperlink ref="G1256" r:id="rId597" xr:uid="{646CE36D-4B3F-4626-824A-E7BF4AE627C3}"/>
    <hyperlink ref="G243" r:id="rId598" xr:uid="{5354AADF-7503-4A90-B93C-23BF09D41631}"/>
    <hyperlink ref="G1270" r:id="rId599" xr:uid="{BDBC747F-04C4-4324-9A9F-5E0B317A0A7B}"/>
    <hyperlink ref="G956" r:id="rId600" xr:uid="{53E9E53F-8EF7-4E73-B24F-7FE058873BE2}"/>
    <hyperlink ref="G254" r:id="rId601" xr:uid="{F7FE6DBA-3B6D-4856-8AA4-90D9D099BCE2}"/>
    <hyperlink ref="G1308" r:id="rId602" xr:uid="{8359888B-8FDF-441A-922A-19BB124A894E}"/>
    <hyperlink ref="G557" r:id="rId603" xr:uid="{4FA1DAE9-4BA8-4C65-AD77-83ACAF2B4279}"/>
    <hyperlink ref="G1333" r:id="rId604" xr:uid="{0478B26A-8A62-40F9-8DE6-2EA8CBE507F7}"/>
    <hyperlink ref="G1368" r:id="rId605" xr:uid="{DF660ECE-B9F0-471E-9EE7-D7F8AB175144}"/>
    <hyperlink ref="G562" r:id="rId606" xr:uid="{92522270-D3CF-4DB6-85A3-7439D70E5FCA}"/>
    <hyperlink ref="G563" r:id="rId607" xr:uid="{A4BA5737-2604-4E68-A2FF-F9EC348AAC10}"/>
    <hyperlink ref="G1353" r:id="rId608" xr:uid="{FC046D88-7A6B-4F4F-897C-5AE24791431D}"/>
    <hyperlink ref="G1361" r:id="rId609" xr:uid="{D0A6768D-4DD3-4ABE-AEF1-3989D95E8C7D}"/>
    <hyperlink ref="G1362" r:id="rId610" location="jobs" xr:uid="{D06E1F90-4D0C-4EB5-8176-E855E956DFB5}"/>
    <hyperlink ref="G565" r:id="rId611" xr:uid="{9DE24EB6-ED82-4F52-B368-1C8C7EEF2FA3}"/>
    <hyperlink ref="G1380" r:id="rId612" xr:uid="{294C781E-1D08-4BE8-AB6F-E5AE8E096382}"/>
    <hyperlink ref="G280" r:id="rId613" xr:uid="{79657C46-7DA6-4C28-88BC-5C7D90070AEB}"/>
    <hyperlink ref="G1384" r:id="rId614" xr:uid="{A45387B5-316A-467B-8773-3327D1A4BD38}"/>
    <hyperlink ref="G1396" r:id="rId615" xr:uid="{177FE00F-52F4-4DA2-A151-BF6960A21E52}"/>
    <hyperlink ref="G1296" r:id="rId616" xr:uid="{C9A36C74-A388-4FF4-BE71-65C31F17D4A0}"/>
    <hyperlink ref="G1401" r:id="rId617" xr:uid="{541591FD-76BC-4DAE-B95E-11B25D331130}"/>
    <hyperlink ref="G292" r:id="rId618" xr:uid="{F9DB3766-31B0-4FF6-BCF2-EBFC8187E2EA}"/>
    <hyperlink ref="G293" r:id="rId619" xr:uid="{F420B179-D2D0-4B4A-873F-91CFD2BBDE9B}"/>
    <hyperlink ref="G1425" r:id="rId620" xr:uid="{27FCBB39-AA5B-4409-AEBE-1A35BF475DDF}"/>
    <hyperlink ref="G1430" r:id="rId621" xr:uid="{C4888FA6-1573-4409-9E60-479C68D6848C}"/>
    <hyperlink ref="G1434" r:id="rId622" xr:uid="{FDB45523-0DBE-4457-B3DC-3716AF8872E7}"/>
    <hyperlink ref="G1438" r:id="rId623" xr:uid="{70319DC7-8543-4A65-8C3C-A209A47621D7}"/>
    <hyperlink ref="G306" r:id="rId624" xr:uid="{B8905608-762A-43F7-8664-B952C0C44565}"/>
    <hyperlink ref="G1466" r:id="rId625" xr:uid="{9B4D0C3B-7E14-4B15-81E4-D25D3278D665}"/>
    <hyperlink ref="G1472" r:id="rId626" xr:uid="{40DD1588-5248-4A82-A59D-C85518A5153B}"/>
    <hyperlink ref="G1481" r:id="rId627" xr:uid="{9D2A64ED-B790-4F94-A16D-2EC22BD26225}"/>
    <hyperlink ref="G312" r:id="rId628" location="page-section-615dedd175dfc517fdea6d6b" xr:uid="{34B6B2E0-EBD0-4409-8493-F763FC396764}"/>
    <hyperlink ref="G313" r:id="rId629" location="open-positions" xr:uid="{0B3FA81F-0BB9-4FA3-9BD3-D43CC1DE6CDF}"/>
    <hyperlink ref="G1488" r:id="rId630" location="careers" xr:uid="{E5F320A6-9605-4EF7-9E03-E317E4DA9A4D}"/>
    <hyperlink ref="G578" r:id="rId631" xr:uid="{F3615852-D9C7-4761-9619-2176DBF3D4B9}"/>
    <hyperlink ref="G1495" r:id="rId632" xr:uid="{1D4579A0-64D5-4BCE-944D-FE1E8644247E}"/>
    <hyperlink ref="G1500" r:id="rId633" xr:uid="{500B2A72-F4D5-4D98-8DA4-5AD6601BCDC4}"/>
    <hyperlink ref="G1508" r:id="rId634" xr:uid="{8258AC32-1F7D-4498-A2B9-F9F8C1321FB0}"/>
    <hyperlink ref="G323" r:id="rId635" xr:uid="{84630325-BF32-46AC-8563-3C0374C2D8F9}"/>
    <hyperlink ref="G1523" r:id="rId636" xr:uid="{B2069868-59AB-4461-842E-A5CC968BFCAD}"/>
    <hyperlink ref="G1530" r:id="rId637" xr:uid="{CA495040-314A-46AA-9916-24D388476898}"/>
    <hyperlink ref="G1541" r:id="rId638" xr:uid="{2C9E7E60-FD0E-43DB-B251-17AAEE3DFAC5}"/>
    <hyperlink ref="G591" r:id="rId639" xr:uid="{2F5C01F3-2F0D-4CFC-AA9A-8471012C62EB}"/>
    <hyperlink ref="G1570" r:id="rId640" location="careers" xr:uid="{16304126-1997-436A-8022-AE99B0E8EAA9}"/>
    <hyperlink ref="G1581" r:id="rId641" xr:uid="{32477F89-62F0-4FC0-9FBC-5F7AE43304CF}"/>
    <hyperlink ref="G1585" r:id="rId642" xr:uid="{F9C79AC8-BF41-41EC-A42F-5EFFF86625DD}"/>
    <hyperlink ref="G1587" r:id="rId643" xr:uid="{C7489F53-5375-47F4-BB8C-B6B596DBA76E}"/>
    <hyperlink ref="G1604" r:id="rId644" xr:uid="{97567BCE-336A-4352-A630-02C61669536E}"/>
    <hyperlink ref="G350" r:id="rId645" xr:uid="{5C9E6A76-920C-4D42-B9BD-D15C0ED5E52D}"/>
    <hyperlink ref="G1618" r:id="rId646" xr:uid="{EC5DE93A-B5A6-491F-879A-18D1A042AD4A}"/>
    <hyperlink ref="G1642" r:id="rId647" xr:uid="{0107208E-3B60-4458-A01E-11C343EB0E90}"/>
    <hyperlink ref="G1643" r:id="rId648" xr:uid="{BA728796-C698-4D1C-94D8-7990D3C41882}"/>
    <hyperlink ref="G1650" r:id="rId649" xr:uid="{EBDCC6DD-3D80-4D1D-B6CB-388C70FF62D7}"/>
    <hyperlink ref="G236" r:id="rId650" location="jobs" xr:uid="{3B1B044C-A2E0-4647-8539-001431F5257E}"/>
    <hyperlink ref="G600" r:id="rId651" xr:uid="{B45DA532-4ABA-474F-BAE2-F18C9F450F96}"/>
    <hyperlink ref="G385" r:id="rId652" xr:uid="{90B5DF56-30B0-4BFB-8BF0-C38A57F7EA3D}"/>
    <hyperlink ref="G1726" r:id="rId653" xr:uid="{AC97795C-283D-4411-A553-9AFE3CF2591F}"/>
    <hyperlink ref="G1727" r:id="rId654" xr:uid="{B3C63B42-13A6-489F-9749-214F94BC7DA3}"/>
    <hyperlink ref="G607" r:id="rId655" xr:uid="{FC5A3119-EE60-4EB6-87B1-339361BE399F}"/>
    <hyperlink ref="G409" r:id="rId656" xr:uid="{A5055F5F-045C-487A-AE2E-ED76B5398A01}"/>
    <hyperlink ref="G613" r:id="rId657" xr:uid="{8197F258-D103-4320-90CD-3C30EA6CFE10}"/>
    <hyperlink ref="G1773" r:id="rId658" xr:uid="{EB11F7D3-4AD3-4B4F-B896-4E72B1174371}"/>
    <hyperlink ref="G1827" r:id="rId659" xr:uid="{E60DE9ED-E191-4DBD-AA95-9890482110C9}"/>
    <hyperlink ref="G442" r:id="rId660" xr:uid="{4F2553B0-AB22-4E0A-BCB6-56657B9692AD}"/>
    <hyperlink ref="G447" r:id="rId661" xr:uid="{42950053-4DB6-41E9-9BA4-86CA758AECAE}"/>
    <hyperlink ref="G456" r:id="rId662" xr:uid="{B338E230-4B8B-4072-9CED-2D16C01BB549}"/>
    <hyperlink ref="G1876" r:id="rId663" xr:uid="{2440C308-8A07-431A-96FA-C7043CCA316C}"/>
    <hyperlink ref="G458" r:id="rId664" xr:uid="{66531F38-3AF3-4395-B3FF-6E01DA0EE5B1}"/>
    <hyperlink ref="G1881" r:id="rId665" xr:uid="{B6F984FA-18EF-4983-BD3A-BD6E3174AA86}"/>
    <hyperlink ref="G1883" r:id="rId666" xr:uid="{358B962E-42BA-4315-8550-CF607D07E68B}"/>
    <hyperlink ref="G1884" r:id="rId667" xr:uid="{27E46457-14D4-4EF9-BDF2-00113EE80548}"/>
    <hyperlink ref="G1953" r:id="rId668" xr:uid="{30EBC76E-1911-47F7-873C-CABEF457B541}"/>
    <hyperlink ref="G1957" r:id="rId669" xr:uid="{64B07602-305C-45D5-BB7F-832702DE428E}"/>
    <hyperlink ref="G1959" r:id="rId670" xr:uid="{8A961590-27A1-41CB-B158-3F55BA42EFC3}"/>
    <hyperlink ref="G485" r:id="rId671" xr:uid="{09E32391-242D-4A22-9203-41EB62705B6C}"/>
    <hyperlink ref="G1262" r:id="rId672" xr:uid="{5FFCC13F-3524-4844-952F-CC402C631657}"/>
    <hyperlink ref="G637" r:id="rId673" xr:uid="{393CECAD-3638-4788-8FC6-3C64F9805779}"/>
    <hyperlink ref="G64" r:id="rId674" location="join" xr:uid="{A1F3F83A-C504-4146-883D-C6D417164785}"/>
    <hyperlink ref="G616" r:id="rId675" xr:uid="{483BF8B5-5F5D-44F0-AA19-72FEFE14EE36}"/>
    <hyperlink ref="G1387" r:id="rId676" location="jobs" xr:uid="{593C3608-3865-4201-A373-3CD08C64647E}"/>
    <hyperlink ref="G634" r:id="rId677" xr:uid="{01230E3D-901F-41D7-B5DB-65CEA1C96BEB}"/>
    <hyperlink ref="G977" r:id="rId678" location="roles" xr:uid="{F5526060-4B28-4678-AD3C-C9EA932F484D}"/>
    <hyperlink ref="G1800" r:id="rId679" xr:uid="{448D282A-99D6-4A29-A9D9-4F61C57284FD}"/>
    <hyperlink ref="G1817" r:id="rId680" xr:uid="{F5B6657B-AB94-4279-8A0F-CA21541615DA}"/>
    <hyperlink ref="G1023" r:id="rId681" xr:uid="{674EF06C-0089-428C-B6B6-BF380C04A95C}"/>
    <hyperlink ref="G459" r:id="rId682" xr:uid="{56F5A4D7-73B2-4077-AB5C-47E852065B45}"/>
    <hyperlink ref="G1792" r:id="rId683" xr:uid="{9B47B871-40BE-42D4-B7E2-2A1336FA1FF5}"/>
    <hyperlink ref="G1512" r:id="rId684" xr:uid="{EDFD1494-F8F9-4885-975B-A39EFBF1D22A}"/>
    <hyperlink ref="G821" r:id="rId685" xr:uid="{571D7F29-7C0D-45BD-B776-CD1913EA2890}"/>
    <hyperlink ref="G103" r:id="rId686" xr:uid="{F7721234-363A-4813-BBB7-20BE27C4881C}"/>
    <hyperlink ref="G808" r:id="rId687" xr:uid="{9173AA81-043B-48B8-AE82-FBEA0249FBC2}"/>
    <hyperlink ref="G1599" r:id="rId688" xr:uid="{D93AA65C-E759-4BBB-9A39-1B96AAC6C029}"/>
    <hyperlink ref="G1223" r:id="rId689" location="jobs" xr:uid="{42781345-BC70-48B7-9782-725BB95C0551}"/>
    <hyperlink ref="G322" r:id="rId690" xr:uid="{ECDF7193-CA16-43EC-9EDE-BEE12F478628}"/>
    <hyperlink ref="G1044" r:id="rId691" xr:uid="{F9E7AE8A-F1EA-4095-9BED-838531CEA527}"/>
    <hyperlink ref="G555" r:id="rId692" xr:uid="{58ED8A5D-30CF-454F-92AF-FA98F606F86A}"/>
    <hyperlink ref="G1403" r:id="rId693" xr:uid="{59423D2F-95EF-4A5F-BCAF-028D726A1544}"/>
    <hyperlink ref="G326" r:id="rId694" xr:uid="{E7D8DB3D-48B1-4DC3-B268-3E163B0206B4}"/>
    <hyperlink ref="G1857" r:id="rId695" xr:uid="{74829974-CE75-4F8A-BBDF-35D54C670EAE}"/>
    <hyperlink ref="G441" r:id="rId696" xr:uid="{ED12680E-8216-4600-B447-49047CA8B103}"/>
    <hyperlink ref="G1075" r:id="rId697" xr:uid="{9D55B4A4-B5D1-4CCF-A85E-2B622611F5E5}"/>
    <hyperlink ref="G26" r:id="rId698" xr:uid="{9D6A0528-E1D0-49DD-BAB8-52B48818363F}"/>
    <hyperlink ref="G62" r:id="rId699" xr:uid="{1990F62C-2F9B-4C5D-B688-8116BBE25BCA}"/>
    <hyperlink ref="G115" r:id="rId700" xr:uid="{CC9E5723-BC7E-488D-B4F1-1B670CE69AF2}"/>
    <hyperlink ref="G126" r:id="rId701" xr:uid="{C3A5761E-77D0-457B-82AD-A9FB7150F3C3}"/>
    <hyperlink ref="G217" r:id="rId702" xr:uid="{BA222021-FD3B-466D-B336-8076FED41264}"/>
    <hyperlink ref="G133" r:id="rId703" xr:uid="{4CAAE665-7D6A-4E8A-9896-EE8C54F77721}"/>
    <hyperlink ref="G1258" r:id="rId704" xr:uid="{22D506BB-B5F7-4456-B19F-F985DAE3D628}"/>
    <hyperlink ref="G279" r:id="rId705" location="careers" xr:uid="{D61A337C-9A17-4E13-8484-0BD3450BD34B}"/>
    <hyperlink ref="G297" r:id="rId706" xr:uid="{8CB55CA5-9FCE-4D9F-8C86-E3628D3AB226}"/>
    <hyperlink ref="G1567" r:id="rId707" location="section-career" xr:uid="{F7984493-1D4E-477B-8B84-CB819FC836F4}"/>
    <hyperlink ref="G1582" r:id="rId708" xr:uid="{D4E2FA24-819F-40A6-A3DA-302DF3584C74}"/>
    <hyperlink ref="G347" r:id="rId709" xr:uid="{8C7E5303-13EC-420E-A0DC-9BA06638B31D}"/>
    <hyperlink ref="G1617" r:id="rId710" xr:uid="{112CE8B9-7963-447A-B9BC-60E3852F050A}"/>
    <hyperlink ref="G1745" r:id="rId711" xr:uid="{C4B8330F-057A-491E-A5CA-0291B91E63D0}"/>
    <hyperlink ref="G453" r:id="rId712" xr:uid="{55894AB6-A4FF-49BD-9455-8559D53C94FC}"/>
    <hyperlink ref="G1888" r:id="rId713" xr:uid="{D1959C0E-0B74-422D-BEB7-C34AFEEBAD6D}"/>
    <hyperlink ref="G475" r:id="rId714" xr:uid="{0265351C-95DF-4825-B435-869EA61F0B66}"/>
    <hyperlink ref="G71" r:id="rId715" xr:uid="{9E6F043C-AB3A-4DE4-A0F7-559734F3A3F4}"/>
    <hyperlink ref="G891" r:id="rId716" xr:uid="{9BD66251-88AA-4C0F-90D8-C34E1350335C}"/>
    <hyperlink ref="G936" r:id="rId717" xr:uid="{E2112FC7-587D-42DE-92DE-9933D8961F17}"/>
    <hyperlink ref="G951" r:id="rId718" xr:uid="{DB3966C7-9E14-4E15-9DD1-67C1C58F3459}"/>
    <hyperlink ref="G958" r:id="rId719" xr:uid="{8341E1EC-9187-4401-8377-12F122985FD3}"/>
    <hyperlink ref="G966" r:id="rId720" xr:uid="{1D0B586A-249C-4A6B-BFB4-4F492901D164}"/>
    <hyperlink ref="G969" r:id="rId721" xr:uid="{9A7885E5-9148-40BB-8F1E-6BF4CF5C3C0C}"/>
    <hyperlink ref="G1031" r:id="rId722" xr:uid="{0A883BEC-6672-4D0B-A478-BF03A32DA494}"/>
    <hyperlink ref="G198" r:id="rId723" xr:uid="{40ABD7B7-0E6A-4FA7-9553-694EBDBABF7A}"/>
    <hyperlink ref="G201" r:id="rId724" xr:uid="{BC17BB33-DA36-4F9C-B32B-61F26F3467C5}"/>
    <hyperlink ref="G206" r:id="rId725" xr:uid="{08276338-18DE-4699-9E18-26EC83851F28}"/>
    <hyperlink ref="G1197" r:id="rId726" xr:uid="{80D9697B-59EF-47D1-8F11-7DF5A3052FA4}"/>
    <hyperlink ref="G1239" r:id="rId727" xr:uid="{FD80077F-084A-4564-AB22-2AC57FF433D3}"/>
    <hyperlink ref="G467" r:id="rId728" xr:uid="{8E8C8190-9428-4953-8C5E-D307D773868A}"/>
    <hyperlink ref="G1703" r:id="rId729" xr:uid="{3EC92D91-753D-4A63-BA4D-7AA52AD6D578}"/>
    <hyperlink ref="G390" r:id="rId730" xr:uid="{114D5365-AB38-4461-8EDB-69BED6EFEF2F}"/>
    <hyperlink ref="G400" r:id="rId731" xr:uid="{9C93B726-B556-4553-9961-BDB0BF7B0ADF}"/>
    <hyperlink ref="G268" r:id="rId732" xr:uid="{8B51B16F-E2C3-472F-A494-79B00A3F2EAC}"/>
    <hyperlink ref="G410" r:id="rId733" xr:uid="{3BD5F300-232B-47BF-94F5-CE755198A6A5}"/>
    <hyperlink ref="G1769" r:id="rId734" xr:uid="{4CF8F5F6-4DBA-4049-8373-BBDB08A747C8}"/>
    <hyperlink ref="G430" r:id="rId735" xr:uid="{B6E4C6C3-7585-48E4-A2A3-C4C3729674CA}"/>
    <hyperlink ref="G437" r:id="rId736" xr:uid="{A8EC23C1-195D-45BC-89D5-92FF6A2E5CC2}"/>
    <hyperlink ref="G445" r:id="rId737" xr:uid="{C06D8CFD-2A98-4B69-933A-3A968EFF79F2}"/>
    <hyperlink ref="G464" r:id="rId738" location="careers" xr:uid="{6A8A5EBE-07E4-4D02-975D-AF6D7F74CD4B}"/>
    <hyperlink ref="G1923" r:id="rId739" xr:uid="{C8326226-2F7C-47BF-9E8A-C6AE4FD35E33}"/>
    <hyperlink ref="G1793" r:id="rId740" xr:uid="{56538816-691B-40BE-AC68-976CBAC9AED6}"/>
    <hyperlink ref="G1131" r:id="rId741" xr:uid="{AF4C076E-7594-4A49-BABA-70072C5D871B}"/>
    <hyperlink ref="G204" r:id="rId742" location="jobs" xr:uid="{63D43500-1DD4-4F25-8504-14E3598B5D8A}"/>
    <hyperlink ref="G1400" r:id="rId743" xr:uid="{84F63DD8-B7F8-42F5-B0B4-7E024D810753}"/>
    <hyperlink ref="G1528" r:id="rId744" xr:uid="{1CFC3C66-CE52-435C-B474-ABB8AD23283C}"/>
    <hyperlink ref="G1544" r:id="rId745" xr:uid="{6A834D6F-1C67-47B2-A025-0DDD6CC1BDDA}"/>
    <hyperlink ref="G1685" r:id="rId746" location="contact" xr:uid="{AEDAB272-49A9-4620-8232-EFA30FFB106C}"/>
    <hyperlink ref="G439" r:id="rId747" xr:uid="{75ECCCAE-EA03-4FD5-B4B5-7E7A2E97D2ED}"/>
    <hyperlink ref="G23" r:id="rId748" xr:uid="{C3009814-0743-48E0-B2E5-8D961C9A2CD2}"/>
    <hyperlink ref="G118" r:id="rId749" xr:uid="{1C0D756C-CDF8-4C56-B882-0A13D8E48DEA}"/>
    <hyperlink ref="G134" r:id="rId750" xr:uid="{F12D6CFB-927D-4014-8F50-AD5F23B4C581}"/>
    <hyperlink ref="G1001" r:id="rId751" xr:uid="{AD90BBBD-2AF8-4C1B-97C1-C0CAD18CD2A5}"/>
    <hyperlink ref="G1018" r:id="rId752" xr:uid="{B9894567-8C85-4D3E-B3C8-9084D43F557D}"/>
    <hyperlink ref="G987" r:id="rId753" xr:uid="{35732F80-B580-47B1-BCD2-EF1FFDDB17E3}"/>
    <hyperlink ref="G149" r:id="rId754" xr:uid="{3B4C8D55-4F2A-4607-BBC7-7E15E5E72B74}"/>
    <hyperlink ref="G163" r:id="rId755" xr:uid="{BB190FBB-5CA2-4281-8030-3CE868587245}"/>
    <hyperlink ref="G174" r:id="rId756" xr:uid="{2787B291-65CF-4DF8-B8C1-E71D8F8ACC39}"/>
    <hyperlink ref="G193" r:id="rId757" xr:uid="{744C4FAE-8480-4473-84F7-32E8B0A26B3E}"/>
    <hyperlink ref="G1184" r:id="rId758" xr:uid="{73434B6D-BE04-49CF-B5B3-C058E89A09EB}"/>
    <hyperlink ref="G222" r:id="rId759" xr:uid="{8D356D68-1D20-4D75-AC7B-46B699CFD955}"/>
    <hyperlink ref="G239" r:id="rId760" xr:uid="{C2766279-2E82-4FBB-88E1-54FA7F20EF59}"/>
    <hyperlink ref="G263" r:id="rId761" xr:uid="{952A9C34-F776-4301-AD5A-165740D1AD84}"/>
    <hyperlink ref="G1372" r:id="rId762" xr:uid="{6B4663D6-4E9E-4C9A-B6F6-FE52DFD0AD9B}"/>
    <hyperlink ref="G1456" r:id="rId763" xr:uid="{E92E81DE-94BE-47D5-B0B6-0C8BADF8DCB3}"/>
    <hyperlink ref="G1463" r:id="rId764" xr:uid="{9B98E897-DCC8-49F7-B1DB-406822DE6098}"/>
    <hyperlink ref="G582" r:id="rId765" xr:uid="{5982FE24-03A7-41F3-9653-C3AF98CEE2C0}"/>
    <hyperlink ref="G349" r:id="rId766" xr:uid="{217E8313-08B5-45FC-84C0-02C777C82C3A}"/>
    <hyperlink ref="G1615" r:id="rId767" xr:uid="{AFB78E62-AFEA-4859-AB57-6665CC6B900C}"/>
    <hyperlink ref="G1626" r:id="rId768" xr:uid="{510D4419-B40E-4E80-9808-174AB50C690D}"/>
    <hyperlink ref="G1676" r:id="rId769" xr:uid="{8401C36C-DC45-46EB-99BA-B5935AAA4349}"/>
    <hyperlink ref="G1708" r:id="rId770" xr:uid="{1D51404D-3443-4676-B4AB-CA10172B78BB}"/>
    <hyperlink ref="G387" r:id="rId771" xr:uid="{7D4C9CB5-6A21-48B6-A89B-8228DA208A03}"/>
    <hyperlink ref="G427" r:id="rId772" xr:uid="{C79C1E58-CCA4-495C-88C3-65100443EDAA}"/>
    <hyperlink ref="G1816" r:id="rId773" xr:uid="{7DF9C204-13F1-4788-BB91-DAC5B3B3D7C1}"/>
    <hyperlink ref="G433" r:id="rId774" xr:uid="{4DE66DDD-86DD-4400-B314-FE4A1F00E1A1}"/>
    <hyperlink ref="G435" r:id="rId775" xr:uid="{C7242404-193D-4972-8E7E-1436DB8368EE}"/>
    <hyperlink ref="G1849" r:id="rId776" xr:uid="{D0C0BBF8-874A-4776-B180-9518FBC788E9}"/>
    <hyperlink ref="G1879" r:id="rId777" xr:uid="{2E707322-161C-4B77-B488-4BE30E47017F}"/>
    <hyperlink ref="G1912" r:id="rId778" xr:uid="{165C3864-4723-434B-89D8-DB9D93CDF0F7}"/>
    <hyperlink ref="G1938" r:id="rId779" xr:uid="{3D7CEF42-4945-4B4D-A657-49DD1572D0A5}"/>
    <hyperlink ref="G1944" r:id="rId780" location="vacancies" xr:uid="{701797EE-585B-4884-9CD7-84B6C2E499CE}"/>
    <hyperlink ref="G650" r:id="rId781" xr:uid="{001E434D-7EC1-46CC-A168-DD1133BAC399}"/>
    <hyperlink ref="G752" r:id="rId782" xr:uid="{68C99139-2701-433E-81E5-15B65A22BCD0}"/>
    <hyperlink ref="G799" r:id="rId783" xr:uid="{140BB176-4674-4FEA-9B12-40005311FBCA}"/>
    <hyperlink ref="G933" r:id="rId784" xr:uid="{F246DC3E-856E-4C24-906A-2CD61287948B}"/>
    <hyperlink ref="G518" r:id="rId785" xr:uid="{8CD6E6BD-41E3-4AF9-820B-5CD8C2AC7A41}"/>
    <hyperlink ref="G166" r:id="rId786" xr:uid="{C94DCB16-4DED-4D40-A89D-DF3124356C49}"/>
    <hyperlink ref="G278" r:id="rId787" xr:uid="{75BA159D-75C4-49FA-A9E0-998938D20006}"/>
    <hyperlink ref="G44" r:id="rId788" xr:uid="{48FDC05D-0CC0-4300-8130-3D3CF0FA6BF3}"/>
    <hyperlink ref="G405" r:id="rId789" xr:uid="{F6EA91EF-A436-4CB5-8624-334654164566}"/>
    <hyperlink ref="G818" r:id="rId790" xr:uid="{5A581C3A-CDC5-4C9F-9C8A-77BC2AD897A5}"/>
    <hyperlink ref="G954" r:id="rId791" xr:uid="{9027BBA2-BB2A-4E60-BDB7-BE181ED3C4F8}"/>
    <hyperlink ref="G1022" r:id="rId792" xr:uid="{CD307E79-4B60-4038-BB33-B0C515FBFA24}"/>
    <hyperlink ref="G1042" r:id="rId793" xr:uid="{B12A24A9-B148-4C8A-A0E6-A11F9EC9C0E1}"/>
    <hyperlink ref="G1280" r:id="rId794" xr:uid="{161DE1D9-9678-4DB6-8118-175D94E951C7}"/>
    <hyperlink ref="G610" r:id="rId795" xr:uid="{BF86594A-A4BA-4A89-B360-0DF794BAEC46}"/>
    <hyperlink ref="G976" r:id="rId796" xr:uid="{EFAD0418-0E9D-419B-971F-217B66781D31}"/>
    <hyperlink ref="G641" r:id="rId797" xr:uid="{E47C6BF5-AEBC-4E55-A833-DB11DC564E45}"/>
    <hyperlink ref="G1098" r:id="rId798" xr:uid="{F43AE008-EFA2-42B1-91C2-26C1FBA9A894}"/>
    <hyperlink ref="G1460" r:id="rId799" xr:uid="{8A65FFB5-22CB-42B8-972F-845E52D2EE13}"/>
    <hyperlink ref="G1458" r:id="rId800" location="contact" xr:uid="{0996ADBE-5F64-4CEB-9B44-24A4FD5084AD}"/>
    <hyperlink ref="G271" r:id="rId801" xr:uid="{D646F06B-050B-4BC0-A593-05D247C8250C}"/>
    <hyperlink ref="G1213" r:id="rId802" xr:uid="{247D8861-9D4D-45D3-8EE0-60A307698872}"/>
    <hyperlink ref="G999" r:id="rId803" xr:uid="{D89ED499-C168-49FD-A04B-61CFA38E81BA}"/>
    <hyperlink ref="G928" r:id="rId804" xr:uid="{1D3DAD49-CE84-4052-B46F-81C6331A4FC5}"/>
    <hyperlink ref="G800" r:id="rId805" location="jobs" xr:uid="{084CE895-F56D-4D95-9656-4F4D2AC2AE98}"/>
    <hyperlink ref="G398" r:id="rId806" xr:uid="{EE4C785B-A277-47BD-A8F5-17FD403B0DE7}"/>
    <hyperlink ref="G311" r:id="rId807" xr:uid="{3142A8D0-0FCB-41A1-A8F8-749DED574BE6}"/>
    <hyperlink ref="G1454" r:id="rId808" xr:uid="{4F1B6D3D-AF98-431F-A51B-E90B6FCA8E1E}"/>
    <hyperlink ref="G200" r:id="rId809" xr:uid="{9220805C-03AB-423A-A059-53B8EC7CC6B2}"/>
    <hyperlink ref="G194" r:id="rId810" xr:uid="{F210694A-2F49-409A-972A-C1F19B1C7BCA}"/>
    <hyperlink ref="G905" r:id="rId811" xr:uid="{F0DBDE4E-1BAC-4AE6-A219-2F80F3BC94B7}"/>
    <hyperlink ref="G867" r:id="rId812" xr:uid="{0CC92783-C2BC-4970-A81B-2A5397517311}"/>
    <hyperlink ref="G473" r:id="rId813" xr:uid="{749F661F-4458-470A-968F-4A889FD81081}"/>
    <hyperlink ref="G462" r:id="rId814" xr:uid="{8907EDC0-7684-4E12-B6B1-9EDE13246E31}"/>
    <hyperlink ref="G1694" r:id="rId815" xr:uid="{3CADC6BD-A4F9-40AB-8B30-24982C312643}"/>
    <hyperlink ref="G371" r:id="rId816" xr:uid="{CBBC18A8-08BF-4ECA-9BE3-7FC16D37A1A7}"/>
    <hyperlink ref="G1652" r:id="rId817" location="jobs" xr:uid="{13893473-E3F3-4E89-9441-9B35E89C3CA1}"/>
    <hyperlink ref="G351" r:id="rId818" xr:uid="{AC06B5C5-7A4F-476C-ACAD-140DF3C7BFA1}"/>
    <hyperlink ref="G1716" r:id="rId819" xr:uid="{76500E55-E505-4C7B-8B6C-DB4CF158140F}"/>
    <hyperlink ref="G1697" r:id="rId820" xr:uid="{65E4757C-B47B-4E76-B16B-8497646FBF45}"/>
    <hyperlink ref="G1654" r:id="rId821" xr:uid="{6827F36A-D4AC-46FD-825E-D9C5352D6638}"/>
    <hyperlink ref="G1532" r:id="rId822" xr:uid="{652CC413-B5D3-490C-8AC7-D34912B8DB9F}"/>
    <hyperlink ref="G1493" r:id="rId823" xr:uid="{B132692C-B889-450C-B4A7-CF08B87400A3}"/>
    <hyperlink ref="G1440" r:id="rId824" xr:uid="{3FE7D81E-C3F2-403B-8FF4-8F2BDFE3BB24}"/>
    <hyperlink ref="G1435" r:id="rId825" xr:uid="{E3DF384A-3C6D-484A-BFB6-C8BE7AF3C573}"/>
    <hyperlink ref="G1275" r:id="rId826" xr:uid="{A003999B-19F7-4EE5-A882-4A061AD28BC3}"/>
    <hyperlink ref="G1268" r:id="rId827" xr:uid="{38E83FC9-92F5-4EAD-BE92-6AD653627B9A}"/>
    <hyperlink ref="G1236" r:id="rId828" xr:uid="{36294711-4865-4D5E-BD58-EA9BD1438DC0}"/>
    <hyperlink ref="G1228" r:id="rId829" xr:uid="{6925C99D-11EB-4F3B-8368-A4C7E2B54887}"/>
    <hyperlink ref="G1208" r:id="rId830" location="Hiring" xr:uid="{ACF8542C-12DB-4295-8CDE-668FC2325A17}"/>
    <hyperlink ref="G1204" r:id="rId831" xr:uid="{2A19169A-01F8-4734-B35C-234467B4FDCC}"/>
    <hyperlink ref="G1076" r:id="rId832" xr:uid="{F33C75A9-0DEB-47F3-AE8F-F42DC26881CF}"/>
    <hyperlink ref="G1011" r:id="rId833" xr:uid="{B74F779B-B70A-4EBA-8996-9FD320B70179}"/>
    <hyperlink ref="G942" r:id="rId834" xr:uid="{0684B262-FF7F-4C14-A7A0-2059EB1D11D1}"/>
    <hyperlink ref="G878" r:id="rId835" xr:uid="{7421EDD0-78D7-4EC2-AB64-6D7FF732BBA3}"/>
    <hyperlink ref="G796" r:id="rId836" xr:uid="{2560ABB9-196A-411A-8EA3-EA115A9EDE49}"/>
    <hyperlink ref="G667" r:id="rId837" xr:uid="{CDAABD4D-5698-4A42-B0EF-EEBAC266CC44}"/>
    <hyperlink ref="G679" r:id="rId838" xr:uid="{CAD85B33-90BD-4199-A6A3-1E16A89E2853}"/>
    <hyperlink ref="G669" r:id="rId839" xr:uid="{AFC61CD0-9FC9-45DF-BEC2-2BB16EF52C2D}"/>
    <hyperlink ref="G1841" r:id="rId840" xr:uid="{5BB460A8-EA6F-4A18-A125-09EC40649838}"/>
    <hyperlink ref="G1840" r:id="rId841" xr:uid="{FA20F97E-FE46-4D46-B54D-CB9E9E35E953}"/>
    <hyperlink ref="G1837" r:id="rId842" location="jobs" xr:uid="{F6FAF3E6-FC3D-4057-874E-1AC286153ABF}"/>
    <hyperlink ref="G1811" r:id="rId843" xr:uid="{F184391F-F739-4DB8-BAD3-581989A19565}"/>
    <hyperlink ref="G1706" r:id="rId844" xr:uid="{1B6BFC5A-F5F3-468B-9D07-938F6F974ADF}"/>
    <hyperlink ref="G1670" r:id="rId845" xr:uid="{296EB9F7-2896-4620-900A-530D3CFE8361}"/>
    <hyperlink ref="G1571" r:id="rId846" xr:uid="{1F9698C1-66CE-45DD-849A-58F49489CF0E}"/>
    <hyperlink ref="G1555" r:id="rId847" xr:uid="{76932BF1-EA89-4969-8530-4A3CE0D31BF4}"/>
    <hyperlink ref="G1473" r:id="rId848" xr:uid="{93F2AB3C-33AB-49F4-9592-55DFB8D86987}"/>
    <hyperlink ref="G1459" r:id="rId849" xr:uid="{DF0D31C8-0BF7-473A-B6DD-A46BBFF3860F}"/>
    <hyperlink ref="G1439" r:id="rId850" xr:uid="{79DA7A49-F647-43E2-8C28-E3509D427841}"/>
    <hyperlink ref="G1433" r:id="rId851" xr:uid="{78E50E8A-AF27-4D1B-B975-5F07A8D928CD}"/>
    <hyperlink ref="G1341" r:id="rId852" xr:uid="{6D19F1F6-9136-43F6-88D1-88B992386472}"/>
    <hyperlink ref="G1160" r:id="rId853" xr:uid="{56589299-92AF-4D60-B80E-022AB7DE3B8C}"/>
    <hyperlink ref="G1048" r:id="rId854" location="section-9" xr:uid="{30F068F5-EC9D-4850-A247-FA987BF287F2}"/>
    <hyperlink ref="G893" r:id="rId855" xr:uid="{608F856D-2ABC-48B6-A647-990A83295768}"/>
    <hyperlink ref="G888" r:id="rId856" xr:uid="{7197A2A3-F6F5-4286-A543-9D17F33E01BA}"/>
    <hyperlink ref="G842" r:id="rId857" location="panel3" xr:uid="{6AE0A084-C587-4B1C-867B-0A8D90B15861}"/>
    <hyperlink ref="G820" r:id="rId858" xr:uid="{73C7D9B4-C702-4D16-B284-43631979BE46}"/>
    <hyperlink ref="G670" r:id="rId859" xr:uid="{122C7A45-1E0A-411A-80ED-C1676A6CE727}"/>
    <hyperlink ref="G636" r:id="rId860" xr:uid="{E8C5C552-A3E9-4A90-A442-DC3567C0AEFF}"/>
    <hyperlink ref="G798" r:id="rId861" xr:uid="{80383AF6-0FE3-4822-BE69-891D93B7AF65}"/>
    <hyperlink ref="G1930" r:id="rId862" xr:uid="{695B98FB-B571-48B3-B89F-082E397A7F17}"/>
    <hyperlink ref="G1928" r:id="rId863" xr:uid="{B18599CA-D374-4036-9914-3C50D5B04C0C}"/>
    <hyperlink ref="G1869" r:id="rId864" xr:uid="{84D931B1-C09B-43EC-8E2D-C23BF57AC5C8}"/>
    <hyperlink ref="G1868" r:id="rId865" xr:uid="{4CE88A6A-B5D6-44FE-BEB4-142C4577AC3D}"/>
    <hyperlink ref="G624" r:id="rId866" xr:uid="{5E843D6F-26D2-4C1B-B47C-A7A6A7079457}"/>
    <hyperlink ref="G1856" r:id="rId867" xr:uid="{AE6CF4F0-E54A-4A42-888C-7969AB67DC2B}"/>
    <hyperlink ref="G1852" r:id="rId868" xr:uid="{3F6BEA8A-3A93-475F-A20B-1D9D9DB5A1FE}"/>
    <hyperlink ref="G1812" r:id="rId869" xr:uid="{88AA049D-BC91-4175-81ED-C8C39AC1F2AD}"/>
    <hyperlink ref="G1802" r:id="rId870" xr:uid="{545C13DD-AD1D-4E6D-AA6B-00E8BBA40A85}"/>
    <hyperlink ref="G365" r:id="rId871" xr:uid="{E6906B90-1959-4903-9F92-41935C42B452}"/>
    <hyperlink ref="G1634" r:id="rId872" xr:uid="{48C7D7BD-5CDF-4DCD-B1FE-0668862D3888}"/>
    <hyperlink ref="G1526" r:id="rId873" xr:uid="{AC619F92-ACEB-4D65-9D33-6A973FAAB777}"/>
    <hyperlink ref="G1517" r:id="rId874" xr:uid="{4DC450F1-DFB1-416A-8D53-4BE34F1A4D35}"/>
    <hyperlink ref="G318" r:id="rId875" xr:uid="{10FBF2D4-9D60-46FB-BA65-C16816586E07}"/>
    <hyperlink ref="G1419" r:id="rId876" xr:uid="{6D9CA4F8-B6E4-4DAC-A652-8D6E99086E2A}"/>
    <hyperlink ref="G1376" r:id="rId877" xr:uid="{D14ABF6B-0B6F-4DEF-A3C2-DEFC6BD43F04}"/>
    <hyperlink ref="G1369" r:id="rId878" xr:uid="{EFC8E67E-B75B-4EA8-B5F5-BE8906A1CB6D}"/>
    <hyperlink ref="G1320" r:id="rId879" xr:uid="{3169F97D-D147-443D-9631-943685A735D9}"/>
    <hyperlink ref="G1276" r:id="rId880" xr:uid="{2F598E77-E76B-4B24-8E19-9A6F59F4721A}"/>
    <hyperlink ref="G1244" r:id="rId881" xr:uid="{FB480935-4414-494A-8BC7-B0138C09AEA2}"/>
    <hyperlink ref="G1168" r:id="rId882" xr:uid="{045E1FD5-580E-4883-8315-166A26270516}"/>
    <hyperlink ref="G180" r:id="rId883" xr:uid="{CA46BB01-436F-4995-AFEF-03D5921A922F}"/>
    <hyperlink ref="G164" r:id="rId884" xr:uid="{B1BFD1D9-78F1-429D-AC92-13004828CF12}"/>
    <hyperlink ref="G160" r:id="rId885" xr:uid="{662D4011-B6A1-443E-80B5-8D0F773DFA08}"/>
    <hyperlink ref="G1047" r:id="rId886" xr:uid="{A330BE77-9A0A-4E55-8D55-21786B5C3B2A}"/>
    <hyperlink ref="G147" r:id="rId887" xr:uid="{12B013C2-91F5-4E0D-AE8D-2A0815B26048}"/>
    <hyperlink ref="G1019" r:id="rId888" xr:uid="{1FF876AB-331B-42CE-94A8-D32123F54D4C}"/>
    <hyperlink ref="G136" r:id="rId889" xr:uid="{480C455D-CAFE-496C-8BF5-351CD6B2C53D}"/>
    <hyperlink ref="G934" r:id="rId890" xr:uid="{C9C20601-C451-439A-9CEA-A2F9265F255F}"/>
    <hyperlink ref="G907" r:id="rId891" xr:uid="{2D01AE2C-102C-4A86-AE8E-D0F0C7DDBB04}"/>
    <hyperlink ref="G494" r:id="rId892" xr:uid="{340B88FB-3865-4264-8B04-7D358F0604AC}"/>
    <hyperlink ref="G795" r:id="rId893" xr:uid="{12FC2BF2-2FFA-4027-95FE-30DA45C4E0EC}"/>
    <hyperlink ref="G643" r:id="rId894" xr:uid="{421AF59E-787D-4206-8040-F558279A576E}"/>
    <hyperlink ref="G1896" r:id="rId895" xr:uid="{99D423A6-C654-4093-A851-F8B4F572CACB}"/>
    <hyperlink ref="G623" r:id="rId896" xr:uid="{291EFD8E-8B9C-4D0B-8810-618CD1A60628}"/>
    <hyperlink ref="G580" r:id="rId897" xr:uid="{9D58AB06-980B-4096-91EC-F87220D6712A}"/>
    <hyperlink ref="G1826" r:id="rId898" xr:uid="{4168625D-66D1-4874-ACB8-4B27F3676E35}"/>
    <hyperlink ref="G1730" r:id="rId899" xr:uid="{D451EF75-C130-4E28-932E-B89317010FE1}"/>
    <hyperlink ref="G1480" r:id="rId900" xr:uid="{0858FB92-922C-483C-A1E7-E40755A71DB6}"/>
    <hyperlink ref="G328" r:id="rId901" xr:uid="{195A9946-CF67-4F18-A358-9EAD2306B91A}"/>
    <hyperlink ref="G1461" r:id="rId902" xr:uid="{EFE99C9C-2EFC-459B-816A-70BF0D0FD3D6}"/>
    <hyperlink ref="G1431" r:id="rId903" xr:uid="{B68823A1-7B03-456D-B957-A9E745B0E0F6}"/>
    <hyperlink ref="G1413" r:id="rId904" xr:uid="{8E316D36-EAD4-416D-BA1F-1990AED9313F}"/>
    <hyperlink ref="G1395" r:id="rId905" xr:uid="{562F66C6-62AF-49C9-8860-7E7EC064D125}"/>
    <hyperlink ref="G1382" r:id="rId906" xr:uid="{81C6C947-82AD-41E4-BEAD-BB633A71944F}"/>
    <hyperlink ref="G1302" r:id="rId907" xr:uid="{81890F61-DD1B-4E3A-B74C-69851D4336D7}"/>
    <hyperlink ref="G256" r:id="rId908" xr:uid="{7A1F6554-62CD-4067-9FD4-16FED285C2F5}"/>
    <hyperlink ref="G551" r:id="rId909" xr:uid="{2D868120-117E-4B02-93FC-7544525C22BF}"/>
    <hyperlink ref="G159" r:id="rId910" xr:uid="{F8619DFA-6E55-4A1E-91E4-3DE6C3C0B87B}"/>
    <hyperlink ref="G21" r:id="rId911" xr:uid="{8112CD84-142E-455E-8037-B157322F97A4}"/>
    <hyperlink ref="G22" r:id="rId912" xr:uid="{A592CCA8-9323-4960-B296-B5B89F3D7168}"/>
    <hyperlink ref="G1955" r:id="rId913" xr:uid="{4E5E3B8D-6664-4AC4-A7DF-4EBF127728DD}"/>
    <hyperlink ref="G188" r:id="rId914" xr:uid="{E9BEB582-FF2B-4797-821C-7F618ABC472D}"/>
    <hyperlink ref="G77" r:id="rId915" xr:uid="{DCBAE0FE-325F-4B3A-922F-F09AA6F6B2FC}"/>
    <hyperlink ref="G106" r:id="rId916" xr:uid="{F1CADCBC-78FF-4EC3-81EE-830D262B2DBA}"/>
    <hyperlink ref="G257" r:id="rId917" xr:uid="{C4A20F30-219A-42C6-900E-0FEFF2DEF15F}"/>
    <hyperlink ref="G948" r:id="rId918" xr:uid="{910A849C-1F3C-4A61-B5D8-3AC366C8BBA1}"/>
    <hyperlink ref="G869" r:id="rId919" xr:uid="{33510BD9-D992-4A38-8413-C5429DBA5444}"/>
    <hyperlink ref="G1330" r:id="rId920" xr:uid="{18B6144F-3428-481F-BBA5-8641A2718513}"/>
    <hyperlink ref="G1942" r:id="rId921" xr:uid="{7FF78BCF-FC99-49E3-BA1D-26AFEEE8D289}"/>
    <hyperlink ref="G1559" r:id="rId922" xr:uid="{69FD388A-F69F-4D7A-B9A5-C9C24D12F8E9}"/>
    <hyperlink ref="G1343" r:id="rId923" xr:uid="{52581D3A-34C6-40AC-844F-F3531405D693}"/>
    <hyperlink ref="G1364" r:id="rId924" xr:uid="{C0EE2418-70D6-40AA-893B-D4B4BFD033DB}"/>
    <hyperlink ref="G1447" r:id="rId925" xr:uid="{251E5F63-519E-41A3-9057-68AC8B293090}"/>
    <hyperlink ref="G321" r:id="rId926" xr:uid="{3CA2F9BF-FDEB-4F22-A5A7-91890A1F8CDB}"/>
    <hyperlink ref="G721" r:id="rId927" xr:uid="{BB22378E-0B91-4BDA-A4D9-D6A437462C7D}"/>
    <hyperlink ref="G1598" r:id="rId928" xr:uid="{863CC233-193B-4475-A808-2230A582E0CE}"/>
    <hyperlink ref="G1627" r:id="rId929" xr:uid="{C5F24778-196A-45EF-A4D7-8FA123088241}"/>
    <hyperlink ref="G1847" r:id="rId930" xr:uid="{96706009-87DC-4A3D-B240-E3BE28C1592C}"/>
    <hyperlink ref="G1943" r:id="rId931" xr:uid="{3A90F7B3-BD6B-4934-B8EA-640DD655583F}"/>
    <hyperlink ref="G688" r:id="rId932" xr:uid="{DE14E713-72C7-4F26-A873-A15AF060C7F6}"/>
    <hyperlink ref="G833" r:id="rId933" xr:uid="{519AF014-58C4-404D-8CFA-659C3324FFEF}"/>
    <hyperlink ref="G921" r:id="rId934" xr:uid="{C2721C84-FBF0-4DF5-96B2-B13DD064418D}"/>
    <hyperlink ref="G978" r:id="rId935" xr:uid="{B0C234A7-7B1E-4DC0-9075-AE1D1E999DB6}"/>
    <hyperlink ref="G1070" r:id="rId936" xr:uid="{866246E3-6B36-4F05-8D79-43E8B6EEADD2}"/>
    <hyperlink ref="G1085" r:id="rId937" xr:uid="{8347869E-F271-4403-A408-ADCA6272FF87}"/>
    <hyperlink ref="G1255" r:id="rId938" xr:uid="{15F340E5-AE23-4677-86DD-DA98CD095BF7}"/>
    <hyperlink ref="G1360" r:id="rId939" xr:uid="{9A114D5C-AF0F-4737-BE2C-B2FA691D01F1}"/>
    <hyperlink ref="G1203" r:id="rId940" xr:uid="{A8D0E2ED-86C5-42B6-BF9A-D251E3637C73}"/>
    <hyperlink ref="G1152" r:id="rId941" xr:uid="{5716D55F-7769-447C-9530-98686CA8A90B}"/>
    <hyperlink ref="G1373" r:id="rId942" xr:uid="{05B06781-C57E-4D14-BCEE-DED5FE3B6D09}"/>
    <hyperlink ref="G1830" r:id="rId943" xr:uid="{1F20E52E-366E-45A1-B03A-C3E83AEEAC47}"/>
    <hyperlink ref="G681" r:id="rId944" xr:uid="{A63EF6EB-2415-4A7E-ABFB-F213B4E4ECE3}"/>
    <hyperlink ref="G1394" r:id="rId945" xr:uid="{CEB10842-BC3E-46FA-822E-FA69FA1B93A6}"/>
    <hyperlink ref="G1929" r:id="rId946" xr:uid="{91139B1C-B1FF-4FE5-B32F-C1F818A3B297}"/>
    <hyperlink ref="G1093" r:id="rId947" xr:uid="{885089EC-757B-43FB-980B-C8928BD4574E}"/>
    <hyperlink ref="G1053" r:id="rId948" xr:uid="{F77BB8C6-1CDA-4DAE-A445-66B868F2F970}"/>
    <hyperlink ref="G1279" r:id="rId949" xr:uid="{143B7072-F231-4A60-AE35-BA8F5CFAF202}"/>
    <hyperlink ref="G1090" r:id="rId950" xr:uid="{F9DDD565-EB39-4488-A34C-430EBEF99F81}"/>
    <hyperlink ref="G1281" r:id="rId951" xr:uid="{D3F174D0-C74C-4930-A574-9F1FEE6DFD6B}"/>
    <hyperlink ref="G1566" r:id="rId952" xr:uid="{25478D40-AB72-4F2E-A15D-7EC38ACD62FC}"/>
    <hyperlink ref="G718" r:id="rId953" xr:uid="{9ACA3B92-4BB2-438E-9B14-0AB620938F3A}"/>
    <hyperlink ref="G745" r:id="rId954" xr:uid="{CCC5CBB9-6475-4976-9CAF-B9E1BF88E3E1}"/>
    <hyperlink ref="G1763" r:id="rId955" xr:uid="{A33AC404-AAC2-4448-AC66-F042F4404942}"/>
    <hyperlink ref="G1265" r:id="rId956" xr:uid="{317B1750-68EA-405B-A213-961FD6119FD6}"/>
    <hyperlink ref="G1301" r:id="rId957" xr:uid="{3663A8CC-79EE-4202-B380-B902595E132B}"/>
    <hyperlink ref="G763" r:id="rId958" location="Contacts" xr:uid="{331C3E61-3334-4BCB-8C33-F8593234F1D1}"/>
    <hyperlink ref="G883" r:id="rId959" xr:uid="{FA4F0014-2DF6-4086-8B00-54D46AF9B8A4}"/>
    <hyperlink ref="G109" r:id="rId960" xr:uid="{488551AC-AD5E-43AC-A11D-5E6799A5EEFD}"/>
    <hyperlink ref="G914" r:id="rId961" xr:uid="{7FF95848-7B00-4A2F-8FFD-ADAF7C2AE780}"/>
    <hyperlink ref="G988" r:id="rId962" xr:uid="{E5889ED0-05B3-4E8C-A354-8DC2D44F4F41}"/>
    <hyperlink ref="G608" r:id="rId963" xr:uid="{3F81A7C3-4777-4E07-B775-38DE60456F61}"/>
    <hyperlink ref="G838" r:id="rId964" xr:uid="{8F6FA1E6-0731-401C-9822-A6FD3BA8F260}"/>
    <hyperlink ref="G946" r:id="rId965" xr:uid="{ED2A940A-8464-4F92-AECC-B2F7D20201DF}"/>
    <hyperlink ref="G275" r:id="rId966" location="jobs" xr:uid="{9F865358-B2F4-42DE-ACC5-C9DAA1AAB234}"/>
    <hyperlink ref="G1671" r:id="rId967" xr:uid="{13B4765B-A35B-441D-8B34-CA0BE9D3FC91}"/>
    <hyperlink ref="G1688" r:id="rId968" xr:uid="{05FF6939-F883-4D83-9581-08E4D3531D16}"/>
    <hyperlink ref="G1904" r:id="rId969" xr:uid="{154E1458-9FA7-40B7-89BC-EFC6966B9D8A}"/>
    <hyperlink ref="G152" r:id="rId970" location="positions" xr:uid="{C9AD528F-F617-40D2-9360-3E28AA0F2FD5}"/>
    <hyperlink ref="G1575" r:id="rId971" xr:uid="{181AFF82-3F4F-43E8-ACBE-DCA8E1D4ED23}"/>
    <hyperlink ref="G1547" r:id="rId972" xr:uid="{42FD9D8F-E9E2-4A4D-A559-E03BC5F6FD93}"/>
    <hyperlink ref="G1005" r:id="rId973" xr:uid="{F5B7D854-7C72-4368-9208-FF05E6B5124A}"/>
    <hyperlink ref="G1260" r:id="rId974" xr:uid="{DB45567B-0000-49D8-A742-04786D454868}"/>
    <hyperlink ref="G56" r:id="rId975" xr:uid="{D76E5132-96CB-4DEC-9F04-ADBC85745912}"/>
    <hyperlink ref="G1796" r:id="rId976" xr:uid="{F6F5D224-9BBA-4870-A5B8-AC98ABB67AA0}"/>
    <hyperlink ref="G1036" r:id="rId977" xr:uid="{0963CF7F-A604-483A-9B11-6619E5048E7B}"/>
    <hyperlink ref="G1535" r:id="rId978" xr:uid="{013F2D21-0D46-474B-B33F-F567B7806944}"/>
    <hyperlink ref="G1222" r:id="rId979" xr:uid="{42173BFB-0BF2-428B-B222-064B9137A21E}"/>
    <hyperlink ref="G911" r:id="rId980" xr:uid="{7D8FF5DA-034F-4906-9F00-C6FFB29AB370}"/>
    <hyperlink ref="G39" r:id="rId981" xr:uid="{71DD3A29-6A32-40E8-9084-FC554D11816E}"/>
    <hyperlink ref="G1339" r:id="rId982" xr:uid="{3BF1A989-7B46-44B1-A27D-CB8459A52828}"/>
    <hyperlink ref="G1405" r:id="rId983" xr:uid="{4E57824A-8D98-471A-9015-9AD99F57FD04}"/>
    <hyperlink ref="G1808" r:id="rId984" xr:uid="{90F3987D-54EC-4769-AE7A-636E30357B22}"/>
    <hyperlink ref="G1201" r:id="rId985" xr:uid="{F7B7172C-1A4F-4049-823B-D0B4153E0B40}"/>
    <hyperlink ref="G1845" r:id="rId986" xr:uid="{B5D5536A-43C9-4167-9193-530B825DC940}"/>
    <hyperlink ref="G662" r:id="rId987" xr:uid="{1D468537-A3B8-4882-8860-CB3A0C370671}"/>
    <hyperlink ref="G1167" r:id="rId988" xr:uid="{BE9705A2-38F3-484C-9083-7BD46FAC6814}"/>
    <hyperlink ref="G1494" r:id="rId989" xr:uid="{89FC03A7-E356-4B5A-BAC8-1E9CD18D7884}"/>
    <hyperlink ref="G1074" r:id="rId990" xr:uid="{93889D35-938B-43F5-9A06-741AA95BE5BF}"/>
    <hyperlink ref="G340" r:id="rId991" location="social-buttons1-8" xr:uid="{67231A83-744F-4702-B9E0-20524B972EEE}"/>
    <hyperlink ref="G1170" r:id="rId992" xr:uid="{496B2279-25D2-423C-9EA8-6190ECD9FF3F}"/>
    <hyperlink ref="G1790" r:id="rId993" xr:uid="{E73D225E-D58A-4337-9979-0AC99CD53A44}"/>
    <hyperlink ref="G1658" r:id="rId994" xr:uid="{2ED78A4B-09A6-44C6-AFF4-60492D9F3BD1}"/>
    <hyperlink ref="G1379" r:id="rId995" location="contact" xr:uid="{40EF045F-AB69-4D01-876F-0E88F1DE8CB8}"/>
    <hyperlink ref="G1138" r:id="rId996" xr:uid="{13B5DEFE-9DA1-4F55-AF39-7E8B8C97D9BB}"/>
    <hyperlink ref="G69" r:id="rId997" location="careers" xr:uid="{71C57618-A43C-4D8B-923E-425F048EAC56}"/>
    <hyperlink ref="G255" r:id="rId998" xr:uid="{900AE082-89FA-4526-8BF7-7265934F581F}"/>
    <hyperlink ref="G16" r:id="rId999" xr:uid="{5D25AC79-279D-4D41-8B8E-09B6E2C4E5CB}"/>
    <hyperlink ref="G1674" r:id="rId1000" xr:uid="{53AD58DD-4A80-4D2A-979B-144D258564B7}"/>
    <hyperlink ref="G1385" r:id="rId1001" xr:uid="{146B97DD-EF93-46D9-B1F7-729F846E7E34}"/>
    <hyperlink ref="G208" r:id="rId1002" xr:uid="{2CE7442E-52E4-443C-815F-5B8907875F1A}"/>
    <hyperlink ref="G1799" r:id="rId1003" location="meetteam" xr:uid="{3E2A8770-3AC3-4F83-8AB3-D5B406C7E970}"/>
    <hyperlink ref="G1743" r:id="rId1004" xr:uid="{3F724D3F-578B-4690-9ADA-73AFE4AB5B18}"/>
    <hyperlink ref="G1752" r:id="rId1005" xr:uid="{2BB4B5F8-3C24-4CD4-9C5C-1091C79BEE63}"/>
    <hyperlink ref="G1818" r:id="rId1006" xr:uid="{CA189D56-9392-472F-93A1-255FD24FDC1A}"/>
    <hyperlink ref="G1004" r:id="rId1007" xr:uid="{A8025102-4021-462D-8F7D-4476F3BF7207}"/>
    <hyperlink ref="G1374" r:id="rId1008" xr:uid="{3C7527F1-13D3-4A46-849E-2C55A694399B}"/>
    <hyperlink ref="G1033" r:id="rId1009" xr:uid="{6BD7265D-5457-4122-838F-300583B5B4E5}"/>
    <hyperlink ref="G1683" r:id="rId1010" xr:uid="{94F7BAE6-5F78-4251-84D3-1843BF71EC43}"/>
    <hyperlink ref="G654" r:id="rId1011" xr:uid="{BC68828C-40C6-4F86-830B-82FE31901CA7}"/>
    <hyperlink ref="G895" r:id="rId1012" xr:uid="{BC22F4CE-938B-4208-A2B6-3B597B857506}"/>
    <hyperlink ref="G1105" r:id="rId1013" xr:uid="{4CAA2567-95F3-41EB-AC08-785BE15C3E52}"/>
    <hyperlink ref="G1116" r:id="rId1014" xr:uid="{41D8F1C5-9913-439B-AFAE-BC6BF3674FF4}"/>
    <hyperlink ref="G828" r:id="rId1015" xr:uid="{A67B5B46-789E-48C0-81FB-6742AB3F0B2E}"/>
    <hyperlink ref="G157" r:id="rId1016" xr:uid="{7F741DEB-9D15-4B2C-8E4A-D8C9A344F2AF}"/>
    <hyperlink ref="G1736" r:id="rId1017" xr:uid="{563BB353-299D-4725-9707-98883B98D116}"/>
    <hyperlink ref="G932" r:id="rId1018" xr:uid="{E86AE118-25AD-4E5E-9BFC-5F5C67D7A66C}"/>
    <hyperlink ref="G1662" r:id="rId1019" xr:uid="{1481352A-47A7-43FF-8928-FAFA21108B69}"/>
    <hyperlink ref="G191" r:id="rId1020" xr:uid="{79B64807-E566-462F-A285-1160F5ACE605}"/>
    <hyperlink ref="G209" r:id="rId1021" xr:uid="{96B83654-F868-4581-8191-16A7993EA7B4}"/>
    <hyperlink ref="G269" r:id="rId1022" xr:uid="{5A7AF5A6-9ACA-4D86-80C5-7CCC4FD53F9E}"/>
    <hyperlink ref="G632" r:id="rId1023" xr:uid="{F7457553-B9B4-4DEF-BD71-C03FCC5C964F}"/>
    <hyperlink ref="G143" r:id="rId1024" xr:uid="{08839D62-D8AC-43AF-9425-0E049ABCE731}"/>
    <hyperlink ref="G295" r:id="rId1025" xr:uid="{29BE2D74-239E-4E47-A5A8-45CA2F609785}"/>
    <hyperlink ref="G281" r:id="rId1026" xr:uid="{EFF68819-C34A-4FF4-A46D-F4C7CFB922D8}"/>
    <hyperlink ref="G1515" r:id="rId1027" xr:uid="{487B42FF-02D4-466C-9CEC-0F0FFE8FE14B}"/>
    <hyperlink ref="G552" r:id="rId1028" xr:uid="{D4450D4B-2FB8-4A98-A310-A2B73B1E71BD}"/>
    <hyperlink ref="G661" r:id="rId1029" xr:uid="{6912A05A-6B06-4B1D-A146-9274D40238F9}"/>
    <hyperlink ref="G237" r:id="rId1030" xr:uid="{B5682D7D-7B43-4E5C-AEA0-068C116A52F6}"/>
    <hyperlink ref="G472" r:id="rId1031" xr:uid="{206FAF7F-3C89-49CB-BA4D-A8B60145F0E8}"/>
    <hyperlink ref="G973" r:id="rId1032" xr:uid="{B835834A-9D30-4631-8F45-69B50993CCAB}"/>
    <hyperlink ref="C8" r:id="rId1033" xr:uid="{23C5ED03-B098-4755-B21F-D9C6C8F2029F}"/>
    <hyperlink ref="G660" r:id="rId1034" xr:uid="{C81978C3-2AE6-44FB-A6EE-4B2B03ADB137}"/>
    <hyperlink ref="G17" r:id="rId1035" xr:uid="{822D53CA-5250-44B5-B64A-EEAE7B52062A}"/>
    <hyperlink ref="G18" r:id="rId1036" xr:uid="{EFD708D5-C709-4D5D-B993-C4ABD24A9C0F}"/>
    <hyperlink ref="G19" r:id="rId1037" xr:uid="{67E8E413-3260-485B-8DCE-0FC94C89D372}"/>
    <hyperlink ref="G20" r:id="rId1038" xr:uid="{3BB58C5E-228A-4D3B-93E2-E2032FB2E482}"/>
    <hyperlink ref="G652" r:id="rId1039" xr:uid="{BB300834-033D-4311-8552-91B574D580A3}"/>
    <hyperlink ref="G653" r:id="rId1040" xr:uid="{798103B7-F7BF-464A-BFB9-72D90BB32B5E}"/>
    <hyperlink ref="G663" r:id="rId1041" xr:uid="{45690054-43E9-4233-8466-ACF21F553CAF}"/>
    <hyperlink ref="G664" r:id="rId1042" xr:uid="{8CF715DF-374E-4136-AB2B-F037989A50C1}"/>
    <hyperlink ref="G24" r:id="rId1043" xr:uid="{72B83BD3-DA6D-4A79-9363-36B606AC8687}"/>
    <hyperlink ref="G671" r:id="rId1044" xr:uid="{9A84D955-64C8-4C21-A475-36E49A654845}"/>
    <hyperlink ref="G676" r:id="rId1045" xr:uid="{1DED4DB5-C22D-4484-8C09-67D14F250FC4}"/>
    <hyperlink ref="G648" r:id="rId1046" xr:uid="{385A0915-962F-4D0A-8495-40A733EB2507}"/>
    <hyperlink ref="G666" r:id="rId1047" xr:uid="{7EA4AD9B-3DB6-4675-9F45-A96D4A44819A}"/>
    <hyperlink ref="G25" r:id="rId1048" xr:uid="{828EAE40-59E8-4A96-BE8E-8868F84C4361}"/>
    <hyperlink ref="G678" r:id="rId1049" xr:uid="{A68A508B-CF4A-4B62-BC12-9127739716CC}"/>
    <hyperlink ref="G27" r:id="rId1050" xr:uid="{DDB92B40-D9AA-4EE9-9DC4-4EF5DA23E008}"/>
    <hyperlink ref="G29" r:id="rId1051" xr:uid="{7D3EA8CE-5367-41FC-BD3C-64AABBAB555F}"/>
    <hyperlink ref="G484" r:id="rId1052" xr:uid="{A75E882B-C31D-4249-87B0-3FBA7454CD6B}"/>
    <hyperlink ref="G32" r:id="rId1053" xr:uid="{DAB92483-9B85-44B4-BC32-24B10B6DC3F1}"/>
    <hyperlink ref="G685" r:id="rId1054" xr:uid="{018573C4-CFAE-4C9B-BE4B-46DE52EE401C}"/>
    <hyperlink ref="G687" r:id="rId1055" xr:uid="{F03590D9-56F2-425F-8FEC-6C7E2FA0781B}"/>
    <hyperlink ref="G690" r:id="rId1056" xr:uid="{8AE9DD56-4A00-4AD8-9536-4B3D24B5CA73}"/>
    <hyperlink ref="G691" r:id="rId1057" xr:uid="{0A2EEF5E-E491-42F2-8F94-122F90006D97}"/>
    <hyperlink ref="G692" r:id="rId1058" xr:uid="{7ADF7501-0C82-4D58-9845-8CB82264F56F}"/>
    <hyperlink ref="G694" r:id="rId1059" xr:uid="{A860FE2D-79CD-4A7A-8275-F133D726623F}"/>
    <hyperlink ref="G695" r:id="rId1060" xr:uid="{4FCC2F1A-7F32-4901-8ABB-A8257A7E6923}"/>
    <hyperlink ref="G700" r:id="rId1061" xr:uid="{A36C9804-B9E2-4408-A61D-88106D38A587}"/>
    <hyperlink ref="G702" r:id="rId1062" xr:uid="{3FA63208-59A4-4486-9552-18192FCD3511}"/>
    <hyperlink ref="G705" r:id="rId1063" xr:uid="{79148749-4C3E-4B56-80DA-A5986B53FC17}"/>
    <hyperlink ref="G707" r:id="rId1064" xr:uid="{28E3D2BF-5110-4015-A8F4-56883334B2F7}"/>
    <hyperlink ref="G708" r:id="rId1065" xr:uid="{03BA6EBF-652D-4FEB-97B3-B6F654549D35}"/>
    <hyperlink ref="G710" r:id="rId1066" xr:uid="{9B6DDB60-3D21-44BE-ADCD-76A76A0386C6}"/>
    <hyperlink ref="G37" r:id="rId1067" xr:uid="{1F54D577-D926-4E79-AD17-168DE9157813}"/>
    <hyperlink ref="G711" r:id="rId1068" xr:uid="{36F9F1C8-8AE9-4AFE-9166-45CBA0F813BC}"/>
    <hyperlink ref="G38" r:id="rId1069" xr:uid="{B0933AE9-3229-4BF9-B77E-3A568330FC8C}"/>
    <hyperlink ref="G40" r:id="rId1070" xr:uid="{5AB372F6-65F3-4771-AA1B-72F17D014F1E}"/>
    <hyperlink ref="G717" r:id="rId1071" xr:uid="{023ECEFD-9973-4603-94B6-AD255657591C}"/>
    <hyperlink ref="G719" r:id="rId1072" xr:uid="{C3022B96-22AD-4CFD-BF34-17EE9B319A05}"/>
    <hyperlink ref="G716" r:id="rId1073" xr:uid="{B6F0721F-CCEB-4D55-BBBE-0B67FC51505C}"/>
    <hyperlink ref="G722" r:id="rId1074" xr:uid="{D6B3E7E1-DCB0-46FF-825F-B7EB005042AD}"/>
    <hyperlink ref="G45" r:id="rId1075" xr:uid="{13677D7E-283E-4E54-9E1D-C07DC717C21E}"/>
    <hyperlink ref="G726" r:id="rId1076" xr:uid="{48AB138A-4C0A-424D-944F-EA8046B8C725}"/>
    <hyperlink ref="G729" r:id="rId1077" xr:uid="{C8FF7F87-563C-48F2-AD26-3C5213D37C66}"/>
    <hyperlink ref="G730" r:id="rId1078" xr:uid="{A03C288D-2EA9-45CD-B2CD-DE8B608CB6A3}"/>
    <hyperlink ref="G731" r:id="rId1079" xr:uid="{C42ED676-E01D-4877-B6AB-76E93011D842}"/>
    <hyperlink ref="G733" r:id="rId1080" xr:uid="{275353FA-87A1-48B3-A7CD-4CC28D2CD0FC}"/>
    <hyperlink ref="G48" r:id="rId1081" xr:uid="{67301501-17C5-43DB-83CB-2842D861E987}"/>
    <hyperlink ref="G737" r:id="rId1082" xr:uid="{C0A4E727-E2D6-4CF3-A29C-90E741F4E357}"/>
    <hyperlink ref="G738" r:id="rId1083" xr:uid="{E30CB551-51A7-40A2-83B8-271AB5335848}"/>
    <hyperlink ref="G739" r:id="rId1084" xr:uid="{4DF4438F-872E-4524-B6EB-8D85E51BFBD0}"/>
    <hyperlink ref="G741" r:id="rId1085" xr:uid="{C92425CD-57F0-4517-848F-BFD1911F7D06}"/>
    <hyperlink ref="G742" r:id="rId1086" xr:uid="{D3E98B0F-0D10-4F83-9B4B-B6D386F7DE01}"/>
    <hyperlink ref="G744" r:id="rId1087" xr:uid="{4574D0C7-D905-4612-9EA5-DA1782E38769}"/>
    <hyperlink ref="G55" r:id="rId1088" xr:uid="{4D89D50A-6B33-4C04-96EF-204CE14A84C2}"/>
    <hyperlink ref="G743" r:id="rId1089" xr:uid="{204B2044-C878-4924-A787-71EEEE31A106}"/>
    <hyperlink ref="G755" r:id="rId1090" xr:uid="{F50102AD-D947-488D-8062-507F1649F8FC}"/>
    <hyperlink ref="G756" r:id="rId1091" xr:uid="{C2AF9A68-9D52-4DE0-9041-8CE30757EFC0}"/>
    <hyperlink ref="G757" r:id="rId1092" xr:uid="{1EBB3F34-FFD2-4421-9BD7-CACA67255C23}"/>
    <hyperlink ref="G762" r:id="rId1093" xr:uid="{6BA75F24-D860-440D-A806-A91F2D12F1E2}"/>
    <hyperlink ref="G764" r:id="rId1094" xr:uid="{944B3ABA-FA68-405F-88F9-ABF87F025D5B}"/>
    <hyperlink ref="G765" r:id="rId1095" xr:uid="{96E5D48D-4ED1-4001-B95A-2BA412746B05}"/>
    <hyperlink ref="G767" r:id="rId1096" xr:uid="{9CAD7761-897A-40E1-915A-953CDF18BD6D}"/>
    <hyperlink ref="G768" r:id="rId1097" xr:uid="{0C60239B-EF85-4829-AABA-B02F3B19D28E}"/>
    <hyperlink ref="G769" r:id="rId1098" xr:uid="{F20AA10A-3FD5-4194-A1EC-53AB88BC954C}"/>
    <hyperlink ref="G771" r:id="rId1099" xr:uid="{337B2FA9-35CE-473F-885F-CA2B3D0B401C}"/>
    <hyperlink ref="G776" r:id="rId1100" xr:uid="{BF73157C-3824-4C04-8955-C470E0DE6AD4}"/>
    <hyperlink ref="G777" r:id="rId1101" xr:uid="{38CD8973-350B-4D3F-99E8-4E82C9B36604}"/>
    <hyperlink ref="G778" r:id="rId1102" xr:uid="{A6180EF2-BF12-4062-B015-6AEAEAEC1DCF}"/>
    <hyperlink ref="G779" r:id="rId1103" xr:uid="{3DFB1F1C-E79C-4A36-975B-95F6D87ACAFE}"/>
    <hyperlink ref="G780" r:id="rId1104" xr:uid="{D9B95958-0F6E-445B-9933-62EF29F0688F}"/>
    <hyperlink ref="G781" r:id="rId1105" xr:uid="{50008942-B8CD-4C2C-9B58-18C6C47D9C35}"/>
    <hyperlink ref="G786" r:id="rId1106" xr:uid="{BFAC7629-6959-44C1-9681-629FBD27CEEE}"/>
    <hyperlink ref="G61" r:id="rId1107" xr:uid="{75A452A3-B43F-46F7-B776-EAEADA2798E7}"/>
    <hyperlink ref="G787" r:id="rId1108" xr:uid="{FA4CD88A-8ED9-4243-ACA4-15A25E0E95B6}"/>
    <hyperlink ref="G790" r:id="rId1109" xr:uid="{AD72D218-1280-4DD4-9177-3793EA8505A6}"/>
    <hyperlink ref="G791" r:id="rId1110" xr:uid="{E5ABDC76-0EAF-4C12-A590-35F5C0386CC0}"/>
    <hyperlink ref="G792" r:id="rId1111" xr:uid="{5ED7A85A-B903-4315-A907-13DE3CE0FD5B}"/>
    <hyperlink ref="G66" r:id="rId1112" xr:uid="{250AE218-16DB-463D-ADFB-B9D42A87C3A5}"/>
    <hyperlink ref="G794" r:id="rId1113" xr:uid="{C096E67C-EA5E-42B2-AC6D-D07E748E3199}"/>
    <hyperlink ref="G68" r:id="rId1114" xr:uid="{38DA3AC5-0E82-4E28-AB86-C49BEA6B3A7A}"/>
    <hyperlink ref="G797" r:id="rId1115" xr:uid="{2DA086D1-92A0-4499-BC79-4E19BBBC7AA2}"/>
    <hyperlink ref="G804" r:id="rId1116" xr:uid="{05449C53-ABC2-4A86-8F92-2A60B49CA734}"/>
    <hyperlink ref="G807" r:id="rId1117" xr:uid="{C1802415-D96E-4FDF-BEDF-20CD1440260E}"/>
    <hyperlink ref="G809" r:id="rId1118" xr:uid="{279A9348-04A6-4024-984E-F3B2739F84FE}"/>
    <hyperlink ref="G810" r:id="rId1119" xr:uid="{2CE21CBF-5D55-425E-8EDF-C847DC8AFA02}"/>
    <hyperlink ref="G812" r:id="rId1120" xr:uid="{5CD5FD5B-253B-410C-96B1-5BA21EB0D461}"/>
    <hyperlink ref="G814" r:id="rId1121" xr:uid="{A0B750BA-55AD-471B-BBAB-50237CE76A73}"/>
    <hyperlink ref="G815" r:id="rId1122" xr:uid="{89CFE977-AAAC-4366-AB6B-3C1403A4628F}"/>
    <hyperlink ref="G816" r:id="rId1123" xr:uid="{3E26A22F-689D-4565-B6DF-0E00D1E825C1}"/>
    <hyperlink ref="G75" r:id="rId1124" xr:uid="{6F6012A5-5CA6-4E4B-B8F2-55B849ECED79}"/>
    <hyperlink ref="G822" r:id="rId1125" xr:uid="{1C158B42-26A2-42BF-B1D4-6E93F05A691C}"/>
    <hyperlink ref="G495" r:id="rId1126" xr:uid="{F98482AE-3B40-40D4-9A58-7469AED761C3}"/>
    <hyperlink ref="G825" r:id="rId1127" xr:uid="{E7AD3DEE-989B-4A31-95B7-8FE9AD96957E}"/>
    <hyperlink ref="G824" r:id="rId1128" xr:uid="{0C7A5593-423A-427B-AA60-1BDDD78B0FCE}"/>
    <hyperlink ref="G827" r:id="rId1129" xr:uid="{59B0CD4A-6EBA-422E-8823-869B1137110B}"/>
    <hyperlink ref="G76" r:id="rId1130" xr:uid="{D22FE1B2-3DD6-4469-A2B3-7D1E65BD384F}"/>
    <hyperlink ref="G830" r:id="rId1131" xr:uid="{928490CB-D157-4D5C-85C4-B1EB64ED60DF}"/>
    <hyperlink ref="G831" r:id="rId1132" xr:uid="{EE2BFD5B-3F5B-4699-BE3F-E6854F88A17F}"/>
    <hyperlink ref="G835" r:id="rId1133" xr:uid="{E181DEEA-0AF2-402B-ADEE-D28B120988DA}"/>
    <hyperlink ref="G837" r:id="rId1134" xr:uid="{C53B2894-BB7D-48DE-A5B2-B2FB754A3325}"/>
    <hyperlink ref="G839" r:id="rId1135" xr:uid="{65279AD7-4C8F-4718-8A5B-84DFFF7DFE5B}"/>
    <hyperlink ref="G79" r:id="rId1136" xr:uid="{09D35F62-43F6-4BC3-9686-588C6B5B8CA6}"/>
    <hyperlink ref="G82" r:id="rId1137" xr:uid="{F1D0B195-67D8-4623-97BA-CD30954D70F4}"/>
    <hyperlink ref="G841" r:id="rId1138" xr:uid="{974B2C32-717E-4E37-ADF5-164BF38D045C}"/>
    <hyperlink ref="G844" r:id="rId1139" xr:uid="{73BDF953-7B75-4A0A-8590-354DE79171FB}"/>
    <hyperlink ref="G845" r:id="rId1140" xr:uid="{3EF67D56-E506-45C6-8C2C-8EE4A0EA565F}"/>
    <hyperlink ref="G86" r:id="rId1141" xr:uid="{97FF6730-A917-4868-ABBA-AD65956A3858}"/>
    <hyperlink ref="G87" r:id="rId1142" xr:uid="{AF313C14-4F0C-4EF3-B65A-CF1BD2FD1DE0}"/>
    <hyperlink ref="G847" r:id="rId1143" xr:uid="{C1F3B16F-3252-44D9-892C-84954A71A90D}"/>
    <hyperlink ref="G849" r:id="rId1144" xr:uid="{E85FF54A-EBE1-4D36-90AA-638C4106CD88}"/>
    <hyperlink ref="G851" r:id="rId1145" xr:uid="{56CB2E17-ECA0-4B60-8693-7F0A8F70CA49}"/>
    <hyperlink ref="G854" r:id="rId1146" xr:uid="{33EBE7AD-10DE-4D2D-AD88-08A23E7D8781}"/>
    <hyperlink ref="G90" r:id="rId1147" xr:uid="{5E011386-BEA8-4A16-A2D3-300BA031FBEB}"/>
    <hyperlink ref="G856" r:id="rId1148" xr:uid="{CAE270EE-0EB9-4262-8A93-08849037AB2B}"/>
    <hyperlink ref="G858" r:id="rId1149" xr:uid="{4A9EB9CF-DB3C-4033-BBDF-739DC4EC37E5}"/>
    <hyperlink ref="G859" r:id="rId1150" xr:uid="{3F8EC631-5F8B-4406-9CFF-53D974120C60}"/>
    <hyperlink ref="G860" r:id="rId1151" xr:uid="{0C8F38A9-0BC0-4BB0-85D7-4EC74FD32E40}"/>
    <hyperlink ref="G863" r:id="rId1152" xr:uid="{D225BD2B-C113-4112-9ED5-B9CA2D7023F7}"/>
    <hyperlink ref="G864" r:id="rId1153" xr:uid="{F0F033BB-4E6E-4CFA-A5DF-53301B2B7C8C}"/>
    <hyperlink ref="G868" r:id="rId1154" xr:uid="{B7AF94D6-278E-49DC-86E5-AAB8E68979B2}"/>
    <hyperlink ref="G98" r:id="rId1155" location="careers" xr:uid="{BEC63540-27DA-411A-BD0E-F579E47ABA9A}"/>
    <hyperlink ref="G870" r:id="rId1156" xr:uid="{5B7B59CD-D73D-4DEC-882A-D4756AC4C2C1}"/>
    <hyperlink ref="G871" r:id="rId1157" xr:uid="{BEA19402-03F5-41ED-9ECC-CB110120E626}"/>
    <hyperlink ref="G873" r:id="rId1158" xr:uid="{58A512C1-D6CA-4E0E-8516-3402415061A1}"/>
    <hyperlink ref="G876" r:id="rId1159" xr:uid="{9E0BB1CE-EB84-4215-9AAC-C8548DA41BEA}"/>
    <hyperlink ref="G875" r:id="rId1160" xr:uid="{DA5D36DC-D9DD-484D-962B-7A9F06E339DD}"/>
    <hyperlink ref="G877" r:id="rId1161" xr:uid="{ACDB687B-C087-4037-BCB1-F3A530AE4DF8}"/>
    <hyperlink ref="G879" r:id="rId1162" xr:uid="{E8B4F23A-6B20-4779-9A82-B3017BD71FE3}"/>
    <hyperlink ref="G101" r:id="rId1163" xr:uid="{842E3513-88C5-4DDB-BF0E-6E21F1344910}"/>
    <hyperlink ref="G881" r:id="rId1164" xr:uid="{E067FF26-DB4D-4B89-850E-9E06CF81D4F5}"/>
    <hyperlink ref="G882" r:id="rId1165" xr:uid="{AB6B80E1-FB75-455C-B321-FA0DAF508649}"/>
    <hyperlink ref="G884" r:id="rId1166" xr:uid="{DC7494E3-F7B8-4DD7-B212-3EEE891941D5}"/>
    <hyperlink ref="G104" r:id="rId1167" xr:uid="{96BBA697-4439-428C-BB29-26A5B18FEA6C}"/>
    <hyperlink ref="G889" r:id="rId1168" xr:uid="{EEDF6949-FBA4-4CBF-98AE-0A0E28CCBF93}"/>
    <hyperlink ref="G886" r:id="rId1169" xr:uid="{8A2E9114-6356-4035-AE0D-404B202FCA18}"/>
    <hyperlink ref="G892" r:id="rId1170" xr:uid="{45F5F84B-27DC-45B0-86C5-10ED43D4FBB5}"/>
    <hyperlink ref="G894" r:id="rId1171" xr:uid="{EE5027A8-FE6B-41F2-AB20-2CBCA3D77833}"/>
    <hyperlink ref="G897" r:id="rId1172" xr:uid="{BAD5C5AB-CE08-485C-BBB7-CA3F54416A5D}"/>
    <hyperlink ref="G899" r:id="rId1173" xr:uid="{6BE57710-F451-40A8-9A4F-EDE8976F786B}"/>
    <hyperlink ref="G902" r:id="rId1174" xr:uid="{4938D206-A1C6-4F16-A685-8EBFF3171ABA}"/>
    <hyperlink ref="G505" r:id="rId1175" xr:uid="{C6B66C21-F388-40FE-BCA5-74192A0EB835}"/>
    <hyperlink ref="G903" r:id="rId1176" xr:uid="{10A1834E-F73D-4256-9D1F-AC8D80D20228}"/>
    <hyperlink ref="G906" r:id="rId1177" xr:uid="{4A65FB51-8AB2-49EC-8C8D-1359475CB779}"/>
    <hyperlink ref="G107" r:id="rId1178" xr:uid="{014DEE8B-2C4E-45B0-96E0-182184E057D9}"/>
    <hyperlink ref="G909" r:id="rId1179" xr:uid="{E0104A29-FFF5-4264-8C8A-D2813032028E}"/>
    <hyperlink ref="G910" r:id="rId1180" xr:uid="{491F7E9E-3A3C-4A13-830D-4F7267828C4F}"/>
    <hyperlink ref="G913" r:id="rId1181" xr:uid="{70F1CA6E-E9FE-4ABD-A13E-A945AA9DE117}"/>
    <hyperlink ref="G916" r:id="rId1182" xr:uid="{75D8255D-F78A-490F-B082-CF6D423D6A63}"/>
    <hyperlink ref="G918" r:id="rId1183" xr:uid="{37907A21-D341-4B7A-8C13-E8A5D2F9FEEB}"/>
    <hyperlink ref="G919" r:id="rId1184" xr:uid="{3E2EE9E3-36E6-4C28-982A-4E1D8DF2F056}"/>
    <hyperlink ref="G508" r:id="rId1185" xr:uid="{DCD6DABE-C5EA-4FB4-9FE0-BE7F8C52678A}"/>
    <hyperlink ref="G920" r:id="rId1186" xr:uid="{BDBDDDAF-656E-408F-8D42-78850F883F45}"/>
    <hyperlink ref="G923" r:id="rId1187" xr:uid="{857A90F3-90C4-4782-9B2D-6437F7A04B55}"/>
    <hyperlink ref="G924" r:id="rId1188" xr:uid="{B45D9156-4D17-4989-9C4D-EC5A3E9EC596}"/>
    <hyperlink ref="G925" r:id="rId1189" xr:uid="{DF0915A9-D0E7-4B7A-BFD5-D4C31629A42F}"/>
    <hyperlink ref="G929" r:id="rId1190" xr:uid="{89A5F1BC-64C8-4A7A-92AA-1D03E0D9BF8E}"/>
    <hyperlink ref="G112" r:id="rId1191" xr:uid="{3031CEF0-579B-41E0-BF16-69E11CEDB6BB}"/>
    <hyperlink ref="G935" r:id="rId1192" xr:uid="{963E19E6-F238-492F-8A8E-9FB3B3980F23}"/>
    <hyperlink ref="G939" r:id="rId1193" location="jobs" xr:uid="{938F293B-84BB-4E26-A0A0-8B97D5958F14}"/>
    <hyperlink ref="G940" r:id="rId1194" xr:uid="{4C3565D9-11D3-418B-9509-301E5CE993B5}"/>
    <hyperlink ref="G510" r:id="rId1195" xr:uid="{867F0530-FCBD-4BCF-A63C-E83B0CE3126C}"/>
    <hyperlink ref="G945" r:id="rId1196" xr:uid="{42A53DCA-76A2-4900-A9BF-5851E62709DB}"/>
    <hyperlink ref="G949" r:id="rId1197" xr:uid="{0A288FC7-F9DF-4BBA-9920-E3AA3D27D69E}"/>
    <hyperlink ref="G950" r:id="rId1198" xr:uid="{4431F8D3-43EF-4570-BB4B-3F5D4B6A854B}"/>
    <hyperlink ref="G952" r:id="rId1199" xr:uid="{DD3A4565-FB05-48A2-8AB8-9915E9A2289B}"/>
    <hyperlink ref="G953" r:id="rId1200" xr:uid="{74B64241-5B63-4EC6-BC8E-42C8F12A81F1}"/>
    <hyperlink ref="G957" r:id="rId1201" xr:uid="{8FD927CC-1A55-46CC-B80D-94F2D4F9A523}"/>
    <hyperlink ref="G123" r:id="rId1202" xr:uid="{2391E283-2903-4F23-913C-242F4A3B45F3}"/>
    <hyperlink ref="G960" r:id="rId1203" xr:uid="{32825DCD-5F4B-468D-A1CB-5FEB10A7E6C2}"/>
    <hyperlink ref="G961" r:id="rId1204" xr:uid="{A4361C27-6B23-4726-9A04-9BB187E887A3}"/>
    <hyperlink ref="G962" r:id="rId1205" xr:uid="{704647D8-F887-4FBE-9B71-B375C6F091B5}"/>
    <hyperlink ref="G963" r:id="rId1206" xr:uid="{3A4C0B09-4463-4DCE-ACD3-C0ED06D643F5}"/>
    <hyperlink ref="G964" r:id="rId1207" xr:uid="{2BB798B8-C3ED-4798-9D8D-C157EA947445}"/>
    <hyperlink ref="G124" r:id="rId1208" xr:uid="{9E602E46-FEFE-4343-887E-F520244F4320}"/>
    <hyperlink ref="G127" r:id="rId1209" xr:uid="{D968A6BF-8ECF-4D9D-8B66-A93C05A644B6}"/>
    <hyperlink ref="G125" r:id="rId1210" xr:uid="{FACB15C6-2F8D-4FE1-BAC3-8E4841F059FB}"/>
    <hyperlink ref="G130" r:id="rId1211" xr:uid="{57242F40-ACA0-413F-9226-10BDD3BE8528}"/>
    <hyperlink ref="G974" r:id="rId1212" xr:uid="{E7152ECA-7173-4DAC-9039-7B70B2B36CD0}"/>
    <hyperlink ref="G132" r:id="rId1213" xr:uid="{334B8A57-85A9-4BEE-BBBF-378D5419D710}"/>
    <hyperlink ref="G979" r:id="rId1214" xr:uid="{0B1659F2-4966-4383-813D-D8592D0D27C8}"/>
    <hyperlink ref="G515" r:id="rId1215" xr:uid="{DC08317A-F49D-4F20-ABBC-8B545D62C3BA}"/>
    <hyperlink ref="G980" r:id="rId1216" xr:uid="{3E1CD7DB-4D9C-41FF-9D93-5EEAA187A07F}"/>
    <hyperlink ref="G981" r:id="rId1217" xr:uid="{33DC4214-82A7-4C5D-98C2-2605A5310B00}"/>
    <hyperlink ref="G983" r:id="rId1218" xr:uid="{1581B371-019C-4F23-8DC6-EBCA71F04621}"/>
    <hyperlink ref="G984" r:id="rId1219" xr:uid="{06F1CD64-CDC7-4046-BA7A-028D9C0C7DEC}"/>
    <hyperlink ref="G986" r:id="rId1220" xr:uid="{ACAF076D-9427-425D-AC86-C3726A801533}"/>
    <hyperlink ref="G989" r:id="rId1221" xr:uid="{7FCD536E-D50D-44C9-9989-57389C9A8294}"/>
    <hyperlink ref="G990" r:id="rId1222" xr:uid="{53369A32-C0D1-478E-A931-7E77929749E1}"/>
    <hyperlink ref="G991" r:id="rId1223" xr:uid="{6BC3626F-A617-46E9-A60F-6E7EA01707E6}"/>
    <hyperlink ref="G994" r:id="rId1224" xr:uid="{0B36E8B7-E569-4691-8197-03FDA0B86B1D}"/>
    <hyperlink ref="G996" r:id="rId1225" xr:uid="{751CDF38-7887-4C36-BB1D-A592A01F5147}"/>
    <hyperlink ref="G137" r:id="rId1226" location="jobs" xr:uid="{9E796DB7-862C-45A5-95E1-E160CA1A5918}"/>
    <hyperlink ref="G138" r:id="rId1227" xr:uid="{BE72650B-AA76-4C3B-9C37-65F91BC961AB}"/>
    <hyperlink ref="G997" r:id="rId1228" xr:uid="{EED0641D-9D2E-48BB-B7D5-94C1B07DFC44}"/>
    <hyperlink ref="G998" r:id="rId1229" xr:uid="{D74104B0-9780-473D-9D08-E5051BA7544B}"/>
    <hyperlink ref="G139" r:id="rId1230" xr:uid="{0EF5F1C6-A26F-4188-9F17-C499B8EDD13B}"/>
    <hyperlink ref="G1000" r:id="rId1231" xr:uid="{4D4D7B15-A787-47E5-AD86-5DB49041DF38}"/>
    <hyperlink ref="G517" r:id="rId1232" xr:uid="{9042AE9D-67A1-47C3-B9FD-2058C5F6F734}"/>
    <hyperlink ref="G1007" r:id="rId1233" xr:uid="{0A6BA52C-3EC3-4970-993D-CCA38F1F21D5}"/>
    <hyperlink ref="G1008" r:id="rId1234" xr:uid="{7EBD29B2-5C7E-4F60-BF03-2200FAE2D352}"/>
    <hyperlink ref="G141" r:id="rId1235" xr:uid="{0C8AF7D9-8010-4D35-9F1A-960CCE8CE4C3}"/>
    <hyperlink ref="G142" r:id="rId1236" xr:uid="{9CA05EE2-4E9E-428A-924F-6AB0AAFAF556}"/>
    <hyperlink ref="G1013" r:id="rId1237" xr:uid="{C26158D7-DAAA-4DDD-9A63-49BC85470A50}"/>
    <hyperlink ref="G1014" r:id="rId1238" xr:uid="{B356EFD2-F2FA-488E-A1A7-0E242775870F}"/>
    <hyperlink ref="G1015" r:id="rId1239" xr:uid="{1A635EF9-F721-4891-8484-A1BDD87C8814}"/>
    <hyperlink ref="G1021" r:id="rId1240" xr:uid="{BC42F896-62BE-4EF2-B3EE-956DC7B556B7}"/>
    <hyperlink ref="G1025" r:id="rId1241" xr:uid="{80B131FD-5998-4EEA-9CBE-00D5E2D7A5CF}"/>
    <hyperlink ref="G146" r:id="rId1242" xr:uid="{330A9EEB-3BF2-42DD-95C2-C68D08E3ACE0}"/>
    <hyperlink ref="G1026" r:id="rId1243" xr:uid="{B0539E24-CAC4-4395-8D65-645863D08670}"/>
    <hyperlink ref="G1027" r:id="rId1244" xr:uid="{D5561F11-D1F2-4A74-9E93-17005F9E7E5B}"/>
    <hyperlink ref="G1029" r:id="rId1245" xr:uid="{4F81D2F0-F238-476D-9665-784DD7BC3407}"/>
    <hyperlink ref="G1030" r:id="rId1246" xr:uid="{434E3350-A4B3-4024-8D70-E46479AAEEAA}"/>
    <hyperlink ref="G1032" r:id="rId1247" xr:uid="{42A3B067-AE24-4DBB-9563-AB43B07FC878}"/>
    <hyperlink ref="G1034" r:id="rId1248" xr:uid="{3198B737-5332-4D88-B214-ACE1C5967B98}"/>
    <hyperlink ref="G1035" r:id="rId1249" xr:uid="{FD0274A3-A5C0-4BD7-878B-5008A37D31A9}"/>
    <hyperlink ref="G150" r:id="rId1250" xr:uid="{5BEAA1E0-4BE1-4B4C-8D57-279AD28C2586}"/>
    <hyperlink ref="G1038" r:id="rId1251" xr:uid="{EE0DF455-A8F8-4D2B-B42E-611C977EC4EE}"/>
    <hyperlink ref="G1040" r:id="rId1252" xr:uid="{C32A283E-7DE2-4678-8EE3-3E7A4F2CE923}"/>
    <hyperlink ref="G1041" r:id="rId1253" xr:uid="{CAD20E1E-9CA1-4EEC-8DED-4CC2D3F4E47F}"/>
    <hyperlink ref="G1043" r:id="rId1254" xr:uid="{14E20BA0-07A6-4615-BDB9-B4BC7A3AF57C}"/>
    <hyperlink ref="G153" r:id="rId1255" xr:uid="{C267BE3B-0FB5-4881-9FB2-D9F84B1F844F}"/>
    <hyperlink ref="G1046" r:id="rId1256" xr:uid="{23FEBCF6-09ED-40B8-9E4E-A5ECB822A74E}"/>
    <hyperlink ref="G156" r:id="rId1257" xr:uid="{EBE7E97E-DE06-480C-BD80-3FE256953AB1}"/>
    <hyperlink ref="G1049" r:id="rId1258" xr:uid="{C8FF7A9B-4D01-4937-9130-F4013323FD20}"/>
    <hyperlink ref="G519" r:id="rId1259" xr:uid="{D1587D77-304F-4340-8051-7DE5B6A2A3A5}"/>
    <hyperlink ref="G1050" r:id="rId1260" xr:uid="{A9C71058-A201-4F9E-A56E-E3AD905AC9C8}"/>
    <hyperlink ref="G1051" r:id="rId1261" xr:uid="{CC5E70B0-A90B-4B87-954A-192E0DC3A70E}"/>
    <hyperlink ref="G1054" r:id="rId1262" xr:uid="{D3F16DA6-01F1-4F48-80C3-469918F79D21}"/>
    <hyperlink ref="G1057" r:id="rId1263" xr:uid="{8FC7A833-BD6F-4CEE-8594-E3325F5B669D}"/>
    <hyperlink ref="G1058" r:id="rId1264" display="https://www.linkedin.com/jobs/search/?currentJobId=3776772447&amp;f_C=99984721&amp;geoId=92000000&amp;origin=COMPANY_PAGE_JOBS_CLUSTER_EXPANSION&amp;originToLandingJobPostings=3776772447%2C3743657797%2C3749556219%2C3735919522%2C3818576447%2C3754331714%2C3776201766%2C3760164679%2C3760162847" xr:uid="{F69B4468-2D5C-484F-A6DA-CCF9D88B1163}"/>
    <hyperlink ref="G1059" r:id="rId1265" location="jobs" xr:uid="{96B9FD39-E8D5-4ABD-B467-88017C76A827}"/>
    <hyperlink ref="G1061" r:id="rId1266" xr:uid="{5AE4BE19-EABD-45E5-B237-47CD37DD01AD}"/>
    <hyperlink ref="G1063" r:id="rId1267" xr:uid="{857E9F28-F37B-40C1-89FE-CBF45946A6A2}"/>
    <hyperlink ref="G1064" r:id="rId1268" xr:uid="{92674973-4B0F-42DA-B15B-6AE25F91639F}"/>
    <hyperlink ref="G521" r:id="rId1269" xr:uid="{9E6CBC21-182A-43AF-B628-033EED325589}"/>
    <hyperlink ref="G165" r:id="rId1270" xr:uid="{0D036269-0110-47FA-96B2-1C63DBB675DC}"/>
    <hyperlink ref="G1071" r:id="rId1271" xr:uid="{9D7BDF23-39E6-4F04-B308-7CFCE184C038}"/>
    <hyperlink ref="G170" r:id="rId1272" xr:uid="{24B8C5D1-212F-48F5-934A-DCE2D4A3F7BE}"/>
    <hyperlink ref="G1072" r:id="rId1273" xr:uid="{01901787-ED6A-4B39-86ED-F81F3AF5A411}"/>
    <hyperlink ref="G1078" r:id="rId1274" xr:uid="{A997630C-B99D-4670-B8ED-A4604C1886CF}"/>
    <hyperlink ref="G1081" r:id="rId1275" xr:uid="{5F83FB33-14F9-4098-A5E6-84B211EAA867}"/>
    <hyperlink ref="G171" r:id="rId1276" xr:uid="{6ECB359F-B07A-4A1D-B02F-6B16E6659556}"/>
    <hyperlink ref="G172" r:id="rId1277" xr:uid="{AD0D34D3-BDE7-4EC9-9814-8B692210E08D}"/>
    <hyperlink ref="G1084" r:id="rId1278" xr:uid="{0DB40020-1773-4F2E-AA9B-6CCEC726CB38}"/>
    <hyperlink ref="G1087" r:id="rId1279" location="careers" xr:uid="{FB3CB157-A6E8-4957-92CC-5C4E87C3F3BE}"/>
    <hyperlink ref="G175" r:id="rId1280" xr:uid="{62D79A68-5C0F-4DF8-922B-9BFDCE4BC598}"/>
    <hyperlink ref="G176" r:id="rId1281" xr:uid="{58B0CF60-EB5F-4D75-B5E7-167D309610C2}"/>
    <hyperlink ref="G1091" r:id="rId1282" xr:uid="{AAFCE8EB-2017-4DBE-9C66-CB8F31942B64}"/>
    <hyperlink ref="G1092" r:id="rId1283" xr:uid="{991E3856-5B48-4E8C-B3CF-2450B1F277EE}"/>
    <hyperlink ref="G1094" r:id="rId1284" xr:uid="{20D9D790-0B9D-4793-8ECC-CA878531AF38}"/>
    <hyperlink ref="G1095" r:id="rId1285" xr:uid="{F17E10C0-9889-4914-BF7E-D8D948E640A7}"/>
    <hyperlink ref="G1097" r:id="rId1286" xr:uid="{53B636DE-00DB-4ACC-9F66-09B98686D0D4}"/>
    <hyperlink ref="G181" r:id="rId1287" xr:uid="{54A0EC68-6B0B-4FBA-8B9E-8EE6704BF51D}"/>
    <hyperlink ref="G182" r:id="rId1288" xr:uid="{45103982-1079-4A00-9F7F-C2E7F5EFC57C}"/>
    <hyperlink ref="G1099" r:id="rId1289" xr:uid="{FA7468DB-D9B4-4ABB-9B17-E3614A915091}"/>
    <hyperlink ref="G183" r:id="rId1290" xr:uid="{BE283B5A-B351-4273-B4A5-51790E9397CE}"/>
    <hyperlink ref="G1102" r:id="rId1291" xr:uid="{3FEA6FDE-BD59-4015-95F2-76AE7F6B7585}"/>
    <hyperlink ref="G1104" r:id="rId1292" xr:uid="{E19849A6-5B88-4958-9CAC-9480C0E9B259}"/>
    <hyperlink ref="G186" r:id="rId1293" xr:uid="{E41ED562-3F08-46D4-85C7-08269269423A}"/>
    <hyperlink ref="G187" r:id="rId1294" xr:uid="{CBA3F9D2-7468-47E5-BF7A-07AED11F9415}"/>
    <hyperlink ref="G1108" r:id="rId1295" xr:uid="{2D5A1D05-C23C-46CA-A1E6-0D784A77AEB7}"/>
    <hyperlink ref="G1109" r:id="rId1296" xr:uid="{3186D174-F8A9-470A-8FDA-21478E52E980}"/>
    <hyperlink ref="G1110" r:id="rId1297" xr:uid="{BDC29FE0-40EA-4DC3-8C61-818D309F2EA9}"/>
    <hyperlink ref="G190" r:id="rId1298" xr:uid="{7D38970A-4548-4A31-9485-46DE4A002210}"/>
    <hyperlink ref="G1115" r:id="rId1299" xr:uid="{454BBE64-B1D1-480F-BDA5-68560CA88BCB}"/>
    <hyperlink ref="G1117" r:id="rId1300" xr:uid="{A64019E6-4D36-4936-B672-B32091A1A825}"/>
    <hyperlink ref="G1121" r:id="rId1301" xr:uid="{BE4568D7-8D55-4AF2-A884-4B9D7650E673}"/>
    <hyperlink ref="G1122" r:id="rId1302" xr:uid="{D81D2441-407D-41D4-8F11-46099B439E5D}"/>
    <hyperlink ref="G1125" r:id="rId1303" xr:uid="{21300670-250B-4F30-9123-80056A9548DD}"/>
    <hyperlink ref="G1126" r:id="rId1304" xr:uid="{7BEB0F94-3964-429D-A45D-40E2335BEDDB}"/>
    <hyperlink ref="G1128" r:id="rId1305" xr:uid="{ACB9205A-E27C-4408-8BA2-B3144179030E}"/>
    <hyperlink ref="G1130" r:id="rId1306" xr:uid="{71350D3F-EE58-4415-BF31-70C14369E600}"/>
    <hyperlink ref="G1132" r:id="rId1307" xr:uid="{2B05D606-ACB9-4269-8A13-F1728E266A02}"/>
    <hyperlink ref="G195" r:id="rId1308" location="joboverview" xr:uid="{19CF8543-5E9E-4E5B-9732-EC445F856B5F}"/>
    <hyperlink ref="G528" r:id="rId1309" xr:uid="{16856895-9272-4F02-A9C8-3DFAA3468497}"/>
    <hyperlink ref="G1136" r:id="rId1310" xr:uid="{809993A6-F5F4-454D-872C-9D4BFDFECA8B}"/>
    <hyperlink ref="G1137" r:id="rId1311" xr:uid="{2A03E252-41AF-46D1-AB89-D2AFCD005BFB}"/>
    <hyperlink ref="G1141" r:id="rId1312" xr:uid="{B4148B56-0ED0-4A86-A9CB-2F70B694096D}"/>
    <hyperlink ref="G1147" r:id="rId1313" xr:uid="{75AF9B6E-1F79-48E3-8B92-3DAB3E22924F}"/>
    <hyperlink ref="G1148" r:id="rId1314" xr:uid="{710B0C52-EAE2-47EB-B733-87F1FF856A1C}"/>
    <hyperlink ref="G1149" r:id="rId1315" xr:uid="{A1A86080-A798-40E1-A4B7-FDCBF4933FB1}"/>
    <hyperlink ref="G1150" r:id="rId1316" xr:uid="{94DA18A3-0647-4DCF-934D-263736F2E020}"/>
    <hyperlink ref="G1157" r:id="rId1317" xr:uid="{1BDB1B1C-73C9-4646-9F08-73F0015DA1FF}"/>
    <hyperlink ref="G1161" r:id="rId1318" xr:uid="{0C5FC3C3-46E5-4271-ACA7-6158F1AC7877}"/>
    <hyperlink ref="G1163" r:id="rId1319" xr:uid="{1BED3D7A-80FD-452F-BFED-6B8DAA217A9B}"/>
    <hyperlink ref="G1164" r:id="rId1320" location="jobs" xr:uid="{57BD1253-0EBB-469B-A4EF-47E2AE102A24}"/>
    <hyperlink ref="G1169" r:id="rId1321" xr:uid="{1A9D9D3C-50D4-4814-8827-2A81CAE5B8CC}"/>
    <hyperlink ref="G1172" r:id="rId1322" location="/?anchorName=default_joblist&amp;sourceToken=" xr:uid="{2D421084-EA4E-432C-8147-7AD7BA77D732}"/>
    <hyperlink ref="G1173" r:id="rId1323" xr:uid="{0AD69557-691D-4C12-8E43-F771FDCD5087}"/>
    <hyperlink ref="G1174" r:id="rId1324" xr:uid="{40B15B2D-60D7-4E02-98C6-6ED45655EAF0}"/>
    <hyperlink ref="G1175" r:id="rId1325" xr:uid="{E65BAC20-C1EC-4C95-8615-96C2D9DE51D6}"/>
    <hyperlink ref="G213" r:id="rId1326" xr:uid="{E45398F3-24E6-4923-9E76-6E1DEA7BA37A}"/>
    <hyperlink ref="G1177" r:id="rId1327" xr:uid="{B2ADB0E8-F944-45E5-8DD6-4A7927EAD2A6}"/>
    <hyperlink ref="G1178" r:id="rId1328" xr:uid="{0801E21C-2102-402B-B6C1-AD565872F9F7}"/>
    <hyperlink ref="G1182" r:id="rId1329" xr:uid="{53F2CF2B-32EC-4DB0-B96A-AA9FCCABD2E6}"/>
    <hyperlink ref="G1183" r:id="rId1330" xr:uid="{86F54757-4929-4A68-8FED-A858541789DE}"/>
    <hyperlink ref="G538" r:id="rId1331" xr:uid="{C988C49E-CC24-4FAD-8836-0F493D6EE502}"/>
    <hyperlink ref="G1185" r:id="rId1332" xr:uid="{0D6572F2-3C1F-4FEE-B093-8F6F9D897605}"/>
    <hyperlink ref="G1187" r:id="rId1333" xr:uid="{B1DC92A0-C52E-4C50-B9AB-7579A1F9477B}"/>
    <hyperlink ref="G1188" r:id="rId1334" xr:uid="{664E6AAD-F1B9-47D4-A78A-9BB00796D2B9}"/>
    <hyperlink ref="G220" r:id="rId1335" xr:uid="{42C7BCFA-E82B-4CF6-AD11-8E18C7F0A473}"/>
    <hyperlink ref="G1195" r:id="rId1336" xr:uid="{B0E592B4-C903-44CC-BEE7-D8CDD8A2A752}"/>
    <hyperlink ref="G223" r:id="rId1337" xr:uid="{648AA8BE-4985-485D-8558-EF0555AF6285}"/>
    <hyperlink ref="G1198" r:id="rId1338" xr:uid="{827BF0C3-3097-4980-A280-71843E0FE46F}"/>
    <hyperlink ref="G1199" r:id="rId1339" xr:uid="{892853CC-9C94-4506-9F48-BB08B96D8AAC}"/>
    <hyperlink ref="G225" r:id="rId1340" location="career" xr:uid="{1D4936C0-21E9-44D6-A031-4982060B33E8}"/>
    <hyperlink ref="G226" r:id="rId1341" xr:uid="{F8FD015F-568E-4773-89B6-9281FBE75880}"/>
    <hyperlink ref="G1207" r:id="rId1342" xr:uid="{E36995F3-B21B-4F72-9451-F64535E8AA76}"/>
    <hyperlink ref="G1210" r:id="rId1343" xr:uid="{879E91C0-7B18-4DCB-AF3C-4C415A8B8474}"/>
    <hyperlink ref="G1211" r:id="rId1344" xr:uid="{A28212AE-DFE0-4A00-86F1-B69B5746FA61}"/>
    <hyperlink ref="G1212" r:id="rId1345" xr:uid="{9F343294-B1DC-4097-BB47-403EBE1F9451}"/>
    <hyperlink ref="G228" r:id="rId1346" xr:uid="{D8857239-2F0F-4EC3-A96D-3FBC5C9946C5}"/>
    <hyperlink ref="G229" r:id="rId1347" xr:uid="{EF2EFD52-71DA-498B-AAB8-38A31967BB7F}"/>
    <hyperlink ref="G1221" r:id="rId1348" xr:uid="{635A10C2-DA75-4781-8BB6-B2C7434A320D}"/>
    <hyperlink ref="G1226" r:id="rId1349" xr:uid="{FB1B346D-4DBD-425C-932A-8D513F5602E7}"/>
    <hyperlink ref="G1227" r:id="rId1350" xr:uid="{FEB2C74A-FF75-4F7D-A539-492F7765A30D}"/>
    <hyperlink ref="G1231" r:id="rId1351" xr:uid="{ADE3D79B-19C1-4226-B152-E5B402319C3E}"/>
    <hyperlink ref="G1232" r:id="rId1352" xr:uid="{FF03108C-A4C0-474E-B839-5AB4F2AC6A88}"/>
    <hyperlink ref="G1238" r:id="rId1353" xr:uid="{AFD60FEB-6594-4538-8F54-A44BAE43FA96}"/>
    <hyperlink ref="G1240" r:id="rId1354" xr:uid="{27B3D002-281F-4412-B9D1-0FFF2E9FD396}"/>
    <hyperlink ref="G235" r:id="rId1355" xr:uid="{B1A42856-F8FD-4499-8AFB-EED256ED7452}"/>
    <hyperlink ref="G1246" r:id="rId1356" xr:uid="{348B0239-7DB5-4EF9-A018-DA9684AA283A}"/>
    <hyperlink ref="G1248" r:id="rId1357" xr:uid="{F5874690-BB33-4200-98EA-78E5EACD0351}"/>
    <hyperlink ref="G1254" r:id="rId1358" xr:uid="{2ED4B314-68E7-46F1-87F6-056B8B822ABD}"/>
    <hyperlink ref="G549" r:id="rId1359" xr:uid="{01689151-C2BD-404A-91FA-C6AB96E16F42}"/>
    <hyperlink ref="G1257" r:id="rId1360" xr:uid="{B3F03D7F-6612-4B37-B7EA-1628F207CC12}"/>
    <hyperlink ref="G1249" r:id="rId1361" xr:uid="{44ADCC8B-E2FA-426D-A2EC-AB90BC4B4762}"/>
    <hyperlink ref="G1261" r:id="rId1362" xr:uid="{EC49DBC4-D72E-4C72-B434-0E4FEB9889C2}"/>
    <hyperlink ref="G1263" r:id="rId1363" xr:uid="{6FB2B0D4-588A-4BD6-B291-B23F60A41BB8}"/>
    <hyperlink ref="G1264" r:id="rId1364" xr:uid="{95D6F071-8046-48AA-9F6A-276F94894E28}"/>
    <hyperlink ref="G1266" r:id="rId1365" xr:uid="{DC57555F-3E94-40C5-B8CF-8E4EF1519AC2}"/>
    <hyperlink ref="G1267" r:id="rId1366" xr:uid="{E17E84E4-433D-424B-909B-B8A4F68E0701}"/>
    <hyperlink ref="G1272" r:id="rId1367" xr:uid="{3C8820F6-13B5-4598-8E72-7A08CD50DD42}"/>
    <hyperlink ref="G1274" r:id="rId1368" xr:uid="{0A1DB6DD-58EA-4065-BEE8-4DB885DF493A}"/>
    <hyperlink ref="G1277" r:id="rId1369" xr:uid="{AA9121C5-298A-4DEE-95C0-0152D6C514F5}"/>
    <hyperlink ref="G1278" r:id="rId1370" xr:uid="{FC7942F4-2F0B-4A0D-816F-A7013BBCF7E9}"/>
    <hyperlink ref="G1283" r:id="rId1371" xr:uid="{192FA7CE-4584-4978-B60B-AB8C4398A28A}"/>
    <hyperlink ref="G1284" r:id="rId1372" xr:uid="{0BAD8121-DDC4-4103-A97C-6213C46A5B92}"/>
    <hyperlink ref="G553" r:id="rId1373" xr:uid="{AF8AE1FB-D3A0-4FC1-964B-D0030E11796F}"/>
    <hyperlink ref="G1285" r:id="rId1374" xr:uid="{12028442-0E2E-4458-A1B1-801612F515DE}"/>
    <hyperlink ref="G1287" r:id="rId1375" xr:uid="{CA1D8B45-73CA-41E5-A52F-8F074311B76A}"/>
    <hyperlink ref="G554" r:id="rId1376" xr:uid="{F63C3B10-968F-4A52-87B3-43831C4209B5}"/>
    <hyperlink ref="G1289" r:id="rId1377" xr:uid="{003EA9D8-9CC2-448B-A186-C3D2864AA77E}"/>
    <hyperlink ref="G1290" r:id="rId1378" xr:uid="{5C66FF59-235D-4231-8448-AFADC0B19CFC}"/>
    <hyperlink ref="G250" r:id="rId1379" xr:uid="{53E64577-27D3-45A9-AF56-C0F2E7DB9389}"/>
    <hyperlink ref="G251" r:id="rId1380" xr:uid="{25ADC444-BEFE-40A1-AFBE-3626920CC3B4}"/>
    <hyperlink ref="G1292" r:id="rId1381" xr:uid="{5B348B5D-65C7-4B7A-834C-89F51FB19F65}"/>
    <hyperlink ref="G252" r:id="rId1382" xr:uid="{E2002DF8-369D-490D-826B-5ECC3CDCD143}"/>
    <hyperlink ref="G1294" r:id="rId1383" xr:uid="{CC54255B-4000-4A7E-92CB-A8B7D7B3F486}"/>
    <hyperlink ref="G1297" r:id="rId1384" xr:uid="{9BF2ADE3-FA12-4CCA-9A49-954A0630B70F}"/>
    <hyperlink ref="G1304" r:id="rId1385" xr:uid="{5AF4C64E-40EF-49BA-96DE-6F2261CD5C84}"/>
    <hyperlink ref="G556" r:id="rId1386" xr:uid="{D66A2DBD-7D5D-4B0E-A7DC-22C69FF459EF}"/>
    <hyperlink ref="G1305" r:id="rId1387" xr:uid="{C177651F-9211-4367-80EE-191F229E6D15}"/>
    <hyperlink ref="G1306" r:id="rId1388" xr:uid="{EB67AA31-78B5-4301-BFD7-FD34746F478F}"/>
    <hyperlink ref="G1307" r:id="rId1389" xr:uid="{7F8FE607-CD6B-4FD8-B47A-8851D59A9789}"/>
    <hyperlink ref="G1310" r:id="rId1390" xr:uid="{7244FF67-4B7F-4DEA-B0EB-1A1AD5EA5557}"/>
    <hyperlink ref="G1311" r:id="rId1391" xr:uid="{0B5C53EB-52A3-4481-B34A-25F43700D256}"/>
    <hyperlink ref="G1312" r:id="rId1392" xr:uid="{458261AF-AE69-4DAD-99EC-507B5126BA71}"/>
    <hyperlink ref="G1313" r:id="rId1393" xr:uid="{BB26CCE9-8EAF-492D-B00E-22385B6304B4}"/>
    <hyperlink ref="G1315" r:id="rId1394" xr:uid="{F9B34B2E-D26D-4020-9C8D-7B1390096DB7}"/>
    <hyperlink ref="G1317" r:id="rId1395" xr:uid="{7127687D-8F50-4FDE-A69E-BE0315C74C42}"/>
    <hyperlink ref="G1322" r:id="rId1396" location="joinus" xr:uid="{AF4A9BBA-85EA-42C4-B728-6C3AF56109EB}"/>
    <hyperlink ref="G1324" r:id="rId1397" xr:uid="{AF37DB65-9D21-49A1-B213-88F8F4A089BC}"/>
    <hyperlink ref="G1325" r:id="rId1398" xr:uid="{91EE8500-F1B0-4DEA-B472-617BCEA4BE12}"/>
    <hyperlink ref="G1326" r:id="rId1399" xr:uid="{D4F71D6D-0CE6-493D-B0B5-CDD420A08767}"/>
    <hyperlink ref="G1329" r:id="rId1400" xr:uid="{8F156318-88DB-4F69-BBD3-5167ABAFE689}"/>
    <hyperlink ref="G261" r:id="rId1401" xr:uid="{C23EAE00-C1AE-4933-B244-CA30B586C347}"/>
    <hyperlink ref="G1332" r:id="rId1402" xr:uid="{60797476-77EB-4DDA-A6C6-D51AAE070986}"/>
    <hyperlink ref="G1334" r:id="rId1403" xr:uid="{82770A4F-A439-40C3-8959-F5AA15CF44C6}"/>
    <hyperlink ref="G1337" r:id="rId1404" xr:uid="{F9ACC1F0-B394-4324-A925-8508B587203B}"/>
    <hyperlink ref="G1338" r:id="rId1405" xr:uid="{61275EDD-A64C-47DA-A8C7-2C9B00B6E7EB}"/>
    <hyperlink ref="G1342" r:id="rId1406" xr:uid="{F836C17C-C8BC-490F-8721-5CDA87380AAC}"/>
    <hyperlink ref="G560" r:id="rId1407" xr:uid="{A880DEBE-8CC2-4D3C-9895-AC333E31B84F}"/>
    <hyperlink ref="G1346" r:id="rId1408" xr:uid="{4670DE53-8C0A-43D8-803F-A97191F8D635}"/>
    <hyperlink ref="G1349" r:id="rId1409" xr:uid="{B340E0F1-93D6-4FE8-AED9-7F14CB644D34}"/>
    <hyperlink ref="G1350" r:id="rId1410" xr:uid="{D7A6DBD7-5ABC-4791-A8F7-2FB98584BC66}"/>
    <hyperlink ref="G270" r:id="rId1411" xr:uid="{0CB18193-9704-4F2D-A7F8-F8EFF32EF5C0}"/>
    <hyperlink ref="G1351" r:id="rId1412" xr:uid="{2939E408-0039-45EB-8298-A89EE8CFEED2}"/>
    <hyperlink ref="G1352" r:id="rId1413" xr:uid="{B404B928-4A88-4AAD-AFD5-D997A8AC158B}"/>
    <hyperlink ref="G1354" r:id="rId1414" xr:uid="{9CEABB6D-EB6E-44AF-9A1D-A3A77A1D4001}"/>
    <hyperlink ref="G273" r:id="rId1415" xr:uid="{E97B02A7-D0A3-48CE-8851-E6596BD4673F}"/>
    <hyperlink ref="G1356" r:id="rId1416" xr:uid="{36BEC324-048C-4B29-A7E8-4748D11098A5}"/>
    <hyperlink ref="G1357" r:id="rId1417" xr:uid="{580D8130-4030-4197-A9A8-5C7F7AC653F4}"/>
    <hyperlink ref="G1358" r:id="rId1418" xr:uid="{9014214A-649B-425E-8885-72AB68638B63}"/>
    <hyperlink ref="G274" r:id="rId1419" xr:uid="{1350EFC3-B5BD-49FE-B983-B424AD368F7B}"/>
    <hyperlink ref="G1359" r:id="rId1420" xr:uid="{E21D76C5-8C48-4AC1-82B3-5A8AFCBA5116}"/>
    <hyperlink ref="G1363" r:id="rId1421" xr:uid="{BBA1ADC3-4549-4E14-AE4D-A49AD5504EE1}"/>
    <hyperlink ref="G1366" r:id="rId1422" xr:uid="{E1902CF1-FB55-402D-9E27-5F9766360453}"/>
    <hyperlink ref="G276" r:id="rId1423" xr:uid="{5BBCAB11-53BF-4D17-B010-55CB58558E72}"/>
    <hyperlink ref="G1367" r:id="rId1424" xr:uid="{A5925548-13CE-495D-92F0-AD9EDED205CD}"/>
    <hyperlink ref="G1370" r:id="rId1425" xr:uid="{07AECD90-4E8B-4295-98AC-B9C40DFB64AE}"/>
    <hyperlink ref="G1371" r:id="rId1426" xr:uid="{5CABA3AE-8952-49EC-A8B2-A83A90422B94}"/>
    <hyperlink ref="G1375" r:id="rId1427" xr:uid="{B7C2C684-15E3-4D75-B628-C57602F385BB}"/>
    <hyperlink ref="G1381" r:id="rId1428" xr:uid="{5F03F5FB-1DD0-4F8A-917C-D9AC0A73AE30}"/>
    <hyperlink ref="G282" r:id="rId1429" xr:uid="{F5BF2F03-7398-43A4-90F6-44AF8BED3F82}"/>
    <hyperlink ref="G283" r:id="rId1430" xr:uid="{3E9CF5F2-CCE4-466F-9F8D-55D630D74347}"/>
    <hyperlink ref="G1389" r:id="rId1431" xr:uid="{6C0D1095-2E39-4026-B56E-37CFBC2E6B9A}"/>
    <hyperlink ref="G1390" r:id="rId1432" location="OpenPositions" xr:uid="{E04374F7-0FA1-4AE2-96E8-AB0EAB2E3094}"/>
    <hyperlink ref="G1391" r:id="rId1433" xr:uid="{97498ECD-C42E-4DE9-AE9C-71521A95AF27}"/>
    <hyperlink ref="G285" r:id="rId1434" xr:uid="{DFF1E4D5-91E8-4A6A-99DC-E573FB954BE8}"/>
    <hyperlink ref="G1393" r:id="rId1435" xr:uid="{3BBBC884-DEE0-4277-91B0-D44657C8519A}"/>
    <hyperlink ref="G286" r:id="rId1436" xr:uid="{D19259CE-A9C2-42D6-8BB7-4E1016438AC6}"/>
    <hyperlink ref="G288" r:id="rId1437" xr:uid="{A43EC400-95D7-497C-9566-F646BE7E3B9C}"/>
    <hyperlink ref="G290" r:id="rId1438" xr:uid="{ECBEA98F-E40F-43F0-9514-6E99850795EC}"/>
    <hyperlink ref="G1399" r:id="rId1439" xr:uid="{DB7EF51E-A9FC-45CA-A8BF-6E5086353212}"/>
    <hyperlink ref="G1398" r:id="rId1440" xr:uid="{0F5BBE12-BEE4-4AED-B380-8D0DD5C55828}"/>
    <hyperlink ref="G291" r:id="rId1441" xr:uid="{F57B71E3-365A-4E95-967C-5F9513C9A392}"/>
    <hyperlink ref="G568" r:id="rId1442" xr:uid="{CA2A91EC-2803-4CA5-8A72-59806DCA4EBD}"/>
    <hyperlink ref="G1404" r:id="rId1443" xr:uid="{9C963295-AB5A-47C1-A1AC-99267105056A}"/>
    <hyperlink ref="G1407" r:id="rId1444" xr:uid="{F3C337CD-8589-4C49-AE63-56AC7E556DFB}"/>
    <hyperlink ref="G1409" r:id="rId1445" xr:uid="{454DE5A5-414B-4AAF-992E-CE4C5B43CFE6}"/>
    <hyperlink ref="G1414" r:id="rId1446" xr:uid="{44843224-7E7F-448D-8BAA-3199D17A1183}"/>
    <hyperlink ref="G1416" r:id="rId1447" xr:uid="{74BBBF6A-F2CC-4D60-B7D4-2A0EFAD7C68C}"/>
    <hyperlink ref="G1420" r:id="rId1448" xr:uid="{B9587499-5D2E-4864-8E11-CD4B2861E376}"/>
    <hyperlink ref="G1422" r:id="rId1449" xr:uid="{68FE7E94-0EC3-49F7-AA4A-9051FC245067}"/>
    <hyperlink ref="G1424" r:id="rId1450" xr:uid="{B0D47750-63D9-4743-ADEB-5E3F90FEFFE9}"/>
    <hyperlink ref="G1423" r:id="rId1451" xr:uid="{8305D328-D434-469F-ABDF-46A0FA5DF1A1}"/>
    <hyperlink ref="G1427" r:id="rId1452" location="jobs" xr:uid="{ACCFC073-2531-4AE7-BB8B-BCAF286977F5}"/>
    <hyperlink ref="G574" r:id="rId1453" xr:uid="{9717773A-C6B8-42B2-9E68-E94C6832C536}"/>
    <hyperlink ref="G575" r:id="rId1454" xr:uid="{0FA461F5-541D-4166-A35A-696D0CC9DD28}"/>
    <hyperlink ref="G1428" r:id="rId1455" xr:uid="{9074421B-67E4-4436-ABBF-2B88B68930C8}"/>
    <hyperlink ref="G1429" r:id="rId1456" xr:uid="{E1C42EF9-1B96-401A-8689-38DF5DB69D5D}"/>
    <hyperlink ref="G1436" r:id="rId1457" xr:uid="{4D203C7B-0CB3-4F0C-9AD1-F6B2A1E7EED5}"/>
    <hyperlink ref="G1437" r:id="rId1458" xr:uid="{06BF626E-20D0-42C7-85A3-5F144774CE71}"/>
    <hyperlink ref="G1441" r:id="rId1459" xr:uid="{48469417-2486-4AA4-B6E6-3C5DAD918E8D}"/>
    <hyperlink ref="G299" r:id="rId1460" xr:uid="{45768C39-5D9F-4883-8B9F-E8B1F2E9B310}"/>
    <hyperlink ref="G1444" r:id="rId1461" xr:uid="{DAE7A9AE-3D8B-429C-8095-C24F5774B0D7}"/>
    <hyperlink ref="G1446" r:id="rId1462" xr:uid="{D7C6190D-1E65-49E0-8B5E-5C4960D73448}"/>
    <hyperlink ref="G1450" r:id="rId1463" xr:uid="{BAECBA15-C3B1-405C-A8F8-36E3664AF5C6}"/>
    <hyperlink ref="G1451" r:id="rId1464" location="positions" xr:uid="{19B81345-4A8C-4469-B019-3ECCD0CE77E9}"/>
    <hyperlink ref="G302" r:id="rId1465" xr:uid="{7AB57B77-BC2B-4223-80E0-1CF223C3669B}"/>
    <hyperlink ref="G303" r:id="rId1466" xr:uid="{7D6456E9-A6E8-4E4E-9EBB-A728964C056D}"/>
    <hyperlink ref="G1452" r:id="rId1467" xr:uid="{0448D846-5E28-4D7C-9495-67B19A6BFCF1}"/>
    <hyperlink ref="G304" r:id="rId1468" xr:uid="{6FE3ED55-4AAE-4FF8-AD1B-28C82D53EB8B}"/>
    <hyperlink ref="G1453" r:id="rId1469" xr:uid="{4B67AC89-4816-4253-A3A0-33F623396994}"/>
    <hyperlink ref="G576" r:id="rId1470" xr:uid="{F33A2336-377C-43D3-9C4C-0D86521E3A7B}"/>
    <hyperlink ref="G1455" r:id="rId1471" xr:uid="{029FF55B-AD4C-48B1-B907-52BE95EE3868}"/>
    <hyperlink ref="G1457" r:id="rId1472" xr:uid="{86239C96-99F1-47AC-970A-CA31113F54A6}"/>
    <hyperlink ref="G1464" r:id="rId1473" xr:uid="{92701721-AAC9-44BF-86A6-7F2F5AB8520C}"/>
    <hyperlink ref="G308" r:id="rId1474" xr:uid="{0810B377-46EE-467E-AFE8-845BE2EDA690}"/>
    <hyperlink ref="G309" r:id="rId1475" xr:uid="{45E11956-E096-4101-83FE-7C24A3B8DE40}"/>
    <hyperlink ref="G1470" r:id="rId1476" xr:uid="{0CF5DB7E-47A8-4D5D-82BF-870E3A8F6942}"/>
    <hyperlink ref="G1471" r:id="rId1477" xr:uid="{9C86600E-9008-43A2-A9DB-0F46366BD24D}"/>
    <hyperlink ref="G310" r:id="rId1478" xr:uid="{59C66FC6-C54B-4FF7-88EF-F7E126FB4F23}"/>
    <hyperlink ref="G1475" r:id="rId1479" location="career" xr:uid="{74E68AF0-EA8B-4DB9-BE64-718FA53B52A0}"/>
    <hyperlink ref="G1476" r:id="rId1480" xr:uid="{3E43EED5-067E-4157-AB63-0ACE922FF658}"/>
    <hyperlink ref="G1477" r:id="rId1481" location="open-positions-section" xr:uid="{F5A9074C-75D5-4E83-9BA0-A84A53287610}"/>
    <hyperlink ref="G1478" r:id="rId1482" xr:uid="{17AC67DD-CAE9-4A5D-85CE-702D0CB960FB}"/>
    <hyperlink ref="G1482" r:id="rId1483" xr:uid="{DA476F00-10AC-4528-8CB9-36B87F0245D7}"/>
    <hyperlink ref="G1483" r:id="rId1484" xr:uid="{1FEE4078-7E4D-43AC-A1F2-F36D98DC0408}"/>
    <hyperlink ref="G1485" r:id="rId1485" xr:uid="{A50F4DC9-32DA-410A-87BA-B409F45E0482}"/>
    <hyperlink ref="G1487" r:id="rId1486" xr:uid="{74CE002F-C5F7-4F72-B550-7290F20766EB}"/>
    <hyperlink ref="G1489" r:id="rId1487" xr:uid="{9BEA52BD-1D35-46F2-BC77-2A400BCB702A}"/>
    <hyperlink ref="G1490" r:id="rId1488" xr:uid="{67C70B0C-AF4C-45A7-A984-EA8E0EE207A7}"/>
    <hyperlink ref="G1491" r:id="rId1489" xr:uid="{1ECB0A3E-2142-4C58-BC2D-CFC968DAF071}"/>
    <hyperlink ref="G1497" r:id="rId1490" xr:uid="{74F02963-A069-4D34-A7A8-3C9AE6830189}"/>
    <hyperlink ref="G1503" r:id="rId1491" location="jobs" xr:uid="{88DAD0CC-671B-44CA-A566-666510910B81}"/>
    <hyperlink ref="G1505" r:id="rId1492" xr:uid="{D858730E-E785-4D5B-8FBD-48AD1C9FFF33}"/>
    <hyperlink ref="G1506" r:id="rId1493" xr:uid="{FDE22A81-1479-4135-99E1-0BD7BB6DE8DE}"/>
    <hyperlink ref="G1507" r:id="rId1494" xr:uid="{7BBEB5DB-761C-4E03-BAD2-AEAF19C12B1F}"/>
    <hyperlink ref="G579" r:id="rId1495" xr:uid="{1B778C1B-8D7A-4124-A40B-48FDE483FD34}"/>
    <hyperlink ref="G1510" r:id="rId1496" xr:uid="{D3775249-6993-4102-9728-1DAD6B283588}"/>
    <hyperlink ref="G320" r:id="rId1497" xr:uid="{7E621ABC-1A61-4AAA-BAD3-F744A646415D}"/>
    <hyperlink ref="G1511" r:id="rId1498" xr:uid="{114CED47-7D9D-4A38-A7B1-9257AE6CAE52}"/>
    <hyperlink ref="G1514" r:id="rId1499" xr:uid="{F8622B49-826C-4D0D-90C5-5FE089EA966B}"/>
    <hyperlink ref="G1516" r:id="rId1500" xr:uid="{EA06F6EC-4AC2-4B79-8CC8-8185D045543B}"/>
    <hyperlink ref="G1519" r:id="rId1501" xr:uid="{C9254E3C-9D22-4029-BB92-5AD2DFF42AB8}"/>
    <hyperlink ref="G1521" r:id="rId1502" xr:uid="{EDDE4556-D466-41E9-8B65-0E39EE8AF7EC}"/>
    <hyperlink ref="G325" r:id="rId1503" xr:uid="{E892784C-A28B-43DC-832D-C3E675293566}"/>
    <hyperlink ref="G1529" r:id="rId1504" xr:uid="{B2A74345-70C9-4750-BE67-C7080504C981}"/>
    <hyperlink ref="G1534" r:id="rId1505" xr:uid="{980B4F1F-5E9B-49B1-9F9D-D2CE2CE65A10}"/>
    <hyperlink ref="G1538" r:id="rId1506" xr:uid="{707591BD-8441-4102-B2D4-81DDE055FD96}"/>
    <hyperlink ref="G1539" r:id="rId1507" xr:uid="{965F8205-EC5C-42D0-9BF9-BBD27878759E}"/>
    <hyperlink ref="G585" r:id="rId1508" xr:uid="{0BBFC818-633E-4F86-B3B1-4139F13AA934}"/>
    <hyperlink ref="G1542" r:id="rId1509" xr:uid="{79481F6B-BD41-464E-B8D3-97FF6272265B}"/>
    <hyperlink ref="G1543" r:id="rId1510" xr:uid="{E5055296-991A-4FEF-A382-691678255F82}"/>
    <hyperlink ref="G1545" r:id="rId1511" xr:uid="{E5B296F4-FD6A-4B69-874E-B20BCBA1812C}"/>
    <hyperlink ref="G331" r:id="rId1512" xr:uid="{3197458A-11D0-48F8-94DA-4398AE45F54A}"/>
    <hyperlink ref="G1550" r:id="rId1513" xr:uid="{C218E0E5-A1C3-43AC-98B9-A60B5F9CA1BF}"/>
    <hyperlink ref="G1551" r:id="rId1514" xr:uid="{ABDF6BB0-05D0-4075-97FB-39576ED63296}"/>
    <hyperlink ref="G333" r:id="rId1515" xr:uid="{A9F965C0-8EC6-472D-B52C-9626E9B0E1E4}"/>
    <hyperlink ref="G1556" r:id="rId1516" xr:uid="{0B8F7660-F8CB-4501-9918-E18AC466A403}"/>
    <hyperlink ref="G334" r:id="rId1517" xr:uid="{80180788-2B2A-4B6F-B73A-4A02BB4E2CA1}"/>
    <hyperlink ref="G336" r:id="rId1518" xr:uid="{FD6E7A4A-8F4D-4ECC-9A72-BF2EA1639EDF}"/>
    <hyperlink ref="G337" r:id="rId1519" xr:uid="{C6EFA2B1-7850-4424-8046-A3CF2C4C7C7F}"/>
    <hyperlink ref="G338" r:id="rId1520" xr:uid="{FE3897D8-290B-499A-B625-DAAF4ACD536B}"/>
    <hyperlink ref="G1557" r:id="rId1521" xr:uid="{EFBDA912-0BE9-4E92-BB58-9EBF2E9B9A88}"/>
    <hyperlink ref="G339" r:id="rId1522" xr:uid="{5FEC4525-D490-4F46-A605-5E3D181D4B1D}"/>
    <hyperlink ref="G1562" r:id="rId1523" xr:uid="{00146615-1DF3-493F-8435-F245FF673960}"/>
    <hyperlink ref="G1563" r:id="rId1524" xr:uid="{39FD598E-71FD-4A6C-8FA5-F530AEEF79D4}"/>
    <hyperlink ref="G341" r:id="rId1525" xr:uid="{84DED4E5-828C-46B7-A1F2-E557F3E587F6}"/>
    <hyperlink ref="G1569" r:id="rId1526" xr:uid="{4B67A1B8-FD52-4648-AF38-F6F6B9D4F5B5}"/>
    <hyperlink ref="G344" r:id="rId1527" xr:uid="{465ABF99-0024-460C-B496-52534D94F5E6}"/>
    <hyperlink ref="G1574" r:id="rId1528" xr:uid="{DF3257F1-A3DE-4D8D-9CAE-D702623BEADD}"/>
    <hyperlink ref="G1576" r:id="rId1529" xr:uid="{D859B51F-D0CD-46E0-B1D8-7F189AEF8314}"/>
    <hyperlink ref="G1577" r:id="rId1530" xr:uid="{01781723-5502-46B4-AFA8-5F3711F6BF59}"/>
    <hyperlink ref="G1578" r:id="rId1531" xr:uid="{2A51B626-EA03-4ED8-B0D4-459E765BC4D7}"/>
    <hyperlink ref="G1579" r:id="rId1532" xr:uid="{381AA19C-D0B3-458F-B0F1-825D84B8B46F}"/>
    <hyperlink ref="G1584" r:id="rId1533" xr:uid="{977D8431-AA14-4C1C-A8DF-768F9608B783}"/>
    <hyperlink ref="G1588" r:id="rId1534" xr:uid="{9A9876FA-B1B1-494B-A065-51B25469C71C}"/>
    <hyperlink ref="G1589" r:id="rId1535" xr:uid="{48AB8EA0-FF40-4C4E-972A-DAA3CC8110FA}"/>
    <hyperlink ref="G1594" r:id="rId1536" xr:uid="{01BB207B-3486-480A-A067-0C2B294AB70C}"/>
    <hyperlink ref="G1590" r:id="rId1537" xr:uid="{2BDB641E-97A4-4297-BDD2-F5D526E4D19C}"/>
    <hyperlink ref="G1595" r:id="rId1538" xr:uid="{36D26445-0965-4151-8E12-F4602B5D8194}"/>
    <hyperlink ref="G1597" r:id="rId1539" xr:uid="{5E68195F-8A29-4361-A71E-C70374B76A06}"/>
    <hyperlink ref="G348" r:id="rId1540" xr:uid="{96CD6452-CAA2-4594-A90F-8093978056BD}"/>
    <hyperlink ref="G1605" r:id="rId1541" xr:uid="{15A31B54-6CBB-423D-BA5D-13310DE0581F}"/>
    <hyperlink ref="G1606" r:id="rId1542" xr:uid="{762775A3-8114-469F-80C4-ABE25D87EACD}"/>
    <hyperlink ref="G352" r:id="rId1543" xr:uid="{D3C9E628-EF21-4B62-B93B-5E66AF27DEE2}"/>
    <hyperlink ref="G1610" r:id="rId1544" xr:uid="{2751E4C0-A709-4948-8B6A-F473B90117DD}"/>
    <hyperlink ref="G354" r:id="rId1545" xr:uid="{BCFBD677-7E5E-46B0-BEB1-4A07B6212DB7}"/>
    <hyperlink ref="G1611" r:id="rId1546" xr:uid="{52582C5A-C6FE-495E-B850-939F504F8613}"/>
    <hyperlink ref="G1612" r:id="rId1547" xr:uid="{4893F231-3356-4592-92E1-317C94042383}"/>
    <hyperlink ref="G1616" r:id="rId1548" xr:uid="{5E36C3D7-9E74-460B-927D-5CBCBEAE6C98}"/>
    <hyperlink ref="G357" r:id="rId1549" xr:uid="{30FB5290-8839-4015-9A0E-B761FBC6DABA}"/>
    <hyperlink ref="G1620" r:id="rId1550" xr:uid="{AE8988DE-F375-420F-89D8-652E568949AF}"/>
    <hyperlink ref="G1621" r:id="rId1551" xr:uid="{218ABFCC-C73C-4FE1-B129-9540F56D0043}"/>
    <hyperlink ref="G1622" r:id="rId1552" xr:uid="{061A1784-F143-4382-8CA5-8C91AEE46CFF}"/>
    <hyperlink ref="G360" r:id="rId1553" xr:uid="{9C41EA30-481E-4C62-B728-8FA06CC9D853}"/>
    <hyperlink ref="G1625" r:id="rId1554" xr:uid="{71796C91-912D-4B33-B62B-2CA3E0544A5F}"/>
    <hyperlink ref="G1628" r:id="rId1555" xr:uid="{5D636B7A-71C8-4FAC-8771-D6867F174A42}"/>
    <hyperlink ref="G1629" r:id="rId1556" xr:uid="{D936D7B5-D29E-4446-8F9A-DC62E9672D41}"/>
    <hyperlink ref="G1630" r:id="rId1557" xr:uid="{8122AC46-7F95-4D3C-87F7-16FC8717F70E}"/>
    <hyperlink ref="G1632" r:id="rId1558" xr:uid="{27A1B05A-E934-4F0D-BEB2-0039A9AB7ADB}"/>
    <hyperlink ref="G1635" r:id="rId1559" xr:uid="{BF82604D-DFA5-4F9D-ADB0-36A49D2C4E62}"/>
    <hyperlink ref="G1636" r:id="rId1560" xr:uid="{EB9A9A61-87C4-4AC0-9299-268BF382D412}"/>
    <hyperlink ref="G1638" r:id="rId1561" xr:uid="{745F8699-8D46-46BF-B2FC-2183B06D7700}"/>
    <hyperlink ref="G1640" r:id="rId1562" xr:uid="{253BA107-A8FE-4742-83D6-D907CA352D23}"/>
    <hyperlink ref="G1641" r:id="rId1563" xr:uid="{999FDD47-2E7E-46F9-9E80-887559A7FFC7}"/>
    <hyperlink ref="G1644" r:id="rId1564" xr:uid="{D5766635-4CA6-4930-A60D-552B68615668}"/>
    <hyperlink ref="G1646" r:id="rId1565" xr:uid="{D86FDAA6-0B29-4D92-B50A-80213FF1F0AE}"/>
    <hyperlink ref="G1647" r:id="rId1566" xr:uid="{669E3529-8E41-40F2-A24E-7F37EF445F40}"/>
    <hyperlink ref="G1653" r:id="rId1567" xr:uid="{76CA5980-F180-4A87-AE74-2CD50891438C}"/>
    <hyperlink ref="G367" r:id="rId1568" xr:uid="{8BD07464-384E-4027-B0B1-4EFBCA2BA187}"/>
    <hyperlink ref="G368" r:id="rId1569" xr:uid="{54E48EAB-D9DE-4FA6-BF59-2EE78C5DF434}"/>
    <hyperlink ref="G1659" r:id="rId1570" xr:uid="{9D1B6359-B9C1-456B-9938-872C08466929}"/>
    <hyperlink ref="G1660" r:id="rId1571" xr:uid="{AB109AF9-1DAF-4D81-BFF3-0B1760633D70}"/>
    <hyperlink ref="G1661" r:id="rId1572" xr:uid="{0E3B6ADD-79DA-4CC4-8C0F-87DBBD568351}"/>
    <hyperlink ref="G1663" r:id="rId1573" xr:uid="{CC52F309-5AA5-40F7-BFC4-E65141A1063A}"/>
    <hyperlink ref="G1664" r:id="rId1574" xr:uid="{65B3EC0B-65FE-4650-A37B-5DF62F804525}"/>
    <hyperlink ref="G1666" r:id="rId1575" xr:uid="{71EBFC50-CAE7-415A-BB49-7C719CD9DF07}"/>
    <hyperlink ref="G1667" r:id="rId1576" xr:uid="{44B467EC-B85F-4A41-9331-308D2F23FB6B}"/>
    <hyperlink ref="G1669" r:id="rId1577" xr:uid="{390528D1-D848-4E1A-A02C-0376C99B00E5}"/>
    <hyperlink ref="G1679" r:id="rId1578" xr:uid="{9B8FA004-A922-4FC6-9CBB-044665233BD8}"/>
    <hyperlink ref="G1678" r:id="rId1579" xr:uid="{BB45DECB-1EE4-42BF-8E73-959A24942C5B}"/>
    <hyperlink ref="G1684" r:id="rId1580" xr:uid="{76C2B70B-E928-4597-BA0A-D02B1BDC56F0}"/>
    <hyperlink ref="G375" r:id="rId1581" xr:uid="{87ED9D91-5AC2-43C4-987B-4E0420B799DF}"/>
    <hyperlink ref="G376" r:id="rId1582" xr:uid="{DA14ED83-88BA-405B-AEEA-7344877CC87F}"/>
    <hyperlink ref="G1686" r:id="rId1583" xr:uid="{2DA84B60-49EC-4424-898F-9160516931D0}"/>
    <hyperlink ref="G1687" r:id="rId1584" xr:uid="{CD3E7124-17FE-425E-B92B-9DEEE654A854}"/>
    <hyperlink ref="G1689" r:id="rId1585" xr:uid="{59DB1D30-6945-4A11-930E-A03E3F8E0D72}"/>
    <hyperlink ref="G1692" r:id="rId1586" xr:uid="{F3FC1345-EBD9-484C-BBB3-32E89A61234B}"/>
    <hyperlink ref="G377" r:id="rId1587" xr:uid="{4B18215A-00A7-4255-939E-9D32148378FB}"/>
    <hyperlink ref="G1695" r:id="rId1588" xr:uid="{286DF8F1-ED81-4A1D-A360-0FCAEEE2C0A3}"/>
    <hyperlink ref="G1700" r:id="rId1589" xr:uid="{226500FD-29CF-4ADF-BA06-B6D120C417B2}"/>
    <hyperlink ref="G1701" r:id="rId1590" xr:uid="{2FA5ACD3-9989-4775-A979-05F9F288FB4F}"/>
    <hyperlink ref="G379" r:id="rId1591" xr:uid="{8A1EAD9F-75EC-4F05-BAF5-505AE1BEE128}"/>
    <hyperlink ref="G1705" r:id="rId1592" xr:uid="{002322CE-42FA-4A32-8B73-E5286451BF53}"/>
    <hyperlink ref="G381" r:id="rId1593" xr:uid="{573FEF6A-62F3-47C7-96B3-66C05B930507}"/>
    <hyperlink ref="G1707" r:id="rId1594" xr:uid="{9BB17AF6-E6E6-4373-8C37-9F0D855186A9}"/>
    <hyperlink ref="G1709" r:id="rId1595" xr:uid="{8B3A3ADF-B5F8-4121-BD24-2CE1D58AB6EC}"/>
    <hyperlink ref="G1710" r:id="rId1596" xr:uid="{97EB3078-A9DA-499B-8203-B147500DA985}"/>
    <hyperlink ref="G1712" r:id="rId1597" xr:uid="{C93C2961-762C-4766-9636-E812735A555E}"/>
    <hyperlink ref="G1715" r:id="rId1598" xr:uid="{23817E63-EE3A-4B1E-ACEE-11F656AE77A4}"/>
    <hyperlink ref="G604" r:id="rId1599" xr:uid="{1771AD4D-A5F0-4A37-806C-4863D3701923}"/>
    <hyperlink ref="G1717" r:id="rId1600" location="career" xr:uid="{58C90823-4928-4C41-8B87-28B9B3EF591B}"/>
    <hyperlink ref="G386" r:id="rId1601" xr:uid="{A586818C-E9D0-4F8F-98C0-78A10E59B763}"/>
    <hyperlink ref="G1721" r:id="rId1602" xr:uid="{C3CED073-5A5A-4520-B6FA-A480FA35A6C9}"/>
    <hyperlink ref="G389" r:id="rId1603" location="careers" xr:uid="{35E255C7-D625-4335-A6A6-2B7D5CF1C7DD}"/>
    <hyperlink ref="G1722" r:id="rId1604" xr:uid="{6B98C83F-19AD-45C8-ACBC-F5A96D383883}"/>
    <hyperlink ref="G606" r:id="rId1605" xr:uid="{B893CB0F-D55A-43C2-AD85-03DB829A6AD9}"/>
    <hyperlink ref="G1724" r:id="rId1606" xr:uid="{78991544-F6F6-4E98-BD84-BD4929D3D2CD}"/>
    <hyperlink ref="G1725" r:id="rId1607" display="https://www.linkedin.com/jobs/search/?currentJobId=3813079851&amp;f_C=81613346&amp;geoId=92000000&amp;origin=COMPANY_PAGE_JOBS_CLUSTER_EXPANSION&amp;originToLandingJobPostings=3813079851%2C3804510126%2C3747526625%2C3813083548%2C3782819443%2C3782818567%2C3789798568%2C3813082589%2C3799297043" xr:uid="{C138151B-1AE6-4C3B-81E3-1B065B9214CE}"/>
    <hyperlink ref="G1728" r:id="rId1608" xr:uid="{E4E92CE3-BC69-4838-A3B1-92A0B83A8DF9}"/>
    <hyperlink ref="G1731" r:id="rId1609" location="openroles" xr:uid="{894A01E6-3574-412E-BA17-926DAA13005F}"/>
    <hyperlink ref="G1732" r:id="rId1610" xr:uid="{7EFA250B-A812-44DC-B8DD-CE3829AC915C}"/>
    <hyperlink ref="G397" r:id="rId1611" xr:uid="{3F14579F-6A04-4401-81AC-E291CA0268B1}"/>
    <hyperlink ref="G1734" r:id="rId1612" xr:uid="{86D4D40C-1720-4B3E-A63F-5380A719DDE5}"/>
    <hyperlink ref="G1737" r:id="rId1613" xr:uid="{4D73877A-C190-4471-AD8F-F5F799CDC2A7}"/>
    <hyperlink ref="G1733" r:id="rId1614" xr:uid="{885F37D0-5CC8-46CB-9DFF-720E0F064AED}"/>
    <hyperlink ref="G401" r:id="rId1615" xr:uid="{27DC1538-8DFA-478B-B666-FE60F5A7F3DA}"/>
    <hyperlink ref="G402" r:id="rId1616" xr:uid="{6490DCBD-1BB8-4090-9403-C362383F9D2E}"/>
    <hyperlink ref="G403" r:id="rId1617" xr:uid="{8CAE92C3-C406-42C3-AF5B-677E3B4CE5E6}"/>
    <hyperlink ref="G1739" r:id="rId1618" xr:uid="{97BCD974-5E40-4E99-9E05-510A90B1806D}"/>
    <hyperlink ref="G1741" r:id="rId1619" xr:uid="{518291B7-7314-45DD-838B-D2D9BFEEFDF2}"/>
    <hyperlink ref="G1742" r:id="rId1620" xr:uid="{C82DFD45-C548-4266-82FE-F4CD5CB18522}"/>
    <hyperlink ref="G404" r:id="rId1621" xr:uid="{010A2459-2D88-4098-B9D5-6EC5CCFF95B7}"/>
    <hyperlink ref="G1744" r:id="rId1622" xr:uid="{36B11810-05CF-4E25-9534-E1215A3213C0}"/>
    <hyperlink ref="G1746" r:id="rId1623" xr:uid="{3BBAB3E3-2C0E-489D-820F-5D98A8D79BE8}"/>
    <hyperlink ref="G406" r:id="rId1624" xr:uid="{735DC902-F9A0-409D-A658-7635FEEAB40A}"/>
    <hyperlink ref="G408" r:id="rId1625" xr:uid="{CBFA094C-FCB6-41A8-B1DC-410EDFD1717D}"/>
    <hyperlink ref="G1748" r:id="rId1626" xr:uid="{7C2C2710-BC0D-4AF8-9C0D-DE385567B224}"/>
    <hyperlink ref="G609" r:id="rId1627" xr:uid="{F8250F32-24A8-4D91-B5BA-781120BC5D65}"/>
    <hyperlink ref="G1749" r:id="rId1628" xr:uid="{9D1CCD3B-82DA-4CA1-8CB2-11F914455F08}"/>
    <hyperlink ref="G1750" r:id="rId1629" xr:uid="{F2C4A231-50E2-4FE0-8B67-58F747683874}"/>
    <hyperlink ref="G1754" r:id="rId1630" xr:uid="{203696D6-C316-4208-BEBE-D7B2E652E04E}"/>
    <hyperlink ref="G1756" r:id="rId1631" xr:uid="{8A79CA17-DD65-471B-8F85-CB961796256E}"/>
    <hyperlink ref="G1757" r:id="rId1632" xr:uid="{C3F85C7A-5CBB-4555-BD8E-1C45B338B039}"/>
    <hyperlink ref="G1759" r:id="rId1633" xr:uid="{3FEBAC09-DDBB-4A74-89E6-4E645B734D1B}"/>
    <hyperlink ref="G1760" r:id="rId1634" xr:uid="{FA548F14-242F-474C-BAC8-ABA7116F027F}"/>
    <hyperlink ref="G1762" r:id="rId1635" xr:uid="{5709D6CB-879E-43C3-A588-D4DF6CABE284}"/>
    <hyperlink ref="G1764" r:id="rId1636" xr:uid="{C30E0342-1817-4464-B9BD-D0BD1AEC805F}"/>
    <hyperlink ref="G416" r:id="rId1637" xr:uid="{94E6AF71-FA60-468C-B7B1-D42C8A1FAFD8}"/>
    <hyperlink ref="G1765" r:id="rId1638" xr:uid="{367D3FD0-1379-4DFC-BA19-4ABAF6A6D2CC}"/>
    <hyperlink ref="G1770" r:id="rId1639" xr:uid="{FFBC94B5-1DBD-4AD2-9955-8457897FD058}"/>
    <hyperlink ref="G1771" r:id="rId1640" xr:uid="{BBBC465A-C97B-4F2D-9AD7-E964E99E9D01}"/>
    <hyperlink ref="G1774" r:id="rId1641" xr:uid="{33FE765A-7726-4960-A180-94D495DAB55C}"/>
    <hyperlink ref="G1775" r:id="rId1642" xr:uid="{4BF32486-25BA-4978-8616-F43ABFDCB028}"/>
    <hyperlink ref="G1778" r:id="rId1643" xr:uid="{C0E3BEF2-758F-4FD1-A9B5-02968457FC9C}"/>
    <hyperlink ref="G1779" r:id="rId1644" xr:uid="{C4F2F4CA-E4EF-4C2A-B5B8-322B532D400D}"/>
    <hyperlink ref="G1780" r:id="rId1645" xr:uid="{646C46DA-0DCA-4007-B71B-7BF5A0F7210D}"/>
    <hyperlink ref="G1782" r:id="rId1646" xr:uid="{1CB3C71D-2B22-4520-A1AD-81D33B0E14D3}"/>
    <hyperlink ref="G1788" r:id="rId1647" xr:uid="{480F59AA-D547-4FEC-888A-3FD21D68BE50}"/>
    <hyperlink ref="G423" r:id="rId1648" xr:uid="{D33C0FB0-BA82-4605-AD40-594E541A0188}"/>
    <hyperlink ref="G1794" r:id="rId1649" xr:uid="{E1176FBD-E5D2-4A53-B567-5626F757EE67}"/>
    <hyperlink ref="G1795" r:id="rId1650" xr:uid="{7536EA94-05C6-4211-BCF8-047DE69B9EC7}"/>
    <hyperlink ref="G1797" r:id="rId1651" xr:uid="{6F09172B-3286-40E0-956D-9D5C6447C4E9}"/>
    <hyperlink ref="G428" r:id="rId1652" xr:uid="{620D31A2-E391-4D5D-9035-EA2501692222}"/>
    <hyperlink ref="G1798" r:id="rId1653" xr:uid="{82250AE8-7C56-4C6B-B959-399C55DBD247}"/>
    <hyperlink ref="G617" r:id="rId1654" xr:uid="{9FC91AA5-CD38-4A84-8355-630D1490E71A}"/>
    <hyperlink ref="G1801" r:id="rId1655" xr:uid="{77A0C745-2C05-4F61-B29B-CA19F95FC4BB}"/>
    <hyperlink ref="G1803" r:id="rId1656" xr:uid="{7962C675-0F30-44C0-A6D4-E64AEDB72538}"/>
    <hyperlink ref="G1804" r:id="rId1657" xr:uid="{6A5E120E-EC49-4AAA-9423-464A0D330C3F}"/>
    <hyperlink ref="G1805" r:id="rId1658" xr:uid="{11E876ED-94B0-4A05-A557-9820981A25BB}"/>
    <hyperlink ref="G1806" r:id="rId1659" xr:uid="{4EF0FEEF-0887-41BD-BBF9-57A84EA8D1F1}"/>
    <hyperlink ref="G1807" r:id="rId1660" xr:uid="{A6BC9DBB-6A25-4382-9745-05DA74A567C2}"/>
    <hyperlink ref="G1819" r:id="rId1661" xr:uid="{FE6F2BF9-97E3-4C26-85D8-E53763C082C5}"/>
    <hyperlink ref="G1820" r:id="rId1662" xr:uid="{D45724A1-D22D-403E-86DB-8EB86701A9B1}"/>
    <hyperlink ref="G1821" r:id="rId1663" xr:uid="{75907992-46BC-4340-AC22-658DE424E29D}"/>
    <hyperlink ref="G1822" r:id="rId1664" xr:uid="{A6FE1D41-FED7-441F-9C65-E740AF3793A2}"/>
    <hyperlink ref="G1824" r:id="rId1665" xr:uid="{40E547EB-4686-4A44-9892-A4C041B11C71}"/>
    <hyperlink ref="G1825" r:id="rId1666" xr:uid="{53F4C6F7-8385-49F3-AC4F-45CB0F55859A}"/>
    <hyperlink ref="G1828" r:id="rId1667" xr:uid="{7D0CF2AA-43F6-4214-98C6-52B3BE798421}"/>
    <hyperlink ref="G1829" r:id="rId1668" xr:uid="{F0B7E750-425C-408D-ADC9-1FF4C9D5AB58}"/>
    <hyperlink ref="G1834" r:id="rId1669" xr:uid="{816EEDED-453B-45C4-B097-9309612C1DD2}"/>
    <hyperlink ref="G1835" r:id="rId1670" xr:uid="{9C5F5CFB-B9A2-44FC-A0A0-D1C7F163CDD4}"/>
    <hyperlink ref="G1836" r:id="rId1671" xr:uid="{B6C746C1-1804-44F5-85A2-05C9E0C9A7FE}"/>
    <hyperlink ref="G620" r:id="rId1672" xr:uid="{74F1FE1F-1365-49F7-B814-D0D695CE1551}"/>
    <hyperlink ref="G1839" r:id="rId1673" xr:uid="{1ACDC3F7-F19B-44F5-8597-25B65F97DD4E}"/>
    <hyperlink ref="G1838" r:id="rId1674" xr:uid="{0D1C2404-C231-4E72-A6F1-F0B312698329}"/>
    <hyperlink ref="G1842" r:id="rId1675" location="workwithus" xr:uid="{4CF0F4F7-768D-4E52-9AC2-5FD0C7CF2BB4}"/>
    <hyperlink ref="G1848" r:id="rId1676" xr:uid="{112A82B1-93F5-418F-A36D-76FD3517DF9A}"/>
    <hyperlink ref="G1850" r:id="rId1677" xr:uid="{FC4E08E7-3053-457B-BEBE-CA26A9896EDE}"/>
    <hyperlink ref="G1851" r:id="rId1678" xr:uid="{80AFF153-0F4C-48EF-8244-5D13F089836E}"/>
    <hyperlink ref="G1853" r:id="rId1679" xr:uid="{67D34F0E-B116-4C34-98B6-F187CA956BC6}"/>
    <hyperlink ref="G1854" r:id="rId1680" xr:uid="{DE9CD83D-55FF-4F77-92E5-1CCD8FF2945C}"/>
    <hyperlink ref="G1855" r:id="rId1681" xr:uid="{22DD0FED-C449-481F-8439-513F7EB743F0}"/>
    <hyperlink ref="G1858" r:id="rId1682" xr:uid="{DF482883-55B9-4517-852B-78EA46682094}"/>
    <hyperlink ref="G1859" r:id="rId1683" xr:uid="{991431FF-EAF3-431E-8593-12D2E95BEA3B}"/>
    <hyperlink ref="G444" r:id="rId1684" xr:uid="{2D4C4BD7-C5C8-4A29-A7FE-4F17D4D32D93}"/>
    <hyperlink ref="G1860" r:id="rId1685" xr:uid="{2DF5B702-7860-436F-81BE-E79D604D127B}"/>
    <hyperlink ref="G1864" r:id="rId1686" xr:uid="{70EA8932-987C-424E-A5FF-E97A47874387}"/>
    <hyperlink ref="G1863" r:id="rId1687" xr:uid="{E74FAE6A-8B10-41E1-B569-52156A4CC54E}"/>
    <hyperlink ref="G1865" r:id="rId1688" location="jobs" xr:uid="{E717690D-E450-48AC-9E6E-869D0FB4220A}"/>
    <hyperlink ref="G1866" r:id="rId1689" xr:uid="{79EF0C67-1477-494B-A080-14FF77EE6435}"/>
    <hyperlink ref="G1867" r:id="rId1690" xr:uid="{FD9890C1-FA38-4A19-8502-147A4C546CD2}"/>
    <hyperlink ref="G449" r:id="rId1691" xr:uid="{398E1ED4-E43B-473B-B52C-895ACB445067}"/>
    <hyperlink ref="G450" r:id="rId1692" xr:uid="{13E0F08B-1CDA-4895-9226-F0E0E0BE7562}"/>
    <hyperlink ref="G451" r:id="rId1693" xr:uid="{09ED9DC2-D3DF-4F46-ACFA-56A0B6BF4A7B}"/>
    <hyperlink ref="G452" r:id="rId1694" xr:uid="{3D7B66BB-7C13-4200-B867-2862450E7E39}"/>
    <hyperlink ref="G1870" r:id="rId1695" xr:uid="{FF947AC3-8230-4E57-BDBC-76A59DE96D92}"/>
    <hyperlink ref="G454" r:id="rId1696" xr:uid="{211A163F-1E12-446B-ABDE-C3498145AEBB}"/>
    <hyperlink ref="G1880" r:id="rId1697" xr:uid="{E2CABBE6-3B2F-4013-ADD8-BE5710CE8056}"/>
    <hyperlink ref="G1882" r:id="rId1698" xr:uid="{11D9ACDD-8D97-4B4E-A066-CE7C42BD9F1C}"/>
    <hyperlink ref="G460" r:id="rId1699" xr:uid="{E44EED21-00B8-4ECF-83FA-155F5BACBFA1}"/>
    <hyperlink ref="G1887" r:id="rId1700" xr:uid="{FB09A5AB-6FA5-4811-B96B-48B8C22D9F5E}"/>
    <hyperlink ref="G1890" r:id="rId1701" xr:uid="{48C9129A-9336-4683-9BE5-FCCEC13F7F12}"/>
    <hyperlink ref="G1889" r:id="rId1702" xr:uid="{4CE56DB1-F8A9-4898-8870-A3BA63F345AC}"/>
    <hyperlink ref="G1891" r:id="rId1703" xr:uid="{2C07DEB4-C87E-4D8E-8656-F0D12110DBB1}"/>
    <hyperlink ref="G1893" r:id="rId1704" xr:uid="{17A872BA-FDAB-41D4-8256-3577E9EB7BA8}"/>
    <hyperlink ref="G1897" r:id="rId1705" xr:uid="{C06AB6A4-0EE6-4CE8-AFF8-2F1433F30DD4}"/>
    <hyperlink ref="G1898" r:id="rId1706" xr:uid="{3EBF3750-BE9F-4D24-A3BA-3947EA7295A3}"/>
    <hyperlink ref="G1900" r:id="rId1707" xr:uid="{24BAD0CF-76BB-4271-B737-8129C045DD8B}"/>
    <hyperlink ref="G1902" r:id="rId1708" xr:uid="{79E307C5-F518-4925-8644-E0BB3CD0BA22}"/>
    <hyperlink ref="G1905" r:id="rId1709" xr:uid="{4DF489B0-5035-40DE-9995-704B31559517}"/>
    <hyperlink ref="G1906" r:id="rId1710" xr:uid="{EA1811D0-2813-46D4-B85D-782ED3BEAE91}"/>
    <hyperlink ref="G1907" r:id="rId1711" xr:uid="{06E95929-C24C-4E84-9FC3-D0A7760991E5}"/>
    <hyperlink ref="G466" r:id="rId1712" xr:uid="{05EB4D37-E63A-418D-800F-DE882797F562}"/>
    <hyperlink ref="G1910" r:id="rId1713" xr:uid="{2A770BF8-8574-4491-BDA1-EFDB1D1877E2}"/>
    <hyperlink ref="G1911" r:id="rId1714" xr:uid="{00828866-A5AE-44F2-8953-5F879575CBDA}"/>
    <hyperlink ref="G1913" r:id="rId1715" xr:uid="{C40C0418-CD38-4E2D-8B48-1A1EE40EE7C9}"/>
    <hyperlink ref="G1914" r:id="rId1716" xr:uid="{7097A9D1-EDC5-47E3-A723-9F5E406B9C5B}"/>
    <hyperlink ref="G1915" r:id="rId1717" location="wb-about-you" xr:uid="{42BBBA6C-B535-4936-9501-B9A6E3C4F112}"/>
    <hyperlink ref="G469" r:id="rId1718" xr:uid="{E298973E-D941-4807-83A8-B1EB489882C7}"/>
    <hyperlink ref="G1917" r:id="rId1719" xr:uid="{AC52B8F0-531D-4245-AF27-AFE857373D5D}"/>
    <hyperlink ref="G1918" r:id="rId1720" xr:uid="{088BDE2E-39D5-409D-BA4D-F6BCD0CE520B}"/>
    <hyperlink ref="G1919" r:id="rId1721" xr:uid="{C4B0899C-A43D-423C-B23B-F5083471EFD1}"/>
    <hyperlink ref="G1920" r:id="rId1722" xr:uid="{2B1A80A9-C072-473F-96C8-5776A2F4737F}"/>
    <hyperlink ref="G1922" r:id="rId1723" xr:uid="{E30AC051-365A-46D2-8405-47E1AF315A49}"/>
    <hyperlink ref="G1924" r:id="rId1724" xr:uid="{FBF7A444-A66A-472D-A349-11D909454776}"/>
    <hyperlink ref="G1925" r:id="rId1725" xr:uid="{5CAF9D30-3B89-4A45-B9D6-4CDABF4BC80E}"/>
    <hyperlink ref="G1931" r:id="rId1726" xr:uid="{C2D6DC5F-4416-449C-A97A-510596E59F3E}"/>
    <hyperlink ref="G1926" r:id="rId1727" xr:uid="{7D636B01-802A-49F2-A3E5-E69CD7C8F88F}"/>
    <hyperlink ref="G1933" r:id="rId1728" xr:uid="{5C798710-6D2D-4DF8-8A0C-807B8F94F4C5}"/>
    <hyperlink ref="G1932" r:id="rId1729" xr:uid="{3FA3965B-9E15-4A0A-8C7E-989D5D199889}"/>
    <hyperlink ref="G1935" r:id="rId1730" xr:uid="{F50ACDBF-0F27-4D75-AB09-CDBD07E01C84}"/>
    <hyperlink ref="G1940" r:id="rId1731" xr:uid="{ECC7ED3B-CC23-4ABF-8E38-21ECE088F67B}"/>
    <hyperlink ref="G474" r:id="rId1732" xr:uid="{CF7AF310-1EAE-42CB-B02D-D8524EC9E6E9}"/>
    <hyperlink ref="G1946" r:id="rId1733" xr:uid="{2ECF6742-5110-4005-BDD1-C7B224D93C78}"/>
    <hyperlink ref="G478" r:id="rId1734" xr:uid="{217A8502-5891-4C70-BE47-23AE0F6EAAFD}"/>
    <hyperlink ref="G1948" r:id="rId1735" xr:uid="{BAA84A3D-7C6F-41EC-964C-0E96D73AA8FF}"/>
    <hyperlink ref="G1949" r:id="rId1736" xr:uid="{733E84B3-3F0C-4982-877F-DB885B9EE6FC}"/>
    <hyperlink ref="G1950" r:id="rId1737" xr:uid="{A50A0825-C0E5-4D2B-9C1C-49B4EE485099}"/>
    <hyperlink ref="G1952" r:id="rId1738" xr:uid="{C1CDBEA1-FE1C-4517-A2FE-10DE7FA30153}"/>
    <hyperlink ref="G1954" r:id="rId1739" xr:uid="{3B76FF72-DAD3-4690-AD6A-4AC02E11B8D3}"/>
    <hyperlink ref="G315" r:id="rId1740" xr:uid="{97195A4C-1E76-4EF8-8DEA-3E9F8C78A7D8}"/>
    <hyperlink ref="G50" r:id="rId1741" xr:uid="{D8D97475-487C-4F9F-B8D1-BAA24A73F073}"/>
    <hyperlink ref="G1711" r:id="rId1742" xr:uid="{85612E73-10A9-499C-86AB-B66ECC4C296C}"/>
    <hyperlink ref="G301" r:id="rId1743" xr:uid="{71EFE258-A620-4F0D-9ACF-1DD409A15A2B}"/>
    <hyperlink ref="G1877" r:id="rId1744" xr:uid="{31F7EF39-C833-4893-BEDD-C042DA5EB82A}"/>
    <hyperlink ref="G587" r:id="rId1745" xr:uid="{106B7FB8-2E14-44AB-81BB-76C000B2C986}"/>
    <hyperlink ref="G31" r:id="rId1746" xr:uid="{7C84FC9D-379D-404A-9179-74B7747C9D92}"/>
    <hyperlink ref="G486" r:id="rId1747" xr:uid="{A47499FD-8D27-440C-9864-4ECEF64EA7F6}"/>
    <hyperlink ref="G35" r:id="rId1748" xr:uid="{5D48C988-C35D-43B3-BF4D-E4D718F5AE3F}"/>
    <hyperlink ref="G41" r:id="rId1749" xr:uid="{3A418B38-85C8-49C4-9F12-F9D403B3A92B}"/>
    <hyperlink ref="G51" r:id="rId1750" location="content" xr:uid="{FFF1CD3A-C89A-46A9-9620-8B9AE3AD558A}"/>
    <hyperlink ref="G59" r:id="rId1751" location="Team" xr:uid="{90E14CC8-666D-4FD2-B61B-ABE253C8D7E5}"/>
    <hyperlink ref="G89" r:id="rId1752" location="content" xr:uid="{B9F50553-55EC-43C4-9D5B-BAAE7B454F8B}"/>
    <hyperlink ref="G94" r:id="rId1753" location="content" xr:uid="{02523065-5A81-4E4D-B677-26B28DBD038F}"/>
    <hyperlink ref="G96" r:id="rId1754" location="content" xr:uid="{64E587DA-64C7-4816-BF23-49B819257B77}"/>
    <hyperlink ref="G105" r:id="rId1755" location="content" xr:uid="{A4BCFCD0-50AB-455D-A66A-BDC6CB899A8F}"/>
    <hyperlink ref="G114" r:id="rId1756" xr:uid="{17817128-213A-4BFB-ACDE-39A7BF7968F6}"/>
    <hyperlink ref="G1039" r:id="rId1757" location="content" xr:uid="{BE5581F4-8668-4AB3-AF32-251F4A7FE0D8}"/>
    <hyperlink ref="G523" r:id="rId1758" location="content" xr:uid="{DD0E5DCF-0DC5-40C4-9461-EA997FA675B0}"/>
    <hyperlink ref="G177" r:id="rId1759" location="content" xr:uid="{1B486C43-990E-4D77-8724-C75E1FAEABE2}"/>
    <hyperlink ref="G1162" r:id="rId1760" location="content" xr:uid="{D11C52D5-354A-4029-96D1-372CF2746692}"/>
    <hyperlink ref="G211" r:id="rId1761" location="content" xr:uid="{317799D7-5570-4775-AFF4-1E9C3C5E3016}"/>
    <hyperlink ref="G215" r:id="rId1762" location="content" xr:uid="{8E285C87-5017-4359-9E1D-4D24389897DB}"/>
    <hyperlink ref="G216" r:id="rId1763" location="content" xr:uid="{F7884960-B80A-40EA-B2CB-40930489F0C7}"/>
    <hyperlink ref="G1192" r:id="rId1764" location="content" xr:uid="{52416394-CC8E-4AFF-8133-607FE30F19FF}"/>
    <hyperlink ref="G541" r:id="rId1765" location="content" xr:uid="{8534ADCB-A2F0-43CB-8928-00ABFBBE411F}"/>
    <hyperlink ref="G1209" r:id="rId1766" location="content" xr:uid="{2283DC0F-AA28-48E0-9C1D-4AACF580DC92}"/>
    <hyperlink ref="G230" r:id="rId1767" location="content" xr:uid="{9ECC3A58-EB03-42C2-9A88-83772519E099}"/>
    <hyperlink ref="G1234" r:id="rId1768" location="content" xr:uid="{7F4FD527-FE23-484F-9486-5E84DEFB6584}"/>
    <hyperlink ref="G1253" r:id="rId1769" location="content" xr:uid="{C542F26E-BB92-400A-A274-9E92FEA6C3F8}"/>
    <hyperlink ref="G246" r:id="rId1770" location="content" xr:uid="{D974D4C7-D920-4A63-81A8-1FEEBA275E19}"/>
    <hyperlink ref="G1291" r:id="rId1771" location="content" xr:uid="{45E5CCB3-B800-42C4-A497-1AE942A5753B}"/>
    <hyperlink ref="G1295" r:id="rId1772" location="content" xr:uid="{C59D5017-2656-4FAC-9A42-C6682B000F1A}"/>
    <hyperlink ref="G1303" r:id="rId1773" location="content" xr:uid="{2753AA2E-1806-4D8A-8496-84A1449F4AA3}"/>
    <hyperlink ref="G1321" r:id="rId1774" location="content" xr:uid="{9A135AE5-1285-4B1C-A36F-3405E04A1BA4}"/>
    <hyperlink ref="G1344" r:id="rId1775" location="content" xr:uid="{73DD4010-62A8-48BC-BE0A-F40F4AE4639B}"/>
    <hyperlink ref="G1345" r:id="rId1776" location="content" xr:uid="{051568BB-62A7-4D8A-82BD-75541384257D}"/>
    <hyperlink ref="G1415" r:id="rId1777" location="content" xr:uid="{76A04FFF-A168-45B6-A8F1-A2AE8F296C16}"/>
    <hyperlink ref="G1513" r:id="rId1778" location="content" xr:uid="{1F5EA869-CBD4-4AC7-BCD2-3BAC4E3335F7}"/>
    <hyperlink ref="G1522" r:id="rId1779" location="content" xr:uid="{F65DBE02-2C11-451B-904A-6DECC122C654}"/>
    <hyperlink ref="G584" r:id="rId1780" location="content" xr:uid="{F4666DE6-7E7F-44F2-9218-C34C5B2EC6F0}"/>
    <hyperlink ref="G1553" r:id="rId1781" location="content" xr:uid="{B7F70962-F70F-4322-8758-DADE5DCCEEC3}"/>
    <hyperlink ref="G335" r:id="rId1782" location="content" xr:uid="{F3FB2C58-0E08-4BF4-8C20-334AE295399B}"/>
    <hyperlink ref="G1564" r:id="rId1783" location="content" xr:uid="{F34BA886-59C8-4A7B-8053-AEAB04BEB0C0}"/>
    <hyperlink ref="G1593" r:id="rId1784" location="content" xr:uid="{D3BF790F-63C8-4EE0-9A84-9EF8309F45CA}"/>
    <hyperlink ref="G366" r:id="rId1785" location="content" xr:uid="{0174D908-3845-4DDD-B199-4852E636F2B5}"/>
    <hyperlink ref="G370" r:id="rId1786" location="content" xr:uid="{BC8ABB8A-1D6F-4830-B499-9CC9E011BB10}"/>
    <hyperlink ref="G1675" r:id="rId1787" location="content" xr:uid="{D6F6958F-823B-48C8-B94B-5290FEE15556}"/>
    <hyperlink ref="G1680" r:id="rId1788" location="content" xr:uid="{397089AC-1368-4CD6-8BF3-8BD37416F931}"/>
    <hyperlink ref="G1693" r:id="rId1789" location="content" xr:uid="{C0FE118A-7EC3-4100-B9EA-51ADF2DB49DD}"/>
    <hyperlink ref="G384" r:id="rId1790" location="content" xr:uid="{C4101F1B-FAC2-4ABA-8E5D-C2CD542908DE}"/>
    <hyperlink ref="G1714" r:id="rId1791" location="content" xr:uid="{94CED71E-E3B5-43B7-B2A0-F7E7D70CD133}"/>
    <hyperlink ref="G399" r:id="rId1792" location="content" xr:uid="{23BCE22B-4EF5-4EC7-BE24-14BA3363F10E}"/>
    <hyperlink ref="G414" r:id="rId1793" location="content" xr:uid="{48D8204A-2948-4E91-8967-D0220500BA6D}"/>
    <hyperlink ref="G1813" r:id="rId1794" location="content" xr:uid="{4C937C07-65B4-47D8-864E-9F40B3482B1E}"/>
    <hyperlink ref="G1814" r:id="rId1795" location="content" xr:uid="{A996F3AA-7CF3-4640-BEA6-477C5157207D}"/>
    <hyperlink ref="G1844" r:id="rId1796" location="content" xr:uid="{A22D22B0-0BD5-4FC5-A7B9-9178A6AB2AB5}"/>
    <hyperlink ref="G1872" r:id="rId1797" location="content" xr:uid="{79D4428C-EE78-4EB4-B431-D6CCB9771670}"/>
    <hyperlink ref="G479" r:id="rId1798" location="content" xr:uid="{5C56CAD4-4258-4B77-98DB-0225AC8806CB}"/>
    <hyperlink ref="G52" r:id="rId1799" xr:uid="{AE753C6A-1C73-4FFE-9362-1C977D63C094}"/>
    <hyperlink ref="G117" r:id="rId1800" location="vacancies" xr:uid="{EF2C9EF3-6ED7-4D37-AFB7-79CDF4FBB81D}"/>
    <hyperlink ref="G806" r:id="rId1801" xr:uid="{38B79D4A-92F4-489C-91F3-4C358DC18B06}"/>
    <hyperlink ref="G1738" r:id="rId1802" xr:uid="{D9A3396A-7128-4100-979E-D6D19308EA3E}"/>
    <hyperlink ref="G640" r:id="rId1803" xr:uid="{DF43730B-B208-411D-B6CB-925E6FECEFFD}"/>
    <hyperlink ref="G657" r:id="rId1804" xr:uid="{187D1FA7-744D-41C5-BFBE-E95BB709C8A5}"/>
    <hyperlink ref="G30" r:id="rId1805" xr:uid="{9187C528-5A73-4D87-B52A-7DD7D99884E3}"/>
    <hyperlink ref="G689" r:id="rId1806" xr:uid="{3B3DA054-7F14-447A-BC8A-52CA6DFF26E0}"/>
    <hyperlink ref="G696" r:id="rId1807" xr:uid="{117FC736-1642-4AD0-A67B-4BBB006F898C}"/>
    <hyperlink ref="G697" r:id="rId1808" xr:uid="{49B2EB67-93BA-4459-B078-0D13AB18BAAA}"/>
    <hyperlink ref="G709" r:id="rId1809" xr:uid="{AF228C69-69B0-405D-A997-DAA0E1F0BE8F}"/>
    <hyperlink ref="G724" r:id="rId1810" xr:uid="{274580A6-65C1-4B4A-A307-D45E4F08B004}"/>
    <hyperlink ref="G725" r:id="rId1811" xr:uid="{3A368680-BCFC-4D2C-BDBB-8EB9C3073BDA}"/>
    <hyperlink ref="G49" r:id="rId1812" xr:uid="{1FF1DE37-356C-467D-8671-F9D883A95973}"/>
    <hyperlink ref="G754" r:id="rId1813" xr:uid="{C8307BEE-4913-436A-B08B-FFD51B15B30F}"/>
    <hyperlink ref="G766" r:id="rId1814" xr:uid="{C3CF37BD-D1E7-456B-8124-91EA4DBB215C}"/>
    <hyperlink ref="G770" r:id="rId1815" xr:uid="{637966BC-EA29-41C3-960E-00AECBB43C12}"/>
    <hyperlink ref="G773" r:id="rId1816" xr:uid="{3FA8CC9E-9AB2-4DFA-BE21-2114DF5BC97A}"/>
    <hyperlink ref="G774" r:id="rId1817" xr:uid="{41EF5975-2F3C-46BB-BB03-744E52D28494}"/>
    <hyperlink ref="G775" r:id="rId1818" xr:uid="{EB37B876-F794-4671-9B47-AC0217CA6C65}"/>
    <hyperlink ref="G782" r:id="rId1819" xr:uid="{AE34015D-BEAE-45A7-87DA-DF6BEED491FF}"/>
    <hyperlink ref="G783" r:id="rId1820" xr:uid="{51DE72D2-E91E-4D4C-B610-D158260949F7}"/>
    <hyperlink ref="G784" r:id="rId1821" xr:uid="{0902F828-7791-4C73-B997-1B6EF8941B2D}"/>
    <hyperlink ref="G785" r:id="rId1822" xr:uid="{92F06398-ADE6-4F1F-A112-0D89EB9A768F}"/>
    <hyperlink ref="G788" r:id="rId1823" xr:uid="{57BFC73F-D63D-4722-9022-25D1067480B4}"/>
    <hyperlink ref="G801" r:id="rId1824" xr:uid="{760C2A3B-1D85-47B4-99F3-603C781BEC48}"/>
    <hyperlink ref="G805" r:id="rId1825" xr:uid="{9F6FAA11-5CFD-47EA-B625-00AA5E9FE759}"/>
    <hyperlink ref="G813" r:id="rId1826" xr:uid="{36FF7FDA-290A-4ACF-A47D-ED91FD7C9665}"/>
    <hyperlink ref="G817" r:id="rId1827" xr:uid="{336F97E1-52C9-4F0D-B79E-FF6BC75618C0}"/>
    <hyperlink ref="G73" r:id="rId1828" xr:uid="{B0B77863-1535-4995-A9CD-C4393F92556F}"/>
    <hyperlink ref="G829" r:id="rId1829" xr:uid="{238D9793-FB43-4155-A8B4-49B84F6F6F18}"/>
    <hyperlink ref="G84" r:id="rId1830" xr:uid="{5F4BF2FA-8383-4E98-B393-A1C0D75649D5}"/>
    <hyperlink ref="G853" r:id="rId1831" xr:uid="{E0A5561C-16FB-4E7D-8CFF-89225330120A}"/>
    <hyperlink ref="G872" r:id="rId1832" xr:uid="{36305755-1527-4740-99D8-28E486591242}"/>
    <hyperlink ref="G880" r:id="rId1833" xr:uid="{C76439A9-E696-4DCE-A8CA-3A940F3FCCF3}"/>
    <hyperlink ref="G885" r:id="rId1834" xr:uid="{37084C58-F7F8-4E9B-8F24-B57254AF3FCC}"/>
    <hyperlink ref="G896" r:id="rId1835" xr:uid="{CF881AF1-FA38-458D-87A1-F7EA50F018C5}"/>
    <hyperlink ref="G904" r:id="rId1836" xr:uid="{48918B17-ED64-452A-A624-07571AB9E7F6}"/>
    <hyperlink ref="G927" r:id="rId1837" xr:uid="{49410A10-7CF4-4417-B8F0-2DB536B6B2EA}"/>
    <hyperlink ref="G930" r:id="rId1838" xr:uid="{7DE79C2E-91F6-4C6D-B6D4-4B753DE5C7D4}"/>
    <hyperlink ref="G119" r:id="rId1839" xr:uid="{4FD5F07D-74B0-4EF6-880F-08D12A2F4BE6}"/>
    <hyperlink ref="G121" r:id="rId1840" xr:uid="{017D020C-38FB-4D22-8FE2-37BD9EA10D40}"/>
    <hyperlink ref="G955" r:id="rId1841" xr:uid="{2F3C85C7-8BAA-4F2E-81EF-0F40911A5E56}"/>
    <hyperlink ref="G968" r:id="rId1842" xr:uid="{17D11679-3243-4016-87F6-9077CACD7266}"/>
    <hyperlink ref="G129" r:id="rId1843" xr:uid="{24F5C228-37EA-4B37-AED6-8D031DFB8B78}"/>
    <hyperlink ref="G135" r:id="rId1844" xr:uid="{C502569F-5973-43EC-995B-661B31D2423E}"/>
    <hyperlink ref="G985" r:id="rId1845" xr:uid="{9B09E72C-A05E-49AA-8264-379C516CEE4F}"/>
    <hyperlink ref="G1017" r:id="rId1846" xr:uid="{472206CD-B578-4632-BED8-4CED28F7EA73}"/>
    <hyperlink ref="G1024" r:id="rId1847" xr:uid="{6A369CB6-FEA5-4C50-B12C-B5BCAD323ABE}"/>
    <hyperlink ref="G144" r:id="rId1848" xr:uid="{28962AF4-BC95-4A95-B94B-30FDD0776D20}"/>
    <hyperlink ref="G1037" r:id="rId1849" xr:uid="{42B554D7-C9A6-43FF-B934-040EFB2D6A94}"/>
    <hyperlink ref="G1055" r:id="rId1850" xr:uid="{A223301F-4F90-4E7A-8023-35755F5AAA90}"/>
    <hyperlink ref="G158" r:id="rId1851" xr:uid="{009747BB-65E1-4C69-9FEB-84FD9B6AA91E}"/>
    <hyperlink ref="G1069" r:id="rId1852" xr:uid="{2D5323F6-4578-4467-99C3-EB181A5D435F}"/>
    <hyperlink ref="G1077" r:id="rId1853" xr:uid="{6EA2C9D5-1D15-4236-AC5D-73DC39B6F7B0}"/>
    <hyperlink ref="G1083" r:id="rId1854" xr:uid="{D2C68FDE-009D-4E0E-BFBE-BDBD0F406A5B}"/>
    <hyperlink ref="G1119" r:id="rId1855" xr:uid="{4CF4AA30-D8A1-44BF-96FE-DE093C648EEE}"/>
    <hyperlink ref="G1142" r:id="rId1856" xr:uid="{57283495-7C3B-45B5-94FD-29909850B705}"/>
    <hyperlink ref="G1145" r:id="rId1857" xr:uid="{FAFB879F-F04A-4E61-B1FD-48CA9DC3EBCB}"/>
    <hyperlink ref="G199" r:id="rId1858" xr:uid="{8D96DDB3-C770-43CF-8D77-C0469AF34C92}"/>
    <hyperlink ref="G1146" r:id="rId1859" xr:uid="{023BAEAE-F5E1-4C54-962B-95C1E9FE2B30}"/>
    <hyperlink ref="G1151" r:id="rId1860" xr:uid="{A12B5321-2C2E-41D5-A639-08E05A999B8D}"/>
    <hyperlink ref="G1153" r:id="rId1861" xr:uid="{0E61BADC-CD41-48D1-8A9A-FE554191CB6D}"/>
    <hyperlink ref="G1159" r:id="rId1862" xr:uid="{A7B52CB2-33CA-4800-B16E-3151766FD9E9}"/>
    <hyperlink ref="G1165" r:id="rId1863" xr:uid="{86C22012-2299-4BF1-A2BE-6DCCBCD7BCA9}"/>
    <hyperlink ref="G1180" r:id="rId1864" xr:uid="{97334305-8CD2-42F5-99FA-0451A9432906}"/>
    <hyperlink ref="G1179" r:id="rId1865" xr:uid="{4EEB42A3-017A-4078-844D-E9B85F718C8A}"/>
    <hyperlink ref="G218" r:id="rId1866" xr:uid="{9489940C-1EA1-4207-AD34-72458DA18AF3}"/>
    <hyperlink ref="G1200" r:id="rId1867" xr:uid="{12DF41EC-B84B-4485-8837-9870E0E32CD1}"/>
    <hyperlink ref="G1215" r:id="rId1868" xr:uid="{0C391EE8-28C0-497D-ADF7-EE90F9A4A522}"/>
    <hyperlink ref="G1220" r:id="rId1869" xr:uid="{0070B93B-3985-48E4-91EC-A92E936D280E}"/>
    <hyperlink ref="G232" r:id="rId1870" xr:uid="{C3CEDEA8-1B78-4E4B-A536-C21C27DDD2B8}"/>
    <hyperlink ref="G234" r:id="rId1871" xr:uid="{80B80BAA-5B7A-4DDB-88EE-35230C5D2586}"/>
    <hyperlink ref="G1242" r:id="rId1872" xr:uid="{23C14B62-2C6B-4371-AFAC-D2C52CE7115F}"/>
    <hyperlink ref="G1243" r:id="rId1873" xr:uid="{8CF0C91A-81D2-495E-8F72-804F8759BE33}"/>
    <hyperlink ref="G1252" r:id="rId1874" xr:uid="{333DBA7C-6F0F-4E0D-A830-F3ADAC686B38}"/>
    <hyperlink ref="G1259" r:id="rId1875" xr:uid="{15B4C8DA-8232-4036-8CD5-3392E187F439}"/>
    <hyperlink ref="G247" r:id="rId1876" xr:uid="{CA842BC8-5B77-4863-8999-C76FA3FA302F}"/>
    <hyperlink ref="G1282" r:id="rId1877" xr:uid="{9FF48D79-A576-4368-A156-15F3D6381B43}"/>
    <hyperlink ref="G1286" r:id="rId1878" xr:uid="{EAE55C79-CC4B-4C03-BF15-55B228FF4781}"/>
    <hyperlink ref="G1293" r:id="rId1879" xr:uid="{4CC35077-F4C2-4B7C-8E22-0786CCC0DC39}"/>
    <hyperlink ref="G1309" r:id="rId1880" xr:uid="{A1358349-247E-463D-9F0A-213868E700AC}"/>
    <hyperlink ref="G1314" r:id="rId1881" xr:uid="{7BC3D96A-A1FE-4FB0-8BA5-0BC299AADFCF}"/>
    <hyperlink ref="G1318" r:id="rId1882" xr:uid="{5A19B45B-99CB-4EDE-95D1-A2D863942589}"/>
    <hyperlink ref="G1327" r:id="rId1883" xr:uid="{24A4C82D-B63E-4727-98D5-D0DE685344DA}"/>
    <hyperlink ref="G1328" r:id="rId1884" xr:uid="{925F66AD-6380-4F01-9851-CE06F0DFA0AD}"/>
    <hyperlink ref="G1335" r:id="rId1885" xr:uid="{E7776383-06F4-433F-BB4C-1563E5333EAC}"/>
    <hyperlink ref="G1336" r:id="rId1886" xr:uid="{54D87B22-8E2D-4788-8327-7C3F55504BCC}"/>
    <hyperlink ref="G1340" r:id="rId1887" xr:uid="{4D3E8D1A-A30F-433F-9CA8-CE0298EEDDF9}"/>
    <hyperlink ref="G264" r:id="rId1888" xr:uid="{D3CEFD1F-1BB4-4795-B889-FCBAB4C0FFB2}"/>
    <hyperlink ref="G1347" r:id="rId1889" xr:uid="{6F4ACB51-D4C6-41C4-8525-C294A0A12B15}"/>
    <hyperlink ref="G272" r:id="rId1890" xr:uid="{D5F1DB2D-01F9-4E0B-A055-E4BE1E2DF683}"/>
    <hyperlink ref="G1355" r:id="rId1891" xr:uid="{EC01AE29-DDF2-4161-8F07-59DEF7A7C9E9}"/>
    <hyperlink ref="G277" r:id="rId1892" xr:uid="{C954AD37-612A-428A-B285-79C72DCA2E9F}"/>
    <hyperlink ref="G1383" r:id="rId1893" xr:uid="{E7FB5049-7904-4694-B75C-4B75CD18C69C}"/>
    <hyperlink ref="G1388" r:id="rId1894" xr:uid="{075B8E1E-46A7-4BDF-81A8-EA65B2393493}"/>
    <hyperlink ref="G1397" r:id="rId1895" xr:uid="{3F6229B9-3A4A-4C9B-A926-A4C4BDB201E4}"/>
    <hyperlink ref="G1411" r:id="rId1896" xr:uid="{C0F4A829-9A70-4258-8635-6BFBECB58765}"/>
    <hyperlink ref="G1412" r:id="rId1897" xr:uid="{2BF592F8-3E9C-4414-B0AE-A56295FD819F}"/>
    <hyperlink ref="G1443" r:id="rId1898" xr:uid="{CD5BE9D6-E41C-4EB6-94F8-7480A7AEC3CE}"/>
    <hyperlink ref="G1445" r:id="rId1899" xr:uid="{C27C3EEA-E961-4C26-AD33-79CC09FD1067}"/>
    <hyperlink ref="G1448" r:id="rId1900" xr:uid="{C52EA071-3EEC-4578-B010-DF7A9F8CE1F9}"/>
    <hyperlink ref="G1467" r:id="rId1901" xr:uid="{DD6E43AF-D4DB-4EB0-AC3E-187EA0721F6C}"/>
    <hyperlink ref="G1499" r:id="rId1902" xr:uid="{1E68D60E-E513-4D8E-883D-A12DA01B3FB7}"/>
    <hyperlink ref="G1536" r:id="rId1903" xr:uid="{33489765-A27F-44EA-AD01-BC2109B50BD1}"/>
    <hyperlink ref="G1548" r:id="rId1904" xr:uid="{0D4FDBB4-86A7-4D4B-B555-FA051103B05B}"/>
    <hyperlink ref="G1549" r:id="rId1905" xr:uid="{F1CB1305-A7BE-4E28-AD03-11C5F9DBDE89}"/>
    <hyperlink ref="G1561" r:id="rId1906" xr:uid="{2E87D7D1-06EC-462D-9C37-46351D88C572}"/>
    <hyperlink ref="G342" r:id="rId1907" xr:uid="{ABEE410F-F7CA-4D30-AB58-1C7D004F20B5}"/>
    <hyperlink ref="G1573" r:id="rId1908" xr:uid="{0649C081-006F-4037-B48F-297B9E81889F}"/>
    <hyperlink ref="G1609" r:id="rId1909" xr:uid="{8B6376EB-0CEC-4664-9E3A-8257953EEE95}"/>
    <hyperlink ref="G1624" r:id="rId1910" xr:uid="{FAFF187A-C5C0-480C-BAED-B3F1EE4B7725}"/>
    <hyperlink ref="G1637" r:id="rId1911" xr:uid="{FE101021-63C0-4022-A22D-B91476CC3B11}"/>
    <hyperlink ref="G1657" r:id="rId1912" xr:uid="{ED638A29-9FCD-4CC9-A30F-64D4DA158BD7}"/>
    <hyperlink ref="G1672" r:id="rId1913" xr:uid="{ED5E9FF8-0E19-438F-BC6D-69882D2CEB15}"/>
    <hyperlink ref="G1673" r:id="rId1914" xr:uid="{ECCB0E2E-185A-4FCB-BDD9-10744B1C325F}"/>
    <hyperlink ref="G1677" r:id="rId1915" xr:uid="{4129897D-C7B2-4639-9368-F812606D6833}"/>
    <hyperlink ref="G1681" r:id="rId1916" xr:uid="{A227EBCD-44B5-4DD1-BE6B-5608626038AE}"/>
    <hyperlink ref="G597" r:id="rId1917" xr:uid="{FF2FCEA1-F006-40D3-BCF5-58B841344F90}"/>
    <hyperlink ref="G383" r:id="rId1918" xr:uid="{87AEFDC8-19E9-4650-A994-4F4E32849F7B}"/>
    <hyperlink ref="G1719" r:id="rId1919" xr:uid="{52425CA4-5B30-4017-B0BD-159610E23EC1}"/>
    <hyperlink ref="G394" r:id="rId1920" xr:uid="{2CA32214-D1D1-47EB-9AE2-2CAA75F1289D}"/>
    <hyperlink ref="G1729" r:id="rId1921" xr:uid="{4D1876C9-BF7E-43B1-B992-29F196AF0E6F}"/>
    <hyperlink ref="G1747" r:id="rId1922" xr:uid="{87ABDA45-5A05-4E9B-BE94-702AD01AFC26}"/>
    <hyperlink ref="G1755" r:id="rId1923" xr:uid="{F9ADA0B1-E836-4174-8F33-4826BF98366F}"/>
    <hyperlink ref="G411" r:id="rId1924" xr:uid="{1E9DE45E-BDF4-434E-98D4-49CFABDA62AF}"/>
    <hyperlink ref="G1768" r:id="rId1925" xr:uid="{090261C9-69D8-424D-B9D1-DC48466BE523}"/>
    <hyperlink ref="G1772" r:id="rId1926" xr:uid="{EB82829A-BE94-4CA4-9DB6-40BCD2E66763}"/>
    <hyperlink ref="G418" r:id="rId1927" xr:uid="{26C181AF-5752-4287-B895-CBED4DD168A0}"/>
    <hyperlink ref="G419" r:id="rId1928" xr:uid="{0BDC81D7-A129-481E-A477-BF986887206E}"/>
    <hyperlink ref="G1787" r:id="rId1929" xr:uid="{D51FECB0-2386-4FE3-96FA-627A3BD70B98}"/>
    <hyperlink ref="G429" r:id="rId1930" xr:uid="{061F3D09-A124-45A5-A382-0B37E2795498}"/>
    <hyperlink ref="G621" r:id="rId1931" xr:uid="{BBFA9C4B-D058-4983-9A19-7059A0D9476B}"/>
    <hyperlink ref="G440" r:id="rId1932" xr:uid="{A20DEF37-300E-4140-BCB6-BEF14D9425C3}"/>
    <hyperlink ref="G1861" r:id="rId1933" xr:uid="{C0A27359-D989-4E50-ABE5-9B673AF2E865}"/>
    <hyperlink ref="G1862" r:id="rId1934" xr:uid="{0C9C35BB-0706-4383-ABDC-192F8FAB280C}"/>
    <hyperlink ref="G448" r:id="rId1935" xr:uid="{CF9EC6B3-4475-4D3F-8B7F-EE943115D2F0}"/>
    <hyperlink ref="G455" r:id="rId1936" xr:uid="{D28DDC93-D065-495D-B252-3A4537CEF624}"/>
    <hyperlink ref="G463" r:id="rId1937" xr:uid="{55D0A28C-8F29-4127-ABC0-948ED6F65D3C}"/>
    <hyperlink ref="G1901" r:id="rId1938" xr:uid="{AF28235E-811A-455F-921C-94AC8EB6D4AF}"/>
    <hyperlink ref="G465" r:id="rId1939" xr:uid="{04198F8D-FAF8-4AD3-ABBF-29738A85D8E9}"/>
    <hyperlink ref="G1903" r:id="rId1940" xr:uid="{5E6C0550-1D1F-4457-97AC-1E41E2846FE7}"/>
    <hyperlink ref="G1908" r:id="rId1941" xr:uid="{376AB8D1-859F-4BC6-AF27-9B0ECF12499E}"/>
    <hyperlink ref="G1909" r:id="rId1942" xr:uid="{96B7275E-D5A2-460F-A0B3-2BBD763EAD6C}"/>
    <hyperlink ref="G468" r:id="rId1943" xr:uid="{3BF6A1DD-84E6-4CCA-9C22-349FCE1ECF0D}"/>
    <hyperlink ref="G1916" r:id="rId1944" xr:uid="{8FB09871-9AC1-4042-9585-0E29E0C112DE}"/>
    <hyperlink ref="G1921" r:id="rId1945" xr:uid="{CADC67A2-1216-4834-BFA1-E20021C7D8C8}"/>
    <hyperlink ref="G1927" r:id="rId1946" xr:uid="{9BC37C04-8FA9-4BAD-A442-0B4EBD618E3C}"/>
    <hyperlink ref="G1956" r:id="rId1947" xr:uid="{229FF6D9-EEA2-4ADA-9797-1096DD6DC9AD}"/>
  </hyperlinks>
  <pageMargins left="0.7" right="0.7" top="0.75" bottom="0.75" header="0.3" footer="0.3"/>
  <pageSetup orientation="portrait" r:id="rId1948"/>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6C3AE8-B8C8-41E2-BA97-F1529209DEB9}">
  <sheetPr>
    <tabColor theme="5"/>
  </sheetPr>
  <dimension ref="A1:BA2001"/>
  <sheetViews>
    <sheetView showGridLines="0" zoomScale="70" zoomScaleNormal="70" workbookViewId="0">
      <pane xSplit="8" ySplit="15" topLeftCell="I16" activePane="bottomRight" state="frozen"/>
      <selection pane="topRight"/>
      <selection pane="bottomLeft"/>
      <selection pane="bottomRight" activeCell="I16" sqref="I16"/>
    </sheetView>
  </sheetViews>
  <sheetFormatPr defaultColWidth="8.81640625" defaultRowHeight="14.5" zeroHeight="1" outlineLevelCol="1" x14ac:dyDescent="0.35"/>
  <cols>
    <col min="1" max="1" width="4.453125" customWidth="1"/>
    <col min="2" max="2" width="46.36328125" style="2" customWidth="1"/>
    <col min="3" max="3" width="50.08984375" style="31" customWidth="1"/>
    <col min="4" max="4" width="15.90625" style="31" customWidth="1"/>
    <col min="5" max="5" width="13.1796875" style="31" customWidth="1"/>
    <col min="6" max="6" width="29.1796875" style="2" customWidth="1"/>
    <col min="7" max="7" width="38.1796875" style="2" customWidth="1"/>
    <col min="8" max="8" width="9.1796875" style="2" customWidth="1"/>
    <col min="9" max="9" width="15.453125" style="3" customWidth="1"/>
    <col min="10" max="11" width="10.81640625" style="3" customWidth="1"/>
    <col min="12" max="12" width="9.453125" style="3" customWidth="1"/>
    <col min="13" max="13" width="15.1796875" style="3" customWidth="1"/>
    <col min="14" max="14" width="11.81640625" style="3" customWidth="1"/>
    <col min="15" max="15" width="16.54296875" style="3" customWidth="1"/>
    <col min="16" max="16" width="11.54296875" style="3" customWidth="1"/>
    <col min="17" max="17" width="14" style="3" customWidth="1"/>
    <col min="18" max="19" width="8.453125" style="3" customWidth="1"/>
    <col min="20" max="20" width="14.54296875" style="3" customWidth="1"/>
    <col min="21" max="21" width="10.81640625" style="3" customWidth="1"/>
    <col min="22" max="22" width="10.453125" style="3" customWidth="1"/>
    <col min="23" max="23" width="8.453125" style="3" customWidth="1"/>
    <col min="24" max="24" width="11.81640625" style="3" customWidth="1"/>
    <col min="25" max="25" width="16" style="3" customWidth="1"/>
    <col min="26" max="26" width="12.54296875" style="3" customWidth="1"/>
    <col min="27" max="27" width="7.81640625" style="3" customWidth="1"/>
    <col min="28" max="28" width="15.453125" style="3" customWidth="1"/>
    <col min="29" max="29" width="9.54296875" style="3" customWidth="1"/>
    <col min="30" max="30" width="2.1796875" customWidth="1"/>
    <col min="31" max="35" width="21.6328125" style="31" customWidth="1"/>
    <col min="36" max="36" width="9.54296875" style="4" customWidth="1"/>
    <col min="37" max="53" width="8.81640625" style="4" customWidth="1" outlineLevel="1"/>
    <col min="54" max="54" width="8.81640625" style="4" customWidth="1"/>
    <col min="55" max="16384" width="8.81640625" style="4"/>
  </cols>
  <sheetData>
    <row r="1" spans="1:53" ht="6.65" customHeight="1" thickBot="1" x14ac:dyDescent="0.4">
      <c r="B1" s="1">
        <f>COUNT(H16:H9898)</f>
        <v>1983</v>
      </c>
      <c r="AE1" s="41"/>
    </row>
    <row r="2" spans="1:53" s="121" customFormat="1" hidden="1" x14ac:dyDescent="0.35">
      <c r="A2" s="114"/>
      <c r="B2" s="115"/>
      <c r="C2" s="116"/>
      <c r="D2" s="116"/>
      <c r="E2" s="116"/>
      <c r="F2" s="115"/>
      <c r="G2" s="117"/>
      <c r="H2" s="118"/>
      <c r="I2" s="119"/>
      <c r="J2" s="119"/>
      <c r="K2" s="119"/>
      <c r="L2" s="119"/>
      <c r="M2" s="119"/>
      <c r="N2" s="119"/>
      <c r="O2" s="119"/>
      <c r="P2" s="119"/>
      <c r="Q2" s="119"/>
      <c r="R2" s="119"/>
      <c r="S2" s="119"/>
      <c r="T2" s="119"/>
      <c r="U2" s="119"/>
      <c r="V2" s="119"/>
      <c r="W2" s="119"/>
      <c r="X2" s="119"/>
      <c r="Y2" s="119"/>
      <c r="Z2" s="119"/>
      <c r="AA2" s="119"/>
      <c r="AB2" s="119"/>
      <c r="AC2" s="119"/>
      <c r="AD2"/>
      <c r="AE2" s="41"/>
      <c r="AF2" s="58"/>
      <c r="AG2" s="58"/>
      <c r="AH2" s="120"/>
      <c r="AI2" s="120"/>
    </row>
    <row r="3" spans="1:53" ht="12" hidden="1" customHeight="1" x14ac:dyDescent="0.35">
      <c r="C3" s="59"/>
      <c r="D3" s="59"/>
      <c r="E3" s="59"/>
      <c r="F3" s="1"/>
      <c r="G3" s="1">
        <f>H15/B1</f>
        <v>6.8905698436712051</v>
      </c>
      <c r="H3"/>
      <c r="M3" s="30"/>
      <c r="Z3" s="30"/>
      <c r="AE3" s="41"/>
      <c r="AF3" s="41"/>
      <c r="AG3" s="41"/>
      <c r="AI3" s="41"/>
    </row>
    <row r="4" spans="1:53" ht="17.149999999999999" customHeight="1" thickTop="1" x14ac:dyDescent="0.35">
      <c r="B4" s="129" t="s">
        <v>3</v>
      </c>
      <c r="C4" s="196" t="s">
        <v>2591</v>
      </c>
      <c r="D4" s="196"/>
      <c r="E4" s="103">
        <f ca="1">TODAY()-D16</f>
        <v>109</v>
      </c>
      <c r="F4" s="197" t="s">
        <v>4937</v>
      </c>
      <c r="G4" s="198"/>
      <c r="H4" s="199"/>
      <c r="M4" s="30"/>
      <c r="Z4" s="30"/>
      <c r="AE4" s="110"/>
      <c r="AF4" s="41"/>
      <c r="AG4" s="41"/>
      <c r="AI4" s="41"/>
    </row>
    <row r="5" spans="1:53" ht="17.149999999999999" customHeight="1" x14ac:dyDescent="0.35">
      <c r="B5" s="129" t="s">
        <v>4</v>
      </c>
      <c r="C5" s="196" t="s">
        <v>3475</v>
      </c>
      <c r="D5" s="196"/>
      <c r="E5" s="63"/>
      <c r="F5" s="200"/>
      <c r="G5" s="201"/>
      <c r="H5" s="202"/>
      <c r="M5" s="30"/>
      <c r="AF5" s="41"/>
      <c r="AG5" s="41"/>
      <c r="AI5" s="41"/>
    </row>
    <row r="6" spans="1:53" ht="17.149999999999999" customHeight="1" x14ac:dyDescent="0.35">
      <c r="B6" s="132" t="s">
        <v>5</v>
      </c>
      <c r="C6" s="206" t="s">
        <v>4199</v>
      </c>
      <c r="D6" s="206"/>
      <c r="E6"/>
      <c r="F6" s="200"/>
      <c r="G6" s="201"/>
      <c r="H6" s="202"/>
      <c r="I6" s="122"/>
      <c r="M6" s="30"/>
      <c r="AE6" s="41"/>
      <c r="AF6" s="41"/>
      <c r="AG6" s="41"/>
      <c r="AI6" s="41"/>
    </row>
    <row r="7" spans="1:53" ht="17.149999999999999" customHeight="1" x14ac:dyDescent="0.35">
      <c r="B7" s="129" t="s">
        <v>58</v>
      </c>
      <c r="C7" s="206" t="s">
        <v>2593</v>
      </c>
      <c r="D7" s="206"/>
      <c r="E7"/>
      <c r="F7" s="200"/>
      <c r="G7" s="201"/>
      <c r="H7" s="202"/>
      <c r="I7" s="122"/>
      <c r="L7" s="30"/>
      <c r="M7" s="30"/>
      <c r="Z7" s="30"/>
      <c r="AF7" s="41"/>
      <c r="AG7" s="41"/>
      <c r="AI7" s="41"/>
    </row>
    <row r="8" spans="1:53" ht="17.149999999999999" customHeight="1" x14ac:dyDescent="0.35">
      <c r="B8" s="131" t="s">
        <v>7</v>
      </c>
      <c r="C8" s="133" t="s">
        <v>2592</v>
      </c>
      <c r="D8" s="130"/>
      <c r="E8" s="81"/>
      <c r="F8" s="200"/>
      <c r="G8" s="201"/>
      <c r="H8" s="202"/>
      <c r="M8" s="125"/>
      <c r="Z8" s="30"/>
      <c r="AF8" s="41"/>
      <c r="AG8" s="41"/>
      <c r="AI8" s="41"/>
    </row>
    <row r="9" spans="1:53" ht="12" customHeight="1" thickBot="1" x14ac:dyDescent="0.4">
      <c r="C9" s="59"/>
      <c r="D9" s="59"/>
      <c r="E9" s="59"/>
      <c r="F9" s="200"/>
      <c r="G9" s="201"/>
      <c r="H9" s="202"/>
      <c r="M9" s="30"/>
      <c r="Z9" s="30"/>
      <c r="AE9" s="41"/>
      <c r="AF9" s="41"/>
      <c r="AG9" s="41"/>
      <c r="AI9" s="41"/>
    </row>
    <row r="10" spans="1:53" ht="12" customHeight="1" thickTop="1" x14ac:dyDescent="0.35">
      <c r="B10" s="64" t="s">
        <v>2589</v>
      </c>
      <c r="C10" s="147">
        <f ca="1">COUNTIF(D16:D9898,"&gt;="&amp;(E10-60))</f>
        <v>1186</v>
      </c>
      <c r="D10" s="65">
        <f ca="1">C10/(C10+C11)</f>
        <v>0.59808371154815931</v>
      </c>
      <c r="E10" s="63">
        <f ca="1">TODAY()</f>
        <v>45340</v>
      </c>
      <c r="F10" s="200"/>
      <c r="G10" s="201"/>
      <c r="H10" s="202"/>
      <c r="M10" s="30"/>
      <c r="Z10" s="30"/>
      <c r="AE10" s="58"/>
      <c r="AF10" s="41"/>
      <c r="AG10" s="41"/>
      <c r="AI10" s="41"/>
    </row>
    <row r="11" spans="1:53" ht="12" customHeight="1" thickBot="1" x14ac:dyDescent="0.4">
      <c r="B11" s="66" t="s">
        <v>2590</v>
      </c>
      <c r="C11" s="146">
        <f ca="1">COUNT(D16:D9898)-C10</f>
        <v>797</v>
      </c>
      <c r="D11" s="67">
        <f ca="1">1-D10</f>
        <v>0.40191628845184069</v>
      </c>
      <c r="E11" s="102"/>
      <c r="F11" s="203"/>
      <c r="G11" s="204"/>
      <c r="H11" s="205"/>
      <c r="M11" s="30"/>
      <c r="T11" s="30"/>
      <c r="Z11" s="30"/>
      <c r="AE11" s="41"/>
      <c r="AF11" s="41"/>
      <c r="AG11" s="41"/>
      <c r="AI11" s="41"/>
      <c r="AJ11" s="99"/>
    </row>
    <row r="12" spans="1:53" ht="12" customHeight="1" thickTop="1" thickBot="1" x14ac:dyDescent="0.4">
      <c r="B12" s="56"/>
      <c r="C12" s="59"/>
      <c r="D12" s="59"/>
      <c r="E12" s="59"/>
      <c r="F12" s="1">
        <f>1023/2</f>
        <v>511.5</v>
      </c>
      <c r="G12" s="62"/>
      <c r="H12"/>
      <c r="M12" s="30"/>
      <c r="Z12" s="30"/>
      <c r="AE12" s="41"/>
      <c r="AF12" s="41"/>
      <c r="AG12" s="41"/>
      <c r="AI12" s="41"/>
    </row>
    <row r="13" spans="1:53" ht="40" customHeight="1" thickTop="1" thickBot="1" x14ac:dyDescent="0.4">
      <c r="B13" s="29" t="s">
        <v>59</v>
      </c>
      <c r="C13" s="29" t="s">
        <v>4327</v>
      </c>
      <c r="D13" s="29"/>
      <c r="E13" s="29"/>
      <c r="F13" s="29" t="s">
        <v>4450</v>
      </c>
      <c r="G13" s="5" t="s">
        <v>60</v>
      </c>
      <c r="H13" s="6">
        <f t="shared" ref="H13:AC13" si="0">H15/$H$15</f>
        <v>1</v>
      </c>
      <c r="I13" s="7">
        <f t="shared" si="0"/>
        <v>9.2213114754098359E-3</v>
      </c>
      <c r="J13" s="7">
        <f t="shared" si="0"/>
        <v>1.8662177985948478E-2</v>
      </c>
      <c r="K13" s="7">
        <f t="shared" si="0"/>
        <v>0.17776639344262296</v>
      </c>
      <c r="L13" s="7">
        <f t="shared" si="0"/>
        <v>6.513466042154567E-3</v>
      </c>
      <c r="M13" s="7">
        <f t="shared" si="0"/>
        <v>3.8275761124121781E-2</v>
      </c>
      <c r="N13" s="7">
        <f t="shared" si="0"/>
        <v>3.425058548009368E-2</v>
      </c>
      <c r="O13" s="7">
        <f t="shared" si="0"/>
        <v>3.8788056206088993E-3</v>
      </c>
      <c r="P13" s="7">
        <f t="shared" si="0"/>
        <v>1.7857142857142856E-2</v>
      </c>
      <c r="Q13" s="7">
        <f t="shared" si="0"/>
        <v>0.30115632318501173</v>
      </c>
      <c r="R13" s="7">
        <f t="shared" si="0"/>
        <v>6.323185011709602E-2</v>
      </c>
      <c r="S13" s="7">
        <f t="shared" si="0"/>
        <v>2.7151639344262294E-2</v>
      </c>
      <c r="T13" s="7">
        <f t="shared" si="0"/>
        <v>2.0711358313817329E-2</v>
      </c>
      <c r="U13" s="7">
        <f t="shared" si="0"/>
        <v>3.1396370023419204E-2</v>
      </c>
      <c r="V13" s="7">
        <f t="shared" si="0"/>
        <v>1.6027517564402811E-2</v>
      </c>
      <c r="W13" s="7">
        <f t="shared" si="0"/>
        <v>6.513466042154567E-3</v>
      </c>
      <c r="X13" s="7">
        <f t="shared" si="0"/>
        <v>1.2661007025761124E-2</v>
      </c>
      <c r="Y13" s="7">
        <f t="shared" si="0"/>
        <v>3.3152810304449651E-2</v>
      </c>
      <c r="Z13" s="7">
        <f t="shared" si="0"/>
        <v>0.12185304449648712</v>
      </c>
      <c r="AA13" s="7">
        <f t="shared" si="0"/>
        <v>4.0471311475409839E-2</v>
      </c>
      <c r="AB13" s="7">
        <f t="shared" si="0"/>
        <v>1.3978337236533958E-2</v>
      </c>
      <c r="AC13" s="8">
        <f t="shared" si="0"/>
        <v>5.2693208430913347E-3</v>
      </c>
      <c r="AE13" s="41"/>
    </row>
    <row r="14" spans="1:53" ht="43" thickTop="1" thickBot="1" x14ac:dyDescent="0.4">
      <c r="B14" s="9" t="s">
        <v>61</v>
      </c>
      <c r="C14" s="45" t="s">
        <v>62</v>
      </c>
      <c r="D14" s="45" t="s">
        <v>63</v>
      </c>
      <c r="E14" s="45" t="s">
        <v>64</v>
      </c>
      <c r="F14" s="46" t="s">
        <v>65</v>
      </c>
      <c r="G14" s="10" t="s">
        <v>66</v>
      </c>
      <c r="H14" s="28" t="s">
        <v>13</v>
      </c>
      <c r="I14" s="11" t="s">
        <v>15</v>
      </c>
      <c r="J14" s="11" t="s">
        <v>67</v>
      </c>
      <c r="K14" s="11" t="s">
        <v>19</v>
      </c>
      <c r="L14" s="11" t="s">
        <v>21</v>
      </c>
      <c r="M14" s="11" t="s">
        <v>23</v>
      </c>
      <c r="N14" s="11" t="s">
        <v>25</v>
      </c>
      <c r="O14" s="11" t="s">
        <v>27</v>
      </c>
      <c r="P14" s="11" t="s">
        <v>29</v>
      </c>
      <c r="Q14" s="11" t="s">
        <v>31</v>
      </c>
      <c r="R14" s="11" t="s">
        <v>33</v>
      </c>
      <c r="S14" s="11" t="s">
        <v>35</v>
      </c>
      <c r="T14" s="11" t="s">
        <v>37</v>
      </c>
      <c r="U14" s="11" t="s">
        <v>39</v>
      </c>
      <c r="V14" s="11" t="s">
        <v>41</v>
      </c>
      <c r="W14" s="11" t="s">
        <v>43</v>
      </c>
      <c r="X14" s="11" t="s">
        <v>45</v>
      </c>
      <c r="Y14" s="11" t="s">
        <v>47</v>
      </c>
      <c r="Z14" s="11" t="s">
        <v>49</v>
      </c>
      <c r="AA14" s="11" t="s">
        <v>51</v>
      </c>
      <c r="AB14" s="11" t="s">
        <v>53</v>
      </c>
      <c r="AC14" s="12" t="s">
        <v>55</v>
      </c>
      <c r="AE14" s="41"/>
      <c r="AH14" s="41"/>
    </row>
    <row r="15" spans="1:53" ht="15.5" thickTop="1" thickBot="1" x14ac:dyDescent="0.4">
      <c r="B15" s="193" t="str">
        <f>"Grand Total Jobs By Function ("&amp;TEXT(B1,"0,000")&amp;" Companies)"</f>
        <v>Grand Total Jobs By Function (1,983 Companies)</v>
      </c>
      <c r="C15" s="194"/>
      <c r="D15" s="194"/>
      <c r="E15" s="194"/>
      <c r="F15" s="194"/>
      <c r="G15" s="195"/>
      <c r="H15" s="13">
        <f t="shared" ref="H15:AC15" si="1">SUM(H16:H1059)</f>
        <v>13664</v>
      </c>
      <c r="I15" s="14">
        <f t="shared" si="1"/>
        <v>126</v>
      </c>
      <c r="J15" s="14">
        <f t="shared" si="1"/>
        <v>255</v>
      </c>
      <c r="K15" s="14">
        <f t="shared" si="1"/>
        <v>2429</v>
      </c>
      <c r="L15" s="14">
        <f t="shared" si="1"/>
        <v>89</v>
      </c>
      <c r="M15" s="14">
        <f t="shared" si="1"/>
        <v>523</v>
      </c>
      <c r="N15" s="14">
        <f t="shared" si="1"/>
        <v>468</v>
      </c>
      <c r="O15" s="14">
        <f t="shared" si="1"/>
        <v>53</v>
      </c>
      <c r="P15" s="14">
        <f t="shared" si="1"/>
        <v>244</v>
      </c>
      <c r="Q15" s="14">
        <f t="shared" si="1"/>
        <v>4115</v>
      </c>
      <c r="R15" s="14">
        <f t="shared" si="1"/>
        <v>864</v>
      </c>
      <c r="S15" s="14">
        <f t="shared" si="1"/>
        <v>371</v>
      </c>
      <c r="T15" s="14">
        <f t="shared" si="1"/>
        <v>283</v>
      </c>
      <c r="U15" s="14">
        <f t="shared" si="1"/>
        <v>429</v>
      </c>
      <c r="V15" s="14">
        <f t="shared" si="1"/>
        <v>219</v>
      </c>
      <c r="W15" s="14">
        <f t="shared" si="1"/>
        <v>89</v>
      </c>
      <c r="X15" s="14">
        <f t="shared" si="1"/>
        <v>173</v>
      </c>
      <c r="Y15" s="14">
        <f t="shared" si="1"/>
        <v>453</v>
      </c>
      <c r="Z15" s="14">
        <f t="shared" si="1"/>
        <v>1665</v>
      </c>
      <c r="AA15" s="14">
        <f t="shared" si="1"/>
        <v>553</v>
      </c>
      <c r="AB15" s="14">
        <f t="shared" si="1"/>
        <v>191</v>
      </c>
      <c r="AC15" s="15">
        <f t="shared" si="1"/>
        <v>72</v>
      </c>
      <c r="AE15" s="32" t="s">
        <v>68</v>
      </c>
      <c r="AF15" s="33" t="s">
        <v>69</v>
      </c>
      <c r="AG15" s="33" t="s">
        <v>70</v>
      </c>
      <c r="AH15" s="33" t="s">
        <v>71</v>
      </c>
      <c r="AI15" s="34" t="s">
        <v>72</v>
      </c>
    </row>
    <row r="16" spans="1:53" ht="14.5" customHeight="1" thickTop="1" x14ac:dyDescent="0.35">
      <c r="B16" s="111" t="s">
        <v>2486</v>
      </c>
      <c r="C16" s="68"/>
      <c r="D16" s="112">
        <v>45231</v>
      </c>
      <c r="E16" s="112" t="str">
        <f t="shared" ref="E16:E79" ca="1" si="2">IF((TODAY()-D16)&lt;=30,"Yes","No")</f>
        <v>No</v>
      </c>
      <c r="F16" s="113" t="str">
        <f t="shared" ref="F16:F79" si="3">IF(AW16=1,"1. All Roles Work Flexible",IF(AX16=1,"2. Some Roles Work Flexible","3. All Roles Work Inflexible"))</f>
        <v>1. All Roles Work Flexible</v>
      </c>
      <c r="G16" s="124" t="s">
        <v>2489</v>
      </c>
      <c r="H16" s="19">
        <f t="shared" ref="H16:H79" si="4">SUM(I16:AC16)</f>
        <v>13</v>
      </c>
      <c r="I16" s="20"/>
      <c r="J16" s="20"/>
      <c r="K16" s="20">
        <v>9</v>
      </c>
      <c r="L16" s="20"/>
      <c r="M16" s="20"/>
      <c r="N16" s="20"/>
      <c r="O16" s="20"/>
      <c r="P16" s="20"/>
      <c r="Q16" s="20">
        <v>2</v>
      </c>
      <c r="R16" s="20">
        <v>1</v>
      </c>
      <c r="S16" s="20"/>
      <c r="T16" s="20"/>
      <c r="U16" s="20"/>
      <c r="V16" s="20"/>
      <c r="W16" s="20"/>
      <c r="X16" s="20"/>
      <c r="Y16" s="20"/>
      <c r="Z16" s="20">
        <v>1</v>
      </c>
      <c r="AA16" s="20"/>
      <c r="AB16" s="20"/>
      <c r="AC16" s="21"/>
      <c r="AE16" s="35" t="s">
        <v>75</v>
      </c>
      <c r="AF16" s="36"/>
      <c r="AG16" s="36"/>
      <c r="AH16" s="36"/>
      <c r="AI16" s="37"/>
      <c r="AK16" s="4">
        <f t="shared" ref="AK16:AK79" si="5">COUNTIF(AE16,"Remote")</f>
        <v>1</v>
      </c>
      <c r="AL16" s="4">
        <f t="shared" ref="AL16:AL79" si="6">COUNTIF(AF16,"Remote")</f>
        <v>0</v>
      </c>
      <c r="AM16" s="4">
        <f t="shared" ref="AM16:AM79" si="7">COUNTIF(AG16,"Remote")</f>
        <v>0</v>
      </c>
      <c r="AN16" s="4">
        <f t="shared" ref="AN16:AN79" si="8">COUNTIF(AH16,"Remote")</f>
        <v>0</v>
      </c>
      <c r="AO16" s="4">
        <f t="shared" ref="AO16:AO79" si="9">COUNTIF(AI16,"Remote")</f>
        <v>0</v>
      </c>
      <c r="AQ16" s="4">
        <f t="shared" ref="AQ16:AQ79" si="10">COUNTBLANK(AE16)</f>
        <v>0</v>
      </c>
      <c r="AR16" s="4">
        <f t="shared" ref="AR16:AR79" si="11">COUNTBLANK(AF16)</f>
        <v>1</v>
      </c>
      <c r="AS16" s="4">
        <f t="shared" ref="AS16:AS79" si="12">COUNTBLANK(AG16)</f>
        <v>1</v>
      </c>
      <c r="AT16" s="4">
        <f t="shared" ref="AT16:AT79" si="13">COUNTBLANK(AH16)</f>
        <v>1</v>
      </c>
      <c r="AU16" s="4">
        <f t="shared" ref="AU16:AU79" si="14">COUNTBLANK(AI16)</f>
        <v>1</v>
      </c>
      <c r="AW16" s="4">
        <f t="shared" ref="AW16:AW79" si="15">IF(AND(SUM(AQ16:AU16)=4,SUM(AK16:AO16)=1),1,0)</f>
        <v>1</v>
      </c>
      <c r="AX16" s="4">
        <f t="shared" ref="AX16:AX79" si="16">IF(AND(SUM(AQ16:AU16)&lt;4,SUM(AK16:AO16)=1),1,0)</f>
        <v>0</v>
      </c>
      <c r="AY16" s="4">
        <f t="shared" ref="AY16:AY79" si="17">IF((AW16+AX16)=0,1,0)</f>
        <v>0</v>
      </c>
      <c r="BA16" s="4">
        <f t="shared" ref="BA16:BA79" si="18">IF(AW16=1,5,IF(AX16=1,3,1))</f>
        <v>5</v>
      </c>
    </row>
    <row r="17" spans="2:53" ht="14.5" customHeight="1" x14ac:dyDescent="0.35">
      <c r="B17" s="47" t="s">
        <v>73</v>
      </c>
      <c r="C17" s="72"/>
      <c r="D17" s="69">
        <v>45281</v>
      </c>
      <c r="E17" s="69" t="str">
        <f t="shared" ca="1" si="2"/>
        <v>No</v>
      </c>
      <c r="F17" s="53" t="str">
        <f t="shared" si="3"/>
        <v>1. All Roles Work Flexible</v>
      </c>
      <c r="G17" s="49" t="s">
        <v>74</v>
      </c>
      <c r="H17" s="19">
        <f t="shared" si="4"/>
        <v>6</v>
      </c>
      <c r="I17" s="20"/>
      <c r="J17" s="20"/>
      <c r="K17" s="20">
        <v>3</v>
      </c>
      <c r="L17" s="20"/>
      <c r="M17" s="20"/>
      <c r="N17" s="20"/>
      <c r="O17" s="20"/>
      <c r="P17" s="20"/>
      <c r="Q17" s="20"/>
      <c r="R17" s="20">
        <v>1</v>
      </c>
      <c r="S17" s="20"/>
      <c r="T17" s="20"/>
      <c r="U17" s="20"/>
      <c r="V17" s="20"/>
      <c r="W17" s="20"/>
      <c r="X17" s="20"/>
      <c r="Y17" s="20"/>
      <c r="Z17" s="20"/>
      <c r="AA17" s="20">
        <v>1</v>
      </c>
      <c r="AB17" s="20">
        <v>1</v>
      </c>
      <c r="AC17" s="21"/>
      <c r="AE17" s="35" t="s">
        <v>75</v>
      </c>
      <c r="AF17" s="36"/>
      <c r="AG17" s="36"/>
      <c r="AH17" s="36"/>
      <c r="AI17" s="37"/>
      <c r="AK17" s="4">
        <f t="shared" si="5"/>
        <v>1</v>
      </c>
      <c r="AL17" s="4">
        <f t="shared" si="6"/>
        <v>0</v>
      </c>
      <c r="AM17" s="4">
        <f t="shared" si="7"/>
        <v>0</v>
      </c>
      <c r="AN17" s="4">
        <f t="shared" si="8"/>
        <v>0</v>
      </c>
      <c r="AO17" s="4">
        <f t="shared" si="9"/>
        <v>0</v>
      </c>
      <c r="AQ17" s="4">
        <f t="shared" si="10"/>
        <v>0</v>
      </c>
      <c r="AR17" s="4">
        <f t="shared" si="11"/>
        <v>1</v>
      </c>
      <c r="AS17" s="4">
        <f t="shared" si="12"/>
        <v>1</v>
      </c>
      <c r="AT17" s="4">
        <f t="shared" si="13"/>
        <v>1</v>
      </c>
      <c r="AU17" s="4">
        <f t="shared" si="14"/>
        <v>1</v>
      </c>
      <c r="AW17" s="4">
        <f t="shared" si="15"/>
        <v>1</v>
      </c>
      <c r="AX17" s="4">
        <f t="shared" si="16"/>
        <v>0</v>
      </c>
      <c r="AY17" s="4">
        <f t="shared" si="17"/>
        <v>0</v>
      </c>
      <c r="BA17" s="4">
        <f t="shared" si="18"/>
        <v>5</v>
      </c>
    </row>
    <row r="18" spans="2:53" ht="14.5" customHeight="1" x14ac:dyDescent="0.35">
      <c r="B18" s="47" t="s">
        <v>76</v>
      </c>
      <c r="C18" s="72"/>
      <c r="D18" s="69">
        <v>45272</v>
      </c>
      <c r="E18" s="69" t="str">
        <f t="shared" ca="1" si="2"/>
        <v>No</v>
      </c>
      <c r="F18" s="53" t="str">
        <f t="shared" si="3"/>
        <v>1. All Roles Work Flexible</v>
      </c>
      <c r="G18" s="49" t="s">
        <v>77</v>
      </c>
      <c r="H18" s="19">
        <f t="shared" si="4"/>
        <v>1</v>
      </c>
      <c r="I18" s="20"/>
      <c r="J18" s="20"/>
      <c r="K18" s="20"/>
      <c r="L18" s="20"/>
      <c r="M18" s="20"/>
      <c r="N18" s="20"/>
      <c r="O18" s="20"/>
      <c r="P18" s="20"/>
      <c r="Q18" s="20"/>
      <c r="R18" s="20"/>
      <c r="S18" s="20">
        <v>1</v>
      </c>
      <c r="T18" s="20"/>
      <c r="U18" s="20"/>
      <c r="V18" s="20"/>
      <c r="W18" s="20"/>
      <c r="X18" s="20"/>
      <c r="Y18" s="20"/>
      <c r="Z18" s="20"/>
      <c r="AA18" s="20"/>
      <c r="AB18" s="20"/>
      <c r="AC18" s="21"/>
      <c r="AE18" s="35" t="s">
        <v>75</v>
      </c>
      <c r="AF18" s="36"/>
      <c r="AG18" s="36"/>
      <c r="AH18" s="36"/>
      <c r="AI18" s="37"/>
      <c r="AK18" s="4">
        <f t="shared" si="5"/>
        <v>1</v>
      </c>
      <c r="AL18" s="4">
        <f t="shared" si="6"/>
        <v>0</v>
      </c>
      <c r="AM18" s="4">
        <f t="shared" si="7"/>
        <v>0</v>
      </c>
      <c r="AN18" s="4">
        <f t="shared" si="8"/>
        <v>0</v>
      </c>
      <c r="AO18" s="4">
        <f t="shared" si="9"/>
        <v>0</v>
      </c>
      <c r="AQ18" s="4">
        <f t="shared" si="10"/>
        <v>0</v>
      </c>
      <c r="AR18" s="4">
        <f t="shared" si="11"/>
        <v>1</v>
      </c>
      <c r="AS18" s="4">
        <f t="shared" si="12"/>
        <v>1</v>
      </c>
      <c r="AT18" s="4">
        <f t="shared" si="13"/>
        <v>1</v>
      </c>
      <c r="AU18" s="4">
        <f t="shared" si="14"/>
        <v>1</v>
      </c>
      <c r="AW18" s="4">
        <f t="shared" si="15"/>
        <v>1</v>
      </c>
      <c r="AX18" s="4">
        <f t="shared" si="16"/>
        <v>0</v>
      </c>
      <c r="AY18" s="4">
        <f t="shared" si="17"/>
        <v>0</v>
      </c>
      <c r="BA18" s="4">
        <f t="shared" si="18"/>
        <v>5</v>
      </c>
    </row>
    <row r="19" spans="2:53" ht="14.5" customHeight="1" x14ac:dyDescent="0.35">
      <c r="B19" s="47" t="s">
        <v>78</v>
      </c>
      <c r="C19" s="72"/>
      <c r="D19" s="69">
        <v>45266</v>
      </c>
      <c r="E19" s="69" t="str">
        <f t="shared" ca="1" si="2"/>
        <v>No</v>
      </c>
      <c r="F19" s="53" t="str">
        <f t="shared" si="3"/>
        <v>1. All Roles Work Flexible</v>
      </c>
      <c r="G19" s="49" t="s">
        <v>79</v>
      </c>
      <c r="H19" s="19">
        <f t="shared" si="4"/>
        <v>1</v>
      </c>
      <c r="I19" s="20"/>
      <c r="J19" s="20"/>
      <c r="K19" s="20"/>
      <c r="L19" s="20"/>
      <c r="M19" s="20"/>
      <c r="N19" s="20"/>
      <c r="O19" s="20"/>
      <c r="P19" s="20"/>
      <c r="Q19" s="20"/>
      <c r="R19" s="20"/>
      <c r="S19" s="20">
        <v>1</v>
      </c>
      <c r="T19" s="20"/>
      <c r="U19" s="20"/>
      <c r="V19" s="20"/>
      <c r="W19" s="20"/>
      <c r="X19" s="20"/>
      <c r="Y19" s="20"/>
      <c r="Z19" s="20"/>
      <c r="AA19" s="20"/>
      <c r="AB19" s="20"/>
      <c r="AC19" s="21"/>
      <c r="AE19" s="35" t="s">
        <v>75</v>
      </c>
      <c r="AF19" s="36"/>
      <c r="AG19" s="36"/>
      <c r="AH19" s="36"/>
      <c r="AI19" s="37"/>
      <c r="AK19" s="4">
        <f t="shared" si="5"/>
        <v>1</v>
      </c>
      <c r="AL19" s="4">
        <f t="shared" si="6"/>
        <v>0</v>
      </c>
      <c r="AM19" s="4">
        <f t="shared" si="7"/>
        <v>0</v>
      </c>
      <c r="AN19" s="4">
        <f t="shared" si="8"/>
        <v>0</v>
      </c>
      <c r="AO19" s="4">
        <f t="shared" si="9"/>
        <v>0</v>
      </c>
      <c r="AQ19" s="4">
        <f t="shared" si="10"/>
        <v>0</v>
      </c>
      <c r="AR19" s="4">
        <f t="shared" si="11"/>
        <v>1</v>
      </c>
      <c r="AS19" s="4">
        <f t="shared" si="12"/>
        <v>1</v>
      </c>
      <c r="AT19" s="4">
        <f t="shared" si="13"/>
        <v>1</v>
      </c>
      <c r="AU19" s="4">
        <f t="shared" si="14"/>
        <v>1</v>
      </c>
      <c r="AW19" s="4">
        <f t="shared" si="15"/>
        <v>1</v>
      </c>
      <c r="AX19" s="4">
        <f t="shared" si="16"/>
        <v>0</v>
      </c>
      <c r="AY19" s="4">
        <f t="shared" si="17"/>
        <v>0</v>
      </c>
      <c r="BA19" s="4">
        <f t="shared" si="18"/>
        <v>5</v>
      </c>
    </row>
    <row r="20" spans="2:53" ht="14.5" customHeight="1" x14ac:dyDescent="0.35">
      <c r="B20" s="47" t="s">
        <v>80</v>
      </c>
      <c r="C20" s="72"/>
      <c r="D20" s="69">
        <v>45281</v>
      </c>
      <c r="E20" s="69" t="str">
        <f t="shared" ca="1" si="2"/>
        <v>No</v>
      </c>
      <c r="F20" s="53" t="str">
        <f t="shared" si="3"/>
        <v>1. All Roles Work Flexible</v>
      </c>
      <c r="G20" s="49" t="s">
        <v>81</v>
      </c>
      <c r="H20" s="19">
        <f t="shared" si="4"/>
        <v>1</v>
      </c>
      <c r="I20" s="20"/>
      <c r="J20" s="20"/>
      <c r="K20" s="20"/>
      <c r="L20" s="20"/>
      <c r="M20" s="20"/>
      <c r="N20" s="20"/>
      <c r="O20" s="20"/>
      <c r="P20" s="20"/>
      <c r="Q20" s="20"/>
      <c r="R20" s="20"/>
      <c r="S20" s="20">
        <v>1</v>
      </c>
      <c r="T20" s="20"/>
      <c r="U20" s="20"/>
      <c r="V20" s="20"/>
      <c r="W20" s="20"/>
      <c r="X20" s="20"/>
      <c r="Y20" s="20"/>
      <c r="Z20" s="20"/>
      <c r="AA20" s="20"/>
      <c r="AB20" s="20"/>
      <c r="AC20" s="21"/>
      <c r="AE20" s="35" t="s">
        <v>75</v>
      </c>
      <c r="AF20" s="36"/>
      <c r="AG20" s="36"/>
      <c r="AH20" s="36"/>
      <c r="AI20" s="37"/>
      <c r="AK20" s="4">
        <f t="shared" si="5"/>
        <v>1</v>
      </c>
      <c r="AL20" s="4">
        <f t="shared" si="6"/>
        <v>0</v>
      </c>
      <c r="AM20" s="4">
        <f t="shared" si="7"/>
        <v>0</v>
      </c>
      <c r="AN20" s="4">
        <f t="shared" si="8"/>
        <v>0</v>
      </c>
      <c r="AO20" s="4">
        <f t="shared" si="9"/>
        <v>0</v>
      </c>
      <c r="AQ20" s="4">
        <f t="shared" si="10"/>
        <v>0</v>
      </c>
      <c r="AR20" s="4">
        <f t="shared" si="11"/>
        <v>1</v>
      </c>
      <c r="AS20" s="4">
        <f t="shared" si="12"/>
        <v>1</v>
      </c>
      <c r="AT20" s="4">
        <f t="shared" si="13"/>
        <v>1</v>
      </c>
      <c r="AU20" s="4">
        <f t="shared" si="14"/>
        <v>1</v>
      </c>
      <c r="AW20" s="4">
        <f t="shared" si="15"/>
        <v>1</v>
      </c>
      <c r="AX20" s="4">
        <f t="shared" si="16"/>
        <v>0</v>
      </c>
      <c r="AY20" s="4">
        <f t="shared" si="17"/>
        <v>0</v>
      </c>
      <c r="BA20" s="4">
        <f t="shared" si="18"/>
        <v>5</v>
      </c>
    </row>
    <row r="21" spans="2:53" ht="14.5" customHeight="1" x14ac:dyDescent="0.35">
      <c r="B21" s="47" t="s">
        <v>82</v>
      </c>
      <c r="C21" s="72"/>
      <c r="D21" s="69">
        <v>45281</v>
      </c>
      <c r="E21" s="69" t="str">
        <f t="shared" ca="1" si="2"/>
        <v>No</v>
      </c>
      <c r="F21" s="53" t="str">
        <f t="shared" si="3"/>
        <v>1. All Roles Work Flexible</v>
      </c>
      <c r="G21" s="49" t="s">
        <v>83</v>
      </c>
      <c r="H21" s="19">
        <f t="shared" si="4"/>
        <v>20</v>
      </c>
      <c r="I21" s="20">
        <v>2</v>
      </c>
      <c r="J21" s="20"/>
      <c r="K21" s="20">
        <v>6</v>
      </c>
      <c r="L21" s="20">
        <v>1</v>
      </c>
      <c r="M21" s="20"/>
      <c r="N21" s="20"/>
      <c r="O21" s="20"/>
      <c r="P21" s="20">
        <v>1</v>
      </c>
      <c r="Q21" s="20">
        <v>6</v>
      </c>
      <c r="R21" s="20">
        <v>2</v>
      </c>
      <c r="S21" s="20"/>
      <c r="T21" s="20"/>
      <c r="U21" s="20"/>
      <c r="V21" s="20"/>
      <c r="W21" s="20"/>
      <c r="X21" s="20"/>
      <c r="Y21" s="20"/>
      <c r="Z21" s="20"/>
      <c r="AA21" s="20">
        <v>1</v>
      </c>
      <c r="AB21" s="20"/>
      <c r="AC21" s="21">
        <v>1</v>
      </c>
      <c r="AE21" s="35" t="s">
        <v>75</v>
      </c>
      <c r="AF21" s="36"/>
      <c r="AG21" s="36"/>
      <c r="AH21" s="36"/>
      <c r="AI21" s="37"/>
      <c r="AK21" s="4">
        <f t="shared" si="5"/>
        <v>1</v>
      </c>
      <c r="AL21" s="4">
        <f t="shared" si="6"/>
        <v>0</v>
      </c>
      <c r="AM21" s="4">
        <f t="shared" si="7"/>
        <v>0</v>
      </c>
      <c r="AN21" s="4">
        <f t="shared" si="8"/>
        <v>0</v>
      </c>
      <c r="AO21" s="4">
        <f t="shared" si="9"/>
        <v>0</v>
      </c>
      <c r="AQ21" s="4">
        <f t="shared" si="10"/>
        <v>0</v>
      </c>
      <c r="AR21" s="4">
        <f t="shared" si="11"/>
        <v>1</v>
      </c>
      <c r="AS21" s="4">
        <f t="shared" si="12"/>
        <v>1</v>
      </c>
      <c r="AT21" s="4">
        <f t="shared" si="13"/>
        <v>1</v>
      </c>
      <c r="AU21" s="4">
        <f t="shared" si="14"/>
        <v>1</v>
      </c>
      <c r="AW21" s="4">
        <f t="shared" si="15"/>
        <v>1</v>
      </c>
      <c r="AX21" s="4">
        <f t="shared" si="16"/>
        <v>0</v>
      </c>
      <c r="AY21" s="4">
        <f t="shared" si="17"/>
        <v>0</v>
      </c>
      <c r="BA21" s="4">
        <f t="shared" si="18"/>
        <v>5</v>
      </c>
    </row>
    <row r="22" spans="2:53" ht="14.5" customHeight="1" x14ac:dyDescent="0.35">
      <c r="B22" s="47" t="s">
        <v>84</v>
      </c>
      <c r="C22" s="72"/>
      <c r="D22" s="69">
        <v>45281</v>
      </c>
      <c r="E22" s="69" t="str">
        <f t="shared" ca="1" si="2"/>
        <v>No</v>
      </c>
      <c r="F22" s="53" t="str">
        <f t="shared" si="3"/>
        <v>1. All Roles Work Flexible</v>
      </c>
      <c r="G22" s="49" t="s">
        <v>85</v>
      </c>
      <c r="H22" s="19">
        <f t="shared" si="4"/>
        <v>3</v>
      </c>
      <c r="I22" s="20"/>
      <c r="J22" s="20"/>
      <c r="K22" s="20"/>
      <c r="L22" s="20"/>
      <c r="M22" s="20"/>
      <c r="N22" s="20"/>
      <c r="O22" s="20"/>
      <c r="P22" s="20"/>
      <c r="Q22" s="20">
        <v>3</v>
      </c>
      <c r="R22" s="20"/>
      <c r="S22" s="20"/>
      <c r="T22" s="20"/>
      <c r="U22" s="20"/>
      <c r="V22" s="20"/>
      <c r="W22" s="20"/>
      <c r="X22" s="20"/>
      <c r="Y22" s="20"/>
      <c r="Z22" s="20"/>
      <c r="AA22" s="20"/>
      <c r="AB22" s="20"/>
      <c r="AC22" s="21"/>
      <c r="AE22" s="35" t="s">
        <v>75</v>
      </c>
      <c r="AF22" s="36"/>
      <c r="AG22" s="36"/>
      <c r="AH22" s="36"/>
      <c r="AI22" s="37"/>
      <c r="AK22" s="4">
        <f t="shared" si="5"/>
        <v>1</v>
      </c>
      <c r="AL22" s="4">
        <f t="shared" si="6"/>
        <v>0</v>
      </c>
      <c r="AM22" s="4">
        <f t="shared" si="7"/>
        <v>0</v>
      </c>
      <c r="AN22" s="4">
        <f t="shared" si="8"/>
        <v>0</v>
      </c>
      <c r="AO22" s="4">
        <f t="shared" si="9"/>
        <v>0</v>
      </c>
      <c r="AQ22" s="4">
        <f t="shared" si="10"/>
        <v>0</v>
      </c>
      <c r="AR22" s="4">
        <f t="shared" si="11"/>
        <v>1</v>
      </c>
      <c r="AS22" s="4">
        <f t="shared" si="12"/>
        <v>1</v>
      </c>
      <c r="AT22" s="4">
        <f t="shared" si="13"/>
        <v>1</v>
      </c>
      <c r="AU22" s="4">
        <f t="shared" si="14"/>
        <v>1</v>
      </c>
      <c r="AW22" s="4">
        <f t="shared" si="15"/>
        <v>1</v>
      </c>
      <c r="AX22" s="4">
        <f t="shared" si="16"/>
        <v>0</v>
      </c>
      <c r="AY22" s="4">
        <f t="shared" si="17"/>
        <v>0</v>
      </c>
      <c r="BA22" s="4">
        <f t="shared" si="18"/>
        <v>5</v>
      </c>
    </row>
    <row r="23" spans="2:53" ht="14.5" customHeight="1" x14ac:dyDescent="0.35">
      <c r="B23" s="47" t="s">
        <v>86</v>
      </c>
      <c r="C23" s="72"/>
      <c r="D23" s="69">
        <v>45266</v>
      </c>
      <c r="E23" s="69" t="str">
        <f t="shared" ca="1" si="2"/>
        <v>No</v>
      </c>
      <c r="F23" s="53" t="str">
        <f t="shared" si="3"/>
        <v>1. All Roles Work Flexible</v>
      </c>
      <c r="G23" s="49" t="s">
        <v>87</v>
      </c>
      <c r="H23" s="19">
        <f t="shared" si="4"/>
        <v>1</v>
      </c>
      <c r="I23" s="20"/>
      <c r="J23" s="20"/>
      <c r="K23" s="20"/>
      <c r="L23" s="20"/>
      <c r="M23" s="20"/>
      <c r="N23" s="20"/>
      <c r="O23" s="20"/>
      <c r="P23" s="20"/>
      <c r="Q23" s="20"/>
      <c r="R23" s="20"/>
      <c r="S23" s="20">
        <v>1</v>
      </c>
      <c r="T23" s="20"/>
      <c r="U23" s="20"/>
      <c r="V23" s="20"/>
      <c r="W23" s="20"/>
      <c r="X23" s="20"/>
      <c r="Y23" s="20"/>
      <c r="Z23" s="20"/>
      <c r="AA23" s="20"/>
      <c r="AB23" s="20"/>
      <c r="AC23" s="21"/>
      <c r="AE23" s="35" t="s">
        <v>75</v>
      </c>
      <c r="AF23" s="36"/>
      <c r="AG23" s="36"/>
      <c r="AH23" s="36"/>
      <c r="AI23" s="37"/>
      <c r="AK23" s="4">
        <f t="shared" si="5"/>
        <v>1</v>
      </c>
      <c r="AL23" s="4">
        <f t="shared" si="6"/>
        <v>0</v>
      </c>
      <c r="AM23" s="4">
        <f t="shared" si="7"/>
        <v>0</v>
      </c>
      <c r="AN23" s="4">
        <f t="shared" si="8"/>
        <v>0</v>
      </c>
      <c r="AO23" s="4">
        <f t="shared" si="9"/>
        <v>0</v>
      </c>
      <c r="AQ23" s="4">
        <f t="shared" si="10"/>
        <v>0</v>
      </c>
      <c r="AR23" s="4">
        <f t="shared" si="11"/>
        <v>1</v>
      </c>
      <c r="AS23" s="4">
        <f t="shared" si="12"/>
        <v>1</v>
      </c>
      <c r="AT23" s="4">
        <f t="shared" si="13"/>
        <v>1</v>
      </c>
      <c r="AU23" s="4">
        <f t="shared" si="14"/>
        <v>1</v>
      </c>
      <c r="AW23" s="4">
        <f t="shared" si="15"/>
        <v>1</v>
      </c>
      <c r="AX23" s="4">
        <f t="shared" si="16"/>
        <v>0</v>
      </c>
      <c r="AY23" s="4">
        <f t="shared" si="17"/>
        <v>0</v>
      </c>
      <c r="BA23" s="4">
        <f t="shared" si="18"/>
        <v>5</v>
      </c>
    </row>
    <row r="24" spans="2:53" ht="14.5" customHeight="1" x14ac:dyDescent="0.35">
      <c r="B24" s="47" t="s">
        <v>90</v>
      </c>
      <c r="C24" s="72"/>
      <c r="D24" s="69">
        <v>45281</v>
      </c>
      <c r="E24" s="69" t="str">
        <f t="shared" ca="1" si="2"/>
        <v>No</v>
      </c>
      <c r="F24" s="53" t="str">
        <f t="shared" si="3"/>
        <v>1. All Roles Work Flexible</v>
      </c>
      <c r="G24" s="49" t="s">
        <v>91</v>
      </c>
      <c r="H24" s="19">
        <f t="shared" si="4"/>
        <v>5</v>
      </c>
      <c r="I24" s="20"/>
      <c r="J24" s="20"/>
      <c r="K24" s="20">
        <v>2</v>
      </c>
      <c r="L24" s="20"/>
      <c r="M24" s="20"/>
      <c r="N24" s="20"/>
      <c r="O24" s="20"/>
      <c r="P24" s="20"/>
      <c r="Q24" s="20">
        <v>2</v>
      </c>
      <c r="R24" s="20"/>
      <c r="S24" s="20"/>
      <c r="T24" s="20"/>
      <c r="U24" s="20"/>
      <c r="V24" s="20"/>
      <c r="W24" s="20"/>
      <c r="X24" s="20"/>
      <c r="Y24" s="20"/>
      <c r="Z24" s="20">
        <v>1</v>
      </c>
      <c r="AA24" s="20"/>
      <c r="AB24" s="20"/>
      <c r="AC24" s="21"/>
      <c r="AE24" s="35" t="s">
        <v>75</v>
      </c>
      <c r="AF24" s="36"/>
      <c r="AG24" s="36"/>
      <c r="AH24" s="36"/>
      <c r="AI24" s="37"/>
      <c r="AK24" s="4">
        <f t="shared" si="5"/>
        <v>1</v>
      </c>
      <c r="AL24" s="4">
        <f t="shared" si="6"/>
        <v>0</v>
      </c>
      <c r="AM24" s="4">
        <f t="shared" si="7"/>
        <v>0</v>
      </c>
      <c r="AN24" s="4">
        <f t="shared" si="8"/>
        <v>0</v>
      </c>
      <c r="AO24" s="4">
        <f t="shared" si="9"/>
        <v>0</v>
      </c>
      <c r="AQ24" s="4">
        <f t="shared" si="10"/>
        <v>0</v>
      </c>
      <c r="AR24" s="4">
        <f t="shared" si="11"/>
        <v>1</v>
      </c>
      <c r="AS24" s="4">
        <f t="shared" si="12"/>
        <v>1</v>
      </c>
      <c r="AT24" s="4">
        <f t="shared" si="13"/>
        <v>1</v>
      </c>
      <c r="AU24" s="4">
        <f t="shared" si="14"/>
        <v>1</v>
      </c>
      <c r="AW24" s="4">
        <f t="shared" si="15"/>
        <v>1</v>
      </c>
      <c r="AX24" s="4">
        <f t="shared" si="16"/>
        <v>0</v>
      </c>
      <c r="AY24" s="4">
        <f t="shared" si="17"/>
        <v>0</v>
      </c>
      <c r="BA24" s="4">
        <f t="shared" si="18"/>
        <v>5</v>
      </c>
    </row>
    <row r="25" spans="2:53" ht="14.5" customHeight="1" x14ac:dyDescent="0.35">
      <c r="B25" s="47" t="s">
        <v>2457</v>
      </c>
      <c r="C25" s="72"/>
      <c r="D25" s="69">
        <v>45266</v>
      </c>
      <c r="E25" s="69" t="str">
        <f t="shared" ca="1" si="2"/>
        <v>No</v>
      </c>
      <c r="F25" s="53" t="str">
        <f t="shared" si="3"/>
        <v>1. All Roles Work Flexible</v>
      </c>
      <c r="G25" s="49" t="s">
        <v>2438</v>
      </c>
      <c r="H25" s="19">
        <f t="shared" si="4"/>
        <v>1</v>
      </c>
      <c r="I25" s="20"/>
      <c r="J25" s="20"/>
      <c r="K25" s="20"/>
      <c r="L25" s="20"/>
      <c r="M25" s="20"/>
      <c r="N25" s="20"/>
      <c r="O25" s="20"/>
      <c r="P25" s="20"/>
      <c r="Q25" s="20"/>
      <c r="R25" s="20">
        <v>1</v>
      </c>
      <c r="S25" s="20"/>
      <c r="T25" s="20"/>
      <c r="U25" s="20"/>
      <c r="V25" s="20"/>
      <c r="W25" s="20"/>
      <c r="X25" s="20"/>
      <c r="Y25" s="20"/>
      <c r="Z25" s="20"/>
      <c r="AA25" s="20"/>
      <c r="AB25" s="20"/>
      <c r="AC25" s="21"/>
      <c r="AE25" s="35" t="s">
        <v>75</v>
      </c>
      <c r="AF25" s="36"/>
      <c r="AG25" s="36"/>
      <c r="AH25" s="36"/>
      <c r="AI25" s="37"/>
      <c r="AK25" s="4">
        <f t="shared" si="5"/>
        <v>1</v>
      </c>
      <c r="AL25" s="4">
        <f t="shared" si="6"/>
        <v>0</v>
      </c>
      <c r="AM25" s="4">
        <f t="shared" si="7"/>
        <v>0</v>
      </c>
      <c r="AN25" s="4">
        <f t="shared" si="8"/>
        <v>0</v>
      </c>
      <c r="AO25" s="4">
        <f t="shared" si="9"/>
        <v>0</v>
      </c>
      <c r="AQ25" s="4">
        <f t="shared" si="10"/>
        <v>0</v>
      </c>
      <c r="AR25" s="4">
        <f t="shared" si="11"/>
        <v>1</v>
      </c>
      <c r="AS25" s="4">
        <f t="shared" si="12"/>
        <v>1</v>
      </c>
      <c r="AT25" s="4">
        <f t="shared" si="13"/>
        <v>1</v>
      </c>
      <c r="AU25" s="4">
        <f t="shared" si="14"/>
        <v>1</v>
      </c>
      <c r="AW25" s="4">
        <f t="shared" si="15"/>
        <v>1</v>
      </c>
      <c r="AX25" s="4">
        <f t="shared" si="16"/>
        <v>0</v>
      </c>
      <c r="AY25" s="4">
        <f t="shared" si="17"/>
        <v>0</v>
      </c>
      <c r="BA25" s="4">
        <f t="shared" si="18"/>
        <v>5</v>
      </c>
    </row>
    <row r="26" spans="2:53" ht="14.5" customHeight="1" x14ac:dyDescent="0.35">
      <c r="B26" s="47" t="s">
        <v>92</v>
      </c>
      <c r="C26" s="72"/>
      <c r="D26" s="69">
        <v>45266</v>
      </c>
      <c r="E26" s="69" t="str">
        <f t="shared" ca="1" si="2"/>
        <v>No</v>
      </c>
      <c r="F26" s="53" t="str">
        <f t="shared" si="3"/>
        <v>1. All Roles Work Flexible</v>
      </c>
      <c r="G26" s="49" t="s">
        <v>93</v>
      </c>
      <c r="H26" s="19">
        <f t="shared" si="4"/>
        <v>1</v>
      </c>
      <c r="I26" s="20"/>
      <c r="J26" s="20"/>
      <c r="K26" s="20"/>
      <c r="L26" s="20"/>
      <c r="M26" s="20"/>
      <c r="N26" s="20"/>
      <c r="O26" s="20"/>
      <c r="P26" s="20"/>
      <c r="Q26" s="20"/>
      <c r="R26" s="20"/>
      <c r="S26" s="20">
        <v>1</v>
      </c>
      <c r="T26" s="20"/>
      <c r="U26" s="20"/>
      <c r="V26" s="20"/>
      <c r="W26" s="20"/>
      <c r="X26" s="20"/>
      <c r="Y26" s="20"/>
      <c r="Z26" s="20"/>
      <c r="AA26" s="20"/>
      <c r="AB26" s="20"/>
      <c r="AC26" s="21"/>
      <c r="AE26" s="35" t="s">
        <v>75</v>
      </c>
      <c r="AF26" s="36"/>
      <c r="AG26" s="36"/>
      <c r="AH26" s="36"/>
      <c r="AI26" s="37"/>
      <c r="AK26" s="4">
        <f t="shared" si="5"/>
        <v>1</v>
      </c>
      <c r="AL26" s="4">
        <f t="shared" si="6"/>
        <v>0</v>
      </c>
      <c r="AM26" s="4">
        <f t="shared" si="7"/>
        <v>0</v>
      </c>
      <c r="AN26" s="4">
        <f t="shared" si="8"/>
        <v>0</v>
      </c>
      <c r="AO26" s="4">
        <f t="shared" si="9"/>
        <v>0</v>
      </c>
      <c r="AQ26" s="4">
        <f t="shared" si="10"/>
        <v>0</v>
      </c>
      <c r="AR26" s="4">
        <f t="shared" si="11"/>
        <v>1</v>
      </c>
      <c r="AS26" s="4">
        <f t="shared" si="12"/>
        <v>1</v>
      </c>
      <c r="AT26" s="4">
        <f t="shared" si="13"/>
        <v>1</v>
      </c>
      <c r="AU26" s="4">
        <f t="shared" si="14"/>
        <v>1</v>
      </c>
      <c r="AW26" s="4">
        <f t="shared" si="15"/>
        <v>1</v>
      </c>
      <c r="AX26" s="4">
        <f t="shared" si="16"/>
        <v>0</v>
      </c>
      <c r="AY26" s="4">
        <f t="shared" si="17"/>
        <v>0</v>
      </c>
      <c r="BA26" s="4">
        <f t="shared" si="18"/>
        <v>5</v>
      </c>
    </row>
    <row r="27" spans="2:53" ht="14.5" customHeight="1" x14ac:dyDescent="0.35">
      <c r="B27" s="47" t="s">
        <v>94</v>
      </c>
      <c r="C27" s="72"/>
      <c r="D27" s="69">
        <v>45281</v>
      </c>
      <c r="E27" s="69" t="str">
        <f t="shared" ca="1" si="2"/>
        <v>No</v>
      </c>
      <c r="F27" s="53" t="str">
        <f t="shared" si="3"/>
        <v>1. All Roles Work Flexible</v>
      </c>
      <c r="G27" s="49" t="s">
        <v>95</v>
      </c>
      <c r="H27" s="19">
        <f t="shared" si="4"/>
        <v>7</v>
      </c>
      <c r="I27" s="20"/>
      <c r="J27" s="20"/>
      <c r="K27" s="20">
        <v>4</v>
      </c>
      <c r="L27" s="20"/>
      <c r="M27" s="20"/>
      <c r="N27" s="20"/>
      <c r="O27" s="20"/>
      <c r="P27" s="20"/>
      <c r="Q27" s="20"/>
      <c r="R27" s="20"/>
      <c r="S27" s="20"/>
      <c r="T27" s="20">
        <v>1</v>
      </c>
      <c r="U27" s="20"/>
      <c r="V27" s="20"/>
      <c r="W27" s="20"/>
      <c r="X27" s="20"/>
      <c r="Y27" s="20">
        <v>1</v>
      </c>
      <c r="Z27" s="20">
        <v>1</v>
      </c>
      <c r="AA27" s="20"/>
      <c r="AB27" s="20"/>
      <c r="AC27" s="21"/>
      <c r="AE27" s="35" t="s">
        <v>75</v>
      </c>
      <c r="AF27" s="36"/>
      <c r="AG27" s="36"/>
      <c r="AH27" s="36"/>
      <c r="AI27" s="37"/>
      <c r="AK27" s="4">
        <f t="shared" si="5"/>
        <v>1</v>
      </c>
      <c r="AL27" s="4">
        <f t="shared" si="6"/>
        <v>0</v>
      </c>
      <c r="AM27" s="4">
        <f t="shared" si="7"/>
        <v>0</v>
      </c>
      <c r="AN27" s="4">
        <f t="shared" si="8"/>
        <v>0</v>
      </c>
      <c r="AO27" s="4">
        <f t="shared" si="9"/>
        <v>0</v>
      </c>
      <c r="AQ27" s="4">
        <f t="shared" si="10"/>
        <v>0</v>
      </c>
      <c r="AR27" s="4">
        <f t="shared" si="11"/>
        <v>1</v>
      </c>
      <c r="AS27" s="4">
        <f t="shared" si="12"/>
        <v>1</v>
      </c>
      <c r="AT27" s="4">
        <f t="shared" si="13"/>
        <v>1</v>
      </c>
      <c r="AU27" s="4">
        <f t="shared" si="14"/>
        <v>1</v>
      </c>
      <c r="AW27" s="4">
        <f t="shared" si="15"/>
        <v>1</v>
      </c>
      <c r="AX27" s="4">
        <f t="shared" si="16"/>
        <v>0</v>
      </c>
      <c r="AY27" s="4">
        <f t="shared" si="17"/>
        <v>0</v>
      </c>
      <c r="BA27" s="4">
        <f t="shared" si="18"/>
        <v>5</v>
      </c>
    </row>
    <row r="28" spans="2:53" ht="14.5" customHeight="1" x14ac:dyDescent="0.35">
      <c r="B28" s="47" t="s">
        <v>96</v>
      </c>
      <c r="C28" s="72"/>
      <c r="D28" s="69">
        <v>45272</v>
      </c>
      <c r="E28" s="69" t="str">
        <f t="shared" ca="1" si="2"/>
        <v>No</v>
      </c>
      <c r="F28" s="53" t="str">
        <f t="shared" si="3"/>
        <v>1. All Roles Work Flexible</v>
      </c>
      <c r="G28" s="49" t="s">
        <v>97</v>
      </c>
      <c r="H28" s="19">
        <f t="shared" si="4"/>
        <v>1</v>
      </c>
      <c r="I28" s="20"/>
      <c r="J28" s="20"/>
      <c r="K28" s="20">
        <v>1</v>
      </c>
      <c r="L28" s="20"/>
      <c r="M28" s="20"/>
      <c r="N28" s="20"/>
      <c r="O28" s="20"/>
      <c r="P28" s="20"/>
      <c r="Q28" s="20"/>
      <c r="R28" s="20"/>
      <c r="S28" s="20"/>
      <c r="T28" s="20"/>
      <c r="U28" s="20"/>
      <c r="V28" s="20"/>
      <c r="W28" s="20"/>
      <c r="X28" s="20"/>
      <c r="Y28" s="20"/>
      <c r="Z28" s="20"/>
      <c r="AA28" s="20"/>
      <c r="AB28" s="20"/>
      <c r="AC28" s="21"/>
      <c r="AE28" s="35" t="s">
        <v>75</v>
      </c>
      <c r="AF28" s="36"/>
      <c r="AG28" s="36"/>
      <c r="AH28" s="36"/>
      <c r="AI28" s="37"/>
      <c r="AK28" s="4">
        <f t="shared" si="5"/>
        <v>1</v>
      </c>
      <c r="AL28" s="4">
        <f t="shared" si="6"/>
        <v>0</v>
      </c>
      <c r="AM28" s="4">
        <f t="shared" si="7"/>
        <v>0</v>
      </c>
      <c r="AN28" s="4">
        <f t="shared" si="8"/>
        <v>0</v>
      </c>
      <c r="AO28" s="4">
        <f t="shared" si="9"/>
        <v>0</v>
      </c>
      <c r="AQ28" s="4">
        <f t="shared" si="10"/>
        <v>0</v>
      </c>
      <c r="AR28" s="4">
        <f t="shared" si="11"/>
        <v>1</v>
      </c>
      <c r="AS28" s="4">
        <f t="shared" si="12"/>
        <v>1</v>
      </c>
      <c r="AT28" s="4">
        <f t="shared" si="13"/>
        <v>1</v>
      </c>
      <c r="AU28" s="4">
        <f t="shared" si="14"/>
        <v>1</v>
      </c>
      <c r="AW28" s="4">
        <f t="shared" si="15"/>
        <v>1</v>
      </c>
      <c r="AX28" s="4">
        <f t="shared" si="16"/>
        <v>0</v>
      </c>
      <c r="AY28" s="4">
        <f t="shared" si="17"/>
        <v>0</v>
      </c>
      <c r="BA28" s="4">
        <f t="shared" si="18"/>
        <v>5</v>
      </c>
    </row>
    <row r="29" spans="2:53" ht="14.5" customHeight="1" x14ac:dyDescent="0.35">
      <c r="B29" s="47" t="s">
        <v>98</v>
      </c>
      <c r="C29" s="72"/>
      <c r="D29" s="69">
        <v>45231</v>
      </c>
      <c r="E29" s="69" t="str">
        <f t="shared" ca="1" si="2"/>
        <v>No</v>
      </c>
      <c r="F29" s="53" t="str">
        <f t="shared" si="3"/>
        <v>1. All Roles Work Flexible</v>
      </c>
      <c r="G29" s="49" t="s">
        <v>99</v>
      </c>
      <c r="H29" s="19">
        <f t="shared" si="4"/>
        <v>6</v>
      </c>
      <c r="I29" s="20"/>
      <c r="J29" s="20"/>
      <c r="K29" s="20">
        <v>3</v>
      </c>
      <c r="L29" s="20"/>
      <c r="M29" s="20"/>
      <c r="N29" s="20"/>
      <c r="O29" s="20"/>
      <c r="P29" s="20"/>
      <c r="Q29" s="20">
        <v>2</v>
      </c>
      <c r="R29" s="20"/>
      <c r="S29" s="20"/>
      <c r="T29" s="20"/>
      <c r="U29" s="20"/>
      <c r="V29" s="20"/>
      <c r="W29" s="20"/>
      <c r="X29" s="20"/>
      <c r="Y29" s="20"/>
      <c r="Z29" s="20">
        <v>1</v>
      </c>
      <c r="AA29" s="20"/>
      <c r="AB29" s="20"/>
      <c r="AC29" s="21"/>
      <c r="AE29" s="35" t="s">
        <v>75</v>
      </c>
      <c r="AF29" s="36"/>
      <c r="AG29" s="36"/>
      <c r="AH29" s="36"/>
      <c r="AI29" s="37"/>
      <c r="AK29" s="4">
        <f t="shared" si="5"/>
        <v>1</v>
      </c>
      <c r="AL29" s="4">
        <f t="shared" si="6"/>
        <v>0</v>
      </c>
      <c r="AM29" s="4">
        <f t="shared" si="7"/>
        <v>0</v>
      </c>
      <c r="AN29" s="4">
        <f t="shared" si="8"/>
        <v>0</v>
      </c>
      <c r="AO29" s="4">
        <f t="shared" si="9"/>
        <v>0</v>
      </c>
      <c r="AQ29" s="4">
        <f t="shared" si="10"/>
        <v>0</v>
      </c>
      <c r="AR29" s="4">
        <f t="shared" si="11"/>
        <v>1</v>
      </c>
      <c r="AS29" s="4">
        <f t="shared" si="12"/>
        <v>1</v>
      </c>
      <c r="AT29" s="4">
        <f t="shared" si="13"/>
        <v>1</v>
      </c>
      <c r="AU29" s="4">
        <f t="shared" si="14"/>
        <v>1</v>
      </c>
      <c r="AW29" s="4">
        <f t="shared" si="15"/>
        <v>1</v>
      </c>
      <c r="AX29" s="4">
        <f t="shared" si="16"/>
        <v>0</v>
      </c>
      <c r="AY29" s="4">
        <f t="shared" si="17"/>
        <v>0</v>
      </c>
      <c r="BA29" s="4">
        <f t="shared" si="18"/>
        <v>5</v>
      </c>
    </row>
    <row r="30" spans="2:53" ht="14.5" customHeight="1" x14ac:dyDescent="0.35">
      <c r="B30" s="47" t="s">
        <v>100</v>
      </c>
      <c r="C30" s="72"/>
      <c r="D30" s="69">
        <v>45231</v>
      </c>
      <c r="E30" s="69" t="str">
        <f t="shared" ca="1" si="2"/>
        <v>No</v>
      </c>
      <c r="F30" s="53" t="str">
        <f t="shared" si="3"/>
        <v>1. All Roles Work Flexible</v>
      </c>
      <c r="G30" s="49" t="s">
        <v>101</v>
      </c>
      <c r="H30" s="19">
        <f t="shared" si="4"/>
        <v>9</v>
      </c>
      <c r="I30" s="20">
        <v>1</v>
      </c>
      <c r="J30" s="20"/>
      <c r="K30" s="20">
        <v>2</v>
      </c>
      <c r="L30" s="20">
        <v>1</v>
      </c>
      <c r="M30" s="20"/>
      <c r="N30" s="20"/>
      <c r="O30" s="20"/>
      <c r="P30" s="20"/>
      <c r="Q30" s="20">
        <v>3</v>
      </c>
      <c r="R30" s="20"/>
      <c r="S30" s="20"/>
      <c r="T30" s="20"/>
      <c r="U30" s="20"/>
      <c r="V30" s="20"/>
      <c r="W30" s="20"/>
      <c r="X30" s="20"/>
      <c r="Y30" s="20"/>
      <c r="Z30" s="20">
        <v>1</v>
      </c>
      <c r="AA30" s="20"/>
      <c r="AB30" s="20"/>
      <c r="AC30" s="21">
        <v>1</v>
      </c>
      <c r="AE30" s="35" t="s">
        <v>75</v>
      </c>
      <c r="AF30" s="36"/>
      <c r="AG30" s="36"/>
      <c r="AH30" s="36"/>
      <c r="AI30" s="37"/>
      <c r="AK30" s="4">
        <f t="shared" si="5"/>
        <v>1</v>
      </c>
      <c r="AL30" s="4">
        <f t="shared" si="6"/>
        <v>0</v>
      </c>
      <c r="AM30" s="4">
        <f t="shared" si="7"/>
        <v>0</v>
      </c>
      <c r="AN30" s="4">
        <f t="shared" si="8"/>
        <v>0</v>
      </c>
      <c r="AO30" s="4">
        <f t="shared" si="9"/>
        <v>0</v>
      </c>
      <c r="AQ30" s="4">
        <f t="shared" si="10"/>
        <v>0</v>
      </c>
      <c r="AR30" s="4">
        <f t="shared" si="11"/>
        <v>1</v>
      </c>
      <c r="AS30" s="4">
        <f t="shared" si="12"/>
        <v>1</v>
      </c>
      <c r="AT30" s="4">
        <f t="shared" si="13"/>
        <v>1</v>
      </c>
      <c r="AU30" s="4">
        <f t="shared" si="14"/>
        <v>1</v>
      </c>
      <c r="AW30" s="4">
        <f t="shared" si="15"/>
        <v>1</v>
      </c>
      <c r="AX30" s="4">
        <f t="shared" si="16"/>
        <v>0</v>
      </c>
      <c r="AY30" s="4">
        <f t="shared" si="17"/>
        <v>0</v>
      </c>
      <c r="BA30" s="4">
        <f t="shared" si="18"/>
        <v>5</v>
      </c>
    </row>
    <row r="31" spans="2:53" ht="14.5" customHeight="1" x14ac:dyDescent="0.35">
      <c r="B31" s="47" t="s">
        <v>102</v>
      </c>
      <c r="C31" s="72"/>
      <c r="D31" s="69">
        <v>45231</v>
      </c>
      <c r="E31" s="69" t="str">
        <f t="shared" ca="1" si="2"/>
        <v>No</v>
      </c>
      <c r="F31" s="53" t="str">
        <f t="shared" si="3"/>
        <v>1. All Roles Work Flexible</v>
      </c>
      <c r="G31" s="49" t="s">
        <v>103</v>
      </c>
      <c r="H31" s="19">
        <f t="shared" si="4"/>
        <v>31</v>
      </c>
      <c r="I31" s="20">
        <v>1</v>
      </c>
      <c r="J31" s="20">
        <v>1</v>
      </c>
      <c r="K31" s="20">
        <v>14</v>
      </c>
      <c r="L31" s="20"/>
      <c r="M31" s="20"/>
      <c r="N31" s="20"/>
      <c r="O31" s="20"/>
      <c r="P31" s="20"/>
      <c r="Q31" s="20">
        <v>11</v>
      </c>
      <c r="R31" s="20"/>
      <c r="S31" s="20"/>
      <c r="T31" s="20">
        <v>1</v>
      </c>
      <c r="U31" s="20"/>
      <c r="V31" s="20">
        <v>2</v>
      </c>
      <c r="W31" s="20"/>
      <c r="X31" s="20"/>
      <c r="Y31" s="20"/>
      <c r="Z31" s="20"/>
      <c r="AA31" s="20">
        <v>1</v>
      </c>
      <c r="AB31" s="20"/>
      <c r="AC31" s="21"/>
      <c r="AE31" s="35" t="s">
        <v>75</v>
      </c>
      <c r="AF31" s="36"/>
      <c r="AG31" s="36"/>
      <c r="AH31" s="36"/>
      <c r="AI31" s="37"/>
      <c r="AK31" s="4">
        <f t="shared" si="5"/>
        <v>1</v>
      </c>
      <c r="AL31" s="4">
        <f t="shared" si="6"/>
        <v>0</v>
      </c>
      <c r="AM31" s="4">
        <f t="shared" si="7"/>
        <v>0</v>
      </c>
      <c r="AN31" s="4">
        <f t="shared" si="8"/>
        <v>0</v>
      </c>
      <c r="AO31" s="4">
        <f t="shared" si="9"/>
        <v>0</v>
      </c>
      <c r="AQ31" s="4">
        <f t="shared" si="10"/>
        <v>0</v>
      </c>
      <c r="AR31" s="4">
        <f t="shared" si="11"/>
        <v>1</v>
      </c>
      <c r="AS31" s="4">
        <f t="shared" si="12"/>
        <v>1</v>
      </c>
      <c r="AT31" s="4">
        <f t="shared" si="13"/>
        <v>1</v>
      </c>
      <c r="AU31" s="4">
        <f t="shared" si="14"/>
        <v>1</v>
      </c>
      <c r="AW31" s="4">
        <f t="shared" si="15"/>
        <v>1</v>
      </c>
      <c r="AX31" s="4">
        <f t="shared" si="16"/>
        <v>0</v>
      </c>
      <c r="AY31" s="4">
        <f t="shared" si="17"/>
        <v>0</v>
      </c>
      <c r="BA31" s="4">
        <f t="shared" si="18"/>
        <v>5</v>
      </c>
    </row>
    <row r="32" spans="2:53" ht="14.5" customHeight="1" x14ac:dyDescent="0.35">
      <c r="B32" s="47" t="s">
        <v>104</v>
      </c>
      <c r="C32" s="72"/>
      <c r="D32" s="69">
        <v>45281</v>
      </c>
      <c r="E32" s="69" t="str">
        <f t="shared" ca="1" si="2"/>
        <v>No</v>
      </c>
      <c r="F32" s="53" t="str">
        <f t="shared" si="3"/>
        <v>1. All Roles Work Flexible</v>
      </c>
      <c r="G32" s="49" t="s">
        <v>105</v>
      </c>
      <c r="H32" s="19">
        <f t="shared" si="4"/>
        <v>20</v>
      </c>
      <c r="I32" s="20">
        <v>2</v>
      </c>
      <c r="J32" s="20"/>
      <c r="K32" s="20">
        <v>7</v>
      </c>
      <c r="L32" s="20"/>
      <c r="M32" s="20"/>
      <c r="N32" s="20">
        <v>1</v>
      </c>
      <c r="O32" s="20"/>
      <c r="P32" s="20"/>
      <c r="Q32" s="20">
        <v>2</v>
      </c>
      <c r="R32" s="20">
        <v>2</v>
      </c>
      <c r="S32" s="20"/>
      <c r="T32" s="20"/>
      <c r="U32" s="20"/>
      <c r="V32" s="20"/>
      <c r="W32" s="20"/>
      <c r="X32" s="20"/>
      <c r="Y32" s="20">
        <v>2</v>
      </c>
      <c r="Z32" s="20">
        <v>4</v>
      </c>
      <c r="AA32" s="20"/>
      <c r="AB32" s="20"/>
      <c r="AC32" s="21"/>
      <c r="AE32" s="35" t="s">
        <v>75</v>
      </c>
      <c r="AF32" s="36"/>
      <c r="AG32" s="36"/>
      <c r="AH32" s="36"/>
      <c r="AI32" s="37"/>
      <c r="AK32" s="4">
        <f t="shared" si="5"/>
        <v>1</v>
      </c>
      <c r="AL32" s="4">
        <f t="shared" si="6"/>
        <v>0</v>
      </c>
      <c r="AM32" s="4">
        <f t="shared" si="7"/>
        <v>0</v>
      </c>
      <c r="AN32" s="4">
        <f t="shared" si="8"/>
        <v>0</v>
      </c>
      <c r="AO32" s="4">
        <f t="shared" si="9"/>
        <v>0</v>
      </c>
      <c r="AQ32" s="4">
        <f t="shared" si="10"/>
        <v>0</v>
      </c>
      <c r="AR32" s="4">
        <f t="shared" si="11"/>
        <v>1</v>
      </c>
      <c r="AS32" s="4">
        <f t="shared" si="12"/>
        <v>1</v>
      </c>
      <c r="AT32" s="4">
        <f t="shared" si="13"/>
        <v>1</v>
      </c>
      <c r="AU32" s="4">
        <f t="shared" si="14"/>
        <v>1</v>
      </c>
      <c r="AW32" s="4">
        <f t="shared" si="15"/>
        <v>1</v>
      </c>
      <c r="AX32" s="4">
        <f t="shared" si="16"/>
        <v>0</v>
      </c>
      <c r="AY32" s="4">
        <f t="shared" si="17"/>
        <v>0</v>
      </c>
      <c r="BA32" s="4">
        <f t="shared" si="18"/>
        <v>5</v>
      </c>
    </row>
    <row r="33" spans="2:53" ht="14.5" customHeight="1" x14ac:dyDescent="0.35">
      <c r="B33" s="47" t="s">
        <v>2431</v>
      </c>
      <c r="C33" s="72"/>
      <c r="D33" s="69">
        <v>45217</v>
      </c>
      <c r="E33" s="69" t="str">
        <f t="shared" ca="1" si="2"/>
        <v>No</v>
      </c>
      <c r="F33" s="53" t="str">
        <f t="shared" si="3"/>
        <v>1. All Roles Work Flexible</v>
      </c>
      <c r="G33" s="49" t="s">
        <v>2432</v>
      </c>
      <c r="H33" s="19">
        <f t="shared" si="4"/>
        <v>14</v>
      </c>
      <c r="I33" s="20"/>
      <c r="J33" s="20">
        <v>1</v>
      </c>
      <c r="K33" s="20">
        <v>1</v>
      </c>
      <c r="L33" s="20"/>
      <c r="M33" s="20"/>
      <c r="N33" s="20">
        <v>1</v>
      </c>
      <c r="O33" s="20"/>
      <c r="P33" s="20"/>
      <c r="Q33" s="20">
        <v>5</v>
      </c>
      <c r="R33" s="20">
        <v>1</v>
      </c>
      <c r="S33" s="20"/>
      <c r="T33" s="20"/>
      <c r="U33" s="20"/>
      <c r="V33" s="20"/>
      <c r="W33" s="20"/>
      <c r="X33" s="20"/>
      <c r="Y33" s="20">
        <v>3</v>
      </c>
      <c r="Z33" s="20">
        <v>1</v>
      </c>
      <c r="AA33" s="20"/>
      <c r="AB33" s="20"/>
      <c r="AC33" s="21">
        <v>1</v>
      </c>
      <c r="AE33" s="35" t="s">
        <v>75</v>
      </c>
      <c r="AF33" s="36"/>
      <c r="AG33" s="36"/>
      <c r="AH33" s="36"/>
      <c r="AI33" s="37"/>
      <c r="AK33" s="4">
        <f t="shared" si="5"/>
        <v>1</v>
      </c>
      <c r="AL33" s="4">
        <f t="shared" si="6"/>
        <v>0</v>
      </c>
      <c r="AM33" s="4">
        <f t="shared" si="7"/>
        <v>0</v>
      </c>
      <c r="AN33" s="4">
        <f t="shared" si="8"/>
        <v>0</v>
      </c>
      <c r="AO33" s="4">
        <f t="shared" si="9"/>
        <v>0</v>
      </c>
      <c r="AQ33" s="4">
        <f t="shared" si="10"/>
        <v>0</v>
      </c>
      <c r="AR33" s="4">
        <f t="shared" si="11"/>
        <v>1</v>
      </c>
      <c r="AS33" s="4">
        <f t="shared" si="12"/>
        <v>1</v>
      </c>
      <c r="AT33" s="4">
        <f t="shared" si="13"/>
        <v>1</v>
      </c>
      <c r="AU33" s="4">
        <f t="shared" si="14"/>
        <v>1</v>
      </c>
      <c r="AW33" s="4">
        <f t="shared" si="15"/>
        <v>1</v>
      </c>
      <c r="AX33" s="4">
        <f t="shared" si="16"/>
        <v>0</v>
      </c>
      <c r="AY33" s="4">
        <f t="shared" si="17"/>
        <v>0</v>
      </c>
      <c r="BA33" s="4">
        <f t="shared" si="18"/>
        <v>5</v>
      </c>
    </row>
    <row r="34" spans="2:53" ht="14.5" customHeight="1" x14ac:dyDescent="0.35">
      <c r="B34" s="47" t="s">
        <v>106</v>
      </c>
      <c r="C34" s="72"/>
      <c r="D34" s="69">
        <v>45281</v>
      </c>
      <c r="E34" s="69" t="str">
        <f t="shared" ca="1" si="2"/>
        <v>No</v>
      </c>
      <c r="F34" s="53" t="str">
        <f t="shared" si="3"/>
        <v>1. All Roles Work Flexible</v>
      </c>
      <c r="G34" s="49" t="s">
        <v>2421</v>
      </c>
      <c r="H34" s="19">
        <f t="shared" si="4"/>
        <v>3</v>
      </c>
      <c r="I34" s="20"/>
      <c r="J34" s="20"/>
      <c r="K34" s="20"/>
      <c r="L34" s="20"/>
      <c r="M34" s="20"/>
      <c r="N34" s="20"/>
      <c r="O34" s="20"/>
      <c r="P34" s="20">
        <v>1</v>
      </c>
      <c r="Q34" s="20">
        <v>1</v>
      </c>
      <c r="R34" s="20"/>
      <c r="S34" s="20"/>
      <c r="T34" s="20">
        <v>1</v>
      </c>
      <c r="U34" s="20"/>
      <c r="V34" s="20"/>
      <c r="W34" s="20"/>
      <c r="X34" s="20"/>
      <c r="Y34" s="20"/>
      <c r="Z34" s="20"/>
      <c r="AA34" s="20"/>
      <c r="AB34" s="20"/>
      <c r="AC34" s="21"/>
      <c r="AE34" s="35" t="s">
        <v>75</v>
      </c>
      <c r="AF34" s="36"/>
      <c r="AG34" s="36"/>
      <c r="AH34" s="36"/>
      <c r="AI34" s="37"/>
      <c r="AK34" s="4">
        <f t="shared" si="5"/>
        <v>1</v>
      </c>
      <c r="AL34" s="4">
        <f t="shared" si="6"/>
        <v>0</v>
      </c>
      <c r="AM34" s="4">
        <f t="shared" si="7"/>
        <v>0</v>
      </c>
      <c r="AN34" s="4">
        <f t="shared" si="8"/>
        <v>0</v>
      </c>
      <c r="AO34" s="4">
        <f t="shared" si="9"/>
        <v>0</v>
      </c>
      <c r="AQ34" s="4">
        <f t="shared" si="10"/>
        <v>0</v>
      </c>
      <c r="AR34" s="4">
        <f t="shared" si="11"/>
        <v>1</v>
      </c>
      <c r="AS34" s="4">
        <f t="shared" si="12"/>
        <v>1</v>
      </c>
      <c r="AT34" s="4">
        <f t="shared" si="13"/>
        <v>1</v>
      </c>
      <c r="AU34" s="4">
        <f t="shared" si="14"/>
        <v>1</v>
      </c>
      <c r="AW34" s="4">
        <f t="shared" si="15"/>
        <v>1</v>
      </c>
      <c r="AX34" s="4">
        <f t="shared" si="16"/>
        <v>0</v>
      </c>
      <c r="AY34" s="4">
        <f t="shared" si="17"/>
        <v>0</v>
      </c>
      <c r="BA34" s="4">
        <f t="shared" si="18"/>
        <v>5</v>
      </c>
    </row>
    <row r="35" spans="2:53" ht="14.5" customHeight="1" x14ac:dyDescent="0.35">
      <c r="B35" s="47" t="s">
        <v>107</v>
      </c>
      <c r="C35" s="72"/>
      <c r="D35" s="69">
        <v>45231</v>
      </c>
      <c r="E35" s="69" t="str">
        <f t="shared" ca="1" si="2"/>
        <v>No</v>
      </c>
      <c r="F35" s="53" t="str">
        <f t="shared" si="3"/>
        <v>1. All Roles Work Flexible</v>
      </c>
      <c r="G35" s="49" t="s">
        <v>108</v>
      </c>
      <c r="H35" s="19">
        <f t="shared" si="4"/>
        <v>3</v>
      </c>
      <c r="I35" s="20"/>
      <c r="J35" s="20"/>
      <c r="K35" s="20">
        <v>2</v>
      </c>
      <c r="L35" s="20">
        <v>1</v>
      </c>
      <c r="M35" s="20"/>
      <c r="N35" s="20"/>
      <c r="O35" s="20"/>
      <c r="P35" s="20"/>
      <c r="Q35" s="20"/>
      <c r="R35" s="20"/>
      <c r="S35" s="20"/>
      <c r="T35" s="20"/>
      <c r="U35" s="20"/>
      <c r="V35" s="20"/>
      <c r="W35" s="20"/>
      <c r="X35" s="20"/>
      <c r="Y35" s="20"/>
      <c r="Z35" s="20"/>
      <c r="AA35" s="20"/>
      <c r="AB35" s="20"/>
      <c r="AC35" s="21"/>
      <c r="AE35" s="35" t="s">
        <v>75</v>
      </c>
      <c r="AF35" s="36"/>
      <c r="AG35" s="36"/>
      <c r="AH35" s="36"/>
      <c r="AI35" s="37"/>
      <c r="AK35" s="4">
        <f t="shared" si="5"/>
        <v>1</v>
      </c>
      <c r="AL35" s="4">
        <f t="shared" si="6"/>
        <v>0</v>
      </c>
      <c r="AM35" s="4">
        <f t="shared" si="7"/>
        <v>0</v>
      </c>
      <c r="AN35" s="4">
        <f t="shared" si="8"/>
        <v>0</v>
      </c>
      <c r="AO35" s="4">
        <f t="shared" si="9"/>
        <v>0</v>
      </c>
      <c r="AQ35" s="4">
        <f t="shared" si="10"/>
        <v>0</v>
      </c>
      <c r="AR35" s="4">
        <f t="shared" si="11"/>
        <v>1</v>
      </c>
      <c r="AS35" s="4">
        <f t="shared" si="12"/>
        <v>1</v>
      </c>
      <c r="AT35" s="4">
        <f t="shared" si="13"/>
        <v>1</v>
      </c>
      <c r="AU35" s="4">
        <f t="shared" si="14"/>
        <v>1</v>
      </c>
      <c r="AW35" s="4">
        <f t="shared" si="15"/>
        <v>1</v>
      </c>
      <c r="AX35" s="4">
        <f t="shared" si="16"/>
        <v>0</v>
      </c>
      <c r="AY35" s="4">
        <f t="shared" si="17"/>
        <v>0</v>
      </c>
      <c r="BA35" s="4">
        <f t="shared" si="18"/>
        <v>5</v>
      </c>
    </row>
    <row r="36" spans="2:53" ht="14.5" customHeight="1" x14ac:dyDescent="0.35">
      <c r="B36" s="47" t="s">
        <v>109</v>
      </c>
      <c r="C36" s="72"/>
      <c r="D36" s="69">
        <v>45272</v>
      </c>
      <c r="E36" s="69" t="str">
        <f t="shared" ca="1" si="2"/>
        <v>No</v>
      </c>
      <c r="F36" s="53" t="str">
        <f t="shared" si="3"/>
        <v>1. All Roles Work Flexible</v>
      </c>
      <c r="G36" s="49" t="s">
        <v>110</v>
      </c>
      <c r="H36" s="19">
        <f t="shared" si="4"/>
        <v>2</v>
      </c>
      <c r="I36" s="20"/>
      <c r="J36" s="20"/>
      <c r="K36" s="20"/>
      <c r="L36" s="20"/>
      <c r="M36" s="20"/>
      <c r="N36" s="20"/>
      <c r="O36" s="20"/>
      <c r="P36" s="20"/>
      <c r="Q36" s="20">
        <v>2</v>
      </c>
      <c r="R36" s="20"/>
      <c r="S36" s="20"/>
      <c r="T36" s="20"/>
      <c r="U36" s="20"/>
      <c r="V36" s="20"/>
      <c r="W36" s="20"/>
      <c r="X36" s="20"/>
      <c r="Y36" s="20"/>
      <c r="Z36" s="20"/>
      <c r="AA36" s="20"/>
      <c r="AB36" s="20"/>
      <c r="AC36" s="21"/>
      <c r="AE36" s="35" t="s">
        <v>75</v>
      </c>
      <c r="AF36" s="36"/>
      <c r="AG36" s="36"/>
      <c r="AH36" s="36"/>
      <c r="AI36" s="37"/>
      <c r="AK36" s="4">
        <f t="shared" si="5"/>
        <v>1</v>
      </c>
      <c r="AL36" s="4">
        <f t="shared" si="6"/>
        <v>0</v>
      </c>
      <c r="AM36" s="4">
        <f t="shared" si="7"/>
        <v>0</v>
      </c>
      <c r="AN36" s="4">
        <f t="shared" si="8"/>
        <v>0</v>
      </c>
      <c r="AO36" s="4">
        <f t="shared" si="9"/>
        <v>0</v>
      </c>
      <c r="AQ36" s="4">
        <f t="shared" si="10"/>
        <v>0</v>
      </c>
      <c r="AR36" s="4">
        <f t="shared" si="11"/>
        <v>1</v>
      </c>
      <c r="AS36" s="4">
        <f t="shared" si="12"/>
        <v>1</v>
      </c>
      <c r="AT36" s="4">
        <f t="shared" si="13"/>
        <v>1</v>
      </c>
      <c r="AU36" s="4">
        <f t="shared" si="14"/>
        <v>1</v>
      </c>
      <c r="AW36" s="4">
        <f t="shared" si="15"/>
        <v>1</v>
      </c>
      <c r="AX36" s="4">
        <f t="shared" si="16"/>
        <v>0</v>
      </c>
      <c r="AY36" s="4">
        <f t="shared" si="17"/>
        <v>0</v>
      </c>
      <c r="BA36" s="4">
        <f t="shared" si="18"/>
        <v>5</v>
      </c>
    </row>
    <row r="37" spans="2:53" ht="14.5" customHeight="1" x14ac:dyDescent="0.35">
      <c r="B37" s="47" t="s">
        <v>111</v>
      </c>
      <c r="C37" s="72"/>
      <c r="D37" s="69">
        <v>45266</v>
      </c>
      <c r="E37" s="69" t="str">
        <f t="shared" ca="1" si="2"/>
        <v>No</v>
      </c>
      <c r="F37" s="53" t="str">
        <f t="shared" si="3"/>
        <v>1. All Roles Work Flexible</v>
      </c>
      <c r="G37" s="49" t="s">
        <v>2277</v>
      </c>
      <c r="H37" s="19">
        <f t="shared" si="4"/>
        <v>1</v>
      </c>
      <c r="I37" s="20">
        <v>1</v>
      </c>
      <c r="J37" s="20"/>
      <c r="K37" s="20"/>
      <c r="L37" s="20"/>
      <c r="M37" s="20"/>
      <c r="N37" s="20"/>
      <c r="O37" s="20"/>
      <c r="P37" s="20"/>
      <c r="Q37" s="20"/>
      <c r="R37" s="20"/>
      <c r="S37" s="20"/>
      <c r="T37" s="20"/>
      <c r="U37" s="20"/>
      <c r="V37" s="20"/>
      <c r="W37" s="20"/>
      <c r="X37" s="20"/>
      <c r="Y37" s="20"/>
      <c r="Z37" s="20"/>
      <c r="AA37" s="20"/>
      <c r="AB37" s="20"/>
      <c r="AC37" s="21"/>
      <c r="AE37" s="35" t="s">
        <v>75</v>
      </c>
      <c r="AF37" s="36"/>
      <c r="AG37" s="36"/>
      <c r="AH37" s="36"/>
      <c r="AI37" s="37"/>
      <c r="AK37" s="4">
        <f t="shared" si="5"/>
        <v>1</v>
      </c>
      <c r="AL37" s="4">
        <f t="shared" si="6"/>
        <v>0</v>
      </c>
      <c r="AM37" s="4">
        <f t="shared" si="7"/>
        <v>0</v>
      </c>
      <c r="AN37" s="4">
        <f t="shared" si="8"/>
        <v>0</v>
      </c>
      <c r="AO37" s="4">
        <f t="shared" si="9"/>
        <v>0</v>
      </c>
      <c r="AQ37" s="4">
        <f t="shared" si="10"/>
        <v>0</v>
      </c>
      <c r="AR37" s="4">
        <f t="shared" si="11"/>
        <v>1</v>
      </c>
      <c r="AS37" s="4">
        <f t="shared" si="12"/>
        <v>1</v>
      </c>
      <c r="AT37" s="4">
        <f t="shared" si="13"/>
        <v>1</v>
      </c>
      <c r="AU37" s="4">
        <f t="shared" si="14"/>
        <v>1</v>
      </c>
      <c r="AW37" s="4">
        <f t="shared" si="15"/>
        <v>1</v>
      </c>
      <c r="AX37" s="4">
        <f t="shared" si="16"/>
        <v>0</v>
      </c>
      <c r="AY37" s="4">
        <f t="shared" si="17"/>
        <v>0</v>
      </c>
      <c r="BA37" s="4">
        <f t="shared" si="18"/>
        <v>5</v>
      </c>
    </row>
    <row r="38" spans="2:53" ht="14.5" customHeight="1" x14ac:dyDescent="0.35">
      <c r="B38" s="47" t="s">
        <v>112</v>
      </c>
      <c r="C38" s="72"/>
      <c r="D38" s="69">
        <v>45266</v>
      </c>
      <c r="E38" s="69" t="str">
        <f t="shared" ca="1" si="2"/>
        <v>No</v>
      </c>
      <c r="F38" s="53" t="str">
        <f t="shared" si="3"/>
        <v>1. All Roles Work Flexible</v>
      </c>
      <c r="G38" s="49" t="s">
        <v>113</v>
      </c>
      <c r="H38" s="19">
        <f t="shared" si="4"/>
        <v>1</v>
      </c>
      <c r="I38" s="20"/>
      <c r="J38" s="20"/>
      <c r="K38" s="20"/>
      <c r="L38" s="20"/>
      <c r="M38" s="20"/>
      <c r="N38" s="20"/>
      <c r="O38" s="20"/>
      <c r="P38" s="20"/>
      <c r="Q38" s="20">
        <v>1</v>
      </c>
      <c r="R38" s="20"/>
      <c r="S38" s="20"/>
      <c r="T38" s="20"/>
      <c r="U38" s="20"/>
      <c r="V38" s="20"/>
      <c r="W38" s="20"/>
      <c r="X38" s="20"/>
      <c r="Y38" s="20"/>
      <c r="Z38" s="20"/>
      <c r="AA38" s="20"/>
      <c r="AB38" s="20"/>
      <c r="AC38" s="21"/>
      <c r="AE38" s="35" t="s">
        <v>75</v>
      </c>
      <c r="AF38" s="36"/>
      <c r="AG38" s="36"/>
      <c r="AH38" s="36"/>
      <c r="AI38" s="37"/>
      <c r="AK38" s="4">
        <f t="shared" si="5"/>
        <v>1</v>
      </c>
      <c r="AL38" s="4">
        <f t="shared" si="6"/>
        <v>0</v>
      </c>
      <c r="AM38" s="4">
        <f t="shared" si="7"/>
        <v>0</v>
      </c>
      <c r="AN38" s="4">
        <f t="shared" si="8"/>
        <v>0</v>
      </c>
      <c r="AO38" s="4">
        <f t="shared" si="9"/>
        <v>0</v>
      </c>
      <c r="AQ38" s="4">
        <f t="shared" si="10"/>
        <v>0</v>
      </c>
      <c r="AR38" s="4">
        <f t="shared" si="11"/>
        <v>1</v>
      </c>
      <c r="AS38" s="4">
        <f t="shared" si="12"/>
        <v>1</v>
      </c>
      <c r="AT38" s="4">
        <f t="shared" si="13"/>
        <v>1</v>
      </c>
      <c r="AU38" s="4">
        <f t="shared" si="14"/>
        <v>1</v>
      </c>
      <c r="AW38" s="4">
        <f t="shared" si="15"/>
        <v>1</v>
      </c>
      <c r="AX38" s="4">
        <f t="shared" si="16"/>
        <v>0</v>
      </c>
      <c r="AY38" s="4">
        <f t="shared" si="17"/>
        <v>0</v>
      </c>
      <c r="BA38" s="4">
        <f t="shared" si="18"/>
        <v>5</v>
      </c>
    </row>
    <row r="39" spans="2:53" ht="14.5" customHeight="1" x14ac:dyDescent="0.35">
      <c r="B39" s="47" t="s">
        <v>114</v>
      </c>
      <c r="C39" s="72"/>
      <c r="D39" s="69">
        <v>45266</v>
      </c>
      <c r="E39" s="69" t="str">
        <f t="shared" ca="1" si="2"/>
        <v>No</v>
      </c>
      <c r="F39" s="53" t="str">
        <f t="shared" si="3"/>
        <v>1. All Roles Work Flexible</v>
      </c>
      <c r="G39" s="49" t="s">
        <v>115</v>
      </c>
      <c r="H39" s="19">
        <f t="shared" si="4"/>
        <v>5</v>
      </c>
      <c r="I39" s="20"/>
      <c r="J39" s="20"/>
      <c r="K39" s="20">
        <v>3</v>
      </c>
      <c r="L39" s="20"/>
      <c r="M39" s="20"/>
      <c r="N39" s="20"/>
      <c r="O39" s="20"/>
      <c r="P39" s="20"/>
      <c r="Q39" s="20">
        <v>2</v>
      </c>
      <c r="R39" s="20"/>
      <c r="S39" s="20"/>
      <c r="T39" s="20"/>
      <c r="U39" s="20"/>
      <c r="V39" s="20"/>
      <c r="W39" s="20"/>
      <c r="X39" s="20"/>
      <c r="Y39" s="20"/>
      <c r="Z39" s="20"/>
      <c r="AA39" s="20"/>
      <c r="AB39" s="20"/>
      <c r="AC39" s="21"/>
      <c r="AE39" s="35" t="s">
        <v>75</v>
      </c>
      <c r="AF39" s="36"/>
      <c r="AG39" s="36"/>
      <c r="AH39" s="36"/>
      <c r="AI39" s="37"/>
      <c r="AK39" s="4">
        <f t="shared" si="5"/>
        <v>1</v>
      </c>
      <c r="AL39" s="4">
        <f t="shared" si="6"/>
        <v>0</v>
      </c>
      <c r="AM39" s="4">
        <f t="shared" si="7"/>
        <v>0</v>
      </c>
      <c r="AN39" s="4">
        <f t="shared" si="8"/>
        <v>0</v>
      </c>
      <c r="AO39" s="4">
        <f t="shared" si="9"/>
        <v>0</v>
      </c>
      <c r="AQ39" s="4">
        <f t="shared" si="10"/>
        <v>0</v>
      </c>
      <c r="AR39" s="4">
        <f t="shared" si="11"/>
        <v>1</v>
      </c>
      <c r="AS39" s="4">
        <f t="shared" si="12"/>
        <v>1</v>
      </c>
      <c r="AT39" s="4">
        <f t="shared" si="13"/>
        <v>1</v>
      </c>
      <c r="AU39" s="4">
        <f t="shared" si="14"/>
        <v>1</v>
      </c>
      <c r="AW39" s="4">
        <f t="shared" si="15"/>
        <v>1</v>
      </c>
      <c r="AX39" s="4">
        <f t="shared" si="16"/>
        <v>0</v>
      </c>
      <c r="AY39" s="4">
        <f t="shared" si="17"/>
        <v>0</v>
      </c>
      <c r="BA39" s="4">
        <f t="shared" si="18"/>
        <v>5</v>
      </c>
    </row>
    <row r="40" spans="2:53" ht="14.5" customHeight="1" x14ac:dyDescent="0.35">
      <c r="B40" s="47" t="s">
        <v>116</v>
      </c>
      <c r="C40" s="72"/>
      <c r="D40" s="69">
        <v>45231</v>
      </c>
      <c r="E40" s="69" t="str">
        <f t="shared" ca="1" si="2"/>
        <v>No</v>
      </c>
      <c r="F40" s="53" t="str">
        <f t="shared" si="3"/>
        <v>1. All Roles Work Flexible</v>
      </c>
      <c r="G40" s="49" t="s">
        <v>117</v>
      </c>
      <c r="H40" s="19">
        <f t="shared" si="4"/>
        <v>10</v>
      </c>
      <c r="I40" s="20"/>
      <c r="J40" s="20"/>
      <c r="K40" s="20">
        <v>3</v>
      </c>
      <c r="L40" s="20"/>
      <c r="M40" s="20"/>
      <c r="N40" s="20"/>
      <c r="O40" s="20"/>
      <c r="P40" s="20"/>
      <c r="Q40" s="20">
        <v>5</v>
      </c>
      <c r="R40" s="20">
        <v>2</v>
      </c>
      <c r="S40" s="20"/>
      <c r="T40" s="20"/>
      <c r="U40" s="20"/>
      <c r="V40" s="20"/>
      <c r="W40" s="20"/>
      <c r="X40" s="20"/>
      <c r="Y40" s="20"/>
      <c r="Z40" s="20"/>
      <c r="AA40" s="20"/>
      <c r="AB40" s="20"/>
      <c r="AC40" s="21"/>
      <c r="AE40" s="35" t="s">
        <v>75</v>
      </c>
      <c r="AF40" s="36"/>
      <c r="AG40" s="36"/>
      <c r="AH40" s="36"/>
      <c r="AI40" s="37"/>
      <c r="AK40" s="4">
        <f t="shared" si="5"/>
        <v>1</v>
      </c>
      <c r="AL40" s="4">
        <f t="shared" si="6"/>
        <v>0</v>
      </c>
      <c r="AM40" s="4">
        <f t="shared" si="7"/>
        <v>0</v>
      </c>
      <c r="AN40" s="4">
        <f t="shared" si="8"/>
        <v>0</v>
      </c>
      <c r="AO40" s="4">
        <f t="shared" si="9"/>
        <v>0</v>
      </c>
      <c r="AQ40" s="4">
        <f t="shared" si="10"/>
        <v>0</v>
      </c>
      <c r="AR40" s="4">
        <f t="shared" si="11"/>
        <v>1</v>
      </c>
      <c r="AS40" s="4">
        <f t="shared" si="12"/>
        <v>1</v>
      </c>
      <c r="AT40" s="4">
        <f t="shared" si="13"/>
        <v>1</v>
      </c>
      <c r="AU40" s="4">
        <f t="shared" si="14"/>
        <v>1</v>
      </c>
      <c r="AW40" s="4">
        <f t="shared" si="15"/>
        <v>1</v>
      </c>
      <c r="AX40" s="4">
        <f t="shared" si="16"/>
        <v>0</v>
      </c>
      <c r="AY40" s="4">
        <f t="shared" si="17"/>
        <v>0</v>
      </c>
      <c r="BA40" s="4">
        <f t="shared" si="18"/>
        <v>5</v>
      </c>
    </row>
    <row r="41" spans="2:53" ht="14.5" customHeight="1" x14ac:dyDescent="0.35">
      <c r="B41" s="47" t="s">
        <v>118</v>
      </c>
      <c r="C41" s="72"/>
      <c r="D41" s="69">
        <v>45266</v>
      </c>
      <c r="E41" s="69" t="str">
        <f t="shared" ca="1" si="2"/>
        <v>No</v>
      </c>
      <c r="F41" s="53" t="str">
        <f t="shared" si="3"/>
        <v>1. All Roles Work Flexible</v>
      </c>
      <c r="G41" s="49" t="s">
        <v>119</v>
      </c>
      <c r="H41" s="19">
        <f t="shared" si="4"/>
        <v>1</v>
      </c>
      <c r="I41" s="20"/>
      <c r="J41" s="20"/>
      <c r="K41" s="20"/>
      <c r="L41" s="20"/>
      <c r="M41" s="20"/>
      <c r="N41" s="20"/>
      <c r="O41" s="20"/>
      <c r="P41" s="20"/>
      <c r="Q41" s="20"/>
      <c r="R41" s="20"/>
      <c r="S41" s="20">
        <v>1</v>
      </c>
      <c r="T41" s="20"/>
      <c r="U41" s="20"/>
      <c r="V41" s="20"/>
      <c r="W41" s="20"/>
      <c r="X41" s="20"/>
      <c r="Y41" s="20"/>
      <c r="Z41" s="20"/>
      <c r="AA41" s="20"/>
      <c r="AB41" s="20"/>
      <c r="AC41" s="21"/>
      <c r="AE41" s="35" t="s">
        <v>75</v>
      </c>
      <c r="AF41" s="36"/>
      <c r="AG41" s="36"/>
      <c r="AH41" s="36"/>
      <c r="AI41" s="37"/>
      <c r="AK41" s="4">
        <f t="shared" si="5"/>
        <v>1</v>
      </c>
      <c r="AL41" s="4">
        <f t="shared" si="6"/>
        <v>0</v>
      </c>
      <c r="AM41" s="4">
        <f t="shared" si="7"/>
        <v>0</v>
      </c>
      <c r="AN41" s="4">
        <f t="shared" si="8"/>
        <v>0</v>
      </c>
      <c r="AO41" s="4">
        <f t="shared" si="9"/>
        <v>0</v>
      </c>
      <c r="AQ41" s="4">
        <f t="shared" si="10"/>
        <v>0</v>
      </c>
      <c r="AR41" s="4">
        <f t="shared" si="11"/>
        <v>1</v>
      </c>
      <c r="AS41" s="4">
        <f t="shared" si="12"/>
        <v>1</v>
      </c>
      <c r="AT41" s="4">
        <f t="shared" si="13"/>
        <v>1</v>
      </c>
      <c r="AU41" s="4">
        <f t="shared" si="14"/>
        <v>1</v>
      </c>
      <c r="AW41" s="4">
        <f t="shared" si="15"/>
        <v>1</v>
      </c>
      <c r="AX41" s="4">
        <f t="shared" si="16"/>
        <v>0</v>
      </c>
      <c r="AY41" s="4">
        <f t="shared" si="17"/>
        <v>0</v>
      </c>
      <c r="BA41" s="4">
        <f t="shared" si="18"/>
        <v>5</v>
      </c>
    </row>
    <row r="42" spans="2:53" ht="14.5" customHeight="1" x14ac:dyDescent="0.35">
      <c r="B42" s="47" t="s">
        <v>2481</v>
      </c>
      <c r="C42" s="72"/>
      <c r="D42" s="69">
        <v>45266</v>
      </c>
      <c r="E42" s="69" t="str">
        <f t="shared" ca="1" si="2"/>
        <v>No</v>
      </c>
      <c r="F42" s="53" t="str">
        <f t="shared" si="3"/>
        <v>1. All Roles Work Flexible</v>
      </c>
      <c r="G42" s="49" t="s">
        <v>2482</v>
      </c>
      <c r="H42" s="19">
        <f t="shared" si="4"/>
        <v>1</v>
      </c>
      <c r="I42" s="20"/>
      <c r="J42" s="20"/>
      <c r="K42" s="20"/>
      <c r="L42" s="20"/>
      <c r="M42" s="20"/>
      <c r="N42" s="20"/>
      <c r="O42" s="20"/>
      <c r="P42" s="20"/>
      <c r="Q42" s="20">
        <v>1</v>
      </c>
      <c r="R42" s="20"/>
      <c r="S42" s="20"/>
      <c r="T42" s="20"/>
      <c r="U42" s="20"/>
      <c r="V42" s="20"/>
      <c r="W42" s="20"/>
      <c r="X42" s="20"/>
      <c r="Y42" s="20"/>
      <c r="Z42" s="20"/>
      <c r="AA42" s="20"/>
      <c r="AB42" s="20"/>
      <c r="AC42" s="21"/>
      <c r="AE42" s="35" t="s">
        <v>75</v>
      </c>
      <c r="AF42" s="36"/>
      <c r="AG42" s="36"/>
      <c r="AH42" s="36"/>
      <c r="AI42" s="37"/>
      <c r="AK42" s="4">
        <f t="shared" si="5"/>
        <v>1</v>
      </c>
      <c r="AL42" s="4">
        <f t="shared" si="6"/>
        <v>0</v>
      </c>
      <c r="AM42" s="4">
        <f t="shared" si="7"/>
        <v>0</v>
      </c>
      <c r="AN42" s="4">
        <f t="shared" si="8"/>
        <v>0</v>
      </c>
      <c r="AO42" s="4">
        <f t="shared" si="9"/>
        <v>0</v>
      </c>
      <c r="AQ42" s="4">
        <f t="shared" si="10"/>
        <v>0</v>
      </c>
      <c r="AR42" s="4">
        <f t="shared" si="11"/>
        <v>1</v>
      </c>
      <c r="AS42" s="4">
        <f t="shared" si="12"/>
        <v>1</v>
      </c>
      <c r="AT42" s="4">
        <f t="shared" si="13"/>
        <v>1</v>
      </c>
      <c r="AU42" s="4">
        <f t="shared" si="14"/>
        <v>1</v>
      </c>
      <c r="AW42" s="4">
        <f t="shared" si="15"/>
        <v>1</v>
      </c>
      <c r="AX42" s="4">
        <f t="shared" si="16"/>
        <v>0</v>
      </c>
      <c r="AY42" s="4">
        <f t="shared" si="17"/>
        <v>0</v>
      </c>
      <c r="BA42" s="4">
        <f t="shared" si="18"/>
        <v>5</v>
      </c>
    </row>
    <row r="43" spans="2:53" ht="14.5" customHeight="1" x14ac:dyDescent="0.35">
      <c r="B43" s="47" t="s">
        <v>120</v>
      </c>
      <c r="C43" s="72"/>
      <c r="D43" s="69">
        <v>45266</v>
      </c>
      <c r="E43" s="69" t="str">
        <f t="shared" ca="1" si="2"/>
        <v>No</v>
      </c>
      <c r="F43" s="53" t="str">
        <f t="shared" si="3"/>
        <v>1. All Roles Work Flexible</v>
      </c>
      <c r="G43" s="49" t="s">
        <v>121</v>
      </c>
      <c r="H43" s="19">
        <f t="shared" si="4"/>
        <v>1</v>
      </c>
      <c r="I43" s="20"/>
      <c r="J43" s="20"/>
      <c r="K43" s="20"/>
      <c r="L43" s="20"/>
      <c r="M43" s="20"/>
      <c r="N43" s="20"/>
      <c r="O43" s="20"/>
      <c r="P43" s="20"/>
      <c r="Q43" s="20"/>
      <c r="R43" s="20"/>
      <c r="S43" s="20">
        <v>1</v>
      </c>
      <c r="T43" s="20"/>
      <c r="U43" s="20"/>
      <c r="V43" s="20"/>
      <c r="W43" s="20"/>
      <c r="X43" s="20"/>
      <c r="Y43" s="20"/>
      <c r="Z43" s="20"/>
      <c r="AA43" s="20"/>
      <c r="AB43" s="20"/>
      <c r="AC43" s="21"/>
      <c r="AE43" s="35" t="s">
        <v>75</v>
      </c>
      <c r="AF43" s="36"/>
      <c r="AG43" s="36"/>
      <c r="AH43" s="36"/>
      <c r="AI43" s="37"/>
      <c r="AK43" s="4">
        <f t="shared" si="5"/>
        <v>1</v>
      </c>
      <c r="AL43" s="4">
        <f t="shared" si="6"/>
        <v>0</v>
      </c>
      <c r="AM43" s="4">
        <f t="shared" si="7"/>
        <v>0</v>
      </c>
      <c r="AN43" s="4">
        <f t="shared" si="8"/>
        <v>0</v>
      </c>
      <c r="AO43" s="4">
        <f t="shared" si="9"/>
        <v>0</v>
      </c>
      <c r="AQ43" s="4">
        <f t="shared" si="10"/>
        <v>0</v>
      </c>
      <c r="AR43" s="4">
        <f t="shared" si="11"/>
        <v>1</v>
      </c>
      <c r="AS43" s="4">
        <f t="shared" si="12"/>
        <v>1</v>
      </c>
      <c r="AT43" s="4">
        <f t="shared" si="13"/>
        <v>1</v>
      </c>
      <c r="AU43" s="4">
        <f t="shared" si="14"/>
        <v>1</v>
      </c>
      <c r="AW43" s="4">
        <f t="shared" si="15"/>
        <v>1</v>
      </c>
      <c r="AX43" s="4">
        <f t="shared" si="16"/>
        <v>0</v>
      </c>
      <c r="AY43" s="4">
        <f t="shared" si="17"/>
        <v>0</v>
      </c>
      <c r="BA43" s="4">
        <f t="shared" si="18"/>
        <v>5</v>
      </c>
    </row>
    <row r="44" spans="2:53" ht="14.5" customHeight="1" x14ac:dyDescent="0.35">
      <c r="B44" s="47" t="s">
        <v>122</v>
      </c>
      <c r="C44" s="72"/>
      <c r="D44" s="69">
        <v>45281</v>
      </c>
      <c r="E44" s="69" t="str">
        <f t="shared" ca="1" si="2"/>
        <v>No</v>
      </c>
      <c r="F44" s="53" t="str">
        <f t="shared" si="3"/>
        <v>1. All Roles Work Flexible</v>
      </c>
      <c r="G44" s="49" t="s">
        <v>123</v>
      </c>
      <c r="H44" s="19">
        <f t="shared" si="4"/>
        <v>5</v>
      </c>
      <c r="I44" s="20"/>
      <c r="J44" s="20"/>
      <c r="K44" s="20">
        <v>4</v>
      </c>
      <c r="L44" s="20"/>
      <c r="M44" s="20"/>
      <c r="N44" s="20"/>
      <c r="O44" s="20"/>
      <c r="P44" s="20"/>
      <c r="Q44" s="20"/>
      <c r="R44" s="20"/>
      <c r="S44" s="20"/>
      <c r="T44" s="20"/>
      <c r="U44" s="20">
        <v>1</v>
      </c>
      <c r="V44" s="20"/>
      <c r="W44" s="20"/>
      <c r="X44" s="20"/>
      <c r="Y44" s="20"/>
      <c r="Z44" s="20"/>
      <c r="AA44" s="20"/>
      <c r="AB44" s="20"/>
      <c r="AC44" s="21"/>
      <c r="AE44" s="35" t="s">
        <v>75</v>
      </c>
      <c r="AF44" s="36"/>
      <c r="AG44" s="36"/>
      <c r="AH44" s="36"/>
      <c r="AI44" s="37"/>
      <c r="AK44" s="4">
        <f t="shared" si="5"/>
        <v>1</v>
      </c>
      <c r="AL44" s="4">
        <f t="shared" si="6"/>
        <v>0</v>
      </c>
      <c r="AM44" s="4">
        <f t="shared" si="7"/>
        <v>0</v>
      </c>
      <c r="AN44" s="4">
        <f t="shared" si="8"/>
        <v>0</v>
      </c>
      <c r="AO44" s="4">
        <f t="shared" si="9"/>
        <v>0</v>
      </c>
      <c r="AQ44" s="4">
        <f t="shared" si="10"/>
        <v>0</v>
      </c>
      <c r="AR44" s="4">
        <f t="shared" si="11"/>
        <v>1</v>
      </c>
      <c r="AS44" s="4">
        <f t="shared" si="12"/>
        <v>1</v>
      </c>
      <c r="AT44" s="4">
        <f t="shared" si="13"/>
        <v>1</v>
      </c>
      <c r="AU44" s="4">
        <f t="shared" si="14"/>
        <v>1</v>
      </c>
      <c r="AW44" s="4">
        <f t="shared" si="15"/>
        <v>1</v>
      </c>
      <c r="AX44" s="4">
        <f t="shared" si="16"/>
        <v>0</v>
      </c>
      <c r="AY44" s="4">
        <f t="shared" si="17"/>
        <v>0</v>
      </c>
      <c r="BA44" s="4">
        <f t="shared" si="18"/>
        <v>5</v>
      </c>
    </row>
    <row r="45" spans="2:53" ht="14.5" customHeight="1" x14ac:dyDescent="0.35">
      <c r="B45" s="47" t="s">
        <v>124</v>
      </c>
      <c r="C45" s="72"/>
      <c r="D45" s="69">
        <v>45231</v>
      </c>
      <c r="E45" s="69" t="str">
        <f t="shared" ca="1" si="2"/>
        <v>No</v>
      </c>
      <c r="F45" s="53" t="str">
        <f t="shared" si="3"/>
        <v>1. All Roles Work Flexible</v>
      </c>
      <c r="G45" s="49" t="s">
        <v>125</v>
      </c>
      <c r="H45" s="19">
        <f t="shared" si="4"/>
        <v>10</v>
      </c>
      <c r="I45" s="20"/>
      <c r="J45" s="20"/>
      <c r="K45" s="20">
        <v>2</v>
      </c>
      <c r="L45" s="20"/>
      <c r="M45" s="20"/>
      <c r="N45" s="20"/>
      <c r="O45" s="20"/>
      <c r="P45" s="20"/>
      <c r="Q45" s="20">
        <v>4</v>
      </c>
      <c r="R45" s="20">
        <v>2</v>
      </c>
      <c r="S45" s="20"/>
      <c r="T45" s="20"/>
      <c r="U45" s="20"/>
      <c r="V45" s="20">
        <v>1</v>
      </c>
      <c r="W45" s="20"/>
      <c r="X45" s="20"/>
      <c r="Y45" s="20"/>
      <c r="Z45" s="20">
        <v>1</v>
      </c>
      <c r="AA45" s="20"/>
      <c r="AB45" s="20"/>
      <c r="AC45" s="21"/>
      <c r="AE45" s="35" t="s">
        <v>75</v>
      </c>
      <c r="AF45" s="36"/>
      <c r="AG45" s="36"/>
      <c r="AH45" s="36"/>
      <c r="AI45" s="37"/>
      <c r="AK45" s="4">
        <f t="shared" si="5"/>
        <v>1</v>
      </c>
      <c r="AL45" s="4">
        <f t="shared" si="6"/>
        <v>0</v>
      </c>
      <c r="AM45" s="4">
        <f t="shared" si="7"/>
        <v>0</v>
      </c>
      <c r="AN45" s="4">
        <f t="shared" si="8"/>
        <v>0</v>
      </c>
      <c r="AO45" s="4">
        <f t="shared" si="9"/>
        <v>0</v>
      </c>
      <c r="AQ45" s="4">
        <f t="shared" si="10"/>
        <v>0</v>
      </c>
      <c r="AR45" s="4">
        <f t="shared" si="11"/>
        <v>1</v>
      </c>
      <c r="AS45" s="4">
        <f t="shared" si="12"/>
        <v>1</v>
      </c>
      <c r="AT45" s="4">
        <f t="shared" si="13"/>
        <v>1</v>
      </c>
      <c r="AU45" s="4">
        <f t="shared" si="14"/>
        <v>1</v>
      </c>
      <c r="AW45" s="4">
        <f t="shared" si="15"/>
        <v>1</v>
      </c>
      <c r="AX45" s="4">
        <f t="shared" si="16"/>
        <v>0</v>
      </c>
      <c r="AY45" s="4">
        <f t="shared" si="17"/>
        <v>0</v>
      </c>
      <c r="BA45" s="4">
        <f t="shared" si="18"/>
        <v>5</v>
      </c>
    </row>
    <row r="46" spans="2:53" ht="14.5" customHeight="1" x14ac:dyDescent="0.35">
      <c r="B46" s="47" t="s">
        <v>126</v>
      </c>
      <c r="C46" s="72"/>
      <c r="D46" s="69">
        <v>45266</v>
      </c>
      <c r="E46" s="69" t="str">
        <f t="shared" ca="1" si="2"/>
        <v>No</v>
      </c>
      <c r="F46" s="53" t="str">
        <f t="shared" si="3"/>
        <v>1. All Roles Work Flexible</v>
      </c>
      <c r="G46" s="49" t="s">
        <v>127</v>
      </c>
      <c r="H46" s="19">
        <f t="shared" si="4"/>
        <v>1</v>
      </c>
      <c r="I46" s="20"/>
      <c r="J46" s="20"/>
      <c r="K46" s="20"/>
      <c r="L46" s="20"/>
      <c r="M46" s="20"/>
      <c r="N46" s="20"/>
      <c r="O46" s="20"/>
      <c r="P46" s="20"/>
      <c r="Q46" s="20">
        <v>1</v>
      </c>
      <c r="R46" s="20"/>
      <c r="S46" s="20"/>
      <c r="T46" s="20"/>
      <c r="U46" s="20"/>
      <c r="V46" s="20"/>
      <c r="W46" s="20"/>
      <c r="X46" s="20"/>
      <c r="Y46" s="20"/>
      <c r="Z46" s="20"/>
      <c r="AA46" s="20"/>
      <c r="AB46" s="20"/>
      <c r="AC46" s="21"/>
      <c r="AE46" s="35" t="s">
        <v>75</v>
      </c>
      <c r="AF46" s="36"/>
      <c r="AG46" s="36"/>
      <c r="AH46" s="36"/>
      <c r="AI46" s="37"/>
      <c r="AK46" s="4">
        <f t="shared" si="5"/>
        <v>1</v>
      </c>
      <c r="AL46" s="4">
        <f t="shared" si="6"/>
        <v>0</v>
      </c>
      <c r="AM46" s="4">
        <f t="shared" si="7"/>
        <v>0</v>
      </c>
      <c r="AN46" s="4">
        <f t="shared" si="8"/>
        <v>0</v>
      </c>
      <c r="AO46" s="4">
        <f t="shared" si="9"/>
        <v>0</v>
      </c>
      <c r="AQ46" s="4">
        <f t="shared" si="10"/>
        <v>0</v>
      </c>
      <c r="AR46" s="4">
        <f t="shared" si="11"/>
        <v>1</v>
      </c>
      <c r="AS46" s="4">
        <f t="shared" si="12"/>
        <v>1</v>
      </c>
      <c r="AT46" s="4">
        <f t="shared" si="13"/>
        <v>1</v>
      </c>
      <c r="AU46" s="4">
        <f t="shared" si="14"/>
        <v>1</v>
      </c>
      <c r="AW46" s="4">
        <f t="shared" si="15"/>
        <v>1</v>
      </c>
      <c r="AX46" s="4">
        <f t="shared" si="16"/>
        <v>0</v>
      </c>
      <c r="AY46" s="4">
        <f t="shared" si="17"/>
        <v>0</v>
      </c>
      <c r="BA46" s="4">
        <f t="shared" si="18"/>
        <v>5</v>
      </c>
    </row>
    <row r="47" spans="2:53" ht="14.5" customHeight="1" x14ac:dyDescent="0.35">
      <c r="B47" s="47" t="s">
        <v>2272</v>
      </c>
      <c r="C47" s="72"/>
      <c r="D47" s="69">
        <v>45231</v>
      </c>
      <c r="E47" s="69" t="str">
        <f t="shared" ca="1" si="2"/>
        <v>No</v>
      </c>
      <c r="F47" s="53" t="str">
        <f t="shared" si="3"/>
        <v>1. All Roles Work Flexible</v>
      </c>
      <c r="G47" s="49" t="s">
        <v>2494</v>
      </c>
      <c r="H47" s="19">
        <f t="shared" si="4"/>
        <v>4</v>
      </c>
      <c r="I47" s="20"/>
      <c r="J47" s="20"/>
      <c r="K47" s="20"/>
      <c r="L47" s="20"/>
      <c r="M47" s="20"/>
      <c r="N47" s="20"/>
      <c r="O47" s="20"/>
      <c r="P47" s="20"/>
      <c r="Q47" s="20"/>
      <c r="R47" s="20">
        <v>2</v>
      </c>
      <c r="S47" s="20"/>
      <c r="T47" s="20"/>
      <c r="U47" s="20"/>
      <c r="V47" s="20"/>
      <c r="W47" s="20"/>
      <c r="X47" s="20"/>
      <c r="Y47" s="20"/>
      <c r="Z47" s="20">
        <v>2</v>
      </c>
      <c r="AA47" s="20"/>
      <c r="AB47" s="20"/>
      <c r="AC47" s="21"/>
      <c r="AE47" s="35" t="s">
        <v>75</v>
      </c>
      <c r="AF47" s="36"/>
      <c r="AG47" s="36"/>
      <c r="AH47" s="36"/>
      <c r="AI47" s="37"/>
      <c r="AK47" s="4">
        <f t="shared" si="5"/>
        <v>1</v>
      </c>
      <c r="AL47" s="4">
        <f t="shared" si="6"/>
        <v>0</v>
      </c>
      <c r="AM47" s="4">
        <f t="shared" si="7"/>
        <v>0</v>
      </c>
      <c r="AN47" s="4">
        <f t="shared" si="8"/>
        <v>0</v>
      </c>
      <c r="AO47" s="4">
        <f t="shared" si="9"/>
        <v>0</v>
      </c>
      <c r="AQ47" s="4">
        <f t="shared" si="10"/>
        <v>0</v>
      </c>
      <c r="AR47" s="4">
        <f t="shared" si="11"/>
        <v>1</v>
      </c>
      <c r="AS47" s="4">
        <f t="shared" si="12"/>
        <v>1</v>
      </c>
      <c r="AT47" s="4">
        <f t="shared" si="13"/>
        <v>1</v>
      </c>
      <c r="AU47" s="4">
        <f t="shared" si="14"/>
        <v>1</v>
      </c>
      <c r="AW47" s="4">
        <f t="shared" si="15"/>
        <v>1</v>
      </c>
      <c r="AX47" s="4">
        <f t="shared" si="16"/>
        <v>0</v>
      </c>
      <c r="AY47" s="4">
        <f t="shared" si="17"/>
        <v>0</v>
      </c>
      <c r="BA47" s="4">
        <f t="shared" si="18"/>
        <v>5</v>
      </c>
    </row>
    <row r="48" spans="2:53" ht="14.5" customHeight="1" x14ac:dyDescent="0.35">
      <c r="B48" s="47" t="s">
        <v>128</v>
      </c>
      <c r="C48" s="72"/>
      <c r="D48" s="69">
        <v>45231</v>
      </c>
      <c r="E48" s="69" t="str">
        <f t="shared" ca="1" si="2"/>
        <v>No</v>
      </c>
      <c r="F48" s="53" t="str">
        <f t="shared" si="3"/>
        <v>1. All Roles Work Flexible</v>
      </c>
      <c r="G48" s="49" t="s">
        <v>129</v>
      </c>
      <c r="H48" s="19">
        <f t="shared" si="4"/>
        <v>19</v>
      </c>
      <c r="I48" s="20"/>
      <c r="J48" s="20">
        <v>3</v>
      </c>
      <c r="K48" s="20">
        <v>1</v>
      </c>
      <c r="L48" s="20"/>
      <c r="M48" s="20"/>
      <c r="N48" s="20"/>
      <c r="O48" s="20"/>
      <c r="P48" s="20">
        <v>4</v>
      </c>
      <c r="Q48" s="20">
        <v>1</v>
      </c>
      <c r="R48" s="20">
        <v>2</v>
      </c>
      <c r="S48" s="20"/>
      <c r="T48" s="20"/>
      <c r="U48" s="20">
        <v>1</v>
      </c>
      <c r="V48" s="20"/>
      <c r="W48" s="20"/>
      <c r="X48" s="20"/>
      <c r="Y48" s="20">
        <v>3</v>
      </c>
      <c r="Z48" s="20">
        <v>3</v>
      </c>
      <c r="AA48" s="20"/>
      <c r="AB48" s="20">
        <v>1</v>
      </c>
      <c r="AC48" s="21"/>
      <c r="AE48" s="35" t="s">
        <v>75</v>
      </c>
      <c r="AF48" s="36"/>
      <c r="AG48" s="36"/>
      <c r="AH48" s="36"/>
      <c r="AI48" s="37"/>
      <c r="AK48" s="4">
        <f t="shared" si="5"/>
        <v>1</v>
      </c>
      <c r="AL48" s="4">
        <f t="shared" si="6"/>
        <v>0</v>
      </c>
      <c r="AM48" s="4">
        <f t="shared" si="7"/>
        <v>0</v>
      </c>
      <c r="AN48" s="4">
        <f t="shared" si="8"/>
        <v>0</v>
      </c>
      <c r="AO48" s="4">
        <f t="shared" si="9"/>
        <v>0</v>
      </c>
      <c r="AQ48" s="4">
        <f t="shared" si="10"/>
        <v>0</v>
      </c>
      <c r="AR48" s="4">
        <f t="shared" si="11"/>
        <v>1</v>
      </c>
      <c r="AS48" s="4">
        <f t="shared" si="12"/>
        <v>1</v>
      </c>
      <c r="AT48" s="4">
        <f t="shared" si="13"/>
        <v>1</v>
      </c>
      <c r="AU48" s="4">
        <f t="shared" si="14"/>
        <v>1</v>
      </c>
      <c r="AW48" s="4">
        <f t="shared" si="15"/>
        <v>1</v>
      </c>
      <c r="AX48" s="4">
        <f t="shared" si="16"/>
        <v>0</v>
      </c>
      <c r="AY48" s="4">
        <f t="shared" si="17"/>
        <v>0</v>
      </c>
      <c r="BA48" s="4">
        <f t="shared" si="18"/>
        <v>5</v>
      </c>
    </row>
    <row r="49" spans="1:53" ht="14.5" customHeight="1" x14ac:dyDescent="0.35">
      <c r="B49" s="47" t="s">
        <v>130</v>
      </c>
      <c r="C49" s="72"/>
      <c r="D49" s="69">
        <v>45281</v>
      </c>
      <c r="E49" s="69" t="str">
        <f t="shared" ca="1" si="2"/>
        <v>No</v>
      </c>
      <c r="F49" s="53" t="str">
        <f t="shared" si="3"/>
        <v>1. All Roles Work Flexible</v>
      </c>
      <c r="G49" s="49" t="s">
        <v>131</v>
      </c>
      <c r="H49" s="19">
        <f t="shared" si="4"/>
        <v>4</v>
      </c>
      <c r="I49" s="20"/>
      <c r="J49" s="20"/>
      <c r="K49" s="20"/>
      <c r="L49" s="20"/>
      <c r="M49" s="20">
        <v>1</v>
      </c>
      <c r="N49" s="20"/>
      <c r="O49" s="20"/>
      <c r="P49" s="20"/>
      <c r="Q49" s="20">
        <v>2</v>
      </c>
      <c r="R49" s="20">
        <v>1</v>
      </c>
      <c r="S49" s="20"/>
      <c r="T49" s="20"/>
      <c r="U49" s="20"/>
      <c r="V49" s="20"/>
      <c r="W49" s="20"/>
      <c r="X49" s="20"/>
      <c r="Y49" s="20"/>
      <c r="Z49" s="20"/>
      <c r="AA49" s="20"/>
      <c r="AB49" s="20"/>
      <c r="AC49" s="21"/>
      <c r="AE49" s="35" t="s">
        <v>75</v>
      </c>
      <c r="AF49" s="36"/>
      <c r="AG49" s="36"/>
      <c r="AH49" s="36"/>
      <c r="AI49" s="37"/>
      <c r="AK49" s="4">
        <f t="shared" si="5"/>
        <v>1</v>
      </c>
      <c r="AL49" s="4">
        <f t="shared" si="6"/>
        <v>0</v>
      </c>
      <c r="AM49" s="4">
        <f t="shared" si="7"/>
        <v>0</v>
      </c>
      <c r="AN49" s="4">
        <f t="shared" si="8"/>
        <v>0</v>
      </c>
      <c r="AO49" s="4">
        <f t="shared" si="9"/>
        <v>0</v>
      </c>
      <c r="AQ49" s="4">
        <f t="shared" si="10"/>
        <v>0</v>
      </c>
      <c r="AR49" s="4">
        <f t="shared" si="11"/>
        <v>1</v>
      </c>
      <c r="AS49" s="4">
        <f t="shared" si="12"/>
        <v>1</v>
      </c>
      <c r="AT49" s="4">
        <f t="shared" si="13"/>
        <v>1</v>
      </c>
      <c r="AU49" s="4">
        <f t="shared" si="14"/>
        <v>1</v>
      </c>
      <c r="AW49" s="4">
        <f t="shared" si="15"/>
        <v>1</v>
      </c>
      <c r="AX49" s="4">
        <f t="shared" si="16"/>
        <v>0</v>
      </c>
      <c r="AY49" s="4">
        <f t="shared" si="17"/>
        <v>0</v>
      </c>
      <c r="BA49" s="4">
        <f t="shared" si="18"/>
        <v>5</v>
      </c>
    </row>
    <row r="50" spans="1:53" ht="14.5" customHeight="1" x14ac:dyDescent="0.35">
      <c r="B50" s="47" t="s">
        <v>132</v>
      </c>
      <c r="C50" s="72"/>
      <c r="D50" s="69">
        <v>45266</v>
      </c>
      <c r="E50" s="69" t="str">
        <f t="shared" ca="1" si="2"/>
        <v>No</v>
      </c>
      <c r="F50" s="53" t="str">
        <f t="shared" si="3"/>
        <v>1. All Roles Work Flexible</v>
      </c>
      <c r="G50" s="49" t="s">
        <v>2564</v>
      </c>
      <c r="H50" s="19">
        <f t="shared" si="4"/>
        <v>1</v>
      </c>
      <c r="I50" s="20"/>
      <c r="J50" s="20"/>
      <c r="K50" s="20"/>
      <c r="L50" s="20"/>
      <c r="M50" s="20"/>
      <c r="N50" s="20"/>
      <c r="O50" s="20"/>
      <c r="P50" s="20"/>
      <c r="Q50" s="20"/>
      <c r="R50" s="20"/>
      <c r="S50" s="20">
        <v>1</v>
      </c>
      <c r="T50" s="20"/>
      <c r="U50" s="20"/>
      <c r="V50" s="20"/>
      <c r="W50" s="20"/>
      <c r="X50" s="20"/>
      <c r="Y50" s="20"/>
      <c r="Z50" s="20"/>
      <c r="AA50" s="20"/>
      <c r="AB50" s="20"/>
      <c r="AC50" s="21"/>
      <c r="AE50" s="35" t="s">
        <v>75</v>
      </c>
      <c r="AF50" s="36"/>
      <c r="AG50" s="36"/>
      <c r="AH50" s="36"/>
      <c r="AI50" s="37"/>
      <c r="AK50" s="4">
        <f t="shared" si="5"/>
        <v>1</v>
      </c>
      <c r="AL50" s="4">
        <f t="shared" si="6"/>
        <v>0</v>
      </c>
      <c r="AM50" s="4">
        <f t="shared" si="7"/>
        <v>0</v>
      </c>
      <c r="AN50" s="4">
        <f t="shared" si="8"/>
        <v>0</v>
      </c>
      <c r="AO50" s="4">
        <f t="shared" si="9"/>
        <v>0</v>
      </c>
      <c r="AQ50" s="4">
        <f t="shared" si="10"/>
        <v>0</v>
      </c>
      <c r="AR50" s="4">
        <f t="shared" si="11"/>
        <v>1</v>
      </c>
      <c r="AS50" s="4">
        <f t="shared" si="12"/>
        <v>1</v>
      </c>
      <c r="AT50" s="4">
        <f t="shared" si="13"/>
        <v>1</v>
      </c>
      <c r="AU50" s="4">
        <f t="shared" si="14"/>
        <v>1</v>
      </c>
      <c r="AW50" s="4">
        <f t="shared" si="15"/>
        <v>1</v>
      </c>
      <c r="AX50" s="4">
        <f t="shared" si="16"/>
        <v>0</v>
      </c>
      <c r="AY50" s="4">
        <f t="shared" si="17"/>
        <v>0</v>
      </c>
      <c r="BA50" s="4">
        <f t="shared" si="18"/>
        <v>5</v>
      </c>
    </row>
    <row r="51" spans="1:53" ht="14.5" customHeight="1" x14ac:dyDescent="0.35">
      <c r="B51" s="47" t="s">
        <v>133</v>
      </c>
      <c r="C51" s="72"/>
      <c r="D51" s="69">
        <v>45231</v>
      </c>
      <c r="E51" s="69" t="str">
        <f t="shared" ca="1" si="2"/>
        <v>No</v>
      </c>
      <c r="F51" s="53" t="str">
        <f t="shared" si="3"/>
        <v>1. All Roles Work Flexible</v>
      </c>
      <c r="G51" s="49" t="s">
        <v>134</v>
      </c>
      <c r="H51" s="19">
        <f t="shared" si="4"/>
        <v>4</v>
      </c>
      <c r="I51" s="20"/>
      <c r="J51" s="20"/>
      <c r="K51" s="20"/>
      <c r="L51" s="20"/>
      <c r="M51" s="20"/>
      <c r="N51" s="20"/>
      <c r="O51" s="20"/>
      <c r="P51" s="20"/>
      <c r="Q51" s="20">
        <v>4</v>
      </c>
      <c r="R51" s="20"/>
      <c r="S51" s="20"/>
      <c r="T51" s="20"/>
      <c r="U51" s="20"/>
      <c r="V51" s="20"/>
      <c r="W51" s="20"/>
      <c r="X51" s="20"/>
      <c r="Y51" s="20"/>
      <c r="Z51" s="20"/>
      <c r="AA51" s="20"/>
      <c r="AB51" s="20"/>
      <c r="AC51" s="21"/>
      <c r="AE51" s="35" t="s">
        <v>75</v>
      </c>
      <c r="AF51" s="36"/>
      <c r="AG51" s="36"/>
      <c r="AH51" s="36"/>
      <c r="AI51" s="37"/>
      <c r="AK51" s="4">
        <f t="shared" si="5"/>
        <v>1</v>
      </c>
      <c r="AL51" s="4">
        <f t="shared" si="6"/>
        <v>0</v>
      </c>
      <c r="AM51" s="4">
        <f t="shared" si="7"/>
        <v>0</v>
      </c>
      <c r="AN51" s="4">
        <f t="shared" si="8"/>
        <v>0</v>
      </c>
      <c r="AO51" s="4">
        <f t="shared" si="9"/>
        <v>0</v>
      </c>
      <c r="AQ51" s="4">
        <f t="shared" si="10"/>
        <v>0</v>
      </c>
      <c r="AR51" s="4">
        <f t="shared" si="11"/>
        <v>1</v>
      </c>
      <c r="AS51" s="4">
        <f t="shared" si="12"/>
        <v>1</v>
      </c>
      <c r="AT51" s="4">
        <f t="shared" si="13"/>
        <v>1</v>
      </c>
      <c r="AU51" s="4">
        <f t="shared" si="14"/>
        <v>1</v>
      </c>
      <c r="AW51" s="4">
        <f t="shared" si="15"/>
        <v>1</v>
      </c>
      <c r="AX51" s="4">
        <f t="shared" si="16"/>
        <v>0</v>
      </c>
      <c r="AY51" s="4">
        <f t="shared" si="17"/>
        <v>0</v>
      </c>
      <c r="BA51" s="4">
        <f t="shared" si="18"/>
        <v>5</v>
      </c>
    </row>
    <row r="52" spans="1:53" ht="14.5" customHeight="1" x14ac:dyDescent="0.35">
      <c r="B52" s="47" t="s">
        <v>135</v>
      </c>
      <c r="C52" s="72"/>
      <c r="D52" s="69">
        <v>45281</v>
      </c>
      <c r="E52" s="69" t="str">
        <f t="shared" ca="1" si="2"/>
        <v>No</v>
      </c>
      <c r="F52" s="53" t="str">
        <f t="shared" si="3"/>
        <v>1. All Roles Work Flexible</v>
      </c>
      <c r="G52" s="49" t="s">
        <v>136</v>
      </c>
      <c r="H52" s="19">
        <f t="shared" si="4"/>
        <v>6</v>
      </c>
      <c r="I52" s="20"/>
      <c r="J52" s="20"/>
      <c r="K52" s="20"/>
      <c r="L52" s="20"/>
      <c r="M52" s="20"/>
      <c r="N52" s="20"/>
      <c r="O52" s="20"/>
      <c r="P52" s="20"/>
      <c r="Q52" s="20"/>
      <c r="R52" s="20">
        <v>3</v>
      </c>
      <c r="S52" s="20"/>
      <c r="T52" s="20"/>
      <c r="U52" s="20">
        <v>1</v>
      </c>
      <c r="V52" s="20"/>
      <c r="W52" s="20"/>
      <c r="X52" s="20"/>
      <c r="Y52" s="20"/>
      <c r="Z52" s="20">
        <v>2</v>
      </c>
      <c r="AA52" s="20"/>
      <c r="AB52" s="20"/>
      <c r="AC52" s="21"/>
      <c r="AE52" s="35" t="s">
        <v>75</v>
      </c>
      <c r="AF52" s="36"/>
      <c r="AG52" s="36"/>
      <c r="AH52" s="36"/>
      <c r="AI52" s="37"/>
      <c r="AK52" s="4">
        <f t="shared" si="5"/>
        <v>1</v>
      </c>
      <c r="AL52" s="4">
        <f t="shared" si="6"/>
        <v>0</v>
      </c>
      <c r="AM52" s="4">
        <f t="shared" si="7"/>
        <v>0</v>
      </c>
      <c r="AN52" s="4">
        <f t="shared" si="8"/>
        <v>0</v>
      </c>
      <c r="AO52" s="4">
        <f t="shared" si="9"/>
        <v>0</v>
      </c>
      <c r="AQ52" s="4">
        <f t="shared" si="10"/>
        <v>0</v>
      </c>
      <c r="AR52" s="4">
        <f t="shared" si="11"/>
        <v>1</v>
      </c>
      <c r="AS52" s="4">
        <f t="shared" si="12"/>
        <v>1</v>
      </c>
      <c r="AT52" s="4">
        <f t="shared" si="13"/>
        <v>1</v>
      </c>
      <c r="AU52" s="4">
        <f t="shared" si="14"/>
        <v>1</v>
      </c>
      <c r="AW52" s="4">
        <f t="shared" si="15"/>
        <v>1</v>
      </c>
      <c r="AX52" s="4">
        <f t="shared" si="16"/>
        <v>0</v>
      </c>
      <c r="AY52" s="4">
        <f t="shared" si="17"/>
        <v>0</v>
      </c>
      <c r="BA52" s="4">
        <f t="shared" si="18"/>
        <v>5</v>
      </c>
    </row>
    <row r="53" spans="1:53" ht="14.5" customHeight="1" x14ac:dyDescent="0.35">
      <c r="B53" s="47" t="s">
        <v>137</v>
      </c>
      <c r="C53" s="72"/>
      <c r="D53" s="69">
        <v>45231</v>
      </c>
      <c r="E53" s="69" t="str">
        <f t="shared" ca="1" si="2"/>
        <v>No</v>
      </c>
      <c r="F53" s="53" t="str">
        <f t="shared" si="3"/>
        <v>1. All Roles Work Flexible</v>
      </c>
      <c r="G53" s="49" t="s">
        <v>138</v>
      </c>
      <c r="H53" s="19">
        <f t="shared" si="4"/>
        <v>7</v>
      </c>
      <c r="I53" s="20"/>
      <c r="J53" s="20"/>
      <c r="K53" s="20">
        <v>2</v>
      </c>
      <c r="L53" s="20"/>
      <c r="M53" s="20"/>
      <c r="N53" s="20"/>
      <c r="O53" s="20"/>
      <c r="P53" s="20"/>
      <c r="Q53" s="20">
        <v>3</v>
      </c>
      <c r="R53" s="20">
        <v>1</v>
      </c>
      <c r="S53" s="20"/>
      <c r="T53" s="20"/>
      <c r="U53" s="20"/>
      <c r="V53" s="20">
        <v>1</v>
      </c>
      <c r="W53" s="20"/>
      <c r="X53" s="20"/>
      <c r="Y53" s="20"/>
      <c r="Z53" s="20"/>
      <c r="AA53" s="20"/>
      <c r="AB53" s="20"/>
      <c r="AC53" s="21"/>
      <c r="AE53" s="35" t="s">
        <v>75</v>
      </c>
      <c r="AF53" s="36"/>
      <c r="AG53" s="36"/>
      <c r="AH53" s="36"/>
      <c r="AI53" s="37"/>
      <c r="AK53" s="4">
        <f t="shared" si="5"/>
        <v>1</v>
      </c>
      <c r="AL53" s="4">
        <f t="shared" si="6"/>
        <v>0</v>
      </c>
      <c r="AM53" s="4">
        <f t="shared" si="7"/>
        <v>0</v>
      </c>
      <c r="AN53" s="4">
        <f t="shared" si="8"/>
        <v>0</v>
      </c>
      <c r="AO53" s="4">
        <f t="shared" si="9"/>
        <v>0</v>
      </c>
      <c r="AQ53" s="4">
        <f t="shared" si="10"/>
        <v>0</v>
      </c>
      <c r="AR53" s="4">
        <f t="shared" si="11"/>
        <v>1</v>
      </c>
      <c r="AS53" s="4">
        <f t="shared" si="12"/>
        <v>1</v>
      </c>
      <c r="AT53" s="4">
        <f t="shared" si="13"/>
        <v>1</v>
      </c>
      <c r="AU53" s="4">
        <f t="shared" si="14"/>
        <v>1</v>
      </c>
      <c r="AW53" s="4">
        <f t="shared" si="15"/>
        <v>1</v>
      </c>
      <c r="AX53" s="4">
        <f t="shared" si="16"/>
        <v>0</v>
      </c>
      <c r="AY53" s="4">
        <f t="shared" si="17"/>
        <v>0</v>
      </c>
      <c r="BA53" s="4">
        <f t="shared" si="18"/>
        <v>5</v>
      </c>
    </row>
    <row r="54" spans="1:53" ht="14.5" customHeight="1" x14ac:dyDescent="0.35">
      <c r="B54" s="47" t="s">
        <v>139</v>
      </c>
      <c r="C54" s="72"/>
      <c r="D54" s="69">
        <v>45266</v>
      </c>
      <c r="E54" s="69" t="str">
        <f t="shared" ca="1" si="2"/>
        <v>No</v>
      </c>
      <c r="F54" s="53" t="str">
        <f t="shared" si="3"/>
        <v>1. All Roles Work Flexible</v>
      </c>
      <c r="G54" s="49" t="s">
        <v>2565</v>
      </c>
      <c r="H54" s="19">
        <f t="shared" si="4"/>
        <v>1</v>
      </c>
      <c r="I54" s="20"/>
      <c r="J54" s="20"/>
      <c r="K54" s="20"/>
      <c r="L54" s="20"/>
      <c r="M54" s="20"/>
      <c r="N54" s="20"/>
      <c r="O54" s="20"/>
      <c r="P54" s="20"/>
      <c r="Q54" s="20"/>
      <c r="R54" s="20"/>
      <c r="S54" s="20">
        <v>1</v>
      </c>
      <c r="T54" s="20"/>
      <c r="U54" s="20"/>
      <c r="V54" s="20"/>
      <c r="W54" s="20"/>
      <c r="X54" s="20"/>
      <c r="Y54" s="20"/>
      <c r="Z54" s="20"/>
      <c r="AA54" s="20"/>
      <c r="AB54" s="20"/>
      <c r="AC54" s="21"/>
      <c r="AE54" s="35" t="s">
        <v>75</v>
      </c>
      <c r="AF54" s="36"/>
      <c r="AG54" s="36"/>
      <c r="AH54" s="36"/>
      <c r="AI54" s="37"/>
      <c r="AK54" s="4">
        <f t="shared" si="5"/>
        <v>1</v>
      </c>
      <c r="AL54" s="4">
        <f t="shared" si="6"/>
        <v>0</v>
      </c>
      <c r="AM54" s="4">
        <f t="shared" si="7"/>
        <v>0</v>
      </c>
      <c r="AN54" s="4">
        <f t="shared" si="8"/>
        <v>0</v>
      </c>
      <c r="AO54" s="4">
        <f t="shared" si="9"/>
        <v>0</v>
      </c>
      <c r="AQ54" s="4">
        <f t="shared" si="10"/>
        <v>0</v>
      </c>
      <c r="AR54" s="4">
        <f t="shared" si="11"/>
        <v>1</v>
      </c>
      <c r="AS54" s="4">
        <f t="shared" si="12"/>
        <v>1</v>
      </c>
      <c r="AT54" s="4">
        <f t="shared" si="13"/>
        <v>1</v>
      </c>
      <c r="AU54" s="4">
        <f t="shared" si="14"/>
        <v>1</v>
      </c>
      <c r="AW54" s="4">
        <f t="shared" si="15"/>
        <v>1</v>
      </c>
      <c r="AX54" s="4">
        <f t="shared" si="16"/>
        <v>0</v>
      </c>
      <c r="AY54" s="4">
        <f t="shared" si="17"/>
        <v>0</v>
      </c>
      <c r="BA54" s="4">
        <f t="shared" si="18"/>
        <v>5</v>
      </c>
    </row>
    <row r="55" spans="1:53" ht="14.5" customHeight="1" x14ac:dyDescent="0.35">
      <c r="A55" t="s">
        <v>2583</v>
      </c>
      <c r="B55" s="47" t="s">
        <v>140</v>
      </c>
      <c r="C55" s="72"/>
      <c r="D55" s="69">
        <v>45266</v>
      </c>
      <c r="E55" s="69" t="str">
        <f t="shared" ca="1" si="2"/>
        <v>No</v>
      </c>
      <c r="F55" s="53" t="str">
        <f t="shared" si="3"/>
        <v>1. All Roles Work Flexible</v>
      </c>
      <c r="G55" s="49" t="s">
        <v>1155</v>
      </c>
      <c r="H55" s="19">
        <f t="shared" si="4"/>
        <v>1</v>
      </c>
      <c r="I55" s="20"/>
      <c r="J55" s="20"/>
      <c r="K55" s="20">
        <v>1</v>
      </c>
      <c r="L55" s="20"/>
      <c r="M55" s="20"/>
      <c r="N55" s="20"/>
      <c r="O55" s="20"/>
      <c r="P55" s="20"/>
      <c r="Q55" s="20"/>
      <c r="R55" s="20"/>
      <c r="S55" s="20"/>
      <c r="T55" s="20"/>
      <c r="U55" s="20"/>
      <c r="V55" s="20"/>
      <c r="W55" s="20"/>
      <c r="X55" s="20"/>
      <c r="Y55" s="20"/>
      <c r="Z55" s="20"/>
      <c r="AA55" s="20"/>
      <c r="AB55" s="20"/>
      <c r="AC55" s="21"/>
      <c r="AE55" s="35" t="s">
        <v>75</v>
      </c>
      <c r="AF55" s="36"/>
      <c r="AG55" s="36"/>
      <c r="AH55" s="36"/>
      <c r="AI55" s="37"/>
      <c r="AK55" s="4">
        <f t="shared" si="5"/>
        <v>1</v>
      </c>
      <c r="AL55" s="4">
        <f t="shared" si="6"/>
        <v>0</v>
      </c>
      <c r="AM55" s="4">
        <f t="shared" si="7"/>
        <v>0</v>
      </c>
      <c r="AN55" s="4">
        <f t="shared" si="8"/>
        <v>0</v>
      </c>
      <c r="AO55" s="4">
        <f t="shared" si="9"/>
        <v>0</v>
      </c>
      <c r="AQ55" s="4">
        <f t="shared" si="10"/>
        <v>0</v>
      </c>
      <c r="AR55" s="4">
        <f t="shared" si="11"/>
        <v>1</v>
      </c>
      <c r="AS55" s="4">
        <f t="shared" si="12"/>
        <v>1</v>
      </c>
      <c r="AT55" s="4">
        <f t="shared" si="13"/>
        <v>1</v>
      </c>
      <c r="AU55" s="4">
        <f t="shared" si="14"/>
        <v>1</v>
      </c>
      <c r="AW55" s="4">
        <f t="shared" si="15"/>
        <v>1</v>
      </c>
      <c r="AX55" s="4">
        <f t="shared" si="16"/>
        <v>0</v>
      </c>
      <c r="AY55" s="4">
        <f t="shared" si="17"/>
        <v>0</v>
      </c>
      <c r="BA55" s="4">
        <f t="shared" si="18"/>
        <v>5</v>
      </c>
    </row>
    <row r="56" spans="1:53" ht="14.5" customHeight="1" x14ac:dyDescent="0.35">
      <c r="B56" s="47" t="s">
        <v>141</v>
      </c>
      <c r="C56" s="72"/>
      <c r="D56" s="69">
        <v>45266</v>
      </c>
      <c r="E56" s="69" t="str">
        <f t="shared" ca="1" si="2"/>
        <v>No</v>
      </c>
      <c r="F56" s="53" t="str">
        <f t="shared" si="3"/>
        <v>1. All Roles Work Flexible</v>
      </c>
      <c r="G56" s="49" t="s">
        <v>142</v>
      </c>
      <c r="H56" s="19">
        <f t="shared" si="4"/>
        <v>1</v>
      </c>
      <c r="I56" s="20"/>
      <c r="J56" s="20"/>
      <c r="K56" s="20"/>
      <c r="L56" s="20"/>
      <c r="M56" s="20"/>
      <c r="N56" s="20"/>
      <c r="O56" s="20"/>
      <c r="P56" s="20"/>
      <c r="Q56" s="20"/>
      <c r="R56" s="20"/>
      <c r="S56" s="20">
        <v>1</v>
      </c>
      <c r="T56" s="20"/>
      <c r="U56" s="20"/>
      <c r="V56" s="20"/>
      <c r="W56" s="20"/>
      <c r="X56" s="20"/>
      <c r="Y56" s="20"/>
      <c r="Z56" s="20"/>
      <c r="AA56" s="20"/>
      <c r="AB56" s="20"/>
      <c r="AC56" s="21"/>
      <c r="AE56" s="35" t="s">
        <v>75</v>
      </c>
      <c r="AF56" s="36"/>
      <c r="AG56" s="36"/>
      <c r="AH56" s="36"/>
      <c r="AI56" s="37"/>
      <c r="AK56" s="4">
        <f t="shared" si="5"/>
        <v>1</v>
      </c>
      <c r="AL56" s="4">
        <f t="shared" si="6"/>
        <v>0</v>
      </c>
      <c r="AM56" s="4">
        <f t="shared" si="7"/>
        <v>0</v>
      </c>
      <c r="AN56" s="4">
        <f t="shared" si="8"/>
        <v>0</v>
      </c>
      <c r="AO56" s="4">
        <f t="shared" si="9"/>
        <v>0</v>
      </c>
      <c r="AQ56" s="4">
        <f t="shared" si="10"/>
        <v>0</v>
      </c>
      <c r="AR56" s="4">
        <f t="shared" si="11"/>
        <v>1</v>
      </c>
      <c r="AS56" s="4">
        <f t="shared" si="12"/>
        <v>1</v>
      </c>
      <c r="AT56" s="4">
        <f t="shared" si="13"/>
        <v>1</v>
      </c>
      <c r="AU56" s="4">
        <f t="shared" si="14"/>
        <v>1</v>
      </c>
      <c r="AW56" s="4">
        <f t="shared" si="15"/>
        <v>1</v>
      </c>
      <c r="AX56" s="4">
        <f t="shared" si="16"/>
        <v>0</v>
      </c>
      <c r="AY56" s="4">
        <f t="shared" si="17"/>
        <v>0</v>
      </c>
      <c r="BA56" s="4">
        <f t="shared" si="18"/>
        <v>5</v>
      </c>
    </row>
    <row r="57" spans="1:53" ht="14.5" customHeight="1" x14ac:dyDescent="0.35">
      <c r="B57" s="47" t="s">
        <v>143</v>
      </c>
      <c r="C57" s="72"/>
      <c r="D57" s="69">
        <v>45231</v>
      </c>
      <c r="E57" s="69" t="str">
        <f t="shared" ca="1" si="2"/>
        <v>No</v>
      </c>
      <c r="F57" s="53" t="str">
        <f t="shared" si="3"/>
        <v>1. All Roles Work Flexible</v>
      </c>
      <c r="G57" s="49" t="s">
        <v>144</v>
      </c>
      <c r="H57" s="19">
        <f t="shared" si="4"/>
        <v>3</v>
      </c>
      <c r="I57" s="20"/>
      <c r="J57" s="20"/>
      <c r="K57" s="20"/>
      <c r="L57" s="20"/>
      <c r="M57" s="20"/>
      <c r="N57" s="20"/>
      <c r="O57" s="20"/>
      <c r="P57" s="20"/>
      <c r="Q57" s="20">
        <v>3</v>
      </c>
      <c r="R57" s="20"/>
      <c r="S57" s="20"/>
      <c r="T57" s="20"/>
      <c r="U57" s="20"/>
      <c r="V57" s="20"/>
      <c r="W57" s="20"/>
      <c r="X57" s="20"/>
      <c r="Y57" s="20"/>
      <c r="Z57" s="20"/>
      <c r="AA57" s="20"/>
      <c r="AB57" s="20"/>
      <c r="AC57" s="21"/>
      <c r="AE57" s="35" t="s">
        <v>75</v>
      </c>
      <c r="AF57" s="36"/>
      <c r="AG57" s="36"/>
      <c r="AH57" s="36"/>
      <c r="AI57" s="37"/>
      <c r="AK57" s="4">
        <f t="shared" si="5"/>
        <v>1</v>
      </c>
      <c r="AL57" s="4">
        <f t="shared" si="6"/>
        <v>0</v>
      </c>
      <c r="AM57" s="4">
        <f t="shared" si="7"/>
        <v>0</v>
      </c>
      <c r="AN57" s="4">
        <f t="shared" si="8"/>
        <v>0</v>
      </c>
      <c r="AO57" s="4">
        <f t="shared" si="9"/>
        <v>0</v>
      </c>
      <c r="AQ57" s="4">
        <f t="shared" si="10"/>
        <v>0</v>
      </c>
      <c r="AR57" s="4">
        <f t="shared" si="11"/>
        <v>1</v>
      </c>
      <c r="AS57" s="4">
        <f t="shared" si="12"/>
        <v>1</v>
      </c>
      <c r="AT57" s="4">
        <f t="shared" si="13"/>
        <v>1</v>
      </c>
      <c r="AU57" s="4">
        <f t="shared" si="14"/>
        <v>1</v>
      </c>
      <c r="AW57" s="4">
        <f t="shared" si="15"/>
        <v>1</v>
      </c>
      <c r="AX57" s="4">
        <f t="shared" si="16"/>
        <v>0</v>
      </c>
      <c r="AY57" s="4">
        <f t="shared" si="17"/>
        <v>0</v>
      </c>
      <c r="BA57" s="4">
        <f t="shared" si="18"/>
        <v>5</v>
      </c>
    </row>
    <row r="58" spans="1:53" ht="14.5" customHeight="1" x14ac:dyDescent="0.35">
      <c r="B58" s="47" t="s">
        <v>145</v>
      </c>
      <c r="C58" s="72"/>
      <c r="D58" s="69">
        <v>45231</v>
      </c>
      <c r="E58" s="69" t="str">
        <f t="shared" ca="1" si="2"/>
        <v>No</v>
      </c>
      <c r="F58" s="53" t="str">
        <f t="shared" si="3"/>
        <v>1. All Roles Work Flexible</v>
      </c>
      <c r="G58" s="49" t="s">
        <v>146</v>
      </c>
      <c r="H58" s="19">
        <f t="shared" si="4"/>
        <v>5</v>
      </c>
      <c r="I58" s="20"/>
      <c r="J58" s="20"/>
      <c r="K58" s="20"/>
      <c r="L58" s="20"/>
      <c r="M58" s="20"/>
      <c r="N58" s="20"/>
      <c r="O58" s="20"/>
      <c r="P58" s="20"/>
      <c r="Q58" s="20">
        <v>3</v>
      </c>
      <c r="R58" s="20"/>
      <c r="S58" s="20"/>
      <c r="T58" s="20"/>
      <c r="U58" s="20"/>
      <c r="V58" s="20"/>
      <c r="W58" s="20"/>
      <c r="X58" s="20"/>
      <c r="Y58" s="20"/>
      <c r="Z58" s="20">
        <v>1</v>
      </c>
      <c r="AA58" s="20">
        <v>1</v>
      </c>
      <c r="AB58" s="20"/>
      <c r="AC58" s="21"/>
      <c r="AE58" s="35" t="s">
        <v>75</v>
      </c>
      <c r="AF58" s="36"/>
      <c r="AG58" s="36"/>
      <c r="AH58" s="36"/>
      <c r="AI58" s="37"/>
      <c r="AK58" s="4">
        <f t="shared" si="5"/>
        <v>1</v>
      </c>
      <c r="AL58" s="4">
        <f t="shared" si="6"/>
        <v>0</v>
      </c>
      <c r="AM58" s="4">
        <f t="shared" si="7"/>
        <v>0</v>
      </c>
      <c r="AN58" s="4">
        <f t="shared" si="8"/>
        <v>0</v>
      </c>
      <c r="AO58" s="4">
        <f t="shared" si="9"/>
        <v>0</v>
      </c>
      <c r="AQ58" s="4">
        <f t="shared" si="10"/>
        <v>0</v>
      </c>
      <c r="AR58" s="4">
        <f t="shared" si="11"/>
        <v>1</v>
      </c>
      <c r="AS58" s="4">
        <f t="shared" si="12"/>
        <v>1</v>
      </c>
      <c r="AT58" s="4">
        <f t="shared" si="13"/>
        <v>1</v>
      </c>
      <c r="AU58" s="4">
        <f t="shared" si="14"/>
        <v>1</v>
      </c>
      <c r="AW58" s="4">
        <f t="shared" si="15"/>
        <v>1</v>
      </c>
      <c r="AX58" s="4">
        <f t="shared" si="16"/>
        <v>0</v>
      </c>
      <c r="AY58" s="4">
        <f t="shared" si="17"/>
        <v>0</v>
      </c>
      <c r="BA58" s="4">
        <f t="shared" si="18"/>
        <v>5</v>
      </c>
    </row>
    <row r="59" spans="1:53" ht="14.5" customHeight="1" x14ac:dyDescent="0.35">
      <c r="B59" s="47" t="s">
        <v>147</v>
      </c>
      <c r="C59" s="72"/>
      <c r="D59" s="69">
        <v>45266</v>
      </c>
      <c r="E59" s="69" t="str">
        <f t="shared" ca="1" si="2"/>
        <v>No</v>
      </c>
      <c r="F59" s="53" t="str">
        <f t="shared" si="3"/>
        <v>1. All Roles Work Flexible</v>
      </c>
      <c r="G59" s="49" t="s">
        <v>148</v>
      </c>
      <c r="H59" s="19">
        <f t="shared" si="4"/>
        <v>1</v>
      </c>
      <c r="I59" s="20"/>
      <c r="J59" s="20"/>
      <c r="K59" s="20"/>
      <c r="L59" s="20"/>
      <c r="M59" s="20"/>
      <c r="N59" s="20"/>
      <c r="O59" s="20"/>
      <c r="P59" s="20"/>
      <c r="Q59" s="20"/>
      <c r="R59" s="20"/>
      <c r="S59" s="20">
        <v>1</v>
      </c>
      <c r="T59" s="20"/>
      <c r="U59" s="20"/>
      <c r="V59" s="20"/>
      <c r="W59" s="20"/>
      <c r="X59" s="20"/>
      <c r="Y59" s="20"/>
      <c r="Z59" s="20"/>
      <c r="AA59" s="20"/>
      <c r="AB59" s="20"/>
      <c r="AC59" s="21"/>
      <c r="AE59" s="35" t="s">
        <v>75</v>
      </c>
      <c r="AF59" s="36"/>
      <c r="AG59" s="36"/>
      <c r="AH59" s="36"/>
      <c r="AI59" s="37"/>
      <c r="AK59" s="4">
        <f t="shared" si="5"/>
        <v>1</v>
      </c>
      <c r="AL59" s="4">
        <f t="shared" si="6"/>
        <v>0</v>
      </c>
      <c r="AM59" s="4">
        <f t="shared" si="7"/>
        <v>0</v>
      </c>
      <c r="AN59" s="4">
        <f t="shared" si="8"/>
        <v>0</v>
      </c>
      <c r="AO59" s="4">
        <f t="shared" si="9"/>
        <v>0</v>
      </c>
      <c r="AQ59" s="4">
        <f t="shared" si="10"/>
        <v>0</v>
      </c>
      <c r="AR59" s="4">
        <f t="shared" si="11"/>
        <v>1</v>
      </c>
      <c r="AS59" s="4">
        <f t="shared" si="12"/>
        <v>1</v>
      </c>
      <c r="AT59" s="4">
        <f t="shared" si="13"/>
        <v>1</v>
      </c>
      <c r="AU59" s="4">
        <f t="shared" si="14"/>
        <v>1</v>
      </c>
      <c r="AW59" s="4">
        <f t="shared" si="15"/>
        <v>1</v>
      </c>
      <c r="AX59" s="4">
        <f t="shared" si="16"/>
        <v>0</v>
      </c>
      <c r="AY59" s="4">
        <f t="shared" si="17"/>
        <v>0</v>
      </c>
      <c r="BA59" s="4">
        <f t="shared" si="18"/>
        <v>5</v>
      </c>
    </row>
    <row r="60" spans="1:53" ht="14.5" customHeight="1" x14ac:dyDescent="0.35">
      <c r="B60" s="47" t="s">
        <v>149</v>
      </c>
      <c r="C60" s="72"/>
      <c r="D60" s="69">
        <v>45281</v>
      </c>
      <c r="E60" s="69" t="str">
        <f t="shared" ca="1" si="2"/>
        <v>No</v>
      </c>
      <c r="F60" s="53" t="str">
        <f t="shared" si="3"/>
        <v>1. All Roles Work Flexible</v>
      </c>
      <c r="G60" s="49" t="s">
        <v>150</v>
      </c>
      <c r="H60" s="19">
        <f t="shared" si="4"/>
        <v>5</v>
      </c>
      <c r="I60" s="20"/>
      <c r="J60" s="20"/>
      <c r="K60" s="20">
        <v>3</v>
      </c>
      <c r="L60" s="20"/>
      <c r="M60" s="20"/>
      <c r="N60" s="20"/>
      <c r="O60" s="20"/>
      <c r="P60" s="20"/>
      <c r="Q60" s="20">
        <v>2</v>
      </c>
      <c r="R60" s="20"/>
      <c r="S60" s="20"/>
      <c r="T60" s="20"/>
      <c r="U60" s="20"/>
      <c r="V60" s="20"/>
      <c r="W60" s="20"/>
      <c r="X60" s="20"/>
      <c r="Y60" s="20"/>
      <c r="Z60" s="20"/>
      <c r="AA60" s="20"/>
      <c r="AB60" s="20"/>
      <c r="AC60" s="21"/>
      <c r="AE60" s="35" t="s">
        <v>75</v>
      </c>
      <c r="AF60" s="36"/>
      <c r="AG60" s="36"/>
      <c r="AH60" s="36"/>
      <c r="AI60" s="37"/>
      <c r="AK60" s="4">
        <f t="shared" si="5"/>
        <v>1</v>
      </c>
      <c r="AL60" s="4">
        <f t="shared" si="6"/>
        <v>0</v>
      </c>
      <c r="AM60" s="4">
        <f t="shared" si="7"/>
        <v>0</v>
      </c>
      <c r="AN60" s="4">
        <f t="shared" si="8"/>
        <v>0</v>
      </c>
      <c r="AO60" s="4">
        <f t="shared" si="9"/>
        <v>0</v>
      </c>
      <c r="AQ60" s="4">
        <f t="shared" si="10"/>
        <v>0</v>
      </c>
      <c r="AR60" s="4">
        <f t="shared" si="11"/>
        <v>1</v>
      </c>
      <c r="AS60" s="4">
        <f t="shared" si="12"/>
        <v>1</v>
      </c>
      <c r="AT60" s="4">
        <f t="shared" si="13"/>
        <v>1</v>
      </c>
      <c r="AU60" s="4">
        <f t="shared" si="14"/>
        <v>1</v>
      </c>
      <c r="AW60" s="4">
        <f t="shared" si="15"/>
        <v>1</v>
      </c>
      <c r="AX60" s="4">
        <f t="shared" si="16"/>
        <v>0</v>
      </c>
      <c r="AY60" s="4">
        <f t="shared" si="17"/>
        <v>0</v>
      </c>
      <c r="BA60" s="4">
        <f t="shared" si="18"/>
        <v>5</v>
      </c>
    </row>
    <row r="61" spans="1:53" ht="14.5" customHeight="1" x14ac:dyDescent="0.35">
      <c r="B61" s="47" t="s">
        <v>151</v>
      </c>
      <c r="C61" s="72"/>
      <c r="D61" s="69">
        <v>45231</v>
      </c>
      <c r="E61" s="69" t="str">
        <f t="shared" ca="1" si="2"/>
        <v>No</v>
      </c>
      <c r="F61" s="53" t="str">
        <f t="shared" si="3"/>
        <v>1. All Roles Work Flexible</v>
      </c>
      <c r="G61" s="49" t="s">
        <v>152</v>
      </c>
      <c r="H61" s="19">
        <f t="shared" si="4"/>
        <v>5</v>
      </c>
      <c r="I61" s="20"/>
      <c r="J61" s="20"/>
      <c r="K61" s="20"/>
      <c r="L61" s="20">
        <v>1</v>
      </c>
      <c r="M61" s="20"/>
      <c r="N61" s="20"/>
      <c r="O61" s="20"/>
      <c r="P61" s="20"/>
      <c r="Q61" s="20">
        <v>4</v>
      </c>
      <c r="R61" s="20"/>
      <c r="S61" s="20"/>
      <c r="T61" s="20"/>
      <c r="U61" s="20"/>
      <c r="V61" s="20"/>
      <c r="W61" s="20"/>
      <c r="X61" s="20"/>
      <c r="Y61" s="20"/>
      <c r="Z61" s="20"/>
      <c r="AA61" s="20"/>
      <c r="AB61" s="20"/>
      <c r="AC61" s="21"/>
      <c r="AE61" s="35" t="s">
        <v>75</v>
      </c>
      <c r="AF61" s="36"/>
      <c r="AG61" s="36"/>
      <c r="AH61" s="36"/>
      <c r="AI61" s="37"/>
      <c r="AK61" s="4">
        <f t="shared" si="5"/>
        <v>1</v>
      </c>
      <c r="AL61" s="4">
        <f t="shared" si="6"/>
        <v>0</v>
      </c>
      <c r="AM61" s="4">
        <f t="shared" si="7"/>
        <v>0</v>
      </c>
      <c r="AN61" s="4">
        <f t="shared" si="8"/>
        <v>0</v>
      </c>
      <c r="AO61" s="4">
        <f t="shared" si="9"/>
        <v>0</v>
      </c>
      <c r="AQ61" s="4">
        <f t="shared" si="10"/>
        <v>0</v>
      </c>
      <c r="AR61" s="4">
        <f t="shared" si="11"/>
        <v>1</v>
      </c>
      <c r="AS61" s="4">
        <f t="shared" si="12"/>
        <v>1</v>
      </c>
      <c r="AT61" s="4">
        <f t="shared" si="13"/>
        <v>1</v>
      </c>
      <c r="AU61" s="4">
        <f t="shared" si="14"/>
        <v>1</v>
      </c>
      <c r="AW61" s="4">
        <f t="shared" si="15"/>
        <v>1</v>
      </c>
      <c r="AX61" s="4">
        <f t="shared" si="16"/>
        <v>0</v>
      </c>
      <c r="AY61" s="4">
        <f t="shared" si="17"/>
        <v>0</v>
      </c>
      <c r="BA61" s="4">
        <f t="shared" si="18"/>
        <v>5</v>
      </c>
    </row>
    <row r="62" spans="1:53" ht="14.5" customHeight="1" x14ac:dyDescent="0.35">
      <c r="B62" s="47" t="s">
        <v>153</v>
      </c>
      <c r="C62" s="72"/>
      <c r="D62" s="69">
        <v>45231</v>
      </c>
      <c r="E62" s="69" t="str">
        <f t="shared" ca="1" si="2"/>
        <v>No</v>
      </c>
      <c r="F62" s="53" t="str">
        <f t="shared" si="3"/>
        <v>1. All Roles Work Flexible</v>
      </c>
      <c r="G62" s="49" t="s">
        <v>154</v>
      </c>
      <c r="H62" s="19">
        <f t="shared" si="4"/>
        <v>6</v>
      </c>
      <c r="I62" s="20"/>
      <c r="J62" s="20"/>
      <c r="K62" s="20">
        <v>4</v>
      </c>
      <c r="L62" s="20"/>
      <c r="M62" s="20"/>
      <c r="N62" s="20"/>
      <c r="O62" s="20"/>
      <c r="P62" s="20"/>
      <c r="Q62" s="20"/>
      <c r="R62" s="20">
        <v>1</v>
      </c>
      <c r="S62" s="20"/>
      <c r="T62" s="20"/>
      <c r="U62" s="20"/>
      <c r="V62" s="20"/>
      <c r="W62" s="20"/>
      <c r="X62" s="20"/>
      <c r="Y62" s="20"/>
      <c r="Z62" s="20"/>
      <c r="AA62" s="20">
        <v>1</v>
      </c>
      <c r="AB62" s="20"/>
      <c r="AC62" s="21"/>
      <c r="AE62" s="35" t="s">
        <v>75</v>
      </c>
      <c r="AF62" s="36"/>
      <c r="AG62" s="36"/>
      <c r="AH62" s="36"/>
      <c r="AI62" s="37"/>
      <c r="AK62" s="4">
        <f t="shared" si="5"/>
        <v>1</v>
      </c>
      <c r="AL62" s="4">
        <f t="shared" si="6"/>
        <v>0</v>
      </c>
      <c r="AM62" s="4">
        <f t="shared" si="7"/>
        <v>0</v>
      </c>
      <c r="AN62" s="4">
        <f t="shared" si="8"/>
        <v>0</v>
      </c>
      <c r="AO62" s="4">
        <f t="shared" si="9"/>
        <v>0</v>
      </c>
      <c r="AQ62" s="4">
        <f t="shared" si="10"/>
        <v>0</v>
      </c>
      <c r="AR62" s="4">
        <f t="shared" si="11"/>
        <v>1</v>
      </c>
      <c r="AS62" s="4">
        <f t="shared" si="12"/>
        <v>1</v>
      </c>
      <c r="AT62" s="4">
        <f t="shared" si="13"/>
        <v>1</v>
      </c>
      <c r="AU62" s="4">
        <f t="shared" si="14"/>
        <v>1</v>
      </c>
      <c r="AW62" s="4">
        <f t="shared" si="15"/>
        <v>1</v>
      </c>
      <c r="AX62" s="4">
        <f t="shared" si="16"/>
        <v>0</v>
      </c>
      <c r="AY62" s="4">
        <f t="shared" si="17"/>
        <v>0</v>
      </c>
      <c r="BA62" s="4">
        <f t="shared" si="18"/>
        <v>5</v>
      </c>
    </row>
    <row r="63" spans="1:53" ht="14.5" customHeight="1" x14ac:dyDescent="0.35">
      <c r="B63" s="47" t="s">
        <v>2273</v>
      </c>
      <c r="C63" s="72"/>
      <c r="D63" s="69">
        <v>45231</v>
      </c>
      <c r="E63" s="69" t="str">
        <f t="shared" ca="1" si="2"/>
        <v>No</v>
      </c>
      <c r="F63" s="53" t="str">
        <f t="shared" si="3"/>
        <v>1. All Roles Work Flexible</v>
      </c>
      <c r="G63" s="49" t="s">
        <v>2274</v>
      </c>
      <c r="H63" s="19">
        <f t="shared" si="4"/>
        <v>4</v>
      </c>
      <c r="I63" s="20"/>
      <c r="J63" s="20"/>
      <c r="K63" s="20"/>
      <c r="L63" s="20"/>
      <c r="M63" s="20">
        <v>2</v>
      </c>
      <c r="N63" s="20"/>
      <c r="O63" s="20"/>
      <c r="P63" s="20"/>
      <c r="Q63" s="20"/>
      <c r="R63" s="20"/>
      <c r="S63" s="20"/>
      <c r="T63" s="20"/>
      <c r="U63" s="20"/>
      <c r="V63" s="20"/>
      <c r="W63" s="20"/>
      <c r="X63" s="20"/>
      <c r="Y63" s="20">
        <v>2</v>
      </c>
      <c r="Z63" s="20"/>
      <c r="AA63" s="20"/>
      <c r="AB63" s="20"/>
      <c r="AC63" s="21"/>
      <c r="AE63" s="35" t="s">
        <v>75</v>
      </c>
      <c r="AF63" s="36"/>
      <c r="AG63" s="36"/>
      <c r="AH63" s="36"/>
      <c r="AI63" s="37"/>
      <c r="AK63" s="4">
        <f t="shared" si="5"/>
        <v>1</v>
      </c>
      <c r="AL63" s="4">
        <f t="shared" si="6"/>
        <v>0</v>
      </c>
      <c r="AM63" s="4">
        <f t="shared" si="7"/>
        <v>0</v>
      </c>
      <c r="AN63" s="4">
        <f t="shared" si="8"/>
        <v>0</v>
      </c>
      <c r="AO63" s="4">
        <f t="shared" si="9"/>
        <v>0</v>
      </c>
      <c r="AQ63" s="4">
        <f t="shared" si="10"/>
        <v>0</v>
      </c>
      <c r="AR63" s="4">
        <f t="shared" si="11"/>
        <v>1</v>
      </c>
      <c r="AS63" s="4">
        <f t="shared" si="12"/>
        <v>1</v>
      </c>
      <c r="AT63" s="4">
        <f t="shared" si="13"/>
        <v>1</v>
      </c>
      <c r="AU63" s="4">
        <f t="shared" si="14"/>
        <v>1</v>
      </c>
      <c r="AW63" s="4">
        <f t="shared" si="15"/>
        <v>1</v>
      </c>
      <c r="AX63" s="4">
        <f t="shared" si="16"/>
        <v>0</v>
      </c>
      <c r="AY63" s="4">
        <f t="shared" si="17"/>
        <v>0</v>
      </c>
      <c r="BA63" s="4">
        <f t="shared" si="18"/>
        <v>5</v>
      </c>
    </row>
    <row r="64" spans="1:53" ht="14.5" customHeight="1" x14ac:dyDescent="0.35">
      <c r="B64" s="47" t="s">
        <v>155</v>
      </c>
      <c r="C64" s="72"/>
      <c r="D64" s="69">
        <v>45266</v>
      </c>
      <c r="E64" s="69" t="str">
        <f t="shared" ca="1" si="2"/>
        <v>No</v>
      </c>
      <c r="F64" s="53" t="str">
        <f t="shared" si="3"/>
        <v>1. All Roles Work Flexible</v>
      </c>
      <c r="G64" s="49" t="s">
        <v>156</v>
      </c>
      <c r="H64" s="19">
        <f t="shared" si="4"/>
        <v>1</v>
      </c>
      <c r="I64" s="20"/>
      <c r="J64" s="20"/>
      <c r="K64" s="20"/>
      <c r="L64" s="20"/>
      <c r="M64" s="20"/>
      <c r="N64" s="20"/>
      <c r="O64" s="20"/>
      <c r="P64" s="20"/>
      <c r="Q64" s="20"/>
      <c r="R64" s="20"/>
      <c r="S64" s="20">
        <v>1</v>
      </c>
      <c r="T64" s="20"/>
      <c r="U64" s="20"/>
      <c r="V64" s="20"/>
      <c r="W64" s="20"/>
      <c r="X64" s="20"/>
      <c r="Y64" s="20"/>
      <c r="Z64" s="20"/>
      <c r="AA64" s="20"/>
      <c r="AB64" s="20"/>
      <c r="AC64" s="21"/>
      <c r="AE64" s="35" t="s">
        <v>75</v>
      </c>
      <c r="AF64" s="36"/>
      <c r="AG64" s="36"/>
      <c r="AH64" s="36"/>
      <c r="AI64" s="37"/>
      <c r="AK64" s="4">
        <f t="shared" si="5"/>
        <v>1</v>
      </c>
      <c r="AL64" s="4">
        <f t="shared" si="6"/>
        <v>0</v>
      </c>
      <c r="AM64" s="4">
        <f t="shared" si="7"/>
        <v>0</v>
      </c>
      <c r="AN64" s="4">
        <f t="shared" si="8"/>
        <v>0</v>
      </c>
      <c r="AO64" s="4">
        <f t="shared" si="9"/>
        <v>0</v>
      </c>
      <c r="AQ64" s="4">
        <f t="shared" si="10"/>
        <v>0</v>
      </c>
      <c r="AR64" s="4">
        <f t="shared" si="11"/>
        <v>1</v>
      </c>
      <c r="AS64" s="4">
        <f t="shared" si="12"/>
        <v>1</v>
      </c>
      <c r="AT64" s="4">
        <f t="shared" si="13"/>
        <v>1</v>
      </c>
      <c r="AU64" s="4">
        <f t="shared" si="14"/>
        <v>1</v>
      </c>
      <c r="AW64" s="4">
        <f t="shared" si="15"/>
        <v>1</v>
      </c>
      <c r="AX64" s="4">
        <f t="shared" si="16"/>
        <v>0</v>
      </c>
      <c r="AY64" s="4">
        <f t="shared" si="17"/>
        <v>0</v>
      </c>
      <c r="BA64" s="4">
        <f t="shared" si="18"/>
        <v>5</v>
      </c>
    </row>
    <row r="65" spans="2:53" ht="14.5" customHeight="1" x14ac:dyDescent="0.35">
      <c r="B65" s="47" t="s">
        <v>2377</v>
      </c>
      <c r="C65" s="72"/>
      <c r="D65" s="69">
        <v>45266</v>
      </c>
      <c r="E65" s="69" t="str">
        <f t="shared" ca="1" si="2"/>
        <v>No</v>
      </c>
      <c r="F65" s="53" t="str">
        <f t="shared" si="3"/>
        <v>1. All Roles Work Flexible</v>
      </c>
      <c r="G65" s="49" t="s">
        <v>2378</v>
      </c>
      <c r="H65" s="19">
        <f t="shared" si="4"/>
        <v>1</v>
      </c>
      <c r="I65" s="20"/>
      <c r="J65" s="20"/>
      <c r="K65" s="20">
        <v>1</v>
      </c>
      <c r="L65" s="20"/>
      <c r="M65" s="20"/>
      <c r="N65" s="20"/>
      <c r="O65" s="20"/>
      <c r="P65" s="20"/>
      <c r="Q65" s="20"/>
      <c r="R65" s="20"/>
      <c r="S65" s="20"/>
      <c r="T65" s="20"/>
      <c r="U65" s="20"/>
      <c r="V65" s="20"/>
      <c r="W65" s="20"/>
      <c r="X65" s="20"/>
      <c r="Y65" s="20"/>
      <c r="Z65" s="20"/>
      <c r="AA65" s="20"/>
      <c r="AB65" s="20"/>
      <c r="AC65" s="21"/>
      <c r="AE65" s="35" t="s">
        <v>75</v>
      </c>
      <c r="AF65" s="36"/>
      <c r="AG65" s="36"/>
      <c r="AH65" s="36"/>
      <c r="AI65" s="37"/>
      <c r="AK65" s="4">
        <f t="shared" si="5"/>
        <v>1</v>
      </c>
      <c r="AL65" s="4">
        <f t="shared" si="6"/>
        <v>0</v>
      </c>
      <c r="AM65" s="4">
        <f t="shared" si="7"/>
        <v>0</v>
      </c>
      <c r="AN65" s="4">
        <f t="shared" si="8"/>
        <v>0</v>
      </c>
      <c r="AO65" s="4">
        <f t="shared" si="9"/>
        <v>0</v>
      </c>
      <c r="AQ65" s="4">
        <f t="shared" si="10"/>
        <v>0</v>
      </c>
      <c r="AR65" s="4">
        <f t="shared" si="11"/>
        <v>1</v>
      </c>
      <c r="AS65" s="4">
        <f t="shared" si="12"/>
        <v>1</v>
      </c>
      <c r="AT65" s="4">
        <f t="shared" si="13"/>
        <v>1</v>
      </c>
      <c r="AU65" s="4">
        <f t="shared" si="14"/>
        <v>1</v>
      </c>
      <c r="AW65" s="4">
        <f t="shared" si="15"/>
        <v>1</v>
      </c>
      <c r="AX65" s="4">
        <f t="shared" si="16"/>
        <v>0</v>
      </c>
      <c r="AY65" s="4">
        <f t="shared" si="17"/>
        <v>0</v>
      </c>
      <c r="BA65" s="4">
        <f t="shared" si="18"/>
        <v>5</v>
      </c>
    </row>
    <row r="66" spans="2:53" ht="14.5" customHeight="1" x14ac:dyDescent="0.35">
      <c r="B66" s="47" t="s">
        <v>157</v>
      </c>
      <c r="C66" s="72"/>
      <c r="D66" s="69">
        <v>45266</v>
      </c>
      <c r="E66" s="69" t="str">
        <f t="shared" ca="1" si="2"/>
        <v>No</v>
      </c>
      <c r="F66" s="53" t="str">
        <f t="shared" si="3"/>
        <v>1. All Roles Work Flexible</v>
      </c>
      <c r="G66" s="49" t="s">
        <v>158</v>
      </c>
      <c r="H66" s="19">
        <f t="shared" si="4"/>
        <v>1</v>
      </c>
      <c r="I66" s="20"/>
      <c r="J66" s="20"/>
      <c r="K66" s="20"/>
      <c r="L66" s="20"/>
      <c r="M66" s="20"/>
      <c r="N66" s="20"/>
      <c r="O66" s="20"/>
      <c r="P66" s="20"/>
      <c r="Q66" s="20"/>
      <c r="R66" s="20"/>
      <c r="S66" s="20"/>
      <c r="T66" s="20"/>
      <c r="U66" s="20"/>
      <c r="V66" s="20"/>
      <c r="W66" s="20"/>
      <c r="X66" s="20"/>
      <c r="Y66" s="20"/>
      <c r="Z66" s="20">
        <v>1</v>
      </c>
      <c r="AA66" s="20"/>
      <c r="AB66" s="20"/>
      <c r="AC66" s="21"/>
      <c r="AE66" s="35" t="s">
        <v>75</v>
      </c>
      <c r="AF66" s="36"/>
      <c r="AG66" s="36"/>
      <c r="AH66" s="36"/>
      <c r="AI66" s="37"/>
      <c r="AK66" s="4">
        <f t="shared" si="5"/>
        <v>1</v>
      </c>
      <c r="AL66" s="4">
        <f t="shared" si="6"/>
        <v>0</v>
      </c>
      <c r="AM66" s="4">
        <f t="shared" si="7"/>
        <v>0</v>
      </c>
      <c r="AN66" s="4">
        <f t="shared" si="8"/>
        <v>0</v>
      </c>
      <c r="AO66" s="4">
        <f t="shared" si="9"/>
        <v>0</v>
      </c>
      <c r="AQ66" s="4">
        <f t="shared" si="10"/>
        <v>0</v>
      </c>
      <c r="AR66" s="4">
        <f t="shared" si="11"/>
        <v>1</v>
      </c>
      <c r="AS66" s="4">
        <f t="shared" si="12"/>
        <v>1</v>
      </c>
      <c r="AT66" s="4">
        <f t="shared" si="13"/>
        <v>1</v>
      </c>
      <c r="AU66" s="4">
        <f t="shared" si="14"/>
        <v>1</v>
      </c>
      <c r="AW66" s="4">
        <f t="shared" si="15"/>
        <v>1</v>
      </c>
      <c r="AX66" s="4">
        <f t="shared" si="16"/>
        <v>0</v>
      </c>
      <c r="AY66" s="4">
        <f t="shared" si="17"/>
        <v>0</v>
      </c>
      <c r="BA66" s="4">
        <f t="shared" si="18"/>
        <v>5</v>
      </c>
    </row>
    <row r="67" spans="2:53" ht="14.5" customHeight="1" x14ac:dyDescent="0.35">
      <c r="B67" s="47" t="s">
        <v>159</v>
      </c>
      <c r="C67" s="72"/>
      <c r="D67" s="69">
        <v>45266</v>
      </c>
      <c r="E67" s="69" t="str">
        <f t="shared" ca="1" si="2"/>
        <v>No</v>
      </c>
      <c r="F67" s="53" t="str">
        <f t="shared" si="3"/>
        <v>1. All Roles Work Flexible</v>
      </c>
      <c r="G67" s="49" t="s">
        <v>160</v>
      </c>
      <c r="H67" s="19">
        <f t="shared" si="4"/>
        <v>1</v>
      </c>
      <c r="I67" s="20"/>
      <c r="J67" s="20"/>
      <c r="K67" s="20"/>
      <c r="L67" s="20"/>
      <c r="M67" s="20"/>
      <c r="N67" s="20"/>
      <c r="O67" s="20"/>
      <c r="P67" s="20"/>
      <c r="Q67" s="20"/>
      <c r="R67" s="20"/>
      <c r="S67" s="20">
        <v>1</v>
      </c>
      <c r="T67" s="20"/>
      <c r="U67" s="20"/>
      <c r="V67" s="20"/>
      <c r="W67" s="20"/>
      <c r="X67" s="20"/>
      <c r="Y67" s="20"/>
      <c r="Z67" s="20"/>
      <c r="AA67" s="20"/>
      <c r="AB67" s="20"/>
      <c r="AC67" s="21"/>
      <c r="AE67" s="35" t="s">
        <v>75</v>
      </c>
      <c r="AF67" s="36"/>
      <c r="AG67" s="36"/>
      <c r="AH67" s="36"/>
      <c r="AI67" s="37"/>
      <c r="AK67" s="4">
        <f t="shared" si="5"/>
        <v>1</v>
      </c>
      <c r="AL67" s="4">
        <f t="shared" si="6"/>
        <v>0</v>
      </c>
      <c r="AM67" s="4">
        <f t="shared" si="7"/>
        <v>0</v>
      </c>
      <c r="AN67" s="4">
        <f t="shared" si="8"/>
        <v>0</v>
      </c>
      <c r="AO67" s="4">
        <f t="shared" si="9"/>
        <v>0</v>
      </c>
      <c r="AQ67" s="4">
        <f t="shared" si="10"/>
        <v>0</v>
      </c>
      <c r="AR67" s="4">
        <f t="shared" si="11"/>
        <v>1</v>
      </c>
      <c r="AS67" s="4">
        <f t="shared" si="12"/>
        <v>1</v>
      </c>
      <c r="AT67" s="4">
        <f t="shared" si="13"/>
        <v>1</v>
      </c>
      <c r="AU67" s="4">
        <f t="shared" si="14"/>
        <v>1</v>
      </c>
      <c r="AW67" s="4">
        <f t="shared" si="15"/>
        <v>1</v>
      </c>
      <c r="AX67" s="4">
        <f t="shared" si="16"/>
        <v>0</v>
      </c>
      <c r="AY67" s="4">
        <f t="shared" si="17"/>
        <v>0</v>
      </c>
      <c r="BA67" s="4">
        <f t="shared" si="18"/>
        <v>5</v>
      </c>
    </row>
    <row r="68" spans="2:53" ht="14.5" customHeight="1" x14ac:dyDescent="0.35">
      <c r="B68" s="47" t="s">
        <v>161</v>
      </c>
      <c r="C68" s="72"/>
      <c r="D68" s="69">
        <v>45281</v>
      </c>
      <c r="E68" s="69" t="str">
        <f t="shared" ca="1" si="2"/>
        <v>No</v>
      </c>
      <c r="F68" s="53" t="str">
        <f t="shared" si="3"/>
        <v>1. All Roles Work Flexible</v>
      </c>
      <c r="G68" s="49" t="s">
        <v>2587</v>
      </c>
      <c r="H68" s="19">
        <f t="shared" si="4"/>
        <v>1</v>
      </c>
      <c r="I68" s="20"/>
      <c r="J68" s="20"/>
      <c r="K68" s="20"/>
      <c r="L68" s="20"/>
      <c r="M68" s="20"/>
      <c r="N68" s="20"/>
      <c r="O68" s="20"/>
      <c r="P68" s="20"/>
      <c r="Q68" s="20"/>
      <c r="R68" s="20"/>
      <c r="S68" s="20">
        <v>1</v>
      </c>
      <c r="T68" s="20"/>
      <c r="U68" s="20"/>
      <c r="V68" s="20"/>
      <c r="W68" s="20"/>
      <c r="X68" s="20"/>
      <c r="Y68" s="20"/>
      <c r="Z68" s="20"/>
      <c r="AA68" s="20"/>
      <c r="AB68" s="20"/>
      <c r="AC68" s="21"/>
      <c r="AE68" s="35" t="s">
        <v>75</v>
      </c>
      <c r="AF68" s="36"/>
      <c r="AG68" s="36"/>
      <c r="AH68" s="36"/>
      <c r="AI68" s="37"/>
      <c r="AK68" s="4">
        <f t="shared" si="5"/>
        <v>1</v>
      </c>
      <c r="AL68" s="4">
        <f t="shared" si="6"/>
        <v>0</v>
      </c>
      <c r="AM68" s="4">
        <f t="shared" si="7"/>
        <v>0</v>
      </c>
      <c r="AN68" s="4">
        <f t="shared" si="8"/>
        <v>0</v>
      </c>
      <c r="AO68" s="4">
        <f t="shared" si="9"/>
        <v>0</v>
      </c>
      <c r="AQ68" s="4">
        <f t="shared" si="10"/>
        <v>0</v>
      </c>
      <c r="AR68" s="4">
        <f t="shared" si="11"/>
        <v>1</v>
      </c>
      <c r="AS68" s="4">
        <f t="shared" si="12"/>
        <v>1</v>
      </c>
      <c r="AT68" s="4">
        <f t="shared" si="13"/>
        <v>1</v>
      </c>
      <c r="AU68" s="4">
        <f t="shared" si="14"/>
        <v>1</v>
      </c>
      <c r="AW68" s="4">
        <f t="shared" si="15"/>
        <v>1</v>
      </c>
      <c r="AX68" s="4">
        <f t="shared" si="16"/>
        <v>0</v>
      </c>
      <c r="AY68" s="4">
        <f t="shared" si="17"/>
        <v>0</v>
      </c>
      <c r="BA68" s="4">
        <f t="shared" si="18"/>
        <v>5</v>
      </c>
    </row>
    <row r="69" spans="2:53" ht="14.5" customHeight="1" x14ac:dyDescent="0.35">
      <c r="B69" s="47" t="s">
        <v>162</v>
      </c>
      <c r="C69" s="72"/>
      <c r="D69" s="69">
        <v>45266</v>
      </c>
      <c r="E69" s="69" t="str">
        <f t="shared" ca="1" si="2"/>
        <v>No</v>
      </c>
      <c r="F69" s="53" t="str">
        <f t="shared" si="3"/>
        <v>1. All Roles Work Flexible</v>
      </c>
      <c r="G69" s="49" t="s">
        <v>163</v>
      </c>
      <c r="H69" s="19">
        <f t="shared" si="4"/>
        <v>1</v>
      </c>
      <c r="I69" s="20"/>
      <c r="J69" s="20"/>
      <c r="K69" s="20"/>
      <c r="L69" s="20"/>
      <c r="M69" s="20"/>
      <c r="N69" s="20"/>
      <c r="O69" s="20"/>
      <c r="P69" s="20"/>
      <c r="Q69" s="20"/>
      <c r="R69" s="20"/>
      <c r="S69" s="20">
        <v>1</v>
      </c>
      <c r="T69" s="20"/>
      <c r="U69" s="20"/>
      <c r="V69" s="20"/>
      <c r="W69" s="20"/>
      <c r="X69" s="20"/>
      <c r="Y69" s="20"/>
      <c r="Z69" s="20"/>
      <c r="AA69" s="20"/>
      <c r="AB69" s="20"/>
      <c r="AC69" s="21"/>
      <c r="AE69" s="35" t="s">
        <v>75</v>
      </c>
      <c r="AF69" s="36"/>
      <c r="AG69" s="36"/>
      <c r="AH69" s="36"/>
      <c r="AI69" s="37"/>
      <c r="AK69" s="4">
        <f t="shared" si="5"/>
        <v>1</v>
      </c>
      <c r="AL69" s="4">
        <f t="shared" si="6"/>
        <v>0</v>
      </c>
      <c r="AM69" s="4">
        <f t="shared" si="7"/>
        <v>0</v>
      </c>
      <c r="AN69" s="4">
        <f t="shared" si="8"/>
        <v>0</v>
      </c>
      <c r="AO69" s="4">
        <f t="shared" si="9"/>
        <v>0</v>
      </c>
      <c r="AQ69" s="4">
        <f t="shared" si="10"/>
        <v>0</v>
      </c>
      <c r="AR69" s="4">
        <f t="shared" si="11"/>
        <v>1</v>
      </c>
      <c r="AS69" s="4">
        <f t="shared" si="12"/>
        <v>1</v>
      </c>
      <c r="AT69" s="4">
        <f t="shared" si="13"/>
        <v>1</v>
      </c>
      <c r="AU69" s="4">
        <f t="shared" si="14"/>
        <v>1</v>
      </c>
      <c r="AW69" s="4">
        <f t="shared" si="15"/>
        <v>1</v>
      </c>
      <c r="AX69" s="4">
        <f t="shared" si="16"/>
        <v>0</v>
      </c>
      <c r="AY69" s="4">
        <f t="shared" si="17"/>
        <v>0</v>
      </c>
      <c r="BA69" s="4">
        <f t="shared" si="18"/>
        <v>5</v>
      </c>
    </row>
    <row r="70" spans="2:53" ht="14.5" customHeight="1" x14ac:dyDescent="0.35">
      <c r="B70" s="47" t="s">
        <v>164</v>
      </c>
      <c r="C70" s="72"/>
      <c r="D70" s="69">
        <v>45231</v>
      </c>
      <c r="E70" s="69" t="str">
        <f t="shared" ca="1" si="2"/>
        <v>No</v>
      </c>
      <c r="F70" s="53" t="str">
        <f t="shared" si="3"/>
        <v>1. All Roles Work Flexible</v>
      </c>
      <c r="G70" s="49" t="s">
        <v>165</v>
      </c>
      <c r="H70" s="19">
        <f t="shared" si="4"/>
        <v>12</v>
      </c>
      <c r="I70" s="20">
        <v>1</v>
      </c>
      <c r="J70" s="20"/>
      <c r="K70" s="20">
        <v>4</v>
      </c>
      <c r="L70" s="20"/>
      <c r="M70" s="20"/>
      <c r="N70" s="20"/>
      <c r="O70" s="20"/>
      <c r="P70" s="20"/>
      <c r="Q70" s="20">
        <v>5</v>
      </c>
      <c r="R70" s="20"/>
      <c r="S70" s="20"/>
      <c r="T70" s="20"/>
      <c r="U70" s="20"/>
      <c r="V70" s="20">
        <v>1</v>
      </c>
      <c r="W70" s="20"/>
      <c r="X70" s="20"/>
      <c r="Y70" s="20"/>
      <c r="Z70" s="20">
        <v>1</v>
      </c>
      <c r="AA70" s="20"/>
      <c r="AB70" s="20"/>
      <c r="AC70" s="21"/>
      <c r="AE70" s="35" t="s">
        <v>75</v>
      </c>
      <c r="AF70" s="36"/>
      <c r="AG70" s="36"/>
      <c r="AH70" s="36"/>
      <c r="AI70" s="37"/>
      <c r="AK70" s="4">
        <f t="shared" si="5"/>
        <v>1</v>
      </c>
      <c r="AL70" s="4">
        <f t="shared" si="6"/>
        <v>0</v>
      </c>
      <c r="AM70" s="4">
        <f t="shared" si="7"/>
        <v>0</v>
      </c>
      <c r="AN70" s="4">
        <f t="shared" si="8"/>
        <v>0</v>
      </c>
      <c r="AO70" s="4">
        <f t="shared" si="9"/>
        <v>0</v>
      </c>
      <c r="AQ70" s="4">
        <f t="shared" si="10"/>
        <v>0</v>
      </c>
      <c r="AR70" s="4">
        <f t="shared" si="11"/>
        <v>1</v>
      </c>
      <c r="AS70" s="4">
        <f t="shared" si="12"/>
        <v>1</v>
      </c>
      <c r="AT70" s="4">
        <f t="shared" si="13"/>
        <v>1</v>
      </c>
      <c r="AU70" s="4">
        <f t="shared" si="14"/>
        <v>1</v>
      </c>
      <c r="AW70" s="4">
        <f t="shared" si="15"/>
        <v>1</v>
      </c>
      <c r="AX70" s="4">
        <f t="shared" si="16"/>
        <v>0</v>
      </c>
      <c r="AY70" s="4">
        <f t="shared" si="17"/>
        <v>0</v>
      </c>
      <c r="BA70" s="4">
        <f t="shared" si="18"/>
        <v>5</v>
      </c>
    </row>
    <row r="71" spans="2:53" ht="14.5" customHeight="1" x14ac:dyDescent="0.35">
      <c r="B71" s="47" t="s">
        <v>166</v>
      </c>
      <c r="C71" s="72"/>
      <c r="D71" s="69">
        <v>45281</v>
      </c>
      <c r="E71" s="69" t="str">
        <f t="shared" ca="1" si="2"/>
        <v>No</v>
      </c>
      <c r="F71" s="53" t="str">
        <f t="shared" si="3"/>
        <v>1. All Roles Work Flexible</v>
      </c>
      <c r="G71" s="49" t="s">
        <v>167</v>
      </c>
      <c r="H71" s="19">
        <f t="shared" si="4"/>
        <v>1</v>
      </c>
      <c r="I71" s="20"/>
      <c r="J71" s="20"/>
      <c r="K71" s="20"/>
      <c r="L71" s="20"/>
      <c r="M71" s="20"/>
      <c r="N71" s="20"/>
      <c r="O71" s="20"/>
      <c r="P71" s="20"/>
      <c r="Q71" s="20"/>
      <c r="R71" s="20"/>
      <c r="S71" s="20">
        <v>1</v>
      </c>
      <c r="T71" s="20"/>
      <c r="U71" s="20"/>
      <c r="V71" s="20"/>
      <c r="W71" s="20"/>
      <c r="X71" s="20"/>
      <c r="Y71" s="20"/>
      <c r="Z71" s="20"/>
      <c r="AA71" s="20"/>
      <c r="AB71" s="20"/>
      <c r="AC71" s="21"/>
      <c r="AE71" s="35" t="s">
        <v>75</v>
      </c>
      <c r="AF71" s="36"/>
      <c r="AG71" s="36"/>
      <c r="AH71" s="36"/>
      <c r="AI71" s="37"/>
      <c r="AK71" s="4">
        <f t="shared" si="5"/>
        <v>1</v>
      </c>
      <c r="AL71" s="4">
        <f t="shared" si="6"/>
        <v>0</v>
      </c>
      <c r="AM71" s="4">
        <f t="shared" si="7"/>
        <v>0</v>
      </c>
      <c r="AN71" s="4">
        <f t="shared" si="8"/>
        <v>0</v>
      </c>
      <c r="AO71" s="4">
        <f t="shared" si="9"/>
        <v>0</v>
      </c>
      <c r="AQ71" s="4">
        <f t="shared" si="10"/>
        <v>0</v>
      </c>
      <c r="AR71" s="4">
        <f t="shared" si="11"/>
        <v>1</v>
      </c>
      <c r="AS71" s="4">
        <f t="shared" si="12"/>
        <v>1</v>
      </c>
      <c r="AT71" s="4">
        <f t="shared" si="13"/>
        <v>1</v>
      </c>
      <c r="AU71" s="4">
        <f t="shared" si="14"/>
        <v>1</v>
      </c>
      <c r="AW71" s="4">
        <f t="shared" si="15"/>
        <v>1</v>
      </c>
      <c r="AX71" s="4">
        <f t="shared" si="16"/>
        <v>0</v>
      </c>
      <c r="AY71" s="4">
        <f t="shared" si="17"/>
        <v>0</v>
      </c>
      <c r="BA71" s="4">
        <f t="shared" si="18"/>
        <v>5</v>
      </c>
    </row>
    <row r="72" spans="2:53" ht="14.5" customHeight="1" x14ac:dyDescent="0.35">
      <c r="B72" s="47" t="s">
        <v>168</v>
      </c>
      <c r="C72" s="72"/>
      <c r="D72" s="69">
        <v>45231</v>
      </c>
      <c r="E72" s="69" t="str">
        <f t="shared" ca="1" si="2"/>
        <v>No</v>
      </c>
      <c r="F72" s="53" t="str">
        <f t="shared" si="3"/>
        <v>1. All Roles Work Flexible</v>
      </c>
      <c r="G72" s="49" t="s">
        <v>169</v>
      </c>
      <c r="H72" s="19">
        <f t="shared" si="4"/>
        <v>3</v>
      </c>
      <c r="I72" s="20"/>
      <c r="J72" s="20"/>
      <c r="K72" s="20">
        <v>1</v>
      </c>
      <c r="L72" s="20"/>
      <c r="M72" s="20"/>
      <c r="N72" s="20"/>
      <c r="O72" s="20"/>
      <c r="P72" s="20"/>
      <c r="Q72" s="20">
        <v>2</v>
      </c>
      <c r="R72" s="20"/>
      <c r="S72" s="20"/>
      <c r="T72" s="20"/>
      <c r="U72" s="20"/>
      <c r="V72" s="20"/>
      <c r="W72" s="20"/>
      <c r="X72" s="20"/>
      <c r="Y72" s="20"/>
      <c r="Z72" s="20"/>
      <c r="AA72" s="20"/>
      <c r="AB72" s="20"/>
      <c r="AC72" s="21"/>
      <c r="AE72" s="35" t="s">
        <v>75</v>
      </c>
      <c r="AF72" s="36"/>
      <c r="AG72" s="36"/>
      <c r="AH72" s="36"/>
      <c r="AI72" s="37"/>
      <c r="AK72" s="4">
        <f t="shared" si="5"/>
        <v>1</v>
      </c>
      <c r="AL72" s="4">
        <f t="shared" si="6"/>
        <v>0</v>
      </c>
      <c r="AM72" s="4">
        <f t="shared" si="7"/>
        <v>0</v>
      </c>
      <c r="AN72" s="4">
        <f t="shared" si="8"/>
        <v>0</v>
      </c>
      <c r="AO72" s="4">
        <f t="shared" si="9"/>
        <v>0</v>
      </c>
      <c r="AQ72" s="4">
        <f t="shared" si="10"/>
        <v>0</v>
      </c>
      <c r="AR72" s="4">
        <f t="shared" si="11"/>
        <v>1</v>
      </c>
      <c r="AS72" s="4">
        <f t="shared" si="12"/>
        <v>1</v>
      </c>
      <c r="AT72" s="4">
        <f t="shared" si="13"/>
        <v>1</v>
      </c>
      <c r="AU72" s="4">
        <f t="shared" si="14"/>
        <v>1</v>
      </c>
      <c r="AW72" s="4">
        <f t="shared" si="15"/>
        <v>1</v>
      </c>
      <c r="AX72" s="4">
        <f t="shared" si="16"/>
        <v>0</v>
      </c>
      <c r="AY72" s="4">
        <f t="shared" si="17"/>
        <v>0</v>
      </c>
      <c r="BA72" s="4">
        <f t="shared" si="18"/>
        <v>5</v>
      </c>
    </row>
    <row r="73" spans="2:53" ht="14.5" customHeight="1" x14ac:dyDescent="0.35">
      <c r="B73" s="47" t="s">
        <v>170</v>
      </c>
      <c r="C73" s="72"/>
      <c r="D73" s="69">
        <v>45266</v>
      </c>
      <c r="E73" s="69" t="str">
        <f t="shared" ca="1" si="2"/>
        <v>No</v>
      </c>
      <c r="F73" s="53" t="str">
        <f t="shared" si="3"/>
        <v>1. All Roles Work Flexible</v>
      </c>
      <c r="G73" s="49" t="s">
        <v>2566</v>
      </c>
      <c r="H73" s="19">
        <f t="shared" si="4"/>
        <v>1</v>
      </c>
      <c r="I73" s="20"/>
      <c r="J73" s="20"/>
      <c r="K73" s="20"/>
      <c r="L73" s="20"/>
      <c r="M73" s="20"/>
      <c r="N73" s="20"/>
      <c r="O73" s="20"/>
      <c r="P73" s="20"/>
      <c r="Q73" s="20">
        <v>1</v>
      </c>
      <c r="R73" s="20"/>
      <c r="S73" s="20"/>
      <c r="T73" s="20"/>
      <c r="U73" s="20"/>
      <c r="V73" s="20"/>
      <c r="W73" s="20"/>
      <c r="X73" s="20"/>
      <c r="Y73" s="20"/>
      <c r="Z73" s="20"/>
      <c r="AA73" s="20"/>
      <c r="AB73" s="20"/>
      <c r="AC73" s="21"/>
      <c r="AE73" s="35" t="s">
        <v>75</v>
      </c>
      <c r="AF73" s="36"/>
      <c r="AG73" s="36"/>
      <c r="AH73" s="36"/>
      <c r="AI73" s="37"/>
      <c r="AK73" s="4">
        <f t="shared" si="5"/>
        <v>1</v>
      </c>
      <c r="AL73" s="4">
        <f t="shared" si="6"/>
        <v>0</v>
      </c>
      <c r="AM73" s="4">
        <f t="shared" si="7"/>
        <v>0</v>
      </c>
      <c r="AN73" s="4">
        <f t="shared" si="8"/>
        <v>0</v>
      </c>
      <c r="AO73" s="4">
        <f t="shared" si="9"/>
        <v>0</v>
      </c>
      <c r="AQ73" s="4">
        <f t="shared" si="10"/>
        <v>0</v>
      </c>
      <c r="AR73" s="4">
        <f t="shared" si="11"/>
        <v>1</v>
      </c>
      <c r="AS73" s="4">
        <f t="shared" si="12"/>
        <v>1</v>
      </c>
      <c r="AT73" s="4">
        <f t="shared" si="13"/>
        <v>1</v>
      </c>
      <c r="AU73" s="4">
        <f t="shared" si="14"/>
        <v>1</v>
      </c>
      <c r="AW73" s="4">
        <f t="shared" si="15"/>
        <v>1</v>
      </c>
      <c r="AX73" s="4">
        <f t="shared" si="16"/>
        <v>0</v>
      </c>
      <c r="AY73" s="4">
        <f t="shared" si="17"/>
        <v>0</v>
      </c>
      <c r="BA73" s="4">
        <f t="shared" si="18"/>
        <v>5</v>
      </c>
    </row>
    <row r="74" spans="2:53" ht="14.5" customHeight="1" x14ac:dyDescent="0.35">
      <c r="B74" s="47" t="s">
        <v>171</v>
      </c>
      <c r="C74" s="72"/>
      <c r="D74" s="69">
        <v>45272</v>
      </c>
      <c r="E74" s="69" t="str">
        <f t="shared" ca="1" si="2"/>
        <v>No</v>
      </c>
      <c r="F74" s="53" t="str">
        <f t="shared" si="3"/>
        <v>1. All Roles Work Flexible</v>
      </c>
      <c r="G74" s="49" t="s">
        <v>172</v>
      </c>
      <c r="H74" s="19">
        <f t="shared" si="4"/>
        <v>2</v>
      </c>
      <c r="I74" s="20"/>
      <c r="J74" s="20"/>
      <c r="K74" s="20">
        <v>2</v>
      </c>
      <c r="L74" s="20"/>
      <c r="M74" s="20"/>
      <c r="N74" s="20"/>
      <c r="O74" s="20"/>
      <c r="P74" s="20"/>
      <c r="Q74" s="20"/>
      <c r="R74" s="20"/>
      <c r="S74" s="20"/>
      <c r="T74" s="20"/>
      <c r="U74" s="20"/>
      <c r="V74" s="20"/>
      <c r="W74" s="20"/>
      <c r="X74" s="20"/>
      <c r="Y74" s="20"/>
      <c r="Z74" s="20"/>
      <c r="AA74" s="20"/>
      <c r="AB74" s="20"/>
      <c r="AC74" s="21"/>
      <c r="AE74" s="35" t="s">
        <v>75</v>
      </c>
      <c r="AF74" s="36"/>
      <c r="AG74" s="36"/>
      <c r="AH74" s="36"/>
      <c r="AI74" s="37"/>
      <c r="AK74" s="4">
        <f t="shared" si="5"/>
        <v>1</v>
      </c>
      <c r="AL74" s="4">
        <f t="shared" si="6"/>
        <v>0</v>
      </c>
      <c r="AM74" s="4">
        <f t="shared" si="7"/>
        <v>0</v>
      </c>
      <c r="AN74" s="4">
        <f t="shared" si="8"/>
        <v>0</v>
      </c>
      <c r="AO74" s="4">
        <f t="shared" si="9"/>
        <v>0</v>
      </c>
      <c r="AQ74" s="4">
        <f t="shared" si="10"/>
        <v>0</v>
      </c>
      <c r="AR74" s="4">
        <f t="shared" si="11"/>
        <v>1</v>
      </c>
      <c r="AS74" s="4">
        <f t="shared" si="12"/>
        <v>1</v>
      </c>
      <c r="AT74" s="4">
        <f t="shared" si="13"/>
        <v>1</v>
      </c>
      <c r="AU74" s="4">
        <f t="shared" si="14"/>
        <v>1</v>
      </c>
      <c r="AW74" s="4">
        <f t="shared" si="15"/>
        <v>1</v>
      </c>
      <c r="AX74" s="4">
        <f t="shared" si="16"/>
        <v>0</v>
      </c>
      <c r="AY74" s="4">
        <f t="shared" si="17"/>
        <v>0</v>
      </c>
      <c r="BA74" s="4">
        <f t="shared" si="18"/>
        <v>5</v>
      </c>
    </row>
    <row r="75" spans="2:53" ht="14.5" customHeight="1" x14ac:dyDescent="0.35">
      <c r="B75" s="47" t="s">
        <v>173</v>
      </c>
      <c r="C75" s="72"/>
      <c r="D75" s="69">
        <v>45231</v>
      </c>
      <c r="E75" s="69" t="str">
        <f t="shared" ca="1" si="2"/>
        <v>No</v>
      </c>
      <c r="F75" s="53" t="str">
        <f t="shared" si="3"/>
        <v>1. All Roles Work Flexible</v>
      </c>
      <c r="G75" s="49" t="s">
        <v>174</v>
      </c>
      <c r="H75" s="19">
        <f t="shared" si="4"/>
        <v>6</v>
      </c>
      <c r="I75" s="20"/>
      <c r="J75" s="20"/>
      <c r="K75" s="20">
        <v>1</v>
      </c>
      <c r="L75" s="20"/>
      <c r="M75" s="20"/>
      <c r="N75" s="20"/>
      <c r="O75" s="20"/>
      <c r="P75" s="20"/>
      <c r="Q75" s="20">
        <v>1</v>
      </c>
      <c r="R75" s="20">
        <v>1</v>
      </c>
      <c r="S75" s="20"/>
      <c r="T75" s="20">
        <v>1</v>
      </c>
      <c r="U75" s="20"/>
      <c r="V75" s="20"/>
      <c r="W75" s="20"/>
      <c r="X75" s="20"/>
      <c r="Y75" s="20">
        <v>1</v>
      </c>
      <c r="Z75" s="20">
        <v>1</v>
      </c>
      <c r="AA75" s="20"/>
      <c r="AB75" s="20"/>
      <c r="AC75" s="21"/>
      <c r="AE75" s="35" t="s">
        <v>75</v>
      </c>
      <c r="AF75" s="36"/>
      <c r="AG75" s="36"/>
      <c r="AH75" s="36"/>
      <c r="AI75" s="37"/>
      <c r="AK75" s="4">
        <f t="shared" si="5"/>
        <v>1</v>
      </c>
      <c r="AL75" s="4">
        <f t="shared" si="6"/>
        <v>0</v>
      </c>
      <c r="AM75" s="4">
        <f t="shared" si="7"/>
        <v>0</v>
      </c>
      <c r="AN75" s="4">
        <f t="shared" si="8"/>
        <v>0</v>
      </c>
      <c r="AO75" s="4">
        <f t="shared" si="9"/>
        <v>0</v>
      </c>
      <c r="AQ75" s="4">
        <f t="shared" si="10"/>
        <v>0</v>
      </c>
      <c r="AR75" s="4">
        <f t="shared" si="11"/>
        <v>1</v>
      </c>
      <c r="AS75" s="4">
        <f t="shared" si="12"/>
        <v>1</v>
      </c>
      <c r="AT75" s="4">
        <f t="shared" si="13"/>
        <v>1</v>
      </c>
      <c r="AU75" s="4">
        <f t="shared" si="14"/>
        <v>1</v>
      </c>
      <c r="AW75" s="4">
        <f t="shared" si="15"/>
        <v>1</v>
      </c>
      <c r="AX75" s="4">
        <f t="shared" si="16"/>
        <v>0</v>
      </c>
      <c r="AY75" s="4">
        <f t="shared" si="17"/>
        <v>0</v>
      </c>
      <c r="BA75" s="4">
        <f t="shared" si="18"/>
        <v>5</v>
      </c>
    </row>
    <row r="76" spans="2:53" ht="14.5" customHeight="1" x14ac:dyDescent="0.35">
      <c r="B76" s="47" t="s">
        <v>175</v>
      </c>
      <c r="C76" s="72"/>
      <c r="D76" s="69">
        <v>45281</v>
      </c>
      <c r="E76" s="69" t="str">
        <f t="shared" ca="1" si="2"/>
        <v>No</v>
      </c>
      <c r="F76" s="53" t="str">
        <f t="shared" si="3"/>
        <v>1. All Roles Work Flexible</v>
      </c>
      <c r="G76" s="49" t="s">
        <v>176</v>
      </c>
      <c r="H76" s="19">
        <f t="shared" si="4"/>
        <v>7</v>
      </c>
      <c r="I76" s="20"/>
      <c r="J76" s="20"/>
      <c r="K76" s="20">
        <v>4</v>
      </c>
      <c r="L76" s="20"/>
      <c r="M76" s="20"/>
      <c r="N76" s="20"/>
      <c r="O76" s="20"/>
      <c r="P76" s="20"/>
      <c r="Q76" s="20">
        <v>1</v>
      </c>
      <c r="R76" s="20">
        <v>1</v>
      </c>
      <c r="S76" s="20"/>
      <c r="T76" s="20">
        <v>1</v>
      </c>
      <c r="U76" s="20"/>
      <c r="V76" s="20"/>
      <c r="W76" s="20"/>
      <c r="X76" s="20"/>
      <c r="Y76" s="20"/>
      <c r="Z76" s="20"/>
      <c r="AA76" s="20"/>
      <c r="AB76" s="20"/>
      <c r="AC76" s="21"/>
      <c r="AE76" s="35" t="s">
        <v>75</v>
      </c>
      <c r="AF76" s="36"/>
      <c r="AG76" s="36"/>
      <c r="AH76" s="36"/>
      <c r="AI76" s="37"/>
      <c r="AK76" s="4">
        <f t="shared" si="5"/>
        <v>1</v>
      </c>
      <c r="AL76" s="4">
        <f t="shared" si="6"/>
        <v>0</v>
      </c>
      <c r="AM76" s="4">
        <f t="shared" si="7"/>
        <v>0</v>
      </c>
      <c r="AN76" s="4">
        <f t="shared" si="8"/>
        <v>0</v>
      </c>
      <c r="AO76" s="4">
        <f t="shared" si="9"/>
        <v>0</v>
      </c>
      <c r="AQ76" s="4">
        <f t="shared" si="10"/>
        <v>0</v>
      </c>
      <c r="AR76" s="4">
        <f t="shared" si="11"/>
        <v>1</v>
      </c>
      <c r="AS76" s="4">
        <f t="shared" si="12"/>
        <v>1</v>
      </c>
      <c r="AT76" s="4">
        <f t="shared" si="13"/>
        <v>1</v>
      </c>
      <c r="AU76" s="4">
        <f t="shared" si="14"/>
        <v>1</v>
      </c>
      <c r="AW76" s="4">
        <f t="shared" si="15"/>
        <v>1</v>
      </c>
      <c r="AX76" s="4">
        <f t="shared" si="16"/>
        <v>0</v>
      </c>
      <c r="AY76" s="4">
        <f t="shared" si="17"/>
        <v>0</v>
      </c>
      <c r="BA76" s="4">
        <f t="shared" si="18"/>
        <v>5</v>
      </c>
    </row>
    <row r="77" spans="2:53" ht="14.5" customHeight="1" x14ac:dyDescent="0.35">
      <c r="B77" s="47" t="s">
        <v>177</v>
      </c>
      <c r="C77" s="72"/>
      <c r="D77" s="69">
        <v>45266</v>
      </c>
      <c r="E77" s="69" t="str">
        <f t="shared" ca="1" si="2"/>
        <v>No</v>
      </c>
      <c r="F77" s="53" t="str">
        <f t="shared" si="3"/>
        <v>1. All Roles Work Flexible</v>
      </c>
      <c r="G77" s="49" t="s">
        <v>178</v>
      </c>
      <c r="H77" s="19">
        <f t="shared" si="4"/>
        <v>1</v>
      </c>
      <c r="I77" s="20"/>
      <c r="J77" s="20"/>
      <c r="K77" s="20"/>
      <c r="L77" s="20"/>
      <c r="M77" s="20"/>
      <c r="N77" s="20"/>
      <c r="O77" s="20"/>
      <c r="P77" s="20"/>
      <c r="Q77" s="20"/>
      <c r="R77" s="20"/>
      <c r="S77" s="20">
        <v>1</v>
      </c>
      <c r="T77" s="20"/>
      <c r="U77" s="20"/>
      <c r="V77" s="20"/>
      <c r="W77" s="20"/>
      <c r="X77" s="20"/>
      <c r="Y77" s="20"/>
      <c r="Z77" s="20"/>
      <c r="AA77" s="20"/>
      <c r="AB77" s="20"/>
      <c r="AC77" s="21"/>
      <c r="AE77" s="35" t="s">
        <v>75</v>
      </c>
      <c r="AF77" s="36"/>
      <c r="AG77" s="36"/>
      <c r="AH77" s="36"/>
      <c r="AI77" s="37"/>
      <c r="AK77" s="4">
        <f t="shared" si="5"/>
        <v>1</v>
      </c>
      <c r="AL77" s="4">
        <f t="shared" si="6"/>
        <v>0</v>
      </c>
      <c r="AM77" s="4">
        <f t="shared" si="7"/>
        <v>0</v>
      </c>
      <c r="AN77" s="4">
        <f t="shared" si="8"/>
        <v>0</v>
      </c>
      <c r="AO77" s="4">
        <f t="shared" si="9"/>
        <v>0</v>
      </c>
      <c r="AQ77" s="4">
        <f t="shared" si="10"/>
        <v>0</v>
      </c>
      <c r="AR77" s="4">
        <f t="shared" si="11"/>
        <v>1</v>
      </c>
      <c r="AS77" s="4">
        <f t="shared" si="12"/>
        <v>1</v>
      </c>
      <c r="AT77" s="4">
        <f t="shared" si="13"/>
        <v>1</v>
      </c>
      <c r="AU77" s="4">
        <f t="shared" si="14"/>
        <v>1</v>
      </c>
      <c r="AW77" s="4">
        <f t="shared" si="15"/>
        <v>1</v>
      </c>
      <c r="AX77" s="4">
        <f t="shared" si="16"/>
        <v>0</v>
      </c>
      <c r="AY77" s="4">
        <f t="shared" si="17"/>
        <v>0</v>
      </c>
      <c r="BA77" s="4">
        <f t="shared" si="18"/>
        <v>5</v>
      </c>
    </row>
    <row r="78" spans="2:53" ht="14.5" customHeight="1" x14ac:dyDescent="0.35">
      <c r="B78" s="47" t="s">
        <v>179</v>
      </c>
      <c r="C78" s="72"/>
      <c r="D78" s="69">
        <v>45266</v>
      </c>
      <c r="E78" s="69" t="str">
        <f t="shared" ca="1" si="2"/>
        <v>No</v>
      </c>
      <c r="F78" s="53" t="str">
        <f t="shared" si="3"/>
        <v>1. All Roles Work Flexible</v>
      </c>
      <c r="G78" s="49" t="s">
        <v>180</v>
      </c>
      <c r="H78" s="19">
        <f t="shared" si="4"/>
        <v>1</v>
      </c>
      <c r="I78" s="20"/>
      <c r="J78" s="20"/>
      <c r="K78" s="20"/>
      <c r="L78" s="20"/>
      <c r="M78" s="20"/>
      <c r="N78" s="20"/>
      <c r="O78" s="20"/>
      <c r="P78" s="20"/>
      <c r="Q78" s="20"/>
      <c r="R78" s="20"/>
      <c r="S78" s="20">
        <v>1</v>
      </c>
      <c r="T78" s="20"/>
      <c r="U78" s="20"/>
      <c r="V78" s="20"/>
      <c r="W78" s="20"/>
      <c r="X78" s="20"/>
      <c r="Y78" s="20"/>
      <c r="Z78" s="20"/>
      <c r="AA78" s="20"/>
      <c r="AB78" s="20"/>
      <c r="AC78" s="21"/>
      <c r="AE78" s="35" t="s">
        <v>75</v>
      </c>
      <c r="AF78" s="36"/>
      <c r="AG78" s="36"/>
      <c r="AH78" s="36"/>
      <c r="AI78" s="37"/>
      <c r="AK78" s="4">
        <f t="shared" si="5"/>
        <v>1</v>
      </c>
      <c r="AL78" s="4">
        <f t="shared" si="6"/>
        <v>0</v>
      </c>
      <c r="AM78" s="4">
        <f t="shared" si="7"/>
        <v>0</v>
      </c>
      <c r="AN78" s="4">
        <f t="shared" si="8"/>
        <v>0</v>
      </c>
      <c r="AO78" s="4">
        <f t="shared" si="9"/>
        <v>0</v>
      </c>
      <c r="AQ78" s="4">
        <f t="shared" si="10"/>
        <v>0</v>
      </c>
      <c r="AR78" s="4">
        <f t="shared" si="11"/>
        <v>1</v>
      </c>
      <c r="AS78" s="4">
        <f t="shared" si="12"/>
        <v>1</v>
      </c>
      <c r="AT78" s="4">
        <f t="shared" si="13"/>
        <v>1</v>
      </c>
      <c r="AU78" s="4">
        <f t="shared" si="14"/>
        <v>1</v>
      </c>
      <c r="AW78" s="4">
        <f t="shared" si="15"/>
        <v>1</v>
      </c>
      <c r="AX78" s="4">
        <f t="shared" si="16"/>
        <v>0</v>
      </c>
      <c r="AY78" s="4">
        <f t="shared" si="17"/>
        <v>0</v>
      </c>
      <c r="BA78" s="4">
        <f t="shared" si="18"/>
        <v>5</v>
      </c>
    </row>
    <row r="79" spans="2:53" ht="14.5" customHeight="1" x14ac:dyDescent="0.35">
      <c r="B79" s="47" t="s">
        <v>181</v>
      </c>
      <c r="C79" s="72"/>
      <c r="D79" s="69">
        <v>45266</v>
      </c>
      <c r="E79" s="69" t="str">
        <f t="shared" ca="1" si="2"/>
        <v>No</v>
      </c>
      <c r="F79" s="53" t="str">
        <f t="shared" si="3"/>
        <v>1. All Roles Work Flexible</v>
      </c>
      <c r="G79" s="49" t="s">
        <v>182</v>
      </c>
      <c r="H79" s="19">
        <f t="shared" si="4"/>
        <v>1</v>
      </c>
      <c r="I79" s="20"/>
      <c r="J79" s="20"/>
      <c r="K79" s="20"/>
      <c r="L79" s="20"/>
      <c r="M79" s="20"/>
      <c r="N79" s="20"/>
      <c r="O79" s="20"/>
      <c r="P79" s="20"/>
      <c r="Q79" s="20"/>
      <c r="R79" s="20"/>
      <c r="S79" s="20">
        <v>1</v>
      </c>
      <c r="T79" s="20"/>
      <c r="U79" s="20"/>
      <c r="V79" s="20"/>
      <c r="W79" s="20"/>
      <c r="X79" s="20"/>
      <c r="Y79" s="20"/>
      <c r="Z79" s="20"/>
      <c r="AA79" s="20"/>
      <c r="AB79" s="20"/>
      <c r="AC79" s="21"/>
      <c r="AE79" s="35" t="s">
        <v>75</v>
      </c>
      <c r="AF79" s="36"/>
      <c r="AG79" s="36"/>
      <c r="AH79" s="36"/>
      <c r="AI79" s="37"/>
      <c r="AK79" s="4">
        <f t="shared" si="5"/>
        <v>1</v>
      </c>
      <c r="AL79" s="4">
        <f t="shared" si="6"/>
        <v>0</v>
      </c>
      <c r="AM79" s="4">
        <f t="shared" si="7"/>
        <v>0</v>
      </c>
      <c r="AN79" s="4">
        <f t="shared" si="8"/>
        <v>0</v>
      </c>
      <c r="AO79" s="4">
        <f t="shared" si="9"/>
        <v>0</v>
      </c>
      <c r="AQ79" s="4">
        <f t="shared" si="10"/>
        <v>0</v>
      </c>
      <c r="AR79" s="4">
        <f t="shared" si="11"/>
        <v>1</v>
      </c>
      <c r="AS79" s="4">
        <f t="shared" si="12"/>
        <v>1</v>
      </c>
      <c r="AT79" s="4">
        <f t="shared" si="13"/>
        <v>1</v>
      </c>
      <c r="AU79" s="4">
        <f t="shared" si="14"/>
        <v>1</v>
      </c>
      <c r="AW79" s="4">
        <f t="shared" si="15"/>
        <v>1</v>
      </c>
      <c r="AX79" s="4">
        <f t="shared" si="16"/>
        <v>0</v>
      </c>
      <c r="AY79" s="4">
        <f t="shared" si="17"/>
        <v>0</v>
      </c>
      <c r="BA79" s="4">
        <f t="shared" si="18"/>
        <v>5</v>
      </c>
    </row>
    <row r="80" spans="2:53" ht="14.5" customHeight="1" x14ac:dyDescent="0.35">
      <c r="B80" s="47" t="s">
        <v>183</v>
      </c>
      <c r="C80" s="72"/>
      <c r="D80" s="69">
        <v>45281</v>
      </c>
      <c r="E80" s="69" t="str">
        <f t="shared" ref="E80:E143" ca="1" si="19">IF((TODAY()-D80)&lt;=30,"Yes","No")</f>
        <v>No</v>
      </c>
      <c r="F80" s="53" t="str">
        <f t="shared" ref="F80:F143" si="20">IF(AW80=1,"1. All Roles Work Flexible",IF(AX80=1,"2. Some Roles Work Flexible","3. All Roles Work Inflexible"))</f>
        <v>1. All Roles Work Flexible</v>
      </c>
      <c r="G80" s="49" t="s">
        <v>184</v>
      </c>
      <c r="H80" s="19">
        <f t="shared" ref="H80:H143" si="21">SUM(I80:AC80)</f>
        <v>3</v>
      </c>
      <c r="I80" s="20"/>
      <c r="J80" s="20"/>
      <c r="K80" s="20"/>
      <c r="L80" s="20"/>
      <c r="M80" s="20"/>
      <c r="N80" s="20"/>
      <c r="O80" s="20"/>
      <c r="P80" s="20"/>
      <c r="Q80" s="20">
        <v>2</v>
      </c>
      <c r="R80" s="20"/>
      <c r="S80" s="20"/>
      <c r="T80" s="20"/>
      <c r="U80" s="20"/>
      <c r="V80" s="20"/>
      <c r="W80" s="20"/>
      <c r="X80" s="20"/>
      <c r="Y80" s="20"/>
      <c r="Z80" s="20"/>
      <c r="AA80" s="20"/>
      <c r="AB80" s="20">
        <v>1</v>
      </c>
      <c r="AC80" s="21"/>
      <c r="AE80" s="35" t="s">
        <v>75</v>
      </c>
      <c r="AF80" s="36"/>
      <c r="AG80" s="36"/>
      <c r="AH80" s="36"/>
      <c r="AI80" s="37"/>
      <c r="AK80" s="4">
        <f t="shared" ref="AK80:AK142" si="22">COUNTIF(AE80,"Remote")</f>
        <v>1</v>
      </c>
      <c r="AL80" s="4">
        <f t="shared" ref="AL80:AL142" si="23">COUNTIF(AF80,"Remote")</f>
        <v>0</v>
      </c>
      <c r="AM80" s="4">
        <f t="shared" ref="AM80:AM142" si="24">COUNTIF(AG80,"Remote")</f>
        <v>0</v>
      </c>
      <c r="AN80" s="4">
        <f t="shared" ref="AN80:AN142" si="25">COUNTIF(AH80,"Remote")</f>
        <v>0</v>
      </c>
      <c r="AO80" s="4">
        <f t="shared" ref="AO80:AO142" si="26">COUNTIF(AI80,"Remote")</f>
        <v>0</v>
      </c>
      <c r="AQ80" s="4">
        <f t="shared" ref="AQ80:AQ142" si="27">COUNTBLANK(AE80)</f>
        <v>0</v>
      </c>
      <c r="AR80" s="4">
        <f t="shared" ref="AR80:AR142" si="28">COUNTBLANK(AF80)</f>
        <v>1</v>
      </c>
      <c r="AS80" s="4">
        <f t="shared" ref="AS80:AS142" si="29">COUNTBLANK(AG80)</f>
        <v>1</v>
      </c>
      <c r="AT80" s="4">
        <f t="shared" ref="AT80:AT142" si="30">COUNTBLANK(AH80)</f>
        <v>1</v>
      </c>
      <c r="AU80" s="4">
        <f t="shared" ref="AU80:AU142" si="31">COUNTBLANK(AI80)</f>
        <v>1</v>
      </c>
      <c r="AW80" s="4">
        <f t="shared" ref="AW80:AW142" si="32">IF(AND(SUM(AQ80:AU80)=4,SUM(AK80:AO80)=1),1,0)</f>
        <v>1</v>
      </c>
      <c r="AX80" s="4">
        <f t="shared" ref="AX80:AX142" si="33">IF(AND(SUM(AQ80:AU80)&lt;4,SUM(AK80:AO80)=1),1,0)</f>
        <v>0</v>
      </c>
      <c r="AY80" s="4">
        <f t="shared" ref="AY80:AY142" si="34">IF((AW80+AX80)=0,1,0)</f>
        <v>0</v>
      </c>
      <c r="BA80" s="4">
        <f t="shared" ref="BA80:BA142" si="35">IF(AW80=1,5,IF(AX80=1,3,1))</f>
        <v>5</v>
      </c>
    </row>
    <row r="81" spans="2:53" ht="14.5" customHeight="1" x14ac:dyDescent="0.35">
      <c r="B81" s="47" t="s">
        <v>2552</v>
      </c>
      <c r="C81" s="72"/>
      <c r="D81" s="69">
        <v>45266</v>
      </c>
      <c r="E81" s="69" t="str">
        <f t="shared" ca="1" si="19"/>
        <v>No</v>
      </c>
      <c r="F81" s="53" t="str">
        <f t="shared" si="20"/>
        <v>1. All Roles Work Flexible</v>
      </c>
      <c r="G81" s="49" t="s">
        <v>2556</v>
      </c>
      <c r="H81" s="19">
        <f t="shared" si="21"/>
        <v>1</v>
      </c>
      <c r="I81" s="20"/>
      <c r="J81" s="20"/>
      <c r="K81" s="20"/>
      <c r="L81" s="20"/>
      <c r="M81" s="20"/>
      <c r="N81" s="20"/>
      <c r="O81" s="20"/>
      <c r="P81" s="20"/>
      <c r="Q81" s="20">
        <v>1</v>
      </c>
      <c r="R81" s="20"/>
      <c r="S81" s="20"/>
      <c r="T81" s="20"/>
      <c r="U81" s="20"/>
      <c r="V81" s="20"/>
      <c r="W81" s="20"/>
      <c r="X81" s="20"/>
      <c r="Y81" s="20"/>
      <c r="Z81" s="20"/>
      <c r="AA81" s="20"/>
      <c r="AB81" s="20"/>
      <c r="AC81" s="21"/>
      <c r="AE81" s="35" t="s">
        <v>75</v>
      </c>
      <c r="AF81" s="36"/>
      <c r="AG81" s="36"/>
      <c r="AH81" s="36"/>
      <c r="AI81" s="37"/>
      <c r="AK81" s="4">
        <f t="shared" si="22"/>
        <v>1</v>
      </c>
      <c r="AL81" s="4">
        <f t="shared" si="23"/>
        <v>0</v>
      </c>
      <c r="AM81" s="4">
        <f t="shared" si="24"/>
        <v>0</v>
      </c>
      <c r="AN81" s="4">
        <f t="shared" si="25"/>
        <v>0</v>
      </c>
      <c r="AO81" s="4">
        <f t="shared" si="26"/>
        <v>0</v>
      </c>
      <c r="AQ81" s="4">
        <f t="shared" si="27"/>
        <v>0</v>
      </c>
      <c r="AR81" s="4">
        <f t="shared" si="28"/>
        <v>1</v>
      </c>
      <c r="AS81" s="4">
        <f t="shared" si="29"/>
        <v>1</v>
      </c>
      <c r="AT81" s="4">
        <f t="shared" si="30"/>
        <v>1</v>
      </c>
      <c r="AU81" s="4">
        <f t="shared" si="31"/>
        <v>1</v>
      </c>
      <c r="AW81" s="4">
        <f t="shared" si="32"/>
        <v>1</v>
      </c>
      <c r="AX81" s="4">
        <f t="shared" si="33"/>
        <v>0</v>
      </c>
      <c r="AY81" s="4">
        <f t="shared" si="34"/>
        <v>0</v>
      </c>
      <c r="BA81" s="4">
        <f t="shared" si="35"/>
        <v>5</v>
      </c>
    </row>
    <row r="82" spans="2:53" ht="14.5" customHeight="1" x14ac:dyDescent="0.35">
      <c r="B82" s="47" t="s">
        <v>187</v>
      </c>
      <c r="C82" s="72"/>
      <c r="D82" s="69">
        <v>45231</v>
      </c>
      <c r="E82" s="69" t="str">
        <f t="shared" ca="1" si="19"/>
        <v>No</v>
      </c>
      <c r="F82" s="53" t="str">
        <f t="shared" si="20"/>
        <v>1. All Roles Work Flexible</v>
      </c>
      <c r="G82" s="49" t="s">
        <v>188</v>
      </c>
      <c r="H82" s="19">
        <f t="shared" si="21"/>
        <v>3</v>
      </c>
      <c r="I82" s="20"/>
      <c r="J82" s="20"/>
      <c r="K82" s="20">
        <v>1</v>
      </c>
      <c r="L82" s="20"/>
      <c r="M82" s="20"/>
      <c r="N82" s="20"/>
      <c r="O82" s="20"/>
      <c r="P82" s="20"/>
      <c r="Q82" s="20">
        <v>2</v>
      </c>
      <c r="R82" s="20"/>
      <c r="S82" s="20"/>
      <c r="T82" s="20"/>
      <c r="U82" s="20"/>
      <c r="V82" s="20"/>
      <c r="W82" s="20"/>
      <c r="X82" s="20"/>
      <c r="Y82" s="20"/>
      <c r="Z82" s="20"/>
      <c r="AA82" s="20"/>
      <c r="AB82" s="20"/>
      <c r="AC82" s="21"/>
      <c r="AE82" s="35" t="s">
        <v>75</v>
      </c>
      <c r="AF82" s="36"/>
      <c r="AG82" s="36"/>
      <c r="AH82" s="36"/>
      <c r="AI82" s="37"/>
      <c r="AK82" s="4">
        <f t="shared" si="22"/>
        <v>1</v>
      </c>
      <c r="AL82" s="4">
        <f t="shared" si="23"/>
        <v>0</v>
      </c>
      <c r="AM82" s="4">
        <f t="shared" si="24"/>
        <v>0</v>
      </c>
      <c r="AN82" s="4">
        <f t="shared" si="25"/>
        <v>0</v>
      </c>
      <c r="AO82" s="4">
        <f t="shared" si="26"/>
        <v>0</v>
      </c>
      <c r="AQ82" s="4">
        <f t="shared" si="27"/>
        <v>0</v>
      </c>
      <c r="AR82" s="4">
        <f t="shared" si="28"/>
        <v>1</v>
      </c>
      <c r="AS82" s="4">
        <f t="shared" si="29"/>
        <v>1</v>
      </c>
      <c r="AT82" s="4">
        <f t="shared" si="30"/>
        <v>1</v>
      </c>
      <c r="AU82" s="4">
        <f t="shared" si="31"/>
        <v>1</v>
      </c>
      <c r="AW82" s="4">
        <f t="shared" si="32"/>
        <v>1</v>
      </c>
      <c r="AX82" s="4">
        <f t="shared" si="33"/>
        <v>0</v>
      </c>
      <c r="AY82" s="4">
        <f t="shared" si="34"/>
        <v>0</v>
      </c>
      <c r="BA82" s="4">
        <f t="shared" si="35"/>
        <v>5</v>
      </c>
    </row>
    <row r="83" spans="2:53" ht="14.5" customHeight="1" x14ac:dyDescent="0.35">
      <c r="B83" s="47" t="s">
        <v>189</v>
      </c>
      <c r="C83" s="72"/>
      <c r="D83" s="69">
        <v>45266</v>
      </c>
      <c r="E83" s="69" t="str">
        <f t="shared" ca="1" si="19"/>
        <v>No</v>
      </c>
      <c r="F83" s="53" t="str">
        <f t="shared" si="20"/>
        <v>1. All Roles Work Flexible</v>
      </c>
      <c r="G83" s="49" t="s">
        <v>190</v>
      </c>
      <c r="H83" s="19">
        <f t="shared" si="21"/>
        <v>1</v>
      </c>
      <c r="I83" s="20"/>
      <c r="J83" s="20"/>
      <c r="K83" s="20"/>
      <c r="L83" s="20"/>
      <c r="M83" s="20"/>
      <c r="N83" s="20"/>
      <c r="O83" s="20"/>
      <c r="P83" s="20"/>
      <c r="Q83" s="20">
        <v>1</v>
      </c>
      <c r="R83" s="20"/>
      <c r="S83" s="20"/>
      <c r="T83" s="20"/>
      <c r="U83" s="20"/>
      <c r="V83" s="20"/>
      <c r="W83" s="20"/>
      <c r="X83" s="20"/>
      <c r="Y83" s="20"/>
      <c r="Z83" s="20"/>
      <c r="AA83" s="20"/>
      <c r="AB83" s="20"/>
      <c r="AC83" s="21"/>
      <c r="AE83" s="35" t="s">
        <v>75</v>
      </c>
      <c r="AF83" s="36"/>
      <c r="AG83" s="36"/>
      <c r="AH83" s="36"/>
      <c r="AI83" s="37"/>
      <c r="AK83" s="4">
        <f t="shared" si="22"/>
        <v>1</v>
      </c>
      <c r="AL83" s="4">
        <f t="shared" si="23"/>
        <v>0</v>
      </c>
      <c r="AM83" s="4">
        <f t="shared" si="24"/>
        <v>0</v>
      </c>
      <c r="AN83" s="4">
        <f t="shared" si="25"/>
        <v>0</v>
      </c>
      <c r="AO83" s="4">
        <f t="shared" si="26"/>
        <v>0</v>
      </c>
      <c r="AQ83" s="4">
        <f t="shared" si="27"/>
        <v>0</v>
      </c>
      <c r="AR83" s="4">
        <f t="shared" si="28"/>
        <v>1</v>
      </c>
      <c r="AS83" s="4">
        <f t="shared" si="29"/>
        <v>1</v>
      </c>
      <c r="AT83" s="4">
        <f t="shared" si="30"/>
        <v>1</v>
      </c>
      <c r="AU83" s="4">
        <f t="shared" si="31"/>
        <v>1</v>
      </c>
      <c r="AW83" s="4">
        <f t="shared" si="32"/>
        <v>1</v>
      </c>
      <c r="AX83" s="4">
        <f t="shared" si="33"/>
        <v>0</v>
      </c>
      <c r="AY83" s="4">
        <f t="shared" si="34"/>
        <v>0</v>
      </c>
      <c r="BA83" s="4">
        <f t="shared" si="35"/>
        <v>5</v>
      </c>
    </row>
    <row r="84" spans="2:53" ht="14.5" customHeight="1" x14ac:dyDescent="0.35">
      <c r="B84" s="47" t="s">
        <v>191</v>
      </c>
      <c r="C84" s="72"/>
      <c r="D84" s="69">
        <v>45266</v>
      </c>
      <c r="E84" s="69" t="str">
        <f t="shared" ca="1" si="19"/>
        <v>No</v>
      </c>
      <c r="F84" s="53" t="str">
        <f t="shared" si="20"/>
        <v>1. All Roles Work Flexible</v>
      </c>
      <c r="G84" s="49" t="s">
        <v>2567</v>
      </c>
      <c r="H84" s="19">
        <f t="shared" si="21"/>
        <v>1</v>
      </c>
      <c r="I84" s="20"/>
      <c r="J84" s="20"/>
      <c r="K84" s="20"/>
      <c r="L84" s="20"/>
      <c r="M84" s="20"/>
      <c r="N84" s="20"/>
      <c r="O84" s="20"/>
      <c r="P84" s="20"/>
      <c r="Q84" s="20"/>
      <c r="R84" s="20"/>
      <c r="S84" s="20">
        <v>1</v>
      </c>
      <c r="T84" s="20"/>
      <c r="U84" s="20"/>
      <c r="V84" s="20"/>
      <c r="W84" s="20"/>
      <c r="X84" s="20"/>
      <c r="Y84" s="20"/>
      <c r="Z84" s="20"/>
      <c r="AA84" s="20"/>
      <c r="AB84" s="20"/>
      <c r="AC84" s="21"/>
      <c r="AE84" s="35" t="s">
        <v>75</v>
      </c>
      <c r="AF84" s="36"/>
      <c r="AG84" s="36"/>
      <c r="AH84" s="36"/>
      <c r="AI84" s="37"/>
      <c r="AK84" s="4">
        <f t="shared" si="22"/>
        <v>1</v>
      </c>
      <c r="AL84" s="4">
        <f t="shared" si="23"/>
        <v>0</v>
      </c>
      <c r="AM84" s="4">
        <f t="shared" si="24"/>
        <v>0</v>
      </c>
      <c r="AN84" s="4">
        <f t="shared" si="25"/>
        <v>0</v>
      </c>
      <c r="AO84" s="4">
        <f t="shared" si="26"/>
        <v>0</v>
      </c>
      <c r="AQ84" s="4">
        <f t="shared" si="27"/>
        <v>0</v>
      </c>
      <c r="AR84" s="4">
        <f t="shared" si="28"/>
        <v>1</v>
      </c>
      <c r="AS84" s="4">
        <f t="shared" si="29"/>
        <v>1</v>
      </c>
      <c r="AT84" s="4">
        <f t="shared" si="30"/>
        <v>1</v>
      </c>
      <c r="AU84" s="4">
        <f t="shared" si="31"/>
        <v>1</v>
      </c>
      <c r="AW84" s="4">
        <f t="shared" si="32"/>
        <v>1</v>
      </c>
      <c r="AX84" s="4">
        <f t="shared" si="33"/>
        <v>0</v>
      </c>
      <c r="AY84" s="4">
        <f t="shared" si="34"/>
        <v>0</v>
      </c>
      <c r="BA84" s="4">
        <f t="shared" si="35"/>
        <v>5</v>
      </c>
    </row>
    <row r="85" spans="2:53" ht="14.5" customHeight="1" x14ac:dyDescent="0.35">
      <c r="B85" s="47" t="s">
        <v>192</v>
      </c>
      <c r="C85" s="72"/>
      <c r="D85" s="69">
        <v>45266</v>
      </c>
      <c r="E85" s="69" t="str">
        <f t="shared" ca="1" si="19"/>
        <v>No</v>
      </c>
      <c r="F85" s="53" t="str">
        <f t="shared" si="20"/>
        <v>1. All Roles Work Flexible</v>
      </c>
      <c r="G85" s="49" t="s">
        <v>193</v>
      </c>
      <c r="H85" s="19">
        <f t="shared" si="21"/>
        <v>1</v>
      </c>
      <c r="I85" s="20"/>
      <c r="J85" s="20"/>
      <c r="K85" s="20"/>
      <c r="L85" s="20"/>
      <c r="M85" s="20"/>
      <c r="N85" s="20"/>
      <c r="O85" s="20"/>
      <c r="P85" s="20"/>
      <c r="Q85" s="20"/>
      <c r="R85" s="20"/>
      <c r="S85" s="20">
        <v>1</v>
      </c>
      <c r="T85" s="20"/>
      <c r="U85" s="20"/>
      <c r="V85" s="20"/>
      <c r="W85" s="20"/>
      <c r="X85" s="20"/>
      <c r="Y85" s="20"/>
      <c r="Z85" s="20"/>
      <c r="AA85" s="20"/>
      <c r="AB85" s="20"/>
      <c r="AC85" s="21"/>
      <c r="AE85" s="35" t="s">
        <v>75</v>
      </c>
      <c r="AF85" s="36"/>
      <c r="AG85" s="36"/>
      <c r="AH85" s="36"/>
      <c r="AI85" s="37"/>
      <c r="AK85" s="4">
        <f t="shared" si="22"/>
        <v>1</v>
      </c>
      <c r="AL85" s="4">
        <f t="shared" si="23"/>
        <v>0</v>
      </c>
      <c r="AM85" s="4">
        <f t="shared" si="24"/>
        <v>0</v>
      </c>
      <c r="AN85" s="4">
        <f t="shared" si="25"/>
        <v>0</v>
      </c>
      <c r="AO85" s="4">
        <f t="shared" si="26"/>
        <v>0</v>
      </c>
      <c r="AQ85" s="4">
        <f t="shared" si="27"/>
        <v>0</v>
      </c>
      <c r="AR85" s="4">
        <f t="shared" si="28"/>
        <v>1</v>
      </c>
      <c r="AS85" s="4">
        <f t="shared" si="29"/>
        <v>1</v>
      </c>
      <c r="AT85" s="4">
        <f t="shared" si="30"/>
        <v>1</v>
      </c>
      <c r="AU85" s="4">
        <f t="shared" si="31"/>
        <v>1</v>
      </c>
      <c r="AW85" s="4">
        <f t="shared" si="32"/>
        <v>1</v>
      </c>
      <c r="AX85" s="4">
        <f t="shared" si="33"/>
        <v>0</v>
      </c>
      <c r="AY85" s="4">
        <f t="shared" si="34"/>
        <v>0</v>
      </c>
      <c r="BA85" s="4">
        <f t="shared" si="35"/>
        <v>5</v>
      </c>
    </row>
    <row r="86" spans="2:53" ht="14.5" customHeight="1" x14ac:dyDescent="0.35">
      <c r="B86" s="47" t="s">
        <v>194</v>
      </c>
      <c r="C86" s="72"/>
      <c r="D86" s="69">
        <v>45231</v>
      </c>
      <c r="E86" s="69" t="str">
        <f t="shared" ca="1" si="19"/>
        <v>No</v>
      </c>
      <c r="F86" s="53" t="str">
        <f t="shared" si="20"/>
        <v>1. All Roles Work Flexible</v>
      </c>
      <c r="G86" s="49" t="s">
        <v>195</v>
      </c>
      <c r="H86" s="19">
        <f t="shared" si="21"/>
        <v>72</v>
      </c>
      <c r="I86" s="20"/>
      <c r="J86" s="20">
        <v>2</v>
      </c>
      <c r="K86" s="20">
        <v>12</v>
      </c>
      <c r="L86" s="20"/>
      <c r="M86" s="20"/>
      <c r="N86" s="20"/>
      <c r="O86" s="20"/>
      <c r="P86" s="20">
        <v>6</v>
      </c>
      <c r="Q86" s="20">
        <v>10</v>
      </c>
      <c r="R86" s="20">
        <v>1</v>
      </c>
      <c r="S86" s="20"/>
      <c r="T86" s="20">
        <v>3</v>
      </c>
      <c r="U86" s="20"/>
      <c r="V86" s="20">
        <v>4</v>
      </c>
      <c r="W86" s="20">
        <v>3</v>
      </c>
      <c r="X86" s="20"/>
      <c r="Y86" s="20"/>
      <c r="Z86" s="20">
        <v>24</v>
      </c>
      <c r="AA86" s="20">
        <v>5</v>
      </c>
      <c r="AB86" s="20">
        <v>2</v>
      </c>
      <c r="AC86" s="21"/>
      <c r="AE86" s="35" t="s">
        <v>75</v>
      </c>
      <c r="AF86" s="36"/>
      <c r="AG86" s="36"/>
      <c r="AH86" s="36"/>
      <c r="AI86" s="37"/>
      <c r="AK86" s="4">
        <f t="shared" si="22"/>
        <v>1</v>
      </c>
      <c r="AL86" s="4">
        <f t="shared" si="23"/>
        <v>0</v>
      </c>
      <c r="AM86" s="4">
        <f t="shared" si="24"/>
        <v>0</v>
      </c>
      <c r="AN86" s="4">
        <f t="shared" si="25"/>
        <v>0</v>
      </c>
      <c r="AO86" s="4">
        <f t="shared" si="26"/>
        <v>0</v>
      </c>
      <c r="AQ86" s="4">
        <f t="shared" si="27"/>
        <v>0</v>
      </c>
      <c r="AR86" s="4">
        <f t="shared" si="28"/>
        <v>1</v>
      </c>
      <c r="AS86" s="4">
        <f t="shared" si="29"/>
        <v>1</v>
      </c>
      <c r="AT86" s="4">
        <f t="shared" si="30"/>
        <v>1</v>
      </c>
      <c r="AU86" s="4">
        <f t="shared" si="31"/>
        <v>1</v>
      </c>
      <c r="AW86" s="4">
        <f t="shared" si="32"/>
        <v>1</v>
      </c>
      <c r="AX86" s="4">
        <f t="shared" si="33"/>
        <v>0</v>
      </c>
      <c r="AY86" s="4">
        <f t="shared" si="34"/>
        <v>0</v>
      </c>
      <c r="BA86" s="4">
        <f t="shared" si="35"/>
        <v>5</v>
      </c>
    </row>
    <row r="87" spans="2:53" ht="14.5" customHeight="1" x14ac:dyDescent="0.35">
      <c r="B87" s="47" t="s">
        <v>2402</v>
      </c>
      <c r="C87" s="72"/>
      <c r="D87" s="69">
        <v>45266</v>
      </c>
      <c r="E87" s="69" t="str">
        <f t="shared" ca="1" si="19"/>
        <v>No</v>
      </c>
      <c r="F87" s="53" t="str">
        <f t="shared" si="20"/>
        <v>1. All Roles Work Flexible</v>
      </c>
      <c r="G87" s="49" t="s">
        <v>2403</v>
      </c>
      <c r="H87" s="19">
        <f t="shared" si="21"/>
        <v>1</v>
      </c>
      <c r="I87" s="20"/>
      <c r="J87" s="20"/>
      <c r="K87" s="20"/>
      <c r="L87" s="20"/>
      <c r="M87" s="20"/>
      <c r="N87" s="20"/>
      <c r="O87" s="20"/>
      <c r="P87" s="20"/>
      <c r="Q87" s="20"/>
      <c r="R87" s="20"/>
      <c r="S87" s="20">
        <v>1</v>
      </c>
      <c r="T87" s="20"/>
      <c r="U87" s="20"/>
      <c r="V87" s="20"/>
      <c r="W87" s="20"/>
      <c r="X87" s="20"/>
      <c r="Y87" s="20"/>
      <c r="Z87" s="20"/>
      <c r="AA87" s="20"/>
      <c r="AB87" s="20"/>
      <c r="AC87" s="21"/>
      <c r="AE87" s="35" t="s">
        <v>75</v>
      </c>
      <c r="AF87" s="36"/>
      <c r="AG87" s="36"/>
      <c r="AH87" s="36"/>
      <c r="AI87" s="37"/>
      <c r="AK87" s="4">
        <f t="shared" si="22"/>
        <v>1</v>
      </c>
      <c r="AL87" s="4">
        <f t="shared" si="23"/>
        <v>0</v>
      </c>
      <c r="AM87" s="4">
        <f t="shared" si="24"/>
        <v>0</v>
      </c>
      <c r="AN87" s="4">
        <f t="shared" si="25"/>
        <v>0</v>
      </c>
      <c r="AO87" s="4">
        <f t="shared" si="26"/>
        <v>0</v>
      </c>
      <c r="AQ87" s="4">
        <f t="shared" si="27"/>
        <v>0</v>
      </c>
      <c r="AR87" s="4">
        <f t="shared" si="28"/>
        <v>1</v>
      </c>
      <c r="AS87" s="4">
        <f t="shared" si="29"/>
        <v>1</v>
      </c>
      <c r="AT87" s="4">
        <f t="shared" si="30"/>
        <v>1</v>
      </c>
      <c r="AU87" s="4">
        <f t="shared" si="31"/>
        <v>1</v>
      </c>
      <c r="AW87" s="4">
        <f t="shared" si="32"/>
        <v>1</v>
      </c>
      <c r="AX87" s="4">
        <f t="shared" si="33"/>
        <v>0</v>
      </c>
      <c r="AY87" s="4">
        <f t="shared" si="34"/>
        <v>0</v>
      </c>
      <c r="BA87" s="4">
        <f t="shared" si="35"/>
        <v>5</v>
      </c>
    </row>
    <row r="88" spans="2:53" ht="14.5" customHeight="1" x14ac:dyDescent="0.35">
      <c r="B88" s="47" t="s">
        <v>198</v>
      </c>
      <c r="C88" s="72"/>
      <c r="D88" s="69">
        <v>45266</v>
      </c>
      <c r="E88" s="69" t="str">
        <f t="shared" ca="1" si="19"/>
        <v>No</v>
      </c>
      <c r="F88" s="53" t="str">
        <f t="shared" si="20"/>
        <v>1. All Roles Work Flexible</v>
      </c>
      <c r="G88" s="49" t="s">
        <v>199</v>
      </c>
      <c r="H88" s="19">
        <f t="shared" si="21"/>
        <v>1</v>
      </c>
      <c r="I88" s="20"/>
      <c r="J88" s="20"/>
      <c r="K88" s="20"/>
      <c r="L88" s="20"/>
      <c r="M88" s="20"/>
      <c r="N88" s="20"/>
      <c r="O88" s="20"/>
      <c r="P88" s="20"/>
      <c r="Q88" s="20"/>
      <c r="R88" s="20"/>
      <c r="S88" s="20">
        <v>1</v>
      </c>
      <c r="T88" s="20"/>
      <c r="U88" s="20"/>
      <c r="V88" s="20"/>
      <c r="W88" s="20"/>
      <c r="X88" s="20"/>
      <c r="Y88" s="20"/>
      <c r="Z88" s="20"/>
      <c r="AA88" s="20"/>
      <c r="AB88" s="20"/>
      <c r="AC88" s="21"/>
      <c r="AE88" s="35" t="s">
        <v>75</v>
      </c>
      <c r="AF88" s="36"/>
      <c r="AG88" s="36"/>
      <c r="AH88" s="36"/>
      <c r="AI88" s="37"/>
      <c r="AK88" s="4">
        <f t="shared" si="22"/>
        <v>1</v>
      </c>
      <c r="AL88" s="4">
        <f t="shared" si="23"/>
        <v>0</v>
      </c>
      <c r="AM88" s="4">
        <f t="shared" si="24"/>
        <v>0</v>
      </c>
      <c r="AN88" s="4">
        <f t="shared" si="25"/>
        <v>0</v>
      </c>
      <c r="AO88" s="4">
        <f t="shared" si="26"/>
        <v>0</v>
      </c>
      <c r="AQ88" s="4">
        <f t="shared" si="27"/>
        <v>0</v>
      </c>
      <c r="AR88" s="4">
        <f t="shared" si="28"/>
        <v>1</v>
      </c>
      <c r="AS88" s="4">
        <f t="shared" si="29"/>
        <v>1</v>
      </c>
      <c r="AT88" s="4">
        <f t="shared" si="30"/>
        <v>1</v>
      </c>
      <c r="AU88" s="4">
        <f t="shared" si="31"/>
        <v>1</v>
      </c>
      <c r="AW88" s="4">
        <f t="shared" si="32"/>
        <v>1</v>
      </c>
      <c r="AX88" s="4">
        <f t="shared" si="33"/>
        <v>0</v>
      </c>
      <c r="AY88" s="4">
        <f t="shared" si="34"/>
        <v>0</v>
      </c>
      <c r="BA88" s="4">
        <f t="shared" si="35"/>
        <v>5</v>
      </c>
    </row>
    <row r="89" spans="2:53" ht="14.5" customHeight="1" x14ac:dyDescent="0.35">
      <c r="B89" s="47" t="s">
        <v>200</v>
      </c>
      <c r="C89" s="72"/>
      <c r="D89" s="69">
        <v>45266</v>
      </c>
      <c r="E89" s="69" t="str">
        <f t="shared" ca="1" si="19"/>
        <v>No</v>
      </c>
      <c r="F89" s="53" t="str">
        <f t="shared" si="20"/>
        <v>1. All Roles Work Flexible</v>
      </c>
      <c r="G89" s="49" t="s">
        <v>201</v>
      </c>
      <c r="H89" s="19">
        <f t="shared" si="21"/>
        <v>1</v>
      </c>
      <c r="I89" s="20"/>
      <c r="J89" s="20"/>
      <c r="K89" s="20"/>
      <c r="L89" s="20"/>
      <c r="M89" s="20"/>
      <c r="N89" s="20"/>
      <c r="O89" s="20"/>
      <c r="P89" s="20"/>
      <c r="Q89" s="20"/>
      <c r="R89" s="20"/>
      <c r="S89" s="20">
        <v>1</v>
      </c>
      <c r="T89" s="20"/>
      <c r="U89" s="20"/>
      <c r="V89" s="20"/>
      <c r="W89" s="20"/>
      <c r="X89" s="20"/>
      <c r="Y89" s="20"/>
      <c r="Z89" s="20"/>
      <c r="AA89" s="20"/>
      <c r="AB89" s="20"/>
      <c r="AC89" s="21"/>
      <c r="AE89" s="35" t="s">
        <v>75</v>
      </c>
      <c r="AF89" s="36"/>
      <c r="AG89" s="36"/>
      <c r="AH89" s="36"/>
      <c r="AI89" s="37"/>
      <c r="AK89" s="4">
        <f t="shared" si="22"/>
        <v>1</v>
      </c>
      <c r="AL89" s="4">
        <f t="shared" si="23"/>
        <v>0</v>
      </c>
      <c r="AM89" s="4">
        <f t="shared" si="24"/>
        <v>0</v>
      </c>
      <c r="AN89" s="4">
        <f t="shared" si="25"/>
        <v>0</v>
      </c>
      <c r="AO89" s="4">
        <f t="shared" si="26"/>
        <v>0</v>
      </c>
      <c r="AQ89" s="4">
        <f t="shared" si="27"/>
        <v>0</v>
      </c>
      <c r="AR89" s="4">
        <f t="shared" si="28"/>
        <v>1</v>
      </c>
      <c r="AS89" s="4">
        <f t="shared" si="29"/>
        <v>1</v>
      </c>
      <c r="AT89" s="4">
        <f t="shared" si="30"/>
        <v>1</v>
      </c>
      <c r="AU89" s="4">
        <f t="shared" si="31"/>
        <v>1</v>
      </c>
      <c r="AW89" s="4">
        <f t="shared" si="32"/>
        <v>1</v>
      </c>
      <c r="AX89" s="4">
        <f t="shared" si="33"/>
        <v>0</v>
      </c>
      <c r="AY89" s="4">
        <f t="shared" si="34"/>
        <v>0</v>
      </c>
      <c r="BA89" s="4">
        <f t="shared" si="35"/>
        <v>5</v>
      </c>
    </row>
    <row r="90" spans="2:53" ht="14.5" customHeight="1" x14ac:dyDescent="0.35">
      <c r="B90" s="47" t="s">
        <v>2535</v>
      </c>
      <c r="C90" s="72"/>
      <c r="D90" s="69">
        <v>45240</v>
      </c>
      <c r="E90" s="69" t="str">
        <f t="shared" ca="1" si="19"/>
        <v>No</v>
      </c>
      <c r="F90" s="53" t="str">
        <f t="shared" si="20"/>
        <v>1. All Roles Work Flexible</v>
      </c>
      <c r="G90" s="49" t="s">
        <v>2536</v>
      </c>
      <c r="H90" s="19">
        <f t="shared" si="21"/>
        <v>12</v>
      </c>
      <c r="I90" s="20"/>
      <c r="J90" s="20">
        <v>1</v>
      </c>
      <c r="K90" s="20">
        <v>3</v>
      </c>
      <c r="L90" s="20"/>
      <c r="M90" s="20">
        <v>1</v>
      </c>
      <c r="N90" s="20"/>
      <c r="O90" s="20"/>
      <c r="P90" s="20"/>
      <c r="Q90" s="20">
        <v>3</v>
      </c>
      <c r="R90" s="20"/>
      <c r="S90" s="20"/>
      <c r="T90" s="20">
        <v>1</v>
      </c>
      <c r="U90" s="20"/>
      <c r="V90" s="20"/>
      <c r="W90" s="20"/>
      <c r="X90" s="20"/>
      <c r="Y90" s="20"/>
      <c r="Z90" s="20">
        <v>2</v>
      </c>
      <c r="AA90" s="20">
        <v>1</v>
      </c>
      <c r="AB90" s="20"/>
      <c r="AC90" s="21"/>
      <c r="AE90" s="35" t="s">
        <v>75</v>
      </c>
      <c r="AF90" s="36"/>
      <c r="AG90" s="36"/>
      <c r="AH90" s="36"/>
      <c r="AI90" s="37"/>
      <c r="AK90" s="4">
        <f t="shared" si="22"/>
        <v>1</v>
      </c>
      <c r="AL90" s="4">
        <f t="shared" si="23"/>
        <v>0</v>
      </c>
      <c r="AM90" s="4">
        <f t="shared" si="24"/>
        <v>0</v>
      </c>
      <c r="AN90" s="4">
        <f t="shared" si="25"/>
        <v>0</v>
      </c>
      <c r="AO90" s="4">
        <f t="shared" si="26"/>
        <v>0</v>
      </c>
      <c r="AQ90" s="4">
        <f t="shared" si="27"/>
        <v>0</v>
      </c>
      <c r="AR90" s="4">
        <f t="shared" si="28"/>
        <v>1</v>
      </c>
      <c r="AS90" s="4">
        <f t="shared" si="29"/>
        <v>1</v>
      </c>
      <c r="AT90" s="4">
        <f t="shared" si="30"/>
        <v>1</v>
      </c>
      <c r="AU90" s="4">
        <f t="shared" si="31"/>
        <v>1</v>
      </c>
      <c r="AW90" s="4">
        <f t="shared" si="32"/>
        <v>1</v>
      </c>
      <c r="AX90" s="4">
        <f t="shared" si="33"/>
        <v>0</v>
      </c>
      <c r="AY90" s="4">
        <f t="shared" si="34"/>
        <v>0</v>
      </c>
      <c r="BA90" s="4">
        <f t="shared" si="35"/>
        <v>5</v>
      </c>
    </row>
    <row r="91" spans="2:53" ht="14.5" customHeight="1" x14ac:dyDescent="0.35">
      <c r="B91" s="47" t="s">
        <v>202</v>
      </c>
      <c r="C91" s="72"/>
      <c r="D91" s="69">
        <v>45231</v>
      </c>
      <c r="E91" s="69" t="str">
        <f t="shared" ca="1" si="19"/>
        <v>No</v>
      </c>
      <c r="F91" s="53" t="str">
        <f t="shared" si="20"/>
        <v>1. All Roles Work Flexible</v>
      </c>
      <c r="G91" s="49" t="s">
        <v>203</v>
      </c>
      <c r="H91" s="19">
        <f t="shared" si="21"/>
        <v>6</v>
      </c>
      <c r="I91" s="20"/>
      <c r="J91" s="20"/>
      <c r="K91" s="20">
        <v>1</v>
      </c>
      <c r="L91" s="20"/>
      <c r="M91" s="20"/>
      <c r="N91" s="20">
        <v>1</v>
      </c>
      <c r="O91" s="20"/>
      <c r="P91" s="20"/>
      <c r="Q91" s="20">
        <v>1</v>
      </c>
      <c r="R91" s="20">
        <v>1</v>
      </c>
      <c r="S91" s="20"/>
      <c r="T91" s="20"/>
      <c r="U91" s="20"/>
      <c r="V91" s="20"/>
      <c r="W91" s="20"/>
      <c r="X91" s="20"/>
      <c r="Y91" s="20"/>
      <c r="Z91" s="20">
        <v>1</v>
      </c>
      <c r="AA91" s="20"/>
      <c r="AB91" s="20">
        <v>1</v>
      </c>
      <c r="AC91" s="21"/>
      <c r="AE91" s="35" t="s">
        <v>75</v>
      </c>
      <c r="AF91" s="36"/>
      <c r="AG91" s="36"/>
      <c r="AH91" s="36"/>
      <c r="AI91" s="37"/>
      <c r="AK91" s="4">
        <f t="shared" si="22"/>
        <v>1</v>
      </c>
      <c r="AL91" s="4">
        <f t="shared" si="23"/>
        <v>0</v>
      </c>
      <c r="AM91" s="4">
        <f t="shared" si="24"/>
        <v>0</v>
      </c>
      <c r="AN91" s="4">
        <f t="shared" si="25"/>
        <v>0</v>
      </c>
      <c r="AO91" s="4">
        <f t="shared" si="26"/>
        <v>0</v>
      </c>
      <c r="AQ91" s="4">
        <f t="shared" si="27"/>
        <v>0</v>
      </c>
      <c r="AR91" s="4">
        <f t="shared" si="28"/>
        <v>1</v>
      </c>
      <c r="AS91" s="4">
        <f t="shared" si="29"/>
        <v>1</v>
      </c>
      <c r="AT91" s="4">
        <f t="shared" si="30"/>
        <v>1</v>
      </c>
      <c r="AU91" s="4">
        <f t="shared" si="31"/>
        <v>1</v>
      </c>
      <c r="AW91" s="4">
        <f t="shared" si="32"/>
        <v>1</v>
      </c>
      <c r="AX91" s="4">
        <f t="shared" si="33"/>
        <v>0</v>
      </c>
      <c r="AY91" s="4">
        <f t="shared" si="34"/>
        <v>0</v>
      </c>
      <c r="BA91" s="4">
        <f t="shared" si="35"/>
        <v>5</v>
      </c>
    </row>
    <row r="92" spans="2:53" ht="14.5" customHeight="1" x14ac:dyDescent="0.35">
      <c r="B92" s="47" t="s">
        <v>204</v>
      </c>
      <c r="C92" s="72"/>
      <c r="D92" s="69">
        <v>45266</v>
      </c>
      <c r="E92" s="69" t="str">
        <f t="shared" ca="1" si="19"/>
        <v>No</v>
      </c>
      <c r="F92" s="53" t="str">
        <f t="shared" si="20"/>
        <v>1. All Roles Work Flexible</v>
      </c>
      <c r="G92" s="49" t="s">
        <v>205</v>
      </c>
      <c r="H92" s="19">
        <f t="shared" si="21"/>
        <v>1</v>
      </c>
      <c r="I92" s="20"/>
      <c r="J92" s="20"/>
      <c r="K92" s="20"/>
      <c r="L92" s="20"/>
      <c r="M92" s="20"/>
      <c r="N92" s="20"/>
      <c r="O92" s="20"/>
      <c r="P92" s="20"/>
      <c r="Q92" s="20"/>
      <c r="R92" s="20"/>
      <c r="S92" s="20">
        <v>1</v>
      </c>
      <c r="T92" s="20"/>
      <c r="U92" s="20"/>
      <c r="V92" s="20"/>
      <c r="W92" s="20"/>
      <c r="X92" s="20"/>
      <c r="Y92" s="20"/>
      <c r="Z92" s="20"/>
      <c r="AA92" s="20"/>
      <c r="AB92" s="20"/>
      <c r="AC92" s="21"/>
      <c r="AE92" s="35" t="s">
        <v>75</v>
      </c>
      <c r="AF92" s="36"/>
      <c r="AG92" s="36"/>
      <c r="AH92" s="36"/>
      <c r="AI92" s="37"/>
      <c r="AK92" s="4">
        <f t="shared" si="22"/>
        <v>1</v>
      </c>
      <c r="AL92" s="4">
        <f t="shared" si="23"/>
        <v>0</v>
      </c>
      <c r="AM92" s="4">
        <f t="shared" si="24"/>
        <v>0</v>
      </c>
      <c r="AN92" s="4">
        <f t="shared" si="25"/>
        <v>0</v>
      </c>
      <c r="AO92" s="4">
        <f t="shared" si="26"/>
        <v>0</v>
      </c>
      <c r="AQ92" s="4">
        <f t="shared" si="27"/>
        <v>0</v>
      </c>
      <c r="AR92" s="4">
        <f t="shared" si="28"/>
        <v>1</v>
      </c>
      <c r="AS92" s="4">
        <f t="shared" si="29"/>
        <v>1</v>
      </c>
      <c r="AT92" s="4">
        <f t="shared" si="30"/>
        <v>1</v>
      </c>
      <c r="AU92" s="4">
        <f t="shared" si="31"/>
        <v>1</v>
      </c>
      <c r="AW92" s="4">
        <f t="shared" si="32"/>
        <v>1</v>
      </c>
      <c r="AX92" s="4">
        <f t="shared" si="33"/>
        <v>0</v>
      </c>
      <c r="AY92" s="4">
        <f t="shared" si="34"/>
        <v>0</v>
      </c>
      <c r="BA92" s="4">
        <f t="shared" si="35"/>
        <v>5</v>
      </c>
    </row>
    <row r="93" spans="2:53" ht="14.5" customHeight="1" x14ac:dyDescent="0.35">
      <c r="B93" s="47" t="s">
        <v>206</v>
      </c>
      <c r="C93" s="72"/>
      <c r="D93" s="69">
        <v>45281</v>
      </c>
      <c r="E93" s="69" t="str">
        <f t="shared" ca="1" si="19"/>
        <v>No</v>
      </c>
      <c r="F93" s="53" t="str">
        <f t="shared" si="20"/>
        <v>1. All Roles Work Flexible</v>
      </c>
      <c r="G93" s="49" t="s">
        <v>207</v>
      </c>
      <c r="H93" s="19">
        <f t="shared" si="21"/>
        <v>1</v>
      </c>
      <c r="I93" s="20"/>
      <c r="J93" s="20"/>
      <c r="K93" s="20"/>
      <c r="L93" s="20"/>
      <c r="M93" s="20"/>
      <c r="N93" s="20"/>
      <c r="O93" s="20"/>
      <c r="P93" s="20"/>
      <c r="Q93" s="20"/>
      <c r="R93" s="20"/>
      <c r="S93" s="20">
        <v>1</v>
      </c>
      <c r="T93" s="20"/>
      <c r="U93" s="20"/>
      <c r="V93" s="20"/>
      <c r="W93" s="20"/>
      <c r="X93" s="20"/>
      <c r="Y93" s="20"/>
      <c r="Z93" s="20"/>
      <c r="AA93" s="20"/>
      <c r="AB93" s="20"/>
      <c r="AC93" s="21"/>
      <c r="AE93" s="35" t="s">
        <v>75</v>
      </c>
      <c r="AF93" s="36"/>
      <c r="AG93" s="36"/>
      <c r="AH93" s="36"/>
      <c r="AI93" s="37"/>
      <c r="AK93" s="4">
        <f t="shared" si="22"/>
        <v>1</v>
      </c>
      <c r="AL93" s="4">
        <f t="shared" si="23"/>
        <v>0</v>
      </c>
      <c r="AM93" s="4">
        <f t="shared" si="24"/>
        <v>0</v>
      </c>
      <c r="AN93" s="4">
        <f t="shared" si="25"/>
        <v>0</v>
      </c>
      <c r="AO93" s="4">
        <f t="shared" si="26"/>
        <v>0</v>
      </c>
      <c r="AQ93" s="4">
        <f t="shared" si="27"/>
        <v>0</v>
      </c>
      <c r="AR93" s="4">
        <f t="shared" si="28"/>
        <v>1</v>
      </c>
      <c r="AS93" s="4">
        <f t="shared" si="29"/>
        <v>1</v>
      </c>
      <c r="AT93" s="4">
        <f t="shared" si="30"/>
        <v>1</v>
      </c>
      <c r="AU93" s="4">
        <f t="shared" si="31"/>
        <v>1</v>
      </c>
      <c r="AW93" s="4">
        <f t="shared" si="32"/>
        <v>1</v>
      </c>
      <c r="AX93" s="4">
        <f t="shared" si="33"/>
        <v>0</v>
      </c>
      <c r="AY93" s="4">
        <f t="shared" si="34"/>
        <v>0</v>
      </c>
      <c r="BA93" s="4">
        <f t="shared" si="35"/>
        <v>5</v>
      </c>
    </row>
    <row r="94" spans="2:53" ht="14.5" customHeight="1" x14ac:dyDescent="0.35">
      <c r="B94" s="47" t="s">
        <v>208</v>
      </c>
      <c r="C94" s="72"/>
      <c r="D94" s="69">
        <v>45272</v>
      </c>
      <c r="E94" s="69" t="str">
        <f t="shared" ca="1" si="19"/>
        <v>No</v>
      </c>
      <c r="F94" s="53" t="str">
        <f t="shared" si="20"/>
        <v>1. All Roles Work Flexible</v>
      </c>
      <c r="G94" s="49" t="s">
        <v>209</v>
      </c>
      <c r="H94" s="19">
        <f t="shared" si="21"/>
        <v>1</v>
      </c>
      <c r="I94" s="20"/>
      <c r="J94" s="20"/>
      <c r="K94" s="20"/>
      <c r="L94" s="20"/>
      <c r="M94" s="20"/>
      <c r="N94" s="20"/>
      <c r="O94" s="20"/>
      <c r="P94" s="20"/>
      <c r="Q94" s="20"/>
      <c r="R94" s="20"/>
      <c r="S94" s="20">
        <v>1</v>
      </c>
      <c r="T94" s="20"/>
      <c r="U94" s="20"/>
      <c r="V94" s="20"/>
      <c r="W94" s="20"/>
      <c r="X94" s="20"/>
      <c r="Y94" s="20"/>
      <c r="Z94" s="20"/>
      <c r="AA94" s="20"/>
      <c r="AB94" s="20"/>
      <c r="AC94" s="21"/>
      <c r="AE94" s="35" t="s">
        <v>75</v>
      </c>
      <c r="AF94" s="36"/>
      <c r="AG94" s="36"/>
      <c r="AH94" s="36"/>
      <c r="AI94" s="37"/>
      <c r="AK94" s="4">
        <f t="shared" si="22"/>
        <v>1</v>
      </c>
      <c r="AL94" s="4">
        <f t="shared" si="23"/>
        <v>0</v>
      </c>
      <c r="AM94" s="4">
        <f t="shared" si="24"/>
        <v>0</v>
      </c>
      <c r="AN94" s="4">
        <f t="shared" si="25"/>
        <v>0</v>
      </c>
      <c r="AO94" s="4">
        <f t="shared" si="26"/>
        <v>0</v>
      </c>
      <c r="AQ94" s="4">
        <f t="shared" si="27"/>
        <v>0</v>
      </c>
      <c r="AR94" s="4">
        <f t="shared" si="28"/>
        <v>1</v>
      </c>
      <c r="AS94" s="4">
        <f t="shared" si="29"/>
        <v>1</v>
      </c>
      <c r="AT94" s="4">
        <f t="shared" si="30"/>
        <v>1</v>
      </c>
      <c r="AU94" s="4">
        <f t="shared" si="31"/>
        <v>1</v>
      </c>
      <c r="AW94" s="4">
        <f t="shared" si="32"/>
        <v>1</v>
      </c>
      <c r="AX94" s="4">
        <f t="shared" si="33"/>
        <v>0</v>
      </c>
      <c r="AY94" s="4">
        <f t="shared" si="34"/>
        <v>0</v>
      </c>
      <c r="BA94" s="4">
        <f t="shared" si="35"/>
        <v>5</v>
      </c>
    </row>
    <row r="95" spans="2:53" ht="14.5" customHeight="1" x14ac:dyDescent="0.35">
      <c r="B95" s="47" t="s">
        <v>210</v>
      </c>
      <c r="C95" s="72"/>
      <c r="D95" s="69">
        <v>45266</v>
      </c>
      <c r="E95" s="69" t="str">
        <f t="shared" ca="1" si="19"/>
        <v>No</v>
      </c>
      <c r="F95" s="53" t="str">
        <f t="shared" si="20"/>
        <v>1. All Roles Work Flexible</v>
      </c>
      <c r="G95" s="49" t="s">
        <v>211</v>
      </c>
      <c r="H95" s="19">
        <f t="shared" si="21"/>
        <v>5</v>
      </c>
      <c r="I95" s="20"/>
      <c r="J95" s="20"/>
      <c r="K95" s="20">
        <v>1</v>
      </c>
      <c r="L95" s="20"/>
      <c r="M95" s="20"/>
      <c r="N95" s="20"/>
      <c r="O95" s="20"/>
      <c r="P95" s="20"/>
      <c r="Q95" s="20">
        <v>2</v>
      </c>
      <c r="R95" s="20"/>
      <c r="S95" s="20"/>
      <c r="T95" s="20"/>
      <c r="U95" s="20"/>
      <c r="V95" s="20"/>
      <c r="W95" s="20"/>
      <c r="X95" s="20"/>
      <c r="Y95" s="20"/>
      <c r="Z95" s="20"/>
      <c r="AA95" s="20">
        <v>1</v>
      </c>
      <c r="AB95" s="20">
        <v>1</v>
      </c>
      <c r="AC95" s="21"/>
      <c r="AE95" s="35" t="s">
        <v>75</v>
      </c>
      <c r="AF95" s="36"/>
      <c r="AG95" s="36"/>
      <c r="AH95" s="36"/>
      <c r="AI95" s="37"/>
      <c r="AK95" s="4">
        <f t="shared" si="22"/>
        <v>1</v>
      </c>
      <c r="AL95" s="4">
        <f t="shared" si="23"/>
        <v>0</v>
      </c>
      <c r="AM95" s="4">
        <f t="shared" si="24"/>
        <v>0</v>
      </c>
      <c r="AN95" s="4">
        <f t="shared" si="25"/>
        <v>0</v>
      </c>
      <c r="AO95" s="4">
        <f t="shared" si="26"/>
        <v>0</v>
      </c>
      <c r="AQ95" s="4">
        <f t="shared" si="27"/>
        <v>0</v>
      </c>
      <c r="AR95" s="4">
        <f t="shared" si="28"/>
        <v>1</v>
      </c>
      <c r="AS95" s="4">
        <f t="shared" si="29"/>
        <v>1</v>
      </c>
      <c r="AT95" s="4">
        <f t="shared" si="30"/>
        <v>1</v>
      </c>
      <c r="AU95" s="4">
        <f t="shared" si="31"/>
        <v>1</v>
      </c>
      <c r="AW95" s="4">
        <f t="shared" si="32"/>
        <v>1</v>
      </c>
      <c r="AX95" s="4">
        <f t="shared" si="33"/>
        <v>0</v>
      </c>
      <c r="AY95" s="4">
        <f t="shared" si="34"/>
        <v>0</v>
      </c>
      <c r="BA95" s="4">
        <f t="shared" si="35"/>
        <v>5</v>
      </c>
    </row>
    <row r="96" spans="2:53" ht="14.5" customHeight="1" x14ac:dyDescent="0.35">
      <c r="B96" s="47" t="s">
        <v>212</v>
      </c>
      <c r="C96" s="72"/>
      <c r="D96" s="69">
        <v>45231</v>
      </c>
      <c r="E96" s="69" t="str">
        <f t="shared" ca="1" si="19"/>
        <v>No</v>
      </c>
      <c r="F96" s="53" t="str">
        <f t="shared" si="20"/>
        <v>1. All Roles Work Flexible</v>
      </c>
      <c r="G96" s="49" t="s">
        <v>213</v>
      </c>
      <c r="H96" s="19">
        <f t="shared" si="21"/>
        <v>18</v>
      </c>
      <c r="I96" s="20"/>
      <c r="J96" s="20"/>
      <c r="K96" s="20">
        <v>6</v>
      </c>
      <c r="L96" s="20"/>
      <c r="M96" s="20"/>
      <c r="N96" s="20"/>
      <c r="O96" s="20"/>
      <c r="P96" s="20"/>
      <c r="Q96" s="20">
        <v>8</v>
      </c>
      <c r="R96" s="20"/>
      <c r="S96" s="20"/>
      <c r="T96" s="20"/>
      <c r="U96" s="20"/>
      <c r="V96" s="20">
        <v>3</v>
      </c>
      <c r="W96" s="20"/>
      <c r="X96" s="20"/>
      <c r="Y96" s="20"/>
      <c r="Z96" s="20">
        <v>1</v>
      </c>
      <c r="AA96" s="20"/>
      <c r="AB96" s="20"/>
      <c r="AC96" s="21"/>
      <c r="AE96" s="35" t="s">
        <v>75</v>
      </c>
      <c r="AF96" s="36"/>
      <c r="AG96" s="36"/>
      <c r="AH96" s="36"/>
      <c r="AI96" s="37"/>
      <c r="AK96" s="4">
        <f t="shared" si="22"/>
        <v>1</v>
      </c>
      <c r="AL96" s="4">
        <f t="shared" si="23"/>
        <v>0</v>
      </c>
      <c r="AM96" s="4">
        <f t="shared" si="24"/>
        <v>0</v>
      </c>
      <c r="AN96" s="4">
        <f t="shared" si="25"/>
        <v>0</v>
      </c>
      <c r="AO96" s="4">
        <f t="shared" si="26"/>
        <v>0</v>
      </c>
      <c r="AQ96" s="4">
        <f t="shared" si="27"/>
        <v>0</v>
      </c>
      <c r="AR96" s="4">
        <f t="shared" si="28"/>
        <v>1</v>
      </c>
      <c r="AS96" s="4">
        <f t="shared" si="29"/>
        <v>1</v>
      </c>
      <c r="AT96" s="4">
        <f t="shared" si="30"/>
        <v>1</v>
      </c>
      <c r="AU96" s="4">
        <f t="shared" si="31"/>
        <v>1</v>
      </c>
      <c r="AW96" s="4">
        <f t="shared" si="32"/>
        <v>1</v>
      </c>
      <c r="AX96" s="4">
        <f t="shared" si="33"/>
        <v>0</v>
      </c>
      <c r="AY96" s="4">
        <f t="shared" si="34"/>
        <v>0</v>
      </c>
      <c r="BA96" s="4">
        <f t="shared" si="35"/>
        <v>5</v>
      </c>
    </row>
    <row r="97" spans="2:53" ht="14.5" customHeight="1" x14ac:dyDescent="0.35">
      <c r="B97" s="47" t="s">
        <v>214</v>
      </c>
      <c r="C97" s="72"/>
      <c r="D97" s="69">
        <v>45266</v>
      </c>
      <c r="E97" s="69" t="str">
        <f t="shared" ca="1" si="19"/>
        <v>No</v>
      </c>
      <c r="F97" s="53" t="str">
        <f t="shared" si="20"/>
        <v>1. All Roles Work Flexible</v>
      </c>
      <c r="G97" s="49" t="s">
        <v>215</v>
      </c>
      <c r="H97" s="19">
        <f t="shared" si="21"/>
        <v>1</v>
      </c>
      <c r="I97" s="20"/>
      <c r="J97" s="20"/>
      <c r="K97" s="20"/>
      <c r="L97" s="20"/>
      <c r="M97" s="20"/>
      <c r="N97" s="20"/>
      <c r="O97" s="20"/>
      <c r="P97" s="20"/>
      <c r="Q97" s="20"/>
      <c r="R97" s="20"/>
      <c r="S97" s="20">
        <v>1</v>
      </c>
      <c r="T97" s="20"/>
      <c r="U97" s="20"/>
      <c r="V97" s="20"/>
      <c r="W97" s="20"/>
      <c r="X97" s="20"/>
      <c r="Y97" s="20"/>
      <c r="Z97" s="20"/>
      <c r="AA97" s="20"/>
      <c r="AB97" s="20"/>
      <c r="AC97" s="21"/>
      <c r="AE97" s="35" t="s">
        <v>75</v>
      </c>
      <c r="AF97" s="36"/>
      <c r="AG97" s="36"/>
      <c r="AH97" s="36"/>
      <c r="AI97" s="37"/>
      <c r="AK97" s="4">
        <f t="shared" si="22"/>
        <v>1</v>
      </c>
      <c r="AL97" s="4">
        <f t="shared" si="23"/>
        <v>0</v>
      </c>
      <c r="AM97" s="4">
        <f t="shared" si="24"/>
        <v>0</v>
      </c>
      <c r="AN97" s="4">
        <f t="shared" si="25"/>
        <v>0</v>
      </c>
      <c r="AO97" s="4">
        <f t="shared" si="26"/>
        <v>0</v>
      </c>
      <c r="AQ97" s="4">
        <f t="shared" si="27"/>
        <v>0</v>
      </c>
      <c r="AR97" s="4">
        <f t="shared" si="28"/>
        <v>1</v>
      </c>
      <c r="AS97" s="4">
        <f t="shared" si="29"/>
        <v>1</v>
      </c>
      <c r="AT97" s="4">
        <f t="shared" si="30"/>
        <v>1</v>
      </c>
      <c r="AU97" s="4">
        <f t="shared" si="31"/>
        <v>1</v>
      </c>
      <c r="AW97" s="4">
        <f t="shared" si="32"/>
        <v>1</v>
      </c>
      <c r="AX97" s="4">
        <f t="shared" si="33"/>
        <v>0</v>
      </c>
      <c r="AY97" s="4">
        <f t="shared" si="34"/>
        <v>0</v>
      </c>
      <c r="BA97" s="4">
        <f t="shared" si="35"/>
        <v>5</v>
      </c>
    </row>
    <row r="98" spans="2:53" ht="14.5" customHeight="1" x14ac:dyDescent="0.35">
      <c r="B98" s="47" t="s">
        <v>2530</v>
      </c>
      <c r="C98" s="72"/>
      <c r="D98" s="69">
        <v>45272</v>
      </c>
      <c r="E98" s="69" t="str">
        <f t="shared" ca="1" si="19"/>
        <v>No</v>
      </c>
      <c r="F98" s="53" t="str">
        <f t="shared" si="20"/>
        <v>1. All Roles Work Flexible</v>
      </c>
      <c r="G98" s="49" t="s">
        <v>2531</v>
      </c>
      <c r="H98" s="19">
        <f t="shared" si="21"/>
        <v>2</v>
      </c>
      <c r="I98" s="20"/>
      <c r="J98" s="20"/>
      <c r="K98" s="20">
        <v>1</v>
      </c>
      <c r="L98" s="20"/>
      <c r="M98" s="20"/>
      <c r="N98" s="20"/>
      <c r="O98" s="20"/>
      <c r="P98" s="20"/>
      <c r="Q98" s="20"/>
      <c r="R98" s="20">
        <v>1</v>
      </c>
      <c r="S98" s="20"/>
      <c r="T98" s="20"/>
      <c r="U98" s="20"/>
      <c r="V98" s="20"/>
      <c r="W98" s="20"/>
      <c r="X98" s="20"/>
      <c r="Y98" s="20"/>
      <c r="Z98" s="20"/>
      <c r="AA98" s="20"/>
      <c r="AB98" s="20"/>
      <c r="AC98" s="21"/>
      <c r="AE98" s="35" t="s">
        <v>75</v>
      </c>
      <c r="AF98" s="36"/>
      <c r="AG98" s="36"/>
      <c r="AH98" s="36"/>
      <c r="AI98" s="37"/>
      <c r="AK98" s="4">
        <f t="shared" si="22"/>
        <v>1</v>
      </c>
      <c r="AL98" s="4">
        <f t="shared" si="23"/>
        <v>0</v>
      </c>
      <c r="AM98" s="4">
        <f t="shared" si="24"/>
        <v>0</v>
      </c>
      <c r="AN98" s="4">
        <f t="shared" si="25"/>
        <v>0</v>
      </c>
      <c r="AO98" s="4">
        <f t="shared" si="26"/>
        <v>0</v>
      </c>
      <c r="AQ98" s="4">
        <f t="shared" si="27"/>
        <v>0</v>
      </c>
      <c r="AR98" s="4">
        <f t="shared" si="28"/>
        <v>1</v>
      </c>
      <c r="AS98" s="4">
        <f t="shared" si="29"/>
        <v>1</v>
      </c>
      <c r="AT98" s="4">
        <f t="shared" si="30"/>
        <v>1</v>
      </c>
      <c r="AU98" s="4">
        <f t="shared" si="31"/>
        <v>1</v>
      </c>
      <c r="AW98" s="4">
        <f t="shared" si="32"/>
        <v>1</v>
      </c>
      <c r="AX98" s="4">
        <f t="shared" si="33"/>
        <v>0</v>
      </c>
      <c r="AY98" s="4">
        <f t="shared" si="34"/>
        <v>0</v>
      </c>
      <c r="BA98" s="4">
        <f t="shared" si="35"/>
        <v>5</v>
      </c>
    </row>
    <row r="99" spans="2:53" ht="14.5" customHeight="1" x14ac:dyDescent="0.35">
      <c r="B99" s="47" t="s">
        <v>216</v>
      </c>
      <c r="C99" s="72"/>
      <c r="D99" s="69">
        <v>45266</v>
      </c>
      <c r="E99" s="69" t="str">
        <f t="shared" ca="1" si="19"/>
        <v>No</v>
      </c>
      <c r="F99" s="53" t="str">
        <f t="shared" si="20"/>
        <v>1. All Roles Work Flexible</v>
      </c>
      <c r="G99" s="49" t="s">
        <v>217</v>
      </c>
      <c r="H99" s="19">
        <f t="shared" si="21"/>
        <v>1</v>
      </c>
      <c r="I99" s="20"/>
      <c r="J99" s="20"/>
      <c r="K99" s="20"/>
      <c r="L99" s="20"/>
      <c r="M99" s="20"/>
      <c r="N99" s="20"/>
      <c r="O99" s="20"/>
      <c r="P99" s="20"/>
      <c r="Q99" s="20"/>
      <c r="R99" s="20"/>
      <c r="S99" s="20">
        <v>1</v>
      </c>
      <c r="T99" s="20"/>
      <c r="U99" s="20"/>
      <c r="V99" s="20"/>
      <c r="W99" s="20"/>
      <c r="X99" s="20"/>
      <c r="Y99" s="20"/>
      <c r="Z99" s="20"/>
      <c r="AA99" s="20"/>
      <c r="AB99" s="20"/>
      <c r="AC99" s="21"/>
      <c r="AE99" s="35" t="s">
        <v>75</v>
      </c>
      <c r="AF99" s="36"/>
      <c r="AG99" s="36"/>
      <c r="AH99" s="36"/>
      <c r="AI99" s="37"/>
      <c r="AK99" s="4">
        <f t="shared" si="22"/>
        <v>1</v>
      </c>
      <c r="AL99" s="4">
        <f t="shared" si="23"/>
        <v>0</v>
      </c>
      <c r="AM99" s="4">
        <f t="shared" si="24"/>
        <v>0</v>
      </c>
      <c r="AN99" s="4">
        <f t="shared" si="25"/>
        <v>0</v>
      </c>
      <c r="AO99" s="4">
        <f t="shared" si="26"/>
        <v>0</v>
      </c>
      <c r="AQ99" s="4">
        <f t="shared" si="27"/>
        <v>0</v>
      </c>
      <c r="AR99" s="4">
        <f t="shared" si="28"/>
        <v>1</v>
      </c>
      <c r="AS99" s="4">
        <f t="shared" si="29"/>
        <v>1</v>
      </c>
      <c r="AT99" s="4">
        <f t="shared" si="30"/>
        <v>1</v>
      </c>
      <c r="AU99" s="4">
        <f t="shared" si="31"/>
        <v>1</v>
      </c>
      <c r="AW99" s="4">
        <f t="shared" si="32"/>
        <v>1</v>
      </c>
      <c r="AX99" s="4">
        <f t="shared" si="33"/>
        <v>0</v>
      </c>
      <c r="AY99" s="4">
        <f t="shared" si="34"/>
        <v>0</v>
      </c>
      <c r="BA99" s="4">
        <f t="shared" si="35"/>
        <v>5</v>
      </c>
    </row>
    <row r="100" spans="2:53" ht="14.5" customHeight="1" x14ac:dyDescent="0.35">
      <c r="B100" s="47" t="s">
        <v>218</v>
      </c>
      <c r="C100" s="72"/>
      <c r="D100" s="69">
        <v>45266</v>
      </c>
      <c r="E100" s="69" t="str">
        <f t="shared" ca="1" si="19"/>
        <v>No</v>
      </c>
      <c r="F100" s="53" t="str">
        <f t="shared" si="20"/>
        <v>1. All Roles Work Flexible</v>
      </c>
      <c r="G100" s="49" t="s">
        <v>219</v>
      </c>
      <c r="H100" s="19">
        <f t="shared" si="21"/>
        <v>1</v>
      </c>
      <c r="I100" s="20"/>
      <c r="J100" s="20"/>
      <c r="K100" s="20"/>
      <c r="L100" s="20"/>
      <c r="M100" s="20"/>
      <c r="N100" s="20">
        <v>1</v>
      </c>
      <c r="O100" s="20"/>
      <c r="P100" s="20"/>
      <c r="Q100" s="20"/>
      <c r="R100" s="20"/>
      <c r="S100" s="20"/>
      <c r="T100" s="20"/>
      <c r="U100" s="20"/>
      <c r="V100" s="20"/>
      <c r="W100" s="20"/>
      <c r="X100" s="20"/>
      <c r="Y100" s="20"/>
      <c r="Z100" s="20"/>
      <c r="AA100" s="20"/>
      <c r="AB100" s="20"/>
      <c r="AC100" s="21"/>
      <c r="AE100" s="35" t="s">
        <v>75</v>
      </c>
      <c r="AF100" s="36"/>
      <c r="AG100" s="36"/>
      <c r="AH100" s="36"/>
      <c r="AI100" s="37"/>
      <c r="AK100" s="4">
        <f t="shared" si="22"/>
        <v>1</v>
      </c>
      <c r="AL100" s="4">
        <f t="shared" si="23"/>
        <v>0</v>
      </c>
      <c r="AM100" s="4">
        <f t="shared" si="24"/>
        <v>0</v>
      </c>
      <c r="AN100" s="4">
        <f t="shared" si="25"/>
        <v>0</v>
      </c>
      <c r="AO100" s="4">
        <f t="shared" si="26"/>
        <v>0</v>
      </c>
      <c r="AQ100" s="4">
        <f t="shared" si="27"/>
        <v>0</v>
      </c>
      <c r="AR100" s="4">
        <f t="shared" si="28"/>
        <v>1</v>
      </c>
      <c r="AS100" s="4">
        <f t="shared" si="29"/>
        <v>1</v>
      </c>
      <c r="AT100" s="4">
        <f t="shared" si="30"/>
        <v>1</v>
      </c>
      <c r="AU100" s="4">
        <f t="shared" si="31"/>
        <v>1</v>
      </c>
      <c r="AW100" s="4">
        <f t="shared" si="32"/>
        <v>1</v>
      </c>
      <c r="AX100" s="4">
        <f t="shared" si="33"/>
        <v>0</v>
      </c>
      <c r="AY100" s="4">
        <f t="shared" si="34"/>
        <v>0</v>
      </c>
      <c r="BA100" s="4">
        <f t="shared" si="35"/>
        <v>5</v>
      </c>
    </row>
    <row r="101" spans="2:53" ht="14.5" customHeight="1" x14ac:dyDescent="0.35">
      <c r="B101" s="47" t="s">
        <v>220</v>
      </c>
      <c r="C101" s="72"/>
      <c r="D101" s="69">
        <v>45272</v>
      </c>
      <c r="E101" s="69" t="str">
        <f t="shared" ca="1" si="19"/>
        <v>No</v>
      </c>
      <c r="F101" s="53" t="str">
        <f t="shared" si="20"/>
        <v>1. All Roles Work Flexible</v>
      </c>
      <c r="G101" s="49" t="s">
        <v>221</v>
      </c>
      <c r="H101" s="19">
        <f t="shared" si="21"/>
        <v>2</v>
      </c>
      <c r="I101" s="20"/>
      <c r="J101" s="20"/>
      <c r="K101" s="20"/>
      <c r="L101" s="20"/>
      <c r="M101" s="20"/>
      <c r="N101" s="20"/>
      <c r="O101" s="20"/>
      <c r="P101" s="20"/>
      <c r="Q101" s="20">
        <v>2</v>
      </c>
      <c r="R101" s="20"/>
      <c r="S101" s="20"/>
      <c r="T101" s="20"/>
      <c r="U101" s="20"/>
      <c r="V101" s="20"/>
      <c r="W101" s="20"/>
      <c r="X101" s="20"/>
      <c r="Y101" s="20"/>
      <c r="Z101" s="20"/>
      <c r="AA101" s="20"/>
      <c r="AB101" s="20"/>
      <c r="AC101" s="21"/>
      <c r="AE101" s="35" t="s">
        <v>75</v>
      </c>
      <c r="AF101" s="36"/>
      <c r="AG101" s="36"/>
      <c r="AH101" s="36"/>
      <c r="AI101" s="37"/>
      <c r="AK101" s="4">
        <f t="shared" si="22"/>
        <v>1</v>
      </c>
      <c r="AL101" s="4">
        <f t="shared" si="23"/>
        <v>0</v>
      </c>
      <c r="AM101" s="4">
        <f t="shared" si="24"/>
        <v>0</v>
      </c>
      <c r="AN101" s="4">
        <f t="shared" si="25"/>
        <v>0</v>
      </c>
      <c r="AO101" s="4">
        <f t="shared" si="26"/>
        <v>0</v>
      </c>
      <c r="AQ101" s="4">
        <f t="shared" si="27"/>
        <v>0</v>
      </c>
      <c r="AR101" s="4">
        <f t="shared" si="28"/>
        <v>1</v>
      </c>
      <c r="AS101" s="4">
        <f t="shared" si="29"/>
        <v>1</v>
      </c>
      <c r="AT101" s="4">
        <f t="shared" si="30"/>
        <v>1</v>
      </c>
      <c r="AU101" s="4">
        <f t="shared" si="31"/>
        <v>1</v>
      </c>
      <c r="AW101" s="4">
        <f t="shared" si="32"/>
        <v>1</v>
      </c>
      <c r="AX101" s="4">
        <f t="shared" si="33"/>
        <v>0</v>
      </c>
      <c r="AY101" s="4">
        <f t="shared" si="34"/>
        <v>0</v>
      </c>
      <c r="BA101" s="4">
        <f t="shared" si="35"/>
        <v>5</v>
      </c>
    </row>
    <row r="102" spans="2:53" ht="14.5" customHeight="1" x14ac:dyDescent="0.35">
      <c r="B102" s="47" t="s">
        <v>222</v>
      </c>
      <c r="C102" s="72"/>
      <c r="D102" s="69">
        <v>45231</v>
      </c>
      <c r="E102" s="69" t="str">
        <f t="shared" ca="1" si="19"/>
        <v>No</v>
      </c>
      <c r="F102" s="53" t="str">
        <f t="shared" si="20"/>
        <v>1. All Roles Work Flexible</v>
      </c>
      <c r="G102" s="49" t="s">
        <v>223</v>
      </c>
      <c r="H102" s="19">
        <f t="shared" si="21"/>
        <v>5</v>
      </c>
      <c r="I102" s="20"/>
      <c r="J102" s="20"/>
      <c r="K102" s="20">
        <v>2</v>
      </c>
      <c r="L102" s="20"/>
      <c r="M102" s="20"/>
      <c r="N102" s="20"/>
      <c r="O102" s="20"/>
      <c r="P102" s="20"/>
      <c r="Q102" s="20">
        <v>1</v>
      </c>
      <c r="R102" s="20">
        <v>1</v>
      </c>
      <c r="S102" s="20"/>
      <c r="T102" s="20"/>
      <c r="U102" s="20"/>
      <c r="V102" s="20"/>
      <c r="W102" s="20"/>
      <c r="X102" s="20"/>
      <c r="Y102" s="20">
        <v>1</v>
      </c>
      <c r="Z102" s="20"/>
      <c r="AA102" s="20"/>
      <c r="AB102" s="20"/>
      <c r="AC102" s="21"/>
      <c r="AE102" s="35" t="s">
        <v>75</v>
      </c>
      <c r="AF102" s="36"/>
      <c r="AG102" s="36"/>
      <c r="AH102" s="36"/>
      <c r="AI102" s="37"/>
      <c r="AK102" s="4">
        <f t="shared" si="22"/>
        <v>1</v>
      </c>
      <c r="AL102" s="4">
        <f t="shared" si="23"/>
        <v>0</v>
      </c>
      <c r="AM102" s="4">
        <f t="shared" si="24"/>
        <v>0</v>
      </c>
      <c r="AN102" s="4">
        <f t="shared" si="25"/>
        <v>0</v>
      </c>
      <c r="AO102" s="4">
        <f t="shared" si="26"/>
        <v>0</v>
      </c>
      <c r="AQ102" s="4">
        <f t="shared" si="27"/>
        <v>0</v>
      </c>
      <c r="AR102" s="4">
        <f t="shared" si="28"/>
        <v>1</v>
      </c>
      <c r="AS102" s="4">
        <f t="shared" si="29"/>
        <v>1</v>
      </c>
      <c r="AT102" s="4">
        <f t="shared" si="30"/>
        <v>1</v>
      </c>
      <c r="AU102" s="4">
        <f t="shared" si="31"/>
        <v>1</v>
      </c>
      <c r="AW102" s="4">
        <f t="shared" si="32"/>
        <v>1</v>
      </c>
      <c r="AX102" s="4">
        <f t="shared" si="33"/>
        <v>0</v>
      </c>
      <c r="AY102" s="4">
        <f t="shared" si="34"/>
        <v>0</v>
      </c>
      <c r="BA102" s="4">
        <f t="shared" si="35"/>
        <v>5</v>
      </c>
    </row>
    <row r="103" spans="2:53" ht="14.5" customHeight="1" x14ac:dyDescent="0.35">
      <c r="B103" s="47" t="s">
        <v>224</v>
      </c>
      <c r="C103" s="72"/>
      <c r="D103" s="69">
        <v>45266</v>
      </c>
      <c r="E103" s="69" t="str">
        <f t="shared" ca="1" si="19"/>
        <v>No</v>
      </c>
      <c r="F103" s="53" t="str">
        <f t="shared" si="20"/>
        <v>1. All Roles Work Flexible</v>
      </c>
      <c r="G103" s="49" t="s">
        <v>2568</v>
      </c>
      <c r="H103" s="19">
        <f t="shared" si="21"/>
        <v>1</v>
      </c>
      <c r="I103" s="20"/>
      <c r="J103" s="20"/>
      <c r="K103" s="20"/>
      <c r="L103" s="20"/>
      <c r="M103" s="20"/>
      <c r="N103" s="20"/>
      <c r="O103" s="20"/>
      <c r="P103" s="20"/>
      <c r="Q103" s="20"/>
      <c r="R103" s="20"/>
      <c r="S103" s="20">
        <v>1</v>
      </c>
      <c r="T103" s="20"/>
      <c r="U103" s="20"/>
      <c r="V103" s="20"/>
      <c r="W103" s="20"/>
      <c r="X103" s="20"/>
      <c r="Y103" s="20"/>
      <c r="Z103" s="20"/>
      <c r="AA103" s="20"/>
      <c r="AB103" s="20"/>
      <c r="AC103" s="21"/>
      <c r="AE103" s="35" t="s">
        <v>75</v>
      </c>
      <c r="AF103" s="36"/>
      <c r="AG103" s="36"/>
      <c r="AH103" s="36"/>
      <c r="AI103" s="37"/>
      <c r="AK103" s="4">
        <f t="shared" si="22"/>
        <v>1</v>
      </c>
      <c r="AL103" s="4">
        <f t="shared" si="23"/>
        <v>0</v>
      </c>
      <c r="AM103" s="4">
        <f t="shared" si="24"/>
        <v>0</v>
      </c>
      <c r="AN103" s="4">
        <f t="shared" si="25"/>
        <v>0</v>
      </c>
      <c r="AO103" s="4">
        <f t="shared" si="26"/>
        <v>0</v>
      </c>
      <c r="AQ103" s="4">
        <f t="shared" si="27"/>
        <v>0</v>
      </c>
      <c r="AR103" s="4">
        <f t="shared" si="28"/>
        <v>1</v>
      </c>
      <c r="AS103" s="4">
        <f t="shared" si="29"/>
        <v>1</v>
      </c>
      <c r="AT103" s="4">
        <f t="shared" si="30"/>
        <v>1</v>
      </c>
      <c r="AU103" s="4">
        <f t="shared" si="31"/>
        <v>1</v>
      </c>
      <c r="AW103" s="4">
        <f t="shared" si="32"/>
        <v>1</v>
      </c>
      <c r="AX103" s="4">
        <f t="shared" si="33"/>
        <v>0</v>
      </c>
      <c r="AY103" s="4">
        <f t="shared" si="34"/>
        <v>0</v>
      </c>
      <c r="BA103" s="4">
        <f t="shared" si="35"/>
        <v>5</v>
      </c>
    </row>
    <row r="104" spans="2:53" ht="14.5" customHeight="1" x14ac:dyDescent="0.35">
      <c r="B104" s="47" t="s">
        <v>225</v>
      </c>
      <c r="C104" s="72"/>
      <c r="D104" s="69">
        <v>45231</v>
      </c>
      <c r="E104" s="69" t="str">
        <f t="shared" ca="1" si="19"/>
        <v>No</v>
      </c>
      <c r="F104" s="53" t="str">
        <f t="shared" si="20"/>
        <v>1. All Roles Work Flexible</v>
      </c>
      <c r="G104" s="49" t="s">
        <v>226</v>
      </c>
      <c r="H104" s="19">
        <f t="shared" si="21"/>
        <v>6</v>
      </c>
      <c r="I104" s="20">
        <v>1</v>
      </c>
      <c r="J104" s="20"/>
      <c r="K104" s="20">
        <v>1</v>
      </c>
      <c r="L104" s="20"/>
      <c r="M104" s="20"/>
      <c r="N104" s="20"/>
      <c r="O104" s="20"/>
      <c r="P104" s="20"/>
      <c r="Q104" s="20">
        <v>1</v>
      </c>
      <c r="R104" s="20"/>
      <c r="S104" s="20"/>
      <c r="T104" s="20"/>
      <c r="U104" s="20"/>
      <c r="V104" s="20"/>
      <c r="W104" s="20"/>
      <c r="X104" s="20"/>
      <c r="Y104" s="20"/>
      <c r="Z104" s="20">
        <v>3</v>
      </c>
      <c r="AA104" s="20"/>
      <c r="AB104" s="20"/>
      <c r="AC104" s="21"/>
      <c r="AE104" s="35" t="s">
        <v>75</v>
      </c>
      <c r="AF104" s="36"/>
      <c r="AG104" s="36"/>
      <c r="AH104" s="36"/>
      <c r="AI104" s="37"/>
      <c r="AK104" s="4">
        <f t="shared" si="22"/>
        <v>1</v>
      </c>
      <c r="AL104" s="4">
        <f t="shared" si="23"/>
        <v>0</v>
      </c>
      <c r="AM104" s="4">
        <f t="shared" si="24"/>
        <v>0</v>
      </c>
      <c r="AN104" s="4">
        <f t="shared" si="25"/>
        <v>0</v>
      </c>
      <c r="AO104" s="4">
        <f t="shared" si="26"/>
        <v>0</v>
      </c>
      <c r="AQ104" s="4">
        <f t="shared" si="27"/>
        <v>0</v>
      </c>
      <c r="AR104" s="4">
        <f t="shared" si="28"/>
        <v>1</v>
      </c>
      <c r="AS104" s="4">
        <f t="shared" si="29"/>
        <v>1</v>
      </c>
      <c r="AT104" s="4">
        <f t="shared" si="30"/>
        <v>1</v>
      </c>
      <c r="AU104" s="4">
        <f t="shared" si="31"/>
        <v>1</v>
      </c>
      <c r="AW104" s="4">
        <f t="shared" si="32"/>
        <v>1</v>
      </c>
      <c r="AX104" s="4">
        <f t="shared" si="33"/>
        <v>0</v>
      </c>
      <c r="AY104" s="4">
        <f t="shared" si="34"/>
        <v>0</v>
      </c>
      <c r="BA104" s="4">
        <f t="shared" si="35"/>
        <v>5</v>
      </c>
    </row>
    <row r="105" spans="2:53" ht="14.5" customHeight="1" x14ac:dyDescent="0.35">
      <c r="B105" s="47" t="s">
        <v>227</v>
      </c>
      <c r="C105" s="72"/>
      <c r="D105" s="69">
        <v>45272</v>
      </c>
      <c r="E105" s="69" t="str">
        <f t="shared" ca="1" si="19"/>
        <v>No</v>
      </c>
      <c r="F105" s="53" t="str">
        <f t="shared" si="20"/>
        <v>1. All Roles Work Flexible</v>
      </c>
      <c r="G105" s="49" t="s">
        <v>228</v>
      </c>
      <c r="H105" s="19">
        <f t="shared" si="21"/>
        <v>2</v>
      </c>
      <c r="I105" s="20"/>
      <c r="J105" s="20"/>
      <c r="K105" s="20">
        <v>1</v>
      </c>
      <c r="L105" s="20"/>
      <c r="M105" s="20"/>
      <c r="N105" s="20"/>
      <c r="O105" s="20"/>
      <c r="P105" s="20"/>
      <c r="Q105" s="20">
        <v>1</v>
      </c>
      <c r="R105" s="20"/>
      <c r="S105" s="20"/>
      <c r="T105" s="20"/>
      <c r="U105" s="20"/>
      <c r="V105" s="20"/>
      <c r="W105" s="20"/>
      <c r="X105" s="20"/>
      <c r="Y105" s="20"/>
      <c r="Z105" s="20"/>
      <c r="AA105" s="20"/>
      <c r="AB105" s="20"/>
      <c r="AC105" s="21"/>
      <c r="AE105" s="35" t="s">
        <v>75</v>
      </c>
      <c r="AF105" s="36"/>
      <c r="AG105" s="36"/>
      <c r="AH105" s="36"/>
      <c r="AI105" s="37"/>
      <c r="AK105" s="4">
        <f t="shared" si="22"/>
        <v>1</v>
      </c>
      <c r="AL105" s="4">
        <f t="shared" si="23"/>
        <v>0</v>
      </c>
      <c r="AM105" s="4">
        <f t="shared" si="24"/>
        <v>0</v>
      </c>
      <c r="AN105" s="4">
        <f t="shared" si="25"/>
        <v>0</v>
      </c>
      <c r="AO105" s="4">
        <f t="shared" si="26"/>
        <v>0</v>
      </c>
      <c r="AQ105" s="4">
        <f t="shared" si="27"/>
        <v>0</v>
      </c>
      <c r="AR105" s="4">
        <f t="shared" si="28"/>
        <v>1</v>
      </c>
      <c r="AS105" s="4">
        <f t="shared" si="29"/>
        <v>1</v>
      </c>
      <c r="AT105" s="4">
        <f t="shared" si="30"/>
        <v>1</v>
      </c>
      <c r="AU105" s="4">
        <f t="shared" si="31"/>
        <v>1</v>
      </c>
      <c r="AW105" s="4">
        <f t="shared" si="32"/>
        <v>1</v>
      </c>
      <c r="AX105" s="4">
        <f t="shared" si="33"/>
        <v>0</v>
      </c>
      <c r="AY105" s="4">
        <f t="shared" si="34"/>
        <v>0</v>
      </c>
      <c r="BA105" s="4">
        <f t="shared" si="35"/>
        <v>5</v>
      </c>
    </row>
    <row r="106" spans="2:53" ht="14.5" customHeight="1" x14ac:dyDescent="0.35">
      <c r="B106" s="47" t="s">
        <v>229</v>
      </c>
      <c r="C106" s="72"/>
      <c r="D106" s="69">
        <v>45231</v>
      </c>
      <c r="E106" s="69" t="str">
        <f t="shared" ca="1" si="19"/>
        <v>No</v>
      </c>
      <c r="F106" s="53" t="str">
        <f t="shared" si="20"/>
        <v>1. All Roles Work Flexible</v>
      </c>
      <c r="G106" s="49" t="s">
        <v>230</v>
      </c>
      <c r="H106" s="19">
        <f t="shared" si="21"/>
        <v>5</v>
      </c>
      <c r="I106" s="20"/>
      <c r="J106" s="20"/>
      <c r="K106" s="20"/>
      <c r="L106" s="20"/>
      <c r="M106" s="20"/>
      <c r="N106" s="20">
        <v>1</v>
      </c>
      <c r="O106" s="20"/>
      <c r="P106" s="20"/>
      <c r="Q106" s="20">
        <v>1</v>
      </c>
      <c r="R106" s="20"/>
      <c r="S106" s="20"/>
      <c r="T106" s="20"/>
      <c r="U106" s="20"/>
      <c r="V106" s="20"/>
      <c r="W106" s="20"/>
      <c r="X106" s="20"/>
      <c r="Y106" s="20"/>
      <c r="Z106" s="20">
        <v>2</v>
      </c>
      <c r="AA106" s="20"/>
      <c r="AB106" s="20">
        <v>1</v>
      </c>
      <c r="AC106" s="21"/>
      <c r="AE106" s="35" t="s">
        <v>75</v>
      </c>
      <c r="AF106" s="36"/>
      <c r="AG106" s="36"/>
      <c r="AH106" s="36"/>
      <c r="AI106" s="37"/>
      <c r="AK106" s="4">
        <f t="shared" si="22"/>
        <v>1</v>
      </c>
      <c r="AL106" s="4">
        <f t="shared" si="23"/>
        <v>0</v>
      </c>
      <c r="AM106" s="4">
        <f t="shared" si="24"/>
        <v>0</v>
      </c>
      <c r="AN106" s="4">
        <f t="shared" si="25"/>
        <v>0</v>
      </c>
      <c r="AO106" s="4">
        <f t="shared" si="26"/>
        <v>0</v>
      </c>
      <c r="AQ106" s="4">
        <f t="shared" si="27"/>
        <v>0</v>
      </c>
      <c r="AR106" s="4">
        <f t="shared" si="28"/>
        <v>1</v>
      </c>
      <c r="AS106" s="4">
        <f t="shared" si="29"/>
        <v>1</v>
      </c>
      <c r="AT106" s="4">
        <f t="shared" si="30"/>
        <v>1</v>
      </c>
      <c r="AU106" s="4">
        <f t="shared" si="31"/>
        <v>1</v>
      </c>
      <c r="AW106" s="4">
        <f t="shared" si="32"/>
        <v>1</v>
      </c>
      <c r="AX106" s="4">
        <f t="shared" si="33"/>
        <v>0</v>
      </c>
      <c r="AY106" s="4">
        <f t="shared" si="34"/>
        <v>0</v>
      </c>
      <c r="BA106" s="4">
        <f t="shared" si="35"/>
        <v>5</v>
      </c>
    </row>
    <row r="107" spans="2:53" ht="14.5" customHeight="1" x14ac:dyDescent="0.35">
      <c r="B107" s="47" t="s">
        <v>233</v>
      </c>
      <c r="C107" s="72"/>
      <c r="D107" s="69">
        <v>45266</v>
      </c>
      <c r="E107" s="69" t="str">
        <f t="shared" ca="1" si="19"/>
        <v>No</v>
      </c>
      <c r="F107" s="53" t="str">
        <f t="shared" si="20"/>
        <v>1. All Roles Work Flexible</v>
      </c>
      <c r="G107" s="49" t="s">
        <v>234</v>
      </c>
      <c r="H107" s="19">
        <f t="shared" si="21"/>
        <v>1</v>
      </c>
      <c r="I107" s="20"/>
      <c r="J107" s="20"/>
      <c r="K107" s="20"/>
      <c r="L107" s="20"/>
      <c r="M107" s="20"/>
      <c r="N107" s="20"/>
      <c r="O107" s="20"/>
      <c r="P107" s="20"/>
      <c r="Q107" s="20"/>
      <c r="R107" s="20"/>
      <c r="S107" s="20">
        <v>1</v>
      </c>
      <c r="T107" s="20"/>
      <c r="U107" s="20"/>
      <c r="V107" s="20"/>
      <c r="W107" s="20"/>
      <c r="X107" s="20"/>
      <c r="Y107" s="20"/>
      <c r="Z107" s="20"/>
      <c r="AA107" s="20"/>
      <c r="AB107" s="20"/>
      <c r="AC107" s="21"/>
      <c r="AE107" s="35" t="s">
        <v>75</v>
      </c>
      <c r="AF107" s="36"/>
      <c r="AG107" s="36"/>
      <c r="AH107" s="36"/>
      <c r="AI107" s="37"/>
      <c r="AK107" s="4">
        <f t="shared" si="22"/>
        <v>1</v>
      </c>
      <c r="AL107" s="4">
        <f t="shared" si="23"/>
        <v>0</v>
      </c>
      <c r="AM107" s="4">
        <f t="shared" si="24"/>
        <v>0</v>
      </c>
      <c r="AN107" s="4">
        <f t="shared" si="25"/>
        <v>0</v>
      </c>
      <c r="AO107" s="4">
        <f t="shared" si="26"/>
        <v>0</v>
      </c>
      <c r="AQ107" s="4">
        <f t="shared" si="27"/>
        <v>0</v>
      </c>
      <c r="AR107" s="4">
        <f t="shared" si="28"/>
        <v>1</v>
      </c>
      <c r="AS107" s="4">
        <f t="shared" si="29"/>
        <v>1</v>
      </c>
      <c r="AT107" s="4">
        <f t="shared" si="30"/>
        <v>1</v>
      </c>
      <c r="AU107" s="4">
        <f t="shared" si="31"/>
        <v>1</v>
      </c>
      <c r="AW107" s="4">
        <f t="shared" si="32"/>
        <v>1</v>
      </c>
      <c r="AX107" s="4">
        <f t="shared" si="33"/>
        <v>0</v>
      </c>
      <c r="AY107" s="4">
        <f t="shared" si="34"/>
        <v>0</v>
      </c>
      <c r="BA107" s="4">
        <f t="shared" si="35"/>
        <v>5</v>
      </c>
    </row>
    <row r="108" spans="2:53" ht="14.5" customHeight="1" x14ac:dyDescent="0.35">
      <c r="B108" s="47" t="s">
        <v>235</v>
      </c>
      <c r="C108" s="72"/>
      <c r="D108" s="69">
        <v>45281</v>
      </c>
      <c r="E108" s="69" t="str">
        <f t="shared" ca="1" si="19"/>
        <v>No</v>
      </c>
      <c r="F108" s="53" t="str">
        <f t="shared" si="20"/>
        <v>1. All Roles Work Flexible</v>
      </c>
      <c r="G108" s="49" t="s">
        <v>236</v>
      </c>
      <c r="H108" s="19">
        <f t="shared" si="21"/>
        <v>3</v>
      </c>
      <c r="I108" s="20"/>
      <c r="J108" s="20"/>
      <c r="K108" s="20"/>
      <c r="L108" s="20"/>
      <c r="M108" s="20"/>
      <c r="N108" s="20"/>
      <c r="O108" s="20"/>
      <c r="P108" s="20"/>
      <c r="Q108" s="20">
        <v>2</v>
      </c>
      <c r="R108" s="20"/>
      <c r="S108" s="20"/>
      <c r="T108" s="20"/>
      <c r="U108" s="20"/>
      <c r="V108" s="20"/>
      <c r="W108" s="20"/>
      <c r="X108" s="20"/>
      <c r="Y108" s="20"/>
      <c r="Z108" s="20">
        <v>1</v>
      </c>
      <c r="AA108" s="20"/>
      <c r="AB108" s="20"/>
      <c r="AC108" s="21"/>
      <c r="AE108" s="35" t="s">
        <v>75</v>
      </c>
      <c r="AF108" s="36"/>
      <c r="AG108" s="36"/>
      <c r="AH108" s="36"/>
      <c r="AI108" s="37"/>
      <c r="AK108" s="4">
        <f t="shared" si="22"/>
        <v>1</v>
      </c>
      <c r="AL108" s="4">
        <f t="shared" si="23"/>
        <v>0</v>
      </c>
      <c r="AM108" s="4">
        <f t="shared" si="24"/>
        <v>0</v>
      </c>
      <c r="AN108" s="4">
        <f t="shared" si="25"/>
        <v>0</v>
      </c>
      <c r="AO108" s="4">
        <f t="shared" si="26"/>
        <v>0</v>
      </c>
      <c r="AQ108" s="4">
        <f t="shared" si="27"/>
        <v>0</v>
      </c>
      <c r="AR108" s="4">
        <f t="shared" si="28"/>
        <v>1</v>
      </c>
      <c r="AS108" s="4">
        <f t="shared" si="29"/>
        <v>1</v>
      </c>
      <c r="AT108" s="4">
        <f t="shared" si="30"/>
        <v>1</v>
      </c>
      <c r="AU108" s="4">
        <f t="shared" si="31"/>
        <v>1</v>
      </c>
      <c r="AW108" s="4">
        <f t="shared" si="32"/>
        <v>1</v>
      </c>
      <c r="AX108" s="4">
        <f t="shared" si="33"/>
        <v>0</v>
      </c>
      <c r="AY108" s="4">
        <f t="shared" si="34"/>
        <v>0</v>
      </c>
      <c r="BA108" s="4">
        <f t="shared" si="35"/>
        <v>5</v>
      </c>
    </row>
    <row r="109" spans="2:53" ht="14.5" customHeight="1" x14ac:dyDescent="0.35">
      <c r="B109" s="47" t="s">
        <v>2270</v>
      </c>
      <c r="C109" s="72"/>
      <c r="D109" s="69">
        <v>45231</v>
      </c>
      <c r="E109" s="69" t="str">
        <f t="shared" ca="1" si="19"/>
        <v>No</v>
      </c>
      <c r="F109" s="53" t="str">
        <f t="shared" si="20"/>
        <v>1. All Roles Work Flexible</v>
      </c>
      <c r="G109" s="49" t="s">
        <v>2271</v>
      </c>
      <c r="H109" s="19">
        <f t="shared" si="21"/>
        <v>3</v>
      </c>
      <c r="I109" s="20"/>
      <c r="J109" s="20"/>
      <c r="K109" s="20">
        <v>3</v>
      </c>
      <c r="L109" s="20"/>
      <c r="M109" s="20"/>
      <c r="N109" s="20"/>
      <c r="O109" s="20"/>
      <c r="P109" s="20"/>
      <c r="Q109" s="20"/>
      <c r="R109" s="20"/>
      <c r="S109" s="20"/>
      <c r="T109" s="20"/>
      <c r="U109" s="20"/>
      <c r="V109" s="20"/>
      <c r="W109" s="20"/>
      <c r="X109" s="20"/>
      <c r="Y109" s="20"/>
      <c r="Z109" s="20"/>
      <c r="AA109" s="20"/>
      <c r="AB109" s="20"/>
      <c r="AC109" s="21"/>
      <c r="AE109" s="35" t="s">
        <v>75</v>
      </c>
      <c r="AF109" s="36"/>
      <c r="AG109" s="36"/>
      <c r="AH109" s="36"/>
      <c r="AI109" s="37"/>
      <c r="AK109" s="4">
        <f t="shared" si="22"/>
        <v>1</v>
      </c>
      <c r="AL109" s="4">
        <f t="shared" si="23"/>
        <v>0</v>
      </c>
      <c r="AM109" s="4">
        <f t="shared" si="24"/>
        <v>0</v>
      </c>
      <c r="AN109" s="4">
        <f t="shared" si="25"/>
        <v>0</v>
      </c>
      <c r="AO109" s="4">
        <f t="shared" si="26"/>
        <v>0</v>
      </c>
      <c r="AQ109" s="4">
        <f t="shared" si="27"/>
        <v>0</v>
      </c>
      <c r="AR109" s="4">
        <f t="shared" si="28"/>
        <v>1</v>
      </c>
      <c r="AS109" s="4">
        <f t="shared" si="29"/>
        <v>1</v>
      </c>
      <c r="AT109" s="4">
        <f t="shared" si="30"/>
        <v>1</v>
      </c>
      <c r="AU109" s="4">
        <f t="shared" si="31"/>
        <v>1</v>
      </c>
      <c r="AW109" s="4">
        <f t="shared" si="32"/>
        <v>1</v>
      </c>
      <c r="AX109" s="4">
        <f t="shared" si="33"/>
        <v>0</v>
      </c>
      <c r="AY109" s="4">
        <f t="shared" si="34"/>
        <v>0</v>
      </c>
      <c r="BA109" s="4">
        <f t="shared" si="35"/>
        <v>5</v>
      </c>
    </row>
    <row r="110" spans="2:53" ht="14.5" customHeight="1" x14ac:dyDescent="0.35">
      <c r="B110" s="47" t="s">
        <v>237</v>
      </c>
      <c r="C110" s="72"/>
      <c r="D110" s="69">
        <v>45266</v>
      </c>
      <c r="E110" s="69" t="str">
        <f t="shared" ca="1" si="19"/>
        <v>No</v>
      </c>
      <c r="F110" s="53" t="str">
        <f t="shared" si="20"/>
        <v>1. All Roles Work Flexible</v>
      </c>
      <c r="G110" s="49" t="s">
        <v>238</v>
      </c>
      <c r="H110" s="19">
        <f t="shared" si="21"/>
        <v>1</v>
      </c>
      <c r="I110" s="20"/>
      <c r="J110" s="20"/>
      <c r="K110" s="20"/>
      <c r="L110" s="20"/>
      <c r="M110" s="20"/>
      <c r="N110" s="20"/>
      <c r="O110" s="20"/>
      <c r="P110" s="20"/>
      <c r="Q110" s="20"/>
      <c r="R110" s="20"/>
      <c r="S110" s="20">
        <v>1</v>
      </c>
      <c r="T110" s="20"/>
      <c r="U110" s="20"/>
      <c r="V110" s="20"/>
      <c r="W110" s="20"/>
      <c r="X110" s="20"/>
      <c r="Y110" s="20"/>
      <c r="Z110" s="20"/>
      <c r="AA110" s="20"/>
      <c r="AB110" s="20"/>
      <c r="AC110" s="21"/>
      <c r="AE110" s="35" t="s">
        <v>75</v>
      </c>
      <c r="AF110" s="36"/>
      <c r="AG110" s="36"/>
      <c r="AH110" s="36"/>
      <c r="AI110" s="37"/>
      <c r="AK110" s="4">
        <f t="shared" si="22"/>
        <v>1</v>
      </c>
      <c r="AL110" s="4">
        <f t="shared" si="23"/>
        <v>0</v>
      </c>
      <c r="AM110" s="4">
        <f t="shared" si="24"/>
        <v>0</v>
      </c>
      <c r="AN110" s="4">
        <f t="shared" si="25"/>
        <v>0</v>
      </c>
      <c r="AO110" s="4">
        <f t="shared" si="26"/>
        <v>0</v>
      </c>
      <c r="AQ110" s="4">
        <f t="shared" si="27"/>
        <v>0</v>
      </c>
      <c r="AR110" s="4">
        <f t="shared" si="28"/>
        <v>1</v>
      </c>
      <c r="AS110" s="4">
        <f t="shared" si="29"/>
        <v>1</v>
      </c>
      <c r="AT110" s="4">
        <f t="shared" si="30"/>
        <v>1</v>
      </c>
      <c r="AU110" s="4">
        <f t="shared" si="31"/>
        <v>1</v>
      </c>
      <c r="AW110" s="4">
        <f t="shared" si="32"/>
        <v>1</v>
      </c>
      <c r="AX110" s="4">
        <f t="shared" si="33"/>
        <v>0</v>
      </c>
      <c r="AY110" s="4">
        <f t="shared" si="34"/>
        <v>0</v>
      </c>
      <c r="BA110" s="4">
        <f t="shared" si="35"/>
        <v>5</v>
      </c>
    </row>
    <row r="111" spans="2:53" ht="14.5" customHeight="1" x14ac:dyDescent="0.35">
      <c r="B111" s="47" t="s">
        <v>2544</v>
      </c>
      <c r="C111" s="72"/>
      <c r="D111" s="69">
        <v>45266</v>
      </c>
      <c r="E111" s="69" t="str">
        <f t="shared" ca="1" si="19"/>
        <v>No</v>
      </c>
      <c r="F111" s="53" t="str">
        <f t="shared" si="20"/>
        <v>1. All Roles Work Flexible</v>
      </c>
      <c r="G111" s="49" t="s">
        <v>2545</v>
      </c>
      <c r="H111" s="19">
        <f t="shared" si="21"/>
        <v>1</v>
      </c>
      <c r="I111" s="20"/>
      <c r="J111" s="20"/>
      <c r="K111" s="20"/>
      <c r="L111" s="20"/>
      <c r="M111" s="20"/>
      <c r="N111" s="20"/>
      <c r="O111" s="20"/>
      <c r="P111" s="20"/>
      <c r="Q111" s="20">
        <v>1</v>
      </c>
      <c r="R111" s="20"/>
      <c r="S111" s="20"/>
      <c r="T111" s="20"/>
      <c r="U111" s="20"/>
      <c r="V111" s="20"/>
      <c r="W111" s="20"/>
      <c r="X111" s="20"/>
      <c r="Y111" s="20"/>
      <c r="Z111" s="20"/>
      <c r="AA111" s="20"/>
      <c r="AB111" s="20"/>
      <c r="AC111" s="21"/>
      <c r="AE111" s="35" t="s">
        <v>75</v>
      </c>
      <c r="AF111" s="36"/>
      <c r="AG111" s="36"/>
      <c r="AH111" s="36"/>
      <c r="AI111" s="37"/>
      <c r="AK111" s="4">
        <f t="shared" si="22"/>
        <v>1</v>
      </c>
      <c r="AL111" s="4">
        <f t="shared" si="23"/>
        <v>0</v>
      </c>
      <c r="AM111" s="4">
        <f t="shared" si="24"/>
        <v>0</v>
      </c>
      <c r="AN111" s="4">
        <f t="shared" si="25"/>
        <v>0</v>
      </c>
      <c r="AO111" s="4">
        <f t="shared" si="26"/>
        <v>0</v>
      </c>
      <c r="AQ111" s="4">
        <f t="shared" si="27"/>
        <v>0</v>
      </c>
      <c r="AR111" s="4">
        <f t="shared" si="28"/>
        <v>1</v>
      </c>
      <c r="AS111" s="4">
        <f t="shared" si="29"/>
        <v>1</v>
      </c>
      <c r="AT111" s="4">
        <f t="shared" si="30"/>
        <v>1</v>
      </c>
      <c r="AU111" s="4">
        <f t="shared" si="31"/>
        <v>1</v>
      </c>
      <c r="AW111" s="4">
        <f t="shared" si="32"/>
        <v>1</v>
      </c>
      <c r="AX111" s="4">
        <f t="shared" si="33"/>
        <v>0</v>
      </c>
      <c r="AY111" s="4">
        <f t="shared" si="34"/>
        <v>0</v>
      </c>
      <c r="BA111" s="4">
        <f t="shared" si="35"/>
        <v>5</v>
      </c>
    </row>
    <row r="112" spans="2:53" ht="14.5" customHeight="1" x14ac:dyDescent="0.35">
      <c r="B112" s="47" t="s">
        <v>239</v>
      </c>
      <c r="C112" s="72"/>
      <c r="D112" s="69">
        <v>45266</v>
      </c>
      <c r="E112" s="69" t="str">
        <f t="shared" ca="1" si="19"/>
        <v>No</v>
      </c>
      <c r="F112" s="53" t="str">
        <f t="shared" si="20"/>
        <v>1. All Roles Work Flexible</v>
      </c>
      <c r="G112" s="49" t="s">
        <v>240</v>
      </c>
      <c r="H112" s="19">
        <f t="shared" si="21"/>
        <v>1</v>
      </c>
      <c r="I112" s="20"/>
      <c r="J112" s="20"/>
      <c r="K112" s="20"/>
      <c r="L112" s="20"/>
      <c r="M112" s="20"/>
      <c r="N112" s="20"/>
      <c r="O112" s="20"/>
      <c r="P112" s="20"/>
      <c r="Q112" s="20"/>
      <c r="R112" s="20"/>
      <c r="S112" s="20">
        <v>1</v>
      </c>
      <c r="T112" s="20"/>
      <c r="U112" s="20"/>
      <c r="V112" s="20"/>
      <c r="W112" s="20"/>
      <c r="X112" s="20"/>
      <c r="Y112" s="20"/>
      <c r="Z112" s="20"/>
      <c r="AA112" s="20"/>
      <c r="AB112" s="20"/>
      <c r="AC112" s="21"/>
      <c r="AE112" s="35" t="s">
        <v>75</v>
      </c>
      <c r="AF112" s="36"/>
      <c r="AG112" s="36"/>
      <c r="AH112" s="36"/>
      <c r="AI112" s="37"/>
      <c r="AK112" s="4">
        <f t="shared" si="22"/>
        <v>1</v>
      </c>
      <c r="AL112" s="4">
        <f t="shared" si="23"/>
        <v>0</v>
      </c>
      <c r="AM112" s="4">
        <f t="shared" si="24"/>
        <v>0</v>
      </c>
      <c r="AN112" s="4">
        <f t="shared" si="25"/>
        <v>0</v>
      </c>
      <c r="AO112" s="4">
        <f t="shared" si="26"/>
        <v>0</v>
      </c>
      <c r="AQ112" s="4">
        <f t="shared" si="27"/>
        <v>0</v>
      </c>
      <c r="AR112" s="4">
        <f t="shared" si="28"/>
        <v>1</v>
      </c>
      <c r="AS112" s="4">
        <f t="shared" si="29"/>
        <v>1</v>
      </c>
      <c r="AT112" s="4">
        <f t="shared" si="30"/>
        <v>1</v>
      </c>
      <c r="AU112" s="4">
        <f t="shared" si="31"/>
        <v>1</v>
      </c>
      <c r="AW112" s="4">
        <f t="shared" si="32"/>
        <v>1</v>
      </c>
      <c r="AX112" s="4">
        <f t="shared" si="33"/>
        <v>0</v>
      </c>
      <c r="AY112" s="4">
        <f t="shared" si="34"/>
        <v>0</v>
      </c>
      <c r="BA112" s="4">
        <f t="shared" si="35"/>
        <v>5</v>
      </c>
    </row>
    <row r="113" spans="2:53" ht="14.5" customHeight="1" x14ac:dyDescent="0.35">
      <c r="B113" s="47" t="s">
        <v>241</v>
      </c>
      <c r="C113" s="72"/>
      <c r="D113" s="69">
        <v>45266</v>
      </c>
      <c r="E113" s="69" t="str">
        <f t="shared" ca="1" si="19"/>
        <v>No</v>
      </c>
      <c r="F113" s="53" t="str">
        <f t="shared" si="20"/>
        <v>1. All Roles Work Flexible</v>
      </c>
      <c r="G113" s="49" t="s">
        <v>242</v>
      </c>
      <c r="H113" s="19">
        <f t="shared" si="21"/>
        <v>1</v>
      </c>
      <c r="I113" s="20"/>
      <c r="J113" s="20"/>
      <c r="K113" s="20"/>
      <c r="L113" s="20"/>
      <c r="M113" s="20"/>
      <c r="N113" s="20"/>
      <c r="O113" s="20"/>
      <c r="P113" s="20"/>
      <c r="Q113" s="20"/>
      <c r="R113" s="20"/>
      <c r="S113" s="20">
        <v>1</v>
      </c>
      <c r="T113" s="20"/>
      <c r="U113" s="20"/>
      <c r="V113" s="20"/>
      <c r="W113" s="20"/>
      <c r="X113" s="20"/>
      <c r="Y113" s="20"/>
      <c r="Z113" s="20"/>
      <c r="AA113" s="20"/>
      <c r="AB113" s="20"/>
      <c r="AC113" s="21"/>
      <c r="AE113" s="35" t="s">
        <v>75</v>
      </c>
      <c r="AF113" s="36"/>
      <c r="AG113" s="36"/>
      <c r="AH113" s="36"/>
      <c r="AI113" s="37"/>
      <c r="AK113" s="4">
        <f t="shared" si="22"/>
        <v>1</v>
      </c>
      <c r="AL113" s="4">
        <f t="shared" si="23"/>
        <v>0</v>
      </c>
      <c r="AM113" s="4">
        <f t="shared" si="24"/>
        <v>0</v>
      </c>
      <c r="AN113" s="4">
        <f t="shared" si="25"/>
        <v>0</v>
      </c>
      <c r="AO113" s="4">
        <f t="shared" si="26"/>
        <v>0</v>
      </c>
      <c r="AQ113" s="4">
        <f t="shared" si="27"/>
        <v>0</v>
      </c>
      <c r="AR113" s="4">
        <f t="shared" si="28"/>
        <v>1</v>
      </c>
      <c r="AS113" s="4">
        <f t="shared" si="29"/>
        <v>1</v>
      </c>
      <c r="AT113" s="4">
        <f t="shared" si="30"/>
        <v>1</v>
      </c>
      <c r="AU113" s="4">
        <f t="shared" si="31"/>
        <v>1</v>
      </c>
      <c r="AW113" s="4">
        <f t="shared" si="32"/>
        <v>1</v>
      </c>
      <c r="AX113" s="4">
        <f t="shared" si="33"/>
        <v>0</v>
      </c>
      <c r="AY113" s="4">
        <f t="shared" si="34"/>
        <v>0</v>
      </c>
      <c r="BA113" s="4">
        <f t="shared" si="35"/>
        <v>5</v>
      </c>
    </row>
    <row r="114" spans="2:53" ht="14.5" customHeight="1" x14ac:dyDescent="0.35">
      <c r="B114" s="47" t="s">
        <v>243</v>
      </c>
      <c r="C114" s="72"/>
      <c r="D114" s="69">
        <v>45266</v>
      </c>
      <c r="E114" s="69" t="str">
        <f t="shared" ca="1" si="19"/>
        <v>No</v>
      </c>
      <c r="F114" s="53" t="str">
        <f t="shared" si="20"/>
        <v>1. All Roles Work Flexible</v>
      </c>
      <c r="G114" s="49" t="s">
        <v>244</v>
      </c>
      <c r="H114" s="19">
        <f t="shared" si="21"/>
        <v>1</v>
      </c>
      <c r="I114" s="20"/>
      <c r="J114" s="20"/>
      <c r="K114" s="20"/>
      <c r="L114" s="20"/>
      <c r="M114" s="20"/>
      <c r="N114" s="20"/>
      <c r="O114" s="20"/>
      <c r="P114" s="20"/>
      <c r="Q114" s="20"/>
      <c r="R114" s="20"/>
      <c r="S114" s="20"/>
      <c r="T114" s="20"/>
      <c r="U114" s="20"/>
      <c r="V114" s="20"/>
      <c r="W114" s="20"/>
      <c r="X114" s="20"/>
      <c r="Y114" s="20"/>
      <c r="Z114" s="20">
        <v>1</v>
      </c>
      <c r="AA114" s="20"/>
      <c r="AB114" s="20"/>
      <c r="AC114" s="21"/>
      <c r="AE114" s="35" t="s">
        <v>75</v>
      </c>
      <c r="AF114" s="36"/>
      <c r="AG114" s="36"/>
      <c r="AH114" s="36"/>
      <c r="AI114" s="37"/>
      <c r="AK114" s="4">
        <f t="shared" si="22"/>
        <v>1</v>
      </c>
      <c r="AL114" s="4">
        <f t="shared" si="23"/>
        <v>0</v>
      </c>
      <c r="AM114" s="4">
        <f t="shared" si="24"/>
        <v>0</v>
      </c>
      <c r="AN114" s="4">
        <f t="shared" si="25"/>
        <v>0</v>
      </c>
      <c r="AO114" s="4">
        <f t="shared" si="26"/>
        <v>0</v>
      </c>
      <c r="AQ114" s="4">
        <f t="shared" si="27"/>
        <v>0</v>
      </c>
      <c r="AR114" s="4">
        <f t="shared" si="28"/>
        <v>1</v>
      </c>
      <c r="AS114" s="4">
        <f t="shared" si="29"/>
        <v>1</v>
      </c>
      <c r="AT114" s="4">
        <f t="shared" si="30"/>
        <v>1</v>
      </c>
      <c r="AU114" s="4">
        <f t="shared" si="31"/>
        <v>1</v>
      </c>
      <c r="AW114" s="4">
        <f t="shared" si="32"/>
        <v>1</v>
      </c>
      <c r="AX114" s="4">
        <f t="shared" si="33"/>
        <v>0</v>
      </c>
      <c r="AY114" s="4">
        <f t="shared" si="34"/>
        <v>0</v>
      </c>
      <c r="BA114" s="4">
        <f t="shared" si="35"/>
        <v>5</v>
      </c>
    </row>
    <row r="115" spans="2:53" ht="14.5" customHeight="1" x14ac:dyDescent="0.35">
      <c r="B115" s="47" t="s">
        <v>245</v>
      </c>
      <c r="C115" s="72"/>
      <c r="D115" s="69">
        <v>45266</v>
      </c>
      <c r="E115" s="69" t="str">
        <f t="shared" ca="1" si="19"/>
        <v>No</v>
      </c>
      <c r="F115" s="53" t="str">
        <f t="shared" si="20"/>
        <v>1. All Roles Work Flexible</v>
      </c>
      <c r="G115" s="49" t="s">
        <v>246</v>
      </c>
      <c r="H115" s="19">
        <f t="shared" si="21"/>
        <v>1</v>
      </c>
      <c r="I115" s="20"/>
      <c r="J115" s="20"/>
      <c r="K115" s="20"/>
      <c r="L115" s="20"/>
      <c r="M115" s="20"/>
      <c r="N115" s="20"/>
      <c r="O115" s="20"/>
      <c r="P115" s="20"/>
      <c r="Q115" s="20"/>
      <c r="R115" s="20"/>
      <c r="S115" s="20">
        <v>1</v>
      </c>
      <c r="T115" s="20"/>
      <c r="U115" s="20"/>
      <c r="V115" s="20"/>
      <c r="W115" s="20"/>
      <c r="X115" s="20"/>
      <c r="Y115" s="20"/>
      <c r="Z115" s="20"/>
      <c r="AA115" s="20"/>
      <c r="AB115" s="20"/>
      <c r="AC115" s="21"/>
      <c r="AE115" s="35" t="s">
        <v>75</v>
      </c>
      <c r="AF115" s="36"/>
      <c r="AG115" s="36"/>
      <c r="AH115" s="36"/>
      <c r="AI115" s="37"/>
      <c r="AK115" s="4">
        <f t="shared" si="22"/>
        <v>1</v>
      </c>
      <c r="AL115" s="4">
        <f t="shared" si="23"/>
        <v>0</v>
      </c>
      <c r="AM115" s="4">
        <f t="shared" si="24"/>
        <v>0</v>
      </c>
      <c r="AN115" s="4">
        <f t="shared" si="25"/>
        <v>0</v>
      </c>
      <c r="AO115" s="4">
        <f t="shared" si="26"/>
        <v>0</v>
      </c>
      <c r="AQ115" s="4">
        <f t="shared" si="27"/>
        <v>0</v>
      </c>
      <c r="AR115" s="4">
        <f t="shared" si="28"/>
        <v>1</v>
      </c>
      <c r="AS115" s="4">
        <f t="shared" si="29"/>
        <v>1</v>
      </c>
      <c r="AT115" s="4">
        <f t="shared" si="30"/>
        <v>1</v>
      </c>
      <c r="AU115" s="4">
        <f t="shared" si="31"/>
        <v>1</v>
      </c>
      <c r="AW115" s="4">
        <f t="shared" si="32"/>
        <v>1</v>
      </c>
      <c r="AX115" s="4">
        <f t="shared" si="33"/>
        <v>0</v>
      </c>
      <c r="AY115" s="4">
        <f t="shared" si="34"/>
        <v>0</v>
      </c>
      <c r="BA115" s="4">
        <f t="shared" si="35"/>
        <v>5</v>
      </c>
    </row>
    <row r="116" spans="2:53" ht="14.5" customHeight="1" x14ac:dyDescent="0.35">
      <c r="B116" s="47" t="s">
        <v>247</v>
      </c>
      <c r="C116" s="72"/>
      <c r="D116" s="69">
        <v>45266</v>
      </c>
      <c r="E116" s="69" t="str">
        <f t="shared" ca="1" si="19"/>
        <v>No</v>
      </c>
      <c r="F116" s="53" t="str">
        <f t="shared" si="20"/>
        <v>1. All Roles Work Flexible</v>
      </c>
      <c r="G116" s="49" t="s">
        <v>248</v>
      </c>
      <c r="H116" s="19">
        <f t="shared" si="21"/>
        <v>1</v>
      </c>
      <c r="I116" s="20"/>
      <c r="J116" s="20"/>
      <c r="K116" s="20"/>
      <c r="L116" s="20"/>
      <c r="M116" s="20"/>
      <c r="N116" s="20"/>
      <c r="O116" s="20"/>
      <c r="P116" s="20"/>
      <c r="Q116" s="20"/>
      <c r="R116" s="20"/>
      <c r="S116" s="20">
        <v>1</v>
      </c>
      <c r="T116" s="20"/>
      <c r="U116" s="20"/>
      <c r="V116" s="20"/>
      <c r="W116" s="20"/>
      <c r="X116" s="20"/>
      <c r="Y116" s="20"/>
      <c r="Z116" s="20"/>
      <c r="AA116" s="20"/>
      <c r="AB116" s="20"/>
      <c r="AC116" s="21"/>
      <c r="AE116" s="35" t="s">
        <v>75</v>
      </c>
      <c r="AF116" s="36"/>
      <c r="AG116" s="36"/>
      <c r="AH116" s="36"/>
      <c r="AI116" s="37"/>
      <c r="AK116" s="4">
        <f t="shared" si="22"/>
        <v>1</v>
      </c>
      <c r="AL116" s="4">
        <f t="shared" si="23"/>
        <v>0</v>
      </c>
      <c r="AM116" s="4">
        <f t="shared" si="24"/>
        <v>0</v>
      </c>
      <c r="AN116" s="4">
        <f t="shared" si="25"/>
        <v>0</v>
      </c>
      <c r="AO116" s="4">
        <f t="shared" si="26"/>
        <v>0</v>
      </c>
      <c r="AQ116" s="4">
        <f t="shared" si="27"/>
        <v>0</v>
      </c>
      <c r="AR116" s="4">
        <f t="shared" si="28"/>
        <v>1</v>
      </c>
      <c r="AS116" s="4">
        <f t="shared" si="29"/>
        <v>1</v>
      </c>
      <c r="AT116" s="4">
        <f t="shared" si="30"/>
        <v>1</v>
      </c>
      <c r="AU116" s="4">
        <f t="shared" si="31"/>
        <v>1</v>
      </c>
      <c r="AW116" s="4">
        <f t="shared" si="32"/>
        <v>1</v>
      </c>
      <c r="AX116" s="4">
        <f t="shared" si="33"/>
        <v>0</v>
      </c>
      <c r="AY116" s="4">
        <f t="shared" si="34"/>
        <v>0</v>
      </c>
      <c r="BA116" s="4">
        <f t="shared" si="35"/>
        <v>5</v>
      </c>
    </row>
    <row r="117" spans="2:53" ht="14.5" customHeight="1" x14ac:dyDescent="0.35">
      <c r="B117" s="47" t="s">
        <v>249</v>
      </c>
      <c r="C117" s="72"/>
      <c r="D117" s="69">
        <v>45272</v>
      </c>
      <c r="E117" s="69" t="str">
        <f t="shared" ca="1" si="19"/>
        <v>No</v>
      </c>
      <c r="F117" s="53" t="str">
        <f t="shared" si="20"/>
        <v>1. All Roles Work Flexible</v>
      </c>
      <c r="G117" s="49" t="s">
        <v>250</v>
      </c>
      <c r="H117" s="19">
        <f t="shared" si="21"/>
        <v>2</v>
      </c>
      <c r="I117" s="20"/>
      <c r="J117" s="20"/>
      <c r="K117" s="20"/>
      <c r="L117" s="20"/>
      <c r="M117" s="20"/>
      <c r="N117" s="20"/>
      <c r="O117" s="20"/>
      <c r="P117" s="20"/>
      <c r="Q117" s="20">
        <v>2</v>
      </c>
      <c r="R117" s="20"/>
      <c r="S117" s="20"/>
      <c r="T117" s="20"/>
      <c r="U117" s="20"/>
      <c r="V117" s="20"/>
      <c r="W117" s="20"/>
      <c r="X117" s="20"/>
      <c r="Y117" s="20"/>
      <c r="Z117" s="20"/>
      <c r="AA117" s="20"/>
      <c r="AB117" s="20"/>
      <c r="AC117" s="21"/>
      <c r="AE117" s="35" t="s">
        <v>75</v>
      </c>
      <c r="AF117" s="36"/>
      <c r="AG117" s="36"/>
      <c r="AH117" s="36"/>
      <c r="AI117" s="37"/>
      <c r="AK117" s="4">
        <f t="shared" si="22"/>
        <v>1</v>
      </c>
      <c r="AL117" s="4">
        <f t="shared" si="23"/>
        <v>0</v>
      </c>
      <c r="AM117" s="4">
        <f t="shared" si="24"/>
        <v>0</v>
      </c>
      <c r="AN117" s="4">
        <f t="shared" si="25"/>
        <v>0</v>
      </c>
      <c r="AO117" s="4">
        <f t="shared" si="26"/>
        <v>0</v>
      </c>
      <c r="AQ117" s="4">
        <f t="shared" si="27"/>
        <v>0</v>
      </c>
      <c r="AR117" s="4">
        <f t="shared" si="28"/>
        <v>1</v>
      </c>
      <c r="AS117" s="4">
        <f t="shared" si="29"/>
        <v>1</v>
      </c>
      <c r="AT117" s="4">
        <f t="shared" si="30"/>
        <v>1</v>
      </c>
      <c r="AU117" s="4">
        <f t="shared" si="31"/>
        <v>1</v>
      </c>
      <c r="AW117" s="4">
        <f t="shared" si="32"/>
        <v>1</v>
      </c>
      <c r="AX117" s="4">
        <f t="shared" si="33"/>
        <v>0</v>
      </c>
      <c r="AY117" s="4">
        <f t="shared" si="34"/>
        <v>0</v>
      </c>
      <c r="BA117" s="4">
        <f t="shared" si="35"/>
        <v>5</v>
      </c>
    </row>
    <row r="118" spans="2:53" ht="14.5" customHeight="1" x14ac:dyDescent="0.35">
      <c r="B118" s="47" t="s">
        <v>251</v>
      </c>
      <c r="C118" s="72"/>
      <c r="D118" s="69">
        <v>45266</v>
      </c>
      <c r="E118" s="69" t="str">
        <f t="shared" ca="1" si="19"/>
        <v>No</v>
      </c>
      <c r="F118" s="53" t="str">
        <f t="shared" si="20"/>
        <v>1. All Roles Work Flexible</v>
      </c>
      <c r="G118" s="49" t="s">
        <v>252</v>
      </c>
      <c r="H118" s="19">
        <f t="shared" si="21"/>
        <v>7</v>
      </c>
      <c r="I118" s="20"/>
      <c r="J118" s="20"/>
      <c r="K118" s="20"/>
      <c r="L118" s="20"/>
      <c r="M118" s="20"/>
      <c r="N118" s="20"/>
      <c r="O118" s="20"/>
      <c r="P118" s="20">
        <v>2</v>
      </c>
      <c r="Q118" s="20">
        <v>3</v>
      </c>
      <c r="R118" s="20"/>
      <c r="S118" s="20"/>
      <c r="T118" s="20"/>
      <c r="U118" s="20"/>
      <c r="V118" s="20">
        <v>1</v>
      </c>
      <c r="W118" s="20"/>
      <c r="X118" s="20"/>
      <c r="Y118" s="20"/>
      <c r="Z118" s="20">
        <v>1</v>
      </c>
      <c r="AA118" s="20"/>
      <c r="AB118" s="20"/>
      <c r="AC118" s="21"/>
      <c r="AE118" s="35" t="s">
        <v>75</v>
      </c>
      <c r="AF118" s="36"/>
      <c r="AG118" s="36"/>
      <c r="AH118" s="36"/>
      <c r="AI118" s="37"/>
      <c r="AK118" s="4">
        <f t="shared" si="22"/>
        <v>1</v>
      </c>
      <c r="AL118" s="4">
        <f t="shared" si="23"/>
        <v>0</v>
      </c>
      <c r="AM118" s="4">
        <f t="shared" si="24"/>
        <v>0</v>
      </c>
      <c r="AN118" s="4">
        <f t="shared" si="25"/>
        <v>0</v>
      </c>
      <c r="AO118" s="4">
        <f t="shared" si="26"/>
        <v>0</v>
      </c>
      <c r="AQ118" s="4">
        <f t="shared" si="27"/>
        <v>0</v>
      </c>
      <c r="AR118" s="4">
        <f t="shared" si="28"/>
        <v>1</v>
      </c>
      <c r="AS118" s="4">
        <f t="shared" si="29"/>
        <v>1</v>
      </c>
      <c r="AT118" s="4">
        <f t="shared" si="30"/>
        <v>1</v>
      </c>
      <c r="AU118" s="4">
        <f t="shared" si="31"/>
        <v>1</v>
      </c>
      <c r="AW118" s="4">
        <f t="shared" si="32"/>
        <v>1</v>
      </c>
      <c r="AX118" s="4">
        <f t="shared" si="33"/>
        <v>0</v>
      </c>
      <c r="AY118" s="4">
        <f t="shared" si="34"/>
        <v>0</v>
      </c>
      <c r="BA118" s="4">
        <f t="shared" si="35"/>
        <v>5</v>
      </c>
    </row>
    <row r="119" spans="2:53" ht="14.5" customHeight="1" x14ac:dyDescent="0.35">
      <c r="B119" s="47" t="s">
        <v>253</v>
      </c>
      <c r="C119" s="72"/>
      <c r="D119" s="69">
        <v>45281</v>
      </c>
      <c r="E119" s="69" t="str">
        <f t="shared" ca="1" si="19"/>
        <v>No</v>
      </c>
      <c r="F119" s="53" t="str">
        <f t="shared" si="20"/>
        <v>1. All Roles Work Flexible</v>
      </c>
      <c r="G119" s="49" t="s">
        <v>254</v>
      </c>
      <c r="H119" s="19">
        <f t="shared" si="21"/>
        <v>2</v>
      </c>
      <c r="I119" s="20"/>
      <c r="J119" s="20"/>
      <c r="K119" s="20"/>
      <c r="L119" s="20"/>
      <c r="M119" s="20"/>
      <c r="N119" s="20"/>
      <c r="O119" s="20"/>
      <c r="P119" s="20"/>
      <c r="Q119" s="20">
        <v>1</v>
      </c>
      <c r="R119" s="20">
        <v>1</v>
      </c>
      <c r="S119" s="20"/>
      <c r="T119" s="20"/>
      <c r="U119" s="20"/>
      <c r="V119" s="20"/>
      <c r="W119" s="20"/>
      <c r="X119" s="20"/>
      <c r="Y119" s="20"/>
      <c r="Z119" s="20"/>
      <c r="AA119" s="20"/>
      <c r="AB119" s="20"/>
      <c r="AC119" s="21"/>
      <c r="AE119" s="35" t="s">
        <v>75</v>
      </c>
      <c r="AF119" s="36"/>
      <c r="AG119" s="36"/>
      <c r="AH119" s="36"/>
      <c r="AI119" s="37"/>
      <c r="AK119" s="4">
        <f t="shared" si="22"/>
        <v>1</v>
      </c>
      <c r="AL119" s="4">
        <f t="shared" si="23"/>
        <v>0</v>
      </c>
      <c r="AM119" s="4">
        <f t="shared" si="24"/>
        <v>0</v>
      </c>
      <c r="AN119" s="4">
        <f t="shared" si="25"/>
        <v>0</v>
      </c>
      <c r="AO119" s="4">
        <f t="shared" si="26"/>
        <v>0</v>
      </c>
      <c r="AQ119" s="4">
        <f t="shared" si="27"/>
        <v>0</v>
      </c>
      <c r="AR119" s="4">
        <f t="shared" si="28"/>
        <v>1</v>
      </c>
      <c r="AS119" s="4">
        <f t="shared" si="29"/>
        <v>1</v>
      </c>
      <c r="AT119" s="4">
        <f t="shared" si="30"/>
        <v>1</v>
      </c>
      <c r="AU119" s="4">
        <f t="shared" si="31"/>
        <v>1</v>
      </c>
      <c r="AW119" s="4">
        <f t="shared" si="32"/>
        <v>1</v>
      </c>
      <c r="AX119" s="4">
        <f t="shared" si="33"/>
        <v>0</v>
      </c>
      <c r="AY119" s="4">
        <f t="shared" si="34"/>
        <v>0</v>
      </c>
      <c r="BA119" s="4">
        <f t="shared" si="35"/>
        <v>5</v>
      </c>
    </row>
    <row r="120" spans="2:53" ht="14.5" customHeight="1" x14ac:dyDescent="0.35">
      <c r="B120" s="47" t="s">
        <v>255</v>
      </c>
      <c r="C120" s="72"/>
      <c r="D120" s="69">
        <v>45266</v>
      </c>
      <c r="E120" s="69" t="str">
        <f t="shared" ca="1" si="19"/>
        <v>No</v>
      </c>
      <c r="F120" s="53" t="str">
        <f t="shared" si="20"/>
        <v>1. All Roles Work Flexible</v>
      </c>
      <c r="G120" s="49" t="s">
        <v>256</v>
      </c>
      <c r="H120" s="19">
        <f t="shared" si="21"/>
        <v>4</v>
      </c>
      <c r="I120" s="20"/>
      <c r="J120" s="20"/>
      <c r="K120" s="20">
        <v>1</v>
      </c>
      <c r="L120" s="20"/>
      <c r="M120" s="20"/>
      <c r="N120" s="20"/>
      <c r="O120" s="20"/>
      <c r="P120" s="20"/>
      <c r="Q120" s="20"/>
      <c r="R120" s="20"/>
      <c r="S120" s="20"/>
      <c r="T120" s="20"/>
      <c r="U120" s="20"/>
      <c r="V120" s="20">
        <v>1</v>
      </c>
      <c r="W120" s="20"/>
      <c r="X120" s="20"/>
      <c r="Y120" s="20"/>
      <c r="Z120" s="20">
        <v>1</v>
      </c>
      <c r="AA120" s="20">
        <v>1</v>
      </c>
      <c r="AB120" s="20"/>
      <c r="AC120" s="21"/>
      <c r="AE120" s="35" t="s">
        <v>75</v>
      </c>
      <c r="AF120" s="36"/>
      <c r="AG120" s="36"/>
      <c r="AH120" s="36"/>
      <c r="AI120" s="37"/>
      <c r="AK120" s="4">
        <f t="shared" si="22"/>
        <v>1</v>
      </c>
      <c r="AL120" s="4">
        <f t="shared" si="23"/>
        <v>0</v>
      </c>
      <c r="AM120" s="4">
        <f t="shared" si="24"/>
        <v>0</v>
      </c>
      <c r="AN120" s="4">
        <f t="shared" si="25"/>
        <v>0</v>
      </c>
      <c r="AO120" s="4">
        <f t="shared" si="26"/>
        <v>0</v>
      </c>
      <c r="AQ120" s="4">
        <f t="shared" si="27"/>
        <v>0</v>
      </c>
      <c r="AR120" s="4">
        <f t="shared" si="28"/>
        <v>1</v>
      </c>
      <c r="AS120" s="4">
        <f t="shared" si="29"/>
        <v>1</v>
      </c>
      <c r="AT120" s="4">
        <f t="shared" si="30"/>
        <v>1</v>
      </c>
      <c r="AU120" s="4">
        <f t="shared" si="31"/>
        <v>1</v>
      </c>
      <c r="AW120" s="4">
        <f t="shared" si="32"/>
        <v>1</v>
      </c>
      <c r="AX120" s="4">
        <f t="shared" si="33"/>
        <v>0</v>
      </c>
      <c r="AY120" s="4">
        <f t="shared" si="34"/>
        <v>0</v>
      </c>
      <c r="BA120" s="4">
        <f t="shared" si="35"/>
        <v>5</v>
      </c>
    </row>
    <row r="121" spans="2:53" ht="14.5" customHeight="1" x14ac:dyDescent="0.35">
      <c r="B121" s="47" t="s">
        <v>257</v>
      </c>
      <c r="C121" s="72"/>
      <c r="D121" s="69">
        <v>45281</v>
      </c>
      <c r="E121" s="69" t="str">
        <f t="shared" ca="1" si="19"/>
        <v>No</v>
      </c>
      <c r="F121" s="53" t="str">
        <f t="shared" si="20"/>
        <v>1. All Roles Work Flexible</v>
      </c>
      <c r="G121" s="49" t="s">
        <v>258</v>
      </c>
      <c r="H121" s="19">
        <f t="shared" si="21"/>
        <v>3</v>
      </c>
      <c r="I121" s="20"/>
      <c r="J121" s="20"/>
      <c r="K121" s="20">
        <v>1</v>
      </c>
      <c r="L121" s="20"/>
      <c r="M121" s="20"/>
      <c r="N121" s="20"/>
      <c r="O121" s="20"/>
      <c r="P121" s="20"/>
      <c r="Q121" s="20">
        <v>2</v>
      </c>
      <c r="R121" s="20"/>
      <c r="S121" s="20"/>
      <c r="T121" s="20"/>
      <c r="U121" s="20"/>
      <c r="V121" s="20"/>
      <c r="W121" s="20"/>
      <c r="X121" s="20"/>
      <c r="Y121" s="20"/>
      <c r="Z121" s="20"/>
      <c r="AA121" s="20"/>
      <c r="AB121" s="20"/>
      <c r="AC121" s="21"/>
      <c r="AE121" s="35" t="s">
        <v>75</v>
      </c>
      <c r="AF121" s="36"/>
      <c r="AG121" s="36"/>
      <c r="AH121" s="36"/>
      <c r="AI121" s="37"/>
      <c r="AK121" s="4">
        <f t="shared" si="22"/>
        <v>1</v>
      </c>
      <c r="AL121" s="4">
        <f t="shared" si="23"/>
        <v>0</v>
      </c>
      <c r="AM121" s="4">
        <f t="shared" si="24"/>
        <v>0</v>
      </c>
      <c r="AN121" s="4">
        <f t="shared" si="25"/>
        <v>0</v>
      </c>
      <c r="AO121" s="4">
        <f t="shared" si="26"/>
        <v>0</v>
      </c>
      <c r="AQ121" s="4">
        <f t="shared" si="27"/>
        <v>0</v>
      </c>
      <c r="AR121" s="4">
        <f t="shared" si="28"/>
        <v>1</v>
      </c>
      <c r="AS121" s="4">
        <f t="shared" si="29"/>
        <v>1</v>
      </c>
      <c r="AT121" s="4">
        <f t="shared" si="30"/>
        <v>1</v>
      </c>
      <c r="AU121" s="4">
        <f t="shared" si="31"/>
        <v>1</v>
      </c>
      <c r="AW121" s="4">
        <f t="shared" si="32"/>
        <v>1</v>
      </c>
      <c r="AX121" s="4">
        <f t="shared" si="33"/>
        <v>0</v>
      </c>
      <c r="AY121" s="4">
        <f t="shared" si="34"/>
        <v>0</v>
      </c>
      <c r="BA121" s="4">
        <f t="shared" si="35"/>
        <v>5</v>
      </c>
    </row>
    <row r="122" spans="2:53" ht="14.5" customHeight="1" x14ac:dyDescent="0.35">
      <c r="B122" s="47" t="s">
        <v>259</v>
      </c>
      <c r="C122" s="72"/>
      <c r="D122" s="69">
        <v>45266</v>
      </c>
      <c r="E122" s="69" t="str">
        <f t="shared" ca="1" si="19"/>
        <v>No</v>
      </c>
      <c r="F122" s="53" t="str">
        <f t="shared" si="20"/>
        <v>1. All Roles Work Flexible</v>
      </c>
      <c r="G122" s="49" t="s">
        <v>260</v>
      </c>
      <c r="H122" s="19">
        <f t="shared" si="21"/>
        <v>1</v>
      </c>
      <c r="I122" s="20"/>
      <c r="J122" s="20"/>
      <c r="K122" s="20"/>
      <c r="L122" s="20"/>
      <c r="M122" s="20"/>
      <c r="N122" s="20"/>
      <c r="O122" s="20"/>
      <c r="P122" s="20"/>
      <c r="Q122" s="20"/>
      <c r="R122" s="20"/>
      <c r="S122" s="20">
        <v>1</v>
      </c>
      <c r="T122" s="20"/>
      <c r="U122" s="20"/>
      <c r="V122" s="20"/>
      <c r="W122" s="20"/>
      <c r="X122" s="20"/>
      <c r="Y122" s="20"/>
      <c r="Z122" s="20"/>
      <c r="AA122" s="20"/>
      <c r="AB122" s="20"/>
      <c r="AC122" s="21"/>
      <c r="AE122" s="35" t="s">
        <v>75</v>
      </c>
      <c r="AF122" s="36"/>
      <c r="AG122" s="36"/>
      <c r="AH122" s="36"/>
      <c r="AI122" s="37"/>
      <c r="AK122" s="4">
        <f t="shared" si="22"/>
        <v>1</v>
      </c>
      <c r="AL122" s="4">
        <f t="shared" si="23"/>
        <v>0</v>
      </c>
      <c r="AM122" s="4">
        <f t="shared" si="24"/>
        <v>0</v>
      </c>
      <c r="AN122" s="4">
        <f t="shared" si="25"/>
        <v>0</v>
      </c>
      <c r="AO122" s="4">
        <f t="shared" si="26"/>
        <v>0</v>
      </c>
      <c r="AQ122" s="4">
        <f t="shared" si="27"/>
        <v>0</v>
      </c>
      <c r="AR122" s="4">
        <f t="shared" si="28"/>
        <v>1</v>
      </c>
      <c r="AS122" s="4">
        <f t="shared" si="29"/>
        <v>1</v>
      </c>
      <c r="AT122" s="4">
        <f t="shared" si="30"/>
        <v>1</v>
      </c>
      <c r="AU122" s="4">
        <f t="shared" si="31"/>
        <v>1</v>
      </c>
      <c r="AW122" s="4">
        <f t="shared" si="32"/>
        <v>1</v>
      </c>
      <c r="AX122" s="4">
        <f t="shared" si="33"/>
        <v>0</v>
      </c>
      <c r="AY122" s="4">
        <f t="shared" si="34"/>
        <v>0</v>
      </c>
      <c r="BA122" s="4">
        <f t="shared" si="35"/>
        <v>5</v>
      </c>
    </row>
    <row r="123" spans="2:53" ht="14.5" customHeight="1" x14ac:dyDescent="0.35">
      <c r="B123" s="47" t="s">
        <v>261</v>
      </c>
      <c r="C123" s="72"/>
      <c r="D123" s="69">
        <v>45266</v>
      </c>
      <c r="E123" s="69" t="str">
        <f t="shared" ca="1" si="19"/>
        <v>No</v>
      </c>
      <c r="F123" s="53" t="str">
        <f t="shared" si="20"/>
        <v>1. All Roles Work Flexible</v>
      </c>
      <c r="G123" s="49" t="s">
        <v>262</v>
      </c>
      <c r="H123" s="19">
        <f t="shared" si="21"/>
        <v>1</v>
      </c>
      <c r="I123" s="20"/>
      <c r="J123" s="20">
        <v>1</v>
      </c>
      <c r="K123" s="20"/>
      <c r="L123" s="20"/>
      <c r="M123" s="20"/>
      <c r="N123" s="20"/>
      <c r="O123" s="20"/>
      <c r="P123" s="20"/>
      <c r="Q123" s="20"/>
      <c r="R123" s="20"/>
      <c r="S123" s="20"/>
      <c r="T123" s="20"/>
      <c r="U123" s="20"/>
      <c r="V123" s="20"/>
      <c r="W123" s="20"/>
      <c r="X123" s="20"/>
      <c r="Y123" s="20"/>
      <c r="Z123" s="20"/>
      <c r="AA123" s="20"/>
      <c r="AB123" s="20"/>
      <c r="AC123" s="21"/>
      <c r="AE123" s="35" t="s">
        <v>75</v>
      </c>
      <c r="AF123" s="36"/>
      <c r="AG123" s="36"/>
      <c r="AH123" s="36"/>
      <c r="AI123" s="37"/>
      <c r="AK123" s="4">
        <f t="shared" si="22"/>
        <v>1</v>
      </c>
      <c r="AL123" s="4">
        <f t="shared" si="23"/>
        <v>0</v>
      </c>
      <c r="AM123" s="4">
        <f t="shared" si="24"/>
        <v>0</v>
      </c>
      <c r="AN123" s="4">
        <f t="shared" si="25"/>
        <v>0</v>
      </c>
      <c r="AO123" s="4">
        <f t="shared" si="26"/>
        <v>0</v>
      </c>
      <c r="AQ123" s="4">
        <f t="shared" si="27"/>
        <v>0</v>
      </c>
      <c r="AR123" s="4">
        <f t="shared" si="28"/>
        <v>1</v>
      </c>
      <c r="AS123" s="4">
        <f t="shared" si="29"/>
        <v>1</v>
      </c>
      <c r="AT123" s="4">
        <f t="shared" si="30"/>
        <v>1</v>
      </c>
      <c r="AU123" s="4">
        <f t="shared" si="31"/>
        <v>1</v>
      </c>
      <c r="AW123" s="4">
        <f t="shared" si="32"/>
        <v>1</v>
      </c>
      <c r="AX123" s="4">
        <f t="shared" si="33"/>
        <v>0</v>
      </c>
      <c r="AY123" s="4">
        <f t="shared" si="34"/>
        <v>0</v>
      </c>
      <c r="BA123" s="4">
        <f t="shared" si="35"/>
        <v>5</v>
      </c>
    </row>
    <row r="124" spans="2:53" ht="14.5" customHeight="1" x14ac:dyDescent="0.35">
      <c r="B124" s="47" t="s">
        <v>263</v>
      </c>
      <c r="C124" s="72"/>
      <c r="D124" s="69">
        <v>45281</v>
      </c>
      <c r="E124" s="69" t="str">
        <f t="shared" ca="1" si="19"/>
        <v>No</v>
      </c>
      <c r="F124" s="53" t="str">
        <f t="shared" si="20"/>
        <v>1. All Roles Work Flexible</v>
      </c>
      <c r="G124" s="49" t="s">
        <v>264</v>
      </c>
      <c r="H124" s="19">
        <f t="shared" si="21"/>
        <v>3</v>
      </c>
      <c r="I124" s="20"/>
      <c r="J124" s="20"/>
      <c r="K124" s="20">
        <v>3</v>
      </c>
      <c r="L124" s="20"/>
      <c r="M124" s="20"/>
      <c r="N124" s="20"/>
      <c r="O124" s="20"/>
      <c r="P124" s="20"/>
      <c r="Q124" s="20"/>
      <c r="R124" s="20"/>
      <c r="S124" s="20"/>
      <c r="T124" s="20"/>
      <c r="U124" s="20"/>
      <c r="V124" s="20"/>
      <c r="W124" s="20"/>
      <c r="X124" s="20"/>
      <c r="Y124" s="20"/>
      <c r="Z124" s="20"/>
      <c r="AA124" s="20"/>
      <c r="AB124" s="20"/>
      <c r="AC124" s="21"/>
      <c r="AE124" s="35" t="s">
        <v>75</v>
      </c>
      <c r="AF124" s="36"/>
      <c r="AG124" s="36"/>
      <c r="AH124" s="36"/>
      <c r="AI124" s="37"/>
      <c r="AK124" s="4">
        <f t="shared" si="22"/>
        <v>1</v>
      </c>
      <c r="AL124" s="4">
        <f t="shared" si="23"/>
        <v>0</v>
      </c>
      <c r="AM124" s="4">
        <f t="shared" si="24"/>
        <v>0</v>
      </c>
      <c r="AN124" s="4">
        <f t="shared" si="25"/>
        <v>0</v>
      </c>
      <c r="AO124" s="4">
        <f t="shared" si="26"/>
        <v>0</v>
      </c>
      <c r="AQ124" s="4">
        <f t="shared" si="27"/>
        <v>0</v>
      </c>
      <c r="AR124" s="4">
        <f t="shared" si="28"/>
        <v>1</v>
      </c>
      <c r="AS124" s="4">
        <f t="shared" si="29"/>
        <v>1</v>
      </c>
      <c r="AT124" s="4">
        <f t="shared" si="30"/>
        <v>1</v>
      </c>
      <c r="AU124" s="4">
        <f t="shared" si="31"/>
        <v>1</v>
      </c>
      <c r="AW124" s="4">
        <f t="shared" si="32"/>
        <v>1</v>
      </c>
      <c r="AX124" s="4">
        <f t="shared" si="33"/>
        <v>0</v>
      </c>
      <c r="AY124" s="4">
        <f t="shared" si="34"/>
        <v>0</v>
      </c>
      <c r="BA124" s="4">
        <f t="shared" si="35"/>
        <v>5</v>
      </c>
    </row>
    <row r="125" spans="2:53" ht="14.5" customHeight="1" x14ac:dyDescent="0.35">
      <c r="B125" s="47" t="s">
        <v>265</v>
      </c>
      <c r="C125" s="72"/>
      <c r="D125" s="69">
        <v>45281</v>
      </c>
      <c r="E125" s="69" t="str">
        <f t="shared" ca="1" si="19"/>
        <v>No</v>
      </c>
      <c r="F125" s="53" t="str">
        <f t="shared" si="20"/>
        <v>1. All Roles Work Flexible</v>
      </c>
      <c r="G125" s="49" t="s">
        <v>266</v>
      </c>
      <c r="H125" s="19">
        <f t="shared" si="21"/>
        <v>3</v>
      </c>
      <c r="I125" s="20"/>
      <c r="J125" s="20"/>
      <c r="K125" s="20"/>
      <c r="L125" s="20"/>
      <c r="M125" s="20"/>
      <c r="N125" s="20"/>
      <c r="O125" s="20"/>
      <c r="P125" s="20"/>
      <c r="Q125" s="20"/>
      <c r="R125" s="20">
        <v>2</v>
      </c>
      <c r="S125" s="20"/>
      <c r="T125" s="20"/>
      <c r="U125" s="20"/>
      <c r="V125" s="20"/>
      <c r="W125" s="20"/>
      <c r="X125" s="20"/>
      <c r="Y125" s="20"/>
      <c r="Z125" s="20"/>
      <c r="AA125" s="20"/>
      <c r="AB125" s="20">
        <v>1</v>
      </c>
      <c r="AC125" s="21"/>
      <c r="AE125" s="35" t="s">
        <v>75</v>
      </c>
      <c r="AF125" s="36"/>
      <c r="AG125" s="36"/>
      <c r="AH125" s="36"/>
      <c r="AI125" s="37"/>
      <c r="AK125" s="4">
        <f t="shared" si="22"/>
        <v>1</v>
      </c>
      <c r="AL125" s="4">
        <f t="shared" si="23"/>
        <v>0</v>
      </c>
      <c r="AM125" s="4">
        <f t="shared" si="24"/>
        <v>0</v>
      </c>
      <c r="AN125" s="4">
        <f t="shared" si="25"/>
        <v>0</v>
      </c>
      <c r="AO125" s="4">
        <f t="shared" si="26"/>
        <v>0</v>
      </c>
      <c r="AQ125" s="4">
        <f t="shared" si="27"/>
        <v>0</v>
      </c>
      <c r="AR125" s="4">
        <f t="shared" si="28"/>
        <v>1</v>
      </c>
      <c r="AS125" s="4">
        <f t="shared" si="29"/>
        <v>1</v>
      </c>
      <c r="AT125" s="4">
        <f t="shared" si="30"/>
        <v>1</v>
      </c>
      <c r="AU125" s="4">
        <f t="shared" si="31"/>
        <v>1</v>
      </c>
      <c r="AW125" s="4">
        <f t="shared" si="32"/>
        <v>1</v>
      </c>
      <c r="AX125" s="4">
        <f t="shared" si="33"/>
        <v>0</v>
      </c>
      <c r="AY125" s="4">
        <f t="shared" si="34"/>
        <v>0</v>
      </c>
      <c r="BA125" s="4">
        <f t="shared" si="35"/>
        <v>5</v>
      </c>
    </row>
    <row r="126" spans="2:53" ht="14.5" customHeight="1" x14ac:dyDescent="0.35">
      <c r="B126" s="47" t="s">
        <v>2500</v>
      </c>
      <c r="C126" s="72"/>
      <c r="D126" s="69">
        <v>45240</v>
      </c>
      <c r="E126" s="69" t="str">
        <f t="shared" ca="1" si="19"/>
        <v>No</v>
      </c>
      <c r="F126" s="53" t="str">
        <f t="shared" si="20"/>
        <v>1. All Roles Work Flexible</v>
      </c>
      <c r="G126" s="49" t="s">
        <v>2501</v>
      </c>
      <c r="H126" s="19">
        <f t="shared" si="21"/>
        <v>3</v>
      </c>
      <c r="I126" s="20"/>
      <c r="J126" s="20"/>
      <c r="K126" s="20">
        <v>1</v>
      </c>
      <c r="L126" s="20"/>
      <c r="M126" s="20"/>
      <c r="N126" s="20"/>
      <c r="O126" s="20"/>
      <c r="P126" s="20"/>
      <c r="Q126" s="20">
        <v>2</v>
      </c>
      <c r="R126" s="20"/>
      <c r="S126" s="20"/>
      <c r="T126" s="20"/>
      <c r="U126" s="20"/>
      <c r="V126" s="20"/>
      <c r="W126" s="20"/>
      <c r="X126" s="20"/>
      <c r="Y126" s="20"/>
      <c r="Z126" s="20"/>
      <c r="AA126" s="20"/>
      <c r="AB126" s="20"/>
      <c r="AC126" s="21"/>
      <c r="AE126" s="35" t="s">
        <v>75</v>
      </c>
      <c r="AF126" s="36"/>
      <c r="AG126" s="36"/>
      <c r="AH126" s="36"/>
      <c r="AI126" s="37"/>
      <c r="AK126" s="4">
        <f t="shared" si="22"/>
        <v>1</v>
      </c>
      <c r="AL126" s="4">
        <f t="shared" si="23"/>
        <v>0</v>
      </c>
      <c r="AM126" s="4">
        <f t="shared" si="24"/>
        <v>0</v>
      </c>
      <c r="AN126" s="4">
        <f t="shared" si="25"/>
        <v>0</v>
      </c>
      <c r="AO126" s="4">
        <f t="shared" si="26"/>
        <v>0</v>
      </c>
      <c r="AQ126" s="4">
        <f t="shared" si="27"/>
        <v>0</v>
      </c>
      <c r="AR126" s="4">
        <f t="shared" si="28"/>
        <v>1</v>
      </c>
      <c r="AS126" s="4">
        <f t="shared" si="29"/>
        <v>1</v>
      </c>
      <c r="AT126" s="4">
        <f t="shared" si="30"/>
        <v>1</v>
      </c>
      <c r="AU126" s="4">
        <f t="shared" si="31"/>
        <v>1</v>
      </c>
      <c r="AW126" s="4">
        <f t="shared" si="32"/>
        <v>1</v>
      </c>
      <c r="AX126" s="4">
        <f t="shared" si="33"/>
        <v>0</v>
      </c>
      <c r="AY126" s="4">
        <f t="shared" si="34"/>
        <v>0</v>
      </c>
      <c r="BA126" s="4">
        <f t="shared" si="35"/>
        <v>5</v>
      </c>
    </row>
    <row r="127" spans="2:53" ht="14.5" customHeight="1" x14ac:dyDescent="0.35">
      <c r="B127" s="47" t="s">
        <v>2547</v>
      </c>
      <c r="C127" s="72"/>
      <c r="D127" s="69">
        <v>45240</v>
      </c>
      <c r="E127" s="69" t="str">
        <f t="shared" ca="1" si="19"/>
        <v>No</v>
      </c>
      <c r="F127" s="53" t="str">
        <f t="shared" si="20"/>
        <v>1. All Roles Work Flexible</v>
      </c>
      <c r="G127" s="49" t="s">
        <v>2546</v>
      </c>
      <c r="H127" s="19">
        <f t="shared" si="21"/>
        <v>6</v>
      </c>
      <c r="I127" s="20"/>
      <c r="J127" s="20"/>
      <c r="K127" s="20">
        <v>3</v>
      </c>
      <c r="L127" s="20">
        <v>1</v>
      </c>
      <c r="M127" s="20"/>
      <c r="N127" s="20"/>
      <c r="O127" s="20"/>
      <c r="P127" s="20"/>
      <c r="Q127" s="20"/>
      <c r="R127" s="20">
        <v>2</v>
      </c>
      <c r="S127" s="20"/>
      <c r="T127" s="20"/>
      <c r="U127" s="20"/>
      <c r="V127" s="20"/>
      <c r="W127" s="20"/>
      <c r="X127" s="20"/>
      <c r="Y127" s="20"/>
      <c r="Z127" s="20"/>
      <c r="AA127" s="20"/>
      <c r="AB127" s="20"/>
      <c r="AC127" s="21"/>
      <c r="AE127" s="35" t="s">
        <v>75</v>
      </c>
      <c r="AF127" s="36"/>
      <c r="AG127" s="36"/>
      <c r="AH127" s="36"/>
      <c r="AI127" s="37"/>
      <c r="AK127" s="4">
        <f t="shared" si="22"/>
        <v>1</v>
      </c>
      <c r="AL127" s="4">
        <f t="shared" si="23"/>
        <v>0</v>
      </c>
      <c r="AM127" s="4">
        <f t="shared" si="24"/>
        <v>0</v>
      </c>
      <c r="AN127" s="4">
        <f t="shared" si="25"/>
        <v>0</v>
      </c>
      <c r="AO127" s="4">
        <f t="shared" si="26"/>
        <v>0</v>
      </c>
      <c r="AQ127" s="4">
        <f t="shared" si="27"/>
        <v>0</v>
      </c>
      <c r="AR127" s="4">
        <f t="shared" si="28"/>
        <v>1</v>
      </c>
      <c r="AS127" s="4">
        <f t="shared" si="29"/>
        <v>1</v>
      </c>
      <c r="AT127" s="4">
        <f t="shared" si="30"/>
        <v>1</v>
      </c>
      <c r="AU127" s="4">
        <f t="shared" si="31"/>
        <v>1</v>
      </c>
      <c r="AW127" s="4">
        <f t="shared" si="32"/>
        <v>1</v>
      </c>
      <c r="AX127" s="4">
        <f t="shared" si="33"/>
        <v>0</v>
      </c>
      <c r="AY127" s="4">
        <f t="shared" si="34"/>
        <v>0</v>
      </c>
      <c r="BA127" s="4">
        <f t="shared" si="35"/>
        <v>5</v>
      </c>
    </row>
    <row r="128" spans="2:53" ht="14.5" customHeight="1" x14ac:dyDescent="0.35">
      <c r="B128" s="47" t="s">
        <v>267</v>
      </c>
      <c r="C128" s="72"/>
      <c r="D128" s="69">
        <v>45266</v>
      </c>
      <c r="E128" s="69" t="str">
        <f t="shared" ca="1" si="19"/>
        <v>No</v>
      </c>
      <c r="F128" s="53" t="str">
        <f t="shared" si="20"/>
        <v>1. All Roles Work Flexible</v>
      </c>
      <c r="G128" s="49" t="s">
        <v>268</v>
      </c>
      <c r="H128" s="19">
        <f t="shared" si="21"/>
        <v>1</v>
      </c>
      <c r="I128" s="20"/>
      <c r="J128" s="20"/>
      <c r="K128" s="20"/>
      <c r="L128" s="20"/>
      <c r="M128" s="20"/>
      <c r="N128" s="20"/>
      <c r="O128" s="20"/>
      <c r="P128" s="20"/>
      <c r="Q128" s="20"/>
      <c r="R128" s="20"/>
      <c r="S128" s="20">
        <v>1</v>
      </c>
      <c r="T128" s="20"/>
      <c r="U128" s="20"/>
      <c r="V128" s="20"/>
      <c r="W128" s="20"/>
      <c r="X128" s="20"/>
      <c r="Y128" s="20"/>
      <c r="Z128" s="20"/>
      <c r="AA128" s="20"/>
      <c r="AB128" s="20"/>
      <c r="AC128" s="21"/>
      <c r="AE128" s="35" t="s">
        <v>75</v>
      </c>
      <c r="AF128" s="36"/>
      <c r="AG128" s="36"/>
      <c r="AH128" s="36"/>
      <c r="AI128" s="37"/>
      <c r="AK128" s="4">
        <f t="shared" si="22"/>
        <v>1</v>
      </c>
      <c r="AL128" s="4">
        <f t="shared" si="23"/>
        <v>0</v>
      </c>
      <c r="AM128" s="4">
        <f t="shared" si="24"/>
        <v>0</v>
      </c>
      <c r="AN128" s="4">
        <f t="shared" si="25"/>
        <v>0</v>
      </c>
      <c r="AO128" s="4">
        <f t="shared" si="26"/>
        <v>0</v>
      </c>
      <c r="AQ128" s="4">
        <f t="shared" si="27"/>
        <v>0</v>
      </c>
      <c r="AR128" s="4">
        <f t="shared" si="28"/>
        <v>1</v>
      </c>
      <c r="AS128" s="4">
        <f t="shared" si="29"/>
        <v>1</v>
      </c>
      <c r="AT128" s="4">
        <f t="shared" si="30"/>
        <v>1</v>
      </c>
      <c r="AU128" s="4">
        <f t="shared" si="31"/>
        <v>1</v>
      </c>
      <c r="AW128" s="4">
        <f t="shared" si="32"/>
        <v>1</v>
      </c>
      <c r="AX128" s="4">
        <f t="shared" si="33"/>
        <v>0</v>
      </c>
      <c r="AY128" s="4">
        <f t="shared" si="34"/>
        <v>0</v>
      </c>
      <c r="BA128" s="4">
        <f t="shared" si="35"/>
        <v>5</v>
      </c>
    </row>
    <row r="129" spans="2:53" ht="14.5" customHeight="1" x14ac:dyDescent="0.35">
      <c r="B129" s="47" t="s">
        <v>269</v>
      </c>
      <c r="C129" s="72"/>
      <c r="D129" s="69">
        <v>45266</v>
      </c>
      <c r="E129" s="69" t="str">
        <f t="shared" ca="1" si="19"/>
        <v>No</v>
      </c>
      <c r="F129" s="53" t="str">
        <f t="shared" si="20"/>
        <v>1. All Roles Work Flexible</v>
      </c>
      <c r="G129" s="49" t="s">
        <v>270</v>
      </c>
      <c r="H129" s="19">
        <f t="shared" si="21"/>
        <v>1</v>
      </c>
      <c r="I129" s="20"/>
      <c r="J129" s="20"/>
      <c r="K129" s="20"/>
      <c r="L129" s="20"/>
      <c r="M129" s="20"/>
      <c r="N129" s="20"/>
      <c r="O129" s="20"/>
      <c r="P129" s="20"/>
      <c r="Q129" s="20"/>
      <c r="R129" s="20">
        <v>1</v>
      </c>
      <c r="S129" s="20"/>
      <c r="T129" s="20"/>
      <c r="U129" s="20"/>
      <c r="V129" s="20"/>
      <c r="W129" s="20"/>
      <c r="X129" s="20"/>
      <c r="Y129" s="20"/>
      <c r="Z129" s="20"/>
      <c r="AA129" s="20"/>
      <c r="AB129" s="20"/>
      <c r="AC129" s="21"/>
      <c r="AE129" s="35" t="s">
        <v>75</v>
      </c>
      <c r="AF129" s="36"/>
      <c r="AG129" s="36"/>
      <c r="AH129" s="36"/>
      <c r="AI129" s="37"/>
      <c r="AK129" s="4">
        <f t="shared" si="22"/>
        <v>1</v>
      </c>
      <c r="AL129" s="4">
        <f t="shared" si="23"/>
        <v>0</v>
      </c>
      <c r="AM129" s="4">
        <f t="shared" si="24"/>
        <v>0</v>
      </c>
      <c r="AN129" s="4">
        <f t="shared" si="25"/>
        <v>0</v>
      </c>
      <c r="AO129" s="4">
        <f t="shared" si="26"/>
        <v>0</v>
      </c>
      <c r="AQ129" s="4">
        <f t="shared" si="27"/>
        <v>0</v>
      </c>
      <c r="AR129" s="4">
        <f t="shared" si="28"/>
        <v>1</v>
      </c>
      <c r="AS129" s="4">
        <f t="shared" si="29"/>
        <v>1</v>
      </c>
      <c r="AT129" s="4">
        <f t="shared" si="30"/>
        <v>1</v>
      </c>
      <c r="AU129" s="4">
        <f t="shared" si="31"/>
        <v>1</v>
      </c>
      <c r="AW129" s="4">
        <f t="shared" si="32"/>
        <v>1</v>
      </c>
      <c r="AX129" s="4">
        <f t="shared" si="33"/>
        <v>0</v>
      </c>
      <c r="AY129" s="4">
        <f t="shared" si="34"/>
        <v>0</v>
      </c>
      <c r="BA129" s="4">
        <f t="shared" si="35"/>
        <v>5</v>
      </c>
    </row>
    <row r="130" spans="2:53" ht="14.5" customHeight="1" x14ac:dyDescent="0.35">
      <c r="B130" s="47" t="s">
        <v>271</v>
      </c>
      <c r="C130" s="72"/>
      <c r="D130" s="69">
        <v>45231</v>
      </c>
      <c r="E130" s="69" t="str">
        <f t="shared" ca="1" si="19"/>
        <v>No</v>
      </c>
      <c r="F130" s="53" t="str">
        <f t="shared" si="20"/>
        <v>1. All Roles Work Flexible</v>
      </c>
      <c r="G130" s="49" t="s">
        <v>272</v>
      </c>
      <c r="H130" s="19">
        <f t="shared" si="21"/>
        <v>5</v>
      </c>
      <c r="I130" s="20"/>
      <c r="J130" s="20"/>
      <c r="K130" s="20"/>
      <c r="L130" s="20"/>
      <c r="M130" s="20"/>
      <c r="N130" s="20"/>
      <c r="O130" s="20"/>
      <c r="P130" s="20"/>
      <c r="Q130" s="20">
        <v>1</v>
      </c>
      <c r="R130" s="20">
        <v>4</v>
      </c>
      <c r="S130" s="20"/>
      <c r="T130" s="20"/>
      <c r="U130" s="20"/>
      <c r="V130" s="20"/>
      <c r="W130" s="20"/>
      <c r="X130" s="20"/>
      <c r="Y130" s="20"/>
      <c r="Z130" s="20"/>
      <c r="AA130" s="20"/>
      <c r="AB130" s="20"/>
      <c r="AC130" s="21"/>
      <c r="AE130" s="35" t="s">
        <v>75</v>
      </c>
      <c r="AF130" s="36"/>
      <c r="AG130" s="36"/>
      <c r="AH130" s="36"/>
      <c r="AI130" s="37"/>
      <c r="AK130" s="4">
        <f t="shared" si="22"/>
        <v>1</v>
      </c>
      <c r="AL130" s="4">
        <f t="shared" si="23"/>
        <v>0</v>
      </c>
      <c r="AM130" s="4">
        <f t="shared" si="24"/>
        <v>0</v>
      </c>
      <c r="AN130" s="4">
        <f t="shared" si="25"/>
        <v>0</v>
      </c>
      <c r="AO130" s="4">
        <f t="shared" si="26"/>
        <v>0</v>
      </c>
      <c r="AQ130" s="4">
        <f t="shared" si="27"/>
        <v>0</v>
      </c>
      <c r="AR130" s="4">
        <f t="shared" si="28"/>
        <v>1</v>
      </c>
      <c r="AS130" s="4">
        <f t="shared" si="29"/>
        <v>1</v>
      </c>
      <c r="AT130" s="4">
        <f t="shared" si="30"/>
        <v>1</v>
      </c>
      <c r="AU130" s="4">
        <f t="shared" si="31"/>
        <v>1</v>
      </c>
      <c r="AW130" s="4">
        <f t="shared" si="32"/>
        <v>1</v>
      </c>
      <c r="AX130" s="4">
        <f t="shared" si="33"/>
        <v>0</v>
      </c>
      <c r="AY130" s="4">
        <f t="shared" si="34"/>
        <v>0</v>
      </c>
      <c r="BA130" s="4">
        <f t="shared" si="35"/>
        <v>5</v>
      </c>
    </row>
    <row r="131" spans="2:53" ht="14.5" customHeight="1" x14ac:dyDescent="0.35">
      <c r="B131" s="47" t="s">
        <v>273</v>
      </c>
      <c r="C131" s="72"/>
      <c r="D131" s="69">
        <v>45281</v>
      </c>
      <c r="E131" s="69" t="str">
        <f t="shared" ca="1" si="19"/>
        <v>No</v>
      </c>
      <c r="F131" s="53" t="str">
        <f t="shared" si="20"/>
        <v>1. All Roles Work Flexible</v>
      </c>
      <c r="G131" s="49" t="s">
        <v>274</v>
      </c>
      <c r="H131" s="19">
        <f t="shared" si="21"/>
        <v>6</v>
      </c>
      <c r="I131" s="20"/>
      <c r="J131" s="20"/>
      <c r="K131" s="20"/>
      <c r="L131" s="20"/>
      <c r="M131" s="20"/>
      <c r="N131" s="20"/>
      <c r="O131" s="20"/>
      <c r="P131" s="20"/>
      <c r="Q131" s="20">
        <v>2</v>
      </c>
      <c r="R131" s="20"/>
      <c r="S131" s="20"/>
      <c r="T131" s="20"/>
      <c r="U131" s="20"/>
      <c r="V131" s="20"/>
      <c r="W131" s="20">
        <v>1</v>
      </c>
      <c r="X131" s="20"/>
      <c r="Y131" s="20">
        <v>1</v>
      </c>
      <c r="Z131" s="20">
        <v>1</v>
      </c>
      <c r="AA131" s="20"/>
      <c r="AB131" s="20"/>
      <c r="AC131" s="21">
        <v>1</v>
      </c>
      <c r="AE131" s="35" t="s">
        <v>75</v>
      </c>
      <c r="AF131" s="36"/>
      <c r="AG131" s="36"/>
      <c r="AH131" s="36"/>
      <c r="AI131" s="37"/>
      <c r="AK131" s="4">
        <f t="shared" si="22"/>
        <v>1</v>
      </c>
      <c r="AL131" s="4">
        <f t="shared" si="23"/>
        <v>0</v>
      </c>
      <c r="AM131" s="4">
        <f t="shared" si="24"/>
        <v>0</v>
      </c>
      <c r="AN131" s="4">
        <f t="shared" si="25"/>
        <v>0</v>
      </c>
      <c r="AO131" s="4">
        <f t="shared" si="26"/>
        <v>0</v>
      </c>
      <c r="AQ131" s="4">
        <f t="shared" si="27"/>
        <v>0</v>
      </c>
      <c r="AR131" s="4">
        <f t="shared" si="28"/>
        <v>1</v>
      </c>
      <c r="AS131" s="4">
        <f t="shared" si="29"/>
        <v>1</v>
      </c>
      <c r="AT131" s="4">
        <f t="shared" si="30"/>
        <v>1</v>
      </c>
      <c r="AU131" s="4">
        <f t="shared" si="31"/>
        <v>1</v>
      </c>
      <c r="AW131" s="4">
        <f t="shared" si="32"/>
        <v>1</v>
      </c>
      <c r="AX131" s="4">
        <f t="shared" si="33"/>
        <v>0</v>
      </c>
      <c r="AY131" s="4">
        <f t="shared" si="34"/>
        <v>0</v>
      </c>
      <c r="BA131" s="4">
        <f t="shared" si="35"/>
        <v>5</v>
      </c>
    </row>
    <row r="132" spans="2:53" ht="14.5" customHeight="1" x14ac:dyDescent="0.35">
      <c r="B132" s="47" t="s">
        <v>275</v>
      </c>
      <c r="C132" s="72"/>
      <c r="D132" s="69">
        <v>45231</v>
      </c>
      <c r="E132" s="69" t="str">
        <f t="shared" ca="1" si="19"/>
        <v>No</v>
      </c>
      <c r="F132" s="53" t="str">
        <f t="shared" si="20"/>
        <v>1. All Roles Work Flexible</v>
      </c>
      <c r="G132" s="49" t="s">
        <v>276</v>
      </c>
      <c r="H132" s="19">
        <f t="shared" si="21"/>
        <v>5</v>
      </c>
      <c r="I132" s="20"/>
      <c r="J132" s="20"/>
      <c r="K132" s="20"/>
      <c r="L132" s="20"/>
      <c r="M132" s="20"/>
      <c r="N132" s="20"/>
      <c r="O132" s="20"/>
      <c r="P132" s="20"/>
      <c r="Q132" s="20"/>
      <c r="R132" s="20"/>
      <c r="S132" s="20"/>
      <c r="T132" s="20"/>
      <c r="U132" s="20">
        <v>5</v>
      </c>
      <c r="V132" s="20"/>
      <c r="W132" s="20"/>
      <c r="X132" s="20"/>
      <c r="Y132" s="20"/>
      <c r="Z132" s="20"/>
      <c r="AA132" s="20"/>
      <c r="AB132" s="20"/>
      <c r="AC132" s="21"/>
      <c r="AE132" s="35" t="s">
        <v>75</v>
      </c>
      <c r="AF132" s="36"/>
      <c r="AG132" s="36"/>
      <c r="AH132" s="36"/>
      <c r="AI132" s="37"/>
      <c r="AK132" s="4">
        <f t="shared" si="22"/>
        <v>1</v>
      </c>
      <c r="AL132" s="4">
        <f t="shared" si="23"/>
        <v>0</v>
      </c>
      <c r="AM132" s="4">
        <f t="shared" si="24"/>
        <v>0</v>
      </c>
      <c r="AN132" s="4">
        <f t="shared" si="25"/>
        <v>0</v>
      </c>
      <c r="AO132" s="4">
        <f t="shared" si="26"/>
        <v>0</v>
      </c>
      <c r="AQ132" s="4">
        <f t="shared" si="27"/>
        <v>0</v>
      </c>
      <c r="AR132" s="4">
        <f t="shared" si="28"/>
        <v>1</v>
      </c>
      <c r="AS132" s="4">
        <f t="shared" si="29"/>
        <v>1</v>
      </c>
      <c r="AT132" s="4">
        <f t="shared" si="30"/>
        <v>1</v>
      </c>
      <c r="AU132" s="4">
        <f t="shared" si="31"/>
        <v>1</v>
      </c>
      <c r="AW132" s="4">
        <f t="shared" si="32"/>
        <v>1</v>
      </c>
      <c r="AX132" s="4">
        <f t="shared" si="33"/>
        <v>0</v>
      </c>
      <c r="AY132" s="4">
        <f t="shared" si="34"/>
        <v>0</v>
      </c>
      <c r="BA132" s="4">
        <f t="shared" si="35"/>
        <v>5</v>
      </c>
    </row>
    <row r="133" spans="2:53" ht="14.5" customHeight="1" x14ac:dyDescent="0.35">
      <c r="B133" s="47" t="s">
        <v>277</v>
      </c>
      <c r="C133" s="72"/>
      <c r="D133" s="69">
        <v>45272</v>
      </c>
      <c r="E133" s="69" t="str">
        <f t="shared" ca="1" si="19"/>
        <v>No</v>
      </c>
      <c r="F133" s="53" t="str">
        <f t="shared" si="20"/>
        <v>1. All Roles Work Flexible</v>
      </c>
      <c r="G133" s="49" t="s">
        <v>278</v>
      </c>
      <c r="H133" s="19">
        <f t="shared" si="21"/>
        <v>1</v>
      </c>
      <c r="I133" s="20"/>
      <c r="J133" s="20"/>
      <c r="K133" s="20"/>
      <c r="L133" s="20"/>
      <c r="M133" s="20"/>
      <c r="N133" s="20"/>
      <c r="O133" s="20"/>
      <c r="P133" s="20"/>
      <c r="Q133" s="20"/>
      <c r="R133" s="20"/>
      <c r="S133" s="20"/>
      <c r="T133" s="20"/>
      <c r="U133" s="20"/>
      <c r="V133" s="20"/>
      <c r="W133" s="20"/>
      <c r="X133" s="20"/>
      <c r="Y133" s="20"/>
      <c r="Z133" s="20"/>
      <c r="AA133" s="20"/>
      <c r="AB133" s="20"/>
      <c r="AC133" s="21">
        <v>1</v>
      </c>
      <c r="AE133" s="35" t="s">
        <v>75</v>
      </c>
      <c r="AF133" s="36"/>
      <c r="AG133" s="36"/>
      <c r="AH133" s="36"/>
      <c r="AI133" s="37"/>
      <c r="AK133" s="4">
        <f t="shared" si="22"/>
        <v>1</v>
      </c>
      <c r="AL133" s="4">
        <f t="shared" si="23"/>
        <v>0</v>
      </c>
      <c r="AM133" s="4">
        <f t="shared" si="24"/>
        <v>0</v>
      </c>
      <c r="AN133" s="4">
        <f t="shared" si="25"/>
        <v>0</v>
      </c>
      <c r="AO133" s="4">
        <f t="shared" si="26"/>
        <v>0</v>
      </c>
      <c r="AQ133" s="4">
        <f t="shared" si="27"/>
        <v>0</v>
      </c>
      <c r="AR133" s="4">
        <f t="shared" si="28"/>
        <v>1</v>
      </c>
      <c r="AS133" s="4">
        <f t="shared" si="29"/>
        <v>1</v>
      </c>
      <c r="AT133" s="4">
        <f t="shared" si="30"/>
        <v>1</v>
      </c>
      <c r="AU133" s="4">
        <f t="shared" si="31"/>
        <v>1</v>
      </c>
      <c r="AW133" s="4">
        <f t="shared" si="32"/>
        <v>1</v>
      </c>
      <c r="AX133" s="4">
        <f t="shared" si="33"/>
        <v>0</v>
      </c>
      <c r="AY133" s="4">
        <f t="shared" si="34"/>
        <v>0</v>
      </c>
      <c r="BA133" s="4">
        <f t="shared" si="35"/>
        <v>5</v>
      </c>
    </row>
    <row r="134" spans="2:53" ht="14.5" customHeight="1" x14ac:dyDescent="0.35">
      <c r="B134" s="47" t="s">
        <v>279</v>
      </c>
      <c r="C134" s="72"/>
      <c r="D134" s="69">
        <v>45266</v>
      </c>
      <c r="E134" s="69" t="str">
        <f t="shared" ca="1" si="19"/>
        <v>No</v>
      </c>
      <c r="F134" s="53" t="str">
        <f t="shared" si="20"/>
        <v>1. All Roles Work Flexible</v>
      </c>
      <c r="G134" s="49" t="s">
        <v>280</v>
      </c>
      <c r="H134" s="19">
        <f t="shared" si="21"/>
        <v>1</v>
      </c>
      <c r="I134" s="20"/>
      <c r="J134" s="20"/>
      <c r="K134" s="20">
        <v>1</v>
      </c>
      <c r="L134" s="20"/>
      <c r="M134" s="20"/>
      <c r="N134" s="20"/>
      <c r="O134" s="20"/>
      <c r="P134" s="20"/>
      <c r="Q134" s="20"/>
      <c r="R134" s="20"/>
      <c r="S134" s="20"/>
      <c r="T134" s="20"/>
      <c r="U134" s="20"/>
      <c r="V134" s="20"/>
      <c r="W134" s="20"/>
      <c r="X134" s="20"/>
      <c r="Y134" s="20"/>
      <c r="Z134" s="20"/>
      <c r="AA134" s="20"/>
      <c r="AB134" s="20"/>
      <c r="AC134" s="21"/>
      <c r="AE134" s="35" t="s">
        <v>75</v>
      </c>
      <c r="AF134" s="36"/>
      <c r="AG134" s="36"/>
      <c r="AH134" s="36"/>
      <c r="AI134" s="37"/>
      <c r="AK134" s="4">
        <f t="shared" si="22"/>
        <v>1</v>
      </c>
      <c r="AL134" s="4">
        <f t="shared" si="23"/>
        <v>0</v>
      </c>
      <c r="AM134" s="4">
        <f t="shared" si="24"/>
        <v>0</v>
      </c>
      <c r="AN134" s="4">
        <f t="shared" si="25"/>
        <v>0</v>
      </c>
      <c r="AO134" s="4">
        <f t="shared" si="26"/>
        <v>0</v>
      </c>
      <c r="AQ134" s="4">
        <f t="shared" si="27"/>
        <v>0</v>
      </c>
      <c r="AR134" s="4">
        <f t="shared" si="28"/>
        <v>1</v>
      </c>
      <c r="AS134" s="4">
        <f t="shared" si="29"/>
        <v>1</v>
      </c>
      <c r="AT134" s="4">
        <f t="shared" si="30"/>
        <v>1</v>
      </c>
      <c r="AU134" s="4">
        <f t="shared" si="31"/>
        <v>1</v>
      </c>
      <c r="AW134" s="4">
        <f t="shared" si="32"/>
        <v>1</v>
      </c>
      <c r="AX134" s="4">
        <f t="shared" si="33"/>
        <v>0</v>
      </c>
      <c r="AY134" s="4">
        <f t="shared" si="34"/>
        <v>0</v>
      </c>
      <c r="BA134" s="4">
        <f t="shared" si="35"/>
        <v>5</v>
      </c>
    </row>
    <row r="135" spans="2:53" ht="14.5" customHeight="1" x14ac:dyDescent="0.35">
      <c r="B135" s="47" t="s">
        <v>281</v>
      </c>
      <c r="C135" s="72"/>
      <c r="D135" s="69">
        <v>45266</v>
      </c>
      <c r="E135" s="69" t="str">
        <f t="shared" ca="1" si="19"/>
        <v>No</v>
      </c>
      <c r="F135" s="53" t="str">
        <f t="shared" si="20"/>
        <v>1. All Roles Work Flexible</v>
      </c>
      <c r="G135" s="49" t="s">
        <v>282</v>
      </c>
      <c r="H135" s="19">
        <f t="shared" si="21"/>
        <v>1</v>
      </c>
      <c r="I135" s="20"/>
      <c r="J135" s="20"/>
      <c r="K135" s="20"/>
      <c r="L135" s="20"/>
      <c r="M135" s="20"/>
      <c r="N135" s="20"/>
      <c r="O135" s="20"/>
      <c r="P135" s="20"/>
      <c r="Q135" s="20"/>
      <c r="R135" s="20"/>
      <c r="S135" s="20">
        <v>1</v>
      </c>
      <c r="T135" s="20"/>
      <c r="U135" s="20"/>
      <c r="V135" s="20"/>
      <c r="W135" s="20"/>
      <c r="X135" s="20"/>
      <c r="Y135" s="20"/>
      <c r="Z135" s="20"/>
      <c r="AA135" s="20"/>
      <c r="AB135" s="20"/>
      <c r="AC135" s="21"/>
      <c r="AE135" s="35" t="s">
        <v>75</v>
      </c>
      <c r="AF135" s="36"/>
      <c r="AG135" s="36"/>
      <c r="AH135" s="36"/>
      <c r="AI135" s="37"/>
      <c r="AK135" s="4">
        <f t="shared" si="22"/>
        <v>1</v>
      </c>
      <c r="AL135" s="4">
        <f t="shared" si="23"/>
        <v>0</v>
      </c>
      <c r="AM135" s="4">
        <f t="shared" si="24"/>
        <v>0</v>
      </c>
      <c r="AN135" s="4">
        <f t="shared" si="25"/>
        <v>0</v>
      </c>
      <c r="AO135" s="4">
        <f t="shared" si="26"/>
        <v>0</v>
      </c>
      <c r="AQ135" s="4">
        <f t="shared" si="27"/>
        <v>0</v>
      </c>
      <c r="AR135" s="4">
        <f t="shared" si="28"/>
        <v>1</v>
      </c>
      <c r="AS135" s="4">
        <f t="shared" si="29"/>
        <v>1</v>
      </c>
      <c r="AT135" s="4">
        <f t="shared" si="30"/>
        <v>1</v>
      </c>
      <c r="AU135" s="4">
        <f t="shared" si="31"/>
        <v>1</v>
      </c>
      <c r="AW135" s="4">
        <f t="shared" si="32"/>
        <v>1</v>
      </c>
      <c r="AX135" s="4">
        <f t="shared" si="33"/>
        <v>0</v>
      </c>
      <c r="AY135" s="4">
        <f t="shared" si="34"/>
        <v>0</v>
      </c>
      <c r="BA135" s="4">
        <f t="shared" si="35"/>
        <v>5</v>
      </c>
    </row>
    <row r="136" spans="2:53" ht="14.5" customHeight="1" x14ac:dyDescent="0.35">
      <c r="B136" s="47" t="s">
        <v>283</v>
      </c>
      <c r="C136" s="72"/>
      <c r="D136" s="69">
        <v>45266</v>
      </c>
      <c r="E136" s="69" t="str">
        <f t="shared" ca="1" si="19"/>
        <v>No</v>
      </c>
      <c r="F136" s="53" t="str">
        <f t="shared" si="20"/>
        <v>1. All Roles Work Flexible</v>
      </c>
      <c r="G136" s="49" t="s">
        <v>284</v>
      </c>
      <c r="H136" s="19">
        <f t="shared" si="21"/>
        <v>1</v>
      </c>
      <c r="I136" s="20"/>
      <c r="J136" s="20"/>
      <c r="K136" s="20"/>
      <c r="L136" s="20"/>
      <c r="M136" s="20"/>
      <c r="N136" s="20"/>
      <c r="O136" s="20"/>
      <c r="P136" s="20"/>
      <c r="Q136" s="20"/>
      <c r="R136" s="20"/>
      <c r="S136" s="20">
        <v>1</v>
      </c>
      <c r="T136" s="20"/>
      <c r="U136" s="20"/>
      <c r="V136" s="20"/>
      <c r="W136" s="20"/>
      <c r="X136" s="20"/>
      <c r="Y136" s="20"/>
      <c r="Z136" s="20"/>
      <c r="AA136" s="20"/>
      <c r="AB136" s="20"/>
      <c r="AC136" s="21"/>
      <c r="AE136" s="35" t="s">
        <v>75</v>
      </c>
      <c r="AF136" s="36"/>
      <c r="AG136" s="36"/>
      <c r="AH136" s="36"/>
      <c r="AI136" s="37"/>
      <c r="AK136" s="4">
        <f t="shared" si="22"/>
        <v>1</v>
      </c>
      <c r="AL136" s="4">
        <f t="shared" si="23"/>
        <v>0</v>
      </c>
      <c r="AM136" s="4">
        <f t="shared" si="24"/>
        <v>0</v>
      </c>
      <c r="AN136" s="4">
        <f t="shared" si="25"/>
        <v>0</v>
      </c>
      <c r="AO136" s="4">
        <f t="shared" si="26"/>
        <v>0</v>
      </c>
      <c r="AQ136" s="4">
        <f t="shared" si="27"/>
        <v>0</v>
      </c>
      <c r="AR136" s="4">
        <f t="shared" si="28"/>
        <v>1</v>
      </c>
      <c r="AS136" s="4">
        <f t="shared" si="29"/>
        <v>1</v>
      </c>
      <c r="AT136" s="4">
        <f t="shared" si="30"/>
        <v>1</v>
      </c>
      <c r="AU136" s="4">
        <f t="shared" si="31"/>
        <v>1</v>
      </c>
      <c r="AW136" s="4">
        <f t="shared" si="32"/>
        <v>1</v>
      </c>
      <c r="AX136" s="4">
        <f t="shared" si="33"/>
        <v>0</v>
      </c>
      <c r="AY136" s="4">
        <f t="shared" si="34"/>
        <v>0</v>
      </c>
      <c r="BA136" s="4">
        <f t="shared" si="35"/>
        <v>5</v>
      </c>
    </row>
    <row r="137" spans="2:53" ht="14.5" customHeight="1" x14ac:dyDescent="0.35">
      <c r="B137" s="47" t="s">
        <v>285</v>
      </c>
      <c r="C137" s="72"/>
      <c r="D137" s="69">
        <v>45281</v>
      </c>
      <c r="E137" s="69" t="str">
        <f t="shared" ca="1" si="19"/>
        <v>No</v>
      </c>
      <c r="F137" s="53" t="str">
        <f t="shared" si="20"/>
        <v>1. All Roles Work Flexible</v>
      </c>
      <c r="G137" s="49" t="s">
        <v>286</v>
      </c>
      <c r="H137" s="19">
        <f t="shared" si="21"/>
        <v>5</v>
      </c>
      <c r="I137" s="20"/>
      <c r="J137" s="20"/>
      <c r="K137" s="20">
        <v>5</v>
      </c>
      <c r="L137" s="20"/>
      <c r="M137" s="20"/>
      <c r="N137" s="20"/>
      <c r="O137" s="20"/>
      <c r="P137" s="20"/>
      <c r="Q137" s="20"/>
      <c r="R137" s="20"/>
      <c r="S137" s="20"/>
      <c r="T137" s="20"/>
      <c r="U137" s="20"/>
      <c r="V137" s="20"/>
      <c r="W137" s="20"/>
      <c r="X137" s="20"/>
      <c r="Y137" s="20"/>
      <c r="Z137" s="20"/>
      <c r="AA137" s="20"/>
      <c r="AB137" s="20"/>
      <c r="AC137" s="21"/>
      <c r="AE137" s="35" t="s">
        <v>75</v>
      </c>
      <c r="AF137" s="36"/>
      <c r="AG137" s="36"/>
      <c r="AH137" s="36"/>
      <c r="AI137" s="37"/>
      <c r="AK137" s="4">
        <f t="shared" si="22"/>
        <v>1</v>
      </c>
      <c r="AL137" s="4">
        <f t="shared" si="23"/>
        <v>0</v>
      </c>
      <c r="AM137" s="4">
        <f t="shared" si="24"/>
        <v>0</v>
      </c>
      <c r="AN137" s="4">
        <f t="shared" si="25"/>
        <v>0</v>
      </c>
      <c r="AO137" s="4">
        <f t="shared" si="26"/>
        <v>0</v>
      </c>
      <c r="AQ137" s="4">
        <f t="shared" si="27"/>
        <v>0</v>
      </c>
      <c r="AR137" s="4">
        <f t="shared" si="28"/>
        <v>1</v>
      </c>
      <c r="AS137" s="4">
        <f t="shared" si="29"/>
        <v>1</v>
      </c>
      <c r="AT137" s="4">
        <f t="shared" si="30"/>
        <v>1</v>
      </c>
      <c r="AU137" s="4">
        <f t="shared" si="31"/>
        <v>1</v>
      </c>
      <c r="AW137" s="4">
        <f t="shared" si="32"/>
        <v>1</v>
      </c>
      <c r="AX137" s="4">
        <f t="shared" si="33"/>
        <v>0</v>
      </c>
      <c r="AY137" s="4">
        <f t="shared" si="34"/>
        <v>0</v>
      </c>
      <c r="BA137" s="4">
        <f t="shared" si="35"/>
        <v>5</v>
      </c>
    </row>
    <row r="138" spans="2:53" ht="14.5" customHeight="1" x14ac:dyDescent="0.35">
      <c r="B138" s="47" t="s">
        <v>287</v>
      </c>
      <c r="C138" s="72"/>
      <c r="D138" s="69">
        <v>45272</v>
      </c>
      <c r="E138" s="69" t="str">
        <f t="shared" ca="1" si="19"/>
        <v>No</v>
      </c>
      <c r="F138" s="53" t="str">
        <f t="shared" si="20"/>
        <v>1. All Roles Work Flexible</v>
      </c>
      <c r="G138" s="49" t="s">
        <v>288</v>
      </c>
      <c r="H138" s="19">
        <f t="shared" si="21"/>
        <v>1</v>
      </c>
      <c r="I138" s="20"/>
      <c r="J138" s="20"/>
      <c r="K138" s="20">
        <v>1</v>
      </c>
      <c r="L138" s="20"/>
      <c r="M138" s="20"/>
      <c r="N138" s="20"/>
      <c r="O138" s="20"/>
      <c r="P138" s="20"/>
      <c r="Q138" s="20"/>
      <c r="R138" s="20"/>
      <c r="S138" s="20"/>
      <c r="T138" s="20"/>
      <c r="U138" s="20"/>
      <c r="V138" s="20"/>
      <c r="W138" s="20"/>
      <c r="X138" s="20"/>
      <c r="Y138" s="20"/>
      <c r="Z138" s="20"/>
      <c r="AA138" s="20"/>
      <c r="AB138" s="20"/>
      <c r="AC138" s="21"/>
      <c r="AE138" s="35" t="s">
        <v>75</v>
      </c>
      <c r="AF138" s="36"/>
      <c r="AG138" s="36"/>
      <c r="AH138" s="36"/>
      <c r="AI138" s="37"/>
      <c r="AK138" s="4">
        <f t="shared" si="22"/>
        <v>1</v>
      </c>
      <c r="AL138" s="4">
        <f t="shared" si="23"/>
        <v>0</v>
      </c>
      <c r="AM138" s="4">
        <f t="shared" si="24"/>
        <v>0</v>
      </c>
      <c r="AN138" s="4">
        <f t="shared" si="25"/>
        <v>0</v>
      </c>
      <c r="AO138" s="4">
        <f t="shared" si="26"/>
        <v>0</v>
      </c>
      <c r="AQ138" s="4">
        <f t="shared" si="27"/>
        <v>0</v>
      </c>
      <c r="AR138" s="4">
        <f t="shared" si="28"/>
        <v>1</v>
      </c>
      <c r="AS138" s="4">
        <f t="shared" si="29"/>
        <v>1</v>
      </c>
      <c r="AT138" s="4">
        <f t="shared" si="30"/>
        <v>1</v>
      </c>
      <c r="AU138" s="4">
        <f t="shared" si="31"/>
        <v>1</v>
      </c>
      <c r="AW138" s="4">
        <f t="shared" si="32"/>
        <v>1</v>
      </c>
      <c r="AX138" s="4">
        <f t="shared" si="33"/>
        <v>0</v>
      </c>
      <c r="AY138" s="4">
        <f t="shared" si="34"/>
        <v>0</v>
      </c>
      <c r="BA138" s="4">
        <f t="shared" si="35"/>
        <v>5</v>
      </c>
    </row>
    <row r="139" spans="2:53" ht="14.5" customHeight="1" x14ac:dyDescent="0.35">
      <c r="B139" s="47" t="s">
        <v>289</v>
      </c>
      <c r="C139" s="72"/>
      <c r="D139" s="69">
        <v>45266</v>
      </c>
      <c r="E139" s="69" t="str">
        <f t="shared" ca="1" si="19"/>
        <v>No</v>
      </c>
      <c r="F139" s="53" t="str">
        <f t="shared" si="20"/>
        <v>1. All Roles Work Flexible</v>
      </c>
      <c r="G139" s="49" t="s">
        <v>290</v>
      </c>
      <c r="H139" s="19">
        <f t="shared" si="21"/>
        <v>1</v>
      </c>
      <c r="I139" s="20"/>
      <c r="J139" s="20"/>
      <c r="K139" s="20"/>
      <c r="L139" s="20"/>
      <c r="M139" s="20"/>
      <c r="N139" s="20"/>
      <c r="O139" s="20"/>
      <c r="P139" s="20"/>
      <c r="Q139" s="20"/>
      <c r="R139" s="20"/>
      <c r="S139" s="20">
        <v>1</v>
      </c>
      <c r="T139" s="20"/>
      <c r="U139" s="20"/>
      <c r="V139" s="20"/>
      <c r="W139" s="20"/>
      <c r="X139" s="20"/>
      <c r="Y139" s="20"/>
      <c r="Z139" s="20"/>
      <c r="AA139" s="20"/>
      <c r="AB139" s="20"/>
      <c r="AC139" s="21"/>
      <c r="AE139" s="35" t="s">
        <v>75</v>
      </c>
      <c r="AF139" s="36"/>
      <c r="AG139" s="36"/>
      <c r="AH139" s="36"/>
      <c r="AI139" s="37"/>
      <c r="AK139" s="4">
        <f t="shared" si="22"/>
        <v>1</v>
      </c>
      <c r="AL139" s="4">
        <f t="shared" si="23"/>
        <v>0</v>
      </c>
      <c r="AM139" s="4">
        <f t="shared" si="24"/>
        <v>0</v>
      </c>
      <c r="AN139" s="4">
        <f t="shared" si="25"/>
        <v>0</v>
      </c>
      <c r="AO139" s="4">
        <f t="shared" si="26"/>
        <v>0</v>
      </c>
      <c r="AQ139" s="4">
        <f t="shared" si="27"/>
        <v>0</v>
      </c>
      <c r="AR139" s="4">
        <f t="shared" si="28"/>
        <v>1</v>
      </c>
      <c r="AS139" s="4">
        <f t="shared" si="29"/>
        <v>1</v>
      </c>
      <c r="AT139" s="4">
        <f t="shared" si="30"/>
        <v>1</v>
      </c>
      <c r="AU139" s="4">
        <f t="shared" si="31"/>
        <v>1</v>
      </c>
      <c r="AW139" s="4">
        <f t="shared" si="32"/>
        <v>1</v>
      </c>
      <c r="AX139" s="4">
        <f t="shared" si="33"/>
        <v>0</v>
      </c>
      <c r="AY139" s="4">
        <f t="shared" si="34"/>
        <v>0</v>
      </c>
      <c r="BA139" s="4">
        <f t="shared" si="35"/>
        <v>5</v>
      </c>
    </row>
    <row r="140" spans="2:53" ht="14.5" customHeight="1" x14ac:dyDescent="0.35">
      <c r="B140" s="47" t="s">
        <v>2573</v>
      </c>
      <c r="C140" s="72"/>
      <c r="D140" s="69">
        <v>45272</v>
      </c>
      <c r="E140" s="69" t="str">
        <f t="shared" ca="1" si="19"/>
        <v>No</v>
      </c>
      <c r="F140" s="53" t="str">
        <f t="shared" si="20"/>
        <v>1. All Roles Work Flexible</v>
      </c>
      <c r="G140" s="49" t="s">
        <v>2577</v>
      </c>
      <c r="H140" s="19">
        <f t="shared" si="21"/>
        <v>1</v>
      </c>
      <c r="I140" s="20"/>
      <c r="J140" s="20"/>
      <c r="K140" s="20"/>
      <c r="L140" s="20"/>
      <c r="M140" s="20"/>
      <c r="N140" s="20"/>
      <c r="O140" s="20"/>
      <c r="P140" s="20"/>
      <c r="Q140" s="20"/>
      <c r="R140" s="20"/>
      <c r="S140" s="20">
        <v>1</v>
      </c>
      <c r="T140" s="20"/>
      <c r="U140" s="20"/>
      <c r="V140" s="20"/>
      <c r="W140" s="20"/>
      <c r="X140" s="20"/>
      <c r="Y140" s="20"/>
      <c r="Z140" s="20"/>
      <c r="AA140" s="20"/>
      <c r="AB140" s="20"/>
      <c r="AC140" s="21"/>
      <c r="AE140" s="35" t="s">
        <v>75</v>
      </c>
      <c r="AF140" s="36"/>
      <c r="AG140" s="36"/>
      <c r="AH140" s="36"/>
      <c r="AI140" s="37"/>
      <c r="AK140" s="4">
        <f t="shared" si="22"/>
        <v>1</v>
      </c>
      <c r="AL140" s="4">
        <f t="shared" si="23"/>
        <v>0</v>
      </c>
      <c r="AM140" s="4">
        <f t="shared" si="24"/>
        <v>0</v>
      </c>
      <c r="AN140" s="4">
        <f t="shared" si="25"/>
        <v>0</v>
      </c>
      <c r="AO140" s="4">
        <f t="shared" si="26"/>
        <v>0</v>
      </c>
      <c r="AQ140" s="4">
        <f t="shared" si="27"/>
        <v>0</v>
      </c>
      <c r="AR140" s="4">
        <f t="shared" si="28"/>
        <v>1</v>
      </c>
      <c r="AS140" s="4">
        <f t="shared" si="29"/>
        <v>1</v>
      </c>
      <c r="AT140" s="4">
        <f t="shared" si="30"/>
        <v>1</v>
      </c>
      <c r="AU140" s="4">
        <f t="shared" si="31"/>
        <v>1</v>
      </c>
      <c r="AW140" s="4">
        <f t="shared" si="32"/>
        <v>1</v>
      </c>
      <c r="AX140" s="4">
        <f t="shared" si="33"/>
        <v>0</v>
      </c>
      <c r="AY140" s="4">
        <f t="shared" si="34"/>
        <v>0</v>
      </c>
      <c r="BA140" s="4">
        <f t="shared" si="35"/>
        <v>5</v>
      </c>
    </row>
    <row r="141" spans="2:53" ht="14.5" customHeight="1" x14ac:dyDescent="0.35">
      <c r="B141" s="47" t="s">
        <v>291</v>
      </c>
      <c r="C141" s="72"/>
      <c r="D141" s="69">
        <v>45266</v>
      </c>
      <c r="E141" s="69" t="str">
        <f t="shared" ca="1" si="19"/>
        <v>No</v>
      </c>
      <c r="F141" s="53" t="str">
        <f t="shared" si="20"/>
        <v>1. All Roles Work Flexible</v>
      </c>
      <c r="G141" s="49" t="s">
        <v>292</v>
      </c>
      <c r="H141" s="19">
        <f t="shared" si="21"/>
        <v>1</v>
      </c>
      <c r="I141" s="20"/>
      <c r="J141" s="20"/>
      <c r="K141" s="20"/>
      <c r="L141" s="20"/>
      <c r="M141" s="20"/>
      <c r="N141" s="20"/>
      <c r="O141" s="20"/>
      <c r="P141" s="20"/>
      <c r="Q141" s="20"/>
      <c r="R141" s="20"/>
      <c r="S141" s="20">
        <v>1</v>
      </c>
      <c r="T141" s="20"/>
      <c r="U141" s="20"/>
      <c r="V141" s="20"/>
      <c r="W141" s="20"/>
      <c r="X141" s="20"/>
      <c r="Y141" s="20"/>
      <c r="Z141" s="20"/>
      <c r="AA141" s="20"/>
      <c r="AB141" s="20"/>
      <c r="AC141" s="21"/>
      <c r="AE141" s="35" t="s">
        <v>75</v>
      </c>
      <c r="AF141" s="36"/>
      <c r="AG141" s="36"/>
      <c r="AH141" s="36"/>
      <c r="AI141" s="37"/>
      <c r="AK141" s="4">
        <f t="shared" si="22"/>
        <v>1</v>
      </c>
      <c r="AL141" s="4">
        <f t="shared" si="23"/>
        <v>0</v>
      </c>
      <c r="AM141" s="4">
        <f t="shared" si="24"/>
        <v>0</v>
      </c>
      <c r="AN141" s="4">
        <f t="shared" si="25"/>
        <v>0</v>
      </c>
      <c r="AO141" s="4">
        <f t="shared" si="26"/>
        <v>0</v>
      </c>
      <c r="AQ141" s="4">
        <f t="shared" si="27"/>
        <v>0</v>
      </c>
      <c r="AR141" s="4">
        <f t="shared" si="28"/>
        <v>1</v>
      </c>
      <c r="AS141" s="4">
        <f t="shared" si="29"/>
        <v>1</v>
      </c>
      <c r="AT141" s="4">
        <f t="shared" si="30"/>
        <v>1</v>
      </c>
      <c r="AU141" s="4">
        <f t="shared" si="31"/>
        <v>1</v>
      </c>
      <c r="AW141" s="4">
        <f t="shared" si="32"/>
        <v>1</v>
      </c>
      <c r="AX141" s="4">
        <f t="shared" si="33"/>
        <v>0</v>
      </c>
      <c r="AY141" s="4">
        <f t="shared" si="34"/>
        <v>0</v>
      </c>
      <c r="BA141" s="4">
        <f t="shared" si="35"/>
        <v>5</v>
      </c>
    </row>
    <row r="142" spans="2:53" ht="14.5" customHeight="1" x14ac:dyDescent="0.35">
      <c r="B142" s="47" t="s">
        <v>293</v>
      </c>
      <c r="C142" s="72"/>
      <c r="D142" s="69">
        <v>45266</v>
      </c>
      <c r="E142" s="69" t="str">
        <f t="shared" ca="1" si="19"/>
        <v>No</v>
      </c>
      <c r="F142" s="53" t="str">
        <f t="shared" si="20"/>
        <v>1. All Roles Work Flexible</v>
      </c>
      <c r="G142" s="49" t="s">
        <v>294</v>
      </c>
      <c r="H142" s="19">
        <f t="shared" si="21"/>
        <v>1</v>
      </c>
      <c r="I142" s="20"/>
      <c r="J142" s="20"/>
      <c r="K142" s="20"/>
      <c r="L142" s="20"/>
      <c r="M142" s="20"/>
      <c r="N142" s="20"/>
      <c r="O142" s="20"/>
      <c r="P142" s="20"/>
      <c r="Q142" s="20"/>
      <c r="R142" s="20"/>
      <c r="S142" s="20">
        <v>1</v>
      </c>
      <c r="T142" s="20"/>
      <c r="U142" s="20"/>
      <c r="V142" s="20"/>
      <c r="W142" s="20"/>
      <c r="X142" s="20"/>
      <c r="Y142" s="20"/>
      <c r="Z142" s="20"/>
      <c r="AA142" s="20"/>
      <c r="AB142" s="20"/>
      <c r="AC142" s="21"/>
      <c r="AE142" s="35" t="s">
        <v>75</v>
      </c>
      <c r="AF142" s="36"/>
      <c r="AG142" s="36"/>
      <c r="AH142" s="36"/>
      <c r="AI142" s="37"/>
      <c r="AK142" s="4">
        <f t="shared" si="22"/>
        <v>1</v>
      </c>
      <c r="AL142" s="4">
        <f t="shared" si="23"/>
        <v>0</v>
      </c>
      <c r="AM142" s="4">
        <f t="shared" si="24"/>
        <v>0</v>
      </c>
      <c r="AN142" s="4">
        <f t="shared" si="25"/>
        <v>0</v>
      </c>
      <c r="AO142" s="4">
        <f t="shared" si="26"/>
        <v>0</v>
      </c>
      <c r="AQ142" s="4">
        <f t="shared" si="27"/>
        <v>0</v>
      </c>
      <c r="AR142" s="4">
        <f t="shared" si="28"/>
        <v>1</v>
      </c>
      <c r="AS142" s="4">
        <f t="shared" si="29"/>
        <v>1</v>
      </c>
      <c r="AT142" s="4">
        <f t="shared" si="30"/>
        <v>1</v>
      </c>
      <c r="AU142" s="4">
        <f t="shared" si="31"/>
        <v>1</v>
      </c>
      <c r="AW142" s="4">
        <f t="shared" si="32"/>
        <v>1</v>
      </c>
      <c r="AX142" s="4">
        <f t="shared" si="33"/>
        <v>0</v>
      </c>
      <c r="AY142" s="4">
        <f t="shared" si="34"/>
        <v>0</v>
      </c>
      <c r="BA142" s="4">
        <f t="shared" si="35"/>
        <v>5</v>
      </c>
    </row>
    <row r="143" spans="2:53" ht="14.5" customHeight="1" x14ac:dyDescent="0.35">
      <c r="B143" s="47" t="s">
        <v>295</v>
      </c>
      <c r="C143" s="72"/>
      <c r="D143" s="69">
        <v>45266</v>
      </c>
      <c r="E143" s="69" t="str">
        <f t="shared" ca="1" si="19"/>
        <v>No</v>
      </c>
      <c r="F143" s="53" t="str">
        <f t="shared" si="20"/>
        <v>1. All Roles Work Flexible</v>
      </c>
      <c r="G143" s="49" t="s">
        <v>296</v>
      </c>
      <c r="H143" s="19">
        <f t="shared" si="21"/>
        <v>1</v>
      </c>
      <c r="I143" s="20"/>
      <c r="J143" s="20"/>
      <c r="K143" s="20"/>
      <c r="L143" s="20"/>
      <c r="M143" s="20"/>
      <c r="N143" s="20"/>
      <c r="O143" s="20"/>
      <c r="P143" s="20"/>
      <c r="Q143" s="20"/>
      <c r="R143" s="20"/>
      <c r="S143" s="20">
        <v>1</v>
      </c>
      <c r="T143" s="20"/>
      <c r="U143" s="20"/>
      <c r="V143" s="20"/>
      <c r="W143" s="20"/>
      <c r="X143" s="20"/>
      <c r="Y143" s="20"/>
      <c r="Z143" s="20"/>
      <c r="AA143" s="20"/>
      <c r="AB143" s="20"/>
      <c r="AC143" s="21"/>
      <c r="AE143" s="35" t="s">
        <v>75</v>
      </c>
      <c r="AF143" s="36"/>
      <c r="AG143" s="36"/>
      <c r="AH143" s="36"/>
      <c r="AI143" s="37"/>
      <c r="AK143" s="4">
        <f t="shared" ref="AK143:AK206" si="36">COUNTIF(AE143,"Remote")</f>
        <v>1</v>
      </c>
      <c r="AL143" s="4">
        <f t="shared" ref="AL143:AL206" si="37">COUNTIF(AF143,"Remote")</f>
        <v>0</v>
      </c>
      <c r="AM143" s="4">
        <f t="shared" ref="AM143:AM206" si="38">COUNTIF(AG143,"Remote")</f>
        <v>0</v>
      </c>
      <c r="AN143" s="4">
        <f t="shared" ref="AN143:AN206" si="39">COUNTIF(AH143,"Remote")</f>
        <v>0</v>
      </c>
      <c r="AO143" s="4">
        <f t="shared" ref="AO143:AO206" si="40">COUNTIF(AI143,"Remote")</f>
        <v>0</v>
      </c>
      <c r="AQ143" s="4">
        <f t="shared" ref="AQ143:AQ206" si="41">COUNTBLANK(AE143)</f>
        <v>0</v>
      </c>
      <c r="AR143" s="4">
        <f t="shared" ref="AR143:AR206" si="42">COUNTBLANK(AF143)</f>
        <v>1</v>
      </c>
      <c r="AS143" s="4">
        <f t="shared" ref="AS143:AS206" si="43">COUNTBLANK(AG143)</f>
        <v>1</v>
      </c>
      <c r="AT143" s="4">
        <f t="shared" ref="AT143:AT206" si="44">COUNTBLANK(AH143)</f>
        <v>1</v>
      </c>
      <c r="AU143" s="4">
        <f t="shared" ref="AU143:AU206" si="45">COUNTBLANK(AI143)</f>
        <v>1</v>
      </c>
      <c r="AW143" s="4">
        <f t="shared" ref="AW143:AW206" si="46">IF(AND(SUM(AQ143:AU143)=4,SUM(AK143:AO143)=1),1,0)</f>
        <v>1</v>
      </c>
      <c r="AX143" s="4">
        <f t="shared" ref="AX143:AX206" si="47">IF(AND(SUM(AQ143:AU143)&lt;4,SUM(AK143:AO143)=1),1,0)</f>
        <v>0</v>
      </c>
      <c r="AY143" s="4">
        <f t="shared" ref="AY143:AY206" si="48">IF((AW143+AX143)=0,1,0)</f>
        <v>0</v>
      </c>
      <c r="BA143" s="4">
        <f t="shared" ref="BA143:BA206" si="49">IF(AW143=1,5,IF(AX143=1,3,1))</f>
        <v>5</v>
      </c>
    </row>
    <row r="144" spans="2:53" ht="14.5" customHeight="1" x14ac:dyDescent="0.35">
      <c r="B144" s="47" t="s">
        <v>297</v>
      </c>
      <c r="C144" s="72"/>
      <c r="D144" s="69">
        <v>45266</v>
      </c>
      <c r="E144" s="69" t="str">
        <f t="shared" ref="E144:E207" ca="1" si="50">IF((TODAY()-D144)&lt;=30,"Yes","No")</f>
        <v>No</v>
      </c>
      <c r="F144" s="53" t="str">
        <f t="shared" ref="F144:F207" si="51">IF(AW144=1,"1. All Roles Work Flexible",IF(AX144=1,"2. Some Roles Work Flexible","3. All Roles Work Inflexible"))</f>
        <v>1. All Roles Work Flexible</v>
      </c>
      <c r="G144" s="49" t="s">
        <v>298</v>
      </c>
      <c r="H144" s="19">
        <f t="shared" ref="H144:H207" si="52">SUM(I144:AC144)</f>
        <v>1</v>
      </c>
      <c r="I144" s="20"/>
      <c r="J144" s="20"/>
      <c r="K144" s="20"/>
      <c r="L144" s="20"/>
      <c r="M144" s="20"/>
      <c r="N144" s="20"/>
      <c r="O144" s="20"/>
      <c r="P144" s="20"/>
      <c r="Q144" s="20">
        <v>1</v>
      </c>
      <c r="R144" s="20"/>
      <c r="S144" s="20"/>
      <c r="T144" s="20"/>
      <c r="U144" s="20"/>
      <c r="V144" s="20"/>
      <c r="W144" s="20"/>
      <c r="X144" s="20"/>
      <c r="Y144" s="20"/>
      <c r="Z144" s="20"/>
      <c r="AA144" s="20"/>
      <c r="AB144" s="20"/>
      <c r="AC144" s="21"/>
      <c r="AE144" s="35" t="s">
        <v>75</v>
      </c>
      <c r="AF144" s="36"/>
      <c r="AG144" s="36"/>
      <c r="AH144" s="36"/>
      <c r="AI144" s="37"/>
      <c r="AK144" s="4">
        <f t="shared" si="36"/>
        <v>1</v>
      </c>
      <c r="AL144" s="4">
        <f t="shared" si="37"/>
        <v>0</v>
      </c>
      <c r="AM144" s="4">
        <f t="shared" si="38"/>
        <v>0</v>
      </c>
      <c r="AN144" s="4">
        <f t="shared" si="39"/>
        <v>0</v>
      </c>
      <c r="AO144" s="4">
        <f t="shared" si="40"/>
        <v>0</v>
      </c>
      <c r="AQ144" s="4">
        <f t="shared" si="41"/>
        <v>0</v>
      </c>
      <c r="AR144" s="4">
        <f t="shared" si="42"/>
        <v>1</v>
      </c>
      <c r="AS144" s="4">
        <f t="shared" si="43"/>
        <v>1</v>
      </c>
      <c r="AT144" s="4">
        <f t="shared" si="44"/>
        <v>1</v>
      </c>
      <c r="AU144" s="4">
        <f t="shared" si="45"/>
        <v>1</v>
      </c>
      <c r="AW144" s="4">
        <f t="shared" si="46"/>
        <v>1</v>
      </c>
      <c r="AX144" s="4">
        <f t="shared" si="47"/>
        <v>0</v>
      </c>
      <c r="AY144" s="4">
        <f t="shared" si="48"/>
        <v>0</v>
      </c>
      <c r="BA144" s="4">
        <f t="shared" si="49"/>
        <v>5</v>
      </c>
    </row>
    <row r="145" spans="2:53" ht="14.5" customHeight="1" x14ac:dyDescent="0.35">
      <c r="B145" s="47" t="s">
        <v>299</v>
      </c>
      <c r="C145" s="72"/>
      <c r="D145" s="69">
        <v>45266</v>
      </c>
      <c r="E145" s="69" t="str">
        <f t="shared" ca="1" si="50"/>
        <v>No</v>
      </c>
      <c r="F145" s="53" t="str">
        <f t="shared" si="51"/>
        <v>1. All Roles Work Flexible</v>
      </c>
      <c r="G145" s="49" t="s">
        <v>300</v>
      </c>
      <c r="H145" s="19">
        <f t="shared" si="52"/>
        <v>1</v>
      </c>
      <c r="I145" s="20"/>
      <c r="J145" s="20"/>
      <c r="K145" s="20"/>
      <c r="L145" s="20"/>
      <c r="M145" s="20"/>
      <c r="N145" s="20"/>
      <c r="O145" s="20"/>
      <c r="P145" s="20"/>
      <c r="Q145" s="20"/>
      <c r="R145" s="20"/>
      <c r="S145" s="20">
        <v>1</v>
      </c>
      <c r="T145" s="20"/>
      <c r="U145" s="20"/>
      <c r="V145" s="20"/>
      <c r="W145" s="20"/>
      <c r="X145" s="20"/>
      <c r="Y145" s="20"/>
      <c r="Z145" s="20"/>
      <c r="AA145" s="20"/>
      <c r="AB145" s="20"/>
      <c r="AC145" s="21"/>
      <c r="AE145" s="35" t="s">
        <v>75</v>
      </c>
      <c r="AF145" s="36"/>
      <c r="AG145" s="36"/>
      <c r="AH145" s="36"/>
      <c r="AI145" s="37"/>
      <c r="AK145" s="4">
        <f t="shared" si="36"/>
        <v>1</v>
      </c>
      <c r="AL145" s="4">
        <f t="shared" si="37"/>
        <v>0</v>
      </c>
      <c r="AM145" s="4">
        <f t="shared" si="38"/>
        <v>0</v>
      </c>
      <c r="AN145" s="4">
        <f t="shared" si="39"/>
        <v>0</v>
      </c>
      <c r="AO145" s="4">
        <f t="shared" si="40"/>
        <v>0</v>
      </c>
      <c r="AQ145" s="4">
        <f t="shared" si="41"/>
        <v>0</v>
      </c>
      <c r="AR145" s="4">
        <f t="shared" si="42"/>
        <v>1</v>
      </c>
      <c r="AS145" s="4">
        <f t="shared" si="43"/>
        <v>1</v>
      </c>
      <c r="AT145" s="4">
        <f t="shared" si="44"/>
        <v>1</v>
      </c>
      <c r="AU145" s="4">
        <f t="shared" si="45"/>
        <v>1</v>
      </c>
      <c r="AW145" s="4">
        <f t="shared" si="46"/>
        <v>1</v>
      </c>
      <c r="AX145" s="4">
        <f t="shared" si="47"/>
        <v>0</v>
      </c>
      <c r="AY145" s="4">
        <f t="shared" si="48"/>
        <v>0</v>
      </c>
      <c r="BA145" s="4">
        <f t="shared" si="49"/>
        <v>5</v>
      </c>
    </row>
    <row r="146" spans="2:53" ht="14.5" customHeight="1" x14ac:dyDescent="0.35">
      <c r="B146" s="47" t="s">
        <v>301</v>
      </c>
      <c r="C146" s="72"/>
      <c r="D146" s="69">
        <v>45266</v>
      </c>
      <c r="E146" s="69" t="str">
        <f t="shared" ca="1" si="50"/>
        <v>No</v>
      </c>
      <c r="F146" s="53" t="str">
        <f t="shared" si="51"/>
        <v>1. All Roles Work Flexible</v>
      </c>
      <c r="G146" s="49" t="s">
        <v>302</v>
      </c>
      <c r="H146" s="19">
        <f t="shared" si="52"/>
        <v>3</v>
      </c>
      <c r="I146" s="20"/>
      <c r="J146" s="20"/>
      <c r="K146" s="20">
        <v>2</v>
      </c>
      <c r="L146" s="20"/>
      <c r="M146" s="20"/>
      <c r="N146" s="20"/>
      <c r="O146" s="20"/>
      <c r="P146" s="20"/>
      <c r="Q146" s="20">
        <v>1</v>
      </c>
      <c r="R146" s="20"/>
      <c r="S146" s="20"/>
      <c r="T146" s="20"/>
      <c r="U146" s="20"/>
      <c r="V146" s="20"/>
      <c r="W146" s="20"/>
      <c r="X146" s="20"/>
      <c r="Y146" s="20"/>
      <c r="Z146" s="20"/>
      <c r="AA146" s="20"/>
      <c r="AB146" s="20"/>
      <c r="AC146" s="21"/>
      <c r="AE146" s="35" t="s">
        <v>75</v>
      </c>
      <c r="AF146" s="36"/>
      <c r="AG146" s="36"/>
      <c r="AH146" s="36"/>
      <c r="AI146" s="37"/>
      <c r="AK146" s="4">
        <f t="shared" si="36"/>
        <v>1</v>
      </c>
      <c r="AL146" s="4">
        <f t="shared" si="37"/>
        <v>0</v>
      </c>
      <c r="AM146" s="4">
        <f t="shared" si="38"/>
        <v>0</v>
      </c>
      <c r="AN146" s="4">
        <f t="shared" si="39"/>
        <v>0</v>
      </c>
      <c r="AO146" s="4">
        <f t="shared" si="40"/>
        <v>0</v>
      </c>
      <c r="AQ146" s="4">
        <f t="shared" si="41"/>
        <v>0</v>
      </c>
      <c r="AR146" s="4">
        <f t="shared" si="42"/>
        <v>1</v>
      </c>
      <c r="AS146" s="4">
        <f t="shared" si="43"/>
        <v>1</v>
      </c>
      <c r="AT146" s="4">
        <f t="shared" si="44"/>
        <v>1</v>
      </c>
      <c r="AU146" s="4">
        <f t="shared" si="45"/>
        <v>1</v>
      </c>
      <c r="AW146" s="4">
        <f t="shared" si="46"/>
        <v>1</v>
      </c>
      <c r="AX146" s="4">
        <f t="shared" si="47"/>
        <v>0</v>
      </c>
      <c r="AY146" s="4">
        <f t="shared" si="48"/>
        <v>0</v>
      </c>
      <c r="BA146" s="4">
        <f t="shared" si="49"/>
        <v>5</v>
      </c>
    </row>
    <row r="147" spans="2:53" ht="14.5" customHeight="1" x14ac:dyDescent="0.35">
      <c r="B147" s="47" t="s">
        <v>303</v>
      </c>
      <c r="C147" s="72"/>
      <c r="D147" s="69">
        <v>45231</v>
      </c>
      <c r="E147" s="69" t="str">
        <f t="shared" ca="1" si="50"/>
        <v>No</v>
      </c>
      <c r="F147" s="53" t="str">
        <f t="shared" si="51"/>
        <v>1. All Roles Work Flexible</v>
      </c>
      <c r="G147" s="49" t="s">
        <v>304</v>
      </c>
      <c r="H147" s="19">
        <f t="shared" si="52"/>
        <v>3</v>
      </c>
      <c r="I147" s="20">
        <v>1</v>
      </c>
      <c r="J147" s="20"/>
      <c r="K147" s="20">
        <v>1</v>
      </c>
      <c r="L147" s="20"/>
      <c r="M147" s="20"/>
      <c r="N147" s="20"/>
      <c r="O147" s="20"/>
      <c r="P147" s="20"/>
      <c r="Q147" s="20">
        <v>1</v>
      </c>
      <c r="R147" s="20"/>
      <c r="S147" s="20"/>
      <c r="T147" s="20"/>
      <c r="U147" s="20"/>
      <c r="V147" s="20"/>
      <c r="W147" s="20"/>
      <c r="X147" s="20"/>
      <c r="Y147" s="20"/>
      <c r="Z147" s="20"/>
      <c r="AA147" s="20"/>
      <c r="AB147" s="20"/>
      <c r="AC147" s="21"/>
      <c r="AE147" s="35" t="s">
        <v>75</v>
      </c>
      <c r="AF147" s="36"/>
      <c r="AG147" s="36"/>
      <c r="AH147" s="36"/>
      <c r="AI147" s="37"/>
      <c r="AK147" s="4">
        <f t="shared" si="36"/>
        <v>1</v>
      </c>
      <c r="AL147" s="4">
        <f t="shared" si="37"/>
        <v>0</v>
      </c>
      <c r="AM147" s="4">
        <f t="shared" si="38"/>
        <v>0</v>
      </c>
      <c r="AN147" s="4">
        <f t="shared" si="39"/>
        <v>0</v>
      </c>
      <c r="AO147" s="4">
        <f t="shared" si="40"/>
        <v>0</v>
      </c>
      <c r="AQ147" s="4">
        <f t="shared" si="41"/>
        <v>0</v>
      </c>
      <c r="AR147" s="4">
        <f t="shared" si="42"/>
        <v>1</v>
      </c>
      <c r="AS147" s="4">
        <f t="shared" si="43"/>
        <v>1</v>
      </c>
      <c r="AT147" s="4">
        <f t="shared" si="44"/>
        <v>1</v>
      </c>
      <c r="AU147" s="4">
        <f t="shared" si="45"/>
        <v>1</v>
      </c>
      <c r="AW147" s="4">
        <f t="shared" si="46"/>
        <v>1</v>
      </c>
      <c r="AX147" s="4">
        <f t="shared" si="47"/>
        <v>0</v>
      </c>
      <c r="AY147" s="4">
        <f t="shared" si="48"/>
        <v>0</v>
      </c>
      <c r="BA147" s="4">
        <f t="shared" si="49"/>
        <v>5</v>
      </c>
    </row>
    <row r="148" spans="2:53" ht="14.5" customHeight="1" x14ac:dyDescent="0.35">
      <c r="B148" s="47" t="s">
        <v>305</v>
      </c>
      <c r="C148" s="72"/>
      <c r="D148" s="69">
        <v>45266</v>
      </c>
      <c r="E148" s="69" t="str">
        <f t="shared" ca="1" si="50"/>
        <v>No</v>
      </c>
      <c r="F148" s="53" t="str">
        <f t="shared" si="51"/>
        <v>1. All Roles Work Flexible</v>
      </c>
      <c r="G148" s="49" t="s">
        <v>306</v>
      </c>
      <c r="H148" s="19">
        <f t="shared" si="52"/>
        <v>1</v>
      </c>
      <c r="I148" s="20"/>
      <c r="J148" s="20"/>
      <c r="K148" s="20"/>
      <c r="L148" s="20"/>
      <c r="M148" s="20"/>
      <c r="N148" s="20"/>
      <c r="O148" s="20"/>
      <c r="P148" s="20"/>
      <c r="Q148" s="20"/>
      <c r="R148" s="20"/>
      <c r="S148" s="20">
        <v>1</v>
      </c>
      <c r="T148" s="20"/>
      <c r="U148" s="20"/>
      <c r="V148" s="20"/>
      <c r="W148" s="20"/>
      <c r="X148" s="20"/>
      <c r="Y148" s="20"/>
      <c r="Z148" s="20"/>
      <c r="AA148" s="20"/>
      <c r="AB148" s="20"/>
      <c r="AC148" s="21"/>
      <c r="AE148" s="35" t="s">
        <v>75</v>
      </c>
      <c r="AF148" s="36"/>
      <c r="AG148" s="36"/>
      <c r="AH148" s="36"/>
      <c r="AI148" s="37"/>
      <c r="AK148" s="4">
        <f t="shared" si="36"/>
        <v>1</v>
      </c>
      <c r="AL148" s="4">
        <f t="shared" si="37"/>
        <v>0</v>
      </c>
      <c r="AM148" s="4">
        <f t="shared" si="38"/>
        <v>0</v>
      </c>
      <c r="AN148" s="4">
        <f t="shared" si="39"/>
        <v>0</v>
      </c>
      <c r="AO148" s="4">
        <f t="shared" si="40"/>
        <v>0</v>
      </c>
      <c r="AQ148" s="4">
        <f t="shared" si="41"/>
        <v>0</v>
      </c>
      <c r="AR148" s="4">
        <f t="shared" si="42"/>
        <v>1</v>
      </c>
      <c r="AS148" s="4">
        <f t="shared" si="43"/>
        <v>1</v>
      </c>
      <c r="AT148" s="4">
        <f t="shared" si="44"/>
        <v>1</v>
      </c>
      <c r="AU148" s="4">
        <f t="shared" si="45"/>
        <v>1</v>
      </c>
      <c r="AW148" s="4">
        <f t="shared" si="46"/>
        <v>1</v>
      </c>
      <c r="AX148" s="4">
        <f t="shared" si="47"/>
        <v>0</v>
      </c>
      <c r="AY148" s="4">
        <f t="shared" si="48"/>
        <v>0</v>
      </c>
      <c r="BA148" s="4">
        <f t="shared" si="49"/>
        <v>5</v>
      </c>
    </row>
    <row r="149" spans="2:53" ht="14.5" customHeight="1" x14ac:dyDescent="0.35">
      <c r="B149" s="47" t="s">
        <v>307</v>
      </c>
      <c r="C149" s="72"/>
      <c r="D149" s="69">
        <v>45231</v>
      </c>
      <c r="E149" s="69" t="str">
        <f t="shared" ca="1" si="50"/>
        <v>No</v>
      </c>
      <c r="F149" s="53" t="str">
        <f t="shared" si="51"/>
        <v>1. All Roles Work Flexible</v>
      </c>
      <c r="G149" s="49" t="s">
        <v>308</v>
      </c>
      <c r="H149" s="19">
        <f t="shared" si="52"/>
        <v>3</v>
      </c>
      <c r="I149" s="20"/>
      <c r="J149" s="20"/>
      <c r="K149" s="20"/>
      <c r="L149" s="20"/>
      <c r="M149" s="20"/>
      <c r="N149" s="20"/>
      <c r="O149" s="20"/>
      <c r="P149" s="20"/>
      <c r="Q149" s="20">
        <v>3</v>
      </c>
      <c r="R149" s="20"/>
      <c r="S149" s="20"/>
      <c r="T149" s="20"/>
      <c r="U149" s="20"/>
      <c r="V149" s="20"/>
      <c r="W149" s="20"/>
      <c r="X149" s="20"/>
      <c r="Y149" s="20"/>
      <c r="Z149" s="20"/>
      <c r="AA149" s="20"/>
      <c r="AB149" s="20"/>
      <c r="AC149" s="21"/>
      <c r="AE149" s="35" t="s">
        <v>75</v>
      </c>
      <c r="AF149" s="36"/>
      <c r="AG149" s="36"/>
      <c r="AH149" s="36"/>
      <c r="AI149" s="37"/>
      <c r="AK149" s="4">
        <f t="shared" si="36"/>
        <v>1</v>
      </c>
      <c r="AL149" s="4">
        <f t="shared" si="37"/>
        <v>0</v>
      </c>
      <c r="AM149" s="4">
        <f t="shared" si="38"/>
        <v>0</v>
      </c>
      <c r="AN149" s="4">
        <f t="shared" si="39"/>
        <v>0</v>
      </c>
      <c r="AO149" s="4">
        <f t="shared" si="40"/>
        <v>0</v>
      </c>
      <c r="AQ149" s="4">
        <f t="shared" si="41"/>
        <v>0</v>
      </c>
      <c r="AR149" s="4">
        <f t="shared" si="42"/>
        <v>1</v>
      </c>
      <c r="AS149" s="4">
        <f t="shared" si="43"/>
        <v>1</v>
      </c>
      <c r="AT149" s="4">
        <f t="shared" si="44"/>
        <v>1</v>
      </c>
      <c r="AU149" s="4">
        <f t="shared" si="45"/>
        <v>1</v>
      </c>
      <c r="AW149" s="4">
        <f t="shared" si="46"/>
        <v>1</v>
      </c>
      <c r="AX149" s="4">
        <f t="shared" si="47"/>
        <v>0</v>
      </c>
      <c r="AY149" s="4">
        <f t="shared" si="48"/>
        <v>0</v>
      </c>
      <c r="BA149" s="4">
        <f t="shared" si="49"/>
        <v>5</v>
      </c>
    </row>
    <row r="150" spans="2:53" ht="14.5" customHeight="1" x14ac:dyDescent="0.35">
      <c r="B150" s="47" t="s">
        <v>309</v>
      </c>
      <c r="C150" s="72"/>
      <c r="D150" s="69">
        <v>45231</v>
      </c>
      <c r="E150" s="69" t="str">
        <f t="shared" ca="1" si="50"/>
        <v>No</v>
      </c>
      <c r="F150" s="53" t="str">
        <f t="shared" si="51"/>
        <v>1. All Roles Work Flexible</v>
      </c>
      <c r="G150" s="49" t="s">
        <v>310</v>
      </c>
      <c r="H150" s="19">
        <f t="shared" si="52"/>
        <v>12</v>
      </c>
      <c r="I150" s="20"/>
      <c r="J150" s="20">
        <v>1</v>
      </c>
      <c r="K150" s="20">
        <v>4</v>
      </c>
      <c r="L150" s="20"/>
      <c r="M150" s="20"/>
      <c r="N150" s="20"/>
      <c r="O150" s="20"/>
      <c r="P150" s="20"/>
      <c r="Q150" s="20">
        <v>6</v>
      </c>
      <c r="R150" s="20">
        <v>1</v>
      </c>
      <c r="S150" s="20"/>
      <c r="T150" s="20"/>
      <c r="U150" s="20"/>
      <c r="V150" s="20"/>
      <c r="W150" s="20"/>
      <c r="X150" s="20"/>
      <c r="Y150" s="20"/>
      <c r="Z150" s="20"/>
      <c r="AA150" s="20"/>
      <c r="AB150" s="20"/>
      <c r="AC150" s="21"/>
      <c r="AE150" s="35" t="s">
        <v>75</v>
      </c>
      <c r="AF150" s="36"/>
      <c r="AG150" s="36"/>
      <c r="AH150" s="36"/>
      <c r="AI150" s="37"/>
      <c r="AK150" s="4">
        <f t="shared" si="36"/>
        <v>1</v>
      </c>
      <c r="AL150" s="4">
        <f t="shared" si="37"/>
        <v>0</v>
      </c>
      <c r="AM150" s="4">
        <f t="shared" si="38"/>
        <v>0</v>
      </c>
      <c r="AN150" s="4">
        <f t="shared" si="39"/>
        <v>0</v>
      </c>
      <c r="AO150" s="4">
        <f t="shared" si="40"/>
        <v>0</v>
      </c>
      <c r="AQ150" s="4">
        <f t="shared" si="41"/>
        <v>0</v>
      </c>
      <c r="AR150" s="4">
        <f t="shared" si="42"/>
        <v>1</v>
      </c>
      <c r="AS150" s="4">
        <f t="shared" si="43"/>
        <v>1</v>
      </c>
      <c r="AT150" s="4">
        <f t="shared" si="44"/>
        <v>1</v>
      </c>
      <c r="AU150" s="4">
        <f t="shared" si="45"/>
        <v>1</v>
      </c>
      <c r="AW150" s="4">
        <f t="shared" si="46"/>
        <v>1</v>
      </c>
      <c r="AX150" s="4">
        <f t="shared" si="47"/>
        <v>0</v>
      </c>
      <c r="AY150" s="4">
        <f t="shared" si="48"/>
        <v>0</v>
      </c>
      <c r="BA150" s="4">
        <f t="shared" si="49"/>
        <v>5</v>
      </c>
    </row>
    <row r="151" spans="2:53" ht="14.5" customHeight="1" x14ac:dyDescent="0.35">
      <c r="B151" s="47" t="s">
        <v>311</v>
      </c>
      <c r="C151" s="72"/>
      <c r="D151" s="69">
        <v>45266</v>
      </c>
      <c r="E151" s="69" t="str">
        <f t="shared" ca="1" si="50"/>
        <v>No</v>
      </c>
      <c r="F151" s="53" t="str">
        <f t="shared" si="51"/>
        <v>1. All Roles Work Flexible</v>
      </c>
      <c r="G151" s="49" t="s">
        <v>312</v>
      </c>
      <c r="H151" s="19">
        <f t="shared" si="52"/>
        <v>1</v>
      </c>
      <c r="I151" s="20"/>
      <c r="J151" s="20"/>
      <c r="K151" s="20"/>
      <c r="L151" s="20"/>
      <c r="M151" s="20"/>
      <c r="N151" s="20"/>
      <c r="O151" s="20"/>
      <c r="P151" s="20"/>
      <c r="Q151" s="20"/>
      <c r="R151" s="20"/>
      <c r="S151" s="20">
        <v>1</v>
      </c>
      <c r="T151" s="20"/>
      <c r="U151" s="20"/>
      <c r="V151" s="20"/>
      <c r="W151" s="20"/>
      <c r="X151" s="20"/>
      <c r="Y151" s="20"/>
      <c r="Z151" s="20"/>
      <c r="AA151" s="20"/>
      <c r="AB151" s="20"/>
      <c r="AC151" s="21"/>
      <c r="AE151" s="35" t="s">
        <v>75</v>
      </c>
      <c r="AF151" s="36"/>
      <c r="AG151" s="36"/>
      <c r="AH151" s="36"/>
      <c r="AI151" s="37"/>
      <c r="AK151" s="4">
        <f t="shared" si="36"/>
        <v>1</v>
      </c>
      <c r="AL151" s="4">
        <f t="shared" si="37"/>
        <v>0</v>
      </c>
      <c r="AM151" s="4">
        <f t="shared" si="38"/>
        <v>0</v>
      </c>
      <c r="AN151" s="4">
        <f t="shared" si="39"/>
        <v>0</v>
      </c>
      <c r="AO151" s="4">
        <f t="shared" si="40"/>
        <v>0</v>
      </c>
      <c r="AQ151" s="4">
        <f t="shared" si="41"/>
        <v>0</v>
      </c>
      <c r="AR151" s="4">
        <f t="shared" si="42"/>
        <v>1</v>
      </c>
      <c r="AS151" s="4">
        <f t="shared" si="43"/>
        <v>1</v>
      </c>
      <c r="AT151" s="4">
        <f t="shared" si="44"/>
        <v>1</v>
      </c>
      <c r="AU151" s="4">
        <f t="shared" si="45"/>
        <v>1</v>
      </c>
      <c r="AW151" s="4">
        <f t="shared" si="46"/>
        <v>1</v>
      </c>
      <c r="AX151" s="4">
        <f t="shared" si="47"/>
        <v>0</v>
      </c>
      <c r="AY151" s="4">
        <f t="shared" si="48"/>
        <v>0</v>
      </c>
      <c r="BA151" s="4">
        <f t="shared" si="49"/>
        <v>5</v>
      </c>
    </row>
    <row r="152" spans="2:53" ht="14.5" customHeight="1" x14ac:dyDescent="0.35">
      <c r="B152" s="47" t="s">
        <v>313</v>
      </c>
      <c r="C152" s="72"/>
      <c r="D152" s="69">
        <v>45281</v>
      </c>
      <c r="E152" s="69" t="str">
        <f t="shared" ca="1" si="50"/>
        <v>No</v>
      </c>
      <c r="F152" s="53" t="str">
        <f t="shared" si="51"/>
        <v>1. All Roles Work Flexible</v>
      </c>
      <c r="G152" s="49" t="s">
        <v>314</v>
      </c>
      <c r="H152" s="19">
        <f t="shared" si="52"/>
        <v>6</v>
      </c>
      <c r="I152" s="20"/>
      <c r="J152" s="20"/>
      <c r="K152" s="20">
        <v>5</v>
      </c>
      <c r="L152" s="20"/>
      <c r="M152" s="20"/>
      <c r="N152" s="20"/>
      <c r="O152" s="20"/>
      <c r="P152" s="20"/>
      <c r="Q152" s="20"/>
      <c r="R152" s="20"/>
      <c r="S152" s="20"/>
      <c r="T152" s="20"/>
      <c r="U152" s="20"/>
      <c r="V152" s="20"/>
      <c r="W152" s="20"/>
      <c r="X152" s="20"/>
      <c r="Y152" s="20"/>
      <c r="Z152" s="20">
        <v>1</v>
      </c>
      <c r="AA152" s="20"/>
      <c r="AB152" s="20"/>
      <c r="AC152" s="21"/>
      <c r="AE152" s="35" t="s">
        <v>75</v>
      </c>
      <c r="AF152" s="36"/>
      <c r="AG152" s="36"/>
      <c r="AH152" s="36"/>
      <c r="AI152" s="37"/>
      <c r="AK152" s="4">
        <f t="shared" si="36"/>
        <v>1</v>
      </c>
      <c r="AL152" s="4">
        <f t="shared" si="37"/>
        <v>0</v>
      </c>
      <c r="AM152" s="4">
        <f t="shared" si="38"/>
        <v>0</v>
      </c>
      <c r="AN152" s="4">
        <f t="shared" si="39"/>
        <v>0</v>
      </c>
      <c r="AO152" s="4">
        <f t="shared" si="40"/>
        <v>0</v>
      </c>
      <c r="AQ152" s="4">
        <f t="shared" si="41"/>
        <v>0</v>
      </c>
      <c r="AR152" s="4">
        <f t="shared" si="42"/>
        <v>1</v>
      </c>
      <c r="AS152" s="4">
        <f t="shared" si="43"/>
        <v>1</v>
      </c>
      <c r="AT152" s="4">
        <f t="shared" si="44"/>
        <v>1</v>
      </c>
      <c r="AU152" s="4">
        <f t="shared" si="45"/>
        <v>1</v>
      </c>
      <c r="AW152" s="4">
        <f t="shared" si="46"/>
        <v>1</v>
      </c>
      <c r="AX152" s="4">
        <f t="shared" si="47"/>
        <v>0</v>
      </c>
      <c r="AY152" s="4">
        <f t="shared" si="48"/>
        <v>0</v>
      </c>
      <c r="BA152" s="4">
        <f t="shared" si="49"/>
        <v>5</v>
      </c>
    </row>
    <row r="153" spans="2:53" ht="14.5" customHeight="1" x14ac:dyDescent="0.35">
      <c r="B153" s="47" t="s">
        <v>2487</v>
      </c>
      <c r="C153" s="72"/>
      <c r="D153" s="69">
        <v>45231</v>
      </c>
      <c r="E153" s="69" t="str">
        <f t="shared" ca="1" si="50"/>
        <v>No</v>
      </c>
      <c r="F153" s="53" t="str">
        <f t="shared" si="51"/>
        <v>1. All Roles Work Flexible</v>
      </c>
      <c r="G153" s="49" t="s">
        <v>2488</v>
      </c>
      <c r="H153" s="19">
        <f t="shared" si="52"/>
        <v>6</v>
      </c>
      <c r="I153" s="20"/>
      <c r="J153" s="20"/>
      <c r="K153" s="20">
        <v>2</v>
      </c>
      <c r="L153" s="20"/>
      <c r="M153" s="20"/>
      <c r="N153" s="20"/>
      <c r="O153" s="20"/>
      <c r="P153" s="20"/>
      <c r="Q153" s="20">
        <v>1</v>
      </c>
      <c r="R153" s="20">
        <v>2</v>
      </c>
      <c r="S153" s="20"/>
      <c r="T153" s="20"/>
      <c r="U153" s="20"/>
      <c r="V153" s="20"/>
      <c r="W153" s="20"/>
      <c r="X153" s="20"/>
      <c r="Y153" s="20"/>
      <c r="Z153" s="20"/>
      <c r="AA153" s="20"/>
      <c r="AB153" s="20">
        <v>1</v>
      </c>
      <c r="AC153" s="21"/>
      <c r="AE153" s="35" t="s">
        <v>75</v>
      </c>
      <c r="AF153" s="36"/>
      <c r="AG153" s="36"/>
      <c r="AH153" s="36"/>
      <c r="AI153" s="37"/>
      <c r="AK153" s="4">
        <f t="shared" si="36"/>
        <v>1</v>
      </c>
      <c r="AL153" s="4">
        <f t="shared" si="37"/>
        <v>0</v>
      </c>
      <c r="AM153" s="4">
        <f t="shared" si="38"/>
        <v>0</v>
      </c>
      <c r="AN153" s="4">
        <f t="shared" si="39"/>
        <v>0</v>
      </c>
      <c r="AO153" s="4">
        <f t="shared" si="40"/>
        <v>0</v>
      </c>
      <c r="AQ153" s="4">
        <f t="shared" si="41"/>
        <v>0</v>
      </c>
      <c r="AR153" s="4">
        <f t="shared" si="42"/>
        <v>1</v>
      </c>
      <c r="AS153" s="4">
        <f t="shared" si="43"/>
        <v>1</v>
      </c>
      <c r="AT153" s="4">
        <f t="shared" si="44"/>
        <v>1</v>
      </c>
      <c r="AU153" s="4">
        <f t="shared" si="45"/>
        <v>1</v>
      </c>
      <c r="AW153" s="4">
        <f t="shared" si="46"/>
        <v>1</v>
      </c>
      <c r="AX153" s="4">
        <f t="shared" si="47"/>
        <v>0</v>
      </c>
      <c r="AY153" s="4">
        <f t="shared" si="48"/>
        <v>0</v>
      </c>
      <c r="BA153" s="4">
        <f t="shared" si="49"/>
        <v>5</v>
      </c>
    </row>
    <row r="154" spans="2:53" ht="14.5" customHeight="1" x14ac:dyDescent="0.35">
      <c r="B154" s="47" t="s">
        <v>315</v>
      </c>
      <c r="C154" s="72"/>
      <c r="D154" s="69">
        <v>45266</v>
      </c>
      <c r="E154" s="69" t="str">
        <f t="shared" ca="1" si="50"/>
        <v>No</v>
      </c>
      <c r="F154" s="53" t="str">
        <f t="shared" si="51"/>
        <v>1. All Roles Work Flexible</v>
      </c>
      <c r="G154" s="49" t="s">
        <v>316</v>
      </c>
      <c r="H154" s="19">
        <f t="shared" si="52"/>
        <v>1</v>
      </c>
      <c r="I154" s="20"/>
      <c r="J154" s="20"/>
      <c r="K154" s="20"/>
      <c r="L154" s="20"/>
      <c r="M154" s="20"/>
      <c r="N154" s="20"/>
      <c r="O154" s="20"/>
      <c r="P154" s="20"/>
      <c r="Q154" s="20"/>
      <c r="R154" s="20"/>
      <c r="S154" s="20">
        <v>1</v>
      </c>
      <c r="T154" s="20"/>
      <c r="U154" s="20"/>
      <c r="V154" s="20"/>
      <c r="W154" s="20"/>
      <c r="X154" s="20"/>
      <c r="Y154" s="20"/>
      <c r="Z154" s="20"/>
      <c r="AA154" s="20"/>
      <c r="AB154" s="20"/>
      <c r="AC154" s="21"/>
      <c r="AE154" s="35" t="s">
        <v>75</v>
      </c>
      <c r="AF154" s="36"/>
      <c r="AG154" s="36"/>
      <c r="AH154" s="36"/>
      <c r="AI154" s="37"/>
      <c r="AK154" s="4">
        <f t="shared" si="36"/>
        <v>1</v>
      </c>
      <c r="AL154" s="4">
        <f t="shared" si="37"/>
        <v>0</v>
      </c>
      <c r="AM154" s="4">
        <f t="shared" si="38"/>
        <v>0</v>
      </c>
      <c r="AN154" s="4">
        <f t="shared" si="39"/>
        <v>0</v>
      </c>
      <c r="AO154" s="4">
        <f t="shared" si="40"/>
        <v>0</v>
      </c>
      <c r="AQ154" s="4">
        <f t="shared" si="41"/>
        <v>0</v>
      </c>
      <c r="AR154" s="4">
        <f t="shared" si="42"/>
        <v>1</v>
      </c>
      <c r="AS154" s="4">
        <f t="shared" si="43"/>
        <v>1</v>
      </c>
      <c r="AT154" s="4">
        <f t="shared" si="44"/>
        <v>1</v>
      </c>
      <c r="AU154" s="4">
        <f t="shared" si="45"/>
        <v>1</v>
      </c>
      <c r="AW154" s="4">
        <f t="shared" si="46"/>
        <v>1</v>
      </c>
      <c r="AX154" s="4">
        <f t="shared" si="47"/>
        <v>0</v>
      </c>
      <c r="AY154" s="4">
        <f t="shared" si="48"/>
        <v>0</v>
      </c>
      <c r="BA154" s="4">
        <f t="shared" si="49"/>
        <v>5</v>
      </c>
    </row>
    <row r="155" spans="2:53" ht="14.5" customHeight="1" x14ac:dyDescent="0.35">
      <c r="B155" s="47" t="s">
        <v>2275</v>
      </c>
      <c r="C155" s="72"/>
      <c r="D155" s="69">
        <v>45231</v>
      </c>
      <c r="E155" s="69" t="str">
        <f t="shared" ca="1" si="50"/>
        <v>No</v>
      </c>
      <c r="F155" s="53" t="str">
        <f t="shared" si="51"/>
        <v>1. All Roles Work Flexible</v>
      </c>
      <c r="G155" s="49" t="s">
        <v>2276</v>
      </c>
      <c r="H155" s="19">
        <f t="shared" si="52"/>
        <v>12</v>
      </c>
      <c r="I155" s="20"/>
      <c r="J155" s="20"/>
      <c r="K155" s="20">
        <v>11</v>
      </c>
      <c r="L155" s="20"/>
      <c r="M155" s="20"/>
      <c r="N155" s="20"/>
      <c r="O155" s="20"/>
      <c r="P155" s="20"/>
      <c r="Q155" s="20"/>
      <c r="R155" s="20"/>
      <c r="S155" s="20"/>
      <c r="T155" s="20"/>
      <c r="U155" s="20"/>
      <c r="V155" s="20"/>
      <c r="W155" s="20"/>
      <c r="X155" s="20"/>
      <c r="Y155" s="20"/>
      <c r="Z155" s="20">
        <v>1</v>
      </c>
      <c r="AA155" s="20"/>
      <c r="AB155" s="20"/>
      <c r="AC155" s="21"/>
      <c r="AE155" s="35" t="s">
        <v>75</v>
      </c>
      <c r="AF155" s="36"/>
      <c r="AG155" s="36"/>
      <c r="AH155" s="36"/>
      <c r="AI155" s="37"/>
      <c r="AK155" s="4">
        <f t="shared" si="36"/>
        <v>1</v>
      </c>
      <c r="AL155" s="4">
        <f t="shared" si="37"/>
        <v>0</v>
      </c>
      <c r="AM155" s="4">
        <f t="shared" si="38"/>
        <v>0</v>
      </c>
      <c r="AN155" s="4">
        <f t="shared" si="39"/>
        <v>0</v>
      </c>
      <c r="AO155" s="4">
        <f t="shared" si="40"/>
        <v>0</v>
      </c>
      <c r="AQ155" s="4">
        <f t="shared" si="41"/>
        <v>0</v>
      </c>
      <c r="AR155" s="4">
        <f t="shared" si="42"/>
        <v>1</v>
      </c>
      <c r="AS155" s="4">
        <f t="shared" si="43"/>
        <v>1</v>
      </c>
      <c r="AT155" s="4">
        <f t="shared" si="44"/>
        <v>1</v>
      </c>
      <c r="AU155" s="4">
        <f t="shared" si="45"/>
        <v>1</v>
      </c>
      <c r="AW155" s="4">
        <f t="shared" si="46"/>
        <v>1</v>
      </c>
      <c r="AX155" s="4">
        <f t="shared" si="47"/>
        <v>0</v>
      </c>
      <c r="AY155" s="4">
        <f t="shared" si="48"/>
        <v>0</v>
      </c>
      <c r="BA155" s="4">
        <f t="shared" si="49"/>
        <v>5</v>
      </c>
    </row>
    <row r="156" spans="2:53" ht="14.5" customHeight="1" x14ac:dyDescent="0.35">
      <c r="B156" s="47" t="s">
        <v>317</v>
      </c>
      <c r="C156" s="72"/>
      <c r="D156" s="69">
        <v>45266</v>
      </c>
      <c r="E156" s="69" t="str">
        <f t="shared" ca="1" si="50"/>
        <v>No</v>
      </c>
      <c r="F156" s="53" t="str">
        <f t="shared" si="51"/>
        <v>1. All Roles Work Flexible</v>
      </c>
      <c r="G156" s="49" t="s">
        <v>318</v>
      </c>
      <c r="H156" s="19">
        <f t="shared" si="52"/>
        <v>1</v>
      </c>
      <c r="I156" s="20"/>
      <c r="J156" s="20"/>
      <c r="K156" s="20"/>
      <c r="L156" s="20"/>
      <c r="M156" s="20"/>
      <c r="N156" s="20"/>
      <c r="O156" s="20"/>
      <c r="P156" s="20"/>
      <c r="Q156" s="20"/>
      <c r="R156" s="20"/>
      <c r="S156" s="20">
        <v>1</v>
      </c>
      <c r="T156" s="20"/>
      <c r="U156" s="20"/>
      <c r="V156" s="20"/>
      <c r="W156" s="20"/>
      <c r="X156" s="20"/>
      <c r="Y156" s="20"/>
      <c r="Z156" s="20"/>
      <c r="AA156" s="20"/>
      <c r="AB156" s="20"/>
      <c r="AC156" s="21"/>
      <c r="AE156" s="35" t="s">
        <v>75</v>
      </c>
      <c r="AF156" s="36"/>
      <c r="AG156" s="36"/>
      <c r="AH156" s="36"/>
      <c r="AI156" s="37"/>
      <c r="AK156" s="4">
        <f t="shared" si="36"/>
        <v>1</v>
      </c>
      <c r="AL156" s="4">
        <f t="shared" si="37"/>
        <v>0</v>
      </c>
      <c r="AM156" s="4">
        <f t="shared" si="38"/>
        <v>0</v>
      </c>
      <c r="AN156" s="4">
        <f t="shared" si="39"/>
        <v>0</v>
      </c>
      <c r="AO156" s="4">
        <f t="shared" si="40"/>
        <v>0</v>
      </c>
      <c r="AQ156" s="4">
        <f t="shared" si="41"/>
        <v>0</v>
      </c>
      <c r="AR156" s="4">
        <f t="shared" si="42"/>
        <v>1</v>
      </c>
      <c r="AS156" s="4">
        <f t="shared" si="43"/>
        <v>1</v>
      </c>
      <c r="AT156" s="4">
        <f t="shared" si="44"/>
        <v>1</v>
      </c>
      <c r="AU156" s="4">
        <f t="shared" si="45"/>
        <v>1</v>
      </c>
      <c r="AW156" s="4">
        <f t="shared" si="46"/>
        <v>1</v>
      </c>
      <c r="AX156" s="4">
        <f t="shared" si="47"/>
        <v>0</v>
      </c>
      <c r="AY156" s="4">
        <f t="shared" si="48"/>
        <v>0</v>
      </c>
      <c r="BA156" s="4">
        <f t="shared" si="49"/>
        <v>5</v>
      </c>
    </row>
    <row r="157" spans="2:53" ht="14.5" customHeight="1" x14ac:dyDescent="0.35">
      <c r="B157" s="47" t="s">
        <v>319</v>
      </c>
      <c r="C157" s="72"/>
      <c r="D157" s="69">
        <v>45231</v>
      </c>
      <c r="E157" s="69" t="str">
        <f t="shared" ca="1" si="50"/>
        <v>No</v>
      </c>
      <c r="F157" s="53" t="str">
        <f t="shared" si="51"/>
        <v>1. All Roles Work Flexible</v>
      </c>
      <c r="G157" s="49" t="s">
        <v>320</v>
      </c>
      <c r="H157" s="19">
        <f t="shared" si="52"/>
        <v>10</v>
      </c>
      <c r="I157" s="20"/>
      <c r="J157" s="20"/>
      <c r="K157" s="20">
        <v>1</v>
      </c>
      <c r="L157" s="20"/>
      <c r="M157" s="20"/>
      <c r="N157" s="20"/>
      <c r="O157" s="20"/>
      <c r="P157" s="20"/>
      <c r="Q157" s="20">
        <v>5</v>
      </c>
      <c r="R157" s="20">
        <v>2</v>
      </c>
      <c r="S157" s="20"/>
      <c r="T157" s="20"/>
      <c r="U157" s="20"/>
      <c r="V157" s="20"/>
      <c r="W157" s="20"/>
      <c r="X157" s="20"/>
      <c r="Y157" s="20">
        <v>2</v>
      </c>
      <c r="Z157" s="20"/>
      <c r="AA157" s="20"/>
      <c r="AB157" s="20"/>
      <c r="AC157" s="21"/>
      <c r="AE157" s="35" t="s">
        <v>75</v>
      </c>
      <c r="AF157" s="36"/>
      <c r="AG157" s="36"/>
      <c r="AH157" s="36"/>
      <c r="AI157" s="37"/>
      <c r="AK157" s="4">
        <f t="shared" si="36"/>
        <v>1</v>
      </c>
      <c r="AL157" s="4">
        <f t="shared" si="37"/>
        <v>0</v>
      </c>
      <c r="AM157" s="4">
        <f t="shared" si="38"/>
        <v>0</v>
      </c>
      <c r="AN157" s="4">
        <f t="shared" si="39"/>
        <v>0</v>
      </c>
      <c r="AO157" s="4">
        <f t="shared" si="40"/>
        <v>0</v>
      </c>
      <c r="AQ157" s="4">
        <f t="shared" si="41"/>
        <v>0</v>
      </c>
      <c r="AR157" s="4">
        <f t="shared" si="42"/>
        <v>1</v>
      </c>
      <c r="AS157" s="4">
        <f t="shared" si="43"/>
        <v>1</v>
      </c>
      <c r="AT157" s="4">
        <f t="shared" si="44"/>
        <v>1</v>
      </c>
      <c r="AU157" s="4">
        <f t="shared" si="45"/>
        <v>1</v>
      </c>
      <c r="AW157" s="4">
        <f t="shared" si="46"/>
        <v>1</v>
      </c>
      <c r="AX157" s="4">
        <f t="shared" si="47"/>
        <v>0</v>
      </c>
      <c r="AY157" s="4">
        <f t="shared" si="48"/>
        <v>0</v>
      </c>
      <c r="BA157" s="4">
        <f t="shared" si="49"/>
        <v>5</v>
      </c>
    </row>
    <row r="158" spans="2:53" ht="14.5" customHeight="1" x14ac:dyDescent="0.35">
      <c r="B158" s="47" t="s">
        <v>321</v>
      </c>
      <c r="C158" s="72"/>
      <c r="D158" s="69">
        <v>45266</v>
      </c>
      <c r="E158" s="69" t="str">
        <f t="shared" ca="1" si="50"/>
        <v>No</v>
      </c>
      <c r="F158" s="53" t="str">
        <f t="shared" si="51"/>
        <v>1. All Roles Work Flexible</v>
      </c>
      <c r="G158" s="49" t="s">
        <v>322</v>
      </c>
      <c r="H158" s="19">
        <f t="shared" si="52"/>
        <v>1</v>
      </c>
      <c r="I158" s="20"/>
      <c r="J158" s="20"/>
      <c r="K158" s="20"/>
      <c r="L158" s="20"/>
      <c r="M158" s="20"/>
      <c r="N158" s="20"/>
      <c r="O158" s="20"/>
      <c r="P158" s="20"/>
      <c r="Q158" s="20"/>
      <c r="R158" s="20"/>
      <c r="S158" s="20">
        <v>1</v>
      </c>
      <c r="T158" s="20"/>
      <c r="U158" s="20"/>
      <c r="V158" s="20"/>
      <c r="W158" s="20"/>
      <c r="X158" s="20"/>
      <c r="Y158" s="20"/>
      <c r="Z158" s="20"/>
      <c r="AA158" s="20"/>
      <c r="AB158" s="20"/>
      <c r="AC158" s="21"/>
      <c r="AE158" s="35" t="s">
        <v>75</v>
      </c>
      <c r="AF158" s="36"/>
      <c r="AG158" s="36"/>
      <c r="AH158" s="36"/>
      <c r="AI158" s="37"/>
      <c r="AK158" s="4">
        <f t="shared" si="36"/>
        <v>1</v>
      </c>
      <c r="AL158" s="4">
        <f t="shared" si="37"/>
        <v>0</v>
      </c>
      <c r="AM158" s="4">
        <f t="shared" si="38"/>
        <v>0</v>
      </c>
      <c r="AN158" s="4">
        <f t="shared" si="39"/>
        <v>0</v>
      </c>
      <c r="AO158" s="4">
        <f t="shared" si="40"/>
        <v>0</v>
      </c>
      <c r="AQ158" s="4">
        <f t="shared" si="41"/>
        <v>0</v>
      </c>
      <c r="AR158" s="4">
        <f t="shared" si="42"/>
        <v>1</v>
      </c>
      <c r="AS158" s="4">
        <f t="shared" si="43"/>
        <v>1</v>
      </c>
      <c r="AT158" s="4">
        <f t="shared" si="44"/>
        <v>1</v>
      </c>
      <c r="AU158" s="4">
        <f t="shared" si="45"/>
        <v>1</v>
      </c>
      <c r="AW158" s="4">
        <f t="shared" si="46"/>
        <v>1</v>
      </c>
      <c r="AX158" s="4">
        <f t="shared" si="47"/>
        <v>0</v>
      </c>
      <c r="AY158" s="4">
        <f t="shared" si="48"/>
        <v>0</v>
      </c>
      <c r="BA158" s="4">
        <f t="shared" si="49"/>
        <v>5</v>
      </c>
    </row>
    <row r="159" spans="2:53" ht="14.5" customHeight="1" x14ac:dyDescent="0.35">
      <c r="B159" s="47" t="s">
        <v>323</v>
      </c>
      <c r="C159" s="72"/>
      <c r="D159" s="69">
        <v>45231</v>
      </c>
      <c r="E159" s="69" t="str">
        <f t="shared" ca="1" si="50"/>
        <v>No</v>
      </c>
      <c r="F159" s="53" t="str">
        <f t="shared" si="51"/>
        <v>1. All Roles Work Flexible</v>
      </c>
      <c r="G159" s="49" t="s">
        <v>324</v>
      </c>
      <c r="H159" s="19">
        <f t="shared" si="52"/>
        <v>3</v>
      </c>
      <c r="I159" s="20"/>
      <c r="J159" s="20"/>
      <c r="K159" s="20">
        <v>1</v>
      </c>
      <c r="L159" s="20"/>
      <c r="M159" s="20"/>
      <c r="N159" s="20"/>
      <c r="O159" s="20"/>
      <c r="P159" s="20"/>
      <c r="Q159" s="20">
        <v>1</v>
      </c>
      <c r="R159" s="20">
        <v>1</v>
      </c>
      <c r="S159" s="20"/>
      <c r="T159" s="20"/>
      <c r="U159" s="20"/>
      <c r="V159" s="20"/>
      <c r="W159" s="20"/>
      <c r="X159" s="20"/>
      <c r="Y159" s="20"/>
      <c r="Z159" s="20"/>
      <c r="AA159" s="20"/>
      <c r="AB159" s="20"/>
      <c r="AC159" s="21"/>
      <c r="AE159" s="35" t="s">
        <v>75</v>
      </c>
      <c r="AF159" s="36"/>
      <c r="AG159" s="36"/>
      <c r="AH159" s="36"/>
      <c r="AI159" s="37"/>
      <c r="AK159" s="4">
        <f t="shared" si="36"/>
        <v>1</v>
      </c>
      <c r="AL159" s="4">
        <f t="shared" si="37"/>
        <v>0</v>
      </c>
      <c r="AM159" s="4">
        <f t="shared" si="38"/>
        <v>0</v>
      </c>
      <c r="AN159" s="4">
        <f t="shared" si="39"/>
        <v>0</v>
      </c>
      <c r="AO159" s="4">
        <f t="shared" si="40"/>
        <v>0</v>
      </c>
      <c r="AQ159" s="4">
        <f t="shared" si="41"/>
        <v>0</v>
      </c>
      <c r="AR159" s="4">
        <f t="shared" si="42"/>
        <v>1</v>
      </c>
      <c r="AS159" s="4">
        <f t="shared" si="43"/>
        <v>1</v>
      </c>
      <c r="AT159" s="4">
        <f t="shared" si="44"/>
        <v>1</v>
      </c>
      <c r="AU159" s="4">
        <f t="shared" si="45"/>
        <v>1</v>
      </c>
      <c r="AW159" s="4">
        <f t="shared" si="46"/>
        <v>1</v>
      </c>
      <c r="AX159" s="4">
        <f t="shared" si="47"/>
        <v>0</v>
      </c>
      <c r="AY159" s="4">
        <f t="shared" si="48"/>
        <v>0</v>
      </c>
      <c r="BA159" s="4">
        <f t="shared" si="49"/>
        <v>5</v>
      </c>
    </row>
    <row r="160" spans="2:53" ht="14.5" customHeight="1" x14ac:dyDescent="0.35">
      <c r="B160" s="47" t="s">
        <v>325</v>
      </c>
      <c r="C160" s="72"/>
      <c r="D160" s="69">
        <v>45266</v>
      </c>
      <c r="E160" s="69" t="str">
        <f t="shared" ca="1" si="50"/>
        <v>No</v>
      </c>
      <c r="F160" s="53" t="str">
        <f t="shared" si="51"/>
        <v>1. All Roles Work Flexible</v>
      </c>
      <c r="G160" s="49" t="s">
        <v>326</v>
      </c>
      <c r="H160" s="19">
        <f t="shared" si="52"/>
        <v>1</v>
      </c>
      <c r="I160" s="20"/>
      <c r="J160" s="20"/>
      <c r="K160" s="20"/>
      <c r="L160" s="20"/>
      <c r="M160" s="20"/>
      <c r="N160" s="20"/>
      <c r="O160" s="20"/>
      <c r="P160" s="20"/>
      <c r="Q160" s="20"/>
      <c r="R160" s="20"/>
      <c r="S160" s="20">
        <v>1</v>
      </c>
      <c r="T160" s="20"/>
      <c r="U160" s="20"/>
      <c r="V160" s="20"/>
      <c r="W160" s="20"/>
      <c r="X160" s="20"/>
      <c r="Y160" s="20"/>
      <c r="Z160" s="20"/>
      <c r="AA160" s="20"/>
      <c r="AB160" s="20"/>
      <c r="AC160" s="21"/>
      <c r="AE160" s="35" t="s">
        <v>75</v>
      </c>
      <c r="AF160" s="36"/>
      <c r="AG160" s="36"/>
      <c r="AH160" s="36"/>
      <c r="AI160" s="37"/>
      <c r="AK160" s="4">
        <f t="shared" si="36"/>
        <v>1</v>
      </c>
      <c r="AL160" s="4">
        <f t="shared" si="37"/>
        <v>0</v>
      </c>
      <c r="AM160" s="4">
        <f t="shared" si="38"/>
        <v>0</v>
      </c>
      <c r="AN160" s="4">
        <f t="shared" si="39"/>
        <v>0</v>
      </c>
      <c r="AO160" s="4">
        <f t="shared" si="40"/>
        <v>0</v>
      </c>
      <c r="AQ160" s="4">
        <f t="shared" si="41"/>
        <v>0</v>
      </c>
      <c r="AR160" s="4">
        <f t="shared" si="42"/>
        <v>1</v>
      </c>
      <c r="AS160" s="4">
        <f t="shared" si="43"/>
        <v>1</v>
      </c>
      <c r="AT160" s="4">
        <f t="shared" si="44"/>
        <v>1</v>
      </c>
      <c r="AU160" s="4">
        <f t="shared" si="45"/>
        <v>1</v>
      </c>
      <c r="AW160" s="4">
        <f t="shared" si="46"/>
        <v>1</v>
      </c>
      <c r="AX160" s="4">
        <f t="shared" si="47"/>
        <v>0</v>
      </c>
      <c r="AY160" s="4">
        <f t="shared" si="48"/>
        <v>0</v>
      </c>
      <c r="BA160" s="4">
        <f t="shared" si="49"/>
        <v>5</v>
      </c>
    </row>
    <row r="161" spans="2:53" ht="14.5" customHeight="1" x14ac:dyDescent="0.35">
      <c r="B161" s="47" t="s">
        <v>327</v>
      </c>
      <c r="C161" s="72"/>
      <c r="D161" s="69">
        <v>45266</v>
      </c>
      <c r="E161" s="69" t="str">
        <f t="shared" ca="1" si="50"/>
        <v>No</v>
      </c>
      <c r="F161" s="53" t="str">
        <f t="shared" si="51"/>
        <v>1. All Roles Work Flexible</v>
      </c>
      <c r="G161" s="49" t="s">
        <v>328</v>
      </c>
      <c r="H161" s="19">
        <f t="shared" si="52"/>
        <v>1</v>
      </c>
      <c r="I161" s="20"/>
      <c r="J161" s="20"/>
      <c r="K161" s="20"/>
      <c r="L161" s="20"/>
      <c r="M161" s="20"/>
      <c r="N161" s="20"/>
      <c r="O161" s="20"/>
      <c r="P161" s="20"/>
      <c r="Q161" s="20">
        <v>1</v>
      </c>
      <c r="R161" s="20"/>
      <c r="S161" s="20"/>
      <c r="T161" s="20"/>
      <c r="U161" s="20"/>
      <c r="V161" s="20"/>
      <c r="W161" s="20"/>
      <c r="X161" s="20"/>
      <c r="Y161" s="20"/>
      <c r="Z161" s="20"/>
      <c r="AA161" s="20"/>
      <c r="AB161" s="20"/>
      <c r="AC161" s="21"/>
      <c r="AE161" s="35" t="s">
        <v>75</v>
      </c>
      <c r="AF161" s="36"/>
      <c r="AG161" s="36"/>
      <c r="AH161" s="36"/>
      <c r="AI161" s="37"/>
      <c r="AK161" s="4">
        <f t="shared" si="36"/>
        <v>1</v>
      </c>
      <c r="AL161" s="4">
        <f t="shared" si="37"/>
        <v>0</v>
      </c>
      <c r="AM161" s="4">
        <f t="shared" si="38"/>
        <v>0</v>
      </c>
      <c r="AN161" s="4">
        <f t="shared" si="39"/>
        <v>0</v>
      </c>
      <c r="AO161" s="4">
        <f t="shared" si="40"/>
        <v>0</v>
      </c>
      <c r="AQ161" s="4">
        <f t="shared" si="41"/>
        <v>0</v>
      </c>
      <c r="AR161" s="4">
        <f t="shared" si="42"/>
        <v>1</v>
      </c>
      <c r="AS161" s="4">
        <f t="shared" si="43"/>
        <v>1</v>
      </c>
      <c r="AT161" s="4">
        <f t="shared" si="44"/>
        <v>1</v>
      </c>
      <c r="AU161" s="4">
        <f t="shared" si="45"/>
        <v>1</v>
      </c>
      <c r="AW161" s="4">
        <f t="shared" si="46"/>
        <v>1</v>
      </c>
      <c r="AX161" s="4">
        <f t="shared" si="47"/>
        <v>0</v>
      </c>
      <c r="AY161" s="4">
        <f t="shared" si="48"/>
        <v>0</v>
      </c>
      <c r="BA161" s="4">
        <f t="shared" si="49"/>
        <v>5</v>
      </c>
    </row>
    <row r="162" spans="2:53" ht="14.5" customHeight="1" x14ac:dyDescent="0.35">
      <c r="B162" s="47" t="s">
        <v>329</v>
      </c>
      <c r="C162" s="72"/>
      <c r="D162" s="69">
        <v>45266</v>
      </c>
      <c r="E162" s="69" t="str">
        <f t="shared" ca="1" si="50"/>
        <v>No</v>
      </c>
      <c r="F162" s="53" t="str">
        <f t="shared" si="51"/>
        <v>1. All Roles Work Flexible</v>
      </c>
      <c r="G162" s="49" t="s">
        <v>330</v>
      </c>
      <c r="H162" s="19">
        <f t="shared" si="52"/>
        <v>1</v>
      </c>
      <c r="I162" s="20"/>
      <c r="J162" s="20"/>
      <c r="K162" s="20"/>
      <c r="L162" s="20"/>
      <c r="M162" s="20"/>
      <c r="N162" s="20"/>
      <c r="O162" s="20"/>
      <c r="P162" s="20"/>
      <c r="Q162" s="20"/>
      <c r="R162" s="20"/>
      <c r="S162" s="20">
        <v>1</v>
      </c>
      <c r="T162" s="20"/>
      <c r="U162" s="20"/>
      <c r="V162" s="20"/>
      <c r="W162" s="20"/>
      <c r="X162" s="20"/>
      <c r="Y162" s="20"/>
      <c r="Z162" s="20"/>
      <c r="AA162" s="20"/>
      <c r="AB162" s="20"/>
      <c r="AC162" s="21"/>
      <c r="AE162" s="35" t="s">
        <v>75</v>
      </c>
      <c r="AF162" s="36"/>
      <c r="AG162" s="36"/>
      <c r="AH162" s="36"/>
      <c r="AI162" s="37"/>
      <c r="AK162" s="4">
        <f t="shared" si="36"/>
        <v>1</v>
      </c>
      <c r="AL162" s="4">
        <f t="shared" si="37"/>
        <v>0</v>
      </c>
      <c r="AM162" s="4">
        <f t="shared" si="38"/>
        <v>0</v>
      </c>
      <c r="AN162" s="4">
        <f t="shared" si="39"/>
        <v>0</v>
      </c>
      <c r="AO162" s="4">
        <f t="shared" si="40"/>
        <v>0</v>
      </c>
      <c r="AQ162" s="4">
        <f t="shared" si="41"/>
        <v>0</v>
      </c>
      <c r="AR162" s="4">
        <f t="shared" si="42"/>
        <v>1</v>
      </c>
      <c r="AS162" s="4">
        <f t="shared" si="43"/>
        <v>1</v>
      </c>
      <c r="AT162" s="4">
        <f t="shared" si="44"/>
        <v>1</v>
      </c>
      <c r="AU162" s="4">
        <f t="shared" si="45"/>
        <v>1</v>
      </c>
      <c r="AW162" s="4">
        <f t="shared" si="46"/>
        <v>1</v>
      </c>
      <c r="AX162" s="4">
        <f t="shared" si="47"/>
        <v>0</v>
      </c>
      <c r="AY162" s="4">
        <f t="shared" si="48"/>
        <v>0</v>
      </c>
      <c r="BA162" s="4">
        <f t="shared" si="49"/>
        <v>5</v>
      </c>
    </row>
    <row r="163" spans="2:53" ht="14.5" customHeight="1" x14ac:dyDescent="0.35">
      <c r="B163" s="47" t="s">
        <v>331</v>
      </c>
      <c r="C163" s="72"/>
      <c r="D163" s="69">
        <v>45231</v>
      </c>
      <c r="E163" s="69" t="str">
        <f t="shared" ca="1" si="50"/>
        <v>No</v>
      </c>
      <c r="F163" s="53" t="str">
        <f t="shared" si="51"/>
        <v>1. All Roles Work Flexible</v>
      </c>
      <c r="G163" s="49" t="s">
        <v>332</v>
      </c>
      <c r="H163" s="19">
        <f t="shared" si="52"/>
        <v>6</v>
      </c>
      <c r="I163" s="20"/>
      <c r="J163" s="20"/>
      <c r="K163" s="20">
        <v>3</v>
      </c>
      <c r="L163" s="20">
        <v>1</v>
      </c>
      <c r="M163" s="20"/>
      <c r="N163" s="20"/>
      <c r="O163" s="20"/>
      <c r="P163" s="20"/>
      <c r="Q163" s="20">
        <v>1</v>
      </c>
      <c r="R163" s="20">
        <v>1</v>
      </c>
      <c r="S163" s="20"/>
      <c r="T163" s="20"/>
      <c r="U163" s="20"/>
      <c r="V163" s="20"/>
      <c r="W163" s="20"/>
      <c r="X163" s="20"/>
      <c r="Y163" s="20"/>
      <c r="Z163" s="20"/>
      <c r="AA163" s="20"/>
      <c r="AB163" s="20"/>
      <c r="AC163" s="21"/>
      <c r="AE163" s="35" t="s">
        <v>75</v>
      </c>
      <c r="AF163" s="36"/>
      <c r="AG163" s="36"/>
      <c r="AH163" s="36"/>
      <c r="AI163" s="37"/>
      <c r="AK163" s="4">
        <f t="shared" si="36"/>
        <v>1</v>
      </c>
      <c r="AL163" s="4">
        <f t="shared" si="37"/>
        <v>0</v>
      </c>
      <c r="AM163" s="4">
        <f t="shared" si="38"/>
        <v>0</v>
      </c>
      <c r="AN163" s="4">
        <f t="shared" si="39"/>
        <v>0</v>
      </c>
      <c r="AO163" s="4">
        <f t="shared" si="40"/>
        <v>0</v>
      </c>
      <c r="AQ163" s="4">
        <f t="shared" si="41"/>
        <v>0</v>
      </c>
      <c r="AR163" s="4">
        <f t="shared" si="42"/>
        <v>1</v>
      </c>
      <c r="AS163" s="4">
        <f t="shared" si="43"/>
        <v>1</v>
      </c>
      <c r="AT163" s="4">
        <f t="shared" si="44"/>
        <v>1</v>
      </c>
      <c r="AU163" s="4">
        <f t="shared" si="45"/>
        <v>1</v>
      </c>
      <c r="AW163" s="4">
        <f t="shared" si="46"/>
        <v>1</v>
      </c>
      <c r="AX163" s="4">
        <f t="shared" si="47"/>
        <v>0</v>
      </c>
      <c r="AY163" s="4">
        <f t="shared" si="48"/>
        <v>0</v>
      </c>
      <c r="BA163" s="4">
        <f t="shared" si="49"/>
        <v>5</v>
      </c>
    </row>
    <row r="164" spans="2:53" ht="14.5" customHeight="1" x14ac:dyDescent="0.35">
      <c r="B164" s="47" t="s">
        <v>333</v>
      </c>
      <c r="C164" s="72"/>
      <c r="D164" s="69">
        <v>45266</v>
      </c>
      <c r="E164" s="69" t="str">
        <f t="shared" ca="1" si="50"/>
        <v>No</v>
      </c>
      <c r="F164" s="53" t="str">
        <f t="shared" si="51"/>
        <v>1. All Roles Work Flexible</v>
      </c>
      <c r="G164" s="49" t="s">
        <v>2569</v>
      </c>
      <c r="H164" s="19">
        <f t="shared" si="52"/>
        <v>1</v>
      </c>
      <c r="I164" s="20"/>
      <c r="J164" s="20"/>
      <c r="K164" s="20"/>
      <c r="L164" s="20"/>
      <c r="M164" s="20"/>
      <c r="N164" s="20"/>
      <c r="O164" s="20"/>
      <c r="P164" s="20"/>
      <c r="Q164" s="20"/>
      <c r="R164" s="20"/>
      <c r="S164" s="20">
        <v>1</v>
      </c>
      <c r="T164" s="20"/>
      <c r="U164" s="20"/>
      <c r="V164" s="20"/>
      <c r="W164" s="20"/>
      <c r="X164" s="20"/>
      <c r="Y164" s="20"/>
      <c r="Z164" s="20"/>
      <c r="AA164" s="20"/>
      <c r="AB164" s="20"/>
      <c r="AC164" s="21"/>
      <c r="AE164" s="35" t="s">
        <v>75</v>
      </c>
      <c r="AF164" s="36"/>
      <c r="AG164" s="36"/>
      <c r="AH164" s="36"/>
      <c r="AI164" s="37"/>
      <c r="AK164" s="4">
        <f t="shared" si="36"/>
        <v>1</v>
      </c>
      <c r="AL164" s="4">
        <f t="shared" si="37"/>
        <v>0</v>
      </c>
      <c r="AM164" s="4">
        <f t="shared" si="38"/>
        <v>0</v>
      </c>
      <c r="AN164" s="4">
        <f t="shared" si="39"/>
        <v>0</v>
      </c>
      <c r="AO164" s="4">
        <f t="shared" si="40"/>
        <v>0</v>
      </c>
      <c r="AQ164" s="4">
        <f t="shared" si="41"/>
        <v>0</v>
      </c>
      <c r="AR164" s="4">
        <f t="shared" si="42"/>
        <v>1</v>
      </c>
      <c r="AS164" s="4">
        <f t="shared" si="43"/>
        <v>1</v>
      </c>
      <c r="AT164" s="4">
        <f t="shared" si="44"/>
        <v>1</v>
      </c>
      <c r="AU164" s="4">
        <f t="shared" si="45"/>
        <v>1</v>
      </c>
      <c r="AW164" s="4">
        <f t="shared" si="46"/>
        <v>1</v>
      </c>
      <c r="AX164" s="4">
        <f t="shared" si="47"/>
        <v>0</v>
      </c>
      <c r="AY164" s="4">
        <f t="shared" si="48"/>
        <v>0</v>
      </c>
      <c r="BA164" s="4">
        <f t="shared" si="49"/>
        <v>5</v>
      </c>
    </row>
    <row r="165" spans="2:53" ht="14.5" customHeight="1" x14ac:dyDescent="0.35">
      <c r="B165" s="47" t="s">
        <v>2550</v>
      </c>
      <c r="C165" s="72"/>
      <c r="D165" s="69">
        <v>45266</v>
      </c>
      <c r="E165" s="69" t="str">
        <f t="shared" ca="1" si="50"/>
        <v>No</v>
      </c>
      <c r="F165" s="53" t="str">
        <f t="shared" si="51"/>
        <v>1. All Roles Work Flexible</v>
      </c>
      <c r="G165" s="49" t="s">
        <v>2549</v>
      </c>
      <c r="H165" s="19">
        <f t="shared" si="52"/>
        <v>1</v>
      </c>
      <c r="I165" s="20"/>
      <c r="J165" s="20"/>
      <c r="K165" s="20"/>
      <c r="L165" s="20"/>
      <c r="M165" s="20"/>
      <c r="N165" s="20"/>
      <c r="O165" s="20"/>
      <c r="P165" s="20"/>
      <c r="Q165" s="20">
        <v>1</v>
      </c>
      <c r="R165" s="20"/>
      <c r="S165" s="20"/>
      <c r="T165" s="20"/>
      <c r="U165" s="20"/>
      <c r="V165" s="20"/>
      <c r="W165" s="20"/>
      <c r="X165" s="20"/>
      <c r="Y165" s="20"/>
      <c r="Z165" s="20"/>
      <c r="AA165" s="20"/>
      <c r="AB165" s="20"/>
      <c r="AC165" s="21"/>
      <c r="AE165" s="35" t="s">
        <v>75</v>
      </c>
      <c r="AF165" s="36"/>
      <c r="AG165" s="36"/>
      <c r="AH165" s="36"/>
      <c r="AI165" s="37"/>
      <c r="AK165" s="4">
        <f t="shared" si="36"/>
        <v>1</v>
      </c>
      <c r="AL165" s="4">
        <f t="shared" si="37"/>
        <v>0</v>
      </c>
      <c r="AM165" s="4">
        <f t="shared" si="38"/>
        <v>0</v>
      </c>
      <c r="AN165" s="4">
        <f t="shared" si="39"/>
        <v>0</v>
      </c>
      <c r="AO165" s="4">
        <f t="shared" si="40"/>
        <v>0</v>
      </c>
      <c r="AQ165" s="4">
        <f t="shared" si="41"/>
        <v>0</v>
      </c>
      <c r="AR165" s="4">
        <f t="shared" si="42"/>
        <v>1</v>
      </c>
      <c r="AS165" s="4">
        <f t="shared" si="43"/>
        <v>1</v>
      </c>
      <c r="AT165" s="4">
        <f t="shared" si="44"/>
        <v>1</v>
      </c>
      <c r="AU165" s="4">
        <f t="shared" si="45"/>
        <v>1</v>
      </c>
      <c r="AW165" s="4">
        <f t="shared" si="46"/>
        <v>1</v>
      </c>
      <c r="AX165" s="4">
        <f t="shared" si="47"/>
        <v>0</v>
      </c>
      <c r="AY165" s="4">
        <f t="shared" si="48"/>
        <v>0</v>
      </c>
      <c r="BA165" s="4">
        <f t="shared" si="49"/>
        <v>5</v>
      </c>
    </row>
    <row r="166" spans="2:53" ht="14.5" customHeight="1" x14ac:dyDescent="0.35">
      <c r="B166" s="47" t="s">
        <v>334</v>
      </c>
      <c r="C166" s="72"/>
      <c r="D166" s="69">
        <v>45266</v>
      </c>
      <c r="E166" s="69" t="str">
        <f t="shared" ca="1" si="50"/>
        <v>No</v>
      </c>
      <c r="F166" s="53" t="str">
        <f t="shared" si="51"/>
        <v>1. All Roles Work Flexible</v>
      </c>
      <c r="G166" s="49" t="s">
        <v>335</v>
      </c>
      <c r="H166" s="19">
        <f t="shared" si="52"/>
        <v>1</v>
      </c>
      <c r="I166" s="20"/>
      <c r="J166" s="20"/>
      <c r="K166" s="20"/>
      <c r="L166" s="20"/>
      <c r="M166" s="20"/>
      <c r="N166" s="20"/>
      <c r="O166" s="20"/>
      <c r="P166" s="20"/>
      <c r="Q166" s="20">
        <v>1</v>
      </c>
      <c r="R166" s="20"/>
      <c r="S166" s="20"/>
      <c r="T166" s="20"/>
      <c r="U166" s="20"/>
      <c r="V166" s="20"/>
      <c r="W166" s="20"/>
      <c r="X166" s="20"/>
      <c r="Y166" s="20"/>
      <c r="Z166" s="20"/>
      <c r="AA166" s="20"/>
      <c r="AB166" s="20"/>
      <c r="AC166" s="21"/>
      <c r="AE166" s="35" t="s">
        <v>75</v>
      </c>
      <c r="AF166" s="36"/>
      <c r="AG166" s="36"/>
      <c r="AH166" s="36"/>
      <c r="AI166" s="37"/>
      <c r="AK166" s="4">
        <f t="shared" si="36"/>
        <v>1</v>
      </c>
      <c r="AL166" s="4">
        <f t="shared" si="37"/>
        <v>0</v>
      </c>
      <c r="AM166" s="4">
        <f t="shared" si="38"/>
        <v>0</v>
      </c>
      <c r="AN166" s="4">
        <f t="shared" si="39"/>
        <v>0</v>
      </c>
      <c r="AO166" s="4">
        <f t="shared" si="40"/>
        <v>0</v>
      </c>
      <c r="AQ166" s="4">
        <f t="shared" si="41"/>
        <v>0</v>
      </c>
      <c r="AR166" s="4">
        <f t="shared" si="42"/>
        <v>1</v>
      </c>
      <c r="AS166" s="4">
        <f t="shared" si="43"/>
        <v>1</v>
      </c>
      <c r="AT166" s="4">
        <f t="shared" si="44"/>
        <v>1</v>
      </c>
      <c r="AU166" s="4">
        <f t="shared" si="45"/>
        <v>1</v>
      </c>
      <c r="AW166" s="4">
        <f t="shared" si="46"/>
        <v>1</v>
      </c>
      <c r="AX166" s="4">
        <f t="shared" si="47"/>
        <v>0</v>
      </c>
      <c r="AY166" s="4">
        <f t="shared" si="48"/>
        <v>0</v>
      </c>
      <c r="BA166" s="4">
        <f t="shared" si="49"/>
        <v>5</v>
      </c>
    </row>
    <row r="167" spans="2:53" ht="14.5" customHeight="1" x14ac:dyDescent="0.35">
      <c r="B167" s="47" t="s">
        <v>2394</v>
      </c>
      <c r="C167" s="72"/>
      <c r="D167" s="69">
        <v>45231</v>
      </c>
      <c r="E167" s="69" t="str">
        <f t="shared" ca="1" si="50"/>
        <v>No</v>
      </c>
      <c r="F167" s="53" t="str">
        <f t="shared" si="51"/>
        <v>1. All Roles Work Flexible</v>
      </c>
      <c r="G167" s="49" t="s">
        <v>2395</v>
      </c>
      <c r="H167" s="19">
        <f t="shared" si="52"/>
        <v>4</v>
      </c>
      <c r="I167" s="20"/>
      <c r="J167" s="20"/>
      <c r="K167" s="20">
        <v>3</v>
      </c>
      <c r="L167" s="20"/>
      <c r="M167" s="20"/>
      <c r="N167" s="20"/>
      <c r="O167" s="20"/>
      <c r="P167" s="20"/>
      <c r="Q167" s="20">
        <v>1</v>
      </c>
      <c r="R167" s="20"/>
      <c r="S167" s="20"/>
      <c r="T167" s="20"/>
      <c r="U167" s="20"/>
      <c r="V167" s="20"/>
      <c r="W167" s="20"/>
      <c r="X167" s="20"/>
      <c r="Y167" s="20"/>
      <c r="Z167" s="20"/>
      <c r="AA167" s="20"/>
      <c r="AB167" s="20"/>
      <c r="AC167" s="21"/>
      <c r="AE167" s="35" t="s">
        <v>75</v>
      </c>
      <c r="AF167" s="36"/>
      <c r="AG167" s="36"/>
      <c r="AH167" s="36"/>
      <c r="AI167" s="37"/>
      <c r="AK167" s="4">
        <f t="shared" si="36"/>
        <v>1</v>
      </c>
      <c r="AL167" s="4">
        <f t="shared" si="37"/>
        <v>0</v>
      </c>
      <c r="AM167" s="4">
        <f t="shared" si="38"/>
        <v>0</v>
      </c>
      <c r="AN167" s="4">
        <f t="shared" si="39"/>
        <v>0</v>
      </c>
      <c r="AO167" s="4">
        <f t="shared" si="40"/>
        <v>0</v>
      </c>
      <c r="AQ167" s="4">
        <f t="shared" si="41"/>
        <v>0</v>
      </c>
      <c r="AR167" s="4">
        <f t="shared" si="42"/>
        <v>1</v>
      </c>
      <c r="AS167" s="4">
        <f t="shared" si="43"/>
        <v>1</v>
      </c>
      <c r="AT167" s="4">
        <f t="shared" si="44"/>
        <v>1</v>
      </c>
      <c r="AU167" s="4">
        <f t="shared" si="45"/>
        <v>1</v>
      </c>
      <c r="AW167" s="4">
        <f t="shared" si="46"/>
        <v>1</v>
      </c>
      <c r="AX167" s="4">
        <f t="shared" si="47"/>
        <v>0</v>
      </c>
      <c r="AY167" s="4">
        <f t="shared" si="48"/>
        <v>0</v>
      </c>
      <c r="BA167" s="4">
        <f t="shared" si="49"/>
        <v>5</v>
      </c>
    </row>
    <row r="168" spans="2:53" ht="14.5" customHeight="1" x14ac:dyDescent="0.35">
      <c r="B168" s="47" t="s">
        <v>336</v>
      </c>
      <c r="C168" s="72"/>
      <c r="D168" s="69">
        <v>45281</v>
      </c>
      <c r="E168" s="69" t="str">
        <f t="shared" ca="1" si="50"/>
        <v>No</v>
      </c>
      <c r="F168" s="53" t="str">
        <f t="shared" si="51"/>
        <v>1. All Roles Work Flexible</v>
      </c>
      <c r="G168" s="49" t="s">
        <v>337</v>
      </c>
      <c r="H168" s="19">
        <f t="shared" si="52"/>
        <v>5</v>
      </c>
      <c r="I168" s="20"/>
      <c r="J168" s="20"/>
      <c r="K168" s="20">
        <v>2</v>
      </c>
      <c r="L168" s="20">
        <v>1</v>
      </c>
      <c r="M168" s="20"/>
      <c r="N168" s="20"/>
      <c r="O168" s="20"/>
      <c r="P168" s="20">
        <v>1</v>
      </c>
      <c r="Q168" s="20"/>
      <c r="R168" s="20"/>
      <c r="S168" s="20"/>
      <c r="T168" s="20"/>
      <c r="U168" s="20"/>
      <c r="V168" s="20"/>
      <c r="W168" s="20"/>
      <c r="X168" s="20"/>
      <c r="Y168" s="20"/>
      <c r="Z168" s="20">
        <v>1</v>
      </c>
      <c r="AA168" s="20"/>
      <c r="AB168" s="20"/>
      <c r="AC168" s="21"/>
      <c r="AE168" s="35" t="s">
        <v>75</v>
      </c>
      <c r="AF168" s="36"/>
      <c r="AG168" s="36"/>
      <c r="AH168" s="36"/>
      <c r="AI168" s="37"/>
      <c r="AK168" s="4">
        <f t="shared" si="36"/>
        <v>1</v>
      </c>
      <c r="AL168" s="4">
        <f t="shared" si="37"/>
        <v>0</v>
      </c>
      <c r="AM168" s="4">
        <f t="shared" si="38"/>
        <v>0</v>
      </c>
      <c r="AN168" s="4">
        <f t="shared" si="39"/>
        <v>0</v>
      </c>
      <c r="AO168" s="4">
        <f t="shared" si="40"/>
        <v>0</v>
      </c>
      <c r="AQ168" s="4">
        <f t="shared" si="41"/>
        <v>0</v>
      </c>
      <c r="AR168" s="4">
        <f t="shared" si="42"/>
        <v>1</v>
      </c>
      <c r="AS168" s="4">
        <f t="shared" si="43"/>
        <v>1</v>
      </c>
      <c r="AT168" s="4">
        <f t="shared" si="44"/>
        <v>1</v>
      </c>
      <c r="AU168" s="4">
        <f t="shared" si="45"/>
        <v>1</v>
      </c>
      <c r="AW168" s="4">
        <f t="shared" si="46"/>
        <v>1</v>
      </c>
      <c r="AX168" s="4">
        <f t="shared" si="47"/>
        <v>0</v>
      </c>
      <c r="AY168" s="4">
        <f t="shared" si="48"/>
        <v>0</v>
      </c>
      <c r="BA168" s="4">
        <f t="shared" si="49"/>
        <v>5</v>
      </c>
    </row>
    <row r="169" spans="2:53" ht="14.5" customHeight="1" x14ac:dyDescent="0.35">
      <c r="B169" s="47" t="s">
        <v>338</v>
      </c>
      <c r="C169" s="72"/>
      <c r="D169" s="69">
        <v>45266</v>
      </c>
      <c r="E169" s="69" t="str">
        <f t="shared" ca="1" si="50"/>
        <v>No</v>
      </c>
      <c r="F169" s="53" t="str">
        <f t="shared" si="51"/>
        <v>1. All Roles Work Flexible</v>
      </c>
      <c r="G169" s="49" t="s">
        <v>339</v>
      </c>
      <c r="H169" s="19">
        <f t="shared" si="52"/>
        <v>4</v>
      </c>
      <c r="I169" s="20"/>
      <c r="J169" s="20"/>
      <c r="K169" s="20"/>
      <c r="L169" s="20"/>
      <c r="M169" s="20"/>
      <c r="N169" s="20"/>
      <c r="O169" s="20"/>
      <c r="P169" s="20">
        <v>1</v>
      </c>
      <c r="Q169" s="20">
        <v>2</v>
      </c>
      <c r="R169" s="20"/>
      <c r="S169" s="20"/>
      <c r="T169" s="20"/>
      <c r="U169" s="20"/>
      <c r="V169" s="20"/>
      <c r="W169" s="20"/>
      <c r="X169" s="20"/>
      <c r="Y169" s="20"/>
      <c r="Z169" s="20"/>
      <c r="AA169" s="20">
        <v>1</v>
      </c>
      <c r="AB169" s="20"/>
      <c r="AC169" s="21"/>
      <c r="AE169" s="35" t="s">
        <v>75</v>
      </c>
      <c r="AF169" s="36"/>
      <c r="AG169" s="36"/>
      <c r="AH169" s="36"/>
      <c r="AI169" s="37"/>
      <c r="AK169" s="4">
        <f t="shared" si="36"/>
        <v>1</v>
      </c>
      <c r="AL169" s="4">
        <f t="shared" si="37"/>
        <v>0</v>
      </c>
      <c r="AM169" s="4">
        <f t="shared" si="38"/>
        <v>0</v>
      </c>
      <c r="AN169" s="4">
        <f t="shared" si="39"/>
        <v>0</v>
      </c>
      <c r="AO169" s="4">
        <f t="shared" si="40"/>
        <v>0</v>
      </c>
      <c r="AQ169" s="4">
        <f t="shared" si="41"/>
        <v>0</v>
      </c>
      <c r="AR169" s="4">
        <f t="shared" si="42"/>
        <v>1</v>
      </c>
      <c r="AS169" s="4">
        <f t="shared" si="43"/>
        <v>1</v>
      </c>
      <c r="AT169" s="4">
        <f t="shared" si="44"/>
        <v>1</v>
      </c>
      <c r="AU169" s="4">
        <f t="shared" si="45"/>
        <v>1</v>
      </c>
      <c r="AW169" s="4">
        <f t="shared" si="46"/>
        <v>1</v>
      </c>
      <c r="AX169" s="4">
        <f t="shared" si="47"/>
        <v>0</v>
      </c>
      <c r="AY169" s="4">
        <f t="shared" si="48"/>
        <v>0</v>
      </c>
      <c r="BA169" s="4">
        <f t="shared" si="49"/>
        <v>5</v>
      </c>
    </row>
    <row r="170" spans="2:53" ht="14.5" customHeight="1" x14ac:dyDescent="0.35">
      <c r="B170" s="47" t="s">
        <v>340</v>
      </c>
      <c r="C170" s="72"/>
      <c r="D170" s="69">
        <v>45266</v>
      </c>
      <c r="E170" s="69" t="str">
        <f t="shared" ca="1" si="50"/>
        <v>No</v>
      </c>
      <c r="F170" s="53" t="str">
        <f t="shared" si="51"/>
        <v>1. All Roles Work Flexible</v>
      </c>
      <c r="G170" s="49" t="s">
        <v>2570</v>
      </c>
      <c r="H170" s="19">
        <f t="shared" si="52"/>
        <v>1</v>
      </c>
      <c r="I170" s="20"/>
      <c r="J170" s="20"/>
      <c r="K170" s="20"/>
      <c r="L170" s="20"/>
      <c r="M170" s="20"/>
      <c r="N170" s="20"/>
      <c r="O170" s="20"/>
      <c r="P170" s="20"/>
      <c r="Q170" s="20"/>
      <c r="R170" s="20"/>
      <c r="S170" s="20">
        <v>1</v>
      </c>
      <c r="T170" s="20"/>
      <c r="U170" s="20"/>
      <c r="V170" s="20"/>
      <c r="W170" s="20"/>
      <c r="X170" s="20"/>
      <c r="Y170" s="20"/>
      <c r="Z170" s="20"/>
      <c r="AA170" s="20"/>
      <c r="AB170" s="20"/>
      <c r="AC170" s="21"/>
      <c r="AE170" s="35" t="s">
        <v>75</v>
      </c>
      <c r="AF170" s="36"/>
      <c r="AG170" s="36"/>
      <c r="AH170" s="36"/>
      <c r="AI170" s="37"/>
      <c r="AK170" s="4">
        <f t="shared" si="36"/>
        <v>1</v>
      </c>
      <c r="AL170" s="4">
        <f t="shared" si="37"/>
        <v>0</v>
      </c>
      <c r="AM170" s="4">
        <f t="shared" si="38"/>
        <v>0</v>
      </c>
      <c r="AN170" s="4">
        <f t="shared" si="39"/>
        <v>0</v>
      </c>
      <c r="AO170" s="4">
        <f t="shared" si="40"/>
        <v>0</v>
      </c>
      <c r="AQ170" s="4">
        <f t="shared" si="41"/>
        <v>0</v>
      </c>
      <c r="AR170" s="4">
        <f t="shared" si="42"/>
        <v>1</v>
      </c>
      <c r="AS170" s="4">
        <f t="shared" si="43"/>
        <v>1</v>
      </c>
      <c r="AT170" s="4">
        <f t="shared" si="44"/>
        <v>1</v>
      </c>
      <c r="AU170" s="4">
        <f t="shared" si="45"/>
        <v>1</v>
      </c>
      <c r="AW170" s="4">
        <f t="shared" si="46"/>
        <v>1</v>
      </c>
      <c r="AX170" s="4">
        <f t="shared" si="47"/>
        <v>0</v>
      </c>
      <c r="AY170" s="4">
        <f t="shared" si="48"/>
        <v>0</v>
      </c>
      <c r="BA170" s="4">
        <f t="shared" si="49"/>
        <v>5</v>
      </c>
    </row>
    <row r="171" spans="2:53" ht="14.5" customHeight="1" x14ac:dyDescent="0.35">
      <c r="B171" s="47" t="s">
        <v>2558</v>
      </c>
      <c r="C171" s="72"/>
      <c r="D171" s="69">
        <v>45261</v>
      </c>
      <c r="E171" s="69" t="str">
        <f t="shared" ca="1" si="50"/>
        <v>No</v>
      </c>
      <c r="F171" s="53" t="str">
        <f t="shared" si="51"/>
        <v>1. All Roles Work Flexible</v>
      </c>
      <c r="G171" s="49" t="s">
        <v>2559</v>
      </c>
      <c r="H171" s="19">
        <f t="shared" si="52"/>
        <v>6</v>
      </c>
      <c r="I171" s="20"/>
      <c r="J171" s="20"/>
      <c r="K171" s="20">
        <v>1</v>
      </c>
      <c r="L171" s="20"/>
      <c r="M171" s="20"/>
      <c r="N171" s="20"/>
      <c r="O171" s="20"/>
      <c r="P171" s="20"/>
      <c r="Q171" s="20">
        <v>4</v>
      </c>
      <c r="R171" s="20">
        <v>1</v>
      </c>
      <c r="S171" s="20"/>
      <c r="T171" s="20"/>
      <c r="U171" s="20"/>
      <c r="V171" s="20"/>
      <c r="W171" s="20"/>
      <c r="X171" s="20"/>
      <c r="Y171" s="20"/>
      <c r="Z171" s="20"/>
      <c r="AA171" s="20"/>
      <c r="AB171" s="20"/>
      <c r="AC171" s="21"/>
      <c r="AE171" s="35" t="s">
        <v>75</v>
      </c>
      <c r="AF171" s="36"/>
      <c r="AG171" s="36"/>
      <c r="AH171" s="36"/>
      <c r="AI171" s="37"/>
      <c r="AK171" s="4">
        <f t="shared" si="36"/>
        <v>1</v>
      </c>
      <c r="AL171" s="4">
        <f t="shared" si="37"/>
        <v>0</v>
      </c>
      <c r="AM171" s="4">
        <f t="shared" si="38"/>
        <v>0</v>
      </c>
      <c r="AN171" s="4">
        <f t="shared" si="39"/>
        <v>0</v>
      </c>
      <c r="AO171" s="4">
        <f t="shared" si="40"/>
        <v>0</v>
      </c>
      <c r="AQ171" s="4">
        <f t="shared" si="41"/>
        <v>0</v>
      </c>
      <c r="AR171" s="4">
        <f t="shared" si="42"/>
        <v>1</v>
      </c>
      <c r="AS171" s="4">
        <f t="shared" si="43"/>
        <v>1</v>
      </c>
      <c r="AT171" s="4">
        <f t="shared" si="44"/>
        <v>1</v>
      </c>
      <c r="AU171" s="4">
        <f t="shared" si="45"/>
        <v>1</v>
      </c>
      <c r="AW171" s="4">
        <f t="shared" si="46"/>
        <v>1</v>
      </c>
      <c r="AX171" s="4">
        <f t="shared" si="47"/>
        <v>0</v>
      </c>
      <c r="AY171" s="4">
        <f t="shared" si="48"/>
        <v>0</v>
      </c>
      <c r="BA171" s="4">
        <f t="shared" si="49"/>
        <v>5</v>
      </c>
    </row>
    <row r="172" spans="2:53" ht="14.5" customHeight="1" x14ac:dyDescent="0.35">
      <c r="B172" s="47" t="s">
        <v>341</v>
      </c>
      <c r="C172" s="72"/>
      <c r="D172" s="69">
        <v>45266</v>
      </c>
      <c r="E172" s="69" t="str">
        <f t="shared" ca="1" si="50"/>
        <v>No</v>
      </c>
      <c r="F172" s="53" t="str">
        <f t="shared" si="51"/>
        <v>1. All Roles Work Flexible</v>
      </c>
      <c r="G172" s="49" t="s">
        <v>342</v>
      </c>
      <c r="H172" s="19">
        <f t="shared" si="52"/>
        <v>1</v>
      </c>
      <c r="I172" s="20"/>
      <c r="J172" s="20"/>
      <c r="K172" s="20">
        <v>1</v>
      </c>
      <c r="L172" s="20"/>
      <c r="M172" s="20"/>
      <c r="N172" s="20"/>
      <c r="O172" s="20"/>
      <c r="P172" s="20"/>
      <c r="Q172" s="20"/>
      <c r="R172" s="20"/>
      <c r="S172" s="20"/>
      <c r="T172" s="20"/>
      <c r="U172" s="20"/>
      <c r="V172" s="20"/>
      <c r="W172" s="20"/>
      <c r="X172" s="20"/>
      <c r="Y172" s="20"/>
      <c r="Z172" s="20"/>
      <c r="AA172" s="20"/>
      <c r="AB172" s="20"/>
      <c r="AC172" s="21"/>
      <c r="AE172" s="35" t="s">
        <v>75</v>
      </c>
      <c r="AF172" s="36"/>
      <c r="AG172" s="36"/>
      <c r="AH172" s="36"/>
      <c r="AI172" s="37"/>
      <c r="AK172" s="4">
        <f t="shared" si="36"/>
        <v>1</v>
      </c>
      <c r="AL172" s="4">
        <f t="shared" si="37"/>
        <v>0</v>
      </c>
      <c r="AM172" s="4">
        <f t="shared" si="38"/>
        <v>0</v>
      </c>
      <c r="AN172" s="4">
        <f t="shared" si="39"/>
        <v>0</v>
      </c>
      <c r="AO172" s="4">
        <f t="shared" si="40"/>
        <v>0</v>
      </c>
      <c r="AQ172" s="4">
        <f t="shared" si="41"/>
        <v>0</v>
      </c>
      <c r="AR172" s="4">
        <f t="shared" si="42"/>
        <v>1</v>
      </c>
      <c r="AS172" s="4">
        <f t="shared" si="43"/>
        <v>1</v>
      </c>
      <c r="AT172" s="4">
        <f t="shared" si="44"/>
        <v>1</v>
      </c>
      <c r="AU172" s="4">
        <f t="shared" si="45"/>
        <v>1</v>
      </c>
      <c r="AW172" s="4">
        <f t="shared" si="46"/>
        <v>1</v>
      </c>
      <c r="AX172" s="4">
        <f t="shared" si="47"/>
        <v>0</v>
      </c>
      <c r="AY172" s="4">
        <f t="shared" si="48"/>
        <v>0</v>
      </c>
      <c r="BA172" s="4">
        <f t="shared" si="49"/>
        <v>5</v>
      </c>
    </row>
    <row r="173" spans="2:53" ht="14.5" customHeight="1" x14ac:dyDescent="0.35">
      <c r="B173" s="47" t="s">
        <v>343</v>
      </c>
      <c r="C173" s="72"/>
      <c r="D173" s="69">
        <v>45231</v>
      </c>
      <c r="E173" s="69" t="str">
        <f t="shared" ca="1" si="50"/>
        <v>No</v>
      </c>
      <c r="F173" s="53" t="str">
        <f t="shared" si="51"/>
        <v>1. All Roles Work Flexible</v>
      </c>
      <c r="G173" s="49" t="s">
        <v>344</v>
      </c>
      <c r="H173" s="19">
        <f t="shared" si="52"/>
        <v>7</v>
      </c>
      <c r="I173" s="20"/>
      <c r="J173" s="20"/>
      <c r="K173" s="20"/>
      <c r="L173" s="20"/>
      <c r="M173" s="20"/>
      <c r="N173" s="20"/>
      <c r="O173" s="20"/>
      <c r="P173" s="20"/>
      <c r="Q173" s="20">
        <v>4</v>
      </c>
      <c r="R173" s="20"/>
      <c r="S173" s="20"/>
      <c r="T173" s="20"/>
      <c r="U173" s="20"/>
      <c r="V173" s="20"/>
      <c r="W173" s="20"/>
      <c r="X173" s="20"/>
      <c r="Y173" s="20"/>
      <c r="Z173" s="20">
        <v>2</v>
      </c>
      <c r="AA173" s="20">
        <v>1</v>
      </c>
      <c r="AB173" s="20"/>
      <c r="AC173" s="21"/>
      <c r="AE173" s="35" t="s">
        <v>75</v>
      </c>
      <c r="AF173" s="36"/>
      <c r="AG173" s="36"/>
      <c r="AH173" s="36"/>
      <c r="AI173" s="37"/>
      <c r="AK173" s="4">
        <f t="shared" si="36"/>
        <v>1</v>
      </c>
      <c r="AL173" s="4">
        <f t="shared" si="37"/>
        <v>0</v>
      </c>
      <c r="AM173" s="4">
        <f t="shared" si="38"/>
        <v>0</v>
      </c>
      <c r="AN173" s="4">
        <f t="shared" si="39"/>
        <v>0</v>
      </c>
      <c r="AO173" s="4">
        <f t="shared" si="40"/>
        <v>0</v>
      </c>
      <c r="AQ173" s="4">
        <f t="shared" si="41"/>
        <v>0</v>
      </c>
      <c r="AR173" s="4">
        <f t="shared" si="42"/>
        <v>1</v>
      </c>
      <c r="AS173" s="4">
        <f t="shared" si="43"/>
        <v>1</v>
      </c>
      <c r="AT173" s="4">
        <f t="shared" si="44"/>
        <v>1</v>
      </c>
      <c r="AU173" s="4">
        <f t="shared" si="45"/>
        <v>1</v>
      </c>
      <c r="AW173" s="4">
        <f t="shared" si="46"/>
        <v>1</v>
      </c>
      <c r="AX173" s="4">
        <f t="shared" si="47"/>
        <v>0</v>
      </c>
      <c r="AY173" s="4">
        <f t="shared" si="48"/>
        <v>0</v>
      </c>
      <c r="BA173" s="4">
        <f t="shared" si="49"/>
        <v>5</v>
      </c>
    </row>
    <row r="174" spans="2:53" ht="14.5" customHeight="1" x14ac:dyDescent="0.35">
      <c r="B174" s="47" t="s">
        <v>345</v>
      </c>
      <c r="C174" s="72"/>
      <c r="D174" s="69">
        <v>45231</v>
      </c>
      <c r="E174" s="69" t="str">
        <f t="shared" ca="1" si="50"/>
        <v>No</v>
      </c>
      <c r="F174" s="53" t="str">
        <f t="shared" si="51"/>
        <v>1. All Roles Work Flexible</v>
      </c>
      <c r="G174" s="49" t="s">
        <v>346</v>
      </c>
      <c r="H174" s="19">
        <f t="shared" si="52"/>
        <v>29</v>
      </c>
      <c r="I174" s="20"/>
      <c r="J174" s="20"/>
      <c r="K174" s="20">
        <v>3</v>
      </c>
      <c r="L174" s="20"/>
      <c r="M174" s="20">
        <v>1</v>
      </c>
      <c r="N174" s="20">
        <v>6</v>
      </c>
      <c r="O174" s="20"/>
      <c r="P174" s="20"/>
      <c r="Q174" s="20">
        <v>8</v>
      </c>
      <c r="R174" s="20">
        <v>3</v>
      </c>
      <c r="S174" s="20"/>
      <c r="T174" s="20"/>
      <c r="U174" s="20"/>
      <c r="V174" s="20"/>
      <c r="W174" s="20"/>
      <c r="X174" s="20"/>
      <c r="Y174" s="20"/>
      <c r="Z174" s="20">
        <v>6</v>
      </c>
      <c r="AA174" s="20">
        <v>1</v>
      </c>
      <c r="AB174" s="20">
        <v>1</v>
      </c>
      <c r="AC174" s="21"/>
      <c r="AE174" s="35" t="s">
        <v>75</v>
      </c>
      <c r="AF174" s="36"/>
      <c r="AG174" s="36"/>
      <c r="AH174" s="36"/>
      <c r="AI174" s="37"/>
      <c r="AK174" s="4">
        <f t="shared" si="36"/>
        <v>1</v>
      </c>
      <c r="AL174" s="4">
        <f t="shared" si="37"/>
        <v>0</v>
      </c>
      <c r="AM174" s="4">
        <f t="shared" si="38"/>
        <v>0</v>
      </c>
      <c r="AN174" s="4">
        <f t="shared" si="39"/>
        <v>0</v>
      </c>
      <c r="AO174" s="4">
        <f t="shared" si="40"/>
        <v>0</v>
      </c>
      <c r="AQ174" s="4">
        <f t="shared" si="41"/>
        <v>0</v>
      </c>
      <c r="AR174" s="4">
        <f t="shared" si="42"/>
        <v>1</v>
      </c>
      <c r="AS174" s="4">
        <f t="shared" si="43"/>
        <v>1</v>
      </c>
      <c r="AT174" s="4">
        <f t="shared" si="44"/>
        <v>1</v>
      </c>
      <c r="AU174" s="4">
        <f t="shared" si="45"/>
        <v>1</v>
      </c>
      <c r="AW174" s="4">
        <f t="shared" si="46"/>
        <v>1</v>
      </c>
      <c r="AX174" s="4">
        <f t="shared" si="47"/>
        <v>0</v>
      </c>
      <c r="AY174" s="4">
        <f t="shared" si="48"/>
        <v>0</v>
      </c>
      <c r="BA174" s="4">
        <f t="shared" si="49"/>
        <v>5</v>
      </c>
    </row>
    <row r="175" spans="2:53" ht="14.5" customHeight="1" x14ac:dyDescent="0.35">
      <c r="B175" s="47" t="s">
        <v>347</v>
      </c>
      <c r="C175" s="72"/>
      <c r="D175" s="69">
        <v>45266</v>
      </c>
      <c r="E175" s="69" t="str">
        <f t="shared" ca="1" si="50"/>
        <v>No</v>
      </c>
      <c r="F175" s="53" t="str">
        <f t="shared" si="51"/>
        <v>1. All Roles Work Flexible</v>
      </c>
      <c r="G175" s="49" t="s">
        <v>348</v>
      </c>
      <c r="H175" s="19">
        <f t="shared" si="52"/>
        <v>1</v>
      </c>
      <c r="I175" s="20"/>
      <c r="J175" s="20"/>
      <c r="K175" s="20"/>
      <c r="L175" s="20"/>
      <c r="M175" s="20"/>
      <c r="N175" s="20"/>
      <c r="O175" s="20"/>
      <c r="P175" s="20"/>
      <c r="Q175" s="20"/>
      <c r="R175" s="20"/>
      <c r="S175" s="20">
        <v>1</v>
      </c>
      <c r="T175" s="20"/>
      <c r="U175" s="20"/>
      <c r="V175" s="20"/>
      <c r="W175" s="20"/>
      <c r="X175" s="20"/>
      <c r="Y175" s="20"/>
      <c r="Z175" s="20"/>
      <c r="AA175" s="20"/>
      <c r="AB175" s="20"/>
      <c r="AC175" s="21"/>
      <c r="AE175" s="35" t="s">
        <v>75</v>
      </c>
      <c r="AF175" s="36"/>
      <c r="AG175" s="36"/>
      <c r="AH175" s="36"/>
      <c r="AI175" s="37"/>
      <c r="AK175" s="4">
        <f t="shared" si="36"/>
        <v>1</v>
      </c>
      <c r="AL175" s="4">
        <f t="shared" si="37"/>
        <v>0</v>
      </c>
      <c r="AM175" s="4">
        <f t="shared" si="38"/>
        <v>0</v>
      </c>
      <c r="AN175" s="4">
        <f t="shared" si="39"/>
        <v>0</v>
      </c>
      <c r="AO175" s="4">
        <f t="shared" si="40"/>
        <v>0</v>
      </c>
      <c r="AQ175" s="4">
        <f t="shared" si="41"/>
        <v>0</v>
      </c>
      <c r="AR175" s="4">
        <f t="shared" si="42"/>
        <v>1</v>
      </c>
      <c r="AS175" s="4">
        <f t="shared" si="43"/>
        <v>1</v>
      </c>
      <c r="AT175" s="4">
        <f t="shared" si="44"/>
        <v>1</v>
      </c>
      <c r="AU175" s="4">
        <f t="shared" si="45"/>
        <v>1</v>
      </c>
      <c r="AW175" s="4">
        <f t="shared" si="46"/>
        <v>1</v>
      </c>
      <c r="AX175" s="4">
        <f t="shared" si="47"/>
        <v>0</v>
      </c>
      <c r="AY175" s="4">
        <f t="shared" si="48"/>
        <v>0</v>
      </c>
      <c r="BA175" s="4">
        <f t="shared" si="49"/>
        <v>5</v>
      </c>
    </row>
    <row r="176" spans="2:53" ht="14.5" customHeight="1" x14ac:dyDescent="0.35">
      <c r="B176" s="47" t="s">
        <v>349</v>
      </c>
      <c r="C176" s="72"/>
      <c r="D176" s="69">
        <v>45272</v>
      </c>
      <c r="E176" s="69" t="str">
        <f t="shared" ca="1" si="50"/>
        <v>No</v>
      </c>
      <c r="F176" s="53" t="str">
        <f t="shared" si="51"/>
        <v>1. All Roles Work Flexible</v>
      </c>
      <c r="G176" s="49" t="s">
        <v>350</v>
      </c>
      <c r="H176" s="19">
        <f t="shared" si="52"/>
        <v>1</v>
      </c>
      <c r="I176" s="20"/>
      <c r="J176" s="20"/>
      <c r="K176" s="20"/>
      <c r="L176" s="20"/>
      <c r="M176" s="20"/>
      <c r="N176" s="20"/>
      <c r="O176" s="20"/>
      <c r="P176" s="20"/>
      <c r="Q176" s="20"/>
      <c r="R176" s="20"/>
      <c r="S176" s="20">
        <v>1</v>
      </c>
      <c r="T176" s="20"/>
      <c r="U176" s="20"/>
      <c r="V176" s="20"/>
      <c r="W176" s="20"/>
      <c r="X176" s="20"/>
      <c r="Y176" s="20"/>
      <c r="Z176" s="20"/>
      <c r="AA176" s="20"/>
      <c r="AB176" s="20"/>
      <c r="AC176" s="21"/>
      <c r="AE176" s="35" t="s">
        <v>75</v>
      </c>
      <c r="AF176" s="36"/>
      <c r="AG176" s="36"/>
      <c r="AH176" s="36"/>
      <c r="AI176" s="37"/>
      <c r="AK176" s="4">
        <f t="shared" si="36"/>
        <v>1</v>
      </c>
      <c r="AL176" s="4">
        <f t="shared" si="37"/>
        <v>0</v>
      </c>
      <c r="AM176" s="4">
        <f t="shared" si="38"/>
        <v>0</v>
      </c>
      <c r="AN176" s="4">
        <f t="shared" si="39"/>
        <v>0</v>
      </c>
      <c r="AO176" s="4">
        <f t="shared" si="40"/>
        <v>0</v>
      </c>
      <c r="AQ176" s="4">
        <f t="shared" si="41"/>
        <v>0</v>
      </c>
      <c r="AR176" s="4">
        <f t="shared" si="42"/>
        <v>1</v>
      </c>
      <c r="AS176" s="4">
        <f t="shared" si="43"/>
        <v>1</v>
      </c>
      <c r="AT176" s="4">
        <f t="shared" si="44"/>
        <v>1</v>
      </c>
      <c r="AU176" s="4">
        <f t="shared" si="45"/>
        <v>1</v>
      </c>
      <c r="AW176" s="4">
        <f t="shared" si="46"/>
        <v>1</v>
      </c>
      <c r="AX176" s="4">
        <f t="shared" si="47"/>
        <v>0</v>
      </c>
      <c r="AY176" s="4">
        <f t="shared" si="48"/>
        <v>0</v>
      </c>
      <c r="BA176" s="4">
        <f t="shared" si="49"/>
        <v>5</v>
      </c>
    </row>
    <row r="177" spans="2:53" ht="14.5" customHeight="1" x14ac:dyDescent="0.35">
      <c r="B177" s="47" t="s">
        <v>351</v>
      </c>
      <c r="C177" s="72"/>
      <c r="D177" s="69">
        <v>45231</v>
      </c>
      <c r="E177" s="69" t="str">
        <f t="shared" ca="1" si="50"/>
        <v>No</v>
      </c>
      <c r="F177" s="53" t="str">
        <f t="shared" si="51"/>
        <v>1. All Roles Work Flexible</v>
      </c>
      <c r="G177" s="49" t="s">
        <v>352</v>
      </c>
      <c r="H177" s="19">
        <f t="shared" si="52"/>
        <v>4</v>
      </c>
      <c r="I177" s="20"/>
      <c r="J177" s="20"/>
      <c r="K177" s="20"/>
      <c r="L177" s="20"/>
      <c r="M177" s="20"/>
      <c r="N177" s="20"/>
      <c r="O177" s="20"/>
      <c r="P177" s="20"/>
      <c r="Q177" s="20">
        <v>2</v>
      </c>
      <c r="R177" s="20"/>
      <c r="S177" s="20"/>
      <c r="T177" s="20"/>
      <c r="U177" s="20"/>
      <c r="V177" s="20">
        <v>1</v>
      </c>
      <c r="W177" s="20"/>
      <c r="X177" s="20"/>
      <c r="Y177" s="20"/>
      <c r="Z177" s="20">
        <v>1</v>
      </c>
      <c r="AA177" s="20"/>
      <c r="AB177" s="20"/>
      <c r="AC177" s="21"/>
      <c r="AE177" s="35" t="s">
        <v>75</v>
      </c>
      <c r="AF177" s="36"/>
      <c r="AG177" s="36"/>
      <c r="AH177" s="36"/>
      <c r="AI177" s="37"/>
      <c r="AK177" s="4">
        <f t="shared" si="36"/>
        <v>1</v>
      </c>
      <c r="AL177" s="4">
        <f t="shared" si="37"/>
        <v>0</v>
      </c>
      <c r="AM177" s="4">
        <f t="shared" si="38"/>
        <v>0</v>
      </c>
      <c r="AN177" s="4">
        <f t="shared" si="39"/>
        <v>0</v>
      </c>
      <c r="AO177" s="4">
        <f t="shared" si="40"/>
        <v>0</v>
      </c>
      <c r="AQ177" s="4">
        <f t="shared" si="41"/>
        <v>0</v>
      </c>
      <c r="AR177" s="4">
        <f t="shared" si="42"/>
        <v>1</v>
      </c>
      <c r="AS177" s="4">
        <f t="shared" si="43"/>
        <v>1</v>
      </c>
      <c r="AT177" s="4">
        <f t="shared" si="44"/>
        <v>1</v>
      </c>
      <c r="AU177" s="4">
        <f t="shared" si="45"/>
        <v>1</v>
      </c>
      <c r="AW177" s="4">
        <f t="shared" si="46"/>
        <v>1</v>
      </c>
      <c r="AX177" s="4">
        <f t="shared" si="47"/>
        <v>0</v>
      </c>
      <c r="AY177" s="4">
        <f t="shared" si="48"/>
        <v>0</v>
      </c>
      <c r="BA177" s="4">
        <f t="shared" si="49"/>
        <v>5</v>
      </c>
    </row>
    <row r="178" spans="2:53" ht="14.5" customHeight="1" x14ac:dyDescent="0.35">
      <c r="B178" s="47" t="s">
        <v>2553</v>
      </c>
      <c r="C178" s="72"/>
      <c r="D178" s="69">
        <v>45266</v>
      </c>
      <c r="E178" s="69" t="str">
        <f t="shared" ca="1" si="50"/>
        <v>No</v>
      </c>
      <c r="F178" s="53" t="str">
        <f t="shared" si="51"/>
        <v>1. All Roles Work Flexible</v>
      </c>
      <c r="G178" s="49" t="s">
        <v>2557</v>
      </c>
      <c r="H178" s="19">
        <f t="shared" si="52"/>
        <v>1</v>
      </c>
      <c r="I178" s="20"/>
      <c r="J178" s="20"/>
      <c r="K178" s="20"/>
      <c r="L178" s="20"/>
      <c r="M178" s="20"/>
      <c r="N178" s="20"/>
      <c r="O178" s="20"/>
      <c r="P178" s="20"/>
      <c r="Q178" s="20"/>
      <c r="R178" s="20"/>
      <c r="S178" s="20">
        <v>1</v>
      </c>
      <c r="T178" s="20"/>
      <c r="U178" s="20"/>
      <c r="V178" s="20"/>
      <c r="W178" s="20"/>
      <c r="X178" s="20"/>
      <c r="Y178" s="20"/>
      <c r="Z178" s="20"/>
      <c r="AA178" s="20"/>
      <c r="AB178" s="20"/>
      <c r="AC178" s="21"/>
      <c r="AE178" s="35" t="s">
        <v>75</v>
      </c>
      <c r="AF178" s="36"/>
      <c r="AG178" s="36"/>
      <c r="AH178" s="36"/>
      <c r="AI178" s="37"/>
      <c r="AK178" s="4">
        <f t="shared" si="36"/>
        <v>1</v>
      </c>
      <c r="AL178" s="4">
        <f t="shared" si="37"/>
        <v>0</v>
      </c>
      <c r="AM178" s="4">
        <f t="shared" si="38"/>
        <v>0</v>
      </c>
      <c r="AN178" s="4">
        <f t="shared" si="39"/>
        <v>0</v>
      </c>
      <c r="AO178" s="4">
        <f t="shared" si="40"/>
        <v>0</v>
      </c>
      <c r="AQ178" s="4">
        <f t="shared" si="41"/>
        <v>0</v>
      </c>
      <c r="AR178" s="4">
        <f t="shared" si="42"/>
        <v>1</v>
      </c>
      <c r="AS178" s="4">
        <f t="shared" si="43"/>
        <v>1</v>
      </c>
      <c r="AT178" s="4">
        <f t="shared" si="44"/>
        <v>1</v>
      </c>
      <c r="AU178" s="4">
        <f t="shared" si="45"/>
        <v>1</v>
      </c>
      <c r="AW178" s="4">
        <f t="shared" si="46"/>
        <v>1</v>
      </c>
      <c r="AX178" s="4">
        <f t="shared" si="47"/>
        <v>0</v>
      </c>
      <c r="AY178" s="4">
        <f t="shared" si="48"/>
        <v>0</v>
      </c>
      <c r="BA178" s="4">
        <f t="shared" si="49"/>
        <v>5</v>
      </c>
    </row>
    <row r="179" spans="2:53" ht="14.5" customHeight="1" x14ac:dyDescent="0.35">
      <c r="B179" s="47" t="s">
        <v>353</v>
      </c>
      <c r="C179" s="72"/>
      <c r="D179" s="69">
        <v>45272</v>
      </c>
      <c r="E179" s="69" t="str">
        <f t="shared" ca="1" si="50"/>
        <v>No</v>
      </c>
      <c r="F179" s="53" t="str">
        <f t="shared" si="51"/>
        <v>1. All Roles Work Flexible</v>
      </c>
      <c r="G179" s="49" t="s">
        <v>354</v>
      </c>
      <c r="H179" s="19">
        <f t="shared" si="52"/>
        <v>4</v>
      </c>
      <c r="I179" s="20"/>
      <c r="J179" s="20"/>
      <c r="K179" s="20">
        <v>3</v>
      </c>
      <c r="L179" s="20"/>
      <c r="M179" s="20"/>
      <c r="N179" s="20"/>
      <c r="O179" s="20"/>
      <c r="P179" s="20"/>
      <c r="Q179" s="20">
        <v>1</v>
      </c>
      <c r="R179" s="20"/>
      <c r="S179" s="20"/>
      <c r="T179" s="20"/>
      <c r="U179" s="20"/>
      <c r="V179" s="20"/>
      <c r="W179" s="20"/>
      <c r="X179" s="20"/>
      <c r="Y179" s="20"/>
      <c r="Z179" s="20"/>
      <c r="AA179" s="20"/>
      <c r="AB179" s="20"/>
      <c r="AC179" s="21"/>
      <c r="AE179" s="35" t="s">
        <v>75</v>
      </c>
      <c r="AF179" s="36"/>
      <c r="AG179" s="36"/>
      <c r="AH179" s="36"/>
      <c r="AI179" s="37"/>
      <c r="AK179" s="4">
        <f t="shared" si="36"/>
        <v>1</v>
      </c>
      <c r="AL179" s="4">
        <f t="shared" si="37"/>
        <v>0</v>
      </c>
      <c r="AM179" s="4">
        <f t="shared" si="38"/>
        <v>0</v>
      </c>
      <c r="AN179" s="4">
        <f t="shared" si="39"/>
        <v>0</v>
      </c>
      <c r="AO179" s="4">
        <f t="shared" si="40"/>
        <v>0</v>
      </c>
      <c r="AQ179" s="4">
        <f t="shared" si="41"/>
        <v>0</v>
      </c>
      <c r="AR179" s="4">
        <f t="shared" si="42"/>
        <v>1</v>
      </c>
      <c r="AS179" s="4">
        <f t="shared" si="43"/>
        <v>1</v>
      </c>
      <c r="AT179" s="4">
        <f t="shared" si="44"/>
        <v>1</v>
      </c>
      <c r="AU179" s="4">
        <f t="shared" si="45"/>
        <v>1</v>
      </c>
      <c r="AW179" s="4">
        <f t="shared" si="46"/>
        <v>1</v>
      </c>
      <c r="AX179" s="4">
        <f t="shared" si="47"/>
        <v>0</v>
      </c>
      <c r="AY179" s="4">
        <f t="shared" si="48"/>
        <v>0</v>
      </c>
      <c r="BA179" s="4">
        <f t="shared" si="49"/>
        <v>5</v>
      </c>
    </row>
    <row r="180" spans="2:53" ht="14.5" customHeight="1" x14ac:dyDescent="0.35">
      <c r="B180" s="47" t="s">
        <v>355</v>
      </c>
      <c r="C180" s="72"/>
      <c r="D180" s="69">
        <v>45266</v>
      </c>
      <c r="E180" s="69" t="str">
        <f t="shared" ca="1" si="50"/>
        <v>No</v>
      </c>
      <c r="F180" s="53" t="str">
        <f t="shared" si="51"/>
        <v>1. All Roles Work Flexible</v>
      </c>
      <c r="G180" s="49" t="s">
        <v>356</v>
      </c>
      <c r="H180" s="19">
        <f t="shared" si="52"/>
        <v>1</v>
      </c>
      <c r="I180" s="20"/>
      <c r="J180" s="20"/>
      <c r="K180" s="20"/>
      <c r="L180" s="20"/>
      <c r="M180" s="20"/>
      <c r="N180" s="20"/>
      <c r="O180" s="20"/>
      <c r="P180" s="20"/>
      <c r="Q180" s="20"/>
      <c r="R180" s="20"/>
      <c r="S180" s="20">
        <v>1</v>
      </c>
      <c r="T180" s="20"/>
      <c r="U180" s="20"/>
      <c r="V180" s="20"/>
      <c r="W180" s="20"/>
      <c r="X180" s="20"/>
      <c r="Y180" s="20"/>
      <c r="Z180" s="20"/>
      <c r="AA180" s="20"/>
      <c r="AB180" s="20"/>
      <c r="AC180" s="21"/>
      <c r="AE180" s="35" t="s">
        <v>75</v>
      </c>
      <c r="AF180" s="36"/>
      <c r="AG180" s="36"/>
      <c r="AH180" s="36"/>
      <c r="AI180" s="37"/>
      <c r="AK180" s="4">
        <f t="shared" si="36"/>
        <v>1</v>
      </c>
      <c r="AL180" s="4">
        <f t="shared" si="37"/>
        <v>0</v>
      </c>
      <c r="AM180" s="4">
        <f t="shared" si="38"/>
        <v>0</v>
      </c>
      <c r="AN180" s="4">
        <f t="shared" si="39"/>
        <v>0</v>
      </c>
      <c r="AO180" s="4">
        <f t="shared" si="40"/>
        <v>0</v>
      </c>
      <c r="AQ180" s="4">
        <f t="shared" si="41"/>
        <v>0</v>
      </c>
      <c r="AR180" s="4">
        <f t="shared" si="42"/>
        <v>1</v>
      </c>
      <c r="AS180" s="4">
        <f t="shared" si="43"/>
        <v>1</v>
      </c>
      <c r="AT180" s="4">
        <f t="shared" si="44"/>
        <v>1</v>
      </c>
      <c r="AU180" s="4">
        <f t="shared" si="45"/>
        <v>1</v>
      </c>
      <c r="AW180" s="4">
        <f t="shared" si="46"/>
        <v>1</v>
      </c>
      <c r="AX180" s="4">
        <f t="shared" si="47"/>
        <v>0</v>
      </c>
      <c r="AY180" s="4">
        <f t="shared" si="48"/>
        <v>0</v>
      </c>
      <c r="BA180" s="4">
        <f t="shared" si="49"/>
        <v>5</v>
      </c>
    </row>
    <row r="181" spans="2:53" ht="14.5" customHeight="1" x14ac:dyDescent="0.35">
      <c r="B181" s="47" t="s">
        <v>357</v>
      </c>
      <c r="C181" s="72"/>
      <c r="D181" s="69">
        <v>45266</v>
      </c>
      <c r="E181" s="69" t="str">
        <f t="shared" ca="1" si="50"/>
        <v>No</v>
      </c>
      <c r="F181" s="53" t="str">
        <f t="shared" si="51"/>
        <v>1. All Roles Work Flexible</v>
      </c>
      <c r="G181" s="49" t="s">
        <v>358</v>
      </c>
      <c r="H181" s="19">
        <f t="shared" si="52"/>
        <v>1</v>
      </c>
      <c r="I181" s="20"/>
      <c r="J181" s="20"/>
      <c r="K181" s="20"/>
      <c r="L181" s="20"/>
      <c r="M181" s="20"/>
      <c r="N181" s="20"/>
      <c r="O181" s="20"/>
      <c r="P181" s="20"/>
      <c r="Q181" s="20">
        <v>1</v>
      </c>
      <c r="R181" s="20"/>
      <c r="S181" s="20"/>
      <c r="T181" s="20"/>
      <c r="U181" s="20"/>
      <c r="V181" s="20"/>
      <c r="W181" s="20"/>
      <c r="X181" s="20"/>
      <c r="Y181" s="20"/>
      <c r="Z181" s="20"/>
      <c r="AA181" s="20"/>
      <c r="AB181" s="20"/>
      <c r="AC181" s="21"/>
      <c r="AE181" s="35" t="s">
        <v>75</v>
      </c>
      <c r="AF181" s="36"/>
      <c r="AG181" s="36"/>
      <c r="AH181" s="36"/>
      <c r="AI181" s="37"/>
      <c r="AK181" s="4">
        <f t="shared" si="36"/>
        <v>1</v>
      </c>
      <c r="AL181" s="4">
        <f t="shared" si="37"/>
        <v>0</v>
      </c>
      <c r="AM181" s="4">
        <f t="shared" si="38"/>
        <v>0</v>
      </c>
      <c r="AN181" s="4">
        <f t="shared" si="39"/>
        <v>0</v>
      </c>
      <c r="AO181" s="4">
        <f t="shared" si="40"/>
        <v>0</v>
      </c>
      <c r="AQ181" s="4">
        <f t="shared" si="41"/>
        <v>0</v>
      </c>
      <c r="AR181" s="4">
        <f t="shared" si="42"/>
        <v>1</v>
      </c>
      <c r="AS181" s="4">
        <f t="shared" si="43"/>
        <v>1</v>
      </c>
      <c r="AT181" s="4">
        <f t="shared" si="44"/>
        <v>1</v>
      </c>
      <c r="AU181" s="4">
        <f t="shared" si="45"/>
        <v>1</v>
      </c>
      <c r="AW181" s="4">
        <f t="shared" si="46"/>
        <v>1</v>
      </c>
      <c r="AX181" s="4">
        <f t="shared" si="47"/>
        <v>0</v>
      </c>
      <c r="AY181" s="4">
        <f t="shared" si="48"/>
        <v>0</v>
      </c>
      <c r="BA181" s="4">
        <f t="shared" si="49"/>
        <v>5</v>
      </c>
    </row>
    <row r="182" spans="2:53" ht="14.5" customHeight="1" x14ac:dyDescent="0.35">
      <c r="B182" s="47" t="s">
        <v>359</v>
      </c>
      <c r="C182" s="72"/>
      <c r="D182" s="69">
        <v>45231</v>
      </c>
      <c r="E182" s="69" t="str">
        <f t="shared" ca="1" si="50"/>
        <v>No</v>
      </c>
      <c r="F182" s="53" t="str">
        <f t="shared" si="51"/>
        <v>1. All Roles Work Flexible</v>
      </c>
      <c r="G182" s="49" t="s">
        <v>360</v>
      </c>
      <c r="H182" s="19">
        <f t="shared" si="52"/>
        <v>3</v>
      </c>
      <c r="I182" s="20"/>
      <c r="J182" s="20"/>
      <c r="K182" s="20">
        <v>2</v>
      </c>
      <c r="L182" s="20"/>
      <c r="M182" s="20"/>
      <c r="N182" s="20"/>
      <c r="O182" s="20"/>
      <c r="P182" s="20"/>
      <c r="Q182" s="20">
        <v>1</v>
      </c>
      <c r="R182" s="20"/>
      <c r="S182" s="20"/>
      <c r="T182" s="20"/>
      <c r="U182" s="20"/>
      <c r="V182" s="20"/>
      <c r="W182" s="20"/>
      <c r="X182" s="20"/>
      <c r="Y182" s="20"/>
      <c r="Z182" s="20"/>
      <c r="AA182" s="20"/>
      <c r="AB182" s="20"/>
      <c r="AC182" s="21"/>
      <c r="AE182" s="35" t="s">
        <v>75</v>
      </c>
      <c r="AF182" s="36"/>
      <c r="AG182" s="36"/>
      <c r="AH182" s="36"/>
      <c r="AI182" s="37"/>
      <c r="AK182" s="4">
        <f t="shared" si="36"/>
        <v>1</v>
      </c>
      <c r="AL182" s="4">
        <f t="shared" si="37"/>
        <v>0</v>
      </c>
      <c r="AM182" s="4">
        <f t="shared" si="38"/>
        <v>0</v>
      </c>
      <c r="AN182" s="4">
        <f t="shared" si="39"/>
        <v>0</v>
      </c>
      <c r="AO182" s="4">
        <f t="shared" si="40"/>
        <v>0</v>
      </c>
      <c r="AQ182" s="4">
        <f t="shared" si="41"/>
        <v>0</v>
      </c>
      <c r="AR182" s="4">
        <f t="shared" si="42"/>
        <v>1</v>
      </c>
      <c r="AS182" s="4">
        <f t="shared" si="43"/>
        <v>1</v>
      </c>
      <c r="AT182" s="4">
        <f t="shared" si="44"/>
        <v>1</v>
      </c>
      <c r="AU182" s="4">
        <f t="shared" si="45"/>
        <v>1</v>
      </c>
      <c r="AW182" s="4">
        <f t="shared" si="46"/>
        <v>1</v>
      </c>
      <c r="AX182" s="4">
        <f t="shared" si="47"/>
        <v>0</v>
      </c>
      <c r="AY182" s="4">
        <f t="shared" si="48"/>
        <v>0</v>
      </c>
      <c r="BA182" s="4">
        <f t="shared" si="49"/>
        <v>5</v>
      </c>
    </row>
    <row r="183" spans="2:53" ht="14.5" customHeight="1" x14ac:dyDescent="0.35">
      <c r="B183" s="47" t="s">
        <v>361</v>
      </c>
      <c r="C183" s="72"/>
      <c r="D183" s="69">
        <v>45266</v>
      </c>
      <c r="E183" s="69" t="str">
        <f t="shared" ca="1" si="50"/>
        <v>No</v>
      </c>
      <c r="F183" s="53" t="str">
        <f t="shared" si="51"/>
        <v>1. All Roles Work Flexible</v>
      </c>
      <c r="G183" s="49" t="s">
        <v>362</v>
      </c>
      <c r="H183" s="19">
        <f t="shared" si="52"/>
        <v>1</v>
      </c>
      <c r="I183" s="20"/>
      <c r="J183" s="20"/>
      <c r="K183" s="20"/>
      <c r="L183" s="20"/>
      <c r="M183" s="20"/>
      <c r="N183" s="20"/>
      <c r="O183" s="20"/>
      <c r="P183" s="20"/>
      <c r="Q183" s="20"/>
      <c r="R183" s="20"/>
      <c r="S183" s="20">
        <v>1</v>
      </c>
      <c r="T183" s="20"/>
      <c r="U183" s="20"/>
      <c r="V183" s="20"/>
      <c r="W183" s="20"/>
      <c r="X183" s="20"/>
      <c r="Y183" s="20"/>
      <c r="Z183" s="20"/>
      <c r="AA183" s="20"/>
      <c r="AB183" s="20"/>
      <c r="AC183" s="21"/>
      <c r="AE183" s="35" t="s">
        <v>75</v>
      </c>
      <c r="AF183" s="36"/>
      <c r="AG183" s="36"/>
      <c r="AH183" s="36"/>
      <c r="AI183" s="37"/>
      <c r="AK183" s="4">
        <f t="shared" si="36"/>
        <v>1</v>
      </c>
      <c r="AL183" s="4">
        <f t="shared" si="37"/>
        <v>0</v>
      </c>
      <c r="AM183" s="4">
        <f t="shared" si="38"/>
        <v>0</v>
      </c>
      <c r="AN183" s="4">
        <f t="shared" si="39"/>
        <v>0</v>
      </c>
      <c r="AO183" s="4">
        <f t="shared" si="40"/>
        <v>0</v>
      </c>
      <c r="AQ183" s="4">
        <f t="shared" si="41"/>
        <v>0</v>
      </c>
      <c r="AR183" s="4">
        <f t="shared" si="42"/>
        <v>1</v>
      </c>
      <c r="AS183" s="4">
        <f t="shared" si="43"/>
        <v>1</v>
      </c>
      <c r="AT183" s="4">
        <f t="shared" si="44"/>
        <v>1</v>
      </c>
      <c r="AU183" s="4">
        <f t="shared" si="45"/>
        <v>1</v>
      </c>
      <c r="AW183" s="4">
        <f t="shared" si="46"/>
        <v>1</v>
      </c>
      <c r="AX183" s="4">
        <f t="shared" si="47"/>
        <v>0</v>
      </c>
      <c r="AY183" s="4">
        <f t="shared" si="48"/>
        <v>0</v>
      </c>
      <c r="BA183" s="4">
        <f t="shared" si="49"/>
        <v>5</v>
      </c>
    </row>
    <row r="184" spans="2:53" ht="14.5" customHeight="1" x14ac:dyDescent="0.35">
      <c r="B184" s="47" t="s">
        <v>363</v>
      </c>
      <c r="C184" s="72"/>
      <c r="D184" s="69">
        <v>45266</v>
      </c>
      <c r="E184" s="69" t="str">
        <f t="shared" ca="1" si="50"/>
        <v>No</v>
      </c>
      <c r="F184" s="53" t="str">
        <f t="shared" si="51"/>
        <v>1. All Roles Work Flexible</v>
      </c>
      <c r="G184" s="49" t="s">
        <v>364</v>
      </c>
      <c r="H184" s="19">
        <f t="shared" si="52"/>
        <v>1</v>
      </c>
      <c r="I184" s="20"/>
      <c r="J184" s="20"/>
      <c r="K184" s="20"/>
      <c r="L184" s="20"/>
      <c r="M184" s="20"/>
      <c r="N184" s="20"/>
      <c r="O184" s="20"/>
      <c r="P184" s="20"/>
      <c r="Q184" s="20">
        <v>1</v>
      </c>
      <c r="R184" s="20"/>
      <c r="S184" s="20"/>
      <c r="T184" s="20"/>
      <c r="U184" s="20"/>
      <c r="V184" s="20"/>
      <c r="W184" s="20"/>
      <c r="X184" s="20"/>
      <c r="Y184" s="20"/>
      <c r="Z184" s="20"/>
      <c r="AA184" s="20"/>
      <c r="AB184" s="20"/>
      <c r="AC184" s="21"/>
      <c r="AE184" s="35" t="s">
        <v>75</v>
      </c>
      <c r="AF184" s="36"/>
      <c r="AG184" s="36"/>
      <c r="AH184" s="36"/>
      <c r="AI184" s="37"/>
      <c r="AK184" s="4">
        <f t="shared" si="36"/>
        <v>1</v>
      </c>
      <c r="AL184" s="4">
        <f t="shared" si="37"/>
        <v>0</v>
      </c>
      <c r="AM184" s="4">
        <f t="shared" si="38"/>
        <v>0</v>
      </c>
      <c r="AN184" s="4">
        <f t="shared" si="39"/>
        <v>0</v>
      </c>
      <c r="AO184" s="4">
        <f t="shared" si="40"/>
        <v>0</v>
      </c>
      <c r="AQ184" s="4">
        <f t="shared" si="41"/>
        <v>0</v>
      </c>
      <c r="AR184" s="4">
        <f t="shared" si="42"/>
        <v>1</v>
      </c>
      <c r="AS184" s="4">
        <f t="shared" si="43"/>
        <v>1</v>
      </c>
      <c r="AT184" s="4">
        <f t="shared" si="44"/>
        <v>1</v>
      </c>
      <c r="AU184" s="4">
        <f t="shared" si="45"/>
        <v>1</v>
      </c>
      <c r="AW184" s="4">
        <f t="shared" si="46"/>
        <v>1</v>
      </c>
      <c r="AX184" s="4">
        <f t="shared" si="47"/>
        <v>0</v>
      </c>
      <c r="AY184" s="4">
        <f t="shared" si="48"/>
        <v>0</v>
      </c>
      <c r="BA184" s="4">
        <f t="shared" si="49"/>
        <v>5</v>
      </c>
    </row>
    <row r="185" spans="2:53" ht="14.5" customHeight="1" x14ac:dyDescent="0.35">
      <c r="B185" s="47" t="s">
        <v>365</v>
      </c>
      <c r="C185" s="72"/>
      <c r="D185" s="69">
        <v>45231</v>
      </c>
      <c r="E185" s="69" t="str">
        <f t="shared" ca="1" si="50"/>
        <v>No</v>
      </c>
      <c r="F185" s="53" t="str">
        <f t="shared" si="51"/>
        <v>1. All Roles Work Flexible</v>
      </c>
      <c r="G185" s="49" t="s">
        <v>366</v>
      </c>
      <c r="H185" s="19">
        <f t="shared" si="52"/>
        <v>4</v>
      </c>
      <c r="I185" s="20"/>
      <c r="J185" s="20"/>
      <c r="K185" s="20">
        <v>2</v>
      </c>
      <c r="L185" s="20"/>
      <c r="M185" s="20"/>
      <c r="N185" s="20"/>
      <c r="O185" s="20"/>
      <c r="P185" s="20"/>
      <c r="Q185" s="20">
        <v>1</v>
      </c>
      <c r="R185" s="20"/>
      <c r="S185" s="20"/>
      <c r="T185" s="20"/>
      <c r="U185" s="20"/>
      <c r="V185" s="20"/>
      <c r="W185" s="20"/>
      <c r="X185" s="20"/>
      <c r="Y185" s="20"/>
      <c r="Z185" s="20">
        <v>1</v>
      </c>
      <c r="AA185" s="20"/>
      <c r="AB185" s="20"/>
      <c r="AC185" s="21"/>
      <c r="AE185" s="35" t="s">
        <v>75</v>
      </c>
      <c r="AF185" s="36"/>
      <c r="AG185" s="36"/>
      <c r="AH185" s="36"/>
      <c r="AI185" s="37"/>
      <c r="AK185" s="4">
        <f t="shared" si="36"/>
        <v>1</v>
      </c>
      <c r="AL185" s="4">
        <f t="shared" si="37"/>
        <v>0</v>
      </c>
      <c r="AM185" s="4">
        <f t="shared" si="38"/>
        <v>0</v>
      </c>
      <c r="AN185" s="4">
        <f t="shared" si="39"/>
        <v>0</v>
      </c>
      <c r="AO185" s="4">
        <f t="shared" si="40"/>
        <v>0</v>
      </c>
      <c r="AQ185" s="4">
        <f t="shared" si="41"/>
        <v>0</v>
      </c>
      <c r="AR185" s="4">
        <f t="shared" si="42"/>
        <v>1</v>
      </c>
      <c r="AS185" s="4">
        <f t="shared" si="43"/>
        <v>1</v>
      </c>
      <c r="AT185" s="4">
        <f t="shared" si="44"/>
        <v>1</v>
      </c>
      <c r="AU185" s="4">
        <f t="shared" si="45"/>
        <v>1</v>
      </c>
      <c r="AW185" s="4">
        <f t="shared" si="46"/>
        <v>1</v>
      </c>
      <c r="AX185" s="4">
        <f t="shared" si="47"/>
        <v>0</v>
      </c>
      <c r="AY185" s="4">
        <f t="shared" si="48"/>
        <v>0</v>
      </c>
      <c r="BA185" s="4">
        <f t="shared" si="49"/>
        <v>5</v>
      </c>
    </row>
    <row r="186" spans="2:53" ht="14.5" customHeight="1" x14ac:dyDescent="0.35">
      <c r="B186" s="47" t="s">
        <v>367</v>
      </c>
      <c r="C186" s="72"/>
      <c r="D186" s="69">
        <v>45266</v>
      </c>
      <c r="E186" s="69" t="str">
        <f t="shared" ca="1" si="50"/>
        <v>No</v>
      </c>
      <c r="F186" s="53" t="str">
        <f t="shared" si="51"/>
        <v>1. All Roles Work Flexible</v>
      </c>
      <c r="G186" s="49" t="s">
        <v>368</v>
      </c>
      <c r="H186" s="19">
        <f t="shared" si="52"/>
        <v>1</v>
      </c>
      <c r="I186" s="20"/>
      <c r="J186" s="20"/>
      <c r="K186" s="20"/>
      <c r="L186" s="20"/>
      <c r="M186" s="20"/>
      <c r="N186" s="20"/>
      <c r="O186" s="20"/>
      <c r="P186" s="20"/>
      <c r="Q186" s="20"/>
      <c r="R186" s="20"/>
      <c r="S186" s="20">
        <v>1</v>
      </c>
      <c r="T186" s="20"/>
      <c r="U186" s="20"/>
      <c r="V186" s="20"/>
      <c r="W186" s="20"/>
      <c r="X186" s="20"/>
      <c r="Y186" s="20"/>
      <c r="Z186" s="20"/>
      <c r="AA186" s="20"/>
      <c r="AB186" s="20"/>
      <c r="AC186" s="21"/>
      <c r="AE186" s="35" t="s">
        <v>75</v>
      </c>
      <c r="AF186" s="36"/>
      <c r="AG186" s="36"/>
      <c r="AH186" s="36"/>
      <c r="AI186" s="37"/>
      <c r="AK186" s="4">
        <f t="shared" si="36"/>
        <v>1</v>
      </c>
      <c r="AL186" s="4">
        <f t="shared" si="37"/>
        <v>0</v>
      </c>
      <c r="AM186" s="4">
        <f t="shared" si="38"/>
        <v>0</v>
      </c>
      <c r="AN186" s="4">
        <f t="shared" si="39"/>
        <v>0</v>
      </c>
      <c r="AO186" s="4">
        <f t="shared" si="40"/>
        <v>0</v>
      </c>
      <c r="AQ186" s="4">
        <f t="shared" si="41"/>
        <v>0</v>
      </c>
      <c r="AR186" s="4">
        <f t="shared" si="42"/>
        <v>1</v>
      </c>
      <c r="AS186" s="4">
        <f t="shared" si="43"/>
        <v>1</v>
      </c>
      <c r="AT186" s="4">
        <f t="shared" si="44"/>
        <v>1</v>
      </c>
      <c r="AU186" s="4">
        <f t="shared" si="45"/>
        <v>1</v>
      </c>
      <c r="AW186" s="4">
        <f t="shared" si="46"/>
        <v>1</v>
      </c>
      <c r="AX186" s="4">
        <f t="shared" si="47"/>
        <v>0</v>
      </c>
      <c r="AY186" s="4">
        <f t="shared" si="48"/>
        <v>0</v>
      </c>
      <c r="BA186" s="4">
        <f t="shared" si="49"/>
        <v>5</v>
      </c>
    </row>
    <row r="187" spans="2:53" ht="14.5" customHeight="1" x14ac:dyDescent="0.35">
      <c r="B187" s="47" t="s">
        <v>369</v>
      </c>
      <c r="C187" s="72"/>
      <c r="D187" s="69">
        <v>45266</v>
      </c>
      <c r="E187" s="69" t="str">
        <f t="shared" ca="1" si="50"/>
        <v>No</v>
      </c>
      <c r="F187" s="53" t="str">
        <f t="shared" si="51"/>
        <v>1. All Roles Work Flexible</v>
      </c>
      <c r="G187" s="49" t="s">
        <v>370</v>
      </c>
      <c r="H187" s="19">
        <f t="shared" si="52"/>
        <v>1</v>
      </c>
      <c r="I187" s="20"/>
      <c r="J187" s="20"/>
      <c r="K187" s="20"/>
      <c r="L187" s="20"/>
      <c r="M187" s="20"/>
      <c r="N187" s="20"/>
      <c r="O187" s="20"/>
      <c r="P187" s="20"/>
      <c r="Q187" s="20">
        <v>1</v>
      </c>
      <c r="R187" s="20"/>
      <c r="S187" s="20"/>
      <c r="T187" s="20"/>
      <c r="U187" s="20"/>
      <c r="V187" s="20"/>
      <c r="W187" s="20"/>
      <c r="X187" s="20"/>
      <c r="Y187" s="20"/>
      <c r="Z187" s="20"/>
      <c r="AA187" s="20"/>
      <c r="AB187" s="20"/>
      <c r="AC187" s="21"/>
      <c r="AE187" s="35" t="s">
        <v>75</v>
      </c>
      <c r="AF187" s="36"/>
      <c r="AG187" s="36"/>
      <c r="AH187" s="36"/>
      <c r="AI187" s="37"/>
      <c r="AK187" s="4">
        <f t="shared" si="36"/>
        <v>1</v>
      </c>
      <c r="AL187" s="4">
        <f t="shared" si="37"/>
        <v>0</v>
      </c>
      <c r="AM187" s="4">
        <f t="shared" si="38"/>
        <v>0</v>
      </c>
      <c r="AN187" s="4">
        <f t="shared" si="39"/>
        <v>0</v>
      </c>
      <c r="AO187" s="4">
        <f t="shared" si="40"/>
        <v>0</v>
      </c>
      <c r="AQ187" s="4">
        <f t="shared" si="41"/>
        <v>0</v>
      </c>
      <c r="AR187" s="4">
        <f t="shared" si="42"/>
        <v>1</v>
      </c>
      <c r="AS187" s="4">
        <f t="shared" si="43"/>
        <v>1</v>
      </c>
      <c r="AT187" s="4">
        <f t="shared" si="44"/>
        <v>1</v>
      </c>
      <c r="AU187" s="4">
        <f t="shared" si="45"/>
        <v>1</v>
      </c>
      <c r="AW187" s="4">
        <f t="shared" si="46"/>
        <v>1</v>
      </c>
      <c r="AX187" s="4">
        <f t="shared" si="47"/>
        <v>0</v>
      </c>
      <c r="AY187" s="4">
        <f t="shared" si="48"/>
        <v>0</v>
      </c>
      <c r="BA187" s="4">
        <f t="shared" si="49"/>
        <v>5</v>
      </c>
    </row>
    <row r="188" spans="2:53" ht="14.5" customHeight="1" x14ac:dyDescent="0.35">
      <c r="B188" s="47" t="s">
        <v>371</v>
      </c>
      <c r="C188" s="72"/>
      <c r="D188" s="69">
        <v>45281</v>
      </c>
      <c r="E188" s="69" t="str">
        <f t="shared" ca="1" si="50"/>
        <v>No</v>
      </c>
      <c r="F188" s="53" t="str">
        <f t="shared" si="51"/>
        <v>1. All Roles Work Flexible</v>
      </c>
      <c r="G188" s="49" t="s">
        <v>372</v>
      </c>
      <c r="H188" s="19">
        <f t="shared" si="52"/>
        <v>1</v>
      </c>
      <c r="I188" s="20"/>
      <c r="J188" s="20"/>
      <c r="K188" s="20"/>
      <c r="L188" s="20"/>
      <c r="M188" s="20"/>
      <c r="N188" s="20"/>
      <c r="O188" s="20"/>
      <c r="P188" s="20"/>
      <c r="Q188" s="20">
        <v>1</v>
      </c>
      <c r="R188" s="20"/>
      <c r="S188" s="20"/>
      <c r="T188" s="20"/>
      <c r="U188" s="20"/>
      <c r="V188" s="20"/>
      <c r="W188" s="20"/>
      <c r="X188" s="20"/>
      <c r="Y188" s="20"/>
      <c r="Z188" s="20"/>
      <c r="AA188" s="20"/>
      <c r="AB188" s="20"/>
      <c r="AC188" s="21"/>
      <c r="AE188" s="35" t="s">
        <v>75</v>
      </c>
      <c r="AF188" s="36"/>
      <c r="AG188" s="36"/>
      <c r="AH188" s="36"/>
      <c r="AI188" s="37"/>
      <c r="AK188" s="4">
        <f t="shared" si="36"/>
        <v>1</v>
      </c>
      <c r="AL188" s="4">
        <f t="shared" si="37"/>
        <v>0</v>
      </c>
      <c r="AM188" s="4">
        <f t="shared" si="38"/>
        <v>0</v>
      </c>
      <c r="AN188" s="4">
        <f t="shared" si="39"/>
        <v>0</v>
      </c>
      <c r="AO188" s="4">
        <f t="shared" si="40"/>
        <v>0</v>
      </c>
      <c r="AQ188" s="4">
        <f t="shared" si="41"/>
        <v>0</v>
      </c>
      <c r="AR188" s="4">
        <f t="shared" si="42"/>
        <v>1</v>
      </c>
      <c r="AS188" s="4">
        <f t="shared" si="43"/>
        <v>1</v>
      </c>
      <c r="AT188" s="4">
        <f t="shared" si="44"/>
        <v>1</v>
      </c>
      <c r="AU188" s="4">
        <f t="shared" si="45"/>
        <v>1</v>
      </c>
      <c r="AW188" s="4">
        <f t="shared" si="46"/>
        <v>1</v>
      </c>
      <c r="AX188" s="4">
        <f t="shared" si="47"/>
        <v>0</v>
      </c>
      <c r="AY188" s="4">
        <f t="shared" si="48"/>
        <v>0</v>
      </c>
      <c r="BA188" s="4">
        <f t="shared" si="49"/>
        <v>5</v>
      </c>
    </row>
    <row r="189" spans="2:53" ht="14.5" customHeight="1" x14ac:dyDescent="0.35">
      <c r="B189" s="47" t="s">
        <v>1786</v>
      </c>
      <c r="C189" s="72"/>
      <c r="D189" s="69">
        <v>45281</v>
      </c>
      <c r="E189" s="69" t="str">
        <f t="shared" ca="1" si="50"/>
        <v>No</v>
      </c>
      <c r="F189" s="53" t="str">
        <f t="shared" si="51"/>
        <v>1. All Roles Work Flexible</v>
      </c>
      <c r="G189" s="49" t="s">
        <v>1787</v>
      </c>
      <c r="H189" s="19">
        <f t="shared" si="52"/>
        <v>10</v>
      </c>
      <c r="I189" s="20"/>
      <c r="J189" s="20"/>
      <c r="K189" s="20">
        <v>3</v>
      </c>
      <c r="L189" s="20"/>
      <c r="M189" s="20"/>
      <c r="N189" s="20"/>
      <c r="O189" s="20"/>
      <c r="P189" s="20"/>
      <c r="Q189" s="20">
        <v>5</v>
      </c>
      <c r="R189" s="20"/>
      <c r="S189" s="20"/>
      <c r="T189" s="20"/>
      <c r="U189" s="20"/>
      <c r="V189" s="20"/>
      <c r="W189" s="20">
        <v>1</v>
      </c>
      <c r="X189" s="20"/>
      <c r="Y189" s="20"/>
      <c r="Z189" s="20">
        <v>1</v>
      </c>
      <c r="AA189" s="20"/>
      <c r="AB189" s="20"/>
      <c r="AC189" s="21"/>
      <c r="AE189" s="35" t="s">
        <v>75</v>
      </c>
      <c r="AF189" s="36"/>
      <c r="AG189" s="36"/>
      <c r="AH189" s="36"/>
      <c r="AI189" s="37"/>
      <c r="AK189" s="4">
        <f t="shared" si="36"/>
        <v>1</v>
      </c>
      <c r="AL189" s="4">
        <f t="shared" si="37"/>
        <v>0</v>
      </c>
      <c r="AM189" s="4">
        <f t="shared" si="38"/>
        <v>0</v>
      </c>
      <c r="AN189" s="4">
        <f t="shared" si="39"/>
        <v>0</v>
      </c>
      <c r="AO189" s="4">
        <f t="shared" si="40"/>
        <v>0</v>
      </c>
      <c r="AQ189" s="4">
        <f t="shared" si="41"/>
        <v>0</v>
      </c>
      <c r="AR189" s="4">
        <f t="shared" si="42"/>
        <v>1</v>
      </c>
      <c r="AS189" s="4">
        <f t="shared" si="43"/>
        <v>1</v>
      </c>
      <c r="AT189" s="4">
        <f t="shared" si="44"/>
        <v>1</v>
      </c>
      <c r="AU189" s="4">
        <f t="shared" si="45"/>
        <v>1</v>
      </c>
      <c r="AW189" s="4">
        <f t="shared" si="46"/>
        <v>1</v>
      </c>
      <c r="AX189" s="4">
        <f t="shared" si="47"/>
        <v>0</v>
      </c>
      <c r="AY189" s="4">
        <f t="shared" si="48"/>
        <v>0</v>
      </c>
      <c r="BA189" s="4">
        <f t="shared" si="49"/>
        <v>5</v>
      </c>
    </row>
    <row r="190" spans="2:53" ht="14.5" customHeight="1" x14ac:dyDescent="0.35">
      <c r="B190" s="47" t="s">
        <v>373</v>
      </c>
      <c r="C190" s="72"/>
      <c r="D190" s="69">
        <v>45231</v>
      </c>
      <c r="E190" s="69" t="str">
        <f t="shared" ca="1" si="50"/>
        <v>No</v>
      </c>
      <c r="F190" s="53" t="str">
        <f t="shared" si="51"/>
        <v>1. All Roles Work Flexible</v>
      </c>
      <c r="G190" s="49" t="s">
        <v>374</v>
      </c>
      <c r="H190" s="19">
        <f t="shared" si="52"/>
        <v>14</v>
      </c>
      <c r="I190" s="20"/>
      <c r="J190" s="20"/>
      <c r="K190" s="20">
        <v>2</v>
      </c>
      <c r="L190" s="20"/>
      <c r="M190" s="20"/>
      <c r="N190" s="20"/>
      <c r="O190" s="20"/>
      <c r="P190" s="20"/>
      <c r="Q190" s="20">
        <v>12</v>
      </c>
      <c r="R190" s="20"/>
      <c r="S190" s="20"/>
      <c r="T190" s="20"/>
      <c r="U190" s="20"/>
      <c r="V190" s="20"/>
      <c r="W190" s="20"/>
      <c r="X190" s="20"/>
      <c r="Y190" s="20"/>
      <c r="Z190" s="20"/>
      <c r="AA190" s="20"/>
      <c r="AB190" s="20"/>
      <c r="AC190" s="21"/>
      <c r="AE190" s="35" t="s">
        <v>75</v>
      </c>
      <c r="AF190" s="36"/>
      <c r="AG190" s="36"/>
      <c r="AH190" s="36"/>
      <c r="AI190" s="37"/>
      <c r="AK190" s="4">
        <f t="shared" si="36"/>
        <v>1</v>
      </c>
      <c r="AL190" s="4">
        <f t="shared" si="37"/>
        <v>0</v>
      </c>
      <c r="AM190" s="4">
        <f t="shared" si="38"/>
        <v>0</v>
      </c>
      <c r="AN190" s="4">
        <f t="shared" si="39"/>
        <v>0</v>
      </c>
      <c r="AO190" s="4">
        <f t="shared" si="40"/>
        <v>0</v>
      </c>
      <c r="AQ190" s="4">
        <f t="shared" si="41"/>
        <v>0</v>
      </c>
      <c r="AR190" s="4">
        <f t="shared" si="42"/>
        <v>1</v>
      </c>
      <c r="AS190" s="4">
        <f t="shared" si="43"/>
        <v>1</v>
      </c>
      <c r="AT190" s="4">
        <f t="shared" si="44"/>
        <v>1</v>
      </c>
      <c r="AU190" s="4">
        <f t="shared" si="45"/>
        <v>1</v>
      </c>
      <c r="AW190" s="4">
        <f t="shared" si="46"/>
        <v>1</v>
      </c>
      <c r="AX190" s="4">
        <f t="shared" si="47"/>
        <v>0</v>
      </c>
      <c r="AY190" s="4">
        <f t="shared" si="48"/>
        <v>0</v>
      </c>
      <c r="BA190" s="4">
        <f t="shared" si="49"/>
        <v>5</v>
      </c>
    </row>
    <row r="191" spans="2:53" ht="14.5" customHeight="1" x14ac:dyDescent="0.35">
      <c r="B191" s="47" t="s">
        <v>375</v>
      </c>
      <c r="C191" s="72"/>
      <c r="D191" s="69">
        <v>45266</v>
      </c>
      <c r="E191" s="69" t="str">
        <f t="shared" ca="1" si="50"/>
        <v>No</v>
      </c>
      <c r="F191" s="53" t="str">
        <f t="shared" si="51"/>
        <v>1. All Roles Work Flexible</v>
      </c>
      <c r="G191" s="49" t="s">
        <v>376</v>
      </c>
      <c r="H191" s="19">
        <f t="shared" si="52"/>
        <v>1</v>
      </c>
      <c r="I191" s="20"/>
      <c r="J191" s="20"/>
      <c r="K191" s="20"/>
      <c r="L191" s="20"/>
      <c r="M191" s="20"/>
      <c r="N191" s="20"/>
      <c r="O191" s="20"/>
      <c r="P191" s="20"/>
      <c r="Q191" s="20"/>
      <c r="R191" s="20"/>
      <c r="S191" s="20"/>
      <c r="T191" s="20"/>
      <c r="U191" s="20"/>
      <c r="V191" s="20"/>
      <c r="W191" s="20"/>
      <c r="X191" s="20"/>
      <c r="Y191" s="20"/>
      <c r="Z191" s="20"/>
      <c r="AA191" s="20"/>
      <c r="AB191" s="20"/>
      <c r="AC191" s="21">
        <v>1</v>
      </c>
      <c r="AE191" s="35" t="s">
        <v>75</v>
      </c>
      <c r="AF191" s="36"/>
      <c r="AG191" s="36"/>
      <c r="AH191" s="36"/>
      <c r="AI191" s="37"/>
      <c r="AK191" s="4">
        <f t="shared" si="36"/>
        <v>1</v>
      </c>
      <c r="AL191" s="4">
        <f t="shared" si="37"/>
        <v>0</v>
      </c>
      <c r="AM191" s="4">
        <f t="shared" si="38"/>
        <v>0</v>
      </c>
      <c r="AN191" s="4">
        <f t="shared" si="39"/>
        <v>0</v>
      </c>
      <c r="AO191" s="4">
        <f t="shared" si="40"/>
        <v>0</v>
      </c>
      <c r="AQ191" s="4">
        <f t="shared" si="41"/>
        <v>0</v>
      </c>
      <c r="AR191" s="4">
        <f t="shared" si="42"/>
        <v>1</v>
      </c>
      <c r="AS191" s="4">
        <f t="shared" si="43"/>
        <v>1</v>
      </c>
      <c r="AT191" s="4">
        <f t="shared" si="44"/>
        <v>1</v>
      </c>
      <c r="AU191" s="4">
        <f t="shared" si="45"/>
        <v>1</v>
      </c>
      <c r="AW191" s="4">
        <f t="shared" si="46"/>
        <v>1</v>
      </c>
      <c r="AX191" s="4">
        <f t="shared" si="47"/>
        <v>0</v>
      </c>
      <c r="AY191" s="4">
        <f t="shared" si="48"/>
        <v>0</v>
      </c>
      <c r="BA191" s="4">
        <f t="shared" si="49"/>
        <v>5</v>
      </c>
    </row>
    <row r="192" spans="2:53" ht="14.5" customHeight="1" x14ac:dyDescent="0.35">
      <c r="B192" s="47" t="s">
        <v>377</v>
      </c>
      <c r="C192" s="72"/>
      <c r="D192" s="69">
        <v>45272</v>
      </c>
      <c r="E192" s="69" t="str">
        <f t="shared" ca="1" si="50"/>
        <v>No</v>
      </c>
      <c r="F192" s="53" t="str">
        <f t="shared" si="51"/>
        <v>1. All Roles Work Flexible</v>
      </c>
      <c r="G192" s="49" t="s">
        <v>378</v>
      </c>
      <c r="H192" s="19">
        <f t="shared" si="52"/>
        <v>3</v>
      </c>
      <c r="I192" s="20"/>
      <c r="J192" s="20"/>
      <c r="K192" s="20">
        <v>1</v>
      </c>
      <c r="L192" s="20"/>
      <c r="M192" s="20"/>
      <c r="N192" s="20"/>
      <c r="O192" s="20"/>
      <c r="P192" s="20">
        <v>1</v>
      </c>
      <c r="Q192" s="20">
        <v>1</v>
      </c>
      <c r="R192" s="20"/>
      <c r="S192" s="20"/>
      <c r="T192" s="20"/>
      <c r="U192" s="20"/>
      <c r="V192" s="20"/>
      <c r="W192" s="20"/>
      <c r="X192" s="20"/>
      <c r="Y192" s="20"/>
      <c r="Z192" s="20"/>
      <c r="AA192" s="20"/>
      <c r="AB192" s="20"/>
      <c r="AC192" s="21"/>
      <c r="AE192" s="35" t="s">
        <v>75</v>
      </c>
      <c r="AF192" s="36"/>
      <c r="AG192" s="36"/>
      <c r="AH192" s="36"/>
      <c r="AI192" s="37"/>
      <c r="AK192" s="4">
        <f t="shared" si="36"/>
        <v>1</v>
      </c>
      <c r="AL192" s="4">
        <f t="shared" si="37"/>
        <v>0</v>
      </c>
      <c r="AM192" s="4">
        <f t="shared" si="38"/>
        <v>0</v>
      </c>
      <c r="AN192" s="4">
        <f t="shared" si="39"/>
        <v>0</v>
      </c>
      <c r="AO192" s="4">
        <f t="shared" si="40"/>
        <v>0</v>
      </c>
      <c r="AQ192" s="4">
        <f t="shared" si="41"/>
        <v>0</v>
      </c>
      <c r="AR192" s="4">
        <f t="shared" si="42"/>
        <v>1</v>
      </c>
      <c r="AS192" s="4">
        <f t="shared" si="43"/>
        <v>1</v>
      </c>
      <c r="AT192" s="4">
        <f t="shared" si="44"/>
        <v>1</v>
      </c>
      <c r="AU192" s="4">
        <f t="shared" si="45"/>
        <v>1</v>
      </c>
      <c r="AW192" s="4">
        <f t="shared" si="46"/>
        <v>1</v>
      </c>
      <c r="AX192" s="4">
        <f t="shared" si="47"/>
        <v>0</v>
      </c>
      <c r="AY192" s="4">
        <f t="shared" si="48"/>
        <v>0</v>
      </c>
      <c r="BA192" s="4">
        <f t="shared" si="49"/>
        <v>5</v>
      </c>
    </row>
    <row r="193" spans="2:53" ht="14.5" customHeight="1" x14ac:dyDescent="0.35">
      <c r="B193" s="47" t="s">
        <v>379</v>
      </c>
      <c r="C193" s="72"/>
      <c r="D193" s="69">
        <v>45266</v>
      </c>
      <c r="E193" s="69" t="str">
        <f t="shared" ca="1" si="50"/>
        <v>No</v>
      </c>
      <c r="F193" s="53" t="str">
        <f t="shared" si="51"/>
        <v>1. All Roles Work Flexible</v>
      </c>
      <c r="G193" s="49" t="s">
        <v>380</v>
      </c>
      <c r="H193" s="19">
        <f t="shared" si="52"/>
        <v>1</v>
      </c>
      <c r="I193" s="20"/>
      <c r="J193" s="20"/>
      <c r="K193" s="20"/>
      <c r="L193" s="20"/>
      <c r="M193" s="20"/>
      <c r="N193" s="20"/>
      <c r="O193" s="20"/>
      <c r="P193" s="20"/>
      <c r="Q193" s="20"/>
      <c r="R193" s="20"/>
      <c r="S193" s="20"/>
      <c r="T193" s="20"/>
      <c r="U193" s="20"/>
      <c r="V193" s="20"/>
      <c r="W193" s="20"/>
      <c r="X193" s="20"/>
      <c r="Y193" s="20"/>
      <c r="Z193" s="20"/>
      <c r="AA193" s="20"/>
      <c r="AB193" s="20">
        <v>1</v>
      </c>
      <c r="AC193" s="21"/>
      <c r="AE193" s="35" t="s">
        <v>75</v>
      </c>
      <c r="AF193" s="36"/>
      <c r="AG193" s="36"/>
      <c r="AH193" s="36"/>
      <c r="AI193" s="37"/>
      <c r="AK193" s="4">
        <f t="shared" si="36"/>
        <v>1</v>
      </c>
      <c r="AL193" s="4">
        <f t="shared" si="37"/>
        <v>0</v>
      </c>
      <c r="AM193" s="4">
        <f t="shared" si="38"/>
        <v>0</v>
      </c>
      <c r="AN193" s="4">
        <f t="shared" si="39"/>
        <v>0</v>
      </c>
      <c r="AO193" s="4">
        <f t="shared" si="40"/>
        <v>0</v>
      </c>
      <c r="AQ193" s="4">
        <f t="shared" si="41"/>
        <v>0</v>
      </c>
      <c r="AR193" s="4">
        <f t="shared" si="42"/>
        <v>1</v>
      </c>
      <c r="AS193" s="4">
        <f t="shared" si="43"/>
        <v>1</v>
      </c>
      <c r="AT193" s="4">
        <f t="shared" si="44"/>
        <v>1</v>
      </c>
      <c r="AU193" s="4">
        <f t="shared" si="45"/>
        <v>1</v>
      </c>
      <c r="AW193" s="4">
        <f t="shared" si="46"/>
        <v>1</v>
      </c>
      <c r="AX193" s="4">
        <f t="shared" si="47"/>
        <v>0</v>
      </c>
      <c r="AY193" s="4">
        <f t="shared" si="48"/>
        <v>0</v>
      </c>
      <c r="BA193" s="4">
        <f t="shared" si="49"/>
        <v>5</v>
      </c>
    </row>
    <row r="194" spans="2:53" ht="14.5" customHeight="1" x14ac:dyDescent="0.35">
      <c r="B194" s="47" t="s">
        <v>2340</v>
      </c>
      <c r="C194" s="72"/>
      <c r="D194" s="69">
        <v>45272</v>
      </c>
      <c r="E194" s="69" t="str">
        <f t="shared" ca="1" si="50"/>
        <v>No</v>
      </c>
      <c r="F194" s="53" t="str">
        <f t="shared" si="51"/>
        <v>1. All Roles Work Flexible</v>
      </c>
      <c r="G194" s="49" t="s">
        <v>2372</v>
      </c>
      <c r="H194" s="19">
        <f t="shared" si="52"/>
        <v>2</v>
      </c>
      <c r="I194" s="20"/>
      <c r="J194" s="20"/>
      <c r="K194" s="20"/>
      <c r="L194" s="20"/>
      <c r="M194" s="20"/>
      <c r="N194" s="20"/>
      <c r="O194" s="20"/>
      <c r="P194" s="20"/>
      <c r="Q194" s="20"/>
      <c r="R194" s="20"/>
      <c r="S194" s="20"/>
      <c r="T194" s="20"/>
      <c r="U194" s="20"/>
      <c r="V194" s="20"/>
      <c r="W194" s="20"/>
      <c r="X194" s="20"/>
      <c r="Y194" s="20">
        <v>1</v>
      </c>
      <c r="Z194" s="20">
        <v>1</v>
      </c>
      <c r="AA194" s="20"/>
      <c r="AB194" s="20"/>
      <c r="AC194" s="21"/>
      <c r="AE194" s="35" t="s">
        <v>75</v>
      </c>
      <c r="AF194" s="36"/>
      <c r="AG194" s="36"/>
      <c r="AH194" s="36"/>
      <c r="AI194" s="37"/>
      <c r="AK194" s="4">
        <f t="shared" si="36"/>
        <v>1</v>
      </c>
      <c r="AL194" s="4">
        <f t="shared" si="37"/>
        <v>0</v>
      </c>
      <c r="AM194" s="4">
        <f t="shared" si="38"/>
        <v>0</v>
      </c>
      <c r="AN194" s="4">
        <f t="shared" si="39"/>
        <v>0</v>
      </c>
      <c r="AO194" s="4">
        <f t="shared" si="40"/>
        <v>0</v>
      </c>
      <c r="AQ194" s="4">
        <f t="shared" si="41"/>
        <v>0</v>
      </c>
      <c r="AR194" s="4">
        <f t="shared" si="42"/>
        <v>1</v>
      </c>
      <c r="AS194" s="4">
        <f t="shared" si="43"/>
        <v>1</v>
      </c>
      <c r="AT194" s="4">
        <f t="shared" si="44"/>
        <v>1</v>
      </c>
      <c r="AU194" s="4">
        <f t="shared" si="45"/>
        <v>1</v>
      </c>
      <c r="AW194" s="4">
        <f t="shared" si="46"/>
        <v>1</v>
      </c>
      <c r="AX194" s="4">
        <f t="shared" si="47"/>
        <v>0</v>
      </c>
      <c r="AY194" s="4">
        <f t="shared" si="48"/>
        <v>0</v>
      </c>
      <c r="BA194" s="4">
        <f t="shared" si="49"/>
        <v>5</v>
      </c>
    </row>
    <row r="195" spans="2:53" ht="14.5" customHeight="1" x14ac:dyDescent="0.35">
      <c r="B195" s="47" t="s">
        <v>381</v>
      </c>
      <c r="C195" s="72"/>
      <c r="D195" s="69">
        <v>45266</v>
      </c>
      <c r="E195" s="69" t="str">
        <f t="shared" ca="1" si="50"/>
        <v>No</v>
      </c>
      <c r="F195" s="53" t="str">
        <f t="shared" si="51"/>
        <v>1. All Roles Work Flexible</v>
      </c>
      <c r="G195" s="49" t="s">
        <v>2485</v>
      </c>
      <c r="H195" s="19">
        <f t="shared" si="52"/>
        <v>1</v>
      </c>
      <c r="I195" s="20"/>
      <c r="J195" s="20"/>
      <c r="K195" s="20"/>
      <c r="L195" s="20"/>
      <c r="M195" s="20"/>
      <c r="N195" s="20"/>
      <c r="O195" s="20"/>
      <c r="P195" s="20"/>
      <c r="Q195" s="20"/>
      <c r="R195" s="20"/>
      <c r="S195" s="20">
        <v>1</v>
      </c>
      <c r="T195" s="20"/>
      <c r="U195" s="20"/>
      <c r="V195" s="20"/>
      <c r="W195" s="20"/>
      <c r="X195" s="20"/>
      <c r="Y195" s="20"/>
      <c r="Z195" s="20"/>
      <c r="AA195" s="20"/>
      <c r="AB195" s="20"/>
      <c r="AC195" s="21"/>
      <c r="AE195" s="35" t="s">
        <v>75</v>
      </c>
      <c r="AF195" s="36"/>
      <c r="AG195" s="36"/>
      <c r="AH195" s="36"/>
      <c r="AI195" s="37"/>
      <c r="AK195" s="4">
        <f t="shared" si="36"/>
        <v>1</v>
      </c>
      <c r="AL195" s="4">
        <f t="shared" si="37"/>
        <v>0</v>
      </c>
      <c r="AM195" s="4">
        <f t="shared" si="38"/>
        <v>0</v>
      </c>
      <c r="AN195" s="4">
        <f t="shared" si="39"/>
        <v>0</v>
      </c>
      <c r="AO195" s="4">
        <f t="shared" si="40"/>
        <v>0</v>
      </c>
      <c r="AQ195" s="4">
        <f t="shared" si="41"/>
        <v>0</v>
      </c>
      <c r="AR195" s="4">
        <f t="shared" si="42"/>
        <v>1</v>
      </c>
      <c r="AS195" s="4">
        <f t="shared" si="43"/>
        <v>1</v>
      </c>
      <c r="AT195" s="4">
        <f t="shared" si="44"/>
        <v>1</v>
      </c>
      <c r="AU195" s="4">
        <f t="shared" si="45"/>
        <v>1</v>
      </c>
      <c r="AW195" s="4">
        <f t="shared" si="46"/>
        <v>1</v>
      </c>
      <c r="AX195" s="4">
        <f t="shared" si="47"/>
        <v>0</v>
      </c>
      <c r="AY195" s="4">
        <f t="shared" si="48"/>
        <v>0</v>
      </c>
      <c r="BA195" s="4">
        <f t="shared" si="49"/>
        <v>5</v>
      </c>
    </row>
    <row r="196" spans="2:53" ht="14.5" customHeight="1" x14ac:dyDescent="0.35">
      <c r="B196" s="47" t="s">
        <v>382</v>
      </c>
      <c r="C196" s="72"/>
      <c r="D196" s="69">
        <v>45281</v>
      </c>
      <c r="E196" s="69" t="str">
        <f t="shared" ca="1" si="50"/>
        <v>No</v>
      </c>
      <c r="F196" s="53" t="str">
        <f t="shared" si="51"/>
        <v>1. All Roles Work Flexible</v>
      </c>
      <c r="G196" s="49" t="s">
        <v>383</v>
      </c>
      <c r="H196" s="19">
        <f t="shared" si="52"/>
        <v>8</v>
      </c>
      <c r="I196" s="20"/>
      <c r="J196" s="20"/>
      <c r="K196" s="20">
        <v>4</v>
      </c>
      <c r="L196" s="20"/>
      <c r="M196" s="20"/>
      <c r="N196" s="20">
        <v>1</v>
      </c>
      <c r="O196" s="20"/>
      <c r="P196" s="20"/>
      <c r="Q196" s="20"/>
      <c r="R196" s="20"/>
      <c r="S196" s="20"/>
      <c r="T196" s="20"/>
      <c r="U196" s="20"/>
      <c r="V196" s="20"/>
      <c r="W196" s="20"/>
      <c r="X196" s="20"/>
      <c r="Y196" s="20">
        <v>1</v>
      </c>
      <c r="Z196" s="20">
        <v>2</v>
      </c>
      <c r="AA196" s="20"/>
      <c r="AB196" s="20"/>
      <c r="AC196" s="21"/>
      <c r="AE196" s="35" t="s">
        <v>75</v>
      </c>
      <c r="AF196" s="36"/>
      <c r="AG196" s="36"/>
      <c r="AH196" s="36"/>
      <c r="AI196" s="37"/>
      <c r="AK196" s="4">
        <f t="shared" si="36"/>
        <v>1</v>
      </c>
      <c r="AL196" s="4">
        <f t="shared" si="37"/>
        <v>0</v>
      </c>
      <c r="AM196" s="4">
        <f t="shared" si="38"/>
        <v>0</v>
      </c>
      <c r="AN196" s="4">
        <f t="shared" si="39"/>
        <v>0</v>
      </c>
      <c r="AO196" s="4">
        <f t="shared" si="40"/>
        <v>0</v>
      </c>
      <c r="AQ196" s="4">
        <f t="shared" si="41"/>
        <v>0</v>
      </c>
      <c r="AR196" s="4">
        <f t="shared" si="42"/>
        <v>1</v>
      </c>
      <c r="AS196" s="4">
        <f t="shared" si="43"/>
        <v>1</v>
      </c>
      <c r="AT196" s="4">
        <f t="shared" si="44"/>
        <v>1</v>
      </c>
      <c r="AU196" s="4">
        <f t="shared" si="45"/>
        <v>1</v>
      </c>
      <c r="AW196" s="4">
        <f t="shared" si="46"/>
        <v>1</v>
      </c>
      <c r="AX196" s="4">
        <f t="shared" si="47"/>
        <v>0</v>
      </c>
      <c r="AY196" s="4">
        <f t="shared" si="48"/>
        <v>0</v>
      </c>
      <c r="BA196" s="4">
        <f t="shared" si="49"/>
        <v>5</v>
      </c>
    </row>
    <row r="197" spans="2:53" ht="14.5" customHeight="1" x14ac:dyDescent="0.35">
      <c r="B197" s="47" t="s">
        <v>384</v>
      </c>
      <c r="C197" s="72"/>
      <c r="D197" s="69">
        <v>45231</v>
      </c>
      <c r="E197" s="69" t="str">
        <f t="shared" ca="1" si="50"/>
        <v>No</v>
      </c>
      <c r="F197" s="53" t="str">
        <f t="shared" si="51"/>
        <v>1. All Roles Work Flexible</v>
      </c>
      <c r="G197" s="49" t="s">
        <v>385</v>
      </c>
      <c r="H197" s="19">
        <f t="shared" si="52"/>
        <v>84</v>
      </c>
      <c r="I197" s="20">
        <v>2</v>
      </c>
      <c r="J197" s="20">
        <v>4</v>
      </c>
      <c r="K197" s="20">
        <v>11</v>
      </c>
      <c r="L197" s="20"/>
      <c r="M197" s="20"/>
      <c r="N197" s="20">
        <v>7</v>
      </c>
      <c r="O197" s="20">
        <v>2</v>
      </c>
      <c r="P197" s="20">
        <v>6</v>
      </c>
      <c r="Q197" s="20">
        <v>27</v>
      </c>
      <c r="R197" s="20">
        <v>6</v>
      </c>
      <c r="S197" s="20"/>
      <c r="T197" s="20">
        <v>4</v>
      </c>
      <c r="U197" s="20"/>
      <c r="V197" s="20">
        <v>3</v>
      </c>
      <c r="W197" s="20"/>
      <c r="X197" s="20"/>
      <c r="Y197" s="20">
        <v>6</v>
      </c>
      <c r="Z197" s="20">
        <v>5</v>
      </c>
      <c r="AA197" s="20">
        <v>1</v>
      </c>
      <c r="AB197" s="20"/>
      <c r="AC197" s="21"/>
      <c r="AE197" s="35" t="s">
        <v>75</v>
      </c>
      <c r="AF197" s="36"/>
      <c r="AG197" s="36"/>
      <c r="AH197" s="36"/>
      <c r="AI197" s="37"/>
      <c r="AK197" s="4">
        <f t="shared" si="36"/>
        <v>1</v>
      </c>
      <c r="AL197" s="4">
        <f t="shared" si="37"/>
        <v>0</v>
      </c>
      <c r="AM197" s="4">
        <f t="shared" si="38"/>
        <v>0</v>
      </c>
      <c r="AN197" s="4">
        <f t="shared" si="39"/>
        <v>0</v>
      </c>
      <c r="AO197" s="4">
        <f t="shared" si="40"/>
        <v>0</v>
      </c>
      <c r="AQ197" s="4">
        <f t="shared" si="41"/>
        <v>0</v>
      </c>
      <c r="AR197" s="4">
        <f t="shared" si="42"/>
        <v>1</v>
      </c>
      <c r="AS197" s="4">
        <f t="shared" si="43"/>
        <v>1</v>
      </c>
      <c r="AT197" s="4">
        <f t="shared" si="44"/>
        <v>1</v>
      </c>
      <c r="AU197" s="4">
        <f t="shared" si="45"/>
        <v>1</v>
      </c>
      <c r="AW197" s="4">
        <f t="shared" si="46"/>
        <v>1</v>
      </c>
      <c r="AX197" s="4">
        <f t="shared" si="47"/>
        <v>0</v>
      </c>
      <c r="AY197" s="4">
        <f t="shared" si="48"/>
        <v>0</v>
      </c>
      <c r="BA197" s="4">
        <f t="shared" si="49"/>
        <v>5</v>
      </c>
    </row>
    <row r="198" spans="2:53" ht="14.5" customHeight="1" x14ac:dyDescent="0.35">
      <c r="B198" s="47" t="s">
        <v>386</v>
      </c>
      <c r="C198" s="72"/>
      <c r="D198" s="69">
        <v>45266</v>
      </c>
      <c r="E198" s="69" t="str">
        <f t="shared" ca="1" si="50"/>
        <v>No</v>
      </c>
      <c r="F198" s="53" t="str">
        <f t="shared" si="51"/>
        <v>1. All Roles Work Flexible</v>
      </c>
      <c r="G198" s="49" t="s">
        <v>387</v>
      </c>
      <c r="H198" s="19">
        <f t="shared" si="52"/>
        <v>1</v>
      </c>
      <c r="I198" s="20"/>
      <c r="J198" s="20"/>
      <c r="K198" s="20"/>
      <c r="L198" s="20"/>
      <c r="M198" s="20"/>
      <c r="N198" s="20"/>
      <c r="O198" s="20"/>
      <c r="P198" s="20"/>
      <c r="Q198" s="20"/>
      <c r="R198" s="20"/>
      <c r="S198" s="20">
        <v>1</v>
      </c>
      <c r="T198" s="20"/>
      <c r="U198" s="20"/>
      <c r="V198" s="20"/>
      <c r="W198" s="20"/>
      <c r="X198" s="20"/>
      <c r="Y198" s="20"/>
      <c r="Z198" s="20"/>
      <c r="AA198" s="20"/>
      <c r="AB198" s="20"/>
      <c r="AC198" s="21"/>
      <c r="AE198" s="35" t="s">
        <v>75</v>
      </c>
      <c r="AF198" s="36"/>
      <c r="AG198" s="36"/>
      <c r="AH198" s="36"/>
      <c r="AI198" s="37"/>
      <c r="AK198" s="4">
        <f t="shared" si="36"/>
        <v>1</v>
      </c>
      <c r="AL198" s="4">
        <f t="shared" si="37"/>
        <v>0</v>
      </c>
      <c r="AM198" s="4">
        <f t="shared" si="38"/>
        <v>0</v>
      </c>
      <c r="AN198" s="4">
        <f t="shared" si="39"/>
        <v>0</v>
      </c>
      <c r="AO198" s="4">
        <f t="shared" si="40"/>
        <v>0</v>
      </c>
      <c r="AQ198" s="4">
        <f t="shared" si="41"/>
        <v>0</v>
      </c>
      <c r="AR198" s="4">
        <f t="shared" si="42"/>
        <v>1</v>
      </c>
      <c r="AS198" s="4">
        <f t="shared" si="43"/>
        <v>1</v>
      </c>
      <c r="AT198" s="4">
        <f t="shared" si="44"/>
        <v>1</v>
      </c>
      <c r="AU198" s="4">
        <f t="shared" si="45"/>
        <v>1</v>
      </c>
      <c r="AW198" s="4">
        <f t="shared" si="46"/>
        <v>1</v>
      </c>
      <c r="AX198" s="4">
        <f t="shared" si="47"/>
        <v>0</v>
      </c>
      <c r="AY198" s="4">
        <f t="shared" si="48"/>
        <v>0</v>
      </c>
      <c r="BA198" s="4">
        <f t="shared" si="49"/>
        <v>5</v>
      </c>
    </row>
    <row r="199" spans="2:53" ht="14.5" customHeight="1" x14ac:dyDescent="0.35">
      <c r="B199" s="47" t="s">
        <v>388</v>
      </c>
      <c r="C199" s="72"/>
      <c r="D199" s="69">
        <v>45272</v>
      </c>
      <c r="E199" s="69" t="str">
        <f t="shared" ca="1" si="50"/>
        <v>No</v>
      </c>
      <c r="F199" s="53" t="str">
        <f t="shared" si="51"/>
        <v>1. All Roles Work Flexible</v>
      </c>
      <c r="G199" s="49" t="s">
        <v>389</v>
      </c>
      <c r="H199" s="19">
        <f t="shared" si="52"/>
        <v>2</v>
      </c>
      <c r="I199" s="20"/>
      <c r="J199" s="20"/>
      <c r="K199" s="20"/>
      <c r="L199" s="20"/>
      <c r="M199" s="20"/>
      <c r="N199" s="20"/>
      <c r="O199" s="20"/>
      <c r="P199" s="20"/>
      <c r="Q199" s="20"/>
      <c r="R199" s="20">
        <v>1</v>
      </c>
      <c r="S199" s="20"/>
      <c r="T199" s="20"/>
      <c r="U199" s="20"/>
      <c r="V199" s="20"/>
      <c r="W199" s="20"/>
      <c r="X199" s="20"/>
      <c r="Y199" s="20">
        <v>1</v>
      </c>
      <c r="Z199" s="20"/>
      <c r="AA199" s="20"/>
      <c r="AB199" s="20"/>
      <c r="AC199" s="21"/>
      <c r="AE199" s="35" t="s">
        <v>75</v>
      </c>
      <c r="AF199" s="36"/>
      <c r="AG199" s="36"/>
      <c r="AH199" s="36"/>
      <c r="AI199" s="37"/>
      <c r="AK199" s="4">
        <f t="shared" si="36"/>
        <v>1</v>
      </c>
      <c r="AL199" s="4">
        <f t="shared" si="37"/>
        <v>0</v>
      </c>
      <c r="AM199" s="4">
        <f t="shared" si="38"/>
        <v>0</v>
      </c>
      <c r="AN199" s="4">
        <f t="shared" si="39"/>
        <v>0</v>
      </c>
      <c r="AO199" s="4">
        <f t="shared" si="40"/>
        <v>0</v>
      </c>
      <c r="AQ199" s="4">
        <f t="shared" si="41"/>
        <v>0</v>
      </c>
      <c r="AR199" s="4">
        <f t="shared" si="42"/>
        <v>1</v>
      </c>
      <c r="AS199" s="4">
        <f t="shared" si="43"/>
        <v>1</v>
      </c>
      <c r="AT199" s="4">
        <f t="shared" si="44"/>
        <v>1</v>
      </c>
      <c r="AU199" s="4">
        <f t="shared" si="45"/>
        <v>1</v>
      </c>
      <c r="AW199" s="4">
        <f t="shared" si="46"/>
        <v>1</v>
      </c>
      <c r="AX199" s="4">
        <f t="shared" si="47"/>
        <v>0</v>
      </c>
      <c r="AY199" s="4">
        <f t="shared" si="48"/>
        <v>0</v>
      </c>
      <c r="BA199" s="4">
        <f t="shared" si="49"/>
        <v>5</v>
      </c>
    </row>
    <row r="200" spans="2:53" ht="14.5" customHeight="1" x14ac:dyDescent="0.35">
      <c r="B200" s="47" t="s">
        <v>390</v>
      </c>
      <c r="C200" s="72"/>
      <c r="D200" s="69">
        <v>45231</v>
      </c>
      <c r="E200" s="69" t="str">
        <f t="shared" ca="1" si="50"/>
        <v>No</v>
      </c>
      <c r="F200" s="53" t="str">
        <f t="shared" si="51"/>
        <v>1. All Roles Work Flexible</v>
      </c>
      <c r="G200" s="49" t="s">
        <v>391</v>
      </c>
      <c r="H200" s="19">
        <f t="shared" si="52"/>
        <v>3</v>
      </c>
      <c r="I200" s="20"/>
      <c r="J200" s="20"/>
      <c r="K200" s="20">
        <v>2</v>
      </c>
      <c r="L200" s="20"/>
      <c r="M200" s="20"/>
      <c r="N200" s="20"/>
      <c r="O200" s="20"/>
      <c r="P200" s="20"/>
      <c r="Q200" s="20">
        <v>1</v>
      </c>
      <c r="R200" s="20"/>
      <c r="S200" s="20"/>
      <c r="T200" s="20"/>
      <c r="U200" s="20"/>
      <c r="V200" s="20"/>
      <c r="W200" s="20"/>
      <c r="X200" s="20"/>
      <c r="Y200" s="20"/>
      <c r="Z200" s="20"/>
      <c r="AA200" s="20"/>
      <c r="AB200" s="20"/>
      <c r="AC200" s="21"/>
      <c r="AE200" s="35" t="s">
        <v>75</v>
      </c>
      <c r="AF200" s="36"/>
      <c r="AG200" s="36"/>
      <c r="AH200" s="36"/>
      <c r="AI200" s="37"/>
      <c r="AK200" s="4">
        <f t="shared" si="36"/>
        <v>1</v>
      </c>
      <c r="AL200" s="4">
        <f t="shared" si="37"/>
        <v>0</v>
      </c>
      <c r="AM200" s="4">
        <f t="shared" si="38"/>
        <v>0</v>
      </c>
      <c r="AN200" s="4">
        <f t="shared" si="39"/>
        <v>0</v>
      </c>
      <c r="AO200" s="4">
        <f t="shared" si="40"/>
        <v>0</v>
      </c>
      <c r="AQ200" s="4">
        <f t="shared" si="41"/>
        <v>0</v>
      </c>
      <c r="AR200" s="4">
        <f t="shared" si="42"/>
        <v>1</v>
      </c>
      <c r="AS200" s="4">
        <f t="shared" si="43"/>
        <v>1</v>
      </c>
      <c r="AT200" s="4">
        <f t="shared" si="44"/>
        <v>1</v>
      </c>
      <c r="AU200" s="4">
        <f t="shared" si="45"/>
        <v>1</v>
      </c>
      <c r="AW200" s="4">
        <f t="shared" si="46"/>
        <v>1</v>
      </c>
      <c r="AX200" s="4">
        <f t="shared" si="47"/>
        <v>0</v>
      </c>
      <c r="AY200" s="4">
        <f t="shared" si="48"/>
        <v>0</v>
      </c>
      <c r="BA200" s="4">
        <f t="shared" si="49"/>
        <v>5</v>
      </c>
    </row>
    <row r="201" spans="2:53" ht="14.5" customHeight="1" x14ac:dyDescent="0.35">
      <c r="B201" s="47" t="s">
        <v>392</v>
      </c>
      <c r="C201" s="72"/>
      <c r="D201" s="69">
        <v>45231</v>
      </c>
      <c r="E201" s="69" t="str">
        <f t="shared" ca="1" si="50"/>
        <v>No</v>
      </c>
      <c r="F201" s="53" t="str">
        <f t="shared" si="51"/>
        <v>1. All Roles Work Flexible</v>
      </c>
      <c r="G201" s="49" t="s">
        <v>393</v>
      </c>
      <c r="H201" s="19">
        <f t="shared" si="52"/>
        <v>11</v>
      </c>
      <c r="I201" s="20"/>
      <c r="J201" s="20"/>
      <c r="K201" s="20">
        <v>1</v>
      </c>
      <c r="L201" s="20"/>
      <c r="M201" s="20"/>
      <c r="N201" s="20"/>
      <c r="O201" s="20"/>
      <c r="P201" s="20"/>
      <c r="Q201" s="20">
        <v>6</v>
      </c>
      <c r="R201" s="20"/>
      <c r="S201" s="20"/>
      <c r="T201" s="20">
        <v>1</v>
      </c>
      <c r="U201" s="20"/>
      <c r="V201" s="20"/>
      <c r="W201" s="20"/>
      <c r="X201" s="20"/>
      <c r="Y201" s="20"/>
      <c r="Z201" s="20">
        <v>2</v>
      </c>
      <c r="AA201" s="20"/>
      <c r="AB201" s="20"/>
      <c r="AC201" s="21">
        <v>1</v>
      </c>
      <c r="AE201" s="35" t="s">
        <v>75</v>
      </c>
      <c r="AF201" s="36"/>
      <c r="AG201" s="36"/>
      <c r="AH201" s="36"/>
      <c r="AI201" s="37"/>
      <c r="AK201" s="4">
        <f t="shared" si="36"/>
        <v>1</v>
      </c>
      <c r="AL201" s="4">
        <f t="shared" si="37"/>
        <v>0</v>
      </c>
      <c r="AM201" s="4">
        <f t="shared" si="38"/>
        <v>0</v>
      </c>
      <c r="AN201" s="4">
        <f t="shared" si="39"/>
        <v>0</v>
      </c>
      <c r="AO201" s="4">
        <f t="shared" si="40"/>
        <v>0</v>
      </c>
      <c r="AQ201" s="4">
        <f t="shared" si="41"/>
        <v>0</v>
      </c>
      <c r="AR201" s="4">
        <f t="shared" si="42"/>
        <v>1</v>
      </c>
      <c r="AS201" s="4">
        <f t="shared" si="43"/>
        <v>1</v>
      </c>
      <c r="AT201" s="4">
        <f t="shared" si="44"/>
        <v>1</v>
      </c>
      <c r="AU201" s="4">
        <f t="shared" si="45"/>
        <v>1</v>
      </c>
      <c r="AW201" s="4">
        <f t="shared" si="46"/>
        <v>1</v>
      </c>
      <c r="AX201" s="4">
        <f t="shared" si="47"/>
        <v>0</v>
      </c>
      <c r="AY201" s="4">
        <f t="shared" si="48"/>
        <v>0</v>
      </c>
      <c r="BA201" s="4">
        <f t="shared" si="49"/>
        <v>5</v>
      </c>
    </row>
    <row r="202" spans="2:53" ht="14.5" customHeight="1" x14ac:dyDescent="0.35">
      <c r="B202" s="47" t="s">
        <v>394</v>
      </c>
      <c r="C202" s="72"/>
      <c r="D202" s="69">
        <v>45272</v>
      </c>
      <c r="E202" s="69" t="str">
        <f t="shared" ca="1" si="50"/>
        <v>No</v>
      </c>
      <c r="F202" s="53" t="str">
        <f t="shared" si="51"/>
        <v>1. All Roles Work Flexible</v>
      </c>
      <c r="G202" s="49" t="s">
        <v>395</v>
      </c>
      <c r="H202" s="19">
        <f t="shared" si="52"/>
        <v>2</v>
      </c>
      <c r="I202" s="20"/>
      <c r="J202" s="20"/>
      <c r="K202" s="20"/>
      <c r="L202" s="20"/>
      <c r="M202" s="20"/>
      <c r="N202" s="20"/>
      <c r="O202" s="20"/>
      <c r="P202" s="20"/>
      <c r="Q202" s="20">
        <v>2</v>
      </c>
      <c r="R202" s="20"/>
      <c r="S202" s="20"/>
      <c r="T202" s="20"/>
      <c r="U202" s="20"/>
      <c r="V202" s="20"/>
      <c r="W202" s="20"/>
      <c r="X202" s="20"/>
      <c r="Y202" s="20"/>
      <c r="Z202" s="20"/>
      <c r="AA202" s="20"/>
      <c r="AB202" s="20"/>
      <c r="AC202" s="21"/>
      <c r="AE202" s="35" t="s">
        <v>75</v>
      </c>
      <c r="AF202" s="36"/>
      <c r="AG202" s="36"/>
      <c r="AH202" s="36"/>
      <c r="AI202" s="37"/>
      <c r="AK202" s="4">
        <f t="shared" si="36"/>
        <v>1</v>
      </c>
      <c r="AL202" s="4">
        <f t="shared" si="37"/>
        <v>0</v>
      </c>
      <c r="AM202" s="4">
        <f t="shared" si="38"/>
        <v>0</v>
      </c>
      <c r="AN202" s="4">
        <f t="shared" si="39"/>
        <v>0</v>
      </c>
      <c r="AO202" s="4">
        <f t="shared" si="40"/>
        <v>0</v>
      </c>
      <c r="AQ202" s="4">
        <f t="shared" si="41"/>
        <v>0</v>
      </c>
      <c r="AR202" s="4">
        <f t="shared" si="42"/>
        <v>1</v>
      </c>
      <c r="AS202" s="4">
        <f t="shared" si="43"/>
        <v>1</v>
      </c>
      <c r="AT202" s="4">
        <f t="shared" si="44"/>
        <v>1</v>
      </c>
      <c r="AU202" s="4">
        <f t="shared" si="45"/>
        <v>1</v>
      </c>
      <c r="AW202" s="4">
        <f t="shared" si="46"/>
        <v>1</v>
      </c>
      <c r="AX202" s="4">
        <f t="shared" si="47"/>
        <v>0</v>
      </c>
      <c r="AY202" s="4">
        <f t="shared" si="48"/>
        <v>0</v>
      </c>
      <c r="BA202" s="4">
        <f t="shared" si="49"/>
        <v>5</v>
      </c>
    </row>
    <row r="203" spans="2:53" ht="14.5" customHeight="1" x14ac:dyDescent="0.35">
      <c r="B203" s="47" t="s">
        <v>396</v>
      </c>
      <c r="C203" s="72"/>
      <c r="D203" s="69">
        <v>45266</v>
      </c>
      <c r="E203" s="69" t="str">
        <f t="shared" ca="1" si="50"/>
        <v>No</v>
      </c>
      <c r="F203" s="53" t="str">
        <f t="shared" si="51"/>
        <v>1. All Roles Work Flexible</v>
      </c>
      <c r="G203" s="49" t="s">
        <v>397</v>
      </c>
      <c r="H203" s="19">
        <f t="shared" si="52"/>
        <v>1</v>
      </c>
      <c r="I203" s="20"/>
      <c r="J203" s="20"/>
      <c r="K203" s="20"/>
      <c r="L203" s="20"/>
      <c r="M203" s="20"/>
      <c r="N203" s="20"/>
      <c r="O203" s="20"/>
      <c r="P203" s="20"/>
      <c r="Q203" s="20"/>
      <c r="R203" s="20"/>
      <c r="S203" s="20">
        <v>1</v>
      </c>
      <c r="T203" s="20"/>
      <c r="U203" s="20"/>
      <c r="V203" s="20"/>
      <c r="W203" s="20"/>
      <c r="X203" s="20"/>
      <c r="Y203" s="20"/>
      <c r="Z203" s="20"/>
      <c r="AA203" s="20"/>
      <c r="AB203" s="20"/>
      <c r="AC203" s="21"/>
      <c r="AE203" s="35" t="s">
        <v>75</v>
      </c>
      <c r="AF203" s="36"/>
      <c r="AG203" s="36"/>
      <c r="AH203" s="36"/>
      <c r="AI203" s="37"/>
      <c r="AK203" s="4">
        <f t="shared" si="36"/>
        <v>1</v>
      </c>
      <c r="AL203" s="4">
        <f t="shared" si="37"/>
        <v>0</v>
      </c>
      <c r="AM203" s="4">
        <f t="shared" si="38"/>
        <v>0</v>
      </c>
      <c r="AN203" s="4">
        <f t="shared" si="39"/>
        <v>0</v>
      </c>
      <c r="AO203" s="4">
        <f t="shared" si="40"/>
        <v>0</v>
      </c>
      <c r="AQ203" s="4">
        <f t="shared" si="41"/>
        <v>0</v>
      </c>
      <c r="AR203" s="4">
        <f t="shared" si="42"/>
        <v>1</v>
      </c>
      <c r="AS203" s="4">
        <f t="shared" si="43"/>
        <v>1</v>
      </c>
      <c r="AT203" s="4">
        <f t="shared" si="44"/>
        <v>1</v>
      </c>
      <c r="AU203" s="4">
        <f t="shared" si="45"/>
        <v>1</v>
      </c>
      <c r="AW203" s="4">
        <f t="shared" si="46"/>
        <v>1</v>
      </c>
      <c r="AX203" s="4">
        <f t="shared" si="47"/>
        <v>0</v>
      </c>
      <c r="AY203" s="4">
        <f t="shared" si="48"/>
        <v>0</v>
      </c>
      <c r="BA203" s="4">
        <f t="shared" si="49"/>
        <v>5</v>
      </c>
    </row>
    <row r="204" spans="2:53" ht="14.5" customHeight="1" x14ac:dyDescent="0.35">
      <c r="B204" s="47" t="s">
        <v>2467</v>
      </c>
      <c r="C204" s="72"/>
      <c r="D204" s="69">
        <v>45266</v>
      </c>
      <c r="E204" s="69" t="str">
        <f t="shared" ca="1" si="50"/>
        <v>No</v>
      </c>
      <c r="F204" s="53" t="str">
        <f t="shared" si="51"/>
        <v>1. All Roles Work Flexible</v>
      </c>
      <c r="G204" s="49" t="s">
        <v>2446</v>
      </c>
      <c r="H204" s="19">
        <f t="shared" si="52"/>
        <v>1</v>
      </c>
      <c r="I204" s="20"/>
      <c r="J204" s="20"/>
      <c r="K204" s="20"/>
      <c r="L204" s="20"/>
      <c r="M204" s="20"/>
      <c r="N204" s="20"/>
      <c r="O204" s="20"/>
      <c r="P204" s="20"/>
      <c r="Q204" s="20"/>
      <c r="R204" s="20"/>
      <c r="S204" s="20">
        <v>1</v>
      </c>
      <c r="T204" s="20"/>
      <c r="U204" s="20"/>
      <c r="V204" s="20"/>
      <c r="W204" s="20"/>
      <c r="X204" s="20"/>
      <c r="Y204" s="20"/>
      <c r="Z204" s="20"/>
      <c r="AA204" s="20"/>
      <c r="AB204" s="20"/>
      <c r="AC204" s="21"/>
      <c r="AE204" s="35" t="s">
        <v>75</v>
      </c>
      <c r="AF204" s="36"/>
      <c r="AG204" s="36"/>
      <c r="AH204" s="36"/>
      <c r="AI204" s="37"/>
      <c r="AK204" s="4">
        <f t="shared" si="36"/>
        <v>1</v>
      </c>
      <c r="AL204" s="4">
        <f t="shared" si="37"/>
        <v>0</v>
      </c>
      <c r="AM204" s="4">
        <f t="shared" si="38"/>
        <v>0</v>
      </c>
      <c r="AN204" s="4">
        <f t="shared" si="39"/>
        <v>0</v>
      </c>
      <c r="AO204" s="4">
        <f t="shared" si="40"/>
        <v>0</v>
      </c>
      <c r="AQ204" s="4">
        <f t="shared" si="41"/>
        <v>0</v>
      </c>
      <c r="AR204" s="4">
        <f t="shared" si="42"/>
        <v>1</v>
      </c>
      <c r="AS204" s="4">
        <f t="shared" si="43"/>
        <v>1</v>
      </c>
      <c r="AT204" s="4">
        <f t="shared" si="44"/>
        <v>1</v>
      </c>
      <c r="AU204" s="4">
        <f t="shared" si="45"/>
        <v>1</v>
      </c>
      <c r="AW204" s="4">
        <f t="shared" si="46"/>
        <v>1</v>
      </c>
      <c r="AX204" s="4">
        <f t="shared" si="47"/>
        <v>0</v>
      </c>
      <c r="AY204" s="4">
        <f t="shared" si="48"/>
        <v>0</v>
      </c>
      <c r="BA204" s="4">
        <f t="shared" si="49"/>
        <v>5</v>
      </c>
    </row>
    <row r="205" spans="2:53" ht="14.5" customHeight="1" x14ac:dyDescent="0.35">
      <c r="B205" s="47" t="s">
        <v>398</v>
      </c>
      <c r="C205" s="72"/>
      <c r="D205" s="69">
        <v>45231</v>
      </c>
      <c r="E205" s="69" t="str">
        <f t="shared" ca="1" si="50"/>
        <v>No</v>
      </c>
      <c r="F205" s="53" t="str">
        <f t="shared" si="51"/>
        <v>1. All Roles Work Flexible</v>
      </c>
      <c r="G205" s="49" t="s">
        <v>399</v>
      </c>
      <c r="H205" s="19">
        <f t="shared" si="52"/>
        <v>20</v>
      </c>
      <c r="I205" s="20"/>
      <c r="J205" s="20"/>
      <c r="K205" s="20"/>
      <c r="L205" s="20"/>
      <c r="M205" s="20"/>
      <c r="N205" s="20">
        <v>14</v>
      </c>
      <c r="O205" s="20"/>
      <c r="P205" s="20"/>
      <c r="Q205" s="20">
        <v>5</v>
      </c>
      <c r="R205" s="20"/>
      <c r="S205" s="20"/>
      <c r="T205" s="20"/>
      <c r="U205" s="20"/>
      <c r="V205" s="20"/>
      <c r="W205" s="20"/>
      <c r="X205" s="20"/>
      <c r="Y205" s="20"/>
      <c r="Z205" s="20"/>
      <c r="AA205" s="20">
        <v>1</v>
      </c>
      <c r="AB205" s="20"/>
      <c r="AC205" s="21"/>
      <c r="AE205" s="35" t="s">
        <v>75</v>
      </c>
      <c r="AF205" s="36"/>
      <c r="AG205" s="36"/>
      <c r="AH205" s="36"/>
      <c r="AI205" s="37"/>
      <c r="AK205" s="4">
        <f t="shared" si="36"/>
        <v>1</v>
      </c>
      <c r="AL205" s="4">
        <f t="shared" si="37"/>
        <v>0</v>
      </c>
      <c r="AM205" s="4">
        <f t="shared" si="38"/>
        <v>0</v>
      </c>
      <c r="AN205" s="4">
        <f t="shared" si="39"/>
        <v>0</v>
      </c>
      <c r="AO205" s="4">
        <f t="shared" si="40"/>
        <v>0</v>
      </c>
      <c r="AQ205" s="4">
        <f t="shared" si="41"/>
        <v>0</v>
      </c>
      <c r="AR205" s="4">
        <f t="shared" si="42"/>
        <v>1</v>
      </c>
      <c r="AS205" s="4">
        <f t="shared" si="43"/>
        <v>1</v>
      </c>
      <c r="AT205" s="4">
        <f t="shared" si="44"/>
        <v>1</v>
      </c>
      <c r="AU205" s="4">
        <f t="shared" si="45"/>
        <v>1</v>
      </c>
      <c r="AW205" s="4">
        <f t="shared" si="46"/>
        <v>1</v>
      </c>
      <c r="AX205" s="4">
        <f t="shared" si="47"/>
        <v>0</v>
      </c>
      <c r="AY205" s="4">
        <f t="shared" si="48"/>
        <v>0</v>
      </c>
      <c r="BA205" s="4">
        <f t="shared" si="49"/>
        <v>5</v>
      </c>
    </row>
    <row r="206" spans="2:53" ht="14.5" customHeight="1" x14ac:dyDescent="0.35">
      <c r="B206" s="47" t="s">
        <v>400</v>
      </c>
      <c r="C206" s="72"/>
      <c r="D206" s="69">
        <v>45231</v>
      </c>
      <c r="E206" s="69" t="str">
        <f t="shared" ca="1" si="50"/>
        <v>No</v>
      </c>
      <c r="F206" s="53" t="str">
        <f t="shared" si="51"/>
        <v>1. All Roles Work Flexible</v>
      </c>
      <c r="G206" s="49" t="s">
        <v>401</v>
      </c>
      <c r="H206" s="19">
        <f t="shared" si="52"/>
        <v>4</v>
      </c>
      <c r="I206" s="20"/>
      <c r="J206" s="20"/>
      <c r="K206" s="20">
        <v>3</v>
      </c>
      <c r="L206" s="20"/>
      <c r="M206" s="20"/>
      <c r="N206" s="20"/>
      <c r="O206" s="20"/>
      <c r="P206" s="20"/>
      <c r="Q206" s="20"/>
      <c r="R206" s="20"/>
      <c r="S206" s="20"/>
      <c r="T206" s="20"/>
      <c r="U206" s="20"/>
      <c r="V206" s="20"/>
      <c r="W206" s="20"/>
      <c r="X206" s="20"/>
      <c r="Y206" s="20"/>
      <c r="Z206" s="20"/>
      <c r="AA206" s="20"/>
      <c r="AB206" s="20">
        <v>1</v>
      </c>
      <c r="AC206" s="21"/>
      <c r="AE206" s="35" t="s">
        <v>75</v>
      </c>
      <c r="AF206" s="36"/>
      <c r="AG206" s="36"/>
      <c r="AH206" s="36"/>
      <c r="AI206" s="37"/>
      <c r="AK206" s="4">
        <f t="shared" si="36"/>
        <v>1</v>
      </c>
      <c r="AL206" s="4">
        <f t="shared" si="37"/>
        <v>0</v>
      </c>
      <c r="AM206" s="4">
        <f t="shared" si="38"/>
        <v>0</v>
      </c>
      <c r="AN206" s="4">
        <f t="shared" si="39"/>
        <v>0</v>
      </c>
      <c r="AO206" s="4">
        <f t="shared" si="40"/>
        <v>0</v>
      </c>
      <c r="AQ206" s="4">
        <f t="shared" si="41"/>
        <v>0</v>
      </c>
      <c r="AR206" s="4">
        <f t="shared" si="42"/>
        <v>1</v>
      </c>
      <c r="AS206" s="4">
        <f t="shared" si="43"/>
        <v>1</v>
      </c>
      <c r="AT206" s="4">
        <f t="shared" si="44"/>
        <v>1</v>
      </c>
      <c r="AU206" s="4">
        <f t="shared" si="45"/>
        <v>1</v>
      </c>
      <c r="AW206" s="4">
        <f t="shared" si="46"/>
        <v>1</v>
      </c>
      <c r="AX206" s="4">
        <f t="shared" si="47"/>
        <v>0</v>
      </c>
      <c r="AY206" s="4">
        <f t="shared" si="48"/>
        <v>0</v>
      </c>
      <c r="BA206" s="4">
        <f t="shared" si="49"/>
        <v>5</v>
      </c>
    </row>
    <row r="207" spans="2:53" ht="14.5" customHeight="1" x14ac:dyDescent="0.35">
      <c r="B207" s="47" t="s">
        <v>402</v>
      </c>
      <c r="C207" s="72"/>
      <c r="D207" s="69">
        <v>45266</v>
      </c>
      <c r="E207" s="69" t="str">
        <f t="shared" ca="1" si="50"/>
        <v>No</v>
      </c>
      <c r="F207" s="53" t="str">
        <f t="shared" si="51"/>
        <v>1. All Roles Work Flexible</v>
      </c>
      <c r="G207" s="49" t="s">
        <v>403</v>
      </c>
      <c r="H207" s="19">
        <f t="shared" si="52"/>
        <v>1</v>
      </c>
      <c r="I207" s="20"/>
      <c r="J207" s="20"/>
      <c r="K207" s="20">
        <v>1</v>
      </c>
      <c r="L207" s="20"/>
      <c r="M207" s="20"/>
      <c r="N207" s="20"/>
      <c r="O207" s="20"/>
      <c r="P207" s="20"/>
      <c r="Q207" s="20"/>
      <c r="R207" s="20"/>
      <c r="S207" s="20"/>
      <c r="T207" s="20"/>
      <c r="U207" s="20"/>
      <c r="V207" s="20"/>
      <c r="W207" s="20"/>
      <c r="X207" s="20"/>
      <c r="Y207" s="20"/>
      <c r="Z207" s="20"/>
      <c r="AA207" s="20"/>
      <c r="AB207" s="20"/>
      <c r="AC207" s="21"/>
      <c r="AE207" s="35" t="s">
        <v>75</v>
      </c>
      <c r="AF207" s="36"/>
      <c r="AG207" s="36"/>
      <c r="AH207" s="36"/>
      <c r="AI207" s="37"/>
      <c r="AK207" s="4">
        <f t="shared" ref="AK207:AK268" si="53">COUNTIF(AE207,"Remote")</f>
        <v>1</v>
      </c>
      <c r="AL207" s="4">
        <f t="shared" ref="AL207:AL268" si="54">COUNTIF(AF207,"Remote")</f>
        <v>0</v>
      </c>
      <c r="AM207" s="4">
        <f t="shared" ref="AM207:AM268" si="55">COUNTIF(AG207,"Remote")</f>
        <v>0</v>
      </c>
      <c r="AN207" s="4">
        <f t="shared" ref="AN207:AN268" si="56">COUNTIF(AH207,"Remote")</f>
        <v>0</v>
      </c>
      <c r="AO207" s="4">
        <f t="shared" ref="AO207:AO268" si="57">COUNTIF(AI207,"Remote")</f>
        <v>0</v>
      </c>
      <c r="AQ207" s="4">
        <f t="shared" ref="AQ207:AQ268" si="58">COUNTBLANK(AE207)</f>
        <v>0</v>
      </c>
      <c r="AR207" s="4">
        <f t="shared" ref="AR207:AR268" si="59">COUNTBLANK(AF207)</f>
        <v>1</v>
      </c>
      <c r="AS207" s="4">
        <f t="shared" ref="AS207:AS268" si="60">COUNTBLANK(AG207)</f>
        <v>1</v>
      </c>
      <c r="AT207" s="4">
        <f t="shared" ref="AT207:AT268" si="61">COUNTBLANK(AH207)</f>
        <v>1</v>
      </c>
      <c r="AU207" s="4">
        <f t="shared" ref="AU207:AU268" si="62">COUNTBLANK(AI207)</f>
        <v>1</v>
      </c>
      <c r="AW207" s="4">
        <f t="shared" ref="AW207:AW268" si="63">IF(AND(SUM(AQ207:AU207)=4,SUM(AK207:AO207)=1),1,0)</f>
        <v>1</v>
      </c>
      <c r="AX207" s="4">
        <f t="shared" ref="AX207:AX268" si="64">IF(AND(SUM(AQ207:AU207)&lt;4,SUM(AK207:AO207)=1),1,0)</f>
        <v>0</v>
      </c>
      <c r="AY207" s="4">
        <f t="shared" ref="AY207:AY268" si="65">IF((AW207+AX207)=0,1,0)</f>
        <v>0</v>
      </c>
      <c r="BA207" s="4">
        <f t="shared" ref="BA207:BA268" si="66">IF(AW207=1,5,IF(AX207=1,3,1))</f>
        <v>5</v>
      </c>
    </row>
    <row r="208" spans="2:53" ht="14.5" customHeight="1" x14ac:dyDescent="0.35">
      <c r="B208" s="47" t="s">
        <v>404</v>
      </c>
      <c r="C208" s="72"/>
      <c r="D208" s="69">
        <v>45272</v>
      </c>
      <c r="E208" s="69" t="str">
        <f t="shared" ref="E208:E271" ca="1" si="67">IF((TODAY()-D208)&lt;=30,"Yes","No")</f>
        <v>No</v>
      </c>
      <c r="F208" s="53" t="str">
        <f t="shared" ref="F208:F271" si="68">IF(AW208=1,"1. All Roles Work Flexible",IF(AX208=1,"2. Some Roles Work Flexible","3. All Roles Work Inflexible"))</f>
        <v>1. All Roles Work Flexible</v>
      </c>
      <c r="G208" s="49" t="s">
        <v>405</v>
      </c>
      <c r="H208" s="19">
        <f t="shared" ref="H208:H271" si="69">SUM(I208:AC208)</f>
        <v>2</v>
      </c>
      <c r="I208" s="20"/>
      <c r="J208" s="20"/>
      <c r="K208" s="20"/>
      <c r="L208" s="20"/>
      <c r="M208" s="20"/>
      <c r="N208" s="20"/>
      <c r="O208" s="20"/>
      <c r="P208" s="20"/>
      <c r="Q208" s="20">
        <v>2</v>
      </c>
      <c r="R208" s="20"/>
      <c r="S208" s="20"/>
      <c r="T208" s="20"/>
      <c r="U208" s="20"/>
      <c r="V208" s="20"/>
      <c r="W208" s="20"/>
      <c r="X208" s="20"/>
      <c r="Y208" s="20"/>
      <c r="Z208" s="20"/>
      <c r="AA208" s="20"/>
      <c r="AB208" s="20"/>
      <c r="AC208" s="21"/>
      <c r="AE208" s="35" t="s">
        <v>75</v>
      </c>
      <c r="AF208" s="36"/>
      <c r="AG208" s="36"/>
      <c r="AH208" s="36"/>
      <c r="AI208" s="37"/>
      <c r="AK208" s="4">
        <f t="shared" si="53"/>
        <v>1</v>
      </c>
      <c r="AL208" s="4">
        <f t="shared" si="54"/>
        <v>0</v>
      </c>
      <c r="AM208" s="4">
        <f t="shared" si="55"/>
        <v>0</v>
      </c>
      <c r="AN208" s="4">
        <f t="shared" si="56"/>
        <v>0</v>
      </c>
      <c r="AO208" s="4">
        <f t="shared" si="57"/>
        <v>0</v>
      </c>
      <c r="AQ208" s="4">
        <f t="shared" si="58"/>
        <v>0</v>
      </c>
      <c r="AR208" s="4">
        <f t="shared" si="59"/>
        <v>1</v>
      </c>
      <c r="AS208" s="4">
        <f t="shared" si="60"/>
        <v>1</v>
      </c>
      <c r="AT208" s="4">
        <f t="shared" si="61"/>
        <v>1</v>
      </c>
      <c r="AU208" s="4">
        <f t="shared" si="62"/>
        <v>1</v>
      </c>
      <c r="AW208" s="4">
        <f t="shared" si="63"/>
        <v>1</v>
      </c>
      <c r="AX208" s="4">
        <f t="shared" si="64"/>
        <v>0</v>
      </c>
      <c r="AY208" s="4">
        <f t="shared" si="65"/>
        <v>0</v>
      </c>
      <c r="BA208" s="4">
        <f t="shared" si="66"/>
        <v>5</v>
      </c>
    </row>
    <row r="209" spans="2:53" ht="14.5" customHeight="1" x14ac:dyDescent="0.35">
      <c r="B209" s="47" t="s">
        <v>406</v>
      </c>
      <c r="C209" s="72"/>
      <c r="D209" s="69">
        <v>45266</v>
      </c>
      <c r="E209" s="69" t="str">
        <f t="shared" ca="1" si="67"/>
        <v>No</v>
      </c>
      <c r="F209" s="53" t="str">
        <f t="shared" si="68"/>
        <v>1. All Roles Work Flexible</v>
      </c>
      <c r="G209" s="49" t="s">
        <v>407</v>
      </c>
      <c r="H209" s="19">
        <f t="shared" si="69"/>
        <v>1</v>
      </c>
      <c r="I209" s="20"/>
      <c r="J209" s="20"/>
      <c r="K209" s="20"/>
      <c r="L209" s="20"/>
      <c r="M209" s="20"/>
      <c r="N209" s="20"/>
      <c r="O209" s="20"/>
      <c r="P209" s="20"/>
      <c r="Q209" s="20"/>
      <c r="R209" s="20"/>
      <c r="S209" s="20">
        <v>1</v>
      </c>
      <c r="T209" s="20"/>
      <c r="U209" s="20"/>
      <c r="V209" s="20"/>
      <c r="W209" s="20"/>
      <c r="X209" s="20"/>
      <c r="Y209" s="20"/>
      <c r="Z209" s="20"/>
      <c r="AA209" s="20"/>
      <c r="AB209" s="20"/>
      <c r="AC209" s="21"/>
      <c r="AE209" s="35" t="s">
        <v>75</v>
      </c>
      <c r="AF209" s="36"/>
      <c r="AG209" s="36"/>
      <c r="AH209" s="36"/>
      <c r="AI209" s="37"/>
      <c r="AK209" s="4">
        <f t="shared" si="53"/>
        <v>1</v>
      </c>
      <c r="AL209" s="4">
        <f t="shared" si="54"/>
        <v>0</v>
      </c>
      <c r="AM209" s="4">
        <f t="shared" si="55"/>
        <v>0</v>
      </c>
      <c r="AN209" s="4">
        <f t="shared" si="56"/>
        <v>0</v>
      </c>
      <c r="AO209" s="4">
        <f t="shared" si="57"/>
        <v>0</v>
      </c>
      <c r="AQ209" s="4">
        <f t="shared" si="58"/>
        <v>0</v>
      </c>
      <c r="AR209" s="4">
        <f t="shared" si="59"/>
        <v>1</v>
      </c>
      <c r="AS209" s="4">
        <f t="shared" si="60"/>
        <v>1</v>
      </c>
      <c r="AT209" s="4">
        <f t="shared" si="61"/>
        <v>1</v>
      </c>
      <c r="AU209" s="4">
        <f t="shared" si="62"/>
        <v>1</v>
      </c>
      <c r="AW209" s="4">
        <f t="shared" si="63"/>
        <v>1</v>
      </c>
      <c r="AX209" s="4">
        <f t="shared" si="64"/>
        <v>0</v>
      </c>
      <c r="AY209" s="4">
        <f t="shared" si="65"/>
        <v>0</v>
      </c>
      <c r="BA209" s="4">
        <f t="shared" si="66"/>
        <v>5</v>
      </c>
    </row>
    <row r="210" spans="2:53" ht="14.5" customHeight="1" x14ac:dyDescent="0.35">
      <c r="B210" s="47" t="s">
        <v>408</v>
      </c>
      <c r="C210" s="72"/>
      <c r="D210" s="69">
        <v>45266</v>
      </c>
      <c r="E210" s="69" t="str">
        <f t="shared" ca="1" si="67"/>
        <v>No</v>
      </c>
      <c r="F210" s="53" t="str">
        <f t="shared" si="68"/>
        <v>1. All Roles Work Flexible</v>
      </c>
      <c r="G210" s="49" t="s">
        <v>409</v>
      </c>
      <c r="H210" s="19">
        <f t="shared" si="69"/>
        <v>1</v>
      </c>
      <c r="I210" s="20"/>
      <c r="J210" s="20"/>
      <c r="K210" s="20"/>
      <c r="L210" s="20"/>
      <c r="M210" s="20"/>
      <c r="N210" s="20"/>
      <c r="O210" s="20"/>
      <c r="P210" s="20"/>
      <c r="Q210" s="20">
        <v>1</v>
      </c>
      <c r="R210" s="20"/>
      <c r="S210" s="20"/>
      <c r="T210" s="20"/>
      <c r="U210" s="20"/>
      <c r="V210" s="20"/>
      <c r="W210" s="20"/>
      <c r="X210" s="20"/>
      <c r="Y210" s="20"/>
      <c r="Z210" s="20"/>
      <c r="AA210" s="20"/>
      <c r="AB210" s="20"/>
      <c r="AC210" s="21"/>
      <c r="AE210" s="35" t="s">
        <v>75</v>
      </c>
      <c r="AF210" s="36"/>
      <c r="AG210" s="36"/>
      <c r="AH210" s="36"/>
      <c r="AI210" s="37"/>
      <c r="AK210" s="4">
        <f t="shared" si="53"/>
        <v>1</v>
      </c>
      <c r="AL210" s="4">
        <f t="shared" si="54"/>
        <v>0</v>
      </c>
      <c r="AM210" s="4">
        <f t="shared" si="55"/>
        <v>0</v>
      </c>
      <c r="AN210" s="4">
        <f t="shared" si="56"/>
        <v>0</v>
      </c>
      <c r="AO210" s="4">
        <f t="shared" si="57"/>
        <v>0</v>
      </c>
      <c r="AQ210" s="4">
        <f t="shared" si="58"/>
        <v>0</v>
      </c>
      <c r="AR210" s="4">
        <f t="shared" si="59"/>
        <v>1</v>
      </c>
      <c r="AS210" s="4">
        <f t="shared" si="60"/>
        <v>1</v>
      </c>
      <c r="AT210" s="4">
        <f t="shared" si="61"/>
        <v>1</v>
      </c>
      <c r="AU210" s="4">
        <f t="shared" si="62"/>
        <v>1</v>
      </c>
      <c r="AW210" s="4">
        <f t="shared" si="63"/>
        <v>1</v>
      </c>
      <c r="AX210" s="4">
        <f t="shared" si="64"/>
        <v>0</v>
      </c>
      <c r="AY210" s="4">
        <f t="shared" si="65"/>
        <v>0</v>
      </c>
      <c r="BA210" s="4">
        <f t="shared" si="66"/>
        <v>5</v>
      </c>
    </row>
    <row r="211" spans="2:53" ht="14.5" customHeight="1" x14ac:dyDescent="0.35">
      <c r="B211" s="47" t="s">
        <v>410</v>
      </c>
      <c r="C211" s="72"/>
      <c r="D211" s="69">
        <v>45272</v>
      </c>
      <c r="E211" s="69" t="str">
        <f t="shared" ca="1" si="67"/>
        <v>No</v>
      </c>
      <c r="F211" s="53" t="str">
        <f t="shared" si="68"/>
        <v>1. All Roles Work Flexible</v>
      </c>
      <c r="G211" s="49" t="s">
        <v>411</v>
      </c>
      <c r="H211" s="19">
        <f t="shared" si="69"/>
        <v>2</v>
      </c>
      <c r="I211" s="20"/>
      <c r="J211" s="20"/>
      <c r="K211" s="20">
        <v>1</v>
      </c>
      <c r="L211" s="20"/>
      <c r="M211" s="20"/>
      <c r="N211" s="20"/>
      <c r="O211" s="20"/>
      <c r="P211" s="20"/>
      <c r="Q211" s="20"/>
      <c r="R211" s="20">
        <v>1</v>
      </c>
      <c r="S211" s="20"/>
      <c r="T211" s="20"/>
      <c r="U211" s="20"/>
      <c r="V211" s="20"/>
      <c r="W211" s="20"/>
      <c r="X211" s="20"/>
      <c r="Y211" s="20"/>
      <c r="Z211" s="20"/>
      <c r="AA211" s="20"/>
      <c r="AB211" s="20"/>
      <c r="AC211" s="21"/>
      <c r="AE211" s="35" t="s">
        <v>75</v>
      </c>
      <c r="AF211" s="36"/>
      <c r="AG211" s="36"/>
      <c r="AH211" s="36"/>
      <c r="AI211" s="37"/>
      <c r="AK211" s="4">
        <f t="shared" si="53"/>
        <v>1</v>
      </c>
      <c r="AL211" s="4">
        <f t="shared" si="54"/>
        <v>0</v>
      </c>
      <c r="AM211" s="4">
        <f t="shared" si="55"/>
        <v>0</v>
      </c>
      <c r="AN211" s="4">
        <f t="shared" si="56"/>
        <v>0</v>
      </c>
      <c r="AO211" s="4">
        <f t="shared" si="57"/>
        <v>0</v>
      </c>
      <c r="AQ211" s="4">
        <f t="shared" si="58"/>
        <v>0</v>
      </c>
      <c r="AR211" s="4">
        <f t="shared" si="59"/>
        <v>1</v>
      </c>
      <c r="AS211" s="4">
        <f t="shared" si="60"/>
        <v>1</v>
      </c>
      <c r="AT211" s="4">
        <f t="shared" si="61"/>
        <v>1</v>
      </c>
      <c r="AU211" s="4">
        <f t="shared" si="62"/>
        <v>1</v>
      </c>
      <c r="AW211" s="4">
        <f t="shared" si="63"/>
        <v>1</v>
      </c>
      <c r="AX211" s="4">
        <f t="shared" si="64"/>
        <v>0</v>
      </c>
      <c r="AY211" s="4">
        <f t="shared" si="65"/>
        <v>0</v>
      </c>
      <c r="BA211" s="4">
        <f t="shared" si="66"/>
        <v>5</v>
      </c>
    </row>
    <row r="212" spans="2:53" ht="14.5" customHeight="1" x14ac:dyDescent="0.35">
      <c r="B212" s="47" t="s">
        <v>412</v>
      </c>
      <c r="C212" s="72"/>
      <c r="D212" s="69">
        <v>45266</v>
      </c>
      <c r="E212" s="69" t="str">
        <f t="shared" ca="1" si="67"/>
        <v>No</v>
      </c>
      <c r="F212" s="53" t="str">
        <f t="shared" si="68"/>
        <v>1. All Roles Work Flexible</v>
      </c>
      <c r="G212" s="49" t="s">
        <v>413</v>
      </c>
      <c r="H212" s="19">
        <f t="shared" si="69"/>
        <v>1</v>
      </c>
      <c r="I212" s="20"/>
      <c r="J212" s="20"/>
      <c r="K212" s="20"/>
      <c r="L212" s="20"/>
      <c r="M212" s="20"/>
      <c r="N212" s="20"/>
      <c r="O212" s="20"/>
      <c r="P212" s="20"/>
      <c r="Q212" s="20"/>
      <c r="R212" s="20"/>
      <c r="S212" s="20">
        <v>1</v>
      </c>
      <c r="T212" s="20"/>
      <c r="U212" s="20"/>
      <c r="V212" s="20"/>
      <c r="W212" s="20"/>
      <c r="X212" s="20"/>
      <c r="Y212" s="20"/>
      <c r="Z212" s="20"/>
      <c r="AA212" s="20"/>
      <c r="AB212" s="20"/>
      <c r="AC212" s="21"/>
      <c r="AE212" s="35" t="s">
        <v>75</v>
      </c>
      <c r="AF212" s="36"/>
      <c r="AG212" s="36"/>
      <c r="AH212" s="36"/>
      <c r="AI212" s="37"/>
      <c r="AK212" s="4">
        <f t="shared" si="53"/>
        <v>1</v>
      </c>
      <c r="AL212" s="4">
        <f t="shared" si="54"/>
        <v>0</v>
      </c>
      <c r="AM212" s="4">
        <f t="shared" si="55"/>
        <v>0</v>
      </c>
      <c r="AN212" s="4">
        <f t="shared" si="56"/>
        <v>0</v>
      </c>
      <c r="AO212" s="4">
        <f t="shared" si="57"/>
        <v>0</v>
      </c>
      <c r="AQ212" s="4">
        <f t="shared" si="58"/>
        <v>0</v>
      </c>
      <c r="AR212" s="4">
        <f t="shared" si="59"/>
        <v>1</v>
      </c>
      <c r="AS212" s="4">
        <f t="shared" si="60"/>
        <v>1</v>
      </c>
      <c r="AT212" s="4">
        <f t="shared" si="61"/>
        <v>1</v>
      </c>
      <c r="AU212" s="4">
        <f t="shared" si="62"/>
        <v>1</v>
      </c>
      <c r="AW212" s="4">
        <f t="shared" si="63"/>
        <v>1</v>
      </c>
      <c r="AX212" s="4">
        <f t="shared" si="64"/>
        <v>0</v>
      </c>
      <c r="AY212" s="4">
        <f t="shared" si="65"/>
        <v>0</v>
      </c>
      <c r="BA212" s="4">
        <f t="shared" si="66"/>
        <v>5</v>
      </c>
    </row>
    <row r="213" spans="2:53" ht="14.5" customHeight="1" x14ac:dyDescent="0.35">
      <c r="B213" s="47" t="s">
        <v>414</v>
      </c>
      <c r="C213" s="72"/>
      <c r="D213" s="69">
        <v>45231</v>
      </c>
      <c r="E213" s="69" t="str">
        <f t="shared" ca="1" si="67"/>
        <v>No</v>
      </c>
      <c r="F213" s="53" t="str">
        <f t="shared" si="68"/>
        <v>1. All Roles Work Flexible</v>
      </c>
      <c r="G213" s="49" t="s">
        <v>415</v>
      </c>
      <c r="H213" s="19">
        <f t="shared" si="69"/>
        <v>3</v>
      </c>
      <c r="I213" s="20"/>
      <c r="J213" s="20"/>
      <c r="K213" s="20">
        <v>1</v>
      </c>
      <c r="L213" s="20"/>
      <c r="M213" s="20"/>
      <c r="N213" s="20"/>
      <c r="O213" s="20"/>
      <c r="P213" s="20"/>
      <c r="Q213" s="20">
        <v>2</v>
      </c>
      <c r="R213" s="20"/>
      <c r="S213" s="20"/>
      <c r="T213" s="20"/>
      <c r="U213" s="20"/>
      <c r="V213" s="20"/>
      <c r="W213" s="20"/>
      <c r="X213" s="20"/>
      <c r="Y213" s="20"/>
      <c r="Z213" s="20"/>
      <c r="AA213" s="20"/>
      <c r="AB213" s="20"/>
      <c r="AC213" s="21"/>
      <c r="AE213" s="35" t="s">
        <v>75</v>
      </c>
      <c r="AF213" s="36"/>
      <c r="AG213" s="36"/>
      <c r="AH213" s="36"/>
      <c r="AI213" s="37"/>
      <c r="AK213" s="4">
        <f t="shared" si="53"/>
        <v>1</v>
      </c>
      <c r="AL213" s="4">
        <f t="shared" si="54"/>
        <v>0</v>
      </c>
      <c r="AM213" s="4">
        <f t="shared" si="55"/>
        <v>0</v>
      </c>
      <c r="AN213" s="4">
        <f t="shared" si="56"/>
        <v>0</v>
      </c>
      <c r="AO213" s="4">
        <f t="shared" si="57"/>
        <v>0</v>
      </c>
      <c r="AQ213" s="4">
        <f t="shared" si="58"/>
        <v>0</v>
      </c>
      <c r="AR213" s="4">
        <f t="shared" si="59"/>
        <v>1</v>
      </c>
      <c r="AS213" s="4">
        <f t="shared" si="60"/>
        <v>1</v>
      </c>
      <c r="AT213" s="4">
        <f t="shared" si="61"/>
        <v>1</v>
      </c>
      <c r="AU213" s="4">
        <f t="shared" si="62"/>
        <v>1</v>
      </c>
      <c r="AW213" s="4">
        <f t="shared" si="63"/>
        <v>1</v>
      </c>
      <c r="AX213" s="4">
        <f t="shared" si="64"/>
        <v>0</v>
      </c>
      <c r="AY213" s="4">
        <f t="shared" si="65"/>
        <v>0</v>
      </c>
      <c r="BA213" s="4">
        <f t="shared" si="66"/>
        <v>5</v>
      </c>
    </row>
    <row r="214" spans="2:53" ht="14.5" customHeight="1" x14ac:dyDescent="0.35">
      <c r="B214" s="47" t="s">
        <v>416</v>
      </c>
      <c r="C214" s="72"/>
      <c r="D214" s="69">
        <v>45266</v>
      </c>
      <c r="E214" s="69" t="str">
        <f t="shared" ca="1" si="67"/>
        <v>No</v>
      </c>
      <c r="F214" s="53" t="str">
        <f t="shared" si="68"/>
        <v>1. All Roles Work Flexible</v>
      </c>
      <c r="G214" s="49" t="s">
        <v>417</v>
      </c>
      <c r="H214" s="19">
        <f t="shared" si="69"/>
        <v>1</v>
      </c>
      <c r="I214" s="20"/>
      <c r="J214" s="20"/>
      <c r="K214" s="20"/>
      <c r="L214" s="20"/>
      <c r="M214" s="20"/>
      <c r="N214" s="20"/>
      <c r="O214" s="20"/>
      <c r="P214" s="20"/>
      <c r="Q214" s="20">
        <v>1</v>
      </c>
      <c r="R214" s="20"/>
      <c r="S214" s="20"/>
      <c r="T214" s="20"/>
      <c r="U214" s="20"/>
      <c r="V214" s="20"/>
      <c r="W214" s="20"/>
      <c r="X214" s="20"/>
      <c r="Y214" s="20"/>
      <c r="Z214" s="20"/>
      <c r="AA214" s="20"/>
      <c r="AB214" s="20"/>
      <c r="AC214" s="21"/>
      <c r="AE214" s="35" t="s">
        <v>75</v>
      </c>
      <c r="AF214" s="36"/>
      <c r="AG214" s="36"/>
      <c r="AH214" s="36"/>
      <c r="AI214" s="37"/>
      <c r="AK214" s="4">
        <f t="shared" si="53"/>
        <v>1</v>
      </c>
      <c r="AL214" s="4">
        <f t="shared" si="54"/>
        <v>0</v>
      </c>
      <c r="AM214" s="4">
        <f t="shared" si="55"/>
        <v>0</v>
      </c>
      <c r="AN214" s="4">
        <f t="shared" si="56"/>
        <v>0</v>
      </c>
      <c r="AO214" s="4">
        <f t="shared" si="57"/>
        <v>0</v>
      </c>
      <c r="AQ214" s="4">
        <f t="shared" si="58"/>
        <v>0</v>
      </c>
      <c r="AR214" s="4">
        <f t="shared" si="59"/>
        <v>1</v>
      </c>
      <c r="AS214" s="4">
        <f t="shared" si="60"/>
        <v>1</v>
      </c>
      <c r="AT214" s="4">
        <f t="shared" si="61"/>
        <v>1</v>
      </c>
      <c r="AU214" s="4">
        <f t="shared" si="62"/>
        <v>1</v>
      </c>
      <c r="AW214" s="4">
        <f t="shared" si="63"/>
        <v>1</v>
      </c>
      <c r="AX214" s="4">
        <f t="shared" si="64"/>
        <v>0</v>
      </c>
      <c r="AY214" s="4">
        <f t="shared" si="65"/>
        <v>0</v>
      </c>
      <c r="BA214" s="4">
        <f t="shared" si="66"/>
        <v>5</v>
      </c>
    </row>
    <row r="215" spans="2:53" ht="14.5" customHeight="1" x14ac:dyDescent="0.35">
      <c r="B215" s="47" t="s">
        <v>418</v>
      </c>
      <c r="C215" s="72"/>
      <c r="D215" s="69">
        <v>45231</v>
      </c>
      <c r="E215" s="69" t="str">
        <f t="shared" ca="1" si="67"/>
        <v>No</v>
      </c>
      <c r="F215" s="53" t="str">
        <f t="shared" si="68"/>
        <v>1. All Roles Work Flexible</v>
      </c>
      <c r="G215" s="49" t="s">
        <v>419</v>
      </c>
      <c r="H215" s="19">
        <f t="shared" si="69"/>
        <v>5</v>
      </c>
      <c r="I215" s="20"/>
      <c r="J215" s="20"/>
      <c r="K215" s="20">
        <v>4</v>
      </c>
      <c r="L215" s="20"/>
      <c r="M215" s="20"/>
      <c r="N215" s="20"/>
      <c r="O215" s="20"/>
      <c r="P215" s="20"/>
      <c r="Q215" s="20"/>
      <c r="R215" s="20"/>
      <c r="S215" s="20"/>
      <c r="T215" s="20"/>
      <c r="U215" s="20"/>
      <c r="V215" s="20"/>
      <c r="W215" s="20"/>
      <c r="X215" s="20"/>
      <c r="Y215" s="20"/>
      <c r="Z215" s="20">
        <v>1</v>
      </c>
      <c r="AA215" s="20"/>
      <c r="AB215" s="20"/>
      <c r="AC215" s="21"/>
      <c r="AE215" s="35" t="s">
        <v>75</v>
      </c>
      <c r="AF215" s="36"/>
      <c r="AG215" s="36"/>
      <c r="AH215" s="36"/>
      <c r="AI215" s="37"/>
      <c r="AK215" s="4">
        <f t="shared" si="53"/>
        <v>1</v>
      </c>
      <c r="AL215" s="4">
        <f t="shared" si="54"/>
        <v>0</v>
      </c>
      <c r="AM215" s="4">
        <f t="shared" si="55"/>
        <v>0</v>
      </c>
      <c r="AN215" s="4">
        <f t="shared" si="56"/>
        <v>0</v>
      </c>
      <c r="AO215" s="4">
        <f t="shared" si="57"/>
        <v>0</v>
      </c>
      <c r="AQ215" s="4">
        <f t="shared" si="58"/>
        <v>0</v>
      </c>
      <c r="AR215" s="4">
        <f t="shared" si="59"/>
        <v>1</v>
      </c>
      <c r="AS215" s="4">
        <f t="shared" si="60"/>
        <v>1</v>
      </c>
      <c r="AT215" s="4">
        <f t="shared" si="61"/>
        <v>1</v>
      </c>
      <c r="AU215" s="4">
        <f t="shared" si="62"/>
        <v>1</v>
      </c>
      <c r="AW215" s="4">
        <f t="shared" si="63"/>
        <v>1</v>
      </c>
      <c r="AX215" s="4">
        <f t="shared" si="64"/>
        <v>0</v>
      </c>
      <c r="AY215" s="4">
        <f t="shared" si="65"/>
        <v>0</v>
      </c>
      <c r="BA215" s="4">
        <f t="shared" si="66"/>
        <v>5</v>
      </c>
    </row>
    <row r="216" spans="2:53" ht="14.5" customHeight="1" x14ac:dyDescent="0.35">
      <c r="B216" s="47" t="s">
        <v>420</v>
      </c>
      <c r="C216" s="72"/>
      <c r="D216" s="69">
        <v>45231</v>
      </c>
      <c r="E216" s="69" t="str">
        <f t="shared" ca="1" si="67"/>
        <v>No</v>
      </c>
      <c r="F216" s="53" t="str">
        <f t="shared" si="68"/>
        <v>1. All Roles Work Flexible</v>
      </c>
      <c r="G216" s="49" t="s">
        <v>421</v>
      </c>
      <c r="H216" s="19">
        <f t="shared" si="69"/>
        <v>8</v>
      </c>
      <c r="I216" s="20"/>
      <c r="J216" s="20"/>
      <c r="K216" s="20">
        <v>3</v>
      </c>
      <c r="L216" s="20"/>
      <c r="M216" s="20"/>
      <c r="N216" s="20"/>
      <c r="O216" s="20"/>
      <c r="P216" s="20"/>
      <c r="Q216" s="20"/>
      <c r="R216" s="20">
        <v>1</v>
      </c>
      <c r="S216" s="20"/>
      <c r="T216" s="20"/>
      <c r="U216" s="20"/>
      <c r="V216" s="20"/>
      <c r="W216" s="20"/>
      <c r="X216" s="20"/>
      <c r="Y216" s="20"/>
      <c r="Z216" s="20">
        <v>4</v>
      </c>
      <c r="AA216" s="20"/>
      <c r="AB216" s="20"/>
      <c r="AC216" s="21"/>
      <c r="AE216" s="35" t="s">
        <v>75</v>
      </c>
      <c r="AF216" s="36"/>
      <c r="AG216" s="36"/>
      <c r="AH216" s="36"/>
      <c r="AI216" s="37"/>
      <c r="AK216" s="4">
        <f t="shared" si="53"/>
        <v>1</v>
      </c>
      <c r="AL216" s="4">
        <f t="shared" si="54"/>
        <v>0</v>
      </c>
      <c r="AM216" s="4">
        <f t="shared" si="55"/>
        <v>0</v>
      </c>
      <c r="AN216" s="4">
        <f t="shared" si="56"/>
        <v>0</v>
      </c>
      <c r="AO216" s="4">
        <f t="shared" si="57"/>
        <v>0</v>
      </c>
      <c r="AQ216" s="4">
        <f t="shared" si="58"/>
        <v>0</v>
      </c>
      <c r="AR216" s="4">
        <f t="shared" si="59"/>
        <v>1</v>
      </c>
      <c r="AS216" s="4">
        <f t="shared" si="60"/>
        <v>1</v>
      </c>
      <c r="AT216" s="4">
        <f t="shared" si="61"/>
        <v>1</v>
      </c>
      <c r="AU216" s="4">
        <f t="shared" si="62"/>
        <v>1</v>
      </c>
      <c r="AW216" s="4">
        <f t="shared" si="63"/>
        <v>1</v>
      </c>
      <c r="AX216" s="4">
        <f t="shared" si="64"/>
        <v>0</v>
      </c>
      <c r="AY216" s="4">
        <f t="shared" si="65"/>
        <v>0</v>
      </c>
      <c r="BA216" s="4">
        <f t="shared" si="66"/>
        <v>5</v>
      </c>
    </row>
    <row r="217" spans="2:53" ht="14.5" customHeight="1" x14ac:dyDescent="0.35">
      <c r="B217" s="47" t="s">
        <v>422</v>
      </c>
      <c r="C217" s="72"/>
      <c r="D217" s="69">
        <v>45266</v>
      </c>
      <c r="E217" s="69" t="str">
        <f t="shared" ca="1" si="67"/>
        <v>No</v>
      </c>
      <c r="F217" s="53" t="str">
        <f t="shared" si="68"/>
        <v>1. All Roles Work Flexible</v>
      </c>
      <c r="G217" s="49" t="s">
        <v>423</v>
      </c>
      <c r="H217" s="19">
        <f t="shared" si="69"/>
        <v>1</v>
      </c>
      <c r="I217" s="20"/>
      <c r="J217" s="20"/>
      <c r="K217" s="20"/>
      <c r="L217" s="20"/>
      <c r="M217" s="20"/>
      <c r="N217" s="20"/>
      <c r="O217" s="20"/>
      <c r="P217" s="20"/>
      <c r="Q217" s="20"/>
      <c r="R217" s="20"/>
      <c r="S217" s="20">
        <v>1</v>
      </c>
      <c r="T217" s="20"/>
      <c r="U217" s="20"/>
      <c r="V217" s="20"/>
      <c r="W217" s="20"/>
      <c r="X217" s="20"/>
      <c r="Y217" s="20"/>
      <c r="Z217" s="20"/>
      <c r="AA217" s="20"/>
      <c r="AB217" s="20"/>
      <c r="AC217" s="21"/>
      <c r="AE217" s="35" t="s">
        <v>75</v>
      </c>
      <c r="AF217" s="36"/>
      <c r="AG217" s="36"/>
      <c r="AH217" s="36"/>
      <c r="AI217" s="37"/>
      <c r="AK217" s="4">
        <f t="shared" si="53"/>
        <v>1</v>
      </c>
      <c r="AL217" s="4">
        <f t="shared" si="54"/>
        <v>0</v>
      </c>
      <c r="AM217" s="4">
        <f t="shared" si="55"/>
        <v>0</v>
      </c>
      <c r="AN217" s="4">
        <f t="shared" si="56"/>
        <v>0</v>
      </c>
      <c r="AO217" s="4">
        <f t="shared" si="57"/>
        <v>0</v>
      </c>
      <c r="AQ217" s="4">
        <f t="shared" si="58"/>
        <v>0</v>
      </c>
      <c r="AR217" s="4">
        <f t="shared" si="59"/>
        <v>1</v>
      </c>
      <c r="AS217" s="4">
        <f t="shared" si="60"/>
        <v>1</v>
      </c>
      <c r="AT217" s="4">
        <f t="shared" si="61"/>
        <v>1</v>
      </c>
      <c r="AU217" s="4">
        <f t="shared" si="62"/>
        <v>1</v>
      </c>
      <c r="AW217" s="4">
        <f t="shared" si="63"/>
        <v>1</v>
      </c>
      <c r="AX217" s="4">
        <f t="shared" si="64"/>
        <v>0</v>
      </c>
      <c r="AY217" s="4">
        <f t="shared" si="65"/>
        <v>0</v>
      </c>
      <c r="BA217" s="4">
        <f t="shared" si="66"/>
        <v>5</v>
      </c>
    </row>
    <row r="218" spans="2:53" ht="14.5" customHeight="1" x14ac:dyDescent="0.35">
      <c r="B218" s="47" t="s">
        <v>424</v>
      </c>
      <c r="C218" s="72"/>
      <c r="D218" s="69">
        <v>45231</v>
      </c>
      <c r="E218" s="69" t="str">
        <f t="shared" ca="1" si="67"/>
        <v>No</v>
      </c>
      <c r="F218" s="53" t="str">
        <f t="shared" si="68"/>
        <v>1. All Roles Work Flexible</v>
      </c>
      <c r="G218" s="49" t="s">
        <v>425</v>
      </c>
      <c r="H218" s="19">
        <f t="shared" si="69"/>
        <v>3</v>
      </c>
      <c r="I218" s="20"/>
      <c r="J218" s="20"/>
      <c r="K218" s="20"/>
      <c r="L218" s="20"/>
      <c r="M218" s="20"/>
      <c r="N218" s="20"/>
      <c r="O218" s="20"/>
      <c r="P218" s="20"/>
      <c r="Q218" s="20">
        <v>3</v>
      </c>
      <c r="R218" s="20"/>
      <c r="S218" s="20"/>
      <c r="T218" s="20"/>
      <c r="U218" s="20"/>
      <c r="V218" s="20"/>
      <c r="W218" s="20"/>
      <c r="X218" s="20"/>
      <c r="Y218" s="20"/>
      <c r="Z218" s="20"/>
      <c r="AA218" s="20"/>
      <c r="AB218" s="20"/>
      <c r="AC218" s="21"/>
      <c r="AE218" s="35" t="s">
        <v>75</v>
      </c>
      <c r="AF218" s="36"/>
      <c r="AG218" s="36"/>
      <c r="AH218" s="36"/>
      <c r="AI218" s="37"/>
      <c r="AK218" s="4">
        <f t="shared" si="53"/>
        <v>1</v>
      </c>
      <c r="AL218" s="4">
        <f t="shared" si="54"/>
        <v>0</v>
      </c>
      <c r="AM218" s="4">
        <f t="shared" si="55"/>
        <v>0</v>
      </c>
      <c r="AN218" s="4">
        <f t="shared" si="56"/>
        <v>0</v>
      </c>
      <c r="AO218" s="4">
        <f t="shared" si="57"/>
        <v>0</v>
      </c>
      <c r="AQ218" s="4">
        <f t="shared" si="58"/>
        <v>0</v>
      </c>
      <c r="AR218" s="4">
        <f t="shared" si="59"/>
        <v>1</v>
      </c>
      <c r="AS218" s="4">
        <f t="shared" si="60"/>
        <v>1</v>
      </c>
      <c r="AT218" s="4">
        <f t="shared" si="61"/>
        <v>1</v>
      </c>
      <c r="AU218" s="4">
        <f t="shared" si="62"/>
        <v>1</v>
      </c>
      <c r="AW218" s="4">
        <f t="shared" si="63"/>
        <v>1</v>
      </c>
      <c r="AX218" s="4">
        <f t="shared" si="64"/>
        <v>0</v>
      </c>
      <c r="AY218" s="4">
        <f t="shared" si="65"/>
        <v>0</v>
      </c>
      <c r="BA218" s="4">
        <f t="shared" si="66"/>
        <v>5</v>
      </c>
    </row>
    <row r="219" spans="2:53" ht="14.5" customHeight="1" x14ac:dyDescent="0.35">
      <c r="B219" s="47" t="s">
        <v>426</v>
      </c>
      <c r="C219" s="72"/>
      <c r="D219" s="69">
        <v>45266</v>
      </c>
      <c r="E219" s="69" t="str">
        <f t="shared" ca="1" si="67"/>
        <v>No</v>
      </c>
      <c r="F219" s="53" t="str">
        <f t="shared" si="68"/>
        <v>1. All Roles Work Flexible</v>
      </c>
      <c r="G219" s="49" t="s">
        <v>427</v>
      </c>
      <c r="H219" s="19">
        <f t="shared" si="69"/>
        <v>1</v>
      </c>
      <c r="I219" s="20"/>
      <c r="J219" s="20"/>
      <c r="K219" s="20"/>
      <c r="L219" s="20"/>
      <c r="M219" s="20"/>
      <c r="N219" s="20"/>
      <c r="O219" s="20"/>
      <c r="P219" s="20"/>
      <c r="Q219" s="20">
        <v>1</v>
      </c>
      <c r="R219" s="20"/>
      <c r="S219" s="20"/>
      <c r="T219" s="20"/>
      <c r="U219" s="20"/>
      <c r="V219" s="20"/>
      <c r="W219" s="20"/>
      <c r="X219" s="20"/>
      <c r="Y219" s="20"/>
      <c r="Z219" s="20"/>
      <c r="AA219" s="20"/>
      <c r="AB219" s="20"/>
      <c r="AC219" s="21"/>
      <c r="AE219" s="35" t="s">
        <v>75</v>
      </c>
      <c r="AF219" s="36"/>
      <c r="AG219" s="36"/>
      <c r="AH219" s="36"/>
      <c r="AI219" s="37"/>
      <c r="AK219" s="4">
        <f t="shared" si="53"/>
        <v>1</v>
      </c>
      <c r="AL219" s="4">
        <f t="shared" si="54"/>
        <v>0</v>
      </c>
      <c r="AM219" s="4">
        <f t="shared" si="55"/>
        <v>0</v>
      </c>
      <c r="AN219" s="4">
        <f t="shared" si="56"/>
        <v>0</v>
      </c>
      <c r="AO219" s="4">
        <f t="shared" si="57"/>
        <v>0</v>
      </c>
      <c r="AQ219" s="4">
        <f t="shared" si="58"/>
        <v>0</v>
      </c>
      <c r="AR219" s="4">
        <f t="shared" si="59"/>
        <v>1</v>
      </c>
      <c r="AS219" s="4">
        <f t="shared" si="60"/>
        <v>1</v>
      </c>
      <c r="AT219" s="4">
        <f t="shared" si="61"/>
        <v>1</v>
      </c>
      <c r="AU219" s="4">
        <f t="shared" si="62"/>
        <v>1</v>
      </c>
      <c r="AW219" s="4">
        <f t="shared" si="63"/>
        <v>1</v>
      </c>
      <c r="AX219" s="4">
        <f t="shared" si="64"/>
        <v>0</v>
      </c>
      <c r="AY219" s="4">
        <f t="shared" si="65"/>
        <v>0</v>
      </c>
      <c r="BA219" s="4">
        <f t="shared" si="66"/>
        <v>5</v>
      </c>
    </row>
    <row r="220" spans="2:53" ht="14.5" customHeight="1" x14ac:dyDescent="0.35">
      <c r="B220" s="47" t="s">
        <v>428</v>
      </c>
      <c r="C220" s="72"/>
      <c r="D220" s="69">
        <v>45231</v>
      </c>
      <c r="E220" s="69" t="str">
        <f t="shared" ca="1" si="67"/>
        <v>No</v>
      </c>
      <c r="F220" s="53" t="str">
        <f t="shared" si="68"/>
        <v>1. All Roles Work Flexible</v>
      </c>
      <c r="G220" s="49" t="s">
        <v>429</v>
      </c>
      <c r="H220" s="19">
        <f t="shared" si="69"/>
        <v>10</v>
      </c>
      <c r="I220" s="20"/>
      <c r="J220" s="20">
        <v>1</v>
      </c>
      <c r="K220" s="20">
        <v>1</v>
      </c>
      <c r="L220" s="20"/>
      <c r="M220" s="20"/>
      <c r="N220" s="20">
        <v>1</v>
      </c>
      <c r="O220" s="20"/>
      <c r="P220" s="20"/>
      <c r="Q220" s="20">
        <v>3</v>
      </c>
      <c r="R220" s="20"/>
      <c r="S220" s="20"/>
      <c r="T220" s="20">
        <v>1</v>
      </c>
      <c r="U220" s="20">
        <v>1</v>
      </c>
      <c r="V220" s="20"/>
      <c r="W220" s="20"/>
      <c r="X220" s="20"/>
      <c r="Y220" s="20"/>
      <c r="Z220" s="20">
        <v>2</v>
      </c>
      <c r="AA220" s="20"/>
      <c r="AB220" s="20"/>
      <c r="AC220" s="21"/>
      <c r="AE220" s="35" t="s">
        <v>75</v>
      </c>
      <c r="AF220" s="36"/>
      <c r="AG220" s="36"/>
      <c r="AH220" s="36"/>
      <c r="AI220" s="37"/>
      <c r="AK220" s="4">
        <f t="shared" si="53"/>
        <v>1</v>
      </c>
      <c r="AL220" s="4">
        <f t="shared" si="54"/>
        <v>0</v>
      </c>
      <c r="AM220" s="4">
        <f t="shared" si="55"/>
        <v>0</v>
      </c>
      <c r="AN220" s="4">
        <f t="shared" si="56"/>
        <v>0</v>
      </c>
      <c r="AO220" s="4">
        <f t="shared" si="57"/>
        <v>0</v>
      </c>
      <c r="AQ220" s="4">
        <f t="shared" si="58"/>
        <v>0</v>
      </c>
      <c r="AR220" s="4">
        <f t="shared" si="59"/>
        <v>1</v>
      </c>
      <c r="AS220" s="4">
        <f t="shared" si="60"/>
        <v>1</v>
      </c>
      <c r="AT220" s="4">
        <f t="shared" si="61"/>
        <v>1</v>
      </c>
      <c r="AU220" s="4">
        <f t="shared" si="62"/>
        <v>1</v>
      </c>
      <c r="AW220" s="4">
        <f t="shared" si="63"/>
        <v>1</v>
      </c>
      <c r="AX220" s="4">
        <f t="shared" si="64"/>
        <v>0</v>
      </c>
      <c r="AY220" s="4">
        <f t="shared" si="65"/>
        <v>0</v>
      </c>
      <c r="BA220" s="4">
        <f t="shared" si="66"/>
        <v>5</v>
      </c>
    </row>
    <row r="221" spans="2:53" ht="14.5" customHeight="1" x14ac:dyDescent="0.35">
      <c r="B221" s="47" t="s">
        <v>430</v>
      </c>
      <c r="C221" s="72"/>
      <c r="D221" s="69">
        <v>45266</v>
      </c>
      <c r="E221" s="69" t="str">
        <f t="shared" ca="1" si="67"/>
        <v>No</v>
      </c>
      <c r="F221" s="53" t="str">
        <f t="shared" si="68"/>
        <v>1. All Roles Work Flexible</v>
      </c>
      <c r="G221" s="49" t="s">
        <v>431</v>
      </c>
      <c r="H221" s="19">
        <f t="shared" si="69"/>
        <v>1</v>
      </c>
      <c r="I221" s="20"/>
      <c r="J221" s="20"/>
      <c r="K221" s="20"/>
      <c r="L221" s="20"/>
      <c r="M221" s="20"/>
      <c r="N221" s="20"/>
      <c r="O221" s="20"/>
      <c r="P221" s="20"/>
      <c r="Q221" s="20"/>
      <c r="R221" s="20"/>
      <c r="S221" s="20">
        <v>1</v>
      </c>
      <c r="T221" s="20"/>
      <c r="U221" s="20"/>
      <c r="V221" s="20"/>
      <c r="W221" s="20"/>
      <c r="X221" s="20"/>
      <c r="Y221" s="20"/>
      <c r="Z221" s="20"/>
      <c r="AA221" s="20"/>
      <c r="AB221" s="20"/>
      <c r="AC221" s="21"/>
      <c r="AE221" s="35" t="s">
        <v>75</v>
      </c>
      <c r="AF221" s="36"/>
      <c r="AG221" s="36"/>
      <c r="AH221" s="36"/>
      <c r="AI221" s="37"/>
      <c r="AK221" s="4">
        <f t="shared" si="53"/>
        <v>1</v>
      </c>
      <c r="AL221" s="4">
        <f t="shared" si="54"/>
        <v>0</v>
      </c>
      <c r="AM221" s="4">
        <f t="shared" si="55"/>
        <v>0</v>
      </c>
      <c r="AN221" s="4">
        <f t="shared" si="56"/>
        <v>0</v>
      </c>
      <c r="AO221" s="4">
        <f t="shared" si="57"/>
        <v>0</v>
      </c>
      <c r="AQ221" s="4">
        <f t="shared" si="58"/>
        <v>0</v>
      </c>
      <c r="AR221" s="4">
        <f t="shared" si="59"/>
        <v>1</v>
      </c>
      <c r="AS221" s="4">
        <f t="shared" si="60"/>
        <v>1</v>
      </c>
      <c r="AT221" s="4">
        <f t="shared" si="61"/>
        <v>1</v>
      </c>
      <c r="AU221" s="4">
        <f t="shared" si="62"/>
        <v>1</v>
      </c>
      <c r="AW221" s="4">
        <f t="shared" si="63"/>
        <v>1</v>
      </c>
      <c r="AX221" s="4">
        <f t="shared" si="64"/>
        <v>0</v>
      </c>
      <c r="AY221" s="4">
        <f t="shared" si="65"/>
        <v>0</v>
      </c>
      <c r="BA221" s="4">
        <f t="shared" si="66"/>
        <v>5</v>
      </c>
    </row>
    <row r="222" spans="2:53" ht="14.5" customHeight="1" x14ac:dyDescent="0.35">
      <c r="B222" s="47" t="s">
        <v>432</v>
      </c>
      <c r="C222" s="72"/>
      <c r="D222" s="69">
        <v>45266</v>
      </c>
      <c r="E222" s="69" t="str">
        <f t="shared" ca="1" si="67"/>
        <v>No</v>
      </c>
      <c r="F222" s="53" t="str">
        <f t="shared" si="68"/>
        <v>1. All Roles Work Flexible</v>
      </c>
      <c r="G222" s="49" t="s">
        <v>433</v>
      </c>
      <c r="H222" s="19">
        <f t="shared" si="69"/>
        <v>1</v>
      </c>
      <c r="I222" s="20"/>
      <c r="J222" s="20"/>
      <c r="K222" s="20"/>
      <c r="L222" s="20"/>
      <c r="M222" s="20"/>
      <c r="N222" s="20"/>
      <c r="O222" s="20"/>
      <c r="P222" s="20"/>
      <c r="Q222" s="20"/>
      <c r="R222" s="20"/>
      <c r="S222" s="20">
        <v>1</v>
      </c>
      <c r="T222" s="20"/>
      <c r="U222" s="20"/>
      <c r="V222" s="20"/>
      <c r="W222" s="20"/>
      <c r="X222" s="20"/>
      <c r="Y222" s="20"/>
      <c r="Z222" s="20"/>
      <c r="AA222" s="20"/>
      <c r="AB222" s="20"/>
      <c r="AC222" s="21"/>
      <c r="AE222" s="35" t="s">
        <v>75</v>
      </c>
      <c r="AF222" s="36"/>
      <c r="AG222" s="36"/>
      <c r="AH222" s="36"/>
      <c r="AI222" s="37"/>
      <c r="AK222" s="4">
        <f t="shared" si="53"/>
        <v>1</v>
      </c>
      <c r="AL222" s="4">
        <f t="shared" si="54"/>
        <v>0</v>
      </c>
      <c r="AM222" s="4">
        <f t="shared" si="55"/>
        <v>0</v>
      </c>
      <c r="AN222" s="4">
        <f t="shared" si="56"/>
        <v>0</v>
      </c>
      <c r="AO222" s="4">
        <f t="shared" si="57"/>
        <v>0</v>
      </c>
      <c r="AQ222" s="4">
        <f t="shared" si="58"/>
        <v>0</v>
      </c>
      <c r="AR222" s="4">
        <f t="shared" si="59"/>
        <v>1</v>
      </c>
      <c r="AS222" s="4">
        <f t="shared" si="60"/>
        <v>1</v>
      </c>
      <c r="AT222" s="4">
        <f t="shared" si="61"/>
        <v>1</v>
      </c>
      <c r="AU222" s="4">
        <f t="shared" si="62"/>
        <v>1</v>
      </c>
      <c r="AW222" s="4">
        <f t="shared" si="63"/>
        <v>1</v>
      </c>
      <c r="AX222" s="4">
        <f t="shared" si="64"/>
        <v>0</v>
      </c>
      <c r="AY222" s="4">
        <f t="shared" si="65"/>
        <v>0</v>
      </c>
      <c r="BA222" s="4">
        <f t="shared" si="66"/>
        <v>5</v>
      </c>
    </row>
    <row r="223" spans="2:53" ht="14.5" customHeight="1" x14ac:dyDescent="0.35">
      <c r="B223" s="47" t="s">
        <v>434</v>
      </c>
      <c r="C223" s="72"/>
      <c r="D223" s="69">
        <v>45266</v>
      </c>
      <c r="E223" s="69" t="str">
        <f t="shared" ca="1" si="67"/>
        <v>No</v>
      </c>
      <c r="F223" s="53" t="str">
        <f t="shared" si="68"/>
        <v>1. All Roles Work Flexible</v>
      </c>
      <c r="G223" s="49" t="s">
        <v>435</v>
      </c>
      <c r="H223" s="19">
        <f t="shared" si="69"/>
        <v>1</v>
      </c>
      <c r="I223" s="20"/>
      <c r="J223" s="20"/>
      <c r="K223" s="20"/>
      <c r="L223" s="20"/>
      <c r="M223" s="20"/>
      <c r="N223" s="20"/>
      <c r="O223" s="20"/>
      <c r="P223" s="20"/>
      <c r="Q223" s="20"/>
      <c r="R223" s="20"/>
      <c r="S223" s="20">
        <v>1</v>
      </c>
      <c r="T223" s="20"/>
      <c r="U223" s="20"/>
      <c r="V223" s="20"/>
      <c r="W223" s="20"/>
      <c r="X223" s="20"/>
      <c r="Y223" s="20"/>
      <c r="Z223" s="20"/>
      <c r="AA223" s="20"/>
      <c r="AB223" s="20"/>
      <c r="AC223" s="21"/>
      <c r="AE223" s="35" t="s">
        <v>75</v>
      </c>
      <c r="AF223" s="36"/>
      <c r="AG223" s="36"/>
      <c r="AH223" s="36"/>
      <c r="AI223" s="37"/>
      <c r="AK223" s="4">
        <f t="shared" si="53"/>
        <v>1</v>
      </c>
      <c r="AL223" s="4">
        <f t="shared" si="54"/>
        <v>0</v>
      </c>
      <c r="AM223" s="4">
        <f t="shared" si="55"/>
        <v>0</v>
      </c>
      <c r="AN223" s="4">
        <f t="shared" si="56"/>
        <v>0</v>
      </c>
      <c r="AO223" s="4">
        <f t="shared" si="57"/>
        <v>0</v>
      </c>
      <c r="AQ223" s="4">
        <f t="shared" si="58"/>
        <v>0</v>
      </c>
      <c r="AR223" s="4">
        <f t="shared" si="59"/>
        <v>1</v>
      </c>
      <c r="AS223" s="4">
        <f t="shared" si="60"/>
        <v>1</v>
      </c>
      <c r="AT223" s="4">
        <f t="shared" si="61"/>
        <v>1</v>
      </c>
      <c r="AU223" s="4">
        <f t="shared" si="62"/>
        <v>1</v>
      </c>
      <c r="AW223" s="4">
        <f t="shared" si="63"/>
        <v>1</v>
      </c>
      <c r="AX223" s="4">
        <f t="shared" si="64"/>
        <v>0</v>
      </c>
      <c r="AY223" s="4">
        <f t="shared" si="65"/>
        <v>0</v>
      </c>
      <c r="BA223" s="4">
        <f t="shared" si="66"/>
        <v>5</v>
      </c>
    </row>
    <row r="224" spans="2:53" ht="14.5" customHeight="1" x14ac:dyDescent="0.35">
      <c r="B224" s="47" t="s">
        <v>436</v>
      </c>
      <c r="C224" s="72"/>
      <c r="D224" s="69">
        <v>45266</v>
      </c>
      <c r="E224" s="69" t="str">
        <f t="shared" ca="1" si="67"/>
        <v>No</v>
      </c>
      <c r="F224" s="53" t="str">
        <f t="shared" si="68"/>
        <v>1. All Roles Work Flexible</v>
      </c>
      <c r="G224" s="49" t="s">
        <v>437</v>
      </c>
      <c r="H224" s="19">
        <f t="shared" si="69"/>
        <v>1</v>
      </c>
      <c r="I224" s="20"/>
      <c r="J224" s="20"/>
      <c r="K224" s="20"/>
      <c r="L224" s="20"/>
      <c r="M224" s="20"/>
      <c r="N224" s="20"/>
      <c r="O224" s="20"/>
      <c r="P224" s="20"/>
      <c r="Q224" s="20">
        <v>1</v>
      </c>
      <c r="R224" s="20"/>
      <c r="S224" s="20"/>
      <c r="T224" s="20"/>
      <c r="U224" s="20"/>
      <c r="V224" s="20"/>
      <c r="W224" s="20"/>
      <c r="X224" s="20"/>
      <c r="Y224" s="20"/>
      <c r="Z224" s="20"/>
      <c r="AA224" s="20"/>
      <c r="AB224" s="20"/>
      <c r="AC224" s="21"/>
      <c r="AE224" s="35" t="s">
        <v>75</v>
      </c>
      <c r="AF224" s="36"/>
      <c r="AG224" s="36"/>
      <c r="AH224" s="36"/>
      <c r="AI224" s="37"/>
      <c r="AK224" s="4">
        <f t="shared" si="53"/>
        <v>1</v>
      </c>
      <c r="AL224" s="4">
        <f t="shared" si="54"/>
        <v>0</v>
      </c>
      <c r="AM224" s="4">
        <f t="shared" si="55"/>
        <v>0</v>
      </c>
      <c r="AN224" s="4">
        <f t="shared" si="56"/>
        <v>0</v>
      </c>
      <c r="AO224" s="4">
        <f t="shared" si="57"/>
        <v>0</v>
      </c>
      <c r="AQ224" s="4">
        <f t="shared" si="58"/>
        <v>0</v>
      </c>
      <c r="AR224" s="4">
        <f t="shared" si="59"/>
        <v>1</v>
      </c>
      <c r="AS224" s="4">
        <f t="shared" si="60"/>
        <v>1</v>
      </c>
      <c r="AT224" s="4">
        <f t="shared" si="61"/>
        <v>1</v>
      </c>
      <c r="AU224" s="4">
        <f t="shared" si="62"/>
        <v>1</v>
      </c>
      <c r="AW224" s="4">
        <f t="shared" si="63"/>
        <v>1</v>
      </c>
      <c r="AX224" s="4">
        <f t="shared" si="64"/>
        <v>0</v>
      </c>
      <c r="AY224" s="4">
        <f t="shared" si="65"/>
        <v>0</v>
      </c>
      <c r="BA224" s="4">
        <f t="shared" si="66"/>
        <v>5</v>
      </c>
    </row>
    <row r="225" spans="2:53" ht="14.5" customHeight="1" x14ac:dyDescent="0.35">
      <c r="B225" s="47" t="s">
        <v>438</v>
      </c>
      <c r="C225" s="72"/>
      <c r="D225" s="69">
        <v>45272</v>
      </c>
      <c r="E225" s="69" t="str">
        <f t="shared" ca="1" si="67"/>
        <v>No</v>
      </c>
      <c r="F225" s="53" t="str">
        <f t="shared" si="68"/>
        <v>1. All Roles Work Flexible</v>
      </c>
      <c r="G225" s="49" t="s">
        <v>439</v>
      </c>
      <c r="H225" s="19">
        <f t="shared" si="69"/>
        <v>3</v>
      </c>
      <c r="I225" s="20"/>
      <c r="J225" s="20"/>
      <c r="K225" s="20"/>
      <c r="L225" s="20"/>
      <c r="M225" s="20"/>
      <c r="N225" s="20"/>
      <c r="O225" s="20"/>
      <c r="P225" s="20">
        <v>1</v>
      </c>
      <c r="Q225" s="20">
        <v>2</v>
      </c>
      <c r="R225" s="20"/>
      <c r="S225" s="20"/>
      <c r="T225" s="20"/>
      <c r="U225" s="20"/>
      <c r="V225" s="20"/>
      <c r="W225" s="20"/>
      <c r="X225" s="20"/>
      <c r="Y225" s="20"/>
      <c r="Z225" s="20"/>
      <c r="AA225" s="20"/>
      <c r="AB225" s="20"/>
      <c r="AC225" s="21"/>
      <c r="AE225" s="35" t="s">
        <v>75</v>
      </c>
      <c r="AF225" s="36"/>
      <c r="AG225" s="36"/>
      <c r="AH225" s="36"/>
      <c r="AI225" s="37"/>
      <c r="AK225" s="4">
        <f t="shared" si="53"/>
        <v>1</v>
      </c>
      <c r="AL225" s="4">
        <f t="shared" si="54"/>
        <v>0</v>
      </c>
      <c r="AM225" s="4">
        <f t="shared" si="55"/>
        <v>0</v>
      </c>
      <c r="AN225" s="4">
        <f t="shared" si="56"/>
        <v>0</v>
      </c>
      <c r="AO225" s="4">
        <f t="shared" si="57"/>
        <v>0</v>
      </c>
      <c r="AQ225" s="4">
        <f t="shared" si="58"/>
        <v>0</v>
      </c>
      <c r="AR225" s="4">
        <f t="shared" si="59"/>
        <v>1</v>
      </c>
      <c r="AS225" s="4">
        <f t="shared" si="60"/>
        <v>1</v>
      </c>
      <c r="AT225" s="4">
        <f t="shared" si="61"/>
        <v>1</v>
      </c>
      <c r="AU225" s="4">
        <f t="shared" si="62"/>
        <v>1</v>
      </c>
      <c r="AW225" s="4">
        <f t="shared" si="63"/>
        <v>1</v>
      </c>
      <c r="AX225" s="4">
        <f t="shared" si="64"/>
        <v>0</v>
      </c>
      <c r="AY225" s="4">
        <f t="shared" si="65"/>
        <v>0</v>
      </c>
      <c r="BA225" s="4">
        <f t="shared" si="66"/>
        <v>5</v>
      </c>
    </row>
    <row r="226" spans="2:53" ht="14.5" customHeight="1" x14ac:dyDescent="0.35">
      <c r="B226" s="47" t="s">
        <v>440</v>
      </c>
      <c r="C226" s="72"/>
      <c r="D226" s="69">
        <v>45231</v>
      </c>
      <c r="E226" s="69" t="str">
        <f t="shared" ca="1" si="67"/>
        <v>No</v>
      </c>
      <c r="F226" s="53" t="str">
        <f t="shared" si="68"/>
        <v>1. All Roles Work Flexible</v>
      </c>
      <c r="G226" s="49" t="s">
        <v>441</v>
      </c>
      <c r="H226" s="19">
        <f t="shared" si="69"/>
        <v>12</v>
      </c>
      <c r="I226" s="20"/>
      <c r="J226" s="20"/>
      <c r="K226" s="20">
        <v>5</v>
      </c>
      <c r="L226" s="20"/>
      <c r="M226" s="20"/>
      <c r="N226" s="20"/>
      <c r="O226" s="20"/>
      <c r="P226" s="20"/>
      <c r="Q226" s="20">
        <v>2</v>
      </c>
      <c r="R226" s="20">
        <v>1</v>
      </c>
      <c r="S226" s="20"/>
      <c r="T226" s="20"/>
      <c r="U226" s="20"/>
      <c r="V226" s="20"/>
      <c r="W226" s="20"/>
      <c r="X226" s="20"/>
      <c r="Y226" s="20">
        <v>1</v>
      </c>
      <c r="Z226" s="20">
        <v>2</v>
      </c>
      <c r="AA226" s="20"/>
      <c r="AB226" s="20">
        <v>1</v>
      </c>
      <c r="AC226" s="21"/>
      <c r="AE226" s="35" t="s">
        <v>75</v>
      </c>
      <c r="AF226" s="36"/>
      <c r="AG226" s="36"/>
      <c r="AH226" s="36"/>
      <c r="AI226" s="37"/>
      <c r="AK226" s="4">
        <f t="shared" si="53"/>
        <v>1</v>
      </c>
      <c r="AL226" s="4">
        <f t="shared" si="54"/>
        <v>0</v>
      </c>
      <c r="AM226" s="4">
        <f t="shared" si="55"/>
        <v>0</v>
      </c>
      <c r="AN226" s="4">
        <f t="shared" si="56"/>
        <v>0</v>
      </c>
      <c r="AO226" s="4">
        <f t="shared" si="57"/>
        <v>0</v>
      </c>
      <c r="AQ226" s="4">
        <f t="shared" si="58"/>
        <v>0</v>
      </c>
      <c r="AR226" s="4">
        <f t="shared" si="59"/>
        <v>1</v>
      </c>
      <c r="AS226" s="4">
        <f t="shared" si="60"/>
        <v>1</v>
      </c>
      <c r="AT226" s="4">
        <f t="shared" si="61"/>
        <v>1</v>
      </c>
      <c r="AU226" s="4">
        <f t="shared" si="62"/>
        <v>1</v>
      </c>
      <c r="AW226" s="4">
        <f t="shared" si="63"/>
        <v>1</v>
      </c>
      <c r="AX226" s="4">
        <f t="shared" si="64"/>
        <v>0</v>
      </c>
      <c r="AY226" s="4">
        <f t="shared" si="65"/>
        <v>0</v>
      </c>
      <c r="BA226" s="4">
        <f t="shared" si="66"/>
        <v>5</v>
      </c>
    </row>
    <row r="227" spans="2:53" ht="14.5" customHeight="1" x14ac:dyDescent="0.35">
      <c r="B227" s="47" t="s">
        <v>442</v>
      </c>
      <c r="C227" s="72"/>
      <c r="D227" s="69">
        <v>45231</v>
      </c>
      <c r="E227" s="69" t="str">
        <f t="shared" ca="1" si="67"/>
        <v>No</v>
      </c>
      <c r="F227" s="53" t="str">
        <f t="shared" si="68"/>
        <v>1. All Roles Work Flexible</v>
      </c>
      <c r="G227" s="49" t="s">
        <v>443</v>
      </c>
      <c r="H227" s="19">
        <f t="shared" si="69"/>
        <v>6</v>
      </c>
      <c r="I227" s="20"/>
      <c r="J227" s="20">
        <v>1</v>
      </c>
      <c r="K227" s="20"/>
      <c r="L227" s="20"/>
      <c r="M227" s="20"/>
      <c r="N227" s="20">
        <v>1</v>
      </c>
      <c r="O227" s="20"/>
      <c r="P227" s="20"/>
      <c r="Q227" s="20">
        <v>1</v>
      </c>
      <c r="R227" s="20">
        <v>1</v>
      </c>
      <c r="S227" s="20"/>
      <c r="T227" s="20"/>
      <c r="U227" s="20"/>
      <c r="V227" s="20"/>
      <c r="W227" s="20"/>
      <c r="X227" s="20"/>
      <c r="Y227" s="20">
        <v>1</v>
      </c>
      <c r="Z227" s="20">
        <v>1</v>
      </c>
      <c r="AA227" s="20"/>
      <c r="AB227" s="20"/>
      <c r="AC227" s="21"/>
      <c r="AE227" s="35" t="s">
        <v>75</v>
      </c>
      <c r="AF227" s="36"/>
      <c r="AG227" s="36"/>
      <c r="AH227" s="36"/>
      <c r="AI227" s="37"/>
      <c r="AK227" s="4">
        <f t="shared" si="53"/>
        <v>1</v>
      </c>
      <c r="AL227" s="4">
        <f t="shared" si="54"/>
        <v>0</v>
      </c>
      <c r="AM227" s="4">
        <f t="shared" si="55"/>
        <v>0</v>
      </c>
      <c r="AN227" s="4">
        <f t="shared" si="56"/>
        <v>0</v>
      </c>
      <c r="AO227" s="4">
        <f t="shared" si="57"/>
        <v>0</v>
      </c>
      <c r="AQ227" s="4">
        <f t="shared" si="58"/>
        <v>0</v>
      </c>
      <c r="AR227" s="4">
        <f t="shared" si="59"/>
        <v>1</v>
      </c>
      <c r="AS227" s="4">
        <f t="shared" si="60"/>
        <v>1</v>
      </c>
      <c r="AT227" s="4">
        <f t="shared" si="61"/>
        <v>1</v>
      </c>
      <c r="AU227" s="4">
        <f t="shared" si="62"/>
        <v>1</v>
      </c>
      <c r="AW227" s="4">
        <f t="shared" si="63"/>
        <v>1</v>
      </c>
      <c r="AX227" s="4">
        <f t="shared" si="64"/>
        <v>0</v>
      </c>
      <c r="AY227" s="4">
        <f t="shared" si="65"/>
        <v>0</v>
      </c>
      <c r="BA227" s="4">
        <f t="shared" si="66"/>
        <v>5</v>
      </c>
    </row>
    <row r="228" spans="2:53" ht="14.5" customHeight="1" x14ac:dyDescent="0.35">
      <c r="B228" s="47" t="s">
        <v>444</v>
      </c>
      <c r="C228" s="72"/>
      <c r="D228" s="69">
        <v>45272</v>
      </c>
      <c r="E228" s="69" t="str">
        <f t="shared" ca="1" si="67"/>
        <v>No</v>
      </c>
      <c r="F228" s="53" t="str">
        <f t="shared" si="68"/>
        <v>1. All Roles Work Flexible</v>
      </c>
      <c r="G228" s="49" t="s">
        <v>445</v>
      </c>
      <c r="H228" s="19">
        <f t="shared" si="69"/>
        <v>1</v>
      </c>
      <c r="I228" s="20"/>
      <c r="J228" s="20"/>
      <c r="K228" s="20"/>
      <c r="L228" s="20"/>
      <c r="M228" s="20"/>
      <c r="N228" s="20"/>
      <c r="O228" s="20"/>
      <c r="P228" s="20"/>
      <c r="Q228" s="20"/>
      <c r="R228" s="20"/>
      <c r="S228" s="20">
        <v>1</v>
      </c>
      <c r="T228" s="20"/>
      <c r="U228" s="20"/>
      <c r="V228" s="20"/>
      <c r="W228" s="20"/>
      <c r="X228" s="20"/>
      <c r="Y228" s="20"/>
      <c r="Z228" s="20"/>
      <c r="AA228" s="20"/>
      <c r="AB228" s="20"/>
      <c r="AC228" s="21"/>
      <c r="AE228" s="35" t="s">
        <v>75</v>
      </c>
      <c r="AF228" s="36"/>
      <c r="AG228" s="36"/>
      <c r="AH228" s="36"/>
      <c r="AI228" s="37"/>
      <c r="AK228" s="4">
        <f t="shared" si="53"/>
        <v>1</v>
      </c>
      <c r="AL228" s="4">
        <f t="shared" si="54"/>
        <v>0</v>
      </c>
      <c r="AM228" s="4">
        <f t="shared" si="55"/>
        <v>0</v>
      </c>
      <c r="AN228" s="4">
        <f t="shared" si="56"/>
        <v>0</v>
      </c>
      <c r="AO228" s="4">
        <f t="shared" si="57"/>
        <v>0</v>
      </c>
      <c r="AQ228" s="4">
        <f t="shared" si="58"/>
        <v>0</v>
      </c>
      <c r="AR228" s="4">
        <f t="shared" si="59"/>
        <v>1</v>
      </c>
      <c r="AS228" s="4">
        <f t="shared" si="60"/>
        <v>1</v>
      </c>
      <c r="AT228" s="4">
        <f t="shared" si="61"/>
        <v>1</v>
      </c>
      <c r="AU228" s="4">
        <f t="shared" si="62"/>
        <v>1</v>
      </c>
      <c r="AW228" s="4">
        <f t="shared" si="63"/>
        <v>1</v>
      </c>
      <c r="AX228" s="4">
        <f t="shared" si="64"/>
        <v>0</v>
      </c>
      <c r="AY228" s="4">
        <f t="shared" si="65"/>
        <v>0</v>
      </c>
      <c r="BA228" s="4">
        <f t="shared" si="66"/>
        <v>5</v>
      </c>
    </row>
    <row r="229" spans="2:53" ht="14.5" customHeight="1" x14ac:dyDescent="0.35">
      <c r="B229" s="47" t="s">
        <v>446</v>
      </c>
      <c r="C229" s="72"/>
      <c r="D229" s="69">
        <v>45272</v>
      </c>
      <c r="E229" s="69" t="str">
        <f t="shared" ca="1" si="67"/>
        <v>No</v>
      </c>
      <c r="F229" s="53" t="str">
        <f t="shared" si="68"/>
        <v>1. All Roles Work Flexible</v>
      </c>
      <c r="G229" s="49" t="s">
        <v>447</v>
      </c>
      <c r="H229" s="19">
        <f t="shared" si="69"/>
        <v>1</v>
      </c>
      <c r="I229" s="20"/>
      <c r="J229" s="20"/>
      <c r="K229" s="20"/>
      <c r="L229" s="20"/>
      <c r="M229" s="20"/>
      <c r="N229" s="20"/>
      <c r="O229" s="20"/>
      <c r="P229" s="20"/>
      <c r="Q229" s="20"/>
      <c r="R229" s="20"/>
      <c r="S229" s="20">
        <v>1</v>
      </c>
      <c r="T229" s="20"/>
      <c r="U229" s="20"/>
      <c r="V229" s="20"/>
      <c r="W229" s="20"/>
      <c r="X229" s="20"/>
      <c r="Y229" s="20"/>
      <c r="Z229" s="20"/>
      <c r="AA229" s="20"/>
      <c r="AB229" s="20"/>
      <c r="AC229" s="21"/>
      <c r="AE229" s="35" t="s">
        <v>75</v>
      </c>
      <c r="AF229" s="36"/>
      <c r="AG229" s="36"/>
      <c r="AH229" s="36"/>
      <c r="AI229" s="37"/>
      <c r="AK229" s="4">
        <f t="shared" si="53"/>
        <v>1</v>
      </c>
      <c r="AL229" s="4">
        <f t="shared" si="54"/>
        <v>0</v>
      </c>
      <c r="AM229" s="4">
        <f t="shared" si="55"/>
        <v>0</v>
      </c>
      <c r="AN229" s="4">
        <f t="shared" si="56"/>
        <v>0</v>
      </c>
      <c r="AO229" s="4">
        <f t="shared" si="57"/>
        <v>0</v>
      </c>
      <c r="AQ229" s="4">
        <f t="shared" si="58"/>
        <v>0</v>
      </c>
      <c r="AR229" s="4">
        <f t="shared" si="59"/>
        <v>1</v>
      </c>
      <c r="AS229" s="4">
        <f t="shared" si="60"/>
        <v>1</v>
      </c>
      <c r="AT229" s="4">
        <f t="shared" si="61"/>
        <v>1</v>
      </c>
      <c r="AU229" s="4">
        <f t="shared" si="62"/>
        <v>1</v>
      </c>
      <c r="AW229" s="4">
        <f t="shared" si="63"/>
        <v>1</v>
      </c>
      <c r="AX229" s="4">
        <f t="shared" si="64"/>
        <v>0</v>
      </c>
      <c r="AY229" s="4">
        <f t="shared" si="65"/>
        <v>0</v>
      </c>
      <c r="BA229" s="4">
        <f t="shared" si="66"/>
        <v>5</v>
      </c>
    </row>
    <row r="230" spans="2:53" ht="14.5" customHeight="1" x14ac:dyDescent="0.35">
      <c r="B230" s="47" t="s">
        <v>448</v>
      </c>
      <c r="C230" s="72"/>
      <c r="D230" s="69">
        <v>45272</v>
      </c>
      <c r="E230" s="69" t="str">
        <f t="shared" ca="1" si="67"/>
        <v>No</v>
      </c>
      <c r="F230" s="53" t="str">
        <f t="shared" si="68"/>
        <v>1. All Roles Work Flexible</v>
      </c>
      <c r="G230" s="49" t="s">
        <v>449</v>
      </c>
      <c r="H230" s="19">
        <f t="shared" si="69"/>
        <v>1</v>
      </c>
      <c r="I230" s="20"/>
      <c r="J230" s="20"/>
      <c r="K230" s="20"/>
      <c r="L230" s="20"/>
      <c r="M230" s="20"/>
      <c r="N230" s="20"/>
      <c r="O230" s="20"/>
      <c r="P230" s="20"/>
      <c r="Q230" s="20"/>
      <c r="R230" s="20"/>
      <c r="S230" s="20">
        <v>1</v>
      </c>
      <c r="T230" s="20"/>
      <c r="U230" s="20"/>
      <c r="V230" s="20"/>
      <c r="W230" s="20"/>
      <c r="X230" s="20"/>
      <c r="Y230" s="20"/>
      <c r="Z230" s="20"/>
      <c r="AA230" s="20"/>
      <c r="AB230" s="20"/>
      <c r="AC230" s="21"/>
      <c r="AE230" s="35" t="s">
        <v>75</v>
      </c>
      <c r="AF230" s="36"/>
      <c r="AG230" s="36"/>
      <c r="AH230" s="36"/>
      <c r="AI230" s="37"/>
      <c r="AK230" s="4">
        <f t="shared" si="53"/>
        <v>1</v>
      </c>
      <c r="AL230" s="4">
        <f t="shared" si="54"/>
        <v>0</v>
      </c>
      <c r="AM230" s="4">
        <f t="shared" si="55"/>
        <v>0</v>
      </c>
      <c r="AN230" s="4">
        <f t="shared" si="56"/>
        <v>0</v>
      </c>
      <c r="AO230" s="4">
        <f t="shared" si="57"/>
        <v>0</v>
      </c>
      <c r="AQ230" s="4">
        <f t="shared" si="58"/>
        <v>0</v>
      </c>
      <c r="AR230" s="4">
        <f t="shared" si="59"/>
        <v>1</v>
      </c>
      <c r="AS230" s="4">
        <f t="shared" si="60"/>
        <v>1</v>
      </c>
      <c r="AT230" s="4">
        <f t="shared" si="61"/>
        <v>1</v>
      </c>
      <c r="AU230" s="4">
        <f t="shared" si="62"/>
        <v>1</v>
      </c>
      <c r="AW230" s="4">
        <f t="shared" si="63"/>
        <v>1</v>
      </c>
      <c r="AX230" s="4">
        <f t="shared" si="64"/>
        <v>0</v>
      </c>
      <c r="AY230" s="4">
        <f t="shared" si="65"/>
        <v>0</v>
      </c>
      <c r="BA230" s="4">
        <f t="shared" si="66"/>
        <v>5</v>
      </c>
    </row>
    <row r="231" spans="2:53" ht="14.5" customHeight="1" x14ac:dyDescent="0.35">
      <c r="B231" s="47" t="s">
        <v>450</v>
      </c>
      <c r="C231" s="72"/>
      <c r="D231" s="69">
        <v>45281</v>
      </c>
      <c r="E231" s="69" t="str">
        <f t="shared" ca="1" si="67"/>
        <v>No</v>
      </c>
      <c r="F231" s="53" t="str">
        <f t="shared" si="68"/>
        <v>1. All Roles Work Flexible</v>
      </c>
      <c r="G231" s="49" t="s">
        <v>451</v>
      </c>
      <c r="H231" s="19">
        <f t="shared" si="69"/>
        <v>1</v>
      </c>
      <c r="I231" s="20"/>
      <c r="J231" s="20"/>
      <c r="K231" s="20">
        <v>1</v>
      </c>
      <c r="L231" s="20"/>
      <c r="M231" s="20"/>
      <c r="N231" s="20"/>
      <c r="O231" s="20"/>
      <c r="P231" s="20"/>
      <c r="Q231" s="20"/>
      <c r="R231" s="20"/>
      <c r="S231" s="20"/>
      <c r="T231" s="20"/>
      <c r="U231" s="20"/>
      <c r="V231" s="20"/>
      <c r="W231" s="20"/>
      <c r="X231" s="20"/>
      <c r="Y231" s="20"/>
      <c r="Z231" s="20"/>
      <c r="AA231" s="20"/>
      <c r="AB231" s="20"/>
      <c r="AC231" s="21"/>
      <c r="AE231" s="35" t="s">
        <v>75</v>
      </c>
      <c r="AF231" s="36"/>
      <c r="AG231" s="36"/>
      <c r="AH231" s="36"/>
      <c r="AI231" s="37"/>
      <c r="AK231" s="4">
        <f t="shared" si="53"/>
        <v>1</v>
      </c>
      <c r="AL231" s="4">
        <f t="shared" si="54"/>
        <v>0</v>
      </c>
      <c r="AM231" s="4">
        <f t="shared" si="55"/>
        <v>0</v>
      </c>
      <c r="AN231" s="4">
        <f t="shared" si="56"/>
        <v>0</v>
      </c>
      <c r="AO231" s="4">
        <f t="shared" si="57"/>
        <v>0</v>
      </c>
      <c r="AQ231" s="4">
        <f t="shared" si="58"/>
        <v>0</v>
      </c>
      <c r="AR231" s="4">
        <f t="shared" si="59"/>
        <v>1</v>
      </c>
      <c r="AS231" s="4">
        <f t="shared" si="60"/>
        <v>1</v>
      </c>
      <c r="AT231" s="4">
        <f t="shared" si="61"/>
        <v>1</v>
      </c>
      <c r="AU231" s="4">
        <f t="shared" si="62"/>
        <v>1</v>
      </c>
      <c r="AW231" s="4">
        <f t="shared" si="63"/>
        <v>1</v>
      </c>
      <c r="AX231" s="4">
        <f t="shared" si="64"/>
        <v>0</v>
      </c>
      <c r="AY231" s="4">
        <f t="shared" si="65"/>
        <v>0</v>
      </c>
      <c r="BA231" s="4">
        <f t="shared" si="66"/>
        <v>5</v>
      </c>
    </row>
    <row r="232" spans="2:53" ht="14.5" customHeight="1" x14ac:dyDescent="0.35">
      <c r="B232" s="47" t="s">
        <v>452</v>
      </c>
      <c r="C232" s="72"/>
      <c r="D232" s="69">
        <v>45272</v>
      </c>
      <c r="E232" s="69" t="str">
        <f t="shared" ca="1" si="67"/>
        <v>No</v>
      </c>
      <c r="F232" s="53" t="str">
        <f t="shared" si="68"/>
        <v>1. All Roles Work Flexible</v>
      </c>
      <c r="G232" s="49" t="s">
        <v>453</v>
      </c>
      <c r="H232" s="19">
        <f t="shared" si="69"/>
        <v>1</v>
      </c>
      <c r="I232" s="20"/>
      <c r="J232" s="20"/>
      <c r="K232" s="20"/>
      <c r="L232" s="20"/>
      <c r="M232" s="20"/>
      <c r="N232" s="20"/>
      <c r="O232" s="20"/>
      <c r="P232" s="20"/>
      <c r="Q232" s="20"/>
      <c r="R232" s="20"/>
      <c r="S232" s="20">
        <v>1</v>
      </c>
      <c r="T232" s="20"/>
      <c r="U232" s="20"/>
      <c r="V232" s="20"/>
      <c r="W232" s="20"/>
      <c r="X232" s="20"/>
      <c r="Y232" s="20"/>
      <c r="Z232" s="20"/>
      <c r="AA232" s="20"/>
      <c r="AB232" s="20"/>
      <c r="AC232" s="21"/>
      <c r="AE232" s="35" t="s">
        <v>75</v>
      </c>
      <c r="AF232" s="36"/>
      <c r="AG232" s="36"/>
      <c r="AH232" s="36"/>
      <c r="AI232" s="37"/>
      <c r="AK232" s="4">
        <f t="shared" si="53"/>
        <v>1</v>
      </c>
      <c r="AL232" s="4">
        <f t="shared" si="54"/>
        <v>0</v>
      </c>
      <c r="AM232" s="4">
        <f t="shared" si="55"/>
        <v>0</v>
      </c>
      <c r="AN232" s="4">
        <f t="shared" si="56"/>
        <v>0</v>
      </c>
      <c r="AO232" s="4">
        <f t="shared" si="57"/>
        <v>0</v>
      </c>
      <c r="AQ232" s="4">
        <f t="shared" si="58"/>
        <v>0</v>
      </c>
      <c r="AR232" s="4">
        <f t="shared" si="59"/>
        <v>1</v>
      </c>
      <c r="AS232" s="4">
        <f t="shared" si="60"/>
        <v>1</v>
      </c>
      <c r="AT232" s="4">
        <f t="shared" si="61"/>
        <v>1</v>
      </c>
      <c r="AU232" s="4">
        <f t="shared" si="62"/>
        <v>1</v>
      </c>
      <c r="AW232" s="4">
        <f t="shared" si="63"/>
        <v>1</v>
      </c>
      <c r="AX232" s="4">
        <f t="shared" si="64"/>
        <v>0</v>
      </c>
      <c r="AY232" s="4">
        <f t="shared" si="65"/>
        <v>0</v>
      </c>
      <c r="BA232" s="4">
        <f t="shared" si="66"/>
        <v>5</v>
      </c>
    </row>
    <row r="233" spans="2:53" ht="14.5" customHeight="1" x14ac:dyDescent="0.35">
      <c r="B233" s="47" t="s">
        <v>454</v>
      </c>
      <c r="C233" s="72"/>
      <c r="D233" s="69">
        <v>45272</v>
      </c>
      <c r="E233" s="69" t="str">
        <f t="shared" ca="1" si="67"/>
        <v>No</v>
      </c>
      <c r="F233" s="53" t="str">
        <f t="shared" si="68"/>
        <v>1. All Roles Work Flexible</v>
      </c>
      <c r="G233" s="49" t="s">
        <v>455</v>
      </c>
      <c r="H233" s="19">
        <f t="shared" si="69"/>
        <v>1</v>
      </c>
      <c r="I233" s="20"/>
      <c r="J233" s="20"/>
      <c r="K233" s="20"/>
      <c r="L233" s="20"/>
      <c r="M233" s="20"/>
      <c r="N233" s="20"/>
      <c r="O233" s="20"/>
      <c r="P233" s="20"/>
      <c r="Q233" s="20"/>
      <c r="R233" s="20"/>
      <c r="S233" s="20">
        <v>1</v>
      </c>
      <c r="T233" s="20"/>
      <c r="U233" s="20"/>
      <c r="V233" s="20"/>
      <c r="W233" s="20"/>
      <c r="X233" s="20"/>
      <c r="Y233" s="20"/>
      <c r="Z233" s="20"/>
      <c r="AA233" s="20"/>
      <c r="AB233" s="20"/>
      <c r="AC233" s="21"/>
      <c r="AE233" s="35" t="s">
        <v>75</v>
      </c>
      <c r="AF233" s="36"/>
      <c r="AG233" s="36"/>
      <c r="AH233" s="36"/>
      <c r="AI233" s="37"/>
      <c r="AK233" s="4">
        <f t="shared" si="53"/>
        <v>1</v>
      </c>
      <c r="AL233" s="4">
        <f t="shared" si="54"/>
        <v>0</v>
      </c>
      <c r="AM233" s="4">
        <f t="shared" si="55"/>
        <v>0</v>
      </c>
      <c r="AN233" s="4">
        <f t="shared" si="56"/>
        <v>0</v>
      </c>
      <c r="AO233" s="4">
        <f t="shared" si="57"/>
        <v>0</v>
      </c>
      <c r="AQ233" s="4">
        <f t="shared" si="58"/>
        <v>0</v>
      </c>
      <c r="AR233" s="4">
        <f t="shared" si="59"/>
        <v>1</v>
      </c>
      <c r="AS233" s="4">
        <f t="shared" si="60"/>
        <v>1</v>
      </c>
      <c r="AT233" s="4">
        <f t="shared" si="61"/>
        <v>1</v>
      </c>
      <c r="AU233" s="4">
        <f t="shared" si="62"/>
        <v>1</v>
      </c>
      <c r="AW233" s="4">
        <f t="shared" si="63"/>
        <v>1</v>
      </c>
      <c r="AX233" s="4">
        <f t="shared" si="64"/>
        <v>0</v>
      </c>
      <c r="AY233" s="4">
        <f t="shared" si="65"/>
        <v>0</v>
      </c>
      <c r="BA233" s="4">
        <f t="shared" si="66"/>
        <v>5</v>
      </c>
    </row>
    <row r="234" spans="2:53" ht="14.5" customHeight="1" x14ac:dyDescent="0.35">
      <c r="B234" s="47" t="s">
        <v>456</v>
      </c>
      <c r="C234" s="72"/>
      <c r="D234" s="69">
        <v>45272</v>
      </c>
      <c r="E234" s="69" t="str">
        <f t="shared" ca="1" si="67"/>
        <v>No</v>
      </c>
      <c r="F234" s="53" t="str">
        <f t="shared" si="68"/>
        <v>1. All Roles Work Flexible</v>
      </c>
      <c r="G234" s="49" t="s">
        <v>457</v>
      </c>
      <c r="H234" s="19">
        <f t="shared" si="69"/>
        <v>1</v>
      </c>
      <c r="I234" s="20"/>
      <c r="J234" s="20"/>
      <c r="K234" s="20"/>
      <c r="L234" s="20"/>
      <c r="M234" s="20"/>
      <c r="N234" s="20"/>
      <c r="O234" s="20"/>
      <c r="P234" s="20"/>
      <c r="Q234" s="20"/>
      <c r="R234" s="20"/>
      <c r="S234" s="20">
        <v>1</v>
      </c>
      <c r="T234" s="20"/>
      <c r="U234" s="20"/>
      <c r="V234" s="20"/>
      <c r="W234" s="20"/>
      <c r="X234" s="20"/>
      <c r="Y234" s="20"/>
      <c r="Z234" s="20"/>
      <c r="AA234" s="20"/>
      <c r="AB234" s="20"/>
      <c r="AC234" s="21"/>
      <c r="AE234" s="35" t="s">
        <v>75</v>
      </c>
      <c r="AF234" s="36"/>
      <c r="AG234" s="36"/>
      <c r="AH234" s="36"/>
      <c r="AI234" s="37"/>
      <c r="AK234" s="4">
        <f t="shared" si="53"/>
        <v>1</v>
      </c>
      <c r="AL234" s="4">
        <f t="shared" si="54"/>
        <v>0</v>
      </c>
      <c r="AM234" s="4">
        <f t="shared" si="55"/>
        <v>0</v>
      </c>
      <c r="AN234" s="4">
        <f t="shared" si="56"/>
        <v>0</v>
      </c>
      <c r="AO234" s="4">
        <f t="shared" si="57"/>
        <v>0</v>
      </c>
      <c r="AQ234" s="4">
        <f t="shared" si="58"/>
        <v>0</v>
      </c>
      <c r="AR234" s="4">
        <f t="shared" si="59"/>
        <v>1</v>
      </c>
      <c r="AS234" s="4">
        <f t="shared" si="60"/>
        <v>1</v>
      </c>
      <c r="AT234" s="4">
        <f t="shared" si="61"/>
        <v>1</v>
      </c>
      <c r="AU234" s="4">
        <f t="shared" si="62"/>
        <v>1</v>
      </c>
      <c r="AW234" s="4">
        <f t="shared" si="63"/>
        <v>1</v>
      </c>
      <c r="AX234" s="4">
        <f t="shared" si="64"/>
        <v>0</v>
      </c>
      <c r="AY234" s="4">
        <f t="shared" si="65"/>
        <v>0</v>
      </c>
      <c r="BA234" s="4">
        <f t="shared" si="66"/>
        <v>5</v>
      </c>
    </row>
    <row r="235" spans="2:53" ht="14.5" customHeight="1" x14ac:dyDescent="0.35">
      <c r="B235" s="47" t="s">
        <v>458</v>
      </c>
      <c r="C235" s="72"/>
      <c r="D235" s="69">
        <v>45272</v>
      </c>
      <c r="E235" s="69" t="str">
        <f t="shared" ca="1" si="67"/>
        <v>No</v>
      </c>
      <c r="F235" s="53" t="str">
        <f t="shared" si="68"/>
        <v>1. All Roles Work Flexible</v>
      </c>
      <c r="G235" s="49" t="s">
        <v>459</v>
      </c>
      <c r="H235" s="19">
        <f t="shared" si="69"/>
        <v>1</v>
      </c>
      <c r="I235" s="20"/>
      <c r="J235" s="20"/>
      <c r="K235" s="20"/>
      <c r="L235" s="20"/>
      <c r="M235" s="20"/>
      <c r="N235" s="20"/>
      <c r="O235" s="20"/>
      <c r="P235" s="20"/>
      <c r="Q235" s="20"/>
      <c r="R235" s="20"/>
      <c r="S235" s="20">
        <v>1</v>
      </c>
      <c r="T235" s="20"/>
      <c r="U235" s="20"/>
      <c r="V235" s="20"/>
      <c r="W235" s="20"/>
      <c r="X235" s="20"/>
      <c r="Y235" s="20"/>
      <c r="Z235" s="20"/>
      <c r="AA235" s="20"/>
      <c r="AB235" s="20"/>
      <c r="AC235" s="21"/>
      <c r="AE235" s="35" t="s">
        <v>75</v>
      </c>
      <c r="AF235" s="36"/>
      <c r="AG235" s="36"/>
      <c r="AH235" s="36"/>
      <c r="AI235" s="37"/>
      <c r="AK235" s="4">
        <f t="shared" si="53"/>
        <v>1</v>
      </c>
      <c r="AL235" s="4">
        <f t="shared" si="54"/>
        <v>0</v>
      </c>
      <c r="AM235" s="4">
        <f t="shared" si="55"/>
        <v>0</v>
      </c>
      <c r="AN235" s="4">
        <f t="shared" si="56"/>
        <v>0</v>
      </c>
      <c r="AO235" s="4">
        <f t="shared" si="57"/>
        <v>0</v>
      </c>
      <c r="AQ235" s="4">
        <f t="shared" si="58"/>
        <v>0</v>
      </c>
      <c r="AR235" s="4">
        <f t="shared" si="59"/>
        <v>1</v>
      </c>
      <c r="AS235" s="4">
        <f t="shared" si="60"/>
        <v>1</v>
      </c>
      <c r="AT235" s="4">
        <f t="shared" si="61"/>
        <v>1</v>
      </c>
      <c r="AU235" s="4">
        <f t="shared" si="62"/>
        <v>1</v>
      </c>
      <c r="AW235" s="4">
        <f t="shared" si="63"/>
        <v>1</v>
      </c>
      <c r="AX235" s="4">
        <f t="shared" si="64"/>
        <v>0</v>
      </c>
      <c r="AY235" s="4">
        <f t="shared" si="65"/>
        <v>0</v>
      </c>
      <c r="BA235" s="4">
        <f t="shared" si="66"/>
        <v>5</v>
      </c>
    </row>
    <row r="236" spans="2:53" ht="14.5" customHeight="1" x14ac:dyDescent="0.35">
      <c r="B236" s="47" t="s">
        <v>460</v>
      </c>
      <c r="C236" s="72"/>
      <c r="D236" s="69">
        <v>45272</v>
      </c>
      <c r="E236" s="69" t="str">
        <f t="shared" ca="1" si="67"/>
        <v>No</v>
      </c>
      <c r="F236" s="53" t="str">
        <f t="shared" si="68"/>
        <v>1. All Roles Work Flexible</v>
      </c>
      <c r="G236" s="49" t="s">
        <v>461</v>
      </c>
      <c r="H236" s="19">
        <f t="shared" si="69"/>
        <v>1</v>
      </c>
      <c r="I236" s="20"/>
      <c r="J236" s="20"/>
      <c r="K236" s="20"/>
      <c r="L236" s="20"/>
      <c r="M236" s="20"/>
      <c r="N236" s="20"/>
      <c r="O236" s="20"/>
      <c r="P236" s="20"/>
      <c r="Q236" s="20"/>
      <c r="R236" s="20">
        <v>1</v>
      </c>
      <c r="S236" s="20"/>
      <c r="T236" s="20"/>
      <c r="U236" s="20"/>
      <c r="V236" s="20"/>
      <c r="W236" s="20"/>
      <c r="X236" s="20"/>
      <c r="Y236" s="20"/>
      <c r="Z236" s="20"/>
      <c r="AA236" s="20"/>
      <c r="AB236" s="20"/>
      <c r="AC236" s="21"/>
      <c r="AE236" s="35" t="s">
        <v>75</v>
      </c>
      <c r="AF236" s="36"/>
      <c r="AG236" s="36"/>
      <c r="AH236" s="36"/>
      <c r="AI236" s="37"/>
      <c r="AK236" s="4">
        <f t="shared" si="53"/>
        <v>1</v>
      </c>
      <c r="AL236" s="4">
        <f t="shared" si="54"/>
        <v>0</v>
      </c>
      <c r="AM236" s="4">
        <f t="shared" si="55"/>
        <v>0</v>
      </c>
      <c r="AN236" s="4">
        <f t="shared" si="56"/>
        <v>0</v>
      </c>
      <c r="AO236" s="4">
        <f t="shared" si="57"/>
        <v>0</v>
      </c>
      <c r="AQ236" s="4">
        <f t="shared" si="58"/>
        <v>0</v>
      </c>
      <c r="AR236" s="4">
        <f t="shared" si="59"/>
        <v>1</v>
      </c>
      <c r="AS236" s="4">
        <f t="shared" si="60"/>
        <v>1</v>
      </c>
      <c r="AT236" s="4">
        <f t="shared" si="61"/>
        <v>1</v>
      </c>
      <c r="AU236" s="4">
        <f t="shared" si="62"/>
        <v>1</v>
      </c>
      <c r="AW236" s="4">
        <f t="shared" si="63"/>
        <v>1</v>
      </c>
      <c r="AX236" s="4">
        <f t="shared" si="64"/>
        <v>0</v>
      </c>
      <c r="AY236" s="4">
        <f t="shared" si="65"/>
        <v>0</v>
      </c>
      <c r="BA236" s="4">
        <f t="shared" si="66"/>
        <v>5</v>
      </c>
    </row>
    <row r="237" spans="2:53" ht="14.5" customHeight="1" x14ac:dyDescent="0.35">
      <c r="B237" s="47" t="s">
        <v>462</v>
      </c>
      <c r="C237" s="72"/>
      <c r="D237" s="69">
        <v>45231</v>
      </c>
      <c r="E237" s="69" t="str">
        <f t="shared" ca="1" si="67"/>
        <v>No</v>
      </c>
      <c r="F237" s="53" t="str">
        <f t="shared" si="68"/>
        <v>1. All Roles Work Flexible</v>
      </c>
      <c r="G237" s="49" t="s">
        <v>463</v>
      </c>
      <c r="H237" s="19">
        <f t="shared" si="69"/>
        <v>19</v>
      </c>
      <c r="I237" s="20"/>
      <c r="J237" s="20">
        <v>1</v>
      </c>
      <c r="K237" s="20">
        <v>2</v>
      </c>
      <c r="L237" s="20"/>
      <c r="M237" s="20"/>
      <c r="N237" s="20"/>
      <c r="O237" s="20"/>
      <c r="P237" s="20"/>
      <c r="Q237" s="20">
        <v>13</v>
      </c>
      <c r="R237" s="20">
        <v>1</v>
      </c>
      <c r="S237" s="20"/>
      <c r="T237" s="20"/>
      <c r="U237" s="20"/>
      <c r="V237" s="20">
        <v>1</v>
      </c>
      <c r="W237" s="20"/>
      <c r="X237" s="20"/>
      <c r="Y237" s="20"/>
      <c r="Z237" s="20">
        <v>1</v>
      </c>
      <c r="AA237" s="20"/>
      <c r="AB237" s="20"/>
      <c r="AC237" s="21"/>
      <c r="AE237" s="35" t="s">
        <v>75</v>
      </c>
      <c r="AF237" s="36"/>
      <c r="AG237" s="36"/>
      <c r="AH237" s="36"/>
      <c r="AI237" s="37"/>
      <c r="AK237" s="4">
        <f t="shared" si="53"/>
        <v>1</v>
      </c>
      <c r="AL237" s="4">
        <f t="shared" si="54"/>
        <v>0</v>
      </c>
      <c r="AM237" s="4">
        <f t="shared" si="55"/>
        <v>0</v>
      </c>
      <c r="AN237" s="4">
        <f t="shared" si="56"/>
        <v>0</v>
      </c>
      <c r="AO237" s="4">
        <f t="shared" si="57"/>
        <v>0</v>
      </c>
      <c r="AQ237" s="4">
        <f t="shared" si="58"/>
        <v>0</v>
      </c>
      <c r="AR237" s="4">
        <f t="shared" si="59"/>
        <v>1</v>
      </c>
      <c r="AS237" s="4">
        <f t="shared" si="60"/>
        <v>1</v>
      </c>
      <c r="AT237" s="4">
        <f t="shared" si="61"/>
        <v>1</v>
      </c>
      <c r="AU237" s="4">
        <f t="shared" si="62"/>
        <v>1</v>
      </c>
      <c r="AW237" s="4">
        <f t="shared" si="63"/>
        <v>1</v>
      </c>
      <c r="AX237" s="4">
        <f t="shared" si="64"/>
        <v>0</v>
      </c>
      <c r="AY237" s="4">
        <f t="shared" si="65"/>
        <v>0</v>
      </c>
      <c r="BA237" s="4">
        <f t="shared" si="66"/>
        <v>5</v>
      </c>
    </row>
    <row r="238" spans="2:53" ht="14.5" customHeight="1" x14ac:dyDescent="0.35">
      <c r="B238" s="47" t="s">
        <v>464</v>
      </c>
      <c r="C238" s="72"/>
      <c r="D238" s="69">
        <v>45272</v>
      </c>
      <c r="E238" s="69" t="str">
        <f t="shared" ca="1" si="67"/>
        <v>No</v>
      </c>
      <c r="F238" s="53" t="str">
        <f t="shared" si="68"/>
        <v>1. All Roles Work Flexible</v>
      </c>
      <c r="G238" s="49" t="s">
        <v>465</v>
      </c>
      <c r="H238" s="19">
        <f t="shared" si="69"/>
        <v>1</v>
      </c>
      <c r="I238" s="20"/>
      <c r="J238" s="20"/>
      <c r="K238" s="20"/>
      <c r="L238" s="20"/>
      <c r="M238" s="20"/>
      <c r="N238" s="20"/>
      <c r="O238" s="20"/>
      <c r="P238" s="20"/>
      <c r="Q238" s="20"/>
      <c r="R238" s="20"/>
      <c r="S238" s="20">
        <v>1</v>
      </c>
      <c r="T238" s="20"/>
      <c r="U238" s="20"/>
      <c r="V238" s="20"/>
      <c r="W238" s="20"/>
      <c r="X238" s="20"/>
      <c r="Y238" s="20"/>
      <c r="Z238" s="20"/>
      <c r="AA238" s="20"/>
      <c r="AB238" s="20"/>
      <c r="AC238" s="21"/>
      <c r="AE238" s="35" t="s">
        <v>75</v>
      </c>
      <c r="AF238" s="36"/>
      <c r="AG238" s="36"/>
      <c r="AH238" s="36"/>
      <c r="AI238" s="37"/>
      <c r="AK238" s="4">
        <f t="shared" si="53"/>
        <v>1</v>
      </c>
      <c r="AL238" s="4">
        <f t="shared" si="54"/>
        <v>0</v>
      </c>
      <c r="AM238" s="4">
        <f t="shared" si="55"/>
        <v>0</v>
      </c>
      <c r="AN238" s="4">
        <f t="shared" si="56"/>
        <v>0</v>
      </c>
      <c r="AO238" s="4">
        <f t="shared" si="57"/>
        <v>0</v>
      </c>
      <c r="AQ238" s="4">
        <f t="shared" si="58"/>
        <v>0</v>
      </c>
      <c r="AR238" s="4">
        <f t="shared" si="59"/>
        <v>1</v>
      </c>
      <c r="AS238" s="4">
        <f t="shared" si="60"/>
        <v>1</v>
      </c>
      <c r="AT238" s="4">
        <f t="shared" si="61"/>
        <v>1</v>
      </c>
      <c r="AU238" s="4">
        <f t="shared" si="62"/>
        <v>1</v>
      </c>
      <c r="AW238" s="4">
        <f t="shared" si="63"/>
        <v>1</v>
      </c>
      <c r="AX238" s="4">
        <f t="shared" si="64"/>
        <v>0</v>
      </c>
      <c r="AY238" s="4">
        <f t="shared" si="65"/>
        <v>0</v>
      </c>
      <c r="BA238" s="4">
        <f t="shared" si="66"/>
        <v>5</v>
      </c>
    </row>
    <row r="239" spans="2:53" ht="14.5" customHeight="1" x14ac:dyDescent="0.35">
      <c r="B239" s="47" t="s">
        <v>466</v>
      </c>
      <c r="C239" s="72"/>
      <c r="D239" s="69">
        <v>45272</v>
      </c>
      <c r="E239" s="69" t="str">
        <f t="shared" ca="1" si="67"/>
        <v>No</v>
      </c>
      <c r="F239" s="53" t="str">
        <f t="shared" si="68"/>
        <v>1. All Roles Work Flexible</v>
      </c>
      <c r="G239" s="49" t="s">
        <v>467</v>
      </c>
      <c r="H239" s="19">
        <f t="shared" si="69"/>
        <v>1</v>
      </c>
      <c r="I239" s="20"/>
      <c r="J239" s="20"/>
      <c r="K239" s="20"/>
      <c r="L239" s="20"/>
      <c r="M239" s="20"/>
      <c r="N239" s="20"/>
      <c r="O239" s="20"/>
      <c r="P239" s="20"/>
      <c r="Q239" s="20"/>
      <c r="R239" s="20"/>
      <c r="S239" s="20">
        <v>1</v>
      </c>
      <c r="T239" s="20"/>
      <c r="U239" s="20"/>
      <c r="V239" s="20"/>
      <c r="W239" s="20"/>
      <c r="X239" s="20"/>
      <c r="Y239" s="20"/>
      <c r="Z239" s="20"/>
      <c r="AA239" s="20"/>
      <c r="AB239" s="20"/>
      <c r="AC239" s="21"/>
      <c r="AE239" s="35" t="s">
        <v>75</v>
      </c>
      <c r="AF239" s="36"/>
      <c r="AG239" s="36"/>
      <c r="AH239" s="36"/>
      <c r="AI239" s="37"/>
      <c r="AK239" s="4">
        <f t="shared" si="53"/>
        <v>1</v>
      </c>
      <c r="AL239" s="4">
        <f t="shared" si="54"/>
        <v>0</v>
      </c>
      <c r="AM239" s="4">
        <f t="shared" si="55"/>
        <v>0</v>
      </c>
      <c r="AN239" s="4">
        <f t="shared" si="56"/>
        <v>0</v>
      </c>
      <c r="AO239" s="4">
        <f t="shared" si="57"/>
        <v>0</v>
      </c>
      <c r="AQ239" s="4">
        <f t="shared" si="58"/>
        <v>0</v>
      </c>
      <c r="AR239" s="4">
        <f t="shared" si="59"/>
        <v>1</v>
      </c>
      <c r="AS239" s="4">
        <f t="shared" si="60"/>
        <v>1</v>
      </c>
      <c r="AT239" s="4">
        <f t="shared" si="61"/>
        <v>1</v>
      </c>
      <c r="AU239" s="4">
        <f t="shared" si="62"/>
        <v>1</v>
      </c>
      <c r="AW239" s="4">
        <f t="shared" si="63"/>
        <v>1</v>
      </c>
      <c r="AX239" s="4">
        <f t="shared" si="64"/>
        <v>0</v>
      </c>
      <c r="AY239" s="4">
        <f t="shared" si="65"/>
        <v>0</v>
      </c>
      <c r="BA239" s="4">
        <f t="shared" si="66"/>
        <v>5</v>
      </c>
    </row>
    <row r="240" spans="2:53" ht="14.5" customHeight="1" x14ac:dyDescent="0.35">
      <c r="B240" s="47" t="s">
        <v>468</v>
      </c>
      <c r="C240" s="72"/>
      <c r="D240" s="69">
        <v>45272</v>
      </c>
      <c r="E240" s="69" t="str">
        <f t="shared" ca="1" si="67"/>
        <v>No</v>
      </c>
      <c r="F240" s="53" t="str">
        <f t="shared" si="68"/>
        <v>1. All Roles Work Flexible</v>
      </c>
      <c r="G240" s="49" t="s">
        <v>469</v>
      </c>
      <c r="H240" s="19">
        <f t="shared" si="69"/>
        <v>1</v>
      </c>
      <c r="I240" s="20"/>
      <c r="J240" s="20"/>
      <c r="K240" s="20"/>
      <c r="L240" s="20"/>
      <c r="M240" s="20"/>
      <c r="N240" s="20"/>
      <c r="O240" s="20"/>
      <c r="P240" s="20"/>
      <c r="Q240" s="20"/>
      <c r="R240" s="20"/>
      <c r="S240" s="20">
        <v>1</v>
      </c>
      <c r="T240" s="20"/>
      <c r="U240" s="20"/>
      <c r="V240" s="20"/>
      <c r="W240" s="20"/>
      <c r="X240" s="20"/>
      <c r="Y240" s="20"/>
      <c r="Z240" s="20"/>
      <c r="AA240" s="20"/>
      <c r="AB240" s="20"/>
      <c r="AC240" s="21"/>
      <c r="AE240" s="35" t="s">
        <v>75</v>
      </c>
      <c r="AF240" s="36"/>
      <c r="AG240" s="36"/>
      <c r="AH240" s="36"/>
      <c r="AI240" s="37"/>
      <c r="AK240" s="4">
        <f t="shared" si="53"/>
        <v>1</v>
      </c>
      <c r="AL240" s="4">
        <f t="shared" si="54"/>
        <v>0</v>
      </c>
      <c r="AM240" s="4">
        <f t="shared" si="55"/>
        <v>0</v>
      </c>
      <c r="AN240" s="4">
        <f t="shared" si="56"/>
        <v>0</v>
      </c>
      <c r="AO240" s="4">
        <f t="shared" si="57"/>
        <v>0</v>
      </c>
      <c r="AQ240" s="4">
        <f t="shared" si="58"/>
        <v>0</v>
      </c>
      <c r="AR240" s="4">
        <f t="shared" si="59"/>
        <v>1</v>
      </c>
      <c r="AS240" s="4">
        <f t="shared" si="60"/>
        <v>1</v>
      </c>
      <c r="AT240" s="4">
        <f t="shared" si="61"/>
        <v>1</v>
      </c>
      <c r="AU240" s="4">
        <f t="shared" si="62"/>
        <v>1</v>
      </c>
      <c r="AW240" s="4">
        <f t="shared" si="63"/>
        <v>1</v>
      </c>
      <c r="AX240" s="4">
        <f t="shared" si="64"/>
        <v>0</v>
      </c>
      <c r="AY240" s="4">
        <f t="shared" si="65"/>
        <v>0</v>
      </c>
      <c r="BA240" s="4">
        <f t="shared" si="66"/>
        <v>5</v>
      </c>
    </row>
    <row r="241" spans="2:53" ht="14.5" customHeight="1" x14ac:dyDescent="0.35">
      <c r="B241" s="47" t="s">
        <v>470</v>
      </c>
      <c r="C241" s="72"/>
      <c r="D241" s="69">
        <v>45231</v>
      </c>
      <c r="E241" s="69" t="str">
        <f t="shared" ca="1" si="67"/>
        <v>No</v>
      </c>
      <c r="F241" s="53" t="str">
        <f t="shared" si="68"/>
        <v>1. All Roles Work Flexible</v>
      </c>
      <c r="G241" s="49" t="s">
        <v>471</v>
      </c>
      <c r="H241" s="19">
        <f t="shared" si="69"/>
        <v>3</v>
      </c>
      <c r="I241" s="20"/>
      <c r="J241" s="20"/>
      <c r="K241" s="20">
        <v>1</v>
      </c>
      <c r="L241" s="20"/>
      <c r="M241" s="20"/>
      <c r="N241" s="20"/>
      <c r="O241" s="20"/>
      <c r="P241" s="20"/>
      <c r="Q241" s="20">
        <v>1</v>
      </c>
      <c r="R241" s="20">
        <v>1</v>
      </c>
      <c r="S241" s="20"/>
      <c r="T241" s="20"/>
      <c r="U241" s="20"/>
      <c r="V241" s="20"/>
      <c r="W241" s="20"/>
      <c r="X241" s="20"/>
      <c r="Y241" s="20"/>
      <c r="Z241" s="20"/>
      <c r="AA241" s="20"/>
      <c r="AB241" s="20"/>
      <c r="AC241" s="21"/>
      <c r="AE241" s="35" t="s">
        <v>75</v>
      </c>
      <c r="AF241" s="36"/>
      <c r="AG241" s="36"/>
      <c r="AH241" s="36"/>
      <c r="AI241" s="37"/>
      <c r="AK241" s="4">
        <f t="shared" si="53"/>
        <v>1</v>
      </c>
      <c r="AL241" s="4">
        <f t="shared" si="54"/>
        <v>0</v>
      </c>
      <c r="AM241" s="4">
        <f t="shared" si="55"/>
        <v>0</v>
      </c>
      <c r="AN241" s="4">
        <f t="shared" si="56"/>
        <v>0</v>
      </c>
      <c r="AO241" s="4">
        <f t="shared" si="57"/>
        <v>0</v>
      </c>
      <c r="AQ241" s="4">
        <f t="shared" si="58"/>
        <v>0</v>
      </c>
      <c r="AR241" s="4">
        <f t="shared" si="59"/>
        <v>1</v>
      </c>
      <c r="AS241" s="4">
        <f t="shared" si="60"/>
        <v>1</v>
      </c>
      <c r="AT241" s="4">
        <f t="shared" si="61"/>
        <v>1</v>
      </c>
      <c r="AU241" s="4">
        <f t="shared" si="62"/>
        <v>1</v>
      </c>
      <c r="AW241" s="4">
        <f t="shared" si="63"/>
        <v>1</v>
      </c>
      <c r="AX241" s="4">
        <f t="shared" si="64"/>
        <v>0</v>
      </c>
      <c r="AY241" s="4">
        <f t="shared" si="65"/>
        <v>0</v>
      </c>
      <c r="BA241" s="4">
        <f t="shared" si="66"/>
        <v>5</v>
      </c>
    </row>
    <row r="242" spans="2:53" ht="14.5" customHeight="1" x14ac:dyDescent="0.35">
      <c r="B242" s="47" t="s">
        <v>472</v>
      </c>
      <c r="C242" s="72"/>
      <c r="D242" s="69">
        <v>45231</v>
      </c>
      <c r="E242" s="69" t="str">
        <f t="shared" ca="1" si="67"/>
        <v>No</v>
      </c>
      <c r="F242" s="53" t="str">
        <f t="shared" si="68"/>
        <v>1. All Roles Work Flexible</v>
      </c>
      <c r="G242" s="49" t="s">
        <v>473</v>
      </c>
      <c r="H242" s="19">
        <f t="shared" si="69"/>
        <v>10</v>
      </c>
      <c r="I242" s="20"/>
      <c r="J242" s="20"/>
      <c r="K242" s="20">
        <v>7</v>
      </c>
      <c r="L242" s="20"/>
      <c r="M242" s="20"/>
      <c r="N242" s="20"/>
      <c r="O242" s="20"/>
      <c r="P242" s="20"/>
      <c r="Q242" s="20">
        <v>3</v>
      </c>
      <c r="R242" s="20"/>
      <c r="S242" s="20"/>
      <c r="T242" s="20"/>
      <c r="U242" s="20"/>
      <c r="V242" s="20"/>
      <c r="W242" s="20"/>
      <c r="X242" s="20"/>
      <c r="Y242" s="20"/>
      <c r="Z242" s="20"/>
      <c r="AA242" s="20"/>
      <c r="AB242" s="20"/>
      <c r="AC242" s="21"/>
      <c r="AE242" s="35" t="s">
        <v>75</v>
      </c>
      <c r="AF242" s="36"/>
      <c r="AG242" s="36"/>
      <c r="AH242" s="36"/>
      <c r="AI242" s="37"/>
      <c r="AK242" s="4">
        <f t="shared" si="53"/>
        <v>1</v>
      </c>
      <c r="AL242" s="4">
        <f t="shared" si="54"/>
        <v>0</v>
      </c>
      <c r="AM242" s="4">
        <f t="shared" si="55"/>
        <v>0</v>
      </c>
      <c r="AN242" s="4">
        <f t="shared" si="56"/>
        <v>0</v>
      </c>
      <c r="AO242" s="4">
        <f t="shared" si="57"/>
        <v>0</v>
      </c>
      <c r="AQ242" s="4">
        <f t="shared" si="58"/>
        <v>0</v>
      </c>
      <c r="AR242" s="4">
        <f t="shared" si="59"/>
        <v>1</v>
      </c>
      <c r="AS242" s="4">
        <f t="shared" si="60"/>
        <v>1</v>
      </c>
      <c r="AT242" s="4">
        <f t="shared" si="61"/>
        <v>1</v>
      </c>
      <c r="AU242" s="4">
        <f t="shared" si="62"/>
        <v>1</v>
      </c>
      <c r="AW242" s="4">
        <f t="shared" si="63"/>
        <v>1</v>
      </c>
      <c r="AX242" s="4">
        <f t="shared" si="64"/>
        <v>0</v>
      </c>
      <c r="AY242" s="4">
        <f t="shared" si="65"/>
        <v>0</v>
      </c>
      <c r="BA242" s="4">
        <f t="shared" si="66"/>
        <v>5</v>
      </c>
    </row>
    <row r="243" spans="2:53" ht="14.5" customHeight="1" x14ac:dyDescent="0.35">
      <c r="B243" s="47" t="s">
        <v>474</v>
      </c>
      <c r="C243" s="72"/>
      <c r="D243" s="69">
        <v>45272</v>
      </c>
      <c r="E243" s="69" t="str">
        <f t="shared" ca="1" si="67"/>
        <v>No</v>
      </c>
      <c r="F243" s="53" t="str">
        <f t="shared" si="68"/>
        <v>1. All Roles Work Flexible</v>
      </c>
      <c r="G243" s="49" t="s">
        <v>2422</v>
      </c>
      <c r="H243" s="19">
        <f t="shared" si="69"/>
        <v>4</v>
      </c>
      <c r="I243" s="20"/>
      <c r="J243" s="20"/>
      <c r="K243" s="20">
        <v>2</v>
      </c>
      <c r="L243" s="20"/>
      <c r="M243" s="20"/>
      <c r="N243" s="20"/>
      <c r="O243" s="20"/>
      <c r="P243" s="20"/>
      <c r="Q243" s="20">
        <v>1</v>
      </c>
      <c r="R243" s="20"/>
      <c r="S243" s="20"/>
      <c r="T243" s="20"/>
      <c r="U243" s="20">
        <v>1</v>
      </c>
      <c r="V243" s="20"/>
      <c r="W243" s="20"/>
      <c r="X243" s="20"/>
      <c r="Y243" s="20"/>
      <c r="Z243" s="20"/>
      <c r="AA243" s="20"/>
      <c r="AB243" s="20"/>
      <c r="AC243" s="21"/>
      <c r="AE243" s="35" t="s">
        <v>75</v>
      </c>
      <c r="AF243" s="36"/>
      <c r="AG243" s="36"/>
      <c r="AH243" s="36"/>
      <c r="AI243" s="37"/>
      <c r="AK243" s="4">
        <f t="shared" si="53"/>
        <v>1</v>
      </c>
      <c r="AL243" s="4">
        <f t="shared" si="54"/>
        <v>0</v>
      </c>
      <c r="AM243" s="4">
        <f t="shared" si="55"/>
        <v>0</v>
      </c>
      <c r="AN243" s="4">
        <f t="shared" si="56"/>
        <v>0</v>
      </c>
      <c r="AO243" s="4">
        <f t="shared" si="57"/>
        <v>0</v>
      </c>
      <c r="AQ243" s="4">
        <f t="shared" si="58"/>
        <v>0</v>
      </c>
      <c r="AR243" s="4">
        <f t="shared" si="59"/>
        <v>1</v>
      </c>
      <c r="AS243" s="4">
        <f t="shared" si="60"/>
        <v>1</v>
      </c>
      <c r="AT243" s="4">
        <f t="shared" si="61"/>
        <v>1</v>
      </c>
      <c r="AU243" s="4">
        <f t="shared" si="62"/>
        <v>1</v>
      </c>
      <c r="AW243" s="4">
        <f t="shared" si="63"/>
        <v>1</v>
      </c>
      <c r="AX243" s="4">
        <f t="shared" si="64"/>
        <v>0</v>
      </c>
      <c r="AY243" s="4">
        <f t="shared" si="65"/>
        <v>0</v>
      </c>
      <c r="BA243" s="4">
        <f t="shared" si="66"/>
        <v>5</v>
      </c>
    </row>
    <row r="244" spans="2:53" ht="14.5" customHeight="1" x14ac:dyDescent="0.35">
      <c r="B244" s="47" t="s">
        <v>475</v>
      </c>
      <c r="C244" s="72"/>
      <c r="D244" s="69">
        <v>45272</v>
      </c>
      <c r="E244" s="69" t="str">
        <f t="shared" ca="1" si="67"/>
        <v>No</v>
      </c>
      <c r="F244" s="53" t="str">
        <f t="shared" si="68"/>
        <v>1. All Roles Work Flexible</v>
      </c>
      <c r="G244" s="49" t="s">
        <v>476</v>
      </c>
      <c r="H244" s="19">
        <f t="shared" si="69"/>
        <v>1</v>
      </c>
      <c r="I244" s="20"/>
      <c r="J244" s="20"/>
      <c r="K244" s="20"/>
      <c r="L244" s="20"/>
      <c r="M244" s="20"/>
      <c r="N244" s="20"/>
      <c r="O244" s="20"/>
      <c r="P244" s="20"/>
      <c r="Q244" s="20"/>
      <c r="R244" s="20"/>
      <c r="S244" s="20">
        <v>1</v>
      </c>
      <c r="T244" s="20"/>
      <c r="U244" s="20"/>
      <c r="V244" s="20"/>
      <c r="W244" s="20"/>
      <c r="X244" s="20"/>
      <c r="Y244" s="20"/>
      <c r="Z244" s="20"/>
      <c r="AA244" s="20"/>
      <c r="AB244" s="20"/>
      <c r="AC244" s="21"/>
      <c r="AE244" s="35" t="s">
        <v>75</v>
      </c>
      <c r="AF244" s="36"/>
      <c r="AG244" s="36"/>
      <c r="AH244" s="36"/>
      <c r="AI244" s="37"/>
      <c r="AK244" s="4">
        <f t="shared" si="53"/>
        <v>1</v>
      </c>
      <c r="AL244" s="4">
        <f t="shared" si="54"/>
        <v>0</v>
      </c>
      <c r="AM244" s="4">
        <f t="shared" si="55"/>
        <v>0</v>
      </c>
      <c r="AN244" s="4">
        <f t="shared" si="56"/>
        <v>0</v>
      </c>
      <c r="AO244" s="4">
        <f t="shared" si="57"/>
        <v>0</v>
      </c>
      <c r="AQ244" s="4">
        <f t="shared" si="58"/>
        <v>0</v>
      </c>
      <c r="AR244" s="4">
        <f t="shared" si="59"/>
        <v>1</v>
      </c>
      <c r="AS244" s="4">
        <f t="shared" si="60"/>
        <v>1</v>
      </c>
      <c r="AT244" s="4">
        <f t="shared" si="61"/>
        <v>1</v>
      </c>
      <c r="AU244" s="4">
        <f t="shared" si="62"/>
        <v>1</v>
      </c>
      <c r="AW244" s="4">
        <f t="shared" si="63"/>
        <v>1</v>
      </c>
      <c r="AX244" s="4">
        <f t="shared" si="64"/>
        <v>0</v>
      </c>
      <c r="AY244" s="4">
        <f t="shared" si="65"/>
        <v>0</v>
      </c>
      <c r="BA244" s="4">
        <f t="shared" si="66"/>
        <v>5</v>
      </c>
    </row>
    <row r="245" spans="2:53" ht="14.5" customHeight="1" x14ac:dyDescent="0.35">
      <c r="B245" s="47" t="s">
        <v>477</v>
      </c>
      <c r="C245" s="72"/>
      <c r="D245" s="69">
        <v>45231</v>
      </c>
      <c r="E245" s="69" t="str">
        <f t="shared" ca="1" si="67"/>
        <v>No</v>
      </c>
      <c r="F245" s="53" t="str">
        <f t="shared" si="68"/>
        <v>1. All Roles Work Flexible</v>
      </c>
      <c r="G245" s="49" t="s">
        <v>478</v>
      </c>
      <c r="H245" s="19">
        <f t="shared" si="69"/>
        <v>7</v>
      </c>
      <c r="I245" s="20"/>
      <c r="J245" s="20"/>
      <c r="K245" s="20">
        <v>3</v>
      </c>
      <c r="L245" s="20"/>
      <c r="M245" s="20"/>
      <c r="N245" s="20"/>
      <c r="O245" s="20"/>
      <c r="P245" s="20"/>
      <c r="Q245" s="20">
        <v>2</v>
      </c>
      <c r="R245" s="20">
        <v>1</v>
      </c>
      <c r="S245" s="20"/>
      <c r="T245" s="20">
        <v>1</v>
      </c>
      <c r="U245" s="20"/>
      <c r="V245" s="20"/>
      <c r="W245" s="20"/>
      <c r="X245" s="20"/>
      <c r="Y245" s="20"/>
      <c r="Z245" s="20"/>
      <c r="AA245" s="20"/>
      <c r="AB245" s="20"/>
      <c r="AC245" s="21"/>
      <c r="AE245" s="35" t="s">
        <v>75</v>
      </c>
      <c r="AF245" s="36"/>
      <c r="AG245" s="36"/>
      <c r="AH245" s="36"/>
      <c r="AI245" s="37"/>
      <c r="AK245" s="4">
        <f t="shared" si="53"/>
        <v>1</v>
      </c>
      <c r="AL245" s="4">
        <f t="shared" si="54"/>
        <v>0</v>
      </c>
      <c r="AM245" s="4">
        <f t="shared" si="55"/>
        <v>0</v>
      </c>
      <c r="AN245" s="4">
        <f t="shared" si="56"/>
        <v>0</v>
      </c>
      <c r="AO245" s="4">
        <f t="shared" si="57"/>
        <v>0</v>
      </c>
      <c r="AQ245" s="4">
        <f t="shared" si="58"/>
        <v>0</v>
      </c>
      <c r="AR245" s="4">
        <f t="shared" si="59"/>
        <v>1</v>
      </c>
      <c r="AS245" s="4">
        <f t="shared" si="60"/>
        <v>1</v>
      </c>
      <c r="AT245" s="4">
        <f t="shared" si="61"/>
        <v>1</v>
      </c>
      <c r="AU245" s="4">
        <f t="shared" si="62"/>
        <v>1</v>
      </c>
      <c r="AW245" s="4">
        <f t="shared" si="63"/>
        <v>1</v>
      </c>
      <c r="AX245" s="4">
        <f t="shared" si="64"/>
        <v>0</v>
      </c>
      <c r="AY245" s="4">
        <f t="shared" si="65"/>
        <v>0</v>
      </c>
      <c r="BA245" s="4">
        <f t="shared" si="66"/>
        <v>5</v>
      </c>
    </row>
    <row r="246" spans="2:53" ht="14.5" customHeight="1" x14ac:dyDescent="0.35">
      <c r="B246" s="47" t="s">
        <v>479</v>
      </c>
      <c r="C246" s="72"/>
      <c r="D246" s="69">
        <v>45272</v>
      </c>
      <c r="E246" s="69" t="str">
        <f t="shared" ca="1" si="67"/>
        <v>No</v>
      </c>
      <c r="F246" s="53" t="str">
        <f t="shared" si="68"/>
        <v>1. All Roles Work Flexible</v>
      </c>
      <c r="G246" s="49" t="s">
        <v>480</v>
      </c>
      <c r="H246" s="19">
        <f t="shared" si="69"/>
        <v>1</v>
      </c>
      <c r="I246" s="20"/>
      <c r="J246" s="20"/>
      <c r="K246" s="20">
        <v>1</v>
      </c>
      <c r="L246" s="20"/>
      <c r="M246" s="20"/>
      <c r="N246" s="20"/>
      <c r="O246" s="20"/>
      <c r="P246" s="20"/>
      <c r="Q246" s="20"/>
      <c r="R246" s="20"/>
      <c r="S246" s="20"/>
      <c r="T246" s="20"/>
      <c r="U246" s="20"/>
      <c r="V246" s="20"/>
      <c r="W246" s="20"/>
      <c r="X246" s="20"/>
      <c r="Y246" s="20"/>
      <c r="Z246" s="20"/>
      <c r="AA246" s="20"/>
      <c r="AB246" s="20"/>
      <c r="AC246" s="21"/>
      <c r="AE246" s="35" t="s">
        <v>75</v>
      </c>
      <c r="AF246" s="36"/>
      <c r="AG246" s="36"/>
      <c r="AH246" s="36"/>
      <c r="AI246" s="37"/>
      <c r="AK246" s="4">
        <f t="shared" si="53"/>
        <v>1</v>
      </c>
      <c r="AL246" s="4">
        <f t="shared" si="54"/>
        <v>0</v>
      </c>
      <c r="AM246" s="4">
        <f t="shared" si="55"/>
        <v>0</v>
      </c>
      <c r="AN246" s="4">
        <f t="shared" si="56"/>
        <v>0</v>
      </c>
      <c r="AO246" s="4">
        <f t="shared" si="57"/>
        <v>0</v>
      </c>
      <c r="AQ246" s="4">
        <f t="shared" si="58"/>
        <v>0</v>
      </c>
      <c r="AR246" s="4">
        <f t="shared" si="59"/>
        <v>1</v>
      </c>
      <c r="AS246" s="4">
        <f t="shared" si="60"/>
        <v>1</v>
      </c>
      <c r="AT246" s="4">
        <f t="shared" si="61"/>
        <v>1</v>
      </c>
      <c r="AU246" s="4">
        <f t="shared" si="62"/>
        <v>1</v>
      </c>
      <c r="AW246" s="4">
        <f t="shared" si="63"/>
        <v>1</v>
      </c>
      <c r="AX246" s="4">
        <f t="shared" si="64"/>
        <v>0</v>
      </c>
      <c r="AY246" s="4">
        <f t="shared" si="65"/>
        <v>0</v>
      </c>
      <c r="BA246" s="4">
        <f t="shared" si="66"/>
        <v>5</v>
      </c>
    </row>
    <row r="247" spans="2:53" ht="14.5" customHeight="1" x14ac:dyDescent="0.35">
      <c r="B247" s="47" t="s">
        <v>481</v>
      </c>
      <c r="C247" s="72"/>
      <c r="D247" s="69">
        <v>45231</v>
      </c>
      <c r="E247" s="69" t="str">
        <f t="shared" ca="1" si="67"/>
        <v>No</v>
      </c>
      <c r="F247" s="53" t="str">
        <f t="shared" si="68"/>
        <v>1. All Roles Work Flexible</v>
      </c>
      <c r="G247" s="49" t="s">
        <v>482</v>
      </c>
      <c r="H247" s="19">
        <f t="shared" si="69"/>
        <v>9</v>
      </c>
      <c r="I247" s="20"/>
      <c r="J247" s="20"/>
      <c r="K247" s="20">
        <v>2</v>
      </c>
      <c r="L247" s="20"/>
      <c r="M247" s="20"/>
      <c r="N247" s="20"/>
      <c r="O247" s="20"/>
      <c r="P247" s="20"/>
      <c r="Q247" s="20">
        <v>2</v>
      </c>
      <c r="R247" s="20">
        <v>3</v>
      </c>
      <c r="S247" s="20"/>
      <c r="T247" s="20"/>
      <c r="U247" s="20"/>
      <c r="V247" s="20"/>
      <c r="W247" s="20"/>
      <c r="X247" s="20"/>
      <c r="Y247" s="20">
        <v>1</v>
      </c>
      <c r="Z247" s="20"/>
      <c r="AA247" s="20"/>
      <c r="AB247" s="20"/>
      <c r="AC247" s="21">
        <v>1</v>
      </c>
      <c r="AE247" s="35" t="s">
        <v>75</v>
      </c>
      <c r="AF247" s="36"/>
      <c r="AG247" s="36"/>
      <c r="AH247" s="36"/>
      <c r="AI247" s="37"/>
      <c r="AK247" s="4">
        <f t="shared" si="53"/>
        <v>1</v>
      </c>
      <c r="AL247" s="4">
        <f t="shared" si="54"/>
        <v>0</v>
      </c>
      <c r="AM247" s="4">
        <f t="shared" si="55"/>
        <v>0</v>
      </c>
      <c r="AN247" s="4">
        <f t="shared" si="56"/>
        <v>0</v>
      </c>
      <c r="AO247" s="4">
        <f t="shared" si="57"/>
        <v>0</v>
      </c>
      <c r="AQ247" s="4">
        <f t="shared" si="58"/>
        <v>0</v>
      </c>
      <c r="AR247" s="4">
        <f t="shared" si="59"/>
        <v>1</v>
      </c>
      <c r="AS247" s="4">
        <f t="shared" si="60"/>
        <v>1</v>
      </c>
      <c r="AT247" s="4">
        <f t="shared" si="61"/>
        <v>1</v>
      </c>
      <c r="AU247" s="4">
        <f t="shared" si="62"/>
        <v>1</v>
      </c>
      <c r="AW247" s="4">
        <f t="shared" si="63"/>
        <v>1</v>
      </c>
      <c r="AX247" s="4">
        <f t="shared" si="64"/>
        <v>0</v>
      </c>
      <c r="AY247" s="4">
        <f t="shared" si="65"/>
        <v>0</v>
      </c>
      <c r="BA247" s="4">
        <f t="shared" si="66"/>
        <v>5</v>
      </c>
    </row>
    <row r="248" spans="2:53" ht="14.5" customHeight="1" x14ac:dyDescent="0.35">
      <c r="B248" s="47" t="s">
        <v>483</v>
      </c>
      <c r="C248" s="72"/>
      <c r="D248" s="69">
        <v>45272</v>
      </c>
      <c r="E248" s="69" t="str">
        <f t="shared" ca="1" si="67"/>
        <v>No</v>
      </c>
      <c r="F248" s="53" t="str">
        <f t="shared" si="68"/>
        <v>1. All Roles Work Flexible</v>
      </c>
      <c r="G248" s="49" t="s">
        <v>484</v>
      </c>
      <c r="H248" s="19">
        <f t="shared" si="69"/>
        <v>1</v>
      </c>
      <c r="I248" s="20"/>
      <c r="J248" s="20"/>
      <c r="K248" s="20"/>
      <c r="L248" s="20"/>
      <c r="M248" s="20"/>
      <c r="N248" s="20"/>
      <c r="O248" s="20"/>
      <c r="P248" s="20"/>
      <c r="Q248" s="20">
        <v>1</v>
      </c>
      <c r="R248" s="20"/>
      <c r="S248" s="20"/>
      <c r="T248" s="20"/>
      <c r="U248" s="20"/>
      <c r="V248" s="20"/>
      <c r="W248" s="20"/>
      <c r="X248" s="20"/>
      <c r="Y248" s="20"/>
      <c r="Z248" s="20"/>
      <c r="AA248" s="20"/>
      <c r="AB248" s="20"/>
      <c r="AC248" s="21"/>
      <c r="AE248" s="35" t="s">
        <v>75</v>
      </c>
      <c r="AF248" s="36"/>
      <c r="AG248" s="36"/>
      <c r="AH248" s="36"/>
      <c r="AI248" s="37"/>
      <c r="AK248" s="4">
        <f t="shared" si="53"/>
        <v>1</v>
      </c>
      <c r="AL248" s="4">
        <f t="shared" si="54"/>
        <v>0</v>
      </c>
      <c r="AM248" s="4">
        <f t="shared" si="55"/>
        <v>0</v>
      </c>
      <c r="AN248" s="4">
        <f t="shared" si="56"/>
        <v>0</v>
      </c>
      <c r="AO248" s="4">
        <f t="shared" si="57"/>
        <v>0</v>
      </c>
      <c r="AQ248" s="4">
        <f t="shared" si="58"/>
        <v>0</v>
      </c>
      <c r="AR248" s="4">
        <f t="shared" si="59"/>
        <v>1</v>
      </c>
      <c r="AS248" s="4">
        <f t="shared" si="60"/>
        <v>1</v>
      </c>
      <c r="AT248" s="4">
        <f t="shared" si="61"/>
        <v>1</v>
      </c>
      <c r="AU248" s="4">
        <f t="shared" si="62"/>
        <v>1</v>
      </c>
      <c r="AW248" s="4">
        <f t="shared" si="63"/>
        <v>1</v>
      </c>
      <c r="AX248" s="4">
        <f t="shared" si="64"/>
        <v>0</v>
      </c>
      <c r="AY248" s="4">
        <f t="shared" si="65"/>
        <v>0</v>
      </c>
      <c r="BA248" s="4">
        <f t="shared" si="66"/>
        <v>5</v>
      </c>
    </row>
    <row r="249" spans="2:53" ht="14.5" customHeight="1" x14ac:dyDescent="0.35">
      <c r="B249" s="47" t="s">
        <v>485</v>
      </c>
      <c r="C249" s="72"/>
      <c r="D249" s="69">
        <v>45231</v>
      </c>
      <c r="E249" s="69" t="str">
        <f t="shared" ca="1" si="67"/>
        <v>No</v>
      </c>
      <c r="F249" s="53" t="str">
        <f t="shared" si="68"/>
        <v>1. All Roles Work Flexible</v>
      </c>
      <c r="G249" s="49" t="s">
        <v>486</v>
      </c>
      <c r="H249" s="19">
        <f t="shared" si="69"/>
        <v>7</v>
      </c>
      <c r="I249" s="20"/>
      <c r="J249" s="20"/>
      <c r="K249" s="20">
        <v>5</v>
      </c>
      <c r="L249" s="20"/>
      <c r="M249" s="20"/>
      <c r="N249" s="20"/>
      <c r="O249" s="20"/>
      <c r="P249" s="20"/>
      <c r="Q249" s="20">
        <v>1</v>
      </c>
      <c r="R249" s="20">
        <v>1</v>
      </c>
      <c r="S249" s="20"/>
      <c r="T249" s="20"/>
      <c r="U249" s="20"/>
      <c r="V249" s="20"/>
      <c r="W249" s="20"/>
      <c r="X249" s="20"/>
      <c r="Y249" s="20"/>
      <c r="Z249" s="20"/>
      <c r="AA249" s="20"/>
      <c r="AB249" s="20"/>
      <c r="AC249" s="21"/>
      <c r="AE249" s="35" t="s">
        <v>75</v>
      </c>
      <c r="AF249" s="36"/>
      <c r="AG249" s="36"/>
      <c r="AH249" s="36"/>
      <c r="AI249" s="37"/>
      <c r="AK249" s="4">
        <f t="shared" si="53"/>
        <v>1</v>
      </c>
      <c r="AL249" s="4">
        <f t="shared" si="54"/>
        <v>0</v>
      </c>
      <c r="AM249" s="4">
        <f t="shared" si="55"/>
        <v>0</v>
      </c>
      <c r="AN249" s="4">
        <f t="shared" si="56"/>
        <v>0</v>
      </c>
      <c r="AO249" s="4">
        <f t="shared" si="57"/>
        <v>0</v>
      </c>
      <c r="AQ249" s="4">
        <f t="shared" si="58"/>
        <v>0</v>
      </c>
      <c r="AR249" s="4">
        <f t="shared" si="59"/>
        <v>1</v>
      </c>
      <c r="AS249" s="4">
        <f t="shared" si="60"/>
        <v>1</v>
      </c>
      <c r="AT249" s="4">
        <f t="shared" si="61"/>
        <v>1</v>
      </c>
      <c r="AU249" s="4">
        <f t="shared" si="62"/>
        <v>1</v>
      </c>
      <c r="AW249" s="4">
        <f t="shared" si="63"/>
        <v>1</v>
      </c>
      <c r="AX249" s="4">
        <f t="shared" si="64"/>
        <v>0</v>
      </c>
      <c r="AY249" s="4">
        <f t="shared" si="65"/>
        <v>0</v>
      </c>
      <c r="BA249" s="4">
        <f t="shared" si="66"/>
        <v>5</v>
      </c>
    </row>
    <row r="250" spans="2:53" ht="14.5" customHeight="1" x14ac:dyDescent="0.35">
      <c r="B250" s="47" t="s">
        <v>487</v>
      </c>
      <c r="C250" s="72"/>
      <c r="D250" s="69">
        <v>45231</v>
      </c>
      <c r="E250" s="69" t="str">
        <f t="shared" ca="1" si="67"/>
        <v>No</v>
      </c>
      <c r="F250" s="53" t="str">
        <f t="shared" si="68"/>
        <v>1. All Roles Work Flexible</v>
      </c>
      <c r="G250" s="49" t="s">
        <v>488</v>
      </c>
      <c r="H250" s="19">
        <f t="shared" si="69"/>
        <v>5</v>
      </c>
      <c r="I250" s="20"/>
      <c r="J250" s="20"/>
      <c r="K250" s="20">
        <v>1</v>
      </c>
      <c r="L250" s="20"/>
      <c r="M250" s="20"/>
      <c r="N250" s="20"/>
      <c r="O250" s="20"/>
      <c r="P250" s="20"/>
      <c r="Q250" s="20">
        <v>2</v>
      </c>
      <c r="R250" s="20"/>
      <c r="S250" s="20"/>
      <c r="T250" s="20">
        <v>1</v>
      </c>
      <c r="U250" s="20"/>
      <c r="V250" s="20"/>
      <c r="W250" s="20"/>
      <c r="X250" s="20"/>
      <c r="Y250" s="20"/>
      <c r="Z250" s="20">
        <v>1</v>
      </c>
      <c r="AA250" s="20"/>
      <c r="AB250" s="20"/>
      <c r="AC250" s="21"/>
      <c r="AE250" s="35" t="s">
        <v>75</v>
      </c>
      <c r="AF250" s="36"/>
      <c r="AG250" s="36"/>
      <c r="AH250" s="36"/>
      <c r="AI250" s="37"/>
      <c r="AK250" s="4">
        <f t="shared" si="53"/>
        <v>1</v>
      </c>
      <c r="AL250" s="4">
        <f t="shared" si="54"/>
        <v>0</v>
      </c>
      <c r="AM250" s="4">
        <f t="shared" si="55"/>
        <v>0</v>
      </c>
      <c r="AN250" s="4">
        <f t="shared" si="56"/>
        <v>0</v>
      </c>
      <c r="AO250" s="4">
        <f t="shared" si="57"/>
        <v>0</v>
      </c>
      <c r="AQ250" s="4">
        <f t="shared" si="58"/>
        <v>0</v>
      </c>
      <c r="AR250" s="4">
        <f t="shared" si="59"/>
        <v>1</v>
      </c>
      <c r="AS250" s="4">
        <f t="shared" si="60"/>
        <v>1</v>
      </c>
      <c r="AT250" s="4">
        <f t="shared" si="61"/>
        <v>1</v>
      </c>
      <c r="AU250" s="4">
        <f t="shared" si="62"/>
        <v>1</v>
      </c>
      <c r="AW250" s="4">
        <f t="shared" si="63"/>
        <v>1</v>
      </c>
      <c r="AX250" s="4">
        <f t="shared" si="64"/>
        <v>0</v>
      </c>
      <c r="AY250" s="4">
        <f t="shared" si="65"/>
        <v>0</v>
      </c>
      <c r="BA250" s="4">
        <f t="shared" si="66"/>
        <v>5</v>
      </c>
    </row>
    <row r="251" spans="2:53" ht="14.5" customHeight="1" x14ac:dyDescent="0.35">
      <c r="B251" s="47" t="s">
        <v>489</v>
      </c>
      <c r="C251" s="72"/>
      <c r="D251" s="69">
        <v>45231</v>
      </c>
      <c r="E251" s="69" t="str">
        <f t="shared" ca="1" si="67"/>
        <v>No</v>
      </c>
      <c r="F251" s="53" t="str">
        <f t="shared" si="68"/>
        <v>1. All Roles Work Flexible</v>
      </c>
      <c r="G251" s="49" t="s">
        <v>490</v>
      </c>
      <c r="H251" s="19">
        <f t="shared" si="69"/>
        <v>11</v>
      </c>
      <c r="I251" s="20"/>
      <c r="J251" s="20"/>
      <c r="K251" s="20">
        <v>5</v>
      </c>
      <c r="L251" s="20">
        <v>1</v>
      </c>
      <c r="M251" s="20"/>
      <c r="N251" s="20"/>
      <c r="O251" s="20"/>
      <c r="P251" s="20"/>
      <c r="Q251" s="20">
        <v>2</v>
      </c>
      <c r="R251" s="20">
        <v>2</v>
      </c>
      <c r="S251" s="20"/>
      <c r="T251" s="20"/>
      <c r="U251" s="20"/>
      <c r="V251" s="20"/>
      <c r="W251" s="20"/>
      <c r="X251" s="20"/>
      <c r="Y251" s="20"/>
      <c r="Z251" s="20">
        <v>1</v>
      </c>
      <c r="AA251" s="20"/>
      <c r="AB251" s="20"/>
      <c r="AC251" s="21"/>
      <c r="AE251" s="35" t="s">
        <v>75</v>
      </c>
      <c r="AF251" s="36"/>
      <c r="AG251" s="36"/>
      <c r="AH251" s="36"/>
      <c r="AI251" s="37"/>
      <c r="AK251" s="4">
        <f t="shared" si="53"/>
        <v>1</v>
      </c>
      <c r="AL251" s="4">
        <f t="shared" si="54"/>
        <v>0</v>
      </c>
      <c r="AM251" s="4">
        <f t="shared" si="55"/>
        <v>0</v>
      </c>
      <c r="AN251" s="4">
        <f t="shared" si="56"/>
        <v>0</v>
      </c>
      <c r="AO251" s="4">
        <f t="shared" si="57"/>
        <v>0</v>
      </c>
      <c r="AQ251" s="4">
        <f t="shared" si="58"/>
        <v>0</v>
      </c>
      <c r="AR251" s="4">
        <f t="shared" si="59"/>
        <v>1</v>
      </c>
      <c r="AS251" s="4">
        <f t="shared" si="60"/>
        <v>1</v>
      </c>
      <c r="AT251" s="4">
        <f t="shared" si="61"/>
        <v>1</v>
      </c>
      <c r="AU251" s="4">
        <f t="shared" si="62"/>
        <v>1</v>
      </c>
      <c r="AW251" s="4">
        <f t="shared" si="63"/>
        <v>1</v>
      </c>
      <c r="AX251" s="4">
        <f t="shared" si="64"/>
        <v>0</v>
      </c>
      <c r="AY251" s="4">
        <f t="shared" si="65"/>
        <v>0</v>
      </c>
      <c r="BA251" s="4">
        <f t="shared" si="66"/>
        <v>5</v>
      </c>
    </row>
    <row r="252" spans="2:53" ht="14.5" customHeight="1" x14ac:dyDescent="0.35">
      <c r="B252" s="47" t="s">
        <v>491</v>
      </c>
      <c r="C252" s="72"/>
      <c r="D252" s="69">
        <v>45231</v>
      </c>
      <c r="E252" s="69" t="str">
        <f t="shared" ca="1" si="67"/>
        <v>No</v>
      </c>
      <c r="F252" s="53" t="str">
        <f t="shared" si="68"/>
        <v>1. All Roles Work Flexible</v>
      </c>
      <c r="G252" s="49" t="s">
        <v>492</v>
      </c>
      <c r="H252" s="19">
        <f t="shared" si="69"/>
        <v>8</v>
      </c>
      <c r="I252" s="20"/>
      <c r="J252" s="20"/>
      <c r="K252" s="20">
        <v>2</v>
      </c>
      <c r="L252" s="20">
        <v>1</v>
      </c>
      <c r="M252" s="20"/>
      <c r="N252" s="20"/>
      <c r="O252" s="20"/>
      <c r="P252" s="20"/>
      <c r="Q252" s="20">
        <v>3</v>
      </c>
      <c r="R252" s="20">
        <v>1</v>
      </c>
      <c r="S252" s="20"/>
      <c r="T252" s="20"/>
      <c r="U252" s="20"/>
      <c r="V252" s="20"/>
      <c r="W252" s="20"/>
      <c r="X252" s="20"/>
      <c r="Y252" s="20"/>
      <c r="Z252" s="20">
        <v>1</v>
      </c>
      <c r="AA252" s="20"/>
      <c r="AB252" s="20"/>
      <c r="AC252" s="21"/>
      <c r="AE252" s="35" t="s">
        <v>75</v>
      </c>
      <c r="AF252" s="36"/>
      <c r="AG252" s="36"/>
      <c r="AH252" s="36"/>
      <c r="AI252" s="37"/>
      <c r="AK252" s="4">
        <f t="shared" si="53"/>
        <v>1</v>
      </c>
      <c r="AL252" s="4">
        <f t="shared" si="54"/>
        <v>0</v>
      </c>
      <c r="AM252" s="4">
        <f t="shared" si="55"/>
        <v>0</v>
      </c>
      <c r="AN252" s="4">
        <f t="shared" si="56"/>
        <v>0</v>
      </c>
      <c r="AO252" s="4">
        <f t="shared" si="57"/>
        <v>0</v>
      </c>
      <c r="AQ252" s="4">
        <f t="shared" si="58"/>
        <v>0</v>
      </c>
      <c r="AR252" s="4">
        <f t="shared" si="59"/>
        <v>1</v>
      </c>
      <c r="AS252" s="4">
        <f t="shared" si="60"/>
        <v>1</v>
      </c>
      <c r="AT252" s="4">
        <f t="shared" si="61"/>
        <v>1</v>
      </c>
      <c r="AU252" s="4">
        <f t="shared" si="62"/>
        <v>1</v>
      </c>
      <c r="AW252" s="4">
        <f t="shared" si="63"/>
        <v>1</v>
      </c>
      <c r="AX252" s="4">
        <f t="shared" si="64"/>
        <v>0</v>
      </c>
      <c r="AY252" s="4">
        <f t="shared" si="65"/>
        <v>0</v>
      </c>
      <c r="BA252" s="4">
        <f t="shared" si="66"/>
        <v>5</v>
      </c>
    </row>
    <row r="253" spans="2:53" ht="14.5" customHeight="1" x14ac:dyDescent="0.35">
      <c r="B253" s="47" t="s">
        <v>493</v>
      </c>
      <c r="C253" s="72"/>
      <c r="D253" s="69">
        <v>45272</v>
      </c>
      <c r="E253" s="69" t="str">
        <f t="shared" ca="1" si="67"/>
        <v>No</v>
      </c>
      <c r="F253" s="53" t="str">
        <f t="shared" si="68"/>
        <v>1. All Roles Work Flexible</v>
      </c>
      <c r="G253" s="49" t="s">
        <v>494</v>
      </c>
      <c r="H253" s="19">
        <f t="shared" si="69"/>
        <v>1</v>
      </c>
      <c r="I253" s="20"/>
      <c r="J253" s="20"/>
      <c r="K253" s="20"/>
      <c r="L253" s="20"/>
      <c r="M253" s="20"/>
      <c r="N253" s="20"/>
      <c r="O253" s="20"/>
      <c r="P253" s="20"/>
      <c r="Q253" s="20"/>
      <c r="R253" s="20"/>
      <c r="S253" s="20">
        <v>1</v>
      </c>
      <c r="T253" s="20"/>
      <c r="U253" s="20"/>
      <c r="V253" s="20"/>
      <c r="W253" s="20"/>
      <c r="X253" s="20"/>
      <c r="Y253" s="20"/>
      <c r="Z253" s="20"/>
      <c r="AA253" s="20"/>
      <c r="AB253" s="20"/>
      <c r="AC253" s="21"/>
      <c r="AE253" s="35" t="s">
        <v>75</v>
      </c>
      <c r="AF253" s="36"/>
      <c r="AG253" s="36"/>
      <c r="AH253" s="36"/>
      <c r="AI253" s="37"/>
      <c r="AK253" s="4">
        <f t="shared" si="53"/>
        <v>1</v>
      </c>
      <c r="AL253" s="4">
        <f t="shared" si="54"/>
        <v>0</v>
      </c>
      <c r="AM253" s="4">
        <f t="shared" si="55"/>
        <v>0</v>
      </c>
      <c r="AN253" s="4">
        <f t="shared" si="56"/>
        <v>0</v>
      </c>
      <c r="AO253" s="4">
        <f t="shared" si="57"/>
        <v>0</v>
      </c>
      <c r="AQ253" s="4">
        <f t="shared" si="58"/>
        <v>0</v>
      </c>
      <c r="AR253" s="4">
        <f t="shared" si="59"/>
        <v>1</v>
      </c>
      <c r="AS253" s="4">
        <f t="shared" si="60"/>
        <v>1</v>
      </c>
      <c r="AT253" s="4">
        <f t="shared" si="61"/>
        <v>1</v>
      </c>
      <c r="AU253" s="4">
        <f t="shared" si="62"/>
        <v>1</v>
      </c>
      <c r="AW253" s="4">
        <f t="shared" si="63"/>
        <v>1</v>
      </c>
      <c r="AX253" s="4">
        <f t="shared" si="64"/>
        <v>0</v>
      </c>
      <c r="AY253" s="4">
        <f t="shared" si="65"/>
        <v>0</v>
      </c>
      <c r="BA253" s="4">
        <f t="shared" si="66"/>
        <v>5</v>
      </c>
    </row>
    <row r="254" spans="2:53" ht="14.5" customHeight="1" x14ac:dyDescent="0.35">
      <c r="B254" s="47" t="s">
        <v>495</v>
      </c>
      <c r="C254" s="72"/>
      <c r="D254" s="69">
        <v>45231</v>
      </c>
      <c r="E254" s="69" t="str">
        <f t="shared" ca="1" si="67"/>
        <v>No</v>
      </c>
      <c r="F254" s="53" t="str">
        <f t="shared" si="68"/>
        <v>1. All Roles Work Flexible</v>
      </c>
      <c r="G254" s="49" t="s">
        <v>496</v>
      </c>
      <c r="H254" s="19">
        <f t="shared" si="69"/>
        <v>3</v>
      </c>
      <c r="I254" s="20"/>
      <c r="J254" s="20"/>
      <c r="K254" s="20"/>
      <c r="L254" s="20"/>
      <c r="M254" s="20"/>
      <c r="N254" s="20"/>
      <c r="O254" s="20"/>
      <c r="P254" s="20">
        <v>1</v>
      </c>
      <c r="Q254" s="20"/>
      <c r="R254" s="20"/>
      <c r="S254" s="20"/>
      <c r="T254" s="20"/>
      <c r="U254" s="20"/>
      <c r="V254" s="20"/>
      <c r="W254" s="20"/>
      <c r="X254" s="20"/>
      <c r="Y254" s="20">
        <v>1</v>
      </c>
      <c r="Z254" s="20">
        <v>1</v>
      </c>
      <c r="AA254" s="20"/>
      <c r="AB254" s="20"/>
      <c r="AC254" s="21"/>
      <c r="AE254" s="35" t="s">
        <v>75</v>
      </c>
      <c r="AF254" s="36"/>
      <c r="AG254" s="36"/>
      <c r="AH254" s="36"/>
      <c r="AI254" s="37"/>
      <c r="AK254" s="4">
        <f t="shared" si="53"/>
        <v>1</v>
      </c>
      <c r="AL254" s="4">
        <f t="shared" si="54"/>
        <v>0</v>
      </c>
      <c r="AM254" s="4">
        <f t="shared" si="55"/>
        <v>0</v>
      </c>
      <c r="AN254" s="4">
        <f t="shared" si="56"/>
        <v>0</v>
      </c>
      <c r="AO254" s="4">
        <f t="shared" si="57"/>
        <v>0</v>
      </c>
      <c r="AQ254" s="4">
        <f t="shared" si="58"/>
        <v>0</v>
      </c>
      <c r="AR254" s="4">
        <f t="shared" si="59"/>
        <v>1</v>
      </c>
      <c r="AS254" s="4">
        <f t="shared" si="60"/>
        <v>1</v>
      </c>
      <c r="AT254" s="4">
        <f t="shared" si="61"/>
        <v>1</v>
      </c>
      <c r="AU254" s="4">
        <f t="shared" si="62"/>
        <v>1</v>
      </c>
      <c r="AW254" s="4">
        <f t="shared" si="63"/>
        <v>1</v>
      </c>
      <c r="AX254" s="4">
        <f t="shared" si="64"/>
        <v>0</v>
      </c>
      <c r="AY254" s="4">
        <f t="shared" si="65"/>
        <v>0</v>
      </c>
      <c r="BA254" s="4">
        <f t="shared" si="66"/>
        <v>5</v>
      </c>
    </row>
    <row r="255" spans="2:53" ht="14.5" customHeight="1" x14ac:dyDescent="0.35">
      <c r="B255" s="47" t="s">
        <v>497</v>
      </c>
      <c r="C255" s="72"/>
      <c r="D255" s="69">
        <v>45272</v>
      </c>
      <c r="E255" s="69" t="str">
        <f t="shared" ca="1" si="67"/>
        <v>No</v>
      </c>
      <c r="F255" s="53" t="str">
        <f t="shared" si="68"/>
        <v>1. All Roles Work Flexible</v>
      </c>
      <c r="G255" s="49" t="s">
        <v>498</v>
      </c>
      <c r="H255" s="19">
        <f t="shared" si="69"/>
        <v>1</v>
      </c>
      <c r="I255" s="20"/>
      <c r="J255" s="20"/>
      <c r="K255" s="20"/>
      <c r="L255" s="20"/>
      <c r="M255" s="20"/>
      <c r="N255" s="20"/>
      <c r="O255" s="20"/>
      <c r="P255" s="20"/>
      <c r="Q255" s="20"/>
      <c r="R255" s="20"/>
      <c r="S255" s="20">
        <v>1</v>
      </c>
      <c r="T255" s="20"/>
      <c r="U255" s="20"/>
      <c r="V255" s="20"/>
      <c r="W255" s="20"/>
      <c r="X255" s="20"/>
      <c r="Y255" s="20"/>
      <c r="Z255" s="20"/>
      <c r="AA255" s="20"/>
      <c r="AB255" s="20"/>
      <c r="AC255" s="21"/>
      <c r="AE255" s="35" t="s">
        <v>75</v>
      </c>
      <c r="AF255" s="36"/>
      <c r="AG255" s="36"/>
      <c r="AH255" s="36"/>
      <c r="AI255" s="37"/>
      <c r="AK255" s="4">
        <f t="shared" si="53"/>
        <v>1</v>
      </c>
      <c r="AL255" s="4">
        <f t="shared" si="54"/>
        <v>0</v>
      </c>
      <c r="AM255" s="4">
        <f t="shared" si="55"/>
        <v>0</v>
      </c>
      <c r="AN255" s="4">
        <f t="shared" si="56"/>
        <v>0</v>
      </c>
      <c r="AO255" s="4">
        <f t="shared" si="57"/>
        <v>0</v>
      </c>
      <c r="AQ255" s="4">
        <f t="shared" si="58"/>
        <v>0</v>
      </c>
      <c r="AR255" s="4">
        <f t="shared" si="59"/>
        <v>1</v>
      </c>
      <c r="AS255" s="4">
        <f t="shared" si="60"/>
        <v>1</v>
      </c>
      <c r="AT255" s="4">
        <f t="shared" si="61"/>
        <v>1</v>
      </c>
      <c r="AU255" s="4">
        <f t="shared" si="62"/>
        <v>1</v>
      </c>
      <c r="AW255" s="4">
        <f t="shared" si="63"/>
        <v>1</v>
      </c>
      <c r="AX255" s="4">
        <f t="shared" si="64"/>
        <v>0</v>
      </c>
      <c r="AY255" s="4">
        <f t="shared" si="65"/>
        <v>0</v>
      </c>
      <c r="BA255" s="4">
        <f t="shared" si="66"/>
        <v>5</v>
      </c>
    </row>
    <row r="256" spans="2:53" ht="14.5" customHeight="1" x14ac:dyDescent="0.35">
      <c r="B256" s="47" t="s">
        <v>499</v>
      </c>
      <c r="C256" s="72"/>
      <c r="D256" s="69">
        <v>45272</v>
      </c>
      <c r="E256" s="69" t="str">
        <f t="shared" ca="1" si="67"/>
        <v>No</v>
      </c>
      <c r="F256" s="53" t="str">
        <f t="shared" si="68"/>
        <v>1. All Roles Work Flexible</v>
      </c>
      <c r="G256" s="49" t="s">
        <v>500</v>
      </c>
      <c r="H256" s="19">
        <f t="shared" si="69"/>
        <v>1</v>
      </c>
      <c r="I256" s="20"/>
      <c r="J256" s="20"/>
      <c r="K256" s="20"/>
      <c r="L256" s="20"/>
      <c r="M256" s="20"/>
      <c r="N256" s="20"/>
      <c r="O256" s="20"/>
      <c r="P256" s="20"/>
      <c r="Q256" s="20">
        <v>1</v>
      </c>
      <c r="R256" s="20"/>
      <c r="S256" s="20"/>
      <c r="T256" s="20"/>
      <c r="U256" s="20"/>
      <c r="V256" s="20"/>
      <c r="W256" s="20"/>
      <c r="X256" s="20"/>
      <c r="Y256" s="20"/>
      <c r="Z256" s="20"/>
      <c r="AA256" s="20"/>
      <c r="AB256" s="20"/>
      <c r="AC256" s="21"/>
      <c r="AE256" s="35" t="s">
        <v>75</v>
      </c>
      <c r="AF256" s="36"/>
      <c r="AG256" s="36"/>
      <c r="AH256" s="36"/>
      <c r="AI256" s="37"/>
      <c r="AK256" s="4">
        <f t="shared" si="53"/>
        <v>1</v>
      </c>
      <c r="AL256" s="4">
        <f t="shared" si="54"/>
        <v>0</v>
      </c>
      <c r="AM256" s="4">
        <f t="shared" si="55"/>
        <v>0</v>
      </c>
      <c r="AN256" s="4">
        <f t="shared" si="56"/>
        <v>0</v>
      </c>
      <c r="AO256" s="4">
        <f t="shared" si="57"/>
        <v>0</v>
      </c>
      <c r="AQ256" s="4">
        <f t="shared" si="58"/>
        <v>0</v>
      </c>
      <c r="AR256" s="4">
        <f t="shared" si="59"/>
        <v>1</v>
      </c>
      <c r="AS256" s="4">
        <f t="shared" si="60"/>
        <v>1</v>
      </c>
      <c r="AT256" s="4">
        <f t="shared" si="61"/>
        <v>1</v>
      </c>
      <c r="AU256" s="4">
        <f t="shared" si="62"/>
        <v>1</v>
      </c>
      <c r="AW256" s="4">
        <f t="shared" si="63"/>
        <v>1</v>
      </c>
      <c r="AX256" s="4">
        <f t="shared" si="64"/>
        <v>0</v>
      </c>
      <c r="AY256" s="4">
        <f t="shared" si="65"/>
        <v>0</v>
      </c>
      <c r="BA256" s="4">
        <f t="shared" si="66"/>
        <v>5</v>
      </c>
    </row>
    <row r="257" spans="2:53" ht="14.5" customHeight="1" x14ac:dyDescent="0.35">
      <c r="B257" s="47" t="s">
        <v>501</v>
      </c>
      <c r="C257" s="72"/>
      <c r="D257" s="69">
        <v>45231</v>
      </c>
      <c r="E257" s="69" t="str">
        <f t="shared" ca="1" si="67"/>
        <v>No</v>
      </c>
      <c r="F257" s="53" t="str">
        <f t="shared" si="68"/>
        <v>1. All Roles Work Flexible</v>
      </c>
      <c r="G257" s="49" t="s">
        <v>502</v>
      </c>
      <c r="H257" s="19">
        <f t="shared" si="69"/>
        <v>13</v>
      </c>
      <c r="I257" s="20"/>
      <c r="J257" s="20">
        <v>3</v>
      </c>
      <c r="K257" s="20">
        <v>4</v>
      </c>
      <c r="L257" s="20"/>
      <c r="M257" s="20"/>
      <c r="N257" s="20"/>
      <c r="O257" s="20"/>
      <c r="P257" s="20">
        <v>1</v>
      </c>
      <c r="Q257" s="20">
        <v>3</v>
      </c>
      <c r="R257" s="20">
        <v>2</v>
      </c>
      <c r="S257" s="20"/>
      <c r="T257" s="20"/>
      <c r="U257" s="20"/>
      <c r="V257" s="20"/>
      <c r="W257" s="20"/>
      <c r="X257" s="20"/>
      <c r="Y257" s="20"/>
      <c r="Z257" s="20"/>
      <c r="AA257" s="20"/>
      <c r="AB257" s="20"/>
      <c r="AC257" s="21"/>
      <c r="AE257" s="35" t="s">
        <v>75</v>
      </c>
      <c r="AF257" s="36"/>
      <c r="AG257" s="36"/>
      <c r="AH257" s="36"/>
      <c r="AI257" s="37"/>
      <c r="AK257" s="4">
        <f t="shared" si="53"/>
        <v>1</v>
      </c>
      <c r="AL257" s="4">
        <f t="shared" si="54"/>
        <v>0</v>
      </c>
      <c r="AM257" s="4">
        <f t="shared" si="55"/>
        <v>0</v>
      </c>
      <c r="AN257" s="4">
        <f t="shared" si="56"/>
        <v>0</v>
      </c>
      <c r="AO257" s="4">
        <f t="shared" si="57"/>
        <v>0</v>
      </c>
      <c r="AQ257" s="4">
        <f t="shared" si="58"/>
        <v>0</v>
      </c>
      <c r="AR257" s="4">
        <f t="shared" si="59"/>
        <v>1</v>
      </c>
      <c r="AS257" s="4">
        <f t="shared" si="60"/>
        <v>1</v>
      </c>
      <c r="AT257" s="4">
        <f t="shared" si="61"/>
        <v>1</v>
      </c>
      <c r="AU257" s="4">
        <f t="shared" si="62"/>
        <v>1</v>
      </c>
      <c r="AW257" s="4">
        <f t="shared" si="63"/>
        <v>1</v>
      </c>
      <c r="AX257" s="4">
        <f t="shared" si="64"/>
        <v>0</v>
      </c>
      <c r="AY257" s="4">
        <f t="shared" si="65"/>
        <v>0</v>
      </c>
      <c r="BA257" s="4">
        <f t="shared" si="66"/>
        <v>5</v>
      </c>
    </row>
    <row r="258" spans="2:53" ht="14.5" customHeight="1" x14ac:dyDescent="0.35">
      <c r="B258" s="47" t="s">
        <v>503</v>
      </c>
      <c r="C258" s="72"/>
      <c r="D258" s="69">
        <v>45231</v>
      </c>
      <c r="E258" s="69" t="str">
        <f t="shared" ca="1" si="67"/>
        <v>No</v>
      </c>
      <c r="F258" s="53" t="str">
        <f t="shared" si="68"/>
        <v>1. All Roles Work Flexible</v>
      </c>
      <c r="G258" s="49" t="s">
        <v>504</v>
      </c>
      <c r="H258" s="19">
        <f t="shared" si="69"/>
        <v>25</v>
      </c>
      <c r="I258" s="20"/>
      <c r="J258" s="20"/>
      <c r="K258" s="20">
        <v>2</v>
      </c>
      <c r="L258" s="20"/>
      <c r="M258" s="20"/>
      <c r="N258" s="20"/>
      <c r="O258" s="20"/>
      <c r="P258" s="20"/>
      <c r="Q258" s="20">
        <v>20</v>
      </c>
      <c r="R258" s="20"/>
      <c r="S258" s="20"/>
      <c r="T258" s="20"/>
      <c r="U258" s="20"/>
      <c r="V258" s="20"/>
      <c r="W258" s="20"/>
      <c r="X258" s="20"/>
      <c r="Y258" s="20"/>
      <c r="Z258" s="20">
        <v>2</v>
      </c>
      <c r="AA258" s="20"/>
      <c r="AB258" s="20">
        <v>1</v>
      </c>
      <c r="AC258" s="21"/>
      <c r="AE258" s="35" t="s">
        <v>75</v>
      </c>
      <c r="AF258" s="36"/>
      <c r="AG258" s="36"/>
      <c r="AH258" s="36"/>
      <c r="AI258" s="37"/>
      <c r="AK258" s="4">
        <f t="shared" si="53"/>
        <v>1</v>
      </c>
      <c r="AL258" s="4">
        <f t="shared" si="54"/>
        <v>0</v>
      </c>
      <c r="AM258" s="4">
        <f t="shared" si="55"/>
        <v>0</v>
      </c>
      <c r="AN258" s="4">
        <f t="shared" si="56"/>
        <v>0</v>
      </c>
      <c r="AO258" s="4">
        <f t="shared" si="57"/>
        <v>0</v>
      </c>
      <c r="AQ258" s="4">
        <f t="shared" si="58"/>
        <v>0</v>
      </c>
      <c r="AR258" s="4">
        <f t="shared" si="59"/>
        <v>1</v>
      </c>
      <c r="AS258" s="4">
        <f t="shared" si="60"/>
        <v>1</v>
      </c>
      <c r="AT258" s="4">
        <f t="shared" si="61"/>
        <v>1</v>
      </c>
      <c r="AU258" s="4">
        <f t="shared" si="62"/>
        <v>1</v>
      </c>
      <c r="AW258" s="4">
        <f t="shared" si="63"/>
        <v>1</v>
      </c>
      <c r="AX258" s="4">
        <f t="shared" si="64"/>
        <v>0</v>
      </c>
      <c r="AY258" s="4">
        <f t="shared" si="65"/>
        <v>0</v>
      </c>
      <c r="BA258" s="4">
        <f t="shared" si="66"/>
        <v>5</v>
      </c>
    </row>
    <row r="259" spans="2:53" ht="14.5" customHeight="1" x14ac:dyDescent="0.35">
      <c r="B259" s="47" t="s">
        <v>505</v>
      </c>
      <c r="C259" s="72"/>
      <c r="D259" s="69">
        <v>45272</v>
      </c>
      <c r="E259" s="69" t="str">
        <f t="shared" ca="1" si="67"/>
        <v>No</v>
      </c>
      <c r="F259" s="53" t="str">
        <f t="shared" si="68"/>
        <v>1. All Roles Work Flexible</v>
      </c>
      <c r="G259" s="49" t="s">
        <v>506</v>
      </c>
      <c r="H259" s="19">
        <f t="shared" si="69"/>
        <v>1</v>
      </c>
      <c r="I259" s="20"/>
      <c r="J259" s="20"/>
      <c r="K259" s="20"/>
      <c r="L259" s="20"/>
      <c r="M259" s="20"/>
      <c r="N259" s="20"/>
      <c r="O259" s="20"/>
      <c r="P259" s="20"/>
      <c r="Q259" s="20"/>
      <c r="R259" s="20"/>
      <c r="S259" s="20">
        <v>1</v>
      </c>
      <c r="T259" s="20"/>
      <c r="U259" s="20"/>
      <c r="V259" s="20"/>
      <c r="W259" s="20"/>
      <c r="X259" s="20"/>
      <c r="Y259" s="20"/>
      <c r="Z259" s="20"/>
      <c r="AA259" s="20"/>
      <c r="AB259" s="20"/>
      <c r="AC259" s="21"/>
      <c r="AE259" s="35" t="s">
        <v>75</v>
      </c>
      <c r="AF259" s="36"/>
      <c r="AG259" s="36"/>
      <c r="AH259" s="36"/>
      <c r="AI259" s="37"/>
      <c r="AK259" s="4">
        <f t="shared" si="53"/>
        <v>1</v>
      </c>
      <c r="AL259" s="4">
        <f t="shared" si="54"/>
        <v>0</v>
      </c>
      <c r="AM259" s="4">
        <f t="shared" si="55"/>
        <v>0</v>
      </c>
      <c r="AN259" s="4">
        <f t="shared" si="56"/>
        <v>0</v>
      </c>
      <c r="AO259" s="4">
        <f t="shared" si="57"/>
        <v>0</v>
      </c>
      <c r="AQ259" s="4">
        <f t="shared" si="58"/>
        <v>0</v>
      </c>
      <c r="AR259" s="4">
        <f t="shared" si="59"/>
        <v>1</v>
      </c>
      <c r="AS259" s="4">
        <f t="shared" si="60"/>
        <v>1</v>
      </c>
      <c r="AT259" s="4">
        <f t="shared" si="61"/>
        <v>1</v>
      </c>
      <c r="AU259" s="4">
        <f t="shared" si="62"/>
        <v>1</v>
      </c>
      <c r="AW259" s="4">
        <f t="shared" si="63"/>
        <v>1</v>
      </c>
      <c r="AX259" s="4">
        <f t="shared" si="64"/>
        <v>0</v>
      </c>
      <c r="AY259" s="4">
        <f t="shared" si="65"/>
        <v>0</v>
      </c>
      <c r="BA259" s="4">
        <f t="shared" si="66"/>
        <v>5</v>
      </c>
    </row>
    <row r="260" spans="2:53" ht="14.5" customHeight="1" x14ac:dyDescent="0.35">
      <c r="B260" s="47" t="s">
        <v>507</v>
      </c>
      <c r="C260" s="72"/>
      <c r="D260" s="69">
        <v>45272</v>
      </c>
      <c r="E260" s="69" t="str">
        <f t="shared" ca="1" si="67"/>
        <v>No</v>
      </c>
      <c r="F260" s="53" t="str">
        <f t="shared" si="68"/>
        <v>1. All Roles Work Flexible</v>
      </c>
      <c r="G260" s="49" t="s">
        <v>508</v>
      </c>
      <c r="H260" s="19">
        <f t="shared" si="69"/>
        <v>1</v>
      </c>
      <c r="I260" s="20"/>
      <c r="J260" s="20"/>
      <c r="K260" s="20"/>
      <c r="L260" s="20"/>
      <c r="M260" s="20"/>
      <c r="N260" s="20"/>
      <c r="O260" s="20"/>
      <c r="P260" s="20"/>
      <c r="Q260" s="20">
        <v>1</v>
      </c>
      <c r="R260" s="20"/>
      <c r="S260" s="20"/>
      <c r="T260" s="20"/>
      <c r="U260" s="20"/>
      <c r="V260" s="20"/>
      <c r="W260" s="20"/>
      <c r="X260" s="20"/>
      <c r="Y260" s="20"/>
      <c r="Z260" s="20"/>
      <c r="AA260" s="20"/>
      <c r="AB260" s="20"/>
      <c r="AC260" s="21"/>
      <c r="AE260" s="35" t="s">
        <v>75</v>
      </c>
      <c r="AF260" s="36"/>
      <c r="AG260" s="36"/>
      <c r="AH260" s="36"/>
      <c r="AI260" s="37"/>
      <c r="AK260" s="4">
        <f t="shared" si="53"/>
        <v>1</v>
      </c>
      <c r="AL260" s="4">
        <f t="shared" si="54"/>
        <v>0</v>
      </c>
      <c r="AM260" s="4">
        <f t="shared" si="55"/>
        <v>0</v>
      </c>
      <c r="AN260" s="4">
        <f t="shared" si="56"/>
        <v>0</v>
      </c>
      <c r="AO260" s="4">
        <f t="shared" si="57"/>
        <v>0</v>
      </c>
      <c r="AQ260" s="4">
        <f t="shared" si="58"/>
        <v>0</v>
      </c>
      <c r="AR260" s="4">
        <f t="shared" si="59"/>
        <v>1</v>
      </c>
      <c r="AS260" s="4">
        <f t="shared" si="60"/>
        <v>1</v>
      </c>
      <c r="AT260" s="4">
        <f t="shared" si="61"/>
        <v>1</v>
      </c>
      <c r="AU260" s="4">
        <f t="shared" si="62"/>
        <v>1</v>
      </c>
      <c r="AW260" s="4">
        <f t="shared" si="63"/>
        <v>1</v>
      </c>
      <c r="AX260" s="4">
        <f t="shared" si="64"/>
        <v>0</v>
      </c>
      <c r="AY260" s="4">
        <f t="shared" si="65"/>
        <v>0</v>
      </c>
      <c r="BA260" s="4">
        <f t="shared" si="66"/>
        <v>5</v>
      </c>
    </row>
    <row r="261" spans="2:53" ht="14.5" customHeight="1" x14ac:dyDescent="0.35">
      <c r="B261" s="47" t="s">
        <v>509</v>
      </c>
      <c r="C261" s="72"/>
      <c r="D261" s="69">
        <v>45272</v>
      </c>
      <c r="E261" s="69" t="str">
        <f t="shared" ca="1" si="67"/>
        <v>No</v>
      </c>
      <c r="F261" s="53" t="str">
        <f t="shared" si="68"/>
        <v>1. All Roles Work Flexible</v>
      </c>
      <c r="G261" s="49" t="s">
        <v>510</v>
      </c>
      <c r="H261" s="19">
        <f t="shared" si="69"/>
        <v>1</v>
      </c>
      <c r="I261" s="20"/>
      <c r="J261" s="20"/>
      <c r="K261" s="20"/>
      <c r="L261" s="20"/>
      <c r="M261" s="20"/>
      <c r="N261" s="20"/>
      <c r="O261" s="20"/>
      <c r="P261" s="20"/>
      <c r="Q261" s="20"/>
      <c r="R261" s="20"/>
      <c r="S261" s="20">
        <v>1</v>
      </c>
      <c r="T261" s="20"/>
      <c r="U261" s="20"/>
      <c r="V261" s="20"/>
      <c r="W261" s="20"/>
      <c r="X261" s="20"/>
      <c r="Y261" s="20"/>
      <c r="Z261" s="20"/>
      <c r="AA261" s="20"/>
      <c r="AB261" s="20"/>
      <c r="AC261" s="21"/>
      <c r="AE261" s="35" t="s">
        <v>75</v>
      </c>
      <c r="AF261" s="36"/>
      <c r="AG261" s="36"/>
      <c r="AH261" s="36"/>
      <c r="AI261" s="37"/>
      <c r="AK261" s="4">
        <f t="shared" si="53"/>
        <v>1</v>
      </c>
      <c r="AL261" s="4">
        <f t="shared" si="54"/>
        <v>0</v>
      </c>
      <c r="AM261" s="4">
        <f t="shared" si="55"/>
        <v>0</v>
      </c>
      <c r="AN261" s="4">
        <f t="shared" si="56"/>
        <v>0</v>
      </c>
      <c r="AO261" s="4">
        <f t="shared" si="57"/>
        <v>0</v>
      </c>
      <c r="AQ261" s="4">
        <f t="shared" si="58"/>
        <v>0</v>
      </c>
      <c r="AR261" s="4">
        <f t="shared" si="59"/>
        <v>1</v>
      </c>
      <c r="AS261" s="4">
        <f t="shared" si="60"/>
        <v>1</v>
      </c>
      <c r="AT261" s="4">
        <f t="shared" si="61"/>
        <v>1</v>
      </c>
      <c r="AU261" s="4">
        <f t="shared" si="62"/>
        <v>1</v>
      </c>
      <c r="AW261" s="4">
        <f t="shared" si="63"/>
        <v>1</v>
      </c>
      <c r="AX261" s="4">
        <f t="shared" si="64"/>
        <v>0</v>
      </c>
      <c r="AY261" s="4">
        <f t="shared" si="65"/>
        <v>0</v>
      </c>
      <c r="BA261" s="4">
        <f t="shared" si="66"/>
        <v>5</v>
      </c>
    </row>
    <row r="262" spans="2:53" ht="14.5" customHeight="1" x14ac:dyDescent="0.35">
      <c r="B262" s="47" t="s">
        <v>511</v>
      </c>
      <c r="C262" s="72"/>
      <c r="D262" s="69">
        <v>45231</v>
      </c>
      <c r="E262" s="69" t="str">
        <f t="shared" ca="1" si="67"/>
        <v>No</v>
      </c>
      <c r="F262" s="53" t="str">
        <f t="shared" si="68"/>
        <v>1. All Roles Work Flexible</v>
      </c>
      <c r="G262" s="49" t="s">
        <v>512</v>
      </c>
      <c r="H262" s="19">
        <f t="shared" si="69"/>
        <v>9</v>
      </c>
      <c r="I262" s="20"/>
      <c r="J262" s="20"/>
      <c r="K262" s="20">
        <v>3</v>
      </c>
      <c r="L262" s="20"/>
      <c r="M262" s="20"/>
      <c r="N262" s="20"/>
      <c r="O262" s="20"/>
      <c r="P262" s="20"/>
      <c r="Q262" s="20">
        <v>2</v>
      </c>
      <c r="R262" s="20">
        <v>1</v>
      </c>
      <c r="S262" s="20"/>
      <c r="T262" s="20"/>
      <c r="U262" s="20"/>
      <c r="V262" s="20"/>
      <c r="W262" s="20"/>
      <c r="X262" s="20"/>
      <c r="Y262" s="20"/>
      <c r="Z262" s="20">
        <v>3</v>
      </c>
      <c r="AA262" s="20"/>
      <c r="AB262" s="20"/>
      <c r="AC262" s="21"/>
      <c r="AE262" s="35" t="s">
        <v>75</v>
      </c>
      <c r="AF262" s="36"/>
      <c r="AG262" s="36"/>
      <c r="AH262" s="36"/>
      <c r="AI262" s="37"/>
      <c r="AK262" s="4">
        <f t="shared" si="53"/>
        <v>1</v>
      </c>
      <c r="AL262" s="4">
        <f t="shared" si="54"/>
        <v>0</v>
      </c>
      <c r="AM262" s="4">
        <f t="shared" si="55"/>
        <v>0</v>
      </c>
      <c r="AN262" s="4">
        <f t="shared" si="56"/>
        <v>0</v>
      </c>
      <c r="AO262" s="4">
        <f t="shared" si="57"/>
        <v>0</v>
      </c>
      <c r="AQ262" s="4">
        <f t="shared" si="58"/>
        <v>0</v>
      </c>
      <c r="AR262" s="4">
        <f t="shared" si="59"/>
        <v>1</v>
      </c>
      <c r="AS262" s="4">
        <f t="shared" si="60"/>
        <v>1</v>
      </c>
      <c r="AT262" s="4">
        <f t="shared" si="61"/>
        <v>1</v>
      </c>
      <c r="AU262" s="4">
        <f t="shared" si="62"/>
        <v>1</v>
      </c>
      <c r="AW262" s="4">
        <f t="shared" si="63"/>
        <v>1</v>
      </c>
      <c r="AX262" s="4">
        <f t="shared" si="64"/>
        <v>0</v>
      </c>
      <c r="AY262" s="4">
        <f t="shared" si="65"/>
        <v>0</v>
      </c>
      <c r="BA262" s="4">
        <f t="shared" si="66"/>
        <v>5</v>
      </c>
    </row>
    <row r="263" spans="2:53" ht="14.5" customHeight="1" x14ac:dyDescent="0.35">
      <c r="B263" s="47" t="s">
        <v>513</v>
      </c>
      <c r="C263" s="72"/>
      <c r="D263" s="69">
        <v>45272</v>
      </c>
      <c r="E263" s="69" t="str">
        <f t="shared" ca="1" si="67"/>
        <v>No</v>
      </c>
      <c r="F263" s="53" t="str">
        <f t="shared" si="68"/>
        <v>1. All Roles Work Flexible</v>
      </c>
      <c r="G263" s="49" t="s">
        <v>514</v>
      </c>
      <c r="H263" s="19">
        <f t="shared" si="69"/>
        <v>1</v>
      </c>
      <c r="I263" s="20"/>
      <c r="J263" s="20"/>
      <c r="K263" s="20"/>
      <c r="L263" s="20"/>
      <c r="M263" s="20"/>
      <c r="N263" s="20"/>
      <c r="O263" s="20"/>
      <c r="P263" s="20"/>
      <c r="Q263" s="20"/>
      <c r="R263" s="20"/>
      <c r="S263" s="20">
        <v>1</v>
      </c>
      <c r="T263" s="20"/>
      <c r="U263" s="20"/>
      <c r="V263" s="20"/>
      <c r="W263" s="20"/>
      <c r="X263" s="20"/>
      <c r="Y263" s="20"/>
      <c r="Z263" s="20"/>
      <c r="AA263" s="20"/>
      <c r="AB263" s="20"/>
      <c r="AC263" s="21"/>
      <c r="AE263" s="35" t="s">
        <v>75</v>
      </c>
      <c r="AF263" s="36"/>
      <c r="AG263" s="36"/>
      <c r="AH263" s="36"/>
      <c r="AI263" s="37"/>
      <c r="AK263" s="4">
        <f t="shared" si="53"/>
        <v>1</v>
      </c>
      <c r="AL263" s="4">
        <f t="shared" si="54"/>
        <v>0</v>
      </c>
      <c r="AM263" s="4">
        <f t="shared" si="55"/>
        <v>0</v>
      </c>
      <c r="AN263" s="4">
        <f t="shared" si="56"/>
        <v>0</v>
      </c>
      <c r="AO263" s="4">
        <f t="shared" si="57"/>
        <v>0</v>
      </c>
      <c r="AQ263" s="4">
        <f t="shared" si="58"/>
        <v>0</v>
      </c>
      <c r="AR263" s="4">
        <f t="shared" si="59"/>
        <v>1</v>
      </c>
      <c r="AS263" s="4">
        <f t="shared" si="60"/>
        <v>1</v>
      </c>
      <c r="AT263" s="4">
        <f t="shared" si="61"/>
        <v>1</v>
      </c>
      <c r="AU263" s="4">
        <f t="shared" si="62"/>
        <v>1</v>
      </c>
      <c r="AW263" s="4">
        <f t="shared" si="63"/>
        <v>1</v>
      </c>
      <c r="AX263" s="4">
        <f t="shared" si="64"/>
        <v>0</v>
      </c>
      <c r="AY263" s="4">
        <f t="shared" si="65"/>
        <v>0</v>
      </c>
      <c r="BA263" s="4">
        <f t="shared" si="66"/>
        <v>5</v>
      </c>
    </row>
    <row r="264" spans="2:53" ht="14.5" customHeight="1" x14ac:dyDescent="0.35">
      <c r="B264" s="47" t="s">
        <v>515</v>
      </c>
      <c r="C264" s="72"/>
      <c r="D264" s="69">
        <v>45272</v>
      </c>
      <c r="E264" s="69" t="str">
        <f t="shared" ca="1" si="67"/>
        <v>No</v>
      </c>
      <c r="F264" s="53" t="str">
        <f t="shared" si="68"/>
        <v>1. All Roles Work Flexible</v>
      </c>
      <c r="G264" s="49" t="s">
        <v>516</v>
      </c>
      <c r="H264" s="19">
        <f t="shared" si="69"/>
        <v>1</v>
      </c>
      <c r="I264" s="20"/>
      <c r="J264" s="20"/>
      <c r="K264" s="20"/>
      <c r="L264" s="20"/>
      <c r="M264" s="20"/>
      <c r="N264" s="20"/>
      <c r="O264" s="20"/>
      <c r="P264" s="20"/>
      <c r="Q264" s="20"/>
      <c r="R264" s="20"/>
      <c r="S264" s="20"/>
      <c r="T264" s="20"/>
      <c r="U264" s="20"/>
      <c r="V264" s="20"/>
      <c r="W264" s="20"/>
      <c r="X264" s="20"/>
      <c r="Y264" s="20"/>
      <c r="Z264" s="20">
        <v>1</v>
      </c>
      <c r="AA264" s="20"/>
      <c r="AB264" s="20"/>
      <c r="AC264" s="21"/>
      <c r="AE264" s="35" t="s">
        <v>75</v>
      </c>
      <c r="AF264" s="36"/>
      <c r="AG264" s="36"/>
      <c r="AH264" s="36"/>
      <c r="AI264" s="37"/>
      <c r="AK264" s="4">
        <f t="shared" si="53"/>
        <v>1</v>
      </c>
      <c r="AL264" s="4">
        <f t="shared" si="54"/>
        <v>0</v>
      </c>
      <c r="AM264" s="4">
        <f t="shared" si="55"/>
        <v>0</v>
      </c>
      <c r="AN264" s="4">
        <f t="shared" si="56"/>
        <v>0</v>
      </c>
      <c r="AO264" s="4">
        <f t="shared" si="57"/>
        <v>0</v>
      </c>
      <c r="AQ264" s="4">
        <f t="shared" si="58"/>
        <v>0</v>
      </c>
      <c r="AR264" s="4">
        <f t="shared" si="59"/>
        <v>1</v>
      </c>
      <c r="AS264" s="4">
        <f t="shared" si="60"/>
        <v>1</v>
      </c>
      <c r="AT264" s="4">
        <f t="shared" si="61"/>
        <v>1</v>
      </c>
      <c r="AU264" s="4">
        <f t="shared" si="62"/>
        <v>1</v>
      </c>
      <c r="AW264" s="4">
        <f t="shared" si="63"/>
        <v>1</v>
      </c>
      <c r="AX264" s="4">
        <f t="shared" si="64"/>
        <v>0</v>
      </c>
      <c r="AY264" s="4">
        <f t="shared" si="65"/>
        <v>0</v>
      </c>
      <c r="BA264" s="4">
        <f t="shared" si="66"/>
        <v>5</v>
      </c>
    </row>
    <row r="265" spans="2:53" ht="14.5" customHeight="1" x14ac:dyDescent="0.35">
      <c r="B265" s="47" t="s">
        <v>517</v>
      </c>
      <c r="C265" s="72"/>
      <c r="D265" s="69">
        <v>45272</v>
      </c>
      <c r="E265" s="69" t="str">
        <f t="shared" ca="1" si="67"/>
        <v>No</v>
      </c>
      <c r="F265" s="53" t="str">
        <f t="shared" si="68"/>
        <v>1. All Roles Work Flexible</v>
      </c>
      <c r="G265" s="49" t="s">
        <v>518</v>
      </c>
      <c r="H265" s="19">
        <f t="shared" si="69"/>
        <v>1</v>
      </c>
      <c r="I265" s="20"/>
      <c r="J265" s="20"/>
      <c r="K265" s="20"/>
      <c r="L265" s="20"/>
      <c r="M265" s="20"/>
      <c r="N265" s="20"/>
      <c r="O265" s="20"/>
      <c r="P265" s="20"/>
      <c r="Q265" s="20"/>
      <c r="R265" s="20"/>
      <c r="S265" s="20">
        <v>1</v>
      </c>
      <c r="T265" s="20"/>
      <c r="U265" s="20"/>
      <c r="V265" s="20"/>
      <c r="W265" s="20"/>
      <c r="X265" s="20"/>
      <c r="Y265" s="20"/>
      <c r="Z265" s="20"/>
      <c r="AA265" s="20"/>
      <c r="AB265" s="20"/>
      <c r="AC265" s="21"/>
      <c r="AE265" s="35" t="s">
        <v>75</v>
      </c>
      <c r="AF265" s="36"/>
      <c r="AG265" s="36"/>
      <c r="AH265" s="36"/>
      <c r="AI265" s="37"/>
      <c r="AK265" s="4">
        <f t="shared" si="53"/>
        <v>1</v>
      </c>
      <c r="AL265" s="4">
        <f t="shared" si="54"/>
        <v>0</v>
      </c>
      <c r="AM265" s="4">
        <f t="shared" si="55"/>
        <v>0</v>
      </c>
      <c r="AN265" s="4">
        <f t="shared" si="56"/>
        <v>0</v>
      </c>
      <c r="AO265" s="4">
        <f t="shared" si="57"/>
        <v>0</v>
      </c>
      <c r="AQ265" s="4">
        <f t="shared" si="58"/>
        <v>0</v>
      </c>
      <c r="AR265" s="4">
        <f t="shared" si="59"/>
        <v>1</v>
      </c>
      <c r="AS265" s="4">
        <f t="shared" si="60"/>
        <v>1</v>
      </c>
      <c r="AT265" s="4">
        <f t="shared" si="61"/>
        <v>1</v>
      </c>
      <c r="AU265" s="4">
        <f t="shared" si="62"/>
        <v>1</v>
      </c>
      <c r="AW265" s="4">
        <f t="shared" si="63"/>
        <v>1</v>
      </c>
      <c r="AX265" s="4">
        <f t="shared" si="64"/>
        <v>0</v>
      </c>
      <c r="AY265" s="4">
        <f t="shared" si="65"/>
        <v>0</v>
      </c>
      <c r="BA265" s="4">
        <f t="shared" si="66"/>
        <v>5</v>
      </c>
    </row>
    <row r="266" spans="2:53" ht="14.5" customHeight="1" x14ac:dyDescent="0.35">
      <c r="B266" s="47" t="s">
        <v>519</v>
      </c>
      <c r="C266" s="72"/>
      <c r="D266" s="69">
        <v>45272</v>
      </c>
      <c r="E266" s="69" t="str">
        <f t="shared" ca="1" si="67"/>
        <v>No</v>
      </c>
      <c r="F266" s="53" t="str">
        <f t="shared" si="68"/>
        <v>1. All Roles Work Flexible</v>
      </c>
      <c r="G266" s="49" t="s">
        <v>520</v>
      </c>
      <c r="H266" s="19">
        <f t="shared" si="69"/>
        <v>1</v>
      </c>
      <c r="I266" s="20"/>
      <c r="J266" s="20"/>
      <c r="K266" s="20"/>
      <c r="L266" s="20"/>
      <c r="M266" s="20"/>
      <c r="N266" s="20"/>
      <c r="O266" s="20"/>
      <c r="P266" s="20"/>
      <c r="Q266" s="20"/>
      <c r="R266" s="20"/>
      <c r="S266" s="20">
        <v>1</v>
      </c>
      <c r="T266" s="20"/>
      <c r="U266" s="20"/>
      <c r="V266" s="20"/>
      <c r="W266" s="20"/>
      <c r="X266" s="20"/>
      <c r="Y266" s="20"/>
      <c r="Z266" s="20"/>
      <c r="AA266" s="20"/>
      <c r="AB266" s="20"/>
      <c r="AC266" s="21"/>
      <c r="AE266" s="35" t="s">
        <v>75</v>
      </c>
      <c r="AF266" s="36"/>
      <c r="AG266" s="36"/>
      <c r="AH266" s="36"/>
      <c r="AI266" s="37"/>
      <c r="AK266" s="4">
        <f t="shared" si="53"/>
        <v>1</v>
      </c>
      <c r="AL266" s="4">
        <f t="shared" si="54"/>
        <v>0</v>
      </c>
      <c r="AM266" s="4">
        <f t="shared" si="55"/>
        <v>0</v>
      </c>
      <c r="AN266" s="4">
        <f t="shared" si="56"/>
        <v>0</v>
      </c>
      <c r="AO266" s="4">
        <f t="shared" si="57"/>
        <v>0</v>
      </c>
      <c r="AQ266" s="4">
        <f t="shared" si="58"/>
        <v>0</v>
      </c>
      <c r="AR266" s="4">
        <f t="shared" si="59"/>
        <v>1</v>
      </c>
      <c r="AS266" s="4">
        <f t="shared" si="60"/>
        <v>1</v>
      </c>
      <c r="AT266" s="4">
        <f t="shared" si="61"/>
        <v>1</v>
      </c>
      <c r="AU266" s="4">
        <f t="shared" si="62"/>
        <v>1</v>
      </c>
      <c r="AW266" s="4">
        <f t="shared" si="63"/>
        <v>1</v>
      </c>
      <c r="AX266" s="4">
        <f t="shared" si="64"/>
        <v>0</v>
      </c>
      <c r="AY266" s="4">
        <f t="shared" si="65"/>
        <v>0</v>
      </c>
      <c r="BA266" s="4">
        <f t="shared" si="66"/>
        <v>5</v>
      </c>
    </row>
    <row r="267" spans="2:53" ht="14.5" customHeight="1" x14ac:dyDescent="0.35">
      <c r="B267" s="47" t="s">
        <v>521</v>
      </c>
      <c r="C267" s="72"/>
      <c r="D267" s="69">
        <v>45272</v>
      </c>
      <c r="E267" s="69" t="str">
        <f t="shared" ca="1" si="67"/>
        <v>No</v>
      </c>
      <c r="F267" s="53" t="str">
        <f t="shared" si="68"/>
        <v>1. All Roles Work Flexible</v>
      </c>
      <c r="G267" s="49" t="s">
        <v>522</v>
      </c>
      <c r="H267" s="19">
        <f t="shared" si="69"/>
        <v>1</v>
      </c>
      <c r="I267" s="20"/>
      <c r="J267" s="20"/>
      <c r="K267" s="20"/>
      <c r="L267" s="20"/>
      <c r="M267" s="20"/>
      <c r="N267" s="20"/>
      <c r="O267" s="20"/>
      <c r="P267" s="20"/>
      <c r="Q267" s="20"/>
      <c r="R267" s="20"/>
      <c r="S267" s="20">
        <v>1</v>
      </c>
      <c r="T267" s="20"/>
      <c r="U267" s="20"/>
      <c r="V267" s="20"/>
      <c r="W267" s="20"/>
      <c r="X267" s="20"/>
      <c r="Y267" s="20"/>
      <c r="Z267" s="20"/>
      <c r="AA267" s="20"/>
      <c r="AB267" s="20"/>
      <c r="AC267" s="21"/>
      <c r="AE267" s="35" t="s">
        <v>75</v>
      </c>
      <c r="AF267" s="36"/>
      <c r="AG267" s="36"/>
      <c r="AH267" s="36"/>
      <c r="AI267" s="37"/>
      <c r="AK267" s="4">
        <f t="shared" si="53"/>
        <v>1</v>
      </c>
      <c r="AL267" s="4">
        <f t="shared" si="54"/>
        <v>0</v>
      </c>
      <c r="AM267" s="4">
        <f t="shared" si="55"/>
        <v>0</v>
      </c>
      <c r="AN267" s="4">
        <f t="shared" si="56"/>
        <v>0</v>
      </c>
      <c r="AO267" s="4">
        <f t="shared" si="57"/>
        <v>0</v>
      </c>
      <c r="AQ267" s="4">
        <f t="shared" si="58"/>
        <v>0</v>
      </c>
      <c r="AR267" s="4">
        <f t="shared" si="59"/>
        <v>1</v>
      </c>
      <c r="AS267" s="4">
        <f t="shared" si="60"/>
        <v>1</v>
      </c>
      <c r="AT267" s="4">
        <f t="shared" si="61"/>
        <v>1</v>
      </c>
      <c r="AU267" s="4">
        <f t="shared" si="62"/>
        <v>1</v>
      </c>
      <c r="AW267" s="4">
        <f t="shared" si="63"/>
        <v>1</v>
      </c>
      <c r="AX267" s="4">
        <f t="shared" si="64"/>
        <v>0</v>
      </c>
      <c r="AY267" s="4">
        <f t="shared" si="65"/>
        <v>0</v>
      </c>
      <c r="BA267" s="4">
        <f t="shared" si="66"/>
        <v>5</v>
      </c>
    </row>
    <row r="268" spans="2:53" ht="14.5" customHeight="1" x14ac:dyDescent="0.35">
      <c r="B268" s="47" t="s">
        <v>523</v>
      </c>
      <c r="C268" s="72"/>
      <c r="D268" s="69">
        <v>45272</v>
      </c>
      <c r="E268" s="69" t="str">
        <f t="shared" ca="1" si="67"/>
        <v>No</v>
      </c>
      <c r="F268" s="53" t="str">
        <f t="shared" si="68"/>
        <v>1. All Roles Work Flexible</v>
      </c>
      <c r="G268" s="49" t="s">
        <v>524</v>
      </c>
      <c r="H268" s="19">
        <f t="shared" si="69"/>
        <v>1</v>
      </c>
      <c r="I268" s="20"/>
      <c r="J268" s="20"/>
      <c r="K268" s="20"/>
      <c r="L268" s="20"/>
      <c r="M268" s="20"/>
      <c r="N268" s="20"/>
      <c r="O268" s="20"/>
      <c r="P268" s="20"/>
      <c r="Q268" s="20"/>
      <c r="R268" s="20"/>
      <c r="S268" s="20">
        <v>1</v>
      </c>
      <c r="T268" s="20"/>
      <c r="U268" s="20"/>
      <c r="V268" s="20"/>
      <c r="W268" s="20"/>
      <c r="X268" s="20"/>
      <c r="Y268" s="20"/>
      <c r="Z268" s="20"/>
      <c r="AA268" s="20"/>
      <c r="AB268" s="20"/>
      <c r="AC268" s="21"/>
      <c r="AE268" s="35" t="s">
        <v>75</v>
      </c>
      <c r="AF268" s="36"/>
      <c r="AG268" s="36"/>
      <c r="AH268" s="36"/>
      <c r="AI268" s="37"/>
      <c r="AK268" s="4">
        <f t="shared" si="53"/>
        <v>1</v>
      </c>
      <c r="AL268" s="4">
        <f t="shared" si="54"/>
        <v>0</v>
      </c>
      <c r="AM268" s="4">
        <f t="shared" si="55"/>
        <v>0</v>
      </c>
      <c r="AN268" s="4">
        <f t="shared" si="56"/>
        <v>0</v>
      </c>
      <c r="AO268" s="4">
        <f t="shared" si="57"/>
        <v>0</v>
      </c>
      <c r="AQ268" s="4">
        <f t="shared" si="58"/>
        <v>0</v>
      </c>
      <c r="AR268" s="4">
        <f t="shared" si="59"/>
        <v>1</v>
      </c>
      <c r="AS268" s="4">
        <f t="shared" si="60"/>
        <v>1</v>
      </c>
      <c r="AT268" s="4">
        <f t="shared" si="61"/>
        <v>1</v>
      </c>
      <c r="AU268" s="4">
        <f t="shared" si="62"/>
        <v>1</v>
      </c>
      <c r="AW268" s="4">
        <f t="shared" si="63"/>
        <v>1</v>
      </c>
      <c r="AX268" s="4">
        <f t="shared" si="64"/>
        <v>0</v>
      </c>
      <c r="AY268" s="4">
        <f t="shared" si="65"/>
        <v>0</v>
      </c>
      <c r="BA268" s="4">
        <f t="shared" si="66"/>
        <v>5</v>
      </c>
    </row>
    <row r="269" spans="2:53" ht="14.5" customHeight="1" x14ac:dyDescent="0.35">
      <c r="B269" s="47" t="s">
        <v>525</v>
      </c>
      <c r="C269" s="72"/>
      <c r="D269" s="69">
        <v>45272</v>
      </c>
      <c r="E269" s="69" t="str">
        <f t="shared" ca="1" si="67"/>
        <v>No</v>
      </c>
      <c r="F269" s="53" t="str">
        <f t="shared" si="68"/>
        <v>1. All Roles Work Flexible</v>
      </c>
      <c r="G269" s="49" t="s">
        <v>526</v>
      </c>
      <c r="H269" s="19">
        <f t="shared" si="69"/>
        <v>1</v>
      </c>
      <c r="I269" s="20"/>
      <c r="J269" s="20"/>
      <c r="K269" s="20"/>
      <c r="L269" s="20"/>
      <c r="M269" s="20"/>
      <c r="N269" s="20"/>
      <c r="O269" s="20"/>
      <c r="P269" s="20"/>
      <c r="Q269" s="20"/>
      <c r="R269" s="20"/>
      <c r="S269" s="20">
        <v>1</v>
      </c>
      <c r="T269" s="20"/>
      <c r="U269" s="20"/>
      <c r="V269" s="20"/>
      <c r="W269" s="20"/>
      <c r="X269" s="20"/>
      <c r="Y269" s="20"/>
      <c r="Z269" s="20"/>
      <c r="AA269" s="20"/>
      <c r="AB269" s="20"/>
      <c r="AC269" s="21"/>
      <c r="AE269" s="35" t="s">
        <v>75</v>
      </c>
      <c r="AF269" s="36"/>
      <c r="AG269" s="36"/>
      <c r="AH269" s="36"/>
      <c r="AI269" s="37"/>
      <c r="AK269" s="4">
        <f t="shared" ref="AK269:AK332" si="70">COUNTIF(AE269,"Remote")</f>
        <v>1</v>
      </c>
      <c r="AL269" s="4">
        <f t="shared" ref="AL269:AL332" si="71">COUNTIF(AF269,"Remote")</f>
        <v>0</v>
      </c>
      <c r="AM269" s="4">
        <f t="shared" ref="AM269:AM332" si="72">COUNTIF(AG269,"Remote")</f>
        <v>0</v>
      </c>
      <c r="AN269" s="4">
        <f t="shared" ref="AN269:AN332" si="73">COUNTIF(AH269,"Remote")</f>
        <v>0</v>
      </c>
      <c r="AO269" s="4">
        <f t="shared" ref="AO269:AO332" si="74">COUNTIF(AI269,"Remote")</f>
        <v>0</v>
      </c>
      <c r="AQ269" s="4">
        <f t="shared" ref="AQ269:AQ332" si="75">COUNTBLANK(AE269)</f>
        <v>0</v>
      </c>
      <c r="AR269" s="4">
        <f t="shared" ref="AR269:AR332" si="76">COUNTBLANK(AF269)</f>
        <v>1</v>
      </c>
      <c r="AS269" s="4">
        <f t="shared" ref="AS269:AS332" si="77">COUNTBLANK(AG269)</f>
        <v>1</v>
      </c>
      <c r="AT269" s="4">
        <f t="shared" ref="AT269:AT332" si="78">COUNTBLANK(AH269)</f>
        <v>1</v>
      </c>
      <c r="AU269" s="4">
        <f t="shared" ref="AU269:AU332" si="79">COUNTBLANK(AI269)</f>
        <v>1</v>
      </c>
      <c r="AW269" s="4">
        <f t="shared" ref="AW269:AW332" si="80">IF(AND(SUM(AQ269:AU269)=4,SUM(AK269:AO269)=1),1,0)</f>
        <v>1</v>
      </c>
      <c r="AX269" s="4">
        <f t="shared" ref="AX269:AX332" si="81">IF(AND(SUM(AQ269:AU269)&lt;4,SUM(AK269:AO269)=1),1,0)</f>
        <v>0</v>
      </c>
      <c r="AY269" s="4">
        <f t="shared" ref="AY269:AY332" si="82">IF((AW269+AX269)=0,1,0)</f>
        <v>0</v>
      </c>
      <c r="BA269" s="4">
        <f t="shared" ref="BA269:BA332" si="83">IF(AW269=1,5,IF(AX269=1,3,1))</f>
        <v>5</v>
      </c>
    </row>
    <row r="270" spans="2:53" ht="14.5" customHeight="1" x14ac:dyDescent="0.35">
      <c r="B270" s="47" t="s">
        <v>527</v>
      </c>
      <c r="C270" s="72"/>
      <c r="D270" s="69">
        <v>45272</v>
      </c>
      <c r="E270" s="69" t="str">
        <f t="shared" ca="1" si="67"/>
        <v>No</v>
      </c>
      <c r="F270" s="53" t="str">
        <f t="shared" si="68"/>
        <v>1. All Roles Work Flexible</v>
      </c>
      <c r="G270" s="49" t="s">
        <v>528</v>
      </c>
      <c r="H270" s="19">
        <f t="shared" si="69"/>
        <v>1</v>
      </c>
      <c r="I270" s="20"/>
      <c r="J270" s="20"/>
      <c r="K270" s="20"/>
      <c r="L270" s="20"/>
      <c r="M270" s="20"/>
      <c r="N270" s="20"/>
      <c r="O270" s="20"/>
      <c r="P270" s="20"/>
      <c r="Q270" s="20"/>
      <c r="R270" s="20"/>
      <c r="S270" s="20"/>
      <c r="T270" s="20"/>
      <c r="U270" s="20"/>
      <c r="V270" s="20"/>
      <c r="W270" s="20"/>
      <c r="X270" s="20"/>
      <c r="Y270" s="20"/>
      <c r="Z270" s="20">
        <v>1</v>
      </c>
      <c r="AA270" s="20"/>
      <c r="AB270" s="20"/>
      <c r="AC270" s="21"/>
      <c r="AE270" s="35" t="s">
        <v>75</v>
      </c>
      <c r="AF270" s="36"/>
      <c r="AG270" s="36"/>
      <c r="AH270" s="36"/>
      <c r="AI270" s="37"/>
      <c r="AK270" s="4">
        <f t="shared" si="70"/>
        <v>1</v>
      </c>
      <c r="AL270" s="4">
        <f t="shared" si="71"/>
        <v>0</v>
      </c>
      <c r="AM270" s="4">
        <f t="shared" si="72"/>
        <v>0</v>
      </c>
      <c r="AN270" s="4">
        <f t="shared" si="73"/>
        <v>0</v>
      </c>
      <c r="AO270" s="4">
        <f t="shared" si="74"/>
        <v>0</v>
      </c>
      <c r="AQ270" s="4">
        <f t="shared" si="75"/>
        <v>0</v>
      </c>
      <c r="AR270" s="4">
        <f t="shared" si="76"/>
        <v>1</v>
      </c>
      <c r="AS270" s="4">
        <f t="shared" si="77"/>
        <v>1</v>
      </c>
      <c r="AT270" s="4">
        <f t="shared" si="78"/>
        <v>1</v>
      </c>
      <c r="AU270" s="4">
        <f t="shared" si="79"/>
        <v>1</v>
      </c>
      <c r="AW270" s="4">
        <f t="shared" si="80"/>
        <v>1</v>
      </c>
      <c r="AX270" s="4">
        <f t="shared" si="81"/>
        <v>0</v>
      </c>
      <c r="AY270" s="4">
        <f t="shared" si="82"/>
        <v>0</v>
      </c>
      <c r="BA270" s="4">
        <f t="shared" si="83"/>
        <v>5</v>
      </c>
    </row>
    <row r="271" spans="2:53" ht="14.5" customHeight="1" x14ac:dyDescent="0.35">
      <c r="B271" s="47" t="s">
        <v>529</v>
      </c>
      <c r="C271" s="72"/>
      <c r="D271" s="69">
        <v>45272</v>
      </c>
      <c r="E271" s="69" t="str">
        <f t="shared" ca="1" si="67"/>
        <v>No</v>
      </c>
      <c r="F271" s="53" t="str">
        <f t="shared" si="68"/>
        <v>1. All Roles Work Flexible</v>
      </c>
      <c r="G271" s="49" t="s">
        <v>530</v>
      </c>
      <c r="H271" s="19">
        <f t="shared" si="69"/>
        <v>1</v>
      </c>
      <c r="I271" s="20"/>
      <c r="J271" s="20"/>
      <c r="K271" s="20">
        <v>1</v>
      </c>
      <c r="L271" s="20"/>
      <c r="M271" s="20"/>
      <c r="N271" s="20"/>
      <c r="O271" s="20"/>
      <c r="P271" s="20"/>
      <c r="Q271" s="20"/>
      <c r="R271" s="20"/>
      <c r="S271" s="20"/>
      <c r="T271" s="20"/>
      <c r="U271" s="20"/>
      <c r="V271" s="20"/>
      <c r="W271" s="20"/>
      <c r="X271" s="20"/>
      <c r="Y271" s="20"/>
      <c r="Z271" s="20"/>
      <c r="AA271" s="20"/>
      <c r="AB271" s="20"/>
      <c r="AC271" s="21"/>
      <c r="AE271" s="35" t="s">
        <v>75</v>
      </c>
      <c r="AF271" s="36"/>
      <c r="AG271" s="36"/>
      <c r="AH271" s="36"/>
      <c r="AI271" s="37"/>
      <c r="AK271" s="4">
        <f t="shared" si="70"/>
        <v>1</v>
      </c>
      <c r="AL271" s="4">
        <f t="shared" si="71"/>
        <v>0</v>
      </c>
      <c r="AM271" s="4">
        <f t="shared" si="72"/>
        <v>0</v>
      </c>
      <c r="AN271" s="4">
        <f t="shared" si="73"/>
        <v>0</v>
      </c>
      <c r="AO271" s="4">
        <f t="shared" si="74"/>
        <v>0</v>
      </c>
      <c r="AQ271" s="4">
        <f t="shared" si="75"/>
        <v>0</v>
      </c>
      <c r="AR271" s="4">
        <f t="shared" si="76"/>
        <v>1</v>
      </c>
      <c r="AS271" s="4">
        <f t="shared" si="77"/>
        <v>1</v>
      </c>
      <c r="AT271" s="4">
        <f t="shared" si="78"/>
        <v>1</v>
      </c>
      <c r="AU271" s="4">
        <f t="shared" si="79"/>
        <v>1</v>
      </c>
      <c r="AW271" s="4">
        <f t="shared" si="80"/>
        <v>1</v>
      </c>
      <c r="AX271" s="4">
        <f t="shared" si="81"/>
        <v>0</v>
      </c>
      <c r="AY271" s="4">
        <f t="shared" si="82"/>
        <v>0</v>
      </c>
      <c r="BA271" s="4">
        <f t="shared" si="83"/>
        <v>5</v>
      </c>
    </row>
    <row r="272" spans="2:53" ht="14.5" customHeight="1" x14ac:dyDescent="0.35">
      <c r="B272" s="47" t="s">
        <v>531</v>
      </c>
      <c r="C272" s="72"/>
      <c r="D272" s="69">
        <v>45272</v>
      </c>
      <c r="E272" s="69" t="str">
        <f t="shared" ref="E272:E335" ca="1" si="84">IF((TODAY()-D272)&lt;=30,"Yes","No")</f>
        <v>No</v>
      </c>
      <c r="F272" s="53" t="str">
        <f t="shared" ref="F272:F335" si="85">IF(AW272=1,"1. All Roles Work Flexible",IF(AX272=1,"2. Some Roles Work Flexible","3. All Roles Work Inflexible"))</f>
        <v>1. All Roles Work Flexible</v>
      </c>
      <c r="G272" s="49" t="s">
        <v>532</v>
      </c>
      <c r="H272" s="19">
        <f t="shared" ref="H272:H335" si="86">SUM(I272:AC272)</f>
        <v>1</v>
      </c>
      <c r="I272" s="20"/>
      <c r="J272" s="20"/>
      <c r="K272" s="20">
        <v>1</v>
      </c>
      <c r="L272" s="20"/>
      <c r="M272" s="20"/>
      <c r="N272" s="20"/>
      <c r="O272" s="20"/>
      <c r="P272" s="20"/>
      <c r="Q272" s="20"/>
      <c r="R272" s="20"/>
      <c r="S272" s="20"/>
      <c r="T272" s="20"/>
      <c r="U272" s="20"/>
      <c r="V272" s="20"/>
      <c r="W272" s="20"/>
      <c r="X272" s="20"/>
      <c r="Y272" s="20"/>
      <c r="Z272" s="20"/>
      <c r="AA272" s="20"/>
      <c r="AB272" s="20"/>
      <c r="AC272" s="21"/>
      <c r="AE272" s="35" t="s">
        <v>75</v>
      </c>
      <c r="AF272" s="36"/>
      <c r="AG272" s="36"/>
      <c r="AH272" s="36"/>
      <c r="AI272" s="37"/>
      <c r="AK272" s="4">
        <f t="shared" si="70"/>
        <v>1</v>
      </c>
      <c r="AL272" s="4">
        <f t="shared" si="71"/>
        <v>0</v>
      </c>
      <c r="AM272" s="4">
        <f t="shared" si="72"/>
        <v>0</v>
      </c>
      <c r="AN272" s="4">
        <f t="shared" si="73"/>
        <v>0</v>
      </c>
      <c r="AO272" s="4">
        <f t="shared" si="74"/>
        <v>0</v>
      </c>
      <c r="AQ272" s="4">
        <f t="shared" si="75"/>
        <v>0</v>
      </c>
      <c r="AR272" s="4">
        <f t="shared" si="76"/>
        <v>1</v>
      </c>
      <c r="AS272" s="4">
        <f t="shared" si="77"/>
        <v>1</v>
      </c>
      <c r="AT272" s="4">
        <f t="shared" si="78"/>
        <v>1</v>
      </c>
      <c r="AU272" s="4">
        <f t="shared" si="79"/>
        <v>1</v>
      </c>
      <c r="AW272" s="4">
        <f t="shared" si="80"/>
        <v>1</v>
      </c>
      <c r="AX272" s="4">
        <f t="shared" si="81"/>
        <v>0</v>
      </c>
      <c r="AY272" s="4">
        <f t="shared" si="82"/>
        <v>0</v>
      </c>
      <c r="BA272" s="4">
        <f t="shared" si="83"/>
        <v>5</v>
      </c>
    </row>
    <row r="273" spans="2:53" ht="14.5" customHeight="1" x14ac:dyDescent="0.35">
      <c r="B273" s="47" t="s">
        <v>533</v>
      </c>
      <c r="C273" s="72"/>
      <c r="D273" s="69">
        <v>45272</v>
      </c>
      <c r="E273" s="69" t="str">
        <f t="shared" ca="1" si="84"/>
        <v>No</v>
      </c>
      <c r="F273" s="53" t="str">
        <f t="shared" si="85"/>
        <v>1. All Roles Work Flexible</v>
      </c>
      <c r="G273" s="49" t="s">
        <v>534</v>
      </c>
      <c r="H273" s="19">
        <f t="shared" si="86"/>
        <v>1</v>
      </c>
      <c r="I273" s="20"/>
      <c r="J273" s="20"/>
      <c r="K273" s="20"/>
      <c r="L273" s="20"/>
      <c r="M273" s="20"/>
      <c r="N273" s="20"/>
      <c r="O273" s="20"/>
      <c r="P273" s="20"/>
      <c r="Q273" s="20">
        <v>1</v>
      </c>
      <c r="R273" s="20"/>
      <c r="S273" s="20"/>
      <c r="T273" s="20"/>
      <c r="U273" s="20"/>
      <c r="V273" s="20"/>
      <c r="W273" s="20"/>
      <c r="X273" s="20"/>
      <c r="Y273" s="20"/>
      <c r="Z273" s="20"/>
      <c r="AA273" s="20"/>
      <c r="AB273" s="20"/>
      <c r="AC273" s="21"/>
      <c r="AE273" s="35" t="s">
        <v>75</v>
      </c>
      <c r="AF273" s="36"/>
      <c r="AG273" s="36"/>
      <c r="AH273" s="36"/>
      <c r="AI273" s="37"/>
      <c r="AK273" s="4">
        <f t="shared" si="70"/>
        <v>1</v>
      </c>
      <c r="AL273" s="4">
        <f t="shared" si="71"/>
        <v>0</v>
      </c>
      <c r="AM273" s="4">
        <f t="shared" si="72"/>
        <v>0</v>
      </c>
      <c r="AN273" s="4">
        <f t="shared" si="73"/>
        <v>0</v>
      </c>
      <c r="AO273" s="4">
        <f t="shared" si="74"/>
        <v>0</v>
      </c>
      <c r="AQ273" s="4">
        <f t="shared" si="75"/>
        <v>0</v>
      </c>
      <c r="AR273" s="4">
        <f t="shared" si="76"/>
        <v>1</v>
      </c>
      <c r="AS273" s="4">
        <f t="shared" si="77"/>
        <v>1</v>
      </c>
      <c r="AT273" s="4">
        <f t="shared" si="78"/>
        <v>1</v>
      </c>
      <c r="AU273" s="4">
        <f t="shared" si="79"/>
        <v>1</v>
      </c>
      <c r="AW273" s="4">
        <f t="shared" si="80"/>
        <v>1</v>
      </c>
      <c r="AX273" s="4">
        <f t="shared" si="81"/>
        <v>0</v>
      </c>
      <c r="AY273" s="4">
        <f t="shared" si="82"/>
        <v>0</v>
      </c>
      <c r="BA273" s="4">
        <f t="shared" si="83"/>
        <v>5</v>
      </c>
    </row>
    <row r="274" spans="2:53" ht="14.5" customHeight="1" x14ac:dyDescent="0.35">
      <c r="B274" s="47" t="s">
        <v>535</v>
      </c>
      <c r="C274" s="72"/>
      <c r="D274" s="69">
        <v>45231</v>
      </c>
      <c r="E274" s="69" t="str">
        <f t="shared" ca="1" si="84"/>
        <v>No</v>
      </c>
      <c r="F274" s="53" t="str">
        <f t="shared" si="85"/>
        <v>1. All Roles Work Flexible</v>
      </c>
      <c r="G274" s="49" t="s">
        <v>536</v>
      </c>
      <c r="H274" s="19">
        <f t="shared" si="86"/>
        <v>3</v>
      </c>
      <c r="I274" s="20"/>
      <c r="J274" s="20"/>
      <c r="K274" s="20">
        <v>2</v>
      </c>
      <c r="L274" s="20"/>
      <c r="M274" s="20"/>
      <c r="N274" s="20"/>
      <c r="O274" s="20"/>
      <c r="P274" s="20"/>
      <c r="Q274" s="20">
        <v>1</v>
      </c>
      <c r="R274" s="20"/>
      <c r="S274" s="20"/>
      <c r="T274" s="20"/>
      <c r="U274" s="20"/>
      <c r="V274" s="20"/>
      <c r="W274" s="20"/>
      <c r="X274" s="20"/>
      <c r="Y274" s="20"/>
      <c r="Z274" s="20"/>
      <c r="AA274" s="20"/>
      <c r="AB274" s="20"/>
      <c r="AC274" s="21"/>
      <c r="AE274" s="35" t="s">
        <v>75</v>
      </c>
      <c r="AF274" s="36"/>
      <c r="AG274" s="36"/>
      <c r="AH274" s="36"/>
      <c r="AI274" s="37"/>
      <c r="AK274" s="4">
        <f t="shared" si="70"/>
        <v>1</v>
      </c>
      <c r="AL274" s="4">
        <f t="shared" si="71"/>
        <v>0</v>
      </c>
      <c r="AM274" s="4">
        <f t="shared" si="72"/>
        <v>0</v>
      </c>
      <c r="AN274" s="4">
        <f t="shared" si="73"/>
        <v>0</v>
      </c>
      <c r="AO274" s="4">
        <f t="shared" si="74"/>
        <v>0</v>
      </c>
      <c r="AQ274" s="4">
        <f t="shared" si="75"/>
        <v>0</v>
      </c>
      <c r="AR274" s="4">
        <f t="shared" si="76"/>
        <v>1</v>
      </c>
      <c r="AS274" s="4">
        <f t="shared" si="77"/>
        <v>1</v>
      </c>
      <c r="AT274" s="4">
        <f t="shared" si="78"/>
        <v>1</v>
      </c>
      <c r="AU274" s="4">
        <f t="shared" si="79"/>
        <v>1</v>
      </c>
      <c r="AW274" s="4">
        <f t="shared" si="80"/>
        <v>1</v>
      </c>
      <c r="AX274" s="4">
        <f t="shared" si="81"/>
        <v>0</v>
      </c>
      <c r="AY274" s="4">
        <f t="shared" si="82"/>
        <v>0</v>
      </c>
      <c r="BA274" s="4">
        <f t="shared" si="83"/>
        <v>5</v>
      </c>
    </row>
    <row r="275" spans="2:53" ht="14.5" customHeight="1" x14ac:dyDescent="0.35">
      <c r="B275" s="47" t="s">
        <v>537</v>
      </c>
      <c r="C275" s="72"/>
      <c r="D275" s="69">
        <v>45272</v>
      </c>
      <c r="E275" s="69" t="str">
        <f t="shared" ca="1" si="84"/>
        <v>No</v>
      </c>
      <c r="F275" s="53" t="str">
        <f t="shared" si="85"/>
        <v>1. All Roles Work Flexible</v>
      </c>
      <c r="G275" s="49" t="s">
        <v>538</v>
      </c>
      <c r="H275" s="19">
        <f t="shared" si="86"/>
        <v>1</v>
      </c>
      <c r="I275" s="20"/>
      <c r="J275" s="20"/>
      <c r="K275" s="20"/>
      <c r="L275" s="20"/>
      <c r="M275" s="20"/>
      <c r="N275" s="20"/>
      <c r="O275" s="20"/>
      <c r="P275" s="20"/>
      <c r="Q275" s="20"/>
      <c r="R275" s="20"/>
      <c r="S275" s="20">
        <v>1</v>
      </c>
      <c r="T275" s="20"/>
      <c r="U275" s="20"/>
      <c r="V275" s="20"/>
      <c r="W275" s="20"/>
      <c r="X275" s="20"/>
      <c r="Y275" s="20"/>
      <c r="Z275" s="20"/>
      <c r="AA275" s="20"/>
      <c r="AB275" s="20"/>
      <c r="AC275" s="21"/>
      <c r="AE275" s="35" t="s">
        <v>75</v>
      </c>
      <c r="AF275" s="36"/>
      <c r="AG275" s="36"/>
      <c r="AH275" s="36"/>
      <c r="AI275" s="37"/>
      <c r="AK275" s="4">
        <f t="shared" si="70"/>
        <v>1</v>
      </c>
      <c r="AL275" s="4">
        <f t="shared" si="71"/>
        <v>0</v>
      </c>
      <c r="AM275" s="4">
        <f t="shared" si="72"/>
        <v>0</v>
      </c>
      <c r="AN275" s="4">
        <f t="shared" si="73"/>
        <v>0</v>
      </c>
      <c r="AO275" s="4">
        <f t="shared" si="74"/>
        <v>0</v>
      </c>
      <c r="AQ275" s="4">
        <f t="shared" si="75"/>
        <v>0</v>
      </c>
      <c r="AR275" s="4">
        <f t="shared" si="76"/>
        <v>1</v>
      </c>
      <c r="AS275" s="4">
        <f t="shared" si="77"/>
        <v>1</v>
      </c>
      <c r="AT275" s="4">
        <f t="shared" si="78"/>
        <v>1</v>
      </c>
      <c r="AU275" s="4">
        <f t="shared" si="79"/>
        <v>1</v>
      </c>
      <c r="AW275" s="4">
        <f t="shared" si="80"/>
        <v>1</v>
      </c>
      <c r="AX275" s="4">
        <f t="shared" si="81"/>
        <v>0</v>
      </c>
      <c r="AY275" s="4">
        <f t="shared" si="82"/>
        <v>0</v>
      </c>
      <c r="BA275" s="4">
        <f t="shared" si="83"/>
        <v>5</v>
      </c>
    </row>
    <row r="276" spans="2:53" ht="14.5" customHeight="1" x14ac:dyDescent="0.35">
      <c r="B276" s="47" t="s">
        <v>539</v>
      </c>
      <c r="C276" s="72"/>
      <c r="D276" s="69">
        <v>45272</v>
      </c>
      <c r="E276" s="69" t="str">
        <f t="shared" ca="1" si="84"/>
        <v>No</v>
      </c>
      <c r="F276" s="53" t="str">
        <f t="shared" si="85"/>
        <v>1. All Roles Work Flexible</v>
      </c>
      <c r="G276" s="49" t="s">
        <v>540</v>
      </c>
      <c r="H276" s="19">
        <f t="shared" si="86"/>
        <v>4</v>
      </c>
      <c r="I276" s="20"/>
      <c r="J276" s="20"/>
      <c r="K276" s="20">
        <v>1</v>
      </c>
      <c r="L276" s="20"/>
      <c r="M276" s="20"/>
      <c r="N276" s="20"/>
      <c r="O276" s="20"/>
      <c r="P276" s="20"/>
      <c r="Q276" s="20">
        <v>2</v>
      </c>
      <c r="R276" s="20"/>
      <c r="S276" s="20"/>
      <c r="T276" s="20"/>
      <c r="U276" s="20"/>
      <c r="V276" s="20"/>
      <c r="W276" s="20"/>
      <c r="X276" s="20"/>
      <c r="Y276" s="20"/>
      <c r="Z276" s="20"/>
      <c r="AA276" s="20">
        <v>1</v>
      </c>
      <c r="AB276" s="20"/>
      <c r="AC276" s="21"/>
      <c r="AE276" s="35" t="s">
        <v>75</v>
      </c>
      <c r="AF276" s="36"/>
      <c r="AG276" s="36"/>
      <c r="AH276" s="36"/>
      <c r="AI276" s="37"/>
      <c r="AK276" s="4">
        <f t="shared" si="70"/>
        <v>1</v>
      </c>
      <c r="AL276" s="4">
        <f t="shared" si="71"/>
        <v>0</v>
      </c>
      <c r="AM276" s="4">
        <f t="shared" si="72"/>
        <v>0</v>
      </c>
      <c r="AN276" s="4">
        <f t="shared" si="73"/>
        <v>0</v>
      </c>
      <c r="AO276" s="4">
        <f t="shared" si="74"/>
        <v>0</v>
      </c>
      <c r="AQ276" s="4">
        <f t="shared" si="75"/>
        <v>0</v>
      </c>
      <c r="AR276" s="4">
        <f t="shared" si="76"/>
        <v>1</v>
      </c>
      <c r="AS276" s="4">
        <f t="shared" si="77"/>
        <v>1</v>
      </c>
      <c r="AT276" s="4">
        <f t="shared" si="78"/>
        <v>1</v>
      </c>
      <c r="AU276" s="4">
        <f t="shared" si="79"/>
        <v>1</v>
      </c>
      <c r="AW276" s="4">
        <f t="shared" si="80"/>
        <v>1</v>
      </c>
      <c r="AX276" s="4">
        <f t="shared" si="81"/>
        <v>0</v>
      </c>
      <c r="AY276" s="4">
        <f t="shared" si="82"/>
        <v>0</v>
      </c>
      <c r="BA276" s="4">
        <f t="shared" si="83"/>
        <v>5</v>
      </c>
    </row>
    <row r="277" spans="2:53" ht="14.5" customHeight="1" x14ac:dyDescent="0.35">
      <c r="B277" s="47" t="s">
        <v>541</v>
      </c>
      <c r="C277" s="72"/>
      <c r="D277" s="69">
        <v>45272</v>
      </c>
      <c r="E277" s="69" t="str">
        <f t="shared" ca="1" si="84"/>
        <v>No</v>
      </c>
      <c r="F277" s="53" t="str">
        <f t="shared" si="85"/>
        <v>1. All Roles Work Flexible</v>
      </c>
      <c r="G277" s="49" t="s">
        <v>542</v>
      </c>
      <c r="H277" s="19">
        <f t="shared" si="86"/>
        <v>1</v>
      </c>
      <c r="I277" s="20"/>
      <c r="J277" s="20"/>
      <c r="K277" s="20"/>
      <c r="L277" s="20"/>
      <c r="M277" s="20"/>
      <c r="N277" s="20"/>
      <c r="O277" s="20"/>
      <c r="P277" s="20"/>
      <c r="Q277" s="20"/>
      <c r="R277" s="20"/>
      <c r="S277" s="20">
        <v>1</v>
      </c>
      <c r="T277" s="20"/>
      <c r="U277" s="20"/>
      <c r="V277" s="20"/>
      <c r="W277" s="20"/>
      <c r="X277" s="20"/>
      <c r="Y277" s="20"/>
      <c r="Z277" s="20"/>
      <c r="AA277" s="20"/>
      <c r="AB277" s="20"/>
      <c r="AC277" s="21"/>
      <c r="AE277" s="35" t="s">
        <v>75</v>
      </c>
      <c r="AF277" s="36"/>
      <c r="AG277" s="36"/>
      <c r="AH277" s="36"/>
      <c r="AI277" s="37"/>
      <c r="AK277" s="4">
        <f t="shared" si="70"/>
        <v>1</v>
      </c>
      <c r="AL277" s="4">
        <f t="shared" si="71"/>
        <v>0</v>
      </c>
      <c r="AM277" s="4">
        <f t="shared" si="72"/>
        <v>0</v>
      </c>
      <c r="AN277" s="4">
        <f t="shared" si="73"/>
        <v>0</v>
      </c>
      <c r="AO277" s="4">
        <f t="shared" si="74"/>
        <v>0</v>
      </c>
      <c r="AQ277" s="4">
        <f t="shared" si="75"/>
        <v>0</v>
      </c>
      <c r="AR277" s="4">
        <f t="shared" si="76"/>
        <v>1</v>
      </c>
      <c r="AS277" s="4">
        <f t="shared" si="77"/>
        <v>1</v>
      </c>
      <c r="AT277" s="4">
        <f t="shared" si="78"/>
        <v>1</v>
      </c>
      <c r="AU277" s="4">
        <f t="shared" si="79"/>
        <v>1</v>
      </c>
      <c r="AW277" s="4">
        <f t="shared" si="80"/>
        <v>1</v>
      </c>
      <c r="AX277" s="4">
        <f t="shared" si="81"/>
        <v>0</v>
      </c>
      <c r="AY277" s="4">
        <f t="shared" si="82"/>
        <v>0</v>
      </c>
      <c r="BA277" s="4">
        <f t="shared" si="83"/>
        <v>5</v>
      </c>
    </row>
    <row r="278" spans="2:53" ht="14.5" customHeight="1" x14ac:dyDescent="0.35">
      <c r="B278" s="47" t="s">
        <v>543</v>
      </c>
      <c r="C278" s="72"/>
      <c r="D278" s="69">
        <v>45272</v>
      </c>
      <c r="E278" s="69" t="str">
        <f t="shared" ca="1" si="84"/>
        <v>No</v>
      </c>
      <c r="F278" s="53" t="str">
        <f t="shared" si="85"/>
        <v>1. All Roles Work Flexible</v>
      </c>
      <c r="G278" s="49" t="s">
        <v>544</v>
      </c>
      <c r="H278" s="19">
        <f t="shared" si="86"/>
        <v>1</v>
      </c>
      <c r="I278" s="20"/>
      <c r="J278" s="20"/>
      <c r="K278" s="20"/>
      <c r="L278" s="20"/>
      <c r="M278" s="20"/>
      <c r="N278" s="20"/>
      <c r="O278" s="20"/>
      <c r="P278" s="20"/>
      <c r="Q278" s="20"/>
      <c r="R278" s="20"/>
      <c r="S278" s="20">
        <v>1</v>
      </c>
      <c r="T278" s="20"/>
      <c r="U278" s="20"/>
      <c r="V278" s="20"/>
      <c r="W278" s="20"/>
      <c r="X278" s="20"/>
      <c r="Y278" s="20"/>
      <c r="Z278" s="20"/>
      <c r="AA278" s="20"/>
      <c r="AB278" s="20"/>
      <c r="AC278" s="21"/>
      <c r="AE278" s="35" t="s">
        <v>75</v>
      </c>
      <c r="AF278" s="36"/>
      <c r="AG278" s="36"/>
      <c r="AH278" s="36"/>
      <c r="AI278" s="37"/>
      <c r="AK278" s="4">
        <f t="shared" si="70"/>
        <v>1</v>
      </c>
      <c r="AL278" s="4">
        <f t="shared" si="71"/>
        <v>0</v>
      </c>
      <c r="AM278" s="4">
        <f t="shared" si="72"/>
        <v>0</v>
      </c>
      <c r="AN278" s="4">
        <f t="shared" si="73"/>
        <v>0</v>
      </c>
      <c r="AO278" s="4">
        <f t="shared" si="74"/>
        <v>0</v>
      </c>
      <c r="AQ278" s="4">
        <f t="shared" si="75"/>
        <v>0</v>
      </c>
      <c r="AR278" s="4">
        <f t="shared" si="76"/>
        <v>1</v>
      </c>
      <c r="AS278" s="4">
        <f t="shared" si="77"/>
        <v>1</v>
      </c>
      <c r="AT278" s="4">
        <f t="shared" si="78"/>
        <v>1</v>
      </c>
      <c r="AU278" s="4">
        <f t="shared" si="79"/>
        <v>1</v>
      </c>
      <c r="AW278" s="4">
        <f t="shared" si="80"/>
        <v>1</v>
      </c>
      <c r="AX278" s="4">
        <f t="shared" si="81"/>
        <v>0</v>
      </c>
      <c r="AY278" s="4">
        <f t="shared" si="82"/>
        <v>0</v>
      </c>
      <c r="BA278" s="4">
        <f t="shared" si="83"/>
        <v>5</v>
      </c>
    </row>
    <row r="279" spans="2:53" ht="14.5" customHeight="1" x14ac:dyDescent="0.35">
      <c r="B279" s="47" t="s">
        <v>545</v>
      </c>
      <c r="C279" s="72"/>
      <c r="D279" s="69">
        <v>45272</v>
      </c>
      <c r="E279" s="69" t="str">
        <f t="shared" ca="1" si="84"/>
        <v>No</v>
      </c>
      <c r="F279" s="53" t="str">
        <f t="shared" si="85"/>
        <v>1. All Roles Work Flexible</v>
      </c>
      <c r="G279" s="49" t="s">
        <v>546</v>
      </c>
      <c r="H279" s="19">
        <f t="shared" si="86"/>
        <v>1</v>
      </c>
      <c r="I279" s="20"/>
      <c r="J279" s="20"/>
      <c r="K279" s="20"/>
      <c r="L279" s="20"/>
      <c r="M279" s="20"/>
      <c r="N279" s="20"/>
      <c r="O279" s="20"/>
      <c r="P279" s="20"/>
      <c r="Q279" s="20"/>
      <c r="R279" s="20"/>
      <c r="S279" s="20">
        <v>1</v>
      </c>
      <c r="T279" s="20"/>
      <c r="U279" s="20"/>
      <c r="V279" s="20"/>
      <c r="W279" s="20"/>
      <c r="X279" s="20"/>
      <c r="Y279" s="20"/>
      <c r="Z279" s="20"/>
      <c r="AA279" s="20"/>
      <c r="AB279" s="20"/>
      <c r="AC279" s="21"/>
      <c r="AE279" s="35" t="s">
        <v>75</v>
      </c>
      <c r="AF279" s="36"/>
      <c r="AG279" s="36"/>
      <c r="AH279" s="36"/>
      <c r="AI279" s="37"/>
      <c r="AK279" s="4">
        <f t="shared" si="70"/>
        <v>1</v>
      </c>
      <c r="AL279" s="4">
        <f t="shared" si="71"/>
        <v>0</v>
      </c>
      <c r="AM279" s="4">
        <f t="shared" si="72"/>
        <v>0</v>
      </c>
      <c r="AN279" s="4">
        <f t="shared" si="73"/>
        <v>0</v>
      </c>
      <c r="AO279" s="4">
        <f t="shared" si="74"/>
        <v>0</v>
      </c>
      <c r="AQ279" s="4">
        <f t="shared" si="75"/>
        <v>0</v>
      </c>
      <c r="AR279" s="4">
        <f t="shared" si="76"/>
        <v>1</v>
      </c>
      <c r="AS279" s="4">
        <f t="shared" si="77"/>
        <v>1</v>
      </c>
      <c r="AT279" s="4">
        <f t="shared" si="78"/>
        <v>1</v>
      </c>
      <c r="AU279" s="4">
        <f t="shared" si="79"/>
        <v>1</v>
      </c>
      <c r="AW279" s="4">
        <f t="shared" si="80"/>
        <v>1</v>
      </c>
      <c r="AX279" s="4">
        <f t="shared" si="81"/>
        <v>0</v>
      </c>
      <c r="AY279" s="4">
        <f t="shared" si="82"/>
        <v>0</v>
      </c>
      <c r="BA279" s="4">
        <f t="shared" si="83"/>
        <v>5</v>
      </c>
    </row>
    <row r="280" spans="2:53" ht="14.5" customHeight="1" x14ac:dyDescent="0.35">
      <c r="B280" s="47" t="s">
        <v>547</v>
      </c>
      <c r="C280" s="72"/>
      <c r="D280" s="69">
        <v>45272</v>
      </c>
      <c r="E280" s="69" t="str">
        <f t="shared" ca="1" si="84"/>
        <v>No</v>
      </c>
      <c r="F280" s="53" t="str">
        <f t="shared" si="85"/>
        <v>1. All Roles Work Flexible</v>
      </c>
      <c r="G280" s="49" t="s">
        <v>548</v>
      </c>
      <c r="H280" s="19">
        <f t="shared" si="86"/>
        <v>1</v>
      </c>
      <c r="I280" s="20"/>
      <c r="J280" s="20"/>
      <c r="K280" s="20"/>
      <c r="L280" s="20"/>
      <c r="M280" s="20"/>
      <c r="N280" s="20"/>
      <c r="O280" s="20"/>
      <c r="P280" s="20"/>
      <c r="Q280" s="20"/>
      <c r="R280" s="20"/>
      <c r="S280" s="20">
        <v>1</v>
      </c>
      <c r="T280" s="20"/>
      <c r="U280" s="20"/>
      <c r="V280" s="20"/>
      <c r="W280" s="20"/>
      <c r="X280" s="20"/>
      <c r="Y280" s="20"/>
      <c r="Z280" s="20"/>
      <c r="AA280" s="20"/>
      <c r="AB280" s="20"/>
      <c r="AC280" s="21"/>
      <c r="AE280" s="35" t="s">
        <v>75</v>
      </c>
      <c r="AF280" s="36"/>
      <c r="AG280" s="36"/>
      <c r="AH280" s="36"/>
      <c r="AI280" s="37"/>
      <c r="AK280" s="4">
        <f t="shared" si="70"/>
        <v>1</v>
      </c>
      <c r="AL280" s="4">
        <f t="shared" si="71"/>
        <v>0</v>
      </c>
      <c r="AM280" s="4">
        <f t="shared" si="72"/>
        <v>0</v>
      </c>
      <c r="AN280" s="4">
        <f t="shared" si="73"/>
        <v>0</v>
      </c>
      <c r="AO280" s="4">
        <f t="shared" si="74"/>
        <v>0</v>
      </c>
      <c r="AQ280" s="4">
        <f t="shared" si="75"/>
        <v>0</v>
      </c>
      <c r="AR280" s="4">
        <f t="shared" si="76"/>
        <v>1</v>
      </c>
      <c r="AS280" s="4">
        <f t="shared" si="77"/>
        <v>1</v>
      </c>
      <c r="AT280" s="4">
        <f t="shared" si="78"/>
        <v>1</v>
      </c>
      <c r="AU280" s="4">
        <f t="shared" si="79"/>
        <v>1</v>
      </c>
      <c r="AW280" s="4">
        <f t="shared" si="80"/>
        <v>1</v>
      </c>
      <c r="AX280" s="4">
        <f t="shared" si="81"/>
        <v>0</v>
      </c>
      <c r="AY280" s="4">
        <f t="shared" si="82"/>
        <v>0</v>
      </c>
      <c r="BA280" s="4">
        <f t="shared" si="83"/>
        <v>5</v>
      </c>
    </row>
    <row r="281" spans="2:53" ht="14.5" customHeight="1" x14ac:dyDescent="0.35">
      <c r="B281" s="47" t="s">
        <v>549</v>
      </c>
      <c r="C281" s="72"/>
      <c r="D281" s="69">
        <v>45231</v>
      </c>
      <c r="E281" s="69" t="str">
        <f t="shared" ca="1" si="84"/>
        <v>No</v>
      </c>
      <c r="F281" s="53" t="str">
        <f t="shared" si="85"/>
        <v>1. All Roles Work Flexible</v>
      </c>
      <c r="G281" s="49" t="s">
        <v>550</v>
      </c>
      <c r="H281" s="19">
        <f t="shared" si="86"/>
        <v>35</v>
      </c>
      <c r="I281" s="20">
        <v>1</v>
      </c>
      <c r="J281" s="20">
        <v>2</v>
      </c>
      <c r="K281" s="20">
        <v>4</v>
      </c>
      <c r="L281" s="20"/>
      <c r="M281" s="20"/>
      <c r="N281" s="20">
        <v>4</v>
      </c>
      <c r="O281" s="20"/>
      <c r="P281" s="20">
        <v>2</v>
      </c>
      <c r="Q281" s="20">
        <v>11</v>
      </c>
      <c r="R281" s="20">
        <v>2</v>
      </c>
      <c r="S281" s="20"/>
      <c r="T281" s="20">
        <v>3</v>
      </c>
      <c r="U281" s="20"/>
      <c r="V281" s="20"/>
      <c r="W281" s="20"/>
      <c r="X281" s="20"/>
      <c r="Y281" s="20">
        <v>1</v>
      </c>
      <c r="Z281" s="20">
        <v>4</v>
      </c>
      <c r="AA281" s="20"/>
      <c r="AB281" s="20">
        <v>1</v>
      </c>
      <c r="AC281" s="21"/>
      <c r="AE281" s="35" t="s">
        <v>75</v>
      </c>
      <c r="AF281" s="36"/>
      <c r="AG281" s="36"/>
      <c r="AH281" s="36"/>
      <c r="AI281" s="37"/>
      <c r="AK281" s="4">
        <f t="shared" si="70"/>
        <v>1</v>
      </c>
      <c r="AL281" s="4">
        <f t="shared" si="71"/>
        <v>0</v>
      </c>
      <c r="AM281" s="4">
        <f t="shared" si="72"/>
        <v>0</v>
      </c>
      <c r="AN281" s="4">
        <f t="shared" si="73"/>
        <v>0</v>
      </c>
      <c r="AO281" s="4">
        <f t="shared" si="74"/>
        <v>0</v>
      </c>
      <c r="AQ281" s="4">
        <f t="shared" si="75"/>
        <v>0</v>
      </c>
      <c r="AR281" s="4">
        <f t="shared" si="76"/>
        <v>1</v>
      </c>
      <c r="AS281" s="4">
        <f t="shared" si="77"/>
        <v>1</v>
      </c>
      <c r="AT281" s="4">
        <f t="shared" si="78"/>
        <v>1</v>
      </c>
      <c r="AU281" s="4">
        <f t="shared" si="79"/>
        <v>1</v>
      </c>
      <c r="AW281" s="4">
        <f t="shared" si="80"/>
        <v>1</v>
      </c>
      <c r="AX281" s="4">
        <f t="shared" si="81"/>
        <v>0</v>
      </c>
      <c r="AY281" s="4">
        <f t="shared" si="82"/>
        <v>0</v>
      </c>
      <c r="BA281" s="4">
        <f t="shared" si="83"/>
        <v>5</v>
      </c>
    </row>
    <row r="282" spans="2:53" ht="14.5" customHeight="1" x14ac:dyDescent="0.35">
      <c r="B282" s="47" t="s">
        <v>551</v>
      </c>
      <c r="C282" s="72"/>
      <c r="D282" s="69">
        <v>45272</v>
      </c>
      <c r="E282" s="69" t="str">
        <f t="shared" ca="1" si="84"/>
        <v>No</v>
      </c>
      <c r="F282" s="53" t="str">
        <f t="shared" si="85"/>
        <v>1. All Roles Work Flexible</v>
      </c>
      <c r="G282" s="49" t="s">
        <v>552</v>
      </c>
      <c r="H282" s="19">
        <f t="shared" si="86"/>
        <v>1</v>
      </c>
      <c r="I282" s="20"/>
      <c r="J282" s="20"/>
      <c r="K282" s="20"/>
      <c r="L282" s="20"/>
      <c r="M282" s="20"/>
      <c r="N282" s="20"/>
      <c r="O282" s="20"/>
      <c r="P282" s="20"/>
      <c r="Q282" s="20"/>
      <c r="R282" s="20"/>
      <c r="S282" s="20">
        <v>1</v>
      </c>
      <c r="T282" s="20"/>
      <c r="U282" s="20"/>
      <c r="V282" s="20"/>
      <c r="W282" s="20"/>
      <c r="X282" s="20"/>
      <c r="Y282" s="20"/>
      <c r="Z282" s="20"/>
      <c r="AA282" s="20"/>
      <c r="AB282" s="20"/>
      <c r="AC282" s="21"/>
      <c r="AE282" s="35" t="s">
        <v>75</v>
      </c>
      <c r="AF282" s="36"/>
      <c r="AG282" s="36"/>
      <c r="AH282" s="36"/>
      <c r="AI282" s="37"/>
      <c r="AK282" s="4">
        <f t="shared" si="70"/>
        <v>1</v>
      </c>
      <c r="AL282" s="4">
        <f t="shared" si="71"/>
        <v>0</v>
      </c>
      <c r="AM282" s="4">
        <f t="shared" si="72"/>
        <v>0</v>
      </c>
      <c r="AN282" s="4">
        <f t="shared" si="73"/>
        <v>0</v>
      </c>
      <c r="AO282" s="4">
        <f t="shared" si="74"/>
        <v>0</v>
      </c>
      <c r="AQ282" s="4">
        <f t="shared" si="75"/>
        <v>0</v>
      </c>
      <c r="AR282" s="4">
        <f t="shared" si="76"/>
        <v>1</v>
      </c>
      <c r="AS282" s="4">
        <f t="shared" si="77"/>
        <v>1</v>
      </c>
      <c r="AT282" s="4">
        <f t="shared" si="78"/>
        <v>1</v>
      </c>
      <c r="AU282" s="4">
        <f t="shared" si="79"/>
        <v>1</v>
      </c>
      <c r="AW282" s="4">
        <f t="shared" si="80"/>
        <v>1</v>
      </c>
      <c r="AX282" s="4">
        <f t="shared" si="81"/>
        <v>0</v>
      </c>
      <c r="AY282" s="4">
        <f t="shared" si="82"/>
        <v>0</v>
      </c>
      <c r="BA282" s="4">
        <f t="shared" si="83"/>
        <v>5</v>
      </c>
    </row>
    <row r="283" spans="2:53" ht="14.5" customHeight="1" x14ac:dyDescent="0.35">
      <c r="B283" s="47" t="s">
        <v>2574</v>
      </c>
      <c r="C283" s="72"/>
      <c r="D283" s="69">
        <v>45272</v>
      </c>
      <c r="E283" s="69" t="str">
        <f t="shared" ca="1" si="84"/>
        <v>No</v>
      </c>
      <c r="F283" s="53" t="str">
        <f t="shared" si="85"/>
        <v>1. All Roles Work Flexible</v>
      </c>
      <c r="G283" s="49" t="s">
        <v>2578</v>
      </c>
      <c r="H283" s="19">
        <f t="shared" si="86"/>
        <v>1</v>
      </c>
      <c r="I283" s="20"/>
      <c r="J283" s="20"/>
      <c r="K283" s="20"/>
      <c r="L283" s="20"/>
      <c r="M283" s="20"/>
      <c r="N283" s="20"/>
      <c r="O283" s="20"/>
      <c r="P283" s="20"/>
      <c r="Q283" s="20"/>
      <c r="R283" s="20"/>
      <c r="S283" s="20">
        <v>1</v>
      </c>
      <c r="T283" s="20"/>
      <c r="U283" s="20"/>
      <c r="V283" s="20"/>
      <c r="W283" s="20"/>
      <c r="X283" s="20"/>
      <c r="Y283" s="20"/>
      <c r="Z283" s="20"/>
      <c r="AA283" s="20"/>
      <c r="AB283" s="20"/>
      <c r="AC283" s="21"/>
      <c r="AE283" s="35" t="s">
        <v>75</v>
      </c>
      <c r="AF283" s="36"/>
      <c r="AG283" s="36"/>
      <c r="AH283" s="36"/>
      <c r="AI283" s="37"/>
      <c r="AK283" s="4">
        <f t="shared" si="70"/>
        <v>1</v>
      </c>
      <c r="AL283" s="4">
        <f t="shared" si="71"/>
        <v>0</v>
      </c>
      <c r="AM283" s="4">
        <f t="shared" si="72"/>
        <v>0</v>
      </c>
      <c r="AN283" s="4">
        <f t="shared" si="73"/>
        <v>0</v>
      </c>
      <c r="AO283" s="4">
        <f t="shared" si="74"/>
        <v>0</v>
      </c>
      <c r="AQ283" s="4">
        <f t="shared" si="75"/>
        <v>0</v>
      </c>
      <c r="AR283" s="4">
        <f t="shared" si="76"/>
        <v>1</v>
      </c>
      <c r="AS283" s="4">
        <f t="shared" si="77"/>
        <v>1</v>
      </c>
      <c r="AT283" s="4">
        <f t="shared" si="78"/>
        <v>1</v>
      </c>
      <c r="AU283" s="4">
        <f t="shared" si="79"/>
        <v>1</v>
      </c>
      <c r="AW283" s="4">
        <f t="shared" si="80"/>
        <v>1</v>
      </c>
      <c r="AX283" s="4">
        <f t="shared" si="81"/>
        <v>0</v>
      </c>
      <c r="AY283" s="4">
        <f t="shared" si="82"/>
        <v>0</v>
      </c>
      <c r="BA283" s="4">
        <f t="shared" si="83"/>
        <v>5</v>
      </c>
    </row>
    <row r="284" spans="2:53" ht="14.5" customHeight="1" x14ac:dyDescent="0.35">
      <c r="B284" s="47" t="s">
        <v>553</v>
      </c>
      <c r="C284" s="72"/>
      <c r="D284" s="69">
        <v>45272</v>
      </c>
      <c r="E284" s="69" t="str">
        <f t="shared" ca="1" si="84"/>
        <v>No</v>
      </c>
      <c r="F284" s="53" t="str">
        <f t="shared" si="85"/>
        <v>1. All Roles Work Flexible</v>
      </c>
      <c r="G284" s="49" t="s">
        <v>554</v>
      </c>
      <c r="H284" s="19">
        <f t="shared" si="86"/>
        <v>1</v>
      </c>
      <c r="I284" s="20"/>
      <c r="J284" s="20"/>
      <c r="K284" s="20"/>
      <c r="L284" s="20"/>
      <c r="M284" s="20"/>
      <c r="N284" s="20"/>
      <c r="O284" s="20"/>
      <c r="P284" s="20"/>
      <c r="Q284" s="20"/>
      <c r="R284" s="20"/>
      <c r="S284" s="20">
        <v>1</v>
      </c>
      <c r="T284" s="20"/>
      <c r="U284" s="20"/>
      <c r="V284" s="20"/>
      <c r="W284" s="20"/>
      <c r="X284" s="20"/>
      <c r="Y284" s="20"/>
      <c r="Z284" s="20"/>
      <c r="AA284" s="20"/>
      <c r="AB284" s="20"/>
      <c r="AC284" s="21"/>
      <c r="AE284" s="35" t="s">
        <v>75</v>
      </c>
      <c r="AF284" s="36"/>
      <c r="AG284" s="36"/>
      <c r="AH284" s="36"/>
      <c r="AI284" s="37"/>
      <c r="AK284" s="4">
        <f t="shared" si="70"/>
        <v>1</v>
      </c>
      <c r="AL284" s="4">
        <f t="shared" si="71"/>
        <v>0</v>
      </c>
      <c r="AM284" s="4">
        <f t="shared" si="72"/>
        <v>0</v>
      </c>
      <c r="AN284" s="4">
        <f t="shared" si="73"/>
        <v>0</v>
      </c>
      <c r="AO284" s="4">
        <f t="shared" si="74"/>
        <v>0</v>
      </c>
      <c r="AQ284" s="4">
        <f t="shared" si="75"/>
        <v>0</v>
      </c>
      <c r="AR284" s="4">
        <f t="shared" si="76"/>
        <v>1</v>
      </c>
      <c r="AS284" s="4">
        <f t="shared" si="77"/>
        <v>1</v>
      </c>
      <c r="AT284" s="4">
        <f t="shared" si="78"/>
        <v>1</v>
      </c>
      <c r="AU284" s="4">
        <f t="shared" si="79"/>
        <v>1</v>
      </c>
      <c r="AW284" s="4">
        <f t="shared" si="80"/>
        <v>1</v>
      </c>
      <c r="AX284" s="4">
        <f t="shared" si="81"/>
        <v>0</v>
      </c>
      <c r="AY284" s="4">
        <f t="shared" si="82"/>
        <v>0</v>
      </c>
      <c r="BA284" s="4">
        <f t="shared" si="83"/>
        <v>5</v>
      </c>
    </row>
    <row r="285" spans="2:53" ht="14.5" customHeight="1" x14ac:dyDescent="0.35">
      <c r="B285" s="47" t="s">
        <v>555</v>
      </c>
      <c r="C285" s="72"/>
      <c r="D285" s="69">
        <v>45272</v>
      </c>
      <c r="E285" s="69" t="str">
        <f t="shared" ca="1" si="84"/>
        <v>No</v>
      </c>
      <c r="F285" s="53" t="str">
        <f t="shared" si="85"/>
        <v>1. All Roles Work Flexible</v>
      </c>
      <c r="G285" s="49" t="s">
        <v>556</v>
      </c>
      <c r="H285" s="19">
        <f t="shared" si="86"/>
        <v>2</v>
      </c>
      <c r="I285" s="20"/>
      <c r="J285" s="20"/>
      <c r="K285" s="20">
        <v>2</v>
      </c>
      <c r="L285" s="20"/>
      <c r="M285" s="20"/>
      <c r="N285" s="20"/>
      <c r="O285" s="20"/>
      <c r="P285" s="20"/>
      <c r="Q285" s="20"/>
      <c r="R285" s="20"/>
      <c r="S285" s="20"/>
      <c r="T285" s="20"/>
      <c r="U285" s="20"/>
      <c r="V285" s="20"/>
      <c r="W285" s="20"/>
      <c r="X285" s="20"/>
      <c r="Y285" s="20"/>
      <c r="Z285" s="20"/>
      <c r="AA285" s="20"/>
      <c r="AB285" s="20"/>
      <c r="AC285" s="21"/>
      <c r="AE285" s="35" t="s">
        <v>75</v>
      </c>
      <c r="AF285" s="36"/>
      <c r="AG285" s="36"/>
      <c r="AH285" s="36"/>
      <c r="AI285" s="37"/>
      <c r="AK285" s="4">
        <f t="shared" si="70"/>
        <v>1</v>
      </c>
      <c r="AL285" s="4">
        <f t="shared" si="71"/>
        <v>0</v>
      </c>
      <c r="AM285" s="4">
        <f t="shared" si="72"/>
        <v>0</v>
      </c>
      <c r="AN285" s="4">
        <f t="shared" si="73"/>
        <v>0</v>
      </c>
      <c r="AO285" s="4">
        <f t="shared" si="74"/>
        <v>0</v>
      </c>
      <c r="AQ285" s="4">
        <f t="shared" si="75"/>
        <v>0</v>
      </c>
      <c r="AR285" s="4">
        <f t="shared" si="76"/>
        <v>1</v>
      </c>
      <c r="AS285" s="4">
        <f t="shared" si="77"/>
        <v>1</v>
      </c>
      <c r="AT285" s="4">
        <f t="shared" si="78"/>
        <v>1</v>
      </c>
      <c r="AU285" s="4">
        <f t="shared" si="79"/>
        <v>1</v>
      </c>
      <c r="AW285" s="4">
        <f t="shared" si="80"/>
        <v>1</v>
      </c>
      <c r="AX285" s="4">
        <f t="shared" si="81"/>
        <v>0</v>
      </c>
      <c r="AY285" s="4">
        <f t="shared" si="82"/>
        <v>0</v>
      </c>
      <c r="BA285" s="4">
        <f t="shared" si="83"/>
        <v>5</v>
      </c>
    </row>
    <row r="286" spans="2:53" ht="14.5" customHeight="1" x14ac:dyDescent="0.35">
      <c r="B286" s="60" t="s">
        <v>557</v>
      </c>
      <c r="C286" s="73"/>
      <c r="D286" s="74">
        <v>45231</v>
      </c>
      <c r="E286" s="74" t="str">
        <f t="shared" ca="1" si="84"/>
        <v>No</v>
      </c>
      <c r="F286" s="54" t="str">
        <f t="shared" si="85"/>
        <v>1. All Roles Work Flexible</v>
      </c>
      <c r="G286" s="61" t="s">
        <v>558</v>
      </c>
      <c r="H286" s="22">
        <f t="shared" si="86"/>
        <v>3</v>
      </c>
      <c r="I286" s="23"/>
      <c r="J286" s="23"/>
      <c r="K286" s="23"/>
      <c r="L286" s="23"/>
      <c r="M286" s="23"/>
      <c r="N286" s="23"/>
      <c r="O286" s="23"/>
      <c r="P286" s="23"/>
      <c r="Q286" s="23"/>
      <c r="R286" s="23"/>
      <c r="S286" s="23"/>
      <c r="T286" s="23"/>
      <c r="U286" s="23"/>
      <c r="V286" s="23">
        <v>1</v>
      </c>
      <c r="W286" s="23"/>
      <c r="X286" s="23"/>
      <c r="Y286" s="23"/>
      <c r="Z286" s="23">
        <v>2</v>
      </c>
      <c r="AA286" s="23"/>
      <c r="AB286" s="23"/>
      <c r="AC286" s="24"/>
      <c r="AE286" s="42" t="s">
        <v>75</v>
      </c>
      <c r="AF286" s="43"/>
      <c r="AG286" s="43"/>
      <c r="AH286" s="43"/>
      <c r="AI286" s="44"/>
      <c r="AK286" s="4">
        <f t="shared" si="70"/>
        <v>1</v>
      </c>
      <c r="AL286" s="4">
        <f t="shared" si="71"/>
        <v>0</v>
      </c>
      <c r="AM286" s="4">
        <f t="shared" si="72"/>
        <v>0</v>
      </c>
      <c r="AN286" s="4">
        <f t="shared" si="73"/>
        <v>0</v>
      </c>
      <c r="AO286" s="4">
        <f t="shared" si="74"/>
        <v>0</v>
      </c>
      <c r="AQ286" s="4">
        <f t="shared" si="75"/>
        <v>0</v>
      </c>
      <c r="AR286" s="4">
        <f t="shared" si="76"/>
        <v>1</v>
      </c>
      <c r="AS286" s="4">
        <f t="shared" si="77"/>
        <v>1</v>
      </c>
      <c r="AT286" s="4">
        <f t="shared" si="78"/>
        <v>1</v>
      </c>
      <c r="AU286" s="4">
        <f t="shared" si="79"/>
        <v>1</v>
      </c>
      <c r="AW286" s="4">
        <f t="shared" si="80"/>
        <v>1</v>
      </c>
      <c r="AX286" s="4">
        <f t="shared" si="81"/>
        <v>0</v>
      </c>
      <c r="AY286" s="4">
        <f t="shared" si="82"/>
        <v>0</v>
      </c>
      <c r="BA286" s="4">
        <f t="shared" si="83"/>
        <v>5</v>
      </c>
    </row>
    <row r="287" spans="2:53" ht="14.5" customHeight="1" x14ac:dyDescent="0.35">
      <c r="B287" s="109" t="s">
        <v>559</v>
      </c>
      <c r="C287" s="73"/>
      <c r="D287" s="74">
        <v>45231</v>
      </c>
      <c r="E287" s="74" t="str">
        <f t="shared" ca="1" si="84"/>
        <v>No</v>
      </c>
      <c r="F287" s="54" t="str">
        <f t="shared" si="85"/>
        <v>1. All Roles Work Flexible</v>
      </c>
      <c r="G287" s="61" t="s">
        <v>560</v>
      </c>
      <c r="H287" s="22">
        <f t="shared" si="86"/>
        <v>9</v>
      </c>
      <c r="I287" s="23"/>
      <c r="J287" s="23"/>
      <c r="K287" s="23">
        <v>5</v>
      </c>
      <c r="L287" s="23"/>
      <c r="M287" s="23"/>
      <c r="N287" s="23"/>
      <c r="O287" s="23"/>
      <c r="P287" s="23"/>
      <c r="Q287" s="23">
        <v>4</v>
      </c>
      <c r="R287" s="23"/>
      <c r="S287" s="23"/>
      <c r="T287" s="23"/>
      <c r="U287" s="23"/>
      <c r="V287" s="23"/>
      <c r="W287" s="23"/>
      <c r="X287" s="23"/>
      <c r="Y287" s="23"/>
      <c r="Z287" s="23"/>
      <c r="AA287" s="23"/>
      <c r="AB287" s="23"/>
      <c r="AC287" s="24"/>
      <c r="AE287" s="42" t="s">
        <v>75</v>
      </c>
      <c r="AF287" s="43"/>
      <c r="AG287" s="43"/>
      <c r="AH287" s="43"/>
      <c r="AI287" s="44"/>
      <c r="AK287" s="4">
        <f t="shared" si="70"/>
        <v>1</v>
      </c>
      <c r="AL287" s="4">
        <f t="shared" si="71"/>
        <v>0</v>
      </c>
      <c r="AM287" s="4">
        <f t="shared" si="72"/>
        <v>0</v>
      </c>
      <c r="AN287" s="4">
        <f t="shared" si="73"/>
        <v>0</v>
      </c>
      <c r="AO287" s="4">
        <f t="shared" si="74"/>
        <v>0</v>
      </c>
      <c r="AQ287" s="4">
        <f t="shared" si="75"/>
        <v>0</v>
      </c>
      <c r="AR287" s="4">
        <f t="shared" si="76"/>
        <v>1</v>
      </c>
      <c r="AS287" s="4">
        <f t="shared" si="77"/>
        <v>1</v>
      </c>
      <c r="AT287" s="4">
        <f t="shared" si="78"/>
        <v>1</v>
      </c>
      <c r="AU287" s="4">
        <f t="shared" si="79"/>
        <v>1</v>
      </c>
      <c r="AW287" s="4">
        <f t="shared" si="80"/>
        <v>1</v>
      </c>
      <c r="AX287" s="4">
        <f t="shared" si="81"/>
        <v>0</v>
      </c>
      <c r="AY287" s="4">
        <f t="shared" si="82"/>
        <v>0</v>
      </c>
      <c r="BA287" s="4">
        <f t="shared" si="83"/>
        <v>5</v>
      </c>
    </row>
    <row r="288" spans="2:53" ht="14.5" customHeight="1" x14ac:dyDescent="0.35">
      <c r="B288" s="75" t="s">
        <v>561</v>
      </c>
      <c r="C288" s="72"/>
      <c r="D288" s="69">
        <v>45231</v>
      </c>
      <c r="E288" s="69" t="str">
        <f t="shared" ca="1" si="84"/>
        <v>No</v>
      </c>
      <c r="F288" s="53" t="str">
        <f t="shared" si="85"/>
        <v>1. All Roles Work Flexible</v>
      </c>
      <c r="G288" s="49" t="s">
        <v>562</v>
      </c>
      <c r="H288" s="19">
        <f t="shared" si="86"/>
        <v>16</v>
      </c>
      <c r="I288" s="20"/>
      <c r="J288" s="20">
        <v>1</v>
      </c>
      <c r="K288" s="20"/>
      <c r="L288" s="20"/>
      <c r="M288" s="20">
        <v>6</v>
      </c>
      <c r="N288" s="20"/>
      <c r="O288" s="20"/>
      <c r="P288" s="20"/>
      <c r="Q288" s="20">
        <v>3</v>
      </c>
      <c r="R288" s="20"/>
      <c r="S288" s="20"/>
      <c r="T288" s="20"/>
      <c r="U288" s="20"/>
      <c r="V288" s="20"/>
      <c r="W288" s="20"/>
      <c r="X288" s="20"/>
      <c r="Y288" s="20">
        <v>3</v>
      </c>
      <c r="Z288" s="20">
        <v>3</v>
      </c>
      <c r="AA288" s="20"/>
      <c r="AB288" s="20"/>
      <c r="AC288" s="21"/>
      <c r="AE288" s="35" t="s">
        <v>75</v>
      </c>
      <c r="AF288" s="36"/>
      <c r="AG288" s="36"/>
      <c r="AH288" s="36"/>
      <c r="AI288" s="37"/>
      <c r="AK288" s="4">
        <f t="shared" si="70"/>
        <v>1</v>
      </c>
      <c r="AL288" s="4">
        <f t="shared" si="71"/>
        <v>0</v>
      </c>
      <c r="AM288" s="4">
        <f t="shared" si="72"/>
        <v>0</v>
      </c>
      <c r="AN288" s="4">
        <f t="shared" si="73"/>
        <v>0</v>
      </c>
      <c r="AO288" s="4">
        <f t="shared" si="74"/>
        <v>0</v>
      </c>
      <c r="AQ288" s="4">
        <f t="shared" si="75"/>
        <v>0</v>
      </c>
      <c r="AR288" s="4">
        <f t="shared" si="76"/>
        <v>1</v>
      </c>
      <c r="AS288" s="4">
        <f t="shared" si="77"/>
        <v>1</v>
      </c>
      <c r="AT288" s="4">
        <f t="shared" si="78"/>
        <v>1</v>
      </c>
      <c r="AU288" s="4">
        <f t="shared" si="79"/>
        <v>1</v>
      </c>
      <c r="AW288" s="4">
        <f t="shared" si="80"/>
        <v>1</v>
      </c>
      <c r="AX288" s="4">
        <f t="shared" si="81"/>
        <v>0</v>
      </c>
      <c r="AY288" s="4">
        <f t="shared" si="82"/>
        <v>0</v>
      </c>
      <c r="BA288" s="4">
        <f t="shared" si="83"/>
        <v>5</v>
      </c>
    </row>
    <row r="289" spans="2:53" ht="14.5" customHeight="1" x14ac:dyDescent="0.35">
      <c r="B289" s="75" t="s">
        <v>563</v>
      </c>
      <c r="C289" s="72"/>
      <c r="D289" s="69">
        <v>45231</v>
      </c>
      <c r="E289" s="69" t="str">
        <f t="shared" ca="1" si="84"/>
        <v>No</v>
      </c>
      <c r="F289" s="53" t="str">
        <f t="shared" si="85"/>
        <v>1. All Roles Work Flexible</v>
      </c>
      <c r="G289" s="49" t="s">
        <v>564</v>
      </c>
      <c r="H289" s="19">
        <f t="shared" si="86"/>
        <v>10</v>
      </c>
      <c r="I289" s="20">
        <v>1</v>
      </c>
      <c r="J289" s="20"/>
      <c r="K289" s="20">
        <v>4</v>
      </c>
      <c r="L289" s="20"/>
      <c r="M289" s="20"/>
      <c r="N289" s="20"/>
      <c r="O289" s="20"/>
      <c r="P289" s="20"/>
      <c r="Q289" s="20">
        <v>1</v>
      </c>
      <c r="R289" s="20">
        <v>1</v>
      </c>
      <c r="S289" s="20"/>
      <c r="T289" s="20">
        <v>1</v>
      </c>
      <c r="U289" s="20"/>
      <c r="V289" s="20"/>
      <c r="W289" s="20"/>
      <c r="X289" s="20"/>
      <c r="Y289" s="20"/>
      <c r="Z289" s="20">
        <v>2</v>
      </c>
      <c r="AA289" s="20"/>
      <c r="AB289" s="20"/>
      <c r="AC289" s="21"/>
      <c r="AE289" s="35" t="s">
        <v>75</v>
      </c>
      <c r="AF289" s="36"/>
      <c r="AG289" s="36"/>
      <c r="AH289" s="36"/>
      <c r="AI289" s="37"/>
      <c r="AK289" s="4">
        <f t="shared" si="70"/>
        <v>1</v>
      </c>
      <c r="AL289" s="4">
        <f t="shared" si="71"/>
        <v>0</v>
      </c>
      <c r="AM289" s="4">
        <f t="shared" si="72"/>
        <v>0</v>
      </c>
      <c r="AN289" s="4">
        <f t="shared" si="73"/>
        <v>0</v>
      </c>
      <c r="AO289" s="4">
        <f t="shared" si="74"/>
        <v>0</v>
      </c>
      <c r="AQ289" s="4">
        <f t="shared" si="75"/>
        <v>0</v>
      </c>
      <c r="AR289" s="4">
        <f t="shared" si="76"/>
        <v>1</v>
      </c>
      <c r="AS289" s="4">
        <f t="shared" si="77"/>
        <v>1</v>
      </c>
      <c r="AT289" s="4">
        <f t="shared" si="78"/>
        <v>1</v>
      </c>
      <c r="AU289" s="4">
        <f t="shared" si="79"/>
        <v>1</v>
      </c>
      <c r="AW289" s="4">
        <f t="shared" si="80"/>
        <v>1</v>
      </c>
      <c r="AX289" s="4">
        <f t="shared" si="81"/>
        <v>0</v>
      </c>
      <c r="AY289" s="4">
        <f t="shared" si="82"/>
        <v>0</v>
      </c>
      <c r="BA289" s="4">
        <f t="shared" si="83"/>
        <v>5</v>
      </c>
    </row>
    <row r="290" spans="2:53" ht="14.5" customHeight="1" thickBot="1" x14ac:dyDescent="0.4">
      <c r="B290" s="50" t="s">
        <v>565</v>
      </c>
      <c r="C290" s="76"/>
      <c r="D290" s="77">
        <v>45231</v>
      </c>
      <c r="E290" s="77" t="str">
        <f t="shared" ca="1" si="84"/>
        <v>No</v>
      </c>
      <c r="F290" s="55" t="str">
        <f t="shared" si="85"/>
        <v>1. All Roles Work Flexible</v>
      </c>
      <c r="G290" s="126" t="s">
        <v>566</v>
      </c>
      <c r="H290" s="25">
        <f t="shared" si="86"/>
        <v>6</v>
      </c>
      <c r="I290" s="26"/>
      <c r="J290" s="26"/>
      <c r="K290" s="26">
        <v>1</v>
      </c>
      <c r="L290" s="26"/>
      <c r="M290" s="26">
        <v>1</v>
      </c>
      <c r="N290" s="26"/>
      <c r="O290" s="26"/>
      <c r="P290" s="26"/>
      <c r="Q290" s="26">
        <v>1</v>
      </c>
      <c r="R290" s="26">
        <v>1</v>
      </c>
      <c r="S290" s="26"/>
      <c r="T290" s="26"/>
      <c r="U290" s="26"/>
      <c r="V290" s="26"/>
      <c r="W290" s="26"/>
      <c r="X290" s="26"/>
      <c r="Y290" s="26">
        <v>2</v>
      </c>
      <c r="Z290" s="26"/>
      <c r="AA290" s="26"/>
      <c r="AB290" s="26"/>
      <c r="AC290" s="27"/>
      <c r="AE290" s="38" t="s">
        <v>75</v>
      </c>
      <c r="AF290" s="39"/>
      <c r="AG290" s="39"/>
      <c r="AH290" s="39"/>
      <c r="AI290" s="40"/>
      <c r="AK290" s="4">
        <f t="shared" si="70"/>
        <v>1</v>
      </c>
      <c r="AL290" s="4">
        <f t="shared" si="71"/>
        <v>0</v>
      </c>
      <c r="AM290" s="4">
        <f t="shared" si="72"/>
        <v>0</v>
      </c>
      <c r="AN290" s="4">
        <f t="shared" si="73"/>
        <v>0</v>
      </c>
      <c r="AO290" s="4">
        <f t="shared" si="74"/>
        <v>0</v>
      </c>
      <c r="AQ290" s="4">
        <f t="shared" si="75"/>
        <v>0</v>
      </c>
      <c r="AR290" s="4">
        <f t="shared" si="76"/>
        <v>1</v>
      </c>
      <c r="AS290" s="4">
        <f t="shared" si="77"/>
        <v>1</v>
      </c>
      <c r="AT290" s="4">
        <f t="shared" si="78"/>
        <v>1</v>
      </c>
      <c r="AU290" s="4">
        <f t="shared" si="79"/>
        <v>1</v>
      </c>
      <c r="AW290" s="4">
        <f t="shared" si="80"/>
        <v>1</v>
      </c>
      <c r="AX290" s="4">
        <f t="shared" si="81"/>
        <v>0</v>
      </c>
      <c r="AY290" s="4">
        <f t="shared" si="82"/>
        <v>0</v>
      </c>
      <c r="BA290" s="4">
        <f t="shared" si="83"/>
        <v>5</v>
      </c>
    </row>
    <row r="291" spans="2:53" ht="14.5" customHeight="1" thickTop="1" x14ac:dyDescent="0.35">
      <c r="B291" s="47" t="s">
        <v>567</v>
      </c>
      <c r="C291" s="70"/>
      <c r="D291" s="71">
        <v>45231</v>
      </c>
      <c r="E291" s="71" t="str">
        <f t="shared" ca="1" si="84"/>
        <v>No</v>
      </c>
      <c r="F291" s="52" t="str">
        <f t="shared" si="85"/>
        <v>2. Some Roles Work Flexible</v>
      </c>
      <c r="G291" s="48" t="s">
        <v>568</v>
      </c>
      <c r="H291" s="18">
        <f t="shared" si="86"/>
        <v>7</v>
      </c>
      <c r="I291" s="16"/>
      <c r="J291" s="16"/>
      <c r="K291" s="16">
        <v>1</v>
      </c>
      <c r="L291" s="16"/>
      <c r="M291" s="16"/>
      <c r="N291" s="16"/>
      <c r="O291" s="16">
        <v>1</v>
      </c>
      <c r="P291" s="16"/>
      <c r="Q291" s="16">
        <v>1</v>
      </c>
      <c r="R291" s="16">
        <v>1</v>
      </c>
      <c r="S291" s="16"/>
      <c r="T291" s="16"/>
      <c r="U291" s="16">
        <v>1</v>
      </c>
      <c r="V291" s="16"/>
      <c r="W291" s="16"/>
      <c r="X291" s="16"/>
      <c r="Y291" s="16">
        <v>1</v>
      </c>
      <c r="Z291" s="16">
        <v>1</v>
      </c>
      <c r="AA291" s="16"/>
      <c r="AB291" s="16"/>
      <c r="AC291" s="17"/>
      <c r="AE291" s="78" t="s">
        <v>75</v>
      </c>
      <c r="AF291" s="79" t="s">
        <v>569</v>
      </c>
      <c r="AG291" s="79"/>
      <c r="AH291" s="79"/>
      <c r="AI291" s="80"/>
      <c r="AK291" s="4">
        <f t="shared" si="70"/>
        <v>1</v>
      </c>
      <c r="AL291" s="4">
        <f t="shared" si="71"/>
        <v>0</v>
      </c>
      <c r="AM291" s="4">
        <f t="shared" si="72"/>
        <v>0</v>
      </c>
      <c r="AN291" s="4">
        <f t="shared" si="73"/>
        <v>0</v>
      </c>
      <c r="AO291" s="4">
        <f t="shared" si="74"/>
        <v>0</v>
      </c>
      <c r="AQ291" s="4">
        <f t="shared" si="75"/>
        <v>0</v>
      </c>
      <c r="AR291" s="4">
        <f t="shared" si="76"/>
        <v>0</v>
      </c>
      <c r="AS291" s="4">
        <f t="shared" si="77"/>
        <v>1</v>
      </c>
      <c r="AT291" s="4">
        <f t="shared" si="78"/>
        <v>1</v>
      </c>
      <c r="AU291" s="4">
        <f t="shared" si="79"/>
        <v>1</v>
      </c>
      <c r="AW291" s="4">
        <f t="shared" si="80"/>
        <v>0</v>
      </c>
      <c r="AX291" s="4">
        <f t="shared" si="81"/>
        <v>1</v>
      </c>
      <c r="AY291" s="4">
        <f t="shared" si="82"/>
        <v>0</v>
      </c>
      <c r="BA291" s="4">
        <f t="shared" si="83"/>
        <v>3</v>
      </c>
    </row>
    <row r="292" spans="2:53" ht="14.5" customHeight="1" x14ac:dyDescent="0.35">
      <c r="B292" s="47" t="s">
        <v>570</v>
      </c>
      <c r="C292" s="72"/>
      <c r="D292" s="69">
        <v>45281</v>
      </c>
      <c r="E292" s="69" t="str">
        <f t="shared" ca="1" si="84"/>
        <v>No</v>
      </c>
      <c r="F292" s="53" t="str">
        <f t="shared" si="85"/>
        <v>2. Some Roles Work Flexible</v>
      </c>
      <c r="G292" s="49" t="s">
        <v>571</v>
      </c>
      <c r="H292" s="19">
        <f t="shared" si="86"/>
        <v>14</v>
      </c>
      <c r="I292" s="20">
        <v>1</v>
      </c>
      <c r="J292" s="20">
        <v>1</v>
      </c>
      <c r="K292" s="20"/>
      <c r="L292" s="20"/>
      <c r="M292" s="20">
        <v>1</v>
      </c>
      <c r="N292" s="20">
        <v>1</v>
      </c>
      <c r="O292" s="20">
        <v>1</v>
      </c>
      <c r="P292" s="20">
        <v>1</v>
      </c>
      <c r="Q292" s="20">
        <v>1</v>
      </c>
      <c r="R292" s="20"/>
      <c r="S292" s="20"/>
      <c r="T292" s="20"/>
      <c r="U292" s="20"/>
      <c r="V292" s="20"/>
      <c r="W292" s="20">
        <v>2</v>
      </c>
      <c r="X292" s="20"/>
      <c r="Y292" s="20">
        <v>1</v>
      </c>
      <c r="Z292" s="20">
        <v>4</v>
      </c>
      <c r="AA292" s="20"/>
      <c r="AB292" s="20"/>
      <c r="AC292" s="21"/>
      <c r="AE292" s="35" t="s">
        <v>572</v>
      </c>
      <c r="AF292" s="36" t="s">
        <v>75</v>
      </c>
      <c r="AG292" s="36"/>
      <c r="AH292" s="36"/>
      <c r="AI292" s="37"/>
      <c r="AK292" s="4">
        <f t="shared" si="70"/>
        <v>0</v>
      </c>
      <c r="AL292" s="4">
        <f t="shared" si="71"/>
        <v>1</v>
      </c>
      <c r="AM292" s="4">
        <f t="shared" si="72"/>
        <v>0</v>
      </c>
      <c r="AN292" s="4">
        <f t="shared" si="73"/>
        <v>0</v>
      </c>
      <c r="AO292" s="4">
        <f t="shared" si="74"/>
        <v>0</v>
      </c>
      <c r="AQ292" s="4">
        <f t="shared" si="75"/>
        <v>0</v>
      </c>
      <c r="AR292" s="4">
        <f t="shared" si="76"/>
        <v>0</v>
      </c>
      <c r="AS292" s="4">
        <f t="shared" si="77"/>
        <v>1</v>
      </c>
      <c r="AT292" s="4">
        <f t="shared" si="78"/>
        <v>1</v>
      </c>
      <c r="AU292" s="4">
        <f t="shared" si="79"/>
        <v>1</v>
      </c>
      <c r="AW292" s="4">
        <f t="shared" si="80"/>
        <v>0</v>
      </c>
      <c r="AX292" s="4">
        <f t="shared" si="81"/>
        <v>1</v>
      </c>
      <c r="AY292" s="4">
        <f t="shared" si="82"/>
        <v>0</v>
      </c>
      <c r="BA292" s="4">
        <f t="shared" si="83"/>
        <v>3</v>
      </c>
    </row>
    <row r="293" spans="2:53" ht="14.5" customHeight="1" x14ac:dyDescent="0.35">
      <c r="B293" s="47" t="s">
        <v>573</v>
      </c>
      <c r="C293" s="72"/>
      <c r="D293" s="69">
        <v>45231</v>
      </c>
      <c r="E293" s="69" t="str">
        <f t="shared" ca="1" si="84"/>
        <v>No</v>
      </c>
      <c r="F293" s="53" t="str">
        <f t="shared" si="85"/>
        <v>2. Some Roles Work Flexible</v>
      </c>
      <c r="G293" s="49" t="s">
        <v>574</v>
      </c>
      <c r="H293" s="19">
        <f t="shared" si="86"/>
        <v>3</v>
      </c>
      <c r="I293" s="20"/>
      <c r="J293" s="20"/>
      <c r="K293" s="20">
        <v>3</v>
      </c>
      <c r="L293" s="20"/>
      <c r="M293" s="20"/>
      <c r="N293" s="20"/>
      <c r="O293" s="20"/>
      <c r="P293" s="20"/>
      <c r="Q293" s="20"/>
      <c r="R293" s="20"/>
      <c r="S293" s="20"/>
      <c r="T293" s="20"/>
      <c r="U293" s="20"/>
      <c r="V293" s="20"/>
      <c r="W293" s="20"/>
      <c r="X293" s="20"/>
      <c r="Y293" s="20"/>
      <c r="Z293" s="20"/>
      <c r="AA293" s="20"/>
      <c r="AB293" s="20"/>
      <c r="AC293" s="21"/>
      <c r="AE293" s="35" t="s">
        <v>575</v>
      </c>
      <c r="AF293" s="36" t="s">
        <v>576</v>
      </c>
      <c r="AG293" s="36" t="s">
        <v>577</v>
      </c>
      <c r="AH293" s="36" t="s">
        <v>75</v>
      </c>
      <c r="AI293" s="37"/>
      <c r="AK293" s="4">
        <f t="shared" si="70"/>
        <v>0</v>
      </c>
      <c r="AL293" s="4">
        <f t="shared" si="71"/>
        <v>0</v>
      </c>
      <c r="AM293" s="4">
        <f t="shared" si="72"/>
        <v>0</v>
      </c>
      <c r="AN293" s="4">
        <f t="shared" si="73"/>
        <v>1</v>
      </c>
      <c r="AO293" s="4">
        <f t="shared" si="74"/>
        <v>0</v>
      </c>
      <c r="AQ293" s="4">
        <f t="shared" si="75"/>
        <v>0</v>
      </c>
      <c r="AR293" s="4">
        <f t="shared" si="76"/>
        <v>0</v>
      </c>
      <c r="AS293" s="4">
        <f t="shared" si="77"/>
        <v>0</v>
      </c>
      <c r="AT293" s="4">
        <f t="shared" si="78"/>
        <v>0</v>
      </c>
      <c r="AU293" s="4">
        <f t="shared" si="79"/>
        <v>1</v>
      </c>
      <c r="AW293" s="4">
        <f t="shared" si="80"/>
        <v>0</v>
      </c>
      <c r="AX293" s="4">
        <f t="shared" si="81"/>
        <v>1</v>
      </c>
      <c r="AY293" s="4">
        <f t="shared" si="82"/>
        <v>0</v>
      </c>
      <c r="BA293" s="4">
        <f t="shared" si="83"/>
        <v>3</v>
      </c>
    </row>
    <row r="294" spans="2:53" ht="14.5" customHeight="1" x14ac:dyDescent="0.35">
      <c r="B294" s="47" t="s">
        <v>578</v>
      </c>
      <c r="C294" s="72"/>
      <c r="D294" s="69">
        <v>45272</v>
      </c>
      <c r="E294" s="69" t="str">
        <f t="shared" ca="1" si="84"/>
        <v>No</v>
      </c>
      <c r="F294" s="53" t="str">
        <f t="shared" si="85"/>
        <v>2. Some Roles Work Flexible</v>
      </c>
      <c r="G294" s="49" t="s">
        <v>579</v>
      </c>
      <c r="H294" s="19">
        <f t="shared" si="86"/>
        <v>2</v>
      </c>
      <c r="I294" s="20"/>
      <c r="J294" s="20"/>
      <c r="K294" s="20"/>
      <c r="L294" s="20"/>
      <c r="M294" s="20"/>
      <c r="N294" s="20"/>
      <c r="O294" s="20"/>
      <c r="P294" s="20"/>
      <c r="Q294" s="20"/>
      <c r="R294" s="20"/>
      <c r="S294" s="20">
        <v>1</v>
      </c>
      <c r="T294" s="20"/>
      <c r="U294" s="20">
        <v>1</v>
      </c>
      <c r="V294" s="20"/>
      <c r="W294" s="20"/>
      <c r="X294" s="20"/>
      <c r="Y294" s="20"/>
      <c r="Z294" s="20"/>
      <c r="AA294" s="20"/>
      <c r="AB294" s="20"/>
      <c r="AC294" s="21"/>
      <c r="AE294" s="35" t="s">
        <v>75</v>
      </c>
      <c r="AF294" s="36" t="s">
        <v>580</v>
      </c>
      <c r="AG294" s="36"/>
      <c r="AH294" s="36"/>
      <c r="AI294" s="37"/>
      <c r="AK294" s="4">
        <f t="shared" si="70"/>
        <v>1</v>
      </c>
      <c r="AL294" s="4">
        <f t="shared" si="71"/>
        <v>0</v>
      </c>
      <c r="AM294" s="4">
        <f t="shared" si="72"/>
        <v>0</v>
      </c>
      <c r="AN294" s="4">
        <f t="shared" si="73"/>
        <v>0</v>
      </c>
      <c r="AO294" s="4">
        <f t="shared" si="74"/>
        <v>0</v>
      </c>
      <c r="AQ294" s="4">
        <f t="shared" si="75"/>
        <v>0</v>
      </c>
      <c r="AR294" s="4">
        <f t="shared" si="76"/>
        <v>0</v>
      </c>
      <c r="AS294" s="4">
        <f t="shared" si="77"/>
        <v>1</v>
      </c>
      <c r="AT294" s="4">
        <f t="shared" si="78"/>
        <v>1</v>
      </c>
      <c r="AU294" s="4">
        <f t="shared" si="79"/>
        <v>1</v>
      </c>
      <c r="AW294" s="4">
        <f t="shared" si="80"/>
        <v>0</v>
      </c>
      <c r="AX294" s="4">
        <f t="shared" si="81"/>
        <v>1</v>
      </c>
      <c r="AY294" s="4">
        <f t="shared" si="82"/>
        <v>0</v>
      </c>
      <c r="BA294" s="4">
        <f t="shared" si="83"/>
        <v>3</v>
      </c>
    </row>
    <row r="295" spans="2:53" ht="14.5" customHeight="1" x14ac:dyDescent="0.35">
      <c r="B295" s="47" t="s">
        <v>581</v>
      </c>
      <c r="C295" s="72"/>
      <c r="D295" s="69">
        <v>45272</v>
      </c>
      <c r="E295" s="69" t="str">
        <f t="shared" ca="1" si="84"/>
        <v>No</v>
      </c>
      <c r="F295" s="53" t="str">
        <f t="shared" si="85"/>
        <v>2. Some Roles Work Flexible</v>
      </c>
      <c r="G295" s="49" t="s">
        <v>582</v>
      </c>
      <c r="H295" s="19">
        <f t="shared" si="86"/>
        <v>1</v>
      </c>
      <c r="I295" s="20"/>
      <c r="J295" s="20"/>
      <c r="K295" s="20"/>
      <c r="L295" s="20"/>
      <c r="M295" s="20"/>
      <c r="N295" s="20"/>
      <c r="O295" s="20"/>
      <c r="P295" s="20"/>
      <c r="Q295" s="20"/>
      <c r="R295" s="20"/>
      <c r="S295" s="20"/>
      <c r="T295" s="20"/>
      <c r="U295" s="20"/>
      <c r="V295" s="20"/>
      <c r="W295" s="20"/>
      <c r="X295" s="20"/>
      <c r="Y295" s="20"/>
      <c r="Z295" s="20"/>
      <c r="AA295" s="20"/>
      <c r="AB295" s="20">
        <v>1</v>
      </c>
      <c r="AC295" s="21"/>
      <c r="AE295" s="35" t="s">
        <v>75</v>
      </c>
      <c r="AF295" s="36" t="s">
        <v>583</v>
      </c>
      <c r="AG295" s="36"/>
      <c r="AH295" s="36"/>
      <c r="AI295" s="37"/>
      <c r="AK295" s="4">
        <f t="shared" si="70"/>
        <v>1</v>
      </c>
      <c r="AL295" s="4">
        <f t="shared" si="71"/>
        <v>0</v>
      </c>
      <c r="AM295" s="4">
        <f t="shared" si="72"/>
        <v>0</v>
      </c>
      <c r="AN295" s="4">
        <f t="shared" si="73"/>
        <v>0</v>
      </c>
      <c r="AO295" s="4">
        <f t="shared" si="74"/>
        <v>0</v>
      </c>
      <c r="AQ295" s="4">
        <f t="shared" si="75"/>
        <v>0</v>
      </c>
      <c r="AR295" s="4">
        <f t="shared" si="76"/>
        <v>0</v>
      </c>
      <c r="AS295" s="4">
        <f t="shared" si="77"/>
        <v>1</v>
      </c>
      <c r="AT295" s="4">
        <f t="shared" si="78"/>
        <v>1</v>
      </c>
      <c r="AU295" s="4">
        <f t="shared" si="79"/>
        <v>1</v>
      </c>
      <c r="AW295" s="4">
        <f t="shared" si="80"/>
        <v>0</v>
      </c>
      <c r="AX295" s="4">
        <f t="shared" si="81"/>
        <v>1</v>
      </c>
      <c r="AY295" s="4">
        <f t="shared" si="82"/>
        <v>0</v>
      </c>
      <c r="BA295" s="4">
        <f t="shared" si="83"/>
        <v>3</v>
      </c>
    </row>
    <row r="296" spans="2:53" ht="14.5" customHeight="1" x14ac:dyDescent="0.35">
      <c r="B296" s="47" t="s">
        <v>584</v>
      </c>
      <c r="C296" s="72"/>
      <c r="D296" s="69">
        <v>45231</v>
      </c>
      <c r="E296" s="69" t="str">
        <f t="shared" ca="1" si="84"/>
        <v>No</v>
      </c>
      <c r="F296" s="53" t="str">
        <f t="shared" si="85"/>
        <v>2. Some Roles Work Flexible</v>
      </c>
      <c r="G296" s="49" t="s">
        <v>585</v>
      </c>
      <c r="H296" s="19">
        <f t="shared" si="86"/>
        <v>15</v>
      </c>
      <c r="I296" s="20"/>
      <c r="J296" s="20">
        <v>1</v>
      </c>
      <c r="K296" s="20"/>
      <c r="L296" s="20"/>
      <c r="M296" s="20"/>
      <c r="N296" s="20"/>
      <c r="O296" s="20"/>
      <c r="P296" s="20"/>
      <c r="Q296" s="20">
        <v>9</v>
      </c>
      <c r="R296" s="20">
        <v>1</v>
      </c>
      <c r="S296" s="20"/>
      <c r="T296" s="20"/>
      <c r="U296" s="20"/>
      <c r="V296" s="20"/>
      <c r="W296" s="20"/>
      <c r="X296" s="20"/>
      <c r="Y296" s="20"/>
      <c r="Z296" s="20">
        <v>3</v>
      </c>
      <c r="AA296" s="20">
        <v>1</v>
      </c>
      <c r="AB296" s="20"/>
      <c r="AC296" s="21"/>
      <c r="AE296" s="35" t="s">
        <v>75</v>
      </c>
      <c r="AF296" s="36" t="s">
        <v>586</v>
      </c>
      <c r="AG296" s="36" t="s">
        <v>587</v>
      </c>
      <c r="AH296" s="36"/>
      <c r="AI296" s="37"/>
      <c r="AK296" s="4">
        <f t="shared" si="70"/>
        <v>1</v>
      </c>
      <c r="AL296" s="4">
        <f t="shared" si="71"/>
        <v>0</v>
      </c>
      <c r="AM296" s="4">
        <f t="shared" si="72"/>
        <v>0</v>
      </c>
      <c r="AN296" s="4">
        <f t="shared" si="73"/>
        <v>0</v>
      </c>
      <c r="AO296" s="4">
        <f t="shared" si="74"/>
        <v>0</v>
      </c>
      <c r="AQ296" s="4">
        <f t="shared" si="75"/>
        <v>0</v>
      </c>
      <c r="AR296" s="4">
        <f t="shared" si="76"/>
        <v>0</v>
      </c>
      <c r="AS296" s="4">
        <f t="shared" si="77"/>
        <v>0</v>
      </c>
      <c r="AT296" s="4">
        <f t="shared" si="78"/>
        <v>1</v>
      </c>
      <c r="AU296" s="4">
        <f t="shared" si="79"/>
        <v>1</v>
      </c>
      <c r="AW296" s="4">
        <f t="shared" si="80"/>
        <v>0</v>
      </c>
      <c r="AX296" s="4">
        <f t="shared" si="81"/>
        <v>1</v>
      </c>
      <c r="AY296" s="4">
        <f t="shared" si="82"/>
        <v>0</v>
      </c>
      <c r="BA296" s="4">
        <f t="shared" si="83"/>
        <v>3</v>
      </c>
    </row>
    <row r="297" spans="2:53" ht="14.5" customHeight="1" x14ac:dyDescent="0.35">
      <c r="B297" s="47" t="s">
        <v>588</v>
      </c>
      <c r="C297" s="72"/>
      <c r="D297" s="69">
        <v>45231</v>
      </c>
      <c r="E297" s="69" t="str">
        <f t="shared" ca="1" si="84"/>
        <v>No</v>
      </c>
      <c r="F297" s="53" t="str">
        <f t="shared" si="85"/>
        <v>2. Some Roles Work Flexible</v>
      </c>
      <c r="G297" s="49" t="s">
        <v>589</v>
      </c>
      <c r="H297" s="19">
        <f t="shared" si="86"/>
        <v>3</v>
      </c>
      <c r="I297" s="20"/>
      <c r="J297" s="20"/>
      <c r="K297" s="20">
        <v>1</v>
      </c>
      <c r="L297" s="20"/>
      <c r="M297" s="20"/>
      <c r="N297" s="20"/>
      <c r="O297" s="20"/>
      <c r="P297" s="20"/>
      <c r="Q297" s="20"/>
      <c r="R297" s="20">
        <v>1</v>
      </c>
      <c r="S297" s="20"/>
      <c r="T297" s="20"/>
      <c r="U297" s="20"/>
      <c r="V297" s="20"/>
      <c r="W297" s="20"/>
      <c r="X297" s="20"/>
      <c r="Y297" s="20"/>
      <c r="Z297" s="20">
        <v>1</v>
      </c>
      <c r="AA297" s="20"/>
      <c r="AB297" s="20"/>
      <c r="AC297" s="21"/>
      <c r="AE297" s="35" t="s">
        <v>75</v>
      </c>
      <c r="AF297" s="36" t="s">
        <v>575</v>
      </c>
      <c r="AG297" s="36"/>
      <c r="AH297" s="36"/>
      <c r="AI297" s="37"/>
      <c r="AK297" s="4">
        <f t="shared" si="70"/>
        <v>1</v>
      </c>
      <c r="AL297" s="4">
        <f t="shared" si="71"/>
        <v>0</v>
      </c>
      <c r="AM297" s="4">
        <f t="shared" si="72"/>
        <v>0</v>
      </c>
      <c r="AN297" s="4">
        <f t="shared" si="73"/>
        <v>0</v>
      </c>
      <c r="AO297" s="4">
        <f t="shared" si="74"/>
        <v>0</v>
      </c>
      <c r="AQ297" s="4">
        <f t="shared" si="75"/>
        <v>0</v>
      </c>
      <c r="AR297" s="4">
        <f t="shared" si="76"/>
        <v>0</v>
      </c>
      <c r="AS297" s="4">
        <f t="shared" si="77"/>
        <v>1</v>
      </c>
      <c r="AT297" s="4">
        <f t="shared" si="78"/>
        <v>1</v>
      </c>
      <c r="AU297" s="4">
        <f t="shared" si="79"/>
        <v>1</v>
      </c>
      <c r="AW297" s="4">
        <f t="shared" si="80"/>
        <v>0</v>
      </c>
      <c r="AX297" s="4">
        <f t="shared" si="81"/>
        <v>1</v>
      </c>
      <c r="AY297" s="4">
        <f t="shared" si="82"/>
        <v>0</v>
      </c>
      <c r="BA297" s="4">
        <f t="shared" si="83"/>
        <v>3</v>
      </c>
    </row>
    <row r="298" spans="2:53" ht="14.5" customHeight="1" x14ac:dyDescent="0.35">
      <c r="B298" s="47" t="s">
        <v>590</v>
      </c>
      <c r="C298" s="72"/>
      <c r="D298" s="69">
        <v>45231</v>
      </c>
      <c r="E298" s="69" t="str">
        <f t="shared" ca="1" si="84"/>
        <v>No</v>
      </c>
      <c r="F298" s="53" t="str">
        <f t="shared" si="85"/>
        <v>2. Some Roles Work Flexible</v>
      </c>
      <c r="G298" s="49" t="s">
        <v>591</v>
      </c>
      <c r="H298" s="19">
        <f t="shared" si="86"/>
        <v>8</v>
      </c>
      <c r="I298" s="20"/>
      <c r="J298" s="20">
        <v>1</v>
      </c>
      <c r="K298" s="20">
        <v>1</v>
      </c>
      <c r="L298" s="20"/>
      <c r="M298" s="20"/>
      <c r="N298" s="20"/>
      <c r="O298" s="20"/>
      <c r="P298" s="20"/>
      <c r="Q298" s="20">
        <v>2</v>
      </c>
      <c r="R298" s="20">
        <v>1</v>
      </c>
      <c r="S298" s="20"/>
      <c r="T298" s="20"/>
      <c r="U298" s="20"/>
      <c r="V298" s="20"/>
      <c r="W298" s="20"/>
      <c r="X298" s="20"/>
      <c r="Y298" s="20">
        <v>1</v>
      </c>
      <c r="Z298" s="20"/>
      <c r="AA298" s="20">
        <v>2</v>
      </c>
      <c r="AB298" s="20"/>
      <c r="AC298" s="21"/>
      <c r="AE298" s="35" t="s">
        <v>75</v>
      </c>
      <c r="AF298" s="36" t="s">
        <v>592</v>
      </c>
      <c r="AG298" s="36"/>
      <c r="AH298" s="36"/>
      <c r="AI298" s="37"/>
      <c r="AK298" s="4">
        <f t="shared" si="70"/>
        <v>1</v>
      </c>
      <c r="AL298" s="4">
        <f t="shared" si="71"/>
        <v>0</v>
      </c>
      <c r="AM298" s="4">
        <f t="shared" si="72"/>
        <v>0</v>
      </c>
      <c r="AN298" s="4">
        <f t="shared" si="73"/>
        <v>0</v>
      </c>
      <c r="AO298" s="4">
        <f t="shared" si="74"/>
        <v>0</v>
      </c>
      <c r="AQ298" s="4">
        <f t="shared" si="75"/>
        <v>0</v>
      </c>
      <c r="AR298" s="4">
        <f t="shared" si="76"/>
        <v>0</v>
      </c>
      <c r="AS298" s="4">
        <f t="shared" si="77"/>
        <v>1</v>
      </c>
      <c r="AT298" s="4">
        <f t="shared" si="78"/>
        <v>1</v>
      </c>
      <c r="AU298" s="4">
        <f t="shared" si="79"/>
        <v>1</v>
      </c>
      <c r="AW298" s="4">
        <f t="shared" si="80"/>
        <v>0</v>
      </c>
      <c r="AX298" s="4">
        <f t="shared" si="81"/>
        <v>1</v>
      </c>
      <c r="AY298" s="4">
        <f t="shared" si="82"/>
        <v>0</v>
      </c>
      <c r="BA298" s="4">
        <f t="shared" si="83"/>
        <v>3</v>
      </c>
    </row>
    <row r="299" spans="2:53" ht="14.5" customHeight="1" x14ac:dyDescent="0.35">
      <c r="B299" s="47" t="s">
        <v>593</v>
      </c>
      <c r="C299" s="72"/>
      <c r="D299" s="69">
        <v>45272</v>
      </c>
      <c r="E299" s="69" t="str">
        <f t="shared" ca="1" si="84"/>
        <v>No</v>
      </c>
      <c r="F299" s="53" t="str">
        <f t="shared" si="85"/>
        <v>2. Some Roles Work Flexible</v>
      </c>
      <c r="G299" s="49" t="s">
        <v>594</v>
      </c>
      <c r="H299" s="19">
        <f t="shared" si="86"/>
        <v>2</v>
      </c>
      <c r="I299" s="20"/>
      <c r="J299" s="20"/>
      <c r="K299" s="20"/>
      <c r="L299" s="20"/>
      <c r="M299" s="20"/>
      <c r="N299" s="20"/>
      <c r="O299" s="20"/>
      <c r="P299" s="20"/>
      <c r="Q299" s="20">
        <v>2</v>
      </c>
      <c r="R299" s="20"/>
      <c r="S299" s="20"/>
      <c r="T299" s="20"/>
      <c r="U299" s="20"/>
      <c r="V299" s="20"/>
      <c r="W299" s="20"/>
      <c r="X299" s="20"/>
      <c r="Y299" s="20"/>
      <c r="Z299" s="20"/>
      <c r="AA299" s="20"/>
      <c r="AB299" s="20"/>
      <c r="AC299" s="21"/>
      <c r="AE299" s="35" t="s">
        <v>595</v>
      </c>
      <c r="AF299" s="36" t="s">
        <v>75</v>
      </c>
      <c r="AG299" s="36"/>
      <c r="AH299" s="36"/>
      <c r="AI299" s="37"/>
      <c r="AK299" s="4">
        <f t="shared" si="70"/>
        <v>0</v>
      </c>
      <c r="AL299" s="4">
        <f t="shared" si="71"/>
        <v>1</v>
      </c>
      <c r="AM299" s="4">
        <f t="shared" si="72"/>
        <v>0</v>
      </c>
      <c r="AN299" s="4">
        <f t="shared" si="73"/>
        <v>0</v>
      </c>
      <c r="AO299" s="4">
        <f t="shared" si="74"/>
        <v>0</v>
      </c>
      <c r="AQ299" s="4">
        <f t="shared" si="75"/>
        <v>0</v>
      </c>
      <c r="AR299" s="4">
        <f t="shared" si="76"/>
        <v>0</v>
      </c>
      <c r="AS299" s="4">
        <f t="shared" si="77"/>
        <v>1</v>
      </c>
      <c r="AT299" s="4">
        <f t="shared" si="78"/>
        <v>1</v>
      </c>
      <c r="AU299" s="4">
        <f t="shared" si="79"/>
        <v>1</v>
      </c>
      <c r="AW299" s="4">
        <f t="shared" si="80"/>
        <v>0</v>
      </c>
      <c r="AX299" s="4">
        <f t="shared" si="81"/>
        <v>1</v>
      </c>
      <c r="AY299" s="4">
        <f t="shared" si="82"/>
        <v>0</v>
      </c>
      <c r="BA299" s="4">
        <f t="shared" si="83"/>
        <v>3</v>
      </c>
    </row>
    <row r="300" spans="2:53" ht="14.5" customHeight="1" x14ac:dyDescent="0.35">
      <c r="B300" s="47" t="s">
        <v>596</v>
      </c>
      <c r="C300" s="72"/>
      <c r="D300" s="69">
        <v>45231</v>
      </c>
      <c r="E300" s="69" t="str">
        <f t="shared" ca="1" si="84"/>
        <v>No</v>
      </c>
      <c r="F300" s="53" t="str">
        <f t="shared" si="85"/>
        <v>2. Some Roles Work Flexible</v>
      </c>
      <c r="G300" s="49" t="s">
        <v>597</v>
      </c>
      <c r="H300" s="19">
        <f t="shared" si="86"/>
        <v>13</v>
      </c>
      <c r="I300" s="20"/>
      <c r="J300" s="20">
        <v>1</v>
      </c>
      <c r="K300" s="20">
        <v>1</v>
      </c>
      <c r="L300" s="20"/>
      <c r="M300" s="20">
        <v>1</v>
      </c>
      <c r="N300" s="20"/>
      <c r="O300" s="20"/>
      <c r="P300" s="20">
        <v>1</v>
      </c>
      <c r="Q300" s="20">
        <v>3</v>
      </c>
      <c r="R300" s="20">
        <v>2</v>
      </c>
      <c r="S300" s="20"/>
      <c r="T300" s="20"/>
      <c r="U300" s="20">
        <v>1</v>
      </c>
      <c r="V300" s="20"/>
      <c r="W300" s="20"/>
      <c r="X300" s="20"/>
      <c r="Y300" s="20"/>
      <c r="Z300" s="20">
        <v>3</v>
      </c>
      <c r="AA300" s="20"/>
      <c r="AB300" s="20"/>
      <c r="AC300" s="21"/>
      <c r="AE300" s="35" t="s">
        <v>75</v>
      </c>
      <c r="AF300" s="36" t="s">
        <v>598</v>
      </c>
      <c r="AG300" s="36"/>
      <c r="AH300" s="36"/>
      <c r="AI300" s="37"/>
      <c r="AK300" s="4">
        <f t="shared" si="70"/>
        <v>1</v>
      </c>
      <c r="AL300" s="4">
        <f t="shared" si="71"/>
        <v>0</v>
      </c>
      <c r="AM300" s="4">
        <f t="shared" si="72"/>
        <v>0</v>
      </c>
      <c r="AN300" s="4">
        <f t="shared" si="73"/>
        <v>0</v>
      </c>
      <c r="AO300" s="4">
        <f t="shared" si="74"/>
        <v>0</v>
      </c>
      <c r="AQ300" s="4">
        <f t="shared" si="75"/>
        <v>0</v>
      </c>
      <c r="AR300" s="4">
        <f t="shared" si="76"/>
        <v>0</v>
      </c>
      <c r="AS300" s="4">
        <f t="shared" si="77"/>
        <v>1</v>
      </c>
      <c r="AT300" s="4">
        <f t="shared" si="78"/>
        <v>1</v>
      </c>
      <c r="AU300" s="4">
        <f t="shared" si="79"/>
        <v>1</v>
      </c>
      <c r="AW300" s="4">
        <f t="shared" si="80"/>
        <v>0</v>
      </c>
      <c r="AX300" s="4">
        <f t="shared" si="81"/>
        <v>1</v>
      </c>
      <c r="AY300" s="4">
        <f t="shared" si="82"/>
        <v>0</v>
      </c>
      <c r="BA300" s="4">
        <f t="shared" si="83"/>
        <v>3</v>
      </c>
    </row>
    <row r="301" spans="2:53" ht="14.5" customHeight="1" x14ac:dyDescent="0.35">
      <c r="B301" s="47" t="s">
        <v>599</v>
      </c>
      <c r="C301" s="72"/>
      <c r="D301" s="69">
        <v>45231</v>
      </c>
      <c r="E301" s="69" t="str">
        <f t="shared" ca="1" si="84"/>
        <v>No</v>
      </c>
      <c r="F301" s="53" t="str">
        <f t="shared" si="85"/>
        <v>2. Some Roles Work Flexible</v>
      </c>
      <c r="G301" s="49" t="s">
        <v>600</v>
      </c>
      <c r="H301" s="19">
        <f t="shared" si="86"/>
        <v>21</v>
      </c>
      <c r="I301" s="20"/>
      <c r="J301" s="20"/>
      <c r="K301" s="20">
        <v>2</v>
      </c>
      <c r="L301" s="20"/>
      <c r="M301" s="20"/>
      <c r="N301" s="20">
        <v>1</v>
      </c>
      <c r="O301" s="20"/>
      <c r="P301" s="20"/>
      <c r="Q301" s="20">
        <v>9</v>
      </c>
      <c r="R301" s="20">
        <v>2</v>
      </c>
      <c r="S301" s="20"/>
      <c r="T301" s="20"/>
      <c r="U301" s="20"/>
      <c r="V301" s="20"/>
      <c r="W301" s="20"/>
      <c r="X301" s="20"/>
      <c r="Y301" s="20"/>
      <c r="Z301" s="20">
        <v>6</v>
      </c>
      <c r="AA301" s="20">
        <v>1</v>
      </c>
      <c r="AB301" s="20"/>
      <c r="AC301" s="21"/>
      <c r="AE301" s="35" t="s">
        <v>601</v>
      </c>
      <c r="AF301" s="36" t="s">
        <v>75</v>
      </c>
      <c r="AG301" s="36" t="s">
        <v>602</v>
      </c>
      <c r="AH301" s="36" t="s">
        <v>603</v>
      </c>
      <c r="AI301" s="37"/>
      <c r="AK301" s="4">
        <f t="shared" si="70"/>
        <v>0</v>
      </c>
      <c r="AL301" s="4">
        <f t="shared" si="71"/>
        <v>1</v>
      </c>
      <c r="AM301" s="4">
        <f t="shared" si="72"/>
        <v>0</v>
      </c>
      <c r="AN301" s="4">
        <f t="shared" si="73"/>
        <v>0</v>
      </c>
      <c r="AO301" s="4">
        <f t="shared" si="74"/>
        <v>0</v>
      </c>
      <c r="AQ301" s="4">
        <f t="shared" si="75"/>
        <v>0</v>
      </c>
      <c r="AR301" s="4">
        <f t="shared" si="76"/>
        <v>0</v>
      </c>
      <c r="AS301" s="4">
        <f t="shared" si="77"/>
        <v>0</v>
      </c>
      <c r="AT301" s="4">
        <f t="shared" si="78"/>
        <v>0</v>
      </c>
      <c r="AU301" s="4">
        <f t="shared" si="79"/>
        <v>1</v>
      </c>
      <c r="AW301" s="4">
        <f t="shared" si="80"/>
        <v>0</v>
      </c>
      <c r="AX301" s="4">
        <f t="shared" si="81"/>
        <v>1</v>
      </c>
      <c r="AY301" s="4">
        <f t="shared" si="82"/>
        <v>0</v>
      </c>
      <c r="BA301" s="4">
        <f t="shared" si="83"/>
        <v>3</v>
      </c>
    </row>
    <row r="302" spans="2:53" ht="14.5" customHeight="1" x14ac:dyDescent="0.35">
      <c r="B302" s="47" t="s">
        <v>604</v>
      </c>
      <c r="C302" s="72"/>
      <c r="D302" s="69">
        <v>45231</v>
      </c>
      <c r="E302" s="69" t="str">
        <f t="shared" ca="1" si="84"/>
        <v>No</v>
      </c>
      <c r="F302" s="53" t="str">
        <f t="shared" si="85"/>
        <v>2. Some Roles Work Flexible</v>
      </c>
      <c r="G302" s="49" t="s">
        <v>605</v>
      </c>
      <c r="H302" s="19">
        <f t="shared" si="86"/>
        <v>21</v>
      </c>
      <c r="I302" s="20"/>
      <c r="J302" s="20"/>
      <c r="K302" s="20">
        <v>6</v>
      </c>
      <c r="L302" s="20"/>
      <c r="M302" s="20"/>
      <c r="N302" s="20"/>
      <c r="O302" s="20"/>
      <c r="P302" s="20"/>
      <c r="Q302" s="20">
        <v>5</v>
      </c>
      <c r="R302" s="20">
        <v>5</v>
      </c>
      <c r="S302" s="20"/>
      <c r="T302" s="20"/>
      <c r="U302" s="20">
        <v>1</v>
      </c>
      <c r="V302" s="20"/>
      <c r="W302" s="20"/>
      <c r="X302" s="20"/>
      <c r="Y302" s="20"/>
      <c r="Z302" s="20">
        <v>2</v>
      </c>
      <c r="AA302" s="20"/>
      <c r="AB302" s="20">
        <v>2</v>
      </c>
      <c r="AC302" s="21"/>
      <c r="AE302" s="35" t="s">
        <v>75</v>
      </c>
      <c r="AF302" s="36" t="s">
        <v>606</v>
      </c>
      <c r="AG302" s="36"/>
      <c r="AH302" s="36"/>
      <c r="AI302" s="37"/>
      <c r="AK302" s="4">
        <f t="shared" si="70"/>
        <v>1</v>
      </c>
      <c r="AL302" s="4">
        <f t="shared" si="71"/>
        <v>0</v>
      </c>
      <c r="AM302" s="4">
        <f t="shared" si="72"/>
        <v>0</v>
      </c>
      <c r="AN302" s="4">
        <f t="shared" si="73"/>
        <v>0</v>
      </c>
      <c r="AO302" s="4">
        <f t="shared" si="74"/>
        <v>0</v>
      </c>
      <c r="AQ302" s="4">
        <f t="shared" si="75"/>
        <v>0</v>
      </c>
      <c r="AR302" s="4">
        <f t="shared" si="76"/>
        <v>0</v>
      </c>
      <c r="AS302" s="4">
        <f t="shared" si="77"/>
        <v>1</v>
      </c>
      <c r="AT302" s="4">
        <f t="shared" si="78"/>
        <v>1</v>
      </c>
      <c r="AU302" s="4">
        <f t="shared" si="79"/>
        <v>1</v>
      </c>
      <c r="AW302" s="4">
        <f t="shared" si="80"/>
        <v>0</v>
      </c>
      <c r="AX302" s="4">
        <f t="shared" si="81"/>
        <v>1</v>
      </c>
      <c r="AY302" s="4">
        <f t="shared" si="82"/>
        <v>0</v>
      </c>
      <c r="BA302" s="4">
        <f t="shared" si="83"/>
        <v>3</v>
      </c>
    </row>
    <row r="303" spans="2:53" ht="14.5" customHeight="1" x14ac:dyDescent="0.35">
      <c r="B303" s="47" t="s">
        <v>607</v>
      </c>
      <c r="C303" s="72"/>
      <c r="D303" s="69">
        <v>45231</v>
      </c>
      <c r="E303" s="69" t="str">
        <f t="shared" ca="1" si="84"/>
        <v>No</v>
      </c>
      <c r="F303" s="53" t="str">
        <f t="shared" si="85"/>
        <v>2. Some Roles Work Flexible</v>
      </c>
      <c r="G303" s="49" t="s">
        <v>608</v>
      </c>
      <c r="H303" s="19">
        <f t="shared" si="86"/>
        <v>19</v>
      </c>
      <c r="I303" s="20"/>
      <c r="J303" s="20"/>
      <c r="K303" s="20">
        <v>9</v>
      </c>
      <c r="L303" s="20"/>
      <c r="M303" s="20">
        <v>1</v>
      </c>
      <c r="N303" s="20"/>
      <c r="O303" s="20"/>
      <c r="P303" s="20"/>
      <c r="Q303" s="20">
        <v>4</v>
      </c>
      <c r="R303" s="20">
        <v>4</v>
      </c>
      <c r="S303" s="20"/>
      <c r="T303" s="20"/>
      <c r="U303" s="20"/>
      <c r="V303" s="20"/>
      <c r="W303" s="20"/>
      <c r="X303" s="20"/>
      <c r="Y303" s="20"/>
      <c r="Z303" s="20"/>
      <c r="AA303" s="20">
        <v>1</v>
      </c>
      <c r="AB303" s="20"/>
      <c r="AC303" s="21"/>
      <c r="AE303" s="35" t="s">
        <v>75</v>
      </c>
      <c r="AF303" s="36" t="s">
        <v>609</v>
      </c>
      <c r="AG303" s="36"/>
      <c r="AH303" s="36"/>
      <c r="AI303" s="37"/>
      <c r="AK303" s="4">
        <f t="shared" si="70"/>
        <v>1</v>
      </c>
      <c r="AL303" s="4">
        <f t="shared" si="71"/>
        <v>0</v>
      </c>
      <c r="AM303" s="4">
        <f t="shared" si="72"/>
        <v>0</v>
      </c>
      <c r="AN303" s="4">
        <f t="shared" si="73"/>
        <v>0</v>
      </c>
      <c r="AO303" s="4">
        <f t="shared" si="74"/>
        <v>0</v>
      </c>
      <c r="AQ303" s="4">
        <f t="shared" si="75"/>
        <v>0</v>
      </c>
      <c r="AR303" s="4">
        <f t="shared" si="76"/>
        <v>0</v>
      </c>
      <c r="AS303" s="4">
        <f t="shared" si="77"/>
        <v>1</v>
      </c>
      <c r="AT303" s="4">
        <f t="shared" si="78"/>
        <v>1</v>
      </c>
      <c r="AU303" s="4">
        <f t="shared" si="79"/>
        <v>1</v>
      </c>
      <c r="AW303" s="4">
        <f t="shared" si="80"/>
        <v>0</v>
      </c>
      <c r="AX303" s="4">
        <f t="shared" si="81"/>
        <v>1</v>
      </c>
      <c r="AY303" s="4">
        <f t="shared" si="82"/>
        <v>0</v>
      </c>
      <c r="BA303" s="4">
        <f t="shared" si="83"/>
        <v>3</v>
      </c>
    </row>
    <row r="304" spans="2:53" ht="14.5" customHeight="1" x14ac:dyDescent="0.35">
      <c r="B304" s="47" t="s">
        <v>610</v>
      </c>
      <c r="C304" s="72"/>
      <c r="D304" s="69">
        <v>45231</v>
      </c>
      <c r="E304" s="69" t="str">
        <f t="shared" ca="1" si="84"/>
        <v>No</v>
      </c>
      <c r="F304" s="53" t="str">
        <f t="shared" si="85"/>
        <v>2. Some Roles Work Flexible</v>
      </c>
      <c r="G304" s="49" t="s">
        <v>611</v>
      </c>
      <c r="H304" s="19">
        <f t="shared" si="86"/>
        <v>10</v>
      </c>
      <c r="I304" s="20"/>
      <c r="J304" s="20">
        <v>2</v>
      </c>
      <c r="K304" s="20">
        <v>2</v>
      </c>
      <c r="L304" s="20">
        <v>1</v>
      </c>
      <c r="M304" s="20"/>
      <c r="N304" s="20"/>
      <c r="O304" s="20"/>
      <c r="P304" s="20"/>
      <c r="Q304" s="20">
        <v>2</v>
      </c>
      <c r="R304" s="20">
        <v>1</v>
      </c>
      <c r="S304" s="20"/>
      <c r="T304" s="20">
        <v>1</v>
      </c>
      <c r="U304" s="20"/>
      <c r="V304" s="20"/>
      <c r="W304" s="20"/>
      <c r="X304" s="20"/>
      <c r="Y304" s="20">
        <v>1</v>
      </c>
      <c r="Z304" s="20"/>
      <c r="AA304" s="20"/>
      <c r="AB304" s="20"/>
      <c r="AC304" s="21"/>
      <c r="AE304" s="35" t="s">
        <v>612</v>
      </c>
      <c r="AF304" s="36" t="s">
        <v>613</v>
      </c>
      <c r="AG304" s="36" t="s">
        <v>75</v>
      </c>
      <c r="AH304" s="36" t="s">
        <v>614</v>
      </c>
      <c r="AI304" s="37"/>
      <c r="AK304" s="4">
        <f t="shared" si="70"/>
        <v>0</v>
      </c>
      <c r="AL304" s="4">
        <f t="shared" si="71"/>
        <v>0</v>
      </c>
      <c r="AM304" s="4">
        <f t="shared" si="72"/>
        <v>1</v>
      </c>
      <c r="AN304" s="4">
        <f t="shared" si="73"/>
        <v>0</v>
      </c>
      <c r="AO304" s="4">
        <f t="shared" si="74"/>
        <v>0</v>
      </c>
      <c r="AQ304" s="4">
        <f t="shared" si="75"/>
        <v>0</v>
      </c>
      <c r="AR304" s="4">
        <f t="shared" si="76"/>
        <v>0</v>
      </c>
      <c r="AS304" s="4">
        <f t="shared" si="77"/>
        <v>0</v>
      </c>
      <c r="AT304" s="4">
        <f t="shared" si="78"/>
        <v>0</v>
      </c>
      <c r="AU304" s="4">
        <f t="shared" si="79"/>
        <v>1</v>
      </c>
      <c r="AW304" s="4">
        <f t="shared" si="80"/>
        <v>0</v>
      </c>
      <c r="AX304" s="4">
        <f t="shared" si="81"/>
        <v>1</v>
      </c>
      <c r="AY304" s="4">
        <f t="shared" si="82"/>
        <v>0</v>
      </c>
      <c r="BA304" s="4">
        <f t="shared" si="83"/>
        <v>3</v>
      </c>
    </row>
    <row r="305" spans="2:53" ht="14.5" customHeight="1" x14ac:dyDescent="0.35">
      <c r="B305" s="47" t="s">
        <v>615</v>
      </c>
      <c r="C305" s="72"/>
      <c r="D305" s="69">
        <v>45272</v>
      </c>
      <c r="E305" s="69" t="str">
        <f t="shared" ca="1" si="84"/>
        <v>No</v>
      </c>
      <c r="F305" s="53" t="str">
        <f t="shared" si="85"/>
        <v>2. Some Roles Work Flexible</v>
      </c>
      <c r="G305" s="49" t="s">
        <v>616</v>
      </c>
      <c r="H305" s="19">
        <f t="shared" si="86"/>
        <v>2</v>
      </c>
      <c r="I305" s="20"/>
      <c r="J305" s="20"/>
      <c r="K305" s="20">
        <v>2</v>
      </c>
      <c r="L305" s="20"/>
      <c r="M305" s="20"/>
      <c r="N305" s="20"/>
      <c r="O305" s="20"/>
      <c r="P305" s="20"/>
      <c r="Q305" s="20"/>
      <c r="R305" s="20"/>
      <c r="S305" s="20"/>
      <c r="T305" s="20"/>
      <c r="U305" s="20"/>
      <c r="V305" s="20"/>
      <c r="W305" s="20"/>
      <c r="X305" s="20"/>
      <c r="Y305" s="20"/>
      <c r="Z305" s="20"/>
      <c r="AA305" s="20"/>
      <c r="AB305" s="20"/>
      <c r="AC305" s="21"/>
      <c r="AE305" s="35" t="s">
        <v>617</v>
      </c>
      <c r="AF305" s="36" t="s">
        <v>75</v>
      </c>
      <c r="AG305" s="36" t="s">
        <v>618</v>
      </c>
      <c r="AH305" s="36"/>
      <c r="AI305" s="37"/>
      <c r="AK305" s="4">
        <f t="shared" si="70"/>
        <v>0</v>
      </c>
      <c r="AL305" s="4">
        <f t="shared" si="71"/>
        <v>1</v>
      </c>
      <c r="AM305" s="4">
        <f t="shared" si="72"/>
        <v>0</v>
      </c>
      <c r="AN305" s="4">
        <f t="shared" si="73"/>
        <v>0</v>
      </c>
      <c r="AO305" s="4">
        <f t="shared" si="74"/>
        <v>0</v>
      </c>
      <c r="AQ305" s="4">
        <f t="shared" si="75"/>
        <v>0</v>
      </c>
      <c r="AR305" s="4">
        <f t="shared" si="76"/>
        <v>0</v>
      </c>
      <c r="AS305" s="4">
        <f t="shared" si="77"/>
        <v>0</v>
      </c>
      <c r="AT305" s="4">
        <f t="shared" si="78"/>
        <v>1</v>
      </c>
      <c r="AU305" s="4">
        <f t="shared" si="79"/>
        <v>1</v>
      </c>
      <c r="AW305" s="4">
        <f t="shared" si="80"/>
        <v>0</v>
      </c>
      <c r="AX305" s="4">
        <f t="shared" si="81"/>
        <v>1</v>
      </c>
      <c r="AY305" s="4">
        <f t="shared" si="82"/>
        <v>0</v>
      </c>
      <c r="BA305" s="4">
        <f t="shared" si="83"/>
        <v>3</v>
      </c>
    </row>
    <row r="306" spans="2:53" ht="14.5" customHeight="1" x14ac:dyDescent="0.35">
      <c r="B306" s="47" t="s">
        <v>619</v>
      </c>
      <c r="C306" s="72"/>
      <c r="D306" s="69">
        <v>45231</v>
      </c>
      <c r="E306" s="69" t="str">
        <f t="shared" ca="1" si="84"/>
        <v>No</v>
      </c>
      <c r="F306" s="53" t="str">
        <f t="shared" si="85"/>
        <v>2. Some Roles Work Flexible</v>
      </c>
      <c r="G306" s="49" t="s">
        <v>620</v>
      </c>
      <c r="H306" s="19">
        <f t="shared" si="86"/>
        <v>37</v>
      </c>
      <c r="I306" s="20"/>
      <c r="J306" s="20"/>
      <c r="K306" s="20">
        <v>9</v>
      </c>
      <c r="L306" s="20"/>
      <c r="M306" s="20"/>
      <c r="N306" s="20"/>
      <c r="O306" s="20"/>
      <c r="P306" s="20"/>
      <c r="Q306" s="20">
        <v>20</v>
      </c>
      <c r="R306" s="20">
        <v>5</v>
      </c>
      <c r="S306" s="20"/>
      <c r="T306" s="20"/>
      <c r="U306" s="20"/>
      <c r="V306" s="20"/>
      <c r="W306" s="20"/>
      <c r="X306" s="20"/>
      <c r="Y306" s="20"/>
      <c r="Z306" s="20">
        <v>3</v>
      </c>
      <c r="AA306" s="20"/>
      <c r="AB306" s="20"/>
      <c r="AC306" s="21"/>
      <c r="AE306" s="35" t="s">
        <v>621</v>
      </c>
      <c r="AF306" s="36" t="s">
        <v>75</v>
      </c>
      <c r="AG306" s="36" t="s">
        <v>622</v>
      </c>
      <c r="AH306" s="36"/>
      <c r="AI306" s="37"/>
      <c r="AK306" s="4">
        <f t="shared" si="70"/>
        <v>0</v>
      </c>
      <c r="AL306" s="4">
        <f t="shared" si="71"/>
        <v>1</v>
      </c>
      <c r="AM306" s="4">
        <f t="shared" si="72"/>
        <v>0</v>
      </c>
      <c r="AN306" s="4">
        <f t="shared" si="73"/>
        <v>0</v>
      </c>
      <c r="AO306" s="4">
        <f t="shared" si="74"/>
        <v>0</v>
      </c>
      <c r="AQ306" s="4">
        <f t="shared" si="75"/>
        <v>0</v>
      </c>
      <c r="AR306" s="4">
        <f t="shared" si="76"/>
        <v>0</v>
      </c>
      <c r="AS306" s="4">
        <f t="shared" si="77"/>
        <v>0</v>
      </c>
      <c r="AT306" s="4">
        <f t="shared" si="78"/>
        <v>1</v>
      </c>
      <c r="AU306" s="4">
        <f t="shared" si="79"/>
        <v>1</v>
      </c>
      <c r="AW306" s="4">
        <f t="shared" si="80"/>
        <v>0</v>
      </c>
      <c r="AX306" s="4">
        <f t="shared" si="81"/>
        <v>1</v>
      </c>
      <c r="AY306" s="4">
        <f t="shared" si="82"/>
        <v>0</v>
      </c>
      <c r="BA306" s="4">
        <f t="shared" si="83"/>
        <v>3</v>
      </c>
    </row>
    <row r="307" spans="2:53" ht="14.5" customHeight="1" x14ac:dyDescent="0.35">
      <c r="B307" s="47" t="s">
        <v>623</v>
      </c>
      <c r="C307" s="72"/>
      <c r="D307" s="69">
        <v>45231</v>
      </c>
      <c r="E307" s="69" t="str">
        <f t="shared" ca="1" si="84"/>
        <v>No</v>
      </c>
      <c r="F307" s="53" t="str">
        <f t="shared" si="85"/>
        <v>2. Some Roles Work Flexible</v>
      </c>
      <c r="G307" s="49" t="s">
        <v>624</v>
      </c>
      <c r="H307" s="19">
        <f t="shared" si="86"/>
        <v>4</v>
      </c>
      <c r="I307" s="20"/>
      <c r="J307" s="20"/>
      <c r="K307" s="20">
        <v>2</v>
      </c>
      <c r="L307" s="20"/>
      <c r="M307" s="20"/>
      <c r="N307" s="20"/>
      <c r="O307" s="20"/>
      <c r="P307" s="20"/>
      <c r="Q307" s="20"/>
      <c r="R307" s="20">
        <v>2</v>
      </c>
      <c r="S307" s="20"/>
      <c r="T307" s="20"/>
      <c r="U307" s="20"/>
      <c r="V307" s="20"/>
      <c r="W307" s="20"/>
      <c r="X307" s="20"/>
      <c r="Y307" s="20"/>
      <c r="Z307" s="20"/>
      <c r="AA307" s="20"/>
      <c r="AB307" s="20"/>
      <c r="AC307" s="21"/>
      <c r="AE307" s="35" t="s">
        <v>75</v>
      </c>
      <c r="AF307" s="36" t="s">
        <v>625</v>
      </c>
      <c r="AG307" s="36"/>
      <c r="AH307" s="36"/>
      <c r="AI307" s="37"/>
      <c r="AK307" s="4">
        <f t="shared" si="70"/>
        <v>1</v>
      </c>
      <c r="AL307" s="4">
        <f t="shared" si="71"/>
        <v>0</v>
      </c>
      <c r="AM307" s="4">
        <f t="shared" si="72"/>
        <v>0</v>
      </c>
      <c r="AN307" s="4">
        <f t="shared" si="73"/>
        <v>0</v>
      </c>
      <c r="AO307" s="4">
        <f t="shared" si="74"/>
        <v>0</v>
      </c>
      <c r="AQ307" s="4">
        <f t="shared" si="75"/>
        <v>0</v>
      </c>
      <c r="AR307" s="4">
        <f t="shared" si="76"/>
        <v>0</v>
      </c>
      <c r="AS307" s="4">
        <f t="shared" si="77"/>
        <v>1</v>
      </c>
      <c r="AT307" s="4">
        <f t="shared" si="78"/>
        <v>1</v>
      </c>
      <c r="AU307" s="4">
        <f t="shared" si="79"/>
        <v>1</v>
      </c>
      <c r="AW307" s="4">
        <f t="shared" si="80"/>
        <v>0</v>
      </c>
      <c r="AX307" s="4">
        <f t="shared" si="81"/>
        <v>1</v>
      </c>
      <c r="AY307" s="4">
        <f t="shared" si="82"/>
        <v>0</v>
      </c>
      <c r="BA307" s="4">
        <f t="shared" si="83"/>
        <v>3</v>
      </c>
    </row>
    <row r="308" spans="2:53" ht="14.5" customHeight="1" x14ac:dyDescent="0.35">
      <c r="B308" s="47" t="s">
        <v>626</v>
      </c>
      <c r="C308" s="72"/>
      <c r="D308" s="69">
        <v>45231</v>
      </c>
      <c r="E308" s="69" t="str">
        <f t="shared" ca="1" si="84"/>
        <v>No</v>
      </c>
      <c r="F308" s="53" t="str">
        <f t="shared" si="85"/>
        <v>2. Some Roles Work Flexible</v>
      </c>
      <c r="G308" s="49" t="s">
        <v>627</v>
      </c>
      <c r="H308" s="19">
        <f t="shared" si="86"/>
        <v>70</v>
      </c>
      <c r="I308" s="20">
        <v>2</v>
      </c>
      <c r="J308" s="20">
        <v>1</v>
      </c>
      <c r="K308" s="20">
        <v>13</v>
      </c>
      <c r="L308" s="20"/>
      <c r="M308" s="20"/>
      <c r="N308" s="20"/>
      <c r="O308" s="20"/>
      <c r="P308" s="20"/>
      <c r="Q308" s="20">
        <v>40</v>
      </c>
      <c r="R308" s="20">
        <v>3</v>
      </c>
      <c r="S308" s="20"/>
      <c r="T308" s="20"/>
      <c r="U308" s="20"/>
      <c r="V308" s="20"/>
      <c r="W308" s="20"/>
      <c r="X308" s="20"/>
      <c r="Y308" s="20"/>
      <c r="Z308" s="20">
        <v>9</v>
      </c>
      <c r="AA308" s="20">
        <v>2</v>
      </c>
      <c r="AB308" s="20"/>
      <c r="AC308" s="21"/>
      <c r="AE308" s="35" t="s">
        <v>628</v>
      </c>
      <c r="AF308" s="36" t="s">
        <v>629</v>
      </c>
      <c r="AG308" s="36" t="s">
        <v>630</v>
      </c>
      <c r="AH308" s="36" t="s">
        <v>75</v>
      </c>
      <c r="AI308" s="37"/>
      <c r="AK308" s="4">
        <f t="shared" si="70"/>
        <v>0</v>
      </c>
      <c r="AL308" s="4">
        <f t="shared" si="71"/>
        <v>0</v>
      </c>
      <c r="AM308" s="4">
        <f t="shared" si="72"/>
        <v>0</v>
      </c>
      <c r="AN308" s="4">
        <f t="shared" si="73"/>
        <v>1</v>
      </c>
      <c r="AO308" s="4">
        <f t="shared" si="74"/>
        <v>0</v>
      </c>
      <c r="AQ308" s="4">
        <f t="shared" si="75"/>
        <v>0</v>
      </c>
      <c r="AR308" s="4">
        <f t="shared" si="76"/>
        <v>0</v>
      </c>
      <c r="AS308" s="4">
        <f t="shared" si="77"/>
        <v>0</v>
      </c>
      <c r="AT308" s="4">
        <f t="shared" si="78"/>
        <v>0</v>
      </c>
      <c r="AU308" s="4">
        <f t="shared" si="79"/>
        <v>1</v>
      </c>
      <c r="AW308" s="4">
        <f t="shared" si="80"/>
        <v>0</v>
      </c>
      <c r="AX308" s="4">
        <f t="shared" si="81"/>
        <v>1</v>
      </c>
      <c r="AY308" s="4">
        <f t="shared" si="82"/>
        <v>0</v>
      </c>
      <c r="BA308" s="4">
        <f t="shared" si="83"/>
        <v>3</v>
      </c>
    </row>
    <row r="309" spans="2:53" ht="14.5" customHeight="1" x14ac:dyDescent="0.35">
      <c r="B309" s="47" t="s">
        <v>631</v>
      </c>
      <c r="C309" s="70"/>
      <c r="D309" s="71">
        <v>45231</v>
      </c>
      <c r="E309" s="71" t="str">
        <f t="shared" ca="1" si="84"/>
        <v>No</v>
      </c>
      <c r="F309" s="52" t="str">
        <f t="shared" si="85"/>
        <v>2. Some Roles Work Flexible</v>
      </c>
      <c r="G309" s="49" t="s">
        <v>632</v>
      </c>
      <c r="H309" s="18">
        <f t="shared" si="86"/>
        <v>9</v>
      </c>
      <c r="I309" s="16"/>
      <c r="J309" s="16"/>
      <c r="K309" s="16">
        <v>2</v>
      </c>
      <c r="L309" s="16"/>
      <c r="M309" s="16"/>
      <c r="N309" s="16"/>
      <c r="O309" s="16"/>
      <c r="P309" s="16"/>
      <c r="Q309" s="16">
        <v>4</v>
      </c>
      <c r="R309" s="16">
        <v>3</v>
      </c>
      <c r="S309" s="16"/>
      <c r="T309" s="16"/>
      <c r="U309" s="16"/>
      <c r="V309" s="16"/>
      <c r="W309" s="16"/>
      <c r="X309" s="16"/>
      <c r="Y309" s="16"/>
      <c r="Z309" s="16"/>
      <c r="AA309" s="16"/>
      <c r="AB309" s="16"/>
      <c r="AC309" s="17"/>
      <c r="AE309" s="78" t="s">
        <v>75</v>
      </c>
      <c r="AF309" s="79" t="s">
        <v>633</v>
      </c>
      <c r="AG309" s="79" t="s">
        <v>634</v>
      </c>
      <c r="AH309" s="79"/>
      <c r="AI309" s="80"/>
      <c r="AK309" s="4">
        <f t="shared" si="70"/>
        <v>1</v>
      </c>
      <c r="AL309" s="4">
        <f t="shared" si="71"/>
        <v>0</v>
      </c>
      <c r="AM309" s="4">
        <f t="shared" si="72"/>
        <v>0</v>
      </c>
      <c r="AN309" s="4">
        <f t="shared" si="73"/>
        <v>0</v>
      </c>
      <c r="AO309" s="4">
        <f t="shared" si="74"/>
        <v>0</v>
      </c>
      <c r="AQ309" s="4">
        <f t="shared" si="75"/>
        <v>0</v>
      </c>
      <c r="AR309" s="4">
        <f t="shared" si="76"/>
        <v>0</v>
      </c>
      <c r="AS309" s="4">
        <f t="shared" si="77"/>
        <v>0</v>
      </c>
      <c r="AT309" s="4">
        <f t="shared" si="78"/>
        <v>1</v>
      </c>
      <c r="AU309" s="4">
        <f t="shared" si="79"/>
        <v>1</v>
      </c>
      <c r="AW309" s="4">
        <f t="shared" si="80"/>
        <v>0</v>
      </c>
      <c r="AX309" s="4">
        <f t="shared" si="81"/>
        <v>1</v>
      </c>
      <c r="AY309" s="4">
        <f t="shared" si="82"/>
        <v>0</v>
      </c>
      <c r="BA309" s="4">
        <f t="shared" si="83"/>
        <v>3</v>
      </c>
    </row>
    <row r="310" spans="2:53" ht="14.5" customHeight="1" x14ac:dyDescent="0.35">
      <c r="B310" s="47" t="s">
        <v>635</v>
      </c>
      <c r="C310" s="72"/>
      <c r="D310" s="69">
        <v>45231</v>
      </c>
      <c r="E310" s="69" t="str">
        <f t="shared" ca="1" si="84"/>
        <v>No</v>
      </c>
      <c r="F310" s="53" t="str">
        <f t="shared" si="85"/>
        <v>2. Some Roles Work Flexible</v>
      </c>
      <c r="G310" s="49" t="s">
        <v>636</v>
      </c>
      <c r="H310" s="19">
        <f t="shared" si="86"/>
        <v>12</v>
      </c>
      <c r="I310" s="20"/>
      <c r="J310" s="20">
        <v>1</v>
      </c>
      <c r="K310" s="20">
        <v>3</v>
      </c>
      <c r="L310" s="20"/>
      <c r="M310" s="20"/>
      <c r="N310" s="20"/>
      <c r="O310" s="20"/>
      <c r="P310" s="20">
        <v>1</v>
      </c>
      <c r="Q310" s="20">
        <v>2</v>
      </c>
      <c r="R310" s="20">
        <v>1</v>
      </c>
      <c r="S310" s="20"/>
      <c r="T310" s="20"/>
      <c r="U310" s="20"/>
      <c r="V310" s="20"/>
      <c r="W310" s="20"/>
      <c r="X310" s="20"/>
      <c r="Y310" s="20"/>
      <c r="Z310" s="20">
        <v>2</v>
      </c>
      <c r="AA310" s="20">
        <v>2</v>
      </c>
      <c r="AB310" s="20"/>
      <c r="AC310" s="21"/>
      <c r="AE310" s="35" t="s">
        <v>75</v>
      </c>
      <c r="AF310" s="36" t="s">
        <v>637</v>
      </c>
      <c r="AG310" s="36"/>
      <c r="AH310" s="36"/>
      <c r="AI310" s="37"/>
      <c r="AK310" s="4">
        <f t="shared" si="70"/>
        <v>1</v>
      </c>
      <c r="AL310" s="4">
        <f t="shared" si="71"/>
        <v>0</v>
      </c>
      <c r="AM310" s="4">
        <f t="shared" si="72"/>
        <v>0</v>
      </c>
      <c r="AN310" s="4">
        <f t="shared" si="73"/>
        <v>0</v>
      </c>
      <c r="AO310" s="4">
        <f t="shared" si="74"/>
        <v>0</v>
      </c>
      <c r="AQ310" s="4">
        <f t="shared" si="75"/>
        <v>0</v>
      </c>
      <c r="AR310" s="4">
        <f t="shared" si="76"/>
        <v>0</v>
      </c>
      <c r="AS310" s="4">
        <f t="shared" si="77"/>
        <v>1</v>
      </c>
      <c r="AT310" s="4">
        <f t="shared" si="78"/>
        <v>1</v>
      </c>
      <c r="AU310" s="4">
        <f t="shared" si="79"/>
        <v>1</v>
      </c>
      <c r="AW310" s="4">
        <f t="shared" si="80"/>
        <v>0</v>
      </c>
      <c r="AX310" s="4">
        <f t="shared" si="81"/>
        <v>1</v>
      </c>
      <c r="AY310" s="4">
        <f t="shared" si="82"/>
        <v>0</v>
      </c>
      <c r="BA310" s="4">
        <f t="shared" si="83"/>
        <v>3</v>
      </c>
    </row>
    <row r="311" spans="2:53" ht="14.5" customHeight="1" x14ac:dyDescent="0.35">
      <c r="B311" s="47" t="s">
        <v>638</v>
      </c>
      <c r="C311" s="72"/>
      <c r="D311" s="69">
        <v>45231</v>
      </c>
      <c r="E311" s="69" t="str">
        <f t="shared" ca="1" si="84"/>
        <v>No</v>
      </c>
      <c r="F311" s="53" t="str">
        <f t="shared" si="85"/>
        <v>2. Some Roles Work Flexible</v>
      </c>
      <c r="G311" s="49" t="s">
        <v>639</v>
      </c>
      <c r="H311" s="19">
        <f t="shared" si="86"/>
        <v>5</v>
      </c>
      <c r="I311" s="20"/>
      <c r="J311" s="20"/>
      <c r="K311" s="20">
        <v>1</v>
      </c>
      <c r="L311" s="20"/>
      <c r="M311" s="20"/>
      <c r="N311" s="20"/>
      <c r="O311" s="20"/>
      <c r="P311" s="20"/>
      <c r="Q311" s="20">
        <v>3</v>
      </c>
      <c r="R311" s="20"/>
      <c r="S311" s="20"/>
      <c r="T311" s="20"/>
      <c r="U311" s="20"/>
      <c r="V311" s="20"/>
      <c r="W311" s="20"/>
      <c r="X311" s="20"/>
      <c r="Y311" s="20"/>
      <c r="Z311" s="20">
        <v>1</v>
      </c>
      <c r="AA311" s="20"/>
      <c r="AB311" s="20"/>
      <c r="AC311" s="21"/>
      <c r="AE311" s="35" t="s">
        <v>75</v>
      </c>
      <c r="AF311" s="36" t="s">
        <v>614</v>
      </c>
      <c r="AG311" s="36"/>
      <c r="AH311" s="36"/>
      <c r="AI311" s="37"/>
      <c r="AK311" s="4">
        <f t="shared" si="70"/>
        <v>1</v>
      </c>
      <c r="AL311" s="4">
        <f t="shared" si="71"/>
        <v>0</v>
      </c>
      <c r="AM311" s="4">
        <f t="shared" si="72"/>
        <v>0</v>
      </c>
      <c r="AN311" s="4">
        <f t="shared" si="73"/>
        <v>0</v>
      </c>
      <c r="AO311" s="4">
        <f t="shared" si="74"/>
        <v>0</v>
      </c>
      <c r="AQ311" s="4">
        <f t="shared" si="75"/>
        <v>0</v>
      </c>
      <c r="AR311" s="4">
        <f t="shared" si="76"/>
        <v>0</v>
      </c>
      <c r="AS311" s="4">
        <f t="shared" si="77"/>
        <v>1</v>
      </c>
      <c r="AT311" s="4">
        <f t="shared" si="78"/>
        <v>1</v>
      </c>
      <c r="AU311" s="4">
        <f t="shared" si="79"/>
        <v>1</v>
      </c>
      <c r="AW311" s="4">
        <f t="shared" si="80"/>
        <v>0</v>
      </c>
      <c r="AX311" s="4">
        <f t="shared" si="81"/>
        <v>1</v>
      </c>
      <c r="AY311" s="4">
        <f t="shared" si="82"/>
        <v>0</v>
      </c>
      <c r="BA311" s="4">
        <f t="shared" si="83"/>
        <v>3</v>
      </c>
    </row>
    <row r="312" spans="2:53" ht="14.5" customHeight="1" x14ac:dyDescent="0.35">
      <c r="B312" s="47" t="s">
        <v>640</v>
      </c>
      <c r="C312" s="72"/>
      <c r="D312" s="69">
        <v>45231</v>
      </c>
      <c r="E312" s="69" t="str">
        <f t="shared" ca="1" si="84"/>
        <v>No</v>
      </c>
      <c r="F312" s="53" t="str">
        <f t="shared" si="85"/>
        <v>2. Some Roles Work Flexible</v>
      </c>
      <c r="G312" s="49" t="s">
        <v>641</v>
      </c>
      <c r="H312" s="19">
        <f t="shared" si="86"/>
        <v>3</v>
      </c>
      <c r="I312" s="20"/>
      <c r="J312" s="20"/>
      <c r="K312" s="20">
        <v>2</v>
      </c>
      <c r="L312" s="20"/>
      <c r="M312" s="20"/>
      <c r="N312" s="20"/>
      <c r="O312" s="20"/>
      <c r="P312" s="20"/>
      <c r="Q312" s="20"/>
      <c r="R312" s="20">
        <v>1</v>
      </c>
      <c r="S312" s="20"/>
      <c r="T312" s="20"/>
      <c r="U312" s="20"/>
      <c r="V312" s="20"/>
      <c r="W312" s="20"/>
      <c r="X312" s="20"/>
      <c r="Y312" s="20"/>
      <c r="Z312" s="20"/>
      <c r="AA312" s="20"/>
      <c r="AB312" s="20"/>
      <c r="AC312" s="21"/>
      <c r="AE312" s="35" t="s">
        <v>75</v>
      </c>
      <c r="AF312" s="36" t="s">
        <v>642</v>
      </c>
      <c r="AG312" s="36"/>
      <c r="AH312" s="36"/>
      <c r="AI312" s="37"/>
      <c r="AK312" s="4">
        <f t="shared" si="70"/>
        <v>1</v>
      </c>
      <c r="AL312" s="4">
        <f t="shared" si="71"/>
        <v>0</v>
      </c>
      <c r="AM312" s="4">
        <f t="shared" si="72"/>
        <v>0</v>
      </c>
      <c r="AN312" s="4">
        <f t="shared" si="73"/>
        <v>0</v>
      </c>
      <c r="AO312" s="4">
        <f t="shared" si="74"/>
        <v>0</v>
      </c>
      <c r="AQ312" s="4">
        <f t="shared" si="75"/>
        <v>0</v>
      </c>
      <c r="AR312" s="4">
        <f t="shared" si="76"/>
        <v>0</v>
      </c>
      <c r="AS312" s="4">
        <f t="shared" si="77"/>
        <v>1</v>
      </c>
      <c r="AT312" s="4">
        <f t="shared" si="78"/>
        <v>1</v>
      </c>
      <c r="AU312" s="4">
        <f t="shared" si="79"/>
        <v>1</v>
      </c>
      <c r="AW312" s="4">
        <f t="shared" si="80"/>
        <v>0</v>
      </c>
      <c r="AX312" s="4">
        <f t="shared" si="81"/>
        <v>1</v>
      </c>
      <c r="AY312" s="4">
        <f t="shared" si="82"/>
        <v>0</v>
      </c>
      <c r="BA312" s="4">
        <f t="shared" si="83"/>
        <v>3</v>
      </c>
    </row>
    <row r="313" spans="2:53" ht="14.5" customHeight="1" x14ac:dyDescent="0.35">
      <c r="B313" s="47" t="s">
        <v>643</v>
      </c>
      <c r="C313" s="72"/>
      <c r="D313" s="69">
        <v>45231</v>
      </c>
      <c r="E313" s="69" t="str">
        <f t="shared" ca="1" si="84"/>
        <v>No</v>
      </c>
      <c r="F313" s="53" t="str">
        <f t="shared" si="85"/>
        <v>2. Some Roles Work Flexible</v>
      </c>
      <c r="G313" s="49" t="s">
        <v>644</v>
      </c>
      <c r="H313" s="19">
        <f t="shared" si="86"/>
        <v>3</v>
      </c>
      <c r="I313" s="20"/>
      <c r="J313" s="20"/>
      <c r="K313" s="20"/>
      <c r="L313" s="20"/>
      <c r="M313" s="20"/>
      <c r="N313" s="20"/>
      <c r="O313" s="20"/>
      <c r="P313" s="20"/>
      <c r="Q313" s="20">
        <v>1</v>
      </c>
      <c r="R313" s="20">
        <v>1</v>
      </c>
      <c r="S313" s="20"/>
      <c r="T313" s="20"/>
      <c r="U313" s="20"/>
      <c r="V313" s="20"/>
      <c r="W313" s="20"/>
      <c r="X313" s="20"/>
      <c r="Y313" s="20"/>
      <c r="Z313" s="20">
        <v>1</v>
      </c>
      <c r="AA313" s="20"/>
      <c r="AB313" s="20"/>
      <c r="AC313" s="21"/>
      <c r="AE313" s="35" t="s">
        <v>75</v>
      </c>
      <c r="AF313" s="36" t="s">
        <v>613</v>
      </c>
      <c r="AG313" s="36"/>
      <c r="AH313" s="36"/>
      <c r="AI313" s="37"/>
      <c r="AK313" s="4">
        <f t="shared" si="70"/>
        <v>1</v>
      </c>
      <c r="AL313" s="4">
        <f t="shared" si="71"/>
        <v>0</v>
      </c>
      <c r="AM313" s="4">
        <f t="shared" si="72"/>
        <v>0</v>
      </c>
      <c r="AN313" s="4">
        <f t="shared" si="73"/>
        <v>0</v>
      </c>
      <c r="AO313" s="4">
        <f t="shared" si="74"/>
        <v>0</v>
      </c>
      <c r="AQ313" s="4">
        <f t="shared" si="75"/>
        <v>0</v>
      </c>
      <c r="AR313" s="4">
        <f t="shared" si="76"/>
        <v>0</v>
      </c>
      <c r="AS313" s="4">
        <f t="shared" si="77"/>
        <v>1</v>
      </c>
      <c r="AT313" s="4">
        <f t="shared" si="78"/>
        <v>1</v>
      </c>
      <c r="AU313" s="4">
        <f t="shared" si="79"/>
        <v>1</v>
      </c>
      <c r="AW313" s="4">
        <f t="shared" si="80"/>
        <v>0</v>
      </c>
      <c r="AX313" s="4">
        <f t="shared" si="81"/>
        <v>1</v>
      </c>
      <c r="AY313" s="4">
        <f t="shared" si="82"/>
        <v>0</v>
      </c>
      <c r="BA313" s="4">
        <f t="shared" si="83"/>
        <v>3</v>
      </c>
    </row>
    <row r="314" spans="2:53" ht="14.5" customHeight="1" x14ac:dyDescent="0.35">
      <c r="B314" s="47" t="s">
        <v>645</v>
      </c>
      <c r="C314" s="72"/>
      <c r="D314" s="69">
        <v>45231</v>
      </c>
      <c r="E314" s="69" t="str">
        <f t="shared" ca="1" si="84"/>
        <v>No</v>
      </c>
      <c r="F314" s="53" t="str">
        <f t="shared" si="85"/>
        <v>2. Some Roles Work Flexible</v>
      </c>
      <c r="G314" s="49" t="s">
        <v>646</v>
      </c>
      <c r="H314" s="19">
        <f t="shared" si="86"/>
        <v>7</v>
      </c>
      <c r="I314" s="20"/>
      <c r="J314" s="20"/>
      <c r="K314" s="20"/>
      <c r="L314" s="20"/>
      <c r="M314" s="20"/>
      <c r="N314" s="20"/>
      <c r="O314" s="20">
        <v>1</v>
      </c>
      <c r="P314" s="20">
        <v>1</v>
      </c>
      <c r="Q314" s="20">
        <v>2</v>
      </c>
      <c r="R314" s="20"/>
      <c r="S314" s="20"/>
      <c r="T314" s="20"/>
      <c r="U314" s="20"/>
      <c r="V314" s="20"/>
      <c r="W314" s="20"/>
      <c r="X314" s="20"/>
      <c r="Y314" s="20">
        <v>1</v>
      </c>
      <c r="Z314" s="20"/>
      <c r="AA314" s="20">
        <v>1</v>
      </c>
      <c r="AB314" s="20">
        <v>1</v>
      </c>
      <c r="AC314" s="21"/>
      <c r="AE314" s="35" t="s">
        <v>647</v>
      </c>
      <c r="AF314" s="36" t="s">
        <v>75</v>
      </c>
      <c r="AG314" s="36"/>
      <c r="AH314" s="36"/>
      <c r="AI314" s="37"/>
      <c r="AK314" s="4">
        <f t="shared" si="70"/>
        <v>0</v>
      </c>
      <c r="AL314" s="4">
        <f t="shared" si="71"/>
        <v>1</v>
      </c>
      <c r="AM314" s="4">
        <f t="shared" si="72"/>
        <v>0</v>
      </c>
      <c r="AN314" s="4">
        <f t="shared" si="73"/>
        <v>0</v>
      </c>
      <c r="AO314" s="4">
        <f t="shared" si="74"/>
        <v>0</v>
      </c>
      <c r="AQ314" s="4">
        <f t="shared" si="75"/>
        <v>0</v>
      </c>
      <c r="AR314" s="4">
        <f t="shared" si="76"/>
        <v>0</v>
      </c>
      <c r="AS314" s="4">
        <f t="shared" si="77"/>
        <v>1</v>
      </c>
      <c r="AT314" s="4">
        <f t="shared" si="78"/>
        <v>1</v>
      </c>
      <c r="AU314" s="4">
        <f t="shared" si="79"/>
        <v>1</v>
      </c>
      <c r="AW314" s="4">
        <f t="shared" si="80"/>
        <v>0</v>
      </c>
      <c r="AX314" s="4">
        <f t="shared" si="81"/>
        <v>1</v>
      </c>
      <c r="AY314" s="4">
        <f t="shared" si="82"/>
        <v>0</v>
      </c>
      <c r="BA314" s="4">
        <f t="shared" si="83"/>
        <v>3</v>
      </c>
    </row>
    <row r="315" spans="2:53" ht="14.5" customHeight="1" x14ac:dyDescent="0.35">
      <c r="B315" s="47" t="s">
        <v>648</v>
      </c>
      <c r="C315" s="72"/>
      <c r="D315" s="69">
        <v>45231</v>
      </c>
      <c r="E315" s="69" t="str">
        <f t="shared" ca="1" si="84"/>
        <v>No</v>
      </c>
      <c r="F315" s="53" t="str">
        <f t="shared" si="85"/>
        <v>2. Some Roles Work Flexible</v>
      </c>
      <c r="G315" s="49" t="s">
        <v>649</v>
      </c>
      <c r="H315" s="19">
        <f t="shared" si="86"/>
        <v>14</v>
      </c>
      <c r="I315" s="20"/>
      <c r="J315" s="20"/>
      <c r="K315" s="20">
        <v>5</v>
      </c>
      <c r="L315" s="20"/>
      <c r="M315" s="20"/>
      <c r="N315" s="20"/>
      <c r="O315" s="20"/>
      <c r="P315" s="20"/>
      <c r="Q315" s="20">
        <v>6</v>
      </c>
      <c r="R315" s="20"/>
      <c r="S315" s="20"/>
      <c r="T315" s="20"/>
      <c r="U315" s="20"/>
      <c r="V315" s="20"/>
      <c r="W315" s="20"/>
      <c r="X315" s="20"/>
      <c r="Y315" s="20"/>
      <c r="Z315" s="20">
        <v>1</v>
      </c>
      <c r="AA315" s="20"/>
      <c r="AB315" s="20">
        <v>2</v>
      </c>
      <c r="AC315" s="21"/>
      <c r="AE315" s="35" t="s">
        <v>75</v>
      </c>
      <c r="AF315" s="36" t="s">
        <v>650</v>
      </c>
      <c r="AG315" s="36" t="s">
        <v>651</v>
      </c>
      <c r="AH315" s="36" t="s">
        <v>652</v>
      </c>
      <c r="AI315" s="37" t="s">
        <v>653</v>
      </c>
      <c r="AK315" s="4">
        <f t="shared" si="70"/>
        <v>1</v>
      </c>
      <c r="AL315" s="4">
        <f t="shared" si="71"/>
        <v>0</v>
      </c>
      <c r="AM315" s="4">
        <f t="shared" si="72"/>
        <v>0</v>
      </c>
      <c r="AN315" s="4">
        <f t="shared" si="73"/>
        <v>0</v>
      </c>
      <c r="AO315" s="4">
        <f t="shared" si="74"/>
        <v>0</v>
      </c>
      <c r="AQ315" s="4">
        <f t="shared" si="75"/>
        <v>0</v>
      </c>
      <c r="AR315" s="4">
        <f t="shared" si="76"/>
        <v>0</v>
      </c>
      <c r="AS315" s="4">
        <f t="shared" si="77"/>
        <v>0</v>
      </c>
      <c r="AT315" s="4">
        <f t="shared" si="78"/>
        <v>0</v>
      </c>
      <c r="AU315" s="4">
        <f t="shared" si="79"/>
        <v>0</v>
      </c>
      <c r="AW315" s="4">
        <f t="shared" si="80"/>
        <v>0</v>
      </c>
      <c r="AX315" s="4">
        <f t="shared" si="81"/>
        <v>1</v>
      </c>
      <c r="AY315" s="4">
        <f t="shared" si="82"/>
        <v>0</v>
      </c>
      <c r="BA315" s="4">
        <f t="shared" si="83"/>
        <v>3</v>
      </c>
    </row>
    <row r="316" spans="2:53" ht="14.5" customHeight="1" x14ac:dyDescent="0.35">
      <c r="B316" s="47" t="s">
        <v>654</v>
      </c>
      <c r="C316" s="72"/>
      <c r="D316" s="69">
        <v>45231</v>
      </c>
      <c r="E316" s="69" t="str">
        <f t="shared" ca="1" si="84"/>
        <v>No</v>
      </c>
      <c r="F316" s="53" t="str">
        <f t="shared" si="85"/>
        <v>2. Some Roles Work Flexible</v>
      </c>
      <c r="G316" s="49" t="s">
        <v>655</v>
      </c>
      <c r="H316" s="19">
        <f t="shared" si="86"/>
        <v>494</v>
      </c>
      <c r="I316" s="20">
        <v>3</v>
      </c>
      <c r="J316" s="20">
        <v>12</v>
      </c>
      <c r="K316" s="20">
        <v>65</v>
      </c>
      <c r="L316" s="20">
        <v>6</v>
      </c>
      <c r="M316" s="20">
        <v>2</v>
      </c>
      <c r="N316" s="20">
        <v>14</v>
      </c>
      <c r="O316" s="20"/>
      <c r="P316" s="20"/>
      <c r="Q316" s="20">
        <v>131</v>
      </c>
      <c r="R316" s="20">
        <v>29</v>
      </c>
      <c r="S316" s="20"/>
      <c r="T316" s="20">
        <v>9</v>
      </c>
      <c r="U316" s="20">
        <v>74</v>
      </c>
      <c r="V316" s="20">
        <v>19</v>
      </c>
      <c r="W316" s="20">
        <v>1</v>
      </c>
      <c r="X316" s="20">
        <v>4</v>
      </c>
      <c r="Y316" s="20">
        <v>24</v>
      </c>
      <c r="Z316" s="20">
        <v>53</v>
      </c>
      <c r="AA316" s="20">
        <v>22</v>
      </c>
      <c r="AB316" s="20">
        <v>23</v>
      </c>
      <c r="AC316" s="21">
        <v>3</v>
      </c>
      <c r="AE316" s="35" t="s">
        <v>75</v>
      </c>
      <c r="AF316" s="36" t="s">
        <v>612</v>
      </c>
      <c r="AG316" s="36" t="s">
        <v>656</v>
      </c>
      <c r="AH316" s="36" t="s">
        <v>657</v>
      </c>
      <c r="AI316" s="37" t="s">
        <v>658</v>
      </c>
      <c r="AK316" s="4">
        <f t="shared" si="70"/>
        <v>1</v>
      </c>
      <c r="AL316" s="4">
        <f t="shared" si="71"/>
        <v>0</v>
      </c>
      <c r="AM316" s="4">
        <f t="shared" si="72"/>
        <v>0</v>
      </c>
      <c r="AN316" s="4">
        <f t="shared" si="73"/>
        <v>0</v>
      </c>
      <c r="AO316" s="4">
        <f t="shared" si="74"/>
        <v>0</v>
      </c>
      <c r="AQ316" s="4">
        <f t="shared" si="75"/>
        <v>0</v>
      </c>
      <c r="AR316" s="4">
        <f t="shared" si="76"/>
        <v>0</v>
      </c>
      <c r="AS316" s="4">
        <f t="shared" si="77"/>
        <v>0</v>
      </c>
      <c r="AT316" s="4">
        <f t="shared" si="78"/>
        <v>0</v>
      </c>
      <c r="AU316" s="4">
        <f t="shared" si="79"/>
        <v>0</v>
      </c>
      <c r="AW316" s="4">
        <f t="shared" si="80"/>
        <v>0</v>
      </c>
      <c r="AX316" s="4">
        <f t="shared" si="81"/>
        <v>1</v>
      </c>
      <c r="AY316" s="4">
        <f t="shared" si="82"/>
        <v>0</v>
      </c>
      <c r="BA316" s="4">
        <f t="shared" si="83"/>
        <v>3</v>
      </c>
    </row>
    <row r="317" spans="2:53" ht="14.5" customHeight="1" x14ac:dyDescent="0.35">
      <c r="B317" s="47" t="s">
        <v>659</v>
      </c>
      <c r="C317" s="72"/>
      <c r="D317" s="69">
        <v>45231</v>
      </c>
      <c r="E317" s="69" t="str">
        <f t="shared" ca="1" si="84"/>
        <v>No</v>
      </c>
      <c r="F317" s="53" t="str">
        <f t="shared" si="85"/>
        <v>2. Some Roles Work Flexible</v>
      </c>
      <c r="G317" s="49" t="s">
        <v>660</v>
      </c>
      <c r="H317" s="19">
        <f t="shared" si="86"/>
        <v>6</v>
      </c>
      <c r="I317" s="20"/>
      <c r="J317" s="20"/>
      <c r="K317" s="20"/>
      <c r="L317" s="20"/>
      <c r="M317" s="20"/>
      <c r="N317" s="20"/>
      <c r="O317" s="20"/>
      <c r="P317" s="20"/>
      <c r="Q317" s="20"/>
      <c r="R317" s="20"/>
      <c r="S317" s="20"/>
      <c r="T317" s="20"/>
      <c r="U317" s="20">
        <v>3</v>
      </c>
      <c r="V317" s="20"/>
      <c r="W317" s="20"/>
      <c r="X317" s="20"/>
      <c r="Y317" s="20">
        <v>3</v>
      </c>
      <c r="Z317" s="20"/>
      <c r="AA317" s="20"/>
      <c r="AB317" s="20"/>
      <c r="AC317" s="21"/>
      <c r="AE317" s="35" t="s">
        <v>75</v>
      </c>
      <c r="AF317" s="36" t="s">
        <v>661</v>
      </c>
      <c r="AG317" s="36"/>
      <c r="AH317" s="36"/>
      <c r="AI317" s="37"/>
      <c r="AK317" s="4">
        <f t="shared" si="70"/>
        <v>1</v>
      </c>
      <c r="AL317" s="4">
        <f t="shared" si="71"/>
        <v>0</v>
      </c>
      <c r="AM317" s="4">
        <f t="shared" si="72"/>
        <v>0</v>
      </c>
      <c r="AN317" s="4">
        <f t="shared" si="73"/>
        <v>0</v>
      </c>
      <c r="AO317" s="4">
        <f t="shared" si="74"/>
        <v>0</v>
      </c>
      <c r="AQ317" s="4">
        <f t="shared" si="75"/>
        <v>0</v>
      </c>
      <c r="AR317" s="4">
        <f t="shared" si="76"/>
        <v>0</v>
      </c>
      <c r="AS317" s="4">
        <f t="shared" si="77"/>
        <v>1</v>
      </c>
      <c r="AT317" s="4">
        <f t="shared" si="78"/>
        <v>1</v>
      </c>
      <c r="AU317" s="4">
        <f t="shared" si="79"/>
        <v>1</v>
      </c>
      <c r="AW317" s="4">
        <f t="shared" si="80"/>
        <v>0</v>
      </c>
      <c r="AX317" s="4">
        <f t="shared" si="81"/>
        <v>1</v>
      </c>
      <c r="AY317" s="4">
        <f t="shared" si="82"/>
        <v>0</v>
      </c>
      <c r="BA317" s="4">
        <f t="shared" si="83"/>
        <v>3</v>
      </c>
    </row>
    <row r="318" spans="2:53" ht="14.5" customHeight="1" x14ac:dyDescent="0.35">
      <c r="B318" s="47" t="s">
        <v>196</v>
      </c>
      <c r="C318" s="72"/>
      <c r="D318" s="69">
        <v>45266</v>
      </c>
      <c r="E318" s="69" t="str">
        <f t="shared" ca="1" si="84"/>
        <v>No</v>
      </c>
      <c r="F318" s="53" t="str">
        <f t="shared" si="85"/>
        <v>2. Some Roles Work Flexible</v>
      </c>
      <c r="G318" s="49" t="s">
        <v>197</v>
      </c>
      <c r="H318" s="19">
        <f t="shared" si="86"/>
        <v>4</v>
      </c>
      <c r="I318" s="20"/>
      <c r="J318" s="20"/>
      <c r="K318" s="20"/>
      <c r="L318" s="20">
        <v>1</v>
      </c>
      <c r="M318" s="20"/>
      <c r="N318" s="20"/>
      <c r="O318" s="20"/>
      <c r="P318" s="20"/>
      <c r="Q318" s="20">
        <v>2</v>
      </c>
      <c r="R318" s="20">
        <v>1</v>
      </c>
      <c r="S318" s="20"/>
      <c r="T318" s="20"/>
      <c r="U318" s="20"/>
      <c r="V318" s="20"/>
      <c r="W318" s="20"/>
      <c r="X318" s="20"/>
      <c r="Y318" s="20"/>
      <c r="Z318" s="20"/>
      <c r="AA318" s="20"/>
      <c r="AB318" s="20"/>
      <c r="AC318" s="21"/>
      <c r="AE318" s="35" t="s">
        <v>75</v>
      </c>
      <c r="AF318" s="36" t="s">
        <v>656</v>
      </c>
      <c r="AG318" s="36"/>
      <c r="AH318" s="36"/>
      <c r="AI318" s="37"/>
      <c r="AK318" s="4">
        <f t="shared" si="70"/>
        <v>1</v>
      </c>
      <c r="AL318" s="4">
        <f t="shared" si="71"/>
        <v>0</v>
      </c>
      <c r="AM318" s="4">
        <f t="shared" si="72"/>
        <v>0</v>
      </c>
      <c r="AN318" s="4">
        <f t="shared" si="73"/>
        <v>0</v>
      </c>
      <c r="AO318" s="4">
        <f t="shared" si="74"/>
        <v>0</v>
      </c>
      <c r="AQ318" s="4">
        <f t="shared" si="75"/>
        <v>0</v>
      </c>
      <c r="AR318" s="4">
        <f t="shared" si="76"/>
        <v>0</v>
      </c>
      <c r="AS318" s="4">
        <f t="shared" si="77"/>
        <v>1</v>
      </c>
      <c r="AT318" s="4">
        <f t="shared" si="78"/>
        <v>1</v>
      </c>
      <c r="AU318" s="4">
        <f t="shared" si="79"/>
        <v>1</v>
      </c>
      <c r="AW318" s="4">
        <f t="shared" si="80"/>
        <v>0</v>
      </c>
      <c r="AX318" s="4">
        <f t="shared" si="81"/>
        <v>1</v>
      </c>
      <c r="AY318" s="4">
        <f t="shared" si="82"/>
        <v>0</v>
      </c>
      <c r="BA318" s="4">
        <f t="shared" si="83"/>
        <v>3</v>
      </c>
    </row>
    <row r="319" spans="2:53" ht="14.5" customHeight="1" x14ac:dyDescent="0.35">
      <c r="B319" s="47" t="s">
        <v>662</v>
      </c>
      <c r="C319" s="72"/>
      <c r="D319" s="69">
        <v>45272</v>
      </c>
      <c r="E319" s="69" t="str">
        <f t="shared" ca="1" si="84"/>
        <v>No</v>
      </c>
      <c r="F319" s="53" t="str">
        <f t="shared" si="85"/>
        <v>2. Some Roles Work Flexible</v>
      </c>
      <c r="G319" s="49" t="s">
        <v>663</v>
      </c>
      <c r="H319" s="19">
        <f t="shared" si="86"/>
        <v>4</v>
      </c>
      <c r="I319" s="20"/>
      <c r="J319" s="20"/>
      <c r="K319" s="20">
        <v>1</v>
      </c>
      <c r="L319" s="20"/>
      <c r="M319" s="20"/>
      <c r="N319" s="20"/>
      <c r="O319" s="20"/>
      <c r="P319" s="20"/>
      <c r="Q319" s="20"/>
      <c r="R319" s="20"/>
      <c r="S319" s="20"/>
      <c r="T319" s="20"/>
      <c r="U319" s="20"/>
      <c r="V319" s="20"/>
      <c r="W319" s="20"/>
      <c r="X319" s="20"/>
      <c r="Y319" s="20"/>
      <c r="Z319" s="20">
        <v>2</v>
      </c>
      <c r="AA319" s="20"/>
      <c r="AB319" s="20">
        <v>1</v>
      </c>
      <c r="AC319" s="21"/>
      <c r="AE319" s="35" t="s">
        <v>75</v>
      </c>
      <c r="AF319" s="36" t="s">
        <v>664</v>
      </c>
      <c r="AG319" s="36"/>
      <c r="AH319" s="36"/>
      <c r="AI319" s="37"/>
      <c r="AK319" s="4">
        <f t="shared" si="70"/>
        <v>1</v>
      </c>
      <c r="AL319" s="4">
        <f t="shared" si="71"/>
        <v>0</v>
      </c>
      <c r="AM319" s="4">
        <f t="shared" si="72"/>
        <v>0</v>
      </c>
      <c r="AN319" s="4">
        <f t="shared" si="73"/>
        <v>0</v>
      </c>
      <c r="AO319" s="4">
        <f t="shared" si="74"/>
        <v>0</v>
      </c>
      <c r="AQ319" s="4">
        <f t="shared" si="75"/>
        <v>0</v>
      </c>
      <c r="AR319" s="4">
        <f t="shared" si="76"/>
        <v>0</v>
      </c>
      <c r="AS319" s="4">
        <f t="shared" si="77"/>
        <v>1</v>
      </c>
      <c r="AT319" s="4">
        <f t="shared" si="78"/>
        <v>1</v>
      </c>
      <c r="AU319" s="4">
        <f t="shared" si="79"/>
        <v>1</v>
      </c>
      <c r="AW319" s="4">
        <f t="shared" si="80"/>
        <v>0</v>
      </c>
      <c r="AX319" s="4">
        <f t="shared" si="81"/>
        <v>1</v>
      </c>
      <c r="AY319" s="4">
        <f t="shared" si="82"/>
        <v>0</v>
      </c>
      <c r="BA319" s="4">
        <f t="shared" si="83"/>
        <v>3</v>
      </c>
    </row>
    <row r="320" spans="2:53" ht="14.5" customHeight="1" x14ac:dyDescent="0.35">
      <c r="B320" s="47" t="s">
        <v>1369</v>
      </c>
      <c r="C320" s="72"/>
      <c r="D320" s="69">
        <v>45272</v>
      </c>
      <c r="E320" s="69" t="str">
        <f t="shared" ca="1" si="84"/>
        <v>No</v>
      </c>
      <c r="F320" s="53" t="str">
        <f t="shared" si="85"/>
        <v>2. Some Roles Work Flexible</v>
      </c>
      <c r="G320" s="49" t="s">
        <v>1370</v>
      </c>
      <c r="H320" s="19">
        <f t="shared" si="86"/>
        <v>1</v>
      </c>
      <c r="I320" s="20"/>
      <c r="J320" s="20"/>
      <c r="K320" s="20"/>
      <c r="L320" s="20"/>
      <c r="M320" s="20"/>
      <c r="N320" s="20"/>
      <c r="O320" s="20"/>
      <c r="P320" s="20"/>
      <c r="Q320" s="20"/>
      <c r="R320" s="20"/>
      <c r="S320" s="20">
        <v>1</v>
      </c>
      <c r="T320" s="20"/>
      <c r="U320" s="20"/>
      <c r="V320" s="20"/>
      <c r="W320" s="20"/>
      <c r="X320" s="20"/>
      <c r="Y320" s="20"/>
      <c r="Z320" s="20"/>
      <c r="AA320" s="20"/>
      <c r="AB320" s="20"/>
      <c r="AC320" s="21"/>
      <c r="AE320" s="35" t="s">
        <v>1371</v>
      </c>
      <c r="AF320" s="36" t="s">
        <v>712</v>
      </c>
      <c r="AG320" s="36" t="s">
        <v>75</v>
      </c>
      <c r="AH320" s="36"/>
      <c r="AI320" s="37"/>
      <c r="AK320" s="4">
        <f t="shared" si="70"/>
        <v>0</v>
      </c>
      <c r="AL320" s="4">
        <f t="shared" si="71"/>
        <v>0</v>
      </c>
      <c r="AM320" s="4">
        <f t="shared" si="72"/>
        <v>1</v>
      </c>
      <c r="AN320" s="4">
        <f t="shared" si="73"/>
        <v>0</v>
      </c>
      <c r="AO320" s="4">
        <f t="shared" si="74"/>
        <v>0</v>
      </c>
      <c r="AQ320" s="4">
        <f t="shared" si="75"/>
        <v>0</v>
      </c>
      <c r="AR320" s="4">
        <f t="shared" si="76"/>
        <v>0</v>
      </c>
      <c r="AS320" s="4">
        <f t="shared" si="77"/>
        <v>0</v>
      </c>
      <c r="AT320" s="4">
        <f t="shared" si="78"/>
        <v>1</v>
      </c>
      <c r="AU320" s="4">
        <f t="shared" si="79"/>
        <v>1</v>
      </c>
      <c r="AW320" s="4">
        <f t="shared" si="80"/>
        <v>0</v>
      </c>
      <c r="AX320" s="4">
        <f t="shared" si="81"/>
        <v>1</v>
      </c>
      <c r="AY320" s="4">
        <f t="shared" si="82"/>
        <v>0</v>
      </c>
      <c r="BA320" s="4">
        <f t="shared" si="83"/>
        <v>3</v>
      </c>
    </row>
    <row r="321" spans="2:53" ht="14.5" customHeight="1" x14ac:dyDescent="0.35">
      <c r="B321" s="47" t="s">
        <v>665</v>
      </c>
      <c r="C321" s="72"/>
      <c r="D321" s="69">
        <v>45231</v>
      </c>
      <c r="E321" s="69" t="str">
        <f t="shared" ca="1" si="84"/>
        <v>No</v>
      </c>
      <c r="F321" s="53" t="str">
        <f t="shared" si="85"/>
        <v>2. Some Roles Work Flexible</v>
      </c>
      <c r="G321" s="49" t="s">
        <v>666</v>
      </c>
      <c r="H321" s="19">
        <f t="shared" si="86"/>
        <v>37</v>
      </c>
      <c r="I321" s="20"/>
      <c r="J321" s="20"/>
      <c r="K321" s="20">
        <v>10</v>
      </c>
      <c r="L321" s="20">
        <v>1</v>
      </c>
      <c r="M321" s="20">
        <v>1</v>
      </c>
      <c r="N321" s="20"/>
      <c r="O321" s="20">
        <v>2</v>
      </c>
      <c r="P321" s="20">
        <v>1</v>
      </c>
      <c r="Q321" s="20">
        <v>7</v>
      </c>
      <c r="R321" s="20">
        <v>1</v>
      </c>
      <c r="S321" s="20"/>
      <c r="T321" s="20">
        <v>1</v>
      </c>
      <c r="U321" s="20"/>
      <c r="V321" s="20"/>
      <c r="W321" s="20"/>
      <c r="X321" s="20"/>
      <c r="Y321" s="20">
        <v>3</v>
      </c>
      <c r="Z321" s="20">
        <v>9</v>
      </c>
      <c r="AA321" s="20"/>
      <c r="AB321" s="20"/>
      <c r="AC321" s="21">
        <v>1</v>
      </c>
      <c r="AE321" s="35" t="s">
        <v>667</v>
      </c>
      <c r="AF321" s="36" t="s">
        <v>75</v>
      </c>
      <c r="AG321" s="36"/>
      <c r="AH321" s="36"/>
      <c r="AI321" s="37"/>
      <c r="AK321" s="4">
        <f t="shared" si="70"/>
        <v>0</v>
      </c>
      <c r="AL321" s="4">
        <f t="shared" si="71"/>
        <v>1</v>
      </c>
      <c r="AM321" s="4">
        <f t="shared" si="72"/>
        <v>0</v>
      </c>
      <c r="AN321" s="4">
        <f t="shared" si="73"/>
        <v>0</v>
      </c>
      <c r="AO321" s="4">
        <f t="shared" si="74"/>
        <v>0</v>
      </c>
      <c r="AQ321" s="4">
        <f t="shared" si="75"/>
        <v>0</v>
      </c>
      <c r="AR321" s="4">
        <f t="shared" si="76"/>
        <v>0</v>
      </c>
      <c r="AS321" s="4">
        <f t="shared" si="77"/>
        <v>1</v>
      </c>
      <c r="AT321" s="4">
        <f t="shared" si="78"/>
        <v>1</v>
      </c>
      <c r="AU321" s="4">
        <f t="shared" si="79"/>
        <v>1</v>
      </c>
      <c r="AW321" s="4">
        <f t="shared" si="80"/>
        <v>0</v>
      </c>
      <c r="AX321" s="4">
        <f t="shared" si="81"/>
        <v>1</v>
      </c>
      <c r="AY321" s="4">
        <f t="shared" si="82"/>
        <v>0</v>
      </c>
      <c r="BA321" s="4">
        <f t="shared" si="83"/>
        <v>3</v>
      </c>
    </row>
    <row r="322" spans="2:53" ht="14.5" customHeight="1" x14ac:dyDescent="0.35">
      <c r="B322" s="47" t="s">
        <v>668</v>
      </c>
      <c r="C322" s="72"/>
      <c r="D322" s="69">
        <v>45231</v>
      </c>
      <c r="E322" s="69" t="str">
        <f t="shared" ca="1" si="84"/>
        <v>No</v>
      </c>
      <c r="F322" s="53" t="str">
        <f t="shared" si="85"/>
        <v>2. Some Roles Work Flexible</v>
      </c>
      <c r="G322" s="49" t="s">
        <v>669</v>
      </c>
      <c r="H322" s="19">
        <f t="shared" si="86"/>
        <v>14</v>
      </c>
      <c r="I322" s="20"/>
      <c r="J322" s="20"/>
      <c r="K322" s="20">
        <v>4</v>
      </c>
      <c r="L322" s="20">
        <v>1</v>
      </c>
      <c r="M322" s="20"/>
      <c r="N322" s="20"/>
      <c r="O322" s="20"/>
      <c r="P322" s="20"/>
      <c r="Q322" s="20">
        <v>8</v>
      </c>
      <c r="R322" s="20"/>
      <c r="S322" s="20"/>
      <c r="T322" s="20"/>
      <c r="U322" s="20"/>
      <c r="V322" s="20">
        <v>1</v>
      </c>
      <c r="W322" s="20"/>
      <c r="X322" s="20"/>
      <c r="Y322" s="20"/>
      <c r="Z322" s="20"/>
      <c r="AA322" s="20"/>
      <c r="AB322" s="20"/>
      <c r="AC322" s="21"/>
      <c r="AE322" s="35" t="s">
        <v>670</v>
      </c>
      <c r="AF322" s="36" t="s">
        <v>75</v>
      </c>
      <c r="AG322" s="36"/>
      <c r="AH322" s="36"/>
      <c r="AI322" s="37"/>
      <c r="AK322" s="4">
        <f t="shared" si="70"/>
        <v>0</v>
      </c>
      <c r="AL322" s="4">
        <f t="shared" si="71"/>
        <v>1</v>
      </c>
      <c r="AM322" s="4">
        <f t="shared" si="72"/>
        <v>0</v>
      </c>
      <c r="AN322" s="4">
        <f t="shared" si="73"/>
        <v>0</v>
      </c>
      <c r="AO322" s="4">
        <f t="shared" si="74"/>
        <v>0</v>
      </c>
      <c r="AQ322" s="4">
        <f t="shared" si="75"/>
        <v>0</v>
      </c>
      <c r="AR322" s="4">
        <f t="shared" si="76"/>
        <v>0</v>
      </c>
      <c r="AS322" s="4">
        <f t="shared" si="77"/>
        <v>1</v>
      </c>
      <c r="AT322" s="4">
        <f t="shared" si="78"/>
        <v>1</v>
      </c>
      <c r="AU322" s="4">
        <f t="shared" si="79"/>
        <v>1</v>
      </c>
      <c r="AW322" s="4">
        <f t="shared" si="80"/>
        <v>0</v>
      </c>
      <c r="AX322" s="4">
        <f t="shared" si="81"/>
        <v>1</v>
      </c>
      <c r="AY322" s="4">
        <f t="shared" si="82"/>
        <v>0</v>
      </c>
      <c r="BA322" s="4">
        <f t="shared" si="83"/>
        <v>3</v>
      </c>
    </row>
    <row r="323" spans="2:53" ht="14.5" customHeight="1" x14ac:dyDescent="0.35">
      <c r="B323" s="47" t="s">
        <v>671</v>
      </c>
      <c r="C323" s="72"/>
      <c r="D323" s="69">
        <v>45231</v>
      </c>
      <c r="E323" s="69" t="str">
        <f t="shared" ca="1" si="84"/>
        <v>No</v>
      </c>
      <c r="F323" s="53" t="str">
        <f t="shared" si="85"/>
        <v>2. Some Roles Work Flexible</v>
      </c>
      <c r="G323" s="49" t="s">
        <v>672</v>
      </c>
      <c r="H323" s="19">
        <f t="shared" si="86"/>
        <v>17</v>
      </c>
      <c r="I323" s="20"/>
      <c r="J323" s="20"/>
      <c r="K323" s="20">
        <v>5</v>
      </c>
      <c r="L323" s="20"/>
      <c r="M323" s="20"/>
      <c r="N323" s="20">
        <v>3</v>
      </c>
      <c r="O323" s="20"/>
      <c r="P323" s="20"/>
      <c r="Q323" s="20">
        <v>7</v>
      </c>
      <c r="R323" s="20"/>
      <c r="S323" s="20"/>
      <c r="T323" s="20"/>
      <c r="U323" s="20">
        <v>1</v>
      </c>
      <c r="V323" s="20"/>
      <c r="W323" s="20"/>
      <c r="X323" s="20"/>
      <c r="Y323" s="20"/>
      <c r="Z323" s="20">
        <v>1</v>
      </c>
      <c r="AA323" s="20"/>
      <c r="AB323" s="20"/>
      <c r="AC323" s="21"/>
      <c r="AE323" s="35" t="s">
        <v>577</v>
      </c>
      <c r="AF323" s="36" t="s">
        <v>673</v>
      </c>
      <c r="AG323" s="36" t="s">
        <v>75</v>
      </c>
      <c r="AH323" s="36"/>
      <c r="AI323" s="37"/>
      <c r="AK323" s="4">
        <f t="shared" si="70"/>
        <v>0</v>
      </c>
      <c r="AL323" s="4">
        <f t="shared" si="71"/>
        <v>0</v>
      </c>
      <c r="AM323" s="4">
        <f t="shared" si="72"/>
        <v>1</v>
      </c>
      <c r="AN323" s="4">
        <f t="shared" si="73"/>
        <v>0</v>
      </c>
      <c r="AO323" s="4">
        <f t="shared" si="74"/>
        <v>0</v>
      </c>
      <c r="AQ323" s="4">
        <f t="shared" si="75"/>
        <v>0</v>
      </c>
      <c r="AR323" s="4">
        <f t="shared" si="76"/>
        <v>0</v>
      </c>
      <c r="AS323" s="4">
        <f t="shared" si="77"/>
        <v>0</v>
      </c>
      <c r="AT323" s="4">
        <f t="shared" si="78"/>
        <v>1</v>
      </c>
      <c r="AU323" s="4">
        <f t="shared" si="79"/>
        <v>1</v>
      </c>
      <c r="AW323" s="4">
        <f t="shared" si="80"/>
        <v>0</v>
      </c>
      <c r="AX323" s="4">
        <f t="shared" si="81"/>
        <v>1</v>
      </c>
      <c r="AY323" s="4">
        <f t="shared" si="82"/>
        <v>0</v>
      </c>
      <c r="BA323" s="4">
        <f t="shared" si="83"/>
        <v>3</v>
      </c>
    </row>
    <row r="324" spans="2:53" ht="14.5" customHeight="1" x14ac:dyDescent="0.35">
      <c r="B324" s="47" t="s">
        <v>674</v>
      </c>
      <c r="C324" s="72"/>
      <c r="D324" s="69">
        <v>45272</v>
      </c>
      <c r="E324" s="69" t="str">
        <f t="shared" ca="1" si="84"/>
        <v>No</v>
      </c>
      <c r="F324" s="53" t="str">
        <f t="shared" si="85"/>
        <v>2. Some Roles Work Flexible</v>
      </c>
      <c r="G324" s="49" t="s">
        <v>675</v>
      </c>
      <c r="H324" s="19">
        <f t="shared" si="86"/>
        <v>2</v>
      </c>
      <c r="I324" s="20"/>
      <c r="J324" s="20"/>
      <c r="K324" s="20"/>
      <c r="L324" s="20"/>
      <c r="M324" s="20"/>
      <c r="N324" s="20"/>
      <c r="O324" s="20"/>
      <c r="P324" s="20"/>
      <c r="Q324" s="20">
        <v>2</v>
      </c>
      <c r="R324" s="20"/>
      <c r="S324" s="20"/>
      <c r="T324" s="20"/>
      <c r="U324" s="20"/>
      <c r="V324" s="20"/>
      <c r="W324" s="20"/>
      <c r="X324" s="20"/>
      <c r="Y324" s="20"/>
      <c r="Z324" s="20"/>
      <c r="AA324" s="20"/>
      <c r="AB324" s="20"/>
      <c r="AC324" s="21"/>
      <c r="AE324" s="35" t="s">
        <v>676</v>
      </c>
      <c r="AF324" s="36" t="s">
        <v>75</v>
      </c>
      <c r="AG324" s="36"/>
      <c r="AH324" s="36"/>
      <c r="AI324" s="37"/>
      <c r="AK324" s="4">
        <f t="shared" si="70"/>
        <v>0</v>
      </c>
      <c r="AL324" s="4">
        <f t="shared" si="71"/>
        <v>1</v>
      </c>
      <c r="AM324" s="4">
        <f t="shared" si="72"/>
        <v>0</v>
      </c>
      <c r="AN324" s="4">
        <f t="shared" si="73"/>
        <v>0</v>
      </c>
      <c r="AO324" s="4">
        <f t="shared" si="74"/>
        <v>0</v>
      </c>
      <c r="AQ324" s="4">
        <f t="shared" si="75"/>
        <v>0</v>
      </c>
      <c r="AR324" s="4">
        <f t="shared" si="76"/>
        <v>0</v>
      </c>
      <c r="AS324" s="4">
        <f t="shared" si="77"/>
        <v>1</v>
      </c>
      <c r="AT324" s="4">
        <f t="shared" si="78"/>
        <v>1</v>
      </c>
      <c r="AU324" s="4">
        <f t="shared" si="79"/>
        <v>1</v>
      </c>
      <c r="AW324" s="4">
        <f t="shared" si="80"/>
        <v>0</v>
      </c>
      <c r="AX324" s="4">
        <f t="shared" si="81"/>
        <v>1</v>
      </c>
      <c r="AY324" s="4">
        <f t="shared" si="82"/>
        <v>0</v>
      </c>
      <c r="BA324" s="4">
        <f t="shared" si="83"/>
        <v>3</v>
      </c>
    </row>
    <row r="325" spans="2:53" ht="14.5" customHeight="1" x14ac:dyDescent="0.35">
      <c r="B325" s="60" t="s">
        <v>677</v>
      </c>
      <c r="C325" s="73"/>
      <c r="D325" s="74">
        <v>45272</v>
      </c>
      <c r="E325" s="74" t="str">
        <f t="shared" ca="1" si="84"/>
        <v>No</v>
      </c>
      <c r="F325" s="54" t="str">
        <f t="shared" si="85"/>
        <v>2. Some Roles Work Flexible</v>
      </c>
      <c r="G325" s="49" t="s">
        <v>678</v>
      </c>
      <c r="H325" s="22">
        <f t="shared" si="86"/>
        <v>1</v>
      </c>
      <c r="I325" s="23"/>
      <c r="J325" s="23"/>
      <c r="K325" s="23"/>
      <c r="L325" s="23"/>
      <c r="M325" s="23"/>
      <c r="N325" s="23"/>
      <c r="O325" s="23"/>
      <c r="P325" s="23"/>
      <c r="Q325" s="23"/>
      <c r="R325" s="23"/>
      <c r="S325" s="23">
        <v>1</v>
      </c>
      <c r="T325" s="23"/>
      <c r="U325" s="23"/>
      <c r="V325" s="23"/>
      <c r="W325" s="23"/>
      <c r="X325" s="23"/>
      <c r="Y325" s="23"/>
      <c r="Z325" s="23"/>
      <c r="AA325" s="23"/>
      <c r="AB325" s="23"/>
      <c r="AC325" s="24"/>
      <c r="AE325" s="42" t="s">
        <v>75</v>
      </c>
      <c r="AF325" s="43" t="s">
        <v>609</v>
      </c>
      <c r="AG325" s="43"/>
      <c r="AH325" s="43"/>
      <c r="AI325" s="44"/>
      <c r="AK325" s="4">
        <f t="shared" si="70"/>
        <v>1</v>
      </c>
      <c r="AL325" s="4">
        <f t="shared" si="71"/>
        <v>0</v>
      </c>
      <c r="AM325" s="4">
        <f t="shared" si="72"/>
        <v>0</v>
      </c>
      <c r="AN325" s="4">
        <f t="shared" si="73"/>
        <v>0</v>
      </c>
      <c r="AO325" s="4">
        <f t="shared" si="74"/>
        <v>0</v>
      </c>
      <c r="AQ325" s="4">
        <f t="shared" si="75"/>
        <v>0</v>
      </c>
      <c r="AR325" s="4">
        <f t="shared" si="76"/>
        <v>0</v>
      </c>
      <c r="AS325" s="4">
        <f t="shared" si="77"/>
        <v>1</v>
      </c>
      <c r="AT325" s="4">
        <f t="shared" si="78"/>
        <v>1</v>
      </c>
      <c r="AU325" s="4">
        <f t="shared" si="79"/>
        <v>1</v>
      </c>
      <c r="AW325" s="4">
        <f t="shared" si="80"/>
        <v>0</v>
      </c>
      <c r="AX325" s="4">
        <f t="shared" si="81"/>
        <v>1</v>
      </c>
      <c r="AY325" s="4">
        <f t="shared" si="82"/>
        <v>0</v>
      </c>
      <c r="BA325" s="4">
        <f t="shared" si="83"/>
        <v>3</v>
      </c>
    </row>
    <row r="326" spans="2:53" ht="14.5" customHeight="1" x14ac:dyDescent="0.35">
      <c r="B326" s="75" t="s">
        <v>679</v>
      </c>
      <c r="C326" s="72"/>
      <c r="D326" s="69">
        <v>45231</v>
      </c>
      <c r="E326" s="69" t="str">
        <f t="shared" ca="1" si="84"/>
        <v>No</v>
      </c>
      <c r="F326" s="53" t="str">
        <f t="shared" si="85"/>
        <v>2. Some Roles Work Flexible</v>
      </c>
      <c r="G326" s="49" t="s">
        <v>680</v>
      </c>
      <c r="H326" s="19">
        <f t="shared" si="86"/>
        <v>29</v>
      </c>
      <c r="I326" s="20">
        <v>1</v>
      </c>
      <c r="J326" s="20"/>
      <c r="K326" s="20">
        <v>1</v>
      </c>
      <c r="L326" s="20"/>
      <c r="M326" s="20">
        <v>2</v>
      </c>
      <c r="N326" s="20">
        <v>3</v>
      </c>
      <c r="O326" s="20"/>
      <c r="P326" s="20"/>
      <c r="Q326" s="20">
        <v>6</v>
      </c>
      <c r="R326" s="20">
        <v>2</v>
      </c>
      <c r="S326" s="20"/>
      <c r="T326" s="20">
        <v>1</v>
      </c>
      <c r="U326" s="20">
        <v>4</v>
      </c>
      <c r="V326" s="20">
        <v>1</v>
      </c>
      <c r="W326" s="20"/>
      <c r="X326" s="20"/>
      <c r="Y326" s="20">
        <v>1</v>
      </c>
      <c r="Z326" s="20">
        <v>7</v>
      </c>
      <c r="AA326" s="20"/>
      <c r="AB326" s="20"/>
      <c r="AC326" s="21"/>
      <c r="AE326" s="35" t="s">
        <v>681</v>
      </c>
      <c r="AF326" s="36" t="s">
        <v>75</v>
      </c>
      <c r="AG326" s="36"/>
      <c r="AH326" s="36"/>
      <c r="AI326" s="37"/>
      <c r="AK326" s="4">
        <f t="shared" si="70"/>
        <v>0</v>
      </c>
      <c r="AL326" s="4">
        <f t="shared" si="71"/>
        <v>1</v>
      </c>
      <c r="AM326" s="4">
        <f t="shared" si="72"/>
        <v>0</v>
      </c>
      <c r="AN326" s="4">
        <f t="shared" si="73"/>
        <v>0</v>
      </c>
      <c r="AO326" s="4">
        <f t="shared" si="74"/>
        <v>0</v>
      </c>
      <c r="AQ326" s="4">
        <f t="shared" si="75"/>
        <v>0</v>
      </c>
      <c r="AR326" s="4">
        <f t="shared" si="76"/>
        <v>0</v>
      </c>
      <c r="AS326" s="4">
        <f t="shared" si="77"/>
        <v>1</v>
      </c>
      <c r="AT326" s="4">
        <f t="shared" si="78"/>
        <v>1</v>
      </c>
      <c r="AU326" s="4">
        <f t="shared" si="79"/>
        <v>1</v>
      </c>
      <c r="AW326" s="4">
        <f t="shared" si="80"/>
        <v>0</v>
      </c>
      <c r="AX326" s="4">
        <f t="shared" si="81"/>
        <v>1</v>
      </c>
      <c r="AY326" s="4">
        <f t="shared" si="82"/>
        <v>0</v>
      </c>
      <c r="BA326" s="4">
        <f t="shared" si="83"/>
        <v>3</v>
      </c>
    </row>
    <row r="327" spans="2:53" ht="14.5" customHeight="1" x14ac:dyDescent="0.35">
      <c r="B327" s="75" t="s">
        <v>682</v>
      </c>
      <c r="C327" s="72"/>
      <c r="D327" s="69">
        <v>45231</v>
      </c>
      <c r="E327" s="69" t="str">
        <f t="shared" ca="1" si="84"/>
        <v>No</v>
      </c>
      <c r="F327" s="53" t="str">
        <f t="shared" si="85"/>
        <v>2. Some Roles Work Flexible</v>
      </c>
      <c r="G327" s="49" t="s">
        <v>683</v>
      </c>
      <c r="H327" s="19">
        <f t="shared" si="86"/>
        <v>10</v>
      </c>
      <c r="I327" s="20"/>
      <c r="J327" s="20"/>
      <c r="K327" s="20">
        <v>3</v>
      </c>
      <c r="L327" s="20"/>
      <c r="M327" s="20"/>
      <c r="N327" s="20"/>
      <c r="O327" s="20"/>
      <c r="P327" s="20"/>
      <c r="Q327" s="20">
        <v>2</v>
      </c>
      <c r="R327" s="20"/>
      <c r="S327" s="20"/>
      <c r="T327" s="20"/>
      <c r="U327" s="20">
        <v>5</v>
      </c>
      <c r="V327" s="20"/>
      <c r="W327" s="20"/>
      <c r="X327" s="20"/>
      <c r="Y327" s="20"/>
      <c r="Z327" s="20"/>
      <c r="AA327" s="20"/>
      <c r="AB327" s="20"/>
      <c r="AC327" s="21"/>
      <c r="AE327" s="35" t="s">
        <v>75</v>
      </c>
      <c r="AF327" s="36" t="s">
        <v>684</v>
      </c>
      <c r="AG327" s="36"/>
      <c r="AH327" s="36"/>
      <c r="AI327" s="37"/>
      <c r="AK327" s="4">
        <f t="shared" si="70"/>
        <v>1</v>
      </c>
      <c r="AL327" s="4">
        <f t="shared" si="71"/>
        <v>0</v>
      </c>
      <c r="AM327" s="4">
        <f t="shared" si="72"/>
        <v>0</v>
      </c>
      <c r="AN327" s="4">
        <f t="shared" si="73"/>
        <v>0</v>
      </c>
      <c r="AO327" s="4">
        <f t="shared" si="74"/>
        <v>0</v>
      </c>
      <c r="AQ327" s="4">
        <f t="shared" si="75"/>
        <v>0</v>
      </c>
      <c r="AR327" s="4">
        <f t="shared" si="76"/>
        <v>0</v>
      </c>
      <c r="AS327" s="4">
        <f t="shared" si="77"/>
        <v>1</v>
      </c>
      <c r="AT327" s="4">
        <f t="shared" si="78"/>
        <v>1</v>
      </c>
      <c r="AU327" s="4">
        <f t="shared" si="79"/>
        <v>1</v>
      </c>
      <c r="AW327" s="4">
        <f t="shared" si="80"/>
        <v>0</v>
      </c>
      <c r="AX327" s="4">
        <f t="shared" si="81"/>
        <v>1</v>
      </c>
      <c r="AY327" s="4">
        <f t="shared" si="82"/>
        <v>0</v>
      </c>
      <c r="BA327" s="4">
        <f t="shared" si="83"/>
        <v>3</v>
      </c>
    </row>
    <row r="328" spans="2:53" ht="14.5" customHeight="1" x14ac:dyDescent="0.35">
      <c r="B328" s="47" t="s">
        <v>685</v>
      </c>
      <c r="C328" s="70"/>
      <c r="D328" s="71">
        <v>45231</v>
      </c>
      <c r="E328" s="71" t="str">
        <f t="shared" ca="1" si="84"/>
        <v>No</v>
      </c>
      <c r="F328" s="52" t="str">
        <f t="shared" si="85"/>
        <v>2. Some Roles Work Flexible</v>
      </c>
      <c r="G328" s="49" t="s">
        <v>686</v>
      </c>
      <c r="H328" s="18">
        <f t="shared" si="86"/>
        <v>9</v>
      </c>
      <c r="I328" s="16"/>
      <c r="J328" s="16"/>
      <c r="K328" s="16">
        <v>2</v>
      </c>
      <c r="L328" s="16"/>
      <c r="M328" s="16"/>
      <c r="N328" s="16"/>
      <c r="O328" s="16"/>
      <c r="P328" s="16"/>
      <c r="Q328" s="16">
        <v>1</v>
      </c>
      <c r="R328" s="16"/>
      <c r="S328" s="16"/>
      <c r="T328" s="16"/>
      <c r="U328" s="16"/>
      <c r="V328" s="16"/>
      <c r="W328" s="16"/>
      <c r="X328" s="16"/>
      <c r="Y328" s="16">
        <v>6</v>
      </c>
      <c r="Z328" s="16"/>
      <c r="AA328" s="16"/>
      <c r="AB328" s="16"/>
      <c r="AC328" s="17"/>
      <c r="AE328" s="78" t="s">
        <v>653</v>
      </c>
      <c r="AF328" s="79" t="s">
        <v>75</v>
      </c>
      <c r="AG328" s="79"/>
      <c r="AH328" s="79"/>
      <c r="AI328" s="80"/>
      <c r="AK328" s="4">
        <f t="shared" si="70"/>
        <v>0</v>
      </c>
      <c r="AL328" s="4">
        <f t="shared" si="71"/>
        <v>1</v>
      </c>
      <c r="AM328" s="4">
        <f t="shared" si="72"/>
        <v>0</v>
      </c>
      <c r="AN328" s="4">
        <f t="shared" si="73"/>
        <v>0</v>
      </c>
      <c r="AO328" s="4">
        <f t="shared" si="74"/>
        <v>0</v>
      </c>
      <c r="AQ328" s="4">
        <f t="shared" si="75"/>
        <v>0</v>
      </c>
      <c r="AR328" s="4">
        <f t="shared" si="76"/>
        <v>0</v>
      </c>
      <c r="AS328" s="4">
        <f t="shared" si="77"/>
        <v>1</v>
      </c>
      <c r="AT328" s="4">
        <f t="shared" si="78"/>
        <v>1</v>
      </c>
      <c r="AU328" s="4">
        <f t="shared" si="79"/>
        <v>1</v>
      </c>
      <c r="AW328" s="4">
        <f t="shared" si="80"/>
        <v>0</v>
      </c>
      <c r="AX328" s="4">
        <f t="shared" si="81"/>
        <v>1</v>
      </c>
      <c r="AY328" s="4">
        <f t="shared" si="82"/>
        <v>0</v>
      </c>
      <c r="BA328" s="4">
        <f t="shared" si="83"/>
        <v>3</v>
      </c>
    </row>
    <row r="329" spans="2:53" ht="14.5" customHeight="1" x14ac:dyDescent="0.35">
      <c r="B329" s="47" t="s">
        <v>687</v>
      </c>
      <c r="C329" s="72"/>
      <c r="D329" s="69">
        <v>45231</v>
      </c>
      <c r="E329" s="69" t="str">
        <f t="shared" ca="1" si="84"/>
        <v>No</v>
      </c>
      <c r="F329" s="53" t="str">
        <f t="shared" si="85"/>
        <v>2. Some Roles Work Flexible</v>
      </c>
      <c r="G329" s="49" t="s">
        <v>688</v>
      </c>
      <c r="H329" s="19">
        <f t="shared" si="86"/>
        <v>7</v>
      </c>
      <c r="I329" s="20"/>
      <c r="J329" s="20"/>
      <c r="K329" s="20">
        <v>2</v>
      </c>
      <c r="L329" s="20"/>
      <c r="M329" s="20"/>
      <c r="N329" s="20"/>
      <c r="O329" s="20"/>
      <c r="P329" s="20"/>
      <c r="Q329" s="20">
        <v>4</v>
      </c>
      <c r="R329" s="20"/>
      <c r="S329" s="20"/>
      <c r="T329" s="20"/>
      <c r="U329" s="20"/>
      <c r="V329" s="20">
        <v>1</v>
      </c>
      <c r="W329" s="20"/>
      <c r="X329" s="20"/>
      <c r="Y329" s="20"/>
      <c r="Z329" s="20"/>
      <c r="AA329" s="20"/>
      <c r="AB329" s="20"/>
      <c r="AC329" s="21"/>
      <c r="AE329" s="35" t="s">
        <v>75</v>
      </c>
      <c r="AF329" s="36" t="s">
        <v>689</v>
      </c>
      <c r="AG329" s="36"/>
      <c r="AH329" s="36"/>
      <c r="AI329" s="37"/>
      <c r="AK329" s="4">
        <f t="shared" si="70"/>
        <v>1</v>
      </c>
      <c r="AL329" s="4">
        <f t="shared" si="71"/>
        <v>0</v>
      </c>
      <c r="AM329" s="4">
        <f t="shared" si="72"/>
        <v>0</v>
      </c>
      <c r="AN329" s="4">
        <f t="shared" si="73"/>
        <v>0</v>
      </c>
      <c r="AO329" s="4">
        <f t="shared" si="74"/>
        <v>0</v>
      </c>
      <c r="AQ329" s="4">
        <f t="shared" si="75"/>
        <v>0</v>
      </c>
      <c r="AR329" s="4">
        <f t="shared" si="76"/>
        <v>0</v>
      </c>
      <c r="AS329" s="4">
        <f t="shared" si="77"/>
        <v>1</v>
      </c>
      <c r="AT329" s="4">
        <f t="shared" si="78"/>
        <v>1</v>
      </c>
      <c r="AU329" s="4">
        <f t="shared" si="79"/>
        <v>1</v>
      </c>
      <c r="AW329" s="4">
        <f t="shared" si="80"/>
        <v>0</v>
      </c>
      <c r="AX329" s="4">
        <f t="shared" si="81"/>
        <v>1</v>
      </c>
      <c r="AY329" s="4">
        <f t="shared" si="82"/>
        <v>0</v>
      </c>
      <c r="BA329" s="4">
        <f t="shared" si="83"/>
        <v>3</v>
      </c>
    </row>
    <row r="330" spans="2:53" ht="14.5" customHeight="1" x14ac:dyDescent="0.35">
      <c r="B330" s="47" t="s">
        <v>690</v>
      </c>
      <c r="C330" s="72"/>
      <c r="D330" s="69">
        <v>45281</v>
      </c>
      <c r="E330" s="69" t="str">
        <f t="shared" ca="1" si="84"/>
        <v>No</v>
      </c>
      <c r="F330" s="53" t="str">
        <f t="shared" si="85"/>
        <v>2. Some Roles Work Flexible</v>
      </c>
      <c r="G330" s="49" t="s">
        <v>691</v>
      </c>
      <c r="H330" s="19">
        <f t="shared" si="86"/>
        <v>1</v>
      </c>
      <c r="I330" s="20"/>
      <c r="J330" s="20"/>
      <c r="K330" s="20"/>
      <c r="L330" s="20"/>
      <c r="M330" s="20"/>
      <c r="N330" s="20"/>
      <c r="O330" s="20"/>
      <c r="P330" s="20"/>
      <c r="Q330" s="20"/>
      <c r="R330" s="20"/>
      <c r="S330" s="20">
        <v>1</v>
      </c>
      <c r="T330" s="20"/>
      <c r="U330" s="20"/>
      <c r="V330" s="20"/>
      <c r="W330" s="20"/>
      <c r="X330" s="20"/>
      <c r="Y330" s="20"/>
      <c r="Z330" s="20"/>
      <c r="AA330" s="20"/>
      <c r="AB330" s="20"/>
      <c r="AC330" s="21"/>
      <c r="AE330" s="35" t="s">
        <v>75</v>
      </c>
      <c r="AF330" s="36" t="s">
        <v>692</v>
      </c>
      <c r="AG330" s="36"/>
      <c r="AH330" s="36"/>
      <c r="AI330" s="37"/>
      <c r="AK330" s="4">
        <f t="shared" si="70"/>
        <v>1</v>
      </c>
      <c r="AL330" s="4">
        <f t="shared" si="71"/>
        <v>0</v>
      </c>
      <c r="AM330" s="4">
        <f t="shared" si="72"/>
        <v>0</v>
      </c>
      <c r="AN330" s="4">
        <f t="shared" si="73"/>
        <v>0</v>
      </c>
      <c r="AO330" s="4">
        <f t="shared" si="74"/>
        <v>0</v>
      </c>
      <c r="AQ330" s="4">
        <f t="shared" si="75"/>
        <v>0</v>
      </c>
      <c r="AR330" s="4">
        <f t="shared" si="76"/>
        <v>0</v>
      </c>
      <c r="AS330" s="4">
        <f t="shared" si="77"/>
        <v>1</v>
      </c>
      <c r="AT330" s="4">
        <f t="shared" si="78"/>
        <v>1</v>
      </c>
      <c r="AU330" s="4">
        <f t="shared" si="79"/>
        <v>1</v>
      </c>
      <c r="AW330" s="4">
        <f t="shared" si="80"/>
        <v>0</v>
      </c>
      <c r="AX330" s="4">
        <f t="shared" si="81"/>
        <v>1</v>
      </c>
      <c r="AY330" s="4">
        <f t="shared" si="82"/>
        <v>0</v>
      </c>
      <c r="BA330" s="4">
        <f t="shared" si="83"/>
        <v>3</v>
      </c>
    </row>
    <row r="331" spans="2:53" ht="14.5" customHeight="1" x14ac:dyDescent="0.35">
      <c r="B331" s="47" t="s">
        <v>693</v>
      </c>
      <c r="C331" s="72"/>
      <c r="D331" s="69">
        <v>45215</v>
      </c>
      <c r="E331" s="69" t="str">
        <f t="shared" ca="1" si="84"/>
        <v>No</v>
      </c>
      <c r="F331" s="53" t="str">
        <f t="shared" si="85"/>
        <v>2. Some Roles Work Flexible</v>
      </c>
      <c r="G331" s="49" t="s">
        <v>694</v>
      </c>
      <c r="H331" s="19">
        <f t="shared" si="86"/>
        <v>29</v>
      </c>
      <c r="I331" s="20"/>
      <c r="J331" s="20"/>
      <c r="K331" s="20">
        <v>2</v>
      </c>
      <c r="L331" s="20"/>
      <c r="M331" s="20"/>
      <c r="N331" s="20"/>
      <c r="O331" s="20"/>
      <c r="P331" s="20"/>
      <c r="Q331" s="20">
        <v>25</v>
      </c>
      <c r="R331" s="20"/>
      <c r="S331" s="20"/>
      <c r="T331" s="20"/>
      <c r="U331" s="20"/>
      <c r="V331" s="20"/>
      <c r="W331" s="20"/>
      <c r="X331" s="20"/>
      <c r="Y331" s="20"/>
      <c r="Z331" s="20">
        <v>2</v>
      </c>
      <c r="AA331" s="20"/>
      <c r="AB331" s="20"/>
      <c r="AC331" s="21"/>
      <c r="AE331" s="35" t="s">
        <v>577</v>
      </c>
      <c r="AF331" s="36" t="s">
        <v>695</v>
      </c>
      <c r="AG331" s="36" t="s">
        <v>696</v>
      </c>
      <c r="AH331" s="36" t="s">
        <v>75</v>
      </c>
      <c r="AI331" s="37"/>
      <c r="AK331" s="4">
        <f t="shared" si="70"/>
        <v>0</v>
      </c>
      <c r="AL331" s="4">
        <f t="shared" si="71"/>
        <v>0</v>
      </c>
      <c r="AM331" s="4">
        <f t="shared" si="72"/>
        <v>0</v>
      </c>
      <c r="AN331" s="4">
        <f t="shared" si="73"/>
        <v>1</v>
      </c>
      <c r="AO331" s="4">
        <f t="shared" si="74"/>
        <v>0</v>
      </c>
      <c r="AQ331" s="4">
        <f t="shared" si="75"/>
        <v>0</v>
      </c>
      <c r="AR331" s="4">
        <f t="shared" si="76"/>
        <v>0</v>
      </c>
      <c r="AS331" s="4">
        <f t="shared" si="77"/>
        <v>0</v>
      </c>
      <c r="AT331" s="4">
        <f t="shared" si="78"/>
        <v>0</v>
      </c>
      <c r="AU331" s="4">
        <f t="shared" si="79"/>
        <v>1</v>
      </c>
      <c r="AW331" s="4">
        <f t="shared" si="80"/>
        <v>0</v>
      </c>
      <c r="AX331" s="4">
        <f t="shared" si="81"/>
        <v>1</v>
      </c>
      <c r="AY331" s="4">
        <f t="shared" si="82"/>
        <v>0</v>
      </c>
      <c r="BA331" s="4">
        <f t="shared" si="83"/>
        <v>3</v>
      </c>
    </row>
    <row r="332" spans="2:53" ht="14.5" customHeight="1" x14ac:dyDescent="0.35">
      <c r="B332" s="47" t="s">
        <v>697</v>
      </c>
      <c r="C332" s="72"/>
      <c r="D332" s="69">
        <v>45281</v>
      </c>
      <c r="E332" s="69" t="str">
        <f t="shared" ca="1" si="84"/>
        <v>No</v>
      </c>
      <c r="F332" s="53" t="str">
        <f t="shared" si="85"/>
        <v>2. Some Roles Work Flexible</v>
      </c>
      <c r="G332" s="49" t="s">
        <v>2423</v>
      </c>
      <c r="H332" s="19">
        <f t="shared" si="86"/>
        <v>3</v>
      </c>
      <c r="I332" s="20">
        <v>1</v>
      </c>
      <c r="J332" s="20"/>
      <c r="K332" s="20"/>
      <c r="L332" s="20"/>
      <c r="M332" s="20"/>
      <c r="N332" s="20"/>
      <c r="O332" s="20"/>
      <c r="P332" s="20"/>
      <c r="Q332" s="20">
        <v>2</v>
      </c>
      <c r="R332" s="20"/>
      <c r="S332" s="20"/>
      <c r="T332" s="20"/>
      <c r="U332" s="20"/>
      <c r="V332" s="20"/>
      <c r="W332" s="20"/>
      <c r="X332" s="20"/>
      <c r="Y332" s="20"/>
      <c r="Z332" s="20"/>
      <c r="AA332" s="20"/>
      <c r="AB332" s="20"/>
      <c r="AC332" s="21"/>
      <c r="AE332" s="35" t="s">
        <v>75</v>
      </c>
      <c r="AF332" s="36" t="s">
        <v>698</v>
      </c>
      <c r="AG332" s="36"/>
      <c r="AH332" s="36"/>
      <c r="AI332" s="37"/>
      <c r="AK332" s="4">
        <f t="shared" si="70"/>
        <v>1</v>
      </c>
      <c r="AL332" s="4">
        <f t="shared" si="71"/>
        <v>0</v>
      </c>
      <c r="AM332" s="4">
        <f t="shared" si="72"/>
        <v>0</v>
      </c>
      <c r="AN332" s="4">
        <f t="shared" si="73"/>
        <v>0</v>
      </c>
      <c r="AO332" s="4">
        <f t="shared" si="74"/>
        <v>0</v>
      </c>
      <c r="AQ332" s="4">
        <f t="shared" si="75"/>
        <v>0</v>
      </c>
      <c r="AR332" s="4">
        <f t="shared" si="76"/>
        <v>0</v>
      </c>
      <c r="AS332" s="4">
        <f t="shared" si="77"/>
        <v>1</v>
      </c>
      <c r="AT332" s="4">
        <f t="shared" si="78"/>
        <v>1</v>
      </c>
      <c r="AU332" s="4">
        <f t="shared" si="79"/>
        <v>1</v>
      </c>
      <c r="AW332" s="4">
        <f t="shared" si="80"/>
        <v>0</v>
      </c>
      <c r="AX332" s="4">
        <f t="shared" si="81"/>
        <v>1</v>
      </c>
      <c r="AY332" s="4">
        <f t="shared" si="82"/>
        <v>0</v>
      </c>
      <c r="BA332" s="4">
        <f t="shared" si="83"/>
        <v>3</v>
      </c>
    </row>
    <row r="333" spans="2:53" ht="14.5" customHeight="1" x14ac:dyDescent="0.35">
      <c r="B333" s="47" t="s">
        <v>699</v>
      </c>
      <c r="C333" s="72"/>
      <c r="D333" s="69">
        <v>45231</v>
      </c>
      <c r="E333" s="69" t="str">
        <f t="shared" ca="1" si="84"/>
        <v>No</v>
      </c>
      <c r="F333" s="53" t="str">
        <f t="shared" si="85"/>
        <v>2. Some Roles Work Flexible</v>
      </c>
      <c r="G333" s="49" t="s">
        <v>700</v>
      </c>
      <c r="H333" s="19">
        <f t="shared" si="86"/>
        <v>5</v>
      </c>
      <c r="I333" s="20"/>
      <c r="J333" s="20"/>
      <c r="K333" s="20"/>
      <c r="L333" s="20"/>
      <c r="M333" s="20">
        <v>1</v>
      </c>
      <c r="N333" s="20"/>
      <c r="O333" s="20">
        <v>1</v>
      </c>
      <c r="P333" s="20">
        <v>1</v>
      </c>
      <c r="Q333" s="20"/>
      <c r="R333" s="20"/>
      <c r="S333" s="20"/>
      <c r="T333" s="20"/>
      <c r="U333" s="20"/>
      <c r="V333" s="20"/>
      <c r="W333" s="20"/>
      <c r="X333" s="20"/>
      <c r="Y333" s="20">
        <v>2</v>
      </c>
      <c r="Z333" s="20"/>
      <c r="AA333" s="20"/>
      <c r="AB333" s="20"/>
      <c r="AC333" s="21"/>
      <c r="AE333" s="35" t="s">
        <v>75</v>
      </c>
      <c r="AF333" s="36" t="s">
        <v>676</v>
      </c>
      <c r="AG333" s="36"/>
      <c r="AH333" s="36"/>
      <c r="AI333" s="37"/>
      <c r="AK333" s="4">
        <f t="shared" ref="AK333:AK396" si="87">COUNTIF(AE333,"Remote")</f>
        <v>1</v>
      </c>
      <c r="AL333" s="4">
        <f t="shared" ref="AL333:AL396" si="88">COUNTIF(AF333,"Remote")</f>
        <v>0</v>
      </c>
      <c r="AM333" s="4">
        <f t="shared" ref="AM333:AM396" si="89">COUNTIF(AG333,"Remote")</f>
        <v>0</v>
      </c>
      <c r="AN333" s="4">
        <f t="shared" ref="AN333:AN396" si="90">COUNTIF(AH333,"Remote")</f>
        <v>0</v>
      </c>
      <c r="AO333" s="4">
        <f t="shared" ref="AO333:AO396" si="91">COUNTIF(AI333,"Remote")</f>
        <v>0</v>
      </c>
      <c r="AQ333" s="4">
        <f t="shared" ref="AQ333:AQ396" si="92">COUNTBLANK(AE333)</f>
        <v>0</v>
      </c>
      <c r="AR333" s="4">
        <f t="shared" ref="AR333:AR396" si="93">COUNTBLANK(AF333)</f>
        <v>0</v>
      </c>
      <c r="AS333" s="4">
        <f t="shared" ref="AS333:AS396" si="94">COUNTBLANK(AG333)</f>
        <v>1</v>
      </c>
      <c r="AT333" s="4">
        <f t="shared" ref="AT333:AT396" si="95">COUNTBLANK(AH333)</f>
        <v>1</v>
      </c>
      <c r="AU333" s="4">
        <f t="shared" ref="AU333:AU396" si="96">COUNTBLANK(AI333)</f>
        <v>1</v>
      </c>
      <c r="AW333" s="4">
        <f t="shared" ref="AW333:AW396" si="97">IF(AND(SUM(AQ333:AU333)=4,SUM(AK333:AO333)=1),1,0)</f>
        <v>0</v>
      </c>
      <c r="AX333" s="4">
        <f t="shared" ref="AX333:AX396" si="98">IF(AND(SUM(AQ333:AU333)&lt;4,SUM(AK333:AO333)=1),1,0)</f>
        <v>1</v>
      </c>
      <c r="AY333" s="4">
        <f t="shared" ref="AY333:AY396" si="99">IF((AW333+AX333)=0,1,0)</f>
        <v>0</v>
      </c>
      <c r="BA333" s="4">
        <f t="shared" ref="BA333:BA396" si="100">IF(AW333=1,5,IF(AX333=1,3,1))</f>
        <v>3</v>
      </c>
    </row>
    <row r="334" spans="2:53" ht="14.5" customHeight="1" x14ac:dyDescent="0.35">
      <c r="B334" s="47" t="s">
        <v>701</v>
      </c>
      <c r="C334" s="72"/>
      <c r="D334" s="69">
        <v>45231</v>
      </c>
      <c r="E334" s="69" t="str">
        <f t="shared" ca="1" si="84"/>
        <v>No</v>
      </c>
      <c r="F334" s="53" t="str">
        <f t="shared" si="85"/>
        <v>2. Some Roles Work Flexible</v>
      </c>
      <c r="G334" s="49" t="s">
        <v>702</v>
      </c>
      <c r="H334" s="19">
        <f t="shared" si="86"/>
        <v>3</v>
      </c>
      <c r="I334" s="20"/>
      <c r="J334" s="20"/>
      <c r="K334" s="20">
        <v>2</v>
      </c>
      <c r="L334" s="20"/>
      <c r="M334" s="20"/>
      <c r="N334" s="20"/>
      <c r="O334" s="20"/>
      <c r="P334" s="20"/>
      <c r="Q334" s="20"/>
      <c r="R334" s="20">
        <v>1</v>
      </c>
      <c r="S334" s="20"/>
      <c r="T334" s="20"/>
      <c r="U334" s="20"/>
      <c r="V334" s="20"/>
      <c r="W334" s="20"/>
      <c r="X334" s="20"/>
      <c r="Y334" s="20"/>
      <c r="Z334" s="20"/>
      <c r="AA334" s="20"/>
      <c r="AB334" s="20"/>
      <c r="AC334" s="21"/>
      <c r="AE334" s="35" t="s">
        <v>75</v>
      </c>
      <c r="AF334" s="36" t="s">
        <v>703</v>
      </c>
      <c r="AG334" s="36"/>
      <c r="AH334" s="36"/>
      <c r="AI334" s="37"/>
      <c r="AK334" s="4">
        <f t="shared" si="87"/>
        <v>1</v>
      </c>
      <c r="AL334" s="4">
        <f t="shared" si="88"/>
        <v>0</v>
      </c>
      <c r="AM334" s="4">
        <f t="shared" si="89"/>
        <v>0</v>
      </c>
      <c r="AN334" s="4">
        <f t="shared" si="90"/>
        <v>0</v>
      </c>
      <c r="AO334" s="4">
        <f t="shared" si="91"/>
        <v>0</v>
      </c>
      <c r="AQ334" s="4">
        <f t="shared" si="92"/>
        <v>0</v>
      </c>
      <c r="AR334" s="4">
        <f t="shared" si="93"/>
        <v>0</v>
      </c>
      <c r="AS334" s="4">
        <f t="shared" si="94"/>
        <v>1</v>
      </c>
      <c r="AT334" s="4">
        <f t="shared" si="95"/>
        <v>1</v>
      </c>
      <c r="AU334" s="4">
        <f t="shared" si="96"/>
        <v>1</v>
      </c>
      <c r="AW334" s="4">
        <f t="shared" si="97"/>
        <v>0</v>
      </c>
      <c r="AX334" s="4">
        <f t="shared" si="98"/>
        <v>1</v>
      </c>
      <c r="AY334" s="4">
        <f t="shared" si="99"/>
        <v>0</v>
      </c>
      <c r="BA334" s="4">
        <f t="shared" si="100"/>
        <v>3</v>
      </c>
    </row>
    <row r="335" spans="2:53" ht="14.5" customHeight="1" x14ac:dyDescent="0.35">
      <c r="B335" s="60" t="s">
        <v>704</v>
      </c>
      <c r="C335" s="73"/>
      <c r="D335" s="74">
        <v>45272</v>
      </c>
      <c r="E335" s="74" t="str">
        <f t="shared" ca="1" si="84"/>
        <v>No</v>
      </c>
      <c r="F335" s="54" t="str">
        <f t="shared" si="85"/>
        <v>2. Some Roles Work Flexible</v>
      </c>
      <c r="G335" s="49" t="s">
        <v>705</v>
      </c>
      <c r="H335" s="22">
        <f t="shared" si="86"/>
        <v>1</v>
      </c>
      <c r="I335" s="23"/>
      <c r="J335" s="23"/>
      <c r="K335" s="23"/>
      <c r="L335" s="23"/>
      <c r="M335" s="23"/>
      <c r="N335" s="23"/>
      <c r="O335" s="23"/>
      <c r="P335" s="23"/>
      <c r="Q335" s="23"/>
      <c r="R335" s="23"/>
      <c r="S335" s="23">
        <v>1</v>
      </c>
      <c r="T335" s="23"/>
      <c r="U335" s="23"/>
      <c r="V335" s="23"/>
      <c r="W335" s="23"/>
      <c r="X335" s="23"/>
      <c r="Y335" s="23"/>
      <c r="Z335" s="23"/>
      <c r="AA335" s="23"/>
      <c r="AB335" s="23"/>
      <c r="AC335" s="24"/>
      <c r="AE335" s="42" t="s">
        <v>75</v>
      </c>
      <c r="AF335" s="43" t="s">
        <v>664</v>
      </c>
      <c r="AG335" s="43"/>
      <c r="AH335" s="43"/>
      <c r="AI335" s="44"/>
      <c r="AK335" s="4">
        <f t="shared" si="87"/>
        <v>1</v>
      </c>
      <c r="AL335" s="4">
        <f t="shared" si="88"/>
        <v>0</v>
      </c>
      <c r="AM335" s="4">
        <f t="shared" si="89"/>
        <v>0</v>
      </c>
      <c r="AN335" s="4">
        <f t="shared" si="90"/>
        <v>0</v>
      </c>
      <c r="AO335" s="4">
        <f t="shared" si="91"/>
        <v>0</v>
      </c>
      <c r="AQ335" s="4">
        <f t="shared" si="92"/>
        <v>0</v>
      </c>
      <c r="AR335" s="4">
        <f t="shared" si="93"/>
        <v>0</v>
      </c>
      <c r="AS335" s="4">
        <f t="shared" si="94"/>
        <v>1</v>
      </c>
      <c r="AT335" s="4">
        <f t="shared" si="95"/>
        <v>1</v>
      </c>
      <c r="AU335" s="4">
        <f t="shared" si="96"/>
        <v>1</v>
      </c>
      <c r="AW335" s="4">
        <f t="shared" si="97"/>
        <v>0</v>
      </c>
      <c r="AX335" s="4">
        <f t="shared" si="98"/>
        <v>1</v>
      </c>
      <c r="AY335" s="4">
        <f t="shared" si="99"/>
        <v>0</v>
      </c>
      <c r="BA335" s="4">
        <f t="shared" si="100"/>
        <v>3</v>
      </c>
    </row>
    <row r="336" spans="2:53" ht="14.5" customHeight="1" x14ac:dyDescent="0.35">
      <c r="B336" s="75" t="s">
        <v>706</v>
      </c>
      <c r="C336" s="72"/>
      <c r="D336" s="69">
        <v>45231</v>
      </c>
      <c r="E336" s="69" t="str">
        <f t="shared" ref="E336:E399" ca="1" si="101">IF((TODAY()-D336)&lt;=30,"Yes","No")</f>
        <v>No</v>
      </c>
      <c r="F336" s="53" t="str">
        <f t="shared" ref="F336:F399" si="102">IF(AW336=1,"1. All Roles Work Flexible",IF(AX336=1,"2. Some Roles Work Flexible","3. All Roles Work Inflexible"))</f>
        <v>2. Some Roles Work Flexible</v>
      </c>
      <c r="G336" s="49" t="s">
        <v>707</v>
      </c>
      <c r="H336" s="19">
        <f t="shared" ref="H336:H399" si="103">SUM(I336:AC336)</f>
        <v>10</v>
      </c>
      <c r="I336" s="20"/>
      <c r="J336" s="20">
        <v>1</v>
      </c>
      <c r="K336" s="20">
        <v>1</v>
      </c>
      <c r="L336" s="20"/>
      <c r="M336" s="20"/>
      <c r="N336" s="20">
        <v>1</v>
      </c>
      <c r="O336" s="20"/>
      <c r="P336" s="20"/>
      <c r="Q336" s="20">
        <v>1</v>
      </c>
      <c r="R336" s="20">
        <v>1</v>
      </c>
      <c r="S336" s="20"/>
      <c r="T336" s="20"/>
      <c r="U336" s="20"/>
      <c r="V336" s="20"/>
      <c r="W336" s="20"/>
      <c r="X336" s="20">
        <v>1</v>
      </c>
      <c r="Y336" s="20">
        <v>2</v>
      </c>
      <c r="Z336" s="20">
        <v>2</v>
      </c>
      <c r="AA336" s="20"/>
      <c r="AB336" s="20"/>
      <c r="AC336" s="21"/>
      <c r="AE336" s="35" t="s">
        <v>612</v>
      </c>
      <c r="AF336" s="36" t="s">
        <v>656</v>
      </c>
      <c r="AG336" s="36" t="s">
        <v>75</v>
      </c>
      <c r="AH336" s="36" t="s">
        <v>657</v>
      </c>
      <c r="AI336" s="37" t="s">
        <v>708</v>
      </c>
      <c r="AK336" s="4">
        <f t="shared" si="87"/>
        <v>0</v>
      </c>
      <c r="AL336" s="4">
        <f t="shared" si="88"/>
        <v>0</v>
      </c>
      <c r="AM336" s="4">
        <f t="shared" si="89"/>
        <v>1</v>
      </c>
      <c r="AN336" s="4">
        <f t="shared" si="90"/>
        <v>0</v>
      </c>
      <c r="AO336" s="4">
        <f t="shared" si="91"/>
        <v>0</v>
      </c>
      <c r="AQ336" s="4">
        <f t="shared" si="92"/>
        <v>0</v>
      </c>
      <c r="AR336" s="4">
        <f t="shared" si="93"/>
        <v>0</v>
      </c>
      <c r="AS336" s="4">
        <f t="shared" si="94"/>
        <v>0</v>
      </c>
      <c r="AT336" s="4">
        <f t="shared" si="95"/>
        <v>0</v>
      </c>
      <c r="AU336" s="4">
        <f t="shared" si="96"/>
        <v>0</v>
      </c>
      <c r="AW336" s="4">
        <f t="shared" si="97"/>
        <v>0</v>
      </c>
      <c r="AX336" s="4">
        <f t="shared" si="98"/>
        <v>1</v>
      </c>
      <c r="AY336" s="4">
        <f t="shared" si="99"/>
        <v>0</v>
      </c>
      <c r="BA336" s="4">
        <f t="shared" si="100"/>
        <v>3</v>
      </c>
    </row>
    <row r="337" spans="2:53" ht="14.5" customHeight="1" x14ac:dyDescent="0.35">
      <c r="B337" s="47" t="s">
        <v>709</v>
      </c>
      <c r="C337" s="72"/>
      <c r="D337" s="69">
        <v>45215</v>
      </c>
      <c r="E337" s="69" t="str">
        <f t="shared" ca="1" si="101"/>
        <v>No</v>
      </c>
      <c r="F337" s="53" t="str">
        <f t="shared" si="102"/>
        <v>2. Some Roles Work Flexible</v>
      </c>
      <c r="G337" s="49" t="s">
        <v>710</v>
      </c>
      <c r="H337" s="19">
        <f t="shared" si="103"/>
        <v>49</v>
      </c>
      <c r="I337" s="20"/>
      <c r="J337" s="20">
        <v>4</v>
      </c>
      <c r="K337" s="20">
        <v>1</v>
      </c>
      <c r="L337" s="20"/>
      <c r="M337" s="20">
        <v>3</v>
      </c>
      <c r="N337" s="20">
        <v>4</v>
      </c>
      <c r="O337" s="20">
        <v>1</v>
      </c>
      <c r="P337" s="20"/>
      <c r="Q337" s="20">
        <v>25</v>
      </c>
      <c r="R337" s="20">
        <v>4</v>
      </c>
      <c r="S337" s="20"/>
      <c r="T337" s="20"/>
      <c r="U337" s="20"/>
      <c r="V337" s="20">
        <v>1</v>
      </c>
      <c r="W337" s="20"/>
      <c r="X337" s="20"/>
      <c r="Y337" s="20">
        <v>3</v>
      </c>
      <c r="Z337" s="20"/>
      <c r="AA337" s="20">
        <v>1</v>
      </c>
      <c r="AB337" s="20">
        <v>2</v>
      </c>
      <c r="AC337" s="21"/>
      <c r="AE337" s="35" t="s">
        <v>75</v>
      </c>
      <c r="AF337" s="36" t="s">
        <v>711</v>
      </c>
      <c r="AG337" s="36" t="s">
        <v>577</v>
      </c>
      <c r="AH337" s="36" t="s">
        <v>712</v>
      </c>
      <c r="AI337" s="37" t="s">
        <v>637</v>
      </c>
      <c r="AK337" s="4">
        <f t="shared" si="87"/>
        <v>1</v>
      </c>
      <c r="AL337" s="4">
        <f t="shared" si="88"/>
        <v>0</v>
      </c>
      <c r="AM337" s="4">
        <f t="shared" si="89"/>
        <v>0</v>
      </c>
      <c r="AN337" s="4">
        <f t="shared" si="90"/>
        <v>0</v>
      </c>
      <c r="AO337" s="4">
        <f t="shared" si="91"/>
        <v>0</v>
      </c>
      <c r="AQ337" s="4">
        <f t="shared" si="92"/>
        <v>0</v>
      </c>
      <c r="AR337" s="4">
        <f t="shared" si="93"/>
        <v>0</v>
      </c>
      <c r="AS337" s="4">
        <f t="shared" si="94"/>
        <v>0</v>
      </c>
      <c r="AT337" s="4">
        <f t="shared" si="95"/>
        <v>0</v>
      </c>
      <c r="AU337" s="4">
        <f t="shared" si="96"/>
        <v>0</v>
      </c>
      <c r="AW337" s="4">
        <f t="shared" si="97"/>
        <v>0</v>
      </c>
      <c r="AX337" s="4">
        <f t="shared" si="98"/>
        <v>1</v>
      </c>
      <c r="AY337" s="4">
        <f t="shared" si="99"/>
        <v>0</v>
      </c>
      <c r="BA337" s="4">
        <f t="shared" si="100"/>
        <v>3</v>
      </c>
    </row>
    <row r="338" spans="2:53" ht="14.5" customHeight="1" x14ac:dyDescent="0.35">
      <c r="B338" s="47" t="s">
        <v>713</v>
      </c>
      <c r="C338" s="72"/>
      <c r="D338" s="69">
        <v>45215</v>
      </c>
      <c r="E338" s="69" t="str">
        <f t="shared" ca="1" si="101"/>
        <v>No</v>
      </c>
      <c r="F338" s="53" t="str">
        <f t="shared" si="102"/>
        <v>2. Some Roles Work Flexible</v>
      </c>
      <c r="G338" s="49" t="s">
        <v>714</v>
      </c>
      <c r="H338" s="19">
        <f t="shared" si="103"/>
        <v>43</v>
      </c>
      <c r="I338" s="20"/>
      <c r="J338" s="20">
        <v>14</v>
      </c>
      <c r="K338" s="20"/>
      <c r="L338" s="20"/>
      <c r="M338" s="20">
        <v>3</v>
      </c>
      <c r="N338" s="20">
        <v>1</v>
      </c>
      <c r="O338" s="20">
        <v>2</v>
      </c>
      <c r="P338" s="20"/>
      <c r="Q338" s="20">
        <v>2</v>
      </c>
      <c r="R338" s="20"/>
      <c r="S338" s="20"/>
      <c r="T338" s="20">
        <v>2</v>
      </c>
      <c r="U338" s="20">
        <v>7</v>
      </c>
      <c r="V338" s="20">
        <v>1</v>
      </c>
      <c r="W338" s="20"/>
      <c r="X338" s="20"/>
      <c r="Y338" s="20">
        <v>7</v>
      </c>
      <c r="Z338" s="20">
        <v>4</v>
      </c>
      <c r="AA338" s="20"/>
      <c r="AB338" s="20"/>
      <c r="AC338" s="21"/>
      <c r="AE338" s="35" t="s">
        <v>715</v>
      </c>
      <c r="AF338" s="36" t="s">
        <v>696</v>
      </c>
      <c r="AG338" s="36" t="s">
        <v>716</v>
      </c>
      <c r="AH338" s="36" t="s">
        <v>75</v>
      </c>
      <c r="AI338" s="37"/>
      <c r="AK338" s="4">
        <f t="shared" si="87"/>
        <v>0</v>
      </c>
      <c r="AL338" s="4">
        <f t="shared" si="88"/>
        <v>0</v>
      </c>
      <c r="AM338" s="4">
        <f t="shared" si="89"/>
        <v>0</v>
      </c>
      <c r="AN338" s="4">
        <f t="shared" si="90"/>
        <v>1</v>
      </c>
      <c r="AO338" s="4">
        <f t="shared" si="91"/>
        <v>0</v>
      </c>
      <c r="AQ338" s="4">
        <f t="shared" si="92"/>
        <v>0</v>
      </c>
      <c r="AR338" s="4">
        <f t="shared" si="93"/>
        <v>0</v>
      </c>
      <c r="AS338" s="4">
        <f t="shared" si="94"/>
        <v>0</v>
      </c>
      <c r="AT338" s="4">
        <f t="shared" si="95"/>
        <v>0</v>
      </c>
      <c r="AU338" s="4">
        <f t="shared" si="96"/>
        <v>1</v>
      </c>
      <c r="AW338" s="4">
        <f t="shared" si="97"/>
        <v>0</v>
      </c>
      <c r="AX338" s="4">
        <f t="shared" si="98"/>
        <v>1</v>
      </c>
      <c r="AY338" s="4">
        <f t="shared" si="99"/>
        <v>0</v>
      </c>
      <c r="BA338" s="4">
        <f t="shared" si="100"/>
        <v>3</v>
      </c>
    </row>
    <row r="339" spans="2:53" ht="14.5" customHeight="1" x14ac:dyDescent="0.35">
      <c r="B339" s="47" t="s">
        <v>1535</v>
      </c>
      <c r="C339" s="72"/>
      <c r="D339" s="69">
        <v>45272</v>
      </c>
      <c r="E339" s="69" t="str">
        <f t="shared" ca="1" si="101"/>
        <v>No</v>
      </c>
      <c r="F339" s="53" t="str">
        <f t="shared" si="102"/>
        <v>2. Some Roles Work Flexible</v>
      </c>
      <c r="G339" s="49" t="s">
        <v>1536</v>
      </c>
      <c r="H339" s="19">
        <f t="shared" si="103"/>
        <v>2</v>
      </c>
      <c r="I339" s="20"/>
      <c r="J339" s="20"/>
      <c r="K339" s="20"/>
      <c r="L339" s="20"/>
      <c r="M339" s="20"/>
      <c r="N339" s="20"/>
      <c r="O339" s="20"/>
      <c r="P339" s="20"/>
      <c r="Q339" s="20">
        <v>1</v>
      </c>
      <c r="R339" s="20"/>
      <c r="S339" s="20"/>
      <c r="T339" s="20"/>
      <c r="U339" s="20"/>
      <c r="V339" s="20">
        <v>1</v>
      </c>
      <c r="W339" s="20"/>
      <c r="X339" s="20"/>
      <c r="Y339" s="20"/>
      <c r="Z339" s="20"/>
      <c r="AA339" s="20"/>
      <c r="AB339" s="20"/>
      <c r="AC339" s="21"/>
      <c r="AE339" s="35" t="s">
        <v>1537</v>
      </c>
      <c r="AF339" s="36" t="s">
        <v>75</v>
      </c>
      <c r="AG339" s="36"/>
      <c r="AH339" s="36"/>
      <c r="AI339" s="37"/>
      <c r="AK339" s="4">
        <f t="shared" si="87"/>
        <v>0</v>
      </c>
      <c r="AL339" s="4">
        <f t="shared" si="88"/>
        <v>1</v>
      </c>
      <c r="AM339" s="4">
        <f t="shared" si="89"/>
        <v>0</v>
      </c>
      <c r="AN339" s="4">
        <f t="shared" si="90"/>
        <v>0</v>
      </c>
      <c r="AO339" s="4">
        <f t="shared" si="91"/>
        <v>0</v>
      </c>
      <c r="AQ339" s="4">
        <f t="shared" si="92"/>
        <v>0</v>
      </c>
      <c r="AR339" s="4">
        <f t="shared" si="93"/>
        <v>0</v>
      </c>
      <c r="AS339" s="4">
        <f t="shared" si="94"/>
        <v>1</v>
      </c>
      <c r="AT339" s="4">
        <f t="shared" si="95"/>
        <v>1</v>
      </c>
      <c r="AU339" s="4">
        <f t="shared" si="96"/>
        <v>1</v>
      </c>
      <c r="AW339" s="4">
        <f t="shared" si="97"/>
        <v>0</v>
      </c>
      <c r="AX339" s="4">
        <f t="shared" si="98"/>
        <v>1</v>
      </c>
      <c r="AY339" s="4">
        <f t="shared" si="99"/>
        <v>0</v>
      </c>
      <c r="BA339" s="4">
        <f t="shared" si="100"/>
        <v>3</v>
      </c>
    </row>
    <row r="340" spans="2:53" ht="14.5" customHeight="1" x14ac:dyDescent="0.35">
      <c r="B340" s="47" t="s">
        <v>717</v>
      </c>
      <c r="C340" s="72"/>
      <c r="D340" s="69">
        <v>45231</v>
      </c>
      <c r="E340" s="69" t="str">
        <f t="shared" ca="1" si="101"/>
        <v>No</v>
      </c>
      <c r="F340" s="53" t="str">
        <f t="shared" si="102"/>
        <v>2. Some Roles Work Flexible</v>
      </c>
      <c r="G340" s="49" t="s">
        <v>718</v>
      </c>
      <c r="H340" s="19">
        <f t="shared" si="103"/>
        <v>22</v>
      </c>
      <c r="I340" s="20"/>
      <c r="J340" s="20">
        <v>4</v>
      </c>
      <c r="K340" s="20"/>
      <c r="L340" s="20"/>
      <c r="M340" s="20"/>
      <c r="N340" s="20">
        <v>2</v>
      </c>
      <c r="O340" s="20"/>
      <c r="P340" s="20"/>
      <c r="Q340" s="20">
        <v>6</v>
      </c>
      <c r="R340" s="20">
        <v>1</v>
      </c>
      <c r="S340" s="20"/>
      <c r="T340" s="20"/>
      <c r="U340" s="20"/>
      <c r="V340" s="20"/>
      <c r="W340" s="20"/>
      <c r="X340" s="20"/>
      <c r="Y340" s="20">
        <v>3</v>
      </c>
      <c r="Z340" s="20">
        <v>1</v>
      </c>
      <c r="AA340" s="20">
        <v>4</v>
      </c>
      <c r="AB340" s="20">
        <v>1</v>
      </c>
      <c r="AC340" s="21"/>
      <c r="AE340" s="35" t="s">
        <v>75</v>
      </c>
      <c r="AF340" s="36" t="s">
        <v>719</v>
      </c>
      <c r="AG340" s="36" t="s">
        <v>720</v>
      </c>
      <c r="AH340" s="36" t="s">
        <v>721</v>
      </c>
      <c r="AI340" s="37"/>
      <c r="AK340" s="4">
        <f t="shared" si="87"/>
        <v>1</v>
      </c>
      <c r="AL340" s="4">
        <f t="shared" si="88"/>
        <v>0</v>
      </c>
      <c r="AM340" s="4">
        <f t="shared" si="89"/>
        <v>0</v>
      </c>
      <c r="AN340" s="4">
        <f t="shared" si="90"/>
        <v>0</v>
      </c>
      <c r="AO340" s="4">
        <f t="shared" si="91"/>
        <v>0</v>
      </c>
      <c r="AQ340" s="4">
        <f t="shared" si="92"/>
        <v>0</v>
      </c>
      <c r="AR340" s="4">
        <f t="shared" si="93"/>
        <v>0</v>
      </c>
      <c r="AS340" s="4">
        <f t="shared" si="94"/>
        <v>0</v>
      </c>
      <c r="AT340" s="4">
        <f t="shared" si="95"/>
        <v>0</v>
      </c>
      <c r="AU340" s="4">
        <f t="shared" si="96"/>
        <v>1</v>
      </c>
      <c r="AW340" s="4">
        <f t="shared" si="97"/>
        <v>0</v>
      </c>
      <c r="AX340" s="4">
        <f t="shared" si="98"/>
        <v>1</v>
      </c>
      <c r="AY340" s="4">
        <f t="shared" si="99"/>
        <v>0</v>
      </c>
      <c r="BA340" s="4">
        <f t="shared" si="100"/>
        <v>3</v>
      </c>
    </row>
    <row r="341" spans="2:53" ht="14.5" customHeight="1" x14ac:dyDescent="0.35">
      <c r="B341" s="47" t="s">
        <v>722</v>
      </c>
      <c r="C341" s="72"/>
      <c r="D341" s="69">
        <v>45272</v>
      </c>
      <c r="E341" s="69" t="str">
        <f t="shared" ca="1" si="101"/>
        <v>No</v>
      </c>
      <c r="F341" s="53" t="str">
        <f t="shared" si="102"/>
        <v>2. Some Roles Work Flexible</v>
      </c>
      <c r="G341" s="49" t="s">
        <v>723</v>
      </c>
      <c r="H341" s="19">
        <f t="shared" si="103"/>
        <v>2</v>
      </c>
      <c r="I341" s="20"/>
      <c r="J341" s="20"/>
      <c r="K341" s="20">
        <v>1</v>
      </c>
      <c r="L341" s="20"/>
      <c r="M341" s="20"/>
      <c r="N341" s="20"/>
      <c r="O341" s="20"/>
      <c r="P341" s="20"/>
      <c r="Q341" s="20">
        <v>1</v>
      </c>
      <c r="R341" s="20"/>
      <c r="S341" s="20"/>
      <c r="T341" s="20"/>
      <c r="U341" s="20"/>
      <c r="V341" s="20"/>
      <c r="W341" s="20"/>
      <c r="X341" s="20"/>
      <c r="Y341" s="20"/>
      <c r="Z341" s="20"/>
      <c r="AA341" s="20"/>
      <c r="AB341" s="20"/>
      <c r="AC341" s="21"/>
      <c r="AE341" s="35" t="s">
        <v>75</v>
      </c>
      <c r="AF341" s="36" t="s">
        <v>724</v>
      </c>
      <c r="AG341" s="36"/>
      <c r="AH341" s="36"/>
      <c r="AI341" s="37"/>
      <c r="AK341" s="4">
        <f t="shared" si="87"/>
        <v>1</v>
      </c>
      <c r="AL341" s="4">
        <f t="shared" si="88"/>
        <v>0</v>
      </c>
      <c r="AM341" s="4">
        <f t="shared" si="89"/>
        <v>0</v>
      </c>
      <c r="AN341" s="4">
        <f t="shared" si="90"/>
        <v>0</v>
      </c>
      <c r="AO341" s="4">
        <f t="shared" si="91"/>
        <v>0</v>
      </c>
      <c r="AQ341" s="4">
        <f t="shared" si="92"/>
        <v>0</v>
      </c>
      <c r="AR341" s="4">
        <f t="shared" si="93"/>
        <v>0</v>
      </c>
      <c r="AS341" s="4">
        <f t="shared" si="94"/>
        <v>1</v>
      </c>
      <c r="AT341" s="4">
        <f t="shared" si="95"/>
        <v>1</v>
      </c>
      <c r="AU341" s="4">
        <f t="shared" si="96"/>
        <v>1</v>
      </c>
      <c r="AW341" s="4">
        <f t="shared" si="97"/>
        <v>0</v>
      </c>
      <c r="AX341" s="4">
        <f t="shared" si="98"/>
        <v>1</v>
      </c>
      <c r="AY341" s="4">
        <f t="shared" si="99"/>
        <v>0</v>
      </c>
      <c r="BA341" s="4">
        <f t="shared" si="100"/>
        <v>3</v>
      </c>
    </row>
    <row r="342" spans="2:53" ht="14.5" customHeight="1" x14ac:dyDescent="0.35">
      <c r="B342" s="47" t="s">
        <v>725</v>
      </c>
      <c r="C342" s="72"/>
      <c r="D342" s="69">
        <v>45272</v>
      </c>
      <c r="E342" s="69" t="str">
        <f t="shared" ca="1" si="101"/>
        <v>No</v>
      </c>
      <c r="F342" s="53" t="str">
        <f t="shared" si="102"/>
        <v>2. Some Roles Work Flexible</v>
      </c>
      <c r="G342" s="49" t="s">
        <v>726</v>
      </c>
      <c r="H342" s="19">
        <f t="shared" si="103"/>
        <v>1</v>
      </c>
      <c r="I342" s="20"/>
      <c r="J342" s="20"/>
      <c r="K342" s="20"/>
      <c r="L342" s="20"/>
      <c r="M342" s="20"/>
      <c r="N342" s="20"/>
      <c r="O342" s="20"/>
      <c r="P342" s="20"/>
      <c r="Q342" s="20"/>
      <c r="R342" s="20"/>
      <c r="S342" s="20">
        <v>1</v>
      </c>
      <c r="T342" s="20"/>
      <c r="U342" s="20"/>
      <c r="V342" s="20"/>
      <c r="W342" s="20"/>
      <c r="X342" s="20"/>
      <c r="Y342" s="20"/>
      <c r="Z342" s="20"/>
      <c r="AA342" s="20"/>
      <c r="AB342" s="20"/>
      <c r="AC342" s="21"/>
      <c r="AE342" s="35" t="s">
        <v>612</v>
      </c>
      <c r="AF342" s="36" t="s">
        <v>75</v>
      </c>
      <c r="AG342" s="36"/>
      <c r="AH342" s="36"/>
      <c r="AI342" s="37"/>
      <c r="AK342" s="4">
        <f t="shared" si="87"/>
        <v>0</v>
      </c>
      <c r="AL342" s="4">
        <f t="shared" si="88"/>
        <v>1</v>
      </c>
      <c r="AM342" s="4">
        <f t="shared" si="89"/>
        <v>0</v>
      </c>
      <c r="AN342" s="4">
        <f t="shared" si="90"/>
        <v>0</v>
      </c>
      <c r="AO342" s="4">
        <f t="shared" si="91"/>
        <v>0</v>
      </c>
      <c r="AQ342" s="4">
        <f t="shared" si="92"/>
        <v>0</v>
      </c>
      <c r="AR342" s="4">
        <f t="shared" si="93"/>
        <v>0</v>
      </c>
      <c r="AS342" s="4">
        <f t="shared" si="94"/>
        <v>1</v>
      </c>
      <c r="AT342" s="4">
        <f t="shared" si="95"/>
        <v>1</v>
      </c>
      <c r="AU342" s="4">
        <f t="shared" si="96"/>
        <v>1</v>
      </c>
      <c r="AW342" s="4">
        <f t="shared" si="97"/>
        <v>0</v>
      </c>
      <c r="AX342" s="4">
        <f t="shared" si="98"/>
        <v>1</v>
      </c>
      <c r="AY342" s="4">
        <f t="shared" si="99"/>
        <v>0</v>
      </c>
      <c r="BA342" s="4">
        <f t="shared" si="100"/>
        <v>3</v>
      </c>
    </row>
    <row r="343" spans="2:53" ht="14.5" customHeight="1" x14ac:dyDescent="0.35">
      <c r="B343" s="47" t="s">
        <v>727</v>
      </c>
      <c r="C343" s="72"/>
      <c r="D343" s="69">
        <v>45215</v>
      </c>
      <c r="E343" s="69" t="str">
        <f t="shared" ca="1" si="101"/>
        <v>No</v>
      </c>
      <c r="F343" s="53" t="str">
        <f t="shared" si="102"/>
        <v>2. Some Roles Work Flexible</v>
      </c>
      <c r="G343" s="49" t="s">
        <v>2424</v>
      </c>
      <c r="H343" s="19">
        <f t="shared" si="103"/>
        <v>149</v>
      </c>
      <c r="I343" s="20">
        <v>2</v>
      </c>
      <c r="J343" s="20">
        <v>18</v>
      </c>
      <c r="K343" s="20">
        <v>6</v>
      </c>
      <c r="L343" s="20"/>
      <c r="M343" s="20">
        <v>6</v>
      </c>
      <c r="N343" s="20">
        <v>4</v>
      </c>
      <c r="O343" s="20"/>
      <c r="P343" s="20">
        <v>3</v>
      </c>
      <c r="Q343" s="20">
        <v>78</v>
      </c>
      <c r="R343" s="20">
        <v>1</v>
      </c>
      <c r="S343" s="20"/>
      <c r="T343" s="20">
        <v>8</v>
      </c>
      <c r="U343" s="20"/>
      <c r="V343" s="20">
        <v>5</v>
      </c>
      <c r="W343" s="20"/>
      <c r="X343" s="20"/>
      <c r="Y343" s="20">
        <v>4</v>
      </c>
      <c r="Z343" s="20">
        <v>13</v>
      </c>
      <c r="AA343" s="20"/>
      <c r="AB343" s="20"/>
      <c r="AC343" s="21">
        <v>1</v>
      </c>
      <c r="AE343" s="35" t="s">
        <v>728</v>
      </c>
      <c r="AF343" s="36" t="s">
        <v>720</v>
      </c>
      <c r="AG343" s="36" t="s">
        <v>729</v>
      </c>
      <c r="AH343" s="36" t="s">
        <v>730</v>
      </c>
      <c r="AI343" s="37" t="s">
        <v>75</v>
      </c>
      <c r="AK343" s="4">
        <f t="shared" si="87"/>
        <v>0</v>
      </c>
      <c r="AL343" s="4">
        <f t="shared" si="88"/>
        <v>0</v>
      </c>
      <c r="AM343" s="4">
        <f t="shared" si="89"/>
        <v>0</v>
      </c>
      <c r="AN343" s="4">
        <f t="shared" si="90"/>
        <v>0</v>
      </c>
      <c r="AO343" s="4">
        <f t="shared" si="91"/>
        <v>1</v>
      </c>
      <c r="AQ343" s="4">
        <f t="shared" si="92"/>
        <v>0</v>
      </c>
      <c r="AR343" s="4">
        <f t="shared" si="93"/>
        <v>0</v>
      </c>
      <c r="AS343" s="4">
        <f t="shared" si="94"/>
        <v>0</v>
      </c>
      <c r="AT343" s="4">
        <f t="shared" si="95"/>
        <v>0</v>
      </c>
      <c r="AU343" s="4">
        <f t="shared" si="96"/>
        <v>0</v>
      </c>
      <c r="AW343" s="4">
        <f t="shared" si="97"/>
        <v>0</v>
      </c>
      <c r="AX343" s="4">
        <f t="shared" si="98"/>
        <v>1</v>
      </c>
      <c r="AY343" s="4">
        <f t="shared" si="99"/>
        <v>0</v>
      </c>
      <c r="BA343" s="4">
        <f t="shared" si="100"/>
        <v>3</v>
      </c>
    </row>
    <row r="344" spans="2:53" ht="14.5" customHeight="1" x14ac:dyDescent="0.35">
      <c r="B344" s="47" t="s">
        <v>731</v>
      </c>
      <c r="C344" s="72"/>
      <c r="D344" s="69">
        <v>45231</v>
      </c>
      <c r="E344" s="69" t="str">
        <f t="shared" ca="1" si="101"/>
        <v>No</v>
      </c>
      <c r="F344" s="53" t="str">
        <f t="shared" si="102"/>
        <v>2. Some Roles Work Flexible</v>
      </c>
      <c r="G344" s="49" t="s">
        <v>732</v>
      </c>
      <c r="H344" s="19">
        <f t="shared" si="103"/>
        <v>9</v>
      </c>
      <c r="I344" s="20"/>
      <c r="J344" s="20"/>
      <c r="K344" s="20">
        <v>1</v>
      </c>
      <c r="L344" s="20"/>
      <c r="M344" s="20"/>
      <c r="N344" s="20"/>
      <c r="O344" s="20"/>
      <c r="P344" s="20"/>
      <c r="Q344" s="20">
        <v>5</v>
      </c>
      <c r="R344" s="20">
        <v>2</v>
      </c>
      <c r="S344" s="20"/>
      <c r="T344" s="20"/>
      <c r="U344" s="20"/>
      <c r="V344" s="20"/>
      <c r="W344" s="20"/>
      <c r="X344" s="20"/>
      <c r="Y344" s="20"/>
      <c r="Z344" s="20"/>
      <c r="AA344" s="20"/>
      <c r="AB344" s="20">
        <v>1</v>
      </c>
      <c r="AC344" s="21"/>
      <c r="AE344" s="35" t="s">
        <v>720</v>
      </c>
      <c r="AF344" s="36" t="s">
        <v>75</v>
      </c>
      <c r="AG344" s="36"/>
      <c r="AH344" s="36"/>
      <c r="AI344" s="37"/>
      <c r="AK344" s="4">
        <f t="shared" si="87"/>
        <v>0</v>
      </c>
      <c r="AL344" s="4">
        <f t="shared" si="88"/>
        <v>1</v>
      </c>
      <c r="AM344" s="4">
        <f t="shared" si="89"/>
        <v>0</v>
      </c>
      <c r="AN344" s="4">
        <f t="shared" si="90"/>
        <v>0</v>
      </c>
      <c r="AO344" s="4">
        <f t="shared" si="91"/>
        <v>0</v>
      </c>
      <c r="AQ344" s="4">
        <f t="shared" si="92"/>
        <v>0</v>
      </c>
      <c r="AR344" s="4">
        <f t="shared" si="93"/>
        <v>0</v>
      </c>
      <c r="AS344" s="4">
        <f t="shared" si="94"/>
        <v>1</v>
      </c>
      <c r="AT344" s="4">
        <f t="shared" si="95"/>
        <v>1</v>
      </c>
      <c r="AU344" s="4">
        <f t="shared" si="96"/>
        <v>1</v>
      </c>
      <c r="AW344" s="4">
        <f t="shared" si="97"/>
        <v>0</v>
      </c>
      <c r="AX344" s="4">
        <f t="shared" si="98"/>
        <v>1</v>
      </c>
      <c r="AY344" s="4">
        <f t="shared" si="99"/>
        <v>0</v>
      </c>
      <c r="BA344" s="4">
        <f t="shared" si="100"/>
        <v>3</v>
      </c>
    </row>
    <row r="345" spans="2:53" ht="14.5" customHeight="1" x14ac:dyDescent="0.35">
      <c r="B345" s="47" t="s">
        <v>733</v>
      </c>
      <c r="C345" s="72"/>
      <c r="D345" s="69">
        <v>45272</v>
      </c>
      <c r="E345" s="69" t="str">
        <f t="shared" ca="1" si="101"/>
        <v>No</v>
      </c>
      <c r="F345" s="53" t="str">
        <f t="shared" si="102"/>
        <v>2. Some Roles Work Flexible</v>
      </c>
      <c r="G345" s="49" t="s">
        <v>2571</v>
      </c>
      <c r="H345" s="19">
        <f t="shared" si="103"/>
        <v>4</v>
      </c>
      <c r="I345" s="20"/>
      <c r="J345" s="20"/>
      <c r="K345" s="20">
        <v>4</v>
      </c>
      <c r="L345" s="20"/>
      <c r="M345" s="20"/>
      <c r="N345" s="20"/>
      <c r="O345" s="20"/>
      <c r="P345" s="20"/>
      <c r="Q345" s="20"/>
      <c r="R345" s="20"/>
      <c r="S345" s="20"/>
      <c r="T345" s="20"/>
      <c r="U345" s="20"/>
      <c r="V345" s="20"/>
      <c r="W345" s="20"/>
      <c r="X345" s="20"/>
      <c r="Y345" s="20"/>
      <c r="Z345" s="20"/>
      <c r="AA345" s="20"/>
      <c r="AB345" s="20"/>
      <c r="AC345" s="21"/>
      <c r="AE345" s="35" t="s">
        <v>75</v>
      </c>
      <c r="AF345" s="36" t="s">
        <v>734</v>
      </c>
      <c r="AG345" s="36"/>
      <c r="AH345" s="36"/>
      <c r="AI345" s="37"/>
      <c r="AK345" s="4">
        <f t="shared" si="87"/>
        <v>1</v>
      </c>
      <c r="AL345" s="4">
        <f t="shared" si="88"/>
        <v>0</v>
      </c>
      <c r="AM345" s="4">
        <f t="shared" si="89"/>
        <v>0</v>
      </c>
      <c r="AN345" s="4">
        <f t="shared" si="90"/>
        <v>0</v>
      </c>
      <c r="AO345" s="4">
        <f t="shared" si="91"/>
        <v>0</v>
      </c>
      <c r="AQ345" s="4">
        <f t="shared" si="92"/>
        <v>0</v>
      </c>
      <c r="AR345" s="4">
        <f t="shared" si="93"/>
        <v>0</v>
      </c>
      <c r="AS345" s="4">
        <f t="shared" si="94"/>
        <v>1</v>
      </c>
      <c r="AT345" s="4">
        <f t="shared" si="95"/>
        <v>1</v>
      </c>
      <c r="AU345" s="4">
        <f t="shared" si="96"/>
        <v>1</v>
      </c>
      <c r="AW345" s="4">
        <f t="shared" si="97"/>
        <v>0</v>
      </c>
      <c r="AX345" s="4">
        <f t="shared" si="98"/>
        <v>1</v>
      </c>
      <c r="AY345" s="4">
        <f t="shared" si="99"/>
        <v>0</v>
      </c>
      <c r="BA345" s="4">
        <f t="shared" si="100"/>
        <v>3</v>
      </c>
    </row>
    <row r="346" spans="2:53" ht="14.5" customHeight="1" x14ac:dyDescent="0.35">
      <c r="B346" s="47" t="s">
        <v>735</v>
      </c>
      <c r="C346" s="72"/>
      <c r="D346" s="69">
        <v>45272</v>
      </c>
      <c r="E346" s="69" t="str">
        <f t="shared" ca="1" si="101"/>
        <v>No</v>
      </c>
      <c r="F346" s="53" t="str">
        <f t="shared" si="102"/>
        <v>2. Some Roles Work Flexible</v>
      </c>
      <c r="G346" s="49" t="s">
        <v>736</v>
      </c>
      <c r="H346" s="19">
        <f t="shared" si="103"/>
        <v>1</v>
      </c>
      <c r="I346" s="20"/>
      <c r="J346" s="20"/>
      <c r="K346" s="20"/>
      <c r="L346" s="20"/>
      <c r="M346" s="20"/>
      <c r="N346" s="20"/>
      <c r="O346" s="20"/>
      <c r="P346" s="20"/>
      <c r="Q346" s="20">
        <v>1</v>
      </c>
      <c r="R346" s="20"/>
      <c r="S346" s="20"/>
      <c r="T346" s="20"/>
      <c r="U346" s="20"/>
      <c r="V346" s="20"/>
      <c r="W346" s="20"/>
      <c r="X346" s="20"/>
      <c r="Y346" s="20"/>
      <c r="Z346" s="20"/>
      <c r="AA346" s="20"/>
      <c r="AB346" s="20"/>
      <c r="AC346" s="21"/>
      <c r="AE346" s="35" t="s">
        <v>75</v>
      </c>
      <c r="AF346" s="36" t="s">
        <v>737</v>
      </c>
      <c r="AG346" s="36"/>
      <c r="AH346" s="36"/>
      <c r="AI346" s="37"/>
      <c r="AK346" s="4">
        <f t="shared" si="87"/>
        <v>1</v>
      </c>
      <c r="AL346" s="4">
        <f t="shared" si="88"/>
        <v>0</v>
      </c>
      <c r="AM346" s="4">
        <f t="shared" si="89"/>
        <v>0</v>
      </c>
      <c r="AN346" s="4">
        <f t="shared" si="90"/>
        <v>0</v>
      </c>
      <c r="AO346" s="4">
        <f t="shared" si="91"/>
        <v>0</v>
      </c>
      <c r="AQ346" s="4">
        <f t="shared" si="92"/>
        <v>0</v>
      </c>
      <c r="AR346" s="4">
        <f t="shared" si="93"/>
        <v>0</v>
      </c>
      <c r="AS346" s="4">
        <f t="shared" si="94"/>
        <v>1</v>
      </c>
      <c r="AT346" s="4">
        <f t="shared" si="95"/>
        <v>1</v>
      </c>
      <c r="AU346" s="4">
        <f t="shared" si="96"/>
        <v>1</v>
      </c>
      <c r="AW346" s="4">
        <f t="shared" si="97"/>
        <v>0</v>
      </c>
      <c r="AX346" s="4">
        <f t="shared" si="98"/>
        <v>1</v>
      </c>
      <c r="AY346" s="4">
        <f t="shared" si="99"/>
        <v>0</v>
      </c>
      <c r="BA346" s="4">
        <f t="shared" si="100"/>
        <v>3</v>
      </c>
    </row>
    <row r="347" spans="2:53" ht="14.5" customHeight="1" x14ac:dyDescent="0.35">
      <c r="B347" s="47" t="s">
        <v>738</v>
      </c>
      <c r="C347" s="72"/>
      <c r="D347" s="69">
        <v>45272</v>
      </c>
      <c r="E347" s="69" t="str">
        <f t="shared" ca="1" si="101"/>
        <v>No</v>
      </c>
      <c r="F347" s="53" t="str">
        <f t="shared" si="102"/>
        <v>2. Some Roles Work Flexible</v>
      </c>
      <c r="G347" s="49" t="s">
        <v>739</v>
      </c>
      <c r="H347" s="19">
        <f t="shared" si="103"/>
        <v>3</v>
      </c>
      <c r="I347" s="20"/>
      <c r="J347" s="20"/>
      <c r="K347" s="20">
        <v>1</v>
      </c>
      <c r="L347" s="20"/>
      <c r="M347" s="20"/>
      <c r="N347" s="20"/>
      <c r="O347" s="20"/>
      <c r="P347" s="20"/>
      <c r="Q347" s="20">
        <v>1</v>
      </c>
      <c r="R347" s="20"/>
      <c r="S347" s="20"/>
      <c r="T347" s="20"/>
      <c r="U347" s="20"/>
      <c r="V347" s="20"/>
      <c r="W347" s="20"/>
      <c r="X347" s="20"/>
      <c r="Y347" s="20"/>
      <c r="Z347" s="20"/>
      <c r="AA347" s="20"/>
      <c r="AB347" s="20"/>
      <c r="AC347" s="21">
        <v>1</v>
      </c>
      <c r="AE347" s="35" t="s">
        <v>740</v>
      </c>
      <c r="AF347" s="36" t="s">
        <v>75</v>
      </c>
      <c r="AG347" s="36"/>
      <c r="AH347" s="36"/>
      <c r="AI347" s="37"/>
      <c r="AK347" s="4">
        <f t="shared" si="87"/>
        <v>0</v>
      </c>
      <c r="AL347" s="4">
        <f t="shared" si="88"/>
        <v>1</v>
      </c>
      <c r="AM347" s="4">
        <f t="shared" si="89"/>
        <v>0</v>
      </c>
      <c r="AN347" s="4">
        <f t="shared" si="90"/>
        <v>0</v>
      </c>
      <c r="AO347" s="4">
        <f t="shared" si="91"/>
        <v>0</v>
      </c>
      <c r="AQ347" s="4">
        <f t="shared" si="92"/>
        <v>0</v>
      </c>
      <c r="AR347" s="4">
        <f t="shared" si="93"/>
        <v>0</v>
      </c>
      <c r="AS347" s="4">
        <f t="shared" si="94"/>
        <v>1</v>
      </c>
      <c r="AT347" s="4">
        <f t="shared" si="95"/>
        <v>1</v>
      </c>
      <c r="AU347" s="4">
        <f t="shared" si="96"/>
        <v>1</v>
      </c>
      <c r="AW347" s="4">
        <f t="shared" si="97"/>
        <v>0</v>
      </c>
      <c r="AX347" s="4">
        <f t="shared" si="98"/>
        <v>1</v>
      </c>
      <c r="AY347" s="4">
        <f t="shared" si="99"/>
        <v>0</v>
      </c>
      <c r="BA347" s="4">
        <f t="shared" si="100"/>
        <v>3</v>
      </c>
    </row>
    <row r="348" spans="2:53" ht="14.5" customHeight="1" x14ac:dyDescent="0.35">
      <c r="B348" s="47" t="s">
        <v>741</v>
      </c>
      <c r="C348" s="70"/>
      <c r="D348" s="71">
        <v>45272</v>
      </c>
      <c r="E348" s="71" t="str">
        <f t="shared" ca="1" si="101"/>
        <v>No</v>
      </c>
      <c r="F348" s="52" t="str">
        <f t="shared" si="102"/>
        <v>2. Some Roles Work Flexible</v>
      </c>
      <c r="G348" s="49" t="s">
        <v>742</v>
      </c>
      <c r="H348" s="18">
        <f t="shared" si="103"/>
        <v>1</v>
      </c>
      <c r="I348" s="16"/>
      <c r="J348" s="16"/>
      <c r="K348" s="16"/>
      <c r="L348" s="16"/>
      <c r="M348" s="16"/>
      <c r="N348" s="16"/>
      <c r="O348" s="16"/>
      <c r="P348" s="16"/>
      <c r="Q348" s="16"/>
      <c r="R348" s="16"/>
      <c r="S348" s="16">
        <v>1</v>
      </c>
      <c r="T348" s="16"/>
      <c r="U348" s="16"/>
      <c r="V348" s="16"/>
      <c r="W348" s="16"/>
      <c r="X348" s="16"/>
      <c r="Y348" s="16"/>
      <c r="Z348" s="16"/>
      <c r="AA348" s="16"/>
      <c r="AB348" s="16"/>
      <c r="AC348" s="17"/>
      <c r="AE348" s="35" t="s">
        <v>75</v>
      </c>
      <c r="AF348" s="36" t="s">
        <v>656</v>
      </c>
      <c r="AG348" s="36"/>
      <c r="AH348" s="36"/>
      <c r="AI348" s="37"/>
      <c r="AK348" s="4">
        <f t="shared" si="87"/>
        <v>1</v>
      </c>
      <c r="AL348" s="4">
        <f t="shared" si="88"/>
        <v>0</v>
      </c>
      <c r="AM348" s="4">
        <f t="shared" si="89"/>
        <v>0</v>
      </c>
      <c r="AN348" s="4">
        <f t="shared" si="90"/>
        <v>0</v>
      </c>
      <c r="AO348" s="4">
        <f t="shared" si="91"/>
        <v>0</v>
      </c>
      <c r="AQ348" s="4">
        <f t="shared" si="92"/>
        <v>0</v>
      </c>
      <c r="AR348" s="4">
        <f t="shared" si="93"/>
        <v>0</v>
      </c>
      <c r="AS348" s="4">
        <f t="shared" si="94"/>
        <v>1</v>
      </c>
      <c r="AT348" s="4">
        <f t="shared" si="95"/>
        <v>1</v>
      </c>
      <c r="AU348" s="4">
        <f t="shared" si="96"/>
        <v>1</v>
      </c>
      <c r="AW348" s="4">
        <f t="shared" si="97"/>
        <v>0</v>
      </c>
      <c r="AX348" s="4">
        <f t="shared" si="98"/>
        <v>1</v>
      </c>
      <c r="AY348" s="4">
        <f t="shared" si="99"/>
        <v>0</v>
      </c>
      <c r="BA348" s="4">
        <f t="shared" si="100"/>
        <v>3</v>
      </c>
    </row>
    <row r="349" spans="2:53" ht="14.5" customHeight="1" x14ac:dyDescent="0.35">
      <c r="B349" s="47" t="s">
        <v>743</v>
      </c>
      <c r="C349" s="70"/>
      <c r="D349" s="71">
        <v>45215</v>
      </c>
      <c r="E349" s="71" t="str">
        <f t="shared" ca="1" si="101"/>
        <v>No</v>
      </c>
      <c r="F349" s="52" t="str">
        <f t="shared" si="102"/>
        <v>2. Some Roles Work Flexible</v>
      </c>
      <c r="G349" s="49" t="s">
        <v>744</v>
      </c>
      <c r="H349" s="18">
        <f t="shared" si="103"/>
        <v>83</v>
      </c>
      <c r="I349" s="16"/>
      <c r="J349" s="16"/>
      <c r="K349" s="16">
        <v>4</v>
      </c>
      <c r="L349" s="16">
        <v>1</v>
      </c>
      <c r="M349" s="16">
        <v>1</v>
      </c>
      <c r="N349" s="16"/>
      <c r="O349" s="16"/>
      <c r="P349" s="16"/>
      <c r="Q349" s="16">
        <v>61</v>
      </c>
      <c r="R349" s="16">
        <v>1</v>
      </c>
      <c r="S349" s="16"/>
      <c r="T349" s="16"/>
      <c r="U349" s="16">
        <v>1</v>
      </c>
      <c r="V349" s="16"/>
      <c r="W349" s="16"/>
      <c r="X349" s="16"/>
      <c r="Y349" s="16"/>
      <c r="Z349" s="16">
        <v>14</v>
      </c>
      <c r="AA349" s="16"/>
      <c r="AB349" s="16"/>
      <c r="AC349" s="17"/>
      <c r="AE349" s="35" t="s">
        <v>75</v>
      </c>
      <c r="AF349" s="36" t="s">
        <v>745</v>
      </c>
      <c r="AG349" s="36" t="s">
        <v>746</v>
      </c>
      <c r="AH349" s="36" t="s">
        <v>747</v>
      </c>
      <c r="AI349" s="37" t="s">
        <v>618</v>
      </c>
      <c r="AK349" s="4">
        <f t="shared" si="87"/>
        <v>1</v>
      </c>
      <c r="AL349" s="4">
        <f t="shared" si="88"/>
        <v>0</v>
      </c>
      <c r="AM349" s="4">
        <f t="shared" si="89"/>
        <v>0</v>
      </c>
      <c r="AN349" s="4">
        <f t="shared" si="90"/>
        <v>0</v>
      </c>
      <c r="AO349" s="4">
        <f t="shared" si="91"/>
        <v>0</v>
      </c>
      <c r="AQ349" s="4">
        <f t="shared" si="92"/>
        <v>0</v>
      </c>
      <c r="AR349" s="4">
        <f t="shared" si="93"/>
        <v>0</v>
      </c>
      <c r="AS349" s="4">
        <f t="shared" si="94"/>
        <v>0</v>
      </c>
      <c r="AT349" s="4">
        <f t="shared" si="95"/>
        <v>0</v>
      </c>
      <c r="AU349" s="4">
        <f t="shared" si="96"/>
        <v>0</v>
      </c>
      <c r="AW349" s="4">
        <f t="shared" si="97"/>
        <v>0</v>
      </c>
      <c r="AX349" s="4">
        <f t="shared" si="98"/>
        <v>1</v>
      </c>
      <c r="AY349" s="4">
        <f t="shared" si="99"/>
        <v>0</v>
      </c>
      <c r="BA349" s="4">
        <f t="shared" si="100"/>
        <v>3</v>
      </c>
    </row>
    <row r="350" spans="2:53" ht="14.5" customHeight="1" x14ac:dyDescent="0.35">
      <c r="B350" s="47" t="s">
        <v>748</v>
      </c>
      <c r="C350" s="70"/>
      <c r="D350" s="71">
        <v>45215</v>
      </c>
      <c r="E350" s="71" t="str">
        <f t="shared" ca="1" si="101"/>
        <v>No</v>
      </c>
      <c r="F350" s="52" t="str">
        <f t="shared" si="102"/>
        <v>2. Some Roles Work Flexible</v>
      </c>
      <c r="G350" s="49" t="s">
        <v>749</v>
      </c>
      <c r="H350" s="19">
        <f t="shared" si="103"/>
        <v>52</v>
      </c>
      <c r="I350" s="20"/>
      <c r="J350" s="20"/>
      <c r="K350" s="20">
        <v>10</v>
      </c>
      <c r="L350" s="20">
        <v>1</v>
      </c>
      <c r="M350" s="20">
        <v>4</v>
      </c>
      <c r="N350" s="20"/>
      <c r="O350" s="20">
        <v>1</v>
      </c>
      <c r="P350" s="20"/>
      <c r="Q350" s="20">
        <v>21</v>
      </c>
      <c r="R350" s="20">
        <v>2</v>
      </c>
      <c r="S350" s="20"/>
      <c r="T350" s="20"/>
      <c r="U350" s="20"/>
      <c r="V350" s="20">
        <v>2</v>
      </c>
      <c r="W350" s="20"/>
      <c r="X350" s="20"/>
      <c r="Y350" s="20">
        <v>1</v>
      </c>
      <c r="Z350" s="20">
        <v>8</v>
      </c>
      <c r="AA350" s="20"/>
      <c r="AB350" s="20">
        <v>1</v>
      </c>
      <c r="AC350" s="21">
        <v>1</v>
      </c>
      <c r="AE350" s="35" t="s">
        <v>75</v>
      </c>
      <c r="AF350" s="36" t="s">
        <v>612</v>
      </c>
      <c r="AG350" s="36" t="s">
        <v>745</v>
      </c>
      <c r="AH350" s="36"/>
      <c r="AI350" s="37"/>
      <c r="AK350" s="4">
        <f t="shared" si="87"/>
        <v>1</v>
      </c>
      <c r="AL350" s="4">
        <f t="shared" si="88"/>
        <v>0</v>
      </c>
      <c r="AM350" s="4">
        <f t="shared" si="89"/>
        <v>0</v>
      </c>
      <c r="AN350" s="4">
        <f t="shared" si="90"/>
        <v>0</v>
      </c>
      <c r="AO350" s="4">
        <f t="shared" si="91"/>
        <v>0</v>
      </c>
      <c r="AQ350" s="4">
        <f t="shared" si="92"/>
        <v>0</v>
      </c>
      <c r="AR350" s="4">
        <f t="shared" si="93"/>
        <v>0</v>
      </c>
      <c r="AS350" s="4">
        <f t="shared" si="94"/>
        <v>0</v>
      </c>
      <c r="AT350" s="4">
        <f t="shared" si="95"/>
        <v>1</v>
      </c>
      <c r="AU350" s="4">
        <f t="shared" si="96"/>
        <v>1</v>
      </c>
      <c r="AW350" s="4">
        <f t="shared" si="97"/>
        <v>0</v>
      </c>
      <c r="AX350" s="4">
        <f t="shared" si="98"/>
        <v>1</v>
      </c>
      <c r="AY350" s="4">
        <f t="shared" si="99"/>
        <v>0</v>
      </c>
      <c r="BA350" s="4">
        <f t="shared" si="100"/>
        <v>3</v>
      </c>
    </row>
    <row r="351" spans="2:53" ht="14.5" customHeight="1" x14ac:dyDescent="0.35">
      <c r="B351" s="47" t="s">
        <v>750</v>
      </c>
      <c r="C351" s="70"/>
      <c r="D351" s="71">
        <v>45272</v>
      </c>
      <c r="E351" s="71" t="str">
        <f t="shared" ca="1" si="101"/>
        <v>No</v>
      </c>
      <c r="F351" s="52" t="str">
        <f t="shared" si="102"/>
        <v>2. Some Roles Work Flexible</v>
      </c>
      <c r="G351" s="49" t="s">
        <v>751</v>
      </c>
      <c r="H351" s="19">
        <f t="shared" si="103"/>
        <v>2</v>
      </c>
      <c r="I351" s="20"/>
      <c r="J351" s="20"/>
      <c r="K351" s="20"/>
      <c r="L351" s="20"/>
      <c r="M351" s="20"/>
      <c r="N351" s="20"/>
      <c r="O351" s="20"/>
      <c r="P351" s="20"/>
      <c r="Q351" s="20"/>
      <c r="R351" s="20"/>
      <c r="S351" s="20"/>
      <c r="T351" s="20"/>
      <c r="U351" s="20">
        <v>1</v>
      </c>
      <c r="V351" s="20"/>
      <c r="W351" s="20"/>
      <c r="X351" s="20"/>
      <c r="Y351" s="20">
        <v>1</v>
      </c>
      <c r="Z351" s="20"/>
      <c r="AA351" s="20"/>
      <c r="AB351" s="20"/>
      <c r="AC351" s="21"/>
      <c r="AE351" s="35" t="s">
        <v>711</v>
      </c>
      <c r="AF351" s="36" t="s">
        <v>75</v>
      </c>
      <c r="AG351" s="36"/>
      <c r="AH351" s="36"/>
      <c r="AI351" s="37"/>
      <c r="AK351" s="4">
        <f t="shared" si="87"/>
        <v>0</v>
      </c>
      <c r="AL351" s="4">
        <f t="shared" si="88"/>
        <v>1</v>
      </c>
      <c r="AM351" s="4">
        <f t="shared" si="89"/>
        <v>0</v>
      </c>
      <c r="AN351" s="4">
        <f t="shared" si="90"/>
        <v>0</v>
      </c>
      <c r="AO351" s="4">
        <f t="shared" si="91"/>
        <v>0</v>
      </c>
      <c r="AQ351" s="4">
        <f t="shared" si="92"/>
        <v>0</v>
      </c>
      <c r="AR351" s="4">
        <f t="shared" si="93"/>
        <v>0</v>
      </c>
      <c r="AS351" s="4">
        <f t="shared" si="94"/>
        <v>1</v>
      </c>
      <c r="AT351" s="4">
        <f t="shared" si="95"/>
        <v>1</v>
      </c>
      <c r="AU351" s="4">
        <f t="shared" si="96"/>
        <v>1</v>
      </c>
      <c r="AW351" s="4">
        <f t="shared" si="97"/>
        <v>0</v>
      </c>
      <c r="AX351" s="4">
        <f t="shared" si="98"/>
        <v>1</v>
      </c>
      <c r="AY351" s="4">
        <f t="shared" si="99"/>
        <v>0</v>
      </c>
      <c r="BA351" s="4">
        <f t="shared" si="100"/>
        <v>3</v>
      </c>
    </row>
    <row r="352" spans="2:53" ht="14.5" customHeight="1" x14ac:dyDescent="0.35">
      <c r="B352" s="47" t="s">
        <v>752</v>
      </c>
      <c r="C352" s="70"/>
      <c r="D352" s="71">
        <v>45272</v>
      </c>
      <c r="E352" s="71" t="str">
        <f t="shared" ca="1" si="101"/>
        <v>No</v>
      </c>
      <c r="F352" s="52" t="str">
        <f t="shared" si="102"/>
        <v>2. Some Roles Work Flexible</v>
      </c>
      <c r="G352" s="49" t="s">
        <v>753</v>
      </c>
      <c r="H352" s="19">
        <f t="shared" si="103"/>
        <v>1</v>
      </c>
      <c r="I352" s="20"/>
      <c r="J352" s="20"/>
      <c r="K352" s="20"/>
      <c r="L352" s="20"/>
      <c r="M352" s="20"/>
      <c r="N352" s="20"/>
      <c r="O352" s="20"/>
      <c r="P352" s="20"/>
      <c r="Q352" s="20"/>
      <c r="R352" s="20"/>
      <c r="S352" s="20">
        <v>1</v>
      </c>
      <c r="T352" s="20"/>
      <c r="U352" s="20"/>
      <c r="V352" s="20"/>
      <c r="W352" s="20"/>
      <c r="X352" s="20"/>
      <c r="Y352" s="20"/>
      <c r="Z352" s="20"/>
      <c r="AA352" s="20"/>
      <c r="AB352" s="20"/>
      <c r="AC352" s="21"/>
      <c r="AE352" s="35" t="s">
        <v>754</v>
      </c>
      <c r="AF352" s="36" t="s">
        <v>755</v>
      </c>
      <c r="AG352" s="36" t="s">
        <v>75</v>
      </c>
      <c r="AH352" s="36"/>
      <c r="AI352" s="37"/>
      <c r="AK352" s="4">
        <f t="shared" si="87"/>
        <v>0</v>
      </c>
      <c r="AL352" s="4">
        <f t="shared" si="88"/>
        <v>0</v>
      </c>
      <c r="AM352" s="4">
        <f t="shared" si="89"/>
        <v>1</v>
      </c>
      <c r="AN352" s="4">
        <f t="shared" si="90"/>
        <v>0</v>
      </c>
      <c r="AO352" s="4">
        <f t="shared" si="91"/>
        <v>0</v>
      </c>
      <c r="AQ352" s="4">
        <f t="shared" si="92"/>
        <v>0</v>
      </c>
      <c r="AR352" s="4">
        <f t="shared" si="93"/>
        <v>0</v>
      </c>
      <c r="AS352" s="4">
        <f t="shared" si="94"/>
        <v>0</v>
      </c>
      <c r="AT352" s="4">
        <f t="shared" si="95"/>
        <v>1</v>
      </c>
      <c r="AU352" s="4">
        <f t="shared" si="96"/>
        <v>1</v>
      </c>
      <c r="AW352" s="4">
        <f t="shared" si="97"/>
        <v>0</v>
      </c>
      <c r="AX352" s="4">
        <f t="shared" si="98"/>
        <v>1</v>
      </c>
      <c r="AY352" s="4">
        <f t="shared" si="99"/>
        <v>0</v>
      </c>
      <c r="BA352" s="4">
        <f t="shared" si="100"/>
        <v>3</v>
      </c>
    </row>
    <row r="353" spans="2:53" ht="14.5" customHeight="1" x14ac:dyDescent="0.35">
      <c r="B353" s="47" t="s">
        <v>1639</v>
      </c>
      <c r="C353" s="70"/>
      <c r="D353" s="71">
        <v>45281</v>
      </c>
      <c r="E353" s="71" t="str">
        <f t="shared" ca="1" si="101"/>
        <v>No</v>
      </c>
      <c r="F353" s="52" t="str">
        <f t="shared" si="102"/>
        <v>2. Some Roles Work Flexible</v>
      </c>
      <c r="G353" s="49" t="s">
        <v>1640</v>
      </c>
      <c r="H353" s="19">
        <f t="shared" si="103"/>
        <v>12</v>
      </c>
      <c r="I353" s="20"/>
      <c r="J353" s="20"/>
      <c r="K353" s="20">
        <v>5</v>
      </c>
      <c r="L353" s="20"/>
      <c r="M353" s="20"/>
      <c r="N353" s="20"/>
      <c r="O353" s="20"/>
      <c r="P353" s="20">
        <v>1</v>
      </c>
      <c r="Q353" s="20"/>
      <c r="R353" s="20">
        <v>1</v>
      </c>
      <c r="S353" s="20"/>
      <c r="T353" s="20"/>
      <c r="U353" s="20"/>
      <c r="V353" s="20">
        <v>1</v>
      </c>
      <c r="W353" s="20"/>
      <c r="X353" s="20"/>
      <c r="Y353" s="20"/>
      <c r="Z353" s="20">
        <v>1</v>
      </c>
      <c r="AA353" s="20">
        <v>1</v>
      </c>
      <c r="AB353" s="20">
        <v>1</v>
      </c>
      <c r="AC353" s="21">
        <v>1</v>
      </c>
      <c r="AE353" s="35" t="s">
        <v>1641</v>
      </c>
      <c r="AF353" s="36" t="s">
        <v>75</v>
      </c>
      <c r="AG353" s="36"/>
      <c r="AH353" s="36"/>
      <c r="AI353" s="37"/>
      <c r="AK353" s="4">
        <f t="shared" si="87"/>
        <v>0</v>
      </c>
      <c r="AL353" s="4">
        <f t="shared" si="88"/>
        <v>1</v>
      </c>
      <c r="AM353" s="4">
        <f t="shared" si="89"/>
        <v>0</v>
      </c>
      <c r="AN353" s="4">
        <f t="shared" si="90"/>
        <v>0</v>
      </c>
      <c r="AO353" s="4">
        <f t="shared" si="91"/>
        <v>0</v>
      </c>
      <c r="AQ353" s="4">
        <f t="shared" si="92"/>
        <v>0</v>
      </c>
      <c r="AR353" s="4">
        <f t="shared" si="93"/>
        <v>0</v>
      </c>
      <c r="AS353" s="4">
        <f t="shared" si="94"/>
        <v>1</v>
      </c>
      <c r="AT353" s="4">
        <f t="shared" si="95"/>
        <v>1</v>
      </c>
      <c r="AU353" s="4">
        <f t="shared" si="96"/>
        <v>1</v>
      </c>
      <c r="AW353" s="4">
        <f t="shared" si="97"/>
        <v>0</v>
      </c>
      <c r="AX353" s="4">
        <f t="shared" si="98"/>
        <v>1</v>
      </c>
      <c r="AY353" s="4">
        <f t="shared" si="99"/>
        <v>0</v>
      </c>
      <c r="BA353" s="4">
        <f t="shared" si="100"/>
        <v>3</v>
      </c>
    </row>
    <row r="354" spans="2:53" ht="14.5" customHeight="1" x14ac:dyDescent="0.35">
      <c r="B354" s="47" t="s">
        <v>756</v>
      </c>
      <c r="C354" s="72"/>
      <c r="D354" s="69">
        <v>45281</v>
      </c>
      <c r="E354" s="69" t="str">
        <f t="shared" ca="1" si="101"/>
        <v>No</v>
      </c>
      <c r="F354" s="53" t="str">
        <f t="shared" si="102"/>
        <v>2. Some Roles Work Flexible</v>
      </c>
      <c r="G354" s="49" t="s">
        <v>757</v>
      </c>
      <c r="H354" s="19">
        <f t="shared" si="103"/>
        <v>3</v>
      </c>
      <c r="I354" s="20"/>
      <c r="J354" s="20"/>
      <c r="K354" s="20"/>
      <c r="L354" s="20"/>
      <c r="M354" s="20"/>
      <c r="N354" s="20"/>
      <c r="O354" s="20"/>
      <c r="P354" s="20"/>
      <c r="Q354" s="20">
        <v>1</v>
      </c>
      <c r="R354" s="20"/>
      <c r="S354" s="20"/>
      <c r="T354" s="20"/>
      <c r="U354" s="20"/>
      <c r="V354" s="20"/>
      <c r="W354" s="20"/>
      <c r="X354" s="20"/>
      <c r="Y354" s="20"/>
      <c r="Z354" s="20">
        <v>2</v>
      </c>
      <c r="AA354" s="20"/>
      <c r="AB354" s="20"/>
      <c r="AC354" s="21"/>
      <c r="AE354" s="35" t="s">
        <v>647</v>
      </c>
      <c r="AF354" s="36" t="s">
        <v>75</v>
      </c>
      <c r="AG354" s="36"/>
      <c r="AH354" s="36"/>
      <c r="AI354" s="37"/>
      <c r="AK354" s="4">
        <f t="shared" si="87"/>
        <v>0</v>
      </c>
      <c r="AL354" s="4">
        <f t="shared" si="88"/>
        <v>1</v>
      </c>
      <c r="AM354" s="4">
        <f t="shared" si="89"/>
        <v>0</v>
      </c>
      <c r="AN354" s="4">
        <f t="shared" si="90"/>
        <v>0</v>
      </c>
      <c r="AO354" s="4">
        <f t="shared" si="91"/>
        <v>0</v>
      </c>
      <c r="AQ354" s="4">
        <f t="shared" si="92"/>
        <v>0</v>
      </c>
      <c r="AR354" s="4">
        <f t="shared" si="93"/>
        <v>0</v>
      </c>
      <c r="AS354" s="4">
        <f t="shared" si="94"/>
        <v>1</v>
      </c>
      <c r="AT354" s="4">
        <f t="shared" si="95"/>
        <v>1</v>
      </c>
      <c r="AU354" s="4">
        <f t="shared" si="96"/>
        <v>1</v>
      </c>
      <c r="AW354" s="4">
        <f t="shared" si="97"/>
        <v>0</v>
      </c>
      <c r="AX354" s="4">
        <f t="shared" si="98"/>
        <v>1</v>
      </c>
      <c r="AY354" s="4">
        <f t="shared" si="99"/>
        <v>0</v>
      </c>
      <c r="BA354" s="4">
        <f t="shared" si="100"/>
        <v>3</v>
      </c>
    </row>
    <row r="355" spans="2:53" ht="14.5" customHeight="1" x14ac:dyDescent="0.35">
      <c r="B355" s="47" t="s">
        <v>758</v>
      </c>
      <c r="C355" s="72"/>
      <c r="D355" s="69">
        <v>45281</v>
      </c>
      <c r="E355" s="69" t="str">
        <f t="shared" ca="1" si="101"/>
        <v>No</v>
      </c>
      <c r="F355" s="53" t="str">
        <f t="shared" si="102"/>
        <v>2. Some Roles Work Flexible</v>
      </c>
      <c r="G355" s="49" t="s">
        <v>759</v>
      </c>
      <c r="H355" s="19">
        <f t="shared" si="103"/>
        <v>21</v>
      </c>
      <c r="I355" s="20"/>
      <c r="J355" s="20"/>
      <c r="K355" s="20">
        <v>1</v>
      </c>
      <c r="L355" s="20"/>
      <c r="M355" s="20">
        <v>2</v>
      </c>
      <c r="N355" s="20"/>
      <c r="O355" s="20"/>
      <c r="P355" s="20"/>
      <c r="Q355" s="20">
        <v>8</v>
      </c>
      <c r="R355" s="20">
        <v>3</v>
      </c>
      <c r="S355" s="20"/>
      <c r="T355" s="20"/>
      <c r="U355" s="20"/>
      <c r="V355" s="20">
        <v>2</v>
      </c>
      <c r="W355" s="20"/>
      <c r="X355" s="20"/>
      <c r="Y355" s="20"/>
      <c r="Z355" s="20">
        <v>5</v>
      </c>
      <c r="AA355" s="20"/>
      <c r="AB355" s="20"/>
      <c r="AC355" s="21"/>
      <c r="AE355" s="35" t="s">
        <v>75</v>
      </c>
      <c r="AF355" s="36" t="s">
        <v>711</v>
      </c>
      <c r="AG355" s="36"/>
      <c r="AH355" s="36"/>
      <c r="AI355" s="37"/>
      <c r="AK355" s="4">
        <f t="shared" si="87"/>
        <v>1</v>
      </c>
      <c r="AL355" s="4">
        <f t="shared" si="88"/>
        <v>0</v>
      </c>
      <c r="AM355" s="4">
        <f t="shared" si="89"/>
        <v>0</v>
      </c>
      <c r="AN355" s="4">
        <f t="shared" si="90"/>
        <v>0</v>
      </c>
      <c r="AO355" s="4">
        <f t="shared" si="91"/>
        <v>0</v>
      </c>
      <c r="AQ355" s="4">
        <f t="shared" si="92"/>
        <v>0</v>
      </c>
      <c r="AR355" s="4">
        <f t="shared" si="93"/>
        <v>0</v>
      </c>
      <c r="AS355" s="4">
        <f t="shared" si="94"/>
        <v>1</v>
      </c>
      <c r="AT355" s="4">
        <f t="shared" si="95"/>
        <v>1</v>
      </c>
      <c r="AU355" s="4">
        <f t="shared" si="96"/>
        <v>1</v>
      </c>
      <c r="AW355" s="4">
        <f t="shared" si="97"/>
        <v>0</v>
      </c>
      <c r="AX355" s="4">
        <f t="shared" si="98"/>
        <v>1</v>
      </c>
      <c r="AY355" s="4">
        <f t="shared" si="99"/>
        <v>0</v>
      </c>
      <c r="BA355" s="4">
        <f t="shared" si="100"/>
        <v>3</v>
      </c>
    </row>
    <row r="356" spans="2:53" ht="14.5" customHeight="1" x14ac:dyDescent="0.35">
      <c r="B356" s="47" t="s">
        <v>760</v>
      </c>
      <c r="C356" s="72"/>
      <c r="D356" s="69">
        <v>45272</v>
      </c>
      <c r="E356" s="69" t="str">
        <f t="shared" ca="1" si="101"/>
        <v>No</v>
      </c>
      <c r="F356" s="53" t="str">
        <f t="shared" si="102"/>
        <v>2. Some Roles Work Flexible</v>
      </c>
      <c r="G356" s="49" t="s">
        <v>761</v>
      </c>
      <c r="H356" s="19">
        <f t="shared" si="103"/>
        <v>1</v>
      </c>
      <c r="I356" s="20"/>
      <c r="J356" s="20"/>
      <c r="K356" s="20"/>
      <c r="L356" s="20"/>
      <c r="M356" s="20"/>
      <c r="N356" s="20"/>
      <c r="O356" s="20"/>
      <c r="P356" s="20"/>
      <c r="Q356" s="20"/>
      <c r="R356" s="20"/>
      <c r="S356" s="20">
        <v>1</v>
      </c>
      <c r="T356" s="20"/>
      <c r="U356" s="20"/>
      <c r="V356" s="20"/>
      <c r="W356" s="20"/>
      <c r="X356" s="20"/>
      <c r="Y356" s="20"/>
      <c r="Z356" s="20"/>
      <c r="AA356" s="20"/>
      <c r="AB356" s="20"/>
      <c r="AC356" s="21"/>
      <c r="AE356" s="35" t="s">
        <v>708</v>
      </c>
      <c r="AF356" s="36" t="s">
        <v>740</v>
      </c>
      <c r="AG356" s="36" t="s">
        <v>75</v>
      </c>
      <c r="AH356" s="36" t="s">
        <v>762</v>
      </c>
      <c r="AI356" s="37" t="s">
        <v>763</v>
      </c>
      <c r="AK356" s="4">
        <f t="shared" si="87"/>
        <v>0</v>
      </c>
      <c r="AL356" s="4">
        <f t="shared" si="88"/>
        <v>0</v>
      </c>
      <c r="AM356" s="4">
        <f t="shared" si="89"/>
        <v>1</v>
      </c>
      <c r="AN356" s="4">
        <f t="shared" si="90"/>
        <v>0</v>
      </c>
      <c r="AO356" s="4">
        <f t="shared" si="91"/>
        <v>0</v>
      </c>
      <c r="AQ356" s="4">
        <f t="shared" si="92"/>
        <v>0</v>
      </c>
      <c r="AR356" s="4">
        <f t="shared" si="93"/>
        <v>0</v>
      </c>
      <c r="AS356" s="4">
        <f t="shared" si="94"/>
        <v>0</v>
      </c>
      <c r="AT356" s="4">
        <f t="shared" si="95"/>
        <v>0</v>
      </c>
      <c r="AU356" s="4">
        <f t="shared" si="96"/>
        <v>0</v>
      </c>
      <c r="AW356" s="4">
        <f t="shared" si="97"/>
        <v>0</v>
      </c>
      <c r="AX356" s="4">
        <f t="shared" si="98"/>
        <v>1</v>
      </c>
      <c r="AY356" s="4">
        <f t="shared" si="99"/>
        <v>0</v>
      </c>
      <c r="BA356" s="4">
        <f t="shared" si="100"/>
        <v>3</v>
      </c>
    </row>
    <row r="357" spans="2:53" ht="14.5" customHeight="1" x14ac:dyDescent="0.35">
      <c r="B357" s="47" t="s">
        <v>764</v>
      </c>
      <c r="C357" s="72"/>
      <c r="D357" s="69">
        <v>45281</v>
      </c>
      <c r="E357" s="69" t="str">
        <f t="shared" ca="1" si="101"/>
        <v>No</v>
      </c>
      <c r="F357" s="53" t="str">
        <f t="shared" si="102"/>
        <v>2. Some Roles Work Flexible</v>
      </c>
      <c r="G357" s="49" t="s">
        <v>765</v>
      </c>
      <c r="H357" s="19">
        <f t="shared" si="103"/>
        <v>9</v>
      </c>
      <c r="I357" s="20"/>
      <c r="J357" s="20"/>
      <c r="K357" s="20">
        <v>4</v>
      </c>
      <c r="L357" s="20"/>
      <c r="M357" s="20"/>
      <c r="N357" s="20"/>
      <c r="O357" s="20"/>
      <c r="P357" s="20"/>
      <c r="Q357" s="20">
        <v>4</v>
      </c>
      <c r="R357" s="20"/>
      <c r="S357" s="20"/>
      <c r="T357" s="20"/>
      <c r="U357" s="20"/>
      <c r="V357" s="20"/>
      <c r="W357" s="20"/>
      <c r="X357" s="20"/>
      <c r="Y357" s="20"/>
      <c r="Z357" s="20">
        <v>1</v>
      </c>
      <c r="AA357" s="20"/>
      <c r="AB357" s="20"/>
      <c r="AC357" s="21"/>
      <c r="AE357" s="35" t="s">
        <v>75</v>
      </c>
      <c r="AF357" s="36" t="s">
        <v>609</v>
      </c>
      <c r="AG357" s="36" t="s">
        <v>766</v>
      </c>
      <c r="AH357" s="36" t="s">
        <v>577</v>
      </c>
      <c r="AI357" s="37" t="s">
        <v>767</v>
      </c>
      <c r="AK357" s="4">
        <f t="shared" si="87"/>
        <v>1</v>
      </c>
      <c r="AL357" s="4">
        <f t="shared" si="88"/>
        <v>0</v>
      </c>
      <c r="AM357" s="4">
        <f t="shared" si="89"/>
        <v>0</v>
      </c>
      <c r="AN357" s="4">
        <f t="shared" si="90"/>
        <v>0</v>
      </c>
      <c r="AO357" s="4">
        <f t="shared" si="91"/>
        <v>0</v>
      </c>
      <c r="AQ357" s="4">
        <f t="shared" si="92"/>
        <v>0</v>
      </c>
      <c r="AR357" s="4">
        <f t="shared" si="93"/>
        <v>0</v>
      </c>
      <c r="AS357" s="4">
        <f t="shared" si="94"/>
        <v>0</v>
      </c>
      <c r="AT357" s="4">
        <f t="shared" si="95"/>
        <v>0</v>
      </c>
      <c r="AU357" s="4">
        <f t="shared" si="96"/>
        <v>0</v>
      </c>
      <c r="AW357" s="4">
        <f t="shared" si="97"/>
        <v>0</v>
      </c>
      <c r="AX357" s="4">
        <f t="shared" si="98"/>
        <v>1</v>
      </c>
      <c r="AY357" s="4">
        <f t="shared" si="99"/>
        <v>0</v>
      </c>
      <c r="BA357" s="4">
        <f t="shared" si="100"/>
        <v>3</v>
      </c>
    </row>
    <row r="358" spans="2:53" ht="14.5" customHeight="1" x14ac:dyDescent="0.35">
      <c r="B358" s="47" t="s">
        <v>768</v>
      </c>
      <c r="C358" s="72"/>
      <c r="D358" s="69">
        <v>45215</v>
      </c>
      <c r="E358" s="69" t="str">
        <f t="shared" ca="1" si="101"/>
        <v>No</v>
      </c>
      <c r="F358" s="53" t="str">
        <f t="shared" si="102"/>
        <v>2. Some Roles Work Flexible</v>
      </c>
      <c r="G358" s="49" t="s">
        <v>769</v>
      </c>
      <c r="H358" s="19">
        <f t="shared" si="103"/>
        <v>30</v>
      </c>
      <c r="I358" s="20"/>
      <c r="J358" s="20">
        <v>1</v>
      </c>
      <c r="K358" s="20">
        <v>9</v>
      </c>
      <c r="L358" s="20"/>
      <c r="M358" s="20"/>
      <c r="N358" s="20"/>
      <c r="O358" s="20"/>
      <c r="P358" s="20"/>
      <c r="Q358" s="20">
        <v>13</v>
      </c>
      <c r="R358" s="20">
        <v>3</v>
      </c>
      <c r="S358" s="20"/>
      <c r="T358" s="20"/>
      <c r="U358" s="20"/>
      <c r="V358" s="20"/>
      <c r="W358" s="20"/>
      <c r="X358" s="20"/>
      <c r="Y358" s="20">
        <v>2</v>
      </c>
      <c r="Z358" s="20">
        <v>2</v>
      </c>
      <c r="AA358" s="20"/>
      <c r="AB358" s="20"/>
      <c r="AC358" s="21"/>
      <c r="AE358" s="35" t="s">
        <v>770</v>
      </c>
      <c r="AF358" s="36" t="s">
        <v>75</v>
      </c>
      <c r="AG358" s="36"/>
      <c r="AH358" s="36"/>
      <c r="AI358" s="37"/>
      <c r="AK358" s="4">
        <f t="shared" si="87"/>
        <v>0</v>
      </c>
      <c r="AL358" s="4">
        <f t="shared" si="88"/>
        <v>1</v>
      </c>
      <c r="AM358" s="4">
        <f t="shared" si="89"/>
        <v>0</v>
      </c>
      <c r="AN358" s="4">
        <f t="shared" si="90"/>
        <v>0</v>
      </c>
      <c r="AO358" s="4">
        <f t="shared" si="91"/>
        <v>0</v>
      </c>
      <c r="AQ358" s="4">
        <f t="shared" si="92"/>
        <v>0</v>
      </c>
      <c r="AR358" s="4">
        <f t="shared" si="93"/>
        <v>0</v>
      </c>
      <c r="AS358" s="4">
        <f t="shared" si="94"/>
        <v>1</v>
      </c>
      <c r="AT358" s="4">
        <f t="shared" si="95"/>
        <v>1</v>
      </c>
      <c r="AU358" s="4">
        <f t="shared" si="96"/>
        <v>1</v>
      </c>
      <c r="AW358" s="4">
        <f t="shared" si="97"/>
        <v>0</v>
      </c>
      <c r="AX358" s="4">
        <f t="shared" si="98"/>
        <v>1</v>
      </c>
      <c r="AY358" s="4">
        <f t="shared" si="99"/>
        <v>0</v>
      </c>
      <c r="BA358" s="4">
        <f t="shared" si="100"/>
        <v>3</v>
      </c>
    </row>
    <row r="359" spans="2:53" ht="14.5" customHeight="1" x14ac:dyDescent="0.35">
      <c r="B359" s="47" t="s">
        <v>771</v>
      </c>
      <c r="C359" s="72"/>
      <c r="D359" s="69">
        <v>45215</v>
      </c>
      <c r="E359" s="69" t="str">
        <f t="shared" ca="1" si="101"/>
        <v>No</v>
      </c>
      <c r="F359" s="53" t="str">
        <f t="shared" si="102"/>
        <v>2. Some Roles Work Flexible</v>
      </c>
      <c r="G359" s="49" t="s">
        <v>772</v>
      </c>
      <c r="H359" s="19">
        <f t="shared" si="103"/>
        <v>37</v>
      </c>
      <c r="I359" s="20">
        <v>1</v>
      </c>
      <c r="J359" s="20"/>
      <c r="K359" s="20">
        <v>6</v>
      </c>
      <c r="L359" s="20">
        <v>1</v>
      </c>
      <c r="M359" s="20"/>
      <c r="N359" s="20"/>
      <c r="O359" s="20"/>
      <c r="P359" s="20">
        <v>1</v>
      </c>
      <c r="Q359" s="20">
        <v>12</v>
      </c>
      <c r="R359" s="20">
        <v>1</v>
      </c>
      <c r="S359" s="20"/>
      <c r="T359" s="20">
        <v>1</v>
      </c>
      <c r="U359" s="20"/>
      <c r="V359" s="20"/>
      <c r="W359" s="20"/>
      <c r="X359" s="20"/>
      <c r="Y359" s="20">
        <v>2</v>
      </c>
      <c r="Z359" s="20">
        <v>11</v>
      </c>
      <c r="AA359" s="20">
        <v>1</v>
      </c>
      <c r="AB359" s="20"/>
      <c r="AC359" s="21"/>
      <c r="AE359" s="35" t="s">
        <v>656</v>
      </c>
      <c r="AF359" s="36" t="s">
        <v>75</v>
      </c>
      <c r="AG359" s="36" t="s">
        <v>773</v>
      </c>
      <c r="AH359" s="36" t="s">
        <v>676</v>
      </c>
      <c r="AI359" s="37"/>
      <c r="AK359" s="4">
        <f t="shared" si="87"/>
        <v>0</v>
      </c>
      <c r="AL359" s="4">
        <f t="shared" si="88"/>
        <v>1</v>
      </c>
      <c r="AM359" s="4">
        <f t="shared" si="89"/>
        <v>0</v>
      </c>
      <c r="AN359" s="4">
        <f t="shared" si="90"/>
        <v>0</v>
      </c>
      <c r="AO359" s="4">
        <f t="shared" si="91"/>
        <v>0</v>
      </c>
      <c r="AQ359" s="4">
        <f t="shared" si="92"/>
        <v>0</v>
      </c>
      <c r="AR359" s="4">
        <f t="shared" si="93"/>
        <v>0</v>
      </c>
      <c r="AS359" s="4">
        <f t="shared" si="94"/>
        <v>0</v>
      </c>
      <c r="AT359" s="4">
        <f t="shared" si="95"/>
        <v>0</v>
      </c>
      <c r="AU359" s="4">
        <f t="shared" si="96"/>
        <v>1</v>
      </c>
      <c r="AW359" s="4">
        <f t="shared" si="97"/>
        <v>0</v>
      </c>
      <c r="AX359" s="4">
        <f t="shared" si="98"/>
        <v>1</v>
      </c>
      <c r="AY359" s="4">
        <f t="shared" si="99"/>
        <v>0</v>
      </c>
      <c r="BA359" s="4">
        <f t="shared" si="100"/>
        <v>3</v>
      </c>
    </row>
    <row r="360" spans="2:53" ht="14.5" customHeight="1" x14ac:dyDescent="0.35">
      <c r="B360" s="47" t="s">
        <v>774</v>
      </c>
      <c r="C360" s="72"/>
      <c r="D360" s="69">
        <v>45272</v>
      </c>
      <c r="E360" s="69" t="str">
        <f t="shared" ca="1" si="101"/>
        <v>No</v>
      </c>
      <c r="F360" s="53" t="str">
        <f t="shared" si="102"/>
        <v>2. Some Roles Work Flexible</v>
      </c>
      <c r="G360" s="49" t="s">
        <v>775</v>
      </c>
      <c r="H360" s="19">
        <f t="shared" si="103"/>
        <v>1</v>
      </c>
      <c r="I360" s="20"/>
      <c r="J360" s="20"/>
      <c r="K360" s="20"/>
      <c r="L360" s="20"/>
      <c r="M360" s="20"/>
      <c r="N360" s="20"/>
      <c r="O360" s="20"/>
      <c r="P360" s="20"/>
      <c r="Q360" s="20"/>
      <c r="R360" s="20"/>
      <c r="S360" s="20">
        <v>1</v>
      </c>
      <c r="T360" s="20"/>
      <c r="U360" s="20"/>
      <c r="V360" s="20"/>
      <c r="W360" s="20"/>
      <c r="X360" s="20"/>
      <c r="Y360" s="20"/>
      <c r="Z360" s="20"/>
      <c r="AA360" s="20"/>
      <c r="AB360" s="20"/>
      <c r="AC360" s="21"/>
      <c r="AE360" s="35" t="s">
        <v>577</v>
      </c>
      <c r="AF360" s="36" t="s">
        <v>75</v>
      </c>
      <c r="AG360" s="36"/>
      <c r="AH360" s="36"/>
      <c r="AI360" s="37"/>
      <c r="AK360" s="4">
        <f t="shared" si="87"/>
        <v>0</v>
      </c>
      <c r="AL360" s="4">
        <f t="shared" si="88"/>
        <v>1</v>
      </c>
      <c r="AM360" s="4">
        <f t="shared" si="89"/>
        <v>0</v>
      </c>
      <c r="AN360" s="4">
        <f t="shared" si="90"/>
        <v>0</v>
      </c>
      <c r="AO360" s="4">
        <f t="shared" si="91"/>
        <v>0</v>
      </c>
      <c r="AQ360" s="4">
        <f t="shared" si="92"/>
        <v>0</v>
      </c>
      <c r="AR360" s="4">
        <f t="shared" si="93"/>
        <v>0</v>
      </c>
      <c r="AS360" s="4">
        <f t="shared" si="94"/>
        <v>1</v>
      </c>
      <c r="AT360" s="4">
        <f t="shared" si="95"/>
        <v>1</v>
      </c>
      <c r="AU360" s="4">
        <f t="shared" si="96"/>
        <v>1</v>
      </c>
      <c r="AW360" s="4">
        <f t="shared" si="97"/>
        <v>0</v>
      </c>
      <c r="AX360" s="4">
        <f t="shared" si="98"/>
        <v>1</v>
      </c>
      <c r="AY360" s="4">
        <f t="shared" si="99"/>
        <v>0</v>
      </c>
      <c r="BA360" s="4">
        <f t="shared" si="100"/>
        <v>3</v>
      </c>
    </row>
    <row r="361" spans="2:53" ht="14.5" customHeight="1" x14ac:dyDescent="0.35">
      <c r="B361" s="47" t="s">
        <v>776</v>
      </c>
      <c r="C361" s="72"/>
      <c r="D361" s="69">
        <v>45272</v>
      </c>
      <c r="E361" s="69" t="str">
        <f t="shared" ca="1" si="101"/>
        <v>No</v>
      </c>
      <c r="F361" s="53" t="str">
        <f t="shared" si="102"/>
        <v>2. Some Roles Work Flexible</v>
      </c>
      <c r="G361" s="49" t="s">
        <v>777</v>
      </c>
      <c r="H361" s="19">
        <f t="shared" si="103"/>
        <v>1</v>
      </c>
      <c r="I361" s="20"/>
      <c r="J361" s="20"/>
      <c r="K361" s="20"/>
      <c r="L361" s="20"/>
      <c r="M361" s="20"/>
      <c r="N361" s="20"/>
      <c r="O361" s="20"/>
      <c r="P361" s="20"/>
      <c r="Q361" s="20"/>
      <c r="R361" s="20"/>
      <c r="S361" s="20">
        <v>1</v>
      </c>
      <c r="T361" s="20"/>
      <c r="U361" s="20"/>
      <c r="V361" s="20"/>
      <c r="W361" s="20"/>
      <c r="X361" s="20"/>
      <c r="Y361" s="20"/>
      <c r="Z361" s="20"/>
      <c r="AA361" s="20"/>
      <c r="AB361" s="20"/>
      <c r="AC361" s="21"/>
      <c r="AE361" s="35" t="s">
        <v>75</v>
      </c>
      <c r="AF361" s="36" t="s">
        <v>778</v>
      </c>
      <c r="AG361" s="36"/>
      <c r="AH361" s="36"/>
      <c r="AI361" s="37"/>
      <c r="AK361" s="4">
        <f t="shared" si="87"/>
        <v>1</v>
      </c>
      <c r="AL361" s="4">
        <f t="shared" si="88"/>
        <v>0</v>
      </c>
      <c r="AM361" s="4">
        <f t="shared" si="89"/>
        <v>0</v>
      </c>
      <c r="AN361" s="4">
        <f t="shared" si="90"/>
        <v>0</v>
      </c>
      <c r="AO361" s="4">
        <f t="shared" si="91"/>
        <v>0</v>
      </c>
      <c r="AQ361" s="4">
        <f t="shared" si="92"/>
        <v>0</v>
      </c>
      <c r="AR361" s="4">
        <f t="shared" si="93"/>
        <v>0</v>
      </c>
      <c r="AS361" s="4">
        <f t="shared" si="94"/>
        <v>1</v>
      </c>
      <c r="AT361" s="4">
        <f t="shared" si="95"/>
        <v>1</v>
      </c>
      <c r="AU361" s="4">
        <f t="shared" si="96"/>
        <v>1</v>
      </c>
      <c r="AW361" s="4">
        <f t="shared" si="97"/>
        <v>0</v>
      </c>
      <c r="AX361" s="4">
        <f t="shared" si="98"/>
        <v>1</v>
      </c>
      <c r="AY361" s="4">
        <f t="shared" si="99"/>
        <v>0</v>
      </c>
      <c r="BA361" s="4">
        <f t="shared" si="100"/>
        <v>3</v>
      </c>
    </row>
    <row r="362" spans="2:53" ht="14.5" customHeight="1" x14ac:dyDescent="0.35">
      <c r="B362" s="47" t="s">
        <v>779</v>
      </c>
      <c r="C362" s="72"/>
      <c r="D362" s="69">
        <v>45215</v>
      </c>
      <c r="E362" s="69" t="str">
        <f t="shared" ca="1" si="101"/>
        <v>No</v>
      </c>
      <c r="F362" s="53" t="str">
        <f t="shared" si="102"/>
        <v>2. Some Roles Work Flexible</v>
      </c>
      <c r="G362" s="49" t="s">
        <v>780</v>
      </c>
      <c r="H362" s="19">
        <f t="shared" si="103"/>
        <v>144</v>
      </c>
      <c r="I362" s="20">
        <v>3</v>
      </c>
      <c r="J362" s="20">
        <v>6</v>
      </c>
      <c r="K362" s="20">
        <v>51</v>
      </c>
      <c r="L362" s="20">
        <v>1</v>
      </c>
      <c r="M362" s="20"/>
      <c r="N362" s="20">
        <v>1</v>
      </c>
      <c r="O362" s="20"/>
      <c r="P362" s="20"/>
      <c r="Q362" s="20">
        <v>39</v>
      </c>
      <c r="R362" s="20">
        <v>21</v>
      </c>
      <c r="S362" s="20"/>
      <c r="T362" s="20">
        <v>1</v>
      </c>
      <c r="U362" s="20"/>
      <c r="V362" s="20">
        <v>5</v>
      </c>
      <c r="W362" s="20">
        <v>1</v>
      </c>
      <c r="X362" s="20"/>
      <c r="Y362" s="20">
        <v>2</v>
      </c>
      <c r="Z362" s="20">
        <v>7</v>
      </c>
      <c r="AA362" s="20">
        <v>1</v>
      </c>
      <c r="AB362" s="20">
        <v>2</v>
      </c>
      <c r="AC362" s="21">
        <v>3</v>
      </c>
      <c r="AE362" s="35" t="s">
        <v>75</v>
      </c>
      <c r="AF362" s="36" t="s">
        <v>657</v>
      </c>
      <c r="AG362" s="36" t="s">
        <v>613</v>
      </c>
      <c r="AH362" s="36" t="s">
        <v>781</v>
      </c>
      <c r="AI362" s="37" t="s">
        <v>782</v>
      </c>
      <c r="AK362" s="4">
        <f t="shared" si="87"/>
        <v>1</v>
      </c>
      <c r="AL362" s="4">
        <f t="shared" si="88"/>
        <v>0</v>
      </c>
      <c r="AM362" s="4">
        <f t="shared" si="89"/>
        <v>0</v>
      </c>
      <c r="AN362" s="4">
        <f t="shared" si="90"/>
        <v>0</v>
      </c>
      <c r="AO362" s="4">
        <f t="shared" si="91"/>
        <v>0</v>
      </c>
      <c r="AQ362" s="4">
        <f t="shared" si="92"/>
        <v>0</v>
      </c>
      <c r="AR362" s="4">
        <f t="shared" si="93"/>
        <v>0</v>
      </c>
      <c r="AS362" s="4">
        <f t="shared" si="94"/>
        <v>0</v>
      </c>
      <c r="AT362" s="4">
        <f t="shared" si="95"/>
        <v>0</v>
      </c>
      <c r="AU362" s="4">
        <f t="shared" si="96"/>
        <v>0</v>
      </c>
      <c r="AW362" s="4">
        <f t="shared" si="97"/>
        <v>0</v>
      </c>
      <c r="AX362" s="4">
        <f t="shared" si="98"/>
        <v>1</v>
      </c>
      <c r="AY362" s="4">
        <f t="shared" si="99"/>
        <v>0</v>
      </c>
      <c r="BA362" s="4">
        <f t="shared" si="100"/>
        <v>3</v>
      </c>
    </row>
    <row r="363" spans="2:53" ht="14.5" customHeight="1" x14ac:dyDescent="0.35">
      <c r="B363" s="47" t="s">
        <v>783</v>
      </c>
      <c r="C363" s="72"/>
      <c r="D363" s="69">
        <v>45281</v>
      </c>
      <c r="E363" s="69" t="str">
        <f t="shared" ca="1" si="101"/>
        <v>No</v>
      </c>
      <c r="F363" s="53" t="str">
        <f t="shared" si="102"/>
        <v>2. Some Roles Work Flexible</v>
      </c>
      <c r="G363" s="49" t="s">
        <v>2584</v>
      </c>
      <c r="H363" s="19">
        <f t="shared" si="103"/>
        <v>1</v>
      </c>
      <c r="I363" s="20"/>
      <c r="J363" s="20"/>
      <c r="K363" s="20"/>
      <c r="L363" s="20"/>
      <c r="M363" s="20"/>
      <c r="N363" s="20"/>
      <c r="O363" s="20"/>
      <c r="P363" s="20"/>
      <c r="Q363" s="20"/>
      <c r="R363" s="20"/>
      <c r="S363" s="20">
        <v>1</v>
      </c>
      <c r="T363" s="20"/>
      <c r="U363" s="20"/>
      <c r="V363" s="20"/>
      <c r="W363" s="20"/>
      <c r="X363" s="20"/>
      <c r="Y363" s="20"/>
      <c r="Z363" s="20"/>
      <c r="AA363" s="20"/>
      <c r="AB363" s="20"/>
      <c r="AC363" s="21"/>
      <c r="AE363" s="35" t="s">
        <v>617</v>
      </c>
      <c r="AF363" s="36" t="s">
        <v>75</v>
      </c>
      <c r="AG363" s="36"/>
      <c r="AH363" s="36"/>
      <c r="AI363" s="37"/>
      <c r="AK363" s="4">
        <f t="shared" si="87"/>
        <v>0</v>
      </c>
      <c r="AL363" s="4">
        <f t="shared" si="88"/>
        <v>1</v>
      </c>
      <c r="AM363" s="4">
        <f t="shared" si="89"/>
        <v>0</v>
      </c>
      <c r="AN363" s="4">
        <f t="shared" si="90"/>
        <v>0</v>
      </c>
      <c r="AO363" s="4">
        <f t="shared" si="91"/>
        <v>0</v>
      </c>
      <c r="AQ363" s="4">
        <f t="shared" si="92"/>
        <v>0</v>
      </c>
      <c r="AR363" s="4">
        <f t="shared" si="93"/>
        <v>0</v>
      </c>
      <c r="AS363" s="4">
        <f t="shared" si="94"/>
        <v>1</v>
      </c>
      <c r="AT363" s="4">
        <f t="shared" si="95"/>
        <v>1</v>
      </c>
      <c r="AU363" s="4">
        <f t="shared" si="96"/>
        <v>1</v>
      </c>
      <c r="AW363" s="4">
        <f t="shared" si="97"/>
        <v>0</v>
      </c>
      <c r="AX363" s="4">
        <f t="shared" si="98"/>
        <v>1</v>
      </c>
      <c r="AY363" s="4">
        <f t="shared" si="99"/>
        <v>0</v>
      </c>
      <c r="BA363" s="4">
        <f t="shared" si="100"/>
        <v>3</v>
      </c>
    </row>
    <row r="364" spans="2:53" ht="14.5" customHeight="1" x14ac:dyDescent="0.35">
      <c r="B364" s="47" t="s">
        <v>784</v>
      </c>
      <c r="C364" s="72"/>
      <c r="D364" s="69">
        <v>45231</v>
      </c>
      <c r="E364" s="69" t="str">
        <f t="shared" ca="1" si="101"/>
        <v>No</v>
      </c>
      <c r="F364" s="53" t="str">
        <f t="shared" si="102"/>
        <v>2. Some Roles Work Flexible</v>
      </c>
      <c r="G364" s="49" t="s">
        <v>785</v>
      </c>
      <c r="H364" s="19">
        <f t="shared" si="103"/>
        <v>5</v>
      </c>
      <c r="I364" s="20"/>
      <c r="J364" s="20"/>
      <c r="K364" s="20">
        <v>3</v>
      </c>
      <c r="L364" s="20"/>
      <c r="M364" s="20"/>
      <c r="N364" s="20"/>
      <c r="O364" s="20"/>
      <c r="P364" s="20"/>
      <c r="Q364" s="20">
        <v>1</v>
      </c>
      <c r="R364" s="20"/>
      <c r="S364" s="20"/>
      <c r="T364" s="20"/>
      <c r="U364" s="20"/>
      <c r="V364" s="20"/>
      <c r="W364" s="20"/>
      <c r="X364" s="20"/>
      <c r="Y364" s="20"/>
      <c r="Z364" s="20">
        <v>1</v>
      </c>
      <c r="AA364" s="20"/>
      <c r="AB364" s="20"/>
      <c r="AC364" s="21"/>
      <c r="AE364" s="35" t="s">
        <v>75</v>
      </c>
      <c r="AF364" s="36" t="s">
        <v>786</v>
      </c>
      <c r="AG364" s="36"/>
      <c r="AH364" s="36"/>
      <c r="AI364" s="37"/>
      <c r="AK364" s="4">
        <f t="shared" si="87"/>
        <v>1</v>
      </c>
      <c r="AL364" s="4">
        <f t="shared" si="88"/>
        <v>0</v>
      </c>
      <c r="AM364" s="4">
        <f t="shared" si="89"/>
        <v>0</v>
      </c>
      <c r="AN364" s="4">
        <f t="shared" si="90"/>
        <v>0</v>
      </c>
      <c r="AO364" s="4">
        <f t="shared" si="91"/>
        <v>0</v>
      </c>
      <c r="AQ364" s="4">
        <f t="shared" si="92"/>
        <v>0</v>
      </c>
      <c r="AR364" s="4">
        <f t="shared" si="93"/>
        <v>0</v>
      </c>
      <c r="AS364" s="4">
        <f t="shared" si="94"/>
        <v>1</v>
      </c>
      <c r="AT364" s="4">
        <f t="shared" si="95"/>
        <v>1</v>
      </c>
      <c r="AU364" s="4">
        <f t="shared" si="96"/>
        <v>1</v>
      </c>
      <c r="AW364" s="4">
        <f t="shared" si="97"/>
        <v>0</v>
      </c>
      <c r="AX364" s="4">
        <f t="shared" si="98"/>
        <v>1</v>
      </c>
      <c r="AY364" s="4">
        <f t="shared" si="99"/>
        <v>0</v>
      </c>
      <c r="BA364" s="4">
        <f t="shared" si="100"/>
        <v>3</v>
      </c>
    </row>
    <row r="365" spans="2:53" ht="14.5" customHeight="1" x14ac:dyDescent="0.35">
      <c r="B365" s="47" t="s">
        <v>787</v>
      </c>
      <c r="C365" s="72"/>
      <c r="D365" s="69">
        <v>45281</v>
      </c>
      <c r="E365" s="69" t="str">
        <f t="shared" ca="1" si="101"/>
        <v>No</v>
      </c>
      <c r="F365" s="53" t="str">
        <f t="shared" si="102"/>
        <v>2. Some Roles Work Flexible</v>
      </c>
      <c r="G365" s="49" t="s">
        <v>788</v>
      </c>
      <c r="H365" s="19">
        <f t="shared" si="103"/>
        <v>8</v>
      </c>
      <c r="I365" s="20"/>
      <c r="J365" s="20"/>
      <c r="K365" s="20"/>
      <c r="L365" s="20"/>
      <c r="M365" s="20"/>
      <c r="N365" s="20"/>
      <c r="O365" s="20"/>
      <c r="P365" s="20"/>
      <c r="Q365" s="20">
        <v>7</v>
      </c>
      <c r="R365" s="20"/>
      <c r="S365" s="20"/>
      <c r="T365" s="20"/>
      <c r="U365" s="20"/>
      <c r="V365" s="20"/>
      <c r="W365" s="20"/>
      <c r="X365" s="20"/>
      <c r="Y365" s="20"/>
      <c r="Z365" s="20">
        <v>1</v>
      </c>
      <c r="AA365" s="20"/>
      <c r="AB365" s="20"/>
      <c r="AC365" s="21"/>
      <c r="AE365" s="35" t="s">
        <v>75</v>
      </c>
      <c r="AF365" s="36" t="s">
        <v>789</v>
      </c>
      <c r="AG365" s="36"/>
      <c r="AH365" s="36"/>
      <c r="AI365" s="37"/>
      <c r="AK365" s="4">
        <f t="shared" si="87"/>
        <v>1</v>
      </c>
      <c r="AL365" s="4">
        <f t="shared" si="88"/>
        <v>0</v>
      </c>
      <c r="AM365" s="4">
        <f t="shared" si="89"/>
        <v>0</v>
      </c>
      <c r="AN365" s="4">
        <f t="shared" si="90"/>
        <v>0</v>
      </c>
      <c r="AO365" s="4">
        <f t="shared" si="91"/>
        <v>0</v>
      </c>
      <c r="AQ365" s="4">
        <f t="shared" si="92"/>
        <v>0</v>
      </c>
      <c r="AR365" s="4">
        <f t="shared" si="93"/>
        <v>0</v>
      </c>
      <c r="AS365" s="4">
        <f t="shared" si="94"/>
        <v>1</v>
      </c>
      <c r="AT365" s="4">
        <f t="shared" si="95"/>
        <v>1</v>
      </c>
      <c r="AU365" s="4">
        <f t="shared" si="96"/>
        <v>1</v>
      </c>
      <c r="AW365" s="4">
        <f t="shared" si="97"/>
        <v>0</v>
      </c>
      <c r="AX365" s="4">
        <f t="shared" si="98"/>
        <v>1</v>
      </c>
      <c r="AY365" s="4">
        <f t="shared" si="99"/>
        <v>0</v>
      </c>
      <c r="BA365" s="4">
        <f t="shared" si="100"/>
        <v>3</v>
      </c>
    </row>
    <row r="366" spans="2:53" ht="14.5" customHeight="1" x14ac:dyDescent="0.35">
      <c r="B366" s="47" t="s">
        <v>790</v>
      </c>
      <c r="C366" s="72"/>
      <c r="D366" s="69">
        <v>45281</v>
      </c>
      <c r="E366" s="69" t="str">
        <f t="shared" ca="1" si="101"/>
        <v>No</v>
      </c>
      <c r="F366" s="53" t="str">
        <f t="shared" si="102"/>
        <v>2. Some Roles Work Flexible</v>
      </c>
      <c r="G366" s="49" t="s">
        <v>791</v>
      </c>
      <c r="H366" s="19">
        <f t="shared" si="103"/>
        <v>15</v>
      </c>
      <c r="I366" s="20"/>
      <c r="J366" s="20"/>
      <c r="K366" s="20"/>
      <c r="L366" s="20"/>
      <c r="M366" s="20"/>
      <c r="N366" s="20"/>
      <c r="O366" s="20"/>
      <c r="P366" s="20"/>
      <c r="Q366" s="20"/>
      <c r="R366" s="20"/>
      <c r="S366" s="20"/>
      <c r="T366" s="20">
        <v>9</v>
      </c>
      <c r="U366" s="20"/>
      <c r="V366" s="20"/>
      <c r="W366" s="20"/>
      <c r="X366" s="20"/>
      <c r="Y366" s="20"/>
      <c r="Z366" s="20">
        <v>6</v>
      </c>
      <c r="AA366" s="20"/>
      <c r="AB366" s="20"/>
      <c r="AC366" s="21"/>
      <c r="AE366" s="35" t="s">
        <v>75</v>
      </c>
      <c r="AF366" s="36" t="s">
        <v>792</v>
      </c>
      <c r="AG366" s="36" t="s">
        <v>728</v>
      </c>
      <c r="AH366" s="36" t="s">
        <v>587</v>
      </c>
      <c r="AI366" s="37" t="s">
        <v>617</v>
      </c>
      <c r="AK366" s="4">
        <f t="shared" si="87"/>
        <v>1</v>
      </c>
      <c r="AL366" s="4">
        <f t="shared" si="88"/>
        <v>0</v>
      </c>
      <c r="AM366" s="4">
        <f t="shared" si="89"/>
        <v>0</v>
      </c>
      <c r="AN366" s="4">
        <f t="shared" si="90"/>
        <v>0</v>
      </c>
      <c r="AO366" s="4">
        <f t="shared" si="91"/>
        <v>0</v>
      </c>
      <c r="AQ366" s="4">
        <f t="shared" si="92"/>
        <v>0</v>
      </c>
      <c r="AR366" s="4">
        <f t="shared" si="93"/>
        <v>0</v>
      </c>
      <c r="AS366" s="4">
        <f t="shared" si="94"/>
        <v>0</v>
      </c>
      <c r="AT366" s="4">
        <f t="shared" si="95"/>
        <v>0</v>
      </c>
      <c r="AU366" s="4">
        <f t="shared" si="96"/>
        <v>0</v>
      </c>
      <c r="AW366" s="4">
        <f t="shared" si="97"/>
        <v>0</v>
      </c>
      <c r="AX366" s="4">
        <f t="shared" si="98"/>
        <v>1</v>
      </c>
      <c r="AY366" s="4">
        <f t="shared" si="99"/>
        <v>0</v>
      </c>
      <c r="BA366" s="4">
        <f t="shared" si="100"/>
        <v>3</v>
      </c>
    </row>
    <row r="367" spans="2:53" ht="14.5" customHeight="1" x14ac:dyDescent="0.35">
      <c r="B367" s="47" t="s">
        <v>793</v>
      </c>
      <c r="C367" s="72"/>
      <c r="D367" s="69">
        <v>45281</v>
      </c>
      <c r="E367" s="69" t="str">
        <f t="shared" ca="1" si="101"/>
        <v>No</v>
      </c>
      <c r="F367" s="53" t="str">
        <f t="shared" si="102"/>
        <v>2. Some Roles Work Flexible</v>
      </c>
      <c r="G367" s="49" t="s">
        <v>794</v>
      </c>
      <c r="H367" s="19">
        <f t="shared" si="103"/>
        <v>14</v>
      </c>
      <c r="I367" s="20"/>
      <c r="J367" s="20"/>
      <c r="K367" s="20">
        <v>7</v>
      </c>
      <c r="L367" s="20"/>
      <c r="M367" s="20"/>
      <c r="N367" s="20"/>
      <c r="O367" s="20"/>
      <c r="P367" s="20"/>
      <c r="Q367" s="20">
        <v>3</v>
      </c>
      <c r="R367" s="20">
        <v>3</v>
      </c>
      <c r="S367" s="20"/>
      <c r="T367" s="20"/>
      <c r="U367" s="20"/>
      <c r="V367" s="20"/>
      <c r="W367" s="20"/>
      <c r="X367" s="20"/>
      <c r="Y367" s="20"/>
      <c r="Z367" s="20">
        <v>1</v>
      </c>
      <c r="AA367" s="20"/>
      <c r="AB367" s="20"/>
      <c r="AC367" s="21"/>
      <c r="AE367" s="35" t="s">
        <v>75</v>
      </c>
      <c r="AF367" s="36" t="s">
        <v>795</v>
      </c>
      <c r="AG367" s="36"/>
      <c r="AH367" s="36"/>
      <c r="AI367" s="37"/>
      <c r="AK367" s="4">
        <f t="shared" si="87"/>
        <v>1</v>
      </c>
      <c r="AL367" s="4">
        <f t="shared" si="88"/>
        <v>0</v>
      </c>
      <c r="AM367" s="4">
        <f t="shared" si="89"/>
        <v>0</v>
      </c>
      <c r="AN367" s="4">
        <f t="shared" si="90"/>
        <v>0</v>
      </c>
      <c r="AO367" s="4">
        <f t="shared" si="91"/>
        <v>0</v>
      </c>
      <c r="AQ367" s="4">
        <f t="shared" si="92"/>
        <v>0</v>
      </c>
      <c r="AR367" s="4">
        <f t="shared" si="93"/>
        <v>0</v>
      </c>
      <c r="AS367" s="4">
        <f t="shared" si="94"/>
        <v>1</v>
      </c>
      <c r="AT367" s="4">
        <f t="shared" si="95"/>
        <v>1</v>
      </c>
      <c r="AU367" s="4">
        <f t="shared" si="96"/>
        <v>1</v>
      </c>
      <c r="AW367" s="4">
        <f t="shared" si="97"/>
        <v>0</v>
      </c>
      <c r="AX367" s="4">
        <f t="shared" si="98"/>
        <v>1</v>
      </c>
      <c r="AY367" s="4">
        <f t="shared" si="99"/>
        <v>0</v>
      </c>
      <c r="BA367" s="4">
        <f t="shared" si="100"/>
        <v>3</v>
      </c>
    </row>
    <row r="368" spans="2:53" ht="14.5" customHeight="1" x14ac:dyDescent="0.35">
      <c r="B368" s="47" t="s">
        <v>798</v>
      </c>
      <c r="C368" s="72"/>
      <c r="D368" s="69">
        <v>45231</v>
      </c>
      <c r="E368" s="69" t="str">
        <f t="shared" ca="1" si="101"/>
        <v>No</v>
      </c>
      <c r="F368" s="53" t="str">
        <f t="shared" si="102"/>
        <v>2. Some Roles Work Flexible</v>
      </c>
      <c r="G368" s="49" t="s">
        <v>799</v>
      </c>
      <c r="H368" s="19">
        <f t="shared" si="103"/>
        <v>17</v>
      </c>
      <c r="I368" s="20"/>
      <c r="J368" s="20"/>
      <c r="K368" s="20">
        <v>1</v>
      </c>
      <c r="L368" s="20"/>
      <c r="M368" s="20"/>
      <c r="N368" s="20"/>
      <c r="O368" s="20"/>
      <c r="P368" s="20"/>
      <c r="Q368" s="20">
        <v>12</v>
      </c>
      <c r="R368" s="20">
        <v>1</v>
      </c>
      <c r="S368" s="20"/>
      <c r="T368" s="20"/>
      <c r="U368" s="20"/>
      <c r="V368" s="20">
        <v>1</v>
      </c>
      <c r="W368" s="20"/>
      <c r="X368" s="20"/>
      <c r="Y368" s="20"/>
      <c r="Z368" s="20"/>
      <c r="AA368" s="20">
        <v>1</v>
      </c>
      <c r="AB368" s="20"/>
      <c r="AC368" s="21">
        <v>1</v>
      </c>
      <c r="AE368" s="35" t="s">
        <v>609</v>
      </c>
      <c r="AF368" s="36" t="s">
        <v>75</v>
      </c>
      <c r="AG368" s="36"/>
      <c r="AH368" s="36"/>
      <c r="AI368" s="37"/>
      <c r="AK368" s="4">
        <f t="shared" si="87"/>
        <v>0</v>
      </c>
      <c r="AL368" s="4">
        <f t="shared" si="88"/>
        <v>1</v>
      </c>
      <c r="AM368" s="4">
        <f t="shared" si="89"/>
        <v>0</v>
      </c>
      <c r="AN368" s="4">
        <f t="shared" si="90"/>
        <v>0</v>
      </c>
      <c r="AO368" s="4">
        <f t="shared" si="91"/>
        <v>0</v>
      </c>
      <c r="AQ368" s="4">
        <f t="shared" si="92"/>
        <v>0</v>
      </c>
      <c r="AR368" s="4">
        <f t="shared" si="93"/>
        <v>0</v>
      </c>
      <c r="AS368" s="4">
        <f t="shared" si="94"/>
        <v>1</v>
      </c>
      <c r="AT368" s="4">
        <f t="shared" si="95"/>
        <v>1</v>
      </c>
      <c r="AU368" s="4">
        <f t="shared" si="96"/>
        <v>1</v>
      </c>
      <c r="AW368" s="4">
        <f t="shared" si="97"/>
        <v>0</v>
      </c>
      <c r="AX368" s="4">
        <f t="shared" si="98"/>
        <v>1</v>
      </c>
      <c r="AY368" s="4">
        <f t="shared" si="99"/>
        <v>0</v>
      </c>
      <c r="BA368" s="4">
        <f t="shared" si="100"/>
        <v>3</v>
      </c>
    </row>
    <row r="369" spans="2:53" ht="14.5" customHeight="1" x14ac:dyDescent="0.35">
      <c r="B369" s="47" t="s">
        <v>800</v>
      </c>
      <c r="C369" s="72"/>
      <c r="D369" s="69">
        <v>45281</v>
      </c>
      <c r="E369" s="69" t="str">
        <f t="shared" ca="1" si="101"/>
        <v>No</v>
      </c>
      <c r="F369" s="53" t="str">
        <f t="shared" si="102"/>
        <v>2. Some Roles Work Flexible</v>
      </c>
      <c r="G369" s="49" t="s">
        <v>2265</v>
      </c>
      <c r="H369" s="19">
        <f t="shared" si="103"/>
        <v>4</v>
      </c>
      <c r="I369" s="20"/>
      <c r="J369" s="20"/>
      <c r="K369" s="20">
        <v>2</v>
      </c>
      <c r="L369" s="20"/>
      <c r="M369" s="20"/>
      <c r="N369" s="20"/>
      <c r="O369" s="20"/>
      <c r="P369" s="20"/>
      <c r="Q369" s="20"/>
      <c r="R369" s="20">
        <v>1</v>
      </c>
      <c r="S369" s="20"/>
      <c r="T369" s="20"/>
      <c r="U369" s="20"/>
      <c r="V369" s="20"/>
      <c r="W369" s="20"/>
      <c r="X369" s="20"/>
      <c r="Y369" s="20"/>
      <c r="Z369" s="20">
        <v>1</v>
      </c>
      <c r="AA369" s="20"/>
      <c r="AB369" s="20"/>
      <c r="AC369" s="21"/>
      <c r="AE369" s="35" t="s">
        <v>613</v>
      </c>
      <c r="AF369" s="36" t="s">
        <v>598</v>
      </c>
      <c r="AG369" s="36" t="s">
        <v>75</v>
      </c>
      <c r="AH369" s="36"/>
      <c r="AI369" s="37"/>
      <c r="AK369" s="4">
        <f t="shared" si="87"/>
        <v>0</v>
      </c>
      <c r="AL369" s="4">
        <f t="shared" si="88"/>
        <v>0</v>
      </c>
      <c r="AM369" s="4">
        <f t="shared" si="89"/>
        <v>1</v>
      </c>
      <c r="AN369" s="4">
        <f t="shared" si="90"/>
        <v>0</v>
      </c>
      <c r="AO369" s="4">
        <f t="shared" si="91"/>
        <v>0</v>
      </c>
      <c r="AQ369" s="4">
        <f t="shared" si="92"/>
        <v>0</v>
      </c>
      <c r="AR369" s="4">
        <f t="shared" si="93"/>
        <v>0</v>
      </c>
      <c r="AS369" s="4">
        <f t="shared" si="94"/>
        <v>0</v>
      </c>
      <c r="AT369" s="4">
        <f t="shared" si="95"/>
        <v>1</v>
      </c>
      <c r="AU369" s="4">
        <f t="shared" si="96"/>
        <v>1</v>
      </c>
      <c r="AW369" s="4">
        <f t="shared" si="97"/>
        <v>0</v>
      </c>
      <c r="AX369" s="4">
        <f t="shared" si="98"/>
        <v>1</v>
      </c>
      <c r="AY369" s="4">
        <f t="shared" si="99"/>
        <v>0</v>
      </c>
      <c r="BA369" s="4">
        <f t="shared" si="100"/>
        <v>3</v>
      </c>
    </row>
    <row r="370" spans="2:53" ht="14.5" customHeight="1" x14ac:dyDescent="0.35">
      <c r="B370" s="47" t="s">
        <v>801</v>
      </c>
      <c r="C370" s="72"/>
      <c r="D370" s="69">
        <v>45231</v>
      </c>
      <c r="E370" s="69" t="str">
        <f t="shared" ca="1" si="101"/>
        <v>No</v>
      </c>
      <c r="F370" s="53" t="str">
        <f t="shared" si="102"/>
        <v>2. Some Roles Work Flexible</v>
      </c>
      <c r="G370" s="49" t="s">
        <v>802</v>
      </c>
      <c r="H370" s="19">
        <f t="shared" si="103"/>
        <v>16</v>
      </c>
      <c r="I370" s="20"/>
      <c r="J370" s="20"/>
      <c r="K370" s="20">
        <v>1</v>
      </c>
      <c r="L370" s="20"/>
      <c r="M370" s="20"/>
      <c r="N370" s="20"/>
      <c r="O370" s="20"/>
      <c r="P370" s="20"/>
      <c r="Q370" s="20">
        <v>12</v>
      </c>
      <c r="R370" s="20">
        <v>3</v>
      </c>
      <c r="S370" s="20"/>
      <c r="T370" s="20"/>
      <c r="U370" s="20"/>
      <c r="V370" s="20"/>
      <c r="W370" s="20"/>
      <c r="X370" s="20"/>
      <c r="Y370" s="20"/>
      <c r="Z370" s="20"/>
      <c r="AA370" s="20"/>
      <c r="AB370" s="20"/>
      <c r="AC370" s="21"/>
      <c r="AE370" s="35" t="s">
        <v>75</v>
      </c>
      <c r="AF370" s="36" t="s">
        <v>803</v>
      </c>
      <c r="AG370" s="36"/>
      <c r="AH370" s="36"/>
      <c r="AI370" s="37"/>
      <c r="AK370" s="4">
        <f t="shared" si="87"/>
        <v>1</v>
      </c>
      <c r="AL370" s="4">
        <f t="shared" si="88"/>
        <v>0</v>
      </c>
      <c r="AM370" s="4">
        <f t="shared" si="89"/>
        <v>0</v>
      </c>
      <c r="AN370" s="4">
        <f t="shared" si="90"/>
        <v>0</v>
      </c>
      <c r="AO370" s="4">
        <f t="shared" si="91"/>
        <v>0</v>
      </c>
      <c r="AQ370" s="4">
        <f t="shared" si="92"/>
        <v>0</v>
      </c>
      <c r="AR370" s="4">
        <f t="shared" si="93"/>
        <v>0</v>
      </c>
      <c r="AS370" s="4">
        <f t="shared" si="94"/>
        <v>1</v>
      </c>
      <c r="AT370" s="4">
        <f t="shared" si="95"/>
        <v>1</v>
      </c>
      <c r="AU370" s="4">
        <f t="shared" si="96"/>
        <v>1</v>
      </c>
      <c r="AW370" s="4">
        <f t="shared" si="97"/>
        <v>0</v>
      </c>
      <c r="AX370" s="4">
        <f t="shared" si="98"/>
        <v>1</v>
      </c>
      <c r="AY370" s="4">
        <f t="shared" si="99"/>
        <v>0</v>
      </c>
      <c r="BA370" s="4">
        <f t="shared" si="100"/>
        <v>3</v>
      </c>
    </row>
    <row r="371" spans="2:53" ht="14.5" customHeight="1" x14ac:dyDescent="0.35">
      <c r="B371" s="47" t="s">
        <v>804</v>
      </c>
      <c r="C371" s="72"/>
      <c r="D371" s="69">
        <v>45272</v>
      </c>
      <c r="E371" s="69" t="str">
        <f t="shared" ca="1" si="101"/>
        <v>No</v>
      </c>
      <c r="F371" s="53" t="str">
        <f t="shared" si="102"/>
        <v>2. Some Roles Work Flexible</v>
      </c>
      <c r="G371" s="49" t="s">
        <v>805</v>
      </c>
      <c r="H371" s="19">
        <f t="shared" si="103"/>
        <v>1</v>
      </c>
      <c r="I371" s="20"/>
      <c r="J371" s="20"/>
      <c r="K371" s="20"/>
      <c r="L371" s="20"/>
      <c r="M371" s="20"/>
      <c r="N371" s="20"/>
      <c r="O371" s="20"/>
      <c r="P371" s="20"/>
      <c r="Q371" s="20"/>
      <c r="R371" s="20"/>
      <c r="S371" s="20">
        <v>1</v>
      </c>
      <c r="T371" s="20"/>
      <c r="U371" s="20"/>
      <c r="V371" s="20"/>
      <c r="W371" s="20"/>
      <c r="X371" s="20"/>
      <c r="Y371" s="20"/>
      <c r="Z371" s="20"/>
      <c r="AA371" s="20"/>
      <c r="AB371" s="20"/>
      <c r="AC371" s="21"/>
      <c r="AE371" s="35" t="s">
        <v>75</v>
      </c>
      <c r="AF371" s="36" t="s">
        <v>806</v>
      </c>
      <c r="AG371" s="36"/>
      <c r="AH371" s="36"/>
      <c r="AI371" s="37"/>
      <c r="AK371" s="4">
        <f t="shared" si="87"/>
        <v>1</v>
      </c>
      <c r="AL371" s="4">
        <f t="shared" si="88"/>
        <v>0</v>
      </c>
      <c r="AM371" s="4">
        <f t="shared" si="89"/>
        <v>0</v>
      </c>
      <c r="AN371" s="4">
        <f t="shared" si="90"/>
        <v>0</v>
      </c>
      <c r="AO371" s="4">
        <f t="shared" si="91"/>
        <v>0</v>
      </c>
      <c r="AQ371" s="4">
        <f t="shared" si="92"/>
        <v>0</v>
      </c>
      <c r="AR371" s="4">
        <f t="shared" si="93"/>
        <v>0</v>
      </c>
      <c r="AS371" s="4">
        <f t="shared" si="94"/>
        <v>1</v>
      </c>
      <c r="AT371" s="4">
        <f t="shared" si="95"/>
        <v>1</v>
      </c>
      <c r="AU371" s="4">
        <f t="shared" si="96"/>
        <v>1</v>
      </c>
      <c r="AW371" s="4">
        <f t="shared" si="97"/>
        <v>0</v>
      </c>
      <c r="AX371" s="4">
        <f t="shared" si="98"/>
        <v>1</v>
      </c>
      <c r="AY371" s="4">
        <f t="shared" si="99"/>
        <v>0</v>
      </c>
      <c r="BA371" s="4">
        <f t="shared" si="100"/>
        <v>3</v>
      </c>
    </row>
    <row r="372" spans="2:53" ht="14.5" customHeight="1" x14ac:dyDescent="0.35">
      <c r="B372" s="47" t="s">
        <v>807</v>
      </c>
      <c r="C372" s="72"/>
      <c r="D372" s="69">
        <v>45272</v>
      </c>
      <c r="E372" s="69" t="str">
        <f t="shared" ca="1" si="101"/>
        <v>No</v>
      </c>
      <c r="F372" s="53" t="str">
        <f t="shared" si="102"/>
        <v>2. Some Roles Work Flexible</v>
      </c>
      <c r="G372" s="49" t="s">
        <v>808</v>
      </c>
      <c r="H372" s="19">
        <f t="shared" si="103"/>
        <v>1</v>
      </c>
      <c r="I372" s="20"/>
      <c r="J372" s="20"/>
      <c r="K372" s="20"/>
      <c r="L372" s="20"/>
      <c r="M372" s="20"/>
      <c r="N372" s="20"/>
      <c r="O372" s="20"/>
      <c r="P372" s="20"/>
      <c r="Q372" s="20"/>
      <c r="R372" s="20"/>
      <c r="S372" s="20"/>
      <c r="T372" s="20"/>
      <c r="U372" s="20"/>
      <c r="V372" s="20"/>
      <c r="W372" s="20"/>
      <c r="X372" s="20"/>
      <c r="Y372" s="20">
        <v>1</v>
      </c>
      <c r="Z372" s="20"/>
      <c r="AA372" s="20"/>
      <c r="AB372" s="20"/>
      <c r="AC372" s="21"/>
      <c r="AE372" s="35" t="s">
        <v>809</v>
      </c>
      <c r="AF372" s="36" t="s">
        <v>711</v>
      </c>
      <c r="AG372" s="36" t="s">
        <v>810</v>
      </c>
      <c r="AH372" s="36" t="s">
        <v>75</v>
      </c>
      <c r="AI372" s="37"/>
      <c r="AK372" s="4">
        <f t="shared" si="87"/>
        <v>0</v>
      </c>
      <c r="AL372" s="4">
        <f t="shared" si="88"/>
        <v>0</v>
      </c>
      <c r="AM372" s="4">
        <f t="shared" si="89"/>
        <v>0</v>
      </c>
      <c r="AN372" s="4">
        <f t="shared" si="90"/>
        <v>1</v>
      </c>
      <c r="AO372" s="4">
        <f t="shared" si="91"/>
        <v>0</v>
      </c>
      <c r="AQ372" s="4">
        <f t="shared" si="92"/>
        <v>0</v>
      </c>
      <c r="AR372" s="4">
        <f t="shared" si="93"/>
        <v>0</v>
      </c>
      <c r="AS372" s="4">
        <f t="shared" si="94"/>
        <v>0</v>
      </c>
      <c r="AT372" s="4">
        <f t="shared" si="95"/>
        <v>0</v>
      </c>
      <c r="AU372" s="4">
        <f t="shared" si="96"/>
        <v>1</v>
      </c>
      <c r="AW372" s="4">
        <f t="shared" si="97"/>
        <v>0</v>
      </c>
      <c r="AX372" s="4">
        <f t="shared" si="98"/>
        <v>1</v>
      </c>
      <c r="AY372" s="4">
        <f t="shared" si="99"/>
        <v>0</v>
      </c>
      <c r="BA372" s="4">
        <f t="shared" si="100"/>
        <v>3</v>
      </c>
    </row>
    <row r="373" spans="2:53" ht="14.5" customHeight="1" x14ac:dyDescent="0.35">
      <c r="B373" s="47" t="s">
        <v>811</v>
      </c>
      <c r="C373" s="72"/>
      <c r="D373" s="69">
        <v>45272</v>
      </c>
      <c r="E373" s="69" t="str">
        <f t="shared" ca="1" si="101"/>
        <v>No</v>
      </c>
      <c r="F373" s="53" t="str">
        <f t="shared" si="102"/>
        <v>2. Some Roles Work Flexible</v>
      </c>
      <c r="G373" s="49" t="s">
        <v>812</v>
      </c>
      <c r="H373" s="19">
        <f t="shared" si="103"/>
        <v>2</v>
      </c>
      <c r="I373" s="20"/>
      <c r="J373" s="20"/>
      <c r="K373" s="20"/>
      <c r="L373" s="20"/>
      <c r="M373" s="20"/>
      <c r="N373" s="20"/>
      <c r="O373" s="20"/>
      <c r="P373" s="20"/>
      <c r="Q373" s="20"/>
      <c r="R373" s="20">
        <v>1</v>
      </c>
      <c r="S373" s="20"/>
      <c r="T373" s="20"/>
      <c r="U373" s="20"/>
      <c r="V373" s="20"/>
      <c r="W373" s="20"/>
      <c r="X373" s="20"/>
      <c r="Y373" s="20"/>
      <c r="Z373" s="20">
        <v>1</v>
      </c>
      <c r="AA373" s="20"/>
      <c r="AB373" s="20"/>
      <c r="AC373" s="21"/>
      <c r="AE373" s="35" t="s">
        <v>813</v>
      </c>
      <c r="AF373" s="36" t="s">
        <v>75</v>
      </c>
      <c r="AG373" s="36"/>
      <c r="AH373" s="36"/>
      <c r="AI373" s="37"/>
      <c r="AK373" s="4">
        <f t="shared" si="87"/>
        <v>0</v>
      </c>
      <c r="AL373" s="4">
        <f t="shared" si="88"/>
        <v>1</v>
      </c>
      <c r="AM373" s="4">
        <f t="shared" si="89"/>
        <v>0</v>
      </c>
      <c r="AN373" s="4">
        <f t="shared" si="90"/>
        <v>0</v>
      </c>
      <c r="AO373" s="4">
        <f t="shared" si="91"/>
        <v>0</v>
      </c>
      <c r="AQ373" s="4">
        <f t="shared" si="92"/>
        <v>0</v>
      </c>
      <c r="AR373" s="4">
        <f t="shared" si="93"/>
        <v>0</v>
      </c>
      <c r="AS373" s="4">
        <f t="shared" si="94"/>
        <v>1</v>
      </c>
      <c r="AT373" s="4">
        <f t="shared" si="95"/>
        <v>1</v>
      </c>
      <c r="AU373" s="4">
        <f t="shared" si="96"/>
        <v>1</v>
      </c>
      <c r="AW373" s="4">
        <f t="shared" si="97"/>
        <v>0</v>
      </c>
      <c r="AX373" s="4">
        <f t="shared" si="98"/>
        <v>1</v>
      </c>
      <c r="AY373" s="4">
        <f t="shared" si="99"/>
        <v>0</v>
      </c>
      <c r="BA373" s="4">
        <f t="shared" si="100"/>
        <v>3</v>
      </c>
    </row>
    <row r="374" spans="2:53" ht="14.5" customHeight="1" x14ac:dyDescent="0.35">
      <c r="B374" s="47" t="s">
        <v>814</v>
      </c>
      <c r="C374" s="72"/>
      <c r="D374" s="69">
        <v>45281</v>
      </c>
      <c r="E374" s="69" t="str">
        <f t="shared" ca="1" si="101"/>
        <v>No</v>
      </c>
      <c r="F374" s="53" t="str">
        <f t="shared" si="102"/>
        <v>2. Some Roles Work Flexible</v>
      </c>
      <c r="G374" s="49" t="s">
        <v>815</v>
      </c>
      <c r="H374" s="19">
        <f t="shared" si="103"/>
        <v>8</v>
      </c>
      <c r="I374" s="20">
        <v>1</v>
      </c>
      <c r="J374" s="20"/>
      <c r="K374" s="20">
        <v>2</v>
      </c>
      <c r="L374" s="20"/>
      <c r="M374" s="20"/>
      <c r="N374" s="20"/>
      <c r="O374" s="20"/>
      <c r="P374" s="20"/>
      <c r="Q374" s="20">
        <v>2</v>
      </c>
      <c r="R374" s="20">
        <v>1</v>
      </c>
      <c r="S374" s="20"/>
      <c r="T374" s="20"/>
      <c r="U374" s="20">
        <v>2</v>
      </c>
      <c r="V374" s="20"/>
      <c r="W374" s="20"/>
      <c r="X374" s="20"/>
      <c r="Y374" s="20"/>
      <c r="Z374" s="20"/>
      <c r="AA374" s="20"/>
      <c r="AB374" s="20"/>
      <c r="AC374" s="21"/>
      <c r="AE374" s="35" t="s">
        <v>816</v>
      </c>
      <c r="AF374" s="36" t="s">
        <v>817</v>
      </c>
      <c r="AG374" s="36" t="s">
        <v>75</v>
      </c>
      <c r="AH374" s="36"/>
      <c r="AI374" s="37"/>
      <c r="AK374" s="4">
        <f t="shared" si="87"/>
        <v>0</v>
      </c>
      <c r="AL374" s="4">
        <f t="shared" si="88"/>
        <v>0</v>
      </c>
      <c r="AM374" s="4">
        <f t="shared" si="89"/>
        <v>1</v>
      </c>
      <c r="AN374" s="4">
        <f t="shared" si="90"/>
        <v>0</v>
      </c>
      <c r="AO374" s="4">
        <f t="shared" si="91"/>
        <v>0</v>
      </c>
      <c r="AQ374" s="4">
        <f t="shared" si="92"/>
        <v>0</v>
      </c>
      <c r="AR374" s="4">
        <f t="shared" si="93"/>
        <v>0</v>
      </c>
      <c r="AS374" s="4">
        <f t="shared" si="94"/>
        <v>0</v>
      </c>
      <c r="AT374" s="4">
        <f t="shared" si="95"/>
        <v>1</v>
      </c>
      <c r="AU374" s="4">
        <f t="shared" si="96"/>
        <v>1</v>
      </c>
      <c r="AW374" s="4">
        <f t="shared" si="97"/>
        <v>0</v>
      </c>
      <c r="AX374" s="4">
        <f t="shared" si="98"/>
        <v>1</v>
      </c>
      <c r="AY374" s="4">
        <f t="shared" si="99"/>
        <v>0</v>
      </c>
      <c r="BA374" s="4">
        <f t="shared" si="100"/>
        <v>3</v>
      </c>
    </row>
    <row r="375" spans="2:53" ht="14.5" customHeight="1" x14ac:dyDescent="0.35">
      <c r="B375" s="47" t="s">
        <v>818</v>
      </c>
      <c r="C375" s="72"/>
      <c r="D375" s="69">
        <v>45281</v>
      </c>
      <c r="E375" s="69" t="str">
        <f t="shared" ca="1" si="101"/>
        <v>No</v>
      </c>
      <c r="F375" s="53" t="str">
        <f t="shared" si="102"/>
        <v>2. Some Roles Work Flexible</v>
      </c>
      <c r="G375" s="49" t="s">
        <v>819</v>
      </c>
      <c r="H375" s="19">
        <f t="shared" si="103"/>
        <v>15</v>
      </c>
      <c r="I375" s="20"/>
      <c r="J375" s="20"/>
      <c r="K375" s="20">
        <v>4</v>
      </c>
      <c r="L375" s="20"/>
      <c r="M375" s="20"/>
      <c r="N375" s="20"/>
      <c r="O375" s="20"/>
      <c r="P375" s="20"/>
      <c r="Q375" s="20">
        <v>7</v>
      </c>
      <c r="R375" s="20">
        <v>1</v>
      </c>
      <c r="S375" s="20"/>
      <c r="T375" s="20"/>
      <c r="U375" s="20"/>
      <c r="V375" s="20">
        <v>1</v>
      </c>
      <c r="W375" s="20"/>
      <c r="X375" s="20"/>
      <c r="Y375" s="20"/>
      <c r="Z375" s="20">
        <v>2</v>
      </c>
      <c r="AA375" s="20"/>
      <c r="AB375" s="20"/>
      <c r="AC375" s="21"/>
      <c r="AE375" s="35" t="s">
        <v>711</v>
      </c>
      <c r="AF375" s="36" t="s">
        <v>820</v>
      </c>
      <c r="AG375" s="36" t="s">
        <v>75</v>
      </c>
      <c r="AH375" s="36"/>
      <c r="AI375" s="37"/>
      <c r="AK375" s="4">
        <f t="shared" si="87"/>
        <v>0</v>
      </c>
      <c r="AL375" s="4">
        <f t="shared" si="88"/>
        <v>0</v>
      </c>
      <c r="AM375" s="4">
        <f t="shared" si="89"/>
        <v>1</v>
      </c>
      <c r="AN375" s="4">
        <f t="shared" si="90"/>
        <v>0</v>
      </c>
      <c r="AO375" s="4">
        <f t="shared" si="91"/>
        <v>0</v>
      </c>
      <c r="AQ375" s="4">
        <f t="shared" si="92"/>
        <v>0</v>
      </c>
      <c r="AR375" s="4">
        <f t="shared" si="93"/>
        <v>0</v>
      </c>
      <c r="AS375" s="4">
        <f t="shared" si="94"/>
        <v>0</v>
      </c>
      <c r="AT375" s="4">
        <f t="shared" si="95"/>
        <v>1</v>
      </c>
      <c r="AU375" s="4">
        <f t="shared" si="96"/>
        <v>1</v>
      </c>
      <c r="AW375" s="4">
        <f t="shared" si="97"/>
        <v>0</v>
      </c>
      <c r="AX375" s="4">
        <f t="shared" si="98"/>
        <v>1</v>
      </c>
      <c r="AY375" s="4">
        <f t="shared" si="99"/>
        <v>0</v>
      </c>
      <c r="BA375" s="4">
        <f t="shared" si="100"/>
        <v>3</v>
      </c>
    </row>
    <row r="376" spans="2:53" ht="14.5" customHeight="1" x14ac:dyDescent="0.35">
      <c r="B376" s="47" t="s">
        <v>821</v>
      </c>
      <c r="C376" s="72"/>
      <c r="D376" s="69">
        <v>45272</v>
      </c>
      <c r="E376" s="69" t="str">
        <f t="shared" ca="1" si="101"/>
        <v>No</v>
      </c>
      <c r="F376" s="53" t="str">
        <f t="shared" si="102"/>
        <v>2. Some Roles Work Flexible</v>
      </c>
      <c r="G376" s="49" t="s">
        <v>822</v>
      </c>
      <c r="H376" s="19">
        <f t="shared" si="103"/>
        <v>1</v>
      </c>
      <c r="I376" s="20"/>
      <c r="J376" s="20">
        <v>1</v>
      </c>
      <c r="K376" s="20"/>
      <c r="L376" s="20"/>
      <c r="M376" s="20"/>
      <c r="N376" s="20"/>
      <c r="O376" s="20"/>
      <c r="P376" s="20"/>
      <c r="Q376" s="20"/>
      <c r="R376" s="20"/>
      <c r="S376" s="20"/>
      <c r="T376" s="20"/>
      <c r="U376" s="20"/>
      <c r="V376" s="20"/>
      <c r="W376" s="20"/>
      <c r="X376" s="20"/>
      <c r="Y376" s="20"/>
      <c r="Z376" s="20"/>
      <c r="AA376" s="20"/>
      <c r="AB376" s="20"/>
      <c r="AC376" s="21"/>
      <c r="AE376" s="35" t="s">
        <v>75</v>
      </c>
      <c r="AF376" s="36" t="s">
        <v>572</v>
      </c>
      <c r="AG376" s="36" t="s">
        <v>612</v>
      </c>
      <c r="AH376" s="36"/>
      <c r="AI376" s="37"/>
      <c r="AK376" s="4">
        <f t="shared" si="87"/>
        <v>1</v>
      </c>
      <c r="AL376" s="4">
        <f t="shared" si="88"/>
        <v>0</v>
      </c>
      <c r="AM376" s="4">
        <f t="shared" si="89"/>
        <v>0</v>
      </c>
      <c r="AN376" s="4">
        <f t="shared" si="90"/>
        <v>0</v>
      </c>
      <c r="AO376" s="4">
        <f t="shared" si="91"/>
        <v>0</v>
      </c>
      <c r="AQ376" s="4">
        <f t="shared" si="92"/>
        <v>0</v>
      </c>
      <c r="AR376" s="4">
        <f t="shared" si="93"/>
        <v>0</v>
      </c>
      <c r="AS376" s="4">
        <f t="shared" si="94"/>
        <v>0</v>
      </c>
      <c r="AT376" s="4">
        <f t="shared" si="95"/>
        <v>1</v>
      </c>
      <c r="AU376" s="4">
        <f t="shared" si="96"/>
        <v>1</v>
      </c>
      <c r="AW376" s="4">
        <f t="shared" si="97"/>
        <v>0</v>
      </c>
      <c r="AX376" s="4">
        <f t="shared" si="98"/>
        <v>1</v>
      </c>
      <c r="AY376" s="4">
        <f t="shared" si="99"/>
        <v>0</v>
      </c>
      <c r="BA376" s="4">
        <f t="shared" si="100"/>
        <v>3</v>
      </c>
    </row>
    <row r="377" spans="2:53" ht="14.5" customHeight="1" x14ac:dyDescent="0.35">
      <c r="B377" s="47" t="s">
        <v>823</v>
      </c>
      <c r="C377" s="72"/>
      <c r="D377" s="69">
        <v>45272</v>
      </c>
      <c r="E377" s="69" t="str">
        <f t="shared" ca="1" si="101"/>
        <v>No</v>
      </c>
      <c r="F377" s="53" t="str">
        <f t="shared" si="102"/>
        <v>2. Some Roles Work Flexible</v>
      </c>
      <c r="G377" s="49" t="s">
        <v>824</v>
      </c>
      <c r="H377" s="19">
        <f t="shared" si="103"/>
        <v>9</v>
      </c>
      <c r="I377" s="20">
        <v>1</v>
      </c>
      <c r="J377" s="20"/>
      <c r="K377" s="20">
        <v>8</v>
      </c>
      <c r="L377" s="20"/>
      <c r="M377" s="20"/>
      <c r="N377" s="20"/>
      <c r="O377" s="20"/>
      <c r="P377" s="20"/>
      <c r="Q377" s="20"/>
      <c r="R377" s="20"/>
      <c r="S377" s="20"/>
      <c r="T377" s="20"/>
      <c r="U377" s="20"/>
      <c r="V377" s="20"/>
      <c r="W377" s="20"/>
      <c r="X377" s="20"/>
      <c r="Y377" s="20"/>
      <c r="Z377" s="20"/>
      <c r="AA377" s="20"/>
      <c r="AB377" s="20"/>
      <c r="AC377" s="21"/>
      <c r="AE377" s="35" t="s">
        <v>825</v>
      </c>
      <c r="AF377" s="36" t="s">
        <v>826</v>
      </c>
      <c r="AG377" s="36" t="s">
        <v>75</v>
      </c>
      <c r="AH377" s="36"/>
      <c r="AI377" s="37"/>
      <c r="AK377" s="4">
        <f t="shared" si="87"/>
        <v>0</v>
      </c>
      <c r="AL377" s="4">
        <f t="shared" si="88"/>
        <v>0</v>
      </c>
      <c r="AM377" s="4">
        <f t="shared" si="89"/>
        <v>1</v>
      </c>
      <c r="AN377" s="4">
        <f t="shared" si="90"/>
        <v>0</v>
      </c>
      <c r="AO377" s="4">
        <f t="shared" si="91"/>
        <v>0</v>
      </c>
      <c r="AQ377" s="4">
        <f t="shared" si="92"/>
        <v>0</v>
      </c>
      <c r="AR377" s="4">
        <f t="shared" si="93"/>
        <v>0</v>
      </c>
      <c r="AS377" s="4">
        <f t="shared" si="94"/>
        <v>0</v>
      </c>
      <c r="AT377" s="4">
        <f t="shared" si="95"/>
        <v>1</v>
      </c>
      <c r="AU377" s="4">
        <f t="shared" si="96"/>
        <v>1</v>
      </c>
      <c r="AW377" s="4">
        <f t="shared" si="97"/>
        <v>0</v>
      </c>
      <c r="AX377" s="4">
        <f t="shared" si="98"/>
        <v>1</v>
      </c>
      <c r="AY377" s="4">
        <f t="shared" si="99"/>
        <v>0</v>
      </c>
      <c r="BA377" s="4">
        <f t="shared" si="100"/>
        <v>3</v>
      </c>
    </row>
    <row r="378" spans="2:53" ht="14.5" customHeight="1" x14ac:dyDescent="0.35">
      <c r="B378" s="47" t="s">
        <v>827</v>
      </c>
      <c r="C378" s="72"/>
      <c r="D378" s="69">
        <v>45281</v>
      </c>
      <c r="E378" s="69" t="str">
        <f t="shared" ca="1" si="101"/>
        <v>No</v>
      </c>
      <c r="F378" s="53" t="str">
        <f t="shared" si="102"/>
        <v>2. Some Roles Work Flexible</v>
      </c>
      <c r="G378" s="49" t="s">
        <v>828</v>
      </c>
      <c r="H378" s="19">
        <f t="shared" si="103"/>
        <v>6</v>
      </c>
      <c r="I378" s="20"/>
      <c r="J378" s="20"/>
      <c r="K378" s="20">
        <v>3</v>
      </c>
      <c r="L378" s="20"/>
      <c r="M378" s="20"/>
      <c r="N378" s="20"/>
      <c r="O378" s="20"/>
      <c r="P378" s="20"/>
      <c r="Q378" s="20">
        <v>2</v>
      </c>
      <c r="R378" s="20"/>
      <c r="S378" s="20"/>
      <c r="T378" s="20"/>
      <c r="U378" s="20"/>
      <c r="V378" s="20"/>
      <c r="W378" s="20"/>
      <c r="X378" s="20"/>
      <c r="Y378" s="20"/>
      <c r="Z378" s="20">
        <v>1</v>
      </c>
      <c r="AA378" s="20"/>
      <c r="AB378" s="20"/>
      <c r="AC378" s="21"/>
      <c r="AE378" s="35" t="s">
        <v>75</v>
      </c>
      <c r="AF378" s="36" t="s">
        <v>595</v>
      </c>
      <c r="AG378" s="36" t="s">
        <v>829</v>
      </c>
      <c r="AH378" s="36" t="s">
        <v>656</v>
      </c>
      <c r="AI378" s="37"/>
      <c r="AK378" s="4">
        <f t="shared" si="87"/>
        <v>1</v>
      </c>
      <c r="AL378" s="4">
        <f t="shared" si="88"/>
        <v>0</v>
      </c>
      <c r="AM378" s="4">
        <f t="shared" si="89"/>
        <v>0</v>
      </c>
      <c r="AN378" s="4">
        <f t="shared" si="90"/>
        <v>0</v>
      </c>
      <c r="AO378" s="4">
        <f t="shared" si="91"/>
        <v>0</v>
      </c>
      <c r="AQ378" s="4">
        <f t="shared" si="92"/>
        <v>0</v>
      </c>
      <c r="AR378" s="4">
        <f t="shared" si="93"/>
        <v>0</v>
      </c>
      <c r="AS378" s="4">
        <f t="shared" si="94"/>
        <v>0</v>
      </c>
      <c r="AT378" s="4">
        <f t="shared" si="95"/>
        <v>0</v>
      </c>
      <c r="AU378" s="4">
        <f t="shared" si="96"/>
        <v>1</v>
      </c>
      <c r="AW378" s="4">
        <f t="shared" si="97"/>
        <v>0</v>
      </c>
      <c r="AX378" s="4">
        <f t="shared" si="98"/>
        <v>1</v>
      </c>
      <c r="AY378" s="4">
        <f t="shared" si="99"/>
        <v>0</v>
      </c>
      <c r="BA378" s="4">
        <f t="shared" si="100"/>
        <v>3</v>
      </c>
    </row>
    <row r="379" spans="2:53" ht="14.5" customHeight="1" x14ac:dyDescent="0.35">
      <c r="B379" s="47" t="s">
        <v>830</v>
      </c>
      <c r="C379" s="70"/>
      <c r="D379" s="71">
        <v>45281</v>
      </c>
      <c r="E379" s="71" t="str">
        <f t="shared" ca="1" si="101"/>
        <v>No</v>
      </c>
      <c r="F379" s="52" t="str">
        <f t="shared" si="102"/>
        <v>2. Some Roles Work Flexible</v>
      </c>
      <c r="G379" s="49" t="s">
        <v>831</v>
      </c>
      <c r="H379" s="18">
        <f t="shared" si="103"/>
        <v>5</v>
      </c>
      <c r="I379" s="16">
        <v>1</v>
      </c>
      <c r="J379" s="16"/>
      <c r="K379" s="16"/>
      <c r="L379" s="16"/>
      <c r="M379" s="16"/>
      <c r="N379" s="16"/>
      <c r="O379" s="16"/>
      <c r="P379" s="16"/>
      <c r="Q379" s="16">
        <v>3</v>
      </c>
      <c r="R379" s="16"/>
      <c r="S379" s="16"/>
      <c r="T379" s="16"/>
      <c r="U379" s="16"/>
      <c r="V379" s="16"/>
      <c r="W379" s="16"/>
      <c r="X379" s="16">
        <v>1</v>
      </c>
      <c r="Y379" s="16"/>
      <c r="Z379" s="16"/>
      <c r="AA379" s="16"/>
      <c r="AB379" s="16"/>
      <c r="AC379" s="17"/>
      <c r="AE379" s="78" t="s">
        <v>75</v>
      </c>
      <c r="AF379" s="79" t="s">
        <v>832</v>
      </c>
      <c r="AG379" s="79"/>
      <c r="AH379" s="79"/>
      <c r="AI379" s="80"/>
      <c r="AK379" s="4">
        <f t="shared" si="87"/>
        <v>1</v>
      </c>
      <c r="AL379" s="4">
        <f t="shared" si="88"/>
        <v>0</v>
      </c>
      <c r="AM379" s="4">
        <f t="shared" si="89"/>
        <v>0</v>
      </c>
      <c r="AN379" s="4">
        <f t="shared" si="90"/>
        <v>0</v>
      </c>
      <c r="AO379" s="4">
        <f t="shared" si="91"/>
        <v>0</v>
      </c>
      <c r="AQ379" s="4">
        <f t="shared" si="92"/>
        <v>0</v>
      </c>
      <c r="AR379" s="4">
        <f t="shared" si="93"/>
        <v>0</v>
      </c>
      <c r="AS379" s="4">
        <f t="shared" si="94"/>
        <v>1</v>
      </c>
      <c r="AT379" s="4">
        <f t="shared" si="95"/>
        <v>1</v>
      </c>
      <c r="AU379" s="4">
        <f t="shared" si="96"/>
        <v>1</v>
      </c>
      <c r="AW379" s="4">
        <f t="shared" si="97"/>
        <v>0</v>
      </c>
      <c r="AX379" s="4">
        <f t="shared" si="98"/>
        <v>1</v>
      </c>
      <c r="AY379" s="4">
        <f t="shared" si="99"/>
        <v>0</v>
      </c>
      <c r="BA379" s="4">
        <f t="shared" si="100"/>
        <v>3</v>
      </c>
    </row>
    <row r="380" spans="2:53" ht="14.5" customHeight="1" x14ac:dyDescent="0.35">
      <c r="B380" s="47" t="s">
        <v>833</v>
      </c>
      <c r="C380" s="72"/>
      <c r="D380" s="69">
        <v>45272</v>
      </c>
      <c r="E380" s="69" t="str">
        <f t="shared" ca="1" si="101"/>
        <v>No</v>
      </c>
      <c r="F380" s="53" t="str">
        <f t="shared" si="102"/>
        <v>2. Some Roles Work Flexible</v>
      </c>
      <c r="G380" s="49" t="s">
        <v>834</v>
      </c>
      <c r="H380" s="19">
        <f t="shared" si="103"/>
        <v>1</v>
      </c>
      <c r="I380" s="20"/>
      <c r="J380" s="20"/>
      <c r="K380" s="20">
        <v>1</v>
      </c>
      <c r="L380" s="20"/>
      <c r="M380" s="20"/>
      <c r="N380" s="20"/>
      <c r="O380" s="20"/>
      <c r="P380" s="20"/>
      <c r="Q380" s="20"/>
      <c r="R380" s="20"/>
      <c r="S380" s="20"/>
      <c r="T380" s="20"/>
      <c r="U380" s="20"/>
      <c r="V380" s="20"/>
      <c r="W380" s="20"/>
      <c r="X380" s="20"/>
      <c r="Y380" s="20"/>
      <c r="Z380" s="20"/>
      <c r="AA380" s="20"/>
      <c r="AB380" s="20"/>
      <c r="AC380" s="21"/>
      <c r="AE380" s="35" t="s">
        <v>835</v>
      </c>
      <c r="AF380" s="36" t="s">
        <v>75</v>
      </c>
      <c r="AG380" s="36"/>
      <c r="AH380" s="36"/>
      <c r="AI380" s="37"/>
      <c r="AK380" s="4">
        <f t="shared" si="87"/>
        <v>0</v>
      </c>
      <c r="AL380" s="4">
        <f t="shared" si="88"/>
        <v>1</v>
      </c>
      <c r="AM380" s="4">
        <f t="shared" si="89"/>
        <v>0</v>
      </c>
      <c r="AN380" s="4">
        <f t="shared" si="90"/>
        <v>0</v>
      </c>
      <c r="AO380" s="4">
        <f t="shared" si="91"/>
        <v>0</v>
      </c>
      <c r="AQ380" s="4">
        <f t="shared" si="92"/>
        <v>0</v>
      </c>
      <c r="AR380" s="4">
        <f t="shared" si="93"/>
        <v>0</v>
      </c>
      <c r="AS380" s="4">
        <f t="shared" si="94"/>
        <v>1</v>
      </c>
      <c r="AT380" s="4">
        <f t="shared" si="95"/>
        <v>1</v>
      </c>
      <c r="AU380" s="4">
        <f t="shared" si="96"/>
        <v>1</v>
      </c>
      <c r="AW380" s="4">
        <f t="shared" si="97"/>
        <v>0</v>
      </c>
      <c r="AX380" s="4">
        <f t="shared" si="98"/>
        <v>1</v>
      </c>
      <c r="AY380" s="4">
        <f t="shared" si="99"/>
        <v>0</v>
      </c>
      <c r="BA380" s="4">
        <f t="shared" si="100"/>
        <v>3</v>
      </c>
    </row>
    <row r="381" spans="2:53" ht="14.5" customHeight="1" x14ac:dyDescent="0.35">
      <c r="B381" s="47" t="s">
        <v>836</v>
      </c>
      <c r="C381" s="72"/>
      <c r="D381" s="69">
        <v>45215</v>
      </c>
      <c r="E381" s="69" t="str">
        <f t="shared" ca="1" si="101"/>
        <v>No</v>
      </c>
      <c r="F381" s="53" t="str">
        <f t="shared" si="102"/>
        <v>2. Some Roles Work Flexible</v>
      </c>
      <c r="G381" s="49" t="s">
        <v>837</v>
      </c>
      <c r="H381" s="19">
        <f t="shared" si="103"/>
        <v>108</v>
      </c>
      <c r="I381" s="20"/>
      <c r="J381" s="20">
        <v>1</v>
      </c>
      <c r="K381" s="20">
        <v>24</v>
      </c>
      <c r="L381" s="20">
        <v>3</v>
      </c>
      <c r="M381" s="20">
        <v>6</v>
      </c>
      <c r="N381" s="20">
        <v>2</v>
      </c>
      <c r="O381" s="20">
        <v>1</v>
      </c>
      <c r="P381" s="20"/>
      <c r="Q381" s="20">
        <v>21</v>
      </c>
      <c r="R381" s="20">
        <v>8</v>
      </c>
      <c r="S381" s="20"/>
      <c r="T381" s="20">
        <v>4</v>
      </c>
      <c r="U381" s="20">
        <v>12</v>
      </c>
      <c r="V381" s="20">
        <v>4</v>
      </c>
      <c r="W381" s="20">
        <v>6</v>
      </c>
      <c r="X381" s="20"/>
      <c r="Y381" s="20">
        <v>2</v>
      </c>
      <c r="Z381" s="20">
        <v>6</v>
      </c>
      <c r="AA381" s="20">
        <v>3</v>
      </c>
      <c r="AB381" s="20">
        <v>4</v>
      </c>
      <c r="AC381" s="21">
        <v>1</v>
      </c>
      <c r="AE381" s="35" t="s">
        <v>75</v>
      </c>
      <c r="AF381" s="36" t="s">
        <v>838</v>
      </c>
      <c r="AG381" s="36" t="s">
        <v>839</v>
      </c>
      <c r="AH381" s="36" t="s">
        <v>656</v>
      </c>
      <c r="AI381" s="37" t="s">
        <v>577</v>
      </c>
      <c r="AK381" s="4">
        <f t="shared" si="87"/>
        <v>1</v>
      </c>
      <c r="AL381" s="4">
        <f t="shared" si="88"/>
        <v>0</v>
      </c>
      <c r="AM381" s="4">
        <f t="shared" si="89"/>
        <v>0</v>
      </c>
      <c r="AN381" s="4">
        <f t="shared" si="90"/>
        <v>0</v>
      </c>
      <c r="AO381" s="4">
        <f t="shared" si="91"/>
        <v>0</v>
      </c>
      <c r="AQ381" s="4">
        <f t="shared" si="92"/>
        <v>0</v>
      </c>
      <c r="AR381" s="4">
        <f t="shared" si="93"/>
        <v>0</v>
      </c>
      <c r="AS381" s="4">
        <f t="shared" si="94"/>
        <v>0</v>
      </c>
      <c r="AT381" s="4">
        <f t="shared" si="95"/>
        <v>0</v>
      </c>
      <c r="AU381" s="4">
        <f t="shared" si="96"/>
        <v>0</v>
      </c>
      <c r="AW381" s="4">
        <f t="shared" si="97"/>
        <v>0</v>
      </c>
      <c r="AX381" s="4">
        <f t="shared" si="98"/>
        <v>1</v>
      </c>
      <c r="AY381" s="4">
        <f t="shared" si="99"/>
        <v>0</v>
      </c>
      <c r="BA381" s="4">
        <f t="shared" si="100"/>
        <v>3</v>
      </c>
    </row>
    <row r="382" spans="2:53" ht="14.5" customHeight="1" x14ac:dyDescent="0.35">
      <c r="B382" s="47" t="s">
        <v>840</v>
      </c>
      <c r="C382" s="72"/>
      <c r="D382" s="69">
        <v>45231</v>
      </c>
      <c r="E382" s="69" t="str">
        <f t="shared" ca="1" si="101"/>
        <v>No</v>
      </c>
      <c r="F382" s="53" t="str">
        <f t="shared" si="102"/>
        <v>2. Some Roles Work Flexible</v>
      </c>
      <c r="G382" s="49" t="s">
        <v>841</v>
      </c>
      <c r="H382" s="19">
        <f t="shared" si="103"/>
        <v>30</v>
      </c>
      <c r="I382" s="20"/>
      <c r="J382" s="20"/>
      <c r="K382" s="20">
        <v>7</v>
      </c>
      <c r="L382" s="20"/>
      <c r="M382" s="20"/>
      <c r="N382" s="20"/>
      <c r="O382" s="20"/>
      <c r="P382" s="20"/>
      <c r="Q382" s="20">
        <v>11</v>
      </c>
      <c r="R382" s="20">
        <v>5</v>
      </c>
      <c r="S382" s="20"/>
      <c r="T382" s="20"/>
      <c r="U382" s="20"/>
      <c r="V382" s="20"/>
      <c r="W382" s="20"/>
      <c r="X382" s="20"/>
      <c r="Y382" s="20"/>
      <c r="Z382" s="20">
        <v>3</v>
      </c>
      <c r="AA382" s="20">
        <v>2</v>
      </c>
      <c r="AB382" s="20">
        <v>2</v>
      </c>
      <c r="AC382" s="21"/>
      <c r="AE382" s="35" t="s">
        <v>75</v>
      </c>
      <c r="AF382" s="36" t="s">
        <v>842</v>
      </c>
      <c r="AG382" s="36"/>
      <c r="AH382" s="36"/>
      <c r="AI382" s="37"/>
      <c r="AK382" s="4">
        <f t="shared" si="87"/>
        <v>1</v>
      </c>
      <c r="AL382" s="4">
        <f t="shared" si="88"/>
        <v>0</v>
      </c>
      <c r="AM382" s="4">
        <f t="shared" si="89"/>
        <v>0</v>
      </c>
      <c r="AN382" s="4">
        <f t="shared" si="90"/>
        <v>0</v>
      </c>
      <c r="AO382" s="4">
        <f t="shared" si="91"/>
        <v>0</v>
      </c>
      <c r="AQ382" s="4">
        <f t="shared" si="92"/>
        <v>0</v>
      </c>
      <c r="AR382" s="4">
        <f t="shared" si="93"/>
        <v>0</v>
      </c>
      <c r="AS382" s="4">
        <f t="shared" si="94"/>
        <v>1</v>
      </c>
      <c r="AT382" s="4">
        <f t="shared" si="95"/>
        <v>1</v>
      </c>
      <c r="AU382" s="4">
        <f t="shared" si="96"/>
        <v>1</v>
      </c>
      <c r="AW382" s="4">
        <f t="shared" si="97"/>
        <v>0</v>
      </c>
      <c r="AX382" s="4">
        <f t="shared" si="98"/>
        <v>1</v>
      </c>
      <c r="AY382" s="4">
        <f t="shared" si="99"/>
        <v>0</v>
      </c>
      <c r="BA382" s="4">
        <f t="shared" si="100"/>
        <v>3</v>
      </c>
    </row>
    <row r="383" spans="2:53" ht="14.5" customHeight="1" x14ac:dyDescent="0.35">
      <c r="B383" s="47" t="s">
        <v>843</v>
      </c>
      <c r="C383" s="72"/>
      <c r="D383" s="69">
        <v>45281</v>
      </c>
      <c r="E383" s="69" t="str">
        <f t="shared" ca="1" si="101"/>
        <v>No</v>
      </c>
      <c r="F383" s="53" t="str">
        <f t="shared" si="102"/>
        <v>2. Some Roles Work Flexible</v>
      </c>
      <c r="G383" s="49" t="s">
        <v>844</v>
      </c>
      <c r="H383" s="19">
        <f t="shared" si="103"/>
        <v>1</v>
      </c>
      <c r="I383" s="20"/>
      <c r="J383" s="20"/>
      <c r="K383" s="20"/>
      <c r="L383" s="20"/>
      <c r="M383" s="20"/>
      <c r="N383" s="20"/>
      <c r="O383" s="20"/>
      <c r="P383" s="20"/>
      <c r="Q383" s="20"/>
      <c r="R383" s="20"/>
      <c r="S383" s="20"/>
      <c r="T383" s="20"/>
      <c r="U383" s="20"/>
      <c r="V383" s="20"/>
      <c r="W383" s="20"/>
      <c r="X383" s="20"/>
      <c r="Y383" s="20"/>
      <c r="Z383" s="20"/>
      <c r="AA383" s="20">
        <v>1</v>
      </c>
      <c r="AB383" s="20"/>
      <c r="AC383" s="21"/>
      <c r="AE383" s="35" t="s">
        <v>75</v>
      </c>
      <c r="AF383" s="36" t="s">
        <v>577</v>
      </c>
      <c r="AG383" s="36" t="s">
        <v>845</v>
      </c>
      <c r="AH383" s="36"/>
      <c r="AI383" s="37"/>
      <c r="AK383" s="4">
        <f t="shared" si="87"/>
        <v>1</v>
      </c>
      <c r="AL383" s="4">
        <f t="shared" si="88"/>
        <v>0</v>
      </c>
      <c r="AM383" s="4">
        <f t="shared" si="89"/>
        <v>0</v>
      </c>
      <c r="AN383" s="4">
        <f t="shared" si="90"/>
        <v>0</v>
      </c>
      <c r="AO383" s="4">
        <f t="shared" si="91"/>
        <v>0</v>
      </c>
      <c r="AQ383" s="4">
        <f t="shared" si="92"/>
        <v>0</v>
      </c>
      <c r="AR383" s="4">
        <f t="shared" si="93"/>
        <v>0</v>
      </c>
      <c r="AS383" s="4">
        <f t="shared" si="94"/>
        <v>0</v>
      </c>
      <c r="AT383" s="4">
        <f t="shared" si="95"/>
        <v>1</v>
      </c>
      <c r="AU383" s="4">
        <f t="shared" si="96"/>
        <v>1</v>
      </c>
      <c r="AW383" s="4">
        <f t="shared" si="97"/>
        <v>0</v>
      </c>
      <c r="AX383" s="4">
        <f t="shared" si="98"/>
        <v>1</v>
      </c>
      <c r="AY383" s="4">
        <f t="shared" si="99"/>
        <v>0</v>
      </c>
      <c r="BA383" s="4">
        <f t="shared" si="100"/>
        <v>3</v>
      </c>
    </row>
    <row r="384" spans="2:53" ht="14.5" customHeight="1" x14ac:dyDescent="0.35">
      <c r="B384" s="47" t="s">
        <v>846</v>
      </c>
      <c r="C384" s="72"/>
      <c r="D384" s="69">
        <v>45281</v>
      </c>
      <c r="E384" s="69" t="str">
        <f t="shared" ca="1" si="101"/>
        <v>No</v>
      </c>
      <c r="F384" s="53" t="str">
        <f t="shared" si="102"/>
        <v>2. Some Roles Work Flexible</v>
      </c>
      <c r="G384" s="49" t="s">
        <v>847</v>
      </c>
      <c r="H384" s="19">
        <f t="shared" si="103"/>
        <v>8</v>
      </c>
      <c r="I384" s="20"/>
      <c r="J384" s="20"/>
      <c r="K384" s="20">
        <v>2</v>
      </c>
      <c r="L384" s="20"/>
      <c r="M384" s="20"/>
      <c r="N384" s="20">
        <v>1</v>
      </c>
      <c r="O384" s="20"/>
      <c r="P384" s="20"/>
      <c r="Q384" s="20">
        <v>1</v>
      </c>
      <c r="R384" s="20">
        <v>2</v>
      </c>
      <c r="S384" s="20"/>
      <c r="T384" s="20"/>
      <c r="U384" s="20"/>
      <c r="V384" s="20">
        <v>1</v>
      </c>
      <c r="W384" s="20"/>
      <c r="X384" s="20"/>
      <c r="Y384" s="20"/>
      <c r="Z384" s="20">
        <v>1</v>
      </c>
      <c r="AA384" s="20"/>
      <c r="AB384" s="20"/>
      <c r="AC384" s="21"/>
      <c r="AE384" s="35" t="s">
        <v>711</v>
      </c>
      <c r="AF384" s="36" t="s">
        <v>681</v>
      </c>
      <c r="AG384" s="36" t="s">
        <v>75</v>
      </c>
      <c r="AH384" s="36"/>
      <c r="AI384" s="37"/>
      <c r="AK384" s="4">
        <f t="shared" si="87"/>
        <v>0</v>
      </c>
      <c r="AL384" s="4">
        <f t="shared" si="88"/>
        <v>0</v>
      </c>
      <c r="AM384" s="4">
        <f t="shared" si="89"/>
        <v>1</v>
      </c>
      <c r="AN384" s="4">
        <f t="shared" si="90"/>
        <v>0</v>
      </c>
      <c r="AO384" s="4">
        <f t="shared" si="91"/>
        <v>0</v>
      </c>
      <c r="AQ384" s="4">
        <f t="shared" si="92"/>
        <v>0</v>
      </c>
      <c r="AR384" s="4">
        <f t="shared" si="93"/>
        <v>0</v>
      </c>
      <c r="AS384" s="4">
        <f t="shared" si="94"/>
        <v>0</v>
      </c>
      <c r="AT384" s="4">
        <f t="shared" si="95"/>
        <v>1</v>
      </c>
      <c r="AU384" s="4">
        <f t="shared" si="96"/>
        <v>1</v>
      </c>
      <c r="AW384" s="4">
        <f t="shared" si="97"/>
        <v>0</v>
      </c>
      <c r="AX384" s="4">
        <f t="shared" si="98"/>
        <v>1</v>
      </c>
      <c r="AY384" s="4">
        <f t="shared" si="99"/>
        <v>0</v>
      </c>
      <c r="BA384" s="4">
        <f t="shared" si="100"/>
        <v>3</v>
      </c>
    </row>
    <row r="385" spans="2:53" ht="14.5" customHeight="1" x14ac:dyDescent="0.35">
      <c r="B385" s="47" t="s">
        <v>848</v>
      </c>
      <c r="C385" s="72"/>
      <c r="D385" s="69">
        <v>45272</v>
      </c>
      <c r="E385" s="69" t="str">
        <f t="shared" ca="1" si="101"/>
        <v>No</v>
      </c>
      <c r="F385" s="53" t="str">
        <f t="shared" si="102"/>
        <v>2. Some Roles Work Flexible</v>
      </c>
      <c r="G385" s="49" t="s">
        <v>849</v>
      </c>
      <c r="H385" s="19">
        <f t="shared" si="103"/>
        <v>3</v>
      </c>
      <c r="I385" s="20"/>
      <c r="J385" s="20"/>
      <c r="K385" s="20">
        <v>1</v>
      </c>
      <c r="L385" s="20"/>
      <c r="M385" s="20"/>
      <c r="N385" s="20"/>
      <c r="O385" s="20"/>
      <c r="P385" s="20"/>
      <c r="Q385" s="20">
        <v>1</v>
      </c>
      <c r="R385" s="20"/>
      <c r="S385" s="20"/>
      <c r="T385" s="20">
        <v>1</v>
      </c>
      <c r="U385" s="20"/>
      <c r="V385" s="20"/>
      <c r="W385" s="20"/>
      <c r="X385" s="20"/>
      <c r="Y385" s="20"/>
      <c r="Z385" s="20"/>
      <c r="AA385" s="20"/>
      <c r="AB385" s="20"/>
      <c r="AC385" s="21"/>
      <c r="AE385" s="35" t="s">
        <v>75</v>
      </c>
      <c r="AF385" s="36" t="s">
        <v>716</v>
      </c>
      <c r="AG385" s="36"/>
      <c r="AH385" s="36"/>
      <c r="AI385" s="37"/>
      <c r="AK385" s="4">
        <f t="shared" si="87"/>
        <v>1</v>
      </c>
      <c r="AL385" s="4">
        <f t="shared" si="88"/>
        <v>0</v>
      </c>
      <c r="AM385" s="4">
        <f t="shared" si="89"/>
        <v>0</v>
      </c>
      <c r="AN385" s="4">
        <f t="shared" si="90"/>
        <v>0</v>
      </c>
      <c r="AO385" s="4">
        <f t="shared" si="91"/>
        <v>0</v>
      </c>
      <c r="AQ385" s="4">
        <f t="shared" si="92"/>
        <v>0</v>
      </c>
      <c r="AR385" s="4">
        <f t="shared" si="93"/>
        <v>0</v>
      </c>
      <c r="AS385" s="4">
        <f t="shared" si="94"/>
        <v>1</v>
      </c>
      <c r="AT385" s="4">
        <f t="shared" si="95"/>
        <v>1</v>
      </c>
      <c r="AU385" s="4">
        <f t="shared" si="96"/>
        <v>1</v>
      </c>
      <c r="AW385" s="4">
        <f t="shared" si="97"/>
        <v>0</v>
      </c>
      <c r="AX385" s="4">
        <f t="shared" si="98"/>
        <v>1</v>
      </c>
      <c r="AY385" s="4">
        <f t="shared" si="99"/>
        <v>0</v>
      </c>
      <c r="BA385" s="4">
        <f t="shared" si="100"/>
        <v>3</v>
      </c>
    </row>
    <row r="386" spans="2:53" ht="14.5" customHeight="1" x14ac:dyDescent="0.35">
      <c r="B386" s="47" t="s">
        <v>2387</v>
      </c>
      <c r="C386" s="72"/>
      <c r="D386" s="69">
        <v>45231</v>
      </c>
      <c r="E386" s="69" t="str">
        <f t="shared" ca="1" si="101"/>
        <v>No</v>
      </c>
      <c r="F386" s="53" t="str">
        <f t="shared" si="102"/>
        <v>2. Some Roles Work Flexible</v>
      </c>
      <c r="G386" s="49" t="s">
        <v>2388</v>
      </c>
      <c r="H386" s="19">
        <f t="shared" si="103"/>
        <v>3</v>
      </c>
      <c r="I386" s="20"/>
      <c r="J386" s="20"/>
      <c r="K386" s="20"/>
      <c r="L386" s="20"/>
      <c r="M386" s="20"/>
      <c r="N386" s="20"/>
      <c r="O386" s="20"/>
      <c r="P386" s="20"/>
      <c r="Q386" s="20">
        <v>3</v>
      </c>
      <c r="R386" s="20"/>
      <c r="S386" s="20"/>
      <c r="T386" s="20"/>
      <c r="U386" s="20"/>
      <c r="V386" s="20"/>
      <c r="W386" s="20"/>
      <c r="X386" s="20"/>
      <c r="Y386" s="20"/>
      <c r="Z386" s="20"/>
      <c r="AA386" s="20"/>
      <c r="AB386" s="20"/>
      <c r="AC386" s="21"/>
      <c r="AE386" s="35" t="s">
        <v>2389</v>
      </c>
      <c r="AF386" s="36" t="s">
        <v>75</v>
      </c>
      <c r="AG386" s="36"/>
      <c r="AH386" s="36"/>
      <c r="AI386" s="37"/>
      <c r="AK386" s="4">
        <f t="shared" si="87"/>
        <v>0</v>
      </c>
      <c r="AL386" s="4">
        <f t="shared" si="88"/>
        <v>1</v>
      </c>
      <c r="AM386" s="4">
        <f t="shared" si="89"/>
        <v>0</v>
      </c>
      <c r="AN386" s="4">
        <f t="shared" si="90"/>
        <v>0</v>
      </c>
      <c r="AO386" s="4">
        <f t="shared" si="91"/>
        <v>0</v>
      </c>
      <c r="AQ386" s="4">
        <f t="shared" si="92"/>
        <v>0</v>
      </c>
      <c r="AR386" s="4">
        <f t="shared" si="93"/>
        <v>0</v>
      </c>
      <c r="AS386" s="4">
        <f t="shared" si="94"/>
        <v>1</v>
      </c>
      <c r="AT386" s="4">
        <f t="shared" si="95"/>
        <v>1</v>
      </c>
      <c r="AU386" s="4">
        <f t="shared" si="96"/>
        <v>1</v>
      </c>
      <c r="AW386" s="4">
        <f t="shared" si="97"/>
        <v>0</v>
      </c>
      <c r="AX386" s="4">
        <f t="shared" si="98"/>
        <v>1</v>
      </c>
      <c r="AY386" s="4">
        <f t="shared" si="99"/>
        <v>0</v>
      </c>
      <c r="BA386" s="4">
        <f t="shared" si="100"/>
        <v>3</v>
      </c>
    </row>
    <row r="387" spans="2:53" ht="14.5" customHeight="1" x14ac:dyDescent="0.35">
      <c r="B387" s="47" t="s">
        <v>850</v>
      </c>
      <c r="C387" s="72"/>
      <c r="D387" s="69">
        <v>45272</v>
      </c>
      <c r="E387" s="69" t="str">
        <f t="shared" ca="1" si="101"/>
        <v>No</v>
      </c>
      <c r="F387" s="53" t="str">
        <f t="shared" si="102"/>
        <v>2. Some Roles Work Flexible</v>
      </c>
      <c r="G387" s="49" t="s">
        <v>851</v>
      </c>
      <c r="H387" s="19">
        <f t="shared" si="103"/>
        <v>1</v>
      </c>
      <c r="I387" s="20"/>
      <c r="J387" s="20"/>
      <c r="K387" s="20"/>
      <c r="L387" s="20"/>
      <c r="M387" s="20"/>
      <c r="N387" s="20"/>
      <c r="O387" s="20"/>
      <c r="P387" s="20"/>
      <c r="Q387" s="20"/>
      <c r="R387" s="20"/>
      <c r="S387" s="20"/>
      <c r="T387" s="20"/>
      <c r="U387" s="20"/>
      <c r="V387" s="20"/>
      <c r="W387" s="20"/>
      <c r="X387" s="20"/>
      <c r="Y387" s="20"/>
      <c r="Z387" s="20">
        <v>1</v>
      </c>
      <c r="AA387" s="20"/>
      <c r="AB387" s="20"/>
      <c r="AC387" s="21"/>
      <c r="AE387" s="35" t="s">
        <v>75</v>
      </c>
      <c r="AF387" s="36" t="s">
        <v>577</v>
      </c>
      <c r="AG387" s="36"/>
      <c r="AH387" s="36"/>
      <c r="AI387" s="37"/>
      <c r="AK387" s="4">
        <f t="shared" si="87"/>
        <v>1</v>
      </c>
      <c r="AL387" s="4">
        <f t="shared" si="88"/>
        <v>0</v>
      </c>
      <c r="AM387" s="4">
        <f t="shared" si="89"/>
        <v>0</v>
      </c>
      <c r="AN387" s="4">
        <f t="shared" si="90"/>
        <v>0</v>
      </c>
      <c r="AO387" s="4">
        <f t="shared" si="91"/>
        <v>0</v>
      </c>
      <c r="AQ387" s="4">
        <f t="shared" si="92"/>
        <v>0</v>
      </c>
      <c r="AR387" s="4">
        <f t="shared" si="93"/>
        <v>0</v>
      </c>
      <c r="AS387" s="4">
        <f t="shared" si="94"/>
        <v>1</v>
      </c>
      <c r="AT387" s="4">
        <f t="shared" si="95"/>
        <v>1</v>
      </c>
      <c r="AU387" s="4">
        <f t="shared" si="96"/>
        <v>1</v>
      </c>
      <c r="AW387" s="4">
        <f t="shared" si="97"/>
        <v>0</v>
      </c>
      <c r="AX387" s="4">
        <f t="shared" si="98"/>
        <v>1</v>
      </c>
      <c r="AY387" s="4">
        <f t="shared" si="99"/>
        <v>0</v>
      </c>
      <c r="BA387" s="4">
        <f t="shared" si="100"/>
        <v>3</v>
      </c>
    </row>
    <row r="388" spans="2:53" ht="14.5" customHeight="1" x14ac:dyDescent="0.35">
      <c r="B388" s="47" t="s">
        <v>852</v>
      </c>
      <c r="C388" s="72"/>
      <c r="D388" s="69">
        <v>45281</v>
      </c>
      <c r="E388" s="69" t="str">
        <f t="shared" ca="1" si="101"/>
        <v>No</v>
      </c>
      <c r="F388" s="53" t="str">
        <f t="shared" si="102"/>
        <v>2. Some Roles Work Flexible</v>
      </c>
      <c r="G388" s="49" t="s">
        <v>853</v>
      </c>
      <c r="H388" s="19">
        <f t="shared" si="103"/>
        <v>6</v>
      </c>
      <c r="I388" s="20"/>
      <c r="J388" s="20"/>
      <c r="K388" s="20"/>
      <c r="L388" s="20"/>
      <c r="M388" s="20"/>
      <c r="N388" s="20"/>
      <c r="O388" s="20"/>
      <c r="P388" s="20"/>
      <c r="Q388" s="20">
        <v>6</v>
      </c>
      <c r="R388" s="20"/>
      <c r="S388" s="20"/>
      <c r="T388" s="20"/>
      <c r="U388" s="20"/>
      <c r="V388" s="20"/>
      <c r="W388" s="20"/>
      <c r="X388" s="20"/>
      <c r="Y388" s="20"/>
      <c r="Z388" s="20"/>
      <c r="AA388" s="20"/>
      <c r="AB388" s="20"/>
      <c r="AC388" s="21"/>
      <c r="AE388" s="35" t="s">
        <v>618</v>
      </c>
      <c r="AF388" s="36" t="s">
        <v>75</v>
      </c>
      <c r="AG388" s="36"/>
      <c r="AH388" s="36"/>
      <c r="AI388" s="37"/>
      <c r="AK388" s="4">
        <f t="shared" si="87"/>
        <v>0</v>
      </c>
      <c r="AL388" s="4">
        <f t="shared" si="88"/>
        <v>1</v>
      </c>
      <c r="AM388" s="4">
        <f t="shared" si="89"/>
        <v>0</v>
      </c>
      <c r="AN388" s="4">
        <f t="shared" si="90"/>
        <v>0</v>
      </c>
      <c r="AO388" s="4">
        <f t="shared" si="91"/>
        <v>0</v>
      </c>
      <c r="AQ388" s="4">
        <f t="shared" si="92"/>
        <v>0</v>
      </c>
      <c r="AR388" s="4">
        <f t="shared" si="93"/>
        <v>0</v>
      </c>
      <c r="AS388" s="4">
        <f t="shared" si="94"/>
        <v>1</v>
      </c>
      <c r="AT388" s="4">
        <f t="shared" si="95"/>
        <v>1</v>
      </c>
      <c r="AU388" s="4">
        <f t="shared" si="96"/>
        <v>1</v>
      </c>
      <c r="AW388" s="4">
        <f t="shared" si="97"/>
        <v>0</v>
      </c>
      <c r="AX388" s="4">
        <f t="shared" si="98"/>
        <v>1</v>
      </c>
      <c r="AY388" s="4">
        <f t="shared" si="99"/>
        <v>0</v>
      </c>
      <c r="BA388" s="4">
        <f t="shared" si="100"/>
        <v>3</v>
      </c>
    </row>
    <row r="389" spans="2:53" ht="14.5" customHeight="1" x14ac:dyDescent="0.35">
      <c r="B389" s="47" t="s">
        <v>2062</v>
      </c>
      <c r="C389" s="72"/>
      <c r="D389" s="69">
        <v>45215</v>
      </c>
      <c r="E389" s="69" t="str">
        <f t="shared" ca="1" si="101"/>
        <v>No</v>
      </c>
      <c r="F389" s="53" t="str">
        <f t="shared" si="102"/>
        <v>2. Some Roles Work Flexible</v>
      </c>
      <c r="G389" s="49" t="s">
        <v>2063</v>
      </c>
      <c r="H389" s="19">
        <f t="shared" si="103"/>
        <v>44</v>
      </c>
      <c r="I389" s="20">
        <v>2</v>
      </c>
      <c r="J389" s="20">
        <v>2</v>
      </c>
      <c r="K389" s="20">
        <v>3</v>
      </c>
      <c r="L389" s="20"/>
      <c r="M389" s="20"/>
      <c r="N389" s="20"/>
      <c r="O389" s="20"/>
      <c r="P389" s="20">
        <v>1</v>
      </c>
      <c r="Q389" s="20">
        <v>4</v>
      </c>
      <c r="R389" s="20">
        <v>6</v>
      </c>
      <c r="S389" s="20"/>
      <c r="T389" s="20">
        <v>11</v>
      </c>
      <c r="U389" s="20"/>
      <c r="V389" s="20">
        <v>3</v>
      </c>
      <c r="W389" s="20">
        <v>5</v>
      </c>
      <c r="X389" s="20"/>
      <c r="Y389" s="20">
        <v>2</v>
      </c>
      <c r="Z389" s="20">
        <v>5</v>
      </c>
      <c r="AA389" s="20"/>
      <c r="AB389" s="20"/>
      <c r="AC389" s="21"/>
      <c r="AE389" s="35" t="s">
        <v>587</v>
      </c>
      <c r="AF389" s="36" t="s">
        <v>778</v>
      </c>
      <c r="AG389" s="36" t="s">
        <v>577</v>
      </c>
      <c r="AH389" s="36" t="s">
        <v>2416</v>
      </c>
      <c r="AI389" s="37" t="s">
        <v>75</v>
      </c>
      <c r="AK389" s="4">
        <f t="shared" si="87"/>
        <v>0</v>
      </c>
      <c r="AL389" s="4">
        <f t="shared" si="88"/>
        <v>0</v>
      </c>
      <c r="AM389" s="4">
        <f t="shared" si="89"/>
        <v>0</v>
      </c>
      <c r="AN389" s="4">
        <f t="shared" si="90"/>
        <v>0</v>
      </c>
      <c r="AO389" s="4">
        <f t="shared" si="91"/>
        <v>1</v>
      </c>
      <c r="AQ389" s="4">
        <f t="shared" si="92"/>
        <v>0</v>
      </c>
      <c r="AR389" s="4">
        <f t="shared" si="93"/>
        <v>0</v>
      </c>
      <c r="AS389" s="4">
        <f t="shared" si="94"/>
        <v>0</v>
      </c>
      <c r="AT389" s="4">
        <f t="shared" si="95"/>
        <v>0</v>
      </c>
      <c r="AU389" s="4">
        <f t="shared" si="96"/>
        <v>0</v>
      </c>
      <c r="AW389" s="4">
        <f t="shared" si="97"/>
        <v>0</v>
      </c>
      <c r="AX389" s="4">
        <f t="shared" si="98"/>
        <v>1</v>
      </c>
      <c r="AY389" s="4">
        <f t="shared" si="99"/>
        <v>0</v>
      </c>
      <c r="BA389" s="4">
        <f t="shared" si="100"/>
        <v>3</v>
      </c>
    </row>
    <row r="390" spans="2:53" ht="14.5" customHeight="1" x14ac:dyDescent="0.35">
      <c r="B390" s="47" t="s">
        <v>854</v>
      </c>
      <c r="C390" s="72"/>
      <c r="D390" s="69">
        <v>45281</v>
      </c>
      <c r="E390" s="69" t="str">
        <f t="shared" ca="1" si="101"/>
        <v>No</v>
      </c>
      <c r="F390" s="53" t="str">
        <f t="shared" si="102"/>
        <v>2. Some Roles Work Flexible</v>
      </c>
      <c r="G390" s="49" t="s">
        <v>855</v>
      </c>
      <c r="H390" s="19">
        <f t="shared" si="103"/>
        <v>3</v>
      </c>
      <c r="I390" s="20"/>
      <c r="J390" s="20"/>
      <c r="K390" s="20"/>
      <c r="L390" s="20"/>
      <c r="M390" s="20"/>
      <c r="N390" s="20"/>
      <c r="O390" s="20"/>
      <c r="P390" s="20"/>
      <c r="Q390" s="20">
        <v>1</v>
      </c>
      <c r="R390" s="20"/>
      <c r="S390" s="20"/>
      <c r="T390" s="20"/>
      <c r="U390" s="20">
        <v>1</v>
      </c>
      <c r="V390" s="20"/>
      <c r="W390" s="20"/>
      <c r="X390" s="20"/>
      <c r="Y390" s="20"/>
      <c r="Z390" s="20">
        <v>1</v>
      </c>
      <c r="AA390" s="20"/>
      <c r="AB390" s="20"/>
      <c r="AC390" s="21"/>
      <c r="AE390" s="35" t="s">
        <v>75</v>
      </c>
      <c r="AF390" s="36" t="s">
        <v>856</v>
      </c>
      <c r="AG390" s="36" t="s">
        <v>857</v>
      </c>
      <c r="AH390" s="36" t="s">
        <v>653</v>
      </c>
      <c r="AI390" s="37" t="s">
        <v>858</v>
      </c>
      <c r="AK390" s="4">
        <f t="shared" si="87"/>
        <v>1</v>
      </c>
      <c r="AL390" s="4">
        <f t="shared" si="88"/>
        <v>0</v>
      </c>
      <c r="AM390" s="4">
        <f t="shared" si="89"/>
        <v>0</v>
      </c>
      <c r="AN390" s="4">
        <f t="shared" si="90"/>
        <v>0</v>
      </c>
      <c r="AO390" s="4">
        <f t="shared" si="91"/>
        <v>0</v>
      </c>
      <c r="AQ390" s="4">
        <f t="shared" si="92"/>
        <v>0</v>
      </c>
      <c r="AR390" s="4">
        <f t="shared" si="93"/>
        <v>0</v>
      </c>
      <c r="AS390" s="4">
        <f t="shared" si="94"/>
        <v>0</v>
      </c>
      <c r="AT390" s="4">
        <f t="shared" si="95"/>
        <v>0</v>
      </c>
      <c r="AU390" s="4">
        <f t="shared" si="96"/>
        <v>0</v>
      </c>
      <c r="AW390" s="4">
        <f t="shared" si="97"/>
        <v>0</v>
      </c>
      <c r="AX390" s="4">
        <f t="shared" si="98"/>
        <v>1</v>
      </c>
      <c r="AY390" s="4">
        <f t="shared" si="99"/>
        <v>0</v>
      </c>
      <c r="BA390" s="4">
        <f t="shared" si="100"/>
        <v>3</v>
      </c>
    </row>
    <row r="391" spans="2:53" ht="14.5" customHeight="1" x14ac:dyDescent="0.35">
      <c r="B391" s="47" t="s">
        <v>859</v>
      </c>
      <c r="C391" s="72"/>
      <c r="D391" s="69">
        <v>45281</v>
      </c>
      <c r="E391" s="69" t="str">
        <f t="shared" ca="1" si="101"/>
        <v>No</v>
      </c>
      <c r="F391" s="53" t="str">
        <f t="shared" si="102"/>
        <v>2. Some Roles Work Flexible</v>
      </c>
      <c r="G391" s="49" t="s">
        <v>860</v>
      </c>
      <c r="H391" s="19">
        <f t="shared" si="103"/>
        <v>2</v>
      </c>
      <c r="I391" s="20"/>
      <c r="J391" s="20"/>
      <c r="K391" s="20"/>
      <c r="L391" s="20"/>
      <c r="M391" s="20"/>
      <c r="N391" s="20"/>
      <c r="O391" s="20"/>
      <c r="P391" s="20"/>
      <c r="Q391" s="20">
        <v>1</v>
      </c>
      <c r="R391" s="20"/>
      <c r="S391" s="20"/>
      <c r="T391" s="20"/>
      <c r="U391" s="20"/>
      <c r="V391" s="20">
        <v>1</v>
      </c>
      <c r="W391" s="20"/>
      <c r="X391" s="20"/>
      <c r="Y391" s="20"/>
      <c r="Z391" s="20"/>
      <c r="AA391" s="20"/>
      <c r="AB391" s="20"/>
      <c r="AC391" s="21"/>
      <c r="AE391" s="35" t="s">
        <v>75</v>
      </c>
      <c r="AF391" s="36" t="s">
        <v>861</v>
      </c>
      <c r="AG391" s="36" t="s">
        <v>695</v>
      </c>
      <c r="AH391" s="36" t="s">
        <v>729</v>
      </c>
      <c r="AI391" s="37"/>
      <c r="AK391" s="4">
        <f t="shared" si="87"/>
        <v>1</v>
      </c>
      <c r="AL391" s="4">
        <f t="shared" si="88"/>
        <v>0</v>
      </c>
      <c r="AM391" s="4">
        <f t="shared" si="89"/>
        <v>0</v>
      </c>
      <c r="AN391" s="4">
        <f t="shared" si="90"/>
        <v>0</v>
      </c>
      <c r="AO391" s="4">
        <f t="shared" si="91"/>
        <v>0</v>
      </c>
      <c r="AQ391" s="4">
        <f t="shared" si="92"/>
        <v>0</v>
      </c>
      <c r="AR391" s="4">
        <f t="shared" si="93"/>
        <v>0</v>
      </c>
      <c r="AS391" s="4">
        <f t="shared" si="94"/>
        <v>0</v>
      </c>
      <c r="AT391" s="4">
        <f t="shared" si="95"/>
        <v>0</v>
      </c>
      <c r="AU391" s="4">
        <f t="shared" si="96"/>
        <v>1</v>
      </c>
      <c r="AW391" s="4">
        <f t="shared" si="97"/>
        <v>0</v>
      </c>
      <c r="AX391" s="4">
        <f t="shared" si="98"/>
        <v>1</v>
      </c>
      <c r="AY391" s="4">
        <f t="shared" si="99"/>
        <v>0</v>
      </c>
      <c r="BA391" s="4">
        <f t="shared" si="100"/>
        <v>3</v>
      </c>
    </row>
    <row r="392" spans="2:53" ht="14.5" customHeight="1" x14ac:dyDescent="0.35">
      <c r="B392" s="47" t="s">
        <v>862</v>
      </c>
      <c r="C392" s="72"/>
      <c r="D392" s="69">
        <v>45281</v>
      </c>
      <c r="E392" s="69" t="str">
        <f t="shared" ca="1" si="101"/>
        <v>No</v>
      </c>
      <c r="F392" s="53" t="str">
        <f t="shared" si="102"/>
        <v>2. Some Roles Work Flexible</v>
      </c>
      <c r="G392" s="49" t="s">
        <v>863</v>
      </c>
      <c r="H392" s="19">
        <f t="shared" si="103"/>
        <v>17</v>
      </c>
      <c r="I392" s="20"/>
      <c r="J392" s="20"/>
      <c r="K392" s="20">
        <v>3</v>
      </c>
      <c r="L392" s="20"/>
      <c r="M392" s="20">
        <v>2</v>
      </c>
      <c r="N392" s="20"/>
      <c r="O392" s="20"/>
      <c r="P392" s="20">
        <v>2</v>
      </c>
      <c r="Q392" s="20">
        <v>7</v>
      </c>
      <c r="R392" s="20"/>
      <c r="S392" s="20"/>
      <c r="T392" s="20"/>
      <c r="U392" s="20"/>
      <c r="V392" s="20">
        <v>1</v>
      </c>
      <c r="W392" s="20"/>
      <c r="X392" s="20"/>
      <c r="Y392" s="20">
        <v>1</v>
      </c>
      <c r="Z392" s="20">
        <v>1</v>
      </c>
      <c r="AA392" s="20"/>
      <c r="AB392" s="20"/>
      <c r="AC392" s="21"/>
      <c r="AE392" s="35" t="s">
        <v>75</v>
      </c>
      <c r="AF392" s="36" t="s">
        <v>864</v>
      </c>
      <c r="AG392" s="36" t="s">
        <v>865</v>
      </c>
      <c r="AH392" s="36"/>
      <c r="AI392" s="37"/>
      <c r="AK392" s="4">
        <f t="shared" si="87"/>
        <v>1</v>
      </c>
      <c r="AL392" s="4">
        <f t="shared" si="88"/>
        <v>0</v>
      </c>
      <c r="AM392" s="4">
        <f t="shared" si="89"/>
        <v>0</v>
      </c>
      <c r="AN392" s="4">
        <f t="shared" si="90"/>
        <v>0</v>
      </c>
      <c r="AO392" s="4">
        <f t="shared" si="91"/>
        <v>0</v>
      </c>
      <c r="AQ392" s="4">
        <f t="shared" si="92"/>
        <v>0</v>
      </c>
      <c r="AR392" s="4">
        <f t="shared" si="93"/>
        <v>0</v>
      </c>
      <c r="AS392" s="4">
        <f t="shared" si="94"/>
        <v>0</v>
      </c>
      <c r="AT392" s="4">
        <f t="shared" si="95"/>
        <v>1</v>
      </c>
      <c r="AU392" s="4">
        <f t="shared" si="96"/>
        <v>1</v>
      </c>
      <c r="AW392" s="4">
        <f t="shared" si="97"/>
        <v>0</v>
      </c>
      <c r="AX392" s="4">
        <f t="shared" si="98"/>
        <v>1</v>
      </c>
      <c r="AY392" s="4">
        <f t="shared" si="99"/>
        <v>0</v>
      </c>
      <c r="BA392" s="4">
        <f t="shared" si="100"/>
        <v>3</v>
      </c>
    </row>
    <row r="393" spans="2:53" ht="14.5" customHeight="1" x14ac:dyDescent="0.35">
      <c r="B393" s="47" t="s">
        <v>866</v>
      </c>
      <c r="C393" s="72"/>
      <c r="D393" s="69">
        <v>45281</v>
      </c>
      <c r="E393" s="69" t="str">
        <f t="shared" ca="1" si="101"/>
        <v>No</v>
      </c>
      <c r="F393" s="53" t="str">
        <f t="shared" si="102"/>
        <v>2. Some Roles Work Flexible</v>
      </c>
      <c r="G393" s="49" t="s">
        <v>867</v>
      </c>
      <c r="H393" s="19">
        <f t="shared" si="103"/>
        <v>13</v>
      </c>
      <c r="I393" s="20"/>
      <c r="J393" s="20">
        <v>1</v>
      </c>
      <c r="K393" s="20"/>
      <c r="L393" s="20"/>
      <c r="M393" s="20">
        <v>7</v>
      </c>
      <c r="N393" s="20"/>
      <c r="O393" s="20"/>
      <c r="P393" s="20">
        <v>1</v>
      </c>
      <c r="Q393" s="20">
        <v>3</v>
      </c>
      <c r="R393" s="20"/>
      <c r="S393" s="20"/>
      <c r="T393" s="20"/>
      <c r="U393" s="20"/>
      <c r="V393" s="20"/>
      <c r="W393" s="20"/>
      <c r="X393" s="20"/>
      <c r="Y393" s="20"/>
      <c r="Z393" s="20">
        <v>1</v>
      </c>
      <c r="AA393" s="20"/>
      <c r="AB393" s="20"/>
      <c r="AC393" s="21"/>
      <c r="AE393" s="35" t="s">
        <v>637</v>
      </c>
      <c r="AF393" s="36" t="s">
        <v>75</v>
      </c>
      <c r="AG393" s="36"/>
      <c r="AH393" s="36"/>
      <c r="AI393" s="37"/>
      <c r="AK393" s="4">
        <f t="shared" si="87"/>
        <v>0</v>
      </c>
      <c r="AL393" s="4">
        <f t="shared" si="88"/>
        <v>1</v>
      </c>
      <c r="AM393" s="4">
        <f t="shared" si="89"/>
        <v>0</v>
      </c>
      <c r="AN393" s="4">
        <f t="shared" si="90"/>
        <v>0</v>
      </c>
      <c r="AO393" s="4">
        <f t="shared" si="91"/>
        <v>0</v>
      </c>
      <c r="AQ393" s="4">
        <f t="shared" si="92"/>
        <v>0</v>
      </c>
      <c r="AR393" s="4">
        <f t="shared" si="93"/>
        <v>0</v>
      </c>
      <c r="AS393" s="4">
        <f t="shared" si="94"/>
        <v>1</v>
      </c>
      <c r="AT393" s="4">
        <f t="shared" si="95"/>
        <v>1</v>
      </c>
      <c r="AU393" s="4">
        <f t="shared" si="96"/>
        <v>1</v>
      </c>
      <c r="AW393" s="4">
        <f t="shared" si="97"/>
        <v>0</v>
      </c>
      <c r="AX393" s="4">
        <f t="shared" si="98"/>
        <v>1</v>
      </c>
      <c r="AY393" s="4">
        <f t="shared" si="99"/>
        <v>0</v>
      </c>
      <c r="BA393" s="4">
        <f t="shared" si="100"/>
        <v>3</v>
      </c>
    </row>
    <row r="394" spans="2:53" ht="14.5" customHeight="1" x14ac:dyDescent="0.35">
      <c r="B394" s="47" t="s">
        <v>868</v>
      </c>
      <c r="C394" s="72"/>
      <c r="D394" s="69">
        <v>45272</v>
      </c>
      <c r="E394" s="69" t="str">
        <f t="shared" ca="1" si="101"/>
        <v>No</v>
      </c>
      <c r="F394" s="53" t="str">
        <f t="shared" si="102"/>
        <v>2. Some Roles Work Flexible</v>
      </c>
      <c r="G394" s="49" t="s">
        <v>869</v>
      </c>
      <c r="H394" s="19">
        <f t="shared" si="103"/>
        <v>4</v>
      </c>
      <c r="I394" s="20"/>
      <c r="J394" s="20"/>
      <c r="K394" s="20">
        <v>3</v>
      </c>
      <c r="L394" s="20"/>
      <c r="M394" s="20"/>
      <c r="N394" s="20"/>
      <c r="O394" s="20"/>
      <c r="P394" s="20"/>
      <c r="Q394" s="20"/>
      <c r="R394" s="20"/>
      <c r="S394" s="20"/>
      <c r="T394" s="20"/>
      <c r="U394" s="20"/>
      <c r="V394" s="20"/>
      <c r="W394" s="20"/>
      <c r="X394" s="20"/>
      <c r="Y394" s="20"/>
      <c r="Z394" s="20"/>
      <c r="AA394" s="20"/>
      <c r="AB394" s="20"/>
      <c r="AC394" s="21">
        <v>1</v>
      </c>
      <c r="AE394" s="35" t="s">
        <v>870</v>
      </c>
      <c r="AF394" s="36" t="s">
        <v>75</v>
      </c>
      <c r="AG394" s="36"/>
      <c r="AH394" s="36"/>
      <c r="AI394" s="37"/>
      <c r="AK394" s="4">
        <f t="shared" si="87"/>
        <v>0</v>
      </c>
      <c r="AL394" s="4">
        <f t="shared" si="88"/>
        <v>1</v>
      </c>
      <c r="AM394" s="4">
        <f t="shared" si="89"/>
        <v>0</v>
      </c>
      <c r="AN394" s="4">
        <f t="shared" si="90"/>
        <v>0</v>
      </c>
      <c r="AO394" s="4">
        <f t="shared" si="91"/>
        <v>0</v>
      </c>
      <c r="AQ394" s="4">
        <f t="shared" si="92"/>
        <v>0</v>
      </c>
      <c r="AR394" s="4">
        <f t="shared" si="93"/>
        <v>0</v>
      </c>
      <c r="AS394" s="4">
        <f t="shared" si="94"/>
        <v>1</v>
      </c>
      <c r="AT394" s="4">
        <f t="shared" si="95"/>
        <v>1</v>
      </c>
      <c r="AU394" s="4">
        <f t="shared" si="96"/>
        <v>1</v>
      </c>
      <c r="AW394" s="4">
        <f t="shared" si="97"/>
        <v>0</v>
      </c>
      <c r="AX394" s="4">
        <f t="shared" si="98"/>
        <v>1</v>
      </c>
      <c r="AY394" s="4">
        <f t="shared" si="99"/>
        <v>0</v>
      </c>
      <c r="BA394" s="4">
        <f t="shared" si="100"/>
        <v>3</v>
      </c>
    </row>
    <row r="395" spans="2:53" ht="14.5" customHeight="1" x14ac:dyDescent="0.35">
      <c r="B395" s="47" t="s">
        <v>871</v>
      </c>
      <c r="C395" s="72"/>
      <c r="D395" s="69">
        <v>45281</v>
      </c>
      <c r="E395" s="69" t="str">
        <f t="shared" ca="1" si="101"/>
        <v>No</v>
      </c>
      <c r="F395" s="53" t="str">
        <f t="shared" si="102"/>
        <v>2. Some Roles Work Flexible</v>
      </c>
      <c r="G395" s="49" t="s">
        <v>872</v>
      </c>
      <c r="H395" s="19">
        <f t="shared" si="103"/>
        <v>6</v>
      </c>
      <c r="I395" s="20"/>
      <c r="J395" s="20"/>
      <c r="K395" s="20">
        <v>2</v>
      </c>
      <c r="L395" s="20"/>
      <c r="M395" s="20"/>
      <c r="N395" s="20"/>
      <c r="O395" s="20"/>
      <c r="P395" s="20"/>
      <c r="Q395" s="20">
        <v>3</v>
      </c>
      <c r="R395" s="20"/>
      <c r="S395" s="20"/>
      <c r="T395" s="20"/>
      <c r="U395" s="20"/>
      <c r="V395" s="20"/>
      <c r="W395" s="20"/>
      <c r="X395" s="20"/>
      <c r="Y395" s="20"/>
      <c r="Z395" s="20"/>
      <c r="AA395" s="20"/>
      <c r="AB395" s="20">
        <v>1</v>
      </c>
      <c r="AC395" s="21"/>
      <c r="AE395" s="35" t="s">
        <v>711</v>
      </c>
      <c r="AF395" s="36" t="s">
        <v>637</v>
      </c>
      <c r="AG395" s="36" t="s">
        <v>75</v>
      </c>
      <c r="AH395" s="36"/>
      <c r="AI395" s="37"/>
      <c r="AK395" s="4">
        <f t="shared" si="87"/>
        <v>0</v>
      </c>
      <c r="AL395" s="4">
        <f t="shared" si="88"/>
        <v>0</v>
      </c>
      <c r="AM395" s="4">
        <f t="shared" si="89"/>
        <v>1</v>
      </c>
      <c r="AN395" s="4">
        <f t="shared" si="90"/>
        <v>0</v>
      </c>
      <c r="AO395" s="4">
        <f t="shared" si="91"/>
        <v>0</v>
      </c>
      <c r="AQ395" s="4">
        <f t="shared" si="92"/>
        <v>0</v>
      </c>
      <c r="AR395" s="4">
        <f t="shared" si="93"/>
        <v>0</v>
      </c>
      <c r="AS395" s="4">
        <f t="shared" si="94"/>
        <v>0</v>
      </c>
      <c r="AT395" s="4">
        <f t="shared" si="95"/>
        <v>1</v>
      </c>
      <c r="AU395" s="4">
        <f t="shared" si="96"/>
        <v>1</v>
      </c>
      <c r="AW395" s="4">
        <f t="shared" si="97"/>
        <v>0</v>
      </c>
      <c r="AX395" s="4">
        <f t="shared" si="98"/>
        <v>1</v>
      </c>
      <c r="AY395" s="4">
        <f t="shared" si="99"/>
        <v>0</v>
      </c>
      <c r="BA395" s="4">
        <f t="shared" si="100"/>
        <v>3</v>
      </c>
    </row>
    <row r="396" spans="2:53" ht="14.5" customHeight="1" x14ac:dyDescent="0.35">
      <c r="B396" s="47" t="s">
        <v>873</v>
      </c>
      <c r="C396" s="72"/>
      <c r="D396" s="69">
        <v>45215</v>
      </c>
      <c r="E396" s="69" t="str">
        <f t="shared" ca="1" si="101"/>
        <v>No</v>
      </c>
      <c r="F396" s="53" t="str">
        <f t="shared" si="102"/>
        <v>2. Some Roles Work Flexible</v>
      </c>
      <c r="G396" s="49" t="s">
        <v>874</v>
      </c>
      <c r="H396" s="19">
        <f t="shared" si="103"/>
        <v>439</v>
      </c>
      <c r="I396" s="20">
        <v>5</v>
      </c>
      <c r="J396" s="20">
        <v>12</v>
      </c>
      <c r="K396" s="20">
        <v>148</v>
      </c>
      <c r="L396" s="20">
        <v>4</v>
      </c>
      <c r="M396" s="20">
        <v>1</v>
      </c>
      <c r="N396" s="20">
        <v>8</v>
      </c>
      <c r="O396" s="20">
        <v>1</v>
      </c>
      <c r="P396" s="20">
        <v>1</v>
      </c>
      <c r="Q396" s="20">
        <v>136</v>
      </c>
      <c r="R396" s="20">
        <v>36</v>
      </c>
      <c r="S396" s="20"/>
      <c r="T396" s="20">
        <v>5</v>
      </c>
      <c r="U396" s="20">
        <v>10</v>
      </c>
      <c r="V396" s="20">
        <v>4</v>
      </c>
      <c r="W396" s="20"/>
      <c r="X396" s="20">
        <v>3</v>
      </c>
      <c r="Y396" s="20">
        <v>6</v>
      </c>
      <c r="Z396" s="20">
        <v>38</v>
      </c>
      <c r="AA396" s="20">
        <v>5</v>
      </c>
      <c r="AB396" s="20">
        <v>7</v>
      </c>
      <c r="AC396" s="21">
        <v>9</v>
      </c>
      <c r="AE396" s="35" t="s">
        <v>875</v>
      </c>
      <c r="AF396" s="36" t="s">
        <v>657</v>
      </c>
      <c r="AG396" s="36" t="s">
        <v>876</v>
      </c>
      <c r="AH396" s="36" t="s">
        <v>877</v>
      </c>
      <c r="AI396" s="37" t="s">
        <v>75</v>
      </c>
      <c r="AK396" s="4">
        <f t="shared" si="87"/>
        <v>0</v>
      </c>
      <c r="AL396" s="4">
        <f t="shared" si="88"/>
        <v>0</v>
      </c>
      <c r="AM396" s="4">
        <f t="shared" si="89"/>
        <v>0</v>
      </c>
      <c r="AN396" s="4">
        <f t="shared" si="90"/>
        <v>0</v>
      </c>
      <c r="AO396" s="4">
        <f t="shared" si="91"/>
        <v>1</v>
      </c>
      <c r="AQ396" s="4">
        <f t="shared" si="92"/>
        <v>0</v>
      </c>
      <c r="AR396" s="4">
        <f t="shared" si="93"/>
        <v>0</v>
      </c>
      <c r="AS396" s="4">
        <f t="shared" si="94"/>
        <v>0</v>
      </c>
      <c r="AT396" s="4">
        <f t="shared" si="95"/>
        <v>0</v>
      </c>
      <c r="AU396" s="4">
        <f t="shared" si="96"/>
        <v>0</v>
      </c>
      <c r="AW396" s="4">
        <f t="shared" si="97"/>
        <v>0</v>
      </c>
      <c r="AX396" s="4">
        <f t="shared" si="98"/>
        <v>1</v>
      </c>
      <c r="AY396" s="4">
        <f t="shared" si="99"/>
        <v>0</v>
      </c>
      <c r="BA396" s="4">
        <f t="shared" si="100"/>
        <v>3</v>
      </c>
    </row>
    <row r="397" spans="2:53" ht="14.5" customHeight="1" x14ac:dyDescent="0.35">
      <c r="B397" s="47" t="s">
        <v>878</v>
      </c>
      <c r="C397" s="72"/>
      <c r="D397" s="69">
        <v>45272</v>
      </c>
      <c r="E397" s="69" t="str">
        <f t="shared" ca="1" si="101"/>
        <v>No</v>
      </c>
      <c r="F397" s="53" t="str">
        <f t="shared" si="102"/>
        <v>2. Some Roles Work Flexible</v>
      </c>
      <c r="G397" s="49" t="s">
        <v>522</v>
      </c>
      <c r="H397" s="19">
        <f t="shared" si="103"/>
        <v>1</v>
      </c>
      <c r="I397" s="20"/>
      <c r="J397" s="20"/>
      <c r="K397" s="20"/>
      <c r="L397" s="20"/>
      <c r="M397" s="20"/>
      <c r="N397" s="20"/>
      <c r="O397" s="20"/>
      <c r="P397" s="20"/>
      <c r="Q397" s="20"/>
      <c r="R397" s="20"/>
      <c r="S397" s="20">
        <v>1</v>
      </c>
      <c r="T397" s="20"/>
      <c r="U397" s="20"/>
      <c r="V397" s="20"/>
      <c r="W397" s="20"/>
      <c r="X397" s="20"/>
      <c r="Y397" s="20"/>
      <c r="Z397" s="20"/>
      <c r="AA397" s="20"/>
      <c r="AB397" s="20"/>
      <c r="AC397" s="21"/>
      <c r="AE397" s="35" t="s">
        <v>75</v>
      </c>
      <c r="AF397" s="36" t="s">
        <v>618</v>
      </c>
      <c r="AG397" s="36"/>
      <c r="AH397" s="36"/>
      <c r="AI397" s="37"/>
      <c r="AK397" s="4">
        <f t="shared" ref="AK397:AK459" si="104">COUNTIF(AE397,"Remote")</f>
        <v>1</v>
      </c>
      <c r="AL397" s="4">
        <f t="shared" ref="AL397:AL459" si="105">COUNTIF(AF397,"Remote")</f>
        <v>0</v>
      </c>
      <c r="AM397" s="4">
        <f t="shared" ref="AM397:AM459" si="106">COUNTIF(AG397,"Remote")</f>
        <v>0</v>
      </c>
      <c r="AN397" s="4">
        <f t="shared" ref="AN397:AN459" si="107">COUNTIF(AH397,"Remote")</f>
        <v>0</v>
      </c>
      <c r="AO397" s="4">
        <f t="shared" ref="AO397:AO459" si="108">COUNTIF(AI397,"Remote")</f>
        <v>0</v>
      </c>
      <c r="AQ397" s="4">
        <f t="shared" ref="AQ397:AQ459" si="109">COUNTBLANK(AE397)</f>
        <v>0</v>
      </c>
      <c r="AR397" s="4">
        <f t="shared" ref="AR397:AR459" si="110">COUNTBLANK(AF397)</f>
        <v>0</v>
      </c>
      <c r="AS397" s="4">
        <f t="shared" ref="AS397:AS459" si="111">COUNTBLANK(AG397)</f>
        <v>1</v>
      </c>
      <c r="AT397" s="4">
        <f t="shared" ref="AT397:AT459" si="112">COUNTBLANK(AH397)</f>
        <v>1</v>
      </c>
      <c r="AU397" s="4">
        <f t="shared" ref="AU397:AU459" si="113">COUNTBLANK(AI397)</f>
        <v>1</v>
      </c>
      <c r="AW397" s="4">
        <f t="shared" ref="AW397:AW459" si="114">IF(AND(SUM(AQ397:AU397)=4,SUM(AK397:AO397)=1),1,0)</f>
        <v>0</v>
      </c>
      <c r="AX397" s="4">
        <f t="shared" ref="AX397:AX459" si="115">IF(AND(SUM(AQ397:AU397)&lt;4,SUM(AK397:AO397)=1),1,0)</f>
        <v>1</v>
      </c>
      <c r="AY397" s="4">
        <f t="shared" ref="AY397:AY459" si="116">IF((AW397+AX397)=0,1,0)</f>
        <v>0</v>
      </c>
      <c r="BA397" s="4">
        <f t="shared" ref="BA397:BA459" si="117">IF(AW397=1,5,IF(AX397=1,3,1))</f>
        <v>3</v>
      </c>
    </row>
    <row r="398" spans="2:53" ht="14.5" customHeight="1" x14ac:dyDescent="0.35">
      <c r="B398" s="47" t="s">
        <v>879</v>
      </c>
      <c r="C398" s="72"/>
      <c r="D398" s="69">
        <v>45231</v>
      </c>
      <c r="E398" s="69" t="str">
        <f t="shared" ca="1" si="101"/>
        <v>No</v>
      </c>
      <c r="F398" s="53" t="str">
        <f t="shared" si="102"/>
        <v>2. Some Roles Work Flexible</v>
      </c>
      <c r="G398" s="49" t="s">
        <v>880</v>
      </c>
      <c r="H398" s="19">
        <f t="shared" si="103"/>
        <v>5</v>
      </c>
      <c r="I398" s="20"/>
      <c r="J398" s="20"/>
      <c r="K398" s="20"/>
      <c r="L398" s="20"/>
      <c r="M398" s="20">
        <v>1</v>
      </c>
      <c r="N398" s="20"/>
      <c r="O398" s="20"/>
      <c r="P398" s="20"/>
      <c r="Q398" s="20">
        <v>4</v>
      </c>
      <c r="R398" s="20"/>
      <c r="S398" s="20"/>
      <c r="T398" s="20"/>
      <c r="U398" s="20"/>
      <c r="V398" s="20"/>
      <c r="W398" s="20"/>
      <c r="X398" s="20"/>
      <c r="Y398" s="20"/>
      <c r="Z398" s="20"/>
      <c r="AA398" s="20"/>
      <c r="AB398" s="20"/>
      <c r="AC398" s="21"/>
      <c r="AE398" s="35" t="s">
        <v>577</v>
      </c>
      <c r="AF398" s="36" t="s">
        <v>637</v>
      </c>
      <c r="AG398" s="36" t="s">
        <v>681</v>
      </c>
      <c r="AH398" s="36" t="s">
        <v>75</v>
      </c>
      <c r="AI398" s="37"/>
      <c r="AK398" s="4">
        <f t="shared" si="104"/>
        <v>0</v>
      </c>
      <c r="AL398" s="4">
        <f t="shared" si="105"/>
        <v>0</v>
      </c>
      <c r="AM398" s="4">
        <f t="shared" si="106"/>
        <v>0</v>
      </c>
      <c r="AN398" s="4">
        <f t="shared" si="107"/>
        <v>1</v>
      </c>
      <c r="AO398" s="4">
        <f t="shared" si="108"/>
        <v>0</v>
      </c>
      <c r="AQ398" s="4">
        <f t="shared" si="109"/>
        <v>0</v>
      </c>
      <c r="AR398" s="4">
        <f t="shared" si="110"/>
        <v>0</v>
      </c>
      <c r="AS398" s="4">
        <f t="shared" si="111"/>
        <v>0</v>
      </c>
      <c r="AT398" s="4">
        <f t="shared" si="112"/>
        <v>0</v>
      </c>
      <c r="AU398" s="4">
        <f t="shared" si="113"/>
        <v>1</v>
      </c>
      <c r="AW398" s="4">
        <f t="shared" si="114"/>
        <v>0</v>
      </c>
      <c r="AX398" s="4">
        <f t="shared" si="115"/>
        <v>1</v>
      </c>
      <c r="AY398" s="4">
        <f t="shared" si="116"/>
        <v>0</v>
      </c>
      <c r="BA398" s="4">
        <f t="shared" si="117"/>
        <v>3</v>
      </c>
    </row>
    <row r="399" spans="2:53" ht="14.5" customHeight="1" x14ac:dyDescent="0.35">
      <c r="B399" s="47" t="s">
        <v>881</v>
      </c>
      <c r="C399" s="72"/>
      <c r="D399" s="69">
        <v>45215</v>
      </c>
      <c r="E399" s="69" t="str">
        <f t="shared" ca="1" si="101"/>
        <v>No</v>
      </c>
      <c r="F399" s="53" t="str">
        <f t="shared" si="102"/>
        <v>2. Some Roles Work Flexible</v>
      </c>
      <c r="G399" s="49" t="s">
        <v>882</v>
      </c>
      <c r="H399" s="19">
        <f t="shared" si="103"/>
        <v>169</v>
      </c>
      <c r="I399" s="20"/>
      <c r="J399" s="20">
        <v>6</v>
      </c>
      <c r="K399" s="20">
        <v>13</v>
      </c>
      <c r="L399" s="20"/>
      <c r="M399" s="20">
        <v>14</v>
      </c>
      <c r="N399" s="20">
        <v>7</v>
      </c>
      <c r="O399" s="20">
        <v>1</v>
      </c>
      <c r="P399" s="20">
        <v>2</v>
      </c>
      <c r="Q399" s="20">
        <v>68</v>
      </c>
      <c r="R399" s="20">
        <v>4</v>
      </c>
      <c r="S399" s="20"/>
      <c r="T399" s="20">
        <v>8</v>
      </c>
      <c r="U399" s="20">
        <v>11</v>
      </c>
      <c r="V399" s="20">
        <v>3</v>
      </c>
      <c r="W399" s="20">
        <v>4</v>
      </c>
      <c r="X399" s="20"/>
      <c r="Y399" s="20">
        <v>7</v>
      </c>
      <c r="Z399" s="20">
        <v>21</v>
      </c>
      <c r="AA399" s="20"/>
      <c r="AB399" s="20"/>
      <c r="AC399" s="21"/>
      <c r="AE399" s="35" t="s">
        <v>75</v>
      </c>
      <c r="AF399" s="36" t="s">
        <v>609</v>
      </c>
      <c r="AG399" s="36" t="s">
        <v>708</v>
      </c>
      <c r="AH399" s="36" t="s">
        <v>617</v>
      </c>
      <c r="AI399" s="37" t="s">
        <v>650</v>
      </c>
      <c r="AK399" s="4">
        <f t="shared" si="104"/>
        <v>1</v>
      </c>
      <c r="AL399" s="4">
        <f t="shared" si="105"/>
        <v>0</v>
      </c>
      <c r="AM399" s="4">
        <f t="shared" si="106"/>
        <v>0</v>
      </c>
      <c r="AN399" s="4">
        <f t="shared" si="107"/>
        <v>0</v>
      </c>
      <c r="AO399" s="4">
        <f t="shared" si="108"/>
        <v>0</v>
      </c>
      <c r="AQ399" s="4">
        <f t="shared" si="109"/>
        <v>0</v>
      </c>
      <c r="AR399" s="4">
        <f t="shared" si="110"/>
        <v>0</v>
      </c>
      <c r="AS399" s="4">
        <f t="shared" si="111"/>
        <v>0</v>
      </c>
      <c r="AT399" s="4">
        <f t="shared" si="112"/>
        <v>0</v>
      </c>
      <c r="AU399" s="4">
        <f t="shared" si="113"/>
        <v>0</v>
      </c>
      <c r="AW399" s="4">
        <f t="shared" si="114"/>
        <v>0</v>
      </c>
      <c r="AX399" s="4">
        <f t="shared" si="115"/>
        <v>1</v>
      </c>
      <c r="AY399" s="4">
        <f t="shared" si="116"/>
        <v>0</v>
      </c>
      <c r="BA399" s="4">
        <f t="shared" si="117"/>
        <v>3</v>
      </c>
    </row>
    <row r="400" spans="2:53" ht="14.5" customHeight="1" x14ac:dyDescent="0.35">
      <c r="B400" s="47" t="s">
        <v>883</v>
      </c>
      <c r="C400" s="72"/>
      <c r="D400" s="69">
        <v>45231</v>
      </c>
      <c r="E400" s="69" t="str">
        <f t="shared" ref="E400:E462" ca="1" si="118">IF((TODAY()-D400)&lt;=30,"Yes","No")</f>
        <v>No</v>
      </c>
      <c r="F400" s="53" t="str">
        <f t="shared" ref="F400:F462" si="119">IF(AW400=1,"1. All Roles Work Flexible",IF(AX400=1,"2. Some Roles Work Flexible","3. All Roles Work Inflexible"))</f>
        <v>2. Some Roles Work Flexible</v>
      </c>
      <c r="G400" s="49" t="s">
        <v>884</v>
      </c>
      <c r="H400" s="19">
        <f t="shared" ref="H400:H462" si="120">SUM(I400:AC400)</f>
        <v>32</v>
      </c>
      <c r="I400" s="20">
        <v>2</v>
      </c>
      <c r="J400" s="20"/>
      <c r="K400" s="20"/>
      <c r="L400" s="20"/>
      <c r="M400" s="20"/>
      <c r="N400" s="20"/>
      <c r="O400" s="20"/>
      <c r="P400" s="20"/>
      <c r="Q400" s="20"/>
      <c r="R400" s="20"/>
      <c r="S400" s="20"/>
      <c r="T400" s="20">
        <v>1</v>
      </c>
      <c r="U400" s="20"/>
      <c r="V400" s="20"/>
      <c r="W400" s="20"/>
      <c r="X400" s="20"/>
      <c r="Y400" s="20"/>
      <c r="Z400" s="20"/>
      <c r="AA400" s="20">
        <v>29</v>
      </c>
      <c r="AB400" s="20"/>
      <c r="AC400" s="21"/>
      <c r="AE400" s="35" t="s">
        <v>885</v>
      </c>
      <c r="AF400" s="36" t="s">
        <v>886</v>
      </c>
      <c r="AG400" s="36" t="s">
        <v>887</v>
      </c>
      <c r="AH400" s="36" t="s">
        <v>75</v>
      </c>
      <c r="AI400" s="37"/>
      <c r="AK400" s="4">
        <f t="shared" si="104"/>
        <v>0</v>
      </c>
      <c r="AL400" s="4">
        <f t="shared" si="105"/>
        <v>0</v>
      </c>
      <c r="AM400" s="4">
        <f t="shared" si="106"/>
        <v>0</v>
      </c>
      <c r="AN400" s="4">
        <f t="shared" si="107"/>
        <v>1</v>
      </c>
      <c r="AO400" s="4">
        <f t="shared" si="108"/>
        <v>0</v>
      </c>
      <c r="AQ400" s="4">
        <f t="shared" si="109"/>
        <v>0</v>
      </c>
      <c r="AR400" s="4">
        <f t="shared" si="110"/>
        <v>0</v>
      </c>
      <c r="AS400" s="4">
        <f t="shared" si="111"/>
        <v>0</v>
      </c>
      <c r="AT400" s="4">
        <f t="shared" si="112"/>
        <v>0</v>
      </c>
      <c r="AU400" s="4">
        <f t="shared" si="113"/>
        <v>1</v>
      </c>
      <c r="AW400" s="4">
        <f t="shared" si="114"/>
        <v>0</v>
      </c>
      <c r="AX400" s="4">
        <f t="shared" si="115"/>
        <v>1</v>
      </c>
      <c r="AY400" s="4">
        <f t="shared" si="116"/>
        <v>0</v>
      </c>
      <c r="BA400" s="4">
        <f t="shared" si="117"/>
        <v>3</v>
      </c>
    </row>
    <row r="401" spans="2:53" ht="14.5" customHeight="1" x14ac:dyDescent="0.35">
      <c r="B401" s="47" t="s">
        <v>2152</v>
      </c>
      <c r="C401" s="72"/>
      <c r="D401" s="69">
        <v>45281</v>
      </c>
      <c r="E401" s="69" t="str">
        <f t="shared" ca="1" si="118"/>
        <v>No</v>
      </c>
      <c r="F401" s="53" t="str">
        <f t="shared" si="119"/>
        <v>2. Some Roles Work Flexible</v>
      </c>
      <c r="G401" s="49" t="s">
        <v>2153</v>
      </c>
      <c r="H401" s="19">
        <f t="shared" si="120"/>
        <v>8</v>
      </c>
      <c r="I401" s="20"/>
      <c r="J401" s="20"/>
      <c r="K401" s="20">
        <v>4</v>
      </c>
      <c r="L401" s="20"/>
      <c r="M401" s="20"/>
      <c r="N401" s="20"/>
      <c r="O401" s="20"/>
      <c r="P401" s="20"/>
      <c r="Q401" s="20">
        <v>2</v>
      </c>
      <c r="R401" s="20">
        <v>1</v>
      </c>
      <c r="S401" s="20"/>
      <c r="T401" s="20"/>
      <c r="U401" s="20"/>
      <c r="V401" s="20"/>
      <c r="W401" s="20"/>
      <c r="X401" s="20"/>
      <c r="Y401" s="20"/>
      <c r="Z401" s="20">
        <v>1</v>
      </c>
      <c r="AA401" s="20"/>
      <c r="AB401" s="20"/>
      <c r="AC401" s="21"/>
      <c r="AE401" s="35" t="s">
        <v>2154</v>
      </c>
      <c r="AF401" s="36" t="s">
        <v>75</v>
      </c>
      <c r="AG401" s="36"/>
      <c r="AH401" s="36"/>
      <c r="AI401" s="37"/>
      <c r="AK401" s="4">
        <f t="shared" si="104"/>
        <v>0</v>
      </c>
      <c r="AL401" s="4">
        <f t="shared" si="105"/>
        <v>1</v>
      </c>
      <c r="AM401" s="4">
        <f t="shared" si="106"/>
        <v>0</v>
      </c>
      <c r="AN401" s="4">
        <f t="shared" si="107"/>
        <v>0</v>
      </c>
      <c r="AO401" s="4">
        <f t="shared" si="108"/>
        <v>0</v>
      </c>
      <c r="AQ401" s="4">
        <f t="shared" si="109"/>
        <v>0</v>
      </c>
      <c r="AR401" s="4">
        <f t="shared" si="110"/>
        <v>0</v>
      </c>
      <c r="AS401" s="4">
        <f t="shared" si="111"/>
        <v>1</v>
      </c>
      <c r="AT401" s="4">
        <f t="shared" si="112"/>
        <v>1</v>
      </c>
      <c r="AU401" s="4">
        <f t="shared" si="113"/>
        <v>1</v>
      </c>
      <c r="AW401" s="4">
        <f t="shared" si="114"/>
        <v>0</v>
      </c>
      <c r="AX401" s="4">
        <f t="shared" si="115"/>
        <v>1</v>
      </c>
      <c r="AY401" s="4">
        <f t="shared" si="116"/>
        <v>0</v>
      </c>
      <c r="BA401" s="4">
        <f t="shared" si="117"/>
        <v>3</v>
      </c>
    </row>
    <row r="402" spans="2:53" ht="14.5" customHeight="1" x14ac:dyDescent="0.35">
      <c r="B402" s="47" t="s">
        <v>888</v>
      </c>
      <c r="C402" s="72"/>
      <c r="D402" s="69">
        <v>45215</v>
      </c>
      <c r="E402" s="69" t="str">
        <f t="shared" ca="1" si="118"/>
        <v>No</v>
      </c>
      <c r="F402" s="53" t="str">
        <f t="shared" si="119"/>
        <v>2. Some Roles Work Flexible</v>
      </c>
      <c r="G402" s="49" t="s">
        <v>889</v>
      </c>
      <c r="H402" s="19">
        <f t="shared" si="120"/>
        <v>43</v>
      </c>
      <c r="I402" s="20"/>
      <c r="J402" s="20">
        <v>2</v>
      </c>
      <c r="K402" s="20">
        <v>4</v>
      </c>
      <c r="L402" s="20"/>
      <c r="M402" s="20">
        <v>1</v>
      </c>
      <c r="N402" s="20">
        <v>7</v>
      </c>
      <c r="O402" s="20"/>
      <c r="P402" s="20"/>
      <c r="Q402" s="20">
        <v>11</v>
      </c>
      <c r="R402" s="20">
        <v>3</v>
      </c>
      <c r="S402" s="20"/>
      <c r="T402" s="20">
        <v>3</v>
      </c>
      <c r="U402" s="20">
        <v>2</v>
      </c>
      <c r="V402" s="20">
        <v>1</v>
      </c>
      <c r="W402" s="20"/>
      <c r="X402" s="20"/>
      <c r="Y402" s="20">
        <v>5</v>
      </c>
      <c r="Z402" s="20">
        <v>4</v>
      </c>
      <c r="AA402" s="20"/>
      <c r="AB402" s="20"/>
      <c r="AC402" s="21"/>
      <c r="AE402" s="35" t="s">
        <v>681</v>
      </c>
      <c r="AF402" s="36" t="s">
        <v>75</v>
      </c>
      <c r="AG402" s="36" t="s">
        <v>577</v>
      </c>
      <c r="AH402" s="36" t="s">
        <v>637</v>
      </c>
      <c r="AI402" s="37" t="s">
        <v>890</v>
      </c>
      <c r="AK402" s="4">
        <f t="shared" si="104"/>
        <v>0</v>
      </c>
      <c r="AL402" s="4">
        <f t="shared" si="105"/>
        <v>1</v>
      </c>
      <c r="AM402" s="4">
        <f t="shared" si="106"/>
        <v>0</v>
      </c>
      <c r="AN402" s="4">
        <f t="shared" si="107"/>
        <v>0</v>
      </c>
      <c r="AO402" s="4">
        <f t="shared" si="108"/>
        <v>0</v>
      </c>
      <c r="AQ402" s="4">
        <f t="shared" si="109"/>
        <v>0</v>
      </c>
      <c r="AR402" s="4">
        <f t="shared" si="110"/>
        <v>0</v>
      </c>
      <c r="AS402" s="4">
        <f t="shared" si="111"/>
        <v>0</v>
      </c>
      <c r="AT402" s="4">
        <f t="shared" si="112"/>
        <v>0</v>
      </c>
      <c r="AU402" s="4">
        <f t="shared" si="113"/>
        <v>0</v>
      </c>
      <c r="AW402" s="4">
        <f t="shared" si="114"/>
        <v>0</v>
      </c>
      <c r="AX402" s="4">
        <f t="shared" si="115"/>
        <v>1</v>
      </c>
      <c r="AY402" s="4">
        <f t="shared" si="116"/>
        <v>0</v>
      </c>
      <c r="BA402" s="4">
        <f t="shared" si="117"/>
        <v>3</v>
      </c>
    </row>
    <row r="403" spans="2:53" ht="14.5" customHeight="1" x14ac:dyDescent="0.35">
      <c r="B403" s="47" t="s">
        <v>891</v>
      </c>
      <c r="C403" s="72"/>
      <c r="D403" s="69">
        <v>45281</v>
      </c>
      <c r="E403" s="69" t="str">
        <f t="shared" ca="1" si="118"/>
        <v>No</v>
      </c>
      <c r="F403" s="53" t="str">
        <f t="shared" si="119"/>
        <v>2. Some Roles Work Flexible</v>
      </c>
      <c r="G403" s="49" t="s">
        <v>892</v>
      </c>
      <c r="H403" s="19">
        <f t="shared" si="120"/>
        <v>8</v>
      </c>
      <c r="I403" s="20"/>
      <c r="J403" s="20"/>
      <c r="K403" s="20">
        <v>3</v>
      </c>
      <c r="L403" s="20"/>
      <c r="M403" s="20"/>
      <c r="N403" s="20"/>
      <c r="O403" s="20"/>
      <c r="P403" s="20"/>
      <c r="Q403" s="20">
        <v>4</v>
      </c>
      <c r="R403" s="20"/>
      <c r="S403" s="20"/>
      <c r="T403" s="20"/>
      <c r="U403" s="20">
        <v>1</v>
      </c>
      <c r="V403" s="20"/>
      <c r="W403" s="20"/>
      <c r="X403" s="20"/>
      <c r="Y403" s="20"/>
      <c r="Z403" s="20"/>
      <c r="AA403" s="20"/>
      <c r="AB403" s="20"/>
      <c r="AC403" s="21"/>
      <c r="AE403" s="35" t="s">
        <v>75</v>
      </c>
      <c r="AF403" s="36" t="s">
        <v>893</v>
      </c>
      <c r="AG403" s="36"/>
      <c r="AH403" s="36"/>
      <c r="AI403" s="37"/>
      <c r="AK403" s="4">
        <f t="shared" si="104"/>
        <v>1</v>
      </c>
      <c r="AL403" s="4">
        <f t="shared" si="105"/>
        <v>0</v>
      </c>
      <c r="AM403" s="4">
        <f t="shared" si="106"/>
        <v>0</v>
      </c>
      <c r="AN403" s="4">
        <f t="shared" si="107"/>
        <v>0</v>
      </c>
      <c r="AO403" s="4">
        <f t="shared" si="108"/>
        <v>0</v>
      </c>
      <c r="AQ403" s="4">
        <f t="shared" si="109"/>
        <v>0</v>
      </c>
      <c r="AR403" s="4">
        <f t="shared" si="110"/>
        <v>0</v>
      </c>
      <c r="AS403" s="4">
        <f t="shared" si="111"/>
        <v>1</v>
      </c>
      <c r="AT403" s="4">
        <f t="shared" si="112"/>
        <v>1</v>
      </c>
      <c r="AU403" s="4">
        <f t="shared" si="113"/>
        <v>1</v>
      </c>
      <c r="AW403" s="4">
        <f t="shared" si="114"/>
        <v>0</v>
      </c>
      <c r="AX403" s="4">
        <f t="shared" si="115"/>
        <v>1</v>
      </c>
      <c r="AY403" s="4">
        <f t="shared" si="116"/>
        <v>0</v>
      </c>
      <c r="BA403" s="4">
        <f t="shared" si="117"/>
        <v>3</v>
      </c>
    </row>
    <row r="404" spans="2:53" ht="14.5" customHeight="1" x14ac:dyDescent="0.35">
      <c r="B404" s="60" t="s">
        <v>894</v>
      </c>
      <c r="C404" s="73"/>
      <c r="D404" s="74">
        <v>45215</v>
      </c>
      <c r="E404" s="74" t="str">
        <f t="shared" ca="1" si="118"/>
        <v>No</v>
      </c>
      <c r="F404" s="54" t="str">
        <f t="shared" si="119"/>
        <v>2. Some Roles Work Flexible</v>
      </c>
      <c r="G404" s="61" t="s">
        <v>895</v>
      </c>
      <c r="H404" s="22">
        <f t="shared" si="120"/>
        <v>62</v>
      </c>
      <c r="I404" s="23"/>
      <c r="J404" s="23"/>
      <c r="K404" s="23">
        <v>19</v>
      </c>
      <c r="L404" s="23"/>
      <c r="M404" s="23">
        <v>1</v>
      </c>
      <c r="N404" s="23"/>
      <c r="O404" s="23"/>
      <c r="P404" s="23"/>
      <c r="Q404" s="23">
        <v>26</v>
      </c>
      <c r="R404" s="23">
        <v>6</v>
      </c>
      <c r="S404" s="23"/>
      <c r="T404" s="23"/>
      <c r="U404" s="23">
        <v>2</v>
      </c>
      <c r="V404" s="23"/>
      <c r="W404" s="23"/>
      <c r="X404" s="23"/>
      <c r="Y404" s="23"/>
      <c r="Z404" s="23">
        <v>6</v>
      </c>
      <c r="AA404" s="23"/>
      <c r="AB404" s="23">
        <v>2</v>
      </c>
      <c r="AC404" s="24"/>
      <c r="AE404" s="42" t="s">
        <v>75</v>
      </c>
      <c r="AF404" s="43" t="s">
        <v>896</v>
      </c>
      <c r="AG404" s="43" t="s">
        <v>897</v>
      </c>
      <c r="AH404" s="43" t="s">
        <v>898</v>
      </c>
      <c r="AI404" s="44" t="s">
        <v>657</v>
      </c>
      <c r="AK404" s="4">
        <f t="shared" si="104"/>
        <v>1</v>
      </c>
      <c r="AL404" s="4">
        <f t="shared" si="105"/>
        <v>0</v>
      </c>
      <c r="AM404" s="4">
        <f t="shared" si="106"/>
        <v>0</v>
      </c>
      <c r="AN404" s="4">
        <f t="shared" si="107"/>
        <v>0</v>
      </c>
      <c r="AO404" s="4">
        <f t="shared" si="108"/>
        <v>0</v>
      </c>
      <c r="AQ404" s="4">
        <f t="shared" si="109"/>
        <v>0</v>
      </c>
      <c r="AR404" s="4">
        <f t="shared" si="110"/>
        <v>0</v>
      </c>
      <c r="AS404" s="4">
        <f t="shared" si="111"/>
        <v>0</v>
      </c>
      <c r="AT404" s="4">
        <f t="shared" si="112"/>
        <v>0</v>
      </c>
      <c r="AU404" s="4">
        <f t="shared" si="113"/>
        <v>0</v>
      </c>
      <c r="AW404" s="4">
        <f t="shared" si="114"/>
        <v>0</v>
      </c>
      <c r="AX404" s="4">
        <f t="shared" si="115"/>
        <v>1</v>
      </c>
      <c r="AY404" s="4">
        <f t="shared" si="116"/>
        <v>0</v>
      </c>
      <c r="BA404" s="4">
        <f t="shared" si="117"/>
        <v>3</v>
      </c>
    </row>
    <row r="405" spans="2:53" ht="14.5" customHeight="1" x14ac:dyDescent="0.35">
      <c r="B405" s="109" t="s">
        <v>899</v>
      </c>
      <c r="C405" s="73"/>
      <c r="D405" s="74">
        <v>45215</v>
      </c>
      <c r="E405" s="74" t="str">
        <f t="shared" ca="1" si="118"/>
        <v>No</v>
      </c>
      <c r="F405" s="54" t="str">
        <f t="shared" si="119"/>
        <v>2. Some Roles Work Flexible</v>
      </c>
      <c r="G405" s="61" t="s">
        <v>900</v>
      </c>
      <c r="H405" s="22">
        <f t="shared" si="120"/>
        <v>51</v>
      </c>
      <c r="I405" s="23">
        <v>1</v>
      </c>
      <c r="J405" s="23">
        <v>1</v>
      </c>
      <c r="K405" s="23">
        <v>8</v>
      </c>
      <c r="L405" s="23"/>
      <c r="M405" s="23">
        <v>1</v>
      </c>
      <c r="N405" s="23">
        <v>3</v>
      </c>
      <c r="O405" s="23"/>
      <c r="P405" s="23"/>
      <c r="Q405" s="23">
        <v>17</v>
      </c>
      <c r="R405" s="23">
        <v>5</v>
      </c>
      <c r="S405" s="23"/>
      <c r="T405" s="23">
        <v>1</v>
      </c>
      <c r="U405" s="23"/>
      <c r="V405" s="23">
        <v>1</v>
      </c>
      <c r="W405" s="23">
        <v>2</v>
      </c>
      <c r="X405" s="23"/>
      <c r="Y405" s="23">
        <v>3</v>
      </c>
      <c r="Z405" s="23">
        <v>7</v>
      </c>
      <c r="AA405" s="23"/>
      <c r="AB405" s="23"/>
      <c r="AC405" s="24">
        <v>1</v>
      </c>
      <c r="AE405" s="42" t="s">
        <v>901</v>
      </c>
      <c r="AF405" s="43" t="s">
        <v>75</v>
      </c>
      <c r="AG405" s="43" t="s">
        <v>617</v>
      </c>
      <c r="AH405" s="43" t="s">
        <v>609</v>
      </c>
      <c r="AI405" s="44" t="s">
        <v>657</v>
      </c>
      <c r="AK405" s="4">
        <f t="shared" si="104"/>
        <v>0</v>
      </c>
      <c r="AL405" s="4">
        <f t="shared" si="105"/>
        <v>1</v>
      </c>
      <c r="AM405" s="4">
        <f t="shared" si="106"/>
        <v>0</v>
      </c>
      <c r="AN405" s="4">
        <f t="shared" si="107"/>
        <v>0</v>
      </c>
      <c r="AO405" s="4">
        <f t="shared" si="108"/>
        <v>0</v>
      </c>
      <c r="AQ405" s="4">
        <f t="shared" si="109"/>
        <v>0</v>
      </c>
      <c r="AR405" s="4">
        <f t="shared" si="110"/>
        <v>0</v>
      </c>
      <c r="AS405" s="4">
        <f t="shared" si="111"/>
        <v>0</v>
      </c>
      <c r="AT405" s="4">
        <f t="shared" si="112"/>
        <v>0</v>
      </c>
      <c r="AU405" s="4">
        <f t="shared" si="113"/>
        <v>0</v>
      </c>
      <c r="AW405" s="4">
        <f t="shared" si="114"/>
        <v>0</v>
      </c>
      <c r="AX405" s="4">
        <f t="shared" si="115"/>
        <v>1</v>
      </c>
      <c r="AY405" s="4">
        <f t="shared" si="116"/>
        <v>0</v>
      </c>
      <c r="BA405" s="4">
        <f t="shared" si="117"/>
        <v>3</v>
      </c>
    </row>
    <row r="406" spans="2:53" ht="14.5" customHeight="1" x14ac:dyDescent="0.35">
      <c r="B406" s="75" t="s">
        <v>2551</v>
      </c>
      <c r="C406" s="72"/>
      <c r="D406" s="69">
        <v>45261</v>
      </c>
      <c r="E406" s="69" t="str">
        <f t="shared" ca="1" si="118"/>
        <v>No</v>
      </c>
      <c r="F406" s="53" t="str">
        <f t="shared" si="119"/>
        <v>2. Some Roles Work Flexible</v>
      </c>
      <c r="G406" s="49" t="s">
        <v>2555</v>
      </c>
      <c r="H406" s="19">
        <f t="shared" si="120"/>
        <v>13</v>
      </c>
      <c r="I406" s="20"/>
      <c r="J406" s="20"/>
      <c r="K406" s="20">
        <v>8</v>
      </c>
      <c r="L406" s="20"/>
      <c r="M406" s="20"/>
      <c r="N406" s="20"/>
      <c r="O406" s="20"/>
      <c r="P406" s="20"/>
      <c r="Q406" s="20">
        <v>3</v>
      </c>
      <c r="R406" s="20"/>
      <c r="S406" s="20"/>
      <c r="T406" s="20"/>
      <c r="U406" s="20"/>
      <c r="V406" s="20">
        <v>1</v>
      </c>
      <c r="W406" s="20"/>
      <c r="X406" s="20"/>
      <c r="Y406" s="20"/>
      <c r="Z406" s="20">
        <v>1</v>
      </c>
      <c r="AA406" s="20"/>
      <c r="AB406" s="20"/>
      <c r="AC406" s="21"/>
      <c r="AE406" s="35" t="s">
        <v>75</v>
      </c>
      <c r="AF406" s="36" t="s">
        <v>2554</v>
      </c>
      <c r="AG406" s="36"/>
      <c r="AH406" s="36"/>
      <c r="AI406" s="37"/>
      <c r="AK406" s="4">
        <f t="shared" si="104"/>
        <v>1</v>
      </c>
      <c r="AL406" s="4">
        <f t="shared" si="105"/>
        <v>0</v>
      </c>
      <c r="AM406" s="4">
        <f t="shared" si="106"/>
        <v>0</v>
      </c>
      <c r="AN406" s="4">
        <f t="shared" si="107"/>
        <v>0</v>
      </c>
      <c r="AO406" s="4">
        <f t="shared" si="108"/>
        <v>0</v>
      </c>
      <c r="AQ406" s="4">
        <f t="shared" si="109"/>
        <v>0</v>
      </c>
      <c r="AR406" s="4">
        <f t="shared" si="110"/>
        <v>0</v>
      </c>
      <c r="AS406" s="4">
        <f t="shared" si="111"/>
        <v>1</v>
      </c>
      <c r="AT406" s="4">
        <f t="shared" si="112"/>
        <v>1</v>
      </c>
      <c r="AU406" s="4">
        <f t="shared" si="113"/>
        <v>1</v>
      </c>
      <c r="AW406" s="4">
        <f t="shared" si="114"/>
        <v>0</v>
      </c>
      <c r="AX406" s="4">
        <f t="shared" si="115"/>
        <v>1</v>
      </c>
      <c r="AY406" s="4">
        <f t="shared" si="116"/>
        <v>0</v>
      </c>
      <c r="BA406" s="4">
        <f t="shared" si="117"/>
        <v>3</v>
      </c>
    </row>
    <row r="407" spans="2:53" ht="14.5" customHeight="1" x14ac:dyDescent="0.35">
      <c r="B407" s="47" t="s">
        <v>902</v>
      </c>
      <c r="C407" s="70"/>
      <c r="D407" s="71">
        <v>45231</v>
      </c>
      <c r="E407" s="71" t="str">
        <f t="shared" ca="1" si="118"/>
        <v>No</v>
      </c>
      <c r="F407" s="52" t="str">
        <f t="shared" si="119"/>
        <v>2. Some Roles Work Flexible</v>
      </c>
      <c r="G407" s="49" t="s">
        <v>903</v>
      </c>
      <c r="H407" s="18">
        <f t="shared" si="120"/>
        <v>7</v>
      </c>
      <c r="I407" s="16"/>
      <c r="J407" s="16"/>
      <c r="K407" s="16">
        <v>2</v>
      </c>
      <c r="L407" s="16"/>
      <c r="M407" s="16"/>
      <c r="N407" s="16"/>
      <c r="O407" s="16"/>
      <c r="P407" s="16"/>
      <c r="Q407" s="16">
        <v>1</v>
      </c>
      <c r="R407" s="16"/>
      <c r="S407" s="16"/>
      <c r="T407" s="16"/>
      <c r="U407" s="16">
        <v>3</v>
      </c>
      <c r="V407" s="16"/>
      <c r="W407" s="16"/>
      <c r="X407" s="16"/>
      <c r="Y407" s="16"/>
      <c r="Z407" s="16">
        <v>1</v>
      </c>
      <c r="AA407" s="16"/>
      <c r="AB407" s="16"/>
      <c r="AC407" s="17"/>
      <c r="AE407" s="78" t="s">
        <v>904</v>
      </c>
      <c r="AF407" s="79" t="s">
        <v>75</v>
      </c>
      <c r="AG407" s="79"/>
      <c r="AH407" s="79"/>
      <c r="AI407" s="80"/>
      <c r="AK407" s="4">
        <f t="shared" si="104"/>
        <v>0</v>
      </c>
      <c r="AL407" s="4">
        <f t="shared" si="105"/>
        <v>1</v>
      </c>
      <c r="AM407" s="4">
        <f t="shared" si="106"/>
        <v>0</v>
      </c>
      <c r="AN407" s="4">
        <f t="shared" si="107"/>
        <v>0</v>
      </c>
      <c r="AO407" s="4">
        <f t="shared" si="108"/>
        <v>0</v>
      </c>
      <c r="AQ407" s="4">
        <f t="shared" si="109"/>
        <v>0</v>
      </c>
      <c r="AR407" s="4">
        <f t="shared" si="110"/>
        <v>0</v>
      </c>
      <c r="AS407" s="4">
        <f t="shared" si="111"/>
        <v>1</v>
      </c>
      <c r="AT407" s="4">
        <f t="shared" si="112"/>
        <v>1</v>
      </c>
      <c r="AU407" s="4">
        <f t="shared" si="113"/>
        <v>1</v>
      </c>
      <c r="AW407" s="4">
        <f t="shared" si="114"/>
        <v>0</v>
      </c>
      <c r="AX407" s="4">
        <f t="shared" si="115"/>
        <v>1</v>
      </c>
      <c r="AY407" s="4">
        <f t="shared" si="116"/>
        <v>0</v>
      </c>
      <c r="BA407" s="4">
        <f t="shared" si="117"/>
        <v>3</v>
      </c>
    </row>
    <row r="408" spans="2:53" ht="14.5" customHeight="1" x14ac:dyDescent="0.35">
      <c r="B408" s="47" t="s">
        <v>905</v>
      </c>
      <c r="C408" s="72"/>
      <c r="D408" s="69">
        <v>45231</v>
      </c>
      <c r="E408" s="69" t="str">
        <f t="shared" ca="1" si="118"/>
        <v>No</v>
      </c>
      <c r="F408" s="53" t="str">
        <f t="shared" si="119"/>
        <v>2. Some Roles Work Flexible</v>
      </c>
      <c r="G408" s="49" t="s">
        <v>906</v>
      </c>
      <c r="H408" s="19">
        <f t="shared" si="120"/>
        <v>71</v>
      </c>
      <c r="I408" s="20">
        <v>1</v>
      </c>
      <c r="J408" s="20">
        <v>9</v>
      </c>
      <c r="K408" s="20"/>
      <c r="L408" s="20"/>
      <c r="M408" s="20">
        <v>8</v>
      </c>
      <c r="N408" s="20">
        <v>1</v>
      </c>
      <c r="O408" s="20"/>
      <c r="P408" s="20">
        <v>1</v>
      </c>
      <c r="Q408" s="20">
        <v>22</v>
      </c>
      <c r="R408" s="20"/>
      <c r="S408" s="20"/>
      <c r="T408" s="20"/>
      <c r="U408" s="20">
        <v>5</v>
      </c>
      <c r="V408" s="20">
        <v>8</v>
      </c>
      <c r="W408" s="20">
        <v>1</v>
      </c>
      <c r="X408" s="20"/>
      <c r="Y408" s="20">
        <v>8</v>
      </c>
      <c r="Z408" s="20">
        <v>7</v>
      </c>
      <c r="AA408" s="20"/>
      <c r="AB408" s="20"/>
      <c r="AC408" s="21"/>
      <c r="AE408" s="35" t="s">
        <v>907</v>
      </c>
      <c r="AF408" s="36" t="s">
        <v>656</v>
      </c>
      <c r="AG408" s="36" t="s">
        <v>908</v>
      </c>
      <c r="AH408" s="36" t="s">
        <v>909</v>
      </c>
      <c r="AI408" s="37" t="s">
        <v>75</v>
      </c>
      <c r="AK408" s="4">
        <f t="shared" si="104"/>
        <v>0</v>
      </c>
      <c r="AL408" s="4">
        <f t="shared" si="105"/>
        <v>0</v>
      </c>
      <c r="AM408" s="4">
        <f t="shared" si="106"/>
        <v>0</v>
      </c>
      <c r="AN408" s="4">
        <f t="shared" si="107"/>
        <v>0</v>
      </c>
      <c r="AO408" s="4">
        <f t="shared" si="108"/>
        <v>1</v>
      </c>
      <c r="AQ408" s="4">
        <f t="shared" si="109"/>
        <v>0</v>
      </c>
      <c r="AR408" s="4">
        <f t="shared" si="110"/>
        <v>0</v>
      </c>
      <c r="AS408" s="4">
        <f t="shared" si="111"/>
        <v>0</v>
      </c>
      <c r="AT408" s="4">
        <f t="shared" si="112"/>
        <v>0</v>
      </c>
      <c r="AU408" s="4">
        <f t="shared" si="113"/>
        <v>0</v>
      </c>
      <c r="AW408" s="4">
        <f t="shared" si="114"/>
        <v>0</v>
      </c>
      <c r="AX408" s="4">
        <f t="shared" si="115"/>
        <v>1</v>
      </c>
      <c r="AY408" s="4">
        <f t="shared" si="116"/>
        <v>0</v>
      </c>
      <c r="BA408" s="4">
        <f t="shared" si="117"/>
        <v>3</v>
      </c>
    </row>
    <row r="409" spans="2:53" ht="14.5" customHeight="1" thickBot="1" x14ac:dyDescent="0.4">
      <c r="B409" s="128" t="s">
        <v>910</v>
      </c>
      <c r="C409" s="76"/>
      <c r="D409" s="77">
        <v>45231</v>
      </c>
      <c r="E409" s="77" t="str">
        <f t="shared" ca="1" si="118"/>
        <v>No</v>
      </c>
      <c r="F409" s="55" t="str">
        <f t="shared" si="119"/>
        <v>2. Some Roles Work Flexible</v>
      </c>
      <c r="G409" s="126" t="s">
        <v>911</v>
      </c>
      <c r="H409" s="25">
        <f t="shared" si="120"/>
        <v>3</v>
      </c>
      <c r="I409" s="26"/>
      <c r="J409" s="26"/>
      <c r="K409" s="26"/>
      <c r="L409" s="26">
        <v>1</v>
      </c>
      <c r="M409" s="26"/>
      <c r="N409" s="26"/>
      <c r="O409" s="26"/>
      <c r="P409" s="26"/>
      <c r="Q409" s="26">
        <v>1</v>
      </c>
      <c r="R409" s="26"/>
      <c r="S409" s="26"/>
      <c r="T409" s="26"/>
      <c r="U409" s="26"/>
      <c r="V409" s="26"/>
      <c r="W409" s="26"/>
      <c r="X409" s="26"/>
      <c r="Y409" s="26"/>
      <c r="Z409" s="26"/>
      <c r="AA409" s="26">
        <v>1</v>
      </c>
      <c r="AB409" s="26"/>
      <c r="AC409" s="27"/>
      <c r="AE409" s="38" t="s">
        <v>75</v>
      </c>
      <c r="AF409" s="39" t="s">
        <v>887</v>
      </c>
      <c r="AG409" s="39"/>
      <c r="AH409" s="39"/>
      <c r="AI409" s="40"/>
      <c r="AK409" s="4">
        <f t="shared" si="104"/>
        <v>1</v>
      </c>
      <c r="AL409" s="4">
        <f t="shared" si="105"/>
        <v>0</v>
      </c>
      <c r="AM409" s="4">
        <f t="shared" si="106"/>
        <v>0</v>
      </c>
      <c r="AN409" s="4">
        <f t="shared" si="107"/>
        <v>0</v>
      </c>
      <c r="AO409" s="4">
        <f t="shared" si="108"/>
        <v>0</v>
      </c>
      <c r="AQ409" s="4">
        <f t="shared" si="109"/>
        <v>0</v>
      </c>
      <c r="AR409" s="4">
        <f t="shared" si="110"/>
        <v>0</v>
      </c>
      <c r="AS409" s="4">
        <f t="shared" si="111"/>
        <v>1</v>
      </c>
      <c r="AT409" s="4">
        <f t="shared" si="112"/>
        <v>1</v>
      </c>
      <c r="AU409" s="4">
        <f t="shared" si="113"/>
        <v>1</v>
      </c>
      <c r="AW409" s="4">
        <f t="shared" si="114"/>
        <v>0</v>
      </c>
      <c r="AX409" s="4">
        <f t="shared" si="115"/>
        <v>1</v>
      </c>
      <c r="AY409" s="4">
        <f t="shared" si="116"/>
        <v>0</v>
      </c>
      <c r="BA409" s="4">
        <f t="shared" si="117"/>
        <v>3</v>
      </c>
    </row>
    <row r="410" spans="2:53" ht="14.5" customHeight="1" thickTop="1" x14ac:dyDescent="0.35">
      <c r="B410" s="47" t="s">
        <v>912</v>
      </c>
      <c r="C410" s="70"/>
      <c r="D410" s="71">
        <v>45272</v>
      </c>
      <c r="E410" s="71" t="str">
        <f t="shared" ca="1" si="118"/>
        <v>No</v>
      </c>
      <c r="F410" s="52" t="str">
        <f t="shared" si="119"/>
        <v>3. All Roles Work Inflexible</v>
      </c>
      <c r="G410" s="48" t="s">
        <v>913</v>
      </c>
      <c r="H410" s="18">
        <f t="shared" si="120"/>
        <v>1</v>
      </c>
      <c r="I410" s="16"/>
      <c r="J410" s="16"/>
      <c r="K410" s="16"/>
      <c r="L410" s="16"/>
      <c r="M410" s="16"/>
      <c r="N410" s="16"/>
      <c r="O410" s="16"/>
      <c r="P410" s="16"/>
      <c r="Q410" s="16"/>
      <c r="R410" s="16"/>
      <c r="S410" s="16">
        <v>1</v>
      </c>
      <c r="T410" s="16"/>
      <c r="U410" s="16"/>
      <c r="V410" s="16"/>
      <c r="W410" s="16"/>
      <c r="X410" s="16"/>
      <c r="Y410" s="16"/>
      <c r="Z410" s="16"/>
      <c r="AA410" s="16"/>
      <c r="AB410" s="16"/>
      <c r="AC410" s="17"/>
      <c r="AE410" s="78" t="s">
        <v>657</v>
      </c>
      <c r="AF410" s="79"/>
      <c r="AG410" s="79"/>
      <c r="AH410" s="79"/>
      <c r="AI410" s="80"/>
      <c r="AK410" s="4">
        <f t="shared" si="104"/>
        <v>0</v>
      </c>
      <c r="AL410" s="4">
        <f t="shared" si="105"/>
        <v>0</v>
      </c>
      <c r="AM410" s="4">
        <f t="shared" si="106"/>
        <v>0</v>
      </c>
      <c r="AN410" s="4">
        <f t="shared" si="107"/>
        <v>0</v>
      </c>
      <c r="AO410" s="4">
        <f t="shared" si="108"/>
        <v>0</v>
      </c>
      <c r="AQ410" s="4">
        <f t="shared" si="109"/>
        <v>0</v>
      </c>
      <c r="AR410" s="4">
        <f t="shared" si="110"/>
        <v>1</v>
      </c>
      <c r="AS410" s="4">
        <f t="shared" si="111"/>
        <v>1</v>
      </c>
      <c r="AT410" s="4">
        <f t="shared" si="112"/>
        <v>1</v>
      </c>
      <c r="AU410" s="4">
        <f t="shared" si="113"/>
        <v>1</v>
      </c>
      <c r="AW410" s="4">
        <f t="shared" si="114"/>
        <v>0</v>
      </c>
      <c r="AX410" s="4">
        <f t="shared" si="115"/>
        <v>0</v>
      </c>
      <c r="AY410" s="4">
        <f t="shared" si="116"/>
        <v>1</v>
      </c>
      <c r="BA410" s="4">
        <f t="shared" si="117"/>
        <v>1</v>
      </c>
    </row>
    <row r="411" spans="2:53" ht="14.5" customHeight="1" x14ac:dyDescent="0.35">
      <c r="B411" s="47" t="s">
        <v>914</v>
      </c>
      <c r="C411" s="72"/>
      <c r="D411" s="69">
        <v>45272</v>
      </c>
      <c r="E411" s="69" t="str">
        <f t="shared" ca="1" si="118"/>
        <v>No</v>
      </c>
      <c r="F411" s="53" t="str">
        <f t="shared" si="119"/>
        <v>3. All Roles Work Inflexible</v>
      </c>
      <c r="G411" s="49" t="s">
        <v>915</v>
      </c>
      <c r="H411" s="19">
        <f t="shared" si="120"/>
        <v>2</v>
      </c>
      <c r="I411" s="20"/>
      <c r="J411" s="20"/>
      <c r="K411" s="20">
        <v>1</v>
      </c>
      <c r="L411" s="20"/>
      <c r="M411" s="20"/>
      <c r="N411" s="20"/>
      <c r="O411" s="20"/>
      <c r="P411" s="20"/>
      <c r="Q411" s="20"/>
      <c r="R411" s="20"/>
      <c r="S411" s="20"/>
      <c r="T411" s="20"/>
      <c r="U411" s="20"/>
      <c r="V411" s="20"/>
      <c r="W411" s="20"/>
      <c r="X411" s="20"/>
      <c r="Y411" s="20"/>
      <c r="Z411" s="20"/>
      <c r="AA411" s="20"/>
      <c r="AB411" s="20"/>
      <c r="AC411" s="21">
        <v>1</v>
      </c>
      <c r="AE411" s="35" t="s">
        <v>711</v>
      </c>
      <c r="AF411" s="36"/>
      <c r="AG411" s="36"/>
      <c r="AH411" s="36"/>
      <c r="AI411" s="37"/>
      <c r="AK411" s="4">
        <f t="shared" si="104"/>
        <v>0</v>
      </c>
      <c r="AL411" s="4">
        <f t="shared" si="105"/>
        <v>0</v>
      </c>
      <c r="AM411" s="4">
        <f t="shared" si="106"/>
        <v>0</v>
      </c>
      <c r="AN411" s="4">
        <f t="shared" si="107"/>
        <v>0</v>
      </c>
      <c r="AO411" s="4">
        <f t="shared" si="108"/>
        <v>0</v>
      </c>
      <c r="AQ411" s="4">
        <f t="shared" si="109"/>
        <v>0</v>
      </c>
      <c r="AR411" s="4">
        <f t="shared" si="110"/>
        <v>1</v>
      </c>
      <c r="AS411" s="4">
        <f t="shared" si="111"/>
        <v>1</v>
      </c>
      <c r="AT411" s="4">
        <f t="shared" si="112"/>
        <v>1</v>
      </c>
      <c r="AU411" s="4">
        <f t="shared" si="113"/>
        <v>1</v>
      </c>
      <c r="AW411" s="4">
        <f t="shared" si="114"/>
        <v>0</v>
      </c>
      <c r="AX411" s="4">
        <f t="shared" si="115"/>
        <v>0</v>
      </c>
      <c r="AY411" s="4">
        <f t="shared" si="116"/>
        <v>1</v>
      </c>
      <c r="BA411" s="4">
        <f t="shared" si="117"/>
        <v>1</v>
      </c>
    </row>
    <row r="412" spans="2:53" ht="14.5" customHeight="1" x14ac:dyDescent="0.35">
      <c r="B412" s="47" t="s">
        <v>916</v>
      </c>
      <c r="C412" s="72"/>
      <c r="D412" s="69">
        <v>45272</v>
      </c>
      <c r="E412" s="69" t="str">
        <f t="shared" ca="1" si="118"/>
        <v>No</v>
      </c>
      <c r="F412" s="53" t="str">
        <f t="shared" si="119"/>
        <v>3. All Roles Work Inflexible</v>
      </c>
      <c r="G412" s="49" t="s">
        <v>917</v>
      </c>
      <c r="H412" s="19">
        <f t="shared" si="120"/>
        <v>1</v>
      </c>
      <c r="I412" s="20"/>
      <c r="J412" s="20"/>
      <c r="K412" s="20"/>
      <c r="L412" s="20"/>
      <c r="M412" s="20"/>
      <c r="N412" s="20"/>
      <c r="O412" s="20"/>
      <c r="P412" s="20"/>
      <c r="Q412" s="20">
        <v>1</v>
      </c>
      <c r="R412" s="20"/>
      <c r="S412" s="20"/>
      <c r="T412" s="20"/>
      <c r="U412" s="20"/>
      <c r="V412" s="20"/>
      <c r="W412" s="20"/>
      <c r="X412" s="20"/>
      <c r="Y412" s="20"/>
      <c r="Z412" s="20"/>
      <c r="AA412" s="20"/>
      <c r="AB412" s="20"/>
      <c r="AC412" s="21"/>
      <c r="AE412" s="35" t="s">
        <v>918</v>
      </c>
      <c r="AF412" s="36"/>
      <c r="AG412" s="36"/>
      <c r="AH412" s="36"/>
      <c r="AI412" s="37"/>
      <c r="AK412" s="4">
        <f t="shared" si="104"/>
        <v>0</v>
      </c>
      <c r="AL412" s="4">
        <f t="shared" si="105"/>
        <v>0</v>
      </c>
      <c r="AM412" s="4">
        <f t="shared" si="106"/>
        <v>0</v>
      </c>
      <c r="AN412" s="4">
        <f t="shared" si="107"/>
        <v>0</v>
      </c>
      <c r="AO412" s="4">
        <f t="shared" si="108"/>
        <v>0</v>
      </c>
      <c r="AQ412" s="4">
        <f t="shared" si="109"/>
        <v>0</v>
      </c>
      <c r="AR412" s="4">
        <f t="shared" si="110"/>
        <v>1</v>
      </c>
      <c r="AS412" s="4">
        <f t="shared" si="111"/>
        <v>1</v>
      </c>
      <c r="AT412" s="4">
        <f t="shared" si="112"/>
        <v>1</v>
      </c>
      <c r="AU412" s="4">
        <f t="shared" si="113"/>
        <v>1</v>
      </c>
      <c r="AW412" s="4">
        <f t="shared" si="114"/>
        <v>0</v>
      </c>
      <c r="AX412" s="4">
        <f t="shared" si="115"/>
        <v>0</v>
      </c>
      <c r="AY412" s="4">
        <f t="shared" si="116"/>
        <v>1</v>
      </c>
      <c r="BA412" s="4">
        <f t="shared" si="117"/>
        <v>1</v>
      </c>
    </row>
    <row r="413" spans="2:53" ht="14.5" customHeight="1" x14ac:dyDescent="0.35">
      <c r="B413" s="47" t="s">
        <v>919</v>
      </c>
      <c r="C413" s="72"/>
      <c r="D413" s="69">
        <v>45281</v>
      </c>
      <c r="E413" s="69" t="str">
        <f t="shared" ca="1" si="118"/>
        <v>No</v>
      </c>
      <c r="F413" s="53" t="str">
        <f t="shared" si="119"/>
        <v>3. All Roles Work Inflexible</v>
      </c>
      <c r="G413" s="49" t="s">
        <v>920</v>
      </c>
      <c r="H413" s="19">
        <f t="shared" si="120"/>
        <v>1</v>
      </c>
      <c r="I413" s="20"/>
      <c r="J413" s="20"/>
      <c r="K413" s="20"/>
      <c r="L413" s="20"/>
      <c r="M413" s="20"/>
      <c r="N413" s="20"/>
      <c r="O413" s="20"/>
      <c r="P413" s="20"/>
      <c r="Q413" s="20">
        <v>1</v>
      </c>
      <c r="R413" s="20"/>
      <c r="S413" s="20"/>
      <c r="T413" s="20"/>
      <c r="U413" s="20"/>
      <c r="V413" s="20"/>
      <c r="W413" s="20"/>
      <c r="X413" s="20"/>
      <c r="Y413" s="20"/>
      <c r="Z413" s="20"/>
      <c r="AA413" s="20"/>
      <c r="AB413" s="20"/>
      <c r="AC413" s="21"/>
      <c r="AE413" s="35" t="s">
        <v>613</v>
      </c>
      <c r="AF413" s="36"/>
      <c r="AG413" s="36"/>
      <c r="AH413" s="36"/>
      <c r="AI413" s="37"/>
      <c r="AK413" s="4">
        <f t="shared" si="104"/>
        <v>0</v>
      </c>
      <c r="AL413" s="4">
        <f t="shared" si="105"/>
        <v>0</v>
      </c>
      <c r="AM413" s="4">
        <f t="shared" si="106"/>
        <v>0</v>
      </c>
      <c r="AN413" s="4">
        <f t="shared" si="107"/>
        <v>0</v>
      </c>
      <c r="AO413" s="4">
        <f t="shared" si="108"/>
        <v>0</v>
      </c>
      <c r="AQ413" s="4">
        <f t="shared" si="109"/>
        <v>0</v>
      </c>
      <c r="AR413" s="4">
        <f t="shared" si="110"/>
        <v>1</v>
      </c>
      <c r="AS413" s="4">
        <f t="shared" si="111"/>
        <v>1</v>
      </c>
      <c r="AT413" s="4">
        <f t="shared" si="112"/>
        <v>1</v>
      </c>
      <c r="AU413" s="4">
        <f t="shared" si="113"/>
        <v>1</v>
      </c>
      <c r="AW413" s="4">
        <f t="shared" si="114"/>
        <v>0</v>
      </c>
      <c r="AX413" s="4">
        <f t="shared" si="115"/>
        <v>0</v>
      </c>
      <c r="AY413" s="4">
        <f t="shared" si="116"/>
        <v>1</v>
      </c>
      <c r="BA413" s="4">
        <f t="shared" si="117"/>
        <v>1</v>
      </c>
    </row>
    <row r="414" spans="2:53" ht="14.5" customHeight="1" x14ac:dyDescent="0.35">
      <c r="B414" s="47" t="s">
        <v>921</v>
      </c>
      <c r="C414" s="72"/>
      <c r="D414" s="69">
        <v>45272</v>
      </c>
      <c r="E414" s="69" t="str">
        <f t="shared" ca="1" si="118"/>
        <v>No</v>
      </c>
      <c r="F414" s="53" t="str">
        <f t="shared" si="119"/>
        <v>3. All Roles Work Inflexible</v>
      </c>
      <c r="G414" s="49" t="s">
        <v>922</v>
      </c>
      <c r="H414" s="19">
        <f t="shared" si="120"/>
        <v>1</v>
      </c>
      <c r="I414" s="20"/>
      <c r="J414" s="20"/>
      <c r="K414" s="20"/>
      <c r="L414" s="20"/>
      <c r="M414" s="20"/>
      <c r="N414" s="20"/>
      <c r="O414" s="20"/>
      <c r="P414" s="20"/>
      <c r="Q414" s="20"/>
      <c r="R414" s="20"/>
      <c r="S414" s="20">
        <v>1</v>
      </c>
      <c r="T414" s="20"/>
      <c r="U414" s="20"/>
      <c r="V414" s="20"/>
      <c r="W414" s="20"/>
      <c r="X414" s="20"/>
      <c r="Y414" s="20"/>
      <c r="Z414" s="20"/>
      <c r="AA414" s="20"/>
      <c r="AB414" s="20"/>
      <c r="AC414" s="21"/>
      <c r="AE414" s="35" t="s">
        <v>618</v>
      </c>
      <c r="AF414" s="36"/>
      <c r="AG414" s="36"/>
      <c r="AH414" s="36"/>
      <c r="AI414" s="37"/>
      <c r="AK414" s="4">
        <f t="shared" si="104"/>
        <v>0</v>
      </c>
      <c r="AL414" s="4">
        <f t="shared" si="105"/>
        <v>0</v>
      </c>
      <c r="AM414" s="4">
        <f t="shared" si="106"/>
        <v>0</v>
      </c>
      <c r="AN414" s="4">
        <f t="shared" si="107"/>
        <v>0</v>
      </c>
      <c r="AO414" s="4">
        <f t="shared" si="108"/>
        <v>0</v>
      </c>
      <c r="AQ414" s="4">
        <f t="shared" si="109"/>
        <v>0</v>
      </c>
      <c r="AR414" s="4">
        <f t="shared" si="110"/>
        <v>1</v>
      </c>
      <c r="AS414" s="4">
        <f t="shared" si="111"/>
        <v>1</v>
      </c>
      <c r="AT414" s="4">
        <f t="shared" si="112"/>
        <v>1</v>
      </c>
      <c r="AU414" s="4">
        <f t="shared" si="113"/>
        <v>1</v>
      </c>
      <c r="AW414" s="4">
        <f t="shared" si="114"/>
        <v>0</v>
      </c>
      <c r="AX414" s="4">
        <f t="shared" si="115"/>
        <v>0</v>
      </c>
      <c r="AY414" s="4">
        <f t="shared" si="116"/>
        <v>1</v>
      </c>
      <c r="BA414" s="4">
        <f t="shared" si="117"/>
        <v>1</v>
      </c>
    </row>
    <row r="415" spans="2:53" ht="14.5" customHeight="1" x14ac:dyDescent="0.35">
      <c r="B415" s="47" t="s">
        <v>923</v>
      </c>
      <c r="C415" s="72"/>
      <c r="D415" s="69">
        <v>45281</v>
      </c>
      <c r="E415" s="69" t="str">
        <f t="shared" ca="1" si="118"/>
        <v>No</v>
      </c>
      <c r="F415" s="53" t="str">
        <f t="shared" si="119"/>
        <v>3. All Roles Work Inflexible</v>
      </c>
      <c r="G415" s="49" t="s">
        <v>924</v>
      </c>
      <c r="H415" s="19">
        <f t="shared" si="120"/>
        <v>3</v>
      </c>
      <c r="I415" s="20"/>
      <c r="J415" s="20"/>
      <c r="K415" s="20"/>
      <c r="L415" s="20"/>
      <c r="M415" s="20"/>
      <c r="N415" s="20"/>
      <c r="O415" s="20"/>
      <c r="P415" s="20">
        <v>1</v>
      </c>
      <c r="Q415" s="20">
        <v>1</v>
      </c>
      <c r="R415" s="20">
        <v>1</v>
      </c>
      <c r="S415" s="20"/>
      <c r="T415" s="20"/>
      <c r="U415" s="20"/>
      <c r="V415" s="20"/>
      <c r="W415" s="20"/>
      <c r="X415" s="20"/>
      <c r="Y415" s="20"/>
      <c r="Z415" s="20"/>
      <c r="AA415" s="20"/>
      <c r="AB415" s="20"/>
      <c r="AC415" s="21"/>
      <c r="AE415" s="35" t="s">
        <v>835</v>
      </c>
      <c r="AF415" s="36"/>
      <c r="AG415" s="36"/>
      <c r="AH415" s="36"/>
      <c r="AI415" s="37"/>
      <c r="AK415" s="4">
        <f t="shared" si="104"/>
        <v>0</v>
      </c>
      <c r="AL415" s="4">
        <f t="shared" si="105"/>
        <v>0</v>
      </c>
      <c r="AM415" s="4">
        <f t="shared" si="106"/>
        <v>0</v>
      </c>
      <c r="AN415" s="4">
        <f t="shared" si="107"/>
        <v>0</v>
      </c>
      <c r="AO415" s="4">
        <f t="shared" si="108"/>
        <v>0</v>
      </c>
      <c r="AQ415" s="4">
        <f t="shared" si="109"/>
        <v>0</v>
      </c>
      <c r="AR415" s="4">
        <f t="shared" si="110"/>
        <v>1</v>
      </c>
      <c r="AS415" s="4">
        <f t="shared" si="111"/>
        <v>1</v>
      </c>
      <c r="AT415" s="4">
        <f t="shared" si="112"/>
        <v>1</v>
      </c>
      <c r="AU415" s="4">
        <f t="shared" si="113"/>
        <v>1</v>
      </c>
      <c r="AW415" s="4">
        <f t="shared" si="114"/>
        <v>0</v>
      </c>
      <c r="AX415" s="4">
        <f t="shared" si="115"/>
        <v>0</v>
      </c>
      <c r="AY415" s="4">
        <f t="shared" si="116"/>
        <v>1</v>
      </c>
      <c r="BA415" s="4">
        <f t="shared" si="117"/>
        <v>1</v>
      </c>
    </row>
    <row r="416" spans="2:53" ht="14.5" customHeight="1" x14ac:dyDescent="0.35">
      <c r="B416" s="47" t="s">
        <v>925</v>
      </c>
      <c r="C416" s="72"/>
      <c r="D416" s="69">
        <v>45272</v>
      </c>
      <c r="E416" s="69" t="str">
        <f t="shared" ca="1" si="118"/>
        <v>No</v>
      </c>
      <c r="F416" s="53" t="str">
        <f t="shared" si="119"/>
        <v>3. All Roles Work Inflexible</v>
      </c>
      <c r="G416" s="49" t="s">
        <v>926</v>
      </c>
      <c r="H416" s="19">
        <f t="shared" si="120"/>
        <v>1</v>
      </c>
      <c r="I416" s="20"/>
      <c r="J416" s="20"/>
      <c r="K416" s="20"/>
      <c r="L416" s="20"/>
      <c r="M416" s="20"/>
      <c r="N416" s="20"/>
      <c r="O416" s="20"/>
      <c r="P416" s="20"/>
      <c r="Q416" s="20"/>
      <c r="R416" s="20"/>
      <c r="S416" s="20">
        <v>1</v>
      </c>
      <c r="T416" s="20"/>
      <c r="U416" s="20"/>
      <c r="V416" s="20"/>
      <c r="W416" s="20"/>
      <c r="X416" s="20"/>
      <c r="Y416" s="20"/>
      <c r="Z416" s="20"/>
      <c r="AA416" s="20"/>
      <c r="AB416" s="20"/>
      <c r="AC416" s="21"/>
      <c r="AE416" s="35" t="s">
        <v>740</v>
      </c>
      <c r="AF416" s="36"/>
      <c r="AG416" s="36"/>
      <c r="AH416" s="36"/>
      <c r="AI416" s="37"/>
      <c r="AK416" s="4">
        <f t="shared" si="104"/>
        <v>0</v>
      </c>
      <c r="AL416" s="4">
        <f t="shared" si="105"/>
        <v>0</v>
      </c>
      <c r="AM416" s="4">
        <f t="shared" si="106"/>
        <v>0</v>
      </c>
      <c r="AN416" s="4">
        <f t="shared" si="107"/>
        <v>0</v>
      </c>
      <c r="AO416" s="4">
        <f t="shared" si="108"/>
        <v>0</v>
      </c>
      <c r="AQ416" s="4">
        <f t="shared" si="109"/>
        <v>0</v>
      </c>
      <c r="AR416" s="4">
        <f t="shared" si="110"/>
        <v>1</v>
      </c>
      <c r="AS416" s="4">
        <f t="shared" si="111"/>
        <v>1</v>
      </c>
      <c r="AT416" s="4">
        <f t="shared" si="112"/>
        <v>1</v>
      </c>
      <c r="AU416" s="4">
        <f t="shared" si="113"/>
        <v>1</v>
      </c>
      <c r="AW416" s="4">
        <f t="shared" si="114"/>
        <v>0</v>
      </c>
      <c r="AX416" s="4">
        <f t="shared" si="115"/>
        <v>0</v>
      </c>
      <c r="AY416" s="4">
        <f t="shared" si="116"/>
        <v>1</v>
      </c>
      <c r="BA416" s="4">
        <f t="shared" si="117"/>
        <v>1</v>
      </c>
    </row>
    <row r="417" spans="2:53" ht="14.5" customHeight="1" x14ac:dyDescent="0.35">
      <c r="B417" s="47" t="s">
        <v>927</v>
      </c>
      <c r="C417" s="72"/>
      <c r="D417" s="69">
        <v>45215</v>
      </c>
      <c r="E417" s="69" t="str">
        <f t="shared" ca="1" si="118"/>
        <v>No</v>
      </c>
      <c r="F417" s="53" t="str">
        <f t="shared" si="119"/>
        <v>3. All Roles Work Inflexible</v>
      </c>
      <c r="G417" s="49" t="s">
        <v>928</v>
      </c>
      <c r="H417" s="19">
        <f t="shared" si="120"/>
        <v>189</v>
      </c>
      <c r="I417" s="20"/>
      <c r="J417" s="20"/>
      <c r="K417" s="20">
        <v>43</v>
      </c>
      <c r="L417" s="20">
        <v>2</v>
      </c>
      <c r="M417" s="20"/>
      <c r="N417" s="20">
        <v>5</v>
      </c>
      <c r="O417" s="20"/>
      <c r="P417" s="20"/>
      <c r="Q417" s="20">
        <v>53</v>
      </c>
      <c r="R417" s="20">
        <v>8</v>
      </c>
      <c r="S417" s="20"/>
      <c r="T417" s="20">
        <v>6</v>
      </c>
      <c r="U417" s="20"/>
      <c r="V417" s="20">
        <v>13</v>
      </c>
      <c r="W417" s="20"/>
      <c r="X417" s="20"/>
      <c r="Y417" s="20">
        <v>26</v>
      </c>
      <c r="Z417" s="20">
        <v>19</v>
      </c>
      <c r="AA417" s="20">
        <v>7</v>
      </c>
      <c r="AB417" s="20">
        <v>7</v>
      </c>
      <c r="AC417" s="21"/>
      <c r="AE417" s="35" t="s">
        <v>929</v>
      </c>
      <c r="AF417" s="36" t="s">
        <v>838</v>
      </c>
      <c r="AG417" s="36" t="s">
        <v>650</v>
      </c>
      <c r="AH417" s="36" t="s">
        <v>930</v>
      </c>
      <c r="AI417" s="37" t="s">
        <v>728</v>
      </c>
      <c r="AK417" s="4">
        <f t="shared" si="104"/>
        <v>0</v>
      </c>
      <c r="AL417" s="4">
        <f t="shared" si="105"/>
        <v>0</v>
      </c>
      <c r="AM417" s="4">
        <f t="shared" si="106"/>
        <v>0</v>
      </c>
      <c r="AN417" s="4">
        <f t="shared" si="107"/>
        <v>0</v>
      </c>
      <c r="AO417" s="4">
        <f t="shared" si="108"/>
        <v>0</v>
      </c>
      <c r="AQ417" s="4">
        <f t="shared" si="109"/>
        <v>0</v>
      </c>
      <c r="AR417" s="4">
        <f t="shared" si="110"/>
        <v>0</v>
      </c>
      <c r="AS417" s="4">
        <f t="shared" si="111"/>
        <v>0</v>
      </c>
      <c r="AT417" s="4">
        <f t="shared" si="112"/>
        <v>0</v>
      </c>
      <c r="AU417" s="4">
        <f t="shared" si="113"/>
        <v>0</v>
      </c>
      <c r="AW417" s="4">
        <f t="shared" si="114"/>
        <v>0</v>
      </c>
      <c r="AX417" s="4">
        <f t="shared" si="115"/>
        <v>0</v>
      </c>
      <c r="AY417" s="4">
        <f t="shared" si="116"/>
        <v>1</v>
      </c>
      <c r="BA417" s="4">
        <f t="shared" si="117"/>
        <v>1</v>
      </c>
    </row>
    <row r="418" spans="2:53" ht="14.5" customHeight="1" x14ac:dyDescent="0.35">
      <c r="B418" s="47" t="s">
        <v>931</v>
      </c>
      <c r="C418" s="72"/>
      <c r="D418" s="69">
        <v>45272</v>
      </c>
      <c r="E418" s="69" t="str">
        <f t="shared" ca="1" si="118"/>
        <v>No</v>
      </c>
      <c r="F418" s="53" t="str">
        <f t="shared" si="119"/>
        <v>3. All Roles Work Inflexible</v>
      </c>
      <c r="G418" s="49" t="s">
        <v>932</v>
      </c>
      <c r="H418" s="19">
        <f t="shared" si="120"/>
        <v>1</v>
      </c>
      <c r="I418" s="20"/>
      <c r="J418" s="20"/>
      <c r="K418" s="20"/>
      <c r="L418" s="20"/>
      <c r="M418" s="20"/>
      <c r="N418" s="20"/>
      <c r="O418" s="20"/>
      <c r="P418" s="20"/>
      <c r="Q418" s="20"/>
      <c r="R418" s="20"/>
      <c r="S418" s="20">
        <v>1</v>
      </c>
      <c r="T418" s="20"/>
      <c r="U418" s="20"/>
      <c r="V418" s="20"/>
      <c r="W418" s="20"/>
      <c r="X418" s="20"/>
      <c r="Y418" s="20"/>
      <c r="Z418" s="20"/>
      <c r="AA418" s="20"/>
      <c r="AB418" s="20"/>
      <c r="AC418" s="21"/>
      <c r="AE418" s="35" t="s">
        <v>657</v>
      </c>
      <c r="AF418" s="36"/>
      <c r="AG418" s="36"/>
      <c r="AH418" s="36"/>
      <c r="AI418" s="37"/>
      <c r="AK418" s="4">
        <f t="shared" si="104"/>
        <v>0</v>
      </c>
      <c r="AL418" s="4">
        <f t="shared" si="105"/>
        <v>0</v>
      </c>
      <c r="AM418" s="4">
        <f t="shared" si="106"/>
        <v>0</v>
      </c>
      <c r="AN418" s="4">
        <f t="shared" si="107"/>
        <v>0</v>
      </c>
      <c r="AO418" s="4">
        <f t="shared" si="108"/>
        <v>0</v>
      </c>
      <c r="AQ418" s="4">
        <f t="shared" si="109"/>
        <v>0</v>
      </c>
      <c r="AR418" s="4">
        <f t="shared" si="110"/>
        <v>1</v>
      </c>
      <c r="AS418" s="4">
        <f t="shared" si="111"/>
        <v>1</v>
      </c>
      <c r="AT418" s="4">
        <f t="shared" si="112"/>
        <v>1</v>
      </c>
      <c r="AU418" s="4">
        <f t="shared" si="113"/>
        <v>1</v>
      </c>
      <c r="AW418" s="4">
        <f t="shared" si="114"/>
        <v>0</v>
      </c>
      <c r="AX418" s="4">
        <f t="shared" si="115"/>
        <v>0</v>
      </c>
      <c r="AY418" s="4">
        <f t="shared" si="116"/>
        <v>1</v>
      </c>
      <c r="BA418" s="4">
        <f t="shared" si="117"/>
        <v>1</v>
      </c>
    </row>
    <row r="419" spans="2:53" ht="14.5" customHeight="1" x14ac:dyDescent="0.35">
      <c r="B419" s="47" t="s">
        <v>933</v>
      </c>
      <c r="C419" s="72"/>
      <c r="D419" s="69">
        <v>45215</v>
      </c>
      <c r="E419" s="69" t="str">
        <f t="shared" ca="1" si="118"/>
        <v>No</v>
      </c>
      <c r="F419" s="53" t="str">
        <f t="shared" si="119"/>
        <v>3. All Roles Work Inflexible</v>
      </c>
      <c r="G419" s="49" t="s">
        <v>934</v>
      </c>
      <c r="H419" s="19">
        <f t="shared" si="120"/>
        <v>27</v>
      </c>
      <c r="I419" s="20"/>
      <c r="J419" s="20"/>
      <c r="K419" s="20">
        <v>11</v>
      </c>
      <c r="L419" s="20"/>
      <c r="M419" s="20"/>
      <c r="N419" s="20"/>
      <c r="O419" s="20"/>
      <c r="P419" s="20">
        <v>1</v>
      </c>
      <c r="Q419" s="20">
        <v>8</v>
      </c>
      <c r="R419" s="20">
        <v>4</v>
      </c>
      <c r="S419" s="20"/>
      <c r="T419" s="20"/>
      <c r="U419" s="20"/>
      <c r="V419" s="20"/>
      <c r="W419" s="20"/>
      <c r="X419" s="20"/>
      <c r="Y419" s="20"/>
      <c r="Z419" s="20">
        <v>2</v>
      </c>
      <c r="AA419" s="20">
        <v>1</v>
      </c>
      <c r="AB419" s="20"/>
      <c r="AC419" s="21"/>
      <c r="AE419" s="35" t="s">
        <v>935</v>
      </c>
      <c r="AF419" s="36" t="s">
        <v>786</v>
      </c>
      <c r="AG419" s="36"/>
      <c r="AH419" s="36"/>
      <c r="AI419" s="37"/>
      <c r="AK419" s="4">
        <f t="shared" si="104"/>
        <v>0</v>
      </c>
      <c r="AL419" s="4">
        <f t="shared" si="105"/>
        <v>0</v>
      </c>
      <c r="AM419" s="4">
        <f t="shared" si="106"/>
        <v>0</v>
      </c>
      <c r="AN419" s="4">
        <f t="shared" si="107"/>
        <v>0</v>
      </c>
      <c r="AO419" s="4">
        <f t="shared" si="108"/>
        <v>0</v>
      </c>
      <c r="AQ419" s="4">
        <f t="shared" si="109"/>
        <v>0</v>
      </c>
      <c r="AR419" s="4">
        <f t="shared" si="110"/>
        <v>0</v>
      </c>
      <c r="AS419" s="4">
        <f t="shared" si="111"/>
        <v>1</v>
      </c>
      <c r="AT419" s="4">
        <f t="shared" si="112"/>
        <v>1</v>
      </c>
      <c r="AU419" s="4">
        <f t="shared" si="113"/>
        <v>1</v>
      </c>
      <c r="AW419" s="4">
        <f t="shared" si="114"/>
        <v>0</v>
      </c>
      <c r="AX419" s="4">
        <f t="shared" si="115"/>
        <v>0</v>
      </c>
      <c r="AY419" s="4">
        <f t="shared" si="116"/>
        <v>1</v>
      </c>
      <c r="BA419" s="4">
        <f t="shared" si="117"/>
        <v>1</v>
      </c>
    </row>
    <row r="420" spans="2:53" ht="14.5" customHeight="1" x14ac:dyDescent="0.35">
      <c r="B420" s="47" t="s">
        <v>936</v>
      </c>
      <c r="C420" s="72"/>
      <c r="D420" s="69">
        <v>45281</v>
      </c>
      <c r="E420" s="69" t="str">
        <f t="shared" ca="1" si="118"/>
        <v>No</v>
      </c>
      <c r="F420" s="53" t="str">
        <f t="shared" si="119"/>
        <v>3. All Roles Work Inflexible</v>
      </c>
      <c r="G420" s="49" t="s">
        <v>937</v>
      </c>
      <c r="H420" s="19">
        <f t="shared" si="120"/>
        <v>4</v>
      </c>
      <c r="I420" s="20"/>
      <c r="J420" s="20">
        <v>1</v>
      </c>
      <c r="K420" s="20"/>
      <c r="L420" s="20"/>
      <c r="M420" s="20"/>
      <c r="N420" s="20"/>
      <c r="O420" s="20"/>
      <c r="P420" s="20"/>
      <c r="Q420" s="20">
        <v>2</v>
      </c>
      <c r="R420" s="20">
        <v>1</v>
      </c>
      <c r="S420" s="20"/>
      <c r="T420" s="20"/>
      <c r="U420" s="20"/>
      <c r="V420" s="20"/>
      <c r="W420" s="20"/>
      <c r="X420" s="20"/>
      <c r="Y420" s="20"/>
      <c r="Z420" s="20"/>
      <c r="AA420" s="20"/>
      <c r="AB420" s="20"/>
      <c r="AC420" s="21"/>
      <c r="AE420" s="35" t="s">
        <v>938</v>
      </c>
      <c r="AF420" s="36" t="s">
        <v>939</v>
      </c>
      <c r="AG420" s="36"/>
      <c r="AH420" s="36"/>
      <c r="AI420" s="37"/>
      <c r="AK420" s="4">
        <f t="shared" si="104"/>
        <v>0</v>
      </c>
      <c r="AL420" s="4">
        <f t="shared" si="105"/>
        <v>0</v>
      </c>
      <c r="AM420" s="4">
        <f t="shared" si="106"/>
        <v>0</v>
      </c>
      <c r="AN420" s="4">
        <f t="shared" si="107"/>
        <v>0</v>
      </c>
      <c r="AO420" s="4">
        <f t="shared" si="108"/>
        <v>0</v>
      </c>
      <c r="AQ420" s="4">
        <f t="shared" si="109"/>
        <v>0</v>
      </c>
      <c r="AR420" s="4">
        <f t="shared" si="110"/>
        <v>0</v>
      </c>
      <c r="AS420" s="4">
        <f t="shared" si="111"/>
        <v>1</v>
      </c>
      <c r="AT420" s="4">
        <f t="shared" si="112"/>
        <v>1</v>
      </c>
      <c r="AU420" s="4">
        <f t="shared" si="113"/>
        <v>1</v>
      </c>
      <c r="AW420" s="4">
        <f t="shared" si="114"/>
        <v>0</v>
      </c>
      <c r="AX420" s="4">
        <f t="shared" si="115"/>
        <v>0</v>
      </c>
      <c r="AY420" s="4">
        <f t="shared" si="116"/>
        <v>1</v>
      </c>
      <c r="BA420" s="4">
        <f t="shared" si="117"/>
        <v>1</v>
      </c>
    </row>
    <row r="421" spans="2:53" ht="14.5" customHeight="1" x14ac:dyDescent="0.35">
      <c r="B421" s="47" t="s">
        <v>940</v>
      </c>
      <c r="C421" s="72"/>
      <c r="D421" s="69">
        <v>45281</v>
      </c>
      <c r="E421" s="69" t="str">
        <f t="shared" ca="1" si="118"/>
        <v>No</v>
      </c>
      <c r="F421" s="53" t="str">
        <f t="shared" si="119"/>
        <v>3. All Roles Work Inflexible</v>
      </c>
      <c r="G421" s="49" t="s">
        <v>941</v>
      </c>
      <c r="H421" s="19">
        <f t="shared" si="120"/>
        <v>2</v>
      </c>
      <c r="I421" s="20"/>
      <c r="J421" s="20"/>
      <c r="K421" s="20"/>
      <c r="L421" s="20"/>
      <c r="M421" s="20"/>
      <c r="N421" s="20"/>
      <c r="O421" s="20"/>
      <c r="P421" s="20"/>
      <c r="Q421" s="20"/>
      <c r="R421" s="20"/>
      <c r="S421" s="20"/>
      <c r="T421" s="20"/>
      <c r="U421" s="20"/>
      <c r="V421" s="20"/>
      <c r="W421" s="20"/>
      <c r="X421" s="20"/>
      <c r="Y421" s="20">
        <v>1</v>
      </c>
      <c r="Z421" s="20">
        <v>1</v>
      </c>
      <c r="AA421" s="20"/>
      <c r="AB421" s="20"/>
      <c r="AC421" s="21"/>
      <c r="AE421" s="35" t="s">
        <v>942</v>
      </c>
      <c r="AF421" s="36" t="s">
        <v>943</v>
      </c>
      <c r="AG421" s="36" t="s">
        <v>944</v>
      </c>
      <c r="AH421" s="36"/>
      <c r="AI421" s="37"/>
      <c r="AK421" s="4">
        <f t="shared" si="104"/>
        <v>0</v>
      </c>
      <c r="AL421" s="4">
        <f t="shared" si="105"/>
        <v>0</v>
      </c>
      <c r="AM421" s="4">
        <f t="shared" si="106"/>
        <v>0</v>
      </c>
      <c r="AN421" s="4">
        <f t="shared" si="107"/>
        <v>0</v>
      </c>
      <c r="AO421" s="4">
        <f t="shared" si="108"/>
        <v>0</v>
      </c>
      <c r="AQ421" s="4">
        <f t="shared" si="109"/>
        <v>0</v>
      </c>
      <c r="AR421" s="4">
        <f t="shared" si="110"/>
        <v>0</v>
      </c>
      <c r="AS421" s="4">
        <f t="shared" si="111"/>
        <v>0</v>
      </c>
      <c r="AT421" s="4">
        <f t="shared" si="112"/>
        <v>1</v>
      </c>
      <c r="AU421" s="4">
        <f t="shared" si="113"/>
        <v>1</v>
      </c>
      <c r="AW421" s="4">
        <f t="shared" si="114"/>
        <v>0</v>
      </c>
      <c r="AX421" s="4">
        <f t="shared" si="115"/>
        <v>0</v>
      </c>
      <c r="AY421" s="4">
        <f t="shared" si="116"/>
        <v>1</v>
      </c>
      <c r="BA421" s="4">
        <f t="shared" si="117"/>
        <v>1</v>
      </c>
    </row>
    <row r="422" spans="2:53" ht="14.5" customHeight="1" x14ac:dyDescent="0.35">
      <c r="B422" s="47" t="s">
        <v>945</v>
      </c>
      <c r="C422" s="72"/>
      <c r="D422" s="69">
        <v>45272</v>
      </c>
      <c r="E422" s="69" t="str">
        <f t="shared" ca="1" si="118"/>
        <v>No</v>
      </c>
      <c r="F422" s="53" t="str">
        <f t="shared" si="119"/>
        <v>3. All Roles Work Inflexible</v>
      </c>
      <c r="G422" s="49" t="s">
        <v>946</v>
      </c>
      <c r="H422" s="19">
        <f t="shared" si="120"/>
        <v>1</v>
      </c>
      <c r="I422" s="20"/>
      <c r="J422" s="20"/>
      <c r="K422" s="20"/>
      <c r="L422" s="20"/>
      <c r="M422" s="20"/>
      <c r="N422" s="20"/>
      <c r="O422" s="20"/>
      <c r="P422" s="20"/>
      <c r="Q422" s="20"/>
      <c r="R422" s="20"/>
      <c r="S422" s="20">
        <v>1</v>
      </c>
      <c r="T422" s="20"/>
      <c r="U422" s="20"/>
      <c r="V422" s="20"/>
      <c r="W422" s="20"/>
      <c r="X422" s="20"/>
      <c r="Y422" s="20"/>
      <c r="Z422" s="20"/>
      <c r="AA422" s="20"/>
      <c r="AB422" s="20"/>
      <c r="AC422" s="21"/>
      <c r="AE422" s="35" t="s">
        <v>947</v>
      </c>
      <c r="AF422" s="36"/>
      <c r="AG422" s="36"/>
      <c r="AH422" s="36"/>
      <c r="AI422" s="37"/>
      <c r="AK422" s="4">
        <f t="shared" si="104"/>
        <v>0</v>
      </c>
      <c r="AL422" s="4">
        <f t="shared" si="105"/>
        <v>0</v>
      </c>
      <c r="AM422" s="4">
        <f t="shared" si="106"/>
        <v>0</v>
      </c>
      <c r="AN422" s="4">
        <f t="shared" si="107"/>
        <v>0</v>
      </c>
      <c r="AO422" s="4">
        <f t="shared" si="108"/>
        <v>0</v>
      </c>
      <c r="AQ422" s="4">
        <f t="shared" si="109"/>
        <v>0</v>
      </c>
      <c r="AR422" s="4">
        <f t="shared" si="110"/>
        <v>1</v>
      </c>
      <c r="AS422" s="4">
        <f t="shared" si="111"/>
        <v>1</v>
      </c>
      <c r="AT422" s="4">
        <f t="shared" si="112"/>
        <v>1</v>
      </c>
      <c r="AU422" s="4">
        <f t="shared" si="113"/>
        <v>1</v>
      </c>
      <c r="AW422" s="4">
        <f t="shared" si="114"/>
        <v>0</v>
      </c>
      <c r="AX422" s="4">
        <f t="shared" si="115"/>
        <v>0</v>
      </c>
      <c r="AY422" s="4">
        <f t="shared" si="116"/>
        <v>1</v>
      </c>
      <c r="BA422" s="4">
        <f t="shared" si="117"/>
        <v>1</v>
      </c>
    </row>
    <row r="423" spans="2:53" ht="14.5" customHeight="1" x14ac:dyDescent="0.35">
      <c r="B423" s="60" t="s">
        <v>948</v>
      </c>
      <c r="C423" s="73"/>
      <c r="D423" s="74">
        <v>45272</v>
      </c>
      <c r="E423" s="74" t="str">
        <f t="shared" ca="1" si="118"/>
        <v>No</v>
      </c>
      <c r="F423" s="54" t="str">
        <f t="shared" si="119"/>
        <v>3. All Roles Work Inflexible</v>
      </c>
      <c r="G423" s="49" t="s">
        <v>949</v>
      </c>
      <c r="H423" s="22">
        <f t="shared" si="120"/>
        <v>1</v>
      </c>
      <c r="I423" s="23"/>
      <c r="J423" s="23"/>
      <c r="K423" s="23"/>
      <c r="L423" s="23"/>
      <c r="M423" s="23"/>
      <c r="N423" s="23"/>
      <c r="O423" s="23"/>
      <c r="P423" s="23"/>
      <c r="Q423" s="23"/>
      <c r="R423" s="23"/>
      <c r="S423" s="23">
        <v>1</v>
      </c>
      <c r="T423" s="23"/>
      <c r="U423" s="23"/>
      <c r="V423" s="23"/>
      <c r="W423" s="23"/>
      <c r="X423" s="23"/>
      <c r="Y423" s="23"/>
      <c r="Z423" s="23"/>
      <c r="AA423" s="23"/>
      <c r="AB423" s="23"/>
      <c r="AC423" s="24"/>
      <c r="AE423" s="42" t="s">
        <v>778</v>
      </c>
      <c r="AF423" s="43" t="s">
        <v>950</v>
      </c>
      <c r="AG423" s="43"/>
      <c r="AH423" s="43"/>
      <c r="AI423" s="44"/>
      <c r="AK423" s="4">
        <f t="shared" si="104"/>
        <v>0</v>
      </c>
      <c r="AL423" s="4">
        <f t="shared" si="105"/>
        <v>0</v>
      </c>
      <c r="AM423" s="4">
        <f t="shared" si="106"/>
        <v>0</v>
      </c>
      <c r="AN423" s="4">
        <f t="shared" si="107"/>
        <v>0</v>
      </c>
      <c r="AO423" s="4">
        <f t="shared" si="108"/>
        <v>0</v>
      </c>
      <c r="AQ423" s="4">
        <f t="shared" si="109"/>
        <v>0</v>
      </c>
      <c r="AR423" s="4">
        <f t="shared" si="110"/>
        <v>0</v>
      </c>
      <c r="AS423" s="4">
        <f t="shared" si="111"/>
        <v>1</v>
      </c>
      <c r="AT423" s="4">
        <f t="shared" si="112"/>
        <v>1</v>
      </c>
      <c r="AU423" s="4">
        <f t="shared" si="113"/>
        <v>1</v>
      </c>
      <c r="AW423" s="4">
        <f t="shared" si="114"/>
        <v>0</v>
      </c>
      <c r="AX423" s="4">
        <f t="shared" si="115"/>
        <v>0</v>
      </c>
      <c r="AY423" s="4">
        <f t="shared" si="116"/>
        <v>1</v>
      </c>
      <c r="BA423" s="4">
        <f t="shared" si="117"/>
        <v>1</v>
      </c>
    </row>
    <row r="424" spans="2:53" ht="14.5" customHeight="1" x14ac:dyDescent="0.35">
      <c r="B424" s="75" t="s">
        <v>2520</v>
      </c>
      <c r="C424" s="72"/>
      <c r="D424" s="69">
        <v>45240</v>
      </c>
      <c r="E424" s="69" t="str">
        <f t="shared" ca="1" si="118"/>
        <v>No</v>
      </c>
      <c r="F424" s="53" t="str">
        <f t="shared" si="119"/>
        <v>3. All Roles Work Inflexible</v>
      </c>
      <c r="G424" s="49" t="s">
        <v>2521</v>
      </c>
      <c r="H424" s="19">
        <f t="shared" si="120"/>
        <v>9</v>
      </c>
      <c r="I424" s="20"/>
      <c r="J424" s="20"/>
      <c r="K424" s="20">
        <v>2</v>
      </c>
      <c r="L424" s="20"/>
      <c r="M424" s="20"/>
      <c r="N424" s="20"/>
      <c r="O424" s="20"/>
      <c r="P424" s="20"/>
      <c r="Q424" s="20">
        <v>3</v>
      </c>
      <c r="R424" s="20"/>
      <c r="S424" s="20"/>
      <c r="T424" s="20"/>
      <c r="U424" s="20">
        <v>4</v>
      </c>
      <c r="V424" s="20"/>
      <c r="W424" s="20"/>
      <c r="X424" s="20"/>
      <c r="Y424" s="20"/>
      <c r="Z424" s="20"/>
      <c r="AA424" s="20"/>
      <c r="AB424" s="20"/>
      <c r="AC424" s="21"/>
      <c r="AE424" s="35" t="s">
        <v>2519</v>
      </c>
      <c r="AF424" s="36"/>
      <c r="AG424" s="36"/>
      <c r="AH424" s="36"/>
      <c r="AI424" s="37"/>
      <c r="AK424" s="4">
        <f t="shared" si="104"/>
        <v>0</v>
      </c>
      <c r="AL424" s="4">
        <f t="shared" si="105"/>
        <v>0</v>
      </c>
      <c r="AM424" s="4">
        <f t="shared" si="106"/>
        <v>0</v>
      </c>
      <c r="AN424" s="4">
        <f t="shared" si="107"/>
        <v>0</v>
      </c>
      <c r="AO424" s="4">
        <f t="shared" si="108"/>
        <v>0</v>
      </c>
      <c r="AQ424" s="4">
        <f t="shared" si="109"/>
        <v>0</v>
      </c>
      <c r="AR424" s="4">
        <f t="shared" si="110"/>
        <v>1</v>
      </c>
      <c r="AS424" s="4">
        <f t="shared" si="111"/>
        <v>1</v>
      </c>
      <c r="AT424" s="4">
        <f t="shared" si="112"/>
        <v>1</v>
      </c>
      <c r="AU424" s="4">
        <f t="shared" si="113"/>
        <v>1</v>
      </c>
      <c r="AW424" s="4">
        <f t="shared" si="114"/>
        <v>0</v>
      </c>
      <c r="AX424" s="4">
        <f t="shared" si="115"/>
        <v>0</v>
      </c>
      <c r="AY424" s="4">
        <f t="shared" si="116"/>
        <v>1</v>
      </c>
      <c r="BA424" s="4">
        <f t="shared" si="117"/>
        <v>1</v>
      </c>
    </row>
    <row r="425" spans="2:53" ht="14.5" customHeight="1" x14ac:dyDescent="0.35">
      <c r="B425" s="47" t="s">
        <v>951</v>
      </c>
      <c r="C425" s="70"/>
      <c r="D425" s="71">
        <v>45272</v>
      </c>
      <c r="E425" s="71" t="str">
        <f t="shared" ca="1" si="118"/>
        <v>No</v>
      </c>
      <c r="F425" s="52" t="str">
        <f t="shared" si="119"/>
        <v>3. All Roles Work Inflexible</v>
      </c>
      <c r="G425" s="49" t="s">
        <v>952</v>
      </c>
      <c r="H425" s="18">
        <f t="shared" si="120"/>
        <v>1</v>
      </c>
      <c r="I425" s="16"/>
      <c r="J425" s="16"/>
      <c r="K425" s="16"/>
      <c r="L425" s="16"/>
      <c r="M425" s="16"/>
      <c r="N425" s="16">
        <v>1</v>
      </c>
      <c r="O425" s="16"/>
      <c r="P425" s="16"/>
      <c r="Q425" s="16"/>
      <c r="R425" s="16"/>
      <c r="S425" s="16"/>
      <c r="T425" s="16"/>
      <c r="U425" s="16"/>
      <c r="V425" s="16"/>
      <c r="W425" s="16"/>
      <c r="X425" s="16"/>
      <c r="Y425" s="16"/>
      <c r="Z425" s="16"/>
      <c r="AA425" s="16"/>
      <c r="AB425" s="16"/>
      <c r="AC425" s="17"/>
      <c r="AE425" s="78" t="s">
        <v>953</v>
      </c>
      <c r="AF425" s="79"/>
      <c r="AG425" s="79"/>
      <c r="AH425" s="79"/>
      <c r="AI425" s="80"/>
      <c r="AK425" s="4">
        <f t="shared" si="104"/>
        <v>0</v>
      </c>
      <c r="AL425" s="4">
        <f t="shared" si="105"/>
        <v>0</v>
      </c>
      <c r="AM425" s="4">
        <f t="shared" si="106"/>
        <v>0</v>
      </c>
      <c r="AN425" s="4">
        <f t="shared" si="107"/>
        <v>0</v>
      </c>
      <c r="AO425" s="4">
        <f t="shared" si="108"/>
        <v>0</v>
      </c>
      <c r="AQ425" s="4">
        <f t="shared" si="109"/>
        <v>0</v>
      </c>
      <c r="AR425" s="4">
        <f t="shared" si="110"/>
        <v>1</v>
      </c>
      <c r="AS425" s="4">
        <f t="shared" si="111"/>
        <v>1</v>
      </c>
      <c r="AT425" s="4">
        <f t="shared" si="112"/>
        <v>1</v>
      </c>
      <c r="AU425" s="4">
        <f t="shared" si="113"/>
        <v>1</v>
      </c>
      <c r="AW425" s="4">
        <f t="shared" si="114"/>
        <v>0</v>
      </c>
      <c r="AX425" s="4">
        <f t="shared" si="115"/>
        <v>0</v>
      </c>
      <c r="AY425" s="4">
        <f t="shared" si="116"/>
        <v>1</v>
      </c>
      <c r="BA425" s="4">
        <f t="shared" si="117"/>
        <v>1</v>
      </c>
    </row>
    <row r="426" spans="2:53" ht="14.5" customHeight="1" x14ac:dyDescent="0.35">
      <c r="B426" s="47" t="s">
        <v>954</v>
      </c>
      <c r="C426" s="72"/>
      <c r="D426" s="69">
        <v>45281</v>
      </c>
      <c r="E426" s="69" t="str">
        <f t="shared" ca="1" si="118"/>
        <v>No</v>
      </c>
      <c r="F426" s="53" t="str">
        <f t="shared" si="119"/>
        <v>3. All Roles Work Inflexible</v>
      </c>
      <c r="G426" s="49" t="s">
        <v>2580</v>
      </c>
      <c r="H426" s="19">
        <f t="shared" si="120"/>
        <v>1</v>
      </c>
      <c r="I426" s="20"/>
      <c r="J426" s="20"/>
      <c r="K426" s="20"/>
      <c r="L426" s="20"/>
      <c r="M426" s="20"/>
      <c r="N426" s="20"/>
      <c r="O426" s="20"/>
      <c r="P426" s="20"/>
      <c r="Q426" s="20"/>
      <c r="R426" s="20"/>
      <c r="S426" s="20">
        <v>1</v>
      </c>
      <c r="T426" s="20"/>
      <c r="U426" s="20"/>
      <c r="V426" s="20"/>
      <c r="W426" s="20"/>
      <c r="X426" s="20"/>
      <c r="Y426" s="20"/>
      <c r="Z426" s="20"/>
      <c r="AA426" s="20"/>
      <c r="AB426" s="20"/>
      <c r="AC426" s="21"/>
      <c r="AE426" s="35" t="s">
        <v>955</v>
      </c>
      <c r="AF426" s="36"/>
      <c r="AG426" s="36"/>
      <c r="AH426" s="36"/>
      <c r="AI426" s="37"/>
      <c r="AK426" s="4">
        <f t="shared" si="104"/>
        <v>0</v>
      </c>
      <c r="AL426" s="4">
        <f t="shared" si="105"/>
        <v>0</v>
      </c>
      <c r="AM426" s="4">
        <f t="shared" si="106"/>
        <v>0</v>
      </c>
      <c r="AN426" s="4">
        <f t="shared" si="107"/>
        <v>0</v>
      </c>
      <c r="AO426" s="4">
        <f t="shared" si="108"/>
        <v>0</v>
      </c>
      <c r="AQ426" s="4">
        <f t="shared" si="109"/>
        <v>0</v>
      </c>
      <c r="AR426" s="4">
        <f t="shared" si="110"/>
        <v>1</v>
      </c>
      <c r="AS426" s="4">
        <f t="shared" si="111"/>
        <v>1</v>
      </c>
      <c r="AT426" s="4">
        <f t="shared" si="112"/>
        <v>1</v>
      </c>
      <c r="AU426" s="4">
        <f t="shared" si="113"/>
        <v>1</v>
      </c>
      <c r="AW426" s="4">
        <f t="shared" si="114"/>
        <v>0</v>
      </c>
      <c r="AX426" s="4">
        <f t="shared" si="115"/>
        <v>0</v>
      </c>
      <c r="AY426" s="4">
        <f t="shared" si="116"/>
        <v>1</v>
      </c>
      <c r="BA426" s="4">
        <f t="shared" si="117"/>
        <v>1</v>
      </c>
    </row>
    <row r="427" spans="2:53" ht="14.5" customHeight="1" x14ac:dyDescent="0.35">
      <c r="B427" s="47" t="s">
        <v>956</v>
      </c>
      <c r="C427" s="72"/>
      <c r="D427" s="69">
        <v>45281</v>
      </c>
      <c r="E427" s="69" t="str">
        <f t="shared" ca="1" si="118"/>
        <v>No</v>
      </c>
      <c r="F427" s="53" t="str">
        <f t="shared" si="119"/>
        <v>3. All Roles Work Inflexible</v>
      </c>
      <c r="G427" s="49" t="s">
        <v>957</v>
      </c>
      <c r="H427" s="19">
        <f t="shared" si="120"/>
        <v>5</v>
      </c>
      <c r="I427" s="20"/>
      <c r="J427" s="20"/>
      <c r="K427" s="20">
        <v>2</v>
      </c>
      <c r="L427" s="20"/>
      <c r="M427" s="20"/>
      <c r="N427" s="20"/>
      <c r="O427" s="20"/>
      <c r="P427" s="20"/>
      <c r="Q427" s="20">
        <v>2</v>
      </c>
      <c r="R427" s="20">
        <v>1</v>
      </c>
      <c r="S427" s="20"/>
      <c r="T427" s="20"/>
      <c r="U427" s="20"/>
      <c r="V427" s="20"/>
      <c r="W427" s="20"/>
      <c r="X427" s="20"/>
      <c r="Y427" s="20"/>
      <c r="Z427" s="20"/>
      <c r="AA427" s="20"/>
      <c r="AB427" s="20"/>
      <c r="AC427" s="21"/>
      <c r="AE427" s="35" t="s">
        <v>893</v>
      </c>
      <c r="AF427" s="36"/>
      <c r="AG427" s="36"/>
      <c r="AH427" s="36"/>
      <c r="AI427" s="37"/>
      <c r="AK427" s="4">
        <f t="shared" si="104"/>
        <v>0</v>
      </c>
      <c r="AL427" s="4">
        <f t="shared" si="105"/>
        <v>0</v>
      </c>
      <c r="AM427" s="4">
        <f t="shared" si="106"/>
        <v>0</v>
      </c>
      <c r="AN427" s="4">
        <f t="shared" si="107"/>
        <v>0</v>
      </c>
      <c r="AO427" s="4">
        <f t="shared" si="108"/>
        <v>0</v>
      </c>
      <c r="AQ427" s="4">
        <f t="shared" si="109"/>
        <v>0</v>
      </c>
      <c r="AR427" s="4">
        <f t="shared" si="110"/>
        <v>1</v>
      </c>
      <c r="AS427" s="4">
        <f t="shared" si="111"/>
        <v>1</v>
      </c>
      <c r="AT427" s="4">
        <f t="shared" si="112"/>
        <v>1</v>
      </c>
      <c r="AU427" s="4">
        <f t="shared" si="113"/>
        <v>1</v>
      </c>
      <c r="AW427" s="4">
        <f t="shared" si="114"/>
        <v>0</v>
      </c>
      <c r="AX427" s="4">
        <f t="shared" si="115"/>
        <v>0</v>
      </c>
      <c r="AY427" s="4">
        <f t="shared" si="116"/>
        <v>1</v>
      </c>
      <c r="BA427" s="4">
        <f t="shared" si="117"/>
        <v>1</v>
      </c>
    </row>
    <row r="428" spans="2:53" ht="14.5" customHeight="1" x14ac:dyDescent="0.35">
      <c r="B428" s="47" t="s">
        <v>958</v>
      </c>
      <c r="C428" s="72"/>
      <c r="D428" s="69">
        <v>45281</v>
      </c>
      <c r="E428" s="69" t="str">
        <f t="shared" ca="1" si="118"/>
        <v>No</v>
      </c>
      <c r="F428" s="53" t="str">
        <f t="shared" si="119"/>
        <v>3. All Roles Work Inflexible</v>
      </c>
      <c r="G428" s="49" t="s">
        <v>2581</v>
      </c>
      <c r="H428" s="19">
        <f t="shared" si="120"/>
        <v>3</v>
      </c>
      <c r="I428" s="20"/>
      <c r="J428" s="20"/>
      <c r="K428" s="20">
        <v>1</v>
      </c>
      <c r="L428" s="20"/>
      <c r="M428" s="20"/>
      <c r="N428" s="20"/>
      <c r="O428" s="20"/>
      <c r="P428" s="20"/>
      <c r="Q428" s="20"/>
      <c r="R428" s="20">
        <v>1</v>
      </c>
      <c r="S428" s="20"/>
      <c r="T428" s="20"/>
      <c r="U428" s="20"/>
      <c r="V428" s="20"/>
      <c r="W428" s="20"/>
      <c r="X428" s="20"/>
      <c r="Y428" s="20"/>
      <c r="Z428" s="20"/>
      <c r="AA428" s="20"/>
      <c r="AB428" s="20"/>
      <c r="AC428" s="21">
        <v>1</v>
      </c>
      <c r="AE428" s="35" t="s">
        <v>959</v>
      </c>
      <c r="AF428" s="36"/>
      <c r="AG428" s="36"/>
      <c r="AH428" s="36"/>
      <c r="AI428" s="37"/>
      <c r="AK428" s="4">
        <f t="shared" si="104"/>
        <v>0</v>
      </c>
      <c r="AL428" s="4">
        <f t="shared" si="105"/>
        <v>0</v>
      </c>
      <c r="AM428" s="4">
        <f t="shared" si="106"/>
        <v>0</v>
      </c>
      <c r="AN428" s="4">
        <f t="shared" si="107"/>
        <v>0</v>
      </c>
      <c r="AO428" s="4">
        <f t="shared" si="108"/>
        <v>0</v>
      </c>
      <c r="AQ428" s="4">
        <f t="shared" si="109"/>
        <v>0</v>
      </c>
      <c r="AR428" s="4">
        <f t="shared" si="110"/>
        <v>1</v>
      </c>
      <c r="AS428" s="4">
        <f t="shared" si="111"/>
        <v>1</v>
      </c>
      <c r="AT428" s="4">
        <f t="shared" si="112"/>
        <v>1</v>
      </c>
      <c r="AU428" s="4">
        <f t="shared" si="113"/>
        <v>1</v>
      </c>
      <c r="AW428" s="4">
        <f t="shared" si="114"/>
        <v>0</v>
      </c>
      <c r="AX428" s="4">
        <f t="shared" si="115"/>
        <v>0</v>
      </c>
      <c r="AY428" s="4">
        <f t="shared" si="116"/>
        <v>1</v>
      </c>
      <c r="BA428" s="4">
        <f t="shared" si="117"/>
        <v>1</v>
      </c>
    </row>
    <row r="429" spans="2:53" ht="14.5" customHeight="1" x14ac:dyDescent="0.35">
      <c r="B429" s="47" t="s">
        <v>960</v>
      </c>
      <c r="C429" s="72"/>
      <c r="D429" s="69">
        <v>45272</v>
      </c>
      <c r="E429" s="69" t="str">
        <f t="shared" ca="1" si="118"/>
        <v>No</v>
      </c>
      <c r="F429" s="53" t="str">
        <f t="shared" si="119"/>
        <v>3. All Roles Work Inflexible</v>
      </c>
      <c r="G429" s="49" t="s">
        <v>961</v>
      </c>
      <c r="H429" s="19">
        <f t="shared" si="120"/>
        <v>1</v>
      </c>
      <c r="I429" s="20"/>
      <c r="J429" s="20"/>
      <c r="K429" s="20"/>
      <c r="L429" s="20"/>
      <c r="M429" s="20"/>
      <c r="N429" s="20"/>
      <c r="O429" s="20"/>
      <c r="P429" s="20"/>
      <c r="Q429" s="20"/>
      <c r="R429" s="20"/>
      <c r="S429" s="20">
        <v>1</v>
      </c>
      <c r="T429" s="20"/>
      <c r="U429" s="20"/>
      <c r="V429" s="20"/>
      <c r="W429" s="20"/>
      <c r="X429" s="20"/>
      <c r="Y429" s="20"/>
      <c r="Z429" s="20"/>
      <c r="AA429" s="20"/>
      <c r="AB429" s="20"/>
      <c r="AC429" s="21"/>
      <c r="AE429" s="35" t="s">
        <v>740</v>
      </c>
      <c r="AF429" s="36"/>
      <c r="AG429" s="36"/>
      <c r="AH429" s="36"/>
      <c r="AI429" s="37"/>
      <c r="AK429" s="4">
        <f t="shared" si="104"/>
        <v>0</v>
      </c>
      <c r="AL429" s="4">
        <f t="shared" si="105"/>
        <v>0</v>
      </c>
      <c r="AM429" s="4">
        <f t="shared" si="106"/>
        <v>0</v>
      </c>
      <c r="AN429" s="4">
        <f t="shared" si="107"/>
        <v>0</v>
      </c>
      <c r="AO429" s="4">
        <f t="shared" si="108"/>
        <v>0</v>
      </c>
      <c r="AQ429" s="4">
        <f t="shared" si="109"/>
        <v>0</v>
      </c>
      <c r="AR429" s="4">
        <f t="shared" si="110"/>
        <v>1</v>
      </c>
      <c r="AS429" s="4">
        <f t="shared" si="111"/>
        <v>1</v>
      </c>
      <c r="AT429" s="4">
        <f t="shared" si="112"/>
        <v>1</v>
      </c>
      <c r="AU429" s="4">
        <f t="shared" si="113"/>
        <v>1</v>
      </c>
      <c r="AW429" s="4">
        <f t="shared" si="114"/>
        <v>0</v>
      </c>
      <c r="AX429" s="4">
        <f t="shared" si="115"/>
        <v>0</v>
      </c>
      <c r="AY429" s="4">
        <f t="shared" si="116"/>
        <v>1</v>
      </c>
      <c r="BA429" s="4">
        <f t="shared" si="117"/>
        <v>1</v>
      </c>
    </row>
    <row r="430" spans="2:53" ht="14.5" customHeight="1" x14ac:dyDescent="0.35">
      <c r="B430" s="47" t="s">
        <v>2561</v>
      </c>
      <c r="C430" s="72"/>
      <c r="D430" s="69">
        <v>45272</v>
      </c>
      <c r="E430" s="69" t="str">
        <f t="shared" ca="1" si="118"/>
        <v>No</v>
      </c>
      <c r="F430" s="53" t="str">
        <f t="shared" si="119"/>
        <v>3. All Roles Work Inflexible</v>
      </c>
      <c r="G430" s="49" t="s">
        <v>2560</v>
      </c>
      <c r="H430" s="19">
        <f t="shared" si="120"/>
        <v>11</v>
      </c>
      <c r="I430" s="20"/>
      <c r="J430" s="20">
        <v>1</v>
      </c>
      <c r="K430" s="20">
        <v>5</v>
      </c>
      <c r="L430" s="20">
        <v>1</v>
      </c>
      <c r="M430" s="20"/>
      <c r="N430" s="20"/>
      <c r="O430" s="20"/>
      <c r="P430" s="20"/>
      <c r="Q430" s="20">
        <v>2</v>
      </c>
      <c r="R430" s="20">
        <v>1</v>
      </c>
      <c r="S430" s="20"/>
      <c r="T430" s="20"/>
      <c r="U430" s="20"/>
      <c r="V430" s="20"/>
      <c r="W430" s="20"/>
      <c r="X430" s="20"/>
      <c r="Y430" s="20"/>
      <c r="Z430" s="20">
        <v>1</v>
      </c>
      <c r="AA430" s="20"/>
      <c r="AB430" s="20"/>
      <c r="AC430" s="21"/>
      <c r="AE430" s="42" t="s">
        <v>792</v>
      </c>
      <c r="AF430" s="43"/>
      <c r="AG430" s="43"/>
      <c r="AH430" s="43"/>
      <c r="AI430" s="44"/>
      <c r="AK430" s="4">
        <f t="shared" si="104"/>
        <v>0</v>
      </c>
      <c r="AL430" s="4">
        <f t="shared" si="105"/>
        <v>0</v>
      </c>
      <c r="AM430" s="4">
        <f t="shared" si="106"/>
        <v>0</v>
      </c>
      <c r="AN430" s="4">
        <f t="shared" si="107"/>
        <v>0</v>
      </c>
      <c r="AO430" s="4">
        <f t="shared" si="108"/>
        <v>0</v>
      </c>
      <c r="AQ430" s="4">
        <f t="shared" si="109"/>
        <v>0</v>
      </c>
      <c r="AR430" s="4">
        <f t="shared" si="110"/>
        <v>1</v>
      </c>
      <c r="AS430" s="4">
        <f t="shared" si="111"/>
        <v>1</v>
      </c>
      <c r="AT430" s="4">
        <f t="shared" si="112"/>
        <v>1</v>
      </c>
      <c r="AU430" s="4">
        <f t="shared" si="113"/>
        <v>1</v>
      </c>
      <c r="AW430" s="4">
        <f t="shared" si="114"/>
        <v>0</v>
      </c>
      <c r="AX430" s="4">
        <f t="shared" si="115"/>
        <v>0</v>
      </c>
      <c r="AY430" s="4">
        <f t="shared" si="116"/>
        <v>1</v>
      </c>
      <c r="BA430" s="4">
        <f t="shared" si="117"/>
        <v>1</v>
      </c>
    </row>
    <row r="431" spans="2:53" ht="14.5" customHeight="1" x14ac:dyDescent="0.35">
      <c r="B431" s="47" t="s">
        <v>2463</v>
      </c>
      <c r="C431" s="72"/>
      <c r="D431" s="69">
        <v>45272</v>
      </c>
      <c r="E431" s="69" t="str">
        <f t="shared" ca="1" si="118"/>
        <v>No</v>
      </c>
      <c r="F431" s="53" t="str">
        <f t="shared" si="119"/>
        <v>3. All Roles Work Inflexible</v>
      </c>
      <c r="G431" s="49" t="s">
        <v>2443</v>
      </c>
      <c r="H431" s="19">
        <f t="shared" si="120"/>
        <v>1</v>
      </c>
      <c r="I431" s="20"/>
      <c r="J431" s="20"/>
      <c r="K431" s="20"/>
      <c r="L431" s="20"/>
      <c r="M431" s="20"/>
      <c r="N431" s="20"/>
      <c r="O431" s="20"/>
      <c r="P431" s="20"/>
      <c r="Q431" s="20"/>
      <c r="R431" s="20"/>
      <c r="S431" s="20">
        <v>1</v>
      </c>
      <c r="T431" s="20"/>
      <c r="U431" s="20"/>
      <c r="V431" s="20"/>
      <c r="W431" s="20"/>
      <c r="X431" s="20"/>
      <c r="Y431" s="20"/>
      <c r="Z431" s="20"/>
      <c r="AA431" s="20"/>
      <c r="AB431" s="20"/>
      <c r="AC431" s="21"/>
      <c r="AE431" s="35" t="s">
        <v>712</v>
      </c>
      <c r="AF431" s="36"/>
      <c r="AG431" s="36"/>
      <c r="AH431" s="36"/>
      <c r="AI431" s="37"/>
      <c r="AK431" s="4">
        <f t="shared" si="104"/>
        <v>0</v>
      </c>
      <c r="AL431" s="4">
        <f t="shared" si="105"/>
        <v>0</v>
      </c>
      <c r="AM431" s="4">
        <f t="shared" si="106"/>
        <v>0</v>
      </c>
      <c r="AN431" s="4">
        <f t="shared" si="107"/>
        <v>0</v>
      </c>
      <c r="AO431" s="4">
        <f t="shared" si="108"/>
        <v>0</v>
      </c>
      <c r="AQ431" s="4">
        <f t="shared" si="109"/>
        <v>0</v>
      </c>
      <c r="AR431" s="4">
        <f t="shared" si="110"/>
        <v>1</v>
      </c>
      <c r="AS431" s="4">
        <f t="shared" si="111"/>
        <v>1</v>
      </c>
      <c r="AT431" s="4">
        <f t="shared" si="112"/>
        <v>1</v>
      </c>
      <c r="AU431" s="4">
        <f t="shared" si="113"/>
        <v>1</v>
      </c>
      <c r="AW431" s="4">
        <f t="shared" si="114"/>
        <v>0</v>
      </c>
      <c r="AX431" s="4">
        <f t="shared" si="115"/>
        <v>0</v>
      </c>
      <c r="AY431" s="4">
        <f t="shared" si="116"/>
        <v>1</v>
      </c>
      <c r="BA431" s="4">
        <f t="shared" si="117"/>
        <v>1</v>
      </c>
    </row>
    <row r="432" spans="2:53" ht="14.5" customHeight="1" x14ac:dyDescent="0.35">
      <c r="B432" s="47" t="s">
        <v>962</v>
      </c>
      <c r="C432" s="72"/>
      <c r="D432" s="69">
        <v>45272</v>
      </c>
      <c r="E432" s="69" t="str">
        <f t="shared" ca="1" si="118"/>
        <v>No</v>
      </c>
      <c r="F432" s="53" t="str">
        <f t="shared" si="119"/>
        <v>3. All Roles Work Inflexible</v>
      </c>
      <c r="G432" s="49" t="s">
        <v>963</v>
      </c>
      <c r="H432" s="19">
        <f t="shared" si="120"/>
        <v>1</v>
      </c>
      <c r="I432" s="20"/>
      <c r="J432" s="20"/>
      <c r="K432" s="20"/>
      <c r="L432" s="20"/>
      <c r="M432" s="20"/>
      <c r="N432" s="20"/>
      <c r="O432" s="20"/>
      <c r="P432" s="20"/>
      <c r="Q432" s="20"/>
      <c r="R432" s="20"/>
      <c r="S432" s="20">
        <v>1</v>
      </c>
      <c r="T432" s="20"/>
      <c r="U432" s="20"/>
      <c r="V432" s="20"/>
      <c r="W432" s="20"/>
      <c r="X432" s="20"/>
      <c r="Y432" s="20"/>
      <c r="Z432" s="20"/>
      <c r="AA432" s="20"/>
      <c r="AB432" s="20"/>
      <c r="AC432" s="21"/>
      <c r="AE432" s="35" t="s">
        <v>964</v>
      </c>
      <c r="AF432" s="36"/>
      <c r="AG432" s="36"/>
      <c r="AH432" s="36"/>
      <c r="AI432" s="37"/>
      <c r="AK432" s="4">
        <f t="shared" si="104"/>
        <v>0</v>
      </c>
      <c r="AL432" s="4">
        <f t="shared" si="105"/>
        <v>0</v>
      </c>
      <c r="AM432" s="4">
        <f t="shared" si="106"/>
        <v>0</v>
      </c>
      <c r="AN432" s="4">
        <f t="shared" si="107"/>
        <v>0</v>
      </c>
      <c r="AO432" s="4">
        <f t="shared" si="108"/>
        <v>0</v>
      </c>
      <c r="AQ432" s="4">
        <f t="shared" si="109"/>
        <v>0</v>
      </c>
      <c r="AR432" s="4">
        <f t="shared" si="110"/>
        <v>1</v>
      </c>
      <c r="AS432" s="4">
        <f t="shared" si="111"/>
        <v>1</v>
      </c>
      <c r="AT432" s="4">
        <f t="shared" si="112"/>
        <v>1</v>
      </c>
      <c r="AU432" s="4">
        <f t="shared" si="113"/>
        <v>1</v>
      </c>
      <c r="AW432" s="4">
        <f t="shared" si="114"/>
        <v>0</v>
      </c>
      <c r="AX432" s="4">
        <f t="shared" si="115"/>
        <v>0</v>
      </c>
      <c r="AY432" s="4">
        <f t="shared" si="116"/>
        <v>1</v>
      </c>
      <c r="BA432" s="4">
        <f t="shared" si="117"/>
        <v>1</v>
      </c>
    </row>
    <row r="433" spans="2:53" ht="14.5" customHeight="1" x14ac:dyDescent="0.35">
      <c r="B433" s="47" t="s">
        <v>965</v>
      </c>
      <c r="C433" s="72"/>
      <c r="D433" s="69">
        <v>45272</v>
      </c>
      <c r="E433" s="69" t="str">
        <f t="shared" ca="1" si="118"/>
        <v>No</v>
      </c>
      <c r="F433" s="53" t="str">
        <f t="shared" si="119"/>
        <v>3. All Roles Work Inflexible</v>
      </c>
      <c r="G433" s="49" t="s">
        <v>966</v>
      </c>
      <c r="H433" s="19">
        <f t="shared" si="120"/>
        <v>1</v>
      </c>
      <c r="I433" s="20"/>
      <c r="J433" s="20"/>
      <c r="K433" s="20"/>
      <c r="L433" s="20"/>
      <c r="M433" s="20"/>
      <c r="N433" s="20"/>
      <c r="O433" s="20"/>
      <c r="P433" s="20"/>
      <c r="Q433" s="20">
        <v>1</v>
      </c>
      <c r="R433" s="20"/>
      <c r="S433" s="20"/>
      <c r="T433" s="20"/>
      <c r="U433" s="20"/>
      <c r="V433" s="20"/>
      <c r="W433" s="20"/>
      <c r="X433" s="20"/>
      <c r="Y433" s="20"/>
      <c r="Z433" s="20"/>
      <c r="AA433" s="20"/>
      <c r="AB433" s="20"/>
      <c r="AC433" s="21"/>
      <c r="AE433" s="35" t="s">
        <v>618</v>
      </c>
      <c r="AF433" s="36"/>
      <c r="AG433" s="36"/>
      <c r="AH433" s="36"/>
      <c r="AI433" s="37"/>
      <c r="AK433" s="4">
        <f t="shared" si="104"/>
        <v>0</v>
      </c>
      <c r="AL433" s="4">
        <f t="shared" si="105"/>
        <v>0</v>
      </c>
      <c r="AM433" s="4">
        <f t="shared" si="106"/>
        <v>0</v>
      </c>
      <c r="AN433" s="4">
        <f t="shared" si="107"/>
        <v>0</v>
      </c>
      <c r="AO433" s="4">
        <f t="shared" si="108"/>
        <v>0</v>
      </c>
      <c r="AQ433" s="4">
        <f t="shared" si="109"/>
        <v>0</v>
      </c>
      <c r="AR433" s="4">
        <f t="shared" si="110"/>
        <v>1</v>
      </c>
      <c r="AS433" s="4">
        <f t="shared" si="111"/>
        <v>1</v>
      </c>
      <c r="AT433" s="4">
        <f t="shared" si="112"/>
        <v>1</v>
      </c>
      <c r="AU433" s="4">
        <f t="shared" si="113"/>
        <v>1</v>
      </c>
      <c r="AW433" s="4">
        <f t="shared" si="114"/>
        <v>0</v>
      </c>
      <c r="AX433" s="4">
        <f t="shared" si="115"/>
        <v>0</v>
      </c>
      <c r="AY433" s="4">
        <f t="shared" si="116"/>
        <v>1</v>
      </c>
      <c r="BA433" s="4">
        <f t="shared" si="117"/>
        <v>1</v>
      </c>
    </row>
    <row r="434" spans="2:53" ht="14.5" customHeight="1" x14ac:dyDescent="0.35">
      <c r="B434" s="47" t="s">
        <v>967</v>
      </c>
      <c r="C434" s="72"/>
      <c r="D434" s="69">
        <v>45215</v>
      </c>
      <c r="E434" s="69" t="str">
        <f t="shared" ca="1" si="118"/>
        <v>No</v>
      </c>
      <c r="F434" s="53" t="str">
        <f t="shared" si="119"/>
        <v>3. All Roles Work Inflexible</v>
      </c>
      <c r="G434" s="49" t="s">
        <v>968</v>
      </c>
      <c r="H434" s="19">
        <f t="shared" si="120"/>
        <v>63</v>
      </c>
      <c r="I434" s="20"/>
      <c r="J434" s="20"/>
      <c r="K434" s="20">
        <v>10</v>
      </c>
      <c r="L434" s="20"/>
      <c r="M434" s="20"/>
      <c r="N434" s="20">
        <v>1</v>
      </c>
      <c r="O434" s="20"/>
      <c r="P434" s="20"/>
      <c r="Q434" s="20">
        <v>36</v>
      </c>
      <c r="R434" s="20">
        <v>4</v>
      </c>
      <c r="S434" s="20"/>
      <c r="T434" s="20"/>
      <c r="U434" s="20">
        <v>6</v>
      </c>
      <c r="V434" s="20"/>
      <c r="W434" s="20"/>
      <c r="X434" s="20"/>
      <c r="Y434" s="20"/>
      <c r="Z434" s="20">
        <v>4</v>
      </c>
      <c r="AA434" s="20">
        <v>2</v>
      </c>
      <c r="AB434" s="20"/>
      <c r="AC434" s="21"/>
      <c r="AE434" s="35" t="s">
        <v>969</v>
      </c>
      <c r="AF434" s="36" t="s">
        <v>617</v>
      </c>
      <c r="AG434" s="36" t="s">
        <v>612</v>
      </c>
      <c r="AH434" s="36" t="s">
        <v>970</v>
      </c>
      <c r="AI434" s="37" t="s">
        <v>792</v>
      </c>
      <c r="AK434" s="4">
        <f t="shared" si="104"/>
        <v>0</v>
      </c>
      <c r="AL434" s="4">
        <f t="shared" si="105"/>
        <v>0</v>
      </c>
      <c r="AM434" s="4">
        <f t="shared" si="106"/>
        <v>0</v>
      </c>
      <c r="AN434" s="4">
        <f t="shared" si="107"/>
        <v>0</v>
      </c>
      <c r="AO434" s="4">
        <f t="shared" si="108"/>
        <v>0</v>
      </c>
      <c r="AQ434" s="4">
        <f t="shared" si="109"/>
        <v>0</v>
      </c>
      <c r="AR434" s="4">
        <f t="shared" si="110"/>
        <v>0</v>
      </c>
      <c r="AS434" s="4">
        <f t="shared" si="111"/>
        <v>0</v>
      </c>
      <c r="AT434" s="4">
        <f t="shared" si="112"/>
        <v>0</v>
      </c>
      <c r="AU434" s="4">
        <f t="shared" si="113"/>
        <v>0</v>
      </c>
      <c r="AW434" s="4">
        <f t="shared" si="114"/>
        <v>0</v>
      </c>
      <c r="AX434" s="4">
        <f t="shared" si="115"/>
        <v>0</v>
      </c>
      <c r="AY434" s="4">
        <f t="shared" si="116"/>
        <v>1</v>
      </c>
      <c r="BA434" s="4">
        <f t="shared" si="117"/>
        <v>1</v>
      </c>
    </row>
    <row r="435" spans="2:53" ht="14.5" customHeight="1" x14ac:dyDescent="0.35">
      <c r="B435" s="47" t="s">
        <v>971</v>
      </c>
      <c r="C435" s="72"/>
      <c r="D435" s="69">
        <v>45272</v>
      </c>
      <c r="E435" s="69" t="str">
        <f t="shared" ca="1" si="118"/>
        <v>No</v>
      </c>
      <c r="F435" s="53" t="str">
        <f t="shared" si="119"/>
        <v>3. All Roles Work Inflexible</v>
      </c>
      <c r="G435" s="49" t="s">
        <v>972</v>
      </c>
      <c r="H435" s="19">
        <f t="shared" si="120"/>
        <v>1</v>
      </c>
      <c r="I435" s="20"/>
      <c r="J435" s="20"/>
      <c r="K435" s="20"/>
      <c r="L435" s="20"/>
      <c r="M435" s="20"/>
      <c r="N435" s="20"/>
      <c r="O435" s="20"/>
      <c r="P435" s="20"/>
      <c r="Q435" s="20"/>
      <c r="R435" s="20"/>
      <c r="S435" s="20">
        <v>1</v>
      </c>
      <c r="T435" s="20"/>
      <c r="U435" s="20"/>
      <c r="V435" s="20"/>
      <c r="W435" s="20"/>
      <c r="X435" s="20"/>
      <c r="Y435" s="20"/>
      <c r="Z435" s="20"/>
      <c r="AA435" s="20"/>
      <c r="AB435" s="20"/>
      <c r="AC435" s="21"/>
      <c r="AE435" s="35" t="s">
        <v>618</v>
      </c>
      <c r="AF435" s="36"/>
      <c r="AG435" s="36"/>
      <c r="AH435" s="36"/>
      <c r="AI435" s="37"/>
      <c r="AK435" s="4">
        <f t="shared" si="104"/>
        <v>0</v>
      </c>
      <c r="AL435" s="4">
        <f t="shared" si="105"/>
        <v>0</v>
      </c>
      <c r="AM435" s="4">
        <f t="shared" si="106"/>
        <v>0</v>
      </c>
      <c r="AN435" s="4">
        <f t="shared" si="107"/>
        <v>0</v>
      </c>
      <c r="AO435" s="4">
        <f t="shared" si="108"/>
        <v>0</v>
      </c>
      <c r="AQ435" s="4">
        <f t="shared" si="109"/>
        <v>0</v>
      </c>
      <c r="AR435" s="4">
        <f t="shared" si="110"/>
        <v>1</v>
      </c>
      <c r="AS435" s="4">
        <f t="shared" si="111"/>
        <v>1</v>
      </c>
      <c r="AT435" s="4">
        <f t="shared" si="112"/>
        <v>1</v>
      </c>
      <c r="AU435" s="4">
        <f t="shared" si="113"/>
        <v>1</v>
      </c>
      <c r="AW435" s="4">
        <f t="shared" si="114"/>
        <v>0</v>
      </c>
      <c r="AX435" s="4">
        <f t="shared" si="115"/>
        <v>0</v>
      </c>
      <c r="AY435" s="4">
        <f t="shared" si="116"/>
        <v>1</v>
      </c>
      <c r="BA435" s="4">
        <f t="shared" si="117"/>
        <v>1</v>
      </c>
    </row>
    <row r="436" spans="2:53" ht="14.5" customHeight="1" x14ac:dyDescent="0.35">
      <c r="B436" s="47" t="s">
        <v>973</v>
      </c>
      <c r="C436" s="72"/>
      <c r="D436" s="69">
        <v>45272</v>
      </c>
      <c r="E436" s="69" t="str">
        <f t="shared" ca="1" si="118"/>
        <v>No</v>
      </c>
      <c r="F436" s="53" t="str">
        <f t="shared" si="119"/>
        <v>3. All Roles Work Inflexible</v>
      </c>
      <c r="G436" s="49" t="s">
        <v>974</v>
      </c>
      <c r="H436" s="19">
        <f t="shared" si="120"/>
        <v>1</v>
      </c>
      <c r="I436" s="20"/>
      <c r="J436" s="20"/>
      <c r="K436" s="20"/>
      <c r="L436" s="20"/>
      <c r="M436" s="20"/>
      <c r="N436" s="20"/>
      <c r="O436" s="20"/>
      <c r="P436" s="20"/>
      <c r="Q436" s="20"/>
      <c r="R436" s="20"/>
      <c r="S436" s="20">
        <v>1</v>
      </c>
      <c r="T436" s="20"/>
      <c r="U436" s="20"/>
      <c r="V436" s="20"/>
      <c r="W436" s="20"/>
      <c r="X436" s="20"/>
      <c r="Y436" s="20"/>
      <c r="Z436" s="20"/>
      <c r="AA436" s="20"/>
      <c r="AB436" s="20"/>
      <c r="AC436" s="21"/>
      <c r="AE436" s="35" t="s">
        <v>657</v>
      </c>
      <c r="AF436" s="36"/>
      <c r="AG436" s="36"/>
      <c r="AH436" s="36"/>
      <c r="AI436" s="37"/>
      <c r="AK436" s="4">
        <f t="shared" si="104"/>
        <v>0</v>
      </c>
      <c r="AL436" s="4">
        <f t="shared" si="105"/>
        <v>0</v>
      </c>
      <c r="AM436" s="4">
        <f t="shared" si="106"/>
        <v>0</v>
      </c>
      <c r="AN436" s="4">
        <f t="shared" si="107"/>
        <v>0</v>
      </c>
      <c r="AO436" s="4">
        <f t="shared" si="108"/>
        <v>0</v>
      </c>
      <c r="AQ436" s="4">
        <f t="shared" si="109"/>
        <v>0</v>
      </c>
      <c r="AR436" s="4">
        <f t="shared" si="110"/>
        <v>1</v>
      </c>
      <c r="AS436" s="4">
        <f t="shared" si="111"/>
        <v>1</v>
      </c>
      <c r="AT436" s="4">
        <f t="shared" si="112"/>
        <v>1</v>
      </c>
      <c r="AU436" s="4">
        <f t="shared" si="113"/>
        <v>1</v>
      </c>
      <c r="AW436" s="4">
        <f t="shared" si="114"/>
        <v>0</v>
      </c>
      <c r="AX436" s="4">
        <f t="shared" si="115"/>
        <v>0</v>
      </c>
      <c r="AY436" s="4">
        <f t="shared" si="116"/>
        <v>1</v>
      </c>
      <c r="BA436" s="4">
        <f t="shared" si="117"/>
        <v>1</v>
      </c>
    </row>
    <row r="437" spans="2:53" ht="14.5" customHeight="1" x14ac:dyDescent="0.35">
      <c r="B437" s="60" t="s">
        <v>975</v>
      </c>
      <c r="C437" s="73"/>
      <c r="D437" s="74">
        <v>45272</v>
      </c>
      <c r="E437" s="74" t="str">
        <f t="shared" ca="1" si="118"/>
        <v>No</v>
      </c>
      <c r="F437" s="54" t="str">
        <f t="shared" si="119"/>
        <v>3. All Roles Work Inflexible</v>
      </c>
      <c r="G437" s="49" t="s">
        <v>976</v>
      </c>
      <c r="H437" s="22">
        <f t="shared" si="120"/>
        <v>3</v>
      </c>
      <c r="I437" s="23"/>
      <c r="J437" s="23"/>
      <c r="K437" s="23">
        <v>1</v>
      </c>
      <c r="L437" s="23"/>
      <c r="M437" s="23">
        <v>1</v>
      </c>
      <c r="N437" s="23"/>
      <c r="O437" s="23"/>
      <c r="P437" s="23"/>
      <c r="Q437" s="23"/>
      <c r="R437" s="23"/>
      <c r="S437" s="23"/>
      <c r="T437" s="23"/>
      <c r="U437" s="23"/>
      <c r="V437" s="23"/>
      <c r="W437" s="23"/>
      <c r="X437" s="23"/>
      <c r="Y437" s="23"/>
      <c r="Z437" s="23">
        <v>1</v>
      </c>
      <c r="AA437" s="23"/>
      <c r="AB437" s="23"/>
      <c r="AC437" s="24"/>
      <c r="AE437" s="42" t="s">
        <v>729</v>
      </c>
      <c r="AF437" s="43"/>
      <c r="AG437" s="43"/>
      <c r="AH437" s="43"/>
      <c r="AI437" s="44"/>
      <c r="AK437" s="4">
        <f t="shared" si="104"/>
        <v>0</v>
      </c>
      <c r="AL437" s="4">
        <f t="shared" si="105"/>
        <v>0</v>
      </c>
      <c r="AM437" s="4">
        <f t="shared" si="106"/>
        <v>0</v>
      </c>
      <c r="AN437" s="4">
        <f t="shared" si="107"/>
        <v>0</v>
      </c>
      <c r="AO437" s="4">
        <f t="shared" si="108"/>
        <v>0</v>
      </c>
      <c r="AQ437" s="4">
        <f t="shared" si="109"/>
        <v>0</v>
      </c>
      <c r="AR437" s="4">
        <f t="shared" si="110"/>
        <v>1</v>
      </c>
      <c r="AS437" s="4">
        <f t="shared" si="111"/>
        <v>1</v>
      </c>
      <c r="AT437" s="4">
        <f t="shared" si="112"/>
        <v>1</v>
      </c>
      <c r="AU437" s="4">
        <f t="shared" si="113"/>
        <v>1</v>
      </c>
      <c r="AW437" s="4">
        <f t="shared" si="114"/>
        <v>0</v>
      </c>
      <c r="AX437" s="4">
        <f t="shared" si="115"/>
        <v>0</v>
      </c>
      <c r="AY437" s="4">
        <f t="shared" si="116"/>
        <v>1</v>
      </c>
      <c r="BA437" s="4">
        <f t="shared" si="117"/>
        <v>1</v>
      </c>
    </row>
    <row r="438" spans="2:53" ht="14.5" customHeight="1" x14ac:dyDescent="0.35">
      <c r="B438" s="75" t="s">
        <v>977</v>
      </c>
      <c r="C438" s="72"/>
      <c r="D438" s="69">
        <v>45281</v>
      </c>
      <c r="E438" s="69" t="str">
        <f t="shared" ca="1" si="118"/>
        <v>No</v>
      </c>
      <c r="F438" s="53" t="str">
        <f t="shared" si="119"/>
        <v>3. All Roles Work Inflexible</v>
      </c>
      <c r="G438" s="49" t="s">
        <v>978</v>
      </c>
      <c r="H438" s="19">
        <f t="shared" si="120"/>
        <v>1</v>
      </c>
      <c r="I438" s="20"/>
      <c r="J438" s="20"/>
      <c r="K438" s="20"/>
      <c r="L438" s="20"/>
      <c r="M438" s="20"/>
      <c r="N438" s="20"/>
      <c r="O438" s="20"/>
      <c r="P438" s="20"/>
      <c r="Q438" s="20"/>
      <c r="R438" s="20"/>
      <c r="S438" s="20">
        <v>1</v>
      </c>
      <c r="T438" s="20"/>
      <c r="U438" s="20"/>
      <c r="V438" s="20"/>
      <c r="W438" s="20"/>
      <c r="X438" s="20"/>
      <c r="Y438" s="20"/>
      <c r="Z438" s="20"/>
      <c r="AA438" s="20"/>
      <c r="AB438" s="20"/>
      <c r="AC438" s="21"/>
      <c r="AE438" s="35" t="s">
        <v>617</v>
      </c>
      <c r="AF438" s="36"/>
      <c r="AG438" s="36"/>
      <c r="AH438" s="36"/>
      <c r="AI438" s="37"/>
      <c r="AK438" s="4">
        <f t="shared" si="104"/>
        <v>0</v>
      </c>
      <c r="AL438" s="4">
        <f t="shared" si="105"/>
        <v>0</v>
      </c>
      <c r="AM438" s="4">
        <f t="shared" si="106"/>
        <v>0</v>
      </c>
      <c r="AN438" s="4">
        <f t="shared" si="107"/>
        <v>0</v>
      </c>
      <c r="AO438" s="4">
        <f t="shared" si="108"/>
        <v>0</v>
      </c>
      <c r="AQ438" s="4">
        <f t="shared" si="109"/>
        <v>0</v>
      </c>
      <c r="AR438" s="4">
        <f t="shared" si="110"/>
        <v>1</v>
      </c>
      <c r="AS438" s="4">
        <f t="shared" si="111"/>
        <v>1</v>
      </c>
      <c r="AT438" s="4">
        <f t="shared" si="112"/>
        <v>1</v>
      </c>
      <c r="AU438" s="4">
        <f t="shared" si="113"/>
        <v>1</v>
      </c>
      <c r="AW438" s="4">
        <f t="shared" si="114"/>
        <v>0</v>
      </c>
      <c r="AX438" s="4">
        <f t="shared" si="115"/>
        <v>0</v>
      </c>
      <c r="AY438" s="4">
        <f t="shared" si="116"/>
        <v>1</v>
      </c>
      <c r="BA438" s="4">
        <f t="shared" si="117"/>
        <v>1</v>
      </c>
    </row>
    <row r="439" spans="2:53" ht="14.5" customHeight="1" x14ac:dyDescent="0.35">
      <c r="B439" s="75" t="s">
        <v>979</v>
      </c>
      <c r="C439" s="72"/>
      <c r="D439" s="69">
        <v>45281</v>
      </c>
      <c r="E439" s="69" t="str">
        <f t="shared" ca="1" si="118"/>
        <v>No</v>
      </c>
      <c r="F439" s="53" t="str">
        <f t="shared" si="119"/>
        <v>3. All Roles Work Inflexible</v>
      </c>
      <c r="G439" s="49" t="s">
        <v>980</v>
      </c>
      <c r="H439" s="19">
        <f t="shared" si="120"/>
        <v>6</v>
      </c>
      <c r="I439" s="20"/>
      <c r="J439" s="20"/>
      <c r="K439" s="20">
        <v>4</v>
      </c>
      <c r="L439" s="20"/>
      <c r="M439" s="20"/>
      <c r="N439" s="20"/>
      <c r="O439" s="20"/>
      <c r="P439" s="20">
        <v>1</v>
      </c>
      <c r="Q439" s="20">
        <v>1</v>
      </c>
      <c r="R439" s="20"/>
      <c r="S439" s="20"/>
      <c r="T439" s="20"/>
      <c r="U439" s="20"/>
      <c r="V439" s="20"/>
      <c r="W439" s="20"/>
      <c r="X439" s="20"/>
      <c r="Y439" s="20"/>
      <c r="Z439" s="20"/>
      <c r="AA439" s="20"/>
      <c r="AB439" s="20"/>
      <c r="AC439" s="21"/>
      <c r="AE439" s="35" t="s">
        <v>981</v>
      </c>
      <c r="AF439" s="36"/>
      <c r="AG439" s="36"/>
      <c r="AH439" s="36"/>
      <c r="AI439" s="37"/>
      <c r="AK439" s="4">
        <f t="shared" si="104"/>
        <v>0</v>
      </c>
      <c r="AL439" s="4">
        <f t="shared" si="105"/>
        <v>0</v>
      </c>
      <c r="AM439" s="4">
        <f t="shared" si="106"/>
        <v>0</v>
      </c>
      <c r="AN439" s="4">
        <f t="shared" si="107"/>
        <v>0</v>
      </c>
      <c r="AO439" s="4">
        <f t="shared" si="108"/>
        <v>0</v>
      </c>
      <c r="AQ439" s="4">
        <f t="shared" si="109"/>
        <v>0</v>
      </c>
      <c r="AR439" s="4">
        <f t="shared" si="110"/>
        <v>1</v>
      </c>
      <c r="AS439" s="4">
        <f t="shared" si="111"/>
        <v>1</v>
      </c>
      <c r="AT439" s="4">
        <f t="shared" si="112"/>
        <v>1</v>
      </c>
      <c r="AU439" s="4">
        <f t="shared" si="113"/>
        <v>1</v>
      </c>
      <c r="AW439" s="4">
        <f t="shared" si="114"/>
        <v>0</v>
      </c>
      <c r="AX439" s="4">
        <f t="shared" si="115"/>
        <v>0</v>
      </c>
      <c r="AY439" s="4">
        <f t="shared" si="116"/>
        <v>1</v>
      </c>
      <c r="BA439" s="4">
        <f t="shared" si="117"/>
        <v>1</v>
      </c>
    </row>
    <row r="440" spans="2:53" ht="14.5" customHeight="1" x14ac:dyDescent="0.35">
      <c r="B440" s="75" t="s">
        <v>982</v>
      </c>
      <c r="C440" s="72"/>
      <c r="D440" s="69">
        <v>45272</v>
      </c>
      <c r="E440" s="69" t="str">
        <f t="shared" ca="1" si="118"/>
        <v>No</v>
      </c>
      <c r="F440" s="53" t="str">
        <f t="shared" si="119"/>
        <v>3. All Roles Work Inflexible</v>
      </c>
      <c r="G440" s="49" t="s">
        <v>983</v>
      </c>
      <c r="H440" s="19">
        <f t="shared" si="120"/>
        <v>1</v>
      </c>
      <c r="I440" s="20"/>
      <c r="J440" s="20"/>
      <c r="K440" s="20"/>
      <c r="L440" s="20"/>
      <c r="M440" s="20"/>
      <c r="N440" s="20"/>
      <c r="O440" s="20"/>
      <c r="P440" s="20"/>
      <c r="Q440" s="20"/>
      <c r="R440" s="20"/>
      <c r="S440" s="20">
        <v>1</v>
      </c>
      <c r="T440" s="20"/>
      <c r="U440" s="20"/>
      <c r="V440" s="20"/>
      <c r="W440" s="20"/>
      <c r="X440" s="20"/>
      <c r="Y440" s="20"/>
      <c r="Z440" s="20"/>
      <c r="AA440" s="20"/>
      <c r="AB440" s="20"/>
      <c r="AC440" s="21"/>
      <c r="AE440" s="35" t="s">
        <v>656</v>
      </c>
      <c r="AF440" s="36"/>
      <c r="AG440" s="36"/>
      <c r="AH440" s="36"/>
      <c r="AI440" s="37"/>
      <c r="AK440" s="4">
        <f t="shared" si="104"/>
        <v>0</v>
      </c>
      <c r="AL440" s="4">
        <f t="shared" si="105"/>
        <v>0</v>
      </c>
      <c r="AM440" s="4">
        <f t="shared" si="106"/>
        <v>0</v>
      </c>
      <c r="AN440" s="4">
        <f t="shared" si="107"/>
        <v>0</v>
      </c>
      <c r="AO440" s="4">
        <f t="shared" si="108"/>
        <v>0</v>
      </c>
      <c r="AQ440" s="4">
        <f t="shared" si="109"/>
        <v>0</v>
      </c>
      <c r="AR440" s="4">
        <f t="shared" si="110"/>
        <v>1</v>
      </c>
      <c r="AS440" s="4">
        <f t="shared" si="111"/>
        <v>1</v>
      </c>
      <c r="AT440" s="4">
        <f t="shared" si="112"/>
        <v>1</v>
      </c>
      <c r="AU440" s="4">
        <f t="shared" si="113"/>
        <v>1</v>
      </c>
      <c r="AW440" s="4">
        <f t="shared" si="114"/>
        <v>0</v>
      </c>
      <c r="AX440" s="4">
        <f t="shared" si="115"/>
        <v>0</v>
      </c>
      <c r="AY440" s="4">
        <f t="shared" si="116"/>
        <v>1</v>
      </c>
      <c r="BA440" s="4">
        <f t="shared" si="117"/>
        <v>1</v>
      </c>
    </row>
    <row r="441" spans="2:53" ht="14.5" customHeight="1" x14ac:dyDescent="0.35">
      <c r="B441" s="75" t="s">
        <v>984</v>
      </c>
      <c r="C441" s="72"/>
      <c r="D441" s="69">
        <v>45272</v>
      </c>
      <c r="E441" s="69" t="str">
        <f t="shared" ca="1" si="118"/>
        <v>No</v>
      </c>
      <c r="F441" s="53" t="str">
        <f t="shared" si="119"/>
        <v>3. All Roles Work Inflexible</v>
      </c>
      <c r="G441" s="49" t="s">
        <v>985</v>
      </c>
      <c r="H441" s="19">
        <f t="shared" si="120"/>
        <v>1</v>
      </c>
      <c r="I441" s="20"/>
      <c r="J441" s="20"/>
      <c r="K441" s="20"/>
      <c r="L441" s="20"/>
      <c r="M441" s="20"/>
      <c r="N441" s="20"/>
      <c r="O441" s="20"/>
      <c r="P441" s="20"/>
      <c r="Q441" s="20"/>
      <c r="R441" s="20"/>
      <c r="S441" s="20">
        <v>1</v>
      </c>
      <c r="T441" s="20"/>
      <c r="U441" s="20"/>
      <c r="V441" s="20"/>
      <c r="W441" s="20"/>
      <c r="X441" s="20"/>
      <c r="Y441" s="20"/>
      <c r="Z441" s="20"/>
      <c r="AA441" s="20"/>
      <c r="AB441" s="20"/>
      <c r="AC441" s="21"/>
      <c r="AE441" s="35" t="s">
        <v>986</v>
      </c>
      <c r="AF441" s="36"/>
      <c r="AG441" s="36"/>
      <c r="AH441" s="36"/>
      <c r="AI441" s="37"/>
      <c r="AK441" s="4">
        <f t="shared" si="104"/>
        <v>0</v>
      </c>
      <c r="AL441" s="4">
        <f t="shared" si="105"/>
        <v>0</v>
      </c>
      <c r="AM441" s="4">
        <f t="shared" si="106"/>
        <v>0</v>
      </c>
      <c r="AN441" s="4">
        <f t="shared" si="107"/>
        <v>0</v>
      </c>
      <c r="AO441" s="4">
        <f t="shared" si="108"/>
        <v>0</v>
      </c>
      <c r="AQ441" s="4">
        <f t="shared" si="109"/>
        <v>0</v>
      </c>
      <c r="AR441" s="4">
        <f t="shared" si="110"/>
        <v>1</v>
      </c>
      <c r="AS441" s="4">
        <f t="shared" si="111"/>
        <v>1</v>
      </c>
      <c r="AT441" s="4">
        <f t="shared" si="112"/>
        <v>1</v>
      </c>
      <c r="AU441" s="4">
        <f t="shared" si="113"/>
        <v>1</v>
      </c>
      <c r="AW441" s="4">
        <f t="shared" si="114"/>
        <v>0</v>
      </c>
      <c r="AX441" s="4">
        <f t="shared" si="115"/>
        <v>0</v>
      </c>
      <c r="AY441" s="4">
        <f t="shared" si="116"/>
        <v>1</v>
      </c>
      <c r="BA441" s="4">
        <f t="shared" si="117"/>
        <v>1</v>
      </c>
    </row>
    <row r="442" spans="2:53" ht="14.5" customHeight="1" x14ac:dyDescent="0.35">
      <c r="B442" s="75" t="s">
        <v>987</v>
      </c>
      <c r="C442" s="72"/>
      <c r="D442" s="69">
        <v>45272</v>
      </c>
      <c r="E442" s="69" t="str">
        <f t="shared" ca="1" si="118"/>
        <v>No</v>
      </c>
      <c r="F442" s="53" t="str">
        <f t="shared" si="119"/>
        <v>3. All Roles Work Inflexible</v>
      </c>
      <c r="G442" s="49" t="s">
        <v>988</v>
      </c>
      <c r="H442" s="19">
        <f t="shared" si="120"/>
        <v>1</v>
      </c>
      <c r="I442" s="20"/>
      <c r="J442" s="20"/>
      <c r="K442" s="20"/>
      <c r="L442" s="20"/>
      <c r="M442" s="20"/>
      <c r="N442" s="20"/>
      <c r="O442" s="20"/>
      <c r="P442" s="20"/>
      <c r="Q442" s="20"/>
      <c r="R442" s="20"/>
      <c r="S442" s="20">
        <v>1</v>
      </c>
      <c r="T442" s="20"/>
      <c r="U442" s="20"/>
      <c r="V442" s="20"/>
      <c r="W442" s="20"/>
      <c r="X442" s="20"/>
      <c r="Y442" s="20"/>
      <c r="Z442" s="20"/>
      <c r="AA442" s="20"/>
      <c r="AB442" s="20"/>
      <c r="AC442" s="21"/>
      <c r="AE442" s="35" t="s">
        <v>618</v>
      </c>
      <c r="AF442" s="36"/>
      <c r="AG442" s="36"/>
      <c r="AH442" s="36"/>
      <c r="AI442" s="37"/>
      <c r="AK442" s="4">
        <f t="shared" si="104"/>
        <v>0</v>
      </c>
      <c r="AL442" s="4">
        <f t="shared" si="105"/>
        <v>0</v>
      </c>
      <c r="AM442" s="4">
        <f t="shared" si="106"/>
        <v>0</v>
      </c>
      <c r="AN442" s="4">
        <f t="shared" si="107"/>
        <v>0</v>
      </c>
      <c r="AO442" s="4">
        <f t="shared" si="108"/>
        <v>0</v>
      </c>
      <c r="AQ442" s="4">
        <f t="shared" si="109"/>
        <v>0</v>
      </c>
      <c r="AR442" s="4">
        <f t="shared" si="110"/>
        <v>1</v>
      </c>
      <c r="AS442" s="4">
        <f t="shared" si="111"/>
        <v>1</v>
      </c>
      <c r="AT442" s="4">
        <f t="shared" si="112"/>
        <v>1</v>
      </c>
      <c r="AU442" s="4">
        <f t="shared" si="113"/>
        <v>1</v>
      </c>
      <c r="AW442" s="4">
        <f t="shared" si="114"/>
        <v>0</v>
      </c>
      <c r="AX442" s="4">
        <f t="shared" si="115"/>
        <v>0</v>
      </c>
      <c r="AY442" s="4">
        <f t="shared" si="116"/>
        <v>1</v>
      </c>
      <c r="BA442" s="4">
        <f t="shared" si="117"/>
        <v>1</v>
      </c>
    </row>
    <row r="443" spans="2:53" ht="14.5" customHeight="1" x14ac:dyDescent="0.35">
      <c r="B443" s="47" t="s">
        <v>989</v>
      </c>
      <c r="C443" s="70"/>
      <c r="D443" s="71">
        <v>45272</v>
      </c>
      <c r="E443" s="71" t="str">
        <f t="shared" ca="1" si="118"/>
        <v>No</v>
      </c>
      <c r="F443" s="52" t="str">
        <f t="shared" si="119"/>
        <v>3. All Roles Work Inflexible</v>
      </c>
      <c r="G443" s="49" t="s">
        <v>990</v>
      </c>
      <c r="H443" s="18">
        <f t="shared" si="120"/>
        <v>1</v>
      </c>
      <c r="I443" s="16"/>
      <c r="J443" s="16"/>
      <c r="K443" s="16"/>
      <c r="L443" s="16"/>
      <c r="M443" s="16"/>
      <c r="N443" s="16"/>
      <c r="O443" s="16"/>
      <c r="P443" s="16"/>
      <c r="Q443" s="16"/>
      <c r="R443" s="16"/>
      <c r="S443" s="16">
        <v>1</v>
      </c>
      <c r="T443" s="16"/>
      <c r="U443" s="16"/>
      <c r="V443" s="16"/>
      <c r="W443" s="16"/>
      <c r="X443" s="16"/>
      <c r="Y443" s="16"/>
      <c r="Z443" s="16"/>
      <c r="AA443" s="16"/>
      <c r="AB443" s="16"/>
      <c r="AC443" s="17"/>
      <c r="AE443" s="78" t="s">
        <v>712</v>
      </c>
      <c r="AF443" s="79"/>
      <c r="AG443" s="79"/>
      <c r="AH443" s="79"/>
      <c r="AI443" s="80"/>
      <c r="AK443" s="4">
        <f t="shared" si="104"/>
        <v>0</v>
      </c>
      <c r="AL443" s="4">
        <f t="shared" si="105"/>
        <v>0</v>
      </c>
      <c r="AM443" s="4">
        <f t="shared" si="106"/>
        <v>0</v>
      </c>
      <c r="AN443" s="4">
        <f t="shared" si="107"/>
        <v>0</v>
      </c>
      <c r="AO443" s="4">
        <f t="shared" si="108"/>
        <v>0</v>
      </c>
      <c r="AQ443" s="4">
        <f t="shared" si="109"/>
        <v>0</v>
      </c>
      <c r="AR443" s="4">
        <f t="shared" si="110"/>
        <v>1</v>
      </c>
      <c r="AS443" s="4">
        <f t="shared" si="111"/>
        <v>1</v>
      </c>
      <c r="AT443" s="4">
        <f t="shared" si="112"/>
        <v>1</v>
      </c>
      <c r="AU443" s="4">
        <f t="shared" si="113"/>
        <v>1</v>
      </c>
      <c r="AW443" s="4">
        <f t="shared" si="114"/>
        <v>0</v>
      </c>
      <c r="AX443" s="4">
        <f t="shared" si="115"/>
        <v>0</v>
      </c>
      <c r="AY443" s="4">
        <f t="shared" si="116"/>
        <v>1</v>
      </c>
      <c r="BA443" s="4">
        <f t="shared" si="117"/>
        <v>1</v>
      </c>
    </row>
    <row r="444" spans="2:53" ht="14.5" customHeight="1" x14ac:dyDescent="0.35">
      <c r="B444" s="47" t="s">
        <v>2323</v>
      </c>
      <c r="C444" s="72"/>
      <c r="D444" s="69">
        <v>45272</v>
      </c>
      <c r="E444" s="69" t="str">
        <f t="shared" ca="1" si="118"/>
        <v>No</v>
      </c>
      <c r="F444" s="53" t="str">
        <f t="shared" si="119"/>
        <v>3. All Roles Work Inflexible</v>
      </c>
      <c r="G444" s="49" t="s">
        <v>2350</v>
      </c>
      <c r="H444" s="19">
        <f t="shared" si="120"/>
        <v>1</v>
      </c>
      <c r="I444" s="20"/>
      <c r="J444" s="20"/>
      <c r="K444" s="20"/>
      <c r="L444" s="20"/>
      <c r="M444" s="20"/>
      <c r="N444" s="20"/>
      <c r="O444" s="20"/>
      <c r="P444" s="20"/>
      <c r="Q444" s="20"/>
      <c r="R444" s="20"/>
      <c r="S444" s="20">
        <v>1</v>
      </c>
      <c r="T444" s="20"/>
      <c r="U444" s="20"/>
      <c r="V444" s="20"/>
      <c r="W444" s="20"/>
      <c r="X444" s="20"/>
      <c r="Y444" s="20"/>
      <c r="Z444" s="20"/>
      <c r="AA444" s="20"/>
      <c r="AB444" s="20"/>
      <c r="AC444" s="21"/>
      <c r="AE444" s="35" t="s">
        <v>595</v>
      </c>
      <c r="AF444" s="36"/>
      <c r="AG444" s="36"/>
      <c r="AH444" s="36"/>
      <c r="AI444" s="37"/>
      <c r="AK444" s="4">
        <f t="shared" si="104"/>
        <v>0</v>
      </c>
      <c r="AL444" s="4">
        <f t="shared" si="105"/>
        <v>0</v>
      </c>
      <c r="AM444" s="4">
        <f t="shared" si="106"/>
        <v>0</v>
      </c>
      <c r="AN444" s="4">
        <f t="shared" si="107"/>
        <v>0</v>
      </c>
      <c r="AO444" s="4">
        <f t="shared" si="108"/>
        <v>0</v>
      </c>
      <c r="AQ444" s="4">
        <f t="shared" si="109"/>
        <v>0</v>
      </c>
      <c r="AR444" s="4">
        <f t="shared" si="110"/>
        <v>1</v>
      </c>
      <c r="AS444" s="4">
        <f t="shared" si="111"/>
        <v>1</v>
      </c>
      <c r="AT444" s="4">
        <f t="shared" si="112"/>
        <v>1</v>
      </c>
      <c r="AU444" s="4">
        <f t="shared" si="113"/>
        <v>1</v>
      </c>
      <c r="AW444" s="4">
        <f t="shared" si="114"/>
        <v>0</v>
      </c>
      <c r="AX444" s="4">
        <f t="shared" si="115"/>
        <v>0</v>
      </c>
      <c r="AY444" s="4">
        <f t="shared" si="116"/>
        <v>1</v>
      </c>
      <c r="BA444" s="4">
        <f t="shared" si="117"/>
        <v>1</v>
      </c>
    </row>
    <row r="445" spans="2:53" ht="14.5" customHeight="1" x14ac:dyDescent="0.35">
      <c r="B445" s="47" t="s">
        <v>991</v>
      </c>
      <c r="C445" s="72"/>
      <c r="D445" s="69">
        <v>45215</v>
      </c>
      <c r="E445" s="69" t="str">
        <f t="shared" ca="1" si="118"/>
        <v>No</v>
      </c>
      <c r="F445" s="53" t="str">
        <f t="shared" si="119"/>
        <v>3. All Roles Work Inflexible</v>
      </c>
      <c r="G445" s="49" t="s">
        <v>992</v>
      </c>
      <c r="H445" s="19">
        <f t="shared" si="120"/>
        <v>35</v>
      </c>
      <c r="I445" s="20"/>
      <c r="J445" s="20"/>
      <c r="K445" s="20">
        <v>7</v>
      </c>
      <c r="L445" s="20">
        <v>1</v>
      </c>
      <c r="M445" s="20"/>
      <c r="N445" s="20">
        <v>3</v>
      </c>
      <c r="O445" s="20"/>
      <c r="P445" s="20">
        <v>2</v>
      </c>
      <c r="Q445" s="20">
        <v>12</v>
      </c>
      <c r="R445" s="20">
        <v>5</v>
      </c>
      <c r="S445" s="20"/>
      <c r="T445" s="20"/>
      <c r="U445" s="20"/>
      <c r="V445" s="20"/>
      <c r="W445" s="20"/>
      <c r="X445" s="20"/>
      <c r="Y445" s="20"/>
      <c r="Z445" s="20">
        <v>3</v>
      </c>
      <c r="AA445" s="20"/>
      <c r="AB445" s="20">
        <v>1</v>
      </c>
      <c r="AC445" s="21">
        <v>1</v>
      </c>
      <c r="AE445" s="35" t="s">
        <v>647</v>
      </c>
      <c r="AF445" s="36" t="s">
        <v>587</v>
      </c>
      <c r="AG445" s="36" t="s">
        <v>778</v>
      </c>
      <c r="AH445" s="36" t="s">
        <v>839</v>
      </c>
      <c r="AI445" s="37" t="s">
        <v>865</v>
      </c>
      <c r="AK445" s="4">
        <f t="shared" si="104"/>
        <v>0</v>
      </c>
      <c r="AL445" s="4">
        <f t="shared" si="105"/>
        <v>0</v>
      </c>
      <c r="AM445" s="4">
        <f t="shared" si="106"/>
        <v>0</v>
      </c>
      <c r="AN445" s="4">
        <f t="shared" si="107"/>
        <v>0</v>
      </c>
      <c r="AO445" s="4">
        <f t="shared" si="108"/>
        <v>0</v>
      </c>
      <c r="AQ445" s="4">
        <f t="shared" si="109"/>
        <v>0</v>
      </c>
      <c r="AR445" s="4">
        <f t="shared" si="110"/>
        <v>0</v>
      </c>
      <c r="AS445" s="4">
        <f t="shared" si="111"/>
        <v>0</v>
      </c>
      <c r="AT445" s="4">
        <f t="shared" si="112"/>
        <v>0</v>
      </c>
      <c r="AU445" s="4">
        <f t="shared" si="113"/>
        <v>0</v>
      </c>
      <c r="AW445" s="4">
        <f t="shared" si="114"/>
        <v>0</v>
      </c>
      <c r="AX445" s="4">
        <f t="shared" si="115"/>
        <v>0</v>
      </c>
      <c r="AY445" s="4">
        <f t="shared" si="116"/>
        <v>1</v>
      </c>
      <c r="BA445" s="4">
        <f t="shared" si="117"/>
        <v>1</v>
      </c>
    </row>
    <row r="446" spans="2:53" ht="14.5" customHeight="1" x14ac:dyDescent="0.35">
      <c r="B446" s="47" t="s">
        <v>993</v>
      </c>
      <c r="C446" s="72"/>
      <c r="D446" s="69">
        <v>45215</v>
      </c>
      <c r="E446" s="69" t="str">
        <f t="shared" ca="1" si="118"/>
        <v>No</v>
      </c>
      <c r="F446" s="53" t="str">
        <f t="shared" si="119"/>
        <v>3. All Roles Work Inflexible</v>
      </c>
      <c r="G446" s="49" t="s">
        <v>994</v>
      </c>
      <c r="H446" s="19">
        <f t="shared" si="120"/>
        <v>88</v>
      </c>
      <c r="I446" s="20">
        <v>2</v>
      </c>
      <c r="J446" s="20">
        <v>4</v>
      </c>
      <c r="K446" s="20">
        <v>4</v>
      </c>
      <c r="L446" s="20"/>
      <c r="M446" s="20">
        <v>2</v>
      </c>
      <c r="N446" s="20"/>
      <c r="O446" s="20"/>
      <c r="P446" s="20">
        <v>5</v>
      </c>
      <c r="Q446" s="20">
        <v>17</v>
      </c>
      <c r="R446" s="20">
        <v>3</v>
      </c>
      <c r="S446" s="20"/>
      <c r="T446" s="20"/>
      <c r="U446" s="20"/>
      <c r="V446" s="20"/>
      <c r="W446" s="20"/>
      <c r="X446" s="20"/>
      <c r="Y446" s="20">
        <v>1</v>
      </c>
      <c r="Z446" s="20">
        <v>1</v>
      </c>
      <c r="AA446" s="20">
        <v>49</v>
      </c>
      <c r="AB446" s="20"/>
      <c r="AC446" s="21"/>
      <c r="AE446" s="35" t="s">
        <v>657</v>
      </c>
      <c r="AF446" s="36" t="s">
        <v>995</v>
      </c>
      <c r="AG446" s="36" t="s">
        <v>613</v>
      </c>
      <c r="AH446" s="36" t="s">
        <v>996</v>
      </c>
      <c r="AI446" s="37" t="s">
        <v>997</v>
      </c>
      <c r="AK446" s="4">
        <f t="shared" si="104"/>
        <v>0</v>
      </c>
      <c r="AL446" s="4">
        <f t="shared" si="105"/>
        <v>0</v>
      </c>
      <c r="AM446" s="4">
        <f t="shared" si="106"/>
        <v>0</v>
      </c>
      <c r="AN446" s="4">
        <f t="shared" si="107"/>
        <v>0</v>
      </c>
      <c r="AO446" s="4">
        <f t="shared" si="108"/>
        <v>0</v>
      </c>
      <c r="AQ446" s="4">
        <f t="shared" si="109"/>
        <v>0</v>
      </c>
      <c r="AR446" s="4">
        <f t="shared" si="110"/>
        <v>0</v>
      </c>
      <c r="AS446" s="4">
        <f t="shared" si="111"/>
        <v>0</v>
      </c>
      <c r="AT446" s="4">
        <f t="shared" si="112"/>
        <v>0</v>
      </c>
      <c r="AU446" s="4">
        <f t="shared" si="113"/>
        <v>0</v>
      </c>
      <c r="AW446" s="4">
        <f t="shared" si="114"/>
        <v>0</v>
      </c>
      <c r="AX446" s="4">
        <f t="shared" si="115"/>
        <v>0</v>
      </c>
      <c r="AY446" s="4">
        <f t="shared" si="116"/>
        <v>1</v>
      </c>
      <c r="BA446" s="4">
        <f t="shared" si="117"/>
        <v>1</v>
      </c>
    </row>
    <row r="447" spans="2:53" ht="14.5" customHeight="1" x14ac:dyDescent="0.35">
      <c r="B447" s="47" t="s">
        <v>998</v>
      </c>
      <c r="C447" s="72"/>
      <c r="D447" s="69">
        <v>45272</v>
      </c>
      <c r="E447" s="69" t="str">
        <f t="shared" ca="1" si="118"/>
        <v>No</v>
      </c>
      <c r="F447" s="53" t="str">
        <f t="shared" si="119"/>
        <v>3. All Roles Work Inflexible</v>
      </c>
      <c r="G447" s="49" t="s">
        <v>999</v>
      </c>
      <c r="H447" s="19">
        <f t="shared" si="120"/>
        <v>1</v>
      </c>
      <c r="I447" s="20"/>
      <c r="J447" s="20"/>
      <c r="K447" s="20"/>
      <c r="L447" s="20"/>
      <c r="M447" s="20"/>
      <c r="N447" s="20"/>
      <c r="O447" s="20"/>
      <c r="P447" s="20"/>
      <c r="Q447" s="20"/>
      <c r="R447" s="20"/>
      <c r="S447" s="20">
        <v>1</v>
      </c>
      <c r="T447" s="20"/>
      <c r="U447" s="20"/>
      <c r="V447" s="20"/>
      <c r="W447" s="20"/>
      <c r="X447" s="20"/>
      <c r="Y447" s="20"/>
      <c r="Z447" s="20"/>
      <c r="AA447" s="20"/>
      <c r="AB447" s="20"/>
      <c r="AC447" s="21"/>
      <c r="AE447" s="35" t="s">
        <v>1000</v>
      </c>
      <c r="AF447" s="36"/>
      <c r="AG447" s="36"/>
      <c r="AH447" s="36"/>
      <c r="AI447" s="37"/>
      <c r="AK447" s="4">
        <f t="shared" si="104"/>
        <v>0</v>
      </c>
      <c r="AL447" s="4">
        <f t="shared" si="105"/>
        <v>0</v>
      </c>
      <c r="AM447" s="4">
        <f t="shared" si="106"/>
        <v>0</v>
      </c>
      <c r="AN447" s="4">
        <f t="shared" si="107"/>
        <v>0</v>
      </c>
      <c r="AO447" s="4">
        <f t="shared" si="108"/>
        <v>0</v>
      </c>
      <c r="AQ447" s="4">
        <f t="shared" si="109"/>
        <v>0</v>
      </c>
      <c r="AR447" s="4">
        <f t="shared" si="110"/>
        <v>1</v>
      </c>
      <c r="AS447" s="4">
        <f t="shared" si="111"/>
        <v>1</v>
      </c>
      <c r="AT447" s="4">
        <f t="shared" si="112"/>
        <v>1</v>
      </c>
      <c r="AU447" s="4">
        <f t="shared" si="113"/>
        <v>1</v>
      </c>
      <c r="AW447" s="4">
        <f t="shared" si="114"/>
        <v>0</v>
      </c>
      <c r="AX447" s="4">
        <f t="shared" si="115"/>
        <v>0</v>
      </c>
      <c r="AY447" s="4">
        <f t="shared" si="116"/>
        <v>1</v>
      </c>
      <c r="BA447" s="4">
        <f t="shared" si="117"/>
        <v>1</v>
      </c>
    </row>
    <row r="448" spans="2:53" ht="14.5" customHeight="1" x14ac:dyDescent="0.35">
      <c r="B448" s="47" t="s">
        <v>1001</v>
      </c>
      <c r="C448" s="72"/>
      <c r="D448" s="69">
        <v>45281</v>
      </c>
      <c r="E448" s="69" t="str">
        <f t="shared" ca="1" si="118"/>
        <v>No</v>
      </c>
      <c r="F448" s="53" t="str">
        <f t="shared" si="119"/>
        <v>3. All Roles Work Inflexible</v>
      </c>
      <c r="G448" s="49" t="s">
        <v>1002</v>
      </c>
      <c r="H448" s="19">
        <f t="shared" si="120"/>
        <v>2</v>
      </c>
      <c r="I448" s="20"/>
      <c r="J448" s="20"/>
      <c r="K448" s="20">
        <v>1</v>
      </c>
      <c r="L448" s="20"/>
      <c r="M448" s="20"/>
      <c r="N448" s="20"/>
      <c r="O448" s="20"/>
      <c r="P448" s="20"/>
      <c r="Q448" s="20"/>
      <c r="R448" s="20"/>
      <c r="S448" s="20"/>
      <c r="T448" s="20"/>
      <c r="U448" s="20"/>
      <c r="V448" s="20"/>
      <c r="W448" s="20"/>
      <c r="X448" s="20"/>
      <c r="Y448" s="20">
        <v>1</v>
      </c>
      <c r="Z448" s="20"/>
      <c r="AA448" s="20"/>
      <c r="AB448" s="20"/>
      <c r="AC448" s="21"/>
      <c r="AE448" s="35" t="s">
        <v>681</v>
      </c>
      <c r="AF448" s="36"/>
      <c r="AG448" s="36"/>
      <c r="AH448" s="36"/>
      <c r="AI448" s="37"/>
      <c r="AK448" s="4">
        <f t="shared" si="104"/>
        <v>0</v>
      </c>
      <c r="AL448" s="4">
        <f t="shared" si="105"/>
        <v>0</v>
      </c>
      <c r="AM448" s="4">
        <f t="shared" si="106"/>
        <v>0</v>
      </c>
      <c r="AN448" s="4">
        <f t="shared" si="107"/>
        <v>0</v>
      </c>
      <c r="AO448" s="4">
        <f t="shared" si="108"/>
        <v>0</v>
      </c>
      <c r="AQ448" s="4">
        <f t="shared" si="109"/>
        <v>0</v>
      </c>
      <c r="AR448" s="4">
        <f t="shared" si="110"/>
        <v>1</v>
      </c>
      <c r="AS448" s="4">
        <f t="shared" si="111"/>
        <v>1</v>
      </c>
      <c r="AT448" s="4">
        <f t="shared" si="112"/>
        <v>1</v>
      </c>
      <c r="AU448" s="4">
        <f t="shared" si="113"/>
        <v>1</v>
      </c>
      <c r="AW448" s="4">
        <f t="shared" si="114"/>
        <v>0</v>
      </c>
      <c r="AX448" s="4">
        <f t="shared" si="115"/>
        <v>0</v>
      </c>
      <c r="AY448" s="4">
        <f t="shared" si="116"/>
        <v>1</v>
      </c>
      <c r="BA448" s="4">
        <f t="shared" si="117"/>
        <v>1</v>
      </c>
    </row>
    <row r="449" spans="2:53" ht="14.5" customHeight="1" x14ac:dyDescent="0.35">
      <c r="B449" s="47" t="s">
        <v>2278</v>
      </c>
      <c r="C449" s="72"/>
      <c r="D449" s="69">
        <v>45272</v>
      </c>
      <c r="E449" s="69" t="str">
        <f t="shared" ca="1" si="118"/>
        <v>No</v>
      </c>
      <c r="F449" s="53" t="str">
        <f t="shared" si="119"/>
        <v>3. All Roles Work Inflexible</v>
      </c>
      <c r="G449" s="49" t="s">
        <v>2292</v>
      </c>
      <c r="H449" s="19">
        <f t="shared" si="120"/>
        <v>6</v>
      </c>
      <c r="I449" s="20"/>
      <c r="J449" s="20"/>
      <c r="K449" s="20">
        <v>1</v>
      </c>
      <c r="L449" s="20"/>
      <c r="M449" s="20"/>
      <c r="N449" s="20"/>
      <c r="O449" s="20"/>
      <c r="P449" s="20"/>
      <c r="Q449" s="20"/>
      <c r="R449" s="20">
        <v>1</v>
      </c>
      <c r="S449" s="20"/>
      <c r="T449" s="20"/>
      <c r="U449" s="20">
        <v>2</v>
      </c>
      <c r="V449" s="20"/>
      <c r="W449" s="20"/>
      <c r="X449" s="20"/>
      <c r="Y449" s="20">
        <v>2</v>
      </c>
      <c r="Z449" s="20"/>
      <c r="AA449" s="20"/>
      <c r="AB449" s="20"/>
      <c r="AC449" s="21"/>
      <c r="AE449" s="35" t="s">
        <v>2306</v>
      </c>
      <c r="AF449" s="36" t="s">
        <v>2307</v>
      </c>
      <c r="AG449" s="36"/>
      <c r="AH449" s="36"/>
      <c r="AI449" s="37"/>
      <c r="AK449" s="4">
        <f t="shared" si="104"/>
        <v>0</v>
      </c>
      <c r="AL449" s="4">
        <f t="shared" si="105"/>
        <v>0</v>
      </c>
      <c r="AM449" s="4">
        <f t="shared" si="106"/>
        <v>0</v>
      </c>
      <c r="AN449" s="4">
        <f t="shared" si="107"/>
        <v>0</v>
      </c>
      <c r="AO449" s="4">
        <f t="shared" si="108"/>
        <v>0</v>
      </c>
      <c r="AQ449" s="4">
        <f t="shared" si="109"/>
        <v>0</v>
      </c>
      <c r="AR449" s="4">
        <f t="shared" si="110"/>
        <v>0</v>
      </c>
      <c r="AS449" s="4">
        <f t="shared" si="111"/>
        <v>1</v>
      </c>
      <c r="AT449" s="4">
        <f t="shared" si="112"/>
        <v>1</v>
      </c>
      <c r="AU449" s="4">
        <f t="shared" si="113"/>
        <v>1</v>
      </c>
      <c r="AW449" s="4">
        <f t="shared" si="114"/>
        <v>0</v>
      </c>
      <c r="AX449" s="4">
        <f t="shared" si="115"/>
        <v>0</v>
      </c>
      <c r="AY449" s="4">
        <f t="shared" si="116"/>
        <v>1</v>
      </c>
      <c r="BA449" s="4">
        <f t="shared" si="117"/>
        <v>1</v>
      </c>
    </row>
    <row r="450" spans="2:53" ht="14.5" customHeight="1" x14ac:dyDescent="0.35">
      <c r="B450" s="47" t="s">
        <v>1003</v>
      </c>
      <c r="C450" s="72"/>
      <c r="D450" s="69">
        <v>45272</v>
      </c>
      <c r="E450" s="69" t="str">
        <f t="shared" ca="1" si="118"/>
        <v>No</v>
      </c>
      <c r="F450" s="53" t="str">
        <f t="shared" si="119"/>
        <v>3. All Roles Work Inflexible</v>
      </c>
      <c r="G450" s="49" t="s">
        <v>1004</v>
      </c>
      <c r="H450" s="19">
        <f t="shared" si="120"/>
        <v>1</v>
      </c>
      <c r="I450" s="20"/>
      <c r="J450" s="20"/>
      <c r="K450" s="20"/>
      <c r="L450" s="20"/>
      <c r="M450" s="20"/>
      <c r="N450" s="20"/>
      <c r="O450" s="20"/>
      <c r="P450" s="20"/>
      <c r="Q450" s="20"/>
      <c r="R450" s="20"/>
      <c r="S450" s="20">
        <v>1</v>
      </c>
      <c r="T450" s="20"/>
      <c r="U450" s="20"/>
      <c r="V450" s="20"/>
      <c r="W450" s="20"/>
      <c r="X450" s="20"/>
      <c r="Y450" s="20"/>
      <c r="Z450" s="20"/>
      <c r="AA450" s="20"/>
      <c r="AB450" s="20"/>
      <c r="AC450" s="21"/>
      <c r="AE450" s="35" t="s">
        <v>1005</v>
      </c>
      <c r="AF450" s="36"/>
      <c r="AG450" s="36"/>
      <c r="AH450" s="36"/>
      <c r="AI450" s="37"/>
      <c r="AK450" s="4">
        <f t="shared" si="104"/>
        <v>0</v>
      </c>
      <c r="AL450" s="4">
        <f t="shared" si="105"/>
        <v>0</v>
      </c>
      <c r="AM450" s="4">
        <f t="shared" si="106"/>
        <v>0</v>
      </c>
      <c r="AN450" s="4">
        <f t="shared" si="107"/>
        <v>0</v>
      </c>
      <c r="AO450" s="4">
        <f t="shared" si="108"/>
        <v>0</v>
      </c>
      <c r="AQ450" s="4">
        <f t="shared" si="109"/>
        <v>0</v>
      </c>
      <c r="AR450" s="4">
        <f t="shared" si="110"/>
        <v>1</v>
      </c>
      <c r="AS450" s="4">
        <f t="shared" si="111"/>
        <v>1</v>
      </c>
      <c r="AT450" s="4">
        <f t="shared" si="112"/>
        <v>1</v>
      </c>
      <c r="AU450" s="4">
        <f t="shared" si="113"/>
        <v>1</v>
      </c>
      <c r="AW450" s="4">
        <f t="shared" si="114"/>
        <v>0</v>
      </c>
      <c r="AX450" s="4">
        <f t="shared" si="115"/>
        <v>0</v>
      </c>
      <c r="AY450" s="4">
        <f t="shared" si="116"/>
        <v>1</v>
      </c>
      <c r="BA450" s="4">
        <f t="shared" si="117"/>
        <v>1</v>
      </c>
    </row>
    <row r="451" spans="2:53" ht="14.5" customHeight="1" x14ac:dyDescent="0.35">
      <c r="B451" s="47" t="s">
        <v>1006</v>
      </c>
      <c r="C451" s="72"/>
      <c r="D451" s="69">
        <v>45281</v>
      </c>
      <c r="E451" s="69" t="str">
        <f t="shared" ca="1" si="118"/>
        <v>No</v>
      </c>
      <c r="F451" s="53" t="str">
        <f t="shared" si="119"/>
        <v>3. All Roles Work Inflexible</v>
      </c>
      <c r="G451" s="49" t="s">
        <v>1007</v>
      </c>
      <c r="H451" s="19">
        <f t="shared" si="120"/>
        <v>8</v>
      </c>
      <c r="I451" s="20"/>
      <c r="J451" s="20"/>
      <c r="K451" s="20">
        <v>4</v>
      </c>
      <c r="L451" s="20"/>
      <c r="M451" s="20"/>
      <c r="N451" s="20"/>
      <c r="O451" s="20"/>
      <c r="P451" s="20"/>
      <c r="Q451" s="20">
        <v>1</v>
      </c>
      <c r="R451" s="20">
        <v>3</v>
      </c>
      <c r="S451" s="20"/>
      <c r="T451" s="20"/>
      <c r="U451" s="20"/>
      <c r="V451" s="20"/>
      <c r="W451" s="20"/>
      <c r="X451" s="20"/>
      <c r="Y451" s="20"/>
      <c r="Z451" s="20"/>
      <c r="AA451" s="20"/>
      <c r="AB451" s="20"/>
      <c r="AC451" s="21"/>
      <c r="AE451" s="35" t="s">
        <v>617</v>
      </c>
      <c r="AF451" s="36"/>
      <c r="AG451" s="36"/>
      <c r="AH451" s="36"/>
      <c r="AI451" s="37"/>
      <c r="AK451" s="4">
        <f t="shared" si="104"/>
        <v>0</v>
      </c>
      <c r="AL451" s="4">
        <f t="shared" si="105"/>
        <v>0</v>
      </c>
      <c r="AM451" s="4">
        <f t="shared" si="106"/>
        <v>0</v>
      </c>
      <c r="AN451" s="4">
        <f t="shared" si="107"/>
        <v>0</v>
      </c>
      <c r="AO451" s="4">
        <f t="shared" si="108"/>
        <v>0</v>
      </c>
      <c r="AQ451" s="4">
        <f t="shared" si="109"/>
        <v>0</v>
      </c>
      <c r="AR451" s="4">
        <f t="shared" si="110"/>
        <v>1</v>
      </c>
      <c r="AS451" s="4">
        <f t="shared" si="111"/>
        <v>1</v>
      </c>
      <c r="AT451" s="4">
        <f t="shared" si="112"/>
        <v>1</v>
      </c>
      <c r="AU451" s="4">
        <f t="shared" si="113"/>
        <v>1</v>
      </c>
      <c r="AW451" s="4">
        <f t="shared" si="114"/>
        <v>0</v>
      </c>
      <c r="AX451" s="4">
        <f t="shared" si="115"/>
        <v>0</v>
      </c>
      <c r="AY451" s="4">
        <f t="shared" si="116"/>
        <v>1</v>
      </c>
      <c r="BA451" s="4">
        <f t="shared" si="117"/>
        <v>1</v>
      </c>
    </row>
    <row r="452" spans="2:53" ht="14.5" customHeight="1" x14ac:dyDescent="0.35">
      <c r="B452" s="47" t="s">
        <v>1008</v>
      </c>
      <c r="C452" s="72"/>
      <c r="D452" s="69">
        <v>45272</v>
      </c>
      <c r="E452" s="69" t="str">
        <f t="shared" ca="1" si="118"/>
        <v>No</v>
      </c>
      <c r="F452" s="53" t="str">
        <f t="shared" si="119"/>
        <v>3. All Roles Work Inflexible</v>
      </c>
      <c r="G452" s="49" t="s">
        <v>1009</v>
      </c>
      <c r="H452" s="19">
        <f t="shared" si="120"/>
        <v>1</v>
      </c>
      <c r="I452" s="20"/>
      <c r="J452" s="20"/>
      <c r="K452" s="20"/>
      <c r="L452" s="20"/>
      <c r="M452" s="20"/>
      <c r="N452" s="20"/>
      <c r="O452" s="20"/>
      <c r="P452" s="20"/>
      <c r="Q452" s="20"/>
      <c r="R452" s="20"/>
      <c r="S452" s="20">
        <v>1</v>
      </c>
      <c r="T452" s="20"/>
      <c r="U452" s="20"/>
      <c r="V452" s="20"/>
      <c r="W452" s="20"/>
      <c r="X452" s="20"/>
      <c r="Y452" s="20"/>
      <c r="Z452" s="20"/>
      <c r="AA452" s="20"/>
      <c r="AB452" s="20"/>
      <c r="AC452" s="21"/>
      <c r="AE452" s="35" t="s">
        <v>612</v>
      </c>
      <c r="AF452" s="36"/>
      <c r="AG452" s="36"/>
      <c r="AH452" s="36"/>
      <c r="AI452" s="37"/>
      <c r="AK452" s="4">
        <f t="shared" si="104"/>
        <v>0</v>
      </c>
      <c r="AL452" s="4">
        <f t="shared" si="105"/>
        <v>0</v>
      </c>
      <c r="AM452" s="4">
        <f t="shared" si="106"/>
        <v>0</v>
      </c>
      <c r="AN452" s="4">
        <f t="shared" si="107"/>
        <v>0</v>
      </c>
      <c r="AO452" s="4">
        <f t="shared" si="108"/>
        <v>0</v>
      </c>
      <c r="AQ452" s="4">
        <f t="shared" si="109"/>
        <v>0</v>
      </c>
      <c r="AR452" s="4">
        <f t="shared" si="110"/>
        <v>1</v>
      </c>
      <c r="AS452" s="4">
        <f t="shared" si="111"/>
        <v>1</v>
      </c>
      <c r="AT452" s="4">
        <f t="shared" si="112"/>
        <v>1</v>
      </c>
      <c r="AU452" s="4">
        <f t="shared" si="113"/>
        <v>1</v>
      </c>
      <c r="AW452" s="4">
        <f t="shared" si="114"/>
        <v>0</v>
      </c>
      <c r="AX452" s="4">
        <f t="shared" si="115"/>
        <v>0</v>
      </c>
      <c r="AY452" s="4">
        <f t="shared" si="116"/>
        <v>1</v>
      </c>
      <c r="BA452" s="4">
        <f t="shared" si="117"/>
        <v>1</v>
      </c>
    </row>
    <row r="453" spans="2:53" ht="14.5" customHeight="1" x14ac:dyDescent="0.35">
      <c r="B453" s="47" t="s">
        <v>1010</v>
      </c>
      <c r="C453" s="72"/>
      <c r="D453" s="69">
        <v>45281</v>
      </c>
      <c r="E453" s="69" t="str">
        <f t="shared" ca="1" si="118"/>
        <v>No</v>
      </c>
      <c r="F453" s="53" t="str">
        <f t="shared" si="119"/>
        <v>3. All Roles Work Inflexible</v>
      </c>
      <c r="G453" s="49" t="s">
        <v>1011</v>
      </c>
      <c r="H453" s="19">
        <f t="shared" si="120"/>
        <v>9</v>
      </c>
      <c r="I453" s="20"/>
      <c r="J453" s="20"/>
      <c r="K453" s="20">
        <v>4</v>
      </c>
      <c r="L453" s="20"/>
      <c r="M453" s="20"/>
      <c r="N453" s="20"/>
      <c r="O453" s="20"/>
      <c r="P453" s="20"/>
      <c r="Q453" s="20">
        <v>4</v>
      </c>
      <c r="R453" s="20"/>
      <c r="S453" s="20"/>
      <c r="T453" s="20"/>
      <c r="U453" s="20"/>
      <c r="V453" s="20"/>
      <c r="W453" s="20"/>
      <c r="X453" s="20"/>
      <c r="Y453" s="20"/>
      <c r="Z453" s="20">
        <v>1</v>
      </c>
      <c r="AA453" s="20"/>
      <c r="AB453" s="20"/>
      <c r="AC453" s="21"/>
      <c r="AE453" s="35" t="s">
        <v>609</v>
      </c>
      <c r="AF453" s="36"/>
      <c r="AG453" s="36"/>
      <c r="AH453" s="36"/>
      <c r="AI453" s="37"/>
      <c r="AK453" s="4">
        <f t="shared" si="104"/>
        <v>0</v>
      </c>
      <c r="AL453" s="4">
        <f t="shared" si="105"/>
        <v>0</v>
      </c>
      <c r="AM453" s="4">
        <f t="shared" si="106"/>
        <v>0</v>
      </c>
      <c r="AN453" s="4">
        <f t="shared" si="107"/>
        <v>0</v>
      </c>
      <c r="AO453" s="4">
        <f t="shared" si="108"/>
        <v>0</v>
      </c>
      <c r="AQ453" s="4">
        <f t="shared" si="109"/>
        <v>0</v>
      </c>
      <c r="AR453" s="4">
        <f t="shared" si="110"/>
        <v>1</v>
      </c>
      <c r="AS453" s="4">
        <f t="shared" si="111"/>
        <v>1</v>
      </c>
      <c r="AT453" s="4">
        <f t="shared" si="112"/>
        <v>1</v>
      </c>
      <c r="AU453" s="4">
        <f t="shared" si="113"/>
        <v>1</v>
      </c>
      <c r="AW453" s="4">
        <f t="shared" si="114"/>
        <v>0</v>
      </c>
      <c r="AX453" s="4">
        <f t="shared" si="115"/>
        <v>0</v>
      </c>
      <c r="AY453" s="4">
        <f t="shared" si="116"/>
        <v>1</v>
      </c>
      <c r="BA453" s="4">
        <f t="shared" si="117"/>
        <v>1</v>
      </c>
    </row>
    <row r="454" spans="2:53" ht="14.5" customHeight="1" x14ac:dyDescent="0.35">
      <c r="B454" s="47" t="s">
        <v>1012</v>
      </c>
      <c r="C454" s="72"/>
      <c r="D454" s="69">
        <v>45281</v>
      </c>
      <c r="E454" s="69" t="str">
        <f t="shared" ca="1" si="118"/>
        <v>No</v>
      </c>
      <c r="F454" s="53" t="str">
        <f t="shared" si="119"/>
        <v>3. All Roles Work Inflexible</v>
      </c>
      <c r="G454" s="49" t="s">
        <v>1013</v>
      </c>
      <c r="H454" s="19">
        <f t="shared" si="120"/>
        <v>9</v>
      </c>
      <c r="I454" s="20"/>
      <c r="J454" s="20"/>
      <c r="K454" s="20">
        <v>2</v>
      </c>
      <c r="L454" s="20"/>
      <c r="M454" s="20">
        <v>1</v>
      </c>
      <c r="N454" s="20"/>
      <c r="O454" s="20"/>
      <c r="P454" s="20"/>
      <c r="Q454" s="20">
        <v>5</v>
      </c>
      <c r="R454" s="20"/>
      <c r="S454" s="20"/>
      <c r="T454" s="20">
        <v>1</v>
      </c>
      <c r="U454" s="20"/>
      <c r="V454" s="20"/>
      <c r="W454" s="20"/>
      <c r="X454" s="20"/>
      <c r="Y454" s="20"/>
      <c r="Z454" s="20"/>
      <c r="AA454" s="20"/>
      <c r="AB454" s="20"/>
      <c r="AC454" s="21"/>
      <c r="AE454" s="35" t="s">
        <v>708</v>
      </c>
      <c r="AF454" s="36"/>
      <c r="AG454" s="36"/>
      <c r="AH454" s="36"/>
      <c r="AI454" s="37"/>
      <c r="AK454" s="4">
        <f t="shared" si="104"/>
        <v>0</v>
      </c>
      <c r="AL454" s="4">
        <f t="shared" si="105"/>
        <v>0</v>
      </c>
      <c r="AM454" s="4">
        <f t="shared" si="106"/>
        <v>0</v>
      </c>
      <c r="AN454" s="4">
        <f t="shared" si="107"/>
        <v>0</v>
      </c>
      <c r="AO454" s="4">
        <f t="shared" si="108"/>
        <v>0</v>
      </c>
      <c r="AQ454" s="4">
        <f t="shared" si="109"/>
        <v>0</v>
      </c>
      <c r="AR454" s="4">
        <f t="shared" si="110"/>
        <v>1</v>
      </c>
      <c r="AS454" s="4">
        <f t="shared" si="111"/>
        <v>1</v>
      </c>
      <c r="AT454" s="4">
        <f t="shared" si="112"/>
        <v>1</v>
      </c>
      <c r="AU454" s="4">
        <f t="shared" si="113"/>
        <v>1</v>
      </c>
      <c r="AW454" s="4">
        <f t="shared" si="114"/>
        <v>0</v>
      </c>
      <c r="AX454" s="4">
        <f t="shared" si="115"/>
        <v>0</v>
      </c>
      <c r="AY454" s="4">
        <f t="shared" si="116"/>
        <v>1</v>
      </c>
      <c r="BA454" s="4">
        <f t="shared" si="117"/>
        <v>1</v>
      </c>
    </row>
    <row r="455" spans="2:53" ht="14.5" customHeight="1" x14ac:dyDescent="0.35">
      <c r="B455" s="47" t="s">
        <v>88</v>
      </c>
      <c r="C455" s="72"/>
      <c r="D455" s="69">
        <v>45266</v>
      </c>
      <c r="E455" s="69" t="str">
        <f t="shared" ca="1" si="118"/>
        <v>No</v>
      </c>
      <c r="F455" s="53" t="str">
        <f t="shared" si="119"/>
        <v>3. All Roles Work Inflexible</v>
      </c>
      <c r="G455" s="49" t="s">
        <v>89</v>
      </c>
      <c r="H455" s="19">
        <f t="shared" si="120"/>
        <v>4</v>
      </c>
      <c r="I455" s="20"/>
      <c r="J455" s="20"/>
      <c r="K455" s="20"/>
      <c r="L455" s="20"/>
      <c r="M455" s="20"/>
      <c r="N455" s="20"/>
      <c r="O455" s="20"/>
      <c r="P455" s="20"/>
      <c r="Q455" s="20">
        <v>1</v>
      </c>
      <c r="R455" s="20"/>
      <c r="S455" s="20"/>
      <c r="T455" s="20"/>
      <c r="U455" s="20"/>
      <c r="V455" s="20"/>
      <c r="W455" s="20"/>
      <c r="X455" s="20"/>
      <c r="Y455" s="20">
        <v>1</v>
      </c>
      <c r="Z455" s="20">
        <v>2</v>
      </c>
      <c r="AA455" s="20"/>
      <c r="AB455" s="20"/>
      <c r="AC455" s="21"/>
      <c r="AE455" s="35" t="s">
        <v>721</v>
      </c>
      <c r="AF455" s="36" t="s">
        <v>778</v>
      </c>
      <c r="AG455" s="36"/>
      <c r="AH455" s="36"/>
      <c r="AI455" s="37"/>
      <c r="AK455" s="4">
        <f t="shared" si="104"/>
        <v>0</v>
      </c>
      <c r="AL455" s="4">
        <f t="shared" si="105"/>
        <v>0</v>
      </c>
      <c r="AM455" s="4">
        <f t="shared" si="106"/>
        <v>0</v>
      </c>
      <c r="AN455" s="4">
        <f t="shared" si="107"/>
        <v>0</v>
      </c>
      <c r="AO455" s="4">
        <f t="shared" si="108"/>
        <v>0</v>
      </c>
      <c r="AQ455" s="4">
        <f t="shared" si="109"/>
        <v>0</v>
      </c>
      <c r="AR455" s="4">
        <f t="shared" si="110"/>
        <v>0</v>
      </c>
      <c r="AS455" s="4">
        <f t="shared" si="111"/>
        <v>1</v>
      </c>
      <c r="AT455" s="4">
        <f t="shared" si="112"/>
        <v>1</v>
      </c>
      <c r="AU455" s="4">
        <f t="shared" si="113"/>
        <v>1</v>
      </c>
      <c r="AW455" s="4">
        <f t="shared" si="114"/>
        <v>0</v>
      </c>
      <c r="AX455" s="4">
        <f t="shared" si="115"/>
        <v>0</v>
      </c>
      <c r="AY455" s="4">
        <f t="shared" si="116"/>
        <v>1</v>
      </c>
      <c r="BA455" s="4">
        <f t="shared" si="117"/>
        <v>1</v>
      </c>
    </row>
    <row r="456" spans="2:53" ht="14.5" customHeight="1" x14ac:dyDescent="0.35">
      <c r="B456" s="47" t="s">
        <v>1014</v>
      </c>
      <c r="C456" s="72"/>
      <c r="D456" s="69">
        <v>45281</v>
      </c>
      <c r="E456" s="69" t="str">
        <f t="shared" ca="1" si="118"/>
        <v>No</v>
      </c>
      <c r="F456" s="53" t="str">
        <f t="shared" si="119"/>
        <v>3. All Roles Work Inflexible</v>
      </c>
      <c r="G456" s="49" t="s">
        <v>1015</v>
      </c>
      <c r="H456" s="19">
        <f t="shared" si="120"/>
        <v>9</v>
      </c>
      <c r="I456" s="20"/>
      <c r="J456" s="20"/>
      <c r="K456" s="20">
        <v>1</v>
      </c>
      <c r="L456" s="20"/>
      <c r="M456" s="20"/>
      <c r="N456" s="20"/>
      <c r="O456" s="20"/>
      <c r="P456" s="20">
        <v>1</v>
      </c>
      <c r="Q456" s="20">
        <v>3</v>
      </c>
      <c r="R456" s="20"/>
      <c r="S456" s="20"/>
      <c r="T456" s="20"/>
      <c r="U456" s="20"/>
      <c r="V456" s="20">
        <v>1</v>
      </c>
      <c r="W456" s="20"/>
      <c r="X456" s="20"/>
      <c r="Y456" s="20"/>
      <c r="Z456" s="20">
        <v>2</v>
      </c>
      <c r="AA456" s="20"/>
      <c r="AB456" s="20">
        <v>1</v>
      </c>
      <c r="AC456" s="21"/>
      <c r="AE456" s="35" t="s">
        <v>711</v>
      </c>
      <c r="AF456" s="36"/>
      <c r="AG456" s="36"/>
      <c r="AH456" s="36"/>
      <c r="AI456" s="37"/>
      <c r="AK456" s="4">
        <f t="shared" si="104"/>
        <v>0</v>
      </c>
      <c r="AL456" s="4">
        <f t="shared" si="105"/>
        <v>0</v>
      </c>
      <c r="AM456" s="4">
        <f t="shared" si="106"/>
        <v>0</v>
      </c>
      <c r="AN456" s="4">
        <f t="shared" si="107"/>
        <v>0</v>
      </c>
      <c r="AO456" s="4">
        <f t="shared" si="108"/>
        <v>0</v>
      </c>
      <c r="AQ456" s="4">
        <f t="shared" si="109"/>
        <v>0</v>
      </c>
      <c r="AR456" s="4">
        <f t="shared" si="110"/>
        <v>1</v>
      </c>
      <c r="AS456" s="4">
        <f t="shared" si="111"/>
        <v>1</v>
      </c>
      <c r="AT456" s="4">
        <f t="shared" si="112"/>
        <v>1</v>
      </c>
      <c r="AU456" s="4">
        <f t="shared" si="113"/>
        <v>1</v>
      </c>
      <c r="AW456" s="4">
        <f t="shared" si="114"/>
        <v>0</v>
      </c>
      <c r="AX456" s="4">
        <f t="shared" si="115"/>
        <v>0</v>
      </c>
      <c r="AY456" s="4">
        <f t="shared" si="116"/>
        <v>1</v>
      </c>
      <c r="BA456" s="4">
        <f t="shared" si="117"/>
        <v>1</v>
      </c>
    </row>
    <row r="457" spans="2:53" ht="14.5" customHeight="1" x14ac:dyDescent="0.35">
      <c r="B457" s="47" t="s">
        <v>1016</v>
      </c>
      <c r="C457" s="72"/>
      <c r="D457" s="69">
        <v>45272</v>
      </c>
      <c r="E457" s="69" t="str">
        <f t="shared" ca="1" si="118"/>
        <v>No</v>
      </c>
      <c r="F457" s="53" t="str">
        <f t="shared" si="119"/>
        <v>3. All Roles Work Inflexible</v>
      </c>
      <c r="G457" s="49" t="s">
        <v>1017</v>
      </c>
      <c r="H457" s="19">
        <f t="shared" si="120"/>
        <v>1</v>
      </c>
      <c r="I457" s="20"/>
      <c r="J457" s="20"/>
      <c r="K457" s="20"/>
      <c r="L457" s="20"/>
      <c r="M457" s="20"/>
      <c r="N457" s="20"/>
      <c r="O457" s="20"/>
      <c r="P457" s="20"/>
      <c r="Q457" s="20"/>
      <c r="R457" s="20"/>
      <c r="S457" s="20">
        <v>1</v>
      </c>
      <c r="T457" s="20"/>
      <c r="U457" s="20"/>
      <c r="V457" s="20"/>
      <c r="W457" s="20"/>
      <c r="X457" s="20"/>
      <c r="Y457" s="20"/>
      <c r="Z457" s="20"/>
      <c r="AA457" s="20"/>
      <c r="AB457" s="20"/>
      <c r="AC457" s="21"/>
      <c r="AE457" s="35" t="s">
        <v>1018</v>
      </c>
      <c r="AF457" s="36"/>
      <c r="AG457" s="36"/>
      <c r="AH457" s="36"/>
      <c r="AI457" s="37"/>
      <c r="AK457" s="4">
        <f t="shared" si="104"/>
        <v>0</v>
      </c>
      <c r="AL457" s="4">
        <f t="shared" si="105"/>
        <v>0</v>
      </c>
      <c r="AM457" s="4">
        <f t="shared" si="106"/>
        <v>0</v>
      </c>
      <c r="AN457" s="4">
        <f t="shared" si="107"/>
        <v>0</v>
      </c>
      <c r="AO457" s="4">
        <f t="shared" si="108"/>
        <v>0</v>
      </c>
      <c r="AQ457" s="4">
        <f t="shared" si="109"/>
        <v>0</v>
      </c>
      <c r="AR457" s="4">
        <f t="shared" si="110"/>
        <v>1</v>
      </c>
      <c r="AS457" s="4">
        <f t="shared" si="111"/>
        <v>1</v>
      </c>
      <c r="AT457" s="4">
        <f t="shared" si="112"/>
        <v>1</v>
      </c>
      <c r="AU457" s="4">
        <f t="shared" si="113"/>
        <v>1</v>
      </c>
      <c r="AW457" s="4">
        <f t="shared" si="114"/>
        <v>0</v>
      </c>
      <c r="AX457" s="4">
        <f t="shared" si="115"/>
        <v>0</v>
      </c>
      <c r="AY457" s="4">
        <f t="shared" si="116"/>
        <v>1</v>
      </c>
      <c r="BA457" s="4">
        <f t="shared" si="117"/>
        <v>1</v>
      </c>
    </row>
    <row r="458" spans="2:53" ht="14.5" customHeight="1" x14ac:dyDescent="0.35">
      <c r="B458" s="47" t="s">
        <v>1019</v>
      </c>
      <c r="C458" s="72"/>
      <c r="D458" s="69">
        <v>45272</v>
      </c>
      <c r="E458" s="69" t="str">
        <f t="shared" ca="1" si="118"/>
        <v>No</v>
      </c>
      <c r="F458" s="53" t="str">
        <f t="shared" si="119"/>
        <v>3. All Roles Work Inflexible</v>
      </c>
      <c r="G458" s="49" t="s">
        <v>1020</v>
      </c>
      <c r="H458" s="19">
        <f t="shared" si="120"/>
        <v>1</v>
      </c>
      <c r="I458" s="20"/>
      <c r="J458" s="20"/>
      <c r="K458" s="20"/>
      <c r="L458" s="20"/>
      <c r="M458" s="20"/>
      <c r="N458" s="20"/>
      <c r="O458" s="20"/>
      <c r="P458" s="20"/>
      <c r="Q458" s="20"/>
      <c r="R458" s="20"/>
      <c r="S458" s="20">
        <v>1</v>
      </c>
      <c r="T458" s="20"/>
      <c r="U458" s="20"/>
      <c r="V458" s="20"/>
      <c r="W458" s="20"/>
      <c r="X458" s="20"/>
      <c r="Y458" s="20"/>
      <c r="Z458" s="20"/>
      <c r="AA458" s="20"/>
      <c r="AB458" s="20"/>
      <c r="AC458" s="21"/>
      <c r="AE458" s="35" t="s">
        <v>893</v>
      </c>
      <c r="AF458" s="36"/>
      <c r="AG458" s="36"/>
      <c r="AH458" s="36"/>
      <c r="AI458" s="37"/>
      <c r="AK458" s="4">
        <f t="shared" si="104"/>
        <v>0</v>
      </c>
      <c r="AL458" s="4">
        <f t="shared" si="105"/>
        <v>0</v>
      </c>
      <c r="AM458" s="4">
        <f t="shared" si="106"/>
        <v>0</v>
      </c>
      <c r="AN458" s="4">
        <f t="shared" si="107"/>
        <v>0</v>
      </c>
      <c r="AO458" s="4">
        <f t="shared" si="108"/>
        <v>0</v>
      </c>
      <c r="AQ458" s="4">
        <f t="shared" si="109"/>
        <v>0</v>
      </c>
      <c r="AR458" s="4">
        <f t="shared" si="110"/>
        <v>1</v>
      </c>
      <c r="AS458" s="4">
        <f t="shared" si="111"/>
        <v>1</v>
      </c>
      <c r="AT458" s="4">
        <f t="shared" si="112"/>
        <v>1</v>
      </c>
      <c r="AU458" s="4">
        <f t="shared" si="113"/>
        <v>1</v>
      </c>
      <c r="AW458" s="4">
        <f t="shared" si="114"/>
        <v>0</v>
      </c>
      <c r="AX458" s="4">
        <f t="shared" si="115"/>
        <v>0</v>
      </c>
      <c r="AY458" s="4">
        <f t="shared" si="116"/>
        <v>1</v>
      </c>
      <c r="BA458" s="4">
        <f t="shared" si="117"/>
        <v>1</v>
      </c>
    </row>
    <row r="459" spans="2:53" ht="14.5" customHeight="1" x14ac:dyDescent="0.35">
      <c r="B459" s="47" t="s">
        <v>1021</v>
      </c>
      <c r="C459" s="72"/>
      <c r="D459" s="69">
        <v>45281</v>
      </c>
      <c r="E459" s="69" t="str">
        <f t="shared" ca="1" si="118"/>
        <v>No</v>
      </c>
      <c r="F459" s="53" t="str">
        <f t="shared" si="119"/>
        <v>3. All Roles Work Inflexible</v>
      </c>
      <c r="G459" s="49" t="s">
        <v>1022</v>
      </c>
      <c r="H459" s="19">
        <f t="shared" si="120"/>
        <v>18</v>
      </c>
      <c r="I459" s="20"/>
      <c r="J459" s="20"/>
      <c r="K459" s="20">
        <v>5</v>
      </c>
      <c r="L459" s="20"/>
      <c r="M459" s="20"/>
      <c r="N459" s="20"/>
      <c r="O459" s="20"/>
      <c r="P459" s="20"/>
      <c r="Q459" s="20">
        <v>9</v>
      </c>
      <c r="R459" s="20">
        <v>3</v>
      </c>
      <c r="S459" s="20"/>
      <c r="T459" s="20">
        <v>1</v>
      </c>
      <c r="U459" s="20"/>
      <c r="V459" s="20"/>
      <c r="W459" s="20"/>
      <c r="X459" s="20"/>
      <c r="Y459" s="20"/>
      <c r="Z459" s="20"/>
      <c r="AA459" s="20"/>
      <c r="AB459" s="20"/>
      <c r="AC459" s="21"/>
      <c r="AE459" s="35" t="s">
        <v>1023</v>
      </c>
      <c r="AF459" s="36"/>
      <c r="AG459" s="36"/>
      <c r="AH459" s="36"/>
      <c r="AI459" s="37"/>
      <c r="AK459" s="4">
        <f t="shared" si="104"/>
        <v>0</v>
      </c>
      <c r="AL459" s="4">
        <f t="shared" si="105"/>
        <v>0</v>
      </c>
      <c r="AM459" s="4">
        <f t="shared" si="106"/>
        <v>0</v>
      </c>
      <c r="AN459" s="4">
        <f t="shared" si="107"/>
        <v>0</v>
      </c>
      <c r="AO459" s="4">
        <f t="shared" si="108"/>
        <v>0</v>
      </c>
      <c r="AQ459" s="4">
        <f t="shared" si="109"/>
        <v>0</v>
      </c>
      <c r="AR459" s="4">
        <f t="shared" si="110"/>
        <v>1</v>
      </c>
      <c r="AS459" s="4">
        <f t="shared" si="111"/>
        <v>1</v>
      </c>
      <c r="AT459" s="4">
        <f t="shared" si="112"/>
        <v>1</v>
      </c>
      <c r="AU459" s="4">
        <f t="shared" si="113"/>
        <v>1</v>
      </c>
      <c r="AW459" s="4">
        <f t="shared" si="114"/>
        <v>0</v>
      </c>
      <c r="AX459" s="4">
        <f t="shared" si="115"/>
        <v>0</v>
      </c>
      <c r="AY459" s="4">
        <f t="shared" si="116"/>
        <v>1</v>
      </c>
      <c r="BA459" s="4">
        <f t="shared" si="117"/>
        <v>1</v>
      </c>
    </row>
    <row r="460" spans="2:53" ht="14.5" customHeight="1" x14ac:dyDescent="0.35">
      <c r="B460" s="47" t="s">
        <v>1024</v>
      </c>
      <c r="C460" s="72"/>
      <c r="D460" s="69">
        <v>45272</v>
      </c>
      <c r="E460" s="69" t="str">
        <f t="shared" ca="1" si="118"/>
        <v>No</v>
      </c>
      <c r="F460" s="53" t="str">
        <f t="shared" si="119"/>
        <v>3. All Roles Work Inflexible</v>
      </c>
      <c r="G460" s="49" t="s">
        <v>1025</v>
      </c>
      <c r="H460" s="19">
        <f t="shared" si="120"/>
        <v>1</v>
      </c>
      <c r="I460" s="20"/>
      <c r="J460" s="20"/>
      <c r="K460" s="20"/>
      <c r="L460" s="20"/>
      <c r="M460" s="20"/>
      <c r="N460" s="20"/>
      <c r="O460" s="20"/>
      <c r="P460" s="20"/>
      <c r="Q460" s="20"/>
      <c r="R460" s="20"/>
      <c r="S460" s="20">
        <v>1</v>
      </c>
      <c r="T460" s="20"/>
      <c r="U460" s="20"/>
      <c r="V460" s="20"/>
      <c r="W460" s="20"/>
      <c r="X460" s="20"/>
      <c r="Y460" s="20"/>
      <c r="Z460" s="20"/>
      <c r="AA460" s="20"/>
      <c r="AB460" s="20"/>
      <c r="AC460" s="21"/>
      <c r="AE460" s="35" t="s">
        <v>617</v>
      </c>
      <c r="AF460" s="36"/>
      <c r="AG460" s="36"/>
      <c r="AH460" s="36"/>
      <c r="AI460" s="37"/>
      <c r="AK460" s="4">
        <f t="shared" ref="AK460:AK523" si="121">COUNTIF(AE460,"Remote")</f>
        <v>0</v>
      </c>
      <c r="AL460" s="4">
        <f t="shared" ref="AL460:AL523" si="122">COUNTIF(AF460,"Remote")</f>
        <v>0</v>
      </c>
      <c r="AM460" s="4">
        <f t="shared" ref="AM460:AM523" si="123">COUNTIF(AG460,"Remote")</f>
        <v>0</v>
      </c>
      <c r="AN460" s="4">
        <f t="shared" ref="AN460:AN523" si="124">COUNTIF(AH460,"Remote")</f>
        <v>0</v>
      </c>
      <c r="AO460" s="4">
        <f t="shared" ref="AO460:AO523" si="125">COUNTIF(AI460,"Remote")</f>
        <v>0</v>
      </c>
      <c r="AQ460" s="4">
        <f t="shared" ref="AQ460:AQ523" si="126">COUNTBLANK(AE460)</f>
        <v>0</v>
      </c>
      <c r="AR460" s="4">
        <f t="shared" ref="AR460:AR523" si="127">COUNTBLANK(AF460)</f>
        <v>1</v>
      </c>
      <c r="AS460" s="4">
        <f t="shared" ref="AS460:AS523" si="128">COUNTBLANK(AG460)</f>
        <v>1</v>
      </c>
      <c r="AT460" s="4">
        <f t="shared" ref="AT460:AT523" si="129">COUNTBLANK(AH460)</f>
        <v>1</v>
      </c>
      <c r="AU460" s="4">
        <f t="shared" ref="AU460:AU523" si="130">COUNTBLANK(AI460)</f>
        <v>1</v>
      </c>
      <c r="AW460" s="4">
        <f t="shared" ref="AW460:AW523" si="131">IF(AND(SUM(AQ460:AU460)=4,SUM(AK460:AO460)=1),1,0)</f>
        <v>0</v>
      </c>
      <c r="AX460" s="4">
        <f t="shared" ref="AX460:AX523" si="132">IF(AND(SUM(AQ460:AU460)&lt;4,SUM(AK460:AO460)=1),1,0)</f>
        <v>0</v>
      </c>
      <c r="AY460" s="4">
        <f t="shared" ref="AY460:AY523" si="133">IF((AW460+AX460)=0,1,0)</f>
        <v>1</v>
      </c>
      <c r="BA460" s="4">
        <f t="shared" ref="BA460:BA523" si="134">IF(AW460=1,5,IF(AX460=1,3,1))</f>
        <v>1</v>
      </c>
    </row>
    <row r="461" spans="2:53" ht="14.5" customHeight="1" x14ac:dyDescent="0.35">
      <c r="B461" s="47" t="s">
        <v>2332</v>
      </c>
      <c r="C461" s="72"/>
      <c r="D461" s="69">
        <v>45272</v>
      </c>
      <c r="E461" s="69" t="str">
        <f t="shared" ca="1" si="118"/>
        <v>No</v>
      </c>
      <c r="F461" s="53" t="str">
        <f t="shared" si="119"/>
        <v>3. All Roles Work Inflexible</v>
      </c>
      <c r="G461" s="49" t="s">
        <v>2362</v>
      </c>
      <c r="H461" s="19">
        <f t="shared" si="120"/>
        <v>1</v>
      </c>
      <c r="I461" s="20"/>
      <c r="J461" s="20"/>
      <c r="K461" s="20"/>
      <c r="L461" s="20"/>
      <c r="M461" s="20"/>
      <c r="N461" s="20"/>
      <c r="O461" s="20"/>
      <c r="P461" s="20"/>
      <c r="Q461" s="20"/>
      <c r="R461" s="20"/>
      <c r="S461" s="20">
        <v>1</v>
      </c>
      <c r="T461" s="20"/>
      <c r="U461" s="20"/>
      <c r="V461" s="20"/>
      <c r="W461" s="20"/>
      <c r="X461" s="20"/>
      <c r="Y461" s="20"/>
      <c r="Z461" s="20"/>
      <c r="AA461" s="20"/>
      <c r="AB461" s="20"/>
      <c r="AC461" s="21"/>
      <c r="AE461" s="35" t="s">
        <v>2361</v>
      </c>
      <c r="AF461" s="36"/>
      <c r="AG461" s="36"/>
      <c r="AH461" s="36"/>
      <c r="AI461" s="37"/>
      <c r="AK461" s="4">
        <f t="shared" si="121"/>
        <v>0</v>
      </c>
      <c r="AL461" s="4">
        <f t="shared" si="122"/>
        <v>0</v>
      </c>
      <c r="AM461" s="4">
        <f t="shared" si="123"/>
        <v>0</v>
      </c>
      <c r="AN461" s="4">
        <f t="shared" si="124"/>
        <v>0</v>
      </c>
      <c r="AO461" s="4">
        <f t="shared" si="125"/>
        <v>0</v>
      </c>
      <c r="AQ461" s="4">
        <f t="shared" si="126"/>
        <v>0</v>
      </c>
      <c r="AR461" s="4">
        <f t="shared" si="127"/>
        <v>1</v>
      </c>
      <c r="AS461" s="4">
        <f t="shared" si="128"/>
        <v>1</v>
      </c>
      <c r="AT461" s="4">
        <f t="shared" si="129"/>
        <v>1</v>
      </c>
      <c r="AU461" s="4">
        <f t="shared" si="130"/>
        <v>1</v>
      </c>
      <c r="AW461" s="4">
        <f t="shared" si="131"/>
        <v>0</v>
      </c>
      <c r="AX461" s="4">
        <f t="shared" si="132"/>
        <v>0</v>
      </c>
      <c r="AY461" s="4">
        <f t="shared" si="133"/>
        <v>1</v>
      </c>
      <c r="BA461" s="4">
        <f t="shared" si="134"/>
        <v>1</v>
      </c>
    </row>
    <row r="462" spans="2:53" ht="14.5" customHeight="1" x14ac:dyDescent="0.35">
      <c r="B462" s="47" t="s">
        <v>1026</v>
      </c>
      <c r="C462" s="72"/>
      <c r="D462" s="69">
        <v>45231</v>
      </c>
      <c r="E462" s="69" t="str">
        <f t="shared" ca="1" si="118"/>
        <v>No</v>
      </c>
      <c r="F462" s="53" t="str">
        <f t="shared" si="119"/>
        <v>3. All Roles Work Inflexible</v>
      </c>
      <c r="G462" s="49" t="s">
        <v>1027</v>
      </c>
      <c r="H462" s="19">
        <f t="shared" si="120"/>
        <v>49</v>
      </c>
      <c r="I462" s="20"/>
      <c r="J462" s="20"/>
      <c r="K462" s="20">
        <v>7</v>
      </c>
      <c r="L462" s="20"/>
      <c r="M462" s="20">
        <v>1</v>
      </c>
      <c r="N462" s="20">
        <v>1</v>
      </c>
      <c r="O462" s="20"/>
      <c r="P462" s="20"/>
      <c r="Q462" s="20">
        <v>28</v>
      </c>
      <c r="R462" s="20">
        <v>5</v>
      </c>
      <c r="S462" s="20"/>
      <c r="T462" s="20"/>
      <c r="U462" s="20">
        <v>3</v>
      </c>
      <c r="V462" s="20"/>
      <c r="W462" s="20"/>
      <c r="X462" s="20"/>
      <c r="Y462" s="20"/>
      <c r="Z462" s="20">
        <v>3</v>
      </c>
      <c r="AA462" s="20"/>
      <c r="AB462" s="20"/>
      <c r="AC462" s="21">
        <v>1</v>
      </c>
      <c r="AE462" s="35" t="s">
        <v>711</v>
      </c>
      <c r="AF462" s="36" t="s">
        <v>809</v>
      </c>
      <c r="AG462" s="36" t="s">
        <v>885</v>
      </c>
      <c r="AH462" s="36" t="s">
        <v>778</v>
      </c>
      <c r="AI462" s="37"/>
      <c r="AK462" s="4">
        <f t="shared" si="121"/>
        <v>0</v>
      </c>
      <c r="AL462" s="4">
        <f t="shared" si="122"/>
        <v>0</v>
      </c>
      <c r="AM462" s="4">
        <f t="shared" si="123"/>
        <v>0</v>
      </c>
      <c r="AN462" s="4">
        <f t="shared" si="124"/>
        <v>0</v>
      </c>
      <c r="AO462" s="4">
        <f t="shared" si="125"/>
        <v>0</v>
      </c>
      <c r="AQ462" s="4">
        <f t="shared" si="126"/>
        <v>0</v>
      </c>
      <c r="AR462" s="4">
        <f t="shared" si="127"/>
        <v>0</v>
      </c>
      <c r="AS462" s="4">
        <f t="shared" si="128"/>
        <v>0</v>
      </c>
      <c r="AT462" s="4">
        <f t="shared" si="129"/>
        <v>0</v>
      </c>
      <c r="AU462" s="4">
        <f t="shared" si="130"/>
        <v>1</v>
      </c>
      <c r="AW462" s="4">
        <f t="shared" si="131"/>
        <v>0</v>
      </c>
      <c r="AX462" s="4">
        <f t="shared" si="132"/>
        <v>0</v>
      </c>
      <c r="AY462" s="4">
        <f t="shared" si="133"/>
        <v>1</v>
      </c>
      <c r="BA462" s="4">
        <f t="shared" si="134"/>
        <v>1</v>
      </c>
    </row>
    <row r="463" spans="2:53" ht="14.5" customHeight="1" x14ac:dyDescent="0.35">
      <c r="B463" s="47" t="s">
        <v>2287</v>
      </c>
      <c r="C463" s="72"/>
      <c r="D463" s="69">
        <v>45272</v>
      </c>
      <c r="E463" s="69" t="str">
        <f t="shared" ref="E463:E526" ca="1" si="135">IF((TODAY()-D463)&lt;=30,"Yes","No")</f>
        <v>No</v>
      </c>
      <c r="F463" s="53" t="str">
        <f t="shared" ref="F463:F526" si="136">IF(AW463=1,"1. All Roles Work Flexible",IF(AX463=1,"2. Some Roles Work Flexible","3. All Roles Work Inflexible"))</f>
        <v>3. All Roles Work Inflexible</v>
      </c>
      <c r="G463" s="49" t="s">
        <v>2301</v>
      </c>
      <c r="H463" s="19">
        <f t="shared" ref="H463:H526" si="137">SUM(I463:AC463)</f>
        <v>4</v>
      </c>
      <c r="I463" s="20"/>
      <c r="J463" s="20"/>
      <c r="K463" s="20"/>
      <c r="L463" s="20"/>
      <c r="M463" s="20">
        <v>1</v>
      </c>
      <c r="N463" s="20"/>
      <c r="O463" s="20"/>
      <c r="P463" s="20"/>
      <c r="Q463" s="20"/>
      <c r="R463" s="20"/>
      <c r="S463" s="20"/>
      <c r="T463" s="20"/>
      <c r="U463" s="20">
        <v>2</v>
      </c>
      <c r="V463" s="20"/>
      <c r="W463" s="20"/>
      <c r="X463" s="20"/>
      <c r="Y463" s="20">
        <v>1</v>
      </c>
      <c r="Z463" s="20"/>
      <c r="AA463" s="20"/>
      <c r="AB463" s="20"/>
      <c r="AC463" s="21"/>
      <c r="AE463" s="35" t="s">
        <v>1124</v>
      </c>
      <c r="AF463" s="36"/>
      <c r="AG463" s="36"/>
      <c r="AH463" s="36"/>
      <c r="AI463" s="37"/>
      <c r="AK463" s="4">
        <f t="shared" si="121"/>
        <v>0</v>
      </c>
      <c r="AL463" s="4">
        <f t="shared" si="122"/>
        <v>0</v>
      </c>
      <c r="AM463" s="4">
        <f t="shared" si="123"/>
        <v>0</v>
      </c>
      <c r="AN463" s="4">
        <f t="shared" si="124"/>
        <v>0</v>
      </c>
      <c r="AO463" s="4">
        <f t="shared" si="125"/>
        <v>0</v>
      </c>
      <c r="AQ463" s="4">
        <f t="shared" si="126"/>
        <v>0</v>
      </c>
      <c r="AR463" s="4">
        <f t="shared" si="127"/>
        <v>1</v>
      </c>
      <c r="AS463" s="4">
        <f t="shared" si="128"/>
        <v>1</v>
      </c>
      <c r="AT463" s="4">
        <f t="shared" si="129"/>
        <v>1</v>
      </c>
      <c r="AU463" s="4">
        <f t="shared" si="130"/>
        <v>1</v>
      </c>
      <c r="AW463" s="4">
        <f t="shared" si="131"/>
        <v>0</v>
      </c>
      <c r="AX463" s="4">
        <f t="shared" si="132"/>
        <v>0</v>
      </c>
      <c r="AY463" s="4">
        <f t="shared" si="133"/>
        <v>1</v>
      </c>
      <c r="BA463" s="4">
        <f t="shared" si="134"/>
        <v>1</v>
      </c>
    </row>
    <row r="464" spans="2:53" ht="14.5" customHeight="1" x14ac:dyDescent="0.35">
      <c r="B464" s="47" t="s">
        <v>1028</v>
      </c>
      <c r="C464" s="72"/>
      <c r="D464" s="69">
        <v>45281</v>
      </c>
      <c r="E464" s="69" t="str">
        <f t="shared" ca="1" si="135"/>
        <v>No</v>
      </c>
      <c r="F464" s="53" t="str">
        <f t="shared" si="136"/>
        <v>3. All Roles Work Inflexible</v>
      </c>
      <c r="G464" s="49" t="s">
        <v>1029</v>
      </c>
      <c r="H464" s="19">
        <f t="shared" si="137"/>
        <v>4</v>
      </c>
      <c r="I464" s="20"/>
      <c r="J464" s="20"/>
      <c r="K464" s="20">
        <v>1</v>
      </c>
      <c r="L464" s="20"/>
      <c r="M464" s="20"/>
      <c r="N464" s="20"/>
      <c r="O464" s="20"/>
      <c r="P464" s="20"/>
      <c r="Q464" s="20">
        <v>1</v>
      </c>
      <c r="R464" s="20"/>
      <c r="S464" s="20"/>
      <c r="T464" s="20"/>
      <c r="U464" s="20"/>
      <c r="V464" s="20"/>
      <c r="W464" s="20"/>
      <c r="X464" s="20"/>
      <c r="Y464" s="20"/>
      <c r="Z464" s="20">
        <v>1</v>
      </c>
      <c r="AA464" s="20"/>
      <c r="AB464" s="20">
        <v>1</v>
      </c>
      <c r="AC464" s="21"/>
      <c r="AE464" s="35" t="s">
        <v>1030</v>
      </c>
      <c r="AF464" s="36"/>
      <c r="AG464" s="36"/>
      <c r="AH464" s="36"/>
      <c r="AI464" s="37"/>
      <c r="AK464" s="4">
        <f t="shared" si="121"/>
        <v>0</v>
      </c>
      <c r="AL464" s="4">
        <f t="shared" si="122"/>
        <v>0</v>
      </c>
      <c r="AM464" s="4">
        <f t="shared" si="123"/>
        <v>0</v>
      </c>
      <c r="AN464" s="4">
        <f t="shared" si="124"/>
        <v>0</v>
      </c>
      <c r="AO464" s="4">
        <f t="shared" si="125"/>
        <v>0</v>
      </c>
      <c r="AQ464" s="4">
        <f t="shared" si="126"/>
        <v>0</v>
      </c>
      <c r="AR464" s="4">
        <f t="shared" si="127"/>
        <v>1</v>
      </c>
      <c r="AS464" s="4">
        <f t="shared" si="128"/>
        <v>1</v>
      </c>
      <c r="AT464" s="4">
        <f t="shared" si="129"/>
        <v>1</v>
      </c>
      <c r="AU464" s="4">
        <f t="shared" si="130"/>
        <v>1</v>
      </c>
      <c r="AW464" s="4">
        <f t="shared" si="131"/>
        <v>0</v>
      </c>
      <c r="AX464" s="4">
        <f t="shared" si="132"/>
        <v>0</v>
      </c>
      <c r="AY464" s="4">
        <f t="shared" si="133"/>
        <v>1</v>
      </c>
      <c r="BA464" s="4">
        <f t="shared" si="134"/>
        <v>1</v>
      </c>
    </row>
    <row r="465" spans="2:53" ht="14.5" customHeight="1" x14ac:dyDescent="0.35">
      <c r="B465" s="47" t="s">
        <v>1031</v>
      </c>
      <c r="C465" s="72"/>
      <c r="D465" s="69">
        <v>45272</v>
      </c>
      <c r="E465" s="69" t="str">
        <f t="shared" ca="1" si="135"/>
        <v>No</v>
      </c>
      <c r="F465" s="53" t="str">
        <f t="shared" si="136"/>
        <v>3. All Roles Work Inflexible</v>
      </c>
      <c r="G465" s="49" t="s">
        <v>1032</v>
      </c>
      <c r="H465" s="19">
        <f t="shared" si="137"/>
        <v>1</v>
      </c>
      <c r="I465" s="20"/>
      <c r="J465" s="20"/>
      <c r="K465" s="20"/>
      <c r="L465" s="20"/>
      <c r="M465" s="20"/>
      <c r="N465" s="20"/>
      <c r="O465" s="20"/>
      <c r="P465" s="20"/>
      <c r="Q465" s="20"/>
      <c r="R465" s="20"/>
      <c r="S465" s="20">
        <v>1</v>
      </c>
      <c r="T465" s="20"/>
      <c r="U465" s="20"/>
      <c r="V465" s="20"/>
      <c r="W465" s="20"/>
      <c r="X465" s="20"/>
      <c r="Y465" s="20"/>
      <c r="Z465" s="20"/>
      <c r="AA465" s="20"/>
      <c r="AB465" s="20"/>
      <c r="AC465" s="21"/>
      <c r="AE465" s="35" t="s">
        <v>896</v>
      </c>
      <c r="AF465" s="36"/>
      <c r="AG465" s="36"/>
      <c r="AH465" s="36"/>
      <c r="AI465" s="37"/>
      <c r="AK465" s="4">
        <f t="shared" si="121"/>
        <v>0</v>
      </c>
      <c r="AL465" s="4">
        <f t="shared" si="122"/>
        <v>0</v>
      </c>
      <c r="AM465" s="4">
        <f t="shared" si="123"/>
        <v>0</v>
      </c>
      <c r="AN465" s="4">
        <f t="shared" si="124"/>
        <v>0</v>
      </c>
      <c r="AO465" s="4">
        <f t="shared" si="125"/>
        <v>0</v>
      </c>
      <c r="AQ465" s="4">
        <f t="shared" si="126"/>
        <v>0</v>
      </c>
      <c r="AR465" s="4">
        <f t="shared" si="127"/>
        <v>1</v>
      </c>
      <c r="AS465" s="4">
        <f t="shared" si="128"/>
        <v>1</v>
      </c>
      <c r="AT465" s="4">
        <f t="shared" si="129"/>
        <v>1</v>
      </c>
      <c r="AU465" s="4">
        <f t="shared" si="130"/>
        <v>1</v>
      </c>
      <c r="AW465" s="4">
        <f t="shared" si="131"/>
        <v>0</v>
      </c>
      <c r="AX465" s="4">
        <f t="shared" si="132"/>
        <v>0</v>
      </c>
      <c r="AY465" s="4">
        <f t="shared" si="133"/>
        <v>1</v>
      </c>
      <c r="BA465" s="4">
        <f t="shared" si="134"/>
        <v>1</v>
      </c>
    </row>
    <row r="466" spans="2:53" ht="14.5" customHeight="1" x14ac:dyDescent="0.35">
      <c r="B466" s="47" t="s">
        <v>1033</v>
      </c>
      <c r="C466" s="72"/>
      <c r="D466" s="69">
        <v>45281</v>
      </c>
      <c r="E466" s="69" t="str">
        <f t="shared" ca="1" si="135"/>
        <v>No</v>
      </c>
      <c r="F466" s="53" t="str">
        <f t="shared" si="136"/>
        <v>3. All Roles Work Inflexible</v>
      </c>
      <c r="G466" s="49" t="s">
        <v>1034</v>
      </c>
      <c r="H466" s="19">
        <f t="shared" si="137"/>
        <v>10</v>
      </c>
      <c r="I466" s="20"/>
      <c r="J466" s="20">
        <v>1</v>
      </c>
      <c r="K466" s="20">
        <v>1</v>
      </c>
      <c r="L466" s="20"/>
      <c r="M466" s="20"/>
      <c r="N466" s="20">
        <v>1</v>
      </c>
      <c r="O466" s="20"/>
      <c r="P466" s="20"/>
      <c r="Q466" s="20">
        <v>1</v>
      </c>
      <c r="R466" s="20">
        <v>1</v>
      </c>
      <c r="S466" s="20"/>
      <c r="T466" s="20">
        <v>1</v>
      </c>
      <c r="U466" s="20"/>
      <c r="V466" s="20"/>
      <c r="W466" s="20"/>
      <c r="X466" s="20"/>
      <c r="Y466" s="20">
        <v>1</v>
      </c>
      <c r="Z466" s="20">
        <v>3</v>
      </c>
      <c r="AA466" s="20"/>
      <c r="AB466" s="20"/>
      <c r="AC466" s="21"/>
      <c r="AE466" s="35" t="s">
        <v>1035</v>
      </c>
      <c r="AF466" s="36"/>
      <c r="AG466" s="36"/>
      <c r="AH466" s="36"/>
      <c r="AI466" s="37"/>
      <c r="AK466" s="4">
        <f t="shared" si="121"/>
        <v>0</v>
      </c>
      <c r="AL466" s="4">
        <f t="shared" si="122"/>
        <v>0</v>
      </c>
      <c r="AM466" s="4">
        <f t="shared" si="123"/>
        <v>0</v>
      </c>
      <c r="AN466" s="4">
        <f t="shared" si="124"/>
        <v>0</v>
      </c>
      <c r="AO466" s="4">
        <f t="shared" si="125"/>
        <v>0</v>
      </c>
      <c r="AQ466" s="4">
        <f t="shared" si="126"/>
        <v>0</v>
      </c>
      <c r="AR466" s="4">
        <f t="shared" si="127"/>
        <v>1</v>
      </c>
      <c r="AS466" s="4">
        <f t="shared" si="128"/>
        <v>1</v>
      </c>
      <c r="AT466" s="4">
        <f t="shared" si="129"/>
        <v>1</v>
      </c>
      <c r="AU466" s="4">
        <f t="shared" si="130"/>
        <v>1</v>
      </c>
      <c r="AW466" s="4">
        <f t="shared" si="131"/>
        <v>0</v>
      </c>
      <c r="AX466" s="4">
        <f t="shared" si="132"/>
        <v>0</v>
      </c>
      <c r="AY466" s="4">
        <f t="shared" si="133"/>
        <v>1</v>
      </c>
      <c r="BA466" s="4">
        <f t="shared" si="134"/>
        <v>1</v>
      </c>
    </row>
    <row r="467" spans="2:53" ht="14.5" customHeight="1" x14ac:dyDescent="0.35">
      <c r="B467" s="47" t="s">
        <v>1036</v>
      </c>
      <c r="C467" s="72"/>
      <c r="D467" s="69">
        <v>45231</v>
      </c>
      <c r="E467" s="69" t="str">
        <f t="shared" ca="1" si="135"/>
        <v>No</v>
      </c>
      <c r="F467" s="53" t="str">
        <f t="shared" si="136"/>
        <v>3. All Roles Work Inflexible</v>
      </c>
      <c r="G467" s="49" t="s">
        <v>1037</v>
      </c>
      <c r="H467" s="19">
        <f t="shared" si="137"/>
        <v>5</v>
      </c>
      <c r="I467" s="20"/>
      <c r="J467" s="20"/>
      <c r="K467" s="20">
        <v>4</v>
      </c>
      <c r="L467" s="20"/>
      <c r="M467" s="20"/>
      <c r="N467" s="20"/>
      <c r="O467" s="20"/>
      <c r="P467" s="20"/>
      <c r="Q467" s="20">
        <v>1</v>
      </c>
      <c r="R467" s="20"/>
      <c r="S467" s="20"/>
      <c r="T467" s="20"/>
      <c r="U467" s="20"/>
      <c r="V467" s="20"/>
      <c r="W467" s="20"/>
      <c r="X467" s="20"/>
      <c r="Y467" s="20"/>
      <c r="Z467" s="20"/>
      <c r="AA467" s="20"/>
      <c r="AB467" s="20"/>
      <c r="AC467" s="21"/>
      <c r="AE467" s="35" t="s">
        <v>1038</v>
      </c>
      <c r="AF467" s="36"/>
      <c r="AG467" s="36"/>
      <c r="AH467" s="36"/>
      <c r="AI467" s="37"/>
      <c r="AK467" s="4">
        <f t="shared" si="121"/>
        <v>0</v>
      </c>
      <c r="AL467" s="4">
        <f t="shared" si="122"/>
        <v>0</v>
      </c>
      <c r="AM467" s="4">
        <f t="shared" si="123"/>
        <v>0</v>
      </c>
      <c r="AN467" s="4">
        <f t="shared" si="124"/>
        <v>0</v>
      </c>
      <c r="AO467" s="4">
        <f t="shared" si="125"/>
        <v>0</v>
      </c>
      <c r="AQ467" s="4">
        <f t="shared" si="126"/>
        <v>0</v>
      </c>
      <c r="AR467" s="4">
        <f t="shared" si="127"/>
        <v>1</v>
      </c>
      <c r="AS467" s="4">
        <f t="shared" si="128"/>
        <v>1</v>
      </c>
      <c r="AT467" s="4">
        <f t="shared" si="129"/>
        <v>1</v>
      </c>
      <c r="AU467" s="4">
        <f t="shared" si="130"/>
        <v>1</v>
      </c>
      <c r="AW467" s="4">
        <f t="shared" si="131"/>
        <v>0</v>
      </c>
      <c r="AX467" s="4">
        <f t="shared" si="132"/>
        <v>0</v>
      </c>
      <c r="AY467" s="4">
        <f t="shared" si="133"/>
        <v>1</v>
      </c>
      <c r="BA467" s="4">
        <f t="shared" si="134"/>
        <v>1</v>
      </c>
    </row>
    <row r="468" spans="2:53" ht="14.5" customHeight="1" x14ac:dyDescent="0.35">
      <c r="B468" s="47" t="s">
        <v>1039</v>
      </c>
      <c r="C468" s="72"/>
      <c r="D468" s="69">
        <v>45281</v>
      </c>
      <c r="E468" s="69" t="str">
        <f t="shared" ca="1" si="135"/>
        <v>No</v>
      </c>
      <c r="F468" s="53" t="str">
        <f t="shared" si="136"/>
        <v>3. All Roles Work Inflexible</v>
      </c>
      <c r="G468" s="49" t="s">
        <v>1040</v>
      </c>
      <c r="H468" s="19">
        <f t="shared" si="137"/>
        <v>5</v>
      </c>
      <c r="I468" s="20">
        <v>2</v>
      </c>
      <c r="J468" s="20"/>
      <c r="K468" s="20"/>
      <c r="L468" s="20"/>
      <c r="M468" s="20"/>
      <c r="N468" s="20"/>
      <c r="O468" s="20"/>
      <c r="P468" s="20"/>
      <c r="Q468" s="20"/>
      <c r="R468" s="20"/>
      <c r="S468" s="20"/>
      <c r="T468" s="20"/>
      <c r="U468" s="20"/>
      <c r="V468" s="20"/>
      <c r="W468" s="20"/>
      <c r="X468" s="20">
        <v>1</v>
      </c>
      <c r="Y468" s="20">
        <v>2</v>
      </c>
      <c r="Z468" s="20"/>
      <c r="AA468" s="20"/>
      <c r="AB468" s="20"/>
      <c r="AC468" s="21"/>
      <c r="AE468" s="35" t="s">
        <v>647</v>
      </c>
      <c r="AF468" s="36"/>
      <c r="AG468" s="36"/>
      <c r="AH468" s="36"/>
      <c r="AI468" s="37"/>
      <c r="AK468" s="4">
        <f t="shared" si="121"/>
        <v>0</v>
      </c>
      <c r="AL468" s="4">
        <f t="shared" si="122"/>
        <v>0</v>
      </c>
      <c r="AM468" s="4">
        <f t="shared" si="123"/>
        <v>0</v>
      </c>
      <c r="AN468" s="4">
        <f t="shared" si="124"/>
        <v>0</v>
      </c>
      <c r="AO468" s="4">
        <f t="shared" si="125"/>
        <v>0</v>
      </c>
      <c r="AQ468" s="4">
        <f t="shared" si="126"/>
        <v>0</v>
      </c>
      <c r="AR468" s="4">
        <f t="shared" si="127"/>
        <v>1</v>
      </c>
      <c r="AS468" s="4">
        <f t="shared" si="128"/>
        <v>1</v>
      </c>
      <c r="AT468" s="4">
        <f t="shared" si="129"/>
        <v>1</v>
      </c>
      <c r="AU468" s="4">
        <f t="shared" si="130"/>
        <v>1</v>
      </c>
      <c r="AW468" s="4">
        <f t="shared" si="131"/>
        <v>0</v>
      </c>
      <c r="AX468" s="4">
        <f t="shared" si="132"/>
        <v>0</v>
      </c>
      <c r="AY468" s="4">
        <f t="shared" si="133"/>
        <v>1</v>
      </c>
      <c r="BA468" s="4">
        <f t="shared" si="134"/>
        <v>1</v>
      </c>
    </row>
    <row r="469" spans="2:53" ht="14.5" customHeight="1" x14ac:dyDescent="0.35">
      <c r="B469" s="47" t="s">
        <v>1041</v>
      </c>
      <c r="C469" s="72"/>
      <c r="D469" s="69">
        <v>45281</v>
      </c>
      <c r="E469" s="69" t="str">
        <f t="shared" ca="1" si="135"/>
        <v>No</v>
      </c>
      <c r="F469" s="53" t="str">
        <f t="shared" si="136"/>
        <v>3. All Roles Work Inflexible</v>
      </c>
      <c r="G469" s="49" t="s">
        <v>1042</v>
      </c>
      <c r="H469" s="19">
        <f t="shared" si="137"/>
        <v>15</v>
      </c>
      <c r="I469" s="20">
        <v>1</v>
      </c>
      <c r="J469" s="20">
        <v>3</v>
      </c>
      <c r="K469" s="20"/>
      <c r="L469" s="20"/>
      <c r="M469" s="20"/>
      <c r="N469" s="20"/>
      <c r="O469" s="20"/>
      <c r="P469" s="20">
        <v>1</v>
      </c>
      <c r="Q469" s="20"/>
      <c r="R469" s="20"/>
      <c r="S469" s="20"/>
      <c r="T469" s="20"/>
      <c r="U469" s="20">
        <v>7</v>
      </c>
      <c r="V469" s="20"/>
      <c r="W469" s="20"/>
      <c r="X469" s="20"/>
      <c r="Y469" s="20"/>
      <c r="Z469" s="20">
        <v>2</v>
      </c>
      <c r="AA469" s="20">
        <v>1</v>
      </c>
      <c r="AB469" s="20"/>
      <c r="AC469" s="21"/>
      <c r="AE469" s="35" t="s">
        <v>1043</v>
      </c>
      <c r="AF469" s="36"/>
      <c r="AG469" s="36"/>
      <c r="AH469" s="36"/>
      <c r="AI469" s="37"/>
      <c r="AK469" s="4">
        <f t="shared" si="121"/>
        <v>0</v>
      </c>
      <c r="AL469" s="4">
        <f t="shared" si="122"/>
        <v>0</v>
      </c>
      <c r="AM469" s="4">
        <f t="shared" si="123"/>
        <v>0</v>
      </c>
      <c r="AN469" s="4">
        <f t="shared" si="124"/>
        <v>0</v>
      </c>
      <c r="AO469" s="4">
        <f t="shared" si="125"/>
        <v>0</v>
      </c>
      <c r="AQ469" s="4">
        <f t="shared" si="126"/>
        <v>0</v>
      </c>
      <c r="AR469" s="4">
        <f t="shared" si="127"/>
        <v>1</v>
      </c>
      <c r="AS469" s="4">
        <f t="shared" si="128"/>
        <v>1</v>
      </c>
      <c r="AT469" s="4">
        <f t="shared" si="129"/>
        <v>1</v>
      </c>
      <c r="AU469" s="4">
        <f t="shared" si="130"/>
        <v>1</v>
      </c>
      <c r="AW469" s="4">
        <f t="shared" si="131"/>
        <v>0</v>
      </c>
      <c r="AX469" s="4">
        <f t="shared" si="132"/>
        <v>0</v>
      </c>
      <c r="AY469" s="4">
        <f t="shared" si="133"/>
        <v>1</v>
      </c>
      <c r="BA469" s="4">
        <f t="shared" si="134"/>
        <v>1</v>
      </c>
    </row>
    <row r="470" spans="2:53" ht="14.5" customHeight="1" x14ac:dyDescent="0.35">
      <c r="B470" s="47" t="s">
        <v>1044</v>
      </c>
      <c r="C470" s="72"/>
      <c r="D470" s="69">
        <v>45281</v>
      </c>
      <c r="E470" s="69" t="str">
        <f t="shared" ca="1" si="135"/>
        <v>No</v>
      </c>
      <c r="F470" s="53" t="str">
        <f t="shared" si="136"/>
        <v>3. All Roles Work Inflexible</v>
      </c>
      <c r="G470" s="49" t="s">
        <v>1045</v>
      </c>
      <c r="H470" s="19">
        <f t="shared" si="137"/>
        <v>6</v>
      </c>
      <c r="I470" s="20"/>
      <c r="J470" s="20"/>
      <c r="K470" s="20">
        <v>3</v>
      </c>
      <c r="L470" s="20"/>
      <c r="M470" s="20"/>
      <c r="N470" s="20"/>
      <c r="O470" s="20"/>
      <c r="P470" s="20"/>
      <c r="Q470" s="20">
        <v>1</v>
      </c>
      <c r="R470" s="20">
        <v>1</v>
      </c>
      <c r="S470" s="20"/>
      <c r="T470" s="20"/>
      <c r="U470" s="20"/>
      <c r="V470" s="20"/>
      <c r="W470" s="20"/>
      <c r="X470" s="20"/>
      <c r="Y470" s="20"/>
      <c r="Z470" s="20">
        <v>1</v>
      </c>
      <c r="AA470" s="20"/>
      <c r="AB470" s="20"/>
      <c r="AC470" s="21"/>
      <c r="AE470" s="35" t="s">
        <v>712</v>
      </c>
      <c r="AF470" s="36"/>
      <c r="AG470" s="36"/>
      <c r="AH470" s="36"/>
      <c r="AI470" s="37"/>
      <c r="AK470" s="4">
        <f t="shared" si="121"/>
        <v>0</v>
      </c>
      <c r="AL470" s="4">
        <f t="shared" si="122"/>
        <v>0</v>
      </c>
      <c r="AM470" s="4">
        <f t="shared" si="123"/>
        <v>0</v>
      </c>
      <c r="AN470" s="4">
        <f t="shared" si="124"/>
        <v>0</v>
      </c>
      <c r="AO470" s="4">
        <f t="shared" si="125"/>
        <v>0</v>
      </c>
      <c r="AQ470" s="4">
        <f t="shared" si="126"/>
        <v>0</v>
      </c>
      <c r="AR470" s="4">
        <f t="shared" si="127"/>
        <v>1</v>
      </c>
      <c r="AS470" s="4">
        <f t="shared" si="128"/>
        <v>1</v>
      </c>
      <c r="AT470" s="4">
        <f t="shared" si="129"/>
        <v>1</v>
      </c>
      <c r="AU470" s="4">
        <f t="shared" si="130"/>
        <v>1</v>
      </c>
      <c r="AW470" s="4">
        <f t="shared" si="131"/>
        <v>0</v>
      </c>
      <c r="AX470" s="4">
        <f t="shared" si="132"/>
        <v>0</v>
      </c>
      <c r="AY470" s="4">
        <f t="shared" si="133"/>
        <v>1</v>
      </c>
      <c r="BA470" s="4">
        <f t="shared" si="134"/>
        <v>1</v>
      </c>
    </row>
    <row r="471" spans="2:53" ht="14.5" customHeight="1" x14ac:dyDescent="0.35">
      <c r="B471" s="75" t="s">
        <v>1046</v>
      </c>
      <c r="C471" s="72"/>
      <c r="D471" s="69">
        <v>45272</v>
      </c>
      <c r="E471" s="69" t="str">
        <f t="shared" ca="1" si="135"/>
        <v>No</v>
      </c>
      <c r="F471" s="53" t="str">
        <f t="shared" si="136"/>
        <v>3. All Roles Work Inflexible</v>
      </c>
      <c r="G471" s="49" t="s">
        <v>1047</v>
      </c>
      <c r="H471" s="19">
        <f t="shared" si="137"/>
        <v>1</v>
      </c>
      <c r="I471" s="20"/>
      <c r="J471" s="20"/>
      <c r="K471" s="20"/>
      <c r="L471" s="20"/>
      <c r="M471" s="20"/>
      <c r="N471" s="20"/>
      <c r="O471" s="20"/>
      <c r="P471" s="20"/>
      <c r="Q471" s="20"/>
      <c r="R471" s="20"/>
      <c r="S471" s="20">
        <v>1</v>
      </c>
      <c r="T471" s="20"/>
      <c r="U471" s="20"/>
      <c r="V471" s="20"/>
      <c r="W471" s="20"/>
      <c r="X471" s="20"/>
      <c r="Y471" s="20"/>
      <c r="Z471" s="20"/>
      <c r="AA471" s="20"/>
      <c r="AB471" s="20"/>
      <c r="AC471" s="21"/>
      <c r="AE471" s="35" t="s">
        <v>703</v>
      </c>
      <c r="AF471" s="36"/>
      <c r="AG471" s="36"/>
      <c r="AH471" s="36"/>
      <c r="AI471" s="37"/>
      <c r="AK471" s="4">
        <f t="shared" si="121"/>
        <v>0</v>
      </c>
      <c r="AL471" s="4">
        <f t="shared" si="122"/>
        <v>0</v>
      </c>
      <c r="AM471" s="4">
        <f t="shared" si="123"/>
        <v>0</v>
      </c>
      <c r="AN471" s="4">
        <f t="shared" si="124"/>
        <v>0</v>
      </c>
      <c r="AO471" s="4">
        <f t="shared" si="125"/>
        <v>0</v>
      </c>
      <c r="AQ471" s="4">
        <f t="shared" si="126"/>
        <v>0</v>
      </c>
      <c r="AR471" s="4">
        <f t="shared" si="127"/>
        <v>1</v>
      </c>
      <c r="AS471" s="4">
        <f t="shared" si="128"/>
        <v>1</v>
      </c>
      <c r="AT471" s="4">
        <f t="shared" si="129"/>
        <v>1</v>
      </c>
      <c r="AU471" s="4">
        <f t="shared" si="130"/>
        <v>1</v>
      </c>
      <c r="AW471" s="4">
        <f t="shared" si="131"/>
        <v>0</v>
      </c>
      <c r="AX471" s="4">
        <f t="shared" si="132"/>
        <v>0</v>
      </c>
      <c r="AY471" s="4">
        <f t="shared" si="133"/>
        <v>1</v>
      </c>
      <c r="BA471" s="4">
        <f t="shared" si="134"/>
        <v>1</v>
      </c>
    </row>
    <row r="472" spans="2:53" ht="14.5" customHeight="1" x14ac:dyDescent="0.35">
      <c r="B472" s="47" t="s">
        <v>2333</v>
      </c>
      <c r="C472" s="72"/>
      <c r="D472" s="69">
        <v>45272</v>
      </c>
      <c r="E472" s="69" t="str">
        <f t="shared" ca="1" si="135"/>
        <v>No</v>
      </c>
      <c r="F472" s="53" t="str">
        <f t="shared" si="136"/>
        <v>3. All Roles Work Inflexible</v>
      </c>
      <c r="G472" s="49" t="s">
        <v>2363</v>
      </c>
      <c r="H472" s="19">
        <f t="shared" si="137"/>
        <v>2</v>
      </c>
      <c r="I472" s="20"/>
      <c r="J472" s="20"/>
      <c r="K472" s="20"/>
      <c r="L472" s="20"/>
      <c r="M472" s="20"/>
      <c r="N472" s="20"/>
      <c r="O472" s="20"/>
      <c r="P472" s="20"/>
      <c r="Q472" s="20"/>
      <c r="R472" s="20"/>
      <c r="S472" s="20">
        <v>1</v>
      </c>
      <c r="T472" s="20"/>
      <c r="U472" s="20">
        <v>1</v>
      </c>
      <c r="V472" s="20"/>
      <c r="W472" s="20"/>
      <c r="X472" s="20"/>
      <c r="Y472" s="20"/>
      <c r="Z472" s="20"/>
      <c r="AA472" s="20"/>
      <c r="AB472" s="20"/>
      <c r="AC472" s="21"/>
      <c r="AE472" s="35" t="s">
        <v>890</v>
      </c>
      <c r="AF472" s="36"/>
      <c r="AG472" s="36"/>
      <c r="AH472" s="36"/>
      <c r="AI472" s="37"/>
      <c r="AK472" s="4">
        <f t="shared" si="121"/>
        <v>0</v>
      </c>
      <c r="AL472" s="4">
        <f t="shared" si="122"/>
        <v>0</v>
      </c>
      <c r="AM472" s="4">
        <f t="shared" si="123"/>
        <v>0</v>
      </c>
      <c r="AN472" s="4">
        <f t="shared" si="124"/>
        <v>0</v>
      </c>
      <c r="AO472" s="4">
        <f t="shared" si="125"/>
        <v>0</v>
      </c>
      <c r="AQ472" s="4">
        <f t="shared" si="126"/>
        <v>0</v>
      </c>
      <c r="AR472" s="4">
        <f t="shared" si="127"/>
        <v>1</v>
      </c>
      <c r="AS472" s="4">
        <f t="shared" si="128"/>
        <v>1</v>
      </c>
      <c r="AT472" s="4">
        <f t="shared" si="129"/>
        <v>1</v>
      </c>
      <c r="AU472" s="4">
        <f t="shared" si="130"/>
        <v>1</v>
      </c>
      <c r="AW472" s="4">
        <f t="shared" si="131"/>
        <v>0</v>
      </c>
      <c r="AX472" s="4">
        <f t="shared" si="132"/>
        <v>0</v>
      </c>
      <c r="AY472" s="4">
        <f t="shared" si="133"/>
        <v>1</v>
      </c>
      <c r="BA472" s="4">
        <f t="shared" si="134"/>
        <v>1</v>
      </c>
    </row>
    <row r="473" spans="2:53" ht="14.5" customHeight="1" x14ac:dyDescent="0.35">
      <c r="B473" s="47" t="s">
        <v>1048</v>
      </c>
      <c r="C473" s="70"/>
      <c r="D473" s="71">
        <v>45281</v>
      </c>
      <c r="E473" s="71" t="str">
        <f t="shared" ca="1" si="135"/>
        <v>No</v>
      </c>
      <c r="F473" s="52" t="str">
        <f t="shared" si="136"/>
        <v>3. All Roles Work Inflexible</v>
      </c>
      <c r="G473" s="49" t="s">
        <v>1049</v>
      </c>
      <c r="H473" s="18">
        <f t="shared" si="137"/>
        <v>11</v>
      </c>
      <c r="I473" s="16"/>
      <c r="J473" s="16"/>
      <c r="K473" s="16">
        <v>8</v>
      </c>
      <c r="L473" s="16"/>
      <c r="M473" s="16"/>
      <c r="N473" s="16"/>
      <c r="O473" s="16"/>
      <c r="P473" s="16"/>
      <c r="Q473" s="16">
        <v>3</v>
      </c>
      <c r="R473" s="16"/>
      <c r="S473" s="16"/>
      <c r="T473" s="16"/>
      <c r="U473" s="16"/>
      <c r="V473" s="16"/>
      <c r="W473" s="16"/>
      <c r="X473" s="16"/>
      <c r="Y473" s="16"/>
      <c r="Z473" s="16"/>
      <c r="AA473" s="16"/>
      <c r="AB473" s="16"/>
      <c r="AC473" s="17"/>
      <c r="AE473" s="78" t="s">
        <v>1050</v>
      </c>
      <c r="AF473" s="79" t="s">
        <v>795</v>
      </c>
      <c r="AG473" s="79"/>
      <c r="AH473" s="79"/>
      <c r="AI473" s="80"/>
      <c r="AK473" s="4">
        <f t="shared" si="121"/>
        <v>0</v>
      </c>
      <c r="AL473" s="4">
        <f t="shared" si="122"/>
        <v>0</v>
      </c>
      <c r="AM473" s="4">
        <f t="shared" si="123"/>
        <v>0</v>
      </c>
      <c r="AN473" s="4">
        <f t="shared" si="124"/>
        <v>0</v>
      </c>
      <c r="AO473" s="4">
        <f t="shared" si="125"/>
        <v>0</v>
      </c>
      <c r="AQ473" s="4">
        <f t="shared" si="126"/>
        <v>0</v>
      </c>
      <c r="AR473" s="4">
        <f t="shared" si="127"/>
        <v>0</v>
      </c>
      <c r="AS473" s="4">
        <f t="shared" si="128"/>
        <v>1</v>
      </c>
      <c r="AT473" s="4">
        <f t="shared" si="129"/>
        <v>1</v>
      </c>
      <c r="AU473" s="4">
        <f t="shared" si="130"/>
        <v>1</v>
      </c>
      <c r="AW473" s="4">
        <f t="shared" si="131"/>
        <v>0</v>
      </c>
      <c r="AX473" s="4">
        <f t="shared" si="132"/>
        <v>0</v>
      </c>
      <c r="AY473" s="4">
        <f t="shared" si="133"/>
        <v>1</v>
      </c>
      <c r="BA473" s="4">
        <f t="shared" si="134"/>
        <v>1</v>
      </c>
    </row>
    <row r="474" spans="2:53" ht="14.5" customHeight="1" x14ac:dyDescent="0.35">
      <c r="B474" s="47" t="s">
        <v>1051</v>
      </c>
      <c r="C474" s="70"/>
      <c r="D474" s="71">
        <v>45272</v>
      </c>
      <c r="E474" s="71" t="str">
        <f t="shared" ca="1" si="135"/>
        <v>No</v>
      </c>
      <c r="F474" s="52" t="str">
        <f t="shared" si="136"/>
        <v>3. All Roles Work Inflexible</v>
      </c>
      <c r="G474" s="49" t="s">
        <v>1052</v>
      </c>
      <c r="H474" s="18">
        <f t="shared" si="137"/>
        <v>1</v>
      </c>
      <c r="I474" s="16"/>
      <c r="J474" s="16"/>
      <c r="K474" s="16"/>
      <c r="L474" s="16"/>
      <c r="M474" s="16"/>
      <c r="N474" s="16"/>
      <c r="O474" s="16"/>
      <c r="P474" s="16"/>
      <c r="Q474" s="16"/>
      <c r="R474" s="16">
        <v>1</v>
      </c>
      <c r="S474" s="16"/>
      <c r="T474" s="16"/>
      <c r="U474" s="16"/>
      <c r="V474" s="16"/>
      <c r="W474" s="16"/>
      <c r="X474" s="16"/>
      <c r="Y474" s="16"/>
      <c r="Z474" s="16"/>
      <c r="AA474" s="16"/>
      <c r="AB474" s="16"/>
      <c r="AC474" s="17"/>
      <c r="AE474" s="78" t="s">
        <v>1023</v>
      </c>
      <c r="AF474" s="79"/>
      <c r="AG474" s="79"/>
      <c r="AH474" s="79"/>
      <c r="AI474" s="80"/>
      <c r="AK474" s="4">
        <f t="shared" si="121"/>
        <v>0</v>
      </c>
      <c r="AL474" s="4">
        <f t="shared" si="122"/>
        <v>0</v>
      </c>
      <c r="AM474" s="4">
        <f t="shared" si="123"/>
        <v>0</v>
      </c>
      <c r="AN474" s="4">
        <f t="shared" si="124"/>
        <v>0</v>
      </c>
      <c r="AO474" s="4">
        <f t="shared" si="125"/>
        <v>0</v>
      </c>
      <c r="AQ474" s="4">
        <f t="shared" si="126"/>
        <v>0</v>
      </c>
      <c r="AR474" s="4">
        <f t="shared" si="127"/>
        <v>1</v>
      </c>
      <c r="AS474" s="4">
        <f t="shared" si="128"/>
        <v>1</v>
      </c>
      <c r="AT474" s="4">
        <f t="shared" si="129"/>
        <v>1</v>
      </c>
      <c r="AU474" s="4">
        <f t="shared" si="130"/>
        <v>1</v>
      </c>
      <c r="AW474" s="4">
        <f t="shared" si="131"/>
        <v>0</v>
      </c>
      <c r="AX474" s="4">
        <f t="shared" si="132"/>
        <v>0</v>
      </c>
      <c r="AY474" s="4">
        <f t="shared" si="133"/>
        <v>1</v>
      </c>
      <c r="BA474" s="4">
        <f t="shared" si="134"/>
        <v>1</v>
      </c>
    </row>
    <row r="475" spans="2:53" ht="14.5" customHeight="1" x14ac:dyDescent="0.35">
      <c r="B475" s="75" t="s">
        <v>1053</v>
      </c>
      <c r="C475" s="72"/>
      <c r="D475" s="69">
        <v>45281</v>
      </c>
      <c r="E475" s="69" t="str">
        <f t="shared" ca="1" si="135"/>
        <v>No</v>
      </c>
      <c r="F475" s="53" t="str">
        <f t="shared" si="136"/>
        <v>3. All Roles Work Inflexible</v>
      </c>
      <c r="G475" s="49" t="s">
        <v>1054</v>
      </c>
      <c r="H475" s="19">
        <f t="shared" si="137"/>
        <v>5</v>
      </c>
      <c r="I475" s="20"/>
      <c r="J475" s="20"/>
      <c r="K475" s="20">
        <v>3</v>
      </c>
      <c r="L475" s="20"/>
      <c r="M475" s="20"/>
      <c r="N475" s="20"/>
      <c r="O475" s="20"/>
      <c r="P475" s="20"/>
      <c r="Q475" s="20"/>
      <c r="R475" s="20">
        <v>1</v>
      </c>
      <c r="S475" s="20"/>
      <c r="T475" s="20"/>
      <c r="U475" s="20"/>
      <c r="V475" s="20"/>
      <c r="W475" s="20"/>
      <c r="X475" s="20"/>
      <c r="Y475" s="20"/>
      <c r="Z475" s="20"/>
      <c r="AA475" s="20">
        <v>1</v>
      </c>
      <c r="AB475" s="20"/>
      <c r="AC475" s="21"/>
      <c r="AE475" s="35" t="s">
        <v>618</v>
      </c>
      <c r="AF475" s="36"/>
      <c r="AG475" s="36"/>
      <c r="AH475" s="36"/>
      <c r="AI475" s="37"/>
      <c r="AK475" s="4">
        <f t="shared" si="121"/>
        <v>0</v>
      </c>
      <c r="AL475" s="4">
        <f t="shared" si="122"/>
        <v>0</v>
      </c>
      <c r="AM475" s="4">
        <f t="shared" si="123"/>
        <v>0</v>
      </c>
      <c r="AN475" s="4">
        <f t="shared" si="124"/>
        <v>0</v>
      </c>
      <c r="AO475" s="4">
        <f t="shared" si="125"/>
        <v>0</v>
      </c>
      <c r="AQ475" s="4">
        <f t="shared" si="126"/>
        <v>0</v>
      </c>
      <c r="AR475" s="4">
        <f t="shared" si="127"/>
        <v>1</v>
      </c>
      <c r="AS475" s="4">
        <f t="shared" si="128"/>
        <v>1</v>
      </c>
      <c r="AT475" s="4">
        <f t="shared" si="129"/>
        <v>1</v>
      </c>
      <c r="AU475" s="4">
        <f t="shared" si="130"/>
        <v>1</v>
      </c>
      <c r="AW475" s="4">
        <f t="shared" si="131"/>
        <v>0</v>
      </c>
      <c r="AX475" s="4">
        <f t="shared" si="132"/>
        <v>0</v>
      </c>
      <c r="AY475" s="4">
        <f t="shared" si="133"/>
        <v>1</v>
      </c>
      <c r="BA475" s="4">
        <f t="shared" si="134"/>
        <v>1</v>
      </c>
    </row>
    <row r="476" spans="2:53" ht="14.5" customHeight="1" x14ac:dyDescent="0.35">
      <c r="B476" s="47" t="s">
        <v>1055</v>
      </c>
      <c r="C476" s="70"/>
      <c r="D476" s="71">
        <v>45272</v>
      </c>
      <c r="E476" s="71" t="str">
        <f t="shared" ca="1" si="135"/>
        <v>No</v>
      </c>
      <c r="F476" s="52" t="str">
        <f t="shared" si="136"/>
        <v>3. All Roles Work Inflexible</v>
      </c>
      <c r="G476" s="49" t="s">
        <v>1056</v>
      </c>
      <c r="H476" s="18">
        <f t="shared" si="137"/>
        <v>1</v>
      </c>
      <c r="I476" s="16"/>
      <c r="J476" s="16"/>
      <c r="K476" s="16"/>
      <c r="L476" s="16"/>
      <c r="M476" s="16"/>
      <c r="N476" s="16"/>
      <c r="O476" s="16"/>
      <c r="P476" s="16"/>
      <c r="Q476" s="16"/>
      <c r="R476" s="16"/>
      <c r="S476" s="16">
        <v>1</v>
      </c>
      <c r="T476" s="16"/>
      <c r="U476" s="16"/>
      <c r="V476" s="16"/>
      <c r="W476" s="16"/>
      <c r="X476" s="16"/>
      <c r="Y476" s="16"/>
      <c r="Z476" s="16"/>
      <c r="AA476" s="16"/>
      <c r="AB476" s="16"/>
      <c r="AC476" s="17"/>
      <c r="AE476" s="78" t="s">
        <v>1057</v>
      </c>
      <c r="AF476" s="79"/>
      <c r="AG476" s="79"/>
      <c r="AH476" s="79"/>
      <c r="AI476" s="80"/>
      <c r="AK476" s="4">
        <f t="shared" si="121"/>
        <v>0</v>
      </c>
      <c r="AL476" s="4">
        <f t="shared" si="122"/>
        <v>0</v>
      </c>
      <c r="AM476" s="4">
        <f t="shared" si="123"/>
        <v>0</v>
      </c>
      <c r="AN476" s="4">
        <f t="shared" si="124"/>
        <v>0</v>
      </c>
      <c r="AO476" s="4">
        <f t="shared" si="125"/>
        <v>0</v>
      </c>
      <c r="AQ476" s="4">
        <f t="shared" si="126"/>
        <v>0</v>
      </c>
      <c r="AR476" s="4">
        <f t="shared" si="127"/>
        <v>1</v>
      </c>
      <c r="AS476" s="4">
        <f t="shared" si="128"/>
        <v>1</v>
      </c>
      <c r="AT476" s="4">
        <f t="shared" si="129"/>
        <v>1</v>
      </c>
      <c r="AU476" s="4">
        <f t="shared" si="130"/>
        <v>1</v>
      </c>
      <c r="AW476" s="4">
        <f t="shared" si="131"/>
        <v>0</v>
      </c>
      <c r="AX476" s="4">
        <f t="shared" si="132"/>
        <v>0</v>
      </c>
      <c r="AY476" s="4">
        <f t="shared" si="133"/>
        <v>1</v>
      </c>
      <c r="BA476" s="4">
        <f t="shared" si="134"/>
        <v>1</v>
      </c>
    </row>
    <row r="477" spans="2:53" ht="14.5" customHeight="1" x14ac:dyDescent="0.35">
      <c r="B477" s="47" t="s">
        <v>1058</v>
      </c>
      <c r="C477" s="73"/>
      <c r="D477" s="74">
        <v>45281</v>
      </c>
      <c r="E477" s="74" t="str">
        <f t="shared" ca="1" si="135"/>
        <v>No</v>
      </c>
      <c r="F477" s="54" t="str">
        <f t="shared" si="136"/>
        <v>3. All Roles Work Inflexible</v>
      </c>
      <c r="G477" s="49" t="s">
        <v>1059</v>
      </c>
      <c r="H477" s="22">
        <f t="shared" si="137"/>
        <v>10</v>
      </c>
      <c r="I477" s="23"/>
      <c r="J477" s="23"/>
      <c r="K477" s="23"/>
      <c r="L477" s="23"/>
      <c r="M477" s="23"/>
      <c r="N477" s="23"/>
      <c r="O477" s="23"/>
      <c r="P477" s="23"/>
      <c r="Q477" s="23">
        <v>8</v>
      </c>
      <c r="R477" s="23"/>
      <c r="S477" s="23"/>
      <c r="T477" s="23">
        <v>1</v>
      </c>
      <c r="U477" s="23"/>
      <c r="V477" s="23"/>
      <c r="W477" s="23"/>
      <c r="X477" s="23"/>
      <c r="Y477" s="23"/>
      <c r="Z477" s="23"/>
      <c r="AA477" s="23">
        <v>1</v>
      </c>
      <c r="AB477" s="23"/>
      <c r="AC477" s="24"/>
      <c r="AE477" s="35" t="s">
        <v>1060</v>
      </c>
      <c r="AF477" s="36"/>
      <c r="AG477" s="36"/>
      <c r="AH477" s="36"/>
      <c r="AI477" s="37"/>
      <c r="AK477" s="4">
        <f t="shared" si="121"/>
        <v>0</v>
      </c>
      <c r="AL477" s="4">
        <f t="shared" si="122"/>
        <v>0</v>
      </c>
      <c r="AM477" s="4">
        <f t="shared" si="123"/>
        <v>0</v>
      </c>
      <c r="AN477" s="4">
        <f t="shared" si="124"/>
        <v>0</v>
      </c>
      <c r="AO477" s="4">
        <f t="shared" si="125"/>
        <v>0</v>
      </c>
      <c r="AQ477" s="4">
        <f t="shared" si="126"/>
        <v>0</v>
      </c>
      <c r="AR477" s="4">
        <f t="shared" si="127"/>
        <v>1</v>
      </c>
      <c r="AS477" s="4">
        <f t="shared" si="128"/>
        <v>1</v>
      </c>
      <c r="AT477" s="4">
        <f t="shared" si="129"/>
        <v>1</v>
      </c>
      <c r="AU477" s="4">
        <f t="shared" si="130"/>
        <v>1</v>
      </c>
      <c r="AW477" s="4">
        <f t="shared" si="131"/>
        <v>0</v>
      </c>
      <c r="AX477" s="4">
        <f t="shared" si="132"/>
        <v>0</v>
      </c>
      <c r="AY477" s="4">
        <f t="shared" si="133"/>
        <v>1</v>
      </c>
      <c r="BA477" s="4">
        <f t="shared" si="134"/>
        <v>1</v>
      </c>
    </row>
    <row r="478" spans="2:53" ht="14.5" customHeight="1" x14ac:dyDescent="0.35">
      <c r="B478" s="47" t="s">
        <v>1061</v>
      </c>
      <c r="C478" s="73"/>
      <c r="D478" s="74">
        <v>45281</v>
      </c>
      <c r="E478" s="74" t="str">
        <f t="shared" ca="1" si="135"/>
        <v>No</v>
      </c>
      <c r="F478" s="54" t="str">
        <f t="shared" si="136"/>
        <v>3. All Roles Work Inflexible</v>
      </c>
      <c r="G478" s="49" t="s">
        <v>1062</v>
      </c>
      <c r="H478" s="22">
        <f t="shared" si="137"/>
        <v>5</v>
      </c>
      <c r="I478" s="23"/>
      <c r="J478" s="23"/>
      <c r="K478" s="23">
        <v>2</v>
      </c>
      <c r="L478" s="23"/>
      <c r="M478" s="23"/>
      <c r="N478" s="23">
        <v>1</v>
      </c>
      <c r="O478" s="23"/>
      <c r="P478" s="23"/>
      <c r="Q478" s="23">
        <v>2</v>
      </c>
      <c r="R478" s="23"/>
      <c r="S478" s="23"/>
      <c r="T478" s="23"/>
      <c r="U478" s="23"/>
      <c r="V478" s="23"/>
      <c r="W478" s="23"/>
      <c r="X478" s="23"/>
      <c r="Y478" s="23"/>
      <c r="Z478" s="23"/>
      <c r="AA478" s="23"/>
      <c r="AB478" s="23"/>
      <c r="AC478" s="24"/>
      <c r="AE478" s="35" t="s">
        <v>656</v>
      </c>
      <c r="AF478" s="36"/>
      <c r="AG478" s="36"/>
      <c r="AH478" s="36"/>
      <c r="AI478" s="37"/>
      <c r="AK478" s="4">
        <f t="shared" si="121"/>
        <v>0</v>
      </c>
      <c r="AL478" s="4">
        <f t="shared" si="122"/>
        <v>0</v>
      </c>
      <c r="AM478" s="4">
        <f t="shared" si="123"/>
        <v>0</v>
      </c>
      <c r="AN478" s="4">
        <f t="shared" si="124"/>
        <v>0</v>
      </c>
      <c r="AO478" s="4">
        <f t="shared" si="125"/>
        <v>0</v>
      </c>
      <c r="AQ478" s="4">
        <f t="shared" si="126"/>
        <v>0</v>
      </c>
      <c r="AR478" s="4">
        <f t="shared" si="127"/>
        <v>1</v>
      </c>
      <c r="AS478" s="4">
        <f t="shared" si="128"/>
        <v>1</v>
      </c>
      <c r="AT478" s="4">
        <f t="shared" si="129"/>
        <v>1</v>
      </c>
      <c r="AU478" s="4">
        <f t="shared" si="130"/>
        <v>1</v>
      </c>
      <c r="AW478" s="4">
        <f t="shared" si="131"/>
        <v>0</v>
      </c>
      <c r="AX478" s="4">
        <f t="shared" si="132"/>
        <v>0</v>
      </c>
      <c r="AY478" s="4">
        <f t="shared" si="133"/>
        <v>1</v>
      </c>
      <c r="BA478" s="4">
        <f t="shared" si="134"/>
        <v>1</v>
      </c>
    </row>
    <row r="479" spans="2:53" ht="14.5" customHeight="1" x14ac:dyDescent="0.35">
      <c r="B479" s="47" t="s">
        <v>1063</v>
      </c>
      <c r="C479" s="73"/>
      <c r="D479" s="74">
        <v>45272</v>
      </c>
      <c r="E479" s="74" t="str">
        <f t="shared" ca="1" si="135"/>
        <v>No</v>
      </c>
      <c r="F479" s="54" t="str">
        <f t="shared" si="136"/>
        <v>3. All Roles Work Inflexible</v>
      </c>
      <c r="G479" s="49" t="s">
        <v>1064</v>
      </c>
      <c r="H479" s="22">
        <f t="shared" si="137"/>
        <v>1</v>
      </c>
      <c r="I479" s="23"/>
      <c r="J479" s="23"/>
      <c r="K479" s="23"/>
      <c r="L479" s="23"/>
      <c r="M479" s="23"/>
      <c r="N479" s="23"/>
      <c r="O479" s="23"/>
      <c r="P479" s="23"/>
      <c r="Q479" s="23"/>
      <c r="R479" s="23"/>
      <c r="S479" s="23">
        <v>1</v>
      </c>
      <c r="T479" s="23"/>
      <c r="U479" s="23"/>
      <c r="V479" s="23"/>
      <c r="W479" s="23"/>
      <c r="X479" s="23"/>
      <c r="Y479" s="23"/>
      <c r="Z479" s="23"/>
      <c r="AA479" s="23"/>
      <c r="AB479" s="23"/>
      <c r="AC479" s="24"/>
      <c r="AE479" s="35" t="s">
        <v>1065</v>
      </c>
      <c r="AF479" s="36"/>
      <c r="AG479" s="36"/>
      <c r="AH479" s="36"/>
      <c r="AI479" s="37"/>
      <c r="AK479" s="4">
        <f t="shared" si="121"/>
        <v>0</v>
      </c>
      <c r="AL479" s="4">
        <f t="shared" si="122"/>
        <v>0</v>
      </c>
      <c r="AM479" s="4">
        <f t="shared" si="123"/>
        <v>0</v>
      </c>
      <c r="AN479" s="4">
        <f t="shared" si="124"/>
        <v>0</v>
      </c>
      <c r="AO479" s="4">
        <f t="shared" si="125"/>
        <v>0</v>
      </c>
      <c r="AQ479" s="4">
        <f t="shared" si="126"/>
        <v>0</v>
      </c>
      <c r="AR479" s="4">
        <f t="shared" si="127"/>
        <v>1</v>
      </c>
      <c r="AS479" s="4">
        <f t="shared" si="128"/>
        <v>1</v>
      </c>
      <c r="AT479" s="4">
        <f t="shared" si="129"/>
        <v>1</v>
      </c>
      <c r="AU479" s="4">
        <f t="shared" si="130"/>
        <v>1</v>
      </c>
      <c r="AW479" s="4">
        <f t="shared" si="131"/>
        <v>0</v>
      </c>
      <c r="AX479" s="4">
        <f t="shared" si="132"/>
        <v>0</v>
      </c>
      <c r="AY479" s="4">
        <f t="shared" si="133"/>
        <v>1</v>
      </c>
      <c r="BA479" s="4">
        <f t="shared" si="134"/>
        <v>1</v>
      </c>
    </row>
    <row r="480" spans="2:53" ht="14.5" customHeight="1" x14ac:dyDescent="0.35">
      <c r="B480" s="47" t="s">
        <v>1066</v>
      </c>
      <c r="C480" s="73"/>
      <c r="D480" s="74">
        <v>45272</v>
      </c>
      <c r="E480" s="74" t="str">
        <f t="shared" ca="1" si="135"/>
        <v>No</v>
      </c>
      <c r="F480" s="54" t="str">
        <f t="shared" si="136"/>
        <v>3. All Roles Work Inflexible</v>
      </c>
      <c r="G480" s="49" t="s">
        <v>1067</v>
      </c>
      <c r="H480" s="22">
        <f t="shared" si="137"/>
        <v>1</v>
      </c>
      <c r="I480" s="23"/>
      <c r="J480" s="23"/>
      <c r="K480" s="23"/>
      <c r="L480" s="23"/>
      <c r="M480" s="23"/>
      <c r="N480" s="23"/>
      <c r="O480" s="23"/>
      <c r="P480" s="23"/>
      <c r="Q480" s="23"/>
      <c r="R480" s="23"/>
      <c r="S480" s="23">
        <v>1</v>
      </c>
      <c r="T480" s="23"/>
      <c r="U480" s="23"/>
      <c r="V480" s="23"/>
      <c r="W480" s="23"/>
      <c r="X480" s="23"/>
      <c r="Y480" s="23"/>
      <c r="Z480" s="23"/>
      <c r="AA480" s="23"/>
      <c r="AB480" s="23"/>
      <c r="AC480" s="24"/>
      <c r="AE480" s="35" t="s">
        <v>955</v>
      </c>
      <c r="AF480" s="36"/>
      <c r="AG480" s="36"/>
      <c r="AH480" s="36"/>
      <c r="AI480" s="37"/>
      <c r="AK480" s="4">
        <f t="shared" si="121"/>
        <v>0</v>
      </c>
      <c r="AL480" s="4">
        <f t="shared" si="122"/>
        <v>0</v>
      </c>
      <c r="AM480" s="4">
        <f t="shared" si="123"/>
        <v>0</v>
      </c>
      <c r="AN480" s="4">
        <f t="shared" si="124"/>
        <v>0</v>
      </c>
      <c r="AO480" s="4">
        <f t="shared" si="125"/>
        <v>0</v>
      </c>
      <c r="AQ480" s="4">
        <f t="shared" si="126"/>
        <v>0</v>
      </c>
      <c r="AR480" s="4">
        <f t="shared" si="127"/>
        <v>1</v>
      </c>
      <c r="AS480" s="4">
        <f t="shared" si="128"/>
        <v>1</v>
      </c>
      <c r="AT480" s="4">
        <f t="shared" si="129"/>
        <v>1</v>
      </c>
      <c r="AU480" s="4">
        <f t="shared" si="130"/>
        <v>1</v>
      </c>
      <c r="AW480" s="4">
        <f t="shared" si="131"/>
        <v>0</v>
      </c>
      <c r="AX480" s="4">
        <f t="shared" si="132"/>
        <v>0</v>
      </c>
      <c r="AY480" s="4">
        <f t="shared" si="133"/>
        <v>1</v>
      </c>
      <c r="BA480" s="4">
        <f t="shared" si="134"/>
        <v>1</v>
      </c>
    </row>
    <row r="481" spans="2:53" ht="14.5" customHeight="1" x14ac:dyDescent="0.35">
      <c r="B481" s="47" t="s">
        <v>1068</v>
      </c>
      <c r="C481" s="73"/>
      <c r="D481" s="74">
        <v>45281</v>
      </c>
      <c r="E481" s="74" t="str">
        <f t="shared" ca="1" si="135"/>
        <v>No</v>
      </c>
      <c r="F481" s="54" t="str">
        <f t="shared" si="136"/>
        <v>3. All Roles Work Inflexible</v>
      </c>
      <c r="G481" s="49" t="s">
        <v>1069</v>
      </c>
      <c r="H481" s="22">
        <f t="shared" si="137"/>
        <v>2</v>
      </c>
      <c r="I481" s="23"/>
      <c r="J481" s="23"/>
      <c r="K481" s="23"/>
      <c r="L481" s="23">
        <v>1</v>
      </c>
      <c r="M481" s="23"/>
      <c r="N481" s="23"/>
      <c r="O481" s="23"/>
      <c r="P481" s="23"/>
      <c r="Q481" s="23">
        <v>1</v>
      </c>
      <c r="R481" s="23"/>
      <c r="S481" s="23"/>
      <c r="T481" s="23"/>
      <c r="U481" s="23"/>
      <c r="V481" s="23"/>
      <c r="W481" s="23"/>
      <c r="X481" s="23"/>
      <c r="Y481" s="23"/>
      <c r="Z481" s="23"/>
      <c r="AA481" s="23"/>
      <c r="AB481" s="23"/>
      <c r="AC481" s="24"/>
      <c r="AE481" s="35" t="s">
        <v>612</v>
      </c>
      <c r="AF481" s="36"/>
      <c r="AG481" s="36"/>
      <c r="AH481" s="36"/>
      <c r="AI481" s="37"/>
      <c r="AK481" s="4">
        <f t="shared" si="121"/>
        <v>0</v>
      </c>
      <c r="AL481" s="4">
        <f t="shared" si="122"/>
        <v>0</v>
      </c>
      <c r="AM481" s="4">
        <f t="shared" si="123"/>
        <v>0</v>
      </c>
      <c r="AN481" s="4">
        <f t="shared" si="124"/>
        <v>0</v>
      </c>
      <c r="AO481" s="4">
        <f t="shared" si="125"/>
        <v>0</v>
      </c>
      <c r="AQ481" s="4">
        <f t="shared" si="126"/>
        <v>0</v>
      </c>
      <c r="AR481" s="4">
        <f t="shared" si="127"/>
        <v>1</v>
      </c>
      <c r="AS481" s="4">
        <f t="shared" si="128"/>
        <v>1</v>
      </c>
      <c r="AT481" s="4">
        <f t="shared" si="129"/>
        <v>1</v>
      </c>
      <c r="AU481" s="4">
        <f t="shared" si="130"/>
        <v>1</v>
      </c>
      <c r="AW481" s="4">
        <f t="shared" si="131"/>
        <v>0</v>
      </c>
      <c r="AX481" s="4">
        <f t="shared" si="132"/>
        <v>0</v>
      </c>
      <c r="AY481" s="4">
        <f t="shared" si="133"/>
        <v>1</v>
      </c>
      <c r="BA481" s="4">
        <f t="shared" si="134"/>
        <v>1</v>
      </c>
    </row>
    <row r="482" spans="2:53" ht="14.5" customHeight="1" x14ac:dyDescent="0.35">
      <c r="B482" s="47" t="s">
        <v>1070</v>
      </c>
      <c r="C482" s="73"/>
      <c r="D482" s="74">
        <v>45281</v>
      </c>
      <c r="E482" s="74" t="str">
        <f t="shared" ca="1" si="135"/>
        <v>No</v>
      </c>
      <c r="F482" s="54" t="str">
        <f t="shared" si="136"/>
        <v>3. All Roles Work Inflexible</v>
      </c>
      <c r="G482" s="49" t="s">
        <v>1071</v>
      </c>
      <c r="H482" s="22">
        <f t="shared" si="137"/>
        <v>13</v>
      </c>
      <c r="I482" s="23"/>
      <c r="J482" s="23"/>
      <c r="K482" s="23">
        <v>8</v>
      </c>
      <c r="L482" s="23"/>
      <c r="M482" s="23"/>
      <c r="N482" s="23"/>
      <c r="O482" s="23"/>
      <c r="P482" s="23"/>
      <c r="Q482" s="23">
        <v>1</v>
      </c>
      <c r="R482" s="23">
        <v>1</v>
      </c>
      <c r="S482" s="23"/>
      <c r="T482" s="23"/>
      <c r="U482" s="23"/>
      <c r="V482" s="23"/>
      <c r="W482" s="23"/>
      <c r="X482" s="23"/>
      <c r="Y482" s="23"/>
      <c r="Z482" s="23">
        <v>1</v>
      </c>
      <c r="AA482" s="23">
        <v>1</v>
      </c>
      <c r="AB482" s="23">
        <v>1</v>
      </c>
      <c r="AC482" s="24"/>
      <c r="AE482" s="35" t="s">
        <v>1072</v>
      </c>
      <c r="AF482" s="36" t="s">
        <v>1073</v>
      </c>
      <c r="AG482" s="36"/>
      <c r="AH482" s="36"/>
      <c r="AI482" s="37"/>
      <c r="AK482" s="4">
        <f t="shared" si="121"/>
        <v>0</v>
      </c>
      <c r="AL482" s="4">
        <f t="shared" si="122"/>
        <v>0</v>
      </c>
      <c r="AM482" s="4">
        <f t="shared" si="123"/>
        <v>0</v>
      </c>
      <c r="AN482" s="4">
        <f t="shared" si="124"/>
        <v>0</v>
      </c>
      <c r="AO482" s="4">
        <f t="shared" si="125"/>
        <v>0</v>
      </c>
      <c r="AQ482" s="4">
        <f t="shared" si="126"/>
        <v>0</v>
      </c>
      <c r="AR482" s="4">
        <f t="shared" si="127"/>
        <v>0</v>
      </c>
      <c r="AS482" s="4">
        <f t="shared" si="128"/>
        <v>1</v>
      </c>
      <c r="AT482" s="4">
        <f t="shared" si="129"/>
        <v>1</v>
      </c>
      <c r="AU482" s="4">
        <f t="shared" si="130"/>
        <v>1</v>
      </c>
      <c r="AW482" s="4">
        <f t="shared" si="131"/>
        <v>0</v>
      </c>
      <c r="AX482" s="4">
        <f t="shared" si="132"/>
        <v>0</v>
      </c>
      <c r="AY482" s="4">
        <f t="shared" si="133"/>
        <v>1</v>
      </c>
      <c r="BA482" s="4">
        <f t="shared" si="134"/>
        <v>1</v>
      </c>
    </row>
    <row r="483" spans="2:53" ht="14.5" customHeight="1" x14ac:dyDescent="0.35">
      <c r="B483" s="47" t="s">
        <v>1074</v>
      </c>
      <c r="C483" s="73"/>
      <c r="D483" s="74">
        <v>45272</v>
      </c>
      <c r="E483" s="74" t="str">
        <f t="shared" ca="1" si="135"/>
        <v>No</v>
      </c>
      <c r="F483" s="54" t="str">
        <f t="shared" si="136"/>
        <v>3. All Roles Work Inflexible</v>
      </c>
      <c r="G483" s="49" t="s">
        <v>1075</v>
      </c>
      <c r="H483" s="22">
        <f t="shared" si="137"/>
        <v>1</v>
      </c>
      <c r="I483" s="23"/>
      <c r="J483" s="23"/>
      <c r="K483" s="23"/>
      <c r="L483" s="23"/>
      <c r="M483" s="23"/>
      <c r="N483" s="23"/>
      <c r="O483" s="23"/>
      <c r="P483" s="23"/>
      <c r="Q483" s="23">
        <v>1</v>
      </c>
      <c r="R483" s="23"/>
      <c r="S483" s="23"/>
      <c r="T483" s="23"/>
      <c r="U483" s="23"/>
      <c r="V483" s="23"/>
      <c r="W483" s="23"/>
      <c r="X483" s="23"/>
      <c r="Y483" s="23"/>
      <c r="Z483" s="23"/>
      <c r="AA483" s="23"/>
      <c r="AB483" s="23"/>
      <c r="AC483" s="24"/>
      <c r="AE483" s="35" t="s">
        <v>1076</v>
      </c>
      <c r="AF483" s="36"/>
      <c r="AG483" s="36"/>
      <c r="AH483" s="36"/>
      <c r="AI483" s="37"/>
      <c r="AK483" s="4">
        <f t="shared" si="121"/>
        <v>0</v>
      </c>
      <c r="AL483" s="4">
        <f t="shared" si="122"/>
        <v>0</v>
      </c>
      <c r="AM483" s="4">
        <f t="shared" si="123"/>
        <v>0</v>
      </c>
      <c r="AN483" s="4">
        <f t="shared" si="124"/>
        <v>0</v>
      </c>
      <c r="AO483" s="4">
        <f t="shared" si="125"/>
        <v>0</v>
      </c>
      <c r="AQ483" s="4">
        <f t="shared" si="126"/>
        <v>0</v>
      </c>
      <c r="AR483" s="4">
        <f t="shared" si="127"/>
        <v>1</v>
      </c>
      <c r="AS483" s="4">
        <f t="shared" si="128"/>
        <v>1</v>
      </c>
      <c r="AT483" s="4">
        <f t="shared" si="129"/>
        <v>1</v>
      </c>
      <c r="AU483" s="4">
        <f t="shared" si="130"/>
        <v>1</v>
      </c>
      <c r="AW483" s="4">
        <f t="shared" si="131"/>
        <v>0</v>
      </c>
      <c r="AX483" s="4">
        <f t="shared" si="132"/>
        <v>0</v>
      </c>
      <c r="AY483" s="4">
        <f t="shared" si="133"/>
        <v>1</v>
      </c>
      <c r="BA483" s="4">
        <f t="shared" si="134"/>
        <v>1</v>
      </c>
    </row>
    <row r="484" spans="2:53" ht="14.5" customHeight="1" x14ac:dyDescent="0.35">
      <c r="B484" s="47" t="s">
        <v>1077</v>
      </c>
      <c r="C484" s="73"/>
      <c r="D484" s="74">
        <v>45215</v>
      </c>
      <c r="E484" s="74" t="str">
        <f t="shared" ca="1" si="135"/>
        <v>No</v>
      </c>
      <c r="F484" s="54" t="str">
        <f t="shared" si="136"/>
        <v>3. All Roles Work Inflexible</v>
      </c>
      <c r="G484" s="49" t="s">
        <v>1078</v>
      </c>
      <c r="H484" s="22">
        <f t="shared" si="137"/>
        <v>29</v>
      </c>
      <c r="I484" s="23"/>
      <c r="J484" s="23"/>
      <c r="K484" s="23">
        <v>10</v>
      </c>
      <c r="L484" s="23"/>
      <c r="M484" s="23"/>
      <c r="N484" s="23"/>
      <c r="O484" s="23"/>
      <c r="P484" s="23"/>
      <c r="Q484" s="23">
        <v>10</v>
      </c>
      <c r="R484" s="23">
        <v>3</v>
      </c>
      <c r="S484" s="23"/>
      <c r="T484" s="23"/>
      <c r="U484" s="23"/>
      <c r="V484" s="23"/>
      <c r="W484" s="23"/>
      <c r="X484" s="23"/>
      <c r="Y484" s="23"/>
      <c r="Z484" s="23">
        <v>1</v>
      </c>
      <c r="AA484" s="23">
        <v>1</v>
      </c>
      <c r="AB484" s="23">
        <v>2</v>
      </c>
      <c r="AC484" s="24">
        <v>2</v>
      </c>
      <c r="AE484" s="35" t="s">
        <v>1079</v>
      </c>
      <c r="AF484" s="36"/>
      <c r="AG484" s="36"/>
      <c r="AH484" s="36"/>
      <c r="AI484" s="37"/>
      <c r="AK484" s="4">
        <f t="shared" si="121"/>
        <v>0</v>
      </c>
      <c r="AL484" s="4">
        <f t="shared" si="122"/>
        <v>0</v>
      </c>
      <c r="AM484" s="4">
        <f t="shared" si="123"/>
        <v>0</v>
      </c>
      <c r="AN484" s="4">
        <f t="shared" si="124"/>
        <v>0</v>
      </c>
      <c r="AO484" s="4">
        <f t="shared" si="125"/>
        <v>0</v>
      </c>
      <c r="AQ484" s="4">
        <f t="shared" si="126"/>
        <v>0</v>
      </c>
      <c r="AR484" s="4">
        <f t="shared" si="127"/>
        <v>1</v>
      </c>
      <c r="AS484" s="4">
        <f t="shared" si="128"/>
        <v>1</v>
      </c>
      <c r="AT484" s="4">
        <f t="shared" si="129"/>
        <v>1</v>
      </c>
      <c r="AU484" s="4">
        <f t="shared" si="130"/>
        <v>1</v>
      </c>
      <c r="AW484" s="4">
        <f t="shared" si="131"/>
        <v>0</v>
      </c>
      <c r="AX484" s="4">
        <f t="shared" si="132"/>
        <v>0</v>
      </c>
      <c r="AY484" s="4">
        <f t="shared" si="133"/>
        <v>1</v>
      </c>
      <c r="BA484" s="4">
        <f t="shared" si="134"/>
        <v>1</v>
      </c>
    </row>
    <row r="485" spans="2:53" ht="14.5" customHeight="1" x14ac:dyDescent="0.35">
      <c r="B485" s="47" t="s">
        <v>2373</v>
      </c>
      <c r="C485" s="73"/>
      <c r="D485" s="74">
        <v>45272</v>
      </c>
      <c r="E485" s="74" t="str">
        <f t="shared" ca="1" si="135"/>
        <v>No</v>
      </c>
      <c r="F485" s="54" t="str">
        <f t="shared" si="136"/>
        <v>3. All Roles Work Inflexible</v>
      </c>
      <c r="G485" s="49" t="s">
        <v>2374</v>
      </c>
      <c r="H485" s="22">
        <f t="shared" si="137"/>
        <v>1</v>
      </c>
      <c r="I485" s="23"/>
      <c r="J485" s="23"/>
      <c r="K485" s="23"/>
      <c r="L485" s="23"/>
      <c r="M485" s="23"/>
      <c r="N485" s="23"/>
      <c r="O485" s="23"/>
      <c r="P485" s="23"/>
      <c r="Q485" s="23"/>
      <c r="R485" s="23"/>
      <c r="S485" s="23">
        <v>1</v>
      </c>
      <c r="T485" s="23"/>
      <c r="U485" s="23"/>
      <c r="V485" s="23"/>
      <c r="W485" s="23"/>
      <c r="X485" s="23"/>
      <c r="Y485" s="23"/>
      <c r="Z485" s="23"/>
      <c r="AA485" s="23"/>
      <c r="AB485" s="23"/>
      <c r="AC485" s="24"/>
      <c r="AE485" s="35" t="s">
        <v>2375</v>
      </c>
      <c r="AF485" s="36"/>
      <c r="AG485" s="36"/>
      <c r="AH485" s="36"/>
      <c r="AI485" s="37"/>
      <c r="AK485" s="4">
        <f t="shared" si="121"/>
        <v>0</v>
      </c>
      <c r="AL485" s="4">
        <f t="shared" si="122"/>
        <v>0</v>
      </c>
      <c r="AM485" s="4">
        <f t="shared" si="123"/>
        <v>0</v>
      </c>
      <c r="AN485" s="4">
        <f t="shared" si="124"/>
        <v>0</v>
      </c>
      <c r="AO485" s="4">
        <f t="shared" si="125"/>
        <v>0</v>
      </c>
      <c r="AQ485" s="4">
        <f t="shared" si="126"/>
        <v>0</v>
      </c>
      <c r="AR485" s="4">
        <f t="shared" si="127"/>
        <v>1</v>
      </c>
      <c r="AS485" s="4">
        <f t="shared" si="128"/>
        <v>1</v>
      </c>
      <c r="AT485" s="4">
        <f t="shared" si="129"/>
        <v>1</v>
      </c>
      <c r="AU485" s="4">
        <f t="shared" si="130"/>
        <v>1</v>
      </c>
      <c r="AW485" s="4">
        <f t="shared" si="131"/>
        <v>0</v>
      </c>
      <c r="AX485" s="4">
        <f t="shared" si="132"/>
        <v>0</v>
      </c>
      <c r="AY485" s="4">
        <f t="shared" si="133"/>
        <v>1</v>
      </c>
      <c r="BA485" s="4">
        <f t="shared" si="134"/>
        <v>1</v>
      </c>
    </row>
    <row r="486" spans="2:53" ht="14.5" customHeight="1" x14ac:dyDescent="0.35">
      <c r="B486" s="47" t="s">
        <v>1080</v>
      </c>
      <c r="C486" s="73"/>
      <c r="D486" s="74">
        <v>45281</v>
      </c>
      <c r="E486" s="74" t="str">
        <f t="shared" ca="1" si="135"/>
        <v>No</v>
      </c>
      <c r="F486" s="54" t="str">
        <f t="shared" si="136"/>
        <v>3. All Roles Work Inflexible</v>
      </c>
      <c r="G486" s="49" t="s">
        <v>1081</v>
      </c>
      <c r="H486" s="22">
        <f t="shared" si="137"/>
        <v>10</v>
      </c>
      <c r="I486" s="23"/>
      <c r="J486" s="23"/>
      <c r="K486" s="23">
        <v>6</v>
      </c>
      <c r="L486" s="23"/>
      <c r="M486" s="23"/>
      <c r="N486" s="23"/>
      <c r="O486" s="23"/>
      <c r="P486" s="23"/>
      <c r="Q486" s="23">
        <v>1</v>
      </c>
      <c r="R486" s="23"/>
      <c r="S486" s="23"/>
      <c r="T486" s="23"/>
      <c r="U486" s="23">
        <v>1</v>
      </c>
      <c r="V486" s="23">
        <v>1</v>
      </c>
      <c r="W486" s="23"/>
      <c r="X486" s="23"/>
      <c r="Y486" s="23"/>
      <c r="Z486" s="23">
        <v>1</v>
      </c>
      <c r="AA486" s="23"/>
      <c r="AB486" s="23"/>
      <c r="AC486" s="24"/>
      <c r="AE486" s="35" t="s">
        <v>1082</v>
      </c>
      <c r="AF486" s="36"/>
      <c r="AG486" s="36"/>
      <c r="AH486" s="36"/>
      <c r="AI486" s="37"/>
      <c r="AK486" s="4">
        <f t="shared" si="121"/>
        <v>0</v>
      </c>
      <c r="AL486" s="4">
        <f t="shared" si="122"/>
        <v>0</v>
      </c>
      <c r="AM486" s="4">
        <f t="shared" si="123"/>
        <v>0</v>
      </c>
      <c r="AN486" s="4">
        <f t="shared" si="124"/>
        <v>0</v>
      </c>
      <c r="AO486" s="4">
        <f t="shared" si="125"/>
        <v>0</v>
      </c>
      <c r="AQ486" s="4">
        <f t="shared" si="126"/>
        <v>0</v>
      </c>
      <c r="AR486" s="4">
        <f t="shared" si="127"/>
        <v>1</v>
      </c>
      <c r="AS486" s="4">
        <f t="shared" si="128"/>
        <v>1</v>
      </c>
      <c r="AT486" s="4">
        <f t="shared" si="129"/>
        <v>1</v>
      </c>
      <c r="AU486" s="4">
        <f t="shared" si="130"/>
        <v>1</v>
      </c>
      <c r="AW486" s="4">
        <f t="shared" si="131"/>
        <v>0</v>
      </c>
      <c r="AX486" s="4">
        <f t="shared" si="132"/>
        <v>0</v>
      </c>
      <c r="AY486" s="4">
        <f t="shared" si="133"/>
        <v>1</v>
      </c>
      <c r="BA486" s="4">
        <f t="shared" si="134"/>
        <v>1</v>
      </c>
    </row>
    <row r="487" spans="2:53" ht="14.5" customHeight="1" x14ac:dyDescent="0.35">
      <c r="B487" s="47" t="s">
        <v>1083</v>
      </c>
      <c r="C487" s="73"/>
      <c r="D487" s="74">
        <v>45272</v>
      </c>
      <c r="E487" s="74" t="str">
        <f t="shared" ca="1" si="135"/>
        <v>No</v>
      </c>
      <c r="F487" s="54" t="str">
        <f t="shared" si="136"/>
        <v>3. All Roles Work Inflexible</v>
      </c>
      <c r="G487" s="49" t="s">
        <v>1084</v>
      </c>
      <c r="H487" s="22">
        <f t="shared" si="137"/>
        <v>1</v>
      </c>
      <c r="I487" s="23"/>
      <c r="J487" s="23"/>
      <c r="K487" s="23"/>
      <c r="L487" s="23"/>
      <c r="M487" s="23">
        <v>1</v>
      </c>
      <c r="N487" s="23"/>
      <c r="O487" s="23"/>
      <c r="P487" s="23"/>
      <c r="Q487" s="23"/>
      <c r="R487" s="23"/>
      <c r="S487" s="23"/>
      <c r="T487" s="23"/>
      <c r="U487" s="23"/>
      <c r="V487" s="23"/>
      <c r="W487" s="23"/>
      <c r="X487" s="23"/>
      <c r="Y487" s="23"/>
      <c r="Z487" s="23"/>
      <c r="AA487" s="23"/>
      <c r="AB487" s="23"/>
      <c r="AC487" s="24"/>
      <c r="AE487" s="35" t="s">
        <v>612</v>
      </c>
      <c r="AF487" s="36"/>
      <c r="AG487" s="36"/>
      <c r="AH487" s="36"/>
      <c r="AI487" s="37"/>
      <c r="AK487" s="4">
        <f t="shared" si="121"/>
        <v>0</v>
      </c>
      <c r="AL487" s="4">
        <f t="shared" si="122"/>
        <v>0</v>
      </c>
      <c r="AM487" s="4">
        <f t="shared" si="123"/>
        <v>0</v>
      </c>
      <c r="AN487" s="4">
        <f t="shared" si="124"/>
        <v>0</v>
      </c>
      <c r="AO487" s="4">
        <f t="shared" si="125"/>
        <v>0</v>
      </c>
      <c r="AQ487" s="4">
        <f t="shared" si="126"/>
        <v>0</v>
      </c>
      <c r="AR487" s="4">
        <f t="shared" si="127"/>
        <v>1</v>
      </c>
      <c r="AS487" s="4">
        <f t="shared" si="128"/>
        <v>1</v>
      </c>
      <c r="AT487" s="4">
        <f t="shared" si="129"/>
        <v>1</v>
      </c>
      <c r="AU487" s="4">
        <f t="shared" si="130"/>
        <v>1</v>
      </c>
      <c r="AW487" s="4">
        <f t="shared" si="131"/>
        <v>0</v>
      </c>
      <c r="AX487" s="4">
        <f t="shared" si="132"/>
        <v>0</v>
      </c>
      <c r="AY487" s="4">
        <f t="shared" si="133"/>
        <v>1</v>
      </c>
      <c r="BA487" s="4">
        <f t="shared" si="134"/>
        <v>1</v>
      </c>
    </row>
    <row r="488" spans="2:53" ht="14.5" customHeight="1" x14ac:dyDescent="0.35">
      <c r="B488" s="47" t="s">
        <v>1085</v>
      </c>
      <c r="C488" s="73"/>
      <c r="D488" s="74">
        <v>45215</v>
      </c>
      <c r="E488" s="74" t="str">
        <f t="shared" ca="1" si="135"/>
        <v>No</v>
      </c>
      <c r="F488" s="54" t="str">
        <f t="shared" si="136"/>
        <v>3. All Roles Work Inflexible</v>
      </c>
      <c r="G488" s="49" t="s">
        <v>1086</v>
      </c>
      <c r="H488" s="22">
        <f t="shared" si="137"/>
        <v>154</v>
      </c>
      <c r="I488" s="23"/>
      <c r="J488" s="23">
        <v>1</v>
      </c>
      <c r="K488" s="23">
        <v>22</v>
      </c>
      <c r="L488" s="23"/>
      <c r="M488" s="23">
        <v>2</v>
      </c>
      <c r="N488" s="23">
        <v>3</v>
      </c>
      <c r="O488" s="23">
        <v>1</v>
      </c>
      <c r="P488" s="23">
        <v>1</v>
      </c>
      <c r="Q488" s="23">
        <v>48</v>
      </c>
      <c r="R488" s="23">
        <v>27</v>
      </c>
      <c r="S488" s="23"/>
      <c r="T488" s="23">
        <v>4</v>
      </c>
      <c r="U488" s="23">
        <v>16</v>
      </c>
      <c r="V488" s="23"/>
      <c r="W488" s="23"/>
      <c r="X488" s="23"/>
      <c r="Y488" s="23">
        <v>4</v>
      </c>
      <c r="Z488" s="23">
        <v>21</v>
      </c>
      <c r="AA488" s="23">
        <v>3</v>
      </c>
      <c r="AB488" s="23">
        <v>1</v>
      </c>
      <c r="AC488" s="24"/>
      <c r="AE488" s="35" t="s">
        <v>647</v>
      </c>
      <c r="AF488" s="36" t="s">
        <v>1087</v>
      </c>
      <c r="AG488" s="36" t="s">
        <v>792</v>
      </c>
      <c r="AH488" s="36" t="s">
        <v>614</v>
      </c>
      <c r="AI488" s="37" t="s">
        <v>617</v>
      </c>
      <c r="AK488" s="4">
        <f t="shared" si="121"/>
        <v>0</v>
      </c>
      <c r="AL488" s="4">
        <f t="shared" si="122"/>
        <v>0</v>
      </c>
      <c r="AM488" s="4">
        <f t="shared" si="123"/>
        <v>0</v>
      </c>
      <c r="AN488" s="4">
        <f t="shared" si="124"/>
        <v>0</v>
      </c>
      <c r="AO488" s="4">
        <f t="shared" si="125"/>
        <v>0</v>
      </c>
      <c r="AQ488" s="4">
        <f t="shared" si="126"/>
        <v>0</v>
      </c>
      <c r="AR488" s="4">
        <f t="shared" si="127"/>
        <v>0</v>
      </c>
      <c r="AS488" s="4">
        <f t="shared" si="128"/>
        <v>0</v>
      </c>
      <c r="AT488" s="4">
        <f t="shared" si="129"/>
        <v>0</v>
      </c>
      <c r="AU488" s="4">
        <f t="shared" si="130"/>
        <v>0</v>
      </c>
      <c r="AW488" s="4">
        <f t="shared" si="131"/>
        <v>0</v>
      </c>
      <c r="AX488" s="4">
        <f t="shared" si="132"/>
        <v>0</v>
      </c>
      <c r="AY488" s="4">
        <f t="shared" si="133"/>
        <v>1</v>
      </c>
      <c r="BA488" s="4">
        <f t="shared" si="134"/>
        <v>1</v>
      </c>
    </row>
    <row r="489" spans="2:53" ht="14.5" customHeight="1" x14ac:dyDescent="0.35">
      <c r="B489" s="47" t="s">
        <v>1088</v>
      </c>
      <c r="C489" s="72"/>
      <c r="D489" s="69">
        <v>45231</v>
      </c>
      <c r="E489" s="69" t="str">
        <f t="shared" ca="1" si="135"/>
        <v>No</v>
      </c>
      <c r="F489" s="53" t="str">
        <f t="shared" si="136"/>
        <v>3. All Roles Work Inflexible</v>
      </c>
      <c r="G489" s="49" t="s">
        <v>1089</v>
      </c>
      <c r="H489" s="19">
        <f t="shared" si="137"/>
        <v>3</v>
      </c>
      <c r="I489" s="20"/>
      <c r="J489" s="20"/>
      <c r="K489" s="20">
        <v>2</v>
      </c>
      <c r="L489" s="20"/>
      <c r="M489" s="20"/>
      <c r="N489" s="20"/>
      <c r="O489" s="20"/>
      <c r="P489" s="20"/>
      <c r="Q489" s="20">
        <v>1</v>
      </c>
      <c r="R489" s="20"/>
      <c r="S489" s="20"/>
      <c r="T489" s="20"/>
      <c r="U489" s="20"/>
      <c r="V489" s="20"/>
      <c r="W489" s="20"/>
      <c r="X489" s="20"/>
      <c r="Y489" s="20"/>
      <c r="Z489" s="20"/>
      <c r="AA489" s="20"/>
      <c r="AB489" s="20"/>
      <c r="AC489" s="21"/>
      <c r="AE489" s="35" t="s">
        <v>893</v>
      </c>
      <c r="AF489" s="36" t="s">
        <v>1090</v>
      </c>
      <c r="AG489" s="36"/>
      <c r="AH489" s="36"/>
      <c r="AI489" s="37"/>
      <c r="AK489" s="4">
        <f t="shared" si="121"/>
        <v>0</v>
      </c>
      <c r="AL489" s="4">
        <f t="shared" si="122"/>
        <v>0</v>
      </c>
      <c r="AM489" s="4">
        <f t="shared" si="123"/>
        <v>0</v>
      </c>
      <c r="AN489" s="4">
        <f t="shared" si="124"/>
        <v>0</v>
      </c>
      <c r="AO489" s="4">
        <f t="shared" si="125"/>
        <v>0</v>
      </c>
      <c r="AQ489" s="4">
        <f t="shared" si="126"/>
        <v>0</v>
      </c>
      <c r="AR489" s="4">
        <f t="shared" si="127"/>
        <v>0</v>
      </c>
      <c r="AS489" s="4">
        <f t="shared" si="128"/>
        <v>1</v>
      </c>
      <c r="AT489" s="4">
        <f t="shared" si="129"/>
        <v>1</v>
      </c>
      <c r="AU489" s="4">
        <f t="shared" si="130"/>
        <v>1</v>
      </c>
      <c r="AW489" s="4">
        <f t="shared" si="131"/>
        <v>0</v>
      </c>
      <c r="AX489" s="4">
        <f t="shared" si="132"/>
        <v>0</v>
      </c>
      <c r="AY489" s="4">
        <f t="shared" si="133"/>
        <v>1</v>
      </c>
      <c r="BA489" s="4">
        <f t="shared" si="134"/>
        <v>1</v>
      </c>
    </row>
    <row r="490" spans="2:53" ht="14.5" customHeight="1" x14ac:dyDescent="0.35">
      <c r="B490" s="47" t="s">
        <v>1091</v>
      </c>
      <c r="C490" s="70"/>
      <c r="D490" s="71">
        <v>45231</v>
      </c>
      <c r="E490" s="71" t="str">
        <f t="shared" ca="1" si="135"/>
        <v>No</v>
      </c>
      <c r="F490" s="52" t="str">
        <f t="shared" si="136"/>
        <v>3. All Roles Work Inflexible</v>
      </c>
      <c r="G490" s="49" t="s">
        <v>1092</v>
      </c>
      <c r="H490" s="18">
        <f t="shared" si="137"/>
        <v>3</v>
      </c>
      <c r="I490" s="16"/>
      <c r="J490" s="16"/>
      <c r="K490" s="16">
        <v>1</v>
      </c>
      <c r="L490" s="16"/>
      <c r="M490" s="16"/>
      <c r="N490" s="16"/>
      <c r="O490" s="16"/>
      <c r="P490" s="16"/>
      <c r="Q490" s="16">
        <v>2</v>
      </c>
      <c r="R490" s="16"/>
      <c r="S490" s="16"/>
      <c r="T490" s="16"/>
      <c r="U490" s="16"/>
      <c r="V490" s="16"/>
      <c r="W490" s="16"/>
      <c r="X490" s="16"/>
      <c r="Y490" s="16"/>
      <c r="Z490" s="16"/>
      <c r="AA490" s="16"/>
      <c r="AB490" s="16"/>
      <c r="AC490" s="17"/>
      <c r="AE490" s="78" t="s">
        <v>618</v>
      </c>
      <c r="AF490" s="79"/>
      <c r="AG490" s="79"/>
      <c r="AH490" s="79"/>
      <c r="AI490" s="80"/>
      <c r="AK490" s="4">
        <f t="shared" si="121"/>
        <v>0</v>
      </c>
      <c r="AL490" s="4">
        <f t="shared" si="122"/>
        <v>0</v>
      </c>
      <c r="AM490" s="4">
        <f t="shared" si="123"/>
        <v>0</v>
      </c>
      <c r="AN490" s="4">
        <f t="shared" si="124"/>
        <v>0</v>
      </c>
      <c r="AO490" s="4">
        <f t="shared" si="125"/>
        <v>0</v>
      </c>
      <c r="AQ490" s="4">
        <f t="shared" si="126"/>
        <v>0</v>
      </c>
      <c r="AR490" s="4">
        <f t="shared" si="127"/>
        <v>1</v>
      </c>
      <c r="AS490" s="4">
        <f t="shared" si="128"/>
        <v>1</v>
      </c>
      <c r="AT490" s="4">
        <f t="shared" si="129"/>
        <v>1</v>
      </c>
      <c r="AU490" s="4">
        <f t="shared" si="130"/>
        <v>1</v>
      </c>
      <c r="AW490" s="4">
        <f t="shared" si="131"/>
        <v>0</v>
      </c>
      <c r="AX490" s="4">
        <f t="shared" si="132"/>
        <v>0</v>
      </c>
      <c r="AY490" s="4">
        <f t="shared" si="133"/>
        <v>1</v>
      </c>
      <c r="BA490" s="4">
        <f t="shared" si="134"/>
        <v>1</v>
      </c>
    </row>
    <row r="491" spans="2:53" ht="14.5" customHeight="1" x14ac:dyDescent="0.35">
      <c r="B491" s="47" t="s">
        <v>1093</v>
      </c>
      <c r="C491" s="73"/>
      <c r="D491" s="74">
        <v>45231</v>
      </c>
      <c r="E491" s="74" t="str">
        <f t="shared" ca="1" si="135"/>
        <v>No</v>
      </c>
      <c r="F491" s="54" t="str">
        <f t="shared" si="136"/>
        <v>3. All Roles Work Inflexible</v>
      </c>
      <c r="G491" s="49" t="s">
        <v>1094</v>
      </c>
      <c r="H491" s="22">
        <f t="shared" si="137"/>
        <v>3</v>
      </c>
      <c r="I491" s="23"/>
      <c r="J491" s="23"/>
      <c r="K491" s="23"/>
      <c r="L491" s="23"/>
      <c r="M491" s="23"/>
      <c r="N491" s="23"/>
      <c r="O491" s="23"/>
      <c r="P491" s="23"/>
      <c r="Q491" s="23">
        <v>3</v>
      </c>
      <c r="R491" s="23"/>
      <c r="S491" s="23"/>
      <c r="T491" s="23"/>
      <c r="U491" s="23"/>
      <c r="V491" s="23"/>
      <c r="W491" s="23"/>
      <c r="X491" s="23"/>
      <c r="Y491" s="23"/>
      <c r="Z491" s="23"/>
      <c r="AA491" s="23"/>
      <c r="AB491" s="23"/>
      <c r="AC491" s="24"/>
      <c r="AE491" s="35" t="s">
        <v>1095</v>
      </c>
      <c r="AF491" s="36"/>
      <c r="AG491" s="36"/>
      <c r="AH491" s="36"/>
      <c r="AI491" s="37"/>
      <c r="AK491" s="4">
        <f t="shared" si="121"/>
        <v>0</v>
      </c>
      <c r="AL491" s="4">
        <f t="shared" si="122"/>
        <v>0</v>
      </c>
      <c r="AM491" s="4">
        <f t="shared" si="123"/>
        <v>0</v>
      </c>
      <c r="AN491" s="4">
        <f t="shared" si="124"/>
        <v>0</v>
      </c>
      <c r="AO491" s="4">
        <f t="shared" si="125"/>
        <v>0</v>
      </c>
      <c r="AQ491" s="4">
        <f t="shared" si="126"/>
        <v>0</v>
      </c>
      <c r="AR491" s="4">
        <f t="shared" si="127"/>
        <v>1</v>
      </c>
      <c r="AS491" s="4">
        <f t="shared" si="128"/>
        <v>1</v>
      </c>
      <c r="AT491" s="4">
        <f t="shared" si="129"/>
        <v>1</v>
      </c>
      <c r="AU491" s="4">
        <f t="shared" si="130"/>
        <v>1</v>
      </c>
      <c r="AW491" s="4">
        <f t="shared" si="131"/>
        <v>0</v>
      </c>
      <c r="AX491" s="4">
        <f t="shared" si="132"/>
        <v>0</v>
      </c>
      <c r="AY491" s="4">
        <f t="shared" si="133"/>
        <v>1</v>
      </c>
      <c r="BA491" s="4">
        <f t="shared" si="134"/>
        <v>1</v>
      </c>
    </row>
    <row r="492" spans="2:53" ht="14.5" customHeight="1" x14ac:dyDescent="0.35">
      <c r="B492" s="47" t="s">
        <v>1096</v>
      </c>
      <c r="C492" s="73"/>
      <c r="D492" s="74">
        <v>45281</v>
      </c>
      <c r="E492" s="74" t="str">
        <f t="shared" ca="1" si="135"/>
        <v>No</v>
      </c>
      <c r="F492" s="54" t="str">
        <f t="shared" si="136"/>
        <v>3. All Roles Work Inflexible</v>
      </c>
      <c r="G492" s="49" t="s">
        <v>1097</v>
      </c>
      <c r="H492" s="22">
        <f t="shared" si="137"/>
        <v>5</v>
      </c>
      <c r="I492" s="23"/>
      <c r="J492" s="23"/>
      <c r="K492" s="23">
        <v>3</v>
      </c>
      <c r="L492" s="23"/>
      <c r="M492" s="23"/>
      <c r="N492" s="23"/>
      <c r="O492" s="23"/>
      <c r="P492" s="23"/>
      <c r="Q492" s="23">
        <v>1</v>
      </c>
      <c r="R492" s="23">
        <v>1</v>
      </c>
      <c r="S492" s="23"/>
      <c r="T492" s="23"/>
      <c r="U492" s="23"/>
      <c r="V492" s="23"/>
      <c r="W492" s="23"/>
      <c r="X492" s="23"/>
      <c r="Y492" s="23"/>
      <c r="Z492" s="23"/>
      <c r="AA492" s="23"/>
      <c r="AB492" s="23"/>
      <c r="AC492" s="24"/>
      <c r="AE492" s="35" t="s">
        <v>708</v>
      </c>
      <c r="AF492" s="36"/>
      <c r="AG492" s="36"/>
      <c r="AH492" s="36"/>
      <c r="AI492" s="37"/>
      <c r="AK492" s="4">
        <f t="shared" si="121"/>
        <v>0</v>
      </c>
      <c r="AL492" s="4">
        <f t="shared" si="122"/>
        <v>0</v>
      </c>
      <c r="AM492" s="4">
        <f t="shared" si="123"/>
        <v>0</v>
      </c>
      <c r="AN492" s="4">
        <f t="shared" si="124"/>
        <v>0</v>
      </c>
      <c r="AO492" s="4">
        <f t="shared" si="125"/>
        <v>0</v>
      </c>
      <c r="AQ492" s="4">
        <f t="shared" si="126"/>
        <v>0</v>
      </c>
      <c r="AR492" s="4">
        <f t="shared" si="127"/>
        <v>1</v>
      </c>
      <c r="AS492" s="4">
        <f t="shared" si="128"/>
        <v>1</v>
      </c>
      <c r="AT492" s="4">
        <f t="shared" si="129"/>
        <v>1</v>
      </c>
      <c r="AU492" s="4">
        <f t="shared" si="130"/>
        <v>1</v>
      </c>
      <c r="AW492" s="4">
        <f t="shared" si="131"/>
        <v>0</v>
      </c>
      <c r="AX492" s="4">
        <f t="shared" si="132"/>
        <v>0</v>
      </c>
      <c r="AY492" s="4">
        <f t="shared" si="133"/>
        <v>1</v>
      </c>
      <c r="BA492" s="4">
        <f t="shared" si="134"/>
        <v>1</v>
      </c>
    </row>
    <row r="493" spans="2:53" ht="14.5" customHeight="1" x14ac:dyDescent="0.35">
      <c r="B493" s="47" t="s">
        <v>1098</v>
      </c>
      <c r="C493" s="73"/>
      <c r="D493" s="74">
        <v>45272</v>
      </c>
      <c r="E493" s="74" t="str">
        <f t="shared" ca="1" si="135"/>
        <v>No</v>
      </c>
      <c r="F493" s="54" t="str">
        <f t="shared" si="136"/>
        <v>3. All Roles Work Inflexible</v>
      </c>
      <c r="G493" s="49" t="s">
        <v>1099</v>
      </c>
      <c r="H493" s="22">
        <f t="shared" si="137"/>
        <v>2</v>
      </c>
      <c r="I493" s="23"/>
      <c r="J493" s="23"/>
      <c r="K493" s="23"/>
      <c r="L493" s="23"/>
      <c r="M493" s="23"/>
      <c r="N493" s="23"/>
      <c r="O493" s="23"/>
      <c r="P493" s="23"/>
      <c r="Q493" s="23"/>
      <c r="R493" s="23">
        <v>2</v>
      </c>
      <c r="S493" s="23"/>
      <c r="T493" s="23"/>
      <c r="U493" s="23"/>
      <c r="V493" s="23"/>
      <c r="W493" s="23"/>
      <c r="X493" s="23"/>
      <c r="Y493" s="23"/>
      <c r="Z493" s="23"/>
      <c r="AA493" s="23"/>
      <c r="AB493" s="23"/>
      <c r="AC493" s="24"/>
      <c r="AE493" s="35" t="s">
        <v>617</v>
      </c>
      <c r="AF493" s="36"/>
      <c r="AG493" s="36"/>
      <c r="AH493" s="36"/>
      <c r="AI493" s="37"/>
      <c r="AK493" s="4">
        <f t="shared" si="121"/>
        <v>0</v>
      </c>
      <c r="AL493" s="4">
        <f t="shared" si="122"/>
        <v>0</v>
      </c>
      <c r="AM493" s="4">
        <f t="shared" si="123"/>
        <v>0</v>
      </c>
      <c r="AN493" s="4">
        <f t="shared" si="124"/>
        <v>0</v>
      </c>
      <c r="AO493" s="4">
        <f t="shared" si="125"/>
        <v>0</v>
      </c>
      <c r="AQ493" s="4">
        <f t="shared" si="126"/>
        <v>0</v>
      </c>
      <c r="AR493" s="4">
        <f t="shared" si="127"/>
        <v>1</v>
      </c>
      <c r="AS493" s="4">
        <f t="shared" si="128"/>
        <v>1</v>
      </c>
      <c r="AT493" s="4">
        <f t="shared" si="129"/>
        <v>1</v>
      </c>
      <c r="AU493" s="4">
        <f t="shared" si="130"/>
        <v>1</v>
      </c>
      <c r="AW493" s="4">
        <f t="shared" si="131"/>
        <v>0</v>
      </c>
      <c r="AX493" s="4">
        <f t="shared" si="132"/>
        <v>0</v>
      </c>
      <c r="AY493" s="4">
        <f t="shared" si="133"/>
        <v>1</v>
      </c>
      <c r="BA493" s="4">
        <f t="shared" si="134"/>
        <v>1</v>
      </c>
    </row>
    <row r="494" spans="2:53" ht="14.5" customHeight="1" x14ac:dyDescent="0.35">
      <c r="B494" s="47" t="s">
        <v>1100</v>
      </c>
      <c r="C494" s="73"/>
      <c r="D494" s="74">
        <v>45231</v>
      </c>
      <c r="E494" s="74" t="str">
        <f t="shared" ca="1" si="135"/>
        <v>No</v>
      </c>
      <c r="F494" s="54" t="str">
        <f t="shared" si="136"/>
        <v>3. All Roles Work Inflexible</v>
      </c>
      <c r="G494" s="49" t="s">
        <v>1101</v>
      </c>
      <c r="H494" s="22">
        <f t="shared" si="137"/>
        <v>7</v>
      </c>
      <c r="I494" s="23">
        <v>1</v>
      </c>
      <c r="J494" s="23">
        <v>1</v>
      </c>
      <c r="K494" s="23"/>
      <c r="L494" s="23"/>
      <c r="M494" s="23"/>
      <c r="N494" s="23"/>
      <c r="O494" s="23"/>
      <c r="P494" s="23"/>
      <c r="Q494" s="23"/>
      <c r="R494" s="23"/>
      <c r="S494" s="23"/>
      <c r="T494" s="23"/>
      <c r="U494" s="23">
        <v>5</v>
      </c>
      <c r="V494" s="23"/>
      <c r="W494" s="23"/>
      <c r="X494" s="23"/>
      <c r="Y494" s="23"/>
      <c r="Z494" s="23"/>
      <c r="AA494" s="23"/>
      <c r="AB494" s="23"/>
      <c r="AC494" s="24"/>
      <c r="AE494" s="35" t="s">
        <v>656</v>
      </c>
      <c r="AF494" s="36"/>
      <c r="AG494" s="36"/>
      <c r="AH494" s="36"/>
      <c r="AI494" s="37"/>
      <c r="AK494" s="4">
        <f t="shared" si="121"/>
        <v>0</v>
      </c>
      <c r="AL494" s="4">
        <f t="shared" si="122"/>
        <v>0</v>
      </c>
      <c r="AM494" s="4">
        <f t="shared" si="123"/>
        <v>0</v>
      </c>
      <c r="AN494" s="4">
        <f t="shared" si="124"/>
        <v>0</v>
      </c>
      <c r="AO494" s="4">
        <f t="shared" si="125"/>
        <v>0</v>
      </c>
      <c r="AQ494" s="4">
        <f t="shared" si="126"/>
        <v>0</v>
      </c>
      <c r="AR494" s="4">
        <f t="shared" si="127"/>
        <v>1</v>
      </c>
      <c r="AS494" s="4">
        <f t="shared" si="128"/>
        <v>1</v>
      </c>
      <c r="AT494" s="4">
        <f t="shared" si="129"/>
        <v>1</v>
      </c>
      <c r="AU494" s="4">
        <f t="shared" si="130"/>
        <v>1</v>
      </c>
      <c r="AW494" s="4">
        <f t="shared" si="131"/>
        <v>0</v>
      </c>
      <c r="AX494" s="4">
        <f t="shared" si="132"/>
        <v>0</v>
      </c>
      <c r="AY494" s="4">
        <f t="shared" si="133"/>
        <v>1</v>
      </c>
      <c r="BA494" s="4">
        <f t="shared" si="134"/>
        <v>1</v>
      </c>
    </row>
    <row r="495" spans="2:53" ht="14.5" customHeight="1" x14ac:dyDescent="0.35">
      <c r="B495" s="47" t="s">
        <v>1102</v>
      </c>
      <c r="C495" s="73"/>
      <c r="D495" s="74">
        <v>45215</v>
      </c>
      <c r="E495" s="74" t="str">
        <f t="shared" ca="1" si="135"/>
        <v>No</v>
      </c>
      <c r="F495" s="54" t="str">
        <f t="shared" si="136"/>
        <v>3. All Roles Work Inflexible</v>
      </c>
      <c r="G495" s="49" t="s">
        <v>1103</v>
      </c>
      <c r="H495" s="22">
        <f t="shared" si="137"/>
        <v>37</v>
      </c>
      <c r="I495" s="23">
        <v>1</v>
      </c>
      <c r="J495" s="23"/>
      <c r="K495" s="23">
        <v>7</v>
      </c>
      <c r="L495" s="23"/>
      <c r="M495" s="23"/>
      <c r="N495" s="23"/>
      <c r="O495" s="23"/>
      <c r="P495" s="23"/>
      <c r="Q495" s="23">
        <v>22</v>
      </c>
      <c r="R495" s="23">
        <v>1</v>
      </c>
      <c r="S495" s="23"/>
      <c r="T495" s="23"/>
      <c r="U495" s="23"/>
      <c r="V495" s="23">
        <v>1</v>
      </c>
      <c r="W495" s="23"/>
      <c r="X495" s="23"/>
      <c r="Y495" s="23"/>
      <c r="Z495" s="23">
        <v>3</v>
      </c>
      <c r="AA495" s="23">
        <v>2</v>
      </c>
      <c r="AB495" s="23"/>
      <c r="AC495" s="24"/>
      <c r="AE495" s="35" t="s">
        <v>893</v>
      </c>
      <c r="AF495" s="36" t="s">
        <v>930</v>
      </c>
      <c r="AG495" s="36" t="s">
        <v>1104</v>
      </c>
      <c r="AH495" s="36" t="s">
        <v>1105</v>
      </c>
      <c r="AI495" s="37"/>
      <c r="AK495" s="4">
        <f t="shared" si="121"/>
        <v>0</v>
      </c>
      <c r="AL495" s="4">
        <f t="shared" si="122"/>
        <v>0</v>
      </c>
      <c r="AM495" s="4">
        <f t="shared" si="123"/>
        <v>0</v>
      </c>
      <c r="AN495" s="4">
        <f t="shared" si="124"/>
        <v>0</v>
      </c>
      <c r="AO495" s="4">
        <f t="shared" si="125"/>
        <v>0</v>
      </c>
      <c r="AQ495" s="4">
        <f t="shared" si="126"/>
        <v>0</v>
      </c>
      <c r="AR495" s="4">
        <f t="shared" si="127"/>
        <v>0</v>
      </c>
      <c r="AS495" s="4">
        <f t="shared" si="128"/>
        <v>0</v>
      </c>
      <c r="AT495" s="4">
        <f t="shared" si="129"/>
        <v>0</v>
      </c>
      <c r="AU495" s="4">
        <f t="shared" si="130"/>
        <v>1</v>
      </c>
      <c r="AW495" s="4">
        <f t="shared" si="131"/>
        <v>0</v>
      </c>
      <c r="AX495" s="4">
        <f t="shared" si="132"/>
        <v>0</v>
      </c>
      <c r="AY495" s="4">
        <f t="shared" si="133"/>
        <v>1</v>
      </c>
      <c r="BA495" s="4">
        <f t="shared" si="134"/>
        <v>1</v>
      </c>
    </row>
    <row r="496" spans="2:53" ht="14.5" customHeight="1" x14ac:dyDescent="0.35">
      <c r="B496" s="47" t="s">
        <v>1106</v>
      </c>
      <c r="C496" s="73"/>
      <c r="D496" s="74">
        <v>45231</v>
      </c>
      <c r="E496" s="74" t="str">
        <f t="shared" ca="1" si="135"/>
        <v>No</v>
      </c>
      <c r="F496" s="54" t="str">
        <f t="shared" si="136"/>
        <v>3. All Roles Work Inflexible</v>
      </c>
      <c r="G496" s="49" t="s">
        <v>1107</v>
      </c>
      <c r="H496" s="22">
        <f t="shared" si="137"/>
        <v>8</v>
      </c>
      <c r="I496" s="23"/>
      <c r="J496" s="23"/>
      <c r="K496" s="23">
        <v>4</v>
      </c>
      <c r="L496" s="23">
        <v>1</v>
      </c>
      <c r="M496" s="23"/>
      <c r="N496" s="23"/>
      <c r="O496" s="23"/>
      <c r="P496" s="23"/>
      <c r="Q496" s="23">
        <v>2</v>
      </c>
      <c r="R496" s="23"/>
      <c r="S496" s="23"/>
      <c r="T496" s="23"/>
      <c r="U496" s="23"/>
      <c r="V496" s="23"/>
      <c r="W496" s="23"/>
      <c r="X496" s="23"/>
      <c r="Y496" s="23"/>
      <c r="Z496" s="23">
        <v>1</v>
      </c>
      <c r="AA496" s="23"/>
      <c r="AB496" s="23"/>
      <c r="AC496" s="24"/>
      <c r="AE496" s="35" t="s">
        <v>1108</v>
      </c>
      <c r="AF496" s="36"/>
      <c r="AG496" s="36"/>
      <c r="AH496" s="36"/>
      <c r="AI496" s="37"/>
      <c r="AK496" s="4">
        <f t="shared" si="121"/>
        <v>0</v>
      </c>
      <c r="AL496" s="4">
        <f t="shared" si="122"/>
        <v>0</v>
      </c>
      <c r="AM496" s="4">
        <f t="shared" si="123"/>
        <v>0</v>
      </c>
      <c r="AN496" s="4">
        <f t="shared" si="124"/>
        <v>0</v>
      </c>
      <c r="AO496" s="4">
        <f t="shared" si="125"/>
        <v>0</v>
      </c>
      <c r="AQ496" s="4">
        <f t="shared" si="126"/>
        <v>0</v>
      </c>
      <c r="AR496" s="4">
        <f t="shared" si="127"/>
        <v>1</v>
      </c>
      <c r="AS496" s="4">
        <f t="shared" si="128"/>
        <v>1</v>
      </c>
      <c r="AT496" s="4">
        <f t="shared" si="129"/>
        <v>1</v>
      </c>
      <c r="AU496" s="4">
        <f t="shared" si="130"/>
        <v>1</v>
      </c>
      <c r="AW496" s="4">
        <f t="shared" si="131"/>
        <v>0</v>
      </c>
      <c r="AX496" s="4">
        <f t="shared" si="132"/>
        <v>0</v>
      </c>
      <c r="AY496" s="4">
        <f t="shared" si="133"/>
        <v>1</v>
      </c>
      <c r="BA496" s="4">
        <f t="shared" si="134"/>
        <v>1</v>
      </c>
    </row>
    <row r="497" spans="2:53" ht="14.5" customHeight="1" x14ac:dyDescent="0.35">
      <c r="B497" s="47" t="s">
        <v>1109</v>
      </c>
      <c r="C497" s="72"/>
      <c r="D497" s="69">
        <v>45272</v>
      </c>
      <c r="E497" s="69" t="str">
        <f t="shared" ca="1" si="135"/>
        <v>No</v>
      </c>
      <c r="F497" s="53" t="str">
        <f t="shared" si="136"/>
        <v>3. All Roles Work Inflexible</v>
      </c>
      <c r="G497" s="49" t="s">
        <v>1110</v>
      </c>
      <c r="H497" s="19">
        <f t="shared" si="137"/>
        <v>1</v>
      </c>
      <c r="I497" s="20"/>
      <c r="J497" s="20"/>
      <c r="K497" s="20"/>
      <c r="L497" s="20"/>
      <c r="M497" s="20"/>
      <c r="N497" s="20"/>
      <c r="O497" s="20"/>
      <c r="P497" s="20"/>
      <c r="Q497" s="20">
        <v>1</v>
      </c>
      <c r="R497" s="20"/>
      <c r="S497" s="20"/>
      <c r="T497" s="20"/>
      <c r="U497" s="20"/>
      <c r="V497" s="20"/>
      <c r="W497" s="20"/>
      <c r="X497" s="20"/>
      <c r="Y497" s="20"/>
      <c r="Z497" s="20"/>
      <c r="AA497" s="20"/>
      <c r="AB497" s="20"/>
      <c r="AC497" s="21"/>
      <c r="AE497" s="35" t="s">
        <v>577</v>
      </c>
      <c r="AF497" s="36"/>
      <c r="AG497" s="36"/>
      <c r="AH497" s="36"/>
      <c r="AI497" s="37"/>
      <c r="AK497" s="4">
        <f t="shared" si="121"/>
        <v>0</v>
      </c>
      <c r="AL497" s="4">
        <f t="shared" si="122"/>
        <v>0</v>
      </c>
      <c r="AM497" s="4">
        <f t="shared" si="123"/>
        <v>0</v>
      </c>
      <c r="AN497" s="4">
        <f t="shared" si="124"/>
        <v>0</v>
      </c>
      <c r="AO497" s="4">
        <f t="shared" si="125"/>
        <v>0</v>
      </c>
      <c r="AQ497" s="4">
        <f t="shared" si="126"/>
        <v>0</v>
      </c>
      <c r="AR497" s="4">
        <f t="shared" si="127"/>
        <v>1</v>
      </c>
      <c r="AS497" s="4">
        <f t="shared" si="128"/>
        <v>1</v>
      </c>
      <c r="AT497" s="4">
        <f t="shared" si="129"/>
        <v>1</v>
      </c>
      <c r="AU497" s="4">
        <f t="shared" si="130"/>
        <v>1</v>
      </c>
      <c r="AW497" s="4">
        <f t="shared" si="131"/>
        <v>0</v>
      </c>
      <c r="AX497" s="4">
        <f t="shared" si="132"/>
        <v>0</v>
      </c>
      <c r="AY497" s="4">
        <f t="shared" si="133"/>
        <v>1</v>
      </c>
      <c r="BA497" s="4">
        <f t="shared" si="134"/>
        <v>1</v>
      </c>
    </row>
    <row r="498" spans="2:53" ht="14.5" customHeight="1" x14ac:dyDescent="0.35">
      <c r="B498" s="47" t="s">
        <v>1111</v>
      </c>
      <c r="C498" s="70"/>
      <c r="D498" s="71">
        <v>45272</v>
      </c>
      <c r="E498" s="71" t="str">
        <f t="shared" ca="1" si="135"/>
        <v>No</v>
      </c>
      <c r="F498" s="52" t="str">
        <f t="shared" si="136"/>
        <v>3. All Roles Work Inflexible</v>
      </c>
      <c r="G498" s="49" t="s">
        <v>1112</v>
      </c>
      <c r="H498" s="18">
        <f t="shared" si="137"/>
        <v>1</v>
      </c>
      <c r="I498" s="16"/>
      <c r="J498" s="16"/>
      <c r="K498" s="16"/>
      <c r="L498" s="16"/>
      <c r="M498" s="16"/>
      <c r="N498" s="16"/>
      <c r="O498" s="16"/>
      <c r="P498" s="16"/>
      <c r="Q498" s="16"/>
      <c r="R498" s="16"/>
      <c r="S498" s="16">
        <v>1</v>
      </c>
      <c r="T498" s="16"/>
      <c r="U498" s="16"/>
      <c r="V498" s="16"/>
      <c r="W498" s="16"/>
      <c r="X498" s="16"/>
      <c r="Y498" s="16"/>
      <c r="Z498" s="16"/>
      <c r="AA498" s="16"/>
      <c r="AB498" s="16"/>
      <c r="AC498" s="17"/>
      <c r="AE498" s="78" t="s">
        <v>729</v>
      </c>
      <c r="AF498" s="79"/>
      <c r="AG498" s="79"/>
      <c r="AH498" s="79"/>
      <c r="AI498" s="80"/>
      <c r="AK498" s="4">
        <f t="shared" si="121"/>
        <v>0</v>
      </c>
      <c r="AL498" s="4">
        <f t="shared" si="122"/>
        <v>0</v>
      </c>
      <c r="AM498" s="4">
        <f t="shared" si="123"/>
        <v>0</v>
      </c>
      <c r="AN498" s="4">
        <f t="shared" si="124"/>
        <v>0</v>
      </c>
      <c r="AO498" s="4">
        <f t="shared" si="125"/>
        <v>0</v>
      </c>
      <c r="AQ498" s="4">
        <f t="shared" si="126"/>
        <v>0</v>
      </c>
      <c r="AR498" s="4">
        <f t="shared" si="127"/>
        <v>1</v>
      </c>
      <c r="AS498" s="4">
        <f t="shared" si="128"/>
        <v>1</v>
      </c>
      <c r="AT498" s="4">
        <f t="shared" si="129"/>
        <v>1</v>
      </c>
      <c r="AU498" s="4">
        <f t="shared" si="130"/>
        <v>1</v>
      </c>
      <c r="AW498" s="4">
        <f t="shared" si="131"/>
        <v>0</v>
      </c>
      <c r="AX498" s="4">
        <f t="shared" si="132"/>
        <v>0</v>
      </c>
      <c r="AY498" s="4">
        <f t="shared" si="133"/>
        <v>1</v>
      </c>
      <c r="BA498" s="4">
        <f t="shared" si="134"/>
        <v>1</v>
      </c>
    </row>
    <row r="499" spans="2:53" ht="14.5" customHeight="1" x14ac:dyDescent="0.35">
      <c r="B499" s="47" t="s">
        <v>1113</v>
      </c>
      <c r="C499" s="70"/>
      <c r="D499" s="71">
        <v>45272</v>
      </c>
      <c r="E499" s="71" t="str">
        <f t="shared" ca="1" si="135"/>
        <v>No</v>
      </c>
      <c r="F499" s="52" t="str">
        <f t="shared" si="136"/>
        <v>3. All Roles Work Inflexible</v>
      </c>
      <c r="G499" s="49" t="s">
        <v>1114</v>
      </c>
      <c r="H499" s="18">
        <f t="shared" si="137"/>
        <v>1</v>
      </c>
      <c r="I499" s="16"/>
      <c r="J499" s="16"/>
      <c r="K499" s="16"/>
      <c r="L499" s="16"/>
      <c r="M499" s="16"/>
      <c r="N499" s="16"/>
      <c r="O499" s="16"/>
      <c r="P499" s="16"/>
      <c r="Q499" s="16"/>
      <c r="R499" s="16"/>
      <c r="S499" s="16">
        <v>1</v>
      </c>
      <c r="T499" s="16"/>
      <c r="U499" s="16"/>
      <c r="V499" s="16"/>
      <c r="W499" s="16"/>
      <c r="X499" s="16"/>
      <c r="Y499" s="16"/>
      <c r="Z499" s="16"/>
      <c r="AA499" s="16"/>
      <c r="AB499" s="16"/>
      <c r="AC499" s="17"/>
      <c r="AE499" s="78" t="s">
        <v>1079</v>
      </c>
      <c r="AF499" s="79"/>
      <c r="AG499" s="79"/>
      <c r="AH499" s="79"/>
      <c r="AI499" s="80"/>
      <c r="AK499" s="4">
        <f t="shared" si="121"/>
        <v>0</v>
      </c>
      <c r="AL499" s="4">
        <f t="shared" si="122"/>
        <v>0</v>
      </c>
      <c r="AM499" s="4">
        <f t="shared" si="123"/>
        <v>0</v>
      </c>
      <c r="AN499" s="4">
        <f t="shared" si="124"/>
        <v>0</v>
      </c>
      <c r="AO499" s="4">
        <f t="shared" si="125"/>
        <v>0</v>
      </c>
      <c r="AQ499" s="4">
        <f t="shared" si="126"/>
        <v>0</v>
      </c>
      <c r="AR499" s="4">
        <f t="shared" si="127"/>
        <v>1</v>
      </c>
      <c r="AS499" s="4">
        <f t="shared" si="128"/>
        <v>1</v>
      </c>
      <c r="AT499" s="4">
        <f t="shared" si="129"/>
        <v>1</v>
      </c>
      <c r="AU499" s="4">
        <f t="shared" si="130"/>
        <v>1</v>
      </c>
      <c r="AW499" s="4">
        <f t="shared" si="131"/>
        <v>0</v>
      </c>
      <c r="AX499" s="4">
        <f t="shared" si="132"/>
        <v>0</v>
      </c>
      <c r="AY499" s="4">
        <f t="shared" si="133"/>
        <v>1</v>
      </c>
      <c r="BA499" s="4">
        <f t="shared" si="134"/>
        <v>1</v>
      </c>
    </row>
    <row r="500" spans="2:53" ht="14.5" customHeight="1" x14ac:dyDescent="0.35">
      <c r="B500" s="47" t="s">
        <v>1115</v>
      </c>
      <c r="C500" s="73"/>
      <c r="D500" s="74">
        <v>45272</v>
      </c>
      <c r="E500" s="74" t="str">
        <f t="shared" ca="1" si="135"/>
        <v>No</v>
      </c>
      <c r="F500" s="54" t="str">
        <f t="shared" si="136"/>
        <v>3. All Roles Work Inflexible</v>
      </c>
      <c r="G500" s="49" t="s">
        <v>1116</v>
      </c>
      <c r="H500" s="22">
        <f t="shared" si="137"/>
        <v>1</v>
      </c>
      <c r="I500" s="23"/>
      <c r="J500" s="23"/>
      <c r="K500" s="23"/>
      <c r="L500" s="23"/>
      <c r="M500" s="23"/>
      <c r="N500" s="23"/>
      <c r="O500" s="23"/>
      <c r="P500" s="23"/>
      <c r="Q500" s="23"/>
      <c r="R500" s="23"/>
      <c r="S500" s="23">
        <v>1</v>
      </c>
      <c r="T500" s="23"/>
      <c r="U500" s="23"/>
      <c r="V500" s="23"/>
      <c r="W500" s="23"/>
      <c r="X500" s="23"/>
      <c r="Y500" s="23"/>
      <c r="Z500" s="23"/>
      <c r="AA500" s="23"/>
      <c r="AB500" s="23"/>
      <c r="AC500" s="24"/>
      <c r="AE500" s="35" t="s">
        <v>657</v>
      </c>
      <c r="AF500" s="36"/>
      <c r="AG500" s="36"/>
      <c r="AH500" s="36"/>
      <c r="AI500" s="37"/>
      <c r="AK500" s="4">
        <f t="shared" si="121"/>
        <v>0</v>
      </c>
      <c r="AL500" s="4">
        <f t="shared" si="122"/>
        <v>0</v>
      </c>
      <c r="AM500" s="4">
        <f t="shared" si="123"/>
        <v>0</v>
      </c>
      <c r="AN500" s="4">
        <f t="shared" si="124"/>
        <v>0</v>
      </c>
      <c r="AO500" s="4">
        <f t="shared" si="125"/>
        <v>0</v>
      </c>
      <c r="AQ500" s="4">
        <f t="shared" si="126"/>
        <v>0</v>
      </c>
      <c r="AR500" s="4">
        <f t="shared" si="127"/>
        <v>1</v>
      </c>
      <c r="AS500" s="4">
        <f t="shared" si="128"/>
        <v>1</v>
      </c>
      <c r="AT500" s="4">
        <f t="shared" si="129"/>
        <v>1</v>
      </c>
      <c r="AU500" s="4">
        <f t="shared" si="130"/>
        <v>1</v>
      </c>
      <c r="AW500" s="4">
        <f t="shared" si="131"/>
        <v>0</v>
      </c>
      <c r="AX500" s="4">
        <f t="shared" si="132"/>
        <v>0</v>
      </c>
      <c r="AY500" s="4">
        <f t="shared" si="133"/>
        <v>1</v>
      </c>
      <c r="BA500" s="4">
        <f t="shared" si="134"/>
        <v>1</v>
      </c>
    </row>
    <row r="501" spans="2:53" ht="14.5" customHeight="1" x14ac:dyDescent="0.35">
      <c r="B501" s="47" t="s">
        <v>1117</v>
      </c>
      <c r="C501" s="73"/>
      <c r="D501" s="74">
        <v>45272</v>
      </c>
      <c r="E501" s="74" t="str">
        <f t="shared" ca="1" si="135"/>
        <v>No</v>
      </c>
      <c r="F501" s="54" t="str">
        <f t="shared" si="136"/>
        <v>3. All Roles Work Inflexible</v>
      </c>
      <c r="G501" s="49" t="s">
        <v>1118</v>
      </c>
      <c r="H501" s="22">
        <f t="shared" si="137"/>
        <v>1</v>
      </c>
      <c r="I501" s="23"/>
      <c r="J501" s="23"/>
      <c r="K501" s="23"/>
      <c r="L501" s="23"/>
      <c r="M501" s="23"/>
      <c r="N501" s="23"/>
      <c r="O501" s="23"/>
      <c r="P501" s="23"/>
      <c r="Q501" s="23">
        <v>1</v>
      </c>
      <c r="R501" s="23"/>
      <c r="S501" s="23"/>
      <c r="T501" s="23"/>
      <c r="U501" s="23"/>
      <c r="V501" s="23"/>
      <c r="W501" s="23"/>
      <c r="X501" s="23"/>
      <c r="Y501" s="23"/>
      <c r="Z501" s="23"/>
      <c r="AA501" s="23"/>
      <c r="AB501" s="23"/>
      <c r="AC501" s="24"/>
      <c r="AE501" s="35" t="s">
        <v>1119</v>
      </c>
      <c r="AF501" s="36"/>
      <c r="AG501" s="36"/>
      <c r="AH501" s="36"/>
      <c r="AI501" s="37"/>
      <c r="AK501" s="4">
        <f t="shared" si="121"/>
        <v>0</v>
      </c>
      <c r="AL501" s="4">
        <f t="shared" si="122"/>
        <v>0</v>
      </c>
      <c r="AM501" s="4">
        <f t="shared" si="123"/>
        <v>0</v>
      </c>
      <c r="AN501" s="4">
        <f t="shared" si="124"/>
        <v>0</v>
      </c>
      <c r="AO501" s="4">
        <f t="shared" si="125"/>
        <v>0</v>
      </c>
      <c r="AQ501" s="4">
        <f t="shared" si="126"/>
        <v>0</v>
      </c>
      <c r="AR501" s="4">
        <f t="shared" si="127"/>
        <v>1</v>
      </c>
      <c r="AS501" s="4">
        <f t="shared" si="128"/>
        <v>1</v>
      </c>
      <c r="AT501" s="4">
        <f t="shared" si="129"/>
        <v>1</v>
      </c>
      <c r="AU501" s="4">
        <f t="shared" si="130"/>
        <v>1</v>
      </c>
      <c r="AW501" s="4">
        <f t="shared" si="131"/>
        <v>0</v>
      </c>
      <c r="AX501" s="4">
        <f t="shared" si="132"/>
        <v>0</v>
      </c>
      <c r="AY501" s="4">
        <f t="shared" si="133"/>
        <v>1</v>
      </c>
      <c r="BA501" s="4">
        <f t="shared" si="134"/>
        <v>1</v>
      </c>
    </row>
    <row r="502" spans="2:53" ht="14.5" customHeight="1" x14ac:dyDescent="0.35">
      <c r="B502" s="47" t="s">
        <v>1120</v>
      </c>
      <c r="C502" s="73"/>
      <c r="D502" s="74">
        <v>45281</v>
      </c>
      <c r="E502" s="74" t="str">
        <f t="shared" ca="1" si="135"/>
        <v>No</v>
      </c>
      <c r="F502" s="54" t="str">
        <f t="shared" si="136"/>
        <v>3. All Roles Work Inflexible</v>
      </c>
      <c r="G502" s="49" t="s">
        <v>1121</v>
      </c>
      <c r="H502" s="22">
        <f t="shared" si="137"/>
        <v>10</v>
      </c>
      <c r="I502" s="23">
        <v>1</v>
      </c>
      <c r="J502" s="23"/>
      <c r="K502" s="23">
        <v>5</v>
      </c>
      <c r="L502" s="23"/>
      <c r="M502" s="23"/>
      <c r="N502" s="23"/>
      <c r="O502" s="23"/>
      <c r="P502" s="23"/>
      <c r="Q502" s="23">
        <v>3</v>
      </c>
      <c r="R502" s="23"/>
      <c r="S502" s="23"/>
      <c r="T502" s="23"/>
      <c r="U502" s="23"/>
      <c r="V502" s="23"/>
      <c r="W502" s="23"/>
      <c r="X502" s="23"/>
      <c r="Y502" s="23"/>
      <c r="Z502" s="23">
        <v>1</v>
      </c>
      <c r="AA502" s="23"/>
      <c r="AB502" s="23"/>
      <c r="AC502" s="24"/>
      <c r="AE502" s="35" t="s">
        <v>657</v>
      </c>
      <c r="AF502" s="36"/>
      <c r="AG502" s="36"/>
      <c r="AH502" s="36"/>
      <c r="AI502" s="37"/>
      <c r="AK502" s="4">
        <f t="shared" si="121"/>
        <v>0</v>
      </c>
      <c r="AL502" s="4">
        <f t="shared" si="122"/>
        <v>0</v>
      </c>
      <c r="AM502" s="4">
        <f t="shared" si="123"/>
        <v>0</v>
      </c>
      <c r="AN502" s="4">
        <f t="shared" si="124"/>
        <v>0</v>
      </c>
      <c r="AO502" s="4">
        <f t="shared" si="125"/>
        <v>0</v>
      </c>
      <c r="AQ502" s="4">
        <f t="shared" si="126"/>
        <v>0</v>
      </c>
      <c r="AR502" s="4">
        <f t="shared" si="127"/>
        <v>1</v>
      </c>
      <c r="AS502" s="4">
        <f t="shared" si="128"/>
        <v>1</v>
      </c>
      <c r="AT502" s="4">
        <f t="shared" si="129"/>
        <v>1</v>
      </c>
      <c r="AU502" s="4">
        <f t="shared" si="130"/>
        <v>1</v>
      </c>
      <c r="AW502" s="4">
        <f t="shared" si="131"/>
        <v>0</v>
      </c>
      <c r="AX502" s="4">
        <f t="shared" si="132"/>
        <v>0</v>
      </c>
      <c r="AY502" s="4">
        <f t="shared" si="133"/>
        <v>1</v>
      </c>
      <c r="BA502" s="4">
        <f t="shared" si="134"/>
        <v>1</v>
      </c>
    </row>
    <row r="503" spans="2:53" ht="14.5" customHeight="1" x14ac:dyDescent="0.35">
      <c r="B503" s="47" t="s">
        <v>1122</v>
      </c>
      <c r="C503" s="73"/>
      <c r="D503" s="74">
        <v>45231</v>
      </c>
      <c r="E503" s="74" t="str">
        <f t="shared" ca="1" si="135"/>
        <v>No</v>
      </c>
      <c r="F503" s="54" t="str">
        <f t="shared" si="136"/>
        <v>3. All Roles Work Inflexible</v>
      </c>
      <c r="G503" s="49" t="s">
        <v>1123</v>
      </c>
      <c r="H503" s="22">
        <f t="shared" si="137"/>
        <v>31</v>
      </c>
      <c r="I503" s="23"/>
      <c r="J503" s="23">
        <v>1</v>
      </c>
      <c r="K503" s="23"/>
      <c r="L503" s="23"/>
      <c r="M503" s="23">
        <v>5</v>
      </c>
      <c r="N503" s="23"/>
      <c r="O503" s="23"/>
      <c r="P503" s="23"/>
      <c r="Q503" s="23">
        <v>19</v>
      </c>
      <c r="R503" s="23">
        <v>1</v>
      </c>
      <c r="S503" s="23"/>
      <c r="T503" s="23"/>
      <c r="U503" s="23">
        <v>2</v>
      </c>
      <c r="V503" s="23"/>
      <c r="W503" s="23"/>
      <c r="X503" s="23"/>
      <c r="Y503" s="23"/>
      <c r="Z503" s="23">
        <v>3</v>
      </c>
      <c r="AA503" s="23"/>
      <c r="AB503" s="23"/>
      <c r="AC503" s="24"/>
      <c r="AE503" s="35" t="s">
        <v>653</v>
      </c>
      <c r="AF503" s="36" t="s">
        <v>1124</v>
      </c>
      <c r="AG503" s="36" t="s">
        <v>865</v>
      </c>
      <c r="AH503" s="36" t="s">
        <v>587</v>
      </c>
      <c r="AI503" s="37"/>
      <c r="AK503" s="4">
        <f t="shared" si="121"/>
        <v>0</v>
      </c>
      <c r="AL503" s="4">
        <f t="shared" si="122"/>
        <v>0</v>
      </c>
      <c r="AM503" s="4">
        <f t="shared" si="123"/>
        <v>0</v>
      </c>
      <c r="AN503" s="4">
        <f t="shared" si="124"/>
        <v>0</v>
      </c>
      <c r="AO503" s="4">
        <f t="shared" si="125"/>
        <v>0</v>
      </c>
      <c r="AQ503" s="4">
        <f t="shared" si="126"/>
        <v>0</v>
      </c>
      <c r="AR503" s="4">
        <f t="shared" si="127"/>
        <v>0</v>
      </c>
      <c r="AS503" s="4">
        <f t="shared" si="128"/>
        <v>0</v>
      </c>
      <c r="AT503" s="4">
        <f t="shared" si="129"/>
        <v>0</v>
      </c>
      <c r="AU503" s="4">
        <f t="shared" si="130"/>
        <v>1</v>
      </c>
      <c r="AW503" s="4">
        <f t="shared" si="131"/>
        <v>0</v>
      </c>
      <c r="AX503" s="4">
        <f t="shared" si="132"/>
        <v>0</v>
      </c>
      <c r="AY503" s="4">
        <f t="shared" si="133"/>
        <v>1</v>
      </c>
      <c r="BA503" s="4">
        <f t="shared" si="134"/>
        <v>1</v>
      </c>
    </row>
    <row r="504" spans="2:53" ht="14.5" customHeight="1" x14ac:dyDescent="0.35">
      <c r="B504" s="47" t="s">
        <v>2532</v>
      </c>
      <c r="C504" s="73"/>
      <c r="D504" s="74">
        <v>45272</v>
      </c>
      <c r="E504" s="74" t="str">
        <f t="shared" ca="1" si="135"/>
        <v>No</v>
      </c>
      <c r="F504" s="54" t="str">
        <f t="shared" si="136"/>
        <v>3. All Roles Work Inflexible</v>
      </c>
      <c r="G504" s="49" t="s">
        <v>2533</v>
      </c>
      <c r="H504" s="22">
        <f t="shared" si="137"/>
        <v>1</v>
      </c>
      <c r="I504" s="23"/>
      <c r="J504" s="23"/>
      <c r="K504" s="23"/>
      <c r="L504" s="23"/>
      <c r="M504" s="23"/>
      <c r="N504" s="23"/>
      <c r="O504" s="23"/>
      <c r="P504" s="23"/>
      <c r="Q504" s="23"/>
      <c r="R504" s="23"/>
      <c r="S504" s="23">
        <v>1</v>
      </c>
      <c r="T504" s="23"/>
      <c r="U504" s="23"/>
      <c r="V504" s="23"/>
      <c r="W504" s="23"/>
      <c r="X504" s="23"/>
      <c r="Y504" s="23"/>
      <c r="Z504" s="23"/>
      <c r="AA504" s="23"/>
      <c r="AB504" s="23"/>
      <c r="AC504" s="24"/>
      <c r="AE504" s="35" t="s">
        <v>2534</v>
      </c>
      <c r="AF504" s="36"/>
      <c r="AG504" s="36"/>
      <c r="AH504" s="36"/>
      <c r="AI504" s="37"/>
      <c r="AK504" s="4">
        <f t="shared" si="121"/>
        <v>0</v>
      </c>
      <c r="AL504" s="4">
        <f t="shared" si="122"/>
        <v>0</v>
      </c>
      <c r="AM504" s="4">
        <f t="shared" si="123"/>
        <v>0</v>
      </c>
      <c r="AN504" s="4">
        <f t="shared" si="124"/>
        <v>0</v>
      </c>
      <c r="AO504" s="4">
        <f t="shared" si="125"/>
        <v>0</v>
      </c>
      <c r="AQ504" s="4">
        <f t="shared" si="126"/>
        <v>0</v>
      </c>
      <c r="AR504" s="4">
        <f t="shared" si="127"/>
        <v>1</v>
      </c>
      <c r="AS504" s="4">
        <f t="shared" si="128"/>
        <v>1</v>
      </c>
      <c r="AT504" s="4">
        <f t="shared" si="129"/>
        <v>1</v>
      </c>
      <c r="AU504" s="4">
        <f t="shared" si="130"/>
        <v>1</v>
      </c>
      <c r="AW504" s="4">
        <f t="shared" si="131"/>
        <v>0</v>
      </c>
      <c r="AX504" s="4">
        <f t="shared" si="132"/>
        <v>0</v>
      </c>
      <c r="AY504" s="4">
        <f t="shared" si="133"/>
        <v>1</v>
      </c>
      <c r="BA504" s="4">
        <f t="shared" si="134"/>
        <v>1</v>
      </c>
    </row>
    <row r="505" spans="2:53" ht="14.5" customHeight="1" x14ac:dyDescent="0.35">
      <c r="B505" s="47" t="s">
        <v>1125</v>
      </c>
      <c r="C505" s="73"/>
      <c r="D505" s="74">
        <v>45272</v>
      </c>
      <c r="E505" s="74" t="str">
        <f t="shared" ca="1" si="135"/>
        <v>No</v>
      </c>
      <c r="F505" s="54" t="str">
        <f t="shared" si="136"/>
        <v>3. All Roles Work Inflexible</v>
      </c>
      <c r="G505" s="49" t="s">
        <v>1126</v>
      </c>
      <c r="H505" s="22">
        <f t="shared" si="137"/>
        <v>1</v>
      </c>
      <c r="I505" s="23"/>
      <c r="J505" s="23"/>
      <c r="K505" s="23"/>
      <c r="L505" s="23"/>
      <c r="M505" s="23"/>
      <c r="N505" s="23"/>
      <c r="O505" s="23"/>
      <c r="P505" s="23"/>
      <c r="Q505" s="23"/>
      <c r="R505" s="23"/>
      <c r="S505" s="23"/>
      <c r="T505" s="23"/>
      <c r="U505" s="23"/>
      <c r="V505" s="23">
        <v>1</v>
      </c>
      <c r="W505" s="23"/>
      <c r="X505" s="23"/>
      <c r="Y505" s="23"/>
      <c r="Z505" s="23"/>
      <c r="AA505" s="23"/>
      <c r="AB505" s="23"/>
      <c r="AC505" s="24"/>
      <c r="AE505" s="35" t="s">
        <v>708</v>
      </c>
      <c r="AF505" s="36"/>
      <c r="AG505" s="36"/>
      <c r="AH505" s="36"/>
      <c r="AI505" s="37"/>
      <c r="AK505" s="4">
        <f t="shared" si="121"/>
        <v>0</v>
      </c>
      <c r="AL505" s="4">
        <f t="shared" si="122"/>
        <v>0</v>
      </c>
      <c r="AM505" s="4">
        <f t="shared" si="123"/>
        <v>0</v>
      </c>
      <c r="AN505" s="4">
        <f t="shared" si="124"/>
        <v>0</v>
      </c>
      <c r="AO505" s="4">
        <f t="shared" si="125"/>
        <v>0</v>
      </c>
      <c r="AQ505" s="4">
        <f t="shared" si="126"/>
        <v>0</v>
      </c>
      <c r="AR505" s="4">
        <f t="shared" si="127"/>
        <v>1</v>
      </c>
      <c r="AS505" s="4">
        <f t="shared" si="128"/>
        <v>1</v>
      </c>
      <c r="AT505" s="4">
        <f t="shared" si="129"/>
        <v>1</v>
      </c>
      <c r="AU505" s="4">
        <f t="shared" si="130"/>
        <v>1</v>
      </c>
      <c r="AW505" s="4">
        <f t="shared" si="131"/>
        <v>0</v>
      </c>
      <c r="AX505" s="4">
        <f t="shared" si="132"/>
        <v>0</v>
      </c>
      <c r="AY505" s="4">
        <f t="shared" si="133"/>
        <v>1</v>
      </c>
      <c r="BA505" s="4">
        <f t="shared" si="134"/>
        <v>1</v>
      </c>
    </row>
    <row r="506" spans="2:53" ht="14.5" customHeight="1" x14ac:dyDescent="0.35">
      <c r="B506" s="47" t="s">
        <v>2279</v>
      </c>
      <c r="C506" s="73"/>
      <c r="D506" s="74">
        <v>45272</v>
      </c>
      <c r="E506" s="74" t="str">
        <f t="shared" ca="1" si="135"/>
        <v>No</v>
      </c>
      <c r="F506" s="54" t="str">
        <f t="shared" si="136"/>
        <v>3. All Roles Work Inflexible</v>
      </c>
      <c r="G506" s="49" t="s">
        <v>2293</v>
      </c>
      <c r="H506" s="22">
        <f t="shared" si="137"/>
        <v>1</v>
      </c>
      <c r="I506" s="23"/>
      <c r="J506" s="23"/>
      <c r="K506" s="23"/>
      <c r="L506" s="23"/>
      <c r="M506" s="23"/>
      <c r="N506" s="23"/>
      <c r="O506" s="23"/>
      <c r="P506" s="23"/>
      <c r="Q506" s="23"/>
      <c r="R506" s="23"/>
      <c r="S506" s="23">
        <v>1</v>
      </c>
      <c r="T506" s="23"/>
      <c r="U506" s="23"/>
      <c r="V506" s="23"/>
      <c r="W506" s="23"/>
      <c r="X506" s="23"/>
      <c r="Y506" s="23"/>
      <c r="Z506" s="23"/>
      <c r="AA506" s="23"/>
      <c r="AB506" s="23"/>
      <c r="AC506" s="24"/>
      <c r="AE506" s="35" t="s">
        <v>2308</v>
      </c>
      <c r="AF506" s="36"/>
      <c r="AG506" s="36"/>
      <c r="AH506" s="36"/>
      <c r="AI506" s="37"/>
      <c r="AK506" s="4">
        <f t="shared" si="121"/>
        <v>0</v>
      </c>
      <c r="AL506" s="4">
        <f t="shared" si="122"/>
        <v>0</v>
      </c>
      <c r="AM506" s="4">
        <f t="shared" si="123"/>
        <v>0</v>
      </c>
      <c r="AN506" s="4">
        <f t="shared" si="124"/>
        <v>0</v>
      </c>
      <c r="AO506" s="4">
        <f t="shared" si="125"/>
        <v>0</v>
      </c>
      <c r="AQ506" s="4">
        <f t="shared" si="126"/>
        <v>0</v>
      </c>
      <c r="AR506" s="4">
        <f t="shared" si="127"/>
        <v>1</v>
      </c>
      <c r="AS506" s="4">
        <f t="shared" si="128"/>
        <v>1</v>
      </c>
      <c r="AT506" s="4">
        <f t="shared" si="129"/>
        <v>1</v>
      </c>
      <c r="AU506" s="4">
        <f t="shared" si="130"/>
        <v>1</v>
      </c>
      <c r="AW506" s="4">
        <f t="shared" si="131"/>
        <v>0</v>
      </c>
      <c r="AX506" s="4">
        <f t="shared" si="132"/>
        <v>0</v>
      </c>
      <c r="AY506" s="4">
        <f t="shared" si="133"/>
        <v>1</v>
      </c>
      <c r="BA506" s="4">
        <f t="shared" si="134"/>
        <v>1</v>
      </c>
    </row>
    <row r="507" spans="2:53" ht="14.5" customHeight="1" x14ac:dyDescent="0.35">
      <c r="B507" s="47" t="s">
        <v>2522</v>
      </c>
      <c r="C507" s="73"/>
      <c r="D507" s="74">
        <v>45272</v>
      </c>
      <c r="E507" s="74" t="str">
        <f t="shared" ca="1" si="135"/>
        <v>No</v>
      </c>
      <c r="F507" s="54" t="str">
        <f t="shared" si="136"/>
        <v>3. All Roles Work Inflexible</v>
      </c>
      <c r="G507" s="49" t="s">
        <v>2523</v>
      </c>
      <c r="H507" s="22">
        <f t="shared" si="137"/>
        <v>1</v>
      </c>
      <c r="I507" s="23"/>
      <c r="J507" s="23"/>
      <c r="K507" s="23"/>
      <c r="L507" s="23"/>
      <c r="M507" s="23"/>
      <c r="N507" s="23"/>
      <c r="O507" s="23"/>
      <c r="P507" s="23"/>
      <c r="Q507" s="23"/>
      <c r="R507" s="23"/>
      <c r="S507" s="23">
        <v>1</v>
      </c>
      <c r="T507" s="23"/>
      <c r="U507" s="23"/>
      <c r="V507" s="23"/>
      <c r="W507" s="23"/>
      <c r="X507" s="23"/>
      <c r="Y507" s="23"/>
      <c r="Z507" s="23"/>
      <c r="AA507" s="23"/>
      <c r="AB507" s="23"/>
      <c r="AC507" s="24"/>
      <c r="AE507" s="35" t="s">
        <v>2519</v>
      </c>
      <c r="AF507" s="36"/>
      <c r="AG507" s="36"/>
      <c r="AH507" s="36"/>
      <c r="AI507" s="37"/>
      <c r="AK507" s="4">
        <f t="shared" si="121"/>
        <v>0</v>
      </c>
      <c r="AL507" s="4">
        <f t="shared" si="122"/>
        <v>0</v>
      </c>
      <c r="AM507" s="4">
        <f t="shared" si="123"/>
        <v>0</v>
      </c>
      <c r="AN507" s="4">
        <f t="shared" si="124"/>
        <v>0</v>
      </c>
      <c r="AO507" s="4">
        <f t="shared" si="125"/>
        <v>0</v>
      </c>
      <c r="AQ507" s="4">
        <f t="shared" si="126"/>
        <v>0</v>
      </c>
      <c r="AR507" s="4">
        <f t="shared" si="127"/>
        <v>1</v>
      </c>
      <c r="AS507" s="4">
        <f t="shared" si="128"/>
        <v>1</v>
      </c>
      <c r="AT507" s="4">
        <f t="shared" si="129"/>
        <v>1</v>
      </c>
      <c r="AU507" s="4">
        <f t="shared" si="130"/>
        <v>1</v>
      </c>
      <c r="AW507" s="4">
        <f t="shared" si="131"/>
        <v>0</v>
      </c>
      <c r="AX507" s="4">
        <f t="shared" si="132"/>
        <v>0</v>
      </c>
      <c r="AY507" s="4">
        <f t="shared" si="133"/>
        <v>1</v>
      </c>
      <c r="BA507" s="4">
        <f t="shared" si="134"/>
        <v>1</v>
      </c>
    </row>
    <row r="508" spans="2:53" ht="14.5" customHeight="1" x14ac:dyDescent="0.35">
      <c r="B508" s="47" t="s">
        <v>1127</v>
      </c>
      <c r="C508" s="73"/>
      <c r="D508" s="74">
        <v>45272</v>
      </c>
      <c r="E508" s="74" t="str">
        <f t="shared" ca="1" si="135"/>
        <v>No</v>
      </c>
      <c r="F508" s="54" t="str">
        <f t="shared" si="136"/>
        <v>3. All Roles Work Inflexible</v>
      </c>
      <c r="G508" s="49" t="s">
        <v>1128</v>
      </c>
      <c r="H508" s="22">
        <f t="shared" si="137"/>
        <v>1</v>
      </c>
      <c r="I508" s="23"/>
      <c r="J508" s="23"/>
      <c r="K508" s="23"/>
      <c r="L508" s="23"/>
      <c r="M508" s="23"/>
      <c r="N508" s="23"/>
      <c r="O508" s="23"/>
      <c r="P508" s="23"/>
      <c r="Q508" s="23"/>
      <c r="R508" s="23"/>
      <c r="S508" s="23">
        <v>1</v>
      </c>
      <c r="T508" s="23"/>
      <c r="U508" s="23"/>
      <c r="V508" s="23"/>
      <c r="W508" s="23"/>
      <c r="X508" s="23"/>
      <c r="Y508" s="23"/>
      <c r="Z508" s="23"/>
      <c r="AA508" s="23"/>
      <c r="AB508" s="23"/>
      <c r="AC508" s="24"/>
      <c r="AE508" s="35" t="s">
        <v>618</v>
      </c>
      <c r="AF508" s="36"/>
      <c r="AG508" s="36"/>
      <c r="AH508" s="36"/>
      <c r="AI508" s="37"/>
      <c r="AK508" s="4">
        <f t="shared" si="121"/>
        <v>0</v>
      </c>
      <c r="AL508" s="4">
        <f t="shared" si="122"/>
        <v>0</v>
      </c>
      <c r="AM508" s="4">
        <f t="shared" si="123"/>
        <v>0</v>
      </c>
      <c r="AN508" s="4">
        <f t="shared" si="124"/>
        <v>0</v>
      </c>
      <c r="AO508" s="4">
        <f t="shared" si="125"/>
        <v>0</v>
      </c>
      <c r="AQ508" s="4">
        <f t="shared" si="126"/>
        <v>0</v>
      </c>
      <c r="AR508" s="4">
        <f t="shared" si="127"/>
        <v>1</v>
      </c>
      <c r="AS508" s="4">
        <f t="shared" si="128"/>
        <v>1</v>
      </c>
      <c r="AT508" s="4">
        <f t="shared" si="129"/>
        <v>1</v>
      </c>
      <c r="AU508" s="4">
        <f t="shared" si="130"/>
        <v>1</v>
      </c>
      <c r="AW508" s="4">
        <f t="shared" si="131"/>
        <v>0</v>
      </c>
      <c r="AX508" s="4">
        <f t="shared" si="132"/>
        <v>0</v>
      </c>
      <c r="AY508" s="4">
        <f t="shared" si="133"/>
        <v>1</v>
      </c>
      <c r="BA508" s="4">
        <f t="shared" si="134"/>
        <v>1</v>
      </c>
    </row>
    <row r="509" spans="2:53" ht="14.5" customHeight="1" x14ac:dyDescent="0.35">
      <c r="B509" s="47" t="s">
        <v>1129</v>
      </c>
      <c r="C509" s="73"/>
      <c r="D509" s="74">
        <v>45272</v>
      </c>
      <c r="E509" s="74" t="str">
        <f t="shared" ca="1" si="135"/>
        <v>No</v>
      </c>
      <c r="F509" s="54" t="str">
        <f t="shared" si="136"/>
        <v>3. All Roles Work Inflexible</v>
      </c>
      <c r="G509" s="49" t="s">
        <v>1130</v>
      </c>
      <c r="H509" s="22">
        <f t="shared" si="137"/>
        <v>1</v>
      </c>
      <c r="I509" s="23"/>
      <c r="J509" s="23"/>
      <c r="K509" s="23"/>
      <c r="L509" s="23"/>
      <c r="M509" s="23"/>
      <c r="N509" s="23"/>
      <c r="O509" s="23"/>
      <c r="P509" s="23"/>
      <c r="Q509" s="23"/>
      <c r="R509" s="23"/>
      <c r="S509" s="23">
        <v>1</v>
      </c>
      <c r="T509" s="23"/>
      <c r="U509" s="23"/>
      <c r="V509" s="23"/>
      <c r="W509" s="23"/>
      <c r="X509" s="23"/>
      <c r="Y509" s="23"/>
      <c r="Z509" s="23"/>
      <c r="AA509" s="23"/>
      <c r="AB509" s="23"/>
      <c r="AC509" s="24"/>
      <c r="AE509" s="35" t="s">
        <v>1131</v>
      </c>
      <c r="AF509" s="36"/>
      <c r="AG509" s="36"/>
      <c r="AH509" s="36"/>
      <c r="AI509" s="37"/>
      <c r="AK509" s="4">
        <f t="shared" si="121"/>
        <v>0</v>
      </c>
      <c r="AL509" s="4">
        <f t="shared" si="122"/>
        <v>0</v>
      </c>
      <c r="AM509" s="4">
        <f t="shared" si="123"/>
        <v>0</v>
      </c>
      <c r="AN509" s="4">
        <f t="shared" si="124"/>
        <v>0</v>
      </c>
      <c r="AO509" s="4">
        <f t="shared" si="125"/>
        <v>0</v>
      </c>
      <c r="AQ509" s="4">
        <f t="shared" si="126"/>
        <v>0</v>
      </c>
      <c r="AR509" s="4">
        <f t="shared" si="127"/>
        <v>1</v>
      </c>
      <c r="AS509" s="4">
        <f t="shared" si="128"/>
        <v>1</v>
      </c>
      <c r="AT509" s="4">
        <f t="shared" si="129"/>
        <v>1</v>
      </c>
      <c r="AU509" s="4">
        <f t="shared" si="130"/>
        <v>1</v>
      </c>
      <c r="AW509" s="4">
        <f t="shared" si="131"/>
        <v>0</v>
      </c>
      <c r="AX509" s="4">
        <f t="shared" si="132"/>
        <v>0</v>
      </c>
      <c r="AY509" s="4">
        <f t="shared" si="133"/>
        <v>1</v>
      </c>
      <c r="BA509" s="4">
        <f t="shared" si="134"/>
        <v>1</v>
      </c>
    </row>
    <row r="510" spans="2:53" ht="14.5" customHeight="1" x14ac:dyDescent="0.35">
      <c r="B510" s="47" t="s">
        <v>2390</v>
      </c>
      <c r="C510" s="73"/>
      <c r="D510" s="74">
        <v>45272</v>
      </c>
      <c r="E510" s="74" t="str">
        <f t="shared" ca="1" si="135"/>
        <v>No</v>
      </c>
      <c r="F510" s="54" t="str">
        <f t="shared" si="136"/>
        <v>3. All Roles Work Inflexible</v>
      </c>
      <c r="G510" s="49" t="s">
        <v>2391</v>
      </c>
      <c r="H510" s="22">
        <f t="shared" si="137"/>
        <v>1</v>
      </c>
      <c r="I510" s="23"/>
      <c r="J510" s="23"/>
      <c r="K510" s="23"/>
      <c r="L510" s="23"/>
      <c r="M510" s="23"/>
      <c r="N510" s="23"/>
      <c r="O510" s="23"/>
      <c r="P510" s="23"/>
      <c r="Q510" s="23"/>
      <c r="R510" s="23"/>
      <c r="S510" s="23">
        <v>1</v>
      </c>
      <c r="T510" s="23"/>
      <c r="U510" s="23"/>
      <c r="V510" s="23"/>
      <c r="W510" s="23"/>
      <c r="X510" s="23"/>
      <c r="Y510" s="23"/>
      <c r="Z510" s="23"/>
      <c r="AA510" s="23"/>
      <c r="AB510" s="23"/>
      <c r="AC510" s="24"/>
      <c r="AE510" s="35" t="s">
        <v>887</v>
      </c>
      <c r="AF510" s="36"/>
      <c r="AG510" s="36"/>
      <c r="AH510" s="36"/>
      <c r="AI510" s="37"/>
      <c r="AK510" s="4">
        <f t="shared" si="121"/>
        <v>0</v>
      </c>
      <c r="AL510" s="4">
        <f t="shared" si="122"/>
        <v>0</v>
      </c>
      <c r="AM510" s="4">
        <f t="shared" si="123"/>
        <v>0</v>
      </c>
      <c r="AN510" s="4">
        <f t="shared" si="124"/>
        <v>0</v>
      </c>
      <c r="AO510" s="4">
        <f t="shared" si="125"/>
        <v>0</v>
      </c>
      <c r="AQ510" s="4">
        <f t="shared" si="126"/>
        <v>0</v>
      </c>
      <c r="AR510" s="4">
        <f t="shared" si="127"/>
        <v>1</v>
      </c>
      <c r="AS510" s="4">
        <f t="shared" si="128"/>
        <v>1</v>
      </c>
      <c r="AT510" s="4">
        <f t="shared" si="129"/>
        <v>1</v>
      </c>
      <c r="AU510" s="4">
        <f t="shared" si="130"/>
        <v>1</v>
      </c>
      <c r="AW510" s="4">
        <f t="shared" si="131"/>
        <v>0</v>
      </c>
      <c r="AX510" s="4">
        <f t="shared" si="132"/>
        <v>0</v>
      </c>
      <c r="AY510" s="4">
        <f t="shared" si="133"/>
        <v>1</v>
      </c>
      <c r="BA510" s="4">
        <f t="shared" si="134"/>
        <v>1</v>
      </c>
    </row>
    <row r="511" spans="2:53" ht="14.5" customHeight="1" x14ac:dyDescent="0.35">
      <c r="B511" s="47" t="s">
        <v>1132</v>
      </c>
      <c r="C511" s="73"/>
      <c r="D511" s="74">
        <v>45281</v>
      </c>
      <c r="E511" s="74" t="str">
        <f t="shared" ca="1" si="135"/>
        <v>No</v>
      </c>
      <c r="F511" s="54" t="str">
        <f t="shared" si="136"/>
        <v>3. All Roles Work Inflexible</v>
      </c>
      <c r="G511" s="49" t="s">
        <v>1133</v>
      </c>
      <c r="H511" s="22">
        <f t="shared" si="137"/>
        <v>1</v>
      </c>
      <c r="I511" s="23"/>
      <c r="J511" s="23"/>
      <c r="K511" s="23"/>
      <c r="L511" s="23"/>
      <c r="M511" s="23"/>
      <c r="N511" s="23"/>
      <c r="O511" s="23"/>
      <c r="P511" s="23"/>
      <c r="Q511" s="23"/>
      <c r="R511" s="23"/>
      <c r="S511" s="23">
        <v>1</v>
      </c>
      <c r="T511" s="23"/>
      <c r="U511" s="23"/>
      <c r="V511" s="23"/>
      <c r="W511" s="23"/>
      <c r="X511" s="23"/>
      <c r="Y511" s="23"/>
      <c r="Z511" s="23"/>
      <c r="AA511" s="23"/>
      <c r="AB511" s="23"/>
      <c r="AC511" s="24"/>
      <c r="AE511" s="35" t="s">
        <v>898</v>
      </c>
      <c r="AF511" s="36"/>
      <c r="AG511" s="36"/>
      <c r="AH511" s="36"/>
      <c r="AI511" s="37"/>
      <c r="AK511" s="4">
        <f t="shared" si="121"/>
        <v>0</v>
      </c>
      <c r="AL511" s="4">
        <f t="shared" si="122"/>
        <v>0</v>
      </c>
      <c r="AM511" s="4">
        <f t="shared" si="123"/>
        <v>0</v>
      </c>
      <c r="AN511" s="4">
        <f t="shared" si="124"/>
        <v>0</v>
      </c>
      <c r="AO511" s="4">
        <f t="shared" si="125"/>
        <v>0</v>
      </c>
      <c r="AQ511" s="4">
        <f t="shared" si="126"/>
        <v>0</v>
      </c>
      <c r="AR511" s="4">
        <f t="shared" si="127"/>
        <v>1</v>
      </c>
      <c r="AS511" s="4">
        <f t="shared" si="128"/>
        <v>1</v>
      </c>
      <c r="AT511" s="4">
        <f t="shared" si="129"/>
        <v>1</v>
      </c>
      <c r="AU511" s="4">
        <f t="shared" si="130"/>
        <v>1</v>
      </c>
      <c r="AW511" s="4">
        <f t="shared" si="131"/>
        <v>0</v>
      </c>
      <c r="AX511" s="4">
        <f t="shared" si="132"/>
        <v>0</v>
      </c>
      <c r="AY511" s="4">
        <f t="shared" si="133"/>
        <v>1</v>
      </c>
      <c r="BA511" s="4">
        <f t="shared" si="134"/>
        <v>1</v>
      </c>
    </row>
    <row r="512" spans="2:53" ht="14.5" customHeight="1" x14ac:dyDescent="0.35">
      <c r="B512" s="47" t="s">
        <v>1134</v>
      </c>
      <c r="C512" s="73"/>
      <c r="D512" s="74">
        <v>45231</v>
      </c>
      <c r="E512" s="74" t="str">
        <f t="shared" ca="1" si="135"/>
        <v>No</v>
      </c>
      <c r="F512" s="54" t="str">
        <f t="shared" si="136"/>
        <v>3. All Roles Work Inflexible</v>
      </c>
      <c r="G512" s="49" t="s">
        <v>1135</v>
      </c>
      <c r="H512" s="22">
        <f t="shared" si="137"/>
        <v>12</v>
      </c>
      <c r="I512" s="23"/>
      <c r="J512" s="23"/>
      <c r="K512" s="23">
        <v>3</v>
      </c>
      <c r="L512" s="23"/>
      <c r="M512" s="23"/>
      <c r="N512" s="23"/>
      <c r="O512" s="23"/>
      <c r="P512" s="23">
        <v>1</v>
      </c>
      <c r="Q512" s="23">
        <v>6</v>
      </c>
      <c r="R512" s="23">
        <v>1</v>
      </c>
      <c r="S512" s="23"/>
      <c r="T512" s="23"/>
      <c r="U512" s="23"/>
      <c r="V512" s="23"/>
      <c r="W512" s="23"/>
      <c r="X512" s="23"/>
      <c r="Y512" s="23"/>
      <c r="Z512" s="23">
        <v>1</v>
      </c>
      <c r="AA512" s="23"/>
      <c r="AB512" s="23"/>
      <c r="AC512" s="24"/>
      <c r="AE512" s="35" t="s">
        <v>835</v>
      </c>
      <c r="AF512" s="36" t="s">
        <v>864</v>
      </c>
      <c r="AG512" s="36" t="s">
        <v>577</v>
      </c>
      <c r="AH512" s="36"/>
      <c r="AI512" s="37"/>
      <c r="AK512" s="4">
        <f t="shared" si="121"/>
        <v>0</v>
      </c>
      <c r="AL512" s="4">
        <f t="shared" si="122"/>
        <v>0</v>
      </c>
      <c r="AM512" s="4">
        <f t="shared" si="123"/>
        <v>0</v>
      </c>
      <c r="AN512" s="4">
        <f t="shared" si="124"/>
        <v>0</v>
      </c>
      <c r="AO512" s="4">
        <f t="shared" si="125"/>
        <v>0</v>
      </c>
      <c r="AQ512" s="4">
        <f t="shared" si="126"/>
        <v>0</v>
      </c>
      <c r="AR512" s="4">
        <f t="shared" si="127"/>
        <v>0</v>
      </c>
      <c r="AS512" s="4">
        <f t="shared" si="128"/>
        <v>0</v>
      </c>
      <c r="AT512" s="4">
        <f t="shared" si="129"/>
        <v>1</v>
      </c>
      <c r="AU512" s="4">
        <f t="shared" si="130"/>
        <v>1</v>
      </c>
      <c r="AW512" s="4">
        <f t="shared" si="131"/>
        <v>0</v>
      </c>
      <c r="AX512" s="4">
        <f t="shared" si="132"/>
        <v>0</v>
      </c>
      <c r="AY512" s="4">
        <f t="shared" si="133"/>
        <v>1</v>
      </c>
      <c r="BA512" s="4">
        <f t="shared" si="134"/>
        <v>1</v>
      </c>
    </row>
    <row r="513" spans="2:53" ht="14.5" customHeight="1" x14ac:dyDescent="0.35">
      <c r="B513" s="47" t="s">
        <v>1136</v>
      </c>
      <c r="C513" s="73"/>
      <c r="D513" s="74">
        <v>45272</v>
      </c>
      <c r="E513" s="74" t="str">
        <f t="shared" ca="1" si="135"/>
        <v>No</v>
      </c>
      <c r="F513" s="54" t="str">
        <f t="shared" si="136"/>
        <v>3. All Roles Work Inflexible</v>
      </c>
      <c r="G513" s="49" t="s">
        <v>1137</v>
      </c>
      <c r="H513" s="22">
        <f t="shared" si="137"/>
        <v>1</v>
      </c>
      <c r="I513" s="23"/>
      <c r="J513" s="23"/>
      <c r="K513" s="23"/>
      <c r="L513" s="23"/>
      <c r="M513" s="23"/>
      <c r="N513" s="23"/>
      <c r="O513" s="23"/>
      <c r="P513" s="23"/>
      <c r="Q513" s="23"/>
      <c r="R513" s="23"/>
      <c r="S513" s="23">
        <v>1</v>
      </c>
      <c r="T513" s="23"/>
      <c r="U513" s="23"/>
      <c r="V513" s="23"/>
      <c r="W513" s="23"/>
      <c r="X513" s="23"/>
      <c r="Y513" s="23"/>
      <c r="Z513" s="23"/>
      <c r="AA513" s="23"/>
      <c r="AB513" s="23"/>
      <c r="AC513" s="24"/>
      <c r="AE513" s="35" t="s">
        <v>657</v>
      </c>
      <c r="AF513" s="36"/>
      <c r="AG513" s="36"/>
      <c r="AH513" s="36"/>
      <c r="AI513" s="37"/>
      <c r="AK513" s="4">
        <f t="shared" si="121"/>
        <v>0</v>
      </c>
      <c r="AL513" s="4">
        <f t="shared" si="122"/>
        <v>0</v>
      </c>
      <c r="AM513" s="4">
        <f t="shared" si="123"/>
        <v>0</v>
      </c>
      <c r="AN513" s="4">
        <f t="shared" si="124"/>
        <v>0</v>
      </c>
      <c r="AO513" s="4">
        <f t="shared" si="125"/>
        <v>0</v>
      </c>
      <c r="AQ513" s="4">
        <f t="shared" si="126"/>
        <v>0</v>
      </c>
      <c r="AR513" s="4">
        <f t="shared" si="127"/>
        <v>1</v>
      </c>
      <c r="AS513" s="4">
        <f t="shared" si="128"/>
        <v>1</v>
      </c>
      <c r="AT513" s="4">
        <f t="shared" si="129"/>
        <v>1</v>
      </c>
      <c r="AU513" s="4">
        <f t="shared" si="130"/>
        <v>1</v>
      </c>
      <c r="AW513" s="4">
        <f t="shared" si="131"/>
        <v>0</v>
      </c>
      <c r="AX513" s="4">
        <f t="shared" si="132"/>
        <v>0</v>
      </c>
      <c r="AY513" s="4">
        <f t="shared" si="133"/>
        <v>1</v>
      </c>
      <c r="BA513" s="4">
        <f t="shared" si="134"/>
        <v>1</v>
      </c>
    </row>
    <row r="514" spans="2:53" ht="14.5" customHeight="1" x14ac:dyDescent="0.35">
      <c r="B514" s="47" t="s">
        <v>1138</v>
      </c>
      <c r="C514" s="73"/>
      <c r="D514" s="74">
        <v>45272</v>
      </c>
      <c r="E514" s="74" t="str">
        <f t="shared" ca="1" si="135"/>
        <v>No</v>
      </c>
      <c r="F514" s="54" t="str">
        <f t="shared" si="136"/>
        <v>3. All Roles Work Inflexible</v>
      </c>
      <c r="G514" s="49" t="s">
        <v>1139</v>
      </c>
      <c r="H514" s="22">
        <f t="shared" si="137"/>
        <v>1</v>
      </c>
      <c r="I514" s="23"/>
      <c r="J514" s="23"/>
      <c r="K514" s="23"/>
      <c r="L514" s="23"/>
      <c r="M514" s="23"/>
      <c r="N514" s="23"/>
      <c r="O514" s="23"/>
      <c r="P514" s="23"/>
      <c r="Q514" s="23"/>
      <c r="R514" s="23"/>
      <c r="S514" s="23">
        <v>1</v>
      </c>
      <c r="T514" s="23"/>
      <c r="U514" s="23"/>
      <c r="V514" s="23"/>
      <c r="W514" s="23"/>
      <c r="X514" s="23"/>
      <c r="Y514" s="23"/>
      <c r="Z514" s="23"/>
      <c r="AA514" s="23"/>
      <c r="AB514" s="23"/>
      <c r="AC514" s="24"/>
      <c r="AE514" s="35" t="s">
        <v>896</v>
      </c>
      <c r="AF514" s="36"/>
      <c r="AG514" s="36"/>
      <c r="AH514" s="36"/>
      <c r="AI514" s="37"/>
      <c r="AK514" s="4">
        <f t="shared" si="121"/>
        <v>0</v>
      </c>
      <c r="AL514" s="4">
        <f t="shared" si="122"/>
        <v>0</v>
      </c>
      <c r="AM514" s="4">
        <f t="shared" si="123"/>
        <v>0</v>
      </c>
      <c r="AN514" s="4">
        <f t="shared" si="124"/>
        <v>0</v>
      </c>
      <c r="AO514" s="4">
        <f t="shared" si="125"/>
        <v>0</v>
      </c>
      <c r="AQ514" s="4">
        <f t="shared" si="126"/>
        <v>0</v>
      </c>
      <c r="AR514" s="4">
        <f t="shared" si="127"/>
        <v>1</v>
      </c>
      <c r="AS514" s="4">
        <f t="shared" si="128"/>
        <v>1</v>
      </c>
      <c r="AT514" s="4">
        <f t="shared" si="129"/>
        <v>1</v>
      </c>
      <c r="AU514" s="4">
        <f t="shared" si="130"/>
        <v>1</v>
      </c>
      <c r="AW514" s="4">
        <f t="shared" si="131"/>
        <v>0</v>
      </c>
      <c r="AX514" s="4">
        <f t="shared" si="132"/>
        <v>0</v>
      </c>
      <c r="AY514" s="4">
        <f t="shared" si="133"/>
        <v>1</v>
      </c>
      <c r="BA514" s="4">
        <f t="shared" si="134"/>
        <v>1</v>
      </c>
    </row>
    <row r="515" spans="2:53" ht="14.5" customHeight="1" x14ac:dyDescent="0.35">
      <c r="B515" s="47" t="s">
        <v>1140</v>
      </c>
      <c r="C515" s="73"/>
      <c r="D515" s="74">
        <v>45272</v>
      </c>
      <c r="E515" s="74" t="str">
        <f t="shared" ca="1" si="135"/>
        <v>No</v>
      </c>
      <c r="F515" s="54" t="str">
        <f t="shared" si="136"/>
        <v>3. All Roles Work Inflexible</v>
      </c>
      <c r="G515" s="49" t="s">
        <v>1141</v>
      </c>
      <c r="H515" s="22">
        <f t="shared" si="137"/>
        <v>1</v>
      </c>
      <c r="I515" s="23"/>
      <c r="J515" s="23"/>
      <c r="K515" s="23"/>
      <c r="L515" s="23"/>
      <c r="M515" s="23"/>
      <c r="N515" s="23"/>
      <c r="O515" s="23"/>
      <c r="P515" s="23"/>
      <c r="Q515" s="23"/>
      <c r="R515" s="23"/>
      <c r="S515" s="23">
        <v>1</v>
      </c>
      <c r="T515" s="23"/>
      <c r="U515" s="23"/>
      <c r="V515" s="23"/>
      <c r="W515" s="23"/>
      <c r="X515" s="23"/>
      <c r="Y515" s="23"/>
      <c r="Z515" s="23"/>
      <c r="AA515" s="23"/>
      <c r="AB515" s="23"/>
      <c r="AC515" s="24"/>
      <c r="AE515" s="35" t="s">
        <v>1142</v>
      </c>
      <c r="AF515" s="36"/>
      <c r="AG515" s="36"/>
      <c r="AH515" s="36"/>
      <c r="AI515" s="37"/>
      <c r="AK515" s="4">
        <f t="shared" si="121"/>
        <v>0</v>
      </c>
      <c r="AL515" s="4">
        <f t="shared" si="122"/>
        <v>0</v>
      </c>
      <c r="AM515" s="4">
        <f t="shared" si="123"/>
        <v>0</v>
      </c>
      <c r="AN515" s="4">
        <f t="shared" si="124"/>
        <v>0</v>
      </c>
      <c r="AO515" s="4">
        <f t="shared" si="125"/>
        <v>0</v>
      </c>
      <c r="AQ515" s="4">
        <f t="shared" si="126"/>
        <v>0</v>
      </c>
      <c r="AR515" s="4">
        <f t="shared" si="127"/>
        <v>1</v>
      </c>
      <c r="AS515" s="4">
        <f t="shared" si="128"/>
        <v>1</v>
      </c>
      <c r="AT515" s="4">
        <f t="shared" si="129"/>
        <v>1</v>
      </c>
      <c r="AU515" s="4">
        <f t="shared" si="130"/>
        <v>1</v>
      </c>
      <c r="AW515" s="4">
        <f t="shared" si="131"/>
        <v>0</v>
      </c>
      <c r="AX515" s="4">
        <f t="shared" si="132"/>
        <v>0</v>
      </c>
      <c r="AY515" s="4">
        <f t="shared" si="133"/>
        <v>1</v>
      </c>
      <c r="BA515" s="4">
        <f t="shared" si="134"/>
        <v>1</v>
      </c>
    </row>
    <row r="516" spans="2:53" ht="14.5" customHeight="1" x14ac:dyDescent="0.35">
      <c r="B516" s="60" t="s">
        <v>1143</v>
      </c>
      <c r="C516" s="73"/>
      <c r="D516" s="74">
        <v>45272</v>
      </c>
      <c r="E516" s="74" t="str">
        <f t="shared" ca="1" si="135"/>
        <v>No</v>
      </c>
      <c r="F516" s="54" t="str">
        <f t="shared" si="136"/>
        <v>3. All Roles Work Inflexible</v>
      </c>
      <c r="G516" s="49" t="s">
        <v>1144</v>
      </c>
      <c r="H516" s="22">
        <f t="shared" si="137"/>
        <v>1</v>
      </c>
      <c r="I516" s="23"/>
      <c r="J516" s="23"/>
      <c r="K516" s="23"/>
      <c r="L516" s="23"/>
      <c r="M516" s="23"/>
      <c r="N516" s="23"/>
      <c r="O516" s="23"/>
      <c r="P516" s="23"/>
      <c r="Q516" s="23"/>
      <c r="R516" s="23"/>
      <c r="S516" s="23">
        <v>1</v>
      </c>
      <c r="T516" s="23"/>
      <c r="U516" s="23"/>
      <c r="V516" s="23"/>
      <c r="W516" s="23"/>
      <c r="X516" s="23"/>
      <c r="Y516" s="23"/>
      <c r="Z516" s="23"/>
      <c r="AA516" s="23"/>
      <c r="AB516" s="23"/>
      <c r="AC516" s="24"/>
      <c r="AE516" s="42" t="s">
        <v>577</v>
      </c>
      <c r="AF516" s="43"/>
      <c r="AG516" s="43"/>
      <c r="AH516" s="43"/>
      <c r="AI516" s="44"/>
      <c r="AK516" s="4">
        <f t="shared" si="121"/>
        <v>0</v>
      </c>
      <c r="AL516" s="4">
        <f t="shared" si="122"/>
        <v>0</v>
      </c>
      <c r="AM516" s="4">
        <f t="shared" si="123"/>
        <v>0</v>
      </c>
      <c r="AN516" s="4">
        <f t="shared" si="124"/>
        <v>0</v>
      </c>
      <c r="AO516" s="4">
        <f t="shared" si="125"/>
        <v>0</v>
      </c>
      <c r="AQ516" s="4">
        <f t="shared" si="126"/>
        <v>0</v>
      </c>
      <c r="AR516" s="4">
        <f t="shared" si="127"/>
        <v>1</v>
      </c>
      <c r="AS516" s="4">
        <f t="shared" si="128"/>
        <v>1</v>
      </c>
      <c r="AT516" s="4">
        <f t="shared" si="129"/>
        <v>1</v>
      </c>
      <c r="AU516" s="4">
        <f t="shared" si="130"/>
        <v>1</v>
      </c>
      <c r="AW516" s="4">
        <f t="shared" si="131"/>
        <v>0</v>
      </c>
      <c r="AX516" s="4">
        <f t="shared" si="132"/>
        <v>0</v>
      </c>
      <c r="AY516" s="4">
        <f t="shared" si="133"/>
        <v>1</v>
      </c>
      <c r="BA516" s="4">
        <f t="shared" si="134"/>
        <v>1</v>
      </c>
    </row>
    <row r="517" spans="2:53" ht="14.5" customHeight="1" x14ac:dyDescent="0.35">
      <c r="B517" s="75" t="s">
        <v>1145</v>
      </c>
      <c r="C517" s="72"/>
      <c r="D517" s="69">
        <v>45281</v>
      </c>
      <c r="E517" s="69" t="str">
        <f t="shared" ca="1" si="135"/>
        <v>No</v>
      </c>
      <c r="F517" s="53" t="str">
        <f t="shared" si="136"/>
        <v>3. All Roles Work Inflexible</v>
      </c>
      <c r="G517" s="49" t="s">
        <v>1146</v>
      </c>
      <c r="H517" s="19">
        <f t="shared" si="137"/>
        <v>7</v>
      </c>
      <c r="I517" s="20"/>
      <c r="J517" s="20"/>
      <c r="K517" s="20"/>
      <c r="L517" s="20"/>
      <c r="M517" s="20"/>
      <c r="N517" s="20"/>
      <c r="O517" s="20"/>
      <c r="P517" s="20"/>
      <c r="Q517" s="20">
        <v>2</v>
      </c>
      <c r="R517" s="20">
        <v>1</v>
      </c>
      <c r="S517" s="20"/>
      <c r="T517" s="20">
        <v>1</v>
      </c>
      <c r="U517" s="20">
        <v>1</v>
      </c>
      <c r="V517" s="20"/>
      <c r="W517" s="20"/>
      <c r="X517" s="20"/>
      <c r="Y517" s="20"/>
      <c r="Z517" s="20">
        <v>2</v>
      </c>
      <c r="AA517" s="20"/>
      <c r="AB517" s="20"/>
      <c r="AC517" s="21"/>
      <c r="AE517" s="35" t="s">
        <v>1147</v>
      </c>
      <c r="AF517" s="36"/>
      <c r="AG517" s="36"/>
      <c r="AH517" s="36"/>
      <c r="AI517" s="37"/>
      <c r="AK517" s="4">
        <f t="shared" si="121"/>
        <v>0</v>
      </c>
      <c r="AL517" s="4">
        <f t="shared" si="122"/>
        <v>0</v>
      </c>
      <c r="AM517" s="4">
        <f t="shared" si="123"/>
        <v>0</v>
      </c>
      <c r="AN517" s="4">
        <f t="shared" si="124"/>
        <v>0</v>
      </c>
      <c r="AO517" s="4">
        <f t="shared" si="125"/>
        <v>0</v>
      </c>
      <c r="AQ517" s="4">
        <f t="shared" si="126"/>
        <v>0</v>
      </c>
      <c r="AR517" s="4">
        <f t="shared" si="127"/>
        <v>1</v>
      </c>
      <c r="AS517" s="4">
        <f t="shared" si="128"/>
        <v>1</v>
      </c>
      <c r="AT517" s="4">
        <f t="shared" si="129"/>
        <v>1</v>
      </c>
      <c r="AU517" s="4">
        <f t="shared" si="130"/>
        <v>1</v>
      </c>
      <c r="AW517" s="4">
        <f t="shared" si="131"/>
        <v>0</v>
      </c>
      <c r="AX517" s="4">
        <f t="shared" si="132"/>
        <v>0</v>
      </c>
      <c r="AY517" s="4">
        <f t="shared" si="133"/>
        <v>1</v>
      </c>
      <c r="BA517" s="4">
        <f t="shared" si="134"/>
        <v>1</v>
      </c>
    </row>
    <row r="518" spans="2:53" ht="14.5" customHeight="1" x14ac:dyDescent="0.35">
      <c r="B518" s="75" t="s">
        <v>1148</v>
      </c>
      <c r="C518" s="72"/>
      <c r="D518" s="69">
        <v>45281</v>
      </c>
      <c r="E518" s="69" t="str">
        <f t="shared" ca="1" si="135"/>
        <v>No</v>
      </c>
      <c r="F518" s="53" t="str">
        <f t="shared" si="136"/>
        <v>3. All Roles Work Inflexible</v>
      </c>
      <c r="G518" s="49" t="s">
        <v>1149</v>
      </c>
      <c r="H518" s="19">
        <f t="shared" si="137"/>
        <v>4</v>
      </c>
      <c r="I518" s="20"/>
      <c r="J518" s="20"/>
      <c r="K518" s="20">
        <v>2</v>
      </c>
      <c r="L518" s="20"/>
      <c r="M518" s="20"/>
      <c r="N518" s="20"/>
      <c r="O518" s="20"/>
      <c r="P518" s="20"/>
      <c r="Q518" s="20">
        <v>1</v>
      </c>
      <c r="R518" s="20"/>
      <c r="S518" s="20"/>
      <c r="T518" s="20"/>
      <c r="U518" s="20"/>
      <c r="V518" s="20"/>
      <c r="W518" s="20"/>
      <c r="X518" s="20"/>
      <c r="Y518" s="20"/>
      <c r="Z518" s="20"/>
      <c r="AA518" s="20">
        <v>1</v>
      </c>
      <c r="AB518" s="20"/>
      <c r="AC518" s="21"/>
      <c r="AE518" s="35" t="s">
        <v>1150</v>
      </c>
      <c r="AF518" s="36" t="s">
        <v>587</v>
      </c>
      <c r="AG518" s="36"/>
      <c r="AH518" s="36"/>
      <c r="AI518" s="37"/>
      <c r="AK518" s="4">
        <f t="shared" si="121"/>
        <v>0</v>
      </c>
      <c r="AL518" s="4">
        <f t="shared" si="122"/>
        <v>0</v>
      </c>
      <c r="AM518" s="4">
        <f t="shared" si="123"/>
        <v>0</v>
      </c>
      <c r="AN518" s="4">
        <f t="shared" si="124"/>
        <v>0</v>
      </c>
      <c r="AO518" s="4">
        <f t="shared" si="125"/>
        <v>0</v>
      </c>
      <c r="AQ518" s="4">
        <f t="shared" si="126"/>
        <v>0</v>
      </c>
      <c r="AR518" s="4">
        <f t="shared" si="127"/>
        <v>0</v>
      </c>
      <c r="AS518" s="4">
        <f t="shared" si="128"/>
        <v>1</v>
      </c>
      <c r="AT518" s="4">
        <f t="shared" si="129"/>
        <v>1</v>
      </c>
      <c r="AU518" s="4">
        <f t="shared" si="130"/>
        <v>1</v>
      </c>
      <c r="AW518" s="4">
        <f t="shared" si="131"/>
        <v>0</v>
      </c>
      <c r="AX518" s="4">
        <f t="shared" si="132"/>
        <v>0</v>
      </c>
      <c r="AY518" s="4">
        <f t="shared" si="133"/>
        <v>1</v>
      </c>
      <c r="BA518" s="4">
        <f t="shared" si="134"/>
        <v>1</v>
      </c>
    </row>
    <row r="519" spans="2:53" ht="14.5" customHeight="1" x14ac:dyDescent="0.35">
      <c r="B519" s="75" t="s">
        <v>1151</v>
      </c>
      <c r="C519" s="73"/>
      <c r="D519" s="74">
        <v>45272</v>
      </c>
      <c r="E519" s="74" t="str">
        <f t="shared" ca="1" si="135"/>
        <v>No</v>
      </c>
      <c r="F519" s="54" t="str">
        <f t="shared" si="136"/>
        <v>3. All Roles Work Inflexible</v>
      </c>
      <c r="G519" s="49" t="s">
        <v>1152</v>
      </c>
      <c r="H519" s="22">
        <f t="shared" si="137"/>
        <v>2</v>
      </c>
      <c r="I519" s="23"/>
      <c r="J519" s="23"/>
      <c r="K519" s="23">
        <v>1</v>
      </c>
      <c r="L519" s="23"/>
      <c r="M519" s="23"/>
      <c r="N519" s="23"/>
      <c r="O519" s="23"/>
      <c r="P519" s="23"/>
      <c r="Q519" s="23"/>
      <c r="R519" s="23"/>
      <c r="S519" s="23"/>
      <c r="T519" s="23"/>
      <c r="U519" s="23"/>
      <c r="V519" s="23"/>
      <c r="W519" s="23"/>
      <c r="X519" s="23"/>
      <c r="Y519" s="23"/>
      <c r="Z519" s="23"/>
      <c r="AA519" s="23">
        <v>1</v>
      </c>
      <c r="AB519" s="23"/>
      <c r="AC519" s="24"/>
      <c r="AE519" s="35" t="s">
        <v>618</v>
      </c>
      <c r="AF519" s="36"/>
      <c r="AG519" s="36"/>
      <c r="AH519" s="36"/>
      <c r="AI519" s="37"/>
      <c r="AK519" s="4">
        <f t="shared" si="121"/>
        <v>0</v>
      </c>
      <c r="AL519" s="4">
        <f t="shared" si="122"/>
        <v>0</v>
      </c>
      <c r="AM519" s="4">
        <f t="shared" si="123"/>
        <v>0</v>
      </c>
      <c r="AN519" s="4">
        <f t="shared" si="124"/>
        <v>0</v>
      </c>
      <c r="AO519" s="4">
        <f t="shared" si="125"/>
        <v>0</v>
      </c>
      <c r="AQ519" s="4">
        <f t="shared" si="126"/>
        <v>0</v>
      </c>
      <c r="AR519" s="4">
        <f t="shared" si="127"/>
        <v>1</v>
      </c>
      <c r="AS519" s="4">
        <f t="shared" si="128"/>
        <v>1</v>
      </c>
      <c r="AT519" s="4">
        <f t="shared" si="129"/>
        <v>1</v>
      </c>
      <c r="AU519" s="4">
        <f t="shared" si="130"/>
        <v>1</v>
      </c>
      <c r="AW519" s="4">
        <f t="shared" si="131"/>
        <v>0</v>
      </c>
      <c r="AX519" s="4">
        <f t="shared" si="132"/>
        <v>0</v>
      </c>
      <c r="AY519" s="4">
        <f t="shared" si="133"/>
        <v>1</v>
      </c>
      <c r="BA519" s="4">
        <f t="shared" si="134"/>
        <v>1</v>
      </c>
    </row>
    <row r="520" spans="2:53" ht="14.5" customHeight="1" x14ac:dyDescent="0.35">
      <c r="B520" s="60" t="s">
        <v>1153</v>
      </c>
      <c r="C520" s="73"/>
      <c r="D520" s="74">
        <v>45231</v>
      </c>
      <c r="E520" s="74" t="str">
        <f t="shared" ca="1" si="135"/>
        <v>No</v>
      </c>
      <c r="F520" s="54" t="str">
        <f t="shared" si="136"/>
        <v>3. All Roles Work Inflexible</v>
      </c>
      <c r="G520" s="49" t="s">
        <v>1154</v>
      </c>
      <c r="H520" s="22">
        <f t="shared" si="137"/>
        <v>30</v>
      </c>
      <c r="I520" s="23"/>
      <c r="J520" s="23"/>
      <c r="K520" s="23">
        <v>1</v>
      </c>
      <c r="L520" s="23"/>
      <c r="M520" s="23"/>
      <c r="N520" s="23"/>
      <c r="O520" s="23"/>
      <c r="P520" s="23"/>
      <c r="Q520" s="23">
        <v>27</v>
      </c>
      <c r="R520" s="23"/>
      <c r="S520" s="23"/>
      <c r="T520" s="23"/>
      <c r="U520" s="23"/>
      <c r="V520" s="23">
        <v>1</v>
      </c>
      <c r="W520" s="23"/>
      <c r="X520" s="23"/>
      <c r="Y520" s="23"/>
      <c r="Z520" s="23">
        <v>1</v>
      </c>
      <c r="AA520" s="23"/>
      <c r="AB520" s="23"/>
      <c r="AC520" s="24"/>
      <c r="AE520" s="42" t="s">
        <v>729</v>
      </c>
      <c r="AF520" s="43" t="s">
        <v>628</v>
      </c>
      <c r="AG520" s="43" t="s">
        <v>617</v>
      </c>
      <c r="AH520" s="43"/>
      <c r="AI520" s="44"/>
      <c r="AK520" s="4">
        <f t="shared" si="121"/>
        <v>0</v>
      </c>
      <c r="AL520" s="4">
        <f t="shared" si="122"/>
        <v>0</v>
      </c>
      <c r="AM520" s="4">
        <f t="shared" si="123"/>
        <v>0</v>
      </c>
      <c r="AN520" s="4">
        <f t="shared" si="124"/>
        <v>0</v>
      </c>
      <c r="AO520" s="4">
        <f t="shared" si="125"/>
        <v>0</v>
      </c>
      <c r="AQ520" s="4">
        <f t="shared" si="126"/>
        <v>0</v>
      </c>
      <c r="AR520" s="4">
        <f t="shared" si="127"/>
        <v>0</v>
      </c>
      <c r="AS520" s="4">
        <f t="shared" si="128"/>
        <v>0</v>
      </c>
      <c r="AT520" s="4">
        <f t="shared" si="129"/>
        <v>1</v>
      </c>
      <c r="AU520" s="4">
        <f t="shared" si="130"/>
        <v>1</v>
      </c>
      <c r="AW520" s="4">
        <f t="shared" si="131"/>
        <v>0</v>
      </c>
      <c r="AX520" s="4">
        <f t="shared" si="132"/>
        <v>0</v>
      </c>
      <c r="AY520" s="4">
        <f t="shared" si="133"/>
        <v>1</v>
      </c>
      <c r="BA520" s="4">
        <f t="shared" si="134"/>
        <v>1</v>
      </c>
    </row>
    <row r="521" spans="2:53" ht="14.5" customHeight="1" x14ac:dyDescent="0.35">
      <c r="B521" s="109" t="s">
        <v>1156</v>
      </c>
      <c r="C521" s="73"/>
      <c r="D521" s="74">
        <v>45272</v>
      </c>
      <c r="E521" s="74" t="str">
        <f t="shared" ca="1" si="135"/>
        <v>No</v>
      </c>
      <c r="F521" s="54" t="str">
        <f t="shared" si="136"/>
        <v>3. All Roles Work Inflexible</v>
      </c>
      <c r="G521" s="49" t="s">
        <v>1157</v>
      </c>
      <c r="H521" s="22">
        <f t="shared" si="137"/>
        <v>1</v>
      </c>
      <c r="I521" s="23"/>
      <c r="J521" s="23"/>
      <c r="K521" s="23"/>
      <c r="L521" s="23"/>
      <c r="M521" s="23"/>
      <c r="N521" s="23"/>
      <c r="O521" s="23"/>
      <c r="P521" s="23"/>
      <c r="Q521" s="23"/>
      <c r="R521" s="23"/>
      <c r="S521" s="23">
        <v>1</v>
      </c>
      <c r="T521" s="23"/>
      <c r="U521" s="23"/>
      <c r="V521" s="23"/>
      <c r="W521" s="23"/>
      <c r="X521" s="23"/>
      <c r="Y521" s="23"/>
      <c r="Z521" s="23"/>
      <c r="AA521" s="23"/>
      <c r="AB521" s="23"/>
      <c r="AC521" s="24"/>
      <c r="AE521" s="42" t="s">
        <v>703</v>
      </c>
      <c r="AF521" s="43"/>
      <c r="AG521" s="43"/>
      <c r="AH521" s="43"/>
      <c r="AI521" s="44"/>
      <c r="AK521" s="4">
        <f t="shared" si="121"/>
        <v>0</v>
      </c>
      <c r="AL521" s="4">
        <f t="shared" si="122"/>
        <v>0</v>
      </c>
      <c r="AM521" s="4">
        <f t="shared" si="123"/>
        <v>0</v>
      </c>
      <c r="AN521" s="4">
        <f t="shared" si="124"/>
        <v>0</v>
      </c>
      <c r="AO521" s="4">
        <f t="shared" si="125"/>
        <v>0</v>
      </c>
      <c r="AQ521" s="4">
        <f t="shared" si="126"/>
        <v>0</v>
      </c>
      <c r="AR521" s="4">
        <f t="shared" si="127"/>
        <v>1</v>
      </c>
      <c r="AS521" s="4">
        <f t="shared" si="128"/>
        <v>1</v>
      </c>
      <c r="AT521" s="4">
        <f t="shared" si="129"/>
        <v>1</v>
      </c>
      <c r="AU521" s="4">
        <f t="shared" si="130"/>
        <v>1</v>
      </c>
      <c r="AW521" s="4">
        <f t="shared" si="131"/>
        <v>0</v>
      </c>
      <c r="AX521" s="4">
        <f t="shared" si="132"/>
        <v>0</v>
      </c>
      <c r="AY521" s="4">
        <f t="shared" si="133"/>
        <v>1</v>
      </c>
      <c r="BA521" s="4">
        <f t="shared" si="134"/>
        <v>1</v>
      </c>
    </row>
    <row r="522" spans="2:53" ht="14.5" customHeight="1" x14ac:dyDescent="0.35">
      <c r="B522" s="75" t="s">
        <v>1158</v>
      </c>
      <c r="C522" s="72"/>
      <c r="D522" s="69">
        <v>45231</v>
      </c>
      <c r="E522" s="69" t="str">
        <f t="shared" ca="1" si="135"/>
        <v>No</v>
      </c>
      <c r="F522" s="53" t="str">
        <f t="shared" si="136"/>
        <v>3. All Roles Work Inflexible</v>
      </c>
      <c r="G522" s="49" t="s">
        <v>1159</v>
      </c>
      <c r="H522" s="19">
        <f t="shared" si="137"/>
        <v>9</v>
      </c>
      <c r="I522" s="20"/>
      <c r="J522" s="20"/>
      <c r="K522" s="20">
        <v>1</v>
      </c>
      <c r="L522" s="20"/>
      <c r="M522" s="20"/>
      <c r="N522" s="20">
        <v>1</v>
      </c>
      <c r="O522" s="20"/>
      <c r="P522" s="20"/>
      <c r="Q522" s="20">
        <v>5</v>
      </c>
      <c r="R522" s="20">
        <v>1</v>
      </c>
      <c r="S522" s="20"/>
      <c r="T522" s="20">
        <v>1</v>
      </c>
      <c r="U522" s="20"/>
      <c r="V522" s="20"/>
      <c r="W522" s="20"/>
      <c r="X522" s="20"/>
      <c r="Y522" s="20"/>
      <c r="Z522" s="20"/>
      <c r="AA522" s="20"/>
      <c r="AB522" s="20"/>
      <c r="AC522" s="21"/>
      <c r="AE522" s="35" t="s">
        <v>711</v>
      </c>
      <c r="AF522" s="36" t="s">
        <v>809</v>
      </c>
      <c r="AG522" s="36" t="s">
        <v>1160</v>
      </c>
      <c r="AH522" s="36" t="s">
        <v>1161</v>
      </c>
      <c r="AI522" s="37"/>
      <c r="AK522" s="4">
        <f t="shared" si="121"/>
        <v>0</v>
      </c>
      <c r="AL522" s="4">
        <f t="shared" si="122"/>
        <v>0</v>
      </c>
      <c r="AM522" s="4">
        <f t="shared" si="123"/>
        <v>0</v>
      </c>
      <c r="AN522" s="4">
        <f t="shared" si="124"/>
        <v>0</v>
      </c>
      <c r="AO522" s="4">
        <f t="shared" si="125"/>
        <v>0</v>
      </c>
      <c r="AQ522" s="4">
        <f t="shared" si="126"/>
        <v>0</v>
      </c>
      <c r="AR522" s="4">
        <f t="shared" si="127"/>
        <v>0</v>
      </c>
      <c r="AS522" s="4">
        <f t="shared" si="128"/>
        <v>0</v>
      </c>
      <c r="AT522" s="4">
        <f t="shared" si="129"/>
        <v>0</v>
      </c>
      <c r="AU522" s="4">
        <f t="shared" si="130"/>
        <v>1</v>
      </c>
      <c r="AW522" s="4">
        <f t="shared" si="131"/>
        <v>0</v>
      </c>
      <c r="AX522" s="4">
        <f t="shared" si="132"/>
        <v>0</v>
      </c>
      <c r="AY522" s="4">
        <f t="shared" si="133"/>
        <v>1</v>
      </c>
      <c r="BA522" s="4">
        <f t="shared" si="134"/>
        <v>1</v>
      </c>
    </row>
    <row r="523" spans="2:53" ht="14.5" customHeight="1" x14ac:dyDescent="0.35">
      <c r="B523" s="47" t="s">
        <v>1162</v>
      </c>
      <c r="C523" s="73"/>
      <c r="D523" s="74">
        <v>45281</v>
      </c>
      <c r="E523" s="74" t="str">
        <f t="shared" ca="1" si="135"/>
        <v>No</v>
      </c>
      <c r="F523" s="54" t="str">
        <f t="shared" si="136"/>
        <v>3. All Roles Work Inflexible</v>
      </c>
      <c r="G523" s="49" t="s">
        <v>1163</v>
      </c>
      <c r="H523" s="22">
        <f t="shared" si="137"/>
        <v>1</v>
      </c>
      <c r="I523" s="23"/>
      <c r="J523" s="23"/>
      <c r="K523" s="23"/>
      <c r="L523" s="23"/>
      <c r="M523" s="23"/>
      <c r="N523" s="23"/>
      <c r="O523" s="23"/>
      <c r="P523" s="23"/>
      <c r="Q523" s="23"/>
      <c r="R523" s="23"/>
      <c r="S523" s="23">
        <v>1</v>
      </c>
      <c r="T523" s="23"/>
      <c r="U523" s="23"/>
      <c r="V523" s="23"/>
      <c r="W523" s="23"/>
      <c r="X523" s="23"/>
      <c r="Y523" s="23"/>
      <c r="Z523" s="23"/>
      <c r="AA523" s="23"/>
      <c r="AB523" s="23"/>
      <c r="AC523" s="24"/>
      <c r="AE523" s="35" t="s">
        <v>1164</v>
      </c>
      <c r="AF523" s="36"/>
      <c r="AG523" s="36"/>
      <c r="AH523" s="36"/>
      <c r="AI523" s="37"/>
      <c r="AK523" s="4">
        <f t="shared" si="121"/>
        <v>0</v>
      </c>
      <c r="AL523" s="4">
        <f t="shared" si="122"/>
        <v>0</v>
      </c>
      <c r="AM523" s="4">
        <f t="shared" si="123"/>
        <v>0</v>
      </c>
      <c r="AN523" s="4">
        <f t="shared" si="124"/>
        <v>0</v>
      </c>
      <c r="AO523" s="4">
        <f t="shared" si="125"/>
        <v>0</v>
      </c>
      <c r="AQ523" s="4">
        <f t="shared" si="126"/>
        <v>0</v>
      </c>
      <c r="AR523" s="4">
        <f t="shared" si="127"/>
        <v>1</v>
      </c>
      <c r="AS523" s="4">
        <f t="shared" si="128"/>
        <v>1</v>
      </c>
      <c r="AT523" s="4">
        <f t="shared" si="129"/>
        <v>1</v>
      </c>
      <c r="AU523" s="4">
        <f t="shared" si="130"/>
        <v>1</v>
      </c>
      <c r="AW523" s="4">
        <f t="shared" si="131"/>
        <v>0</v>
      </c>
      <c r="AX523" s="4">
        <f t="shared" si="132"/>
        <v>0</v>
      </c>
      <c r="AY523" s="4">
        <f t="shared" si="133"/>
        <v>1</v>
      </c>
      <c r="BA523" s="4">
        <f t="shared" si="134"/>
        <v>1</v>
      </c>
    </row>
    <row r="524" spans="2:53" ht="14.5" customHeight="1" x14ac:dyDescent="0.35">
      <c r="B524" s="47" t="s">
        <v>1165</v>
      </c>
      <c r="C524" s="73"/>
      <c r="D524" s="74">
        <v>45281</v>
      </c>
      <c r="E524" s="74" t="str">
        <f t="shared" ca="1" si="135"/>
        <v>No</v>
      </c>
      <c r="F524" s="54" t="str">
        <f t="shared" si="136"/>
        <v>3. All Roles Work Inflexible</v>
      </c>
      <c r="G524" s="49" t="s">
        <v>1166</v>
      </c>
      <c r="H524" s="22">
        <f t="shared" si="137"/>
        <v>2</v>
      </c>
      <c r="I524" s="23"/>
      <c r="J524" s="23"/>
      <c r="K524" s="23"/>
      <c r="L524" s="23"/>
      <c r="M524" s="23"/>
      <c r="N524" s="23"/>
      <c r="O524" s="23"/>
      <c r="P524" s="23"/>
      <c r="Q524" s="23"/>
      <c r="R524" s="23"/>
      <c r="S524" s="23"/>
      <c r="T524" s="23"/>
      <c r="U524" s="23"/>
      <c r="V524" s="23"/>
      <c r="W524" s="23"/>
      <c r="X524" s="23"/>
      <c r="Y524" s="23"/>
      <c r="Z524" s="23">
        <v>1</v>
      </c>
      <c r="AA524" s="23">
        <v>1</v>
      </c>
      <c r="AB524" s="23"/>
      <c r="AC524" s="24"/>
      <c r="AE524" s="35" t="s">
        <v>657</v>
      </c>
      <c r="AF524" s="36"/>
      <c r="AG524" s="36"/>
      <c r="AH524" s="36"/>
      <c r="AI524" s="37"/>
      <c r="AK524" s="4">
        <f t="shared" ref="AK524:AK587" si="138">COUNTIF(AE524,"Remote")</f>
        <v>0</v>
      </c>
      <c r="AL524" s="4">
        <f t="shared" ref="AL524:AL587" si="139">COUNTIF(AF524,"Remote")</f>
        <v>0</v>
      </c>
      <c r="AM524" s="4">
        <f t="shared" ref="AM524:AM587" si="140">COUNTIF(AG524,"Remote")</f>
        <v>0</v>
      </c>
      <c r="AN524" s="4">
        <f t="shared" ref="AN524:AN587" si="141">COUNTIF(AH524,"Remote")</f>
        <v>0</v>
      </c>
      <c r="AO524" s="4">
        <f t="shared" ref="AO524:AO587" si="142">COUNTIF(AI524,"Remote")</f>
        <v>0</v>
      </c>
      <c r="AQ524" s="4">
        <f t="shared" ref="AQ524:AQ587" si="143">COUNTBLANK(AE524)</f>
        <v>0</v>
      </c>
      <c r="AR524" s="4">
        <f t="shared" ref="AR524:AR587" si="144">COUNTBLANK(AF524)</f>
        <v>1</v>
      </c>
      <c r="AS524" s="4">
        <f t="shared" ref="AS524:AS587" si="145">COUNTBLANK(AG524)</f>
        <v>1</v>
      </c>
      <c r="AT524" s="4">
        <f t="shared" ref="AT524:AT587" si="146">COUNTBLANK(AH524)</f>
        <v>1</v>
      </c>
      <c r="AU524" s="4">
        <f t="shared" ref="AU524:AU587" si="147">COUNTBLANK(AI524)</f>
        <v>1</v>
      </c>
      <c r="AW524" s="4">
        <f t="shared" ref="AW524:AW587" si="148">IF(AND(SUM(AQ524:AU524)=4,SUM(AK524:AO524)=1),1,0)</f>
        <v>0</v>
      </c>
      <c r="AX524" s="4">
        <f t="shared" ref="AX524:AX587" si="149">IF(AND(SUM(AQ524:AU524)&lt;4,SUM(AK524:AO524)=1),1,0)</f>
        <v>0</v>
      </c>
      <c r="AY524" s="4">
        <f t="shared" ref="AY524:AY587" si="150">IF((AW524+AX524)=0,1,0)</f>
        <v>1</v>
      </c>
      <c r="BA524" s="4">
        <f t="shared" ref="BA524:BA587" si="151">IF(AW524=1,5,IF(AX524=1,3,1))</f>
        <v>1</v>
      </c>
    </row>
    <row r="525" spans="2:53" ht="14.5" customHeight="1" x14ac:dyDescent="0.35">
      <c r="B525" s="47" t="s">
        <v>1167</v>
      </c>
      <c r="C525" s="73"/>
      <c r="D525" s="74">
        <v>45272</v>
      </c>
      <c r="E525" s="74" t="str">
        <f t="shared" ca="1" si="135"/>
        <v>No</v>
      </c>
      <c r="F525" s="54" t="str">
        <f t="shared" si="136"/>
        <v>3. All Roles Work Inflexible</v>
      </c>
      <c r="G525" s="49" t="s">
        <v>1168</v>
      </c>
      <c r="H525" s="22">
        <f t="shared" si="137"/>
        <v>1</v>
      </c>
      <c r="I525" s="23"/>
      <c r="J525" s="23"/>
      <c r="K525" s="23"/>
      <c r="L525" s="23"/>
      <c r="M525" s="23"/>
      <c r="N525" s="23"/>
      <c r="O525" s="23"/>
      <c r="P525" s="23"/>
      <c r="Q525" s="23"/>
      <c r="R525" s="23"/>
      <c r="S525" s="23">
        <v>1</v>
      </c>
      <c r="T525" s="23"/>
      <c r="U525" s="23"/>
      <c r="V525" s="23"/>
      <c r="W525" s="23"/>
      <c r="X525" s="23"/>
      <c r="Y525" s="23"/>
      <c r="Z525" s="23"/>
      <c r="AA525" s="23"/>
      <c r="AB525" s="23"/>
      <c r="AC525" s="24"/>
      <c r="AE525" s="35" t="s">
        <v>778</v>
      </c>
      <c r="AF525" s="36"/>
      <c r="AG525" s="36"/>
      <c r="AH525" s="36"/>
      <c r="AI525" s="37"/>
      <c r="AK525" s="4">
        <f t="shared" si="138"/>
        <v>0</v>
      </c>
      <c r="AL525" s="4">
        <f t="shared" si="139"/>
        <v>0</v>
      </c>
      <c r="AM525" s="4">
        <f t="shared" si="140"/>
        <v>0</v>
      </c>
      <c r="AN525" s="4">
        <f t="shared" si="141"/>
        <v>0</v>
      </c>
      <c r="AO525" s="4">
        <f t="shared" si="142"/>
        <v>0</v>
      </c>
      <c r="AQ525" s="4">
        <f t="shared" si="143"/>
        <v>0</v>
      </c>
      <c r="AR525" s="4">
        <f t="shared" si="144"/>
        <v>1</v>
      </c>
      <c r="AS525" s="4">
        <f t="shared" si="145"/>
        <v>1</v>
      </c>
      <c r="AT525" s="4">
        <f t="shared" si="146"/>
        <v>1</v>
      </c>
      <c r="AU525" s="4">
        <f t="shared" si="147"/>
        <v>1</v>
      </c>
      <c r="AW525" s="4">
        <f t="shared" si="148"/>
        <v>0</v>
      </c>
      <c r="AX525" s="4">
        <f t="shared" si="149"/>
        <v>0</v>
      </c>
      <c r="AY525" s="4">
        <f t="shared" si="150"/>
        <v>1</v>
      </c>
      <c r="BA525" s="4">
        <f t="shared" si="151"/>
        <v>1</v>
      </c>
    </row>
    <row r="526" spans="2:53" ht="14.5" customHeight="1" x14ac:dyDescent="0.35">
      <c r="B526" s="47" t="s">
        <v>2316</v>
      </c>
      <c r="C526" s="73"/>
      <c r="D526" s="74">
        <v>45231</v>
      </c>
      <c r="E526" s="74" t="str">
        <f t="shared" ca="1" si="135"/>
        <v>No</v>
      </c>
      <c r="F526" s="54" t="str">
        <f t="shared" si="136"/>
        <v>3. All Roles Work Inflexible</v>
      </c>
      <c r="G526" s="49" t="s">
        <v>2342</v>
      </c>
      <c r="H526" s="22">
        <f t="shared" si="137"/>
        <v>8</v>
      </c>
      <c r="I526" s="23"/>
      <c r="J526" s="23"/>
      <c r="K526" s="23">
        <v>1</v>
      </c>
      <c r="L526" s="23"/>
      <c r="M526" s="23"/>
      <c r="N526" s="23"/>
      <c r="O526" s="23"/>
      <c r="P526" s="23">
        <v>1</v>
      </c>
      <c r="Q526" s="23">
        <v>6</v>
      </c>
      <c r="R526" s="23"/>
      <c r="S526" s="23"/>
      <c r="T526" s="23"/>
      <c r="U526" s="23"/>
      <c r="V526" s="23"/>
      <c r="W526" s="23"/>
      <c r="X526" s="23"/>
      <c r="Y526" s="23"/>
      <c r="Z526" s="23"/>
      <c r="AA526" s="23"/>
      <c r="AB526" s="23"/>
      <c r="AC526" s="24"/>
      <c r="AE526" s="35" t="s">
        <v>708</v>
      </c>
      <c r="AF526" s="36"/>
      <c r="AG526" s="36"/>
      <c r="AH526" s="36"/>
      <c r="AI526" s="37"/>
      <c r="AK526" s="4">
        <f t="shared" si="138"/>
        <v>0</v>
      </c>
      <c r="AL526" s="4">
        <f t="shared" si="139"/>
        <v>0</v>
      </c>
      <c r="AM526" s="4">
        <f t="shared" si="140"/>
        <v>0</v>
      </c>
      <c r="AN526" s="4">
        <f t="shared" si="141"/>
        <v>0</v>
      </c>
      <c r="AO526" s="4">
        <f t="shared" si="142"/>
        <v>0</v>
      </c>
      <c r="AQ526" s="4">
        <f t="shared" si="143"/>
        <v>0</v>
      </c>
      <c r="AR526" s="4">
        <f t="shared" si="144"/>
        <v>1</v>
      </c>
      <c r="AS526" s="4">
        <f t="shared" si="145"/>
        <v>1</v>
      </c>
      <c r="AT526" s="4">
        <f t="shared" si="146"/>
        <v>1</v>
      </c>
      <c r="AU526" s="4">
        <f t="shared" si="147"/>
        <v>1</v>
      </c>
      <c r="AW526" s="4">
        <f t="shared" si="148"/>
        <v>0</v>
      </c>
      <c r="AX526" s="4">
        <f t="shared" si="149"/>
        <v>0</v>
      </c>
      <c r="AY526" s="4">
        <f t="shared" si="150"/>
        <v>1</v>
      </c>
      <c r="BA526" s="4">
        <f t="shared" si="151"/>
        <v>1</v>
      </c>
    </row>
    <row r="527" spans="2:53" ht="14.5" customHeight="1" x14ac:dyDescent="0.35">
      <c r="B527" s="47" t="s">
        <v>1169</v>
      </c>
      <c r="C527" s="73"/>
      <c r="D527" s="74">
        <v>45272</v>
      </c>
      <c r="E527" s="74" t="str">
        <f t="shared" ref="E527:E590" ca="1" si="152">IF((TODAY()-D527)&lt;=30,"Yes","No")</f>
        <v>No</v>
      </c>
      <c r="F527" s="54" t="str">
        <f t="shared" ref="F527:F590" si="153">IF(AW527=1,"1. All Roles Work Flexible",IF(AX527=1,"2. Some Roles Work Flexible","3. All Roles Work Inflexible"))</f>
        <v>3. All Roles Work Inflexible</v>
      </c>
      <c r="G527" s="49" t="s">
        <v>1170</v>
      </c>
      <c r="H527" s="22">
        <f t="shared" ref="H527:H590" si="154">SUM(I527:AC527)</f>
        <v>1</v>
      </c>
      <c r="I527" s="23"/>
      <c r="J527" s="23"/>
      <c r="K527" s="23"/>
      <c r="L527" s="23"/>
      <c r="M527" s="23"/>
      <c r="N527" s="23"/>
      <c r="O527" s="23"/>
      <c r="P527" s="23"/>
      <c r="Q527" s="23"/>
      <c r="R527" s="23"/>
      <c r="S527" s="23">
        <v>1</v>
      </c>
      <c r="T527" s="23"/>
      <c r="U527" s="23"/>
      <c r="V527" s="23"/>
      <c r="W527" s="23"/>
      <c r="X527" s="23"/>
      <c r="Y527" s="23"/>
      <c r="Z527" s="23"/>
      <c r="AA527" s="23"/>
      <c r="AB527" s="23"/>
      <c r="AC527" s="24"/>
      <c r="AE527" s="35" t="s">
        <v>1171</v>
      </c>
      <c r="AF527" s="36" t="s">
        <v>845</v>
      </c>
      <c r="AG527" s="36"/>
      <c r="AH527" s="36"/>
      <c r="AI527" s="37"/>
      <c r="AK527" s="4">
        <f t="shared" si="138"/>
        <v>0</v>
      </c>
      <c r="AL527" s="4">
        <f t="shared" si="139"/>
        <v>0</v>
      </c>
      <c r="AM527" s="4">
        <f t="shared" si="140"/>
        <v>0</v>
      </c>
      <c r="AN527" s="4">
        <f t="shared" si="141"/>
        <v>0</v>
      </c>
      <c r="AO527" s="4">
        <f t="shared" si="142"/>
        <v>0</v>
      </c>
      <c r="AQ527" s="4">
        <f t="shared" si="143"/>
        <v>0</v>
      </c>
      <c r="AR527" s="4">
        <f t="shared" si="144"/>
        <v>0</v>
      </c>
      <c r="AS527" s="4">
        <f t="shared" si="145"/>
        <v>1</v>
      </c>
      <c r="AT527" s="4">
        <f t="shared" si="146"/>
        <v>1</v>
      </c>
      <c r="AU527" s="4">
        <f t="shared" si="147"/>
        <v>1</v>
      </c>
      <c r="AW527" s="4">
        <f t="shared" si="148"/>
        <v>0</v>
      </c>
      <c r="AX527" s="4">
        <f t="shared" si="149"/>
        <v>0</v>
      </c>
      <c r="AY527" s="4">
        <f t="shared" si="150"/>
        <v>1</v>
      </c>
      <c r="BA527" s="4">
        <f t="shared" si="151"/>
        <v>1</v>
      </c>
    </row>
    <row r="528" spans="2:53" ht="14.5" customHeight="1" x14ac:dyDescent="0.35">
      <c r="B528" s="60" t="s">
        <v>1172</v>
      </c>
      <c r="C528" s="73"/>
      <c r="D528" s="74">
        <v>45272</v>
      </c>
      <c r="E528" s="74" t="str">
        <f t="shared" ca="1" si="152"/>
        <v>No</v>
      </c>
      <c r="F528" s="54" t="str">
        <f t="shared" si="153"/>
        <v>3. All Roles Work Inflexible</v>
      </c>
      <c r="G528" s="49" t="s">
        <v>1173</v>
      </c>
      <c r="H528" s="22">
        <f t="shared" si="154"/>
        <v>1</v>
      </c>
      <c r="I528" s="23"/>
      <c r="J528" s="23"/>
      <c r="K528" s="23"/>
      <c r="L528" s="23"/>
      <c r="M528" s="23"/>
      <c r="N528" s="23"/>
      <c r="O528" s="23"/>
      <c r="P528" s="23"/>
      <c r="Q528" s="23"/>
      <c r="R528" s="23"/>
      <c r="S528" s="23">
        <v>1</v>
      </c>
      <c r="T528" s="23"/>
      <c r="U528" s="23"/>
      <c r="V528" s="23"/>
      <c r="W528" s="23"/>
      <c r="X528" s="23"/>
      <c r="Y528" s="23"/>
      <c r="Z528" s="23"/>
      <c r="AA528" s="23"/>
      <c r="AB528" s="23"/>
      <c r="AC528" s="24"/>
      <c r="AE528" s="42" t="s">
        <v>1174</v>
      </c>
      <c r="AF528" s="43"/>
      <c r="AG528" s="43"/>
      <c r="AH528" s="43"/>
      <c r="AI528" s="44"/>
      <c r="AK528" s="4">
        <f t="shared" si="138"/>
        <v>0</v>
      </c>
      <c r="AL528" s="4">
        <f t="shared" si="139"/>
        <v>0</v>
      </c>
      <c r="AM528" s="4">
        <f t="shared" si="140"/>
        <v>0</v>
      </c>
      <c r="AN528" s="4">
        <f t="shared" si="141"/>
        <v>0</v>
      </c>
      <c r="AO528" s="4">
        <f t="shared" si="142"/>
        <v>0</v>
      </c>
      <c r="AQ528" s="4">
        <f t="shared" si="143"/>
        <v>0</v>
      </c>
      <c r="AR528" s="4">
        <f t="shared" si="144"/>
        <v>1</v>
      </c>
      <c r="AS528" s="4">
        <f t="shared" si="145"/>
        <v>1</v>
      </c>
      <c r="AT528" s="4">
        <f t="shared" si="146"/>
        <v>1</v>
      </c>
      <c r="AU528" s="4">
        <f t="shared" si="147"/>
        <v>1</v>
      </c>
      <c r="AW528" s="4">
        <f t="shared" si="148"/>
        <v>0</v>
      </c>
      <c r="AX528" s="4">
        <f t="shared" si="149"/>
        <v>0</v>
      </c>
      <c r="AY528" s="4">
        <f t="shared" si="150"/>
        <v>1</v>
      </c>
      <c r="BA528" s="4">
        <f t="shared" si="151"/>
        <v>1</v>
      </c>
    </row>
    <row r="529" spans="2:53" ht="14.5" customHeight="1" x14ac:dyDescent="0.35">
      <c r="B529" s="75" t="s">
        <v>1175</v>
      </c>
      <c r="C529" s="72"/>
      <c r="D529" s="69">
        <v>45272</v>
      </c>
      <c r="E529" s="69" t="str">
        <f t="shared" ca="1" si="152"/>
        <v>No</v>
      </c>
      <c r="F529" s="53" t="str">
        <f t="shared" si="153"/>
        <v>3. All Roles Work Inflexible</v>
      </c>
      <c r="G529" s="49" t="s">
        <v>2376</v>
      </c>
      <c r="H529" s="19">
        <f t="shared" si="154"/>
        <v>1</v>
      </c>
      <c r="I529" s="20"/>
      <c r="J529" s="20"/>
      <c r="K529" s="20"/>
      <c r="L529" s="20"/>
      <c r="M529" s="20"/>
      <c r="N529" s="20"/>
      <c r="O529" s="20"/>
      <c r="P529" s="20"/>
      <c r="Q529" s="20"/>
      <c r="R529" s="20"/>
      <c r="S529" s="20">
        <v>1</v>
      </c>
      <c r="T529" s="20"/>
      <c r="U529" s="20"/>
      <c r="V529" s="20"/>
      <c r="W529" s="20"/>
      <c r="X529" s="20"/>
      <c r="Y529" s="20"/>
      <c r="Z529" s="20"/>
      <c r="AA529" s="20"/>
      <c r="AB529" s="20"/>
      <c r="AC529" s="21"/>
      <c r="AE529" s="35" t="s">
        <v>1176</v>
      </c>
      <c r="AF529" s="36"/>
      <c r="AG529" s="36"/>
      <c r="AH529" s="36"/>
      <c r="AI529" s="37"/>
      <c r="AK529" s="4">
        <f t="shared" si="138"/>
        <v>0</v>
      </c>
      <c r="AL529" s="4">
        <f t="shared" si="139"/>
        <v>0</v>
      </c>
      <c r="AM529" s="4">
        <f t="shared" si="140"/>
        <v>0</v>
      </c>
      <c r="AN529" s="4">
        <f t="shared" si="141"/>
        <v>0</v>
      </c>
      <c r="AO529" s="4">
        <f t="shared" si="142"/>
        <v>0</v>
      </c>
      <c r="AQ529" s="4">
        <f t="shared" si="143"/>
        <v>0</v>
      </c>
      <c r="AR529" s="4">
        <f t="shared" si="144"/>
        <v>1</v>
      </c>
      <c r="AS529" s="4">
        <f t="shared" si="145"/>
        <v>1</v>
      </c>
      <c r="AT529" s="4">
        <f t="shared" si="146"/>
        <v>1</v>
      </c>
      <c r="AU529" s="4">
        <f t="shared" si="147"/>
        <v>1</v>
      </c>
      <c r="AW529" s="4">
        <f t="shared" si="148"/>
        <v>0</v>
      </c>
      <c r="AX529" s="4">
        <f t="shared" si="149"/>
        <v>0</v>
      </c>
      <c r="AY529" s="4">
        <f t="shared" si="150"/>
        <v>1</v>
      </c>
      <c r="BA529" s="4">
        <f t="shared" si="151"/>
        <v>1</v>
      </c>
    </row>
    <row r="530" spans="2:53" ht="14.5" customHeight="1" x14ac:dyDescent="0.35">
      <c r="B530" s="47" t="s">
        <v>1177</v>
      </c>
      <c r="C530" s="70"/>
      <c r="D530" s="71">
        <v>45272</v>
      </c>
      <c r="E530" s="71" t="str">
        <f t="shared" ca="1" si="152"/>
        <v>No</v>
      </c>
      <c r="F530" s="52" t="str">
        <f t="shared" si="153"/>
        <v>3. All Roles Work Inflexible</v>
      </c>
      <c r="G530" s="49" t="s">
        <v>1178</v>
      </c>
      <c r="H530" s="18">
        <f t="shared" si="154"/>
        <v>1</v>
      </c>
      <c r="I530" s="16"/>
      <c r="J530" s="16"/>
      <c r="K530" s="16"/>
      <c r="L530" s="16"/>
      <c r="M530" s="16"/>
      <c r="N530" s="16"/>
      <c r="O530" s="16"/>
      <c r="P530" s="16"/>
      <c r="Q530" s="16"/>
      <c r="R530" s="16"/>
      <c r="S530" s="16">
        <v>1</v>
      </c>
      <c r="T530" s="16"/>
      <c r="U530" s="16"/>
      <c r="V530" s="16"/>
      <c r="W530" s="16"/>
      <c r="X530" s="16"/>
      <c r="Y530" s="16"/>
      <c r="Z530" s="16"/>
      <c r="AA530" s="16"/>
      <c r="AB530" s="16"/>
      <c r="AC530" s="17"/>
      <c r="AE530" s="78" t="s">
        <v>577</v>
      </c>
      <c r="AF530" s="79"/>
      <c r="AG530" s="79"/>
      <c r="AH530" s="79"/>
      <c r="AI530" s="80"/>
      <c r="AK530" s="4">
        <f t="shared" si="138"/>
        <v>0</v>
      </c>
      <c r="AL530" s="4">
        <f t="shared" si="139"/>
        <v>0</v>
      </c>
      <c r="AM530" s="4">
        <f t="shared" si="140"/>
        <v>0</v>
      </c>
      <c r="AN530" s="4">
        <f t="shared" si="141"/>
        <v>0</v>
      </c>
      <c r="AO530" s="4">
        <f t="shared" si="142"/>
        <v>0</v>
      </c>
      <c r="AQ530" s="4">
        <f t="shared" si="143"/>
        <v>0</v>
      </c>
      <c r="AR530" s="4">
        <f t="shared" si="144"/>
        <v>1</v>
      </c>
      <c r="AS530" s="4">
        <f t="shared" si="145"/>
        <v>1</v>
      </c>
      <c r="AT530" s="4">
        <f t="shared" si="146"/>
        <v>1</v>
      </c>
      <c r="AU530" s="4">
        <f t="shared" si="147"/>
        <v>1</v>
      </c>
      <c r="AW530" s="4">
        <f t="shared" si="148"/>
        <v>0</v>
      </c>
      <c r="AX530" s="4">
        <f t="shared" si="149"/>
        <v>0</v>
      </c>
      <c r="AY530" s="4">
        <f t="shared" si="150"/>
        <v>1</v>
      </c>
      <c r="BA530" s="4">
        <f t="shared" si="151"/>
        <v>1</v>
      </c>
    </row>
    <row r="531" spans="2:53" ht="14.5" customHeight="1" x14ac:dyDescent="0.35">
      <c r="B531" s="47" t="s">
        <v>1179</v>
      </c>
      <c r="C531" s="104"/>
      <c r="D531" s="127">
        <v>45272</v>
      </c>
      <c r="E531" s="127" t="str">
        <f t="shared" ca="1" si="152"/>
        <v>No</v>
      </c>
      <c r="F531" s="105" t="str">
        <f t="shared" si="153"/>
        <v>3. All Roles Work Inflexible</v>
      </c>
      <c r="G531" s="49" t="s">
        <v>1180</v>
      </c>
      <c r="H531" s="106">
        <f t="shared" si="154"/>
        <v>1</v>
      </c>
      <c r="I531" s="107"/>
      <c r="J531" s="107"/>
      <c r="K531" s="107"/>
      <c r="L531" s="107"/>
      <c r="M531" s="107"/>
      <c r="N531" s="107"/>
      <c r="O531" s="107"/>
      <c r="P531" s="107"/>
      <c r="Q531" s="107"/>
      <c r="R531" s="107"/>
      <c r="S531" s="107">
        <v>1</v>
      </c>
      <c r="T531" s="107"/>
      <c r="U531" s="107"/>
      <c r="V531" s="107"/>
      <c r="W531" s="107"/>
      <c r="X531" s="107"/>
      <c r="Y531" s="107"/>
      <c r="Z531" s="107"/>
      <c r="AA531" s="107"/>
      <c r="AB531" s="107"/>
      <c r="AC531" s="108"/>
      <c r="AE531" s="78" t="s">
        <v>657</v>
      </c>
      <c r="AF531" s="79"/>
      <c r="AG531" s="79"/>
      <c r="AH531" s="79"/>
      <c r="AI531" s="80"/>
      <c r="AK531" s="4">
        <f t="shared" si="138"/>
        <v>0</v>
      </c>
      <c r="AL531" s="4">
        <f t="shared" si="139"/>
        <v>0</v>
      </c>
      <c r="AM531" s="4">
        <f t="shared" si="140"/>
        <v>0</v>
      </c>
      <c r="AN531" s="4">
        <f t="shared" si="141"/>
        <v>0</v>
      </c>
      <c r="AO531" s="4">
        <f t="shared" si="142"/>
        <v>0</v>
      </c>
      <c r="AQ531" s="4">
        <f t="shared" si="143"/>
        <v>0</v>
      </c>
      <c r="AR531" s="4">
        <f t="shared" si="144"/>
        <v>1</v>
      </c>
      <c r="AS531" s="4">
        <f t="shared" si="145"/>
        <v>1</v>
      </c>
      <c r="AT531" s="4">
        <f t="shared" si="146"/>
        <v>1</v>
      </c>
      <c r="AU531" s="4">
        <f t="shared" si="147"/>
        <v>1</v>
      </c>
      <c r="AW531" s="4">
        <f t="shared" si="148"/>
        <v>0</v>
      </c>
      <c r="AX531" s="4">
        <f t="shared" si="149"/>
        <v>0</v>
      </c>
      <c r="AY531" s="4">
        <f t="shared" si="150"/>
        <v>1</v>
      </c>
      <c r="BA531" s="4">
        <f t="shared" si="151"/>
        <v>1</v>
      </c>
    </row>
    <row r="532" spans="2:53" ht="14.5" customHeight="1" x14ac:dyDescent="0.35">
      <c r="B532" s="47" t="s">
        <v>1181</v>
      </c>
      <c r="C532" s="73"/>
      <c r="D532" s="74">
        <v>45272</v>
      </c>
      <c r="E532" s="74" t="str">
        <f t="shared" ca="1" si="152"/>
        <v>No</v>
      </c>
      <c r="F532" s="54" t="str">
        <f t="shared" si="153"/>
        <v>3. All Roles Work Inflexible</v>
      </c>
      <c r="G532" s="49" t="s">
        <v>1182</v>
      </c>
      <c r="H532" s="22">
        <f t="shared" si="154"/>
        <v>1</v>
      </c>
      <c r="I532" s="23"/>
      <c r="J532" s="23"/>
      <c r="K532" s="23"/>
      <c r="L532" s="23"/>
      <c r="M532" s="23"/>
      <c r="N532" s="23"/>
      <c r="O532" s="23"/>
      <c r="P532" s="23"/>
      <c r="Q532" s="23"/>
      <c r="R532" s="23"/>
      <c r="S532" s="23">
        <v>1</v>
      </c>
      <c r="T532" s="23"/>
      <c r="U532" s="23"/>
      <c r="V532" s="23"/>
      <c r="W532" s="23"/>
      <c r="X532" s="23"/>
      <c r="Y532" s="23"/>
      <c r="Z532" s="23"/>
      <c r="AA532" s="23"/>
      <c r="AB532" s="23"/>
      <c r="AC532" s="24"/>
      <c r="AE532" s="35" t="s">
        <v>1183</v>
      </c>
      <c r="AF532" s="36"/>
      <c r="AG532" s="36"/>
      <c r="AH532" s="36"/>
      <c r="AI532" s="37"/>
      <c r="AK532" s="4">
        <f t="shared" si="138"/>
        <v>0</v>
      </c>
      <c r="AL532" s="4">
        <f t="shared" si="139"/>
        <v>0</v>
      </c>
      <c r="AM532" s="4">
        <f t="shared" si="140"/>
        <v>0</v>
      </c>
      <c r="AN532" s="4">
        <f t="shared" si="141"/>
        <v>0</v>
      </c>
      <c r="AO532" s="4">
        <f t="shared" si="142"/>
        <v>0</v>
      </c>
      <c r="AQ532" s="4">
        <f t="shared" si="143"/>
        <v>0</v>
      </c>
      <c r="AR532" s="4">
        <f t="shared" si="144"/>
        <v>1</v>
      </c>
      <c r="AS532" s="4">
        <f t="shared" si="145"/>
        <v>1</v>
      </c>
      <c r="AT532" s="4">
        <f t="shared" si="146"/>
        <v>1</v>
      </c>
      <c r="AU532" s="4">
        <f t="shared" si="147"/>
        <v>1</v>
      </c>
      <c r="AW532" s="4">
        <f t="shared" si="148"/>
        <v>0</v>
      </c>
      <c r="AX532" s="4">
        <f t="shared" si="149"/>
        <v>0</v>
      </c>
      <c r="AY532" s="4">
        <f t="shared" si="150"/>
        <v>1</v>
      </c>
      <c r="BA532" s="4">
        <f t="shared" si="151"/>
        <v>1</v>
      </c>
    </row>
    <row r="533" spans="2:53" ht="14.5" customHeight="1" x14ac:dyDescent="0.35">
      <c r="B533" s="47" t="s">
        <v>1184</v>
      </c>
      <c r="C533" s="73"/>
      <c r="D533" s="74">
        <v>45272</v>
      </c>
      <c r="E533" s="74" t="str">
        <f t="shared" ca="1" si="152"/>
        <v>No</v>
      </c>
      <c r="F533" s="54" t="str">
        <f t="shared" si="153"/>
        <v>3. All Roles Work Inflexible</v>
      </c>
      <c r="G533" s="49" t="s">
        <v>1185</v>
      </c>
      <c r="H533" s="22">
        <f t="shared" si="154"/>
        <v>1</v>
      </c>
      <c r="I533" s="23"/>
      <c r="J533" s="23"/>
      <c r="K533" s="23"/>
      <c r="L533" s="23"/>
      <c r="M533" s="23"/>
      <c r="N533" s="23"/>
      <c r="O533" s="23"/>
      <c r="P533" s="23"/>
      <c r="Q533" s="23"/>
      <c r="R533" s="23"/>
      <c r="S533" s="23">
        <v>1</v>
      </c>
      <c r="T533" s="23"/>
      <c r="U533" s="23"/>
      <c r="V533" s="23"/>
      <c r="W533" s="23"/>
      <c r="X533" s="23"/>
      <c r="Y533" s="23"/>
      <c r="Z533" s="23"/>
      <c r="AA533" s="23"/>
      <c r="AB533" s="23"/>
      <c r="AC533" s="24"/>
      <c r="AE533" s="35" t="s">
        <v>1186</v>
      </c>
      <c r="AF533" s="36"/>
      <c r="AG533" s="36"/>
      <c r="AH533" s="36"/>
      <c r="AI533" s="37"/>
      <c r="AK533" s="4">
        <f t="shared" si="138"/>
        <v>0</v>
      </c>
      <c r="AL533" s="4">
        <f t="shared" si="139"/>
        <v>0</v>
      </c>
      <c r="AM533" s="4">
        <f t="shared" si="140"/>
        <v>0</v>
      </c>
      <c r="AN533" s="4">
        <f t="shared" si="141"/>
        <v>0</v>
      </c>
      <c r="AO533" s="4">
        <f t="shared" si="142"/>
        <v>0</v>
      </c>
      <c r="AQ533" s="4">
        <f t="shared" si="143"/>
        <v>0</v>
      </c>
      <c r="AR533" s="4">
        <f t="shared" si="144"/>
        <v>1</v>
      </c>
      <c r="AS533" s="4">
        <f t="shared" si="145"/>
        <v>1</v>
      </c>
      <c r="AT533" s="4">
        <f t="shared" si="146"/>
        <v>1</v>
      </c>
      <c r="AU533" s="4">
        <f t="shared" si="147"/>
        <v>1</v>
      </c>
      <c r="AW533" s="4">
        <f t="shared" si="148"/>
        <v>0</v>
      </c>
      <c r="AX533" s="4">
        <f t="shared" si="149"/>
        <v>0</v>
      </c>
      <c r="AY533" s="4">
        <f t="shared" si="150"/>
        <v>1</v>
      </c>
      <c r="BA533" s="4">
        <f t="shared" si="151"/>
        <v>1</v>
      </c>
    </row>
    <row r="534" spans="2:53" ht="14.5" customHeight="1" x14ac:dyDescent="0.35">
      <c r="B534" s="47" t="s">
        <v>1187</v>
      </c>
      <c r="C534" s="73"/>
      <c r="D534" s="74">
        <v>45231</v>
      </c>
      <c r="E534" s="74" t="str">
        <f t="shared" ca="1" si="152"/>
        <v>No</v>
      </c>
      <c r="F534" s="54" t="str">
        <f t="shared" si="153"/>
        <v>3. All Roles Work Inflexible</v>
      </c>
      <c r="G534" s="49" t="s">
        <v>1188</v>
      </c>
      <c r="H534" s="22">
        <f t="shared" si="154"/>
        <v>7</v>
      </c>
      <c r="I534" s="23"/>
      <c r="J534" s="23"/>
      <c r="K534" s="23">
        <v>2</v>
      </c>
      <c r="L534" s="23"/>
      <c r="M534" s="23"/>
      <c r="N534" s="23"/>
      <c r="O534" s="23"/>
      <c r="P534" s="23"/>
      <c r="Q534" s="23"/>
      <c r="R534" s="23">
        <v>1</v>
      </c>
      <c r="S534" s="23"/>
      <c r="T534" s="23"/>
      <c r="U534" s="23">
        <v>4</v>
      </c>
      <c r="V534" s="23"/>
      <c r="W534" s="23"/>
      <c r="X534" s="23"/>
      <c r="Y534" s="23"/>
      <c r="Z534" s="23"/>
      <c r="AA534" s="23"/>
      <c r="AB534" s="23"/>
      <c r="AC534" s="24"/>
      <c r="AE534" s="35" t="s">
        <v>657</v>
      </c>
      <c r="AF534" s="36"/>
      <c r="AG534" s="36"/>
      <c r="AH534" s="36"/>
      <c r="AI534" s="37"/>
      <c r="AK534" s="4">
        <f t="shared" si="138"/>
        <v>0</v>
      </c>
      <c r="AL534" s="4">
        <f t="shared" si="139"/>
        <v>0</v>
      </c>
      <c r="AM534" s="4">
        <f t="shared" si="140"/>
        <v>0</v>
      </c>
      <c r="AN534" s="4">
        <f t="shared" si="141"/>
        <v>0</v>
      </c>
      <c r="AO534" s="4">
        <f t="shared" si="142"/>
        <v>0</v>
      </c>
      <c r="AQ534" s="4">
        <f t="shared" si="143"/>
        <v>0</v>
      </c>
      <c r="AR534" s="4">
        <f t="shared" si="144"/>
        <v>1</v>
      </c>
      <c r="AS534" s="4">
        <f t="shared" si="145"/>
        <v>1</v>
      </c>
      <c r="AT534" s="4">
        <f t="shared" si="146"/>
        <v>1</v>
      </c>
      <c r="AU534" s="4">
        <f t="shared" si="147"/>
        <v>1</v>
      </c>
      <c r="AW534" s="4">
        <f t="shared" si="148"/>
        <v>0</v>
      </c>
      <c r="AX534" s="4">
        <f t="shared" si="149"/>
        <v>0</v>
      </c>
      <c r="AY534" s="4">
        <f t="shared" si="150"/>
        <v>1</v>
      </c>
      <c r="BA534" s="4">
        <f t="shared" si="151"/>
        <v>1</v>
      </c>
    </row>
    <row r="535" spans="2:53" ht="14.5" customHeight="1" x14ac:dyDescent="0.35">
      <c r="B535" s="47" t="s">
        <v>2524</v>
      </c>
      <c r="C535" s="73"/>
      <c r="D535" s="74">
        <v>45240</v>
      </c>
      <c r="E535" s="74" t="str">
        <f t="shared" ca="1" si="152"/>
        <v>No</v>
      </c>
      <c r="F535" s="54" t="str">
        <f t="shared" si="153"/>
        <v>3. All Roles Work Inflexible</v>
      </c>
      <c r="G535" s="49" t="s">
        <v>2525</v>
      </c>
      <c r="H535" s="22">
        <f t="shared" si="154"/>
        <v>6</v>
      </c>
      <c r="I535" s="23"/>
      <c r="J535" s="23"/>
      <c r="K535" s="23">
        <v>1</v>
      </c>
      <c r="L535" s="23"/>
      <c r="M535" s="23"/>
      <c r="N535" s="23"/>
      <c r="O535" s="23"/>
      <c r="P535" s="23"/>
      <c r="Q535" s="23">
        <v>3</v>
      </c>
      <c r="R535" s="23"/>
      <c r="S535" s="23"/>
      <c r="T535" s="23"/>
      <c r="U535" s="23">
        <v>2</v>
      </c>
      <c r="V535" s="23"/>
      <c r="W535" s="23"/>
      <c r="X535" s="23"/>
      <c r="Y535" s="23"/>
      <c r="Z535" s="23"/>
      <c r="AA535" s="23"/>
      <c r="AB535" s="23"/>
      <c r="AC535" s="24"/>
      <c r="AE535" s="35" t="s">
        <v>2519</v>
      </c>
      <c r="AF535" s="36"/>
      <c r="AG535" s="36"/>
      <c r="AH535" s="36"/>
      <c r="AI535" s="37"/>
      <c r="AK535" s="4">
        <f t="shared" si="138"/>
        <v>0</v>
      </c>
      <c r="AL535" s="4">
        <f t="shared" si="139"/>
        <v>0</v>
      </c>
      <c r="AM535" s="4">
        <f t="shared" si="140"/>
        <v>0</v>
      </c>
      <c r="AN535" s="4">
        <f t="shared" si="141"/>
        <v>0</v>
      </c>
      <c r="AO535" s="4">
        <f t="shared" si="142"/>
        <v>0</v>
      </c>
      <c r="AQ535" s="4">
        <f t="shared" si="143"/>
        <v>0</v>
      </c>
      <c r="AR535" s="4">
        <f t="shared" si="144"/>
        <v>1</v>
      </c>
      <c r="AS535" s="4">
        <f t="shared" si="145"/>
        <v>1</v>
      </c>
      <c r="AT535" s="4">
        <f t="shared" si="146"/>
        <v>1</v>
      </c>
      <c r="AU535" s="4">
        <f t="shared" si="147"/>
        <v>1</v>
      </c>
      <c r="AW535" s="4">
        <f t="shared" si="148"/>
        <v>0</v>
      </c>
      <c r="AX535" s="4">
        <f t="shared" si="149"/>
        <v>0</v>
      </c>
      <c r="AY535" s="4">
        <f t="shared" si="150"/>
        <v>1</v>
      </c>
      <c r="BA535" s="4">
        <f t="shared" si="151"/>
        <v>1</v>
      </c>
    </row>
    <row r="536" spans="2:53" ht="14.5" customHeight="1" x14ac:dyDescent="0.35">
      <c r="B536" s="47" t="s">
        <v>1189</v>
      </c>
      <c r="C536" s="73"/>
      <c r="D536" s="74">
        <v>45272</v>
      </c>
      <c r="E536" s="74" t="str">
        <f t="shared" ca="1" si="152"/>
        <v>No</v>
      </c>
      <c r="F536" s="54" t="str">
        <f t="shared" si="153"/>
        <v>3. All Roles Work Inflexible</v>
      </c>
      <c r="G536" s="49" t="s">
        <v>1190</v>
      </c>
      <c r="H536" s="22">
        <f t="shared" si="154"/>
        <v>1</v>
      </c>
      <c r="I536" s="23"/>
      <c r="J536" s="23"/>
      <c r="K536" s="23"/>
      <c r="L536" s="23"/>
      <c r="M536" s="23"/>
      <c r="N536" s="23"/>
      <c r="O536" s="23"/>
      <c r="P536" s="23"/>
      <c r="Q536" s="23"/>
      <c r="R536" s="23"/>
      <c r="S536" s="23">
        <v>1</v>
      </c>
      <c r="T536" s="23"/>
      <c r="U536" s="23"/>
      <c r="V536" s="23"/>
      <c r="W536" s="23"/>
      <c r="X536" s="23"/>
      <c r="Y536" s="23"/>
      <c r="Z536" s="23"/>
      <c r="AA536" s="23"/>
      <c r="AB536" s="23"/>
      <c r="AC536" s="24"/>
      <c r="AE536" s="35" t="s">
        <v>712</v>
      </c>
      <c r="AF536" s="36"/>
      <c r="AG536" s="36"/>
      <c r="AH536" s="36"/>
      <c r="AI536" s="37"/>
      <c r="AK536" s="4">
        <f t="shared" si="138"/>
        <v>0</v>
      </c>
      <c r="AL536" s="4">
        <f t="shared" si="139"/>
        <v>0</v>
      </c>
      <c r="AM536" s="4">
        <f t="shared" si="140"/>
        <v>0</v>
      </c>
      <c r="AN536" s="4">
        <f t="shared" si="141"/>
        <v>0</v>
      </c>
      <c r="AO536" s="4">
        <f t="shared" si="142"/>
        <v>0</v>
      </c>
      <c r="AQ536" s="4">
        <f t="shared" si="143"/>
        <v>0</v>
      </c>
      <c r="AR536" s="4">
        <f t="shared" si="144"/>
        <v>1</v>
      </c>
      <c r="AS536" s="4">
        <f t="shared" si="145"/>
        <v>1</v>
      </c>
      <c r="AT536" s="4">
        <f t="shared" si="146"/>
        <v>1</v>
      </c>
      <c r="AU536" s="4">
        <f t="shared" si="147"/>
        <v>1</v>
      </c>
      <c r="AW536" s="4">
        <f t="shared" si="148"/>
        <v>0</v>
      </c>
      <c r="AX536" s="4">
        <f t="shared" si="149"/>
        <v>0</v>
      </c>
      <c r="AY536" s="4">
        <f t="shared" si="150"/>
        <v>1</v>
      </c>
      <c r="BA536" s="4">
        <f t="shared" si="151"/>
        <v>1</v>
      </c>
    </row>
    <row r="537" spans="2:53" ht="14.5" customHeight="1" x14ac:dyDescent="0.35">
      <c r="B537" s="47" t="s">
        <v>1191</v>
      </c>
      <c r="C537" s="73"/>
      <c r="D537" s="74">
        <v>45272</v>
      </c>
      <c r="E537" s="74" t="str">
        <f t="shared" ca="1" si="152"/>
        <v>No</v>
      </c>
      <c r="F537" s="54" t="str">
        <f t="shared" si="153"/>
        <v>3. All Roles Work Inflexible</v>
      </c>
      <c r="G537" s="49" t="s">
        <v>1192</v>
      </c>
      <c r="H537" s="22">
        <f t="shared" si="154"/>
        <v>1</v>
      </c>
      <c r="I537" s="23"/>
      <c r="J537" s="23"/>
      <c r="K537" s="23"/>
      <c r="L537" s="23"/>
      <c r="M537" s="23"/>
      <c r="N537" s="23"/>
      <c r="O537" s="23"/>
      <c r="P537" s="23"/>
      <c r="Q537" s="23"/>
      <c r="R537" s="23"/>
      <c r="S537" s="23">
        <v>1</v>
      </c>
      <c r="T537" s="23"/>
      <c r="U537" s="23"/>
      <c r="V537" s="23"/>
      <c r="W537" s="23"/>
      <c r="X537" s="23"/>
      <c r="Y537" s="23"/>
      <c r="Z537" s="23"/>
      <c r="AA537" s="23"/>
      <c r="AB537" s="23"/>
      <c r="AC537" s="24"/>
      <c r="AE537" s="35" t="s">
        <v>1060</v>
      </c>
      <c r="AF537" s="36"/>
      <c r="AG537" s="36"/>
      <c r="AH537" s="36"/>
      <c r="AI537" s="37"/>
      <c r="AK537" s="4">
        <f t="shared" si="138"/>
        <v>0</v>
      </c>
      <c r="AL537" s="4">
        <f t="shared" si="139"/>
        <v>0</v>
      </c>
      <c r="AM537" s="4">
        <f t="shared" si="140"/>
        <v>0</v>
      </c>
      <c r="AN537" s="4">
        <f t="shared" si="141"/>
        <v>0</v>
      </c>
      <c r="AO537" s="4">
        <f t="shared" si="142"/>
        <v>0</v>
      </c>
      <c r="AQ537" s="4">
        <f t="shared" si="143"/>
        <v>0</v>
      </c>
      <c r="AR537" s="4">
        <f t="shared" si="144"/>
        <v>1</v>
      </c>
      <c r="AS537" s="4">
        <f t="shared" si="145"/>
        <v>1</v>
      </c>
      <c r="AT537" s="4">
        <f t="shared" si="146"/>
        <v>1</v>
      </c>
      <c r="AU537" s="4">
        <f t="shared" si="147"/>
        <v>1</v>
      </c>
      <c r="AW537" s="4">
        <f t="shared" si="148"/>
        <v>0</v>
      </c>
      <c r="AX537" s="4">
        <f t="shared" si="149"/>
        <v>0</v>
      </c>
      <c r="AY537" s="4">
        <f t="shared" si="150"/>
        <v>1</v>
      </c>
      <c r="BA537" s="4">
        <f t="shared" si="151"/>
        <v>1</v>
      </c>
    </row>
    <row r="538" spans="2:53" ht="14.5" customHeight="1" x14ac:dyDescent="0.35">
      <c r="B538" s="47" t="s">
        <v>1193</v>
      </c>
      <c r="C538" s="73"/>
      <c r="D538" s="74">
        <v>45231</v>
      </c>
      <c r="E538" s="74" t="str">
        <f t="shared" ca="1" si="152"/>
        <v>No</v>
      </c>
      <c r="F538" s="54" t="str">
        <f t="shared" si="153"/>
        <v>3. All Roles Work Inflexible</v>
      </c>
      <c r="G538" s="49" t="s">
        <v>1194</v>
      </c>
      <c r="H538" s="22">
        <f t="shared" si="154"/>
        <v>3</v>
      </c>
      <c r="I538" s="23"/>
      <c r="J538" s="23"/>
      <c r="K538" s="23">
        <v>2</v>
      </c>
      <c r="L538" s="23"/>
      <c r="M538" s="23"/>
      <c r="N538" s="23"/>
      <c r="O538" s="23"/>
      <c r="P538" s="23"/>
      <c r="Q538" s="23">
        <v>1</v>
      </c>
      <c r="R538" s="23"/>
      <c r="S538" s="23"/>
      <c r="T538" s="23"/>
      <c r="U538" s="23"/>
      <c r="V538" s="23"/>
      <c r="W538" s="23"/>
      <c r="X538" s="23"/>
      <c r="Y538" s="23"/>
      <c r="Z538" s="23"/>
      <c r="AA538" s="23"/>
      <c r="AB538" s="23"/>
      <c r="AC538" s="24"/>
      <c r="AE538" s="35" t="s">
        <v>681</v>
      </c>
      <c r="AF538" s="36" t="s">
        <v>712</v>
      </c>
      <c r="AG538" s="36" t="s">
        <v>577</v>
      </c>
      <c r="AH538" s="36"/>
      <c r="AI538" s="37"/>
      <c r="AK538" s="4">
        <f t="shared" si="138"/>
        <v>0</v>
      </c>
      <c r="AL538" s="4">
        <f t="shared" si="139"/>
        <v>0</v>
      </c>
      <c r="AM538" s="4">
        <f t="shared" si="140"/>
        <v>0</v>
      </c>
      <c r="AN538" s="4">
        <f t="shared" si="141"/>
        <v>0</v>
      </c>
      <c r="AO538" s="4">
        <f t="shared" si="142"/>
        <v>0</v>
      </c>
      <c r="AQ538" s="4">
        <f t="shared" si="143"/>
        <v>0</v>
      </c>
      <c r="AR538" s="4">
        <f t="shared" si="144"/>
        <v>0</v>
      </c>
      <c r="AS538" s="4">
        <f t="shared" si="145"/>
        <v>0</v>
      </c>
      <c r="AT538" s="4">
        <f t="shared" si="146"/>
        <v>1</v>
      </c>
      <c r="AU538" s="4">
        <f t="shared" si="147"/>
        <v>1</v>
      </c>
      <c r="AW538" s="4">
        <f t="shared" si="148"/>
        <v>0</v>
      </c>
      <c r="AX538" s="4">
        <f t="shared" si="149"/>
        <v>0</v>
      </c>
      <c r="AY538" s="4">
        <f t="shared" si="150"/>
        <v>1</v>
      </c>
      <c r="BA538" s="4">
        <f t="shared" si="151"/>
        <v>1</v>
      </c>
    </row>
    <row r="539" spans="2:53" ht="14.5" customHeight="1" x14ac:dyDescent="0.35">
      <c r="B539" s="47" t="s">
        <v>1195</v>
      </c>
      <c r="C539" s="73"/>
      <c r="D539" s="74">
        <v>45272</v>
      </c>
      <c r="E539" s="74" t="str">
        <f t="shared" ca="1" si="152"/>
        <v>No</v>
      </c>
      <c r="F539" s="54" t="str">
        <f t="shared" si="153"/>
        <v>3. All Roles Work Inflexible</v>
      </c>
      <c r="G539" s="49" t="s">
        <v>1196</v>
      </c>
      <c r="H539" s="22">
        <f t="shared" si="154"/>
        <v>1</v>
      </c>
      <c r="I539" s="23"/>
      <c r="J539" s="23"/>
      <c r="K539" s="23"/>
      <c r="L539" s="23"/>
      <c r="M539" s="23"/>
      <c r="N539" s="23"/>
      <c r="O539" s="23"/>
      <c r="P539" s="23"/>
      <c r="Q539" s="23"/>
      <c r="R539" s="23"/>
      <c r="S539" s="23">
        <v>1</v>
      </c>
      <c r="T539" s="23"/>
      <c r="U539" s="23"/>
      <c r="V539" s="23"/>
      <c r="W539" s="23"/>
      <c r="X539" s="23"/>
      <c r="Y539" s="23"/>
      <c r="Z539" s="23"/>
      <c r="AA539" s="23"/>
      <c r="AB539" s="23"/>
      <c r="AC539" s="24"/>
      <c r="AE539" s="35" t="s">
        <v>1197</v>
      </c>
      <c r="AF539" s="36"/>
      <c r="AG539" s="36"/>
      <c r="AH539" s="36"/>
      <c r="AI539" s="37"/>
      <c r="AK539" s="4">
        <f t="shared" si="138"/>
        <v>0</v>
      </c>
      <c r="AL539" s="4">
        <f t="shared" si="139"/>
        <v>0</v>
      </c>
      <c r="AM539" s="4">
        <f t="shared" si="140"/>
        <v>0</v>
      </c>
      <c r="AN539" s="4">
        <f t="shared" si="141"/>
        <v>0</v>
      </c>
      <c r="AO539" s="4">
        <f t="shared" si="142"/>
        <v>0</v>
      </c>
      <c r="AQ539" s="4">
        <f t="shared" si="143"/>
        <v>0</v>
      </c>
      <c r="AR539" s="4">
        <f t="shared" si="144"/>
        <v>1</v>
      </c>
      <c r="AS539" s="4">
        <f t="shared" si="145"/>
        <v>1</v>
      </c>
      <c r="AT539" s="4">
        <f t="shared" si="146"/>
        <v>1</v>
      </c>
      <c r="AU539" s="4">
        <f t="shared" si="147"/>
        <v>1</v>
      </c>
      <c r="AW539" s="4">
        <f t="shared" si="148"/>
        <v>0</v>
      </c>
      <c r="AX539" s="4">
        <f t="shared" si="149"/>
        <v>0</v>
      </c>
      <c r="AY539" s="4">
        <f t="shared" si="150"/>
        <v>1</v>
      </c>
      <c r="BA539" s="4">
        <f t="shared" si="151"/>
        <v>1</v>
      </c>
    </row>
    <row r="540" spans="2:53" ht="14.5" customHeight="1" x14ac:dyDescent="0.35">
      <c r="B540" s="47" t="s">
        <v>1198</v>
      </c>
      <c r="C540" s="73"/>
      <c r="D540" s="74">
        <v>45231</v>
      </c>
      <c r="E540" s="74" t="str">
        <f t="shared" ca="1" si="152"/>
        <v>No</v>
      </c>
      <c r="F540" s="54" t="str">
        <f t="shared" si="153"/>
        <v>3. All Roles Work Inflexible</v>
      </c>
      <c r="G540" s="49" t="s">
        <v>1199</v>
      </c>
      <c r="H540" s="22">
        <f t="shared" si="154"/>
        <v>5</v>
      </c>
      <c r="I540" s="23"/>
      <c r="J540" s="23"/>
      <c r="K540" s="23"/>
      <c r="L540" s="23"/>
      <c r="M540" s="23"/>
      <c r="N540" s="23"/>
      <c r="O540" s="23"/>
      <c r="P540" s="23"/>
      <c r="Q540" s="23">
        <v>4</v>
      </c>
      <c r="R540" s="23">
        <v>1</v>
      </c>
      <c r="S540" s="23"/>
      <c r="T540" s="23"/>
      <c r="U540" s="23"/>
      <c r="V540" s="23"/>
      <c r="W540" s="23"/>
      <c r="X540" s="23"/>
      <c r="Y540" s="23"/>
      <c r="Z540" s="23"/>
      <c r="AA540" s="23"/>
      <c r="AB540" s="23"/>
      <c r="AC540" s="24"/>
      <c r="AE540" s="35" t="s">
        <v>577</v>
      </c>
      <c r="AF540" s="36"/>
      <c r="AG540" s="36"/>
      <c r="AH540" s="36"/>
      <c r="AI540" s="37"/>
      <c r="AK540" s="4">
        <f t="shared" si="138"/>
        <v>0</v>
      </c>
      <c r="AL540" s="4">
        <f t="shared" si="139"/>
        <v>0</v>
      </c>
      <c r="AM540" s="4">
        <f t="shared" si="140"/>
        <v>0</v>
      </c>
      <c r="AN540" s="4">
        <f t="shared" si="141"/>
        <v>0</v>
      </c>
      <c r="AO540" s="4">
        <f t="shared" si="142"/>
        <v>0</v>
      </c>
      <c r="AQ540" s="4">
        <f t="shared" si="143"/>
        <v>0</v>
      </c>
      <c r="AR540" s="4">
        <f t="shared" si="144"/>
        <v>1</v>
      </c>
      <c r="AS540" s="4">
        <f t="shared" si="145"/>
        <v>1</v>
      </c>
      <c r="AT540" s="4">
        <f t="shared" si="146"/>
        <v>1</v>
      </c>
      <c r="AU540" s="4">
        <f t="shared" si="147"/>
        <v>1</v>
      </c>
      <c r="AW540" s="4">
        <f t="shared" si="148"/>
        <v>0</v>
      </c>
      <c r="AX540" s="4">
        <f t="shared" si="149"/>
        <v>0</v>
      </c>
      <c r="AY540" s="4">
        <f t="shared" si="150"/>
        <v>1</v>
      </c>
      <c r="BA540" s="4">
        <f t="shared" si="151"/>
        <v>1</v>
      </c>
    </row>
    <row r="541" spans="2:53" ht="14.5" customHeight="1" x14ac:dyDescent="0.35">
      <c r="B541" s="47" t="s">
        <v>1200</v>
      </c>
      <c r="C541" s="73"/>
      <c r="D541" s="74">
        <v>45231</v>
      </c>
      <c r="E541" s="74" t="str">
        <f t="shared" ca="1" si="152"/>
        <v>No</v>
      </c>
      <c r="F541" s="54" t="str">
        <f t="shared" si="153"/>
        <v>3. All Roles Work Inflexible</v>
      </c>
      <c r="G541" s="49" t="s">
        <v>1201</v>
      </c>
      <c r="H541" s="22">
        <f t="shared" si="154"/>
        <v>16</v>
      </c>
      <c r="I541" s="23"/>
      <c r="J541" s="23"/>
      <c r="K541" s="23">
        <v>3</v>
      </c>
      <c r="L541" s="23"/>
      <c r="M541" s="23"/>
      <c r="N541" s="23"/>
      <c r="O541" s="23"/>
      <c r="P541" s="23"/>
      <c r="Q541" s="23">
        <v>3</v>
      </c>
      <c r="R541" s="23">
        <v>4</v>
      </c>
      <c r="S541" s="23"/>
      <c r="T541" s="23">
        <v>1</v>
      </c>
      <c r="U541" s="23"/>
      <c r="V541" s="23"/>
      <c r="W541" s="23"/>
      <c r="X541" s="23"/>
      <c r="Y541" s="23"/>
      <c r="Z541" s="23">
        <v>5</v>
      </c>
      <c r="AA541" s="23"/>
      <c r="AB541" s="23"/>
      <c r="AC541" s="24"/>
      <c r="AE541" s="35" t="s">
        <v>839</v>
      </c>
      <c r="AF541" s="36" t="s">
        <v>617</v>
      </c>
      <c r="AG541" s="36" t="s">
        <v>1202</v>
      </c>
      <c r="AH541" s="36" t="s">
        <v>901</v>
      </c>
      <c r="AI541" s="37"/>
      <c r="AK541" s="4">
        <f t="shared" si="138"/>
        <v>0</v>
      </c>
      <c r="AL541" s="4">
        <f t="shared" si="139"/>
        <v>0</v>
      </c>
      <c r="AM541" s="4">
        <f t="shared" si="140"/>
        <v>0</v>
      </c>
      <c r="AN541" s="4">
        <f t="shared" si="141"/>
        <v>0</v>
      </c>
      <c r="AO541" s="4">
        <f t="shared" si="142"/>
        <v>0</v>
      </c>
      <c r="AQ541" s="4">
        <f t="shared" si="143"/>
        <v>0</v>
      </c>
      <c r="AR541" s="4">
        <f t="shared" si="144"/>
        <v>0</v>
      </c>
      <c r="AS541" s="4">
        <f t="shared" si="145"/>
        <v>0</v>
      </c>
      <c r="AT541" s="4">
        <f t="shared" si="146"/>
        <v>0</v>
      </c>
      <c r="AU541" s="4">
        <f t="shared" si="147"/>
        <v>1</v>
      </c>
      <c r="AW541" s="4">
        <f t="shared" si="148"/>
        <v>0</v>
      </c>
      <c r="AX541" s="4">
        <f t="shared" si="149"/>
        <v>0</v>
      </c>
      <c r="AY541" s="4">
        <f t="shared" si="150"/>
        <v>1</v>
      </c>
      <c r="BA541" s="4">
        <f t="shared" si="151"/>
        <v>1</v>
      </c>
    </row>
    <row r="542" spans="2:53" ht="14.5" customHeight="1" x14ac:dyDescent="0.35">
      <c r="B542" s="47" t="s">
        <v>2456</v>
      </c>
      <c r="C542" s="73"/>
      <c r="D542" s="74">
        <v>45217</v>
      </c>
      <c r="E542" s="74" t="str">
        <f t="shared" ca="1" si="152"/>
        <v>No</v>
      </c>
      <c r="F542" s="54" t="str">
        <f t="shared" si="153"/>
        <v>3. All Roles Work Inflexible</v>
      </c>
      <c r="G542" s="49" t="s">
        <v>2437</v>
      </c>
      <c r="H542" s="22">
        <f t="shared" si="154"/>
        <v>7</v>
      </c>
      <c r="I542" s="23"/>
      <c r="J542" s="23"/>
      <c r="K542" s="23">
        <v>1</v>
      </c>
      <c r="L542" s="23"/>
      <c r="M542" s="23">
        <v>2</v>
      </c>
      <c r="N542" s="23"/>
      <c r="O542" s="23"/>
      <c r="P542" s="23"/>
      <c r="Q542" s="23"/>
      <c r="R542" s="23"/>
      <c r="S542" s="23"/>
      <c r="T542" s="23"/>
      <c r="U542" s="23">
        <v>3</v>
      </c>
      <c r="V542" s="23"/>
      <c r="W542" s="23"/>
      <c r="X542" s="23"/>
      <c r="Y542" s="23"/>
      <c r="Z542" s="23">
        <v>1</v>
      </c>
      <c r="AA542" s="23"/>
      <c r="AB542" s="23"/>
      <c r="AC542" s="24"/>
      <c r="AE542" s="35" t="s">
        <v>603</v>
      </c>
      <c r="AF542" s="36"/>
      <c r="AG542" s="36"/>
      <c r="AH542" s="36"/>
      <c r="AI542" s="37"/>
      <c r="AK542" s="4">
        <f t="shared" si="138"/>
        <v>0</v>
      </c>
      <c r="AL542" s="4">
        <f t="shared" si="139"/>
        <v>0</v>
      </c>
      <c r="AM542" s="4">
        <f t="shared" si="140"/>
        <v>0</v>
      </c>
      <c r="AN542" s="4">
        <f t="shared" si="141"/>
        <v>0</v>
      </c>
      <c r="AO542" s="4">
        <f t="shared" si="142"/>
        <v>0</v>
      </c>
      <c r="AQ542" s="4">
        <f t="shared" si="143"/>
        <v>0</v>
      </c>
      <c r="AR542" s="4">
        <f t="shared" si="144"/>
        <v>1</v>
      </c>
      <c r="AS542" s="4">
        <f t="shared" si="145"/>
        <v>1</v>
      </c>
      <c r="AT542" s="4">
        <f t="shared" si="146"/>
        <v>1</v>
      </c>
      <c r="AU542" s="4">
        <f t="shared" si="147"/>
        <v>1</v>
      </c>
      <c r="AW542" s="4">
        <f t="shared" si="148"/>
        <v>0</v>
      </c>
      <c r="AX542" s="4">
        <f t="shared" si="149"/>
        <v>0</v>
      </c>
      <c r="AY542" s="4">
        <f t="shared" si="150"/>
        <v>1</v>
      </c>
      <c r="BA542" s="4">
        <f t="shared" si="151"/>
        <v>1</v>
      </c>
    </row>
    <row r="543" spans="2:53" ht="14.5" customHeight="1" x14ac:dyDescent="0.35">
      <c r="B543" s="47" t="s">
        <v>1203</v>
      </c>
      <c r="C543" s="73"/>
      <c r="D543" s="74">
        <v>45281</v>
      </c>
      <c r="E543" s="74" t="str">
        <f t="shared" ca="1" si="152"/>
        <v>No</v>
      </c>
      <c r="F543" s="54" t="str">
        <f t="shared" si="153"/>
        <v>3. All Roles Work Inflexible</v>
      </c>
      <c r="G543" s="49" t="s">
        <v>1204</v>
      </c>
      <c r="H543" s="22">
        <f t="shared" si="154"/>
        <v>4</v>
      </c>
      <c r="I543" s="23"/>
      <c r="J543" s="23"/>
      <c r="K543" s="23"/>
      <c r="L543" s="23"/>
      <c r="M543" s="23"/>
      <c r="N543" s="23"/>
      <c r="O543" s="23"/>
      <c r="P543" s="23"/>
      <c r="Q543" s="23">
        <v>2</v>
      </c>
      <c r="R543" s="23">
        <v>1</v>
      </c>
      <c r="S543" s="23"/>
      <c r="T543" s="23"/>
      <c r="U543" s="23">
        <v>1</v>
      </c>
      <c r="V543" s="23"/>
      <c r="W543" s="23"/>
      <c r="X543" s="23"/>
      <c r="Y543" s="23"/>
      <c r="Z543" s="23"/>
      <c r="AA543" s="23"/>
      <c r="AB543" s="23"/>
      <c r="AC543" s="24"/>
      <c r="AE543" s="35" t="s">
        <v>1205</v>
      </c>
      <c r="AF543" s="36"/>
      <c r="AG543" s="36"/>
      <c r="AH543" s="36"/>
      <c r="AI543" s="37"/>
      <c r="AK543" s="4">
        <f t="shared" si="138"/>
        <v>0</v>
      </c>
      <c r="AL543" s="4">
        <f t="shared" si="139"/>
        <v>0</v>
      </c>
      <c r="AM543" s="4">
        <f t="shared" si="140"/>
        <v>0</v>
      </c>
      <c r="AN543" s="4">
        <f t="shared" si="141"/>
        <v>0</v>
      </c>
      <c r="AO543" s="4">
        <f t="shared" si="142"/>
        <v>0</v>
      </c>
      <c r="AQ543" s="4">
        <f t="shared" si="143"/>
        <v>0</v>
      </c>
      <c r="AR543" s="4">
        <f t="shared" si="144"/>
        <v>1</v>
      </c>
      <c r="AS543" s="4">
        <f t="shared" si="145"/>
        <v>1</v>
      </c>
      <c r="AT543" s="4">
        <f t="shared" si="146"/>
        <v>1</v>
      </c>
      <c r="AU543" s="4">
        <f t="shared" si="147"/>
        <v>1</v>
      </c>
      <c r="AW543" s="4">
        <f t="shared" si="148"/>
        <v>0</v>
      </c>
      <c r="AX543" s="4">
        <f t="shared" si="149"/>
        <v>0</v>
      </c>
      <c r="AY543" s="4">
        <f t="shared" si="150"/>
        <v>1</v>
      </c>
      <c r="BA543" s="4">
        <f t="shared" si="151"/>
        <v>1</v>
      </c>
    </row>
    <row r="544" spans="2:53" ht="14.5" customHeight="1" x14ac:dyDescent="0.35">
      <c r="B544" s="47" t="s">
        <v>2380</v>
      </c>
      <c r="C544" s="73"/>
      <c r="D544" s="74">
        <v>45272</v>
      </c>
      <c r="E544" s="74" t="str">
        <f t="shared" ca="1" si="152"/>
        <v>No</v>
      </c>
      <c r="F544" s="54" t="str">
        <f t="shared" si="153"/>
        <v>3. All Roles Work Inflexible</v>
      </c>
      <c r="G544" s="49" t="s">
        <v>2379</v>
      </c>
      <c r="H544" s="22">
        <f t="shared" si="154"/>
        <v>1</v>
      </c>
      <c r="I544" s="23"/>
      <c r="J544" s="23"/>
      <c r="K544" s="23"/>
      <c r="L544" s="23"/>
      <c r="M544" s="23"/>
      <c r="N544" s="23"/>
      <c r="O544" s="23"/>
      <c r="P544" s="23"/>
      <c r="Q544" s="23"/>
      <c r="R544" s="23"/>
      <c r="S544" s="23">
        <v>1</v>
      </c>
      <c r="T544" s="23"/>
      <c r="U544" s="23"/>
      <c r="V544" s="23"/>
      <c r="W544" s="23"/>
      <c r="X544" s="23"/>
      <c r="Y544" s="23"/>
      <c r="Z544" s="23"/>
      <c r="AA544" s="23"/>
      <c r="AB544" s="23"/>
      <c r="AC544" s="24"/>
      <c r="AE544" s="35" t="s">
        <v>614</v>
      </c>
      <c r="AF544" s="36"/>
      <c r="AG544" s="36"/>
      <c r="AH544" s="36"/>
      <c r="AI544" s="37"/>
      <c r="AK544" s="4">
        <f t="shared" si="138"/>
        <v>0</v>
      </c>
      <c r="AL544" s="4">
        <f t="shared" si="139"/>
        <v>0</v>
      </c>
      <c r="AM544" s="4">
        <f t="shared" si="140"/>
        <v>0</v>
      </c>
      <c r="AN544" s="4">
        <f t="shared" si="141"/>
        <v>0</v>
      </c>
      <c r="AO544" s="4">
        <f t="shared" si="142"/>
        <v>0</v>
      </c>
      <c r="AQ544" s="4">
        <f t="shared" si="143"/>
        <v>0</v>
      </c>
      <c r="AR544" s="4">
        <f t="shared" si="144"/>
        <v>1</v>
      </c>
      <c r="AS544" s="4">
        <f t="shared" si="145"/>
        <v>1</v>
      </c>
      <c r="AT544" s="4">
        <f t="shared" si="146"/>
        <v>1</v>
      </c>
      <c r="AU544" s="4">
        <f t="shared" si="147"/>
        <v>1</v>
      </c>
      <c r="AW544" s="4">
        <f t="shared" si="148"/>
        <v>0</v>
      </c>
      <c r="AX544" s="4">
        <f t="shared" si="149"/>
        <v>0</v>
      </c>
      <c r="AY544" s="4">
        <f t="shared" si="150"/>
        <v>1</v>
      </c>
      <c r="BA544" s="4">
        <f t="shared" si="151"/>
        <v>1</v>
      </c>
    </row>
    <row r="545" spans="2:53" ht="14.5" customHeight="1" x14ac:dyDescent="0.35">
      <c r="B545" s="47" t="s">
        <v>1206</v>
      </c>
      <c r="C545" s="73"/>
      <c r="D545" s="74">
        <v>45231</v>
      </c>
      <c r="E545" s="74" t="str">
        <f t="shared" ca="1" si="152"/>
        <v>No</v>
      </c>
      <c r="F545" s="54" t="str">
        <f t="shared" si="153"/>
        <v>3. All Roles Work Inflexible</v>
      </c>
      <c r="G545" s="49" t="s">
        <v>1207</v>
      </c>
      <c r="H545" s="22">
        <f t="shared" si="154"/>
        <v>6</v>
      </c>
      <c r="I545" s="23"/>
      <c r="J545" s="23"/>
      <c r="K545" s="23">
        <v>2</v>
      </c>
      <c r="L545" s="23">
        <v>1</v>
      </c>
      <c r="M545" s="23"/>
      <c r="N545" s="23"/>
      <c r="O545" s="23"/>
      <c r="P545" s="23"/>
      <c r="Q545" s="23">
        <v>1</v>
      </c>
      <c r="R545" s="23"/>
      <c r="S545" s="23"/>
      <c r="T545" s="23"/>
      <c r="U545" s="23"/>
      <c r="V545" s="23"/>
      <c r="W545" s="23"/>
      <c r="X545" s="23"/>
      <c r="Y545" s="23"/>
      <c r="Z545" s="23">
        <v>2</v>
      </c>
      <c r="AA545" s="23"/>
      <c r="AB545" s="23"/>
      <c r="AC545" s="24"/>
      <c r="AE545" s="35" t="s">
        <v>695</v>
      </c>
      <c r="AF545" s="36"/>
      <c r="AG545" s="36"/>
      <c r="AH545" s="36"/>
      <c r="AI545" s="37"/>
      <c r="AK545" s="4">
        <f t="shared" si="138"/>
        <v>0</v>
      </c>
      <c r="AL545" s="4">
        <f t="shared" si="139"/>
        <v>0</v>
      </c>
      <c r="AM545" s="4">
        <f t="shared" si="140"/>
        <v>0</v>
      </c>
      <c r="AN545" s="4">
        <f t="shared" si="141"/>
        <v>0</v>
      </c>
      <c r="AO545" s="4">
        <f t="shared" si="142"/>
        <v>0</v>
      </c>
      <c r="AQ545" s="4">
        <f t="shared" si="143"/>
        <v>0</v>
      </c>
      <c r="AR545" s="4">
        <f t="shared" si="144"/>
        <v>1</v>
      </c>
      <c r="AS545" s="4">
        <f t="shared" si="145"/>
        <v>1</v>
      </c>
      <c r="AT545" s="4">
        <f t="shared" si="146"/>
        <v>1</v>
      </c>
      <c r="AU545" s="4">
        <f t="shared" si="147"/>
        <v>1</v>
      </c>
      <c r="AW545" s="4">
        <f t="shared" si="148"/>
        <v>0</v>
      </c>
      <c r="AX545" s="4">
        <f t="shared" si="149"/>
        <v>0</v>
      </c>
      <c r="AY545" s="4">
        <f t="shared" si="150"/>
        <v>1</v>
      </c>
      <c r="BA545" s="4">
        <f t="shared" si="151"/>
        <v>1</v>
      </c>
    </row>
    <row r="546" spans="2:53" ht="14.5" customHeight="1" x14ac:dyDescent="0.35">
      <c r="B546" s="47" t="s">
        <v>1208</v>
      </c>
      <c r="C546" s="73"/>
      <c r="D546" s="74">
        <v>45281</v>
      </c>
      <c r="E546" s="74" t="str">
        <f t="shared" ca="1" si="152"/>
        <v>No</v>
      </c>
      <c r="F546" s="54" t="str">
        <f t="shared" si="153"/>
        <v>3. All Roles Work Inflexible</v>
      </c>
      <c r="G546" s="49" t="s">
        <v>1209</v>
      </c>
      <c r="H546" s="22">
        <f t="shared" si="154"/>
        <v>9</v>
      </c>
      <c r="I546" s="23"/>
      <c r="J546" s="23">
        <v>1</v>
      </c>
      <c r="K546" s="23">
        <v>4</v>
      </c>
      <c r="L546" s="23"/>
      <c r="M546" s="23">
        <v>1</v>
      </c>
      <c r="N546" s="23"/>
      <c r="O546" s="23"/>
      <c r="P546" s="23"/>
      <c r="Q546" s="23">
        <v>1</v>
      </c>
      <c r="R546" s="23">
        <v>1</v>
      </c>
      <c r="S546" s="23"/>
      <c r="T546" s="23"/>
      <c r="U546" s="23">
        <v>1</v>
      </c>
      <c r="V546" s="23"/>
      <c r="W546" s="23"/>
      <c r="X546" s="23"/>
      <c r="Y546" s="23"/>
      <c r="Z546" s="23"/>
      <c r="AA546" s="23"/>
      <c r="AB546" s="23"/>
      <c r="AC546" s="24"/>
      <c r="AE546" s="35" t="s">
        <v>1210</v>
      </c>
      <c r="AF546" s="36"/>
      <c r="AG546" s="36"/>
      <c r="AH546" s="36"/>
      <c r="AI546" s="37"/>
      <c r="AK546" s="4">
        <f t="shared" si="138"/>
        <v>0</v>
      </c>
      <c r="AL546" s="4">
        <f t="shared" si="139"/>
        <v>0</v>
      </c>
      <c r="AM546" s="4">
        <f t="shared" si="140"/>
        <v>0</v>
      </c>
      <c r="AN546" s="4">
        <f t="shared" si="141"/>
        <v>0</v>
      </c>
      <c r="AO546" s="4">
        <f t="shared" si="142"/>
        <v>0</v>
      </c>
      <c r="AQ546" s="4">
        <f t="shared" si="143"/>
        <v>0</v>
      </c>
      <c r="AR546" s="4">
        <f t="shared" si="144"/>
        <v>1</v>
      </c>
      <c r="AS546" s="4">
        <f t="shared" si="145"/>
        <v>1</v>
      </c>
      <c r="AT546" s="4">
        <f t="shared" si="146"/>
        <v>1</v>
      </c>
      <c r="AU546" s="4">
        <f t="shared" si="147"/>
        <v>1</v>
      </c>
      <c r="AW546" s="4">
        <f t="shared" si="148"/>
        <v>0</v>
      </c>
      <c r="AX546" s="4">
        <f t="shared" si="149"/>
        <v>0</v>
      </c>
      <c r="AY546" s="4">
        <f t="shared" si="150"/>
        <v>1</v>
      </c>
      <c r="BA546" s="4">
        <f t="shared" si="151"/>
        <v>1</v>
      </c>
    </row>
    <row r="547" spans="2:53" ht="14.5" customHeight="1" x14ac:dyDescent="0.35">
      <c r="B547" s="47" t="s">
        <v>2280</v>
      </c>
      <c r="C547" s="73"/>
      <c r="D547" s="74">
        <v>45272</v>
      </c>
      <c r="E547" s="74" t="str">
        <f t="shared" ca="1" si="152"/>
        <v>No</v>
      </c>
      <c r="F547" s="54" t="str">
        <f t="shared" si="153"/>
        <v>3. All Roles Work Inflexible</v>
      </c>
      <c r="G547" s="49" t="s">
        <v>2294</v>
      </c>
      <c r="H547" s="22">
        <f t="shared" si="154"/>
        <v>1</v>
      </c>
      <c r="I547" s="23"/>
      <c r="J547" s="23"/>
      <c r="K547" s="23"/>
      <c r="L547" s="23"/>
      <c r="M547" s="23"/>
      <c r="N547" s="23"/>
      <c r="O547" s="23"/>
      <c r="P547" s="23"/>
      <c r="Q547" s="23"/>
      <c r="R547" s="23"/>
      <c r="S547" s="23">
        <v>1</v>
      </c>
      <c r="T547" s="23"/>
      <c r="U547" s="23"/>
      <c r="V547" s="23"/>
      <c r="W547" s="23"/>
      <c r="X547" s="23"/>
      <c r="Y547" s="23"/>
      <c r="Z547" s="23"/>
      <c r="AA547" s="23"/>
      <c r="AB547" s="23"/>
      <c r="AC547" s="24"/>
      <c r="AE547" s="35" t="s">
        <v>2309</v>
      </c>
      <c r="AF547" s="36"/>
      <c r="AG547" s="36"/>
      <c r="AH547" s="36"/>
      <c r="AI547" s="37"/>
      <c r="AK547" s="4">
        <f t="shared" si="138"/>
        <v>0</v>
      </c>
      <c r="AL547" s="4">
        <f t="shared" si="139"/>
        <v>0</v>
      </c>
      <c r="AM547" s="4">
        <f t="shared" si="140"/>
        <v>0</v>
      </c>
      <c r="AN547" s="4">
        <f t="shared" si="141"/>
        <v>0</v>
      </c>
      <c r="AO547" s="4">
        <f t="shared" si="142"/>
        <v>0</v>
      </c>
      <c r="AQ547" s="4">
        <f t="shared" si="143"/>
        <v>0</v>
      </c>
      <c r="AR547" s="4">
        <f t="shared" si="144"/>
        <v>1</v>
      </c>
      <c r="AS547" s="4">
        <f t="shared" si="145"/>
        <v>1</v>
      </c>
      <c r="AT547" s="4">
        <f t="shared" si="146"/>
        <v>1</v>
      </c>
      <c r="AU547" s="4">
        <f t="shared" si="147"/>
        <v>1</v>
      </c>
      <c r="AW547" s="4">
        <f t="shared" si="148"/>
        <v>0</v>
      </c>
      <c r="AX547" s="4">
        <f t="shared" si="149"/>
        <v>0</v>
      </c>
      <c r="AY547" s="4">
        <f t="shared" si="150"/>
        <v>1</v>
      </c>
      <c r="BA547" s="4">
        <f t="shared" si="151"/>
        <v>1</v>
      </c>
    </row>
    <row r="548" spans="2:53" ht="14.5" customHeight="1" x14ac:dyDescent="0.35">
      <c r="B548" s="47" t="s">
        <v>1211</v>
      </c>
      <c r="C548" s="73"/>
      <c r="D548" s="74">
        <v>45231</v>
      </c>
      <c r="E548" s="74" t="str">
        <f t="shared" ca="1" si="152"/>
        <v>No</v>
      </c>
      <c r="F548" s="54" t="str">
        <f t="shared" si="153"/>
        <v>3. All Roles Work Inflexible</v>
      </c>
      <c r="G548" s="49" t="s">
        <v>2491</v>
      </c>
      <c r="H548" s="22">
        <f t="shared" si="154"/>
        <v>26</v>
      </c>
      <c r="I548" s="23"/>
      <c r="J548" s="23"/>
      <c r="K548" s="23">
        <v>11</v>
      </c>
      <c r="L548" s="23">
        <v>1</v>
      </c>
      <c r="M548" s="23"/>
      <c r="N548" s="23"/>
      <c r="O548" s="23"/>
      <c r="P548" s="23"/>
      <c r="Q548" s="23">
        <v>9</v>
      </c>
      <c r="R548" s="23"/>
      <c r="S548" s="23"/>
      <c r="T548" s="23">
        <v>1</v>
      </c>
      <c r="U548" s="23"/>
      <c r="V548" s="23"/>
      <c r="W548" s="23"/>
      <c r="X548" s="23"/>
      <c r="Y548" s="23">
        <v>4</v>
      </c>
      <c r="Z548" s="23"/>
      <c r="AA548" s="23"/>
      <c r="AB548" s="23"/>
      <c r="AC548" s="24"/>
      <c r="AE548" s="35" t="s">
        <v>1212</v>
      </c>
      <c r="AF548" s="36"/>
      <c r="AG548" s="36"/>
      <c r="AH548" s="36"/>
      <c r="AI548" s="37"/>
      <c r="AK548" s="4">
        <f t="shared" si="138"/>
        <v>0</v>
      </c>
      <c r="AL548" s="4">
        <f t="shared" si="139"/>
        <v>0</v>
      </c>
      <c r="AM548" s="4">
        <f t="shared" si="140"/>
        <v>0</v>
      </c>
      <c r="AN548" s="4">
        <f t="shared" si="141"/>
        <v>0</v>
      </c>
      <c r="AO548" s="4">
        <f t="shared" si="142"/>
        <v>0</v>
      </c>
      <c r="AQ548" s="4">
        <f t="shared" si="143"/>
        <v>0</v>
      </c>
      <c r="AR548" s="4">
        <f t="shared" si="144"/>
        <v>1</v>
      </c>
      <c r="AS548" s="4">
        <f t="shared" si="145"/>
        <v>1</v>
      </c>
      <c r="AT548" s="4">
        <f t="shared" si="146"/>
        <v>1</v>
      </c>
      <c r="AU548" s="4">
        <f t="shared" si="147"/>
        <v>1</v>
      </c>
      <c r="AW548" s="4">
        <f t="shared" si="148"/>
        <v>0</v>
      </c>
      <c r="AX548" s="4">
        <f t="shared" si="149"/>
        <v>0</v>
      </c>
      <c r="AY548" s="4">
        <f t="shared" si="150"/>
        <v>1</v>
      </c>
      <c r="BA548" s="4">
        <f t="shared" si="151"/>
        <v>1</v>
      </c>
    </row>
    <row r="549" spans="2:53" ht="14.5" customHeight="1" x14ac:dyDescent="0.35">
      <c r="B549" s="47" t="s">
        <v>1213</v>
      </c>
      <c r="C549" s="73"/>
      <c r="D549" s="74">
        <v>45272</v>
      </c>
      <c r="E549" s="74" t="str">
        <f t="shared" ca="1" si="152"/>
        <v>No</v>
      </c>
      <c r="F549" s="54" t="str">
        <f t="shared" si="153"/>
        <v>3. All Roles Work Inflexible</v>
      </c>
      <c r="G549" s="49" t="s">
        <v>1214</v>
      </c>
      <c r="H549" s="22">
        <f t="shared" si="154"/>
        <v>1</v>
      </c>
      <c r="I549" s="23"/>
      <c r="J549" s="23"/>
      <c r="K549" s="23"/>
      <c r="L549" s="23"/>
      <c r="M549" s="23"/>
      <c r="N549" s="23"/>
      <c r="O549" s="23"/>
      <c r="P549" s="23"/>
      <c r="Q549" s="23"/>
      <c r="R549" s="23"/>
      <c r="S549" s="23">
        <v>1</v>
      </c>
      <c r="T549" s="23"/>
      <c r="U549" s="23"/>
      <c r="V549" s="23"/>
      <c r="W549" s="23"/>
      <c r="X549" s="23"/>
      <c r="Y549" s="23"/>
      <c r="Z549" s="23"/>
      <c r="AA549" s="23"/>
      <c r="AB549" s="23"/>
      <c r="AC549" s="24"/>
      <c r="AE549" s="35" t="s">
        <v>603</v>
      </c>
      <c r="AF549" s="36"/>
      <c r="AG549" s="36"/>
      <c r="AH549" s="36"/>
      <c r="AI549" s="37"/>
      <c r="AK549" s="4">
        <f t="shared" si="138"/>
        <v>0</v>
      </c>
      <c r="AL549" s="4">
        <f t="shared" si="139"/>
        <v>0</v>
      </c>
      <c r="AM549" s="4">
        <f t="shared" si="140"/>
        <v>0</v>
      </c>
      <c r="AN549" s="4">
        <f t="shared" si="141"/>
        <v>0</v>
      </c>
      <c r="AO549" s="4">
        <f t="shared" si="142"/>
        <v>0</v>
      </c>
      <c r="AQ549" s="4">
        <f t="shared" si="143"/>
        <v>0</v>
      </c>
      <c r="AR549" s="4">
        <f t="shared" si="144"/>
        <v>1</v>
      </c>
      <c r="AS549" s="4">
        <f t="shared" si="145"/>
        <v>1</v>
      </c>
      <c r="AT549" s="4">
        <f t="shared" si="146"/>
        <v>1</v>
      </c>
      <c r="AU549" s="4">
        <f t="shared" si="147"/>
        <v>1</v>
      </c>
      <c r="AW549" s="4">
        <f t="shared" si="148"/>
        <v>0</v>
      </c>
      <c r="AX549" s="4">
        <f t="shared" si="149"/>
        <v>0</v>
      </c>
      <c r="AY549" s="4">
        <f t="shared" si="150"/>
        <v>1</v>
      </c>
      <c r="BA549" s="4">
        <f t="shared" si="151"/>
        <v>1</v>
      </c>
    </row>
    <row r="550" spans="2:53" ht="14.5" customHeight="1" x14ac:dyDescent="0.35">
      <c r="B550" s="47" t="s">
        <v>1215</v>
      </c>
      <c r="C550" s="73"/>
      <c r="D550" s="74">
        <v>45231</v>
      </c>
      <c r="E550" s="74" t="str">
        <f t="shared" ca="1" si="152"/>
        <v>No</v>
      </c>
      <c r="F550" s="54" t="str">
        <f t="shared" si="153"/>
        <v>3. All Roles Work Inflexible</v>
      </c>
      <c r="G550" s="49" t="s">
        <v>1216</v>
      </c>
      <c r="H550" s="22">
        <f t="shared" si="154"/>
        <v>5</v>
      </c>
      <c r="I550" s="23"/>
      <c r="J550" s="23"/>
      <c r="K550" s="23">
        <v>2</v>
      </c>
      <c r="L550" s="23"/>
      <c r="M550" s="23"/>
      <c r="N550" s="23"/>
      <c r="O550" s="23"/>
      <c r="P550" s="23"/>
      <c r="Q550" s="23"/>
      <c r="R550" s="23">
        <v>2</v>
      </c>
      <c r="S550" s="23"/>
      <c r="T550" s="23"/>
      <c r="U550" s="23"/>
      <c r="V550" s="23"/>
      <c r="W550" s="23"/>
      <c r="X550" s="23"/>
      <c r="Y550" s="23"/>
      <c r="Z550" s="23">
        <v>1</v>
      </c>
      <c r="AA550" s="23"/>
      <c r="AB550" s="23"/>
      <c r="AC550" s="24"/>
      <c r="AE550" s="35" t="s">
        <v>617</v>
      </c>
      <c r="AF550" s="36"/>
      <c r="AG550" s="36"/>
      <c r="AH550" s="36"/>
      <c r="AI550" s="37"/>
      <c r="AK550" s="4">
        <f t="shared" si="138"/>
        <v>0</v>
      </c>
      <c r="AL550" s="4">
        <f t="shared" si="139"/>
        <v>0</v>
      </c>
      <c r="AM550" s="4">
        <f t="shared" si="140"/>
        <v>0</v>
      </c>
      <c r="AN550" s="4">
        <f t="shared" si="141"/>
        <v>0</v>
      </c>
      <c r="AO550" s="4">
        <f t="shared" si="142"/>
        <v>0</v>
      </c>
      <c r="AQ550" s="4">
        <f t="shared" si="143"/>
        <v>0</v>
      </c>
      <c r="AR550" s="4">
        <f t="shared" si="144"/>
        <v>1</v>
      </c>
      <c r="AS550" s="4">
        <f t="shared" si="145"/>
        <v>1</v>
      </c>
      <c r="AT550" s="4">
        <f t="shared" si="146"/>
        <v>1</v>
      </c>
      <c r="AU550" s="4">
        <f t="shared" si="147"/>
        <v>1</v>
      </c>
      <c r="AW550" s="4">
        <f t="shared" si="148"/>
        <v>0</v>
      </c>
      <c r="AX550" s="4">
        <f t="shared" si="149"/>
        <v>0</v>
      </c>
      <c r="AY550" s="4">
        <f t="shared" si="150"/>
        <v>1</v>
      </c>
      <c r="BA550" s="4">
        <f t="shared" si="151"/>
        <v>1</v>
      </c>
    </row>
    <row r="551" spans="2:53" ht="14.5" customHeight="1" x14ac:dyDescent="0.35">
      <c r="B551" s="60" t="s">
        <v>1217</v>
      </c>
      <c r="C551" s="73"/>
      <c r="D551" s="74">
        <v>45272</v>
      </c>
      <c r="E551" s="74" t="str">
        <f t="shared" ca="1" si="152"/>
        <v>No</v>
      </c>
      <c r="F551" s="54" t="str">
        <f t="shared" si="153"/>
        <v>3. All Roles Work Inflexible</v>
      </c>
      <c r="G551" s="49" t="s">
        <v>1218</v>
      </c>
      <c r="H551" s="22">
        <f t="shared" si="154"/>
        <v>1</v>
      </c>
      <c r="I551" s="23"/>
      <c r="J551" s="23"/>
      <c r="K551" s="23"/>
      <c r="L551" s="23"/>
      <c r="M551" s="23"/>
      <c r="N551" s="23"/>
      <c r="O551" s="23"/>
      <c r="P551" s="23"/>
      <c r="Q551" s="23"/>
      <c r="R551" s="23"/>
      <c r="S551" s="23">
        <v>1</v>
      </c>
      <c r="T551" s="23"/>
      <c r="U551" s="23"/>
      <c r="V551" s="23"/>
      <c r="W551" s="23"/>
      <c r="X551" s="23"/>
      <c r="Y551" s="23"/>
      <c r="Z551" s="23"/>
      <c r="AA551" s="23"/>
      <c r="AB551" s="23"/>
      <c r="AC551" s="24"/>
      <c r="AE551" s="42" t="s">
        <v>955</v>
      </c>
      <c r="AF551" s="43"/>
      <c r="AG551" s="43"/>
      <c r="AH551" s="43"/>
      <c r="AI551" s="44"/>
      <c r="AK551" s="4">
        <f t="shared" si="138"/>
        <v>0</v>
      </c>
      <c r="AL551" s="4">
        <f t="shared" si="139"/>
        <v>0</v>
      </c>
      <c r="AM551" s="4">
        <f t="shared" si="140"/>
        <v>0</v>
      </c>
      <c r="AN551" s="4">
        <f t="shared" si="141"/>
        <v>0</v>
      </c>
      <c r="AO551" s="4">
        <f t="shared" si="142"/>
        <v>0</v>
      </c>
      <c r="AQ551" s="4">
        <f t="shared" si="143"/>
        <v>0</v>
      </c>
      <c r="AR551" s="4">
        <f t="shared" si="144"/>
        <v>1</v>
      </c>
      <c r="AS551" s="4">
        <f t="shared" si="145"/>
        <v>1</v>
      </c>
      <c r="AT551" s="4">
        <f t="shared" si="146"/>
        <v>1</v>
      </c>
      <c r="AU551" s="4">
        <f t="shared" si="147"/>
        <v>1</v>
      </c>
      <c r="AW551" s="4">
        <f t="shared" si="148"/>
        <v>0</v>
      </c>
      <c r="AX551" s="4">
        <f t="shared" si="149"/>
        <v>0</v>
      </c>
      <c r="AY551" s="4">
        <f t="shared" si="150"/>
        <v>1</v>
      </c>
      <c r="BA551" s="4">
        <f t="shared" si="151"/>
        <v>1</v>
      </c>
    </row>
    <row r="552" spans="2:53" ht="14.5" customHeight="1" x14ac:dyDescent="0.35">
      <c r="B552" s="75" t="s">
        <v>2539</v>
      </c>
      <c r="C552" s="72"/>
      <c r="D552" s="69">
        <v>45272</v>
      </c>
      <c r="E552" s="69" t="str">
        <f t="shared" ca="1" si="152"/>
        <v>No</v>
      </c>
      <c r="F552" s="53" t="str">
        <f t="shared" si="153"/>
        <v>3. All Roles Work Inflexible</v>
      </c>
      <c r="G552" s="49" t="s">
        <v>2542</v>
      </c>
      <c r="H552" s="19">
        <f t="shared" si="154"/>
        <v>1</v>
      </c>
      <c r="I552" s="20"/>
      <c r="J552" s="20"/>
      <c r="K552" s="20"/>
      <c r="L552" s="20"/>
      <c r="M552" s="20"/>
      <c r="N552" s="20"/>
      <c r="O552" s="20"/>
      <c r="P552" s="20"/>
      <c r="Q552" s="20"/>
      <c r="R552" s="20"/>
      <c r="S552" s="20">
        <v>1</v>
      </c>
      <c r="T552" s="20"/>
      <c r="U552" s="20"/>
      <c r="V552" s="20"/>
      <c r="W552" s="20"/>
      <c r="X552" s="20"/>
      <c r="Y552" s="20"/>
      <c r="Z552" s="20"/>
      <c r="AA552" s="20"/>
      <c r="AB552" s="20"/>
      <c r="AC552" s="21"/>
      <c r="AE552" s="35" t="s">
        <v>2541</v>
      </c>
      <c r="AF552" s="36"/>
      <c r="AG552" s="36"/>
      <c r="AH552" s="36"/>
      <c r="AI552" s="37"/>
      <c r="AK552" s="4">
        <f t="shared" si="138"/>
        <v>0</v>
      </c>
      <c r="AL552" s="4">
        <f t="shared" si="139"/>
        <v>0</v>
      </c>
      <c r="AM552" s="4">
        <f t="shared" si="140"/>
        <v>0</v>
      </c>
      <c r="AN552" s="4">
        <f t="shared" si="141"/>
        <v>0</v>
      </c>
      <c r="AO552" s="4">
        <f t="shared" si="142"/>
        <v>0</v>
      </c>
      <c r="AQ552" s="4">
        <f t="shared" si="143"/>
        <v>0</v>
      </c>
      <c r="AR552" s="4">
        <f t="shared" si="144"/>
        <v>1</v>
      </c>
      <c r="AS552" s="4">
        <f t="shared" si="145"/>
        <v>1</v>
      </c>
      <c r="AT552" s="4">
        <f t="shared" si="146"/>
        <v>1</v>
      </c>
      <c r="AU552" s="4">
        <f t="shared" si="147"/>
        <v>1</v>
      </c>
      <c r="AW552" s="4">
        <f t="shared" si="148"/>
        <v>0</v>
      </c>
      <c r="AX552" s="4">
        <f t="shared" si="149"/>
        <v>0</v>
      </c>
      <c r="AY552" s="4">
        <f t="shared" si="150"/>
        <v>1</v>
      </c>
      <c r="BA552" s="4">
        <f t="shared" si="151"/>
        <v>1</v>
      </c>
    </row>
    <row r="553" spans="2:53" ht="14.5" customHeight="1" x14ac:dyDescent="0.35">
      <c r="B553" s="47" t="s">
        <v>1219</v>
      </c>
      <c r="C553" s="70"/>
      <c r="D553" s="71">
        <v>45272</v>
      </c>
      <c r="E553" s="71" t="str">
        <f t="shared" ca="1" si="152"/>
        <v>No</v>
      </c>
      <c r="F553" s="52" t="str">
        <f t="shared" si="153"/>
        <v>3. All Roles Work Inflexible</v>
      </c>
      <c r="G553" s="49" t="s">
        <v>1220</v>
      </c>
      <c r="H553" s="18">
        <f t="shared" si="154"/>
        <v>1</v>
      </c>
      <c r="I553" s="16"/>
      <c r="J553" s="16"/>
      <c r="K553" s="16"/>
      <c r="L553" s="16"/>
      <c r="M553" s="16"/>
      <c r="N553" s="16"/>
      <c r="O553" s="16"/>
      <c r="P553" s="16"/>
      <c r="Q553" s="16"/>
      <c r="R553" s="16"/>
      <c r="S553" s="16">
        <v>1</v>
      </c>
      <c r="T553" s="16"/>
      <c r="U553" s="16"/>
      <c r="V553" s="16"/>
      <c r="W553" s="16"/>
      <c r="X553" s="16"/>
      <c r="Y553" s="16"/>
      <c r="Z553" s="16"/>
      <c r="AA553" s="16"/>
      <c r="AB553" s="16"/>
      <c r="AC553" s="17"/>
      <c r="AE553" s="78" t="s">
        <v>625</v>
      </c>
      <c r="AF553" s="79"/>
      <c r="AG553" s="79"/>
      <c r="AH553" s="79"/>
      <c r="AI553" s="80"/>
      <c r="AK553" s="4">
        <f t="shared" si="138"/>
        <v>0</v>
      </c>
      <c r="AL553" s="4">
        <f t="shared" si="139"/>
        <v>0</v>
      </c>
      <c r="AM553" s="4">
        <f t="shared" si="140"/>
        <v>0</v>
      </c>
      <c r="AN553" s="4">
        <f t="shared" si="141"/>
        <v>0</v>
      </c>
      <c r="AO553" s="4">
        <f t="shared" si="142"/>
        <v>0</v>
      </c>
      <c r="AQ553" s="4">
        <f t="shared" si="143"/>
        <v>0</v>
      </c>
      <c r="AR553" s="4">
        <f t="shared" si="144"/>
        <v>1</v>
      </c>
      <c r="AS553" s="4">
        <f t="shared" si="145"/>
        <v>1</v>
      </c>
      <c r="AT553" s="4">
        <f t="shared" si="146"/>
        <v>1</v>
      </c>
      <c r="AU553" s="4">
        <f t="shared" si="147"/>
        <v>1</v>
      </c>
      <c r="AW553" s="4">
        <f t="shared" si="148"/>
        <v>0</v>
      </c>
      <c r="AX553" s="4">
        <f t="shared" si="149"/>
        <v>0</v>
      </c>
      <c r="AY553" s="4">
        <f t="shared" si="150"/>
        <v>1</v>
      </c>
      <c r="BA553" s="4">
        <f t="shared" si="151"/>
        <v>1</v>
      </c>
    </row>
    <row r="554" spans="2:53" ht="14.5" customHeight="1" x14ac:dyDescent="0.35">
      <c r="B554" s="47" t="s">
        <v>1221</v>
      </c>
      <c r="C554" s="72"/>
      <c r="D554" s="69">
        <v>45272</v>
      </c>
      <c r="E554" s="69" t="str">
        <f t="shared" ca="1" si="152"/>
        <v>No</v>
      </c>
      <c r="F554" s="53" t="str">
        <f t="shared" si="153"/>
        <v>3. All Roles Work Inflexible</v>
      </c>
      <c r="G554" s="49" t="s">
        <v>2490</v>
      </c>
      <c r="H554" s="19">
        <f t="shared" si="154"/>
        <v>1</v>
      </c>
      <c r="I554" s="20"/>
      <c r="J554" s="20"/>
      <c r="K554" s="20"/>
      <c r="L554" s="20"/>
      <c r="M554" s="20"/>
      <c r="N554" s="20"/>
      <c r="O554" s="20"/>
      <c r="P554" s="20"/>
      <c r="Q554" s="20"/>
      <c r="R554" s="20"/>
      <c r="S554" s="20">
        <v>1</v>
      </c>
      <c r="T554" s="20"/>
      <c r="U554" s="20"/>
      <c r="V554" s="20"/>
      <c r="W554" s="20"/>
      <c r="X554" s="20"/>
      <c r="Y554" s="20"/>
      <c r="Z554" s="20"/>
      <c r="AA554" s="20"/>
      <c r="AB554" s="20"/>
      <c r="AC554" s="21"/>
      <c r="AE554" s="35" t="s">
        <v>1222</v>
      </c>
      <c r="AF554" s="36"/>
      <c r="AG554" s="36"/>
      <c r="AH554" s="36"/>
      <c r="AI554" s="37"/>
      <c r="AK554" s="4">
        <f t="shared" si="138"/>
        <v>0</v>
      </c>
      <c r="AL554" s="4">
        <f t="shared" si="139"/>
        <v>0</v>
      </c>
      <c r="AM554" s="4">
        <f t="shared" si="140"/>
        <v>0</v>
      </c>
      <c r="AN554" s="4">
        <f t="shared" si="141"/>
        <v>0</v>
      </c>
      <c r="AO554" s="4">
        <f t="shared" si="142"/>
        <v>0</v>
      </c>
      <c r="AQ554" s="4">
        <f t="shared" si="143"/>
        <v>0</v>
      </c>
      <c r="AR554" s="4">
        <f t="shared" si="144"/>
        <v>1</v>
      </c>
      <c r="AS554" s="4">
        <f t="shared" si="145"/>
        <v>1</v>
      </c>
      <c r="AT554" s="4">
        <f t="shared" si="146"/>
        <v>1</v>
      </c>
      <c r="AU554" s="4">
        <f t="shared" si="147"/>
        <v>1</v>
      </c>
      <c r="AW554" s="4">
        <f t="shared" si="148"/>
        <v>0</v>
      </c>
      <c r="AX554" s="4">
        <f t="shared" si="149"/>
        <v>0</v>
      </c>
      <c r="AY554" s="4">
        <f t="shared" si="150"/>
        <v>1</v>
      </c>
      <c r="BA554" s="4">
        <f t="shared" si="151"/>
        <v>1</v>
      </c>
    </row>
    <row r="555" spans="2:53" ht="14.5" customHeight="1" x14ac:dyDescent="0.35">
      <c r="B555" s="47" t="s">
        <v>1223</v>
      </c>
      <c r="C555" s="72"/>
      <c r="D555" s="69">
        <v>45272</v>
      </c>
      <c r="E555" s="69" t="str">
        <f t="shared" ca="1" si="152"/>
        <v>No</v>
      </c>
      <c r="F555" s="53" t="str">
        <f t="shared" si="153"/>
        <v>3. All Roles Work Inflexible</v>
      </c>
      <c r="G555" s="49" t="s">
        <v>1224</v>
      </c>
      <c r="H555" s="19">
        <f t="shared" si="154"/>
        <v>1</v>
      </c>
      <c r="I555" s="20"/>
      <c r="J555" s="20"/>
      <c r="K555" s="20"/>
      <c r="L555" s="20"/>
      <c r="M555" s="20"/>
      <c r="N555" s="20"/>
      <c r="O555" s="20"/>
      <c r="P555" s="20"/>
      <c r="Q555" s="20"/>
      <c r="R555" s="20"/>
      <c r="S555" s="20">
        <v>1</v>
      </c>
      <c r="T555" s="20"/>
      <c r="U555" s="20"/>
      <c r="V555" s="20"/>
      <c r="W555" s="20"/>
      <c r="X555" s="20"/>
      <c r="Y555" s="20"/>
      <c r="Z555" s="20"/>
      <c r="AA555" s="20"/>
      <c r="AB555" s="20"/>
      <c r="AC555" s="21"/>
      <c r="AE555" s="35" t="s">
        <v>587</v>
      </c>
      <c r="AF555" s="36"/>
      <c r="AG555" s="36"/>
      <c r="AH555" s="36"/>
      <c r="AI555" s="37"/>
      <c r="AK555" s="4">
        <f t="shared" si="138"/>
        <v>0</v>
      </c>
      <c r="AL555" s="4">
        <f t="shared" si="139"/>
        <v>0</v>
      </c>
      <c r="AM555" s="4">
        <f t="shared" si="140"/>
        <v>0</v>
      </c>
      <c r="AN555" s="4">
        <f t="shared" si="141"/>
        <v>0</v>
      </c>
      <c r="AO555" s="4">
        <f t="shared" si="142"/>
        <v>0</v>
      </c>
      <c r="AQ555" s="4">
        <f t="shared" si="143"/>
        <v>0</v>
      </c>
      <c r="AR555" s="4">
        <f t="shared" si="144"/>
        <v>1</v>
      </c>
      <c r="AS555" s="4">
        <f t="shared" si="145"/>
        <v>1</v>
      </c>
      <c r="AT555" s="4">
        <f t="shared" si="146"/>
        <v>1</v>
      </c>
      <c r="AU555" s="4">
        <f t="shared" si="147"/>
        <v>1</v>
      </c>
      <c r="AW555" s="4">
        <f t="shared" si="148"/>
        <v>0</v>
      </c>
      <c r="AX555" s="4">
        <f t="shared" si="149"/>
        <v>0</v>
      </c>
      <c r="AY555" s="4">
        <f t="shared" si="150"/>
        <v>1</v>
      </c>
      <c r="BA555" s="4">
        <f t="shared" si="151"/>
        <v>1</v>
      </c>
    </row>
    <row r="556" spans="2:53" ht="14.5" customHeight="1" x14ac:dyDescent="0.35">
      <c r="B556" s="47" t="s">
        <v>1225</v>
      </c>
      <c r="C556" s="72"/>
      <c r="D556" s="69">
        <v>45231</v>
      </c>
      <c r="E556" s="69" t="str">
        <f t="shared" ca="1" si="152"/>
        <v>No</v>
      </c>
      <c r="F556" s="53" t="str">
        <f t="shared" si="153"/>
        <v>3. All Roles Work Inflexible</v>
      </c>
      <c r="G556" s="49" t="s">
        <v>1226</v>
      </c>
      <c r="H556" s="19">
        <f t="shared" si="154"/>
        <v>14</v>
      </c>
      <c r="I556" s="20"/>
      <c r="J556" s="20"/>
      <c r="K556" s="20">
        <v>5</v>
      </c>
      <c r="L556" s="20"/>
      <c r="M556" s="20"/>
      <c r="N556" s="20"/>
      <c r="O556" s="20"/>
      <c r="P556" s="20"/>
      <c r="Q556" s="20">
        <v>7</v>
      </c>
      <c r="R556" s="20"/>
      <c r="S556" s="20"/>
      <c r="T556" s="20"/>
      <c r="U556" s="20"/>
      <c r="V556" s="20"/>
      <c r="W556" s="20"/>
      <c r="X556" s="20"/>
      <c r="Y556" s="20"/>
      <c r="Z556" s="20">
        <v>2</v>
      </c>
      <c r="AA556" s="20"/>
      <c r="AB556" s="20"/>
      <c r="AC556" s="21"/>
      <c r="AE556" s="35" t="s">
        <v>803</v>
      </c>
      <c r="AF556" s="36" t="s">
        <v>907</v>
      </c>
      <c r="AG556" s="36"/>
      <c r="AH556" s="36"/>
      <c r="AI556" s="37"/>
      <c r="AK556" s="4">
        <f t="shared" si="138"/>
        <v>0</v>
      </c>
      <c r="AL556" s="4">
        <f t="shared" si="139"/>
        <v>0</v>
      </c>
      <c r="AM556" s="4">
        <f t="shared" si="140"/>
        <v>0</v>
      </c>
      <c r="AN556" s="4">
        <f t="shared" si="141"/>
        <v>0</v>
      </c>
      <c r="AO556" s="4">
        <f t="shared" si="142"/>
        <v>0</v>
      </c>
      <c r="AQ556" s="4">
        <f t="shared" si="143"/>
        <v>0</v>
      </c>
      <c r="AR556" s="4">
        <f t="shared" si="144"/>
        <v>0</v>
      </c>
      <c r="AS556" s="4">
        <f t="shared" si="145"/>
        <v>1</v>
      </c>
      <c r="AT556" s="4">
        <f t="shared" si="146"/>
        <v>1</v>
      </c>
      <c r="AU556" s="4">
        <f t="shared" si="147"/>
        <v>1</v>
      </c>
      <c r="AW556" s="4">
        <f t="shared" si="148"/>
        <v>0</v>
      </c>
      <c r="AX556" s="4">
        <f t="shared" si="149"/>
        <v>0</v>
      </c>
      <c r="AY556" s="4">
        <f t="shared" si="150"/>
        <v>1</v>
      </c>
      <c r="BA556" s="4">
        <f t="shared" si="151"/>
        <v>1</v>
      </c>
    </row>
    <row r="557" spans="2:53" ht="14.5" customHeight="1" x14ac:dyDescent="0.35">
      <c r="B557" s="47" t="s">
        <v>1227</v>
      </c>
      <c r="C557" s="72"/>
      <c r="D557" s="69">
        <v>45281</v>
      </c>
      <c r="E557" s="69" t="str">
        <f t="shared" ca="1" si="152"/>
        <v>No</v>
      </c>
      <c r="F557" s="53" t="str">
        <f t="shared" si="153"/>
        <v>3. All Roles Work Inflexible</v>
      </c>
      <c r="G557" s="49" t="s">
        <v>1228</v>
      </c>
      <c r="H557" s="19">
        <f t="shared" si="154"/>
        <v>2</v>
      </c>
      <c r="I557" s="20"/>
      <c r="J557" s="20"/>
      <c r="K557" s="20"/>
      <c r="L557" s="20"/>
      <c r="M557" s="20"/>
      <c r="N557" s="20"/>
      <c r="O557" s="20"/>
      <c r="P557" s="20"/>
      <c r="Q557" s="20">
        <v>2</v>
      </c>
      <c r="R557" s="20"/>
      <c r="S557" s="20"/>
      <c r="T557" s="20"/>
      <c r="U557" s="20"/>
      <c r="V557" s="20"/>
      <c r="W557" s="20"/>
      <c r="X557" s="20"/>
      <c r="Y557" s="20"/>
      <c r="Z557" s="20"/>
      <c r="AA557" s="20"/>
      <c r="AB557" s="20"/>
      <c r="AC557" s="21"/>
      <c r="AE557" s="35" t="s">
        <v>708</v>
      </c>
      <c r="AF557" s="36"/>
      <c r="AG557" s="36"/>
      <c r="AH557" s="36"/>
      <c r="AI557" s="37"/>
      <c r="AK557" s="4">
        <f t="shared" si="138"/>
        <v>0</v>
      </c>
      <c r="AL557" s="4">
        <f t="shared" si="139"/>
        <v>0</v>
      </c>
      <c r="AM557" s="4">
        <f t="shared" si="140"/>
        <v>0</v>
      </c>
      <c r="AN557" s="4">
        <f t="shared" si="141"/>
        <v>0</v>
      </c>
      <c r="AO557" s="4">
        <f t="shared" si="142"/>
        <v>0</v>
      </c>
      <c r="AQ557" s="4">
        <f t="shared" si="143"/>
        <v>0</v>
      </c>
      <c r="AR557" s="4">
        <f t="shared" si="144"/>
        <v>1</v>
      </c>
      <c r="AS557" s="4">
        <f t="shared" si="145"/>
        <v>1</v>
      </c>
      <c r="AT557" s="4">
        <f t="shared" si="146"/>
        <v>1</v>
      </c>
      <c r="AU557" s="4">
        <f t="shared" si="147"/>
        <v>1</v>
      </c>
      <c r="AW557" s="4">
        <f t="shared" si="148"/>
        <v>0</v>
      </c>
      <c r="AX557" s="4">
        <f t="shared" si="149"/>
        <v>0</v>
      </c>
      <c r="AY557" s="4">
        <f t="shared" si="150"/>
        <v>1</v>
      </c>
      <c r="BA557" s="4">
        <f t="shared" si="151"/>
        <v>1</v>
      </c>
    </row>
    <row r="558" spans="2:53" ht="14.5" customHeight="1" x14ac:dyDescent="0.35">
      <c r="B558" s="47" t="s">
        <v>1229</v>
      </c>
      <c r="C558" s="72"/>
      <c r="D558" s="69">
        <v>45281</v>
      </c>
      <c r="E558" s="69" t="str">
        <f t="shared" ca="1" si="152"/>
        <v>No</v>
      </c>
      <c r="F558" s="53" t="str">
        <f t="shared" si="153"/>
        <v>3. All Roles Work Inflexible</v>
      </c>
      <c r="G558" s="49" t="s">
        <v>1230</v>
      </c>
      <c r="H558" s="19">
        <f t="shared" si="154"/>
        <v>1</v>
      </c>
      <c r="I558" s="20"/>
      <c r="J558" s="20"/>
      <c r="K558" s="20"/>
      <c r="L558" s="20"/>
      <c r="M558" s="20"/>
      <c r="N558" s="20"/>
      <c r="O558" s="20"/>
      <c r="P558" s="20"/>
      <c r="Q558" s="20"/>
      <c r="R558" s="20"/>
      <c r="S558" s="20">
        <v>1</v>
      </c>
      <c r="T558" s="20"/>
      <c r="U558" s="20"/>
      <c r="V558" s="20"/>
      <c r="W558" s="20"/>
      <c r="X558" s="20"/>
      <c r="Y558" s="20"/>
      <c r="Z558" s="20"/>
      <c r="AA558" s="20"/>
      <c r="AB558" s="20"/>
      <c r="AC558" s="21"/>
      <c r="AE558" s="35" t="s">
        <v>1231</v>
      </c>
      <c r="AF558" s="36"/>
      <c r="AG558" s="36"/>
      <c r="AH558" s="36"/>
      <c r="AI558" s="37"/>
      <c r="AK558" s="4">
        <f t="shared" si="138"/>
        <v>0</v>
      </c>
      <c r="AL558" s="4">
        <f t="shared" si="139"/>
        <v>0</v>
      </c>
      <c r="AM558" s="4">
        <f t="shared" si="140"/>
        <v>0</v>
      </c>
      <c r="AN558" s="4">
        <f t="shared" si="141"/>
        <v>0</v>
      </c>
      <c r="AO558" s="4">
        <f t="shared" si="142"/>
        <v>0</v>
      </c>
      <c r="AQ558" s="4">
        <f t="shared" si="143"/>
        <v>0</v>
      </c>
      <c r="AR558" s="4">
        <f t="shared" si="144"/>
        <v>1</v>
      </c>
      <c r="AS558" s="4">
        <f t="shared" si="145"/>
        <v>1</v>
      </c>
      <c r="AT558" s="4">
        <f t="shared" si="146"/>
        <v>1</v>
      </c>
      <c r="AU558" s="4">
        <f t="shared" si="147"/>
        <v>1</v>
      </c>
      <c r="AW558" s="4">
        <f t="shared" si="148"/>
        <v>0</v>
      </c>
      <c r="AX558" s="4">
        <f t="shared" si="149"/>
        <v>0</v>
      </c>
      <c r="AY558" s="4">
        <f t="shared" si="150"/>
        <v>1</v>
      </c>
      <c r="BA558" s="4">
        <f t="shared" si="151"/>
        <v>1</v>
      </c>
    </row>
    <row r="559" spans="2:53" ht="14.5" customHeight="1" x14ac:dyDescent="0.35">
      <c r="B559" s="47" t="s">
        <v>1232</v>
      </c>
      <c r="C559" s="72"/>
      <c r="D559" s="69">
        <v>45272</v>
      </c>
      <c r="E559" s="69" t="str">
        <f t="shared" ca="1" si="152"/>
        <v>No</v>
      </c>
      <c r="F559" s="53" t="str">
        <f t="shared" si="153"/>
        <v>3. All Roles Work Inflexible</v>
      </c>
      <c r="G559" s="49" t="s">
        <v>1233</v>
      </c>
      <c r="H559" s="19">
        <f t="shared" si="154"/>
        <v>1</v>
      </c>
      <c r="I559" s="20"/>
      <c r="J559" s="20"/>
      <c r="K559" s="20"/>
      <c r="L559" s="20"/>
      <c r="M559" s="20"/>
      <c r="N559" s="20"/>
      <c r="O559" s="20"/>
      <c r="P559" s="20"/>
      <c r="Q559" s="20"/>
      <c r="R559" s="20"/>
      <c r="S559" s="20">
        <v>1</v>
      </c>
      <c r="T559" s="20"/>
      <c r="U559" s="20"/>
      <c r="V559" s="20"/>
      <c r="W559" s="20"/>
      <c r="X559" s="20"/>
      <c r="Y559" s="20"/>
      <c r="Z559" s="20"/>
      <c r="AA559" s="20"/>
      <c r="AB559" s="20"/>
      <c r="AC559" s="21"/>
      <c r="AE559" s="35" t="s">
        <v>1234</v>
      </c>
      <c r="AF559" s="36"/>
      <c r="AG559" s="36"/>
      <c r="AH559" s="36"/>
      <c r="AI559" s="37"/>
      <c r="AK559" s="4">
        <f t="shared" si="138"/>
        <v>0</v>
      </c>
      <c r="AL559" s="4">
        <f t="shared" si="139"/>
        <v>0</v>
      </c>
      <c r="AM559" s="4">
        <f t="shared" si="140"/>
        <v>0</v>
      </c>
      <c r="AN559" s="4">
        <f t="shared" si="141"/>
        <v>0</v>
      </c>
      <c r="AO559" s="4">
        <f t="shared" si="142"/>
        <v>0</v>
      </c>
      <c r="AQ559" s="4">
        <f t="shared" si="143"/>
        <v>0</v>
      </c>
      <c r="AR559" s="4">
        <f t="shared" si="144"/>
        <v>1</v>
      </c>
      <c r="AS559" s="4">
        <f t="shared" si="145"/>
        <v>1</v>
      </c>
      <c r="AT559" s="4">
        <f t="shared" si="146"/>
        <v>1</v>
      </c>
      <c r="AU559" s="4">
        <f t="shared" si="147"/>
        <v>1</v>
      </c>
      <c r="AW559" s="4">
        <f t="shared" si="148"/>
        <v>0</v>
      </c>
      <c r="AX559" s="4">
        <f t="shared" si="149"/>
        <v>0</v>
      </c>
      <c r="AY559" s="4">
        <f t="shared" si="150"/>
        <v>1</v>
      </c>
      <c r="BA559" s="4">
        <f t="shared" si="151"/>
        <v>1</v>
      </c>
    </row>
    <row r="560" spans="2:53" ht="14.5" customHeight="1" x14ac:dyDescent="0.35">
      <c r="B560" s="47" t="s">
        <v>1235</v>
      </c>
      <c r="C560" s="72"/>
      <c r="D560" s="69">
        <v>45231</v>
      </c>
      <c r="E560" s="69" t="str">
        <f t="shared" ca="1" si="152"/>
        <v>No</v>
      </c>
      <c r="F560" s="53" t="str">
        <f t="shared" si="153"/>
        <v>3. All Roles Work Inflexible</v>
      </c>
      <c r="G560" s="49" t="s">
        <v>1236</v>
      </c>
      <c r="H560" s="19">
        <f t="shared" si="154"/>
        <v>8</v>
      </c>
      <c r="I560" s="20"/>
      <c r="J560" s="20"/>
      <c r="K560" s="20">
        <v>1</v>
      </c>
      <c r="L560" s="20"/>
      <c r="M560" s="20"/>
      <c r="N560" s="20"/>
      <c r="O560" s="20"/>
      <c r="P560" s="20"/>
      <c r="Q560" s="20">
        <v>5</v>
      </c>
      <c r="R560" s="20">
        <v>1</v>
      </c>
      <c r="S560" s="20"/>
      <c r="T560" s="20"/>
      <c r="U560" s="20"/>
      <c r="V560" s="20"/>
      <c r="W560" s="20"/>
      <c r="X560" s="20"/>
      <c r="Y560" s="20"/>
      <c r="Z560" s="20"/>
      <c r="AA560" s="20">
        <v>1</v>
      </c>
      <c r="AB560" s="20"/>
      <c r="AC560" s="21"/>
      <c r="AE560" s="35" t="s">
        <v>740</v>
      </c>
      <c r="AF560" s="36"/>
      <c r="AG560" s="36"/>
      <c r="AH560" s="36"/>
      <c r="AI560" s="37"/>
      <c r="AK560" s="4">
        <f t="shared" si="138"/>
        <v>0</v>
      </c>
      <c r="AL560" s="4">
        <f t="shared" si="139"/>
        <v>0</v>
      </c>
      <c r="AM560" s="4">
        <f t="shared" si="140"/>
        <v>0</v>
      </c>
      <c r="AN560" s="4">
        <f t="shared" si="141"/>
        <v>0</v>
      </c>
      <c r="AO560" s="4">
        <f t="shared" si="142"/>
        <v>0</v>
      </c>
      <c r="AQ560" s="4">
        <f t="shared" si="143"/>
        <v>0</v>
      </c>
      <c r="AR560" s="4">
        <f t="shared" si="144"/>
        <v>1</v>
      </c>
      <c r="AS560" s="4">
        <f t="shared" si="145"/>
        <v>1</v>
      </c>
      <c r="AT560" s="4">
        <f t="shared" si="146"/>
        <v>1</v>
      </c>
      <c r="AU560" s="4">
        <f t="shared" si="147"/>
        <v>1</v>
      </c>
      <c r="AW560" s="4">
        <f t="shared" si="148"/>
        <v>0</v>
      </c>
      <c r="AX560" s="4">
        <f t="shared" si="149"/>
        <v>0</v>
      </c>
      <c r="AY560" s="4">
        <f t="shared" si="150"/>
        <v>1</v>
      </c>
      <c r="BA560" s="4">
        <f t="shared" si="151"/>
        <v>1</v>
      </c>
    </row>
    <row r="561" spans="2:53" ht="14.5" customHeight="1" x14ac:dyDescent="0.35">
      <c r="B561" s="47" t="s">
        <v>1237</v>
      </c>
      <c r="C561" s="72"/>
      <c r="D561" s="69">
        <v>45272</v>
      </c>
      <c r="E561" s="69" t="str">
        <f t="shared" ca="1" si="152"/>
        <v>No</v>
      </c>
      <c r="F561" s="53" t="str">
        <f t="shared" si="153"/>
        <v>3. All Roles Work Inflexible</v>
      </c>
      <c r="G561" s="49" t="s">
        <v>1238</v>
      </c>
      <c r="H561" s="19">
        <f t="shared" si="154"/>
        <v>1</v>
      </c>
      <c r="I561" s="20"/>
      <c r="J561" s="20"/>
      <c r="K561" s="20"/>
      <c r="L561" s="20"/>
      <c r="M561" s="20"/>
      <c r="N561" s="20"/>
      <c r="O561" s="20"/>
      <c r="P561" s="20"/>
      <c r="Q561" s="20"/>
      <c r="R561" s="20"/>
      <c r="S561" s="20">
        <v>1</v>
      </c>
      <c r="T561" s="20"/>
      <c r="U561" s="20"/>
      <c r="V561" s="20"/>
      <c r="W561" s="20"/>
      <c r="X561" s="20"/>
      <c r="Y561" s="20"/>
      <c r="Z561" s="20"/>
      <c r="AA561" s="20"/>
      <c r="AB561" s="20"/>
      <c r="AC561" s="21"/>
      <c r="AE561" s="35" t="s">
        <v>943</v>
      </c>
      <c r="AF561" s="36"/>
      <c r="AG561" s="36"/>
      <c r="AH561" s="36"/>
      <c r="AI561" s="37"/>
      <c r="AK561" s="4">
        <f t="shared" si="138"/>
        <v>0</v>
      </c>
      <c r="AL561" s="4">
        <f t="shared" si="139"/>
        <v>0</v>
      </c>
      <c r="AM561" s="4">
        <f t="shared" si="140"/>
        <v>0</v>
      </c>
      <c r="AN561" s="4">
        <f t="shared" si="141"/>
        <v>0</v>
      </c>
      <c r="AO561" s="4">
        <f t="shared" si="142"/>
        <v>0</v>
      </c>
      <c r="AQ561" s="4">
        <f t="shared" si="143"/>
        <v>0</v>
      </c>
      <c r="AR561" s="4">
        <f t="shared" si="144"/>
        <v>1</v>
      </c>
      <c r="AS561" s="4">
        <f t="shared" si="145"/>
        <v>1</v>
      </c>
      <c r="AT561" s="4">
        <f t="shared" si="146"/>
        <v>1</v>
      </c>
      <c r="AU561" s="4">
        <f t="shared" si="147"/>
        <v>1</v>
      </c>
      <c r="AW561" s="4">
        <f t="shared" si="148"/>
        <v>0</v>
      </c>
      <c r="AX561" s="4">
        <f t="shared" si="149"/>
        <v>0</v>
      </c>
      <c r="AY561" s="4">
        <f t="shared" si="150"/>
        <v>1</v>
      </c>
      <c r="BA561" s="4">
        <f t="shared" si="151"/>
        <v>1</v>
      </c>
    </row>
    <row r="562" spans="2:53" ht="14.5" customHeight="1" x14ac:dyDescent="0.35">
      <c r="B562" s="47" t="s">
        <v>2392</v>
      </c>
      <c r="C562" s="72"/>
      <c r="D562" s="69">
        <v>45272</v>
      </c>
      <c r="E562" s="69" t="str">
        <f t="shared" ca="1" si="152"/>
        <v>No</v>
      </c>
      <c r="F562" s="53" t="str">
        <f t="shared" si="153"/>
        <v>3. All Roles Work Inflexible</v>
      </c>
      <c r="G562" s="49" t="s">
        <v>2393</v>
      </c>
      <c r="H562" s="19">
        <f t="shared" si="154"/>
        <v>1</v>
      </c>
      <c r="I562" s="20"/>
      <c r="J562" s="20"/>
      <c r="K562" s="20"/>
      <c r="L562" s="20"/>
      <c r="M562" s="20"/>
      <c r="N562" s="20"/>
      <c r="O562" s="20"/>
      <c r="P562" s="20"/>
      <c r="Q562" s="20"/>
      <c r="R562" s="20"/>
      <c r="S562" s="20">
        <v>1</v>
      </c>
      <c r="T562" s="20"/>
      <c r="U562" s="20"/>
      <c r="V562" s="20"/>
      <c r="W562" s="20"/>
      <c r="X562" s="20"/>
      <c r="Y562" s="20"/>
      <c r="Z562" s="20"/>
      <c r="AA562" s="20"/>
      <c r="AB562" s="20"/>
      <c r="AC562" s="21"/>
      <c r="AE562" s="35" t="s">
        <v>885</v>
      </c>
      <c r="AF562" s="36"/>
      <c r="AG562" s="36"/>
      <c r="AH562" s="36"/>
      <c r="AI562" s="37"/>
      <c r="AK562" s="4">
        <f t="shared" si="138"/>
        <v>0</v>
      </c>
      <c r="AL562" s="4">
        <f t="shared" si="139"/>
        <v>0</v>
      </c>
      <c r="AM562" s="4">
        <f t="shared" si="140"/>
        <v>0</v>
      </c>
      <c r="AN562" s="4">
        <f t="shared" si="141"/>
        <v>0</v>
      </c>
      <c r="AO562" s="4">
        <f t="shared" si="142"/>
        <v>0</v>
      </c>
      <c r="AQ562" s="4">
        <f t="shared" si="143"/>
        <v>0</v>
      </c>
      <c r="AR562" s="4">
        <f t="shared" si="144"/>
        <v>1</v>
      </c>
      <c r="AS562" s="4">
        <f t="shared" si="145"/>
        <v>1</v>
      </c>
      <c r="AT562" s="4">
        <f t="shared" si="146"/>
        <v>1</v>
      </c>
      <c r="AU562" s="4">
        <f t="shared" si="147"/>
        <v>1</v>
      </c>
      <c r="AW562" s="4">
        <f t="shared" si="148"/>
        <v>0</v>
      </c>
      <c r="AX562" s="4">
        <f t="shared" si="149"/>
        <v>0</v>
      </c>
      <c r="AY562" s="4">
        <f t="shared" si="150"/>
        <v>1</v>
      </c>
      <c r="BA562" s="4">
        <f t="shared" si="151"/>
        <v>1</v>
      </c>
    </row>
    <row r="563" spans="2:53" ht="14.5" customHeight="1" x14ac:dyDescent="0.35">
      <c r="B563" s="47" t="s">
        <v>1239</v>
      </c>
      <c r="C563" s="72"/>
      <c r="D563" s="69">
        <v>45231</v>
      </c>
      <c r="E563" s="69" t="str">
        <f t="shared" ca="1" si="152"/>
        <v>No</v>
      </c>
      <c r="F563" s="53" t="str">
        <f t="shared" si="153"/>
        <v>3. All Roles Work Inflexible</v>
      </c>
      <c r="G563" s="49" t="s">
        <v>1240</v>
      </c>
      <c r="H563" s="19">
        <f t="shared" si="154"/>
        <v>26</v>
      </c>
      <c r="I563" s="20">
        <v>1</v>
      </c>
      <c r="J563" s="20"/>
      <c r="K563" s="20">
        <v>3</v>
      </c>
      <c r="L563" s="20"/>
      <c r="M563" s="20"/>
      <c r="N563" s="20">
        <v>3</v>
      </c>
      <c r="O563" s="20"/>
      <c r="P563" s="20"/>
      <c r="Q563" s="20">
        <v>12</v>
      </c>
      <c r="R563" s="20"/>
      <c r="S563" s="20"/>
      <c r="T563" s="20">
        <v>3</v>
      </c>
      <c r="U563" s="20"/>
      <c r="V563" s="20"/>
      <c r="W563" s="20"/>
      <c r="X563" s="20"/>
      <c r="Y563" s="20">
        <v>1</v>
      </c>
      <c r="Z563" s="20">
        <v>3</v>
      </c>
      <c r="AA563" s="20"/>
      <c r="AB563" s="20"/>
      <c r="AC563" s="21"/>
      <c r="AE563" s="35" t="s">
        <v>629</v>
      </c>
      <c r="AF563" s="36" t="s">
        <v>577</v>
      </c>
      <c r="AG563" s="36"/>
      <c r="AH563" s="36"/>
      <c r="AI563" s="37"/>
      <c r="AK563" s="4">
        <f t="shared" si="138"/>
        <v>0</v>
      </c>
      <c r="AL563" s="4">
        <f t="shared" si="139"/>
        <v>0</v>
      </c>
      <c r="AM563" s="4">
        <f t="shared" si="140"/>
        <v>0</v>
      </c>
      <c r="AN563" s="4">
        <f t="shared" si="141"/>
        <v>0</v>
      </c>
      <c r="AO563" s="4">
        <f t="shared" si="142"/>
        <v>0</v>
      </c>
      <c r="AQ563" s="4">
        <f t="shared" si="143"/>
        <v>0</v>
      </c>
      <c r="AR563" s="4">
        <f t="shared" si="144"/>
        <v>0</v>
      </c>
      <c r="AS563" s="4">
        <f t="shared" si="145"/>
        <v>1</v>
      </c>
      <c r="AT563" s="4">
        <f t="shared" si="146"/>
        <v>1</v>
      </c>
      <c r="AU563" s="4">
        <f t="shared" si="147"/>
        <v>1</v>
      </c>
      <c r="AW563" s="4">
        <f t="shared" si="148"/>
        <v>0</v>
      </c>
      <c r="AX563" s="4">
        <f t="shared" si="149"/>
        <v>0</v>
      </c>
      <c r="AY563" s="4">
        <f t="shared" si="150"/>
        <v>1</v>
      </c>
      <c r="BA563" s="4">
        <f t="shared" si="151"/>
        <v>1</v>
      </c>
    </row>
    <row r="564" spans="2:53" ht="14.5" customHeight="1" x14ac:dyDescent="0.35">
      <c r="B564" s="47" t="s">
        <v>2315</v>
      </c>
      <c r="C564" s="72"/>
      <c r="D564" s="69">
        <v>45231</v>
      </c>
      <c r="E564" s="69" t="str">
        <f t="shared" ca="1" si="152"/>
        <v>No</v>
      </c>
      <c r="F564" s="53" t="str">
        <f t="shared" si="153"/>
        <v>3. All Roles Work Inflexible</v>
      </c>
      <c r="G564" s="49" t="s">
        <v>2341</v>
      </c>
      <c r="H564" s="19">
        <f t="shared" si="154"/>
        <v>10</v>
      </c>
      <c r="I564" s="20"/>
      <c r="J564" s="20"/>
      <c r="K564" s="20">
        <v>4</v>
      </c>
      <c r="L564" s="20"/>
      <c r="M564" s="20"/>
      <c r="N564" s="20"/>
      <c r="O564" s="20"/>
      <c r="P564" s="20"/>
      <c r="Q564" s="20">
        <v>3</v>
      </c>
      <c r="R564" s="20">
        <v>2</v>
      </c>
      <c r="S564" s="20"/>
      <c r="T564" s="20"/>
      <c r="U564" s="20"/>
      <c r="V564" s="20"/>
      <c r="W564" s="20"/>
      <c r="X564" s="20"/>
      <c r="Y564" s="20"/>
      <c r="Z564" s="20"/>
      <c r="AA564" s="20"/>
      <c r="AB564" s="20">
        <v>1</v>
      </c>
      <c r="AC564" s="21"/>
      <c r="AE564" s="35" t="s">
        <v>838</v>
      </c>
      <c r="AF564" s="36"/>
      <c r="AG564" s="36"/>
      <c r="AH564" s="36"/>
      <c r="AI564" s="37"/>
      <c r="AK564" s="4">
        <f t="shared" si="138"/>
        <v>0</v>
      </c>
      <c r="AL564" s="4">
        <f t="shared" si="139"/>
        <v>0</v>
      </c>
      <c r="AM564" s="4">
        <f t="shared" si="140"/>
        <v>0</v>
      </c>
      <c r="AN564" s="4">
        <f t="shared" si="141"/>
        <v>0</v>
      </c>
      <c r="AO564" s="4">
        <f t="shared" si="142"/>
        <v>0</v>
      </c>
      <c r="AQ564" s="4">
        <f t="shared" si="143"/>
        <v>0</v>
      </c>
      <c r="AR564" s="4">
        <f t="shared" si="144"/>
        <v>1</v>
      </c>
      <c r="AS564" s="4">
        <f t="shared" si="145"/>
        <v>1</v>
      </c>
      <c r="AT564" s="4">
        <f t="shared" si="146"/>
        <v>1</v>
      </c>
      <c r="AU564" s="4">
        <f t="shared" si="147"/>
        <v>1</v>
      </c>
      <c r="AW564" s="4">
        <f t="shared" si="148"/>
        <v>0</v>
      </c>
      <c r="AX564" s="4">
        <f t="shared" si="149"/>
        <v>0</v>
      </c>
      <c r="AY564" s="4">
        <f t="shared" si="150"/>
        <v>1</v>
      </c>
      <c r="BA564" s="4">
        <f t="shared" si="151"/>
        <v>1</v>
      </c>
    </row>
    <row r="565" spans="2:53" ht="14.5" customHeight="1" x14ac:dyDescent="0.35">
      <c r="B565" s="47" t="s">
        <v>1241</v>
      </c>
      <c r="C565" s="72"/>
      <c r="D565" s="69">
        <v>45272</v>
      </c>
      <c r="E565" s="69" t="str">
        <f t="shared" ca="1" si="152"/>
        <v>No</v>
      </c>
      <c r="F565" s="53" t="str">
        <f t="shared" si="153"/>
        <v>3. All Roles Work Inflexible</v>
      </c>
      <c r="G565" s="49" t="s">
        <v>1242</v>
      </c>
      <c r="H565" s="19">
        <f t="shared" si="154"/>
        <v>1</v>
      </c>
      <c r="I565" s="20"/>
      <c r="J565" s="20"/>
      <c r="K565" s="20"/>
      <c r="L565" s="20"/>
      <c r="M565" s="20"/>
      <c r="N565" s="20"/>
      <c r="O565" s="20"/>
      <c r="P565" s="20"/>
      <c r="Q565" s="20"/>
      <c r="R565" s="20"/>
      <c r="S565" s="20">
        <v>1</v>
      </c>
      <c r="T565" s="20"/>
      <c r="U565" s="20"/>
      <c r="V565" s="20"/>
      <c r="W565" s="20"/>
      <c r="X565" s="20"/>
      <c r="Y565" s="20"/>
      <c r="Z565" s="20"/>
      <c r="AA565" s="20"/>
      <c r="AB565" s="20"/>
      <c r="AC565" s="21"/>
      <c r="AE565" s="35" t="s">
        <v>587</v>
      </c>
      <c r="AF565" s="36"/>
      <c r="AG565" s="36"/>
      <c r="AH565" s="36"/>
      <c r="AI565" s="37"/>
      <c r="AK565" s="4">
        <f t="shared" si="138"/>
        <v>0</v>
      </c>
      <c r="AL565" s="4">
        <f t="shared" si="139"/>
        <v>0</v>
      </c>
      <c r="AM565" s="4">
        <f t="shared" si="140"/>
        <v>0</v>
      </c>
      <c r="AN565" s="4">
        <f t="shared" si="141"/>
        <v>0</v>
      </c>
      <c r="AO565" s="4">
        <f t="shared" si="142"/>
        <v>0</v>
      </c>
      <c r="AQ565" s="4">
        <f t="shared" si="143"/>
        <v>0</v>
      </c>
      <c r="AR565" s="4">
        <f t="shared" si="144"/>
        <v>1</v>
      </c>
      <c r="AS565" s="4">
        <f t="shared" si="145"/>
        <v>1</v>
      </c>
      <c r="AT565" s="4">
        <f t="shared" si="146"/>
        <v>1</v>
      </c>
      <c r="AU565" s="4">
        <f t="shared" si="147"/>
        <v>1</v>
      </c>
      <c r="AW565" s="4">
        <f t="shared" si="148"/>
        <v>0</v>
      </c>
      <c r="AX565" s="4">
        <f t="shared" si="149"/>
        <v>0</v>
      </c>
      <c r="AY565" s="4">
        <f t="shared" si="150"/>
        <v>1</v>
      </c>
      <c r="BA565" s="4">
        <f t="shared" si="151"/>
        <v>1</v>
      </c>
    </row>
    <row r="566" spans="2:53" ht="14.5" customHeight="1" x14ac:dyDescent="0.35">
      <c r="B566" s="47" t="s">
        <v>1243</v>
      </c>
      <c r="C566" s="72"/>
      <c r="D566" s="69">
        <v>45231</v>
      </c>
      <c r="E566" s="69" t="str">
        <f t="shared" ca="1" si="152"/>
        <v>No</v>
      </c>
      <c r="F566" s="53" t="str">
        <f t="shared" si="153"/>
        <v>3. All Roles Work Inflexible</v>
      </c>
      <c r="G566" s="49" t="s">
        <v>1244</v>
      </c>
      <c r="H566" s="19">
        <f t="shared" si="154"/>
        <v>4</v>
      </c>
      <c r="I566" s="20"/>
      <c r="J566" s="20"/>
      <c r="K566" s="20"/>
      <c r="L566" s="20"/>
      <c r="M566" s="20"/>
      <c r="N566" s="20">
        <v>1</v>
      </c>
      <c r="O566" s="20"/>
      <c r="P566" s="20"/>
      <c r="Q566" s="20">
        <v>2</v>
      </c>
      <c r="R566" s="20"/>
      <c r="S566" s="20"/>
      <c r="T566" s="20"/>
      <c r="U566" s="20"/>
      <c r="V566" s="20"/>
      <c r="W566" s="20"/>
      <c r="X566" s="20"/>
      <c r="Y566" s="20"/>
      <c r="Z566" s="20">
        <v>1</v>
      </c>
      <c r="AA566" s="20"/>
      <c r="AB566" s="20"/>
      <c r="AC566" s="21"/>
      <c r="AE566" s="35" t="s">
        <v>904</v>
      </c>
      <c r="AF566" s="36"/>
      <c r="AG566" s="36"/>
      <c r="AH566" s="36"/>
      <c r="AI566" s="37"/>
      <c r="AK566" s="4">
        <f t="shared" si="138"/>
        <v>0</v>
      </c>
      <c r="AL566" s="4">
        <f t="shared" si="139"/>
        <v>0</v>
      </c>
      <c r="AM566" s="4">
        <f t="shared" si="140"/>
        <v>0</v>
      </c>
      <c r="AN566" s="4">
        <f t="shared" si="141"/>
        <v>0</v>
      </c>
      <c r="AO566" s="4">
        <f t="shared" si="142"/>
        <v>0</v>
      </c>
      <c r="AQ566" s="4">
        <f t="shared" si="143"/>
        <v>0</v>
      </c>
      <c r="AR566" s="4">
        <f t="shared" si="144"/>
        <v>1</v>
      </c>
      <c r="AS566" s="4">
        <f t="shared" si="145"/>
        <v>1</v>
      </c>
      <c r="AT566" s="4">
        <f t="shared" si="146"/>
        <v>1</v>
      </c>
      <c r="AU566" s="4">
        <f t="shared" si="147"/>
        <v>1</v>
      </c>
      <c r="AW566" s="4">
        <f t="shared" si="148"/>
        <v>0</v>
      </c>
      <c r="AX566" s="4">
        <f t="shared" si="149"/>
        <v>0</v>
      </c>
      <c r="AY566" s="4">
        <f t="shared" si="150"/>
        <v>1</v>
      </c>
      <c r="BA566" s="4">
        <f t="shared" si="151"/>
        <v>1</v>
      </c>
    </row>
    <row r="567" spans="2:53" ht="14.5" customHeight="1" x14ac:dyDescent="0.35">
      <c r="B567" s="47" t="s">
        <v>1245</v>
      </c>
      <c r="C567" s="72"/>
      <c r="D567" s="69">
        <v>45272</v>
      </c>
      <c r="E567" s="69" t="str">
        <f t="shared" ca="1" si="152"/>
        <v>No</v>
      </c>
      <c r="F567" s="53" t="str">
        <f t="shared" si="153"/>
        <v>3. All Roles Work Inflexible</v>
      </c>
      <c r="G567" s="49" t="s">
        <v>1246</v>
      </c>
      <c r="H567" s="19">
        <f t="shared" si="154"/>
        <v>2</v>
      </c>
      <c r="I567" s="20"/>
      <c r="J567" s="20"/>
      <c r="K567" s="20">
        <v>1</v>
      </c>
      <c r="L567" s="20"/>
      <c r="M567" s="20"/>
      <c r="N567" s="20"/>
      <c r="O567" s="20"/>
      <c r="P567" s="20"/>
      <c r="Q567" s="20">
        <v>1</v>
      </c>
      <c r="R567" s="20"/>
      <c r="S567" s="20"/>
      <c r="T567" s="20"/>
      <c r="U567" s="20"/>
      <c r="V567" s="20"/>
      <c r="W567" s="20"/>
      <c r="X567" s="20"/>
      <c r="Y567" s="20"/>
      <c r="Z567" s="20"/>
      <c r="AA567" s="20"/>
      <c r="AB567" s="20"/>
      <c r="AC567" s="21"/>
      <c r="AE567" s="35" t="s">
        <v>890</v>
      </c>
      <c r="AF567" s="36" t="s">
        <v>629</v>
      </c>
      <c r="AG567" s="36"/>
      <c r="AH567" s="36"/>
      <c r="AI567" s="37"/>
      <c r="AK567" s="4">
        <f t="shared" si="138"/>
        <v>0</v>
      </c>
      <c r="AL567" s="4">
        <f t="shared" si="139"/>
        <v>0</v>
      </c>
      <c r="AM567" s="4">
        <f t="shared" si="140"/>
        <v>0</v>
      </c>
      <c r="AN567" s="4">
        <f t="shared" si="141"/>
        <v>0</v>
      </c>
      <c r="AO567" s="4">
        <f t="shared" si="142"/>
        <v>0</v>
      </c>
      <c r="AQ567" s="4">
        <f t="shared" si="143"/>
        <v>0</v>
      </c>
      <c r="AR567" s="4">
        <f t="shared" si="144"/>
        <v>0</v>
      </c>
      <c r="AS567" s="4">
        <f t="shared" si="145"/>
        <v>1</v>
      </c>
      <c r="AT567" s="4">
        <f t="shared" si="146"/>
        <v>1</v>
      </c>
      <c r="AU567" s="4">
        <f t="shared" si="147"/>
        <v>1</v>
      </c>
      <c r="AW567" s="4">
        <f t="shared" si="148"/>
        <v>0</v>
      </c>
      <c r="AX567" s="4">
        <f t="shared" si="149"/>
        <v>0</v>
      </c>
      <c r="AY567" s="4">
        <f t="shared" si="150"/>
        <v>1</v>
      </c>
      <c r="BA567" s="4">
        <f t="shared" si="151"/>
        <v>1</v>
      </c>
    </row>
    <row r="568" spans="2:53" ht="14.5" customHeight="1" x14ac:dyDescent="0.35">
      <c r="B568" s="47" t="s">
        <v>1247</v>
      </c>
      <c r="C568" s="72"/>
      <c r="D568" s="69">
        <v>45272</v>
      </c>
      <c r="E568" s="69" t="str">
        <f t="shared" ca="1" si="152"/>
        <v>No</v>
      </c>
      <c r="F568" s="53" t="str">
        <f t="shared" si="153"/>
        <v>3. All Roles Work Inflexible</v>
      </c>
      <c r="G568" s="49" t="s">
        <v>1248</v>
      </c>
      <c r="H568" s="19">
        <f t="shared" si="154"/>
        <v>1</v>
      </c>
      <c r="I568" s="20"/>
      <c r="J568" s="20"/>
      <c r="K568" s="20"/>
      <c r="L568" s="20"/>
      <c r="M568" s="20"/>
      <c r="N568" s="20"/>
      <c r="O568" s="20"/>
      <c r="P568" s="20"/>
      <c r="Q568" s="20"/>
      <c r="R568" s="20"/>
      <c r="S568" s="20">
        <v>1</v>
      </c>
      <c r="T568" s="20"/>
      <c r="U568" s="20"/>
      <c r="V568" s="20"/>
      <c r="W568" s="20"/>
      <c r="X568" s="20"/>
      <c r="Y568" s="20"/>
      <c r="Z568" s="20"/>
      <c r="AA568" s="20"/>
      <c r="AB568" s="20"/>
      <c r="AC568" s="21"/>
      <c r="AE568" s="35" t="s">
        <v>587</v>
      </c>
      <c r="AF568" s="36"/>
      <c r="AG568" s="36"/>
      <c r="AH568" s="36"/>
      <c r="AI568" s="37"/>
      <c r="AK568" s="4">
        <f t="shared" si="138"/>
        <v>0</v>
      </c>
      <c r="AL568" s="4">
        <f t="shared" si="139"/>
        <v>0</v>
      </c>
      <c r="AM568" s="4">
        <f t="shared" si="140"/>
        <v>0</v>
      </c>
      <c r="AN568" s="4">
        <f t="shared" si="141"/>
        <v>0</v>
      </c>
      <c r="AO568" s="4">
        <f t="shared" si="142"/>
        <v>0</v>
      </c>
      <c r="AQ568" s="4">
        <f t="shared" si="143"/>
        <v>0</v>
      </c>
      <c r="AR568" s="4">
        <f t="shared" si="144"/>
        <v>1</v>
      </c>
      <c r="AS568" s="4">
        <f t="shared" si="145"/>
        <v>1</v>
      </c>
      <c r="AT568" s="4">
        <f t="shared" si="146"/>
        <v>1</v>
      </c>
      <c r="AU568" s="4">
        <f t="shared" si="147"/>
        <v>1</v>
      </c>
      <c r="AW568" s="4">
        <f t="shared" si="148"/>
        <v>0</v>
      </c>
      <c r="AX568" s="4">
        <f t="shared" si="149"/>
        <v>0</v>
      </c>
      <c r="AY568" s="4">
        <f t="shared" si="150"/>
        <v>1</v>
      </c>
      <c r="BA568" s="4">
        <f t="shared" si="151"/>
        <v>1</v>
      </c>
    </row>
    <row r="569" spans="2:53" ht="14.5" customHeight="1" x14ac:dyDescent="0.35">
      <c r="B569" s="47" t="s">
        <v>1249</v>
      </c>
      <c r="C569" s="72"/>
      <c r="D569" s="69">
        <v>45231</v>
      </c>
      <c r="E569" s="69" t="str">
        <f t="shared" ca="1" si="152"/>
        <v>No</v>
      </c>
      <c r="F569" s="53" t="str">
        <f t="shared" si="153"/>
        <v>3. All Roles Work Inflexible</v>
      </c>
      <c r="G569" s="49" t="s">
        <v>1250</v>
      </c>
      <c r="H569" s="19">
        <f t="shared" si="154"/>
        <v>13</v>
      </c>
      <c r="I569" s="20">
        <v>1</v>
      </c>
      <c r="J569" s="20"/>
      <c r="K569" s="20">
        <v>2</v>
      </c>
      <c r="L569" s="20"/>
      <c r="M569" s="20"/>
      <c r="N569" s="20">
        <v>1</v>
      </c>
      <c r="O569" s="20"/>
      <c r="P569" s="20"/>
      <c r="Q569" s="20">
        <v>4</v>
      </c>
      <c r="R569" s="20"/>
      <c r="S569" s="20"/>
      <c r="T569" s="20"/>
      <c r="U569" s="20"/>
      <c r="V569" s="20"/>
      <c r="W569" s="20"/>
      <c r="X569" s="20"/>
      <c r="Y569" s="20">
        <v>1</v>
      </c>
      <c r="Z569" s="20">
        <v>3</v>
      </c>
      <c r="AA569" s="20"/>
      <c r="AB569" s="20">
        <v>1</v>
      </c>
      <c r="AC569" s="21"/>
      <c r="AE569" s="35" t="s">
        <v>1251</v>
      </c>
      <c r="AF569" s="36"/>
      <c r="AG569" s="36"/>
      <c r="AH569" s="36"/>
      <c r="AI569" s="37"/>
      <c r="AK569" s="4">
        <f t="shared" si="138"/>
        <v>0</v>
      </c>
      <c r="AL569" s="4">
        <f t="shared" si="139"/>
        <v>0</v>
      </c>
      <c r="AM569" s="4">
        <f t="shared" si="140"/>
        <v>0</v>
      </c>
      <c r="AN569" s="4">
        <f t="shared" si="141"/>
        <v>0</v>
      </c>
      <c r="AO569" s="4">
        <f t="shared" si="142"/>
        <v>0</v>
      </c>
      <c r="AQ569" s="4">
        <f t="shared" si="143"/>
        <v>0</v>
      </c>
      <c r="AR569" s="4">
        <f t="shared" si="144"/>
        <v>1</v>
      </c>
      <c r="AS569" s="4">
        <f t="shared" si="145"/>
        <v>1</v>
      </c>
      <c r="AT569" s="4">
        <f t="shared" si="146"/>
        <v>1</v>
      </c>
      <c r="AU569" s="4">
        <f t="shared" si="147"/>
        <v>1</v>
      </c>
      <c r="AW569" s="4">
        <f t="shared" si="148"/>
        <v>0</v>
      </c>
      <c r="AX569" s="4">
        <f t="shared" si="149"/>
        <v>0</v>
      </c>
      <c r="AY569" s="4">
        <f t="shared" si="150"/>
        <v>1</v>
      </c>
      <c r="BA569" s="4">
        <f t="shared" si="151"/>
        <v>1</v>
      </c>
    </row>
    <row r="570" spans="2:53" ht="14.5" customHeight="1" x14ac:dyDescent="0.35">
      <c r="B570" s="47" t="s">
        <v>1252</v>
      </c>
      <c r="C570" s="72"/>
      <c r="D570" s="69">
        <v>45231</v>
      </c>
      <c r="E570" s="69" t="str">
        <f t="shared" ca="1" si="152"/>
        <v>No</v>
      </c>
      <c r="F570" s="53" t="str">
        <f t="shared" si="153"/>
        <v>3. All Roles Work Inflexible</v>
      </c>
      <c r="G570" s="49" t="s">
        <v>1253</v>
      </c>
      <c r="H570" s="19">
        <f t="shared" si="154"/>
        <v>33</v>
      </c>
      <c r="I570" s="20"/>
      <c r="J570" s="20"/>
      <c r="K570" s="20">
        <v>5</v>
      </c>
      <c r="L570" s="20"/>
      <c r="M570" s="20"/>
      <c r="N570" s="20">
        <v>2</v>
      </c>
      <c r="O570" s="20"/>
      <c r="P570" s="20"/>
      <c r="Q570" s="20">
        <v>12</v>
      </c>
      <c r="R570" s="20">
        <v>6</v>
      </c>
      <c r="S570" s="20"/>
      <c r="T570" s="20"/>
      <c r="U570" s="20"/>
      <c r="V570" s="20"/>
      <c r="W570" s="20"/>
      <c r="X570" s="20"/>
      <c r="Y570" s="20">
        <v>3</v>
      </c>
      <c r="Z570" s="20">
        <v>2</v>
      </c>
      <c r="AA570" s="20">
        <v>1</v>
      </c>
      <c r="AB570" s="20">
        <v>2</v>
      </c>
      <c r="AC570" s="21"/>
      <c r="AE570" s="35" t="s">
        <v>711</v>
      </c>
      <c r="AF570" s="36"/>
      <c r="AG570" s="36"/>
      <c r="AH570" s="36"/>
      <c r="AI570" s="37"/>
      <c r="AK570" s="4">
        <f t="shared" si="138"/>
        <v>0</v>
      </c>
      <c r="AL570" s="4">
        <f t="shared" si="139"/>
        <v>0</v>
      </c>
      <c r="AM570" s="4">
        <f t="shared" si="140"/>
        <v>0</v>
      </c>
      <c r="AN570" s="4">
        <f t="shared" si="141"/>
        <v>0</v>
      </c>
      <c r="AO570" s="4">
        <f t="shared" si="142"/>
        <v>0</v>
      </c>
      <c r="AQ570" s="4">
        <f t="shared" si="143"/>
        <v>0</v>
      </c>
      <c r="AR570" s="4">
        <f t="shared" si="144"/>
        <v>1</v>
      </c>
      <c r="AS570" s="4">
        <f t="shared" si="145"/>
        <v>1</v>
      </c>
      <c r="AT570" s="4">
        <f t="shared" si="146"/>
        <v>1</v>
      </c>
      <c r="AU570" s="4">
        <f t="shared" si="147"/>
        <v>1</v>
      </c>
      <c r="AW570" s="4">
        <f t="shared" si="148"/>
        <v>0</v>
      </c>
      <c r="AX570" s="4">
        <f t="shared" si="149"/>
        <v>0</v>
      </c>
      <c r="AY570" s="4">
        <f t="shared" si="150"/>
        <v>1</v>
      </c>
      <c r="BA570" s="4">
        <f t="shared" si="151"/>
        <v>1</v>
      </c>
    </row>
    <row r="571" spans="2:53" ht="14.5" customHeight="1" x14ac:dyDescent="0.35">
      <c r="B571" s="47" t="s">
        <v>1254</v>
      </c>
      <c r="C571" s="72"/>
      <c r="D571" s="69">
        <v>45272</v>
      </c>
      <c r="E571" s="69" t="str">
        <f t="shared" ca="1" si="152"/>
        <v>No</v>
      </c>
      <c r="F571" s="53" t="str">
        <f t="shared" si="153"/>
        <v>3. All Roles Work Inflexible</v>
      </c>
      <c r="G571" s="49" t="s">
        <v>1255</v>
      </c>
      <c r="H571" s="19">
        <f t="shared" si="154"/>
        <v>1</v>
      </c>
      <c r="I571" s="20"/>
      <c r="J571" s="20"/>
      <c r="K571" s="20"/>
      <c r="L571" s="20"/>
      <c r="M571" s="20"/>
      <c r="N571" s="20"/>
      <c r="O571" s="20"/>
      <c r="P571" s="20"/>
      <c r="Q571" s="20"/>
      <c r="R571" s="20"/>
      <c r="S571" s="20">
        <v>1</v>
      </c>
      <c r="T571" s="20"/>
      <c r="U571" s="20"/>
      <c r="V571" s="20"/>
      <c r="W571" s="20"/>
      <c r="X571" s="20"/>
      <c r="Y571" s="20"/>
      <c r="Z571" s="20"/>
      <c r="AA571" s="20"/>
      <c r="AB571" s="20"/>
      <c r="AC571" s="21"/>
      <c r="AE571" s="35" t="s">
        <v>587</v>
      </c>
      <c r="AF571" s="36"/>
      <c r="AG571" s="36"/>
      <c r="AH571" s="36"/>
      <c r="AI571" s="37"/>
      <c r="AK571" s="4">
        <f t="shared" si="138"/>
        <v>0</v>
      </c>
      <c r="AL571" s="4">
        <f t="shared" si="139"/>
        <v>0</v>
      </c>
      <c r="AM571" s="4">
        <f t="shared" si="140"/>
        <v>0</v>
      </c>
      <c r="AN571" s="4">
        <f t="shared" si="141"/>
        <v>0</v>
      </c>
      <c r="AO571" s="4">
        <f t="shared" si="142"/>
        <v>0</v>
      </c>
      <c r="AQ571" s="4">
        <f t="shared" si="143"/>
        <v>0</v>
      </c>
      <c r="AR571" s="4">
        <f t="shared" si="144"/>
        <v>1</v>
      </c>
      <c r="AS571" s="4">
        <f t="shared" si="145"/>
        <v>1</v>
      </c>
      <c r="AT571" s="4">
        <f t="shared" si="146"/>
        <v>1</v>
      </c>
      <c r="AU571" s="4">
        <f t="shared" si="147"/>
        <v>1</v>
      </c>
      <c r="AW571" s="4">
        <f t="shared" si="148"/>
        <v>0</v>
      </c>
      <c r="AX571" s="4">
        <f t="shared" si="149"/>
        <v>0</v>
      </c>
      <c r="AY571" s="4">
        <f t="shared" si="150"/>
        <v>1</v>
      </c>
      <c r="BA571" s="4">
        <f t="shared" si="151"/>
        <v>1</v>
      </c>
    </row>
    <row r="572" spans="2:53" ht="14.5" customHeight="1" x14ac:dyDescent="0.35">
      <c r="B572" s="47" t="s">
        <v>1256</v>
      </c>
      <c r="C572" s="72"/>
      <c r="D572" s="69">
        <v>45281</v>
      </c>
      <c r="E572" s="69" t="str">
        <f t="shared" ca="1" si="152"/>
        <v>No</v>
      </c>
      <c r="F572" s="53" t="str">
        <f t="shared" si="153"/>
        <v>3. All Roles Work Inflexible</v>
      </c>
      <c r="G572" s="49" t="s">
        <v>1257</v>
      </c>
      <c r="H572" s="19">
        <f t="shared" si="154"/>
        <v>8</v>
      </c>
      <c r="I572" s="20"/>
      <c r="J572" s="20"/>
      <c r="K572" s="20">
        <v>4</v>
      </c>
      <c r="L572" s="20"/>
      <c r="M572" s="20"/>
      <c r="N572" s="20">
        <v>1</v>
      </c>
      <c r="O572" s="20"/>
      <c r="P572" s="20"/>
      <c r="Q572" s="20">
        <v>1</v>
      </c>
      <c r="R572" s="20">
        <v>1</v>
      </c>
      <c r="S572" s="20"/>
      <c r="T572" s="20"/>
      <c r="U572" s="20"/>
      <c r="V572" s="20"/>
      <c r="W572" s="20"/>
      <c r="X572" s="20"/>
      <c r="Y572" s="20"/>
      <c r="Z572" s="20"/>
      <c r="AA572" s="20">
        <v>1</v>
      </c>
      <c r="AB572" s="20"/>
      <c r="AC572" s="21"/>
      <c r="AE572" s="35" t="s">
        <v>825</v>
      </c>
      <c r="AF572" s="36"/>
      <c r="AG572" s="36"/>
      <c r="AH572" s="36"/>
      <c r="AI572" s="37"/>
      <c r="AK572" s="4">
        <f t="shared" si="138"/>
        <v>0</v>
      </c>
      <c r="AL572" s="4">
        <f t="shared" si="139"/>
        <v>0</v>
      </c>
      <c r="AM572" s="4">
        <f t="shared" si="140"/>
        <v>0</v>
      </c>
      <c r="AN572" s="4">
        <f t="shared" si="141"/>
        <v>0</v>
      </c>
      <c r="AO572" s="4">
        <f t="shared" si="142"/>
        <v>0</v>
      </c>
      <c r="AQ572" s="4">
        <f t="shared" si="143"/>
        <v>0</v>
      </c>
      <c r="AR572" s="4">
        <f t="shared" si="144"/>
        <v>1</v>
      </c>
      <c r="AS572" s="4">
        <f t="shared" si="145"/>
        <v>1</v>
      </c>
      <c r="AT572" s="4">
        <f t="shared" si="146"/>
        <v>1</v>
      </c>
      <c r="AU572" s="4">
        <f t="shared" si="147"/>
        <v>1</v>
      </c>
      <c r="AW572" s="4">
        <f t="shared" si="148"/>
        <v>0</v>
      </c>
      <c r="AX572" s="4">
        <f t="shared" si="149"/>
        <v>0</v>
      </c>
      <c r="AY572" s="4">
        <f t="shared" si="150"/>
        <v>1</v>
      </c>
      <c r="BA572" s="4">
        <f t="shared" si="151"/>
        <v>1</v>
      </c>
    </row>
    <row r="573" spans="2:53" ht="14.5" customHeight="1" x14ac:dyDescent="0.35">
      <c r="B573" s="47" t="s">
        <v>1258</v>
      </c>
      <c r="C573" s="72"/>
      <c r="D573" s="69">
        <v>45272</v>
      </c>
      <c r="E573" s="69" t="str">
        <f t="shared" ca="1" si="152"/>
        <v>No</v>
      </c>
      <c r="F573" s="53" t="str">
        <f t="shared" si="153"/>
        <v>3. All Roles Work Inflexible</v>
      </c>
      <c r="G573" s="49" t="s">
        <v>1259</v>
      </c>
      <c r="H573" s="19">
        <f t="shared" si="154"/>
        <v>1</v>
      </c>
      <c r="I573" s="20"/>
      <c r="J573" s="20"/>
      <c r="K573" s="20"/>
      <c r="L573" s="20"/>
      <c r="M573" s="20"/>
      <c r="N573" s="20"/>
      <c r="O573" s="20"/>
      <c r="P573" s="20"/>
      <c r="Q573" s="20"/>
      <c r="R573" s="20"/>
      <c r="S573" s="20">
        <v>1</v>
      </c>
      <c r="T573" s="20"/>
      <c r="U573" s="20"/>
      <c r="V573" s="20"/>
      <c r="W573" s="20"/>
      <c r="X573" s="20"/>
      <c r="Y573" s="20"/>
      <c r="Z573" s="20"/>
      <c r="AA573" s="20"/>
      <c r="AB573" s="20"/>
      <c r="AC573" s="21"/>
      <c r="AE573" s="35" t="s">
        <v>587</v>
      </c>
      <c r="AF573" s="36"/>
      <c r="AG573" s="36"/>
      <c r="AH573" s="36"/>
      <c r="AI573" s="37"/>
      <c r="AK573" s="4">
        <f t="shared" si="138"/>
        <v>0</v>
      </c>
      <c r="AL573" s="4">
        <f t="shared" si="139"/>
        <v>0</v>
      </c>
      <c r="AM573" s="4">
        <f t="shared" si="140"/>
        <v>0</v>
      </c>
      <c r="AN573" s="4">
        <f t="shared" si="141"/>
        <v>0</v>
      </c>
      <c r="AO573" s="4">
        <f t="shared" si="142"/>
        <v>0</v>
      </c>
      <c r="AQ573" s="4">
        <f t="shared" si="143"/>
        <v>0</v>
      </c>
      <c r="AR573" s="4">
        <f t="shared" si="144"/>
        <v>1</v>
      </c>
      <c r="AS573" s="4">
        <f t="shared" si="145"/>
        <v>1</v>
      </c>
      <c r="AT573" s="4">
        <f t="shared" si="146"/>
        <v>1</v>
      </c>
      <c r="AU573" s="4">
        <f t="shared" si="147"/>
        <v>1</v>
      </c>
      <c r="AW573" s="4">
        <f t="shared" si="148"/>
        <v>0</v>
      </c>
      <c r="AX573" s="4">
        <f t="shared" si="149"/>
        <v>0</v>
      </c>
      <c r="AY573" s="4">
        <f t="shared" si="150"/>
        <v>1</v>
      </c>
      <c r="BA573" s="4">
        <f t="shared" si="151"/>
        <v>1</v>
      </c>
    </row>
    <row r="574" spans="2:53" ht="14.5" customHeight="1" x14ac:dyDescent="0.35">
      <c r="B574" s="47" t="s">
        <v>1260</v>
      </c>
      <c r="C574" s="72"/>
      <c r="D574" s="69">
        <v>45281</v>
      </c>
      <c r="E574" s="69" t="str">
        <f t="shared" ca="1" si="152"/>
        <v>No</v>
      </c>
      <c r="F574" s="53" t="str">
        <f t="shared" si="153"/>
        <v>3. All Roles Work Inflexible</v>
      </c>
      <c r="G574" s="49" t="s">
        <v>1261</v>
      </c>
      <c r="H574" s="19">
        <f t="shared" si="154"/>
        <v>3</v>
      </c>
      <c r="I574" s="20"/>
      <c r="J574" s="20"/>
      <c r="K574" s="20">
        <v>2</v>
      </c>
      <c r="L574" s="20"/>
      <c r="M574" s="20"/>
      <c r="N574" s="20"/>
      <c r="O574" s="20"/>
      <c r="P574" s="20"/>
      <c r="Q574" s="20">
        <v>1</v>
      </c>
      <c r="R574" s="20"/>
      <c r="S574" s="20"/>
      <c r="T574" s="20"/>
      <c r="U574" s="20"/>
      <c r="V574" s="20"/>
      <c r="W574" s="20"/>
      <c r="X574" s="20"/>
      <c r="Y574" s="20"/>
      <c r="Z574" s="20"/>
      <c r="AA574" s="20"/>
      <c r="AB574" s="20"/>
      <c r="AC574" s="21"/>
      <c r="AE574" s="35" t="s">
        <v>612</v>
      </c>
      <c r="AF574" s="36"/>
      <c r="AG574" s="36"/>
      <c r="AH574" s="36"/>
      <c r="AI574" s="37"/>
      <c r="AK574" s="4">
        <f t="shared" si="138"/>
        <v>0</v>
      </c>
      <c r="AL574" s="4">
        <f t="shared" si="139"/>
        <v>0</v>
      </c>
      <c r="AM574" s="4">
        <f t="shared" si="140"/>
        <v>0</v>
      </c>
      <c r="AN574" s="4">
        <f t="shared" si="141"/>
        <v>0</v>
      </c>
      <c r="AO574" s="4">
        <f t="shared" si="142"/>
        <v>0</v>
      </c>
      <c r="AQ574" s="4">
        <f t="shared" si="143"/>
        <v>0</v>
      </c>
      <c r="AR574" s="4">
        <f t="shared" si="144"/>
        <v>1</v>
      </c>
      <c r="AS574" s="4">
        <f t="shared" si="145"/>
        <v>1</v>
      </c>
      <c r="AT574" s="4">
        <f t="shared" si="146"/>
        <v>1</v>
      </c>
      <c r="AU574" s="4">
        <f t="shared" si="147"/>
        <v>1</v>
      </c>
      <c r="AW574" s="4">
        <f t="shared" si="148"/>
        <v>0</v>
      </c>
      <c r="AX574" s="4">
        <f t="shared" si="149"/>
        <v>0</v>
      </c>
      <c r="AY574" s="4">
        <f t="shared" si="150"/>
        <v>1</v>
      </c>
      <c r="BA574" s="4">
        <f t="shared" si="151"/>
        <v>1</v>
      </c>
    </row>
    <row r="575" spans="2:53" ht="14.5" customHeight="1" x14ac:dyDescent="0.35">
      <c r="B575" s="47" t="s">
        <v>1262</v>
      </c>
      <c r="C575" s="72"/>
      <c r="D575" s="69">
        <v>45231</v>
      </c>
      <c r="E575" s="69" t="str">
        <f t="shared" ca="1" si="152"/>
        <v>No</v>
      </c>
      <c r="F575" s="53" t="str">
        <f t="shared" si="153"/>
        <v>3. All Roles Work Inflexible</v>
      </c>
      <c r="G575" s="49" t="s">
        <v>1263</v>
      </c>
      <c r="H575" s="19">
        <f t="shared" si="154"/>
        <v>13</v>
      </c>
      <c r="I575" s="20"/>
      <c r="J575" s="20"/>
      <c r="K575" s="20">
        <v>1</v>
      </c>
      <c r="L575" s="20"/>
      <c r="M575" s="20"/>
      <c r="N575" s="20"/>
      <c r="O575" s="20"/>
      <c r="P575" s="20"/>
      <c r="Q575" s="20">
        <v>8</v>
      </c>
      <c r="R575" s="20">
        <v>2</v>
      </c>
      <c r="S575" s="20"/>
      <c r="T575" s="20"/>
      <c r="U575" s="20"/>
      <c r="V575" s="20"/>
      <c r="W575" s="20"/>
      <c r="X575" s="20"/>
      <c r="Y575" s="20"/>
      <c r="Z575" s="20">
        <v>2</v>
      </c>
      <c r="AA575" s="20"/>
      <c r="AB575" s="20"/>
      <c r="AC575" s="21"/>
      <c r="AE575" s="35" t="s">
        <v>617</v>
      </c>
      <c r="AF575" s="36"/>
      <c r="AG575" s="36"/>
      <c r="AH575" s="36"/>
      <c r="AI575" s="37"/>
      <c r="AK575" s="4">
        <f t="shared" si="138"/>
        <v>0</v>
      </c>
      <c r="AL575" s="4">
        <f t="shared" si="139"/>
        <v>0</v>
      </c>
      <c r="AM575" s="4">
        <f t="shared" si="140"/>
        <v>0</v>
      </c>
      <c r="AN575" s="4">
        <f t="shared" si="141"/>
        <v>0</v>
      </c>
      <c r="AO575" s="4">
        <f t="shared" si="142"/>
        <v>0</v>
      </c>
      <c r="AQ575" s="4">
        <f t="shared" si="143"/>
        <v>0</v>
      </c>
      <c r="AR575" s="4">
        <f t="shared" si="144"/>
        <v>1</v>
      </c>
      <c r="AS575" s="4">
        <f t="shared" si="145"/>
        <v>1</v>
      </c>
      <c r="AT575" s="4">
        <f t="shared" si="146"/>
        <v>1</v>
      </c>
      <c r="AU575" s="4">
        <f t="shared" si="147"/>
        <v>1</v>
      </c>
      <c r="AW575" s="4">
        <f t="shared" si="148"/>
        <v>0</v>
      </c>
      <c r="AX575" s="4">
        <f t="shared" si="149"/>
        <v>0</v>
      </c>
      <c r="AY575" s="4">
        <f t="shared" si="150"/>
        <v>1</v>
      </c>
      <c r="BA575" s="4">
        <f t="shared" si="151"/>
        <v>1</v>
      </c>
    </row>
    <row r="576" spans="2:53" ht="14.5" customHeight="1" x14ac:dyDescent="0.35">
      <c r="B576" s="47" t="s">
        <v>1264</v>
      </c>
      <c r="C576" s="72"/>
      <c r="D576" s="69">
        <v>45231</v>
      </c>
      <c r="E576" s="69" t="str">
        <f t="shared" ca="1" si="152"/>
        <v>No</v>
      </c>
      <c r="F576" s="53" t="str">
        <f t="shared" si="153"/>
        <v>3. All Roles Work Inflexible</v>
      </c>
      <c r="G576" s="49" t="s">
        <v>1265</v>
      </c>
      <c r="H576" s="19">
        <f t="shared" si="154"/>
        <v>139</v>
      </c>
      <c r="I576" s="20">
        <v>1</v>
      </c>
      <c r="J576" s="20">
        <v>5</v>
      </c>
      <c r="K576" s="20">
        <v>31</v>
      </c>
      <c r="L576" s="20"/>
      <c r="M576" s="20">
        <v>1</v>
      </c>
      <c r="N576" s="20">
        <v>1</v>
      </c>
      <c r="O576" s="20">
        <v>2</v>
      </c>
      <c r="P576" s="20"/>
      <c r="Q576" s="20">
        <v>59</v>
      </c>
      <c r="R576" s="20">
        <v>9</v>
      </c>
      <c r="S576" s="20"/>
      <c r="T576" s="20"/>
      <c r="U576" s="20">
        <v>3</v>
      </c>
      <c r="V576" s="20">
        <v>1</v>
      </c>
      <c r="W576" s="20">
        <v>6</v>
      </c>
      <c r="X576" s="20"/>
      <c r="Y576" s="20">
        <v>3</v>
      </c>
      <c r="Z576" s="20">
        <v>6</v>
      </c>
      <c r="AA576" s="20">
        <v>10</v>
      </c>
      <c r="AB576" s="20">
        <v>1</v>
      </c>
      <c r="AC576" s="21"/>
      <c r="AE576" s="35" t="s">
        <v>876</v>
      </c>
      <c r="AF576" s="36" t="s">
        <v>609</v>
      </c>
      <c r="AG576" s="36" t="s">
        <v>656</v>
      </c>
      <c r="AH576" s="36" t="s">
        <v>708</v>
      </c>
      <c r="AI576" s="37" t="s">
        <v>577</v>
      </c>
      <c r="AK576" s="4">
        <f t="shared" si="138"/>
        <v>0</v>
      </c>
      <c r="AL576" s="4">
        <f t="shared" si="139"/>
        <v>0</v>
      </c>
      <c r="AM576" s="4">
        <f t="shared" si="140"/>
        <v>0</v>
      </c>
      <c r="AN576" s="4">
        <f t="shared" si="141"/>
        <v>0</v>
      </c>
      <c r="AO576" s="4">
        <f t="shared" si="142"/>
        <v>0</v>
      </c>
      <c r="AQ576" s="4">
        <f t="shared" si="143"/>
        <v>0</v>
      </c>
      <c r="AR576" s="4">
        <f t="shared" si="144"/>
        <v>0</v>
      </c>
      <c r="AS576" s="4">
        <f t="shared" si="145"/>
        <v>0</v>
      </c>
      <c r="AT576" s="4">
        <f t="shared" si="146"/>
        <v>0</v>
      </c>
      <c r="AU576" s="4">
        <f t="shared" si="147"/>
        <v>0</v>
      </c>
      <c r="AW576" s="4">
        <f t="shared" si="148"/>
        <v>0</v>
      </c>
      <c r="AX576" s="4">
        <f t="shared" si="149"/>
        <v>0</v>
      </c>
      <c r="AY576" s="4">
        <f t="shared" si="150"/>
        <v>1</v>
      </c>
      <c r="BA576" s="4">
        <f t="shared" si="151"/>
        <v>1</v>
      </c>
    </row>
    <row r="577" spans="2:53" ht="14.5" customHeight="1" x14ac:dyDescent="0.35">
      <c r="B577" s="47" t="s">
        <v>2576</v>
      </c>
      <c r="C577" s="72"/>
      <c r="D577" s="69">
        <v>45272</v>
      </c>
      <c r="E577" s="69" t="str">
        <f t="shared" ca="1" si="152"/>
        <v>No</v>
      </c>
      <c r="F577" s="53" t="str">
        <f t="shared" si="153"/>
        <v>3. All Roles Work Inflexible</v>
      </c>
      <c r="G577" s="49" t="s">
        <v>2575</v>
      </c>
      <c r="H577" s="19">
        <f t="shared" si="154"/>
        <v>1</v>
      </c>
      <c r="I577" s="20"/>
      <c r="J577" s="20"/>
      <c r="K577" s="20"/>
      <c r="L577" s="20"/>
      <c r="M577" s="20"/>
      <c r="N577" s="20"/>
      <c r="O577" s="20"/>
      <c r="P577" s="20"/>
      <c r="Q577" s="20"/>
      <c r="R577" s="20"/>
      <c r="S577" s="20"/>
      <c r="T577" s="20"/>
      <c r="U577" s="20"/>
      <c r="V577" s="20"/>
      <c r="W577" s="20"/>
      <c r="X577" s="20"/>
      <c r="Y577" s="20"/>
      <c r="Z577" s="20">
        <v>1</v>
      </c>
      <c r="AA577" s="20"/>
      <c r="AB577" s="20"/>
      <c r="AC577" s="21"/>
      <c r="AE577" s="35" t="s">
        <v>2579</v>
      </c>
      <c r="AF577" s="36"/>
      <c r="AG577" s="36"/>
      <c r="AH577" s="36"/>
      <c r="AI577" s="37"/>
      <c r="AK577" s="4">
        <f t="shared" si="138"/>
        <v>0</v>
      </c>
      <c r="AL577" s="4">
        <f t="shared" si="139"/>
        <v>0</v>
      </c>
      <c r="AM577" s="4">
        <f t="shared" si="140"/>
        <v>0</v>
      </c>
      <c r="AN577" s="4">
        <f t="shared" si="141"/>
        <v>0</v>
      </c>
      <c r="AO577" s="4">
        <f t="shared" si="142"/>
        <v>0</v>
      </c>
      <c r="AQ577" s="4">
        <f t="shared" si="143"/>
        <v>0</v>
      </c>
      <c r="AR577" s="4">
        <f t="shared" si="144"/>
        <v>1</v>
      </c>
      <c r="AS577" s="4">
        <f t="shared" si="145"/>
        <v>1</v>
      </c>
      <c r="AT577" s="4">
        <f t="shared" si="146"/>
        <v>1</v>
      </c>
      <c r="AU577" s="4">
        <f t="shared" si="147"/>
        <v>1</v>
      </c>
      <c r="AW577" s="4">
        <f t="shared" si="148"/>
        <v>0</v>
      </c>
      <c r="AX577" s="4">
        <f t="shared" si="149"/>
        <v>0</v>
      </c>
      <c r="AY577" s="4">
        <f t="shared" si="150"/>
        <v>1</v>
      </c>
      <c r="BA577" s="4">
        <f t="shared" si="151"/>
        <v>1</v>
      </c>
    </row>
    <row r="578" spans="2:53" ht="14.5" customHeight="1" x14ac:dyDescent="0.35">
      <c r="B578" s="47" t="s">
        <v>1266</v>
      </c>
      <c r="C578" s="72"/>
      <c r="D578" s="69">
        <v>45272</v>
      </c>
      <c r="E578" s="69" t="str">
        <f t="shared" ca="1" si="152"/>
        <v>No</v>
      </c>
      <c r="F578" s="53" t="str">
        <f t="shared" si="153"/>
        <v>3. All Roles Work Inflexible</v>
      </c>
      <c r="G578" s="49" t="s">
        <v>1267</v>
      </c>
      <c r="H578" s="19">
        <f t="shared" si="154"/>
        <v>1</v>
      </c>
      <c r="I578" s="20"/>
      <c r="J578" s="20"/>
      <c r="K578" s="20"/>
      <c r="L578" s="20"/>
      <c r="M578" s="20"/>
      <c r="N578" s="20"/>
      <c r="O578" s="20"/>
      <c r="P578" s="20"/>
      <c r="Q578" s="20"/>
      <c r="R578" s="20"/>
      <c r="S578" s="20">
        <v>1</v>
      </c>
      <c r="T578" s="20"/>
      <c r="U578" s="20"/>
      <c r="V578" s="20"/>
      <c r="W578" s="20"/>
      <c r="X578" s="20"/>
      <c r="Y578" s="20"/>
      <c r="Z578" s="20"/>
      <c r="AA578" s="20"/>
      <c r="AB578" s="20"/>
      <c r="AC578" s="21"/>
      <c r="AE578" s="35" t="s">
        <v>712</v>
      </c>
      <c r="AF578" s="36"/>
      <c r="AG578" s="36"/>
      <c r="AH578" s="36"/>
      <c r="AI578" s="37"/>
      <c r="AK578" s="4">
        <f t="shared" si="138"/>
        <v>0</v>
      </c>
      <c r="AL578" s="4">
        <f t="shared" si="139"/>
        <v>0</v>
      </c>
      <c r="AM578" s="4">
        <f t="shared" si="140"/>
        <v>0</v>
      </c>
      <c r="AN578" s="4">
        <f t="shared" si="141"/>
        <v>0</v>
      </c>
      <c r="AO578" s="4">
        <f t="shared" si="142"/>
        <v>0</v>
      </c>
      <c r="AQ578" s="4">
        <f t="shared" si="143"/>
        <v>0</v>
      </c>
      <c r="AR578" s="4">
        <f t="shared" si="144"/>
        <v>1</v>
      </c>
      <c r="AS578" s="4">
        <f t="shared" si="145"/>
        <v>1</v>
      </c>
      <c r="AT578" s="4">
        <f t="shared" si="146"/>
        <v>1</v>
      </c>
      <c r="AU578" s="4">
        <f t="shared" si="147"/>
        <v>1</v>
      </c>
      <c r="AW578" s="4">
        <f t="shared" si="148"/>
        <v>0</v>
      </c>
      <c r="AX578" s="4">
        <f t="shared" si="149"/>
        <v>0</v>
      </c>
      <c r="AY578" s="4">
        <f t="shared" si="150"/>
        <v>1</v>
      </c>
      <c r="BA578" s="4">
        <f t="shared" si="151"/>
        <v>1</v>
      </c>
    </row>
    <row r="579" spans="2:53" ht="14.5" customHeight="1" x14ac:dyDescent="0.35">
      <c r="B579" s="47" t="s">
        <v>1268</v>
      </c>
      <c r="C579" s="72"/>
      <c r="D579" s="69">
        <v>45272</v>
      </c>
      <c r="E579" s="69" t="str">
        <f t="shared" ca="1" si="152"/>
        <v>No</v>
      </c>
      <c r="F579" s="53" t="str">
        <f t="shared" si="153"/>
        <v>3. All Roles Work Inflexible</v>
      </c>
      <c r="G579" s="49" t="s">
        <v>1269</v>
      </c>
      <c r="H579" s="19">
        <f t="shared" si="154"/>
        <v>1</v>
      </c>
      <c r="I579" s="20"/>
      <c r="J579" s="20"/>
      <c r="K579" s="20"/>
      <c r="L579" s="20"/>
      <c r="M579" s="20"/>
      <c r="N579" s="20"/>
      <c r="O579" s="20"/>
      <c r="P579" s="20"/>
      <c r="Q579" s="20"/>
      <c r="R579" s="20"/>
      <c r="S579" s="20">
        <v>1</v>
      </c>
      <c r="T579" s="20"/>
      <c r="U579" s="20"/>
      <c r="V579" s="20"/>
      <c r="W579" s="20"/>
      <c r="X579" s="20"/>
      <c r="Y579" s="20"/>
      <c r="Z579" s="20"/>
      <c r="AA579" s="20"/>
      <c r="AB579" s="20"/>
      <c r="AC579" s="21"/>
      <c r="AE579" s="35" t="s">
        <v>1038</v>
      </c>
      <c r="AF579" s="36"/>
      <c r="AG579" s="36"/>
      <c r="AH579" s="36"/>
      <c r="AI579" s="37"/>
      <c r="AK579" s="4">
        <f t="shared" si="138"/>
        <v>0</v>
      </c>
      <c r="AL579" s="4">
        <f t="shared" si="139"/>
        <v>0</v>
      </c>
      <c r="AM579" s="4">
        <f t="shared" si="140"/>
        <v>0</v>
      </c>
      <c r="AN579" s="4">
        <f t="shared" si="141"/>
        <v>0</v>
      </c>
      <c r="AO579" s="4">
        <f t="shared" si="142"/>
        <v>0</v>
      </c>
      <c r="AQ579" s="4">
        <f t="shared" si="143"/>
        <v>0</v>
      </c>
      <c r="AR579" s="4">
        <f t="shared" si="144"/>
        <v>1</v>
      </c>
      <c r="AS579" s="4">
        <f t="shared" si="145"/>
        <v>1</v>
      </c>
      <c r="AT579" s="4">
        <f t="shared" si="146"/>
        <v>1</v>
      </c>
      <c r="AU579" s="4">
        <f t="shared" si="147"/>
        <v>1</v>
      </c>
      <c r="AW579" s="4">
        <f t="shared" si="148"/>
        <v>0</v>
      </c>
      <c r="AX579" s="4">
        <f t="shared" si="149"/>
        <v>0</v>
      </c>
      <c r="AY579" s="4">
        <f t="shared" si="150"/>
        <v>1</v>
      </c>
      <c r="BA579" s="4">
        <f t="shared" si="151"/>
        <v>1</v>
      </c>
    </row>
    <row r="580" spans="2:53" ht="14.5" customHeight="1" x14ac:dyDescent="0.35">
      <c r="B580" s="47" t="s">
        <v>1270</v>
      </c>
      <c r="C580" s="72"/>
      <c r="D580" s="69">
        <v>45231</v>
      </c>
      <c r="E580" s="69" t="str">
        <f t="shared" ca="1" si="152"/>
        <v>No</v>
      </c>
      <c r="F580" s="53" t="str">
        <f t="shared" si="153"/>
        <v>3. All Roles Work Inflexible</v>
      </c>
      <c r="G580" s="49" t="s">
        <v>2492</v>
      </c>
      <c r="H580" s="19">
        <f t="shared" si="154"/>
        <v>17</v>
      </c>
      <c r="I580" s="20">
        <v>1</v>
      </c>
      <c r="J580" s="20">
        <v>1</v>
      </c>
      <c r="K580" s="20"/>
      <c r="L580" s="20"/>
      <c r="M580" s="20">
        <v>2</v>
      </c>
      <c r="N580" s="20">
        <v>2</v>
      </c>
      <c r="O580" s="20"/>
      <c r="P580" s="20"/>
      <c r="Q580" s="20">
        <v>1</v>
      </c>
      <c r="R580" s="20">
        <v>1</v>
      </c>
      <c r="S580" s="20"/>
      <c r="T580" s="20"/>
      <c r="U580" s="20"/>
      <c r="V580" s="20"/>
      <c r="W580" s="20"/>
      <c r="X580" s="20"/>
      <c r="Y580" s="20">
        <v>5</v>
      </c>
      <c r="Z580" s="20">
        <v>4</v>
      </c>
      <c r="AA580" s="20"/>
      <c r="AB580" s="20"/>
      <c r="AC580" s="21"/>
      <c r="AE580" s="35" t="s">
        <v>1271</v>
      </c>
      <c r="AF580" s="36" t="s">
        <v>907</v>
      </c>
      <c r="AG580" s="36" t="s">
        <v>577</v>
      </c>
      <c r="AH580" s="36" t="s">
        <v>782</v>
      </c>
      <c r="AI580" s="37" t="s">
        <v>890</v>
      </c>
      <c r="AK580" s="4">
        <f t="shared" si="138"/>
        <v>0</v>
      </c>
      <c r="AL580" s="4">
        <f t="shared" si="139"/>
        <v>0</v>
      </c>
      <c r="AM580" s="4">
        <f t="shared" si="140"/>
        <v>0</v>
      </c>
      <c r="AN580" s="4">
        <f t="shared" si="141"/>
        <v>0</v>
      </c>
      <c r="AO580" s="4">
        <f t="shared" si="142"/>
        <v>0</v>
      </c>
      <c r="AQ580" s="4">
        <f t="shared" si="143"/>
        <v>0</v>
      </c>
      <c r="AR580" s="4">
        <f t="shared" si="144"/>
        <v>0</v>
      </c>
      <c r="AS580" s="4">
        <f t="shared" si="145"/>
        <v>0</v>
      </c>
      <c r="AT580" s="4">
        <f t="shared" si="146"/>
        <v>0</v>
      </c>
      <c r="AU580" s="4">
        <f t="shared" si="147"/>
        <v>0</v>
      </c>
      <c r="AW580" s="4">
        <f t="shared" si="148"/>
        <v>0</v>
      </c>
      <c r="AX580" s="4">
        <f t="shared" si="149"/>
        <v>0</v>
      </c>
      <c r="AY580" s="4">
        <f t="shared" si="150"/>
        <v>1</v>
      </c>
      <c r="BA580" s="4">
        <f t="shared" si="151"/>
        <v>1</v>
      </c>
    </row>
    <row r="581" spans="2:53" ht="14.5" customHeight="1" x14ac:dyDescent="0.35">
      <c r="B581" s="60" t="s">
        <v>2281</v>
      </c>
      <c r="C581" s="73"/>
      <c r="D581" s="74">
        <v>45272</v>
      </c>
      <c r="E581" s="74" t="str">
        <f t="shared" ca="1" si="152"/>
        <v>No</v>
      </c>
      <c r="F581" s="54" t="str">
        <f t="shared" si="153"/>
        <v>3. All Roles Work Inflexible</v>
      </c>
      <c r="G581" s="49" t="s">
        <v>2295</v>
      </c>
      <c r="H581" s="22">
        <f t="shared" si="154"/>
        <v>1</v>
      </c>
      <c r="I581" s="23"/>
      <c r="J581" s="23"/>
      <c r="K581" s="23"/>
      <c r="L581" s="23"/>
      <c r="M581" s="23"/>
      <c r="N581" s="23"/>
      <c r="O581" s="23"/>
      <c r="P581" s="23"/>
      <c r="Q581" s="23">
        <v>1</v>
      </c>
      <c r="R581" s="23"/>
      <c r="S581" s="23"/>
      <c r="T581" s="23"/>
      <c r="U581" s="23"/>
      <c r="V581" s="23"/>
      <c r="W581" s="23"/>
      <c r="X581" s="23"/>
      <c r="Y581" s="23"/>
      <c r="Z581" s="23"/>
      <c r="AA581" s="23"/>
      <c r="AB581" s="23"/>
      <c r="AC581" s="24"/>
      <c r="AE581" s="42" t="s">
        <v>653</v>
      </c>
      <c r="AF581" s="43"/>
      <c r="AG581" s="43"/>
      <c r="AH581" s="43"/>
      <c r="AI581" s="44"/>
      <c r="AK581" s="4">
        <f t="shared" si="138"/>
        <v>0</v>
      </c>
      <c r="AL581" s="4">
        <f t="shared" si="139"/>
        <v>0</v>
      </c>
      <c r="AM581" s="4">
        <f t="shared" si="140"/>
        <v>0</v>
      </c>
      <c r="AN581" s="4">
        <f t="shared" si="141"/>
        <v>0</v>
      </c>
      <c r="AO581" s="4">
        <f t="shared" si="142"/>
        <v>0</v>
      </c>
      <c r="AQ581" s="4">
        <f t="shared" si="143"/>
        <v>0</v>
      </c>
      <c r="AR581" s="4">
        <f t="shared" si="144"/>
        <v>1</v>
      </c>
      <c r="AS581" s="4">
        <f t="shared" si="145"/>
        <v>1</v>
      </c>
      <c r="AT581" s="4">
        <f t="shared" si="146"/>
        <v>1</v>
      </c>
      <c r="AU581" s="4">
        <f t="shared" si="147"/>
        <v>1</v>
      </c>
      <c r="AW581" s="4">
        <f t="shared" si="148"/>
        <v>0</v>
      </c>
      <c r="AX581" s="4">
        <f t="shared" si="149"/>
        <v>0</v>
      </c>
      <c r="AY581" s="4">
        <f t="shared" si="150"/>
        <v>1</v>
      </c>
      <c r="BA581" s="4">
        <f t="shared" si="151"/>
        <v>1</v>
      </c>
    </row>
    <row r="582" spans="2:53" ht="14.5" customHeight="1" x14ac:dyDescent="0.35">
      <c r="B582" s="75" t="s">
        <v>1272</v>
      </c>
      <c r="C582" s="72"/>
      <c r="D582" s="69">
        <v>45231</v>
      </c>
      <c r="E582" s="69" t="str">
        <f t="shared" ca="1" si="152"/>
        <v>No</v>
      </c>
      <c r="F582" s="53" t="str">
        <f t="shared" si="153"/>
        <v>3. All Roles Work Inflexible</v>
      </c>
      <c r="G582" s="49" t="s">
        <v>1273</v>
      </c>
      <c r="H582" s="19">
        <f t="shared" si="154"/>
        <v>3</v>
      </c>
      <c r="I582" s="20"/>
      <c r="J582" s="20"/>
      <c r="K582" s="20"/>
      <c r="L582" s="20"/>
      <c r="M582" s="20"/>
      <c r="N582" s="20"/>
      <c r="O582" s="20"/>
      <c r="P582" s="20"/>
      <c r="Q582" s="20">
        <v>1</v>
      </c>
      <c r="R582" s="20">
        <v>1</v>
      </c>
      <c r="S582" s="20"/>
      <c r="T582" s="20">
        <v>1</v>
      </c>
      <c r="U582" s="20"/>
      <c r="V582" s="20"/>
      <c r="W582" s="20"/>
      <c r="X582" s="20"/>
      <c r="Y582" s="20"/>
      <c r="Z582" s="20"/>
      <c r="AA582" s="20"/>
      <c r="AB582" s="20"/>
      <c r="AC582" s="21"/>
      <c r="AE582" s="35" t="s">
        <v>887</v>
      </c>
      <c r="AF582" s="36" t="s">
        <v>1183</v>
      </c>
      <c r="AG582" s="36"/>
      <c r="AH582" s="36"/>
      <c r="AI582" s="37"/>
      <c r="AK582" s="4">
        <f t="shared" si="138"/>
        <v>0</v>
      </c>
      <c r="AL582" s="4">
        <f t="shared" si="139"/>
        <v>0</v>
      </c>
      <c r="AM582" s="4">
        <f t="shared" si="140"/>
        <v>0</v>
      </c>
      <c r="AN582" s="4">
        <f t="shared" si="141"/>
        <v>0</v>
      </c>
      <c r="AO582" s="4">
        <f t="shared" si="142"/>
        <v>0</v>
      </c>
      <c r="AQ582" s="4">
        <f t="shared" si="143"/>
        <v>0</v>
      </c>
      <c r="AR582" s="4">
        <f t="shared" si="144"/>
        <v>0</v>
      </c>
      <c r="AS582" s="4">
        <f t="shared" si="145"/>
        <v>1</v>
      </c>
      <c r="AT582" s="4">
        <f t="shared" si="146"/>
        <v>1</v>
      </c>
      <c r="AU582" s="4">
        <f t="shared" si="147"/>
        <v>1</v>
      </c>
      <c r="AW582" s="4">
        <f t="shared" si="148"/>
        <v>0</v>
      </c>
      <c r="AX582" s="4">
        <f t="shared" si="149"/>
        <v>0</v>
      </c>
      <c r="AY582" s="4">
        <f t="shared" si="150"/>
        <v>1</v>
      </c>
      <c r="BA582" s="4">
        <f t="shared" si="151"/>
        <v>1</v>
      </c>
    </row>
    <row r="583" spans="2:53" ht="14.5" customHeight="1" x14ac:dyDescent="0.35">
      <c r="B583" s="47" t="s">
        <v>1274</v>
      </c>
      <c r="C583" s="72"/>
      <c r="D583" s="69">
        <v>45272</v>
      </c>
      <c r="E583" s="69" t="str">
        <f t="shared" ca="1" si="152"/>
        <v>No</v>
      </c>
      <c r="F583" s="53" t="str">
        <f t="shared" si="153"/>
        <v>3. All Roles Work Inflexible</v>
      </c>
      <c r="G583" s="49" t="s">
        <v>1275</v>
      </c>
      <c r="H583" s="19">
        <f t="shared" si="154"/>
        <v>1</v>
      </c>
      <c r="I583" s="20"/>
      <c r="J583" s="20"/>
      <c r="K583" s="20"/>
      <c r="L583" s="20"/>
      <c r="M583" s="20">
        <v>1</v>
      </c>
      <c r="N583" s="20"/>
      <c r="O583" s="20"/>
      <c r="P583" s="20"/>
      <c r="Q583" s="20"/>
      <c r="R583" s="20"/>
      <c r="S583" s="20"/>
      <c r="T583" s="20"/>
      <c r="U583" s="20"/>
      <c r="V583" s="20"/>
      <c r="W583" s="20"/>
      <c r="X583" s="20"/>
      <c r="Y583" s="20"/>
      <c r="Z583" s="20"/>
      <c r="AA583" s="20"/>
      <c r="AB583" s="20"/>
      <c r="AC583" s="21"/>
      <c r="AE583" s="35" t="s">
        <v>656</v>
      </c>
      <c r="AF583" s="36"/>
      <c r="AG583" s="36"/>
      <c r="AH583" s="36"/>
      <c r="AI583" s="37"/>
      <c r="AK583" s="4">
        <f t="shared" si="138"/>
        <v>0</v>
      </c>
      <c r="AL583" s="4">
        <f t="shared" si="139"/>
        <v>0</v>
      </c>
      <c r="AM583" s="4">
        <f t="shared" si="140"/>
        <v>0</v>
      </c>
      <c r="AN583" s="4">
        <f t="shared" si="141"/>
        <v>0</v>
      </c>
      <c r="AO583" s="4">
        <f t="shared" si="142"/>
        <v>0</v>
      </c>
      <c r="AQ583" s="4">
        <f t="shared" si="143"/>
        <v>0</v>
      </c>
      <c r="AR583" s="4">
        <f t="shared" si="144"/>
        <v>1</v>
      </c>
      <c r="AS583" s="4">
        <f t="shared" si="145"/>
        <v>1</v>
      </c>
      <c r="AT583" s="4">
        <f t="shared" si="146"/>
        <v>1</v>
      </c>
      <c r="AU583" s="4">
        <f t="shared" si="147"/>
        <v>1</v>
      </c>
      <c r="AW583" s="4">
        <f t="shared" si="148"/>
        <v>0</v>
      </c>
      <c r="AX583" s="4">
        <f t="shared" si="149"/>
        <v>0</v>
      </c>
      <c r="AY583" s="4">
        <f t="shared" si="150"/>
        <v>1</v>
      </c>
      <c r="BA583" s="4">
        <f t="shared" si="151"/>
        <v>1</v>
      </c>
    </row>
    <row r="584" spans="2:53" ht="14.5" customHeight="1" x14ac:dyDescent="0.35">
      <c r="B584" s="47" t="s">
        <v>2381</v>
      </c>
      <c r="C584" s="72"/>
      <c r="D584" s="69">
        <v>45231</v>
      </c>
      <c r="E584" s="69" t="str">
        <f t="shared" ca="1" si="152"/>
        <v>No</v>
      </c>
      <c r="F584" s="53" t="str">
        <f t="shared" si="153"/>
        <v>3. All Roles Work Inflexible</v>
      </c>
      <c r="G584" s="49" t="s">
        <v>2382</v>
      </c>
      <c r="H584" s="19">
        <f t="shared" si="154"/>
        <v>4</v>
      </c>
      <c r="I584" s="20"/>
      <c r="J584" s="20"/>
      <c r="K584" s="20"/>
      <c r="L584" s="20"/>
      <c r="M584" s="20"/>
      <c r="N584" s="20"/>
      <c r="O584" s="20"/>
      <c r="P584" s="20"/>
      <c r="Q584" s="20"/>
      <c r="R584" s="20"/>
      <c r="S584" s="20"/>
      <c r="T584" s="20"/>
      <c r="U584" s="20">
        <v>4</v>
      </c>
      <c r="V584" s="20"/>
      <c r="W584" s="20"/>
      <c r="X584" s="20"/>
      <c r="Y584" s="20"/>
      <c r="Z584" s="20"/>
      <c r="AA584" s="20"/>
      <c r="AB584" s="20"/>
      <c r="AC584" s="21"/>
      <c r="AE584" s="35" t="s">
        <v>614</v>
      </c>
      <c r="AF584" s="36"/>
      <c r="AG584" s="36"/>
      <c r="AH584" s="36"/>
      <c r="AI584" s="37"/>
      <c r="AK584" s="4">
        <f t="shared" si="138"/>
        <v>0</v>
      </c>
      <c r="AL584" s="4">
        <f t="shared" si="139"/>
        <v>0</v>
      </c>
      <c r="AM584" s="4">
        <f t="shared" si="140"/>
        <v>0</v>
      </c>
      <c r="AN584" s="4">
        <f t="shared" si="141"/>
        <v>0</v>
      </c>
      <c r="AO584" s="4">
        <f t="shared" si="142"/>
        <v>0</v>
      </c>
      <c r="AQ584" s="4">
        <f t="shared" si="143"/>
        <v>0</v>
      </c>
      <c r="AR584" s="4">
        <f t="shared" si="144"/>
        <v>1</v>
      </c>
      <c r="AS584" s="4">
        <f t="shared" si="145"/>
        <v>1</v>
      </c>
      <c r="AT584" s="4">
        <f t="shared" si="146"/>
        <v>1</v>
      </c>
      <c r="AU584" s="4">
        <f t="shared" si="147"/>
        <v>1</v>
      </c>
      <c r="AW584" s="4">
        <f t="shared" si="148"/>
        <v>0</v>
      </c>
      <c r="AX584" s="4">
        <f t="shared" si="149"/>
        <v>0</v>
      </c>
      <c r="AY584" s="4">
        <f t="shared" si="150"/>
        <v>1</v>
      </c>
      <c r="BA584" s="4">
        <f t="shared" si="151"/>
        <v>1</v>
      </c>
    </row>
    <row r="585" spans="2:53" ht="14.5" customHeight="1" x14ac:dyDescent="0.35">
      <c r="B585" s="47" t="s">
        <v>1276</v>
      </c>
      <c r="C585" s="72"/>
      <c r="D585" s="69">
        <v>45272</v>
      </c>
      <c r="E585" s="69" t="str">
        <f t="shared" ca="1" si="152"/>
        <v>No</v>
      </c>
      <c r="F585" s="53" t="str">
        <f t="shared" si="153"/>
        <v>3. All Roles Work Inflexible</v>
      </c>
      <c r="G585" s="49" t="s">
        <v>1277</v>
      </c>
      <c r="H585" s="19">
        <f t="shared" si="154"/>
        <v>1</v>
      </c>
      <c r="I585" s="20"/>
      <c r="J585" s="20"/>
      <c r="K585" s="20"/>
      <c r="L585" s="20"/>
      <c r="M585" s="20"/>
      <c r="N585" s="20"/>
      <c r="O585" s="20"/>
      <c r="P585" s="20"/>
      <c r="Q585" s="20"/>
      <c r="R585" s="20"/>
      <c r="S585" s="20">
        <v>1</v>
      </c>
      <c r="T585" s="20"/>
      <c r="U585" s="20"/>
      <c r="V585" s="20"/>
      <c r="W585" s="20"/>
      <c r="X585" s="20"/>
      <c r="Y585" s="20"/>
      <c r="Z585" s="20"/>
      <c r="AA585" s="20"/>
      <c r="AB585" s="20"/>
      <c r="AC585" s="21"/>
      <c r="AE585" s="35" t="s">
        <v>729</v>
      </c>
      <c r="AF585" s="36"/>
      <c r="AG585" s="36"/>
      <c r="AH585" s="36"/>
      <c r="AI585" s="37"/>
      <c r="AK585" s="4">
        <f t="shared" si="138"/>
        <v>0</v>
      </c>
      <c r="AL585" s="4">
        <f t="shared" si="139"/>
        <v>0</v>
      </c>
      <c r="AM585" s="4">
        <f t="shared" si="140"/>
        <v>0</v>
      </c>
      <c r="AN585" s="4">
        <f t="shared" si="141"/>
        <v>0</v>
      </c>
      <c r="AO585" s="4">
        <f t="shared" si="142"/>
        <v>0</v>
      </c>
      <c r="AQ585" s="4">
        <f t="shared" si="143"/>
        <v>0</v>
      </c>
      <c r="AR585" s="4">
        <f t="shared" si="144"/>
        <v>1</v>
      </c>
      <c r="AS585" s="4">
        <f t="shared" si="145"/>
        <v>1</v>
      </c>
      <c r="AT585" s="4">
        <f t="shared" si="146"/>
        <v>1</v>
      </c>
      <c r="AU585" s="4">
        <f t="shared" si="147"/>
        <v>1</v>
      </c>
      <c r="AW585" s="4">
        <f t="shared" si="148"/>
        <v>0</v>
      </c>
      <c r="AX585" s="4">
        <f t="shared" si="149"/>
        <v>0</v>
      </c>
      <c r="AY585" s="4">
        <f t="shared" si="150"/>
        <v>1</v>
      </c>
      <c r="BA585" s="4">
        <f t="shared" si="151"/>
        <v>1</v>
      </c>
    </row>
    <row r="586" spans="2:53" ht="14.5" customHeight="1" x14ac:dyDescent="0.35">
      <c r="B586" s="47" t="s">
        <v>1278</v>
      </c>
      <c r="C586" s="72"/>
      <c r="D586" s="69">
        <v>45231</v>
      </c>
      <c r="E586" s="69" t="str">
        <f t="shared" ca="1" si="152"/>
        <v>No</v>
      </c>
      <c r="F586" s="53" t="str">
        <f t="shared" si="153"/>
        <v>3. All Roles Work Inflexible</v>
      </c>
      <c r="G586" s="49" t="s">
        <v>2493</v>
      </c>
      <c r="H586" s="19">
        <f t="shared" si="154"/>
        <v>3</v>
      </c>
      <c r="I586" s="20"/>
      <c r="J586" s="20"/>
      <c r="K586" s="20"/>
      <c r="L586" s="20"/>
      <c r="M586" s="20"/>
      <c r="N586" s="20"/>
      <c r="O586" s="20"/>
      <c r="P586" s="20"/>
      <c r="Q586" s="20">
        <v>2</v>
      </c>
      <c r="R586" s="20"/>
      <c r="S586" s="20"/>
      <c r="T586" s="20"/>
      <c r="U586" s="20"/>
      <c r="V586" s="20"/>
      <c r="W586" s="20"/>
      <c r="X586" s="20"/>
      <c r="Y586" s="20">
        <v>1</v>
      </c>
      <c r="Z586" s="20"/>
      <c r="AA586" s="20"/>
      <c r="AB586" s="20"/>
      <c r="AC586" s="21"/>
      <c r="AE586" s="35" t="s">
        <v>1279</v>
      </c>
      <c r="AF586" s="36"/>
      <c r="AG586" s="36"/>
      <c r="AH586" s="36"/>
      <c r="AI586" s="37"/>
      <c r="AK586" s="4">
        <f t="shared" si="138"/>
        <v>0</v>
      </c>
      <c r="AL586" s="4">
        <f t="shared" si="139"/>
        <v>0</v>
      </c>
      <c r="AM586" s="4">
        <f t="shared" si="140"/>
        <v>0</v>
      </c>
      <c r="AN586" s="4">
        <f t="shared" si="141"/>
        <v>0</v>
      </c>
      <c r="AO586" s="4">
        <f t="shared" si="142"/>
        <v>0</v>
      </c>
      <c r="AQ586" s="4">
        <f t="shared" si="143"/>
        <v>0</v>
      </c>
      <c r="AR586" s="4">
        <f t="shared" si="144"/>
        <v>1</v>
      </c>
      <c r="AS586" s="4">
        <f t="shared" si="145"/>
        <v>1</v>
      </c>
      <c r="AT586" s="4">
        <f t="shared" si="146"/>
        <v>1</v>
      </c>
      <c r="AU586" s="4">
        <f t="shared" si="147"/>
        <v>1</v>
      </c>
      <c r="AW586" s="4">
        <f t="shared" si="148"/>
        <v>0</v>
      </c>
      <c r="AX586" s="4">
        <f t="shared" si="149"/>
        <v>0</v>
      </c>
      <c r="AY586" s="4">
        <f t="shared" si="150"/>
        <v>1</v>
      </c>
      <c r="BA586" s="4">
        <f t="shared" si="151"/>
        <v>1</v>
      </c>
    </row>
    <row r="587" spans="2:53" ht="14.5" customHeight="1" x14ac:dyDescent="0.35">
      <c r="B587" s="47" t="s">
        <v>1280</v>
      </c>
      <c r="C587" s="72"/>
      <c r="D587" s="69">
        <v>45281</v>
      </c>
      <c r="E587" s="69" t="str">
        <f t="shared" ca="1" si="152"/>
        <v>No</v>
      </c>
      <c r="F587" s="53" t="str">
        <f t="shared" si="153"/>
        <v>3. All Roles Work Inflexible</v>
      </c>
      <c r="G587" s="49" t="s">
        <v>1281</v>
      </c>
      <c r="H587" s="19">
        <f t="shared" si="154"/>
        <v>4</v>
      </c>
      <c r="I587" s="20"/>
      <c r="J587" s="20"/>
      <c r="K587" s="20">
        <v>2</v>
      </c>
      <c r="L587" s="20"/>
      <c r="M587" s="20"/>
      <c r="N587" s="20"/>
      <c r="O587" s="20"/>
      <c r="P587" s="20"/>
      <c r="Q587" s="20">
        <v>1</v>
      </c>
      <c r="R587" s="20"/>
      <c r="S587" s="20"/>
      <c r="T587" s="20"/>
      <c r="U587" s="20"/>
      <c r="V587" s="20"/>
      <c r="W587" s="20"/>
      <c r="X587" s="20"/>
      <c r="Y587" s="20"/>
      <c r="Z587" s="20">
        <v>1</v>
      </c>
      <c r="AA587" s="20"/>
      <c r="AB587" s="20"/>
      <c r="AC587" s="21"/>
      <c r="AE587" s="35" t="s">
        <v>1073</v>
      </c>
      <c r="AF587" s="36"/>
      <c r="AG587" s="36"/>
      <c r="AH587" s="36"/>
      <c r="AI587" s="37"/>
      <c r="AK587" s="4">
        <f t="shared" si="138"/>
        <v>0</v>
      </c>
      <c r="AL587" s="4">
        <f t="shared" si="139"/>
        <v>0</v>
      </c>
      <c r="AM587" s="4">
        <f t="shared" si="140"/>
        <v>0</v>
      </c>
      <c r="AN587" s="4">
        <f t="shared" si="141"/>
        <v>0</v>
      </c>
      <c r="AO587" s="4">
        <f t="shared" si="142"/>
        <v>0</v>
      </c>
      <c r="AQ587" s="4">
        <f t="shared" si="143"/>
        <v>0</v>
      </c>
      <c r="AR587" s="4">
        <f t="shared" si="144"/>
        <v>1</v>
      </c>
      <c r="AS587" s="4">
        <f t="shared" si="145"/>
        <v>1</v>
      </c>
      <c r="AT587" s="4">
        <f t="shared" si="146"/>
        <v>1</v>
      </c>
      <c r="AU587" s="4">
        <f t="shared" si="147"/>
        <v>1</v>
      </c>
      <c r="AW587" s="4">
        <f t="shared" si="148"/>
        <v>0</v>
      </c>
      <c r="AX587" s="4">
        <f t="shared" si="149"/>
        <v>0</v>
      </c>
      <c r="AY587" s="4">
        <f t="shared" si="150"/>
        <v>1</v>
      </c>
      <c r="BA587" s="4">
        <f t="shared" si="151"/>
        <v>1</v>
      </c>
    </row>
    <row r="588" spans="2:53" ht="14.5" customHeight="1" x14ac:dyDescent="0.35">
      <c r="B588" s="47" t="s">
        <v>1282</v>
      </c>
      <c r="C588" s="72"/>
      <c r="D588" s="69">
        <v>45231</v>
      </c>
      <c r="E588" s="69" t="str">
        <f t="shared" ca="1" si="152"/>
        <v>No</v>
      </c>
      <c r="F588" s="53" t="str">
        <f t="shared" si="153"/>
        <v>3. All Roles Work Inflexible</v>
      </c>
      <c r="G588" s="49" t="s">
        <v>1283</v>
      </c>
      <c r="H588" s="19">
        <f t="shared" si="154"/>
        <v>7</v>
      </c>
      <c r="I588" s="20"/>
      <c r="J588" s="20"/>
      <c r="K588" s="20">
        <v>2</v>
      </c>
      <c r="L588" s="20"/>
      <c r="M588" s="20"/>
      <c r="N588" s="20"/>
      <c r="O588" s="20"/>
      <c r="P588" s="20"/>
      <c r="Q588" s="20">
        <v>4</v>
      </c>
      <c r="R588" s="20"/>
      <c r="S588" s="20"/>
      <c r="T588" s="20"/>
      <c r="U588" s="20"/>
      <c r="V588" s="20">
        <v>1</v>
      </c>
      <c r="W588" s="20"/>
      <c r="X588" s="20"/>
      <c r="Y588" s="20"/>
      <c r="Z588" s="20"/>
      <c r="AA588" s="20"/>
      <c r="AB588" s="20"/>
      <c r="AC588" s="21"/>
      <c r="AE588" s="35" t="s">
        <v>711</v>
      </c>
      <c r="AF588" s="36"/>
      <c r="AG588" s="36"/>
      <c r="AH588" s="36"/>
      <c r="AI588" s="37"/>
      <c r="AK588" s="4">
        <f t="shared" ref="AK588:AK650" si="155">COUNTIF(AE588,"Remote")</f>
        <v>0</v>
      </c>
      <c r="AL588" s="4">
        <f t="shared" ref="AL588:AL650" si="156">COUNTIF(AF588,"Remote")</f>
        <v>0</v>
      </c>
      <c r="AM588" s="4">
        <f t="shared" ref="AM588:AM650" si="157">COUNTIF(AG588,"Remote")</f>
        <v>0</v>
      </c>
      <c r="AN588" s="4">
        <f t="shared" ref="AN588:AN650" si="158">COUNTIF(AH588,"Remote")</f>
        <v>0</v>
      </c>
      <c r="AO588" s="4">
        <f t="shared" ref="AO588:AO650" si="159">COUNTIF(AI588,"Remote")</f>
        <v>0</v>
      </c>
      <c r="AQ588" s="4">
        <f t="shared" ref="AQ588:AQ650" si="160">COUNTBLANK(AE588)</f>
        <v>0</v>
      </c>
      <c r="AR588" s="4">
        <f t="shared" ref="AR588:AR650" si="161">COUNTBLANK(AF588)</f>
        <v>1</v>
      </c>
      <c r="AS588" s="4">
        <f t="shared" ref="AS588:AS650" si="162">COUNTBLANK(AG588)</f>
        <v>1</v>
      </c>
      <c r="AT588" s="4">
        <f t="shared" ref="AT588:AT650" si="163">COUNTBLANK(AH588)</f>
        <v>1</v>
      </c>
      <c r="AU588" s="4">
        <f t="shared" ref="AU588:AU650" si="164">COUNTBLANK(AI588)</f>
        <v>1</v>
      </c>
      <c r="AW588" s="4">
        <f t="shared" ref="AW588:AW650" si="165">IF(AND(SUM(AQ588:AU588)=4,SUM(AK588:AO588)=1),1,0)</f>
        <v>0</v>
      </c>
      <c r="AX588" s="4">
        <f t="shared" ref="AX588:AX650" si="166">IF(AND(SUM(AQ588:AU588)&lt;4,SUM(AK588:AO588)=1),1,0)</f>
        <v>0</v>
      </c>
      <c r="AY588" s="4">
        <f t="shared" ref="AY588:AY650" si="167">IF((AW588+AX588)=0,1,0)</f>
        <v>1</v>
      </c>
      <c r="BA588" s="4">
        <f t="shared" ref="BA588:BA650" si="168">IF(AW588=1,5,IF(AX588=1,3,1))</f>
        <v>1</v>
      </c>
    </row>
    <row r="589" spans="2:53" ht="14.5" customHeight="1" x14ac:dyDescent="0.35">
      <c r="B589" s="47" t="s">
        <v>1284</v>
      </c>
      <c r="C589" s="72"/>
      <c r="D589" s="69">
        <v>45272</v>
      </c>
      <c r="E589" s="69" t="str">
        <f t="shared" ca="1" si="152"/>
        <v>No</v>
      </c>
      <c r="F589" s="53" t="str">
        <f t="shared" si="153"/>
        <v>3. All Roles Work Inflexible</v>
      </c>
      <c r="G589" s="49" t="s">
        <v>1285</v>
      </c>
      <c r="H589" s="19">
        <f t="shared" si="154"/>
        <v>1</v>
      </c>
      <c r="I589" s="20"/>
      <c r="J589" s="20"/>
      <c r="K589" s="20"/>
      <c r="L589" s="20"/>
      <c r="M589" s="20"/>
      <c r="N589" s="20"/>
      <c r="O589" s="20"/>
      <c r="P589" s="20"/>
      <c r="Q589" s="20"/>
      <c r="R589" s="20"/>
      <c r="S589" s="20">
        <v>1</v>
      </c>
      <c r="T589" s="20"/>
      <c r="U589" s="20"/>
      <c r="V589" s="20"/>
      <c r="W589" s="20"/>
      <c r="X589" s="20"/>
      <c r="Y589" s="20"/>
      <c r="Z589" s="20"/>
      <c r="AA589" s="20"/>
      <c r="AB589" s="20"/>
      <c r="AC589" s="21"/>
      <c r="AE589" s="35" t="s">
        <v>617</v>
      </c>
      <c r="AF589" s="36"/>
      <c r="AG589" s="36"/>
      <c r="AH589" s="36"/>
      <c r="AI589" s="37"/>
      <c r="AK589" s="4">
        <f t="shared" si="155"/>
        <v>0</v>
      </c>
      <c r="AL589" s="4">
        <f t="shared" si="156"/>
        <v>0</v>
      </c>
      <c r="AM589" s="4">
        <f t="shared" si="157"/>
        <v>0</v>
      </c>
      <c r="AN589" s="4">
        <f t="shared" si="158"/>
        <v>0</v>
      </c>
      <c r="AO589" s="4">
        <f t="shared" si="159"/>
        <v>0</v>
      </c>
      <c r="AQ589" s="4">
        <f t="shared" si="160"/>
        <v>0</v>
      </c>
      <c r="AR589" s="4">
        <f t="shared" si="161"/>
        <v>1</v>
      </c>
      <c r="AS589" s="4">
        <f t="shared" si="162"/>
        <v>1</v>
      </c>
      <c r="AT589" s="4">
        <f t="shared" si="163"/>
        <v>1</v>
      </c>
      <c r="AU589" s="4">
        <f t="shared" si="164"/>
        <v>1</v>
      </c>
      <c r="AW589" s="4">
        <f t="shared" si="165"/>
        <v>0</v>
      </c>
      <c r="AX589" s="4">
        <f t="shared" si="166"/>
        <v>0</v>
      </c>
      <c r="AY589" s="4">
        <f t="shared" si="167"/>
        <v>1</v>
      </c>
      <c r="BA589" s="4">
        <f t="shared" si="168"/>
        <v>1</v>
      </c>
    </row>
    <row r="590" spans="2:53" ht="14.5" customHeight="1" x14ac:dyDescent="0.35">
      <c r="B590" s="47" t="s">
        <v>1286</v>
      </c>
      <c r="C590" s="72"/>
      <c r="D590" s="69">
        <v>45272</v>
      </c>
      <c r="E590" s="69" t="str">
        <f t="shared" ca="1" si="152"/>
        <v>No</v>
      </c>
      <c r="F590" s="53" t="str">
        <f t="shared" si="153"/>
        <v>3. All Roles Work Inflexible</v>
      </c>
      <c r="G590" s="49" t="s">
        <v>1287</v>
      </c>
      <c r="H590" s="19">
        <f t="shared" si="154"/>
        <v>2</v>
      </c>
      <c r="I590" s="20"/>
      <c r="J590" s="20"/>
      <c r="K590" s="20">
        <v>1</v>
      </c>
      <c r="L590" s="20"/>
      <c r="M590" s="20"/>
      <c r="N590" s="20"/>
      <c r="O590" s="20"/>
      <c r="P590" s="20"/>
      <c r="Q590" s="20">
        <v>1</v>
      </c>
      <c r="R590" s="20"/>
      <c r="S590" s="20"/>
      <c r="T590" s="20"/>
      <c r="U590" s="20"/>
      <c r="V590" s="20"/>
      <c r="W590" s="20"/>
      <c r="X590" s="20"/>
      <c r="Y590" s="20"/>
      <c r="Z590" s="20"/>
      <c r="AA590" s="20"/>
      <c r="AB590" s="20"/>
      <c r="AC590" s="21"/>
      <c r="AE590" s="35" t="s">
        <v>1288</v>
      </c>
      <c r="AF590" s="36"/>
      <c r="AG590" s="36"/>
      <c r="AH590" s="36"/>
      <c r="AI590" s="37"/>
      <c r="AK590" s="4">
        <f t="shared" si="155"/>
        <v>0</v>
      </c>
      <c r="AL590" s="4">
        <f t="shared" si="156"/>
        <v>0</v>
      </c>
      <c r="AM590" s="4">
        <f t="shared" si="157"/>
        <v>0</v>
      </c>
      <c r="AN590" s="4">
        <f t="shared" si="158"/>
        <v>0</v>
      </c>
      <c r="AO590" s="4">
        <f t="shared" si="159"/>
        <v>0</v>
      </c>
      <c r="AQ590" s="4">
        <f t="shared" si="160"/>
        <v>0</v>
      </c>
      <c r="AR590" s="4">
        <f t="shared" si="161"/>
        <v>1</v>
      </c>
      <c r="AS590" s="4">
        <f t="shared" si="162"/>
        <v>1</v>
      </c>
      <c r="AT590" s="4">
        <f t="shared" si="163"/>
        <v>1</v>
      </c>
      <c r="AU590" s="4">
        <f t="shared" si="164"/>
        <v>1</v>
      </c>
      <c r="AW590" s="4">
        <f t="shared" si="165"/>
        <v>0</v>
      </c>
      <c r="AX590" s="4">
        <f t="shared" si="166"/>
        <v>0</v>
      </c>
      <c r="AY590" s="4">
        <f t="shared" si="167"/>
        <v>1</v>
      </c>
      <c r="BA590" s="4">
        <f t="shared" si="168"/>
        <v>1</v>
      </c>
    </row>
    <row r="591" spans="2:53" ht="14.5" customHeight="1" x14ac:dyDescent="0.35">
      <c r="B591" s="47" t="s">
        <v>1289</v>
      </c>
      <c r="C591" s="72"/>
      <c r="D591" s="69">
        <v>45281</v>
      </c>
      <c r="E591" s="69" t="str">
        <f t="shared" ref="E591:E653" ca="1" si="169">IF((TODAY()-D591)&lt;=30,"Yes","No")</f>
        <v>No</v>
      </c>
      <c r="F591" s="53" t="str">
        <f t="shared" ref="F591:F653" si="170">IF(AW591=1,"1. All Roles Work Flexible",IF(AX591=1,"2. Some Roles Work Flexible","3. All Roles Work Inflexible"))</f>
        <v>3. All Roles Work Inflexible</v>
      </c>
      <c r="G591" s="49" t="s">
        <v>1290</v>
      </c>
      <c r="H591" s="19">
        <f t="shared" ref="H591:H653" si="171">SUM(I591:AC591)</f>
        <v>3</v>
      </c>
      <c r="I591" s="20"/>
      <c r="J591" s="20"/>
      <c r="K591" s="20">
        <v>1</v>
      </c>
      <c r="L591" s="20"/>
      <c r="M591" s="20"/>
      <c r="N591" s="20"/>
      <c r="O591" s="20"/>
      <c r="P591" s="20"/>
      <c r="Q591" s="20">
        <v>1</v>
      </c>
      <c r="R591" s="20">
        <v>1</v>
      </c>
      <c r="S591" s="20"/>
      <c r="T591" s="20"/>
      <c r="U591" s="20"/>
      <c r="V591" s="20"/>
      <c r="W591" s="20"/>
      <c r="X591" s="20"/>
      <c r="Y591" s="20"/>
      <c r="Z591" s="20"/>
      <c r="AA591" s="20"/>
      <c r="AB591" s="20"/>
      <c r="AC591" s="21"/>
      <c r="AE591" s="35" t="s">
        <v>904</v>
      </c>
      <c r="AF591" s="36"/>
      <c r="AG591" s="36"/>
      <c r="AH591" s="36"/>
      <c r="AI591" s="37"/>
      <c r="AK591" s="4">
        <f t="shared" si="155"/>
        <v>0</v>
      </c>
      <c r="AL591" s="4">
        <f t="shared" si="156"/>
        <v>0</v>
      </c>
      <c r="AM591" s="4">
        <f t="shared" si="157"/>
        <v>0</v>
      </c>
      <c r="AN591" s="4">
        <f t="shared" si="158"/>
        <v>0</v>
      </c>
      <c r="AO591" s="4">
        <f t="shared" si="159"/>
        <v>0</v>
      </c>
      <c r="AQ591" s="4">
        <f t="shared" si="160"/>
        <v>0</v>
      </c>
      <c r="AR591" s="4">
        <f t="shared" si="161"/>
        <v>1</v>
      </c>
      <c r="AS591" s="4">
        <f t="shared" si="162"/>
        <v>1</v>
      </c>
      <c r="AT591" s="4">
        <f t="shared" si="163"/>
        <v>1</v>
      </c>
      <c r="AU591" s="4">
        <f t="shared" si="164"/>
        <v>1</v>
      </c>
      <c r="AW591" s="4">
        <f t="shared" si="165"/>
        <v>0</v>
      </c>
      <c r="AX591" s="4">
        <f t="shared" si="166"/>
        <v>0</v>
      </c>
      <c r="AY591" s="4">
        <f t="shared" si="167"/>
        <v>1</v>
      </c>
      <c r="BA591" s="4">
        <f t="shared" si="168"/>
        <v>1</v>
      </c>
    </row>
    <row r="592" spans="2:53" ht="14.5" customHeight="1" x14ac:dyDescent="0.35">
      <c r="B592" s="47" t="s">
        <v>1291</v>
      </c>
      <c r="C592" s="72"/>
      <c r="D592" s="69">
        <v>45281</v>
      </c>
      <c r="E592" s="69" t="str">
        <f t="shared" ca="1" si="169"/>
        <v>No</v>
      </c>
      <c r="F592" s="53" t="str">
        <f t="shared" si="170"/>
        <v>3. All Roles Work Inflexible</v>
      </c>
      <c r="G592" s="49" t="s">
        <v>1292</v>
      </c>
      <c r="H592" s="19">
        <f t="shared" si="171"/>
        <v>9</v>
      </c>
      <c r="I592" s="20"/>
      <c r="J592" s="20"/>
      <c r="K592" s="20">
        <v>4</v>
      </c>
      <c r="L592" s="20"/>
      <c r="M592" s="20"/>
      <c r="N592" s="20"/>
      <c r="O592" s="20"/>
      <c r="P592" s="20">
        <v>1</v>
      </c>
      <c r="Q592" s="20">
        <v>1</v>
      </c>
      <c r="R592" s="20">
        <v>2</v>
      </c>
      <c r="S592" s="20"/>
      <c r="T592" s="20"/>
      <c r="U592" s="20"/>
      <c r="V592" s="20"/>
      <c r="W592" s="20"/>
      <c r="X592" s="20"/>
      <c r="Y592" s="20"/>
      <c r="Z592" s="20">
        <v>1</v>
      </c>
      <c r="AA592" s="20"/>
      <c r="AB592" s="20"/>
      <c r="AC592" s="21"/>
      <c r="AE592" s="35" t="s">
        <v>711</v>
      </c>
      <c r="AF592" s="36"/>
      <c r="AG592" s="36"/>
      <c r="AH592" s="36"/>
      <c r="AI592" s="37"/>
      <c r="AK592" s="4">
        <f t="shared" si="155"/>
        <v>0</v>
      </c>
      <c r="AL592" s="4">
        <f t="shared" si="156"/>
        <v>0</v>
      </c>
      <c r="AM592" s="4">
        <f t="shared" si="157"/>
        <v>0</v>
      </c>
      <c r="AN592" s="4">
        <f t="shared" si="158"/>
        <v>0</v>
      </c>
      <c r="AO592" s="4">
        <f t="shared" si="159"/>
        <v>0</v>
      </c>
      <c r="AQ592" s="4">
        <f t="shared" si="160"/>
        <v>0</v>
      </c>
      <c r="AR592" s="4">
        <f t="shared" si="161"/>
        <v>1</v>
      </c>
      <c r="AS592" s="4">
        <f t="shared" si="162"/>
        <v>1</v>
      </c>
      <c r="AT592" s="4">
        <f t="shared" si="163"/>
        <v>1</v>
      </c>
      <c r="AU592" s="4">
        <f t="shared" si="164"/>
        <v>1</v>
      </c>
      <c r="AW592" s="4">
        <f t="shared" si="165"/>
        <v>0</v>
      </c>
      <c r="AX592" s="4">
        <f t="shared" si="166"/>
        <v>0</v>
      </c>
      <c r="AY592" s="4">
        <f t="shared" si="167"/>
        <v>1</v>
      </c>
      <c r="BA592" s="4">
        <f t="shared" si="168"/>
        <v>1</v>
      </c>
    </row>
    <row r="593" spans="2:53" ht="14.5" customHeight="1" x14ac:dyDescent="0.35">
      <c r="B593" s="47" t="s">
        <v>2510</v>
      </c>
      <c r="C593" s="70"/>
      <c r="D593" s="71">
        <v>45272</v>
      </c>
      <c r="E593" s="71" t="str">
        <f t="shared" ca="1" si="169"/>
        <v>No</v>
      </c>
      <c r="F593" s="52" t="str">
        <f t="shared" si="170"/>
        <v>3. All Roles Work Inflexible</v>
      </c>
      <c r="G593" s="49" t="s">
        <v>2511</v>
      </c>
      <c r="H593" s="19">
        <f t="shared" si="171"/>
        <v>1</v>
      </c>
      <c r="I593" s="16"/>
      <c r="J593" s="16"/>
      <c r="K593" s="16"/>
      <c r="L593" s="16"/>
      <c r="M593" s="16"/>
      <c r="N593" s="16"/>
      <c r="O593" s="16"/>
      <c r="P593" s="16"/>
      <c r="Q593" s="16">
        <v>1</v>
      </c>
      <c r="R593" s="16"/>
      <c r="S593" s="16"/>
      <c r="T593" s="16"/>
      <c r="U593" s="16"/>
      <c r="V593" s="16"/>
      <c r="W593" s="16"/>
      <c r="X593" s="16"/>
      <c r="Y593" s="16"/>
      <c r="Z593" s="16"/>
      <c r="AA593" s="16"/>
      <c r="AB593" s="16"/>
      <c r="AC593" s="17"/>
      <c r="AE593" s="35" t="s">
        <v>595</v>
      </c>
      <c r="AF593" s="36"/>
      <c r="AG593" s="36"/>
      <c r="AH593" s="36"/>
      <c r="AI593" s="37"/>
      <c r="AK593" s="4">
        <f t="shared" si="155"/>
        <v>0</v>
      </c>
      <c r="AL593" s="4">
        <f t="shared" si="156"/>
        <v>0</v>
      </c>
      <c r="AM593" s="4">
        <f t="shared" si="157"/>
        <v>0</v>
      </c>
      <c r="AN593" s="4">
        <f t="shared" si="158"/>
        <v>0</v>
      </c>
      <c r="AO593" s="4">
        <f t="shared" si="159"/>
        <v>0</v>
      </c>
      <c r="AQ593" s="4">
        <f t="shared" si="160"/>
        <v>0</v>
      </c>
      <c r="AR593" s="4">
        <f t="shared" si="161"/>
        <v>1</v>
      </c>
      <c r="AS593" s="4">
        <f t="shared" si="162"/>
        <v>1</v>
      </c>
      <c r="AT593" s="4">
        <f t="shared" si="163"/>
        <v>1</v>
      </c>
      <c r="AU593" s="4">
        <f t="shared" si="164"/>
        <v>1</v>
      </c>
      <c r="AW593" s="4">
        <f t="shared" si="165"/>
        <v>0</v>
      </c>
      <c r="AX593" s="4">
        <f t="shared" si="166"/>
        <v>0</v>
      </c>
      <c r="AY593" s="4">
        <f t="shared" si="167"/>
        <v>1</v>
      </c>
      <c r="BA593" s="4">
        <f t="shared" si="168"/>
        <v>1</v>
      </c>
    </row>
    <row r="594" spans="2:53" ht="14.5" customHeight="1" x14ac:dyDescent="0.35">
      <c r="B594" s="47" t="s">
        <v>1293</v>
      </c>
      <c r="C594" s="72"/>
      <c r="D594" s="69">
        <v>45272</v>
      </c>
      <c r="E594" s="69" t="str">
        <f t="shared" ca="1" si="169"/>
        <v>No</v>
      </c>
      <c r="F594" s="53" t="str">
        <f t="shared" si="170"/>
        <v>3. All Roles Work Inflexible</v>
      </c>
      <c r="G594" s="49" t="s">
        <v>1294</v>
      </c>
      <c r="H594" s="19">
        <f t="shared" si="171"/>
        <v>1</v>
      </c>
      <c r="I594" s="20"/>
      <c r="J594" s="20"/>
      <c r="K594" s="20"/>
      <c r="L594" s="20"/>
      <c r="M594" s="20"/>
      <c r="N594" s="20"/>
      <c r="O594" s="20"/>
      <c r="P594" s="20"/>
      <c r="Q594" s="20"/>
      <c r="R594" s="20"/>
      <c r="S594" s="20">
        <v>1</v>
      </c>
      <c r="T594" s="20"/>
      <c r="U594" s="20"/>
      <c r="V594" s="20"/>
      <c r="W594" s="20"/>
      <c r="X594" s="20"/>
      <c r="Y594" s="20"/>
      <c r="Z594" s="20"/>
      <c r="AA594" s="20"/>
      <c r="AB594" s="20"/>
      <c r="AC594" s="21"/>
      <c r="AE594" s="35" t="s">
        <v>1295</v>
      </c>
      <c r="AF594" s="36"/>
      <c r="AG594" s="36"/>
      <c r="AH594" s="36"/>
      <c r="AI594" s="37"/>
      <c r="AK594" s="4">
        <f t="shared" si="155"/>
        <v>0</v>
      </c>
      <c r="AL594" s="4">
        <f t="shared" si="156"/>
        <v>0</v>
      </c>
      <c r="AM594" s="4">
        <f t="shared" si="157"/>
        <v>0</v>
      </c>
      <c r="AN594" s="4">
        <f t="shared" si="158"/>
        <v>0</v>
      </c>
      <c r="AO594" s="4">
        <f t="shared" si="159"/>
        <v>0</v>
      </c>
      <c r="AQ594" s="4">
        <f t="shared" si="160"/>
        <v>0</v>
      </c>
      <c r="AR594" s="4">
        <f t="shared" si="161"/>
        <v>1</v>
      </c>
      <c r="AS594" s="4">
        <f t="shared" si="162"/>
        <v>1</v>
      </c>
      <c r="AT594" s="4">
        <f t="shared" si="163"/>
        <v>1</v>
      </c>
      <c r="AU594" s="4">
        <f t="shared" si="164"/>
        <v>1</v>
      </c>
      <c r="AW594" s="4">
        <f t="shared" si="165"/>
        <v>0</v>
      </c>
      <c r="AX594" s="4">
        <f t="shared" si="166"/>
        <v>0</v>
      </c>
      <c r="AY594" s="4">
        <f t="shared" si="167"/>
        <v>1</v>
      </c>
      <c r="BA594" s="4">
        <f t="shared" si="168"/>
        <v>1</v>
      </c>
    </row>
    <row r="595" spans="2:53" ht="14.5" customHeight="1" x14ac:dyDescent="0.35">
      <c r="B595" s="47" t="s">
        <v>1296</v>
      </c>
      <c r="C595" s="70"/>
      <c r="D595" s="71">
        <v>45281</v>
      </c>
      <c r="E595" s="71" t="str">
        <f t="shared" ca="1" si="169"/>
        <v>No</v>
      </c>
      <c r="F595" s="52" t="str">
        <f t="shared" si="170"/>
        <v>3. All Roles Work Inflexible</v>
      </c>
      <c r="G595" s="49" t="s">
        <v>1297</v>
      </c>
      <c r="H595" s="19">
        <f t="shared" si="171"/>
        <v>11</v>
      </c>
      <c r="I595" s="16"/>
      <c r="J595" s="16"/>
      <c r="K595" s="16"/>
      <c r="L595" s="16"/>
      <c r="M595" s="16"/>
      <c r="N595" s="16"/>
      <c r="O595" s="16"/>
      <c r="P595" s="16"/>
      <c r="Q595" s="16">
        <v>6</v>
      </c>
      <c r="R595" s="16"/>
      <c r="S595" s="16"/>
      <c r="T595" s="16"/>
      <c r="U595" s="16"/>
      <c r="V595" s="16">
        <v>1</v>
      </c>
      <c r="W595" s="16"/>
      <c r="X595" s="16"/>
      <c r="Y595" s="16"/>
      <c r="Z595" s="16"/>
      <c r="AA595" s="16">
        <v>4</v>
      </c>
      <c r="AB595" s="16"/>
      <c r="AC595" s="17"/>
      <c r="AE595" s="35" t="s">
        <v>577</v>
      </c>
      <c r="AF595" s="36"/>
      <c r="AG595" s="36"/>
      <c r="AH595" s="36"/>
      <c r="AI595" s="37"/>
      <c r="AK595" s="4">
        <f t="shared" si="155"/>
        <v>0</v>
      </c>
      <c r="AL595" s="4">
        <f t="shared" si="156"/>
        <v>0</v>
      </c>
      <c r="AM595" s="4">
        <f t="shared" si="157"/>
        <v>0</v>
      </c>
      <c r="AN595" s="4">
        <f t="shared" si="158"/>
        <v>0</v>
      </c>
      <c r="AO595" s="4">
        <f t="shared" si="159"/>
        <v>0</v>
      </c>
      <c r="AQ595" s="4">
        <f t="shared" si="160"/>
        <v>0</v>
      </c>
      <c r="AR595" s="4">
        <f t="shared" si="161"/>
        <v>1</v>
      </c>
      <c r="AS595" s="4">
        <f t="shared" si="162"/>
        <v>1</v>
      </c>
      <c r="AT595" s="4">
        <f t="shared" si="163"/>
        <v>1</v>
      </c>
      <c r="AU595" s="4">
        <f t="shared" si="164"/>
        <v>1</v>
      </c>
      <c r="AW595" s="4">
        <f t="shared" si="165"/>
        <v>0</v>
      </c>
      <c r="AX595" s="4">
        <f t="shared" si="166"/>
        <v>0</v>
      </c>
      <c r="AY595" s="4">
        <f t="shared" si="167"/>
        <v>1</v>
      </c>
      <c r="BA595" s="4">
        <f t="shared" si="168"/>
        <v>1</v>
      </c>
    </row>
    <row r="596" spans="2:53" ht="14.5" customHeight="1" x14ac:dyDescent="0.35">
      <c r="B596" s="47" t="s">
        <v>1298</v>
      </c>
      <c r="C596" s="72"/>
      <c r="D596" s="69">
        <v>45272</v>
      </c>
      <c r="E596" s="69" t="str">
        <f t="shared" ca="1" si="169"/>
        <v>No</v>
      </c>
      <c r="F596" s="53" t="str">
        <f t="shared" si="170"/>
        <v>3. All Roles Work Inflexible</v>
      </c>
      <c r="G596" s="49" t="s">
        <v>1299</v>
      </c>
      <c r="H596" s="19">
        <f t="shared" si="171"/>
        <v>1</v>
      </c>
      <c r="I596" s="20"/>
      <c r="J596" s="20"/>
      <c r="K596" s="20"/>
      <c r="L596" s="20"/>
      <c r="M596" s="20"/>
      <c r="N596" s="20"/>
      <c r="O596" s="20"/>
      <c r="P596" s="20"/>
      <c r="Q596" s="20"/>
      <c r="R596" s="20"/>
      <c r="S596" s="20">
        <v>1</v>
      </c>
      <c r="T596" s="20"/>
      <c r="U596" s="20"/>
      <c r="V596" s="20"/>
      <c r="W596" s="20"/>
      <c r="X596" s="20"/>
      <c r="Y596" s="20"/>
      <c r="Z596" s="20"/>
      <c r="AA596" s="20"/>
      <c r="AB596" s="20"/>
      <c r="AC596" s="21"/>
      <c r="AE596" s="35" t="s">
        <v>1300</v>
      </c>
      <c r="AF596" s="36"/>
      <c r="AG596" s="36"/>
      <c r="AH596" s="36"/>
      <c r="AI596" s="37"/>
      <c r="AK596" s="4">
        <f t="shared" si="155"/>
        <v>0</v>
      </c>
      <c r="AL596" s="4">
        <f t="shared" si="156"/>
        <v>0</v>
      </c>
      <c r="AM596" s="4">
        <f t="shared" si="157"/>
        <v>0</v>
      </c>
      <c r="AN596" s="4">
        <f t="shared" si="158"/>
        <v>0</v>
      </c>
      <c r="AO596" s="4">
        <f t="shared" si="159"/>
        <v>0</v>
      </c>
      <c r="AQ596" s="4">
        <f t="shared" si="160"/>
        <v>0</v>
      </c>
      <c r="AR596" s="4">
        <f t="shared" si="161"/>
        <v>1</v>
      </c>
      <c r="AS596" s="4">
        <f t="shared" si="162"/>
        <v>1</v>
      </c>
      <c r="AT596" s="4">
        <f t="shared" si="163"/>
        <v>1</v>
      </c>
      <c r="AU596" s="4">
        <f t="shared" si="164"/>
        <v>1</v>
      </c>
      <c r="AW596" s="4">
        <f t="shared" si="165"/>
        <v>0</v>
      </c>
      <c r="AX596" s="4">
        <f t="shared" si="166"/>
        <v>0</v>
      </c>
      <c r="AY596" s="4">
        <f t="shared" si="167"/>
        <v>1</v>
      </c>
      <c r="BA596" s="4">
        <f t="shared" si="168"/>
        <v>1</v>
      </c>
    </row>
    <row r="597" spans="2:53" ht="14.5" customHeight="1" x14ac:dyDescent="0.35">
      <c r="B597" s="47" t="s">
        <v>185</v>
      </c>
      <c r="C597" s="72"/>
      <c r="D597" s="69">
        <v>45266</v>
      </c>
      <c r="E597" s="69" t="str">
        <f t="shared" ca="1" si="169"/>
        <v>No</v>
      </c>
      <c r="F597" s="53" t="str">
        <f t="shared" si="170"/>
        <v>3. All Roles Work Inflexible</v>
      </c>
      <c r="G597" s="49" t="s">
        <v>186</v>
      </c>
      <c r="H597" s="19">
        <f t="shared" si="171"/>
        <v>1</v>
      </c>
      <c r="I597" s="20"/>
      <c r="J597" s="20"/>
      <c r="K597" s="20">
        <v>1</v>
      </c>
      <c r="L597" s="20"/>
      <c r="M597" s="20"/>
      <c r="N597" s="20"/>
      <c r="O597" s="20"/>
      <c r="P597" s="20"/>
      <c r="Q597" s="20"/>
      <c r="R597" s="20"/>
      <c r="S597" s="20"/>
      <c r="T597" s="20"/>
      <c r="U597" s="20"/>
      <c r="V597" s="20"/>
      <c r="W597" s="20"/>
      <c r="X597" s="20"/>
      <c r="Y597" s="20"/>
      <c r="Z597" s="20"/>
      <c r="AA597" s="20"/>
      <c r="AB597" s="20"/>
      <c r="AC597" s="21"/>
      <c r="AE597" s="35" t="s">
        <v>657</v>
      </c>
      <c r="AF597" s="36"/>
      <c r="AG597" s="36"/>
      <c r="AH597" s="36"/>
      <c r="AI597" s="37"/>
      <c r="AK597" s="4">
        <f t="shared" si="155"/>
        <v>0</v>
      </c>
      <c r="AL597" s="4">
        <f t="shared" si="156"/>
        <v>0</v>
      </c>
      <c r="AM597" s="4">
        <f t="shared" si="157"/>
        <v>0</v>
      </c>
      <c r="AN597" s="4">
        <f t="shared" si="158"/>
        <v>0</v>
      </c>
      <c r="AO597" s="4">
        <f t="shared" si="159"/>
        <v>0</v>
      </c>
      <c r="AQ597" s="4">
        <f t="shared" si="160"/>
        <v>0</v>
      </c>
      <c r="AR597" s="4">
        <f t="shared" si="161"/>
        <v>1</v>
      </c>
      <c r="AS597" s="4">
        <f t="shared" si="162"/>
        <v>1</v>
      </c>
      <c r="AT597" s="4">
        <f t="shared" si="163"/>
        <v>1</v>
      </c>
      <c r="AU597" s="4">
        <f t="shared" si="164"/>
        <v>1</v>
      </c>
      <c r="AW597" s="4">
        <f t="shared" si="165"/>
        <v>0</v>
      </c>
      <c r="AX597" s="4">
        <f t="shared" si="166"/>
        <v>0</v>
      </c>
      <c r="AY597" s="4">
        <f t="shared" si="167"/>
        <v>1</v>
      </c>
      <c r="BA597" s="4">
        <f t="shared" si="168"/>
        <v>1</v>
      </c>
    </row>
    <row r="598" spans="2:53" ht="14.5" customHeight="1" x14ac:dyDescent="0.35">
      <c r="B598" s="47" t="s">
        <v>1301</v>
      </c>
      <c r="C598" s="72"/>
      <c r="D598" s="69">
        <v>45272</v>
      </c>
      <c r="E598" s="69" t="str">
        <f t="shared" ca="1" si="169"/>
        <v>No</v>
      </c>
      <c r="F598" s="53" t="str">
        <f t="shared" si="170"/>
        <v>3. All Roles Work Inflexible</v>
      </c>
      <c r="G598" s="49" t="s">
        <v>1302</v>
      </c>
      <c r="H598" s="19">
        <f t="shared" si="171"/>
        <v>1</v>
      </c>
      <c r="I598" s="20"/>
      <c r="J598" s="20"/>
      <c r="K598" s="20"/>
      <c r="L598" s="20"/>
      <c r="M598" s="20"/>
      <c r="N598" s="20"/>
      <c r="O598" s="20"/>
      <c r="P598" s="20"/>
      <c r="Q598" s="20"/>
      <c r="R598" s="20"/>
      <c r="S598" s="20">
        <v>1</v>
      </c>
      <c r="T598" s="20"/>
      <c r="U598" s="20"/>
      <c r="V598" s="20"/>
      <c r="W598" s="20"/>
      <c r="X598" s="20"/>
      <c r="Y598" s="20"/>
      <c r="Z598" s="20"/>
      <c r="AA598" s="20"/>
      <c r="AB598" s="20"/>
      <c r="AC598" s="21"/>
      <c r="AE598" s="35" t="s">
        <v>618</v>
      </c>
      <c r="AF598" s="36"/>
      <c r="AG598" s="36"/>
      <c r="AH598" s="36"/>
      <c r="AI598" s="37"/>
      <c r="AK598" s="4">
        <f t="shared" si="155"/>
        <v>0</v>
      </c>
      <c r="AL598" s="4">
        <f t="shared" si="156"/>
        <v>0</v>
      </c>
      <c r="AM598" s="4">
        <f t="shared" si="157"/>
        <v>0</v>
      </c>
      <c r="AN598" s="4">
        <f t="shared" si="158"/>
        <v>0</v>
      </c>
      <c r="AO598" s="4">
        <f t="shared" si="159"/>
        <v>0</v>
      </c>
      <c r="AQ598" s="4">
        <f t="shared" si="160"/>
        <v>0</v>
      </c>
      <c r="AR598" s="4">
        <f t="shared" si="161"/>
        <v>1</v>
      </c>
      <c r="AS598" s="4">
        <f t="shared" si="162"/>
        <v>1</v>
      </c>
      <c r="AT598" s="4">
        <f t="shared" si="163"/>
        <v>1</v>
      </c>
      <c r="AU598" s="4">
        <f t="shared" si="164"/>
        <v>1</v>
      </c>
      <c r="AW598" s="4">
        <f t="shared" si="165"/>
        <v>0</v>
      </c>
      <c r="AX598" s="4">
        <f t="shared" si="166"/>
        <v>0</v>
      </c>
      <c r="AY598" s="4">
        <f t="shared" si="167"/>
        <v>1</v>
      </c>
      <c r="BA598" s="4">
        <f t="shared" si="168"/>
        <v>1</v>
      </c>
    </row>
    <row r="599" spans="2:53" ht="14.5" customHeight="1" x14ac:dyDescent="0.35">
      <c r="B599" s="47" t="s">
        <v>1303</v>
      </c>
      <c r="C599" s="72"/>
      <c r="D599" s="69">
        <v>45272</v>
      </c>
      <c r="E599" s="69" t="str">
        <f t="shared" ca="1" si="169"/>
        <v>No</v>
      </c>
      <c r="F599" s="53" t="str">
        <f t="shared" si="170"/>
        <v>3. All Roles Work Inflexible</v>
      </c>
      <c r="G599" s="49" t="s">
        <v>1304</v>
      </c>
      <c r="H599" s="19">
        <f t="shared" si="171"/>
        <v>1</v>
      </c>
      <c r="I599" s="20"/>
      <c r="J599" s="20"/>
      <c r="K599" s="20"/>
      <c r="L599" s="20"/>
      <c r="M599" s="20"/>
      <c r="N599" s="20"/>
      <c r="O599" s="20"/>
      <c r="P599" s="20"/>
      <c r="Q599" s="20"/>
      <c r="R599" s="20"/>
      <c r="S599" s="20"/>
      <c r="T599" s="20">
        <v>1</v>
      </c>
      <c r="U599" s="20"/>
      <c r="V599" s="20"/>
      <c r="W599" s="20"/>
      <c r="X599" s="20"/>
      <c r="Y599" s="20"/>
      <c r="Z599" s="20"/>
      <c r="AA599" s="20"/>
      <c r="AB599" s="20"/>
      <c r="AC599" s="21"/>
      <c r="AE599" s="35" t="s">
        <v>1305</v>
      </c>
      <c r="AF599" s="36"/>
      <c r="AG599" s="36"/>
      <c r="AH599" s="36"/>
      <c r="AI599" s="37"/>
      <c r="AK599" s="4">
        <f t="shared" si="155"/>
        <v>0</v>
      </c>
      <c r="AL599" s="4">
        <f t="shared" si="156"/>
        <v>0</v>
      </c>
      <c r="AM599" s="4">
        <f t="shared" si="157"/>
        <v>0</v>
      </c>
      <c r="AN599" s="4">
        <f t="shared" si="158"/>
        <v>0</v>
      </c>
      <c r="AO599" s="4">
        <f t="shared" si="159"/>
        <v>0</v>
      </c>
      <c r="AQ599" s="4">
        <f t="shared" si="160"/>
        <v>0</v>
      </c>
      <c r="AR599" s="4">
        <f t="shared" si="161"/>
        <v>1</v>
      </c>
      <c r="AS599" s="4">
        <f t="shared" si="162"/>
        <v>1</v>
      </c>
      <c r="AT599" s="4">
        <f t="shared" si="163"/>
        <v>1</v>
      </c>
      <c r="AU599" s="4">
        <f t="shared" si="164"/>
        <v>1</v>
      </c>
      <c r="AW599" s="4">
        <f t="shared" si="165"/>
        <v>0</v>
      </c>
      <c r="AX599" s="4">
        <f t="shared" si="166"/>
        <v>0</v>
      </c>
      <c r="AY599" s="4">
        <f t="shared" si="167"/>
        <v>1</v>
      </c>
      <c r="BA599" s="4">
        <f t="shared" si="168"/>
        <v>1</v>
      </c>
    </row>
    <row r="600" spans="2:53" ht="14.5" customHeight="1" x14ac:dyDescent="0.35">
      <c r="B600" s="47" t="s">
        <v>2588</v>
      </c>
      <c r="C600" s="72"/>
      <c r="D600" s="69">
        <v>45281</v>
      </c>
      <c r="E600" s="69" t="str">
        <f t="shared" ca="1" si="169"/>
        <v>No</v>
      </c>
      <c r="F600" s="53" t="str">
        <f t="shared" si="170"/>
        <v>3. All Roles Work Inflexible</v>
      </c>
      <c r="G600" s="49" t="s">
        <v>1306</v>
      </c>
      <c r="H600" s="19">
        <f t="shared" si="171"/>
        <v>9</v>
      </c>
      <c r="I600" s="20">
        <v>1</v>
      </c>
      <c r="J600" s="20">
        <v>1</v>
      </c>
      <c r="K600" s="20">
        <v>3</v>
      </c>
      <c r="L600" s="20"/>
      <c r="M600" s="20"/>
      <c r="N600" s="20"/>
      <c r="O600" s="20"/>
      <c r="P600" s="20"/>
      <c r="Q600" s="20">
        <v>1</v>
      </c>
      <c r="R600" s="20"/>
      <c r="S600" s="20"/>
      <c r="T600" s="20"/>
      <c r="U600" s="20"/>
      <c r="V600" s="20"/>
      <c r="W600" s="20"/>
      <c r="X600" s="20"/>
      <c r="Y600" s="20"/>
      <c r="Z600" s="20">
        <v>3</v>
      </c>
      <c r="AA600" s="20"/>
      <c r="AB600" s="20"/>
      <c r="AC600" s="21"/>
      <c r="AE600" s="35" t="s">
        <v>887</v>
      </c>
      <c r="AF600" s="36"/>
      <c r="AG600" s="36"/>
      <c r="AH600" s="36"/>
      <c r="AI600" s="37"/>
      <c r="AK600" s="4">
        <f t="shared" si="155"/>
        <v>0</v>
      </c>
      <c r="AL600" s="4">
        <f t="shared" si="156"/>
        <v>0</v>
      </c>
      <c r="AM600" s="4">
        <f t="shared" si="157"/>
        <v>0</v>
      </c>
      <c r="AN600" s="4">
        <f t="shared" si="158"/>
        <v>0</v>
      </c>
      <c r="AO600" s="4">
        <f t="shared" si="159"/>
        <v>0</v>
      </c>
      <c r="AQ600" s="4">
        <f t="shared" si="160"/>
        <v>0</v>
      </c>
      <c r="AR600" s="4">
        <f t="shared" si="161"/>
        <v>1</v>
      </c>
      <c r="AS600" s="4">
        <f t="shared" si="162"/>
        <v>1</v>
      </c>
      <c r="AT600" s="4">
        <f t="shared" si="163"/>
        <v>1</v>
      </c>
      <c r="AU600" s="4">
        <f t="shared" si="164"/>
        <v>1</v>
      </c>
      <c r="AW600" s="4">
        <f t="shared" si="165"/>
        <v>0</v>
      </c>
      <c r="AX600" s="4">
        <f t="shared" si="166"/>
        <v>0</v>
      </c>
      <c r="AY600" s="4">
        <f t="shared" si="167"/>
        <v>1</v>
      </c>
      <c r="BA600" s="4">
        <f t="shared" si="168"/>
        <v>1</v>
      </c>
    </row>
    <row r="601" spans="2:53" ht="14.5" customHeight="1" x14ac:dyDescent="0.35">
      <c r="B601" s="47" t="s">
        <v>1307</v>
      </c>
      <c r="C601" s="72"/>
      <c r="D601" s="69">
        <v>45272</v>
      </c>
      <c r="E601" s="69" t="str">
        <f t="shared" ca="1" si="169"/>
        <v>No</v>
      </c>
      <c r="F601" s="53" t="str">
        <f t="shared" si="170"/>
        <v>3. All Roles Work Inflexible</v>
      </c>
      <c r="G601" s="49" t="s">
        <v>1308</v>
      </c>
      <c r="H601" s="19">
        <f t="shared" si="171"/>
        <v>1</v>
      </c>
      <c r="I601" s="20"/>
      <c r="J601" s="20"/>
      <c r="K601" s="20"/>
      <c r="L601" s="20"/>
      <c r="M601" s="20"/>
      <c r="N601" s="20"/>
      <c r="O601" s="20"/>
      <c r="P601" s="20"/>
      <c r="Q601" s="20"/>
      <c r="R601" s="20"/>
      <c r="S601" s="20">
        <v>1</v>
      </c>
      <c r="T601" s="20"/>
      <c r="U601" s="20"/>
      <c r="V601" s="20"/>
      <c r="W601" s="20"/>
      <c r="X601" s="20"/>
      <c r="Y601" s="20"/>
      <c r="Z601" s="20"/>
      <c r="AA601" s="20"/>
      <c r="AB601" s="20"/>
      <c r="AC601" s="21"/>
      <c r="AE601" s="35" t="s">
        <v>1309</v>
      </c>
      <c r="AF601" s="36"/>
      <c r="AG601" s="36"/>
      <c r="AH601" s="36"/>
      <c r="AI601" s="37"/>
      <c r="AK601" s="4">
        <f t="shared" si="155"/>
        <v>0</v>
      </c>
      <c r="AL601" s="4">
        <f t="shared" si="156"/>
        <v>0</v>
      </c>
      <c r="AM601" s="4">
        <f t="shared" si="157"/>
        <v>0</v>
      </c>
      <c r="AN601" s="4">
        <f t="shared" si="158"/>
        <v>0</v>
      </c>
      <c r="AO601" s="4">
        <f t="shared" si="159"/>
        <v>0</v>
      </c>
      <c r="AQ601" s="4">
        <f t="shared" si="160"/>
        <v>0</v>
      </c>
      <c r="AR601" s="4">
        <f t="shared" si="161"/>
        <v>1</v>
      </c>
      <c r="AS601" s="4">
        <f t="shared" si="162"/>
        <v>1</v>
      </c>
      <c r="AT601" s="4">
        <f t="shared" si="163"/>
        <v>1</v>
      </c>
      <c r="AU601" s="4">
        <f t="shared" si="164"/>
        <v>1</v>
      </c>
      <c r="AW601" s="4">
        <f t="shared" si="165"/>
        <v>0</v>
      </c>
      <c r="AX601" s="4">
        <f t="shared" si="166"/>
        <v>0</v>
      </c>
      <c r="AY601" s="4">
        <f t="shared" si="167"/>
        <v>1</v>
      </c>
      <c r="BA601" s="4">
        <f t="shared" si="168"/>
        <v>1</v>
      </c>
    </row>
    <row r="602" spans="2:53" ht="14.5" customHeight="1" x14ac:dyDescent="0.35">
      <c r="B602" s="47" t="s">
        <v>1310</v>
      </c>
      <c r="C602" s="72"/>
      <c r="D602" s="69">
        <v>45272</v>
      </c>
      <c r="E602" s="69" t="str">
        <f t="shared" ca="1" si="169"/>
        <v>No</v>
      </c>
      <c r="F602" s="53" t="str">
        <f t="shared" si="170"/>
        <v>3. All Roles Work Inflexible</v>
      </c>
      <c r="G602" s="49" t="s">
        <v>1311</v>
      </c>
      <c r="H602" s="19">
        <f t="shared" si="171"/>
        <v>1</v>
      </c>
      <c r="I602" s="20"/>
      <c r="J602" s="20"/>
      <c r="K602" s="20"/>
      <c r="L602" s="20"/>
      <c r="M602" s="20"/>
      <c r="N602" s="20"/>
      <c r="O602" s="20"/>
      <c r="P602" s="20"/>
      <c r="Q602" s="20"/>
      <c r="R602" s="20"/>
      <c r="S602" s="20">
        <v>1</v>
      </c>
      <c r="T602" s="20"/>
      <c r="U602" s="20"/>
      <c r="V602" s="20"/>
      <c r="W602" s="20"/>
      <c r="X602" s="20"/>
      <c r="Y602" s="20"/>
      <c r="Z602" s="20"/>
      <c r="AA602" s="20"/>
      <c r="AB602" s="20"/>
      <c r="AC602" s="21"/>
      <c r="AE602" s="35" t="s">
        <v>577</v>
      </c>
      <c r="AF602" s="36"/>
      <c r="AG602" s="36"/>
      <c r="AH602" s="36"/>
      <c r="AI602" s="37"/>
      <c r="AK602" s="4">
        <f t="shared" si="155"/>
        <v>0</v>
      </c>
      <c r="AL602" s="4">
        <f t="shared" si="156"/>
        <v>0</v>
      </c>
      <c r="AM602" s="4">
        <f t="shared" si="157"/>
        <v>0</v>
      </c>
      <c r="AN602" s="4">
        <f t="shared" si="158"/>
        <v>0</v>
      </c>
      <c r="AO602" s="4">
        <f t="shared" si="159"/>
        <v>0</v>
      </c>
      <c r="AQ602" s="4">
        <f t="shared" si="160"/>
        <v>0</v>
      </c>
      <c r="AR602" s="4">
        <f t="shared" si="161"/>
        <v>1</v>
      </c>
      <c r="AS602" s="4">
        <f t="shared" si="162"/>
        <v>1</v>
      </c>
      <c r="AT602" s="4">
        <f t="shared" si="163"/>
        <v>1</v>
      </c>
      <c r="AU602" s="4">
        <f t="shared" si="164"/>
        <v>1</v>
      </c>
      <c r="AW602" s="4">
        <f t="shared" si="165"/>
        <v>0</v>
      </c>
      <c r="AX602" s="4">
        <f t="shared" si="166"/>
        <v>0</v>
      </c>
      <c r="AY602" s="4">
        <f t="shared" si="167"/>
        <v>1</v>
      </c>
      <c r="BA602" s="4">
        <f t="shared" si="168"/>
        <v>1</v>
      </c>
    </row>
    <row r="603" spans="2:53" ht="14.5" customHeight="1" x14ac:dyDescent="0.35">
      <c r="B603" s="47" t="s">
        <v>1312</v>
      </c>
      <c r="C603" s="70"/>
      <c r="D603" s="71">
        <v>45272</v>
      </c>
      <c r="E603" s="71" t="str">
        <f t="shared" ca="1" si="169"/>
        <v>No</v>
      </c>
      <c r="F603" s="52" t="str">
        <f t="shared" si="170"/>
        <v>3. All Roles Work Inflexible</v>
      </c>
      <c r="G603" s="49" t="s">
        <v>1313</v>
      </c>
      <c r="H603" s="18">
        <f t="shared" si="171"/>
        <v>1</v>
      </c>
      <c r="I603" s="16"/>
      <c r="J603" s="16"/>
      <c r="K603" s="16"/>
      <c r="L603" s="16"/>
      <c r="M603" s="16"/>
      <c r="N603" s="16"/>
      <c r="O603" s="16"/>
      <c r="P603" s="16"/>
      <c r="Q603" s="16"/>
      <c r="R603" s="16"/>
      <c r="S603" s="16">
        <v>1</v>
      </c>
      <c r="T603" s="16"/>
      <c r="U603" s="16"/>
      <c r="V603" s="16"/>
      <c r="W603" s="16"/>
      <c r="X603" s="16"/>
      <c r="Y603" s="16"/>
      <c r="Z603" s="16"/>
      <c r="AA603" s="16"/>
      <c r="AB603" s="16"/>
      <c r="AC603" s="17"/>
      <c r="AE603" s="78" t="s">
        <v>1314</v>
      </c>
      <c r="AF603" s="79"/>
      <c r="AG603" s="79"/>
      <c r="AH603" s="79"/>
      <c r="AI603" s="80"/>
      <c r="AK603" s="4">
        <f t="shared" si="155"/>
        <v>0</v>
      </c>
      <c r="AL603" s="4">
        <f t="shared" si="156"/>
        <v>0</v>
      </c>
      <c r="AM603" s="4">
        <f t="shared" si="157"/>
        <v>0</v>
      </c>
      <c r="AN603" s="4">
        <f t="shared" si="158"/>
        <v>0</v>
      </c>
      <c r="AO603" s="4">
        <f t="shared" si="159"/>
        <v>0</v>
      </c>
      <c r="AQ603" s="4">
        <f t="shared" si="160"/>
        <v>0</v>
      </c>
      <c r="AR603" s="4">
        <f t="shared" si="161"/>
        <v>1</v>
      </c>
      <c r="AS603" s="4">
        <f t="shared" si="162"/>
        <v>1</v>
      </c>
      <c r="AT603" s="4">
        <f t="shared" si="163"/>
        <v>1</v>
      </c>
      <c r="AU603" s="4">
        <f t="shared" si="164"/>
        <v>1</v>
      </c>
      <c r="AW603" s="4">
        <f t="shared" si="165"/>
        <v>0</v>
      </c>
      <c r="AX603" s="4">
        <f t="shared" si="166"/>
        <v>0</v>
      </c>
      <c r="AY603" s="4">
        <f t="shared" si="167"/>
        <v>1</v>
      </c>
      <c r="BA603" s="4">
        <f t="shared" si="168"/>
        <v>1</v>
      </c>
    </row>
    <row r="604" spans="2:53" ht="14.5" customHeight="1" x14ac:dyDescent="0.35">
      <c r="B604" s="47" t="s">
        <v>1315</v>
      </c>
      <c r="C604" s="72"/>
      <c r="D604" s="69">
        <v>45272</v>
      </c>
      <c r="E604" s="69" t="str">
        <f t="shared" ca="1" si="169"/>
        <v>No</v>
      </c>
      <c r="F604" s="53" t="str">
        <f t="shared" si="170"/>
        <v>3. All Roles Work Inflexible</v>
      </c>
      <c r="G604" s="49" t="s">
        <v>1316</v>
      </c>
      <c r="H604" s="19">
        <f t="shared" si="171"/>
        <v>1</v>
      </c>
      <c r="I604" s="20"/>
      <c r="J604" s="20"/>
      <c r="K604" s="20"/>
      <c r="L604" s="20"/>
      <c r="M604" s="20"/>
      <c r="N604" s="20"/>
      <c r="O604" s="20"/>
      <c r="P604" s="20"/>
      <c r="Q604" s="20"/>
      <c r="R604" s="20"/>
      <c r="S604" s="20">
        <v>1</v>
      </c>
      <c r="T604" s="20"/>
      <c r="U604" s="20"/>
      <c r="V604" s="20"/>
      <c r="W604" s="20"/>
      <c r="X604" s="20"/>
      <c r="Y604" s="20"/>
      <c r="Z604" s="20"/>
      <c r="AA604" s="20"/>
      <c r="AB604" s="20"/>
      <c r="AC604" s="21"/>
      <c r="AE604" s="35" t="s">
        <v>577</v>
      </c>
      <c r="AF604" s="36"/>
      <c r="AG604" s="36"/>
      <c r="AH604" s="36"/>
      <c r="AI604" s="37"/>
      <c r="AK604" s="4">
        <f t="shared" si="155"/>
        <v>0</v>
      </c>
      <c r="AL604" s="4">
        <f t="shared" si="156"/>
        <v>0</v>
      </c>
      <c r="AM604" s="4">
        <f t="shared" si="157"/>
        <v>0</v>
      </c>
      <c r="AN604" s="4">
        <f t="shared" si="158"/>
        <v>0</v>
      </c>
      <c r="AO604" s="4">
        <f t="shared" si="159"/>
        <v>0</v>
      </c>
      <c r="AQ604" s="4">
        <f t="shared" si="160"/>
        <v>0</v>
      </c>
      <c r="AR604" s="4">
        <f t="shared" si="161"/>
        <v>1</v>
      </c>
      <c r="AS604" s="4">
        <f t="shared" si="162"/>
        <v>1</v>
      </c>
      <c r="AT604" s="4">
        <f t="shared" si="163"/>
        <v>1</v>
      </c>
      <c r="AU604" s="4">
        <f t="shared" si="164"/>
        <v>1</v>
      </c>
      <c r="AW604" s="4">
        <f t="shared" si="165"/>
        <v>0</v>
      </c>
      <c r="AX604" s="4">
        <f t="shared" si="166"/>
        <v>0</v>
      </c>
      <c r="AY604" s="4">
        <f t="shared" si="167"/>
        <v>1</v>
      </c>
      <c r="BA604" s="4">
        <f t="shared" si="168"/>
        <v>1</v>
      </c>
    </row>
    <row r="605" spans="2:53" ht="14.5" customHeight="1" x14ac:dyDescent="0.35">
      <c r="B605" s="47" t="s">
        <v>1317</v>
      </c>
      <c r="C605" s="72"/>
      <c r="D605" s="69">
        <v>45272</v>
      </c>
      <c r="E605" s="69" t="str">
        <f t="shared" ca="1" si="169"/>
        <v>No</v>
      </c>
      <c r="F605" s="53" t="str">
        <f t="shared" si="170"/>
        <v>3. All Roles Work Inflexible</v>
      </c>
      <c r="G605" s="49" t="s">
        <v>1318</v>
      </c>
      <c r="H605" s="19">
        <f t="shared" si="171"/>
        <v>1</v>
      </c>
      <c r="I605" s="20"/>
      <c r="J605" s="20"/>
      <c r="K605" s="20"/>
      <c r="L605" s="20"/>
      <c r="M605" s="20"/>
      <c r="N605" s="20"/>
      <c r="O605" s="20"/>
      <c r="P605" s="20"/>
      <c r="Q605" s="20"/>
      <c r="R605" s="20"/>
      <c r="S605" s="20">
        <v>1</v>
      </c>
      <c r="T605" s="20"/>
      <c r="U605" s="20"/>
      <c r="V605" s="20"/>
      <c r="W605" s="20"/>
      <c r="X605" s="20"/>
      <c r="Y605" s="20"/>
      <c r="Z605" s="20"/>
      <c r="AA605" s="20"/>
      <c r="AB605" s="20"/>
      <c r="AC605" s="21"/>
      <c r="AE605" s="35" t="s">
        <v>1060</v>
      </c>
      <c r="AF605" s="36"/>
      <c r="AG605" s="36"/>
      <c r="AH605" s="36"/>
      <c r="AI605" s="37"/>
      <c r="AK605" s="4">
        <f t="shared" si="155"/>
        <v>0</v>
      </c>
      <c r="AL605" s="4">
        <f t="shared" si="156"/>
        <v>0</v>
      </c>
      <c r="AM605" s="4">
        <f t="shared" si="157"/>
        <v>0</v>
      </c>
      <c r="AN605" s="4">
        <f t="shared" si="158"/>
        <v>0</v>
      </c>
      <c r="AO605" s="4">
        <f t="shared" si="159"/>
        <v>0</v>
      </c>
      <c r="AQ605" s="4">
        <f t="shared" si="160"/>
        <v>0</v>
      </c>
      <c r="AR605" s="4">
        <f t="shared" si="161"/>
        <v>1</v>
      </c>
      <c r="AS605" s="4">
        <f t="shared" si="162"/>
        <v>1</v>
      </c>
      <c r="AT605" s="4">
        <f t="shared" si="163"/>
        <v>1</v>
      </c>
      <c r="AU605" s="4">
        <f t="shared" si="164"/>
        <v>1</v>
      </c>
      <c r="AW605" s="4">
        <f t="shared" si="165"/>
        <v>0</v>
      </c>
      <c r="AX605" s="4">
        <f t="shared" si="166"/>
        <v>0</v>
      </c>
      <c r="AY605" s="4">
        <f t="shared" si="167"/>
        <v>1</v>
      </c>
      <c r="BA605" s="4">
        <f t="shared" si="168"/>
        <v>1</v>
      </c>
    </row>
    <row r="606" spans="2:53" ht="14.5" customHeight="1" x14ac:dyDescent="0.35">
      <c r="B606" s="47" t="s">
        <v>1319</v>
      </c>
      <c r="C606" s="72"/>
      <c r="D606" s="69">
        <v>45281</v>
      </c>
      <c r="E606" s="69" t="str">
        <f t="shared" ca="1" si="169"/>
        <v>No</v>
      </c>
      <c r="F606" s="53" t="str">
        <f t="shared" si="170"/>
        <v>3. All Roles Work Inflexible</v>
      </c>
      <c r="G606" s="49" t="s">
        <v>1320</v>
      </c>
      <c r="H606" s="19">
        <f t="shared" si="171"/>
        <v>11</v>
      </c>
      <c r="I606" s="20"/>
      <c r="J606" s="20"/>
      <c r="K606" s="20">
        <v>4</v>
      </c>
      <c r="L606" s="20"/>
      <c r="M606" s="20"/>
      <c r="N606" s="20"/>
      <c r="O606" s="20"/>
      <c r="P606" s="20"/>
      <c r="Q606" s="20">
        <v>3</v>
      </c>
      <c r="R606" s="20">
        <v>2</v>
      </c>
      <c r="S606" s="20"/>
      <c r="T606" s="20">
        <v>1</v>
      </c>
      <c r="U606" s="20"/>
      <c r="V606" s="20"/>
      <c r="W606" s="20"/>
      <c r="X606" s="20"/>
      <c r="Y606" s="20"/>
      <c r="Z606" s="20"/>
      <c r="AA606" s="20"/>
      <c r="AB606" s="20">
        <v>1</v>
      </c>
      <c r="AC606" s="21"/>
      <c r="AE606" s="35" t="s">
        <v>1231</v>
      </c>
      <c r="AF606" s="36"/>
      <c r="AG606" s="36"/>
      <c r="AH606" s="36"/>
      <c r="AI606" s="37"/>
      <c r="AK606" s="4">
        <f t="shared" si="155"/>
        <v>0</v>
      </c>
      <c r="AL606" s="4">
        <f t="shared" si="156"/>
        <v>0</v>
      </c>
      <c r="AM606" s="4">
        <f t="shared" si="157"/>
        <v>0</v>
      </c>
      <c r="AN606" s="4">
        <f t="shared" si="158"/>
        <v>0</v>
      </c>
      <c r="AO606" s="4">
        <f t="shared" si="159"/>
        <v>0</v>
      </c>
      <c r="AQ606" s="4">
        <f t="shared" si="160"/>
        <v>0</v>
      </c>
      <c r="AR606" s="4">
        <f t="shared" si="161"/>
        <v>1</v>
      </c>
      <c r="AS606" s="4">
        <f t="shared" si="162"/>
        <v>1</v>
      </c>
      <c r="AT606" s="4">
        <f t="shared" si="163"/>
        <v>1</v>
      </c>
      <c r="AU606" s="4">
        <f t="shared" si="164"/>
        <v>1</v>
      </c>
      <c r="AW606" s="4">
        <f t="shared" si="165"/>
        <v>0</v>
      </c>
      <c r="AX606" s="4">
        <f t="shared" si="166"/>
        <v>0</v>
      </c>
      <c r="AY606" s="4">
        <f t="shared" si="167"/>
        <v>1</v>
      </c>
      <c r="BA606" s="4">
        <f t="shared" si="168"/>
        <v>1</v>
      </c>
    </row>
    <row r="607" spans="2:53" ht="14.5" customHeight="1" x14ac:dyDescent="0.35">
      <c r="B607" s="47" t="s">
        <v>1321</v>
      </c>
      <c r="C607" s="72"/>
      <c r="D607" s="69">
        <v>45272</v>
      </c>
      <c r="E607" s="69" t="str">
        <f t="shared" ca="1" si="169"/>
        <v>No</v>
      </c>
      <c r="F607" s="53" t="str">
        <f t="shared" si="170"/>
        <v>3. All Roles Work Inflexible</v>
      </c>
      <c r="G607" s="49" t="s">
        <v>1322</v>
      </c>
      <c r="H607" s="19">
        <f t="shared" si="171"/>
        <v>1</v>
      </c>
      <c r="I607" s="20"/>
      <c r="J607" s="20"/>
      <c r="K607" s="20"/>
      <c r="L607" s="20"/>
      <c r="M607" s="20"/>
      <c r="N607" s="20"/>
      <c r="O607" s="20"/>
      <c r="P607" s="20"/>
      <c r="Q607" s="20"/>
      <c r="R607" s="20"/>
      <c r="S607" s="20">
        <v>1</v>
      </c>
      <c r="T607" s="20"/>
      <c r="U607" s="20"/>
      <c r="V607" s="20"/>
      <c r="W607" s="20"/>
      <c r="X607" s="20"/>
      <c r="Y607" s="20"/>
      <c r="Z607" s="20"/>
      <c r="AA607" s="20"/>
      <c r="AB607" s="20"/>
      <c r="AC607" s="21"/>
      <c r="AE607" s="35" t="s">
        <v>587</v>
      </c>
      <c r="AF607" s="36"/>
      <c r="AG607" s="36"/>
      <c r="AH607" s="36"/>
      <c r="AI607" s="37"/>
      <c r="AK607" s="4">
        <f t="shared" si="155"/>
        <v>0</v>
      </c>
      <c r="AL607" s="4">
        <f t="shared" si="156"/>
        <v>0</v>
      </c>
      <c r="AM607" s="4">
        <f t="shared" si="157"/>
        <v>0</v>
      </c>
      <c r="AN607" s="4">
        <f t="shared" si="158"/>
        <v>0</v>
      </c>
      <c r="AO607" s="4">
        <f t="shared" si="159"/>
        <v>0</v>
      </c>
      <c r="AQ607" s="4">
        <f t="shared" si="160"/>
        <v>0</v>
      </c>
      <c r="AR607" s="4">
        <f t="shared" si="161"/>
        <v>1</v>
      </c>
      <c r="AS607" s="4">
        <f t="shared" si="162"/>
        <v>1</v>
      </c>
      <c r="AT607" s="4">
        <f t="shared" si="163"/>
        <v>1</v>
      </c>
      <c r="AU607" s="4">
        <f t="shared" si="164"/>
        <v>1</v>
      </c>
      <c r="AW607" s="4">
        <f t="shared" si="165"/>
        <v>0</v>
      </c>
      <c r="AX607" s="4">
        <f t="shared" si="166"/>
        <v>0</v>
      </c>
      <c r="AY607" s="4">
        <f t="shared" si="167"/>
        <v>1</v>
      </c>
      <c r="BA607" s="4">
        <f t="shared" si="168"/>
        <v>1</v>
      </c>
    </row>
    <row r="608" spans="2:53" ht="14.5" customHeight="1" x14ac:dyDescent="0.35">
      <c r="B608" s="47" t="s">
        <v>2514</v>
      </c>
      <c r="C608" s="72"/>
      <c r="D608" s="69">
        <v>45272</v>
      </c>
      <c r="E608" s="69" t="str">
        <f t="shared" ca="1" si="169"/>
        <v>No</v>
      </c>
      <c r="F608" s="53" t="str">
        <f t="shared" si="170"/>
        <v>3. All Roles Work Inflexible</v>
      </c>
      <c r="G608" s="49" t="s">
        <v>2516</v>
      </c>
      <c r="H608" s="19">
        <f t="shared" si="171"/>
        <v>1</v>
      </c>
      <c r="I608" s="20"/>
      <c r="J608" s="20"/>
      <c r="K608" s="20"/>
      <c r="L608" s="20"/>
      <c r="M608" s="20"/>
      <c r="N608" s="20"/>
      <c r="O608" s="20"/>
      <c r="P608" s="20"/>
      <c r="Q608" s="20"/>
      <c r="R608" s="20"/>
      <c r="S608" s="20">
        <v>1</v>
      </c>
      <c r="T608" s="20"/>
      <c r="U608" s="20"/>
      <c r="V608" s="20"/>
      <c r="W608" s="20"/>
      <c r="X608" s="20"/>
      <c r="Y608" s="20"/>
      <c r="Z608" s="20"/>
      <c r="AA608" s="20"/>
      <c r="AB608" s="20"/>
      <c r="AC608" s="21"/>
      <c r="AE608" s="35" t="s">
        <v>2515</v>
      </c>
      <c r="AF608" s="36"/>
      <c r="AG608" s="36"/>
      <c r="AH608" s="36"/>
      <c r="AI608" s="37"/>
      <c r="AK608" s="4">
        <f t="shared" si="155"/>
        <v>0</v>
      </c>
      <c r="AL608" s="4">
        <f t="shared" si="156"/>
        <v>0</v>
      </c>
      <c r="AM608" s="4">
        <f t="shared" si="157"/>
        <v>0</v>
      </c>
      <c r="AN608" s="4">
        <f t="shared" si="158"/>
        <v>0</v>
      </c>
      <c r="AO608" s="4">
        <f t="shared" si="159"/>
        <v>0</v>
      </c>
      <c r="AQ608" s="4">
        <f t="shared" si="160"/>
        <v>0</v>
      </c>
      <c r="AR608" s="4">
        <f t="shared" si="161"/>
        <v>1</v>
      </c>
      <c r="AS608" s="4">
        <f t="shared" si="162"/>
        <v>1</v>
      </c>
      <c r="AT608" s="4">
        <f t="shared" si="163"/>
        <v>1</v>
      </c>
      <c r="AU608" s="4">
        <f t="shared" si="164"/>
        <v>1</v>
      </c>
      <c r="AW608" s="4">
        <f t="shared" si="165"/>
        <v>0</v>
      </c>
      <c r="AX608" s="4">
        <f t="shared" si="166"/>
        <v>0</v>
      </c>
      <c r="AY608" s="4">
        <f t="shared" si="167"/>
        <v>1</v>
      </c>
      <c r="BA608" s="4">
        <f t="shared" si="168"/>
        <v>1</v>
      </c>
    </row>
    <row r="609" spans="2:53" ht="14.5" customHeight="1" x14ac:dyDescent="0.35">
      <c r="B609" s="47" t="s">
        <v>2453</v>
      </c>
      <c r="C609" s="72"/>
      <c r="D609" s="69">
        <v>45217</v>
      </c>
      <c r="E609" s="69" t="str">
        <f t="shared" ca="1" si="169"/>
        <v>No</v>
      </c>
      <c r="F609" s="53" t="str">
        <f t="shared" si="170"/>
        <v>3. All Roles Work Inflexible</v>
      </c>
      <c r="G609" s="49" t="s">
        <v>2434</v>
      </c>
      <c r="H609" s="19">
        <f t="shared" si="171"/>
        <v>19</v>
      </c>
      <c r="I609" s="20"/>
      <c r="J609" s="20">
        <v>1</v>
      </c>
      <c r="K609" s="20">
        <v>3</v>
      </c>
      <c r="L609" s="20"/>
      <c r="M609" s="20">
        <v>1</v>
      </c>
      <c r="N609" s="20"/>
      <c r="O609" s="20"/>
      <c r="P609" s="20"/>
      <c r="Q609" s="20">
        <v>2</v>
      </c>
      <c r="R609" s="20">
        <v>1</v>
      </c>
      <c r="S609" s="20"/>
      <c r="T609" s="20">
        <v>1</v>
      </c>
      <c r="U609" s="20">
        <v>6</v>
      </c>
      <c r="V609" s="20"/>
      <c r="W609" s="20"/>
      <c r="X609" s="20"/>
      <c r="Y609" s="20"/>
      <c r="Z609" s="20">
        <v>2</v>
      </c>
      <c r="AA609" s="20"/>
      <c r="AB609" s="20">
        <v>1</v>
      </c>
      <c r="AC609" s="21">
        <v>1</v>
      </c>
      <c r="AE609" s="35" t="s">
        <v>681</v>
      </c>
      <c r="AF609" s="36"/>
      <c r="AG609" s="36"/>
      <c r="AH609" s="36"/>
      <c r="AI609" s="37"/>
      <c r="AK609" s="4">
        <f t="shared" si="155"/>
        <v>0</v>
      </c>
      <c r="AL609" s="4">
        <f t="shared" si="156"/>
        <v>0</v>
      </c>
      <c r="AM609" s="4">
        <f t="shared" si="157"/>
        <v>0</v>
      </c>
      <c r="AN609" s="4">
        <f t="shared" si="158"/>
        <v>0</v>
      </c>
      <c r="AO609" s="4">
        <f t="shared" si="159"/>
        <v>0</v>
      </c>
      <c r="AQ609" s="4">
        <f t="shared" si="160"/>
        <v>0</v>
      </c>
      <c r="AR609" s="4">
        <f t="shared" si="161"/>
        <v>1</v>
      </c>
      <c r="AS609" s="4">
        <f t="shared" si="162"/>
        <v>1</v>
      </c>
      <c r="AT609" s="4">
        <f t="shared" si="163"/>
        <v>1</v>
      </c>
      <c r="AU609" s="4">
        <f t="shared" si="164"/>
        <v>1</v>
      </c>
      <c r="AW609" s="4">
        <f t="shared" si="165"/>
        <v>0</v>
      </c>
      <c r="AX609" s="4">
        <f t="shared" si="166"/>
        <v>0</v>
      </c>
      <c r="AY609" s="4">
        <f t="shared" si="167"/>
        <v>1</v>
      </c>
      <c r="BA609" s="4">
        <f t="shared" si="168"/>
        <v>1</v>
      </c>
    </row>
    <row r="610" spans="2:53" ht="14.5" customHeight="1" x14ac:dyDescent="0.35">
      <c r="B610" s="47" t="s">
        <v>1323</v>
      </c>
      <c r="C610" s="72"/>
      <c r="D610" s="69">
        <v>45281</v>
      </c>
      <c r="E610" s="69" t="str">
        <f t="shared" ca="1" si="169"/>
        <v>No</v>
      </c>
      <c r="F610" s="53" t="str">
        <f t="shared" si="170"/>
        <v>3. All Roles Work Inflexible</v>
      </c>
      <c r="G610" s="49" t="s">
        <v>1324</v>
      </c>
      <c r="H610" s="19">
        <f t="shared" si="171"/>
        <v>20</v>
      </c>
      <c r="I610" s="20"/>
      <c r="J610" s="20">
        <v>1</v>
      </c>
      <c r="K610" s="20">
        <v>1</v>
      </c>
      <c r="L610" s="20"/>
      <c r="M610" s="20">
        <v>1</v>
      </c>
      <c r="N610" s="20">
        <v>1</v>
      </c>
      <c r="O610" s="20"/>
      <c r="P610" s="20"/>
      <c r="Q610" s="20">
        <v>3</v>
      </c>
      <c r="R610" s="20">
        <v>1</v>
      </c>
      <c r="S610" s="20"/>
      <c r="T610" s="20"/>
      <c r="U610" s="20">
        <v>6</v>
      </c>
      <c r="V610" s="20"/>
      <c r="W610" s="20">
        <v>2</v>
      </c>
      <c r="X610" s="20"/>
      <c r="Y610" s="20"/>
      <c r="Z610" s="20">
        <v>2</v>
      </c>
      <c r="AA610" s="20">
        <v>1</v>
      </c>
      <c r="AB610" s="20">
        <v>1</v>
      </c>
      <c r="AC610" s="21"/>
      <c r="AE610" s="35" t="s">
        <v>681</v>
      </c>
      <c r="AF610" s="36"/>
      <c r="AG610" s="36"/>
      <c r="AH610" s="36"/>
      <c r="AI610" s="37"/>
      <c r="AK610" s="4">
        <f t="shared" si="155"/>
        <v>0</v>
      </c>
      <c r="AL610" s="4">
        <f t="shared" si="156"/>
        <v>0</v>
      </c>
      <c r="AM610" s="4">
        <f t="shared" si="157"/>
        <v>0</v>
      </c>
      <c r="AN610" s="4">
        <f t="shared" si="158"/>
        <v>0</v>
      </c>
      <c r="AO610" s="4">
        <f t="shared" si="159"/>
        <v>0</v>
      </c>
      <c r="AQ610" s="4">
        <f t="shared" si="160"/>
        <v>0</v>
      </c>
      <c r="AR610" s="4">
        <f t="shared" si="161"/>
        <v>1</v>
      </c>
      <c r="AS610" s="4">
        <f t="shared" si="162"/>
        <v>1</v>
      </c>
      <c r="AT610" s="4">
        <f t="shared" si="163"/>
        <v>1</v>
      </c>
      <c r="AU610" s="4">
        <f t="shared" si="164"/>
        <v>1</v>
      </c>
      <c r="AW610" s="4">
        <f t="shared" si="165"/>
        <v>0</v>
      </c>
      <c r="AX610" s="4">
        <f t="shared" si="166"/>
        <v>0</v>
      </c>
      <c r="AY610" s="4">
        <f t="shared" si="167"/>
        <v>1</v>
      </c>
      <c r="BA610" s="4">
        <f t="shared" si="168"/>
        <v>1</v>
      </c>
    </row>
    <row r="611" spans="2:53" ht="14.5" customHeight="1" x14ac:dyDescent="0.35">
      <c r="B611" s="47" t="s">
        <v>2383</v>
      </c>
      <c r="C611" s="72"/>
      <c r="D611" s="69">
        <v>45272</v>
      </c>
      <c r="E611" s="69" t="str">
        <f t="shared" ca="1" si="169"/>
        <v>No</v>
      </c>
      <c r="F611" s="53" t="str">
        <f t="shared" si="170"/>
        <v>3. All Roles Work Inflexible</v>
      </c>
      <c r="G611" s="49" t="s">
        <v>2384</v>
      </c>
      <c r="H611" s="19">
        <f t="shared" si="171"/>
        <v>1</v>
      </c>
      <c r="I611" s="20"/>
      <c r="J611" s="20"/>
      <c r="K611" s="20"/>
      <c r="L611" s="20"/>
      <c r="M611" s="20"/>
      <c r="N611" s="20"/>
      <c r="O611" s="20"/>
      <c r="P611" s="20"/>
      <c r="Q611" s="20"/>
      <c r="R611" s="20"/>
      <c r="S611" s="20">
        <v>1</v>
      </c>
      <c r="T611" s="20"/>
      <c r="U611" s="20"/>
      <c r="V611" s="20"/>
      <c r="W611" s="20"/>
      <c r="X611" s="20"/>
      <c r="Y611" s="20"/>
      <c r="Z611" s="20"/>
      <c r="AA611" s="20"/>
      <c r="AB611" s="20"/>
      <c r="AC611" s="21"/>
      <c r="AE611" s="35" t="s">
        <v>2385</v>
      </c>
      <c r="AF611" s="36"/>
      <c r="AG611" s="36"/>
      <c r="AH611" s="36"/>
      <c r="AI611" s="37"/>
      <c r="AK611" s="4">
        <f t="shared" si="155"/>
        <v>0</v>
      </c>
      <c r="AL611" s="4">
        <f t="shared" si="156"/>
        <v>0</v>
      </c>
      <c r="AM611" s="4">
        <f t="shared" si="157"/>
        <v>0</v>
      </c>
      <c r="AN611" s="4">
        <f t="shared" si="158"/>
        <v>0</v>
      </c>
      <c r="AO611" s="4">
        <f t="shared" si="159"/>
        <v>0</v>
      </c>
      <c r="AQ611" s="4">
        <f t="shared" si="160"/>
        <v>0</v>
      </c>
      <c r="AR611" s="4">
        <f t="shared" si="161"/>
        <v>1</v>
      </c>
      <c r="AS611" s="4">
        <f t="shared" si="162"/>
        <v>1</v>
      </c>
      <c r="AT611" s="4">
        <f t="shared" si="163"/>
        <v>1</v>
      </c>
      <c r="AU611" s="4">
        <f t="shared" si="164"/>
        <v>1</v>
      </c>
      <c r="AW611" s="4">
        <f t="shared" si="165"/>
        <v>0</v>
      </c>
      <c r="AX611" s="4">
        <f t="shared" si="166"/>
        <v>0</v>
      </c>
      <c r="AY611" s="4">
        <f t="shared" si="167"/>
        <v>1</v>
      </c>
      <c r="BA611" s="4">
        <f t="shared" si="168"/>
        <v>1</v>
      </c>
    </row>
    <row r="612" spans="2:53" ht="14.5" customHeight="1" x14ac:dyDescent="0.35">
      <c r="B612" s="47" t="s">
        <v>1325</v>
      </c>
      <c r="C612" s="72"/>
      <c r="D612" s="69">
        <v>45272</v>
      </c>
      <c r="E612" s="69" t="str">
        <f t="shared" ca="1" si="169"/>
        <v>No</v>
      </c>
      <c r="F612" s="53" t="str">
        <f t="shared" si="170"/>
        <v>3. All Roles Work Inflexible</v>
      </c>
      <c r="G612" s="49" t="s">
        <v>1326</v>
      </c>
      <c r="H612" s="19">
        <f t="shared" si="171"/>
        <v>1</v>
      </c>
      <c r="I612" s="20"/>
      <c r="J612" s="20"/>
      <c r="K612" s="20"/>
      <c r="L612" s="20"/>
      <c r="M612" s="20"/>
      <c r="N612" s="20"/>
      <c r="O612" s="20"/>
      <c r="P612" s="20"/>
      <c r="Q612" s="20"/>
      <c r="R612" s="20"/>
      <c r="S612" s="20">
        <v>1</v>
      </c>
      <c r="T612" s="20"/>
      <c r="U612" s="20"/>
      <c r="V612" s="20"/>
      <c r="W612" s="20"/>
      <c r="X612" s="20"/>
      <c r="Y612" s="20"/>
      <c r="Z612" s="20"/>
      <c r="AA612" s="20"/>
      <c r="AB612" s="20"/>
      <c r="AC612" s="21"/>
      <c r="AE612" s="35" t="s">
        <v>695</v>
      </c>
      <c r="AF612" s="36"/>
      <c r="AG612" s="36"/>
      <c r="AH612" s="36"/>
      <c r="AI612" s="37"/>
      <c r="AK612" s="4">
        <f t="shared" si="155"/>
        <v>0</v>
      </c>
      <c r="AL612" s="4">
        <f t="shared" si="156"/>
        <v>0</v>
      </c>
      <c r="AM612" s="4">
        <f t="shared" si="157"/>
        <v>0</v>
      </c>
      <c r="AN612" s="4">
        <f t="shared" si="158"/>
        <v>0</v>
      </c>
      <c r="AO612" s="4">
        <f t="shared" si="159"/>
        <v>0</v>
      </c>
      <c r="AQ612" s="4">
        <f t="shared" si="160"/>
        <v>0</v>
      </c>
      <c r="AR612" s="4">
        <f t="shared" si="161"/>
        <v>1</v>
      </c>
      <c r="AS612" s="4">
        <f t="shared" si="162"/>
        <v>1</v>
      </c>
      <c r="AT612" s="4">
        <f t="shared" si="163"/>
        <v>1</v>
      </c>
      <c r="AU612" s="4">
        <f t="shared" si="164"/>
        <v>1</v>
      </c>
      <c r="AW612" s="4">
        <f t="shared" si="165"/>
        <v>0</v>
      </c>
      <c r="AX612" s="4">
        <f t="shared" si="166"/>
        <v>0</v>
      </c>
      <c r="AY612" s="4">
        <f t="shared" si="167"/>
        <v>1</v>
      </c>
      <c r="BA612" s="4">
        <f t="shared" si="168"/>
        <v>1</v>
      </c>
    </row>
    <row r="613" spans="2:53" ht="14.5" customHeight="1" x14ac:dyDescent="0.35">
      <c r="B613" s="60" t="s">
        <v>1327</v>
      </c>
      <c r="C613" s="73"/>
      <c r="D613" s="74">
        <v>45215</v>
      </c>
      <c r="E613" s="74" t="str">
        <f t="shared" ca="1" si="169"/>
        <v>No</v>
      </c>
      <c r="F613" s="54" t="str">
        <f t="shared" si="170"/>
        <v>3. All Roles Work Inflexible</v>
      </c>
      <c r="G613" s="49" t="s">
        <v>1328</v>
      </c>
      <c r="H613" s="22">
        <f t="shared" si="171"/>
        <v>38</v>
      </c>
      <c r="I613" s="23"/>
      <c r="J613" s="23"/>
      <c r="K613" s="23">
        <v>27</v>
      </c>
      <c r="L613" s="23"/>
      <c r="M613" s="23"/>
      <c r="N613" s="23"/>
      <c r="O613" s="23"/>
      <c r="P613" s="23"/>
      <c r="Q613" s="23">
        <v>4</v>
      </c>
      <c r="R613" s="23">
        <v>1</v>
      </c>
      <c r="S613" s="23"/>
      <c r="T613" s="23"/>
      <c r="U613" s="23">
        <v>1</v>
      </c>
      <c r="V613" s="23"/>
      <c r="W613" s="23"/>
      <c r="X613" s="23"/>
      <c r="Y613" s="23"/>
      <c r="Z613" s="23">
        <v>4</v>
      </c>
      <c r="AA613" s="23">
        <v>1</v>
      </c>
      <c r="AB613" s="23"/>
      <c r="AC613" s="24"/>
      <c r="AE613" s="42" t="s">
        <v>795</v>
      </c>
      <c r="AF613" s="43" t="s">
        <v>778</v>
      </c>
      <c r="AG613" s="43" t="s">
        <v>577</v>
      </c>
      <c r="AH613" s="43" t="s">
        <v>896</v>
      </c>
      <c r="AI613" s="44" t="s">
        <v>612</v>
      </c>
      <c r="AK613" s="4">
        <f t="shared" si="155"/>
        <v>0</v>
      </c>
      <c r="AL613" s="4">
        <f t="shared" si="156"/>
        <v>0</v>
      </c>
      <c r="AM613" s="4">
        <f t="shared" si="157"/>
        <v>0</v>
      </c>
      <c r="AN613" s="4">
        <f t="shared" si="158"/>
        <v>0</v>
      </c>
      <c r="AO613" s="4">
        <f t="shared" si="159"/>
        <v>0</v>
      </c>
      <c r="AQ613" s="4">
        <f t="shared" si="160"/>
        <v>0</v>
      </c>
      <c r="AR613" s="4">
        <f t="shared" si="161"/>
        <v>0</v>
      </c>
      <c r="AS613" s="4">
        <f t="shared" si="162"/>
        <v>0</v>
      </c>
      <c r="AT613" s="4">
        <f t="shared" si="163"/>
        <v>0</v>
      </c>
      <c r="AU613" s="4">
        <f t="shared" si="164"/>
        <v>0</v>
      </c>
      <c r="AW613" s="4">
        <f t="shared" si="165"/>
        <v>0</v>
      </c>
      <c r="AX613" s="4">
        <f t="shared" si="166"/>
        <v>0</v>
      </c>
      <c r="AY613" s="4">
        <f t="shared" si="167"/>
        <v>1</v>
      </c>
      <c r="BA613" s="4">
        <f t="shared" si="168"/>
        <v>1</v>
      </c>
    </row>
    <row r="614" spans="2:53" ht="14.5" customHeight="1" x14ac:dyDescent="0.35">
      <c r="B614" s="75" t="s">
        <v>1329</v>
      </c>
      <c r="C614" s="72"/>
      <c r="D614" s="69">
        <v>45272</v>
      </c>
      <c r="E614" s="69" t="str">
        <f t="shared" ca="1" si="169"/>
        <v>No</v>
      </c>
      <c r="F614" s="53" t="str">
        <f t="shared" si="170"/>
        <v>3. All Roles Work Inflexible</v>
      </c>
      <c r="G614" s="49" t="s">
        <v>1330</v>
      </c>
      <c r="H614" s="19">
        <f t="shared" si="171"/>
        <v>1</v>
      </c>
      <c r="I614" s="20"/>
      <c r="J614" s="20"/>
      <c r="K614" s="20"/>
      <c r="L614" s="20"/>
      <c r="M614" s="20"/>
      <c r="N614" s="20"/>
      <c r="O614" s="20"/>
      <c r="P614" s="20"/>
      <c r="Q614" s="20">
        <v>1</v>
      </c>
      <c r="R614" s="20"/>
      <c r="S614" s="20"/>
      <c r="T614" s="20"/>
      <c r="U614" s="20"/>
      <c r="V614" s="20"/>
      <c r="W614" s="20"/>
      <c r="X614" s="20"/>
      <c r="Y614" s="20"/>
      <c r="Z614" s="20"/>
      <c r="AA614" s="20"/>
      <c r="AB614" s="20"/>
      <c r="AC614" s="21"/>
      <c r="AE614" s="35" t="s">
        <v>1331</v>
      </c>
      <c r="AF614" s="36"/>
      <c r="AG614" s="36"/>
      <c r="AH614" s="36"/>
      <c r="AI614" s="37"/>
      <c r="AK614" s="4">
        <f t="shared" si="155"/>
        <v>0</v>
      </c>
      <c r="AL614" s="4">
        <f t="shared" si="156"/>
        <v>0</v>
      </c>
      <c r="AM614" s="4">
        <f t="shared" si="157"/>
        <v>0</v>
      </c>
      <c r="AN614" s="4">
        <f t="shared" si="158"/>
        <v>0</v>
      </c>
      <c r="AO614" s="4">
        <f t="shared" si="159"/>
        <v>0</v>
      </c>
      <c r="AQ614" s="4">
        <f t="shared" si="160"/>
        <v>0</v>
      </c>
      <c r="AR614" s="4">
        <f t="shared" si="161"/>
        <v>1</v>
      </c>
      <c r="AS614" s="4">
        <f t="shared" si="162"/>
        <v>1</v>
      </c>
      <c r="AT614" s="4">
        <f t="shared" si="163"/>
        <v>1</v>
      </c>
      <c r="AU614" s="4">
        <f t="shared" si="164"/>
        <v>1</v>
      </c>
      <c r="AW614" s="4">
        <f t="shared" si="165"/>
        <v>0</v>
      </c>
      <c r="AX614" s="4">
        <f t="shared" si="166"/>
        <v>0</v>
      </c>
      <c r="AY614" s="4">
        <f t="shared" si="167"/>
        <v>1</v>
      </c>
      <c r="BA614" s="4">
        <f t="shared" si="168"/>
        <v>1</v>
      </c>
    </row>
    <row r="615" spans="2:53" ht="14.5" customHeight="1" x14ac:dyDescent="0.35">
      <c r="B615" s="75" t="s">
        <v>1332</v>
      </c>
      <c r="C615" s="72"/>
      <c r="D615" s="69">
        <v>45231</v>
      </c>
      <c r="E615" s="69" t="str">
        <f t="shared" ca="1" si="169"/>
        <v>No</v>
      </c>
      <c r="F615" s="53" t="str">
        <f t="shared" si="170"/>
        <v>3. All Roles Work Inflexible</v>
      </c>
      <c r="G615" s="49" t="s">
        <v>1333</v>
      </c>
      <c r="H615" s="19">
        <f t="shared" si="171"/>
        <v>4</v>
      </c>
      <c r="I615" s="20"/>
      <c r="J615" s="20"/>
      <c r="K615" s="20">
        <v>1</v>
      </c>
      <c r="L615" s="20"/>
      <c r="M615" s="20"/>
      <c r="N615" s="20"/>
      <c r="O615" s="20"/>
      <c r="P615" s="20"/>
      <c r="Q615" s="20">
        <v>1</v>
      </c>
      <c r="R615" s="20"/>
      <c r="S615" s="20"/>
      <c r="T615" s="20"/>
      <c r="U615" s="20"/>
      <c r="V615" s="20">
        <v>1</v>
      </c>
      <c r="W615" s="20"/>
      <c r="X615" s="20"/>
      <c r="Y615" s="20"/>
      <c r="Z615" s="20"/>
      <c r="AA615" s="20">
        <v>1</v>
      </c>
      <c r="AB615" s="20"/>
      <c r="AC615" s="21"/>
      <c r="AE615" s="35" t="s">
        <v>621</v>
      </c>
      <c r="AF615" s="36"/>
      <c r="AG615" s="36"/>
      <c r="AH615" s="36"/>
      <c r="AI615" s="37"/>
      <c r="AK615" s="4">
        <f t="shared" si="155"/>
        <v>0</v>
      </c>
      <c r="AL615" s="4">
        <f t="shared" si="156"/>
        <v>0</v>
      </c>
      <c r="AM615" s="4">
        <f t="shared" si="157"/>
        <v>0</v>
      </c>
      <c r="AN615" s="4">
        <f t="shared" si="158"/>
        <v>0</v>
      </c>
      <c r="AO615" s="4">
        <f t="shared" si="159"/>
        <v>0</v>
      </c>
      <c r="AQ615" s="4">
        <f t="shared" si="160"/>
        <v>0</v>
      </c>
      <c r="AR615" s="4">
        <f t="shared" si="161"/>
        <v>1</v>
      </c>
      <c r="AS615" s="4">
        <f t="shared" si="162"/>
        <v>1</v>
      </c>
      <c r="AT615" s="4">
        <f t="shared" si="163"/>
        <v>1</v>
      </c>
      <c r="AU615" s="4">
        <f t="shared" si="164"/>
        <v>1</v>
      </c>
      <c r="AW615" s="4">
        <f t="shared" si="165"/>
        <v>0</v>
      </c>
      <c r="AX615" s="4">
        <f t="shared" si="166"/>
        <v>0</v>
      </c>
      <c r="AY615" s="4">
        <f t="shared" si="167"/>
        <v>1</v>
      </c>
      <c r="BA615" s="4">
        <f t="shared" si="168"/>
        <v>1</v>
      </c>
    </row>
    <row r="616" spans="2:53" ht="14.5" customHeight="1" x14ac:dyDescent="0.35">
      <c r="B616" s="75" t="s">
        <v>1334</v>
      </c>
      <c r="C616" s="72"/>
      <c r="D616" s="69">
        <v>45231</v>
      </c>
      <c r="E616" s="69" t="str">
        <f t="shared" ca="1" si="169"/>
        <v>No</v>
      </c>
      <c r="F616" s="53" t="str">
        <f t="shared" si="170"/>
        <v>3. All Roles Work Inflexible</v>
      </c>
      <c r="G616" s="49" t="s">
        <v>1335</v>
      </c>
      <c r="H616" s="19">
        <f t="shared" si="171"/>
        <v>5</v>
      </c>
      <c r="I616" s="20"/>
      <c r="J616" s="20"/>
      <c r="K616" s="20"/>
      <c r="L616" s="20"/>
      <c r="M616" s="20"/>
      <c r="N616" s="20"/>
      <c r="O616" s="20"/>
      <c r="P616" s="20"/>
      <c r="Q616" s="20">
        <v>4</v>
      </c>
      <c r="R616" s="20"/>
      <c r="S616" s="20"/>
      <c r="T616" s="20"/>
      <c r="U616" s="20"/>
      <c r="V616" s="20"/>
      <c r="W616" s="20"/>
      <c r="X616" s="20"/>
      <c r="Y616" s="20"/>
      <c r="Z616" s="20"/>
      <c r="AA616" s="20"/>
      <c r="AB616" s="20">
        <v>1</v>
      </c>
      <c r="AC616" s="21"/>
      <c r="AE616" s="35" t="s">
        <v>657</v>
      </c>
      <c r="AF616" s="36"/>
      <c r="AG616" s="36"/>
      <c r="AH616" s="36"/>
      <c r="AI616" s="37"/>
      <c r="AK616" s="4">
        <f t="shared" si="155"/>
        <v>0</v>
      </c>
      <c r="AL616" s="4">
        <f t="shared" si="156"/>
        <v>0</v>
      </c>
      <c r="AM616" s="4">
        <f t="shared" si="157"/>
        <v>0</v>
      </c>
      <c r="AN616" s="4">
        <f t="shared" si="158"/>
        <v>0</v>
      </c>
      <c r="AO616" s="4">
        <f t="shared" si="159"/>
        <v>0</v>
      </c>
      <c r="AQ616" s="4">
        <f t="shared" si="160"/>
        <v>0</v>
      </c>
      <c r="AR616" s="4">
        <f t="shared" si="161"/>
        <v>1</v>
      </c>
      <c r="AS616" s="4">
        <f t="shared" si="162"/>
        <v>1</v>
      </c>
      <c r="AT616" s="4">
        <f t="shared" si="163"/>
        <v>1</v>
      </c>
      <c r="AU616" s="4">
        <f t="shared" si="164"/>
        <v>1</v>
      </c>
      <c r="AW616" s="4">
        <f t="shared" si="165"/>
        <v>0</v>
      </c>
      <c r="AX616" s="4">
        <f t="shared" si="166"/>
        <v>0</v>
      </c>
      <c r="AY616" s="4">
        <f t="shared" si="167"/>
        <v>1</v>
      </c>
      <c r="BA616" s="4">
        <f t="shared" si="168"/>
        <v>1</v>
      </c>
    </row>
    <row r="617" spans="2:53" ht="14.5" customHeight="1" x14ac:dyDescent="0.35">
      <c r="B617" s="109" t="s">
        <v>1336</v>
      </c>
      <c r="C617" s="73"/>
      <c r="D617" s="74">
        <v>45272</v>
      </c>
      <c r="E617" s="74" t="str">
        <f t="shared" ca="1" si="169"/>
        <v>No</v>
      </c>
      <c r="F617" s="54" t="str">
        <f t="shared" si="170"/>
        <v>3. All Roles Work Inflexible</v>
      </c>
      <c r="G617" s="49" t="s">
        <v>1337</v>
      </c>
      <c r="H617" s="22">
        <f t="shared" si="171"/>
        <v>1</v>
      </c>
      <c r="I617" s="23"/>
      <c r="J617" s="23"/>
      <c r="K617" s="23"/>
      <c r="L617" s="23"/>
      <c r="M617" s="23"/>
      <c r="N617" s="23"/>
      <c r="O617" s="23"/>
      <c r="P617" s="23"/>
      <c r="Q617" s="23"/>
      <c r="R617" s="23"/>
      <c r="S617" s="23">
        <v>1</v>
      </c>
      <c r="T617" s="23"/>
      <c r="U617" s="23"/>
      <c r="V617" s="23"/>
      <c r="W617" s="23"/>
      <c r="X617" s="23"/>
      <c r="Y617" s="23"/>
      <c r="Z617" s="23"/>
      <c r="AA617" s="23"/>
      <c r="AB617" s="23"/>
      <c r="AC617" s="24"/>
      <c r="AE617" s="42" t="s">
        <v>816</v>
      </c>
      <c r="AF617" s="43"/>
      <c r="AG617" s="43"/>
      <c r="AH617" s="43"/>
      <c r="AI617" s="44"/>
      <c r="AK617" s="4">
        <f t="shared" si="155"/>
        <v>0</v>
      </c>
      <c r="AL617" s="4">
        <f t="shared" si="156"/>
        <v>0</v>
      </c>
      <c r="AM617" s="4">
        <f t="shared" si="157"/>
        <v>0</v>
      </c>
      <c r="AN617" s="4">
        <f t="shared" si="158"/>
        <v>0</v>
      </c>
      <c r="AO617" s="4">
        <f t="shared" si="159"/>
        <v>0</v>
      </c>
      <c r="AQ617" s="4">
        <f t="shared" si="160"/>
        <v>0</v>
      </c>
      <c r="AR617" s="4">
        <f t="shared" si="161"/>
        <v>1</v>
      </c>
      <c r="AS617" s="4">
        <f t="shared" si="162"/>
        <v>1</v>
      </c>
      <c r="AT617" s="4">
        <f t="shared" si="163"/>
        <v>1</v>
      </c>
      <c r="AU617" s="4">
        <f t="shared" si="164"/>
        <v>1</v>
      </c>
      <c r="AW617" s="4">
        <f t="shared" si="165"/>
        <v>0</v>
      </c>
      <c r="AX617" s="4">
        <f t="shared" si="166"/>
        <v>0</v>
      </c>
      <c r="AY617" s="4">
        <f t="shared" si="167"/>
        <v>1</v>
      </c>
      <c r="BA617" s="4">
        <f t="shared" si="168"/>
        <v>1</v>
      </c>
    </row>
    <row r="618" spans="2:53" ht="14.5" customHeight="1" x14ac:dyDescent="0.35">
      <c r="B618" s="109" t="s">
        <v>2327</v>
      </c>
      <c r="C618" s="73"/>
      <c r="D618" s="74">
        <v>45231</v>
      </c>
      <c r="E618" s="74" t="str">
        <f t="shared" ca="1" si="169"/>
        <v>No</v>
      </c>
      <c r="F618" s="54" t="str">
        <f t="shared" si="170"/>
        <v>3. All Roles Work Inflexible</v>
      </c>
      <c r="G618" s="49" t="s">
        <v>2355</v>
      </c>
      <c r="H618" s="22">
        <f t="shared" si="171"/>
        <v>3</v>
      </c>
      <c r="I618" s="23"/>
      <c r="J618" s="23"/>
      <c r="K618" s="23"/>
      <c r="L618" s="23"/>
      <c r="M618" s="23"/>
      <c r="N618" s="23"/>
      <c r="O618" s="23"/>
      <c r="P618" s="23"/>
      <c r="Q618" s="23"/>
      <c r="R618" s="23">
        <v>1</v>
      </c>
      <c r="S618" s="23"/>
      <c r="T618" s="23"/>
      <c r="U618" s="23"/>
      <c r="V618" s="23"/>
      <c r="W618" s="23"/>
      <c r="X618" s="23"/>
      <c r="Y618" s="23"/>
      <c r="Z618" s="23">
        <v>1</v>
      </c>
      <c r="AA618" s="23">
        <v>1</v>
      </c>
      <c r="AB618" s="23"/>
      <c r="AC618" s="24"/>
      <c r="AE618" s="42" t="s">
        <v>721</v>
      </c>
      <c r="AF618" s="43" t="s">
        <v>1183</v>
      </c>
      <c r="AG618" s="43" t="s">
        <v>1030</v>
      </c>
      <c r="AH618" s="43" t="s">
        <v>577</v>
      </c>
      <c r="AI618" s="44"/>
      <c r="AK618" s="4">
        <f t="shared" si="155"/>
        <v>0</v>
      </c>
      <c r="AL618" s="4">
        <f t="shared" si="156"/>
        <v>0</v>
      </c>
      <c r="AM618" s="4">
        <f t="shared" si="157"/>
        <v>0</v>
      </c>
      <c r="AN618" s="4">
        <f t="shared" si="158"/>
        <v>0</v>
      </c>
      <c r="AO618" s="4">
        <f t="shared" si="159"/>
        <v>0</v>
      </c>
      <c r="AQ618" s="4">
        <f t="shared" si="160"/>
        <v>0</v>
      </c>
      <c r="AR618" s="4">
        <f t="shared" si="161"/>
        <v>0</v>
      </c>
      <c r="AS618" s="4">
        <f t="shared" si="162"/>
        <v>0</v>
      </c>
      <c r="AT618" s="4">
        <f t="shared" si="163"/>
        <v>0</v>
      </c>
      <c r="AU618" s="4">
        <f t="shared" si="164"/>
        <v>1</v>
      </c>
      <c r="AW618" s="4">
        <f t="shared" si="165"/>
        <v>0</v>
      </c>
      <c r="AX618" s="4">
        <f t="shared" si="166"/>
        <v>0</v>
      </c>
      <c r="AY618" s="4">
        <f t="shared" si="167"/>
        <v>1</v>
      </c>
      <c r="BA618" s="4">
        <f t="shared" si="168"/>
        <v>1</v>
      </c>
    </row>
    <row r="619" spans="2:53" ht="14.5" customHeight="1" x14ac:dyDescent="0.35">
      <c r="B619" s="75" t="s">
        <v>1338</v>
      </c>
      <c r="C619" s="72"/>
      <c r="D619" s="69">
        <v>45272</v>
      </c>
      <c r="E619" s="69" t="str">
        <f t="shared" ca="1" si="169"/>
        <v>No</v>
      </c>
      <c r="F619" s="53" t="str">
        <f t="shared" si="170"/>
        <v>3. All Roles Work Inflexible</v>
      </c>
      <c r="G619" s="49" t="s">
        <v>1339</v>
      </c>
      <c r="H619" s="19">
        <f t="shared" si="171"/>
        <v>1</v>
      </c>
      <c r="I619" s="20"/>
      <c r="J619" s="20"/>
      <c r="K619" s="20"/>
      <c r="L619" s="20"/>
      <c r="M619" s="20"/>
      <c r="N619" s="20"/>
      <c r="O619" s="20"/>
      <c r="P619" s="20"/>
      <c r="Q619" s="20"/>
      <c r="R619" s="20"/>
      <c r="S619" s="20">
        <v>1</v>
      </c>
      <c r="T619" s="20"/>
      <c r="U619" s="20"/>
      <c r="V619" s="20"/>
      <c r="W619" s="20"/>
      <c r="X619" s="20"/>
      <c r="Y619" s="20"/>
      <c r="Z619" s="20"/>
      <c r="AA619" s="20"/>
      <c r="AB619" s="20"/>
      <c r="AC619" s="21"/>
      <c r="AE619" s="35" t="s">
        <v>1340</v>
      </c>
      <c r="AF619" s="36"/>
      <c r="AG619" s="36"/>
      <c r="AH619" s="36"/>
      <c r="AI619" s="37"/>
      <c r="AK619" s="4">
        <f t="shared" si="155"/>
        <v>0</v>
      </c>
      <c r="AL619" s="4">
        <f t="shared" si="156"/>
        <v>0</v>
      </c>
      <c r="AM619" s="4">
        <f t="shared" si="157"/>
        <v>0</v>
      </c>
      <c r="AN619" s="4">
        <f t="shared" si="158"/>
        <v>0</v>
      </c>
      <c r="AO619" s="4">
        <f t="shared" si="159"/>
        <v>0</v>
      </c>
      <c r="AQ619" s="4">
        <f t="shared" si="160"/>
        <v>0</v>
      </c>
      <c r="AR619" s="4">
        <f t="shared" si="161"/>
        <v>1</v>
      </c>
      <c r="AS619" s="4">
        <f t="shared" si="162"/>
        <v>1</v>
      </c>
      <c r="AT619" s="4">
        <f t="shared" si="163"/>
        <v>1</v>
      </c>
      <c r="AU619" s="4">
        <f t="shared" si="164"/>
        <v>1</v>
      </c>
      <c r="AW619" s="4">
        <f t="shared" si="165"/>
        <v>0</v>
      </c>
      <c r="AX619" s="4">
        <f t="shared" si="166"/>
        <v>0</v>
      </c>
      <c r="AY619" s="4">
        <f t="shared" si="167"/>
        <v>1</v>
      </c>
      <c r="BA619" s="4">
        <f t="shared" si="168"/>
        <v>1</v>
      </c>
    </row>
    <row r="620" spans="2:53" ht="14.5" customHeight="1" x14ac:dyDescent="0.35">
      <c r="B620" s="47" t="s">
        <v>1341</v>
      </c>
      <c r="C620" s="72"/>
      <c r="D620" s="69">
        <v>45281</v>
      </c>
      <c r="E620" s="69" t="str">
        <f t="shared" ca="1" si="169"/>
        <v>No</v>
      </c>
      <c r="F620" s="53" t="str">
        <f t="shared" si="170"/>
        <v>3. All Roles Work Inflexible</v>
      </c>
      <c r="G620" s="49" t="s">
        <v>1342</v>
      </c>
      <c r="H620" s="19">
        <f t="shared" si="171"/>
        <v>13</v>
      </c>
      <c r="I620" s="20"/>
      <c r="J620" s="20"/>
      <c r="K620" s="20">
        <v>2</v>
      </c>
      <c r="L620" s="20"/>
      <c r="M620" s="20"/>
      <c r="N620" s="20"/>
      <c r="O620" s="20"/>
      <c r="P620" s="20"/>
      <c r="Q620" s="20">
        <v>5</v>
      </c>
      <c r="R620" s="20">
        <v>3</v>
      </c>
      <c r="S620" s="20"/>
      <c r="T620" s="20"/>
      <c r="U620" s="20"/>
      <c r="V620" s="20"/>
      <c r="W620" s="20"/>
      <c r="X620" s="20"/>
      <c r="Y620" s="20">
        <v>1</v>
      </c>
      <c r="Z620" s="20">
        <v>2</v>
      </c>
      <c r="AA620" s="20"/>
      <c r="AB620" s="20"/>
      <c r="AC620" s="21"/>
      <c r="AE620" s="35" t="s">
        <v>1343</v>
      </c>
      <c r="AF620" s="36" t="s">
        <v>721</v>
      </c>
      <c r="AG620" s="36" t="s">
        <v>711</v>
      </c>
      <c r="AH620" s="36" t="s">
        <v>995</v>
      </c>
      <c r="AI620" s="37" t="s">
        <v>1344</v>
      </c>
      <c r="AK620" s="4">
        <f t="shared" si="155"/>
        <v>0</v>
      </c>
      <c r="AL620" s="4">
        <f t="shared" si="156"/>
        <v>0</v>
      </c>
      <c r="AM620" s="4">
        <f t="shared" si="157"/>
        <v>0</v>
      </c>
      <c r="AN620" s="4">
        <f t="shared" si="158"/>
        <v>0</v>
      </c>
      <c r="AO620" s="4">
        <f t="shared" si="159"/>
        <v>0</v>
      </c>
      <c r="AQ620" s="4">
        <f t="shared" si="160"/>
        <v>0</v>
      </c>
      <c r="AR620" s="4">
        <f t="shared" si="161"/>
        <v>0</v>
      </c>
      <c r="AS620" s="4">
        <f t="shared" si="162"/>
        <v>0</v>
      </c>
      <c r="AT620" s="4">
        <f t="shared" si="163"/>
        <v>0</v>
      </c>
      <c r="AU620" s="4">
        <f t="shared" si="164"/>
        <v>0</v>
      </c>
      <c r="AW620" s="4">
        <f t="shared" si="165"/>
        <v>0</v>
      </c>
      <c r="AX620" s="4">
        <f t="shared" si="166"/>
        <v>0</v>
      </c>
      <c r="AY620" s="4">
        <f t="shared" si="167"/>
        <v>1</v>
      </c>
      <c r="BA620" s="4">
        <f t="shared" si="168"/>
        <v>1</v>
      </c>
    </row>
    <row r="621" spans="2:53" ht="14.5" customHeight="1" x14ac:dyDescent="0.35">
      <c r="B621" s="109" t="s">
        <v>1345</v>
      </c>
      <c r="C621" s="73"/>
      <c r="D621" s="74">
        <v>45281</v>
      </c>
      <c r="E621" s="74" t="str">
        <f t="shared" ca="1" si="169"/>
        <v>No</v>
      </c>
      <c r="F621" s="54" t="str">
        <f t="shared" si="170"/>
        <v>3. All Roles Work Inflexible</v>
      </c>
      <c r="G621" s="49" t="s">
        <v>1346</v>
      </c>
      <c r="H621" s="22">
        <f t="shared" si="171"/>
        <v>5</v>
      </c>
      <c r="I621" s="23"/>
      <c r="J621" s="23"/>
      <c r="K621" s="23">
        <v>1</v>
      </c>
      <c r="L621" s="23"/>
      <c r="M621" s="23">
        <v>1</v>
      </c>
      <c r="N621" s="23"/>
      <c r="O621" s="23"/>
      <c r="P621" s="23"/>
      <c r="Q621" s="23">
        <v>1</v>
      </c>
      <c r="R621" s="23">
        <v>1</v>
      </c>
      <c r="S621" s="23"/>
      <c r="T621" s="23"/>
      <c r="U621" s="23">
        <v>1</v>
      </c>
      <c r="V621" s="23"/>
      <c r="W621" s="23"/>
      <c r="X621" s="23"/>
      <c r="Y621" s="23"/>
      <c r="Z621" s="23"/>
      <c r="AA621" s="23"/>
      <c r="AB621" s="23"/>
      <c r="AC621" s="24"/>
      <c r="AE621" s="42" t="s">
        <v>712</v>
      </c>
      <c r="AF621" s="43"/>
      <c r="AG621" s="43"/>
      <c r="AH621" s="43"/>
      <c r="AI621" s="44"/>
      <c r="AK621" s="4">
        <f t="shared" si="155"/>
        <v>0</v>
      </c>
      <c r="AL621" s="4">
        <f t="shared" si="156"/>
        <v>0</v>
      </c>
      <c r="AM621" s="4">
        <f t="shared" si="157"/>
        <v>0</v>
      </c>
      <c r="AN621" s="4">
        <f t="shared" si="158"/>
        <v>0</v>
      </c>
      <c r="AO621" s="4">
        <f t="shared" si="159"/>
        <v>0</v>
      </c>
      <c r="AQ621" s="4">
        <f t="shared" si="160"/>
        <v>0</v>
      </c>
      <c r="AR621" s="4">
        <f t="shared" si="161"/>
        <v>1</v>
      </c>
      <c r="AS621" s="4">
        <f t="shared" si="162"/>
        <v>1</v>
      </c>
      <c r="AT621" s="4">
        <f t="shared" si="163"/>
        <v>1</v>
      </c>
      <c r="AU621" s="4">
        <f t="shared" si="164"/>
        <v>1</v>
      </c>
      <c r="AW621" s="4">
        <f t="shared" si="165"/>
        <v>0</v>
      </c>
      <c r="AX621" s="4">
        <f t="shared" si="166"/>
        <v>0</v>
      </c>
      <c r="AY621" s="4">
        <f t="shared" si="167"/>
        <v>1</v>
      </c>
      <c r="BA621" s="4">
        <f t="shared" si="168"/>
        <v>1</v>
      </c>
    </row>
    <row r="622" spans="2:53" ht="14.5" customHeight="1" x14ac:dyDescent="0.35">
      <c r="B622" s="109" t="s">
        <v>1347</v>
      </c>
      <c r="C622" s="73"/>
      <c r="D622" s="74">
        <v>45272</v>
      </c>
      <c r="E622" s="74" t="str">
        <f t="shared" ca="1" si="169"/>
        <v>No</v>
      </c>
      <c r="F622" s="54" t="str">
        <f t="shared" si="170"/>
        <v>3. All Roles Work Inflexible</v>
      </c>
      <c r="G622" s="49" t="s">
        <v>1348</v>
      </c>
      <c r="H622" s="22">
        <f t="shared" si="171"/>
        <v>1</v>
      </c>
      <c r="I622" s="23"/>
      <c r="J622" s="23"/>
      <c r="K622" s="23"/>
      <c r="L622" s="23"/>
      <c r="M622" s="23"/>
      <c r="N622" s="23"/>
      <c r="O622" s="23"/>
      <c r="P622" s="23"/>
      <c r="Q622" s="23"/>
      <c r="R622" s="23"/>
      <c r="S622" s="23">
        <v>1</v>
      </c>
      <c r="T622" s="23"/>
      <c r="U622" s="23"/>
      <c r="V622" s="23"/>
      <c r="W622" s="23"/>
      <c r="X622" s="23"/>
      <c r="Y622" s="23"/>
      <c r="Z622" s="23"/>
      <c r="AA622" s="23"/>
      <c r="AB622" s="23"/>
      <c r="AC622" s="24"/>
      <c r="AE622" s="35" t="s">
        <v>577</v>
      </c>
      <c r="AF622" s="36"/>
      <c r="AG622" s="36"/>
      <c r="AH622" s="36"/>
      <c r="AI622" s="37"/>
      <c r="AK622" s="4">
        <f t="shared" si="155"/>
        <v>0</v>
      </c>
      <c r="AL622" s="4">
        <f t="shared" si="156"/>
        <v>0</v>
      </c>
      <c r="AM622" s="4">
        <f t="shared" si="157"/>
        <v>0</v>
      </c>
      <c r="AN622" s="4">
        <f t="shared" si="158"/>
        <v>0</v>
      </c>
      <c r="AO622" s="4">
        <f t="shared" si="159"/>
        <v>0</v>
      </c>
      <c r="AQ622" s="4">
        <f t="shared" si="160"/>
        <v>0</v>
      </c>
      <c r="AR622" s="4">
        <f t="shared" si="161"/>
        <v>1</v>
      </c>
      <c r="AS622" s="4">
        <f t="shared" si="162"/>
        <v>1</v>
      </c>
      <c r="AT622" s="4">
        <f t="shared" si="163"/>
        <v>1</v>
      </c>
      <c r="AU622" s="4">
        <f t="shared" si="164"/>
        <v>1</v>
      </c>
      <c r="AW622" s="4">
        <f t="shared" si="165"/>
        <v>0</v>
      </c>
      <c r="AX622" s="4">
        <f t="shared" si="166"/>
        <v>0</v>
      </c>
      <c r="AY622" s="4">
        <f t="shared" si="167"/>
        <v>1</v>
      </c>
      <c r="BA622" s="4">
        <f t="shared" si="168"/>
        <v>1</v>
      </c>
    </row>
    <row r="623" spans="2:53" ht="14.5" customHeight="1" x14ac:dyDescent="0.35">
      <c r="B623" s="75" t="s">
        <v>1349</v>
      </c>
      <c r="C623" s="72"/>
      <c r="D623" s="69">
        <v>45281</v>
      </c>
      <c r="E623" s="69" t="str">
        <f t="shared" ca="1" si="169"/>
        <v>No</v>
      </c>
      <c r="F623" s="53" t="str">
        <f t="shared" si="170"/>
        <v>3. All Roles Work Inflexible</v>
      </c>
      <c r="G623" s="49" t="s">
        <v>1350</v>
      </c>
      <c r="H623" s="19">
        <f t="shared" si="171"/>
        <v>7</v>
      </c>
      <c r="I623" s="20"/>
      <c r="J623" s="20"/>
      <c r="K623" s="20">
        <v>5</v>
      </c>
      <c r="L623" s="20"/>
      <c r="M623" s="20"/>
      <c r="N623" s="20"/>
      <c r="O623" s="20"/>
      <c r="P623" s="20"/>
      <c r="Q623" s="20">
        <v>1</v>
      </c>
      <c r="R623" s="20">
        <v>1</v>
      </c>
      <c r="S623" s="20"/>
      <c r="T623" s="20"/>
      <c r="U623" s="20"/>
      <c r="V623" s="20"/>
      <c r="W623" s="20"/>
      <c r="X623" s="20"/>
      <c r="Y623" s="20"/>
      <c r="Z623" s="20"/>
      <c r="AA623" s="20"/>
      <c r="AB623" s="20"/>
      <c r="AC623" s="21"/>
      <c r="AE623" s="35" t="s">
        <v>740</v>
      </c>
      <c r="AF623" s="36"/>
      <c r="AG623" s="36"/>
      <c r="AH623" s="36"/>
      <c r="AI623" s="37"/>
      <c r="AK623" s="4">
        <f t="shared" si="155"/>
        <v>0</v>
      </c>
      <c r="AL623" s="4">
        <f t="shared" si="156"/>
        <v>0</v>
      </c>
      <c r="AM623" s="4">
        <f t="shared" si="157"/>
        <v>0</v>
      </c>
      <c r="AN623" s="4">
        <f t="shared" si="158"/>
        <v>0</v>
      </c>
      <c r="AO623" s="4">
        <f t="shared" si="159"/>
        <v>0</v>
      </c>
      <c r="AQ623" s="4">
        <f t="shared" si="160"/>
        <v>0</v>
      </c>
      <c r="AR623" s="4">
        <f t="shared" si="161"/>
        <v>1</v>
      </c>
      <c r="AS623" s="4">
        <f t="shared" si="162"/>
        <v>1</v>
      </c>
      <c r="AT623" s="4">
        <f t="shared" si="163"/>
        <v>1</v>
      </c>
      <c r="AU623" s="4">
        <f t="shared" si="164"/>
        <v>1</v>
      </c>
      <c r="AW623" s="4">
        <f t="shared" si="165"/>
        <v>0</v>
      </c>
      <c r="AX623" s="4">
        <f t="shared" si="166"/>
        <v>0</v>
      </c>
      <c r="AY623" s="4">
        <f t="shared" si="167"/>
        <v>1</v>
      </c>
      <c r="BA623" s="4">
        <f t="shared" si="168"/>
        <v>1</v>
      </c>
    </row>
    <row r="624" spans="2:53" ht="14.5" customHeight="1" x14ac:dyDescent="0.35">
      <c r="B624" s="47" t="s">
        <v>1351</v>
      </c>
      <c r="C624" s="72"/>
      <c r="D624" s="69">
        <v>45281</v>
      </c>
      <c r="E624" s="69" t="str">
        <f t="shared" ca="1" si="169"/>
        <v>No</v>
      </c>
      <c r="F624" s="53" t="str">
        <f t="shared" si="170"/>
        <v>3. All Roles Work Inflexible</v>
      </c>
      <c r="G624" s="49" t="s">
        <v>1352</v>
      </c>
      <c r="H624" s="19">
        <f t="shared" si="171"/>
        <v>10</v>
      </c>
      <c r="I624" s="20"/>
      <c r="J624" s="20"/>
      <c r="K624" s="20">
        <v>3</v>
      </c>
      <c r="L624" s="20"/>
      <c r="M624" s="20"/>
      <c r="N624" s="20"/>
      <c r="O624" s="20"/>
      <c r="P624" s="20"/>
      <c r="Q624" s="20">
        <v>1</v>
      </c>
      <c r="R624" s="20">
        <v>2</v>
      </c>
      <c r="S624" s="20"/>
      <c r="T624" s="20"/>
      <c r="U624" s="20"/>
      <c r="V624" s="20"/>
      <c r="W624" s="20"/>
      <c r="X624" s="20"/>
      <c r="Y624" s="20"/>
      <c r="Z624" s="20">
        <v>3</v>
      </c>
      <c r="AA624" s="20">
        <v>1</v>
      </c>
      <c r="AB624" s="20"/>
      <c r="AC624" s="21"/>
      <c r="AE624" s="35" t="s">
        <v>1353</v>
      </c>
      <c r="AF624" s="36" t="s">
        <v>650</v>
      </c>
      <c r="AG624" s="36"/>
      <c r="AH624" s="36"/>
      <c r="AI624" s="37"/>
      <c r="AK624" s="4">
        <f t="shared" si="155"/>
        <v>0</v>
      </c>
      <c r="AL624" s="4">
        <f t="shared" si="156"/>
        <v>0</v>
      </c>
      <c r="AM624" s="4">
        <f t="shared" si="157"/>
        <v>0</v>
      </c>
      <c r="AN624" s="4">
        <f t="shared" si="158"/>
        <v>0</v>
      </c>
      <c r="AO624" s="4">
        <f t="shared" si="159"/>
        <v>0</v>
      </c>
      <c r="AQ624" s="4">
        <f t="shared" si="160"/>
        <v>0</v>
      </c>
      <c r="AR624" s="4">
        <f t="shared" si="161"/>
        <v>0</v>
      </c>
      <c r="AS624" s="4">
        <f t="shared" si="162"/>
        <v>1</v>
      </c>
      <c r="AT624" s="4">
        <f t="shared" si="163"/>
        <v>1</v>
      </c>
      <c r="AU624" s="4">
        <f t="shared" si="164"/>
        <v>1</v>
      </c>
      <c r="AW624" s="4">
        <f t="shared" si="165"/>
        <v>0</v>
      </c>
      <c r="AX624" s="4">
        <f t="shared" si="166"/>
        <v>0</v>
      </c>
      <c r="AY624" s="4">
        <f t="shared" si="167"/>
        <v>1</v>
      </c>
      <c r="BA624" s="4">
        <f t="shared" si="168"/>
        <v>1</v>
      </c>
    </row>
    <row r="625" spans="2:53" ht="14.5" customHeight="1" x14ac:dyDescent="0.35">
      <c r="B625" s="75" t="s">
        <v>1354</v>
      </c>
      <c r="C625" s="72"/>
      <c r="D625" s="69">
        <v>45272</v>
      </c>
      <c r="E625" s="69" t="str">
        <f t="shared" ca="1" si="169"/>
        <v>No</v>
      </c>
      <c r="F625" s="53" t="str">
        <f t="shared" si="170"/>
        <v>3. All Roles Work Inflexible</v>
      </c>
      <c r="G625" s="49" t="s">
        <v>1355</v>
      </c>
      <c r="H625" s="19">
        <f t="shared" si="171"/>
        <v>1</v>
      </c>
      <c r="I625" s="20"/>
      <c r="J625" s="20"/>
      <c r="K625" s="20"/>
      <c r="L625" s="20"/>
      <c r="M625" s="20"/>
      <c r="N625" s="20"/>
      <c r="O625" s="20"/>
      <c r="P625" s="20"/>
      <c r="Q625" s="20"/>
      <c r="R625" s="20"/>
      <c r="S625" s="20">
        <v>1</v>
      </c>
      <c r="T625" s="20"/>
      <c r="U625" s="20"/>
      <c r="V625" s="20"/>
      <c r="W625" s="20"/>
      <c r="X625" s="20"/>
      <c r="Y625" s="20"/>
      <c r="Z625" s="20"/>
      <c r="AA625" s="20"/>
      <c r="AB625" s="20"/>
      <c r="AC625" s="21"/>
      <c r="AE625" s="35" t="s">
        <v>712</v>
      </c>
      <c r="AF625" s="36"/>
      <c r="AG625" s="36"/>
      <c r="AH625" s="36"/>
      <c r="AI625" s="37"/>
      <c r="AK625" s="4">
        <f t="shared" si="155"/>
        <v>0</v>
      </c>
      <c r="AL625" s="4">
        <f t="shared" si="156"/>
        <v>0</v>
      </c>
      <c r="AM625" s="4">
        <f t="shared" si="157"/>
        <v>0</v>
      </c>
      <c r="AN625" s="4">
        <f t="shared" si="158"/>
        <v>0</v>
      </c>
      <c r="AO625" s="4">
        <f t="shared" si="159"/>
        <v>0</v>
      </c>
      <c r="AQ625" s="4">
        <f t="shared" si="160"/>
        <v>0</v>
      </c>
      <c r="AR625" s="4">
        <f t="shared" si="161"/>
        <v>1</v>
      </c>
      <c r="AS625" s="4">
        <f t="shared" si="162"/>
        <v>1</v>
      </c>
      <c r="AT625" s="4">
        <f t="shared" si="163"/>
        <v>1</v>
      </c>
      <c r="AU625" s="4">
        <f t="shared" si="164"/>
        <v>1</v>
      </c>
      <c r="AW625" s="4">
        <f t="shared" si="165"/>
        <v>0</v>
      </c>
      <c r="AX625" s="4">
        <f t="shared" si="166"/>
        <v>0</v>
      </c>
      <c r="AY625" s="4">
        <f t="shared" si="167"/>
        <v>1</v>
      </c>
      <c r="BA625" s="4">
        <f t="shared" si="168"/>
        <v>1</v>
      </c>
    </row>
    <row r="626" spans="2:53" ht="14.5" customHeight="1" x14ac:dyDescent="0.35">
      <c r="B626" s="47" t="s">
        <v>2282</v>
      </c>
      <c r="C626" s="70"/>
      <c r="D626" s="71">
        <v>45272</v>
      </c>
      <c r="E626" s="71" t="str">
        <f t="shared" ca="1" si="169"/>
        <v>No</v>
      </c>
      <c r="F626" s="52" t="str">
        <f t="shared" si="170"/>
        <v>3. All Roles Work Inflexible</v>
      </c>
      <c r="G626" s="49" t="s">
        <v>2296</v>
      </c>
      <c r="H626" s="18">
        <f t="shared" si="171"/>
        <v>1</v>
      </c>
      <c r="I626" s="16"/>
      <c r="J626" s="16"/>
      <c r="K626" s="16"/>
      <c r="L626" s="16"/>
      <c r="M626" s="16"/>
      <c r="N626" s="16"/>
      <c r="O626" s="16"/>
      <c r="P626" s="16"/>
      <c r="Q626" s="16"/>
      <c r="R626" s="16"/>
      <c r="S626" s="16">
        <v>1</v>
      </c>
      <c r="T626" s="16"/>
      <c r="U626" s="16"/>
      <c r="V626" s="16"/>
      <c r="W626" s="16"/>
      <c r="X626" s="16"/>
      <c r="Y626" s="16"/>
      <c r="Z626" s="16"/>
      <c r="AA626" s="16"/>
      <c r="AB626" s="16"/>
      <c r="AC626" s="17"/>
      <c r="AE626" s="78" t="s">
        <v>2310</v>
      </c>
      <c r="AF626" s="79" t="s">
        <v>647</v>
      </c>
      <c r="AG626" s="79" t="s">
        <v>577</v>
      </c>
      <c r="AH626" s="79"/>
      <c r="AI626" s="80"/>
      <c r="AK626" s="4">
        <f t="shared" si="155"/>
        <v>0</v>
      </c>
      <c r="AL626" s="4">
        <f t="shared" si="156"/>
        <v>0</v>
      </c>
      <c r="AM626" s="4">
        <f t="shared" si="157"/>
        <v>0</v>
      </c>
      <c r="AN626" s="4">
        <f t="shared" si="158"/>
        <v>0</v>
      </c>
      <c r="AO626" s="4">
        <f t="shared" si="159"/>
        <v>0</v>
      </c>
      <c r="AQ626" s="4">
        <f t="shared" si="160"/>
        <v>0</v>
      </c>
      <c r="AR626" s="4">
        <f t="shared" si="161"/>
        <v>0</v>
      </c>
      <c r="AS626" s="4">
        <f t="shared" si="162"/>
        <v>0</v>
      </c>
      <c r="AT626" s="4">
        <f t="shared" si="163"/>
        <v>1</v>
      </c>
      <c r="AU626" s="4">
        <f t="shared" si="164"/>
        <v>1</v>
      </c>
      <c r="AW626" s="4">
        <f t="shared" si="165"/>
        <v>0</v>
      </c>
      <c r="AX626" s="4">
        <f t="shared" si="166"/>
        <v>0</v>
      </c>
      <c r="AY626" s="4">
        <f t="shared" si="167"/>
        <v>1</v>
      </c>
      <c r="BA626" s="4">
        <f t="shared" si="168"/>
        <v>1</v>
      </c>
    </row>
    <row r="627" spans="2:53" ht="14.5" customHeight="1" x14ac:dyDescent="0.35">
      <c r="B627" s="47" t="s">
        <v>1356</v>
      </c>
      <c r="C627" s="72"/>
      <c r="D627" s="69">
        <v>45272</v>
      </c>
      <c r="E627" s="69" t="str">
        <f t="shared" ca="1" si="169"/>
        <v>No</v>
      </c>
      <c r="F627" s="53" t="str">
        <f t="shared" si="170"/>
        <v>3. All Roles Work Inflexible</v>
      </c>
      <c r="G627" s="49" t="s">
        <v>1357</v>
      </c>
      <c r="H627" s="19">
        <f t="shared" si="171"/>
        <v>1</v>
      </c>
      <c r="I627" s="20"/>
      <c r="J627" s="20"/>
      <c r="K627" s="20"/>
      <c r="L627" s="20"/>
      <c r="M627" s="20"/>
      <c r="N627" s="20"/>
      <c r="O627" s="20"/>
      <c r="P627" s="20"/>
      <c r="Q627" s="20"/>
      <c r="R627" s="20"/>
      <c r="S627" s="20">
        <v>1</v>
      </c>
      <c r="T627" s="20"/>
      <c r="U627" s="20"/>
      <c r="V627" s="20"/>
      <c r="W627" s="20"/>
      <c r="X627" s="20"/>
      <c r="Y627" s="20"/>
      <c r="Z627" s="20"/>
      <c r="AA627" s="20"/>
      <c r="AB627" s="20"/>
      <c r="AC627" s="21"/>
      <c r="AE627" s="35" t="s">
        <v>618</v>
      </c>
      <c r="AF627" s="36"/>
      <c r="AG627" s="36"/>
      <c r="AH627" s="36"/>
      <c r="AI627" s="37"/>
      <c r="AK627" s="4">
        <f t="shared" si="155"/>
        <v>0</v>
      </c>
      <c r="AL627" s="4">
        <f t="shared" si="156"/>
        <v>0</v>
      </c>
      <c r="AM627" s="4">
        <f t="shared" si="157"/>
        <v>0</v>
      </c>
      <c r="AN627" s="4">
        <f t="shared" si="158"/>
        <v>0</v>
      </c>
      <c r="AO627" s="4">
        <f t="shared" si="159"/>
        <v>0</v>
      </c>
      <c r="AQ627" s="4">
        <f t="shared" si="160"/>
        <v>0</v>
      </c>
      <c r="AR627" s="4">
        <f t="shared" si="161"/>
        <v>1</v>
      </c>
      <c r="AS627" s="4">
        <f t="shared" si="162"/>
        <v>1</v>
      </c>
      <c r="AT627" s="4">
        <f t="shared" si="163"/>
        <v>1</v>
      </c>
      <c r="AU627" s="4">
        <f t="shared" si="164"/>
        <v>1</v>
      </c>
      <c r="AW627" s="4">
        <f t="shared" si="165"/>
        <v>0</v>
      </c>
      <c r="AX627" s="4">
        <f t="shared" si="166"/>
        <v>0</v>
      </c>
      <c r="AY627" s="4">
        <f t="shared" si="167"/>
        <v>1</v>
      </c>
      <c r="BA627" s="4">
        <f t="shared" si="168"/>
        <v>1</v>
      </c>
    </row>
    <row r="628" spans="2:53" ht="14.5" customHeight="1" x14ac:dyDescent="0.35">
      <c r="B628" s="47" t="s">
        <v>2466</v>
      </c>
      <c r="C628" s="72"/>
      <c r="D628" s="69">
        <v>45272</v>
      </c>
      <c r="E628" s="69" t="str">
        <f t="shared" ca="1" si="169"/>
        <v>No</v>
      </c>
      <c r="F628" s="53" t="str">
        <f t="shared" si="170"/>
        <v>3. All Roles Work Inflexible</v>
      </c>
      <c r="G628" s="49" t="s">
        <v>2445</v>
      </c>
      <c r="H628" s="19">
        <f t="shared" si="171"/>
        <v>1</v>
      </c>
      <c r="I628" s="20"/>
      <c r="J628" s="20"/>
      <c r="K628" s="20"/>
      <c r="L628" s="20"/>
      <c r="M628" s="20"/>
      <c r="N628" s="20"/>
      <c r="O628" s="20"/>
      <c r="P628" s="20"/>
      <c r="Q628" s="20"/>
      <c r="R628" s="20"/>
      <c r="S628" s="20">
        <v>1</v>
      </c>
      <c r="T628" s="20"/>
      <c r="U628" s="20"/>
      <c r="V628" s="20"/>
      <c r="W628" s="20"/>
      <c r="X628" s="20"/>
      <c r="Y628" s="20"/>
      <c r="Z628" s="20"/>
      <c r="AA628" s="20"/>
      <c r="AB628" s="20"/>
      <c r="AC628" s="21"/>
      <c r="AE628" s="35" t="s">
        <v>1687</v>
      </c>
      <c r="AF628" s="36"/>
      <c r="AG628" s="36"/>
      <c r="AH628" s="36"/>
      <c r="AI628" s="37"/>
      <c r="AK628" s="4">
        <f t="shared" si="155"/>
        <v>0</v>
      </c>
      <c r="AL628" s="4">
        <f t="shared" si="156"/>
        <v>0</v>
      </c>
      <c r="AM628" s="4">
        <f t="shared" si="157"/>
        <v>0</v>
      </c>
      <c r="AN628" s="4">
        <f t="shared" si="158"/>
        <v>0</v>
      </c>
      <c r="AO628" s="4">
        <f t="shared" si="159"/>
        <v>0</v>
      </c>
      <c r="AQ628" s="4">
        <f t="shared" si="160"/>
        <v>0</v>
      </c>
      <c r="AR628" s="4">
        <f t="shared" si="161"/>
        <v>1</v>
      </c>
      <c r="AS628" s="4">
        <f t="shared" si="162"/>
        <v>1</v>
      </c>
      <c r="AT628" s="4">
        <f t="shared" si="163"/>
        <v>1</v>
      </c>
      <c r="AU628" s="4">
        <f t="shared" si="164"/>
        <v>1</v>
      </c>
      <c r="AW628" s="4">
        <f t="shared" si="165"/>
        <v>0</v>
      </c>
      <c r="AX628" s="4">
        <f t="shared" si="166"/>
        <v>0</v>
      </c>
      <c r="AY628" s="4">
        <f t="shared" si="167"/>
        <v>1</v>
      </c>
      <c r="BA628" s="4">
        <f t="shared" si="168"/>
        <v>1</v>
      </c>
    </row>
    <row r="629" spans="2:53" ht="14.5" customHeight="1" x14ac:dyDescent="0.35">
      <c r="B629" s="47" t="s">
        <v>1358</v>
      </c>
      <c r="C629" s="72"/>
      <c r="D629" s="69">
        <v>45272</v>
      </c>
      <c r="E629" s="69" t="str">
        <f t="shared" ca="1" si="169"/>
        <v>No</v>
      </c>
      <c r="F629" s="53" t="str">
        <f t="shared" si="170"/>
        <v>3. All Roles Work Inflexible</v>
      </c>
      <c r="G629" s="49" t="s">
        <v>1359</v>
      </c>
      <c r="H629" s="19">
        <f t="shared" si="171"/>
        <v>1</v>
      </c>
      <c r="I629" s="20"/>
      <c r="J629" s="20"/>
      <c r="K629" s="20"/>
      <c r="L629" s="20"/>
      <c r="M629" s="20"/>
      <c r="N629" s="20"/>
      <c r="O629" s="20"/>
      <c r="P629" s="20"/>
      <c r="Q629" s="20"/>
      <c r="R629" s="20"/>
      <c r="S629" s="20">
        <v>1</v>
      </c>
      <c r="T629" s="20"/>
      <c r="U629" s="20"/>
      <c r="V629" s="20"/>
      <c r="W629" s="20"/>
      <c r="X629" s="20"/>
      <c r="Y629" s="20"/>
      <c r="Z629" s="20"/>
      <c r="AA629" s="20"/>
      <c r="AB629" s="20"/>
      <c r="AC629" s="21"/>
      <c r="AE629" s="35" t="s">
        <v>1360</v>
      </c>
      <c r="AF629" s="36"/>
      <c r="AG629" s="36"/>
      <c r="AH629" s="36"/>
      <c r="AI629" s="37"/>
      <c r="AK629" s="4">
        <f t="shared" si="155"/>
        <v>0</v>
      </c>
      <c r="AL629" s="4">
        <f t="shared" si="156"/>
        <v>0</v>
      </c>
      <c r="AM629" s="4">
        <f t="shared" si="157"/>
        <v>0</v>
      </c>
      <c r="AN629" s="4">
        <f t="shared" si="158"/>
        <v>0</v>
      </c>
      <c r="AO629" s="4">
        <f t="shared" si="159"/>
        <v>0</v>
      </c>
      <c r="AQ629" s="4">
        <f t="shared" si="160"/>
        <v>0</v>
      </c>
      <c r="AR629" s="4">
        <f t="shared" si="161"/>
        <v>1</v>
      </c>
      <c r="AS629" s="4">
        <f t="shared" si="162"/>
        <v>1</v>
      </c>
      <c r="AT629" s="4">
        <f t="shared" si="163"/>
        <v>1</v>
      </c>
      <c r="AU629" s="4">
        <f t="shared" si="164"/>
        <v>1</v>
      </c>
      <c r="AW629" s="4">
        <f t="shared" si="165"/>
        <v>0</v>
      </c>
      <c r="AX629" s="4">
        <f t="shared" si="166"/>
        <v>0</v>
      </c>
      <c r="AY629" s="4">
        <f t="shared" si="167"/>
        <v>1</v>
      </c>
      <c r="BA629" s="4">
        <f t="shared" si="168"/>
        <v>1</v>
      </c>
    </row>
    <row r="630" spans="2:53" ht="14.5" customHeight="1" x14ac:dyDescent="0.35">
      <c r="B630" s="47" t="s">
        <v>1361</v>
      </c>
      <c r="C630" s="72"/>
      <c r="D630" s="69">
        <v>45231</v>
      </c>
      <c r="E630" s="69" t="str">
        <f t="shared" ca="1" si="169"/>
        <v>No</v>
      </c>
      <c r="F630" s="53" t="str">
        <f t="shared" si="170"/>
        <v>3. All Roles Work Inflexible</v>
      </c>
      <c r="G630" s="49" t="s">
        <v>1362</v>
      </c>
      <c r="H630" s="19">
        <f t="shared" si="171"/>
        <v>15</v>
      </c>
      <c r="I630" s="20"/>
      <c r="J630" s="20"/>
      <c r="K630" s="20">
        <v>7</v>
      </c>
      <c r="L630" s="20"/>
      <c r="M630" s="20"/>
      <c r="N630" s="20"/>
      <c r="O630" s="20"/>
      <c r="P630" s="20"/>
      <c r="Q630" s="20">
        <v>1</v>
      </c>
      <c r="R630" s="20">
        <v>3</v>
      </c>
      <c r="S630" s="20"/>
      <c r="T630" s="20"/>
      <c r="U630" s="20">
        <v>1</v>
      </c>
      <c r="V630" s="20"/>
      <c r="W630" s="20"/>
      <c r="X630" s="20"/>
      <c r="Y630" s="20">
        <v>2</v>
      </c>
      <c r="Z630" s="20"/>
      <c r="AA630" s="20">
        <v>1</v>
      </c>
      <c r="AB630" s="20"/>
      <c r="AC630" s="21"/>
      <c r="AE630" s="35" t="s">
        <v>1363</v>
      </c>
      <c r="AF630" s="36"/>
      <c r="AG630" s="36"/>
      <c r="AH630" s="36"/>
      <c r="AI630" s="37"/>
      <c r="AK630" s="4">
        <f t="shared" si="155"/>
        <v>0</v>
      </c>
      <c r="AL630" s="4">
        <f t="shared" si="156"/>
        <v>0</v>
      </c>
      <c r="AM630" s="4">
        <f t="shared" si="157"/>
        <v>0</v>
      </c>
      <c r="AN630" s="4">
        <f t="shared" si="158"/>
        <v>0</v>
      </c>
      <c r="AO630" s="4">
        <f t="shared" si="159"/>
        <v>0</v>
      </c>
      <c r="AQ630" s="4">
        <f t="shared" si="160"/>
        <v>0</v>
      </c>
      <c r="AR630" s="4">
        <f t="shared" si="161"/>
        <v>1</v>
      </c>
      <c r="AS630" s="4">
        <f t="shared" si="162"/>
        <v>1</v>
      </c>
      <c r="AT630" s="4">
        <f t="shared" si="163"/>
        <v>1</v>
      </c>
      <c r="AU630" s="4">
        <f t="shared" si="164"/>
        <v>1</v>
      </c>
      <c r="AW630" s="4">
        <f t="shared" si="165"/>
        <v>0</v>
      </c>
      <c r="AX630" s="4">
        <f t="shared" si="166"/>
        <v>0</v>
      </c>
      <c r="AY630" s="4">
        <f t="shared" si="167"/>
        <v>1</v>
      </c>
      <c r="BA630" s="4">
        <f t="shared" si="168"/>
        <v>1</v>
      </c>
    </row>
    <row r="631" spans="2:53" ht="14.5" customHeight="1" x14ac:dyDescent="0.35">
      <c r="B631" s="47" t="s">
        <v>1364</v>
      </c>
      <c r="C631" s="72"/>
      <c r="D631" s="69">
        <v>45281</v>
      </c>
      <c r="E631" s="69" t="str">
        <f t="shared" ca="1" si="169"/>
        <v>No</v>
      </c>
      <c r="F631" s="53" t="str">
        <f t="shared" si="170"/>
        <v>3. All Roles Work Inflexible</v>
      </c>
      <c r="G631" s="49" t="s">
        <v>1365</v>
      </c>
      <c r="H631" s="19">
        <f t="shared" si="171"/>
        <v>11</v>
      </c>
      <c r="I631" s="20"/>
      <c r="J631" s="20">
        <v>1</v>
      </c>
      <c r="K631" s="20">
        <v>4</v>
      </c>
      <c r="L631" s="20"/>
      <c r="M631" s="20"/>
      <c r="N631" s="20">
        <v>1</v>
      </c>
      <c r="O631" s="20"/>
      <c r="P631" s="20"/>
      <c r="Q631" s="20">
        <v>1</v>
      </c>
      <c r="R631" s="20">
        <v>2</v>
      </c>
      <c r="S631" s="20"/>
      <c r="T631" s="20"/>
      <c r="U631" s="20">
        <v>1</v>
      </c>
      <c r="V631" s="20"/>
      <c r="W631" s="20"/>
      <c r="X631" s="20"/>
      <c r="Y631" s="20">
        <v>1</v>
      </c>
      <c r="Z631" s="20"/>
      <c r="AA631" s="20"/>
      <c r="AB631" s="20"/>
      <c r="AC631" s="21"/>
      <c r="AE631" s="35" t="s">
        <v>637</v>
      </c>
      <c r="AF631" s="36"/>
      <c r="AG631" s="36"/>
      <c r="AH631" s="36"/>
      <c r="AI631" s="37"/>
      <c r="AK631" s="4">
        <f t="shared" si="155"/>
        <v>0</v>
      </c>
      <c r="AL631" s="4">
        <f t="shared" si="156"/>
        <v>0</v>
      </c>
      <c r="AM631" s="4">
        <f t="shared" si="157"/>
        <v>0</v>
      </c>
      <c r="AN631" s="4">
        <f t="shared" si="158"/>
        <v>0</v>
      </c>
      <c r="AO631" s="4">
        <f t="shared" si="159"/>
        <v>0</v>
      </c>
      <c r="AQ631" s="4">
        <f t="shared" si="160"/>
        <v>0</v>
      </c>
      <c r="AR631" s="4">
        <f t="shared" si="161"/>
        <v>1</v>
      </c>
      <c r="AS631" s="4">
        <f t="shared" si="162"/>
        <v>1</v>
      </c>
      <c r="AT631" s="4">
        <f t="shared" si="163"/>
        <v>1</v>
      </c>
      <c r="AU631" s="4">
        <f t="shared" si="164"/>
        <v>1</v>
      </c>
      <c r="AW631" s="4">
        <f t="shared" si="165"/>
        <v>0</v>
      </c>
      <c r="AX631" s="4">
        <f t="shared" si="166"/>
        <v>0</v>
      </c>
      <c r="AY631" s="4">
        <f t="shared" si="167"/>
        <v>1</v>
      </c>
      <c r="BA631" s="4">
        <f t="shared" si="168"/>
        <v>1</v>
      </c>
    </row>
    <row r="632" spans="2:53" ht="14.5" customHeight="1" x14ac:dyDescent="0.35">
      <c r="B632" s="60" t="s">
        <v>1366</v>
      </c>
      <c r="C632" s="73"/>
      <c r="D632" s="74">
        <v>45281</v>
      </c>
      <c r="E632" s="74" t="str">
        <f t="shared" ca="1" si="169"/>
        <v>No</v>
      </c>
      <c r="F632" s="54" t="str">
        <f t="shared" si="170"/>
        <v>3. All Roles Work Inflexible</v>
      </c>
      <c r="G632" s="49" t="s">
        <v>1367</v>
      </c>
      <c r="H632" s="22">
        <f t="shared" si="171"/>
        <v>9</v>
      </c>
      <c r="I632" s="23"/>
      <c r="J632" s="23"/>
      <c r="K632" s="23"/>
      <c r="L632" s="23"/>
      <c r="M632" s="23"/>
      <c r="N632" s="23"/>
      <c r="O632" s="23"/>
      <c r="P632" s="23">
        <v>1</v>
      </c>
      <c r="Q632" s="23">
        <v>1</v>
      </c>
      <c r="R632" s="23"/>
      <c r="S632" s="23"/>
      <c r="T632" s="23"/>
      <c r="U632" s="23">
        <v>2</v>
      </c>
      <c r="V632" s="23">
        <v>3</v>
      </c>
      <c r="W632" s="23"/>
      <c r="X632" s="23"/>
      <c r="Y632" s="23"/>
      <c r="Z632" s="23">
        <v>1</v>
      </c>
      <c r="AA632" s="23">
        <v>1</v>
      </c>
      <c r="AB632" s="23"/>
      <c r="AC632" s="24"/>
      <c r="AE632" s="42" t="s">
        <v>1368</v>
      </c>
      <c r="AF632" s="43"/>
      <c r="AG632" s="43"/>
      <c r="AH632" s="43"/>
      <c r="AI632" s="44"/>
      <c r="AK632" s="4">
        <f t="shared" si="155"/>
        <v>0</v>
      </c>
      <c r="AL632" s="4">
        <f t="shared" si="156"/>
        <v>0</v>
      </c>
      <c r="AM632" s="4">
        <f t="shared" si="157"/>
        <v>0</v>
      </c>
      <c r="AN632" s="4">
        <f t="shared" si="158"/>
        <v>0</v>
      </c>
      <c r="AO632" s="4">
        <f t="shared" si="159"/>
        <v>0</v>
      </c>
      <c r="AQ632" s="4">
        <f t="shared" si="160"/>
        <v>0</v>
      </c>
      <c r="AR632" s="4">
        <f t="shared" si="161"/>
        <v>1</v>
      </c>
      <c r="AS632" s="4">
        <f t="shared" si="162"/>
        <v>1</v>
      </c>
      <c r="AT632" s="4">
        <f t="shared" si="163"/>
        <v>1</v>
      </c>
      <c r="AU632" s="4">
        <f t="shared" si="164"/>
        <v>1</v>
      </c>
      <c r="AW632" s="4">
        <f t="shared" si="165"/>
        <v>0</v>
      </c>
      <c r="AX632" s="4">
        <f t="shared" si="166"/>
        <v>0</v>
      </c>
      <c r="AY632" s="4">
        <f t="shared" si="167"/>
        <v>1</v>
      </c>
      <c r="BA632" s="4">
        <f t="shared" si="168"/>
        <v>1</v>
      </c>
    </row>
    <row r="633" spans="2:53" ht="14.5" customHeight="1" x14ac:dyDescent="0.35">
      <c r="B633" s="75" t="s">
        <v>1372</v>
      </c>
      <c r="C633" s="72"/>
      <c r="D633" s="69">
        <v>45215</v>
      </c>
      <c r="E633" s="69" t="str">
        <f t="shared" ca="1" si="169"/>
        <v>No</v>
      </c>
      <c r="F633" s="53" t="str">
        <f t="shared" si="170"/>
        <v>3. All Roles Work Inflexible</v>
      </c>
      <c r="G633" s="49" t="s">
        <v>1373</v>
      </c>
      <c r="H633" s="19">
        <f t="shared" si="171"/>
        <v>89</v>
      </c>
      <c r="I633" s="20"/>
      <c r="J633" s="20">
        <v>4</v>
      </c>
      <c r="K633" s="20">
        <v>16</v>
      </c>
      <c r="L633" s="20"/>
      <c r="M633" s="20">
        <v>2</v>
      </c>
      <c r="N633" s="20"/>
      <c r="O633" s="20">
        <v>1</v>
      </c>
      <c r="P633" s="20">
        <v>4</v>
      </c>
      <c r="Q633" s="20">
        <v>33</v>
      </c>
      <c r="R633" s="20">
        <v>8</v>
      </c>
      <c r="S633" s="20"/>
      <c r="T633" s="20">
        <v>1</v>
      </c>
      <c r="U633" s="20">
        <v>4</v>
      </c>
      <c r="V633" s="20"/>
      <c r="W633" s="20"/>
      <c r="X633" s="20"/>
      <c r="Y633" s="20">
        <v>6</v>
      </c>
      <c r="Z633" s="20">
        <v>6</v>
      </c>
      <c r="AA633" s="20">
        <v>2</v>
      </c>
      <c r="AB633" s="20">
        <v>2</v>
      </c>
      <c r="AC633" s="21"/>
      <c r="AE633" s="35" t="s">
        <v>995</v>
      </c>
      <c r="AF633" s="36" t="s">
        <v>681</v>
      </c>
      <c r="AG633" s="36" t="s">
        <v>1374</v>
      </c>
      <c r="AH633" s="36" t="s">
        <v>657</v>
      </c>
      <c r="AI633" s="37" t="s">
        <v>1375</v>
      </c>
      <c r="AK633" s="4">
        <f t="shared" si="155"/>
        <v>0</v>
      </c>
      <c r="AL633" s="4">
        <f t="shared" si="156"/>
        <v>0</v>
      </c>
      <c r="AM633" s="4">
        <f t="shared" si="157"/>
        <v>0</v>
      </c>
      <c r="AN633" s="4">
        <f t="shared" si="158"/>
        <v>0</v>
      </c>
      <c r="AO633" s="4">
        <f t="shared" si="159"/>
        <v>0</v>
      </c>
      <c r="AQ633" s="4">
        <f t="shared" si="160"/>
        <v>0</v>
      </c>
      <c r="AR633" s="4">
        <f t="shared" si="161"/>
        <v>0</v>
      </c>
      <c r="AS633" s="4">
        <f t="shared" si="162"/>
        <v>0</v>
      </c>
      <c r="AT633" s="4">
        <f t="shared" si="163"/>
        <v>0</v>
      </c>
      <c r="AU633" s="4">
        <f t="shared" si="164"/>
        <v>0</v>
      </c>
      <c r="AW633" s="4">
        <f t="shared" si="165"/>
        <v>0</v>
      </c>
      <c r="AX633" s="4">
        <f t="shared" si="166"/>
        <v>0</v>
      </c>
      <c r="AY633" s="4">
        <f t="shared" si="167"/>
        <v>1</v>
      </c>
      <c r="BA633" s="4">
        <f t="shared" si="168"/>
        <v>1</v>
      </c>
    </row>
    <row r="634" spans="2:53" ht="14.5" customHeight="1" x14ac:dyDescent="0.35">
      <c r="B634" s="47" t="s">
        <v>2283</v>
      </c>
      <c r="C634" s="70"/>
      <c r="D634" s="71">
        <v>45272</v>
      </c>
      <c r="E634" s="71" t="str">
        <f t="shared" ca="1" si="169"/>
        <v>No</v>
      </c>
      <c r="F634" s="52" t="str">
        <f t="shared" si="170"/>
        <v>3. All Roles Work Inflexible</v>
      </c>
      <c r="G634" s="49" t="s">
        <v>2297</v>
      </c>
      <c r="H634" s="18">
        <f t="shared" si="171"/>
        <v>2</v>
      </c>
      <c r="I634" s="16"/>
      <c r="J634" s="16"/>
      <c r="K634" s="16"/>
      <c r="L634" s="16"/>
      <c r="M634" s="16"/>
      <c r="N634" s="16"/>
      <c r="O634" s="16"/>
      <c r="P634" s="16"/>
      <c r="Q634" s="16">
        <v>2</v>
      </c>
      <c r="R634" s="16"/>
      <c r="S634" s="16"/>
      <c r="T634" s="16"/>
      <c r="U634" s="16"/>
      <c r="V634" s="16"/>
      <c r="W634" s="16"/>
      <c r="X634" s="16"/>
      <c r="Y634" s="16"/>
      <c r="Z634" s="16"/>
      <c r="AA634" s="16"/>
      <c r="AB634" s="16"/>
      <c r="AC634" s="17"/>
      <c r="AE634" s="78" t="s">
        <v>2159</v>
      </c>
      <c r="AF634" s="79"/>
      <c r="AG634" s="79"/>
      <c r="AH634" s="79"/>
      <c r="AI634" s="80"/>
      <c r="AK634" s="4">
        <f t="shared" si="155"/>
        <v>0</v>
      </c>
      <c r="AL634" s="4">
        <f t="shared" si="156"/>
        <v>0</v>
      </c>
      <c r="AM634" s="4">
        <f t="shared" si="157"/>
        <v>0</v>
      </c>
      <c r="AN634" s="4">
        <f t="shared" si="158"/>
        <v>0</v>
      </c>
      <c r="AO634" s="4">
        <f t="shared" si="159"/>
        <v>0</v>
      </c>
      <c r="AQ634" s="4">
        <f t="shared" si="160"/>
        <v>0</v>
      </c>
      <c r="AR634" s="4">
        <f t="shared" si="161"/>
        <v>1</v>
      </c>
      <c r="AS634" s="4">
        <f t="shared" si="162"/>
        <v>1</v>
      </c>
      <c r="AT634" s="4">
        <f t="shared" si="163"/>
        <v>1</v>
      </c>
      <c r="AU634" s="4">
        <f t="shared" si="164"/>
        <v>1</v>
      </c>
      <c r="AW634" s="4">
        <f t="shared" si="165"/>
        <v>0</v>
      </c>
      <c r="AX634" s="4">
        <f t="shared" si="166"/>
        <v>0</v>
      </c>
      <c r="AY634" s="4">
        <f t="shared" si="167"/>
        <v>1</v>
      </c>
      <c r="BA634" s="4">
        <f t="shared" si="168"/>
        <v>1</v>
      </c>
    </row>
    <row r="635" spans="2:53" ht="14.5" customHeight="1" x14ac:dyDescent="0.35">
      <c r="B635" s="47" t="s">
        <v>1376</v>
      </c>
      <c r="C635" s="72"/>
      <c r="D635" s="69">
        <v>45272</v>
      </c>
      <c r="E635" s="69" t="str">
        <f t="shared" ca="1" si="169"/>
        <v>No</v>
      </c>
      <c r="F635" s="53" t="str">
        <f t="shared" si="170"/>
        <v>3. All Roles Work Inflexible</v>
      </c>
      <c r="G635" s="49" t="s">
        <v>1377</v>
      </c>
      <c r="H635" s="19">
        <f t="shared" si="171"/>
        <v>3</v>
      </c>
      <c r="I635" s="20">
        <v>1</v>
      </c>
      <c r="J635" s="20"/>
      <c r="K635" s="20"/>
      <c r="L635" s="20"/>
      <c r="M635" s="20"/>
      <c r="N635" s="20"/>
      <c r="O635" s="20"/>
      <c r="P635" s="20"/>
      <c r="Q635" s="20"/>
      <c r="R635" s="20"/>
      <c r="S635" s="20"/>
      <c r="T635" s="20"/>
      <c r="U635" s="20">
        <v>1</v>
      </c>
      <c r="V635" s="20">
        <v>1</v>
      </c>
      <c r="W635" s="20"/>
      <c r="X635" s="20"/>
      <c r="Y635" s="20"/>
      <c r="Z635" s="20"/>
      <c r="AA635" s="20"/>
      <c r="AB635" s="20"/>
      <c r="AC635" s="21"/>
      <c r="AE635" s="35" t="s">
        <v>1060</v>
      </c>
      <c r="AF635" s="36"/>
      <c r="AG635" s="36"/>
      <c r="AH635" s="36"/>
      <c r="AI635" s="37"/>
      <c r="AK635" s="4">
        <f t="shared" si="155"/>
        <v>0</v>
      </c>
      <c r="AL635" s="4">
        <f t="shared" si="156"/>
        <v>0</v>
      </c>
      <c r="AM635" s="4">
        <f t="shared" si="157"/>
        <v>0</v>
      </c>
      <c r="AN635" s="4">
        <f t="shared" si="158"/>
        <v>0</v>
      </c>
      <c r="AO635" s="4">
        <f t="shared" si="159"/>
        <v>0</v>
      </c>
      <c r="AQ635" s="4">
        <f t="shared" si="160"/>
        <v>0</v>
      </c>
      <c r="AR635" s="4">
        <f t="shared" si="161"/>
        <v>1</v>
      </c>
      <c r="AS635" s="4">
        <f t="shared" si="162"/>
        <v>1</v>
      </c>
      <c r="AT635" s="4">
        <f t="shared" si="163"/>
        <v>1</v>
      </c>
      <c r="AU635" s="4">
        <f t="shared" si="164"/>
        <v>1</v>
      </c>
      <c r="AW635" s="4">
        <f t="shared" si="165"/>
        <v>0</v>
      </c>
      <c r="AX635" s="4">
        <f t="shared" si="166"/>
        <v>0</v>
      </c>
      <c r="AY635" s="4">
        <f t="shared" si="167"/>
        <v>1</v>
      </c>
      <c r="BA635" s="4">
        <f t="shared" si="168"/>
        <v>1</v>
      </c>
    </row>
    <row r="636" spans="2:53" ht="14.5" customHeight="1" x14ac:dyDescent="0.35">
      <c r="B636" s="47" t="s">
        <v>1378</v>
      </c>
      <c r="C636" s="72"/>
      <c r="D636" s="69">
        <v>45281</v>
      </c>
      <c r="E636" s="69" t="str">
        <f t="shared" ca="1" si="169"/>
        <v>No</v>
      </c>
      <c r="F636" s="53" t="str">
        <f t="shared" si="170"/>
        <v>3. All Roles Work Inflexible</v>
      </c>
      <c r="G636" s="49" t="s">
        <v>1379</v>
      </c>
      <c r="H636" s="19">
        <f t="shared" si="171"/>
        <v>17</v>
      </c>
      <c r="I636" s="20">
        <v>1</v>
      </c>
      <c r="J636" s="20"/>
      <c r="K636" s="20"/>
      <c r="L636" s="20"/>
      <c r="M636" s="20"/>
      <c r="N636" s="20">
        <v>2</v>
      </c>
      <c r="O636" s="20">
        <v>1</v>
      </c>
      <c r="P636" s="20">
        <v>1</v>
      </c>
      <c r="Q636" s="20">
        <v>5</v>
      </c>
      <c r="R636" s="20"/>
      <c r="S636" s="20"/>
      <c r="T636" s="20">
        <v>1</v>
      </c>
      <c r="U636" s="20">
        <v>1</v>
      </c>
      <c r="V636" s="20"/>
      <c r="W636" s="20">
        <v>1</v>
      </c>
      <c r="X636" s="20"/>
      <c r="Y636" s="20">
        <v>1</v>
      </c>
      <c r="Z636" s="20">
        <v>3</v>
      </c>
      <c r="AA636" s="20"/>
      <c r="AB636" s="20"/>
      <c r="AC636" s="21"/>
      <c r="AE636" s="35" t="s">
        <v>864</v>
      </c>
      <c r="AF636" s="36" t="s">
        <v>661</v>
      </c>
      <c r="AG636" s="36" t="s">
        <v>1380</v>
      </c>
      <c r="AH636" s="36" t="s">
        <v>1381</v>
      </c>
      <c r="AI636" s="37"/>
      <c r="AK636" s="4">
        <f t="shared" si="155"/>
        <v>0</v>
      </c>
      <c r="AL636" s="4">
        <f t="shared" si="156"/>
        <v>0</v>
      </c>
      <c r="AM636" s="4">
        <f t="shared" si="157"/>
        <v>0</v>
      </c>
      <c r="AN636" s="4">
        <f t="shared" si="158"/>
        <v>0</v>
      </c>
      <c r="AO636" s="4">
        <f t="shared" si="159"/>
        <v>0</v>
      </c>
      <c r="AQ636" s="4">
        <f t="shared" si="160"/>
        <v>0</v>
      </c>
      <c r="AR636" s="4">
        <f t="shared" si="161"/>
        <v>0</v>
      </c>
      <c r="AS636" s="4">
        <f t="shared" si="162"/>
        <v>0</v>
      </c>
      <c r="AT636" s="4">
        <f t="shared" si="163"/>
        <v>0</v>
      </c>
      <c r="AU636" s="4">
        <f t="shared" si="164"/>
        <v>1</v>
      </c>
      <c r="AW636" s="4">
        <f t="shared" si="165"/>
        <v>0</v>
      </c>
      <c r="AX636" s="4">
        <f t="shared" si="166"/>
        <v>0</v>
      </c>
      <c r="AY636" s="4">
        <f t="shared" si="167"/>
        <v>1</v>
      </c>
      <c r="BA636" s="4">
        <f t="shared" si="168"/>
        <v>1</v>
      </c>
    </row>
    <row r="637" spans="2:53" ht="14.5" customHeight="1" x14ac:dyDescent="0.35">
      <c r="B637" s="47" t="s">
        <v>1382</v>
      </c>
      <c r="C637" s="72"/>
      <c r="D637" s="69">
        <v>45272</v>
      </c>
      <c r="E637" s="69" t="str">
        <f t="shared" ca="1" si="169"/>
        <v>No</v>
      </c>
      <c r="F637" s="53" t="str">
        <f t="shared" si="170"/>
        <v>3. All Roles Work Inflexible</v>
      </c>
      <c r="G637" s="49" t="s">
        <v>1383</v>
      </c>
      <c r="H637" s="19">
        <f t="shared" si="171"/>
        <v>1</v>
      </c>
      <c r="I637" s="20"/>
      <c r="J637" s="20"/>
      <c r="K637" s="20"/>
      <c r="L637" s="20"/>
      <c r="M637" s="20"/>
      <c r="N637" s="20"/>
      <c r="O637" s="20"/>
      <c r="P637" s="20"/>
      <c r="Q637" s="20"/>
      <c r="R637" s="20"/>
      <c r="S637" s="20">
        <v>1</v>
      </c>
      <c r="T637" s="20"/>
      <c r="U637" s="20"/>
      <c r="V637" s="20"/>
      <c r="W637" s="20"/>
      <c r="X637" s="20"/>
      <c r="Y637" s="20"/>
      <c r="Z637" s="20"/>
      <c r="AA637" s="20"/>
      <c r="AB637" s="20"/>
      <c r="AC637" s="21"/>
      <c r="AE637" s="35" t="s">
        <v>612</v>
      </c>
      <c r="AF637" s="36"/>
      <c r="AG637" s="36"/>
      <c r="AH637" s="36"/>
      <c r="AI637" s="37"/>
      <c r="AK637" s="4">
        <f t="shared" si="155"/>
        <v>0</v>
      </c>
      <c r="AL637" s="4">
        <f t="shared" si="156"/>
        <v>0</v>
      </c>
      <c r="AM637" s="4">
        <f t="shared" si="157"/>
        <v>0</v>
      </c>
      <c r="AN637" s="4">
        <f t="shared" si="158"/>
        <v>0</v>
      </c>
      <c r="AO637" s="4">
        <f t="shared" si="159"/>
        <v>0</v>
      </c>
      <c r="AQ637" s="4">
        <f t="shared" si="160"/>
        <v>0</v>
      </c>
      <c r="AR637" s="4">
        <f t="shared" si="161"/>
        <v>1</v>
      </c>
      <c r="AS637" s="4">
        <f t="shared" si="162"/>
        <v>1</v>
      </c>
      <c r="AT637" s="4">
        <f t="shared" si="163"/>
        <v>1</v>
      </c>
      <c r="AU637" s="4">
        <f t="shared" si="164"/>
        <v>1</v>
      </c>
      <c r="AW637" s="4">
        <f t="shared" si="165"/>
        <v>0</v>
      </c>
      <c r="AX637" s="4">
        <f t="shared" si="166"/>
        <v>0</v>
      </c>
      <c r="AY637" s="4">
        <f t="shared" si="167"/>
        <v>1</v>
      </c>
      <c r="BA637" s="4">
        <f t="shared" si="168"/>
        <v>1</v>
      </c>
    </row>
    <row r="638" spans="2:53" ht="14.5" customHeight="1" x14ac:dyDescent="0.35">
      <c r="B638" s="47" t="s">
        <v>2329</v>
      </c>
      <c r="C638" s="72"/>
      <c r="D638" s="69">
        <v>45231</v>
      </c>
      <c r="E638" s="69" t="str">
        <f t="shared" ca="1" si="169"/>
        <v>No</v>
      </c>
      <c r="F638" s="53" t="str">
        <f t="shared" si="170"/>
        <v>3. All Roles Work Inflexible</v>
      </c>
      <c r="G638" s="49" t="s">
        <v>2357</v>
      </c>
      <c r="H638" s="19">
        <f t="shared" si="171"/>
        <v>3</v>
      </c>
      <c r="I638" s="20"/>
      <c r="J638" s="20"/>
      <c r="K638" s="20"/>
      <c r="L638" s="20"/>
      <c r="M638" s="20"/>
      <c r="N638" s="20"/>
      <c r="O638" s="20"/>
      <c r="P638" s="20"/>
      <c r="Q638" s="20">
        <v>2</v>
      </c>
      <c r="R638" s="20"/>
      <c r="S638" s="20"/>
      <c r="T638" s="20"/>
      <c r="U638" s="20"/>
      <c r="V638" s="20"/>
      <c r="W638" s="20"/>
      <c r="X638" s="20"/>
      <c r="Y638" s="20">
        <v>1</v>
      </c>
      <c r="Z638" s="20"/>
      <c r="AA638" s="20"/>
      <c r="AB638" s="20"/>
      <c r="AC638" s="21"/>
      <c r="AE638" s="35" t="s">
        <v>1124</v>
      </c>
      <c r="AF638" s="36" t="s">
        <v>865</v>
      </c>
      <c r="AG638" s="36"/>
      <c r="AH638" s="36"/>
      <c r="AI638" s="37"/>
      <c r="AK638" s="4">
        <f t="shared" si="155"/>
        <v>0</v>
      </c>
      <c r="AL638" s="4">
        <f t="shared" si="156"/>
        <v>0</v>
      </c>
      <c r="AM638" s="4">
        <f t="shared" si="157"/>
        <v>0</v>
      </c>
      <c r="AN638" s="4">
        <f t="shared" si="158"/>
        <v>0</v>
      </c>
      <c r="AO638" s="4">
        <f t="shared" si="159"/>
        <v>0</v>
      </c>
      <c r="AQ638" s="4">
        <f t="shared" si="160"/>
        <v>0</v>
      </c>
      <c r="AR638" s="4">
        <f t="shared" si="161"/>
        <v>0</v>
      </c>
      <c r="AS638" s="4">
        <f t="shared" si="162"/>
        <v>1</v>
      </c>
      <c r="AT638" s="4">
        <f t="shared" si="163"/>
        <v>1</v>
      </c>
      <c r="AU638" s="4">
        <f t="shared" si="164"/>
        <v>1</v>
      </c>
      <c r="AW638" s="4">
        <f t="shared" si="165"/>
        <v>0</v>
      </c>
      <c r="AX638" s="4">
        <f t="shared" si="166"/>
        <v>0</v>
      </c>
      <c r="AY638" s="4">
        <f t="shared" si="167"/>
        <v>1</v>
      </c>
      <c r="BA638" s="4">
        <f t="shared" si="168"/>
        <v>1</v>
      </c>
    </row>
    <row r="639" spans="2:53" ht="14.5" customHeight="1" x14ac:dyDescent="0.35">
      <c r="B639" s="47" t="s">
        <v>2326</v>
      </c>
      <c r="C639" s="72"/>
      <c r="D639" s="69">
        <v>45231</v>
      </c>
      <c r="E639" s="69" t="str">
        <f t="shared" ca="1" si="169"/>
        <v>No</v>
      </c>
      <c r="F639" s="53" t="str">
        <f t="shared" si="170"/>
        <v>3. All Roles Work Inflexible</v>
      </c>
      <c r="G639" s="49" t="s">
        <v>2354</v>
      </c>
      <c r="H639" s="19">
        <f t="shared" si="171"/>
        <v>8</v>
      </c>
      <c r="I639" s="20"/>
      <c r="J639" s="20"/>
      <c r="K639" s="20">
        <v>3</v>
      </c>
      <c r="L639" s="20"/>
      <c r="M639" s="20"/>
      <c r="N639" s="20"/>
      <c r="O639" s="20">
        <v>1</v>
      </c>
      <c r="P639" s="20"/>
      <c r="Q639" s="20">
        <v>2</v>
      </c>
      <c r="R639" s="20">
        <v>1</v>
      </c>
      <c r="S639" s="20"/>
      <c r="T639" s="20"/>
      <c r="U639" s="20"/>
      <c r="V639" s="20"/>
      <c r="W639" s="20"/>
      <c r="X639" s="20"/>
      <c r="Y639" s="20"/>
      <c r="Z639" s="20">
        <v>1</v>
      </c>
      <c r="AA639" s="20"/>
      <c r="AB639" s="20"/>
      <c r="AC639" s="21"/>
      <c r="AE639" s="35" t="s">
        <v>656</v>
      </c>
      <c r="AF639" s="36"/>
      <c r="AG639" s="36"/>
      <c r="AH639" s="36"/>
      <c r="AI639" s="37"/>
      <c r="AK639" s="4">
        <f t="shared" si="155"/>
        <v>0</v>
      </c>
      <c r="AL639" s="4">
        <f t="shared" si="156"/>
        <v>0</v>
      </c>
      <c r="AM639" s="4">
        <f t="shared" si="157"/>
        <v>0</v>
      </c>
      <c r="AN639" s="4">
        <f t="shared" si="158"/>
        <v>0</v>
      </c>
      <c r="AO639" s="4">
        <f t="shared" si="159"/>
        <v>0</v>
      </c>
      <c r="AQ639" s="4">
        <f t="shared" si="160"/>
        <v>0</v>
      </c>
      <c r="AR639" s="4">
        <f t="shared" si="161"/>
        <v>1</v>
      </c>
      <c r="AS639" s="4">
        <f t="shared" si="162"/>
        <v>1</v>
      </c>
      <c r="AT639" s="4">
        <f t="shared" si="163"/>
        <v>1</v>
      </c>
      <c r="AU639" s="4">
        <f t="shared" si="164"/>
        <v>1</v>
      </c>
      <c r="AW639" s="4">
        <f t="shared" si="165"/>
        <v>0</v>
      </c>
      <c r="AX639" s="4">
        <f t="shared" si="166"/>
        <v>0</v>
      </c>
      <c r="AY639" s="4">
        <f t="shared" si="167"/>
        <v>1</v>
      </c>
      <c r="BA639" s="4">
        <f t="shared" si="168"/>
        <v>1</v>
      </c>
    </row>
    <row r="640" spans="2:53" ht="14.5" customHeight="1" x14ac:dyDescent="0.35">
      <c r="B640" s="47" t="s">
        <v>1384</v>
      </c>
      <c r="C640" s="72"/>
      <c r="D640" s="69">
        <v>45281</v>
      </c>
      <c r="E640" s="69" t="str">
        <f t="shared" ca="1" si="169"/>
        <v>No</v>
      </c>
      <c r="F640" s="53" t="str">
        <f t="shared" si="170"/>
        <v>3. All Roles Work Inflexible</v>
      </c>
      <c r="G640" s="49" t="s">
        <v>1385</v>
      </c>
      <c r="H640" s="19">
        <f t="shared" si="171"/>
        <v>3</v>
      </c>
      <c r="I640" s="20"/>
      <c r="J640" s="20"/>
      <c r="K640" s="20">
        <v>1</v>
      </c>
      <c r="L640" s="20"/>
      <c r="M640" s="20"/>
      <c r="N640" s="20"/>
      <c r="O640" s="20"/>
      <c r="P640" s="20"/>
      <c r="Q640" s="20">
        <v>2</v>
      </c>
      <c r="R640" s="20"/>
      <c r="S640" s="20"/>
      <c r="T640" s="20"/>
      <c r="U640" s="20"/>
      <c r="V640" s="20"/>
      <c r="W640" s="20"/>
      <c r="X640" s="20"/>
      <c r="Y640" s="20"/>
      <c r="Z640" s="20"/>
      <c r="AA640" s="20"/>
      <c r="AB640" s="20"/>
      <c r="AC640" s="21"/>
      <c r="AE640" s="35" t="s">
        <v>587</v>
      </c>
      <c r="AF640" s="36"/>
      <c r="AG640" s="36"/>
      <c r="AH640" s="36"/>
      <c r="AI640" s="37"/>
      <c r="AK640" s="4">
        <f t="shared" si="155"/>
        <v>0</v>
      </c>
      <c r="AL640" s="4">
        <f t="shared" si="156"/>
        <v>0</v>
      </c>
      <c r="AM640" s="4">
        <f t="shared" si="157"/>
        <v>0</v>
      </c>
      <c r="AN640" s="4">
        <f t="shared" si="158"/>
        <v>0</v>
      </c>
      <c r="AO640" s="4">
        <f t="shared" si="159"/>
        <v>0</v>
      </c>
      <c r="AQ640" s="4">
        <f t="shared" si="160"/>
        <v>0</v>
      </c>
      <c r="AR640" s="4">
        <f t="shared" si="161"/>
        <v>1</v>
      </c>
      <c r="AS640" s="4">
        <f t="shared" si="162"/>
        <v>1</v>
      </c>
      <c r="AT640" s="4">
        <f t="shared" si="163"/>
        <v>1</v>
      </c>
      <c r="AU640" s="4">
        <f t="shared" si="164"/>
        <v>1</v>
      </c>
      <c r="AW640" s="4">
        <f t="shared" si="165"/>
        <v>0</v>
      </c>
      <c r="AX640" s="4">
        <f t="shared" si="166"/>
        <v>0</v>
      </c>
      <c r="AY640" s="4">
        <f t="shared" si="167"/>
        <v>1</v>
      </c>
      <c r="BA640" s="4">
        <f t="shared" si="168"/>
        <v>1</v>
      </c>
    </row>
    <row r="641" spans="2:53" ht="14.5" customHeight="1" x14ac:dyDescent="0.35">
      <c r="B641" s="47" t="s">
        <v>1386</v>
      </c>
      <c r="C641" s="72"/>
      <c r="D641" s="69">
        <v>45272</v>
      </c>
      <c r="E641" s="69" t="str">
        <f t="shared" ca="1" si="169"/>
        <v>No</v>
      </c>
      <c r="F641" s="53" t="str">
        <f t="shared" si="170"/>
        <v>3. All Roles Work Inflexible</v>
      </c>
      <c r="G641" s="49" t="s">
        <v>1387</v>
      </c>
      <c r="H641" s="19">
        <f t="shared" si="171"/>
        <v>1</v>
      </c>
      <c r="I641" s="20"/>
      <c r="J641" s="20"/>
      <c r="K641" s="20"/>
      <c r="L641" s="20"/>
      <c r="M641" s="20"/>
      <c r="N641" s="20"/>
      <c r="O641" s="20"/>
      <c r="P641" s="20"/>
      <c r="Q641" s="20"/>
      <c r="R641" s="20"/>
      <c r="S641" s="20">
        <v>1</v>
      </c>
      <c r="T641" s="20"/>
      <c r="U641" s="20"/>
      <c r="V641" s="20"/>
      <c r="W641" s="20"/>
      <c r="X641" s="20"/>
      <c r="Y641" s="20"/>
      <c r="Z641" s="20"/>
      <c r="AA641" s="20"/>
      <c r="AB641" s="20"/>
      <c r="AC641" s="21"/>
      <c r="AE641" s="35" t="s">
        <v>1388</v>
      </c>
      <c r="AF641" s="36"/>
      <c r="AG641" s="36"/>
      <c r="AH641" s="36"/>
      <c r="AI641" s="37"/>
      <c r="AK641" s="4">
        <f t="shared" si="155"/>
        <v>0</v>
      </c>
      <c r="AL641" s="4">
        <f t="shared" si="156"/>
        <v>0</v>
      </c>
      <c r="AM641" s="4">
        <f t="shared" si="157"/>
        <v>0</v>
      </c>
      <c r="AN641" s="4">
        <f t="shared" si="158"/>
        <v>0</v>
      </c>
      <c r="AO641" s="4">
        <f t="shared" si="159"/>
        <v>0</v>
      </c>
      <c r="AQ641" s="4">
        <f t="shared" si="160"/>
        <v>0</v>
      </c>
      <c r="AR641" s="4">
        <f t="shared" si="161"/>
        <v>1</v>
      </c>
      <c r="AS641" s="4">
        <f t="shared" si="162"/>
        <v>1</v>
      </c>
      <c r="AT641" s="4">
        <f t="shared" si="163"/>
        <v>1</v>
      </c>
      <c r="AU641" s="4">
        <f t="shared" si="164"/>
        <v>1</v>
      </c>
      <c r="AW641" s="4">
        <f t="shared" si="165"/>
        <v>0</v>
      </c>
      <c r="AX641" s="4">
        <f t="shared" si="166"/>
        <v>0</v>
      </c>
      <c r="AY641" s="4">
        <f t="shared" si="167"/>
        <v>1</v>
      </c>
      <c r="BA641" s="4">
        <f t="shared" si="168"/>
        <v>1</v>
      </c>
    </row>
    <row r="642" spans="2:53" ht="14.5" customHeight="1" x14ac:dyDescent="0.35">
      <c r="B642" s="47" t="s">
        <v>1389</v>
      </c>
      <c r="C642" s="72"/>
      <c r="D642" s="69">
        <v>45272</v>
      </c>
      <c r="E642" s="69" t="str">
        <f t="shared" ca="1" si="169"/>
        <v>No</v>
      </c>
      <c r="F642" s="53" t="str">
        <f t="shared" si="170"/>
        <v>3. All Roles Work Inflexible</v>
      </c>
      <c r="G642" s="49" t="s">
        <v>1390</v>
      </c>
      <c r="H642" s="19">
        <f t="shared" si="171"/>
        <v>1</v>
      </c>
      <c r="I642" s="20"/>
      <c r="J642" s="20"/>
      <c r="K642" s="20"/>
      <c r="L642" s="20"/>
      <c r="M642" s="20"/>
      <c r="N642" s="20"/>
      <c r="O642" s="20"/>
      <c r="P642" s="20"/>
      <c r="Q642" s="20"/>
      <c r="R642" s="20"/>
      <c r="S642" s="20">
        <v>1</v>
      </c>
      <c r="T642" s="20"/>
      <c r="U642" s="20"/>
      <c r="V642" s="20"/>
      <c r="W642" s="20"/>
      <c r="X642" s="20"/>
      <c r="Y642" s="20"/>
      <c r="Z642" s="20"/>
      <c r="AA642" s="20"/>
      <c r="AB642" s="20"/>
      <c r="AC642" s="21"/>
      <c r="AE642" s="35" t="s">
        <v>1391</v>
      </c>
      <c r="AF642" s="36"/>
      <c r="AG642" s="36"/>
      <c r="AH642" s="36"/>
      <c r="AI642" s="37"/>
      <c r="AK642" s="4">
        <f t="shared" si="155"/>
        <v>0</v>
      </c>
      <c r="AL642" s="4">
        <f t="shared" si="156"/>
        <v>0</v>
      </c>
      <c r="AM642" s="4">
        <f t="shared" si="157"/>
        <v>0</v>
      </c>
      <c r="AN642" s="4">
        <f t="shared" si="158"/>
        <v>0</v>
      </c>
      <c r="AO642" s="4">
        <f t="shared" si="159"/>
        <v>0</v>
      </c>
      <c r="AQ642" s="4">
        <f t="shared" si="160"/>
        <v>0</v>
      </c>
      <c r="AR642" s="4">
        <f t="shared" si="161"/>
        <v>1</v>
      </c>
      <c r="AS642" s="4">
        <f t="shared" si="162"/>
        <v>1</v>
      </c>
      <c r="AT642" s="4">
        <f t="shared" si="163"/>
        <v>1</v>
      </c>
      <c r="AU642" s="4">
        <f t="shared" si="164"/>
        <v>1</v>
      </c>
      <c r="AW642" s="4">
        <f t="shared" si="165"/>
        <v>0</v>
      </c>
      <c r="AX642" s="4">
        <f t="shared" si="166"/>
        <v>0</v>
      </c>
      <c r="AY642" s="4">
        <f t="shared" si="167"/>
        <v>1</v>
      </c>
      <c r="BA642" s="4">
        <f t="shared" si="168"/>
        <v>1</v>
      </c>
    </row>
    <row r="643" spans="2:53" ht="14.5" customHeight="1" x14ac:dyDescent="0.35">
      <c r="B643" s="47" t="s">
        <v>1392</v>
      </c>
      <c r="C643" s="72"/>
      <c r="D643" s="69">
        <v>45281</v>
      </c>
      <c r="E643" s="69" t="str">
        <f t="shared" ca="1" si="169"/>
        <v>No</v>
      </c>
      <c r="F643" s="53" t="str">
        <f t="shared" si="170"/>
        <v>3. All Roles Work Inflexible</v>
      </c>
      <c r="G643" s="49" t="s">
        <v>1393</v>
      </c>
      <c r="H643" s="19">
        <f t="shared" si="171"/>
        <v>4</v>
      </c>
      <c r="I643" s="20">
        <v>1</v>
      </c>
      <c r="J643" s="20"/>
      <c r="K643" s="20"/>
      <c r="L643" s="20"/>
      <c r="M643" s="20"/>
      <c r="N643" s="20"/>
      <c r="O643" s="20"/>
      <c r="P643" s="20"/>
      <c r="Q643" s="20">
        <v>3</v>
      </c>
      <c r="R643" s="20"/>
      <c r="S643" s="20"/>
      <c r="T643" s="20"/>
      <c r="U643" s="20"/>
      <c r="V643" s="20"/>
      <c r="W643" s="20"/>
      <c r="X643" s="20"/>
      <c r="Y643" s="20"/>
      <c r="Z643" s="20"/>
      <c r="AA643" s="20"/>
      <c r="AB643" s="20"/>
      <c r="AC643" s="21"/>
      <c r="AE643" s="35" t="s">
        <v>740</v>
      </c>
      <c r="AF643" s="36"/>
      <c r="AG643" s="36"/>
      <c r="AH643" s="36"/>
      <c r="AI643" s="37"/>
      <c r="AK643" s="4">
        <f t="shared" si="155"/>
        <v>0</v>
      </c>
      <c r="AL643" s="4">
        <f t="shared" si="156"/>
        <v>0</v>
      </c>
      <c r="AM643" s="4">
        <f t="shared" si="157"/>
        <v>0</v>
      </c>
      <c r="AN643" s="4">
        <f t="shared" si="158"/>
        <v>0</v>
      </c>
      <c r="AO643" s="4">
        <f t="shared" si="159"/>
        <v>0</v>
      </c>
      <c r="AQ643" s="4">
        <f t="shared" si="160"/>
        <v>0</v>
      </c>
      <c r="AR643" s="4">
        <f t="shared" si="161"/>
        <v>1</v>
      </c>
      <c r="AS643" s="4">
        <f t="shared" si="162"/>
        <v>1</v>
      </c>
      <c r="AT643" s="4">
        <f t="shared" si="163"/>
        <v>1</v>
      </c>
      <c r="AU643" s="4">
        <f t="shared" si="164"/>
        <v>1</v>
      </c>
      <c r="AW643" s="4">
        <f t="shared" si="165"/>
        <v>0</v>
      </c>
      <c r="AX643" s="4">
        <f t="shared" si="166"/>
        <v>0</v>
      </c>
      <c r="AY643" s="4">
        <f t="shared" si="167"/>
        <v>1</v>
      </c>
      <c r="BA643" s="4">
        <f t="shared" si="168"/>
        <v>1</v>
      </c>
    </row>
    <row r="644" spans="2:53" ht="14.5" customHeight="1" x14ac:dyDescent="0.35">
      <c r="B644" s="47" t="s">
        <v>231</v>
      </c>
      <c r="C644" s="72"/>
      <c r="D644" s="69">
        <v>45231</v>
      </c>
      <c r="E644" s="69" t="str">
        <f t="shared" ca="1" si="169"/>
        <v>No</v>
      </c>
      <c r="F644" s="53" t="str">
        <f t="shared" si="170"/>
        <v>3. All Roles Work Inflexible</v>
      </c>
      <c r="G644" s="49" t="s">
        <v>232</v>
      </c>
      <c r="H644" s="19">
        <f t="shared" si="171"/>
        <v>6</v>
      </c>
      <c r="I644" s="20"/>
      <c r="J644" s="20"/>
      <c r="K644" s="20"/>
      <c r="L644" s="20"/>
      <c r="M644" s="20"/>
      <c r="N644" s="20"/>
      <c r="O644" s="20"/>
      <c r="P644" s="20"/>
      <c r="Q644" s="20">
        <v>4</v>
      </c>
      <c r="R644" s="20"/>
      <c r="S644" s="20"/>
      <c r="T644" s="20"/>
      <c r="U644" s="20"/>
      <c r="V644" s="20"/>
      <c r="W644" s="20"/>
      <c r="X644" s="20"/>
      <c r="Y644" s="20">
        <v>1</v>
      </c>
      <c r="Z644" s="20">
        <v>1</v>
      </c>
      <c r="AA644" s="20"/>
      <c r="AB644" s="20"/>
      <c r="AC644" s="21"/>
      <c r="AE644" s="35" t="s">
        <v>2483</v>
      </c>
      <c r="AF644" s="36" t="s">
        <v>2484</v>
      </c>
      <c r="AG644" s="36"/>
      <c r="AH644" s="36"/>
      <c r="AI644" s="37"/>
      <c r="AK644" s="4">
        <f t="shared" si="155"/>
        <v>0</v>
      </c>
      <c r="AL644" s="4">
        <f t="shared" si="156"/>
        <v>0</v>
      </c>
      <c r="AM644" s="4">
        <f t="shared" si="157"/>
        <v>0</v>
      </c>
      <c r="AN644" s="4">
        <f t="shared" si="158"/>
        <v>0</v>
      </c>
      <c r="AO644" s="4">
        <f t="shared" si="159"/>
        <v>0</v>
      </c>
      <c r="AQ644" s="4">
        <f t="shared" si="160"/>
        <v>0</v>
      </c>
      <c r="AR644" s="4">
        <f t="shared" si="161"/>
        <v>0</v>
      </c>
      <c r="AS644" s="4">
        <f t="shared" si="162"/>
        <v>1</v>
      </c>
      <c r="AT644" s="4">
        <f t="shared" si="163"/>
        <v>1</v>
      </c>
      <c r="AU644" s="4">
        <f t="shared" si="164"/>
        <v>1</v>
      </c>
      <c r="AW644" s="4">
        <f t="shared" si="165"/>
        <v>0</v>
      </c>
      <c r="AX644" s="4">
        <f t="shared" si="166"/>
        <v>0</v>
      </c>
      <c r="AY644" s="4">
        <f t="shared" si="167"/>
        <v>1</v>
      </c>
      <c r="BA644" s="4">
        <f t="shared" si="168"/>
        <v>1</v>
      </c>
    </row>
    <row r="645" spans="2:53" ht="14.5" customHeight="1" x14ac:dyDescent="0.35">
      <c r="B645" s="47" t="s">
        <v>1394</v>
      </c>
      <c r="C645" s="72"/>
      <c r="D645" s="69">
        <v>45281</v>
      </c>
      <c r="E645" s="69" t="str">
        <f t="shared" ca="1" si="169"/>
        <v>No</v>
      </c>
      <c r="F645" s="53" t="str">
        <f t="shared" si="170"/>
        <v>3. All Roles Work Inflexible</v>
      </c>
      <c r="G645" s="49" t="s">
        <v>1395</v>
      </c>
      <c r="H645" s="19">
        <f t="shared" si="171"/>
        <v>3</v>
      </c>
      <c r="I645" s="20"/>
      <c r="J645" s="20"/>
      <c r="K645" s="20">
        <v>2</v>
      </c>
      <c r="L645" s="20"/>
      <c r="M645" s="20"/>
      <c r="N645" s="20"/>
      <c r="O645" s="20"/>
      <c r="P645" s="20"/>
      <c r="Q645" s="20">
        <v>1</v>
      </c>
      <c r="R645" s="20"/>
      <c r="S645" s="20"/>
      <c r="T645" s="20"/>
      <c r="U645" s="20"/>
      <c r="V645" s="20"/>
      <c r="W645" s="20"/>
      <c r="X645" s="20"/>
      <c r="Y645" s="20"/>
      <c r="Z645" s="20"/>
      <c r="AA645" s="20"/>
      <c r="AB645" s="20"/>
      <c r="AC645" s="21"/>
      <c r="AE645" s="35" t="s">
        <v>1360</v>
      </c>
      <c r="AF645" s="36"/>
      <c r="AG645" s="36"/>
      <c r="AH645" s="36"/>
      <c r="AI645" s="37"/>
      <c r="AK645" s="4">
        <f t="shared" si="155"/>
        <v>0</v>
      </c>
      <c r="AL645" s="4">
        <f t="shared" si="156"/>
        <v>0</v>
      </c>
      <c r="AM645" s="4">
        <f t="shared" si="157"/>
        <v>0</v>
      </c>
      <c r="AN645" s="4">
        <f t="shared" si="158"/>
        <v>0</v>
      </c>
      <c r="AO645" s="4">
        <f t="shared" si="159"/>
        <v>0</v>
      </c>
      <c r="AQ645" s="4">
        <f t="shared" si="160"/>
        <v>0</v>
      </c>
      <c r="AR645" s="4">
        <f t="shared" si="161"/>
        <v>1</v>
      </c>
      <c r="AS645" s="4">
        <f t="shared" si="162"/>
        <v>1</v>
      </c>
      <c r="AT645" s="4">
        <f t="shared" si="163"/>
        <v>1</v>
      </c>
      <c r="AU645" s="4">
        <f t="shared" si="164"/>
        <v>1</v>
      </c>
      <c r="AW645" s="4">
        <f t="shared" si="165"/>
        <v>0</v>
      </c>
      <c r="AX645" s="4">
        <f t="shared" si="166"/>
        <v>0</v>
      </c>
      <c r="AY645" s="4">
        <f t="shared" si="167"/>
        <v>1</v>
      </c>
      <c r="BA645" s="4">
        <f t="shared" si="168"/>
        <v>1</v>
      </c>
    </row>
    <row r="646" spans="2:53" ht="14.5" customHeight="1" x14ac:dyDescent="0.35">
      <c r="B646" s="47" t="s">
        <v>2526</v>
      </c>
      <c r="C646" s="72"/>
      <c r="D646" s="69">
        <v>45240</v>
      </c>
      <c r="E646" s="69" t="str">
        <f t="shared" ca="1" si="169"/>
        <v>No</v>
      </c>
      <c r="F646" s="53" t="str">
        <f t="shared" si="170"/>
        <v>3. All Roles Work Inflexible</v>
      </c>
      <c r="G646" s="49" t="s">
        <v>2527</v>
      </c>
      <c r="H646" s="19">
        <f t="shared" si="171"/>
        <v>3</v>
      </c>
      <c r="I646" s="20"/>
      <c r="J646" s="20"/>
      <c r="K646" s="20">
        <v>2</v>
      </c>
      <c r="L646" s="20"/>
      <c r="M646" s="20"/>
      <c r="N646" s="20"/>
      <c r="O646" s="20"/>
      <c r="P646" s="20"/>
      <c r="Q646" s="20">
        <v>1</v>
      </c>
      <c r="R646" s="20"/>
      <c r="S646" s="20"/>
      <c r="T646" s="20"/>
      <c r="U646" s="20"/>
      <c r="V646" s="20"/>
      <c r="W646" s="20"/>
      <c r="X646" s="20"/>
      <c r="Y646" s="20"/>
      <c r="Z646" s="20"/>
      <c r="AA646" s="20"/>
      <c r="AB646" s="20"/>
      <c r="AC646" s="21"/>
      <c r="AE646" s="35" t="s">
        <v>2519</v>
      </c>
      <c r="AF646" s="36"/>
      <c r="AG646" s="36"/>
      <c r="AH646" s="36"/>
      <c r="AI646" s="37"/>
      <c r="AK646" s="4">
        <f t="shared" si="155"/>
        <v>0</v>
      </c>
      <c r="AL646" s="4">
        <f t="shared" si="156"/>
        <v>0</v>
      </c>
      <c r="AM646" s="4">
        <f t="shared" si="157"/>
        <v>0</v>
      </c>
      <c r="AN646" s="4">
        <f t="shared" si="158"/>
        <v>0</v>
      </c>
      <c r="AO646" s="4">
        <f t="shared" si="159"/>
        <v>0</v>
      </c>
      <c r="AQ646" s="4">
        <f t="shared" si="160"/>
        <v>0</v>
      </c>
      <c r="AR646" s="4">
        <f t="shared" si="161"/>
        <v>1</v>
      </c>
      <c r="AS646" s="4">
        <f t="shared" si="162"/>
        <v>1</v>
      </c>
      <c r="AT646" s="4">
        <f t="shared" si="163"/>
        <v>1</v>
      </c>
      <c r="AU646" s="4">
        <f t="shared" si="164"/>
        <v>1</v>
      </c>
      <c r="AW646" s="4">
        <f t="shared" si="165"/>
        <v>0</v>
      </c>
      <c r="AX646" s="4">
        <f t="shared" si="166"/>
        <v>0</v>
      </c>
      <c r="AY646" s="4">
        <f t="shared" si="167"/>
        <v>1</v>
      </c>
      <c r="BA646" s="4">
        <f t="shared" si="168"/>
        <v>1</v>
      </c>
    </row>
    <row r="647" spans="2:53" ht="14.5" customHeight="1" x14ac:dyDescent="0.35">
      <c r="B647" s="47" t="s">
        <v>1396</v>
      </c>
      <c r="C647" s="72"/>
      <c r="D647" s="69">
        <v>45281</v>
      </c>
      <c r="E647" s="69" t="str">
        <f t="shared" ca="1" si="169"/>
        <v>No</v>
      </c>
      <c r="F647" s="53" t="str">
        <f t="shared" si="170"/>
        <v>3. All Roles Work Inflexible</v>
      </c>
      <c r="G647" s="49" t="s">
        <v>1397</v>
      </c>
      <c r="H647" s="19">
        <f t="shared" si="171"/>
        <v>12</v>
      </c>
      <c r="I647" s="20"/>
      <c r="J647" s="20"/>
      <c r="K647" s="20">
        <v>3</v>
      </c>
      <c r="L647" s="20"/>
      <c r="M647" s="20"/>
      <c r="N647" s="20"/>
      <c r="O647" s="20"/>
      <c r="P647" s="20"/>
      <c r="Q647" s="20">
        <v>7</v>
      </c>
      <c r="R647" s="20"/>
      <c r="S647" s="20"/>
      <c r="T647" s="20"/>
      <c r="U647" s="20"/>
      <c r="V647" s="20"/>
      <c r="W647" s="20"/>
      <c r="X647" s="20"/>
      <c r="Y647" s="20"/>
      <c r="Z647" s="20"/>
      <c r="AA647" s="20">
        <v>2</v>
      </c>
      <c r="AB647" s="20"/>
      <c r="AC647" s="21"/>
      <c r="AE647" s="35" t="s">
        <v>629</v>
      </c>
      <c r="AF647" s="36"/>
      <c r="AG647" s="36"/>
      <c r="AH647" s="36"/>
      <c r="AI647" s="37"/>
      <c r="AK647" s="4">
        <f t="shared" si="155"/>
        <v>0</v>
      </c>
      <c r="AL647" s="4">
        <f t="shared" si="156"/>
        <v>0</v>
      </c>
      <c r="AM647" s="4">
        <f t="shared" si="157"/>
        <v>0</v>
      </c>
      <c r="AN647" s="4">
        <f t="shared" si="158"/>
        <v>0</v>
      </c>
      <c r="AO647" s="4">
        <f t="shared" si="159"/>
        <v>0</v>
      </c>
      <c r="AQ647" s="4">
        <f t="shared" si="160"/>
        <v>0</v>
      </c>
      <c r="AR647" s="4">
        <f t="shared" si="161"/>
        <v>1</v>
      </c>
      <c r="AS647" s="4">
        <f t="shared" si="162"/>
        <v>1</v>
      </c>
      <c r="AT647" s="4">
        <f t="shared" si="163"/>
        <v>1</v>
      </c>
      <c r="AU647" s="4">
        <f t="shared" si="164"/>
        <v>1</v>
      </c>
      <c r="AW647" s="4">
        <f t="shared" si="165"/>
        <v>0</v>
      </c>
      <c r="AX647" s="4">
        <f t="shared" si="166"/>
        <v>0</v>
      </c>
      <c r="AY647" s="4">
        <f t="shared" si="167"/>
        <v>1</v>
      </c>
      <c r="BA647" s="4">
        <f t="shared" si="168"/>
        <v>1</v>
      </c>
    </row>
    <row r="648" spans="2:53" ht="14.5" customHeight="1" x14ac:dyDescent="0.35">
      <c r="B648" s="47" t="s">
        <v>1398</v>
      </c>
      <c r="C648" s="72"/>
      <c r="D648" s="69">
        <v>45281</v>
      </c>
      <c r="E648" s="69" t="str">
        <f t="shared" ca="1" si="169"/>
        <v>No</v>
      </c>
      <c r="F648" s="53" t="str">
        <f t="shared" si="170"/>
        <v>3. All Roles Work Inflexible</v>
      </c>
      <c r="G648" s="49" t="s">
        <v>1399</v>
      </c>
      <c r="H648" s="19">
        <f t="shared" si="171"/>
        <v>5</v>
      </c>
      <c r="I648" s="20">
        <v>1</v>
      </c>
      <c r="J648" s="20"/>
      <c r="K648" s="20"/>
      <c r="L648" s="20"/>
      <c r="M648" s="20"/>
      <c r="N648" s="20">
        <v>1</v>
      </c>
      <c r="O648" s="20"/>
      <c r="P648" s="20"/>
      <c r="Q648" s="20">
        <v>1</v>
      </c>
      <c r="R648" s="20"/>
      <c r="S648" s="20"/>
      <c r="T648" s="20"/>
      <c r="U648" s="20">
        <v>1</v>
      </c>
      <c r="V648" s="20"/>
      <c r="W648" s="20"/>
      <c r="X648" s="20"/>
      <c r="Y648" s="20"/>
      <c r="Z648" s="20"/>
      <c r="AA648" s="20">
        <v>1</v>
      </c>
      <c r="AB648" s="20"/>
      <c r="AC648" s="21"/>
      <c r="AE648" s="35" t="s">
        <v>1060</v>
      </c>
      <c r="AF648" s="36"/>
      <c r="AG648" s="36"/>
      <c r="AH648" s="36"/>
      <c r="AI648" s="37"/>
      <c r="AK648" s="4">
        <f t="shared" si="155"/>
        <v>0</v>
      </c>
      <c r="AL648" s="4">
        <f t="shared" si="156"/>
        <v>0</v>
      </c>
      <c r="AM648" s="4">
        <f t="shared" si="157"/>
        <v>0</v>
      </c>
      <c r="AN648" s="4">
        <f t="shared" si="158"/>
        <v>0</v>
      </c>
      <c r="AO648" s="4">
        <f t="shared" si="159"/>
        <v>0</v>
      </c>
      <c r="AQ648" s="4">
        <f t="shared" si="160"/>
        <v>0</v>
      </c>
      <c r="AR648" s="4">
        <f t="shared" si="161"/>
        <v>1</v>
      </c>
      <c r="AS648" s="4">
        <f t="shared" si="162"/>
        <v>1</v>
      </c>
      <c r="AT648" s="4">
        <f t="shared" si="163"/>
        <v>1</v>
      </c>
      <c r="AU648" s="4">
        <f t="shared" si="164"/>
        <v>1</v>
      </c>
      <c r="AW648" s="4">
        <f t="shared" si="165"/>
        <v>0</v>
      </c>
      <c r="AX648" s="4">
        <f t="shared" si="166"/>
        <v>0</v>
      </c>
      <c r="AY648" s="4">
        <f t="shared" si="167"/>
        <v>1</v>
      </c>
      <c r="BA648" s="4">
        <f t="shared" si="168"/>
        <v>1</v>
      </c>
    </row>
    <row r="649" spans="2:53" ht="14.5" customHeight="1" x14ac:dyDescent="0.35">
      <c r="B649" s="47" t="s">
        <v>1400</v>
      </c>
      <c r="C649" s="72"/>
      <c r="D649" s="69">
        <v>45281</v>
      </c>
      <c r="E649" s="69" t="str">
        <f t="shared" ca="1" si="169"/>
        <v>No</v>
      </c>
      <c r="F649" s="53" t="str">
        <f t="shared" si="170"/>
        <v>3. All Roles Work Inflexible</v>
      </c>
      <c r="G649" s="49" t="s">
        <v>1401</v>
      </c>
      <c r="H649" s="19">
        <f t="shared" si="171"/>
        <v>8</v>
      </c>
      <c r="I649" s="20"/>
      <c r="J649" s="20"/>
      <c r="K649" s="20"/>
      <c r="L649" s="20"/>
      <c r="M649" s="20"/>
      <c r="N649" s="20">
        <v>1</v>
      </c>
      <c r="O649" s="20"/>
      <c r="P649" s="20"/>
      <c r="Q649" s="20"/>
      <c r="R649" s="20">
        <v>6</v>
      </c>
      <c r="S649" s="20"/>
      <c r="T649" s="20"/>
      <c r="U649" s="20"/>
      <c r="V649" s="20"/>
      <c r="W649" s="20"/>
      <c r="X649" s="20"/>
      <c r="Y649" s="20"/>
      <c r="Z649" s="20"/>
      <c r="AA649" s="20"/>
      <c r="AB649" s="20">
        <v>1</v>
      </c>
      <c r="AC649" s="21"/>
      <c r="AE649" s="35" t="s">
        <v>681</v>
      </c>
      <c r="AF649" s="36"/>
      <c r="AG649" s="36"/>
      <c r="AH649" s="36"/>
      <c r="AI649" s="37"/>
      <c r="AK649" s="4">
        <f t="shared" si="155"/>
        <v>0</v>
      </c>
      <c r="AL649" s="4">
        <f t="shared" si="156"/>
        <v>0</v>
      </c>
      <c r="AM649" s="4">
        <f t="shared" si="157"/>
        <v>0</v>
      </c>
      <c r="AN649" s="4">
        <f t="shared" si="158"/>
        <v>0</v>
      </c>
      <c r="AO649" s="4">
        <f t="shared" si="159"/>
        <v>0</v>
      </c>
      <c r="AQ649" s="4">
        <f t="shared" si="160"/>
        <v>0</v>
      </c>
      <c r="AR649" s="4">
        <f t="shared" si="161"/>
        <v>1</v>
      </c>
      <c r="AS649" s="4">
        <f t="shared" si="162"/>
        <v>1</v>
      </c>
      <c r="AT649" s="4">
        <f t="shared" si="163"/>
        <v>1</v>
      </c>
      <c r="AU649" s="4">
        <f t="shared" si="164"/>
        <v>1</v>
      </c>
      <c r="AW649" s="4">
        <f t="shared" si="165"/>
        <v>0</v>
      </c>
      <c r="AX649" s="4">
        <f t="shared" si="166"/>
        <v>0</v>
      </c>
      <c r="AY649" s="4">
        <f t="shared" si="167"/>
        <v>1</v>
      </c>
      <c r="BA649" s="4">
        <f t="shared" si="168"/>
        <v>1</v>
      </c>
    </row>
    <row r="650" spans="2:53" ht="14.5" customHeight="1" x14ac:dyDescent="0.35">
      <c r="B650" s="47" t="s">
        <v>1402</v>
      </c>
      <c r="C650" s="72"/>
      <c r="D650" s="69">
        <v>45281</v>
      </c>
      <c r="E650" s="69" t="str">
        <f t="shared" ca="1" si="169"/>
        <v>No</v>
      </c>
      <c r="F650" s="53" t="str">
        <f t="shared" si="170"/>
        <v>3. All Roles Work Inflexible</v>
      </c>
      <c r="G650" s="49" t="s">
        <v>2425</v>
      </c>
      <c r="H650" s="19">
        <f t="shared" si="171"/>
        <v>3</v>
      </c>
      <c r="I650" s="20"/>
      <c r="J650" s="20"/>
      <c r="K650" s="20"/>
      <c r="L650" s="20"/>
      <c r="M650" s="20"/>
      <c r="N650" s="20"/>
      <c r="O650" s="20"/>
      <c r="P650" s="20"/>
      <c r="Q650" s="20">
        <v>3</v>
      </c>
      <c r="R650" s="20"/>
      <c r="S650" s="20"/>
      <c r="T650" s="20"/>
      <c r="U650" s="20"/>
      <c r="V650" s="20"/>
      <c r="W650" s="20"/>
      <c r="X650" s="20"/>
      <c r="Y650" s="20"/>
      <c r="Z650" s="20"/>
      <c r="AA650" s="20"/>
      <c r="AB650" s="20"/>
      <c r="AC650" s="21"/>
      <c r="AE650" s="35" t="s">
        <v>696</v>
      </c>
      <c r="AF650" s="36"/>
      <c r="AG650" s="36"/>
      <c r="AH650" s="36"/>
      <c r="AI650" s="37"/>
      <c r="AK650" s="4">
        <f t="shared" si="155"/>
        <v>0</v>
      </c>
      <c r="AL650" s="4">
        <f t="shared" si="156"/>
        <v>0</v>
      </c>
      <c r="AM650" s="4">
        <f t="shared" si="157"/>
        <v>0</v>
      </c>
      <c r="AN650" s="4">
        <f t="shared" si="158"/>
        <v>0</v>
      </c>
      <c r="AO650" s="4">
        <f t="shared" si="159"/>
        <v>0</v>
      </c>
      <c r="AQ650" s="4">
        <f t="shared" si="160"/>
        <v>0</v>
      </c>
      <c r="AR650" s="4">
        <f t="shared" si="161"/>
        <v>1</v>
      </c>
      <c r="AS650" s="4">
        <f t="shared" si="162"/>
        <v>1</v>
      </c>
      <c r="AT650" s="4">
        <f t="shared" si="163"/>
        <v>1</v>
      </c>
      <c r="AU650" s="4">
        <f t="shared" si="164"/>
        <v>1</v>
      </c>
      <c r="AW650" s="4">
        <f t="shared" si="165"/>
        <v>0</v>
      </c>
      <c r="AX650" s="4">
        <f t="shared" si="166"/>
        <v>0</v>
      </c>
      <c r="AY650" s="4">
        <f t="shared" si="167"/>
        <v>1</v>
      </c>
      <c r="BA650" s="4">
        <f t="shared" si="168"/>
        <v>1</v>
      </c>
    </row>
    <row r="651" spans="2:53" ht="14.5" customHeight="1" x14ac:dyDescent="0.35">
      <c r="B651" s="47" t="s">
        <v>1403</v>
      </c>
      <c r="C651" s="72"/>
      <c r="D651" s="69">
        <v>45281</v>
      </c>
      <c r="E651" s="69" t="str">
        <f t="shared" ca="1" si="169"/>
        <v>No</v>
      </c>
      <c r="F651" s="53" t="str">
        <f t="shared" si="170"/>
        <v>3. All Roles Work Inflexible</v>
      </c>
      <c r="G651" s="49" t="s">
        <v>1404</v>
      </c>
      <c r="H651" s="19">
        <f t="shared" si="171"/>
        <v>4</v>
      </c>
      <c r="I651" s="20"/>
      <c r="J651" s="20"/>
      <c r="K651" s="20">
        <v>1</v>
      </c>
      <c r="L651" s="20"/>
      <c r="M651" s="20"/>
      <c r="N651" s="20"/>
      <c r="O651" s="20"/>
      <c r="P651" s="20">
        <v>1</v>
      </c>
      <c r="Q651" s="20">
        <v>2</v>
      </c>
      <c r="R651" s="20"/>
      <c r="S651" s="20"/>
      <c r="T651" s="20"/>
      <c r="U651" s="20"/>
      <c r="V651" s="20"/>
      <c r="W651" s="20"/>
      <c r="X651" s="20"/>
      <c r="Y651" s="20"/>
      <c r="Z651" s="20"/>
      <c r="AA651" s="20"/>
      <c r="AB651" s="20"/>
      <c r="AC651" s="21"/>
      <c r="AE651" s="35" t="s">
        <v>1405</v>
      </c>
      <c r="AF651" s="36"/>
      <c r="AG651" s="36"/>
      <c r="AH651" s="36"/>
      <c r="AI651" s="37"/>
      <c r="AK651" s="4">
        <f t="shared" ref="AK651:AK714" si="172">COUNTIF(AE651,"Remote")</f>
        <v>0</v>
      </c>
      <c r="AL651" s="4">
        <f t="shared" ref="AL651:AL714" si="173">COUNTIF(AF651,"Remote")</f>
        <v>0</v>
      </c>
      <c r="AM651" s="4">
        <f t="shared" ref="AM651:AM714" si="174">COUNTIF(AG651,"Remote")</f>
        <v>0</v>
      </c>
      <c r="AN651" s="4">
        <f t="shared" ref="AN651:AN714" si="175">COUNTIF(AH651,"Remote")</f>
        <v>0</v>
      </c>
      <c r="AO651" s="4">
        <f t="shared" ref="AO651:AO714" si="176">COUNTIF(AI651,"Remote")</f>
        <v>0</v>
      </c>
      <c r="AQ651" s="4">
        <f t="shared" ref="AQ651:AQ714" si="177">COUNTBLANK(AE651)</f>
        <v>0</v>
      </c>
      <c r="AR651" s="4">
        <f t="shared" ref="AR651:AR714" si="178">COUNTBLANK(AF651)</f>
        <v>1</v>
      </c>
      <c r="AS651" s="4">
        <f t="shared" ref="AS651:AS714" si="179">COUNTBLANK(AG651)</f>
        <v>1</v>
      </c>
      <c r="AT651" s="4">
        <f t="shared" ref="AT651:AT714" si="180">COUNTBLANK(AH651)</f>
        <v>1</v>
      </c>
      <c r="AU651" s="4">
        <f t="shared" ref="AU651:AU714" si="181">COUNTBLANK(AI651)</f>
        <v>1</v>
      </c>
      <c r="AW651" s="4">
        <f t="shared" ref="AW651:AW714" si="182">IF(AND(SUM(AQ651:AU651)=4,SUM(AK651:AO651)=1),1,0)</f>
        <v>0</v>
      </c>
      <c r="AX651" s="4">
        <f t="shared" ref="AX651:AX714" si="183">IF(AND(SUM(AQ651:AU651)&lt;4,SUM(AK651:AO651)=1),1,0)</f>
        <v>0</v>
      </c>
      <c r="AY651" s="4">
        <f t="shared" ref="AY651:AY714" si="184">IF((AW651+AX651)=0,1,0)</f>
        <v>1</v>
      </c>
      <c r="BA651" s="4">
        <f t="shared" ref="BA651:BA714" si="185">IF(AW651=1,5,IF(AX651=1,3,1))</f>
        <v>1</v>
      </c>
    </row>
    <row r="652" spans="2:53" ht="14.5" customHeight="1" x14ac:dyDescent="0.35">
      <c r="B652" s="47" t="s">
        <v>1406</v>
      </c>
      <c r="C652" s="72"/>
      <c r="D652" s="69">
        <v>45281</v>
      </c>
      <c r="E652" s="69" t="str">
        <f t="shared" ca="1" si="169"/>
        <v>No</v>
      </c>
      <c r="F652" s="53" t="str">
        <f t="shared" si="170"/>
        <v>3. All Roles Work Inflexible</v>
      </c>
      <c r="G652" s="49" t="s">
        <v>1407</v>
      </c>
      <c r="H652" s="19">
        <f t="shared" si="171"/>
        <v>7</v>
      </c>
      <c r="I652" s="20"/>
      <c r="J652" s="20"/>
      <c r="K652" s="20">
        <v>4</v>
      </c>
      <c r="L652" s="20"/>
      <c r="M652" s="20"/>
      <c r="N652" s="20"/>
      <c r="O652" s="20"/>
      <c r="P652" s="20"/>
      <c r="Q652" s="20">
        <v>2</v>
      </c>
      <c r="R652" s="20"/>
      <c r="S652" s="20"/>
      <c r="T652" s="20">
        <v>1</v>
      </c>
      <c r="U652" s="20"/>
      <c r="V652" s="20"/>
      <c r="W652" s="20"/>
      <c r="X652" s="20"/>
      <c r="Y652" s="20"/>
      <c r="Z652" s="20"/>
      <c r="AA652" s="20"/>
      <c r="AB652" s="20"/>
      <c r="AC652" s="21"/>
      <c r="AE652" s="35" t="s">
        <v>893</v>
      </c>
      <c r="AF652" s="36"/>
      <c r="AG652" s="36"/>
      <c r="AH652" s="36"/>
      <c r="AI652" s="37"/>
      <c r="AK652" s="4">
        <f t="shared" si="172"/>
        <v>0</v>
      </c>
      <c r="AL652" s="4">
        <f t="shared" si="173"/>
        <v>0</v>
      </c>
      <c r="AM652" s="4">
        <f t="shared" si="174"/>
        <v>0</v>
      </c>
      <c r="AN652" s="4">
        <f t="shared" si="175"/>
        <v>0</v>
      </c>
      <c r="AO652" s="4">
        <f t="shared" si="176"/>
        <v>0</v>
      </c>
      <c r="AQ652" s="4">
        <f t="shared" si="177"/>
        <v>0</v>
      </c>
      <c r="AR652" s="4">
        <f t="shared" si="178"/>
        <v>1</v>
      </c>
      <c r="AS652" s="4">
        <f t="shared" si="179"/>
        <v>1</v>
      </c>
      <c r="AT652" s="4">
        <f t="shared" si="180"/>
        <v>1</v>
      </c>
      <c r="AU652" s="4">
        <f t="shared" si="181"/>
        <v>1</v>
      </c>
      <c r="AW652" s="4">
        <f t="shared" si="182"/>
        <v>0</v>
      </c>
      <c r="AX652" s="4">
        <f t="shared" si="183"/>
        <v>0</v>
      </c>
      <c r="AY652" s="4">
        <f t="shared" si="184"/>
        <v>1</v>
      </c>
      <c r="BA652" s="4">
        <f t="shared" si="185"/>
        <v>1</v>
      </c>
    </row>
    <row r="653" spans="2:53" ht="14.5" customHeight="1" x14ac:dyDescent="0.35">
      <c r="B653" s="47" t="s">
        <v>2528</v>
      </c>
      <c r="C653" s="72"/>
      <c r="D653" s="69">
        <v>45272</v>
      </c>
      <c r="E653" s="69" t="str">
        <f t="shared" ca="1" si="169"/>
        <v>No</v>
      </c>
      <c r="F653" s="53" t="str">
        <f t="shared" si="170"/>
        <v>3. All Roles Work Inflexible</v>
      </c>
      <c r="G653" s="49" t="s">
        <v>2529</v>
      </c>
      <c r="H653" s="19">
        <f t="shared" si="171"/>
        <v>1</v>
      </c>
      <c r="I653" s="20"/>
      <c r="J653" s="20"/>
      <c r="K653" s="20"/>
      <c r="L653" s="20"/>
      <c r="M653" s="20"/>
      <c r="N653" s="20"/>
      <c r="O653" s="20"/>
      <c r="P653" s="20"/>
      <c r="Q653" s="20"/>
      <c r="R653" s="20"/>
      <c r="S653" s="20">
        <v>1</v>
      </c>
      <c r="T653" s="20"/>
      <c r="U653" s="20"/>
      <c r="V653" s="20"/>
      <c r="W653" s="20"/>
      <c r="X653" s="20"/>
      <c r="Y653" s="20"/>
      <c r="Z653" s="20"/>
      <c r="AA653" s="20"/>
      <c r="AB653" s="20"/>
      <c r="AC653" s="21"/>
      <c r="AE653" s="35" t="s">
        <v>2519</v>
      </c>
      <c r="AF653" s="36"/>
      <c r="AG653" s="36"/>
      <c r="AH653" s="36"/>
      <c r="AI653" s="37"/>
      <c r="AK653" s="4">
        <f t="shared" si="172"/>
        <v>0</v>
      </c>
      <c r="AL653" s="4">
        <f t="shared" si="173"/>
        <v>0</v>
      </c>
      <c r="AM653" s="4">
        <f t="shared" si="174"/>
        <v>0</v>
      </c>
      <c r="AN653" s="4">
        <f t="shared" si="175"/>
        <v>0</v>
      </c>
      <c r="AO653" s="4">
        <f t="shared" si="176"/>
        <v>0</v>
      </c>
      <c r="AQ653" s="4">
        <f t="shared" si="177"/>
        <v>0</v>
      </c>
      <c r="AR653" s="4">
        <f t="shared" si="178"/>
        <v>1</v>
      </c>
      <c r="AS653" s="4">
        <f t="shared" si="179"/>
        <v>1</v>
      </c>
      <c r="AT653" s="4">
        <f t="shared" si="180"/>
        <v>1</v>
      </c>
      <c r="AU653" s="4">
        <f t="shared" si="181"/>
        <v>1</v>
      </c>
      <c r="AW653" s="4">
        <f t="shared" si="182"/>
        <v>0</v>
      </c>
      <c r="AX653" s="4">
        <f t="shared" si="183"/>
        <v>0</v>
      </c>
      <c r="AY653" s="4">
        <f t="shared" si="184"/>
        <v>1</v>
      </c>
      <c r="BA653" s="4">
        <f t="shared" si="185"/>
        <v>1</v>
      </c>
    </row>
    <row r="654" spans="2:53" ht="14.5" customHeight="1" x14ac:dyDescent="0.35">
      <c r="B654" s="47" t="s">
        <v>1408</v>
      </c>
      <c r="C654" s="72"/>
      <c r="D654" s="69">
        <v>45281</v>
      </c>
      <c r="E654" s="69" t="str">
        <f t="shared" ref="E654:E717" ca="1" si="186">IF((TODAY()-D654)&lt;=30,"Yes","No")</f>
        <v>No</v>
      </c>
      <c r="F654" s="53" t="str">
        <f t="shared" ref="F654:F717" si="187">IF(AW654=1,"1. All Roles Work Flexible",IF(AX654=1,"2. Some Roles Work Flexible","3. All Roles Work Inflexible"))</f>
        <v>3. All Roles Work Inflexible</v>
      </c>
      <c r="G654" s="49" t="s">
        <v>1409</v>
      </c>
      <c r="H654" s="19">
        <f t="shared" ref="H654:H717" si="188">SUM(I654:AC654)</f>
        <v>13</v>
      </c>
      <c r="I654" s="20"/>
      <c r="J654" s="20"/>
      <c r="K654" s="20">
        <v>3</v>
      </c>
      <c r="L654" s="20">
        <v>1</v>
      </c>
      <c r="M654" s="20"/>
      <c r="N654" s="20"/>
      <c r="O654" s="20"/>
      <c r="P654" s="20"/>
      <c r="Q654" s="20">
        <v>4</v>
      </c>
      <c r="R654" s="20">
        <v>3</v>
      </c>
      <c r="S654" s="20"/>
      <c r="T654" s="20"/>
      <c r="U654" s="20"/>
      <c r="V654" s="20"/>
      <c r="W654" s="20"/>
      <c r="X654" s="20"/>
      <c r="Y654" s="20"/>
      <c r="Z654" s="20">
        <v>1</v>
      </c>
      <c r="AA654" s="20"/>
      <c r="AB654" s="20">
        <v>1</v>
      </c>
      <c r="AC654" s="21"/>
      <c r="AE654" s="35" t="s">
        <v>789</v>
      </c>
      <c r="AF654" s="36"/>
      <c r="AG654" s="36"/>
      <c r="AH654" s="36"/>
      <c r="AI654" s="37"/>
      <c r="AK654" s="4">
        <f t="shared" si="172"/>
        <v>0</v>
      </c>
      <c r="AL654" s="4">
        <f t="shared" si="173"/>
        <v>0</v>
      </c>
      <c r="AM654" s="4">
        <f t="shared" si="174"/>
        <v>0</v>
      </c>
      <c r="AN654" s="4">
        <f t="shared" si="175"/>
        <v>0</v>
      </c>
      <c r="AO654" s="4">
        <f t="shared" si="176"/>
        <v>0</v>
      </c>
      <c r="AQ654" s="4">
        <f t="shared" si="177"/>
        <v>0</v>
      </c>
      <c r="AR654" s="4">
        <f t="shared" si="178"/>
        <v>1</v>
      </c>
      <c r="AS654" s="4">
        <f t="shared" si="179"/>
        <v>1</v>
      </c>
      <c r="AT654" s="4">
        <f t="shared" si="180"/>
        <v>1</v>
      </c>
      <c r="AU654" s="4">
        <f t="shared" si="181"/>
        <v>1</v>
      </c>
      <c r="AW654" s="4">
        <f t="shared" si="182"/>
        <v>0</v>
      </c>
      <c r="AX654" s="4">
        <f t="shared" si="183"/>
        <v>0</v>
      </c>
      <c r="AY654" s="4">
        <f t="shared" si="184"/>
        <v>1</v>
      </c>
      <c r="BA654" s="4">
        <f t="shared" si="185"/>
        <v>1</v>
      </c>
    </row>
    <row r="655" spans="2:53" ht="14.5" customHeight="1" x14ac:dyDescent="0.35">
      <c r="B655" s="47" t="s">
        <v>1410</v>
      </c>
      <c r="C655" s="72"/>
      <c r="D655" s="69">
        <v>45272</v>
      </c>
      <c r="E655" s="69" t="str">
        <f t="shared" ca="1" si="186"/>
        <v>No</v>
      </c>
      <c r="F655" s="53" t="str">
        <f t="shared" si="187"/>
        <v>3. All Roles Work Inflexible</v>
      </c>
      <c r="G655" s="49" t="s">
        <v>1411</v>
      </c>
      <c r="H655" s="19">
        <f t="shared" si="188"/>
        <v>1</v>
      </c>
      <c r="I655" s="20"/>
      <c r="J655" s="20"/>
      <c r="K655" s="20"/>
      <c r="L655" s="20"/>
      <c r="M655" s="20"/>
      <c r="N655" s="20"/>
      <c r="O655" s="20"/>
      <c r="P655" s="20"/>
      <c r="Q655" s="20"/>
      <c r="R655" s="20"/>
      <c r="S655" s="20">
        <v>1</v>
      </c>
      <c r="T655" s="20"/>
      <c r="U655" s="20"/>
      <c r="V655" s="20"/>
      <c r="W655" s="20"/>
      <c r="X655" s="20"/>
      <c r="Y655" s="20"/>
      <c r="Z655" s="20"/>
      <c r="AA655" s="20"/>
      <c r="AB655" s="20"/>
      <c r="AC655" s="21"/>
      <c r="AE655" s="35" t="s">
        <v>653</v>
      </c>
      <c r="AF655" s="36" t="s">
        <v>1412</v>
      </c>
      <c r="AG655" s="36"/>
      <c r="AH655" s="36"/>
      <c r="AI655" s="37"/>
      <c r="AK655" s="4">
        <f t="shared" si="172"/>
        <v>0</v>
      </c>
      <c r="AL655" s="4">
        <f t="shared" si="173"/>
        <v>0</v>
      </c>
      <c r="AM655" s="4">
        <f t="shared" si="174"/>
        <v>0</v>
      </c>
      <c r="AN655" s="4">
        <f t="shared" si="175"/>
        <v>0</v>
      </c>
      <c r="AO655" s="4">
        <f t="shared" si="176"/>
        <v>0</v>
      </c>
      <c r="AQ655" s="4">
        <f t="shared" si="177"/>
        <v>0</v>
      </c>
      <c r="AR655" s="4">
        <f t="shared" si="178"/>
        <v>0</v>
      </c>
      <c r="AS655" s="4">
        <f t="shared" si="179"/>
        <v>1</v>
      </c>
      <c r="AT655" s="4">
        <f t="shared" si="180"/>
        <v>1</v>
      </c>
      <c r="AU655" s="4">
        <f t="shared" si="181"/>
        <v>1</v>
      </c>
      <c r="AW655" s="4">
        <f t="shared" si="182"/>
        <v>0</v>
      </c>
      <c r="AX655" s="4">
        <f t="shared" si="183"/>
        <v>0</v>
      </c>
      <c r="AY655" s="4">
        <f t="shared" si="184"/>
        <v>1</v>
      </c>
      <c r="BA655" s="4">
        <f t="shared" si="185"/>
        <v>1</v>
      </c>
    </row>
    <row r="656" spans="2:53" ht="14.5" customHeight="1" x14ac:dyDescent="0.35">
      <c r="B656" s="47" t="s">
        <v>1413</v>
      </c>
      <c r="C656" s="72"/>
      <c r="D656" s="69">
        <v>45281</v>
      </c>
      <c r="E656" s="69" t="str">
        <f t="shared" ca="1" si="186"/>
        <v>No</v>
      </c>
      <c r="F656" s="53" t="str">
        <f t="shared" si="187"/>
        <v>3. All Roles Work Inflexible</v>
      </c>
      <c r="G656" s="49" t="s">
        <v>2410</v>
      </c>
      <c r="H656" s="19">
        <f t="shared" si="188"/>
        <v>10</v>
      </c>
      <c r="I656" s="20"/>
      <c r="J656" s="20"/>
      <c r="K656" s="20">
        <v>5</v>
      </c>
      <c r="L656" s="20"/>
      <c r="M656" s="20"/>
      <c r="N656" s="20"/>
      <c r="O656" s="20"/>
      <c r="P656" s="20"/>
      <c r="Q656" s="20">
        <v>2</v>
      </c>
      <c r="R656" s="20">
        <v>1</v>
      </c>
      <c r="S656" s="20"/>
      <c r="T656" s="20"/>
      <c r="U656" s="20"/>
      <c r="V656" s="20"/>
      <c r="W656" s="20"/>
      <c r="X656" s="20"/>
      <c r="Y656" s="20"/>
      <c r="Z656" s="20">
        <v>2</v>
      </c>
      <c r="AA656" s="20"/>
      <c r="AB656" s="20"/>
      <c r="AC656" s="21"/>
      <c r="AE656" s="35" t="s">
        <v>1414</v>
      </c>
      <c r="AF656" s="36"/>
      <c r="AG656" s="36"/>
      <c r="AH656" s="36"/>
      <c r="AI656" s="37"/>
      <c r="AK656" s="4">
        <f t="shared" si="172"/>
        <v>0</v>
      </c>
      <c r="AL656" s="4">
        <f t="shared" si="173"/>
        <v>0</v>
      </c>
      <c r="AM656" s="4">
        <f t="shared" si="174"/>
        <v>0</v>
      </c>
      <c r="AN656" s="4">
        <f t="shared" si="175"/>
        <v>0</v>
      </c>
      <c r="AO656" s="4">
        <f t="shared" si="176"/>
        <v>0</v>
      </c>
      <c r="AQ656" s="4">
        <f t="shared" si="177"/>
        <v>0</v>
      </c>
      <c r="AR656" s="4">
        <f t="shared" si="178"/>
        <v>1</v>
      </c>
      <c r="AS656" s="4">
        <f t="shared" si="179"/>
        <v>1</v>
      </c>
      <c r="AT656" s="4">
        <f t="shared" si="180"/>
        <v>1</v>
      </c>
      <c r="AU656" s="4">
        <f t="shared" si="181"/>
        <v>1</v>
      </c>
      <c r="AW656" s="4">
        <f t="shared" si="182"/>
        <v>0</v>
      </c>
      <c r="AX656" s="4">
        <f t="shared" si="183"/>
        <v>0</v>
      </c>
      <c r="AY656" s="4">
        <f t="shared" si="184"/>
        <v>1</v>
      </c>
      <c r="BA656" s="4">
        <f t="shared" si="185"/>
        <v>1</v>
      </c>
    </row>
    <row r="657" spans="2:53" ht="14.5" customHeight="1" x14ac:dyDescent="0.35">
      <c r="B657" s="47" t="s">
        <v>1415</v>
      </c>
      <c r="C657" s="72"/>
      <c r="D657" s="69">
        <v>45215</v>
      </c>
      <c r="E657" s="69" t="str">
        <f t="shared" ca="1" si="186"/>
        <v>No</v>
      </c>
      <c r="F657" s="53" t="str">
        <f t="shared" si="187"/>
        <v>3. All Roles Work Inflexible</v>
      </c>
      <c r="G657" s="49" t="s">
        <v>1416</v>
      </c>
      <c r="H657" s="19">
        <f t="shared" si="188"/>
        <v>40</v>
      </c>
      <c r="I657" s="20"/>
      <c r="J657" s="20"/>
      <c r="K657" s="20">
        <v>16</v>
      </c>
      <c r="L657" s="20"/>
      <c r="M657" s="20"/>
      <c r="N657" s="20"/>
      <c r="O657" s="20"/>
      <c r="P657" s="20">
        <v>1</v>
      </c>
      <c r="Q657" s="20">
        <v>13</v>
      </c>
      <c r="R657" s="20">
        <v>4</v>
      </c>
      <c r="S657" s="20"/>
      <c r="T657" s="20"/>
      <c r="U657" s="20"/>
      <c r="V657" s="20">
        <v>1</v>
      </c>
      <c r="W657" s="20"/>
      <c r="X657" s="20"/>
      <c r="Y657" s="20"/>
      <c r="Z657" s="20">
        <v>4</v>
      </c>
      <c r="AA657" s="20"/>
      <c r="AB657" s="20">
        <v>1</v>
      </c>
      <c r="AC657" s="21"/>
      <c r="AE657" s="35" t="s">
        <v>628</v>
      </c>
      <c r="AF657" s="36" t="s">
        <v>786</v>
      </c>
      <c r="AG657" s="36"/>
      <c r="AH657" s="36"/>
      <c r="AI657" s="37"/>
      <c r="AK657" s="4">
        <f t="shared" si="172"/>
        <v>0</v>
      </c>
      <c r="AL657" s="4">
        <f t="shared" si="173"/>
        <v>0</v>
      </c>
      <c r="AM657" s="4">
        <f t="shared" si="174"/>
        <v>0</v>
      </c>
      <c r="AN657" s="4">
        <f t="shared" si="175"/>
        <v>0</v>
      </c>
      <c r="AO657" s="4">
        <f t="shared" si="176"/>
        <v>0</v>
      </c>
      <c r="AQ657" s="4">
        <f t="shared" si="177"/>
        <v>0</v>
      </c>
      <c r="AR657" s="4">
        <f t="shared" si="178"/>
        <v>0</v>
      </c>
      <c r="AS657" s="4">
        <f t="shared" si="179"/>
        <v>1</v>
      </c>
      <c r="AT657" s="4">
        <f t="shared" si="180"/>
        <v>1</v>
      </c>
      <c r="AU657" s="4">
        <f t="shared" si="181"/>
        <v>1</v>
      </c>
      <c r="AW657" s="4">
        <f t="shared" si="182"/>
        <v>0</v>
      </c>
      <c r="AX657" s="4">
        <f t="shared" si="183"/>
        <v>0</v>
      </c>
      <c r="AY657" s="4">
        <f t="shared" si="184"/>
        <v>1</v>
      </c>
      <c r="BA657" s="4">
        <f t="shared" si="185"/>
        <v>1</v>
      </c>
    </row>
    <row r="658" spans="2:53" ht="14.5" customHeight="1" x14ac:dyDescent="0.35">
      <c r="B658" s="47" t="s">
        <v>1417</v>
      </c>
      <c r="C658" s="72"/>
      <c r="D658" s="69">
        <v>45272</v>
      </c>
      <c r="E658" s="69" t="str">
        <f t="shared" ca="1" si="186"/>
        <v>No</v>
      </c>
      <c r="F658" s="53" t="str">
        <f t="shared" si="187"/>
        <v>3. All Roles Work Inflexible</v>
      </c>
      <c r="G658" s="49" t="s">
        <v>1418</v>
      </c>
      <c r="H658" s="19">
        <f t="shared" si="188"/>
        <v>1</v>
      </c>
      <c r="I658" s="20"/>
      <c r="J658" s="20"/>
      <c r="K658" s="20"/>
      <c r="L658" s="20"/>
      <c r="M658" s="20"/>
      <c r="N658" s="20"/>
      <c r="O658" s="20"/>
      <c r="P658" s="20"/>
      <c r="Q658" s="20"/>
      <c r="R658" s="20"/>
      <c r="S658" s="20">
        <v>1</v>
      </c>
      <c r="T658" s="20"/>
      <c r="U658" s="20"/>
      <c r="V658" s="20"/>
      <c r="W658" s="20"/>
      <c r="X658" s="20"/>
      <c r="Y658" s="20"/>
      <c r="Z658" s="20"/>
      <c r="AA658" s="20"/>
      <c r="AB658" s="20"/>
      <c r="AC658" s="21"/>
      <c r="AE658" s="35" t="s">
        <v>1419</v>
      </c>
      <c r="AF658" s="36"/>
      <c r="AG658" s="36"/>
      <c r="AH658" s="36"/>
      <c r="AI658" s="37"/>
      <c r="AK658" s="4">
        <f t="shared" si="172"/>
        <v>0</v>
      </c>
      <c r="AL658" s="4">
        <f t="shared" si="173"/>
        <v>0</v>
      </c>
      <c r="AM658" s="4">
        <f t="shared" si="174"/>
        <v>0</v>
      </c>
      <c r="AN658" s="4">
        <f t="shared" si="175"/>
        <v>0</v>
      </c>
      <c r="AO658" s="4">
        <f t="shared" si="176"/>
        <v>0</v>
      </c>
      <c r="AQ658" s="4">
        <f t="shared" si="177"/>
        <v>0</v>
      </c>
      <c r="AR658" s="4">
        <f t="shared" si="178"/>
        <v>1</v>
      </c>
      <c r="AS658" s="4">
        <f t="shared" si="179"/>
        <v>1</v>
      </c>
      <c r="AT658" s="4">
        <f t="shared" si="180"/>
        <v>1</v>
      </c>
      <c r="AU658" s="4">
        <f t="shared" si="181"/>
        <v>1</v>
      </c>
      <c r="AW658" s="4">
        <f t="shared" si="182"/>
        <v>0</v>
      </c>
      <c r="AX658" s="4">
        <f t="shared" si="183"/>
        <v>0</v>
      </c>
      <c r="AY658" s="4">
        <f t="shared" si="184"/>
        <v>1</v>
      </c>
      <c r="BA658" s="4">
        <f t="shared" si="185"/>
        <v>1</v>
      </c>
    </row>
    <row r="659" spans="2:53" ht="14.5" customHeight="1" x14ac:dyDescent="0.35">
      <c r="B659" s="47" t="s">
        <v>1420</v>
      </c>
      <c r="C659" s="72"/>
      <c r="D659" s="69">
        <v>45272</v>
      </c>
      <c r="E659" s="69" t="str">
        <f t="shared" ca="1" si="186"/>
        <v>No</v>
      </c>
      <c r="F659" s="53" t="str">
        <f t="shared" si="187"/>
        <v>3. All Roles Work Inflexible</v>
      </c>
      <c r="G659" s="49" t="s">
        <v>1421</v>
      </c>
      <c r="H659" s="19">
        <f t="shared" si="188"/>
        <v>1</v>
      </c>
      <c r="I659" s="20"/>
      <c r="J659" s="20"/>
      <c r="K659" s="20"/>
      <c r="L659" s="20"/>
      <c r="M659" s="20"/>
      <c r="N659" s="20"/>
      <c r="O659" s="20"/>
      <c r="P659" s="20"/>
      <c r="Q659" s="20"/>
      <c r="R659" s="20"/>
      <c r="S659" s="20">
        <v>1</v>
      </c>
      <c r="T659" s="20"/>
      <c r="U659" s="20"/>
      <c r="V659" s="20"/>
      <c r="W659" s="20"/>
      <c r="X659" s="20"/>
      <c r="Y659" s="20"/>
      <c r="Z659" s="20"/>
      <c r="AA659" s="20"/>
      <c r="AB659" s="20"/>
      <c r="AC659" s="21"/>
      <c r="AE659" s="35" t="s">
        <v>1422</v>
      </c>
      <c r="AF659" s="36"/>
      <c r="AG659" s="36"/>
      <c r="AH659" s="36"/>
      <c r="AI659" s="37"/>
      <c r="AK659" s="4">
        <f t="shared" si="172"/>
        <v>0</v>
      </c>
      <c r="AL659" s="4">
        <f t="shared" si="173"/>
        <v>0</v>
      </c>
      <c r="AM659" s="4">
        <f t="shared" si="174"/>
        <v>0</v>
      </c>
      <c r="AN659" s="4">
        <f t="shared" si="175"/>
        <v>0</v>
      </c>
      <c r="AO659" s="4">
        <f t="shared" si="176"/>
        <v>0</v>
      </c>
      <c r="AQ659" s="4">
        <f t="shared" si="177"/>
        <v>0</v>
      </c>
      <c r="AR659" s="4">
        <f t="shared" si="178"/>
        <v>1</v>
      </c>
      <c r="AS659" s="4">
        <f t="shared" si="179"/>
        <v>1</v>
      </c>
      <c r="AT659" s="4">
        <f t="shared" si="180"/>
        <v>1</v>
      </c>
      <c r="AU659" s="4">
        <f t="shared" si="181"/>
        <v>1</v>
      </c>
      <c r="AW659" s="4">
        <f t="shared" si="182"/>
        <v>0</v>
      </c>
      <c r="AX659" s="4">
        <f t="shared" si="183"/>
        <v>0</v>
      </c>
      <c r="AY659" s="4">
        <f t="shared" si="184"/>
        <v>1</v>
      </c>
      <c r="BA659" s="4">
        <f t="shared" si="185"/>
        <v>1</v>
      </c>
    </row>
    <row r="660" spans="2:53" ht="14.5" customHeight="1" x14ac:dyDescent="0.35">
      <c r="B660" s="47" t="s">
        <v>1423</v>
      </c>
      <c r="C660" s="72"/>
      <c r="D660" s="69">
        <v>45272</v>
      </c>
      <c r="E660" s="69" t="str">
        <f t="shared" ca="1" si="186"/>
        <v>No</v>
      </c>
      <c r="F660" s="53" t="str">
        <f t="shared" si="187"/>
        <v>3. All Roles Work Inflexible</v>
      </c>
      <c r="G660" s="49" t="s">
        <v>1424</v>
      </c>
      <c r="H660" s="19">
        <f t="shared" si="188"/>
        <v>1</v>
      </c>
      <c r="I660" s="20"/>
      <c r="J660" s="20"/>
      <c r="K660" s="20"/>
      <c r="L660" s="20"/>
      <c r="M660" s="20"/>
      <c r="N660" s="20"/>
      <c r="O660" s="20"/>
      <c r="P660" s="20"/>
      <c r="Q660" s="20"/>
      <c r="R660" s="20"/>
      <c r="S660" s="20"/>
      <c r="T660" s="20"/>
      <c r="U660" s="20">
        <v>1</v>
      </c>
      <c r="V660" s="20"/>
      <c r="W660" s="20"/>
      <c r="X660" s="20"/>
      <c r="Y660" s="20"/>
      <c r="Z660" s="20"/>
      <c r="AA660" s="20"/>
      <c r="AB660" s="20"/>
      <c r="AC660" s="21"/>
      <c r="AE660" s="35" t="s">
        <v>839</v>
      </c>
      <c r="AF660" s="36"/>
      <c r="AG660" s="36"/>
      <c r="AH660" s="36"/>
      <c r="AI660" s="37"/>
      <c r="AK660" s="4">
        <f t="shared" si="172"/>
        <v>0</v>
      </c>
      <c r="AL660" s="4">
        <f t="shared" si="173"/>
        <v>0</v>
      </c>
      <c r="AM660" s="4">
        <f t="shared" si="174"/>
        <v>0</v>
      </c>
      <c r="AN660" s="4">
        <f t="shared" si="175"/>
        <v>0</v>
      </c>
      <c r="AO660" s="4">
        <f t="shared" si="176"/>
        <v>0</v>
      </c>
      <c r="AQ660" s="4">
        <f t="shared" si="177"/>
        <v>0</v>
      </c>
      <c r="AR660" s="4">
        <f t="shared" si="178"/>
        <v>1</v>
      </c>
      <c r="AS660" s="4">
        <f t="shared" si="179"/>
        <v>1</v>
      </c>
      <c r="AT660" s="4">
        <f t="shared" si="180"/>
        <v>1</v>
      </c>
      <c r="AU660" s="4">
        <f t="shared" si="181"/>
        <v>1</v>
      </c>
      <c r="AW660" s="4">
        <f t="shared" si="182"/>
        <v>0</v>
      </c>
      <c r="AX660" s="4">
        <f t="shared" si="183"/>
        <v>0</v>
      </c>
      <c r="AY660" s="4">
        <f t="shared" si="184"/>
        <v>1</v>
      </c>
      <c r="BA660" s="4">
        <f t="shared" si="185"/>
        <v>1</v>
      </c>
    </row>
    <row r="661" spans="2:53" ht="14.5" customHeight="1" x14ac:dyDescent="0.35">
      <c r="B661" s="47" t="s">
        <v>1425</v>
      </c>
      <c r="C661" s="72"/>
      <c r="D661" s="69">
        <v>45272</v>
      </c>
      <c r="E661" s="69" t="str">
        <f t="shared" ca="1" si="186"/>
        <v>No</v>
      </c>
      <c r="F661" s="53" t="str">
        <f t="shared" si="187"/>
        <v>3. All Roles Work Inflexible</v>
      </c>
      <c r="G661" s="49" t="s">
        <v>1426</v>
      </c>
      <c r="H661" s="19">
        <f t="shared" si="188"/>
        <v>1</v>
      </c>
      <c r="I661" s="20"/>
      <c r="J661" s="20"/>
      <c r="K661" s="20"/>
      <c r="L661" s="20"/>
      <c r="M661" s="20"/>
      <c r="N661" s="20"/>
      <c r="O661" s="20"/>
      <c r="P661" s="20"/>
      <c r="Q661" s="20"/>
      <c r="R661" s="20"/>
      <c r="S661" s="20"/>
      <c r="T661" s="20"/>
      <c r="U661" s="20"/>
      <c r="V661" s="20"/>
      <c r="W661" s="20"/>
      <c r="X661" s="20"/>
      <c r="Y661" s="20"/>
      <c r="Z661" s="20">
        <v>1</v>
      </c>
      <c r="AA661" s="20"/>
      <c r="AB661" s="20"/>
      <c r="AC661" s="21"/>
      <c r="AE661" s="35" t="s">
        <v>719</v>
      </c>
      <c r="AF661" s="36"/>
      <c r="AG661" s="36"/>
      <c r="AH661" s="36"/>
      <c r="AI661" s="37"/>
      <c r="AK661" s="4">
        <f t="shared" si="172"/>
        <v>0</v>
      </c>
      <c r="AL661" s="4">
        <f t="shared" si="173"/>
        <v>0</v>
      </c>
      <c r="AM661" s="4">
        <f t="shared" si="174"/>
        <v>0</v>
      </c>
      <c r="AN661" s="4">
        <f t="shared" si="175"/>
        <v>0</v>
      </c>
      <c r="AO661" s="4">
        <f t="shared" si="176"/>
        <v>0</v>
      </c>
      <c r="AQ661" s="4">
        <f t="shared" si="177"/>
        <v>0</v>
      </c>
      <c r="AR661" s="4">
        <f t="shared" si="178"/>
        <v>1</v>
      </c>
      <c r="AS661" s="4">
        <f t="shared" si="179"/>
        <v>1</v>
      </c>
      <c r="AT661" s="4">
        <f t="shared" si="180"/>
        <v>1</v>
      </c>
      <c r="AU661" s="4">
        <f t="shared" si="181"/>
        <v>1</v>
      </c>
      <c r="AW661" s="4">
        <f t="shared" si="182"/>
        <v>0</v>
      </c>
      <c r="AX661" s="4">
        <f t="shared" si="183"/>
        <v>0</v>
      </c>
      <c r="AY661" s="4">
        <f t="shared" si="184"/>
        <v>1</v>
      </c>
      <c r="BA661" s="4">
        <f t="shared" si="185"/>
        <v>1</v>
      </c>
    </row>
    <row r="662" spans="2:53" ht="14.5" customHeight="1" x14ac:dyDescent="0.35">
      <c r="B662" s="47" t="s">
        <v>1427</v>
      </c>
      <c r="C662" s="72"/>
      <c r="D662" s="69">
        <v>45281</v>
      </c>
      <c r="E662" s="69" t="str">
        <f t="shared" ca="1" si="186"/>
        <v>No</v>
      </c>
      <c r="F662" s="53" t="str">
        <f t="shared" si="187"/>
        <v>3. All Roles Work Inflexible</v>
      </c>
      <c r="G662" s="49" t="s">
        <v>1428</v>
      </c>
      <c r="H662" s="19">
        <f t="shared" si="188"/>
        <v>11</v>
      </c>
      <c r="I662" s="20"/>
      <c r="J662" s="20"/>
      <c r="K662" s="20">
        <v>1</v>
      </c>
      <c r="L662" s="20">
        <v>1</v>
      </c>
      <c r="M662" s="20"/>
      <c r="N662" s="20"/>
      <c r="O662" s="20"/>
      <c r="P662" s="20"/>
      <c r="Q662" s="20">
        <v>5</v>
      </c>
      <c r="R662" s="20"/>
      <c r="S662" s="20"/>
      <c r="T662" s="20"/>
      <c r="U662" s="20"/>
      <c r="V662" s="20">
        <v>1</v>
      </c>
      <c r="W662" s="20"/>
      <c r="X662" s="20"/>
      <c r="Y662" s="20"/>
      <c r="Z662" s="20">
        <v>3</v>
      </c>
      <c r="AA662" s="20"/>
      <c r="AB662" s="20"/>
      <c r="AC662" s="21"/>
      <c r="AE662" s="35" t="s">
        <v>657</v>
      </c>
      <c r="AF662" s="36"/>
      <c r="AG662" s="36"/>
      <c r="AH662" s="36"/>
      <c r="AI662" s="37"/>
      <c r="AK662" s="4">
        <f t="shared" si="172"/>
        <v>0</v>
      </c>
      <c r="AL662" s="4">
        <f t="shared" si="173"/>
        <v>0</v>
      </c>
      <c r="AM662" s="4">
        <f t="shared" si="174"/>
        <v>0</v>
      </c>
      <c r="AN662" s="4">
        <f t="shared" si="175"/>
        <v>0</v>
      </c>
      <c r="AO662" s="4">
        <f t="shared" si="176"/>
        <v>0</v>
      </c>
      <c r="AQ662" s="4">
        <f t="shared" si="177"/>
        <v>0</v>
      </c>
      <c r="AR662" s="4">
        <f t="shared" si="178"/>
        <v>1</v>
      </c>
      <c r="AS662" s="4">
        <f t="shared" si="179"/>
        <v>1</v>
      </c>
      <c r="AT662" s="4">
        <f t="shared" si="180"/>
        <v>1</v>
      </c>
      <c r="AU662" s="4">
        <f t="shared" si="181"/>
        <v>1</v>
      </c>
      <c r="AW662" s="4">
        <f t="shared" si="182"/>
        <v>0</v>
      </c>
      <c r="AX662" s="4">
        <f t="shared" si="183"/>
        <v>0</v>
      </c>
      <c r="AY662" s="4">
        <f t="shared" si="184"/>
        <v>1</v>
      </c>
      <c r="BA662" s="4">
        <f t="shared" si="185"/>
        <v>1</v>
      </c>
    </row>
    <row r="663" spans="2:53" ht="14.5" customHeight="1" x14ac:dyDescent="0.35">
      <c r="B663" s="47" t="s">
        <v>1429</v>
      </c>
      <c r="C663" s="72"/>
      <c r="D663" s="69">
        <v>45272</v>
      </c>
      <c r="E663" s="69" t="str">
        <f t="shared" ca="1" si="186"/>
        <v>No</v>
      </c>
      <c r="F663" s="53" t="str">
        <f t="shared" si="187"/>
        <v>3. All Roles Work Inflexible</v>
      </c>
      <c r="G663" s="49" t="s">
        <v>1430</v>
      </c>
      <c r="H663" s="19">
        <f t="shared" si="188"/>
        <v>1</v>
      </c>
      <c r="I663" s="20"/>
      <c r="J663" s="20"/>
      <c r="K663" s="20"/>
      <c r="L663" s="20"/>
      <c r="M663" s="20"/>
      <c r="N663" s="20"/>
      <c r="O663" s="20"/>
      <c r="P663" s="20"/>
      <c r="Q663" s="20"/>
      <c r="R663" s="20"/>
      <c r="S663" s="20">
        <v>1</v>
      </c>
      <c r="T663" s="20"/>
      <c r="U663" s="20"/>
      <c r="V663" s="20"/>
      <c r="W663" s="20"/>
      <c r="X663" s="20"/>
      <c r="Y663" s="20"/>
      <c r="Z663" s="20"/>
      <c r="AA663" s="20"/>
      <c r="AB663" s="20"/>
      <c r="AC663" s="21"/>
      <c r="AE663" s="35" t="s">
        <v>711</v>
      </c>
      <c r="AF663" s="36"/>
      <c r="AG663" s="36"/>
      <c r="AH663" s="36"/>
      <c r="AI663" s="37"/>
      <c r="AK663" s="4">
        <f t="shared" si="172"/>
        <v>0</v>
      </c>
      <c r="AL663" s="4">
        <f t="shared" si="173"/>
        <v>0</v>
      </c>
      <c r="AM663" s="4">
        <f t="shared" si="174"/>
        <v>0</v>
      </c>
      <c r="AN663" s="4">
        <f t="shared" si="175"/>
        <v>0</v>
      </c>
      <c r="AO663" s="4">
        <f t="shared" si="176"/>
        <v>0</v>
      </c>
      <c r="AQ663" s="4">
        <f t="shared" si="177"/>
        <v>0</v>
      </c>
      <c r="AR663" s="4">
        <f t="shared" si="178"/>
        <v>1</v>
      </c>
      <c r="AS663" s="4">
        <f t="shared" si="179"/>
        <v>1</v>
      </c>
      <c r="AT663" s="4">
        <f t="shared" si="180"/>
        <v>1</v>
      </c>
      <c r="AU663" s="4">
        <f t="shared" si="181"/>
        <v>1</v>
      </c>
      <c r="AW663" s="4">
        <f t="shared" si="182"/>
        <v>0</v>
      </c>
      <c r="AX663" s="4">
        <f t="shared" si="183"/>
        <v>0</v>
      </c>
      <c r="AY663" s="4">
        <f t="shared" si="184"/>
        <v>1</v>
      </c>
      <c r="BA663" s="4">
        <f t="shared" si="185"/>
        <v>1</v>
      </c>
    </row>
    <row r="664" spans="2:53" ht="14.5" customHeight="1" x14ac:dyDescent="0.35">
      <c r="B664" s="47" t="s">
        <v>2472</v>
      </c>
      <c r="C664" s="72"/>
      <c r="D664" s="69">
        <v>45272</v>
      </c>
      <c r="E664" s="69" t="str">
        <f t="shared" ca="1" si="186"/>
        <v>No</v>
      </c>
      <c r="F664" s="53" t="str">
        <f t="shared" si="187"/>
        <v>3. All Roles Work Inflexible</v>
      </c>
      <c r="G664" s="49" t="s">
        <v>2451</v>
      </c>
      <c r="H664" s="19">
        <f t="shared" si="188"/>
        <v>1</v>
      </c>
      <c r="I664" s="20"/>
      <c r="J664" s="20"/>
      <c r="K664" s="20"/>
      <c r="L664" s="20"/>
      <c r="M664" s="20"/>
      <c r="N664" s="20"/>
      <c r="O664" s="20"/>
      <c r="P664" s="20"/>
      <c r="Q664" s="20"/>
      <c r="R664" s="20"/>
      <c r="S664" s="20">
        <v>1</v>
      </c>
      <c r="T664" s="20"/>
      <c r="U664" s="20"/>
      <c r="V664" s="20"/>
      <c r="W664" s="20"/>
      <c r="X664" s="20"/>
      <c r="Y664" s="20"/>
      <c r="Z664" s="20"/>
      <c r="AA664" s="20"/>
      <c r="AB664" s="20"/>
      <c r="AC664" s="21"/>
      <c r="AE664" s="35" t="s">
        <v>2480</v>
      </c>
      <c r="AF664" s="36"/>
      <c r="AG664" s="36"/>
      <c r="AH664" s="36"/>
      <c r="AI664" s="37"/>
      <c r="AK664" s="4">
        <f t="shared" si="172"/>
        <v>0</v>
      </c>
      <c r="AL664" s="4">
        <f t="shared" si="173"/>
        <v>0</v>
      </c>
      <c r="AM664" s="4">
        <f t="shared" si="174"/>
        <v>0</v>
      </c>
      <c r="AN664" s="4">
        <f t="shared" si="175"/>
        <v>0</v>
      </c>
      <c r="AO664" s="4">
        <f t="shared" si="176"/>
        <v>0</v>
      </c>
      <c r="AQ664" s="4">
        <f t="shared" si="177"/>
        <v>0</v>
      </c>
      <c r="AR664" s="4">
        <f t="shared" si="178"/>
        <v>1</v>
      </c>
      <c r="AS664" s="4">
        <f t="shared" si="179"/>
        <v>1</v>
      </c>
      <c r="AT664" s="4">
        <f t="shared" si="180"/>
        <v>1</v>
      </c>
      <c r="AU664" s="4">
        <f t="shared" si="181"/>
        <v>1</v>
      </c>
      <c r="AW664" s="4">
        <f t="shared" si="182"/>
        <v>0</v>
      </c>
      <c r="AX664" s="4">
        <f t="shared" si="183"/>
        <v>0</v>
      </c>
      <c r="AY664" s="4">
        <f t="shared" si="184"/>
        <v>1</v>
      </c>
      <c r="BA664" s="4">
        <f t="shared" si="185"/>
        <v>1</v>
      </c>
    </row>
    <row r="665" spans="2:53" ht="14.5" customHeight="1" x14ac:dyDescent="0.35">
      <c r="B665" s="47" t="s">
        <v>1431</v>
      </c>
      <c r="C665" s="72"/>
      <c r="D665" s="69">
        <v>45272</v>
      </c>
      <c r="E665" s="69" t="str">
        <f t="shared" ca="1" si="186"/>
        <v>No</v>
      </c>
      <c r="F665" s="53" t="str">
        <f t="shared" si="187"/>
        <v>3. All Roles Work Inflexible</v>
      </c>
      <c r="G665" s="49" t="s">
        <v>1432</v>
      </c>
      <c r="H665" s="19">
        <f t="shared" si="188"/>
        <v>4</v>
      </c>
      <c r="I665" s="20">
        <v>1</v>
      </c>
      <c r="J665" s="20"/>
      <c r="K665" s="20">
        <v>1</v>
      </c>
      <c r="L665" s="20"/>
      <c r="M665" s="20"/>
      <c r="N665" s="20"/>
      <c r="O665" s="20"/>
      <c r="P665" s="20"/>
      <c r="Q665" s="20">
        <v>2</v>
      </c>
      <c r="R665" s="20"/>
      <c r="S665" s="20"/>
      <c r="T665" s="20"/>
      <c r="U665" s="20"/>
      <c r="V665" s="20"/>
      <c r="W665" s="20"/>
      <c r="X665" s="20"/>
      <c r="Y665" s="20"/>
      <c r="Z665" s="20"/>
      <c r="AA665" s="20"/>
      <c r="AB665" s="20"/>
      <c r="AC665" s="21"/>
      <c r="AE665" s="35" t="s">
        <v>832</v>
      </c>
      <c r="AF665" s="36"/>
      <c r="AG665" s="36"/>
      <c r="AH665" s="36"/>
      <c r="AI665" s="37"/>
      <c r="AK665" s="4">
        <f t="shared" si="172"/>
        <v>0</v>
      </c>
      <c r="AL665" s="4">
        <f t="shared" si="173"/>
        <v>0</v>
      </c>
      <c r="AM665" s="4">
        <f t="shared" si="174"/>
        <v>0</v>
      </c>
      <c r="AN665" s="4">
        <f t="shared" si="175"/>
        <v>0</v>
      </c>
      <c r="AO665" s="4">
        <f t="shared" si="176"/>
        <v>0</v>
      </c>
      <c r="AQ665" s="4">
        <f t="shared" si="177"/>
        <v>0</v>
      </c>
      <c r="AR665" s="4">
        <f t="shared" si="178"/>
        <v>1</v>
      </c>
      <c r="AS665" s="4">
        <f t="shared" si="179"/>
        <v>1</v>
      </c>
      <c r="AT665" s="4">
        <f t="shared" si="180"/>
        <v>1</v>
      </c>
      <c r="AU665" s="4">
        <f t="shared" si="181"/>
        <v>1</v>
      </c>
      <c r="AW665" s="4">
        <f t="shared" si="182"/>
        <v>0</v>
      </c>
      <c r="AX665" s="4">
        <f t="shared" si="183"/>
        <v>0</v>
      </c>
      <c r="AY665" s="4">
        <f t="shared" si="184"/>
        <v>1</v>
      </c>
      <c r="BA665" s="4">
        <f t="shared" si="185"/>
        <v>1</v>
      </c>
    </row>
    <row r="666" spans="2:53" ht="14.5" customHeight="1" x14ac:dyDescent="0.35">
      <c r="B666" s="47" t="s">
        <v>1433</v>
      </c>
      <c r="C666" s="72"/>
      <c r="D666" s="69">
        <v>45272</v>
      </c>
      <c r="E666" s="69" t="str">
        <f t="shared" ca="1" si="186"/>
        <v>No</v>
      </c>
      <c r="F666" s="53" t="str">
        <f t="shared" si="187"/>
        <v>3. All Roles Work Inflexible</v>
      </c>
      <c r="G666" s="49" t="s">
        <v>1434</v>
      </c>
      <c r="H666" s="19">
        <f t="shared" si="188"/>
        <v>1</v>
      </c>
      <c r="I666" s="20"/>
      <c r="J666" s="20"/>
      <c r="K666" s="20"/>
      <c r="L666" s="20"/>
      <c r="M666" s="20"/>
      <c r="N666" s="20"/>
      <c r="O666" s="20"/>
      <c r="P666" s="20"/>
      <c r="Q666" s="20"/>
      <c r="R666" s="20"/>
      <c r="S666" s="20">
        <v>1</v>
      </c>
      <c r="T666" s="20"/>
      <c r="U666" s="20"/>
      <c r="V666" s="20"/>
      <c r="W666" s="20"/>
      <c r="X666" s="20"/>
      <c r="Y666" s="20"/>
      <c r="Z666" s="20"/>
      <c r="AA666" s="20"/>
      <c r="AB666" s="20"/>
      <c r="AC666" s="21"/>
      <c r="AE666" s="35" t="s">
        <v>1435</v>
      </c>
      <c r="AF666" s="36"/>
      <c r="AG666" s="36"/>
      <c r="AH666" s="36"/>
      <c r="AI666" s="37"/>
      <c r="AK666" s="4">
        <f t="shared" si="172"/>
        <v>0</v>
      </c>
      <c r="AL666" s="4">
        <f t="shared" si="173"/>
        <v>0</v>
      </c>
      <c r="AM666" s="4">
        <f t="shared" si="174"/>
        <v>0</v>
      </c>
      <c r="AN666" s="4">
        <f t="shared" si="175"/>
        <v>0</v>
      </c>
      <c r="AO666" s="4">
        <f t="shared" si="176"/>
        <v>0</v>
      </c>
      <c r="AQ666" s="4">
        <f t="shared" si="177"/>
        <v>0</v>
      </c>
      <c r="AR666" s="4">
        <f t="shared" si="178"/>
        <v>1</v>
      </c>
      <c r="AS666" s="4">
        <f t="shared" si="179"/>
        <v>1</v>
      </c>
      <c r="AT666" s="4">
        <f t="shared" si="180"/>
        <v>1</v>
      </c>
      <c r="AU666" s="4">
        <f t="shared" si="181"/>
        <v>1</v>
      </c>
      <c r="AW666" s="4">
        <f t="shared" si="182"/>
        <v>0</v>
      </c>
      <c r="AX666" s="4">
        <f t="shared" si="183"/>
        <v>0</v>
      </c>
      <c r="AY666" s="4">
        <f t="shared" si="184"/>
        <v>1</v>
      </c>
      <c r="BA666" s="4">
        <f t="shared" si="185"/>
        <v>1</v>
      </c>
    </row>
    <row r="667" spans="2:53" ht="14.5" customHeight="1" x14ac:dyDescent="0.35">
      <c r="B667" s="47" t="s">
        <v>1436</v>
      </c>
      <c r="C667" s="72"/>
      <c r="D667" s="69">
        <v>45272</v>
      </c>
      <c r="E667" s="69" t="str">
        <f t="shared" ca="1" si="186"/>
        <v>No</v>
      </c>
      <c r="F667" s="53" t="str">
        <f t="shared" si="187"/>
        <v>3. All Roles Work Inflexible</v>
      </c>
      <c r="G667" s="49" t="s">
        <v>1437</v>
      </c>
      <c r="H667" s="19">
        <f t="shared" si="188"/>
        <v>1</v>
      </c>
      <c r="I667" s="20"/>
      <c r="J667" s="20"/>
      <c r="K667" s="20"/>
      <c r="L667" s="20"/>
      <c r="M667" s="20"/>
      <c r="N667" s="20"/>
      <c r="O667" s="20"/>
      <c r="P667" s="20"/>
      <c r="Q667" s="20"/>
      <c r="R667" s="20"/>
      <c r="S667" s="20">
        <v>1</v>
      </c>
      <c r="T667" s="20"/>
      <c r="U667" s="20"/>
      <c r="V667" s="20"/>
      <c r="W667" s="20"/>
      <c r="X667" s="20"/>
      <c r="Y667" s="20"/>
      <c r="Z667" s="20"/>
      <c r="AA667" s="20"/>
      <c r="AB667" s="20"/>
      <c r="AC667" s="21"/>
      <c r="AE667" s="35" t="s">
        <v>825</v>
      </c>
      <c r="AF667" s="36"/>
      <c r="AG667" s="36"/>
      <c r="AH667" s="36"/>
      <c r="AI667" s="37"/>
      <c r="AK667" s="4">
        <f t="shared" si="172"/>
        <v>0</v>
      </c>
      <c r="AL667" s="4">
        <f t="shared" si="173"/>
        <v>0</v>
      </c>
      <c r="AM667" s="4">
        <f t="shared" si="174"/>
        <v>0</v>
      </c>
      <c r="AN667" s="4">
        <f t="shared" si="175"/>
        <v>0</v>
      </c>
      <c r="AO667" s="4">
        <f t="shared" si="176"/>
        <v>0</v>
      </c>
      <c r="AQ667" s="4">
        <f t="shared" si="177"/>
        <v>0</v>
      </c>
      <c r="AR667" s="4">
        <f t="shared" si="178"/>
        <v>1</v>
      </c>
      <c r="AS667" s="4">
        <f t="shared" si="179"/>
        <v>1</v>
      </c>
      <c r="AT667" s="4">
        <f t="shared" si="180"/>
        <v>1</v>
      </c>
      <c r="AU667" s="4">
        <f t="shared" si="181"/>
        <v>1</v>
      </c>
      <c r="AW667" s="4">
        <f t="shared" si="182"/>
        <v>0</v>
      </c>
      <c r="AX667" s="4">
        <f t="shared" si="183"/>
        <v>0</v>
      </c>
      <c r="AY667" s="4">
        <f t="shared" si="184"/>
        <v>1</v>
      </c>
      <c r="BA667" s="4">
        <f t="shared" si="185"/>
        <v>1</v>
      </c>
    </row>
    <row r="668" spans="2:53" ht="14.5" customHeight="1" x14ac:dyDescent="0.35">
      <c r="B668" s="47" t="s">
        <v>1438</v>
      </c>
      <c r="C668" s="72"/>
      <c r="D668" s="69">
        <v>45281</v>
      </c>
      <c r="E668" s="69" t="str">
        <f t="shared" ca="1" si="186"/>
        <v>No</v>
      </c>
      <c r="F668" s="53" t="str">
        <f t="shared" si="187"/>
        <v>3. All Roles Work Inflexible</v>
      </c>
      <c r="G668" s="49" t="s">
        <v>1439</v>
      </c>
      <c r="H668" s="19">
        <f t="shared" si="188"/>
        <v>8</v>
      </c>
      <c r="I668" s="20"/>
      <c r="J668" s="20"/>
      <c r="K668" s="20">
        <v>2</v>
      </c>
      <c r="L668" s="20"/>
      <c r="M668" s="20"/>
      <c r="N668" s="20"/>
      <c r="O668" s="20"/>
      <c r="P668" s="20"/>
      <c r="Q668" s="20">
        <v>4</v>
      </c>
      <c r="R668" s="20">
        <v>1</v>
      </c>
      <c r="S668" s="20"/>
      <c r="T668" s="20"/>
      <c r="U668" s="20"/>
      <c r="V668" s="20"/>
      <c r="W668" s="20"/>
      <c r="X668" s="20"/>
      <c r="Y668" s="20"/>
      <c r="Z668" s="20"/>
      <c r="AA668" s="20">
        <v>1</v>
      </c>
      <c r="AB668" s="20"/>
      <c r="AC668" s="21"/>
      <c r="AE668" s="35" t="s">
        <v>740</v>
      </c>
      <c r="AF668" s="36" t="s">
        <v>664</v>
      </c>
      <c r="AG668" s="36"/>
      <c r="AH668" s="36"/>
      <c r="AI668" s="37"/>
      <c r="AK668" s="4">
        <f t="shared" si="172"/>
        <v>0</v>
      </c>
      <c r="AL668" s="4">
        <f t="shared" si="173"/>
        <v>0</v>
      </c>
      <c r="AM668" s="4">
        <f t="shared" si="174"/>
        <v>0</v>
      </c>
      <c r="AN668" s="4">
        <f t="shared" si="175"/>
        <v>0</v>
      </c>
      <c r="AO668" s="4">
        <f t="shared" si="176"/>
        <v>0</v>
      </c>
      <c r="AQ668" s="4">
        <f t="shared" si="177"/>
        <v>0</v>
      </c>
      <c r="AR668" s="4">
        <f t="shared" si="178"/>
        <v>0</v>
      </c>
      <c r="AS668" s="4">
        <f t="shared" si="179"/>
        <v>1</v>
      </c>
      <c r="AT668" s="4">
        <f t="shared" si="180"/>
        <v>1</v>
      </c>
      <c r="AU668" s="4">
        <f t="shared" si="181"/>
        <v>1</v>
      </c>
      <c r="AW668" s="4">
        <f t="shared" si="182"/>
        <v>0</v>
      </c>
      <c r="AX668" s="4">
        <f t="shared" si="183"/>
        <v>0</v>
      </c>
      <c r="AY668" s="4">
        <f t="shared" si="184"/>
        <v>1</v>
      </c>
      <c r="BA668" s="4">
        <f t="shared" si="185"/>
        <v>1</v>
      </c>
    </row>
    <row r="669" spans="2:53" ht="14.5" customHeight="1" x14ac:dyDescent="0.35">
      <c r="B669" s="47" t="s">
        <v>2320</v>
      </c>
      <c r="C669" s="72"/>
      <c r="D669" s="69">
        <v>45231</v>
      </c>
      <c r="E669" s="69" t="str">
        <f t="shared" ca="1" si="186"/>
        <v>No</v>
      </c>
      <c r="F669" s="53" t="str">
        <f t="shared" si="187"/>
        <v>3. All Roles Work Inflexible</v>
      </c>
      <c r="G669" s="49" t="s">
        <v>2347</v>
      </c>
      <c r="H669" s="19">
        <f t="shared" si="188"/>
        <v>3</v>
      </c>
      <c r="I669" s="20"/>
      <c r="J669" s="20"/>
      <c r="K669" s="20"/>
      <c r="L669" s="20"/>
      <c r="M669" s="20"/>
      <c r="N669" s="20"/>
      <c r="O669" s="20"/>
      <c r="P669" s="20">
        <v>1</v>
      </c>
      <c r="Q669" s="20">
        <v>2</v>
      </c>
      <c r="R669" s="20"/>
      <c r="S669" s="20"/>
      <c r="T669" s="20"/>
      <c r="U669" s="20"/>
      <c r="V669" s="20"/>
      <c r="W669" s="20"/>
      <c r="X669" s="20"/>
      <c r="Y669" s="20"/>
      <c r="Z669" s="20"/>
      <c r="AA669" s="20"/>
      <c r="AB669" s="20"/>
      <c r="AC669" s="21"/>
      <c r="AE669" s="35" t="s">
        <v>1391</v>
      </c>
      <c r="AF669" s="36"/>
      <c r="AG669" s="36"/>
      <c r="AH669" s="36"/>
      <c r="AI669" s="37"/>
      <c r="AK669" s="4">
        <f t="shared" si="172"/>
        <v>0</v>
      </c>
      <c r="AL669" s="4">
        <f t="shared" si="173"/>
        <v>0</v>
      </c>
      <c r="AM669" s="4">
        <f t="shared" si="174"/>
        <v>0</v>
      </c>
      <c r="AN669" s="4">
        <f t="shared" si="175"/>
        <v>0</v>
      </c>
      <c r="AO669" s="4">
        <f t="shared" si="176"/>
        <v>0</v>
      </c>
      <c r="AQ669" s="4">
        <f t="shared" si="177"/>
        <v>0</v>
      </c>
      <c r="AR669" s="4">
        <f t="shared" si="178"/>
        <v>1</v>
      </c>
      <c r="AS669" s="4">
        <f t="shared" si="179"/>
        <v>1</v>
      </c>
      <c r="AT669" s="4">
        <f t="shared" si="180"/>
        <v>1</v>
      </c>
      <c r="AU669" s="4">
        <f t="shared" si="181"/>
        <v>1</v>
      </c>
      <c r="AW669" s="4">
        <f t="shared" si="182"/>
        <v>0</v>
      </c>
      <c r="AX669" s="4">
        <f t="shared" si="183"/>
        <v>0</v>
      </c>
      <c r="AY669" s="4">
        <f t="shared" si="184"/>
        <v>1</v>
      </c>
      <c r="BA669" s="4">
        <f t="shared" si="185"/>
        <v>1</v>
      </c>
    </row>
    <row r="670" spans="2:53" ht="14.5" customHeight="1" x14ac:dyDescent="0.35">
      <c r="B670" s="47" t="s">
        <v>1440</v>
      </c>
      <c r="C670" s="72"/>
      <c r="D670" s="69">
        <v>45272</v>
      </c>
      <c r="E670" s="69" t="str">
        <f t="shared" ca="1" si="186"/>
        <v>No</v>
      </c>
      <c r="F670" s="53" t="str">
        <f t="shared" si="187"/>
        <v>3. All Roles Work Inflexible</v>
      </c>
      <c r="G670" s="49" t="s">
        <v>1441</v>
      </c>
      <c r="H670" s="19">
        <f t="shared" si="188"/>
        <v>1</v>
      </c>
      <c r="I670" s="20"/>
      <c r="J670" s="20"/>
      <c r="K670" s="20"/>
      <c r="L670" s="20"/>
      <c r="M670" s="20"/>
      <c r="N670" s="20"/>
      <c r="O670" s="20"/>
      <c r="P670" s="20"/>
      <c r="Q670" s="20"/>
      <c r="R670" s="20"/>
      <c r="S670" s="20">
        <v>1</v>
      </c>
      <c r="T670" s="20"/>
      <c r="U670" s="20"/>
      <c r="V670" s="20"/>
      <c r="W670" s="20"/>
      <c r="X670" s="20"/>
      <c r="Y670" s="20"/>
      <c r="Z670" s="20"/>
      <c r="AA670" s="20"/>
      <c r="AB670" s="20"/>
      <c r="AC670" s="21"/>
      <c r="AE670" s="35" t="s">
        <v>656</v>
      </c>
      <c r="AF670" s="36"/>
      <c r="AG670" s="36"/>
      <c r="AH670" s="36"/>
      <c r="AI670" s="37"/>
      <c r="AK670" s="4">
        <f t="shared" si="172"/>
        <v>0</v>
      </c>
      <c r="AL670" s="4">
        <f t="shared" si="173"/>
        <v>0</v>
      </c>
      <c r="AM670" s="4">
        <f t="shared" si="174"/>
        <v>0</v>
      </c>
      <c r="AN670" s="4">
        <f t="shared" si="175"/>
        <v>0</v>
      </c>
      <c r="AO670" s="4">
        <f t="shared" si="176"/>
        <v>0</v>
      </c>
      <c r="AQ670" s="4">
        <f t="shared" si="177"/>
        <v>0</v>
      </c>
      <c r="AR670" s="4">
        <f t="shared" si="178"/>
        <v>1</v>
      </c>
      <c r="AS670" s="4">
        <f t="shared" si="179"/>
        <v>1</v>
      </c>
      <c r="AT670" s="4">
        <f t="shared" si="180"/>
        <v>1</v>
      </c>
      <c r="AU670" s="4">
        <f t="shared" si="181"/>
        <v>1</v>
      </c>
      <c r="AW670" s="4">
        <f t="shared" si="182"/>
        <v>0</v>
      </c>
      <c r="AX670" s="4">
        <f t="shared" si="183"/>
        <v>0</v>
      </c>
      <c r="AY670" s="4">
        <f t="shared" si="184"/>
        <v>1</v>
      </c>
      <c r="BA670" s="4">
        <f t="shared" si="185"/>
        <v>1</v>
      </c>
    </row>
    <row r="671" spans="2:53" ht="14.5" customHeight="1" x14ac:dyDescent="0.35">
      <c r="B671" s="47" t="s">
        <v>1442</v>
      </c>
      <c r="C671" s="72"/>
      <c r="D671" s="69">
        <v>45272</v>
      </c>
      <c r="E671" s="69" t="str">
        <f t="shared" ca="1" si="186"/>
        <v>No</v>
      </c>
      <c r="F671" s="53" t="str">
        <f t="shared" si="187"/>
        <v>3. All Roles Work Inflexible</v>
      </c>
      <c r="G671" s="49" t="s">
        <v>1443</v>
      </c>
      <c r="H671" s="19">
        <f t="shared" si="188"/>
        <v>1</v>
      </c>
      <c r="I671" s="20"/>
      <c r="J671" s="20"/>
      <c r="K671" s="20"/>
      <c r="L671" s="20"/>
      <c r="M671" s="20"/>
      <c r="N671" s="20"/>
      <c r="O671" s="20"/>
      <c r="P671" s="20"/>
      <c r="Q671" s="20">
        <v>1</v>
      </c>
      <c r="R671" s="20"/>
      <c r="S671" s="20"/>
      <c r="T671" s="20"/>
      <c r="U671" s="20"/>
      <c r="V671" s="20"/>
      <c r="W671" s="20"/>
      <c r="X671" s="20"/>
      <c r="Y671" s="20"/>
      <c r="Z671" s="20"/>
      <c r="AA671" s="20"/>
      <c r="AB671" s="20"/>
      <c r="AC671" s="21"/>
      <c r="AE671" s="35" t="s">
        <v>897</v>
      </c>
      <c r="AF671" s="36"/>
      <c r="AG671" s="36"/>
      <c r="AH671" s="36"/>
      <c r="AI671" s="37"/>
      <c r="AK671" s="4">
        <f t="shared" si="172"/>
        <v>0</v>
      </c>
      <c r="AL671" s="4">
        <f t="shared" si="173"/>
        <v>0</v>
      </c>
      <c r="AM671" s="4">
        <f t="shared" si="174"/>
        <v>0</v>
      </c>
      <c r="AN671" s="4">
        <f t="shared" si="175"/>
        <v>0</v>
      </c>
      <c r="AO671" s="4">
        <f t="shared" si="176"/>
        <v>0</v>
      </c>
      <c r="AQ671" s="4">
        <f t="shared" si="177"/>
        <v>0</v>
      </c>
      <c r="AR671" s="4">
        <f t="shared" si="178"/>
        <v>1</v>
      </c>
      <c r="AS671" s="4">
        <f t="shared" si="179"/>
        <v>1</v>
      </c>
      <c r="AT671" s="4">
        <f t="shared" si="180"/>
        <v>1</v>
      </c>
      <c r="AU671" s="4">
        <f t="shared" si="181"/>
        <v>1</v>
      </c>
      <c r="AW671" s="4">
        <f t="shared" si="182"/>
        <v>0</v>
      </c>
      <c r="AX671" s="4">
        <f t="shared" si="183"/>
        <v>0</v>
      </c>
      <c r="AY671" s="4">
        <f t="shared" si="184"/>
        <v>1</v>
      </c>
      <c r="BA671" s="4">
        <f t="shared" si="185"/>
        <v>1</v>
      </c>
    </row>
    <row r="672" spans="2:53" ht="14.5" customHeight="1" x14ac:dyDescent="0.35">
      <c r="B672" s="47" t="s">
        <v>1444</v>
      </c>
      <c r="C672" s="72"/>
      <c r="D672" s="69">
        <v>45281</v>
      </c>
      <c r="E672" s="69" t="str">
        <f t="shared" ca="1" si="186"/>
        <v>No</v>
      </c>
      <c r="F672" s="53" t="str">
        <f t="shared" si="187"/>
        <v>3. All Roles Work Inflexible</v>
      </c>
      <c r="G672" s="49" t="s">
        <v>1445</v>
      </c>
      <c r="H672" s="19">
        <f t="shared" si="188"/>
        <v>3</v>
      </c>
      <c r="I672" s="20"/>
      <c r="J672" s="20"/>
      <c r="K672" s="20">
        <v>2</v>
      </c>
      <c r="L672" s="20"/>
      <c r="M672" s="20"/>
      <c r="N672" s="20"/>
      <c r="O672" s="20"/>
      <c r="P672" s="20"/>
      <c r="Q672" s="20">
        <v>1</v>
      </c>
      <c r="R672" s="20"/>
      <c r="S672" s="20"/>
      <c r="T672" s="20"/>
      <c r="U672" s="20"/>
      <c r="V672" s="20"/>
      <c r="W672" s="20"/>
      <c r="X672" s="20"/>
      <c r="Y672" s="20"/>
      <c r="Z672" s="20"/>
      <c r="AA672" s="20"/>
      <c r="AB672" s="20"/>
      <c r="AC672" s="21"/>
      <c r="AE672" s="35" t="s">
        <v>1446</v>
      </c>
      <c r="AF672" s="36" t="s">
        <v>1447</v>
      </c>
      <c r="AG672" s="36"/>
      <c r="AH672" s="36"/>
      <c r="AI672" s="37"/>
      <c r="AK672" s="4">
        <f t="shared" si="172"/>
        <v>0</v>
      </c>
      <c r="AL672" s="4">
        <f t="shared" si="173"/>
        <v>0</v>
      </c>
      <c r="AM672" s="4">
        <f t="shared" si="174"/>
        <v>0</v>
      </c>
      <c r="AN672" s="4">
        <f t="shared" si="175"/>
        <v>0</v>
      </c>
      <c r="AO672" s="4">
        <f t="shared" si="176"/>
        <v>0</v>
      </c>
      <c r="AQ672" s="4">
        <f t="shared" si="177"/>
        <v>0</v>
      </c>
      <c r="AR672" s="4">
        <f t="shared" si="178"/>
        <v>0</v>
      </c>
      <c r="AS672" s="4">
        <f t="shared" si="179"/>
        <v>1</v>
      </c>
      <c r="AT672" s="4">
        <f t="shared" si="180"/>
        <v>1</v>
      </c>
      <c r="AU672" s="4">
        <f t="shared" si="181"/>
        <v>1</v>
      </c>
      <c r="AW672" s="4">
        <f t="shared" si="182"/>
        <v>0</v>
      </c>
      <c r="AX672" s="4">
        <f t="shared" si="183"/>
        <v>0</v>
      </c>
      <c r="AY672" s="4">
        <f t="shared" si="184"/>
        <v>1</v>
      </c>
      <c r="BA672" s="4">
        <f t="shared" si="185"/>
        <v>1</v>
      </c>
    </row>
    <row r="673" spans="2:53" ht="14.5" customHeight="1" x14ac:dyDescent="0.35">
      <c r="B673" s="47" t="s">
        <v>1448</v>
      </c>
      <c r="C673" s="72"/>
      <c r="D673" s="69">
        <v>45272</v>
      </c>
      <c r="E673" s="69" t="str">
        <f t="shared" ca="1" si="186"/>
        <v>No</v>
      </c>
      <c r="F673" s="53" t="str">
        <f t="shared" si="187"/>
        <v>3. All Roles Work Inflexible</v>
      </c>
      <c r="G673" s="49" t="s">
        <v>1449</v>
      </c>
      <c r="H673" s="19">
        <f t="shared" si="188"/>
        <v>1</v>
      </c>
      <c r="I673" s="20"/>
      <c r="J673" s="20"/>
      <c r="K673" s="20"/>
      <c r="L673" s="20"/>
      <c r="M673" s="20"/>
      <c r="N673" s="20"/>
      <c r="O673" s="20"/>
      <c r="P673" s="20"/>
      <c r="Q673" s="20"/>
      <c r="R673" s="20"/>
      <c r="S673" s="20">
        <v>1</v>
      </c>
      <c r="T673" s="20"/>
      <c r="U673" s="20"/>
      <c r="V673" s="20"/>
      <c r="W673" s="20"/>
      <c r="X673" s="20"/>
      <c r="Y673" s="20"/>
      <c r="Z673" s="20"/>
      <c r="AA673" s="20"/>
      <c r="AB673" s="20"/>
      <c r="AC673" s="21"/>
      <c r="AE673" s="35" t="s">
        <v>795</v>
      </c>
      <c r="AF673" s="36"/>
      <c r="AG673" s="36"/>
      <c r="AH673" s="36"/>
      <c r="AI673" s="37"/>
      <c r="AK673" s="4">
        <f t="shared" si="172"/>
        <v>0</v>
      </c>
      <c r="AL673" s="4">
        <f t="shared" si="173"/>
        <v>0</v>
      </c>
      <c r="AM673" s="4">
        <f t="shared" si="174"/>
        <v>0</v>
      </c>
      <c r="AN673" s="4">
        <f t="shared" si="175"/>
        <v>0</v>
      </c>
      <c r="AO673" s="4">
        <f t="shared" si="176"/>
        <v>0</v>
      </c>
      <c r="AQ673" s="4">
        <f t="shared" si="177"/>
        <v>0</v>
      </c>
      <c r="AR673" s="4">
        <f t="shared" si="178"/>
        <v>1</v>
      </c>
      <c r="AS673" s="4">
        <f t="shared" si="179"/>
        <v>1</v>
      </c>
      <c r="AT673" s="4">
        <f t="shared" si="180"/>
        <v>1</v>
      </c>
      <c r="AU673" s="4">
        <f t="shared" si="181"/>
        <v>1</v>
      </c>
      <c r="AW673" s="4">
        <f t="shared" si="182"/>
        <v>0</v>
      </c>
      <c r="AX673" s="4">
        <f t="shared" si="183"/>
        <v>0</v>
      </c>
      <c r="AY673" s="4">
        <f t="shared" si="184"/>
        <v>1</v>
      </c>
      <c r="BA673" s="4">
        <f t="shared" si="185"/>
        <v>1</v>
      </c>
    </row>
    <row r="674" spans="2:53" ht="14.5" customHeight="1" x14ac:dyDescent="0.35">
      <c r="B674" s="47" t="s">
        <v>1450</v>
      </c>
      <c r="C674" s="72"/>
      <c r="D674" s="69">
        <v>45272</v>
      </c>
      <c r="E674" s="69" t="str">
        <f t="shared" ca="1" si="186"/>
        <v>No</v>
      </c>
      <c r="F674" s="53" t="str">
        <f t="shared" si="187"/>
        <v>3. All Roles Work Inflexible</v>
      </c>
      <c r="G674" s="49" t="s">
        <v>1451</v>
      </c>
      <c r="H674" s="19">
        <f t="shared" si="188"/>
        <v>1</v>
      </c>
      <c r="I674" s="20"/>
      <c r="J674" s="20"/>
      <c r="K674" s="20"/>
      <c r="L674" s="20"/>
      <c r="M674" s="20"/>
      <c r="N674" s="20"/>
      <c r="O674" s="20"/>
      <c r="P674" s="20"/>
      <c r="Q674" s="20"/>
      <c r="R674" s="20"/>
      <c r="S674" s="20">
        <v>1</v>
      </c>
      <c r="T674" s="20"/>
      <c r="U674" s="20"/>
      <c r="V674" s="20"/>
      <c r="W674" s="20"/>
      <c r="X674" s="20"/>
      <c r="Y674" s="20"/>
      <c r="Z674" s="20"/>
      <c r="AA674" s="20"/>
      <c r="AB674" s="20"/>
      <c r="AC674" s="21"/>
      <c r="AE674" s="35" t="s">
        <v>1452</v>
      </c>
      <c r="AF674" s="36"/>
      <c r="AG674" s="36"/>
      <c r="AH674" s="36"/>
      <c r="AI674" s="37"/>
      <c r="AK674" s="4">
        <f t="shared" si="172"/>
        <v>0</v>
      </c>
      <c r="AL674" s="4">
        <f t="shared" si="173"/>
        <v>0</v>
      </c>
      <c r="AM674" s="4">
        <f t="shared" si="174"/>
        <v>0</v>
      </c>
      <c r="AN674" s="4">
        <f t="shared" si="175"/>
        <v>0</v>
      </c>
      <c r="AO674" s="4">
        <f t="shared" si="176"/>
        <v>0</v>
      </c>
      <c r="AQ674" s="4">
        <f t="shared" si="177"/>
        <v>0</v>
      </c>
      <c r="AR674" s="4">
        <f t="shared" si="178"/>
        <v>1</v>
      </c>
      <c r="AS674" s="4">
        <f t="shared" si="179"/>
        <v>1</v>
      </c>
      <c r="AT674" s="4">
        <f t="shared" si="180"/>
        <v>1</v>
      </c>
      <c r="AU674" s="4">
        <f t="shared" si="181"/>
        <v>1</v>
      </c>
      <c r="AW674" s="4">
        <f t="shared" si="182"/>
        <v>0</v>
      </c>
      <c r="AX674" s="4">
        <f t="shared" si="183"/>
        <v>0</v>
      </c>
      <c r="AY674" s="4">
        <f t="shared" si="184"/>
        <v>1</v>
      </c>
      <c r="BA674" s="4">
        <f t="shared" si="185"/>
        <v>1</v>
      </c>
    </row>
    <row r="675" spans="2:53" ht="14.5" customHeight="1" x14ac:dyDescent="0.35">
      <c r="B675" s="47" t="s">
        <v>1453</v>
      </c>
      <c r="C675" s="72"/>
      <c r="D675" s="69">
        <v>45281</v>
      </c>
      <c r="E675" s="69" t="str">
        <f t="shared" ca="1" si="186"/>
        <v>No</v>
      </c>
      <c r="F675" s="53" t="str">
        <f t="shared" si="187"/>
        <v>3. All Roles Work Inflexible</v>
      </c>
      <c r="G675" s="49" t="s">
        <v>1454</v>
      </c>
      <c r="H675" s="19">
        <f t="shared" si="188"/>
        <v>5</v>
      </c>
      <c r="I675" s="20"/>
      <c r="J675" s="20"/>
      <c r="K675" s="20">
        <v>3</v>
      </c>
      <c r="L675" s="20"/>
      <c r="M675" s="20"/>
      <c r="N675" s="20"/>
      <c r="O675" s="20"/>
      <c r="P675" s="20"/>
      <c r="Q675" s="20"/>
      <c r="R675" s="20">
        <v>1</v>
      </c>
      <c r="S675" s="20"/>
      <c r="T675" s="20"/>
      <c r="U675" s="20"/>
      <c r="V675" s="20"/>
      <c r="W675" s="20"/>
      <c r="X675" s="20"/>
      <c r="Y675" s="20"/>
      <c r="Z675" s="20"/>
      <c r="AA675" s="20"/>
      <c r="AB675" s="20"/>
      <c r="AC675" s="21">
        <v>1</v>
      </c>
      <c r="AE675" s="35" t="s">
        <v>816</v>
      </c>
      <c r="AF675" s="36"/>
      <c r="AG675" s="36"/>
      <c r="AH675" s="36"/>
      <c r="AI675" s="37"/>
      <c r="AK675" s="4">
        <f t="shared" si="172"/>
        <v>0</v>
      </c>
      <c r="AL675" s="4">
        <f t="shared" si="173"/>
        <v>0</v>
      </c>
      <c r="AM675" s="4">
        <f t="shared" si="174"/>
        <v>0</v>
      </c>
      <c r="AN675" s="4">
        <f t="shared" si="175"/>
        <v>0</v>
      </c>
      <c r="AO675" s="4">
        <f t="shared" si="176"/>
        <v>0</v>
      </c>
      <c r="AQ675" s="4">
        <f t="shared" si="177"/>
        <v>0</v>
      </c>
      <c r="AR675" s="4">
        <f t="shared" si="178"/>
        <v>1</v>
      </c>
      <c r="AS675" s="4">
        <f t="shared" si="179"/>
        <v>1</v>
      </c>
      <c r="AT675" s="4">
        <f t="shared" si="180"/>
        <v>1</v>
      </c>
      <c r="AU675" s="4">
        <f t="shared" si="181"/>
        <v>1</v>
      </c>
      <c r="AW675" s="4">
        <f t="shared" si="182"/>
        <v>0</v>
      </c>
      <c r="AX675" s="4">
        <f t="shared" si="183"/>
        <v>0</v>
      </c>
      <c r="AY675" s="4">
        <f t="shared" si="184"/>
        <v>1</v>
      </c>
      <c r="BA675" s="4">
        <f t="shared" si="185"/>
        <v>1</v>
      </c>
    </row>
    <row r="676" spans="2:53" ht="14.5" customHeight="1" x14ac:dyDescent="0.35">
      <c r="B676" s="47" t="s">
        <v>1455</v>
      </c>
      <c r="C676" s="72"/>
      <c r="D676" s="69">
        <v>45272</v>
      </c>
      <c r="E676" s="69" t="str">
        <f t="shared" ca="1" si="186"/>
        <v>No</v>
      </c>
      <c r="F676" s="53" t="str">
        <f t="shared" si="187"/>
        <v>3. All Roles Work Inflexible</v>
      </c>
      <c r="G676" s="49" t="s">
        <v>1456</v>
      </c>
      <c r="H676" s="19">
        <f t="shared" si="188"/>
        <v>1</v>
      </c>
      <c r="I676" s="20"/>
      <c r="J676" s="20"/>
      <c r="K676" s="20">
        <v>1</v>
      </c>
      <c r="L676" s="20"/>
      <c r="M676" s="20"/>
      <c r="N676" s="20"/>
      <c r="O676" s="20"/>
      <c r="P676" s="20"/>
      <c r="Q676" s="20"/>
      <c r="R676" s="20"/>
      <c r="S676" s="20"/>
      <c r="T676" s="20"/>
      <c r="U676" s="20"/>
      <c r="V676" s="20"/>
      <c r="W676" s="20"/>
      <c r="X676" s="20"/>
      <c r="Y676" s="20"/>
      <c r="Z676" s="20"/>
      <c r="AA676" s="20"/>
      <c r="AB676" s="20"/>
      <c r="AC676" s="21"/>
      <c r="AE676" s="35" t="s">
        <v>887</v>
      </c>
      <c r="AF676" s="36"/>
      <c r="AG676" s="36"/>
      <c r="AH676" s="36"/>
      <c r="AI676" s="37"/>
      <c r="AK676" s="4">
        <f t="shared" si="172"/>
        <v>0</v>
      </c>
      <c r="AL676" s="4">
        <f t="shared" si="173"/>
        <v>0</v>
      </c>
      <c r="AM676" s="4">
        <f t="shared" si="174"/>
        <v>0</v>
      </c>
      <c r="AN676" s="4">
        <f t="shared" si="175"/>
        <v>0</v>
      </c>
      <c r="AO676" s="4">
        <f t="shared" si="176"/>
        <v>0</v>
      </c>
      <c r="AQ676" s="4">
        <f t="shared" si="177"/>
        <v>0</v>
      </c>
      <c r="AR676" s="4">
        <f t="shared" si="178"/>
        <v>1</v>
      </c>
      <c r="AS676" s="4">
        <f t="shared" si="179"/>
        <v>1</v>
      </c>
      <c r="AT676" s="4">
        <f t="shared" si="180"/>
        <v>1</v>
      </c>
      <c r="AU676" s="4">
        <f t="shared" si="181"/>
        <v>1</v>
      </c>
      <c r="AW676" s="4">
        <f t="shared" si="182"/>
        <v>0</v>
      </c>
      <c r="AX676" s="4">
        <f t="shared" si="183"/>
        <v>0</v>
      </c>
      <c r="AY676" s="4">
        <f t="shared" si="184"/>
        <v>1</v>
      </c>
      <c r="BA676" s="4">
        <f t="shared" si="185"/>
        <v>1</v>
      </c>
    </row>
    <row r="677" spans="2:53" ht="14.5" customHeight="1" x14ac:dyDescent="0.35">
      <c r="B677" s="47" t="s">
        <v>2464</v>
      </c>
      <c r="C677" s="72"/>
      <c r="D677" s="69">
        <v>45272</v>
      </c>
      <c r="E677" s="69" t="str">
        <f t="shared" ca="1" si="186"/>
        <v>No</v>
      </c>
      <c r="F677" s="53" t="str">
        <f t="shared" si="187"/>
        <v>3. All Roles Work Inflexible</v>
      </c>
      <c r="G677" s="49" t="s">
        <v>2478</v>
      </c>
      <c r="H677" s="19">
        <f t="shared" si="188"/>
        <v>1</v>
      </c>
      <c r="I677" s="20"/>
      <c r="J677" s="20"/>
      <c r="K677" s="20"/>
      <c r="L677" s="20"/>
      <c r="M677" s="20"/>
      <c r="N677" s="20"/>
      <c r="O677" s="20"/>
      <c r="P677" s="20"/>
      <c r="Q677" s="20"/>
      <c r="R677" s="20"/>
      <c r="S677" s="20">
        <v>1</v>
      </c>
      <c r="T677" s="20"/>
      <c r="U677" s="20"/>
      <c r="V677" s="20"/>
      <c r="W677" s="20"/>
      <c r="X677" s="20"/>
      <c r="Y677" s="20"/>
      <c r="Z677" s="20"/>
      <c r="AA677" s="20"/>
      <c r="AB677" s="20"/>
      <c r="AC677" s="21"/>
      <c r="AE677" s="35" t="s">
        <v>2479</v>
      </c>
      <c r="AF677" s="36"/>
      <c r="AG677" s="36"/>
      <c r="AH677" s="36"/>
      <c r="AI677" s="37"/>
      <c r="AK677" s="4">
        <f t="shared" si="172"/>
        <v>0</v>
      </c>
      <c r="AL677" s="4">
        <f t="shared" si="173"/>
        <v>0</v>
      </c>
      <c r="AM677" s="4">
        <f t="shared" si="174"/>
        <v>0</v>
      </c>
      <c r="AN677" s="4">
        <f t="shared" si="175"/>
        <v>0</v>
      </c>
      <c r="AO677" s="4">
        <f t="shared" si="176"/>
        <v>0</v>
      </c>
      <c r="AQ677" s="4">
        <f t="shared" si="177"/>
        <v>0</v>
      </c>
      <c r="AR677" s="4">
        <f t="shared" si="178"/>
        <v>1</v>
      </c>
      <c r="AS677" s="4">
        <f t="shared" si="179"/>
        <v>1</v>
      </c>
      <c r="AT677" s="4">
        <f t="shared" si="180"/>
        <v>1</v>
      </c>
      <c r="AU677" s="4">
        <f t="shared" si="181"/>
        <v>1</v>
      </c>
      <c r="AW677" s="4">
        <f t="shared" si="182"/>
        <v>0</v>
      </c>
      <c r="AX677" s="4">
        <f t="shared" si="183"/>
        <v>0</v>
      </c>
      <c r="AY677" s="4">
        <f t="shared" si="184"/>
        <v>1</v>
      </c>
      <c r="BA677" s="4">
        <f t="shared" si="185"/>
        <v>1</v>
      </c>
    </row>
    <row r="678" spans="2:53" ht="14.5" customHeight="1" x14ac:dyDescent="0.35">
      <c r="B678" s="47" t="s">
        <v>1457</v>
      </c>
      <c r="C678" s="72"/>
      <c r="D678" s="69">
        <v>45231</v>
      </c>
      <c r="E678" s="69" t="str">
        <f t="shared" ca="1" si="186"/>
        <v>No</v>
      </c>
      <c r="F678" s="53" t="str">
        <f t="shared" si="187"/>
        <v>3. All Roles Work Inflexible</v>
      </c>
      <c r="G678" s="49" t="s">
        <v>1458</v>
      </c>
      <c r="H678" s="19">
        <f t="shared" si="188"/>
        <v>9</v>
      </c>
      <c r="I678" s="20">
        <v>1</v>
      </c>
      <c r="J678" s="20"/>
      <c r="K678" s="20">
        <v>1</v>
      </c>
      <c r="L678" s="20"/>
      <c r="M678" s="20"/>
      <c r="N678" s="20"/>
      <c r="O678" s="20"/>
      <c r="P678" s="20">
        <v>1</v>
      </c>
      <c r="Q678" s="20">
        <v>1</v>
      </c>
      <c r="R678" s="20"/>
      <c r="S678" s="20"/>
      <c r="T678" s="20"/>
      <c r="U678" s="20"/>
      <c r="V678" s="20"/>
      <c r="W678" s="20">
        <v>1</v>
      </c>
      <c r="X678" s="20"/>
      <c r="Y678" s="20">
        <v>1</v>
      </c>
      <c r="Z678" s="20">
        <v>3</v>
      </c>
      <c r="AA678" s="20"/>
      <c r="AB678" s="20"/>
      <c r="AC678" s="21"/>
      <c r="AE678" s="35" t="s">
        <v>577</v>
      </c>
      <c r="AF678" s="36"/>
      <c r="AG678" s="36"/>
      <c r="AH678" s="36"/>
      <c r="AI678" s="37"/>
      <c r="AK678" s="4">
        <f t="shared" si="172"/>
        <v>0</v>
      </c>
      <c r="AL678" s="4">
        <f t="shared" si="173"/>
        <v>0</v>
      </c>
      <c r="AM678" s="4">
        <f t="shared" si="174"/>
        <v>0</v>
      </c>
      <c r="AN678" s="4">
        <f t="shared" si="175"/>
        <v>0</v>
      </c>
      <c r="AO678" s="4">
        <f t="shared" si="176"/>
        <v>0</v>
      </c>
      <c r="AQ678" s="4">
        <f t="shared" si="177"/>
        <v>0</v>
      </c>
      <c r="AR678" s="4">
        <f t="shared" si="178"/>
        <v>1</v>
      </c>
      <c r="AS678" s="4">
        <f t="shared" si="179"/>
        <v>1</v>
      </c>
      <c r="AT678" s="4">
        <f t="shared" si="180"/>
        <v>1</v>
      </c>
      <c r="AU678" s="4">
        <f t="shared" si="181"/>
        <v>1</v>
      </c>
      <c r="AW678" s="4">
        <f t="shared" si="182"/>
        <v>0</v>
      </c>
      <c r="AX678" s="4">
        <f t="shared" si="183"/>
        <v>0</v>
      </c>
      <c r="AY678" s="4">
        <f t="shared" si="184"/>
        <v>1</v>
      </c>
      <c r="BA678" s="4">
        <f t="shared" si="185"/>
        <v>1</v>
      </c>
    </row>
    <row r="679" spans="2:53" ht="14.5" customHeight="1" x14ac:dyDescent="0.35">
      <c r="B679" s="47" t="s">
        <v>2468</v>
      </c>
      <c r="C679" s="72"/>
      <c r="D679" s="69">
        <v>45272</v>
      </c>
      <c r="E679" s="69" t="str">
        <f t="shared" ca="1" si="186"/>
        <v>No</v>
      </c>
      <c r="F679" s="53" t="str">
        <f t="shared" si="187"/>
        <v>3. All Roles Work Inflexible</v>
      </c>
      <c r="G679" s="49" t="s">
        <v>2447</v>
      </c>
      <c r="H679" s="19">
        <f t="shared" si="188"/>
        <v>1</v>
      </c>
      <c r="I679" s="20"/>
      <c r="J679" s="20"/>
      <c r="K679" s="20"/>
      <c r="L679" s="20"/>
      <c r="M679" s="20"/>
      <c r="N679" s="20"/>
      <c r="O679" s="20"/>
      <c r="P679" s="20"/>
      <c r="Q679" s="20"/>
      <c r="R679" s="20"/>
      <c r="S679" s="20">
        <v>1</v>
      </c>
      <c r="T679" s="20"/>
      <c r="U679" s="20"/>
      <c r="V679" s="20"/>
      <c r="W679" s="20"/>
      <c r="X679" s="20"/>
      <c r="Y679" s="20"/>
      <c r="Z679" s="20"/>
      <c r="AA679" s="20"/>
      <c r="AB679" s="20"/>
      <c r="AC679" s="21"/>
      <c r="AE679" s="35" t="s">
        <v>817</v>
      </c>
      <c r="AF679" s="36"/>
      <c r="AG679" s="36"/>
      <c r="AH679" s="36"/>
      <c r="AI679" s="37"/>
      <c r="AK679" s="4">
        <f t="shared" si="172"/>
        <v>0</v>
      </c>
      <c r="AL679" s="4">
        <f t="shared" si="173"/>
        <v>0</v>
      </c>
      <c r="AM679" s="4">
        <f t="shared" si="174"/>
        <v>0</v>
      </c>
      <c r="AN679" s="4">
        <f t="shared" si="175"/>
        <v>0</v>
      </c>
      <c r="AO679" s="4">
        <f t="shared" si="176"/>
        <v>0</v>
      </c>
      <c r="AQ679" s="4">
        <f t="shared" si="177"/>
        <v>0</v>
      </c>
      <c r="AR679" s="4">
        <f t="shared" si="178"/>
        <v>1</v>
      </c>
      <c r="AS679" s="4">
        <f t="shared" si="179"/>
        <v>1</v>
      </c>
      <c r="AT679" s="4">
        <f t="shared" si="180"/>
        <v>1</v>
      </c>
      <c r="AU679" s="4">
        <f t="shared" si="181"/>
        <v>1</v>
      </c>
      <c r="AW679" s="4">
        <f t="shared" si="182"/>
        <v>0</v>
      </c>
      <c r="AX679" s="4">
        <f t="shared" si="183"/>
        <v>0</v>
      </c>
      <c r="AY679" s="4">
        <f t="shared" si="184"/>
        <v>1</v>
      </c>
      <c r="BA679" s="4">
        <f t="shared" si="185"/>
        <v>1</v>
      </c>
    </row>
    <row r="680" spans="2:53" ht="14.5" customHeight="1" x14ac:dyDescent="0.35">
      <c r="B680" s="47" t="s">
        <v>1459</v>
      </c>
      <c r="C680" s="72"/>
      <c r="D680" s="69">
        <v>45272</v>
      </c>
      <c r="E680" s="69" t="str">
        <f t="shared" ca="1" si="186"/>
        <v>No</v>
      </c>
      <c r="F680" s="53" t="str">
        <f t="shared" si="187"/>
        <v>3. All Roles Work Inflexible</v>
      </c>
      <c r="G680" s="49" t="s">
        <v>1460</v>
      </c>
      <c r="H680" s="19">
        <f t="shared" si="188"/>
        <v>1</v>
      </c>
      <c r="I680" s="20"/>
      <c r="J680" s="20"/>
      <c r="K680" s="20"/>
      <c r="L680" s="20"/>
      <c r="M680" s="20"/>
      <c r="N680" s="20"/>
      <c r="O680" s="20"/>
      <c r="P680" s="20"/>
      <c r="Q680" s="20"/>
      <c r="R680" s="20"/>
      <c r="S680" s="20">
        <v>1</v>
      </c>
      <c r="T680" s="20"/>
      <c r="U680" s="20"/>
      <c r="V680" s="20"/>
      <c r="W680" s="20"/>
      <c r="X680" s="20"/>
      <c r="Y680" s="20"/>
      <c r="Z680" s="20"/>
      <c r="AA680" s="20"/>
      <c r="AB680" s="20"/>
      <c r="AC680" s="21"/>
      <c r="AE680" s="35" t="s">
        <v>938</v>
      </c>
      <c r="AF680" s="36"/>
      <c r="AG680" s="36"/>
      <c r="AH680" s="36"/>
      <c r="AI680" s="37"/>
      <c r="AK680" s="4">
        <f t="shared" si="172"/>
        <v>0</v>
      </c>
      <c r="AL680" s="4">
        <f t="shared" si="173"/>
        <v>0</v>
      </c>
      <c r="AM680" s="4">
        <f t="shared" si="174"/>
        <v>0</v>
      </c>
      <c r="AN680" s="4">
        <f t="shared" si="175"/>
        <v>0</v>
      </c>
      <c r="AO680" s="4">
        <f t="shared" si="176"/>
        <v>0</v>
      </c>
      <c r="AQ680" s="4">
        <f t="shared" si="177"/>
        <v>0</v>
      </c>
      <c r="AR680" s="4">
        <f t="shared" si="178"/>
        <v>1</v>
      </c>
      <c r="AS680" s="4">
        <f t="shared" si="179"/>
        <v>1</v>
      </c>
      <c r="AT680" s="4">
        <f t="shared" si="180"/>
        <v>1</v>
      </c>
      <c r="AU680" s="4">
        <f t="shared" si="181"/>
        <v>1</v>
      </c>
      <c r="AW680" s="4">
        <f t="shared" si="182"/>
        <v>0</v>
      </c>
      <c r="AX680" s="4">
        <f t="shared" si="183"/>
        <v>0</v>
      </c>
      <c r="AY680" s="4">
        <f t="shared" si="184"/>
        <v>1</v>
      </c>
      <c r="BA680" s="4">
        <f t="shared" si="185"/>
        <v>1</v>
      </c>
    </row>
    <row r="681" spans="2:53" ht="14.5" customHeight="1" x14ac:dyDescent="0.35">
      <c r="B681" s="47" t="s">
        <v>1461</v>
      </c>
      <c r="C681" s="72"/>
      <c r="D681" s="69">
        <v>45281</v>
      </c>
      <c r="E681" s="69" t="str">
        <f t="shared" ca="1" si="186"/>
        <v>No</v>
      </c>
      <c r="F681" s="53" t="str">
        <f t="shared" si="187"/>
        <v>3. All Roles Work Inflexible</v>
      </c>
      <c r="G681" s="49" t="s">
        <v>1462</v>
      </c>
      <c r="H681" s="19">
        <f t="shared" si="188"/>
        <v>9</v>
      </c>
      <c r="I681" s="20"/>
      <c r="J681" s="20"/>
      <c r="K681" s="20">
        <v>3</v>
      </c>
      <c r="L681" s="20"/>
      <c r="M681" s="20"/>
      <c r="N681" s="20"/>
      <c r="O681" s="20"/>
      <c r="P681" s="20">
        <v>1</v>
      </c>
      <c r="Q681" s="20">
        <v>2</v>
      </c>
      <c r="R681" s="20"/>
      <c r="S681" s="20"/>
      <c r="T681" s="20"/>
      <c r="U681" s="20"/>
      <c r="V681" s="20"/>
      <c r="W681" s="20"/>
      <c r="X681" s="20">
        <v>1</v>
      </c>
      <c r="Y681" s="20">
        <v>1</v>
      </c>
      <c r="Z681" s="20">
        <v>1</v>
      </c>
      <c r="AA681" s="20"/>
      <c r="AB681" s="20"/>
      <c r="AC681" s="21"/>
      <c r="AE681" s="35" t="s">
        <v>653</v>
      </c>
      <c r="AF681" s="36" t="s">
        <v>864</v>
      </c>
      <c r="AG681" s="36" t="s">
        <v>612</v>
      </c>
      <c r="AH681" s="36" t="s">
        <v>865</v>
      </c>
      <c r="AI681" s="37" t="s">
        <v>712</v>
      </c>
      <c r="AK681" s="4">
        <f t="shared" si="172"/>
        <v>0</v>
      </c>
      <c r="AL681" s="4">
        <f t="shared" si="173"/>
        <v>0</v>
      </c>
      <c r="AM681" s="4">
        <f t="shared" si="174"/>
        <v>0</v>
      </c>
      <c r="AN681" s="4">
        <f t="shared" si="175"/>
        <v>0</v>
      </c>
      <c r="AO681" s="4">
        <f t="shared" si="176"/>
        <v>0</v>
      </c>
      <c r="AQ681" s="4">
        <f t="shared" si="177"/>
        <v>0</v>
      </c>
      <c r="AR681" s="4">
        <f t="shared" si="178"/>
        <v>0</v>
      </c>
      <c r="AS681" s="4">
        <f t="shared" si="179"/>
        <v>0</v>
      </c>
      <c r="AT681" s="4">
        <f t="shared" si="180"/>
        <v>0</v>
      </c>
      <c r="AU681" s="4">
        <f t="shared" si="181"/>
        <v>0</v>
      </c>
      <c r="AW681" s="4">
        <f t="shared" si="182"/>
        <v>0</v>
      </c>
      <c r="AX681" s="4">
        <f t="shared" si="183"/>
        <v>0</v>
      </c>
      <c r="AY681" s="4">
        <f t="shared" si="184"/>
        <v>1</v>
      </c>
      <c r="BA681" s="4">
        <f t="shared" si="185"/>
        <v>1</v>
      </c>
    </row>
    <row r="682" spans="2:53" ht="14.5" customHeight="1" x14ac:dyDescent="0.35">
      <c r="B682" s="47" t="s">
        <v>1463</v>
      </c>
      <c r="C682" s="72"/>
      <c r="D682" s="69">
        <v>45272</v>
      </c>
      <c r="E682" s="69" t="str">
        <f t="shared" ca="1" si="186"/>
        <v>No</v>
      </c>
      <c r="F682" s="53" t="str">
        <f t="shared" si="187"/>
        <v>3. All Roles Work Inflexible</v>
      </c>
      <c r="G682" s="49" t="s">
        <v>1464</v>
      </c>
      <c r="H682" s="19">
        <f t="shared" si="188"/>
        <v>1</v>
      </c>
      <c r="I682" s="20"/>
      <c r="J682" s="20"/>
      <c r="K682" s="20"/>
      <c r="L682" s="20"/>
      <c r="M682" s="20"/>
      <c r="N682" s="20"/>
      <c r="O682" s="20"/>
      <c r="P682" s="20"/>
      <c r="Q682" s="20"/>
      <c r="R682" s="20"/>
      <c r="S682" s="20">
        <v>1</v>
      </c>
      <c r="T682" s="20"/>
      <c r="U682" s="20"/>
      <c r="V682" s="20"/>
      <c r="W682" s="20"/>
      <c r="X682" s="20"/>
      <c r="Y682" s="20"/>
      <c r="Z682" s="20"/>
      <c r="AA682" s="20"/>
      <c r="AB682" s="20"/>
      <c r="AC682" s="21"/>
      <c r="AE682" s="35" t="s">
        <v>708</v>
      </c>
      <c r="AF682" s="36"/>
      <c r="AG682" s="36"/>
      <c r="AH682" s="36"/>
      <c r="AI682" s="37"/>
      <c r="AK682" s="4">
        <f t="shared" si="172"/>
        <v>0</v>
      </c>
      <c r="AL682" s="4">
        <f t="shared" si="173"/>
        <v>0</v>
      </c>
      <c r="AM682" s="4">
        <f t="shared" si="174"/>
        <v>0</v>
      </c>
      <c r="AN682" s="4">
        <f t="shared" si="175"/>
        <v>0</v>
      </c>
      <c r="AO682" s="4">
        <f t="shared" si="176"/>
        <v>0</v>
      </c>
      <c r="AQ682" s="4">
        <f t="shared" si="177"/>
        <v>0</v>
      </c>
      <c r="AR682" s="4">
        <f t="shared" si="178"/>
        <v>1</v>
      </c>
      <c r="AS682" s="4">
        <f t="shared" si="179"/>
        <v>1</v>
      </c>
      <c r="AT682" s="4">
        <f t="shared" si="180"/>
        <v>1</v>
      </c>
      <c r="AU682" s="4">
        <f t="shared" si="181"/>
        <v>1</v>
      </c>
      <c r="AW682" s="4">
        <f t="shared" si="182"/>
        <v>0</v>
      </c>
      <c r="AX682" s="4">
        <f t="shared" si="183"/>
        <v>0</v>
      </c>
      <c r="AY682" s="4">
        <f t="shared" si="184"/>
        <v>1</v>
      </c>
      <c r="BA682" s="4">
        <f t="shared" si="185"/>
        <v>1</v>
      </c>
    </row>
    <row r="683" spans="2:53" ht="14.5" customHeight="1" x14ac:dyDescent="0.35">
      <c r="B683" s="47" t="s">
        <v>1465</v>
      </c>
      <c r="C683" s="72"/>
      <c r="D683" s="69">
        <v>45281</v>
      </c>
      <c r="E683" s="69" t="str">
        <f t="shared" ca="1" si="186"/>
        <v>No</v>
      </c>
      <c r="F683" s="53" t="str">
        <f t="shared" si="187"/>
        <v>3. All Roles Work Inflexible</v>
      </c>
      <c r="G683" s="49" t="s">
        <v>1466</v>
      </c>
      <c r="H683" s="19">
        <f t="shared" si="188"/>
        <v>6</v>
      </c>
      <c r="I683" s="20"/>
      <c r="J683" s="20"/>
      <c r="K683" s="20">
        <v>3</v>
      </c>
      <c r="L683" s="20"/>
      <c r="M683" s="20"/>
      <c r="N683" s="20"/>
      <c r="O683" s="20"/>
      <c r="P683" s="20"/>
      <c r="Q683" s="20">
        <v>2</v>
      </c>
      <c r="R683" s="20"/>
      <c r="S683" s="20"/>
      <c r="T683" s="20"/>
      <c r="U683" s="20"/>
      <c r="V683" s="20"/>
      <c r="W683" s="20"/>
      <c r="X683" s="20"/>
      <c r="Y683" s="20"/>
      <c r="Z683" s="20">
        <v>1</v>
      </c>
      <c r="AA683" s="20"/>
      <c r="AB683" s="20"/>
      <c r="AC683" s="21"/>
      <c r="AE683" s="35" t="s">
        <v>656</v>
      </c>
      <c r="AF683" s="36"/>
      <c r="AG683" s="36"/>
      <c r="AH683" s="36"/>
      <c r="AI683" s="37"/>
      <c r="AK683" s="4">
        <f t="shared" si="172"/>
        <v>0</v>
      </c>
      <c r="AL683" s="4">
        <f t="shared" si="173"/>
        <v>0</v>
      </c>
      <c r="AM683" s="4">
        <f t="shared" si="174"/>
        <v>0</v>
      </c>
      <c r="AN683" s="4">
        <f t="shared" si="175"/>
        <v>0</v>
      </c>
      <c r="AO683" s="4">
        <f t="shared" si="176"/>
        <v>0</v>
      </c>
      <c r="AQ683" s="4">
        <f t="shared" si="177"/>
        <v>0</v>
      </c>
      <c r="AR683" s="4">
        <f t="shared" si="178"/>
        <v>1</v>
      </c>
      <c r="AS683" s="4">
        <f t="shared" si="179"/>
        <v>1</v>
      </c>
      <c r="AT683" s="4">
        <f t="shared" si="180"/>
        <v>1</v>
      </c>
      <c r="AU683" s="4">
        <f t="shared" si="181"/>
        <v>1</v>
      </c>
      <c r="AW683" s="4">
        <f t="shared" si="182"/>
        <v>0</v>
      </c>
      <c r="AX683" s="4">
        <f t="shared" si="183"/>
        <v>0</v>
      </c>
      <c r="AY683" s="4">
        <f t="shared" si="184"/>
        <v>1</v>
      </c>
      <c r="BA683" s="4">
        <f t="shared" si="185"/>
        <v>1</v>
      </c>
    </row>
    <row r="684" spans="2:53" ht="14.5" customHeight="1" x14ac:dyDescent="0.35">
      <c r="B684" s="47" t="s">
        <v>1467</v>
      </c>
      <c r="C684" s="72"/>
      <c r="D684" s="69">
        <v>45272</v>
      </c>
      <c r="E684" s="69" t="str">
        <f t="shared" ca="1" si="186"/>
        <v>No</v>
      </c>
      <c r="F684" s="53" t="str">
        <f t="shared" si="187"/>
        <v>3. All Roles Work Inflexible</v>
      </c>
      <c r="G684" s="49" t="s">
        <v>1468</v>
      </c>
      <c r="H684" s="19">
        <f t="shared" si="188"/>
        <v>5</v>
      </c>
      <c r="I684" s="20"/>
      <c r="J684" s="20"/>
      <c r="K684" s="20"/>
      <c r="L684" s="20"/>
      <c r="M684" s="20"/>
      <c r="N684" s="20"/>
      <c r="O684" s="20"/>
      <c r="P684" s="20"/>
      <c r="Q684" s="20">
        <v>2</v>
      </c>
      <c r="R684" s="20"/>
      <c r="S684" s="20"/>
      <c r="T684" s="20"/>
      <c r="U684" s="20">
        <v>3</v>
      </c>
      <c r="V684" s="20"/>
      <c r="W684" s="20"/>
      <c r="X684" s="20"/>
      <c r="Y684" s="20"/>
      <c r="Z684" s="20"/>
      <c r="AA684" s="20"/>
      <c r="AB684" s="20"/>
      <c r="AC684" s="21"/>
      <c r="AE684" s="35" t="s">
        <v>1060</v>
      </c>
      <c r="AF684" s="36"/>
      <c r="AG684" s="36"/>
      <c r="AH684" s="36"/>
      <c r="AI684" s="37"/>
      <c r="AK684" s="4">
        <f t="shared" si="172"/>
        <v>0</v>
      </c>
      <c r="AL684" s="4">
        <f t="shared" si="173"/>
        <v>0</v>
      </c>
      <c r="AM684" s="4">
        <f t="shared" si="174"/>
        <v>0</v>
      </c>
      <c r="AN684" s="4">
        <f t="shared" si="175"/>
        <v>0</v>
      </c>
      <c r="AO684" s="4">
        <f t="shared" si="176"/>
        <v>0</v>
      </c>
      <c r="AQ684" s="4">
        <f t="shared" si="177"/>
        <v>0</v>
      </c>
      <c r="AR684" s="4">
        <f t="shared" si="178"/>
        <v>1</v>
      </c>
      <c r="AS684" s="4">
        <f t="shared" si="179"/>
        <v>1</v>
      </c>
      <c r="AT684" s="4">
        <f t="shared" si="180"/>
        <v>1</v>
      </c>
      <c r="AU684" s="4">
        <f t="shared" si="181"/>
        <v>1</v>
      </c>
      <c r="AW684" s="4">
        <f t="shared" si="182"/>
        <v>0</v>
      </c>
      <c r="AX684" s="4">
        <f t="shared" si="183"/>
        <v>0</v>
      </c>
      <c r="AY684" s="4">
        <f t="shared" si="184"/>
        <v>1</v>
      </c>
      <c r="BA684" s="4">
        <f t="shared" si="185"/>
        <v>1</v>
      </c>
    </row>
    <row r="685" spans="2:53" ht="14.5" customHeight="1" x14ac:dyDescent="0.35">
      <c r="B685" s="47" t="s">
        <v>1469</v>
      </c>
      <c r="C685" s="72"/>
      <c r="D685" s="69">
        <v>45272</v>
      </c>
      <c r="E685" s="69" t="str">
        <f t="shared" ca="1" si="186"/>
        <v>No</v>
      </c>
      <c r="F685" s="53" t="str">
        <f t="shared" si="187"/>
        <v>3. All Roles Work Inflexible</v>
      </c>
      <c r="G685" s="49" t="s">
        <v>1470</v>
      </c>
      <c r="H685" s="19">
        <f t="shared" si="188"/>
        <v>1</v>
      </c>
      <c r="I685" s="20"/>
      <c r="J685" s="20"/>
      <c r="K685" s="20"/>
      <c r="L685" s="20"/>
      <c r="M685" s="20"/>
      <c r="N685" s="20"/>
      <c r="O685" s="20"/>
      <c r="P685" s="20"/>
      <c r="Q685" s="20"/>
      <c r="R685" s="20"/>
      <c r="S685" s="20">
        <v>1</v>
      </c>
      <c r="T685" s="20"/>
      <c r="U685" s="20"/>
      <c r="V685" s="20"/>
      <c r="W685" s="20"/>
      <c r="X685" s="20"/>
      <c r="Y685" s="20"/>
      <c r="Z685" s="20"/>
      <c r="AA685" s="20"/>
      <c r="AB685" s="20"/>
      <c r="AC685" s="21"/>
      <c r="AE685" s="35" t="s">
        <v>577</v>
      </c>
      <c r="AF685" s="36"/>
      <c r="AG685" s="36"/>
      <c r="AH685" s="36"/>
      <c r="AI685" s="37"/>
      <c r="AK685" s="4">
        <f t="shared" si="172"/>
        <v>0</v>
      </c>
      <c r="AL685" s="4">
        <f t="shared" si="173"/>
        <v>0</v>
      </c>
      <c r="AM685" s="4">
        <f t="shared" si="174"/>
        <v>0</v>
      </c>
      <c r="AN685" s="4">
        <f t="shared" si="175"/>
        <v>0</v>
      </c>
      <c r="AO685" s="4">
        <f t="shared" si="176"/>
        <v>0</v>
      </c>
      <c r="AQ685" s="4">
        <f t="shared" si="177"/>
        <v>0</v>
      </c>
      <c r="AR685" s="4">
        <f t="shared" si="178"/>
        <v>1</v>
      </c>
      <c r="AS685" s="4">
        <f t="shared" si="179"/>
        <v>1</v>
      </c>
      <c r="AT685" s="4">
        <f t="shared" si="180"/>
        <v>1</v>
      </c>
      <c r="AU685" s="4">
        <f t="shared" si="181"/>
        <v>1</v>
      </c>
      <c r="AW685" s="4">
        <f t="shared" si="182"/>
        <v>0</v>
      </c>
      <c r="AX685" s="4">
        <f t="shared" si="183"/>
        <v>0</v>
      </c>
      <c r="AY685" s="4">
        <f t="shared" si="184"/>
        <v>1</v>
      </c>
      <c r="BA685" s="4">
        <f t="shared" si="185"/>
        <v>1</v>
      </c>
    </row>
    <row r="686" spans="2:53" ht="14.5" customHeight="1" x14ac:dyDescent="0.35">
      <c r="B686" s="47" t="s">
        <v>1471</v>
      </c>
      <c r="C686" s="72"/>
      <c r="D686" s="69">
        <v>45281</v>
      </c>
      <c r="E686" s="69" t="str">
        <f t="shared" ca="1" si="186"/>
        <v>No</v>
      </c>
      <c r="F686" s="53" t="str">
        <f t="shared" si="187"/>
        <v>3. All Roles Work Inflexible</v>
      </c>
      <c r="G686" s="49" t="s">
        <v>1472</v>
      </c>
      <c r="H686" s="19">
        <f t="shared" si="188"/>
        <v>19</v>
      </c>
      <c r="I686" s="20"/>
      <c r="J686" s="20"/>
      <c r="K686" s="20">
        <v>2</v>
      </c>
      <c r="L686" s="20"/>
      <c r="M686" s="20"/>
      <c r="N686" s="20"/>
      <c r="O686" s="20"/>
      <c r="P686" s="20"/>
      <c r="Q686" s="20">
        <v>15</v>
      </c>
      <c r="R686" s="20">
        <v>2</v>
      </c>
      <c r="S686" s="20"/>
      <c r="T686" s="20"/>
      <c r="U686" s="20"/>
      <c r="V686" s="20"/>
      <c r="W686" s="20"/>
      <c r="X686" s="20"/>
      <c r="Y686" s="20"/>
      <c r="Z686" s="20"/>
      <c r="AA686" s="20"/>
      <c r="AB686" s="20"/>
      <c r="AC686" s="21"/>
      <c r="AE686" s="35" t="s">
        <v>839</v>
      </c>
      <c r="AF686" s="36"/>
      <c r="AG686" s="36"/>
      <c r="AH686" s="36"/>
      <c r="AI686" s="37"/>
      <c r="AK686" s="4">
        <f t="shared" si="172"/>
        <v>0</v>
      </c>
      <c r="AL686" s="4">
        <f t="shared" si="173"/>
        <v>0</v>
      </c>
      <c r="AM686" s="4">
        <f t="shared" si="174"/>
        <v>0</v>
      </c>
      <c r="AN686" s="4">
        <f t="shared" si="175"/>
        <v>0</v>
      </c>
      <c r="AO686" s="4">
        <f t="shared" si="176"/>
        <v>0</v>
      </c>
      <c r="AQ686" s="4">
        <f t="shared" si="177"/>
        <v>0</v>
      </c>
      <c r="AR686" s="4">
        <f t="shared" si="178"/>
        <v>1</v>
      </c>
      <c r="AS686" s="4">
        <f t="shared" si="179"/>
        <v>1</v>
      </c>
      <c r="AT686" s="4">
        <f t="shared" si="180"/>
        <v>1</v>
      </c>
      <c r="AU686" s="4">
        <f t="shared" si="181"/>
        <v>1</v>
      </c>
      <c r="AW686" s="4">
        <f t="shared" si="182"/>
        <v>0</v>
      </c>
      <c r="AX686" s="4">
        <f t="shared" si="183"/>
        <v>0</v>
      </c>
      <c r="AY686" s="4">
        <f t="shared" si="184"/>
        <v>1</v>
      </c>
      <c r="BA686" s="4">
        <f t="shared" si="185"/>
        <v>1</v>
      </c>
    </row>
    <row r="687" spans="2:53" ht="14.5" customHeight="1" x14ac:dyDescent="0.35">
      <c r="B687" s="47" t="s">
        <v>1473</v>
      </c>
      <c r="C687" s="72"/>
      <c r="D687" s="69">
        <v>45272</v>
      </c>
      <c r="E687" s="69" t="str">
        <f t="shared" ca="1" si="186"/>
        <v>No</v>
      </c>
      <c r="F687" s="53" t="str">
        <f t="shared" si="187"/>
        <v>3. All Roles Work Inflexible</v>
      </c>
      <c r="G687" s="49" t="s">
        <v>1474</v>
      </c>
      <c r="H687" s="19">
        <f t="shared" si="188"/>
        <v>1</v>
      </c>
      <c r="I687" s="20"/>
      <c r="J687" s="20"/>
      <c r="K687" s="20"/>
      <c r="L687" s="20"/>
      <c r="M687" s="20"/>
      <c r="N687" s="20"/>
      <c r="O687" s="20"/>
      <c r="P687" s="20"/>
      <c r="Q687" s="20"/>
      <c r="R687" s="20"/>
      <c r="S687" s="20">
        <v>1</v>
      </c>
      <c r="T687" s="20"/>
      <c r="U687" s="20"/>
      <c r="V687" s="20"/>
      <c r="W687" s="20"/>
      <c r="X687" s="20"/>
      <c r="Y687" s="20"/>
      <c r="Z687" s="20"/>
      <c r="AA687" s="20"/>
      <c r="AB687" s="20"/>
      <c r="AC687" s="21"/>
      <c r="AE687" s="35" t="s">
        <v>1475</v>
      </c>
      <c r="AF687" s="36"/>
      <c r="AG687" s="36"/>
      <c r="AH687" s="36"/>
      <c r="AI687" s="37"/>
      <c r="AK687" s="4">
        <f t="shared" si="172"/>
        <v>0</v>
      </c>
      <c r="AL687" s="4">
        <f t="shared" si="173"/>
        <v>0</v>
      </c>
      <c r="AM687" s="4">
        <f t="shared" si="174"/>
        <v>0</v>
      </c>
      <c r="AN687" s="4">
        <f t="shared" si="175"/>
        <v>0</v>
      </c>
      <c r="AO687" s="4">
        <f t="shared" si="176"/>
        <v>0</v>
      </c>
      <c r="AQ687" s="4">
        <f t="shared" si="177"/>
        <v>0</v>
      </c>
      <c r="AR687" s="4">
        <f t="shared" si="178"/>
        <v>1</v>
      </c>
      <c r="AS687" s="4">
        <f t="shared" si="179"/>
        <v>1</v>
      </c>
      <c r="AT687" s="4">
        <f t="shared" si="180"/>
        <v>1</v>
      </c>
      <c r="AU687" s="4">
        <f t="shared" si="181"/>
        <v>1</v>
      </c>
      <c r="AW687" s="4">
        <f t="shared" si="182"/>
        <v>0</v>
      </c>
      <c r="AX687" s="4">
        <f t="shared" si="183"/>
        <v>0</v>
      </c>
      <c r="AY687" s="4">
        <f t="shared" si="184"/>
        <v>1</v>
      </c>
      <c r="BA687" s="4">
        <f t="shared" si="185"/>
        <v>1</v>
      </c>
    </row>
    <row r="688" spans="2:53" ht="14.5" customHeight="1" x14ac:dyDescent="0.35">
      <c r="B688" s="47" t="s">
        <v>1476</v>
      </c>
      <c r="C688" s="72"/>
      <c r="D688" s="69">
        <v>45215</v>
      </c>
      <c r="E688" s="69" t="str">
        <f t="shared" ca="1" si="186"/>
        <v>No</v>
      </c>
      <c r="F688" s="53" t="str">
        <f t="shared" si="187"/>
        <v>3. All Roles Work Inflexible</v>
      </c>
      <c r="G688" s="49" t="s">
        <v>1477</v>
      </c>
      <c r="H688" s="19">
        <f t="shared" si="188"/>
        <v>29</v>
      </c>
      <c r="I688" s="20"/>
      <c r="J688" s="20">
        <v>2</v>
      </c>
      <c r="K688" s="20">
        <v>3</v>
      </c>
      <c r="L688" s="20">
        <v>2</v>
      </c>
      <c r="M688" s="20"/>
      <c r="N688" s="20"/>
      <c r="O688" s="20"/>
      <c r="P688" s="20"/>
      <c r="Q688" s="20">
        <v>10</v>
      </c>
      <c r="R688" s="20">
        <v>4</v>
      </c>
      <c r="S688" s="20"/>
      <c r="T688" s="20"/>
      <c r="U688" s="20">
        <v>1</v>
      </c>
      <c r="V688" s="20">
        <v>1</v>
      </c>
      <c r="W688" s="20">
        <v>1</v>
      </c>
      <c r="X688" s="20"/>
      <c r="Y688" s="20"/>
      <c r="Z688" s="20">
        <v>3</v>
      </c>
      <c r="AA688" s="20">
        <v>2</v>
      </c>
      <c r="AB688" s="20"/>
      <c r="AC688" s="21"/>
      <c r="AE688" s="35" t="s">
        <v>890</v>
      </c>
      <c r="AF688" s="36" t="s">
        <v>809</v>
      </c>
      <c r="AG688" s="36" t="s">
        <v>712</v>
      </c>
      <c r="AH688" s="36"/>
      <c r="AI688" s="37"/>
      <c r="AK688" s="4">
        <f t="shared" si="172"/>
        <v>0</v>
      </c>
      <c r="AL688" s="4">
        <f t="shared" si="173"/>
        <v>0</v>
      </c>
      <c r="AM688" s="4">
        <f t="shared" si="174"/>
        <v>0</v>
      </c>
      <c r="AN688" s="4">
        <f t="shared" si="175"/>
        <v>0</v>
      </c>
      <c r="AO688" s="4">
        <f t="shared" si="176"/>
        <v>0</v>
      </c>
      <c r="AQ688" s="4">
        <f t="shared" si="177"/>
        <v>0</v>
      </c>
      <c r="AR688" s="4">
        <f t="shared" si="178"/>
        <v>0</v>
      </c>
      <c r="AS688" s="4">
        <f t="shared" si="179"/>
        <v>0</v>
      </c>
      <c r="AT688" s="4">
        <f t="shared" si="180"/>
        <v>1</v>
      </c>
      <c r="AU688" s="4">
        <f t="shared" si="181"/>
        <v>1</v>
      </c>
      <c r="AW688" s="4">
        <f t="shared" si="182"/>
        <v>0</v>
      </c>
      <c r="AX688" s="4">
        <f t="shared" si="183"/>
        <v>0</v>
      </c>
      <c r="AY688" s="4">
        <f t="shared" si="184"/>
        <v>1</v>
      </c>
      <c r="BA688" s="4">
        <f t="shared" si="185"/>
        <v>1</v>
      </c>
    </row>
    <row r="689" spans="2:53" ht="14.5" customHeight="1" x14ac:dyDescent="0.35">
      <c r="B689" s="47" t="s">
        <v>1478</v>
      </c>
      <c r="C689" s="72"/>
      <c r="D689" s="69">
        <v>45281</v>
      </c>
      <c r="E689" s="69" t="str">
        <f t="shared" ca="1" si="186"/>
        <v>No</v>
      </c>
      <c r="F689" s="53" t="str">
        <f t="shared" si="187"/>
        <v>3. All Roles Work Inflexible</v>
      </c>
      <c r="G689" s="49" t="s">
        <v>1479</v>
      </c>
      <c r="H689" s="19">
        <f t="shared" si="188"/>
        <v>8</v>
      </c>
      <c r="I689" s="20"/>
      <c r="J689" s="20"/>
      <c r="K689" s="20">
        <v>2</v>
      </c>
      <c r="L689" s="20"/>
      <c r="M689" s="20"/>
      <c r="N689" s="20"/>
      <c r="O689" s="20"/>
      <c r="P689" s="20"/>
      <c r="Q689" s="20">
        <v>5</v>
      </c>
      <c r="R689" s="20"/>
      <c r="S689" s="20"/>
      <c r="T689" s="20"/>
      <c r="U689" s="20"/>
      <c r="V689" s="20"/>
      <c r="W689" s="20"/>
      <c r="X689" s="20"/>
      <c r="Y689" s="20"/>
      <c r="Z689" s="20">
        <v>1</v>
      </c>
      <c r="AA689" s="20"/>
      <c r="AB689" s="20"/>
      <c r="AC689" s="21"/>
      <c r="AE689" s="35" t="s">
        <v>658</v>
      </c>
      <c r="AF689" s="36" t="s">
        <v>896</v>
      </c>
      <c r="AG689" s="36" t="s">
        <v>1480</v>
      </c>
      <c r="AH689" s="36" t="s">
        <v>617</v>
      </c>
      <c r="AI689" s="37"/>
      <c r="AK689" s="4">
        <f t="shared" si="172"/>
        <v>0</v>
      </c>
      <c r="AL689" s="4">
        <f t="shared" si="173"/>
        <v>0</v>
      </c>
      <c r="AM689" s="4">
        <f t="shared" si="174"/>
        <v>0</v>
      </c>
      <c r="AN689" s="4">
        <f t="shared" si="175"/>
        <v>0</v>
      </c>
      <c r="AO689" s="4">
        <f t="shared" si="176"/>
        <v>0</v>
      </c>
      <c r="AQ689" s="4">
        <f t="shared" si="177"/>
        <v>0</v>
      </c>
      <c r="AR689" s="4">
        <f t="shared" si="178"/>
        <v>0</v>
      </c>
      <c r="AS689" s="4">
        <f t="shared" si="179"/>
        <v>0</v>
      </c>
      <c r="AT689" s="4">
        <f t="shared" si="180"/>
        <v>0</v>
      </c>
      <c r="AU689" s="4">
        <f t="shared" si="181"/>
        <v>1</v>
      </c>
      <c r="AW689" s="4">
        <f t="shared" si="182"/>
        <v>0</v>
      </c>
      <c r="AX689" s="4">
        <f t="shared" si="183"/>
        <v>0</v>
      </c>
      <c r="AY689" s="4">
        <f t="shared" si="184"/>
        <v>1</v>
      </c>
      <c r="BA689" s="4">
        <f t="shared" si="185"/>
        <v>1</v>
      </c>
    </row>
    <row r="690" spans="2:53" ht="14.5" customHeight="1" x14ac:dyDescent="0.35">
      <c r="B690" s="47" t="s">
        <v>1481</v>
      </c>
      <c r="C690" s="72"/>
      <c r="D690" s="69">
        <v>45281</v>
      </c>
      <c r="E690" s="69" t="str">
        <f t="shared" ca="1" si="186"/>
        <v>No</v>
      </c>
      <c r="F690" s="53" t="str">
        <f t="shared" si="187"/>
        <v>3. All Roles Work Inflexible</v>
      </c>
      <c r="G690" s="49" t="s">
        <v>1482</v>
      </c>
      <c r="H690" s="19">
        <f t="shared" si="188"/>
        <v>1</v>
      </c>
      <c r="I690" s="20"/>
      <c r="J690" s="20"/>
      <c r="K690" s="20"/>
      <c r="L690" s="20"/>
      <c r="M690" s="20"/>
      <c r="N690" s="20"/>
      <c r="O690" s="20"/>
      <c r="P690" s="20"/>
      <c r="Q690" s="20">
        <v>1</v>
      </c>
      <c r="R690" s="20"/>
      <c r="S690" s="20"/>
      <c r="T690" s="20"/>
      <c r="U690" s="20"/>
      <c r="V690" s="20"/>
      <c r="W690" s="20"/>
      <c r="X690" s="20"/>
      <c r="Y690" s="20"/>
      <c r="Z690" s="20"/>
      <c r="AA690" s="20"/>
      <c r="AB690" s="20"/>
      <c r="AC690" s="21"/>
      <c r="AE690" s="35" t="s">
        <v>657</v>
      </c>
      <c r="AF690" s="36"/>
      <c r="AG690" s="36"/>
      <c r="AH690" s="36"/>
      <c r="AI690" s="37"/>
      <c r="AK690" s="4">
        <f t="shared" si="172"/>
        <v>0</v>
      </c>
      <c r="AL690" s="4">
        <f t="shared" si="173"/>
        <v>0</v>
      </c>
      <c r="AM690" s="4">
        <f t="shared" si="174"/>
        <v>0</v>
      </c>
      <c r="AN690" s="4">
        <f t="shared" si="175"/>
        <v>0</v>
      </c>
      <c r="AO690" s="4">
        <f t="shared" si="176"/>
        <v>0</v>
      </c>
      <c r="AQ690" s="4">
        <f t="shared" si="177"/>
        <v>0</v>
      </c>
      <c r="AR690" s="4">
        <f t="shared" si="178"/>
        <v>1</v>
      </c>
      <c r="AS690" s="4">
        <f t="shared" si="179"/>
        <v>1</v>
      </c>
      <c r="AT690" s="4">
        <f t="shared" si="180"/>
        <v>1</v>
      </c>
      <c r="AU690" s="4">
        <f t="shared" si="181"/>
        <v>1</v>
      </c>
      <c r="AW690" s="4">
        <f t="shared" si="182"/>
        <v>0</v>
      </c>
      <c r="AX690" s="4">
        <f t="shared" si="183"/>
        <v>0</v>
      </c>
      <c r="AY690" s="4">
        <f t="shared" si="184"/>
        <v>1</v>
      </c>
      <c r="BA690" s="4">
        <f t="shared" si="185"/>
        <v>1</v>
      </c>
    </row>
    <row r="691" spans="2:53" ht="14.5" customHeight="1" x14ac:dyDescent="0.35">
      <c r="B691" s="47" t="s">
        <v>1483</v>
      </c>
      <c r="C691" s="72"/>
      <c r="D691" s="69">
        <v>45272</v>
      </c>
      <c r="E691" s="69" t="str">
        <f t="shared" ca="1" si="186"/>
        <v>No</v>
      </c>
      <c r="F691" s="53" t="str">
        <f t="shared" si="187"/>
        <v>3. All Roles Work Inflexible</v>
      </c>
      <c r="G691" s="49" t="s">
        <v>1484</v>
      </c>
      <c r="H691" s="19">
        <f t="shared" si="188"/>
        <v>1</v>
      </c>
      <c r="I691" s="20"/>
      <c r="J691" s="20"/>
      <c r="K691" s="20"/>
      <c r="L691" s="20"/>
      <c r="M691" s="20"/>
      <c r="N691" s="20"/>
      <c r="O691" s="20"/>
      <c r="P691" s="20"/>
      <c r="Q691" s="20"/>
      <c r="R691" s="20"/>
      <c r="S691" s="20">
        <v>1</v>
      </c>
      <c r="T691" s="20"/>
      <c r="U691" s="20"/>
      <c r="V691" s="20"/>
      <c r="W691" s="20"/>
      <c r="X691" s="20"/>
      <c r="Y691" s="20"/>
      <c r="Z691" s="20"/>
      <c r="AA691" s="20"/>
      <c r="AB691" s="20"/>
      <c r="AC691" s="21"/>
      <c r="AE691" s="35" t="s">
        <v>587</v>
      </c>
      <c r="AF691" s="36"/>
      <c r="AG691" s="36"/>
      <c r="AH691" s="36"/>
      <c r="AI691" s="37"/>
      <c r="AK691" s="4">
        <f t="shared" si="172"/>
        <v>0</v>
      </c>
      <c r="AL691" s="4">
        <f t="shared" si="173"/>
        <v>0</v>
      </c>
      <c r="AM691" s="4">
        <f t="shared" si="174"/>
        <v>0</v>
      </c>
      <c r="AN691" s="4">
        <f t="shared" si="175"/>
        <v>0</v>
      </c>
      <c r="AO691" s="4">
        <f t="shared" si="176"/>
        <v>0</v>
      </c>
      <c r="AQ691" s="4">
        <f t="shared" si="177"/>
        <v>0</v>
      </c>
      <c r="AR691" s="4">
        <f t="shared" si="178"/>
        <v>1</v>
      </c>
      <c r="AS691" s="4">
        <f t="shared" si="179"/>
        <v>1</v>
      </c>
      <c r="AT691" s="4">
        <f t="shared" si="180"/>
        <v>1</v>
      </c>
      <c r="AU691" s="4">
        <f t="shared" si="181"/>
        <v>1</v>
      </c>
      <c r="AW691" s="4">
        <f t="shared" si="182"/>
        <v>0</v>
      </c>
      <c r="AX691" s="4">
        <f t="shared" si="183"/>
        <v>0</v>
      </c>
      <c r="AY691" s="4">
        <f t="shared" si="184"/>
        <v>1</v>
      </c>
      <c r="BA691" s="4">
        <f t="shared" si="185"/>
        <v>1</v>
      </c>
    </row>
    <row r="692" spans="2:53" ht="14.5" customHeight="1" x14ac:dyDescent="0.35">
      <c r="B692" s="47" t="s">
        <v>2461</v>
      </c>
      <c r="C692" s="72"/>
      <c r="D692" s="69">
        <v>45272</v>
      </c>
      <c r="E692" s="69" t="str">
        <f t="shared" ca="1" si="186"/>
        <v>No</v>
      </c>
      <c r="F692" s="53" t="str">
        <f t="shared" si="187"/>
        <v>3. All Roles Work Inflexible</v>
      </c>
      <c r="G692" s="49" t="s">
        <v>2441</v>
      </c>
      <c r="H692" s="19">
        <f t="shared" si="188"/>
        <v>1</v>
      </c>
      <c r="I692" s="20"/>
      <c r="J692" s="20"/>
      <c r="K692" s="20"/>
      <c r="L692" s="20"/>
      <c r="M692" s="20"/>
      <c r="N692" s="20"/>
      <c r="O692" s="20"/>
      <c r="P692" s="20"/>
      <c r="Q692" s="20"/>
      <c r="R692" s="20"/>
      <c r="S692" s="20">
        <v>1</v>
      </c>
      <c r="T692" s="20"/>
      <c r="U692" s="20"/>
      <c r="V692" s="20"/>
      <c r="W692" s="20"/>
      <c r="X692" s="20"/>
      <c r="Y692" s="20"/>
      <c r="Z692" s="20"/>
      <c r="AA692" s="20"/>
      <c r="AB692" s="20"/>
      <c r="AC692" s="21"/>
      <c r="AE692" s="35" t="s">
        <v>712</v>
      </c>
      <c r="AF692" s="36"/>
      <c r="AG692" s="36"/>
      <c r="AH692" s="36"/>
      <c r="AI692" s="37"/>
      <c r="AK692" s="4">
        <f t="shared" si="172"/>
        <v>0</v>
      </c>
      <c r="AL692" s="4">
        <f t="shared" si="173"/>
        <v>0</v>
      </c>
      <c r="AM692" s="4">
        <f t="shared" si="174"/>
        <v>0</v>
      </c>
      <c r="AN692" s="4">
        <f t="shared" si="175"/>
        <v>0</v>
      </c>
      <c r="AO692" s="4">
        <f t="shared" si="176"/>
        <v>0</v>
      </c>
      <c r="AQ692" s="4">
        <f t="shared" si="177"/>
        <v>0</v>
      </c>
      <c r="AR692" s="4">
        <f t="shared" si="178"/>
        <v>1</v>
      </c>
      <c r="AS692" s="4">
        <f t="shared" si="179"/>
        <v>1</v>
      </c>
      <c r="AT692" s="4">
        <f t="shared" si="180"/>
        <v>1</v>
      </c>
      <c r="AU692" s="4">
        <f t="shared" si="181"/>
        <v>1</v>
      </c>
      <c r="AW692" s="4">
        <f t="shared" si="182"/>
        <v>0</v>
      </c>
      <c r="AX692" s="4">
        <f t="shared" si="183"/>
        <v>0</v>
      </c>
      <c r="AY692" s="4">
        <f t="shared" si="184"/>
        <v>1</v>
      </c>
      <c r="BA692" s="4">
        <f t="shared" si="185"/>
        <v>1</v>
      </c>
    </row>
    <row r="693" spans="2:53" ht="14.5" customHeight="1" x14ac:dyDescent="0.35">
      <c r="B693" s="47" t="s">
        <v>1485</v>
      </c>
      <c r="C693" s="72"/>
      <c r="D693" s="69">
        <v>45281</v>
      </c>
      <c r="E693" s="69" t="str">
        <f t="shared" ca="1" si="186"/>
        <v>No</v>
      </c>
      <c r="F693" s="53" t="str">
        <f t="shared" si="187"/>
        <v>3. All Roles Work Inflexible</v>
      </c>
      <c r="G693" s="49" t="s">
        <v>1486</v>
      </c>
      <c r="H693" s="19">
        <f t="shared" si="188"/>
        <v>14</v>
      </c>
      <c r="I693" s="20"/>
      <c r="J693" s="20"/>
      <c r="K693" s="20"/>
      <c r="L693" s="20"/>
      <c r="M693" s="20"/>
      <c r="N693" s="20">
        <v>2</v>
      </c>
      <c r="O693" s="20"/>
      <c r="P693" s="20"/>
      <c r="Q693" s="20">
        <v>2</v>
      </c>
      <c r="R693" s="20">
        <v>2</v>
      </c>
      <c r="S693" s="20"/>
      <c r="T693" s="20">
        <v>3</v>
      </c>
      <c r="U693" s="20"/>
      <c r="V693" s="20"/>
      <c r="W693" s="20"/>
      <c r="X693" s="20"/>
      <c r="Y693" s="20">
        <v>2</v>
      </c>
      <c r="Z693" s="20">
        <v>1</v>
      </c>
      <c r="AA693" s="20">
        <v>1</v>
      </c>
      <c r="AB693" s="20">
        <v>1</v>
      </c>
      <c r="AC693" s="21"/>
      <c r="AE693" s="35" t="s">
        <v>1487</v>
      </c>
      <c r="AF693" s="36" t="s">
        <v>832</v>
      </c>
      <c r="AG693" s="36" t="s">
        <v>897</v>
      </c>
      <c r="AH693" s="36" t="s">
        <v>1488</v>
      </c>
      <c r="AI693" s="37" t="s">
        <v>657</v>
      </c>
      <c r="AK693" s="4">
        <f t="shared" si="172"/>
        <v>0</v>
      </c>
      <c r="AL693" s="4">
        <f t="shared" si="173"/>
        <v>0</v>
      </c>
      <c r="AM693" s="4">
        <f t="shared" si="174"/>
        <v>0</v>
      </c>
      <c r="AN693" s="4">
        <f t="shared" si="175"/>
        <v>0</v>
      </c>
      <c r="AO693" s="4">
        <f t="shared" si="176"/>
        <v>0</v>
      </c>
      <c r="AQ693" s="4">
        <f t="shared" si="177"/>
        <v>0</v>
      </c>
      <c r="AR693" s="4">
        <f t="shared" si="178"/>
        <v>0</v>
      </c>
      <c r="AS693" s="4">
        <f t="shared" si="179"/>
        <v>0</v>
      </c>
      <c r="AT693" s="4">
        <f t="shared" si="180"/>
        <v>0</v>
      </c>
      <c r="AU693" s="4">
        <f t="shared" si="181"/>
        <v>0</v>
      </c>
      <c r="AW693" s="4">
        <f t="shared" si="182"/>
        <v>0</v>
      </c>
      <c r="AX693" s="4">
        <f t="shared" si="183"/>
        <v>0</v>
      </c>
      <c r="AY693" s="4">
        <f t="shared" si="184"/>
        <v>1</v>
      </c>
      <c r="BA693" s="4">
        <f t="shared" si="185"/>
        <v>1</v>
      </c>
    </row>
    <row r="694" spans="2:53" ht="14.5" customHeight="1" x14ac:dyDescent="0.35">
      <c r="B694" s="47" t="s">
        <v>2286</v>
      </c>
      <c r="C694" s="72"/>
      <c r="D694" s="69">
        <v>45272</v>
      </c>
      <c r="E694" s="69" t="str">
        <f t="shared" ca="1" si="186"/>
        <v>No</v>
      </c>
      <c r="F694" s="53" t="str">
        <f t="shared" si="187"/>
        <v>3. All Roles Work Inflexible</v>
      </c>
      <c r="G694" s="49" t="s">
        <v>2300</v>
      </c>
      <c r="H694" s="19">
        <f t="shared" si="188"/>
        <v>1</v>
      </c>
      <c r="I694" s="20"/>
      <c r="J694" s="20"/>
      <c r="K694" s="20"/>
      <c r="L694" s="20"/>
      <c r="M694" s="20"/>
      <c r="N694" s="20"/>
      <c r="O694" s="20"/>
      <c r="P694" s="20"/>
      <c r="Q694" s="20"/>
      <c r="R694" s="20"/>
      <c r="S694" s="20">
        <v>1</v>
      </c>
      <c r="T694" s="20"/>
      <c r="U694" s="20"/>
      <c r="V694" s="20"/>
      <c r="W694" s="20"/>
      <c r="X694" s="20"/>
      <c r="Y694" s="20"/>
      <c r="Z694" s="20"/>
      <c r="AA694" s="20"/>
      <c r="AB694" s="20"/>
      <c r="AC694" s="21"/>
      <c r="AE694" s="35" t="s">
        <v>2308</v>
      </c>
      <c r="AF694" s="36"/>
      <c r="AG694" s="36"/>
      <c r="AH694" s="36"/>
      <c r="AI694" s="37"/>
      <c r="AK694" s="4">
        <f t="shared" si="172"/>
        <v>0</v>
      </c>
      <c r="AL694" s="4">
        <f t="shared" si="173"/>
        <v>0</v>
      </c>
      <c r="AM694" s="4">
        <f t="shared" si="174"/>
        <v>0</v>
      </c>
      <c r="AN694" s="4">
        <f t="shared" si="175"/>
        <v>0</v>
      </c>
      <c r="AO694" s="4">
        <f t="shared" si="176"/>
        <v>0</v>
      </c>
      <c r="AQ694" s="4">
        <f t="shared" si="177"/>
        <v>0</v>
      </c>
      <c r="AR694" s="4">
        <f t="shared" si="178"/>
        <v>1</v>
      </c>
      <c r="AS694" s="4">
        <f t="shared" si="179"/>
        <v>1</v>
      </c>
      <c r="AT694" s="4">
        <f t="shared" si="180"/>
        <v>1</v>
      </c>
      <c r="AU694" s="4">
        <f t="shared" si="181"/>
        <v>1</v>
      </c>
      <c r="AW694" s="4">
        <f t="shared" si="182"/>
        <v>0</v>
      </c>
      <c r="AX694" s="4">
        <f t="shared" si="183"/>
        <v>0</v>
      </c>
      <c r="AY694" s="4">
        <f t="shared" si="184"/>
        <v>1</v>
      </c>
      <c r="BA694" s="4">
        <f t="shared" si="185"/>
        <v>1</v>
      </c>
    </row>
    <row r="695" spans="2:53" ht="14.5" customHeight="1" x14ac:dyDescent="0.35">
      <c r="B695" s="47" t="s">
        <v>1489</v>
      </c>
      <c r="C695" s="72"/>
      <c r="D695" s="69">
        <v>45272</v>
      </c>
      <c r="E695" s="69" t="str">
        <f t="shared" ca="1" si="186"/>
        <v>No</v>
      </c>
      <c r="F695" s="53" t="str">
        <f t="shared" si="187"/>
        <v>3. All Roles Work Inflexible</v>
      </c>
      <c r="G695" s="49" t="s">
        <v>1490</v>
      </c>
      <c r="H695" s="19">
        <f t="shared" si="188"/>
        <v>1</v>
      </c>
      <c r="I695" s="20"/>
      <c r="J695" s="20"/>
      <c r="K695" s="20"/>
      <c r="L695" s="20"/>
      <c r="M695" s="20"/>
      <c r="N695" s="20"/>
      <c r="O695" s="20"/>
      <c r="P695" s="20"/>
      <c r="Q695" s="20"/>
      <c r="R695" s="20"/>
      <c r="S695" s="20">
        <v>1</v>
      </c>
      <c r="T695" s="20"/>
      <c r="U695" s="20"/>
      <c r="V695" s="20"/>
      <c r="W695" s="20"/>
      <c r="X695" s="20"/>
      <c r="Y695" s="20"/>
      <c r="Z695" s="20"/>
      <c r="AA695" s="20"/>
      <c r="AB695" s="20"/>
      <c r="AC695" s="21"/>
      <c r="AE695" s="35" t="s">
        <v>618</v>
      </c>
      <c r="AF695" s="36"/>
      <c r="AG695" s="36"/>
      <c r="AH695" s="36"/>
      <c r="AI695" s="37"/>
      <c r="AK695" s="4">
        <f t="shared" si="172"/>
        <v>0</v>
      </c>
      <c r="AL695" s="4">
        <f t="shared" si="173"/>
        <v>0</v>
      </c>
      <c r="AM695" s="4">
        <f t="shared" si="174"/>
        <v>0</v>
      </c>
      <c r="AN695" s="4">
        <f t="shared" si="175"/>
        <v>0</v>
      </c>
      <c r="AO695" s="4">
        <f t="shared" si="176"/>
        <v>0</v>
      </c>
      <c r="AQ695" s="4">
        <f t="shared" si="177"/>
        <v>0</v>
      </c>
      <c r="AR695" s="4">
        <f t="shared" si="178"/>
        <v>1</v>
      </c>
      <c r="AS695" s="4">
        <f t="shared" si="179"/>
        <v>1</v>
      </c>
      <c r="AT695" s="4">
        <f t="shared" si="180"/>
        <v>1</v>
      </c>
      <c r="AU695" s="4">
        <f t="shared" si="181"/>
        <v>1</v>
      </c>
      <c r="AW695" s="4">
        <f t="shared" si="182"/>
        <v>0</v>
      </c>
      <c r="AX695" s="4">
        <f t="shared" si="183"/>
        <v>0</v>
      </c>
      <c r="AY695" s="4">
        <f t="shared" si="184"/>
        <v>1</v>
      </c>
      <c r="BA695" s="4">
        <f t="shared" si="185"/>
        <v>1</v>
      </c>
    </row>
    <row r="696" spans="2:53" ht="14.5" customHeight="1" x14ac:dyDescent="0.35">
      <c r="B696" s="47" t="s">
        <v>1491</v>
      </c>
      <c r="C696" s="72"/>
      <c r="D696" s="69">
        <v>45281</v>
      </c>
      <c r="E696" s="69" t="str">
        <f t="shared" ca="1" si="186"/>
        <v>No</v>
      </c>
      <c r="F696" s="53" t="str">
        <f t="shared" si="187"/>
        <v>3. All Roles Work Inflexible</v>
      </c>
      <c r="G696" s="49" t="s">
        <v>1492</v>
      </c>
      <c r="H696" s="19">
        <f t="shared" si="188"/>
        <v>7</v>
      </c>
      <c r="I696" s="20"/>
      <c r="J696" s="20"/>
      <c r="K696" s="20">
        <v>2</v>
      </c>
      <c r="L696" s="20"/>
      <c r="M696" s="20"/>
      <c r="N696" s="20"/>
      <c r="O696" s="20"/>
      <c r="P696" s="20"/>
      <c r="Q696" s="20">
        <v>2</v>
      </c>
      <c r="R696" s="20">
        <v>3</v>
      </c>
      <c r="S696" s="20"/>
      <c r="T696" s="20"/>
      <c r="U696" s="20"/>
      <c r="V696" s="20"/>
      <c r="W696" s="20"/>
      <c r="X696" s="20"/>
      <c r="Y696" s="20"/>
      <c r="Z696" s="20"/>
      <c r="AA696" s="20"/>
      <c r="AB696" s="20"/>
      <c r="AC696" s="21"/>
      <c r="AE696" s="35" t="s">
        <v>745</v>
      </c>
      <c r="AF696" s="36"/>
      <c r="AG696" s="36"/>
      <c r="AH696" s="36"/>
      <c r="AI696" s="37"/>
      <c r="AK696" s="4">
        <f t="shared" si="172"/>
        <v>0</v>
      </c>
      <c r="AL696" s="4">
        <f t="shared" si="173"/>
        <v>0</v>
      </c>
      <c r="AM696" s="4">
        <f t="shared" si="174"/>
        <v>0</v>
      </c>
      <c r="AN696" s="4">
        <f t="shared" si="175"/>
        <v>0</v>
      </c>
      <c r="AO696" s="4">
        <f t="shared" si="176"/>
        <v>0</v>
      </c>
      <c r="AQ696" s="4">
        <f t="shared" si="177"/>
        <v>0</v>
      </c>
      <c r="AR696" s="4">
        <f t="shared" si="178"/>
        <v>1</v>
      </c>
      <c r="AS696" s="4">
        <f t="shared" si="179"/>
        <v>1</v>
      </c>
      <c r="AT696" s="4">
        <f t="shared" si="180"/>
        <v>1</v>
      </c>
      <c r="AU696" s="4">
        <f t="shared" si="181"/>
        <v>1</v>
      </c>
      <c r="AW696" s="4">
        <f t="shared" si="182"/>
        <v>0</v>
      </c>
      <c r="AX696" s="4">
        <f t="shared" si="183"/>
        <v>0</v>
      </c>
      <c r="AY696" s="4">
        <f t="shared" si="184"/>
        <v>1</v>
      </c>
      <c r="BA696" s="4">
        <f t="shared" si="185"/>
        <v>1</v>
      </c>
    </row>
    <row r="697" spans="2:53" ht="14.5" customHeight="1" x14ac:dyDescent="0.35">
      <c r="B697" s="47" t="s">
        <v>1493</v>
      </c>
      <c r="C697" s="72"/>
      <c r="D697" s="69">
        <v>45272</v>
      </c>
      <c r="E697" s="69" t="str">
        <f t="shared" ca="1" si="186"/>
        <v>No</v>
      </c>
      <c r="F697" s="53" t="str">
        <f t="shared" si="187"/>
        <v>3. All Roles Work Inflexible</v>
      </c>
      <c r="G697" s="49" t="s">
        <v>1494</v>
      </c>
      <c r="H697" s="19">
        <f t="shared" si="188"/>
        <v>1</v>
      </c>
      <c r="I697" s="20"/>
      <c r="J697" s="20"/>
      <c r="K697" s="20"/>
      <c r="L697" s="20"/>
      <c r="M697" s="20"/>
      <c r="N697" s="20"/>
      <c r="O697" s="20"/>
      <c r="P697" s="20"/>
      <c r="Q697" s="20"/>
      <c r="R697" s="20"/>
      <c r="S697" s="20">
        <v>1</v>
      </c>
      <c r="T697" s="20"/>
      <c r="U697" s="20"/>
      <c r="V697" s="20"/>
      <c r="W697" s="20"/>
      <c r="X697" s="20"/>
      <c r="Y697" s="20"/>
      <c r="Z697" s="20"/>
      <c r="AA697" s="20"/>
      <c r="AB697" s="20"/>
      <c r="AC697" s="21"/>
      <c r="AE697" s="35" t="s">
        <v>745</v>
      </c>
      <c r="AF697" s="36"/>
      <c r="AG697" s="36"/>
      <c r="AH697" s="36"/>
      <c r="AI697" s="37"/>
      <c r="AK697" s="4">
        <f t="shared" si="172"/>
        <v>0</v>
      </c>
      <c r="AL697" s="4">
        <f t="shared" si="173"/>
        <v>0</v>
      </c>
      <c r="AM697" s="4">
        <f t="shared" si="174"/>
        <v>0</v>
      </c>
      <c r="AN697" s="4">
        <f t="shared" si="175"/>
        <v>0</v>
      </c>
      <c r="AO697" s="4">
        <f t="shared" si="176"/>
        <v>0</v>
      </c>
      <c r="AQ697" s="4">
        <f t="shared" si="177"/>
        <v>0</v>
      </c>
      <c r="AR697" s="4">
        <f t="shared" si="178"/>
        <v>1</v>
      </c>
      <c r="AS697" s="4">
        <f t="shared" si="179"/>
        <v>1</v>
      </c>
      <c r="AT697" s="4">
        <f t="shared" si="180"/>
        <v>1</v>
      </c>
      <c r="AU697" s="4">
        <f t="shared" si="181"/>
        <v>1</v>
      </c>
      <c r="AW697" s="4">
        <f t="shared" si="182"/>
        <v>0</v>
      </c>
      <c r="AX697" s="4">
        <f t="shared" si="183"/>
        <v>0</v>
      </c>
      <c r="AY697" s="4">
        <f t="shared" si="184"/>
        <v>1</v>
      </c>
      <c r="BA697" s="4">
        <f t="shared" si="185"/>
        <v>1</v>
      </c>
    </row>
    <row r="698" spans="2:53" ht="14.5" customHeight="1" x14ac:dyDescent="0.35">
      <c r="B698" s="47" t="s">
        <v>1495</v>
      </c>
      <c r="C698" s="72"/>
      <c r="D698" s="69">
        <v>45272</v>
      </c>
      <c r="E698" s="69" t="str">
        <f t="shared" ca="1" si="186"/>
        <v>No</v>
      </c>
      <c r="F698" s="53" t="str">
        <f t="shared" si="187"/>
        <v>3. All Roles Work Inflexible</v>
      </c>
      <c r="G698" s="49" t="s">
        <v>1496</v>
      </c>
      <c r="H698" s="19">
        <f t="shared" si="188"/>
        <v>5</v>
      </c>
      <c r="I698" s="20"/>
      <c r="J698" s="20"/>
      <c r="K698" s="20">
        <v>2</v>
      </c>
      <c r="L698" s="20"/>
      <c r="M698" s="20"/>
      <c r="N698" s="20"/>
      <c r="O698" s="20"/>
      <c r="P698" s="20"/>
      <c r="Q698" s="20">
        <v>1</v>
      </c>
      <c r="R698" s="20">
        <v>1</v>
      </c>
      <c r="S698" s="20"/>
      <c r="T698" s="20"/>
      <c r="U698" s="20"/>
      <c r="V698" s="20"/>
      <c r="W698" s="20"/>
      <c r="X698" s="20"/>
      <c r="Y698" s="20"/>
      <c r="Z698" s="20">
        <v>1</v>
      </c>
      <c r="AA698" s="20"/>
      <c r="AB698" s="20"/>
      <c r="AC698" s="21"/>
      <c r="AE698" s="35" t="s">
        <v>618</v>
      </c>
      <c r="AF698" s="36"/>
      <c r="AG698" s="36"/>
      <c r="AH698" s="36"/>
      <c r="AI698" s="37"/>
      <c r="AK698" s="4">
        <f t="shared" si="172"/>
        <v>0</v>
      </c>
      <c r="AL698" s="4">
        <f t="shared" si="173"/>
        <v>0</v>
      </c>
      <c r="AM698" s="4">
        <f t="shared" si="174"/>
        <v>0</v>
      </c>
      <c r="AN698" s="4">
        <f t="shared" si="175"/>
        <v>0</v>
      </c>
      <c r="AO698" s="4">
        <f t="shared" si="176"/>
        <v>0</v>
      </c>
      <c r="AQ698" s="4">
        <f t="shared" si="177"/>
        <v>0</v>
      </c>
      <c r="AR698" s="4">
        <f t="shared" si="178"/>
        <v>1</v>
      </c>
      <c r="AS698" s="4">
        <f t="shared" si="179"/>
        <v>1</v>
      </c>
      <c r="AT698" s="4">
        <f t="shared" si="180"/>
        <v>1</v>
      </c>
      <c r="AU698" s="4">
        <f t="shared" si="181"/>
        <v>1</v>
      </c>
      <c r="AW698" s="4">
        <f t="shared" si="182"/>
        <v>0</v>
      </c>
      <c r="AX698" s="4">
        <f t="shared" si="183"/>
        <v>0</v>
      </c>
      <c r="AY698" s="4">
        <f t="shared" si="184"/>
        <v>1</v>
      </c>
      <c r="BA698" s="4">
        <f t="shared" si="185"/>
        <v>1</v>
      </c>
    </row>
    <row r="699" spans="2:53" ht="14.5" customHeight="1" x14ac:dyDescent="0.35">
      <c r="B699" s="47" t="s">
        <v>1497</v>
      </c>
      <c r="C699" s="72"/>
      <c r="D699" s="69">
        <v>45272</v>
      </c>
      <c r="E699" s="69" t="str">
        <f t="shared" ca="1" si="186"/>
        <v>No</v>
      </c>
      <c r="F699" s="53" t="str">
        <f t="shared" si="187"/>
        <v>3. All Roles Work Inflexible</v>
      </c>
      <c r="G699" s="49" t="s">
        <v>1498</v>
      </c>
      <c r="H699" s="19">
        <f t="shared" si="188"/>
        <v>1</v>
      </c>
      <c r="I699" s="20"/>
      <c r="J699" s="20"/>
      <c r="K699" s="20"/>
      <c r="L699" s="20"/>
      <c r="M699" s="20"/>
      <c r="N699" s="20"/>
      <c r="O699" s="20"/>
      <c r="P699" s="20"/>
      <c r="Q699" s="20"/>
      <c r="R699" s="20"/>
      <c r="S699" s="20">
        <v>1</v>
      </c>
      <c r="T699" s="20"/>
      <c r="U699" s="20"/>
      <c r="V699" s="20"/>
      <c r="W699" s="20"/>
      <c r="X699" s="20"/>
      <c r="Y699" s="20"/>
      <c r="Z699" s="20"/>
      <c r="AA699" s="20"/>
      <c r="AB699" s="20"/>
      <c r="AC699" s="21"/>
      <c r="AE699" s="35" t="s">
        <v>617</v>
      </c>
      <c r="AF699" s="36"/>
      <c r="AG699" s="36"/>
      <c r="AH699" s="36"/>
      <c r="AI699" s="37"/>
      <c r="AK699" s="4">
        <f t="shared" si="172"/>
        <v>0</v>
      </c>
      <c r="AL699" s="4">
        <f t="shared" si="173"/>
        <v>0</v>
      </c>
      <c r="AM699" s="4">
        <f t="shared" si="174"/>
        <v>0</v>
      </c>
      <c r="AN699" s="4">
        <f t="shared" si="175"/>
        <v>0</v>
      </c>
      <c r="AO699" s="4">
        <f t="shared" si="176"/>
        <v>0</v>
      </c>
      <c r="AQ699" s="4">
        <f t="shared" si="177"/>
        <v>0</v>
      </c>
      <c r="AR699" s="4">
        <f t="shared" si="178"/>
        <v>1</v>
      </c>
      <c r="AS699" s="4">
        <f t="shared" si="179"/>
        <v>1</v>
      </c>
      <c r="AT699" s="4">
        <f t="shared" si="180"/>
        <v>1</v>
      </c>
      <c r="AU699" s="4">
        <f t="shared" si="181"/>
        <v>1</v>
      </c>
      <c r="AW699" s="4">
        <f t="shared" si="182"/>
        <v>0</v>
      </c>
      <c r="AX699" s="4">
        <f t="shared" si="183"/>
        <v>0</v>
      </c>
      <c r="AY699" s="4">
        <f t="shared" si="184"/>
        <v>1</v>
      </c>
      <c r="BA699" s="4">
        <f t="shared" si="185"/>
        <v>1</v>
      </c>
    </row>
    <row r="700" spans="2:53" ht="14.5" customHeight="1" x14ac:dyDescent="0.35">
      <c r="B700" s="47" t="s">
        <v>1499</v>
      </c>
      <c r="C700" s="72"/>
      <c r="D700" s="69">
        <v>45281</v>
      </c>
      <c r="E700" s="69" t="str">
        <f t="shared" ca="1" si="186"/>
        <v>No</v>
      </c>
      <c r="F700" s="53" t="str">
        <f t="shared" si="187"/>
        <v>3. All Roles Work Inflexible</v>
      </c>
      <c r="G700" s="49" t="s">
        <v>1500</v>
      </c>
      <c r="H700" s="19">
        <f t="shared" si="188"/>
        <v>18</v>
      </c>
      <c r="I700" s="20"/>
      <c r="J700" s="20">
        <v>2</v>
      </c>
      <c r="K700" s="20">
        <v>1</v>
      </c>
      <c r="L700" s="20"/>
      <c r="M700" s="20">
        <v>1</v>
      </c>
      <c r="N700" s="20"/>
      <c r="O700" s="20">
        <v>1</v>
      </c>
      <c r="P700" s="20"/>
      <c r="Q700" s="20">
        <v>4</v>
      </c>
      <c r="R700" s="20"/>
      <c r="S700" s="20"/>
      <c r="T700" s="20"/>
      <c r="U700" s="20">
        <v>8</v>
      </c>
      <c r="V700" s="20"/>
      <c r="W700" s="20"/>
      <c r="X700" s="20"/>
      <c r="Y700" s="20"/>
      <c r="Z700" s="20"/>
      <c r="AA700" s="20">
        <v>1</v>
      </c>
      <c r="AB700" s="20"/>
      <c r="AC700" s="21"/>
      <c r="AE700" s="35" t="s">
        <v>1501</v>
      </c>
      <c r="AF700" s="36" t="s">
        <v>696</v>
      </c>
      <c r="AG700" s="36" t="s">
        <v>1502</v>
      </c>
      <c r="AH700" s="36" t="s">
        <v>1503</v>
      </c>
      <c r="AI700" s="37" t="s">
        <v>1504</v>
      </c>
      <c r="AK700" s="4">
        <f t="shared" si="172"/>
        <v>0</v>
      </c>
      <c r="AL700" s="4">
        <f t="shared" si="173"/>
        <v>0</v>
      </c>
      <c r="AM700" s="4">
        <f t="shared" si="174"/>
        <v>0</v>
      </c>
      <c r="AN700" s="4">
        <f t="shared" si="175"/>
        <v>0</v>
      </c>
      <c r="AO700" s="4">
        <f t="shared" si="176"/>
        <v>0</v>
      </c>
      <c r="AQ700" s="4">
        <f t="shared" si="177"/>
        <v>0</v>
      </c>
      <c r="AR700" s="4">
        <f t="shared" si="178"/>
        <v>0</v>
      </c>
      <c r="AS700" s="4">
        <f t="shared" si="179"/>
        <v>0</v>
      </c>
      <c r="AT700" s="4">
        <f t="shared" si="180"/>
        <v>0</v>
      </c>
      <c r="AU700" s="4">
        <f t="shared" si="181"/>
        <v>0</v>
      </c>
      <c r="AW700" s="4">
        <f t="shared" si="182"/>
        <v>0</v>
      </c>
      <c r="AX700" s="4">
        <f t="shared" si="183"/>
        <v>0</v>
      </c>
      <c r="AY700" s="4">
        <f t="shared" si="184"/>
        <v>1</v>
      </c>
      <c r="BA700" s="4">
        <f t="shared" si="185"/>
        <v>1</v>
      </c>
    </row>
    <row r="701" spans="2:53" ht="14.5" customHeight="1" x14ac:dyDescent="0.35">
      <c r="B701" s="47" t="s">
        <v>1505</v>
      </c>
      <c r="C701" s="72"/>
      <c r="D701" s="69">
        <v>45272</v>
      </c>
      <c r="E701" s="69" t="str">
        <f t="shared" ca="1" si="186"/>
        <v>No</v>
      </c>
      <c r="F701" s="53" t="str">
        <f t="shared" si="187"/>
        <v>3. All Roles Work Inflexible</v>
      </c>
      <c r="G701" s="49" t="s">
        <v>2411</v>
      </c>
      <c r="H701" s="19">
        <f t="shared" si="188"/>
        <v>1</v>
      </c>
      <c r="I701" s="20"/>
      <c r="J701" s="20"/>
      <c r="K701" s="20"/>
      <c r="L701" s="20"/>
      <c r="M701" s="20"/>
      <c r="N701" s="20"/>
      <c r="O701" s="20"/>
      <c r="P701" s="20"/>
      <c r="Q701" s="20"/>
      <c r="R701" s="20"/>
      <c r="S701" s="20"/>
      <c r="T701" s="20"/>
      <c r="U701" s="20">
        <v>1</v>
      </c>
      <c r="V701" s="20"/>
      <c r="W701" s="20"/>
      <c r="X701" s="20"/>
      <c r="Y701" s="20"/>
      <c r="Z701" s="20"/>
      <c r="AA701" s="20"/>
      <c r="AB701" s="20"/>
      <c r="AC701" s="21"/>
      <c r="AE701" s="35" t="s">
        <v>711</v>
      </c>
      <c r="AF701" s="36"/>
      <c r="AG701" s="36"/>
      <c r="AH701" s="36"/>
      <c r="AI701" s="37"/>
      <c r="AK701" s="4">
        <f t="shared" si="172"/>
        <v>0</v>
      </c>
      <c r="AL701" s="4">
        <f t="shared" si="173"/>
        <v>0</v>
      </c>
      <c r="AM701" s="4">
        <f t="shared" si="174"/>
        <v>0</v>
      </c>
      <c r="AN701" s="4">
        <f t="shared" si="175"/>
        <v>0</v>
      </c>
      <c r="AO701" s="4">
        <f t="shared" si="176"/>
        <v>0</v>
      </c>
      <c r="AQ701" s="4">
        <f t="shared" si="177"/>
        <v>0</v>
      </c>
      <c r="AR701" s="4">
        <f t="shared" si="178"/>
        <v>1</v>
      </c>
      <c r="AS701" s="4">
        <f t="shared" si="179"/>
        <v>1</v>
      </c>
      <c r="AT701" s="4">
        <f t="shared" si="180"/>
        <v>1</v>
      </c>
      <c r="AU701" s="4">
        <f t="shared" si="181"/>
        <v>1</v>
      </c>
      <c r="AW701" s="4">
        <f t="shared" si="182"/>
        <v>0</v>
      </c>
      <c r="AX701" s="4">
        <f t="shared" si="183"/>
        <v>0</v>
      </c>
      <c r="AY701" s="4">
        <f t="shared" si="184"/>
        <v>1</v>
      </c>
      <c r="BA701" s="4">
        <f t="shared" si="185"/>
        <v>1</v>
      </c>
    </row>
    <row r="702" spans="2:53" ht="14.5" customHeight="1" x14ac:dyDescent="0.35">
      <c r="B702" s="47" t="s">
        <v>1506</v>
      </c>
      <c r="C702" s="72"/>
      <c r="D702" s="69">
        <v>45272</v>
      </c>
      <c r="E702" s="69" t="str">
        <f t="shared" ca="1" si="186"/>
        <v>No</v>
      </c>
      <c r="F702" s="53" t="str">
        <f t="shared" si="187"/>
        <v>3. All Roles Work Inflexible</v>
      </c>
      <c r="G702" s="49" t="s">
        <v>1507</v>
      </c>
      <c r="H702" s="19">
        <f t="shared" si="188"/>
        <v>6</v>
      </c>
      <c r="I702" s="20"/>
      <c r="J702" s="20"/>
      <c r="K702" s="20"/>
      <c r="L702" s="20"/>
      <c r="M702" s="20"/>
      <c r="N702" s="20"/>
      <c r="O702" s="20"/>
      <c r="P702" s="20"/>
      <c r="Q702" s="20">
        <v>3</v>
      </c>
      <c r="R702" s="20">
        <v>1</v>
      </c>
      <c r="S702" s="20"/>
      <c r="T702" s="20"/>
      <c r="U702" s="20"/>
      <c r="V702" s="20"/>
      <c r="W702" s="20"/>
      <c r="X702" s="20"/>
      <c r="Y702" s="20"/>
      <c r="Z702" s="20">
        <v>1</v>
      </c>
      <c r="AA702" s="20">
        <v>1</v>
      </c>
      <c r="AB702" s="20"/>
      <c r="AC702" s="21"/>
      <c r="AE702" s="35" t="s">
        <v>628</v>
      </c>
      <c r="AF702" s="36"/>
      <c r="AG702" s="36"/>
      <c r="AH702" s="36"/>
      <c r="AI702" s="37"/>
      <c r="AK702" s="4">
        <f t="shared" si="172"/>
        <v>0</v>
      </c>
      <c r="AL702" s="4">
        <f t="shared" si="173"/>
        <v>0</v>
      </c>
      <c r="AM702" s="4">
        <f t="shared" si="174"/>
        <v>0</v>
      </c>
      <c r="AN702" s="4">
        <f t="shared" si="175"/>
        <v>0</v>
      </c>
      <c r="AO702" s="4">
        <f t="shared" si="176"/>
        <v>0</v>
      </c>
      <c r="AQ702" s="4">
        <f t="shared" si="177"/>
        <v>0</v>
      </c>
      <c r="AR702" s="4">
        <f t="shared" si="178"/>
        <v>1</v>
      </c>
      <c r="AS702" s="4">
        <f t="shared" si="179"/>
        <v>1</v>
      </c>
      <c r="AT702" s="4">
        <f t="shared" si="180"/>
        <v>1</v>
      </c>
      <c r="AU702" s="4">
        <f t="shared" si="181"/>
        <v>1</v>
      </c>
      <c r="AW702" s="4">
        <f t="shared" si="182"/>
        <v>0</v>
      </c>
      <c r="AX702" s="4">
        <f t="shared" si="183"/>
        <v>0</v>
      </c>
      <c r="AY702" s="4">
        <f t="shared" si="184"/>
        <v>1</v>
      </c>
      <c r="BA702" s="4">
        <f t="shared" si="185"/>
        <v>1</v>
      </c>
    </row>
    <row r="703" spans="2:53" ht="14.5" customHeight="1" x14ac:dyDescent="0.35">
      <c r="B703" s="47" t="s">
        <v>1508</v>
      </c>
      <c r="C703" s="72"/>
      <c r="D703" s="69">
        <v>45281</v>
      </c>
      <c r="E703" s="69" t="str">
        <f t="shared" ca="1" si="186"/>
        <v>No</v>
      </c>
      <c r="F703" s="53" t="str">
        <f t="shared" si="187"/>
        <v>3. All Roles Work Inflexible</v>
      </c>
      <c r="G703" s="49" t="s">
        <v>1509</v>
      </c>
      <c r="H703" s="19">
        <f t="shared" si="188"/>
        <v>6</v>
      </c>
      <c r="I703" s="20"/>
      <c r="J703" s="20"/>
      <c r="K703" s="20">
        <v>1</v>
      </c>
      <c r="L703" s="20"/>
      <c r="M703" s="20"/>
      <c r="N703" s="20"/>
      <c r="O703" s="20"/>
      <c r="P703" s="20"/>
      <c r="Q703" s="20">
        <v>3</v>
      </c>
      <c r="R703" s="20"/>
      <c r="S703" s="20"/>
      <c r="T703" s="20"/>
      <c r="U703" s="20"/>
      <c r="V703" s="20"/>
      <c r="W703" s="20"/>
      <c r="X703" s="20"/>
      <c r="Y703" s="20"/>
      <c r="Z703" s="20">
        <v>2</v>
      </c>
      <c r="AA703" s="20"/>
      <c r="AB703" s="20"/>
      <c r="AC703" s="21"/>
      <c r="AE703" s="35" t="s">
        <v>618</v>
      </c>
      <c r="AF703" s="36" t="s">
        <v>955</v>
      </c>
      <c r="AG703" s="36" t="s">
        <v>865</v>
      </c>
      <c r="AH703" s="36" t="s">
        <v>681</v>
      </c>
      <c r="AI703" s="37" t="s">
        <v>577</v>
      </c>
      <c r="AK703" s="4">
        <f t="shared" si="172"/>
        <v>0</v>
      </c>
      <c r="AL703" s="4">
        <f t="shared" si="173"/>
        <v>0</v>
      </c>
      <c r="AM703" s="4">
        <f t="shared" si="174"/>
        <v>0</v>
      </c>
      <c r="AN703" s="4">
        <f t="shared" si="175"/>
        <v>0</v>
      </c>
      <c r="AO703" s="4">
        <f t="shared" si="176"/>
        <v>0</v>
      </c>
      <c r="AQ703" s="4">
        <f t="shared" si="177"/>
        <v>0</v>
      </c>
      <c r="AR703" s="4">
        <f t="shared" si="178"/>
        <v>0</v>
      </c>
      <c r="AS703" s="4">
        <f t="shared" si="179"/>
        <v>0</v>
      </c>
      <c r="AT703" s="4">
        <f t="shared" si="180"/>
        <v>0</v>
      </c>
      <c r="AU703" s="4">
        <f t="shared" si="181"/>
        <v>0</v>
      </c>
      <c r="AW703" s="4">
        <f t="shared" si="182"/>
        <v>0</v>
      </c>
      <c r="AX703" s="4">
        <f t="shared" si="183"/>
        <v>0</v>
      </c>
      <c r="AY703" s="4">
        <f t="shared" si="184"/>
        <v>1</v>
      </c>
      <c r="BA703" s="4">
        <f t="shared" si="185"/>
        <v>1</v>
      </c>
    </row>
    <row r="704" spans="2:53" ht="14.5" customHeight="1" x14ac:dyDescent="0.35">
      <c r="B704" s="47" t="s">
        <v>1510</v>
      </c>
      <c r="C704" s="72"/>
      <c r="D704" s="69">
        <v>45215</v>
      </c>
      <c r="E704" s="69" t="str">
        <f t="shared" ca="1" si="186"/>
        <v>No</v>
      </c>
      <c r="F704" s="53" t="str">
        <f t="shared" si="187"/>
        <v>3. All Roles Work Inflexible</v>
      </c>
      <c r="G704" s="49" t="s">
        <v>1511</v>
      </c>
      <c r="H704" s="19">
        <f t="shared" si="188"/>
        <v>517</v>
      </c>
      <c r="I704" s="20">
        <v>3</v>
      </c>
      <c r="J704" s="20">
        <v>13</v>
      </c>
      <c r="K704" s="20">
        <v>71</v>
      </c>
      <c r="L704" s="20">
        <v>9</v>
      </c>
      <c r="M704" s="20">
        <v>7</v>
      </c>
      <c r="N704" s="20"/>
      <c r="O704" s="20"/>
      <c r="P704" s="20">
        <v>69</v>
      </c>
      <c r="Q704" s="20">
        <v>57</v>
      </c>
      <c r="R704" s="20">
        <v>8</v>
      </c>
      <c r="S704" s="20"/>
      <c r="T704" s="20">
        <v>20</v>
      </c>
      <c r="U704" s="20">
        <v>8</v>
      </c>
      <c r="V704" s="20">
        <v>21</v>
      </c>
      <c r="W704" s="20">
        <v>4</v>
      </c>
      <c r="X704" s="20">
        <v>93</v>
      </c>
      <c r="Y704" s="20">
        <v>5</v>
      </c>
      <c r="Z704" s="20">
        <v>3</v>
      </c>
      <c r="AA704" s="20">
        <v>124</v>
      </c>
      <c r="AB704" s="20">
        <v>2</v>
      </c>
      <c r="AC704" s="21"/>
      <c r="AE704" s="35" t="s">
        <v>1512</v>
      </c>
      <c r="AF704" s="36" t="s">
        <v>1513</v>
      </c>
      <c r="AG704" s="36" t="s">
        <v>653</v>
      </c>
      <c r="AH704" s="36" t="s">
        <v>1514</v>
      </c>
      <c r="AI704" s="37" t="s">
        <v>1515</v>
      </c>
      <c r="AK704" s="4">
        <f t="shared" si="172"/>
        <v>0</v>
      </c>
      <c r="AL704" s="4">
        <f t="shared" si="173"/>
        <v>0</v>
      </c>
      <c r="AM704" s="4">
        <f t="shared" si="174"/>
        <v>0</v>
      </c>
      <c r="AN704" s="4">
        <f t="shared" si="175"/>
        <v>0</v>
      </c>
      <c r="AO704" s="4">
        <f t="shared" si="176"/>
        <v>0</v>
      </c>
      <c r="AQ704" s="4">
        <f t="shared" si="177"/>
        <v>0</v>
      </c>
      <c r="AR704" s="4">
        <f t="shared" si="178"/>
        <v>0</v>
      </c>
      <c r="AS704" s="4">
        <f t="shared" si="179"/>
        <v>0</v>
      </c>
      <c r="AT704" s="4">
        <f t="shared" si="180"/>
        <v>0</v>
      </c>
      <c r="AU704" s="4">
        <f t="shared" si="181"/>
        <v>0</v>
      </c>
      <c r="AW704" s="4">
        <f t="shared" si="182"/>
        <v>0</v>
      </c>
      <c r="AX704" s="4">
        <f t="shared" si="183"/>
        <v>0</v>
      </c>
      <c r="AY704" s="4">
        <f t="shared" si="184"/>
        <v>1</v>
      </c>
      <c r="BA704" s="4">
        <f t="shared" si="185"/>
        <v>1</v>
      </c>
    </row>
    <row r="705" spans="2:53" ht="14.5" customHeight="1" x14ac:dyDescent="0.35">
      <c r="B705" s="47" t="s">
        <v>2455</v>
      </c>
      <c r="C705" s="72"/>
      <c r="D705" s="69">
        <v>45272</v>
      </c>
      <c r="E705" s="69" t="str">
        <f t="shared" ca="1" si="186"/>
        <v>No</v>
      </c>
      <c r="F705" s="53" t="str">
        <f t="shared" si="187"/>
        <v>3. All Roles Work Inflexible</v>
      </c>
      <c r="G705" s="49" t="s">
        <v>2436</v>
      </c>
      <c r="H705" s="19">
        <f t="shared" si="188"/>
        <v>1</v>
      </c>
      <c r="I705" s="20"/>
      <c r="J705" s="20"/>
      <c r="K705" s="20"/>
      <c r="L705" s="20"/>
      <c r="M705" s="20"/>
      <c r="N705" s="20"/>
      <c r="O705" s="20"/>
      <c r="P705" s="20"/>
      <c r="Q705" s="20"/>
      <c r="R705" s="20"/>
      <c r="S705" s="20"/>
      <c r="T705" s="20"/>
      <c r="U705" s="20">
        <v>1</v>
      </c>
      <c r="V705" s="20"/>
      <c r="W705" s="20"/>
      <c r="X705" s="20"/>
      <c r="Y705" s="20"/>
      <c r="Z705" s="20"/>
      <c r="AA705" s="20"/>
      <c r="AB705" s="20"/>
      <c r="AC705" s="21"/>
      <c r="AE705" s="35" t="s">
        <v>2475</v>
      </c>
      <c r="AF705" s="36"/>
      <c r="AG705" s="36"/>
      <c r="AH705" s="36"/>
      <c r="AI705" s="37"/>
      <c r="AK705" s="4">
        <f t="shared" si="172"/>
        <v>0</v>
      </c>
      <c r="AL705" s="4">
        <f t="shared" si="173"/>
        <v>0</v>
      </c>
      <c r="AM705" s="4">
        <f t="shared" si="174"/>
        <v>0</v>
      </c>
      <c r="AN705" s="4">
        <f t="shared" si="175"/>
        <v>0</v>
      </c>
      <c r="AO705" s="4">
        <f t="shared" si="176"/>
        <v>0</v>
      </c>
      <c r="AQ705" s="4">
        <f t="shared" si="177"/>
        <v>0</v>
      </c>
      <c r="AR705" s="4">
        <f t="shared" si="178"/>
        <v>1</v>
      </c>
      <c r="AS705" s="4">
        <f t="shared" si="179"/>
        <v>1</v>
      </c>
      <c r="AT705" s="4">
        <f t="shared" si="180"/>
        <v>1</v>
      </c>
      <c r="AU705" s="4">
        <f t="shared" si="181"/>
        <v>1</v>
      </c>
      <c r="AW705" s="4">
        <f t="shared" si="182"/>
        <v>0</v>
      </c>
      <c r="AX705" s="4">
        <f t="shared" si="183"/>
        <v>0</v>
      </c>
      <c r="AY705" s="4">
        <f t="shared" si="184"/>
        <v>1</v>
      </c>
      <c r="BA705" s="4">
        <f t="shared" si="185"/>
        <v>1</v>
      </c>
    </row>
    <row r="706" spans="2:53" ht="14.5" customHeight="1" x14ac:dyDescent="0.35">
      <c r="B706" s="47" t="s">
        <v>1516</v>
      </c>
      <c r="C706" s="72"/>
      <c r="D706" s="69">
        <v>45281</v>
      </c>
      <c r="E706" s="69" t="str">
        <f t="shared" ca="1" si="186"/>
        <v>No</v>
      </c>
      <c r="F706" s="53" t="str">
        <f t="shared" si="187"/>
        <v>3. All Roles Work Inflexible</v>
      </c>
      <c r="G706" s="49" t="s">
        <v>1517</v>
      </c>
      <c r="H706" s="19">
        <f t="shared" si="188"/>
        <v>10</v>
      </c>
      <c r="I706" s="20"/>
      <c r="J706" s="20"/>
      <c r="K706" s="20">
        <v>6</v>
      </c>
      <c r="L706" s="20"/>
      <c r="M706" s="20"/>
      <c r="N706" s="20"/>
      <c r="O706" s="20"/>
      <c r="P706" s="20"/>
      <c r="Q706" s="20">
        <v>1</v>
      </c>
      <c r="R706" s="20">
        <v>2</v>
      </c>
      <c r="S706" s="20"/>
      <c r="T706" s="20"/>
      <c r="U706" s="20">
        <v>1</v>
      </c>
      <c r="V706" s="20"/>
      <c r="W706" s="20"/>
      <c r="X706" s="20"/>
      <c r="Y706" s="20"/>
      <c r="Z706" s="20"/>
      <c r="AA706" s="20"/>
      <c r="AB706" s="20"/>
      <c r="AC706" s="21"/>
      <c r="AE706" s="35" t="s">
        <v>580</v>
      </c>
      <c r="AF706" s="36"/>
      <c r="AG706" s="36"/>
      <c r="AH706" s="36"/>
      <c r="AI706" s="37"/>
      <c r="AK706" s="4">
        <f t="shared" si="172"/>
        <v>0</v>
      </c>
      <c r="AL706" s="4">
        <f t="shared" si="173"/>
        <v>0</v>
      </c>
      <c r="AM706" s="4">
        <f t="shared" si="174"/>
        <v>0</v>
      </c>
      <c r="AN706" s="4">
        <f t="shared" si="175"/>
        <v>0</v>
      </c>
      <c r="AO706" s="4">
        <f t="shared" si="176"/>
        <v>0</v>
      </c>
      <c r="AQ706" s="4">
        <f t="shared" si="177"/>
        <v>0</v>
      </c>
      <c r="AR706" s="4">
        <f t="shared" si="178"/>
        <v>1</v>
      </c>
      <c r="AS706" s="4">
        <f t="shared" si="179"/>
        <v>1</v>
      </c>
      <c r="AT706" s="4">
        <f t="shared" si="180"/>
        <v>1</v>
      </c>
      <c r="AU706" s="4">
        <f t="shared" si="181"/>
        <v>1</v>
      </c>
      <c r="AW706" s="4">
        <f t="shared" si="182"/>
        <v>0</v>
      </c>
      <c r="AX706" s="4">
        <f t="shared" si="183"/>
        <v>0</v>
      </c>
      <c r="AY706" s="4">
        <f t="shared" si="184"/>
        <v>1</v>
      </c>
      <c r="BA706" s="4">
        <f t="shared" si="185"/>
        <v>1</v>
      </c>
    </row>
    <row r="707" spans="2:53" ht="14.5" customHeight="1" x14ac:dyDescent="0.35">
      <c r="B707" s="47" t="s">
        <v>1518</v>
      </c>
      <c r="C707" s="72"/>
      <c r="D707" s="69">
        <v>45272</v>
      </c>
      <c r="E707" s="69" t="str">
        <f t="shared" ca="1" si="186"/>
        <v>No</v>
      </c>
      <c r="F707" s="53" t="str">
        <f t="shared" si="187"/>
        <v>3. All Roles Work Inflexible</v>
      </c>
      <c r="G707" s="49" t="s">
        <v>1519</v>
      </c>
      <c r="H707" s="19">
        <f t="shared" si="188"/>
        <v>1</v>
      </c>
      <c r="I707" s="20"/>
      <c r="J707" s="20"/>
      <c r="K707" s="20"/>
      <c r="L707" s="20"/>
      <c r="M707" s="20"/>
      <c r="N707" s="20"/>
      <c r="O707" s="20"/>
      <c r="P707" s="20"/>
      <c r="Q707" s="20"/>
      <c r="R707" s="20"/>
      <c r="S707" s="20">
        <v>1</v>
      </c>
      <c r="T707" s="20"/>
      <c r="U707" s="20"/>
      <c r="V707" s="20"/>
      <c r="W707" s="20"/>
      <c r="X707" s="20"/>
      <c r="Y707" s="20"/>
      <c r="Z707" s="20"/>
      <c r="AA707" s="20"/>
      <c r="AB707" s="20"/>
      <c r="AC707" s="21"/>
      <c r="AE707" s="35" t="s">
        <v>1520</v>
      </c>
      <c r="AF707" s="36"/>
      <c r="AG707" s="36"/>
      <c r="AH707" s="36"/>
      <c r="AI707" s="37"/>
      <c r="AK707" s="4">
        <f t="shared" si="172"/>
        <v>0</v>
      </c>
      <c r="AL707" s="4">
        <f t="shared" si="173"/>
        <v>0</v>
      </c>
      <c r="AM707" s="4">
        <f t="shared" si="174"/>
        <v>0</v>
      </c>
      <c r="AN707" s="4">
        <f t="shared" si="175"/>
        <v>0</v>
      </c>
      <c r="AO707" s="4">
        <f t="shared" si="176"/>
        <v>0</v>
      </c>
      <c r="AQ707" s="4">
        <f t="shared" si="177"/>
        <v>0</v>
      </c>
      <c r="AR707" s="4">
        <f t="shared" si="178"/>
        <v>1</v>
      </c>
      <c r="AS707" s="4">
        <f t="shared" si="179"/>
        <v>1</v>
      </c>
      <c r="AT707" s="4">
        <f t="shared" si="180"/>
        <v>1</v>
      </c>
      <c r="AU707" s="4">
        <f t="shared" si="181"/>
        <v>1</v>
      </c>
      <c r="AW707" s="4">
        <f t="shared" si="182"/>
        <v>0</v>
      </c>
      <c r="AX707" s="4">
        <f t="shared" si="183"/>
        <v>0</v>
      </c>
      <c r="AY707" s="4">
        <f t="shared" si="184"/>
        <v>1</v>
      </c>
      <c r="BA707" s="4">
        <f t="shared" si="185"/>
        <v>1</v>
      </c>
    </row>
    <row r="708" spans="2:53" ht="14.5" customHeight="1" x14ac:dyDescent="0.35">
      <c r="B708" s="47" t="s">
        <v>1521</v>
      </c>
      <c r="C708" s="72"/>
      <c r="D708" s="69">
        <v>45272</v>
      </c>
      <c r="E708" s="69" t="str">
        <f t="shared" ca="1" si="186"/>
        <v>No</v>
      </c>
      <c r="F708" s="53" t="str">
        <f t="shared" si="187"/>
        <v>3. All Roles Work Inflexible</v>
      </c>
      <c r="G708" s="49" t="s">
        <v>1522</v>
      </c>
      <c r="H708" s="19">
        <f t="shared" si="188"/>
        <v>1</v>
      </c>
      <c r="I708" s="20"/>
      <c r="J708" s="20"/>
      <c r="K708" s="20"/>
      <c r="L708" s="20"/>
      <c r="M708" s="20"/>
      <c r="N708" s="20"/>
      <c r="O708" s="20"/>
      <c r="P708" s="20"/>
      <c r="Q708" s="20"/>
      <c r="R708" s="20"/>
      <c r="S708" s="20">
        <v>1</v>
      </c>
      <c r="T708" s="20"/>
      <c r="U708" s="20"/>
      <c r="V708" s="20"/>
      <c r="W708" s="20"/>
      <c r="X708" s="20"/>
      <c r="Y708" s="20"/>
      <c r="Z708" s="20"/>
      <c r="AA708" s="20"/>
      <c r="AB708" s="20"/>
      <c r="AC708" s="21"/>
      <c r="AE708" s="35" t="s">
        <v>617</v>
      </c>
      <c r="AF708" s="36"/>
      <c r="AG708" s="36"/>
      <c r="AH708" s="36"/>
      <c r="AI708" s="37"/>
      <c r="AK708" s="4">
        <f t="shared" si="172"/>
        <v>0</v>
      </c>
      <c r="AL708" s="4">
        <f t="shared" si="173"/>
        <v>0</v>
      </c>
      <c r="AM708" s="4">
        <f t="shared" si="174"/>
        <v>0</v>
      </c>
      <c r="AN708" s="4">
        <f t="shared" si="175"/>
        <v>0</v>
      </c>
      <c r="AO708" s="4">
        <f t="shared" si="176"/>
        <v>0</v>
      </c>
      <c r="AQ708" s="4">
        <f t="shared" si="177"/>
        <v>0</v>
      </c>
      <c r="AR708" s="4">
        <f t="shared" si="178"/>
        <v>1</v>
      </c>
      <c r="AS708" s="4">
        <f t="shared" si="179"/>
        <v>1</v>
      </c>
      <c r="AT708" s="4">
        <f t="shared" si="180"/>
        <v>1</v>
      </c>
      <c r="AU708" s="4">
        <f t="shared" si="181"/>
        <v>1</v>
      </c>
      <c r="AW708" s="4">
        <f t="shared" si="182"/>
        <v>0</v>
      </c>
      <c r="AX708" s="4">
        <f t="shared" si="183"/>
        <v>0</v>
      </c>
      <c r="AY708" s="4">
        <f t="shared" si="184"/>
        <v>1</v>
      </c>
      <c r="BA708" s="4">
        <f t="shared" si="185"/>
        <v>1</v>
      </c>
    </row>
    <row r="709" spans="2:53" ht="14.5" customHeight="1" x14ac:dyDescent="0.35">
      <c r="B709" s="47" t="s">
        <v>1523</v>
      </c>
      <c r="C709" s="72"/>
      <c r="D709" s="69">
        <v>45272</v>
      </c>
      <c r="E709" s="69" t="str">
        <f t="shared" ca="1" si="186"/>
        <v>No</v>
      </c>
      <c r="F709" s="53" t="str">
        <f t="shared" si="187"/>
        <v>3. All Roles Work Inflexible</v>
      </c>
      <c r="G709" s="49" t="s">
        <v>1524</v>
      </c>
      <c r="H709" s="19">
        <f t="shared" si="188"/>
        <v>1</v>
      </c>
      <c r="I709" s="20"/>
      <c r="J709" s="20"/>
      <c r="K709" s="20"/>
      <c r="L709" s="20"/>
      <c r="M709" s="20"/>
      <c r="N709" s="20"/>
      <c r="O709" s="20"/>
      <c r="P709" s="20"/>
      <c r="Q709" s="20"/>
      <c r="R709" s="20"/>
      <c r="S709" s="20">
        <v>1</v>
      </c>
      <c r="T709" s="20"/>
      <c r="U709" s="20"/>
      <c r="V709" s="20"/>
      <c r="W709" s="20"/>
      <c r="X709" s="20"/>
      <c r="Y709" s="20"/>
      <c r="Z709" s="20"/>
      <c r="AA709" s="20"/>
      <c r="AB709" s="20"/>
      <c r="AC709" s="21"/>
      <c r="AE709" s="35" t="s">
        <v>618</v>
      </c>
      <c r="AF709" s="36"/>
      <c r="AG709" s="36"/>
      <c r="AH709" s="36"/>
      <c r="AI709" s="37"/>
      <c r="AK709" s="4">
        <f t="shared" si="172"/>
        <v>0</v>
      </c>
      <c r="AL709" s="4">
        <f t="shared" si="173"/>
        <v>0</v>
      </c>
      <c r="AM709" s="4">
        <f t="shared" si="174"/>
        <v>0</v>
      </c>
      <c r="AN709" s="4">
        <f t="shared" si="175"/>
        <v>0</v>
      </c>
      <c r="AO709" s="4">
        <f t="shared" si="176"/>
        <v>0</v>
      </c>
      <c r="AQ709" s="4">
        <f t="shared" si="177"/>
        <v>0</v>
      </c>
      <c r="AR709" s="4">
        <f t="shared" si="178"/>
        <v>1</v>
      </c>
      <c r="AS709" s="4">
        <f t="shared" si="179"/>
        <v>1</v>
      </c>
      <c r="AT709" s="4">
        <f t="shared" si="180"/>
        <v>1</v>
      </c>
      <c r="AU709" s="4">
        <f t="shared" si="181"/>
        <v>1</v>
      </c>
      <c r="AW709" s="4">
        <f t="shared" si="182"/>
        <v>0</v>
      </c>
      <c r="AX709" s="4">
        <f t="shared" si="183"/>
        <v>0</v>
      </c>
      <c r="AY709" s="4">
        <f t="shared" si="184"/>
        <v>1</v>
      </c>
      <c r="BA709" s="4">
        <f t="shared" si="185"/>
        <v>1</v>
      </c>
    </row>
    <row r="710" spans="2:53" ht="14.5" customHeight="1" x14ac:dyDescent="0.35">
      <c r="B710" s="47" t="s">
        <v>1525</v>
      </c>
      <c r="C710" s="72"/>
      <c r="D710" s="69">
        <v>45281</v>
      </c>
      <c r="E710" s="69" t="str">
        <f t="shared" ca="1" si="186"/>
        <v>No</v>
      </c>
      <c r="F710" s="53" t="str">
        <f t="shared" si="187"/>
        <v>3. All Roles Work Inflexible</v>
      </c>
      <c r="G710" s="49" t="s">
        <v>1526</v>
      </c>
      <c r="H710" s="19">
        <f t="shared" si="188"/>
        <v>22</v>
      </c>
      <c r="I710" s="20"/>
      <c r="J710" s="20">
        <v>2</v>
      </c>
      <c r="K710" s="20"/>
      <c r="L710" s="20"/>
      <c r="M710" s="20"/>
      <c r="N710" s="20"/>
      <c r="O710" s="20"/>
      <c r="P710" s="20"/>
      <c r="Q710" s="20">
        <v>6</v>
      </c>
      <c r="R710" s="20">
        <v>2</v>
      </c>
      <c r="S710" s="20"/>
      <c r="T710" s="20">
        <v>1</v>
      </c>
      <c r="U710" s="20"/>
      <c r="V710" s="20"/>
      <c r="W710" s="20"/>
      <c r="X710" s="20"/>
      <c r="Y710" s="20"/>
      <c r="Z710" s="20">
        <v>7</v>
      </c>
      <c r="AA710" s="20"/>
      <c r="AB710" s="20">
        <v>4</v>
      </c>
      <c r="AC710" s="21"/>
      <c r="AE710" s="35" t="s">
        <v>637</v>
      </c>
      <c r="AF710" s="36"/>
      <c r="AG710" s="36"/>
      <c r="AH710" s="36"/>
      <c r="AI710" s="37"/>
      <c r="AK710" s="4">
        <f t="shared" si="172"/>
        <v>0</v>
      </c>
      <c r="AL710" s="4">
        <f t="shared" si="173"/>
        <v>0</v>
      </c>
      <c r="AM710" s="4">
        <f t="shared" si="174"/>
        <v>0</v>
      </c>
      <c r="AN710" s="4">
        <f t="shared" si="175"/>
        <v>0</v>
      </c>
      <c r="AO710" s="4">
        <f t="shared" si="176"/>
        <v>0</v>
      </c>
      <c r="AQ710" s="4">
        <f t="shared" si="177"/>
        <v>0</v>
      </c>
      <c r="AR710" s="4">
        <f t="shared" si="178"/>
        <v>1</v>
      </c>
      <c r="AS710" s="4">
        <f t="shared" si="179"/>
        <v>1</v>
      </c>
      <c r="AT710" s="4">
        <f t="shared" si="180"/>
        <v>1</v>
      </c>
      <c r="AU710" s="4">
        <f t="shared" si="181"/>
        <v>1</v>
      </c>
      <c r="AW710" s="4">
        <f t="shared" si="182"/>
        <v>0</v>
      </c>
      <c r="AX710" s="4">
        <f t="shared" si="183"/>
        <v>0</v>
      </c>
      <c r="AY710" s="4">
        <f t="shared" si="184"/>
        <v>1</v>
      </c>
      <c r="BA710" s="4">
        <f t="shared" si="185"/>
        <v>1</v>
      </c>
    </row>
    <row r="711" spans="2:53" ht="14.5" customHeight="1" x14ac:dyDescent="0.35">
      <c r="B711" s="47" t="s">
        <v>1527</v>
      </c>
      <c r="C711" s="72"/>
      <c r="D711" s="69">
        <v>45272</v>
      </c>
      <c r="E711" s="69" t="str">
        <f t="shared" ca="1" si="186"/>
        <v>No</v>
      </c>
      <c r="F711" s="53" t="str">
        <f t="shared" si="187"/>
        <v>3. All Roles Work Inflexible</v>
      </c>
      <c r="G711" s="49" t="s">
        <v>1528</v>
      </c>
      <c r="H711" s="19">
        <f t="shared" si="188"/>
        <v>1</v>
      </c>
      <c r="I711" s="20"/>
      <c r="J711" s="20"/>
      <c r="K711" s="20"/>
      <c r="L711" s="20"/>
      <c r="M711" s="20"/>
      <c r="N711" s="20"/>
      <c r="O711" s="20"/>
      <c r="P711" s="20"/>
      <c r="Q711" s="20"/>
      <c r="R711" s="20"/>
      <c r="S711" s="20">
        <v>1</v>
      </c>
      <c r="T711" s="20"/>
      <c r="U711" s="20"/>
      <c r="V711" s="20"/>
      <c r="W711" s="20"/>
      <c r="X711" s="20"/>
      <c r="Y711" s="20"/>
      <c r="Z711" s="20"/>
      <c r="AA711" s="20"/>
      <c r="AB711" s="20"/>
      <c r="AC711" s="21"/>
      <c r="AE711" s="35" t="s">
        <v>612</v>
      </c>
      <c r="AF711" s="36"/>
      <c r="AG711" s="36"/>
      <c r="AH711" s="36"/>
      <c r="AI711" s="37"/>
      <c r="AK711" s="4">
        <f t="shared" si="172"/>
        <v>0</v>
      </c>
      <c r="AL711" s="4">
        <f t="shared" si="173"/>
        <v>0</v>
      </c>
      <c r="AM711" s="4">
        <f t="shared" si="174"/>
        <v>0</v>
      </c>
      <c r="AN711" s="4">
        <f t="shared" si="175"/>
        <v>0</v>
      </c>
      <c r="AO711" s="4">
        <f t="shared" si="176"/>
        <v>0</v>
      </c>
      <c r="AQ711" s="4">
        <f t="shared" si="177"/>
        <v>0</v>
      </c>
      <c r="AR711" s="4">
        <f t="shared" si="178"/>
        <v>1</v>
      </c>
      <c r="AS711" s="4">
        <f t="shared" si="179"/>
        <v>1</v>
      </c>
      <c r="AT711" s="4">
        <f t="shared" si="180"/>
        <v>1</v>
      </c>
      <c r="AU711" s="4">
        <f t="shared" si="181"/>
        <v>1</v>
      </c>
      <c r="AW711" s="4">
        <f t="shared" si="182"/>
        <v>0</v>
      </c>
      <c r="AX711" s="4">
        <f t="shared" si="183"/>
        <v>0</v>
      </c>
      <c r="AY711" s="4">
        <f t="shared" si="184"/>
        <v>1</v>
      </c>
      <c r="BA711" s="4">
        <f t="shared" si="185"/>
        <v>1</v>
      </c>
    </row>
    <row r="712" spans="2:53" ht="14.5" customHeight="1" x14ac:dyDescent="0.35">
      <c r="B712" s="47" t="s">
        <v>1529</v>
      </c>
      <c r="C712" s="72"/>
      <c r="D712" s="69">
        <v>45281</v>
      </c>
      <c r="E712" s="69" t="str">
        <f t="shared" ca="1" si="186"/>
        <v>No</v>
      </c>
      <c r="F712" s="53" t="str">
        <f t="shared" si="187"/>
        <v>3. All Roles Work Inflexible</v>
      </c>
      <c r="G712" s="49" t="s">
        <v>2412</v>
      </c>
      <c r="H712" s="19">
        <f t="shared" si="188"/>
        <v>6</v>
      </c>
      <c r="I712" s="20"/>
      <c r="J712" s="20"/>
      <c r="K712" s="20">
        <v>3</v>
      </c>
      <c r="L712" s="20"/>
      <c r="M712" s="20"/>
      <c r="N712" s="20"/>
      <c r="O712" s="20"/>
      <c r="P712" s="20"/>
      <c r="Q712" s="20"/>
      <c r="R712" s="20"/>
      <c r="S712" s="20"/>
      <c r="T712" s="20"/>
      <c r="U712" s="20"/>
      <c r="V712" s="20"/>
      <c r="W712" s="20"/>
      <c r="X712" s="20"/>
      <c r="Y712" s="20"/>
      <c r="Z712" s="20">
        <v>1</v>
      </c>
      <c r="AA712" s="20">
        <v>2</v>
      </c>
      <c r="AB712" s="20"/>
      <c r="AC712" s="21"/>
      <c r="AE712" s="35" t="s">
        <v>1530</v>
      </c>
      <c r="AF712" s="36"/>
      <c r="AG712" s="36"/>
      <c r="AH712" s="36"/>
      <c r="AI712" s="37"/>
      <c r="AK712" s="4">
        <f t="shared" si="172"/>
        <v>0</v>
      </c>
      <c r="AL712" s="4">
        <f t="shared" si="173"/>
        <v>0</v>
      </c>
      <c r="AM712" s="4">
        <f t="shared" si="174"/>
        <v>0</v>
      </c>
      <c r="AN712" s="4">
        <f t="shared" si="175"/>
        <v>0</v>
      </c>
      <c r="AO712" s="4">
        <f t="shared" si="176"/>
        <v>0</v>
      </c>
      <c r="AQ712" s="4">
        <f t="shared" si="177"/>
        <v>0</v>
      </c>
      <c r="AR712" s="4">
        <f t="shared" si="178"/>
        <v>1</v>
      </c>
      <c r="AS712" s="4">
        <f t="shared" si="179"/>
        <v>1</v>
      </c>
      <c r="AT712" s="4">
        <f t="shared" si="180"/>
        <v>1</v>
      </c>
      <c r="AU712" s="4">
        <f t="shared" si="181"/>
        <v>1</v>
      </c>
      <c r="AW712" s="4">
        <f t="shared" si="182"/>
        <v>0</v>
      </c>
      <c r="AX712" s="4">
        <f t="shared" si="183"/>
        <v>0</v>
      </c>
      <c r="AY712" s="4">
        <f t="shared" si="184"/>
        <v>1</v>
      </c>
      <c r="BA712" s="4">
        <f t="shared" si="185"/>
        <v>1</v>
      </c>
    </row>
    <row r="713" spans="2:53" ht="14.5" customHeight="1" x14ac:dyDescent="0.35">
      <c r="B713" s="47" t="s">
        <v>1531</v>
      </c>
      <c r="C713" s="72"/>
      <c r="D713" s="69">
        <v>45281</v>
      </c>
      <c r="E713" s="69" t="str">
        <f t="shared" ca="1" si="186"/>
        <v>No</v>
      </c>
      <c r="F713" s="53" t="str">
        <f t="shared" si="187"/>
        <v>3. All Roles Work Inflexible</v>
      </c>
      <c r="G713" s="49" t="s">
        <v>1532</v>
      </c>
      <c r="H713" s="19">
        <f t="shared" si="188"/>
        <v>6</v>
      </c>
      <c r="I713" s="20"/>
      <c r="J713" s="20"/>
      <c r="K713" s="20">
        <v>1</v>
      </c>
      <c r="L713" s="20"/>
      <c r="M713" s="20"/>
      <c r="N713" s="20">
        <v>1</v>
      </c>
      <c r="O713" s="20"/>
      <c r="P713" s="20"/>
      <c r="Q713" s="20">
        <v>1</v>
      </c>
      <c r="R713" s="20">
        <v>1</v>
      </c>
      <c r="S713" s="20"/>
      <c r="T713" s="20"/>
      <c r="U713" s="20"/>
      <c r="V713" s="20"/>
      <c r="W713" s="20"/>
      <c r="X713" s="20"/>
      <c r="Y713" s="20"/>
      <c r="Z713" s="20">
        <v>1</v>
      </c>
      <c r="AA713" s="20"/>
      <c r="AB713" s="20">
        <v>1</v>
      </c>
      <c r="AC713" s="21"/>
      <c r="AE713" s="35" t="s">
        <v>637</v>
      </c>
      <c r="AF713" s="36"/>
      <c r="AG713" s="36"/>
      <c r="AH713" s="36"/>
      <c r="AI713" s="37"/>
      <c r="AK713" s="4">
        <f t="shared" si="172"/>
        <v>0</v>
      </c>
      <c r="AL713" s="4">
        <f t="shared" si="173"/>
        <v>0</v>
      </c>
      <c r="AM713" s="4">
        <f t="shared" si="174"/>
        <v>0</v>
      </c>
      <c r="AN713" s="4">
        <f t="shared" si="175"/>
        <v>0</v>
      </c>
      <c r="AO713" s="4">
        <f t="shared" si="176"/>
        <v>0</v>
      </c>
      <c r="AQ713" s="4">
        <f t="shared" si="177"/>
        <v>0</v>
      </c>
      <c r="AR713" s="4">
        <f t="shared" si="178"/>
        <v>1</v>
      </c>
      <c r="AS713" s="4">
        <f t="shared" si="179"/>
        <v>1</v>
      </c>
      <c r="AT713" s="4">
        <f t="shared" si="180"/>
        <v>1</v>
      </c>
      <c r="AU713" s="4">
        <f t="shared" si="181"/>
        <v>1</v>
      </c>
      <c r="AW713" s="4">
        <f t="shared" si="182"/>
        <v>0</v>
      </c>
      <c r="AX713" s="4">
        <f t="shared" si="183"/>
        <v>0</v>
      </c>
      <c r="AY713" s="4">
        <f t="shared" si="184"/>
        <v>1</v>
      </c>
      <c r="BA713" s="4">
        <f t="shared" si="185"/>
        <v>1</v>
      </c>
    </row>
    <row r="714" spans="2:53" ht="14.5" customHeight="1" x14ac:dyDescent="0.35">
      <c r="B714" s="47" t="s">
        <v>1533</v>
      </c>
      <c r="C714" s="72"/>
      <c r="D714" s="69">
        <v>45272</v>
      </c>
      <c r="E714" s="69" t="str">
        <f t="shared" ca="1" si="186"/>
        <v>No</v>
      </c>
      <c r="F714" s="53" t="str">
        <f t="shared" si="187"/>
        <v>3. All Roles Work Inflexible</v>
      </c>
      <c r="G714" s="49" t="s">
        <v>1534</v>
      </c>
      <c r="H714" s="19">
        <f t="shared" si="188"/>
        <v>1</v>
      </c>
      <c r="I714" s="20"/>
      <c r="J714" s="20"/>
      <c r="K714" s="20">
        <v>1</v>
      </c>
      <c r="L714" s="20"/>
      <c r="M714" s="20"/>
      <c r="N714" s="20"/>
      <c r="O714" s="20"/>
      <c r="P714" s="20"/>
      <c r="Q714" s="20"/>
      <c r="R714" s="20"/>
      <c r="S714" s="20"/>
      <c r="T714" s="20"/>
      <c r="U714" s="20"/>
      <c r="V714" s="20"/>
      <c r="W714" s="20"/>
      <c r="X714" s="20"/>
      <c r="Y714" s="20"/>
      <c r="Z714" s="20"/>
      <c r="AA714" s="20"/>
      <c r="AB714" s="20"/>
      <c r="AC714" s="21"/>
      <c r="AE714" s="35" t="s">
        <v>618</v>
      </c>
      <c r="AF714" s="36"/>
      <c r="AG714" s="36"/>
      <c r="AH714" s="36"/>
      <c r="AI714" s="37"/>
      <c r="AK714" s="4">
        <f t="shared" si="172"/>
        <v>0</v>
      </c>
      <c r="AL714" s="4">
        <f t="shared" si="173"/>
        <v>0</v>
      </c>
      <c r="AM714" s="4">
        <f t="shared" si="174"/>
        <v>0</v>
      </c>
      <c r="AN714" s="4">
        <f t="shared" si="175"/>
        <v>0</v>
      </c>
      <c r="AO714" s="4">
        <f t="shared" si="176"/>
        <v>0</v>
      </c>
      <c r="AQ714" s="4">
        <f t="shared" si="177"/>
        <v>0</v>
      </c>
      <c r="AR714" s="4">
        <f t="shared" si="178"/>
        <v>1</v>
      </c>
      <c r="AS714" s="4">
        <f t="shared" si="179"/>
        <v>1</v>
      </c>
      <c r="AT714" s="4">
        <f t="shared" si="180"/>
        <v>1</v>
      </c>
      <c r="AU714" s="4">
        <f t="shared" si="181"/>
        <v>1</v>
      </c>
      <c r="AW714" s="4">
        <f t="shared" si="182"/>
        <v>0</v>
      </c>
      <c r="AX714" s="4">
        <f t="shared" si="183"/>
        <v>0</v>
      </c>
      <c r="AY714" s="4">
        <f t="shared" si="184"/>
        <v>1</v>
      </c>
      <c r="BA714" s="4">
        <f t="shared" si="185"/>
        <v>1</v>
      </c>
    </row>
    <row r="715" spans="2:53" ht="14.5" customHeight="1" x14ac:dyDescent="0.35">
      <c r="B715" s="47" t="s">
        <v>1538</v>
      </c>
      <c r="C715" s="72"/>
      <c r="D715" s="69">
        <v>45272</v>
      </c>
      <c r="E715" s="69" t="str">
        <f t="shared" ca="1" si="186"/>
        <v>No</v>
      </c>
      <c r="F715" s="53" t="str">
        <f t="shared" si="187"/>
        <v>3. All Roles Work Inflexible</v>
      </c>
      <c r="G715" s="49" t="s">
        <v>1539</v>
      </c>
      <c r="H715" s="19">
        <f t="shared" si="188"/>
        <v>1</v>
      </c>
      <c r="I715" s="20"/>
      <c r="J715" s="20"/>
      <c r="K715" s="20"/>
      <c r="L715" s="20"/>
      <c r="M715" s="20"/>
      <c r="N715" s="20"/>
      <c r="O715" s="20"/>
      <c r="P715" s="20"/>
      <c r="Q715" s="20"/>
      <c r="R715" s="20"/>
      <c r="S715" s="20">
        <v>1</v>
      </c>
      <c r="T715" s="20"/>
      <c r="U715" s="20"/>
      <c r="V715" s="20"/>
      <c r="W715" s="20"/>
      <c r="X715" s="20"/>
      <c r="Y715" s="20"/>
      <c r="Z715" s="20"/>
      <c r="AA715" s="20"/>
      <c r="AB715" s="20"/>
      <c r="AC715" s="21"/>
      <c r="AE715" s="35" t="s">
        <v>1540</v>
      </c>
      <c r="AF715" s="36" t="s">
        <v>896</v>
      </c>
      <c r="AG715" s="36" t="s">
        <v>839</v>
      </c>
      <c r="AH715" s="36"/>
      <c r="AI715" s="37"/>
      <c r="AK715" s="4">
        <f t="shared" ref="AK715:AK778" si="189">COUNTIF(AE715,"Remote")</f>
        <v>0</v>
      </c>
      <c r="AL715" s="4">
        <f t="shared" ref="AL715:AL778" si="190">COUNTIF(AF715,"Remote")</f>
        <v>0</v>
      </c>
      <c r="AM715" s="4">
        <f t="shared" ref="AM715:AM778" si="191">COUNTIF(AG715,"Remote")</f>
        <v>0</v>
      </c>
      <c r="AN715" s="4">
        <f t="shared" ref="AN715:AN778" si="192">COUNTIF(AH715,"Remote")</f>
        <v>0</v>
      </c>
      <c r="AO715" s="4">
        <f t="shared" ref="AO715:AO778" si="193">COUNTIF(AI715,"Remote")</f>
        <v>0</v>
      </c>
      <c r="AQ715" s="4">
        <f t="shared" ref="AQ715:AQ778" si="194">COUNTBLANK(AE715)</f>
        <v>0</v>
      </c>
      <c r="AR715" s="4">
        <f t="shared" ref="AR715:AR778" si="195">COUNTBLANK(AF715)</f>
        <v>0</v>
      </c>
      <c r="AS715" s="4">
        <f t="shared" ref="AS715:AS778" si="196">COUNTBLANK(AG715)</f>
        <v>0</v>
      </c>
      <c r="AT715" s="4">
        <f t="shared" ref="AT715:AT778" si="197">COUNTBLANK(AH715)</f>
        <v>1</v>
      </c>
      <c r="AU715" s="4">
        <f t="shared" ref="AU715:AU778" si="198">COUNTBLANK(AI715)</f>
        <v>1</v>
      </c>
      <c r="AW715" s="4">
        <f t="shared" ref="AW715:AW778" si="199">IF(AND(SUM(AQ715:AU715)=4,SUM(AK715:AO715)=1),1,0)</f>
        <v>0</v>
      </c>
      <c r="AX715" s="4">
        <f t="shared" ref="AX715:AX778" si="200">IF(AND(SUM(AQ715:AU715)&lt;4,SUM(AK715:AO715)=1),1,0)</f>
        <v>0</v>
      </c>
      <c r="AY715" s="4">
        <f t="shared" ref="AY715:AY778" si="201">IF((AW715+AX715)=0,1,0)</f>
        <v>1</v>
      </c>
      <c r="BA715" s="4">
        <f t="shared" ref="BA715:BA778" si="202">IF(AW715=1,5,IF(AX715=1,3,1))</f>
        <v>1</v>
      </c>
    </row>
    <row r="716" spans="2:53" ht="14.5" customHeight="1" x14ac:dyDescent="0.35">
      <c r="B716" s="47" t="s">
        <v>1541</v>
      </c>
      <c r="C716" s="72"/>
      <c r="D716" s="69">
        <v>45215</v>
      </c>
      <c r="E716" s="69" t="str">
        <f t="shared" ca="1" si="186"/>
        <v>No</v>
      </c>
      <c r="F716" s="53" t="str">
        <f t="shared" si="187"/>
        <v>3. All Roles Work Inflexible</v>
      </c>
      <c r="G716" s="49" t="s">
        <v>1542</v>
      </c>
      <c r="H716" s="19">
        <f t="shared" si="188"/>
        <v>29</v>
      </c>
      <c r="I716" s="20">
        <v>2</v>
      </c>
      <c r="J716" s="20"/>
      <c r="K716" s="20">
        <v>5</v>
      </c>
      <c r="L716" s="20"/>
      <c r="M716" s="20">
        <v>1</v>
      </c>
      <c r="N716" s="20">
        <v>3</v>
      </c>
      <c r="O716" s="20"/>
      <c r="P716" s="20">
        <v>1</v>
      </c>
      <c r="Q716" s="20">
        <v>8</v>
      </c>
      <c r="R716" s="20">
        <v>2</v>
      </c>
      <c r="S716" s="20"/>
      <c r="T716" s="20">
        <v>1</v>
      </c>
      <c r="U716" s="20">
        <v>2</v>
      </c>
      <c r="V716" s="20"/>
      <c r="W716" s="20"/>
      <c r="X716" s="20"/>
      <c r="Y716" s="20">
        <v>1</v>
      </c>
      <c r="Z716" s="20">
        <v>1</v>
      </c>
      <c r="AA716" s="20">
        <v>1</v>
      </c>
      <c r="AB716" s="20">
        <v>1</v>
      </c>
      <c r="AC716" s="21"/>
      <c r="AE716" s="35" t="s">
        <v>1543</v>
      </c>
      <c r="AF716" s="36" t="s">
        <v>587</v>
      </c>
      <c r="AG716" s="36" t="s">
        <v>1544</v>
      </c>
      <c r="AH716" s="36"/>
      <c r="AI716" s="37"/>
      <c r="AK716" s="4">
        <f t="shared" si="189"/>
        <v>0</v>
      </c>
      <c r="AL716" s="4">
        <f t="shared" si="190"/>
        <v>0</v>
      </c>
      <c r="AM716" s="4">
        <f t="shared" si="191"/>
        <v>0</v>
      </c>
      <c r="AN716" s="4">
        <f t="shared" si="192"/>
        <v>0</v>
      </c>
      <c r="AO716" s="4">
        <f t="shared" si="193"/>
        <v>0</v>
      </c>
      <c r="AQ716" s="4">
        <f t="shared" si="194"/>
        <v>0</v>
      </c>
      <c r="AR716" s="4">
        <f t="shared" si="195"/>
        <v>0</v>
      </c>
      <c r="AS716" s="4">
        <f t="shared" si="196"/>
        <v>0</v>
      </c>
      <c r="AT716" s="4">
        <f t="shared" si="197"/>
        <v>1</v>
      </c>
      <c r="AU716" s="4">
        <f t="shared" si="198"/>
        <v>1</v>
      </c>
      <c r="AW716" s="4">
        <f t="shared" si="199"/>
        <v>0</v>
      </c>
      <c r="AX716" s="4">
        <f t="shared" si="200"/>
        <v>0</v>
      </c>
      <c r="AY716" s="4">
        <f t="shared" si="201"/>
        <v>1</v>
      </c>
      <c r="BA716" s="4">
        <f t="shared" si="202"/>
        <v>1</v>
      </c>
    </row>
    <row r="717" spans="2:53" ht="14.5" customHeight="1" x14ac:dyDescent="0.35">
      <c r="B717" s="47" t="s">
        <v>1545</v>
      </c>
      <c r="C717" s="72"/>
      <c r="D717" s="69">
        <v>45215</v>
      </c>
      <c r="E717" s="69" t="str">
        <f t="shared" ca="1" si="186"/>
        <v>No</v>
      </c>
      <c r="F717" s="53" t="str">
        <f t="shared" si="187"/>
        <v>3. All Roles Work Inflexible</v>
      </c>
      <c r="G717" s="49" t="s">
        <v>1546</v>
      </c>
      <c r="H717" s="19">
        <f t="shared" si="188"/>
        <v>146</v>
      </c>
      <c r="I717" s="20">
        <v>3</v>
      </c>
      <c r="J717" s="20">
        <v>3</v>
      </c>
      <c r="K717" s="20">
        <v>34</v>
      </c>
      <c r="L717" s="20"/>
      <c r="M717" s="20">
        <v>5</v>
      </c>
      <c r="N717" s="20">
        <v>1</v>
      </c>
      <c r="O717" s="20">
        <v>4</v>
      </c>
      <c r="P717" s="20">
        <v>2</v>
      </c>
      <c r="Q717" s="20">
        <v>38</v>
      </c>
      <c r="R717" s="20">
        <v>13</v>
      </c>
      <c r="S717" s="20"/>
      <c r="T717" s="20">
        <v>3</v>
      </c>
      <c r="U717" s="20">
        <v>1</v>
      </c>
      <c r="V717" s="20">
        <v>1</v>
      </c>
      <c r="W717" s="20"/>
      <c r="X717" s="20"/>
      <c r="Y717" s="20">
        <v>9</v>
      </c>
      <c r="Z717" s="20">
        <v>18</v>
      </c>
      <c r="AA717" s="20">
        <v>5</v>
      </c>
      <c r="AB717" s="20">
        <v>6</v>
      </c>
      <c r="AC717" s="21"/>
      <c r="AE717" s="35" t="s">
        <v>1547</v>
      </c>
      <c r="AF717" s="36" t="s">
        <v>789</v>
      </c>
      <c r="AG717" s="36" t="s">
        <v>1548</v>
      </c>
      <c r="AH717" s="36" t="s">
        <v>1549</v>
      </c>
      <c r="AI717" s="37" t="s">
        <v>657</v>
      </c>
      <c r="AK717" s="4">
        <f t="shared" si="189"/>
        <v>0</v>
      </c>
      <c r="AL717" s="4">
        <f t="shared" si="190"/>
        <v>0</v>
      </c>
      <c r="AM717" s="4">
        <f t="shared" si="191"/>
        <v>0</v>
      </c>
      <c r="AN717" s="4">
        <f t="shared" si="192"/>
        <v>0</v>
      </c>
      <c r="AO717" s="4">
        <f t="shared" si="193"/>
        <v>0</v>
      </c>
      <c r="AQ717" s="4">
        <f t="shared" si="194"/>
        <v>0</v>
      </c>
      <c r="AR717" s="4">
        <f t="shared" si="195"/>
        <v>0</v>
      </c>
      <c r="AS717" s="4">
        <f t="shared" si="196"/>
        <v>0</v>
      </c>
      <c r="AT717" s="4">
        <f t="shared" si="197"/>
        <v>0</v>
      </c>
      <c r="AU717" s="4">
        <f t="shared" si="198"/>
        <v>0</v>
      </c>
      <c r="AW717" s="4">
        <f t="shared" si="199"/>
        <v>0</v>
      </c>
      <c r="AX717" s="4">
        <f t="shared" si="200"/>
        <v>0</v>
      </c>
      <c r="AY717" s="4">
        <f t="shared" si="201"/>
        <v>1</v>
      </c>
      <c r="BA717" s="4">
        <f t="shared" si="202"/>
        <v>1</v>
      </c>
    </row>
    <row r="718" spans="2:53" ht="14.5" customHeight="1" x14ac:dyDescent="0.35">
      <c r="B718" s="47" t="s">
        <v>1550</v>
      </c>
      <c r="C718" s="72"/>
      <c r="D718" s="69">
        <v>45272</v>
      </c>
      <c r="E718" s="69" t="str">
        <f t="shared" ref="E718:E781" ca="1" si="203">IF((TODAY()-D718)&lt;=30,"Yes","No")</f>
        <v>No</v>
      </c>
      <c r="F718" s="53" t="str">
        <f t="shared" ref="F718:F781" si="204">IF(AW718=1,"1. All Roles Work Flexible",IF(AX718=1,"2. Some Roles Work Flexible","3. All Roles Work Inflexible"))</f>
        <v>3. All Roles Work Inflexible</v>
      </c>
      <c r="G718" s="49" t="s">
        <v>1551</v>
      </c>
      <c r="H718" s="19">
        <f t="shared" ref="H718:H781" si="205">SUM(I718:AC718)</f>
        <v>1</v>
      </c>
      <c r="I718" s="20"/>
      <c r="J718" s="20"/>
      <c r="K718" s="20"/>
      <c r="L718" s="20"/>
      <c r="M718" s="20"/>
      <c r="N718" s="20"/>
      <c r="O718" s="20"/>
      <c r="P718" s="20"/>
      <c r="Q718" s="20"/>
      <c r="R718" s="20"/>
      <c r="S718" s="20">
        <v>1</v>
      </c>
      <c r="T718" s="20"/>
      <c r="U718" s="20"/>
      <c r="V718" s="20"/>
      <c r="W718" s="20"/>
      <c r="X718" s="20"/>
      <c r="Y718" s="20"/>
      <c r="Z718" s="20"/>
      <c r="AA718" s="20"/>
      <c r="AB718" s="20"/>
      <c r="AC718" s="21"/>
      <c r="AE718" s="35" t="s">
        <v>577</v>
      </c>
      <c r="AF718" s="36"/>
      <c r="AG718" s="36"/>
      <c r="AH718" s="36"/>
      <c r="AI718" s="37"/>
      <c r="AK718" s="4">
        <f t="shared" si="189"/>
        <v>0</v>
      </c>
      <c r="AL718" s="4">
        <f t="shared" si="190"/>
        <v>0</v>
      </c>
      <c r="AM718" s="4">
        <f t="shared" si="191"/>
        <v>0</v>
      </c>
      <c r="AN718" s="4">
        <f t="shared" si="192"/>
        <v>0</v>
      </c>
      <c r="AO718" s="4">
        <f t="shared" si="193"/>
        <v>0</v>
      </c>
      <c r="AQ718" s="4">
        <f t="shared" si="194"/>
        <v>0</v>
      </c>
      <c r="AR718" s="4">
        <f t="shared" si="195"/>
        <v>1</v>
      </c>
      <c r="AS718" s="4">
        <f t="shared" si="196"/>
        <v>1</v>
      </c>
      <c r="AT718" s="4">
        <f t="shared" si="197"/>
        <v>1</v>
      </c>
      <c r="AU718" s="4">
        <f t="shared" si="198"/>
        <v>1</v>
      </c>
      <c r="AW718" s="4">
        <f t="shared" si="199"/>
        <v>0</v>
      </c>
      <c r="AX718" s="4">
        <f t="shared" si="200"/>
        <v>0</v>
      </c>
      <c r="AY718" s="4">
        <f t="shared" si="201"/>
        <v>1</v>
      </c>
      <c r="BA718" s="4">
        <f t="shared" si="202"/>
        <v>1</v>
      </c>
    </row>
    <row r="719" spans="2:53" ht="14.5" customHeight="1" x14ac:dyDescent="0.35">
      <c r="B719" s="47" t="s">
        <v>1552</v>
      </c>
      <c r="C719" s="72"/>
      <c r="D719" s="69">
        <v>45272</v>
      </c>
      <c r="E719" s="69" t="str">
        <f t="shared" ca="1" si="203"/>
        <v>No</v>
      </c>
      <c r="F719" s="53" t="str">
        <f t="shared" si="204"/>
        <v>3. All Roles Work Inflexible</v>
      </c>
      <c r="G719" s="49" t="s">
        <v>1553</v>
      </c>
      <c r="H719" s="19">
        <f t="shared" si="205"/>
        <v>1</v>
      </c>
      <c r="I719" s="20"/>
      <c r="J719" s="20"/>
      <c r="K719" s="20"/>
      <c r="L719" s="20"/>
      <c r="M719" s="20"/>
      <c r="N719" s="20"/>
      <c r="O719" s="20"/>
      <c r="P719" s="20"/>
      <c r="Q719" s="20"/>
      <c r="R719" s="20"/>
      <c r="S719" s="20">
        <v>1</v>
      </c>
      <c r="T719" s="20"/>
      <c r="U719" s="20"/>
      <c r="V719" s="20"/>
      <c r="W719" s="20"/>
      <c r="X719" s="20"/>
      <c r="Y719" s="20"/>
      <c r="Z719" s="20"/>
      <c r="AA719" s="20"/>
      <c r="AB719" s="20"/>
      <c r="AC719" s="21"/>
      <c r="AE719" s="35" t="s">
        <v>637</v>
      </c>
      <c r="AF719" s="36"/>
      <c r="AG719" s="36"/>
      <c r="AH719" s="36"/>
      <c r="AI719" s="37"/>
      <c r="AK719" s="4">
        <f t="shared" si="189"/>
        <v>0</v>
      </c>
      <c r="AL719" s="4">
        <f t="shared" si="190"/>
        <v>0</v>
      </c>
      <c r="AM719" s="4">
        <f t="shared" si="191"/>
        <v>0</v>
      </c>
      <c r="AN719" s="4">
        <f t="shared" si="192"/>
        <v>0</v>
      </c>
      <c r="AO719" s="4">
        <f t="shared" si="193"/>
        <v>0</v>
      </c>
      <c r="AQ719" s="4">
        <f t="shared" si="194"/>
        <v>0</v>
      </c>
      <c r="AR719" s="4">
        <f t="shared" si="195"/>
        <v>1</v>
      </c>
      <c r="AS719" s="4">
        <f t="shared" si="196"/>
        <v>1</v>
      </c>
      <c r="AT719" s="4">
        <f t="shared" si="197"/>
        <v>1</v>
      </c>
      <c r="AU719" s="4">
        <f t="shared" si="198"/>
        <v>1</v>
      </c>
      <c r="AW719" s="4">
        <f t="shared" si="199"/>
        <v>0</v>
      </c>
      <c r="AX719" s="4">
        <f t="shared" si="200"/>
        <v>0</v>
      </c>
      <c r="AY719" s="4">
        <f t="shared" si="201"/>
        <v>1</v>
      </c>
      <c r="BA719" s="4">
        <f t="shared" si="202"/>
        <v>1</v>
      </c>
    </row>
    <row r="720" spans="2:53" ht="14.5" customHeight="1" x14ac:dyDescent="0.35">
      <c r="B720" s="47" t="s">
        <v>1554</v>
      </c>
      <c r="C720" s="72"/>
      <c r="D720" s="69">
        <v>45272</v>
      </c>
      <c r="E720" s="69" t="str">
        <f t="shared" ca="1" si="203"/>
        <v>No</v>
      </c>
      <c r="F720" s="53" t="str">
        <f t="shared" si="204"/>
        <v>3. All Roles Work Inflexible</v>
      </c>
      <c r="G720" s="49" t="s">
        <v>1555</v>
      </c>
      <c r="H720" s="19">
        <f t="shared" si="205"/>
        <v>1</v>
      </c>
      <c r="I720" s="20"/>
      <c r="J720" s="20"/>
      <c r="K720" s="20">
        <v>1</v>
      </c>
      <c r="L720" s="20"/>
      <c r="M720" s="20"/>
      <c r="N720" s="20"/>
      <c r="O720" s="20"/>
      <c r="P720" s="20"/>
      <c r="Q720" s="20"/>
      <c r="R720" s="20"/>
      <c r="S720" s="20"/>
      <c r="T720" s="20"/>
      <c r="U720" s="20"/>
      <c r="V720" s="20"/>
      <c r="W720" s="20"/>
      <c r="X720" s="20"/>
      <c r="Y720" s="20"/>
      <c r="Z720" s="20"/>
      <c r="AA720" s="20"/>
      <c r="AB720" s="20"/>
      <c r="AC720" s="21"/>
      <c r="AE720" s="35" t="s">
        <v>719</v>
      </c>
      <c r="AF720" s="36"/>
      <c r="AG720" s="36"/>
      <c r="AH720" s="36"/>
      <c r="AI720" s="37"/>
      <c r="AK720" s="4">
        <f t="shared" si="189"/>
        <v>0</v>
      </c>
      <c r="AL720" s="4">
        <f t="shared" si="190"/>
        <v>0</v>
      </c>
      <c r="AM720" s="4">
        <f t="shared" si="191"/>
        <v>0</v>
      </c>
      <c r="AN720" s="4">
        <f t="shared" si="192"/>
        <v>0</v>
      </c>
      <c r="AO720" s="4">
        <f t="shared" si="193"/>
        <v>0</v>
      </c>
      <c r="AQ720" s="4">
        <f t="shared" si="194"/>
        <v>0</v>
      </c>
      <c r="AR720" s="4">
        <f t="shared" si="195"/>
        <v>1</v>
      </c>
      <c r="AS720" s="4">
        <f t="shared" si="196"/>
        <v>1</v>
      </c>
      <c r="AT720" s="4">
        <f t="shared" si="197"/>
        <v>1</v>
      </c>
      <c r="AU720" s="4">
        <f t="shared" si="198"/>
        <v>1</v>
      </c>
      <c r="AW720" s="4">
        <f t="shared" si="199"/>
        <v>0</v>
      </c>
      <c r="AX720" s="4">
        <f t="shared" si="200"/>
        <v>0</v>
      </c>
      <c r="AY720" s="4">
        <f t="shared" si="201"/>
        <v>1</v>
      </c>
      <c r="BA720" s="4">
        <f t="shared" si="202"/>
        <v>1</v>
      </c>
    </row>
    <row r="721" spans="2:53" ht="14.5" customHeight="1" x14ac:dyDescent="0.35">
      <c r="B721" s="47" t="s">
        <v>1556</v>
      </c>
      <c r="C721" s="72"/>
      <c r="D721" s="69">
        <v>45272</v>
      </c>
      <c r="E721" s="69" t="str">
        <f t="shared" ca="1" si="203"/>
        <v>No</v>
      </c>
      <c r="F721" s="53" t="str">
        <f t="shared" si="204"/>
        <v>3. All Roles Work Inflexible</v>
      </c>
      <c r="G721" s="49" t="s">
        <v>1557</v>
      </c>
      <c r="H721" s="19">
        <f t="shared" si="205"/>
        <v>1</v>
      </c>
      <c r="I721" s="20"/>
      <c r="J721" s="20"/>
      <c r="K721" s="20"/>
      <c r="L721" s="20"/>
      <c r="M721" s="20"/>
      <c r="N721" s="20"/>
      <c r="O721" s="20"/>
      <c r="P721" s="20"/>
      <c r="Q721" s="20"/>
      <c r="R721" s="20"/>
      <c r="S721" s="20"/>
      <c r="T721" s="20"/>
      <c r="U721" s="20">
        <v>1</v>
      </c>
      <c r="V721" s="20"/>
      <c r="W721" s="20"/>
      <c r="X721" s="20"/>
      <c r="Y721" s="20"/>
      <c r="Z721" s="20"/>
      <c r="AA721" s="20"/>
      <c r="AB721" s="20"/>
      <c r="AC721" s="21"/>
      <c r="AE721" s="35" t="s">
        <v>614</v>
      </c>
      <c r="AF721" s="36"/>
      <c r="AG721" s="36"/>
      <c r="AH721" s="36"/>
      <c r="AI721" s="37"/>
      <c r="AK721" s="4">
        <f t="shared" si="189"/>
        <v>0</v>
      </c>
      <c r="AL721" s="4">
        <f t="shared" si="190"/>
        <v>0</v>
      </c>
      <c r="AM721" s="4">
        <f t="shared" si="191"/>
        <v>0</v>
      </c>
      <c r="AN721" s="4">
        <f t="shared" si="192"/>
        <v>0</v>
      </c>
      <c r="AO721" s="4">
        <f t="shared" si="193"/>
        <v>0</v>
      </c>
      <c r="AQ721" s="4">
        <f t="shared" si="194"/>
        <v>0</v>
      </c>
      <c r="AR721" s="4">
        <f t="shared" si="195"/>
        <v>1</v>
      </c>
      <c r="AS721" s="4">
        <f t="shared" si="196"/>
        <v>1</v>
      </c>
      <c r="AT721" s="4">
        <f t="shared" si="197"/>
        <v>1</v>
      </c>
      <c r="AU721" s="4">
        <f t="shared" si="198"/>
        <v>1</v>
      </c>
      <c r="AW721" s="4">
        <f t="shared" si="199"/>
        <v>0</v>
      </c>
      <c r="AX721" s="4">
        <f t="shared" si="200"/>
        <v>0</v>
      </c>
      <c r="AY721" s="4">
        <f t="shared" si="201"/>
        <v>1</v>
      </c>
      <c r="BA721" s="4">
        <f t="shared" si="202"/>
        <v>1</v>
      </c>
    </row>
    <row r="722" spans="2:53" ht="14.5" customHeight="1" x14ac:dyDescent="0.35">
      <c r="B722" s="47" t="s">
        <v>1558</v>
      </c>
      <c r="C722" s="72"/>
      <c r="D722" s="69">
        <v>45281</v>
      </c>
      <c r="E722" s="69" t="str">
        <f t="shared" ca="1" si="203"/>
        <v>No</v>
      </c>
      <c r="F722" s="53" t="str">
        <f t="shared" si="204"/>
        <v>3. All Roles Work Inflexible</v>
      </c>
      <c r="G722" s="49" t="s">
        <v>1559</v>
      </c>
      <c r="H722" s="19">
        <f t="shared" si="205"/>
        <v>22</v>
      </c>
      <c r="I722" s="20"/>
      <c r="J722" s="20"/>
      <c r="K722" s="20">
        <v>6</v>
      </c>
      <c r="L722" s="20"/>
      <c r="M722" s="20"/>
      <c r="N722" s="20"/>
      <c r="O722" s="20"/>
      <c r="P722" s="20"/>
      <c r="Q722" s="20">
        <v>8</v>
      </c>
      <c r="R722" s="20">
        <v>1</v>
      </c>
      <c r="S722" s="20"/>
      <c r="T722" s="20">
        <v>1</v>
      </c>
      <c r="U722" s="20">
        <v>3</v>
      </c>
      <c r="V722" s="20"/>
      <c r="W722" s="20"/>
      <c r="X722" s="20"/>
      <c r="Y722" s="20"/>
      <c r="Z722" s="20"/>
      <c r="AA722" s="20"/>
      <c r="AB722" s="20"/>
      <c r="AC722" s="21">
        <v>3</v>
      </c>
      <c r="AE722" s="35" t="s">
        <v>907</v>
      </c>
      <c r="AF722" s="36" t="s">
        <v>1560</v>
      </c>
      <c r="AG722" s="36" t="s">
        <v>806</v>
      </c>
      <c r="AH722" s="36" t="s">
        <v>657</v>
      </c>
      <c r="AI722" s="37" t="s">
        <v>712</v>
      </c>
      <c r="AK722" s="4">
        <f t="shared" si="189"/>
        <v>0</v>
      </c>
      <c r="AL722" s="4">
        <f t="shared" si="190"/>
        <v>0</v>
      </c>
      <c r="AM722" s="4">
        <f t="shared" si="191"/>
        <v>0</v>
      </c>
      <c r="AN722" s="4">
        <f t="shared" si="192"/>
        <v>0</v>
      </c>
      <c r="AO722" s="4">
        <f t="shared" si="193"/>
        <v>0</v>
      </c>
      <c r="AQ722" s="4">
        <f t="shared" si="194"/>
        <v>0</v>
      </c>
      <c r="AR722" s="4">
        <f t="shared" si="195"/>
        <v>0</v>
      </c>
      <c r="AS722" s="4">
        <f t="shared" si="196"/>
        <v>0</v>
      </c>
      <c r="AT722" s="4">
        <f t="shared" si="197"/>
        <v>0</v>
      </c>
      <c r="AU722" s="4">
        <f t="shared" si="198"/>
        <v>0</v>
      </c>
      <c r="AW722" s="4">
        <f t="shared" si="199"/>
        <v>0</v>
      </c>
      <c r="AX722" s="4">
        <f t="shared" si="200"/>
        <v>0</v>
      </c>
      <c r="AY722" s="4">
        <f t="shared" si="201"/>
        <v>1</v>
      </c>
      <c r="BA722" s="4">
        <f t="shared" si="202"/>
        <v>1</v>
      </c>
    </row>
    <row r="723" spans="2:53" ht="14.5" customHeight="1" x14ac:dyDescent="0.35">
      <c r="B723" s="47" t="s">
        <v>2284</v>
      </c>
      <c r="C723" s="72"/>
      <c r="D723" s="69">
        <v>45231</v>
      </c>
      <c r="E723" s="69" t="str">
        <f t="shared" ca="1" si="203"/>
        <v>No</v>
      </c>
      <c r="F723" s="53" t="str">
        <f t="shared" si="204"/>
        <v>3. All Roles Work Inflexible</v>
      </c>
      <c r="G723" s="49" t="s">
        <v>2298</v>
      </c>
      <c r="H723" s="19">
        <f t="shared" si="205"/>
        <v>6</v>
      </c>
      <c r="I723" s="20"/>
      <c r="J723" s="20"/>
      <c r="K723" s="20">
        <v>2</v>
      </c>
      <c r="L723" s="20"/>
      <c r="M723" s="20">
        <v>1</v>
      </c>
      <c r="N723" s="20"/>
      <c r="O723" s="20"/>
      <c r="P723" s="20"/>
      <c r="Q723" s="20">
        <v>2</v>
      </c>
      <c r="R723" s="20"/>
      <c r="S723" s="20"/>
      <c r="T723" s="20"/>
      <c r="U723" s="20"/>
      <c r="V723" s="20"/>
      <c r="W723" s="20"/>
      <c r="X723" s="20"/>
      <c r="Y723" s="20"/>
      <c r="Z723" s="20"/>
      <c r="AA723" s="20">
        <v>1</v>
      </c>
      <c r="AB723" s="20"/>
      <c r="AC723" s="21"/>
      <c r="AE723" s="35" t="s">
        <v>711</v>
      </c>
      <c r="AF723" s="36" t="s">
        <v>2311</v>
      </c>
      <c r="AG723" s="36" t="s">
        <v>2312</v>
      </c>
      <c r="AH723" s="36"/>
      <c r="AI723" s="37"/>
      <c r="AK723" s="4">
        <f t="shared" si="189"/>
        <v>0</v>
      </c>
      <c r="AL723" s="4">
        <f t="shared" si="190"/>
        <v>0</v>
      </c>
      <c r="AM723" s="4">
        <f t="shared" si="191"/>
        <v>0</v>
      </c>
      <c r="AN723" s="4">
        <f t="shared" si="192"/>
        <v>0</v>
      </c>
      <c r="AO723" s="4">
        <f t="shared" si="193"/>
        <v>0</v>
      </c>
      <c r="AQ723" s="4">
        <f t="shared" si="194"/>
        <v>0</v>
      </c>
      <c r="AR723" s="4">
        <f t="shared" si="195"/>
        <v>0</v>
      </c>
      <c r="AS723" s="4">
        <f t="shared" si="196"/>
        <v>0</v>
      </c>
      <c r="AT723" s="4">
        <f t="shared" si="197"/>
        <v>1</v>
      </c>
      <c r="AU723" s="4">
        <f t="shared" si="198"/>
        <v>1</v>
      </c>
      <c r="AW723" s="4">
        <f t="shared" si="199"/>
        <v>0</v>
      </c>
      <c r="AX723" s="4">
        <f t="shared" si="200"/>
        <v>0</v>
      </c>
      <c r="AY723" s="4">
        <f t="shared" si="201"/>
        <v>1</v>
      </c>
      <c r="BA723" s="4">
        <f t="shared" si="202"/>
        <v>1</v>
      </c>
    </row>
    <row r="724" spans="2:53" ht="14.5" customHeight="1" x14ac:dyDescent="0.35">
      <c r="B724" s="47" t="s">
        <v>1561</v>
      </c>
      <c r="C724" s="72"/>
      <c r="D724" s="69">
        <v>45272</v>
      </c>
      <c r="E724" s="69" t="str">
        <f t="shared" ca="1" si="203"/>
        <v>No</v>
      </c>
      <c r="F724" s="53" t="str">
        <f t="shared" si="204"/>
        <v>3. All Roles Work Inflexible</v>
      </c>
      <c r="G724" s="49" t="s">
        <v>1562</v>
      </c>
      <c r="H724" s="19">
        <f t="shared" si="205"/>
        <v>1</v>
      </c>
      <c r="I724" s="20"/>
      <c r="J724" s="20"/>
      <c r="K724" s="20"/>
      <c r="L724" s="20"/>
      <c r="M724" s="20"/>
      <c r="N724" s="20"/>
      <c r="O724" s="20"/>
      <c r="P724" s="20"/>
      <c r="Q724" s="20"/>
      <c r="R724" s="20"/>
      <c r="S724" s="20">
        <v>1</v>
      </c>
      <c r="T724" s="20"/>
      <c r="U724" s="20"/>
      <c r="V724" s="20"/>
      <c r="W724" s="20"/>
      <c r="X724" s="20"/>
      <c r="Y724" s="20"/>
      <c r="Z724" s="20"/>
      <c r="AA724" s="20"/>
      <c r="AB724" s="20"/>
      <c r="AC724" s="21"/>
      <c r="AE724" s="35" t="s">
        <v>795</v>
      </c>
      <c r="AF724" s="36"/>
      <c r="AG724" s="36"/>
      <c r="AH724" s="36"/>
      <c r="AI724" s="37"/>
      <c r="AK724" s="4">
        <f t="shared" si="189"/>
        <v>0</v>
      </c>
      <c r="AL724" s="4">
        <f t="shared" si="190"/>
        <v>0</v>
      </c>
      <c r="AM724" s="4">
        <f t="shared" si="191"/>
        <v>0</v>
      </c>
      <c r="AN724" s="4">
        <f t="shared" si="192"/>
        <v>0</v>
      </c>
      <c r="AO724" s="4">
        <f t="shared" si="193"/>
        <v>0</v>
      </c>
      <c r="AQ724" s="4">
        <f t="shared" si="194"/>
        <v>0</v>
      </c>
      <c r="AR724" s="4">
        <f t="shared" si="195"/>
        <v>1</v>
      </c>
      <c r="AS724" s="4">
        <f t="shared" si="196"/>
        <v>1</v>
      </c>
      <c r="AT724" s="4">
        <f t="shared" si="197"/>
        <v>1</v>
      </c>
      <c r="AU724" s="4">
        <f t="shared" si="198"/>
        <v>1</v>
      </c>
      <c r="AW724" s="4">
        <f t="shared" si="199"/>
        <v>0</v>
      </c>
      <c r="AX724" s="4">
        <f t="shared" si="200"/>
        <v>0</v>
      </c>
      <c r="AY724" s="4">
        <f t="shared" si="201"/>
        <v>1</v>
      </c>
      <c r="BA724" s="4">
        <f t="shared" si="202"/>
        <v>1</v>
      </c>
    </row>
    <row r="725" spans="2:53" ht="14.5" customHeight="1" x14ac:dyDescent="0.35">
      <c r="B725" s="47" t="s">
        <v>1563</v>
      </c>
      <c r="C725" s="72"/>
      <c r="D725" s="69">
        <v>45272</v>
      </c>
      <c r="E725" s="69" t="str">
        <f t="shared" ca="1" si="203"/>
        <v>No</v>
      </c>
      <c r="F725" s="53" t="str">
        <f t="shared" si="204"/>
        <v>3. All Roles Work Inflexible</v>
      </c>
      <c r="G725" s="49" t="s">
        <v>1564</v>
      </c>
      <c r="H725" s="19">
        <f t="shared" si="205"/>
        <v>1</v>
      </c>
      <c r="I725" s="20"/>
      <c r="J725" s="20"/>
      <c r="K725" s="20"/>
      <c r="L725" s="20"/>
      <c r="M725" s="20"/>
      <c r="N725" s="20"/>
      <c r="O725" s="20"/>
      <c r="P725" s="20"/>
      <c r="Q725" s="20">
        <v>1</v>
      </c>
      <c r="R725" s="20"/>
      <c r="S725" s="20"/>
      <c r="T725" s="20"/>
      <c r="U725" s="20"/>
      <c r="V725" s="20"/>
      <c r="W725" s="20"/>
      <c r="X725" s="20"/>
      <c r="Y725" s="20"/>
      <c r="Z725" s="20"/>
      <c r="AA725" s="20"/>
      <c r="AB725" s="20"/>
      <c r="AC725" s="21"/>
      <c r="AE725" s="35" t="s">
        <v>637</v>
      </c>
      <c r="AF725" s="36"/>
      <c r="AG725" s="36"/>
      <c r="AH725" s="36"/>
      <c r="AI725" s="37"/>
      <c r="AK725" s="4">
        <f t="shared" si="189"/>
        <v>0</v>
      </c>
      <c r="AL725" s="4">
        <f t="shared" si="190"/>
        <v>0</v>
      </c>
      <c r="AM725" s="4">
        <f t="shared" si="191"/>
        <v>0</v>
      </c>
      <c r="AN725" s="4">
        <f t="shared" si="192"/>
        <v>0</v>
      </c>
      <c r="AO725" s="4">
        <f t="shared" si="193"/>
        <v>0</v>
      </c>
      <c r="AQ725" s="4">
        <f t="shared" si="194"/>
        <v>0</v>
      </c>
      <c r="AR725" s="4">
        <f t="shared" si="195"/>
        <v>1</v>
      </c>
      <c r="AS725" s="4">
        <f t="shared" si="196"/>
        <v>1</v>
      </c>
      <c r="AT725" s="4">
        <f t="shared" si="197"/>
        <v>1</v>
      </c>
      <c r="AU725" s="4">
        <f t="shared" si="198"/>
        <v>1</v>
      </c>
      <c r="AW725" s="4">
        <f t="shared" si="199"/>
        <v>0</v>
      </c>
      <c r="AX725" s="4">
        <f t="shared" si="200"/>
        <v>0</v>
      </c>
      <c r="AY725" s="4">
        <f t="shared" si="201"/>
        <v>1</v>
      </c>
      <c r="BA725" s="4">
        <f t="shared" si="202"/>
        <v>1</v>
      </c>
    </row>
    <row r="726" spans="2:53" ht="14.5" customHeight="1" x14ac:dyDescent="0.35">
      <c r="B726" s="47" t="s">
        <v>2428</v>
      </c>
      <c r="C726" s="72"/>
      <c r="D726" s="69">
        <v>45217</v>
      </c>
      <c r="E726" s="69" t="str">
        <f t="shared" ca="1" si="203"/>
        <v>No</v>
      </c>
      <c r="F726" s="53" t="str">
        <f t="shared" si="204"/>
        <v>3. All Roles Work Inflexible</v>
      </c>
      <c r="G726" s="49" t="s">
        <v>2429</v>
      </c>
      <c r="H726" s="19">
        <f t="shared" si="205"/>
        <v>9</v>
      </c>
      <c r="I726" s="20"/>
      <c r="J726" s="20"/>
      <c r="K726" s="20"/>
      <c r="L726" s="20"/>
      <c r="M726" s="20"/>
      <c r="N726" s="20">
        <v>1</v>
      </c>
      <c r="O726" s="20"/>
      <c r="P726" s="20"/>
      <c r="Q726" s="20">
        <v>5</v>
      </c>
      <c r="R726" s="20"/>
      <c r="S726" s="20"/>
      <c r="T726" s="20"/>
      <c r="U726" s="20">
        <v>1</v>
      </c>
      <c r="V726" s="20"/>
      <c r="W726" s="20"/>
      <c r="X726" s="20"/>
      <c r="Y726" s="20">
        <v>1</v>
      </c>
      <c r="Z726" s="20"/>
      <c r="AA726" s="20">
        <v>1</v>
      </c>
      <c r="AB726" s="20"/>
      <c r="AC726" s="21"/>
      <c r="AE726" s="35" t="s">
        <v>2430</v>
      </c>
      <c r="AF726" s="36" t="s">
        <v>2185</v>
      </c>
      <c r="AG726" s="36"/>
      <c r="AH726" s="36"/>
      <c r="AI726" s="37"/>
      <c r="AK726" s="4">
        <f t="shared" si="189"/>
        <v>0</v>
      </c>
      <c r="AL726" s="4">
        <f t="shared" si="190"/>
        <v>0</v>
      </c>
      <c r="AM726" s="4">
        <f t="shared" si="191"/>
        <v>0</v>
      </c>
      <c r="AN726" s="4">
        <f t="shared" si="192"/>
        <v>0</v>
      </c>
      <c r="AO726" s="4">
        <f t="shared" si="193"/>
        <v>0</v>
      </c>
      <c r="AQ726" s="4">
        <f t="shared" si="194"/>
        <v>0</v>
      </c>
      <c r="AR726" s="4">
        <f t="shared" si="195"/>
        <v>0</v>
      </c>
      <c r="AS726" s="4">
        <f t="shared" si="196"/>
        <v>1</v>
      </c>
      <c r="AT726" s="4">
        <f t="shared" si="197"/>
        <v>1</v>
      </c>
      <c r="AU726" s="4">
        <f t="shared" si="198"/>
        <v>1</v>
      </c>
      <c r="AW726" s="4">
        <f t="shared" si="199"/>
        <v>0</v>
      </c>
      <c r="AX726" s="4">
        <f t="shared" si="200"/>
        <v>0</v>
      </c>
      <c r="AY726" s="4">
        <f t="shared" si="201"/>
        <v>1</v>
      </c>
      <c r="BA726" s="4">
        <f t="shared" si="202"/>
        <v>1</v>
      </c>
    </row>
    <row r="727" spans="2:53" ht="14.5" customHeight="1" x14ac:dyDescent="0.35">
      <c r="B727" s="47" t="s">
        <v>1565</v>
      </c>
      <c r="C727" s="72"/>
      <c r="D727" s="69">
        <v>45281</v>
      </c>
      <c r="E727" s="69" t="str">
        <f t="shared" ca="1" si="203"/>
        <v>No</v>
      </c>
      <c r="F727" s="53" t="str">
        <f t="shared" si="204"/>
        <v>3. All Roles Work Inflexible</v>
      </c>
      <c r="G727" s="49" t="s">
        <v>1566</v>
      </c>
      <c r="H727" s="19">
        <f t="shared" si="205"/>
        <v>11</v>
      </c>
      <c r="I727" s="20"/>
      <c r="J727" s="20"/>
      <c r="K727" s="20">
        <v>2</v>
      </c>
      <c r="L727" s="20"/>
      <c r="M727" s="20">
        <v>7</v>
      </c>
      <c r="N727" s="20"/>
      <c r="O727" s="20"/>
      <c r="P727" s="20"/>
      <c r="Q727" s="20">
        <v>1</v>
      </c>
      <c r="R727" s="20"/>
      <c r="S727" s="20"/>
      <c r="T727" s="20"/>
      <c r="U727" s="20"/>
      <c r="V727" s="20"/>
      <c r="W727" s="20"/>
      <c r="X727" s="20"/>
      <c r="Y727" s="20">
        <v>1</v>
      </c>
      <c r="Z727" s="20"/>
      <c r="AA727" s="20"/>
      <c r="AB727" s="20"/>
      <c r="AC727" s="21"/>
      <c r="AE727" s="35" t="s">
        <v>681</v>
      </c>
      <c r="AF727" s="36"/>
      <c r="AG727" s="36"/>
      <c r="AH727" s="36"/>
      <c r="AI727" s="37"/>
      <c r="AK727" s="4">
        <f t="shared" si="189"/>
        <v>0</v>
      </c>
      <c r="AL727" s="4">
        <f t="shared" si="190"/>
        <v>0</v>
      </c>
      <c r="AM727" s="4">
        <f t="shared" si="191"/>
        <v>0</v>
      </c>
      <c r="AN727" s="4">
        <f t="shared" si="192"/>
        <v>0</v>
      </c>
      <c r="AO727" s="4">
        <f t="shared" si="193"/>
        <v>0</v>
      </c>
      <c r="AQ727" s="4">
        <f t="shared" si="194"/>
        <v>0</v>
      </c>
      <c r="AR727" s="4">
        <f t="shared" si="195"/>
        <v>1</v>
      </c>
      <c r="AS727" s="4">
        <f t="shared" si="196"/>
        <v>1</v>
      </c>
      <c r="AT727" s="4">
        <f t="shared" si="197"/>
        <v>1</v>
      </c>
      <c r="AU727" s="4">
        <f t="shared" si="198"/>
        <v>1</v>
      </c>
      <c r="AW727" s="4">
        <f t="shared" si="199"/>
        <v>0</v>
      </c>
      <c r="AX727" s="4">
        <f t="shared" si="200"/>
        <v>0</v>
      </c>
      <c r="AY727" s="4">
        <f t="shared" si="201"/>
        <v>1</v>
      </c>
      <c r="BA727" s="4">
        <f t="shared" si="202"/>
        <v>1</v>
      </c>
    </row>
    <row r="728" spans="2:53" ht="14.5" customHeight="1" x14ac:dyDescent="0.35">
      <c r="B728" s="47" t="s">
        <v>2335</v>
      </c>
      <c r="C728" s="72"/>
      <c r="D728" s="69">
        <v>45272</v>
      </c>
      <c r="E728" s="69" t="str">
        <f t="shared" ca="1" si="203"/>
        <v>No</v>
      </c>
      <c r="F728" s="53" t="str">
        <f t="shared" si="204"/>
        <v>3. All Roles Work Inflexible</v>
      </c>
      <c r="G728" s="49" t="s">
        <v>2365</v>
      </c>
      <c r="H728" s="19">
        <f t="shared" si="205"/>
        <v>1</v>
      </c>
      <c r="I728" s="20"/>
      <c r="J728" s="20"/>
      <c r="K728" s="20"/>
      <c r="L728" s="20"/>
      <c r="M728" s="20"/>
      <c r="N728" s="20"/>
      <c r="O728" s="20"/>
      <c r="P728" s="20"/>
      <c r="Q728" s="20"/>
      <c r="R728" s="20"/>
      <c r="S728" s="20">
        <v>1</v>
      </c>
      <c r="T728" s="20"/>
      <c r="U728" s="20"/>
      <c r="V728" s="20"/>
      <c r="W728" s="20"/>
      <c r="X728" s="20"/>
      <c r="Y728" s="20"/>
      <c r="Z728" s="20"/>
      <c r="AA728" s="20"/>
      <c r="AB728" s="20"/>
      <c r="AC728" s="21"/>
      <c r="AE728" s="35" t="s">
        <v>816</v>
      </c>
      <c r="AF728" s="36"/>
      <c r="AG728" s="36"/>
      <c r="AH728" s="36"/>
      <c r="AI728" s="37"/>
      <c r="AK728" s="4">
        <f t="shared" si="189"/>
        <v>0</v>
      </c>
      <c r="AL728" s="4">
        <f t="shared" si="190"/>
        <v>0</v>
      </c>
      <c r="AM728" s="4">
        <f t="shared" si="191"/>
        <v>0</v>
      </c>
      <c r="AN728" s="4">
        <f t="shared" si="192"/>
        <v>0</v>
      </c>
      <c r="AO728" s="4">
        <f t="shared" si="193"/>
        <v>0</v>
      </c>
      <c r="AQ728" s="4">
        <f t="shared" si="194"/>
        <v>0</v>
      </c>
      <c r="AR728" s="4">
        <f t="shared" si="195"/>
        <v>1</v>
      </c>
      <c r="AS728" s="4">
        <f t="shared" si="196"/>
        <v>1</v>
      </c>
      <c r="AT728" s="4">
        <f t="shared" si="197"/>
        <v>1</v>
      </c>
      <c r="AU728" s="4">
        <f t="shared" si="198"/>
        <v>1</v>
      </c>
      <c r="AW728" s="4">
        <f t="shared" si="199"/>
        <v>0</v>
      </c>
      <c r="AX728" s="4">
        <f t="shared" si="200"/>
        <v>0</v>
      </c>
      <c r="AY728" s="4">
        <f t="shared" si="201"/>
        <v>1</v>
      </c>
      <c r="BA728" s="4">
        <f t="shared" si="202"/>
        <v>1</v>
      </c>
    </row>
    <row r="729" spans="2:53" ht="14.5" customHeight="1" x14ac:dyDescent="0.35">
      <c r="B729" s="47" t="s">
        <v>1567</v>
      </c>
      <c r="C729" s="72"/>
      <c r="D729" s="69">
        <v>45272</v>
      </c>
      <c r="E729" s="69" t="str">
        <f t="shared" ca="1" si="203"/>
        <v>No</v>
      </c>
      <c r="F729" s="53" t="str">
        <f t="shared" si="204"/>
        <v>3. All Roles Work Inflexible</v>
      </c>
      <c r="G729" s="49" t="s">
        <v>1568</v>
      </c>
      <c r="H729" s="19">
        <f t="shared" si="205"/>
        <v>1</v>
      </c>
      <c r="I729" s="20"/>
      <c r="J729" s="20"/>
      <c r="K729" s="20"/>
      <c r="L729" s="20"/>
      <c r="M729" s="20"/>
      <c r="N729" s="20"/>
      <c r="O729" s="20"/>
      <c r="P729" s="20"/>
      <c r="Q729" s="20"/>
      <c r="R729" s="20"/>
      <c r="S729" s="20">
        <v>1</v>
      </c>
      <c r="T729" s="20"/>
      <c r="U729" s="20"/>
      <c r="V729" s="20"/>
      <c r="W729" s="20"/>
      <c r="X729" s="20"/>
      <c r="Y729" s="20"/>
      <c r="Z729" s="20"/>
      <c r="AA729" s="20"/>
      <c r="AB729" s="20"/>
      <c r="AC729" s="21"/>
      <c r="AE729" s="35" t="s">
        <v>618</v>
      </c>
      <c r="AF729" s="36"/>
      <c r="AG729" s="36"/>
      <c r="AH729" s="36"/>
      <c r="AI729" s="37"/>
      <c r="AK729" s="4">
        <f t="shared" si="189"/>
        <v>0</v>
      </c>
      <c r="AL729" s="4">
        <f t="shared" si="190"/>
        <v>0</v>
      </c>
      <c r="AM729" s="4">
        <f t="shared" si="191"/>
        <v>0</v>
      </c>
      <c r="AN729" s="4">
        <f t="shared" si="192"/>
        <v>0</v>
      </c>
      <c r="AO729" s="4">
        <f t="shared" si="193"/>
        <v>0</v>
      </c>
      <c r="AQ729" s="4">
        <f t="shared" si="194"/>
        <v>0</v>
      </c>
      <c r="AR729" s="4">
        <f t="shared" si="195"/>
        <v>1</v>
      </c>
      <c r="AS729" s="4">
        <f t="shared" si="196"/>
        <v>1</v>
      </c>
      <c r="AT729" s="4">
        <f t="shared" si="197"/>
        <v>1</v>
      </c>
      <c r="AU729" s="4">
        <f t="shared" si="198"/>
        <v>1</v>
      </c>
      <c r="AW729" s="4">
        <f t="shared" si="199"/>
        <v>0</v>
      </c>
      <c r="AX729" s="4">
        <f t="shared" si="200"/>
        <v>0</v>
      </c>
      <c r="AY729" s="4">
        <f t="shared" si="201"/>
        <v>1</v>
      </c>
      <c r="BA729" s="4">
        <f t="shared" si="202"/>
        <v>1</v>
      </c>
    </row>
    <row r="730" spans="2:53" ht="14.5" customHeight="1" x14ac:dyDescent="0.35">
      <c r="B730" s="47" t="s">
        <v>1569</v>
      </c>
      <c r="C730" s="72"/>
      <c r="D730" s="69">
        <v>45281</v>
      </c>
      <c r="E730" s="69" t="str">
        <f t="shared" ca="1" si="203"/>
        <v>No</v>
      </c>
      <c r="F730" s="53" t="str">
        <f t="shared" si="204"/>
        <v>3. All Roles Work Inflexible</v>
      </c>
      <c r="G730" s="49" t="s">
        <v>1570</v>
      </c>
      <c r="H730" s="19">
        <f t="shared" si="205"/>
        <v>12</v>
      </c>
      <c r="I730" s="20"/>
      <c r="J730" s="20"/>
      <c r="K730" s="20">
        <v>1</v>
      </c>
      <c r="L730" s="20"/>
      <c r="M730" s="20"/>
      <c r="N730" s="20"/>
      <c r="O730" s="20"/>
      <c r="P730" s="20"/>
      <c r="Q730" s="20">
        <v>8</v>
      </c>
      <c r="R730" s="20">
        <v>3</v>
      </c>
      <c r="S730" s="20"/>
      <c r="T730" s="20"/>
      <c r="U730" s="20"/>
      <c r="V730" s="20"/>
      <c r="W730" s="20"/>
      <c r="X730" s="20"/>
      <c r="Y730" s="20"/>
      <c r="Z730" s="20"/>
      <c r="AA730" s="20"/>
      <c r="AB730" s="20"/>
      <c r="AC730" s="21"/>
      <c r="AE730" s="35" t="s">
        <v>628</v>
      </c>
      <c r="AF730" s="36" t="s">
        <v>1571</v>
      </c>
      <c r="AG730" s="36"/>
      <c r="AH730" s="36"/>
      <c r="AI730" s="37"/>
      <c r="AK730" s="4">
        <f t="shared" si="189"/>
        <v>0</v>
      </c>
      <c r="AL730" s="4">
        <f t="shared" si="190"/>
        <v>0</v>
      </c>
      <c r="AM730" s="4">
        <f t="shared" si="191"/>
        <v>0</v>
      </c>
      <c r="AN730" s="4">
        <f t="shared" si="192"/>
        <v>0</v>
      </c>
      <c r="AO730" s="4">
        <f t="shared" si="193"/>
        <v>0</v>
      </c>
      <c r="AQ730" s="4">
        <f t="shared" si="194"/>
        <v>0</v>
      </c>
      <c r="AR730" s="4">
        <f t="shared" si="195"/>
        <v>0</v>
      </c>
      <c r="AS730" s="4">
        <f t="shared" si="196"/>
        <v>1</v>
      </c>
      <c r="AT730" s="4">
        <f t="shared" si="197"/>
        <v>1</v>
      </c>
      <c r="AU730" s="4">
        <f t="shared" si="198"/>
        <v>1</v>
      </c>
      <c r="AW730" s="4">
        <f t="shared" si="199"/>
        <v>0</v>
      </c>
      <c r="AX730" s="4">
        <f t="shared" si="200"/>
        <v>0</v>
      </c>
      <c r="AY730" s="4">
        <f t="shared" si="201"/>
        <v>1</v>
      </c>
      <c r="BA730" s="4">
        <f t="shared" si="202"/>
        <v>1</v>
      </c>
    </row>
    <row r="731" spans="2:53" ht="14.5" customHeight="1" x14ac:dyDescent="0.35">
      <c r="B731" s="47" t="s">
        <v>1572</v>
      </c>
      <c r="C731" s="72"/>
      <c r="D731" s="69">
        <v>45281</v>
      </c>
      <c r="E731" s="69" t="str">
        <f t="shared" ca="1" si="203"/>
        <v>No</v>
      </c>
      <c r="F731" s="53" t="str">
        <f t="shared" si="204"/>
        <v>3. All Roles Work Inflexible</v>
      </c>
      <c r="G731" s="49" t="s">
        <v>1573</v>
      </c>
      <c r="H731" s="19">
        <f t="shared" si="205"/>
        <v>2</v>
      </c>
      <c r="I731" s="20"/>
      <c r="J731" s="20"/>
      <c r="K731" s="20"/>
      <c r="L731" s="20"/>
      <c r="M731" s="20"/>
      <c r="N731" s="20"/>
      <c r="O731" s="20"/>
      <c r="P731" s="20"/>
      <c r="Q731" s="20">
        <v>2</v>
      </c>
      <c r="R731" s="20"/>
      <c r="S731" s="20"/>
      <c r="T731" s="20"/>
      <c r="U731" s="20"/>
      <c r="V731" s="20"/>
      <c r="W731" s="20"/>
      <c r="X731" s="20"/>
      <c r="Y731" s="20"/>
      <c r="Z731" s="20"/>
      <c r="AA731" s="20"/>
      <c r="AB731" s="20"/>
      <c r="AC731" s="21"/>
      <c r="AE731" s="35" t="s">
        <v>708</v>
      </c>
      <c r="AF731" s="36"/>
      <c r="AG731" s="36"/>
      <c r="AH731" s="36"/>
      <c r="AI731" s="37"/>
      <c r="AK731" s="4">
        <f t="shared" si="189"/>
        <v>0</v>
      </c>
      <c r="AL731" s="4">
        <f t="shared" si="190"/>
        <v>0</v>
      </c>
      <c r="AM731" s="4">
        <f t="shared" si="191"/>
        <v>0</v>
      </c>
      <c r="AN731" s="4">
        <f t="shared" si="192"/>
        <v>0</v>
      </c>
      <c r="AO731" s="4">
        <f t="shared" si="193"/>
        <v>0</v>
      </c>
      <c r="AQ731" s="4">
        <f t="shared" si="194"/>
        <v>0</v>
      </c>
      <c r="AR731" s="4">
        <f t="shared" si="195"/>
        <v>1</v>
      </c>
      <c r="AS731" s="4">
        <f t="shared" si="196"/>
        <v>1</v>
      </c>
      <c r="AT731" s="4">
        <f t="shared" si="197"/>
        <v>1</v>
      </c>
      <c r="AU731" s="4">
        <f t="shared" si="198"/>
        <v>1</v>
      </c>
      <c r="AW731" s="4">
        <f t="shared" si="199"/>
        <v>0</v>
      </c>
      <c r="AX731" s="4">
        <f t="shared" si="200"/>
        <v>0</v>
      </c>
      <c r="AY731" s="4">
        <f t="shared" si="201"/>
        <v>1</v>
      </c>
      <c r="BA731" s="4">
        <f t="shared" si="202"/>
        <v>1</v>
      </c>
    </row>
    <row r="732" spans="2:53" ht="14.5" customHeight="1" x14ac:dyDescent="0.35">
      <c r="B732" s="47" t="s">
        <v>1574</v>
      </c>
      <c r="C732" s="72"/>
      <c r="D732" s="69">
        <v>45215</v>
      </c>
      <c r="E732" s="69" t="str">
        <f t="shared" ca="1" si="203"/>
        <v>No</v>
      </c>
      <c r="F732" s="53" t="str">
        <f t="shared" si="204"/>
        <v>3. All Roles Work Inflexible</v>
      </c>
      <c r="G732" s="49" t="s">
        <v>1575</v>
      </c>
      <c r="H732" s="19">
        <f t="shared" si="205"/>
        <v>30</v>
      </c>
      <c r="I732" s="20"/>
      <c r="J732" s="20"/>
      <c r="K732" s="20"/>
      <c r="L732" s="20"/>
      <c r="M732" s="20"/>
      <c r="N732" s="20">
        <v>1</v>
      </c>
      <c r="O732" s="20"/>
      <c r="P732" s="20"/>
      <c r="Q732" s="20">
        <v>3</v>
      </c>
      <c r="R732" s="20"/>
      <c r="S732" s="20"/>
      <c r="T732" s="20"/>
      <c r="U732" s="20"/>
      <c r="V732" s="20"/>
      <c r="W732" s="20"/>
      <c r="X732" s="20">
        <v>16</v>
      </c>
      <c r="Y732" s="20"/>
      <c r="Z732" s="20"/>
      <c r="AA732" s="20">
        <v>10</v>
      </c>
      <c r="AB732" s="20"/>
      <c r="AC732" s="21"/>
      <c r="AE732" s="35" t="s">
        <v>613</v>
      </c>
      <c r="AF732" s="36" t="s">
        <v>1576</v>
      </c>
      <c r="AG732" s="36" t="s">
        <v>637</v>
      </c>
      <c r="AH732" s="36" t="s">
        <v>1577</v>
      </c>
      <c r="AI732" s="37" t="s">
        <v>865</v>
      </c>
      <c r="AK732" s="4">
        <f t="shared" si="189"/>
        <v>0</v>
      </c>
      <c r="AL732" s="4">
        <f t="shared" si="190"/>
        <v>0</v>
      </c>
      <c r="AM732" s="4">
        <f t="shared" si="191"/>
        <v>0</v>
      </c>
      <c r="AN732" s="4">
        <f t="shared" si="192"/>
        <v>0</v>
      </c>
      <c r="AO732" s="4">
        <f t="shared" si="193"/>
        <v>0</v>
      </c>
      <c r="AQ732" s="4">
        <f t="shared" si="194"/>
        <v>0</v>
      </c>
      <c r="AR732" s="4">
        <f t="shared" si="195"/>
        <v>0</v>
      </c>
      <c r="AS732" s="4">
        <f t="shared" si="196"/>
        <v>0</v>
      </c>
      <c r="AT732" s="4">
        <f t="shared" si="197"/>
        <v>0</v>
      </c>
      <c r="AU732" s="4">
        <f t="shared" si="198"/>
        <v>0</v>
      </c>
      <c r="AW732" s="4">
        <f t="shared" si="199"/>
        <v>0</v>
      </c>
      <c r="AX732" s="4">
        <f t="shared" si="200"/>
        <v>0</v>
      </c>
      <c r="AY732" s="4">
        <f t="shared" si="201"/>
        <v>1</v>
      </c>
      <c r="BA732" s="4">
        <f t="shared" si="202"/>
        <v>1</v>
      </c>
    </row>
    <row r="733" spans="2:53" ht="14.5" customHeight="1" x14ac:dyDescent="0.35">
      <c r="B733" s="47" t="s">
        <v>1578</v>
      </c>
      <c r="C733" s="72"/>
      <c r="D733" s="69">
        <v>45281</v>
      </c>
      <c r="E733" s="69" t="str">
        <f t="shared" ca="1" si="203"/>
        <v>No</v>
      </c>
      <c r="F733" s="53" t="str">
        <f t="shared" si="204"/>
        <v>3. All Roles Work Inflexible</v>
      </c>
      <c r="G733" s="49" t="s">
        <v>1579</v>
      </c>
      <c r="H733" s="19">
        <f t="shared" si="205"/>
        <v>8</v>
      </c>
      <c r="I733" s="20"/>
      <c r="J733" s="20"/>
      <c r="K733" s="20">
        <v>2</v>
      </c>
      <c r="L733" s="20"/>
      <c r="M733" s="20"/>
      <c r="N733" s="20"/>
      <c r="O733" s="20"/>
      <c r="P733" s="20"/>
      <c r="Q733" s="20">
        <v>5</v>
      </c>
      <c r="R733" s="20">
        <v>1</v>
      </c>
      <c r="S733" s="20"/>
      <c r="T733" s="20"/>
      <c r="U733" s="20"/>
      <c r="V733" s="20"/>
      <c r="W733" s="20"/>
      <c r="X733" s="20"/>
      <c r="Y733" s="20"/>
      <c r="Z733" s="20"/>
      <c r="AA733" s="20"/>
      <c r="AB733" s="20"/>
      <c r="AC733" s="21"/>
      <c r="AE733" s="35" t="s">
        <v>711</v>
      </c>
      <c r="AF733" s="36"/>
      <c r="AG733" s="36"/>
      <c r="AH733" s="36"/>
      <c r="AI733" s="37"/>
      <c r="AK733" s="4">
        <f t="shared" si="189"/>
        <v>0</v>
      </c>
      <c r="AL733" s="4">
        <f t="shared" si="190"/>
        <v>0</v>
      </c>
      <c r="AM733" s="4">
        <f t="shared" si="191"/>
        <v>0</v>
      </c>
      <c r="AN733" s="4">
        <f t="shared" si="192"/>
        <v>0</v>
      </c>
      <c r="AO733" s="4">
        <f t="shared" si="193"/>
        <v>0</v>
      </c>
      <c r="AQ733" s="4">
        <f t="shared" si="194"/>
        <v>0</v>
      </c>
      <c r="AR733" s="4">
        <f t="shared" si="195"/>
        <v>1</v>
      </c>
      <c r="AS733" s="4">
        <f t="shared" si="196"/>
        <v>1</v>
      </c>
      <c r="AT733" s="4">
        <f t="shared" si="197"/>
        <v>1</v>
      </c>
      <c r="AU733" s="4">
        <f t="shared" si="198"/>
        <v>1</v>
      </c>
      <c r="AW733" s="4">
        <f t="shared" si="199"/>
        <v>0</v>
      </c>
      <c r="AX733" s="4">
        <f t="shared" si="200"/>
        <v>0</v>
      </c>
      <c r="AY733" s="4">
        <f t="shared" si="201"/>
        <v>1</v>
      </c>
      <c r="BA733" s="4">
        <f t="shared" si="202"/>
        <v>1</v>
      </c>
    </row>
    <row r="734" spans="2:53" ht="14.5" customHeight="1" x14ac:dyDescent="0.35">
      <c r="B734" s="47" t="s">
        <v>1580</v>
      </c>
      <c r="C734" s="72"/>
      <c r="D734" s="69">
        <v>45272</v>
      </c>
      <c r="E734" s="69" t="str">
        <f t="shared" ca="1" si="203"/>
        <v>No</v>
      </c>
      <c r="F734" s="53" t="str">
        <f t="shared" si="204"/>
        <v>3. All Roles Work Inflexible</v>
      </c>
      <c r="G734" s="49" t="s">
        <v>1581</v>
      </c>
      <c r="H734" s="19">
        <f t="shared" si="205"/>
        <v>1</v>
      </c>
      <c r="I734" s="20"/>
      <c r="J734" s="20"/>
      <c r="K734" s="20"/>
      <c r="L734" s="20"/>
      <c r="M734" s="20"/>
      <c r="N734" s="20"/>
      <c r="O734" s="20"/>
      <c r="P734" s="20"/>
      <c r="Q734" s="20"/>
      <c r="R734" s="20"/>
      <c r="S734" s="20">
        <v>1</v>
      </c>
      <c r="T734" s="20"/>
      <c r="U734" s="20"/>
      <c r="V734" s="20"/>
      <c r="W734" s="20"/>
      <c r="X734" s="20"/>
      <c r="Y734" s="20"/>
      <c r="Z734" s="20"/>
      <c r="AA734" s="20"/>
      <c r="AB734" s="20"/>
      <c r="AC734" s="21"/>
      <c r="AE734" s="35" t="s">
        <v>618</v>
      </c>
      <c r="AF734" s="36"/>
      <c r="AG734" s="36"/>
      <c r="AH734" s="36"/>
      <c r="AI734" s="37"/>
      <c r="AK734" s="4">
        <f t="shared" si="189"/>
        <v>0</v>
      </c>
      <c r="AL734" s="4">
        <f t="shared" si="190"/>
        <v>0</v>
      </c>
      <c r="AM734" s="4">
        <f t="shared" si="191"/>
        <v>0</v>
      </c>
      <c r="AN734" s="4">
        <f t="shared" si="192"/>
        <v>0</v>
      </c>
      <c r="AO734" s="4">
        <f t="shared" si="193"/>
        <v>0</v>
      </c>
      <c r="AQ734" s="4">
        <f t="shared" si="194"/>
        <v>0</v>
      </c>
      <c r="AR734" s="4">
        <f t="shared" si="195"/>
        <v>1</v>
      </c>
      <c r="AS734" s="4">
        <f t="shared" si="196"/>
        <v>1</v>
      </c>
      <c r="AT734" s="4">
        <f t="shared" si="197"/>
        <v>1</v>
      </c>
      <c r="AU734" s="4">
        <f t="shared" si="198"/>
        <v>1</v>
      </c>
      <c r="AW734" s="4">
        <f t="shared" si="199"/>
        <v>0</v>
      </c>
      <c r="AX734" s="4">
        <f t="shared" si="200"/>
        <v>0</v>
      </c>
      <c r="AY734" s="4">
        <f t="shared" si="201"/>
        <v>1</v>
      </c>
      <c r="BA734" s="4">
        <f t="shared" si="202"/>
        <v>1</v>
      </c>
    </row>
    <row r="735" spans="2:53" ht="14.5" customHeight="1" x14ac:dyDescent="0.35">
      <c r="B735" s="47" t="s">
        <v>1582</v>
      </c>
      <c r="C735" s="72"/>
      <c r="D735" s="69">
        <v>45272</v>
      </c>
      <c r="E735" s="69" t="str">
        <f t="shared" ca="1" si="203"/>
        <v>No</v>
      </c>
      <c r="F735" s="53" t="str">
        <f t="shared" si="204"/>
        <v>3. All Roles Work Inflexible</v>
      </c>
      <c r="G735" s="49" t="s">
        <v>1583</v>
      </c>
      <c r="H735" s="19">
        <f t="shared" si="205"/>
        <v>1</v>
      </c>
      <c r="I735" s="20"/>
      <c r="J735" s="20"/>
      <c r="K735" s="20"/>
      <c r="L735" s="20"/>
      <c r="M735" s="20"/>
      <c r="N735" s="20"/>
      <c r="O735" s="20"/>
      <c r="P735" s="20"/>
      <c r="Q735" s="20"/>
      <c r="R735" s="20"/>
      <c r="S735" s="20">
        <v>1</v>
      </c>
      <c r="T735" s="20"/>
      <c r="U735" s="20"/>
      <c r="V735" s="20"/>
      <c r="W735" s="20"/>
      <c r="X735" s="20"/>
      <c r="Y735" s="20"/>
      <c r="Z735" s="20"/>
      <c r="AA735" s="20"/>
      <c r="AB735" s="20"/>
      <c r="AC735" s="21"/>
      <c r="AE735" s="35" t="s">
        <v>1584</v>
      </c>
      <c r="AF735" s="36"/>
      <c r="AG735" s="36"/>
      <c r="AH735" s="36"/>
      <c r="AI735" s="37"/>
      <c r="AK735" s="4">
        <f t="shared" si="189"/>
        <v>0</v>
      </c>
      <c r="AL735" s="4">
        <f t="shared" si="190"/>
        <v>0</v>
      </c>
      <c r="AM735" s="4">
        <f t="shared" si="191"/>
        <v>0</v>
      </c>
      <c r="AN735" s="4">
        <f t="shared" si="192"/>
        <v>0</v>
      </c>
      <c r="AO735" s="4">
        <f t="shared" si="193"/>
        <v>0</v>
      </c>
      <c r="AQ735" s="4">
        <f t="shared" si="194"/>
        <v>0</v>
      </c>
      <c r="AR735" s="4">
        <f t="shared" si="195"/>
        <v>1</v>
      </c>
      <c r="AS735" s="4">
        <f t="shared" si="196"/>
        <v>1</v>
      </c>
      <c r="AT735" s="4">
        <f t="shared" si="197"/>
        <v>1</v>
      </c>
      <c r="AU735" s="4">
        <f t="shared" si="198"/>
        <v>1</v>
      </c>
      <c r="AW735" s="4">
        <f t="shared" si="199"/>
        <v>0</v>
      </c>
      <c r="AX735" s="4">
        <f t="shared" si="200"/>
        <v>0</v>
      </c>
      <c r="AY735" s="4">
        <f t="shared" si="201"/>
        <v>1</v>
      </c>
      <c r="BA735" s="4">
        <f t="shared" si="202"/>
        <v>1</v>
      </c>
    </row>
    <row r="736" spans="2:53" ht="14.5" customHeight="1" x14ac:dyDescent="0.35">
      <c r="B736" s="47" t="s">
        <v>2328</v>
      </c>
      <c r="C736" s="72"/>
      <c r="D736" s="69">
        <v>45231</v>
      </c>
      <c r="E736" s="69" t="str">
        <f t="shared" ca="1" si="203"/>
        <v>No</v>
      </c>
      <c r="F736" s="53" t="str">
        <f t="shared" si="204"/>
        <v>3. All Roles Work Inflexible</v>
      </c>
      <c r="G736" s="49" t="s">
        <v>2356</v>
      </c>
      <c r="H736" s="19">
        <f t="shared" si="205"/>
        <v>3</v>
      </c>
      <c r="I736" s="20"/>
      <c r="J736" s="20"/>
      <c r="K736" s="20"/>
      <c r="L736" s="20"/>
      <c r="M736" s="20">
        <v>2</v>
      </c>
      <c r="N736" s="20"/>
      <c r="O736" s="20"/>
      <c r="P736" s="20"/>
      <c r="Q736" s="20">
        <v>1</v>
      </c>
      <c r="R736" s="20"/>
      <c r="S736" s="20"/>
      <c r="T736" s="20"/>
      <c r="U736" s="20"/>
      <c r="V736" s="20"/>
      <c r="W736" s="20"/>
      <c r="X736" s="20"/>
      <c r="Y736" s="20"/>
      <c r="Z736" s="20"/>
      <c r="AA736" s="20"/>
      <c r="AB736" s="20"/>
      <c r="AC736" s="21"/>
      <c r="AE736" s="35" t="s">
        <v>656</v>
      </c>
      <c r="AF736" s="36"/>
      <c r="AG736" s="36"/>
      <c r="AH736" s="36"/>
      <c r="AI736" s="37"/>
      <c r="AK736" s="4">
        <f t="shared" si="189"/>
        <v>0</v>
      </c>
      <c r="AL736" s="4">
        <f t="shared" si="190"/>
        <v>0</v>
      </c>
      <c r="AM736" s="4">
        <f t="shared" si="191"/>
        <v>0</v>
      </c>
      <c r="AN736" s="4">
        <f t="shared" si="192"/>
        <v>0</v>
      </c>
      <c r="AO736" s="4">
        <f t="shared" si="193"/>
        <v>0</v>
      </c>
      <c r="AQ736" s="4">
        <f t="shared" si="194"/>
        <v>0</v>
      </c>
      <c r="AR736" s="4">
        <f t="shared" si="195"/>
        <v>1</v>
      </c>
      <c r="AS736" s="4">
        <f t="shared" si="196"/>
        <v>1</v>
      </c>
      <c r="AT736" s="4">
        <f t="shared" si="197"/>
        <v>1</v>
      </c>
      <c r="AU736" s="4">
        <f t="shared" si="198"/>
        <v>1</v>
      </c>
      <c r="AW736" s="4">
        <f t="shared" si="199"/>
        <v>0</v>
      </c>
      <c r="AX736" s="4">
        <f t="shared" si="200"/>
        <v>0</v>
      </c>
      <c r="AY736" s="4">
        <f t="shared" si="201"/>
        <v>1</v>
      </c>
      <c r="BA736" s="4">
        <f t="shared" si="202"/>
        <v>1</v>
      </c>
    </row>
    <row r="737" spans="2:53" ht="14.5" customHeight="1" x14ac:dyDescent="0.35">
      <c r="B737" s="47" t="s">
        <v>1585</v>
      </c>
      <c r="C737" s="72"/>
      <c r="D737" s="69">
        <v>45231</v>
      </c>
      <c r="E737" s="69" t="str">
        <f t="shared" ca="1" si="203"/>
        <v>No</v>
      </c>
      <c r="F737" s="53" t="str">
        <f t="shared" si="204"/>
        <v>3. All Roles Work Inflexible</v>
      </c>
      <c r="G737" s="49" t="s">
        <v>1586</v>
      </c>
      <c r="H737" s="19">
        <f t="shared" si="205"/>
        <v>5</v>
      </c>
      <c r="I737" s="20"/>
      <c r="J737" s="20"/>
      <c r="K737" s="20">
        <v>1</v>
      </c>
      <c r="L737" s="20"/>
      <c r="M737" s="20"/>
      <c r="N737" s="20"/>
      <c r="O737" s="20"/>
      <c r="P737" s="20"/>
      <c r="Q737" s="20">
        <v>2</v>
      </c>
      <c r="R737" s="20"/>
      <c r="S737" s="20"/>
      <c r="T737" s="20"/>
      <c r="U737" s="20"/>
      <c r="V737" s="20"/>
      <c r="W737" s="20">
        <v>1</v>
      </c>
      <c r="X737" s="20"/>
      <c r="Y737" s="20"/>
      <c r="Z737" s="20">
        <v>1</v>
      </c>
      <c r="AA737" s="20"/>
      <c r="AB737" s="20"/>
      <c r="AC737" s="21"/>
      <c r="AE737" s="35" t="s">
        <v>695</v>
      </c>
      <c r="AF737" s="36"/>
      <c r="AG737" s="36"/>
      <c r="AH737" s="36"/>
      <c r="AI737" s="37"/>
      <c r="AK737" s="4">
        <f t="shared" si="189"/>
        <v>0</v>
      </c>
      <c r="AL737" s="4">
        <f t="shared" si="190"/>
        <v>0</v>
      </c>
      <c r="AM737" s="4">
        <f t="shared" si="191"/>
        <v>0</v>
      </c>
      <c r="AN737" s="4">
        <f t="shared" si="192"/>
        <v>0</v>
      </c>
      <c r="AO737" s="4">
        <f t="shared" si="193"/>
        <v>0</v>
      </c>
      <c r="AQ737" s="4">
        <f t="shared" si="194"/>
        <v>0</v>
      </c>
      <c r="AR737" s="4">
        <f t="shared" si="195"/>
        <v>1</v>
      </c>
      <c r="AS737" s="4">
        <f t="shared" si="196"/>
        <v>1</v>
      </c>
      <c r="AT737" s="4">
        <f t="shared" si="197"/>
        <v>1</v>
      </c>
      <c r="AU737" s="4">
        <f t="shared" si="198"/>
        <v>1</v>
      </c>
      <c r="AW737" s="4">
        <f t="shared" si="199"/>
        <v>0</v>
      </c>
      <c r="AX737" s="4">
        <f t="shared" si="200"/>
        <v>0</v>
      </c>
      <c r="AY737" s="4">
        <f t="shared" si="201"/>
        <v>1</v>
      </c>
      <c r="BA737" s="4">
        <f t="shared" si="202"/>
        <v>1</v>
      </c>
    </row>
    <row r="738" spans="2:53" ht="14.5" customHeight="1" x14ac:dyDescent="0.35">
      <c r="B738" s="47" t="s">
        <v>2330</v>
      </c>
      <c r="C738" s="72"/>
      <c r="D738" s="69">
        <v>45231</v>
      </c>
      <c r="E738" s="69" t="str">
        <f t="shared" ca="1" si="203"/>
        <v>No</v>
      </c>
      <c r="F738" s="53" t="str">
        <f t="shared" si="204"/>
        <v>3. All Roles Work Inflexible</v>
      </c>
      <c r="G738" s="49" t="s">
        <v>2358</v>
      </c>
      <c r="H738" s="19">
        <f t="shared" si="205"/>
        <v>3</v>
      </c>
      <c r="I738" s="20"/>
      <c r="J738" s="20"/>
      <c r="K738" s="20"/>
      <c r="L738" s="20"/>
      <c r="M738" s="20"/>
      <c r="N738" s="20"/>
      <c r="O738" s="20"/>
      <c r="P738" s="20"/>
      <c r="Q738" s="20">
        <v>3</v>
      </c>
      <c r="R738" s="20"/>
      <c r="S738" s="20"/>
      <c r="T738" s="20"/>
      <c r="U738" s="20"/>
      <c r="V738" s="20"/>
      <c r="W738" s="20"/>
      <c r="X738" s="20"/>
      <c r="Y738" s="20"/>
      <c r="Z738" s="20"/>
      <c r="AA738" s="20"/>
      <c r="AB738" s="20"/>
      <c r="AC738" s="21"/>
      <c r="AE738" s="35" t="s">
        <v>720</v>
      </c>
      <c r="AF738" s="36"/>
      <c r="AG738" s="36"/>
      <c r="AH738" s="36"/>
      <c r="AI738" s="37"/>
      <c r="AK738" s="4">
        <f t="shared" si="189"/>
        <v>0</v>
      </c>
      <c r="AL738" s="4">
        <f t="shared" si="190"/>
        <v>0</v>
      </c>
      <c r="AM738" s="4">
        <f t="shared" si="191"/>
        <v>0</v>
      </c>
      <c r="AN738" s="4">
        <f t="shared" si="192"/>
        <v>0</v>
      </c>
      <c r="AO738" s="4">
        <f t="shared" si="193"/>
        <v>0</v>
      </c>
      <c r="AQ738" s="4">
        <f t="shared" si="194"/>
        <v>0</v>
      </c>
      <c r="AR738" s="4">
        <f t="shared" si="195"/>
        <v>1</v>
      </c>
      <c r="AS738" s="4">
        <f t="shared" si="196"/>
        <v>1</v>
      </c>
      <c r="AT738" s="4">
        <f t="shared" si="197"/>
        <v>1</v>
      </c>
      <c r="AU738" s="4">
        <f t="shared" si="198"/>
        <v>1</v>
      </c>
      <c r="AW738" s="4">
        <f t="shared" si="199"/>
        <v>0</v>
      </c>
      <c r="AX738" s="4">
        <f t="shared" si="200"/>
        <v>0</v>
      </c>
      <c r="AY738" s="4">
        <f t="shared" si="201"/>
        <v>1</v>
      </c>
      <c r="BA738" s="4">
        <f t="shared" si="202"/>
        <v>1</v>
      </c>
    </row>
    <row r="739" spans="2:53" ht="14.5" customHeight="1" x14ac:dyDescent="0.35">
      <c r="B739" s="47" t="s">
        <v>1587</v>
      </c>
      <c r="C739" s="72"/>
      <c r="D739" s="69">
        <v>45272</v>
      </c>
      <c r="E739" s="69" t="str">
        <f t="shared" ca="1" si="203"/>
        <v>No</v>
      </c>
      <c r="F739" s="53" t="str">
        <f t="shared" si="204"/>
        <v>3. All Roles Work Inflexible</v>
      </c>
      <c r="G739" s="49" t="s">
        <v>1588</v>
      </c>
      <c r="H739" s="19">
        <f t="shared" si="205"/>
        <v>1</v>
      </c>
      <c r="I739" s="20"/>
      <c r="J739" s="20"/>
      <c r="K739" s="20"/>
      <c r="L739" s="20"/>
      <c r="M739" s="20"/>
      <c r="N739" s="20"/>
      <c r="O739" s="20"/>
      <c r="P739" s="20"/>
      <c r="Q739" s="20"/>
      <c r="R739" s="20"/>
      <c r="S739" s="20"/>
      <c r="T739" s="20"/>
      <c r="U739" s="20"/>
      <c r="V739" s="20"/>
      <c r="W739" s="20"/>
      <c r="X739" s="20"/>
      <c r="Y739" s="20"/>
      <c r="Z739" s="20">
        <v>1</v>
      </c>
      <c r="AA739" s="20"/>
      <c r="AB739" s="20"/>
      <c r="AC739" s="21"/>
      <c r="AE739" s="35" t="s">
        <v>1589</v>
      </c>
      <c r="AF739" s="36" t="s">
        <v>708</v>
      </c>
      <c r="AG739" s="36" t="s">
        <v>658</v>
      </c>
      <c r="AH739" s="36" t="s">
        <v>653</v>
      </c>
      <c r="AI739" s="37" t="s">
        <v>1487</v>
      </c>
      <c r="AK739" s="4">
        <f t="shared" si="189"/>
        <v>0</v>
      </c>
      <c r="AL739" s="4">
        <f t="shared" si="190"/>
        <v>0</v>
      </c>
      <c r="AM739" s="4">
        <f t="shared" si="191"/>
        <v>0</v>
      </c>
      <c r="AN739" s="4">
        <f t="shared" si="192"/>
        <v>0</v>
      </c>
      <c r="AO739" s="4">
        <f t="shared" si="193"/>
        <v>0</v>
      </c>
      <c r="AQ739" s="4">
        <f t="shared" si="194"/>
        <v>0</v>
      </c>
      <c r="AR739" s="4">
        <f t="shared" si="195"/>
        <v>0</v>
      </c>
      <c r="AS739" s="4">
        <f t="shared" si="196"/>
        <v>0</v>
      </c>
      <c r="AT739" s="4">
        <f t="shared" si="197"/>
        <v>0</v>
      </c>
      <c r="AU739" s="4">
        <f t="shared" si="198"/>
        <v>0</v>
      </c>
      <c r="AW739" s="4">
        <f t="shared" si="199"/>
        <v>0</v>
      </c>
      <c r="AX739" s="4">
        <f t="shared" si="200"/>
        <v>0</v>
      </c>
      <c r="AY739" s="4">
        <f t="shared" si="201"/>
        <v>1</v>
      </c>
      <c r="BA739" s="4">
        <f t="shared" si="202"/>
        <v>1</v>
      </c>
    </row>
    <row r="740" spans="2:53" ht="14.5" customHeight="1" x14ac:dyDescent="0.35">
      <c r="B740" s="47" t="s">
        <v>1590</v>
      </c>
      <c r="C740" s="72"/>
      <c r="D740" s="69">
        <v>45272</v>
      </c>
      <c r="E740" s="69" t="str">
        <f t="shared" ca="1" si="203"/>
        <v>No</v>
      </c>
      <c r="F740" s="53" t="str">
        <f t="shared" si="204"/>
        <v>3. All Roles Work Inflexible</v>
      </c>
      <c r="G740" s="49" t="s">
        <v>1591</v>
      </c>
      <c r="H740" s="19">
        <f t="shared" si="205"/>
        <v>5</v>
      </c>
      <c r="I740" s="20"/>
      <c r="J740" s="20"/>
      <c r="K740" s="20"/>
      <c r="L740" s="20"/>
      <c r="M740" s="20">
        <v>1</v>
      </c>
      <c r="N740" s="20"/>
      <c r="O740" s="20"/>
      <c r="P740" s="20"/>
      <c r="Q740" s="20">
        <v>1</v>
      </c>
      <c r="R740" s="20">
        <v>1</v>
      </c>
      <c r="S740" s="20"/>
      <c r="T740" s="20"/>
      <c r="U740" s="20"/>
      <c r="V740" s="20"/>
      <c r="W740" s="20"/>
      <c r="X740" s="20"/>
      <c r="Y740" s="20"/>
      <c r="Z740" s="20">
        <v>2</v>
      </c>
      <c r="AA740" s="20"/>
      <c r="AB740" s="20"/>
      <c r="AC740" s="21"/>
      <c r="AE740" s="35" t="s">
        <v>766</v>
      </c>
      <c r="AF740" s="36"/>
      <c r="AG740" s="36"/>
      <c r="AH740" s="36"/>
      <c r="AI740" s="37"/>
      <c r="AK740" s="4">
        <f t="shared" si="189"/>
        <v>0</v>
      </c>
      <c r="AL740" s="4">
        <f t="shared" si="190"/>
        <v>0</v>
      </c>
      <c r="AM740" s="4">
        <f t="shared" si="191"/>
        <v>0</v>
      </c>
      <c r="AN740" s="4">
        <f t="shared" si="192"/>
        <v>0</v>
      </c>
      <c r="AO740" s="4">
        <f t="shared" si="193"/>
        <v>0</v>
      </c>
      <c r="AQ740" s="4">
        <f t="shared" si="194"/>
        <v>0</v>
      </c>
      <c r="AR740" s="4">
        <f t="shared" si="195"/>
        <v>1</v>
      </c>
      <c r="AS740" s="4">
        <f t="shared" si="196"/>
        <v>1</v>
      </c>
      <c r="AT740" s="4">
        <f t="shared" si="197"/>
        <v>1</v>
      </c>
      <c r="AU740" s="4">
        <f t="shared" si="198"/>
        <v>1</v>
      </c>
      <c r="AW740" s="4">
        <f t="shared" si="199"/>
        <v>0</v>
      </c>
      <c r="AX740" s="4">
        <f t="shared" si="200"/>
        <v>0</v>
      </c>
      <c r="AY740" s="4">
        <f t="shared" si="201"/>
        <v>1</v>
      </c>
      <c r="BA740" s="4">
        <f t="shared" si="202"/>
        <v>1</v>
      </c>
    </row>
    <row r="741" spans="2:53" ht="14.5" customHeight="1" x14ac:dyDescent="0.35">
      <c r="B741" s="47" t="s">
        <v>1592</v>
      </c>
      <c r="C741" s="72"/>
      <c r="D741" s="69">
        <v>45281</v>
      </c>
      <c r="E741" s="69" t="str">
        <f t="shared" ca="1" si="203"/>
        <v>No</v>
      </c>
      <c r="F741" s="53" t="str">
        <f t="shared" si="204"/>
        <v>3. All Roles Work Inflexible</v>
      </c>
      <c r="G741" s="49" t="s">
        <v>1593</v>
      </c>
      <c r="H741" s="19">
        <f t="shared" si="205"/>
        <v>10</v>
      </c>
      <c r="I741" s="20"/>
      <c r="J741" s="20"/>
      <c r="K741" s="20">
        <v>1</v>
      </c>
      <c r="L741" s="20"/>
      <c r="M741" s="20"/>
      <c r="N741" s="20">
        <v>2</v>
      </c>
      <c r="O741" s="20"/>
      <c r="P741" s="20"/>
      <c r="Q741" s="20">
        <v>3</v>
      </c>
      <c r="R741" s="20">
        <v>1</v>
      </c>
      <c r="S741" s="20"/>
      <c r="T741" s="20"/>
      <c r="U741" s="20">
        <v>3</v>
      </c>
      <c r="V741" s="20"/>
      <c r="W741" s="20"/>
      <c r="X741" s="20"/>
      <c r="Y741" s="20"/>
      <c r="Z741" s="20"/>
      <c r="AA741" s="20"/>
      <c r="AB741" s="20"/>
      <c r="AC741" s="21"/>
      <c r="AE741" s="35" t="s">
        <v>681</v>
      </c>
      <c r="AF741" s="36" t="s">
        <v>712</v>
      </c>
      <c r="AG741" s="36"/>
      <c r="AH741" s="36"/>
      <c r="AI741" s="37"/>
      <c r="AK741" s="4">
        <f t="shared" si="189"/>
        <v>0</v>
      </c>
      <c r="AL741" s="4">
        <f t="shared" si="190"/>
        <v>0</v>
      </c>
      <c r="AM741" s="4">
        <f t="shared" si="191"/>
        <v>0</v>
      </c>
      <c r="AN741" s="4">
        <f t="shared" si="192"/>
        <v>0</v>
      </c>
      <c r="AO741" s="4">
        <f t="shared" si="193"/>
        <v>0</v>
      </c>
      <c r="AQ741" s="4">
        <f t="shared" si="194"/>
        <v>0</v>
      </c>
      <c r="AR741" s="4">
        <f t="shared" si="195"/>
        <v>0</v>
      </c>
      <c r="AS741" s="4">
        <f t="shared" si="196"/>
        <v>1</v>
      </c>
      <c r="AT741" s="4">
        <f t="shared" si="197"/>
        <v>1</v>
      </c>
      <c r="AU741" s="4">
        <f t="shared" si="198"/>
        <v>1</v>
      </c>
      <c r="AW741" s="4">
        <f t="shared" si="199"/>
        <v>0</v>
      </c>
      <c r="AX741" s="4">
        <f t="shared" si="200"/>
        <v>0</v>
      </c>
      <c r="AY741" s="4">
        <f t="shared" si="201"/>
        <v>1</v>
      </c>
      <c r="BA741" s="4">
        <f t="shared" si="202"/>
        <v>1</v>
      </c>
    </row>
    <row r="742" spans="2:53" ht="14.5" customHeight="1" x14ac:dyDescent="0.35">
      <c r="B742" s="47" t="s">
        <v>1594</v>
      </c>
      <c r="C742" s="72"/>
      <c r="D742" s="69">
        <v>45281</v>
      </c>
      <c r="E742" s="69" t="str">
        <f t="shared" ca="1" si="203"/>
        <v>No</v>
      </c>
      <c r="F742" s="53" t="str">
        <f t="shared" si="204"/>
        <v>3. All Roles Work Inflexible</v>
      </c>
      <c r="G742" s="49" t="s">
        <v>1595</v>
      </c>
      <c r="H742" s="19">
        <f t="shared" si="205"/>
        <v>9</v>
      </c>
      <c r="I742" s="20"/>
      <c r="J742" s="20"/>
      <c r="K742" s="20">
        <v>2</v>
      </c>
      <c r="L742" s="20"/>
      <c r="M742" s="20"/>
      <c r="N742" s="20"/>
      <c r="O742" s="20"/>
      <c r="P742" s="20"/>
      <c r="Q742" s="20">
        <v>5</v>
      </c>
      <c r="R742" s="20"/>
      <c r="S742" s="20"/>
      <c r="T742" s="20"/>
      <c r="U742" s="20"/>
      <c r="V742" s="20"/>
      <c r="W742" s="20"/>
      <c r="X742" s="20"/>
      <c r="Y742" s="20"/>
      <c r="Z742" s="20">
        <v>1</v>
      </c>
      <c r="AA742" s="20">
        <v>1</v>
      </c>
      <c r="AB742" s="20"/>
      <c r="AC742" s="21"/>
      <c r="AE742" s="35" t="s">
        <v>930</v>
      </c>
      <c r="AF742" s="36"/>
      <c r="AG742" s="36"/>
      <c r="AH742" s="36"/>
      <c r="AI742" s="37"/>
      <c r="AK742" s="4">
        <f t="shared" si="189"/>
        <v>0</v>
      </c>
      <c r="AL742" s="4">
        <f t="shared" si="190"/>
        <v>0</v>
      </c>
      <c r="AM742" s="4">
        <f t="shared" si="191"/>
        <v>0</v>
      </c>
      <c r="AN742" s="4">
        <f t="shared" si="192"/>
        <v>0</v>
      </c>
      <c r="AO742" s="4">
        <f t="shared" si="193"/>
        <v>0</v>
      </c>
      <c r="AQ742" s="4">
        <f t="shared" si="194"/>
        <v>0</v>
      </c>
      <c r="AR742" s="4">
        <f t="shared" si="195"/>
        <v>1</v>
      </c>
      <c r="AS742" s="4">
        <f t="shared" si="196"/>
        <v>1</v>
      </c>
      <c r="AT742" s="4">
        <f t="shared" si="197"/>
        <v>1</v>
      </c>
      <c r="AU742" s="4">
        <f t="shared" si="198"/>
        <v>1</v>
      </c>
      <c r="AW742" s="4">
        <f t="shared" si="199"/>
        <v>0</v>
      </c>
      <c r="AX742" s="4">
        <f t="shared" si="200"/>
        <v>0</v>
      </c>
      <c r="AY742" s="4">
        <f t="shared" si="201"/>
        <v>1</v>
      </c>
      <c r="BA742" s="4">
        <f t="shared" si="202"/>
        <v>1</v>
      </c>
    </row>
    <row r="743" spans="2:53" ht="14.5" customHeight="1" x14ac:dyDescent="0.35">
      <c r="B743" s="47" t="s">
        <v>1596</v>
      </c>
      <c r="C743" s="72"/>
      <c r="D743" s="69">
        <v>45272</v>
      </c>
      <c r="E743" s="69" t="str">
        <f t="shared" ca="1" si="203"/>
        <v>No</v>
      </c>
      <c r="F743" s="53" t="str">
        <f t="shared" si="204"/>
        <v>3. All Roles Work Inflexible</v>
      </c>
      <c r="G743" s="49" t="s">
        <v>1597</v>
      </c>
      <c r="H743" s="19">
        <f t="shared" si="205"/>
        <v>2</v>
      </c>
      <c r="I743" s="20"/>
      <c r="J743" s="20"/>
      <c r="K743" s="20"/>
      <c r="L743" s="20"/>
      <c r="M743" s="20"/>
      <c r="N743" s="20"/>
      <c r="O743" s="20"/>
      <c r="P743" s="20"/>
      <c r="Q743" s="20">
        <v>2</v>
      </c>
      <c r="R743" s="20"/>
      <c r="S743" s="20"/>
      <c r="T743" s="20"/>
      <c r="U743" s="20"/>
      <c r="V743" s="20"/>
      <c r="W743" s="20"/>
      <c r="X743" s="20"/>
      <c r="Y743" s="20"/>
      <c r="Z743" s="20"/>
      <c r="AA743" s="20"/>
      <c r="AB743" s="20"/>
      <c r="AC743" s="21"/>
      <c r="AE743" s="35" t="s">
        <v>650</v>
      </c>
      <c r="AF743" s="36" t="s">
        <v>711</v>
      </c>
      <c r="AG743" s="36"/>
      <c r="AH743" s="36"/>
      <c r="AI743" s="37"/>
      <c r="AK743" s="4">
        <f t="shared" si="189"/>
        <v>0</v>
      </c>
      <c r="AL743" s="4">
        <f t="shared" si="190"/>
        <v>0</v>
      </c>
      <c r="AM743" s="4">
        <f t="shared" si="191"/>
        <v>0</v>
      </c>
      <c r="AN743" s="4">
        <f t="shared" si="192"/>
        <v>0</v>
      </c>
      <c r="AO743" s="4">
        <f t="shared" si="193"/>
        <v>0</v>
      </c>
      <c r="AQ743" s="4">
        <f t="shared" si="194"/>
        <v>0</v>
      </c>
      <c r="AR743" s="4">
        <f t="shared" si="195"/>
        <v>0</v>
      </c>
      <c r="AS743" s="4">
        <f t="shared" si="196"/>
        <v>1</v>
      </c>
      <c r="AT743" s="4">
        <f t="shared" si="197"/>
        <v>1</v>
      </c>
      <c r="AU743" s="4">
        <f t="shared" si="198"/>
        <v>1</v>
      </c>
      <c r="AW743" s="4">
        <f t="shared" si="199"/>
        <v>0</v>
      </c>
      <c r="AX743" s="4">
        <f t="shared" si="200"/>
        <v>0</v>
      </c>
      <c r="AY743" s="4">
        <f t="shared" si="201"/>
        <v>1</v>
      </c>
      <c r="BA743" s="4">
        <f t="shared" si="202"/>
        <v>1</v>
      </c>
    </row>
    <row r="744" spans="2:53" ht="14.5" customHeight="1" x14ac:dyDescent="0.35">
      <c r="B744" s="47" t="s">
        <v>2336</v>
      </c>
      <c r="C744" s="72"/>
      <c r="D744" s="69">
        <v>45231</v>
      </c>
      <c r="E744" s="69" t="str">
        <f t="shared" ca="1" si="203"/>
        <v>No</v>
      </c>
      <c r="F744" s="53" t="str">
        <f t="shared" si="204"/>
        <v>3. All Roles Work Inflexible</v>
      </c>
      <c r="G744" s="49" t="s">
        <v>2366</v>
      </c>
      <c r="H744" s="19">
        <f t="shared" si="205"/>
        <v>3</v>
      </c>
      <c r="I744" s="20"/>
      <c r="J744" s="20"/>
      <c r="K744" s="20">
        <v>1</v>
      </c>
      <c r="L744" s="20"/>
      <c r="M744" s="20"/>
      <c r="N744" s="20"/>
      <c r="O744" s="20"/>
      <c r="P744" s="20"/>
      <c r="Q744" s="20">
        <v>1</v>
      </c>
      <c r="R744" s="20"/>
      <c r="S744" s="20"/>
      <c r="T744" s="20"/>
      <c r="U744" s="20"/>
      <c r="V744" s="20"/>
      <c r="W744" s="20"/>
      <c r="X744" s="20"/>
      <c r="Y744" s="20">
        <v>1</v>
      </c>
      <c r="Z744" s="20"/>
      <c r="AA744" s="20"/>
      <c r="AB744" s="20"/>
      <c r="AC744" s="21"/>
      <c r="AE744" s="35" t="s">
        <v>629</v>
      </c>
      <c r="AF744" s="36"/>
      <c r="AG744" s="36"/>
      <c r="AH744" s="36"/>
      <c r="AI744" s="37"/>
      <c r="AK744" s="4">
        <f t="shared" si="189"/>
        <v>0</v>
      </c>
      <c r="AL744" s="4">
        <f t="shared" si="190"/>
        <v>0</v>
      </c>
      <c r="AM744" s="4">
        <f t="shared" si="191"/>
        <v>0</v>
      </c>
      <c r="AN744" s="4">
        <f t="shared" si="192"/>
        <v>0</v>
      </c>
      <c r="AO744" s="4">
        <f t="shared" si="193"/>
        <v>0</v>
      </c>
      <c r="AQ744" s="4">
        <f t="shared" si="194"/>
        <v>0</v>
      </c>
      <c r="AR744" s="4">
        <f t="shared" si="195"/>
        <v>1</v>
      </c>
      <c r="AS744" s="4">
        <f t="shared" si="196"/>
        <v>1</v>
      </c>
      <c r="AT744" s="4">
        <f t="shared" si="197"/>
        <v>1</v>
      </c>
      <c r="AU744" s="4">
        <f t="shared" si="198"/>
        <v>1</v>
      </c>
      <c r="AW744" s="4">
        <f t="shared" si="199"/>
        <v>0</v>
      </c>
      <c r="AX744" s="4">
        <f t="shared" si="200"/>
        <v>0</v>
      </c>
      <c r="AY744" s="4">
        <f t="shared" si="201"/>
        <v>1</v>
      </c>
      <c r="BA744" s="4">
        <f t="shared" si="202"/>
        <v>1</v>
      </c>
    </row>
    <row r="745" spans="2:53" ht="14.5" customHeight="1" x14ac:dyDescent="0.35">
      <c r="B745" s="47" t="s">
        <v>1598</v>
      </c>
      <c r="C745" s="72"/>
      <c r="D745" s="69">
        <v>45272</v>
      </c>
      <c r="E745" s="69" t="str">
        <f t="shared" ca="1" si="203"/>
        <v>No</v>
      </c>
      <c r="F745" s="53" t="str">
        <f t="shared" si="204"/>
        <v>3. All Roles Work Inflexible</v>
      </c>
      <c r="G745" s="49" t="s">
        <v>1599</v>
      </c>
      <c r="H745" s="19">
        <f t="shared" si="205"/>
        <v>10</v>
      </c>
      <c r="I745" s="20"/>
      <c r="J745" s="20"/>
      <c r="K745" s="20">
        <v>1</v>
      </c>
      <c r="L745" s="20"/>
      <c r="M745" s="20">
        <v>2</v>
      </c>
      <c r="N745" s="20">
        <v>2</v>
      </c>
      <c r="O745" s="20"/>
      <c r="P745" s="20"/>
      <c r="Q745" s="20"/>
      <c r="R745" s="20"/>
      <c r="S745" s="20"/>
      <c r="T745" s="20">
        <v>1</v>
      </c>
      <c r="U745" s="20">
        <v>4</v>
      </c>
      <c r="V745" s="20"/>
      <c r="W745" s="20"/>
      <c r="X745" s="20"/>
      <c r="Y745" s="20"/>
      <c r="Z745" s="20"/>
      <c r="AA745" s="20"/>
      <c r="AB745" s="20"/>
      <c r="AC745" s="21"/>
      <c r="AE745" s="35" t="s">
        <v>909</v>
      </c>
      <c r="AF745" s="36"/>
      <c r="AG745" s="36"/>
      <c r="AH745" s="36"/>
      <c r="AI745" s="37"/>
      <c r="AK745" s="4">
        <f t="shared" si="189"/>
        <v>0</v>
      </c>
      <c r="AL745" s="4">
        <f t="shared" si="190"/>
        <v>0</v>
      </c>
      <c r="AM745" s="4">
        <f t="shared" si="191"/>
        <v>0</v>
      </c>
      <c r="AN745" s="4">
        <f t="shared" si="192"/>
        <v>0</v>
      </c>
      <c r="AO745" s="4">
        <f t="shared" si="193"/>
        <v>0</v>
      </c>
      <c r="AQ745" s="4">
        <f t="shared" si="194"/>
        <v>0</v>
      </c>
      <c r="AR745" s="4">
        <f t="shared" si="195"/>
        <v>1</v>
      </c>
      <c r="AS745" s="4">
        <f t="shared" si="196"/>
        <v>1</v>
      </c>
      <c r="AT745" s="4">
        <f t="shared" si="197"/>
        <v>1</v>
      </c>
      <c r="AU745" s="4">
        <f t="shared" si="198"/>
        <v>1</v>
      </c>
      <c r="AW745" s="4">
        <f t="shared" si="199"/>
        <v>0</v>
      </c>
      <c r="AX745" s="4">
        <f t="shared" si="200"/>
        <v>0</v>
      </c>
      <c r="AY745" s="4">
        <f t="shared" si="201"/>
        <v>1</v>
      </c>
      <c r="BA745" s="4">
        <f t="shared" si="202"/>
        <v>1</v>
      </c>
    </row>
    <row r="746" spans="2:53" ht="14.5" customHeight="1" x14ac:dyDescent="0.35">
      <c r="B746" s="47" t="s">
        <v>1600</v>
      </c>
      <c r="C746" s="72"/>
      <c r="D746" s="69">
        <v>45272</v>
      </c>
      <c r="E746" s="69" t="str">
        <f t="shared" ca="1" si="203"/>
        <v>No</v>
      </c>
      <c r="F746" s="53" t="str">
        <f t="shared" si="204"/>
        <v>3. All Roles Work Inflexible</v>
      </c>
      <c r="G746" s="49" t="s">
        <v>1601</v>
      </c>
      <c r="H746" s="19">
        <f t="shared" si="205"/>
        <v>1</v>
      </c>
      <c r="I746" s="20"/>
      <c r="J746" s="20"/>
      <c r="K746" s="20"/>
      <c r="L746" s="20"/>
      <c r="M746" s="20"/>
      <c r="N746" s="20"/>
      <c r="O746" s="20"/>
      <c r="P746" s="20"/>
      <c r="Q746" s="20"/>
      <c r="R746" s="20"/>
      <c r="S746" s="20">
        <v>1</v>
      </c>
      <c r="T746" s="20"/>
      <c r="U746" s="20"/>
      <c r="V746" s="20"/>
      <c r="W746" s="20"/>
      <c r="X746" s="20"/>
      <c r="Y746" s="20"/>
      <c r="Z746" s="20"/>
      <c r="AA746" s="20"/>
      <c r="AB746" s="20"/>
      <c r="AC746" s="21"/>
      <c r="AE746" s="35" t="s">
        <v>816</v>
      </c>
      <c r="AF746" s="36" t="s">
        <v>835</v>
      </c>
      <c r="AG746" s="36" t="s">
        <v>681</v>
      </c>
      <c r="AH746" s="36"/>
      <c r="AI746" s="37"/>
      <c r="AK746" s="4">
        <f t="shared" si="189"/>
        <v>0</v>
      </c>
      <c r="AL746" s="4">
        <f t="shared" si="190"/>
        <v>0</v>
      </c>
      <c r="AM746" s="4">
        <f t="shared" si="191"/>
        <v>0</v>
      </c>
      <c r="AN746" s="4">
        <f t="shared" si="192"/>
        <v>0</v>
      </c>
      <c r="AO746" s="4">
        <f t="shared" si="193"/>
        <v>0</v>
      </c>
      <c r="AQ746" s="4">
        <f t="shared" si="194"/>
        <v>0</v>
      </c>
      <c r="AR746" s="4">
        <f t="shared" si="195"/>
        <v>0</v>
      </c>
      <c r="AS746" s="4">
        <f t="shared" si="196"/>
        <v>0</v>
      </c>
      <c r="AT746" s="4">
        <f t="shared" si="197"/>
        <v>1</v>
      </c>
      <c r="AU746" s="4">
        <f t="shared" si="198"/>
        <v>1</v>
      </c>
      <c r="AW746" s="4">
        <f t="shared" si="199"/>
        <v>0</v>
      </c>
      <c r="AX746" s="4">
        <f t="shared" si="200"/>
        <v>0</v>
      </c>
      <c r="AY746" s="4">
        <f t="shared" si="201"/>
        <v>1</v>
      </c>
      <c r="BA746" s="4">
        <f t="shared" si="202"/>
        <v>1</v>
      </c>
    </row>
    <row r="747" spans="2:53" ht="14.5" customHeight="1" x14ac:dyDescent="0.35">
      <c r="B747" s="47" t="s">
        <v>1602</v>
      </c>
      <c r="C747" s="72"/>
      <c r="D747" s="69">
        <v>45281</v>
      </c>
      <c r="E747" s="69" t="str">
        <f t="shared" ca="1" si="203"/>
        <v>No</v>
      </c>
      <c r="F747" s="53" t="str">
        <f t="shared" si="204"/>
        <v>3. All Roles Work Inflexible</v>
      </c>
      <c r="G747" s="49" t="s">
        <v>2586</v>
      </c>
      <c r="H747" s="19">
        <f t="shared" si="205"/>
        <v>7</v>
      </c>
      <c r="I747" s="20"/>
      <c r="J747" s="20"/>
      <c r="K747" s="20">
        <v>2</v>
      </c>
      <c r="L747" s="20"/>
      <c r="M747" s="20"/>
      <c r="N747" s="20"/>
      <c r="O747" s="20"/>
      <c r="P747" s="20">
        <v>1</v>
      </c>
      <c r="Q747" s="20">
        <v>2</v>
      </c>
      <c r="R747" s="20"/>
      <c r="S747" s="20"/>
      <c r="T747" s="20"/>
      <c r="U747" s="20"/>
      <c r="V747" s="20"/>
      <c r="W747" s="20"/>
      <c r="X747" s="20"/>
      <c r="Y747" s="20">
        <v>1</v>
      </c>
      <c r="Z747" s="20">
        <v>1</v>
      </c>
      <c r="AA747" s="20"/>
      <c r="AB747" s="20"/>
      <c r="AC747" s="21"/>
      <c r="AE747" s="35" t="s">
        <v>577</v>
      </c>
      <c r="AF747" s="36" t="s">
        <v>721</v>
      </c>
      <c r="AG747" s="36"/>
      <c r="AH747" s="36"/>
      <c r="AI747" s="37"/>
      <c r="AK747" s="4">
        <f t="shared" si="189"/>
        <v>0</v>
      </c>
      <c r="AL747" s="4">
        <f t="shared" si="190"/>
        <v>0</v>
      </c>
      <c r="AM747" s="4">
        <f t="shared" si="191"/>
        <v>0</v>
      </c>
      <c r="AN747" s="4">
        <f t="shared" si="192"/>
        <v>0</v>
      </c>
      <c r="AO747" s="4">
        <f t="shared" si="193"/>
        <v>0</v>
      </c>
      <c r="AQ747" s="4">
        <f t="shared" si="194"/>
        <v>0</v>
      </c>
      <c r="AR747" s="4">
        <f t="shared" si="195"/>
        <v>0</v>
      </c>
      <c r="AS747" s="4">
        <f t="shared" si="196"/>
        <v>1</v>
      </c>
      <c r="AT747" s="4">
        <f t="shared" si="197"/>
        <v>1</v>
      </c>
      <c r="AU747" s="4">
        <f t="shared" si="198"/>
        <v>1</v>
      </c>
      <c r="AW747" s="4">
        <f t="shared" si="199"/>
        <v>0</v>
      </c>
      <c r="AX747" s="4">
        <f t="shared" si="200"/>
        <v>0</v>
      </c>
      <c r="AY747" s="4">
        <f t="shared" si="201"/>
        <v>1</v>
      </c>
      <c r="BA747" s="4">
        <f t="shared" si="202"/>
        <v>1</v>
      </c>
    </row>
    <row r="748" spans="2:53" ht="14.5" customHeight="1" x14ac:dyDescent="0.35">
      <c r="B748" s="47" t="s">
        <v>1603</v>
      </c>
      <c r="C748" s="72"/>
      <c r="D748" s="69">
        <v>45272</v>
      </c>
      <c r="E748" s="69" t="str">
        <f t="shared" ca="1" si="203"/>
        <v>No</v>
      </c>
      <c r="F748" s="53" t="str">
        <f t="shared" si="204"/>
        <v>3. All Roles Work Inflexible</v>
      </c>
      <c r="G748" s="49" t="s">
        <v>1604</v>
      </c>
      <c r="H748" s="19">
        <f t="shared" si="205"/>
        <v>1</v>
      </c>
      <c r="I748" s="20"/>
      <c r="J748" s="20"/>
      <c r="K748" s="20"/>
      <c r="L748" s="20"/>
      <c r="M748" s="20"/>
      <c r="N748" s="20"/>
      <c r="O748" s="20"/>
      <c r="P748" s="20"/>
      <c r="Q748" s="20"/>
      <c r="R748" s="20"/>
      <c r="S748" s="20">
        <v>1</v>
      </c>
      <c r="T748" s="20"/>
      <c r="U748" s="20"/>
      <c r="V748" s="20"/>
      <c r="W748" s="20"/>
      <c r="X748" s="20"/>
      <c r="Y748" s="20"/>
      <c r="Z748" s="20"/>
      <c r="AA748" s="20"/>
      <c r="AB748" s="20"/>
      <c r="AC748" s="21"/>
      <c r="AE748" s="35" t="s">
        <v>1271</v>
      </c>
      <c r="AF748" s="36"/>
      <c r="AG748" s="36"/>
      <c r="AH748" s="36"/>
      <c r="AI748" s="37"/>
      <c r="AK748" s="4">
        <f t="shared" si="189"/>
        <v>0</v>
      </c>
      <c r="AL748" s="4">
        <f t="shared" si="190"/>
        <v>0</v>
      </c>
      <c r="AM748" s="4">
        <f t="shared" si="191"/>
        <v>0</v>
      </c>
      <c r="AN748" s="4">
        <f t="shared" si="192"/>
        <v>0</v>
      </c>
      <c r="AO748" s="4">
        <f t="shared" si="193"/>
        <v>0</v>
      </c>
      <c r="AQ748" s="4">
        <f t="shared" si="194"/>
        <v>0</v>
      </c>
      <c r="AR748" s="4">
        <f t="shared" si="195"/>
        <v>1</v>
      </c>
      <c r="AS748" s="4">
        <f t="shared" si="196"/>
        <v>1</v>
      </c>
      <c r="AT748" s="4">
        <f t="shared" si="197"/>
        <v>1</v>
      </c>
      <c r="AU748" s="4">
        <f t="shared" si="198"/>
        <v>1</v>
      </c>
      <c r="AW748" s="4">
        <f t="shared" si="199"/>
        <v>0</v>
      </c>
      <c r="AX748" s="4">
        <f t="shared" si="200"/>
        <v>0</v>
      </c>
      <c r="AY748" s="4">
        <f t="shared" si="201"/>
        <v>1</v>
      </c>
      <c r="BA748" s="4">
        <f t="shared" si="202"/>
        <v>1</v>
      </c>
    </row>
    <row r="749" spans="2:53" ht="14.5" customHeight="1" x14ac:dyDescent="0.35">
      <c r="B749" s="47" t="s">
        <v>1605</v>
      </c>
      <c r="C749" s="72"/>
      <c r="D749" s="69">
        <v>45272</v>
      </c>
      <c r="E749" s="69" t="str">
        <f t="shared" ca="1" si="203"/>
        <v>No</v>
      </c>
      <c r="F749" s="53" t="str">
        <f t="shared" si="204"/>
        <v>3. All Roles Work Inflexible</v>
      </c>
      <c r="G749" s="49" t="s">
        <v>1606</v>
      </c>
      <c r="H749" s="19">
        <f t="shared" si="205"/>
        <v>1</v>
      </c>
      <c r="I749" s="20"/>
      <c r="J749" s="20"/>
      <c r="K749" s="20"/>
      <c r="L749" s="20"/>
      <c r="M749" s="20"/>
      <c r="N749" s="20"/>
      <c r="O749" s="20"/>
      <c r="P749" s="20"/>
      <c r="Q749" s="20"/>
      <c r="R749" s="20"/>
      <c r="S749" s="20">
        <v>1</v>
      </c>
      <c r="T749" s="20"/>
      <c r="U749" s="20"/>
      <c r="V749" s="20"/>
      <c r="W749" s="20"/>
      <c r="X749" s="20"/>
      <c r="Y749" s="20"/>
      <c r="Z749" s="20"/>
      <c r="AA749" s="20"/>
      <c r="AB749" s="20"/>
      <c r="AC749" s="21"/>
      <c r="AE749" s="35" t="s">
        <v>1607</v>
      </c>
      <c r="AF749" s="36"/>
      <c r="AG749" s="36"/>
      <c r="AH749" s="36"/>
      <c r="AI749" s="37"/>
      <c r="AK749" s="4">
        <f t="shared" si="189"/>
        <v>0</v>
      </c>
      <c r="AL749" s="4">
        <f t="shared" si="190"/>
        <v>0</v>
      </c>
      <c r="AM749" s="4">
        <f t="shared" si="191"/>
        <v>0</v>
      </c>
      <c r="AN749" s="4">
        <f t="shared" si="192"/>
        <v>0</v>
      </c>
      <c r="AO749" s="4">
        <f t="shared" si="193"/>
        <v>0</v>
      </c>
      <c r="AQ749" s="4">
        <f t="shared" si="194"/>
        <v>0</v>
      </c>
      <c r="AR749" s="4">
        <f t="shared" si="195"/>
        <v>1</v>
      </c>
      <c r="AS749" s="4">
        <f t="shared" si="196"/>
        <v>1</v>
      </c>
      <c r="AT749" s="4">
        <f t="shared" si="197"/>
        <v>1</v>
      </c>
      <c r="AU749" s="4">
        <f t="shared" si="198"/>
        <v>1</v>
      </c>
      <c r="AW749" s="4">
        <f t="shared" si="199"/>
        <v>0</v>
      </c>
      <c r="AX749" s="4">
        <f t="shared" si="200"/>
        <v>0</v>
      </c>
      <c r="AY749" s="4">
        <f t="shared" si="201"/>
        <v>1</v>
      </c>
      <c r="BA749" s="4">
        <f t="shared" si="202"/>
        <v>1</v>
      </c>
    </row>
    <row r="750" spans="2:53" ht="14.5" customHeight="1" x14ac:dyDescent="0.35">
      <c r="B750" s="47" t="s">
        <v>1608</v>
      </c>
      <c r="C750" s="72"/>
      <c r="D750" s="69">
        <v>45281</v>
      </c>
      <c r="E750" s="69" t="str">
        <f t="shared" ca="1" si="203"/>
        <v>No</v>
      </c>
      <c r="F750" s="53" t="str">
        <f t="shared" si="204"/>
        <v>3. All Roles Work Inflexible</v>
      </c>
      <c r="G750" s="49" t="s">
        <v>1609</v>
      </c>
      <c r="H750" s="19">
        <f t="shared" si="205"/>
        <v>6</v>
      </c>
      <c r="I750" s="20"/>
      <c r="J750" s="20"/>
      <c r="K750" s="20"/>
      <c r="L750" s="20"/>
      <c r="M750" s="20"/>
      <c r="N750" s="20"/>
      <c r="O750" s="20"/>
      <c r="P750" s="20"/>
      <c r="Q750" s="20">
        <v>4</v>
      </c>
      <c r="R750" s="20">
        <v>2</v>
      </c>
      <c r="S750" s="20"/>
      <c r="T750" s="20"/>
      <c r="U750" s="20"/>
      <c r="V750" s="20"/>
      <c r="W750" s="20"/>
      <c r="X750" s="20"/>
      <c r="Y750" s="20"/>
      <c r="Z750" s="20"/>
      <c r="AA750" s="20"/>
      <c r="AB750" s="20"/>
      <c r="AC750" s="21"/>
      <c r="AE750" s="35" t="s">
        <v>719</v>
      </c>
      <c r="AF750" s="36"/>
      <c r="AG750" s="36"/>
      <c r="AH750" s="36"/>
      <c r="AI750" s="37"/>
      <c r="AK750" s="4">
        <f t="shared" si="189"/>
        <v>0</v>
      </c>
      <c r="AL750" s="4">
        <f t="shared" si="190"/>
        <v>0</v>
      </c>
      <c r="AM750" s="4">
        <f t="shared" si="191"/>
        <v>0</v>
      </c>
      <c r="AN750" s="4">
        <f t="shared" si="192"/>
        <v>0</v>
      </c>
      <c r="AO750" s="4">
        <f t="shared" si="193"/>
        <v>0</v>
      </c>
      <c r="AQ750" s="4">
        <f t="shared" si="194"/>
        <v>0</v>
      </c>
      <c r="AR750" s="4">
        <f t="shared" si="195"/>
        <v>1</v>
      </c>
      <c r="AS750" s="4">
        <f t="shared" si="196"/>
        <v>1</v>
      </c>
      <c r="AT750" s="4">
        <f t="shared" si="197"/>
        <v>1</v>
      </c>
      <c r="AU750" s="4">
        <f t="shared" si="198"/>
        <v>1</v>
      </c>
      <c r="AW750" s="4">
        <f t="shared" si="199"/>
        <v>0</v>
      </c>
      <c r="AX750" s="4">
        <f t="shared" si="200"/>
        <v>0</v>
      </c>
      <c r="AY750" s="4">
        <f t="shared" si="201"/>
        <v>1</v>
      </c>
      <c r="BA750" s="4">
        <f t="shared" si="202"/>
        <v>1</v>
      </c>
    </row>
    <row r="751" spans="2:53" ht="14.5" customHeight="1" x14ac:dyDescent="0.35">
      <c r="B751" s="47" t="s">
        <v>2317</v>
      </c>
      <c r="C751" s="72"/>
      <c r="D751" s="69">
        <v>45231</v>
      </c>
      <c r="E751" s="69" t="str">
        <f t="shared" ca="1" si="203"/>
        <v>No</v>
      </c>
      <c r="F751" s="53" t="str">
        <f t="shared" si="204"/>
        <v>3. All Roles Work Inflexible</v>
      </c>
      <c r="G751" s="49" t="s">
        <v>2343</v>
      </c>
      <c r="H751" s="19">
        <f t="shared" si="205"/>
        <v>6</v>
      </c>
      <c r="I751" s="20"/>
      <c r="J751" s="20"/>
      <c r="K751" s="20"/>
      <c r="L751" s="20"/>
      <c r="M751" s="20"/>
      <c r="N751" s="20"/>
      <c r="O751" s="20"/>
      <c r="P751" s="20"/>
      <c r="Q751" s="20">
        <v>3</v>
      </c>
      <c r="R751" s="20">
        <v>1</v>
      </c>
      <c r="S751" s="20"/>
      <c r="T751" s="20"/>
      <c r="U751" s="20"/>
      <c r="V751" s="20"/>
      <c r="W751" s="20"/>
      <c r="X751" s="20"/>
      <c r="Y751" s="20">
        <v>1</v>
      </c>
      <c r="Z751" s="20">
        <v>1</v>
      </c>
      <c r="AA751" s="20"/>
      <c r="AB751" s="20"/>
      <c r="AC751" s="21"/>
      <c r="AE751" s="35" t="s">
        <v>2097</v>
      </c>
      <c r="AF751" s="36"/>
      <c r="AG751" s="36"/>
      <c r="AH751" s="36"/>
      <c r="AI751" s="37"/>
      <c r="AK751" s="4">
        <f t="shared" si="189"/>
        <v>0</v>
      </c>
      <c r="AL751" s="4">
        <f t="shared" si="190"/>
        <v>0</v>
      </c>
      <c r="AM751" s="4">
        <f t="shared" si="191"/>
        <v>0</v>
      </c>
      <c r="AN751" s="4">
        <f t="shared" si="192"/>
        <v>0</v>
      </c>
      <c r="AO751" s="4">
        <f t="shared" si="193"/>
        <v>0</v>
      </c>
      <c r="AQ751" s="4">
        <f t="shared" si="194"/>
        <v>0</v>
      </c>
      <c r="AR751" s="4">
        <f t="shared" si="195"/>
        <v>1</v>
      </c>
      <c r="AS751" s="4">
        <f t="shared" si="196"/>
        <v>1</v>
      </c>
      <c r="AT751" s="4">
        <f t="shared" si="197"/>
        <v>1</v>
      </c>
      <c r="AU751" s="4">
        <f t="shared" si="198"/>
        <v>1</v>
      </c>
      <c r="AW751" s="4">
        <f t="shared" si="199"/>
        <v>0</v>
      </c>
      <c r="AX751" s="4">
        <f t="shared" si="200"/>
        <v>0</v>
      </c>
      <c r="AY751" s="4">
        <f t="shared" si="201"/>
        <v>1</v>
      </c>
      <c r="BA751" s="4">
        <f t="shared" si="202"/>
        <v>1</v>
      </c>
    </row>
    <row r="752" spans="2:53" ht="14.5" customHeight="1" x14ac:dyDescent="0.35">
      <c r="B752" s="47" t="s">
        <v>1611</v>
      </c>
      <c r="C752" s="72"/>
      <c r="D752" s="69">
        <v>45272</v>
      </c>
      <c r="E752" s="69" t="str">
        <f t="shared" ca="1" si="203"/>
        <v>No</v>
      </c>
      <c r="F752" s="53" t="str">
        <f t="shared" si="204"/>
        <v>3. All Roles Work Inflexible</v>
      </c>
      <c r="G752" s="49" t="s">
        <v>1612</v>
      </c>
      <c r="H752" s="19">
        <f t="shared" si="205"/>
        <v>1</v>
      </c>
      <c r="I752" s="20"/>
      <c r="J752" s="20"/>
      <c r="K752" s="20"/>
      <c r="L752" s="20"/>
      <c r="M752" s="20"/>
      <c r="N752" s="20"/>
      <c r="O752" s="20"/>
      <c r="P752" s="20"/>
      <c r="Q752" s="20"/>
      <c r="R752" s="20"/>
      <c r="S752" s="20">
        <v>1</v>
      </c>
      <c r="T752" s="20"/>
      <c r="U752" s="20"/>
      <c r="V752" s="20"/>
      <c r="W752" s="20"/>
      <c r="X752" s="20"/>
      <c r="Y752" s="20"/>
      <c r="Z752" s="20"/>
      <c r="AA752" s="20"/>
      <c r="AB752" s="20"/>
      <c r="AC752" s="21"/>
      <c r="AE752" s="35" t="s">
        <v>712</v>
      </c>
      <c r="AF752" s="36" t="s">
        <v>1613</v>
      </c>
      <c r="AG752" s="36"/>
      <c r="AH752" s="36"/>
      <c r="AI752" s="37"/>
      <c r="AK752" s="4">
        <f t="shared" si="189"/>
        <v>0</v>
      </c>
      <c r="AL752" s="4">
        <f t="shared" si="190"/>
        <v>0</v>
      </c>
      <c r="AM752" s="4">
        <f t="shared" si="191"/>
        <v>0</v>
      </c>
      <c r="AN752" s="4">
        <f t="shared" si="192"/>
        <v>0</v>
      </c>
      <c r="AO752" s="4">
        <f t="shared" si="193"/>
        <v>0</v>
      </c>
      <c r="AQ752" s="4">
        <f t="shared" si="194"/>
        <v>0</v>
      </c>
      <c r="AR752" s="4">
        <f t="shared" si="195"/>
        <v>0</v>
      </c>
      <c r="AS752" s="4">
        <f t="shared" si="196"/>
        <v>1</v>
      </c>
      <c r="AT752" s="4">
        <f t="shared" si="197"/>
        <v>1</v>
      </c>
      <c r="AU752" s="4">
        <f t="shared" si="198"/>
        <v>1</v>
      </c>
      <c r="AW752" s="4">
        <f t="shared" si="199"/>
        <v>0</v>
      </c>
      <c r="AX752" s="4">
        <f t="shared" si="200"/>
        <v>0</v>
      </c>
      <c r="AY752" s="4">
        <f t="shared" si="201"/>
        <v>1</v>
      </c>
      <c r="BA752" s="4">
        <f t="shared" si="202"/>
        <v>1</v>
      </c>
    </row>
    <row r="753" spans="2:53" ht="14.5" customHeight="1" x14ac:dyDescent="0.35">
      <c r="B753" s="47" t="s">
        <v>1614</v>
      </c>
      <c r="C753" s="72"/>
      <c r="D753" s="69">
        <v>45272</v>
      </c>
      <c r="E753" s="69" t="str">
        <f t="shared" ca="1" si="203"/>
        <v>No</v>
      </c>
      <c r="F753" s="53" t="str">
        <f t="shared" si="204"/>
        <v>3. All Roles Work Inflexible</v>
      </c>
      <c r="G753" s="49" t="s">
        <v>1615</v>
      </c>
      <c r="H753" s="19">
        <f t="shared" si="205"/>
        <v>4</v>
      </c>
      <c r="I753" s="20"/>
      <c r="J753" s="20"/>
      <c r="K753" s="20"/>
      <c r="L753" s="20"/>
      <c r="M753" s="20"/>
      <c r="N753" s="20"/>
      <c r="O753" s="20"/>
      <c r="P753" s="20"/>
      <c r="Q753" s="20">
        <v>2</v>
      </c>
      <c r="R753" s="20"/>
      <c r="S753" s="20"/>
      <c r="T753" s="20">
        <v>1</v>
      </c>
      <c r="U753" s="20"/>
      <c r="V753" s="20">
        <v>1</v>
      </c>
      <c r="W753" s="20"/>
      <c r="X753" s="20"/>
      <c r="Y753" s="20"/>
      <c r="Z753" s="20"/>
      <c r="AA753" s="20"/>
      <c r="AB753" s="20"/>
      <c r="AC753" s="21"/>
      <c r="AE753" s="35" t="s">
        <v>657</v>
      </c>
      <c r="AF753" s="36"/>
      <c r="AG753" s="36"/>
      <c r="AH753" s="36"/>
      <c r="AI753" s="37"/>
      <c r="AK753" s="4">
        <f t="shared" si="189"/>
        <v>0</v>
      </c>
      <c r="AL753" s="4">
        <f t="shared" si="190"/>
        <v>0</v>
      </c>
      <c r="AM753" s="4">
        <f t="shared" si="191"/>
        <v>0</v>
      </c>
      <c r="AN753" s="4">
        <f t="shared" si="192"/>
        <v>0</v>
      </c>
      <c r="AO753" s="4">
        <f t="shared" si="193"/>
        <v>0</v>
      </c>
      <c r="AQ753" s="4">
        <f t="shared" si="194"/>
        <v>0</v>
      </c>
      <c r="AR753" s="4">
        <f t="shared" si="195"/>
        <v>1</v>
      </c>
      <c r="AS753" s="4">
        <f t="shared" si="196"/>
        <v>1</v>
      </c>
      <c r="AT753" s="4">
        <f t="shared" si="197"/>
        <v>1</v>
      </c>
      <c r="AU753" s="4">
        <f t="shared" si="198"/>
        <v>1</v>
      </c>
      <c r="AW753" s="4">
        <f t="shared" si="199"/>
        <v>0</v>
      </c>
      <c r="AX753" s="4">
        <f t="shared" si="200"/>
        <v>0</v>
      </c>
      <c r="AY753" s="4">
        <f t="shared" si="201"/>
        <v>1</v>
      </c>
      <c r="BA753" s="4">
        <f t="shared" si="202"/>
        <v>1</v>
      </c>
    </row>
    <row r="754" spans="2:53" ht="14.5" customHeight="1" x14ac:dyDescent="0.35">
      <c r="B754" s="47" t="s">
        <v>2458</v>
      </c>
      <c r="C754" s="72"/>
      <c r="D754" s="69">
        <v>45272</v>
      </c>
      <c r="E754" s="69" t="str">
        <f t="shared" ca="1" si="203"/>
        <v>No</v>
      </c>
      <c r="F754" s="53" t="str">
        <f t="shared" si="204"/>
        <v>3. All Roles Work Inflexible</v>
      </c>
      <c r="G754" s="49" t="s">
        <v>2439</v>
      </c>
      <c r="H754" s="19">
        <f t="shared" si="205"/>
        <v>1</v>
      </c>
      <c r="I754" s="20"/>
      <c r="J754" s="20"/>
      <c r="K754" s="20"/>
      <c r="L754" s="20"/>
      <c r="M754" s="20"/>
      <c r="N754" s="20"/>
      <c r="O754" s="20"/>
      <c r="P754" s="20"/>
      <c r="Q754" s="20"/>
      <c r="R754" s="20"/>
      <c r="S754" s="20">
        <v>1</v>
      </c>
      <c r="T754" s="20"/>
      <c r="U754" s="20"/>
      <c r="V754" s="20"/>
      <c r="W754" s="20"/>
      <c r="X754" s="20"/>
      <c r="Y754" s="20"/>
      <c r="Z754" s="20"/>
      <c r="AA754" s="20"/>
      <c r="AB754" s="20"/>
      <c r="AC754" s="21"/>
      <c r="AE754" s="35" t="s">
        <v>2476</v>
      </c>
      <c r="AF754" s="36"/>
      <c r="AG754" s="36"/>
      <c r="AH754" s="36"/>
      <c r="AI754" s="37"/>
      <c r="AK754" s="4">
        <f t="shared" si="189"/>
        <v>0</v>
      </c>
      <c r="AL754" s="4">
        <f t="shared" si="190"/>
        <v>0</v>
      </c>
      <c r="AM754" s="4">
        <f t="shared" si="191"/>
        <v>0</v>
      </c>
      <c r="AN754" s="4">
        <f t="shared" si="192"/>
        <v>0</v>
      </c>
      <c r="AO754" s="4">
        <f t="shared" si="193"/>
        <v>0</v>
      </c>
      <c r="AQ754" s="4">
        <f t="shared" si="194"/>
        <v>0</v>
      </c>
      <c r="AR754" s="4">
        <f t="shared" si="195"/>
        <v>1</v>
      </c>
      <c r="AS754" s="4">
        <f t="shared" si="196"/>
        <v>1</v>
      </c>
      <c r="AT754" s="4">
        <f t="shared" si="197"/>
        <v>1</v>
      </c>
      <c r="AU754" s="4">
        <f t="shared" si="198"/>
        <v>1</v>
      </c>
      <c r="AW754" s="4">
        <f t="shared" si="199"/>
        <v>0</v>
      </c>
      <c r="AX754" s="4">
        <f t="shared" si="200"/>
        <v>0</v>
      </c>
      <c r="AY754" s="4">
        <f t="shared" si="201"/>
        <v>1</v>
      </c>
      <c r="BA754" s="4">
        <f t="shared" si="202"/>
        <v>1</v>
      </c>
    </row>
    <row r="755" spans="2:53" ht="14.5" customHeight="1" x14ac:dyDescent="0.35">
      <c r="B755" s="47" t="s">
        <v>1617</v>
      </c>
      <c r="C755" s="72"/>
      <c r="D755" s="69">
        <v>45272</v>
      </c>
      <c r="E755" s="69" t="str">
        <f t="shared" ca="1" si="203"/>
        <v>No</v>
      </c>
      <c r="F755" s="53" t="str">
        <f t="shared" si="204"/>
        <v>3. All Roles Work Inflexible</v>
      </c>
      <c r="G755" s="49" t="s">
        <v>1618</v>
      </c>
      <c r="H755" s="19">
        <f t="shared" si="205"/>
        <v>1</v>
      </c>
      <c r="I755" s="20"/>
      <c r="J755" s="20"/>
      <c r="K755" s="20"/>
      <c r="L755" s="20"/>
      <c r="M755" s="20"/>
      <c r="N755" s="20"/>
      <c r="O755" s="20"/>
      <c r="P755" s="20"/>
      <c r="Q755" s="20"/>
      <c r="R755" s="20"/>
      <c r="S755" s="20">
        <v>1</v>
      </c>
      <c r="T755" s="20"/>
      <c r="U755" s="20"/>
      <c r="V755" s="20"/>
      <c r="W755" s="20"/>
      <c r="X755" s="20"/>
      <c r="Y755" s="20"/>
      <c r="Z755" s="20"/>
      <c r="AA755" s="20"/>
      <c r="AB755" s="20"/>
      <c r="AC755" s="21"/>
      <c r="AE755" s="35" t="s">
        <v>657</v>
      </c>
      <c r="AF755" s="36"/>
      <c r="AG755" s="36"/>
      <c r="AH755" s="36"/>
      <c r="AI755" s="37"/>
      <c r="AK755" s="4">
        <f t="shared" si="189"/>
        <v>0</v>
      </c>
      <c r="AL755" s="4">
        <f t="shared" si="190"/>
        <v>0</v>
      </c>
      <c r="AM755" s="4">
        <f t="shared" si="191"/>
        <v>0</v>
      </c>
      <c r="AN755" s="4">
        <f t="shared" si="192"/>
        <v>0</v>
      </c>
      <c r="AO755" s="4">
        <f t="shared" si="193"/>
        <v>0</v>
      </c>
      <c r="AQ755" s="4">
        <f t="shared" si="194"/>
        <v>0</v>
      </c>
      <c r="AR755" s="4">
        <f t="shared" si="195"/>
        <v>1</v>
      </c>
      <c r="AS755" s="4">
        <f t="shared" si="196"/>
        <v>1</v>
      </c>
      <c r="AT755" s="4">
        <f t="shared" si="197"/>
        <v>1</v>
      </c>
      <c r="AU755" s="4">
        <f t="shared" si="198"/>
        <v>1</v>
      </c>
      <c r="AW755" s="4">
        <f t="shared" si="199"/>
        <v>0</v>
      </c>
      <c r="AX755" s="4">
        <f t="shared" si="200"/>
        <v>0</v>
      </c>
      <c r="AY755" s="4">
        <f t="shared" si="201"/>
        <v>1</v>
      </c>
      <c r="BA755" s="4">
        <f t="shared" si="202"/>
        <v>1</v>
      </c>
    </row>
    <row r="756" spans="2:53" ht="14.5" customHeight="1" x14ac:dyDescent="0.35">
      <c r="B756" s="47" t="s">
        <v>2337</v>
      </c>
      <c r="C756" s="72"/>
      <c r="D756" s="69">
        <v>45272</v>
      </c>
      <c r="E756" s="69" t="str">
        <f t="shared" ca="1" si="203"/>
        <v>No</v>
      </c>
      <c r="F756" s="53" t="str">
        <f t="shared" si="204"/>
        <v>3. All Roles Work Inflexible</v>
      </c>
      <c r="G756" s="49" t="s">
        <v>2368</v>
      </c>
      <c r="H756" s="19">
        <f t="shared" si="205"/>
        <v>1</v>
      </c>
      <c r="I756" s="20"/>
      <c r="J756" s="20"/>
      <c r="K756" s="20"/>
      <c r="L756" s="20"/>
      <c r="M756" s="20"/>
      <c r="N756" s="20"/>
      <c r="O756" s="20"/>
      <c r="P756" s="20"/>
      <c r="Q756" s="20"/>
      <c r="R756" s="20"/>
      <c r="S756" s="20">
        <v>1</v>
      </c>
      <c r="T756" s="20"/>
      <c r="U756" s="20"/>
      <c r="V756" s="20"/>
      <c r="W756" s="20"/>
      <c r="X756" s="20"/>
      <c r="Y756" s="20"/>
      <c r="Z756" s="20"/>
      <c r="AA756" s="20"/>
      <c r="AB756" s="20"/>
      <c r="AC756" s="21"/>
      <c r="AE756" s="35" t="s">
        <v>2367</v>
      </c>
      <c r="AF756" s="36"/>
      <c r="AG756" s="36"/>
      <c r="AH756" s="36"/>
      <c r="AI756" s="37"/>
      <c r="AK756" s="4">
        <f t="shared" si="189"/>
        <v>0</v>
      </c>
      <c r="AL756" s="4">
        <f t="shared" si="190"/>
        <v>0</v>
      </c>
      <c r="AM756" s="4">
        <f t="shared" si="191"/>
        <v>0</v>
      </c>
      <c r="AN756" s="4">
        <f t="shared" si="192"/>
        <v>0</v>
      </c>
      <c r="AO756" s="4">
        <f t="shared" si="193"/>
        <v>0</v>
      </c>
      <c r="AQ756" s="4">
        <f t="shared" si="194"/>
        <v>0</v>
      </c>
      <c r="AR756" s="4">
        <f t="shared" si="195"/>
        <v>1</v>
      </c>
      <c r="AS756" s="4">
        <f t="shared" si="196"/>
        <v>1</v>
      </c>
      <c r="AT756" s="4">
        <f t="shared" si="197"/>
        <v>1</v>
      </c>
      <c r="AU756" s="4">
        <f t="shared" si="198"/>
        <v>1</v>
      </c>
      <c r="AW756" s="4">
        <f t="shared" si="199"/>
        <v>0</v>
      </c>
      <c r="AX756" s="4">
        <f t="shared" si="200"/>
        <v>0</v>
      </c>
      <c r="AY756" s="4">
        <f t="shared" si="201"/>
        <v>1</v>
      </c>
      <c r="BA756" s="4">
        <f t="shared" si="202"/>
        <v>1</v>
      </c>
    </row>
    <row r="757" spans="2:53" ht="14.5" customHeight="1" x14ac:dyDescent="0.35">
      <c r="B757" s="47" t="s">
        <v>1619</v>
      </c>
      <c r="C757" s="72"/>
      <c r="D757" s="69">
        <v>45272</v>
      </c>
      <c r="E757" s="69" t="str">
        <f t="shared" ca="1" si="203"/>
        <v>No</v>
      </c>
      <c r="F757" s="53" t="str">
        <f t="shared" si="204"/>
        <v>3. All Roles Work Inflexible</v>
      </c>
      <c r="G757" s="49" t="s">
        <v>1620</v>
      </c>
      <c r="H757" s="19">
        <f t="shared" si="205"/>
        <v>1</v>
      </c>
      <c r="I757" s="20"/>
      <c r="J757" s="20"/>
      <c r="K757" s="20"/>
      <c r="L757" s="20"/>
      <c r="M757" s="20"/>
      <c r="N757" s="20"/>
      <c r="O757" s="20"/>
      <c r="P757" s="20"/>
      <c r="Q757" s="20">
        <v>1</v>
      </c>
      <c r="R757" s="20"/>
      <c r="S757" s="20"/>
      <c r="T757" s="20"/>
      <c r="U757" s="20"/>
      <c r="V757" s="20"/>
      <c r="W757" s="20"/>
      <c r="X757" s="20"/>
      <c r="Y757" s="20"/>
      <c r="Z757" s="20"/>
      <c r="AA757" s="20"/>
      <c r="AB757" s="20"/>
      <c r="AC757" s="21"/>
      <c r="AE757" s="35" t="s">
        <v>1621</v>
      </c>
      <c r="AF757" s="36"/>
      <c r="AG757" s="36"/>
      <c r="AH757" s="36"/>
      <c r="AI757" s="37"/>
      <c r="AK757" s="4">
        <f t="shared" si="189"/>
        <v>0</v>
      </c>
      <c r="AL757" s="4">
        <f t="shared" si="190"/>
        <v>0</v>
      </c>
      <c r="AM757" s="4">
        <f t="shared" si="191"/>
        <v>0</v>
      </c>
      <c r="AN757" s="4">
        <f t="shared" si="192"/>
        <v>0</v>
      </c>
      <c r="AO757" s="4">
        <f t="shared" si="193"/>
        <v>0</v>
      </c>
      <c r="AQ757" s="4">
        <f t="shared" si="194"/>
        <v>0</v>
      </c>
      <c r="AR757" s="4">
        <f t="shared" si="195"/>
        <v>1</v>
      </c>
      <c r="AS757" s="4">
        <f t="shared" si="196"/>
        <v>1</v>
      </c>
      <c r="AT757" s="4">
        <f t="shared" si="197"/>
        <v>1</v>
      </c>
      <c r="AU757" s="4">
        <f t="shared" si="198"/>
        <v>1</v>
      </c>
      <c r="AW757" s="4">
        <f t="shared" si="199"/>
        <v>0</v>
      </c>
      <c r="AX757" s="4">
        <f t="shared" si="200"/>
        <v>0</v>
      </c>
      <c r="AY757" s="4">
        <f t="shared" si="201"/>
        <v>1</v>
      </c>
      <c r="BA757" s="4">
        <f t="shared" si="202"/>
        <v>1</v>
      </c>
    </row>
    <row r="758" spans="2:53" ht="14.5" customHeight="1" x14ac:dyDescent="0.35">
      <c r="B758" s="47" t="s">
        <v>1622</v>
      </c>
      <c r="C758" s="72"/>
      <c r="D758" s="69">
        <v>45272</v>
      </c>
      <c r="E758" s="69" t="str">
        <f t="shared" ca="1" si="203"/>
        <v>No</v>
      </c>
      <c r="F758" s="53" t="str">
        <f t="shared" si="204"/>
        <v>3. All Roles Work Inflexible</v>
      </c>
      <c r="G758" s="49" t="s">
        <v>1623</v>
      </c>
      <c r="H758" s="19">
        <f t="shared" si="205"/>
        <v>1</v>
      </c>
      <c r="I758" s="20"/>
      <c r="J758" s="20"/>
      <c r="K758" s="20"/>
      <c r="L758" s="20"/>
      <c r="M758" s="20"/>
      <c r="N758" s="20"/>
      <c r="O758" s="20"/>
      <c r="P758" s="20"/>
      <c r="Q758" s="20"/>
      <c r="R758" s="20"/>
      <c r="S758" s="20">
        <v>1</v>
      </c>
      <c r="T758" s="20"/>
      <c r="U758" s="20"/>
      <c r="V758" s="20"/>
      <c r="W758" s="20"/>
      <c r="X758" s="20"/>
      <c r="Y758" s="20"/>
      <c r="Z758" s="20"/>
      <c r="AA758" s="20"/>
      <c r="AB758" s="20"/>
      <c r="AC758" s="21"/>
      <c r="AE758" s="35" t="s">
        <v>1050</v>
      </c>
      <c r="AF758" s="36"/>
      <c r="AG758" s="36"/>
      <c r="AH758" s="36"/>
      <c r="AI758" s="37"/>
      <c r="AK758" s="4">
        <f t="shared" si="189"/>
        <v>0</v>
      </c>
      <c r="AL758" s="4">
        <f t="shared" si="190"/>
        <v>0</v>
      </c>
      <c r="AM758" s="4">
        <f t="shared" si="191"/>
        <v>0</v>
      </c>
      <c r="AN758" s="4">
        <f t="shared" si="192"/>
        <v>0</v>
      </c>
      <c r="AO758" s="4">
        <f t="shared" si="193"/>
        <v>0</v>
      </c>
      <c r="AQ758" s="4">
        <f t="shared" si="194"/>
        <v>0</v>
      </c>
      <c r="AR758" s="4">
        <f t="shared" si="195"/>
        <v>1</v>
      </c>
      <c r="AS758" s="4">
        <f t="shared" si="196"/>
        <v>1</v>
      </c>
      <c r="AT758" s="4">
        <f t="shared" si="197"/>
        <v>1</v>
      </c>
      <c r="AU758" s="4">
        <f t="shared" si="198"/>
        <v>1</v>
      </c>
      <c r="AW758" s="4">
        <f t="shared" si="199"/>
        <v>0</v>
      </c>
      <c r="AX758" s="4">
        <f t="shared" si="200"/>
        <v>0</v>
      </c>
      <c r="AY758" s="4">
        <f t="shared" si="201"/>
        <v>1</v>
      </c>
      <c r="BA758" s="4">
        <f t="shared" si="202"/>
        <v>1</v>
      </c>
    </row>
    <row r="759" spans="2:53" ht="14.5" customHeight="1" x14ac:dyDescent="0.35">
      <c r="B759" s="47" t="s">
        <v>2285</v>
      </c>
      <c r="C759" s="72"/>
      <c r="D759" s="69">
        <v>45272</v>
      </c>
      <c r="E759" s="69" t="str">
        <f t="shared" ca="1" si="203"/>
        <v>No</v>
      </c>
      <c r="F759" s="53" t="str">
        <f t="shared" si="204"/>
        <v>3. All Roles Work Inflexible</v>
      </c>
      <c r="G759" s="49" t="s">
        <v>2299</v>
      </c>
      <c r="H759" s="19">
        <f t="shared" si="205"/>
        <v>1</v>
      </c>
      <c r="I759" s="20"/>
      <c r="J759" s="20"/>
      <c r="K759" s="20"/>
      <c r="L759" s="20"/>
      <c r="M759" s="20"/>
      <c r="N759" s="20"/>
      <c r="O759" s="20"/>
      <c r="P759" s="20"/>
      <c r="Q759" s="20"/>
      <c r="R759" s="20"/>
      <c r="S759" s="20">
        <v>1</v>
      </c>
      <c r="T759" s="20"/>
      <c r="U759" s="20"/>
      <c r="V759" s="20"/>
      <c r="W759" s="20"/>
      <c r="X759" s="20"/>
      <c r="Y759" s="20"/>
      <c r="Z759" s="20"/>
      <c r="AA759" s="20"/>
      <c r="AB759" s="20"/>
      <c r="AC759" s="21"/>
      <c r="AE759" s="35" t="s">
        <v>664</v>
      </c>
      <c r="AF759" s="36"/>
      <c r="AG759" s="36"/>
      <c r="AH759" s="36"/>
      <c r="AI759" s="37"/>
      <c r="AK759" s="4">
        <f t="shared" si="189"/>
        <v>0</v>
      </c>
      <c r="AL759" s="4">
        <f t="shared" si="190"/>
        <v>0</v>
      </c>
      <c r="AM759" s="4">
        <f t="shared" si="191"/>
        <v>0</v>
      </c>
      <c r="AN759" s="4">
        <f t="shared" si="192"/>
        <v>0</v>
      </c>
      <c r="AO759" s="4">
        <f t="shared" si="193"/>
        <v>0</v>
      </c>
      <c r="AQ759" s="4">
        <f t="shared" si="194"/>
        <v>0</v>
      </c>
      <c r="AR759" s="4">
        <f t="shared" si="195"/>
        <v>1</v>
      </c>
      <c r="AS759" s="4">
        <f t="shared" si="196"/>
        <v>1</v>
      </c>
      <c r="AT759" s="4">
        <f t="shared" si="197"/>
        <v>1</v>
      </c>
      <c r="AU759" s="4">
        <f t="shared" si="198"/>
        <v>1</v>
      </c>
      <c r="AW759" s="4">
        <f t="shared" si="199"/>
        <v>0</v>
      </c>
      <c r="AX759" s="4">
        <f t="shared" si="200"/>
        <v>0</v>
      </c>
      <c r="AY759" s="4">
        <f t="shared" si="201"/>
        <v>1</v>
      </c>
      <c r="BA759" s="4">
        <f t="shared" si="202"/>
        <v>1</v>
      </c>
    </row>
    <row r="760" spans="2:53" ht="14.5" customHeight="1" x14ac:dyDescent="0.35">
      <c r="B760" s="47" t="s">
        <v>1624</v>
      </c>
      <c r="C760" s="72"/>
      <c r="D760" s="69">
        <v>45272</v>
      </c>
      <c r="E760" s="69" t="str">
        <f t="shared" ca="1" si="203"/>
        <v>No</v>
      </c>
      <c r="F760" s="53" t="str">
        <f t="shared" si="204"/>
        <v>3. All Roles Work Inflexible</v>
      </c>
      <c r="G760" s="49" t="s">
        <v>1625</v>
      </c>
      <c r="H760" s="19">
        <f t="shared" si="205"/>
        <v>1</v>
      </c>
      <c r="I760" s="20"/>
      <c r="J760" s="20"/>
      <c r="K760" s="20"/>
      <c r="L760" s="20"/>
      <c r="M760" s="20"/>
      <c r="N760" s="20"/>
      <c r="O760" s="20"/>
      <c r="P760" s="20"/>
      <c r="Q760" s="20"/>
      <c r="R760" s="20"/>
      <c r="S760" s="20">
        <v>1</v>
      </c>
      <c r="T760" s="20"/>
      <c r="U760" s="20"/>
      <c r="V760" s="20"/>
      <c r="W760" s="20"/>
      <c r="X760" s="20"/>
      <c r="Y760" s="20"/>
      <c r="Z760" s="20"/>
      <c r="AA760" s="20"/>
      <c r="AB760" s="20"/>
      <c r="AC760" s="21"/>
      <c r="AE760" s="35" t="s">
        <v>637</v>
      </c>
      <c r="AF760" s="36"/>
      <c r="AG760" s="36"/>
      <c r="AH760" s="36"/>
      <c r="AI760" s="37"/>
      <c r="AK760" s="4">
        <f t="shared" si="189"/>
        <v>0</v>
      </c>
      <c r="AL760" s="4">
        <f t="shared" si="190"/>
        <v>0</v>
      </c>
      <c r="AM760" s="4">
        <f t="shared" si="191"/>
        <v>0</v>
      </c>
      <c r="AN760" s="4">
        <f t="shared" si="192"/>
        <v>0</v>
      </c>
      <c r="AO760" s="4">
        <f t="shared" si="193"/>
        <v>0</v>
      </c>
      <c r="AQ760" s="4">
        <f t="shared" si="194"/>
        <v>0</v>
      </c>
      <c r="AR760" s="4">
        <f t="shared" si="195"/>
        <v>1</v>
      </c>
      <c r="AS760" s="4">
        <f t="shared" si="196"/>
        <v>1</v>
      </c>
      <c r="AT760" s="4">
        <f t="shared" si="197"/>
        <v>1</v>
      </c>
      <c r="AU760" s="4">
        <f t="shared" si="198"/>
        <v>1</v>
      </c>
      <c r="AW760" s="4">
        <f t="shared" si="199"/>
        <v>0</v>
      </c>
      <c r="AX760" s="4">
        <f t="shared" si="200"/>
        <v>0</v>
      </c>
      <c r="AY760" s="4">
        <f t="shared" si="201"/>
        <v>1</v>
      </c>
      <c r="BA760" s="4">
        <f t="shared" si="202"/>
        <v>1</v>
      </c>
    </row>
    <row r="761" spans="2:53" ht="14.5" customHeight="1" x14ac:dyDescent="0.35">
      <c r="B761" s="47" t="s">
        <v>1626</v>
      </c>
      <c r="C761" s="72"/>
      <c r="D761" s="69">
        <v>45272</v>
      </c>
      <c r="E761" s="69" t="str">
        <f t="shared" ca="1" si="203"/>
        <v>No</v>
      </c>
      <c r="F761" s="53" t="str">
        <f t="shared" si="204"/>
        <v>3. All Roles Work Inflexible</v>
      </c>
      <c r="G761" s="49" t="s">
        <v>1627</v>
      </c>
      <c r="H761" s="19">
        <f t="shared" si="205"/>
        <v>1</v>
      </c>
      <c r="I761" s="20"/>
      <c r="J761" s="20"/>
      <c r="K761" s="20"/>
      <c r="L761" s="20"/>
      <c r="M761" s="20"/>
      <c r="N761" s="20"/>
      <c r="O761" s="20"/>
      <c r="P761" s="20"/>
      <c r="Q761" s="20">
        <v>1</v>
      </c>
      <c r="R761" s="20"/>
      <c r="S761" s="20"/>
      <c r="T761" s="20"/>
      <c r="U761" s="20"/>
      <c r="V761" s="20"/>
      <c r="W761" s="20"/>
      <c r="X761" s="20"/>
      <c r="Y761" s="20"/>
      <c r="Z761" s="20"/>
      <c r="AA761" s="20"/>
      <c r="AB761" s="20"/>
      <c r="AC761" s="21"/>
      <c r="AE761" s="35" t="s">
        <v>1628</v>
      </c>
      <c r="AF761" s="36"/>
      <c r="AG761" s="36"/>
      <c r="AH761" s="36"/>
      <c r="AI761" s="37"/>
      <c r="AK761" s="4">
        <f t="shared" si="189"/>
        <v>0</v>
      </c>
      <c r="AL761" s="4">
        <f t="shared" si="190"/>
        <v>0</v>
      </c>
      <c r="AM761" s="4">
        <f t="shared" si="191"/>
        <v>0</v>
      </c>
      <c r="AN761" s="4">
        <f t="shared" si="192"/>
        <v>0</v>
      </c>
      <c r="AO761" s="4">
        <f t="shared" si="193"/>
        <v>0</v>
      </c>
      <c r="AQ761" s="4">
        <f t="shared" si="194"/>
        <v>0</v>
      </c>
      <c r="AR761" s="4">
        <f t="shared" si="195"/>
        <v>1</v>
      </c>
      <c r="AS761" s="4">
        <f t="shared" si="196"/>
        <v>1</v>
      </c>
      <c r="AT761" s="4">
        <f t="shared" si="197"/>
        <v>1</v>
      </c>
      <c r="AU761" s="4">
        <f t="shared" si="198"/>
        <v>1</v>
      </c>
      <c r="AW761" s="4">
        <f t="shared" si="199"/>
        <v>0</v>
      </c>
      <c r="AX761" s="4">
        <f t="shared" si="200"/>
        <v>0</v>
      </c>
      <c r="AY761" s="4">
        <f t="shared" si="201"/>
        <v>1</v>
      </c>
      <c r="BA761" s="4">
        <f t="shared" si="202"/>
        <v>1</v>
      </c>
    </row>
    <row r="762" spans="2:53" ht="14.5" customHeight="1" x14ac:dyDescent="0.35">
      <c r="B762" s="47" t="s">
        <v>2338</v>
      </c>
      <c r="C762" s="72"/>
      <c r="D762" s="69">
        <v>45272</v>
      </c>
      <c r="E762" s="69" t="str">
        <f t="shared" ca="1" si="203"/>
        <v>No</v>
      </c>
      <c r="F762" s="53" t="str">
        <f t="shared" si="204"/>
        <v>3. All Roles Work Inflexible</v>
      </c>
      <c r="G762" s="49" t="s">
        <v>2369</v>
      </c>
      <c r="H762" s="19">
        <f t="shared" si="205"/>
        <v>1</v>
      </c>
      <c r="I762" s="20">
        <v>1</v>
      </c>
      <c r="J762" s="20"/>
      <c r="K762" s="20"/>
      <c r="L762" s="20"/>
      <c r="M762" s="20"/>
      <c r="N762" s="20"/>
      <c r="O762" s="20"/>
      <c r="P762" s="20"/>
      <c r="Q762" s="20"/>
      <c r="R762" s="20"/>
      <c r="S762" s="20"/>
      <c r="T762" s="20"/>
      <c r="U762" s="20"/>
      <c r="V762" s="20"/>
      <c r="W762" s="20"/>
      <c r="X762" s="20"/>
      <c r="Y762" s="20"/>
      <c r="Z762" s="20"/>
      <c r="AA762" s="20"/>
      <c r="AB762" s="20"/>
      <c r="AC762" s="21"/>
      <c r="AE762" s="35" t="s">
        <v>656</v>
      </c>
      <c r="AF762" s="36"/>
      <c r="AG762" s="36"/>
      <c r="AH762" s="36"/>
      <c r="AI762" s="37"/>
      <c r="AK762" s="4">
        <f t="shared" si="189"/>
        <v>0</v>
      </c>
      <c r="AL762" s="4">
        <f t="shared" si="190"/>
        <v>0</v>
      </c>
      <c r="AM762" s="4">
        <f t="shared" si="191"/>
        <v>0</v>
      </c>
      <c r="AN762" s="4">
        <f t="shared" si="192"/>
        <v>0</v>
      </c>
      <c r="AO762" s="4">
        <f t="shared" si="193"/>
        <v>0</v>
      </c>
      <c r="AQ762" s="4">
        <f t="shared" si="194"/>
        <v>0</v>
      </c>
      <c r="AR762" s="4">
        <f t="shared" si="195"/>
        <v>1</v>
      </c>
      <c r="AS762" s="4">
        <f t="shared" si="196"/>
        <v>1</v>
      </c>
      <c r="AT762" s="4">
        <f t="shared" si="197"/>
        <v>1</v>
      </c>
      <c r="AU762" s="4">
        <f t="shared" si="198"/>
        <v>1</v>
      </c>
      <c r="AW762" s="4">
        <f t="shared" si="199"/>
        <v>0</v>
      </c>
      <c r="AX762" s="4">
        <f t="shared" si="200"/>
        <v>0</v>
      </c>
      <c r="AY762" s="4">
        <f t="shared" si="201"/>
        <v>1</v>
      </c>
      <c r="BA762" s="4">
        <f t="shared" si="202"/>
        <v>1</v>
      </c>
    </row>
    <row r="763" spans="2:53" ht="14.5" customHeight="1" x14ac:dyDescent="0.35">
      <c r="B763" s="47" t="s">
        <v>1629</v>
      </c>
      <c r="C763" s="72"/>
      <c r="D763" s="69">
        <v>45281</v>
      </c>
      <c r="E763" s="69" t="str">
        <f t="shared" ca="1" si="203"/>
        <v>No</v>
      </c>
      <c r="F763" s="53" t="str">
        <f t="shared" si="204"/>
        <v>3. All Roles Work Inflexible</v>
      </c>
      <c r="G763" s="49" t="s">
        <v>1630</v>
      </c>
      <c r="H763" s="19">
        <f t="shared" si="205"/>
        <v>19</v>
      </c>
      <c r="I763" s="20"/>
      <c r="J763" s="20"/>
      <c r="K763" s="20"/>
      <c r="L763" s="20"/>
      <c r="M763" s="20"/>
      <c r="N763" s="20">
        <v>2</v>
      </c>
      <c r="O763" s="20"/>
      <c r="P763" s="20"/>
      <c r="Q763" s="20">
        <v>10</v>
      </c>
      <c r="R763" s="20">
        <v>1</v>
      </c>
      <c r="S763" s="20"/>
      <c r="T763" s="20"/>
      <c r="U763" s="20">
        <v>1</v>
      </c>
      <c r="V763" s="20"/>
      <c r="W763" s="20"/>
      <c r="X763" s="20"/>
      <c r="Y763" s="20">
        <v>2</v>
      </c>
      <c r="Z763" s="20">
        <v>3</v>
      </c>
      <c r="AA763" s="20"/>
      <c r="AB763" s="20"/>
      <c r="AC763" s="21"/>
      <c r="AE763" s="35" t="s">
        <v>721</v>
      </c>
      <c r="AF763" s="36" t="s">
        <v>577</v>
      </c>
      <c r="AG763" s="36" t="s">
        <v>1631</v>
      </c>
      <c r="AH763" s="36" t="s">
        <v>1632</v>
      </c>
      <c r="AI763" s="37"/>
      <c r="AK763" s="4">
        <f t="shared" si="189"/>
        <v>0</v>
      </c>
      <c r="AL763" s="4">
        <f t="shared" si="190"/>
        <v>0</v>
      </c>
      <c r="AM763" s="4">
        <f t="shared" si="191"/>
        <v>0</v>
      </c>
      <c r="AN763" s="4">
        <f t="shared" si="192"/>
        <v>0</v>
      </c>
      <c r="AO763" s="4">
        <f t="shared" si="193"/>
        <v>0</v>
      </c>
      <c r="AQ763" s="4">
        <f t="shared" si="194"/>
        <v>0</v>
      </c>
      <c r="AR763" s="4">
        <f t="shared" si="195"/>
        <v>0</v>
      </c>
      <c r="AS763" s="4">
        <f t="shared" si="196"/>
        <v>0</v>
      </c>
      <c r="AT763" s="4">
        <f t="shared" si="197"/>
        <v>0</v>
      </c>
      <c r="AU763" s="4">
        <f t="shared" si="198"/>
        <v>1</v>
      </c>
      <c r="AW763" s="4">
        <f t="shared" si="199"/>
        <v>0</v>
      </c>
      <c r="AX763" s="4">
        <f t="shared" si="200"/>
        <v>0</v>
      </c>
      <c r="AY763" s="4">
        <f t="shared" si="201"/>
        <v>1</v>
      </c>
      <c r="BA763" s="4">
        <f t="shared" si="202"/>
        <v>1</v>
      </c>
    </row>
    <row r="764" spans="2:53" ht="14.5" customHeight="1" x14ac:dyDescent="0.35">
      <c r="B764" s="47" t="s">
        <v>1633</v>
      </c>
      <c r="C764" s="72"/>
      <c r="D764" s="69">
        <v>45281</v>
      </c>
      <c r="E764" s="69" t="str">
        <f t="shared" ca="1" si="203"/>
        <v>No</v>
      </c>
      <c r="F764" s="53" t="str">
        <f t="shared" si="204"/>
        <v>3. All Roles Work Inflexible</v>
      </c>
      <c r="G764" s="49" t="s">
        <v>1634</v>
      </c>
      <c r="H764" s="19">
        <f t="shared" si="205"/>
        <v>4</v>
      </c>
      <c r="I764" s="20"/>
      <c r="J764" s="20"/>
      <c r="K764" s="20">
        <v>1</v>
      </c>
      <c r="L764" s="20"/>
      <c r="M764" s="20"/>
      <c r="N764" s="20"/>
      <c r="O764" s="20"/>
      <c r="P764" s="20"/>
      <c r="Q764" s="20">
        <v>1</v>
      </c>
      <c r="R764" s="20">
        <v>1</v>
      </c>
      <c r="S764" s="20"/>
      <c r="T764" s="20"/>
      <c r="U764" s="20"/>
      <c r="V764" s="20"/>
      <c r="W764" s="20"/>
      <c r="X764" s="20"/>
      <c r="Y764" s="20"/>
      <c r="Z764" s="20"/>
      <c r="AA764" s="20"/>
      <c r="AB764" s="20">
        <v>1</v>
      </c>
      <c r="AC764" s="21"/>
      <c r="AE764" s="35" t="s">
        <v>1635</v>
      </c>
      <c r="AF764" s="36"/>
      <c r="AG764" s="36"/>
      <c r="AH764" s="36"/>
      <c r="AI764" s="37"/>
      <c r="AK764" s="4">
        <f t="shared" si="189"/>
        <v>0</v>
      </c>
      <c r="AL764" s="4">
        <f t="shared" si="190"/>
        <v>0</v>
      </c>
      <c r="AM764" s="4">
        <f t="shared" si="191"/>
        <v>0</v>
      </c>
      <c r="AN764" s="4">
        <f t="shared" si="192"/>
        <v>0</v>
      </c>
      <c r="AO764" s="4">
        <f t="shared" si="193"/>
        <v>0</v>
      </c>
      <c r="AQ764" s="4">
        <f t="shared" si="194"/>
        <v>0</v>
      </c>
      <c r="AR764" s="4">
        <f t="shared" si="195"/>
        <v>1</v>
      </c>
      <c r="AS764" s="4">
        <f t="shared" si="196"/>
        <v>1</v>
      </c>
      <c r="AT764" s="4">
        <f t="shared" si="197"/>
        <v>1</v>
      </c>
      <c r="AU764" s="4">
        <f t="shared" si="198"/>
        <v>1</v>
      </c>
      <c r="AW764" s="4">
        <f t="shared" si="199"/>
        <v>0</v>
      </c>
      <c r="AX764" s="4">
        <f t="shared" si="200"/>
        <v>0</v>
      </c>
      <c r="AY764" s="4">
        <f t="shared" si="201"/>
        <v>1</v>
      </c>
      <c r="BA764" s="4">
        <f t="shared" si="202"/>
        <v>1</v>
      </c>
    </row>
    <row r="765" spans="2:53" ht="14.5" customHeight="1" x14ac:dyDescent="0.35">
      <c r="B765" s="47" t="s">
        <v>1636</v>
      </c>
      <c r="C765" s="72"/>
      <c r="D765" s="69">
        <v>45272</v>
      </c>
      <c r="E765" s="69" t="str">
        <f t="shared" ca="1" si="203"/>
        <v>No</v>
      </c>
      <c r="F765" s="53" t="str">
        <f t="shared" si="204"/>
        <v>3. All Roles Work Inflexible</v>
      </c>
      <c r="G765" s="49" t="s">
        <v>1637</v>
      </c>
      <c r="H765" s="19">
        <f t="shared" si="205"/>
        <v>1</v>
      </c>
      <c r="I765" s="20"/>
      <c r="J765" s="20"/>
      <c r="K765" s="20"/>
      <c r="L765" s="20"/>
      <c r="M765" s="20"/>
      <c r="N765" s="20"/>
      <c r="O765" s="20"/>
      <c r="P765" s="20"/>
      <c r="Q765" s="20"/>
      <c r="R765" s="20"/>
      <c r="S765" s="20">
        <v>1</v>
      </c>
      <c r="T765" s="20"/>
      <c r="U765" s="20"/>
      <c r="V765" s="20"/>
      <c r="W765" s="20"/>
      <c r="X765" s="20"/>
      <c r="Y765" s="20"/>
      <c r="Z765" s="20"/>
      <c r="AA765" s="20"/>
      <c r="AB765" s="20"/>
      <c r="AC765" s="21"/>
      <c r="AE765" s="35" t="s">
        <v>1638</v>
      </c>
      <c r="AF765" s="36"/>
      <c r="AG765" s="36"/>
      <c r="AH765" s="36"/>
      <c r="AI765" s="37"/>
      <c r="AK765" s="4">
        <f t="shared" si="189"/>
        <v>0</v>
      </c>
      <c r="AL765" s="4">
        <f t="shared" si="190"/>
        <v>0</v>
      </c>
      <c r="AM765" s="4">
        <f t="shared" si="191"/>
        <v>0</v>
      </c>
      <c r="AN765" s="4">
        <f t="shared" si="192"/>
        <v>0</v>
      </c>
      <c r="AO765" s="4">
        <f t="shared" si="193"/>
        <v>0</v>
      </c>
      <c r="AQ765" s="4">
        <f t="shared" si="194"/>
        <v>0</v>
      </c>
      <c r="AR765" s="4">
        <f t="shared" si="195"/>
        <v>1</v>
      </c>
      <c r="AS765" s="4">
        <f t="shared" si="196"/>
        <v>1</v>
      </c>
      <c r="AT765" s="4">
        <f t="shared" si="197"/>
        <v>1</v>
      </c>
      <c r="AU765" s="4">
        <f t="shared" si="198"/>
        <v>1</v>
      </c>
      <c r="AW765" s="4">
        <f t="shared" si="199"/>
        <v>0</v>
      </c>
      <c r="AX765" s="4">
        <f t="shared" si="200"/>
        <v>0</v>
      </c>
      <c r="AY765" s="4">
        <f t="shared" si="201"/>
        <v>1</v>
      </c>
      <c r="BA765" s="4">
        <f t="shared" si="202"/>
        <v>1</v>
      </c>
    </row>
    <row r="766" spans="2:53" ht="14.5" customHeight="1" x14ac:dyDescent="0.35">
      <c r="B766" s="47" t="s">
        <v>1642</v>
      </c>
      <c r="C766" s="72"/>
      <c r="D766" s="69">
        <v>45272</v>
      </c>
      <c r="E766" s="69" t="str">
        <f t="shared" ca="1" si="203"/>
        <v>No</v>
      </c>
      <c r="F766" s="53" t="str">
        <f t="shared" si="204"/>
        <v>3. All Roles Work Inflexible</v>
      </c>
      <c r="G766" s="49" t="s">
        <v>1643</v>
      </c>
      <c r="H766" s="19">
        <f t="shared" si="205"/>
        <v>1</v>
      </c>
      <c r="I766" s="20"/>
      <c r="J766" s="20"/>
      <c r="K766" s="20"/>
      <c r="L766" s="20"/>
      <c r="M766" s="20"/>
      <c r="N766" s="20"/>
      <c r="O766" s="20"/>
      <c r="P766" s="20"/>
      <c r="Q766" s="20"/>
      <c r="R766" s="20"/>
      <c r="S766" s="20">
        <v>1</v>
      </c>
      <c r="T766" s="20"/>
      <c r="U766" s="20"/>
      <c r="V766" s="20"/>
      <c r="W766" s="20"/>
      <c r="X766" s="20"/>
      <c r="Y766" s="20"/>
      <c r="Z766" s="20"/>
      <c r="AA766" s="20"/>
      <c r="AB766" s="20"/>
      <c r="AC766" s="21"/>
      <c r="AE766" s="35" t="s">
        <v>656</v>
      </c>
      <c r="AF766" s="36"/>
      <c r="AG766" s="36"/>
      <c r="AH766" s="36"/>
      <c r="AI766" s="37"/>
      <c r="AK766" s="4">
        <f t="shared" si="189"/>
        <v>0</v>
      </c>
      <c r="AL766" s="4">
        <f t="shared" si="190"/>
        <v>0</v>
      </c>
      <c r="AM766" s="4">
        <f t="shared" si="191"/>
        <v>0</v>
      </c>
      <c r="AN766" s="4">
        <f t="shared" si="192"/>
        <v>0</v>
      </c>
      <c r="AO766" s="4">
        <f t="shared" si="193"/>
        <v>0</v>
      </c>
      <c r="AQ766" s="4">
        <f t="shared" si="194"/>
        <v>0</v>
      </c>
      <c r="AR766" s="4">
        <f t="shared" si="195"/>
        <v>1</v>
      </c>
      <c r="AS766" s="4">
        <f t="shared" si="196"/>
        <v>1</v>
      </c>
      <c r="AT766" s="4">
        <f t="shared" si="197"/>
        <v>1</v>
      </c>
      <c r="AU766" s="4">
        <f t="shared" si="198"/>
        <v>1</v>
      </c>
      <c r="AW766" s="4">
        <f t="shared" si="199"/>
        <v>0</v>
      </c>
      <c r="AX766" s="4">
        <f t="shared" si="200"/>
        <v>0</v>
      </c>
      <c r="AY766" s="4">
        <f t="shared" si="201"/>
        <v>1</v>
      </c>
      <c r="BA766" s="4">
        <f t="shared" si="202"/>
        <v>1</v>
      </c>
    </row>
    <row r="767" spans="2:53" ht="14.5" customHeight="1" x14ac:dyDescent="0.35">
      <c r="B767" s="47" t="s">
        <v>2321</v>
      </c>
      <c r="C767" s="72"/>
      <c r="D767" s="69">
        <v>45272</v>
      </c>
      <c r="E767" s="69" t="str">
        <f t="shared" ca="1" si="203"/>
        <v>No</v>
      </c>
      <c r="F767" s="53" t="str">
        <f t="shared" si="204"/>
        <v>3. All Roles Work Inflexible</v>
      </c>
      <c r="G767" s="49" t="s">
        <v>2348</v>
      </c>
      <c r="H767" s="19">
        <f t="shared" si="205"/>
        <v>2</v>
      </c>
      <c r="I767" s="20"/>
      <c r="J767" s="20"/>
      <c r="K767" s="20"/>
      <c r="L767" s="20"/>
      <c r="M767" s="20"/>
      <c r="N767" s="20"/>
      <c r="O767" s="20"/>
      <c r="P767" s="20"/>
      <c r="Q767" s="20">
        <v>2</v>
      </c>
      <c r="R767" s="20"/>
      <c r="S767" s="20"/>
      <c r="T767" s="20"/>
      <c r="U767" s="20"/>
      <c r="V767" s="20"/>
      <c r="W767" s="20"/>
      <c r="X767" s="20"/>
      <c r="Y767" s="20"/>
      <c r="Z767" s="20"/>
      <c r="AA767" s="20"/>
      <c r="AB767" s="20"/>
      <c r="AC767" s="21"/>
      <c r="AE767" s="35" t="s">
        <v>795</v>
      </c>
      <c r="AF767" s="36"/>
      <c r="AG767" s="36"/>
      <c r="AH767" s="36"/>
      <c r="AI767" s="37"/>
      <c r="AK767" s="4">
        <f t="shared" si="189"/>
        <v>0</v>
      </c>
      <c r="AL767" s="4">
        <f t="shared" si="190"/>
        <v>0</v>
      </c>
      <c r="AM767" s="4">
        <f t="shared" si="191"/>
        <v>0</v>
      </c>
      <c r="AN767" s="4">
        <f t="shared" si="192"/>
        <v>0</v>
      </c>
      <c r="AO767" s="4">
        <f t="shared" si="193"/>
        <v>0</v>
      </c>
      <c r="AQ767" s="4">
        <f t="shared" si="194"/>
        <v>0</v>
      </c>
      <c r="AR767" s="4">
        <f t="shared" si="195"/>
        <v>1</v>
      </c>
      <c r="AS767" s="4">
        <f t="shared" si="196"/>
        <v>1</v>
      </c>
      <c r="AT767" s="4">
        <f t="shared" si="197"/>
        <v>1</v>
      </c>
      <c r="AU767" s="4">
        <f t="shared" si="198"/>
        <v>1</v>
      </c>
      <c r="AW767" s="4">
        <f t="shared" si="199"/>
        <v>0</v>
      </c>
      <c r="AX767" s="4">
        <f t="shared" si="200"/>
        <v>0</v>
      </c>
      <c r="AY767" s="4">
        <f t="shared" si="201"/>
        <v>1</v>
      </c>
      <c r="BA767" s="4">
        <f t="shared" si="202"/>
        <v>1</v>
      </c>
    </row>
    <row r="768" spans="2:53" ht="14.5" customHeight="1" x14ac:dyDescent="0.35">
      <c r="B768" s="47" t="s">
        <v>2512</v>
      </c>
      <c r="C768" s="72"/>
      <c r="D768" s="69">
        <v>45272</v>
      </c>
      <c r="E768" s="69" t="str">
        <f t="shared" ca="1" si="203"/>
        <v>No</v>
      </c>
      <c r="F768" s="53" t="str">
        <f t="shared" si="204"/>
        <v>3. All Roles Work Inflexible</v>
      </c>
      <c r="G768" s="49" t="s">
        <v>2513</v>
      </c>
      <c r="H768" s="19">
        <f t="shared" si="205"/>
        <v>3</v>
      </c>
      <c r="I768" s="20"/>
      <c r="J768" s="20"/>
      <c r="K768" s="20">
        <v>1</v>
      </c>
      <c r="L768" s="20"/>
      <c r="M768" s="20"/>
      <c r="N768" s="20"/>
      <c r="O768" s="20"/>
      <c r="P768" s="20"/>
      <c r="Q768" s="20">
        <v>1</v>
      </c>
      <c r="R768" s="20"/>
      <c r="S768" s="20"/>
      <c r="T768" s="20"/>
      <c r="U768" s="20">
        <v>1</v>
      </c>
      <c r="V768" s="20"/>
      <c r="W768" s="20"/>
      <c r="X768" s="20"/>
      <c r="Y768" s="20"/>
      <c r="Z768" s="20"/>
      <c r="AA768" s="20"/>
      <c r="AB768" s="20"/>
      <c r="AC768" s="21"/>
      <c r="AE768" s="35" t="s">
        <v>595</v>
      </c>
      <c r="AF768" s="36"/>
      <c r="AG768" s="36"/>
      <c r="AH768" s="36"/>
      <c r="AI768" s="37"/>
      <c r="AK768" s="4">
        <f t="shared" si="189"/>
        <v>0</v>
      </c>
      <c r="AL768" s="4">
        <f t="shared" si="190"/>
        <v>0</v>
      </c>
      <c r="AM768" s="4">
        <f t="shared" si="191"/>
        <v>0</v>
      </c>
      <c r="AN768" s="4">
        <f t="shared" si="192"/>
        <v>0</v>
      </c>
      <c r="AO768" s="4">
        <f t="shared" si="193"/>
        <v>0</v>
      </c>
      <c r="AQ768" s="4">
        <f t="shared" si="194"/>
        <v>0</v>
      </c>
      <c r="AR768" s="4">
        <f t="shared" si="195"/>
        <v>1</v>
      </c>
      <c r="AS768" s="4">
        <f t="shared" si="196"/>
        <v>1</v>
      </c>
      <c r="AT768" s="4">
        <f t="shared" si="197"/>
        <v>1</v>
      </c>
      <c r="AU768" s="4">
        <f t="shared" si="198"/>
        <v>1</v>
      </c>
      <c r="AW768" s="4">
        <f t="shared" si="199"/>
        <v>0</v>
      </c>
      <c r="AX768" s="4">
        <f t="shared" si="200"/>
        <v>0</v>
      </c>
      <c r="AY768" s="4">
        <f t="shared" si="201"/>
        <v>1</v>
      </c>
      <c r="BA768" s="4">
        <f t="shared" si="202"/>
        <v>1</v>
      </c>
    </row>
    <row r="769" spans="2:53" ht="14.5" customHeight="1" x14ac:dyDescent="0.35">
      <c r="B769" s="47" t="s">
        <v>1644</v>
      </c>
      <c r="C769" s="72"/>
      <c r="D769" s="69">
        <v>45272</v>
      </c>
      <c r="E769" s="69" t="str">
        <f t="shared" ca="1" si="203"/>
        <v>No</v>
      </c>
      <c r="F769" s="53" t="str">
        <f t="shared" si="204"/>
        <v>3. All Roles Work Inflexible</v>
      </c>
      <c r="G769" s="49" t="s">
        <v>1645</v>
      </c>
      <c r="H769" s="19">
        <f t="shared" si="205"/>
        <v>4</v>
      </c>
      <c r="I769" s="20"/>
      <c r="J769" s="20"/>
      <c r="K769" s="20">
        <v>1</v>
      </c>
      <c r="L769" s="20"/>
      <c r="M769" s="20"/>
      <c r="N769" s="20"/>
      <c r="O769" s="20"/>
      <c r="P769" s="20">
        <v>1</v>
      </c>
      <c r="Q769" s="20"/>
      <c r="R769" s="20"/>
      <c r="S769" s="20"/>
      <c r="T769" s="20"/>
      <c r="U769" s="20"/>
      <c r="V769" s="20"/>
      <c r="W769" s="20"/>
      <c r="X769" s="20"/>
      <c r="Y769" s="20">
        <v>1</v>
      </c>
      <c r="Z769" s="20">
        <v>1</v>
      </c>
      <c r="AA769" s="20"/>
      <c r="AB769" s="20"/>
      <c r="AC769" s="21"/>
      <c r="AE769" s="35" t="s">
        <v>577</v>
      </c>
      <c r="AF769" s="36"/>
      <c r="AG769" s="36"/>
      <c r="AH769" s="36"/>
      <c r="AI769" s="37"/>
      <c r="AK769" s="4">
        <f t="shared" si="189"/>
        <v>0</v>
      </c>
      <c r="AL769" s="4">
        <f t="shared" si="190"/>
        <v>0</v>
      </c>
      <c r="AM769" s="4">
        <f t="shared" si="191"/>
        <v>0</v>
      </c>
      <c r="AN769" s="4">
        <f t="shared" si="192"/>
        <v>0</v>
      </c>
      <c r="AO769" s="4">
        <f t="shared" si="193"/>
        <v>0</v>
      </c>
      <c r="AQ769" s="4">
        <f t="shared" si="194"/>
        <v>0</v>
      </c>
      <c r="AR769" s="4">
        <f t="shared" si="195"/>
        <v>1</v>
      </c>
      <c r="AS769" s="4">
        <f t="shared" si="196"/>
        <v>1</v>
      </c>
      <c r="AT769" s="4">
        <f t="shared" si="197"/>
        <v>1</v>
      </c>
      <c r="AU769" s="4">
        <f t="shared" si="198"/>
        <v>1</v>
      </c>
      <c r="AW769" s="4">
        <f t="shared" si="199"/>
        <v>0</v>
      </c>
      <c r="AX769" s="4">
        <f t="shared" si="200"/>
        <v>0</v>
      </c>
      <c r="AY769" s="4">
        <f t="shared" si="201"/>
        <v>1</v>
      </c>
      <c r="BA769" s="4">
        <f t="shared" si="202"/>
        <v>1</v>
      </c>
    </row>
    <row r="770" spans="2:53" ht="14.5" customHeight="1" x14ac:dyDescent="0.35">
      <c r="B770" s="47" t="s">
        <v>1646</v>
      </c>
      <c r="C770" s="72"/>
      <c r="D770" s="69">
        <v>45281</v>
      </c>
      <c r="E770" s="69" t="str">
        <f t="shared" ca="1" si="203"/>
        <v>No</v>
      </c>
      <c r="F770" s="53" t="str">
        <f t="shared" si="204"/>
        <v>3. All Roles Work Inflexible</v>
      </c>
      <c r="G770" s="49" t="s">
        <v>2582</v>
      </c>
      <c r="H770" s="19">
        <f t="shared" si="205"/>
        <v>3</v>
      </c>
      <c r="I770" s="20"/>
      <c r="J770" s="20"/>
      <c r="K770" s="20"/>
      <c r="L770" s="20"/>
      <c r="M770" s="20"/>
      <c r="N770" s="20"/>
      <c r="O770" s="20"/>
      <c r="P770" s="20"/>
      <c r="Q770" s="20">
        <v>2</v>
      </c>
      <c r="R770" s="20"/>
      <c r="S770" s="20"/>
      <c r="T770" s="20"/>
      <c r="U770" s="20"/>
      <c r="V770" s="20"/>
      <c r="W770" s="20"/>
      <c r="X770" s="20"/>
      <c r="Y770" s="20"/>
      <c r="Z770" s="20">
        <v>1</v>
      </c>
      <c r="AA770" s="20"/>
      <c r="AB770" s="20"/>
      <c r="AC770" s="21"/>
      <c r="AE770" s="35" t="s">
        <v>711</v>
      </c>
      <c r="AF770" s="36"/>
      <c r="AG770" s="36"/>
      <c r="AH770" s="36"/>
      <c r="AI770" s="37"/>
      <c r="AK770" s="4">
        <f t="shared" si="189"/>
        <v>0</v>
      </c>
      <c r="AL770" s="4">
        <f t="shared" si="190"/>
        <v>0</v>
      </c>
      <c r="AM770" s="4">
        <f t="shared" si="191"/>
        <v>0</v>
      </c>
      <c r="AN770" s="4">
        <f t="shared" si="192"/>
        <v>0</v>
      </c>
      <c r="AO770" s="4">
        <f t="shared" si="193"/>
        <v>0</v>
      </c>
      <c r="AQ770" s="4">
        <f t="shared" si="194"/>
        <v>0</v>
      </c>
      <c r="AR770" s="4">
        <f t="shared" si="195"/>
        <v>1</v>
      </c>
      <c r="AS770" s="4">
        <f t="shared" si="196"/>
        <v>1</v>
      </c>
      <c r="AT770" s="4">
        <f t="shared" si="197"/>
        <v>1</v>
      </c>
      <c r="AU770" s="4">
        <f t="shared" si="198"/>
        <v>1</v>
      </c>
      <c r="AW770" s="4">
        <f t="shared" si="199"/>
        <v>0</v>
      </c>
      <c r="AX770" s="4">
        <f t="shared" si="200"/>
        <v>0</v>
      </c>
      <c r="AY770" s="4">
        <f t="shared" si="201"/>
        <v>1</v>
      </c>
      <c r="BA770" s="4">
        <f t="shared" si="202"/>
        <v>1</v>
      </c>
    </row>
    <row r="771" spans="2:53" ht="14.5" customHeight="1" x14ac:dyDescent="0.35">
      <c r="B771" s="47" t="s">
        <v>1647</v>
      </c>
      <c r="C771" s="72"/>
      <c r="D771" s="69">
        <v>45272</v>
      </c>
      <c r="E771" s="69" t="str">
        <f t="shared" ca="1" si="203"/>
        <v>No</v>
      </c>
      <c r="F771" s="53" t="str">
        <f t="shared" si="204"/>
        <v>3. All Roles Work Inflexible</v>
      </c>
      <c r="G771" s="49" t="s">
        <v>1648</v>
      </c>
      <c r="H771" s="19">
        <f t="shared" si="205"/>
        <v>1</v>
      </c>
      <c r="I771" s="20"/>
      <c r="J771" s="20"/>
      <c r="K771" s="20"/>
      <c r="L771" s="20"/>
      <c r="M771" s="20"/>
      <c r="N771" s="20"/>
      <c r="O771" s="20"/>
      <c r="P771" s="20"/>
      <c r="Q771" s="20">
        <v>1</v>
      </c>
      <c r="R771" s="20"/>
      <c r="S771" s="20"/>
      <c r="T771" s="20"/>
      <c r="U771" s="20"/>
      <c r="V771" s="20"/>
      <c r="W771" s="20"/>
      <c r="X771" s="20"/>
      <c r="Y771" s="20"/>
      <c r="Z771" s="20"/>
      <c r="AA771" s="20"/>
      <c r="AB771" s="20"/>
      <c r="AC771" s="21"/>
      <c r="AE771" s="35" t="s">
        <v>1649</v>
      </c>
      <c r="AF771" s="36"/>
      <c r="AG771" s="36"/>
      <c r="AH771" s="36"/>
      <c r="AI771" s="37"/>
      <c r="AK771" s="4">
        <f t="shared" si="189"/>
        <v>0</v>
      </c>
      <c r="AL771" s="4">
        <f t="shared" si="190"/>
        <v>0</v>
      </c>
      <c r="AM771" s="4">
        <f t="shared" si="191"/>
        <v>0</v>
      </c>
      <c r="AN771" s="4">
        <f t="shared" si="192"/>
        <v>0</v>
      </c>
      <c r="AO771" s="4">
        <f t="shared" si="193"/>
        <v>0</v>
      </c>
      <c r="AQ771" s="4">
        <f t="shared" si="194"/>
        <v>0</v>
      </c>
      <c r="AR771" s="4">
        <f t="shared" si="195"/>
        <v>1</v>
      </c>
      <c r="AS771" s="4">
        <f t="shared" si="196"/>
        <v>1</v>
      </c>
      <c r="AT771" s="4">
        <f t="shared" si="197"/>
        <v>1</v>
      </c>
      <c r="AU771" s="4">
        <f t="shared" si="198"/>
        <v>1</v>
      </c>
      <c r="AW771" s="4">
        <f t="shared" si="199"/>
        <v>0</v>
      </c>
      <c r="AX771" s="4">
        <f t="shared" si="200"/>
        <v>0</v>
      </c>
      <c r="AY771" s="4">
        <f t="shared" si="201"/>
        <v>1</v>
      </c>
      <c r="BA771" s="4">
        <f t="shared" si="202"/>
        <v>1</v>
      </c>
    </row>
    <row r="772" spans="2:53" ht="14.5" customHeight="1" x14ac:dyDescent="0.35">
      <c r="B772" s="47" t="s">
        <v>2471</v>
      </c>
      <c r="C772" s="72"/>
      <c r="D772" s="69">
        <v>45272</v>
      </c>
      <c r="E772" s="69" t="str">
        <f t="shared" ca="1" si="203"/>
        <v>No</v>
      </c>
      <c r="F772" s="53" t="str">
        <f t="shared" si="204"/>
        <v>3. All Roles Work Inflexible</v>
      </c>
      <c r="G772" s="49" t="s">
        <v>2450</v>
      </c>
      <c r="H772" s="19">
        <f t="shared" si="205"/>
        <v>1</v>
      </c>
      <c r="I772" s="20"/>
      <c r="J772" s="20"/>
      <c r="K772" s="20"/>
      <c r="L772" s="20"/>
      <c r="M772" s="20"/>
      <c r="N772" s="20"/>
      <c r="O772" s="20"/>
      <c r="P772" s="20"/>
      <c r="Q772" s="20"/>
      <c r="R772" s="20"/>
      <c r="S772" s="20">
        <v>1</v>
      </c>
      <c r="T772" s="20"/>
      <c r="U772" s="20"/>
      <c r="V772" s="20"/>
      <c r="W772" s="20"/>
      <c r="X772" s="20"/>
      <c r="Y772" s="20"/>
      <c r="Z772" s="20"/>
      <c r="AA772" s="20"/>
      <c r="AB772" s="20"/>
      <c r="AC772" s="21"/>
      <c r="AE772" s="35" t="s">
        <v>1610</v>
      </c>
      <c r="AF772" s="36"/>
      <c r="AG772" s="36"/>
      <c r="AH772" s="36"/>
      <c r="AI772" s="37"/>
      <c r="AK772" s="4">
        <f t="shared" si="189"/>
        <v>0</v>
      </c>
      <c r="AL772" s="4">
        <f t="shared" si="190"/>
        <v>0</v>
      </c>
      <c r="AM772" s="4">
        <f t="shared" si="191"/>
        <v>0</v>
      </c>
      <c r="AN772" s="4">
        <f t="shared" si="192"/>
        <v>0</v>
      </c>
      <c r="AO772" s="4">
        <f t="shared" si="193"/>
        <v>0</v>
      </c>
      <c r="AQ772" s="4">
        <f t="shared" si="194"/>
        <v>0</v>
      </c>
      <c r="AR772" s="4">
        <f t="shared" si="195"/>
        <v>1</v>
      </c>
      <c r="AS772" s="4">
        <f t="shared" si="196"/>
        <v>1</v>
      </c>
      <c r="AT772" s="4">
        <f t="shared" si="197"/>
        <v>1</v>
      </c>
      <c r="AU772" s="4">
        <f t="shared" si="198"/>
        <v>1</v>
      </c>
      <c r="AW772" s="4">
        <f t="shared" si="199"/>
        <v>0</v>
      </c>
      <c r="AX772" s="4">
        <f t="shared" si="200"/>
        <v>0</v>
      </c>
      <c r="AY772" s="4">
        <f t="shared" si="201"/>
        <v>1</v>
      </c>
      <c r="BA772" s="4">
        <f t="shared" si="202"/>
        <v>1</v>
      </c>
    </row>
    <row r="773" spans="2:53" ht="14.5" customHeight="1" x14ac:dyDescent="0.35">
      <c r="B773" s="47" t="s">
        <v>1650</v>
      </c>
      <c r="C773" s="72"/>
      <c r="D773" s="69">
        <v>45272</v>
      </c>
      <c r="E773" s="69" t="str">
        <f t="shared" ca="1" si="203"/>
        <v>No</v>
      </c>
      <c r="F773" s="53" t="str">
        <f t="shared" si="204"/>
        <v>3. All Roles Work Inflexible</v>
      </c>
      <c r="G773" s="49" t="s">
        <v>1651</v>
      </c>
      <c r="H773" s="19">
        <f t="shared" si="205"/>
        <v>1</v>
      </c>
      <c r="I773" s="20"/>
      <c r="J773" s="20"/>
      <c r="K773" s="20"/>
      <c r="L773" s="20"/>
      <c r="M773" s="20"/>
      <c r="N773" s="20"/>
      <c r="O773" s="20"/>
      <c r="P773" s="20"/>
      <c r="Q773" s="20"/>
      <c r="R773" s="20"/>
      <c r="S773" s="20">
        <v>1</v>
      </c>
      <c r="T773" s="20"/>
      <c r="U773" s="20"/>
      <c r="V773" s="20"/>
      <c r="W773" s="20"/>
      <c r="X773" s="20"/>
      <c r="Y773" s="20"/>
      <c r="Z773" s="20"/>
      <c r="AA773" s="20"/>
      <c r="AB773" s="20"/>
      <c r="AC773" s="21"/>
      <c r="AE773" s="35" t="s">
        <v>1652</v>
      </c>
      <c r="AF773" s="36"/>
      <c r="AG773" s="36"/>
      <c r="AH773" s="36"/>
      <c r="AI773" s="37"/>
      <c r="AK773" s="4">
        <f t="shared" si="189"/>
        <v>0</v>
      </c>
      <c r="AL773" s="4">
        <f t="shared" si="190"/>
        <v>0</v>
      </c>
      <c r="AM773" s="4">
        <f t="shared" si="191"/>
        <v>0</v>
      </c>
      <c r="AN773" s="4">
        <f t="shared" si="192"/>
        <v>0</v>
      </c>
      <c r="AO773" s="4">
        <f t="shared" si="193"/>
        <v>0</v>
      </c>
      <c r="AQ773" s="4">
        <f t="shared" si="194"/>
        <v>0</v>
      </c>
      <c r="AR773" s="4">
        <f t="shared" si="195"/>
        <v>1</v>
      </c>
      <c r="AS773" s="4">
        <f t="shared" si="196"/>
        <v>1</v>
      </c>
      <c r="AT773" s="4">
        <f t="shared" si="197"/>
        <v>1</v>
      </c>
      <c r="AU773" s="4">
        <f t="shared" si="198"/>
        <v>1</v>
      </c>
      <c r="AW773" s="4">
        <f t="shared" si="199"/>
        <v>0</v>
      </c>
      <c r="AX773" s="4">
        <f t="shared" si="200"/>
        <v>0</v>
      </c>
      <c r="AY773" s="4">
        <f t="shared" si="201"/>
        <v>1</v>
      </c>
      <c r="BA773" s="4">
        <f t="shared" si="202"/>
        <v>1</v>
      </c>
    </row>
    <row r="774" spans="2:53" ht="14.5" customHeight="1" x14ac:dyDescent="0.35">
      <c r="B774" s="47" t="s">
        <v>1653</v>
      </c>
      <c r="C774" s="72"/>
      <c r="D774" s="69">
        <v>45272</v>
      </c>
      <c r="E774" s="69" t="str">
        <f t="shared" ca="1" si="203"/>
        <v>No</v>
      </c>
      <c r="F774" s="53" t="str">
        <f t="shared" si="204"/>
        <v>3. All Roles Work Inflexible</v>
      </c>
      <c r="G774" s="49" t="s">
        <v>1654</v>
      </c>
      <c r="H774" s="19">
        <f t="shared" si="205"/>
        <v>3</v>
      </c>
      <c r="I774" s="20"/>
      <c r="J774" s="20"/>
      <c r="K774" s="20">
        <v>2</v>
      </c>
      <c r="L774" s="20"/>
      <c r="M774" s="20"/>
      <c r="N774" s="20"/>
      <c r="O774" s="20"/>
      <c r="P774" s="20"/>
      <c r="Q774" s="20">
        <v>1</v>
      </c>
      <c r="R774" s="20"/>
      <c r="S774" s="20"/>
      <c r="T774" s="20"/>
      <c r="U774" s="20"/>
      <c r="V774" s="20"/>
      <c r="W774" s="20"/>
      <c r="X774" s="20"/>
      <c r="Y774" s="20"/>
      <c r="Z774" s="20"/>
      <c r="AA774" s="20"/>
      <c r="AB774" s="20"/>
      <c r="AC774" s="21"/>
      <c r="AE774" s="35" t="s">
        <v>1655</v>
      </c>
      <c r="AF774" s="36"/>
      <c r="AG774" s="36"/>
      <c r="AH774" s="36"/>
      <c r="AI774" s="37"/>
      <c r="AK774" s="4">
        <f t="shared" si="189"/>
        <v>0</v>
      </c>
      <c r="AL774" s="4">
        <f t="shared" si="190"/>
        <v>0</v>
      </c>
      <c r="AM774" s="4">
        <f t="shared" si="191"/>
        <v>0</v>
      </c>
      <c r="AN774" s="4">
        <f t="shared" si="192"/>
        <v>0</v>
      </c>
      <c r="AO774" s="4">
        <f t="shared" si="193"/>
        <v>0</v>
      </c>
      <c r="AQ774" s="4">
        <f t="shared" si="194"/>
        <v>0</v>
      </c>
      <c r="AR774" s="4">
        <f t="shared" si="195"/>
        <v>1</v>
      </c>
      <c r="AS774" s="4">
        <f t="shared" si="196"/>
        <v>1</v>
      </c>
      <c r="AT774" s="4">
        <f t="shared" si="197"/>
        <v>1</v>
      </c>
      <c r="AU774" s="4">
        <f t="shared" si="198"/>
        <v>1</v>
      </c>
      <c r="AW774" s="4">
        <f t="shared" si="199"/>
        <v>0</v>
      </c>
      <c r="AX774" s="4">
        <f t="shared" si="200"/>
        <v>0</v>
      </c>
      <c r="AY774" s="4">
        <f t="shared" si="201"/>
        <v>1</v>
      </c>
      <c r="BA774" s="4">
        <f t="shared" si="202"/>
        <v>1</v>
      </c>
    </row>
    <row r="775" spans="2:53" ht="14.5" customHeight="1" x14ac:dyDescent="0.35">
      <c r="B775" s="47" t="s">
        <v>1656</v>
      </c>
      <c r="C775" s="72"/>
      <c r="D775" s="69">
        <v>45272</v>
      </c>
      <c r="E775" s="69" t="str">
        <f t="shared" ca="1" si="203"/>
        <v>No</v>
      </c>
      <c r="F775" s="53" t="str">
        <f t="shared" si="204"/>
        <v>3. All Roles Work Inflexible</v>
      </c>
      <c r="G775" s="49" t="s">
        <v>1657</v>
      </c>
      <c r="H775" s="19">
        <f t="shared" si="205"/>
        <v>1</v>
      </c>
      <c r="I775" s="20"/>
      <c r="J775" s="20"/>
      <c r="K775" s="20"/>
      <c r="L775" s="20"/>
      <c r="M775" s="20"/>
      <c r="N775" s="20"/>
      <c r="O775" s="20"/>
      <c r="P775" s="20"/>
      <c r="Q775" s="20"/>
      <c r="R775" s="20"/>
      <c r="S775" s="20"/>
      <c r="T775" s="20"/>
      <c r="U775" s="20"/>
      <c r="V775" s="20"/>
      <c r="W775" s="20"/>
      <c r="X775" s="20"/>
      <c r="Y775" s="20">
        <v>1</v>
      </c>
      <c r="Z775" s="20"/>
      <c r="AA775" s="20"/>
      <c r="AB775" s="20"/>
      <c r="AC775" s="21"/>
      <c r="AE775" s="35" t="s">
        <v>1658</v>
      </c>
      <c r="AF775" s="36"/>
      <c r="AG775" s="36"/>
      <c r="AH775" s="36"/>
      <c r="AI775" s="37"/>
      <c r="AK775" s="4">
        <f t="shared" si="189"/>
        <v>0</v>
      </c>
      <c r="AL775" s="4">
        <f t="shared" si="190"/>
        <v>0</v>
      </c>
      <c r="AM775" s="4">
        <f t="shared" si="191"/>
        <v>0</v>
      </c>
      <c r="AN775" s="4">
        <f t="shared" si="192"/>
        <v>0</v>
      </c>
      <c r="AO775" s="4">
        <f t="shared" si="193"/>
        <v>0</v>
      </c>
      <c r="AQ775" s="4">
        <f t="shared" si="194"/>
        <v>0</v>
      </c>
      <c r="AR775" s="4">
        <f t="shared" si="195"/>
        <v>1</v>
      </c>
      <c r="AS775" s="4">
        <f t="shared" si="196"/>
        <v>1</v>
      </c>
      <c r="AT775" s="4">
        <f t="shared" si="197"/>
        <v>1</v>
      </c>
      <c r="AU775" s="4">
        <f t="shared" si="198"/>
        <v>1</v>
      </c>
      <c r="AW775" s="4">
        <f t="shared" si="199"/>
        <v>0</v>
      </c>
      <c r="AX775" s="4">
        <f t="shared" si="200"/>
        <v>0</v>
      </c>
      <c r="AY775" s="4">
        <f t="shared" si="201"/>
        <v>1</v>
      </c>
      <c r="BA775" s="4">
        <f t="shared" si="202"/>
        <v>1</v>
      </c>
    </row>
    <row r="776" spans="2:53" ht="14.5" customHeight="1" x14ac:dyDescent="0.35">
      <c r="B776" s="47" t="s">
        <v>2498</v>
      </c>
      <c r="C776" s="72"/>
      <c r="D776" s="69">
        <v>45272</v>
      </c>
      <c r="E776" s="69" t="str">
        <f t="shared" ca="1" si="203"/>
        <v>No</v>
      </c>
      <c r="F776" s="53" t="str">
        <f t="shared" si="204"/>
        <v>3. All Roles Work Inflexible</v>
      </c>
      <c r="G776" s="49" t="s">
        <v>2499</v>
      </c>
      <c r="H776" s="19">
        <f t="shared" si="205"/>
        <v>1</v>
      </c>
      <c r="I776" s="20"/>
      <c r="J776" s="20"/>
      <c r="K776" s="20"/>
      <c r="L776" s="20"/>
      <c r="M776" s="20"/>
      <c r="N776" s="20"/>
      <c r="O776" s="20"/>
      <c r="P776" s="20"/>
      <c r="Q776" s="20"/>
      <c r="R776" s="20"/>
      <c r="S776" s="20">
        <v>1</v>
      </c>
      <c r="T776" s="20"/>
      <c r="U776" s="20"/>
      <c r="V776" s="20"/>
      <c r="W776" s="20"/>
      <c r="X776" s="20"/>
      <c r="Y776" s="20"/>
      <c r="Z776" s="20"/>
      <c r="AA776" s="20"/>
      <c r="AB776" s="20"/>
      <c r="AC776" s="21"/>
      <c r="AE776" s="35" t="s">
        <v>890</v>
      </c>
      <c r="AF776" s="36"/>
      <c r="AG776" s="36"/>
      <c r="AH776" s="36"/>
      <c r="AI776" s="37"/>
      <c r="AK776" s="4">
        <f t="shared" si="189"/>
        <v>0</v>
      </c>
      <c r="AL776" s="4">
        <f t="shared" si="190"/>
        <v>0</v>
      </c>
      <c r="AM776" s="4">
        <f t="shared" si="191"/>
        <v>0</v>
      </c>
      <c r="AN776" s="4">
        <f t="shared" si="192"/>
        <v>0</v>
      </c>
      <c r="AO776" s="4">
        <f t="shared" si="193"/>
        <v>0</v>
      </c>
      <c r="AQ776" s="4">
        <f t="shared" si="194"/>
        <v>0</v>
      </c>
      <c r="AR776" s="4">
        <f t="shared" si="195"/>
        <v>1</v>
      </c>
      <c r="AS776" s="4">
        <f t="shared" si="196"/>
        <v>1</v>
      </c>
      <c r="AT776" s="4">
        <f t="shared" si="197"/>
        <v>1</v>
      </c>
      <c r="AU776" s="4">
        <f t="shared" si="198"/>
        <v>1</v>
      </c>
      <c r="AW776" s="4">
        <f t="shared" si="199"/>
        <v>0</v>
      </c>
      <c r="AX776" s="4">
        <f t="shared" si="200"/>
        <v>0</v>
      </c>
      <c r="AY776" s="4">
        <f t="shared" si="201"/>
        <v>1</v>
      </c>
      <c r="BA776" s="4">
        <f t="shared" si="202"/>
        <v>1</v>
      </c>
    </row>
    <row r="777" spans="2:53" ht="14.5" customHeight="1" x14ac:dyDescent="0.35">
      <c r="B777" s="47" t="s">
        <v>1659</v>
      </c>
      <c r="C777" s="72"/>
      <c r="D777" s="69">
        <v>45215</v>
      </c>
      <c r="E777" s="69" t="str">
        <f t="shared" ca="1" si="203"/>
        <v>No</v>
      </c>
      <c r="F777" s="53" t="str">
        <f t="shared" si="204"/>
        <v>3. All Roles Work Inflexible</v>
      </c>
      <c r="G777" s="49" t="s">
        <v>1660</v>
      </c>
      <c r="H777" s="19">
        <f t="shared" si="205"/>
        <v>106</v>
      </c>
      <c r="I777" s="20">
        <v>2</v>
      </c>
      <c r="J777" s="20">
        <v>3</v>
      </c>
      <c r="K777" s="20">
        <v>36</v>
      </c>
      <c r="L777" s="20"/>
      <c r="M777" s="20"/>
      <c r="N777" s="20">
        <v>3</v>
      </c>
      <c r="O777" s="20"/>
      <c r="P777" s="20">
        <v>6</v>
      </c>
      <c r="Q777" s="20">
        <v>37</v>
      </c>
      <c r="R777" s="20">
        <v>5</v>
      </c>
      <c r="S777" s="20"/>
      <c r="T777" s="20">
        <v>3</v>
      </c>
      <c r="U777" s="20"/>
      <c r="V777" s="20">
        <v>4</v>
      </c>
      <c r="W777" s="20"/>
      <c r="X777" s="20"/>
      <c r="Y777" s="20"/>
      <c r="Z777" s="20">
        <v>6</v>
      </c>
      <c r="AA777" s="20"/>
      <c r="AB777" s="20">
        <v>1</v>
      </c>
      <c r="AC777" s="21"/>
      <c r="AE777" s="35" t="s">
        <v>1661</v>
      </c>
      <c r="AF777" s="36" t="s">
        <v>613</v>
      </c>
      <c r="AG777" s="36" t="s">
        <v>995</v>
      </c>
      <c r="AH777" s="36" t="s">
        <v>712</v>
      </c>
      <c r="AI777" s="37"/>
      <c r="AK777" s="4">
        <f t="shared" si="189"/>
        <v>0</v>
      </c>
      <c r="AL777" s="4">
        <f t="shared" si="190"/>
        <v>0</v>
      </c>
      <c r="AM777" s="4">
        <f t="shared" si="191"/>
        <v>0</v>
      </c>
      <c r="AN777" s="4">
        <f t="shared" si="192"/>
        <v>0</v>
      </c>
      <c r="AO777" s="4">
        <f t="shared" si="193"/>
        <v>0</v>
      </c>
      <c r="AQ777" s="4">
        <f t="shared" si="194"/>
        <v>0</v>
      </c>
      <c r="AR777" s="4">
        <f t="shared" si="195"/>
        <v>0</v>
      </c>
      <c r="AS777" s="4">
        <f t="shared" si="196"/>
        <v>0</v>
      </c>
      <c r="AT777" s="4">
        <f t="shared" si="197"/>
        <v>0</v>
      </c>
      <c r="AU777" s="4">
        <f t="shared" si="198"/>
        <v>1</v>
      </c>
      <c r="AW777" s="4">
        <f t="shared" si="199"/>
        <v>0</v>
      </c>
      <c r="AX777" s="4">
        <f t="shared" si="200"/>
        <v>0</v>
      </c>
      <c r="AY777" s="4">
        <f t="shared" si="201"/>
        <v>1</v>
      </c>
      <c r="BA777" s="4">
        <f t="shared" si="202"/>
        <v>1</v>
      </c>
    </row>
    <row r="778" spans="2:53" ht="14.5" customHeight="1" x14ac:dyDescent="0.35">
      <c r="B778" s="47" t="s">
        <v>1662</v>
      </c>
      <c r="C778" s="72"/>
      <c r="D778" s="69">
        <v>45272</v>
      </c>
      <c r="E778" s="69" t="str">
        <f t="shared" ca="1" si="203"/>
        <v>No</v>
      </c>
      <c r="F778" s="53" t="str">
        <f t="shared" si="204"/>
        <v>3. All Roles Work Inflexible</v>
      </c>
      <c r="G778" s="49" t="s">
        <v>1663</v>
      </c>
      <c r="H778" s="19">
        <f t="shared" si="205"/>
        <v>1</v>
      </c>
      <c r="I778" s="20"/>
      <c r="J778" s="20"/>
      <c r="K778" s="20"/>
      <c r="L778" s="20"/>
      <c r="M778" s="20"/>
      <c r="N778" s="20"/>
      <c r="O778" s="20"/>
      <c r="P778" s="20"/>
      <c r="Q778" s="20"/>
      <c r="R778" s="20"/>
      <c r="S778" s="20">
        <v>1</v>
      </c>
      <c r="T778" s="20"/>
      <c r="U778" s="20"/>
      <c r="V778" s="20"/>
      <c r="W778" s="20"/>
      <c r="X778" s="20"/>
      <c r="Y778" s="20"/>
      <c r="Z778" s="20"/>
      <c r="AA778" s="20"/>
      <c r="AB778" s="20"/>
      <c r="AC778" s="21"/>
      <c r="AE778" s="35" t="s">
        <v>711</v>
      </c>
      <c r="AF778" s="36"/>
      <c r="AG778" s="36"/>
      <c r="AH778" s="36"/>
      <c r="AI778" s="37"/>
      <c r="AK778" s="4">
        <f t="shared" si="189"/>
        <v>0</v>
      </c>
      <c r="AL778" s="4">
        <f t="shared" si="190"/>
        <v>0</v>
      </c>
      <c r="AM778" s="4">
        <f t="shared" si="191"/>
        <v>0</v>
      </c>
      <c r="AN778" s="4">
        <f t="shared" si="192"/>
        <v>0</v>
      </c>
      <c r="AO778" s="4">
        <f t="shared" si="193"/>
        <v>0</v>
      </c>
      <c r="AQ778" s="4">
        <f t="shared" si="194"/>
        <v>0</v>
      </c>
      <c r="AR778" s="4">
        <f t="shared" si="195"/>
        <v>1</v>
      </c>
      <c r="AS778" s="4">
        <f t="shared" si="196"/>
        <v>1</v>
      </c>
      <c r="AT778" s="4">
        <f t="shared" si="197"/>
        <v>1</v>
      </c>
      <c r="AU778" s="4">
        <f t="shared" si="198"/>
        <v>1</v>
      </c>
      <c r="AW778" s="4">
        <f t="shared" si="199"/>
        <v>0</v>
      </c>
      <c r="AX778" s="4">
        <f t="shared" si="200"/>
        <v>0</v>
      </c>
      <c r="AY778" s="4">
        <f t="shared" si="201"/>
        <v>1</v>
      </c>
      <c r="BA778" s="4">
        <f t="shared" si="202"/>
        <v>1</v>
      </c>
    </row>
    <row r="779" spans="2:53" ht="14.5" customHeight="1" x14ac:dyDescent="0.35">
      <c r="B779" s="47" t="s">
        <v>1664</v>
      </c>
      <c r="C779" s="72"/>
      <c r="D779" s="69">
        <v>45272</v>
      </c>
      <c r="E779" s="69" t="str">
        <f t="shared" ca="1" si="203"/>
        <v>No</v>
      </c>
      <c r="F779" s="53" t="str">
        <f t="shared" si="204"/>
        <v>3. All Roles Work Inflexible</v>
      </c>
      <c r="G779" s="49" t="s">
        <v>1665</v>
      </c>
      <c r="H779" s="19">
        <f t="shared" si="205"/>
        <v>1</v>
      </c>
      <c r="I779" s="20"/>
      <c r="J779" s="20"/>
      <c r="K779" s="20"/>
      <c r="L779" s="20"/>
      <c r="M779" s="20"/>
      <c r="N779" s="20"/>
      <c r="O779" s="20"/>
      <c r="P779" s="20"/>
      <c r="Q779" s="20"/>
      <c r="R779" s="20"/>
      <c r="S779" s="20">
        <v>1</v>
      </c>
      <c r="T779" s="20"/>
      <c r="U779" s="20"/>
      <c r="V779" s="20"/>
      <c r="W779" s="20"/>
      <c r="X779" s="20"/>
      <c r="Y779" s="20"/>
      <c r="Z779" s="20"/>
      <c r="AA779" s="20"/>
      <c r="AB779" s="20"/>
      <c r="AC779" s="21"/>
      <c r="AE779" s="35" t="s">
        <v>1666</v>
      </c>
      <c r="AF779" s="36" t="s">
        <v>1667</v>
      </c>
      <c r="AG779" s="36" t="s">
        <v>1295</v>
      </c>
      <c r="AH779" s="36" t="s">
        <v>1668</v>
      </c>
      <c r="AI779" s="37"/>
      <c r="AK779" s="4">
        <f t="shared" ref="AK779:AK842" si="206">COUNTIF(AE779,"Remote")</f>
        <v>0</v>
      </c>
      <c r="AL779" s="4">
        <f t="shared" ref="AL779:AL842" si="207">COUNTIF(AF779,"Remote")</f>
        <v>0</v>
      </c>
      <c r="AM779" s="4">
        <f t="shared" ref="AM779:AM842" si="208">COUNTIF(AG779,"Remote")</f>
        <v>0</v>
      </c>
      <c r="AN779" s="4">
        <f t="shared" ref="AN779:AN842" si="209">COUNTIF(AH779,"Remote")</f>
        <v>0</v>
      </c>
      <c r="AO779" s="4">
        <f t="shared" ref="AO779:AO842" si="210">COUNTIF(AI779,"Remote")</f>
        <v>0</v>
      </c>
      <c r="AQ779" s="4">
        <f t="shared" ref="AQ779:AQ842" si="211">COUNTBLANK(AE779)</f>
        <v>0</v>
      </c>
      <c r="AR779" s="4">
        <f t="shared" ref="AR779:AR842" si="212">COUNTBLANK(AF779)</f>
        <v>0</v>
      </c>
      <c r="AS779" s="4">
        <f t="shared" ref="AS779:AS842" si="213">COUNTBLANK(AG779)</f>
        <v>0</v>
      </c>
      <c r="AT779" s="4">
        <f t="shared" ref="AT779:AT842" si="214">COUNTBLANK(AH779)</f>
        <v>0</v>
      </c>
      <c r="AU779" s="4">
        <f t="shared" ref="AU779:AU842" si="215">COUNTBLANK(AI779)</f>
        <v>1</v>
      </c>
      <c r="AW779" s="4">
        <f t="shared" ref="AW779:AW842" si="216">IF(AND(SUM(AQ779:AU779)=4,SUM(AK779:AO779)=1),1,0)</f>
        <v>0</v>
      </c>
      <c r="AX779" s="4">
        <f t="shared" ref="AX779:AX842" si="217">IF(AND(SUM(AQ779:AU779)&lt;4,SUM(AK779:AO779)=1),1,0)</f>
        <v>0</v>
      </c>
      <c r="AY779" s="4">
        <f t="shared" ref="AY779:AY842" si="218">IF((AW779+AX779)=0,1,0)</f>
        <v>1</v>
      </c>
      <c r="BA779" s="4">
        <f t="shared" ref="BA779:BA842" si="219">IF(AW779=1,5,IF(AX779=1,3,1))</f>
        <v>1</v>
      </c>
    </row>
    <row r="780" spans="2:53" ht="14.5" customHeight="1" x14ac:dyDescent="0.35">
      <c r="B780" s="47" t="s">
        <v>2324</v>
      </c>
      <c r="C780" s="72"/>
      <c r="D780" s="69">
        <v>45272</v>
      </c>
      <c r="E780" s="69" t="str">
        <f t="shared" ca="1" si="203"/>
        <v>No</v>
      </c>
      <c r="F780" s="53" t="str">
        <f t="shared" si="204"/>
        <v>3. All Roles Work Inflexible</v>
      </c>
      <c r="G780" s="49" t="s">
        <v>2351</v>
      </c>
      <c r="H780" s="19">
        <f t="shared" si="205"/>
        <v>1</v>
      </c>
      <c r="I780" s="20"/>
      <c r="J780" s="20"/>
      <c r="K780" s="20"/>
      <c r="L780" s="20"/>
      <c r="M780" s="20"/>
      <c r="N780" s="20"/>
      <c r="O780" s="20"/>
      <c r="P780" s="20"/>
      <c r="Q780" s="20"/>
      <c r="R780" s="20"/>
      <c r="S780" s="20">
        <v>1</v>
      </c>
      <c r="T780" s="20"/>
      <c r="U780" s="20"/>
      <c r="V780" s="20"/>
      <c r="W780" s="20"/>
      <c r="X780" s="20"/>
      <c r="Y780" s="20"/>
      <c r="Z780" s="20"/>
      <c r="AA780" s="20"/>
      <c r="AB780" s="20"/>
      <c r="AC780" s="21"/>
      <c r="AE780" s="35" t="s">
        <v>2228</v>
      </c>
      <c r="AF780" s="36"/>
      <c r="AG780" s="36"/>
      <c r="AH780" s="36"/>
      <c r="AI780" s="37"/>
      <c r="AK780" s="4">
        <f t="shared" si="206"/>
        <v>0</v>
      </c>
      <c r="AL780" s="4">
        <f t="shared" si="207"/>
        <v>0</v>
      </c>
      <c r="AM780" s="4">
        <f t="shared" si="208"/>
        <v>0</v>
      </c>
      <c r="AN780" s="4">
        <f t="shared" si="209"/>
        <v>0</v>
      </c>
      <c r="AO780" s="4">
        <f t="shared" si="210"/>
        <v>0</v>
      </c>
      <c r="AQ780" s="4">
        <f t="shared" si="211"/>
        <v>0</v>
      </c>
      <c r="AR780" s="4">
        <f t="shared" si="212"/>
        <v>1</v>
      </c>
      <c r="AS780" s="4">
        <f t="shared" si="213"/>
        <v>1</v>
      </c>
      <c r="AT780" s="4">
        <f t="shared" si="214"/>
        <v>1</v>
      </c>
      <c r="AU780" s="4">
        <f t="shared" si="215"/>
        <v>1</v>
      </c>
      <c r="AW780" s="4">
        <f t="shared" si="216"/>
        <v>0</v>
      </c>
      <c r="AX780" s="4">
        <f t="shared" si="217"/>
        <v>0</v>
      </c>
      <c r="AY780" s="4">
        <f t="shared" si="218"/>
        <v>1</v>
      </c>
      <c r="BA780" s="4">
        <f t="shared" si="219"/>
        <v>1</v>
      </c>
    </row>
    <row r="781" spans="2:53" ht="14.5" customHeight="1" x14ac:dyDescent="0.35">
      <c r="B781" s="47" t="s">
        <v>1669</v>
      </c>
      <c r="C781" s="72"/>
      <c r="D781" s="69">
        <v>45231</v>
      </c>
      <c r="E781" s="69" t="str">
        <f t="shared" ca="1" si="203"/>
        <v>No</v>
      </c>
      <c r="F781" s="53" t="str">
        <f t="shared" si="204"/>
        <v>3. All Roles Work Inflexible</v>
      </c>
      <c r="G781" s="49" t="s">
        <v>1670</v>
      </c>
      <c r="H781" s="19">
        <f t="shared" si="205"/>
        <v>4</v>
      </c>
      <c r="I781" s="20"/>
      <c r="J781" s="20"/>
      <c r="K781" s="20">
        <v>1</v>
      </c>
      <c r="L781" s="20"/>
      <c r="M781" s="20"/>
      <c r="N781" s="20"/>
      <c r="O781" s="20"/>
      <c r="P781" s="20"/>
      <c r="Q781" s="20">
        <v>2</v>
      </c>
      <c r="R781" s="20"/>
      <c r="S781" s="20"/>
      <c r="T781" s="20"/>
      <c r="U781" s="20">
        <v>1</v>
      </c>
      <c r="V781" s="20"/>
      <c r="W781" s="20"/>
      <c r="X781" s="20"/>
      <c r="Y781" s="20"/>
      <c r="Z781" s="20"/>
      <c r="AA781" s="20"/>
      <c r="AB781" s="20"/>
      <c r="AC781" s="21"/>
      <c r="AE781" s="35" t="s">
        <v>708</v>
      </c>
      <c r="AF781" s="36"/>
      <c r="AG781" s="36"/>
      <c r="AH781" s="36"/>
      <c r="AI781" s="37"/>
      <c r="AK781" s="4">
        <f t="shared" si="206"/>
        <v>0</v>
      </c>
      <c r="AL781" s="4">
        <f t="shared" si="207"/>
        <v>0</v>
      </c>
      <c r="AM781" s="4">
        <f t="shared" si="208"/>
        <v>0</v>
      </c>
      <c r="AN781" s="4">
        <f t="shared" si="209"/>
        <v>0</v>
      </c>
      <c r="AO781" s="4">
        <f t="shared" si="210"/>
        <v>0</v>
      </c>
      <c r="AQ781" s="4">
        <f t="shared" si="211"/>
        <v>0</v>
      </c>
      <c r="AR781" s="4">
        <f t="shared" si="212"/>
        <v>1</v>
      </c>
      <c r="AS781" s="4">
        <f t="shared" si="213"/>
        <v>1</v>
      </c>
      <c r="AT781" s="4">
        <f t="shared" si="214"/>
        <v>1</v>
      </c>
      <c r="AU781" s="4">
        <f t="shared" si="215"/>
        <v>1</v>
      </c>
      <c r="AW781" s="4">
        <f t="shared" si="216"/>
        <v>0</v>
      </c>
      <c r="AX781" s="4">
        <f t="shared" si="217"/>
        <v>0</v>
      </c>
      <c r="AY781" s="4">
        <f t="shared" si="218"/>
        <v>1</v>
      </c>
      <c r="BA781" s="4">
        <f t="shared" si="219"/>
        <v>1</v>
      </c>
    </row>
    <row r="782" spans="2:53" ht="14.5" customHeight="1" x14ac:dyDescent="0.35">
      <c r="B782" s="47" t="s">
        <v>1671</v>
      </c>
      <c r="C782" s="72"/>
      <c r="D782" s="69">
        <v>45272</v>
      </c>
      <c r="E782" s="69" t="str">
        <f t="shared" ref="E782:E845" ca="1" si="220">IF((TODAY()-D782)&lt;=30,"Yes","No")</f>
        <v>No</v>
      </c>
      <c r="F782" s="53" t="str">
        <f t="shared" ref="F782:F845" si="221">IF(AW782=1,"1. All Roles Work Flexible",IF(AX782=1,"2. Some Roles Work Flexible","3. All Roles Work Inflexible"))</f>
        <v>3. All Roles Work Inflexible</v>
      </c>
      <c r="G782" s="49" t="s">
        <v>1672</v>
      </c>
      <c r="H782" s="19">
        <f t="shared" ref="H782:H845" si="222">SUM(I782:AC782)</f>
        <v>1</v>
      </c>
      <c r="I782" s="20"/>
      <c r="J782" s="20"/>
      <c r="K782" s="20"/>
      <c r="L782" s="20"/>
      <c r="M782" s="20"/>
      <c r="N782" s="20"/>
      <c r="O782" s="20"/>
      <c r="P782" s="20"/>
      <c r="Q782" s="20"/>
      <c r="R782" s="20"/>
      <c r="S782" s="20">
        <v>1</v>
      </c>
      <c r="T782" s="20"/>
      <c r="U782" s="20"/>
      <c r="V782" s="20"/>
      <c r="W782" s="20"/>
      <c r="X782" s="20"/>
      <c r="Y782" s="20"/>
      <c r="Z782" s="20"/>
      <c r="AA782" s="20"/>
      <c r="AB782" s="20"/>
      <c r="AC782" s="21"/>
      <c r="AE782" s="35" t="s">
        <v>835</v>
      </c>
      <c r="AF782" s="36"/>
      <c r="AG782" s="36"/>
      <c r="AH782" s="36"/>
      <c r="AI782" s="37"/>
      <c r="AK782" s="4">
        <f t="shared" si="206"/>
        <v>0</v>
      </c>
      <c r="AL782" s="4">
        <f t="shared" si="207"/>
        <v>0</v>
      </c>
      <c r="AM782" s="4">
        <f t="shared" si="208"/>
        <v>0</v>
      </c>
      <c r="AN782" s="4">
        <f t="shared" si="209"/>
        <v>0</v>
      </c>
      <c r="AO782" s="4">
        <f t="shared" si="210"/>
        <v>0</v>
      </c>
      <c r="AQ782" s="4">
        <f t="shared" si="211"/>
        <v>0</v>
      </c>
      <c r="AR782" s="4">
        <f t="shared" si="212"/>
        <v>1</v>
      </c>
      <c r="AS782" s="4">
        <f t="shared" si="213"/>
        <v>1</v>
      </c>
      <c r="AT782" s="4">
        <f t="shared" si="214"/>
        <v>1</v>
      </c>
      <c r="AU782" s="4">
        <f t="shared" si="215"/>
        <v>1</v>
      </c>
      <c r="AW782" s="4">
        <f t="shared" si="216"/>
        <v>0</v>
      </c>
      <c r="AX782" s="4">
        <f t="shared" si="217"/>
        <v>0</v>
      </c>
      <c r="AY782" s="4">
        <f t="shared" si="218"/>
        <v>1</v>
      </c>
      <c r="BA782" s="4">
        <f t="shared" si="219"/>
        <v>1</v>
      </c>
    </row>
    <row r="783" spans="2:53" ht="14.5" customHeight="1" x14ac:dyDescent="0.35">
      <c r="B783" s="47" t="s">
        <v>1673</v>
      </c>
      <c r="C783" s="72"/>
      <c r="D783" s="69">
        <v>45272</v>
      </c>
      <c r="E783" s="69" t="str">
        <f t="shared" ca="1" si="220"/>
        <v>No</v>
      </c>
      <c r="F783" s="53" t="str">
        <f t="shared" si="221"/>
        <v>3. All Roles Work Inflexible</v>
      </c>
      <c r="G783" s="49" t="s">
        <v>1674</v>
      </c>
      <c r="H783" s="19">
        <f t="shared" si="222"/>
        <v>1</v>
      </c>
      <c r="I783" s="20"/>
      <c r="J783" s="20"/>
      <c r="K783" s="20"/>
      <c r="L783" s="20"/>
      <c r="M783" s="20"/>
      <c r="N783" s="20"/>
      <c r="O783" s="20"/>
      <c r="P783" s="20"/>
      <c r="Q783" s="20"/>
      <c r="R783" s="20"/>
      <c r="S783" s="20">
        <v>1</v>
      </c>
      <c r="T783" s="20"/>
      <c r="U783" s="20"/>
      <c r="V783" s="20"/>
      <c r="W783" s="20"/>
      <c r="X783" s="20"/>
      <c r="Y783" s="20"/>
      <c r="Z783" s="20"/>
      <c r="AA783" s="20"/>
      <c r="AB783" s="20"/>
      <c r="AC783" s="21"/>
      <c r="AE783" s="35" t="s">
        <v>839</v>
      </c>
      <c r="AF783" s="36"/>
      <c r="AG783" s="36"/>
      <c r="AH783" s="36"/>
      <c r="AI783" s="37"/>
      <c r="AK783" s="4">
        <f t="shared" si="206"/>
        <v>0</v>
      </c>
      <c r="AL783" s="4">
        <f t="shared" si="207"/>
        <v>0</v>
      </c>
      <c r="AM783" s="4">
        <f t="shared" si="208"/>
        <v>0</v>
      </c>
      <c r="AN783" s="4">
        <f t="shared" si="209"/>
        <v>0</v>
      </c>
      <c r="AO783" s="4">
        <f t="shared" si="210"/>
        <v>0</v>
      </c>
      <c r="AQ783" s="4">
        <f t="shared" si="211"/>
        <v>0</v>
      </c>
      <c r="AR783" s="4">
        <f t="shared" si="212"/>
        <v>1</v>
      </c>
      <c r="AS783" s="4">
        <f t="shared" si="213"/>
        <v>1</v>
      </c>
      <c r="AT783" s="4">
        <f t="shared" si="214"/>
        <v>1</v>
      </c>
      <c r="AU783" s="4">
        <f t="shared" si="215"/>
        <v>1</v>
      </c>
      <c r="AW783" s="4">
        <f t="shared" si="216"/>
        <v>0</v>
      </c>
      <c r="AX783" s="4">
        <f t="shared" si="217"/>
        <v>0</v>
      </c>
      <c r="AY783" s="4">
        <f t="shared" si="218"/>
        <v>1</v>
      </c>
      <c r="BA783" s="4">
        <f t="shared" si="219"/>
        <v>1</v>
      </c>
    </row>
    <row r="784" spans="2:53" ht="14.5" customHeight="1" x14ac:dyDescent="0.35">
      <c r="B784" s="47" t="s">
        <v>1675</v>
      </c>
      <c r="C784" s="72"/>
      <c r="D784" s="69">
        <v>45281</v>
      </c>
      <c r="E784" s="69" t="str">
        <f t="shared" ca="1" si="220"/>
        <v>No</v>
      </c>
      <c r="F784" s="53" t="str">
        <f t="shared" si="221"/>
        <v>3. All Roles Work Inflexible</v>
      </c>
      <c r="G784" s="49" t="s">
        <v>1676</v>
      </c>
      <c r="H784" s="19">
        <f t="shared" si="222"/>
        <v>18</v>
      </c>
      <c r="I784" s="20"/>
      <c r="J784" s="20"/>
      <c r="K784" s="20">
        <v>1</v>
      </c>
      <c r="L784" s="20"/>
      <c r="M784" s="20"/>
      <c r="N784" s="20"/>
      <c r="O784" s="20"/>
      <c r="P784" s="20"/>
      <c r="Q784" s="20">
        <v>5</v>
      </c>
      <c r="R784" s="20">
        <v>1</v>
      </c>
      <c r="S784" s="20"/>
      <c r="T784" s="20">
        <v>1</v>
      </c>
      <c r="U784" s="20">
        <v>6</v>
      </c>
      <c r="V784" s="20"/>
      <c r="W784" s="20"/>
      <c r="X784" s="20"/>
      <c r="Y784" s="20"/>
      <c r="Z784" s="20">
        <v>3</v>
      </c>
      <c r="AA784" s="20"/>
      <c r="AB784" s="20">
        <v>1</v>
      </c>
      <c r="AC784" s="21"/>
      <c r="AE784" s="35" t="s">
        <v>577</v>
      </c>
      <c r="AF784" s="36" t="s">
        <v>650</v>
      </c>
      <c r="AG784" s="36" t="s">
        <v>617</v>
      </c>
      <c r="AH784" s="36" t="s">
        <v>1677</v>
      </c>
      <c r="AI784" s="37"/>
      <c r="AK784" s="4">
        <f t="shared" si="206"/>
        <v>0</v>
      </c>
      <c r="AL784" s="4">
        <f t="shared" si="207"/>
        <v>0</v>
      </c>
      <c r="AM784" s="4">
        <f t="shared" si="208"/>
        <v>0</v>
      </c>
      <c r="AN784" s="4">
        <f t="shared" si="209"/>
        <v>0</v>
      </c>
      <c r="AO784" s="4">
        <f t="shared" si="210"/>
        <v>0</v>
      </c>
      <c r="AQ784" s="4">
        <f t="shared" si="211"/>
        <v>0</v>
      </c>
      <c r="AR784" s="4">
        <f t="shared" si="212"/>
        <v>0</v>
      </c>
      <c r="AS784" s="4">
        <f t="shared" si="213"/>
        <v>0</v>
      </c>
      <c r="AT784" s="4">
        <f t="shared" si="214"/>
        <v>0</v>
      </c>
      <c r="AU784" s="4">
        <f t="shared" si="215"/>
        <v>1</v>
      </c>
      <c r="AW784" s="4">
        <f t="shared" si="216"/>
        <v>0</v>
      </c>
      <c r="AX784" s="4">
        <f t="shared" si="217"/>
        <v>0</v>
      </c>
      <c r="AY784" s="4">
        <f t="shared" si="218"/>
        <v>1</v>
      </c>
      <c r="BA784" s="4">
        <f t="shared" si="219"/>
        <v>1</v>
      </c>
    </row>
    <row r="785" spans="2:53" ht="14.5" customHeight="1" x14ac:dyDescent="0.35">
      <c r="B785" s="47" t="s">
        <v>1678</v>
      </c>
      <c r="C785" s="72"/>
      <c r="D785" s="69">
        <v>45281</v>
      </c>
      <c r="E785" s="69" t="str">
        <f t="shared" ca="1" si="220"/>
        <v>No</v>
      </c>
      <c r="F785" s="53" t="str">
        <f t="shared" si="221"/>
        <v>3. All Roles Work Inflexible</v>
      </c>
      <c r="G785" s="49" t="s">
        <v>1679</v>
      </c>
      <c r="H785" s="19">
        <f t="shared" si="222"/>
        <v>2</v>
      </c>
      <c r="I785" s="20"/>
      <c r="J785" s="20"/>
      <c r="K785" s="20"/>
      <c r="L785" s="20"/>
      <c r="M785" s="20"/>
      <c r="N785" s="20"/>
      <c r="O785" s="20"/>
      <c r="P785" s="20"/>
      <c r="Q785" s="20">
        <v>2</v>
      </c>
      <c r="R785" s="20"/>
      <c r="S785" s="20"/>
      <c r="T785" s="20"/>
      <c r="U785" s="20"/>
      <c r="V785" s="20"/>
      <c r="W785" s="20"/>
      <c r="X785" s="20"/>
      <c r="Y785" s="20"/>
      <c r="Z785" s="20"/>
      <c r="AA785" s="20"/>
      <c r="AB785" s="20"/>
      <c r="AC785" s="21"/>
      <c r="AE785" s="35" t="s">
        <v>792</v>
      </c>
      <c r="AF785" s="36"/>
      <c r="AG785" s="36"/>
      <c r="AH785" s="36"/>
      <c r="AI785" s="37"/>
      <c r="AK785" s="4">
        <f t="shared" si="206"/>
        <v>0</v>
      </c>
      <c r="AL785" s="4">
        <f t="shared" si="207"/>
        <v>0</v>
      </c>
      <c r="AM785" s="4">
        <f t="shared" si="208"/>
        <v>0</v>
      </c>
      <c r="AN785" s="4">
        <f t="shared" si="209"/>
        <v>0</v>
      </c>
      <c r="AO785" s="4">
        <f t="shared" si="210"/>
        <v>0</v>
      </c>
      <c r="AQ785" s="4">
        <f t="shared" si="211"/>
        <v>0</v>
      </c>
      <c r="AR785" s="4">
        <f t="shared" si="212"/>
        <v>1</v>
      </c>
      <c r="AS785" s="4">
        <f t="shared" si="213"/>
        <v>1</v>
      </c>
      <c r="AT785" s="4">
        <f t="shared" si="214"/>
        <v>1</v>
      </c>
      <c r="AU785" s="4">
        <f t="shared" si="215"/>
        <v>1</v>
      </c>
      <c r="AW785" s="4">
        <f t="shared" si="216"/>
        <v>0</v>
      </c>
      <c r="AX785" s="4">
        <f t="shared" si="217"/>
        <v>0</v>
      </c>
      <c r="AY785" s="4">
        <f t="shared" si="218"/>
        <v>1</v>
      </c>
      <c r="BA785" s="4">
        <f t="shared" si="219"/>
        <v>1</v>
      </c>
    </row>
    <row r="786" spans="2:53" ht="14.5" customHeight="1" x14ac:dyDescent="0.35">
      <c r="B786" s="47" t="s">
        <v>1680</v>
      </c>
      <c r="C786" s="72"/>
      <c r="D786" s="69">
        <v>45272</v>
      </c>
      <c r="E786" s="69" t="str">
        <f t="shared" ca="1" si="220"/>
        <v>No</v>
      </c>
      <c r="F786" s="53" t="str">
        <f t="shared" si="221"/>
        <v>3. All Roles Work Inflexible</v>
      </c>
      <c r="G786" s="49" t="s">
        <v>1681</v>
      </c>
      <c r="H786" s="19">
        <f t="shared" si="222"/>
        <v>1</v>
      </c>
      <c r="I786" s="20"/>
      <c r="J786" s="20"/>
      <c r="K786" s="20"/>
      <c r="L786" s="20"/>
      <c r="M786" s="20"/>
      <c r="N786" s="20"/>
      <c r="O786" s="20"/>
      <c r="P786" s="20"/>
      <c r="Q786" s="20"/>
      <c r="R786" s="20"/>
      <c r="S786" s="20">
        <v>1</v>
      </c>
      <c r="T786" s="20"/>
      <c r="U786" s="20"/>
      <c r="V786" s="20"/>
      <c r="W786" s="20"/>
      <c r="X786" s="20"/>
      <c r="Y786" s="20"/>
      <c r="Z786" s="20"/>
      <c r="AA786" s="20"/>
      <c r="AB786" s="20"/>
      <c r="AC786" s="21"/>
      <c r="AE786" s="35" t="s">
        <v>1682</v>
      </c>
      <c r="AF786" s="36"/>
      <c r="AG786" s="36"/>
      <c r="AH786" s="36"/>
      <c r="AI786" s="37"/>
      <c r="AK786" s="4">
        <f t="shared" si="206"/>
        <v>0</v>
      </c>
      <c r="AL786" s="4">
        <f t="shared" si="207"/>
        <v>0</v>
      </c>
      <c r="AM786" s="4">
        <f t="shared" si="208"/>
        <v>0</v>
      </c>
      <c r="AN786" s="4">
        <f t="shared" si="209"/>
        <v>0</v>
      </c>
      <c r="AO786" s="4">
        <f t="shared" si="210"/>
        <v>0</v>
      </c>
      <c r="AQ786" s="4">
        <f t="shared" si="211"/>
        <v>0</v>
      </c>
      <c r="AR786" s="4">
        <f t="shared" si="212"/>
        <v>1</v>
      </c>
      <c r="AS786" s="4">
        <f t="shared" si="213"/>
        <v>1</v>
      </c>
      <c r="AT786" s="4">
        <f t="shared" si="214"/>
        <v>1</v>
      </c>
      <c r="AU786" s="4">
        <f t="shared" si="215"/>
        <v>1</v>
      </c>
      <c r="AW786" s="4">
        <f t="shared" si="216"/>
        <v>0</v>
      </c>
      <c r="AX786" s="4">
        <f t="shared" si="217"/>
        <v>0</v>
      </c>
      <c r="AY786" s="4">
        <f t="shared" si="218"/>
        <v>1</v>
      </c>
      <c r="BA786" s="4">
        <f t="shared" si="219"/>
        <v>1</v>
      </c>
    </row>
    <row r="787" spans="2:53" ht="14.5" customHeight="1" x14ac:dyDescent="0.35">
      <c r="B787" s="47" t="s">
        <v>2459</v>
      </c>
      <c r="C787" s="72"/>
      <c r="D787" s="69">
        <v>45272</v>
      </c>
      <c r="E787" s="69" t="str">
        <f t="shared" ca="1" si="220"/>
        <v>No</v>
      </c>
      <c r="F787" s="53" t="str">
        <f t="shared" si="221"/>
        <v>3. All Roles Work Inflexible</v>
      </c>
      <c r="G787" s="49" t="s">
        <v>2440</v>
      </c>
      <c r="H787" s="19">
        <f t="shared" si="222"/>
        <v>1</v>
      </c>
      <c r="I787" s="20"/>
      <c r="J787" s="20"/>
      <c r="K787" s="20"/>
      <c r="L787" s="20"/>
      <c r="M787" s="20"/>
      <c r="N787" s="20"/>
      <c r="O787" s="20"/>
      <c r="P787" s="20"/>
      <c r="Q787" s="20"/>
      <c r="R787" s="20"/>
      <c r="S787" s="20">
        <v>1</v>
      </c>
      <c r="T787" s="20"/>
      <c r="U787" s="20"/>
      <c r="V787" s="20"/>
      <c r="W787" s="20"/>
      <c r="X787" s="20"/>
      <c r="Y787" s="20"/>
      <c r="Z787" s="20"/>
      <c r="AA787" s="20"/>
      <c r="AB787" s="20"/>
      <c r="AC787" s="21"/>
      <c r="AE787" s="35" t="s">
        <v>806</v>
      </c>
      <c r="AF787" s="36" t="s">
        <v>1544</v>
      </c>
      <c r="AG787" s="36"/>
      <c r="AH787" s="36"/>
      <c r="AI787" s="37"/>
      <c r="AK787" s="4">
        <f t="shared" si="206"/>
        <v>0</v>
      </c>
      <c r="AL787" s="4">
        <f t="shared" si="207"/>
        <v>0</v>
      </c>
      <c r="AM787" s="4">
        <f t="shared" si="208"/>
        <v>0</v>
      </c>
      <c r="AN787" s="4">
        <f t="shared" si="209"/>
        <v>0</v>
      </c>
      <c r="AO787" s="4">
        <f t="shared" si="210"/>
        <v>0</v>
      </c>
      <c r="AQ787" s="4">
        <f t="shared" si="211"/>
        <v>0</v>
      </c>
      <c r="AR787" s="4">
        <f t="shared" si="212"/>
        <v>0</v>
      </c>
      <c r="AS787" s="4">
        <f t="shared" si="213"/>
        <v>1</v>
      </c>
      <c r="AT787" s="4">
        <f t="shared" si="214"/>
        <v>1</v>
      </c>
      <c r="AU787" s="4">
        <f t="shared" si="215"/>
        <v>1</v>
      </c>
      <c r="AW787" s="4">
        <f t="shared" si="216"/>
        <v>0</v>
      </c>
      <c r="AX787" s="4">
        <f t="shared" si="217"/>
        <v>0</v>
      </c>
      <c r="AY787" s="4">
        <f t="shared" si="218"/>
        <v>1</v>
      </c>
      <c r="BA787" s="4">
        <f t="shared" si="219"/>
        <v>1</v>
      </c>
    </row>
    <row r="788" spans="2:53" ht="14.5" customHeight="1" x14ac:dyDescent="0.35">
      <c r="B788" s="47" t="s">
        <v>1683</v>
      </c>
      <c r="C788" s="72"/>
      <c r="D788" s="69">
        <v>45272</v>
      </c>
      <c r="E788" s="69" t="str">
        <f t="shared" ca="1" si="220"/>
        <v>No</v>
      </c>
      <c r="F788" s="53" t="str">
        <f t="shared" si="221"/>
        <v>3. All Roles Work Inflexible</v>
      </c>
      <c r="G788" s="49" t="s">
        <v>1684</v>
      </c>
      <c r="H788" s="19">
        <f t="shared" si="222"/>
        <v>1</v>
      </c>
      <c r="I788" s="20"/>
      <c r="J788" s="20"/>
      <c r="K788" s="20"/>
      <c r="L788" s="20"/>
      <c r="M788" s="20"/>
      <c r="N788" s="20"/>
      <c r="O788" s="20"/>
      <c r="P788" s="20"/>
      <c r="Q788" s="20"/>
      <c r="R788" s="20"/>
      <c r="S788" s="20">
        <v>1</v>
      </c>
      <c r="T788" s="20"/>
      <c r="U788" s="20"/>
      <c r="V788" s="20"/>
      <c r="W788" s="20"/>
      <c r="X788" s="20"/>
      <c r="Y788" s="20"/>
      <c r="Z788" s="20"/>
      <c r="AA788" s="20"/>
      <c r="AB788" s="20"/>
      <c r="AC788" s="21"/>
      <c r="AE788" s="35" t="s">
        <v>729</v>
      </c>
      <c r="AF788" s="36"/>
      <c r="AG788" s="36"/>
      <c r="AH788" s="36"/>
      <c r="AI788" s="37"/>
      <c r="AK788" s="4">
        <f t="shared" si="206"/>
        <v>0</v>
      </c>
      <c r="AL788" s="4">
        <f t="shared" si="207"/>
        <v>0</v>
      </c>
      <c r="AM788" s="4">
        <f t="shared" si="208"/>
        <v>0</v>
      </c>
      <c r="AN788" s="4">
        <f t="shared" si="209"/>
        <v>0</v>
      </c>
      <c r="AO788" s="4">
        <f t="shared" si="210"/>
        <v>0</v>
      </c>
      <c r="AQ788" s="4">
        <f t="shared" si="211"/>
        <v>0</v>
      </c>
      <c r="AR788" s="4">
        <f t="shared" si="212"/>
        <v>1</v>
      </c>
      <c r="AS788" s="4">
        <f t="shared" si="213"/>
        <v>1</v>
      </c>
      <c r="AT788" s="4">
        <f t="shared" si="214"/>
        <v>1</v>
      </c>
      <c r="AU788" s="4">
        <f t="shared" si="215"/>
        <v>1</v>
      </c>
      <c r="AW788" s="4">
        <f t="shared" si="216"/>
        <v>0</v>
      </c>
      <c r="AX788" s="4">
        <f t="shared" si="217"/>
        <v>0</v>
      </c>
      <c r="AY788" s="4">
        <f t="shared" si="218"/>
        <v>1</v>
      </c>
      <c r="BA788" s="4">
        <f t="shared" si="219"/>
        <v>1</v>
      </c>
    </row>
    <row r="789" spans="2:53" ht="14.5" customHeight="1" x14ac:dyDescent="0.35">
      <c r="B789" s="47" t="s">
        <v>1685</v>
      </c>
      <c r="C789" s="72"/>
      <c r="D789" s="69">
        <v>45281</v>
      </c>
      <c r="E789" s="69" t="str">
        <f t="shared" ca="1" si="220"/>
        <v>No</v>
      </c>
      <c r="F789" s="53" t="str">
        <f t="shared" si="221"/>
        <v>3. All Roles Work Inflexible</v>
      </c>
      <c r="G789" s="49" t="s">
        <v>1686</v>
      </c>
      <c r="H789" s="19">
        <f t="shared" si="222"/>
        <v>10</v>
      </c>
      <c r="I789" s="20"/>
      <c r="J789" s="20"/>
      <c r="K789" s="20"/>
      <c r="L789" s="20"/>
      <c r="M789" s="20"/>
      <c r="N789" s="20"/>
      <c r="O789" s="20">
        <v>1</v>
      </c>
      <c r="P789" s="20"/>
      <c r="Q789" s="20">
        <v>2</v>
      </c>
      <c r="R789" s="20">
        <v>1</v>
      </c>
      <c r="S789" s="20"/>
      <c r="T789" s="20">
        <v>1</v>
      </c>
      <c r="U789" s="20"/>
      <c r="V789" s="20"/>
      <c r="W789" s="20"/>
      <c r="X789" s="20"/>
      <c r="Y789" s="20">
        <v>2</v>
      </c>
      <c r="Z789" s="20">
        <v>1</v>
      </c>
      <c r="AA789" s="20"/>
      <c r="AB789" s="20">
        <v>2</v>
      </c>
      <c r="AC789" s="21"/>
      <c r="AE789" s="35" t="s">
        <v>656</v>
      </c>
      <c r="AF789" s="36" t="s">
        <v>1687</v>
      </c>
      <c r="AG789" s="36"/>
      <c r="AH789" s="36"/>
      <c r="AI789" s="37"/>
      <c r="AK789" s="4">
        <f t="shared" si="206"/>
        <v>0</v>
      </c>
      <c r="AL789" s="4">
        <f t="shared" si="207"/>
        <v>0</v>
      </c>
      <c r="AM789" s="4">
        <f t="shared" si="208"/>
        <v>0</v>
      </c>
      <c r="AN789" s="4">
        <f t="shared" si="209"/>
        <v>0</v>
      </c>
      <c r="AO789" s="4">
        <f t="shared" si="210"/>
        <v>0</v>
      </c>
      <c r="AQ789" s="4">
        <f t="shared" si="211"/>
        <v>0</v>
      </c>
      <c r="AR789" s="4">
        <f t="shared" si="212"/>
        <v>0</v>
      </c>
      <c r="AS789" s="4">
        <f t="shared" si="213"/>
        <v>1</v>
      </c>
      <c r="AT789" s="4">
        <f t="shared" si="214"/>
        <v>1</v>
      </c>
      <c r="AU789" s="4">
        <f t="shared" si="215"/>
        <v>1</v>
      </c>
      <c r="AW789" s="4">
        <f t="shared" si="216"/>
        <v>0</v>
      </c>
      <c r="AX789" s="4">
        <f t="shared" si="217"/>
        <v>0</v>
      </c>
      <c r="AY789" s="4">
        <f t="shared" si="218"/>
        <v>1</v>
      </c>
      <c r="BA789" s="4">
        <f t="shared" si="219"/>
        <v>1</v>
      </c>
    </row>
    <row r="790" spans="2:53" ht="14.5" customHeight="1" x14ac:dyDescent="0.35">
      <c r="B790" s="47" t="s">
        <v>1688</v>
      </c>
      <c r="C790" s="72"/>
      <c r="D790" s="69">
        <v>45272</v>
      </c>
      <c r="E790" s="69" t="str">
        <f t="shared" ca="1" si="220"/>
        <v>No</v>
      </c>
      <c r="F790" s="53" t="str">
        <f t="shared" si="221"/>
        <v>3. All Roles Work Inflexible</v>
      </c>
      <c r="G790" s="49" t="s">
        <v>1689</v>
      </c>
      <c r="H790" s="19">
        <f t="shared" si="222"/>
        <v>1</v>
      </c>
      <c r="I790" s="20"/>
      <c r="J790" s="20"/>
      <c r="K790" s="20"/>
      <c r="L790" s="20"/>
      <c r="M790" s="20"/>
      <c r="N790" s="20"/>
      <c r="O790" s="20"/>
      <c r="P790" s="20"/>
      <c r="Q790" s="20"/>
      <c r="R790" s="20"/>
      <c r="S790" s="20">
        <v>1</v>
      </c>
      <c r="T790" s="20"/>
      <c r="U790" s="20"/>
      <c r="V790" s="20"/>
      <c r="W790" s="20"/>
      <c r="X790" s="20"/>
      <c r="Y790" s="20"/>
      <c r="Z790" s="20"/>
      <c r="AA790" s="20"/>
      <c r="AB790" s="20"/>
      <c r="AC790" s="21"/>
      <c r="AE790" s="35" t="s">
        <v>1690</v>
      </c>
      <c r="AF790" s="36"/>
      <c r="AG790" s="36"/>
      <c r="AH790" s="36"/>
      <c r="AI790" s="37"/>
      <c r="AK790" s="4">
        <f t="shared" si="206"/>
        <v>0</v>
      </c>
      <c r="AL790" s="4">
        <f t="shared" si="207"/>
        <v>0</v>
      </c>
      <c r="AM790" s="4">
        <f t="shared" si="208"/>
        <v>0</v>
      </c>
      <c r="AN790" s="4">
        <f t="shared" si="209"/>
        <v>0</v>
      </c>
      <c r="AO790" s="4">
        <f t="shared" si="210"/>
        <v>0</v>
      </c>
      <c r="AQ790" s="4">
        <f t="shared" si="211"/>
        <v>0</v>
      </c>
      <c r="AR790" s="4">
        <f t="shared" si="212"/>
        <v>1</v>
      </c>
      <c r="AS790" s="4">
        <f t="shared" si="213"/>
        <v>1</v>
      </c>
      <c r="AT790" s="4">
        <f t="shared" si="214"/>
        <v>1</v>
      </c>
      <c r="AU790" s="4">
        <f t="shared" si="215"/>
        <v>1</v>
      </c>
      <c r="AW790" s="4">
        <f t="shared" si="216"/>
        <v>0</v>
      </c>
      <c r="AX790" s="4">
        <f t="shared" si="217"/>
        <v>0</v>
      </c>
      <c r="AY790" s="4">
        <f t="shared" si="218"/>
        <v>1</v>
      </c>
      <c r="BA790" s="4">
        <f t="shared" si="219"/>
        <v>1</v>
      </c>
    </row>
    <row r="791" spans="2:53" ht="14.5" customHeight="1" x14ac:dyDescent="0.35">
      <c r="B791" s="47" t="s">
        <v>1691</v>
      </c>
      <c r="C791" s="72"/>
      <c r="D791" s="69">
        <v>45281</v>
      </c>
      <c r="E791" s="69" t="str">
        <f t="shared" ca="1" si="220"/>
        <v>No</v>
      </c>
      <c r="F791" s="53" t="str">
        <f t="shared" si="221"/>
        <v>3. All Roles Work Inflexible</v>
      </c>
      <c r="G791" s="49" t="s">
        <v>1692</v>
      </c>
      <c r="H791" s="19">
        <f t="shared" si="222"/>
        <v>8</v>
      </c>
      <c r="I791" s="20"/>
      <c r="J791" s="20"/>
      <c r="K791" s="20"/>
      <c r="L791" s="20"/>
      <c r="M791" s="20"/>
      <c r="N791" s="20"/>
      <c r="O791" s="20"/>
      <c r="P791" s="20">
        <v>2</v>
      </c>
      <c r="Q791" s="20"/>
      <c r="R791" s="20"/>
      <c r="S791" s="20"/>
      <c r="T791" s="20">
        <v>1</v>
      </c>
      <c r="U791" s="20"/>
      <c r="V791" s="20"/>
      <c r="W791" s="20"/>
      <c r="X791" s="20">
        <v>2</v>
      </c>
      <c r="Y791" s="20">
        <v>1</v>
      </c>
      <c r="Z791" s="20">
        <v>1</v>
      </c>
      <c r="AA791" s="20">
        <v>1</v>
      </c>
      <c r="AB791" s="20"/>
      <c r="AC791" s="21"/>
      <c r="AE791" s="35" t="s">
        <v>1131</v>
      </c>
      <c r="AF791" s="36"/>
      <c r="AG791" s="36"/>
      <c r="AH791" s="36"/>
      <c r="AI791" s="37"/>
      <c r="AK791" s="4">
        <f t="shared" si="206"/>
        <v>0</v>
      </c>
      <c r="AL791" s="4">
        <f t="shared" si="207"/>
        <v>0</v>
      </c>
      <c r="AM791" s="4">
        <f t="shared" si="208"/>
        <v>0</v>
      </c>
      <c r="AN791" s="4">
        <f t="shared" si="209"/>
        <v>0</v>
      </c>
      <c r="AO791" s="4">
        <f t="shared" si="210"/>
        <v>0</v>
      </c>
      <c r="AQ791" s="4">
        <f t="shared" si="211"/>
        <v>0</v>
      </c>
      <c r="AR791" s="4">
        <f t="shared" si="212"/>
        <v>1</v>
      </c>
      <c r="AS791" s="4">
        <f t="shared" si="213"/>
        <v>1</v>
      </c>
      <c r="AT791" s="4">
        <f t="shared" si="214"/>
        <v>1</v>
      </c>
      <c r="AU791" s="4">
        <f t="shared" si="215"/>
        <v>1</v>
      </c>
      <c r="AW791" s="4">
        <f t="shared" si="216"/>
        <v>0</v>
      </c>
      <c r="AX791" s="4">
        <f t="shared" si="217"/>
        <v>0</v>
      </c>
      <c r="AY791" s="4">
        <f t="shared" si="218"/>
        <v>1</v>
      </c>
      <c r="BA791" s="4">
        <f t="shared" si="219"/>
        <v>1</v>
      </c>
    </row>
    <row r="792" spans="2:53" ht="14.5" customHeight="1" x14ac:dyDescent="0.35">
      <c r="B792" s="47" t="s">
        <v>1693</v>
      </c>
      <c r="C792" s="72"/>
      <c r="D792" s="69">
        <v>45272</v>
      </c>
      <c r="E792" s="69" t="str">
        <f t="shared" ca="1" si="220"/>
        <v>No</v>
      </c>
      <c r="F792" s="53" t="str">
        <f t="shared" si="221"/>
        <v>3. All Roles Work Inflexible</v>
      </c>
      <c r="G792" s="49" t="s">
        <v>1694</v>
      </c>
      <c r="H792" s="19">
        <f t="shared" si="222"/>
        <v>1</v>
      </c>
      <c r="I792" s="20"/>
      <c r="J792" s="20"/>
      <c r="K792" s="20"/>
      <c r="L792" s="20"/>
      <c r="M792" s="20"/>
      <c r="N792" s="20"/>
      <c r="O792" s="20"/>
      <c r="P792" s="20"/>
      <c r="Q792" s="20"/>
      <c r="R792" s="20"/>
      <c r="S792" s="20">
        <v>1</v>
      </c>
      <c r="T792" s="20"/>
      <c r="U792" s="20"/>
      <c r="V792" s="20"/>
      <c r="W792" s="20"/>
      <c r="X792" s="20"/>
      <c r="Y792" s="20"/>
      <c r="Z792" s="20"/>
      <c r="AA792" s="20"/>
      <c r="AB792" s="20"/>
      <c r="AC792" s="21"/>
      <c r="AE792" s="35" t="s">
        <v>612</v>
      </c>
      <c r="AF792" s="36"/>
      <c r="AG792" s="36"/>
      <c r="AH792" s="36"/>
      <c r="AI792" s="37"/>
      <c r="AK792" s="4">
        <f t="shared" si="206"/>
        <v>0</v>
      </c>
      <c r="AL792" s="4">
        <f t="shared" si="207"/>
        <v>0</v>
      </c>
      <c r="AM792" s="4">
        <f t="shared" si="208"/>
        <v>0</v>
      </c>
      <c r="AN792" s="4">
        <f t="shared" si="209"/>
        <v>0</v>
      </c>
      <c r="AO792" s="4">
        <f t="shared" si="210"/>
        <v>0</v>
      </c>
      <c r="AQ792" s="4">
        <f t="shared" si="211"/>
        <v>0</v>
      </c>
      <c r="AR792" s="4">
        <f t="shared" si="212"/>
        <v>1</v>
      </c>
      <c r="AS792" s="4">
        <f t="shared" si="213"/>
        <v>1</v>
      </c>
      <c r="AT792" s="4">
        <f t="shared" si="214"/>
        <v>1</v>
      </c>
      <c r="AU792" s="4">
        <f t="shared" si="215"/>
        <v>1</v>
      </c>
      <c r="AW792" s="4">
        <f t="shared" si="216"/>
        <v>0</v>
      </c>
      <c r="AX792" s="4">
        <f t="shared" si="217"/>
        <v>0</v>
      </c>
      <c r="AY792" s="4">
        <f t="shared" si="218"/>
        <v>1</v>
      </c>
      <c r="BA792" s="4">
        <f t="shared" si="219"/>
        <v>1</v>
      </c>
    </row>
    <row r="793" spans="2:53" ht="14.5" customHeight="1" x14ac:dyDescent="0.35">
      <c r="B793" s="47" t="s">
        <v>1695</v>
      </c>
      <c r="C793" s="72"/>
      <c r="D793" s="69">
        <v>45272</v>
      </c>
      <c r="E793" s="69" t="str">
        <f t="shared" ca="1" si="220"/>
        <v>No</v>
      </c>
      <c r="F793" s="53" t="str">
        <f t="shared" si="221"/>
        <v>3. All Roles Work Inflexible</v>
      </c>
      <c r="G793" s="49" t="s">
        <v>1696</v>
      </c>
      <c r="H793" s="19">
        <f t="shared" si="222"/>
        <v>2</v>
      </c>
      <c r="I793" s="20"/>
      <c r="J793" s="20"/>
      <c r="K793" s="20"/>
      <c r="L793" s="20"/>
      <c r="M793" s="20"/>
      <c r="N793" s="20"/>
      <c r="O793" s="20"/>
      <c r="P793" s="20"/>
      <c r="Q793" s="20"/>
      <c r="R793" s="20"/>
      <c r="S793" s="20"/>
      <c r="T793" s="20"/>
      <c r="U793" s="20"/>
      <c r="V793" s="20"/>
      <c r="W793" s="20"/>
      <c r="X793" s="20"/>
      <c r="Y793" s="20"/>
      <c r="Z793" s="20">
        <v>2</v>
      </c>
      <c r="AA793" s="20"/>
      <c r="AB793" s="20"/>
      <c r="AC793" s="21"/>
      <c r="AE793" s="35" t="s">
        <v>577</v>
      </c>
      <c r="AF793" s="36"/>
      <c r="AG793" s="36"/>
      <c r="AH793" s="36"/>
      <c r="AI793" s="37"/>
      <c r="AK793" s="4">
        <f t="shared" si="206"/>
        <v>0</v>
      </c>
      <c r="AL793" s="4">
        <f t="shared" si="207"/>
        <v>0</v>
      </c>
      <c r="AM793" s="4">
        <f t="shared" si="208"/>
        <v>0</v>
      </c>
      <c r="AN793" s="4">
        <f t="shared" si="209"/>
        <v>0</v>
      </c>
      <c r="AO793" s="4">
        <f t="shared" si="210"/>
        <v>0</v>
      </c>
      <c r="AQ793" s="4">
        <f t="shared" si="211"/>
        <v>0</v>
      </c>
      <c r="AR793" s="4">
        <f t="shared" si="212"/>
        <v>1</v>
      </c>
      <c r="AS793" s="4">
        <f t="shared" si="213"/>
        <v>1</v>
      </c>
      <c r="AT793" s="4">
        <f t="shared" si="214"/>
        <v>1</v>
      </c>
      <c r="AU793" s="4">
        <f t="shared" si="215"/>
        <v>1</v>
      </c>
      <c r="AW793" s="4">
        <f t="shared" si="216"/>
        <v>0</v>
      </c>
      <c r="AX793" s="4">
        <f t="shared" si="217"/>
        <v>0</v>
      </c>
      <c r="AY793" s="4">
        <f t="shared" si="218"/>
        <v>1</v>
      </c>
      <c r="BA793" s="4">
        <f t="shared" si="219"/>
        <v>1</v>
      </c>
    </row>
    <row r="794" spans="2:53" ht="14.5" customHeight="1" x14ac:dyDescent="0.35">
      <c r="B794" s="47" t="s">
        <v>1697</v>
      </c>
      <c r="C794" s="72"/>
      <c r="D794" s="69">
        <v>45281</v>
      </c>
      <c r="E794" s="69" t="str">
        <f t="shared" ca="1" si="220"/>
        <v>No</v>
      </c>
      <c r="F794" s="53" t="str">
        <f t="shared" si="221"/>
        <v>3. All Roles Work Inflexible</v>
      </c>
      <c r="G794" s="49" t="s">
        <v>1698</v>
      </c>
      <c r="H794" s="19">
        <f t="shared" si="222"/>
        <v>32</v>
      </c>
      <c r="I794" s="20">
        <v>1</v>
      </c>
      <c r="J794" s="20">
        <v>2</v>
      </c>
      <c r="K794" s="20"/>
      <c r="L794" s="20"/>
      <c r="M794" s="20"/>
      <c r="N794" s="20">
        <v>2</v>
      </c>
      <c r="O794" s="20"/>
      <c r="P794" s="20"/>
      <c r="Q794" s="20">
        <v>8</v>
      </c>
      <c r="R794" s="20">
        <v>3</v>
      </c>
      <c r="S794" s="20"/>
      <c r="T794" s="20">
        <v>2</v>
      </c>
      <c r="U794" s="20">
        <v>1</v>
      </c>
      <c r="V794" s="20"/>
      <c r="W794" s="20"/>
      <c r="X794" s="20"/>
      <c r="Y794" s="20">
        <v>4</v>
      </c>
      <c r="Z794" s="20">
        <v>5</v>
      </c>
      <c r="AA794" s="20"/>
      <c r="AB794" s="20">
        <v>4</v>
      </c>
      <c r="AC794" s="21"/>
      <c r="AE794" s="35" t="s">
        <v>708</v>
      </c>
      <c r="AF794" s="36" t="s">
        <v>609</v>
      </c>
      <c r="AG794" s="36" t="s">
        <v>773</v>
      </c>
      <c r="AH794" s="36" t="s">
        <v>865</v>
      </c>
      <c r="AI794" s="37" t="s">
        <v>746</v>
      </c>
      <c r="AK794" s="4">
        <f t="shared" si="206"/>
        <v>0</v>
      </c>
      <c r="AL794" s="4">
        <f t="shared" si="207"/>
        <v>0</v>
      </c>
      <c r="AM794" s="4">
        <f t="shared" si="208"/>
        <v>0</v>
      </c>
      <c r="AN794" s="4">
        <f t="shared" si="209"/>
        <v>0</v>
      </c>
      <c r="AO794" s="4">
        <f t="shared" si="210"/>
        <v>0</v>
      </c>
      <c r="AQ794" s="4">
        <f t="shared" si="211"/>
        <v>0</v>
      </c>
      <c r="AR794" s="4">
        <f t="shared" si="212"/>
        <v>0</v>
      </c>
      <c r="AS794" s="4">
        <f t="shared" si="213"/>
        <v>0</v>
      </c>
      <c r="AT794" s="4">
        <f t="shared" si="214"/>
        <v>0</v>
      </c>
      <c r="AU794" s="4">
        <f t="shared" si="215"/>
        <v>0</v>
      </c>
      <c r="AW794" s="4">
        <f t="shared" si="216"/>
        <v>0</v>
      </c>
      <c r="AX794" s="4">
        <f t="shared" si="217"/>
        <v>0</v>
      </c>
      <c r="AY794" s="4">
        <f t="shared" si="218"/>
        <v>1</v>
      </c>
      <c r="BA794" s="4">
        <f t="shared" si="219"/>
        <v>1</v>
      </c>
    </row>
    <row r="795" spans="2:53" ht="14.5" customHeight="1" x14ac:dyDescent="0.35">
      <c r="B795" s="47" t="s">
        <v>1699</v>
      </c>
      <c r="C795" s="72"/>
      <c r="D795" s="69">
        <v>45281</v>
      </c>
      <c r="E795" s="69" t="str">
        <f t="shared" ca="1" si="220"/>
        <v>No</v>
      </c>
      <c r="F795" s="53" t="str">
        <f t="shared" si="221"/>
        <v>3. All Roles Work Inflexible</v>
      </c>
      <c r="G795" s="49" t="s">
        <v>1700</v>
      </c>
      <c r="H795" s="19">
        <f t="shared" si="222"/>
        <v>1</v>
      </c>
      <c r="I795" s="20"/>
      <c r="J795" s="20"/>
      <c r="K795" s="20">
        <v>1</v>
      </c>
      <c r="L795" s="20"/>
      <c r="M795" s="20"/>
      <c r="N795" s="20"/>
      <c r="O795" s="20"/>
      <c r="P795" s="20"/>
      <c r="Q795" s="20"/>
      <c r="R795" s="20"/>
      <c r="S795" s="20"/>
      <c r="T795" s="20"/>
      <c r="U795" s="20"/>
      <c r="V795" s="20"/>
      <c r="W795" s="20"/>
      <c r="X795" s="20"/>
      <c r="Y795" s="20"/>
      <c r="Z795" s="20"/>
      <c r="AA795" s="20"/>
      <c r="AB795" s="20"/>
      <c r="AC795" s="21"/>
      <c r="AE795" s="35" t="s">
        <v>664</v>
      </c>
      <c r="AF795" s="36"/>
      <c r="AG795" s="36"/>
      <c r="AH795" s="36"/>
      <c r="AI795" s="37"/>
      <c r="AK795" s="4">
        <f t="shared" si="206"/>
        <v>0</v>
      </c>
      <c r="AL795" s="4">
        <f t="shared" si="207"/>
        <v>0</v>
      </c>
      <c r="AM795" s="4">
        <f t="shared" si="208"/>
        <v>0</v>
      </c>
      <c r="AN795" s="4">
        <f t="shared" si="209"/>
        <v>0</v>
      </c>
      <c r="AO795" s="4">
        <f t="shared" si="210"/>
        <v>0</v>
      </c>
      <c r="AQ795" s="4">
        <f t="shared" si="211"/>
        <v>0</v>
      </c>
      <c r="AR795" s="4">
        <f t="shared" si="212"/>
        <v>1</v>
      </c>
      <c r="AS795" s="4">
        <f t="shared" si="213"/>
        <v>1</v>
      </c>
      <c r="AT795" s="4">
        <f t="shared" si="214"/>
        <v>1</v>
      </c>
      <c r="AU795" s="4">
        <f t="shared" si="215"/>
        <v>1</v>
      </c>
      <c r="AW795" s="4">
        <f t="shared" si="216"/>
        <v>0</v>
      </c>
      <c r="AX795" s="4">
        <f t="shared" si="217"/>
        <v>0</v>
      </c>
      <c r="AY795" s="4">
        <f t="shared" si="218"/>
        <v>1</v>
      </c>
      <c r="BA795" s="4">
        <f t="shared" si="219"/>
        <v>1</v>
      </c>
    </row>
    <row r="796" spans="2:53" ht="14.5" customHeight="1" x14ac:dyDescent="0.35">
      <c r="B796" s="47" t="s">
        <v>1701</v>
      </c>
      <c r="C796" s="72"/>
      <c r="D796" s="69">
        <v>45215</v>
      </c>
      <c r="E796" s="69" t="str">
        <f t="shared" ca="1" si="220"/>
        <v>No</v>
      </c>
      <c r="F796" s="53" t="str">
        <f t="shared" si="221"/>
        <v>3. All Roles Work Inflexible</v>
      </c>
      <c r="G796" s="49" t="s">
        <v>1702</v>
      </c>
      <c r="H796" s="19">
        <f t="shared" si="222"/>
        <v>63</v>
      </c>
      <c r="I796" s="20">
        <v>3</v>
      </c>
      <c r="J796" s="20">
        <v>1</v>
      </c>
      <c r="K796" s="20">
        <v>6</v>
      </c>
      <c r="L796" s="20"/>
      <c r="M796" s="20">
        <v>5</v>
      </c>
      <c r="N796" s="20">
        <v>1</v>
      </c>
      <c r="O796" s="20"/>
      <c r="P796" s="20"/>
      <c r="Q796" s="20">
        <v>12</v>
      </c>
      <c r="R796" s="20"/>
      <c r="S796" s="20"/>
      <c r="T796" s="20">
        <v>3</v>
      </c>
      <c r="U796" s="20">
        <v>12</v>
      </c>
      <c r="V796" s="20"/>
      <c r="W796" s="20"/>
      <c r="X796" s="20">
        <v>6</v>
      </c>
      <c r="Y796" s="20">
        <v>8</v>
      </c>
      <c r="Z796" s="20">
        <v>3</v>
      </c>
      <c r="AA796" s="20">
        <v>3</v>
      </c>
      <c r="AB796" s="20"/>
      <c r="AC796" s="21"/>
      <c r="AE796" s="35" t="s">
        <v>745</v>
      </c>
      <c r="AF796" s="36" t="s">
        <v>1703</v>
      </c>
      <c r="AG796" s="36" t="s">
        <v>617</v>
      </c>
      <c r="AH796" s="36" t="s">
        <v>614</v>
      </c>
      <c r="AI796" s="37" t="s">
        <v>1704</v>
      </c>
      <c r="AK796" s="4">
        <f t="shared" si="206"/>
        <v>0</v>
      </c>
      <c r="AL796" s="4">
        <f t="shared" si="207"/>
        <v>0</v>
      </c>
      <c r="AM796" s="4">
        <f t="shared" si="208"/>
        <v>0</v>
      </c>
      <c r="AN796" s="4">
        <f t="shared" si="209"/>
        <v>0</v>
      </c>
      <c r="AO796" s="4">
        <f t="shared" si="210"/>
        <v>0</v>
      </c>
      <c r="AQ796" s="4">
        <f t="shared" si="211"/>
        <v>0</v>
      </c>
      <c r="AR796" s="4">
        <f t="shared" si="212"/>
        <v>0</v>
      </c>
      <c r="AS796" s="4">
        <f t="shared" si="213"/>
        <v>0</v>
      </c>
      <c r="AT796" s="4">
        <f t="shared" si="214"/>
        <v>0</v>
      </c>
      <c r="AU796" s="4">
        <f t="shared" si="215"/>
        <v>0</v>
      </c>
      <c r="AW796" s="4">
        <f t="shared" si="216"/>
        <v>0</v>
      </c>
      <c r="AX796" s="4">
        <f t="shared" si="217"/>
        <v>0</v>
      </c>
      <c r="AY796" s="4">
        <f t="shared" si="218"/>
        <v>1</v>
      </c>
      <c r="BA796" s="4">
        <f t="shared" si="219"/>
        <v>1</v>
      </c>
    </row>
    <row r="797" spans="2:53" ht="14.5" customHeight="1" x14ac:dyDescent="0.35">
      <c r="B797" s="47" t="s">
        <v>1705</v>
      </c>
      <c r="C797" s="72"/>
      <c r="D797" s="69">
        <v>45272</v>
      </c>
      <c r="E797" s="69" t="str">
        <f t="shared" ca="1" si="220"/>
        <v>No</v>
      </c>
      <c r="F797" s="53" t="str">
        <f t="shared" si="221"/>
        <v>3. All Roles Work Inflexible</v>
      </c>
      <c r="G797" s="49" t="s">
        <v>1706</v>
      </c>
      <c r="H797" s="19">
        <f t="shared" si="222"/>
        <v>1</v>
      </c>
      <c r="I797" s="20"/>
      <c r="J797" s="20"/>
      <c r="K797" s="20"/>
      <c r="L797" s="20"/>
      <c r="M797" s="20"/>
      <c r="N797" s="20"/>
      <c r="O797" s="20"/>
      <c r="P797" s="20"/>
      <c r="Q797" s="20"/>
      <c r="R797" s="20"/>
      <c r="S797" s="20">
        <v>1</v>
      </c>
      <c r="T797" s="20"/>
      <c r="U797" s="20"/>
      <c r="V797" s="20"/>
      <c r="W797" s="20"/>
      <c r="X797" s="20"/>
      <c r="Y797" s="20"/>
      <c r="Z797" s="20"/>
      <c r="AA797" s="20"/>
      <c r="AB797" s="20"/>
      <c r="AC797" s="21"/>
      <c r="AE797" s="35" t="s">
        <v>1707</v>
      </c>
      <c r="AF797" s="36"/>
      <c r="AG797" s="36"/>
      <c r="AH797" s="36"/>
      <c r="AI797" s="37"/>
      <c r="AK797" s="4">
        <f t="shared" si="206"/>
        <v>0</v>
      </c>
      <c r="AL797" s="4">
        <f t="shared" si="207"/>
        <v>0</v>
      </c>
      <c r="AM797" s="4">
        <f t="shared" si="208"/>
        <v>0</v>
      </c>
      <c r="AN797" s="4">
        <f t="shared" si="209"/>
        <v>0</v>
      </c>
      <c r="AO797" s="4">
        <f t="shared" si="210"/>
        <v>0</v>
      </c>
      <c r="AQ797" s="4">
        <f t="shared" si="211"/>
        <v>0</v>
      </c>
      <c r="AR797" s="4">
        <f t="shared" si="212"/>
        <v>1</v>
      </c>
      <c r="AS797" s="4">
        <f t="shared" si="213"/>
        <v>1</v>
      </c>
      <c r="AT797" s="4">
        <f t="shared" si="214"/>
        <v>1</v>
      </c>
      <c r="AU797" s="4">
        <f t="shared" si="215"/>
        <v>1</v>
      </c>
      <c r="AW797" s="4">
        <f t="shared" si="216"/>
        <v>0</v>
      </c>
      <c r="AX797" s="4">
        <f t="shared" si="217"/>
        <v>0</v>
      </c>
      <c r="AY797" s="4">
        <f t="shared" si="218"/>
        <v>1</v>
      </c>
      <c r="BA797" s="4">
        <f t="shared" si="219"/>
        <v>1</v>
      </c>
    </row>
    <row r="798" spans="2:53" ht="14.5" customHeight="1" x14ac:dyDescent="0.35">
      <c r="B798" s="47" t="s">
        <v>1708</v>
      </c>
      <c r="C798" s="72"/>
      <c r="D798" s="69">
        <v>45231</v>
      </c>
      <c r="E798" s="69" t="str">
        <f t="shared" ca="1" si="220"/>
        <v>No</v>
      </c>
      <c r="F798" s="53" t="str">
        <f t="shared" si="221"/>
        <v>3. All Roles Work Inflexible</v>
      </c>
      <c r="G798" s="49" t="s">
        <v>1709</v>
      </c>
      <c r="H798" s="19">
        <f t="shared" si="222"/>
        <v>12</v>
      </c>
      <c r="I798" s="20"/>
      <c r="J798" s="20"/>
      <c r="K798" s="20">
        <v>3</v>
      </c>
      <c r="L798" s="20"/>
      <c r="M798" s="20"/>
      <c r="N798" s="20">
        <v>1</v>
      </c>
      <c r="O798" s="20"/>
      <c r="P798" s="20"/>
      <c r="Q798" s="20">
        <v>2</v>
      </c>
      <c r="R798" s="20"/>
      <c r="S798" s="20"/>
      <c r="T798" s="20"/>
      <c r="U798" s="20">
        <v>1</v>
      </c>
      <c r="V798" s="20">
        <v>1</v>
      </c>
      <c r="W798" s="20"/>
      <c r="X798" s="20"/>
      <c r="Y798" s="20">
        <v>1</v>
      </c>
      <c r="Z798" s="20"/>
      <c r="AA798" s="20"/>
      <c r="AB798" s="20">
        <v>3</v>
      </c>
      <c r="AC798" s="21"/>
      <c r="AE798" s="35" t="s">
        <v>1710</v>
      </c>
      <c r="AF798" s="36"/>
      <c r="AG798" s="36"/>
      <c r="AH798" s="36"/>
      <c r="AI798" s="37"/>
      <c r="AK798" s="4">
        <f t="shared" si="206"/>
        <v>0</v>
      </c>
      <c r="AL798" s="4">
        <f t="shared" si="207"/>
        <v>0</v>
      </c>
      <c r="AM798" s="4">
        <f t="shared" si="208"/>
        <v>0</v>
      </c>
      <c r="AN798" s="4">
        <f t="shared" si="209"/>
        <v>0</v>
      </c>
      <c r="AO798" s="4">
        <f t="shared" si="210"/>
        <v>0</v>
      </c>
      <c r="AQ798" s="4">
        <f t="shared" si="211"/>
        <v>0</v>
      </c>
      <c r="AR798" s="4">
        <f t="shared" si="212"/>
        <v>1</v>
      </c>
      <c r="AS798" s="4">
        <f t="shared" si="213"/>
        <v>1</v>
      </c>
      <c r="AT798" s="4">
        <f t="shared" si="214"/>
        <v>1</v>
      </c>
      <c r="AU798" s="4">
        <f t="shared" si="215"/>
        <v>1</v>
      </c>
      <c r="AW798" s="4">
        <f t="shared" si="216"/>
        <v>0</v>
      </c>
      <c r="AX798" s="4">
        <f t="shared" si="217"/>
        <v>0</v>
      </c>
      <c r="AY798" s="4">
        <f t="shared" si="218"/>
        <v>1</v>
      </c>
      <c r="BA798" s="4">
        <f t="shared" si="219"/>
        <v>1</v>
      </c>
    </row>
    <row r="799" spans="2:53" ht="14.5" customHeight="1" x14ac:dyDescent="0.35">
      <c r="B799" s="47" t="s">
        <v>1711</v>
      </c>
      <c r="C799" s="72"/>
      <c r="D799" s="69">
        <v>45272</v>
      </c>
      <c r="E799" s="69" t="str">
        <f t="shared" ca="1" si="220"/>
        <v>No</v>
      </c>
      <c r="F799" s="53" t="str">
        <f t="shared" si="221"/>
        <v>3. All Roles Work Inflexible</v>
      </c>
      <c r="G799" s="49" t="s">
        <v>2266</v>
      </c>
      <c r="H799" s="19">
        <f t="shared" si="222"/>
        <v>1</v>
      </c>
      <c r="I799" s="20"/>
      <c r="J799" s="20"/>
      <c r="K799" s="20">
        <v>1</v>
      </c>
      <c r="L799" s="20"/>
      <c r="M799" s="20"/>
      <c r="N799" s="20"/>
      <c r="O799" s="20"/>
      <c r="P799" s="20"/>
      <c r="Q799" s="20"/>
      <c r="R799" s="20"/>
      <c r="S799" s="20"/>
      <c r="T799" s="20"/>
      <c r="U799" s="20"/>
      <c r="V799" s="20"/>
      <c r="W799" s="20"/>
      <c r="X799" s="20"/>
      <c r="Y799" s="20"/>
      <c r="Z799" s="20"/>
      <c r="AA799" s="20"/>
      <c r="AB799" s="20"/>
      <c r="AC799" s="21"/>
      <c r="AE799" s="35" t="s">
        <v>711</v>
      </c>
      <c r="AF799" s="36"/>
      <c r="AG799" s="36"/>
      <c r="AH799" s="36"/>
      <c r="AI799" s="37"/>
      <c r="AK799" s="4">
        <f t="shared" si="206"/>
        <v>0</v>
      </c>
      <c r="AL799" s="4">
        <f t="shared" si="207"/>
        <v>0</v>
      </c>
      <c r="AM799" s="4">
        <f t="shared" si="208"/>
        <v>0</v>
      </c>
      <c r="AN799" s="4">
        <f t="shared" si="209"/>
        <v>0</v>
      </c>
      <c r="AO799" s="4">
        <f t="shared" si="210"/>
        <v>0</v>
      </c>
      <c r="AQ799" s="4">
        <f t="shared" si="211"/>
        <v>0</v>
      </c>
      <c r="AR799" s="4">
        <f t="shared" si="212"/>
        <v>1</v>
      </c>
      <c r="AS799" s="4">
        <f t="shared" si="213"/>
        <v>1</v>
      </c>
      <c r="AT799" s="4">
        <f t="shared" si="214"/>
        <v>1</v>
      </c>
      <c r="AU799" s="4">
        <f t="shared" si="215"/>
        <v>1</v>
      </c>
      <c r="AW799" s="4">
        <f t="shared" si="216"/>
        <v>0</v>
      </c>
      <c r="AX799" s="4">
        <f t="shared" si="217"/>
        <v>0</v>
      </c>
      <c r="AY799" s="4">
        <f t="shared" si="218"/>
        <v>1</v>
      </c>
      <c r="BA799" s="4">
        <f t="shared" si="219"/>
        <v>1</v>
      </c>
    </row>
    <row r="800" spans="2:53" ht="14.5" customHeight="1" x14ac:dyDescent="0.35">
      <c r="B800" s="47" t="s">
        <v>1712</v>
      </c>
      <c r="C800" s="72"/>
      <c r="D800" s="69">
        <v>45272</v>
      </c>
      <c r="E800" s="69" t="str">
        <f t="shared" ca="1" si="220"/>
        <v>No</v>
      </c>
      <c r="F800" s="53" t="str">
        <f t="shared" si="221"/>
        <v>3. All Roles Work Inflexible</v>
      </c>
      <c r="G800" s="49" t="s">
        <v>1713</v>
      </c>
      <c r="H800" s="19">
        <f t="shared" si="222"/>
        <v>1</v>
      </c>
      <c r="I800" s="20"/>
      <c r="J800" s="20"/>
      <c r="K800" s="20"/>
      <c r="L800" s="20"/>
      <c r="M800" s="20"/>
      <c r="N800" s="20"/>
      <c r="O800" s="20"/>
      <c r="P800" s="20"/>
      <c r="Q800" s="20"/>
      <c r="R800" s="20"/>
      <c r="S800" s="20">
        <v>1</v>
      </c>
      <c r="T800" s="20"/>
      <c r="U800" s="20"/>
      <c r="V800" s="20"/>
      <c r="W800" s="20"/>
      <c r="X800" s="20"/>
      <c r="Y800" s="20"/>
      <c r="Z800" s="20"/>
      <c r="AA800" s="20"/>
      <c r="AB800" s="20"/>
      <c r="AC800" s="21"/>
      <c r="AE800" s="35" t="s">
        <v>657</v>
      </c>
      <c r="AF800" s="36"/>
      <c r="AG800" s="36"/>
      <c r="AH800" s="36"/>
      <c r="AI800" s="37"/>
      <c r="AK800" s="4">
        <f t="shared" si="206"/>
        <v>0</v>
      </c>
      <c r="AL800" s="4">
        <f t="shared" si="207"/>
        <v>0</v>
      </c>
      <c r="AM800" s="4">
        <f t="shared" si="208"/>
        <v>0</v>
      </c>
      <c r="AN800" s="4">
        <f t="shared" si="209"/>
        <v>0</v>
      </c>
      <c r="AO800" s="4">
        <f t="shared" si="210"/>
        <v>0</v>
      </c>
      <c r="AQ800" s="4">
        <f t="shared" si="211"/>
        <v>0</v>
      </c>
      <c r="AR800" s="4">
        <f t="shared" si="212"/>
        <v>1</v>
      </c>
      <c r="AS800" s="4">
        <f t="shared" si="213"/>
        <v>1</v>
      </c>
      <c r="AT800" s="4">
        <f t="shared" si="214"/>
        <v>1</v>
      </c>
      <c r="AU800" s="4">
        <f t="shared" si="215"/>
        <v>1</v>
      </c>
      <c r="AW800" s="4">
        <f t="shared" si="216"/>
        <v>0</v>
      </c>
      <c r="AX800" s="4">
        <f t="shared" si="217"/>
        <v>0</v>
      </c>
      <c r="AY800" s="4">
        <f t="shared" si="218"/>
        <v>1</v>
      </c>
      <c r="BA800" s="4">
        <f t="shared" si="219"/>
        <v>1</v>
      </c>
    </row>
    <row r="801" spans="2:53" ht="14.5" customHeight="1" x14ac:dyDescent="0.35">
      <c r="B801" s="47" t="s">
        <v>1714</v>
      </c>
      <c r="C801" s="72"/>
      <c r="D801" s="69">
        <v>45272</v>
      </c>
      <c r="E801" s="69" t="str">
        <f t="shared" ca="1" si="220"/>
        <v>No</v>
      </c>
      <c r="F801" s="53" t="str">
        <f t="shared" si="221"/>
        <v>3. All Roles Work Inflexible</v>
      </c>
      <c r="G801" s="49" t="s">
        <v>1715</v>
      </c>
      <c r="H801" s="19">
        <f t="shared" si="222"/>
        <v>2</v>
      </c>
      <c r="I801" s="20"/>
      <c r="J801" s="20"/>
      <c r="K801" s="20">
        <v>1</v>
      </c>
      <c r="L801" s="20"/>
      <c r="M801" s="20"/>
      <c r="N801" s="20">
        <v>1</v>
      </c>
      <c r="O801" s="20"/>
      <c r="P801" s="20"/>
      <c r="Q801" s="20"/>
      <c r="R801" s="20"/>
      <c r="S801" s="20"/>
      <c r="T801" s="20"/>
      <c r="U801" s="20"/>
      <c r="V801" s="20"/>
      <c r="W801" s="20"/>
      <c r="X801" s="20"/>
      <c r="Y801" s="20"/>
      <c r="Z801" s="20"/>
      <c r="AA801" s="20"/>
      <c r="AB801" s="20"/>
      <c r="AC801" s="21"/>
      <c r="AE801" s="35" t="s">
        <v>1716</v>
      </c>
      <c r="AF801" s="36"/>
      <c r="AG801" s="36"/>
      <c r="AH801" s="36"/>
      <c r="AI801" s="37"/>
      <c r="AK801" s="4">
        <f t="shared" si="206"/>
        <v>0</v>
      </c>
      <c r="AL801" s="4">
        <f t="shared" si="207"/>
        <v>0</v>
      </c>
      <c r="AM801" s="4">
        <f t="shared" si="208"/>
        <v>0</v>
      </c>
      <c r="AN801" s="4">
        <f t="shared" si="209"/>
        <v>0</v>
      </c>
      <c r="AO801" s="4">
        <f t="shared" si="210"/>
        <v>0</v>
      </c>
      <c r="AQ801" s="4">
        <f t="shared" si="211"/>
        <v>0</v>
      </c>
      <c r="AR801" s="4">
        <f t="shared" si="212"/>
        <v>1</v>
      </c>
      <c r="AS801" s="4">
        <f t="shared" si="213"/>
        <v>1</v>
      </c>
      <c r="AT801" s="4">
        <f t="shared" si="214"/>
        <v>1</v>
      </c>
      <c r="AU801" s="4">
        <f t="shared" si="215"/>
        <v>1</v>
      </c>
      <c r="AW801" s="4">
        <f t="shared" si="216"/>
        <v>0</v>
      </c>
      <c r="AX801" s="4">
        <f t="shared" si="217"/>
        <v>0</v>
      </c>
      <c r="AY801" s="4">
        <f t="shared" si="218"/>
        <v>1</v>
      </c>
      <c r="BA801" s="4">
        <f t="shared" si="219"/>
        <v>1</v>
      </c>
    </row>
    <row r="802" spans="2:53" ht="14.5" customHeight="1" x14ac:dyDescent="0.35">
      <c r="B802" s="47" t="s">
        <v>1717</v>
      </c>
      <c r="C802" s="72"/>
      <c r="D802" s="69">
        <v>45272</v>
      </c>
      <c r="E802" s="69" t="str">
        <f t="shared" ca="1" si="220"/>
        <v>No</v>
      </c>
      <c r="F802" s="53" t="str">
        <f t="shared" si="221"/>
        <v>3. All Roles Work Inflexible</v>
      </c>
      <c r="G802" s="49" t="s">
        <v>1718</v>
      </c>
      <c r="H802" s="19">
        <f t="shared" si="222"/>
        <v>1</v>
      </c>
      <c r="I802" s="20"/>
      <c r="J802" s="20"/>
      <c r="K802" s="20"/>
      <c r="L802" s="20"/>
      <c r="M802" s="20">
        <v>1</v>
      </c>
      <c r="N802" s="20"/>
      <c r="O802" s="20"/>
      <c r="P802" s="20"/>
      <c r="Q802" s="20"/>
      <c r="R802" s="20"/>
      <c r="S802" s="20"/>
      <c r="T802" s="20"/>
      <c r="U802" s="20"/>
      <c r="V802" s="20"/>
      <c r="W802" s="20"/>
      <c r="X802" s="20"/>
      <c r="Y802" s="20"/>
      <c r="Z802" s="20"/>
      <c r="AA802" s="20"/>
      <c r="AB802" s="20"/>
      <c r="AC802" s="21"/>
      <c r="AE802" s="35" t="s">
        <v>618</v>
      </c>
      <c r="AF802" s="36"/>
      <c r="AG802" s="36"/>
      <c r="AH802" s="36"/>
      <c r="AI802" s="37"/>
      <c r="AK802" s="4">
        <f t="shared" si="206"/>
        <v>0</v>
      </c>
      <c r="AL802" s="4">
        <f t="shared" si="207"/>
        <v>0</v>
      </c>
      <c r="AM802" s="4">
        <f t="shared" si="208"/>
        <v>0</v>
      </c>
      <c r="AN802" s="4">
        <f t="shared" si="209"/>
        <v>0</v>
      </c>
      <c r="AO802" s="4">
        <f t="shared" si="210"/>
        <v>0</v>
      </c>
      <c r="AQ802" s="4">
        <f t="shared" si="211"/>
        <v>0</v>
      </c>
      <c r="AR802" s="4">
        <f t="shared" si="212"/>
        <v>1</v>
      </c>
      <c r="AS802" s="4">
        <f t="shared" si="213"/>
        <v>1</v>
      </c>
      <c r="AT802" s="4">
        <f t="shared" si="214"/>
        <v>1</v>
      </c>
      <c r="AU802" s="4">
        <f t="shared" si="215"/>
        <v>1</v>
      </c>
      <c r="AW802" s="4">
        <f t="shared" si="216"/>
        <v>0</v>
      </c>
      <c r="AX802" s="4">
        <f t="shared" si="217"/>
        <v>0</v>
      </c>
      <c r="AY802" s="4">
        <f t="shared" si="218"/>
        <v>1</v>
      </c>
      <c r="BA802" s="4">
        <f t="shared" si="219"/>
        <v>1</v>
      </c>
    </row>
    <row r="803" spans="2:53" ht="14.5" customHeight="1" x14ac:dyDescent="0.35">
      <c r="B803" s="47" t="s">
        <v>1719</v>
      </c>
      <c r="C803" s="72"/>
      <c r="D803" s="69">
        <v>45281</v>
      </c>
      <c r="E803" s="69" t="str">
        <f t="shared" ca="1" si="220"/>
        <v>No</v>
      </c>
      <c r="F803" s="53" t="str">
        <f t="shared" si="221"/>
        <v>3. All Roles Work Inflexible</v>
      </c>
      <c r="G803" s="49" t="s">
        <v>1720</v>
      </c>
      <c r="H803" s="19">
        <f t="shared" si="222"/>
        <v>2</v>
      </c>
      <c r="I803" s="20"/>
      <c r="J803" s="20"/>
      <c r="K803" s="20"/>
      <c r="L803" s="20"/>
      <c r="M803" s="20"/>
      <c r="N803" s="20"/>
      <c r="O803" s="20"/>
      <c r="P803" s="20"/>
      <c r="Q803" s="20"/>
      <c r="R803" s="20">
        <v>2</v>
      </c>
      <c r="S803" s="20"/>
      <c r="T803" s="20"/>
      <c r="U803" s="20"/>
      <c r="V803" s="20"/>
      <c r="W803" s="20"/>
      <c r="X803" s="20"/>
      <c r="Y803" s="20"/>
      <c r="Z803" s="20"/>
      <c r="AA803" s="20"/>
      <c r="AB803" s="20"/>
      <c r="AC803" s="21"/>
      <c r="AE803" s="35" t="s">
        <v>1035</v>
      </c>
      <c r="AF803" s="36"/>
      <c r="AG803" s="36"/>
      <c r="AH803" s="36"/>
      <c r="AI803" s="37"/>
      <c r="AK803" s="4">
        <f t="shared" si="206"/>
        <v>0</v>
      </c>
      <c r="AL803" s="4">
        <f t="shared" si="207"/>
        <v>0</v>
      </c>
      <c r="AM803" s="4">
        <f t="shared" si="208"/>
        <v>0</v>
      </c>
      <c r="AN803" s="4">
        <f t="shared" si="209"/>
        <v>0</v>
      </c>
      <c r="AO803" s="4">
        <f t="shared" si="210"/>
        <v>0</v>
      </c>
      <c r="AQ803" s="4">
        <f t="shared" si="211"/>
        <v>0</v>
      </c>
      <c r="AR803" s="4">
        <f t="shared" si="212"/>
        <v>1</v>
      </c>
      <c r="AS803" s="4">
        <f t="shared" si="213"/>
        <v>1</v>
      </c>
      <c r="AT803" s="4">
        <f t="shared" si="214"/>
        <v>1</v>
      </c>
      <c r="AU803" s="4">
        <f t="shared" si="215"/>
        <v>1</v>
      </c>
      <c r="AW803" s="4">
        <f t="shared" si="216"/>
        <v>0</v>
      </c>
      <c r="AX803" s="4">
        <f t="shared" si="217"/>
        <v>0</v>
      </c>
      <c r="AY803" s="4">
        <f t="shared" si="218"/>
        <v>1</v>
      </c>
      <c r="BA803" s="4">
        <f t="shared" si="219"/>
        <v>1</v>
      </c>
    </row>
    <row r="804" spans="2:53" ht="14.5" customHeight="1" x14ac:dyDescent="0.35">
      <c r="B804" s="47" t="s">
        <v>1721</v>
      </c>
      <c r="C804" s="72"/>
      <c r="D804" s="69">
        <v>45272</v>
      </c>
      <c r="E804" s="69" t="str">
        <f t="shared" ca="1" si="220"/>
        <v>No</v>
      </c>
      <c r="F804" s="53" t="str">
        <f t="shared" si="221"/>
        <v>3. All Roles Work Inflexible</v>
      </c>
      <c r="G804" s="49" t="s">
        <v>1722</v>
      </c>
      <c r="H804" s="19">
        <f t="shared" si="222"/>
        <v>1</v>
      </c>
      <c r="I804" s="20"/>
      <c r="J804" s="20"/>
      <c r="K804" s="20"/>
      <c r="L804" s="20"/>
      <c r="M804" s="20"/>
      <c r="N804" s="20"/>
      <c r="O804" s="20"/>
      <c r="P804" s="20"/>
      <c r="Q804" s="20"/>
      <c r="R804" s="20"/>
      <c r="S804" s="20">
        <v>1</v>
      </c>
      <c r="T804" s="20"/>
      <c r="U804" s="20"/>
      <c r="V804" s="20"/>
      <c r="W804" s="20"/>
      <c r="X804" s="20"/>
      <c r="Y804" s="20"/>
      <c r="Z804" s="20"/>
      <c r="AA804" s="20"/>
      <c r="AB804" s="20"/>
      <c r="AC804" s="21"/>
      <c r="AE804" s="35" t="s">
        <v>657</v>
      </c>
      <c r="AF804" s="36"/>
      <c r="AG804" s="36"/>
      <c r="AH804" s="36"/>
      <c r="AI804" s="37"/>
      <c r="AK804" s="4">
        <f t="shared" si="206"/>
        <v>0</v>
      </c>
      <c r="AL804" s="4">
        <f t="shared" si="207"/>
        <v>0</v>
      </c>
      <c r="AM804" s="4">
        <f t="shared" si="208"/>
        <v>0</v>
      </c>
      <c r="AN804" s="4">
        <f t="shared" si="209"/>
        <v>0</v>
      </c>
      <c r="AO804" s="4">
        <f t="shared" si="210"/>
        <v>0</v>
      </c>
      <c r="AQ804" s="4">
        <f t="shared" si="211"/>
        <v>0</v>
      </c>
      <c r="AR804" s="4">
        <f t="shared" si="212"/>
        <v>1</v>
      </c>
      <c r="AS804" s="4">
        <f t="shared" si="213"/>
        <v>1</v>
      </c>
      <c r="AT804" s="4">
        <f t="shared" si="214"/>
        <v>1</v>
      </c>
      <c r="AU804" s="4">
        <f t="shared" si="215"/>
        <v>1</v>
      </c>
      <c r="AW804" s="4">
        <f t="shared" si="216"/>
        <v>0</v>
      </c>
      <c r="AX804" s="4">
        <f t="shared" si="217"/>
        <v>0</v>
      </c>
      <c r="AY804" s="4">
        <f t="shared" si="218"/>
        <v>1</v>
      </c>
      <c r="BA804" s="4">
        <f t="shared" si="219"/>
        <v>1</v>
      </c>
    </row>
    <row r="805" spans="2:53" ht="14.5" customHeight="1" x14ac:dyDescent="0.35">
      <c r="B805" s="47" t="s">
        <v>1723</v>
      </c>
      <c r="C805" s="72"/>
      <c r="D805" s="69">
        <v>45272</v>
      </c>
      <c r="E805" s="69" t="str">
        <f t="shared" ca="1" si="220"/>
        <v>No</v>
      </c>
      <c r="F805" s="53" t="str">
        <f t="shared" si="221"/>
        <v>3. All Roles Work Inflexible</v>
      </c>
      <c r="G805" s="49" t="s">
        <v>1724</v>
      </c>
      <c r="H805" s="19">
        <f t="shared" si="222"/>
        <v>1</v>
      </c>
      <c r="I805" s="20"/>
      <c r="J805" s="20"/>
      <c r="K805" s="20"/>
      <c r="L805" s="20"/>
      <c r="M805" s="20"/>
      <c r="N805" s="20"/>
      <c r="O805" s="20"/>
      <c r="P805" s="20"/>
      <c r="Q805" s="20"/>
      <c r="R805" s="20"/>
      <c r="S805" s="20">
        <v>1</v>
      </c>
      <c r="T805" s="20"/>
      <c r="U805" s="20"/>
      <c r="V805" s="20"/>
      <c r="W805" s="20"/>
      <c r="X805" s="20"/>
      <c r="Y805" s="20"/>
      <c r="Z805" s="20"/>
      <c r="AA805" s="20"/>
      <c r="AB805" s="20"/>
      <c r="AC805" s="21"/>
      <c r="AE805" s="35" t="s">
        <v>618</v>
      </c>
      <c r="AF805" s="36"/>
      <c r="AG805" s="36"/>
      <c r="AH805" s="36"/>
      <c r="AI805" s="37"/>
      <c r="AK805" s="4">
        <f t="shared" si="206"/>
        <v>0</v>
      </c>
      <c r="AL805" s="4">
        <f t="shared" si="207"/>
        <v>0</v>
      </c>
      <c r="AM805" s="4">
        <f t="shared" si="208"/>
        <v>0</v>
      </c>
      <c r="AN805" s="4">
        <f t="shared" si="209"/>
        <v>0</v>
      </c>
      <c r="AO805" s="4">
        <f t="shared" si="210"/>
        <v>0</v>
      </c>
      <c r="AQ805" s="4">
        <f t="shared" si="211"/>
        <v>0</v>
      </c>
      <c r="AR805" s="4">
        <f t="shared" si="212"/>
        <v>1</v>
      </c>
      <c r="AS805" s="4">
        <f t="shared" si="213"/>
        <v>1</v>
      </c>
      <c r="AT805" s="4">
        <f t="shared" si="214"/>
        <v>1</v>
      </c>
      <c r="AU805" s="4">
        <f t="shared" si="215"/>
        <v>1</v>
      </c>
      <c r="AW805" s="4">
        <f t="shared" si="216"/>
        <v>0</v>
      </c>
      <c r="AX805" s="4">
        <f t="shared" si="217"/>
        <v>0</v>
      </c>
      <c r="AY805" s="4">
        <f t="shared" si="218"/>
        <v>1</v>
      </c>
      <c r="BA805" s="4">
        <f t="shared" si="219"/>
        <v>1</v>
      </c>
    </row>
    <row r="806" spans="2:53" ht="14.5" customHeight="1" x14ac:dyDescent="0.35">
      <c r="B806" s="47" t="s">
        <v>1725</v>
      </c>
      <c r="C806" s="72"/>
      <c r="D806" s="69">
        <v>45281</v>
      </c>
      <c r="E806" s="69" t="str">
        <f t="shared" ca="1" si="220"/>
        <v>No</v>
      </c>
      <c r="F806" s="53" t="str">
        <f t="shared" si="221"/>
        <v>3. All Roles Work Inflexible</v>
      </c>
      <c r="G806" s="49" t="s">
        <v>1726</v>
      </c>
      <c r="H806" s="19">
        <f t="shared" si="222"/>
        <v>8</v>
      </c>
      <c r="I806" s="20"/>
      <c r="J806" s="20"/>
      <c r="K806" s="20">
        <v>1</v>
      </c>
      <c r="L806" s="20"/>
      <c r="M806" s="20"/>
      <c r="N806" s="20"/>
      <c r="O806" s="20"/>
      <c r="P806" s="20"/>
      <c r="Q806" s="20">
        <v>4</v>
      </c>
      <c r="R806" s="20">
        <v>1</v>
      </c>
      <c r="S806" s="20"/>
      <c r="T806" s="20"/>
      <c r="U806" s="20"/>
      <c r="V806" s="20"/>
      <c r="W806" s="20"/>
      <c r="X806" s="20"/>
      <c r="Y806" s="20"/>
      <c r="Z806" s="20">
        <v>1</v>
      </c>
      <c r="AA806" s="20">
        <v>1</v>
      </c>
      <c r="AB806" s="20"/>
      <c r="AC806" s="21"/>
      <c r="AE806" s="35" t="s">
        <v>647</v>
      </c>
      <c r="AF806" s="36"/>
      <c r="AG806" s="36"/>
      <c r="AH806" s="36"/>
      <c r="AI806" s="37"/>
      <c r="AK806" s="4">
        <f t="shared" si="206"/>
        <v>0</v>
      </c>
      <c r="AL806" s="4">
        <f t="shared" si="207"/>
        <v>0</v>
      </c>
      <c r="AM806" s="4">
        <f t="shared" si="208"/>
        <v>0</v>
      </c>
      <c r="AN806" s="4">
        <f t="shared" si="209"/>
        <v>0</v>
      </c>
      <c r="AO806" s="4">
        <f t="shared" si="210"/>
        <v>0</v>
      </c>
      <c r="AQ806" s="4">
        <f t="shared" si="211"/>
        <v>0</v>
      </c>
      <c r="AR806" s="4">
        <f t="shared" si="212"/>
        <v>1</v>
      </c>
      <c r="AS806" s="4">
        <f t="shared" si="213"/>
        <v>1</v>
      </c>
      <c r="AT806" s="4">
        <f t="shared" si="214"/>
        <v>1</v>
      </c>
      <c r="AU806" s="4">
        <f t="shared" si="215"/>
        <v>1</v>
      </c>
      <c r="AW806" s="4">
        <f t="shared" si="216"/>
        <v>0</v>
      </c>
      <c r="AX806" s="4">
        <f t="shared" si="217"/>
        <v>0</v>
      </c>
      <c r="AY806" s="4">
        <f t="shared" si="218"/>
        <v>1</v>
      </c>
      <c r="BA806" s="4">
        <f t="shared" si="219"/>
        <v>1</v>
      </c>
    </row>
    <row r="807" spans="2:53" ht="14.5" customHeight="1" x14ac:dyDescent="0.35">
      <c r="B807" s="47" t="s">
        <v>2339</v>
      </c>
      <c r="C807" s="72"/>
      <c r="D807" s="69">
        <v>45272</v>
      </c>
      <c r="E807" s="69" t="str">
        <f t="shared" ca="1" si="220"/>
        <v>No</v>
      </c>
      <c r="F807" s="53" t="str">
        <f t="shared" si="221"/>
        <v>3. All Roles Work Inflexible</v>
      </c>
      <c r="G807" s="49" t="s">
        <v>2370</v>
      </c>
      <c r="H807" s="19">
        <f t="shared" si="222"/>
        <v>1</v>
      </c>
      <c r="I807" s="20"/>
      <c r="J807" s="20"/>
      <c r="K807" s="20"/>
      <c r="L807" s="20"/>
      <c r="M807" s="20"/>
      <c r="N807" s="20"/>
      <c r="O807" s="20"/>
      <c r="P807" s="20"/>
      <c r="Q807" s="20"/>
      <c r="R807" s="20"/>
      <c r="S807" s="20">
        <v>1</v>
      </c>
      <c r="T807" s="20"/>
      <c r="U807" s="20"/>
      <c r="V807" s="20"/>
      <c r="W807" s="20"/>
      <c r="X807" s="20"/>
      <c r="Y807" s="20"/>
      <c r="Z807" s="20"/>
      <c r="AA807" s="20"/>
      <c r="AB807" s="20"/>
      <c r="AC807" s="21"/>
      <c r="AE807" s="35" t="s">
        <v>2371</v>
      </c>
      <c r="AF807" s="36"/>
      <c r="AG807" s="36"/>
      <c r="AH807" s="36"/>
      <c r="AI807" s="37"/>
      <c r="AK807" s="4">
        <f t="shared" si="206"/>
        <v>0</v>
      </c>
      <c r="AL807" s="4">
        <f t="shared" si="207"/>
        <v>0</v>
      </c>
      <c r="AM807" s="4">
        <f t="shared" si="208"/>
        <v>0</v>
      </c>
      <c r="AN807" s="4">
        <f t="shared" si="209"/>
        <v>0</v>
      </c>
      <c r="AO807" s="4">
        <f t="shared" si="210"/>
        <v>0</v>
      </c>
      <c r="AQ807" s="4">
        <f t="shared" si="211"/>
        <v>0</v>
      </c>
      <c r="AR807" s="4">
        <f t="shared" si="212"/>
        <v>1</v>
      </c>
      <c r="AS807" s="4">
        <f t="shared" si="213"/>
        <v>1</v>
      </c>
      <c r="AT807" s="4">
        <f t="shared" si="214"/>
        <v>1</v>
      </c>
      <c r="AU807" s="4">
        <f t="shared" si="215"/>
        <v>1</v>
      </c>
      <c r="AW807" s="4">
        <f t="shared" si="216"/>
        <v>0</v>
      </c>
      <c r="AX807" s="4">
        <f t="shared" si="217"/>
        <v>0</v>
      </c>
      <c r="AY807" s="4">
        <f t="shared" si="218"/>
        <v>1</v>
      </c>
      <c r="BA807" s="4">
        <f t="shared" si="219"/>
        <v>1</v>
      </c>
    </row>
    <row r="808" spans="2:53" ht="14.5" customHeight="1" x14ac:dyDescent="0.35">
      <c r="B808" s="47" t="s">
        <v>1727</v>
      </c>
      <c r="C808" s="72"/>
      <c r="D808" s="69">
        <v>45281</v>
      </c>
      <c r="E808" s="69" t="str">
        <f t="shared" ca="1" si="220"/>
        <v>No</v>
      </c>
      <c r="F808" s="53" t="str">
        <f t="shared" si="221"/>
        <v>3. All Roles Work Inflexible</v>
      </c>
      <c r="G808" s="49" t="s">
        <v>1728</v>
      </c>
      <c r="H808" s="19">
        <f t="shared" si="222"/>
        <v>2</v>
      </c>
      <c r="I808" s="20"/>
      <c r="J808" s="20"/>
      <c r="K808" s="20"/>
      <c r="L808" s="20"/>
      <c r="M808" s="20"/>
      <c r="N808" s="20"/>
      <c r="O808" s="20"/>
      <c r="P808" s="20"/>
      <c r="Q808" s="20">
        <v>1</v>
      </c>
      <c r="R808" s="20">
        <v>1</v>
      </c>
      <c r="S808" s="20"/>
      <c r="T808" s="20"/>
      <c r="U808" s="20"/>
      <c r="V808" s="20"/>
      <c r="W808" s="20"/>
      <c r="X808" s="20"/>
      <c r="Y808" s="20"/>
      <c r="Z808" s="20"/>
      <c r="AA808" s="20"/>
      <c r="AB808" s="20"/>
      <c r="AC808" s="21"/>
      <c r="AE808" s="35" t="s">
        <v>1729</v>
      </c>
      <c r="AF808" s="36"/>
      <c r="AG808" s="36"/>
      <c r="AH808" s="36"/>
      <c r="AI808" s="37"/>
      <c r="AK808" s="4">
        <f t="shared" si="206"/>
        <v>0</v>
      </c>
      <c r="AL808" s="4">
        <f t="shared" si="207"/>
        <v>0</v>
      </c>
      <c r="AM808" s="4">
        <f t="shared" si="208"/>
        <v>0</v>
      </c>
      <c r="AN808" s="4">
        <f t="shared" si="209"/>
        <v>0</v>
      </c>
      <c r="AO808" s="4">
        <f t="shared" si="210"/>
        <v>0</v>
      </c>
      <c r="AQ808" s="4">
        <f t="shared" si="211"/>
        <v>0</v>
      </c>
      <c r="AR808" s="4">
        <f t="shared" si="212"/>
        <v>1</v>
      </c>
      <c r="AS808" s="4">
        <f t="shared" si="213"/>
        <v>1</v>
      </c>
      <c r="AT808" s="4">
        <f t="shared" si="214"/>
        <v>1</v>
      </c>
      <c r="AU808" s="4">
        <f t="shared" si="215"/>
        <v>1</v>
      </c>
      <c r="AW808" s="4">
        <f t="shared" si="216"/>
        <v>0</v>
      </c>
      <c r="AX808" s="4">
        <f t="shared" si="217"/>
        <v>0</v>
      </c>
      <c r="AY808" s="4">
        <f t="shared" si="218"/>
        <v>1</v>
      </c>
      <c r="BA808" s="4">
        <f t="shared" si="219"/>
        <v>1</v>
      </c>
    </row>
    <row r="809" spans="2:53" ht="14.5" customHeight="1" x14ac:dyDescent="0.35">
      <c r="B809" s="47" t="s">
        <v>1730</v>
      </c>
      <c r="C809" s="72"/>
      <c r="D809" s="69">
        <v>45231</v>
      </c>
      <c r="E809" s="69" t="str">
        <f t="shared" ca="1" si="220"/>
        <v>No</v>
      </c>
      <c r="F809" s="53" t="str">
        <f t="shared" si="221"/>
        <v>3. All Roles Work Inflexible</v>
      </c>
      <c r="G809" s="49" t="s">
        <v>1731</v>
      </c>
      <c r="H809" s="19">
        <f t="shared" si="222"/>
        <v>3</v>
      </c>
      <c r="I809" s="20"/>
      <c r="J809" s="20"/>
      <c r="K809" s="20">
        <v>1</v>
      </c>
      <c r="L809" s="20"/>
      <c r="M809" s="20"/>
      <c r="N809" s="20"/>
      <c r="O809" s="20"/>
      <c r="P809" s="20">
        <v>1</v>
      </c>
      <c r="Q809" s="20">
        <v>1</v>
      </c>
      <c r="R809" s="20"/>
      <c r="S809" s="20"/>
      <c r="T809" s="20"/>
      <c r="U809" s="20"/>
      <c r="V809" s="20"/>
      <c r="W809" s="20"/>
      <c r="X809" s="20"/>
      <c r="Y809" s="20"/>
      <c r="Z809" s="20"/>
      <c r="AA809" s="20"/>
      <c r="AB809" s="20"/>
      <c r="AC809" s="21"/>
      <c r="AE809" s="35" t="s">
        <v>647</v>
      </c>
      <c r="AF809" s="36"/>
      <c r="AG809" s="36"/>
      <c r="AH809" s="36"/>
      <c r="AI809" s="37"/>
      <c r="AK809" s="4">
        <f t="shared" si="206"/>
        <v>0</v>
      </c>
      <c r="AL809" s="4">
        <f t="shared" si="207"/>
        <v>0</v>
      </c>
      <c r="AM809" s="4">
        <f t="shared" si="208"/>
        <v>0</v>
      </c>
      <c r="AN809" s="4">
        <f t="shared" si="209"/>
        <v>0</v>
      </c>
      <c r="AO809" s="4">
        <f t="shared" si="210"/>
        <v>0</v>
      </c>
      <c r="AQ809" s="4">
        <f t="shared" si="211"/>
        <v>0</v>
      </c>
      <c r="AR809" s="4">
        <f t="shared" si="212"/>
        <v>1</v>
      </c>
      <c r="AS809" s="4">
        <f t="shared" si="213"/>
        <v>1</v>
      </c>
      <c r="AT809" s="4">
        <f t="shared" si="214"/>
        <v>1</v>
      </c>
      <c r="AU809" s="4">
        <f t="shared" si="215"/>
        <v>1</v>
      </c>
      <c r="AW809" s="4">
        <f t="shared" si="216"/>
        <v>0</v>
      </c>
      <c r="AX809" s="4">
        <f t="shared" si="217"/>
        <v>0</v>
      </c>
      <c r="AY809" s="4">
        <f t="shared" si="218"/>
        <v>1</v>
      </c>
      <c r="BA809" s="4">
        <f t="shared" si="219"/>
        <v>1</v>
      </c>
    </row>
    <row r="810" spans="2:53" ht="14.5" customHeight="1" x14ac:dyDescent="0.35">
      <c r="B810" s="47" t="s">
        <v>1732</v>
      </c>
      <c r="C810" s="72"/>
      <c r="D810" s="69">
        <v>45272</v>
      </c>
      <c r="E810" s="69" t="str">
        <f t="shared" ca="1" si="220"/>
        <v>No</v>
      </c>
      <c r="F810" s="53" t="str">
        <f t="shared" si="221"/>
        <v>3. All Roles Work Inflexible</v>
      </c>
      <c r="G810" s="49" t="s">
        <v>1733</v>
      </c>
      <c r="H810" s="19">
        <f t="shared" si="222"/>
        <v>1</v>
      </c>
      <c r="I810" s="20"/>
      <c r="J810" s="20"/>
      <c r="K810" s="20"/>
      <c r="L810" s="20"/>
      <c r="M810" s="20"/>
      <c r="N810" s="20"/>
      <c r="O810" s="20"/>
      <c r="P810" s="20"/>
      <c r="Q810" s="20"/>
      <c r="R810" s="20"/>
      <c r="S810" s="20">
        <v>1</v>
      </c>
      <c r="T810" s="20"/>
      <c r="U810" s="20"/>
      <c r="V810" s="20"/>
      <c r="W810" s="20"/>
      <c r="X810" s="20"/>
      <c r="Y810" s="20"/>
      <c r="Z810" s="20"/>
      <c r="AA810" s="20"/>
      <c r="AB810" s="20"/>
      <c r="AC810" s="21"/>
      <c r="AE810" s="35" t="s">
        <v>656</v>
      </c>
      <c r="AF810" s="36"/>
      <c r="AG810" s="36"/>
      <c r="AH810" s="36"/>
      <c r="AI810" s="37"/>
      <c r="AK810" s="4">
        <f t="shared" si="206"/>
        <v>0</v>
      </c>
      <c r="AL810" s="4">
        <f t="shared" si="207"/>
        <v>0</v>
      </c>
      <c r="AM810" s="4">
        <f t="shared" si="208"/>
        <v>0</v>
      </c>
      <c r="AN810" s="4">
        <f t="shared" si="209"/>
        <v>0</v>
      </c>
      <c r="AO810" s="4">
        <f t="shared" si="210"/>
        <v>0</v>
      </c>
      <c r="AQ810" s="4">
        <f t="shared" si="211"/>
        <v>0</v>
      </c>
      <c r="AR810" s="4">
        <f t="shared" si="212"/>
        <v>1</v>
      </c>
      <c r="AS810" s="4">
        <f t="shared" si="213"/>
        <v>1</v>
      </c>
      <c r="AT810" s="4">
        <f t="shared" si="214"/>
        <v>1</v>
      </c>
      <c r="AU810" s="4">
        <f t="shared" si="215"/>
        <v>1</v>
      </c>
      <c r="AW810" s="4">
        <f t="shared" si="216"/>
        <v>0</v>
      </c>
      <c r="AX810" s="4">
        <f t="shared" si="217"/>
        <v>0</v>
      </c>
      <c r="AY810" s="4">
        <f t="shared" si="218"/>
        <v>1</v>
      </c>
      <c r="BA810" s="4">
        <f t="shared" si="219"/>
        <v>1</v>
      </c>
    </row>
    <row r="811" spans="2:53" ht="14.5" customHeight="1" x14ac:dyDescent="0.35">
      <c r="B811" s="47" t="s">
        <v>1734</v>
      </c>
      <c r="C811" s="72"/>
      <c r="D811" s="69">
        <v>45272</v>
      </c>
      <c r="E811" s="69" t="str">
        <f t="shared" ca="1" si="220"/>
        <v>No</v>
      </c>
      <c r="F811" s="53" t="str">
        <f t="shared" si="221"/>
        <v>3. All Roles Work Inflexible</v>
      </c>
      <c r="G811" s="49" t="s">
        <v>1735</v>
      </c>
      <c r="H811" s="19">
        <f t="shared" si="222"/>
        <v>1</v>
      </c>
      <c r="I811" s="20"/>
      <c r="J811" s="20"/>
      <c r="K811" s="20"/>
      <c r="L811" s="20"/>
      <c r="M811" s="20"/>
      <c r="N811" s="20"/>
      <c r="O811" s="20"/>
      <c r="P811" s="20"/>
      <c r="Q811" s="20"/>
      <c r="R811" s="20"/>
      <c r="S811" s="20">
        <v>1</v>
      </c>
      <c r="T811" s="20"/>
      <c r="U811" s="20"/>
      <c r="V811" s="20"/>
      <c r="W811" s="20"/>
      <c r="X811" s="20"/>
      <c r="Y811" s="20"/>
      <c r="Z811" s="20"/>
      <c r="AA811" s="20"/>
      <c r="AB811" s="20"/>
      <c r="AC811" s="21"/>
      <c r="AE811" s="35" t="s">
        <v>1736</v>
      </c>
      <c r="AF811" s="36" t="s">
        <v>1737</v>
      </c>
      <c r="AG811" s="36"/>
      <c r="AH811" s="36"/>
      <c r="AI811" s="37"/>
      <c r="AK811" s="4">
        <f t="shared" si="206"/>
        <v>0</v>
      </c>
      <c r="AL811" s="4">
        <f t="shared" si="207"/>
        <v>0</v>
      </c>
      <c r="AM811" s="4">
        <f t="shared" si="208"/>
        <v>0</v>
      </c>
      <c r="AN811" s="4">
        <f t="shared" si="209"/>
        <v>0</v>
      </c>
      <c r="AO811" s="4">
        <f t="shared" si="210"/>
        <v>0</v>
      </c>
      <c r="AQ811" s="4">
        <f t="shared" si="211"/>
        <v>0</v>
      </c>
      <c r="AR811" s="4">
        <f t="shared" si="212"/>
        <v>0</v>
      </c>
      <c r="AS811" s="4">
        <f t="shared" si="213"/>
        <v>1</v>
      </c>
      <c r="AT811" s="4">
        <f t="shared" si="214"/>
        <v>1</v>
      </c>
      <c r="AU811" s="4">
        <f t="shared" si="215"/>
        <v>1</v>
      </c>
      <c r="AW811" s="4">
        <f t="shared" si="216"/>
        <v>0</v>
      </c>
      <c r="AX811" s="4">
        <f t="shared" si="217"/>
        <v>0</v>
      </c>
      <c r="AY811" s="4">
        <f t="shared" si="218"/>
        <v>1</v>
      </c>
      <c r="BA811" s="4">
        <f t="shared" si="219"/>
        <v>1</v>
      </c>
    </row>
    <row r="812" spans="2:53" ht="14.5" customHeight="1" x14ac:dyDescent="0.35">
      <c r="B812" s="47" t="s">
        <v>1738</v>
      </c>
      <c r="C812" s="72"/>
      <c r="D812" s="69">
        <v>45272</v>
      </c>
      <c r="E812" s="69" t="str">
        <f t="shared" ca="1" si="220"/>
        <v>No</v>
      </c>
      <c r="F812" s="53" t="str">
        <f t="shared" si="221"/>
        <v>3. All Roles Work Inflexible</v>
      </c>
      <c r="G812" s="49" t="s">
        <v>1739</v>
      </c>
      <c r="H812" s="19">
        <f t="shared" si="222"/>
        <v>1</v>
      </c>
      <c r="I812" s="20"/>
      <c r="J812" s="20"/>
      <c r="K812" s="20"/>
      <c r="L812" s="20"/>
      <c r="M812" s="20"/>
      <c r="N812" s="20"/>
      <c r="O812" s="20"/>
      <c r="P812" s="20"/>
      <c r="Q812" s="20"/>
      <c r="R812" s="20"/>
      <c r="S812" s="20">
        <v>1</v>
      </c>
      <c r="T812" s="20"/>
      <c r="U812" s="20"/>
      <c r="V812" s="20"/>
      <c r="W812" s="20"/>
      <c r="X812" s="20"/>
      <c r="Y812" s="20"/>
      <c r="Z812" s="20"/>
      <c r="AA812" s="20"/>
      <c r="AB812" s="20"/>
      <c r="AC812" s="21"/>
      <c r="AE812" s="35" t="s">
        <v>657</v>
      </c>
      <c r="AF812" s="36"/>
      <c r="AG812" s="36"/>
      <c r="AH812" s="36"/>
      <c r="AI812" s="37"/>
      <c r="AK812" s="4">
        <f t="shared" si="206"/>
        <v>0</v>
      </c>
      <c r="AL812" s="4">
        <f t="shared" si="207"/>
        <v>0</v>
      </c>
      <c r="AM812" s="4">
        <f t="shared" si="208"/>
        <v>0</v>
      </c>
      <c r="AN812" s="4">
        <f t="shared" si="209"/>
        <v>0</v>
      </c>
      <c r="AO812" s="4">
        <f t="shared" si="210"/>
        <v>0</v>
      </c>
      <c r="AQ812" s="4">
        <f t="shared" si="211"/>
        <v>0</v>
      </c>
      <c r="AR812" s="4">
        <f t="shared" si="212"/>
        <v>1</v>
      </c>
      <c r="AS812" s="4">
        <f t="shared" si="213"/>
        <v>1</v>
      </c>
      <c r="AT812" s="4">
        <f t="shared" si="214"/>
        <v>1</v>
      </c>
      <c r="AU812" s="4">
        <f t="shared" si="215"/>
        <v>1</v>
      </c>
      <c r="AW812" s="4">
        <f t="shared" si="216"/>
        <v>0</v>
      </c>
      <c r="AX812" s="4">
        <f t="shared" si="217"/>
        <v>0</v>
      </c>
      <c r="AY812" s="4">
        <f t="shared" si="218"/>
        <v>1</v>
      </c>
      <c r="BA812" s="4">
        <f t="shared" si="219"/>
        <v>1</v>
      </c>
    </row>
    <row r="813" spans="2:53" ht="14.5" customHeight="1" x14ac:dyDescent="0.35">
      <c r="B813" s="47" t="s">
        <v>1740</v>
      </c>
      <c r="C813" s="72"/>
      <c r="D813" s="69">
        <v>45231</v>
      </c>
      <c r="E813" s="69" t="str">
        <f t="shared" ca="1" si="220"/>
        <v>No</v>
      </c>
      <c r="F813" s="53" t="str">
        <f t="shared" si="221"/>
        <v>3. All Roles Work Inflexible</v>
      </c>
      <c r="G813" s="49" t="s">
        <v>1741</v>
      </c>
      <c r="H813" s="19">
        <f t="shared" si="222"/>
        <v>14</v>
      </c>
      <c r="I813" s="20"/>
      <c r="J813" s="20">
        <v>1</v>
      </c>
      <c r="K813" s="20"/>
      <c r="L813" s="20"/>
      <c r="M813" s="20">
        <v>1</v>
      </c>
      <c r="N813" s="20"/>
      <c r="O813" s="20">
        <v>1</v>
      </c>
      <c r="P813" s="20"/>
      <c r="Q813" s="20">
        <v>6</v>
      </c>
      <c r="R813" s="20"/>
      <c r="S813" s="20"/>
      <c r="T813" s="20"/>
      <c r="U813" s="20">
        <v>1</v>
      </c>
      <c r="V813" s="20"/>
      <c r="W813" s="20">
        <v>1</v>
      </c>
      <c r="X813" s="20"/>
      <c r="Y813" s="20">
        <v>1</v>
      </c>
      <c r="Z813" s="20">
        <v>1</v>
      </c>
      <c r="AA813" s="20"/>
      <c r="AB813" s="20">
        <v>1</v>
      </c>
      <c r="AC813" s="21"/>
      <c r="AE813" s="35" t="s">
        <v>1742</v>
      </c>
      <c r="AF813" s="36"/>
      <c r="AG813" s="36"/>
      <c r="AH813" s="36"/>
      <c r="AI813" s="37"/>
      <c r="AK813" s="4">
        <f t="shared" si="206"/>
        <v>0</v>
      </c>
      <c r="AL813" s="4">
        <f t="shared" si="207"/>
        <v>0</v>
      </c>
      <c r="AM813" s="4">
        <f t="shared" si="208"/>
        <v>0</v>
      </c>
      <c r="AN813" s="4">
        <f t="shared" si="209"/>
        <v>0</v>
      </c>
      <c r="AO813" s="4">
        <f t="shared" si="210"/>
        <v>0</v>
      </c>
      <c r="AQ813" s="4">
        <f t="shared" si="211"/>
        <v>0</v>
      </c>
      <c r="AR813" s="4">
        <f t="shared" si="212"/>
        <v>1</v>
      </c>
      <c r="AS813" s="4">
        <f t="shared" si="213"/>
        <v>1</v>
      </c>
      <c r="AT813" s="4">
        <f t="shared" si="214"/>
        <v>1</v>
      </c>
      <c r="AU813" s="4">
        <f t="shared" si="215"/>
        <v>1</v>
      </c>
      <c r="AW813" s="4">
        <f t="shared" si="216"/>
        <v>0</v>
      </c>
      <c r="AX813" s="4">
        <f t="shared" si="217"/>
        <v>0</v>
      </c>
      <c r="AY813" s="4">
        <f t="shared" si="218"/>
        <v>1</v>
      </c>
      <c r="BA813" s="4">
        <f t="shared" si="219"/>
        <v>1</v>
      </c>
    </row>
    <row r="814" spans="2:53" ht="14.5" customHeight="1" x14ac:dyDescent="0.35">
      <c r="B814" s="47" t="s">
        <v>1743</v>
      </c>
      <c r="C814" s="72"/>
      <c r="D814" s="69">
        <v>45272</v>
      </c>
      <c r="E814" s="69" t="str">
        <f t="shared" ca="1" si="220"/>
        <v>No</v>
      </c>
      <c r="F814" s="53" t="str">
        <f t="shared" si="221"/>
        <v>3. All Roles Work Inflexible</v>
      </c>
      <c r="G814" s="49" t="s">
        <v>1744</v>
      </c>
      <c r="H814" s="19">
        <f t="shared" si="222"/>
        <v>1</v>
      </c>
      <c r="I814" s="20"/>
      <c r="J814" s="20"/>
      <c r="K814" s="20"/>
      <c r="L814" s="20"/>
      <c r="M814" s="20"/>
      <c r="N814" s="20"/>
      <c r="O814" s="20"/>
      <c r="P814" s="20"/>
      <c r="Q814" s="20"/>
      <c r="R814" s="20"/>
      <c r="S814" s="20">
        <v>1</v>
      </c>
      <c r="T814" s="20"/>
      <c r="U814" s="20"/>
      <c r="V814" s="20"/>
      <c r="W814" s="20"/>
      <c r="X814" s="20"/>
      <c r="Y814" s="20"/>
      <c r="Z814" s="20"/>
      <c r="AA814" s="20"/>
      <c r="AB814" s="20"/>
      <c r="AC814" s="21"/>
      <c r="AE814" s="35" t="s">
        <v>708</v>
      </c>
      <c r="AF814" s="36"/>
      <c r="AG814" s="36"/>
      <c r="AH814" s="36"/>
      <c r="AI814" s="37"/>
      <c r="AK814" s="4">
        <f t="shared" si="206"/>
        <v>0</v>
      </c>
      <c r="AL814" s="4">
        <f t="shared" si="207"/>
        <v>0</v>
      </c>
      <c r="AM814" s="4">
        <f t="shared" si="208"/>
        <v>0</v>
      </c>
      <c r="AN814" s="4">
        <f t="shared" si="209"/>
        <v>0</v>
      </c>
      <c r="AO814" s="4">
        <f t="shared" si="210"/>
        <v>0</v>
      </c>
      <c r="AQ814" s="4">
        <f t="shared" si="211"/>
        <v>0</v>
      </c>
      <c r="AR814" s="4">
        <f t="shared" si="212"/>
        <v>1</v>
      </c>
      <c r="AS814" s="4">
        <f t="shared" si="213"/>
        <v>1</v>
      </c>
      <c r="AT814" s="4">
        <f t="shared" si="214"/>
        <v>1</v>
      </c>
      <c r="AU814" s="4">
        <f t="shared" si="215"/>
        <v>1</v>
      </c>
      <c r="AW814" s="4">
        <f t="shared" si="216"/>
        <v>0</v>
      </c>
      <c r="AX814" s="4">
        <f t="shared" si="217"/>
        <v>0</v>
      </c>
      <c r="AY814" s="4">
        <f t="shared" si="218"/>
        <v>1</v>
      </c>
      <c r="BA814" s="4">
        <f t="shared" si="219"/>
        <v>1</v>
      </c>
    </row>
    <row r="815" spans="2:53" ht="14.5" customHeight="1" x14ac:dyDescent="0.35">
      <c r="B815" s="47" t="s">
        <v>1745</v>
      </c>
      <c r="C815" s="72"/>
      <c r="D815" s="69">
        <v>45281</v>
      </c>
      <c r="E815" s="69" t="str">
        <f t="shared" ca="1" si="220"/>
        <v>No</v>
      </c>
      <c r="F815" s="53" t="str">
        <f t="shared" si="221"/>
        <v>3. All Roles Work Inflexible</v>
      </c>
      <c r="G815" s="49" t="s">
        <v>1746</v>
      </c>
      <c r="H815" s="19">
        <f t="shared" si="222"/>
        <v>4</v>
      </c>
      <c r="I815" s="20"/>
      <c r="J815" s="20"/>
      <c r="K815" s="20"/>
      <c r="L815" s="20"/>
      <c r="M815" s="20">
        <v>1</v>
      </c>
      <c r="N815" s="20"/>
      <c r="O815" s="20"/>
      <c r="P815" s="20"/>
      <c r="Q815" s="20">
        <v>3</v>
      </c>
      <c r="R815" s="20"/>
      <c r="S815" s="20"/>
      <c r="T815" s="20"/>
      <c r="U815" s="20"/>
      <c r="V815" s="20"/>
      <c r="W815" s="20"/>
      <c r="X815" s="20"/>
      <c r="Y815" s="20"/>
      <c r="Z815" s="20"/>
      <c r="AA815" s="20"/>
      <c r="AB815" s="20"/>
      <c r="AC815" s="21"/>
      <c r="AE815" s="35" t="s">
        <v>1747</v>
      </c>
      <c r="AF815" s="36" t="s">
        <v>1748</v>
      </c>
      <c r="AG815" s="36"/>
      <c r="AH815" s="36"/>
      <c r="AI815" s="37"/>
      <c r="AK815" s="4">
        <f t="shared" si="206"/>
        <v>0</v>
      </c>
      <c r="AL815" s="4">
        <f t="shared" si="207"/>
        <v>0</v>
      </c>
      <c r="AM815" s="4">
        <f t="shared" si="208"/>
        <v>0</v>
      </c>
      <c r="AN815" s="4">
        <f t="shared" si="209"/>
        <v>0</v>
      </c>
      <c r="AO815" s="4">
        <f t="shared" si="210"/>
        <v>0</v>
      </c>
      <c r="AQ815" s="4">
        <f t="shared" si="211"/>
        <v>0</v>
      </c>
      <c r="AR815" s="4">
        <f t="shared" si="212"/>
        <v>0</v>
      </c>
      <c r="AS815" s="4">
        <f t="shared" si="213"/>
        <v>1</v>
      </c>
      <c r="AT815" s="4">
        <f t="shared" si="214"/>
        <v>1</v>
      </c>
      <c r="AU815" s="4">
        <f t="shared" si="215"/>
        <v>1</v>
      </c>
      <c r="AW815" s="4">
        <f t="shared" si="216"/>
        <v>0</v>
      </c>
      <c r="AX815" s="4">
        <f t="shared" si="217"/>
        <v>0</v>
      </c>
      <c r="AY815" s="4">
        <f t="shared" si="218"/>
        <v>1</v>
      </c>
      <c r="BA815" s="4">
        <f t="shared" si="219"/>
        <v>1</v>
      </c>
    </row>
    <row r="816" spans="2:53" ht="14.5" customHeight="1" x14ac:dyDescent="0.35">
      <c r="B816" s="47" t="s">
        <v>1749</v>
      </c>
      <c r="C816" s="72"/>
      <c r="D816" s="69">
        <v>45272</v>
      </c>
      <c r="E816" s="69" t="str">
        <f t="shared" ca="1" si="220"/>
        <v>No</v>
      </c>
      <c r="F816" s="53" t="str">
        <f t="shared" si="221"/>
        <v>3. All Roles Work Inflexible</v>
      </c>
      <c r="G816" s="49" t="s">
        <v>1750</v>
      </c>
      <c r="H816" s="19">
        <f t="shared" si="222"/>
        <v>1</v>
      </c>
      <c r="I816" s="20"/>
      <c r="J816" s="20"/>
      <c r="K816" s="20"/>
      <c r="L816" s="20"/>
      <c r="M816" s="20"/>
      <c r="N816" s="20"/>
      <c r="O816" s="20"/>
      <c r="P816" s="20"/>
      <c r="Q816" s="20"/>
      <c r="R816" s="20"/>
      <c r="S816" s="20">
        <v>1</v>
      </c>
      <c r="T816" s="20"/>
      <c r="U816" s="20"/>
      <c r="V816" s="20"/>
      <c r="W816" s="20"/>
      <c r="X816" s="20"/>
      <c r="Y816" s="20"/>
      <c r="Z816" s="20"/>
      <c r="AA816" s="20"/>
      <c r="AB816" s="20"/>
      <c r="AC816" s="21"/>
      <c r="AE816" s="35" t="s">
        <v>656</v>
      </c>
      <c r="AF816" s="36"/>
      <c r="AG816" s="36"/>
      <c r="AH816" s="36"/>
      <c r="AI816" s="37"/>
      <c r="AK816" s="4">
        <f t="shared" si="206"/>
        <v>0</v>
      </c>
      <c r="AL816" s="4">
        <f t="shared" si="207"/>
        <v>0</v>
      </c>
      <c r="AM816" s="4">
        <f t="shared" si="208"/>
        <v>0</v>
      </c>
      <c r="AN816" s="4">
        <f t="shared" si="209"/>
        <v>0</v>
      </c>
      <c r="AO816" s="4">
        <f t="shared" si="210"/>
        <v>0</v>
      </c>
      <c r="AQ816" s="4">
        <f t="shared" si="211"/>
        <v>0</v>
      </c>
      <c r="AR816" s="4">
        <f t="shared" si="212"/>
        <v>1</v>
      </c>
      <c r="AS816" s="4">
        <f t="shared" si="213"/>
        <v>1</v>
      </c>
      <c r="AT816" s="4">
        <f t="shared" si="214"/>
        <v>1</v>
      </c>
      <c r="AU816" s="4">
        <f t="shared" si="215"/>
        <v>1</v>
      </c>
      <c r="AW816" s="4">
        <f t="shared" si="216"/>
        <v>0</v>
      </c>
      <c r="AX816" s="4">
        <f t="shared" si="217"/>
        <v>0</v>
      </c>
      <c r="AY816" s="4">
        <f t="shared" si="218"/>
        <v>1</v>
      </c>
      <c r="BA816" s="4">
        <f t="shared" si="219"/>
        <v>1</v>
      </c>
    </row>
    <row r="817" spans="2:53" ht="14.5" customHeight="1" x14ac:dyDescent="0.35">
      <c r="B817" s="47" t="s">
        <v>1751</v>
      </c>
      <c r="C817" s="72"/>
      <c r="D817" s="69">
        <v>45281</v>
      </c>
      <c r="E817" s="69" t="str">
        <f t="shared" ca="1" si="220"/>
        <v>No</v>
      </c>
      <c r="F817" s="53" t="str">
        <f t="shared" si="221"/>
        <v>3. All Roles Work Inflexible</v>
      </c>
      <c r="G817" s="49" t="s">
        <v>1752</v>
      </c>
      <c r="H817" s="19">
        <f t="shared" si="222"/>
        <v>10</v>
      </c>
      <c r="I817" s="20"/>
      <c r="J817" s="20">
        <v>1</v>
      </c>
      <c r="K817" s="20"/>
      <c r="L817" s="20"/>
      <c r="M817" s="20">
        <v>4</v>
      </c>
      <c r="N817" s="20">
        <v>1</v>
      </c>
      <c r="O817" s="20"/>
      <c r="P817" s="20"/>
      <c r="Q817" s="20">
        <v>3</v>
      </c>
      <c r="R817" s="20"/>
      <c r="S817" s="20"/>
      <c r="T817" s="20"/>
      <c r="U817" s="20"/>
      <c r="V817" s="20"/>
      <c r="W817" s="20"/>
      <c r="X817" s="20"/>
      <c r="Y817" s="20">
        <v>1</v>
      </c>
      <c r="Z817" s="20"/>
      <c r="AA817" s="20"/>
      <c r="AB817" s="20"/>
      <c r="AC817" s="21"/>
      <c r="AE817" s="35" t="s">
        <v>1753</v>
      </c>
      <c r="AF817" s="36" t="s">
        <v>695</v>
      </c>
      <c r="AG817" s="36"/>
      <c r="AH817" s="36"/>
      <c r="AI817" s="37"/>
      <c r="AK817" s="4">
        <f t="shared" si="206"/>
        <v>0</v>
      </c>
      <c r="AL817" s="4">
        <f t="shared" si="207"/>
        <v>0</v>
      </c>
      <c r="AM817" s="4">
        <f t="shared" si="208"/>
        <v>0</v>
      </c>
      <c r="AN817" s="4">
        <f t="shared" si="209"/>
        <v>0</v>
      </c>
      <c r="AO817" s="4">
        <f t="shared" si="210"/>
        <v>0</v>
      </c>
      <c r="AQ817" s="4">
        <f t="shared" si="211"/>
        <v>0</v>
      </c>
      <c r="AR817" s="4">
        <f t="shared" si="212"/>
        <v>0</v>
      </c>
      <c r="AS817" s="4">
        <f t="shared" si="213"/>
        <v>1</v>
      </c>
      <c r="AT817" s="4">
        <f t="shared" si="214"/>
        <v>1</v>
      </c>
      <c r="AU817" s="4">
        <f t="shared" si="215"/>
        <v>1</v>
      </c>
      <c r="AW817" s="4">
        <f t="shared" si="216"/>
        <v>0</v>
      </c>
      <c r="AX817" s="4">
        <f t="shared" si="217"/>
        <v>0</v>
      </c>
      <c r="AY817" s="4">
        <f t="shared" si="218"/>
        <v>1</v>
      </c>
      <c r="BA817" s="4">
        <f t="shared" si="219"/>
        <v>1</v>
      </c>
    </row>
    <row r="818" spans="2:53" ht="14.5" customHeight="1" x14ac:dyDescent="0.35">
      <c r="B818" s="47" t="s">
        <v>1754</v>
      </c>
      <c r="C818" s="72"/>
      <c r="D818" s="69">
        <v>45272</v>
      </c>
      <c r="E818" s="69" t="str">
        <f t="shared" ca="1" si="220"/>
        <v>No</v>
      </c>
      <c r="F818" s="53" t="str">
        <f t="shared" si="221"/>
        <v>3. All Roles Work Inflexible</v>
      </c>
      <c r="G818" s="49" t="s">
        <v>1755</v>
      </c>
      <c r="H818" s="19">
        <f t="shared" si="222"/>
        <v>1</v>
      </c>
      <c r="I818" s="20"/>
      <c r="J818" s="20"/>
      <c r="K818" s="20"/>
      <c r="L818" s="20"/>
      <c r="M818" s="20"/>
      <c r="N818" s="20"/>
      <c r="O818" s="20"/>
      <c r="P818" s="20"/>
      <c r="Q818" s="20"/>
      <c r="R818" s="20"/>
      <c r="S818" s="20">
        <v>1</v>
      </c>
      <c r="T818" s="20"/>
      <c r="U818" s="20"/>
      <c r="V818" s="20"/>
      <c r="W818" s="20"/>
      <c r="X818" s="20"/>
      <c r="Y818" s="20"/>
      <c r="Z818" s="20"/>
      <c r="AA818" s="20"/>
      <c r="AB818" s="20"/>
      <c r="AC818" s="21"/>
      <c r="AE818" s="35" t="s">
        <v>617</v>
      </c>
      <c r="AF818" s="36"/>
      <c r="AG818" s="36"/>
      <c r="AH818" s="36"/>
      <c r="AI818" s="37"/>
      <c r="AK818" s="4">
        <f t="shared" si="206"/>
        <v>0</v>
      </c>
      <c r="AL818" s="4">
        <f t="shared" si="207"/>
        <v>0</v>
      </c>
      <c r="AM818" s="4">
        <f t="shared" si="208"/>
        <v>0</v>
      </c>
      <c r="AN818" s="4">
        <f t="shared" si="209"/>
        <v>0</v>
      </c>
      <c r="AO818" s="4">
        <f t="shared" si="210"/>
        <v>0</v>
      </c>
      <c r="AQ818" s="4">
        <f t="shared" si="211"/>
        <v>0</v>
      </c>
      <c r="AR818" s="4">
        <f t="shared" si="212"/>
        <v>1</v>
      </c>
      <c r="AS818" s="4">
        <f t="shared" si="213"/>
        <v>1</v>
      </c>
      <c r="AT818" s="4">
        <f t="shared" si="214"/>
        <v>1</v>
      </c>
      <c r="AU818" s="4">
        <f t="shared" si="215"/>
        <v>1</v>
      </c>
      <c r="AW818" s="4">
        <f t="shared" si="216"/>
        <v>0</v>
      </c>
      <c r="AX818" s="4">
        <f t="shared" si="217"/>
        <v>0</v>
      </c>
      <c r="AY818" s="4">
        <f t="shared" si="218"/>
        <v>1</v>
      </c>
      <c r="BA818" s="4">
        <f t="shared" si="219"/>
        <v>1</v>
      </c>
    </row>
    <row r="819" spans="2:53" ht="14.5" customHeight="1" x14ac:dyDescent="0.35">
      <c r="B819" s="47" t="s">
        <v>1756</v>
      </c>
      <c r="C819" s="72"/>
      <c r="D819" s="69">
        <v>45272</v>
      </c>
      <c r="E819" s="69" t="str">
        <f t="shared" ca="1" si="220"/>
        <v>No</v>
      </c>
      <c r="F819" s="53" t="str">
        <f t="shared" si="221"/>
        <v>3. All Roles Work Inflexible</v>
      </c>
      <c r="G819" s="49" t="s">
        <v>1757</v>
      </c>
      <c r="H819" s="19">
        <f t="shared" si="222"/>
        <v>1</v>
      </c>
      <c r="I819" s="20"/>
      <c r="J819" s="20"/>
      <c r="K819" s="20"/>
      <c r="L819" s="20"/>
      <c r="M819" s="20"/>
      <c r="N819" s="20"/>
      <c r="O819" s="20"/>
      <c r="P819" s="20"/>
      <c r="Q819" s="20"/>
      <c r="R819" s="20"/>
      <c r="S819" s="20">
        <v>1</v>
      </c>
      <c r="T819" s="20"/>
      <c r="U819" s="20"/>
      <c r="V819" s="20"/>
      <c r="W819" s="20"/>
      <c r="X819" s="20"/>
      <c r="Y819" s="20"/>
      <c r="Z819" s="20"/>
      <c r="AA819" s="20"/>
      <c r="AB819" s="20"/>
      <c r="AC819" s="21"/>
      <c r="AE819" s="35" t="s">
        <v>1758</v>
      </c>
      <c r="AF819" s="36"/>
      <c r="AG819" s="36"/>
      <c r="AH819" s="36"/>
      <c r="AI819" s="37"/>
      <c r="AK819" s="4">
        <f t="shared" si="206"/>
        <v>0</v>
      </c>
      <c r="AL819" s="4">
        <f t="shared" si="207"/>
        <v>0</v>
      </c>
      <c r="AM819" s="4">
        <f t="shared" si="208"/>
        <v>0</v>
      </c>
      <c r="AN819" s="4">
        <f t="shared" si="209"/>
        <v>0</v>
      </c>
      <c r="AO819" s="4">
        <f t="shared" si="210"/>
        <v>0</v>
      </c>
      <c r="AQ819" s="4">
        <f t="shared" si="211"/>
        <v>0</v>
      </c>
      <c r="AR819" s="4">
        <f t="shared" si="212"/>
        <v>1</v>
      </c>
      <c r="AS819" s="4">
        <f t="shared" si="213"/>
        <v>1</v>
      </c>
      <c r="AT819" s="4">
        <f t="shared" si="214"/>
        <v>1</v>
      </c>
      <c r="AU819" s="4">
        <f t="shared" si="215"/>
        <v>1</v>
      </c>
      <c r="AW819" s="4">
        <f t="shared" si="216"/>
        <v>0</v>
      </c>
      <c r="AX819" s="4">
        <f t="shared" si="217"/>
        <v>0</v>
      </c>
      <c r="AY819" s="4">
        <f t="shared" si="218"/>
        <v>1</v>
      </c>
      <c r="BA819" s="4">
        <f t="shared" si="219"/>
        <v>1</v>
      </c>
    </row>
    <row r="820" spans="2:53" ht="14.5" customHeight="1" x14ac:dyDescent="0.35">
      <c r="B820" s="47" t="s">
        <v>1759</v>
      </c>
      <c r="C820" s="72"/>
      <c r="D820" s="69">
        <v>45272</v>
      </c>
      <c r="E820" s="69" t="str">
        <f t="shared" ca="1" si="220"/>
        <v>No</v>
      </c>
      <c r="F820" s="53" t="str">
        <f t="shared" si="221"/>
        <v>3. All Roles Work Inflexible</v>
      </c>
      <c r="G820" s="49" t="s">
        <v>1760</v>
      </c>
      <c r="H820" s="19">
        <f t="shared" si="222"/>
        <v>1</v>
      </c>
      <c r="I820" s="20"/>
      <c r="J820" s="20"/>
      <c r="K820" s="20"/>
      <c r="L820" s="20"/>
      <c r="M820" s="20"/>
      <c r="N820" s="20"/>
      <c r="O820" s="20"/>
      <c r="P820" s="20"/>
      <c r="Q820" s="20"/>
      <c r="R820" s="20"/>
      <c r="S820" s="20">
        <v>1</v>
      </c>
      <c r="T820" s="20"/>
      <c r="U820" s="20"/>
      <c r="V820" s="20"/>
      <c r="W820" s="20"/>
      <c r="X820" s="20"/>
      <c r="Y820" s="20"/>
      <c r="Z820" s="20"/>
      <c r="AA820" s="20"/>
      <c r="AB820" s="20"/>
      <c r="AC820" s="21"/>
      <c r="AE820" s="35" t="s">
        <v>612</v>
      </c>
      <c r="AF820" s="36"/>
      <c r="AG820" s="36"/>
      <c r="AH820" s="36"/>
      <c r="AI820" s="37"/>
      <c r="AK820" s="4">
        <f t="shared" si="206"/>
        <v>0</v>
      </c>
      <c r="AL820" s="4">
        <f t="shared" si="207"/>
        <v>0</v>
      </c>
      <c r="AM820" s="4">
        <f t="shared" si="208"/>
        <v>0</v>
      </c>
      <c r="AN820" s="4">
        <f t="shared" si="209"/>
        <v>0</v>
      </c>
      <c r="AO820" s="4">
        <f t="shared" si="210"/>
        <v>0</v>
      </c>
      <c r="AQ820" s="4">
        <f t="shared" si="211"/>
        <v>0</v>
      </c>
      <c r="AR820" s="4">
        <f t="shared" si="212"/>
        <v>1</v>
      </c>
      <c r="AS820" s="4">
        <f t="shared" si="213"/>
        <v>1</v>
      </c>
      <c r="AT820" s="4">
        <f t="shared" si="214"/>
        <v>1</v>
      </c>
      <c r="AU820" s="4">
        <f t="shared" si="215"/>
        <v>1</v>
      </c>
      <c r="AW820" s="4">
        <f t="shared" si="216"/>
        <v>0</v>
      </c>
      <c r="AX820" s="4">
        <f t="shared" si="217"/>
        <v>0</v>
      </c>
      <c r="AY820" s="4">
        <f t="shared" si="218"/>
        <v>1</v>
      </c>
      <c r="BA820" s="4">
        <f t="shared" si="219"/>
        <v>1</v>
      </c>
    </row>
    <row r="821" spans="2:53" ht="14.5" customHeight="1" x14ac:dyDescent="0.35">
      <c r="B821" s="47" t="s">
        <v>1761</v>
      </c>
      <c r="C821" s="72"/>
      <c r="D821" s="69">
        <v>45281</v>
      </c>
      <c r="E821" s="69" t="str">
        <f t="shared" ca="1" si="220"/>
        <v>No</v>
      </c>
      <c r="F821" s="53" t="str">
        <f t="shared" si="221"/>
        <v>3. All Roles Work Inflexible</v>
      </c>
      <c r="G821" s="49" t="s">
        <v>1762</v>
      </c>
      <c r="H821" s="19">
        <f t="shared" si="222"/>
        <v>3</v>
      </c>
      <c r="I821" s="20"/>
      <c r="J821" s="20"/>
      <c r="K821" s="20">
        <v>1</v>
      </c>
      <c r="L821" s="20"/>
      <c r="M821" s="20"/>
      <c r="N821" s="20"/>
      <c r="O821" s="20"/>
      <c r="P821" s="20"/>
      <c r="Q821" s="20"/>
      <c r="R821" s="20">
        <v>1</v>
      </c>
      <c r="S821" s="20"/>
      <c r="T821" s="20"/>
      <c r="U821" s="20"/>
      <c r="V821" s="20"/>
      <c r="W821" s="20"/>
      <c r="X821" s="20"/>
      <c r="Y821" s="20"/>
      <c r="Z821" s="20">
        <v>1</v>
      </c>
      <c r="AA821" s="20"/>
      <c r="AB821" s="20"/>
      <c r="AC821" s="21"/>
      <c r="AE821" s="35" t="s">
        <v>1763</v>
      </c>
      <c r="AF821" s="36"/>
      <c r="AG821" s="36"/>
      <c r="AH821" s="36"/>
      <c r="AI821" s="37"/>
      <c r="AK821" s="4">
        <f t="shared" si="206"/>
        <v>0</v>
      </c>
      <c r="AL821" s="4">
        <f t="shared" si="207"/>
        <v>0</v>
      </c>
      <c r="AM821" s="4">
        <f t="shared" si="208"/>
        <v>0</v>
      </c>
      <c r="AN821" s="4">
        <f t="shared" si="209"/>
        <v>0</v>
      </c>
      <c r="AO821" s="4">
        <f t="shared" si="210"/>
        <v>0</v>
      </c>
      <c r="AQ821" s="4">
        <f t="shared" si="211"/>
        <v>0</v>
      </c>
      <c r="AR821" s="4">
        <f t="shared" si="212"/>
        <v>1</v>
      </c>
      <c r="AS821" s="4">
        <f t="shared" si="213"/>
        <v>1</v>
      </c>
      <c r="AT821" s="4">
        <f t="shared" si="214"/>
        <v>1</v>
      </c>
      <c r="AU821" s="4">
        <f t="shared" si="215"/>
        <v>1</v>
      </c>
      <c r="AW821" s="4">
        <f t="shared" si="216"/>
        <v>0</v>
      </c>
      <c r="AX821" s="4">
        <f t="shared" si="217"/>
        <v>0</v>
      </c>
      <c r="AY821" s="4">
        <f t="shared" si="218"/>
        <v>1</v>
      </c>
      <c r="BA821" s="4">
        <f t="shared" si="219"/>
        <v>1</v>
      </c>
    </row>
    <row r="822" spans="2:53" ht="14.5" customHeight="1" x14ac:dyDescent="0.35">
      <c r="B822" s="47" t="s">
        <v>1764</v>
      </c>
      <c r="C822" s="72"/>
      <c r="D822" s="69">
        <v>45272</v>
      </c>
      <c r="E822" s="69" t="str">
        <f t="shared" ca="1" si="220"/>
        <v>No</v>
      </c>
      <c r="F822" s="53" t="str">
        <f t="shared" si="221"/>
        <v>3. All Roles Work Inflexible</v>
      </c>
      <c r="G822" s="49" t="s">
        <v>1765</v>
      </c>
      <c r="H822" s="19">
        <f t="shared" si="222"/>
        <v>1</v>
      </c>
      <c r="I822" s="20"/>
      <c r="J822" s="20"/>
      <c r="K822" s="20"/>
      <c r="L822" s="20"/>
      <c r="M822" s="20"/>
      <c r="N822" s="20"/>
      <c r="O822" s="20"/>
      <c r="P822" s="20"/>
      <c r="Q822" s="20"/>
      <c r="R822" s="20"/>
      <c r="S822" s="20">
        <v>1</v>
      </c>
      <c r="T822" s="20"/>
      <c r="U822" s="20"/>
      <c r="V822" s="20"/>
      <c r="W822" s="20"/>
      <c r="X822" s="20"/>
      <c r="Y822" s="20"/>
      <c r="Z822" s="20"/>
      <c r="AA822" s="20"/>
      <c r="AB822" s="20"/>
      <c r="AC822" s="21"/>
      <c r="AE822" s="35" t="s">
        <v>657</v>
      </c>
      <c r="AF822" s="36"/>
      <c r="AG822" s="36"/>
      <c r="AH822" s="36"/>
      <c r="AI822" s="37"/>
      <c r="AK822" s="4">
        <f t="shared" si="206"/>
        <v>0</v>
      </c>
      <c r="AL822" s="4">
        <f t="shared" si="207"/>
        <v>0</v>
      </c>
      <c r="AM822" s="4">
        <f t="shared" si="208"/>
        <v>0</v>
      </c>
      <c r="AN822" s="4">
        <f t="shared" si="209"/>
        <v>0</v>
      </c>
      <c r="AO822" s="4">
        <f t="shared" si="210"/>
        <v>0</v>
      </c>
      <c r="AQ822" s="4">
        <f t="shared" si="211"/>
        <v>0</v>
      </c>
      <c r="AR822" s="4">
        <f t="shared" si="212"/>
        <v>1</v>
      </c>
      <c r="AS822" s="4">
        <f t="shared" si="213"/>
        <v>1</v>
      </c>
      <c r="AT822" s="4">
        <f t="shared" si="214"/>
        <v>1</v>
      </c>
      <c r="AU822" s="4">
        <f t="shared" si="215"/>
        <v>1</v>
      </c>
      <c r="AW822" s="4">
        <f t="shared" si="216"/>
        <v>0</v>
      </c>
      <c r="AX822" s="4">
        <f t="shared" si="217"/>
        <v>0</v>
      </c>
      <c r="AY822" s="4">
        <f t="shared" si="218"/>
        <v>1</v>
      </c>
      <c r="BA822" s="4">
        <f t="shared" si="219"/>
        <v>1</v>
      </c>
    </row>
    <row r="823" spans="2:53" ht="14.5" customHeight="1" x14ac:dyDescent="0.35">
      <c r="B823" s="47" t="s">
        <v>1766</v>
      </c>
      <c r="C823" s="72"/>
      <c r="D823" s="69">
        <v>45281</v>
      </c>
      <c r="E823" s="69" t="str">
        <f t="shared" ca="1" si="220"/>
        <v>No</v>
      </c>
      <c r="F823" s="53" t="str">
        <f t="shared" si="221"/>
        <v>3. All Roles Work Inflexible</v>
      </c>
      <c r="G823" s="49" t="s">
        <v>1767</v>
      </c>
      <c r="H823" s="19">
        <f t="shared" si="222"/>
        <v>3</v>
      </c>
      <c r="I823" s="20"/>
      <c r="J823" s="20"/>
      <c r="K823" s="20"/>
      <c r="L823" s="20"/>
      <c r="M823" s="20"/>
      <c r="N823" s="20"/>
      <c r="O823" s="20"/>
      <c r="P823" s="20"/>
      <c r="Q823" s="20">
        <v>3</v>
      </c>
      <c r="R823" s="20"/>
      <c r="S823" s="20"/>
      <c r="T823" s="20"/>
      <c r="U823" s="20"/>
      <c r="V823" s="20"/>
      <c r="W823" s="20"/>
      <c r="X823" s="20"/>
      <c r="Y823" s="20"/>
      <c r="Z823" s="20"/>
      <c r="AA823" s="20"/>
      <c r="AB823" s="20"/>
      <c r="AC823" s="21"/>
      <c r="AE823" s="35" t="s">
        <v>617</v>
      </c>
      <c r="AF823" s="36"/>
      <c r="AG823" s="36"/>
      <c r="AH823" s="36"/>
      <c r="AI823" s="37"/>
      <c r="AK823" s="4">
        <f t="shared" si="206"/>
        <v>0</v>
      </c>
      <c r="AL823" s="4">
        <f t="shared" si="207"/>
        <v>0</v>
      </c>
      <c r="AM823" s="4">
        <f t="shared" si="208"/>
        <v>0</v>
      </c>
      <c r="AN823" s="4">
        <f t="shared" si="209"/>
        <v>0</v>
      </c>
      <c r="AO823" s="4">
        <f t="shared" si="210"/>
        <v>0</v>
      </c>
      <c r="AQ823" s="4">
        <f t="shared" si="211"/>
        <v>0</v>
      </c>
      <c r="AR823" s="4">
        <f t="shared" si="212"/>
        <v>1</v>
      </c>
      <c r="AS823" s="4">
        <f t="shared" si="213"/>
        <v>1</v>
      </c>
      <c r="AT823" s="4">
        <f t="shared" si="214"/>
        <v>1</v>
      </c>
      <c r="AU823" s="4">
        <f t="shared" si="215"/>
        <v>1</v>
      </c>
      <c r="AW823" s="4">
        <f t="shared" si="216"/>
        <v>0</v>
      </c>
      <c r="AX823" s="4">
        <f t="shared" si="217"/>
        <v>0</v>
      </c>
      <c r="AY823" s="4">
        <f t="shared" si="218"/>
        <v>1</v>
      </c>
      <c r="BA823" s="4">
        <f t="shared" si="219"/>
        <v>1</v>
      </c>
    </row>
    <row r="824" spans="2:53" ht="14.5" customHeight="1" x14ac:dyDescent="0.35">
      <c r="B824" s="47" t="s">
        <v>1768</v>
      </c>
      <c r="C824" s="72"/>
      <c r="D824" s="69">
        <v>45281</v>
      </c>
      <c r="E824" s="69" t="str">
        <f t="shared" ca="1" si="220"/>
        <v>No</v>
      </c>
      <c r="F824" s="53" t="str">
        <f t="shared" si="221"/>
        <v>3. All Roles Work Inflexible</v>
      </c>
      <c r="G824" s="49" t="s">
        <v>1769</v>
      </c>
      <c r="H824" s="19">
        <f t="shared" si="222"/>
        <v>13</v>
      </c>
      <c r="I824" s="20"/>
      <c r="J824" s="20"/>
      <c r="K824" s="20"/>
      <c r="L824" s="20">
        <v>1</v>
      </c>
      <c r="M824" s="20"/>
      <c r="N824" s="20">
        <v>1</v>
      </c>
      <c r="O824" s="20"/>
      <c r="P824" s="20">
        <v>1</v>
      </c>
      <c r="Q824" s="20">
        <v>3</v>
      </c>
      <c r="R824" s="20">
        <v>1</v>
      </c>
      <c r="S824" s="20"/>
      <c r="T824" s="20"/>
      <c r="U824" s="20">
        <v>5</v>
      </c>
      <c r="V824" s="20"/>
      <c r="W824" s="20"/>
      <c r="X824" s="20"/>
      <c r="Y824" s="20">
        <v>1</v>
      </c>
      <c r="Z824" s="20"/>
      <c r="AA824" s="20"/>
      <c r="AB824" s="20"/>
      <c r="AC824" s="21"/>
      <c r="AE824" s="35" t="s">
        <v>711</v>
      </c>
      <c r="AF824" s="36" t="s">
        <v>809</v>
      </c>
      <c r="AG824" s="36" t="s">
        <v>1770</v>
      </c>
      <c r="AH824" s="36" t="s">
        <v>1771</v>
      </c>
      <c r="AI824" s="37" t="s">
        <v>1772</v>
      </c>
      <c r="AK824" s="4">
        <f t="shared" si="206"/>
        <v>0</v>
      </c>
      <c r="AL824" s="4">
        <f t="shared" si="207"/>
        <v>0</v>
      </c>
      <c r="AM824" s="4">
        <f t="shared" si="208"/>
        <v>0</v>
      </c>
      <c r="AN824" s="4">
        <f t="shared" si="209"/>
        <v>0</v>
      </c>
      <c r="AO824" s="4">
        <f t="shared" si="210"/>
        <v>0</v>
      </c>
      <c r="AQ824" s="4">
        <f t="shared" si="211"/>
        <v>0</v>
      </c>
      <c r="AR824" s="4">
        <f t="shared" si="212"/>
        <v>0</v>
      </c>
      <c r="AS824" s="4">
        <f t="shared" si="213"/>
        <v>0</v>
      </c>
      <c r="AT824" s="4">
        <f t="shared" si="214"/>
        <v>0</v>
      </c>
      <c r="AU824" s="4">
        <f t="shared" si="215"/>
        <v>0</v>
      </c>
      <c r="AW824" s="4">
        <f t="shared" si="216"/>
        <v>0</v>
      </c>
      <c r="AX824" s="4">
        <f t="shared" si="217"/>
        <v>0</v>
      </c>
      <c r="AY824" s="4">
        <f t="shared" si="218"/>
        <v>1</v>
      </c>
      <c r="BA824" s="4">
        <f t="shared" si="219"/>
        <v>1</v>
      </c>
    </row>
    <row r="825" spans="2:53" ht="14.5" customHeight="1" x14ac:dyDescent="0.35">
      <c r="B825" s="47" t="s">
        <v>1773</v>
      </c>
      <c r="C825" s="73"/>
      <c r="D825" s="74">
        <v>45272</v>
      </c>
      <c r="E825" s="74" t="str">
        <f t="shared" ca="1" si="220"/>
        <v>No</v>
      </c>
      <c r="F825" s="54" t="str">
        <f t="shared" si="221"/>
        <v>3. All Roles Work Inflexible</v>
      </c>
      <c r="G825" s="49" t="s">
        <v>1774</v>
      </c>
      <c r="H825" s="22">
        <f t="shared" si="222"/>
        <v>1</v>
      </c>
      <c r="I825" s="23"/>
      <c r="J825" s="23"/>
      <c r="K825" s="23"/>
      <c r="L825" s="23"/>
      <c r="M825" s="23"/>
      <c r="N825" s="23"/>
      <c r="O825" s="23"/>
      <c r="P825" s="23"/>
      <c r="Q825" s="23"/>
      <c r="R825" s="23"/>
      <c r="S825" s="23">
        <v>1</v>
      </c>
      <c r="T825" s="23"/>
      <c r="U825" s="23"/>
      <c r="V825" s="23"/>
      <c r="W825" s="23"/>
      <c r="X825" s="23"/>
      <c r="Y825" s="23"/>
      <c r="Z825" s="23"/>
      <c r="AA825" s="23"/>
      <c r="AB825" s="23"/>
      <c r="AC825" s="24"/>
      <c r="AE825" s="35" t="s">
        <v>617</v>
      </c>
      <c r="AF825" s="36"/>
      <c r="AG825" s="36"/>
      <c r="AH825" s="36"/>
      <c r="AI825" s="37"/>
      <c r="AK825" s="4">
        <f t="shared" si="206"/>
        <v>0</v>
      </c>
      <c r="AL825" s="4">
        <f t="shared" si="207"/>
        <v>0</v>
      </c>
      <c r="AM825" s="4">
        <f t="shared" si="208"/>
        <v>0</v>
      </c>
      <c r="AN825" s="4">
        <f t="shared" si="209"/>
        <v>0</v>
      </c>
      <c r="AO825" s="4">
        <f t="shared" si="210"/>
        <v>0</v>
      </c>
      <c r="AQ825" s="4">
        <f t="shared" si="211"/>
        <v>0</v>
      </c>
      <c r="AR825" s="4">
        <f t="shared" si="212"/>
        <v>1</v>
      </c>
      <c r="AS825" s="4">
        <f t="shared" si="213"/>
        <v>1</v>
      </c>
      <c r="AT825" s="4">
        <f t="shared" si="214"/>
        <v>1</v>
      </c>
      <c r="AU825" s="4">
        <f t="shared" si="215"/>
        <v>1</v>
      </c>
      <c r="AW825" s="4">
        <f t="shared" si="216"/>
        <v>0</v>
      </c>
      <c r="AX825" s="4">
        <f t="shared" si="217"/>
        <v>0</v>
      </c>
      <c r="AY825" s="4">
        <f t="shared" si="218"/>
        <v>1</v>
      </c>
      <c r="BA825" s="4">
        <f t="shared" si="219"/>
        <v>1</v>
      </c>
    </row>
    <row r="826" spans="2:53" ht="14.5" customHeight="1" x14ac:dyDescent="0.35">
      <c r="B826" s="47" t="s">
        <v>1775</v>
      </c>
      <c r="C826" s="73"/>
      <c r="D826" s="74">
        <v>45272</v>
      </c>
      <c r="E826" s="74" t="str">
        <f t="shared" ca="1" si="220"/>
        <v>No</v>
      </c>
      <c r="F826" s="54" t="str">
        <f t="shared" si="221"/>
        <v>3. All Roles Work Inflexible</v>
      </c>
      <c r="G826" s="49" t="s">
        <v>1776</v>
      </c>
      <c r="H826" s="22">
        <f t="shared" si="222"/>
        <v>2</v>
      </c>
      <c r="I826" s="23"/>
      <c r="J826" s="23"/>
      <c r="K826" s="23">
        <v>1</v>
      </c>
      <c r="L826" s="23"/>
      <c r="M826" s="23"/>
      <c r="N826" s="23"/>
      <c r="O826" s="23"/>
      <c r="P826" s="23"/>
      <c r="Q826" s="23">
        <v>1</v>
      </c>
      <c r="R826" s="23"/>
      <c r="S826" s="23"/>
      <c r="T826" s="23"/>
      <c r="U826" s="23"/>
      <c r="V826" s="23"/>
      <c r="W826" s="23"/>
      <c r="X826" s="23"/>
      <c r="Y826" s="23"/>
      <c r="Z826" s="23"/>
      <c r="AA826" s="23"/>
      <c r="AB826" s="23"/>
      <c r="AC826" s="24"/>
      <c r="AE826" s="35" t="s">
        <v>835</v>
      </c>
      <c r="AF826" s="36"/>
      <c r="AG826" s="36"/>
      <c r="AH826" s="36"/>
      <c r="AI826" s="37"/>
      <c r="AK826" s="4">
        <f t="shared" si="206"/>
        <v>0</v>
      </c>
      <c r="AL826" s="4">
        <f t="shared" si="207"/>
        <v>0</v>
      </c>
      <c r="AM826" s="4">
        <f t="shared" si="208"/>
        <v>0</v>
      </c>
      <c r="AN826" s="4">
        <f t="shared" si="209"/>
        <v>0</v>
      </c>
      <c r="AO826" s="4">
        <f t="shared" si="210"/>
        <v>0</v>
      </c>
      <c r="AQ826" s="4">
        <f t="shared" si="211"/>
        <v>0</v>
      </c>
      <c r="AR826" s="4">
        <f t="shared" si="212"/>
        <v>1</v>
      </c>
      <c r="AS826" s="4">
        <f t="shared" si="213"/>
        <v>1</v>
      </c>
      <c r="AT826" s="4">
        <f t="shared" si="214"/>
        <v>1</v>
      </c>
      <c r="AU826" s="4">
        <f t="shared" si="215"/>
        <v>1</v>
      </c>
      <c r="AW826" s="4">
        <f t="shared" si="216"/>
        <v>0</v>
      </c>
      <c r="AX826" s="4">
        <f t="shared" si="217"/>
        <v>0</v>
      </c>
      <c r="AY826" s="4">
        <f t="shared" si="218"/>
        <v>1</v>
      </c>
      <c r="BA826" s="4">
        <f t="shared" si="219"/>
        <v>1</v>
      </c>
    </row>
    <row r="827" spans="2:53" ht="14.5" customHeight="1" x14ac:dyDescent="0.35">
      <c r="B827" s="47" t="s">
        <v>1777</v>
      </c>
      <c r="C827" s="73"/>
      <c r="D827" s="74">
        <v>45281</v>
      </c>
      <c r="E827" s="74" t="str">
        <f t="shared" ca="1" si="220"/>
        <v>No</v>
      </c>
      <c r="F827" s="54" t="str">
        <f t="shared" si="221"/>
        <v>3. All Roles Work Inflexible</v>
      </c>
      <c r="G827" s="49" t="s">
        <v>1778</v>
      </c>
      <c r="H827" s="22">
        <f t="shared" si="222"/>
        <v>1</v>
      </c>
      <c r="I827" s="23"/>
      <c r="J827" s="23"/>
      <c r="K827" s="23"/>
      <c r="L827" s="23"/>
      <c r="M827" s="23"/>
      <c r="N827" s="23"/>
      <c r="O827" s="23"/>
      <c r="P827" s="23"/>
      <c r="Q827" s="23"/>
      <c r="R827" s="23"/>
      <c r="S827" s="23"/>
      <c r="T827" s="23"/>
      <c r="U827" s="23"/>
      <c r="V827" s="23"/>
      <c r="W827" s="23"/>
      <c r="X827" s="23"/>
      <c r="Y827" s="23">
        <v>1</v>
      </c>
      <c r="Z827" s="23"/>
      <c r="AA827" s="23"/>
      <c r="AB827" s="23"/>
      <c r="AC827" s="24"/>
      <c r="AE827" s="35" t="s">
        <v>577</v>
      </c>
      <c r="AF827" s="36" t="s">
        <v>1779</v>
      </c>
      <c r="AG827" s="36"/>
      <c r="AH827" s="36"/>
      <c r="AI827" s="37"/>
      <c r="AK827" s="4">
        <f t="shared" si="206"/>
        <v>0</v>
      </c>
      <c r="AL827" s="4">
        <f t="shared" si="207"/>
        <v>0</v>
      </c>
      <c r="AM827" s="4">
        <f t="shared" si="208"/>
        <v>0</v>
      </c>
      <c r="AN827" s="4">
        <f t="shared" si="209"/>
        <v>0</v>
      </c>
      <c r="AO827" s="4">
        <f t="shared" si="210"/>
        <v>0</v>
      </c>
      <c r="AQ827" s="4">
        <f t="shared" si="211"/>
        <v>0</v>
      </c>
      <c r="AR827" s="4">
        <f t="shared" si="212"/>
        <v>0</v>
      </c>
      <c r="AS827" s="4">
        <f t="shared" si="213"/>
        <v>1</v>
      </c>
      <c r="AT827" s="4">
        <f t="shared" si="214"/>
        <v>1</v>
      </c>
      <c r="AU827" s="4">
        <f t="shared" si="215"/>
        <v>1</v>
      </c>
      <c r="AW827" s="4">
        <f t="shared" si="216"/>
        <v>0</v>
      </c>
      <c r="AX827" s="4">
        <f t="shared" si="217"/>
        <v>0</v>
      </c>
      <c r="AY827" s="4">
        <f t="shared" si="218"/>
        <v>1</v>
      </c>
      <c r="BA827" s="4">
        <f t="shared" si="219"/>
        <v>1</v>
      </c>
    </row>
    <row r="828" spans="2:53" ht="14.5" customHeight="1" x14ac:dyDescent="0.35">
      <c r="B828" s="47" t="s">
        <v>1780</v>
      </c>
      <c r="C828" s="73"/>
      <c r="D828" s="74">
        <v>45272</v>
      </c>
      <c r="E828" s="74" t="str">
        <f t="shared" ca="1" si="220"/>
        <v>No</v>
      </c>
      <c r="F828" s="54" t="str">
        <f t="shared" si="221"/>
        <v>3. All Roles Work Inflexible</v>
      </c>
      <c r="G828" s="49" t="s">
        <v>2413</v>
      </c>
      <c r="H828" s="22">
        <f t="shared" si="222"/>
        <v>2</v>
      </c>
      <c r="I828" s="23"/>
      <c r="J828" s="23"/>
      <c r="K828" s="23"/>
      <c r="L828" s="23"/>
      <c r="M828" s="23"/>
      <c r="N828" s="23"/>
      <c r="O828" s="23"/>
      <c r="P828" s="23"/>
      <c r="Q828" s="23"/>
      <c r="R828" s="23"/>
      <c r="S828" s="23"/>
      <c r="T828" s="23"/>
      <c r="U828" s="23"/>
      <c r="V828" s="23"/>
      <c r="W828" s="23"/>
      <c r="X828" s="23">
        <v>2</v>
      </c>
      <c r="Y828" s="23"/>
      <c r="Z828" s="23"/>
      <c r="AA828" s="23"/>
      <c r="AB828" s="23"/>
      <c r="AC828" s="24"/>
      <c r="AE828" s="35" t="s">
        <v>1781</v>
      </c>
      <c r="AF828" s="36" t="s">
        <v>1782</v>
      </c>
      <c r="AG828" s="36" t="s">
        <v>1783</v>
      </c>
      <c r="AH828" s="36"/>
      <c r="AI828" s="37"/>
      <c r="AK828" s="4">
        <f t="shared" si="206"/>
        <v>0</v>
      </c>
      <c r="AL828" s="4">
        <f t="shared" si="207"/>
        <v>0</v>
      </c>
      <c r="AM828" s="4">
        <f t="shared" si="208"/>
        <v>0</v>
      </c>
      <c r="AN828" s="4">
        <f t="shared" si="209"/>
        <v>0</v>
      </c>
      <c r="AO828" s="4">
        <f t="shared" si="210"/>
        <v>0</v>
      </c>
      <c r="AQ828" s="4">
        <f t="shared" si="211"/>
        <v>0</v>
      </c>
      <c r="AR828" s="4">
        <f t="shared" si="212"/>
        <v>0</v>
      </c>
      <c r="AS828" s="4">
        <f t="shared" si="213"/>
        <v>0</v>
      </c>
      <c r="AT828" s="4">
        <f t="shared" si="214"/>
        <v>1</v>
      </c>
      <c r="AU828" s="4">
        <f t="shared" si="215"/>
        <v>1</v>
      </c>
      <c r="AW828" s="4">
        <f t="shared" si="216"/>
        <v>0</v>
      </c>
      <c r="AX828" s="4">
        <f t="shared" si="217"/>
        <v>0</v>
      </c>
      <c r="AY828" s="4">
        <f t="shared" si="218"/>
        <v>1</v>
      </c>
      <c r="BA828" s="4">
        <f t="shared" si="219"/>
        <v>1</v>
      </c>
    </row>
    <row r="829" spans="2:53" ht="14.5" customHeight="1" x14ac:dyDescent="0.35">
      <c r="B829" s="47" t="s">
        <v>1784</v>
      </c>
      <c r="C829" s="73"/>
      <c r="D829" s="74">
        <v>45272</v>
      </c>
      <c r="E829" s="74" t="str">
        <f t="shared" ca="1" si="220"/>
        <v>No</v>
      </c>
      <c r="F829" s="54" t="str">
        <f t="shared" si="221"/>
        <v>3. All Roles Work Inflexible</v>
      </c>
      <c r="G829" s="49" t="s">
        <v>1785</v>
      </c>
      <c r="H829" s="22">
        <f t="shared" si="222"/>
        <v>2</v>
      </c>
      <c r="I829" s="23"/>
      <c r="J829" s="23"/>
      <c r="K829" s="23">
        <v>1</v>
      </c>
      <c r="L829" s="23"/>
      <c r="M829" s="23"/>
      <c r="N829" s="23"/>
      <c r="O829" s="23"/>
      <c r="P829" s="23"/>
      <c r="Q829" s="23">
        <v>1</v>
      </c>
      <c r="R829" s="23"/>
      <c r="S829" s="23"/>
      <c r="T829" s="23"/>
      <c r="U829" s="23"/>
      <c r="V829" s="23"/>
      <c r="W829" s="23"/>
      <c r="X829" s="23"/>
      <c r="Y829" s="23"/>
      <c r="Z829" s="23"/>
      <c r="AA829" s="23"/>
      <c r="AB829" s="23"/>
      <c r="AC829" s="24"/>
      <c r="AE829" s="35" t="s">
        <v>728</v>
      </c>
      <c r="AF829" s="36"/>
      <c r="AG829" s="36"/>
      <c r="AH829" s="36"/>
      <c r="AI829" s="37"/>
      <c r="AK829" s="4">
        <f t="shared" si="206"/>
        <v>0</v>
      </c>
      <c r="AL829" s="4">
        <f t="shared" si="207"/>
        <v>0</v>
      </c>
      <c r="AM829" s="4">
        <f t="shared" si="208"/>
        <v>0</v>
      </c>
      <c r="AN829" s="4">
        <f t="shared" si="209"/>
        <v>0</v>
      </c>
      <c r="AO829" s="4">
        <f t="shared" si="210"/>
        <v>0</v>
      </c>
      <c r="AQ829" s="4">
        <f t="shared" si="211"/>
        <v>0</v>
      </c>
      <c r="AR829" s="4">
        <f t="shared" si="212"/>
        <v>1</v>
      </c>
      <c r="AS829" s="4">
        <f t="shared" si="213"/>
        <v>1</v>
      </c>
      <c r="AT829" s="4">
        <f t="shared" si="214"/>
        <v>1</v>
      </c>
      <c r="AU829" s="4">
        <f t="shared" si="215"/>
        <v>1</v>
      </c>
      <c r="AW829" s="4">
        <f t="shared" si="216"/>
        <v>0</v>
      </c>
      <c r="AX829" s="4">
        <f t="shared" si="217"/>
        <v>0</v>
      </c>
      <c r="AY829" s="4">
        <f t="shared" si="218"/>
        <v>1</v>
      </c>
      <c r="BA829" s="4">
        <f t="shared" si="219"/>
        <v>1</v>
      </c>
    </row>
    <row r="830" spans="2:53" ht="14.5" customHeight="1" x14ac:dyDescent="0.35">
      <c r="B830" s="47" t="s">
        <v>1788</v>
      </c>
      <c r="C830" s="73"/>
      <c r="D830" s="74">
        <v>45272</v>
      </c>
      <c r="E830" s="74" t="str">
        <f t="shared" ca="1" si="220"/>
        <v>No</v>
      </c>
      <c r="F830" s="54" t="str">
        <f t="shared" si="221"/>
        <v>3. All Roles Work Inflexible</v>
      </c>
      <c r="G830" s="49" t="s">
        <v>1789</v>
      </c>
      <c r="H830" s="22">
        <f t="shared" si="222"/>
        <v>1</v>
      </c>
      <c r="I830" s="23"/>
      <c r="J830" s="23"/>
      <c r="K830" s="23"/>
      <c r="L830" s="23"/>
      <c r="M830" s="23"/>
      <c r="N830" s="23"/>
      <c r="O830" s="23"/>
      <c r="P830" s="23"/>
      <c r="Q830" s="23"/>
      <c r="R830" s="23"/>
      <c r="S830" s="23">
        <v>1</v>
      </c>
      <c r="T830" s="23"/>
      <c r="U830" s="23"/>
      <c r="V830" s="23"/>
      <c r="W830" s="23"/>
      <c r="X830" s="23"/>
      <c r="Y830" s="23"/>
      <c r="Z830" s="23"/>
      <c r="AA830" s="23"/>
      <c r="AB830" s="23"/>
      <c r="AC830" s="24"/>
      <c r="AE830" s="35" t="s">
        <v>1668</v>
      </c>
      <c r="AF830" s="36"/>
      <c r="AG830" s="36"/>
      <c r="AH830" s="36"/>
      <c r="AI830" s="37"/>
      <c r="AK830" s="4">
        <f t="shared" si="206"/>
        <v>0</v>
      </c>
      <c r="AL830" s="4">
        <f t="shared" si="207"/>
        <v>0</v>
      </c>
      <c r="AM830" s="4">
        <f t="shared" si="208"/>
        <v>0</v>
      </c>
      <c r="AN830" s="4">
        <f t="shared" si="209"/>
        <v>0</v>
      </c>
      <c r="AO830" s="4">
        <f t="shared" si="210"/>
        <v>0</v>
      </c>
      <c r="AQ830" s="4">
        <f t="shared" si="211"/>
        <v>0</v>
      </c>
      <c r="AR830" s="4">
        <f t="shared" si="212"/>
        <v>1</v>
      </c>
      <c r="AS830" s="4">
        <f t="shared" si="213"/>
        <v>1</v>
      </c>
      <c r="AT830" s="4">
        <f t="shared" si="214"/>
        <v>1</v>
      </c>
      <c r="AU830" s="4">
        <f t="shared" si="215"/>
        <v>1</v>
      </c>
      <c r="AW830" s="4">
        <f t="shared" si="216"/>
        <v>0</v>
      </c>
      <c r="AX830" s="4">
        <f t="shared" si="217"/>
        <v>0</v>
      </c>
      <c r="AY830" s="4">
        <f t="shared" si="218"/>
        <v>1</v>
      </c>
      <c r="BA830" s="4">
        <f t="shared" si="219"/>
        <v>1</v>
      </c>
    </row>
    <row r="831" spans="2:53" ht="14.5" customHeight="1" x14ac:dyDescent="0.35">
      <c r="B831" s="47" t="s">
        <v>1790</v>
      </c>
      <c r="C831" s="73"/>
      <c r="D831" s="74">
        <v>45272</v>
      </c>
      <c r="E831" s="74" t="str">
        <f t="shared" ca="1" si="220"/>
        <v>No</v>
      </c>
      <c r="F831" s="54" t="str">
        <f t="shared" si="221"/>
        <v>3. All Roles Work Inflexible</v>
      </c>
      <c r="G831" s="49" t="s">
        <v>1791</v>
      </c>
      <c r="H831" s="22">
        <f t="shared" si="222"/>
        <v>1</v>
      </c>
      <c r="I831" s="23"/>
      <c r="J831" s="23"/>
      <c r="K831" s="23"/>
      <c r="L831" s="23"/>
      <c r="M831" s="23"/>
      <c r="N831" s="23"/>
      <c r="O831" s="23"/>
      <c r="P831" s="23"/>
      <c r="Q831" s="23"/>
      <c r="R831" s="23"/>
      <c r="S831" s="23">
        <v>1</v>
      </c>
      <c r="T831" s="23"/>
      <c r="U831" s="23"/>
      <c r="V831" s="23"/>
      <c r="W831" s="23"/>
      <c r="X831" s="23"/>
      <c r="Y831" s="23"/>
      <c r="Z831" s="23"/>
      <c r="AA831" s="23"/>
      <c r="AB831" s="23"/>
      <c r="AC831" s="24"/>
      <c r="AE831" s="35" t="s">
        <v>618</v>
      </c>
      <c r="AF831" s="36"/>
      <c r="AG831" s="36"/>
      <c r="AH831" s="36"/>
      <c r="AI831" s="37"/>
      <c r="AK831" s="4">
        <f t="shared" si="206"/>
        <v>0</v>
      </c>
      <c r="AL831" s="4">
        <f t="shared" si="207"/>
        <v>0</v>
      </c>
      <c r="AM831" s="4">
        <f t="shared" si="208"/>
        <v>0</v>
      </c>
      <c r="AN831" s="4">
        <f t="shared" si="209"/>
        <v>0</v>
      </c>
      <c r="AO831" s="4">
        <f t="shared" si="210"/>
        <v>0</v>
      </c>
      <c r="AQ831" s="4">
        <f t="shared" si="211"/>
        <v>0</v>
      </c>
      <c r="AR831" s="4">
        <f t="shared" si="212"/>
        <v>1</v>
      </c>
      <c r="AS831" s="4">
        <f t="shared" si="213"/>
        <v>1</v>
      </c>
      <c r="AT831" s="4">
        <f t="shared" si="214"/>
        <v>1</v>
      </c>
      <c r="AU831" s="4">
        <f t="shared" si="215"/>
        <v>1</v>
      </c>
      <c r="AW831" s="4">
        <f t="shared" si="216"/>
        <v>0</v>
      </c>
      <c r="AX831" s="4">
        <f t="shared" si="217"/>
        <v>0</v>
      </c>
      <c r="AY831" s="4">
        <f t="shared" si="218"/>
        <v>1</v>
      </c>
      <c r="BA831" s="4">
        <f t="shared" si="219"/>
        <v>1</v>
      </c>
    </row>
    <row r="832" spans="2:53" ht="14.5" customHeight="1" x14ac:dyDescent="0.35">
      <c r="B832" s="47" t="s">
        <v>2465</v>
      </c>
      <c r="C832" s="73"/>
      <c r="D832" s="74">
        <v>45272</v>
      </c>
      <c r="E832" s="74" t="str">
        <f t="shared" ca="1" si="220"/>
        <v>No</v>
      </c>
      <c r="F832" s="54" t="str">
        <f t="shared" si="221"/>
        <v>3. All Roles Work Inflexible</v>
      </c>
      <c r="G832" s="49" t="s">
        <v>2444</v>
      </c>
      <c r="H832" s="22">
        <f t="shared" si="222"/>
        <v>1</v>
      </c>
      <c r="I832" s="23"/>
      <c r="J832" s="23"/>
      <c r="K832" s="23"/>
      <c r="L832" s="23"/>
      <c r="M832" s="23"/>
      <c r="N832" s="23"/>
      <c r="O832" s="23"/>
      <c r="P832" s="23"/>
      <c r="Q832" s="23"/>
      <c r="R832" s="23"/>
      <c r="S832" s="23">
        <v>1</v>
      </c>
      <c r="T832" s="23"/>
      <c r="U832" s="23"/>
      <c r="V832" s="23"/>
      <c r="W832" s="23"/>
      <c r="X832" s="23"/>
      <c r="Y832" s="23"/>
      <c r="Z832" s="23"/>
      <c r="AA832" s="23"/>
      <c r="AB832" s="23"/>
      <c r="AC832" s="24"/>
      <c r="AE832" s="35" t="s">
        <v>603</v>
      </c>
      <c r="AF832" s="36"/>
      <c r="AG832" s="36"/>
      <c r="AH832" s="36"/>
      <c r="AI832" s="37"/>
      <c r="AK832" s="4">
        <f t="shared" si="206"/>
        <v>0</v>
      </c>
      <c r="AL832" s="4">
        <f t="shared" si="207"/>
        <v>0</v>
      </c>
      <c r="AM832" s="4">
        <f t="shared" si="208"/>
        <v>0</v>
      </c>
      <c r="AN832" s="4">
        <f t="shared" si="209"/>
        <v>0</v>
      </c>
      <c r="AO832" s="4">
        <f t="shared" si="210"/>
        <v>0</v>
      </c>
      <c r="AQ832" s="4">
        <f t="shared" si="211"/>
        <v>0</v>
      </c>
      <c r="AR832" s="4">
        <f t="shared" si="212"/>
        <v>1</v>
      </c>
      <c r="AS832" s="4">
        <f t="shared" si="213"/>
        <v>1</v>
      </c>
      <c r="AT832" s="4">
        <f t="shared" si="214"/>
        <v>1</v>
      </c>
      <c r="AU832" s="4">
        <f t="shared" si="215"/>
        <v>1</v>
      </c>
      <c r="AW832" s="4">
        <f t="shared" si="216"/>
        <v>0</v>
      </c>
      <c r="AX832" s="4">
        <f t="shared" si="217"/>
        <v>0</v>
      </c>
      <c r="AY832" s="4">
        <f t="shared" si="218"/>
        <v>1</v>
      </c>
      <c r="BA832" s="4">
        <f t="shared" si="219"/>
        <v>1</v>
      </c>
    </row>
    <row r="833" spans="2:53" ht="14.5" customHeight="1" x14ac:dyDescent="0.35">
      <c r="B833" s="47" t="s">
        <v>1792</v>
      </c>
      <c r="C833" s="73"/>
      <c r="D833" s="74">
        <v>45281</v>
      </c>
      <c r="E833" s="74" t="str">
        <f t="shared" ca="1" si="220"/>
        <v>No</v>
      </c>
      <c r="F833" s="54" t="str">
        <f t="shared" si="221"/>
        <v>3. All Roles Work Inflexible</v>
      </c>
      <c r="G833" s="49" t="s">
        <v>1793</v>
      </c>
      <c r="H833" s="22">
        <f t="shared" si="222"/>
        <v>4</v>
      </c>
      <c r="I833" s="23">
        <v>1</v>
      </c>
      <c r="J833" s="23"/>
      <c r="K833" s="23">
        <v>1</v>
      </c>
      <c r="L833" s="23"/>
      <c r="M833" s="23"/>
      <c r="N833" s="23"/>
      <c r="O833" s="23"/>
      <c r="P833" s="23"/>
      <c r="Q833" s="23">
        <v>2</v>
      </c>
      <c r="R833" s="23"/>
      <c r="S833" s="23"/>
      <c r="T833" s="23"/>
      <c r="U833" s="23"/>
      <c r="V833" s="23"/>
      <c r="W833" s="23"/>
      <c r="X833" s="23"/>
      <c r="Y833" s="23"/>
      <c r="Z833" s="23"/>
      <c r="AA833" s="23"/>
      <c r="AB833" s="23"/>
      <c r="AC833" s="24"/>
      <c r="AE833" s="35" t="s">
        <v>1073</v>
      </c>
      <c r="AF833" s="36"/>
      <c r="AG833" s="36"/>
      <c r="AH833" s="36"/>
      <c r="AI833" s="37"/>
      <c r="AK833" s="4">
        <f t="shared" si="206"/>
        <v>0</v>
      </c>
      <c r="AL833" s="4">
        <f t="shared" si="207"/>
        <v>0</v>
      </c>
      <c r="AM833" s="4">
        <f t="shared" si="208"/>
        <v>0</v>
      </c>
      <c r="AN833" s="4">
        <f t="shared" si="209"/>
        <v>0</v>
      </c>
      <c r="AO833" s="4">
        <f t="shared" si="210"/>
        <v>0</v>
      </c>
      <c r="AQ833" s="4">
        <f t="shared" si="211"/>
        <v>0</v>
      </c>
      <c r="AR833" s="4">
        <f t="shared" si="212"/>
        <v>1</v>
      </c>
      <c r="AS833" s="4">
        <f t="shared" si="213"/>
        <v>1</v>
      </c>
      <c r="AT833" s="4">
        <f t="shared" si="214"/>
        <v>1</v>
      </c>
      <c r="AU833" s="4">
        <f t="shared" si="215"/>
        <v>1</v>
      </c>
      <c r="AW833" s="4">
        <f t="shared" si="216"/>
        <v>0</v>
      </c>
      <c r="AX833" s="4">
        <f t="shared" si="217"/>
        <v>0</v>
      </c>
      <c r="AY833" s="4">
        <f t="shared" si="218"/>
        <v>1</v>
      </c>
      <c r="BA833" s="4">
        <f t="shared" si="219"/>
        <v>1</v>
      </c>
    </row>
    <row r="834" spans="2:53" ht="14.5" customHeight="1" x14ac:dyDescent="0.35">
      <c r="B834" s="47" t="s">
        <v>1794</v>
      </c>
      <c r="C834" s="73"/>
      <c r="D834" s="74">
        <v>45281</v>
      </c>
      <c r="E834" s="74" t="str">
        <f t="shared" ca="1" si="220"/>
        <v>No</v>
      </c>
      <c r="F834" s="54" t="str">
        <f t="shared" si="221"/>
        <v>3. All Roles Work Inflexible</v>
      </c>
      <c r="G834" s="49" t="s">
        <v>1795</v>
      </c>
      <c r="H834" s="22">
        <f t="shared" si="222"/>
        <v>2</v>
      </c>
      <c r="I834" s="23"/>
      <c r="J834" s="23"/>
      <c r="K834" s="23"/>
      <c r="L834" s="23"/>
      <c r="M834" s="23"/>
      <c r="N834" s="23"/>
      <c r="O834" s="23"/>
      <c r="P834" s="23"/>
      <c r="Q834" s="23"/>
      <c r="R834" s="23"/>
      <c r="S834" s="23"/>
      <c r="T834" s="23"/>
      <c r="U834" s="23"/>
      <c r="V834" s="23"/>
      <c r="W834" s="23"/>
      <c r="X834" s="23"/>
      <c r="Y834" s="23"/>
      <c r="Z834" s="23">
        <v>1</v>
      </c>
      <c r="AA834" s="23"/>
      <c r="AB834" s="23">
        <v>1</v>
      </c>
      <c r="AC834" s="24"/>
      <c r="AE834" s="35" t="s">
        <v>955</v>
      </c>
      <c r="AF834" s="36"/>
      <c r="AG834" s="36"/>
      <c r="AH834" s="36"/>
      <c r="AI834" s="37"/>
      <c r="AK834" s="4">
        <f t="shared" si="206"/>
        <v>0</v>
      </c>
      <c r="AL834" s="4">
        <f t="shared" si="207"/>
        <v>0</v>
      </c>
      <c r="AM834" s="4">
        <f t="shared" si="208"/>
        <v>0</v>
      </c>
      <c r="AN834" s="4">
        <f t="shared" si="209"/>
        <v>0</v>
      </c>
      <c r="AO834" s="4">
        <f t="shared" si="210"/>
        <v>0</v>
      </c>
      <c r="AQ834" s="4">
        <f t="shared" si="211"/>
        <v>0</v>
      </c>
      <c r="AR834" s="4">
        <f t="shared" si="212"/>
        <v>1</v>
      </c>
      <c r="AS834" s="4">
        <f t="shared" si="213"/>
        <v>1</v>
      </c>
      <c r="AT834" s="4">
        <f t="shared" si="214"/>
        <v>1</v>
      </c>
      <c r="AU834" s="4">
        <f t="shared" si="215"/>
        <v>1</v>
      </c>
      <c r="AW834" s="4">
        <f t="shared" si="216"/>
        <v>0</v>
      </c>
      <c r="AX834" s="4">
        <f t="shared" si="217"/>
        <v>0</v>
      </c>
      <c r="AY834" s="4">
        <f t="shared" si="218"/>
        <v>1</v>
      </c>
      <c r="BA834" s="4">
        <f t="shared" si="219"/>
        <v>1</v>
      </c>
    </row>
    <row r="835" spans="2:53" ht="14.5" customHeight="1" x14ac:dyDescent="0.35">
      <c r="B835" s="47" t="s">
        <v>1796</v>
      </c>
      <c r="C835" s="73"/>
      <c r="D835" s="74">
        <v>45281</v>
      </c>
      <c r="E835" s="74" t="str">
        <f t="shared" ca="1" si="220"/>
        <v>No</v>
      </c>
      <c r="F835" s="54" t="str">
        <f t="shared" si="221"/>
        <v>3. All Roles Work Inflexible</v>
      </c>
      <c r="G835" s="49" t="s">
        <v>1797</v>
      </c>
      <c r="H835" s="22">
        <f t="shared" si="222"/>
        <v>1</v>
      </c>
      <c r="I835" s="23"/>
      <c r="J835" s="23"/>
      <c r="K835" s="23"/>
      <c r="L835" s="23"/>
      <c r="M835" s="23"/>
      <c r="N835" s="23"/>
      <c r="O835" s="23"/>
      <c r="P835" s="23"/>
      <c r="Q835" s="23"/>
      <c r="R835" s="23">
        <v>1</v>
      </c>
      <c r="S835" s="23"/>
      <c r="T835" s="23"/>
      <c r="U835" s="23"/>
      <c r="V835" s="23"/>
      <c r="W835" s="23"/>
      <c r="X835" s="23"/>
      <c r="Y835" s="23"/>
      <c r="Z835" s="23"/>
      <c r="AA835" s="23"/>
      <c r="AB835" s="23"/>
      <c r="AC835" s="24"/>
      <c r="AE835" s="35" t="s">
        <v>1798</v>
      </c>
      <c r="AF835" s="36"/>
      <c r="AG835" s="36"/>
      <c r="AH835" s="36"/>
      <c r="AI835" s="37"/>
      <c r="AK835" s="4">
        <f t="shared" si="206"/>
        <v>0</v>
      </c>
      <c r="AL835" s="4">
        <f t="shared" si="207"/>
        <v>0</v>
      </c>
      <c r="AM835" s="4">
        <f t="shared" si="208"/>
        <v>0</v>
      </c>
      <c r="AN835" s="4">
        <f t="shared" si="209"/>
        <v>0</v>
      </c>
      <c r="AO835" s="4">
        <f t="shared" si="210"/>
        <v>0</v>
      </c>
      <c r="AQ835" s="4">
        <f t="shared" si="211"/>
        <v>0</v>
      </c>
      <c r="AR835" s="4">
        <f t="shared" si="212"/>
        <v>1</v>
      </c>
      <c r="AS835" s="4">
        <f t="shared" si="213"/>
        <v>1</v>
      </c>
      <c r="AT835" s="4">
        <f t="shared" si="214"/>
        <v>1</v>
      </c>
      <c r="AU835" s="4">
        <f t="shared" si="215"/>
        <v>1</v>
      </c>
      <c r="AW835" s="4">
        <f t="shared" si="216"/>
        <v>0</v>
      </c>
      <c r="AX835" s="4">
        <f t="shared" si="217"/>
        <v>0</v>
      </c>
      <c r="AY835" s="4">
        <f t="shared" si="218"/>
        <v>1</v>
      </c>
      <c r="BA835" s="4">
        <f t="shared" si="219"/>
        <v>1</v>
      </c>
    </row>
    <row r="836" spans="2:53" ht="14.5" customHeight="1" x14ac:dyDescent="0.35">
      <c r="B836" s="47" t="s">
        <v>1799</v>
      </c>
      <c r="C836" s="73"/>
      <c r="D836" s="74">
        <v>45281</v>
      </c>
      <c r="E836" s="74" t="str">
        <f t="shared" ca="1" si="220"/>
        <v>No</v>
      </c>
      <c r="F836" s="54" t="str">
        <f t="shared" si="221"/>
        <v>3. All Roles Work Inflexible</v>
      </c>
      <c r="G836" s="49" t="s">
        <v>1800</v>
      </c>
      <c r="H836" s="22">
        <f t="shared" si="222"/>
        <v>9</v>
      </c>
      <c r="I836" s="23"/>
      <c r="J836" s="23"/>
      <c r="K836" s="23">
        <v>6</v>
      </c>
      <c r="L836" s="23"/>
      <c r="M836" s="23"/>
      <c r="N836" s="23"/>
      <c r="O836" s="23"/>
      <c r="P836" s="23"/>
      <c r="Q836" s="23">
        <v>1</v>
      </c>
      <c r="R836" s="23">
        <v>1</v>
      </c>
      <c r="S836" s="23"/>
      <c r="T836" s="23"/>
      <c r="U836" s="23"/>
      <c r="V836" s="23"/>
      <c r="W836" s="23"/>
      <c r="X836" s="23"/>
      <c r="Y836" s="23"/>
      <c r="Z836" s="23"/>
      <c r="AA836" s="23">
        <v>1</v>
      </c>
      <c r="AB836" s="23"/>
      <c r="AC836" s="24"/>
      <c r="AE836" s="35" t="s">
        <v>612</v>
      </c>
      <c r="AF836" s="36"/>
      <c r="AG836" s="36"/>
      <c r="AH836" s="36"/>
      <c r="AI836" s="37"/>
      <c r="AK836" s="4">
        <f t="shared" si="206"/>
        <v>0</v>
      </c>
      <c r="AL836" s="4">
        <f t="shared" si="207"/>
        <v>0</v>
      </c>
      <c r="AM836" s="4">
        <f t="shared" si="208"/>
        <v>0</v>
      </c>
      <c r="AN836" s="4">
        <f t="shared" si="209"/>
        <v>0</v>
      </c>
      <c r="AO836" s="4">
        <f t="shared" si="210"/>
        <v>0</v>
      </c>
      <c r="AQ836" s="4">
        <f t="shared" si="211"/>
        <v>0</v>
      </c>
      <c r="AR836" s="4">
        <f t="shared" si="212"/>
        <v>1</v>
      </c>
      <c r="AS836" s="4">
        <f t="shared" si="213"/>
        <v>1</v>
      </c>
      <c r="AT836" s="4">
        <f t="shared" si="214"/>
        <v>1</v>
      </c>
      <c r="AU836" s="4">
        <f t="shared" si="215"/>
        <v>1</v>
      </c>
      <c r="AW836" s="4">
        <f t="shared" si="216"/>
        <v>0</v>
      </c>
      <c r="AX836" s="4">
        <f t="shared" si="217"/>
        <v>0</v>
      </c>
      <c r="AY836" s="4">
        <f t="shared" si="218"/>
        <v>1</v>
      </c>
      <c r="BA836" s="4">
        <f t="shared" si="219"/>
        <v>1</v>
      </c>
    </row>
    <row r="837" spans="2:53" ht="14.5" customHeight="1" x14ac:dyDescent="0.35">
      <c r="B837" s="47" t="s">
        <v>1801</v>
      </c>
      <c r="C837" s="73"/>
      <c r="D837" s="74">
        <v>45281</v>
      </c>
      <c r="E837" s="74" t="str">
        <f t="shared" ca="1" si="220"/>
        <v>No</v>
      </c>
      <c r="F837" s="54" t="str">
        <f t="shared" si="221"/>
        <v>3. All Roles Work Inflexible</v>
      </c>
      <c r="G837" s="49" t="s">
        <v>1802</v>
      </c>
      <c r="H837" s="22">
        <f t="shared" si="222"/>
        <v>3</v>
      </c>
      <c r="I837" s="23"/>
      <c r="J837" s="23"/>
      <c r="K837" s="23"/>
      <c r="L837" s="23"/>
      <c r="M837" s="23"/>
      <c r="N837" s="23"/>
      <c r="O837" s="23"/>
      <c r="P837" s="23"/>
      <c r="Q837" s="23">
        <v>2</v>
      </c>
      <c r="R837" s="23">
        <v>1</v>
      </c>
      <c r="S837" s="23"/>
      <c r="T837" s="23"/>
      <c r="U837" s="23"/>
      <c r="V837" s="23"/>
      <c r="W837" s="23"/>
      <c r="X837" s="23"/>
      <c r="Y837" s="23"/>
      <c r="Z837" s="23"/>
      <c r="AA837" s="23"/>
      <c r="AB837" s="23"/>
      <c r="AC837" s="24"/>
      <c r="AE837" s="35" t="s">
        <v>1520</v>
      </c>
      <c r="AF837" s="36"/>
      <c r="AG837" s="36"/>
      <c r="AH837" s="36"/>
      <c r="AI837" s="37"/>
      <c r="AK837" s="4">
        <f t="shared" si="206"/>
        <v>0</v>
      </c>
      <c r="AL837" s="4">
        <f t="shared" si="207"/>
        <v>0</v>
      </c>
      <c r="AM837" s="4">
        <f t="shared" si="208"/>
        <v>0</v>
      </c>
      <c r="AN837" s="4">
        <f t="shared" si="209"/>
        <v>0</v>
      </c>
      <c r="AO837" s="4">
        <f t="shared" si="210"/>
        <v>0</v>
      </c>
      <c r="AQ837" s="4">
        <f t="shared" si="211"/>
        <v>0</v>
      </c>
      <c r="AR837" s="4">
        <f t="shared" si="212"/>
        <v>1</v>
      </c>
      <c r="AS837" s="4">
        <f t="shared" si="213"/>
        <v>1</v>
      </c>
      <c r="AT837" s="4">
        <f t="shared" si="214"/>
        <v>1</v>
      </c>
      <c r="AU837" s="4">
        <f t="shared" si="215"/>
        <v>1</v>
      </c>
      <c r="AW837" s="4">
        <f t="shared" si="216"/>
        <v>0</v>
      </c>
      <c r="AX837" s="4">
        <f t="shared" si="217"/>
        <v>0</v>
      </c>
      <c r="AY837" s="4">
        <f t="shared" si="218"/>
        <v>1</v>
      </c>
      <c r="BA837" s="4">
        <f t="shared" si="219"/>
        <v>1</v>
      </c>
    </row>
    <row r="838" spans="2:53" ht="14.5" customHeight="1" x14ac:dyDescent="0.35">
      <c r="B838" s="47" t="s">
        <v>1803</v>
      </c>
      <c r="C838" s="73"/>
      <c r="D838" s="74">
        <v>45281</v>
      </c>
      <c r="E838" s="74" t="str">
        <f t="shared" ca="1" si="220"/>
        <v>No</v>
      </c>
      <c r="F838" s="54" t="str">
        <f t="shared" si="221"/>
        <v>3. All Roles Work Inflexible</v>
      </c>
      <c r="G838" s="49" t="s">
        <v>1804</v>
      </c>
      <c r="H838" s="22">
        <f t="shared" si="222"/>
        <v>1</v>
      </c>
      <c r="I838" s="23"/>
      <c r="J838" s="23"/>
      <c r="K838" s="23"/>
      <c r="L838" s="23"/>
      <c r="M838" s="23"/>
      <c r="N838" s="23"/>
      <c r="O838" s="23"/>
      <c r="P838" s="23"/>
      <c r="Q838" s="23"/>
      <c r="R838" s="23">
        <v>1</v>
      </c>
      <c r="S838" s="23"/>
      <c r="T838" s="23"/>
      <c r="U838" s="23"/>
      <c r="V838" s="23"/>
      <c r="W838" s="23"/>
      <c r="X838" s="23"/>
      <c r="Y838" s="23"/>
      <c r="Z838" s="23"/>
      <c r="AA838" s="23"/>
      <c r="AB838" s="23"/>
      <c r="AC838" s="24"/>
      <c r="AE838" s="35" t="s">
        <v>1805</v>
      </c>
      <c r="AF838" s="36"/>
      <c r="AG838" s="36"/>
      <c r="AH838" s="36"/>
      <c r="AI838" s="37"/>
      <c r="AK838" s="4">
        <f t="shared" si="206"/>
        <v>0</v>
      </c>
      <c r="AL838" s="4">
        <f t="shared" si="207"/>
        <v>0</v>
      </c>
      <c r="AM838" s="4">
        <f t="shared" si="208"/>
        <v>0</v>
      </c>
      <c r="AN838" s="4">
        <f t="shared" si="209"/>
        <v>0</v>
      </c>
      <c r="AO838" s="4">
        <f t="shared" si="210"/>
        <v>0</v>
      </c>
      <c r="AQ838" s="4">
        <f t="shared" si="211"/>
        <v>0</v>
      </c>
      <c r="AR838" s="4">
        <f t="shared" si="212"/>
        <v>1</v>
      </c>
      <c r="AS838" s="4">
        <f t="shared" si="213"/>
        <v>1</v>
      </c>
      <c r="AT838" s="4">
        <f t="shared" si="214"/>
        <v>1</v>
      </c>
      <c r="AU838" s="4">
        <f t="shared" si="215"/>
        <v>1</v>
      </c>
      <c r="AW838" s="4">
        <f t="shared" si="216"/>
        <v>0</v>
      </c>
      <c r="AX838" s="4">
        <f t="shared" si="217"/>
        <v>0</v>
      </c>
      <c r="AY838" s="4">
        <f t="shared" si="218"/>
        <v>1</v>
      </c>
      <c r="BA838" s="4">
        <f t="shared" si="219"/>
        <v>1</v>
      </c>
    </row>
    <row r="839" spans="2:53" ht="14.5" customHeight="1" x14ac:dyDescent="0.35">
      <c r="B839" s="47" t="s">
        <v>1806</v>
      </c>
      <c r="C839" s="73"/>
      <c r="D839" s="74">
        <v>45272</v>
      </c>
      <c r="E839" s="74" t="str">
        <f t="shared" ca="1" si="220"/>
        <v>No</v>
      </c>
      <c r="F839" s="54" t="str">
        <f t="shared" si="221"/>
        <v>3. All Roles Work Inflexible</v>
      </c>
      <c r="G839" s="49" t="s">
        <v>1807</v>
      </c>
      <c r="H839" s="22">
        <f t="shared" si="222"/>
        <v>2</v>
      </c>
      <c r="I839" s="23"/>
      <c r="J839" s="23"/>
      <c r="K839" s="23"/>
      <c r="L839" s="23"/>
      <c r="M839" s="23"/>
      <c r="N839" s="23"/>
      <c r="O839" s="23"/>
      <c r="P839" s="23"/>
      <c r="Q839" s="23">
        <v>2</v>
      </c>
      <c r="R839" s="23"/>
      <c r="S839" s="23"/>
      <c r="T839" s="23"/>
      <c r="U839" s="23"/>
      <c r="V839" s="23"/>
      <c r="W839" s="23"/>
      <c r="X839" s="23"/>
      <c r="Y839" s="23"/>
      <c r="Z839" s="23"/>
      <c r="AA839" s="23"/>
      <c r="AB839" s="23"/>
      <c r="AC839" s="24"/>
      <c r="AE839" s="35" t="s">
        <v>719</v>
      </c>
      <c r="AF839" s="36"/>
      <c r="AG839" s="36"/>
      <c r="AH839" s="36"/>
      <c r="AI839" s="37"/>
      <c r="AK839" s="4">
        <f t="shared" si="206"/>
        <v>0</v>
      </c>
      <c r="AL839" s="4">
        <f t="shared" si="207"/>
        <v>0</v>
      </c>
      <c r="AM839" s="4">
        <f t="shared" si="208"/>
        <v>0</v>
      </c>
      <c r="AN839" s="4">
        <f t="shared" si="209"/>
        <v>0</v>
      </c>
      <c r="AO839" s="4">
        <f t="shared" si="210"/>
        <v>0</v>
      </c>
      <c r="AQ839" s="4">
        <f t="shared" si="211"/>
        <v>0</v>
      </c>
      <c r="AR839" s="4">
        <f t="shared" si="212"/>
        <v>1</v>
      </c>
      <c r="AS839" s="4">
        <f t="shared" si="213"/>
        <v>1</v>
      </c>
      <c r="AT839" s="4">
        <f t="shared" si="214"/>
        <v>1</v>
      </c>
      <c r="AU839" s="4">
        <f t="shared" si="215"/>
        <v>1</v>
      </c>
      <c r="AW839" s="4">
        <f t="shared" si="216"/>
        <v>0</v>
      </c>
      <c r="AX839" s="4">
        <f t="shared" si="217"/>
        <v>0</v>
      </c>
      <c r="AY839" s="4">
        <f t="shared" si="218"/>
        <v>1</v>
      </c>
      <c r="BA839" s="4">
        <f t="shared" si="219"/>
        <v>1</v>
      </c>
    </row>
    <row r="840" spans="2:53" ht="14.5" customHeight="1" x14ac:dyDescent="0.35">
      <c r="B840" s="47" t="s">
        <v>1808</v>
      </c>
      <c r="C840" s="73"/>
      <c r="D840" s="74">
        <v>45281</v>
      </c>
      <c r="E840" s="74" t="str">
        <f t="shared" ca="1" si="220"/>
        <v>No</v>
      </c>
      <c r="F840" s="54" t="str">
        <f t="shared" si="221"/>
        <v>3. All Roles Work Inflexible</v>
      </c>
      <c r="G840" s="49" t="s">
        <v>1809</v>
      </c>
      <c r="H840" s="22">
        <f t="shared" si="222"/>
        <v>9</v>
      </c>
      <c r="I840" s="23"/>
      <c r="J840" s="23"/>
      <c r="K840" s="23">
        <v>3</v>
      </c>
      <c r="L840" s="23"/>
      <c r="M840" s="23"/>
      <c r="N840" s="23"/>
      <c r="O840" s="23"/>
      <c r="P840" s="23"/>
      <c r="Q840" s="23">
        <v>2</v>
      </c>
      <c r="R840" s="23"/>
      <c r="S840" s="23"/>
      <c r="T840" s="23"/>
      <c r="U840" s="23"/>
      <c r="V840" s="23"/>
      <c r="W840" s="23"/>
      <c r="X840" s="23"/>
      <c r="Y840" s="23">
        <v>1</v>
      </c>
      <c r="Z840" s="23">
        <v>3</v>
      </c>
      <c r="AA840" s="23"/>
      <c r="AB840" s="23"/>
      <c r="AC840" s="24"/>
      <c r="AE840" s="35" t="s">
        <v>1810</v>
      </c>
      <c r="AF840" s="36" t="s">
        <v>1811</v>
      </c>
      <c r="AG840" s="36" t="s">
        <v>786</v>
      </c>
      <c r="AH840" s="36" t="s">
        <v>1812</v>
      </c>
      <c r="AI840" s="37"/>
      <c r="AK840" s="4">
        <f t="shared" si="206"/>
        <v>0</v>
      </c>
      <c r="AL840" s="4">
        <f t="shared" si="207"/>
        <v>0</v>
      </c>
      <c r="AM840" s="4">
        <f t="shared" si="208"/>
        <v>0</v>
      </c>
      <c r="AN840" s="4">
        <f t="shared" si="209"/>
        <v>0</v>
      </c>
      <c r="AO840" s="4">
        <f t="shared" si="210"/>
        <v>0</v>
      </c>
      <c r="AQ840" s="4">
        <f t="shared" si="211"/>
        <v>0</v>
      </c>
      <c r="AR840" s="4">
        <f t="shared" si="212"/>
        <v>0</v>
      </c>
      <c r="AS840" s="4">
        <f t="shared" si="213"/>
        <v>0</v>
      </c>
      <c r="AT840" s="4">
        <f t="shared" si="214"/>
        <v>0</v>
      </c>
      <c r="AU840" s="4">
        <f t="shared" si="215"/>
        <v>1</v>
      </c>
      <c r="AW840" s="4">
        <f t="shared" si="216"/>
        <v>0</v>
      </c>
      <c r="AX840" s="4">
        <f t="shared" si="217"/>
        <v>0</v>
      </c>
      <c r="AY840" s="4">
        <f t="shared" si="218"/>
        <v>1</v>
      </c>
      <c r="BA840" s="4">
        <f t="shared" si="219"/>
        <v>1</v>
      </c>
    </row>
    <row r="841" spans="2:53" ht="14.5" customHeight="1" x14ac:dyDescent="0.35">
      <c r="B841" s="47" t="s">
        <v>1813</v>
      </c>
      <c r="C841" s="73"/>
      <c r="D841" s="74">
        <v>45215</v>
      </c>
      <c r="E841" s="74" t="str">
        <f t="shared" ca="1" si="220"/>
        <v>No</v>
      </c>
      <c r="F841" s="54" t="str">
        <f t="shared" si="221"/>
        <v>3. All Roles Work Inflexible</v>
      </c>
      <c r="G841" s="49" t="s">
        <v>1814</v>
      </c>
      <c r="H841" s="22">
        <f t="shared" si="222"/>
        <v>29</v>
      </c>
      <c r="I841" s="23"/>
      <c r="J841" s="23"/>
      <c r="K841" s="23">
        <v>12</v>
      </c>
      <c r="L841" s="23">
        <v>2</v>
      </c>
      <c r="M841" s="23"/>
      <c r="N841" s="23"/>
      <c r="O841" s="23"/>
      <c r="P841" s="23"/>
      <c r="Q841" s="23">
        <v>11</v>
      </c>
      <c r="R841" s="23">
        <v>1</v>
      </c>
      <c r="S841" s="23"/>
      <c r="T841" s="23"/>
      <c r="U841" s="23"/>
      <c r="V841" s="23"/>
      <c r="W841" s="23"/>
      <c r="X841" s="23"/>
      <c r="Y841" s="23"/>
      <c r="Z841" s="23">
        <v>3</v>
      </c>
      <c r="AA841" s="23"/>
      <c r="AB841" s="23"/>
      <c r="AC841" s="24"/>
      <c r="AE841" s="35" t="s">
        <v>865</v>
      </c>
      <c r="AF841" s="36" t="s">
        <v>1815</v>
      </c>
      <c r="AG841" s="36"/>
      <c r="AH841" s="36"/>
      <c r="AI841" s="37"/>
      <c r="AK841" s="4">
        <f t="shared" si="206"/>
        <v>0</v>
      </c>
      <c r="AL841" s="4">
        <f t="shared" si="207"/>
        <v>0</v>
      </c>
      <c r="AM841" s="4">
        <f t="shared" si="208"/>
        <v>0</v>
      </c>
      <c r="AN841" s="4">
        <f t="shared" si="209"/>
        <v>0</v>
      </c>
      <c r="AO841" s="4">
        <f t="shared" si="210"/>
        <v>0</v>
      </c>
      <c r="AQ841" s="4">
        <f t="shared" si="211"/>
        <v>0</v>
      </c>
      <c r="AR841" s="4">
        <f t="shared" si="212"/>
        <v>0</v>
      </c>
      <c r="AS841" s="4">
        <f t="shared" si="213"/>
        <v>1</v>
      </c>
      <c r="AT841" s="4">
        <f t="shared" si="214"/>
        <v>1</v>
      </c>
      <c r="AU841" s="4">
        <f t="shared" si="215"/>
        <v>1</v>
      </c>
      <c r="AW841" s="4">
        <f t="shared" si="216"/>
        <v>0</v>
      </c>
      <c r="AX841" s="4">
        <f t="shared" si="217"/>
        <v>0</v>
      </c>
      <c r="AY841" s="4">
        <f t="shared" si="218"/>
        <v>1</v>
      </c>
      <c r="BA841" s="4">
        <f t="shared" si="219"/>
        <v>1</v>
      </c>
    </row>
    <row r="842" spans="2:53" ht="14.5" customHeight="1" x14ac:dyDescent="0.35">
      <c r="B842" s="47" t="s">
        <v>1816</v>
      </c>
      <c r="C842" s="73"/>
      <c r="D842" s="74">
        <v>45272</v>
      </c>
      <c r="E842" s="74" t="str">
        <f t="shared" ca="1" si="220"/>
        <v>No</v>
      </c>
      <c r="F842" s="54" t="str">
        <f t="shared" si="221"/>
        <v>3. All Roles Work Inflexible</v>
      </c>
      <c r="G842" s="49" t="s">
        <v>1817</v>
      </c>
      <c r="H842" s="22">
        <f t="shared" si="222"/>
        <v>2</v>
      </c>
      <c r="I842" s="23"/>
      <c r="J842" s="23"/>
      <c r="K842" s="23">
        <v>1</v>
      </c>
      <c r="L842" s="23"/>
      <c r="M842" s="23"/>
      <c r="N842" s="23"/>
      <c r="O842" s="23"/>
      <c r="P842" s="23"/>
      <c r="Q842" s="23">
        <v>1</v>
      </c>
      <c r="R842" s="23"/>
      <c r="S842" s="23"/>
      <c r="T842" s="23"/>
      <c r="U842" s="23"/>
      <c r="V842" s="23"/>
      <c r="W842" s="23"/>
      <c r="X842" s="23"/>
      <c r="Y842" s="23"/>
      <c r="Z842" s="23"/>
      <c r="AA842" s="23"/>
      <c r="AB842" s="23"/>
      <c r="AC842" s="24"/>
      <c r="AE842" s="35" t="s">
        <v>839</v>
      </c>
      <c r="AF842" s="36"/>
      <c r="AG842" s="36"/>
      <c r="AH842" s="36"/>
      <c r="AI842" s="37"/>
      <c r="AK842" s="4">
        <f t="shared" si="206"/>
        <v>0</v>
      </c>
      <c r="AL842" s="4">
        <f t="shared" si="207"/>
        <v>0</v>
      </c>
      <c r="AM842" s="4">
        <f t="shared" si="208"/>
        <v>0</v>
      </c>
      <c r="AN842" s="4">
        <f t="shared" si="209"/>
        <v>0</v>
      </c>
      <c r="AO842" s="4">
        <f t="shared" si="210"/>
        <v>0</v>
      </c>
      <c r="AQ842" s="4">
        <f t="shared" si="211"/>
        <v>0</v>
      </c>
      <c r="AR842" s="4">
        <f t="shared" si="212"/>
        <v>1</v>
      </c>
      <c r="AS842" s="4">
        <f t="shared" si="213"/>
        <v>1</v>
      </c>
      <c r="AT842" s="4">
        <f t="shared" si="214"/>
        <v>1</v>
      </c>
      <c r="AU842" s="4">
        <f t="shared" si="215"/>
        <v>1</v>
      </c>
      <c r="AW842" s="4">
        <f t="shared" si="216"/>
        <v>0</v>
      </c>
      <c r="AX842" s="4">
        <f t="shared" si="217"/>
        <v>0</v>
      </c>
      <c r="AY842" s="4">
        <f t="shared" si="218"/>
        <v>1</v>
      </c>
      <c r="BA842" s="4">
        <f t="shared" si="219"/>
        <v>1</v>
      </c>
    </row>
    <row r="843" spans="2:53" ht="14.5" customHeight="1" x14ac:dyDescent="0.35">
      <c r="B843" s="47" t="s">
        <v>2562</v>
      </c>
      <c r="C843" s="73"/>
      <c r="D843" s="74">
        <v>45261</v>
      </c>
      <c r="E843" s="74" t="str">
        <f t="shared" ca="1" si="220"/>
        <v>No</v>
      </c>
      <c r="F843" s="54" t="str">
        <f t="shared" si="221"/>
        <v>3. All Roles Work Inflexible</v>
      </c>
      <c r="G843" s="49" t="s">
        <v>2563</v>
      </c>
      <c r="H843" s="22">
        <f t="shared" si="222"/>
        <v>11</v>
      </c>
      <c r="I843" s="23"/>
      <c r="J843" s="23"/>
      <c r="K843" s="23">
        <v>5</v>
      </c>
      <c r="L843" s="23"/>
      <c r="M843" s="23"/>
      <c r="N843" s="23"/>
      <c r="O843" s="23"/>
      <c r="P843" s="23"/>
      <c r="Q843" s="23">
        <v>5</v>
      </c>
      <c r="R843" s="23"/>
      <c r="S843" s="23"/>
      <c r="T843" s="23"/>
      <c r="U843" s="23"/>
      <c r="V843" s="23"/>
      <c r="W843" s="23"/>
      <c r="X843" s="23"/>
      <c r="Y843" s="23"/>
      <c r="Z843" s="23"/>
      <c r="AA843" s="23">
        <v>1</v>
      </c>
      <c r="AB843" s="23"/>
      <c r="AC843" s="24"/>
      <c r="AE843" s="35" t="s">
        <v>890</v>
      </c>
      <c r="AF843" s="36"/>
      <c r="AG843" s="36"/>
      <c r="AH843" s="36"/>
      <c r="AI843" s="37"/>
      <c r="AK843" s="4">
        <f t="shared" ref="AK843:AK906" si="223">COUNTIF(AE843,"Remote")</f>
        <v>0</v>
      </c>
      <c r="AL843" s="4">
        <f t="shared" ref="AL843:AL906" si="224">COUNTIF(AF843,"Remote")</f>
        <v>0</v>
      </c>
      <c r="AM843" s="4">
        <f t="shared" ref="AM843:AM906" si="225">COUNTIF(AG843,"Remote")</f>
        <v>0</v>
      </c>
      <c r="AN843" s="4">
        <f t="shared" ref="AN843:AN906" si="226">COUNTIF(AH843,"Remote")</f>
        <v>0</v>
      </c>
      <c r="AO843" s="4">
        <f t="shared" ref="AO843:AO906" si="227">COUNTIF(AI843,"Remote")</f>
        <v>0</v>
      </c>
      <c r="AQ843" s="4">
        <f t="shared" ref="AQ843:AQ906" si="228">COUNTBLANK(AE843)</f>
        <v>0</v>
      </c>
      <c r="AR843" s="4">
        <f t="shared" ref="AR843:AR906" si="229">COUNTBLANK(AF843)</f>
        <v>1</v>
      </c>
      <c r="AS843" s="4">
        <f t="shared" ref="AS843:AS906" si="230">COUNTBLANK(AG843)</f>
        <v>1</v>
      </c>
      <c r="AT843" s="4">
        <f t="shared" ref="AT843:AT906" si="231">COUNTBLANK(AH843)</f>
        <v>1</v>
      </c>
      <c r="AU843" s="4">
        <f t="shared" ref="AU843:AU906" si="232">COUNTBLANK(AI843)</f>
        <v>1</v>
      </c>
      <c r="AW843" s="4">
        <f t="shared" ref="AW843:AW906" si="233">IF(AND(SUM(AQ843:AU843)=4,SUM(AK843:AO843)=1),1,0)</f>
        <v>0</v>
      </c>
      <c r="AX843" s="4">
        <f t="shared" ref="AX843:AX906" si="234">IF(AND(SUM(AQ843:AU843)&lt;4,SUM(AK843:AO843)=1),1,0)</f>
        <v>0</v>
      </c>
      <c r="AY843" s="4">
        <f t="shared" ref="AY843:AY906" si="235">IF((AW843+AX843)=0,1,0)</f>
        <v>1</v>
      </c>
      <c r="BA843" s="4">
        <f t="shared" ref="BA843:BA906" si="236">IF(AW843=1,5,IF(AX843=1,3,1))</f>
        <v>1</v>
      </c>
    </row>
    <row r="844" spans="2:53" ht="14.5" customHeight="1" x14ac:dyDescent="0.35">
      <c r="B844" s="47" t="s">
        <v>1818</v>
      </c>
      <c r="C844" s="73"/>
      <c r="D844" s="74">
        <v>45231</v>
      </c>
      <c r="E844" s="74" t="str">
        <f t="shared" ca="1" si="220"/>
        <v>No</v>
      </c>
      <c r="F844" s="54" t="str">
        <f t="shared" si="221"/>
        <v>3. All Roles Work Inflexible</v>
      </c>
      <c r="G844" s="49" t="s">
        <v>1819</v>
      </c>
      <c r="H844" s="22">
        <f t="shared" si="222"/>
        <v>4</v>
      </c>
      <c r="I844" s="23"/>
      <c r="J844" s="23"/>
      <c r="K844" s="23">
        <v>1</v>
      </c>
      <c r="L844" s="23"/>
      <c r="M844" s="23"/>
      <c r="N844" s="23"/>
      <c r="O844" s="23"/>
      <c r="P844" s="23"/>
      <c r="Q844" s="23">
        <v>2</v>
      </c>
      <c r="R844" s="23"/>
      <c r="S844" s="23"/>
      <c r="T844" s="23"/>
      <c r="U844" s="23"/>
      <c r="V844" s="23"/>
      <c r="W844" s="23"/>
      <c r="X844" s="23"/>
      <c r="Y844" s="23"/>
      <c r="Z844" s="23"/>
      <c r="AA844" s="23"/>
      <c r="AB844" s="23">
        <v>1</v>
      </c>
      <c r="AC844" s="24"/>
      <c r="AE844" s="35" t="s">
        <v>577</v>
      </c>
      <c r="AF844" s="36"/>
      <c r="AG844" s="36"/>
      <c r="AH844" s="36"/>
      <c r="AI844" s="37"/>
      <c r="AK844" s="4">
        <f t="shared" si="223"/>
        <v>0</v>
      </c>
      <c r="AL844" s="4">
        <f t="shared" si="224"/>
        <v>0</v>
      </c>
      <c r="AM844" s="4">
        <f t="shared" si="225"/>
        <v>0</v>
      </c>
      <c r="AN844" s="4">
        <f t="shared" si="226"/>
        <v>0</v>
      </c>
      <c r="AO844" s="4">
        <f t="shared" si="227"/>
        <v>0</v>
      </c>
      <c r="AQ844" s="4">
        <f t="shared" si="228"/>
        <v>0</v>
      </c>
      <c r="AR844" s="4">
        <f t="shared" si="229"/>
        <v>1</v>
      </c>
      <c r="AS844" s="4">
        <f t="shared" si="230"/>
        <v>1</v>
      </c>
      <c r="AT844" s="4">
        <f t="shared" si="231"/>
        <v>1</v>
      </c>
      <c r="AU844" s="4">
        <f t="shared" si="232"/>
        <v>1</v>
      </c>
      <c r="AW844" s="4">
        <f t="shared" si="233"/>
        <v>0</v>
      </c>
      <c r="AX844" s="4">
        <f t="shared" si="234"/>
        <v>0</v>
      </c>
      <c r="AY844" s="4">
        <f t="shared" si="235"/>
        <v>1</v>
      </c>
      <c r="BA844" s="4">
        <f t="shared" si="236"/>
        <v>1</v>
      </c>
    </row>
    <row r="845" spans="2:53" ht="14.5" customHeight="1" x14ac:dyDescent="0.35">
      <c r="B845" s="47" t="s">
        <v>1820</v>
      </c>
      <c r="C845" s="73"/>
      <c r="D845" s="74">
        <v>45281</v>
      </c>
      <c r="E845" s="74" t="str">
        <f t="shared" ca="1" si="220"/>
        <v>No</v>
      </c>
      <c r="F845" s="54" t="str">
        <f t="shared" si="221"/>
        <v>3. All Roles Work Inflexible</v>
      </c>
      <c r="G845" s="49" t="s">
        <v>1821</v>
      </c>
      <c r="H845" s="22">
        <f t="shared" si="222"/>
        <v>7</v>
      </c>
      <c r="I845" s="23"/>
      <c r="J845" s="23"/>
      <c r="K845" s="23"/>
      <c r="L845" s="23"/>
      <c r="M845" s="23"/>
      <c r="N845" s="23"/>
      <c r="O845" s="23"/>
      <c r="P845" s="23"/>
      <c r="Q845" s="23">
        <v>5</v>
      </c>
      <c r="R845" s="23"/>
      <c r="S845" s="23"/>
      <c r="T845" s="23"/>
      <c r="U845" s="23"/>
      <c r="V845" s="23"/>
      <c r="W845" s="23"/>
      <c r="X845" s="23"/>
      <c r="Y845" s="23"/>
      <c r="Z845" s="23">
        <v>2</v>
      </c>
      <c r="AA845" s="23"/>
      <c r="AB845" s="23"/>
      <c r="AC845" s="24"/>
      <c r="AE845" s="35" t="s">
        <v>1577</v>
      </c>
      <c r="AF845" s="36"/>
      <c r="AG845" s="36"/>
      <c r="AH845" s="36"/>
      <c r="AI845" s="37"/>
      <c r="AK845" s="4">
        <f t="shared" si="223"/>
        <v>0</v>
      </c>
      <c r="AL845" s="4">
        <f t="shared" si="224"/>
        <v>0</v>
      </c>
      <c r="AM845" s="4">
        <f t="shared" si="225"/>
        <v>0</v>
      </c>
      <c r="AN845" s="4">
        <f t="shared" si="226"/>
        <v>0</v>
      </c>
      <c r="AO845" s="4">
        <f t="shared" si="227"/>
        <v>0</v>
      </c>
      <c r="AQ845" s="4">
        <f t="shared" si="228"/>
        <v>0</v>
      </c>
      <c r="AR845" s="4">
        <f t="shared" si="229"/>
        <v>1</v>
      </c>
      <c r="AS845" s="4">
        <f t="shared" si="230"/>
        <v>1</v>
      </c>
      <c r="AT845" s="4">
        <f t="shared" si="231"/>
        <v>1</v>
      </c>
      <c r="AU845" s="4">
        <f t="shared" si="232"/>
        <v>1</v>
      </c>
      <c r="AW845" s="4">
        <f t="shared" si="233"/>
        <v>0</v>
      </c>
      <c r="AX845" s="4">
        <f t="shared" si="234"/>
        <v>0</v>
      </c>
      <c r="AY845" s="4">
        <f t="shared" si="235"/>
        <v>1</v>
      </c>
      <c r="BA845" s="4">
        <f t="shared" si="236"/>
        <v>1</v>
      </c>
    </row>
    <row r="846" spans="2:53" ht="14.5" customHeight="1" x14ac:dyDescent="0.35">
      <c r="B846" s="47" t="s">
        <v>1822</v>
      </c>
      <c r="C846" s="73"/>
      <c r="D846" s="74">
        <v>45215</v>
      </c>
      <c r="E846" s="74" t="str">
        <f t="shared" ref="E846:E909" ca="1" si="237">IF((TODAY()-D846)&lt;=30,"Yes","No")</f>
        <v>No</v>
      </c>
      <c r="F846" s="54" t="str">
        <f t="shared" ref="F846:F909" si="238">IF(AW846=1,"1. All Roles Work Flexible",IF(AX846=1,"2. Some Roles Work Flexible","3. All Roles Work Inflexible"))</f>
        <v>3. All Roles Work Inflexible</v>
      </c>
      <c r="G846" s="49" t="s">
        <v>1823</v>
      </c>
      <c r="H846" s="22">
        <f t="shared" ref="H846:H909" si="239">SUM(I846:AC846)</f>
        <v>61</v>
      </c>
      <c r="I846" s="23"/>
      <c r="J846" s="23"/>
      <c r="K846" s="23">
        <v>24</v>
      </c>
      <c r="L846" s="23">
        <v>4</v>
      </c>
      <c r="M846" s="23"/>
      <c r="N846" s="23"/>
      <c r="O846" s="23"/>
      <c r="P846" s="23"/>
      <c r="Q846" s="23">
        <v>16</v>
      </c>
      <c r="R846" s="23">
        <v>10</v>
      </c>
      <c r="S846" s="23"/>
      <c r="T846" s="23"/>
      <c r="U846" s="23"/>
      <c r="V846" s="23"/>
      <c r="W846" s="23"/>
      <c r="X846" s="23">
        <v>1</v>
      </c>
      <c r="Y846" s="23"/>
      <c r="Z846" s="23">
        <v>2</v>
      </c>
      <c r="AA846" s="23">
        <v>3</v>
      </c>
      <c r="AB846" s="23"/>
      <c r="AC846" s="24">
        <v>1</v>
      </c>
      <c r="AE846" s="35" t="s">
        <v>719</v>
      </c>
      <c r="AF846" s="36"/>
      <c r="AG846" s="36"/>
      <c r="AH846" s="36"/>
      <c r="AI846" s="37"/>
      <c r="AK846" s="4">
        <f t="shared" si="223"/>
        <v>0</v>
      </c>
      <c r="AL846" s="4">
        <f t="shared" si="224"/>
        <v>0</v>
      </c>
      <c r="AM846" s="4">
        <f t="shared" si="225"/>
        <v>0</v>
      </c>
      <c r="AN846" s="4">
        <f t="shared" si="226"/>
        <v>0</v>
      </c>
      <c r="AO846" s="4">
        <f t="shared" si="227"/>
        <v>0</v>
      </c>
      <c r="AQ846" s="4">
        <f t="shared" si="228"/>
        <v>0</v>
      </c>
      <c r="AR846" s="4">
        <f t="shared" si="229"/>
        <v>1</v>
      </c>
      <c r="AS846" s="4">
        <f t="shared" si="230"/>
        <v>1</v>
      </c>
      <c r="AT846" s="4">
        <f t="shared" si="231"/>
        <v>1</v>
      </c>
      <c r="AU846" s="4">
        <f t="shared" si="232"/>
        <v>1</v>
      </c>
      <c r="AW846" s="4">
        <f t="shared" si="233"/>
        <v>0</v>
      </c>
      <c r="AX846" s="4">
        <f t="shared" si="234"/>
        <v>0</v>
      </c>
      <c r="AY846" s="4">
        <f t="shared" si="235"/>
        <v>1</v>
      </c>
      <c r="BA846" s="4">
        <f t="shared" si="236"/>
        <v>1</v>
      </c>
    </row>
    <row r="847" spans="2:53" ht="14.5" customHeight="1" x14ac:dyDescent="0.35">
      <c r="B847" s="47" t="s">
        <v>1824</v>
      </c>
      <c r="C847" s="73"/>
      <c r="D847" s="74">
        <v>45281</v>
      </c>
      <c r="E847" s="74" t="str">
        <f t="shared" ca="1" si="237"/>
        <v>No</v>
      </c>
      <c r="F847" s="54" t="str">
        <f t="shared" si="238"/>
        <v>3. All Roles Work Inflexible</v>
      </c>
      <c r="G847" s="49" t="s">
        <v>1825</v>
      </c>
      <c r="H847" s="22">
        <f t="shared" si="239"/>
        <v>8</v>
      </c>
      <c r="I847" s="23"/>
      <c r="J847" s="23"/>
      <c r="K847" s="23"/>
      <c r="L847" s="23"/>
      <c r="M847" s="23">
        <v>3</v>
      </c>
      <c r="N847" s="23">
        <v>1</v>
      </c>
      <c r="O847" s="23"/>
      <c r="P847" s="23"/>
      <c r="Q847" s="23">
        <v>3</v>
      </c>
      <c r="R847" s="23"/>
      <c r="S847" s="23"/>
      <c r="T847" s="23"/>
      <c r="U847" s="23"/>
      <c r="V847" s="23"/>
      <c r="W847" s="23"/>
      <c r="X847" s="23"/>
      <c r="Y847" s="23"/>
      <c r="Z847" s="23">
        <v>1</v>
      </c>
      <c r="AA847" s="23"/>
      <c r="AB847" s="23"/>
      <c r="AC847" s="24"/>
      <c r="AE847" s="35" t="s">
        <v>728</v>
      </c>
      <c r="AF847" s="36" t="s">
        <v>617</v>
      </c>
      <c r="AG847" s="36" t="s">
        <v>747</v>
      </c>
      <c r="AH847" s="36"/>
      <c r="AI847" s="37"/>
      <c r="AK847" s="4">
        <f t="shared" si="223"/>
        <v>0</v>
      </c>
      <c r="AL847" s="4">
        <f t="shared" si="224"/>
        <v>0</v>
      </c>
      <c r="AM847" s="4">
        <f t="shared" si="225"/>
        <v>0</v>
      </c>
      <c r="AN847" s="4">
        <f t="shared" si="226"/>
        <v>0</v>
      </c>
      <c r="AO847" s="4">
        <f t="shared" si="227"/>
        <v>0</v>
      </c>
      <c r="AQ847" s="4">
        <f t="shared" si="228"/>
        <v>0</v>
      </c>
      <c r="AR847" s="4">
        <f t="shared" si="229"/>
        <v>0</v>
      </c>
      <c r="AS847" s="4">
        <f t="shared" si="230"/>
        <v>0</v>
      </c>
      <c r="AT847" s="4">
        <f t="shared" si="231"/>
        <v>1</v>
      </c>
      <c r="AU847" s="4">
        <f t="shared" si="232"/>
        <v>1</v>
      </c>
      <c r="AW847" s="4">
        <f t="shared" si="233"/>
        <v>0</v>
      </c>
      <c r="AX847" s="4">
        <f t="shared" si="234"/>
        <v>0</v>
      </c>
      <c r="AY847" s="4">
        <f t="shared" si="235"/>
        <v>1</v>
      </c>
      <c r="BA847" s="4">
        <f t="shared" si="236"/>
        <v>1</v>
      </c>
    </row>
    <row r="848" spans="2:53" ht="14.5" customHeight="1" x14ac:dyDescent="0.35">
      <c r="B848" s="47" t="s">
        <v>1826</v>
      </c>
      <c r="C848" s="73"/>
      <c r="D848" s="74">
        <v>45281</v>
      </c>
      <c r="E848" s="74" t="str">
        <f t="shared" ca="1" si="237"/>
        <v>No</v>
      </c>
      <c r="F848" s="54" t="str">
        <f t="shared" si="238"/>
        <v>3. All Roles Work Inflexible</v>
      </c>
      <c r="G848" s="49" t="s">
        <v>1827</v>
      </c>
      <c r="H848" s="22">
        <f t="shared" si="239"/>
        <v>19</v>
      </c>
      <c r="I848" s="23"/>
      <c r="J848" s="23">
        <v>3</v>
      </c>
      <c r="K848" s="23">
        <v>1</v>
      </c>
      <c r="L848" s="23"/>
      <c r="M848" s="23">
        <v>2</v>
      </c>
      <c r="N848" s="23"/>
      <c r="O848" s="23"/>
      <c r="P848" s="23"/>
      <c r="Q848" s="23"/>
      <c r="R848" s="23"/>
      <c r="S848" s="23"/>
      <c r="T848" s="23">
        <v>4</v>
      </c>
      <c r="U848" s="23"/>
      <c r="V848" s="23"/>
      <c r="W848" s="23">
        <v>1</v>
      </c>
      <c r="X848" s="23"/>
      <c r="Y848" s="23">
        <v>3</v>
      </c>
      <c r="Z848" s="23">
        <v>4</v>
      </c>
      <c r="AA848" s="23"/>
      <c r="AB848" s="23"/>
      <c r="AC848" s="24">
        <v>1</v>
      </c>
      <c r="AE848" s="35" t="s">
        <v>1810</v>
      </c>
      <c r="AF848" s="36" t="s">
        <v>613</v>
      </c>
      <c r="AG848" s="36" t="s">
        <v>995</v>
      </c>
      <c r="AH848" s="36" t="s">
        <v>786</v>
      </c>
      <c r="AI848" s="37"/>
      <c r="AK848" s="4">
        <f t="shared" si="223"/>
        <v>0</v>
      </c>
      <c r="AL848" s="4">
        <f t="shared" si="224"/>
        <v>0</v>
      </c>
      <c r="AM848" s="4">
        <f t="shared" si="225"/>
        <v>0</v>
      </c>
      <c r="AN848" s="4">
        <f t="shared" si="226"/>
        <v>0</v>
      </c>
      <c r="AO848" s="4">
        <f t="shared" si="227"/>
        <v>0</v>
      </c>
      <c r="AQ848" s="4">
        <f t="shared" si="228"/>
        <v>0</v>
      </c>
      <c r="AR848" s="4">
        <f t="shared" si="229"/>
        <v>0</v>
      </c>
      <c r="AS848" s="4">
        <f t="shared" si="230"/>
        <v>0</v>
      </c>
      <c r="AT848" s="4">
        <f t="shared" si="231"/>
        <v>0</v>
      </c>
      <c r="AU848" s="4">
        <f t="shared" si="232"/>
        <v>1</v>
      </c>
      <c r="AW848" s="4">
        <f t="shared" si="233"/>
        <v>0</v>
      </c>
      <c r="AX848" s="4">
        <f t="shared" si="234"/>
        <v>0</v>
      </c>
      <c r="AY848" s="4">
        <f t="shared" si="235"/>
        <v>1</v>
      </c>
      <c r="BA848" s="4">
        <f t="shared" si="236"/>
        <v>1</v>
      </c>
    </row>
    <row r="849" spans="2:53" ht="14.5" customHeight="1" x14ac:dyDescent="0.35">
      <c r="B849" s="47" t="s">
        <v>1828</v>
      </c>
      <c r="C849" s="73"/>
      <c r="D849" s="74">
        <v>45281</v>
      </c>
      <c r="E849" s="74" t="str">
        <f t="shared" ca="1" si="237"/>
        <v>No</v>
      </c>
      <c r="F849" s="54" t="str">
        <f t="shared" si="238"/>
        <v>3. All Roles Work Inflexible</v>
      </c>
      <c r="G849" s="49" t="s">
        <v>1829</v>
      </c>
      <c r="H849" s="22">
        <f t="shared" si="239"/>
        <v>4</v>
      </c>
      <c r="I849" s="23"/>
      <c r="J849" s="23"/>
      <c r="K849" s="23">
        <v>2</v>
      </c>
      <c r="L849" s="23"/>
      <c r="M849" s="23"/>
      <c r="N849" s="23"/>
      <c r="O849" s="23"/>
      <c r="P849" s="23">
        <v>1</v>
      </c>
      <c r="Q849" s="23"/>
      <c r="R849" s="23"/>
      <c r="S849" s="23"/>
      <c r="T849" s="23"/>
      <c r="U849" s="23"/>
      <c r="V849" s="23"/>
      <c r="W849" s="23"/>
      <c r="X849" s="23"/>
      <c r="Y849" s="23"/>
      <c r="Z849" s="23">
        <v>1</v>
      </c>
      <c r="AA849" s="23"/>
      <c r="AB849" s="23"/>
      <c r="AC849" s="24"/>
      <c r="AE849" s="35" t="s">
        <v>606</v>
      </c>
      <c r="AF849" s="36"/>
      <c r="AG849" s="36"/>
      <c r="AH849" s="36"/>
      <c r="AI849" s="37"/>
      <c r="AK849" s="4">
        <f t="shared" si="223"/>
        <v>0</v>
      </c>
      <c r="AL849" s="4">
        <f t="shared" si="224"/>
        <v>0</v>
      </c>
      <c r="AM849" s="4">
        <f t="shared" si="225"/>
        <v>0</v>
      </c>
      <c r="AN849" s="4">
        <f t="shared" si="226"/>
        <v>0</v>
      </c>
      <c r="AO849" s="4">
        <f t="shared" si="227"/>
        <v>0</v>
      </c>
      <c r="AQ849" s="4">
        <f t="shared" si="228"/>
        <v>0</v>
      </c>
      <c r="AR849" s="4">
        <f t="shared" si="229"/>
        <v>1</v>
      </c>
      <c r="AS849" s="4">
        <f t="shared" si="230"/>
        <v>1</v>
      </c>
      <c r="AT849" s="4">
        <f t="shared" si="231"/>
        <v>1</v>
      </c>
      <c r="AU849" s="4">
        <f t="shared" si="232"/>
        <v>1</v>
      </c>
      <c r="AW849" s="4">
        <f t="shared" si="233"/>
        <v>0</v>
      </c>
      <c r="AX849" s="4">
        <f t="shared" si="234"/>
        <v>0</v>
      </c>
      <c r="AY849" s="4">
        <f t="shared" si="235"/>
        <v>1</v>
      </c>
      <c r="BA849" s="4">
        <f t="shared" si="236"/>
        <v>1</v>
      </c>
    </row>
    <row r="850" spans="2:53" ht="14.5" customHeight="1" x14ac:dyDescent="0.35">
      <c r="B850" s="47" t="s">
        <v>1830</v>
      </c>
      <c r="C850" s="73"/>
      <c r="D850" s="74">
        <v>45272</v>
      </c>
      <c r="E850" s="74" t="str">
        <f t="shared" ca="1" si="237"/>
        <v>No</v>
      </c>
      <c r="F850" s="54" t="str">
        <f t="shared" si="238"/>
        <v>3. All Roles Work Inflexible</v>
      </c>
      <c r="G850" s="49" t="s">
        <v>1831</v>
      </c>
      <c r="H850" s="22">
        <f t="shared" si="239"/>
        <v>1</v>
      </c>
      <c r="I850" s="23"/>
      <c r="J850" s="23"/>
      <c r="K850" s="23"/>
      <c r="L850" s="23"/>
      <c r="M850" s="23"/>
      <c r="N850" s="23"/>
      <c r="O850" s="23"/>
      <c r="P850" s="23"/>
      <c r="Q850" s="23"/>
      <c r="R850" s="23"/>
      <c r="S850" s="23"/>
      <c r="T850" s="23"/>
      <c r="U850" s="23"/>
      <c r="V850" s="23"/>
      <c r="W850" s="23"/>
      <c r="X850" s="23"/>
      <c r="Y850" s="23"/>
      <c r="Z850" s="23">
        <v>1</v>
      </c>
      <c r="AA850" s="23"/>
      <c r="AB850" s="23"/>
      <c r="AC850" s="24"/>
      <c r="AE850" s="35" t="s">
        <v>1023</v>
      </c>
      <c r="AF850" s="36"/>
      <c r="AG850" s="36"/>
      <c r="AH850" s="36"/>
      <c r="AI850" s="37"/>
      <c r="AK850" s="4">
        <f t="shared" si="223"/>
        <v>0</v>
      </c>
      <c r="AL850" s="4">
        <f t="shared" si="224"/>
        <v>0</v>
      </c>
      <c r="AM850" s="4">
        <f t="shared" si="225"/>
        <v>0</v>
      </c>
      <c r="AN850" s="4">
        <f t="shared" si="226"/>
        <v>0</v>
      </c>
      <c r="AO850" s="4">
        <f t="shared" si="227"/>
        <v>0</v>
      </c>
      <c r="AQ850" s="4">
        <f t="shared" si="228"/>
        <v>0</v>
      </c>
      <c r="AR850" s="4">
        <f t="shared" si="229"/>
        <v>1</v>
      </c>
      <c r="AS850" s="4">
        <f t="shared" si="230"/>
        <v>1</v>
      </c>
      <c r="AT850" s="4">
        <f t="shared" si="231"/>
        <v>1</v>
      </c>
      <c r="AU850" s="4">
        <f t="shared" si="232"/>
        <v>1</v>
      </c>
      <c r="AW850" s="4">
        <f t="shared" si="233"/>
        <v>0</v>
      </c>
      <c r="AX850" s="4">
        <f t="shared" si="234"/>
        <v>0</v>
      </c>
      <c r="AY850" s="4">
        <f t="shared" si="235"/>
        <v>1</v>
      </c>
      <c r="BA850" s="4">
        <f t="shared" si="236"/>
        <v>1</v>
      </c>
    </row>
    <row r="851" spans="2:53" ht="14.5" customHeight="1" x14ac:dyDescent="0.35">
      <c r="B851" s="47" t="s">
        <v>1832</v>
      </c>
      <c r="C851" s="73"/>
      <c r="D851" s="74">
        <v>45272</v>
      </c>
      <c r="E851" s="74" t="str">
        <f t="shared" ca="1" si="237"/>
        <v>No</v>
      </c>
      <c r="F851" s="54" t="str">
        <f t="shared" si="238"/>
        <v>3. All Roles Work Inflexible</v>
      </c>
      <c r="G851" s="49" t="s">
        <v>1833</v>
      </c>
      <c r="H851" s="22">
        <f t="shared" si="239"/>
        <v>1</v>
      </c>
      <c r="I851" s="23"/>
      <c r="J851" s="23"/>
      <c r="K851" s="23"/>
      <c r="L851" s="23"/>
      <c r="M851" s="23"/>
      <c r="N851" s="23"/>
      <c r="O851" s="23"/>
      <c r="P851" s="23"/>
      <c r="Q851" s="23"/>
      <c r="R851" s="23"/>
      <c r="S851" s="23">
        <v>1</v>
      </c>
      <c r="T851" s="23"/>
      <c r="U851" s="23"/>
      <c r="V851" s="23"/>
      <c r="W851" s="23"/>
      <c r="X851" s="23"/>
      <c r="Y851" s="23"/>
      <c r="Z851" s="23"/>
      <c r="AA851" s="23"/>
      <c r="AB851" s="23"/>
      <c r="AC851" s="24"/>
      <c r="AE851" s="35" t="s">
        <v>938</v>
      </c>
      <c r="AF851" s="36"/>
      <c r="AG851" s="36"/>
      <c r="AH851" s="36"/>
      <c r="AI851" s="37"/>
      <c r="AK851" s="4">
        <f t="shared" si="223"/>
        <v>0</v>
      </c>
      <c r="AL851" s="4">
        <f t="shared" si="224"/>
        <v>0</v>
      </c>
      <c r="AM851" s="4">
        <f t="shared" si="225"/>
        <v>0</v>
      </c>
      <c r="AN851" s="4">
        <f t="shared" si="226"/>
        <v>0</v>
      </c>
      <c r="AO851" s="4">
        <f t="shared" si="227"/>
        <v>0</v>
      </c>
      <c r="AQ851" s="4">
        <f t="shared" si="228"/>
        <v>0</v>
      </c>
      <c r="AR851" s="4">
        <f t="shared" si="229"/>
        <v>1</v>
      </c>
      <c r="AS851" s="4">
        <f t="shared" si="230"/>
        <v>1</v>
      </c>
      <c r="AT851" s="4">
        <f t="shared" si="231"/>
        <v>1</v>
      </c>
      <c r="AU851" s="4">
        <f t="shared" si="232"/>
        <v>1</v>
      </c>
      <c r="AW851" s="4">
        <f t="shared" si="233"/>
        <v>0</v>
      </c>
      <c r="AX851" s="4">
        <f t="shared" si="234"/>
        <v>0</v>
      </c>
      <c r="AY851" s="4">
        <f t="shared" si="235"/>
        <v>1</v>
      </c>
      <c r="BA851" s="4">
        <f t="shared" si="236"/>
        <v>1</v>
      </c>
    </row>
    <row r="852" spans="2:53" ht="14.5" customHeight="1" x14ac:dyDescent="0.35">
      <c r="B852" s="47" t="s">
        <v>1834</v>
      </c>
      <c r="C852" s="73"/>
      <c r="D852" s="74">
        <v>45272</v>
      </c>
      <c r="E852" s="74" t="str">
        <f t="shared" ca="1" si="237"/>
        <v>No</v>
      </c>
      <c r="F852" s="54" t="str">
        <f t="shared" si="238"/>
        <v>3. All Roles Work Inflexible</v>
      </c>
      <c r="G852" s="49" t="s">
        <v>1835</v>
      </c>
      <c r="H852" s="22">
        <f t="shared" si="239"/>
        <v>1</v>
      </c>
      <c r="I852" s="23"/>
      <c r="J852" s="23"/>
      <c r="K852" s="23"/>
      <c r="L852" s="23"/>
      <c r="M852" s="23"/>
      <c r="N852" s="23"/>
      <c r="O852" s="23"/>
      <c r="P852" s="23"/>
      <c r="Q852" s="23"/>
      <c r="R852" s="23"/>
      <c r="S852" s="23">
        <v>1</v>
      </c>
      <c r="T852" s="23"/>
      <c r="U852" s="23"/>
      <c r="V852" s="23"/>
      <c r="W852" s="23"/>
      <c r="X852" s="23"/>
      <c r="Y852" s="23"/>
      <c r="Z852" s="23"/>
      <c r="AA852" s="23"/>
      <c r="AB852" s="23"/>
      <c r="AC852" s="24"/>
      <c r="AE852" s="35" t="s">
        <v>897</v>
      </c>
      <c r="AF852" s="36"/>
      <c r="AG852" s="36"/>
      <c r="AH852" s="36"/>
      <c r="AI852" s="37"/>
      <c r="AK852" s="4">
        <f t="shared" si="223"/>
        <v>0</v>
      </c>
      <c r="AL852" s="4">
        <f t="shared" si="224"/>
        <v>0</v>
      </c>
      <c r="AM852" s="4">
        <f t="shared" si="225"/>
        <v>0</v>
      </c>
      <c r="AN852" s="4">
        <f t="shared" si="226"/>
        <v>0</v>
      </c>
      <c r="AO852" s="4">
        <f t="shared" si="227"/>
        <v>0</v>
      </c>
      <c r="AQ852" s="4">
        <f t="shared" si="228"/>
        <v>0</v>
      </c>
      <c r="AR852" s="4">
        <f t="shared" si="229"/>
        <v>1</v>
      </c>
      <c r="AS852" s="4">
        <f t="shared" si="230"/>
        <v>1</v>
      </c>
      <c r="AT852" s="4">
        <f t="shared" si="231"/>
        <v>1</v>
      </c>
      <c r="AU852" s="4">
        <f t="shared" si="232"/>
        <v>1</v>
      </c>
      <c r="AW852" s="4">
        <f t="shared" si="233"/>
        <v>0</v>
      </c>
      <c r="AX852" s="4">
        <f t="shared" si="234"/>
        <v>0</v>
      </c>
      <c r="AY852" s="4">
        <f t="shared" si="235"/>
        <v>1</v>
      </c>
      <c r="BA852" s="4">
        <f t="shared" si="236"/>
        <v>1</v>
      </c>
    </row>
    <row r="853" spans="2:53" ht="14.5" customHeight="1" x14ac:dyDescent="0.35">
      <c r="B853" s="47" t="s">
        <v>1836</v>
      </c>
      <c r="C853" s="73"/>
      <c r="D853" s="74">
        <v>45272</v>
      </c>
      <c r="E853" s="74" t="str">
        <f t="shared" ca="1" si="237"/>
        <v>No</v>
      </c>
      <c r="F853" s="54" t="str">
        <f t="shared" si="238"/>
        <v>3. All Roles Work Inflexible</v>
      </c>
      <c r="G853" s="49" t="s">
        <v>1837</v>
      </c>
      <c r="H853" s="22">
        <f t="shared" si="239"/>
        <v>1</v>
      </c>
      <c r="I853" s="23"/>
      <c r="J853" s="23"/>
      <c r="K853" s="23"/>
      <c r="L853" s="23"/>
      <c r="M853" s="23"/>
      <c r="N853" s="23"/>
      <c r="O853" s="23"/>
      <c r="P853" s="23"/>
      <c r="Q853" s="23">
        <v>1</v>
      </c>
      <c r="R853" s="23"/>
      <c r="S853" s="23"/>
      <c r="T853" s="23"/>
      <c r="U853" s="23"/>
      <c r="V853" s="23"/>
      <c r="W853" s="23"/>
      <c r="X853" s="23"/>
      <c r="Y853" s="23"/>
      <c r="Z853" s="23"/>
      <c r="AA853" s="23"/>
      <c r="AB853" s="23"/>
      <c r="AC853" s="24"/>
      <c r="AE853" s="35" t="s">
        <v>586</v>
      </c>
      <c r="AF853" s="36"/>
      <c r="AG853" s="36"/>
      <c r="AH853" s="36"/>
      <c r="AI853" s="37"/>
      <c r="AK853" s="4">
        <f t="shared" si="223"/>
        <v>0</v>
      </c>
      <c r="AL853" s="4">
        <f t="shared" si="224"/>
        <v>0</v>
      </c>
      <c r="AM853" s="4">
        <f t="shared" si="225"/>
        <v>0</v>
      </c>
      <c r="AN853" s="4">
        <f t="shared" si="226"/>
        <v>0</v>
      </c>
      <c r="AO853" s="4">
        <f t="shared" si="227"/>
        <v>0</v>
      </c>
      <c r="AQ853" s="4">
        <f t="shared" si="228"/>
        <v>0</v>
      </c>
      <c r="AR853" s="4">
        <f t="shared" si="229"/>
        <v>1</v>
      </c>
      <c r="AS853" s="4">
        <f t="shared" si="230"/>
        <v>1</v>
      </c>
      <c r="AT853" s="4">
        <f t="shared" si="231"/>
        <v>1</v>
      </c>
      <c r="AU853" s="4">
        <f t="shared" si="232"/>
        <v>1</v>
      </c>
      <c r="AW853" s="4">
        <f t="shared" si="233"/>
        <v>0</v>
      </c>
      <c r="AX853" s="4">
        <f t="shared" si="234"/>
        <v>0</v>
      </c>
      <c r="AY853" s="4">
        <f t="shared" si="235"/>
        <v>1</v>
      </c>
      <c r="BA853" s="4">
        <f t="shared" si="236"/>
        <v>1</v>
      </c>
    </row>
    <row r="854" spans="2:53" ht="14.5" customHeight="1" x14ac:dyDescent="0.35">
      <c r="B854" s="47" t="s">
        <v>1838</v>
      </c>
      <c r="C854" s="73"/>
      <c r="D854" s="74">
        <v>45281</v>
      </c>
      <c r="E854" s="74" t="str">
        <f t="shared" ca="1" si="237"/>
        <v>No</v>
      </c>
      <c r="F854" s="54" t="str">
        <f t="shared" si="238"/>
        <v>3. All Roles Work Inflexible</v>
      </c>
      <c r="G854" s="49" t="s">
        <v>1839</v>
      </c>
      <c r="H854" s="22">
        <f t="shared" si="239"/>
        <v>13</v>
      </c>
      <c r="I854" s="23"/>
      <c r="J854" s="23"/>
      <c r="K854" s="23">
        <v>2</v>
      </c>
      <c r="L854" s="23"/>
      <c r="M854" s="23"/>
      <c r="N854" s="23"/>
      <c r="O854" s="23"/>
      <c r="P854" s="23"/>
      <c r="Q854" s="23">
        <v>9</v>
      </c>
      <c r="R854" s="23"/>
      <c r="S854" s="23"/>
      <c r="T854" s="23"/>
      <c r="U854" s="23"/>
      <c r="V854" s="23"/>
      <c r="W854" s="23"/>
      <c r="X854" s="23"/>
      <c r="Y854" s="23"/>
      <c r="Z854" s="23">
        <v>1</v>
      </c>
      <c r="AA854" s="23"/>
      <c r="AB854" s="23">
        <v>1</v>
      </c>
      <c r="AC854" s="24"/>
      <c r="AE854" s="35" t="s">
        <v>865</v>
      </c>
      <c r="AF854" s="36" t="s">
        <v>1840</v>
      </c>
      <c r="AG854" s="36"/>
      <c r="AH854" s="36"/>
      <c r="AI854" s="37"/>
      <c r="AK854" s="4">
        <f t="shared" si="223"/>
        <v>0</v>
      </c>
      <c r="AL854" s="4">
        <f t="shared" si="224"/>
        <v>0</v>
      </c>
      <c r="AM854" s="4">
        <f t="shared" si="225"/>
        <v>0</v>
      </c>
      <c r="AN854" s="4">
        <f t="shared" si="226"/>
        <v>0</v>
      </c>
      <c r="AO854" s="4">
        <f t="shared" si="227"/>
        <v>0</v>
      </c>
      <c r="AQ854" s="4">
        <f t="shared" si="228"/>
        <v>0</v>
      </c>
      <c r="AR854" s="4">
        <f t="shared" si="229"/>
        <v>0</v>
      </c>
      <c r="AS854" s="4">
        <f t="shared" si="230"/>
        <v>1</v>
      </c>
      <c r="AT854" s="4">
        <f t="shared" si="231"/>
        <v>1</v>
      </c>
      <c r="AU854" s="4">
        <f t="shared" si="232"/>
        <v>1</v>
      </c>
      <c r="AW854" s="4">
        <f t="shared" si="233"/>
        <v>0</v>
      </c>
      <c r="AX854" s="4">
        <f t="shared" si="234"/>
        <v>0</v>
      </c>
      <c r="AY854" s="4">
        <f t="shared" si="235"/>
        <v>1</v>
      </c>
      <c r="BA854" s="4">
        <f t="shared" si="236"/>
        <v>1</v>
      </c>
    </row>
    <row r="855" spans="2:53" ht="14.5" customHeight="1" x14ac:dyDescent="0.35">
      <c r="B855" s="47" t="s">
        <v>1841</v>
      </c>
      <c r="C855" s="73"/>
      <c r="D855" s="74">
        <v>45272</v>
      </c>
      <c r="E855" s="74" t="str">
        <f t="shared" ca="1" si="237"/>
        <v>No</v>
      </c>
      <c r="F855" s="54" t="str">
        <f t="shared" si="238"/>
        <v>3. All Roles Work Inflexible</v>
      </c>
      <c r="G855" s="49" t="s">
        <v>1842</v>
      </c>
      <c r="H855" s="22">
        <f t="shared" si="239"/>
        <v>1</v>
      </c>
      <c r="I855" s="23"/>
      <c r="J855" s="23"/>
      <c r="K855" s="23"/>
      <c r="L855" s="23"/>
      <c r="M855" s="23"/>
      <c r="N855" s="23"/>
      <c r="O855" s="23"/>
      <c r="P855" s="23"/>
      <c r="Q855" s="23"/>
      <c r="R855" s="23"/>
      <c r="S855" s="23">
        <v>1</v>
      </c>
      <c r="T855" s="23"/>
      <c r="U855" s="23"/>
      <c r="V855" s="23"/>
      <c r="W855" s="23"/>
      <c r="X855" s="23"/>
      <c r="Y855" s="23"/>
      <c r="Z855" s="23"/>
      <c r="AA855" s="23"/>
      <c r="AB855" s="23"/>
      <c r="AC855" s="24"/>
      <c r="AE855" s="35" t="s">
        <v>618</v>
      </c>
      <c r="AF855" s="36"/>
      <c r="AG855" s="36"/>
      <c r="AH855" s="36"/>
      <c r="AI855" s="37"/>
      <c r="AK855" s="4">
        <f t="shared" si="223"/>
        <v>0</v>
      </c>
      <c r="AL855" s="4">
        <f t="shared" si="224"/>
        <v>0</v>
      </c>
      <c r="AM855" s="4">
        <f t="shared" si="225"/>
        <v>0</v>
      </c>
      <c r="AN855" s="4">
        <f t="shared" si="226"/>
        <v>0</v>
      </c>
      <c r="AO855" s="4">
        <f t="shared" si="227"/>
        <v>0</v>
      </c>
      <c r="AQ855" s="4">
        <f t="shared" si="228"/>
        <v>0</v>
      </c>
      <c r="AR855" s="4">
        <f t="shared" si="229"/>
        <v>1</v>
      </c>
      <c r="AS855" s="4">
        <f t="shared" si="230"/>
        <v>1</v>
      </c>
      <c r="AT855" s="4">
        <f t="shared" si="231"/>
        <v>1</v>
      </c>
      <c r="AU855" s="4">
        <f t="shared" si="232"/>
        <v>1</v>
      </c>
      <c r="AW855" s="4">
        <f t="shared" si="233"/>
        <v>0</v>
      </c>
      <c r="AX855" s="4">
        <f t="shared" si="234"/>
        <v>0</v>
      </c>
      <c r="AY855" s="4">
        <f t="shared" si="235"/>
        <v>1</v>
      </c>
      <c r="BA855" s="4">
        <f t="shared" si="236"/>
        <v>1</v>
      </c>
    </row>
    <row r="856" spans="2:53" ht="14.5" customHeight="1" x14ac:dyDescent="0.35">
      <c r="B856" s="47" t="s">
        <v>1843</v>
      </c>
      <c r="C856" s="73"/>
      <c r="D856" s="74">
        <v>45272</v>
      </c>
      <c r="E856" s="74" t="str">
        <f t="shared" ca="1" si="237"/>
        <v>No</v>
      </c>
      <c r="F856" s="54" t="str">
        <f t="shared" si="238"/>
        <v>3. All Roles Work Inflexible</v>
      </c>
      <c r="G856" s="49" t="s">
        <v>1844</v>
      </c>
      <c r="H856" s="22">
        <f t="shared" si="239"/>
        <v>1</v>
      </c>
      <c r="I856" s="23"/>
      <c r="J856" s="23"/>
      <c r="K856" s="23"/>
      <c r="L856" s="23"/>
      <c r="M856" s="23"/>
      <c r="N856" s="23"/>
      <c r="O856" s="23"/>
      <c r="P856" s="23"/>
      <c r="Q856" s="23"/>
      <c r="R856" s="23">
        <v>1</v>
      </c>
      <c r="S856" s="23"/>
      <c r="T856" s="23"/>
      <c r="U856" s="23"/>
      <c r="V856" s="23"/>
      <c r="W856" s="23"/>
      <c r="X856" s="23"/>
      <c r="Y856" s="23"/>
      <c r="Z856" s="23"/>
      <c r="AA856" s="23"/>
      <c r="AB856" s="23"/>
      <c r="AC856" s="24"/>
      <c r="AE856" s="35" t="s">
        <v>637</v>
      </c>
      <c r="AF856" s="36" t="s">
        <v>1845</v>
      </c>
      <c r="AG856" s="36" t="s">
        <v>1846</v>
      </c>
      <c r="AH856" s="36"/>
      <c r="AI856" s="37"/>
      <c r="AK856" s="4">
        <f t="shared" si="223"/>
        <v>0</v>
      </c>
      <c r="AL856" s="4">
        <f t="shared" si="224"/>
        <v>0</v>
      </c>
      <c r="AM856" s="4">
        <f t="shared" si="225"/>
        <v>0</v>
      </c>
      <c r="AN856" s="4">
        <f t="shared" si="226"/>
        <v>0</v>
      </c>
      <c r="AO856" s="4">
        <f t="shared" si="227"/>
        <v>0</v>
      </c>
      <c r="AQ856" s="4">
        <f t="shared" si="228"/>
        <v>0</v>
      </c>
      <c r="AR856" s="4">
        <f t="shared" si="229"/>
        <v>0</v>
      </c>
      <c r="AS856" s="4">
        <f t="shared" si="230"/>
        <v>0</v>
      </c>
      <c r="AT856" s="4">
        <f t="shared" si="231"/>
        <v>1</v>
      </c>
      <c r="AU856" s="4">
        <f t="shared" si="232"/>
        <v>1</v>
      </c>
      <c r="AW856" s="4">
        <f t="shared" si="233"/>
        <v>0</v>
      </c>
      <c r="AX856" s="4">
        <f t="shared" si="234"/>
        <v>0</v>
      </c>
      <c r="AY856" s="4">
        <f t="shared" si="235"/>
        <v>1</v>
      </c>
      <c r="BA856" s="4">
        <f t="shared" si="236"/>
        <v>1</v>
      </c>
    </row>
    <row r="857" spans="2:53" ht="14.5" customHeight="1" x14ac:dyDescent="0.35">
      <c r="B857" s="47" t="s">
        <v>2454</v>
      </c>
      <c r="C857" s="73"/>
      <c r="D857" s="74">
        <v>45272</v>
      </c>
      <c r="E857" s="74" t="str">
        <f t="shared" ca="1" si="237"/>
        <v>No</v>
      </c>
      <c r="F857" s="54" t="str">
        <f t="shared" si="238"/>
        <v>3. All Roles Work Inflexible</v>
      </c>
      <c r="G857" s="49" t="s">
        <v>2435</v>
      </c>
      <c r="H857" s="22">
        <f t="shared" si="239"/>
        <v>1</v>
      </c>
      <c r="I857" s="23"/>
      <c r="J857" s="23"/>
      <c r="K857" s="23"/>
      <c r="L857" s="23"/>
      <c r="M857" s="23"/>
      <c r="N857" s="23"/>
      <c r="O857" s="23"/>
      <c r="P857" s="23"/>
      <c r="Q857" s="23"/>
      <c r="R857" s="23"/>
      <c r="S857" s="23">
        <v>1</v>
      </c>
      <c r="T857" s="23"/>
      <c r="U857" s="23"/>
      <c r="V857" s="23"/>
      <c r="W857" s="23"/>
      <c r="X857" s="23"/>
      <c r="Y857" s="23"/>
      <c r="Z857" s="23"/>
      <c r="AA857" s="23"/>
      <c r="AB857" s="23"/>
      <c r="AC857" s="24"/>
      <c r="AE857" s="35" t="s">
        <v>2474</v>
      </c>
      <c r="AF857" s="36"/>
      <c r="AG857" s="36"/>
      <c r="AH857" s="36"/>
      <c r="AI857" s="37"/>
      <c r="AK857" s="4">
        <f t="shared" si="223"/>
        <v>0</v>
      </c>
      <c r="AL857" s="4">
        <f t="shared" si="224"/>
        <v>0</v>
      </c>
      <c r="AM857" s="4">
        <f t="shared" si="225"/>
        <v>0</v>
      </c>
      <c r="AN857" s="4">
        <f t="shared" si="226"/>
        <v>0</v>
      </c>
      <c r="AO857" s="4">
        <f t="shared" si="227"/>
        <v>0</v>
      </c>
      <c r="AQ857" s="4">
        <f t="shared" si="228"/>
        <v>0</v>
      </c>
      <c r="AR857" s="4">
        <f t="shared" si="229"/>
        <v>1</v>
      </c>
      <c r="AS857" s="4">
        <f t="shared" si="230"/>
        <v>1</v>
      </c>
      <c r="AT857" s="4">
        <f t="shared" si="231"/>
        <v>1</v>
      </c>
      <c r="AU857" s="4">
        <f t="shared" si="232"/>
        <v>1</v>
      </c>
      <c r="AW857" s="4">
        <f t="shared" si="233"/>
        <v>0</v>
      </c>
      <c r="AX857" s="4">
        <f t="shared" si="234"/>
        <v>0</v>
      </c>
      <c r="AY857" s="4">
        <f t="shared" si="235"/>
        <v>1</v>
      </c>
      <c r="BA857" s="4">
        <f t="shared" si="236"/>
        <v>1</v>
      </c>
    </row>
    <row r="858" spans="2:53" ht="14.5" customHeight="1" x14ac:dyDescent="0.35">
      <c r="B858" s="47" t="s">
        <v>796</v>
      </c>
      <c r="C858" s="73"/>
      <c r="D858" s="74">
        <v>45272</v>
      </c>
      <c r="E858" s="74" t="str">
        <f t="shared" ca="1" si="237"/>
        <v>No</v>
      </c>
      <c r="F858" s="54" t="str">
        <f t="shared" si="238"/>
        <v>3. All Roles Work Inflexible</v>
      </c>
      <c r="G858" s="49" t="s">
        <v>797</v>
      </c>
      <c r="H858" s="22">
        <f t="shared" si="239"/>
        <v>1</v>
      </c>
      <c r="I858" s="23"/>
      <c r="J858" s="23"/>
      <c r="K858" s="23">
        <v>1</v>
      </c>
      <c r="L858" s="23"/>
      <c r="M858" s="23"/>
      <c r="N858" s="23"/>
      <c r="O858" s="23"/>
      <c r="P858" s="23"/>
      <c r="Q858" s="23"/>
      <c r="R858" s="23"/>
      <c r="S858" s="23"/>
      <c r="T858" s="23"/>
      <c r="U858" s="23"/>
      <c r="V858" s="23"/>
      <c r="W858" s="23"/>
      <c r="X858" s="23"/>
      <c r="Y858" s="23"/>
      <c r="Z858" s="23"/>
      <c r="AA858" s="23"/>
      <c r="AB858" s="23"/>
      <c r="AC858" s="24"/>
      <c r="AE858" s="35" t="s">
        <v>577</v>
      </c>
      <c r="AF858" s="36"/>
      <c r="AG858" s="36"/>
      <c r="AH858" s="36"/>
      <c r="AI858" s="37"/>
      <c r="AK858" s="4">
        <f t="shared" si="223"/>
        <v>0</v>
      </c>
      <c r="AL858" s="4">
        <f t="shared" si="224"/>
        <v>0</v>
      </c>
      <c r="AM858" s="4">
        <f t="shared" si="225"/>
        <v>0</v>
      </c>
      <c r="AN858" s="4">
        <f t="shared" si="226"/>
        <v>0</v>
      </c>
      <c r="AO858" s="4">
        <f t="shared" si="227"/>
        <v>0</v>
      </c>
      <c r="AQ858" s="4">
        <f t="shared" si="228"/>
        <v>0</v>
      </c>
      <c r="AR858" s="4">
        <f t="shared" si="229"/>
        <v>1</v>
      </c>
      <c r="AS858" s="4">
        <f t="shared" si="230"/>
        <v>1</v>
      </c>
      <c r="AT858" s="4">
        <f t="shared" si="231"/>
        <v>1</v>
      </c>
      <c r="AU858" s="4">
        <f t="shared" si="232"/>
        <v>1</v>
      </c>
      <c r="AW858" s="4">
        <f t="shared" si="233"/>
        <v>0</v>
      </c>
      <c r="AX858" s="4">
        <f t="shared" si="234"/>
        <v>0</v>
      </c>
      <c r="AY858" s="4">
        <f t="shared" si="235"/>
        <v>1</v>
      </c>
      <c r="BA858" s="4">
        <f t="shared" si="236"/>
        <v>1</v>
      </c>
    </row>
    <row r="859" spans="2:53" ht="14.5" customHeight="1" x14ac:dyDescent="0.35">
      <c r="B859" s="47" t="s">
        <v>1847</v>
      </c>
      <c r="C859" s="73"/>
      <c r="D859" s="74">
        <v>45215</v>
      </c>
      <c r="E859" s="74" t="str">
        <f t="shared" ca="1" si="237"/>
        <v>No</v>
      </c>
      <c r="F859" s="54" t="str">
        <f t="shared" si="238"/>
        <v>3. All Roles Work Inflexible</v>
      </c>
      <c r="G859" s="49" t="s">
        <v>1848</v>
      </c>
      <c r="H859" s="22">
        <f t="shared" si="239"/>
        <v>49</v>
      </c>
      <c r="I859" s="23"/>
      <c r="J859" s="23">
        <v>1</v>
      </c>
      <c r="K859" s="23">
        <v>5</v>
      </c>
      <c r="L859" s="23"/>
      <c r="M859" s="23"/>
      <c r="N859" s="23">
        <v>6</v>
      </c>
      <c r="O859" s="23"/>
      <c r="P859" s="23"/>
      <c r="Q859" s="23">
        <v>22</v>
      </c>
      <c r="R859" s="23"/>
      <c r="S859" s="23"/>
      <c r="T859" s="23">
        <v>1</v>
      </c>
      <c r="U859" s="23"/>
      <c r="V859" s="23"/>
      <c r="W859" s="23"/>
      <c r="X859" s="23"/>
      <c r="Y859" s="23">
        <v>5</v>
      </c>
      <c r="Z859" s="23">
        <v>6</v>
      </c>
      <c r="AA859" s="23">
        <v>1</v>
      </c>
      <c r="AB859" s="23"/>
      <c r="AC859" s="24">
        <v>2</v>
      </c>
      <c r="AE859" s="35" t="s">
        <v>1849</v>
      </c>
      <c r="AF859" s="36" t="s">
        <v>712</v>
      </c>
      <c r="AG859" s="36" t="s">
        <v>577</v>
      </c>
      <c r="AH859" s="36" t="s">
        <v>1850</v>
      </c>
      <c r="AI859" s="37" t="s">
        <v>598</v>
      </c>
      <c r="AK859" s="4">
        <f t="shared" si="223"/>
        <v>0</v>
      </c>
      <c r="AL859" s="4">
        <f t="shared" si="224"/>
        <v>0</v>
      </c>
      <c r="AM859" s="4">
        <f t="shared" si="225"/>
        <v>0</v>
      </c>
      <c r="AN859" s="4">
        <f t="shared" si="226"/>
        <v>0</v>
      </c>
      <c r="AO859" s="4">
        <f t="shared" si="227"/>
        <v>0</v>
      </c>
      <c r="AQ859" s="4">
        <f t="shared" si="228"/>
        <v>0</v>
      </c>
      <c r="AR859" s="4">
        <f t="shared" si="229"/>
        <v>0</v>
      </c>
      <c r="AS859" s="4">
        <f t="shared" si="230"/>
        <v>0</v>
      </c>
      <c r="AT859" s="4">
        <f t="shared" si="231"/>
        <v>0</v>
      </c>
      <c r="AU859" s="4">
        <f t="shared" si="232"/>
        <v>0</v>
      </c>
      <c r="AW859" s="4">
        <f t="shared" si="233"/>
        <v>0</v>
      </c>
      <c r="AX859" s="4">
        <f t="shared" si="234"/>
        <v>0</v>
      </c>
      <c r="AY859" s="4">
        <f t="shared" si="235"/>
        <v>1</v>
      </c>
      <c r="BA859" s="4">
        <f t="shared" si="236"/>
        <v>1</v>
      </c>
    </row>
    <row r="860" spans="2:53" ht="14.5" customHeight="1" x14ac:dyDescent="0.35">
      <c r="B860" s="47" t="s">
        <v>1851</v>
      </c>
      <c r="C860" s="73"/>
      <c r="D860" s="74">
        <v>45272</v>
      </c>
      <c r="E860" s="74" t="str">
        <f t="shared" ca="1" si="237"/>
        <v>No</v>
      </c>
      <c r="F860" s="54" t="str">
        <f t="shared" si="238"/>
        <v>3. All Roles Work Inflexible</v>
      </c>
      <c r="G860" s="49" t="s">
        <v>1852</v>
      </c>
      <c r="H860" s="22">
        <f t="shared" si="239"/>
        <v>2</v>
      </c>
      <c r="I860" s="23">
        <v>1</v>
      </c>
      <c r="J860" s="23"/>
      <c r="K860" s="23"/>
      <c r="L860" s="23"/>
      <c r="M860" s="23"/>
      <c r="N860" s="23"/>
      <c r="O860" s="23"/>
      <c r="P860" s="23"/>
      <c r="Q860" s="23">
        <v>1</v>
      </c>
      <c r="R860" s="23"/>
      <c r="S860" s="23"/>
      <c r="T860" s="23"/>
      <c r="U860" s="23"/>
      <c r="V860" s="23"/>
      <c r="W860" s="23"/>
      <c r="X860" s="23"/>
      <c r="Y860" s="23"/>
      <c r="Z860" s="23"/>
      <c r="AA860" s="23"/>
      <c r="AB860" s="23"/>
      <c r="AC860" s="24"/>
      <c r="AE860" s="35" t="s">
        <v>1164</v>
      </c>
      <c r="AF860" s="36"/>
      <c r="AG860" s="36"/>
      <c r="AH860" s="36"/>
      <c r="AI860" s="37"/>
      <c r="AK860" s="4">
        <f t="shared" si="223"/>
        <v>0</v>
      </c>
      <c r="AL860" s="4">
        <f t="shared" si="224"/>
        <v>0</v>
      </c>
      <c r="AM860" s="4">
        <f t="shared" si="225"/>
        <v>0</v>
      </c>
      <c r="AN860" s="4">
        <f t="shared" si="226"/>
        <v>0</v>
      </c>
      <c r="AO860" s="4">
        <f t="shared" si="227"/>
        <v>0</v>
      </c>
      <c r="AQ860" s="4">
        <f t="shared" si="228"/>
        <v>0</v>
      </c>
      <c r="AR860" s="4">
        <f t="shared" si="229"/>
        <v>1</v>
      </c>
      <c r="AS860" s="4">
        <f t="shared" si="230"/>
        <v>1</v>
      </c>
      <c r="AT860" s="4">
        <f t="shared" si="231"/>
        <v>1</v>
      </c>
      <c r="AU860" s="4">
        <f t="shared" si="232"/>
        <v>1</v>
      </c>
      <c r="AW860" s="4">
        <f t="shared" si="233"/>
        <v>0</v>
      </c>
      <c r="AX860" s="4">
        <f t="shared" si="234"/>
        <v>0</v>
      </c>
      <c r="AY860" s="4">
        <f t="shared" si="235"/>
        <v>1</v>
      </c>
      <c r="BA860" s="4">
        <f t="shared" si="236"/>
        <v>1</v>
      </c>
    </row>
    <row r="861" spans="2:53" ht="14.5" customHeight="1" x14ac:dyDescent="0.35">
      <c r="B861" s="47" t="s">
        <v>1853</v>
      </c>
      <c r="C861" s="73"/>
      <c r="D861" s="74">
        <v>45272</v>
      </c>
      <c r="E861" s="74" t="str">
        <f t="shared" ca="1" si="237"/>
        <v>No</v>
      </c>
      <c r="F861" s="54" t="str">
        <f t="shared" si="238"/>
        <v>3. All Roles Work Inflexible</v>
      </c>
      <c r="G861" s="49" t="s">
        <v>1854</v>
      </c>
      <c r="H861" s="22">
        <f t="shared" si="239"/>
        <v>1</v>
      </c>
      <c r="I861" s="23"/>
      <c r="J861" s="23"/>
      <c r="K861" s="23"/>
      <c r="L861" s="23"/>
      <c r="M861" s="23"/>
      <c r="N861" s="23"/>
      <c r="O861" s="23"/>
      <c r="P861" s="23"/>
      <c r="Q861" s="23"/>
      <c r="R861" s="23"/>
      <c r="S861" s="23">
        <v>1</v>
      </c>
      <c r="T861" s="23"/>
      <c r="U861" s="23"/>
      <c r="V861" s="23"/>
      <c r="W861" s="23"/>
      <c r="X861" s="23"/>
      <c r="Y861" s="23"/>
      <c r="Z861" s="23"/>
      <c r="AA861" s="23"/>
      <c r="AB861" s="23"/>
      <c r="AC861" s="24"/>
      <c r="AE861" s="35" t="s">
        <v>839</v>
      </c>
      <c r="AF861" s="36"/>
      <c r="AG861" s="36"/>
      <c r="AH861" s="36"/>
      <c r="AI861" s="37"/>
      <c r="AK861" s="4">
        <f t="shared" si="223"/>
        <v>0</v>
      </c>
      <c r="AL861" s="4">
        <f t="shared" si="224"/>
        <v>0</v>
      </c>
      <c r="AM861" s="4">
        <f t="shared" si="225"/>
        <v>0</v>
      </c>
      <c r="AN861" s="4">
        <f t="shared" si="226"/>
        <v>0</v>
      </c>
      <c r="AO861" s="4">
        <f t="shared" si="227"/>
        <v>0</v>
      </c>
      <c r="AQ861" s="4">
        <f t="shared" si="228"/>
        <v>0</v>
      </c>
      <c r="AR861" s="4">
        <f t="shared" si="229"/>
        <v>1</v>
      </c>
      <c r="AS861" s="4">
        <f t="shared" si="230"/>
        <v>1</v>
      </c>
      <c r="AT861" s="4">
        <f t="shared" si="231"/>
        <v>1</v>
      </c>
      <c r="AU861" s="4">
        <f t="shared" si="232"/>
        <v>1</v>
      </c>
      <c r="AW861" s="4">
        <f t="shared" si="233"/>
        <v>0</v>
      </c>
      <c r="AX861" s="4">
        <f t="shared" si="234"/>
        <v>0</v>
      </c>
      <c r="AY861" s="4">
        <f t="shared" si="235"/>
        <v>1</v>
      </c>
      <c r="BA861" s="4">
        <f t="shared" si="236"/>
        <v>1</v>
      </c>
    </row>
    <row r="862" spans="2:53" ht="14.5" customHeight="1" x14ac:dyDescent="0.35">
      <c r="B862" s="47" t="s">
        <v>1855</v>
      </c>
      <c r="C862" s="73"/>
      <c r="D862" s="74">
        <v>45215</v>
      </c>
      <c r="E862" s="74" t="str">
        <f t="shared" ca="1" si="237"/>
        <v>No</v>
      </c>
      <c r="F862" s="54" t="str">
        <f t="shared" si="238"/>
        <v>3. All Roles Work Inflexible</v>
      </c>
      <c r="G862" s="49" t="s">
        <v>2414</v>
      </c>
      <c r="H862" s="22">
        <f t="shared" si="239"/>
        <v>288</v>
      </c>
      <c r="I862" s="23">
        <v>3</v>
      </c>
      <c r="J862" s="23">
        <v>3</v>
      </c>
      <c r="K862" s="23">
        <v>35</v>
      </c>
      <c r="L862" s="23">
        <v>1</v>
      </c>
      <c r="M862" s="23">
        <v>42</v>
      </c>
      <c r="N862" s="23"/>
      <c r="O862" s="23"/>
      <c r="P862" s="23">
        <v>45</v>
      </c>
      <c r="Q862" s="23">
        <v>17</v>
      </c>
      <c r="R862" s="23"/>
      <c r="S862" s="23"/>
      <c r="T862" s="23">
        <v>10</v>
      </c>
      <c r="U862" s="23">
        <v>2</v>
      </c>
      <c r="V862" s="23">
        <v>1</v>
      </c>
      <c r="W862" s="23"/>
      <c r="X862" s="23">
        <v>26</v>
      </c>
      <c r="Y862" s="23">
        <v>1</v>
      </c>
      <c r="Z862" s="23">
        <v>11</v>
      </c>
      <c r="AA862" s="23">
        <v>90</v>
      </c>
      <c r="AB862" s="23">
        <v>1</v>
      </c>
      <c r="AC862" s="24"/>
      <c r="AE862" s="35" t="s">
        <v>1748</v>
      </c>
      <c r="AF862" s="36" t="s">
        <v>657</v>
      </c>
      <c r="AG862" s="36" t="s">
        <v>995</v>
      </c>
      <c r="AH862" s="36" t="s">
        <v>617</v>
      </c>
      <c r="AI862" s="37" t="s">
        <v>613</v>
      </c>
      <c r="AK862" s="4">
        <f t="shared" si="223"/>
        <v>0</v>
      </c>
      <c r="AL862" s="4">
        <f t="shared" si="224"/>
        <v>0</v>
      </c>
      <c r="AM862" s="4">
        <f t="shared" si="225"/>
        <v>0</v>
      </c>
      <c r="AN862" s="4">
        <f t="shared" si="226"/>
        <v>0</v>
      </c>
      <c r="AO862" s="4">
        <f t="shared" si="227"/>
        <v>0</v>
      </c>
      <c r="AQ862" s="4">
        <f t="shared" si="228"/>
        <v>0</v>
      </c>
      <c r="AR862" s="4">
        <f t="shared" si="229"/>
        <v>0</v>
      </c>
      <c r="AS862" s="4">
        <f t="shared" si="230"/>
        <v>0</v>
      </c>
      <c r="AT862" s="4">
        <f t="shared" si="231"/>
        <v>0</v>
      </c>
      <c r="AU862" s="4">
        <f t="shared" si="232"/>
        <v>0</v>
      </c>
      <c r="AW862" s="4">
        <f t="shared" si="233"/>
        <v>0</v>
      </c>
      <c r="AX862" s="4">
        <f t="shared" si="234"/>
        <v>0</v>
      </c>
      <c r="AY862" s="4">
        <f t="shared" si="235"/>
        <v>1</v>
      </c>
      <c r="BA862" s="4">
        <f t="shared" si="236"/>
        <v>1</v>
      </c>
    </row>
    <row r="863" spans="2:53" ht="14.5" customHeight="1" x14ac:dyDescent="0.35">
      <c r="B863" s="47" t="s">
        <v>2407</v>
      </c>
      <c r="C863" s="73"/>
      <c r="D863" s="74">
        <v>45272</v>
      </c>
      <c r="E863" s="74" t="str">
        <f t="shared" ca="1" si="237"/>
        <v>No</v>
      </c>
      <c r="F863" s="54" t="str">
        <f t="shared" si="238"/>
        <v>3. All Roles Work Inflexible</v>
      </c>
      <c r="G863" s="49" t="s">
        <v>2408</v>
      </c>
      <c r="H863" s="22">
        <f t="shared" si="239"/>
        <v>1</v>
      </c>
      <c r="I863" s="23"/>
      <c r="J863" s="23"/>
      <c r="K863" s="23"/>
      <c r="L863" s="23"/>
      <c r="M863" s="23"/>
      <c r="N863" s="23"/>
      <c r="O863" s="23"/>
      <c r="P863" s="23"/>
      <c r="Q863" s="23"/>
      <c r="R863" s="23"/>
      <c r="S863" s="23">
        <v>1</v>
      </c>
      <c r="T863" s="23"/>
      <c r="U863" s="23"/>
      <c r="V863" s="23"/>
      <c r="W863" s="23"/>
      <c r="X863" s="23"/>
      <c r="Y863" s="23"/>
      <c r="Z863" s="23"/>
      <c r="AA863" s="23"/>
      <c r="AB863" s="23"/>
      <c r="AC863" s="24"/>
      <c r="AE863" s="35" t="s">
        <v>2409</v>
      </c>
      <c r="AF863" s="36"/>
      <c r="AG863" s="36"/>
      <c r="AH863" s="36"/>
      <c r="AI863" s="37"/>
      <c r="AK863" s="4">
        <f t="shared" si="223"/>
        <v>0</v>
      </c>
      <c r="AL863" s="4">
        <f t="shared" si="224"/>
        <v>0</v>
      </c>
      <c r="AM863" s="4">
        <f t="shared" si="225"/>
        <v>0</v>
      </c>
      <c r="AN863" s="4">
        <f t="shared" si="226"/>
        <v>0</v>
      </c>
      <c r="AO863" s="4">
        <f t="shared" si="227"/>
        <v>0</v>
      </c>
      <c r="AQ863" s="4">
        <f t="shared" si="228"/>
        <v>0</v>
      </c>
      <c r="AR863" s="4">
        <f t="shared" si="229"/>
        <v>1</v>
      </c>
      <c r="AS863" s="4">
        <f t="shared" si="230"/>
        <v>1</v>
      </c>
      <c r="AT863" s="4">
        <f t="shared" si="231"/>
        <v>1</v>
      </c>
      <c r="AU863" s="4">
        <f t="shared" si="232"/>
        <v>1</v>
      </c>
      <c r="AW863" s="4">
        <f t="shared" si="233"/>
        <v>0</v>
      </c>
      <c r="AX863" s="4">
        <f t="shared" si="234"/>
        <v>0</v>
      </c>
      <c r="AY863" s="4">
        <f t="shared" si="235"/>
        <v>1</v>
      </c>
      <c r="BA863" s="4">
        <f t="shared" si="236"/>
        <v>1</v>
      </c>
    </row>
    <row r="864" spans="2:53" ht="14.5" customHeight="1" x14ac:dyDescent="0.35">
      <c r="B864" s="47" t="s">
        <v>1856</v>
      </c>
      <c r="C864" s="73"/>
      <c r="D864" s="74">
        <v>45281</v>
      </c>
      <c r="E864" s="74" t="str">
        <f t="shared" ca="1" si="237"/>
        <v>No</v>
      </c>
      <c r="F864" s="54" t="str">
        <f t="shared" si="238"/>
        <v>3. All Roles Work Inflexible</v>
      </c>
      <c r="G864" s="49" t="s">
        <v>1857</v>
      </c>
      <c r="H864" s="22">
        <f t="shared" si="239"/>
        <v>104</v>
      </c>
      <c r="I864" s="23"/>
      <c r="J864" s="23"/>
      <c r="K864" s="23">
        <v>33</v>
      </c>
      <c r="L864" s="23">
        <v>1</v>
      </c>
      <c r="M864" s="23">
        <v>2</v>
      </c>
      <c r="N864" s="23"/>
      <c r="O864" s="23">
        <v>3</v>
      </c>
      <c r="P864" s="23"/>
      <c r="Q864" s="23">
        <v>31</v>
      </c>
      <c r="R864" s="23">
        <v>13</v>
      </c>
      <c r="S864" s="23"/>
      <c r="T864" s="23"/>
      <c r="U864" s="23"/>
      <c r="V864" s="23"/>
      <c r="W864" s="23">
        <v>1</v>
      </c>
      <c r="X864" s="23"/>
      <c r="Y864" s="23">
        <v>6</v>
      </c>
      <c r="Z864" s="23">
        <v>9</v>
      </c>
      <c r="AA864" s="23">
        <v>3</v>
      </c>
      <c r="AB864" s="23">
        <v>2</v>
      </c>
      <c r="AC864" s="24"/>
      <c r="AE864" s="35" t="s">
        <v>681</v>
      </c>
      <c r="AF864" s="36" t="s">
        <v>657</v>
      </c>
      <c r="AG864" s="36"/>
      <c r="AH864" s="36"/>
      <c r="AI864" s="37"/>
      <c r="AK864" s="4">
        <f t="shared" si="223"/>
        <v>0</v>
      </c>
      <c r="AL864" s="4">
        <f t="shared" si="224"/>
        <v>0</v>
      </c>
      <c r="AM864" s="4">
        <f t="shared" si="225"/>
        <v>0</v>
      </c>
      <c r="AN864" s="4">
        <f t="shared" si="226"/>
        <v>0</v>
      </c>
      <c r="AO864" s="4">
        <f t="shared" si="227"/>
        <v>0</v>
      </c>
      <c r="AQ864" s="4">
        <f t="shared" si="228"/>
        <v>0</v>
      </c>
      <c r="AR864" s="4">
        <f t="shared" si="229"/>
        <v>0</v>
      </c>
      <c r="AS864" s="4">
        <f t="shared" si="230"/>
        <v>1</v>
      </c>
      <c r="AT864" s="4">
        <f t="shared" si="231"/>
        <v>1</v>
      </c>
      <c r="AU864" s="4">
        <f t="shared" si="232"/>
        <v>1</v>
      </c>
      <c r="AW864" s="4">
        <f t="shared" si="233"/>
        <v>0</v>
      </c>
      <c r="AX864" s="4">
        <f t="shared" si="234"/>
        <v>0</v>
      </c>
      <c r="AY864" s="4">
        <f t="shared" si="235"/>
        <v>1</v>
      </c>
      <c r="BA864" s="4">
        <f t="shared" si="236"/>
        <v>1</v>
      </c>
    </row>
    <row r="865" spans="2:53" ht="14.5" customHeight="1" x14ac:dyDescent="0.35">
      <c r="B865" s="47" t="s">
        <v>1858</v>
      </c>
      <c r="C865" s="73"/>
      <c r="D865" s="74">
        <v>45281</v>
      </c>
      <c r="E865" s="74" t="str">
        <f t="shared" ca="1" si="237"/>
        <v>No</v>
      </c>
      <c r="F865" s="54" t="str">
        <f t="shared" si="238"/>
        <v>3. All Roles Work Inflexible</v>
      </c>
      <c r="G865" s="49" t="s">
        <v>1859</v>
      </c>
      <c r="H865" s="22">
        <f t="shared" si="239"/>
        <v>1</v>
      </c>
      <c r="I865" s="23"/>
      <c r="J865" s="23"/>
      <c r="K865" s="23"/>
      <c r="L865" s="23"/>
      <c r="M865" s="23"/>
      <c r="N865" s="23"/>
      <c r="O865" s="23"/>
      <c r="P865" s="23"/>
      <c r="Q865" s="23"/>
      <c r="R865" s="23"/>
      <c r="S865" s="23">
        <v>1</v>
      </c>
      <c r="T865" s="23"/>
      <c r="U865" s="23"/>
      <c r="V865" s="23"/>
      <c r="W865" s="23"/>
      <c r="X865" s="23"/>
      <c r="Y865" s="23"/>
      <c r="Z865" s="23"/>
      <c r="AA865" s="23"/>
      <c r="AB865" s="23"/>
      <c r="AC865" s="24"/>
      <c r="AE865" s="35" t="s">
        <v>577</v>
      </c>
      <c r="AF865" s="36"/>
      <c r="AG865" s="36"/>
      <c r="AH865" s="36"/>
      <c r="AI865" s="37"/>
      <c r="AK865" s="4">
        <f t="shared" si="223"/>
        <v>0</v>
      </c>
      <c r="AL865" s="4">
        <f t="shared" si="224"/>
        <v>0</v>
      </c>
      <c r="AM865" s="4">
        <f t="shared" si="225"/>
        <v>0</v>
      </c>
      <c r="AN865" s="4">
        <f t="shared" si="226"/>
        <v>0</v>
      </c>
      <c r="AO865" s="4">
        <f t="shared" si="227"/>
        <v>0</v>
      </c>
      <c r="AQ865" s="4">
        <f t="shared" si="228"/>
        <v>0</v>
      </c>
      <c r="AR865" s="4">
        <f t="shared" si="229"/>
        <v>1</v>
      </c>
      <c r="AS865" s="4">
        <f t="shared" si="230"/>
        <v>1</v>
      </c>
      <c r="AT865" s="4">
        <f t="shared" si="231"/>
        <v>1</v>
      </c>
      <c r="AU865" s="4">
        <f t="shared" si="232"/>
        <v>1</v>
      </c>
      <c r="AW865" s="4">
        <f t="shared" si="233"/>
        <v>0</v>
      </c>
      <c r="AX865" s="4">
        <f t="shared" si="234"/>
        <v>0</v>
      </c>
      <c r="AY865" s="4">
        <f t="shared" si="235"/>
        <v>1</v>
      </c>
      <c r="BA865" s="4">
        <f t="shared" si="236"/>
        <v>1</v>
      </c>
    </row>
    <row r="866" spans="2:53" ht="14.5" customHeight="1" x14ac:dyDescent="0.35">
      <c r="B866" s="47" t="s">
        <v>1860</v>
      </c>
      <c r="C866" s="73"/>
      <c r="D866" s="74">
        <v>45272</v>
      </c>
      <c r="E866" s="74" t="str">
        <f t="shared" ca="1" si="237"/>
        <v>No</v>
      </c>
      <c r="F866" s="54" t="str">
        <f t="shared" si="238"/>
        <v>3. All Roles Work Inflexible</v>
      </c>
      <c r="G866" s="49" t="s">
        <v>1861</v>
      </c>
      <c r="H866" s="22">
        <f t="shared" si="239"/>
        <v>1</v>
      </c>
      <c r="I866" s="23"/>
      <c r="J866" s="23"/>
      <c r="K866" s="23"/>
      <c r="L866" s="23"/>
      <c r="M866" s="23"/>
      <c r="N866" s="23"/>
      <c r="O866" s="23"/>
      <c r="P866" s="23"/>
      <c r="Q866" s="23"/>
      <c r="R866" s="23"/>
      <c r="S866" s="23">
        <v>1</v>
      </c>
      <c r="T866" s="23"/>
      <c r="U866" s="23"/>
      <c r="V866" s="23"/>
      <c r="W866" s="23"/>
      <c r="X866" s="23"/>
      <c r="Y866" s="23"/>
      <c r="Z866" s="23"/>
      <c r="AA866" s="23"/>
      <c r="AB866" s="23"/>
      <c r="AC866" s="24"/>
      <c r="AE866" s="35" t="s">
        <v>657</v>
      </c>
      <c r="AF866" s="36"/>
      <c r="AG866" s="36"/>
      <c r="AH866" s="36"/>
      <c r="AI866" s="37"/>
      <c r="AK866" s="4">
        <f t="shared" si="223"/>
        <v>0</v>
      </c>
      <c r="AL866" s="4">
        <f t="shared" si="224"/>
        <v>0</v>
      </c>
      <c r="AM866" s="4">
        <f t="shared" si="225"/>
        <v>0</v>
      </c>
      <c r="AN866" s="4">
        <f t="shared" si="226"/>
        <v>0</v>
      </c>
      <c r="AO866" s="4">
        <f t="shared" si="227"/>
        <v>0</v>
      </c>
      <c r="AQ866" s="4">
        <f t="shared" si="228"/>
        <v>0</v>
      </c>
      <c r="AR866" s="4">
        <f t="shared" si="229"/>
        <v>1</v>
      </c>
      <c r="AS866" s="4">
        <f t="shared" si="230"/>
        <v>1</v>
      </c>
      <c r="AT866" s="4">
        <f t="shared" si="231"/>
        <v>1</v>
      </c>
      <c r="AU866" s="4">
        <f t="shared" si="232"/>
        <v>1</v>
      </c>
      <c r="AW866" s="4">
        <f t="shared" si="233"/>
        <v>0</v>
      </c>
      <c r="AX866" s="4">
        <f t="shared" si="234"/>
        <v>0</v>
      </c>
      <c r="AY866" s="4">
        <f t="shared" si="235"/>
        <v>1</v>
      </c>
      <c r="BA866" s="4">
        <f t="shared" si="236"/>
        <v>1</v>
      </c>
    </row>
    <row r="867" spans="2:53" ht="14.5" customHeight="1" x14ac:dyDescent="0.35">
      <c r="B867" s="47" t="s">
        <v>1862</v>
      </c>
      <c r="C867" s="73"/>
      <c r="D867" s="74">
        <v>45272</v>
      </c>
      <c r="E867" s="74" t="str">
        <f t="shared" ca="1" si="237"/>
        <v>No</v>
      </c>
      <c r="F867" s="54" t="str">
        <f t="shared" si="238"/>
        <v>3. All Roles Work Inflexible</v>
      </c>
      <c r="G867" s="49" t="s">
        <v>1863</v>
      </c>
      <c r="H867" s="22">
        <f t="shared" si="239"/>
        <v>1</v>
      </c>
      <c r="I867" s="23"/>
      <c r="J867" s="23"/>
      <c r="K867" s="23"/>
      <c r="L867" s="23"/>
      <c r="M867" s="23"/>
      <c r="N867" s="23"/>
      <c r="O867" s="23"/>
      <c r="P867" s="23"/>
      <c r="Q867" s="23"/>
      <c r="R867" s="23"/>
      <c r="S867" s="23">
        <v>1</v>
      </c>
      <c r="T867" s="23"/>
      <c r="U867" s="23"/>
      <c r="V867" s="23"/>
      <c r="W867" s="23"/>
      <c r="X867" s="23"/>
      <c r="Y867" s="23"/>
      <c r="Z867" s="23"/>
      <c r="AA867" s="23"/>
      <c r="AB867" s="23"/>
      <c r="AC867" s="24"/>
      <c r="AE867" s="35" t="s">
        <v>1864</v>
      </c>
      <c r="AF867" s="36"/>
      <c r="AG867" s="36"/>
      <c r="AH867" s="36"/>
      <c r="AI867" s="37"/>
      <c r="AK867" s="4">
        <f t="shared" si="223"/>
        <v>0</v>
      </c>
      <c r="AL867" s="4">
        <f t="shared" si="224"/>
        <v>0</v>
      </c>
      <c r="AM867" s="4">
        <f t="shared" si="225"/>
        <v>0</v>
      </c>
      <c r="AN867" s="4">
        <f t="shared" si="226"/>
        <v>0</v>
      </c>
      <c r="AO867" s="4">
        <f t="shared" si="227"/>
        <v>0</v>
      </c>
      <c r="AQ867" s="4">
        <f t="shared" si="228"/>
        <v>0</v>
      </c>
      <c r="AR867" s="4">
        <f t="shared" si="229"/>
        <v>1</v>
      </c>
      <c r="AS867" s="4">
        <f t="shared" si="230"/>
        <v>1</v>
      </c>
      <c r="AT867" s="4">
        <f t="shared" si="231"/>
        <v>1</v>
      </c>
      <c r="AU867" s="4">
        <f t="shared" si="232"/>
        <v>1</v>
      </c>
      <c r="AW867" s="4">
        <f t="shared" si="233"/>
        <v>0</v>
      </c>
      <c r="AX867" s="4">
        <f t="shared" si="234"/>
        <v>0</v>
      </c>
      <c r="AY867" s="4">
        <f t="shared" si="235"/>
        <v>1</v>
      </c>
      <c r="BA867" s="4">
        <f t="shared" si="236"/>
        <v>1</v>
      </c>
    </row>
    <row r="868" spans="2:53" ht="14.5" customHeight="1" x14ac:dyDescent="0.35">
      <c r="B868" s="47" t="s">
        <v>2319</v>
      </c>
      <c r="C868" s="73"/>
      <c r="D868" s="74">
        <v>45231</v>
      </c>
      <c r="E868" s="74" t="str">
        <f t="shared" ca="1" si="237"/>
        <v>No</v>
      </c>
      <c r="F868" s="54" t="str">
        <f t="shared" si="238"/>
        <v>3. All Roles Work Inflexible</v>
      </c>
      <c r="G868" s="49" t="s">
        <v>2346</v>
      </c>
      <c r="H868" s="22">
        <f t="shared" si="239"/>
        <v>3</v>
      </c>
      <c r="I868" s="23"/>
      <c r="J868" s="23"/>
      <c r="K868" s="23"/>
      <c r="L868" s="23"/>
      <c r="M868" s="23"/>
      <c r="N868" s="23"/>
      <c r="O868" s="23"/>
      <c r="P868" s="23"/>
      <c r="Q868" s="23">
        <v>2</v>
      </c>
      <c r="R868" s="23">
        <v>1</v>
      </c>
      <c r="S868" s="23"/>
      <c r="T868" s="23"/>
      <c r="U868" s="23"/>
      <c r="V868" s="23"/>
      <c r="W868" s="23"/>
      <c r="X868" s="23"/>
      <c r="Y868" s="23"/>
      <c r="Z868" s="23"/>
      <c r="AA868" s="23"/>
      <c r="AB868" s="23"/>
      <c r="AC868" s="24"/>
      <c r="AE868" s="35" t="s">
        <v>708</v>
      </c>
      <c r="AF868" s="36"/>
      <c r="AG868" s="36"/>
      <c r="AH868" s="36"/>
      <c r="AI868" s="37"/>
      <c r="AK868" s="4">
        <f t="shared" si="223"/>
        <v>0</v>
      </c>
      <c r="AL868" s="4">
        <f t="shared" si="224"/>
        <v>0</v>
      </c>
      <c r="AM868" s="4">
        <f t="shared" si="225"/>
        <v>0</v>
      </c>
      <c r="AN868" s="4">
        <f t="shared" si="226"/>
        <v>0</v>
      </c>
      <c r="AO868" s="4">
        <f t="shared" si="227"/>
        <v>0</v>
      </c>
      <c r="AQ868" s="4">
        <f t="shared" si="228"/>
        <v>0</v>
      </c>
      <c r="AR868" s="4">
        <f t="shared" si="229"/>
        <v>1</v>
      </c>
      <c r="AS868" s="4">
        <f t="shared" si="230"/>
        <v>1</v>
      </c>
      <c r="AT868" s="4">
        <f t="shared" si="231"/>
        <v>1</v>
      </c>
      <c r="AU868" s="4">
        <f t="shared" si="232"/>
        <v>1</v>
      </c>
      <c r="AW868" s="4">
        <f t="shared" si="233"/>
        <v>0</v>
      </c>
      <c r="AX868" s="4">
        <f t="shared" si="234"/>
        <v>0</v>
      </c>
      <c r="AY868" s="4">
        <f t="shared" si="235"/>
        <v>1</v>
      </c>
      <c r="BA868" s="4">
        <f t="shared" si="236"/>
        <v>1</v>
      </c>
    </row>
    <row r="869" spans="2:53" ht="14.5" customHeight="1" x14ac:dyDescent="0.35">
      <c r="B869" s="47" t="s">
        <v>1865</v>
      </c>
      <c r="C869" s="73"/>
      <c r="D869" s="74">
        <v>45272</v>
      </c>
      <c r="E869" s="74" t="str">
        <f t="shared" ca="1" si="237"/>
        <v>No</v>
      </c>
      <c r="F869" s="54" t="str">
        <f t="shared" si="238"/>
        <v>3. All Roles Work Inflexible</v>
      </c>
      <c r="G869" s="49" t="s">
        <v>1866</v>
      </c>
      <c r="H869" s="22">
        <f t="shared" si="239"/>
        <v>4</v>
      </c>
      <c r="I869" s="23"/>
      <c r="J869" s="23"/>
      <c r="K869" s="23">
        <v>1</v>
      </c>
      <c r="L869" s="23"/>
      <c r="M869" s="23"/>
      <c r="N869" s="23"/>
      <c r="O869" s="23"/>
      <c r="P869" s="23"/>
      <c r="Q869" s="23">
        <v>2</v>
      </c>
      <c r="R869" s="23"/>
      <c r="S869" s="23"/>
      <c r="T869" s="23"/>
      <c r="U869" s="23"/>
      <c r="V869" s="23"/>
      <c r="W869" s="23"/>
      <c r="X869" s="23"/>
      <c r="Y869" s="23"/>
      <c r="Z869" s="23">
        <v>1</v>
      </c>
      <c r="AA869" s="23"/>
      <c r="AB869" s="23"/>
      <c r="AC869" s="24"/>
      <c r="AE869" s="35" t="s">
        <v>1867</v>
      </c>
      <c r="AF869" s="36"/>
      <c r="AG869" s="36"/>
      <c r="AH869" s="36"/>
      <c r="AI869" s="37"/>
      <c r="AK869" s="4">
        <f t="shared" si="223"/>
        <v>0</v>
      </c>
      <c r="AL869" s="4">
        <f t="shared" si="224"/>
        <v>0</v>
      </c>
      <c r="AM869" s="4">
        <f t="shared" si="225"/>
        <v>0</v>
      </c>
      <c r="AN869" s="4">
        <f t="shared" si="226"/>
        <v>0</v>
      </c>
      <c r="AO869" s="4">
        <f t="shared" si="227"/>
        <v>0</v>
      </c>
      <c r="AQ869" s="4">
        <f t="shared" si="228"/>
        <v>0</v>
      </c>
      <c r="AR869" s="4">
        <f t="shared" si="229"/>
        <v>1</v>
      </c>
      <c r="AS869" s="4">
        <f t="shared" si="230"/>
        <v>1</v>
      </c>
      <c r="AT869" s="4">
        <f t="shared" si="231"/>
        <v>1</v>
      </c>
      <c r="AU869" s="4">
        <f t="shared" si="232"/>
        <v>1</v>
      </c>
      <c r="AW869" s="4">
        <f t="shared" si="233"/>
        <v>0</v>
      </c>
      <c r="AX869" s="4">
        <f t="shared" si="234"/>
        <v>0</v>
      </c>
      <c r="AY869" s="4">
        <f t="shared" si="235"/>
        <v>1</v>
      </c>
      <c r="BA869" s="4">
        <f t="shared" si="236"/>
        <v>1</v>
      </c>
    </row>
    <row r="870" spans="2:53" ht="14.5" customHeight="1" x14ac:dyDescent="0.35">
      <c r="B870" s="47" t="s">
        <v>1868</v>
      </c>
      <c r="C870" s="73"/>
      <c r="D870" s="74">
        <v>45281</v>
      </c>
      <c r="E870" s="74" t="str">
        <f t="shared" ca="1" si="237"/>
        <v>No</v>
      </c>
      <c r="F870" s="54" t="str">
        <f t="shared" si="238"/>
        <v>3. All Roles Work Inflexible</v>
      </c>
      <c r="G870" s="49" t="s">
        <v>1869</v>
      </c>
      <c r="H870" s="22">
        <f t="shared" si="239"/>
        <v>15</v>
      </c>
      <c r="I870" s="23"/>
      <c r="J870" s="23"/>
      <c r="K870" s="23">
        <v>1</v>
      </c>
      <c r="L870" s="23"/>
      <c r="M870" s="23"/>
      <c r="N870" s="23"/>
      <c r="O870" s="23"/>
      <c r="P870" s="23"/>
      <c r="Q870" s="23">
        <v>1</v>
      </c>
      <c r="R870" s="23">
        <v>2</v>
      </c>
      <c r="S870" s="23"/>
      <c r="T870" s="23"/>
      <c r="U870" s="23">
        <v>10</v>
      </c>
      <c r="V870" s="23"/>
      <c r="W870" s="23"/>
      <c r="X870" s="23"/>
      <c r="Y870" s="23"/>
      <c r="Z870" s="23">
        <v>1</v>
      </c>
      <c r="AA870" s="23"/>
      <c r="AB870" s="23"/>
      <c r="AC870" s="24"/>
      <c r="AE870" s="35" t="s">
        <v>970</v>
      </c>
      <c r="AF870" s="36"/>
      <c r="AG870" s="36"/>
      <c r="AH870" s="36"/>
      <c r="AI870" s="37"/>
      <c r="AK870" s="4">
        <f t="shared" si="223"/>
        <v>0</v>
      </c>
      <c r="AL870" s="4">
        <f t="shared" si="224"/>
        <v>0</v>
      </c>
      <c r="AM870" s="4">
        <f t="shared" si="225"/>
        <v>0</v>
      </c>
      <c r="AN870" s="4">
        <f t="shared" si="226"/>
        <v>0</v>
      </c>
      <c r="AO870" s="4">
        <f t="shared" si="227"/>
        <v>0</v>
      </c>
      <c r="AQ870" s="4">
        <f t="shared" si="228"/>
        <v>0</v>
      </c>
      <c r="AR870" s="4">
        <f t="shared" si="229"/>
        <v>1</v>
      </c>
      <c r="AS870" s="4">
        <f t="shared" si="230"/>
        <v>1</v>
      </c>
      <c r="AT870" s="4">
        <f t="shared" si="231"/>
        <v>1</v>
      </c>
      <c r="AU870" s="4">
        <f t="shared" si="232"/>
        <v>1</v>
      </c>
      <c r="AW870" s="4">
        <f t="shared" si="233"/>
        <v>0</v>
      </c>
      <c r="AX870" s="4">
        <f t="shared" si="234"/>
        <v>0</v>
      </c>
      <c r="AY870" s="4">
        <f t="shared" si="235"/>
        <v>1</v>
      </c>
      <c r="BA870" s="4">
        <f t="shared" si="236"/>
        <v>1</v>
      </c>
    </row>
    <row r="871" spans="2:53" ht="14.5" customHeight="1" x14ac:dyDescent="0.35">
      <c r="B871" s="47" t="s">
        <v>1870</v>
      </c>
      <c r="C871" s="73"/>
      <c r="D871" s="74">
        <v>45281</v>
      </c>
      <c r="E871" s="74" t="str">
        <f t="shared" ca="1" si="237"/>
        <v>No</v>
      </c>
      <c r="F871" s="54" t="str">
        <f t="shared" si="238"/>
        <v>3. All Roles Work Inflexible</v>
      </c>
      <c r="G871" s="49" t="s">
        <v>1871</v>
      </c>
      <c r="H871" s="22">
        <f t="shared" si="239"/>
        <v>25</v>
      </c>
      <c r="I871" s="23">
        <v>2</v>
      </c>
      <c r="J871" s="23"/>
      <c r="K871" s="23">
        <v>5</v>
      </c>
      <c r="L871" s="23"/>
      <c r="M871" s="23"/>
      <c r="N871" s="23"/>
      <c r="O871" s="23"/>
      <c r="P871" s="23">
        <v>2</v>
      </c>
      <c r="Q871" s="23">
        <v>3</v>
      </c>
      <c r="R871" s="23">
        <v>2</v>
      </c>
      <c r="S871" s="23"/>
      <c r="T871" s="23"/>
      <c r="U871" s="23">
        <v>1</v>
      </c>
      <c r="V871" s="23">
        <v>1</v>
      </c>
      <c r="W871" s="23"/>
      <c r="X871" s="23">
        <v>2</v>
      </c>
      <c r="Y871" s="23"/>
      <c r="Z871" s="23">
        <v>5</v>
      </c>
      <c r="AA871" s="23">
        <v>1</v>
      </c>
      <c r="AB871" s="23"/>
      <c r="AC871" s="24">
        <v>1</v>
      </c>
      <c r="AE871" s="35" t="s">
        <v>1872</v>
      </c>
      <c r="AF871" s="36"/>
      <c r="AG871" s="36"/>
      <c r="AH871" s="36"/>
      <c r="AI871" s="37"/>
      <c r="AK871" s="4">
        <f t="shared" si="223"/>
        <v>0</v>
      </c>
      <c r="AL871" s="4">
        <f t="shared" si="224"/>
        <v>0</v>
      </c>
      <c r="AM871" s="4">
        <f t="shared" si="225"/>
        <v>0</v>
      </c>
      <c r="AN871" s="4">
        <f t="shared" si="226"/>
        <v>0</v>
      </c>
      <c r="AO871" s="4">
        <f t="shared" si="227"/>
        <v>0</v>
      </c>
      <c r="AQ871" s="4">
        <f t="shared" si="228"/>
        <v>0</v>
      </c>
      <c r="AR871" s="4">
        <f t="shared" si="229"/>
        <v>1</v>
      </c>
      <c r="AS871" s="4">
        <f t="shared" si="230"/>
        <v>1</v>
      </c>
      <c r="AT871" s="4">
        <f t="shared" si="231"/>
        <v>1</v>
      </c>
      <c r="AU871" s="4">
        <f t="shared" si="232"/>
        <v>1</v>
      </c>
      <c r="AW871" s="4">
        <f t="shared" si="233"/>
        <v>0</v>
      </c>
      <c r="AX871" s="4">
        <f t="shared" si="234"/>
        <v>0</v>
      </c>
      <c r="AY871" s="4">
        <f t="shared" si="235"/>
        <v>1</v>
      </c>
      <c r="BA871" s="4">
        <f t="shared" si="236"/>
        <v>1</v>
      </c>
    </row>
    <row r="872" spans="2:53" ht="14.5" customHeight="1" x14ac:dyDescent="0.35">
      <c r="B872" s="47" t="s">
        <v>2331</v>
      </c>
      <c r="C872" s="73"/>
      <c r="D872" s="74">
        <v>45231</v>
      </c>
      <c r="E872" s="74" t="str">
        <f t="shared" ca="1" si="237"/>
        <v>No</v>
      </c>
      <c r="F872" s="54" t="str">
        <f t="shared" si="238"/>
        <v>3. All Roles Work Inflexible</v>
      </c>
      <c r="G872" s="49" t="s">
        <v>2360</v>
      </c>
      <c r="H872" s="22">
        <f t="shared" si="239"/>
        <v>3</v>
      </c>
      <c r="I872" s="23"/>
      <c r="J872" s="23"/>
      <c r="K872" s="23"/>
      <c r="L872" s="23"/>
      <c r="M872" s="23"/>
      <c r="N872" s="23">
        <v>1</v>
      </c>
      <c r="O872" s="23"/>
      <c r="P872" s="23"/>
      <c r="Q872" s="23">
        <v>1</v>
      </c>
      <c r="R872" s="23"/>
      <c r="S872" s="23"/>
      <c r="T872" s="23"/>
      <c r="U872" s="23"/>
      <c r="V872" s="23"/>
      <c r="W872" s="23"/>
      <c r="X872" s="23"/>
      <c r="Y872" s="23"/>
      <c r="Z872" s="23">
        <v>1</v>
      </c>
      <c r="AA872" s="23"/>
      <c r="AB872" s="23"/>
      <c r="AC872" s="24"/>
      <c r="AE872" s="35" t="s">
        <v>2359</v>
      </c>
      <c r="AF872" s="36"/>
      <c r="AG872" s="36"/>
      <c r="AH872" s="36"/>
      <c r="AI872" s="37"/>
      <c r="AK872" s="4">
        <f t="shared" si="223"/>
        <v>0</v>
      </c>
      <c r="AL872" s="4">
        <f t="shared" si="224"/>
        <v>0</v>
      </c>
      <c r="AM872" s="4">
        <f t="shared" si="225"/>
        <v>0</v>
      </c>
      <c r="AN872" s="4">
        <f t="shared" si="226"/>
        <v>0</v>
      </c>
      <c r="AO872" s="4">
        <f t="shared" si="227"/>
        <v>0</v>
      </c>
      <c r="AQ872" s="4">
        <f t="shared" si="228"/>
        <v>0</v>
      </c>
      <c r="AR872" s="4">
        <f t="shared" si="229"/>
        <v>1</v>
      </c>
      <c r="AS872" s="4">
        <f t="shared" si="230"/>
        <v>1</v>
      </c>
      <c r="AT872" s="4">
        <f t="shared" si="231"/>
        <v>1</v>
      </c>
      <c r="AU872" s="4">
        <f t="shared" si="232"/>
        <v>1</v>
      </c>
      <c r="AW872" s="4">
        <f t="shared" si="233"/>
        <v>0</v>
      </c>
      <c r="AX872" s="4">
        <f t="shared" si="234"/>
        <v>0</v>
      </c>
      <c r="AY872" s="4">
        <f t="shared" si="235"/>
        <v>1</v>
      </c>
      <c r="BA872" s="4">
        <f t="shared" si="236"/>
        <v>1</v>
      </c>
    </row>
    <row r="873" spans="2:53" ht="14.5" customHeight="1" x14ac:dyDescent="0.35">
      <c r="B873" s="47" t="s">
        <v>1873</v>
      </c>
      <c r="C873" s="73"/>
      <c r="D873" s="74">
        <v>45272</v>
      </c>
      <c r="E873" s="74" t="str">
        <f t="shared" ca="1" si="237"/>
        <v>No</v>
      </c>
      <c r="F873" s="54" t="str">
        <f t="shared" si="238"/>
        <v>3. All Roles Work Inflexible</v>
      </c>
      <c r="G873" s="49" t="s">
        <v>1874</v>
      </c>
      <c r="H873" s="22">
        <f t="shared" si="239"/>
        <v>2</v>
      </c>
      <c r="I873" s="23"/>
      <c r="J873" s="23"/>
      <c r="K873" s="23"/>
      <c r="L873" s="23"/>
      <c r="M873" s="23"/>
      <c r="N873" s="23"/>
      <c r="O873" s="23"/>
      <c r="P873" s="23"/>
      <c r="Q873" s="23">
        <v>2</v>
      </c>
      <c r="R873" s="23"/>
      <c r="S873" s="23"/>
      <c r="T873" s="23"/>
      <c r="U873" s="23"/>
      <c r="V873" s="23"/>
      <c r="W873" s="23"/>
      <c r="X873" s="23"/>
      <c r="Y873" s="23"/>
      <c r="Z873" s="23"/>
      <c r="AA873" s="23"/>
      <c r="AB873" s="23"/>
      <c r="AC873" s="24"/>
      <c r="AE873" s="35" t="s">
        <v>613</v>
      </c>
      <c r="AF873" s="36"/>
      <c r="AG873" s="36"/>
      <c r="AH873" s="36"/>
      <c r="AI873" s="37"/>
      <c r="AK873" s="4">
        <f t="shared" si="223"/>
        <v>0</v>
      </c>
      <c r="AL873" s="4">
        <f t="shared" si="224"/>
        <v>0</v>
      </c>
      <c r="AM873" s="4">
        <f t="shared" si="225"/>
        <v>0</v>
      </c>
      <c r="AN873" s="4">
        <f t="shared" si="226"/>
        <v>0</v>
      </c>
      <c r="AO873" s="4">
        <f t="shared" si="227"/>
        <v>0</v>
      </c>
      <c r="AQ873" s="4">
        <f t="shared" si="228"/>
        <v>0</v>
      </c>
      <c r="AR873" s="4">
        <f t="shared" si="229"/>
        <v>1</v>
      </c>
      <c r="AS873" s="4">
        <f t="shared" si="230"/>
        <v>1</v>
      </c>
      <c r="AT873" s="4">
        <f t="shared" si="231"/>
        <v>1</v>
      </c>
      <c r="AU873" s="4">
        <f t="shared" si="232"/>
        <v>1</v>
      </c>
      <c r="AW873" s="4">
        <f t="shared" si="233"/>
        <v>0</v>
      </c>
      <c r="AX873" s="4">
        <f t="shared" si="234"/>
        <v>0</v>
      </c>
      <c r="AY873" s="4">
        <f t="shared" si="235"/>
        <v>1</v>
      </c>
      <c r="BA873" s="4">
        <f t="shared" si="236"/>
        <v>1</v>
      </c>
    </row>
    <row r="874" spans="2:53" ht="14.5" customHeight="1" x14ac:dyDescent="0.35">
      <c r="B874" s="47" t="s">
        <v>1875</v>
      </c>
      <c r="C874" s="73"/>
      <c r="D874" s="74">
        <v>45215</v>
      </c>
      <c r="E874" s="74" t="str">
        <f t="shared" ca="1" si="237"/>
        <v>No</v>
      </c>
      <c r="F874" s="54" t="str">
        <f t="shared" si="238"/>
        <v>3. All Roles Work Inflexible</v>
      </c>
      <c r="G874" s="49" t="s">
        <v>1876</v>
      </c>
      <c r="H874" s="22">
        <f t="shared" si="239"/>
        <v>59</v>
      </c>
      <c r="I874" s="23"/>
      <c r="J874" s="23"/>
      <c r="K874" s="23">
        <v>25</v>
      </c>
      <c r="L874" s="23"/>
      <c r="M874" s="23"/>
      <c r="N874" s="23"/>
      <c r="O874" s="23"/>
      <c r="P874" s="23"/>
      <c r="Q874" s="23">
        <v>21</v>
      </c>
      <c r="R874" s="23">
        <v>6</v>
      </c>
      <c r="S874" s="23"/>
      <c r="T874" s="23"/>
      <c r="U874" s="23"/>
      <c r="V874" s="23"/>
      <c r="W874" s="23"/>
      <c r="X874" s="23"/>
      <c r="Y874" s="23">
        <v>1</v>
      </c>
      <c r="Z874" s="23">
        <v>1</v>
      </c>
      <c r="AA874" s="23">
        <v>2</v>
      </c>
      <c r="AB874" s="23">
        <v>3</v>
      </c>
      <c r="AC874" s="24"/>
      <c r="AE874" s="35" t="s">
        <v>1314</v>
      </c>
      <c r="AF874" s="36" t="s">
        <v>861</v>
      </c>
      <c r="AG874" s="36" t="s">
        <v>1340</v>
      </c>
      <c r="AH874" s="36"/>
      <c r="AI874" s="37"/>
      <c r="AK874" s="4">
        <f t="shared" si="223"/>
        <v>0</v>
      </c>
      <c r="AL874" s="4">
        <f t="shared" si="224"/>
        <v>0</v>
      </c>
      <c r="AM874" s="4">
        <f t="shared" si="225"/>
        <v>0</v>
      </c>
      <c r="AN874" s="4">
        <f t="shared" si="226"/>
        <v>0</v>
      </c>
      <c r="AO874" s="4">
        <f t="shared" si="227"/>
        <v>0</v>
      </c>
      <c r="AQ874" s="4">
        <f t="shared" si="228"/>
        <v>0</v>
      </c>
      <c r="AR874" s="4">
        <f t="shared" si="229"/>
        <v>0</v>
      </c>
      <c r="AS874" s="4">
        <f t="shared" si="230"/>
        <v>0</v>
      </c>
      <c r="AT874" s="4">
        <f t="shared" si="231"/>
        <v>1</v>
      </c>
      <c r="AU874" s="4">
        <f t="shared" si="232"/>
        <v>1</v>
      </c>
      <c r="AW874" s="4">
        <f t="shared" si="233"/>
        <v>0</v>
      </c>
      <c r="AX874" s="4">
        <f t="shared" si="234"/>
        <v>0</v>
      </c>
      <c r="AY874" s="4">
        <f t="shared" si="235"/>
        <v>1</v>
      </c>
      <c r="BA874" s="4">
        <f t="shared" si="236"/>
        <v>1</v>
      </c>
    </row>
    <row r="875" spans="2:53" ht="14.5" customHeight="1" x14ac:dyDescent="0.35">
      <c r="B875" s="47" t="s">
        <v>1877</v>
      </c>
      <c r="C875" s="73"/>
      <c r="D875" s="74">
        <v>45281</v>
      </c>
      <c r="E875" s="74" t="str">
        <f t="shared" ca="1" si="237"/>
        <v>No</v>
      </c>
      <c r="F875" s="54" t="str">
        <f t="shared" si="238"/>
        <v>3. All Roles Work Inflexible</v>
      </c>
      <c r="G875" s="49" t="s">
        <v>1878</v>
      </c>
      <c r="H875" s="22">
        <f t="shared" si="239"/>
        <v>11</v>
      </c>
      <c r="I875" s="23"/>
      <c r="J875" s="23"/>
      <c r="K875" s="23">
        <v>7</v>
      </c>
      <c r="L875" s="23"/>
      <c r="M875" s="23"/>
      <c r="N875" s="23"/>
      <c r="O875" s="23"/>
      <c r="P875" s="23"/>
      <c r="Q875" s="23">
        <v>3</v>
      </c>
      <c r="R875" s="23"/>
      <c r="S875" s="23"/>
      <c r="T875" s="23"/>
      <c r="U875" s="23"/>
      <c r="V875" s="23"/>
      <c r="W875" s="23"/>
      <c r="X875" s="23"/>
      <c r="Y875" s="23"/>
      <c r="Z875" s="23">
        <v>1</v>
      </c>
      <c r="AA875" s="23"/>
      <c r="AB875" s="23"/>
      <c r="AC875" s="24"/>
      <c r="AE875" s="35" t="s">
        <v>864</v>
      </c>
      <c r="AF875" s="36"/>
      <c r="AG875" s="36"/>
      <c r="AH875" s="36"/>
      <c r="AI875" s="37"/>
      <c r="AK875" s="4">
        <f t="shared" si="223"/>
        <v>0</v>
      </c>
      <c r="AL875" s="4">
        <f t="shared" si="224"/>
        <v>0</v>
      </c>
      <c r="AM875" s="4">
        <f t="shared" si="225"/>
        <v>0</v>
      </c>
      <c r="AN875" s="4">
        <f t="shared" si="226"/>
        <v>0</v>
      </c>
      <c r="AO875" s="4">
        <f t="shared" si="227"/>
        <v>0</v>
      </c>
      <c r="AQ875" s="4">
        <f t="shared" si="228"/>
        <v>0</v>
      </c>
      <c r="AR875" s="4">
        <f t="shared" si="229"/>
        <v>1</v>
      </c>
      <c r="AS875" s="4">
        <f t="shared" si="230"/>
        <v>1</v>
      </c>
      <c r="AT875" s="4">
        <f t="shared" si="231"/>
        <v>1</v>
      </c>
      <c r="AU875" s="4">
        <f t="shared" si="232"/>
        <v>1</v>
      </c>
      <c r="AW875" s="4">
        <f t="shared" si="233"/>
        <v>0</v>
      </c>
      <c r="AX875" s="4">
        <f t="shared" si="234"/>
        <v>0</v>
      </c>
      <c r="AY875" s="4">
        <f t="shared" si="235"/>
        <v>1</v>
      </c>
      <c r="BA875" s="4">
        <f t="shared" si="236"/>
        <v>1</v>
      </c>
    </row>
    <row r="876" spans="2:53" ht="14.5" customHeight="1" x14ac:dyDescent="0.35">
      <c r="B876" s="47" t="s">
        <v>1879</v>
      </c>
      <c r="C876" s="73"/>
      <c r="D876" s="74">
        <v>45272</v>
      </c>
      <c r="E876" s="74" t="str">
        <f t="shared" ca="1" si="237"/>
        <v>No</v>
      </c>
      <c r="F876" s="54" t="str">
        <f t="shared" si="238"/>
        <v>3. All Roles Work Inflexible</v>
      </c>
      <c r="G876" s="49" t="s">
        <v>1880</v>
      </c>
      <c r="H876" s="22">
        <f t="shared" si="239"/>
        <v>1</v>
      </c>
      <c r="I876" s="23"/>
      <c r="J876" s="23"/>
      <c r="K876" s="23"/>
      <c r="L876" s="23"/>
      <c r="M876" s="23"/>
      <c r="N876" s="23"/>
      <c r="O876" s="23"/>
      <c r="P876" s="23"/>
      <c r="Q876" s="23"/>
      <c r="R876" s="23"/>
      <c r="S876" s="23">
        <v>1</v>
      </c>
      <c r="T876" s="23"/>
      <c r="U876" s="23"/>
      <c r="V876" s="23"/>
      <c r="W876" s="23"/>
      <c r="X876" s="23"/>
      <c r="Y876" s="23"/>
      <c r="Z876" s="23"/>
      <c r="AA876" s="23"/>
      <c r="AB876" s="23"/>
      <c r="AC876" s="24"/>
      <c r="AE876" s="35" t="s">
        <v>657</v>
      </c>
      <c r="AF876" s="36"/>
      <c r="AG876" s="36"/>
      <c r="AH876" s="36"/>
      <c r="AI876" s="37"/>
      <c r="AK876" s="4">
        <f t="shared" si="223"/>
        <v>0</v>
      </c>
      <c r="AL876" s="4">
        <f t="shared" si="224"/>
        <v>0</v>
      </c>
      <c r="AM876" s="4">
        <f t="shared" si="225"/>
        <v>0</v>
      </c>
      <c r="AN876" s="4">
        <f t="shared" si="226"/>
        <v>0</v>
      </c>
      <c r="AO876" s="4">
        <f t="shared" si="227"/>
        <v>0</v>
      </c>
      <c r="AQ876" s="4">
        <f t="shared" si="228"/>
        <v>0</v>
      </c>
      <c r="AR876" s="4">
        <f t="shared" si="229"/>
        <v>1</v>
      </c>
      <c r="AS876" s="4">
        <f t="shared" si="230"/>
        <v>1</v>
      </c>
      <c r="AT876" s="4">
        <f t="shared" si="231"/>
        <v>1</v>
      </c>
      <c r="AU876" s="4">
        <f t="shared" si="232"/>
        <v>1</v>
      </c>
      <c r="AW876" s="4">
        <f t="shared" si="233"/>
        <v>0</v>
      </c>
      <c r="AX876" s="4">
        <f t="shared" si="234"/>
        <v>0</v>
      </c>
      <c r="AY876" s="4">
        <f t="shared" si="235"/>
        <v>1</v>
      </c>
      <c r="BA876" s="4">
        <f t="shared" si="236"/>
        <v>1</v>
      </c>
    </row>
    <row r="877" spans="2:53" ht="14.5" customHeight="1" x14ac:dyDescent="0.35">
      <c r="B877" s="47" t="s">
        <v>1881</v>
      </c>
      <c r="C877" s="73"/>
      <c r="D877" s="74">
        <v>45281</v>
      </c>
      <c r="E877" s="74" t="str">
        <f t="shared" ca="1" si="237"/>
        <v>No</v>
      </c>
      <c r="F877" s="54" t="str">
        <f t="shared" si="238"/>
        <v>3. All Roles Work Inflexible</v>
      </c>
      <c r="G877" s="49" t="s">
        <v>1882</v>
      </c>
      <c r="H877" s="22">
        <f t="shared" si="239"/>
        <v>8</v>
      </c>
      <c r="I877" s="23"/>
      <c r="J877" s="23"/>
      <c r="K877" s="23">
        <v>3</v>
      </c>
      <c r="L877" s="23"/>
      <c r="M877" s="23"/>
      <c r="N877" s="23"/>
      <c r="O877" s="23"/>
      <c r="P877" s="23"/>
      <c r="Q877" s="23">
        <v>2</v>
      </c>
      <c r="R877" s="23"/>
      <c r="S877" s="23"/>
      <c r="T877" s="23"/>
      <c r="U877" s="23">
        <v>1</v>
      </c>
      <c r="V877" s="23"/>
      <c r="W877" s="23"/>
      <c r="X877" s="23">
        <v>1</v>
      </c>
      <c r="Y877" s="23"/>
      <c r="Z877" s="23">
        <v>1</v>
      </c>
      <c r="AA877" s="23"/>
      <c r="AB877" s="23"/>
      <c r="AC877" s="24"/>
      <c r="AE877" s="35" t="s">
        <v>661</v>
      </c>
      <c r="AF877" s="36"/>
      <c r="AG877" s="36"/>
      <c r="AH877" s="36"/>
      <c r="AI877" s="37"/>
      <c r="AK877" s="4">
        <f t="shared" si="223"/>
        <v>0</v>
      </c>
      <c r="AL877" s="4">
        <f t="shared" si="224"/>
        <v>0</v>
      </c>
      <c r="AM877" s="4">
        <f t="shared" si="225"/>
        <v>0</v>
      </c>
      <c r="AN877" s="4">
        <f t="shared" si="226"/>
        <v>0</v>
      </c>
      <c r="AO877" s="4">
        <f t="shared" si="227"/>
        <v>0</v>
      </c>
      <c r="AQ877" s="4">
        <f t="shared" si="228"/>
        <v>0</v>
      </c>
      <c r="AR877" s="4">
        <f t="shared" si="229"/>
        <v>1</v>
      </c>
      <c r="AS877" s="4">
        <f t="shared" si="230"/>
        <v>1</v>
      </c>
      <c r="AT877" s="4">
        <f t="shared" si="231"/>
        <v>1</v>
      </c>
      <c r="AU877" s="4">
        <f t="shared" si="232"/>
        <v>1</v>
      </c>
      <c r="AW877" s="4">
        <f t="shared" si="233"/>
        <v>0</v>
      </c>
      <c r="AX877" s="4">
        <f t="shared" si="234"/>
        <v>0</v>
      </c>
      <c r="AY877" s="4">
        <f t="shared" si="235"/>
        <v>1</v>
      </c>
      <c r="BA877" s="4">
        <f t="shared" si="236"/>
        <v>1</v>
      </c>
    </row>
    <row r="878" spans="2:53" ht="14.5" customHeight="1" x14ac:dyDescent="0.35">
      <c r="B878" s="47" t="s">
        <v>2404</v>
      </c>
      <c r="C878" s="73"/>
      <c r="D878" s="74">
        <v>45272</v>
      </c>
      <c r="E878" s="74" t="str">
        <f t="shared" ca="1" si="237"/>
        <v>No</v>
      </c>
      <c r="F878" s="54" t="str">
        <f t="shared" si="238"/>
        <v>3. All Roles Work Inflexible</v>
      </c>
      <c r="G878" s="49" t="s">
        <v>2405</v>
      </c>
      <c r="H878" s="22">
        <f t="shared" si="239"/>
        <v>1</v>
      </c>
      <c r="I878" s="23"/>
      <c r="J878" s="23"/>
      <c r="K878" s="23"/>
      <c r="L878" s="23"/>
      <c r="M878" s="23"/>
      <c r="N878" s="23"/>
      <c r="O878" s="23"/>
      <c r="P878" s="23"/>
      <c r="Q878" s="23"/>
      <c r="R878" s="23"/>
      <c r="S878" s="23">
        <v>1</v>
      </c>
      <c r="T878" s="23"/>
      <c r="U878" s="23"/>
      <c r="V878" s="23"/>
      <c r="W878" s="23"/>
      <c r="X878" s="23"/>
      <c r="Y878" s="23"/>
      <c r="Z878" s="23"/>
      <c r="AA878" s="23"/>
      <c r="AB878" s="23"/>
      <c r="AC878" s="24"/>
      <c r="AE878" s="35" t="s">
        <v>2406</v>
      </c>
      <c r="AF878" s="36"/>
      <c r="AG878" s="36"/>
      <c r="AH878" s="36"/>
      <c r="AI878" s="37"/>
      <c r="AK878" s="4">
        <f t="shared" si="223"/>
        <v>0</v>
      </c>
      <c r="AL878" s="4">
        <f t="shared" si="224"/>
        <v>0</v>
      </c>
      <c r="AM878" s="4">
        <f t="shared" si="225"/>
        <v>0</v>
      </c>
      <c r="AN878" s="4">
        <f t="shared" si="226"/>
        <v>0</v>
      </c>
      <c r="AO878" s="4">
        <f t="shared" si="227"/>
        <v>0</v>
      </c>
      <c r="AQ878" s="4">
        <f t="shared" si="228"/>
        <v>0</v>
      </c>
      <c r="AR878" s="4">
        <f t="shared" si="229"/>
        <v>1</v>
      </c>
      <c r="AS878" s="4">
        <f t="shared" si="230"/>
        <v>1</v>
      </c>
      <c r="AT878" s="4">
        <f t="shared" si="231"/>
        <v>1</v>
      </c>
      <c r="AU878" s="4">
        <f t="shared" si="232"/>
        <v>1</v>
      </c>
      <c r="AW878" s="4">
        <f t="shared" si="233"/>
        <v>0</v>
      </c>
      <c r="AX878" s="4">
        <f t="shared" si="234"/>
        <v>0</v>
      </c>
      <c r="AY878" s="4">
        <f t="shared" si="235"/>
        <v>1</v>
      </c>
      <c r="BA878" s="4">
        <f t="shared" si="236"/>
        <v>1</v>
      </c>
    </row>
    <row r="879" spans="2:53" ht="14.5" customHeight="1" x14ac:dyDescent="0.35">
      <c r="B879" s="47" t="s">
        <v>1883</v>
      </c>
      <c r="C879" s="73"/>
      <c r="D879" s="74">
        <v>45272</v>
      </c>
      <c r="E879" s="74" t="str">
        <f t="shared" ca="1" si="237"/>
        <v>No</v>
      </c>
      <c r="F879" s="54" t="str">
        <f t="shared" si="238"/>
        <v>3. All Roles Work Inflexible</v>
      </c>
      <c r="G879" s="49" t="s">
        <v>1884</v>
      </c>
      <c r="H879" s="22">
        <f t="shared" si="239"/>
        <v>1</v>
      </c>
      <c r="I879" s="23"/>
      <c r="J879" s="23"/>
      <c r="K879" s="23"/>
      <c r="L879" s="23"/>
      <c r="M879" s="23"/>
      <c r="N879" s="23"/>
      <c r="O879" s="23"/>
      <c r="P879" s="23"/>
      <c r="Q879" s="23"/>
      <c r="R879" s="23"/>
      <c r="S879" s="23">
        <v>1</v>
      </c>
      <c r="T879" s="23"/>
      <c r="U879" s="23"/>
      <c r="V879" s="23"/>
      <c r="W879" s="23"/>
      <c r="X879" s="23"/>
      <c r="Y879" s="23"/>
      <c r="Z879" s="23"/>
      <c r="AA879" s="23"/>
      <c r="AB879" s="23"/>
      <c r="AC879" s="24"/>
      <c r="AE879" s="35" t="s">
        <v>1885</v>
      </c>
      <c r="AF879" s="36"/>
      <c r="AG879" s="36"/>
      <c r="AH879" s="36"/>
      <c r="AI879" s="37"/>
      <c r="AK879" s="4">
        <f t="shared" si="223"/>
        <v>0</v>
      </c>
      <c r="AL879" s="4">
        <f t="shared" si="224"/>
        <v>0</v>
      </c>
      <c r="AM879" s="4">
        <f t="shared" si="225"/>
        <v>0</v>
      </c>
      <c r="AN879" s="4">
        <f t="shared" si="226"/>
        <v>0</v>
      </c>
      <c r="AO879" s="4">
        <f t="shared" si="227"/>
        <v>0</v>
      </c>
      <c r="AQ879" s="4">
        <f t="shared" si="228"/>
        <v>0</v>
      </c>
      <c r="AR879" s="4">
        <f t="shared" si="229"/>
        <v>1</v>
      </c>
      <c r="AS879" s="4">
        <f t="shared" si="230"/>
        <v>1</v>
      </c>
      <c r="AT879" s="4">
        <f t="shared" si="231"/>
        <v>1</v>
      </c>
      <c r="AU879" s="4">
        <f t="shared" si="232"/>
        <v>1</v>
      </c>
      <c r="AW879" s="4">
        <f t="shared" si="233"/>
        <v>0</v>
      </c>
      <c r="AX879" s="4">
        <f t="shared" si="234"/>
        <v>0</v>
      </c>
      <c r="AY879" s="4">
        <f t="shared" si="235"/>
        <v>1</v>
      </c>
      <c r="BA879" s="4">
        <f t="shared" si="236"/>
        <v>1</v>
      </c>
    </row>
    <row r="880" spans="2:53" ht="14.5" customHeight="1" x14ac:dyDescent="0.35">
      <c r="B880" s="47" t="s">
        <v>1886</v>
      </c>
      <c r="C880" s="73"/>
      <c r="D880" s="74">
        <v>45281</v>
      </c>
      <c r="E880" s="74" t="str">
        <f t="shared" ca="1" si="237"/>
        <v>No</v>
      </c>
      <c r="F880" s="54" t="str">
        <f t="shared" si="238"/>
        <v>3. All Roles Work Inflexible</v>
      </c>
      <c r="G880" s="49" t="s">
        <v>1887</v>
      </c>
      <c r="H880" s="22">
        <f t="shared" si="239"/>
        <v>2</v>
      </c>
      <c r="I880" s="23"/>
      <c r="J880" s="23"/>
      <c r="K880" s="23"/>
      <c r="L880" s="23"/>
      <c r="M880" s="23"/>
      <c r="N880" s="23"/>
      <c r="O880" s="23"/>
      <c r="P880" s="23"/>
      <c r="Q880" s="23">
        <v>1</v>
      </c>
      <c r="R880" s="23"/>
      <c r="S880" s="23"/>
      <c r="T880" s="23"/>
      <c r="U880" s="23"/>
      <c r="V880" s="23"/>
      <c r="W880" s="23"/>
      <c r="X880" s="23"/>
      <c r="Y880" s="23"/>
      <c r="Z880" s="23">
        <v>1</v>
      </c>
      <c r="AA880" s="23"/>
      <c r="AB880" s="23"/>
      <c r="AC880" s="24"/>
      <c r="AE880" s="35" t="s">
        <v>897</v>
      </c>
      <c r="AF880" s="36"/>
      <c r="AG880" s="36"/>
      <c r="AH880" s="36"/>
      <c r="AI880" s="37"/>
      <c r="AK880" s="4">
        <f t="shared" si="223"/>
        <v>0</v>
      </c>
      <c r="AL880" s="4">
        <f t="shared" si="224"/>
        <v>0</v>
      </c>
      <c r="AM880" s="4">
        <f t="shared" si="225"/>
        <v>0</v>
      </c>
      <c r="AN880" s="4">
        <f t="shared" si="226"/>
        <v>0</v>
      </c>
      <c r="AO880" s="4">
        <f t="shared" si="227"/>
        <v>0</v>
      </c>
      <c r="AQ880" s="4">
        <f t="shared" si="228"/>
        <v>0</v>
      </c>
      <c r="AR880" s="4">
        <f t="shared" si="229"/>
        <v>1</v>
      </c>
      <c r="AS880" s="4">
        <f t="shared" si="230"/>
        <v>1</v>
      </c>
      <c r="AT880" s="4">
        <f t="shared" si="231"/>
        <v>1</v>
      </c>
      <c r="AU880" s="4">
        <f t="shared" si="232"/>
        <v>1</v>
      </c>
      <c r="AW880" s="4">
        <f t="shared" si="233"/>
        <v>0</v>
      </c>
      <c r="AX880" s="4">
        <f t="shared" si="234"/>
        <v>0</v>
      </c>
      <c r="AY880" s="4">
        <f t="shared" si="235"/>
        <v>1</v>
      </c>
      <c r="BA880" s="4">
        <f t="shared" si="236"/>
        <v>1</v>
      </c>
    </row>
    <row r="881" spans="2:53" ht="14.5" customHeight="1" x14ac:dyDescent="0.35">
      <c r="B881" s="47" t="s">
        <v>1888</v>
      </c>
      <c r="C881" s="73"/>
      <c r="D881" s="74">
        <v>45281</v>
      </c>
      <c r="E881" s="74" t="str">
        <f t="shared" ca="1" si="237"/>
        <v>No</v>
      </c>
      <c r="F881" s="54" t="str">
        <f t="shared" si="238"/>
        <v>3. All Roles Work Inflexible</v>
      </c>
      <c r="G881" s="49" t="s">
        <v>815</v>
      </c>
      <c r="H881" s="22">
        <f t="shared" si="239"/>
        <v>8</v>
      </c>
      <c r="I881" s="23">
        <v>1</v>
      </c>
      <c r="J881" s="23"/>
      <c r="K881" s="23">
        <v>2</v>
      </c>
      <c r="L881" s="23"/>
      <c r="M881" s="23"/>
      <c r="N881" s="23"/>
      <c r="O881" s="23"/>
      <c r="P881" s="23"/>
      <c r="Q881" s="23">
        <v>2</v>
      </c>
      <c r="R881" s="23">
        <v>1</v>
      </c>
      <c r="S881" s="23"/>
      <c r="T881" s="23"/>
      <c r="U881" s="23">
        <v>2</v>
      </c>
      <c r="V881" s="23"/>
      <c r="W881" s="23"/>
      <c r="X881" s="23"/>
      <c r="Y881" s="23"/>
      <c r="Z881" s="23"/>
      <c r="AA881" s="23"/>
      <c r="AB881" s="23"/>
      <c r="AC881" s="24"/>
      <c r="AE881" s="35" t="s">
        <v>816</v>
      </c>
      <c r="AF881" s="36"/>
      <c r="AG881" s="36"/>
      <c r="AH881" s="36"/>
      <c r="AI881" s="37"/>
      <c r="AK881" s="4">
        <f t="shared" si="223"/>
        <v>0</v>
      </c>
      <c r="AL881" s="4">
        <f t="shared" si="224"/>
        <v>0</v>
      </c>
      <c r="AM881" s="4">
        <f t="shared" si="225"/>
        <v>0</v>
      </c>
      <c r="AN881" s="4">
        <f t="shared" si="226"/>
        <v>0</v>
      </c>
      <c r="AO881" s="4">
        <f t="shared" si="227"/>
        <v>0</v>
      </c>
      <c r="AQ881" s="4">
        <f t="shared" si="228"/>
        <v>0</v>
      </c>
      <c r="AR881" s="4">
        <f t="shared" si="229"/>
        <v>1</v>
      </c>
      <c r="AS881" s="4">
        <f t="shared" si="230"/>
        <v>1</v>
      </c>
      <c r="AT881" s="4">
        <f t="shared" si="231"/>
        <v>1</v>
      </c>
      <c r="AU881" s="4">
        <f t="shared" si="232"/>
        <v>1</v>
      </c>
      <c r="AW881" s="4">
        <f t="shared" si="233"/>
        <v>0</v>
      </c>
      <c r="AX881" s="4">
        <f t="shared" si="234"/>
        <v>0</v>
      </c>
      <c r="AY881" s="4">
        <f t="shared" si="235"/>
        <v>1</v>
      </c>
      <c r="BA881" s="4">
        <f t="shared" si="236"/>
        <v>1</v>
      </c>
    </row>
    <row r="882" spans="2:53" ht="14.5" customHeight="1" x14ac:dyDescent="0.35">
      <c r="B882" s="47" t="s">
        <v>1889</v>
      </c>
      <c r="C882" s="73"/>
      <c r="D882" s="74">
        <v>45281</v>
      </c>
      <c r="E882" s="74" t="str">
        <f t="shared" ca="1" si="237"/>
        <v>No</v>
      </c>
      <c r="F882" s="54" t="str">
        <f t="shared" si="238"/>
        <v>3. All Roles Work Inflexible</v>
      </c>
      <c r="G882" s="49" t="s">
        <v>1890</v>
      </c>
      <c r="H882" s="22">
        <f t="shared" si="239"/>
        <v>5</v>
      </c>
      <c r="I882" s="23"/>
      <c r="J882" s="23"/>
      <c r="K882" s="23">
        <v>1</v>
      </c>
      <c r="L882" s="23"/>
      <c r="M882" s="23"/>
      <c r="N882" s="23"/>
      <c r="O882" s="23"/>
      <c r="P882" s="23"/>
      <c r="Q882" s="23">
        <v>1</v>
      </c>
      <c r="R882" s="23">
        <v>1</v>
      </c>
      <c r="S882" s="23"/>
      <c r="T882" s="23"/>
      <c r="U882" s="23"/>
      <c r="V882" s="23"/>
      <c r="W882" s="23">
        <v>1</v>
      </c>
      <c r="X882" s="23"/>
      <c r="Y882" s="23"/>
      <c r="Z882" s="23"/>
      <c r="AA882" s="23"/>
      <c r="AB882" s="23"/>
      <c r="AC882" s="24">
        <v>1</v>
      </c>
      <c r="AE882" s="35" t="s">
        <v>657</v>
      </c>
      <c r="AF882" s="36"/>
      <c r="AG882" s="36"/>
      <c r="AH882" s="36"/>
      <c r="AI882" s="37"/>
      <c r="AK882" s="4">
        <f t="shared" si="223"/>
        <v>0</v>
      </c>
      <c r="AL882" s="4">
        <f t="shared" si="224"/>
        <v>0</v>
      </c>
      <c r="AM882" s="4">
        <f t="shared" si="225"/>
        <v>0</v>
      </c>
      <c r="AN882" s="4">
        <f t="shared" si="226"/>
        <v>0</v>
      </c>
      <c r="AO882" s="4">
        <f t="shared" si="227"/>
        <v>0</v>
      </c>
      <c r="AQ882" s="4">
        <f t="shared" si="228"/>
        <v>0</v>
      </c>
      <c r="AR882" s="4">
        <f t="shared" si="229"/>
        <v>1</v>
      </c>
      <c r="AS882" s="4">
        <f t="shared" si="230"/>
        <v>1</v>
      </c>
      <c r="AT882" s="4">
        <f t="shared" si="231"/>
        <v>1</v>
      </c>
      <c r="AU882" s="4">
        <f t="shared" si="232"/>
        <v>1</v>
      </c>
      <c r="AW882" s="4">
        <f t="shared" si="233"/>
        <v>0</v>
      </c>
      <c r="AX882" s="4">
        <f t="shared" si="234"/>
        <v>0</v>
      </c>
      <c r="AY882" s="4">
        <f t="shared" si="235"/>
        <v>1</v>
      </c>
      <c r="BA882" s="4">
        <f t="shared" si="236"/>
        <v>1</v>
      </c>
    </row>
    <row r="883" spans="2:53" ht="14.5" customHeight="1" x14ac:dyDescent="0.35">
      <c r="B883" s="47" t="s">
        <v>1891</v>
      </c>
      <c r="C883" s="73"/>
      <c r="D883" s="74">
        <v>45281</v>
      </c>
      <c r="E883" s="74" t="str">
        <f t="shared" ca="1" si="237"/>
        <v>No</v>
      </c>
      <c r="F883" s="54" t="str">
        <f t="shared" si="238"/>
        <v>3. All Roles Work Inflexible</v>
      </c>
      <c r="G883" s="49" t="s">
        <v>1892</v>
      </c>
      <c r="H883" s="22">
        <f t="shared" si="239"/>
        <v>19</v>
      </c>
      <c r="I883" s="23"/>
      <c r="J883" s="23"/>
      <c r="K883" s="23">
        <v>6</v>
      </c>
      <c r="L883" s="23"/>
      <c r="M883" s="23"/>
      <c r="N883" s="23"/>
      <c r="O883" s="23"/>
      <c r="P883" s="23"/>
      <c r="Q883" s="23">
        <v>1</v>
      </c>
      <c r="R883" s="23">
        <v>1</v>
      </c>
      <c r="S883" s="23"/>
      <c r="T883" s="23"/>
      <c r="U883" s="23">
        <v>5</v>
      </c>
      <c r="V883" s="23"/>
      <c r="W883" s="23"/>
      <c r="X883" s="23"/>
      <c r="Y883" s="23"/>
      <c r="Z883" s="23">
        <v>2</v>
      </c>
      <c r="AA883" s="23">
        <v>4</v>
      </c>
      <c r="AB883" s="23"/>
      <c r="AC883" s="24"/>
      <c r="AE883" s="35" t="s">
        <v>622</v>
      </c>
      <c r="AF883" s="36"/>
      <c r="AG883" s="36"/>
      <c r="AH883" s="36"/>
      <c r="AI883" s="37"/>
      <c r="AK883" s="4">
        <f t="shared" si="223"/>
        <v>0</v>
      </c>
      <c r="AL883" s="4">
        <f t="shared" si="224"/>
        <v>0</v>
      </c>
      <c r="AM883" s="4">
        <f t="shared" si="225"/>
        <v>0</v>
      </c>
      <c r="AN883" s="4">
        <f t="shared" si="226"/>
        <v>0</v>
      </c>
      <c r="AO883" s="4">
        <f t="shared" si="227"/>
        <v>0</v>
      </c>
      <c r="AQ883" s="4">
        <f t="shared" si="228"/>
        <v>0</v>
      </c>
      <c r="AR883" s="4">
        <f t="shared" si="229"/>
        <v>1</v>
      </c>
      <c r="AS883" s="4">
        <f t="shared" si="230"/>
        <v>1</v>
      </c>
      <c r="AT883" s="4">
        <f t="shared" si="231"/>
        <v>1</v>
      </c>
      <c r="AU883" s="4">
        <f t="shared" si="232"/>
        <v>1</v>
      </c>
      <c r="AW883" s="4">
        <f t="shared" si="233"/>
        <v>0</v>
      </c>
      <c r="AX883" s="4">
        <f t="shared" si="234"/>
        <v>0</v>
      </c>
      <c r="AY883" s="4">
        <f t="shared" si="235"/>
        <v>1</v>
      </c>
      <c r="BA883" s="4">
        <f t="shared" si="236"/>
        <v>1</v>
      </c>
    </row>
    <row r="884" spans="2:53" ht="14.5" customHeight="1" x14ac:dyDescent="0.35">
      <c r="B884" s="47" t="s">
        <v>1893</v>
      </c>
      <c r="C884" s="73"/>
      <c r="D884" s="74">
        <v>45272</v>
      </c>
      <c r="E884" s="74" t="str">
        <f t="shared" ca="1" si="237"/>
        <v>No</v>
      </c>
      <c r="F884" s="54" t="str">
        <f t="shared" si="238"/>
        <v>3. All Roles Work Inflexible</v>
      </c>
      <c r="G884" s="49" t="s">
        <v>1894</v>
      </c>
      <c r="H884" s="22">
        <f t="shared" si="239"/>
        <v>1</v>
      </c>
      <c r="I884" s="23"/>
      <c r="J884" s="23"/>
      <c r="K884" s="23"/>
      <c r="L884" s="23"/>
      <c r="M884" s="23"/>
      <c r="N884" s="23"/>
      <c r="O884" s="23"/>
      <c r="P884" s="23"/>
      <c r="Q884" s="23"/>
      <c r="R884" s="23"/>
      <c r="S884" s="23">
        <v>1</v>
      </c>
      <c r="T884" s="23"/>
      <c r="U884" s="23"/>
      <c r="V884" s="23"/>
      <c r="W884" s="23"/>
      <c r="X884" s="23"/>
      <c r="Y884" s="23"/>
      <c r="Z884" s="23"/>
      <c r="AA884" s="23"/>
      <c r="AB884" s="23"/>
      <c r="AC884" s="24"/>
      <c r="AE884" s="35" t="s">
        <v>612</v>
      </c>
      <c r="AF884" s="36"/>
      <c r="AG884" s="36"/>
      <c r="AH884" s="36"/>
      <c r="AI884" s="37"/>
      <c r="AK884" s="4">
        <f t="shared" si="223"/>
        <v>0</v>
      </c>
      <c r="AL884" s="4">
        <f t="shared" si="224"/>
        <v>0</v>
      </c>
      <c r="AM884" s="4">
        <f t="shared" si="225"/>
        <v>0</v>
      </c>
      <c r="AN884" s="4">
        <f t="shared" si="226"/>
        <v>0</v>
      </c>
      <c r="AO884" s="4">
        <f t="shared" si="227"/>
        <v>0</v>
      </c>
      <c r="AQ884" s="4">
        <f t="shared" si="228"/>
        <v>0</v>
      </c>
      <c r="AR884" s="4">
        <f t="shared" si="229"/>
        <v>1</v>
      </c>
      <c r="AS884" s="4">
        <f t="shared" si="230"/>
        <v>1</v>
      </c>
      <c r="AT884" s="4">
        <f t="shared" si="231"/>
        <v>1</v>
      </c>
      <c r="AU884" s="4">
        <f t="shared" si="232"/>
        <v>1</v>
      </c>
      <c r="AW884" s="4">
        <f t="shared" si="233"/>
        <v>0</v>
      </c>
      <c r="AX884" s="4">
        <f t="shared" si="234"/>
        <v>0</v>
      </c>
      <c r="AY884" s="4">
        <f t="shared" si="235"/>
        <v>1</v>
      </c>
      <c r="BA884" s="4">
        <f t="shared" si="236"/>
        <v>1</v>
      </c>
    </row>
    <row r="885" spans="2:53" ht="14.5" customHeight="1" x14ac:dyDescent="0.35">
      <c r="B885" s="47" t="s">
        <v>1895</v>
      </c>
      <c r="C885" s="73"/>
      <c r="D885" s="74">
        <v>45281</v>
      </c>
      <c r="E885" s="74" t="str">
        <f t="shared" ca="1" si="237"/>
        <v>No</v>
      </c>
      <c r="F885" s="54" t="str">
        <f t="shared" si="238"/>
        <v>3. All Roles Work Inflexible</v>
      </c>
      <c r="G885" s="49" t="s">
        <v>1896</v>
      </c>
      <c r="H885" s="22">
        <f t="shared" si="239"/>
        <v>10</v>
      </c>
      <c r="I885" s="23"/>
      <c r="J885" s="23"/>
      <c r="K885" s="23"/>
      <c r="L885" s="23"/>
      <c r="M885" s="23">
        <v>1</v>
      </c>
      <c r="N885" s="23"/>
      <c r="O885" s="23"/>
      <c r="P885" s="23">
        <v>1</v>
      </c>
      <c r="Q885" s="23"/>
      <c r="R885" s="23">
        <v>3</v>
      </c>
      <c r="S885" s="23"/>
      <c r="T885" s="23"/>
      <c r="U885" s="23">
        <v>2</v>
      </c>
      <c r="V885" s="23"/>
      <c r="W885" s="23"/>
      <c r="X885" s="23"/>
      <c r="Y885" s="23"/>
      <c r="Z885" s="23">
        <v>3</v>
      </c>
      <c r="AA885" s="23"/>
      <c r="AB885" s="23"/>
      <c r="AC885" s="24"/>
      <c r="AE885" s="35" t="s">
        <v>696</v>
      </c>
      <c r="AF885" s="36"/>
      <c r="AG885" s="36"/>
      <c r="AH885" s="36"/>
      <c r="AI885" s="37"/>
      <c r="AK885" s="4">
        <f t="shared" si="223"/>
        <v>0</v>
      </c>
      <c r="AL885" s="4">
        <f t="shared" si="224"/>
        <v>0</v>
      </c>
      <c r="AM885" s="4">
        <f t="shared" si="225"/>
        <v>0</v>
      </c>
      <c r="AN885" s="4">
        <f t="shared" si="226"/>
        <v>0</v>
      </c>
      <c r="AO885" s="4">
        <f t="shared" si="227"/>
        <v>0</v>
      </c>
      <c r="AQ885" s="4">
        <f t="shared" si="228"/>
        <v>0</v>
      </c>
      <c r="AR885" s="4">
        <f t="shared" si="229"/>
        <v>1</v>
      </c>
      <c r="AS885" s="4">
        <f t="shared" si="230"/>
        <v>1</v>
      </c>
      <c r="AT885" s="4">
        <f t="shared" si="231"/>
        <v>1</v>
      </c>
      <c r="AU885" s="4">
        <f t="shared" si="232"/>
        <v>1</v>
      </c>
      <c r="AW885" s="4">
        <f t="shared" si="233"/>
        <v>0</v>
      </c>
      <c r="AX885" s="4">
        <f t="shared" si="234"/>
        <v>0</v>
      </c>
      <c r="AY885" s="4">
        <f t="shared" si="235"/>
        <v>1</v>
      </c>
      <c r="BA885" s="4">
        <f t="shared" si="236"/>
        <v>1</v>
      </c>
    </row>
    <row r="886" spans="2:53" ht="14.5" customHeight="1" x14ac:dyDescent="0.35">
      <c r="B886" s="47" t="s">
        <v>1897</v>
      </c>
      <c r="C886" s="73"/>
      <c r="D886" s="74">
        <v>45281</v>
      </c>
      <c r="E886" s="74" t="str">
        <f t="shared" ca="1" si="237"/>
        <v>No</v>
      </c>
      <c r="F886" s="54" t="str">
        <f t="shared" si="238"/>
        <v>3. All Roles Work Inflexible</v>
      </c>
      <c r="G886" s="49" t="s">
        <v>1898</v>
      </c>
      <c r="H886" s="22">
        <f t="shared" si="239"/>
        <v>1</v>
      </c>
      <c r="I886" s="23"/>
      <c r="J886" s="23"/>
      <c r="K886" s="23"/>
      <c r="L886" s="23"/>
      <c r="M886" s="23"/>
      <c r="N886" s="23"/>
      <c r="O886" s="23"/>
      <c r="P886" s="23"/>
      <c r="Q886" s="23"/>
      <c r="R886" s="23"/>
      <c r="S886" s="23"/>
      <c r="T886" s="23"/>
      <c r="U886" s="23"/>
      <c r="V886" s="23"/>
      <c r="W886" s="23"/>
      <c r="X886" s="23"/>
      <c r="Y886" s="23"/>
      <c r="Z886" s="23"/>
      <c r="AA886" s="23"/>
      <c r="AB886" s="23">
        <v>1</v>
      </c>
      <c r="AC886" s="24"/>
      <c r="AE886" s="35" t="s">
        <v>711</v>
      </c>
      <c r="AF886" s="36"/>
      <c r="AG886" s="36"/>
      <c r="AH886" s="36"/>
      <c r="AI886" s="37"/>
      <c r="AK886" s="4">
        <f t="shared" si="223"/>
        <v>0</v>
      </c>
      <c r="AL886" s="4">
        <f t="shared" si="224"/>
        <v>0</v>
      </c>
      <c r="AM886" s="4">
        <f t="shared" si="225"/>
        <v>0</v>
      </c>
      <c r="AN886" s="4">
        <f t="shared" si="226"/>
        <v>0</v>
      </c>
      <c r="AO886" s="4">
        <f t="shared" si="227"/>
        <v>0</v>
      </c>
      <c r="AQ886" s="4">
        <f t="shared" si="228"/>
        <v>0</v>
      </c>
      <c r="AR886" s="4">
        <f t="shared" si="229"/>
        <v>1</v>
      </c>
      <c r="AS886" s="4">
        <f t="shared" si="230"/>
        <v>1</v>
      </c>
      <c r="AT886" s="4">
        <f t="shared" si="231"/>
        <v>1</v>
      </c>
      <c r="AU886" s="4">
        <f t="shared" si="232"/>
        <v>1</v>
      </c>
      <c r="AW886" s="4">
        <f t="shared" si="233"/>
        <v>0</v>
      </c>
      <c r="AX886" s="4">
        <f t="shared" si="234"/>
        <v>0</v>
      </c>
      <c r="AY886" s="4">
        <f t="shared" si="235"/>
        <v>1</v>
      </c>
      <c r="BA886" s="4">
        <f t="shared" si="236"/>
        <v>1</v>
      </c>
    </row>
    <row r="887" spans="2:53" ht="14.5" customHeight="1" x14ac:dyDescent="0.35">
      <c r="B887" s="47" t="s">
        <v>1899</v>
      </c>
      <c r="C887" s="73"/>
      <c r="D887" s="74">
        <v>45215</v>
      </c>
      <c r="E887" s="74" t="str">
        <f t="shared" ca="1" si="237"/>
        <v>No</v>
      </c>
      <c r="F887" s="54" t="str">
        <f t="shared" si="238"/>
        <v>3. All Roles Work Inflexible</v>
      </c>
      <c r="G887" s="49" t="s">
        <v>1900</v>
      </c>
      <c r="H887" s="22">
        <f t="shared" si="239"/>
        <v>40</v>
      </c>
      <c r="I887" s="23"/>
      <c r="J887" s="23"/>
      <c r="K887" s="23">
        <v>4</v>
      </c>
      <c r="L887" s="23"/>
      <c r="M887" s="23"/>
      <c r="N887" s="23"/>
      <c r="O887" s="23"/>
      <c r="P887" s="23"/>
      <c r="Q887" s="23">
        <v>11</v>
      </c>
      <c r="R887" s="23">
        <v>3</v>
      </c>
      <c r="S887" s="23"/>
      <c r="T887" s="23"/>
      <c r="U887" s="23">
        <v>16</v>
      </c>
      <c r="V887" s="23"/>
      <c r="W887" s="23"/>
      <c r="X887" s="23"/>
      <c r="Y887" s="23">
        <v>1</v>
      </c>
      <c r="Z887" s="23"/>
      <c r="AA887" s="23">
        <v>2</v>
      </c>
      <c r="AB887" s="23">
        <v>1</v>
      </c>
      <c r="AC887" s="24">
        <v>2</v>
      </c>
      <c r="AE887" s="35" t="s">
        <v>656</v>
      </c>
      <c r="AF887" s="36" t="s">
        <v>612</v>
      </c>
      <c r="AG887" s="36"/>
      <c r="AH887" s="36"/>
      <c r="AI887" s="37"/>
      <c r="AK887" s="4">
        <f t="shared" si="223"/>
        <v>0</v>
      </c>
      <c r="AL887" s="4">
        <f t="shared" si="224"/>
        <v>0</v>
      </c>
      <c r="AM887" s="4">
        <f t="shared" si="225"/>
        <v>0</v>
      </c>
      <c r="AN887" s="4">
        <f t="shared" si="226"/>
        <v>0</v>
      </c>
      <c r="AO887" s="4">
        <f t="shared" si="227"/>
        <v>0</v>
      </c>
      <c r="AQ887" s="4">
        <f t="shared" si="228"/>
        <v>0</v>
      </c>
      <c r="AR887" s="4">
        <f t="shared" si="229"/>
        <v>0</v>
      </c>
      <c r="AS887" s="4">
        <f t="shared" si="230"/>
        <v>1</v>
      </c>
      <c r="AT887" s="4">
        <f t="shared" si="231"/>
        <v>1</v>
      </c>
      <c r="AU887" s="4">
        <f t="shared" si="232"/>
        <v>1</v>
      </c>
      <c r="AW887" s="4">
        <f t="shared" si="233"/>
        <v>0</v>
      </c>
      <c r="AX887" s="4">
        <f t="shared" si="234"/>
        <v>0</v>
      </c>
      <c r="AY887" s="4">
        <f t="shared" si="235"/>
        <v>1</v>
      </c>
      <c r="BA887" s="4">
        <f t="shared" si="236"/>
        <v>1</v>
      </c>
    </row>
    <row r="888" spans="2:53" ht="14.5" customHeight="1" x14ac:dyDescent="0.35">
      <c r="B888" s="47" t="s">
        <v>1901</v>
      </c>
      <c r="C888" s="73"/>
      <c r="D888" s="74">
        <v>45272</v>
      </c>
      <c r="E888" s="74" t="str">
        <f t="shared" ca="1" si="237"/>
        <v>No</v>
      </c>
      <c r="F888" s="54" t="str">
        <f t="shared" si="238"/>
        <v>3. All Roles Work Inflexible</v>
      </c>
      <c r="G888" s="49" t="s">
        <v>1902</v>
      </c>
      <c r="H888" s="22">
        <f t="shared" si="239"/>
        <v>1</v>
      </c>
      <c r="I888" s="23"/>
      <c r="J888" s="23"/>
      <c r="K888" s="23"/>
      <c r="L888" s="23"/>
      <c r="M888" s="23"/>
      <c r="N888" s="23"/>
      <c r="O888" s="23"/>
      <c r="P888" s="23"/>
      <c r="Q888" s="23"/>
      <c r="R888" s="23"/>
      <c r="S888" s="23">
        <v>1</v>
      </c>
      <c r="T888" s="23"/>
      <c r="U888" s="23"/>
      <c r="V888" s="23"/>
      <c r="W888" s="23"/>
      <c r="X888" s="23"/>
      <c r="Y888" s="23"/>
      <c r="Z888" s="23"/>
      <c r="AA888" s="23"/>
      <c r="AB888" s="23"/>
      <c r="AC888" s="24"/>
      <c r="AE888" s="35" t="s">
        <v>1903</v>
      </c>
      <c r="AF888" s="36"/>
      <c r="AG888" s="36"/>
      <c r="AH888" s="36"/>
      <c r="AI888" s="37"/>
      <c r="AK888" s="4">
        <f t="shared" si="223"/>
        <v>0</v>
      </c>
      <c r="AL888" s="4">
        <f t="shared" si="224"/>
        <v>0</v>
      </c>
      <c r="AM888" s="4">
        <f t="shared" si="225"/>
        <v>0</v>
      </c>
      <c r="AN888" s="4">
        <f t="shared" si="226"/>
        <v>0</v>
      </c>
      <c r="AO888" s="4">
        <f t="shared" si="227"/>
        <v>0</v>
      </c>
      <c r="AQ888" s="4">
        <f t="shared" si="228"/>
        <v>0</v>
      </c>
      <c r="AR888" s="4">
        <f t="shared" si="229"/>
        <v>1</v>
      </c>
      <c r="AS888" s="4">
        <f t="shared" si="230"/>
        <v>1</v>
      </c>
      <c r="AT888" s="4">
        <f t="shared" si="231"/>
        <v>1</v>
      </c>
      <c r="AU888" s="4">
        <f t="shared" si="232"/>
        <v>1</v>
      </c>
      <c r="AW888" s="4">
        <f t="shared" si="233"/>
        <v>0</v>
      </c>
      <c r="AX888" s="4">
        <f t="shared" si="234"/>
        <v>0</v>
      </c>
      <c r="AY888" s="4">
        <f t="shared" si="235"/>
        <v>1</v>
      </c>
      <c r="BA888" s="4">
        <f t="shared" si="236"/>
        <v>1</v>
      </c>
    </row>
    <row r="889" spans="2:53" ht="14.5" customHeight="1" x14ac:dyDescent="0.35">
      <c r="B889" s="47" t="s">
        <v>2288</v>
      </c>
      <c r="C889" s="73"/>
      <c r="D889" s="74">
        <v>45272</v>
      </c>
      <c r="E889" s="74" t="str">
        <f t="shared" ca="1" si="237"/>
        <v>No</v>
      </c>
      <c r="F889" s="54" t="str">
        <f t="shared" si="238"/>
        <v>3. All Roles Work Inflexible</v>
      </c>
      <c r="G889" s="49" t="s">
        <v>2302</v>
      </c>
      <c r="H889" s="22">
        <f t="shared" si="239"/>
        <v>1</v>
      </c>
      <c r="I889" s="23"/>
      <c r="J889" s="23"/>
      <c r="K889" s="23"/>
      <c r="L889" s="23"/>
      <c r="M889" s="23"/>
      <c r="N889" s="23"/>
      <c r="O889" s="23"/>
      <c r="P889" s="23"/>
      <c r="Q889" s="23"/>
      <c r="R889" s="23"/>
      <c r="S889" s="23">
        <v>1</v>
      </c>
      <c r="T889" s="23"/>
      <c r="U889" s="23"/>
      <c r="V889" s="23"/>
      <c r="W889" s="23"/>
      <c r="X889" s="23"/>
      <c r="Y889" s="23"/>
      <c r="Z889" s="23"/>
      <c r="AA889" s="23"/>
      <c r="AB889" s="23"/>
      <c r="AC889" s="24"/>
      <c r="AE889" s="35" t="s">
        <v>2313</v>
      </c>
      <c r="AF889" s="36" t="s">
        <v>1435</v>
      </c>
      <c r="AG889" s="36"/>
      <c r="AH889" s="36"/>
      <c r="AI889" s="37"/>
      <c r="AK889" s="4">
        <f t="shared" si="223"/>
        <v>0</v>
      </c>
      <c r="AL889" s="4">
        <f t="shared" si="224"/>
        <v>0</v>
      </c>
      <c r="AM889" s="4">
        <f t="shared" si="225"/>
        <v>0</v>
      </c>
      <c r="AN889" s="4">
        <f t="shared" si="226"/>
        <v>0</v>
      </c>
      <c r="AO889" s="4">
        <f t="shared" si="227"/>
        <v>0</v>
      </c>
      <c r="AQ889" s="4">
        <f t="shared" si="228"/>
        <v>0</v>
      </c>
      <c r="AR889" s="4">
        <f t="shared" si="229"/>
        <v>0</v>
      </c>
      <c r="AS889" s="4">
        <f t="shared" si="230"/>
        <v>1</v>
      </c>
      <c r="AT889" s="4">
        <f t="shared" si="231"/>
        <v>1</v>
      </c>
      <c r="AU889" s="4">
        <f t="shared" si="232"/>
        <v>1</v>
      </c>
      <c r="AW889" s="4">
        <f t="shared" si="233"/>
        <v>0</v>
      </c>
      <c r="AX889" s="4">
        <f t="shared" si="234"/>
        <v>0</v>
      </c>
      <c r="AY889" s="4">
        <f t="shared" si="235"/>
        <v>1</v>
      </c>
      <c r="BA889" s="4">
        <f t="shared" si="236"/>
        <v>1</v>
      </c>
    </row>
    <row r="890" spans="2:53" ht="14.5" customHeight="1" x14ac:dyDescent="0.35">
      <c r="B890" s="47" t="s">
        <v>1904</v>
      </c>
      <c r="C890" s="73"/>
      <c r="D890" s="74">
        <v>45272</v>
      </c>
      <c r="E890" s="74" t="str">
        <f t="shared" ca="1" si="237"/>
        <v>No</v>
      </c>
      <c r="F890" s="54" t="str">
        <f t="shared" si="238"/>
        <v>3. All Roles Work Inflexible</v>
      </c>
      <c r="G890" s="49" t="s">
        <v>1905</v>
      </c>
      <c r="H890" s="22">
        <f t="shared" si="239"/>
        <v>1</v>
      </c>
      <c r="I890" s="23"/>
      <c r="J890" s="23"/>
      <c r="K890" s="23"/>
      <c r="L890" s="23"/>
      <c r="M890" s="23"/>
      <c r="N890" s="23"/>
      <c r="O890" s="23"/>
      <c r="P890" s="23"/>
      <c r="Q890" s="23"/>
      <c r="R890" s="23"/>
      <c r="S890" s="23">
        <v>1</v>
      </c>
      <c r="T890" s="23"/>
      <c r="U890" s="23"/>
      <c r="V890" s="23"/>
      <c r="W890" s="23"/>
      <c r="X890" s="23"/>
      <c r="Y890" s="23"/>
      <c r="Z890" s="23"/>
      <c r="AA890" s="23"/>
      <c r="AB890" s="23"/>
      <c r="AC890" s="24"/>
      <c r="AE890" s="35" t="s">
        <v>711</v>
      </c>
      <c r="AF890" s="36"/>
      <c r="AG890" s="36"/>
      <c r="AH890" s="36"/>
      <c r="AI890" s="37"/>
      <c r="AK890" s="4">
        <f t="shared" si="223"/>
        <v>0</v>
      </c>
      <c r="AL890" s="4">
        <f t="shared" si="224"/>
        <v>0</v>
      </c>
      <c r="AM890" s="4">
        <f t="shared" si="225"/>
        <v>0</v>
      </c>
      <c r="AN890" s="4">
        <f t="shared" si="226"/>
        <v>0</v>
      </c>
      <c r="AO890" s="4">
        <f t="shared" si="227"/>
        <v>0</v>
      </c>
      <c r="AQ890" s="4">
        <f t="shared" si="228"/>
        <v>0</v>
      </c>
      <c r="AR890" s="4">
        <f t="shared" si="229"/>
        <v>1</v>
      </c>
      <c r="AS890" s="4">
        <f t="shared" si="230"/>
        <v>1</v>
      </c>
      <c r="AT890" s="4">
        <f t="shared" si="231"/>
        <v>1</v>
      </c>
      <c r="AU890" s="4">
        <f t="shared" si="232"/>
        <v>1</v>
      </c>
      <c r="AW890" s="4">
        <f t="shared" si="233"/>
        <v>0</v>
      </c>
      <c r="AX890" s="4">
        <f t="shared" si="234"/>
        <v>0</v>
      </c>
      <c r="AY890" s="4">
        <f t="shared" si="235"/>
        <v>1</v>
      </c>
      <c r="BA890" s="4">
        <f t="shared" si="236"/>
        <v>1</v>
      </c>
    </row>
    <row r="891" spans="2:53" ht="14.5" customHeight="1" x14ac:dyDescent="0.35">
      <c r="B891" s="47" t="s">
        <v>1906</v>
      </c>
      <c r="C891" s="73"/>
      <c r="D891" s="74">
        <v>45281</v>
      </c>
      <c r="E891" s="74" t="str">
        <f t="shared" ca="1" si="237"/>
        <v>No</v>
      </c>
      <c r="F891" s="54" t="str">
        <f t="shared" si="238"/>
        <v>3. All Roles Work Inflexible</v>
      </c>
      <c r="G891" s="49" t="s">
        <v>1907</v>
      </c>
      <c r="H891" s="22">
        <f t="shared" si="239"/>
        <v>20</v>
      </c>
      <c r="I891" s="23"/>
      <c r="J891" s="23"/>
      <c r="K891" s="23">
        <v>5</v>
      </c>
      <c r="L891" s="23">
        <v>1</v>
      </c>
      <c r="M891" s="23"/>
      <c r="N891" s="23"/>
      <c r="O891" s="23"/>
      <c r="P891" s="23"/>
      <c r="Q891" s="23">
        <v>14</v>
      </c>
      <c r="R891" s="23"/>
      <c r="S891" s="23"/>
      <c r="T891" s="23"/>
      <c r="U891" s="23"/>
      <c r="V891" s="23"/>
      <c r="W891" s="23"/>
      <c r="X891" s="23"/>
      <c r="Y891" s="23"/>
      <c r="Z891" s="23"/>
      <c r="AA891" s="23"/>
      <c r="AB891" s="23"/>
      <c r="AC891" s="24"/>
      <c r="AE891" s="35" t="s">
        <v>711</v>
      </c>
      <c r="AF891" s="36"/>
      <c r="AG891" s="36"/>
      <c r="AH891" s="36"/>
      <c r="AI891" s="37"/>
      <c r="AK891" s="4">
        <f t="shared" si="223"/>
        <v>0</v>
      </c>
      <c r="AL891" s="4">
        <f t="shared" si="224"/>
        <v>0</v>
      </c>
      <c r="AM891" s="4">
        <f t="shared" si="225"/>
        <v>0</v>
      </c>
      <c r="AN891" s="4">
        <f t="shared" si="226"/>
        <v>0</v>
      </c>
      <c r="AO891" s="4">
        <f t="shared" si="227"/>
        <v>0</v>
      </c>
      <c r="AQ891" s="4">
        <f t="shared" si="228"/>
        <v>0</v>
      </c>
      <c r="AR891" s="4">
        <f t="shared" si="229"/>
        <v>1</v>
      </c>
      <c r="AS891" s="4">
        <f t="shared" si="230"/>
        <v>1</v>
      </c>
      <c r="AT891" s="4">
        <f t="shared" si="231"/>
        <v>1</v>
      </c>
      <c r="AU891" s="4">
        <f t="shared" si="232"/>
        <v>1</v>
      </c>
      <c r="AW891" s="4">
        <f t="shared" si="233"/>
        <v>0</v>
      </c>
      <c r="AX891" s="4">
        <f t="shared" si="234"/>
        <v>0</v>
      </c>
      <c r="AY891" s="4">
        <f t="shared" si="235"/>
        <v>1</v>
      </c>
      <c r="BA891" s="4">
        <f t="shared" si="236"/>
        <v>1</v>
      </c>
    </row>
    <row r="892" spans="2:53" ht="14.5" customHeight="1" x14ac:dyDescent="0.35">
      <c r="B892" s="47" t="s">
        <v>1908</v>
      </c>
      <c r="C892" s="73"/>
      <c r="D892" s="74">
        <v>45281</v>
      </c>
      <c r="E892" s="74" t="str">
        <f t="shared" ca="1" si="237"/>
        <v>No</v>
      </c>
      <c r="F892" s="54" t="str">
        <f t="shared" si="238"/>
        <v>3. All Roles Work Inflexible</v>
      </c>
      <c r="G892" s="49" t="s">
        <v>1909</v>
      </c>
      <c r="H892" s="22">
        <f t="shared" si="239"/>
        <v>17</v>
      </c>
      <c r="I892" s="23"/>
      <c r="J892" s="23"/>
      <c r="K892" s="23">
        <v>3</v>
      </c>
      <c r="L892" s="23"/>
      <c r="M892" s="23">
        <v>1</v>
      </c>
      <c r="N892" s="23"/>
      <c r="O892" s="23"/>
      <c r="P892" s="23"/>
      <c r="Q892" s="23">
        <v>6</v>
      </c>
      <c r="R892" s="23">
        <v>1</v>
      </c>
      <c r="S892" s="23"/>
      <c r="T892" s="23"/>
      <c r="U892" s="23"/>
      <c r="V892" s="23"/>
      <c r="W892" s="23"/>
      <c r="X892" s="23"/>
      <c r="Y892" s="23">
        <v>1</v>
      </c>
      <c r="Z892" s="23">
        <v>3</v>
      </c>
      <c r="AA892" s="23">
        <v>2</v>
      </c>
      <c r="AB892" s="23"/>
      <c r="AC892" s="24"/>
      <c r="AE892" s="35" t="s">
        <v>1073</v>
      </c>
      <c r="AF892" s="36"/>
      <c r="AG892" s="36"/>
      <c r="AH892" s="36"/>
      <c r="AI892" s="37"/>
      <c r="AK892" s="4">
        <f t="shared" si="223"/>
        <v>0</v>
      </c>
      <c r="AL892" s="4">
        <f t="shared" si="224"/>
        <v>0</v>
      </c>
      <c r="AM892" s="4">
        <f t="shared" si="225"/>
        <v>0</v>
      </c>
      <c r="AN892" s="4">
        <f t="shared" si="226"/>
        <v>0</v>
      </c>
      <c r="AO892" s="4">
        <f t="shared" si="227"/>
        <v>0</v>
      </c>
      <c r="AQ892" s="4">
        <f t="shared" si="228"/>
        <v>0</v>
      </c>
      <c r="AR892" s="4">
        <f t="shared" si="229"/>
        <v>1</v>
      </c>
      <c r="AS892" s="4">
        <f t="shared" si="230"/>
        <v>1</v>
      </c>
      <c r="AT892" s="4">
        <f t="shared" si="231"/>
        <v>1</v>
      </c>
      <c r="AU892" s="4">
        <f t="shared" si="232"/>
        <v>1</v>
      </c>
      <c r="AW892" s="4">
        <f t="shared" si="233"/>
        <v>0</v>
      </c>
      <c r="AX892" s="4">
        <f t="shared" si="234"/>
        <v>0</v>
      </c>
      <c r="AY892" s="4">
        <f t="shared" si="235"/>
        <v>1</v>
      </c>
      <c r="BA892" s="4">
        <f t="shared" si="236"/>
        <v>1</v>
      </c>
    </row>
    <row r="893" spans="2:53" ht="14.5" customHeight="1" x14ac:dyDescent="0.35">
      <c r="B893" s="47" t="s">
        <v>1910</v>
      </c>
      <c r="C893" s="73"/>
      <c r="D893" s="74">
        <v>45215</v>
      </c>
      <c r="E893" s="74" t="str">
        <f t="shared" ca="1" si="237"/>
        <v>No</v>
      </c>
      <c r="F893" s="54" t="str">
        <f t="shared" si="238"/>
        <v>3. All Roles Work Inflexible</v>
      </c>
      <c r="G893" s="49" t="s">
        <v>1911</v>
      </c>
      <c r="H893" s="22">
        <f t="shared" si="239"/>
        <v>107</v>
      </c>
      <c r="I893" s="23">
        <v>1</v>
      </c>
      <c r="J893" s="23">
        <v>7</v>
      </c>
      <c r="K893" s="23">
        <v>12</v>
      </c>
      <c r="L893" s="23">
        <v>1</v>
      </c>
      <c r="M893" s="23"/>
      <c r="N893" s="23">
        <v>6</v>
      </c>
      <c r="O893" s="23"/>
      <c r="P893" s="23">
        <v>2</v>
      </c>
      <c r="Q893" s="23">
        <v>23</v>
      </c>
      <c r="R893" s="23">
        <v>5</v>
      </c>
      <c r="S893" s="23"/>
      <c r="T893" s="23">
        <v>4</v>
      </c>
      <c r="U893" s="23">
        <v>4</v>
      </c>
      <c r="V893" s="23">
        <v>3</v>
      </c>
      <c r="W893" s="23"/>
      <c r="X893" s="23">
        <v>3</v>
      </c>
      <c r="Y893" s="23">
        <v>14</v>
      </c>
      <c r="Z893" s="23">
        <v>20</v>
      </c>
      <c r="AA893" s="23"/>
      <c r="AB893" s="23">
        <v>2</v>
      </c>
      <c r="AC893" s="24"/>
      <c r="AE893" s="35" t="s">
        <v>656</v>
      </c>
      <c r="AF893" s="36" t="s">
        <v>864</v>
      </c>
      <c r="AG893" s="36" t="s">
        <v>653</v>
      </c>
      <c r="AH893" s="36" t="s">
        <v>609</v>
      </c>
      <c r="AI893" s="37" t="s">
        <v>806</v>
      </c>
      <c r="AK893" s="4">
        <f t="shared" si="223"/>
        <v>0</v>
      </c>
      <c r="AL893" s="4">
        <f t="shared" si="224"/>
        <v>0</v>
      </c>
      <c r="AM893" s="4">
        <f t="shared" si="225"/>
        <v>0</v>
      </c>
      <c r="AN893" s="4">
        <f t="shared" si="226"/>
        <v>0</v>
      </c>
      <c r="AO893" s="4">
        <f t="shared" si="227"/>
        <v>0</v>
      </c>
      <c r="AQ893" s="4">
        <f t="shared" si="228"/>
        <v>0</v>
      </c>
      <c r="AR893" s="4">
        <f t="shared" si="229"/>
        <v>0</v>
      </c>
      <c r="AS893" s="4">
        <f t="shared" si="230"/>
        <v>0</v>
      </c>
      <c r="AT893" s="4">
        <f t="shared" si="231"/>
        <v>0</v>
      </c>
      <c r="AU893" s="4">
        <f t="shared" si="232"/>
        <v>0</v>
      </c>
      <c r="AW893" s="4">
        <f t="shared" si="233"/>
        <v>0</v>
      </c>
      <c r="AX893" s="4">
        <f t="shared" si="234"/>
        <v>0</v>
      </c>
      <c r="AY893" s="4">
        <f t="shared" si="235"/>
        <v>1</v>
      </c>
      <c r="BA893" s="4">
        <f t="shared" si="236"/>
        <v>1</v>
      </c>
    </row>
    <row r="894" spans="2:53" ht="14.5" customHeight="1" x14ac:dyDescent="0.35">
      <c r="B894" s="47" t="s">
        <v>1912</v>
      </c>
      <c r="C894" s="73"/>
      <c r="D894" s="74">
        <v>45272</v>
      </c>
      <c r="E894" s="74" t="str">
        <f t="shared" ca="1" si="237"/>
        <v>No</v>
      </c>
      <c r="F894" s="54" t="str">
        <f t="shared" si="238"/>
        <v>3. All Roles Work Inflexible</v>
      </c>
      <c r="G894" s="49" t="s">
        <v>1913</v>
      </c>
      <c r="H894" s="22">
        <f t="shared" si="239"/>
        <v>1</v>
      </c>
      <c r="I894" s="23"/>
      <c r="J894" s="23"/>
      <c r="K894" s="23"/>
      <c r="L894" s="23"/>
      <c r="M894" s="23"/>
      <c r="N894" s="23"/>
      <c r="O894" s="23"/>
      <c r="P894" s="23"/>
      <c r="Q894" s="23"/>
      <c r="R894" s="23"/>
      <c r="S894" s="23">
        <v>1</v>
      </c>
      <c r="T894" s="23"/>
      <c r="U894" s="23"/>
      <c r="V894" s="23"/>
      <c r="W894" s="23"/>
      <c r="X894" s="23"/>
      <c r="Y894" s="23"/>
      <c r="Z894" s="23"/>
      <c r="AA894" s="23"/>
      <c r="AB894" s="23"/>
      <c r="AC894" s="24"/>
      <c r="AE894" s="35" t="s">
        <v>1279</v>
      </c>
      <c r="AF894" s="36"/>
      <c r="AG894" s="36"/>
      <c r="AH894" s="36"/>
      <c r="AI894" s="37"/>
      <c r="AK894" s="4">
        <f t="shared" si="223"/>
        <v>0</v>
      </c>
      <c r="AL894" s="4">
        <f t="shared" si="224"/>
        <v>0</v>
      </c>
      <c r="AM894" s="4">
        <f t="shared" si="225"/>
        <v>0</v>
      </c>
      <c r="AN894" s="4">
        <f t="shared" si="226"/>
        <v>0</v>
      </c>
      <c r="AO894" s="4">
        <f t="shared" si="227"/>
        <v>0</v>
      </c>
      <c r="AQ894" s="4">
        <f t="shared" si="228"/>
        <v>0</v>
      </c>
      <c r="AR894" s="4">
        <f t="shared" si="229"/>
        <v>1</v>
      </c>
      <c r="AS894" s="4">
        <f t="shared" si="230"/>
        <v>1</v>
      </c>
      <c r="AT894" s="4">
        <f t="shared" si="231"/>
        <v>1</v>
      </c>
      <c r="AU894" s="4">
        <f t="shared" si="232"/>
        <v>1</v>
      </c>
      <c r="AW894" s="4">
        <f t="shared" si="233"/>
        <v>0</v>
      </c>
      <c r="AX894" s="4">
        <f t="shared" si="234"/>
        <v>0</v>
      </c>
      <c r="AY894" s="4">
        <f t="shared" si="235"/>
        <v>1</v>
      </c>
      <c r="BA894" s="4">
        <f t="shared" si="236"/>
        <v>1</v>
      </c>
    </row>
    <row r="895" spans="2:53" ht="14.5" customHeight="1" x14ac:dyDescent="0.35">
      <c r="B895" s="47" t="s">
        <v>1914</v>
      </c>
      <c r="C895" s="73"/>
      <c r="D895" s="74">
        <v>45272</v>
      </c>
      <c r="E895" s="74" t="str">
        <f t="shared" ca="1" si="237"/>
        <v>No</v>
      </c>
      <c r="F895" s="54" t="str">
        <f t="shared" si="238"/>
        <v>3. All Roles Work Inflexible</v>
      </c>
      <c r="G895" s="49" t="s">
        <v>1915</v>
      </c>
      <c r="H895" s="22">
        <f t="shared" si="239"/>
        <v>1</v>
      </c>
      <c r="I895" s="23"/>
      <c r="J895" s="23"/>
      <c r="K895" s="23">
        <v>1</v>
      </c>
      <c r="L895" s="23"/>
      <c r="M895" s="23"/>
      <c r="N895" s="23"/>
      <c r="O895" s="23"/>
      <c r="P895" s="23"/>
      <c r="Q895" s="23"/>
      <c r="R895" s="23"/>
      <c r="S895" s="23"/>
      <c r="T895" s="23"/>
      <c r="U895" s="23"/>
      <c r="V895" s="23"/>
      <c r="W895" s="23"/>
      <c r="X895" s="23"/>
      <c r="Y895" s="23"/>
      <c r="Z895" s="23"/>
      <c r="AA895" s="23"/>
      <c r="AB895" s="23"/>
      <c r="AC895" s="24"/>
      <c r="AE895" s="35" t="s">
        <v>1628</v>
      </c>
      <c r="AF895" s="36"/>
      <c r="AG895" s="36"/>
      <c r="AH895" s="36"/>
      <c r="AI895" s="37"/>
      <c r="AK895" s="4">
        <f t="shared" si="223"/>
        <v>0</v>
      </c>
      <c r="AL895" s="4">
        <f t="shared" si="224"/>
        <v>0</v>
      </c>
      <c r="AM895" s="4">
        <f t="shared" si="225"/>
        <v>0</v>
      </c>
      <c r="AN895" s="4">
        <f t="shared" si="226"/>
        <v>0</v>
      </c>
      <c r="AO895" s="4">
        <f t="shared" si="227"/>
        <v>0</v>
      </c>
      <c r="AQ895" s="4">
        <f t="shared" si="228"/>
        <v>0</v>
      </c>
      <c r="AR895" s="4">
        <f t="shared" si="229"/>
        <v>1</v>
      </c>
      <c r="AS895" s="4">
        <f t="shared" si="230"/>
        <v>1</v>
      </c>
      <c r="AT895" s="4">
        <f t="shared" si="231"/>
        <v>1</v>
      </c>
      <c r="AU895" s="4">
        <f t="shared" si="232"/>
        <v>1</v>
      </c>
      <c r="AW895" s="4">
        <f t="shared" si="233"/>
        <v>0</v>
      </c>
      <c r="AX895" s="4">
        <f t="shared" si="234"/>
        <v>0</v>
      </c>
      <c r="AY895" s="4">
        <f t="shared" si="235"/>
        <v>1</v>
      </c>
      <c r="BA895" s="4">
        <f t="shared" si="236"/>
        <v>1</v>
      </c>
    </row>
    <row r="896" spans="2:53" ht="14.5" customHeight="1" x14ac:dyDescent="0.35">
      <c r="B896" s="47" t="s">
        <v>1916</v>
      </c>
      <c r="C896" s="73"/>
      <c r="D896" s="74">
        <v>45272</v>
      </c>
      <c r="E896" s="74" t="str">
        <f t="shared" ca="1" si="237"/>
        <v>No</v>
      </c>
      <c r="F896" s="54" t="str">
        <f t="shared" si="238"/>
        <v>3. All Roles Work Inflexible</v>
      </c>
      <c r="G896" s="49" t="s">
        <v>1917</v>
      </c>
      <c r="H896" s="22">
        <f t="shared" si="239"/>
        <v>1</v>
      </c>
      <c r="I896" s="23"/>
      <c r="J896" s="23"/>
      <c r="K896" s="23"/>
      <c r="L896" s="23"/>
      <c r="M896" s="23"/>
      <c r="N896" s="23"/>
      <c r="O896" s="23"/>
      <c r="P896" s="23"/>
      <c r="Q896" s="23"/>
      <c r="R896" s="23"/>
      <c r="S896" s="23">
        <v>1</v>
      </c>
      <c r="T896" s="23"/>
      <c r="U896" s="23"/>
      <c r="V896" s="23"/>
      <c r="W896" s="23"/>
      <c r="X896" s="23"/>
      <c r="Y896" s="23"/>
      <c r="Z896" s="23"/>
      <c r="AA896" s="23"/>
      <c r="AB896" s="23"/>
      <c r="AC896" s="24"/>
      <c r="AE896" s="35" t="s">
        <v>595</v>
      </c>
      <c r="AF896" s="36"/>
      <c r="AG896" s="36"/>
      <c r="AH896" s="36"/>
      <c r="AI896" s="37"/>
      <c r="AK896" s="4">
        <f t="shared" si="223"/>
        <v>0</v>
      </c>
      <c r="AL896" s="4">
        <f t="shared" si="224"/>
        <v>0</v>
      </c>
      <c r="AM896" s="4">
        <f t="shared" si="225"/>
        <v>0</v>
      </c>
      <c r="AN896" s="4">
        <f t="shared" si="226"/>
        <v>0</v>
      </c>
      <c r="AO896" s="4">
        <f t="shared" si="227"/>
        <v>0</v>
      </c>
      <c r="AQ896" s="4">
        <f t="shared" si="228"/>
        <v>0</v>
      </c>
      <c r="AR896" s="4">
        <f t="shared" si="229"/>
        <v>1</v>
      </c>
      <c r="AS896" s="4">
        <f t="shared" si="230"/>
        <v>1</v>
      </c>
      <c r="AT896" s="4">
        <f t="shared" si="231"/>
        <v>1</v>
      </c>
      <c r="AU896" s="4">
        <f t="shared" si="232"/>
        <v>1</v>
      </c>
      <c r="AW896" s="4">
        <f t="shared" si="233"/>
        <v>0</v>
      </c>
      <c r="AX896" s="4">
        <f t="shared" si="234"/>
        <v>0</v>
      </c>
      <c r="AY896" s="4">
        <f t="shared" si="235"/>
        <v>1</v>
      </c>
      <c r="BA896" s="4">
        <f t="shared" si="236"/>
        <v>1</v>
      </c>
    </row>
    <row r="897" spans="2:53" ht="14.5" customHeight="1" x14ac:dyDescent="0.35">
      <c r="B897" s="47" t="s">
        <v>1918</v>
      </c>
      <c r="C897" s="73"/>
      <c r="D897" s="74">
        <v>45215</v>
      </c>
      <c r="E897" s="74" t="str">
        <f t="shared" ca="1" si="237"/>
        <v>No</v>
      </c>
      <c r="F897" s="54" t="str">
        <f t="shared" si="238"/>
        <v>3. All Roles Work Inflexible</v>
      </c>
      <c r="G897" s="49" t="s">
        <v>1919</v>
      </c>
      <c r="H897" s="22">
        <f t="shared" si="239"/>
        <v>156</v>
      </c>
      <c r="I897" s="23">
        <v>1</v>
      </c>
      <c r="J897" s="23">
        <v>3</v>
      </c>
      <c r="K897" s="23"/>
      <c r="L897" s="23"/>
      <c r="M897" s="23">
        <v>4</v>
      </c>
      <c r="N897" s="23">
        <v>11</v>
      </c>
      <c r="O897" s="23"/>
      <c r="P897" s="23">
        <v>4</v>
      </c>
      <c r="Q897" s="23">
        <v>104</v>
      </c>
      <c r="R897" s="23">
        <v>10</v>
      </c>
      <c r="S897" s="23"/>
      <c r="T897" s="23">
        <v>3</v>
      </c>
      <c r="U897" s="23">
        <v>1</v>
      </c>
      <c r="V897" s="23"/>
      <c r="W897" s="23">
        <v>3</v>
      </c>
      <c r="X897" s="23"/>
      <c r="Y897" s="23">
        <v>1</v>
      </c>
      <c r="Z897" s="23">
        <v>11</v>
      </c>
      <c r="AA897" s="23"/>
      <c r="AB897" s="23"/>
      <c r="AC897" s="24"/>
      <c r="AE897" s="35" t="s">
        <v>838</v>
      </c>
      <c r="AF897" s="36"/>
      <c r="AG897" s="36"/>
      <c r="AH897" s="36"/>
      <c r="AI897" s="37"/>
      <c r="AK897" s="4">
        <f t="shared" si="223"/>
        <v>0</v>
      </c>
      <c r="AL897" s="4">
        <f t="shared" si="224"/>
        <v>0</v>
      </c>
      <c r="AM897" s="4">
        <f t="shared" si="225"/>
        <v>0</v>
      </c>
      <c r="AN897" s="4">
        <f t="shared" si="226"/>
        <v>0</v>
      </c>
      <c r="AO897" s="4">
        <f t="shared" si="227"/>
        <v>0</v>
      </c>
      <c r="AQ897" s="4">
        <f t="shared" si="228"/>
        <v>0</v>
      </c>
      <c r="AR897" s="4">
        <f t="shared" si="229"/>
        <v>1</v>
      </c>
      <c r="AS897" s="4">
        <f t="shared" si="230"/>
        <v>1</v>
      </c>
      <c r="AT897" s="4">
        <f t="shared" si="231"/>
        <v>1</v>
      </c>
      <c r="AU897" s="4">
        <f t="shared" si="232"/>
        <v>1</v>
      </c>
      <c r="AW897" s="4">
        <f t="shared" si="233"/>
        <v>0</v>
      </c>
      <c r="AX897" s="4">
        <f t="shared" si="234"/>
        <v>0</v>
      </c>
      <c r="AY897" s="4">
        <f t="shared" si="235"/>
        <v>1</v>
      </c>
      <c r="BA897" s="4">
        <f t="shared" si="236"/>
        <v>1</v>
      </c>
    </row>
    <row r="898" spans="2:53" ht="14.5" customHeight="1" x14ac:dyDescent="0.35">
      <c r="B898" s="47" t="s">
        <v>1920</v>
      </c>
      <c r="C898" s="73"/>
      <c r="D898" s="74">
        <v>45215</v>
      </c>
      <c r="E898" s="74" t="str">
        <f t="shared" ca="1" si="237"/>
        <v>No</v>
      </c>
      <c r="F898" s="54" t="str">
        <f t="shared" si="238"/>
        <v>3. All Roles Work Inflexible</v>
      </c>
      <c r="G898" s="49" t="s">
        <v>1921</v>
      </c>
      <c r="H898" s="22">
        <f t="shared" si="239"/>
        <v>172</v>
      </c>
      <c r="I898" s="23"/>
      <c r="J898" s="23">
        <v>1</v>
      </c>
      <c r="K898" s="23">
        <v>43</v>
      </c>
      <c r="L898" s="23">
        <v>1</v>
      </c>
      <c r="M898" s="23">
        <v>2</v>
      </c>
      <c r="N898" s="23">
        <v>3</v>
      </c>
      <c r="O898" s="23"/>
      <c r="P898" s="23">
        <v>2</v>
      </c>
      <c r="Q898" s="23">
        <v>101</v>
      </c>
      <c r="R898" s="23">
        <v>6</v>
      </c>
      <c r="S898" s="23"/>
      <c r="T898" s="23">
        <v>3</v>
      </c>
      <c r="U898" s="23"/>
      <c r="V898" s="23"/>
      <c r="W898" s="23"/>
      <c r="X898" s="23"/>
      <c r="Y898" s="23">
        <v>5</v>
      </c>
      <c r="Z898" s="23">
        <v>1</v>
      </c>
      <c r="AA898" s="23">
        <v>4</v>
      </c>
      <c r="AB898" s="23"/>
      <c r="AC898" s="24"/>
      <c r="AE898" s="35" t="s">
        <v>778</v>
      </c>
      <c r="AF898" s="36" t="s">
        <v>601</v>
      </c>
      <c r="AG898" s="36" t="s">
        <v>720</v>
      </c>
      <c r="AH898" s="36" t="s">
        <v>839</v>
      </c>
      <c r="AI898" s="37" t="s">
        <v>618</v>
      </c>
      <c r="AK898" s="4">
        <f t="shared" si="223"/>
        <v>0</v>
      </c>
      <c r="AL898" s="4">
        <f t="shared" si="224"/>
        <v>0</v>
      </c>
      <c r="AM898" s="4">
        <f t="shared" si="225"/>
        <v>0</v>
      </c>
      <c r="AN898" s="4">
        <f t="shared" si="226"/>
        <v>0</v>
      </c>
      <c r="AO898" s="4">
        <f t="shared" si="227"/>
        <v>0</v>
      </c>
      <c r="AQ898" s="4">
        <f t="shared" si="228"/>
        <v>0</v>
      </c>
      <c r="AR898" s="4">
        <f t="shared" si="229"/>
        <v>0</v>
      </c>
      <c r="AS898" s="4">
        <f t="shared" si="230"/>
        <v>0</v>
      </c>
      <c r="AT898" s="4">
        <f t="shared" si="231"/>
        <v>0</v>
      </c>
      <c r="AU898" s="4">
        <f t="shared" si="232"/>
        <v>0</v>
      </c>
      <c r="AW898" s="4">
        <f t="shared" si="233"/>
        <v>0</v>
      </c>
      <c r="AX898" s="4">
        <f t="shared" si="234"/>
        <v>0</v>
      </c>
      <c r="AY898" s="4">
        <f t="shared" si="235"/>
        <v>1</v>
      </c>
      <c r="BA898" s="4">
        <f t="shared" si="236"/>
        <v>1</v>
      </c>
    </row>
    <row r="899" spans="2:53" ht="14.5" customHeight="1" x14ac:dyDescent="0.35">
      <c r="B899" s="47" t="s">
        <v>1922</v>
      </c>
      <c r="C899" s="73"/>
      <c r="D899" s="74">
        <v>45281</v>
      </c>
      <c r="E899" s="74" t="str">
        <f t="shared" ca="1" si="237"/>
        <v>No</v>
      </c>
      <c r="F899" s="54" t="str">
        <f t="shared" si="238"/>
        <v>3. All Roles Work Inflexible</v>
      </c>
      <c r="G899" s="49" t="s">
        <v>1923</v>
      </c>
      <c r="H899" s="22">
        <f t="shared" si="239"/>
        <v>13</v>
      </c>
      <c r="I899" s="23"/>
      <c r="J899" s="23"/>
      <c r="K899" s="23">
        <v>4</v>
      </c>
      <c r="L899" s="23"/>
      <c r="M899" s="23"/>
      <c r="N899" s="23"/>
      <c r="O899" s="23"/>
      <c r="P899" s="23"/>
      <c r="Q899" s="23">
        <v>8</v>
      </c>
      <c r="R899" s="23"/>
      <c r="S899" s="23"/>
      <c r="T899" s="23"/>
      <c r="U899" s="23"/>
      <c r="V899" s="23"/>
      <c r="W899" s="23"/>
      <c r="X899" s="23"/>
      <c r="Y899" s="23"/>
      <c r="Z899" s="23"/>
      <c r="AA899" s="23"/>
      <c r="AB899" s="23">
        <v>1</v>
      </c>
      <c r="AC899" s="24"/>
      <c r="AE899" s="35" t="s">
        <v>577</v>
      </c>
      <c r="AF899" s="36"/>
      <c r="AG899" s="36"/>
      <c r="AH899" s="36"/>
      <c r="AI899" s="37"/>
      <c r="AK899" s="4">
        <f t="shared" si="223"/>
        <v>0</v>
      </c>
      <c r="AL899" s="4">
        <f t="shared" si="224"/>
        <v>0</v>
      </c>
      <c r="AM899" s="4">
        <f t="shared" si="225"/>
        <v>0</v>
      </c>
      <c r="AN899" s="4">
        <f t="shared" si="226"/>
        <v>0</v>
      </c>
      <c r="AO899" s="4">
        <f t="shared" si="227"/>
        <v>0</v>
      </c>
      <c r="AQ899" s="4">
        <f t="shared" si="228"/>
        <v>0</v>
      </c>
      <c r="AR899" s="4">
        <f t="shared" si="229"/>
        <v>1</v>
      </c>
      <c r="AS899" s="4">
        <f t="shared" si="230"/>
        <v>1</v>
      </c>
      <c r="AT899" s="4">
        <f t="shared" si="231"/>
        <v>1</v>
      </c>
      <c r="AU899" s="4">
        <f t="shared" si="232"/>
        <v>1</v>
      </c>
      <c r="AW899" s="4">
        <f t="shared" si="233"/>
        <v>0</v>
      </c>
      <c r="AX899" s="4">
        <f t="shared" si="234"/>
        <v>0</v>
      </c>
      <c r="AY899" s="4">
        <f t="shared" si="235"/>
        <v>1</v>
      </c>
      <c r="BA899" s="4">
        <f t="shared" si="236"/>
        <v>1</v>
      </c>
    </row>
    <row r="900" spans="2:53" ht="14.5" customHeight="1" x14ac:dyDescent="0.35">
      <c r="B900" s="47" t="s">
        <v>1924</v>
      </c>
      <c r="C900" s="73"/>
      <c r="D900" s="74">
        <v>45272</v>
      </c>
      <c r="E900" s="74" t="str">
        <f t="shared" ca="1" si="237"/>
        <v>No</v>
      </c>
      <c r="F900" s="54" t="str">
        <f t="shared" si="238"/>
        <v>3. All Roles Work Inflexible</v>
      </c>
      <c r="G900" s="49" t="s">
        <v>1925</v>
      </c>
      <c r="H900" s="22">
        <f t="shared" si="239"/>
        <v>1</v>
      </c>
      <c r="I900" s="23"/>
      <c r="J900" s="23"/>
      <c r="K900" s="23"/>
      <c r="L900" s="23"/>
      <c r="M900" s="23"/>
      <c r="N900" s="23"/>
      <c r="O900" s="23"/>
      <c r="P900" s="23"/>
      <c r="Q900" s="23"/>
      <c r="R900" s="23"/>
      <c r="S900" s="23">
        <v>1</v>
      </c>
      <c r="T900" s="23"/>
      <c r="U900" s="23"/>
      <c r="V900" s="23"/>
      <c r="W900" s="23"/>
      <c r="X900" s="23"/>
      <c r="Y900" s="23"/>
      <c r="Z900" s="23"/>
      <c r="AA900" s="23"/>
      <c r="AB900" s="23"/>
      <c r="AC900" s="24"/>
      <c r="AE900" s="35" t="s">
        <v>656</v>
      </c>
      <c r="AF900" s="36"/>
      <c r="AG900" s="36"/>
      <c r="AH900" s="36"/>
      <c r="AI900" s="37"/>
      <c r="AK900" s="4">
        <f t="shared" si="223"/>
        <v>0</v>
      </c>
      <c r="AL900" s="4">
        <f t="shared" si="224"/>
        <v>0</v>
      </c>
      <c r="AM900" s="4">
        <f t="shared" si="225"/>
        <v>0</v>
      </c>
      <c r="AN900" s="4">
        <f t="shared" si="226"/>
        <v>0</v>
      </c>
      <c r="AO900" s="4">
        <f t="shared" si="227"/>
        <v>0</v>
      </c>
      <c r="AQ900" s="4">
        <f t="shared" si="228"/>
        <v>0</v>
      </c>
      <c r="AR900" s="4">
        <f t="shared" si="229"/>
        <v>1</v>
      </c>
      <c r="AS900" s="4">
        <f t="shared" si="230"/>
        <v>1</v>
      </c>
      <c r="AT900" s="4">
        <f t="shared" si="231"/>
        <v>1</v>
      </c>
      <c r="AU900" s="4">
        <f t="shared" si="232"/>
        <v>1</v>
      </c>
      <c r="AW900" s="4">
        <f t="shared" si="233"/>
        <v>0</v>
      </c>
      <c r="AX900" s="4">
        <f t="shared" si="234"/>
        <v>0</v>
      </c>
      <c r="AY900" s="4">
        <f t="shared" si="235"/>
        <v>1</v>
      </c>
      <c r="BA900" s="4">
        <f t="shared" si="236"/>
        <v>1</v>
      </c>
    </row>
    <row r="901" spans="2:53" ht="14.5" customHeight="1" x14ac:dyDescent="0.35">
      <c r="B901" s="47" t="s">
        <v>1926</v>
      </c>
      <c r="C901" s="73"/>
      <c r="D901" s="74">
        <v>45281</v>
      </c>
      <c r="E901" s="74" t="str">
        <f t="shared" ca="1" si="237"/>
        <v>No</v>
      </c>
      <c r="F901" s="54" t="str">
        <f t="shared" si="238"/>
        <v>3. All Roles Work Inflexible</v>
      </c>
      <c r="G901" s="49" t="s">
        <v>1927</v>
      </c>
      <c r="H901" s="22">
        <f t="shared" si="239"/>
        <v>3</v>
      </c>
      <c r="I901" s="23"/>
      <c r="J901" s="23"/>
      <c r="K901" s="23"/>
      <c r="L901" s="23"/>
      <c r="M901" s="23"/>
      <c r="N901" s="23"/>
      <c r="O901" s="23"/>
      <c r="P901" s="23"/>
      <c r="Q901" s="23">
        <v>1</v>
      </c>
      <c r="R901" s="23">
        <v>1</v>
      </c>
      <c r="S901" s="23"/>
      <c r="T901" s="23"/>
      <c r="U901" s="23"/>
      <c r="V901" s="23"/>
      <c r="W901" s="23"/>
      <c r="X901" s="23"/>
      <c r="Y901" s="23"/>
      <c r="Z901" s="23">
        <v>1</v>
      </c>
      <c r="AA901" s="23"/>
      <c r="AB901" s="23"/>
      <c r="AC901" s="24"/>
      <c r="AE901" s="35" t="s">
        <v>1928</v>
      </c>
      <c r="AF901" s="36"/>
      <c r="AG901" s="36"/>
      <c r="AH901" s="36"/>
      <c r="AI901" s="37"/>
      <c r="AK901" s="4">
        <f t="shared" si="223"/>
        <v>0</v>
      </c>
      <c r="AL901" s="4">
        <f t="shared" si="224"/>
        <v>0</v>
      </c>
      <c r="AM901" s="4">
        <f t="shared" si="225"/>
        <v>0</v>
      </c>
      <c r="AN901" s="4">
        <f t="shared" si="226"/>
        <v>0</v>
      </c>
      <c r="AO901" s="4">
        <f t="shared" si="227"/>
        <v>0</v>
      </c>
      <c r="AQ901" s="4">
        <f t="shared" si="228"/>
        <v>0</v>
      </c>
      <c r="AR901" s="4">
        <f t="shared" si="229"/>
        <v>1</v>
      </c>
      <c r="AS901" s="4">
        <f t="shared" si="230"/>
        <v>1</v>
      </c>
      <c r="AT901" s="4">
        <f t="shared" si="231"/>
        <v>1</v>
      </c>
      <c r="AU901" s="4">
        <f t="shared" si="232"/>
        <v>1</v>
      </c>
      <c r="AW901" s="4">
        <f t="shared" si="233"/>
        <v>0</v>
      </c>
      <c r="AX901" s="4">
        <f t="shared" si="234"/>
        <v>0</v>
      </c>
      <c r="AY901" s="4">
        <f t="shared" si="235"/>
        <v>1</v>
      </c>
      <c r="BA901" s="4">
        <f t="shared" si="236"/>
        <v>1</v>
      </c>
    </row>
    <row r="902" spans="2:53" ht="14.5" customHeight="1" x14ac:dyDescent="0.35">
      <c r="B902" s="47" t="s">
        <v>1929</v>
      </c>
      <c r="C902" s="73"/>
      <c r="D902" s="74">
        <v>45281</v>
      </c>
      <c r="E902" s="74" t="str">
        <f t="shared" ca="1" si="237"/>
        <v>No</v>
      </c>
      <c r="F902" s="54" t="str">
        <f t="shared" si="238"/>
        <v>3. All Roles Work Inflexible</v>
      </c>
      <c r="G902" s="49" t="s">
        <v>1930</v>
      </c>
      <c r="H902" s="22">
        <f t="shared" si="239"/>
        <v>1</v>
      </c>
      <c r="I902" s="23"/>
      <c r="J902" s="23"/>
      <c r="K902" s="23">
        <v>1</v>
      </c>
      <c r="L902" s="23"/>
      <c r="M902" s="23"/>
      <c r="N902" s="23"/>
      <c r="O902" s="23"/>
      <c r="P902" s="23"/>
      <c r="Q902" s="23"/>
      <c r="R902" s="23"/>
      <c r="S902" s="23"/>
      <c r="T902" s="23"/>
      <c r="U902" s="23"/>
      <c r="V902" s="23"/>
      <c r="W902" s="23"/>
      <c r="X902" s="23"/>
      <c r="Y902" s="23"/>
      <c r="Z902" s="23"/>
      <c r="AA902" s="23"/>
      <c r="AB902" s="23"/>
      <c r="AC902" s="24"/>
      <c r="AE902" s="35" t="s">
        <v>577</v>
      </c>
      <c r="AF902" s="36"/>
      <c r="AG902" s="36"/>
      <c r="AH902" s="36"/>
      <c r="AI902" s="37"/>
      <c r="AK902" s="4">
        <f t="shared" si="223"/>
        <v>0</v>
      </c>
      <c r="AL902" s="4">
        <f t="shared" si="224"/>
        <v>0</v>
      </c>
      <c r="AM902" s="4">
        <f t="shared" si="225"/>
        <v>0</v>
      </c>
      <c r="AN902" s="4">
        <f t="shared" si="226"/>
        <v>0</v>
      </c>
      <c r="AO902" s="4">
        <f t="shared" si="227"/>
        <v>0</v>
      </c>
      <c r="AQ902" s="4">
        <f t="shared" si="228"/>
        <v>0</v>
      </c>
      <c r="AR902" s="4">
        <f t="shared" si="229"/>
        <v>1</v>
      </c>
      <c r="AS902" s="4">
        <f t="shared" si="230"/>
        <v>1</v>
      </c>
      <c r="AT902" s="4">
        <f t="shared" si="231"/>
        <v>1</v>
      </c>
      <c r="AU902" s="4">
        <f t="shared" si="232"/>
        <v>1</v>
      </c>
      <c r="AW902" s="4">
        <f t="shared" si="233"/>
        <v>0</v>
      </c>
      <c r="AX902" s="4">
        <f t="shared" si="234"/>
        <v>0</v>
      </c>
      <c r="AY902" s="4">
        <f t="shared" si="235"/>
        <v>1</v>
      </c>
      <c r="BA902" s="4">
        <f t="shared" si="236"/>
        <v>1</v>
      </c>
    </row>
    <row r="903" spans="2:53" ht="14.5" customHeight="1" x14ac:dyDescent="0.35">
      <c r="B903" s="47" t="s">
        <v>1931</v>
      </c>
      <c r="C903" s="73"/>
      <c r="D903" s="74">
        <v>45281</v>
      </c>
      <c r="E903" s="74" t="str">
        <f t="shared" ca="1" si="237"/>
        <v>No</v>
      </c>
      <c r="F903" s="54" t="str">
        <f t="shared" si="238"/>
        <v>3. All Roles Work Inflexible</v>
      </c>
      <c r="G903" s="49" t="s">
        <v>1932</v>
      </c>
      <c r="H903" s="22">
        <f t="shared" si="239"/>
        <v>2</v>
      </c>
      <c r="I903" s="23"/>
      <c r="J903" s="23"/>
      <c r="K903" s="23">
        <v>1</v>
      </c>
      <c r="L903" s="23"/>
      <c r="M903" s="23"/>
      <c r="N903" s="23"/>
      <c r="O903" s="23"/>
      <c r="P903" s="23"/>
      <c r="Q903" s="23">
        <v>1</v>
      </c>
      <c r="R903" s="23"/>
      <c r="S903" s="23"/>
      <c r="T903" s="23"/>
      <c r="U903" s="23"/>
      <c r="V903" s="23"/>
      <c r="W903" s="23"/>
      <c r="X903" s="23"/>
      <c r="Y903" s="23"/>
      <c r="Z903" s="23"/>
      <c r="AA903" s="23"/>
      <c r="AB903" s="23"/>
      <c r="AC903" s="24"/>
      <c r="AE903" s="35" t="s">
        <v>712</v>
      </c>
      <c r="AF903" s="36"/>
      <c r="AG903" s="36"/>
      <c r="AH903" s="36"/>
      <c r="AI903" s="37"/>
      <c r="AK903" s="4">
        <f t="shared" si="223"/>
        <v>0</v>
      </c>
      <c r="AL903" s="4">
        <f t="shared" si="224"/>
        <v>0</v>
      </c>
      <c r="AM903" s="4">
        <f t="shared" si="225"/>
        <v>0</v>
      </c>
      <c r="AN903" s="4">
        <f t="shared" si="226"/>
        <v>0</v>
      </c>
      <c r="AO903" s="4">
        <f t="shared" si="227"/>
        <v>0</v>
      </c>
      <c r="AQ903" s="4">
        <f t="shared" si="228"/>
        <v>0</v>
      </c>
      <c r="AR903" s="4">
        <f t="shared" si="229"/>
        <v>1</v>
      </c>
      <c r="AS903" s="4">
        <f t="shared" si="230"/>
        <v>1</v>
      </c>
      <c r="AT903" s="4">
        <f t="shared" si="231"/>
        <v>1</v>
      </c>
      <c r="AU903" s="4">
        <f t="shared" si="232"/>
        <v>1</v>
      </c>
      <c r="AW903" s="4">
        <f t="shared" si="233"/>
        <v>0</v>
      </c>
      <c r="AX903" s="4">
        <f t="shared" si="234"/>
        <v>0</v>
      </c>
      <c r="AY903" s="4">
        <f t="shared" si="235"/>
        <v>1</v>
      </c>
      <c r="BA903" s="4">
        <f t="shared" si="236"/>
        <v>1</v>
      </c>
    </row>
    <row r="904" spans="2:53" ht="14.5" customHeight="1" x14ac:dyDescent="0.35">
      <c r="B904" s="47" t="s">
        <v>1933</v>
      </c>
      <c r="C904" s="73"/>
      <c r="D904" s="74">
        <v>45281</v>
      </c>
      <c r="E904" s="74" t="str">
        <f t="shared" ca="1" si="237"/>
        <v>No</v>
      </c>
      <c r="F904" s="54" t="str">
        <f t="shared" si="238"/>
        <v>3. All Roles Work Inflexible</v>
      </c>
      <c r="G904" s="49" t="s">
        <v>1934</v>
      </c>
      <c r="H904" s="22">
        <f t="shared" si="239"/>
        <v>12</v>
      </c>
      <c r="I904" s="23"/>
      <c r="J904" s="23"/>
      <c r="K904" s="23"/>
      <c r="L904" s="23"/>
      <c r="M904" s="23"/>
      <c r="N904" s="23">
        <v>1</v>
      </c>
      <c r="O904" s="23"/>
      <c r="P904" s="23">
        <v>1</v>
      </c>
      <c r="Q904" s="23">
        <v>6</v>
      </c>
      <c r="R904" s="23">
        <v>2</v>
      </c>
      <c r="S904" s="23"/>
      <c r="T904" s="23"/>
      <c r="U904" s="23"/>
      <c r="V904" s="23"/>
      <c r="W904" s="23"/>
      <c r="X904" s="23"/>
      <c r="Y904" s="23">
        <v>1</v>
      </c>
      <c r="Z904" s="23"/>
      <c r="AA904" s="23">
        <v>1</v>
      </c>
      <c r="AB904" s="23"/>
      <c r="AC904" s="24"/>
      <c r="AE904" s="35" t="s">
        <v>711</v>
      </c>
      <c r="AF904" s="36" t="s">
        <v>816</v>
      </c>
      <c r="AG904" s="36" t="s">
        <v>712</v>
      </c>
      <c r="AH904" s="36" t="s">
        <v>657</v>
      </c>
      <c r="AI904" s="37" t="s">
        <v>618</v>
      </c>
      <c r="AK904" s="4">
        <f t="shared" si="223"/>
        <v>0</v>
      </c>
      <c r="AL904" s="4">
        <f t="shared" si="224"/>
        <v>0</v>
      </c>
      <c r="AM904" s="4">
        <f t="shared" si="225"/>
        <v>0</v>
      </c>
      <c r="AN904" s="4">
        <f t="shared" si="226"/>
        <v>0</v>
      </c>
      <c r="AO904" s="4">
        <f t="shared" si="227"/>
        <v>0</v>
      </c>
      <c r="AQ904" s="4">
        <f t="shared" si="228"/>
        <v>0</v>
      </c>
      <c r="AR904" s="4">
        <f t="shared" si="229"/>
        <v>0</v>
      </c>
      <c r="AS904" s="4">
        <f t="shared" si="230"/>
        <v>0</v>
      </c>
      <c r="AT904" s="4">
        <f t="shared" si="231"/>
        <v>0</v>
      </c>
      <c r="AU904" s="4">
        <f t="shared" si="232"/>
        <v>0</v>
      </c>
      <c r="AW904" s="4">
        <f t="shared" si="233"/>
        <v>0</v>
      </c>
      <c r="AX904" s="4">
        <f t="shared" si="234"/>
        <v>0</v>
      </c>
      <c r="AY904" s="4">
        <f t="shared" si="235"/>
        <v>1</v>
      </c>
      <c r="BA904" s="4">
        <f t="shared" si="236"/>
        <v>1</v>
      </c>
    </row>
    <row r="905" spans="2:53" ht="14.5" customHeight="1" x14ac:dyDescent="0.35">
      <c r="B905" s="47" t="s">
        <v>1935</v>
      </c>
      <c r="C905" s="73"/>
      <c r="D905" s="74">
        <v>45272</v>
      </c>
      <c r="E905" s="74" t="str">
        <f t="shared" ca="1" si="237"/>
        <v>No</v>
      </c>
      <c r="F905" s="54" t="str">
        <f t="shared" si="238"/>
        <v>3. All Roles Work Inflexible</v>
      </c>
      <c r="G905" s="49" t="s">
        <v>1936</v>
      </c>
      <c r="H905" s="22">
        <f t="shared" si="239"/>
        <v>1</v>
      </c>
      <c r="I905" s="23"/>
      <c r="J905" s="23"/>
      <c r="K905" s="23"/>
      <c r="L905" s="23"/>
      <c r="M905" s="23"/>
      <c r="N905" s="23"/>
      <c r="O905" s="23"/>
      <c r="P905" s="23"/>
      <c r="Q905" s="23"/>
      <c r="R905" s="23"/>
      <c r="S905" s="23">
        <v>1</v>
      </c>
      <c r="T905" s="23"/>
      <c r="U905" s="23"/>
      <c r="V905" s="23"/>
      <c r="W905" s="23"/>
      <c r="X905" s="23"/>
      <c r="Y905" s="23"/>
      <c r="Z905" s="23"/>
      <c r="AA905" s="23"/>
      <c r="AB905" s="23"/>
      <c r="AC905" s="24"/>
      <c r="AE905" s="35" t="s">
        <v>656</v>
      </c>
      <c r="AF905" s="36"/>
      <c r="AG905" s="36"/>
      <c r="AH905" s="36"/>
      <c r="AI905" s="37"/>
      <c r="AK905" s="4">
        <f t="shared" si="223"/>
        <v>0</v>
      </c>
      <c r="AL905" s="4">
        <f t="shared" si="224"/>
        <v>0</v>
      </c>
      <c r="AM905" s="4">
        <f t="shared" si="225"/>
        <v>0</v>
      </c>
      <c r="AN905" s="4">
        <f t="shared" si="226"/>
        <v>0</v>
      </c>
      <c r="AO905" s="4">
        <f t="shared" si="227"/>
        <v>0</v>
      </c>
      <c r="AQ905" s="4">
        <f t="shared" si="228"/>
        <v>0</v>
      </c>
      <c r="AR905" s="4">
        <f t="shared" si="229"/>
        <v>1</v>
      </c>
      <c r="AS905" s="4">
        <f t="shared" si="230"/>
        <v>1</v>
      </c>
      <c r="AT905" s="4">
        <f t="shared" si="231"/>
        <v>1</v>
      </c>
      <c r="AU905" s="4">
        <f t="shared" si="232"/>
        <v>1</v>
      </c>
      <c r="AW905" s="4">
        <f t="shared" si="233"/>
        <v>0</v>
      </c>
      <c r="AX905" s="4">
        <f t="shared" si="234"/>
        <v>0</v>
      </c>
      <c r="AY905" s="4">
        <f t="shared" si="235"/>
        <v>1</v>
      </c>
      <c r="BA905" s="4">
        <f t="shared" si="236"/>
        <v>1</v>
      </c>
    </row>
    <row r="906" spans="2:53" ht="14.5" customHeight="1" x14ac:dyDescent="0.35">
      <c r="B906" s="47" t="s">
        <v>2289</v>
      </c>
      <c r="C906" s="73"/>
      <c r="D906" s="74">
        <v>45272</v>
      </c>
      <c r="E906" s="74" t="str">
        <f t="shared" ca="1" si="237"/>
        <v>No</v>
      </c>
      <c r="F906" s="54" t="str">
        <f t="shared" si="238"/>
        <v>3. All Roles Work Inflexible</v>
      </c>
      <c r="G906" s="49" t="s">
        <v>2303</v>
      </c>
      <c r="H906" s="22">
        <f t="shared" si="239"/>
        <v>1</v>
      </c>
      <c r="I906" s="23"/>
      <c r="J906" s="23"/>
      <c r="K906" s="23"/>
      <c r="L906" s="23"/>
      <c r="M906" s="23"/>
      <c r="N906" s="23"/>
      <c r="O906" s="23"/>
      <c r="P906" s="23"/>
      <c r="Q906" s="23"/>
      <c r="R906" s="23"/>
      <c r="S906" s="23">
        <v>1</v>
      </c>
      <c r="T906" s="23"/>
      <c r="U906" s="23"/>
      <c r="V906" s="23"/>
      <c r="W906" s="23"/>
      <c r="X906" s="23"/>
      <c r="Y906" s="23"/>
      <c r="Z906" s="23"/>
      <c r="AA906" s="23"/>
      <c r="AB906" s="23"/>
      <c r="AC906" s="24"/>
      <c r="AE906" s="35" t="s">
        <v>2308</v>
      </c>
      <c r="AF906" s="36"/>
      <c r="AG906" s="36"/>
      <c r="AH906" s="36"/>
      <c r="AI906" s="37"/>
      <c r="AK906" s="4">
        <f t="shared" si="223"/>
        <v>0</v>
      </c>
      <c r="AL906" s="4">
        <f t="shared" si="224"/>
        <v>0</v>
      </c>
      <c r="AM906" s="4">
        <f t="shared" si="225"/>
        <v>0</v>
      </c>
      <c r="AN906" s="4">
        <f t="shared" si="226"/>
        <v>0</v>
      </c>
      <c r="AO906" s="4">
        <f t="shared" si="227"/>
        <v>0</v>
      </c>
      <c r="AQ906" s="4">
        <f t="shared" si="228"/>
        <v>0</v>
      </c>
      <c r="AR906" s="4">
        <f t="shared" si="229"/>
        <v>1</v>
      </c>
      <c r="AS906" s="4">
        <f t="shared" si="230"/>
        <v>1</v>
      </c>
      <c r="AT906" s="4">
        <f t="shared" si="231"/>
        <v>1</v>
      </c>
      <c r="AU906" s="4">
        <f t="shared" si="232"/>
        <v>1</v>
      </c>
      <c r="AW906" s="4">
        <f t="shared" si="233"/>
        <v>0</v>
      </c>
      <c r="AX906" s="4">
        <f t="shared" si="234"/>
        <v>0</v>
      </c>
      <c r="AY906" s="4">
        <f t="shared" si="235"/>
        <v>1</v>
      </c>
      <c r="BA906" s="4">
        <f t="shared" si="236"/>
        <v>1</v>
      </c>
    </row>
    <row r="907" spans="2:53" ht="14.5" customHeight="1" x14ac:dyDescent="0.35">
      <c r="B907" s="47" t="s">
        <v>1937</v>
      </c>
      <c r="C907" s="73"/>
      <c r="D907" s="74">
        <v>45272</v>
      </c>
      <c r="E907" s="74" t="str">
        <f t="shared" ca="1" si="237"/>
        <v>No</v>
      </c>
      <c r="F907" s="54" t="str">
        <f t="shared" si="238"/>
        <v>3. All Roles Work Inflexible</v>
      </c>
      <c r="G907" s="49" t="s">
        <v>1938</v>
      </c>
      <c r="H907" s="22">
        <f t="shared" si="239"/>
        <v>1</v>
      </c>
      <c r="I907" s="23"/>
      <c r="J907" s="23"/>
      <c r="K907" s="23"/>
      <c r="L907" s="23"/>
      <c r="M907" s="23"/>
      <c r="N907" s="23"/>
      <c r="O907" s="23"/>
      <c r="P907" s="23"/>
      <c r="Q907" s="23"/>
      <c r="R907" s="23"/>
      <c r="S907" s="23">
        <v>1</v>
      </c>
      <c r="T907" s="23"/>
      <c r="U907" s="23"/>
      <c r="V907" s="23"/>
      <c r="W907" s="23"/>
      <c r="X907" s="23"/>
      <c r="Y907" s="23"/>
      <c r="Z907" s="23"/>
      <c r="AA907" s="23"/>
      <c r="AB907" s="23"/>
      <c r="AC907" s="24"/>
      <c r="AE907" s="35" t="s">
        <v>1939</v>
      </c>
      <c r="AF907" s="36"/>
      <c r="AG907" s="36"/>
      <c r="AH907" s="36"/>
      <c r="AI907" s="37"/>
      <c r="AK907" s="4">
        <f t="shared" ref="AK907:AK969" si="240">COUNTIF(AE907,"Remote")</f>
        <v>0</v>
      </c>
      <c r="AL907" s="4">
        <f t="shared" ref="AL907:AL969" si="241">COUNTIF(AF907,"Remote")</f>
        <v>0</v>
      </c>
      <c r="AM907" s="4">
        <f t="shared" ref="AM907:AM969" si="242">COUNTIF(AG907,"Remote")</f>
        <v>0</v>
      </c>
      <c r="AN907" s="4">
        <f t="shared" ref="AN907:AN969" si="243">COUNTIF(AH907,"Remote")</f>
        <v>0</v>
      </c>
      <c r="AO907" s="4">
        <f t="shared" ref="AO907:AO969" si="244">COUNTIF(AI907,"Remote")</f>
        <v>0</v>
      </c>
      <c r="AQ907" s="4">
        <f t="shared" ref="AQ907:AQ969" si="245">COUNTBLANK(AE907)</f>
        <v>0</v>
      </c>
      <c r="AR907" s="4">
        <f t="shared" ref="AR907:AR969" si="246">COUNTBLANK(AF907)</f>
        <v>1</v>
      </c>
      <c r="AS907" s="4">
        <f t="shared" ref="AS907:AS969" si="247">COUNTBLANK(AG907)</f>
        <v>1</v>
      </c>
      <c r="AT907" s="4">
        <f t="shared" ref="AT907:AT969" si="248">COUNTBLANK(AH907)</f>
        <v>1</v>
      </c>
      <c r="AU907" s="4">
        <f t="shared" ref="AU907:AU969" si="249">COUNTBLANK(AI907)</f>
        <v>1</v>
      </c>
      <c r="AW907" s="4">
        <f t="shared" ref="AW907:AW969" si="250">IF(AND(SUM(AQ907:AU907)=4,SUM(AK907:AO907)=1),1,0)</f>
        <v>0</v>
      </c>
      <c r="AX907" s="4">
        <f t="shared" ref="AX907:AX969" si="251">IF(AND(SUM(AQ907:AU907)&lt;4,SUM(AK907:AO907)=1),1,0)</f>
        <v>0</v>
      </c>
      <c r="AY907" s="4">
        <f t="shared" ref="AY907:AY969" si="252">IF((AW907+AX907)=0,1,0)</f>
        <v>1</v>
      </c>
      <c r="BA907" s="4">
        <f t="shared" ref="BA907:BA969" si="253">IF(AW907=1,5,IF(AX907=1,3,1))</f>
        <v>1</v>
      </c>
    </row>
    <row r="908" spans="2:53" ht="14.5" customHeight="1" x14ac:dyDescent="0.35">
      <c r="B908" s="47" t="s">
        <v>1940</v>
      </c>
      <c r="C908" s="73"/>
      <c r="D908" s="74">
        <v>45272</v>
      </c>
      <c r="E908" s="74" t="str">
        <f t="shared" ca="1" si="237"/>
        <v>No</v>
      </c>
      <c r="F908" s="54" t="str">
        <f t="shared" si="238"/>
        <v>3. All Roles Work Inflexible</v>
      </c>
      <c r="G908" s="49" t="s">
        <v>1941</v>
      </c>
      <c r="H908" s="22">
        <f t="shared" si="239"/>
        <v>3</v>
      </c>
      <c r="I908" s="23"/>
      <c r="J908" s="23"/>
      <c r="K908" s="23"/>
      <c r="L908" s="23"/>
      <c r="M908" s="23">
        <v>1</v>
      </c>
      <c r="N908" s="23"/>
      <c r="O908" s="23"/>
      <c r="P908" s="23"/>
      <c r="Q908" s="23"/>
      <c r="R908" s="23"/>
      <c r="S908" s="23"/>
      <c r="T908" s="23"/>
      <c r="U908" s="23"/>
      <c r="V908" s="23"/>
      <c r="W908" s="23"/>
      <c r="X908" s="23"/>
      <c r="Y908" s="23"/>
      <c r="Z908" s="23">
        <v>1</v>
      </c>
      <c r="AA908" s="23">
        <v>1</v>
      </c>
      <c r="AB908" s="23"/>
      <c r="AC908" s="24"/>
      <c r="AE908" s="35" t="s">
        <v>618</v>
      </c>
      <c r="AF908" s="36"/>
      <c r="AG908" s="36"/>
      <c r="AH908" s="36"/>
      <c r="AI908" s="37"/>
      <c r="AK908" s="4">
        <f t="shared" si="240"/>
        <v>0</v>
      </c>
      <c r="AL908" s="4">
        <f t="shared" si="241"/>
        <v>0</v>
      </c>
      <c r="AM908" s="4">
        <f t="shared" si="242"/>
        <v>0</v>
      </c>
      <c r="AN908" s="4">
        <f t="shared" si="243"/>
        <v>0</v>
      </c>
      <c r="AO908" s="4">
        <f t="shared" si="244"/>
        <v>0</v>
      </c>
      <c r="AQ908" s="4">
        <f t="shared" si="245"/>
        <v>0</v>
      </c>
      <c r="AR908" s="4">
        <f t="shared" si="246"/>
        <v>1</v>
      </c>
      <c r="AS908" s="4">
        <f t="shared" si="247"/>
        <v>1</v>
      </c>
      <c r="AT908" s="4">
        <f t="shared" si="248"/>
        <v>1</v>
      </c>
      <c r="AU908" s="4">
        <f t="shared" si="249"/>
        <v>1</v>
      </c>
      <c r="AW908" s="4">
        <f t="shared" si="250"/>
        <v>0</v>
      </c>
      <c r="AX908" s="4">
        <f t="shared" si="251"/>
        <v>0</v>
      </c>
      <c r="AY908" s="4">
        <f t="shared" si="252"/>
        <v>1</v>
      </c>
      <c r="BA908" s="4">
        <f t="shared" si="253"/>
        <v>1</v>
      </c>
    </row>
    <row r="909" spans="2:53" ht="14.5" customHeight="1" x14ac:dyDescent="0.35">
      <c r="B909" s="47" t="s">
        <v>1942</v>
      </c>
      <c r="C909" s="73"/>
      <c r="D909" s="74">
        <v>45272</v>
      </c>
      <c r="E909" s="74" t="str">
        <f t="shared" ca="1" si="237"/>
        <v>No</v>
      </c>
      <c r="F909" s="54" t="str">
        <f t="shared" si="238"/>
        <v>3. All Roles Work Inflexible</v>
      </c>
      <c r="G909" s="49" t="s">
        <v>1943</v>
      </c>
      <c r="H909" s="22">
        <f t="shared" si="239"/>
        <v>1</v>
      </c>
      <c r="I909" s="23"/>
      <c r="J909" s="23"/>
      <c r="K909" s="23"/>
      <c r="L909" s="23"/>
      <c r="M909" s="23"/>
      <c r="N909" s="23"/>
      <c r="O909" s="23"/>
      <c r="P909" s="23"/>
      <c r="Q909" s="23"/>
      <c r="R909" s="23"/>
      <c r="S909" s="23">
        <v>1</v>
      </c>
      <c r="T909" s="23"/>
      <c r="U909" s="23"/>
      <c r="V909" s="23"/>
      <c r="W909" s="23"/>
      <c r="X909" s="23"/>
      <c r="Y909" s="23"/>
      <c r="Z909" s="23"/>
      <c r="AA909" s="23"/>
      <c r="AB909" s="23"/>
      <c r="AC909" s="24"/>
      <c r="AE909" s="35" t="s">
        <v>1038</v>
      </c>
      <c r="AF909" s="36"/>
      <c r="AG909" s="36"/>
      <c r="AH909" s="36"/>
      <c r="AI909" s="37"/>
      <c r="AK909" s="4">
        <f t="shared" si="240"/>
        <v>0</v>
      </c>
      <c r="AL909" s="4">
        <f t="shared" si="241"/>
        <v>0</v>
      </c>
      <c r="AM909" s="4">
        <f t="shared" si="242"/>
        <v>0</v>
      </c>
      <c r="AN909" s="4">
        <f t="shared" si="243"/>
        <v>0</v>
      </c>
      <c r="AO909" s="4">
        <f t="shared" si="244"/>
        <v>0</v>
      </c>
      <c r="AQ909" s="4">
        <f t="shared" si="245"/>
        <v>0</v>
      </c>
      <c r="AR909" s="4">
        <f t="shared" si="246"/>
        <v>1</v>
      </c>
      <c r="AS909" s="4">
        <f t="shared" si="247"/>
        <v>1</v>
      </c>
      <c r="AT909" s="4">
        <f t="shared" si="248"/>
        <v>1</v>
      </c>
      <c r="AU909" s="4">
        <f t="shared" si="249"/>
        <v>1</v>
      </c>
      <c r="AW909" s="4">
        <f t="shared" si="250"/>
        <v>0</v>
      </c>
      <c r="AX909" s="4">
        <f t="shared" si="251"/>
        <v>0</v>
      </c>
      <c r="AY909" s="4">
        <f t="shared" si="252"/>
        <v>1</v>
      </c>
      <c r="BA909" s="4">
        <f t="shared" si="253"/>
        <v>1</v>
      </c>
    </row>
    <row r="910" spans="2:53" ht="14.5" customHeight="1" x14ac:dyDescent="0.35">
      <c r="B910" s="47" t="s">
        <v>1944</v>
      </c>
      <c r="C910" s="73"/>
      <c r="D910" s="74">
        <v>45281</v>
      </c>
      <c r="E910" s="74" t="str">
        <f t="shared" ref="E910:E972" ca="1" si="254">IF((TODAY()-D910)&lt;=30,"Yes","No")</f>
        <v>No</v>
      </c>
      <c r="F910" s="54" t="str">
        <f t="shared" ref="F910:F972" si="255">IF(AW910=1,"1. All Roles Work Flexible",IF(AX910=1,"2. Some Roles Work Flexible","3. All Roles Work Inflexible"))</f>
        <v>3. All Roles Work Inflexible</v>
      </c>
      <c r="G910" s="49" t="s">
        <v>1945</v>
      </c>
      <c r="H910" s="22">
        <f t="shared" ref="H910:H972" si="256">SUM(I910:AC910)</f>
        <v>15</v>
      </c>
      <c r="I910" s="23"/>
      <c r="J910" s="23"/>
      <c r="K910" s="23">
        <v>4</v>
      </c>
      <c r="L910" s="23"/>
      <c r="M910" s="23"/>
      <c r="N910" s="23">
        <v>2</v>
      </c>
      <c r="O910" s="23"/>
      <c r="P910" s="23"/>
      <c r="Q910" s="23">
        <v>3</v>
      </c>
      <c r="R910" s="23">
        <v>2</v>
      </c>
      <c r="S910" s="23"/>
      <c r="T910" s="23"/>
      <c r="U910" s="23"/>
      <c r="V910" s="23"/>
      <c r="W910" s="23"/>
      <c r="X910" s="23"/>
      <c r="Y910" s="23">
        <v>1</v>
      </c>
      <c r="Z910" s="23">
        <v>3</v>
      </c>
      <c r="AA910" s="23"/>
      <c r="AB910" s="23"/>
      <c r="AC910" s="24"/>
      <c r="AE910" s="35" t="s">
        <v>1946</v>
      </c>
      <c r="AF910" s="36"/>
      <c r="AG910" s="36"/>
      <c r="AH910" s="36"/>
      <c r="AI910" s="37"/>
      <c r="AK910" s="4">
        <f t="shared" si="240"/>
        <v>0</v>
      </c>
      <c r="AL910" s="4">
        <f t="shared" si="241"/>
        <v>0</v>
      </c>
      <c r="AM910" s="4">
        <f t="shared" si="242"/>
        <v>0</v>
      </c>
      <c r="AN910" s="4">
        <f t="shared" si="243"/>
        <v>0</v>
      </c>
      <c r="AO910" s="4">
        <f t="shared" si="244"/>
        <v>0</v>
      </c>
      <c r="AQ910" s="4">
        <f t="shared" si="245"/>
        <v>0</v>
      </c>
      <c r="AR910" s="4">
        <f t="shared" si="246"/>
        <v>1</v>
      </c>
      <c r="AS910" s="4">
        <f t="shared" si="247"/>
        <v>1</v>
      </c>
      <c r="AT910" s="4">
        <f t="shared" si="248"/>
        <v>1</v>
      </c>
      <c r="AU910" s="4">
        <f t="shared" si="249"/>
        <v>1</v>
      </c>
      <c r="AW910" s="4">
        <f t="shared" si="250"/>
        <v>0</v>
      </c>
      <c r="AX910" s="4">
        <f t="shared" si="251"/>
        <v>0</v>
      </c>
      <c r="AY910" s="4">
        <f t="shared" si="252"/>
        <v>1</v>
      </c>
      <c r="BA910" s="4">
        <f t="shared" si="253"/>
        <v>1</v>
      </c>
    </row>
    <row r="911" spans="2:53" ht="14.5" customHeight="1" x14ac:dyDescent="0.35">
      <c r="B911" s="47" t="s">
        <v>1947</v>
      </c>
      <c r="C911" s="73"/>
      <c r="D911" s="74">
        <v>45272</v>
      </c>
      <c r="E911" s="74" t="str">
        <f t="shared" ca="1" si="254"/>
        <v>No</v>
      </c>
      <c r="F911" s="54" t="str">
        <f t="shared" si="255"/>
        <v>3. All Roles Work Inflexible</v>
      </c>
      <c r="G911" s="49" t="s">
        <v>1948</v>
      </c>
      <c r="H911" s="22">
        <f t="shared" si="256"/>
        <v>1</v>
      </c>
      <c r="I911" s="23"/>
      <c r="J911" s="23"/>
      <c r="K911" s="23"/>
      <c r="L911" s="23"/>
      <c r="M911" s="23"/>
      <c r="N911" s="23"/>
      <c r="O911" s="23"/>
      <c r="P911" s="23"/>
      <c r="Q911" s="23"/>
      <c r="R911" s="23"/>
      <c r="S911" s="23">
        <v>1</v>
      </c>
      <c r="T911" s="23"/>
      <c r="U911" s="23"/>
      <c r="V911" s="23"/>
      <c r="W911" s="23"/>
      <c r="X911" s="23"/>
      <c r="Y911" s="23"/>
      <c r="Z911" s="23"/>
      <c r="AA911" s="23"/>
      <c r="AB911" s="23"/>
      <c r="AC911" s="24"/>
      <c r="AE911" s="35" t="s">
        <v>1073</v>
      </c>
      <c r="AF911" s="36"/>
      <c r="AG911" s="36"/>
      <c r="AH911" s="36"/>
      <c r="AI911" s="37"/>
      <c r="AK911" s="4">
        <f t="shared" si="240"/>
        <v>0</v>
      </c>
      <c r="AL911" s="4">
        <f t="shared" si="241"/>
        <v>0</v>
      </c>
      <c r="AM911" s="4">
        <f t="shared" si="242"/>
        <v>0</v>
      </c>
      <c r="AN911" s="4">
        <f t="shared" si="243"/>
        <v>0</v>
      </c>
      <c r="AO911" s="4">
        <f t="shared" si="244"/>
        <v>0</v>
      </c>
      <c r="AQ911" s="4">
        <f t="shared" si="245"/>
        <v>0</v>
      </c>
      <c r="AR911" s="4">
        <f t="shared" si="246"/>
        <v>1</v>
      </c>
      <c r="AS911" s="4">
        <f t="shared" si="247"/>
        <v>1</v>
      </c>
      <c r="AT911" s="4">
        <f t="shared" si="248"/>
        <v>1</v>
      </c>
      <c r="AU911" s="4">
        <f t="shared" si="249"/>
        <v>1</v>
      </c>
      <c r="AW911" s="4">
        <f t="shared" si="250"/>
        <v>0</v>
      </c>
      <c r="AX911" s="4">
        <f t="shared" si="251"/>
        <v>0</v>
      </c>
      <c r="AY911" s="4">
        <f t="shared" si="252"/>
        <v>1</v>
      </c>
      <c r="BA911" s="4">
        <f t="shared" si="253"/>
        <v>1</v>
      </c>
    </row>
    <row r="912" spans="2:53" ht="14.5" customHeight="1" x14ac:dyDescent="0.35">
      <c r="B912" s="47" t="s">
        <v>1949</v>
      </c>
      <c r="C912" s="73"/>
      <c r="D912" s="74">
        <v>45272</v>
      </c>
      <c r="E912" s="74" t="str">
        <f t="shared" ca="1" si="254"/>
        <v>No</v>
      </c>
      <c r="F912" s="54" t="str">
        <f t="shared" si="255"/>
        <v>3. All Roles Work Inflexible</v>
      </c>
      <c r="G912" s="49" t="s">
        <v>2426</v>
      </c>
      <c r="H912" s="22">
        <f t="shared" si="256"/>
        <v>1</v>
      </c>
      <c r="I912" s="23"/>
      <c r="J912" s="23"/>
      <c r="K912" s="23"/>
      <c r="L912" s="23"/>
      <c r="M912" s="23"/>
      <c r="N912" s="23"/>
      <c r="O912" s="23"/>
      <c r="P912" s="23"/>
      <c r="Q912" s="23"/>
      <c r="R912" s="23">
        <v>1</v>
      </c>
      <c r="S912" s="23"/>
      <c r="T912" s="23"/>
      <c r="U912" s="23"/>
      <c r="V912" s="23"/>
      <c r="W912" s="23"/>
      <c r="X912" s="23"/>
      <c r="Y912" s="23"/>
      <c r="Z912" s="23"/>
      <c r="AA912" s="23"/>
      <c r="AB912" s="23"/>
      <c r="AC912" s="24"/>
      <c r="AE912" s="35" t="s">
        <v>586</v>
      </c>
      <c r="AF912" s="36"/>
      <c r="AG912" s="36"/>
      <c r="AH912" s="36"/>
      <c r="AI912" s="37"/>
      <c r="AK912" s="4">
        <f t="shared" si="240"/>
        <v>0</v>
      </c>
      <c r="AL912" s="4">
        <f t="shared" si="241"/>
        <v>0</v>
      </c>
      <c r="AM912" s="4">
        <f t="shared" si="242"/>
        <v>0</v>
      </c>
      <c r="AN912" s="4">
        <f t="shared" si="243"/>
        <v>0</v>
      </c>
      <c r="AO912" s="4">
        <f t="shared" si="244"/>
        <v>0</v>
      </c>
      <c r="AQ912" s="4">
        <f t="shared" si="245"/>
        <v>0</v>
      </c>
      <c r="AR912" s="4">
        <f t="shared" si="246"/>
        <v>1</v>
      </c>
      <c r="AS912" s="4">
        <f t="shared" si="247"/>
        <v>1</v>
      </c>
      <c r="AT912" s="4">
        <f t="shared" si="248"/>
        <v>1</v>
      </c>
      <c r="AU912" s="4">
        <f t="shared" si="249"/>
        <v>1</v>
      </c>
      <c r="AW912" s="4">
        <f t="shared" si="250"/>
        <v>0</v>
      </c>
      <c r="AX912" s="4">
        <f t="shared" si="251"/>
        <v>0</v>
      </c>
      <c r="AY912" s="4">
        <f t="shared" si="252"/>
        <v>1</v>
      </c>
      <c r="BA912" s="4">
        <f t="shared" si="253"/>
        <v>1</v>
      </c>
    </row>
    <row r="913" spans="2:53" ht="14.5" customHeight="1" x14ac:dyDescent="0.35">
      <c r="B913" s="47" t="s">
        <v>1950</v>
      </c>
      <c r="C913" s="73"/>
      <c r="D913" s="74">
        <v>45281</v>
      </c>
      <c r="E913" s="74" t="str">
        <f t="shared" ca="1" si="254"/>
        <v>No</v>
      </c>
      <c r="F913" s="54" t="str">
        <f t="shared" si="255"/>
        <v>3. All Roles Work Inflexible</v>
      </c>
      <c r="G913" s="49" t="s">
        <v>1951</v>
      </c>
      <c r="H913" s="22">
        <f t="shared" si="256"/>
        <v>3</v>
      </c>
      <c r="I913" s="23"/>
      <c r="J913" s="23"/>
      <c r="K913" s="23">
        <v>2</v>
      </c>
      <c r="L913" s="23"/>
      <c r="M913" s="23"/>
      <c r="N913" s="23"/>
      <c r="O913" s="23"/>
      <c r="P913" s="23"/>
      <c r="Q913" s="23"/>
      <c r="R913" s="23">
        <v>1</v>
      </c>
      <c r="S913" s="23"/>
      <c r="T913" s="23"/>
      <c r="U913" s="23"/>
      <c r="V913" s="23"/>
      <c r="W913" s="23"/>
      <c r="X913" s="23"/>
      <c r="Y913" s="23"/>
      <c r="Z913" s="23"/>
      <c r="AA913" s="23"/>
      <c r="AB913" s="23"/>
      <c r="AC913" s="24"/>
      <c r="AE913" s="35" t="s">
        <v>816</v>
      </c>
      <c r="AF913" s="36" t="s">
        <v>637</v>
      </c>
      <c r="AG913" s="36"/>
      <c r="AH913" s="36"/>
      <c r="AI913" s="37"/>
      <c r="AK913" s="4">
        <f t="shared" si="240"/>
        <v>0</v>
      </c>
      <c r="AL913" s="4">
        <f t="shared" si="241"/>
        <v>0</v>
      </c>
      <c r="AM913" s="4">
        <f t="shared" si="242"/>
        <v>0</v>
      </c>
      <c r="AN913" s="4">
        <f t="shared" si="243"/>
        <v>0</v>
      </c>
      <c r="AO913" s="4">
        <f t="shared" si="244"/>
        <v>0</v>
      </c>
      <c r="AQ913" s="4">
        <f t="shared" si="245"/>
        <v>0</v>
      </c>
      <c r="AR913" s="4">
        <f t="shared" si="246"/>
        <v>0</v>
      </c>
      <c r="AS913" s="4">
        <f t="shared" si="247"/>
        <v>1</v>
      </c>
      <c r="AT913" s="4">
        <f t="shared" si="248"/>
        <v>1</v>
      </c>
      <c r="AU913" s="4">
        <f t="shared" si="249"/>
        <v>1</v>
      </c>
      <c r="AW913" s="4">
        <f t="shared" si="250"/>
        <v>0</v>
      </c>
      <c r="AX913" s="4">
        <f t="shared" si="251"/>
        <v>0</v>
      </c>
      <c r="AY913" s="4">
        <f t="shared" si="252"/>
        <v>1</v>
      </c>
      <c r="BA913" s="4">
        <f t="shared" si="253"/>
        <v>1</v>
      </c>
    </row>
    <row r="914" spans="2:53" ht="14.5" customHeight="1" x14ac:dyDescent="0.35">
      <c r="B914" s="47" t="s">
        <v>1952</v>
      </c>
      <c r="C914" s="73"/>
      <c r="D914" s="74">
        <v>45281</v>
      </c>
      <c r="E914" s="74" t="str">
        <f t="shared" ca="1" si="254"/>
        <v>No</v>
      </c>
      <c r="F914" s="54" t="str">
        <f t="shared" si="255"/>
        <v>3. All Roles Work Inflexible</v>
      </c>
      <c r="G914" s="49" t="s">
        <v>1953</v>
      </c>
      <c r="H914" s="22">
        <f t="shared" si="256"/>
        <v>25</v>
      </c>
      <c r="I914" s="23"/>
      <c r="J914" s="23"/>
      <c r="K914" s="23">
        <v>3</v>
      </c>
      <c r="L914" s="23"/>
      <c r="M914" s="23"/>
      <c r="N914" s="23">
        <v>1</v>
      </c>
      <c r="O914" s="23"/>
      <c r="P914" s="23"/>
      <c r="Q914" s="23">
        <v>2</v>
      </c>
      <c r="R914" s="23">
        <v>5</v>
      </c>
      <c r="S914" s="23"/>
      <c r="T914" s="23"/>
      <c r="U914" s="23"/>
      <c r="V914" s="23"/>
      <c r="W914" s="23"/>
      <c r="X914" s="23"/>
      <c r="Y914" s="23">
        <v>5</v>
      </c>
      <c r="Z914" s="23">
        <v>9</v>
      </c>
      <c r="AA914" s="23"/>
      <c r="AB914" s="23"/>
      <c r="AC914" s="24"/>
      <c r="AE914" s="35" t="s">
        <v>1946</v>
      </c>
      <c r="AF914" s="36"/>
      <c r="AG914" s="36"/>
      <c r="AH914" s="36"/>
      <c r="AI914" s="37"/>
      <c r="AK914" s="4">
        <f t="shared" si="240"/>
        <v>0</v>
      </c>
      <c r="AL914" s="4">
        <f t="shared" si="241"/>
        <v>0</v>
      </c>
      <c r="AM914" s="4">
        <f t="shared" si="242"/>
        <v>0</v>
      </c>
      <c r="AN914" s="4">
        <f t="shared" si="243"/>
        <v>0</v>
      </c>
      <c r="AO914" s="4">
        <f t="shared" si="244"/>
        <v>0</v>
      </c>
      <c r="AQ914" s="4">
        <f t="shared" si="245"/>
        <v>0</v>
      </c>
      <c r="AR914" s="4">
        <f t="shared" si="246"/>
        <v>1</v>
      </c>
      <c r="AS914" s="4">
        <f t="shared" si="247"/>
        <v>1</v>
      </c>
      <c r="AT914" s="4">
        <f t="shared" si="248"/>
        <v>1</v>
      </c>
      <c r="AU914" s="4">
        <f t="shared" si="249"/>
        <v>1</v>
      </c>
      <c r="AW914" s="4">
        <f t="shared" si="250"/>
        <v>0</v>
      </c>
      <c r="AX914" s="4">
        <f t="shared" si="251"/>
        <v>0</v>
      </c>
      <c r="AY914" s="4">
        <f t="shared" si="252"/>
        <v>1</v>
      </c>
      <c r="BA914" s="4">
        <f t="shared" si="253"/>
        <v>1</v>
      </c>
    </row>
    <row r="915" spans="2:53" ht="14.5" customHeight="1" x14ac:dyDescent="0.35">
      <c r="B915" s="47" t="s">
        <v>1954</v>
      </c>
      <c r="C915" s="73"/>
      <c r="D915" s="74">
        <v>45281</v>
      </c>
      <c r="E915" s="74" t="str">
        <f t="shared" ca="1" si="254"/>
        <v>No</v>
      </c>
      <c r="F915" s="54" t="str">
        <f t="shared" si="255"/>
        <v>3. All Roles Work Inflexible</v>
      </c>
      <c r="G915" s="49" t="s">
        <v>1955</v>
      </c>
      <c r="H915" s="22">
        <f t="shared" si="256"/>
        <v>7</v>
      </c>
      <c r="I915" s="23"/>
      <c r="J915" s="23"/>
      <c r="K915" s="23">
        <v>3</v>
      </c>
      <c r="L915" s="23"/>
      <c r="M915" s="23"/>
      <c r="N915" s="23"/>
      <c r="O915" s="23"/>
      <c r="P915" s="23"/>
      <c r="Q915" s="23">
        <v>2</v>
      </c>
      <c r="R915" s="23">
        <v>1</v>
      </c>
      <c r="S915" s="23"/>
      <c r="T915" s="23"/>
      <c r="U915" s="23"/>
      <c r="V915" s="23"/>
      <c r="W915" s="23"/>
      <c r="X915" s="23"/>
      <c r="Y915" s="23"/>
      <c r="Z915" s="23">
        <v>1</v>
      </c>
      <c r="AA915" s="23"/>
      <c r="AB915" s="23"/>
      <c r="AC915" s="24"/>
      <c r="AE915" s="35" t="s">
        <v>1956</v>
      </c>
      <c r="AF915" s="36"/>
      <c r="AG915" s="36"/>
      <c r="AH915" s="36"/>
      <c r="AI915" s="37"/>
      <c r="AK915" s="4">
        <f t="shared" si="240"/>
        <v>0</v>
      </c>
      <c r="AL915" s="4">
        <f t="shared" si="241"/>
        <v>0</v>
      </c>
      <c r="AM915" s="4">
        <f t="shared" si="242"/>
        <v>0</v>
      </c>
      <c r="AN915" s="4">
        <f t="shared" si="243"/>
        <v>0</v>
      </c>
      <c r="AO915" s="4">
        <f t="shared" si="244"/>
        <v>0</v>
      </c>
      <c r="AQ915" s="4">
        <f t="shared" si="245"/>
        <v>0</v>
      </c>
      <c r="AR915" s="4">
        <f t="shared" si="246"/>
        <v>1</v>
      </c>
      <c r="AS915" s="4">
        <f t="shared" si="247"/>
        <v>1</v>
      </c>
      <c r="AT915" s="4">
        <f t="shared" si="248"/>
        <v>1</v>
      </c>
      <c r="AU915" s="4">
        <f t="shared" si="249"/>
        <v>1</v>
      </c>
      <c r="AW915" s="4">
        <f t="shared" si="250"/>
        <v>0</v>
      </c>
      <c r="AX915" s="4">
        <f t="shared" si="251"/>
        <v>0</v>
      </c>
      <c r="AY915" s="4">
        <f t="shared" si="252"/>
        <v>1</v>
      </c>
      <c r="BA915" s="4">
        <f t="shared" si="253"/>
        <v>1</v>
      </c>
    </row>
    <row r="916" spans="2:53" ht="14.5" customHeight="1" x14ac:dyDescent="0.35">
      <c r="B916" s="47" t="s">
        <v>1957</v>
      </c>
      <c r="C916" s="73"/>
      <c r="D916" s="74">
        <v>45215</v>
      </c>
      <c r="E916" s="74" t="str">
        <f t="shared" ca="1" si="254"/>
        <v>No</v>
      </c>
      <c r="F916" s="54" t="str">
        <f t="shared" si="255"/>
        <v>3. All Roles Work Inflexible</v>
      </c>
      <c r="G916" s="49" t="s">
        <v>1958</v>
      </c>
      <c r="H916" s="22">
        <f t="shared" si="256"/>
        <v>27</v>
      </c>
      <c r="I916" s="23"/>
      <c r="J916" s="23"/>
      <c r="K916" s="23">
        <v>2</v>
      </c>
      <c r="L916" s="23"/>
      <c r="M916" s="23"/>
      <c r="N916" s="23">
        <v>3</v>
      </c>
      <c r="O916" s="23"/>
      <c r="P916" s="23"/>
      <c r="Q916" s="23">
        <v>6</v>
      </c>
      <c r="R916" s="23"/>
      <c r="S916" s="23"/>
      <c r="T916" s="23"/>
      <c r="U916" s="23"/>
      <c r="V916" s="23"/>
      <c r="W916" s="23"/>
      <c r="X916" s="23"/>
      <c r="Y916" s="23">
        <v>6</v>
      </c>
      <c r="Z916" s="23">
        <v>8</v>
      </c>
      <c r="AA916" s="23">
        <v>2</v>
      </c>
      <c r="AB916" s="23"/>
      <c r="AC916" s="24"/>
      <c r="AE916" s="35" t="s">
        <v>617</v>
      </c>
      <c r="AF916" s="36" t="s">
        <v>1959</v>
      </c>
      <c r="AG916" s="36" t="s">
        <v>1661</v>
      </c>
      <c r="AH916" s="36" t="s">
        <v>786</v>
      </c>
      <c r="AI916" s="37" t="s">
        <v>1960</v>
      </c>
      <c r="AK916" s="4">
        <f t="shared" si="240"/>
        <v>0</v>
      </c>
      <c r="AL916" s="4">
        <f t="shared" si="241"/>
        <v>0</v>
      </c>
      <c r="AM916" s="4">
        <f t="shared" si="242"/>
        <v>0</v>
      </c>
      <c r="AN916" s="4">
        <f t="shared" si="243"/>
        <v>0</v>
      </c>
      <c r="AO916" s="4">
        <f t="shared" si="244"/>
        <v>0</v>
      </c>
      <c r="AQ916" s="4">
        <f t="shared" si="245"/>
        <v>0</v>
      </c>
      <c r="AR916" s="4">
        <f t="shared" si="246"/>
        <v>0</v>
      </c>
      <c r="AS916" s="4">
        <f t="shared" si="247"/>
        <v>0</v>
      </c>
      <c r="AT916" s="4">
        <f t="shared" si="248"/>
        <v>0</v>
      </c>
      <c r="AU916" s="4">
        <f t="shared" si="249"/>
        <v>0</v>
      </c>
      <c r="AW916" s="4">
        <f t="shared" si="250"/>
        <v>0</v>
      </c>
      <c r="AX916" s="4">
        <f t="shared" si="251"/>
        <v>0</v>
      </c>
      <c r="AY916" s="4">
        <f t="shared" si="252"/>
        <v>1</v>
      </c>
      <c r="BA916" s="4">
        <f t="shared" si="253"/>
        <v>1</v>
      </c>
    </row>
    <row r="917" spans="2:53" ht="14.5" customHeight="1" x14ac:dyDescent="0.35">
      <c r="B917" s="47" t="s">
        <v>1961</v>
      </c>
      <c r="C917" s="73"/>
      <c r="D917" s="74">
        <v>45215</v>
      </c>
      <c r="E917" s="74" t="str">
        <f t="shared" ca="1" si="254"/>
        <v>No</v>
      </c>
      <c r="F917" s="54" t="str">
        <f t="shared" si="255"/>
        <v>3. All Roles Work Inflexible</v>
      </c>
      <c r="G917" s="49" t="s">
        <v>1962</v>
      </c>
      <c r="H917" s="22">
        <f t="shared" si="256"/>
        <v>174</v>
      </c>
      <c r="I917" s="23"/>
      <c r="J917" s="23">
        <v>4</v>
      </c>
      <c r="K917" s="23">
        <v>27</v>
      </c>
      <c r="L917" s="23"/>
      <c r="M917" s="23">
        <v>4</v>
      </c>
      <c r="N917" s="23">
        <v>8</v>
      </c>
      <c r="O917" s="23"/>
      <c r="P917" s="23">
        <v>6</v>
      </c>
      <c r="Q917" s="23">
        <v>43</v>
      </c>
      <c r="R917" s="23">
        <v>7</v>
      </c>
      <c r="S917" s="23"/>
      <c r="T917" s="23">
        <v>8</v>
      </c>
      <c r="U917" s="23">
        <v>1</v>
      </c>
      <c r="V917" s="23">
        <v>3</v>
      </c>
      <c r="W917" s="23">
        <v>3</v>
      </c>
      <c r="X917" s="23"/>
      <c r="Y917" s="23">
        <v>20</v>
      </c>
      <c r="Z917" s="23">
        <v>26</v>
      </c>
      <c r="AA917" s="23">
        <v>4</v>
      </c>
      <c r="AB917" s="23">
        <v>9</v>
      </c>
      <c r="AC917" s="24">
        <v>1</v>
      </c>
      <c r="AE917" s="35" t="s">
        <v>712</v>
      </c>
      <c r="AF917" s="36" t="s">
        <v>832</v>
      </c>
      <c r="AG917" s="36" t="s">
        <v>1381</v>
      </c>
      <c r="AH917" s="36" t="s">
        <v>1661</v>
      </c>
      <c r="AI917" s="37" t="s">
        <v>721</v>
      </c>
      <c r="AK917" s="4">
        <f t="shared" si="240"/>
        <v>0</v>
      </c>
      <c r="AL917" s="4">
        <f t="shared" si="241"/>
        <v>0</v>
      </c>
      <c r="AM917" s="4">
        <f t="shared" si="242"/>
        <v>0</v>
      </c>
      <c r="AN917" s="4">
        <f t="shared" si="243"/>
        <v>0</v>
      </c>
      <c r="AO917" s="4">
        <f t="shared" si="244"/>
        <v>0</v>
      </c>
      <c r="AQ917" s="4">
        <f t="shared" si="245"/>
        <v>0</v>
      </c>
      <c r="AR917" s="4">
        <f t="shared" si="246"/>
        <v>0</v>
      </c>
      <c r="AS917" s="4">
        <f t="shared" si="247"/>
        <v>0</v>
      </c>
      <c r="AT917" s="4">
        <f t="shared" si="248"/>
        <v>0</v>
      </c>
      <c r="AU917" s="4">
        <f t="shared" si="249"/>
        <v>0</v>
      </c>
      <c r="AW917" s="4">
        <f t="shared" si="250"/>
        <v>0</v>
      </c>
      <c r="AX917" s="4">
        <f t="shared" si="251"/>
        <v>0</v>
      </c>
      <c r="AY917" s="4">
        <f t="shared" si="252"/>
        <v>1</v>
      </c>
      <c r="BA917" s="4">
        <f t="shared" si="253"/>
        <v>1</v>
      </c>
    </row>
    <row r="918" spans="2:53" ht="14.5" customHeight="1" x14ac:dyDescent="0.35">
      <c r="B918" s="47" t="s">
        <v>1963</v>
      </c>
      <c r="C918" s="73"/>
      <c r="D918" s="74">
        <v>45281</v>
      </c>
      <c r="E918" s="74" t="str">
        <f t="shared" ca="1" si="254"/>
        <v>No</v>
      </c>
      <c r="F918" s="54" t="str">
        <f t="shared" si="255"/>
        <v>3. All Roles Work Inflexible</v>
      </c>
      <c r="G918" s="49" t="s">
        <v>1964</v>
      </c>
      <c r="H918" s="22">
        <f t="shared" si="256"/>
        <v>1</v>
      </c>
      <c r="I918" s="23"/>
      <c r="J918" s="23"/>
      <c r="K918" s="23"/>
      <c r="L918" s="23"/>
      <c r="M918" s="23"/>
      <c r="N918" s="23"/>
      <c r="O918" s="23"/>
      <c r="P918" s="23"/>
      <c r="Q918" s="23"/>
      <c r="R918" s="23"/>
      <c r="S918" s="23">
        <v>1</v>
      </c>
      <c r="T918" s="23"/>
      <c r="U918" s="23"/>
      <c r="V918" s="23"/>
      <c r="W918" s="23"/>
      <c r="X918" s="23"/>
      <c r="Y918" s="23"/>
      <c r="Z918" s="23"/>
      <c r="AA918" s="23"/>
      <c r="AB918" s="23"/>
      <c r="AC918" s="24"/>
      <c r="AE918" s="35" t="s">
        <v>893</v>
      </c>
      <c r="AF918" s="36"/>
      <c r="AG918" s="36"/>
      <c r="AH918" s="36"/>
      <c r="AI918" s="37"/>
      <c r="AK918" s="4">
        <f t="shared" si="240"/>
        <v>0</v>
      </c>
      <c r="AL918" s="4">
        <f t="shared" si="241"/>
        <v>0</v>
      </c>
      <c r="AM918" s="4">
        <f t="shared" si="242"/>
        <v>0</v>
      </c>
      <c r="AN918" s="4">
        <f t="shared" si="243"/>
        <v>0</v>
      </c>
      <c r="AO918" s="4">
        <f t="shared" si="244"/>
        <v>0</v>
      </c>
      <c r="AQ918" s="4">
        <f t="shared" si="245"/>
        <v>0</v>
      </c>
      <c r="AR918" s="4">
        <f t="shared" si="246"/>
        <v>1</v>
      </c>
      <c r="AS918" s="4">
        <f t="shared" si="247"/>
        <v>1</v>
      </c>
      <c r="AT918" s="4">
        <f t="shared" si="248"/>
        <v>1</v>
      </c>
      <c r="AU918" s="4">
        <f t="shared" si="249"/>
        <v>1</v>
      </c>
      <c r="AW918" s="4">
        <f t="shared" si="250"/>
        <v>0</v>
      </c>
      <c r="AX918" s="4">
        <f t="shared" si="251"/>
        <v>0</v>
      </c>
      <c r="AY918" s="4">
        <f t="shared" si="252"/>
        <v>1</v>
      </c>
      <c r="BA918" s="4">
        <f t="shared" si="253"/>
        <v>1</v>
      </c>
    </row>
    <row r="919" spans="2:53" ht="14.5" customHeight="1" x14ac:dyDescent="0.35">
      <c r="B919" s="47" t="s">
        <v>1965</v>
      </c>
      <c r="C919" s="73"/>
      <c r="D919" s="74">
        <v>45231</v>
      </c>
      <c r="E919" s="74" t="str">
        <f t="shared" ca="1" si="254"/>
        <v>No</v>
      </c>
      <c r="F919" s="54" t="str">
        <f t="shared" si="255"/>
        <v>3. All Roles Work Inflexible</v>
      </c>
      <c r="G919" s="49" t="s">
        <v>1966</v>
      </c>
      <c r="H919" s="22">
        <f t="shared" si="256"/>
        <v>3</v>
      </c>
      <c r="I919" s="23">
        <v>1</v>
      </c>
      <c r="J919" s="23"/>
      <c r="K919" s="23"/>
      <c r="L919" s="23"/>
      <c r="M919" s="23"/>
      <c r="N919" s="23"/>
      <c r="O919" s="23"/>
      <c r="P919" s="23"/>
      <c r="Q919" s="23"/>
      <c r="R919" s="23"/>
      <c r="S919" s="23"/>
      <c r="T919" s="23">
        <v>1</v>
      </c>
      <c r="U919" s="23"/>
      <c r="V919" s="23"/>
      <c r="W919" s="23"/>
      <c r="X919" s="23"/>
      <c r="Y919" s="23"/>
      <c r="Z919" s="23"/>
      <c r="AA919" s="23">
        <v>1</v>
      </c>
      <c r="AB919" s="23"/>
      <c r="AC919" s="24"/>
      <c r="AE919" s="35" t="s">
        <v>1076</v>
      </c>
      <c r="AF919" s="36"/>
      <c r="AG919" s="36"/>
      <c r="AH919" s="36"/>
      <c r="AI919" s="37"/>
      <c r="AK919" s="4">
        <f t="shared" si="240"/>
        <v>0</v>
      </c>
      <c r="AL919" s="4">
        <f t="shared" si="241"/>
        <v>0</v>
      </c>
      <c r="AM919" s="4">
        <f t="shared" si="242"/>
        <v>0</v>
      </c>
      <c r="AN919" s="4">
        <f t="shared" si="243"/>
        <v>0</v>
      </c>
      <c r="AO919" s="4">
        <f t="shared" si="244"/>
        <v>0</v>
      </c>
      <c r="AQ919" s="4">
        <f t="shared" si="245"/>
        <v>0</v>
      </c>
      <c r="AR919" s="4">
        <f t="shared" si="246"/>
        <v>1</v>
      </c>
      <c r="AS919" s="4">
        <f t="shared" si="247"/>
        <v>1</v>
      </c>
      <c r="AT919" s="4">
        <f t="shared" si="248"/>
        <v>1</v>
      </c>
      <c r="AU919" s="4">
        <f t="shared" si="249"/>
        <v>1</v>
      </c>
      <c r="AW919" s="4">
        <f t="shared" si="250"/>
        <v>0</v>
      </c>
      <c r="AX919" s="4">
        <f t="shared" si="251"/>
        <v>0</v>
      </c>
      <c r="AY919" s="4">
        <f t="shared" si="252"/>
        <v>1</v>
      </c>
      <c r="BA919" s="4">
        <f t="shared" si="253"/>
        <v>1</v>
      </c>
    </row>
    <row r="920" spans="2:53" ht="14.5" customHeight="1" x14ac:dyDescent="0.35">
      <c r="B920" s="47" t="s">
        <v>1967</v>
      </c>
      <c r="C920" s="73"/>
      <c r="D920" s="74">
        <v>45272</v>
      </c>
      <c r="E920" s="74" t="str">
        <f t="shared" ca="1" si="254"/>
        <v>No</v>
      </c>
      <c r="F920" s="54" t="str">
        <f t="shared" si="255"/>
        <v>3. All Roles Work Inflexible</v>
      </c>
      <c r="G920" s="49" t="s">
        <v>1968</v>
      </c>
      <c r="H920" s="22">
        <f t="shared" si="256"/>
        <v>1</v>
      </c>
      <c r="I920" s="23"/>
      <c r="J920" s="23"/>
      <c r="K920" s="23"/>
      <c r="L920" s="23"/>
      <c r="M920" s="23"/>
      <c r="N920" s="23"/>
      <c r="O920" s="23"/>
      <c r="P920" s="23"/>
      <c r="Q920" s="23"/>
      <c r="R920" s="23"/>
      <c r="S920" s="23">
        <v>1</v>
      </c>
      <c r="T920" s="23"/>
      <c r="U920" s="23"/>
      <c r="V920" s="23"/>
      <c r="W920" s="23"/>
      <c r="X920" s="23"/>
      <c r="Y920" s="23"/>
      <c r="Z920" s="23"/>
      <c r="AA920" s="23"/>
      <c r="AB920" s="23"/>
      <c r="AC920" s="24"/>
      <c r="AE920" s="35" t="s">
        <v>618</v>
      </c>
      <c r="AF920" s="36"/>
      <c r="AG920" s="36"/>
      <c r="AH920" s="36"/>
      <c r="AI920" s="37"/>
      <c r="AK920" s="4">
        <f t="shared" si="240"/>
        <v>0</v>
      </c>
      <c r="AL920" s="4">
        <f t="shared" si="241"/>
        <v>0</v>
      </c>
      <c r="AM920" s="4">
        <f t="shared" si="242"/>
        <v>0</v>
      </c>
      <c r="AN920" s="4">
        <f t="shared" si="243"/>
        <v>0</v>
      </c>
      <c r="AO920" s="4">
        <f t="shared" si="244"/>
        <v>0</v>
      </c>
      <c r="AQ920" s="4">
        <f t="shared" si="245"/>
        <v>0</v>
      </c>
      <c r="AR920" s="4">
        <f t="shared" si="246"/>
        <v>1</v>
      </c>
      <c r="AS920" s="4">
        <f t="shared" si="247"/>
        <v>1</v>
      </c>
      <c r="AT920" s="4">
        <f t="shared" si="248"/>
        <v>1</v>
      </c>
      <c r="AU920" s="4">
        <f t="shared" si="249"/>
        <v>1</v>
      </c>
      <c r="AW920" s="4">
        <f t="shared" si="250"/>
        <v>0</v>
      </c>
      <c r="AX920" s="4">
        <f t="shared" si="251"/>
        <v>0</v>
      </c>
      <c r="AY920" s="4">
        <f t="shared" si="252"/>
        <v>1</v>
      </c>
      <c r="BA920" s="4">
        <f t="shared" si="253"/>
        <v>1</v>
      </c>
    </row>
    <row r="921" spans="2:53" ht="14.5" customHeight="1" x14ac:dyDescent="0.35">
      <c r="B921" s="47" t="s">
        <v>1969</v>
      </c>
      <c r="C921" s="73"/>
      <c r="D921" s="74">
        <v>45281</v>
      </c>
      <c r="E921" s="74" t="str">
        <f t="shared" ca="1" si="254"/>
        <v>No</v>
      </c>
      <c r="F921" s="54" t="str">
        <f t="shared" si="255"/>
        <v>3. All Roles Work Inflexible</v>
      </c>
      <c r="G921" s="49" t="s">
        <v>1970</v>
      </c>
      <c r="H921" s="22">
        <f t="shared" si="256"/>
        <v>8</v>
      </c>
      <c r="I921" s="23"/>
      <c r="J921" s="23">
        <v>1</v>
      </c>
      <c r="K921" s="23"/>
      <c r="L921" s="23"/>
      <c r="M921" s="23">
        <v>2</v>
      </c>
      <c r="N921" s="23"/>
      <c r="O921" s="23">
        <v>1</v>
      </c>
      <c r="P921" s="23">
        <v>1</v>
      </c>
      <c r="Q921" s="23"/>
      <c r="R921" s="23"/>
      <c r="S921" s="23"/>
      <c r="T921" s="23"/>
      <c r="U921" s="23"/>
      <c r="V921" s="23"/>
      <c r="W921" s="23"/>
      <c r="X921" s="23"/>
      <c r="Y921" s="23">
        <v>1</v>
      </c>
      <c r="Z921" s="23">
        <v>2</v>
      </c>
      <c r="AA921" s="23"/>
      <c r="AB921" s="23"/>
      <c r="AC921" s="24"/>
      <c r="AE921" s="35" t="s">
        <v>647</v>
      </c>
      <c r="AF921" s="36" t="s">
        <v>1487</v>
      </c>
      <c r="AG921" s="36"/>
      <c r="AH921" s="36"/>
      <c r="AI921" s="37"/>
      <c r="AK921" s="4">
        <f t="shared" si="240"/>
        <v>0</v>
      </c>
      <c r="AL921" s="4">
        <f t="shared" si="241"/>
        <v>0</v>
      </c>
      <c r="AM921" s="4">
        <f t="shared" si="242"/>
        <v>0</v>
      </c>
      <c r="AN921" s="4">
        <f t="shared" si="243"/>
        <v>0</v>
      </c>
      <c r="AO921" s="4">
        <f t="shared" si="244"/>
        <v>0</v>
      </c>
      <c r="AQ921" s="4">
        <f t="shared" si="245"/>
        <v>0</v>
      </c>
      <c r="AR921" s="4">
        <f t="shared" si="246"/>
        <v>0</v>
      </c>
      <c r="AS921" s="4">
        <f t="shared" si="247"/>
        <v>1</v>
      </c>
      <c r="AT921" s="4">
        <f t="shared" si="248"/>
        <v>1</v>
      </c>
      <c r="AU921" s="4">
        <f t="shared" si="249"/>
        <v>1</v>
      </c>
      <c r="AW921" s="4">
        <f t="shared" si="250"/>
        <v>0</v>
      </c>
      <c r="AX921" s="4">
        <f t="shared" si="251"/>
        <v>0</v>
      </c>
      <c r="AY921" s="4">
        <f t="shared" si="252"/>
        <v>1</v>
      </c>
      <c r="BA921" s="4">
        <f t="shared" si="253"/>
        <v>1</v>
      </c>
    </row>
    <row r="922" spans="2:53" ht="14.5" customHeight="1" x14ac:dyDescent="0.35">
      <c r="B922" s="47" t="s">
        <v>1971</v>
      </c>
      <c r="C922" s="73"/>
      <c r="D922" s="74">
        <v>45281</v>
      </c>
      <c r="E922" s="74" t="str">
        <f t="shared" ca="1" si="254"/>
        <v>No</v>
      </c>
      <c r="F922" s="54" t="str">
        <f t="shared" si="255"/>
        <v>3. All Roles Work Inflexible</v>
      </c>
      <c r="G922" s="49" t="s">
        <v>1972</v>
      </c>
      <c r="H922" s="22">
        <f t="shared" si="256"/>
        <v>11</v>
      </c>
      <c r="I922" s="23"/>
      <c r="J922" s="23"/>
      <c r="K922" s="23">
        <v>1</v>
      </c>
      <c r="L922" s="23"/>
      <c r="M922" s="23"/>
      <c r="N922" s="23">
        <v>1</v>
      </c>
      <c r="O922" s="23">
        <v>1</v>
      </c>
      <c r="P922" s="23"/>
      <c r="Q922" s="23">
        <v>1</v>
      </c>
      <c r="R922" s="23">
        <v>1</v>
      </c>
      <c r="S922" s="23"/>
      <c r="T922" s="23"/>
      <c r="U922" s="23"/>
      <c r="V922" s="23"/>
      <c r="W922" s="23">
        <v>1</v>
      </c>
      <c r="X922" s="23"/>
      <c r="Y922" s="23"/>
      <c r="Z922" s="23">
        <v>3</v>
      </c>
      <c r="AA922" s="23">
        <v>2</v>
      </c>
      <c r="AB922" s="23"/>
      <c r="AC922" s="24"/>
      <c r="AE922" s="35" t="s">
        <v>1973</v>
      </c>
      <c r="AF922" s="36" t="s">
        <v>681</v>
      </c>
      <c r="AG922" s="36" t="s">
        <v>657</v>
      </c>
      <c r="AH922" s="36" t="s">
        <v>845</v>
      </c>
      <c r="AI922" s="37"/>
      <c r="AK922" s="4">
        <f t="shared" si="240"/>
        <v>0</v>
      </c>
      <c r="AL922" s="4">
        <f t="shared" si="241"/>
        <v>0</v>
      </c>
      <c r="AM922" s="4">
        <f t="shared" si="242"/>
        <v>0</v>
      </c>
      <c r="AN922" s="4">
        <f t="shared" si="243"/>
        <v>0</v>
      </c>
      <c r="AO922" s="4">
        <f t="shared" si="244"/>
        <v>0</v>
      </c>
      <c r="AQ922" s="4">
        <f t="shared" si="245"/>
        <v>0</v>
      </c>
      <c r="AR922" s="4">
        <f t="shared" si="246"/>
        <v>0</v>
      </c>
      <c r="AS922" s="4">
        <f t="shared" si="247"/>
        <v>0</v>
      </c>
      <c r="AT922" s="4">
        <f t="shared" si="248"/>
        <v>0</v>
      </c>
      <c r="AU922" s="4">
        <f t="shared" si="249"/>
        <v>1</v>
      </c>
      <c r="AW922" s="4">
        <f t="shared" si="250"/>
        <v>0</v>
      </c>
      <c r="AX922" s="4">
        <f t="shared" si="251"/>
        <v>0</v>
      </c>
      <c r="AY922" s="4">
        <f t="shared" si="252"/>
        <v>1</v>
      </c>
      <c r="BA922" s="4">
        <f t="shared" si="253"/>
        <v>1</v>
      </c>
    </row>
    <row r="923" spans="2:53" ht="14.5" customHeight="1" x14ac:dyDescent="0.35">
      <c r="B923" s="47" t="s">
        <v>2470</v>
      </c>
      <c r="C923" s="73"/>
      <c r="D923" s="74">
        <v>45272</v>
      </c>
      <c r="E923" s="74" t="str">
        <f t="shared" ca="1" si="254"/>
        <v>No</v>
      </c>
      <c r="F923" s="54" t="str">
        <f t="shared" si="255"/>
        <v>3. All Roles Work Inflexible</v>
      </c>
      <c r="G923" s="49" t="s">
        <v>2449</v>
      </c>
      <c r="H923" s="22">
        <f t="shared" si="256"/>
        <v>1</v>
      </c>
      <c r="I923" s="23"/>
      <c r="J923" s="23"/>
      <c r="K923" s="23"/>
      <c r="L923" s="23"/>
      <c r="M923" s="23"/>
      <c r="N923" s="23"/>
      <c r="O923" s="23"/>
      <c r="P923" s="23"/>
      <c r="Q923" s="23"/>
      <c r="R923" s="23"/>
      <c r="S923" s="23">
        <v>1</v>
      </c>
      <c r="T923" s="23"/>
      <c r="U923" s="23"/>
      <c r="V923" s="23"/>
      <c r="W923" s="23"/>
      <c r="X923" s="23"/>
      <c r="Y923" s="23"/>
      <c r="Z923" s="23"/>
      <c r="AA923" s="23"/>
      <c r="AB923" s="23"/>
      <c r="AC923" s="24"/>
      <c r="AE923" s="35" t="s">
        <v>712</v>
      </c>
      <c r="AF923" s="36"/>
      <c r="AG923" s="36"/>
      <c r="AH923" s="36"/>
      <c r="AI923" s="37"/>
      <c r="AK923" s="4">
        <f t="shared" si="240"/>
        <v>0</v>
      </c>
      <c r="AL923" s="4">
        <f t="shared" si="241"/>
        <v>0</v>
      </c>
      <c r="AM923" s="4">
        <f t="shared" si="242"/>
        <v>0</v>
      </c>
      <c r="AN923" s="4">
        <f t="shared" si="243"/>
        <v>0</v>
      </c>
      <c r="AO923" s="4">
        <f t="shared" si="244"/>
        <v>0</v>
      </c>
      <c r="AQ923" s="4">
        <f t="shared" si="245"/>
        <v>0</v>
      </c>
      <c r="AR923" s="4">
        <f t="shared" si="246"/>
        <v>1</v>
      </c>
      <c r="AS923" s="4">
        <f t="shared" si="247"/>
        <v>1</v>
      </c>
      <c r="AT923" s="4">
        <f t="shared" si="248"/>
        <v>1</v>
      </c>
      <c r="AU923" s="4">
        <f t="shared" si="249"/>
        <v>1</v>
      </c>
      <c r="AW923" s="4">
        <f t="shared" si="250"/>
        <v>0</v>
      </c>
      <c r="AX923" s="4">
        <f t="shared" si="251"/>
        <v>0</v>
      </c>
      <c r="AY923" s="4">
        <f t="shared" si="252"/>
        <v>1</v>
      </c>
      <c r="BA923" s="4">
        <f t="shared" si="253"/>
        <v>1</v>
      </c>
    </row>
    <row r="924" spans="2:53" ht="14.5" customHeight="1" x14ac:dyDescent="0.35">
      <c r="B924" s="47" t="s">
        <v>2548</v>
      </c>
      <c r="C924" s="73"/>
      <c r="D924" s="74">
        <v>45272</v>
      </c>
      <c r="E924" s="74" t="str">
        <f t="shared" ca="1" si="254"/>
        <v>No</v>
      </c>
      <c r="F924" s="54" t="str">
        <f t="shared" si="255"/>
        <v>3. All Roles Work Inflexible</v>
      </c>
      <c r="G924" s="49" t="s">
        <v>2543</v>
      </c>
      <c r="H924" s="22">
        <f t="shared" si="256"/>
        <v>2</v>
      </c>
      <c r="I924" s="23"/>
      <c r="J924" s="23"/>
      <c r="K924" s="23">
        <v>1</v>
      </c>
      <c r="L924" s="23"/>
      <c r="M924" s="23"/>
      <c r="N924" s="23"/>
      <c r="O924" s="23"/>
      <c r="P924" s="23"/>
      <c r="Q924" s="23"/>
      <c r="R924" s="23">
        <v>1</v>
      </c>
      <c r="S924" s="23"/>
      <c r="T924" s="23"/>
      <c r="U924" s="23"/>
      <c r="V924" s="23"/>
      <c r="W924" s="23"/>
      <c r="X924" s="23"/>
      <c r="Y924" s="23"/>
      <c r="Z924" s="23"/>
      <c r="AA924" s="23"/>
      <c r="AB924" s="23"/>
      <c r="AC924" s="24"/>
      <c r="AE924" s="35" t="s">
        <v>703</v>
      </c>
      <c r="AF924" s="36"/>
      <c r="AG924" s="36"/>
      <c r="AH924" s="36"/>
      <c r="AI924" s="37"/>
      <c r="AK924" s="4">
        <f t="shared" si="240"/>
        <v>0</v>
      </c>
      <c r="AL924" s="4">
        <f t="shared" si="241"/>
        <v>0</v>
      </c>
      <c r="AM924" s="4">
        <f t="shared" si="242"/>
        <v>0</v>
      </c>
      <c r="AN924" s="4">
        <f t="shared" si="243"/>
        <v>0</v>
      </c>
      <c r="AO924" s="4">
        <f t="shared" si="244"/>
        <v>0</v>
      </c>
      <c r="AQ924" s="4">
        <f t="shared" si="245"/>
        <v>0</v>
      </c>
      <c r="AR924" s="4">
        <f t="shared" si="246"/>
        <v>1</v>
      </c>
      <c r="AS924" s="4">
        <f t="shared" si="247"/>
        <v>1</v>
      </c>
      <c r="AT924" s="4">
        <f t="shared" si="248"/>
        <v>1</v>
      </c>
      <c r="AU924" s="4">
        <f t="shared" si="249"/>
        <v>1</v>
      </c>
      <c r="AW924" s="4">
        <f t="shared" si="250"/>
        <v>0</v>
      </c>
      <c r="AX924" s="4">
        <f t="shared" si="251"/>
        <v>0</v>
      </c>
      <c r="AY924" s="4">
        <f t="shared" si="252"/>
        <v>1</v>
      </c>
      <c r="BA924" s="4">
        <f t="shared" si="253"/>
        <v>1</v>
      </c>
    </row>
    <row r="925" spans="2:53" ht="14.5" customHeight="1" x14ac:dyDescent="0.35">
      <c r="B925" s="47" t="s">
        <v>1974</v>
      </c>
      <c r="C925" s="73"/>
      <c r="D925" s="74">
        <v>45215</v>
      </c>
      <c r="E925" s="74" t="str">
        <f t="shared" ca="1" si="254"/>
        <v>No</v>
      </c>
      <c r="F925" s="54" t="str">
        <f t="shared" si="255"/>
        <v>3. All Roles Work Inflexible</v>
      </c>
      <c r="G925" s="49" t="s">
        <v>1975</v>
      </c>
      <c r="H925" s="22">
        <f t="shared" si="256"/>
        <v>39</v>
      </c>
      <c r="I925" s="23"/>
      <c r="J925" s="23"/>
      <c r="K925" s="23">
        <v>14</v>
      </c>
      <c r="L925" s="23">
        <v>1</v>
      </c>
      <c r="M925" s="23"/>
      <c r="N925" s="23"/>
      <c r="O925" s="23"/>
      <c r="P925" s="23"/>
      <c r="Q925" s="23">
        <v>16</v>
      </c>
      <c r="R925" s="23">
        <v>6</v>
      </c>
      <c r="S925" s="23"/>
      <c r="T925" s="23"/>
      <c r="U925" s="23"/>
      <c r="V925" s="23"/>
      <c r="W925" s="23"/>
      <c r="X925" s="23"/>
      <c r="Y925" s="23"/>
      <c r="Z925" s="23">
        <v>1</v>
      </c>
      <c r="AA925" s="23">
        <v>1</v>
      </c>
      <c r="AB925" s="23"/>
      <c r="AC925" s="24"/>
      <c r="AE925" s="35" t="s">
        <v>577</v>
      </c>
      <c r="AF925" s="36" t="s">
        <v>809</v>
      </c>
      <c r="AG925" s="36"/>
      <c r="AH925" s="36"/>
      <c r="AI925" s="37"/>
      <c r="AK925" s="4">
        <f t="shared" si="240"/>
        <v>0</v>
      </c>
      <c r="AL925" s="4">
        <f t="shared" si="241"/>
        <v>0</v>
      </c>
      <c r="AM925" s="4">
        <f t="shared" si="242"/>
        <v>0</v>
      </c>
      <c r="AN925" s="4">
        <f t="shared" si="243"/>
        <v>0</v>
      </c>
      <c r="AO925" s="4">
        <f t="shared" si="244"/>
        <v>0</v>
      </c>
      <c r="AQ925" s="4">
        <f t="shared" si="245"/>
        <v>0</v>
      </c>
      <c r="AR925" s="4">
        <f t="shared" si="246"/>
        <v>0</v>
      </c>
      <c r="AS925" s="4">
        <f t="shared" si="247"/>
        <v>1</v>
      </c>
      <c r="AT925" s="4">
        <f t="shared" si="248"/>
        <v>1</v>
      </c>
      <c r="AU925" s="4">
        <f t="shared" si="249"/>
        <v>1</v>
      </c>
      <c r="AW925" s="4">
        <f t="shared" si="250"/>
        <v>0</v>
      </c>
      <c r="AX925" s="4">
        <f t="shared" si="251"/>
        <v>0</v>
      </c>
      <c r="AY925" s="4">
        <f t="shared" si="252"/>
        <v>1</v>
      </c>
      <c r="BA925" s="4">
        <f t="shared" si="253"/>
        <v>1</v>
      </c>
    </row>
    <row r="926" spans="2:53" ht="14.5" customHeight="1" x14ac:dyDescent="0.35">
      <c r="B926" s="47" t="s">
        <v>1976</v>
      </c>
      <c r="C926" s="73"/>
      <c r="D926" s="74">
        <v>45281</v>
      </c>
      <c r="E926" s="74" t="str">
        <f t="shared" ca="1" si="254"/>
        <v>No</v>
      </c>
      <c r="F926" s="54" t="str">
        <f t="shared" si="255"/>
        <v>3. All Roles Work Inflexible</v>
      </c>
      <c r="G926" s="49" t="s">
        <v>1977</v>
      </c>
      <c r="H926" s="22">
        <f t="shared" si="256"/>
        <v>6</v>
      </c>
      <c r="I926" s="23"/>
      <c r="J926" s="23"/>
      <c r="K926" s="23"/>
      <c r="L926" s="23"/>
      <c r="M926" s="23"/>
      <c r="N926" s="23"/>
      <c r="O926" s="23"/>
      <c r="P926" s="23"/>
      <c r="Q926" s="23">
        <v>4</v>
      </c>
      <c r="R926" s="23"/>
      <c r="S926" s="23"/>
      <c r="T926" s="23"/>
      <c r="U926" s="23"/>
      <c r="V926" s="23"/>
      <c r="W926" s="23"/>
      <c r="X926" s="23"/>
      <c r="Y926" s="23">
        <v>2</v>
      </c>
      <c r="Z926" s="23"/>
      <c r="AA926" s="23"/>
      <c r="AB926" s="23"/>
      <c r="AC926" s="24"/>
      <c r="AE926" s="35" t="s">
        <v>587</v>
      </c>
      <c r="AF926" s="36"/>
      <c r="AG926" s="36"/>
      <c r="AH926" s="36"/>
      <c r="AI926" s="37"/>
      <c r="AK926" s="4">
        <f t="shared" si="240"/>
        <v>0</v>
      </c>
      <c r="AL926" s="4">
        <f t="shared" si="241"/>
        <v>0</v>
      </c>
      <c r="AM926" s="4">
        <f t="shared" si="242"/>
        <v>0</v>
      </c>
      <c r="AN926" s="4">
        <f t="shared" si="243"/>
        <v>0</v>
      </c>
      <c r="AO926" s="4">
        <f t="shared" si="244"/>
        <v>0</v>
      </c>
      <c r="AQ926" s="4">
        <f t="shared" si="245"/>
        <v>0</v>
      </c>
      <c r="AR926" s="4">
        <f t="shared" si="246"/>
        <v>1</v>
      </c>
      <c r="AS926" s="4">
        <f t="shared" si="247"/>
        <v>1</v>
      </c>
      <c r="AT926" s="4">
        <f t="shared" si="248"/>
        <v>1</v>
      </c>
      <c r="AU926" s="4">
        <f t="shared" si="249"/>
        <v>1</v>
      </c>
      <c r="AW926" s="4">
        <f t="shared" si="250"/>
        <v>0</v>
      </c>
      <c r="AX926" s="4">
        <f t="shared" si="251"/>
        <v>0</v>
      </c>
      <c r="AY926" s="4">
        <f t="shared" si="252"/>
        <v>1</v>
      </c>
      <c r="BA926" s="4">
        <f t="shared" si="253"/>
        <v>1</v>
      </c>
    </row>
    <row r="927" spans="2:53" ht="14.5" customHeight="1" x14ac:dyDescent="0.35">
      <c r="B927" s="47" t="s">
        <v>1978</v>
      </c>
      <c r="C927" s="73"/>
      <c r="D927" s="74">
        <v>45272</v>
      </c>
      <c r="E927" s="74" t="str">
        <f t="shared" ca="1" si="254"/>
        <v>No</v>
      </c>
      <c r="F927" s="54" t="str">
        <f t="shared" si="255"/>
        <v>3. All Roles Work Inflexible</v>
      </c>
      <c r="G927" s="49" t="s">
        <v>1979</v>
      </c>
      <c r="H927" s="22">
        <f t="shared" si="256"/>
        <v>1</v>
      </c>
      <c r="I927" s="23"/>
      <c r="J927" s="23"/>
      <c r="K927" s="23"/>
      <c r="L927" s="23"/>
      <c r="M927" s="23"/>
      <c r="N927" s="23"/>
      <c r="O927" s="23"/>
      <c r="P927" s="23"/>
      <c r="Q927" s="23">
        <v>1</v>
      </c>
      <c r="R927" s="23"/>
      <c r="S927" s="23"/>
      <c r="T927" s="23"/>
      <c r="U927" s="23"/>
      <c r="V927" s="23"/>
      <c r="W927" s="23"/>
      <c r="X927" s="23"/>
      <c r="Y927" s="23"/>
      <c r="Z927" s="23"/>
      <c r="AA927" s="23"/>
      <c r="AB927" s="23"/>
      <c r="AC927" s="24"/>
      <c r="AE927" s="35" t="s">
        <v>657</v>
      </c>
      <c r="AF927" s="36"/>
      <c r="AG927" s="36"/>
      <c r="AH927" s="36"/>
      <c r="AI927" s="37"/>
      <c r="AK927" s="4">
        <f t="shared" si="240"/>
        <v>0</v>
      </c>
      <c r="AL927" s="4">
        <f t="shared" si="241"/>
        <v>0</v>
      </c>
      <c r="AM927" s="4">
        <f t="shared" si="242"/>
        <v>0</v>
      </c>
      <c r="AN927" s="4">
        <f t="shared" si="243"/>
        <v>0</v>
      </c>
      <c r="AO927" s="4">
        <f t="shared" si="244"/>
        <v>0</v>
      </c>
      <c r="AQ927" s="4">
        <f t="shared" si="245"/>
        <v>0</v>
      </c>
      <c r="AR927" s="4">
        <f t="shared" si="246"/>
        <v>1</v>
      </c>
      <c r="AS927" s="4">
        <f t="shared" si="247"/>
        <v>1</v>
      </c>
      <c r="AT927" s="4">
        <f t="shared" si="248"/>
        <v>1</v>
      </c>
      <c r="AU927" s="4">
        <f t="shared" si="249"/>
        <v>1</v>
      </c>
      <c r="AW927" s="4">
        <f t="shared" si="250"/>
        <v>0</v>
      </c>
      <c r="AX927" s="4">
        <f t="shared" si="251"/>
        <v>0</v>
      </c>
      <c r="AY927" s="4">
        <f t="shared" si="252"/>
        <v>1</v>
      </c>
      <c r="BA927" s="4">
        <f t="shared" si="253"/>
        <v>1</v>
      </c>
    </row>
    <row r="928" spans="2:53" ht="14.5" customHeight="1" x14ac:dyDescent="0.35">
      <c r="B928" s="47" t="s">
        <v>1980</v>
      </c>
      <c r="C928" s="73"/>
      <c r="D928" s="74">
        <v>45272</v>
      </c>
      <c r="E928" s="74" t="str">
        <f t="shared" ca="1" si="254"/>
        <v>No</v>
      </c>
      <c r="F928" s="54" t="str">
        <f t="shared" si="255"/>
        <v>3. All Roles Work Inflexible</v>
      </c>
      <c r="G928" s="49" t="s">
        <v>2396</v>
      </c>
      <c r="H928" s="22">
        <f t="shared" si="256"/>
        <v>1</v>
      </c>
      <c r="I928" s="23"/>
      <c r="J928" s="23"/>
      <c r="K928" s="23"/>
      <c r="L928" s="23"/>
      <c r="M928" s="23"/>
      <c r="N928" s="23"/>
      <c r="O928" s="23"/>
      <c r="P928" s="23"/>
      <c r="Q928" s="23"/>
      <c r="R928" s="23"/>
      <c r="S928" s="23">
        <v>1</v>
      </c>
      <c r="T928" s="23"/>
      <c r="U928" s="23"/>
      <c r="V928" s="23"/>
      <c r="W928" s="23"/>
      <c r="X928" s="23"/>
      <c r="Y928" s="23"/>
      <c r="Z928" s="23"/>
      <c r="AA928" s="23"/>
      <c r="AB928" s="23"/>
      <c r="AC928" s="24"/>
      <c r="AE928" s="35" t="s">
        <v>2397</v>
      </c>
      <c r="AF928" s="36"/>
      <c r="AG928" s="36"/>
      <c r="AH928" s="36"/>
      <c r="AI928" s="37"/>
      <c r="AK928" s="4">
        <f t="shared" si="240"/>
        <v>0</v>
      </c>
      <c r="AL928" s="4">
        <f t="shared" si="241"/>
        <v>0</v>
      </c>
      <c r="AM928" s="4">
        <f t="shared" si="242"/>
        <v>0</v>
      </c>
      <c r="AN928" s="4">
        <f t="shared" si="243"/>
        <v>0</v>
      </c>
      <c r="AO928" s="4">
        <f t="shared" si="244"/>
        <v>0</v>
      </c>
      <c r="AQ928" s="4">
        <f t="shared" si="245"/>
        <v>0</v>
      </c>
      <c r="AR928" s="4">
        <f t="shared" si="246"/>
        <v>1</v>
      </c>
      <c r="AS928" s="4">
        <f t="shared" si="247"/>
        <v>1</v>
      </c>
      <c r="AT928" s="4">
        <f t="shared" si="248"/>
        <v>1</v>
      </c>
      <c r="AU928" s="4">
        <f t="shared" si="249"/>
        <v>1</v>
      </c>
      <c r="AW928" s="4">
        <f t="shared" si="250"/>
        <v>0</v>
      </c>
      <c r="AX928" s="4">
        <f t="shared" si="251"/>
        <v>0</v>
      </c>
      <c r="AY928" s="4">
        <f t="shared" si="252"/>
        <v>1</v>
      </c>
      <c r="BA928" s="4">
        <f t="shared" si="253"/>
        <v>1</v>
      </c>
    </row>
    <row r="929" spans="2:53" ht="14.5" customHeight="1" x14ac:dyDescent="0.35">
      <c r="B929" s="47" t="s">
        <v>2495</v>
      </c>
      <c r="C929" s="73"/>
      <c r="D929" s="74">
        <v>45272</v>
      </c>
      <c r="E929" s="74" t="str">
        <f t="shared" ca="1" si="254"/>
        <v>No</v>
      </c>
      <c r="F929" s="54" t="str">
        <f t="shared" si="255"/>
        <v>3. All Roles Work Inflexible</v>
      </c>
      <c r="G929" s="49" t="s">
        <v>2496</v>
      </c>
      <c r="H929" s="22">
        <f t="shared" si="256"/>
        <v>3</v>
      </c>
      <c r="I929" s="23"/>
      <c r="J929" s="23"/>
      <c r="K929" s="23"/>
      <c r="L929" s="23"/>
      <c r="M929" s="23"/>
      <c r="N929" s="23"/>
      <c r="O929" s="23"/>
      <c r="P929" s="23"/>
      <c r="Q929" s="23">
        <v>1</v>
      </c>
      <c r="R929" s="23"/>
      <c r="S929" s="23"/>
      <c r="T929" s="23">
        <v>1</v>
      </c>
      <c r="U929" s="23"/>
      <c r="V929" s="23"/>
      <c r="W929" s="23"/>
      <c r="X929" s="23"/>
      <c r="Y929" s="23"/>
      <c r="Z929" s="23">
        <v>1</v>
      </c>
      <c r="AA929" s="23"/>
      <c r="AB929" s="23"/>
      <c r="AC929" s="24"/>
      <c r="AE929" s="35" t="s">
        <v>2497</v>
      </c>
      <c r="AF929" s="36"/>
      <c r="AG929" s="36"/>
      <c r="AH929" s="36"/>
      <c r="AI929" s="37"/>
      <c r="AK929" s="4">
        <f t="shared" si="240"/>
        <v>0</v>
      </c>
      <c r="AL929" s="4">
        <f t="shared" si="241"/>
        <v>0</v>
      </c>
      <c r="AM929" s="4">
        <f t="shared" si="242"/>
        <v>0</v>
      </c>
      <c r="AN929" s="4">
        <f t="shared" si="243"/>
        <v>0</v>
      </c>
      <c r="AO929" s="4">
        <f t="shared" si="244"/>
        <v>0</v>
      </c>
      <c r="AQ929" s="4">
        <f t="shared" si="245"/>
        <v>0</v>
      </c>
      <c r="AR929" s="4">
        <f t="shared" si="246"/>
        <v>1</v>
      </c>
      <c r="AS929" s="4">
        <f t="shared" si="247"/>
        <v>1</v>
      </c>
      <c r="AT929" s="4">
        <f t="shared" si="248"/>
        <v>1</v>
      </c>
      <c r="AU929" s="4">
        <f t="shared" si="249"/>
        <v>1</v>
      </c>
      <c r="AW929" s="4">
        <f t="shared" si="250"/>
        <v>0</v>
      </c>
      <c r="AX929" s="4">
        <f t="shared" si="251"/>
        <v>0</v>
      </c>
      <c r="AY929" s="4">
        <f t="shared" si="252"/>
        <v>1</v>
      </c>
      <c r="BA929" s="4">
        <f t="shared" si="253"/>
        <v>1</v>
      </c>
    </row>
    <row r="930" spans="2:53" ht="14.5" customHeight="1" x14ac:dyDescent="0.35">
      <c r="B930" s="47" t="s">
        <v>1982</v>
      </c>
      <c r="C930" s="73"/>
      <c r="D930" s="74">
        <v>45272</v>
      </c>
      <c r="E930" s="74" t="str">
        <f t="shared" ca="1" si="254"/>
        <v>No</v>
      </c>
      <c r="F930" s="54" t="str">
        <f t="shared" si="255"/>
        <v>3. All Roles Work Inflexible</v>
      </c>
      <c r="G930" s="49" t="s">
        <v>1983</v>
      </c>
      <c r="H930" s="22">
        <f t="shared" si="256"/>
        <v>1</v>
      </c>
      <c r="I930" s="23"/>
      <c r="J930" s="23"/>
      <c r="K930" s="23"/>
      <c r="L930" s="23"/>
      <c r="M930" s="23"/>
      <c r="N930" s="23"/>
      <c r="O930" s="23"/>
      <c r="P930" s="23"/>
      <c r="Q930" s="23"/>
      <c r="R930" s="23"/>
      <c r="S930" s="23">
        <v>1</v>
      </c>
      <c r="T930" s="23"/>
      <c r="U930" s="23"/>
      <c r="V930" s="23"/>
      <c r="W930" s="23"/>
      <c r="X930" s="23"/>
      <c r="Y930" s="23"/>
      <c r="Z930" s="23"/>
      <c r="AA930" s="23"/>
      <c r="AB930" s="23"/>
      <c r="AC930" s="24"/>
      <c r="AE930" s="35" t="s">
        <v>1984</v>
      </c>
      <c r="AF930" s="36" t="s">
        <v>1985</v>
      </c>
      <c r="AG930" s="36"/>
      <c r="AH930" s="36"/>
      <c r="AI930" s="37"/>
      <c r="AK930" s="4">
        <f t="shared" si="240"/>
        <v>0</v>
      </c>
      <c r="AL930" s="4">
        <f t="shared" si="241"/>
        <v>0</v>
      </c>
      <c r="AM930" s="4">
        <f t="shared" si="242"/>
        <v>0</v>
      </c>
      <c r="AN930" s="4">
        <f t="shared" si="243"/>
        <v>0</v>
      </c>
      <c r="AO930" s="4">
        <f t="shared" si="244"/>
        <v>0</v>
      </c>
      <c r="AQ930" s="4">
        <f t="shared" si="245"/>
        <v>0</v>
      </c>
      <c r="AR930" s="4">
        <f t="shared" si="246"/>
        <v>0</v>
      </c>
      <c r="AS930" s="4">
        <f t="shared" si="247"/>
        <v>1</v>
      </c>
      <c r="AT930" s="4">
        <f t="shared" si="248"/>
        <v>1</v>
      </c>
      <c r="AU930" s="4">
        <f t="shared" si="249"/>
        <v>1</v>
      </c>
      <c r="AW930" s="4">
        <f t="shared" si="250"/>
        <v>0</v>
      </c>
      <c r="AX930" s="4">
        <f t="shared" si="251"/>
        <v>0</v>
      </c>
      <c r="AY930" s="4">
        <f t="shared" si="252"/>
        <v>1</v>
      </c>
      <c r="BA930" s="4">
        <f t="shared" si="253"/>
        <v>1</v>
      </c>
    </row>
    <row r="931" spans="2:53" ht="14.5" customHeight="1" x14ac:dyDescent="0.35">
      <c r="B931" s="47" t="s">
        <v>1986</v>
      </c>
      <c r="C931" s="73"/>
      <c r="D931" s="74">
        <v>45281</v>
      </c>
      <c r="E931" s="74" t="str">
        <f t="shared" ca="1" si="254"/>
        <v>No</v>
      </c>
      <c r="F931" s="54" t="str">
        <f t="shared" si="255"/>
        <v>3. All Roles Work Inflexible</v>
      </c>
      <c r="G931" s="49" t="s">
        <v>1987</v>
      </c>
      <c r="H931" s="22">
        <f t="shared" si="256"/>
        <v>4</v>
      </c>
      <c r="I931" s="23"/>
      <c r="J931" s="23"/>
      <c r="K931" s="23">
        <v>1</v>
      </c>
      <c r="L931" s="23"/>
      <c r="M931" s="23"/>
      <c r="N931" s="23"/>
      <c r="O931" s="23"/>
      <c r="P931" s="23"/>
      <c r="Q931" s="23">
        <v>1</v>
      </c>
      <c r="R931" s="23">
        <v>1</v>
      </c>
      <c r="S931" s="23"/>
      <c r="T931" s="23"/>
      <c r="U931" s="23"/>
      <c r="V931" s="23"/>
      <c r="W931" s="23"/>
      <c r="X931" s="23"/>
      <c r="Y931" s="23"/>
      <c r="Z931" s="23"/>
      <c r="AA931" s="23"/>
      <c r="AB931" s="23"/>
      <c r="AC931" s="24">
        <v>1</v>
      </c>
      <c r="AE931" s="35" t="s">
        <v>656</v>
      </c>
      <c r="AF931" s="36"/>
      <c r="AG931" s="36"/>
      <c r="AH931" s="36"/>
      <c r="AI931" s="37"/>
      <c r="AK931" s="4">
        <f t="shared" si="240"/>
        <v>0</v>
      </c>
      <c r="AL931" s="4">
        <f t="shared" si="241"/>
        <v>0</v>
      </c>
      <c r="AM931" s="4">
        <f t="shared" si="242"/>
        <v>0</v>
      </c>
      <c r="AN931" s="4">
        <f t="shared" si="243"/>
        <v>0</v>
      </c>
      <c r="AO931" s="4">
        <f t="shared" si="244"/>
        <v>0</v>
      </c>
      <c r="AQ931" s="4">
        <f t="shared" si="245"/>
        <v>0</v>
      </c>
      <c r="AR931" s="4">
        <f t="shared" si="246"/>
        <v>1</v>
      </c>
      <c r="AS931" s="4">
        <f t="shared" si="247"/>
        <v>1</v>
      </c>
      <c r="AT931" s="4">
        <f t="shared" si="248"/>
        <v>1</v>
      </c>
      <c r="AU931" s="4">
        <f t="shared" si="249"/>
        <v>1</v>
      </c>
      <c r="AW931" s="4">
        <f t="shared" si="250"/>
        <v>0</v>
      </c>
      <c r="AX931" s="4">
        <f t="shared" si="251"/>
        <v>0</v>
      </c>
      <c r="AY931" s="4">
        <f t="shared" si="252"/>
        <v>1</v>
      </c>
      <c r="BA931" s="4">
        <f t="shared" si="253"/>
        <v>1</v>
      </c>
    </row>
    <row r="932" spans="2:53" ht="14.5" customHeight="1" x14ac:dyDescent="0.35">
      <c r="B932" s="47" t="s">
        <v>2517</v>
      </c>
      <c r="C932" s="73"/>
      <c r="D932" s="74">
        <v>45272</v>
      </c>
      <c r="E932" s="74" t="str">
        <f t="shared" ca="1" si="254"/>
        <v>No</v>
      </c>
      <c r="F932" s="54" t="str">
        <f t="shared" si="255"/>
        <v>3. All Roles Work Inflexible</v>
      </c>
      <c r="G932" s="49" t="s">
        <v>2518</v>
      </c>
      <c r="H932" s="22">
        <f t="shared" si="256"/>
        <v>1</v>
      </c>
      <c r="I932" s="23"/>
      <c r="J932" s="23"/>
      <c r="K932" s="23"/>
      <c r="L932" s="23"/>
      <c r="M932" s="23"/>
      <c r="N932" s="23"/>
      <c r="O932" s="23"/>
      <c r="P932" s="23"/>
      <c r="Q932" s="23"/>
      <c r="R932" s="23"/>
      <c r="S932" s="23">
        <v>1</v>
      </c>
      <c r="T932" s="23"/>
      <c r="U932" s="23"/>
      <c r="V932" s="23"/>
      <c r="W932" s="23"/>
      <c r="X932" s="23"/>
      <c r="Y932" s="23"/>
      <c r="Z932" s="23"/>
      <c r="AA932" s="23"/>
      <c r="AB932" s="23"/>
      <c r="AC932" s="24"/>
      <c r="AE932" s="35" t="s">
        <v>2515</v>
      </c>
      <c r="AF932" s="36"/>
      <c r="AG932" s="36"/>
      <c r="AH932" s="36"/>
      <c r="AI932" s="37"/>
      <c r="AK932" s="4">
        <f t="shared" si="240"/>
        <v>0</v>
      </c>
      <c r="AL932" s="4">
        <f t="shared" si="241"/>
        <v>0</v>
      </c>
      <c r="AM932" s="4">
        <f t="shared" si="242"/>
        <v>0</v>
      </c>
      <c r="AN932" s="4">
        <f t="shared" si="243"/>
        <v>0</v>
      </c>
      <c r="AO932" s="4">
        <f t="shared" si="244"/>
        <v>0</v>
      </c>
      <c r="AQ932" s="4">
        <f t="shared" si="245"/>
        <v>0</v>
      </c>
      <c r="AR932" s="4">
        <f t="shared" si="246"/>
        <v>1</v>
      </c>
      <c r="AS932" s="4">
        <f t="shared" si="247"/>
        <v>1</v>
      </c>
      <c r="AT932" s="4">
        <f t="shared" si="248"/>
        <v>1</v>
      </c>
      <c r="AU932" s="4">
        <f t="shared" si="249"/>
        <v>1</v>
      </c>
      <c r="AW932" s="4">
        <f t="shared" si="250"/>
        <v>0</v>
      </c>
      <c r="AX932" s="4">
        <f t="shared" si="251"/>
        <v>0</v>
      </c>
      <c r="AY932" s="4">
        <f t="shared" si="252"/>
        <v>1</v>
      </c>
      <c r="BA932" s="4">
        <f t="shared" si="253"/>
        <v>1</v>
      </c>
    </row>
    <row r="933" spans="2:53" ht="14.5" customHeight="1" x14ac:dyDescent="0.35">
      <c r="B933" s="47" t="s">
        <v>1988</v>
      </c>
      <c r="C933" s="73"/>
      <c r="D933" s="74">
        <v>45272</v>
      </c>
      <c r="E933" s="74" t="str">
        <f t="shared" ca="1" si="254"/>
        <v>No</v>
      </c>
      <c r="F933" s="54" t="str">
        <f t="shared" si="255"/>
        <v>3. All Roles Work Inflexible</v>
      </c>
      <c r="G933" s="49" t="s">
        <v>1989</v>
      </c>
      <c r="H933" s="22">
        <f t="shared" si="256"/>
        <v>1</v>
      </c>
      <c r="I933" s="23"/>
      <c r="J933" s="23"/>
      <c r="K933" s="23"/>
      <c r="L933" s="23"/>
      <c r="M933" s="23"/>
      <c r="N933" s="23"/>
      <c r="O933" s="23"/>
      <c r="P933" s="23"/>
      <c r="Q933" s="23"/>
      <c r="R933" s="23"/>
      <c r="S933" s="23">
        <v>1</v>
      </c>
      <c r="T933" s="23"/>
      <c r="U933" s="23"/>
      <c r="V933" s="23"/>
      <c r="W933" s="23"/>
      <c r="X933" s="23"/>
      <c r="Y933" s="23"/>
      <c r="Z933" s="23"/>
      <c r="AA933" s="23"/>
      <c r="AB933" s="23"/>
      <c r="AC933" s="24"/>
      <c r="AE933" s="35" t="s">
        <v>1990</v>
      </c>
      <c r="AF933" s="36"/>
      <c r="AG933" s="36"/>
      <c r="AH933" s="36"/>
      <c r="AI933" s="37"/>
      <c r="AK933" s="4">
        <f t="shared" si="240"/>
        <v>0</v>
      </c>
      <c r="AL933" s="4">
        <f t="shared" si="241"/>
        <v>0</v>
      </c>
      <c r="AM933" s="4">
        <f t="shared" si="242"/>
        <v>0</v>
      </c>
      <c r="AN933" s="4">
        <f t="shared" si="243"/>
        <v>0</v>
      </c>
      <c r="AO933" s="4">
        <f t="shared" si="244"/>
        <v>0</v>
      </c>
      <c r="AQ933" s="4">
        <f t="shared" si="245"/>
        <v>0</v>
      </c>
      <c r="AR933" s="4">
        <f t="shared" si="246"/>
        <v>1</v>
      </c>
      <c r="AS933" s="4">
        <f t="shared" si="247"/>
        <v>1</v>
      </c>
      <c r="AT933" s="4">
        <f t="shared" si="248"/>
        <v>1</v>
      </c>
      <c r="AU933" s="4">
        <f t="shared" si="249"/>
        <v>1</v>
      </c>
      <c r="AW933" s="4">
        <f t="shared" si="250"/>
        <v>0</v>
      </c>
      <c r="AX933" s="4">
        <f t="shared" si="251"/>
        <v>0</v>
      </c>
      <c r="AY933" s="4">
        <f t="shared" si="252"/>
        <v>1</v>
      </c>
      <c r="BA933" s="4">
        <f t="shared" si="253"/>
        <v>1</v>
      </c>
    </row>
    <row r="934" spans="2:53" ht="14.5" customHeight="1" x14ac:dyDescent="0.35">
      <c r="B934" s="47" t="s">
        <v>2398</v>
      </c>
      <c r="C934" s="73"/>
      <c r="D934" s="74">
        <v>45272</v>
      </c>
      <c r="E934" s="74" t="str">
        <f t="shared" ca="1" si="254"/>
        <v>No</v>
      </c>
      <c r="F934" s="54" t="str">
        <f t="shared" si="255"/>
        <v>3. All Roles Work Inflexible</v>
      </c>
      <c r="G934" s="49" t="s">
        <v>2399</v>
      </c>
      <c r="H934" s="22">
        <f t="shared" si="256"/>
        <v>1</v>
      </c>
      <c r="I934" s="23"/>
      <c r="J934" s="23"/>
      <c r="K934" s="23"/>
      <c r="L934" s="23"/>
      <c r="M934" s="23"/>
      <c r="N934" s="23"/>
      <c r="O934" s="23"/>
      <c r="P934" s="23"/>
      <c r="Q934" s="23"/>
      <c r="R934" s="23"/>
      <c r="S934" s="23">
        <v>1</v>
      </c>
      <c r="T934" s="23"/>
      <c r="U934" s="23"/>
      <c r="V934" s="23"/>
      <c r="W934" s="23"/>
      <c r="X934" s="23"/>
      <c r="Y934" s="23"/>
      <c r="Z934" s="23"/>
      <c r="AA934" s="23"/>
      <c r="AB934" s="23"/>
      <c r="AC934" s="24"/>
      <c r="AE934" s="35" t="s">
        <v>887</v>
      </c>
      <c r="AF934" s="36"/>
      <c r="AG934" s="36"/>
      <c r="AH934" s="36"/>
      <c r="AI934" s="37"/>
      <c r="AK934" s="4">
        <f t="shared" si="240"/>
        <v>0</v>
      </c>
      <c r="AL934" s="4">
        <f t="shared" si="241"/>
        <v>0</v>
      </c>
      <c r="AM934" s="4">
        <f t="shared" si="242"/>
        <v>0</v>
      </c>
      <c r="AN934" s="4">
        <f t="shared" si="243"/>
        <v>0</v>
      </c>
      <c r="AO934" s="4">
        <f t="shared" si="244"/>
        <v>0</v>
      </c>
      <c r="AQ934" s="4">
        <f t="shared" si="245"/>
        <v>0</v>
      </c>
      <c r="AR934" s="4">
        <f t="shared" si="246"/>
        <v>1</v>
      </c>
      <c r="AS934" s="4">
        <f t="shared" si="247"/>
        <v>1</v>
      </c>
      <c r="AT934" s="4">
        <f t="shared" si="248"/>
        <v>1</v>
      </c>
      <c r="AU934" s="4">
        <f t="shared" si="249"/>
        <v>1</v>
      </c>
      <c r="AW934" s="4">
        <f t="shared" si="250"/>
        <v>0</v>
      </c>
      <c r="AX934" s="4">
        <f t="shared" si="251"/>
        <v>0</v>
      </c>
      <c r="AY934" s="4">
        <f t="shared" si="252"/>
        <v>1</v>
      </c>
      <c r="BA934" s="4">
        <f t="shared" si="253"/>
        <v>1</v>
      </c>
    </row>
    <row r="935" spans="2:53" ht="14.5" customHeight="1" x14ac:dyDescent="0.35">
      <c r="B935" s="47" t="s">
        <v>1991</v>
      </c>
      <c r="C935" s="73"/>
      <c r="D935" s="74">
        <v>45215</v>
      </c>
      <c r="E935" s="74" t="str">
        <f t="shared" ca="1" si="254"/>
        <v>No</v>
      </c>
      <c r="F935" s="54" t="str">
        <f t="shared" si="255"/>
        <v>3. All Roles Work Inflexible</v>
      </c>
      <c r="G935" s="49" t="s">
        <v>1992</v>
      </c>
      <c r="H935" s="22">
        <f t="shared" si="256"/>
        <v>115</v>
      </c>
      <c r="I935" s="23">
        <v>2</v>
      </c>
      <c r="J935" s="23">
        <v>5</v>
      </c>
      <c r="K935" s="23">
        <v>20</v>
      </c>
      <c r="L935" s="23">
        <v>5</v>
      </c>
      <c r="M935" s="23">
        <v>7</v>
      </c>
      <c r="N935" s="23">
        <v>4</v>
      </c>
      <c r="O935" s="23">
        <v>1</v>
      </c>
      <c r="P935" s="23"/>
      <c r="Q935" s="23">
        <v>17</v>
      </c>
      <c r="R935" s="23">
        <v>11</v>
      </c>
      <c r="S935" s="23"/>
      <c r="T935" s="23">
        <v>6</v>
      </c>
      <c r="U935" s="23">
        <v>2</v>
      </c>
      <c r="V935" s="23">
        <v>4</v>
      </c>
      <c r="W935" s="23"/>
      <c r="X935" s="23"/>
      <c r="Y935" s="23">
        <v>2</v>
      </c>
      <c r="Z935" s="23">
        <v>19</v>
      </c>
      <c r="AA935" s="23">
        <v>4</v>
      </c>
      <c r="AB935" s="23">
        <v>6</v>
      </c>
      <c r="AC935" s="24"/>
      <c r="AE935" s="35" t="s">
        <v>1993</v>
      </c>
      <c r="AF935" s="36"/>
      <c r="AG935" s="36"/>
      <c r="AH935" s="36"/>
      <c r="AI935" s="37"/>
      <c r="AK935" s="4">
        <f t="shared" si="240"/>
        <v>0</v>
      </c>
      <c r="AL935" s="4">
        <f t="shared" si="241"/>
        <v>0</v>
      </c>
      <c r="AM935" s="4">
        <f t="shared" si="242"/>
        <v>0</v>
      </c>
      <c r="AN935" s="4">
        <f t="shared" si="243"/>
        <v>0</v>
      </c>
      <c r="AO935" s="4">
        <f t="shared" si="244"/>
        <v>0</v>
      </c>
      <c r="AQ935" s="4">
        <f t="shared" si="245"/>
        <v>0</v>
      </c>
      <c r="AR935" s="4">
        <f t="shared" si="246"/>
        <v>1</v>
      </c>
      <c r="AS935" s="4">
        <f t="shared" si="247"/>
        <v>1</v>
      </c>
      <c r="AT935" s="4">
        <f t="shared" si="248"/>
        <v>1</v>
      </c>
      <c r="AU935" s="4">
        <f t="shared" si="249"/>
        <v>1</v>
      </c>
      <c r="AW935" s="4">
        <f t="shared" si="250"/>
        <v>0</v>
      </c>
      <c r="AX935" s="4">
        <f t="shared" si="251"/>
        <v>0</v>
      </c>
      <c r="AY935" s="4">
        <f t="shared" si="252"/>
        <v>1</v>
      </c>
      <c r="BA935" s="4">
        <f t="shared" si="253"/>
        <v>1</v>
      </c>
    </row>
    <row r="936" spans="2:53" ht="14.5" customHeight="1" x14ac:dyDescent="0.35">
      <c r="B936" s="47" t="s">
        <v>1994</v>
      </c>
      <c r="C936" s="73"/>
      <c r="D936" s="74">
        <v>45215</v>
      </c>
      <c r="E936" s="74" t="str">
        <f t="shared" ca="1" si="254"/>
        <v>No</v>
      </c>
      <c r="F936" s="54" t="str">
        <f t="shared" si="255"/>
        <v>3. All Roles Work Inflexible</v>
      </c>
      <c r="G936" s="49" t="s">
        <v>1995</v>
      </c>
      <c r="H936" s="22">
        <f t="shared" si="256"/>
        <v>25</v>
      </c>
      <c r="I936" s="23"/>
      <c r="J936" s="23"/>
      <c r="K936" s="23">
        <v>7</v>
      </c>
      <c r="L936" s="23"/>
      <c r="M936" s="23"/>
      <c r="N936" s="23"/>
      <c r="O936" s="23"/>
      <c r="P936" s="23"/>
      <c r="Q936" s="23">
        <v>9</v>
      </c>
      <c r="R936" s="23">
        <v>3</v>
      </c>
      <c r="S936" s="23"/>
      <c r="T936" s="23">
        <v>3</v>
      </c>
      <c r="U936" s="23"/>
      <c r="V936" s="23"/>
      <c r="W936" s="23"/>
      <c r="X936" s="23"/>
      <c r="Y936" s="23"/>
      <c r="Z936" s="23">
        <v>2</v>
      </c>
      <c r="AA936" s="23">
        <v>1</v>
      </c>
      <c r="AB936" s="23"/>
      <c r="AC936" s="24"/>
      <c r="AE936" s="35" t="s">
        <v>712</v>
      </c>
      <c r="AF936" s="36"/>
      <c r="AG936" s="36"/>
      <c r="AH936" s="36"/>
      <c r="AI936" s="37"/>
      <c r="AK936" s="4">
        <f t="shared" si="240"/>
        <v>0</v>
      </c>
      <c r="AL936" s="4">
        <f t="shared" si="241"/>
        <v>0</v>
      </c>
      <c r="AM936" s="4">
        <f t="shared" si="242"/>
        <v>0</v>
      </c>
      <c r="AN936" s="4">
        <f t="shared" si="243"/>
        <v>0</v>
      </c>
      <c r="AO936" s="4">
        <f t="shared" si="244"/>
        <v>0</v>
      </c>
      <c r="AQ936" s="4">
        <f t="shared" si="245"/>
        <v>0</v>
      </c>
      <c r="AR936" s="4">
        <f t="shared" si="246"/>
        <v>1</v>
      </c>
      <c r="AS936" s="4">
        <f t="shared" si="247"/>
        <v>1</v>
      </c>
      <c r="AT936" s="4">
        <f t="shared" si="248"/>
        <v>1</v>
      </c>
      <c r="AU936" s="4">
        <f t="shared" si="249"/>
        <v>1</v>
      </c>
      <c r="AW936" s="4">
        <f t="shared" si="250"/>
        <v>0</v>
      </c>
      <c r="AX936" s="4">
        <f t="shared" si="251"/>
        <v>0</v>
      </c>
      <c r="AY936" s="4">
        <f t="shared" si="252"/>
        <v>1</v>
      </c>
      <c r="BA936" s="4">
        <f t="shared" si="253"/>
        <v>1</v>
      </c>
    </row>
    <row r="937" spans="2:53" ht="14.5" customHeight="1" x14ac:dyDescent="0.35">
      <c r="B937" s="47" t="s">
        <v>1996</v>
      </c>
      <c r="C937" s="73"/>
      <c r="D937" s="74">
        <v>45272</v>
      </c>
      <c r="E937" s="74" t="str">
        <f t="shared" ca="1" si="254"/>
        <v>No</v>
      </c>
      <c r="F937" s="54" t="str">
        <f t="shared" si="255"/>
        <v>3. All Roles Work Inflexible</v>
      </c>
      <c r="G937" s="49" t="s">
        <v>1997</v>
      </c>
      <c r="H937" s="22">
        <f t="shared" si="256"/>
        <v>1</v>
      </c>
      <c r="I937" s="23"/>
      <c r="J937" s="23"/>
      <c r="K937" s="23"/>
      <c r="L937" s="23"/>
      <c r="M937" s="23"/>
      <c r="N937" s="23"/>
      <c r="O937" s="23"/>
      <c r="P937" s="23"/>
      <c r="Q937" s="23"/>
      <c r="R937" s="23"/>
      <c r="S937" s="23">
        <v>1</v>
      </c>
      <c r="T937" s="23"/>
      <c r="U937" s="23"/>
      <c r="V937" s="23"/>
      <c r="W937" s="23"/>
      <c r="X937" s="23"/>
      <c r="Y937" s="23"/>
      <c r="Z937" s="23"/>
      <c r="AA937" s="23"/>
      <c r="AB937" s="23"/>
      <c r="AC937" s="24"/>
      <c r="AE937" s="35" t="s">
        <v>766</v>
      </c>
      <c r="AF937" s="36" t="s">
        <v>1998</v>
      </c>
      <c r="AG937" s="36"/>
      <c r="AH937" s="36"/>
      <c r="AI937" s="37"/>
      <c r="AK937" s="4">
        <f t="shared" si="240"/>
        <v>0</v>
      </c>
      <c r="AL937" s="4">
        <f t="shared" si="241"/>
        <v>0</v>
      </c>
      <c r="AM937" s="4">
        <f t="shared" si="242"/>
        <v>0</v>
      </c>
      <c r="AN937" s="4">
        <f t="shared" si="243"/>
        <v>0</v>
      </c>
      <c r="AO937" s="4">
        <f t="shared" si="244"/>
        <v>0</v>
      </c>
      <c r="AQ937" s="4">
        <f t="shared" si="245"/>
        <v>0</v>
      </c>
      <c r="AR937" s="4">
        <f t="shared" si="246"/>
        <v>0</v>
      </c>
      <c r="AS937" s="4">
        <f t="shared" si="247"/>
        <v>1</v>
      </c>
      <c r="AT937" s="4">
        <f t="shared" si="248"/>
        <v>1</v>
      </c>
      <c r="AU937" s="4">
        <f t="shared" si="249"/>
        <v>1</v>
      </c>
      <c r="AW937" s="4">
        <f t="shared" si="250"/>
        <v>0</v>
      </c>
      <c r="AX937" s="4">
        <f t="shared" si="251"/>
        <v>0</v>
      </c>
      <c r="AY937" s="4">
        <f t="shared" si="252"/>
        <v>1</v>
      </c>
      <c r="BA937" s="4">
        <f t="shared" si="253"/>
        <v>1</v>
      </c>
    </row>
    <row r="938" spans="2:53" ht="14.5" customHeight="1" x14ac:dyDescent="0.35">
      <c r="B938" s="47" t="s">
        <v>1999</v>
      </c>
      <c r="C938" s="73"/>
      <c r="D938" s="74">
        <v>45281</v>
      </c>
      <c r="E938" s="74" t="str">
        <f t="shared" ca="1" si="254"/>
        <v>No</v>
      </c>
      <c r="F938" s="54" t="str">
        <f t="shared" si="255"/>
        <v>3. All Roles Work Inflexible</v>
      </c>
      <c r="G938" s="49" t="s">
        <v>2415</v>
      </c>
      <c r="H938" s="22">
        <f t="shared" si="256"/>
        <v>7</v>
      </c>
      <c r="I938" s="23"/>
      <c r="J938" s="23"/>
      <c r="K938" s="23"/>
      <c r="L938" s="23"/>
      <c r="M938" s="23">
        <v>2</v>
      </c>
      <c r="N938" s="23"/>
      <c r="O938" s="23"/>
      <c r="P938" s="23"/>
      <c r="Q938" s="23">
        <v>4</v>
      </c>
      <c r="R938" s="23"/>
      <c r="S938" s="23"/>
      <c r="T938" s="23"/>
      <c r="U938" s="23"/>
      <c r="V938" s="23"/>
      <c r="W938" s="23"/>
      <c r="X938" s="23"/>
      <c r="Y938" s="23"/>
      <c r="Z938" s="23">
        <v>1</v>
      </c>
      <c r="AA938" s="23"/>
      <c r="AB938" s="23"/>
      <c r="AC938" s="24"/>
      <c r="AE938" s="35" t="s">
        <v>2000</v>
      </c>
      <c r="AF938" s="36"/>
      <c r="AG938" s="36"/>
      <c r="AH938" s="36"/>
      <c r="AI938" s="37"/>
      <c r="AK938" s="4">
        <f t="shared" si="240"/>
        <v>0</v>
      </c>
      <c r="AL938" s="4">
        <f t="shared" si="241"/>
        <v>0</v>
      </c>
      <c r="AM938" s="4">
        <f t="shared" si="242"/>
        <v>0</v>
      </c>
      <c r="AN938" s="4">
        <f t="shared" si="243"/>
        <v>0</v>
      </c>
      <c r="AO938" s="4">
        <f t="shared" si="244"/>
        <v>0</v>
      </c>
      <c r="AQ938" s="4">
        <f t="shared" si="245"/>
        <v>0</v>
      </c>
      <c r="AR938" s="4">
        <f t="shared" si="246"/>
        <v>1</v>
      </c>
      <c r="AS938" s="4">
        <f t="shared" si="247"/>
        <v>1</v>
      </c>
      <c r="AT938" s="4">
        <f t="shared" si="248"/>
        <v>1</v>
      </c>
      <c r="AU938" s="4">
        <f t="shared" si="249"/>
        <v>1</v>
      </c>
      <c r="AW938" s="4">
        <f t="shared" si="250"/>
        <v>0</v>
      </c>
      <c r="AX938" s="4">
        <f t="shared" si="251"/>
        <v>0</v>
      </c>
      <c r="AY938" s="4">
        <f t="shared" si="252"/>
        <v>1</v>
      </c>
      <c r="BA938" s="4">
        <f t="shared" si="253"/>
        <v>1</v>
      </c>
    </row>
    <row r="939" spans="2:53" ht="14.5" customHeight="1" x14ac:dyDescent="0.35">
      <c r="B939" s="47" t="s">
        <v>2001</v>
      </c>
      <c r="C939" s="73"/>
      <c r="D939" s="74">
        <v>45272</v>
      </c>
      <c r="E939" s="74" t="str">
        <f t="shared" ca="1" si="254"/>
        <v>No</v>
      </c>
      <c r="F939" s="54" t="str">
        <f t="shared" si="255"/>
        <v>3. All Roles Work Inflexible</v>
      </c>
      <c r="G939" s="49" t="s">
        <v>2002</v>
      </c>
      <c r="H939" s="22">
        <f t="shared" si="256"/>
        <v>1</v>
      </c>
      <c r="I939" s="23"/>
      <c r="J939" s="23"/>
      <c r="K939" s="23"/>
      <c r="L939" s="23"/>
      <c r="M939" s="23"/>
      <c r="N939" s="23"/>
      <c r="O939" s="23"/>
      <c r="P939" s="23"/>
      <c r="Q939" s="23"/>
      <c r="R939" s="23"/>
      <c r="S939" s="23">
        <v>1</v>
      </c>
      <c r="T939" s="23"/>
      <c r="U939" s="23"/>
      <c r="V939" s="23"/>
      <c r="W939" s="23"/>
      <c r="X939" s="23"/>
      <c r="Y939" s="23"/>
      <c r="Z939" s="23"/>
      <c r="AA939" s="23"/>
      <c r="AB939" s="23"/>
      <c r="AC939" s="24"/>
      <c r="AE939" s="35" t="s">
        <v>618</v>
      </c>
      <c r="AF939" s="36"/>
      <c r="AG939" s="36"/>
      <c r="AH939" s="36"/>
      <c r="AI939" s="37"/>
      <c r="AK939" s="4">
        <f t="shared" si="240"/>
        <v>0</v>
      </c>
      <c r="AL939" s="4">
        <f t="shared" si="241"/>
        <v>0</v>
      </c>
      <c r="AM939" s="4">
        <f t="shared" si="242"/>
        <v>0</v>
      </c>
      <c r="AN939" s="4">
        <f t="shared" si="243"/>
        <v>0</v>
      </c>
      <c r="AO939" s="4">
        <f t="shared" si="244"/>
        <v>0</v>
      </c>
      <c r="AQ939" s="4">
        <f t="shared" si="245"/>
        <v>0</v>
      </c>
      <c r="AR939" s="4">
        <f t="shared" si="246"/>
        <v>1</v>
      </c>
      <c r="AS939" s="4">
        <f t="shared" si="247"/>
        <v>1</v>
      </c>
      <c r="AT939" s="4">
        <f t="shared" si="248"/>
        <v>1</v>
      </c>
      <c r="AU939" s="4">
        <f t="shared" si="249"/>
        <v>1</v>
      </c>
      <c r="AW939" s="4">
        <f t="shared" si="250"/>
        <v>0</v>
      </c>
      <c r="AX939" s="4">
        <f t="shared" si="251"/>
        <v>0</v>
      </c>
      <c r="AY939" s="4">
        <f t="shared" si="252"/>
        <v>1</v>
      </c>
      <c r="BA939" s="4">
        <f t="shared" si="253"/>
        <v>1</v>
      </c>
    </row>
    <row r="940" spans="2:53" ht="14.5" customHeight="1" x14ac:dyDescent="0.35">
      <c r="B940" s="47" t="s">
        <v>2003</v>
      </c>
      <c r="C940" s="73"/>
      <c r="D940" s="74">
        <v>45272</v>
      </c>
      <c r="E940" s="74" t="str">
        <f t="shared" ca="1" si="254"/>
        <v>No</v>
      </c>
      <c r="F940" s="54" t="str">
        <f t="shared" si="255"/>
        <v>3. All Roles Work Inflexible</v>
      </c>
      <c r="G940" s="49" t="s">
        <v>2004</v>
      </c>
      <c r="H940" s="22">
        <f t="shared" si="256"/>
        <v>2</v>
      </c>
      <c r="I940" s="23"/>
      <c r="J940" s="23"/>
      <c r="K940" s="23">
        <v>1</v>
      </c>
      <c r="L940" s="23"/>
      <c r="M940" s="23"/>
      <c r="N940" s="23">
        <v>1</v>
      </c>
      <c r="O940" s="23"/>
      <c r="P940" s="23"/>
      <c r="Q940" s="23"/>
      <c r="R940" s="23"/>
      <c r="S940" s="23"/>
      <c r="T940" s="23"/>
      <c r="U940" s="23"/>
      <c r="V940" s="23"/>
      <c r="W940" s="23"/>
      <c r="X940" s="23"/>
      <c r="Y940" s="23"/>
      <c r="Z940" s="23"/>
      <c r="AA940" s="23"/>
      <c r="AB940" s="23"/>
      <c r="AC940" s="24"/>
      <c r="AE940" s="35" t="s">
        <v>711</v>
      </c>
      <c r="AF940" s="36" t="s">
        <v>637</v>
      </c>
      <c r="AG940" s="36"/>
      <c r="AH940" s="36"/>
      <c r="AI940" s="37"/>
      <c r="AK940" s="4">
        <f t="shared" si="240"/>
        <v>0</v>
      </c>
      <c r="AL940" s="4">
        <f t="shared" si="241"/>
        <v>0</v>
      </c>
      <c r="AM940" s="4">
        <f t="shared" si="242"/>
        <v>0</v>
      </c>
      <c r="AN940" s="4">
        <f t="shared" si="243"/>
        <v>0</v>
      </c>
      <c r="AO940" s="4">
        <f t="shared" si="244"/>
        <v>0</v>
      </c>
      <c r="AQ940" s="4">
        <f t="shared" si="245"/>
        <v>0</v>
      </c>
      <c r="AR940" s="4">
        <f t="shared" si="246"/>
        <v>0</v>
      </c>
      <c r="AS940" s="4">
        <f t="shared" si="247"/>
        <v>1</v>
      </c>
      <c r="AT940" s="4">
        <f t="shared" si="248"/>
        <v>1</v>
      </c>
      <c r="AU940" s="4">
        <f t="shared" si="249"/>
        <v>1</v>
      </c>
      <c r="AW940" s="4">
        <f t="shared" si="250"/>
        <v>0</v>
      </c>
      <c r="AX940" s="4">
        <f t="shared" si="251"/>
        <v>0</v>
      </c>
      <c r="AY940" s="4">
        <f t="shared" si="252"/>
        <v>1</v>
      </c>
      <c r="BA940" s="4">
        <f t="shared" si="253"/>
        <v>1</v>
      </c>
    </row>
    <row r="941" spans="2:53" ht="14.5" customHeight="1" x14ac:dyDescent="0.35">
      <c r="B941" s="47" t="s">
        <v>2005</v>
      </c>
      <c r="C941" s="73"/>
      <c r="D941" s="74">
        <v>45281</v>
      </c>
      <c r="E941" s="74" t="str">
        <f t="shared" ca="1" si="254"/>
        <v>No</v>
      </c>
      <c r="F941" s="54" t="str">
        <f t="shared" si="255"/>
        <v>3. All Roles Work Inflexible</v>
      </c>
      <c r="G941" s="49" t="s">
        <v>2006</v>
      </c>
      <c r="H941" s="22">
        <f t="shared" si="256"/>
        <v>21</v>
      </c>
      <c r="I941" s="23"/>
      <c r="J941" s="23"/>
      <c r="K941" s="23">
        <v>3</v>
      </c>
      <c r="L941" s="23"/>
      <c r="M941" s="23"/>
      <c r="N941" s="23">
        <v>1</v>
      </c>
      <c r="O941" s="23"/>
      <c r="P941" s="23"/>
      <c r="Q941" s="23">
        <v>10</v>
      </c>
      <c r="R941" s="23">
        <v>1</v>
      </c>
      <c r="S941" s="23"/>
      <c r="T941" s="23"/>
      <c r="U941" s="23">
        <v>2</v>
      </c>
      <c r="V941" s="23"/>
      <c r="W941" s="23"/>
      <c r="X941" s="23"/>
      <c r="Y941" s="23"/>
      <c r="Z941" s="23">
        <v>2</v>
      </c>
      <c r="AA941" s="23">
        <v>1</v>
      </c>
      <c r="AB941" s="23">
        <v>1</v>
      </c>
      <c r="AC941" s="24"/>
      <c r="AE941" s="35" t="s">
        <v>712</v>
      </c>
      <c r="AF941" s="36"/>
      <c r="AG941" s="36"/>
      <c r="AH941" s="36"/>
      <c r="AI941" s="37"/>
      <c r="AK941" s="4">
        <f t="shared" si="240"/>
        <v>0</v>
      </c>
      <c r="AL941" s="4">
        <f t="shared" si="241"/>
        <v>0</v>
      </c>
      <c r="AM941" s="4">
        <f t="shared" si="242"/>
        <v>0</v>
      </c>
      <c r="AN941" s="4">
        <f t="shared" si="243"/>
        <v>0</v>
      </c>
      <c r="AO941" s="4">
        <f t="shared" si="244"/>
        <v>0</v>
      </c>
      <c r="AQ941" s="4">
        <f t="shared" si="245"/>
        <v>0</v>
      </c>
      <c r="AR941" s="4">
        <f t="shared" si="246"/>
        <v>1</v>
      </c>
      <c r="AS941" s="4">
        <f t="shared" si="247"/>
        <v>1</v>
      </c>
      <c r="AT941" s="4">
        <f t="shared" si="248"/>
        <v>1</v>
      </c>
      <c r="AU941" s="4">
        <f t="shared" si="249"/>
        <v>1</v>
      </c>
      <c r="AW941" s="4">
        <f t="shared" si="250"/>
        <v>0</v>
      </c>
      <c r="AX941" s="4">
        <f t="shared" si="251"/>
        <v>0</v>
      </c>
      <c r="AY941" s="4">
        <f t="shared" si="252"/>
        <v>1</v>
      </c>
      <c r="BA941" s="4">
        <f t="shared" si="253"/>
        <v>1</v>
      </c>
    </row>
    <row r="942" spans="2:53" ht="14.5" customHeight="1" x14ac:dyDescent="0.35">
      <c r="B942" s="47" t="s">
        <v>2007</v>
      </c>
      <c r="C942" s="73"/>
      <c r="D942" s="74">
        <v>45272</v>
      </c>
      <c r="E942" s="74" t="str">
        <f t="shared" ca="1" si="254"/>
        <v>No</v>
      </c>
      <c r="F942" s="54" t="str">
        <f t="shared" si="255"/>
        <v>3. All Roles Work Inflexible</v>
      </c>
      <c r="G942" s="49" t="s">
        <v>2008</v>
      </c>
      <c r="H942" s="22">
        <f t="shared" si="256"/>
        <v>4</v>
      </c>
      <c r="I942" s="23"/>
      <c r="J942" s="23"/>
      <c r="K942" s="23">
        <v>1</v>
      </c>
      <c r="L942" s="23"/>
      <c r="M942" s="23"/>
      <c r="N942" s="23"/>
      <c r="O942" s="23"/>
      <c r="P942" s="23"/>
      <c r="Q942" s="23">
        <v>3</v>
      </c>
      <c r="R942" s="23"/>
      <c r="S942" s="23"/>
      <c r="T942" s="23"/>
      <c r="U942" s="23"/>
      <c r="V942" s="23"/>
      <c r="W942" s="23"/>
      <c r="X942" s="23"/>
      <c r="Y942" s="23"/>
      <c r="Z942" s="23"/>
      <c r="AA942" s="23"/>
      <c r="AB942" s="23"/>
      <c r="AC942" s="24"/>
      <c r="AE942" s="35" t="s">
        <v>719</v>
      </c>
      <c r="AF942" s="36"/>
      <c r="AG942" s="36"/>
      <c r="AH942" s="36"/>
      <c r="AI942" s="37"/>
      <c r="AK942" s="4">
        <f t="shared" si="240"/>
        <v>0</v>
      </c>
      <c r="AL942" s="4">
        <f t="shared" si="241"/>
        <v>0</v>
      </c>
      <c r="AM942" s="4">
        <f t="shared" si="242"/>
        <v>0</v>
      </c>
      <c r="AN942" s="4">
        <f t="shared" si="243"/>
        <v>0</v>
      </c>
      <c r="AO942" s="4">
        <f t="shared" si="244"/>
        <v>0</v>
      </c>
      <c r="AQ942" s="4">
        <f t="shared" si="245"/>
        <v>0</v>
      </c>
      <c r="AR942" s="4">
        <f t="shared" si="246"/>
        <v>1</v>
      </c>
      <c r="AS942" s="4">
        <f t="shared" si="247"/>
        <v>1</v>
      </c>
      <c r="AT942" s="4">
        <f t="shared" si="248"/>
        <v>1</v>
      </c>
      <c r="AU942" s="4">
        <f t="shared" si="249"/>
        <v>1</v>
      </c>
      <c r="AW942" s="4">
        <f t="shared" si="250"/>
        <v>0</v>
      </c>
      <c r="AX942" s="4">
        <f t="shared" si="251"/>
        <v>0</v>
      </c>
      <c r="AY942" s="4">
        <f t="shared" si="252"/>
        <v>1</v>
      </c>
      <c r="BA942" s="4">
        <f t="shared" si="253"/>
        <v>1</v>
      </c>
    </row>
    <row r="943" spans="2:53" ht="14.5" customHeight="1" x14ac:dyDescent="0.35">
      <c r="B943" s="47" t="s">
        <v>2009</v>
      </c>
      <c r="C943" s="73"/>
      <c r="D943" s="74">
        <v>45281</v>
      </c>
      <c r="E943" s="74" t="str">
        <f t="shared" ca="1" si="254"/>
        <v>No</v>
      </c>
      <c r="F943" s="54" t="str">
        <f t="shared" si="255"/>
        <v>3. All Roles Work Inflexible</v>
      </c>
      <c r="G943" s="49" t="s">
        <v>2010</v>
      </c>
      <c r="H943" s="22">
        <f t="shared" si="256"/>
        <v>3</v>
      </c>
      <c r="I943" s="23"/>
      <c r="J943" s="23"/>
      <c r="K943" s="23"/>
      <c r="L943" s="23"/>
      <c r="M943" s="23"/>
      <c r="N943" s="23"/>
      <c r="O943" s="23"/>
      <c r="P943" s="23"/>
      <c r="Q943" s="23">
        <v>3</v>
      </c>
      <c r="R943" s="23"/>
      <c r="S943" s="23"/>
      <c r="T943" s="23"/>
      <c r="U943" s="23"/>
      <c r="V943" s="23"/>
      <c r="W943" s="23"/>
      <c r="X943" s="23"/>
      <c r="Y943" s="23"/>
      <c r="Z943" s="23"/>
      <c r="AA943" s="23"/>
      <c r="AB943" s="23"/>
      <c r="AC943" s="24"/>
      <c r="AE943" s="35" t="s">
        <v>609</v>
      </c>
      <c r="AF943" s="36"/>
      <c r="AG943" s="36"/>
      <c r="AH943" s="36"/>
      <c r="AI943" s="37"/>
      <c r="AK943" s="4">
        <f t="shared" si="240"/>
        <v>0</v>
      </c>
      <c r="AL943" s="4">
        <f t="shared" si="241"/>
        <v>0</v>
      </c>
      <c r="AM943" s="4">
        <f t="shared" si="242"/>
        <v>0</v>
      </c>
      <c r="AN943" s="4">
        <f t="shared" si="243"/>
        <v>0</v>
      </c>
      <c r="AO943" s="4">
        <f t="shared" si="244"/>
        <v>0</v>
      </c>
      <c r="AQ943" s="4">
        <f t="shared" si="245"/>
        <v>0</v>
      </c>
      <c r="AR943" s="4">
        <f t="shared" si="246"/>
        <v>1</v>
      </c>
      <c r="AS943" s="4">
        <f t="shared" si="247"/>
        <v>1</v>
      </c>
      <c r="AT943" s="4">
        <f t="shared" si="248"/>
        <v>1</v>
      </c>
      <c r="AU943" s="4">
        <f t="shared" si="249"/>
        <v>1</v>
      </c>
      <c r="AW943" s="4">
        <f t="shared" si="250"/>
        <v>0</v>
      </c>
      <c r="AX943" s="4">
        <f t="shared" si="251"/>
        <v>0</v>
      </c>
      <c r="AY943" s="4">
        <f t="shared" si="252"/>
        <v>1</v>
      </c>
      <c r="BA943" s="4">
        <f t="shared" si="253"/>
        <v>1</v>
      </c>
    </row>
    <row r="944" spans="2:53" ht="14.5" customHeight="1" x14ac:dyDescent="0.35">
      <c r="B944" s="47" t="s">
        <v>2011</v>
      </c>
      <c r="C944" s="73"/>
      <c r="D944" s="74">
        <v>45281</v>
      </c>
      <c r="E944" s="74" t="str">
        <f t="shared" ca="1" si="254"/>
        <v>No</v>
      </c>
      <c r="F944" s="54" t="str">
        <f t="shared" si="255"/>
        <v>3. All Roles Work Inflexible</v>
      </c>
      <c r="G944" s="49" t="s">
        <v>2012</v>
      </c>
      <c r="H944" s="22">
        <f t="shared" si="256"/>
        <v>1</v>
      </c>
      <c r="I944" s="23"/>
      <c r="J944" s="23"/>
      <c r="K944" s="23"/>
      <c r="L944" s="23"/>
      <c r="M944" s="23"/>
      <c r="N944" s="23"/>
      <c r="O944" s="23"/>
      <c r="P944" s="23"/>
      <c r="Q944" s="23"/>
      <c r="R944" s="23"/>
      <c r="S944" s="23">
        <v>1</v>
      </c>
      <c r="T944" s="23"/>
      <c r="U944" s="23"/>
      <c r="V944" s="23"/>
      <c r="W944" s="23"/>
      <c r="X944" s="23"/>
      <c r="Y944" s="23"/>
      <c r="Z944" s="23"/>
      <c r="AA944" s="23"/>
      <c r="AB944" s="23"/>
      <c r="AC944" s="24"/>
      <c r="AE944" s="35" t="s">
        <v>577</v>
      </c>
      <c r="AF944" s="36"/>
      <c r="AG944" s="36"/>
      <c r="AH944" s="36"/>
      <c r="AI944" s="37"/>
      <c r="AK944" s="4">
        <f t="shared" si="240"/>
        <v>0</v>
      </c>
      <c r="AL944" s="4">
        <f t="shared" si="241"/>
        <v>0</v>
      </c>
      <c r="AM944" s="4">
        <f t="shared" si="242"/>
        <v>0</v>
      </c>
      <c r="AN944" s="4">
        <f t="shared" si="243"/>
        <v>0</v>
      </c>
      <c r="AO944" s="4">
        <f t="shared" si="244"/>
        <v>0</v>
      </c>
      <c r="AQ944" s="4">
        <f t="shared" si="245"/>
        <v>0</v>
      </c>
      <c r="AR944" s="4">
        <f t="shared" si="246"/>
        <v>1</v>
      </c>
      <c r="AS944" s="4">
        <f t="shared" si="247"/>
        <v>1</v>
      </c>
      <c r="AT944" s="4">
        <f t="shared" si="248"/>
        <v>1</v>
      </c>
      <c r="AU944" s="4">
        <f t="shared" si="249"/>
        <v>1</v>
      </c>
      <c r="AW944" s="4">
        <f t="shared" si="250"/>
        <v>0</v>
      </c>
      <c r="AX944" s="4">
        <f t="shared" si="251"/>
        <v>0</v>
      </c>
      <c r="AY944" s="4">
        <f t="shared" si="252"/>
        <v>1</v>
      </c>
      <c r="BA944" s="4">
        <f t="shared" si="253"/>
        <v>1</v>
      </c>
    </row>
    <row r="945" spans="2:53" ht="14.5" customHeight="1" x14ac:dyDescent="0.35">
      <c r="B945" s="47" t="s">
        <v>2013</v>
      </c>
      <c r="C945" s="73"/>
      <c r="D945" s="74">
        <v>45272</v>
      </c>
      <c r="E945" s="74" t="str">
        <f t="shared" ca="1" si="254"/>
        <v>No</v>
      </c>
      <c r="F945" s="54" t="str">
        <f t="shared" si="255"/>
        <v>3. All Roles Work Inflexible</v>
      </c>
      <c r="G945" s="49" t="s">
        <v>2572</v>
      </c>
      <c r="H945" s="22">
        <f t="shared" si="256"/>
        <v>1</v>
      </c>
      <c r="I945" s="23"/>
      <c r="J945" s="23"/>
      <c r="K945" s="23"/>
      <c r="L945" s="23"/>
      <c r="M945" s="23"/>
      <c r="N945" s="23"/>
      <c r="O945" s="23"/>
      <c r="P945" s="23"/>
      <c r="Q945" s="23"/>
      <c r="R945" s="23"/>
      <c r="S945" s="23"/>
      <c r="T945" s="23"/>
      <c r="U945" s="23"/>
      <c r="V945" s="23"/>
      <c r="W945" s="23"/>
      <c r="X945" s="23"/>
      <c r="Y945" s="23"/>
      <c r="Z945" s="23"/>
      <c r="AA945" s="23">
        <v>1</v>
      </c>
      <c r="AB945" s="23"/>
      <c r="AC945" s="24"/>
      <c r="AE945" s="35" t="s">
        <v>657</v>
      </c>
      <c r="AF945" s="36"/>
      <c r="AG945" s="36"/>
      <c r="AH945" s="36"/>
      <c r="AI945" s="37"/>
      <c r="AK945" s="4">
        <f t="shared" si="240"/>
        <v>0</v>
      </c>
      <c r="AL945" s="4">
        <f t="shared" si="241"/>
        <v>0</v>
      </c>
      <c r="AM945" s="4">
        <f t="shared" si="242"/>
        <v>0</v>
      </c>
      <c r="AN945" s="4">
        <f t="shared" si="243"/>
        <v>0</v>
      </c>
      <c r="AO945" s="4">
        <f t="shared" si="244"/>
        <v>0</v>
      </c>
      <c r="AQ945" s="4">
        <f t="shared" si="245"/>
        <v>0</v>
      </c>
      <c r="AR945" s="4">
        <f t="shared" si="246"/>
        <v>1</v>
      </c>
      <c r="AS945" s="4">
        <f t="shared" si="247"/>
        <v>1</v>
      </c>
      <c r="AT945" s="4">
        <f t="shared" si="248"/>
        <v>1</v>
      </c>
      <c r="AU945" s="4">
        <f t="shared" si="249"/>
        <v>1</v>
      </c>
      <c r="AW945" s="4">
        <f t="shared" si="250"/>
        <v>0</v>
      </c>
      <c r="AX945" s="4">
        <f t="shared" si="251"/>
        <v>0</v>
      </c>
      <c r="AY945" s="4">
        <f t="shared" si="252"/>
        <v>1</v>
      </c>
      <c r="BA945" s="4">
        <f t="shared" si="253"/>
        <v>1</v>
      </c>
    </row>
    <row r="946" spans="2:53" ht="14.5" customHeight="1" x14ac:dyDescent="0.35">
      <c r="B946" s="47" t="s">
        <v>2014</v>
      </c>
      <c r="C946" s="73"/>
      <c r="D946" s="74">
        <v>45266</v>
      </c>
      <c r="E946" s="74" t="str">
        <f t="shared" ca="1" si="254"/>
        <v>No</v>
      </c>
      <c r="F946" s="54" t="str">
        <f t="shared" si="255"/>
        <v>3. All Roles Work Inflexible</v>
      </c>
      <c r="G946" s="49" t="s">
        <v>2427</v>
      </c>
      <c r="H946" s="22">
        <f t="shared" si="256"/>
        <v>1</v>
      </c>
      <c r="I946" s="23"/>
      <c r="J946" s="23"/>
      <c r="K946" s="23"/>
      <c r="L946" s="23"/>
      <c r="M946" s="23"/>
      <c r="N946" s="23"/>
      <c r="O946" s="23"/>
      <c r="P946" s="23"/>
      <c r="Q946" s="23"/>
      <c r="R946" s="23"/>
      <c r="S946" s="23">
        <v>1</v>
      </c>
      <c r="T946" s="23"/>
      <c r="U946" s="23"/>
      <c r="V946" s="23"/>
      <c r="W946" s="23"/>
      <c r="X946" s="23"/>
      <c r="Y946" s="23"/>
      <c r="Z946" s="23"/>
      <c r="AA946" s="23"/>
      <c r="AB946" s="23"/>
      <c r="AC946" s="24"/>
      <c r="AE946" s="35" t="s">
        <v>656</v>
      </c>
      <c r="AF946" s="36"/>
      <c r="AG946" s="36"/>
      <c r="AH946" s="36"/>
      <c r="AI946" s="37"/>
      <c r="AK946" s="4">
        <f t="shared" si="240"/>
        <v>0</v>
      </c>
      <c r="AL946" s="4">
        <f t="shared" si="241"/>
        <v>0</v>
      </c>
      <c r="AM946" s="4">
        <f t="shared" si="242"/>
        <v>0</v>
      </c>
      <c r="AN946" s="4">
        <f t="shared" si="243"/>
        <v>0</v>
      </c>
      <c r="AO946" s="4">
        <f t="shared" si="244"/>
        <v>0</v>
      </c>
      <c r="AQ946" s="4">
        <f t="shared" si="245"/>
        <v>0</v>
      </c>
      <c r="AR946" s="4">
        <f t="shared" si="246"/>
        <v>1</v>
      </c>
      <c r="AS946" s="4">
        <f t="shared" si="247"/>
        <v>1</v>
      </c>
      <c r="AT946" s="4">
        <f t="shared" si="248"/>
        <v>1</v>
      </c>
      <c r="AU946" s="4">
        <f t="shared" si="249"/>
        <v>1</v>
      </c>
      <c r="AW946" s="4">
        <f t="shared" si="250"/>
        <v>0</v>
      </c>
      <c r="AX946" s="4">
        <f t="shared" si="251"/>
        <v>0</v>
      </c>
      <c r="AY946" s="4">
        <f t="shared" si="252"/>
        <v>1</v>
      </c>
      <c r="BA946" s="4">
        <f t="shared" si="253"/>
        <v>1</v>
      </c>
    </row>
    <row r="947" spans="2:53" ht="14.5" customHeight="1" x14ac:dyDescent="0.35">
      <c r="B947" s="47" t="s">
        <v>2015</v>
      </c>
      <c r="C947" s="73"/>
      <c r="D947" s="74">
        <v>45272</v>
      </c>
      <c r="E947" s="74" t="str">
        <f t="shared" ca="1" si="254"/>
        <v>No</v>
      </c>
      <c r="F947" s="54" t="str">
        <f t="shared" si="255"/>
        <v>3. All Roles Work Inflexible</v>
      </c>
      <c r="G947" s="49" t="s">
        <v>2016</v>
      </c>
      <c r="H947" s="22">
        <f t="shared" si="256"/>
        <v>1</v>
      </c>
      <c r="I947" s="23"/>
      <c r="J947" s="23"/>
      <c r="K947" s="23">
        <v>1</v>
      </c>
      <c r="L947" s="23"/>
      <c r="M947" s="23"/>
      <c r="N947" s="23"/>
      <c r="O947" s="23"/>
      <c r="P947" s="23"/>
      <c r="Q947" s="23"/>
      <c r="R947" s="23"/>
      <c r="S947" s="23"/>
      <c r="T947" s="23"/>
      <c r="U947" s="23"/>
      <c r="V947" s="23"/>
      <c r="W947" s="23"/>
      <c r="X947" s="23"/>
      <c r="Y947" s="23"/>
      <c r="Z947" s="23"/>
      <c r="AA947" s="23"/>
      <c r="AB947" s="23"/>
      <c r="AC947" s="24"/>
      <c r="AE947" s="35" t="s">
        <v>885</v>
      </c>
      <c r="AF947" s="36"/>
      <c r="AG947" s="36"/>
      <c r="AH947" s="36"/>
      <c r="AI947" s="37"/>
      <c r="AK947" s="4">
        <f t="shared" si="240"/>
        <v>0</v>
      </c>
      <c r="AL947" s="4">
        <f t="shared" si="241"/>
        <v>0</v>
      </c>
      <c r="AM947" s="4">
        <f t="shared" si="242"/>
        <v>0</v>
      </c>
      <c r="AN947" s="4">
        <f t="shared" si="243"/>
        <v>0</v>
      </c>
      <c r="AO947" s="4">
        <f t="shared" si="244"/>
        <v>0</v>
      </c>
      <c r="AQ947" s="4">
        <f t="shared" si="245"/>
        <v>0</v>
      </c>
      <c r="AR947" s="4">
        <f t="shared" si="246"/>
        <v>1</v>
      </c>
      <c r="AS947" s="4">
        <f t="shared" si="247"/>
        <v>1</v>
      </c>
      <c r="AT947" s="4">
        <f t="shared" si="248"/>
        <v>1</v>
      </c>
      <c r="AU947" s="4">
        <f t="shared" si="249"/>
        <v>1</v>
      </c>
      <c r="AW947" s="4">
        <f t="shared" si="250"/>
        <v>0</v>
      </c>
      <c r="AX947" s="4">
        <f t="shared" si="251"/>
        <v>0</v>
      </c>
      <c r="AY947" s="4">
        <f t="shared" si="252"/>
        <v>1</v>
      </c>
      <c r="BA947" s="4">
        <f t="shared" si="253"/>
        <v>1</v>
      </c>
    </row>
    <row r="948" spans="2:53" ht="14.5" customHeight="1" x14ac:dyDescent="0.35">
      <c r="B948" s="47" t="s">
        <v>2017</v>
      </c>
      <c r="C948" s="73"/>
      <c r="D948" s="74">
        <v>45272</v>
      </c>
      <c r="E948" s="74" t="str">
        <f t="shared" ca="1" si="254"/>
        <v>No</v>
      </c>
      <c r="F948" s="54" t="str">
        <f t="shared" si="255"/>
        <v>3. All Roles Work Inflexible</v>
      </c>
      <c r="G948" s="49" t="s">
        <v>2018</v>
      </c>
      <c r="H948" s="22">
        <f t="shared" si="256"/>
        <v>2</v>
      </c>
      <c r="I948" s="23"/>
      <c r="J948" s="23"/>
      <c r="K948" s="23">
        <v>2</v>
      </c>
      <c r="L948" s="23"/>
      <c r="M948" s="23"/>
      <c r="N948" s="23"/>
      <c r="O948" s="23"/>
      <c r="P948" s="23"/>
      <c r="Q948" s="23"/>
      <c r="R948" s="23"/>
      <c r="S948" s="23"/>
      <c r="T948" s="23"/>
      <c r="U948" s="23"/>
      <c r="V948" s="23"/>
      <c r="W948" s="23"/>
      <c r="X948" s="23"/>
      <c r="Y948" s="23"/>
      <c r="Z948" s="23"/>
      <c r="AA948" s="23"/>
      <c r="AB948" s="23"/>
      <c r="AC948" s="24"/>
      <c r="AE948" s="35" t="s">
        <v>618</v>
      </c>
      <c r="AF948" s="36"/>
      <c r="AG948" s="36"/>
      <c r="AH948" s="36"/>
      <c r="AI948" s="37"/>
      <c r="AK948" s="4">
        <f t="shared" si="240"/>
        <v>0</v>
      </c>
      <c r="AL948" s="4">
        <f t="shared" si="241"/>
        <v>0</v>
      </c>
      <c r="AM948" s="4">
        <f t="shared" si="242"/>
        <v>0</v>
      </c>
      <c r="AN948" s="4">
        <f t="shared" si="243"/>
        <v>0</v>
      </c>
      <c r="AO948" s="4">
        <f t="shared" si="244"/>
        <v>0</v>
      </c>
      <c r="AQ948" s="4">
        <f t="shared" si="245"/>
        <v>0</v>
      </c>
      <c r="AR948" s="4">
        <f t="shared" si="246"/>
        <v>1</v>
      </c>
      <c r="AS948" s="4">
        <f t="shared" si="247"/>
        <v>1</v>
      </c>
      <c r="AT948" s="4">
        <f t="shared" si="248"/>
        <v>1</v>
      </c>
      <c r="AU948" s="4">
        <f t="shared" si="249"/>
        <v>1</v>
      </c>
      <c r="AW948" s="4">
        <f t="shared" si="250"/>
        <v>0</v>
      </c>
      <c r="AX948" s="4">
        <f t="shared" si="251"/>
        <v>0</v>
      </c>
      <c r="AY948" s="4">
        <f t="shared" si="252"/>
        <v>1</v>
      </c>
      <c r="BA948" s="4">
        <f t="shared" si="253"/>
        <v>1</v>
      </c>
    </row>
    <row r="949" spans="2:53" ht="14.5" customHeight="1" x14ac:dyDescent="0.35">
      <c r="B949" s="47" t="s">
        <v>2019</v>
      </c>
      <c r="C949" s="73"/>
      <c r="D949" s="74">
        <v>45281</v>
      </c>
      <c r="E949" s="74" t="str">
        <f t="shared" ca="1" si="254"/>
        <v>No</v>
      </c>
      <c r="F949" s="54" t="str">
        <f t="shared" si="255"/>
        <v>3. All Roles Work Inflexible</v>
      </c>
      <c r="G949" s="49" t="s">
        <v>2020</v>
      </c>
      <c r="H949" s="22">
        <f t="shared" si="256"/>
        <v>1</v>
      </c>
      <c r="I949" s="23"/>
      <c r="J949" s="23"/>
      <c r="K949" s="23"/>
      <c r="L949" s="23"/>
      <c r="M949" s="23"/>
      <c r="N949" s="23"/>
      <c r="O949" s="23"/>
      <c r="P949" s="23"/>
      <c r="Q949" s="23"/>
      <c r="R949" s="23"/>
      <c r="S949" s="23">
        <v>1</v>
      </c>
      <c r="T949" s="23"/>
      <c r="U949" s="23"/>
      <c r="V949" s="23"/>
      <c r="W949" s="23"/>
      <c r="X949" s="23"/>
      <c r="Y949" s="23"/>
      <c r="Z949" s="23"/>
      <c r="AA949" s="23"/>
      <c r="AB949" s="23"/>
      <c r="AC949" s="24"/>
      <c r="AE949" s="35" t="s">
        <v>612</v>
      </c>
      <c r="AF949" s="36" t="s">
        <v>650</v>
      </c>
      <c r="AG949" s="36"/>
      <c r="AH949" s="36"/>
      <c r="AI949" s="37"/>
      <c r="AK949" s="4">
        <f t="shared" si="240"/>
        <v>0</v>
      </c>
      <c r="AL949" s="4">
        <f t="shared" si="241"/>
        <v>0</v>
      </c>
      <c r="AM949" s="4">
        <f t="shared" si="242"/>
        <v>0</v>
      </c>
      <c r="AN949" s="4">
        <f t="shared" si="243"/>
        <v>0</v>
      </c>
      <c r="AO949" s="4">
        <f t="shared" si="244"/>
        <v>0</v>
      </c>
      <c r="AQ949" s="4">
        <f t="shared" si="245"/>
        <v>0</v>
      </c>
      <c r="AR949" s="4">
        <f t="shared" si="246"/>
        <v>0</v>
      </c>
      <c r="AS949" s="4">
        <f t="shared" si="247"/>
        <v>1</v>
      </c>
      <c r="AT949" s="4">
        <f t="shared" si="248"/>
        <v>1</v>
      </c>
      <c r="AU949" s="4">
        <f t="shared" si="249"/>
        <v>1</v>
      </c>
      <c r="AW949" s="4">
        <f t="shared" si="250"/>
        <v>0</v>
      </c>
      <c r="AX949" s="4">
        <f t="shared" si="251"/>
        <v>0</v>
      </c>
      <c r="AY949" s="4">
        <f t="shared" si="252"/>
        <v>1</v>
      </c>
      <c r="BA949" s="4">
        <f t="shared" si="253"/>
        <v>1</v>
      </c>
    </row>
    <row r="950" spans="2:53" ht="14.5" customHeight="1" x14ac:dyDescent="0.35">
      <c r="B950" s="47" t="s">
        <v>2021</v>
      </c>
      <c r="C950" s="73"/>
      <c r="D950" s="74">
        <v>45281</v>
      </c>
      <c r="E950" s="74" t="str">
        <f t="shared" ca="1" si="254"/>
        <v>No</v>
      </c>
      <c r="F950" s="54" t="str">
        <f t="shared" si="255"/>
        <v>3. All Roles Work Inflexible</v>
      </c>
      <c r="G950" s="49" t="s">
        <v>2022</v>
      </c>
      <c r="H950" s="22">
        <f t="shared" si="256"/>
        <v>7</v>
      </c>
      <c r="I950" s="23"/>
      <c r="J950" s="23">
        <v>1</v>
      </c>
      <c r="K950" s="23"/>
      <c r="L950" s="23"/>
      <c r="M950" s="23">
        <v>1</v>
      </c>
      <c r="N950" s="23"/>
      <c r="O950" s="23">
        <v>2</v>
      </c>
      <c r="P950" s="23">
        <v>1</v>
      </c>
      <c r="Q950" s="23">
        <v>1</v>
      </c>
      <c r="R950" s="23"/>
      <c r="S950" s="23"/>
      <c r="T950" s="23"/>
      <c r="U950" s="23"/>
      <c r="V950" s="23"/>
      <c r="W950" s="23"/>
      <c r="X950" s="23"/>
      <c r="Y950" s="23"/>
      <c r="Z950" s="23"/>
      <c r="AA950" s="23"/>
      <c r="AB950" s="23">
        <v>1</v>
      </c>
      <c r="AC950" s="24"/>
      <c r="AE950" s="35" t="s">
        <v>1131</v>
      </c>
      <c r="AF950" s="36" t="s">
        <v>577</v>
      </c>
      <c r="AG950" s="36" t="s">
        <v>865</v>
      </c>
      <c r="AH950" s="36" t="s">
        <v>1815</v>
      </c>
      <c r="AI950" s="37"/>
      <c r="AK950" s="4">
        <f t="shared" si="240"/>
        <v>0</v>
      </c>
      <c r="AL950" s="4">
        <f t="shared" si="241"/>
        <v>0</v>
      </c>
      <c r="AM950" s="4">
        <f t="shared" si="242"/>
        <v>0</v>
      </c>
      <c r="AN950" s="4">
        <f t="shared" si="243"/>
        <v>0</v>
      </c>
      <c r="AO950" s="4">
        <f t="shared" si="244"/>
        <v>0</v>
      </c>
      <c r="AQ950" s="4">
        <f t="shared" si="245"/>
        <v>0</v>
      </c>
      <c r="AR950" s="4">
        <f t="shared" si="246"/>
        <v>0</v>
      </c>
      <c r="AS950" s="4">
        <f t="shared" si="247"/>
        <v>0</v>
      </c>
      <c r="AT950" s="4">
        <f t="shared" si="248"/>
        <v>0</v>
      </c>
      <c r="AU950" s="4">
        <f t="shared" si="249"/>
        <v>1</v>
      </c>
      <c r="AW950" s="4">
        <f t="shared" si="250"/>
        <v>0</v>
      </c>
      <c r="AX950" s="4">
        <f t="shared" si="251"/>
        <v>0</v>
      </c>
      <c r="AY950" s="4">
        <f t="shared" si="252"/>
        <v>1</v>
      </c>
      <c r="BA950" s="4">
        <f t="shared" si="253"/>
        <v>1</v>
      </c>
    </row>
    <row r="951" spans="2:53" ht="14.5" customHeight="1" x14ac:dyDescent="0.35">
      <c r="B951" s="47" t="s">
        <v>2023</v>
      </c>
      <c r="C951" s="73"/>
      <c r="D951" s="74">
        <v>45281</v>
      </c>
      <c r="E951" s="74" t="str">
        <f t="shared" ca="1" si="254"/>
        <v>No</v>
      </c>
      <c r="F951" s="54" t="str">
        <f t="shared" si="255"/>
        <v>3. All Roles Work Inflexible</v>
      </c>
      <c r="G951" s="49" t="s">
        <v>2024</v>
      </c>
      <c r="H951" s="22">
        <f t="shared" si="256"/>
        <v>6</v>
      </c>
      <c r="I951" s="23"/>
      <c r="J951" s="23"/>
      <c r="K951" s="23">
        <v>1</v>
      </c>
      <c r="L951" s="23"/>
      <c r="M951" s="23"/>
      <c r="N951" s="23"/>
      <c r="O951" s="23"/>
      <c r="P951" s="23"/>
      <c r="Q951" s="23">
        <v>4</v>
      </c>
      <c r="R951" s="23">
        <v>1</v>
      </c>
      <c r="S951" s="23"/>
      <c r="T951" s="23"/>
      <c r="U951" s="23"/>
      <c r="V951" s="23"/>
      <c r="W951" s="23"/>
      <c r="X951" s="23"/>
      <c r="Y951" s="23"/>
      <c r="Z951" s="23"/>
      <c r="AA951" s="23"/>
      <c r="AB951" s="23"/>
      <c r="AC951" s="24"/>
      <c r="AE951" s="35" t="s">
        <v>2025</v>
      </c>
      <c r="AF951" s="36"/>
      <c r="AG951" s="36"/>
      <c r="AH951" s="36"/>
      <c r="AI951" s="37"/>
      <c r="AK951" s="4">
        <f t="shared" si="240"/>
        <v>0</v>
      </c>
      <c r="AL951" s="4">
        <f t="shared" si="241"/>
        <v>0</v>
      </c>
      <c r="AM951" s="4">
        <f t="shared" si="242"/>
        <v>0</v>
      </c>
      <c r="AN951" s="4">
        <f t="shared" si="243"/>
        <v>0</v>
      </c>
      <c r="AO951" s="4">
        <f t="shared" si="244"/>
        <v>0</v>
      </c>
      <c r="AQ951" s="4">
        <f t="shared" si="245"/>
        <v>0</v>
      </c>
      <c r="AR951" s="4">
        <f t="shared" si="246"/>
        <v>1</v>
      </c>
      <c r="AS951" s="4">
        <f t="shared" si="247"/>
        <v>1</v>
      </c>
      <c r="AT951" s="4">
        <f t="shared" si="248"/>
        <v>1</v>
      </c>
      <c r="AU951" s="4">
        <f t="shared" si="249"/>
        <v>1</v>
      </c>
      <c r="AW951" s="4">
        <f t="shared" si="250"/>
        <v>0</v>
      </c>
      <c r="AX951" s="4">
        <f t="shared" si="251"/>
        <v>0</v>
      </c>
      <c r="AY951" s="4">
        <f t="shared" si="252"/>
        <v>1</v>
      </c>
      <c r="BA951" s="4">
        <f t="shared" si="253"/>
        <v>1</v>
      </c>
    </row>
    <row r="952" spans="2:53" ht="14.5" customHeight="1" x14ac:dyDescent="0.35">
      <c r="B952" s="47" t="s">
        <v>2026</v>
      </c>
      <c r="C952" s="73"/>
      <c r="D952" s="74">
        <v>45281</v>
      </c>
      <c r="E952" s="74" t="str">
        <f t="shared" ca="1" si="254"/>
        <v>No</v>
      </c>
      <c r="F952" s="54" t="str">
        <f t="shared" si="255"/>
        <v>3. All Roles Work Inflexible</v>
      </c>
      <c r="G952" s="49" t="s">
        <v>2027</v>
      </c>
      <c r="H952" s="22">
        <f t="shared" si="256"/>
        <v>8</v>
      </c>
      <c r="I952" s="23"/>
      <c r="J952" s="23"/>
      <c r="K952" s="23">
        <v>1</v>
      </c>
      <c r="L952" s="23"/>
      <c r="M952" s="23">
        <v>1</v>
      </c>
      <c r="N952" s="23"/>
      <c r="O952" s="23"/>
      <c r="P952" s="23"/>
      <c r="Q952" s="23">
        <v>3</v>
      </c>
      <c r="R952" s="23">
        <v>1</v>
      </c>
      <c r="S952" s="23"/>
      <c r="T952" s="23">
        <v>1</v>
      </c>
      <c r="U952" s="23"/>
      <c r="V952" s="23">
        <v>1</v>
      </c>
      <c r="W952" s="23"/>
      <c r="X952" s="23"/>
      <c r="Y952" s="23"/>
      <c r="Z952" s="23"/>
      <c r="AA952" s="23"/>
      <c r="AB952" s="23"/>
      <c r="AC952" s="24"/>
      <c r="AE952" s="35" t="s">
        <v>2028</v>
      </c>
      <c r="AF952" s="36"/>
      <c r="AG952" s="36"/>
      <c r="AH952" s="36"/>
      <c r="AI952" s="37"/>
      <c r="AK952" s="4">
        <f t="shared" si="240"/>
        <v>0</v>
      </c>
      <c r="AL952" s="4">
        <f t="shared" si="241"/>
        <v>0</v>
      </c>
      <c r="AM952" s="4">
        <f t="shared" si="242"/>
        <v>0</v>
      </c>
      <c r="AN952" s="4">
        <f t="shared" si="243"/>
        <v>0</v>
      </c>
      <c r="AO952" s="4">
        <f t="shared" si="244"/>
        <v>0</v>
      </c>
      <c r="AQ952" s="4">
        <f t="shared" si="245"/>
        <v>0</v>
      </c>
      <c r="AR952" s="4">
        <f t="shared" si="246"/>
        <v>1</v>
      </c>
      <c r="AS952" s="4">
        <f t="shared" si="247"/>
        <v>1</v>
      </c>
      <c r="AT952" s="4">
        <f t="shared" si="248"/>
        <v>1</v>
      </c>
      <c r="AU952" s="4">
        <f t="shared" si="249"/>
        <v>1</v>
      </c>
      <c r="AW952" s="4">
        <f t="shared" si="250"/>
        <v>0</v>
      </c>
      <c r="AX952" s="4">
        <f t="shared" si="251"/>
        <v>0</v>
      </c>
      <c r="AY952" s="4">
        <f t="shared" si="252"/>
        <v>1</v>
      </c>
      <c r="BA952" s="4">
        <f t="shared" si="253"/>
        <v>1</v>
      </c>
    </row>
    <row r="953" spans="2:53" ht="14.5" customHeight="1" x14ac:dyDescent="0.35">
      <c r="B953" s="47" t="s">
        <v>2029</v>
      </c>
      <c r="C953" s="73"/>
      <c r="D953" s="74">
        <v>45272</v>
      </c>
      <c r="E953" s="74" t="str">
        <f t="shared" ca="1" si="254"/>
        <v>No</v>
      </c>
      <c r="F953" s="54" t="str">
        <f t="shared" si="255"/>
        <v>3. All Roles Work Inflexible</v>
      </c>
      <c r="G953" s="49" t="s">
        <v>2030</v>
      </c>
      <c r="H953" s="22">
        <f t="shared" si="256"/>
        <v>1</v>
      </c>
      <c r="I953" s="23"/>
      <c r="J953" s="23"/>
      <c r="K953" s="23"/>
      <c r="L953" s="23"/>
      <c r="M953" s="23"/>
      <c r="N953" s="23"/>
      <c r="O953" s="23"/>
      <c r="P953" s="23"/>
      <c r="Q953" s="23"/>
      <c r="R953" s="23"/>
      <c r="S953" s="23">
        <v>1</v>
      </c>
      <c r="T953" s="23"/>
      <c r="U953" s="23"/>
      <c r="V953" s="23"/>
      <c r="W953" s="23"/>
      <c r="X953" s="23"/>
      <c r="Y953" s="23"/>
      <c r="Z953" s="23"/>
      <c r="AA953" s="23"/>
      <c r="AB953" s="23"/>
      <c r="AC953" s="24"/>
      <c r="AE953" s="35" t="s">
        <v>577</v>
      </c>
      <c r="AF953" s="36" t="s">
        <v>595</v>
      </c>
      <c r="AG953" s="36"/>
      <c r="AH953" s="36"/>
      <c r="AI953" s="37"/>
      <c r="AK953" s="4">
        <f t="shared" si="240"/>
        <v>0</v>
      </c>
      <c r="AL953" s="4">
        <f t="shared" si="241"/>
        <v>0</v>
      </c>
      <c r="AM953" s="4">
        <f t="shared" si="242"/>
        <v>0</v>
      </c>
      <c r="AN953" s="4">
        <f t="shared" si="243"/>
        <v>0</v>
      </c>
      <c r="AO953" s="4">
        <f t="shared" si="244"/>
        <v>0</v>
      </c>
      <c r="AQ953" s="4">
        <f t="shared" si="245"/>
        <v>0</v>
      </c>
      <c r="AR953" s="4">
        <f t="shared" si="246"/>
        <v>0</v>
      </c>
      <c r="AS953" s="4">
        <f t="shared" si="247"/>
        <v>1</v>
      </c>
      <c r="AT953" s="4">
        <f t="shared" si="248"/>
        <v>1</v>
      </c>
      <c r="AU953" s="4">
        <f t="shared" si="249"/>
        <v>1</v>
      </c>
      <c r="AW953" s="4">
        <f t="shared" si="250"/>
        <v>0</v>
      </c>
      <c r="AX953" s="4">
        <f t="shared" si="251"/>
        <v>0</v>
      </c>
      <c r="AY953" s="4">
        <f t="shared" si="252"/>
        <v>1</v>
      </c>
      <c r="BA953" s="4">
        <f t="shared" si="253"/>
        <v>1</v>
      </c>
    </row>
    <row r="954" spans="2:53" ht="14.5" customHeight="1" x14ac:dyDescent="0.35">
      <c r="B954" s="47" t="s">
        <v>2031</v>
      </c>
      <c r="C954" s="73"/>
      <c r="D954" s="74">
        <v>45272</v>
      </c>
      <c r="E954" s="74" t="str">
        <f t="shared" ca="1" si="254"/>
        <v>No</v>
      </c>
      <c r="F954" s="54" t="str">
        <f t="shared" si="255"/>
        <v>3. All Roles Work Inflexible</v>
      </c>
      <c r="G954" s="49" t="s">
        <v>2032</v>
      </c>
      <c r="H954" s="22">
        <f t="shared" si="256"/>
        <v>1</v>
      </c>
      <c r="I954" s="23"/>
      <c r="J954" s="23"/>
      <c r="K954" s="23"/>
      <c r="L954" s="23"/>
      <c r="M954" s="23"/>
      <c r="N954" s="23"/>
      <c r="O954" s="23"/>
      <c r="P954" s="23"/>
      <c r="Q954" s="23"/>
      <c r="R954" s="23"/>
      <c r="S954" s="23">
        <v>1</v>
      </c>
      <c r="T954" s="23"/>
      <c r="U954" s="23"/>
      <c r="V954" s="23"/>
      <c r="W954" s="23"/>
      <c r="X954" s="23"/>
      <c r="Y954" s="23"/>
      <c r="Z954" s="23"/>
      <c r="AA954" s="23"/>
      <c r="AB954" s="23"/>
      <c r="AC954" s="24"/>
      <c r="AE954" s="35" t="s">
        <v>618</v>
      </c>
      <c r="AF954" s="36"/>
      <c r="AG954" s="36"/>
      <c r="AH954" s="36"/>
      <c r="AI954" s="37"/>
      <c r="AK954" s="4">
        <f t="shared" si="240"/>
        <v>0</v>
      </c>
      <c r="AL954" s="4">
        <f t="shared" si="241"/>
        <v>0</v>
      </c>
      <c r="AM954" s="4">
        <f t="shared" si="242"/>
        <v>0</v>
      </c>
      <c r="AN954" s="4">
        <f t="shared" si="243"/>
        <v>0</v>
      </c>
      <c r="AO954" s="4">
        <f t="shared" si="244"/>
        <v>0</v>
      </c>
      <c r="AQ954" s="4">
        <f t="shared" si="245"/>
        <v>0</v>
      </c>
      <c r="AR954" s="4">
        <f t="shared" si="246"/>
        <v>1</v>
      </c>
      <c r="AS954" s="4">
        <f t="shared" si="247"/>
        <v>1</v>
      </c>
      <c r="AT954" s="4">
        <f t="shared" si="248"/>
        <v>1</v>
      </c>
      <c r="AU954" s="4">
        <f t="shared" si="249"/>
        <v>1</v>
      </c>
      <c r="AW954" s="4">
        <f t="shared" si="250"/>
        <v>0</v>
      </c>
      <c r="AX954" s="4">
        <f t="shared" si="251"/>
        <v>0</v>
      </c>
      <c r="AY954" s="4">
        <f t="shared" si="252"/>
        <v>1</v>
      </c>
      <c r="BA954" s="4">
        <f t="shared" si="253"/>
        <v>1</v>
      </c>
    </row>
    <row r="955" spans="2:53" ht="14.5" customHeight="1" x14ac:dyDescent="0.35">
      <c r="B955" s="47" t="s">
        <v>2033</v>
      </c>
      <c r="C955" s="73"/>
      <c r="D955" s="74">
        <v>45272</v>
      </c>
      <c r="E955" s="74" t="str">
        <f t="shared" ca="1" si="254"/>
        <v>No</v>
      </c>
      <c r="F955" s="54" t="str">
        <f t="shared" si="255"/>
        <v>3. All Roles Work Inflexible</v>
      </c>
      <c r="G955" s="49" t="s">
        <v>2034</v>
      </c>
      <c r="H955" s="22">
        <f t="shared" si="256"/>
        <v>2</v>
      </c>
      <c r="I955" s="23"/>
      <c r="J955" s="23"/>
      <c r="K955" s="23">
        <v>1</v>
      </c>
      <c r="L955" s="23"/>
      <c r="M955" s="23"/>
      <c r="N955" s="23"/>
      <c r="O955" s="23"/>
      <c r="P955" s="23"/>
      <c r="Q955" s="23"/>
      <c r="R955" s="23">
        <v>1</v>
      </c>
      <c r="S955" s="23"/>
      <c r="T955" s="23"/>
      <c r="U955" s="23"/>
      <c r="V955" s="23"/>
      <c r="W955" s="23"/>
      <c r="X955" s="23"/>
      <c r="Y955" s="23"/>
      <c r="Z955" s="23"/>
      <c r="AA955" s="23"/>
      <c r="AB955" s="23"/>
      <c r="AC955" s="24"/>
      <c r="AE955" s="35" t="s">
        <v>606</v>
      </c>
      <c r="AF955" s="36"/>
      <c r="AG955" s="36"/>
      <c r="AH955" s="36"/>
      <c r="AI955" s="37"/>
      <c r="AK955" s="4">
        <f t="shared" si="240"/>
        <v>0</v>
      </c>
      <c r="AL955" s="4">
        <f t="shared" si="241"/>
        <v>0</v>
      </c>
      <c r="AM955" s="4">
        <f t="shared" si="242"/>
        <v>0</v>
      </c>
      <c r="AN955" s="4">
        <f t="shared" si="243"/>
        <v>0</v>
      </c>
      <c r="AO955" s="4">
        <f t="shared" si="244"/>
        <v>0</v>
      </c>
      <c r="AQ955" s="4">
        <f t="shared" si="245"/>
        <v>0</v>
      </c>
      <c r="AR955" s="4">
        <f t="shared" si="246"/>
        <v>1</v>
      </c>
      <c r="AS955" s="4">
        <f t="shared" si="247"/>
        <v>1</v>
      </c>
      <c r="AT955" s="4">
        <f t="shared" si="248"/>
        <v>1</v>
      </c>
      <c r="AU955" s="4">
        <f t="shared" si="249"/>
        <v>1</v>
      </c>
      <c r="AW955" s="4">
        <f t="shared" si="250"/>
        <v>0</v>
      </c>
      <c r="AX955" s="4">
        <f t="shared" si="251"/>
        <v>0</v>
      </c>
      <c r="AY955" s="4">
        <f t="shared" si="252"/>
        <v>1</v>
      </c>
      <c r="BA955" s="4">
        <f t="shared" si="253"/>
        <v>1</v>
      </c>
    </row>
    <row r="956" spans="2:53" ht="14.5" customHeight="1" x14ac:dyDescent="0.35">
      <c r="B956" s="47" t="s">
        <v>2537</v>
      </c>
      <c r="C956" s="73"/>
      <c r="D956" s="74">
        <v>45272</v>
      </c>
      <c r="E956" s="74" t="str">
        <f t="shared" ca="1" si="254"/>
        <v>No</v>
      </c>
      <c r="F956" s="54" t="str">
        <f t="shared" si="255"/>
        <v>3. All Roles Work Inflexible</v>
      </c>
      <c r="G956" s="49" t="s">
        <v>2538</v>
      </c>
      <c r="H956" s="22">
        <f t="shared" si="256"/>
        <v>2</v>
      </c>
      <c r="I956" s="23"/>
      <c r="J956" s="23"/>
      <c r="K956" s="23"/>
      <c r="L956" s="23"/>
      <c r="M956" s="23"/>
      <c r="N956" s="23"/>
      <c r="O956" s="23"/>
      <c r="P956" s="23"/>
      <c r="Q956" s="23">
        <v>1</v>
      </c>
      <c r="R956" s="23"/>
      <c r="S956" s="23"/>
      <c r="T956" s="23"/>
      <c r="U956" s="23"/>
      <c r="V956" s="23"/>
      <c r="W956" s="23"/>
      <c r="X956" s="23"/>
      <c r="Y956" s="23"/>
      <c r="Z956" s="23">
        <v>1</v>
      </c>
      <c r="AA956" s="23"/>
      <c r="AB956" s="23"/>
      <c r="AC956" s="24"/>
      <c r="AE956" s="35" t="s">
        <v>2540</v>
      </c>
      <c r="AF956" s="36"/>
      <c r="AG956" s="36"/>
      <c r="AH956" s="36"/>
      <c r="AI956" s="37"/>
      <c r="AK956" s="4">
        <f t="shared" si="240"/>
        <v>0</v>
      </c>
      <c r="AL956" s="4">
        <f t="shared" si="241"/>
        <v>0</v>
      </c>
      <c r="AM956" s="4">
        <f t="shared" si="242"/>
        <v>0</v>
      </c>
      <c r="AN956" s="4">
        <f t="shared" si="243"/>
        <v>0</v>
      </c>
      <c r="AO956" s="4">
        <f t="shared" si="244"/>
        <v>0</v>
      </c>
      <c r="AQ956" s="4">
        <f t="shared" si="245"/>
        <v>0</v>
      </c>
      <c r="AR956" s="4">
        <f t="shared" si="246"/>
        <v>1</v>
      </c>
      <c r="AS956" s="4">
        <f t="shared" si="247"/>
        <v>1</v>
      </c>
      <c r="AT956" s="4">
        <f t="shared" si="248"/>
        <v>1</v>
      </c>
      <c r="AU956" s="4">
        <f t="shared" si="249"/>
        <v>1</v>
      </c>
      <c r="AW956" s="4">
        <f t="shared" si="250"/>
        <v>0</v>
      </c>
      <c r="AX956" s="4">
        <f t="shared" si="251"/>
        <v>0</v>
      </c>
      <c r="AY956" s="4">
        <f t="shared" si="252"/>
        <v>1</v>
      </c>
      <c r="BA956" s="4">
        <f t="shared" si="253"/>
        <v>1</v>
      </c>
    </row>
    <row r="957" spans="2:53" ht="14.5" customHeight="1" x14ac:dyDescent="0.35">
      <c r="B957" s="47" t="s">
        <v>2035</v>
      </c>
      <c r="C957" s="73"/>
      <c r="D957" s="74">
        <v>45272</v>
      </c>
      <c r="E957" s="74" t="str">
        <f t="shared" ca="1" si="254"/>
        <v>No</v>
      </c>
      <c r="F957" s="54" t="str">
        <f t="shared" si="255"/>
        <v>3. All Roles Work Inflexible</v>
      </c>
      <c r="G957" s="49" t="s">
        <v>2036</v>
      </c>
      <c r="H957" s="22">
        <f t="shared" si="256"/>
        <v>1</v>
      </c>
      <c r="I957" s="23"/>
      <c r="J957" s="23"/>
      <c r="K957" s="23"/>
      <c r="L957" s="23"/>
      <c r="M957" s="23"/>
      <c r="N957" s="23"/>
      <c r="O957" s="23"/>
      <c r="P957" s="23"/>
      <c r="Q957" s="23"/>
      <c r="R957" s="23"/>
      <c r="S957" s="23">
        <v>1</v>
      </c>
      <c r="T957" s="23"/>
      <c r="U957" s="23"/>
      <c r="V957" s="23"/>
      <c r="W957" s="23"/>
      <c r="X957" s="23"/>
      <c r="Y957" s="23"/>
      <c r="Z957" s="23"/>
      <c r="AA957" s="23"/>
      <c r="AB957" s="23"/>
      <c r="AC957" s="24"/>
      <c r="AE957" s="35" t="s">
        <v>907</v>
      </c>
      <c r="AF957" s="36" t="s">
        <v>2037</v>
      </c>
      <c r="AG957" s="36"/>
      <c r="AH957" s="36"/>
      <c r="AI957" s="37"/>
      <c r="AK957" s="4">
        <f t="shared" si="240"/>
        <v>0</v>
      </c>
      <c r="AL957" s="4">
        <f t="shared" si="241"/>
        <v>0</v>
      </c>
      <c r="AM957" s="4">
        <f t="shared" si="242"/>
        <v>0</v>
      </c>
      <c r="AN957" s="4">
        <f t="shared" si="243"/>
        <v>0</v>
      </c>
      <c r="AO957" s="4">
        <f t="shared" si="244"/>
        <v>0</v>
      </c>
      <c r="AQ957" s="4">
        <f t="shared" si="245"/>
        <v>0</v>
      </c>
      <c r="AR957" s="4">
        <f t="shared" si="246"/>
        <v>0</v>
      </c>
      <c r="AS957" s="4">
        <f t="shared" si="247"/>
        <v>1</v>
      </c>
      <c r="AT957" s="4">
        <f t="shared" si="248"/>
        <v>1</v>
      </c>
      <c r="AU957" s="4">
        <f t="shared" si="249"/>
        <v>1</v>
      </c>
      <c r="AW957" s="4">
        <f t="shared" si="250"/>
        <v>0</v>
      </c>
      <c r="AX957" s="4">
        <f t="shared" si="251"/>
        <v>0</v>
      </c>
      <c r="AY957" s="4">
        <f t="shared" si="252"/>
        <v>1</v>
      </c>
      <c r="BA957" s="4">
        <f t="shared" si="253"/>
        <v>1</v>
      </c>
    </row>
    <row r="958" spans="2:53" ht="14.5" customHeight="1" x14ac:dyDescent="0.35">
      <c r="B958" s="47" t="s">
        <v>2038</v>
      </c>
      <c r="C958" s="73"/>
      <c r="D958" s="74">
        <v>45281</v>
      </c>
      <c r="E958" s="74" t="str">
        <f t="shared" ca="1" si="254"/>
        <v>No</v>
      </c>
      <c r="F958" s="54" t="str">
        <f t="shared" si="255"/>
        <v>3. All Roles Work Inflexible</v>
      </c>
      <c r="G958" s="49" t="s">
        <v>2039</v>
      </c>
      <c r="H958" s="22">
        <f t="shared" si="256"/>
        <v>11</v>
      </c>
      <c r="I958" s="23"/>
      <c r="J958" s="23"/>
      <c r="K958" s="23">
        <v>3</v>
      </c>
      <c r="L958" s="23"/>
      <c r="M958" s="23"/>
      <c r="N958" s="23"/>
      <c r="O958" s="23"/>
      <c r="P958" s="23"/>
      <c r="Q958" s="23">
        <v>7</v>
      </c>
      <c r="R958" s="23"/>
      <c r="S958" s="23"/>
      <c r="T958" s="23"/>
      <c r="U958" s="23"/>
      <c r="V958" s="23"/>
      <c r="W958" s="23"/>
      <c r="X958" s="23"/>
      <c r="Y958" s="23"/>
      <c r="Z958" s="23"/>
      <c r="AA958" s="23"/>
      <c r="AB958" s="23">
        <v>1</v>
      </c>
      <c r="AC958" s="24"/>
      <c r="AE958" s="35" t="s">
        <v>1549</v>
      </c>
      <c r="AF958" s="36"/>
      <c r="AG958" s="36"/>
      <c r="AH958" s="36"/>
      <c r="AI958" s="37"/>
      <c r="AK958" s="4">
        <f t="shared" si="240"/>
        <v>0</v>
      </c>
      <c r="AL958" s="4">
        <f t="shared" si="241"/>
        <v>0</v>
      </c>
      <c r="AM958" s="4">
        <f t="shared" si="242"/>
        <v>0</v>
      </c>
      <c r="AN958" s="4">
        <f t="shared" si="243"/>
        <v>0</v>
      </c>
      <c r="AO958" s="4">
        <f t="shared" si="244"/>
        <v>0</v>
      </c>
      <c r="AQ958" s="4">
        <f t="shared" si="245"/>
        <v>0</v>
      </c>
      <c r="AR958" s="4">
        <f t="shared" si="246"/>
        <v>1</v>
      </c>
      <c r="AS958" s="4">
        <f t="shared" si="247"/>
        <v>1</v>
      </c>
      <c r="AT958" s="4">
        <f t="shared" si="248"/>
        <v>1</v>
      </c>
      <c r="AU958" s="4">
        <f t="shared" si="249"/>
        <v>1</v>
      </c>
      <c r="AW958" s="4">
        <f t="shared" si="250"/>
        <v>0</v>
      </c>
      <c r="AX958" s="4">
        <f t="shared" si="251"/>
        <v>0</v>
      </c>
      <c r="AY958" s="4">
        <f t="shared" si="252"/>
        <v>1</v>
      </c>
      <c r="BA958" s="4">
        <f t="shared" si="253"/>
        <v>1</v>
      </c>
    </row>
    <row r="959" spans="2:53" ht="14.5" customHeight="1" x14ac:dyDescent="0.35">
      <c r="B959" s="47" t="s">
        <v>2504</v>
      </c>
      <c r="C959" s="73"/>
      <c r="D959" s="74">
        <v>45272</v>
      </c>
      <c r="E959" s="74" t="str">
        <f t="shared" ca="1" si="254"/>
        <v>No</v>
      </c>
      <c r="F959" s="54" t="str">
        <f t="shared" si="255"/>
        <v>3. All Roles Work Inflexible</v>
      </c>
      <c r="G959" s="49" t="s">
        <v>2505</v>
      </c>
      <c r="H959" s="22">
        <f t="shared" si="256"/>
        <v>1</v>
      </c>
      <c r="I959" s="23"/>
      <c r="J959" s="23"/>
      <c r="K959" s="23"/>
      <c r="L959" s="23"/>
      <c r="M959" s="23"/>
      <c r="N959" s="23"/>
      <c r="O959" s="23"/>
      <c r="P959" s="23"/>
      <c r="Q959" s="23"/>
      <c r="R959" s="23"/>
      <c r="S959" s="23">
        <v>1</v>
      </c>
      <c r="T959" s="23"/>
      <c r="U959" s="23"/>
      <c r="V959" s="23"/>
      <c r="W959" s="23"/>
      <c r="X959" s="23"/>
      <c r="Y959" s="23"/>
      <c r="Z959" s="23"/>
      <c r="AA959" s="23"/>
      <c r="AB959" s="23"/>
      <c r="AC959" s="24"/>
      <c r="AE959" s="35" t="s">
        <v>795</v>
      </c>
      <c r="AF959" s="36"/>
      <c r="AG959" s="36"/>
      <c r="AH959" s="36"/>
      <c r="AI959" s="37"/>
      <c r="AK959" s="4">
        <f t="shared" si="240"/>
        <v>0</v>
      </c>
      <c r="AL959" s="4">
        <f t="shared" si="241"/>
        <v>0</v>
      </c>
      <c r="AM959" s="4">
        <f t="shared" si="242"/>
        <v>0</v>
      </c>
      <c r="AN959" s="4">
        <f t="shared" si="243"/>
        <v>0</v>
      </c>
      <c r="AO959" s="4">
        <f t="shared" si="244"/>
        <v>0</v>
      </c>
      <c r="AQ959" s="4">
        <f t="shared" si="245"/>
        <v>0</v>
      </c>
      <c r="AR959" s="4">
        <f t="shared" si="246"/>
        <v>1</v>
      </c>
      <c r="AS959" s="4">
        <f t="shared" si="247"/>
        <v>1</v>
      </c>
      <c r="AT959" s="4">
        <f t="shared" si="248"/>
        <v>1</v>
      </c>
      <c r="AU959" s="4">
        <f t="shared" si="249"/>
        <v>1</v>
      </c>
      <c r="AW959" s="4">
        <f t="shared" si="250"/>
        <v>0</v>
      </c>
      <c r="AX959" s="4">
        <f t="shared" si="251"/>
        <v>0</v>
      </c>
      <c r="AY959" s="4">
        <f t="shared" si="252"/>
        <v>1</v>
      </c>
      <c r="BA959" s="4">
        <f t="shared" si="253"/>
        <v>1</v>
      </c>
    </row>
    <row r="960" spans="2:53" ht="14.5" customHeight="1" x14ac:dyDescent="0.35">
      <c r="B960" s="47" t="s">
        <v>2040</v>
      </c>
      <c r="C960" s="73"/>
      <c r="D960" s="74">
        <v>45281</v>
      </c>
      <c r="E960" s="74" t="str">
        <f t="shared" ca="1" si="254"/>
        <v>No</v>
      </c>
      <c r="F960" s="54" t="str">
        <f t="shared" si="255"/>
        <v>3. All Roles Work Inflexible</v>
      </c>
      <c r="G960" s="49" t="s">
        <v>2041</v>
      </c>
      <c r="H960" s="22">
        <f t="shared" si="256"/>
        <v>9</v>
      </c>
      <c r="I960" s="23"/>
      <c r="J960" s="23"/>
      <c r="K960" s="23">
        <v>3</v>
      </c>
      <c r="L960" s="23"/>
      <c r="M960" s="23"/>
      <c r="N960" s="23"/>
      <c r="O960" s="23"/>
      <c r="P960" s="23"/>
      <c r="Q960" s="23">
        <v>4</v>
      </c>
      <c r="R960" s="23">
        <v>1</v>
      </c>
      <c r="S960" s="23"/>
      <c r="T960" s="23"/>
      <c r="U960" s="23"/>
      <c r="V960" s="23"/>
      <c r="W960" s="23"/>
      <c r="X960" s="23"/>
      <c r="Y960" s="23"/>
      <c r="Z960" s="23">
        <v>1</v>
      </c>
      <c r="AA960" s="23"/>
      <c r="AB960" s="23"/>
      <c r="AC960" s="24"/>
      <c r="AE960" s="35" t="s">
        <v>2042</v>
      </c>
      <c r="AF960" s="36" t="s">
        <v>2043</v>
      </c>
      <c r="AG960" s="36"/>
      <c r="AH960" s="36"/>
      <c r="AI960" s="37"/>
      <c r="AK960" s="4">
        <f t="shared" si="240"/>
        <v>0</v>
      </c>
      <c r="AL960" s="4">
        <f t="shared" si="241"/>
        <v>0</v>
      </c>
      <c r="AM960" s="4">
        <f t="shared" si="242"/>
        <v>0</v>
      </c>
      <c r="AN960" s="4">
        <f t="shared" si="243"/>
        <v>0</v>
      </c>
      <c r="AO960" s="4">
        <f t="shared" si="244"/>
        <v>0</v>
      </c>
      <c r="AQ960" s="4">
        <f t="shared" si="245"/>
        <v>0</v>
      </c>
      <c r="AR960" s="4">
        <f t="shared" si="246"/>
        <v>0</v>
      </c>
      <c r="AS960" s="4">
        <f t="shared" si="247"/>
        <v>1</v>
      </c>
      <c r="AT960" s="4">
        <f t="shared" si="248"/>
        <v>1</v>
      </c>
      <c r="AU960" s="4">
        <f t="shared" si="249"/>
        <v>1</v>
      </c>
      <c r="AW960" s="4">
        <f t="shared" si="250"/>
        <v>0</v>
      </c>
      <c r="AX960" s="4">
        <f t="shared" si="251"/>
        <v>0</v>
      </c>
      <c r="AY960" s="4">
        <f t="shared" si="252"/>
        <v>1</v>
      </c>
      <c r="BA960" s="4">
        <f t="shared" si="253"/>
        <v>1</v>
      </c>
    </row>
    <row r="961" spans="2:53" ht="14.5" customHeight="1" x14ac:dyDescent="0.35">
      <c r="B961" s="47" t="s">
        <v>2044</v>
      </c>
      <c r="C961" s="73"/>
      <c r="D961" s="74">
        <v>45281</v>
      </c>
      <c r="E961" s="74" t="str">
        <f t="shared" ca="1" si="254"/>
        <v>No</v>
      </c>
      <c r="F961" s="54" t="str">
        <f t="shared" si="255"/>
        <v>3. All Roles Work Inflexible</v>
      </c>
      <c r="G961" s="49" t="s">
        <v>2045</v>
      </c>
      <c r="H961" s="22">
        <f t="shared" si="256"/>
        <v>5</v>
      </c>
      <c r="I961" s="23"/>
      <c r="J961" s="23"/>
      <c r="K961" s="23"/>
      <c r="L961" s="23"/>
      <c r="M961" s="23"/>
      <c r="N961" s="23"/>
      <c r="O961" s="23"/>
      <c r="P961" s="23"/>
      <c r="Q961" s="23">
        <v>1</v>
      </c>
      <c r="R961" s="23">
        <v>1</v>
      </c>
      <c r="S961" s="23"/>
      <c r="T961" s="23"/>
      <c r="U961" s="23"/>
      <c r="V961" s="23"/>
      <c r="W961" s="23"/>
      <c r="X961" s="23"/>
      <c r="Y961" s="23">
        <v>1</v>
      </c>
      <c r="Z961" s="23">
        <v>1</v>
      </c>
      <c r="AA961" s="23"/>
      <c r="AB961" s="23">
        <v>1</v>
      </c>
      <c r="AC961" s="24"/>
      <c r="AE961" s="35" t="s">
        <v>887</v>
      </c>
      <c r="AF961" s="36"/>
      <c r="AG961" s="36"/>
      <c r="AH961" s="36"/>
      <c r="AI961" s="37"/>
      <c r="AK961" s="4">
        <f t="shared" si="240"/>
        <v>0</v>
      </c>
      <c r="AL961" s="4">
        <f t="shared" si="241"/>
        <v>0</v>
      </c>
      <c r="AM961" s="4">
        <f t="shared" si="242"/>
        <v>0</v>
      </c>
      <c r="AN961" s="4">
        <f t="shared" si="243"/>
        <v>0</v>
      </c>
      <c r="AO961" s="4">
        <f t="shared" si="244"/>
        <v>0</v>
      </c>
      <c r="AQ961" s="4">
        <f t="shared" si="245"/>
        <v>0</v>
      </c>
      <c r="AR961" s="4">
        <f t="shared" si="246"/>
        <v>1</v>
      </c>
      <c r="AS961" s="4">
        <f t="shared" si="247"/>
        <v>1</v>
      </c>
      <c r="AT961" s="4">
        <f t="shared" si="248"/>
        <v>1</v>
      </c>
      <c r="AU961" s="4">
        <f t="shared" si="249"/>
        <v>1</v>
      </c>
      <c r="AW961" s="4">
        <f t="shared" si="250"/>
        <v>0</v>
      </c>
      <c r="AX961" s="4">
        <f t="shared" si="251"/>
        <v>0</v>
      </c>
      <c r="AY961" s="4">
        <f t="shared" si="252"/>
        <v>1</v>
      </c>
      <c r="BA961" s="4">
        <f t="shared" si="253"/>
        <v>1</v>
      </c>
    </row>
    <row r="962" spans="2:53" ht="14.5" customHeight="1" x14ac:dyDescent="0.35">
      <c r="B962" s="47" t="s">
        <v>2506</v>
      </c>
      <c r="C962" s="73"/>
      <c r="D962" s="74">
        <v>45272</v>
      </c>
      <c r="E962" s="74" t="str">
        <f t="shared" ca="1" si="254"/>
        <v>No</v>
      </c>
      <c r="F962" s="54" t="str">
        <f t="shared" si="255"/>
        <v>3. All Roles Work Inflexible</v>
      </c>
      <c r="G962" s="49" t="s">
        <v>2507</v>
      </c>
      <c r="H962" s="22">
        <f t="shared" si="256"/>
        <v>1</v>
      </c>
      <c r="I962" s="23"/>
      <c r="J962" s="23"/>
      <c r="K962" s="23"/>
      <c r="L962" s="23"/>
      <c r="M962" s="23"/>
      <c r="N962" s="23"/>
      <c r="O962" s="23"/>
      <c r="P962" s="23"/>
      <c r="Q962" s="23"/>
      <c r="R962" s="23"/>
      <c r="S962" s="23">
        <v>1</v>
      </c>
      <c r="T962" s="23"/>
      <c r="U962" s="23"/>
      <c r="V962" s="23"/>
      <c r="W962" s="23"/>
      <c r="X962" s="23"/>
      <c r="Y962" s="23"/>
      <c r="Z962" s="23"/>
      <c r="AA962" s="23"/>
      <c r="AB962" s="23"/>
      <c r="AC962" s="24"/>
      <c r="AE962" s="35" t="s">
        <v>795</v>
      </c>
      <c r="AF962" s="36"/>
      <c r="AG962" s="36"/>
      <c r="AH962" s="36"/>
      <c r="AI962" s="37"/>
      <c r="AK962" s="4">
        <f t="shared" si="240"/>
        <v>0</v>
      </c>
      <c r="AL962" s="4">
        <f t="shared" si="241"/>
        <v>0</v>
      </c>
      <c r="AM962" s="4">
        <f t="shared" si="242"/>
        <v>0</v>
      </c>
      <c r="AN962" s="4">
        <f t="shared" si="243"/>
        <v>0</v>
      </c>
      <c r="AO962" s="4">
        <f t="shared" si="244"/>
        <v>0</v>
      </c>
      <c r="AQ962" s="4">
        <f t="shared" si="245"/>
        <v>0</v>
      </c>
      <c r="AR962" s="4">
        <f t="shared" si="246"/>
        <v>1</v>
      </c>
      <c r="AS962" s="4">
        <f t="shared" si="247"/>
        <v>1</v>
      </c>
      <c r="AT962" s="4">
        <f t="shared" si="248"/>
        <v>1</v>
      </c>
      <c r="AU962" s="4">
        <f t="shared" si="249"/>
        <v>1</v>
      </c>
      <c r="AW962" s="4">
        <f t="shared" si="250"/>
        <v>0</v>
      </c>
      <c r="AX962" s="4">
        <f t="shared" si="251"/>
        <v>0</v>
      </c>
      <c r="AY962" s="4">
        <f t="shared" si="252"/>
        <v>1</v>
      </c>
      <c r="BA962" s="4">
        <f t="shared" si="253"/>
        <v>1</v>
      </c>
    </row>
    <row r="963" spans="2:53" ht="14.5" customHeight="1" x14ac:dyDescent="0.35">
      <c r="B963" s="47" t="s">
        <v>2046</v>
      </c>
      <c r="C963" s="73"/>
      <c r="D963" s="74">
        <v>45215</v>
      </c>
      <c r="E963" s="74" t="str">
        <f t="shared" ca="1" si="254"/>
        <v>No</v>
      </c>
      <c r="F963" s="54" t="str">
        <f t="shared" si="255"/>
        <v>3. All Roles Work Inflexible</v>
      </c>
      <c r="G963" s="49" t="s">
        <v>2047</v>
      </c>
      <c r="H963" s="22">
        <f t="shared" si="256"/>
        <v>72</v>
      </c>
      <c r="I963" s="23"/>
      <c r="J963" s="23"/>
      <c r="K963" s="23">
        <v>21</v>
      </c>
      <c r="L963" s="23">
        <v>3</v>
      </c>
      <c r="M963" s="23"/>
      <c r="N963" s="23"/>
      <c r="O963" s="23"/>
      <c r="P963" s="23"/>
      <c r="Q963" s="23">
        <v>29</v>
      </c>
      <c r="R963" s="23">
        <v>7</v>
      </c>
      <c r="S963" s="23"/>
      <c r="T963" s="23"/>
      <c r="U963" s="23"/>
      <c r="V963" s="23">
        <v>2</v>
      </c>
      <c r="W963" s="23"/>
      <c r="X963" s="23"/>
      <c r="Y963" s="23">
        <v>1</v>
      </c>
      <c r="Z963" s="23">
        <v>7</v>
      </c>
      <c r="AA963" s="23">
        <v>1</v>
      </c>
      <c r="AB963" s="23">
        <v>1</v>
      </c>
      <c r="AC963" s="24"/>
      <c r="AE963" s="35" t="s">
        <v>2048</v>
      </c>
      <c r="AF963" s="36" t="s">
        <v>612</v>
      </c>
      <c r="AG963" s="36" t="s">
        <v>719</v>
      </c>
      <c r="AH963" s="36" t="s">
        <v>2049</v>
      </c>
      <c r="AI963" s="37" t="s">
        <v>781</v>
      </c>
      <c r="AK963" s="4">
        <f t="shared" si="240"/>
        <v>0</v>
      </c>
      <c r="AL963" s="4">
        <f t="shared" si="241"/>
        <v>0</v>
      </c>
      <c r="AM963" s="4">
        <f t="shared" si="242"/>
        <v>0</v>
      </c>
      <c r="AN963" s="4">
        <f t="shared" si="243"/>
        <v>0</v>
      </c>
      <c r="AO963" s="4">
        <f t="shared" si="244"/>
        <v>0</v>
      </c>
      <c r="AQ963" s="4">
        <f t="shared" si="245"/>
        <v>0</v>
      </c>
      <c r="AR963" s="4">
        <f t="shared" si="246"/>
        <v>0</v>
      </c>
      <c r="AS963" s="4">
        <f t="shared" si="247"/>
        <v>0</v>
      </c>
      <c r="AT963" s="4">
        <f t="shared" si="248"/>
        <v>0</v>
      </c>
      <c r="AU963" s="4">
        <f t="shared" si="249"/>
        <v>0</v>
      </c>
      <c r="AW963" s="4">
        <f t="shared" si="250"/>
        <v>0</v>
      </c>
      <c r="AX963" s="4">
        <f t="shared" si="251"/>
        <v>0</v>
      </c>
      <c r="AY963" s="4">
        <f t="shared" si="252"/>
        <v>1</v>
      </c>
      <c r="BA963" s="4">
        <f t="shared" si="253"/>
        <v>1</v>
      </c>
    </row>
    <row r="964" spans="2:53" ht="14.5" customHeight="1" x14ac:dyDescent="0.35">
      <c r="B964" s="47" t="s">
        <v>2050</v>
      </c>
      <c r="C964" s="73"/>
      <c r="D964" s="74">
        <v>45281</v>
      </c>
      <c r="E964" s="74" t="str">
        <f t="shared" ca="1" si="254"/>
        <v>No</v>
      </c>
      <c r="F964" s="54" t="str">
        <f t="shared" si="255"/>
        <v>3. All Roles Work Inflexible</v>
      </c>
      <c r="G964" s="49" t="s">
        <v>2051</v>
      </c>
      <c r="H964" s="22">
        <f t="shared" si="256"/>
        <v>5</v>
      </c>
      <c r="I964" s="23"/>
      <c r="J964" s="23"/>
      <c r="K964" s="23">
        <v>1</v>
      </c>
      <c r="L964" s="23"/>
      <c r="M964" s="23"/>
      <c r="N964" s="23"/>
      <c r="O964" s="23"/>
      <c r="P964" s="23"/>
      <c r="Q964" s="23">
        <v>4</v>
      </c>
      <c r="R964" s="23"/>
      <c r="S964" s="23"/>
      <c r="T964" s="23"/>
      <c r="U964" s="23"/>
      <c r="V964" s="23"/>
      <c r="W964" s="23"/>
      <c r="X964" s="23"/>
      <c r="Y964" s="23"/>
      <c r="Z964" s="23"/>
      <c r="AA964" s="23"/>
      <c r="AB964" s="23"/>
      <c r="AC964" s="24"/>
      <c r="AE964" s="35" t="s">
        <v>792</v>
      </c>
      <c r="AF964" s="36"/>
      <c r="AG964" s="36"/>
      <c r="AH964" s="36"/>
      <c r="AI964" s="37"/>
      <c r="AK964" s="4">
        <f t="shared" si="240"/>
        <v>0</v>
      </c>
      <c r="AL964" s="4">
        <f t="shared" si="241"/>
        <v>0</v>
      </c>
      <c r="AM964" s="4">
        <f t="shared" si="242"/>
        <v>0</v>
      </c>
      <c r="AN964" s="4">
        <f t="shared" si="243"/>
        <v>0</v>
      </c>
      <c r="AO964" s="4">
        <f t="shared" si="244"/>
        <v>0</v>
      </c>
      <c r="AQ964" s="4">
        <f t="shared" si="245"/>
        <v>0</v>
      </c>
      <c r="AR964" s="4">
        <f t="shared" si="246"/>
        <v>1</v>
      </c>
      <c r="AS964" s="4">
        <f t="shared" si="247"/>
        <v>1</v>
      </c>
      <c r="AT964" s="4">
        <f t="shared" si="248"/>
        <v>1</v>
      </c>
      <c r="AU964" s="4">
        <f t="shared" si="249"/>
        <v>1</v>
      </c>
      <c r="AW964" s="4">
        <f t="shared" si="250"/>
        <v>0</v>
      </c>
      <c r="AX964" s="4">
        <f t="shared" si="251"/>
        <v>0</v>
      </c>
      <c r="AY964" s="4">
        <f t="shared" si="252"/>
        <v>1</v>
      </c>
      <c r="BA964" s="4">
        <f t="shared" si="253"/>
        <v>1</v>
      </c>
    </row>
    <row r="965" spans="2:53" ht="14.5" customHeight="1" x14ac:dyDescent="0.35">
      <c r="B965" s="47" t="s">
        <v>2052</v>
      </c>
      <c r="C965" s="73"/>
      <c r="D965" s="74">
        <v>45215</v>
      </c>
      <c r="E965" s="74" t="str">
        <f t="shared" ca="1" si="254"/>
        <v>No</v>
      </c>
      <c r="F965" s="54" t="str">
        <f t="shared" si="255"/>
        <v>3. All Roles Work Inflexible</v>
      </c>
      <c r="G965" s="49" t="s">
        <v>2053</v>
      </c>
      <c r="H965" s="22">
        <f t="shared" si="256"/>
        <v>31</v>
      </c>
      <c r="I965" s="23"/>
      <c r="J965" s="23">
        <v>2</v>
      </c>
      <c r="K965" s="23">
        <v>4</v>
      </c>
      <c r="L965" s="23"/>
      <c r="M965" s="23">
        <v>1</v>
      </c>
      <c r="N965" s="23">
        <v>1</v>
      </c>
      <c r="O965" s="23"/>
      <c r="P965" s="23">
        <v>2</v>
      </c>
      <c r="Q965" s="23">
        <v>7</v>
      </c>
      <c r="R965" s="23">
        <v>1</v>
      </c>
      <c r="S965" s="23"/>
      <c r="T965" s="23">
        <v>1</v>
      </c>
      <c r="U965" s="23">
        <v>1</v>
      </c>
      <c r="V965" s="23"/>
      <c r="W965" s="23"/>
      <c r="X965" s="23"/>
      <c r="Y965" s="23">
        <v>4</v>
      </c>
      <c r="Z965" s="23">
        <v>7</v>
      </c>
      <c r="AA965" s="23"/>
      <c r="AB965" s="23"/>
      <c r="AC965" s="24"/>
      <c r="AE965" s="35" t="s">
        <v>816</v>
      </c>
      <c r="AF965" s="36" t="s">
        <v>1547</v>
      </c>
      <c r="AG965" s="36"/>
      <c r="AH965" s="36"/>
      <c r="AI965" s="37"/>
      <c r="AK965" s="4">
        <f t="shared" si="240"/>
        <v>0</v>
      </c>
      <c r="AL965" s="4">
        <f t="shared" si="241"/>
        <v>0</v>
      </c>
      <c r="AM965" s="4">
        <f t="shared" si="242"/>
        <v>0</v>
      </c>
      <c r="AN965" s="4">
        <f t="shared" si="243"/>
        <v>0</v>
      </c>
      <c r="AO965" s="4">
        <f t="shared" si="244"/>
        <v>0</v>
      </c>
      <c r="AQ965" s="4">
        <f t="shared" si="245"/>
        <v>0</v>
      </c>
      <c r="AR965" s="4">
        <f t="shared" si="246"/>
        <v>0</v>
      </c>
      <c r="AS965" s="4">
        <f t="shared" si="247"/>
        <v>1</v>
      </c>
      <c r="AT965" s="4">
        <f t="shared" si="248"/>
        <v>1</v>
      </c>
      <c r="AU965" s="4">
        <f t="shared" si="249"/>
        <v>1</v>
      </c>
      <c r="AW965" s="4">
        <f t="shared" si="250"/>
        <v>0</v>
      </c>
      <c r="AX965" s="4">
        <f t="shared" si="251"/>
        <v>0</v>
      </c>
      <c r="AY965" s="4">
        <f t="shared" si="252"/>
        <v>1</v>
      </c>
      <c r="BA965" s="4">
        <f t="shared" si="253"/>
        <v>1</v>
      </c>
    </row>
    <row r="966" spans="2:53" ht="14.5" customHeight="1" x14ac:dyDescent="0.35">
      <c r="B966" s="47" t="s">
        <v>2054</v>
      </c>
      <c r="C966" s="73"/>
      <c r="D966" s="74">
        <v>45281</v>
      </c>
      <c r="E966" s="74" t="str">
        <f t="shared" ca="1" si="254"/>
        <v>No</v>
      </c>
      <c r="F966" s="54" t="str">
        <f t="shared" si="255"/>
        <v>3. All Roles Work Inflexible</v>
      </c>
      <c r="G966" s="49" t="s">
        <v>2055</v>
      </c>
      <c r="H966" s="22">
        <f t="shared" si="256"/>
        <v>16</v>
      </c>
      <c r="I966" s="23"/>
      <c r="J966" s="23">
        <v>1</v>
      </c>
      <c r="K966" s="23">
        <v>5</v>
      </c>
      <c r="L966" s="23"/>
      <c r="M966" s="23"/>
      <c r="N966" s="23"/>
      <c r="O966" s="23"/>
      <c r="P966" s="23"/>
      <c r="Q966" s="23">
        <v>10</v>
      </c>
      <c r="R966" s="23"/>
      <c r="S966" s="23"/>
      <c r="T966" s="23"/>
      <c r="U966" s="23"/>
      <c r="V966" s="23"/>
      <c r="W966" s="23"/>
      <c r="X966" s="23"/>
      <c r="Y966" s="23"/>
      <c r="Z966" s="23"/>
      <c r="AA966" s="23"/>
      <c r="AB966" s="23"/>
      <c r="AC966" s="24"/>
      <c r="AE966" s="35" t="s">
        <v>740</v>
      </c>
      <c r="AF966" s="36"/>
      <c r="AG966" s="36"/>
      <c r="AH966" s="36"/>
      <c r="AI966" s="37"/>
      <c r="AK966" s="4">
        <f t="shared" si="240"/>
        <v>0</v>
      </c>
      <c r="AL966" s="4">
        <f t="shared" si="241"/>
        <v>0</v>
      </c>
      <c r="AM966" s="4">
        <f t="shared" si="242"/>
        <v>0</v>
      </c>
      <c r="AN966" s="4">
        <f t="shared" si="243"/>
        <v>0</v>
      </c>
      <c r="AO966" s="4">
        <f t="shared" si="244"/>
        <v>0</v>
      </c>
      <c r="AQ966" s="4">
        <f t="shared" si="245"/>
        <v>0</v>
      </c>
      <c r="AR966" s="4">
        <f t="shared" si="246"/>
        <v>1</v>
      </c>
      <c r="AS966" s="4">
        <f t="shared" si="247"/>
        <v>1</v>
      </c>
      <c r="AT966" s="4">
        <f t="shared" si="248"/>
        <v>1</v>
      </c>
      <c r="AU966" s="4">
        <f t="shared" si="249"/>
        <v>1</v>
      </c>
      <c r="AW966" s="4">
        <f t="shared" si="250"/>
        <v>0</v>
      </c>
      <c r="AX966" s="4">
        <f t="shared" si="251"/>
        <v>0</v>
      </c>
      <c r="AY966" s="4">
        <f t="shared" si="252"/>
        <v>1</v>
      </c>
      <c r="BA966" s="4">
        <f t="shared" si="253"/>
        <v>1</v>
      </c>
    </row>
    <row r="967" spans="2:53" ht="14.5" customHeight="1" x14ac:dyDescent="0.35">
      <c r="B967" s="47" t="s">
        <v>2334</v>
      </c>
      <c r="C967" s="73"/>
      <c r="D967" s="74">
        <v>45272</v>
      </c>
      <c r="E967" s="74" t="str">
        <f t="shared" ca="1" si="254"/>
        <v>No</v>
      </c>
      <c r="F967" s="54" t="str">
        <f t="shared" si="255"/>
        <v>3. All Roles Work Inflexible</v>
      </c>
      <c r="G967" s="49" t="s">
        <v>2364</v>
      </c>
      <c r="H967" s="22">
        <f t="shared" si="256"/>
        <v>1</v>
      </c>
      <c r="I967" s="23"/>
      <c r="J967" s="23"/>
      <c r="K967" s="23"/>
      <c r="L967" s="23"/>
      <c r="M967" s="23"/>
      <c r="N967" s="23"/>
      <c r="O967" s="23"/>
      <c r="P967" s="23"/>
      <c r="Q967" s="23"/>
      <c r="R967" s="23"/>
      <c r="S967" s="23">
        <v>1</v>
      </c>
      <c r="T967" s="23"/>
      <c r="U967" s="23"/>
      <c r="V967" s="23"/>
      <c r="W967" s="23"/>
      <c r="X967" s="23"/>
      <c r="Y967" s="23"/>
      <c r="Z967" s="23"/>
      <c r="AA967" s="23"/>
      <c r="AB967" s="23"/>
      <c r="AC967" s="24"/>
      <c r="AE967" s="35" t="s">
        <v>816</v>
      </c>
      <c r="AF967" s="36"/>
      <c r="AG967" s="36"/>
      <c r="AH967" s="36"/>
      <c r="AI967" s="37"/>
      <c r="AK967" s="4">
        <f t="shared" si="240"/>
        <v>0</v>
      </c>
      <c r="AL967" s="4">
        <f t="shared" si="241"/>
        <v>0</v>
      </c>
      <c r="AM967" s="4">
        <f t="shared" si="242"/>
        <v>0</v>
      </c>
      <c r="AN967" s="4">
        <f t="shared" si="243"/>
        <v>0</v>
      </c>
      <c r="AO967" s="4">
        <f t="shared" si="244"/>
        <v>0</v>
      </c>
      <c r="AQ967" s="4">
        <f t="shared" si="245"/>
        <v>0</v>
      </c>
      <c r="AR967" s="4">
        <f t="shared" si="246"/>
        <v>1</v>
      </c>
      <c r="AS967" s="4">
        <f t="shared" si="247"/>
        <v>1</v>
      </c>
      <c r="AT967" s="4">
        <f t="shared" si="248"/>
        <v>1</v>
      </c>
      <c r="AU967" s="4">
        <f t="shared" si="249"/>
        <v>1</v>
      </c>
      <c r="AW967" s="4">
        <f t="shared" si="250"/>
        <v>0</v>
      </c>
      <c r="AX967" s="4">
        <f t="shared" si="251"/>
        <v>0</v>
      </c>
      <c r="AY967" s="4">
        <f t="shared" si="252"/>
        <v>1</v>
      </c>
      <c r="BA967" s="4">
        <f t="shared" si="253"/>
        <v>1</v>
      </c>
    </row>
    <row r="968" spans="2:53" ht="14.5" customHeight="1" x14ac:dyDescent="0.35">
      <c r="B968" s="47" t="s">
        <v>2056</v>
      </c>
      <c r="C968" s="73"/>
      <c r="D968" s="74">
        <v>45272</v>
      </c>
      <c r="E968" s="74" t="str">
        <f t="shared" ca="1" si="254"/>
        <v>No</v>
      </c>
      <c r="F968" s="54" t="str">
        <f t="shared" si="255"/>
        <v>3. All Roles Work Inflexible</v>
      </c>
      <c r="G968" s="49" t="s">
        <v>2057</v>
      </c>
      <c r="H968" s="22">
        <f t="shared" si="256"/>
        <v>2</v>
      </c>
      <c r="I968" s="23"/>
      <c r="J968" s="23"/>
      <c r="K968" s="23"/>
      <c r="L968" s="23"/>
      <c r="M968" s="23"/>
      <c r="N968" s="23"/>
      <c r="O968" s="23"/>
      <c r="P968" s="23"/>
      <c r="Q968" s="23">
        <v>2</v>
      </c>
      <c r="R968" s="23"/>
      <c r="S968" s="23"/>
      <c r="T968" s="23"/>
      <c r="U968" s="23"/>
      <c r="V968" s="23"/>
      <c r="W968" s="23"/>
      <c r="X968" s="23"/>
      <c r="Y968" s="23"/>
      <c r="Z968" s="23"/>
      <c r="AA968" s="23"/>
      <c r="AB968" s="23"/>
      <c r="AC968" s="24"/>
      <c r="AE968" s="35" t="s">
        <v>1060</v>
      </c>
      <c r="AF968" s="36"/>
      <c r="AG968" s="36"/>
      <c r="AH968" s="36"/>
      <c r="AI968" s="37"/>
      <c r="AK968" s="4">
        <f t="shared" si="240"/>
        <v>0</v>
      </c>
      <c r="AL968" s="4">
        <f t="shared" si="241"/>
        <v>0</v>
      </c>
      <c r="AM968" s="4">
        <f t="shared" si="242"/>
        <v>0</v>
      </c>
      <c r="AN968" s="4">
        <f t="shared" si="243"/>
        <v>0</v>
      </c>
      <c r="AO968" s="4">
        <f t="shared" si="244"/>
        <v>0</v>
      </c>
      <c r="AQ968" s="4">
        <f t="shared" si="245"/>
        <v>0</v>
      </c>
      <c r="AR968" s="4">
        <f t="shared" si="246"/>
        <v>1</v>
      </c>
      <c r="AS968" s="4">
        <f t="shared" si="247"/>
        <v>1</v>
      </c>
      <c r="AT968" s="4">
        <f t="shared" si="248"/>
        <v>1</v>
      </c>
      <c r="AU968" s="4">
        <f t="shared" si="249"/>
        <v>1</v>
      </c>
      <c r="AW968" s="4">
        <f t="shared" si="250"/>
        <v>0</v>
      </c>
      <c r="AX968" s="4">
        <f t="shared" si="251"/>
        <v>0</v>
      </c>
      <c r="AY968" s="4">
        <f t="shared" si="252"/>
        <v>1</v>
      </c>
      <c r="BA968" s="4">
        <f t="shared" si="253"/>
        <v>1</v>
      </c>
    </row>
    <row r="969" spans="2:53" ht="14.5" customHeight="1" x14ac:dyDescent="0.35">
      <c r="B969" s="47" t="s">
        <v>2058</v>
      </c>
      <c r="C969" s="73"/>
      <c r="D969" s="74">
        <v>45281</v>
      </c>
      <c r="E969" s="74" t="str">
        <f t="shared" ca="1" si="254"/>
        <v>No</v>
      </c>
      <c r="F969" s="54" t="str">
        <f t="shared" si="255"/>
        <v>3. All Roles Work Inflexible</v>
      </c>
      <c r="G969" s="49" t="s">
        <v>2059</v>
      </c>
      <c r="H969" s="22">
        <f t="shared" si="256"/>
        <v>3</v>
      </c>
      <c r="I969" s="23"/>
      <c r="J969" s="23"/>
      <c r="K969" s="23"/>
      <c r="L969" s="23"/>
      <c r="M969" s="23"/>
      <c r="N969" s="23"/>
      <c r="O969" s="23"/>
      <c r="P969" s="23"/>
      <c r="Q969" s="23">
        <v>2</v>
      </c>
      <c r="R969" s="23"/>
      <c r="S969" s="23"/>
      <c r="T969" s="23"/>
      <c r="U969" s="23">
        <v>1</v>
      </c>
      <c r="V969" s="23"/>
      <c r="W969" s="23"/>
      <c r="X969" s="23"/>
      <c r="Y969" s="23"/>
      <c r="Z969" s="23"/>
      <c r="AA969" s="23"/>
      <c r="AB969" s="23"/>
      <c r="AC969" s="24"/>
      <c r="AE969" s="35" t="s">
        <v>890</v>
      </c>
      <c r="AF969" s="36"/>
      <c r="AG969" s="36"/>
      <c r="AH969" s="36"/>
      <c r="AI969" s="37"/>
      <c r="AK969" s="4">
        <f t="shared" si="240"/>
        <v>0</v>
      </c>
      <c r="AL969" s="4">
        <f t="shared" si="241"/>
        <v>0</v>
      </c>
      <c r="AM969" s="4">
        <f t="shared" si="242"/>
        <v>0</v>
      </c>
      <c r="AN969" s="4">
        <f t="shared" si="243"/>
        <v>0</v>
      </c>
      <c r="AO969" s="4">
        <f t="shared" si="244"/>
        <v>0</v>
      </c>
      <c r="AQ969" s="4">
        <f t="shared" si="245"/>
        <v>0</v>
      </c>
      <c r="AR969" s="4">
        <f t="shared" si="246"/>
        <v>1</v>
      </c>
      <c r="AS969" s="4">
        <f t="shared" si="247"/>
        <v>1</v>
      </c>
      <c r="AT969" s="4">
        <f t="shared" si="248"/>
        <v>1</v>
      </c>
      <c r="AU969" s="4">
        <f t="shared" si="249"/>
        <v>1</v>
      </c>
      <c r="AW969" s="4">
        <f t="shared" si="250"/>
        <v>0</v>
      </c>
      <c r="AX969" s="4">
        <f t="shared" si="251"/>
        <v>0</v>
      </c>
      <c r="AY969" s="4">
        <f t="shared" si="252"/>
        <v>1</v>
      </c>
      <c r="BA969" s="4">
        <f t="shared" si="253"/>
        <v>1</v>
      </c>
    </row>
    <row r="970" spans="2:53" ht="14.5" customHeight="1" x14ac:dyDescent="0.35">
      <c r="B970" s="47" t="s">
        <v>2060</v>
      </c>
      <c r="C970" s="73"/>
      <c r="D970" s="74">
        <v>45272</v>
      </c>
      <c r="E970" s="74" t="str">
        <f t="shared" ca="1" si="254"/>
        <v>No</v>
      </c>
      <c r="F970" s="54" t="str">
        <f t="shared" si="255"/>
        <v>3. All Roles Work Inflexible</v>
      </c>
      <c r="G970" s="49" t="s">
        <v>2061</v>
      </c>
      <c r="H970" s="22">
        <f t="shared" si="256"/>
        <v>1</v>
      </c>
      <c r="I970" s="23"/>
      <c r="J970" s="23"/>
      <c r="K970" s="23">
        <v>1</v>
      </c>
      <c r="L970" s="23"/>
      <c r="M970" s="23"/>
      <c r="N970" s="23"/>
      <c r="O970" s="23"/>
      <c r="P970" s="23"/>
      <c r="Q970" s="23"/>
      <c r="R970" s="23"/>
      <c r="S970" s="23"/>
      <c r="T970" s="23"/>
      <c r="U970" s="23"/>
      <c r="V970" s="23"/>
      <c r="W970" s="23"/>
      <c r="X970" s="23"/>
      <c r="Y970" s="23"/>
      <c r="Z970" s="23"/>
      <c r="AA970" s="23"/>
      <c r="AB970" s="23"/>
      <c r="AC970" s="24"/>
      <c r="AE970" s="35" t="s">
        <v>587</v>
      </c>
      <c r="AF970" s="36"/>
      <c r="AG970" s="36"/>
      <c r="AH970" s="36"/>
      <c r="AI970" s="37"/>
      <c r="AK970" s="4">
        <f t="shared" ref="AK970:AK1033" si="257">COUNTIF(AE970,"Remote")</f>
        <v>0</v>
      </c>
      <c r="AL970" s="4">
        <f t="shared" ref="AL970:AL1033" si="258">COUNTIF(AF970,"Remote")</f>
        <v>0</v>
      </c>
      <c r="AM970" s="4">
        <f t="shared" ref="AM970:AM1033" si="259">COUNTIF(AG970,"Remote")</f>
        <v>0</v>
      </c>
      <c r="AN970" s="4">
        <f t="shared" ref="AN970:AN1033" si="260">COUNTIF(AH970,"Remote")</f>
        <v>0</v>
      </c>
      <c r="AO970" s="4">
        <f t="shared" ref="AO970:AO1033" si="261">COUNTIF(AI970,"Remote")</f>
        <v>0</v>
      </c>
      <c r="AQ970" s="4">
        <f t="shared" ref="AQ970:AQ1033" si="262">COUNTBLANK(AE970)</f>
        <v>0</v>
      </c>
      <c r="AR970" s="4">
        <f t="shared" ref="AR970:AR1033" si="263">COUNTBLANK(AF970)</f>
        <v>1</v>
      </c>
      <c r="AS970" s="4">
        <f t="shared" ref="AS970:AS1033" si="264">COUNTBLANK(AG970)</f>
        <v>1</v>
      </c>
      <c r="AT970" s="4">
        <f t="shared" ref="AT970:AT1033" si="265">COUNTBLANK(AH970)</f>
        <v>1</v>
      </c>
      <c r="AU970" s="4">
        <f t="shared" ref="AU970:AU1033" si="266">COUNTBLANK(AI970)</f>
        <v>1</v>
      </c>
      <c r="AW970" s="4">
        <f t="shared" ref="AW970:AW1033" si="267">IF(AND(SUM(AQ970:AU970)=4,SUM(AK970:AO970)=1),1,0)</f>
        <v>0</v>
      </c>
      <c r="AX970" s="4">
        <f t="shared" ref="AX970:AX1033" si="268">IF(AND(SUM(AQ970:AU970)&lt;4,SUM(AK970:AO970)=1),1,0)</f>
        <v>0</v>
      </c>
      <c r="AY970" s="4">
        <f t="shared" ref="AY970:AY1033" si="269">IF((AW970+AX970)=0,1,0)</f>
        <v>1</v>
      </c>
      <c r="BA970" s="4">
        <f t="shared" ref="BA970:BA1033" si="270">IF(AW970=1,5,IF(AX970=1,3,1))</f>
        <v>1</v>
      </c>
    </row>
    <row r="971" spans="2:53" ht="14.5" customHeight="1" x14ac:dyDescent="0.35">
      <c r="B971" s="47" t="s">
        <v>2064</v>
      </c>
      <c r="C971" s="73"/>
      <c r="D971" s="74">
        <v>45281</v>
      </c>
      <c r="E971" s="74" t="str">
        <f t="shared" ca="1" si="254"/>
        <v>No</v>
      </c>
      <c r="F971" s="54" t="str">
        <f t="shared" si="255"/>
        <v>3. All Roles Work Inflexible</v>
      </c>
      <c r="G971" s="49" t="s">
        <v>2065</v>
      </c>
      <c r="H971" s="22">
        <f t="shared" si="256"/>
        <v>8</v>
      </c>
      <c r="I971" s="23"/>
      <c r="J971" s="23"/>
      <c r="K971" s="23">
        <v>1</v>
      </c>
      <c r="L971" s="23"/>
      <c r="M971" s="23"/>
      <c r="N971" s="23"/>
      <c r="O971" s="23"/>
      <c r="P971" s="23"/>
      <c r="Q971" s="23">
        <v>6</v>
      </c>
      <c r="R971" s="23"/>
      <c r="S971" s="23"/>
      <c r="T971" s="23"/>
      <c r="U971" s="23"/>
      <c r="V971" s="23"/>
      <c r="W971" s="23"/>
      <c r="X971" s="23"/>
      <c r="Y971" s="23">
        <v>1</v>
      </c>
      <c r="Z971" s="23"/>
      <c r="AA971" s="23"/>
      <c r="AB971" s="23"/>
      <c r="AC971" s="24"/>
      <c r="AE971" s="35" t="s">
        <v>2066</v>
      </c>
      <c r="AF971" s="36"/>
      <c r="AG971" s="36"/>
      <c r="AH971" s="36"/>
      <c r="AI971" s="37"/>
      <c r="AK971" s="4">
        <f t="shared" si="257"/>
        <v>0</v>
      </c>
      <c r="AL971" s="4">
        <f t="shared" si="258"/>
        <v>0</v>
      </c>
      <c r="AM971" s="4">
        <f t="shared" si="259"/>
        <v>0</v>
      </c>
      <c r="AN971" s="4">
        <f t="shared" si="260"/>
        <v>0</v>
      </c>
      <c r="AO971" s="4">
        <f t="shared" si="261"/>
        <v>0</v>
      </c>
      <c r="AQ971" s="4">
        <f t="shared" si="262"/>
        <v>0</v>
      </c>
      <c r="AR971" s="4">
        <f t="shared" si="263"/>
        <v>1</v>
      </c>
      <c r="AS971" s="4">
        <f t="shared" si="264"/>
        <v>1</v>
      </c>
      <c r="AT971" s="4">
        <f t="shared" si="265"/>
        <v>1</v>
      </c>
      <c r="AU971" s="4">
        <f t="shared" si="266"/>
        <v>1</v>
      </c>
      <c r="AW971" s="4">
        <f t="shared" si="267"/>
        <v>0</v>
      </c>
      <c r="AX971" s="4">
        <f t="shared" si="268"/>
        <v>0</v>
      </c>
      <c r="AY971" s="4">
        <f t="shared" si="269"/>
        <v>1</v>
      </c>
      <c r="BA971" s="4">
        <f t="shared" si="270"/>
        <v>1</v>
      </c>
    </row>
    <row r="972" spans="2:53" ht="14.5" customHeight="1" x14ac:dyDescent="0.35">
      <c r="B972" s="47" t="s">
        <v>2067</v>
      </c>
      <c r="C972" s="73"/>
      <c r="D972" s="74">
        <v>45272</v>
      </c>
      <c r="E972" s="74" t="str">
        <f t="shared" ca="1" si="254"/>
        <v>No</v>
      </c>
      <c r="F972" s="54" t="str">
        <f t="shared" si="255"/>
        <v>3. All Roles Work Inflexible</v>
      </c>
      <c r="G972" s="49" t="s">
        <v>2068</v>
      </c>
      <c r="H972" s="22">
        <f t="shared" si="256"/>
        <v>2</v>
      </c>
      <c r="I972" s="23"/>
      <c r="J972" s="23"/>
      <c r="K972" s="23"/>
      <c r="L972" s="23"/>
      <c r="M972" s="23"/>
      <c r="N972" s="23"/>
      <c r="O972" s="23"/>
      <c r="P972" s="23"/>
      <c r="Q972" s="23">
        <v>2</v>
      </c>
      <c r="R972" s="23"/>
      <c r="S972" s="23"/>
      <c r="T972" s="23"/>
      <c r="U972" s="23"/>
      <c r="V972" s="23"/>
      <c r="W972" s="23"/>
      <c r="X972" s="23"/>
      <c r="Y972" s="23"/>
      <c r="Z972" s="23"/>
      <c r="AA972" s="23"/>
      <c r="AB972" s="23"/>
      <c r="AC972" s="24"/>
      <c r="AE972" s="35" t="s">
        <v>712</v>
      </c>
      <c r="AF972" s="36" t="s">
        <v>1661</v>
      </c>
      <c r="AG972" s="36"/>
      <c r="AH972" s="36"/>
      <c r="AI972" s="37"/>
      <c r="AK972" s="4">
        <f t="shared" si="257"/>
        <v>0</v>
      </c>
      <c r="AL972" s="4">
        <f t="shared" si="258"/>
        <v>0</v>
      </c>
      <c r="AM972" s="4">
        <f t="shared" si="259"/>
        <v>0</v>
      </c>
      <c r="AN972" s="4">
        <f t="shared" si="260"/>
        <v>0</v>
      </c>
      <c r="AO972" s="4">
        <f t="shared" si="261"/>
        <v>0</v>
      </c>
      <c r="AQ972" s="4">
        <f t="shared" si="262"/>
        <v>0</v>
      </c>
      <c r="AR972" s="4">
        <f t="shared" si="263"/>
        <v>0</v>
      </c>
      <c r="AS972" s="4">
        <f t="shared" si="264"/>
        <v>1</v>
      </c>
      <c r="AT972" s="4">
        <f t="shared" si="265"/>
        <v>1</v>
      </c>
      <c r="AU972" s="4">
        <f t="shared" si="266"/>
        <v>1</v>
      </c>
      <c r="AW972" s="4">
        <f t="shared" si="267"/>
        <v>0</v>
      </c>
      <c r="AX972" s="4">
        <f t="shared" si="268"/>
        <v>0</v>
      </c>
      <c r="AY972" s="4">
        <f t="shared" si="269"/>
        <v>1</v>
      </c>
      <c r="BA972" s="4">
        <f t="shared" si="270"/>
        <v>1</v>
      </c>
    </row>
    <row r="973" spans="2:53" ht="14.5" customHeight="1" x14ac:dyDescent="0.35">
      <c r="B973" s="47" t="s">
        <v>2069</v>
      </c>
      <c r="C973" s="73"/>
      <c r="D973" s="74">
        <v>45281</v>
      </c>
      <c r="E973" s="74" t="str">
        <f t="shared" ref="E973:E1036" ca="1" si="271">IF((TODAY()-D973)&lt;=30,"Yes","No")</f>
        <v>No</v>
      </c>
      <c r="F973" s="54" t="str">
        <f t="shared" ref="F973:F1036" si="272">IF(AW973=1,"1. All Roles Work Flexible",IF(AX973=1,"2. Some Roles Work Flexible","3. All Roles Work Inflexible"))</f>
        <v>3. All Roles Work Inflexible</v>
      </c>
      <c r="G973" s="49" t="s">
        <v>2070</v>
      </c>
      <c r="H973" s="22">
        <f t="shared" ref="H973:H1036" si="273">SUM(I973:AC973)</f>
        <v>5</v>
      </c>
      <c r="I973" s="23"/>
      <c r="J973" s="23"/>
      <c r="K973" s="23"/>
      <c r="L973" s="23"/>
      <c r="M973" s="23"/>
      <c r="N973" s="23">
        <v>1</v>
      </c>
      <c r="O973" s="23"/>
      <c r="P973" s="23"/>
      <c r="Q973" s="23">
        <v>2</v>
      </c>
      <c r="R973" s="23">
        <v>1</v>
      </c>
      <c r="S973" s="23"/>
      <c r="T973" s="23"/>
      <c r="U973" s="23"/>
      <c r="V973" s="23"/>
      <c r="W973" s="23"/>
      <c r="X973" s="23"/>
      <c r="Y973" s="23"/>
      <c r="Z973" s="23">
        <v>1</v>
      </c>
      <c r="AA973" s="23"/>
      <c r="AB973" s="23"/>
      <c r="AC973" s="24"/>
      <c r="AE973" s="35" t="s">
        <v>656</v>
      </c>
      <c r="AF973" s="36"/>
      <c r="AG973" s="36"/>
      <c r="AH973" s="36"/>
      <c r="AI973" s="37"/>
      <c r="AK973" s="4">
        <f t="shared" si="257"/>
        <v>0</v>
      </c>
      <c r="AL973" s="4">
        <f t="shared" si="258"/>
        <v>0</v>
      </c>
      <c r="AM973" s="4">
        <f t="shared" si="259"/>
        <v>0</v>
      </c>
      <c r="AN973" s="4">
        <f t="shared" si="260"/>
        <v>0</v>
      </c>
      <c r="AO973" s="4">
        <f t="shared" si="261"/>
        <v>0</v>
      </c>
      <c r="AQ973" s="4">
        <f t="shared" si="262"/>
        <v>0</v>
      </c>
      <c r="AR973" s="4">
        <f t="shared" si="263"/>
        <v>1</v>
      </c>
      <c r="AS973" s="4">
        <f t="shared" si="264"/>
        <v>1</v>
      </c>
      <c r="AT973" s="4">
        <f t="shared" si="265"/>
        <v>1</v>
      </c>
      <c r="AU973" s="4">
        <f t="shared" si="266"/>
        <v>1</v>
      </c>
      <c r="AW973" s="4">
        <f t="shared" si="267"/>
        <v>0</v>
      </c>
      <c r="AX973" s="4">
        <f t="shared" si="268"/>
        <v>0</v>
      </c>
      <c r="AY973" s="4">
        <f t="shared" si="269"/>
        <v>1</v>
      </c>
      <c r="BA973" s="4">
        <f t="shared" si="270"/>
        <v>1</v>
      </c>
    </row>
    <row r="974" spans="2:53" ht="14.5" customHeight="1" x14ac:dyDescent="0.35">
      <c r="B974" s="47" t="s">
        <v>2071</v>
      </c>
      <c r="C974" s="73"/>
      <c r="D974" s="74">
        <v>45272</v>
      </c>
      <c r="E974" s="74" t="str">
        <f t="shared" ca="1" si="271"/>
        <v>No</v>
      </c>
      <c r="F974" s="54" t="str">
        <f t="shared" si="272"/>
        <v>3. All Roles Work Inflexible</v>
      </c>
      <c r="G974" s="49" t="s">
        <v>2072</v>
      </c>
      <c r="H974" s="22">
        <f t="shared" si="273"/>
        <v>1</v>
      </c>
      <c r="I974" s="23"/>
      <c r="J974" s="23"/>
      <c r="K974" s="23"/>
      <c r="L974" s="23"/>
      <c r="M974" s="23"/>
      <c r="N974" s="23"/>
      <c r="O974" s="23"/>
      <c r="P974" s="23"/>
      <c r="Q974" s="23"/>
      <c r="R974" s="23"/>
      <c r="S974" s="23">
        <v>1</v>
      </c>
      <c r="T974" s="23"/>
      <c r="U974" s="23"/>
      <c r="V974" s="23"/>
      <c r="W974" s="23"/>
      <c r="X974" s="23"/>
      <c r="Y974" s="23"/>
      <c r="Z974" s="23"/>
      <c r="AA974" s="23"/>
      <c r="AB974" s="23"/>
      <c r="AC974" s="24"/>
      <c r="AE974" s="35" t="s">
        <v>887</v>
      </c>
      <c r="AF974" s="36"/>
      <c r="AG974" s="36"/>
      <c r="AH974" s="36"/>
      <c r="AI974" s="37"/>
      <c r="AK974" s="4">
        <f t="shared" si="257"/>
        <v>0</v>
      </c>
      <c r="AL974" s="4">
        <f t="shared" si="258"/>
        <v>0</v>
      </c>
      <c r="AM974" s="4">
        <f t="shared" si="259"/>
        <v>0</v>
      </c>
      <c r="AN974" s="4">
        <f t="shared" si="260"/>
        <v>0</v>
      </c>
      <c r="AO974" s="4">
        <f t="shared" si="261"/>
        <v>0</v>
      </c>
      <c r="AQ974" s="4">
        <f t="shared" si="262"/>
        <v>0</v>
      </c>
      <c r="AR974" s="4">
        <f t="shared" si="263"/>
        <v>1</v>
      </c>
      <c r="AS974" s="4">
        <f t="shared" si="264"/>
        <v>1</v>
      </c>
      <c r="AT974" s="4">
        <f t="shared" si="265"/>
        <v>1</v>
      </c>
      <c r="AU974" s="4">
        <f t="shared" si="266"/>
        <v>1</v>
      </c>
      <c r="AW974" s="4">
        <f t="shared" si="267"/>
        <v>0</v>
      </c>
      <c r="AX974" s="4">
        <f t="shared" si="268"/>
        <v>0</v>
      </c>
      <c r="AY974" s="4">
        <f t="shared" si="269"/>
        <v>1</v>
      </c>
      <c r="BA974" s="4">
        <f t="shared" si="270"/>
        <v>1</v>
      </c>
    </row>
    <row r="975" spans="2:53" ht="14.5" customHeight="1" x14ac:dyDescent="0.35">
      <c r="B975" s="47" t="s">
        <v>2073</v>
      </c>
      <c r="C975" s="73"/>
      <c r="D975" s="74">
        <v>45215</v>
      </c>
      <c r="E975" s="74" t="str">
        <f t="shared" ca="1" si="271"/>
        <v>No</v>
      </c>
      <c r="F975" s="54" t="str">
        <f t="shared" si="272"/>
        <v>3. All Roles Work Inflexible</v>
      </c>
      <c r="G975" s="49" t="s">
        <v>2074</v>
      </c>
      <c r="H975" s="22">
        <f t="shared" si="273"/>
        <v>58</v>
      </c>
      <c r="I975" s="23"/>
      <c r="J975" s="23"/>
      <c r="K975" s="23">
        <v>22</v>
      </c>
      <c r="L975" s="23">
        <v>1</v>
      </c>
      <c r="M975" s="23">
        <v>1</v>
      </c>
      <c r="N975" s="23"/>
      <c r="O975" s="23"/>
      <c r="P975" s="23">
        <v>2</v>
      </c>
      <c r="Q975" s="23">
        <v>13</v>
      </c>
      <c r="R975" s="23">
        <v>12</v>
      </c>
      <c r="S975" s="23"/>
      <c r="T975" s="23"/>
      <c r="U975" s="23"/>
      <c r="V975" s="23">
        <v>2</v>
      </c>
      <c r="W975" s="23">
        <v>1</v>
      </c>
      <c r="X975" s="23"/>
      <c r="Y975" s="23"/>
      <c r="Z975" s="23">
        <v>2</v>
      </c>
      <c r="AA975" s="23">
        <v>1</v>
      </c>
      <c r="AB975" s="23"/>
      <c r="AC975" s="24">
        <v>1</v>
      </c>
      <c r="AE975" s="35" t="s">
        <v>613</v>
      </c>
      <c r="AF975" s="36" t="s">
        <v>2075</v>
      </c>
      <c r="AG975" s="36"/>
      <c r="AH975" s="36"/>
      <c r="AI975" s="37"/>
      <c r="AK975" s="4">
        <f t="shared" si="257"/>
        <v>0</v>
      </c>
      <c r="AL975" s="4">
        <f t="shared" si="258"/>
        <v>0</v>
      </c>
      <c r="AM975" s="4">
        <f t="shared" si="259"/>
        <v>0</v>
      </c>
      <c r="AN975" s="4">
        <f t="shared" si="260"/>
        <v>0</v>
      </c>
      <c r="AO975" s="4">
        <f t="shared" si="261"/>
        <v>0</v>
      </c>
      <c r="AQ975" s="4">
        <f t="shared" si="262"/>
        <v>0</v>
      </c>
      <c r="AR975" s="4">
        <f t="shared" si="263"/>
        <v>0</v>
      </c>
      <c r="AS975" s="4">
        <f t="shared" si="264"/>
        <v>1</v>
      </c>
      <c r="AT975" s="4">
        <f t="shared" si="265"/>
        <v>1</v>
      </c>
      <c r="AU975" s="4">
        <f t="shared" si="266"/>
        <v>1</v>
      </c>
      <c r="AW975" s="4">
        <f t="shared" si="267"/>
        <v>0</v>
      </c>
      <c r="AX975" s="4">
        <f t="shared" si="268"/>
        <v>0</v>
      </c>
      <c r="AY975" s="4">
        <f t="shared" si="269"/>
        <v>1</v>
      </c>
      <c r="BA975" s="4">
        <f t="shared" si="270"/>
        <v>1</v>
      </c>
    </row>
    <row r="976" spans="2:53" ht="14.5" customHeight="1" x14ac:dyDescent="0.35">
      <c r="B976" s="47" t="s">
        <v>2076</v>
      </c>
      <c r="C976" s="73"/>
      <c r="D976" s="74">
        <v>45272</v>
      </c>
      <c r="E976" s="74" t="str">
        <f t="shared" ca="1" si="271"/>
        <v>No</v>
      </c>
      <c r="F976" s="54" t="str">
        <f t="shared" si="272"/>
        <v>3. All Roles Work Inflexible</v>
      </c>
      <c r="G976" s="49" t="s">
        <v>2077</v>
      </c>
      <c r="H976" s="22">
        <f t="shared" si="273"/>
        <v>9</v>
      </c>
      <c r="I976" s="23"/>
      <c r="J976" s="23"/>
      <c r="K976" s="23">
        <v>5</v>
      </c>
      <c r="L976" s="23"/>
      <c r="M976" s="23">
        <v>4</v>
      </c>
      <c r="N976" s="23"/>
      <c r="O976" s="23"/>
      <c r="P976" s="23"/>
      <c r="Q976" s="23"/>
      <c r="R976" s="23"/>
      <c r="S976" s="23"/>
      <c r="T976" s="23"/>
      <c r="U976" s="23"/>
      <c r="V976" s="23"/>
      <c r="W976" s="23"/>
      <c r="X976" s="23"/>
      <c r="Y976" s="23"/>
      <c r="Z976" s="23"/>
      <c r="AA976" s="23"/>
      <c r="AB976" s="23"/>
      <c r="AC976" s="24"/>
      <c r="AE976" s="35" t="s">
        <v>657</v>
      </c>
      <c r="AF976" s="36" t="s">
        <v>720</v>
      </c>
      <c r="AG976" s="36" t="s">
        <v>2078</v>
      </c>
      <c r="AH976" s="36"/>
      <c r="AI976" s="37"/>
      <c r="AK976" s="4">
        <f t="shared" si="257"/>
        <v>0</v>
      </c>
      <c r="AL976" s="4">
        <f t="shared" si="258"/>
        <v>0</v>
      </c>
      <c r="AM976" s="4">
        <f t="shared" si="259"/>
        <v>0</v>
      </c>
      <c r="AN976" s="4">
        <f t="shared" si="260"/>
        <v>0</v>
      </c>
      <c r="AO976" s="4">
        <f t="shared" si="261"/>
        <v>0</v>
      </c>
      <c r="AQ976" s="4">
        <f t="shared" si="262"/>
        <v>0</v>
      </c>
      <c r="AR976" s="4">
        <f t="shared" si="263"/>
        <v>0</v>
      </c>
      <c r="AS976" s="4">
        <f t="shared" si="264"/>
        <v>0</v>
      </c>
      <c r="AT976" s="4">
        <f t="shared" si="265"/>
        <v>1</v>
      </c>
      <c r="AU976" s="4">
        <f t="shared" si="266"/>
        <v>1</v>
      </c>
      <c r="AW976" s="4">
        <f t="shared" si="267"/>
        <v>0</v>
      </c>
      <c r="AX976" s="4">
        <f t="shared" si="268"/>
        <v>0</v>
      </c>
      <c r="AY976" s="4">
        <f t="shared" si="269"/>
        <v>1</v>
      </c>
      <c r="BA976" s="4">
        <f t="shared" si="270"/>
        <v>1</v>
      </c>
    </row>
    <row r="977" spans="2:53" ht="14.5" customHeight="1" x14ac:dyDescent="0.35">
      <c r="B977" s="47" t="s">
        <v>2079</v>
      </c>
      <c r="C977" s="73"/>
      <c r="D977" s="74">
        <v>45281</v>
      </c>
      <c r="E977" s="74" t="str">
        <f t="shared" ca="1" si="271"/>
        <v>No</v>
      </c>
      <c r="F977" s="54" t="str">
        <f t="shared" si="272"/>
        <v>3. All Roles Work Inflexible</v>
      </c>
      <c r="G977" s="49" t="s">
        <v>2080</v>
      </c>
      <c r="H977" s="22">
        <f t="shared" si="273"/>
        <v>9</v>
      </c>
      <c r="I977" s="23"/>
      <c r="J977" s="23"/>
      <c r="K977" s="23">
        <v>1</v>
      </c>
      <c r="L977" s="23"/>
      <c r="M977" s="23"/>
      <c r="N977" s="23"/>
      <c r="O977" s="23"/>
      <c r="P977" s="23"/>
      <c r="Q977" s="23">
        <v>5</v>
      </c>
      <c r="R977" s="23"/>
      <c r="S977" s="23"/>
      <c r="T977" s="23">
        <v>1</v>
      </c>
      <c r="U977" s="23"/>
      <c r="V977" s="23"/>
      <c r="W977" s="23"/>
      <c r="X977" s="23"/>
      <c r="Y977" s="23"/>
      <c r="Z977" s="23">
        <v>2</v>
      </c>
      <c r="AA977" s="23"/>
      <c r="AB977" s="23"/>
      <c r="AC977" s="24"/>
      <c r="AE977" s="35" t="s">
        <v>2075</v>
      </c>
      <c r="AF977" s="36" t="s">
        <v>613</v>
      </c>
      <c r="AG977" s="36" t="s">
        <v>2081</v>
      </c>
      <c r="AH977" s="36"/>
      <c r="AI977" s="37"/>
      <c r="AK977" s="4">
        <f t="shared" si="257"/>
        <v>0</v>
      </c>
      <c r="AL977" s="4">
        <f t="shared" si="258"/>
        <v>0</v>
      </c>
      <c r="AM977" s="4">
        <f t="shared" si="259"/>
        <v>0</v>
      </c>
      <c r="AN977" s="4">
        <f t="shared" si="260"/>
        <v>0</v>
      </c>
      <c r="AO977" s="4">
        <f t="shared" si="261"/>
        <v>0</v>
      </c>
      <c r="AQ977" s="4">
        <f t="shared" si="262"/>
        <v>0</v>
      </c>
      <c r="AR977" s="4">
        <f t="shared" si="263"/>
        <v>0</v>
      </c>
      <c r="AS977" s="4">
        <f t="shared" si="264"/>
        <v>0</v>
      </c>
      <c r="AT977" s="4">
        <f t="shared" si="265"/>
        <v>1</v>
      </c>
      <c r="AU977" s="4">
        <f t="shared" si="266"/>
        <v>1</v>
      </c>
      <c r="AW977" s="4">
        <f t="shared" si="267"/>
        <v>0</v>
      </c>
      <c r="AX977" s="4">
        <f t="shared" si="268"/>
        <v>0</v>
      </c>
      <c r="AY977" s="4">
        <f t="shared" si="269"/>
        <v>1</v>
      </c>
      <c r="BA977" s="4">
        <f t="shared" si="270"/>
        <v>1</v>
      </c>
    </row>
    <row r="978" spans="2:53" ht="14.5" customHeight="1" x14ac:dyDescent="0.35">
      <c r="B978" s="47" t="s">
        <v>2082</v>
      </c>
      <c r="C978" s="73"/>
      <c r="D978" s="74">
        <v>45215</v>
      </c>
      <c r="E978" s="74" t="str">
        <f t="shared" ca="1" si="271"/>
        <v>No</v>
      </c>
      <c r="F978" s="54" t="str">
        <f t="shared" si="272"/>
        <v>3. All Roles Work Inflexible</v>
      </c>
      <c r="G978" s="49" t="s">
        <v>2083</v>
      </c>
      <c r="H978" s="22">
        <f t="shared" si="273"/>
        <v>2885</v>
      </c>
      <c r="I978" s="23">
        <v>26</v>
      </c>
      <c r="J978" s="23">
        <v>31</v>
      </c>
      <c r="K978" s="23">
        <v>286</v>
      </c>
      <c r="L978" s="23">
        <v>11</v>
      </c>
      <c r="M978" s="23">
        <v>278</v>
      </c>
      <c r="N978" s="23">
        <v>221</v>
      </c>
      <c r="O978" s="23">
        <v>14</v>
      </c>
      <c r="P978" s="23">
        <v>9</v>
      </c>
      <c r="Q978" s="23">
        <v>817</v>
      </c>
      <c r="R978" s="23">
        <v>153</v>
      </c>
      <c r="S978" s="23"/>
      <c r="T978" s="23">
        <v>64</v>
      </c>
      <c r="U978" s="23">
        <v>40</v>
      </c>
      <c r="V978" s="23">
        <v>32</v>
      </c>
      <c r="W978" s="23">
        <v>32</v>
      </c>
      <c r="X978" s="23">
        <v>4</v>
      </c>
      <c r="Y978" s="23">
        <v>86</v>
      </c>
      <c r="Z978" s="23">
        <v>703</v>
      </c>
      <c r="AA978" s="23">
        <v>45</v>
      </c>
      <c r="AB978" s="23">
        <v>18</v>
      </c>
      <c r="AC978" s="24">
        <v>15</v>
      </c>
      <c r="AE978" s="35" t="s">
        <v>2084</v>
      </c>
      <c r="AF978" s="36" t="s">
        <v>647</v>
      </c>
      <c r="AG978" s="36" t="s">
        <v>766</v>
      </c>
      <c r="AH978" s="36" t="s">
        <v>656</v>
      </c>
      <c r="AI978" s="37" t="s">
        <v>865</v>
      </c>
      <c r="AK978" s="4">
        <f t="shared" si="257"/>
        <v>0</v>
      </c>
      <c r="AL978" s="4">
        <f t="shared" si="258"/>
        <v>0</v>
      </c>
      <c r="AM978" s="4">
        <f t="shared" si="259"/>
        <v>0</v>
      </c>
      <c r="AN978" s="4">
        <f t="shared" si="260"/>
        <v>0</v>
      </c>
      <c r="AO978" s="4">
        <f t="shared" si="261"/>
        <v>0</v>
      </c>
      <c r="AQ978" s="4">
        <f t="shared" si="262"/>
        <v>0</v>
      </c>
      <c r="AR978" s="4">
        <f t="shared" si="263"/>
        <v>0</v>
      </c>
      <c r="AS978" s="4">
        <f t="shared" si="264"/>
        <v>0</v>
      </c>
      <c r="AT978" s="4">
        <f t="shared" si="265"/>
        <v>0</v>
      </c>
      <c r="AU978" s="4">
        <f t="shared" si="266"/>
        <v>0</v>
      </c>
      <c r="AW978" s="4">
        <f t="shared" si="267"/>
        <v>0</v>
      </c>
      <c r="AX978" s="4">
        <f t="shared" si="268"/>
        <v>0</v>
      </c>
      <c r="AY978" s="4">
        <f t="shared" si="269"/>
        <v>1</v>
      </c>
      <c r="BA978" s="4">
        <f t="shared" si="270"/>
        <v>1</v>
      </c>
    </row>
    <row r="979" spans="2:53" ht="14.5" customHeight="1" x14ac:dyDescent="0.35">
      <c r="B979" s="47" t="s">
        <v>2085</v>
      </c>
      <c r="C979" s="73"/>
      <c r="D979" s="74">
        <v>45281</v>
      </c>
      <c r="E979" s="74" t="str">
        <f t="shared" ca="1" si="271"/>
        <v>No</v>
      </c>
      <c r="F979" s="54" t="str">
        <f t="shared" si="272"/>
        <v>3. All Roles Work Inflexible</v>
      </c>
      <c r="G979" s="49" t="s">
        <v>2086</v>
      </c>
      <c r="H979" s="22">
        <f t="shared" si="273"/>
        <v>6</v>
      </c>
      <c r="I979" s="23"/>
      <c r="J979" s="23"/>
      <c r="K979" s="23">
        <v>4</v>
      </c>
      <c r="L979" s="23"/>
      <c r="M979" s="23"/>
      <c r="N979" s="23"/>
      <c r="O979" s="23"/>
      <c r="P979" s="23"/>
      <c r="Q979" s="23">
        <v>1</v>
      </c>
      <c r="R979" s="23">
        <v>1</v>
      </c>
      <c r="S979" s="23"/>
      <c r="T979" s="23"/>
      <c r="U979" s="23"/>
      <c r="V979" s="23"/>
      <c r="W979" s="23"/>
      <c r="X979" s="23"/>
      <c r="Y979" s="23"/>
      <c r="Z979" s="23"/>
      <c r="AA979" s="23"/>
      <c r="AB979" s="23"/>
      <c r="AC979" s="24"/>
      <c r="AE979" s="35" t="s">
        <v>2037</v>
      </c>
      <c r="AF979" s="36"/>
      <c r="AG979" s="36"/>
      <c r="AH979" s="36"/>
      <c r="AI979" s="37"/>
      <c r="AK979" s="4">
        <f t="shared" si="257"/>
        <v>0</v>
      </c>
      <c r="AL979" s="4">
        <f t="shared" si="258"/>
        <v>0</v>
      </c>
      <c r="AM979" s="4">
        <f t="shared" si="259"/>
        <v>0</v>
      </c>
      <c r="AN979" s="4">
        <f t="shared" si="260"/>
        <v>0</v>
      </c>
      <c r="AO979" s="4">
        <f t="shared" si="261"/>
        <v>0</v>
      </c>
      <c r="AQ979" s="4">
        <f t="shared" si="262"/>
        <v>0</v>
      </c>
      <c r="AR979" s="4">
        <f t="shared" si="263"/>
        <v>1</v>
      </c>
      <c r="AS979" s="4">
        <f t="shared" si="264"/>
        <v>1</v>
      </c>
      <c r="AT979" s="4">
        <f t="shared" si="265"/>
        <v>1</v>
      </c>
      <c r="AU979" s="4">
        <f t="shared" si="266"/>
        <v>1</v>
      </c>
      <c r="AW979" s="4">
        <f t="shared" si="267"/>
        <v>0</v>
      </c>
      <c r="AX979" s="4">
        <f t="shared" si="268"/>
        <v>0</v>
      </c>
      <c r="AY979" s="4">
        <f t="shared" si="269"/>
        <v>1</v>
      </c>
      <c r="BA979" s="4">
        <f t="shared" si="270"/>
        <v>1</v>
      </c>
    </row>
    <row r="980" spans="2:53" ht="14.5" customHeight="1" x14ac:dyDescent="0.35">
      <c r="B980" s="47" t="s">
        <v>2469</v>
      </c>
      <c r="C980" s="73"/>
      <c r="D980" s="74">
        <v>45272</v>
      </c>
      <c r="E980" s="74" t="str">
        <f t="shared" ca="1" si="271"/>
        <v>No</v>
      </c>
      <c r="F980" s="54" t="str">
        <f t="shared" si="272"/>
        <v>3. All Roles Work Inflexible</v>
      </c>
      <c r="G980" s="49" t="s">
        <v>2448</v>
      </c>
      <c r="H980" s="22">
        <f t="shared" si="273"/>
        <v>1</v>
      </c>
      <c r="I980" s="23"/>
      <c r="J980" s="23"/>
      <c r="K980" s="23"/>
      <c r="L980" s="23"/>
      <c r="M980" s="23"/>
      <c r="N980" s="23"/>
      <c r="O980" s="23"/>
      <c r="P980" s="23"/>
      <c r="Q980" s="23"/>
      <c r="R980" s="23"/>
      <c r="S980" s="23">
        <v>1</v>
      </c>
      <c r="T980" s="23"/>
      <c r="U980" s="23"/>
      <c r="V980" s="23"/>
      <c r="W980" s="23"/>
      <c r="X980" s="23"/>
      <c r="Y980" s="23"/>
      <c r="Z980" s="23"/>
      <c r="AA980" s="23"/>
      <c r="AB980" s="23"/>
      <c r="AC980" s="24"/>
      <c r="AE980" s="35" t="s">
        <v>2476</v>
      </c>
      <c r="AF980" s="36"/>
      <c r="AG980" s="36"/>
      <c r="AH980" s="36"/>
      <c r="AI980" s="37"/>
      <c r="AK980" s="4">
        <f t="shared" si="257"/>
        <v>0</v>
      </c>
      <c r="AL980" s="4">
        <f t="shared" si="258"/>
        <v>0</v>
      </c>
      <c r="AM980" s="4">
        <f t="shared" si="259"/>
        <v>0</v>
      </c>
      <c r="AN980" s="4">
        <f t="shared" si="260"/>
        <v>0</v>
      </c>
      <c r="AO980" s="4">
        <f t="shared" si="261"/>
        <v>0</v>
      </c>
      <c r="AQ980" s="4">
        <f t="shared" si="262"/>
        <v>0</v>
      </c>
      <c r="AR980" s="4">
        <f t="shared" si="263"/>
        <v>1</v>
      </c>
      <c r="AS980" s="4">
        <f t="shared" si="264"/>
        <v>1</v>
      </c>
      <c r="AT980" s="4">
        <f t="shared" si="265"/>
        <v>1</v>
      </c>
      <c r="AU980" s="4">
        <f t="shared" si="266"/>
        <v>1</v>
      </c>
      <c r="AW980" s="4">
        <f t="shared" si="267"/>
        <v>0</v>
      </c>
      <c r="AX980" s="4">
        <f t="shared" si="268"/>
        <v>0</v>
      </c>
      <c r="AY980" s="4">
        <f t="shared" si="269"/>
        <v>1</v>
      </c>
      <c r="BA980" s="4">
        <f t="shared" si="270"/>
        <v>1</v>
      </c>
    </row>
    <row r="981" spans="2:53" ht="14.5" customHeight="1" x14ac:dyDescent="0.35">
      <c r="B981" s="47" t="s">
        <v>2087</v>
      </c>
      <c r="C981" s="73"/>
      <c r="D981" s="74">
        <v>45272</v>
      </c>
      <c r="E981" s="74" t="str">
        <f t="shared" ca="1" si="271"/>
        <v>No</v>
      </c>
      <c r="F981" s="54" t="str">
        <f t="shared" si="272"/>
        <v>3. All Roles Work Inflexible</v>
      </c>
      <c r="G981" s="49" t="s">
        <v>2088</v>
      </c>
      <c r="H981" s="22">
        <f t="shared" si="273"/>
        <v>1</v>
      </c>
      <c r="I981" s="23"/>
      <c r="J981" s="23"/>
      <c r="K981" s="23"/>
      <c r="L981" s="23"/>
      <c r="M981" s="23"/>
      <c r="N981" s="23"/>
      <c r="O981" s="23"/>
      <c r="P981" s="23"/>
      <c r="Q981" s="23"/>
      <c r="R981" s="23"/>
      <c r="S981" s="23">
        <v>1</v>
      </c>
      <c r="T981" s="23"/>
      <c r="U981" s="23"/>
      <c r="V981" s="23"/>
      <c r="W981" s="23"/>
      <c r="X981" s="23"/>
      <c r="Y981" s="23"/>
      <c r="Z981" s="23"/>
      <c r="AA981" s="23"/>
      <c r="AB981" s="23"/>
      <c r="AC981" s="24"/>
      <c r="AE981" s="35" t="s">
        <v>711</v>
      </c>
      <c r="AF981" s="36" t="s">
        <v>809</v>
      </c>
      <c r="AG981" s="36"/>
      <c r="AH981" s="36"/>
      <c r="AI981" s="37"/>
      <c r="AK981" s="4">
        <f t="shared" si="257"/>
        <v>0</v>
      </c>
      <c r="AL981" s="4">
        <f t="shared" si="258"/>
        <v>0</v>
      </c>
      <c r="AM981" s="4">
        <f t="shared" si="259"/>
        <v>0</v>
      </c>
      <c r="AN981" s="4">
        <f t="shared" si="260"/>
        <v>0</v>
      </c>
      <c r="AO981" s="4">
        <f t="shared" si="261"/>
        <v>0</v>
      </c>
      <c r="AQ981" s="4">
        <f t="shared" si="262"/>
        <v>0</v>
      </c>
      <c r="AR981" s="4">
        <f t="shared" si="263"/>
        <v>0</v>
      </c>
      <c r="AS981" s="4">
        <f t="shared" si="264"/>
        <v>1</v>
      </c>
      <c r="AT981" s="4">
        <f t="shared" si="265"/>
        <v>1</v>
      </c>
      <c r="AU981" s="4">
        <f t="shared" si="266"/>
        <v>1</v>
      </c>
      <c r="AW981" s="4">
        <f t="shared" si="267"/>
        <v>0</v>
      </c>
      <c r="AX981" s="4">
        <f t="shared" si="268"/>
        <v>0</v>
      </c>
      <c r="AY981" s="4">
        <f t="shared" si="269"/>
        <v>1</v>
      </c>
      <c r="BA981" s="4">
        <f t="shared" si="270"/>
        <v>1</v>
      </c>
    </row>
    <row r="982" spans="2:53" ht="14.5" customHeight="1" x14ac:dyDescent="0.35">
      <c r="B982" s="47" t="s">
        <v>2089</v>
      </c>
      <c r="C982" s="73"/>
      <c r="D982" s="74">
        <v>45281</v>
      </c>
      <c r="E982" s="74" t="str">
        <f t="shared" ca="1" si="271"/>
        <v>No</v>
      </c>
      <c r="F982" s="54" t="str">
        <f t="shared" si="272"/>
        <v>3. All Roles Work Inflexible</v>
      </c>
      <c r="G982" s="49" t="s">
        <v>2090</v>
      </c>
      <c r="H982" s="22">
        <f t="shared" si="273"/>
        <v>3</v>
      </c>
      <c r="I982" s="23"/>
      <c r="J982" s="23"/>
      <c r="K982" s="23"/>
      <c r="L982" s="23"/>
      <c r="M982" s="23"/>
      <c r="N982" s="23"/>
      <c r="O982" s="23"/>
      <c r="P982" s="23"/>
      <c r="Q982" s="23">
        <v>3</v>
      </c>
      <c r="R982" s="23"/>
      <c r="S982" s="23"/>
      <c r="T982" s="23"/>
      <c r="U982" s="23"/>
      <c r="V982" s="23"/>
      <c r="W982" s="23"/>
      <c r="X982" s="23"/>
      <c r="Y982" s="23"/>
      <c r="Z982" s="23"/>
      <c r="AA982" s="23"/>
      <c r="AB982" s="23"/>
      <c r="AC982" s="24"/>
      <c r="AE982" s="35" t="s">
        <v>650</v>
      </c>
      <c r="AF982" s="36"/>
      <c r="AG982" s="36"/>
      <c r="AH982" s="36"/>
      <c r="AI982" s="37"/>
      <c r="AK982" s="4">
        <f t="shared" si="257"/>
        <v>0</v>
      </c>
      <c r="AL982" s="4">
        <f t="shared" si="258"/>
        <v>0</v>
      </c>
      <c r="AM982" s="4">
        <f t="shared" si="259"/>
        <v>0</v>
      </c>
      <c r="AN982" s="4">
        <f t="shared" si="260"/>
        <v>0</v>
      </c>
      <c r="AO982" s="4">
        <f t="shared" si="261"/>
        <v>0</v>
      </c>
      <c r="AQ982" s="4">
        <f t="shared" si="262"/>
        <v>0</v>
      </c>
      <c r="AR982" s="4">
        <f t="shared" si="263"/>
        <v>1</v>
      </c>
      <c r="AS982" s="4">
        <f t="shared" si="264"/>
        <v>1</v>
      </c>
      <c r="AT982" s="4">
        <f t="shared" si="265"/>
        <v>1</v>
      </c>
      <c r="AU982" s="4">
        <f t="shared" si="266"/>
        <v>1</v>
      </c>
      <c r="AW982" s="4">
        <f t="shared" si="267"/>
        <v>0</v>
      </c>
      <c r="AX982" s="4">
        <f t="shared" si="268"/>
        <v>0</v>
      </c>
      <c r="AY982" s="4">
        <f t="shared" si="269"/>
        <v>1</v>
      </c>
      <c r="BA982" s="4">
        <f t="shared" si="270"/>
        <v>1</v>
      </c>
    </row>
    <row r="983" spans="2:53" ht="14.5" customHeight="1" x14ac:dyDescent="0.35">
      <c r="B983" s="47" t="s">
        <v>2091</v>
      </c>
      <c r="C983" s="73"/>
      <c r="D983" s="74">
        <v>45272</v>
      </c>
      <c r="E983" s="74" t="str">
        <f t="shared" ca="1" si="271"/>
        <v>No</v>
      </c>
      <c r="F983" s="54" t="str">
        <f t="shared" si="272"/>
        <v>3. All Roles Work Inflexible</v>
      </c>
      <c r="G983" s="49" t="s">
        <v>2092</v>
      </c>
      <c r="H983" s="22">
        <f t="shared" si="273"/>
        <v>1</v>
      </c>
      <c r="I983" s="23"/>
      <c r="J983" s="23"/>
      <c r="K983" s="23"/>
      <c r="L983" s="23"/>
      <c r="M983" s="23"/>
      <c r="N983" s="23"/>
      <c r="O983" s="23"/>
      <c r="P983" s="23"/>
      <c r="Q983" s="23">
        <v>1</v>
      </c>
      <c r="R983" s="23"/>
      <c r="S983" s="23"/>
      <c r="T983" s="23"/>
      <c r="U983" s="23"/>
      <c r="V983" s="23"/>
      <c r="W983" s="23"/>
      <c r="X983" s="23"/>
      <c r="Y983" s="23"/>
      <c r="Z983" s="23"/>
      <c r="AA983" s="23"/>
      <c r="AB983" s="23"/>
      <c r="AC983" s="24"/>
      <c r="AE983" s="35" t="s">
        <v>2093</v>
      </c>
      <c r="AF983" s="36"/>
      <c r="AG983" s="36"/>
      <c r="AH983" s="36"/>
      <c r="AI983" s="37"/>
      <c r="AK983" s="4">
        <f t="shared" si="257"/>
        <v>0</v>
      </c>
      <c r="AL983" s="4">
        <f t="shared" si="258"/>
        <v>0</v>
      </c>
      <c r="AM983" s="4">
        <f t="shared" si="259"/>
        <v>0</v>
      </c>
      <c r="AN983" s="4">
        <f t="shared" si="260"/>
        <v>0</v>
      </c>
      <c r="AO983" s="4">
        <f t="shared" si="261"/>
        <v>0</v>
      </c>
      <c r="AQ983" s="4">
        <f t="shared" si="262"/>
        <v>0</v>
      </c>
      <c r="AR983" s="4">
        <f t="shared" si="263"/>
        <v>1</v>
      </c>
      <c r="AS983" s="4">
        <f t="shared" si="264"/>
        <v>1</v>
      </c>
      <c r="AT983" s="4">
        <f t="shared" si="265"/>
        <v>1</v>
      </c>
      <c r="AU983" s="4">
        <f t="shared" si="266"/>
        <v>1</v>
      </c>
      <c r="AW983" s="4">
        <f t="shared" si="267"/>
        <v>0</v>
      </c>
      <c r="AX983" s="4">
        <f t="shared" si="268"/>
        <v>0</v>
      </c>
      <c r="AY983" s="4">
        <f t="shared" si="269"/>
        <v>1</v>
      </c>
      <c r="BA983" s="4">
        <f t="shared" si="270"/>
        <v>1</v>
      </c>
    </row>
    <row r="984" spans="2:53" ht="14.5" customHeight="1" x14ac:dyDescent="0.35">
      <c r="B984" s="47" t="s">
        <v>2452</v>
      </c>
      <c r="C984" s="73"/>
      <c r="D984" s="74">
        <v>45272</v>
      </c>
      <c r="E984" s="74" t="str">
        <f t="shared" ca="1" si="271"/>
        <v>No</v>
      </c>
      <c r="F984" s="54" t="str">
        <f t="shared" si="272"/>
        <v>3. All Roles Work Inflexible</v>
      </c>
      <c r="G984" s="49" t="s">
        <v>2433</v>
      </c>
      <c r="H984" s="22">
        <f t="shared" si="273"/>
        <v>2</v>
      </c>
      <c r="I984" s="23"/>
      <c r="J984" s="23"/>
      <c r="K984" s="23">
        <v>1</v>
      </c>
      <c r="L984" s="23"/>
      <c r="M984" s="23"/>
      <c r="N984" s="23"/>
      <c r="O984" s="23"/>
      <c r="P984" s="23"/>
      <c r="Q984" s="23">
        <v>1</v>
      </c>
      <c r="R984" s="23"/>
      <c r="S984" s="23"/>
      <c r="T984" s="23"/>
      <c r="U984" s="23"/>
      <c r="V984" s="23"/>
      <c r="W984" s="23"/>
      <c r="X984" s="23"/>
      <c r="Y984" s="23"/>
      <c r="Z984" s="23"/>
      <c r="AA984" s="23"/>
      <c r="AB984" s="23"/>
      <c r="AC984" s="24"/>
      <c r="AE984" s="35" t="s">
        <v>2473</v>
      </c>
      <c r="AF984" s="36"/>
      <c r="AG984" s="36"/>
      <c r="AH984" s="36"/>
      <c r="AI984" s="37"/>
      <c r="AK984" s="4">
        <f t="shared" si="257"/>
        <v>0</v>
      </c>
      <c r="AL984" s="4">
        <f t="shared" si="258"/>
        <v>0</v>
      </c>
      <c r="AM984" s="4">
        <f t="shared" si="259"/>
        <v>0</v>
      </c>
      <c r="AN984" s="4">
        <f t="shared" si="260"/>
        <v>0</v>
      </c>
      <c r="AO984" s="4">
        <f t="shared" si="261"/>
        <v>0</v>
      </c>
      <c r="AQ984" s="4">
        <f t="shared" si="262"/>
        <v>0</v>
      </c>
      <c r="AR984" s="4">
        <f t="shared" si="263"/>
        <v>1</v>
      </c>
      <c r="AS984" s="4">
        <f t="shared" si="264"/>
        <v>1</v>
      </c>
      <c r="AT984" s="4">
        <f t="shared" si="265"/>
        <v>1</v>
      </c>
      <c r="AU984" s="4">
        <f t="shared" si="266"/>
        <v>1</v>
      </c>
      <c r="AW984" s="4">
        <f t="shared" si="267"/>
        <v>0</v>
      </c>
      <c r="AX984" s="4">
        <f t="shared" si="268"/>
        <v>0</v>
      </c>
      <c r="AY984" s="4">
        <f t="shared" si="269"/>
        <v>1</v>
      </c>
      <c r="BA984" s="4">
        <f t="shared" si="270"/>
        <v>1</v>
      </c>
    </row>
    <row r="985" spans="2:53" ht="14.5" customHeight="1" x14ac:dyDescent="0.35">
      <c r="B985" s="47" t="s">
        <v>2502</v>
      </c>
      <c r="C985" s="73"/>
      <c r="D985" s="74">
        <v>45272</v>
      </c>
      <c r="E985" s="74" t="str">
        <f t="shared" ca="1" si="271"/>
        <v>No</v>
      </c>
      <c r="F985" s="54" t="str">
        <f t="shared" si="272"/>
        <v>3. All Roles Work Inflexible</v>
      </c>
      <c r="G985" s="49" t="s">
        <v>2503</v>
      </c>
      <c r="H985" s="22">
        <f t="shared" si="273"/>
        <v>1</v>
      </c>
      <c r="I985" s="23"/>
      <c r="J985" s="23"/>
      <c r="K985" s="23"/>
      <c r="L985" s="23"/>
      <c r="M985" s="23"/>
      <c r="N985" s="23"/>
      <c r="O985" s="23"/>
      <c r="P985" s="23"/>
      <c r="Q985" s="23"/>
      <c r="R985" s="23"/>
      <c r="S985" s="23">
        <v>1</v>
      </c>
      <c r="T985" s="23"/>
      <c r="U985" s="23"/>
      <c r="V985" s="23"/>
      <c r="W985" s="23"/>
      <c r="X985" s="23"/>
      <c r="Y985" s="23"/>
      <c r="Z985" s="23"/>
      <c r="AA985" s="23"/>
      <c r="AB985" s="23"/>
      <c r="AC985" s="24"/>
      <c r="AE985" s="35" t="s">
        <v>795</v>
      </c>
      <c r="AF985" s="36"/>
      <c r="AG985" s="36"/>
      <c r="AH985" s="36"/>
      <c r="AI985" s="37"/>
      <c r="AK985" s="4">
        <f t="shared" si="257"/>
        <v>0</v>
      </c>
      <c r="AL985" s="4">
        <f t="shared" si="258"/>
        <v>0</v>
      </c>
      <c r="AM985" s="4">
        <f t="shared" si="259"/>
        <v>0</v>
      </c>
      <c r="AN985" s="4">
        <f t="shared" si="260"/>
        <v>0</v>
      </c>
      <c r="AO985" s="4">
        <f t="shared" si="261"/>
        <v>0</v>
      </c>
      <c r="AQ985" s="4">
        <f t="shared" si="262"/>
        <v>0</v>
      </c>
      <c r="AR985" s="4">
        <f t="shared" si="263"/>
        <v>1</v>
      </c>
      <c r="AS985" s="4">
        <f t="shared" si="264"/>
        <v>1</v>
      </c>
      <c r="AT985" s="4">
        <f t="shared" si="265"/>
        <v>1</v>
      </c>
      <c r="AU985" s="4">
        <f t="shared" si="266"/>
        <v>1</v>
      </c>
      <c r="AW985" s="4">
        <f t="shared" si="267"/>
        <v>0</v>
      </c>
      <c r="AX985" s="4">
        <f t="shared" si="268"/>
        <v>0</v>
      </c>
      <c r="AY985" s="4">
        <f t="shared" si="269"/>
        <v>1</v>
      </c>
      <c r="BA985" s="4">
        <f t="shared" si="270"/>
        <v>1</v>
      </c>
    </row>
    <row r="986" spans="2:53" ht="14.5" customHeight="1" x14ac:dyDescent="0.35">
      <c r="B986" s="47" t="s">
        <v>2094</v>
      </c>
      <c r="C986" s="73"/>
      <c r="D986" s="74">
        <v>45281</v>
      </c>
      <c r="E986" s="74" t="str">
        <f t="shared" ca="1" si="271"/>
        <v>No</v>
      </c>
      <c r="F986" s="54" t="str">
        <f t="shared" si="272"/>
        <v>3. All Roles Work Inflexible</v>
      </c>
      <c r="G986" s="49" t="s">
        <v>2095</v>
      </c>
      <c r="H986" s="22">
        <f t="shared" si="273"/>
        <v>21</v>
      </c>
      <c r="I986" s="23"/>
      <c r="J986" s="23"/>
      <c r="K986" s="23">
        <v>2</v>
      </c>
      <c r="L986" s="23"/>
      <c r="M986" s="23"/>
      <c r="N986" s="23"/>
      <c r="O986" s="23"/>
      <c r="P986" s="23"/>
      <c r="Q986" s="23">
        <v>16</v>
      </c>
      <c r="R986" s="23">
        <v>2</v>
      </c>
      <c r="S986" s="23"/>
      <c r="T986" s="23"/>
      <c r="U986" s="23"/>
      <c r="V986" s="23">
        <v>1</v>
      </c>
      <c r="W986" s="23"/>
      <c r="X986" s="23"/>
      <c r="Y986" s="23"/>
      <c r="Z986" s="23"/>
      <c r="AA986" s="23"/>
      <c r="AB986" s="23"/>
      <c r="AC986" s="24"/>
      <c r="AE986" s="35" t="s">
        <v>887</v>
      </c>
      <c r="AF986" s="36" t="s">
        <v>2096</v>
      </c>
      <c r="AG986" s="36" t="s">
        <v>2097</v>
      </c>
      <c r="AH986" s="36" t="s">
        <v>856</v>
      </c>
      <c r="AI986" s="37" t="s">
        <v>2098</v>
      </c>
      <c r="AK986" s="4">
        <f t="shared" si="257"/>
        <v>0</v>
      </c>
      <c r="AL986" s="4">
        <f t="shared" si="258"/>
        <v>0</v>
      </c>
      <c r="AM986" s="4">
        <f t="shared" si="259"/>
        <v>0</v>
      </c>
      <c r="AN986" s="4">
        <f t="shared" si="260"/>
        <v>0</v>
      </c>
      <c r="AO986" s="4">
        <f t="shared" si="261"/>
        <v>0</v>
      </c>
      <c r="AQ986" s="4">
        <f t="shared" si="262"/>
        <v>0</v>
      </c>
      <c r="AR986" s="4">
        <f t="shared" si="263"/>
        <v>0</v>
      </c>
      <c r="AS986" s="4">
        <f t="shared" si="264"/>
        <v>0</v>
      </c>
      <c r="AT986" s="4">
        <f t="shared" si="265"/>
        <v>0</v>
      </c>
      <c r="AU986" s="4">
        <f t="shared" si="266"/>
        <v>0</v>
      </c>
      <c r="AW986" s="4">
        <f t="shared" si="267"/>
        <v>0</v>
      </c>
      <c r="AX986" s="4">
        <f t="shared" si="268"/>
        <v>0</v>
      </c>
      <c r="AY986" s="4">
        <f t="shared" si="269"/>
        <v>1</v>
      </c>
      <c r="BA986" s="4">
        <f t="shared" si="270"/>
        <v>1</v>
      </c>
    </row>
    <row r="987" spans="2:53" ht="14.5" customHeight="1" x14ac:dyDescent="0.35">
      <c r="B987" s="47" t="s">
        <v>2099</v>
      </c>
      <c r="C987" s="73"/>
      <c r="D987" s="74">
        <v>45231</v>
      </c>
      <c r="E987" s="74" t="str">
        <f t="shared" ca="1" si="271"/>
        <v>No</v>
      </c>
      <c r="F987" s="54" t="str">
        <f t="shared" si="272"/>
        <v>3. All Roles Work Inflexible</v>
      </c>
      <c r="G987" s="49" t="s">
        <v>2100</v>
      </c>
      <c r="H987" s="22">
        <f t="shared" si="273"/>
        <v>33</v>
      </c>
      <c r="I987" s="23"/>
      <c r="J987" s="23"/>
      <c r="K987" s="23">
        <v>19</v>
      </c>
      <c r="L987" s="23"/>
      <c r="M987" s="23"/>
      <c r="N987" s="23"/>
      <c r="O987" s="23"/>
      <c r="P987" s="23"/>
      <c r="Q987" s="23">
        <v>10</v>
      </c>
      <c r="R987" s="23"/>
      <c r="S987" s="23"/>
      <c r="T987" s="23"/>
      <c r="U987" s="23"/>
      <c r="V987" s="23"/>
      <c r="W987" s="23"/>
      <c r="X987" s="23"/>
      <c r="Y987" s="23"/>
      <c r="Z987" s="23">
        <v>4</v>
      </c>
      <c r="AA987" s="23"/>
      <c r="AB987" s="23"/>
      <c r="AC987" s="24"/>
      <c r="AE987" s="35" t="s">
        <v>656</v>
      </c>
      <c r="AF987" s="36" t="s">
        <v>577</v>
      </c>
      <c r="AG987" s="36" t="s">
        <v>875</v>
      </c>
      <c r="AH987" s="36" t="s">
        <v>909</v>
      </c>
      <c r="AI987" s="37"/>
      <c r="AK987" s="4">
        <f t="shared" si="257"/>
        <v>0</v>
      </c>
      <c r="AL987" s="4">
        <f t="shared" si="258"/>
        <v>0</v>
      </c>
      <c r="AM987" s="4">
        <f t="shared" si="259"/>
        <v>0</v>
      </c>
      <c r="AN987" s="4">
        <f t="shared" si="260"/>
        <v>0</v>
      </c>
      <c r="AO987" s="4">
        <f t="shared" si="261"/>
        <v>0</v>
      </c>
      <c r="AQ987" s="4">
        <f t="shared" si="262"/>
        <v>0</v>
      </c>
      <c r="AR987" s="4">
        <f t="shared" si="263"/>
        <v>0</v>
      </c>
      <c r="AS987" s="4">
        <f t="shared" si="264"/>
        <v>0</v>
      </c>
      <c r="AT987" s="4">
        <f t="shared" si="265"/>
        <v>0</v>
      </c>
      <c r="AU987" s="4">
        <f t="shared" si="266"/>
        <v>1</v>
      </c>
      <c r="AW987" s="4">
        <f t="shared" si="267"/>
        <v>0</v>
      </c>
      <c r="AX987" s="4">
        <f t="shared" si="268"/>
        <v>0</v>
      </c>
      <c r="AY987" s="4">
        <f t="shared" si="269"/>
        <v>1</v>
      </c>
      <c r="BA987" s="4">
        <f t="shared" si="270"/>
        <v>1</v>
      </c>
    </row>
    <row r="988" spans="2:53" ht="14.5" customHeight="1" x14ac:dyDescent="0.35">
      <c r="B988" s="47" t="s">
        <v>2460</v>
      </c>
      <c r="C988" s="73"/>
      <c r="D988" s="74">
        <v>45272</v>
      </c>
      <c r="E988" s="74" t="str">
        <f t="shared" ca="1" si="271"/>
        <v>No</v>
      </c>
      <c r="F988" s="54" t="str">
        <f t="shared" si="272"/>
        <v>3. All Roles Work Inflexible</v>
      </c>
      <c r="G988" s="49" t="s">
        <v>2477</v>
      </c>
      <c r="H988" s="22">
        <f t="shared" si="273"/>
        <v>1</v>
      </c>
      <c r="I988" s="23"/>
      <c r="J988" s="23"/>
      <c r="K988" s="23"/>
      <c r="L988" s="23"/>
      <c r="M988" s="23"/>
      <c r="N988" s="23"/>
      <c r="O988" s="23"/>
      <c r="P988" s="23"/>
      <c r="Q988" s="23"/>
      <c r="R988" s="23"/>
      <c r="S988" s="23">
        <v>1</v>
      </c>
      <c r="T988" s="23"/>
      <c r="U988" s="23"/>
      <c r="V988" s="23"/>
      <c r="W988" s="23"/>
      <c r="X988" s="23"/>
      <c r="Y988" s="23"/>
      <c r="Z988" s="23"/>
      <c r="AA988" s="23"/>
      <c r="AB988" s="23"/>
      <c r="AC988" s="24"/>
      <c r="AE988" s="35" t="s">
        <v>995</v>
      </c>
      <c r="AF988" s="36"/>
      <c r="AG988" s="36"/>
      <c r="AH988" s="36"/>
      <c r="AI988" s="37"/>
      <c r="AK988" s="4">
        <f t="shared" si="257"/>
        <v>0</v>
      </c>
      <c r="AL988" s="4">
        <f t="shared" si="258"/>
        <v>0</v>
      </c>
      <c r="AM988" s="4">
        <f t="shared" si="259"/>
        <v>0</v>
      </c>
      <c r="AN988" s="4">
        <f t="shared" si="260"/>
        <v>0</v>
      </c>
      <c r="AO988" s="4">
        <f t="shared" si="261"/>
        <v>0</v>
      </c>
      <c r="AQ988" s="4">
        <f t="shared" si="262"/>
        <v>0</v>
      </c>
      <c r="AR988" s="4">
        <f t="shared" si="263"/>
        <v>1</v>
      </c>
      <c r="AS988" s="4">
        <f t="shared" si="264"/>
        <v>1</v>
      </c>
      <c r="AT988" s="4">
        <f t="shared" si="265"/>
        <v>1</v>
      </c>
      <c r="AU988" s="4">
        <f t="shared" si="266"/>
        <v>1</v>
      </c>
      <c r="AW988" s="4">
        <f t="shared" si="267"/>
        <v>0</v>
      </c>
      <c r="AX988" s="4">
        <f t="shared" si="268"/>
        <v>0</v>
      </c>
      <c r="AY988" s="4">
        <f t="shared" si="269"/>
        <v>1</v>
      </c>
      <c r="BA988" s="4">
        <f t="shared" si="270"/>
        <v>1</v>
      </c>
    </row>
    <row r="989" spans="2:53" ht="14.5" customHeight="1" x14ac:dyDescent="0.35">
      <c r="B989" s="47" t="s">
        <v>2101</v>
      </c>
      <c r="C989" s="73"/>
      <c r="D989" s="74">
        <v>45281</v>
      </c>
      <c r="E989" s="74" t="str">
        <f t="shared" ca="1" si="271"/>
        <v>No</v>
      </c>
      <c r="F989" s="54" t="str">
        <f t="shared" si="272"/>
        <v>3. All Roles Work Inflexible</v>
      </c>
      <c r="G989" s="49" t="s">
        <v>2102</v>
      </c>
      <c r="H989" s="22">
        <f t="shared" si="273"/>
        <v>6</v>
      </c>
      <c r="I989" s="23"/>
      <c r="J989" s="23"/>
      <c r="K989" s="23"/>
      <c r="L989" s="23"/>
      <c r="M989" s="23"/>
      <c r="N989" s="23"/>
      <c r="O989" s="23"/>
      <c r="P989" s="23"/>
      <c r="Q989" s="23">
        <v>3</v>
      </c>
      <c r="R989" s="23">
        <v>1</v>
      </c>
      <c r="S989" s="23"/>
      <c r="T989" s="23"/>
      <c r="U989" s="23">
        <v>1</v>
      </c>
      <c r="V989" s="23"/>
      <c r="W989" s="23"/>
      <c r="X989" s="23"/>
      <c r="Y989" s="23"/>
      <c r="Z989" s="23">
        <v>1</v>
      </c>
      <c r="AA989" s="23"/>
      <c r="AB989" s="23"/>
      <c r="AC989" s="24"/>
      <c r="AE989" s="35" t="s">
        <v>637</v>
      </c>
      <c r="AF989" s="36"/>
      <c r="AG989" s="36"/>
      <c r="AH989" s="36"/>
      <c r="AI989" s="37"/>
      <c r="AK989" s="4">
        <f t="shared" si="257"/>
        <v>0</v>
      </c>
      <c r="AL989" s="4">
        <f t="shared" si="258"/>
        <v>0</v>
      </c>
      <c r="AM989" s="4">
        <f t="shared" si="259"/>
        <v>0</v>
      </c>
      <c r="AN989" s="4">
        <f t="shared" si="260"/>
        <v>0</v>
      </c>
      <c r="AO989" s="4">
        <f t="shared" si="261"/>
        <v>0</v>
      </c>
      <c r="AQ989" s="4">
        <f t="shared" si="262"/>
        <v>0</v>
      </c>
      <c r="AR989" s="4">
        <f t="shared" si="263"/>
        <v>1</v>
      </c>
      <c r="AS989" s="4">
        <f t="shared" si="264"/>
        <v>1</v>
      </c>
      <c r="AT989" s="4">
        <f t="shared" si="265"/>
        <v>1</v>
      </c>
      <c r="AU989" s="4">
        <f t="shared" si="266"/>
        <v>1</v>
      </c>
      <c r="AW989" s="4">
        <f t="shared" si="267"/>
        <v>0</v>
      </c>
      <c r="AX989" s="4">
        <f t="shared" si="268"/>
        <v>0</v>
      </c>
      <c r="AY989" s="4">
        <f t="shared" si="269"/>
        <v>1</v>
      </c>
      <c r="BA989" s="4">
        <f t="shared" si="270"/>
        <v>1</v>
      </c>
    </row>
    <row r="990" spans="2:53" ht="14.5" customHeight="1" x14ac:dyDescent="0.35">
      <c r="B990" s="47" t="s">
        <v>2103</v>
      </c>
      <c r="C990" s="73"/>
      <c r="D990" s="74">
        <v>45272</v>
      </c>
      <c r="E990" s="74" t="str">
        <f t="shared" ca="1" si="271"/>
        <v>No</v>
      </c>
      <c r="F990" s="54" t="str">
        <f t="shared" si="272"/>
        <v>3. All Roles Work Inflexible</v>
      </c>
      <c r="G990" s="49" t="s">
        <v>2104</v>
      </c>
      <c r="H990" s="22">
        <f t="shared" si="273"/>
        <v>1</v>
      </c>
      <c r="I990" s="23"/>
      <c r="J990" s="23"/>
      <c r="K990" s="23"/>
      <c r="L990" s="23"/>
      <c r="M990" s="23"/>
      <c r="N990" s="23"/>
      <c r="O990" s="23"/>
      <c r="P990" s="23"/>
      <c r="Q990" s="23"/>
      <c r="R990" s="23"/>
      <c r="S990" s="23">
        <v>1</v>
      </c>
      <c r="T990" s="23"/>
      <c r="U990" s="23"/>
      <c r="V990" s="23"/>
      <c r="W990" s="23"/>
      <c r="X990" s="23"/>
      <c r="Y990" s="23"/>
      <c r="Z990" s="23"/>
      <c r="AA990" s="23"/>
      <c r="AB990" s="23"/>
      <c r="AC990" s="24"/>
      <c r="AE990" s="35" t="s">
        <v>1060</v>
      </c>
      <c r="AF990" s="36"/>
      <c r="AG990" s="36"/>
      <c r="AH990" s="36"/>
      <c r="AI990" s="37"/>
      <c r="AK990" s="4">
        <f t="shared" si="257"/>
        <v>0</v>
      </c>
      <c r="AL990" s="4">
        <f t="shared" si="258"/>
        <v>0</v>
      </c>
      <c r="AM990" s="4">
        <f t="shared" si="259"/>
        <v>0</v>
      </c>
      <c r="AN990" s="4">
        <f t="shared" si="260"/>
        <v>0</v>
      </c>
      <c r="AO990" s="4">
        <f t="shared" si="261"/>
        <v>0</v>
      </c>
      <c r="AQ990" s="4">
        <f t="shared" si="262"/>
        <v>0</v>
      </c>
      <c r="AR990" s="4">
        <f t="shared" si="263"/>
        <v>1</v>
      </c>
      <c r="AS990" s="4">
        <f t="shared" si="264"/>
        <v>1</v>
      </c>
      <c r="AT990" s="4">
        <f t="shared" si="265"/>
        <v>1</v>
      </c>
      <c r="AU990" s="4">
        <f t="shared" si="266"/>
        <v>1</v>
      </c>
      <c r="AW990" s="4">
        <f t="shared" si="267"/>
        <v>0</v>
      </c>
      <c r="AX990" s="4">
        <f t="shared" si="268"/>
        <v>0</v>
      </c>
      <c r="AY990" s="4">
        <f t="shared" si="269"/>
        <v>1</v>
      </c>
      <c r="BA990" s="4">
        <f t="shared" si="270"/>
        <v>1</v>
      </c>
    </row>
    <row r="991" spans="2:53" ht="14.5" customHeight="1" x14ac:dyDescent="0.35">
      <c r="B991" s="47" t="s">
        <v>2105</v>
      </c>
      <c r="C991" s="73"/>
      <c r="D991" s="74">
        <v>45272</v>
      </c>
      <c r="E991" s="74" t="str">
        <f t="shared" ca="1" si="271"/>
        <v>No</v>
      </c>
      <c r="F991" s="54" t="str">
        <f t="shared" si="272"/>
        <v>3. All Roles Work Inflexible</v>
      </c>
      <c r="G991" s="49" t="s">
        <v>2106</v>
      </c>
      <c r="H991" s="22">
        <f t="shared" si="273"/>
        <v>1</v>
      </c>
      <c r="I991" s="23"/>
      <c r="J991" s="23"/>
      <c r="K991" s="23"/>
      <c r="L991" s="23"/>
      <c r="M991" s="23"/>
      <c r="N991" s="23"/>
      <c r="O991" s="23"/>
      <c r="P991" s="23"/>
      <c r="Q991" s="23"/>
      <c r="R991" s="23"/>
      <c r="S991" s="23">
        <v>1</v>
      </c>
      <c r="T991" s="23"/>
      <c r="U991" s="23"/>
      <c r="V991" s="23"/>
      <c r="W991" s="23"/>
      <c r="X991" s="23"/>
      <c r="Y991" s="23"/>
      <c r="Z991" s="23"/>
      <c r="AA991" s="23"/>
      <c r="AB991" s="23"/>
      <c r="AC991" s="24"/>
      <c r="AE991" s="35" t="s">
        <v>657</v>
      </c>
      <c r="AF991" s="36"/>
      <c r="AG991" s="36"/>
      <c r="AH991" s="36"/>
      <c r="AI991" s="37"/>
      <c r="AK991" s="4">
        <f t="shared" si="257"/>
        <v>0</v>
      </c>
      <c r="AL991" s="4">
        <f t="shared" si="258"/>
        <v>0</v>
      </c>
      <c r="AM991" s="4">
        <f t="shared" si="259"/>
        <v>0</v>
      </c>
      <c r="AN991" s="4">
        <f t="shared" si="260"/>
        <v>0</v>
      </c>
      <c r="AO991" s="4">
        <f t="shared" si="261"/>
        <v>0</v>
      </c>
      <c r="AQ991" s="4">
        <f t="shared" si="262"/>
        <v>0</v>
      </c>
      <c r="AR991" s="4">
        <f t="shared" si="263"/>
        <v>1</v>
      </c>
      <c r="AS991" s="4">
        <f t="shared" si="264"/>
        <v>1</v>
      </c>
      <c r="AT991" s="4">
        <f t="shared" si="265"/>
        <v>1</v>
      </c>
      <c r="AU991" s="4">
        <f t="shared" si="266"/>
        <v>1</v>
      </c>
      <c r="AW991" s="4">
        <f t="shared" si="267"/>
        <v>0</v>
      </c>
      <c r="AX991" s="4">
        <f t="shared" si="268"/>
        <v>0</v>
      </c>
      <c r="AY991" s="4">
        <f t="shared" si="269"/>
        <v>1</v>
      </c>
      <c r="BA991" s="4">
        <f t="shared" si="270"/>
        <v>1</v>
      </c>
    </row>
    <row r="992" spans="2:53" ht="14.5" customHeight="1" x14ac:dyDescent="0.35">
      <c r="B992" s="47" t="s">
        <v>2107</v>
      </c>
      <c r="C992" s="73"/>
      <c r="D992" s="74">
        <v>45272</v>
      </c>
      <c r="E992" s="74" t="str">
        <f t="shared" ca="1" si="271"/>
        <v>No</v>
      </c>
      <c r="F992" s="54" t="str">
        <f t="shared" si="272"/>
        <v>3. All Roles Work Inflexible</v>
      </c>
      <c r="G992" s="49" t="s">
        <v>2108</v>
      </c>
      <c r="H992" s="22">
        <f t="shared" si="273"/>
        <v>1</v>
      </c>
      <c r="I992" s="23"/>
      <c r="J992" s="23"/>
      <c r="K992" s="23"/>
      <c r="L992" s="23"/>
      <c r="M992" s="23"/>
      <c r="N992" s="23"/>
      <c r="O992" s="23"/>
      <c r="P992" s="23"/>
      <c r="Q992" s="23"/>
      <c r="R992" s="23"/>
      <c r="S992" s="23">
        <v>1</v>
      </c>
      <c r="T992" s="23"/>
      <c r="U992" s="23"/>
      <c r="V992" s="23"/>
      <c r="W992" s="23"/>
      <c r="X992" s="23"/>
      <c r="Y992" s="23"/>
      <c r="Z992" s="23"/>
      <c r="AA992" s="23"/>
      <c r="AB992" s="23"/>
      <c r="AC992" s="24"/>
      <c r="AE992" s="35" t="s">
        <v>657</v>
      </c>
      <c r="AF992" s="36"/>
      <c r="AG992" s="36"/>
      <c r="AH992" s="36"/>
      <c r="AI992" s="37"/>
      <c r="AK992" s="4">
        <f t="shared" si="257"/>
        <v>0</v>
      </c>
      <c r="AL992" s="4">
        <f t="shared" si="258"/>
        <v>0</v>
      </c>
      <c r="AM992" s="4">
        <f t="shared" si="259"/>
        <v>0</v>
      </c>
      <c r="AN992" s="4">
        <f t="shared" si="260"/>
        <v>0</v>
      </c>
      <c r="AO992" s="4">
        <f t="shared" si="261"/>
        <v>0</v>
      </c>
      <c r="AQ992" s="4">
        <f t="shared" si="262"/>
        <v>0</v>
      </c>
      <c r="AR992" s="4">
        <f t="shared" si="263"/>
        <v>1</v>
      </c>
      <c r="AS992" s="4">
        <f t="shared" si="264"/>
        <v>1</v>
      </c>
      <c r="AT992" s="4">
        <f t="shared" si="265"/>
        <v>1</v>
      </c>
      <c r="AU992" s="4">
        <f t="shared" si="266"/>
        <v>1</v>
      </c>
      <c r="AW992" s="4">
        <f t="shared" si="267"/>
        <v>0</v>
      </c>
      <c r="AX992" s="4">
        <f t="shared" si="268"/>
        <v>0</v>
      </c>
      <c r="AY992" s="4">
        <f t="shared" si="269"/>
        <v>1</v>
      </c>
      <c r="BA992" s="4">
        <f t="shared" si="270"/>
        <v>1</v>
      </c>
    </row>
    <row r="993" spans="2:53" ht="14.5" customHeight="1" x14ac:dyDescent="0.35">
      <c r="B993" s="47" t="s">
        <v>2109</v>
      </c>
      <c r="C993" s="73"/>
      <c r="D993" s="74">
        <v>45281</v>
      </c>
      <c r="E993" s="74" t="str">
        <f t="shared" ca="1" si="271"/>
        <v>No</v>
      </c>
      <c r="F993" s="54" t="str">
        <f t="shared" si="272"/>
        <v>3. All Roles Work Inflexible</v>
      </c>
      <c r="G993" s="49" t="s">
        <v>2110</v>
      </c>
      <c r="H993" s="22">
        <f t="shared" si="273"/>
        <v>13</v>
      </c>
      <c r="I993" s="23"/>
      <c r="J993" s="23"/>
      <c r="K993" s="23">
        <v>3</v>
      </c>
      <c r="L993" s="23"/>
      <c r="M993" s="23"/>
      <c r="N993" s="23"/>
      <c r="O993" s="23"/>
      <c r="P993" s="23">
        <v>3</v>
      </c>
      <c r="Q993" s="23"/>
      <c r="R993" s="23">
        <v>2</v>
      </c>
      <c r="S993" s="23"/>
      <c r="T993" s="23"/>
      <c r="U993" s="23"/>
      <c r="V993" s="23"/>
      <c r="W993" s="23"/>
      <c r="X993" s="23"/>
      <c r="Y993" s="23">
        <v>1</v>
      </c>
      <c r="Z993" s="23">
        <v>4</v>
      </c>
      <c r="AA993" s="23"/>
      <c r="AB993" s="23"/>
      <c r="AC993" s="24"/>
      <c r="AE993" s="35" t="s">
        <v>712</v>
      </c>
      <c r="AF993" s="36"/>
      <c r="AG993" s="36"/>
      <c r="AH993" s="36"/>
      <c r="AI993" s="37"/>
      <c r="AK993" s="4">
        <f t="shared" si="257"/>
        <v>0</v>
      </c>
      <c r="AL993" s="4">
        <f t="shared" si="258"/>
        <v>0</v>
      </c>
      <c r="AM993" s="4">
        <f t="shared" si="259"/>
        <v>0</v>
      </c>
      <c r="AN993" s="4">
        <f t="shared" si="260"/>
        <v>0</v>
      </c>
      <c r="AO993" s="4">
        <f t="shared" si="261"/>
        <v>0</v>
      </c>
      <c r="AQ993" s="4">
        <f t="shared" si="262"/>
        <v>0</v>
      </c>
      <c r="AR993" s="4">
        <f t="shared" si="263"/>
        <v>1</v>
      </c>
      <c r="AS993" s="4">
        <f t="shared" si="264"/>
        <v>1</v>
      </c>
      <c r="AT993" s="4">
        <f t="shared" si="265"/>
        <v>1</v>
      </c>
      <c r="AU993" s="4">
        <f t="shared" si="266"/>
        <v>1</v>
      </c>
      <c r="AW993" s="4">
        <f t="shared" si="267"/>
        <v>0</v>
      </c>
      <c r="AX993" s="4">
        <f t="shared" si="268"/>
        <v>0</v>
      </c>
      <c r="AY993" s="4">
        <f t="shared" si="269"/>
        <v>1</v>
      </c>
      <c r="BA993" s="4">
        <f t="shared" si="270"/>
        <v>1</v>
      </c>
    </row>
    <row r="994" spans="2:53" ht="14.5" customHeight="1" x14ac:dyDescent="0.35">
      <c r="B994" s="47" t="s">
        <v>2111</v>
      </c>
      <c r="C994" s="73"/>
      <c r="D994" s="74">
        <v>45272</v>
      </c>
      <c r="E994" s="74" t="str">
        <f t="shared" ca="1" si="271"/>
        <v>No</v>
      </c>
      <c r="F994" s="54" t="str">
        <f t="shared" si="272"/>
        <v>3. All Roles Work Inflexible</v>
      </c>
      <c r="G994" s="49" t="s">
        <v>2112</v>
      </c>
      <c r="H994" s="22">
        <f t="shared" si="273"/>
        <v>1</v>
      </c>
      <c r="I994" s="23"/>
      <c r="J994" s="23"/>
      <c r="K994" s="23"/>
      <c r="L994" s="23"/>
      <c r="M994" s="23"/>
      <c r="N994" s="23"/>
      <c r="O994" s="23"/>
      <c r="P994" s="23"/>
      <c r="Q994" s="23"/>
      <c r="R994" s="23"/>
      <c r="S994" s="23">
        <v>1</v>
      </c>
      <c r="T994" s="23"/>
      <c r="U994" s="23"/>
      <c r="V994" s="23"/>
      <c r="W994" s="23"/>
      <c r="X994" s="23"/>
      <c r="Y994" s="23"/>
      <c r="Z994" s="23"/>
      <c r="AA994" s="23"/>
      <c r="AB994" s="23"/>
      <c r="AC994" s="24"/>
      <c r="AE994" s="35" t="s">
        <v>656</v>
      </c>
      <c r="AF994" s="36"/>
      <c r="AG994" s="36"/>
      <c r="AH994" s="36"/>
      <c r="AI994" s="37"/>
      <c r="AK994" s="4">
        <f t="shared" si="257"/>
        <v>0</v>
      </c>
      <c r="AL994" s="4">
        <f t="shared" si="258"/>
        <v>0</v>
      </c>
      <c r="AM994" s="4">
        <f t="shared" si="259"/>
        <v>0</v>
      </c>
      <c r="AN994" s="4">
        <f t="shared" si="260"/>
        <v>0</v>
      </c>
      <c r="AO994" s="4">
        <f t="shared" si="261"/>
        <v>0</v>
      </c>
      <c r="AQ994" s="4">
        <f t="shared" si="262"/>
        <v>0</v>
      </c>
      <c r="AR994" s="4">
        <f t="shared" si="263"/>
        <v>1</v>
      </c>
      <c r="AS994" s="4">
        <f t="shared" si="264"/>
        <v>1</v>
      </c>
      <c r="AT994" s="4">
        <f t="shared" si="265"/>
        <v>1</v>
      </c>
      <c r="AU994" s="4">
        <f t="shared" si="266"/>
        <v>1</v>
      </c>
      <c r="AW994" s="4">
        <f t="shared" si="267"/>
        <v>0</v>
      </c>
      <c r="AX994" s="4">
        <f t="shared" si="268"/>
        <v>0</v>
      </c>
      <c r="AY994" s="4">
        <f t="shared" si="269"/>
        <v>1</v>
      </c>
      <c r="BA994" s="4">
        <f t="shared" si="270"/>
        <v>1</v>
      </c>
    </row>
    <row r="995" spans="2:53" ht="14.5" customHeight="1" x14ac:dyDescent="0.35">
      <c r="B995" s="47" t="s">
        <v>2113</v>
      </c>
      <c r="C995" s="73"/>
      <c r="D995" s="74">
        <v>45281</v>
      </c>
      <c r="E995" s="74" t="str">
        <f t="shared" ca="1" si="271"/>
        <v>No</v>
      </c>
      <c r="F995" s="54" t="str">
        <f t="shared" si="272"/>
        <v>3. All Roles Work Inflexible</v>
      </c>
      <c r="G995" s="49" t="s">
        <v>2114</v>
      </c>
      <c r="H995" s="22">
        <f t="shared" si="273"/>
        <v>17</v>
      </c>
      <c r="I995" s="23"/>
      <c r="J995" s="23"/>
      <c r="K995" s="23">
        <v>3</v>
      </c>
      <c r="L995" s="23"/>
      <c r="M995" s="23"/>
      <c r="N995" s="23"/>
      <c r="O995" s="23"/>
      <c r="P995" s="23"/>
      <c r="Q995" s="23">
        <v>7</v>
      </c>
      <c r="R995" s="23">
        <v>4</v>
      </c>
      <c r="S995" s="23"/>
      <c r="T995" s="23"/>
      <c r="U995" s="23"/>
      <c r="V995" s="23"/>
      <c r="W995" s="23"/>
      <c r="X995" s="23"/>
      <c r="Y995" s="23"/>
      <c r="Z995" s="23">
        <v>3</v>
      </c>
      <c r="AA995" s="23"/>
      <c r="AB995" s="23"/>
      <c r="AC995" s="24"/>
      <c r="AE995" s="35" t="s">
        <v>2115</v>
      </c>
      <c r="AF995" s="36"/>
      <c r="AG995" s="36"/>
      <c r="AH995" s="36"/>
      <c r="AI995" s="37"/>
      <c r="AK995" s="4">
        <f t="shared" si="257"/>
        <v>0</v>
      </c>
      <c r="AL995" s="4">
        <f t="shared" si="258"/>
        <v>0</v>
      </c>
      <c r="AM995" s="4">
        <f t="shared" si="259"/>
        <v>0</v>
      </c>
      <c r="AN995" s="4">
        <f t="shared" si="260"/>
        <v>0</v>
      </c>
      <c r="AO995" s="4">
        <f t="shared" si="261"/>
        <v>0</v>
      </c>
      <c r="AQ995" s="4">
        <f t="shared" si="262"/>
        <v>0</v>
      </c>
      <c r="AR995" s="4">
        <f t="shared" si="263"/>
        <v>1</v>
      </c>
      <c r="AS995" s="4">
        <f t="shared" si="264"/>
        <v>1</v>
      </c>
      <c r="AT995" s="4">
        <f t="shared" si="265"/>
        <v>1</v>
      </c>
      <c r="AU995" s="4">
        <f t="shared" si="266"/>
        <v>1</v>
      </c>
      <c r="AW995" s="4">
        <f t="shared" si="267"/>
        <v>0</v>
      </c>
      <c r="AX995" s="4">
        <f t="shared" si="268"/>
        <v>0</v>
      </c>
      <c r="AY995" s="4">
        <f t="shared" si="269"/>
        <v>1</v>
      </c>
      <c r="BA995" s="4">
        <f t="shared" si="270"/>
        <v>1</v>
      </c>
    </row>
    <row r="996" spans="2:53" ht="14.5" customHeight="1" x14ac:dyDescent="0.35">
      <c r="B996" s="47" t="s">
        <v>2508</v>
      </c>
      <c r="C996" s="73"/>
      <c r="D996" s="74">
        <v>45272</v>
      </c>
      <c r="E996" s="74" t="str">
        <f t="shared" ca="1" si="271"/>
        <v>No</v>
      </c>
      <c r="F996" s="54" t="str">
        <f t="shared" si="272"/>
        <v>3. All Roles Work Inflexible</v>
      </c>
      <c r="G996" s="49" t="s">
        <v>2509</v>
      </c>
      <c r="H996" s="22">
        <f t="shared" si="273"/>
        <v>1</v>
      </c>
      <c r="I996" s="23"/>
      <c r="J996" s="23"/>
      <c r="K996" s="23"/>
      <c r="L996" s="23"/>
      <c r="M996" s="23"/>
      <c r="N996" s="23"/>
      <c r="O996" s="23"/>
      <c r="P996" s="23"/>
      <c r="Q996" s="23"/>
      <c r="R996" s="23"/>
      <c r="S996" s="23">
        <v>1</v>
      </c>
      <c r="T996" s="23"/>
      <c r="U996" s="23"/>
      <c r="V996" s="23"/>
      <c r="W996" s="23"/>
      <c r="X996" s="23"/>
      <c r="Y996" s="23"/>
      <c r="Z996" s="23"/>
      <c r="AA996" s="23"/>
      <c r="AB996" s="23"/>
      <c r="AC996" s="24"/>
      <c r="AE996" s="35" t="s">
        <v>795</v>
      </c>
      <c r="AF996" s="36"/>
      <c r="AG996" s="36"/>
      <c r="AH996" s="36"/>
      <c r="AI996" s="37"/>
      <c r="AK996" s="4">
        <f t="shared" si="257"/>
        <v>0</v>
      </c>
      <c r="AL996" s="4">
        <f t="shared" si="258"/>
        <v>0</v>
      </c>
      <c r="AM996" s="4">
        <f t="shared" si="259"/>
        <v>0</v>
      </c>
      <c r="AN996" s="4">
        <f t="shared" si="260"/>
        <v>0</v>
      </c>
      <c r="AO996" s="4">
        <f t="shared" si="261"/>
        <v>0</v>
      </c>
      <c r="AQ996" s="4">
        <f t="shared" si="262"/>
        <v>0</v>
      </c>
      <c r="AR996" s="4">
        <f t="shared" si="263"/>
        <v>1</v>
      </c>
      <c r="AS996" s="4">
        <f t="shared" si="264"/>
        <v>1</v>
      </c>
      <c r="AT996" s="4">
        <f t="shared" si="265"/>
        <v>1</v>
      </c>
      <c r="AU996" s="4">
        <f t="shared" si="266"/>
        <v>1</v>
      </c>
      <c r="AW996" s="4">
        <f t="shared" si="267"/>
        <v>0</v>
      </c>
      <c r="AX996" s="4">
        <f t="shared" si="268"/>
        <v>0</v>
      </c>
      <c r="AY996" s="4">
        <f t="shared" si="269"/>
        <v>1</v>
      </c>
      <c r="BA996" s="4">
        <f t="shared" si="270"/>
        <v>1</v>
      </c>
    </row>
    <row r="997" spans="2:53" ht="14.5" customHeight="1" x14ac:dyDescent="0.35">
      <c r="B997" s="47" t="s">
        <v>2116</v>
      </c>
      <c r="C997" s="73"/>
      <c r="D997" s="74">
        <v>45281</v>
      </c>
      <c r="E997" s="74" t="str">
        <f t="shared" ca="1" si="271"/>
        <v>No</v>
      </c>
      <c r="F997" s="54" t="str">
        <f t="shared" si="272"/>
        <v>3. All Roles Work Inflexible</v>
      </c>
      <c r="G997" s="49" t="s">
        <v>2117</v>
      </c>
      <c r="H997" s="22">
        <f t="shared" si="273"/>
        <v>2</v>
      </c>
      <c r="I997" s="23"/>
      <c r="J997" s="23"/>
      <c r="K997" s="23"/>
      <c r="L997" s="23"/>
      <c r="M997" s="23"/>
      <c r="N997" s="23"/>
      <c r="O997" s="23"/>
      <c r="P997" s="23"/>
      <c r="Q997" s="23"/>
      <c r="R997" s="23"/>
      <c r="S997" s="23">
        <v>1</v>
      </c>
      <c r="T997" s="23"/>
      <c r="U997" s="23">
        <v>1</v>
      </c>
      <c r="V997" s="23"/>
      <c r="W997" s="23"/>
      <c r="X997" s="23"/>
      <c r="Y997" s="23"/>
      <c r="Z997" s="23"/>
      <c r="AA997" s="23"/>
      <c r="AB997" s="23"/>
      <c r="AC997" s="24"/>
      <c r="AE997" s="35" t="s">
        <v>711</v>
      </c>
      <c r="AF997" s="36"/>
      <c r="AG997" s="36"/>
      <c r="AH997" s="36"/>
      <c r="AI997" s="37"/>
      <c r="AK997" s="4">
        <f t="shared" si="257"/>
        <v>0</v>
      </c>
      <c r="AL997" s="4">
        <f t="shared" si="258"/>
        <v>0</v>
      </c>
      <c r="AM997" s="4">
        <f t="shared" si="259"/>
        <v>0</v>
      </c>
      <c r="AN997" s="4">
        <f t="shared" si="260"/>
        <v>0</v>
      </c>
      <c r="AO997" s="4">
        <f t="shared" si="261"/>
        <v>0</v>
      </c>
      <c r="AQ997" s="4">
        <f t="shared" si="262"/>
        <v>0</v>
      </c>
      <c r="AR997" s="4">
        <f t="shared" si="263"/>
        <v>1</v>
      </c>
      <c r="AS997" s="4">
        <f t="shared" si="264"/>
        <v>1</v>
      </c>
      <c r="AT997" s="4">
        <f t="shared" si="265"/>
        <v>1</v>
      </c>
      <c r="AU997" s="4">
        <f t="shared" si="266"/>
        <v>1</v>
      </c>
      <c r="AW997" s="4">
        <f t="shared" si="267"/>
        <v>0</v>
      </c>
      <c r="AX997" s="4">
        <f t="shared" si="268"/>
        <v>0</v>
      </c>
      <c r="AY997" s="4">
        <f t="shared" si="269"/>
        <v>1</v>
      </c>
      <c r="BA997" s="4">
        <f t="shared" si="270"/>
        <v>1</v>
      </c>
    </row>
    <row r="998" spans="2:53" ht="14.5" customHeight="1" x14ac:dyDescent="0.35">
      <c r="B998" s="47" t="s">
        <v>2118</v>
      </c>
      <c r="C998" s="73"/>
      <c r="D998" s="74">
        <v>45231</v>
      </c>
      <c r="E998" s="74" t="str">
        <f t="shared" ca="1" si="271"/>
        <v>No</v>
      </c>
      <c r="F998" s="54" t="str">
        <f t="shared" si="272"/>
        <v>3. All Roles Work Inflexible</v>
      </c>
      <c r="G998" s="49" t="s">
        <v>2119</v>
      </c>
      <c r="H998" s="22">
        <f t="shared" si="273"/>
        <v>7</v>
      </c>
      <c r="I998" s="23"/>
      <c r="J998" s="23"/>
      <c r="K998" s="23">
        <v>3</v>
      </c>
      <c r="L998" s="23"/>
      <c r="M998" s="23"/>
      <c r="N998" s="23"/>
      <c r="O998" s="23"/>
      <c r="P998" s="23">
        <v>1</v>
      </c>
      <c r="Q998" s="23">
        <v>1</v>
      </c>
      <c r="R998" s="23"/>
      <c r="S998" s="23"/>
      <c r="T998" s="23"/>
      <c r="U998" s="23"/>
      <c r="V998" s="23">
        <v>1</v>
      </c>
      <c r="W998" s="23"/>
      <c r="X998" s="23"/>
      <c r="Y998" s="23"/>
      <c r="Z998" s="23">
        <v>1</v>
      </c>
      <c r="AA998" s="23"/>
      <c r="AB998" s="23"/>
      <c r="AC998" s="24"/>
      <c r="AE998" s="35" t="s">
        <v>618</v>
      </c>
      <c r="AF998" s="36"/>
      <c r="AG998" s="36"/>
      <c r="AH998" s="36"/>
      <c r="AI998" s="37"/>
      <c r="AK998" s="4">
        <f t="shared" si="257"/>
        <v>0</v>
      </c>
      <c r="AL998" s="4">
        <f t="shared" si="258"/>
        <v>0</v>
      </c>
      <c r="AM998" s="4">
        <f t="shared" si="259"/>
        <v>0</v>
      </c>
      <c r="AN998" s="4">
        <f t="shared" si="260"/>
        <v>0</v>
      </c>
      <c r="AO998" s="4">
        <f t="shared" si="261"/>
        <v>0</v>
      </c>
      <c r="AQ998" s="4">
        <f t="shared" si="262"/>
        <v>0</v>
      </c>
      <c r="AR998" s="4">
        <f t="shared" si="263"/>
        <v>1</v>
      </c>
      <c r="AS998" s="4">
        <f t="shared" si="264"/>
        <v>1</v>
      </c>
      <c r="AT998" s="4">
        <f t="shared" si="265"/>
        <v>1</v>
      </c>
      <c r="AU998" s="4">
        <f t="shared" si="266"/>
        <v>1</v>
      </c>
      <c r="AW998" s="4">
        <f t="shared" si="267"/>
        <v>0</v>
      </c>
      <c r="AX998" s="4">
        <f t="shared" si="268"/>
        <v>0</v>
      </c>
      <c r="AY998" s="4">
        <f t="shared" si="269"/>
        <v>1</v>
      </c>
      <c r="BA998" s="4">
        <f t="shared" si="270"/>
        <v>1</v>
      </c>
    </row>
    <row r="999" spans="2:53" ht="14.5" customHeight="1" x14ac:dyDescent="0.35">
      <c r="B999" s="47" t="s">
        <v>2120</v>
      </c>
      <c r="C999" s="73"/>
      <c r="D999" s="74">
        <v>45272</v>
      </c>
      <c r="E999" s="74" t="str">
        <f t="shared" ca="1" si="271"/>
        <v>No</v>
      </c>
      <c r="F999" s="54" t="str">
        <f t="shared" si="272"/>
        <v>3. All Roles Work Inflexible</v>
      </c>
      <c r="G999" s="49" t="s">
        <v>2121</v>
      </c>
      <c r="H999" s="22">
        <f t="shared" si="273"/>
        <v>2</v>
      </c>
      <c r="I999" s="23"/>
      <c r="J999" s="23"/>
      <c r="K999" s="23"/>
      <c r="L999" s="23"/>
      <c r="M999" s="23"/>
      <c r="N999" s="23"/>
      <c r="O999" s="23"/>
      <c r="P999" s="23"/>
      <c r="Q999" s="23">
        <v>2</v>
      </c>
      <c r="R999" s="23"/>
      <c r="S999" s="23"/>
      <c r="T999" s="23"/>
      <c r="U999" s="23"/>
      <c r="V999" s="23"/>
      <c r="W999" s="23"/>
      <c r="X999" s="23"/>
      <c r="Y999" s="23"/>
      <c r="Z999" s="23"/>
      <c r="AA999" s="23"/>
      <c r="AB999" s="23"/>
      <c r="AC999" s="24"/>
      <c r="AE999" s="35" t="s">
        <v>795</v>
      </c>
      <c r="AF999" s="36"/>
      <c r="AG999" s="36"/>
      <c r="AH999" s="36"/>
      <c r="AI999" s="37"/>
      <c r="AK999" s="4">
        <f t="shared" si="257"/>
        <v>0</v>
      </c>
      <c r="AL999" s="4">
        <f t="shared" si="258"/>
        <v>0</v>
      </c>
      <c r="AM999" s="4">
        <f t="shared" si="259"/>
        <v>0</v>
      </c>
      <c r="AN999" s="4">
        <f t="shared" si="260"/>
        <v>0</v>
      </c>
      <c r="AO999" s="4">
        <f t="shared" si="261"/>
        <v>0</v>
      </c>
      <c r="AQ999" s="4">
        <f t="shared" si="262"/>
        <v>0</v>
      </c>
      <c r="AR999" s="4">
        <f t="shared" si="263"/>
        <v>1</v>
      </c>
      <c r="AS999" s="4">
        <f t="shared" si="264"/>
        <v>1</v>
      </c>
      <c r="AT999" s="4">
        <f t="shared" si="265"/>
        <v>1</v>
      </c>
      <c r="AU999" s="4">
        <f t="shared" si="266"/>
        <v>1</v>
      </c>
      <c r="AW999" s="4">
        <f t="shared" si="267"/>
        <v>0</v>
      </c>
      <c r="AX999" s="4">
        <f t="shared" si="268"/>
        <v>0</v>
      </c>
      <c r="AY999" s="4">
        <f t="shared" si="269"/>
        <v>1</v>
      </c>
      <c r="BA999" s="4">
        <f t="shared" si="270"/>
        <v>1</v>
      </c>
    </row>
    <row r="1000" spans="2:53" ht="14.5" customHeight="1" x14ac:dyDescent="0.35">
      <c r="B1000" s="47" t="s">
        <v>2322</v>
      </c>
      <c r="C1000" s="73"/>
      <c r="D1000" s="74">
        <v>45272</v>
      </c>
      <c r="E1000" s="74" t="str">
        <f t="shared" ca="1" si="271"/>
        <v>No</v>
      </c>
      <c r="F1000" s="54" t="str">
        <f t="shared" si="272"/>
        <v>3. All Roles Work Inflexible</v>
      </c>
      <c r="G1000" s="49" t="s">
        <v>2349</v>
      </c>
      <c r="H1000" s="22">
        <f t="shared" si="273"/>
        <v>2</v>
      </c>
      <c r="I1000" s="23"/>
      <c r="J1000" s="23"/>
      <c r="K1000" s="23"/>
      <c r="L1000" s="23"/>
      <c r="M1000" s="23"/>
      <c r="N1000" s="23"/>
      <c r="O1000" s="23"/>
      <c r="P1000" s="23"/>
      <c r="Q1000" s="23">
        <v>2</v>
      </c>
      <c r="R1000" s="23"/>
      <c r="S1000" s="23"/>
      <c r="T1000" s="23"/>
      <c r="U1000" s="23"/>
      <c r="V1000" s="23"/>
      <c r="W1000" s="23"/>
      <c r="X1000" s="23"/>
      <c r="Y1000" s="23"/>
      <c r="Z1000" s="23"/>
      <c r="AA1000" s="23"/>
      <c r="AB1000" s="23"/>
      <c r="AC1000" s="24"/>
      <c r="AE1000" s="35" t="s">
        <v>657</v>
      </c>
      <c r="AF1000" s="36"/>
      <c r="AG1000" s="36"/>
      <c r="AH1000" s="36"/>
      <c r="AI1000" s="37"/>
      <c r="AK1000" s="4">
        <f t="shared" si="257"/>
        <v>0</v>
      </c>
      <c r="AL1000" s="4">
        <f t="shared" si="258"/>
        <v>0</v>
      </c>
      <c r="AM1000" s="4">
        <f t="shared" si="259"/>
        <v>0</v>
      </c>
      <c r="AN1000" s="4">
        <f t="shared" si="260"/>
        <v>0</v>
      </c>
      <c r="AO1000" s="4">
        <f t="shared" si="261"/>
        <v>0</v>
      </c>
      <c r="AQ1000" s="4">
        <f t="shared" si="262"/>
        <v>0</v>
      </c>
      <c r="AR1000" s="4">
        <f t="shared" si="263"/>
        <v>1</v>
      </c>
      <c r="AS1000" s="4">
        <f t="shared" si="264"/>
        <v>1</v>
      </c>
      <c r="AT1000" s="4">
        <f t="shared" si="265"/>
        <v>1</v>
      </c>
      <c r="AU1000" s="4">
        <f t="shared" si="266"/>
        <v>1</v>
      </c>
      <c r="AW1000" s="4">
        <f t="shared" si="267"/>
        <v>0</v>
      </c>
      <c r="AX1000" s="4">
        <f t="shared" si="268"/>
        <v>0</v>
      </c>
      <c r="AY1000" s="4">
        <f t="shared" si="269"/>
        <v>1</v>
      </c>
      <c r="BA1000" s="4">
        <f t="shared" si="270"/>
        <v>1</v>
      </c>
    </row>
    <row r="1001" spans="2:53" ht="14.5" customHeight="1" x14ac:dyDescent="0.35">
      <c r="B1001" s="47" t="s">
        <v>2122</v>
      </c>
      <c r="C1001" s="73"/>
      <c r="D1001" s="74">
        <v>45281</v>
      </c>
      <c r="E1001" s="74" t="str">
        <f t="shared" ca="1" si="271"/>
        <v>No</v>
      </c>
      <c r="F1001" s="54" t="str">
        <f t="shared" si="272"/>
        <v>3. All Roles Work Inflexible</v>
      </c>
      <c r="G1001" s="49" t="s">
        <v>2123</v>
      </c>
      <c r="H1001" s="22">
        <f t="shared" si="273"/>
        <v>19</v>
      </c>
      <c r="I1001" s="23"/>
      <c r="J1001" s="23">
        <v>1</v>
      </c>
      <c r="K1001" s="23">
        <v>3</v>
      </c>
      <c r="L1001" s="23"/>
      <c r="M1001" s="23"/>
      <c r="N1001" s="23"/>
      <c r="O1001" s="23"/>
      <c r="P1001" s="23"/>
      <c r="Q1001" s="23">
        <v>5</v>
      </c>
      <c r="R1001" s="23">
        <v>2</v>
      </c>
      <c r="S1001" s="23"/>
      <c r="T1001" s="23">
        <v>1</v>
      </c>
      <c r="U1001" s="23"/>
      <c r="V1001" s="23"/>
      <c r="W1001" s="23"/>
      <c r="X1001" s="23"/>
      <c r="Y1001" s="23">
        <v>3</v>
      </c>
      <c r="Z1001" s="23">
        <v>3</v>
      </c>
      <c r="AA1001" s="23">
        <v>1</v>
      </c>
      <c r="AB1001" s="23"/>
      <c r="AC1001" s="24"/>
      <c r="AE1001" s="35" t="s">
        <v>577</v>
      </c>
      <c r="AF1001" s="36"/>
      <c r="AG1001" s="36"/>
      <c r="AH1001" s="36"/>
      <c r="AI1001" s="37"/>
      <c r="AK1001" s="4">
        <f t="shared" si="257"/>
        <v>0</v>
      </c>
      <c r="AL1001" s="4">
        <f t="shared" si="258"/>
        <v>0</v>
      </c>
      <c r="AM1001" s="4">
        <f t="shared" si="259"/>
        <v>0</v>
      </c>
      <c r="AN1001" s="4">
        <f t="shared" si="260"/>
        <v>0</v>
      </c>
      <c r="AO1001" s="4">
        <f t="shared" si="261"/>
        <v>0</v>
      </c>
      <c r="AQ1001" s="4">
        <f t="shared" si="262"/>
        <v>0</v>
      </c>
      <c r="AR1001" s="4">
        <f t="shared" si="263"/>
        <v>1</v>
      </c>
      <c r="AS1001" s="4">
        <f t="shared" si="264"/>
        <v>1</v>
      </c>
      <c r="AT1001" s="4">
        <f t="shared" si="265"/>
        <v>1</v>
      </c>
      <c r="AU1001" s="4">
        <f t="shared" si="266"/>
        <v>1</v>
      </c>
      <c r="AW1001" s="4">
        <f t="shared" si="267"/>
        <v>0</v>
      </c>
      <c r="AX1001" s="4">
        <f t="shared" si="268"/>
        <v>0</v>
      </c>
      <c r="AY1001" s="4">
        <f t="shared" si="269"/>
        <v>1</v>
      </c>
      <c r="BA1001" s="4">
        <f t="shared" si="270"/>
        <v>1</v>
      </c>
    </row>
    <row r="1002" spans="2:53" ht="14.5" customHeight="1" x14ac:dyDescent="0.35">
      <c r="B1002" s="47" t="s">
        <v>2124</v>
      </c>
      <c r="C1002" s="73"/>
      <c r="D1002" s="74">
        <v>45272</v>
      </c>
      <c r="E1002" s="74" t="str">
        <f t="shared" ca="1" si="271"/>
        <v>No</v>
      </c>
      <c r="F1002" s="54" t="str">
        <f t="shared" si="272"/>
        <v>3. All Roles Work Inflexible</v>
      </c>
      <c r="G1002" s="49" t="s">
        <v>2417</v>
      </c>
      <c r="H1002" s="22">
        <f t="shared" si="273"/>
        <v>1</v>
      </c>
      <c r="I1002" s="23"/>
      <c r="J1002" s="23"/>
      <c r="K1002" s="23"/>
      <c r="L1002" s="23"/>
      <c r="M1002" s="23"/>
      <c r="N1002" s="23"/>
      <c r="O1002" s="23"/>
      <c r="P1002" s="23"/>
      <c r="Q1002" s="23"/>
      <c r="R1002" s="23"/>
      <c r="S1002" s="23"/>
      <c r="T1002" s="23"/>
      <c r="U1002" s="23"/>
      <c r="V1002" s="23"/>
      <c r="W1002" s="23">
        <v>1</v>
      </c>
      <c r="X1002" s="23"/>
      <c r="Y1002" s="23"/>
      <c r="Z1002" s="23"/>
      <c r="AA1002" s="23"/>
      <c r="AB1002" s="23"/>
      <c r="AC1002" s="24"/>
      <c r="AE1002" s="35" t="s">
        <v>696</v>
      </c>
      <c r="AF1002" s="36"/>
      <c r="AG1002" s="36"/>
      <c r="AH1002" s="36"/>
      <c r="AI1002" s="37"/>
      <c r="AK1002" s="4">
        <f t="shared" si="257"/>
        <v>0</v>
      </c>
      <c r="AL1002" s="4">
        <f t="shared" si="258"/>
        <v>0</v>
      </c>
      <c r="AM1002" s="4">
        <f t="shared" si="259"/>
        <v>0</v>
      </c>
      <c r="AN1002" s="4">
        <f t="shared" si="260"/>
        <v>0</v>
      </c>
      <c r="AO1002" s="4">
        <f t="shared" si="261"/>
        <v>0</v>
      </c>
      <c r="AQ1002" s="4">
        <f t="shared" si="262"/>
        <v>0</v>
      </c>
      <c r="AR1002" s="4">
        <f t="shared" si="263"/>
        <v>1</v>
      </c>
      <c r="AS1002" s="4">
        <f t="shared" si="264"/>
        <v>1</v>
      </c>
      <c r="AT1002" s="4">
        <f t="shared" si="265"/>
        <v>1</v>
      </c>
      <c r="AU1002" s="4">
        <f t="shared" si="266"/>
        <v>1</v>
      </c>
      <c r="AW1002" s="4">
        <f t="shared" si="267"/>
        <v>0</v>
      </c>
      <c r="AX1002" s="4">
        <f t="shared" si="268"/>
        <v>0</v>
      </c>
      <c r="AY1002" s="4">
        <f t="shared" si="269"/>
        <v>1</v>
      </c>
      <c r="BA1002" s="4">
        <f t="shared" si="270"/>
        <v>1</v>
      </c>
    </row>
    <row r="1003" spans="2:53" ht="14.5" customHeight="1" x14ac:dyDescent="0.35">
      <c r="B1003" s="47" t="s">
        <v>2125</v>
      </c>
      <c r="C1003" s="73"/>
      <c r="D1003" s="74">
        <v>45281</v>
      </c>
      <c r="E1003" s="74" t="str">
        <f t="shared" ca="1" si="271"/>
        <v>No</v>
      </c>
      <c r="F1003" s="54" t="str">
        <f t="shared" si="272"/>
        <v>3. All Roles Work Inflexible</v>
      </c>
      <c r="G1003" s="49" t="s">
        <v>2126</v>
      </c>
      <c r="H1003" s="22">
        <f t="shared" si="273"/>
        <v>7</v>
      </c>
      <c r="I1003" s="23"/>
      <c r="J1003" s="23"/>
      <c r="K1003" s="23"/>
      <c r="L1003" s="23"/>
      <c r="M1003" s="23"/>
      <c r="N1003" s="23"/>
      <c r="O1003" s="23"/>
      <c r="P1003" s="23"/>
      <c r="Q1003" s="23">
        <v>7</v>
      </c>
      <c r="R1003" s="23"/>
      <c r="S1003" s="23"/>
      <c r="T1003" s="23"/>
      <c r="U1003" s="23"/>
      <c r="V1003" s="23"/>
      <c r="W1003" s="23"/>
      <c r="X1003" s="23"/>
      <c r="Y1003" s="23"/>
      <c r="Z1003" s="23"/>
      <c r="AA1003" s="23"/>
      <c r="AB1003" s="23"/>
      <c r="AC1003" s="24"/>
      <c r="AE1003" s="35" t="s">
        <v>612</v>
      </c>
      <c r="AF1003" s="36" t="s">
        <v>2127</v>
      </c>
      <c r="AG1003" s="36" t="s">
        <v>656</v>
      </c>
      <c r="AH1003" s="36" t="s">
        <v>617</v>
      </c>
      <c r="AI1003" s="37" t="s">
        <v>792</v>
      </c>
      <c r="AK1003" s="4">
        <f t="shared" si="257"/>
        <v>0</v>
      </c>
      <c r="AL1003" s="4">
        <f t="shared" si="258"/>
        <v>0</v>
      </c>
      <c r="AM1003" s="4">
        <f t="shared" si="259"/>
        <v>0</v>
      </c>
      <c r="AN1003" s="4">
        <f t="shared" si="260"/>
        <v>0</v>
      </c>
      <c r="AO1003" s="4">
        <f t="shared" si="261"/>
        <v>0</v>
      </c>
      <c r="AQ1003" s="4">
        <f t="shared" si="262"/>
        <v>0</v>
      </c>
      <c r="AR1003" s="4">
        <f t="shared" si="263"/>
        <v>0</v>
      </c>
      <c r="AS1003" s="4">
        <f t="shared" si="264"/>
        <v>0</v>
      </c>
      <c r="AT1003" s="4">
        <f t="shared" si="265"/>
        <v>0</v>
      </c>
      <c r="AU1003" s="4">
        <f t="shared" si="266"/>
        <v>0</v>
      </c>
      <c r="AW1003" s="4">
        <f t="shared" si="267"/>
        <v>0</v>
      </c>
      <c r="AX1003" s="4">
        <f t="shared" si="268"/>
        <v>0</v>
      </c>
      <c r="AY1003" s="4">
        <f t="shared" si="269"/>
        <v>1</v>
      </c>
      <c r="BA1003" s="4">
        <f t="shared" si="270"/>
        <v>1</v>
      </c>
    </row>
    <row r="1004" spans="2:53" ht="14.5" customHeight="1" x14ac:dyDescent="0.35">
      <c r="B1004" s="47" t="s">
        <v>2128</v>
      </c>
      <c r="C1004" s="73"/>
      <c r="D1004" s="74">
        <v>45272</v>
      </c>
      <c r="E1004" s="74" t="str">
        <f t="shared" ca="1" si="271"/>
        <v>No</v>
      </c>
      <c r="F1004" s="54" t="str">
        <f t="shared" si="272"/>
        <v>3. All Roles Work Inflexible</v>
      </c>
      <c r="G1004" s="49" t="s">
        <v>2129</v>
      </c>
      <c r="H1004" s="22">
        <f t="shared" si="273"/>
        <v>1</v>
      </c>
      <c r="I1004" s="23"/>
      <c r="J1004" s="23"/>
      <c r="K1004" s="23"/>
      <c r="L1004" s="23"/>
      <c r="M1004" s="23"/>
      <c r="N1004" s="23"/>
      <c r="O1004" s="23"/>
      <c r="P1004" s="23"/>
      <c r="Q1004" s="23"/>
      <c r="R1004" s="23"/>
      <c r="S1004" s="23">
        <v>1</v>
      </c>
      <c r="T1004" s="23"/>
      <c r="U1004" s="23"/>
      <c r="V1004" s="23"/>
      <c r="W1004" s="23"/>
      <c r="X1004" s="23"/>
      <c r="Y1004" s="23"/>
      <c r="Z1004" s="23"/>
      <c r="AA1004" s="23"/>
      <c r="AB1004" s="23"/>
      <c r="AC1004" s="24"/>
      <c r="AE1004" s="35" t="s">
        <v>657</v>
      </c>
      <c r="AF1004" s="36"/>
      <c r="AG1004" s="36"/>
      <c r="AH1004" s="36"/>
      <c r="AI1004" s="37"/>
      <c r="AK1004" s="4">
        <f t="shared" si="257"/>
        <v>0</v>
      </c>
      <c r="AL1004" s="4">
        <f t="shared" si="258"/>
        <v>0</v>
      </c>
      <c r="AM1004" s="4">
        <f t="shared" si="259"/>
        <v>0</v>
      </c>
      <c r="AN1004" s="4">
        <f t="shared" si="260"/>
        <v>0</v>
      </c>
      <c r="AO1004" s="4">
        <f t="shared" si="261"/>
        <v>0</v>
      </c>
      <c r="AQ1004" s="4">
        <f t="shared" si="262"/>
        <v>0</v>
      </c>
      <c r="AR1004" s="4">
        <f t="shared" si="263"/>
        <v>1</v>
      </c>
      <c r="AS1004" s="4">
        <f t="shared" si="264"/>
        <v>1</v>
      </c>
      <c r="AT1004" s="4">
        <f t="shared" si="265"/>
        <v>1</v>
      </c>
      <c r="AU1004" s="4">
        <f t="shared" si="266"/>
        <v>1</v>
      </c>
      <c r="AW1004" s="4">
        <f t="shared" si="267"/>
        <v>0</v>
      </c>
      <c r="AX1004" s="4">
        <f t="shared" si="268"/>
        <v>0</v>
      </c>
      <c r="AY1004" s="4">
        <f t="shared" si="269"/>
        <v>1</v>
      </c>
      <c r="BA1004" s="4">
        <f t="shared" si="270"/>
        <v>1</v>
      </c>
    </row>
    <row r="1005" spans="2:53" ht="14.5" customHeight="1" x14ac:dyDescent="0.35">
      <c r="B1005" s="47" t="s">
        <v>2130</v>
      </c>
      <c r="C1005" s="73"/>
      <c r="D1005" s="74">
        <v>45231</v>
      </c>
      <c r="E1005" s="74" t="str">
        <f t="shared" ca="1" si="271"/>
        <v>No</v>
      </c>
      <c r="F1005" s="54" t="str">
        <f t="shared" si="272"/>
        <v>3. All Roles Work Inflexible</v>
      </c>
      <c r="G1005" s="49" t="s">
        <v>2131</v>
      </c>
      <c r="H1005" s="22">
        <f t="shared" si="273"/>
        <v>10</v>
      </c>
      <c r="I1005" s="23">
        <v>4</v>
      </c>
      <c r="J1005" s="23"/>
      <c r="K1005" s="23">
        <v>2</v>
      </c>
      <c r="L1005" s="23"/>
      <c r="M1005" s="23"/>
      <c r="N1005" s="23"/>
      <c r="O1005" s="23"/>
      <c r="P1005" s="23"/>
      <c r="Q1005" s="23">
        <v>3</v>
      </c>
      <c r="R1005" s="23"/>
      <c r="S1005" s="23"/>
      <c r="T1005" s="23"/>
      <c r="U1005" s="23"/>
      <c r="V1005" s="23">
        <v>1</v>
      </c>
      <c r="W1005" s="23"/>
      <c r="X1005" s="23"/>
      <c r="Y1005" s="23"/>
      <c r="Z1005" s="23"/>
      <c r="AA1005" s="23"/>
      <c r="AB1005" s="23"/>
      <c r="AC1005" s="24"/>
      <c r="AE1005" s="35" t="s">
        <v>657</v>
      </c>
      <c r="AF1005" s="36"/>
      <c r="AG1005" s="36"/>
      <c r="AH1005" s="36"/>
      <c r="AI1005" s="37"/>
      <c r="AK1005" s="4">
        <f t="shared" si="257"/>
        <v>0</v>
      </c>
      <c r="AL1005" s="4">
        <f t="shared" si="258"/>
        <v>0</v>
      </c>
      <c r="AM1005" s="4">
        <f t="shared" si="259"/>
        <v>0</v>
      </c>
      <c r="AN1005" s="4">
        <f t="shared" si="260"/>
        <v>0</v>
      </c>
      <c r="AO1005" s="4">
        <f t="shared" si="261"/>
        <v>0</v>
      </c>
      <c r="AQ1005" s="4">
        <f t="shared" si="262"/>
        <v>0</v>
      </c>
      <c r="AR1005" s="4">
        <f t="shared" si="263"/>
        <v>1</v>
      </c>
      <c r="AS1005" s="4">
        <f t="shared" si="264"/>
        <v>1</v>
      </c>
      <c r="AT1005" s="4">
        <f t="shared" si="265"/>
        <v>1</v>
      </c>
      <c r="AU1005" s="4">
        <f t="shared" si="266"/>
        <v>1</v>
      </c>
      <c r="AW1005" s="4">
        <f t="shared" si="267"/>
        <v>0</v>
      </c>
      <c r="AX1005" s="4">
        <f t="shared" si="268"/>
        <v>0</v>
      </c>
      <c r="AY1005" s="4">
        <f t="shared" si="269"/>
        <v>1</v>
      </c>
      <c r="BA1005" s="4">
        <f t="shared" si="270"/>
        <v>1</v>
      </c>
    </row>
    <row r="1006" spans="2:53" ht="14.5" customHeight="1" x14ac:dyDescent="0.35">
      <c r="B1006" s="47" t="s">
        <v>2132</v>
      </c>
      <c r="C1006" s="73"/>
      <c r="D1006" s="74">
        <v>45272</v>
      </c>
      <c r="E1006" s="74" t="str">
        <f t="shared" ca="1" si="271"/>
        <v>No</v>
      </c>
      <c r="F1006" s="54" t="str">
        <f t="shared" si="272"/>
        <v>3. All Roles Work Inflexible</v>
      </c>
      <c r="G1006" s="49" t="s">
        <v>2133</v>
      </c>
      <c r="H1006" s="22">
        <f t="shared" si="273"/>
        <v>3</v>
      </c>
      <c r="I1006" s="23">
        <v>1</v>
      </c>
      <c r="J1006" s="23"/>
      <c r="K1006" s="23"/>
      <c r="L1006" s="23"/>
      <c r="M1006" s="23"/>
      <c r="N1006" s="23"/>
      <c r="O1006" s="23"/>
      <c r="P1006" s="23"/>
      <c r="Q1006" s="23">
        <v>1</v>
      </c>
      <c r="R1006" s="23"/>
      <c r="S1006" s="23"/>
      <c r="T1006" s="23"/>
      <c r="U1006" s="23"/>
      <c r="V1006" s="23"/>
      <c r="W1006" s="23"/>
      <c r="X1006" s="23"/>
      <c r="Y1006" s="23"/>
      <c r="Z1006" s="23"/>
      <c r="AA1006" s="23"/>
      <c r="AB1006" s="23"/>
      <c r="AC1006" s="24">
        <v>1</v>
      </c>
      <c r="AE1006" s="35" t="s">
        <v>657</v>
      </c>
      <c r="AF1006" s="36"/>
      <c r="AG1006" s="36"/>
      <c r="AH1006" s="36"/>
      <c r="AI1006" s="37"/>
      <c r="AK1006" s="4">
        <f t="shared" si="257"/>
        <v>0</v>
      </c>
      <c r="AL1006" s="4">
        <f t="shared" si="258"/>
        <v>0</v>
      </c>
      <c r="AM1006" s="4">
        <f t="shared" si="259"/>
        <v>0</v>
      </c>
      <c r="AN1006" s="4">
        <f t="shared" si="260"/>
        <v>0</v>
      </c>
      <c r="AO1006" s="4">
        <f t="shared" si="261"/>
        <v>0</v>
      </c>
      <c r="AQ1006" s="4">
        <f t="shared" si="262"/>
        <v>0</v>
      </c>
      <c r="AR1006" s="4">
        <f t="shared" si="263"/>
        <v>1</v>
      </c>
      <c r="AS1006" s="4">
        <f t="shared" si="264"/>
        <v>1</v>
      </c>
      <c r="AT1006" s="4">
        <f t="shared" si="265"/>
        <v>1</v>
      </c>
      <c r="AU1006" s="4">
        <f t="shared" si="266"/>
        <v>1</v>
      </c>
      <c r="AW1006" s="4">
        <f t="shared" si="267"/>
        <v>0</v>
      </c>
      <c r="AX1006" s="4">
        <f t="shared" si="268"/>
        <v>0</v>
      </c>
      <c r="AY1006" s="4">
        <f t="shared" si="269"/>
        <v>1</v>
      </c>
      <c r="BA1006" s="4">
        <f t="shared" si="270"/>
        <v>1</v>
      </c>
    </row>
    <row r="1007" spans="2:53" ht="14.5" customHeight="1" x14ac:dyDescent="0.35">
      <c r="B1007" s="47" t="s">
        <v>2134</v>
      </c>
      <c r="C1007" s="73"/>
      <c r="D1007" s="74">
        <v>45281</v>
      </c>
      <c r="E1007" s="74" t="str">
        <f t="shared" ca="1" si="271"/>
        <v>No</v>
      </c>
      <c r="F1007" s="54" t="str">
        <f t="shared" si="272"/>
        <v>3. All Roles Work Inflexible</v>
      </c>
      <c r="G1007" s="49" t="s">
        <v>2135</v>
      </c>
      <c r="H1007" s="22">
        <f t="shared" si="273"/>
        <v>14</v>
      </c>
      <c r="I1007" s="23">
        <v>1</v>
      </c>
      <c r="J1007" s="23"/>
      <c r="K1007" s="23">
        <v>8</v>
      </c>
      <c r="L1007" s="23"/>
      <c r="M1007" s="23"/>
      <c r="N1007" s="23"/>
      <c r="O1007" s="23"/>
      <c r="P1007" s="23"/>
      <c r="Q1007" s="23">
        <v>4</v>
      </c>
      <c r="R1007" s="23"/>
      <c r="S1007" s="23"/>
      <c r="T1007" s="23"/>
      <c r="U1007" s="23"/>
      <c r="V1007" s="23"/>
      <c r="W1007" s="23"/>
      <c r="X1007" s="23"/>
      <c r="Y1007" s="23">
        <v>1</v>
      </c>
      <c r="Z1007" s="23"/>
      <c r="AA1007" s="23"/>
      <c r="AB1007" s="23"/>
      <c r="AC1007" s="24"/>
      <c r="AE1007" s="35" t="s">
        <v>1380</v>
      </c>
      <c r="AF1007" s="36" t="s">
        <v>712</v>
      </c>
      <c r="AG1007" s="36" t="s">
        <v>577</v>
      </c>
      <c r="AH1007" s="36" t="s">
        <v>613</v>
      </c>
      <c r="AI1007" s="37"/>
      <c r="AK1007" s="4">
        <f t="shared" si="257"/>
        <v>0</v>
      </c>
      <c r="AL1007" s="4">
        <f t="shared" si="258"/>
        <v>0</v>
      </c>
      <c r="AM1007" s="4">
        <f t="shared" si="259"/>
        <v>0</v>
      </c>
      <c r="AN1007" s="4">
        <f t="shared" si="260"/>
        <v>0</v>
      </c>
      <c r="AO1007" s="4">
        <f t="shared" si="261"/>
        <v>0</v>
      </c>
      <c r="AQ1007" s="4">
        <f t="shared" si="262"/>
        <v>0</v>
      </c>
      <c r="AR1007" s="4">
        <f t="shared" si="263"/>
        <v>0</v>
      </c>
      <c r="AS1007" s="4">
        <f t="shared" si="264"/>
        <v>0</v>
      </c>
      <c r="AT1007" s="4">
        <f t="shared" si="265"/>
        <v>0</v>
      </c>
      <c r="AU1007" s="4">
        <f t="shared" si="266"/>
        <v>1</v>
      </c>
      <c r="AW1007" s="4">
        <f t="shared" si="267"/>
        <v>0</v>
      </c>
      <c r="AX1007" s="4">
        <f t="shared" si="268"/>
        <v>0</v>
      </c>
      <c r="AY1007" s="4">
        <f t="shared" si="269"/>
        <v>1</v>
      </c>
      <c r="BA1007" s="4">
        <f t="shared" si="270"/>
        <v>1</v>
      </c>
    </row>
    <row r="1008" spans="2:53" ht="14.5" customHeight="1" x14ac:dyDescent="0.35">
      <c r="B1008" s="47" t="s">
        <v>2462</v>
      </c>
      <c r="C1008" s="73"/>
      <c r="D1008" s="74">
        <v>45272</v>
      </c>
      <c r="E1008" s="74" t="str">
        <f t="shared" ca="1" si="271"/>
        <v>No</v>
      </c>
      <c r="F1008" s="54" t="str">
        <f t="shared" si="272"/>
        <v>3. All Roles Work Inflexible</v>
      </c>
      <c r="G1008" s="49" t="s">
        <v>2442</v>
      </c>
      <c r="H1008" s="22">
        <f t="shared" si="273"/>
        <v>1</v>
      </c>
      <c r="I1008" s="23"/>
      <c r="J1008" s="23"/>
      <c r="K1008" s="23"/>
      <c r="L1008" s="23"/>
      <c r="M1008" s="23"/>
      <c r="N1008" s="23"/>
      <c r="O1008" s="23"/>
      <c r="P1008" s="23"/>
      <c r="Q1008" s="23"/>
      <c r="R1008" s="23"/>
      <c r="S1008" s="23">
        <v>1</v>
      </c>
      <c r="T1008" s="23"/>
      <c r="U1008" s="23"/>
      <c r="V1008" s="23"/>
      <c r="W1008" s="23"/>
      <c r="X1008" s="23"/>
      <c r="Y1008" s="23"/>
      <c r="Z1008" s="23"/>
      <c r="AA1008" s="23"/>
      <c r="AB1008" s="23"/>
      <c r="AC1008" s="24"/>
      <c r="AE1008" s="35" t="s">
        <v>712</v>
      </c>
      <c r="AF1008" s="36"/>
      <c r="AG1008" s="36"/>
      <c r="AH1008" s="36"/>
      <c r="AI1008" s="37"/>
      <c r="AK1008" s="4">
        <f t="shared" si="257"/>
        <v>0</v>
      </c>
      <c r="AL1008" s="4">
        <f t="shared" si="258"/>
        <v>0</v>
      </c>
      <c r="AM1008" s="4">
        <f t="shared" si="259"/>
        <v>0</v>
      </c>
      <c r="AN1008" s="4">
        <f t="shared" si="260"/>
        <v>0</v>
      </c>
      <c r="AO1008" s="4">
        <f t="shared" si="261"/>
        <v>0</v>
      </c>
      <c r="AQ1008" s="4">
        <f t="shared" si="262"/>
        <v>0</v>
      </c>
      <c r="AR1008" s="4">
        <f t="shared" si="263"/>
        <v>1</v>
      </c>
      <c r="AS1008" s="4">
        <f t="shared" si="264"/>
        <v>1</v>
      </c>
      <c r="AT1008" s="4">
        <f t="shared" si="265"/>
        <v>1</v>
      </c>
      <c r="AU1008" s="4">
        <f t="shared" si="266"/>
        <v>1</v>
      </c>
      <c r="AW1008" s="4">
        <f t="shared" si="267"/>
        <v>0</v>
      </c>
      <c r="AX1008" s="4">
        <f t="shared" si="268"/>
        <v>0</v>
      </c>
      <c r="AY1008" s="4">
        <f t="shared" si="269"/>
        <v>1</v>
      </c>
      <c r="BA1008" s="4">
        <f t="shared" si="270"/>
        <v>1</v>
      </c>
    </row>
    <row r="1009" spans="2:53" ht="14.5" customHeight="1" x14ac:dyDescent="0.35">
      <c r="B1009" s="47" t="s">
        <v>2136</v>
      </c>
      <c r="C1009" s="73"/>
      <c r="D1009" s="74">
        <v>45272</v>
      </c>
      <c r="E1009" s="74" t="str">
        <f t="shared" ca="1" si="271"/>
        <v>No</v>
      </c>
      <c r="F1009" s="54" t="str">
        <f t="shared" si="272"/>
        <v>3. All Roles Work Inflexible</v>
      </c>
      <c r="G1009" s="49" t="s">
        <v>2137</v>
      </c>
      <c r="H1009" s="22">
        <f t="shared" si="273"/>
        <v>2</v>
      </c>
      <c r="I1009" s="23"/>
      <c r="J1009" s="23">
        <v>1</v>
      </c>
      <c r="K1009" s="23"/>
      <c r="L1009" s="23"/>
      <c r="M1009" s="23"/>
      <c r="N1009" s="23"/>
      <c r="O1009" s="23"/>
      <c r="P1009" s="23"/>
      <c r="Q1009" s="23"/>
      <c r="R1009" s="23">
        <v>1</v>
      </c>
      <c r="S1009" s="23"/>
      <c r="T1009" s="23"/>
      <c r="U1009" s="23"/>
      <c r="V1009" s="23"/>
      <c r="W1009" s="23"/>
      <c r="X1009" s="23"/>
      <c r="Y1009" s="23"/>
      <c r="Z1009" s="23"/>
      <c r="AA1009" s="23"/>
      <c r="AB1009" s="23"/>
      <c r="AC1009" s="24"/>
      <c r="AE1009" s="35" t="s">
        <v>617</v>
      </c>
      <c r="AF1009" s="36"/>
      <c r="AG1009" s="36"/>
      <c r="AH1009" s="36"/>
      <c r="AI1009" s="37"/>
      <c r="AK1009" s="4">
        <f t="shared" si="257"/>
        <v>0</v>
      </c>
      <c r="AL1009" s="4">
        <f t="shared" si="258"/>
        <v>0</v>
      </c>
      <c r="AM1009" s="4">
        <f t="shared" si="259"/>
        <v>0</v>
      </c>
      <c r="AN1009" s="4">
        <f t="shared" si="260"/>
        <v>0</v>
      </c>
      <c r="AO1009" s="4">
        <f t="shared" si="261"/>
        <v>0</v>
      </c>
      <c r="AQ1009" s="4">
        <f t="shared" si="262"/>
        <v>0</v>
      </c>
      <c r="AR1009" s="4">
        <f t="shared" si="263"/>
        <v>1</v>
      </c>
      <c r="AS1009" s="4">
        <f t="shared" si="264"/>
        <v>1</v>
      </c>
      <c r="AT1009" s="4">
        <f t="shared" si="265"/>
        <v>1</v>
      </c>
      <c r="AU1009" s="4">
        <f t="shared" si="266"/>
        <v>1</v>
      </c>
      <c r="AW1009" s="4">
        <f t="shared" si="267"/>
        <v>0</v>
      </c>
      <c r="AX1009" s="4">
        <f t="shared" si="268"/>
        <v>0</v>
      </c>
      <c r="AY1009" s="4">
        <f t="shared" si="269"/>
        <v>1</v>
      </c>
      <c r="BA1009" s="4">
        <f t="shared" si="270"/>
        <v>1</v>
      </c>
    </row>
    <row r="1010" spans="2:53" ht="14.5" customHeight="1" x14ac:dyDescent="0.35">
      <c r="B1010" s="47" t="s">
        <v>2290</v>
      </c>
      <c r="C1010" s="73"/>
      <c r="D1010" s="74">
        <v>45272</v>
      </c>
      <c r="E1010" s="74" t="str">
        <f t="shared" ca="1" si="271"/>
        <v>No</v>
      </c>
      <c r="F1010" s="54" t="str">
        <f t="shared" si="272"/>
        <v>3. All Roles Work Inflexible</v>
      </c>
      <c r="G1010" s="49" t="s">
        <v>2304</v>
      </c>
      <c r="H1010" s="22">
        <f t="shared" si="273"/>
        <v>2</v>
      </c>
      <c r="I1010" s="23"/>
      <c r="J1010" s="23"/>
      <c r="K1010" s="23"/>
      <c r="L1010" s="23"/>
      <c r="M1010" s="23">
        <v>1</v>
      </c>
      <c r="N1010" s="23"/>
      <c r="O1010" s="23"/>
      <c r="P1010" s="23"/>
      <c r="Q1010" s="23">
        <v>1</v>
      </c>
      <c r="R1010" s="23"/>
      <c r="S1010" s="23"/>
      <c r="T1010" s="23"/>
      <c r="U1010" s="23"/>
      <c r="V1010" s="23"/>
      <c r="W1010" s="23"/>
      <c r="X1010" s="23"/>
      <c r="Y1010" s="23"/>
      <c r="Z1010" s="23"/>
      <c r="AA1010" s="23"/>
      <c r="AB1010" s="23"/>
      <c r="AC1010" s="24"/>
      <c r="AE1010" s="35" t="s">
        <v>656</v>
      </c>
      <c r="AF1010" s="36"/>
      <c r="AG1010" s="36"/>
      <c r="AH1010" s="36"/>
      <c r="AI1010" s="37"/>
      <c r="AK1010" s="4">
        <f t="shared" si="257"/>
        <v>0</v>
      </c>
      <c r="AL1010" s="4">
        <f t="shared" si="258"/>
        <v>0</v>
      </c>
      <c r="AM1010" s="4">
        <f t="shared" si="259"/>
        <v>0</v>
      </c>
      <c r="AN1010" s="4">
        <f t="shared" si="260"/>
        <v>0</v>
      </c>
      <c r="AO1010" s="4">
        <f t="shared" si="261"/>
        <v>0</v>
      </c>
      <c r="AQ1010" s="4">
        <f t="shared" si="262"/>
        <v>0</v>
      </c>
      <c r="AR1010" s="4">
        <f t="shared" si="263"/>
        <v>1</v>
      </c>
      <c r="AS1010" s="4">
        <f t="shared" si="264"/>
        <v>1</v>
      </c>
      <c r="AT1010" s="4">
        <f t="shared" si="265"/>
        <v>1</v>
      </c>
      <c r="AU1010" s="4">
        <f t="shared" si="266"/>
        <v>1</v>
      </c>
      <c r="AW1010" s="4">
        <f t="shared" si="267"/>
        <v>0</v>
      </c>
      <c r="AX1010" s="4">
        <f t="shared" si="268"/>
        <v>0</v>
      </c>
      <c r="AY1010" s="4">
        <f t="shared" si="269"/>
        <v>1</v>
      </c>
      <c r="BA1010" s="4">
        <f t="shared" si="270"/>
        <v>1</v>
      </c>
    </row>
    <row r="1011" spans="2:53" ht="14.5" customHeight="1" x14ac:dyDescent="0.35">
      <c r="B1011" s="47" t="s">
        <v>2138</v>
      </c>
      <c r="C1011" s="73"/>
      <c r="D1011" s="74">
        <v>45272</v>
      </c>
      <c r="E1011" s="74" t="str">
        <f t="shared" ca="1" si="271"/>
        <v>No</v>
      </c>
      <c r="F1011" s="54" t="str">
        <f t="shared" si="272"/>
        <v>3. All Roles Work Inflexible</v>
      </c>
      <c r="G1011" s="49" t="s">
        <v>2139</v>
      </c>
      <c r="H1011" s="22">
        <f t="shared" si="273"/>
        <v>1</v>
      </c>
      <c r="I1011" s="23"/>
      <c r="J1011" s="23"/>
      <c r="K1011" s="23"/>
      <c r="L1011" s="23"/>
      <c r="M1011" s="23"/>
      <c r="N1011" s="23"/>
      <c r="O1011" s="23"/>
      <c r="P1011" s="23"/>
      <c r="Q1011" s="23"/>
      <c r="R1011" s="23"/>
      <c r="S1011" s="23">
        <v>1</v>
      </c>
      <c r="T1011" s="23"/>
      <c r="U1011" s="23"/>
      <c r="V1011" s="23"/>
      <c r="W1011" s="23"/>
      <c r="X1011" s="23"/>
      <c r="Y1011" s="23"/>
      <c r="Z1011" s="23"/>
      <c r="AA1011" s="23"/>
      <c r="AB1011" s="23"/>
      <c r="AC1011" s="24"/>
      <c r="AE1011" s="35" t="s">
        <v>1487</v>
      </c>
      <c r="AF1011" s="36"/>
      <c r="AG1011" s="36"/>
      <c r="AH1011" s="36"/>
      <c r="AI1011" s="37"/>
      <c r="AK1011" s="4">
        <f t="shared" si="257"/>
        <v>0</v>
      </c>
      <c r="AL1011" s="4">
        <f t="shared" si="258"/>
        <v>0</v>
      </c>
      <c r="AM1011" s="4">
        <f t="shared" si="259"/>
        <v>0</v>
      </c>
      <c r="AN1011" s="4">
        <f t="shared" si="260"/>
        <v>0</v>
      </c>
      <c r="AO1011" s="4">
        <f t="shared" si="261"/>
        <v>0</v>
      </c>
      <c r="AQ1011" s="4">
        <f t="shared" si="262"/>
        <v>0</v>
      </c>
      <c r="AR1011" s="4">
        <f t="shared" si="263"/>
        <v>1</v>
      </c>
      <c r="AS1011" s="4">
        <f t="shared" si="264"/>
        <v>1</v>
      </c>
      <c r="AT1011" s="4">
        <f t="shared" si="265"/>
        <v>1</v>
      </c>
      <c r="AU1011" s="4">
        <f t="shared" si="266"/>
        <v>1</v>
      </c>
      <c r="AW1011" s="4">
        <f t="shared" si="267"/>
        <v>0</v>
      </c>
      <c r="AX1011" s="4">
        <f t="shared" si="268"/>
        <v>0</v>
      </c>
      <c r="AY1011" s="4">
        <f t="shared" si="269"/>
        <v>1</v>
      </c>
      <c r="BA1011" s="4">
        <f t="shared" si="270"/>
        <v>1</v>
      </c>
    </row>
    <row r="1012" spans="2:53" ht="14.5" customHeight="1" x14ac:dyDescent="0.35">
      <c r="B1012" s="47" t="s">
        <v>2140</v>
      </c>
      <c r="C1012" s="73"/>
      <c r="D1012" s="74">
        <v>45272</v>
      </c>
      <c r="E1012" s="74" t="str">
        <f t="shared" ca="1" si="271"/>
        <v>No</v>
      </c>
      <c r="F1012" s="54" t="str">
        <f t="shared" si="272"/>
        <v>3. All Roles Work Inflexible</v>
      </c>
      <c r="G1012" s="49" t="s">
        <v>2141</v>
      </c>
      <c r="H1012" s="22">
        <f t="shared" si="273"/>
        <v>1</v>
      </c>
      <c r="I1012" s="23"/>
      <c r="J1012" s="23"/>
      <c r="K1012" s="23"/>
      <c r="L1012" s="23"/>
      <c r="M1012" s="23"/>
      <c r="N1012" s="23"/>
      <c r="O1012" s="23"/>
      <c r="P1012" s="23"/>
      <c r="Q1012" s="23"/>
      <c r="R1012" s="23"/>
      <c r="S1012" s="23">
        <v>1</v>
      </c>
      <c r="T1012" s="23"/>
      <c r="U1012" s="23"/>
      <c r="V1012" s="23"/>
      <c r="W1012" s="23"/>
      <c r="X1012" s="23"/>
      <c r="Y1012" s="23"/>
      <c r="Z1012" s="23"/>
      <c r="AA1012" s="23"/>
      <c r="AB1012" s="23"/>
      <c r="AC1012" s="24"/>
      <c r="AE1012" s="35" t="s">
        <v>740</v>
      </c>
      <c r="AF1012" s="36"/>
      <c r="AG1012" s="36"/>
      <c r="AH1012" s="36"/>
      <c r="AI1012" s="37"/>
      <c r="AK1012" s="4">
        <f t="shared" si="257"/>
        <v>0</v>
      </c>
      <c r="AL1012" s="4">
        <f t="shared" si="258"/>
        <v>0</v>
      </c>
      <c r="AM1012" s="4">
        <f t="shared" si="259"/>
        <v>0</v>
      </c>
      <c r="AN1012" s="4">
        <f t="shared" si="260"/>
        <v>0</v>
      </c>
      <c r="AO1012" s="4">
        <f t="shared" si="261"/>
        <v>0</v>
      </c>
      <c r="AQ1012" s="4">
        <f t="shared" si="262"/>
        <v>0</v>
      </c>
      <c r="AR1012" s="4">
        <f t="shared" si="263"/>
        <v>1</v>
      </c>
      <c r="AS1012" s="4">
        <f t="shared" si="264"/>
        <v>1</v>
      </c>
      <c r="AT1012" s="4">
        <f t="shared" si="265"/>
        <v>1</v>
      </c>
      <c r="AU1012" s="4">
        <f t="shared" si="266"/>
        <v>1</v>
      </c>
      <c r="AW1012" s="4">
        <f t="shared" si="267"/>
        <v>0</v>
      </c>
      <c r="AX1012" s="4">
        <f t="shared" si="268"/>
        <v>0</v>
      </c>
      <c r="AY1012" s="4">
        <f t="shared" si="269"/>
        <v>1</v>
      </c>
      <c r="BA1012" s="4">
        <f t="shared" si="270"/>
        <v>1</v>
      </c>
    </row>
    <row r="1013" spans="2:53" ht="14.5" customHeight="1" x14ac:dyDescent="0.35">
      <c r="B1013" s="47" t="s">
        <v>2142</v>
      </c>
      <c r="C1013" s="73"/>
      <c r="D1013" s="74">
        <v>45272</v>
      </c>
      <c r="E1013" s="74" t="str">
        <f t="shared" ca="1" si="271"/>
        <v>No</v>
      </c>
      <c r="F1013" s="54" t="str">
        <f t="shared" si="272"/>
        <v>3. All Roles Work Inflexible</v>
      </c>
      <c r="G1013" s="49" t="s">
        <v>2143</v>
      </c>
      <c r="H1013" s="22">
        <f t="shared" si="273"/>
        <v>1</v>
      </c>
      <c r="I1013" s="23"/>
      <c r="J1013" s="23"/>
      <c r="K1013" s="23"/>
      <c r="L1013" s="23"/>
      <c r="M1013" s="23"/>
      <c r="N1013" s="23"/>
      <c r="O1013" s="23"/>
      <c r="P1013" s="23"/>
      <c r="Q1013" s="23"/>
      <c r="R1013" s="23"/>
      <c r="S1013" s="23">
        <v>1</v>
      </c>
      <c r="T1013" s="23"/>
      <c r="U1013" s="23"/>
      <c r="V1013" s="23"/>
      <c r="W1013" s="23"/>
      <c r="X1013" s="23"/>
      <c r="Y1013" s="23"/>
      <c r="Z1013" s="23"/>
      <c r="AA1013" s="23"/>
      <c r="AB1013" s="23"/>
      <c r="AC1013" s="24"/>
      <c r="AE1013" s="35" t="s">
        <v>577</v>
      </c>
      <c r="AF1013" s="36"/>
      <c r="AG1013" s="36"/>
      <c r="AH1013" s="36"/>
      <c r="AI1013" s="37"/>
      <c r="AK1013" s="4">
        <f t="shared" si="257"/>
        <v>0</v>
      </c>
      <c r="AL1013" s="4">
        <f t="shared" si="258"/>
        <v>0</v>
      </c>
      <c r="AM1013" s="4">
        <f t="shared" si="259"/>
        <v>0</v>
      </c>
      <c r="AN1013" s="4">
        <f t="shared" si="260"/>
        <v>0</v>
      </c>
      <c r="AO1013" s="4">
        <f t="shared" si="261"/>
        <v>0</v>
      </c>
      <c r="AQ1013" s="4">
        <f t="shared" si="262"/>
        <v>0</v>
      </c>
      <c r="AR1013" s="4">
        <f t="shared" si="263"/>
        <v>1</v>
      </c>
      <c r="AS1013" s="4">
        <f t="shared" si="264"/>
        <v>1</v>
      </c>
      <c r="AT1013" s="4">
        <f t="shared" si="265"/>
        <v>1</v>
      </c>
      <c r="AU1013" s="4">
        <f t="shared" si="266"/>
        <v>1</v>
      </c>
      <c r="AW1013" s="4">
        <f t="shared" si="267"/>
        <v>0</v>
      </c>
      <c r="AX1013" s="4">
        <f t="shared" si="268"/>
        <v>0</v>
      </c>
      <c r="AY1013" s="4">
        <f t="shared" si="269"/>
        <v>1</v>
      </c>
      <c r="BA1013" s="4">
        <f t="shared" si="270"/>
        <v>1</v>
      </c>
    </row>
    <row r="1014" spans="2:53" ht="14.5" customHeight="1" x14ac:dyDescent="0.35">
      <c r="B1014" s="47" t="s">
        <v>2144</v>
      </c>
      <c r="C1014" s="73"/>
      <c r="D1014" s="74">
        <v>45272</v>
      </c>
      <c r="E1014" s="74" t="str">
        <f t="shared" ca="1" si="271"/>
        <v>No</v>
      </c>
      <c r="F1014" s="54" t="str">
        <f t="shared" si="272"/>
        <v>3. All Roles Work Inflexible</v>
      </c>
      <c r="G1014" s="49" t="s">
        <v>2145</v>
      </c>
      <c r="H1014" s="22">
        <f t="shared" si="273"/>
        <v>2</v>
      </c>
      <c r="I1014" s="23"/>
      <c r="J1014" s="23"/>
      <c r="K1014" s="23"/>
      <c r="L1014" s="23"/>
      <c r="M1014" s="23"/>
      <c r="N1014" s="23"/>
      <c r="O1014" s="23"/>
      <c r="P1014" s="23"/>
      <c r="Q1014" s="23">
        <v>2</v>
      </c>
      <c r="R1014" s="23"/>
      <c r="S1014" s="23"/>
      <c r="T1014" s="23"/>
      <c r="U1014" s="23"/>
      <c r="V1014" s="23"/>
      <c r="W1014" s="23"/>
      <c r="X1014" s="23"/>
      <c r="Y1014" s="23"/>
      <c r="Z1014" s="23"/>
      <c r="AA1014" s="23"/>
      <c r="AB1014" s="23"/>
      <c r="AC1014" s="24"/>
      <c r="AE1014" s="35" t="s">
        <v>820</v>
      </c>
      <c r="AF1014" s="36"/>
      <c r="AG1014" s="36"/>
      <c r="AH1014" s="36"/>
      <c r="AI1014" s="37"/>
      <c r="AK1014" s="4">
        <f t="shared" si="257"/>
        <v>0</v>
      </c>
      <c r="AL1014" s="4">
        <f t="shared" si="258"/>
        <v>0</v>
      </c>
      <c r="AM1014" s="4">
        <f t="shared" si="259"/>
        <v>0</v>
      </c>
      <c r="AN1014" s="4">
        <f t="shared" si="260"/>
        <v>0</v>
      </c>
      <c r="AO1014" s="4">
        <f t="shared" si="261"/>
        <v>0</v>
      </c>
      <c r="AQ1014" s="4">
        <f t="shared" si="262"/>
        <v>0</v>
      </c>
      <c r="AR1014" s="4">
        <f t="shared" si="263"/>
        <v>1</v>
      </c>
      <c r="AS1014" s="4">
        <f t="shared" si="264"/>
        <v>1</v>
      </c>
      <c r="AT1014" s="4">
        <f t="shared" si="265"/>
        <v>1</v>
      </c>
      <c r="AU1014" s="4">
        <f t="shared" si="266"/>
        <v>1</v>
      </c>
      <c r="AW1014" s="4">
        <f t="shared" si="267"/>
        <v>0</v>
      </c>
      <c r="AX1014" s="4">
        <f t="shared" si="268"/>
        <v>0</v>
      </c>
      <c r="AY1014" s="4">
        <f t="shared" si="269"/>
        <v>1</v>
      </c>
      <c r="BA1014" s="4">
        <f t="shared" si="270"/>
        <v>1</v>
      </c>
    </row>
    <row r="1015" spans="2:53" ht="14.5" customHeight="1" x14ac:dyDescent="0.35">
      <c r="B1015" s="47" t="s">
        <v>2146</v>
      </c>
      <c r="C1015" s="73"/>
      <c r="D1015" s="74">
        <v>45272</v>
      </c>
      <c r="E1015" s="74" t="str">
        <f t="shared" ca="1" si="271"/>
        <v>No</v>
      </c>
      <c r="F1015" s="54" t="str">
        <f t="shared" si="272"/>
        <v>3. All Roles Work Inflexible</v>
      </c>
      <c r="G1015" s="49" t="s">
        <v>2147</v>
      </c>
      <c r="H1015" s="22">
        <f t="shared" si="273"/>
        <v>1</v>
      </c>
      <c r="I1015" s="23"/>
      <c r="J1015" s="23"/>
      <c r="K1015" s="23"/>
      <c r="L1015" s="23"/>
      <c r="M1015" s="23"/>
      <c r="N1015" s="23"/>
      <c r="O1015" s="23"/>
      <c r="P1015" s="23"/>
      <c r="Q1015" s="23"/>
      <c r="R1015" s="23"/>
      <c r="S1015" s="23">
        <v>1</v>
      </c>
      <c r="T1015" s="23"/>
      <c r="U1015" s="23"/>
      <c r="V1015" s="23"/>
      <c r="W1015" s="23"/>
      <c r="X1015" s="23"/>
      <c r="Y1015" s="23"/>
      <c r="Z1015" s="23"/>
      <c r="AA1015" s="23"/>
      <c r="AB1015" s="23"/>
      <c r="AC1015" s="24"/>
      <c r="AE1015" s="35" t="s">
        <v>1038</v>
      </c>
      <c r="AF1015" s="36"/>
      <c r="AG1015" s="36"/>
      <c r="AH1015" s="36"/>
      <c r="AI1015" s="37"/>
      <c r="AK1015" s="4">
        <f t="shared" si="257"/>
        <v>0</v>
      </c>
      <c r="AL1015" s="4">
        <f t="shared" si="258"/>
        <v>0</v>
      </c>
      <c r="AM1015" s="4">
        <f t="shared" si="259"/>
        <v>0</v>
      </c>
      <c r="AN1015" s="4">
        <f t="shared" si="260"/>
        <v>0</v>
      </c>
      <c r="AO1015" s="4">
        <f t="shared" si="261"/>
        <v>0</v>
      </c>
      <c r="AQ1015" s="4">
        <f t="shared" si="262"/>
        <v>0</v>
      </c>
      <c r="AR1015" s="4">
        <f t="shared" si="263"/>
        <v>1</v>
      </c>
      <c r="AS1015" s="4">
        <f t="shared" si="264"/>
        <v>1</v>
      </c>
      <c r="AT1015" s="4">
        <f t="shared" si="265"/>
        <v>1</v>
      </c>
      <c r="AU1015" s="4">
        <f t="shared" si="266"/>
        <v>1</v>
      </c>
      <c r="AW1015" s="4">
        <f t="shared" si="267"/>
        <v>0</v>
      </c>
      <c r="AX1015" s="4">
        <f t="shared" si="268"/>
        <v>0</v>
      </c>
      <c r="AY1015" s="4">
        <f t="shared" si="269"/>
        <v>1</v>
      </c>
      <c r="BA1015" s="4">
        <f t="shared" si="270"/>
        <v>1</v>
      </c>
    </row>
    <row r="1016" spans="2:53" ht="14.5" customHeight="1" x14ac:dyDescent="0.35">
      <c r="B1016" s="47" t="s">
        <v>2148</v>
      </c>
      <c r="C1016" s="73"/>
      <c r="D1016" s="74">
        <v>45231</v>
      </c>
      <c r="E1016" s="74" t="str">
        <f t="shared" ca="1" si="271"/>
        <v>No</v>
      </c>
      <c r="F1016" s="54" t="str">
        <f t="shared" si="272"/>
        <v>3. All Roles Work Inflexible</v>
      </c>
      <c r="G1016" s="49" t="s">
        <v>2149</v>
      </c>
      <c r="H1016" s="22">
        <f t="shared" si="273"/>
        <v>6</v>
      </c>
      <c r="I1016" s="23"/>
      <c r="J1016" s="23"/>
      <c r="K1016" s="23"/>
      <c r="L1016" s="23"/>
      <c r="M1016" s="23"/>
      <c r="N1016" s="23"/>
      <c r="O1016" s="23"/>
      <c r="P1016" s="23"/>
      <c r="Q1016" s="23">
        <v>1</v>
      </c>
      <c r="R1016" s="23">
        <v>3</v>
      </c>
      <c r="S1016" s="23"/>
      <c r="T1016" s="23">
        <v>1</v>
      </c>
      <c r="U1016" s="23"/>
      <c r="V1016" s="23"/>
      <c r="W1016" s="23"/>
      <c r="X1016" s="23"/>
      <c r="Y1016" s="23"/>
      <c r="Z1016" s="23">
        <v>1</v>
      </c>
      <c r="AA1016" s="23"/>
      <c r="AB1016" s="23"/>
      <c r="AC1016" s="24"/>
      <c r="AE1016" s="35" t="s">
        <v>778</v>
      </c>
      <c r="AF1016" s="36" t="s">
        <v>865</v>
      </c>
      <c r="AG1016" s="36" t="s">
        <v>577</v>
      </c>
      <c r="AH1016" s="36" t="s">
        <v>721</v>
      </c>
      <c r="AI1016" s="37"/>
      <c r="AK1016" s="4">
        <f t="shared" si="257"/>
        <v>0</v>
      </c>
      <c r="AL1016" s="4">
        <f t="shared" si="258"/>
        <v>0</v>
      </c>
      <c r="AM1016" s="4">
        <f t="shared" si="259"/>
        <v>0</v>
      </c>
      <c r="AN1016" s="4">
        <f t="shared" si="260"/>
        <v>0</v>
      </c>
      <c r="AO1016" s="4">
        <f t="shared" si="261"/>
        <v>0</v>
      </c>
      <c r="AQ1016" s="4">
        <f t="shared" si="262"/>
        <v>0</v>
      </c>
      <c r="AR1016" s="4">
        <f t="shared" si="263"/>
        <v>0</v>
      </c>
      <c r="AS1016" s="4">
        <f t="shared" si="264"/>
        <v>0</v>
      </c>
      <c r="AT1016" s="4">
        <f t="shared" si="265"/>
        <v>0</v>
      </c>
      <c r="AU1016" s="4">
        <f t="shared" si="266"/>
        <v>1</v>
      </c>
      <c r="AW1016" s="4">
        <f t="shared" si="267"/>
        <v>0</v>
      </c>
      <c r="AX1016" s="4">
        <f t="shared" si="268"/>
        <v>0</v>
      </c>
      <c r="AY1016" s="4">
        <f t="shared" si="269"/>
        <v>1</v>
      </c>
      <c r="BA1016" s="4">
        <f t="shared" si="270"/>
        <v>1</v>
      </c>
    </row>
    <row r="1017" spans="2:53" ht="14.5" customHeight="1" x14ac:dyDescent="0.35">
      <c r="B1017" s="47" t="s">
        <v>2150</v>
      </c>
      <c r="C1017" s="73"/>
      <c r="D1017" s="74">
        <v>45272</v>
      </c>
      <c r="E1017" s="74" t="str">
        <f t="shared" ca="1" si="271"/>
        <v>No</v>
      </c>
      <c r="F1017" s="54" t="str">
        <f t="shared" si="272"/>
        <v>3. All Roles Work Inflexible</v>
      </c>
      <c r="G1017" s="49" t="s">
        <v>2151</v>
      </c>
      <c r="H1017" s="22">
        <f t="shared" si="273"/>
        <v>1</v>
      </c>
      <c r="I1017" s="23"/>
      <c r="J1017" s="23"/>
      <c r="K1017" s="23"/>
      <c r="L1017" s="23"/>
      <c r="M1017" s="23"/>
      <c r="N1017" s="23"/>
      <c r="O1017" s="23"/>
      <c r="P1017" s="23"/>
      <c r="Q1017" s="23"/>
      <c r="R1017" s="23"/>
      <c r="S1017" s="23">
        <v>1</v>
      </c>
      <c r="T1017" s="23"/>
      <c r="U1017" s="23"/>
      <c r="V1017" s="23"/>
      <c r="W1017" s="23"/>
      <c r="X1017" s="23"/>
      <c r="Y1017" s="23"/>
      <c r="Z1017" s="23"/>
      <c r="AA1017" s="23"/>
      <c r="AB1017" s="23"/>
      <c r="AC1017" s="24"/>
      <c r="AE1017" s="35" t="s">
        <v>609</v>
      </c>
      <c r="AF1017" s="36"/>
      <c r="AG1017" s="36"/>
      <c r="AH1017" s="36"/>
      <c r="AI1017" s="37"/>
      <c r="AK1017" s="4">
        <f t="shared" si="257"/>
        <v>0</v>
      </c>
      <c r="AL1017" s="4">
        <f t="shared" si="258"/>
        <v>0</v>
      </c>
      <c r="AM1017" s="4">
        <f t="shared" si="259"/>
        <v>0</v>
      </c>
      <c r="AN1017" s="4">
        <f t="shared" si="260"/>
        <v>0</v>
      </c>
      <c r="AO1017" s="4">
        <f t="shared" si="261"/>
        <v>0</v>
      </c>
      <c r="AQ1017" s="4">
        <f t="shared" si="262"/>
        <v>0</v>
      </c>
      <c r="AR1017" s="4">
        <f t="shared" si="263"/>
        <v>1</v>
      </c>
      <c r="AS1017" s="4">
        <f t="shared" si="264"/>
        <v>1</v>
      </c>
      <c r="AT1017" s="4">
        <f t="shared" si="265"/>
        <v>1</v>
      </c>
      <c r="AU1017" s="4">
        <f t="shared" si="266"/>
        <v>1</v>
      </c>
      <c r="AW1017" s="4">
        <f t="shared" si="267"/>
        <v>0</v>
      </c>
      <c r="AX1017" s="4">
        <f t="shared" si="268"/>
        <v>0</v>
      </c>
      <c r="AY1017" s="4">
        <f t="shared" si="269"/>
        <v>1</v>
      </c>
      <c r="BA1017" s="4">
        <f t="shared" si="270"/>
        <v>1</v>
      </c>
    </row>
    <row r="1018" spans="2:53" ht="14.5" customHeight="1" x14ac:dyDescent="0.35">
      <c r="B1018" s="47" t="s">
        <v>2155</v>
      </c>
      <c r="C1018" s="73"/>
      <c r="D1018" s="74">
        <v>45272</v>
      </c>
      <c r="E1018" s="74" t="str">
        <f t="shared" ca="1" si="271"/>
        <v>No</v>
      </c>
      <c r="F1018" s="54" t="str">
        <f t="shared" si="272"/>
        <v>3. All Roles Work Inflexible</v>
      </c>
      <c r="G1018" s="49" t="s">
        <v>2156</v>
      </c>
      <c r="H1018" s="22">
        <f t="shared" si="273"/>
        <v>2</v>
      </c>
      <c r="I1018" s="23"/>
      <c r="J1018" s="23"/>
      <c r="K1018" s="23"/>
      <c r="L1018" s="23"/>
      <c r="M1018" s="23"/>
      <c r="N1018" s="23"/>
      <c r="O1018" s="23"/>
      <c r="P1018" s="23"/>
      <c r="Q1018" s="23"/>
      <c r="R1018" s="23"/>
      <c r="S1018" s="23"/>
      <c r="T1018" s="23"/>
      <c r="U1018" s="23">
        <v>1</v>
      </c>
      <c r="V1018" s="23"/>
      <c r="W1018" s="23"/>
      <c r="X1018" s="23"/>
      <c r="Y1018" s="23"/>
      <c r="Z1018" s="23">
        <v>1</v>
      </c>
      <c r="AA1018" s="23"/>
      <c r="AB1018" s="23"/>
      <c r="AC1018" s="24"/>
      <c r="AE1018" s="35" t="s">
        <v>612</v>
      </c>
      <c r="AF1018" s="36" t="s">
        <v>825</v>
      </c>
      <c r="AG1018" s="36"/>
      <c r="AH1018" s="36"/>
      <c r="AI1018" s="37"/>
      <c r="AK1018" s="4">
        <f t="shared" si="257"/>
        <v>0</v>
      </c>
      <c r="AL1018" s="4">
        <f t="shared" si="258"/>
        <v>0</v>
      </c>
      <c r="AM1018" s="4">
        <f t="shared" si="259"/>
        <v>0</v>
      </c>
      <c r="AN1018" s="4">
        <f t="shared" si="260"/>
        <v>0</v>
      </c>
      <c r="AO1018" s="4">
        <f t="shared" si="261"/>
        <v>0</v>
      </c>
      <c r="AQ1018" s="4">
        <f t="shared" si="262"/>
        <v>0</v>
      </c>
      <c r="AR1018" s="4">
        <f t="shared" si="263"/>
        <v>0</v>
      </c>
      <c r="AS1018" s="4">
        <f t="shared" si="264"/>
        <v>1</v>
      </c>
      <c r="AT1018" s="4">
        <f t="shared" si="265"/>
        <v>1</v>
      </c>
      <c r="AU1018" s="4">
        <f t="shared" si="266"/>
        <v>1</v>
      </c>
      <c r="AW1018" s="4">
        <f t="shared" si="267"/>
        <v>0</v>
      </c>
      <c r="AX1018" s="4">
        <f t="shared" si="268"/>
        <v>0</v>
      </c>
      <c r="AY1018" s="4">
        <f t="shared" si="269"/>
        <v>1</v>
      </c>
      <c r="BA1018" s="4">
        <f t="shared" si="270"/>
        <v>1</v>
      </c>
    </row>
    <row r="1019" spans="2:53" ht="14.5" customHeight="1" x14ac:dyDescent="0.35">
      <c r="B1019" s="47" t="s">
        <v>2157</v>
      </c>
      <c r="C1019" s="73"/>
      <c r="D1019" s="74">
        <v>45281</v>
      </c>
      <c r="E1019" s="74" t="str">
        <f t="shared" ca="1" si="271"/>
        <v>No</v>
      </c>
      <c r="F1019" s="54" t="str">
        <f t="shared" si="272"/>
        <v>3. All Roles Work Inflexible</v>
      </c>
      <c r="G1019" s="49" t="s">
        <v>2158</v>
      </c>
      <c r="H1019" s="22">
        <f t="shared" si="273"/>
        <v>9</v>
      </c>
      <c r="I1019" s="23"/>
      <c r="J1019" s="23"/>
      <c r="K1019" s="23">
        <v>5</v>
      </c>
      <c r="L1019" s="23"/>
      <c r="M1019" s="23"/>
      <c r="N1019" s="23"/>
      <c r="O1019" s="23"/>
      <c r="P1019" s="23"/>
      <c r="Q1019" s="23"/>
      <c r="R1019" s="23">
        <v>3</v>
      </c>
      <c r="S1019" s="23"/>
      <c r="T1019" s="23"/>
      <c r="U1019" s="23"/>
      <c r="V1019" s="23"/>
      <c r="W1019" s="23"/>
      <c r="X1019" s="23"/>
      <c r="Y1019" s="23"/>
      <c r="Z1019" s="23"/>
      <c r="AA1019" s="23"/>
      <c r="AB1019" s="23"/>
      <c r="AC1019" s="24">
        <v>1</v>
      </c>
      <c r="AE1019" s="35" t="s">
        <v>789</v>
      </c>
      <c r="AF1019" s="36" t="s">
        <v>2159</v>
      </c>
      <c r="AG1019" s="36"/>
      <c r="AH1019" s="36"/>
      <c r="AI1019" s="37"/>
      <c r="AK1019" s="4">
        <f t="shared" si="257"/>
        <v>0</v>
      </c>
      <c r="AL1019" s="4">
        <f t="shared" si="258"/>
        <v>0</v>
      </c>
      <c r="AM1019" s="4">
        <f t="shared" si="259"/>
        <v>0</v>
      </c>
      <c r="AN1019" s="4">
        <f t="shared" si="260"/>
        <v>0</v>
      </c>
      <c r="AO1019" s="4">
        <f t="shared" si="261"/>
        <v>0</v>
      </c>
      <c r="AQ1019" s="4">
        <f t="shared" si="262"/>
        <v>0</v>
      </c>
      <c r="AR1019" s="4">
        <f t="shared" si="263"/>
        <v>0</v>
      </c>
      <c r="AS1019" s="4">
        <f t="shared" si="264"/>
        <v>1</v>
      </c>
      <c r="AT1019" s="4">
        <f t="shared" si="265"/>
        <v>1</v>
      </c>
      <c r="AU1019" s="4">
        <f t="shared" si="266"/>
        <v>1</v>
      </c>
      <c r="AW1019" s="4">
        <f t="shared" si="267"/>
        <v>0</v>
      </c>
      <c r="AX1019" s="4">
        <f t="shared" si="268"/>
        <v>0</v>
      </c>
      <c r="AY1019" s="4">
        <f t="shared" si="269"/>
        <v>1</v>
      </c>
      <c r="BA1019" s="4">
        <f t="shared" si="270"/>
        <v>1</v>
      </c>
    </row>
    <row r="1020" spans="2:53" ht="14.5" customHeight="1" x14ac:dyDescent="0.35">
      <c r="B1020" s="47" t="s">
        <v>2160</v>
      </c>
      <c r="C1020" s="73"/>
      <c r="D1020" s="74">
        <v>45272</v>
      </c>
      <c r="E1020" s="74" t="str">
        <f t="shared" ca="1" si="271"/>
        <v>No</v>
      </c>
      <c r="F1020" s="54" t="str">
        <f t="shared" si="272"/>
        <v>3. All Roles Work Inflexible</v>
      </c>
      <c r="G1020" s="49" t="s">
        <v>2161</v>
      </c>
      <c r="H1020" s="22">
        <f t="shared" si="273"/>
        <v>2</v>
      </c>
      <c r="I1020" s="23"/>
      <c r="J1020" s="23"/>
      <c r="K1020" s="23">
        <v>1</v>
      </c>
      <c r="L1020" s="23"/>
      <c r="M1020" s="23"/>
      <c r="N1020" s="23"/>
      <c r="O1020" s="23"/>
      <c r="P1020" s="23"/>
      <c r="Q1020" s="23">
        <v>1</v>
      </c>
      <c r="R1020" s="23"/>
      <c r="S1020" s="23"/>
      <c r="T1020" s="23"/>
      <c r="U1020" s="23"/>
      <c r="V1020" s="23"/>
      <c r="W1020" s="23"/>
      <c r="X1020" s="23"/>
      <c r="Y1020" s="23"/>
      <c r="Z1020" s="23"/>
      <c r="AA1020" s="23"/>
      <c r="AB1020" s="23"/>
      <c r="AC1020" s="24"/>
      <c r="AE1020" s="35" t="s">
        <v>587</v>
      </c>
      <c r="AF1020" s="36"/>
      <c r="AG1020" s="36"/>
      <c r="AH1020" s="36"/>
      <c r="AI1020" s="37"/>
      <c r="AK1020" s="4">
        <f t="shared" si="257"/>
        <v>0</v>
      </c>
      <c r="AL1020" s="4">
        <f t="shared" si="258"/>
        <v>0</v>
      </c>
      <c r="AM1020" s="4">
        <f t="shared" si="259"/>
        <v>0</v>
      </c>
      <c r="AN1020" s="4">
        <f t="shared" si="260"/>
        <v>0</v>
      </c>
      <c r="AO1020" s="4">
        <f t="shared" si="261"/>
        <v>0</v>
      </c>
      <c r="AQ1020" s="4">
        <f t="shared" si="262"/>
        <v>0</v>
      </c>
      <c r="AR1020" s="4">
        <f t="shared" si="263"/>
        <v>1</v>
      </c>
      <c r="AS1020" s="4">
        <f t="shared" si="264"/>
        <v>1</v>
      </c>
      <c r="AT1020" s="4">
        <f t="shared" si="265"/>
        <v>1</v>
      </c>
      <c r="AU1020" s="4">
        <f t="shared" si="266"/>
        <v>1</v>
      </c>
      <c r="AW1020" s="4">
        <f t="shared" si="267"/>
        <v>0</v>
      </c>
      <c r="AX1020" s="4">
        <f t="shared" si="268"/>
        <v>0</v>
      </c>
      <c r="AY1020" s="4">
        <f t="shared" si="269"/>
        <v>1</v>
      </c>
      <c r="BA1020" s="4">
        <f t="shared" si="270"/>
        <v>1</v>
      </c>
    </row>
    <row r="1021" spans="2:53" ht="14.5" customHeight="1" x14ac:dyDescent="0.35">
      <c r="B1021" s="47" t="s">
        <v>2162</v>
      </c>
      <c r="C1021" s="73"/>
      <c r="D1021" s="74">
        <v>45281</v>
      </c>
      <c r="E1021" s="74" t="str">
        <f t="shared" ca="1" si="271"/>
        <v>No</v>
      </c>
      <c r="F1021" s="54" t="str">
        <f t="shared" si="272"/>
        <v>3. All Roles Work Inflexible</v>
      </c>
      <c r="G1021" s="49" t="s">
        <v>2163</v>
      </c>
      <c r="H1021" s="22">
        <f t="shared" si="273"/>
        <v>3</v>
      </c>
      <c r="I1021" s="23"/>
      <c r="J1021" s="23"/>
      <c r="K1021" s="23">
        <v>1</v>
      </c>
      <c r="L1021" s="23"/>
      <c r="M1021" s="23"/>
      <c r="N1021" s="23"/>
      <c r="O1021" s="23"/>
      <c r="P1021" s="23"/>
      <c r="Q1021" s="23">
        <v>2</v>
      </c>
      <c r="R1021" s="23"/>
      <c r="S1021" s="23"/>
      <c r="T1021" s="23"/>
      <c r="U1021" s="23"/>
      <c r="V1021" s="23"/>
      <c r="W1021" s="23"/>
      <c r="X1021" s="23"/>
      <c r="Y1021" s="23"/>
      <c r="Z1021" s="23"/>
      <c r="AA1021" s="23"/>
      <c r="AB1021" s="23"/>
      <c r="AC1021" s="24"/>
      <c r="AE1021" s="35" t="s">
        <v>1344</v>
      </c>
      <c r="AF1021" s="36" t="s">
        <v>658</v>
      </c>
      <c r="AG1021" s="36"/>
      <c r="AH1021" s="36"/>
      <c r="AI1021" s="37"/>
      <c r="AK1021" s="4">
        <f t="shared" si="257"/>
        <v>0</v>
      </c>
      <c r="AL1021" s="4">
        <f t="shared" si="258"/>
        <v>0</v>
      </c>
      <c r="AM1021" s="4">
        <f t="shared" si="259"/>
        <v>0</v>
      </c>
      <c r="AN1021" s="4">
        <f t="shared" si="260"/>
        <v>0</v>
      </c>
      <c r="AO1021" s="4">
        <f t="shared" si="261"/>
        <v>0</v>
      </c>
      <c r="AQ1021" s="4">
        <f t="shared" si="262"/>
        <v>0</v>
      </c>
      <c r="AR1021" s="4">
        <f t="shared" si="263"/>
        <v>0</v>
      </c>
      <c r="AS1021" s="4">
        <f t="shared" si="264"/>
        <v>1</v>
      </c>
      <c r="AT1021" s="4">
        <f t="shared" si="265"/>
        <v>1</v>
      </c>
      <c r="AU1021" s="4">
        <f t="shared" si="266"/>
        <v>1</v>
      </c>
      <c r="AW1021" s="4">
        <f t="shared" si="267"/>
        <v>0</v>
      </c>
      <c r="AX1021" s="4">
        <f t="shared" si="268"/>
        <v>0</v>
      </c>
      <c r="AY1021" s="4">
        <f t="shared" si="269"/>
        <v>1</v>
      </c>
      <c r="BA1021" s="4">
        <f t="shared" si="270"/>
        <v>1</v>
      </c>
    </row>
    <row r="1022" spans="2:53" ht="14.5" customHeight="1" x14ac:dyDescent="0.35">
      <c r="B1022" s="47" t="s">
        <v>2164</v>
      </c>
      <c r="C1022" s="73"/>
      <c r="D1022" s="74">
        <v>45215</v>
      </c>
      <c r="E1022" s="74" t="str">
        <f t="shared" ca="1" si="271"/>
        <v>No</v>
      </c>
      <c r="F1022" s="54" t="str">
        <f t="shared" si="272"/>
        <v>3. All Roles Work Inflexible</v>
      </c>
      <c r="G1022" s="49" t="s">
        <v>2165</v>
      </c>
      <c r="H1022" s="22">
        <f t="shared" si="273"/>
        <v>150</v>
      </c>
      <c r="I1022" s="23"/>
      <c r="J1022" s="23">
        <v>4</v>
      </c>
      <c r="K1022" s="23">
        <v>58</v>
      </c>
      <c r="L1022" s="23"/>
      <c r="M1022" s="23">
        <v>4</v>
      </c>
      <c r="N1022" s="23">
        <v>1</v>
      </c>
      <c r="O1022" s="23"/>
      <c r="P1022" s="23"/>
      <c r="Q1022" s="23">
        <v>27</v>
      </c>
      <c r="R1022" s="23">
        <v>6</v>
      </c>
      <c r="S1022" s="23"/>
      <c r="T1022" s="23">
        <v>5</v>
      </c>
      <c r="U1022" s="23">
        <v>12</v>
      </c>
      <c r="V1022" s="23">
        <v>5</v>
      </c>
      <c r="W1022" s="23"/>
      <c r="X1022" s="23"/>
      <c r="Y1022" s="23"/>
      <c r="Z1022" s="23">
        <v>25</v>
      </c>
      <c r="AA1022" s="23">
        <v>2</v>
      </c>
      <c r="AB1022" s="23">
        <v>1</v>
      </c>
      <c r="AC1022" s="24"/>
      <c r="AE1022" s="35" t="s">
        <v>2166</v>
      </c>
      <c r="AF1022" s="36" t="s">
        <v>864</v>
      </c>
      <c r="AG1022" s="36" t="s">
        <v>2167</v>
      </c>
      <c r="AH1022" s="36" t="s">
        <v>681</v>
      </c>
      <c r="AI1022" s="37" t="s">
        <v>806</v>
      </c>
      <c r="AK1022" s="4">
        <f t="shared" si="257"/>
        <v>0</v>
      </c>
      <c r="AL1022" s="4">
        <f t="shared" si="258"/>
        <v>0</v>
      </c>
      <c r="AM1022" s="4">
        <f t="shared" si="259"/>
        <v>0</v>
      </c>
      <c r="AN1022" s="4">
        <f t="shared" si="260"/>
        <v>0</v>
      </c>
      <c r="AO1022" s="4">
        <f t="shared" si="261"/>
        <v>0</v>
      </c>
      <c r="AQ1022" s="4">
        <f t="shared" si="262"/>
        <v>0</v>
      </c>
      <c r="AR1022" s="4">
        <f t="shared" si="263"/>
        <v>0</v>
      </c>
      <c r="AS1022" s="4">
        <f t="shared" si="264"/>
        <v>0</v>
      </c>
      <c r="AT1022" s="4">
        <f t="shared" si="265"/>
        <v>0</v>
      </c>
      <c r="AU1022" s="4">
        <f t="shared" si="266"/>
        <v>0</v>
      </c>
      <c r="AW1022" s="4">
        <f t="shared" si="267"/>
        <v>0</v>
      </c>
      <c r="AX1022" s="4">
        <f t="shared" si="268"/>
        <v>0</v>
      </c>
      <c r="AY1022" s="4">
        <f t="shared" si="269"/>
        <v>1</v>
      </c>
      <c r="BA1022" s="4">
        <f t="shared" si="270"/>
        <v>1</v>
      </c>
    </row>
    <row r="1023" spans="2:53" ht="14.5" customHeight="1" x14ac:dyDescent="0.35">
      <c r="B1023" s="47" t="s">
        <v>2168</v>
      </c>
      <c r="C1023" s="73"/>
      <c r="D1023" s="74">
        <v>45272</v>
      </c>
      <c r="E1023" s="74" t="str">
        <f t="shared" ca="1" si="271"/>
        <v>No</v>
      </c>
      <c r="F1023" s="54" t="str">
        <f t="shared" si="272"/>
        <v>3. All Roles Work Inflexible</v>
      </c>
      <c r="G1023" s="49" t="s">
        <v>2169</v>
      </c>
      <c r="H1023" s="22">
        <f t="shared" si="273"/>
        <v>1</v>
      </c>
      <c r="I1023" s="23"/>
      <c r="J1023" s="23"/>
      <c r="K1023" s="23"/>
      <c r="L1023" s="23"/>
      <c r="M1023" s="23"/>
      <c r="N1023" s="23"/>
      <c r="O1023" s="23"/>
      <c r="P1023" s="23"/>
      <c r="Q1023" s="23"/>
      <c r="R1023" s="23"/>
      <c r="S1023" s="23">
        <v>1</v>
      </c>
      <c r="T1023" s="23"/>
      <c r="U1023" s="23"/>
      <c r="V1023" s="23"/>
      <c r="W1023" s="23"/>
      <c r="X1023" s="23"/>
      <c r="Y1023" s="23"/>
      <c r="Z1023" s="23"/>
      <c r="AA1023" s="23"/>
      <c r="AB1023" s="23"/>
      <c r="AC1023" s="24"/>
      <c r="AE1023" s="35" t="s">
        <v>2170</v>
      </c>
      <c r="AF1023" s="36"/>
      <c r="AG1023" s="36"/>
      <c r="AH1023" s="36"/>
      <c r="AI1023" s="37"/>
      <c r="AK1023" s="4">
        <f t="shared" si="257"/>
        <v>0</v>
      </c>
      <c r="AL1023" s="4">
        <f t="shared" si="258"/>
        <v>0</v>
      </c>
      <c r="AM1023" s="4">
        <f t="shared" si="259"/>
        <v>0</v>
      </c>
      <c r="AN1023" s="4">
        <f t="shared" si="260"/>
        <v>0</v>
      </c>
      <c r="AO1023" s="4">
        <f t="shared" si="261"/>
        <v>0</v>
      </c>
      <c r="AQ1023" s="4">
        <f t="shared" si="262"/>
        <v>0</v>
      </c>
      <c r="AR1023" s="4">
        <f t="shared" si="263"/>
        <v>1</v>
      </c>
      <c r="AS1023" s="4">
        <f t="shared" si="264"/>
        <v>1</v>
      </c>
      <c r="AT1023" s="4">
        <f t="shared" si="265"/>
        <v>1</v>
      </c>
      <c r="AU1023" s="4">
        <f t="shared" si="266"/>
        <v>1</v>
      </c>
      <c r="AW1023" s="4">
        <f t="shared" si="267"/>
        <v>0</v>
      </c>
      <c r="AX1023" s="4">
        <f t="shared" si="268"/>
        <v>0</v>
      </c>
      <c r="AY1023" s="4">
        <f t="shared" si="269"/>
        <v>1</v>
      </c>
      <c r="BA1023" s="4">
        <f t="shared" si="270"/>
        <v>1</v>
      </c>
    </row>
    <row r="1024" spans="2:53" ht="14.5" customHeight="1" x14ac:dyDescent="0.35">
      <c r="B1024" s="47" t="s">
        <v>2171</v>
      </c>
      <c r="C1024" s="73"/>
      <c r="D1024" s="74">
        <v>45272</v>
      </c>
      <c r="E1024" s="74" t="str">
        <f t="shared" ca="1" si="271"/>
        <v>No</v>
      </c>
      <c r="F1024" s="54" t="str">
        <f t="shared" si="272"/>
        <v>3. All Roles Work Inflexible</v>
      </c>
      <c r="G1024" s="49" t="s">
        <v>2172</v>
      </c>
      <c r="H1024" s="22">
        <f t="shared" si="273"/>
        <v>1</v>
      </c>
      <c r="I1024" s="23"/>
      <c r="J1024" s="23"/>
      <c r="K1024" s="23"/>
      <c r="L1024" s="23"/>
      <c r="M1024" s="23"/>
      <c r="N1024" s="23"/>
      <c r="O1024" s="23"/>
      <c r="P1024" s="23"/>
      <c r="Q1024" s="23"/>
      <c r="R1024" s="23"/>
      <c r="S1024" s="23">
        <v>1</v>
      </c>
      <c r="T1024" s="23"/>
      <c r="U1024" s="23"/>
      <c r="V1024" s="23"/>
      <c r="W1024" s="23"/>
      <c r="X1024" s="23"/>
      <c r="Y1024" s="23"/>
      <c r="Z1024" s="23"/>
      <c r="AA1024" s="23"/>
      <c r="AB1024" s="23"/>
      <c r="AC1024" s="24"/>
      <c r="AE1024" s="35" t="s">
        <v>2173</v>
      </c>
      <c r="AF1024" s="36"/>
      <c r="AG1024" s="36"/>
      <c r="AH1024" s="36"/>
      <c r="AI1024" s="37"/>
      <c r="AK1024" s="4">
        <f t="shared" si="257"/>
        <v>0</v>
      </c>
      <c r="AL1024" s="4">
        <f t="shared" si="258"/>
        <v>0</v>
      </c>
      <c r="AM1024" s="4">
        <f t="shared" si="259"/>
        <v>0</v>
      </c>
      <c r="AN1024" s="4">
        <f t="shared" si="260"/>
        <v>0</v>
      </c>
      <c r="AO1024" s="4">
        <f t="shared" si="261"/>
        <v>0</v>
      </c>
      <c r="AQ1024" s="4">
        <f t="shared" si="262"/>
        <v>0</v>
      </c>
      <c r="AR1024" s="4">
        <f t="shared" si="263"/>
        <v>1</v>
      </c>
      <c r="AS1024" s="4">
        <f t="shared" si="264"/>
        <v>1</v>
      </c>
      <c r="AT1024" s="4">
        <f t="shared" si="265"/>
        <v>1</v>
      </c>
      <c r="AU1024" s="4">
        <f t="shared" si="266"/>
        <v>1</v>
      </c>
      <c r="AW1024" s="4">
        <f t="shared" si="267"/>
        <v>0</v>
      </c>
      <c r="AX1024" s="4">
        <f t="shared" si="268"/>
        <v>0</v>
      </c>
      <c r="AY1024" s="4">
        <f t="shared" si="269"/>
        <v>1</v>
      </c>
      <c r="BA1024" s="4">
        <f t="shared" si="270"/>
        <v>1</v>
      </c>
    </row>
    <row r="1025" spans="2:53" ht="14.5" customHeight="1" x14ac:dyDescent="0.35">
      <c r="B1025" s="47" t="s">
        <v>2174</v>
      </c>
      <c r="C1025" s="73"/>
      <c r="D1025" s="74">
        <v>45281</v>
      </c>
      <c r="E1025" s="74" t="str">
        <f t="shared" ca="1" si="271"/>
        <v>No</v>
      </c>
      <c r="F1025" s="54" t="str">
        <f t="shared" si="272"/>
        <v>3. All Roles Work Inflexible</v>
      </c>
      <c r="G1025" s="49" t="s">
        <v>2175</v>
      </c>
      <c r="H1025" s="22">
        <f t="shared" si="273"/>
        <v>5</v>
      </c>
      <c r="I1025" s="23"/>
      <c r="J1025" s="23"/>
      <c r="K1025" s="23">
        <v>5</v>
      </c>
      <c r="L1025" s="23"/>
      <c r="M1025" s="23"/>
      <c r="N1025" s="23"/>
      <c r="O1025" s="23"/>
      <c r="P1025" s="23"/>
      <c r="Q1025" s="23"/>
      <c r="R1025" s="23"/>
      <c r="S1025" s="23"/>
      <c r="T1025" s="23"/>
      <c r="U1025" s="23"/>
      <c r="V1025" s="23"/>
      <c r="W1025" s="23"/>
      <c r="X1025" s="23"/>
      <c r="Y1025" s="23"/>
      <c r="Z1025" s="23"/>
      <c r="AA1025" s="23"/>
      <c r="AB1025" s="23"/>
      <c r="AC1025" s="24"/>
      <c r="AE1025" s="35" t="s">
        <v>786</v>
      </c>
      <c r="AF1025" s="36"/>
      <c r="AG1025" s="36"/>
      <c r="AH1025" s="36"/>
      <c r="AI1025" s="37"/>
      <c r="AK1025" s="4">
        <f t="shared" si="257"/>
        <v>0</v>
      </c>
      <c r="AL1025" s="4">
        <f t="shared" si="258"/>
        <v>0</v>
      </c>
      <c r="AM1025" s="4">
        <f t="shared" si="259"/>
        <v>0</v>
      </c>
      <c r="AN1025" s="4">
        <f t="shared" si="260"/>
        <v>0</v>
      </c>
      <c r="AO1025" s="4">
        <f t="shared" si="261"/>
        <v>0</v>
      </c>
      <c r="AQ1025" s="4">
        <f t="shared" si="262"/>
        <v>0</v>
      </c>
      <c r="AR1025" s="4">
        <f t="shared" si="263"/>
        <v>1</v>
      </c>
      <c r="AS1025" s="4">
        <f t="shared" si="264"/>
        <v>1</v>
      </c>
      <c r="AT1025" s="4">
        <f t="shared" si="265"/>
        <v>1</v>
      </c>
      <c r="AU1025" s="4">
        <f t="shared" si="266"/>
        <v>1</v>
      </c>
      <c r="AW1025" s="4">
        <f t="shared" si="267"/>
        <v>0</v>
      </c>
      <c r="AX1025" s="4">
        <f t="shared" si="268"/>
        <v>0</v>
      </c>
      <c r="AY1025" s="4">
        <f t="shared" si="269"/>
        <v>1</v>
      </c>
      <c r="BA1025" s="4">
        <f t="shared" si="270"/>
        <v>1</v>
      </c>
    </row>
    <row r="1026" spans="2:53" ht="14.5" customHeight="1" x14ac:dyDescent="0.35">
      <c r="B1026" s="47" t="s">
        <v>2176</v>
      </c>
      <c r="C1026" s="73"/>
      <c r="D1026" s="74">
        <v>45272</v>
      </c>
      <c r="E1026" s="74" t="str">
        <f t="shared" ca="1" si="271"/>
        <v>No</v>
      </c>
      <c r="F1026" s="54" t="str">
        <f t="shared" si="272"/>
        <v>3. All Roles Work Inflexible</v>
      </c>
      <c r="G1026" s="49" t="s">
        <v>2177</v>
      </c>
      <c r="H1026" s="22">
        <f t="shared" si="273"/>
        <v>1</v>
      </c>
      <c r="I1026" s="23"/>
      <c r="J1026" s="23"/>
      <c r="K1026" s="23"/>
      <c r="L1026" s="23"/>
      <c r="M1026" s="23"/>
      <c r="N1026" s="23"/>
      <c r="O1026" s="23"/>
      <c r="P1026" s="23"/>
      <c r="Q1026" s="23"/>
      <c r="R1026" s="23"/>
      <c r="S1026" s="23">
        <v>1</v>
      </c>
      <c r="T1026" s="23"/>
      <c r="U1026" s="23"/>
      <c r="V1026" s="23"/>
      <c r="W1026" s="23"/>
      <c r="X1026" s="23"/>
      <c r="Y1026" s="23"/>
      <c r="Z1026" s="23"/>
      <c r="AA1026" s="23"/>
      <c r="AB1026" s="23"/>
      <c r="AC1026" s="24"/>
      <c r="AE1026" s="35" t="s">
        <v>2178</v>
      </c>
      <c r="AF1026" s="36"/>
      <c r="AG1026" s="36"/>
      <c r="AH1026" s="36"/>
      <c r="AI1026" s="37"/>
      <c r="AK1026" s="4">
        <f t="shared" si="257"/>
        <v>0</v>
      </c>
      <c r="AL1026" s="4">
        <f t="shared" si="258"/>
        <v>0</v>
      </c>
      <c r="AM1026" s="4">
        <f t="shared" si="259"/>
        <v>0</v>
      </c>
      <c r="AN1026" s="4">
        <f t="shared" si="260"/>
        <v>0</v>
      </c>
      <c r="AO1026" s="4">
        <f t="shared" si="261"/>
        <v>0</v>
      </c>
      <c r="AQ1026" s="4">
        <f t="shared" si="262"/>
        <v>0</v>
      </c>
      <c r="AR1026" s="4">
        <f t="shared" si="263"/>
        <v>1</v>
      </c>
      <c r="AS1026" s="4">
        <f t="shared" si="264"/>
        <v>1</v>
      </c>
      <c r="AT1026" s="4">
        <f t="shared" si="265"/>
        <v>1</v>
      </c>
      <c r="AU1026" s="4">
        <f t="shared" si="266"/>
        <v>1</v>
      </c>
      <c r="AW1026" s="4">
        <f t="shared" si="267"/>
        <v>0</v>
      </c>
      <c r="AX1026" s="4">
        <f t="shared" si="268"/>
        <v>0</v>
      </c>
      <c r="AY1026" s="4">
        <f t="shared" si="269"/>
        <v>1</v>
      </c>
      <c r="BA1026" s="4">
        <f t="shared" si="270"/>
        <v>1</v>
      </c>
    </row>
    <row r="1027" spans="2:53" ht="14.5" customHeight="1" x14ac:dyDescent="0.35">
      <c r="B1027" s="47" t="s">
        <v>2179</v>
      </c>
      <c r="C1027" s="73"/>
      <c r="D1027" s="74">
        <v>45281</v>
      </c>
      <c r="E1027" s="74" t="str">
        <f t="shared" ca="1" si="271"/>
        <v>No</v>
      </c>
      <c r="F1027" s="54" t="str">
        <f t="shared" si="272"/>
        <v>3. All Roles Work Inflexible</v>
      </c>
      <c r="G1027" s="49" t="s">
        <v>2180</v>
      </c>
      <c r="H1027" s="22">
        <f t="shared" si="273"/>
        <v>3</v>
      </c>
      <c r="I1027" s="23"/>
      <c r="J1027" s="23"/>
      <c r="K1027" s="23">
        <v>3</v>
      </c>
      <c r="L1027" s="23"/>
      <c r="M1027" s="23"/>
      <c r="N1027" s="23"/>
      <c r="O1027" s="23"/>
      <c r="P1027" s="23"/>
      <c r="Q1027" s="23"/>
      <c r="R1027" s="23"/>
      <c r="S1027" s="23"/>
      <c r="T1027" s="23"/>
      <c r="U1027" s="23"/>
      <c r="V1027" s="23"/>
      <c r="W1027" s="23"/>
      <c r="X1027" s="23"/>
      <c r="Y1027" s="23"/>
      <c r="Z1027" s="23"/>
      <c r="AA1027" s="23"/>
      <c r="AB1027" s="23"/>
      <c r="AC1027" s="24"/>
      <c r="AE1027" s="35" t="s">
        <v>601</v>
      </c>
      <c r="AF1027" s="36"/>
      <c r="AG1027" s="36"/>
      <c r="AH1027" s="36"/>
      <c r="AI1027" s="37"/>
      <c r="AK1027" s="4">
        <f t="shared" si="257"/>
        <v>0</v>
      </c>
      <c r="AL1027" s="4">
        <f t="shared" si="258"/>
        <v>0</v>
      </c>
      <c r="AM1027" s="4">
        <f t="shared" si="259"/>
        <v>0</v>
      </c>
      <c r="AN1027" s="4">
        <f t="shared" si="260"/>
        <v>0</v>
      </c>
      <c r="AO1027" s="4">
        <f t="shared" si="261"/>
        <v>0</v>
      </c>
      <c r="AQ1027" s="4">
        <f t="shared" si="262"/>
        <v>0</v>
      </c>
      <c r="AR1027" s="4">
        <f t="shared" si="263"/>
        <v>1</v>
      </c>
      <c r="AS1027" s="4">
        <f t="shared" si="264"/>
        <v>1</v>
      </c>
      <c r="AT1027" s="4">
        <f t="shared" si="265"/>
        <v>1</v>
      </c>
      <c r="AU1027" s="4">
        <f t="shared" si="266"/>
        <v>1</v>
      </c>
      <c r="AW1027" s="4">
        <f t="shared" si="267"/>
        <v>0</v>
      </c>
      <c r="AX1027" s="4">
        <f t="shared" si="268"/>
        <v>0</v>
      </c>
      <c r="AY1027" s="4">
        <f t="shared" si="269"/>
        <v>1</v>
      </c>
      <c r="BA1027" s="4">
        <f t="shared" si="270"/>
        <v>1</v>
      </c>
    </row>
    <row r="1028" spans="2:53" ht="14.5" customHeight="1" x14ac:dyDescent="0.35">
      <c r="B1028" s="47" t="s">
        <v>2181</v>
      </c>
      <c r="C1028" s="73"/>
      <c r="D1028" s="74">
        <v>45215</v>
      </c>
      <c r="E1028" s="74" t="str">
        <f t="shared" ca="1" si="271"/>
        <v>No</v>
      </c>
      <c r="F1028" s="54" t="str">
        <f t="shared" si="272"/>
        <v>3. All Roles Work Inflexible</v>
      </c>
      <c r="G1028" s="49" t="s">
        <v>2182</v>
      </c>
      <c r="H1028" s="22">
        <f t="shared" si="273"/>
        <v>195</v>
      </c>
      <c r="I1028" s="23">
        <v>3</v>
      </c>
      <c r="J1028" s="23">
        <v>2</v>
      </c>
      <c r="K1028" s="23">
        <v>44</v>
      </c>
      <c r="L1028" s="23"/>
      <c r="M1028" s="23"/>
      <c r="N1028" s="23">
        <v>17</v>
      </c>
      <c r="O1028" s="23"/>
      <c r="P1028" s="23">
        <v>3</v>
      </c>
      <c r="Q1028" s="23">
        <v>63</v>
      </c>
      <c r="R1028" s="23">
        <v>25</v>
      </c>
      <c r="S1028" s="23"/>
      <c r="T1028" s="23">
        <v>1</v>
      </c>
      <c r="U1028" s="23">
        <v>1</v>
      </c>
      <c r="V1028" s="23">
        <v>8</v>
      </c>
      <c r="W1028" s="23"/>
      <c r="X1028" s="23">
        <v>3</v>
      </c>
      <c r="Y1028" s="23">
        <v>6</v>
      </c>
      <c r="Z1028" s="23">
        <v>11</v>
      </c>
      <c r="AA1028" s="23">
        <v>7</v>
      </c>
      <c r="AB1028" s="23">
        <v>1</v>
      </c>
      <c r="AC1028" s="24"/>
      <c r="AE1028" s="35" t="s">
        <v>1710</v>
      </c>
      <c r="AF1028" s="36" t="s">
        <v>1616</v>
      </c>
      <c r="AG1028" s="36" t="s">
        <v>817</v>
      </c>
      <c r="AH1028" s="36" t="s">
        <v>893</v>
      </c>
      <c r="AI1028" s="37" t="s">
        <v>613</v>
      </c>
      <c r="AK1028" s="4">
        <f t="shared" si="257"/>
        <v>0</v>
      </c>
      <c r="AL1028" s="4">
        <f t="shared" si="258"/>
        <v>0</v>
      </c>
      <c r="AM1028" s="4">
        <f t="shared" si="259"/>
        <v>0</v>
      </c>
      <c r="AN1028" s="4">
        <f t="shared" si="260"/>
        <v>0</v>
      </c>
      <c r="AO1028" s="4">
        <f t="shared" si="261"/>
        <v>0</v>
      </c>
      <c r="AQ1028" s="4">
        <f t="shared" si="262"/>
        <v>0</v>
      </c>
      <c r="AR1028" s="4">
        <f t="shared" si="263"/>
        <v>0</v>
      </c>
      <c r="AS1028" s="4">
        <f t="shared" si="264"/>
        <v>0</v>
      </c>
      <c r="AT1028" s="4">
        <f t="shared" si="265"/>
        <v>0</v>
      </c>
      <c r="AU1028" s="4">
        <f t="shared" si="266"/>
        <v>0</v>
      </c>
      <c r="AW1028" s="4">
        <f t="shared" si="267"/>
        <v>0</v>
      </c>
      <c r="AX1028" s="4">
        <f t="shared" si="268"/>
        <v>0</v>
      </c>
      <c r="AY1028" s="4">
        <f t="shared" si="269"/>
        <v>1</v>
      </c>
      <c r="BA1028" s="4">
        <f t="shared" si="270"/>
        <v>1</v>
      </c>
    </row>
    <row r="1029" spans="2:53" ht="14.5" customHeight="1" x14ac:dyDescent="0.35">
      <c r="B1029" s="47" t="s">
        <v>2183</v>
      </c>
      <c r="C1029" s="73"/>
      <c r="D1029" s="74">
        <v>45272</v>
      </c>
      <c r="E1029" s="74" t="str">
        <f t="shared" ca="1" si="271"/>
        <v>No</v>
      </c>
      <c r="F1029" s="54" t="str">
        <f t="shared" si="272"/>
        <v>3. All Roles Work Inflexible</v>
      </c>
      <c r="G1029" s="49" t="s">
        <v>2184</v>
      </c>
      <c r="H1029" s="22">
        <f t="shared" si="273"/>
        <v>1</v>
      </c>
      <c r="I1029" s="23">
        <v>1</v>
      </c>
      <c r="J1029" s="23"/>
      <c r="K1029" s="23"/>
      <c r="L1029" s="23"/>
      <c r="M1029" s="23"/>
      <c r="N1029" s="23"/>
      <c r="O1029" s="23"/>
      <c r="P1029" s="23"/>
      <c r="Q1029" s="23"/>
      <c r="R1029" s="23"/>
      <c r="S1029" s="23"/>
      <c r="T1029" s="23"/>
      <c r="U1029" s="23"/>
      <c r="V1029" s="23"/>
      <c r="W1029" s="23"/>
      <c r="X1029" s="23"/>
      <c r="Y1029" s="23"/>
      <c r="Z1029" s="23"/>
      <c r="AA1029" s="23"/>
      <c r="AB1029" s="23"/>
      <c r="AC1029" s="24"/>
      <c r="AE1029" s="35" t="s">
        <v>2185</v>
      </c>
      <c r="AF1029" s="36"/>
      <c r="AG1029" s="36"/>
      <c r="AH1029" s="36"/>
      <c r="AI1029" s="37"/>
      <c r="AK1029" s="4">
        <f t="shared" si="257"/>
        <v>0</v>
      </c>
      <c r="AL1029" s="4">
        <f t="shared" si="258"/>
        <v>0</v>
      </c>
      <c r="AM1029" s="4">
        <f t="shared" si="259"/>
        <v>0</v>
      </c>
      <c r="AN1029" s="4">
        <f t="shared" si="260"/>
        <v>0</v>
      </c>
      <c r="AO1029" s="4">
        <f t="shared" si="261"/>
        <v>0</v>
      </c>
      <c r="AQ1029" s="4">
        <f t="shared" si="262"/>
        <v>0</v>
      </c>
      <c r="AR1029" s="4">
        <f t="shared" si="263"/>
        <v>1</v>
      </c>
      <c r="AS1029" s="4">
        <f t="shared" si="264"/>
        <v>1</v>
      </c>
      <c r="AT1029" s="4">
        <f t="shared" si="265"/>
        <v>1</v>
      </c>
      <c r="AU1029" s="4">
        <f t="shared" si="266"/>
        <v>1</v>
      </c>
      <c r="AW1029" s="4">
        <f t="shared" si="267"/>
        <v>0</v>
      </c>
      <c r="AX1029" s="4">
        <f t="shared" si="268"/>
        <v>0</v>
      </c>
      <c r="AY1029" s="4">
        <f t="shared" si="269"/>
        <v>1</v>
      </c>
      <c r="BA1029" s="4">
        <f t="shared" si="270"/>
        <v>1</v>
      </c>
    </row>
    <row r="1030" spans="2:53" ht="14.5" customHeight="1" x14ac:dyDescent="0.35">
      <c r="B1030" s="47" t="s">
        <v>2186</v>
      </c>
      <c r="C1030" s="73"/>
      <c r="D1030" s="74">
        <v>45272</v>
      </c>
      <c r="E1030" s="74" t="str">
        <f t="shared" ca="1" si="271"/>
        <v>No</v>
      </c>
      <c r="F1030" s="54" t="str">
        <f t="shared" si="272"/>
        <v>3. All Roles Work Inflexible</v>
      </c>
      <c r="G1030" s="49" t="s">
        <v>2418</v>
      </c>
      <c r="H1030" s="22">
        <f t="shared" si="273"/>
        <v>1</v>
      </c>
      <c r="I1030" s="23"/>
      <c r="J1030" s="23"/>
      <c r="K1030" s="23"/>
      <c r="L1030" s="23"/>
      <c r="M1030" s="23"/>
      <c r="N1030" s="23"/>
      <c r="O1030" s="23"/>
      <c r="P1030" s="23"/>
      <c r="Q1030" s="23"/>
      <c r="R1030" s="23"/>
      <c r="S1030" s="23">
        <v>1</v>
      </c>
      <c r="T1030" s="23"/>
      <c r="U1030" s="23"/>
      <c r="V1030" s="23"/>
      <c r="W1030" s="23"/>
      <c r="X1030" s="23"/>
      <c r="Y1030" s="23"/>
      <c r="Z1030" s="23"/>
      <c r="AA1030" s="23"/>
      <c r="AB1030" s="23"/>
      <c r="AC1030" s="24"/>
      <c r="AE1030" s="35" t="s">
        <v>904</v>
      </c>
      <c r="AF1030" s="36"/>
      <c r="AG1030" s="36"/>
      <c r="AH1030" s="36"/>
      <c r="AI1030" s="37"/>
      <c r="AK1030" s="4">
        <f t="shared" si="257"/>
        <v>0</v>
      </c>
      <c r="AL1030" s="4">
        <f t="shared" si="258"/>
        <v>0</v>
      </c>
      <c r="AM1030" s="4">
        <f t="shared" si="259"/>
        <v>0</v>
      </c>
      <c r="AN1030" s="4">
        <f t="shared" si="260"/>
        <v>0</v>
      </c>
      <c r="AO1030" s="4">
        <f t="shared" si="261"/>
        <v>0</v>
      </c>
      <c r="AQ1030" s="4">
        <f t="shared" si="262"/>
        <v>0</v>
      </c>
      <c r="AR1030" s="4">
        <f t="shared" si="263"/>
        <v>1</v>
      </c>
      <c r="AS1030" s="4">
        <f t="shared" si="264"/>
        <v>1</v>
      </c>
      <c r="AT1030" s="4">
        <f t="shared" si="265"/>
        <v>1</v>
      </c>
      <c r="AU1030" s="4">
        <f t="shared" si="266"/>
        <v>1</v>
      </c>
      <c r="AW1030" s="4">
        <f t="shared" si="267"/>
        <v>0</v>
      </c>
      <c r="AX1030" s="4">
        <f t="shared" si="268"/>
        <v>0</v>
      </c>
      <c r="AY1030" s="4">
        <f t="shared" si="269"/>
        <v>1</v>
      </c>
      <c r="BA1030" s="4">
        <f t="shared" si="270"/>
        <v>1</v>
      </c>
    </row>
    <row r="1031" spans="2:53" ht="14.5" customHeight="1" x14ac:dyDescent="0.35">
      <c r="B1031" s="47" t="s">
        <v>2187</v>
      </c>
      <c r="C1031" s="73"/>
      <c r="D1031" s="74">
        <v>45272</v>
      </c>
      <c r="E1031" s="74" t="str">
        <f t="shared" ca="1" si="271"/>
        <v>No</v>
      </c>
      <c r="F1031" s="54" t="str">
        <f t="shared" si="272"/>
        <v>3. All Roles Work Inflexible</v>
      </c>
      <c r="G1031" s="49" t="s">
        <v>2188</v>
      </c>
      <c r="H1031" s="22">
        <f t="shared" si="273"/>
        <v>1</v>
      </c>
      <c r="I1031" s="23"/>
      <c r="J1031" s="23"/>
      <c r="K1031" s="23"/>
      <c r="L1031" s="23"/>
      <c r="M1031" s="23"/>
      <c r="N1031" s="23"/>
      <c r="O1031" s="23"/>
      <c r="P1031" s="23"/>
      <c r="Q1031" s="23"/>
      <c r="R1031" s="23"/>
      <c r="S1031" s="23">
        <v>1</v>
      </c>
      <c r="T1031" s="23"/>
      <c r="U1031" s="23"/>
      <c r="V1031" s="23"/>
      <c r="W1031" s="23"/>
      <c r="X1031" s="23"/>
      <c r="Y1031" s="23"/>
      <c r="Z1031" s="23"/>
      <c r="AA1031" s="23"/>
      <c r="AB1031" s="23"/>
      <c r="AC1031" s="24"/>
      <c r="AE1031" s="35" t="s">
        <v>719</v>
      </c>
      <c r="AF1031" s="36"/>
      <c r="AG1031" s="36"/>
      <c r="AH1031" s="36"/>
      <c r="AI1031" s="37"/>
      <c r="AK1031" s="4">
        <f t="shared" si="257"/>
        <v>0</v>
      </c>
      <c r="AL1031" s="4">
        <f t="shared" si="258"/>
        <v>0</v>
      </c>
      <c r="AM1031" s="4">
        <f t="shared" si="259"/>
        <v>0</v>
      </c>
      <c r="AN1031" s="4">
        <f t="shared" si="260"/>
        <v>0</v>
      </c>
      <c r="AO1031" s="4">
        <f t="shared" si="261"/>
        <v>0</v>
      </c>
      <c r="AQ1031" s="4">
        <f t="shared" si="262"/>
        <v>0</v>
      </c>
      <c r="AR1031" s="4">
        <f t="shared" si="263"/>
        <v>1</v>
      </c>
      <c r="AS1031" s="4">
        <f t="shared" si="264"/>
        <v>1</v>
      </c>
      <c r="AT1031" s="4">
        <f t="shared" si="265"/>
        <v>1</v>
      </c>
      <c r="AU1031" s="4">
        <f t="shared" si="266"/>
        <v>1</v>
      </c>
      <c r="AW1031" s="4">
        <f t="shared" si="267"/>
        <v>0</v>
      </c>
      <c r="AX1031" s="4">
        <f t="shared" si="268"/>
        <v>0</v>
      </c>
      <c r="AY1031" s="4">
        <f t="shared" si="269"/>
        <v>1</v>
      </c>
      <c r="BA1031" s="4">
        <f t="shared" si="270"/>
        <v>1</v>
      </c>
    </row>
    <row r="1032" spans="2:53" ht="14.5" customHeight="1" x14ac:dyDescent="0.35">
      <c r="B1032" s="47" t="s">
        <v>2585</v>
      </c>
      <c r="C1032" s="73"/>
      <c r="D1032" s="74">
        <v>45281</v>
      </c>
      <c r="E1032" s="74" t="str">
        <f t="shared" ca="1" si="271"/>
        <v>No</v>
      </c>
      <c r="F1032" s="54" t="str">
        <f t="shared" si="272"/>
        <v>3. All Roles Work Inflexible</v>
      </c>
      <c r="G1032" s="49" t="s">
        <v>2419</v>
      </c>
      <c r="H1032" s="22">
        <f t="shared" si="273"/>
        <v>1</v>
      </c>
      <c r="I1032" s="23"/>
      <c r="J1032" s="23"/>
      <c r="K1032" s="23"/>
      <c r="L1032" s="23"/>
      <c r="M1032" s="23"/>
      <c r="N1032" s="23"/>
      <c r="O1032" s="23"/>
      <c r="P1032" s="23"/>
      <c r="Q1032" s="23"/>
      <c r="R1032" s="23"/>
      <c r="S1032" s="23">
        <v>1</v>
      </c>
      <c r="T1032" s="23"/>
      <c r="U1032" s="23"/>
      <c r="V1032" s="23"/>
      <c r="W1032" s="23"/>
      <c r="X1032" s="23"/>
      <c r="Y1032" s="23"/>
      <c r="Z1032" s="23"/>
      <c r="AA1032" s="23"/>
      <c r="AB1032" s="23"/>
      <c r="AC1032" s="24"/>
      <c r="AE1032" s="35" t="s">
        <v>650</v>
      </c>
      <c r="AF1032" s="36"/>
      <c r="AG1032" s="36"/>
      <c r="AH1032" s="36"/>
      <c r="AI1032" s="37"/>
      <c r="AK1032" s="4">
        <f t="shared" si="257"/>
        <v>0</v>
      </c>
      <c r="AL1032" s="4">
        <f t="shared" si="258"/>
        <v>0</v>
      </c>
      <c r="AM1032" s="4">
        <f t="shared" si="259"/>
        <v>0</v>
      </c>
      <c r="AN1032" s="4">
        <f t="shared" si="260"/>
        <v>0</v>
      </c>
      <c r="AO1032" s="4">
        <f t="shared" si="261"/>
        <v>0</v>
      </c>
      <c r="AQ1032" s="4">
        <f t="shared" si="262"/>
        <v>0</v>
      </c>
      <c r="AR1032" s="4">
        <f t="shared" si="263"/>
        <v>1</v>
      </c>
      <c r="AS1032" s="4">
        <f t="shared" si="264"/>
        <v>1</v>
      </c>
      <c r="AT1032" s="4">
        <f t="shared" si="265"/>
        <v>1</v>
      </c>
      <c r="AU1032" s="4">
        <f t="shared" si="266"/>
        <v>1</v>
      </c>
      <c r="AW1032" s="4">
        <f t="shared" si="267"/>
        <v>0</v>
      </c>
      <c r="AX1032" s="4">
        <f t="shared" si="268"/>
        <v>0</v>
      </c>
      <c r="AY1032" s="4">
        <f t="shared" si="269"/>
        <v>1</v>
      </c>
      <c r="BA1032" s="4">
        <f t="shared" si="270"/>
        <v>1</v>
      </c>
    </row>
    <row r="1033" spans="2:53" ht="14.5" customHeight="1" x14ac:dyDescent="0.35">
      <c r="B1033" s="47" t="s">
        <v>2189</v>
      </c>
      <c r="C1033" s="73"/>
      <c r="D1033" s="74">
        <v>45231</v>
      </c>
      <c r="E1033" s="74" t="str">
        <f t="shared" ca="1" si="271"/>
        <v>No</v>
      </c>
      <c r="F1033" s="54" t="str">
        <f t="shared" si="272"/>
        <v>3. All Roles Work Inflexible</v>
      </c>
      <c r="G1033" s="49" t="s">
        <v>2190</v>
      </c>
      <c r="H1033" s="22">
        <f t="shared" si="273"/>
        <v>7</v>
      </c>
      <c r="I1033" s="23"/>
      <c r="J1033" s="23"/>
      <c r="K1033" s="23">
        <v>1</v>
      </c>
      <c r="L1033" s="23">
        <v>1</v>
      </c>
      <c r="M1033" s="23"/>
      <c r="N1033" s="23"/>
      <c r="O1033" s="23"/>
      <c r="P1033" s="23"/>
      <c r="Q1033" s="23">
        <v>3</v>
      </c>
      <c r="R1033" s="23"/>
      <c r="S1033" s="23"/>
      <c r="T1033" s="23"/>
      <c r="U1033" s="23"/>
      <c r="V1033" s="23"/>
      <c r="W1033" s="23"/>
      <c r="X1033" s="23"/>
      <c r="Y1033" s="23">
        <v>1</v>
      </c>
      <c r="Z1033" s="23">
        <v>1</v>
      </c>
      <c r="AA1033" s="23"/>
      <c r="AB1033" s="23"/>
      <c r="AC1033" s="24"/>
      <c r="AE1033" s="35" t="s">
        <v>618</v>
      </c>
      <c r="AF1033" s="36"/>
      <c r="AG1033" s="36"/>
      <c r="AH1033" s="36"/>
      <c r="AI1033" s="37"/>
      <c r="AK1033" s="4">
        <f t="shared" si="257"/>
        <v>0</v>
      </c>
      <c r="AL1033" s="4">
        <f t="shared" si="258"/>
        <v>0</v>
      </c>
      <c r="AM1033" s="4">
        <f t="shared" si="259"/>
        <v>0</v>
      </c>
      <c r="AN1033" s="4">
        <f t="shared" si="260"/>
        <v>0</v>
      </c>
      <c r="AO1033" s="4">
        <f t="shared" si="261"/>
        <v>0</v>
      </c>
      <c r="AQ1033" s="4">
        <f t="shared" si="262"/>
        <v>0</v>
      </c>
      <c r="AR1033" s="4">
        <f t="shared" si="263"/>
        <v>1</v>
      </c>
      <c r="AS1033" s="4">
        <f t="shared" si="264"/>
        <v>1</v>
      </c>
      <c r="AT1033" s="4">
        <f t="shared" si="265"/>
        <v>1</v>
      </c>
      <c r="AU1033" s="4">
        <f t="shared" si="266"/>
        <v>1</v>
      </c>
      <c r="AW1033" s="4">
        <f t="shared" si="267"/>
        <v>0</v>
      </c>
      <c r="AX1033" s="4">
        <f t="shared" si="268"/>
        <v>0</v>
      </c>
      <c r="AY1033" s="4">
        <f t="shared" si="269"/>
        <v>1</v>
      </c>
      <c r="BA1033" s="4">
        <f t="shared" si="270"/>
        <v>1</v>
      </c>
    </row>
    <row r="1034" spans="2:53" ht="14.5" customHeight="1" x14ac:dyDescent="0.35">
      <c r="B1034" s="47" t="s">
        <v>2191</v>
      </c>
      <c r="C1034" s="73"/>
      <c r="D1034" s="74">
        <v>45281</v>
      </c>
      <c r="E1034" s="74" t="str">
        <f t="shared" ca="1" si="271"/>
        <v>No</v>
      </c>
      <c r="F1034" s="54" t="str">
        <f t="shared" si="272"/>
        <v>3. All Roles Work Inflexible</v>
      </c>
      <c r="G1034" s="49" t="s">
        <v>2192</v>
      </c>
      <c r="H1034" s="22">
        <f t="shared" si="273"/>
        <v>5</v>
      </c>
      <c r="I1034" s="23"/>
      <c r="J1034" s="23"/>
      <c r="K1034" s="23"/>
      <c r="L1034" s="23"/>
      <c r="M1034" s="23"/>
      <c r="N1034" s="23">
        <v>1</v>
      </c>
      <c r="O1034" s="23"/>
      <c r="P1034" s="23"/>
      <c r="Q1034" s="23"/>
      <c r="R1034" s="23"/>
      <c r="S1034" s="23"/>
      <c r="T1034" s="23">
        <v>1</v>
      </c>
      <c r="U1034" s="23"/>
      <c r="V1034" s="23"/>
      <c r="W1034" s="23"/>
      <c r="X1034" s="23"/>
      <c r="Y1034" s="23">
        <v>1</v>
      </c>
      <c r="Z1034" s="23">
        <v>2</v>
      </c>
      <c r="AA1034" s="23"/>
      <c r="AB1034" s="23"/>
      <c r="AC1034" s="24"/>
      <c r="AE1034" s="35" t="s">
        <v>2193</v>
      </c>
      <c r="AF1034" s="36"/>
      <c r="AG1034" s="36"/>
      <c r="AH1034" s="36"/>
      <c r="AI1034" s="37"/>
      <c r="AK1034" s="4">
        <f t="shared" ref="AK1034:AK1059" si="274">COUNTIF(AE1034,"Remote")</f>
        <v>0</v>
      </c>
      <c r="AL1034" s="4">
        <f t="shared" ref="AL1034:AL1059" si="275">COUNTIF(AF1034,"Remote")</f>
        <v>0</v>
      </c>
      <c r="AM1034" s="4">
        <f t="shared" ref="AM1034:AM1059" si="276">COUNTIF(AG1034,"Remote")</f>
        <v>0</v>
      </c>
      <c r="AN1034" s="4">
        <f t="shared" ref="AN1034:AN1059" si="277">COUNTIF(AH1034,"Remote")</f>
        <v>0</v>
      </c>
      <c r="AO1034" s="4">
        <f t="shared" ref="AO1034:AO1059" si="278">COUNTIF(AI1034,"Remote")</f>
        <v>0</v>
      </c>
      <c r="AQ1034" s="4">
        <f t="shared" ref="AQ1034:AQ1059" si="279">COUNTBLANK(AE1034)</f>
        <v>0</v>
      </c>
      <c r="AR1034" s="4">
        <f t="shared" ref="AR1034:AR1059" si="280">COUNTBLANK(AF1034)</f>
        <v>1</v>
      </c>
      <c r="AS1034" s="4">
        <f t="shared" ref="AS1034:AS1059" si="281">COUNTBLANK(AG1034)</f>
        <v>1</v>
      </c>
      <c r="AT1034" s="4">
        <f t="shared" ref="AT1034:AT1059" si="282">COUNTBLANK(AH1034)</f>
        <v>1</v>
      </c>
      <c r="AU1034" s="4">
        <f t="shared" ref="AU1034:AU1059" si="283">COUNTBLANK(AI1034)</f>
        <v>1</v>
      </c>
      <c r="AW1034" s="4">
        <f t="shared" ref="AW1034:AW1059" si="284">IF(AND(SUM(AQ1034:AU1034)=4,SUM(AK1034:AO1034)=1),1,0)</f>
        <v>0</v>
      </c>
      <c r="AX1034" s="4">
        <f t="shared" ref="AX1034:AX1059" si="285">IF(AND(SUM(AQ1034:AU1034)&lt;4,SUM(AK1034:AO1034)=1),1,0)</f>
        <v>0</v>
      </c>
      <c r="AY1034" s="4">
        <f t="shared" ref="AY1034:AY1059" si="286">IF((AW1034+AX1034)=0,1,0)</f>
        <v>1</v>
      </c>
      <c r="BA1034" s="4">
        <f t="shared" ref="BA1034:BA1059" si="287">IF(AW1034=1,5,IF(AX1034=1,3,1))</f>
        <v>1</v>
      </c>
    </row>
    <row r="1035" spans="2:53" ht="14.5" customHeight="1" x14ac:dyDescent="0.35">
      <c r="B1035" s="47" t="s">
        <v>2400</v>
      </c>
      <c r="C1035" s="73"/>
      <c r="D1035" s="74">
        <v>45272</v>
      </c>
      <c r="E1035" s="74" t="str">
        <f t="shared" ca="1" si="271"/>
        <v>No</v>
      </c>
      <c r="F1035" s="54" t="str">
        <f t="shared" si="272"/>
        <v>3. All Roles Work Inflexible</v>
      </c>
      <c r="G1035" s="49" t="s">
        <v>2401</v>
      </c>
      <c r="H1035" s="22">
        <f t="shared" si="273"/>
        <v>1</v>
      </c>
      <c r="I1035" s="23"/>
      <c r="J1035" s="23"/>
      <c r="K1035" s="23"/>
      <c r="L1035" s="23"/>
      <c r="M1035" s="23"/>
      <c r="N1035" s="23"/>
      <c r="O1035" s="23"/>
      <c r="P1035" s="23"/>
      <c r="Q1035" s="23"/>
      <c r="R1035" s="23"/>
      <c r="S1035" s="23">
        <v>1</v>
      </c>
      <c r="T1035" s="23"/>
      <c r="U1035" s="23"/>
      <c r="V1035" s="23"/>
      <c r="W1035" s="23"/>
      <c r="X1035" s="23"/>
      <c r="Y1035" s="23"/>
      <c r="Z1035" s="23"/>
      <c r="AA1035" s="23"/>
      <c r="AB1035" s="23"/>
      <c r="AC1035" s="24"/>
      <c r="AE1035" s="35" t="s">
        <v>1475</v>
      </c>
      <c r="AF1035" s="36"/>
      <c r="AG1035" s="36"/>
      <c r="AH1035" s="36"/>
      <c r="AI1035" s="37"/>
      <c r="AK1035" s="4">
        <f t="shared" si="274"/>
        <v>0</v>
      </c>
      <c r="AL1035" s="4">
        <f t="shared" si="275"/>
        <v>0</v>
      </c>
      <c r="AM1035" s="4">
        <f t="shared" si="276"/>
        <v>0</v>
      </c>
      <c r="AN1035" s="4">
        <f t="shared" si="277"/>
        <v>0</v>
      </c>
      <c r="AO1035" s="4">
        <f t="shared" si="278"/>
        <v>0</v>
      </c>
      <c r="AQ1035" s="4">
        <f t="shared" si="279"/>
        <v>0</v>
      </c>
      <c r="AR1035" s="4">
        <f t="shared" si="280"/>
        <v>1</v>
      </c>
      <c r="AS1035" s="4">
        <f t="shared" si="281"/>
        <v>1</v>
      </c>
      <c r="AT1035" s="4">
        <f t="shared" si="282"/>
        <v>1</v>
      </c>
      <c r="AU1035" s="4">
        <f t="shared" si="283"/>
        <v>1</v>
      </c>
      <c r="AW1035" s="4">
        <f t="shared" si="284"/>
        <v>0</v>
      </c>
      <c r="AX1035" s="4">
        <f t="shared" si="285"/>
        <v>0</v>
      </c>
      <c r="AY1035" s="4">
        <f t="shared" si="286"/>
        <v>1</v>
      </c>
      <c r="BA1035" s="4">
        <f t="shared" si="287"/>
        <v>1</v>
      </c>
    </row>
    <row r="1036" spans="2:53" ht="14.5" customHeight="1" x14ac:dyDescent="0.35">
      <c r="B1036" s="47" t="s">
        <v>2194</v>
      </c>
      <c r="C1036" s="73"/>
      <c r="D1036" s="74">
        <v>45272</v>
      </c>
      <c r="E1036" s="74" t="str">
        <f t="shared" ca="1" si="271"/>
        <v>No</v>
      </c>
      <c r="F1036" s="54" t="str">
        <f t="shared" si="272"/>
        <v>3. All Roles Work Inflexible</v>
      </c>
      <c r="G1036" s="49" t="s">
        <v>2195</v>
      </c>
      <c r="H1036" s="22">
        <f t="shared" si="273"/>
        <v>1</v>
      </c>
      <c r="I1036" s="23"/>
      <c r="J1036" s="23"/>
      <c r="K1036" s="23"/>
      <c r="L1036" s="23"/>
      <c r="M1036" s="23"/>
      <c r="N1036" s="23"/>
      <c r="O1036" s="23"/>
      <c r="P1036" s="23"/>
      <c r="Q1036" s="23"/>
      <c r="R1036" s="23"/>
      <c r="S1036" s="23">
        <v>1</v>
      </c>
      <c r="T1036" s="23"/>
      <c r="U1036" s="23"/>
      <c r="V1036" s="23"/>
      <c r="W1036" s="23"/>
      <c r="X1036" s="23"/>
      <c r="Y1036" s="23"/>
      <c r="Z1036" s="23"/>
      <c r="AA1036" s="23"/>
      <c r="AB1036" s="23"/>
      <c r="AC1036" s="24"/>
      <c r="AE1036" s="35" t="s">
        <v>2196</v>
      </c>
      <c r="AF1036" s="36"/>
      <c r="AG1036" s="36"/>
      <c r="AH1036" s="36"/>
      <c r="AI1036" s="37"/>
      <c r="AK1036" s="4">
        <f t="shared" si="274"/>
        <v>0</v>
      </c>
      <c r="AL1036" s="4">
        <f t="shared" si="275"/>
        <v>0</v>
      </c>
      <c r="AM1036" s="4">
        <f t="shared" si="276"/>
        <v>0</v>
      </c>
      <c r="AN1036" s="4">
        <f t="shared" si="277"/>
        <v>0</v>
      </c>
      <c r="AO1036" s="4">
        <f t="shared" si="278"/>
        <v>0</v>
      </c>
      <c r="AQ1036" s="4">
        <f t="shared" si="279"/>
        <v>0</v>
      </c>
      <c r="AR1036" s="4">
        <f t="shared" si="280"/>
        <v>1</v>
      </c>
      <c r="AS1036" s="4">
        <f t="shared" si="281"/>
        <v>1</v>
      </c>
      <c r="AT1036" s="4">
        <f t="shared" si="282"/>
        <v>1</v>
      </c>
      <c r="AU1036" s="4">
        <f t="shared" si="283"/>
        <v>1</v>
      </c>
      <c r="AW1036" s="4">
        <f t="shared" si="284"/>
        <v>0</v>
      </c>
      <c r="AX1036" s="4">
        <f t="shared" si="285"/>
        <v>0</v>
      </c>
      <c r="AY1036" s="4">
        <f t="shared" si="286"/>
        <v>1</v>
      </c>
      <c r="BA1036" s="4">
        <f t="shared" si="287"/>
        <v>1</v>
      </c>
    </row>
    <row r="1037" spans="2:53" ht="14.5" customHeight="1" x14ac:dyDescent="0.35">
      <c r="B1037" s="47" t="s">
        <v>2197</v>
      </c>
      <c r="C1037" s="73"/>
      <c r="D1037" s="74">
        <v>45281</v>
      </c>
      <c r="E1037" s="74" t="str">
        <f t="shared" ref="E1037:E1100" ca="1" si="288">IF((TODAY()-D1037)&lt;=30,"Yes","No")</f>
        <v>No</v>
      </c>
      <c r="F1037" s="54" t="str">
        <f t="shared" ref="F1037:F1100" si="289">IF(AW1037=1,"1. All Roles Work Flexible",IF(AX1037=1,"2. Some Roles Work Flexible","3. All Roles Work Inflexible"))</f>
        <v>3. All Roles Work Inflexible</v>
      </c>
      <c r="G1037" s="49" t="s">
        <v>2198</v>
      </c>
      <c r="H1037" s="22">
        <f t="shared" ref="H1037:H1100" si="290">SUM(I1037:AC1037)</f>
        <v>6</v>
      </c>
      <c r="I1037" s="23"/>
      <c r="J1037" s="23"/>
      <c r="K1037" s="23"/>
      <c r="L1037" s="23"/>
      <c r="M1037" s="23"/>
      <c r="N1037" s="23">
        <v>1</v>
      </c>
      <c r="O1037" s="23"/>
      <c r="P1037" s="23"/>
      <c r="Q1037" s="23">
        <v>3</v>
      </c>
      <c r="R1037" s="23"/>
      <c r="S1037" s="23"/>
      <c r="T1037" s="23"/>
      <c r="U1037" s="23"/>
      <c r="V1037" s="23"/>
      <c r="W1037" s="23"/>
      <c r="X1037" s="23"/>
      <c r="Y1037" s="23">
        <v>1</v>
      </c>
      <c r="Z1037" s="23"/>
      <c r="AA1037" s="23">
        <v>1</v>
      </c>
      <c r="AB1037" s="23"/>
      <c r="AC1037" s="24"/>
      <c r="AE1037" s="35" t="s">
        <v>657</v>
      </c>
      <c r="AF1037" s="36"/>
      <c r="AG1037" s="36"/>
      <c r="AH1037" s="36"/>
      <c r="AI1037" s="37"/>
      <c r="AK1037" s="4">
        <f t="shared" si="274"/>
        <v>0</v>
      </c>
      <c r="AL1037" s="4">
        <f t="shared" si="275"/>
        <v>0</v>
      </c>
      <c r="AM1037" s="4">
        <f t="shared" si="276"/>
        <v>0</v>
      </c>
      <c r="AN1037" s="4">
        <f t="shared" si="277"/>
        <v>0</v>
      </c>
      <c r="AO1037" s="4">
        <f t="shared" si="278"/>
        <v>0</v>
      </c>
      <c r="AQ1037" s="4">
        <f t="shared" si="279"/>
        <v>0</v>
      </c>
      <c r="AR1037" s="4">
        <f t="shared" si="280"/>
        <v>1</v>
      </c>
      <c r="AS1037" s="4">
        <f t="shared" si="281"/>
        <v>1</v>
      </c>
      <c r="AT1037" s="4">
        <f t="shared" si="282"/>
        <v>1</v>
      </c>
      <c r="AU1037" s="4">
        <f t="shared" si="283"/>
        <v>1</v>
      </c>
      <c r="AW1037" s="4">
        <f t="shared" si="284"/>
        <v>0</v>
      </c>
      <c r="AX1037" s="4">
        <f t="shared" si="285"/>
        <v>0</v>
      </c>
      <c r="AY1037" s="4">
        <f t="shared" si="286"/>
        <v>1</v>
      </c>
      <c r="BA1037" s="4">
        <f t="shared" si="287"/>
        <v>1</v>
      </c>
    </row>
    <row r="1038" spans="2:53" ht="14.5" customHeight="1" x14ac:dyDescent="0.35">
      <c r="B1038" s="47" t="s">
        <v>2199</v>
      </c>
      <c r="C1038" s="73"/>
      <c r="D1038" s="74">
        <v>45272</v>
      </c>
      <c r="E1038" s="74" t="str">
        <f t="shared" ca="1" si="288"/>
        <v>No</v>
      </c>
      <c r="F1038" s="54" t="str">
        <f t="shared" si="289"/>
        <v>3. All Roles Work Inflexible</v>
      </c>
      <c r="G1038" s="49" t="s">
        <v>2200</v>
      </c>
      <c r="H1038" s="22">
        <f t="shared" si="290"/>
        <v>1</v>
      </c>
      <c r="I1038" s="23"/>
      <c r="J1038" s="23"/>
      <c r="K1038" s="23"/>
      <c r="L1038" s="23"/>
      <c r="M1038" s="23"/>
      <c r="N1038" s="23"/>
      <c r="O1038" s="23"/>
      <c r="P1038" s="23"/>
      <c r="Q1038" s="23"/>
      <c r="R1038" s="23"/>
      <c r="S1038" s="23">
        <v>1</v>
      </c>
      <c r="T1038" s="23"/>
      <c r="U1038" s="23"/>
      <c r="V1038" s="23"/>
      <c r="W1038" s="23"/>
      <c r="X1038" s="23"/>
      <c r="Y1038" s="23"/>
      <c r="Z1038" s="23"/>
      <c r="AA1038" s="23"/>
      <c r="AB1038" s="23"/>
      <c r="AC1038" s="24"/>
      <c r="AE1038" s="35" t="s">
        <v>577</v>
      </c>
      <c r="AF1038" s="36"/>
      <c r="AG1038" s="36"/>
      <c r="AH1038" s="36"/>
      <c r="AI1038" s="37"/>
      <c r="AK1038" s="4">
        <f t="shared" si="274"/>
        <v>0</v>
      </c>
      <c r="AL1038" s="4">
        <f t="shared" si="275"/>
        <v>0</v>
      </c>
      <c r="AM1038" s="4">
        <f t="shared" si="276"/>
        <v>0</v>
      </c>
      <c r="AN1038" s="4">
        <f t="shared" si="277"/>
        <v>0</v>
      </c>
      <c r="AO1038" s="4">
        <f t="shared" si="278"/>
        <v>0</v>
      </c>
      <c r="AQ1038" s="4">
        <f t="shared" si="279"/>
        <v>0</v>
      </c>
      <c r="AR1038" s="4">
        <f t="shared" si="280"/>
        <v>1</v>
      </c>
      <c r="AS1038" s="4">
        <f t="shared" si="281"/>
        <v>1</v>
      </c>
      <c r="AT1038" s="4">
        <f t="shared" si="282"/>
        <v>1</v>
      </c>
      <c r="AU1038" s="4">
        <f t="shared" si="283"/>
        <v>1</v>
      </c>
      <c r="AW1038" s="4">
        <f t="shared" si="284"/>
        <v>0</v>
      </c>
      <c r="AX1038" s="4">
        <f t="shared" si="285"/>
        <v>0</v>
      </c>
      <c r="AY1038" s="4">
        <f t="shared" si="286"/>
        <v>1</v>
      </c>
      <c r="BA1038" s="4">
        <f t="shared" si="287"/>
        <v>1</v>
      </c>
    </row>
    <row r="1039" spans="2:53" ht="14.5" customHeight="1" x14ac:dyDescent="0.35">
      <c r="B1039" s="47" t="s">
        <v>2325</v>
      </c>
      <c r="C1039" s="73"/>
      <c r="D1039" s="74">
        <v>45231</v>
      </c>
      <c r="E1039" s="74" t="str">
        <f t="shared" ca="1" si="288"/>
        <v>No</v>
      </c>
      <c r="F1039" s="54" t="str">
        <f t="shared" si="289"/>
        <v>3. All Roles Work Inflexible</v>
      </c>
      <c r="G1039" s="49" t="s">
        <v>2352</v>
      </c>
      <c r="H1039" s="22">
        <f t="shared" si="290"/>
        <v>23</v>
      </c>
      <c r="I1039" s="23"/>
      <c r="J1039" s="23"/>
      <c r="K1039" s="23">
        <v>1</v>
      </c>
      <c r="L1039" s="23"/>
      <c r="M1039" s="23">
        <v>2</v>
      </c>
      <c r="N1039" s="23">
        <v>2</v>
      </c>
      <c r="O1039" s="23">
        <v>2</v>
      </c>
      <c r="P1039" s="23"/>
      <c r="Q1039" s="23">
        <v>7</v>
      </c>
      <c r="R1039" s="23"/>
      <c r="S1039" s="23"/>
      <c r="T1039" s="23">
        <v>1</v>
      </c>
      <c r="U1039" s="23"/>
      <c r="V1039" s="23"/>
      <c r="W1039" s="23">
        <v>1</v>
      </c>
      <c r="X1039" s="23"/>
      <c r="Y1039" s="23">
        <v>2</v>
      </c>
      <c r="Z1039" s="23">
        <v>3</v>
      </c>
      <c r="AA1039" s="23">
        <v>1</v>
      </c>
      <c r="AB1039" s="23">
        <v>1</v>
      </c>
      <c r="AC1039" s="24"/>
      <c r="AE1039" s="35" t="s">
        <v>2353</v>
      </c>
      <c r="AF1039" s="36"/>
      <c r="AG1039" s="36"/>
      <c r="AH1039" s="36"/>
      <c r="AI1039" s="37"/>
      <c r="AK1039" s="4">
        <f t="shared" si="274"/>
        <v>0</v>
      </c>
      <c r="AL1039" s="4">
        <f t="shared" si="275"/>
        <v>0</v>
      </c>
      <c r="AM1039" s="4">
        <f t="shared" si="276"/>
        <v>0</v>
      </c>
      <c r="AN1039" s="4">
        <f t="shared" si="277"/>
        <v>0</v>
      </c>
      <c r="AO1039" s="4">
        <f t="shared" si="278"/>
        <v>0</v>
      </c>
      <c r="AQ1039" s="4">
        <f t="shared" si="279"/>
        <v>0</v>
      </c>
      <c r="AR1039" s="4">
        <f t="shared" si="280"/>
        <v>1</v>
      </c>
      <c r="AS1039" s="4">
        <f t="shared" si="281"/>
        <v>1</v>
      </c>
      <c r="AT1039" s="4">
        <f t="shared" si="282"/>
        <v>1</v>
      </c>
      <c r="AU1039" s="4">
        <f t="shared" si="283"/>
        <v>1</v>
      </c>
      <c r="AW1039" s="4">
        <f t="shared" si="284"/>
        <v>0</v>
      </c>
      <c r="AX1039" s="4">
        <f t="shared" si="285"/>
        <v>0</v>
      </c>
      <c r="AY1039" s="4">
        <f t="shared" si="286"/>
        <v>1</v>
      </c>
      <c r="BA1039" s="4">
        <f t="shared" si="287"/>
        <v>1</v>
      </c>
    </row>
    <row r="1040" spans="2:53" ht="14.5" customHeight="1" x14ac:dyDescent="0.35">
      <c r="B1040" s="47" t="s">
        <v>2201</v>
      </c>
      <c r="C1040" s="73"/>
      <c r="D1040" s="74">
        <v>45272</v>
      </c>
      <c r="E1040" s="74" t="str">
        <f t="shared" ca="1" si="288"/>
        <v>No</v>
      </c>
      <c r="F1040" s="54" t="str">
        <f t="shared" si="289"/>
        <v>3. All Roles Work Inflexible</v>
      </c>
      <c r="G1040" s="49" t="s">
        <v>2202</v>
      </c>
      <c r="H1040" s="22">
        <f t="shared" si="290"/>
        <v>1</v>
      </c>
      <c r="I1040" s="23"/>
      <c r="J1040" s="23"/>
      <c r="K1040" s="23"/>
      <c r="L1040" s="23"/>
      <c r="M1040" s="23"/>
      <c r="N1040" s="23"/>
      <c r="O1040" s="23">
        <v>1</v>
      </c>
      <c r="P1040" s="23"/>
      <c r="Q1040" s="23"/>
      <c r="R1040" s="23"/>
      <c r="S1040" s="23"/>
      <c r="T1040" s="23"/>
      <c r="U1040" s="23"/>
      <c r="V1040" s="23"/>
      <c r="W1040" s="23"/>
      <c r="X1040" s="23"/>
      <c r="Y1040" s="23"/>
      <c r="Z1040" s="23"/>
      <c r="AA1040" s="23"/>
      <c r="AB1040" s="23"/>
      <c r="AC1040" s="24"/>
      <c r="AE1040" s="35" t="s">
        <v>2203</v>
      </c>
      <c r="AF1040" s="36"/>
      <c r="AG1040" s="36"/>
      <c r="AH1040" s="36"/>
      <c r="AI1040" s="37"/>
      <c r="AK1040" s="4">
        <f t="shared" si="274"/>
        <v>0</v>
      </c>
      <c r="AL1040" s="4">
        <f t="shared" si="275"/>
        <v>0</v>
      </c>
      <c r="AM1040" s="4">
        <f t="shared" si="276"/>
        <v>0</v>
      </c>
      <c r="AN1040" s="4">
        <f t="shared" si="277"/>
        <v>0</v>
      </c>
      <c r="AO1040" s="4">
        <f t="shared" si="278"/>
        <v>0</v>
      </c>
      <c r="AQ1040" s="4">
        <f t="shared" si="279"/>
        <v>0</v>
      </c>
      <c r="AR1040" s="4">
        <f t="shared" si="280"/>
        <v>1</v>
      </c>
      <c r="AS1040" s="4">
        <f t="shared" si="281"/>
        <v>1</v>
      </c>
      <c r="AT1040" s="4">
        <f t="shared" si="282"/>
        <v>1</v>
      </c>
      <c r="AU1040" s="4">
        <f t="shared" si="283"/>
        <v>1</v>
      </c>
      <c r="AW1040" s="4">
        <f t="shared" si="284"/>
        <v>0</v>
      </c>
      <c r="AX1040" s="4">
        <f t="shared" si="285"/>
        <v>0</v>
      </c>
      <c r="AY1040" s="4">
        <f t="shared" si="286"/>
        <v>1</v>
      </c>
      <c r="BA1040" s="4">
        <f t="shared" si="287"/>
        <v>1</v>
      </c>
    </row>
    <row r="1041" spans="2:53" ht="14.5" customHeight="1" x14ac:dyDescent="0.35">
      <c r="B1041" s="47" t="s">
        <v>2204</v>
      </c>
      <c r="C1041" s="73"/>
      <c r="D1041" s="74">
        <v>45281</v>
      </c>
      <c r="E1041" s="74" t="str">
        <f t="shared" ca="1" si="288"/>
        <v>No</v>
      </c>
      <c r="F1041" s="54" t="str">
        <f t="shared" si="289"/>
        <v>3. All Roles Work Inflexible</v>
      </c>
      <c r="G1041" s="49" t="s">
        <v>2205</v>
      </c>
      <c r="H1041" s="22">
        <f t="shared" si="290"/>
        <v>9</v>
      </c>
      <c r="I1041" s="23"/>
      <c r="J1041" s="23"/>
      <c r="K1041" s="23">
        <v>4</v>
      </c>
      <c r="L1041" s="23"/>
      <c r="M1041" s="23"/>
      <c r="N1041" s="23"/>
      <c r="O1041" s="23"/>
      <c r="P1041" s="23"/>
      <c r="Q1041" s="23">
        <v>4</v>
      </c>
      <c r="R1041" s="23"/>
      <c r="S1041" s="23"/>
      <c r="T1041" s="23"/>
      <c r="U1041" s="23"/>
      <c r="V1041" s="23"/>
      <c r="W1041" s="23"/>
      <c r="X1041" s="23"/>
      <c r="Y1041" s="23">
        <v>1</v>
      </c>
      <c r="Z1041" s="23"/>
      <c r="AA1041" s="23"/>
      <c r="AB1041" s="23"/>
      <c r="AC1041" s="24"/>
      <c r="AE1041" s="35" t="s">
        <v>865</v>
      </c>
      <c r="AF1041" s="36"/>
      <c r="AG1041" s="36"/>
      <c r="AH1041" s="36"/>
      <c r="AI1041" s="37"/>
      <c r="AK1041" s="4">
        <f t="shared" si="274"/>
        <v>0</v>
      </c>
      <c r="AL1041" s="4">
        <f t="shared" si="275"/>
        <v>0</v>
      </c>
      <c r="AM1041" s="4">
        <f t="shared" si="276"/>
        <v>0</v>
      </c>
      <c r="AN1041" s="4">
        <f t="shared" si="277"/>
        <v>0</v>
      </c>
      <c r="AO1041" s="4">
        <f t="shared" si="278"/>
        <v>0</v>
      </c>
      <c r="AQ1041" s="4">
        <f t="shared" si="279"/>
        <v>0</v>
      </c>
      <c r="AR1041" s="4">
        <f t="shared" si="280"/>
        <v>1</v>
      </c>
      <c r="AS1041" s="4">
        <f t="shared" si="281"/>
        <v>1</v>
      </c>
      <c r="AT1041" s="4">
        <f t="shared" si="282"/>
        <v>1</v>
      </c>
      <c r="AU1041" s="4">
        <f t="shared" si="283"/>
        <v>1</v>
      </c>
      <c r="AW1041" s="4">
        <f t="shared" si="284"/>
        <v>0</v>
      </c>
      <c r="AX1041" s="4">
        <f t="shared" si="285"/>
        <v>0</v>
      </c>
      <c r="AY1041" s="4">
        <f t="shared" si="286"/>
        <v>1</v>
      </c>
      <c r="BA1041" s="4">
        <f t="shared" si="287"/>
        <v>1</v>
      </c>
    </row>
    <row r="1042" spans="2:53" ht="14.5" customHeight="1" x14ac:dyDescent="0.35">
      <c r="B1042" s="47" t="s">
        <v>2206</v>
      </c>
      <c r="C1042" s="73"/>
      <c r="D1042" s="74">
        <v>45272</v>
      </c>
      <c r="E1042" s="74" t="str">
        <f t="shared" ca="1" si="288"/>
        <v>No</v>
      </c>
      <c r="F1042" s="54" t="str">
        <f t="shared" si="289"/>
        <v>3. All Roles Work Inflexible</v>
      </c>
      <c r="G1042" s="49" t="s">
        <v>2207</v>
      </c>
      <c r="H1042" s="22">
        <f t="shared" si="290"/>
        <v>1</v>
      </c>
      <c r="I1042" s="23"/>
      <c r="J1042" s="23"/>
      <c r="K1042" s="23"/>
      <c r="L1042" s="23"/>
      <c r="M1042" s="23"/>
      <c r="N1042" s="23"/>
      <c r="O1042" s="23"/>
      <c r="P1042" s="23"/>
      <c r="Q1042" s="23"/>
      <c r="R1042" s="23"/>
      <c r="S1042" s="23">
        <v>1</v>
      </c>
      <c r="T1042" s="23"/>
      <c r="U1042" s="23"/>
      <c r="V1042" s="23"/>
      <c r="W1042" s="23"/>
      <c r="X1042" s="23"/>
      <c r="Y1042" s="23"/>
      <c r="Z1042" s="23"/>
      <c r="AA1042" s="23"/>
      <c r="AB1042" s="23"/>
      <c r="AC1042" s="24"/>
      <c r="AE1042" s="35" t="s">
        <v>634</v>
      </c>
      <c r="AF1042" s="36"/>
      <c r="AG1042" s="36"/>
      <c r="AH1042" s="36"/>
      <c r="AI1042" s="37"/>
      <c r="AK1042" s="4">
        <f t="shared" si="274"/>
        <v>0</v>
      </c>
      <c r="AL1042" s="4">
        <f t="shared" si="275"/>
        <v>0</v>
      </c>
      <c r="AM1042" s="4">
        <f t="shared" si="276"/>
        <v>0</v>
      </c>
      <c r="AN1042" s="4">
        <f t="shared" si="277"/>
        <v>0</v>
      </c>
      <c r="AO1042" s="4">
        <f t="shared" si="278"/>
        <v>0</v>
      </c>
      <c r="AQ1042" s="4">
        <f t="shared" si="279"/>
        <v>0</v>
      </c>
      <c r="AR1042" s="4">
        <f t="shared" si="280"/>
        <v>1</v>
      </c>
      <c r="AS1042" s="4">
        <f t="shared" si="281"/>
        <v>1</v>
      </c>
      <c r="AT1042" s="4">
        <f t="shared" si="282"/>
        <v>1</v>
      </c>
      <c r="AU1042" s="4">
        <f t="shared" si="283"/>
        <v>1</v>
      </c>
      <c r="AW1042" s="4">
        <f t="shared" si="284"/>
        <v>0</v>
      </c>
      <c r="AX1042" s="4">
        <f t="shared" si="285"/>
        <v>0</v>
      </c>
      <c r="AY1042" s="4">
        <f t="shared" si="286"/>
        <v>1</v>
      </c>
      <c r="BA1042" s="4">
        <f t="shared" si="287"/>
        <v>1</v>
      </c>
    </row>
    <row r="1043" spans="2:53" ht="14.5" customHeight="1" x14ac:dyDescent="0.35">
      <c r="B1043" s="47" t="s">
        <v>2208</v>
      </c>
      <c r="C1043" s="73"/>
      <c r="D1043" s="74">
        <v>45272</v>
      </c>
      <c r="E1043" s="74" t="str">
        <f t="shared" ca="1" si="288"/>
        <v>No</v>
      </c>
      <c r="F1043" s="54" t="str">
        <f t="shared" si="289"/>
        <v>3. All Roles Work Inflexible</v>
      </c>
      <c r="G1043" s="49" t="s">
        <v>2420</v>
      </c>
      <c r="H1043" s="22">
        <f t="shared" si="290"/>
        <v>1</v>
      </c>
      <c r="I1043" s="23"/>
      <c r="J1043" s="23"/>
      <c r="K1043" s="23"/>
      <c r="L1043" s="23"/>
      <c r="M1043" s="23"/>
      <c r="N1043" s="23"/>
      <c r="O1043" s="23"/>
      <c r="P1043" s="23"/>
      <c r="Q1043" s="23"/>
      <c r="R1043" s="23"/>
      <c r="S1043" s="23">
        <v>1</v>
      </c>
      <c r="T1043" s="23"/>
      <c r="U1043" s="23"/>
      <c r="V1043" s="23"/>
      <c r="W1043" s="23"/>
      <c r="X1043" s="23"/>
      <c r="Y1043" s="23"/>
      <c r="Z1043" s="23"/>
      <c r="AA1043" s="23"/>
      <c r="AB1043" s="23"/>
      <c r="AC1043" s="24"/>
      <c r="AE1043" s="35" t="s">
        <v>2154</v>
      </c>
      <c r="AF1043" s="36"/>
      <c r="AG1043" s="36"/>
      <c r="AH1043" s="36"/>
      <c r="AI1043" s="37"/>
      <c r="AK1043" s="4">
        <f t="shared" si="274"/>
        <v>0</v>
      </c>
      <c r="AL1043" s="4">
        <f t="shared" si="275"/>
        <v>0</v>
      </c>
      <c r="AM1043" s="4">
        <f t="shared" si="276"/>
        <v>0</v>
      </c>
      <c r="AN1043" s="4">
        <f t="shared" si="277"/>
        <v>0</v>
      </c>
      <c r="AO1043" s="4">
        <f t="shared" si="278"/>
        <v>0</v>
      </c>
      <c r="AQ1043" s="4">
        <f t="shared" si="279"/>
        <v>0</v>
      </c>
      <c r="AR1043" s="4">
        <f t="shared" si="280"/>
        <v>1</v>
      </c>
      <c r="AS1043" s="4">
        <f t="shared" si="281"/>
        <v>1</v>
      </c>
      <c r="AT1043" s="4">
        <f t="shared" si="282"/>
        <v>1</v>
      </c>
      <c r="AU1043" s="4">
        <f t="shared" si="283"/>
        <v>1</v>
      </c>
      <c r="AW1043" s="4">
        <f t="shared" si="284"/>
        <v>0</v>
      </c>
      <c r="AX1043" s="4">
        <f t="shared" si="285"/>
        <v>0</v>
      </c>
      <c r="AY1043" s="4">
        <f t="shared" si="286"/>
        <v>1</v>
      </c>
      <c r="BA1043" s="4">
        <f t="shared" si="287"/>
        <v>1</v>
      </c>
    </row>
    <row r="1044" spans="2:53" ht="14.5" customHeight="1" x14ac:dyDescent="0.35">
      <c r="B1044" s="47" t="s">
        <v>2209</v>
      </c>
      <c r="C1044" s="73"/>
      <c r="D1044" s="74">
        <v>45281</v>
      </c>
      <c r="E1044" s="74" t="str">
        <f t="shared" ca="1" si="288"/>
        <v>No</v>
      </c>
      <c r="F1044" s="54" t="str">
        <f t="shared" si="289"/>
        <v>3. All Roles Work Inflexible</v>
      </c>
      <c r="G1044" s="49" t="s">
        <v>2210</v>
      </c>
      <c r="H1044" s="22">
        <f t="shared" si="290"/>
        <v>1</v>
      </c>
      <c r="I1044" s="23"/>
      <c r="J1044" s="23"/>
      <c r="K1044" s="23"/>
      <c r="L1044" s="23"/>
      <c r="M1044" s="23"/>
      <c r="N1044" s="23"/>
      <c r="O1044" s="23"/>
      <c r="P1044" s="23"/>
      <c r="Q1044" s="23"/>
      <c r="R1044" s="23"/>
      <c r="S1044" s="23">
        <v>1</v>
      </c>
      <c r="T1044" s="23"/>
      <c r="U1044" s="23"/>
      <c r="V1044" s="23"/>
      <c r="W1044" s="23"/>
      <c r="X1044" s="23"/>
      <c r="Y1044" s="23"/>
      <c r="Z1044" s="23"/>
      <c r="AA1044" s="23"/>
      <c r="AB1044" s="23"/>
      <c r="AC1044" s="24"/>
      <c r="AE1044" s="35" t="s">
        <v>2211</v>
      </c>
      <c r="AF1044" s="36"/>
      <c r="AG1044" s="36"/>
      <c r="AH1044" s="36"/>
      <c r="AI1044" s="37"/>
      <c r="AK1044" s="4">
        <f t="shared" si="274"/>
        <v>0</v>
      </c>
      <c r="AL1044" s="4">
        <f t="shared" si="275"/>
        <v>0</v>
      </c>
      <c r="AM1044" s="4">
        <f t="shared" si="276"/>
        <v>0</v>
      </c>
      <c r="AN1044" s="4">
        <f t="shared" si="277"/>
        <v>0</v>
      </c>
      <c r="AO1044" s="4">
        <f t="shared" si="278"/>
        <v>0</v>
      </c>
      <c r="AQ1044" s="4">
        <f t="shared" si="279"/>
        <v>0</v>
      </c>
      <c r="AR1044" s="4">
        <f t="shared" si="280"/>
        <v>1</v>
      </c>
      <c r="AS1044" s="4">
        <f t="shared" si="281"/>
        <v>1</v>
      </c>
      <c r="AT1044" s="4">
        <f t="shared" si="282"/>
        <v>1</v>
      </c>
      <c r="AU1044" s="4">
        <f t="shared" si="283"/>
        <v>1</v>
      </c>
      <c r="AW1044" s="4">
        <f t="shared" si="284"/>
        <v>0</v>
      </c>
      <c r="AX1044" s="4">
        <f t="shared" si="285"/>
        <v>0</v>
      </c>
      <c r="AY1044" s="4">
        <f t="shared" si="286"/>
        <v>1</v>
      </c>
      <c r="BA1044" s="4">
        <f t="shared" si="287"/>
        <v>1</v>
      </c>
    </row>
    <row r="1045" spans="2:53" ht="14.5" customHeight="1" x14ac:dyDescent="0.35">
      <c r="B1045" s="47" t="s">
        <v>2212</v>
      </c>
      <c r="C1045" s="73"/>
      <c r="D1045" s="74">
        <v>45281</v>
      </c>
      <c r="E1045" s="74" t="str">
        <f t="shared" ca="1" si="288"/>
        <v>No</v>
      </c>
      <c r="F1045" s="54" t="str">
        <f t="shared" si="289"/>
        <v>3. All Roles Work Inflexible</v>
      </c>
      <c r="G1045" s="49" t="s">
        <v>2213</v>
      </c>
      <c r="H1045" s="22">
        <f t="shared" si="290"/>
        <v>5</v>
      </c>
      <c r="I1045" s="23"/>
      <c r="J1045" s="23"/>
      <c r="K1045" s="23"/>
      <c r="L1045" s="23"/>
      <c r="M1045" s="23"/>
      <c r="N1045" s="23">
        <v>1</v>
      </c>
      <c r="O1045" s="23"/>
      <c r="P1045" s="23"/>
      <c r="Q1045" s="23">
        <v>2</v>
      </c>
      <c r="R1045" s="23"/>
      <c r="S1045" s="23"/>
      <c r="T1045" s="23"/>
      <c r="U1045" s="23"/>
      <c r="V1045" s="23"/>
      <c r="W1045" s="23"/>
      <c r="X1045" s="23"/>
      <c r="Y1045" s="23"/>
      <c r="Z1045" s="23">
        <v>1</v>
      </c>
      <c r="AA1045" s="23">
        <v>1</v>
      </c>
      <c r="AB1045" s="23"/>
      <c r="AC1045" s="24"/>
      <c r="AE1045" s="35" t="s">
        <v>656</v>
      </c>
      <c r="AF1045" s="36"/>
      <c r="AG1045" s="36"/>
      <c r="AH1045" s="36"/>
      <c r="AI1045" s="37"/>
      <c r="AK1045" s="4">
        <f t="shared" si="274"/>
        <v>0</v>
      </c>
      <c r="AL1045" s="4">
        <f t="shared" si="275"/>
        <v>0</v>
      </c>
      <c r="AM1045" s="4">
        <f t="shared" si="276"/>
        <v>0</v>
      </c>
      <c r="AN1045" s="4">
        <f t="shared" si="277"/>
        <v>0</v>
      </c>
      <c r="AO1045" s="4">
        <f t="shared" si="278"/>
        <v>0</v>
      </c>
      <c r="AQ1045" s="4">
        <f t="shared" si="279"/>
        <v>0</v>
      </c>
      <c r="AR1045" s="4">
        <f t="shared" si="280"/>
        <v>1</v>
      </c>
      <c r="AS1045" s="4">
        <f t="shared" si="281"/>
        <v>1</v>
      </c>
      <c r="AT1045" s="4">
        <f t="shared" si="282"/>
        <v>1</v>
      </c>
      <c r="AU1045" s="4">
        <f t="shared" si="283"/>
        <v>1</v>
      </c>
      <c r="AW1045" s="4">
        <f t="shared" si="284"/>
        <v>0</v>
      </c>
      <c r="AX1045" s="4">
        <f t="shared" si="285"/>
        <v>0</v>
      </c>
      <c r="AY1045" s="4">
        <f t="shared" si="286"/>
        <v>1</v>
      </c>
      <c r="BA1045" s="4">
        <f t="shared" si="287"/>
        <v>1</v>
      </c>
    </row>
    <row r="1046" spans="2:53" ht="14.5" customHeight="1" x14ac:dyDescent="0.35">
      <c r="B1046" s="47" t="s">
        <v>2214</v>
      </c>
      <c r="C1046" s="73"/>
      <c r="D1046" s="74">
        <v>45281</v>
      </c>
      <c r="E1046" s="74" t="str">
        <f t="shared" ca="1" si="288"/>
        <v>No</v>
      </c>
      <c r="F1046" s="54" t="str">
        <f t="shared" si="289"/>
        <v>3. All Roles Work Inflexible</v>
      </c>
      <c r="G1046" s="49" t="s">
        <v>2215</v>
      </c>
      <c r="H1046" s="22">
        <f t="shared" si="290"/>
        <v>3</v>
      </c>
      <c r="I1046" s="23"/>
      <c r="J1046" s="23"/>
      <c r="K1046" s="23">
        <v>3</v>
      </c>
      <c r="L1046" s="23"/>
      <c r="M1046" s="23"/>
      <c r="N1046" s="23"/>
      <c r="O1046" s="23"/>
      <c r="P1046" s="23"/>
      <c r="Q1046" s="23"/>
      <c r="R1046" s="23"/>
      <c r="S1046" s="23"/>
      <c r="T1046" s="23"/>
      <c r="U1046" s="23"/>
      <c r="V1046" s="23"/>
      <c r="W1046" s="23"/>
      <c r="X1046" s="23"/>
      <c r="Y1046" s="23"/>
      <c r="Z1046" s="23"/>
      <c r="AA1046" s="23"/>
      <c r="AB1046" s="23"/>
      <c r="AC1046" s="24"/>
      <c r="AE1046" s="35" t="s">
        <v>740</v>
      </c>
      <c r="AF1046" s="36"/>
      <c r="AG1046" s="36"/>
      <c r="AH1046" s="36"/>
      <c r="AI1046" s="37"/>
      <c r="AK1046" s="4">
        <f t="shared" si="274"/>
        <v>0</v>
      </c>
      <c r="AL1046" s="4">
        <f t="shared" si="275"/>
        <v>0</v>
      </c>
      <c r="AM1046" s="4">
        <f t="shared" si="276"/>
        <v>0</v>
      </c>
      <c r="AN1046" s="4">
        <f t="shared" si="277"/>
        <v>0</v>
      </c>
      <c r="AO1046" s="4">
        <f t="shared" si="278"/>
        <v>0</v>
      </c>
      <c r="AQ1046" s="4">
        <f t="shared" si="279"/>
        <v>0</v>
      </c>
      <c r="AR1046" s="4">
        <f t="shared" si="280"/>
        <v>1</v>
      </c>
      <c r="AS1046" s="4">
        <f t="shared" si="281"/>
        <v>1</v>
      </c>
      <c r="AT1046" s="4">
        <f t="shared" si="282"/>
        <v>1</v>
      </c>
      <c r="AU1046" s="4">
        <f t="shared" si="283"/>
        <v>1</v>
      </c>
      <c r="AW1046" s="4">
        <f t="shared" si="284"/>
        <v>0</v>
      </c>
      <c r="AX1046" s="4">
        <f t="shared" si="285"/>
        <v>0</v>
      </c>
      <c r="AY1046" s="4">
        <f t="shared" si="286"/>
        <v>1</v>
      </c>
      <c r="BA1046" s="4">
        <f t="shared" si="287"/>
        <v>1</v>
      </c>
    </row>
    <row r="1047" spans="2:53" ht="14.5" customHeight="1" x14ac:dyDescent="0.35">
      <c r="B1047" s="47" t="s">
        <v>2216</v>
      </c>
      <c r="C1047" s="73"/>
      <c r="D1047" s="74">
        <v>45281</v>
      </c>
      <c r="E1047" s="74" t="str">
        <f t="shared" ca="1" si="288"/>
        <v>No</v>
      </c>
      <c r="F1047" s="54" t="str">
        <f t="shared" si="289"/>
        <v>3. All Roles Work Inflexible</v>
      </c>
      <c r="G1047" s="49" t="s">
        <v>2217</v>
      </c>
      <c r="H1047" s="22">
        <f t="shared" si="290"/>
        <v>3</v>
      </c>
      <c r="I1047" s="23"/>
      <c r="J1047" s="23"/>
      <c r="K1047" s="23"/>
      <c r="L1047" s="23"/>
      <c r="M1047" s="23"/>
      <c r="N1047" s="23"/>
      <c r="O1047" s="23"/>
      <c r="P1047" s="23"/>
      <c r="Q1047" s="23">
        <v>1</v>
      </c>
      <c r="R1047" s="23"/>
      <c r="S1047" s="23"/>
      <c r="T1047" s="23"/>
      <c r="U1047" s="23"/>
      <c r="V1047" s="23"/>
      <c r="W1047" s="23"/>
      <c r="X1047" s="23"/>
      <c r="Y1047" s="23"/>
      <c r="Z1047" s="23">
        <v>2</v>
      </c>
      <c r="AA1047" s="23"/>
      <c r="AB1047" s="23"/>
      <c r="AC1047" s="24"/>
      <c r="AE1047" s="35" t="s">
        <v>637</v>
      </c>
      <c r="AF1047" s="36"/>
      <c r="AG1047" s="36"/>
      <c r="AH1047" s="36"/>
      <c r="AI1047" s="37"/>
      <c r="AK1047" s="4">
        <f t="shared" si="274"/>
        <v>0</v>
      </c>
      <c r="AL1047" s="4">
        <f t="shared" si="275"/>
        <v>0</v>
      </c>
      <c r="AM1047" s="4">
        <f t="shared" si="276"/>
        <v>0</v>
      </c>
      <c r="AN1047" s="4">
        <f t="shared" si="277"/>
        <v>0</v>
      </c>
      <c r="AO1047" s="4">
        <f t="shared" si="278"/>
        <v>0</v>
      </c>
      <c r="AQ1047" s="4">
        <f t="shared" si="279"/>
        <v>0</v>
      </c>
      <c r="AR1047" s="4">
        <f t="shared" si="280"/>
        <v>1</v>
      </c>
      <c r="AS1047" s="4">
        <f t="shared" si="281"/>
        <v>1</v>
      </c>
      <c r="AT1047" s="4">
        <f t="shared" si="282"/>
        <v>1</v>
      </c>
      <c r="AU1047" s="4">
        <f t="shared" si="283"/>
        <v>1</v>
      </c>
      <c r="AW1047" s="4">
        <f t="shared" si="284"/>
        <v>0</v>
      </c>
      <c r="AX1047" s="4">
        <f t="shared" si="285"/>
        <v>0</v>
      </c>
      <c r="AY1047" s="4">
        <f t="shared" si="286"/>
        <v>1</v>
      </c>
      <c r="BA1047" s="4">
        <f t="shared" si="287"/>
        <v>1</v>
      </c>
    </row>
    <row r="1048" spans="2:53" ht="14.5" customHeight="1" x14ac:dyDescent="0.35">
      <c r="B1048" s="47" t="s">
        <v>2318</v>
      </c>
      <c r="C1048" s="73"/>
      <c r="D1048" s="74">
        <v>45231</v>
      </c>
      <c r="E1048" s="74" t="str">
        <f t="shared" ca="1" si="288"/>
        <v>No</v>
      </c>
      <c r="F1048" s="54" t="str">
        <f t="shared" si="289"/>
        <v>3. All Roles Work Inflexible</v>
      </c>
      <c r="G1048" s="49" t="s">
        <v>2345</v>
      </c>
      <c r="H1048" s="22">
        <f t="shared" si="290"/>
        <v>4</v>
      </c>
      <c r="I1048" s="23"/>
      <c r="J1048" s="23"/>
      <c r="K1048" s="23">
        <v>1</v>
      </c>
      <c r="L1048" s="23"/>
      <c r="M1048" s="23"/>
      <c r="N1048" s="23"/>
      <c r="O1048" s="23"/>
      <c r="P1048" s="23"/>
      <c r="Q1048" s="23">
        <v>3</v>
      </c>
      <c r="R1048" s="23"/>
      <c r="S1048" s="23"/>
      <c r="T1048" s="23"/>
      <c r="U1048" s="23"/>
      <c r="V1048" s="23"/>
      <c r="W1048" s="23"/>
      <c r="X1048" s="23"/>
      <c r="Y1048" s="23"/>
      <c r="Z1048" s="23"/>
      <c r="AA1048" s="23"/>
      <c r="AB1048" s="23"/>
      <c r="AC1048" s="24"/>
      <c r="AE1048" s="35" t="s">
        <v>2344</v>
      </c>
      <c r="AF1048" s="36"/>
      <c r="AG1048" s="36"/>
      <c r="AH1048" s="36"/>
      <c r="AI1048" s="37"/>
      <c r="AK1048" s="4">
        <f t="shared" si="274"/>
        <v>0</v>
      </c>
      <c r="AL1048" s="4">
        <f t="shared" si="275"/>
        <v>0</v>
      </c>
      <c r="AM1048" s="4">
        <f t="shared" si="276"/>
        <v>0</v>
      </c>
      <c r="AN1048" s="4">
        <f t="shared" si="277"/>
        <v>0</v>
      </c>
      <c r="AO1048" s="4">
        <f t="shared" si="278"/>
        <v>0</v>
      </c>
      <c r="AQ1048" s="4">
        <f t="shared" si="279"/>
        <v>0</v>
      </c>
      <c r="AR1048" s="4">
        <f t="shared" si="280"/>
        <v>1</v>
      </c>
      <c r="AS1048" s="4">
        <f t="shared" si="281"/>
        <v>1</v>
      </c>
      <c r="AT1048" s="4">
        <f t="shared" si="282"/>
        <v>1</v>
      </c>
      <c r="AU1048" s="4">
        <f t="shared" si="283"/>
        <v>1</v>
      </c>
      <c r="AW1048" s="4">
        <f t="shared" si="284"/>
        <v>0</v>
      </c>
      <c r="AX1048" s="4">
        <f t="shared" si="285"/>
        <v>0</v>
      </c>
      <c r="AY1048" s="4">
        <f t="shared" si="286"/>
        <v>1</v>
      </c>
      <c r="BA1048" s="4">
        <f t="shared" si="287"/>
        <v>1</v>
      </c>
    </row>
    <row r="1049" spans="2:53" ht="14.5" customHeight="1" x14ac:dyDescent="0.35">
      <c r="B1049" s="47" t="s">
        <v>2291</v>
      </c>
      <c r="C1049" s="73"/>
      <c r="D1049" s="74">
        <v>45272</v>
      </c>
      <c r="E1049" s="74" t="str">
        <f t="shared" ca="1" si="288"/>
        <v>No</v>
      </c>
      <c r="F1049" s="54" t="str">
        <f t="shared" si="289"/>
        <v>3. All Roles Work Inflexible</v>
      </c>
      <c r="G1049" s="49" t="s">
        <v>2305</v>
      </c>
      <c r="H1049" s="22">
        <f t="shared" si="290"/>
        <v>1</v>
      </c>
      <c r="I1049" s="23"/>
      <c r="J1049" s="23"/>
      <c r="K1049" s="23"/>
      <c r="L1049" s="23"/>
      <c r="M1049" s="23">
        <v>1</v>
      </c>
      <c r="N1049" s="23"/>
      <c r="O1049" s="23"/>
      <c r="P1049" s="23"/>
      <c r="Q1049" s="23"/>
      <c r="R1049" s="23"/>
      <c r="S1049" s="23"/>
      <c r="T1049" s="23"/>
      <c r="U1049" s="23"/>
      <c r="V1049" s="23"/>
      <c r="W1049" s="23"/>
      <c r="X1049" s="23"/>
      <c r="Y1049" s="23"/>
      <c r="Z1049" s="23"/>
      <c r="AA1049" s="23"/>
      <c r="AB1049" s="23"/>
      <c r="AC1049" s="24"/>
      <c r="AE1049" s="35" t="s">
        <v>2314</v>
      </c>
      <c r="AF1049" s="36"/>
      <c r="AG1049" s="36"/>
      <c r="AH1049" s="36"/>
      <c r="AI1049" s="37"/>
      <c r="AK1049" s="4">
        <f t="shared" si="274"/>
        <v>0</v>
      </c>
      <c r="AL1049" s="4">
        <f t="shared" si="275"/>
        <v>0</v>
      </c>
      <c r="AM1049" s="4">
        <f t="shared" si="276"/>
        <v>0</v>
      </c>
      <c r="AN1049" s="4">
        <f t="shared" si="277"/>
        <v>0</v>
      </c>
      <c r="AO1049" s="4">
        <f t="shared" si="278"/>
        <v>0</v>
      </c>
      <c r="AQ1049" s="4">
        <f t="shared" si="279"/>
        <v>0</v>
      </c>
      <c r="AR1049" s="4">
        <f t="shared" si="280"/>
        <v>1</v>
      </c>
      <c r="AS1049" s="4">
        <f t="shared" si="281"/>
        <v>1</v>
      </c>
      <c r="AT1049" s="4">
        <f t="shared" si="282"/>
        <v>1</v>
      </c>
      <c r="AU1049" s="4">
        <f t="shared" si="283"/>
        <v>1</v>
      </c>
      <c r="AW1049" s="4">
        <f t="shared" si="284"/>
        <v>0</v>
      </c>
      <c r="AX1049" s="4">
        <f t="shared" si="285"/>
        <v>0</v>
      </c>
      <c r="AY1049" s="4">
        <f t="shared" si="286"/>
        <v>1</v>
      </c>
      <c r="BA1049" s="4">
        <f t="shared" si="287"/>
        <v>1</v>
      </c>
    </row>
    <row r="1050" spans="2:53" ht="14.5" customHeight="1" x14ac:dyDescent="0.35">
      <c r="B1050" s="47" t="s">
        <v>2218</v>
      </c>
      <c r="C1050" s="73"/>
      <c r="D1050" s="74">
        <v>45281</v>
      </c>
      <c r="E1050" s="74" t="str">
        <f t="shared" ca="1" si="288"/>
        <v>No</v>
      </c>
      <c r="F1050" s="54" t="str">
        <f t="shared" si="289"/>
        <v>3. All Roles Work Inflexible</v>
      </c>
      <c r="G1050" s="49" t="s">
        <v>2219</v>
      </c>
      <c r="H1050" s="22">
        <f t="shared" si="290"/>
        <v>1</v>
      </c>
      <c r="I1050" s="23"/>
      <c r="J1050" s="23"/>
      <c r="K1050" s="23"/>
      <c r="L1050" s="23"/>
      <c r="M1050" s="23"/>
      <c r="N1050" s="23"/>
      <c r="O1050" s="23"/>
      <c r="P1050" s="23"/>
      <c r="Q1050" s="23"/>
      <c r="R1050" s="23"/>
      <c r="S1050" s="23">
        <v>1</v>
      </c>
      <c r="T1050" s="23"/>
      <c r="U1050" s="23"/>
      <c r="V1050" s="23"/>
      <c r="W1050" s="23"/>
      <c r="X1050" s="23"/>
      <c r="Y1050" s="23"/>
      <c r="Z1050" s="23"/>
      <c r="AA1050" s="23"/>
      <c r="AB1050" s="23"/>
      <c r="AC1050" s="24"/>
      <c r="AE1050" s="35" t="s">
        <v>656</v>
      </c>
      <c r="AF1050" s="36"/>
      <c r="AG1050" s="36"/>
      <c r="AH1050" s="36"/>
      <c r="AI1050" s="37"/>
      <c r="AK1050" s="4">
        <f t="shared" si="274"/>
        <v>0</v>
      </c>
      <c r="AL1050" s="4">
        <f t="shared" si="275"/>
        <v>0</v>
      </c>
      <c r="AM1050" s="4">
        <f t="shared" si="276"/>
        <v>0</v>
      </c>
      <c r="AN1050" s="4">
        <f t="shared" si="277"/>
        <v>0</v>
      </c>
      <c r="AO1050" s="4">
        <f t="shared" si="278"/>
        <v>0</v>
      </c>
      <c r="AQ1050" s="4">
        <f t="shared" si="279"/>
        <v>0</v>
      </c>
      <c r="AR1050" s="4">
        <f t="shared" si="280"/>
        <v>1</v>
      </c>
      <c r="AS1050" s="4">
        <f t="shared" si="281"/>
        <v>1</v>
      </c>
      <c r="AT1050" s="4">
        <f t="shared" si="282"/>
        <v>1</v>
      </c>
      <c r="AU1050" s="4">
        <f t="shared" si="283"/>
        <v>1</v>
      </c>
      <c r="AW1050" s="4">
        <f t="shared" si="284"/>
        <v>0</v>
      </c>
      <c r="AX1050" s="4">
        <f t="shared" si="285"/>
        <v>0</v>
      </c>
      <c r="AY1050" s="4">
        <f t="shared" si="286"/>
        <v>1</v>
      </c>
      <c r="BA1050" s="4">
        <f t="shared" si="287"/>
        <v>1</v>
      </c>
    </row>
    <row r="1051" spans="2:53" ht="14.5" customHeight="1" x14ac:dyDescent="0.35">
      <c r="B1051" s="47" t="s">
        <v>2220</v>
      </c>
      <c r="C1051" s="73"/>
      <c r="D1051" s="74">
        <v>45272</v>
      </c>
      <c r="E1051" s="74" t="str">
        <f t="shared" ca="1" si="288"/>
        <v>No</v>
      </c>
      <c r="F1051" s="54" t="str">
        <f t="shared" si="289"/>
        <v>3. All Roles Work Inflexible</v>
      </c>
      <c r="G1051" s="49" t="s">
        <v>2221</v>
      </c>
      <c r="H1051" s="22">
        <f t="shared" si="290"/>
        <v>1</v>
      </c>
      <c r="I1051" s="23"/>
      <c r="J1051" s="23"/>
      <c r="K1051" s="23"/>
      <c r="L1051" s="23"/>
      <c r="M1051" s="23"/>
      <c r="N1051" s="23"/>
      <c r="O1051" s="23"/>
      <c r="P1051" s="23"/>
      <c r="Q1051" s="23">
        <v>1</v>
      </c>
      <c r="R1051" s="23"/>
      <c r="S1051" s="23"/>
      <c r="T1051" s="23"/>
      <c r="U1051" s="23"/>
      <c r="V1051" s="23"/>
      <c r="W1051" s="23"/>
      <c r="X1051" s="23"/>
      <c r="Y1051" s="23"/>
      <c r="Z1051" s="23"/>
      <c r="AA1051" s="23"/>
      <c r="AB1051" s="23"/>
      <c r="AC1051" s="24"/>
      <c r="AE1051" s="35" t="s">
        <v>577</v>
      </c>
      <c r="AF1051" s="36"/>
      <c r="AG1051" s="36"/>
      <c r="AH1051" s="36"/>
      <c r="AI1051" s="37"/>
      <c r="AK1051" s="4">
        <f t="shared" si="274"/>
        <v>0</v>
      </c>
      <c r="AL1051" s="4">
        <f t="shared" si="275"/>
        <v>0</v>
      </c>
      <c r="AM1051" s="4">
        <f t="shared" si="276"/>
        <v>0</v>
      </c>
      <c r="AN1051" s="4">
        <f t="shared" si="277"/>
        <v>0</v>
      </c>
      <c r="AO1051" s="4">
        <f t="shared" si="278"/>
        <v>0</v>
      </c>
      <c r="AQ1051" s="4">
        <f t="shared" si="279"/>
        <v>0</v>
      </c>
      <c r="AR1051" s="4">
        <f t="shared" si="280"/>
        <v>1</v>
      </c>
      <c r="AS1051" s="4">
        <f t="shared" si="281"/>
        <v>1</v>
      </c>
      <c r="AT1051" s="4">
        <f t="shared" si="282"/>
        <v>1</v>
      </c>
      <c r="AU1051" s="4">
        <f t="shared" si="283"/>
        <v>1</v>
      </c>
      <c r="AW1051" s="4">
        <f t="shared" si="284"/>
        <v>0</v>
      </c>
      <c r="AX1051" s="4">
        <f t="shared" si="285"/>
        <v>0</v>
      </c>
      <c r="AY1051" s="4">
        <f t="shared" si="286"/>
        <v>1</v>
      </c>
      <c r="BA1051" s="4">
        <f t="shared" si="287"/>
        <v>1</v>
      </c>
    </row>
    <row r="1052" spans="2:53" ht="14.5" customHeight="1" x14ac:dyDescent="0.35">
      <c r="B1052" s="47" t="s">
        <v>2222</v>
      </c>
      <c r="C1052" s="73"/>
      <c r="D1052" s="74">
        <v>45281</v>
      </c>
      <c r="E1052" s="74" t="str">
        <f t="shared" ca="1" si="288"/>
        <v>No</v>
      </c>
      <c r="F1052" s="54" t="str">
        <f t="shared" si="289"/>
        <v>3. All Roles Work Inflexible</v>
      </c>
      <c r="G1052" s="49" t="s">
        <v>2223</v>
      </c>
      <c r="H1052" s="22">
        <f t="shared" si="290"/>
        <v>2</v>
      </c>
      <c r="I1052" s="23"/>
      <c r="J1052" s="23"/>
      <c r="K1052" s="23"/>
      <c r="L1052" s="23"/>
      <c r="M1052" s="23"/>
      <c r="N1052" s="23"/>
      <c r="O1052" s="23"/>
      <c r="P1052" s="23"/>
      <c r="Q1052" s="23">
        <v>1</v>
      </c>
      <c r="R1052" s="23"/>
      <c r="S1052" s="23"/>
      <c r="T1052" s="23"/>
      <c r="U1052" s="23">
        <v>1</v>
      </c>
      <c r="V1052" s="23"/>
      <c r="W1052" s="23"/>
      <c r="X1052" s="23"/>
      <c r="Y1052" s="23"/>
      <c r="Z1052" s="23"/>
      <c r="AA1052" s="23"/>
      <c r="AB1052" s="23"/>
      <c r="AC1052" s="24"/>
      <c r="AE1052" s="35" t="s">
        <v>657</v>
      </c>
      <c r="AF1052" s="36"/>
      <c r="AG1052" s="36"/>
      <c r="AH1052" s="36"/>
      <c r="AI1052" s="37"/>
      <c r="AK1052" s="4">
        <f t="shared" si="274"/>
        <v>0</v>
      </c>
      <c r="AL1052" s="4">
        <f t="shared" si="275"/>
        <v>0</v>
      </c>
      <c r="AM1052" s="4">
        <f t="shared" si="276"/>
        <v>0</v>
      </c>
      <c r="AN1052" s="4">
        <f t="shared" si="277"/>
        <v>0</v>
      </c>
      <c r="AO1052" s="4">
        <f t="shared" si="278"/>
        <v>0</v>
      </c>
      <c r="AQ1052" s="4">
        <f t="shared" si="279"/>
        <v>0</v>
      </c>
      <c r="AR1052" s="4">
        <f t="shared" si="280"/>
        <v>1</v>
      </c>
      <c r="AS1052" s="4">
        <f t="shared" si="281"/>
        <v>1</v>
      </c>
      <c r="AT1052" s="4">
        <f t="shared" si="282"/>
        <v>1</v>
      </c>
      <c r="AU1052" s="4">
        <f t="shared" si="283"/>
        <v>1</v>
      </c>
      <c r="AW1052" s="4">
        <f t="shared" si="284"/>
        <v>0</v>
      </c>
      <c r="AX1052" s="4">
        <f t="shared" si="285"/>
        <v>0</v>
      </c>
      <c r="AY1052" s="4">
        <f t="shared" si="286"/>
        <v>1</v>
      </c>
      <c r="BA1052" s="4">
        <f t="shared" si="287"/>
        <v>1</v>
      </c>
    </row>
    <row r="1053" spans="2:53" ht="14.5" customHeight="1" x14ac:dyDescent="0.35">
      <c r="B1053" s="47" t="s">
        <v>2224</v>
      </c>
      <c r="C1053" s="73"/>
      <c r="D1053" s="74">
        <v>45281</v>
      </c>
      <c r="E1053" s="74" t="str">
        <f t="shared" ca="1" si="288"/>
        <v>No</v>
      </c>
      <c r="F1053" s="54" t="str">
        <f t="shared" si="289"/>
        <v>3. All Roles Work Inflexible</v>
      </c>
      <c r="G1053" s="49" t="s">
        <v>2225</v>
      </c>
      <c r="H1053" s="22">
        <f t="shared" si="290"/>
        <v>10</v>
      </c>
      <c r="I1053" s="23"/>
      <c r="J1053" s="23"/>
      <c r="K1053" s="23">
        <v>3</v>
      </c>
      <c r="L1053" s="23"/>
      <c r="M1053" s="23"/>
      <c r="N1053" s="23"/>
      <c r="O1053" s="23"/>
      <c r="P1053" s="23"/>
      <c r="Q1053" s="23">
        <v>2</v>
      </c>
      <c r="R1053" s="23">
        <v>1</v>
      </c>
      <c r="S1053" s="23"/>
      <c r="T1053" s="23"/>
      <c r="U1053" s="23"/>
      <c r="V1053" s="23"/>
      <c r="W1053" s="23"/>
      <c r="X1053" s="23">
        <v>2</v>
      </c>
      <c r="Y1053" s="23">
        <v>1</v>
      </c>
      <c r="Z1053" s="23"/>
      <c r="AA1053" s="23"/>
      <c r="AB1053" s="23"/>
      <c r="AC1053" s="24">
        <v>1</v>
      </c>
      <c r="AE1053" s="35" t="s">
        <v>864</v>
      </c>
      <c r="AF1053" s="36"/>
      <c r="AG1053" s="36"/>
      <c r="AH1053" s="36"/>
      <c r="AI1053" s="37"/>
      <c r="AK1053" s="4">
        <f t="shared" si="274"/>
        <v>0</v>
      </c>
      <c r="AL1053" s="4">
        <f t="shared" si="275"/>
        <v>0</v>
      </c>
      <c r="AM1053" s="4">
        <f t="shared" si="276"/>
        <v>0</v>
      </c>
      <c r="AN1053" s="4">
        <f t="shared" si="277"/>
        <v>0</v>
      </c>
      <c r="AO1053" s="4">
        <f t="shared" si="278"/>
        <v>0</v>
      </c>
      <c r="AQ1053" s="4">
        <f t="shared" si="279"/>
        <v>0</v>
      </c>
      <c r="AR1053" s="4">
        <f t="shared" si="280"/>
        <v>1</v>
      </c>
      <c r="AS1053" s="4">
        <f t="shared" si="281"/>
        <v>1</v>
      </c>
      <c r="AT1053" s="4">
        <f t="shared" si="282"/>
        <v>1</v>
      </c>
      <c r="AU1053" s="4">
        <f t="shared" si="283"/>
        <v>1</v>
      </c>
      <c r="AW1053" s="4">
        <f t="shared" si="284"/>
        <v>0</v>
      </c>
      <c r="AX1053" s="4">
        <f t="shared" si="285"/>
        <v>0</v>
      </c>
      <c r="AY1053" s="4">
        <f t="shared" si="286"/>
        <v>1</v>
      </c>
      <c r="BA1053" s="4">
        <f t="shared" si="287"/>
        <v>1</v>
      </c>
    </row>
    <row r="1054" spans="2:53" ht="14.5" customHeight="1" x14ac:dyDescent="0.35">
      <c r="B1054" s="47" t="s">
        <v>2226</v>
      </c>
      <c r="C1054" s="73"/>
      <c r="D1054" s="74">
        <v>45272</v>
      </c>
      <c r="E1054" s="74" t="str">
        <f t="shared" ca="1" si="288"/>
        <v>No</v>
      </c>
      <c r="F1054" s="54" t="str">
        <f t="shared" si="289"/>
        <v>3. All Roles Work Inflexible</v>
      </c>
      <c r="G1054" s="49" t="s">
        <v>2227</v>
      </c>
      <c r="H1054" s="22">
        <f t="shared" si="290"/>
        <v>1</v>
      </c>
      <c r="I1054" s="23"/>
      <c r="J1054" s="23"/>
      <c r="K1054" s="23"/>
      <c r="L1054" s="23"/>
      <c r="M1054" s="23"/>
      <c r="N1054" s="23"/>
      <c r="O1054" s="23"/>
      <c r="P1054" s="23"/>
      <c r="Q1054" s="23"/>
      <c r="R1054" s="23"/>
      <c r="S1054" s="23">
        <v>1</v>
      </c>
      <c r="T1054" s="23"/>
      <c r="U1054" s="23"/>
      <c r="V1054" s="23"/>
      <c r="W1054" s="23"/>
      <c r="X1054" s="23"/>
      <c r="Y1054" s="23"/>
      <c r="Z1054" s="23"/>
      <c r="AA1054" s="23"/>
      <c r="AB1054" s="23"/>
      <c r="AC1054" s="24"/>
      <c r="AE1054" s="35" t="s">
        <v>2228</v>
      </c>
      <c r="AF1054" s="36"/>
      <c r="AG1054" s="36"/>
      <c r="AH1054" s="36"/>
      <c r="AI1054" s="37"/>
      <c r="AK1054" s="4">
        <f t="shared" si="274"/>
        <v>0</v>
      </c>
      <c r="AL1054" s="4">
        <f t="shared" si="275"/>
        <v>0</v>
      </c>
      <c r="AM1054" s="4">
        <f t="shared" si="276"/>
        <v>0</v>
      </c>
      <c r="AN1054" s="4">
        <f t="shared" si="277"/>
        <v>0</v>
      </c>
      <c r="AO1054" s="4">
        <f t="shared" si="278"/>
        <v>0</v>
      </c>
      <c r="AQ1054" s="4">
        <f t="shared" si="279"/>
        <v>0</v>
      </c>
      <c r="AR1054" s="4">
        <f t="shared" si="280"/>
        <v>1</v>
      </c>
      <c r="AS1054" s="4">
        <f t="shared" si="281"/>
        <v>1</v>
      </c>
      <c r="AT1054" s="4">
        <f t="shared" si="282"/>
        <v>1</v>
      </c>
      <c r="AU1054" s="4">
        <f t="shared" si="283"/>
        <v>1</v>
      </c>
      <c r="AW1054" s="4">
        <f t="shared" si="284"/>
        <v>0</v>
      </c>
      <c r="AX1054" s="4">
        <f t="shared" si="285"/>
        <v>0</v>
      </c>
      <c r="AY1054" s="4">
        <f t="shared" si="286"/>
        <v>1</v>
      </c>
      <c r="BA1054" s="4">
        <f t="shared" si="287"/>
        <v>1</v>
      </c>
    </row>
    <row r="1055" spans="2:53" ht="14.5" customHeight="1" x14ac:dyDescent="0.35">
      <c r="B1055" s="47" t="s">
        <v>2268</v>
      </c>
      <c r="C1055" s="73"/>
      <c r="D1055" s="74">
        <v>45231</v>
      </c>
      <c r="E1055" s="74" t="str">
        <f t="shared" ca="1" si="288"/>
        <v>No</v>
      </c>
      <c r="F1055" s="54" t="str">
        <f t="shared" si="289"/>
        <v>3. All Roles Work Inflexible</v>
      </c>
      <c r="G1055" s="49" t="s">
        <v>2267</v>
      </c>
      <c r="H1055" s="22">
        <f t="shared" si="290"/>
        <v>3</v>
      </c>
      <c r="I1055" s="23"/>
      <c r="J1055" s="23"/>
      <c r="K1055" s="23">
        <v>1</v>
      </c>
      <c r="L1055" s="23"/>
      <c r="M1055" s="23"/>
      <c r="N1055" s="23"/>
      <c r="O1055" s="23"/>
      <c r="P1055" s="23"/>
      <c r="Q1055" s="23">
        <v>2</v>
      </c>
      <c r="R1055" s="23"/>
      <c r="S1055" s="23"/>
      <c r="T1055" s="23"/>
      <c r="U1055" s="23"/>
      <c r="V1055" s="23"/>
      <c r="W1055" s="23"/>
      <c r="X1055" s="23"/>
      <c r="Y1055" s="23"/>
      <c r="Z1055" s="23"/>
      <c r="AA1055" s="23"/>
      <c r="AB1055" s="23"/>
      <c r="AC1055" s="24"/>
      <c r="AE1055" s="35" t="s">
        <v>2269</v>
      </c>
      <c r="AF1055" s="36"/>
      <c r="AG1055" s="36"/>
      <c r="AH1055" s="36"/>
      <c r="AI1055" s="37"/>
      <c r="AK1055" s="4">
        <f t="shared" si="274"/>
        <v>0</v>
      </c>
      <c r="AL1055" s="4">
        <f t="shared" si="275"/>
        <v>0</v>
      </c>
      <c r="AM1055" s="4">
        <f t="shared" si="276"/>
        <v>0</v>
      </c>
      <c r="AN1055" s="4">
        <f t="shared" si="277"/>
        <v>0</v>
      </c>
      <c r="AO1055" s="4">
        <f t="shared" si="278"/>
        <v>0</v>
      </c>
      <c r="AQ1055" s="4">
        <f t="shared" si="279"/>
        <v>0</v>
      </c>
      <c r="AR1055" s="4">
        <f t="shared" si="280"/>
        <v>1</v>
      </c>
      <c r="AS1055" s="4">
        <f t="shared" si="281"/>
        <v>1</v>
      </c>
      <c r="AT1055" s="4">
        <f t="shared" si="282"/>
        <v>1</v>
      </c>
      <c r="AU1055" s="4">
        <f t="shared" si="283"/>
        <v>1</v>
      </c>
      <c r="AW1055" s="4">
        <f t="shared" si="284"/>
        <v>0</v>
      </c>
      <c r="AX1055" s="4">
        <f t="shared" si="285"/>
        <v>0</v>
      </c>
      <c r="AY1055" s="4">
        <f t="shared" si="286"/>
        <v>1</v>
      </c>
      <c r="BA1055" s="4">
        <f t="shared" si="287"/>
        <v>1</v>
      </c>
    </row>
    <row r="1056" spans="2:53" ht="14.5" customHeight="1" x14ac:dyDescent="0.35">
      <c r="B1056" s="47" t="s">
        <v>2229</v>
      </c>
      <c r="C1056" s="73"/>
      <c r="D1056" s="74">
        <v>45272</v>
      </c>
      <c r="E1056" s="74" t="str">
        <f t="shared" ca="1" si="288"/>
        <v>No</v>
      </c>
      <c r="F1056" s="54" t="str">
        <f t="shared" si="289"/>
        <v>3. All Roles Work Inflexible</v>
      </c>
      <c r="G1056" s="49" t="s">
        <v>2230</v>
      </c>
      <c r="H1056" s="22">
        <f t="shared" si="290"/>
        <v>1</v>
      </c>
      <c r="I1056" s="23"/>
      <c r="J1056" s="23"/>
      <c r="K1056" s="23"/>
      <c r="L1056" s="23"/>
      <c r="M1056" s="23"/>
      <c r="N1056" s="23"/>
      <c r="O1056" s="23"/>
      <c r="P1056" s="23"/>
      <c r="Q1056" s="23"/>
      <c r="R1056" s="23"/>
      <c r="S1056" s="23">
        <v>1</v>
      </c>
      <c r="T1056" s="23"/>
      <c r="U1056" s="23"/>
      <c r="V1056" s="23"/>
      <c r="W1056" s="23"/>
      <c r="X1056" s="23"/>
      <c r="Y1056" s="23"/>
      <c r="Z1056" s="23"/>
      <c r="AA1056" s="23"/>
      <c r="AB1056" s="23"/>
      <c r="AC1056" s="24"/>
      <c r="AE1056" s="35" t="s">
        <v>1164</v>
      </c>
      <c r="AF1056" s="36"/>
      <c r="AG1056" s="36"/>
      <c r="AH1056" s="36"/>
      <c r="AI1056" s="37"/>
      <c r="AK1056" s="4">
        <f t="shared" si="274"/>
        <v>0</v>
      </c>
      <c r="AL1056" s="4">
        <f t="shared" si="275"/>
        <v>0</v>
      </c>
      <c r="AM1056" s="4">
        <f t="shared" si="276"/>
        <v>0</v>
      </c>
      <c r="AN1056" s="4">
        <f t="shared" si="277"/>
        <v>0</v>
      </c>
      <c r="AO1056" s="4">
        <f t="shared" si="278"/>
        <v>0</v>
      </c>
      <c r="AQ1056" s="4">
        <f t="shared" si="279"/>
        <v>0</v>
      </c>
      <c r="AR1056" s="4">
        <f t="shared" si="280"/>
        <v>1</v>
      </c>
      <c r="AS1056" s="4">
        <f t="shared" si="281"/>
        <v>1</v>
      </c>
      <c r="AT1056" s="4">
        <f t="shared" si="282"/>
        <v>1</v>
      </c>
      <c r="AU1056" s="4">
        <f t="shared" si="283"/>
        <v>1</v>
      </c>
      <c r="AW1056" s="4">
        <f t="shared" si="284"/>
        <v>0</v>
      </c>
      <c r="AX1056" s="4">
        <f t="shared" si="285"/>
        <v>0</v>
      </c>
      <c r="AY1056" s="4">
        <f t="shared" si="286"/>
        <v>1</v>
      </c>
      <c r="BA1056" s="4">
        <f t="shared" si="287"/>
        <v>1</v>
      </c>
    </row>
    <row r="1057" spans="2:53" ht="14.5" customHeight="1" x14ac:dyDescent="0.35">
      <c r="B1057" s="47" t="s">
        <v>2231</v>
      </c>
      <c r="C1057" s="73"/>
      <c r="D1057" s="74">
        <v>45215</v>
      </c>
      <c r="E1057" s="74" t="str">
        <f t="shared" ca="1" si="288"/>
        <v>No</v>
      </c>
      <c r="F1057" s="54" t="str">
        <f t="shared" si="289"/>
        <v>3. All Roles Work Inflexible</v>
      </c>
      <c r="G1057" s="49" t="s">
        <v>2232</v>
      </c>
      <c r="H1057" s="22">
        <f t="shared" si="290"/>
        <v>119</v>
      </c>
      <c r="I1057" s="23">
        <v>1</v>
      </c>
      <c r="J1057" s="23"/>
      <c r="K1057" s="23">
        <v>30</v>
      </c>
      <c r="L1057" s="23">
        <v>3</v>
      </c>
      <c r="M1057" s="23">
        <v>1</v>
      </c>
      <c r="N1057" s="23">
        <v>2</v>
      </c>
      <c r="O1057" s="23"/>
      <c r="P1057" s="23"/>
      <c r="Q1057" s="23">
        <v>47</v>
      </c>
      <c r="R1057" s="23">
        <v>8</v>
      </c>
      <c r="S1057" s="23"/>
      <c r="T1057" s="23">
        <v>2</v>
      </c>
      <c r="U1057" s="23">
        <v>1</v>
      </c>
      <c r="V1057" s="23">
        <v>5</v>
      </c>
      <c r="W1057" s="23"/>
      <c r="X1057" s="23">
        <v>1</v>
      </c>
      <c r="Y1057" s="23">
        <v>1</v>
      </c>
      <c r="Z1057" s="23">
        <v>14</v>
      </c>
      <c r="AA1057" s="23">
        <v>1</v>
      </c>
      <c r="AB1057" s="23">
        <v>2</v>
      </c>
      <c r="AC1057" s="24"/>
      <c r="AE1057" s="35" t="s">
        <v>617</v>
      </c>
      <c r="AF1057" s="36" t="s">
        <v>1079</v>
      </c>
      <c r="AG1057" s="36" t="s">
        <v>2233</v>
      </c>
      <c r="AH1057" s="36" t="s">
        <v>1300</v>
      </c>
      <c r="AI1057" s="37" t="s">
        <v>676</v>
      </c>
      <c r="AK1057" s="4">
        <f t="shared" si="274"/>
        <v>0</v>
      </c>
      <c r="AL1057" s="4">
        <f t="shared" si="275"/>
        <v>0</v>
      </c>
      <c r="AM1057" s="4">
        <f t="shared" si="276"/>
        <v>0</v>
      </c>
      <c r="AN1057" s="4">
        <f t="shared" si="277"/>
        <v>0</v>
      </c>
      <c r="AO1057" s="4">
        <f t="shared" si="278"/>
        <v>0</v>
      </c>
      <c r="AQ1057" s="4">
        <f t="shared" si="279"/>
        <v>0</v>
      </c>
      <c r="AR1057" s="4">
        <f t="shared" si="280"/>
        <v>0</v>
      </c>
      <c r="AS1057" s="4">
        <f t="shared" si="281"/>
        <v>0</v>
      </c>
      <c r="AT1057" s="4">
        <f t="shared" si="282"/>
        <v>0</v>
      </c>
      <c r="AU1057" s="4">
        <f t="shared" si="283"/>
        <v>0</v>
      </c>
      <c r="AW1057" s="4">
        <f t="shared" si="284"/>
        <v>0</v>
      </c>
      <c r="AX1057" s="4">
        <f t="shared" si="285"/>
        <v>0</v>
      </c>
      <c r="AY1057" s="4">
        <f t="shared" si="286"/>
        <v>1</v>
      </c>
      <c r="BA1057" s="4">
        <f t="shared" si="287"/>
        <v>1</v>
      </c>
    </row>
    <row r="1058" spans="2:53" ht="14.5" customHeight="1" x14ac:dyDescent="0.35">
      <c r="B1058" s="47" t="s">
        <v>2234</v>
      </c>
      <c r="C1058" s="73"/>
      <c r="D1058" s="74">
        <v>45272</v>
      </c>
      <c r="E1058" s="74" t="str">
        <f t="shared" ca="1" si="288"/>
        <v>No</v>
      </c>
      <c r="F1058" s="54" t="str">
        <f t="shared" si="289"/>
        <v>3. All Roles Work Inflexible</v>
      </c>
      <c r="G1058" s="49" t="s">
        <v>2235</v>
      </c>
      <c r="H1058" s="22">
        <f t="shared" si="290"/>
        <v>1</v>
      </c>
      <c r="I1058" s="23"/>
      <c r="J1058" s="23"/>
      <c r="K1058" s="23"/>
      <c r="L1058" s="23"/>
      <c r="M1058" s="23"/>
      <c r="N1058" s="23"/>
      <c r="O1058" s="23"/>
      <c r="P1058" s="23"/>
      <c r="Q1058" s="23"/>
      <c r="R1058" s="23"/>
      <c r="S1058" s="23">
        <v>1</v>
      </c>
      <c r="T1058" s="23"/>
      <c r="U1058" s="23"/>
      <c r="V1058" s="23"/>
      <c r="W1058" s="23"/>
      <c r="X1058" s="23"/>
      <c r="Y1058" s="23"/>
      <c r="Z1058" s="23"/>
      <c r="AA1058" s="23"/>
      <c r="AB1058" s="23"/>
      <c r="AC1058" s="24"/>
      <c r="AE1058" s="35" t="s">
        <v>1547</v>
      </c>
      <c r="AF1058" s="36"/>
      <c r="AG1058" s="36"/>
      <c r="AH1058" s="36"/>
      <c r="AI1058" s="37"/>
      <c r="AK1058" s="4">
        <f t="shared" si="274"/>
        <v>0</v>
      </c>
      <c r="AL1058" s="4">
        <f t="shared" si="275"/>
        <v>0</v>
      </c>
      <c r="AM1058" s="4">
        <f t="shared" si="276"/>
        <v>0</v>
      </c>
      <c r="AN1058" s="4">
        <f t="shared" si="277"/>
        <v>0</v>
      </c>
      <c r="AO1058" s="4">
        <f t="shared" si="278"/>
        <v>0</v>
      </c>
      <c r="AQ1058" s="4">
        <f t="shared" si="279"/>
        <v>0</v>
      </c>
      <c r="AR1058" s="4">
        <f t="shared" si="280"/>
        <v>1</v>
      </c>
      <c r="AS1058" s="4">
        <f t="shared" si="281"/>
        <v>1</v>
      </c>
      <c r="AT1058" s="4">
        <f t="shared" si="282"/>
        <v>1</v>
      </c>
      <c r="AU1058" s="4">
        <f t="shared" si="283"/>
        <v>1</v>
      </c>
      <c r="AW1058" s="4">
        <f t="shared" si="284"/>
        <v>0</v>
      </c>
      <c r="AX1058" s="4">
        <f t="shared" si="285"/>
        <v>0</v>
      </c>
      <c r="AY1058" s="4">
        <f t="shared" si="286"/>
        <v>1</v>
      </c>
      <c r="BA1058" s="4">
        <f t="shared" si="287"/>
        <v>1</v>
      </c>
    </row>
    <row r="1059" spans="2:53" ht="14.5" customHeight="1" thickBot="1" x14ac:dyDescent="0.4">
      <c r="B1059" s="60" t="s">
        <v>2236</v>
      </c>
      <c r="C1059" s="73"/>
      <c r="D1059" s="74">
        <v>45215</v>
      </c>
      <c r="E1059" s="74" t="str">
        <f t="shared" ca="1" si="288"/>
        <v>No</v>
      </c>
      <c r="F1059" s="54" t="str">
        <f t="shared" si="289"/>
        <v>3. All Roles Work Inflexible</v>
      </c>
      <c r="G1059" s="61" t="s">
        <v>2237</v>
      </c>
      <c r="H1059" s="22">
        <f t="shared" si="290"/>
        <v>95</v>
      </c>
      <c r="I1059" s="23"/>
      <c r="J1059" s="23"/>
      <c r="K1059" s="23">
        <v>8</v>
      </c>
      <c r="L1059" s="23"/>
      <c r="M1059" s="23">
        <v>8</v>
      </c>
      <c r="N1059" s="23">
        <v>8</v>
      </c>
      <c r="O1059" s="23"/>
      <c r="P1059" s="23"/>
      <c r="Q1059" s="23">
        <v>21</v>
      </c>
      <c r="R1059" s="23">
        <v>5</v>
      </c>
      <c r="S1059" s="23"/>
      <c r="T1059" s="23">
        <v>2</v>
      </c>
      <c r="U1059" s="23"/>
      <c r="V1059" s="23">
        <v>2</v>
      </c>
      <c r="W1059" s="23"/>
      <c r="X1059" s="23"/>
      <c r="Y1059" s="23">
        <v>4</v>
      </c>
      <c r="Z1059" s="23">
        <v>28</v>
      </c>
      <c r="AA1059" s="23">
        <v>1</v>
      </c>
      <c r="AB1059" s="23">
        <v>8</v>
      </c>
      <c r="AC1059" s="24"/>
      <c r="AE1059" s="42" t="s">
        <v>617</v>
      </c>
      <c r="AF1059" s="43" t="s">
        <v>618</v>
      </c>
      <c r="AG1059" s="43" t="s">
        <v>896</v>
      </c>
      <c r="AH1059" s="43" t="s">
        <v>1798</v>
      </c>
      <c r="AI1059" s="44" t="s">
        <v>577</v>
      </c>
      <c r="AK1059" s="4">
        <f t="shared" si="274"/>
        <v>0</v>
      </c>
      <c r="AL1059" s="4">
        <f t="shared" si="275"/>
        <v>0</v>
      </c>
      <c r="AM1059" s="4">
        <f t="shared" si="276"/>
        <v>0</v>
      </c>
      <c r="AN1059" s="4">
        <f t="shared" si="277"/>
        <v>0</v>
      </c>
      <c r="AO1059" s="4">
        <f t="shared" si="278"/>
        <v>0</v>
      </c>
      <c r="AQ1059" s="4">
        <f t="shared" si="279"/>
        <v>0</v>
      </c>
      <c r="AR1059" s="4">
        <f t="shared" si="280"/>
        <v>0</v>
      </c>
      <c r="AS1059" s="4">
        <f t="shared" si="281"/>
        <v>0</v>
      </c>
      <c r="AT1059" s="4">
        <f t="shared" si="282"/>
        <v>0</v>
      </c>
      <c r="AU1059" s="4">
        <f t="shared" si="283"/>
        <v>0</v>
      </c>
      <c r="AW1059" s="4">
        <f t="shared" si="284"/>
        <v>0</v>
      </c>
      <c r="AX1059" s="4">
        <f t="shared" si="285"/>
        <v>0</v>
      </c>
      <c r="AY1059" s="4">
        <f t="shared" si="286"/>
        <v>1</v>
      </c>
      <c r="BA1059" s="4">
        <f t="shared" si="287"/>
        <v>1</v>
      </c>
    </row>
    <row r="1060" spans="2:53" ht="14.5" customHeight="1" thickTop="1" x14ac:dyDescent="0.35">
      <c r="B1060" s="135" t="s">
        <v>2594</v>
      </c>
      <c r="C1060" s="136" t="s">
        <v>3474</v>
      </c>
      <c r="D1060" s="137">
        <v>45323</v>
      </c>
      <c r="E1060" s="137" t="str">
        <f t="shared" ca="1" si="288"/>
        <v>Yes</v>
      </c>
      <c r="F1060" s="138" t="str">
        <f t="shared" si="289"/>
        <v>3. All Roles Work Inflexible</v>
      </c>
      <c r="G1060" s="139"/>
      <c r="H1060" s="140">
        <f t="shared" si="290"/>
        <v>0</v>
      </c>
      <c r="I1060" s="141"/>
      <c r="J1060" s="141"/>
      <c r="K1060" s="141"/>
      <c r="L1060" s="141"/>
      <c r="M1060" s="141"/>
      <c r="N1060" s="141"/>
      <c r="O1060" s="141"/>
      <c r="P1060" s="141"/>
      <c r="Q1060" s="141"/>
      <c r="R1060" s="141"/>
      <c r="S1060" s="141"/>
      <c r="T1060" s="141"/>
      <c r="U1060" s="141"/>
      <c r="V1060" s="141"/>
      <c r="W1060" s="141"/>
      <c r="X1060" s="141"/>
      <c r="Y1060" s="141"/>
      <c r="Z1060" s="141"/>
      <c r="AA1060" s="141"/>
      <c r="AB1060" s="141"/>
      <c r="AC1060" s="142"/>
      <c r="AE1060" s="143" t="s">
        <v>4203</v>
      </c>
      <c r="AF1060" s="144" t="s">
        <v>4204</v>
      </c>
      <c r="AG1060" s="144"/>
      <c r="AH1060" s="144"/>
      <c r="AI1060" s="145"/>
      <c r="AK1060" s="4">
        <f t="shared" ref="AK1060:AK1123" si="291">COUNTIF(AE1060,"Remote")</f>
        <v>0</v>
      </c>
      <c r="AL1060" s="4">
        <f t="shared" ref="AL1060:AL1123" si="292">COUNTIF(AF1060,"Remote")</f>
        <v>0</v>
      </c>
      <c r="AM1060" s="4">
        <f t="shared" ref="AM1060:AM1123" si="293">COUNTIF(AG1060,"Remote")</f>
        <v>0</v>
      </c>
      <c r="AN1060" s="4">
        <f t="shared" ref="AN1060:AN1123" si="294">COUNTIF(AH1060,"Remote")</f>
        <v>0</v>
      </c>
      <c r="AO1060" s="4">
        <f t="shared" ref="AO1060:AO1123" si="295">COUNTIF(AI1060,"Remote")</f>
        <v>0</v>
      </c>
      <c r="AQ1060" s="4">
        <f t="shared" ref="AQ1060:AQ1123" si="296">COUNTBLANK(AE1060)</f>
        <v>0</v>
      </c>
      <c r="AR1060" s="4">
        <f t="shared" ref="AR1060:AR1123" si="297">COUNTBLANK(AF1060)</f>
        <v>1</v>
      </c>
      <c r="AS1060" s="4">
        <f t="shared" ref="AS1060:AS1123" si="298">COUNTBLANK(AG1060)</f>
        <v>1</v>
      </c>
      <c r="AT1060" s="4">
        <f t="shared" ref="AT1060:AT1123" si="299">COUNTBLANK(AH1060)</f>
        <v>1</v>
      </c>
      <c r="AU1060" s="4">
        <f t="shared" ref="AU1060:AU1123" si="300">COUNTBLANK(AI1060)</f>
        <v>1</v>
      </c>
      <c r="AW1060" s="4">
        <f t="shared" ref="AW1060:AW1123" si="301">IF(AND(SUM(AQ1060:AU1060)=4,SUM(AK1060:AO1060)=1),1,0)</f>
        <v>0</v>
      </c>
      <c r="AX1060" s="4">
        <f t="shared" ref="AX1060:AX1123" si="302">IF(AND(SUM(AQ1060:AU1060)&lt;4,SUM(AK1060:AO1060)=1),1,0)</f>
        <v>0</v>
      </c>
      <c r="AY1060" s="4">
        <f t="shared" ref="AY1060:AY1123" si="303">IF((AW1060+AX1060)=0,1,0)</f>
        <v>1</v>
      </c>
      <c r="BA1060" s="4">
        <f t="shared" ref="BA1060:BA1123" si="304">IF(AW1060=1,5,IF(AX1060=1,3,1))</f>
        <v>1</v>
      </c>
    </row>
    <row r="1061" spans="2:53" ht="14.5" customHeight="1" x14ac:dyDescent="0.35">
      <c r="B1061" s="47" t="s">
        <v>2595</v>
      </c>
      <c r="C1061" s="73" t="s">
        <v>3474</v>
      </c>
      <c r="D1061" s="74">
        <v>45323</v>
      </c>
      <c r="E1061" s="74" t="str">
        <f t="shared" ca="1" si="288"/>
        <v>Yes</v>
      </c>
      <c r="F1061" s="54" t="str">
        <f t="shared" si="289"/>
        <v>1. All Roles Work Flexible</v>
      </c>
      <c r="G1061" s="49"/>
      <c r="H1061" s="22">
        <f t="shared" si="290"/>
        <v>0</v>
      </c>
      <c r="I1061" s="23"/>
      <c r="J1061" s="23"/>
      <c r="K1061" s="23"/>
      <c r="L1061" s="23"/>
      <c r="M1061" s="23"/>
      <c r="N1061" s="23"/>
      <c r="O1061" s="23"/>
      <c r="P1061" s="23"/>
      <c r="Q1061" s="23"/>
      <c r="R1061" s="23"/>
      <c r="S1061" s="23"/>
      <c r="T1061" s="23"/>
      <c r="U1061" s="23"/>
      <c r="V1061" s="23"/>
      <c r="W1061" s="23"/>
      <c r="X1061" s="23"/>
      <c r="Y1061" s="23"/>
      <c r="Z1061" s="23"/>
      <c r="AA1061" s="23"/>
      <c r="AB1061" s="23"/>
      <c r="AC1061" s="24"/>
      <c r="AE1061" s="35" t="s">
        <v>75</v>
      </c>
      <c r="AF1061" s="36" t="s">
        <v>4204</v>
      </c>
      <c r="AG1061" s="36"/>
      <c r="AH1061" s="36"/>
      <c r="AI1061" s="37"/>
      <c r="AK1061" s="4">
        <f t="shared" si="291"/>
        <v>1</v>
      </c>
      <c r="AL1061" s="4">
        <f t="shared" si="292"/>
        <v>0</v>
      </c>
      <c r="AM1061" s="4">
        <f t="shared" si="293"/>
        <v>0</v>
      </c>
      <c r="AN1061" s="4">
        <f t="shared" si="294"/>
        <v>0</v>
      </c>
      <c r="AO1061" s="4">
        <f t="shared" si="295"/>
        <v>0</v>
      </c>
      <c r="AQ1061" s="4">
        <f t="shared" si="296"/>
        <v>0</v>
      </c>
      <c r="AR1061" s="4">
        <f t="shared" si="297"/>
        <v>1</v>
      </c>
      <c r="AS1061" s="4">
        <f t="shared" si="298"/>
        <v>1</v>
      </c>
      <c r="AT1061" s="4">
        <f t="shared" si="299"/>
        <v>1</v>
      </c>
      <c r="AU1061" s="4">
        <f t="shared" si="300"/>
        <v>1</v>
      </c>
      <c r="AW1061" s="4">
        <f t="shared" si="301"/>
        <v>1</v>
      </c>
      <c r="AX1061" s="4">
        <f t="shared" si="302"/>
        <v>0</v>
      </c>
      <c r="AY1061" s="4">
        <f t="shared" si="303"/>
        <v>0</v>
      </c>
      <c r="BA1061" s="4">
        <f t="shared" si="304"/>
        <v>5</v>
      </c>
    </row>
    <row r="1062" spans="2:53" ht="14.5" customHeight="1" x14ac:dyDescent="0.35">
      <c r="B1062" s="47" t="s">
        <v>2596</v>
      </c>
      <c r="C1062" s="73" t="s">
        <v>3474</v>
      </c>
      <c r="D1062" s="74">
        <v>45323</v>
      </c>
      <c r="E1062" s="74" t="str">
        <f t="shared" ca="1" si="288"/>
        <v>Yes</v>
      </c>
      <c r="F1062" s="54" t="str">
        <f t="shared" si="289"/>
        <v>1. All Roles Work Flexible</v>
      </c>
      <c r="G1062" s="49" t="s">
        <v>3476</v>
      </c>
      <c r="H1062" s="22">
        <f t="shared" si="290"/>
        <v>0</v>
      </c>
      <c r="I1062" s="23"/>
      <c r="J1062" s="23"/>
      <c r="K1062" s="23"/>
      <c r="L1062" s="23"/>
      <c r="M1062" s="23"/>
      <c r="N1062" s="23"/>
      <c r="O1062" s="23"/>
      <c r="P1062" s="23"/>
      <c r="Q1062" s="23"/>
      <c r="R1062" s="23"/>
      <c r="S1062" s="23"/>
      <c r="T1062" s="23"/>
      <c r="U1062" s="23"/>
      <c r="V1062" s="23"/>
      <c r="W1062" s="23"/>
      <c r="X1062" s="23"/>
      <c r="Y1062" s="23"/>
      <c r="Z1062" s="23"/>
      <c r="AA1062" s="23"/>
      <c r="AB1062" s="23"/>
      <c r="AC1062" s="24"/>
      <c r="AE1062" s="35" t="s">
        <v>75</v>
      </c>
      <c r="AF1062" s="36" t="s">
        <v>4204</v>
      </c>
      <c r="AG1062" s="36"/>
      <c r="AH1062" s="36"/>
      <c r="AI1062" s="37"/>
      <c r="AK1062" s="4">
        <f t="shared" si="291"/>
        <v>1</v>
      </c>
      <c r="AL1062" s="4">
        <f t="shared" si="292"/>
        <v>0</v>
      </c>
      <c r="AM1062" s="4">
        <f t="shared" si="293"/>
        <v>0</v>
      </c>
      <c r="AN1062" s="4">
        <f t="shared" si="294"/>
        <v>0</v>
      </c>
      <c r="AO1062" s="4">
        <f t="shared" si="295"/>
        <v>0</v>
      </c>
      <c r="AQ1062" s="4">
        <f t="shared" si="296"/>
        <v>0</v>
      </c>
      <c r="AR1062" s="4">
        <f t="shared" si="297"/>
        <v>1</v>
      </c>
      <c r="AS1062" s="4">
        <f t="shared" si="298"/>
        <v>1</v>
      </c>
      <c r="AT1062" s="4">
        <f t="shared" si="299"/>
        <v>1</v>
      </c>
      <c r="AU1062" s="4">
        <f t="shared" si="300"/>
        <v>1</v>
      </c>
      <c r="AW1062" s="4">
        <f t="shared" si="301"/>
        <v>1</v>
      </c>
      <c r="AX1062" s="4">
        <f t="shared" si="302"/>
        <v>0</v>
      </c>
      <c r="AY1062" s="4">
        <f t="shared" si="303"/>
        <v>0</v>
      </c>
      <c r="BA1062" s="4">
        <f t="shared" si="304"/>
        <v>5</v>
      </c>
    </row>
    <row r="1063" spans="2:53" ht="14.5" customHeight="1" x14ac:dyDescent="0.35">
      <c r="B1063" s="47" t="s">
        <v>2597</v>
      </c>
      <c r="C1063" s="73" t="s">
        <v>3474</v>
      </c>
      <c r="D1063" s="74">
        <v>45323</v>
      </c>
      <c r="E1063" s="74" t="str">
        <f t="shared" ca="1" si="288"/>
        <v>Yes</v>
      </c>
      <c r="F1063" s="54" t="str">
        <f t="shared" si="289"/>
        <v>1. All Roles Work Flexible</v>
      </c>
      <c r="G1063" s="49" t="s">
        <v>3477</v>
      </c>
      <c r="H1063" s="22">
        <f t="shared" si="290"/>
        <v>0</v>
      </c>
      <c r="I1063" s="23"/>
      <c r="J1063" s="23"/>
      <c r="K1063" s="23"/>
      <c r="L1063" s="23"/>
      <c r="M1063" s="23"/>
      <c r="N1063" s="23"/>
      <c r="O1063" s="23"/>
      <c r="P1063" s="23"/>
      <c r="Q1063" s="23"/>
      <c r="R1063" s="23"/>
      <c r="S1063" s="23"/>
      <c r="T1063" s="23"/>
      <c r="U1063" s="23"/>
      <c r="V1063" s="23"/>
      <c r="W1063" s="23"/>
      <c r="X1063" s="23"/>
      <c r="Y1063" s="23"/>
      <c r="Z1063" s="23"/>
      <c r="AA1063" s="23"/>
      <c r="AB1063" s="23"/>
      <c r="AC1063" s="24"/>
      <c r="AE1063" s="35" t="s">
        <v>75</v>
      </c>
      <c r="AF1063" s="36" t="s">
        <v>4204</v>
      </c>
      <c r="AG1063" s="36"/>
      <c r="AH1063" s="36"/>
      <c r="AI1063" s="37"/>
      <c r="AK1063" s="4">
        <f t="shared" si="291"/>
        <v>1</v>
      </c>
      <c r="AL1063" s="4">
        <f t="shared" si="292"/>
        <v>0</v>
      </c>
      <c r="AM1063" s="4">
        <f t="shared" si="293"/>
        <v>0</v>
      </c>
      <c r="AN1063" s="4">
        <f t="shared" si="294"/>
        <v>0</v>
      </c>
      <c r="AO1063" s="4">
        <f t="shared" si="295"/>
        <v>0</v>
      </c>
      <c r="AQ1063" s="4">
        <f t="shared" si="296"/>
        <v>0</v>
      </c>
      <c r="AR1063" s="4">
        <f t="shared" si="297"/>
        <v>1</v>
      </c>
      <c r="AS1063" s="4">
        <f t="shared" si="298"/>
        <v>1</v>
      </c>
      <c r="AT1063" s="4">
        <f t="shared" si="299"/>
        <v>1</v>
      </c>
      <c r="AU1063" s="4">
        <f t="shared" si="300"/>
        <v>1</v>
      </c>
      <c r="AW1063" s="4">
        <f t="shared" si="301"/>
        <v>1</v>
      </c>
      <c r="AX1063" s="4">
        <f t="shared" si="302"/>
        <v>0</v>
      </c>
      <c r="AY1063" s="4">
        <f t="shared" si="303"/>
        <v>0</v>
      </c>
      <c r="BA1063" s="4">
        <f t="shared" si="304"/>
        <v>5</v>
      </c>
    </row>
    <row r="1064" spans="2:53" ht="14.5" customHeight="1" x14ac:dyDescent="0.35">
      <c r="B1064" s="47" t="s">
        <v>2598</v>
      </c>
      <c r="C1064" s="73" t="s">
        <v>3474</v>
      </c>
      <c r="D1064" s="74">
        <v>45323</v>
      </c>
      <c r="E1064" s="74" t="str">
        <f t="shared" ca="1" si="288"/>
        <v>Yes</v>
      </c>
      <c r="F1064" s="54" t="str">
        <f t="shared" si="289"/>
        <v>1. All Roles Work Flexible</v>
      </c>
      <c r="G1064" s="49" t="s">
        <v>3478</v>
      </c>
      <c r="H1064" s="22">
        <f t="shared" si="290"/>
        <v>0</v>
      </c>
      <c r="I1064" s="23"/>
      <c r="J1064" s="23"/>
      <c r="K1064" s="23"/>
      <c r="L1064" s="23"/>
      <c r="M1064" s="23"/>
      <c r="N1064" s="23"/>
      <c r="O1064" s="23"/>
      <c r="P1064" s="23"/>
      <c r="Q1064" s="23"/>
      <c r="R1064" s="23"/>
      <c r="S1064" s="23"/>
      <c r="T1064" s="23"/>
      <c r="U1064" s="23"/>
      <c r="V1064" s="23"/>
      <c r="W1064" s="23"/>
      <c r="X1064" s="23"/>
      <c r="Y1064" s="23"/>
      <c r="Z1064" s="23"/>
      <c r="AA1064" s="23"/>
      <c r="AB1064" s="23"/>
      <c r="AC1064" s="24"/>
      <c r="AE1064" s="35" t="s">
        <v>75</v>
      </c>
      <c r="AF1064" s="36" t="s">
        <v>4204</v>
      </c>
      <c r="AG1064" s="36"/>
      <c r="AH1064" s="36"/>
      <c r="AI1064" s="37"/>
      <c r="AK1064" s="4">
        <f t="shared" si="291"/>
        <v>1</v>
      </c>
      <c r="AL1064" s="4">
        <f t="shared" si="292"/>
        <v>0</v>
      </c>
      <c r="AM1064" s="4">
        <f t="shared" si="293"/>
        <v>0</v>
      </c>
      <c r="AN1064" s="4">
        <f t="shared" si="294"/>
        <v>0</v>
      </c>
      <c r="AO1064" s="4">
        <f t="shared" si="295"/>
        <v>0</v>
      </c>
      <c r="AQ1064" s="4">
        <f t="shared" si="296"/>
        <v>0</v>
      </c>
      <c r="AR1064" s="4">
        <f t="shared" si="297"/>
        <v>1</v>
      </c>
      <c r="AS1064" s="4">
        <f t="shared" si="298"/>
        <v>1</v>
      </c>
      <c r="AT1064" s="4">
        <f t="shared" si="299"/>
        <v>1</v>
      </c>
      <c r="AU1064" s="4">
        <f t="shared" si="300"/>
        <v>1</v>
      </c>
      <c r="AW1064" s="4">
        <f t="shared" si="301"/>
        <v>1</v>
      </c>
      <c r="AX1064" s="4">
        <f t="shared" si="302"/>
        <v>0</v>
      </c>
      <c r="AY1064" s="4">
        <f t="shared" si="303"/>
        <v>0</v>
      </c>
      <c r="BA1064" s="4">
        <f t="shared" si="304"/>
        <v>5</v>
      </c>
    </row>
    <row r="1065" spans="2:53" ht="14.5" customHeight="1" x14ac:dyDescent="0.35">
      <c r="B1065" s="47" t="s">
        <v>2599</v>
      </c>
      <c r="C1065" s="73" t="s">
        <v>3474</v>
      </c>
      <c r="D1065" s="74">
        <v>45323</v>
      </c>
      <c r="E1065" s="74" t="str">
        <f t="shared" ca="1" si="288"/>
        <v>Yes</v>
      </c>
      <c r="F1065" s="54" t="str">
        <f t="shared" si="289"/>
        <v>1. All Roles Work Flexible</v>
      </c>
      <c r="G1065" s="49" t="s">
        <v>3479</v>
      </c>
      <c r="H1065" s="22">
        <f t="shared" si="290"/>
        <v>0</v>
      </c>
      <c r="I1065" s="23"/>
      <c r="J1065" s="23"/>
      <c r="K1065" s="23"/>
      <c r="L1065" s="23"/>
      <c r="M1065" s="23"/>
      <c r="N1065" s="23"/>
      <c r="O1065" s="23"/>
      <c r="P1065" s="23"/>
      <c r="Q1065" s="23"/>
      <c r="R1065" s="23"/>
      <c r="S1065" s="23"/>
      <c r="T1065" s="23"/>
      <c r="U1065" s="23"/>
      <c r="V1065" s="23"/>
      <c r="W1065" s="23"/>
      <c r="X1065" s="23"/>
      <c r="Y1065" s="23"/>
      <c r="Z1065" s="23"/>
      <c r="AA1065" s="23"/>
      <c r="AB1065" s="23"/>
      <c r="AC1065" s="24"/>
      <c r="AE1065" s="35" t="s">
        <v>75</v>
      </c>
      <c r="AF1065" s="36" t="s">
        <v>4204</v>
      </c>
      <c r="AG1065" s="36"/>
      <c r="AH1065" s="36"/>
      <c r="AI1065" s="37"/>
      <c r="AK1065" s="4">
        <f t="shared" si="291"/>
        <v>1</v>
      </c>
      <c r="AL1065" s="4">
        <f t="shared" si="292"/>
        <v>0</v>
      </c>
      <c r="AM1065" s="4">
        <f t="shared" si="293"/>
        <v>0</v>
      </c>
      <c r="AN1065" s="4">
        <f t="shared" si="294"/>
        <v>0</v>
      </c>
      <c r="AO1065" s="4">
        <f t="shared" si="295"/>
        <v>0</v>
      </c>
      <c r="AQ1065" s="4">
        <f t="shared" si="296"/>
        <v>0</v>
      </c>
      <c r="AR1065" s="4">
        <f t="shared" si="297"/>
        <v>1</v>
      </c>
      <c r="AS1065" s="4">
        <f t="shared" si="298"/>
        <v>1</v>
      </c>
      <c r="AT1065" s="4">
        <f t="shared" si="299"/>
        <v>1</v>
      </c>
      <c r="AU1065" s="4">
        <f t="shared" si="300"/>
        <v>1</v>
      </c>
      <c r="AW1065" s="4">
        <f t="shared" si="301"/>
        <v>1</v>
      </c>
      <c r="AX1065" s="4">
        <f t="shared" si="302"/>
        <v>0</v>
      </c>
      <c r="AY1065" s="4">
        <f t="shared" si="303"/>
        <v>0</v>
      </c>
      <c r="BA1065" s="4">
        <f t="shared" si="304"/>
        <v>5</v>
      </c>
    </row>
    <row r="1066" spans="2:53" ht="14.5" customHeight="1" x14ac:dyDescent="0.35">
      <c r="B1066" s="47" t="s">
        <v>2600</v>
      </c>
      <c r="C1066" s="73" t="s">
        <v>3474</v>
      </c>
      <c r="D1066" s="74">
        <v>45323</v>
      </c>
      <c r="E1066" s="74" t="str">
        <f t="shared" ca="1" si="288"/>
        <v>Yes</v>
      </c>
      <c r="F1066" s="54" t="str">
        <f t="shared" si="289"/>
        <v>3. All Roles Work Inflexible</v>
      </c>
      <c r="G1066" s="49" t="s">
        <v>3480</v>
      </c>
      <c r="H1066" s="22">
        <f t="shared" si="290"/>
        <v>0</v>
      </c>
      <c r="I1066" s="23"/>
      <c r="J1066" s="23"/>
      <c r="K1066" s="23"/>
      <c r="L1066" s="23"/>
      <c r="M1066" s="23"/>
      <c r="N1066" s="23"/>
      <c r="O1066" s="23"/>
      <c r="P1066" s="23"/>
      <c r="Q1066" s="23"/>
      <c r="R1066" s="23"/>
      <c r="S1066" s="23"/>
      <c r="T1066" s="23"/>
      <c r="U1066" s="23"/>
      <c r="V1066" s="23"/>
      <c r="W1066" s="23"/>
      <c r="X1066" s="23"/>
      <c r="Y1066" s="23"/>
      <c r="Z1066" s="23"/>
      <c r="AA1066" s="23"/>
      <c r="AB1066" s="23"/>
      <c r="AC1066" s="24"/>
      <c r="AE1066" s="35" t="s">
        <v>858</v>
      </c>
      <c r="AF1066" s="36" t="s">
        <v>4204</v>
      </c>
      <c r="AG1066" s="36"/>
      <c r="AH1066" s="36"/>
      <c r="AI1066" s="37"/>
      <c r="AK1066" s="4">
        <f t="shared" si="291"/>
        <v>0</v>
      </c>
      <c r="AL1066" s="4">
        <f t="shared" si="292"/>
        <v>0</v>
      </c>
      <c r="AM1066" s="4">
        <f t="shared" si="293"/>
        <v>0</v>
      </c>
      <c r="AN1066" s="4">
        <f t="shared" si="294"/>
        <v>0</v>
      </c>
      <c r="AO1066" s="4">
        <f t="shared" si="295"/>
        <v>0</v>
      </c>
      <c r="AQ1066" s="4">
        <f t="shared" si="296"/>
        <v>0</v>
      </c>
      <c r="AR1066" s="4">
        <f t="shared" si="297"/>
        <v>1</v>
      </c>
      <c r="AS1066" s="4">
        <f t="shared" si="298"/>
        <v>1</v>
      </c>
      <c r="AT1066" s="4">
        <f t="shared" si="299"/>
        <v>1</v>
      </c>
      <c r="AU1066" s="4">
        <f t="shared" si="300"/>
        <v>1</v>
      </c>
      <c r="AW1066" s="4">
        <f t="shared" si="301"/>
        <v>0</v>
      </c>
      <c r="AX1066" s="4">
        <f t="shared" si="302"/>
        <v>0</v>
      </c>
      <c r="AY1066" s="4">
        <f t="shared" si="303"/>
        <v>1</v>
      </c>
      <c r="BA1066" s="4">
        <f t="shared" si="304"/>
        <v>1</v>
      </c>
    </row>
    <row r="1067" spans="2:53" ht="14.5" customHeight="1" x14ac:dyDescent="0.35">
      <c r="B1067" s="47" t="s">
        <v>2601</v>
      </c>
      <c r="C1067" s="73" t="s">
        <v>3474</v>
      </c>
      <c r="D1067" s="74">
        <v>45323</v>
      </c>
      <c r="E1067" s="74" t="str">
        <f t="shared" ca="1" si="288"/>
        <v>Yes</v>
      </c>
      <c r="F1067" s="54" t="str">
        <f t="shared" si="289"/>
        <v>3. All Roles Work Inflexible</v>
      </c>
      <c r="G1067" s="49" t="s">
        <v>3481</v>
      </c>
      <c r="H1067" s="22">
        <f t="shared" si="290"/>
        <v>0</v>
      </c>
      <c r="I1067" s="23"/>
      <c r="J1067" s="23"/>
      <c r="K1067" s="23"/>
      <c r="L1067" s="23"/>
      <c r="M1067" s="23"/>
      <c r="N1067" s="23"/>
      <c r="O1067" s="23"/>
      <c r="P1067" s="23"/>
      <c r="Q1067" s="23"/>
      <c r="R1067" s="23"/>
      <c r="S1067" s="23"/>
      <c r="T1067" s="23"/>
      <c r="U1067" s="23"/>
      <c r="V1067" s="23"/>
      <c r="W1067" s="23"/>
      <c r="X1067" s="23"/>
      <c r="Y1067" s="23"/>
      <c r="Z1067" s="23"/>
      <c r="AA1067" s="23"/>
      <c r="AB1067" s="23"/>
      <c r="AC1067" s="24"/>
      <c r="AE1067" s="35" t="s">
        <v>4205</v>
      </c>
      <c r="AF1067" s="36" t="s">
        <v>4204</v>
      </c>
      <c r="AG1067" s="36"/>
      <c r="AH1067" s="36"/>
      <c r="AI1067" s="37"/>
      <c r="AK1067" s="4">
        <f t="shared" si="291"/>
        <v>0</v>
      </c>
      <c r="AL1067" s="4">
        <f t="shared" si="292"/>
        <v>0</v>
      </c>
      <c r="AM1067" s="4">
        <f t="shared" si="293"/>
        <v>0</v>
      </c>
      <c r="AN1067" s="4">
        <f t="shared" si="294"/>
        <v>0</v>
      </c>
      <c r="AO1067" s="4">
        <f t="shared" si="295"/>
        <v>0</v>
      </c>
      <c r="AQ1067" s="4">
        <f t="shared" si="296"/>
        <v>0</v>
      </c>
      <c r="AR1067" s="4">
        <f t="shared" si="297"/>
        <v>1</v>
      </c>
      <c r="AS1067" s="4">
        <f t="shared" si="298"/>
        <v>1</v>
      </c>
      <c r="AT1067" s="4">
        <f t="shared" si="299"/>
        <v>1</v>
      </c>
      <c r="AU1067" s="4">
        <f t="shared" si="300"/>
        <v>1</v>
      </c>
      <c r="AW1067" s="4">
        <f t="shared" si="301"/>
        <v>0</v>
      </c>
      <c r="AX1067" s="4">
        <f t="shared" si="302"/>
        <v>0</v>
      </c>
      <c r="AY1067" s="4">
        <f t="shared" si="303"/>
        <v>1</v>
      </c>
      <c r="BA1067" s="4">
        <f t="shared" si="304"/>
        <v>1</v>
      </c>
    </row>
    <row r="1068" spans="2:53" ht="14.5" customHeight="1" x14ac:dyDescent="0.35">
      <c r="B1068" s="47" t="s">
        <v>2602</v>
      </c>
      <c r="C1068" s="73" t="s">
        <v>3474</v>
      </c>
      <c r="D1068" s="74">
        <v>45323</v>
      </c>
      <c r="E1068" s="74" t="str">
        <f t="shared" ca="1" si="288"/>
        <v>Yes</v>
      </c>
      <c r="F1068" s="54" t="str">
        <f t="shared" si="289"/>
        <v>3. All Roles Work Inflexible</v>
      </c>
      <c r="G1068" s="49" t="s">
        <v>3482</v>
      </c>
      <c r="H1068" s="22">
        <f t="shared" si="290"/>
        <v>0</v>
      </c>
      <c r="I1068" s="23"/>
      <c r="J1068" s="23"/>
      <c r="K1068" s="23"/>
      <c r="L1068" s="23"/>
      <c r="M1068" s="23"/>
      <c r="N1068" s="23"/>
      <c r="O1068" s="23"/>
      <c r="P1068" s="23"/>
      <c r="Q1068" s="23"/>
      <c r="R1068" s="23"/>
      <c r="S1068" s="23"/>
      <c r="T1068" s="23"/>
      <c r="U1068" s="23"/>
      <c r="V1068" s="23"/>
      <c r="W1068" s="23"/>
      <c r="X1068" s="23"/>
      <c r="Y1068" s="23"/>
      <c r="Z1068" s="23"/>
      <c r="AA1068" s="23"/>
      <c r="AB1068" s="23"/>
      <c r="AC1068" s="24"/>
      <c r="AE1068" s="35" t="s">
        <v>657</v>
      </c>
      <c r="AF1068" s="36" t="s">
        <v>4204</v>
      </c>
      <c r="AG1068" s="36"/>
      <c r="AH1068" s="36"/>
      <c r="AI1068" s="37"/>
      <c r="AK1068" s="4">
        <f t="shared" si="291"/>
        <v>0</v>
      </c>
      <c r="AL1068" s="4">
        <f t="shared" si="292"/>
        <v>0</v>
      </c>
      <c r="AM1068" s="4">
        <f t="shared" si="293"/>
        <v>0</v>
      </c>
      <c r="AN1068" s="4">
        <f t="shared" si="294"/>
        <v>0</v>
      </c>
      <c r="AO1068" s="4">
        <f t="shared" si="295"/>
        <v>0</v>
      </c>
      <c r="AQ1068" s="4">
        <f t="shared" si="296"/>
        <v>0</v>
      </c>
      <c r="AR1068" s="4">
        <f t="shared" si="297"/>
        <v>1</v>
      </c>
      <c r="AS1068" s="4">
        <f t="shared" si="298"/>
        <v>1</v>
      </c>
      <c r="AT1068" s="4">
        <f t="shared" si="299"/>
        <v>1</v>
      </c>
      <c r="AU1068" s="4">
        <f t="shared" si="300"/>
        <v>1</v>
      </c>
      <c r="AW1068" s="4">
        <f t="shared" si="301"/>
        <v>0</v>
      </c>
      <c r="AX1068" s="4">
        <f t="shared" si="302"/>
        <v>0</v>
      </c>
      <c r="AY1068" s="4">
        <f t="shared" si="303"/>
        <v>1</v>
      </c>
      <c r="BA1068" s="4">
        <f t="shared" si="304"/>
        <v>1</v>
      </c>
    </row>
    <row r="1069" spans="2:53" ht="14.5" customHeight="1" x14ac:dyDescent="0.35">
      <c r="B1069" s="47" t="s">
        <v>2603</v>
      </c>
      <c r="C1069" s="73" t="s">
        <v>3474</v>
      </c>
      <c r="D1069" s="74">
        <v>45323</v>
      </c>
      <c r="E1069" s="74" t="str">
        <f t="shared" ca="1" si="288"/>
        <v>Yes</v>
      </c>
      <c r="F1069" s="54" t="str">
        <f t="shared" si="289"/>
        <v>3. All Roles Work Inflexible</v>
      </c>
      <c r="G1069" s="49" t="s">
        <v>3483</v>
      </c>
      <c r="H1069" s="22">
        <f t="shared" si="290"/>
        <v>0</v>
      </c>
      <c r="I1069" s="23"/>
      <c r="J1069" s="23"/>
      <c r="K1069" s="23"/>
      <c r="L1069" s="23"/>
      <c r="M1069" s="23"/>
      <c r="N1069" s="23"/>
      <c r="O1069" s="23"/>
      <c r="P1069" s="23"/>
      <c r="Q1069" s="23"/>
      <c r="R1069" s="23"/>
      <c r="S1069" s="23"/>
      <c r="T1069" s="23"/>
      <c r="U1069" s="23"/>
      <c r="V1069" s="23"/>
      <c r="W1069" s="23"/>
      <c r="X1069" s="23"/>
      <c r="Y1069" s="23"/>
      <c r="Z1069" s="23"/>
      <c r="AA1069" s="23"/>
      <c r="AB1069" s="23"/>
      <c r="AC1069" s="24"/>
      <c r="AE1069" s="35" t="s">
        <v>1419</v>
      </c>
      <c r="AF1069" s="36" t="s">
        <v>4204</v>
      </c>
      <c r="AG1069" s="36"/>
      <c r="AH1069" s="36"/>
      <c r="AI1069" s="37"/>
      <c r="AK1069" s="4">
        <f t="shared" si="291"/>
        <v>0</v>
      </c>
      <c r="AL1069" s="4">
        <f t="shared" si="292"/>
        <v>0</v>
      </c>
      <c r="AM1069" s="4">
        <f t="shared" si="293"/>
        <v>0</v>
      </c>
      <c r="AN1069" s="4">
        <f t="shared" si="294"/>
        <v>0</v>
      </c>
      <c r="AO1069" s="4">
        <f t="shared" si="295"/>
        <v>0</v>
      </c>
      <c r="AQ1069" s="4">
        <f t="shared" si="296"/>
        <v>0</v>
      </c>
      <c r="AR1069" s="4">
        <f t="shared" si="297"/>
        <v>1</v>
      </c>
      <c r="AS1069" s="4">
        <f t="shared" si="298"/>
        <v>1</v>
      </c>
      <c r="AT1069" s="4">
        <f t="shared" si="299"/>
        <v>1</v>
      </c>
      <c r="AU1069" s="4">
        <f t="shared" si="300"/>
        <v>1</v>
      </c>
      <c r="AW1069" s="4">
        <f t="shared" si="301"/>
        <v>0</v>
      </c>
      <c r="AX1069" s="4">
        <f t="shared" si="302"/>
        <v>0</v>
      </c>
      <c r="AY1069" s="4">
        <f t="shared" si="303"/>
        <v>1</v>
      </c>
      <c r="BA1069" s="4">
        <f t="shared" si="304"/>
        <v>1</v>
      </c>
    </row>
    <row r="1070" spans="2:53" ht="14.5" customHeight="1" x14ac:dyDescent="0.35">
      <c r="B1070" s="47" t="s">
        <v>2604</v>
      </c>
      <c r="C1070" s="73" t="s">
        <v>3474</v>
      </c>
      <c r="D1070" s="74">
        <v>45323</v>
      </c>
      <c r="E1070" s="74" t="str">
        <f t="shared" ca="1" si="288"/>
        <v>Yes</v>
      </c>
      <c r="F1070" s="54" t="str">
        <f t="shared" si="289"/>
        <v>3. All Roles Work Inflexible</v>
      </c>
      <c r="G1070" s="49" t="s">
        <v>3484</v>
      </c>
      <c r="H1070" s="22">
        <f t="shared" si="290"/>
        <v>0</v>
      </c>
      <c r="I1070" s="23"/>
      <c r="J1070" s="23"/>
      <c r="K1070" s="23"/>
      <c r="L1070" s="23"/>
      <c r="M1070" s="23"/>
      <c r="N1070" s="23"/>
      <c r="O1070" s="23"/>
      <c r="P1070" s="23"/>
      <c r="Q1070" s="23"/>
      <c r="R1070" s="23"/>
      <c r="S1070" s="23"/>
      <c r="T1070" s="23"/>
      <c r="U1070" s="23"/>
      <c r="V1070" s="23"/>
      <c r="W1070" s="23"/>
      <c r="X1070" s="23"/>
      <c r="Y1070" s="23"/>
      <c r="Z1070" s="23"/>
      <c r="AA1070" s="23"/>
      <c r="AB1070" s="23"/>
      <c r="AC1070" s="24"/>
      <c r="AE1070" s="35" t="s">
        <v>712</v>
      </c>
      <c r="AF1070" s="36" t="s">
        <v>4204</v>
      </c>
      <c r="AG1070" s="36"/>
      <c r="AH1070" s="36"/>
      <c r="AI1070" s="37"/>
      <c r="AK1070" s="4">
        <f t="shared" si="291"/>
        <v>0</v>
      </c>
      <c r="AL1070" s="4">
        <f t="shared" si="292"/>
        <v>0</v>
      </c>
      <c r="AM1070" s="4">
        <f t="shared" si="293"/>
        <v>0</v>
      </c>
      <c r="AN1070" s="4">
        <f t="shared" si="294"/>
        <v>0</v>
      </c>
      <c r="AO1070" s="4">
        <f t="shared" si="295"/>
        <v>0</v>
      </c>
      <c r="AQ1070" s="4">
        <f t="shared" si="296"/>
        <v>0</v>
      </c>
      <c r="AR1070" s="4">
        <f t="shared" si="297"/>
        <v>1</v>
      </c>
      <c r="AS1070" s="4">
        <f t="shared" si="298"/>
        <v>1</v>
      </c>
      <c r="AT1070" s="4">
        <f t="shared" si="299"/>
        <v>1</v>
      </c>
      <c r="AU1070" s="4">
        <f t="shared" si="300"/>
        <v>1</v>
      </c>
      <c r="AW1070" s="4">
        <f t="shared" si="301"/>
        <v>0</v>
      </c>
      <c r="AX1070" s="4">
        <f t="shared" si="302"/>
        <v>0</v>
      </c>
      <c r="AY1070" s="4">
        <f t="shared" si="303"/>
        <v>1</v>
      </c>
      <c r="BA1070" s="4">
        <f t="shared" si="304"/>
        <v>1</v>
      </c>
    </row>
    <row r="1071" spans="2:53" ht="14.5" customHeight="1" x14ac:dyDescent="0.35">
      <c r="B1071" s="47" t="s">
        <v>2605</v>
      </c>
      <c r="C1071" s="73" t="s">
        <v>3474</v>
      </c>
      <c r="D1071" s="74">
        <v>45323</v>
      </c>
      <c r="E1071" s="74" t="str">
        <f t="shared" ca="1" si="288"/>
        <v>Yes</v>
      </c>
      <c r="F1071" s="54" t="str">
        <f t="shared" si="289"/>
        <v>3. All Roles Work Inflexible</v>
      </c>
      <c r="G1071" s="49" t="s">
        <v>3485</v>
      </c>
      <c r="H1071" s="22">
        <f t="shared" si="290"/>
        <v>0</v>
      </c>
      <c r="I1071" s="23"/>
      <c r="J1071" s="23"/>
      <c r="K1071" s="23"/>
      <c r="L1071" s="23"/>
      <c r="M1071" s="23"/>
      <c r="N1071" s="23"/>
      <c r="O1071" s="23"/>
      <c r="P1071" s="23"/>
      <c r="Q1071" s="23"/>
      <c r="R1071" s="23"/>
      <c r="S1071" s="23"/>
      <c r="T1071" s="23"/>
      <c r="U1071" s="23"/>
      <c r="V1071" s="23"/>
      <c r="W1071" s="23"/>
      <c r="X1071" s="23"/>
      <c r="Y1071" s="23"/>
      <c r="Z1071" s="23"/>
      <c r="AA1071" s="23"/>
      <c r="AB1071" s="23"/>
      <c r="AC1071" s="24"/>
      <c r="AE1071" s="35" t="s">
        <v>673</v>
      </c>
      <c r="AF1071" s="36" t="s">
        <v>4204</v>
      </c>
      <c r="AG1071" s="36"/>
      <c r="AH1071" s="36"/>
      <c r="AI1071" s="37"/>
      <c r="AK1071" s="4">
        <f t="shared" si="291"/>
        <v>0</v>
      </c>
      <c r="AL1071" s="4">
        <f t="shared" si="292"/>
        <v>0</v>
      </c>
      <c r="AM1071" s="4">
        <f t="shared" si="293"/>
        <v>0</v>
      </c>
      <c r="AN1071" s="4">
        <f t="shared" si="294"/>
        <v>0</v>
      </c>
      <c r="AO1071" s="4">
        <f t="shared" si="295"/>
        <v>0</v>
      </c>
      <c r="AQ1071" s="4">
        <f t="shared" si="296"/>
        <v>0</v>
      </c>
      <c r="AR1071" s="4">
        <f t="shared" si="297"/>
        <v>1</v>
      </c>
      <c r="AS1071" s="4">
        <f t="shared" si="298"/>
        <v>1</v>
      </c>
      <c r="AT1071" s="4">
        <f t="shared" si="299"/>
        <v>1</v>
      </c>
      <c r="AU1071" s="4">
        <f t="shared" si="300"/>
        <v>1</v>
      </c>
      <c r="AW1071" s="4">
        <f t="shared" si="301"/>
        <v>0</v>
      </c>
      <c r="AX1071" s="4">
        <f t="shared" si="302"/>
        <v>0</v>
      </c>
      <c r="AY1071" s="4">
        <f t="shared" si="303"/>
        <v>1</v>
      </c>
      <c r="BA1071" s="4">
        <f t="shared" si="304"/>
        <v>1</v>
      </c>
    </row>
    <row r="1072" spans="2:53" ht="14.5" customHeight="1" x14ac:dyDescent="0.35">
      <c r="B1072" s="47" t="s">
        <v>2606</v>
      </c>
      <c r="C1072" s="73" t="s">
        <v>3474</v>
      </c>
      <c r="D1072" s="74">
        <v>45323</v>
      </c>
      <c r="E1072" s="74" t="str">
        <f t="shared" ca="1" si="288"/>
        <v>Yes</v>
      </c>
      <c r="F1072" s="54" t="str">
        <f t="shared" si="289"/>
        <v>3. All Roles Work Inflexible</v>
      </c>
      <c r="G1072" s="49" t="s">
        <v>3486</v>
      </c>
      <c r="H1072" s="22">
        <f t="shared" si="290"/>
        <v>0</v>
      </c>
      <c r="I1072" s="23"/>
      <c r="J1072" s="23"/>
      <c r="K1072" s="23"/>
      <c r="L1072" s="23"/>
      <c r="M1072" s="23"/>
      <c r="N1072" s="23"/>
      <c r="O1072" s="23"/>
      <c r="P1072" s="23"/>
      <c r="Q1072" s="23"/>
      <c r="R1072" s="23"/>
      <c r="S1072" s="23"/>
      <c r="T1072" s="23"/>
      <c r="U1072" s="23"/>
      <c r="V1072" s="23"/>
      <c r="W1072" s="23"/>
      <c r="X1072" s="23"/>
      <c r="Y1072" s="23"/>
      <c r="Z1072" s="23"/>
      <c r="AA1072" s="23"/>
      <c r="AB1072" s="23"/>
      <c r="AC1072" s="24"/>
      <c r="AE1072" s="35" t="s">
        <v>618</v>
      </c>
      <c r="AF1072" s="36" t="s">
        <v>4204</v>
      </c>
      <c r="AG1072" s="36"/>
      <c r="AH1072" s="36"/>
      <c r="AI1072" s="37"/>
      <c r="AK1072" s="4">
        <f t="shared" si="291"/>
        <v>0</v>
      </c>
      <c r="AL1072" s="4">
        <f t="shared" si="292"/>
        <v>0</v>
      </c>
      <c r="AM1072" s="4">
        <f t="shared" si="293"/>
        <v>0</v>
      </c>
      <c r="AN1072" s="4">
        <f t="shared" si="294"/>
        <v>0</v>
      </c>
      <c r="AO1072" s="4">
        <f t="shared" si="295"/>
        <v>0</v>
      </c>
      <c r="AQ1072" s="4">
        <f t="shared" si="296"/>
        <v>0</v>
      </c>
      <c r="AR1072" s="4">
        <f t="shared" si="297"/>
        <v>1</v>
      </c>
      <c r="AS1072" s="4">
        <f t="shared" si="298"/>
        <v>1</v>
      </c>
      <c r="AT1072" s="4">
        <f t="shared" si="299"/>
        <v>1</v>
      </c>
      <c r="AU1072" s="4">
        <f t="shared" si="300"/>
        <v>1</v>
      </c>
      <c r="AW1072" s="4">
        <f t="shared" si="301"/>
        <v>0</v>
      </c>
      <c r="AX1072" s="4">
        <f t="shared" si="302"/>
        <v>0</v>
      </c>
      <c r="AY1072" s="4">
        <f t="shared" si="303"/>
        <v>1</v>
      </c>
      <c r="BA1072" s="4">
        <f t="shared" si="304"/>
        <v>1</v>
      </c>
    </row>
    <row r="1073" spans="2:53" ht="14.5" customHeight="1" x14ac:dyDescent="0.35">
      <c r="B1073" s="47" t="s">
        <v>2607</v>
      </c>
      <c r="C1073" s="73" t="s">
        <v>3474</v>
      </c>
      <c r="D1073" s="74">
        <v>45323</v>
      </c>
      <c r="E1073" s="74" t="str">
        <f t="shared" ca="1" si="288"/>
        <v>Yes</v>
      </c>
      <c r="F1073" s="54" t="str">
        <f t="shared" si="289"/>
        <v>1. All Roles Work Flexible</v>
      </c>
      <c r="G1073" s="49" t="s">
        <v>3487</v>
      </c>
      <c r="H1073" s="22">
        <f t="shared" si="290"/>
        <v>0</v>
      </c>
      <c r="I1073" s="23"/>
      <c r="J1073" s="23"/>
      <c r="K1073" s="23"/>
      <c r="L1073" s="23"/>
      <c r="M1073" s="23"/>
      <c r="N1073" s="23"/>
      <c r="O1073" s="23"/>
      <c r="P1073" s="23"/>
      <c r="Q1073" s="23"/>
      <c r="R1073" s="23"/>
      <c r="S1073" s="23"/>
      <c r="T1073" s="23"/>
      <c r="U1073" s="23"/>
      <c r="V1073" s="23"/>
      <c r="W1073" s="23"/>
      <c r="X1073" s="23"/>
      <c r="Y1073" s="23"/>
      <c r="Z1073" s="23"/>
      <c r="AA1073" s="23"/>
      <c r="AB1073" s="23"/>
      <c r="AC1073" s="24"/>
      <c r="AE1073" s="35" t="s">
        <v>75</v>
      </c>
      <c r="AF1073" s="36" t="s">
        <v>4204</v>
      </c>
      <c r="AG1073" s="36"/>
      <c r="AH1073" s="36"/>
      <c r="AI1073" s="37"/>
      <c r="AK1073" s="4">
        <f t="shared" si="291"/>
        <v>1</v>
      </c>
      <c r="AL1073" s="4">
        <f t="shared" si="292"/>
        <v>0</v>
      </c>
      <c r="AM1073" s="4">
        <f t="shared" si="293"/>
        <v>0</v>
      </c>
      <c r="AN1073" s="4">
        <f t="shared" si="294"/>
        <v>0</v>
      </c>
      <c r="AO1073" s="4">
        <f t="shared" si="295"/>
        <v>0</v>
      </c>
      <c r="AQ1073" s="4">
        <f t="shared" si="296"/>
        <v>0</v>
      </c>
      <c r="AR1073" s="4">
        <f t="shared" si="297"/>
        <v>1</v>
      </c>
      <c r="AS1073" s="4">
        <f t="shared" si="298"/>
        <v>1</v>
      </c>
      <c r="AT1073" s="4">
        <f t="shared" si="299"/>
        <v>1</v>
      </c>
      <c r="AU1073" s="4">
        <f t="shared" si="300"/>
        <v>1</v>
      </c>
      <c r="AW1073" s="4">
        <f t="shared" si="301"/>
        <v>1</v>
      </c>
      <c r="AX1073" s="4">
        <f t="shared" si="302"/>
        <v>0</v>
      </c>
      <c r="AY1073" s="4">
        <f t="shared" si="303"/>
        <v>0</v>
      </c>
      <c r="BA1073" s="4">
        <f t="shared" si="304"/>
        <v>5</v>
      </c>
    </row>
    <row r="1074" spans="2:53" ht="14.5" customHeight="1" x14ac:dyDescent="0.35">
      <c r="B1074" s="47" t="s">
        <v>2608</v>
      </c>
      <c r="C1074" s="73" t="s">
        <v>3474</v>
      </c>
      <c r="D1074" s="74">
        <v>45323</v>
      </c>
      <c r="E1074" s="74" t="str">
        <f t="shared" ca="1" si="288"/>
        <v>Yes</v>
      </c>
      <c r="F1074" s="54" t="str">
        <f t="shared" si="289"/>
        <v>1. All Roles Work Flexible</v>
      </c>
      <c r="G1074" s="49" t="s">
        <v>3488</v>
      </c>
      <c r="H1074" s="22">
        <f t="shared" si="290"/>
        <v>0</v>
      </c>
      <c r="I1074" s="23"/>
      <c r="J1074" s="23"/>
      <c r="K1074" s="23"/>
      <c r="L1074" s="23"/>
      <c r="M1074" s="23"/>
      <c r="N1074" s="23"/>
      <c r="O1074" s="23"/>
      <c r="P1074" s="23"/>
      <c r="Q1074" s="23"/>
      <c r="R1074" s="23"/>
      <c r="S1074" s="23"/>
      <c r="T1074" s="23"/>
      <c r="U1074" s="23"/>
      <c r="V1074" s="23"/>
      <c r="W1074" s="23"/>
      <c r="X1074" s="23"/>
      <c r="Y1074" s="23"/>
      <c r="Z1074" s="23"/>
      <c r="AA1074" s="23"/>
      <c r="AB1074" s="23"/>
      <c r="AC1074" s="24"/>
      <c r="AE1074" s="35" t="s">
        <v>75</v>
      </c>
      <c r="AF1074" s="36" t="s">
        <v>4204</v>
      </c>
      <c r="AG1074" s="36"/>
      <c r="AH1074" s="36"/>
      <c r="AI1074" s="37"/>
      <c r="AK1074" s="4">
        <f t="shared" si="291"/>
        <v>1</v>
      </c>
      <c r="AL1074" s="4">
        <f t="shared" si="292"/>
        <v>0</v>
      </c>
      <c r="AM1074" s="4">
        <f t="shared" si="293"/>
        <v>0</v>
      </c>
      <c r="AN1074" s="4">
        <f t="shared" si="294"/>
        <v>0</v>
      </c>
      <c r="AO1074" s="4">
        <f t="shared" si="295"/>
        <v>0</v>
      </c>
      <c r="AQ1074" s="4">
        <f t="shared" si="296"/>
        <v>0</v>
      </c>
      <c r="AR1074" s="4">
        <f t="shared" si="297"/>
        <v>1</v>
      </c>
      <c r="AS1074" s="4">
        <f t="shared" si="298"/>
        <v>1</v>
      </c>
      <c r="AT1074" s="4">
        <f t="shared" si="299"/>
        <v>1</v>
      </c>
      <c r="AU1074" s="4">
        <f t="shared" si="300"/>
        <v>1</v>
      </c>
      <c r="AW1074" s="4">
        <f t="shared" si="301"/>
        <v>1</v>
      </c>
      <c r="AX1074" s="4">
        <f t="shared" si="302"/>
        <v>0</v>
      </c>
      <c r="AY1074" s="4">
        <f t="shared" si="303"/>
        <v>0</v>
      </c>
      <c r="BA1074" s="4">
        <f t="shared" si="304"/>
        <v>5</v>
      </c>
    </row>
    <row r="1075" spans="2:53" ht="14.5" customHeight="1" x14ac:dyDescent="0.35">
      <c r="B1075" s="47" t="s">
        <v>2609</v>
      </c>
      <c r="C1075" s="73" t="s">
        <v>3474</v>
      </c>
      <c r="D1075" s="74">
        <v>45323</v>
      </c>
      <c r="E1075" s="74" t="str">
        <f t="shared" ca="1" si="288"/>
        <v>Yes</v>
      </c>
      <c r="F1075" s="54" t="str">
        <f t="shared" si="289"/>
        <v>3. All Roles Work Inflexible</v>
      </c>
      <c r="G1075" s="49" t="s">
        <v>3489</v>
      </c>
      <c r="H1075" s="22">
        <f t="shared" si="290"/>
        <v>0</v>
      </c>
      <c r="I1075" s="23"/>
      <c r="J1075" s="23"/>
      <c r="K1075" s="23"/>
      <c r="L1075" s="23"/>
      <c r="M1075" s="23"/>
      <c r="N1075" s="23"/>
      <c r="O1075" s="23"/>
      <c r="P1075" s="23"/>
      <c r="Q1075" s="23"/>
      <c r="R1075" s="23"/>
      <c r="S1075" s="23"/>
      <c r="T1075" s="23"/>
      <c r="U1075" s="23"/>
      <c r="V1075" s="23"/>
      <c r="W1075" s="23"/>
      <c r="X1075" s="23"/>
      <c r="Y1075" s="23"/>
      <c r="Z1075" s="23"/>
      <c r="AA1075" s="23"/>
      <c r="AB1075" s="23"/>
      <c r="AC1075" s="24"/>
      <c r="AE1075" s="35" t="s">
        <v>1748</v>
      </c>
      <c r="AF1075" s="36" t="s">
        <v>4204</v>
      </c>
      <c r="AG1075" s="36"/>
      <c r="AH1075" s="36"/>
      <c r="AI1075" s="37"/>
      <c r="AK1075" s="4">
        <f t="shared" si="291"/>
        <v>0</v>
      </c>
      <c r="AL1075" s="4">
        <f t="shared" si="292"/>
        <v>0</v>
      </c>
      <c r="AM1075" s="4">
        <f t="shared" si="293"/>
        <v>0</v>
      </c>
      <c r="AN1075" s="4">
        <f t="shared" si="294"/>
        <v>0</v>
      </c>
      <c r="AO1075" s="4">
        <f t="shared" si="295"/>
        <v>0</v>
      </c>
      <c r="AQ1075" s="4">
        <f t="shared" si="296"/>
        <v>0</v>
      </c>
      <c r="AR1075" s="4">
        <f t="shared" si="297"/>
        <v>1</v>
      </c>
      <c r="AS1075" s="4">
        <f t="shared" si="298"/>
        <v>1</v>
      </c>
      <c r="AT1075" s="4">
        <f t="shared" si="299"/>
        <v>1</v>
      </c>
      <c r="AU1075" s="4">
        <f t="shared" si="300"/>
        <v>1</v>
      </c>
      <c r="AW1075" s="4">
        <f t="shared" si="301"/>
        <v>0</v>
      </c>
      <c r="AX1075" s="4">
        <f t="shared" si="302"/>
        <v>0</v>
      </c>
      <c r="AY1075" s="4">
        <f t="shared" si="303"/>
        <v>1</v>
      </c>
      <c r="BA1075" s="4">
        <f t="shared" si="304"/>
        <v>1</v>
      </c>
    </row>
    <row r="1076" spans="2:53" ht="14.5" customHeight="1" x14ac:dyDescent="0.35">
      <c r="B1076" s="47" t="s">
        <v>2610</v>
      </c>
      <c r="C1076" s="73" t="s">
        <v>3474</v>
      </c>
      <c r="D1076" s="74">
        <v>45323</v>
      </c>
      <c r="E1076" s="74" t="str">
        <f t="shared" ca="1" si="288"/>
        <v>Yes</v>
      </c>
      <c r="F1076" s="54" t="str">
        <f t="shared" si="289"/>
        <v>3. All Roles Work Inflexible</v>
      </c>
      <c r="G1076" s="49" t="s">
        <v>3490</v>
      </c>
      <c r="H1076" s="22">
        <f t="shared" si="290"/>
        <v>0</v>
      </c>
      <c r="I1076" s="23"/>
      <c r="J1076" s="23"/>
      <c r="K1076" s="23"/>
      <c r="L1076" s="23"/>
      <c r="M1076" s="23"/>
      <c r="N1076" s="23"/>
      <c r="O1076" s="23"/>
      <c r="P1076" s="23"/>
      <c r="Q1076" s="23"/>
      <c r="R1076" s="23"/>
      <c r="S1076" s="23"/>
      <c r="T1076" s="23"/>
      <c r="U1076" s="23"/>
      <c r="V1076" s="23"/>
      <c r="W1076" s="23"/>
      <c r="X1076" s="23"/>
      <c r="Y1076" s="23"/>
      <c r="Z1076" s="23"/>
      <c r="AA1076" s="23"/>
      <c r="AB1076" s="23"/>
      <c r="AC1076" s="24"/>
      <c r="AE1076" s="35" t="s">
        <v>4206</v>
      </c>
      <c r="AF1076" s="36" t="s">
        <v>4204</v>
      </c>
      <c r="AG1076" s="36"/>
      <c r="AH1076" s="36"/>
      <c r="AI1076" s="37"/>
      <c r="AK1076" s="4">
        <f t="shared" si="291"/>
        <v>0</v>
      </c>
      <c r="AL1076" s="4">
        <f t="shared" si="292"/>
        <v>0</v>
      </c>
      <c r="AM1076" s="4">
        <f t="shared" si="293"/>
        <v>0</v>
      </c>
      <c r="AN1076" s="4">
        <f t="shared" si="294"/>
        <v>0</v>
      </c>
      <c r="AO1076" s="4">
        <f t="shared" si="295"/>
        <v>0</v>
      </c>
      <c r="AQ1076" s="4">
        <f t="shared" si="296"/>
        <v>0</v>
      </c>
      <c r="AR1076" s="4">
        <f t="shared" si="297"/>
        <v>1</v>
      </c>
      <c r="AS1076" s="4">
        <f t="shared" si="298"/>
        <v>1</v>
      </c>
      <c r="AT1076" s="4">
        <f t="shared" si="299"/>
        <v>1</v>
      </c>
      <c r="AU1076" s="4">
        <f t="shared" si="300"/>
        <v>1</v>
      </c>
      <c r="AW1076" s="4">
        <f t="shared" si="301"/>
        <v>0</v>
      </c>
      <c r="AX1076" s="4">
        <f t="shared" si="302"/>
        <v>0</v>
      </c>
      <c r="AY1076" s="4">
        <f t="shared" si="303"/>
        <v>1</v>
      </c>
      <c r="BA1076" s="4">
        <f t="shared" si="304"/>
        <v>1</v>
      </c>
    </row>
    <row r="1077" spans="2:53" ht="14.5" customHeight="1" x14ac:dyDescent="0.35">
      <c r="B1077" s="47" t="s">
        <v>2611</v>
      </c>
      <c r="C1077" s="73" t="s">
        <v>3474</v>
      </c>
      <c r="D1077" s="74">
        <v>45323</v>
      </c>
      <c r="E1077" s="74" t="str">
        <f t="shared" ca="1" si="288"/>
        <v>Yes</v>
      </c>
      <c r="F1077" s="54" t="str">
        <f t="shared" si="289"/>
        <v>3. All Roles Work Inflexible</v>
      </c>
      <c r="G1077" s="49" t="s">
        <v>3491</v>
      </c>
      <c r="H1077" s="22">
        <f t="shared" si="290"/>
        <v>0</v>
      </c>
      <c r="I1077" s="23"/>
      <c r="J1077" s="23"/>
      <c r="K1077" s="23"/>
      <c r="L1077" s="23"/>
      <c r="M1077" s="23"/>
      <c r="N1077" s="23"/>
      <c r="O1077" s="23"/>
      <c r="P1077" s="23"/>
      <c r="Q1077" s="23"/>
      <c r="R1077" s="23"/>
      <c r="S1077" s="23"/>
      <c r="T1077" s="23"/>
      <c r="U1077" s="23"/>
      <c r="V1077" s="23"/>
      <c r="W1077" s="23"/>
      <c r="X1077" s="23"/>
      <c r="Y1077" s="23"/>
      <c r="Z1077" s="23"/>
      <c r="AA1077" s="23"/>
      <c r="AB1077" s="23"/>
      <c r="AC1077" s="24"/>
      <c r="AE1077" s="35" t="s">
        <v>4207</v>
      </c>
      <c r="AF1077" s="36" t="s">
        <v>4204</v>
      </c>
      <c r="AG1077" s="36"/>
      <c r="AH1077" s="36"/>
      <c r="AI1077" s="37"/>
      <c r="AK1077" s="4">
        <f t="shared" si="291"/>
        <v>0</v>
      </c>
      <c r="AL1077" s="4">
        <f t="shared" si="292"/>
        <v>0</v>
      </c>
      <c r="AM1077" s="4">
        <f t="shared" si="293"/>
        <v>0</v>
      </c>
      <c r="AN1077" s="4">
        <f t="shared" si="294"/>
        <v>0</v>
      </c>
      <c r="AO1077" s="4">
        <f t="shared" si="295"/>
        <v>0</v>
      </c>
      <c r="AQ1077" s="4">
        <f t="shared" si="296"/>
        <v>0</v>
      </c>
      <c r="AR1077" s="4">
        <f t="shared" si="297"/>
        <v>1</v>
      </c>
      <c r="AS1077" s="4">
        <f t="shared" si="298"/>
        <v>1</v>
      </c>
      <c r="AT1077" s="4">
        <f t="shared" si="299"/>
        <v>1</v>
      </c>
      <c r="AU1077" s="4">
        <f t="shared" si="300"/>
        <v>1</v>
      </c>
      <c r="AW1077" s="4">
        <f t="shared" si="301"/>
        <v>0</v>
      </c>
      <c r="AX1077" s="4">
        <f t="shared" si="302"/>
        <v>0</v>
      </c>
      <c r="AY1077" s="4">
        <f t="shared" si="303"/>
        <v>1</v>
      </c>
      <c r="BA1077" s="4">
        <f t="shared" si="304"/>
        <v>1</v>
      </c>
    </row>
    <row r="1078" spans="2:53" ht="14.5" customHeight="1" x14ac:dyDescent="0.35">
      <c r="B1078" s="47" t="s">
        <v>2612</v>
      </c>
      <c r="C1078" s="73" t="s">
        <v>3474</v>
      </c>
      <c r="D1078" s="74">
        <v>45323</v>
      </c>
      <c r="E1078" s="74" t="str">
        <f t="shared" ca="1" si="288"/>
        <v>Yes</v>
      </c>
      <c r="F1078" s="54" t="str">
        <f t="shared" si="289"/>
        <v>1. All Roles Work Flexible</v>
      </c>
      <c r="G1078" s="49" t="s">
        <v>3492</v>
      </c>
      <c r="H1078" s="22">
        <f t="shared" si="290"/>
        <v>0</v>
      </c>
      <c r="I1078" s="23"/>
      <c r="J1078" s="23"/>
      <c r="K1078" s="23"/>
      <c r="L1078" s="23"/>
      <c r="M1078" s="23"/>
      <c r="N1078" s="23"/>
      <c r="O1078" s="23"/>
      <c r="P1078" s="23"/>
      <c r="Q1078" s="23"/>
      <c r="R1078" s="23"/>
      <c r="S1078" s="23"/>
      <c r="T1078" s="23"/>
      <c r="U1078" s="23"/>
      <c r="V1078" s="23"/>
      <c r="W1078" s="23"/>
      <c r="X1078" s="23"/>
      <c r="Y1078" s="23"/>
      <c r="Z1078" s="23"/>
      <c r="AA1078" s="23"/>
      <c r="AB1078" s="23"/>
      <c r="AC1078" s="24"/>
      <c r="AE1078" s="35" t="s">
        <v>75</v>
      </c>
      <c r="AF1078" s="36" t="s">
        <v>4204</v>
      </c>
      <c r="AG1078" s="36"/>
      <c r="AH1078" s="36"/>
      <c r="AI1078" s="37"/>
      <c r="AK1078" s="4">
        <f t="shared" si="291"/>
        <v>1</v>
      </c>
      <c r="AL1078" s="4">
        <f t="shared" si="292"/>
        <v>0</v>
      </c>
      <c r="AM1078" s="4">
        <f t="shared" si="293"/>
        <v>0</v>
      </c>
      <c r="AN1078" s="4">
        <f t="shared" si="294"/>
        <v>0</v>
      </c>
      <c r="AO1078" s="4">
        <f t="shared" si="295"/>
        <v>0</v>
      </c>
      <c r="AQ1078" s="4">
        <f t="shared" si="296"/>
        <v>0</v>
      </c>
      <c r="AR1078" s="4">
        <f t="shared" si="297"/>
        <v>1</v>
      </c>
      <c r="AS1078" s="4">
        <f t="shared" si="298"/>
        <v>1</v>
      </c>
      <c r="AT1078" s="4">
        <f t="shared" si="299"/>
        <v>1</v>
      </c>
      <c r="AU1078" s="4">
        <f t="shared" si="300"/>
        <v>1</v>
      </c>
      <c r="AW1078" s="4">
        <f t="shared" si="301"/>
        <v>1</v>
      </c>
      <c r="AX1078" s="4">
        <f t="shared" si="302"/>
        <v>0</v>
      </c>
      <c r="AY1078" s="4">
        <f t="shared" si="303"/>
        <v>0</v>
      </c>
      <c r="BA1078" s="4">
        <f t="shared" si="304"/>
        <v>5</v>
      </c>
    </row>
    <row r="1079" spans="2:53" ht="14.5" customHeight="1" x14ac:dyDescent="0.35">
      <c r="B1079" s="47" t="s">
        <v>2613</v>
      </c>
      <c r="C1079" s="73" t="s">
        <v>3474</v>
      </c>
      <c r="D1079" s="74">
        <v>45323</v>
      </c>
      <c r="E1079" s="74" t="str">
        <f t="shared" ca="1" si="288"/>
        <v>Yes</v>
      </c>
      <c r="F1079" s="54" t="str">
        <f t="shared" si="289"/>
        <v>1. All Roles Work Flexible</v>
      </c>
      <c r="G1079" s="49" t="s">
        <v>3493</v>
      </c>
      <c r="H1079" s="22">
        <f t="shared" si="290"/>
        <v>0</v>
      </c>
      <c r="I1079" s="23"/>
      <c r="J1079" s="23"/>
      <c r="K1079" s="23"/>
      <c r="L1079" s="23"/>
      <c r="M1079" s="23"/>
      <c r="N1079" s="23"/>
      <c r="O1079" s="23"/>
      <c r="P1079" s="23"/>
      <c r="Q1079" s="23"/>
      <c r="R1079" s="23"/>
      <c r="S1079" s="23"/>
      <c r="T1079" s="23"/>
      <c r="U1079" s="23"/>
      <c r="V1079" s="23"/>
      <c r="W1079" s="23"/>
      <c r="X1079" s="23"/>
      <c r="Y1079" s="23"/>
      <c r="Z1079" s="23"/>
      <c r="AA1079" s="23"/>
      <c r="AB1079" s="23"/>
      <c r="AC1079" s="24"/>
      <c r="AE1079" s="35" t="s">
        <v>75</v>
      </c>
      <c r="AF1079" s="36" t="s">
        <v>4204</v>
      </c>
      <c r="AG1079" s="36"/>
      <c r="AH1079" s="36"/>
      <c r="AI1079" s="37"/>
      <c r="AK1079" s="4">
        <f t="shared" si="291"/>
        <v>1</v>
      </c>
      <c r="AL1079" s="4">
        <f t="shared" si="292"/>
        <v>0</v>
      </c>
      <c r="AM1079" s="4">
        <f t="shared" si="293"/>
        <v>0</v>
      </c>
      <c r="AN1079" s="4">
        <f t="shared" si="294"/>
        <v>0</v>
      </c>
      <c r="AO1079" s="4">
        <f t="shared" si="295"/>
        <v>0</v>
      </c>
      <c r="AQ1079" s="4">
        <f t="shared" si="296"/>
        <v>0</v>
      </c>
      <c r="AR1079" s="4">
        <f t="shared" si="297"/>
        <v>1</v>
      </c>
      <c r="AS1079" s="4">
        <f t="shared" si="298"/>
        <v>1</v>
      </c>
      <c r="AT1079" s="4">
        <f t="shared" si="299"/>
        <v>1</v>
      </c>
      <c r="AU1079" s="4">
        <f t="shared" si="300"/>
        <v>1</v>
      </c>
      <c r="AW1079" s="4">
        <f t="shared" si="301"/>
        <v>1</v>
      </c>
      <c r="AX1079" s="4">
        <f t="shared" si="302"/>
        <v>0</v>
      </c>
      <c r="AY1079" s="4">
        <f t="shared" si="303"/>
        <v>0</v>
      </c>
      <c r="BA1079" s="4">
        <f t="shared" si="304"/>
        <v>5</v>
      </c>
    </row>
    <row r="1080" spans="2:53" ht="14.5" customHeight="1" x14ac:dyDescent="0.35">
      <c r="B1080" s="47" t="s">
        <v>2614</v>
      </c>
      <c r="C1080" s="73" t="s">
        <v>3474</v>
      </c>
      <c r="D1080" s="74">
        <v>45323</v>
      </c>
      <c r="E1080" s="74" t="str">
        <f t="shared" ca="1" si="288"/>
        <v>Yes</v>
      </c>
      <c r="F1080" s="54" t="str">
        <f t="shared" si="289"/>
        <v>2. Some Roles Work Flexible</v>
      </c>
      <c r="G1080" s="49" t="s">
        <v>3494</v>
      </c>
      <c r="H1080" s="22">
        <f t="shared" si="290"/>
        <v>0</v>
      </c>
      <c r="I1080" s="23"/>
      <c r="J1080" s="23"/>
      <c r="K1080" s="23"/>
      <c r="L1080" s="23"/>
      <c r="M1080" s="23"/>
      <c r="N1080" s="23"/>
      <c r="O1080" s="23"/>
      <c r="P1080" s="23"/>
      <c r="Q1080" s="23"/>
      <c r="R1080" s="23"/>
      <c r="S1080" s="23"/>
      <c r="T1080" s="23"/>
      <c r="U1080" s="23"/>
      <c r="V1080" s="23"/>
      <c r="W1080" s="23"/>
      <c r="X1080" s="23"/>
      <c r="Y1080" s="23"/>
      <c r="Z1080" s="23"/>
      <c r="AA1080" s="23"/>
      <c r="AB1080" s="23"/>
      <c r="AC1080" s="24"/>
      <c r="AE1080" s="35" t="s">
        <v>75</v>
      </c>
      <c r="AF1080" s="36" t="s">
        <v>2310</v>
      </c>
      <c r="AG1080" s="36"/>
      <c r="AH1080" s="36"/>
      <c r="AI1080" s="37"/>
      <c r="AK1080" s="4">
        <f t="shared" si="291"/>
        <v>1</v>
      </c>
      <c r="AL1080" s="4">
        <f t="shared" si="292"/>
        <v>0</v>
      </c>
      <c r="AM1080" s="4">
        <f t="shared" si="293"/>
        <v>0</v>
      </c>
      <c r="AN1080" s="4">
        <f t="shared" si="294"/>
        <v>0</v>
      </c>
      <c r="AO1080" s="4">
        <f t="shared" si="295"/>
        <v>0</v>
      </c>
      <c r="AQ1080" s="4">
        <f t="shared" si="296"/>
        <v>0</v>
      </c>
      <c r="AR1080" s="4">
        <f t="shared" si="297"/>
        <v>0</v>
      </c>
      <c r="AS1080" s="4">
        <f t="shared" si="298"/>
        <v>1</v>
      </c>
      <c r="AT1080" s="4">
        <f t="shared" si="299"/>
        <v>1</v>
      </c>
      <c r="AU1080" s="4">
        <f t="shared" si="300"/>
        <v>1</v>
      </c>
      <c r="AW1080" s="4">
        <f t="shared" si="301"/>
        <v>0</v>
      </c>
      <c r="AX1080" s="4">
        <f t="shared" si="302"/>
        <v>1</v>
      </c>
      <c r="AY1080" s="4">
        <f t="shared" si="303"/>
        <v>0</v>
      </c>
      <c r="BA1080" s="4">
        <f t="shared" si="304"/>
        <v>3</v>
      </c>
    </row>
    <row r="1081" spans="2:53" ht="14.5" customHeight="1" x14ac:dyDescent="0.35">
      <c r="B1081" s="47" t="s">
        <v>2615</v>
      </c>
      <c r="C1081" s="73" t="s">
        <v>3474</v>
      </c>
      <c r="D1081" s="74">
        <v>45323</v>
      </c>
      <c r="E1081" s="74" t="str">
        <f t="shared" ca="1" si="288"/>
        <v>Yes</v>
      </c>
      <c r="F1081" s="54" t="str">
        <f t="shared" si="289"/>
        <v>1. All Roles Work Flexible</v>
      </c>
      <c r="G1081" s="49"/>
      <c r="H1081" s="22">
        <f t="shared" si="290"/>
        <v>0</v>
      </c>
      <c r="I1081" s="23"/>
      <c r="J1081" s="23"/>
      <c r="K1081" s="23"/>
      <c r="L1081" s="23"/>
      <c r="M1081" s="23"/>
      <c r="N1081" s="23"/>
      <c r="O1081" s="23"/>
      <c r="P1081" s="23"/>
      <c r="Q1081" s="23"/>
      <c r="R1081" s="23"/>
      <c r="S1081" s="23"/>
      <c r="T1081" s="23"/>
      <c r="U1081" s="23"/>
      <c r="V1081" s="23"/>
      <c r="W1081" s="23"/>
      <c r="X1081" s="23"/>
      <c r="Y1081" s="23"/>
      <c r="Z1081" s="23"/>
      <c r="AA1081" s="23"/>
      <c r="AB1081" s="23"/>
      <c r="AC1081" s="24"/>
      <c r="AE1081" s="35" t="s">
        <v>75</v>
      </c>
      <c r="AF1081" s="36" t="s">
        <v>4204</v>
      </c>
      <c r="AG1081" s="36"/>
      <c r="AH1081" s="36"/>
      <c r="AI1081" s="37"/>
      <c r="AK1081" s="4">
        <f t="shared" si="291"/>
        <v>1</v>
      </c>
      <c r="AL1081" s="4">
        <f t="shared" si="292"/>
        <v>0</v>
      </c>
      <c r="AM1081" s="4">
        <f t="shared" si="293"/>
        <v>0</v>
      </c>
      <c r="AN1081" s="4">
        <f t="shared" si="294"/>
        <v>0</v>
      </c>
      <c r="AO1081" s="4">
        <f t="shared" si="295"/>
        <v>0</v>
      </c>
      <c r="AQ1081" s="4">
        <f t="shared" si="296"/>
        <v>0</v>
      </c>
      <c r="AR1081" s="4">
        <f t="shared" si="297"/>
        <v>1</v>
      </c>
      <c r="AS1081" s="4">
        <f t="shared" si="298"/>
        <v>1</v>
      </c>
      <c r="AT1081" s="4">
        <f t="shared" si="299"/>
        <v>1</v>
      </c>
      <c r="AU1081" s="4">
        <f t="shared" si="300"/>
        <v>1</v>
      </c>
      <c r="AW1081" s="4">
        <f t="shared" si="301"/>
        <v>1</v>
      </c>
      <c r="AX1081" s="4">
        <f t="shared" si="302"/>
        <v>0</v>
      </c>
      <c r="AY1081" s="4">
        <f t="shared" si="303"/>
        <v>0</v>
      </c>
      <c r="BA1081" s="4">
        <f t="shared" si="304"/>
        <v>5</v>
      </c>
    </row>
    <row r="1082" spans="2:53" ht="14.5" customHeight="1" x14ac:dyDescent="0.35">
      <c r="B1082" s="47" t="s">
        <v>2616</v>
      </c>
      <c r="C1082" s="73" t="s">
        <v>3474</v>
      </c>
      <c r="D1082" s="74">
        <v>45323</v>
      </c>
      <c r="E1082" s="74" t="str">
        <f t="shared" ca="1" si="288"/>
        <v>Yes</v>
      </c>
      <c r="F1082" s="54" t="str">
        <f t="shared" si="289"/>
        <v>1. All Roles Work Flexible</v>
      </c>
      <c r="G1082" s="49" t="s">
        <v>3495</v>
      </c>
      <c r="H1082" s="22">
        <f t="shared" si="290"/>
        <v>0</v>
      </c>
      <c r="I1082" s="23"/>
      <c r="J1082" s="23"/>
      <c r="K1082" s="23"/>
      <c r="L1082" s="23"/>
      <c r="M1082" s="23"/>
      <c r="N1082" s="23"/>
      <c r="O1082" s="23"/>
      <c r="P1082" s="23"/>
      <c r="Q1082" s="23"/>
      <c r="R1082" s="23"/>
      <c r="S1082" s="23"/>
      <c r="T1082" s="23"/>
      <c r="U1082" s="23"/>
      <c r="V1082" s="23"/>
      <c r="W1082" s="23"/>
      <c r="X1082" s="23"/>
      <c r="Y1082" s="23"/>
      <c r="Z1082" s="23"/>
      <c r="AA1082" s="23"/>
      <c r="AB1082" s="23"/>
      <c r="AC1082" s="24"/>
      <c r="AE1082" s="35" t="s">
        <v>75</v>
      </c>
      <c r="AF1082" s="36" t="s">
        <v>4204</v>
      </c>
      <c r="AG1082" s="36"/>
      <c r="AH1082" s="36"/>
      <c r="AI1082" s="37"/>
      <c r="AK1082" s="4">
        <f t="shared" si="291"/>
        <v>1</v>
      </c>
      <c r="AL1082" s="4">
        <f t="shared" si="292"/>
        <v>0</v>
      </c>
      <c r="AM1082" s="4">
        <f t="shared" si="293"/>
        <v>0</v>
      </c>
      <c r="AN1082" s="4">
        <f t="shared" si="294"/>
        <v>0</v>
      </c>
      <c r="AO1082" s="4">
        <f t="shared" si="295"/>
        <v>0</v>
      </c>
      <c r="AQ1082" s="4">
        <f t="shared" si="296"/>
        <v>0</v>
      </c>
      <c r="AR1082" s="4">
        <f t="shared" si="297"/>
        <v>1</v>
      </c>
      <c r="AS1082" s="4">
        <f t="shared" si="298"/>
        <v>1</v>
      </c>
      <c r="AT1082" s="4">
        <f t="shared" si="299"/>
        <v>1</v>
      </c>
      <c r="AU1082" s="4">
        <f t="shared" si="300"/>
        <v>1</v>
      </c>
      <c r="AW1082" s="4">
        <f t="shared" si="301"/>
        <v>1</v>
      </c>
      <c r="AX1082" s="4">
        <f t="shared" si="302"/>
        <v>0</v>
      </c>
      <c r="AY1082" s="4">
        <f t="shared" si="303"/>
        <v>0</v>
      </c>
      <c r="BA1082" s="4">
        <f t="shared" si="304"/>
        <v>5</v>
      </c>
    </row>
    <row r="1083" spans="2:53" ht="14.5" customHeight="1" x14ac:dyDescent="0.35">
      <c r="B1083" s="47" t="s">
        <v>2617</v>
      </c>
      <c r="C1083" s="73" t="s">
        <v>3474</v>
      </c>
      <c r="D1083" s="74">
        <v>45323</v>
      </c>
      <c r="E1083" s="74" t="str">
        <f t="shared" ca="1" si="288"/>
        <v>Yes</v>
      </c>
      <c r="F1083" s="54" t="str">
        <f t="shared" si="289"/>
        <v>3. All Roles Work Inflexible</v>
      </c>
      <c r="G1083" s="49" t="s">
        <v>3496</v>
      </c>
      <c r="H1083" s="22">
        <f t="shared" si="290"/>
        <v>0</v>
      </c>
      <c r="I1083" s="23"/>
      <c r="J1083" s="23"/>
      <c r="K1083" s="23"/>
      <c r="L1083" s="23"/>
      <c r="M1083" s="23"/>
      <c r="N1083" s="23"/>
      <c r="O1083" s="23"/>
      <c r="P1083" s="23"/>
      <c r="Q1083" s="23"/>
      <c r="R1083" s="23"/>
      <c r="S1083" s="23"/>
      <c r="T1083" s="23"/>
      <c r="U1083" s="23"/>
      <c r="V1083" s="23"/>
      <c r="W1083" s="23"/>
      <c r="X1083" s="23"/>
      <c r="Y1083" s="23"/>
      <c r="Z1083" s="23"/>
      <c r="AA1083" s="23"/>
      <c r="AB1083" s="23"/>
      <c r="AC1083" s="24"/>
      <c r="AE1083" s="35" t="s">
        <v>4208</v>
      </c>
      <c r="AF1083" s="36" t="s">
        <v>4204</v>
      </c>
      <c r="AG1083" s="36"/>
      <c r="AH1083" s="36"/>
      <c r="AI1083" s="37"/>
      <c r="AK1083" s="4">
        <f t="shared" si="291"/>
        <v>0</v>
      </c>
      <c r="AL1083" s="4">
        <f t="shared" si="292"/>
        <v>0</v>
      </c>
      <c r="AM1083" s="4">
        <f t="shared" si="293"/>
        <v>0</v>
      </c>
      <c r="AN1083" s="4">
        <f t="shared" si="294"/>
        <v>0</v>
      </c>
      <c r="AO1083" s="4">
        <f t="shared" si="295"/>
        <v>0</v>
      </c>
      <c r="AQ1083" s="4">
        <f t="shared" si="296"/>
        <v>0</v>
      </c>
      <c r="AR1083" s="4">
        <f t="shared" si="297"/>
        <v>1</v>
      </c>
      <c r="AS1083" s="4">
        <f t="shared" si="298"/>
        <v>1</v>
      </c>
      <c r="AT1083" s="4">
        <f t="shared" si="299"/>
        <v>1</v>
      </c>
      <c r="AU1083" s="4">
        <f t="shared" si="300"/>
        <v>1</v>
      </c>
      <c r="AW1083" s="4">
        <f t="shared" si="301"/>
        <v>0</v>
      </c>
      <c r="AX1083" s="4">
        <f t="shared" si="302"/>
        <v>0</v>
      </c>
      <c r="AY1083" s="4">
        <f t="shared" si="303"/>
        <v>1</v>
      </c>
      <c r="BA1083" s="4">
        <f t="shared" si="304"/>
        <v>1</v>
      </c>
    </row>
    <row r="1084" spans="2:53" ht="14.5" customHeight="1" x14ac:dyDescent="0.35">
      <c r="B1084" s="47" t="s">
        <v>2618</v>
      </c>
      <c r="C1084" s="73" t="s">
        <v>3474</v>
      </c>
      <c r="D1084" s="74">
        <v>45323</v>
      </c>
      <c r="E1084" s="74" t="str">
        <f t="shared" ca="1" si="288"/>
        <v>Yes</v>
      </c>
      <c r="F1084" s="54" t="str">
        <f t="shared" si="289"/>
        <v>3. All Roles Work Inflexible</v>
      </c>
      <c r="G1084" s="49" t="s">
        <v>3497</v>
      </c>
      <c r="H1084" s="22">
        <f t="shared" si="290"/>
        <v>0</v>
      </c>
      <c r="I1084" s="23"/>
      <c r="J1084" s="23"/>
      <c r="K1084" s="23"/>
      <c r="L1084" s="23"/>
      <c r="M1084" s="23"/>
      <c r="N1084" s="23"/>
      <c r="O1084" s="23"/>
      <c r="P1084" s="23"/>
      <c r="Q1084" s="23"/>
      <c r="R1084" s="23"/>
      <c r="S1084" s="23"/>
      <c r="T1084" s="23"/>
      <c r="U1084" s="23"/>
      <c r="V1084" s="23"/>
      <c r="W1084" s="23"/>
      <c r="X1084" s="23"/>
      <c r="Y1084" s="23"/>
      <c r="Z1084" s="23"/>
      <c r="AA1084" s="23"/>
      <c r="AB1084" s="23"/>
      <c r="AC1084" s="24"/>
      <c r="AE1084" s="35" t="s">
        <v>4209</v>
      </c>
      <c r="AF1084" s="36" t="s">
        <v>4204</v>
      </c>
      <c r="AG1084" s="36"/>
      <c r="AH1084" s="36"/>
      <c r="AI1084" s="37"/>
      <c r="AK1084" s="4">
        <f t="shared" si="291"/>
        <v>0</v>
      </c>
      <c r="AL1084" s="4">
        <f t="shared" si="292"/>
        <v>0</v>
      </c>
      <c r="AM1084" s="4">
        <f t="shared" si="293"/>
        <v>0</v>
      </c>
      <c r="AN1084" s="4">
        <f t="shared" si="294"/>
        <v>0</v>
      </c>
      <c r="AO1084" s="4">
        <f t="shared" si="295"/>
        <v>0</v>
      </c>
      <c r="AQ1084" s="4">
        <f t="shared" si="296"/>
        <v>0</v>
      </c>
      <c r="AR1084" s="4">
        <f t="shared" si="297"/>
        <v>1</v>
      </c>
      <c r="AS1084" s="4">
        <f t="shared" si="298"/>
        <v>1</v>
      </c>
      <c r="AT1084" s="4">
        <f t="shared" si="299"/>
        <v>1</v>
      </c>
      <c r="AU1084" s="4">
        <f t="shared" si="300"/>
        <v>1</v>
      </c>
      <c r="AW1084" s="4">
        <f t="shared" si="301"/>
        <v>0</v>
      </c>
      <c r="AX1084" s="4">
        <f t="shared" si="302"/>
        <v>0</v>
      </c>
      <c r="AY1084" s="4">
        <f t="shared" si="303"/>
        <v>1</v>
      </c>
      <c r="BA1084" s="4">
        <f t="shared" si="304"/>
        <v>1</v>
      </c>
    </row>
    <row r="1085" spans="2:53" ht="14.5" customHeight="1" x14ac:dyDescent="0.35">
      <c r="B1085" s="47" t="s">
        <v>2619</v>
      </c>
      <c r="C1085" s="73" t="s">
        <v>3474</v>
      </c>
      <c r="D1085" s="74">
        <v>45323</v>
      </c>
      <c r="E1085" s="74" t="str">
        <f t="shared" ca="1" si="288"/>
        <v>Yes</v>
      </c>
      <c r="F1085" s="54" t="str">
        <f t="shared" si="289"/>
        <v>3. All Roles Work Inflexible</v>
      </c>
      <c r="G1085" s="49"/>
      <c r="H1085" s="22">
        <f t="shared" si="290"/>
        <v>0</v>
      </c>
      <c r="I1085" s="23"/>
      <c r="J1085" s="23"/>
      <c r="K1085" s="23"/>
      <c r="L1085" s="23"/>
      <c r="M1085" s="23"/>
      <c r="N1085" s="23"/>
      <c r="O1085" s="23"/>
      <c r="P1085" s="23"/>
      <c r="Q1085" s="23"/>
      <c r="R1085" s="23"/>
      <c r="S1085" s="23"/>
      <c r="T1085" s="23"/>
      <c r="U1085" s="23"/>
      <c r="V1085" s="23"/>
      <c r="W1085" s="23"/>
      <c r="X1085" s="23"/>
      <c r="Y1085" s="23"/>
      <c r="Z1085" s="23"/>
      <c r="AA1085" s="23"/>
      <c r="AB1085" s="23"/>
      <c r="AC1085" s="24"/>
      <c r="AE1085" s="35" t="s">
        <v>887</v>
      </c>
      <c r="AF1085" s="36" t="s">
        <v>4204</v>
      </c>
      <c r="AG1085" s="36"/>
      <c r="AH1085" s="36"/>
      <c r="AI1085" s="37"/>
      <c r="AK1085" s="4">
        <f t="shared" si="291"/>
        <v>0</v>
      </c>
      <c r="AL1085" s="4">
        <f t="shared" si="292"/>
        <v>0</v>
      </c>
      <c r="AM1085" s="4">
        <f t="shared" si="293"/>
        <v>0</v>
      </c>
      <c r="AN1085" s="4">
        <f t="shared" si="294"/>
        <v>0</v>
      </c>
      <c r="AO1085" s="4">
        <f t="shared" si="295"/>
        <v>0</v>
      </c>
      <c r="AQ1085" s="4">
        <f t="shared" si="296"/>
        <v>0</v>
      </c>
      <c r="AR1085" s="4">
        <f t="shared" si="297"/>
        <v>1</v>
      </c>
      <c r="AS1085" s="4">
        <f t="shared" si="298"/>
        <v>1</v>
      </c>
      <c r="AT1085" s="4">
        <f t="shared" si="299"/>
        <v>1</v>
      </c>
      <c r="AU1085" s="4">
        <f t="shared" si="300"/>
        <v>1</v>
      </c>
      <c r="AW1085" s="4">
        <f t="shared" si="301"/>
        <v>0</v>
      </c>
      <c r="AX1085" s="4">
        <f t="shared" si="302"/>
        <v>0</v>
      </c>
      <c r="AY1085" s="4">
        <f t="shared" si="303"/>
        <v>1</v>
      </c>
      <c r="BA1085" s="4">
        <f t="shared" si="304"/>
        <v>1</v>
      </c>
    </row>
    <row r="1086" spans="2:53" ht="14.5" customHeight="1" x14ac:dyDescent="0.35">
      <c r="B1086" s="47" t="s">
        <v>2620</v>
      </c>
      <c r="C1086" s="73" t="s">
        <v>3474</v>
      </c>
      <c r="D1086" s="74">
        <v>45323</v>
      </c>
      <c r="E1086" s="74" t="str">
        <f t="shared" ca="1" si="288"/>
        <v>Yes</v>
      </c>
      <c r="F1086" s="54" t="str">
        <f t="shared" si="289"/>
        <v>3. All Roles Work Inflexible</v>
      </c>
      <c r="G1086" s="49" t="s">
        <v>3498</v>
      </c>
      <c r="H1086" s="22">
        <f t="shared" si="290"/>
        <v>0</v>
      </c>
      <c r="I1086" s="23"/>
      <c r="J1086" s="23"/>
      <c r="K1086" s="23"/>
      <c r="L1086" s="23"/>
      <c r="M1086" s="23"/>
      <c r="N1086" s="23"/>
      <c r="O1086" s="23"/>
      <c r="P1086" s="23"/>
      <c r="Q1086" s="23"/>
      <c r="R1086" s="23"/>
      <c r="S1086" s="23"/>
      <c r="T1086" s="23"/>
      <c r="U1086" s="23"/>
      <c r="V1086" s="23"/>
      <c r="W1086" s="23"/>
      <c r="X1086" s="23"/>
      <c r="Y1086" s="23"/>
      <c r="Z1086" s="23"/>
      <c r="AA1086" s="23"/>
      <c r="AB1086" s="23"/>
      <c r="AC1086" s="24"/>
      <c r="AE1086" s="35" t="s">
        <v>4210</v>
      </c>
      <c r="AF1086" s="36" t="s">
        <v>4204</v>
      </c>
      <c r="AG1086" s="36"/>
      <c r="AH1086" s="36"/>
      <c r="AI1086" s="37"/>
      <c r="AK1086" s="4">
        <f t="shared" si="291"/>
        <v>0</v>
      </c>
      <c r="AL1086" s="4">
        <f t="shared" si="292"/>
        <v>0</v>
      </c>
      <c r="AM1086" s="4">
        <f t="shared" si="293"/>
        <v>0</v>
      </c>
      <c r="AN1086" s="4">
        <f t="shared" si="294"/>
        <v>0</v>
      </c>
      <c r="AO1086" s="4">
        <f t="shared" si="295"/>
        <v>0</v>
      </c>
      <c r="AQ1086" s="4">
        <f t="shared" si="296"/>
        <v>0</v>
      </c>
      <c r="AR1086" s="4">
        <f t="shared" si="297"/>
        <v>1</v>
      </c>
      <c r="AS1086" s="4">
        <f t="shared" si="298"/>
        <v>1</v>
      </c>
      <c r="AT1086" s="4">
        <f t="shared" si="299"/>
        <v>1</v>
      </c>
      <c r="AU1086" s="4">
        <f t="shared" si="300"/>
        <v>1</v>
      </c>
      <c r="AW1086" s="4">
        <f t="shared" si="301"/>
        <v>0</v>
      </c>
      <c r="AX1086" s="4">
        <f t="shared" si="302"/>
        <v>0</v>
      </c>
      <c r="AY1086" s="4">
        <f t="shared" si="303"/>
        <v>1</v>
      </c>
      <c r="BA1086" s="4">
        <f t="shared" si="304"/>
        <v>1</v>
      </c>
    </row>
    <row r="1087" spans="2:53" ht="14.5" customHeight="1" x14ac:dyDescent="0.35">
      <c r="B1087" s="47" t="s">
        <v>2621</v>
      </c>
      <c r="C1087" s="73" t="s">
        <v>3474</v>
      </c>
      <c r="D1087" s="74">
        <v>45323</v>
      </c>
      <c r="E1087" s="74" t="str">
        <f t="shared" ca="1" si="288"/>
        <v>Yes</v>
      </c>
      <c r="F1087" s="54" t="str">
        <f t="shared" si="289"/>
        <v>3. All Roles Work Inflexible</v>
      </c>
      <c r="G1087" s="49" t="s">
        <v>3499</v>
      </c>
      <c r="H1087" s="22">
        <f t="shared" si="290"/>
        <v>0</v>
      </c>
      <c r="I1087" s="23"/>
      <c r="J1087" s="23"/>
      <c r="K1087" s="23"/>
      <c r="L1087" s="23"/>
      <c r="M1087" s="23"/>
      <c r="N1087" s="23"/>
      <c r="O1087" s="23"/>
      <c r="P1087" s="23"/>
      <c r="Q1087" s="23"/>
      <c r="R1087" s="23"/>
      <c r="S1087" s="23"/>
      <c r="T1087" s="23"/>
      <c r="U1087" s="23"/>
      <c r="V1087" s="23"/>
      <c r="W1087" s="23"/>
      <c r="X1087" s="23"/>
      <c r="Y1087" s="23"/>
      <c r="Z1087" s="23"/>
      <c r="AA1087" s="23"/>
      <c r="AB1087" s="23"/>
      <c r="AC1087" s="24"/>
      <c r="AE1087" s="35" t="s">
        <v>4211</v>
      </c>
      <c r="AF1087" s="36" t="s">
        <v>4204</v>
      </c>
      <c r="AG1087" s="36"/>
      <c r="AH1087" s="36"/>
      <c r="AI1087" s="37"/>
      <c r="AK1087" s="4">
        <f t="shared" si="291"/>
        <v>0</v>
      </c>
      <c r="AL1087" s="4">
        <f t="shared" si="292"/>
        <v>0</v>
      </c>
      <c r="AM1087" s="4">
        <f t="shared" si="293"/>
        <v>0</v>
      </c>
      <c r="AN1087" s="4">
        <f t="shared" si="294"/>
        <v>0</v>
      </c>
      <c r="AO1087" s="4">
        <f t="shared" si="295"/>
        <v>0</v>
      </c>
      <c r="AQ1087" s="4">
        <f t="shared" si="296"/>
        <v>0</v>
      </c>
      <c r="AR1087" s="4">
        <f t="shared" si="297"/>
        <v>1</v>
      </c>
      <c r="AS1087" s="4">
        <f t="shared" si="298"/>
        <v>1</v>
      </c>
      <c r="AT1087" s="4">
        <f t="shared" si="299"/>
        <v>1</v>
      </c>
      <c r="AU1087" s="4">
        <f t="shared" si="300"/>
        <v>1</v>
      </c>
      <c r="AW1087" s="4">
        <f t="shared" si="301"/>
        <v>0</v>
      </c>
      <c r="AX1087" s="4">
        <f t="shared" si="302"/>
        <v>0</v>
      </c>
      <c r="AY1087" s="4">
        <f t="shared" si="303"/>
        <v>1</v>
      </c>
      <c r="BA1087" s="4">
        <f t="shared" si="304"/>
        <v>1</v>
      </c>
    </row>
    <row r="1088" spans="2:53" ht="14.5" customHeight="1" x14ac:dyDescent="0.35">
      <c r="B1088" s="47" t="s">
        <v>2622</v>
      </c>
      <c r="C1088" s="73" t="s">
        <v>3474</v>
      </c>
      <c r="D1088" s="74">
        <v>45323</v>
      </c>
      <c r="E1088" s="74" t="str">
        <f t="shared" ca="1" si="288"/>
        <v>Yes</v>
      </c>
      <c r="F1088" s="54" t="str">
        <f t="shared" si="289"/>
        <v>3. All Roles Work Inflexible</v>
      </c>
      <c r="G1088" s="49" t="s">
        <v>3500</v>
      </c>
      <c r="H1088" s="22">
        <f t="shared" si="290"/>
        <v>0</v>
      </c>
      <c r="I1088" s="23"/>
      <c r="J1088" s="23"/>
      <c r="K1088" s="23"/>
      <c r="L1088" s="23"/>
      <c r="M1088" s="23"/>
      <c r="N1088" s="23"/>
      <c r="O1088" s="23"/>
      <c r="P1088" s="23"/>
      <c r="Q1088" s="23"/>
      <c r="R1088" s="23"/>
      <c r="S1088" s="23"/>
      <c r="T1088" s="23"/>
      <c r="U1088" s="23"/>
      <c r="V1088" s="23"/>
      <c r="W1088" s="23"/>
      <c r="X1088" s="23"/>
      <c r="Y1088" s="23"/>
      <c r="Z1088" s="23"/>
      <c r="AA1088" s="23"/>
      <c r="AB1088" s="23"/>
      <c r="AC1088" s="24"/>
      <c r="AE1088" s="35" t="s">
        <v>572</v>
      </c>
      <c r="AF1088" s="36" t="s">
        <v>4204</v>
      </c>
      <c r="AG1088" s="36"/>
      <c r="AH1088" s="36"/>
      <c r="AI1088" s="37"/>
      <c r="AK1088" s="4">
        <f t="shared" si="291"/>
        <v>0</v>
      </c>
      <c r="AL1088" s="4">
        <f t="shared" si="292"/>
        <v>0</v>
      </c>
      <c r="AM1088" s="4">
        <f t="shared" si="293"/>
        <v>0</v>
      </c>
      <c r="AN1088" s="4">
        <f t="shared" si="294"/>
        <v>0</v>
      </c>
      <c r="AO1088" s="4">
        <f t="shared" si="295"/>
        <v>0</v>
      </c>
      <c r="AQ1088" s="4">
        <f t="shared" si="296"/>
        <v>0</v>
      </c>
      <c r="AR1088" s="4">
        <f t="shared" si="297"/>
        <v>1</v>
      </c>
      <c r="AS1088" s="4">
        <f t="shared" si="298"/>
        <v>1</v>
      </c>
      <c r="AT1088" s="4">
        <f t="shared" si="299"/>
        <v>1</v>
      </c>
      <c r="AU1088" s="4">
        <f t="shared" si="300"/>
        <v>1</v>
      </c>
      <c r="AW1088" s="4">
        <f t="shared" si="301"/>
        <v>0</v>
      </c>
      <c r="AX1088" s="4">
        <f t="shared" si="302"/>
        <v>0</v>
      </c>
      <c r="AY1088" s="4">
        <f t="shared" si="303"/>
        <v>1</v>
      </c>
      <c r="BA1088" s="4">
        <f t="shared" si="304"/>
        <v>1</v>
      </c>
    </row>
    <row r="1089" spans="2:53" ht="14.5" customHeight="1" x14ac:dyDescent="0.35">
      <c r="B1089" s="47" t="s">
        <v>2623</v>
      </c>
      <c r="C1089" s="73" t="s">
        <v>3474</v>
      </c>
      <c r="D1089" s="74">
        <v>45323</v>
      </c>
      <c r="E1089" s="74" t="str">
        <f t="shared" ca="1" si="288"/>
        <v>Yes</v>
      </c>
      <c r="F1089" s="54" t="str">
        <f t="shared" si="289"/>
        <v>3. All Roles Work Inflexible</v>
      </c>
      <c r="G1089" s="49" t="s">
        <v>3501</v>
      </c>
      <c r="H1089" s="22">
        <f t="shared" si="290"/>
        <v>0</v>
      </c>
      <c r="I1089" s="23"/>
      <c r="J1089" s="23"/>
      <c r="K1089" s="23"/>
      <c r="L1089" s="23"/>
      <c r="M1089" s="23"/>
      <c r="N1089" s="23"/>
      <c r="O1089" s="23"/>
      <c r="P1089" s="23"/>
      <c r="Q1089" s="23"/>
      <c r="R1089" s="23"/>
      <c r="S1089" s="23"/>
      <c r="T1089" s="23"/>
      <c r="U1089" s="23"/>
      <c r="V1089" s="23"/>
      <c r="W1089" s="23"/>
      <c r="X1089" s="23"/>
      <c r="Y1089" s="23"/>
      <c r="Z1089" s="23"/>
      <c r="AA1089" s="23"/>
      <c r="AB1089" s="23"/>
      <c r="AC1089" s="24"/>
      <c r="AE1089" s="35" t="s">
        <v>572</v>
      </c>
      <c r="AF1089" s="36" t="s">
        <v>4204</v>
      </c>
      <c r="AG1089" s="36"/>
      <c r="AH1089" s="36"/>
      <c r="AI1089" s="37"/>
      <c r="AK1089" s="4">
        <f t="shared" si="291"/>
        <v>0</v>
      </c>
      <c r="AL1089" s="4">
        <f t="shared" si="292"/>
        <v>0</v>
      </c>
      <c r="AM1089" s="4">
        <f t="shared" si="293"/>
        <v>0</v>
      </c>
      <c r="AN1089" s="4">
        <f t="shared" si="294"/>
        <v>0</v>
      </c>
      <c r="AO1089" s="4">
        <f t="shared" si="295"/>
        <v>0</v>
      </c>
      <c r="AQ1089" s="4">
        <f t="shared" si="296"/>
        <v>0</v>
      </c>
      <c r="AR1089" s="4">
        <f t="shared" si="297"/>
        <v>1</v>
      </c>
      <c r="AS1089" s="4">
        <f t="shared" si="298"/>
        <v>1</v>
      </c>
      <c r="AT1089" s="4">
        <f t="shared" si="299"/>
        <v>1</v>
      </c>
      <c r="AU1089" s="4">
        <f t="shared" si="300"/>
        <v>1</v>
      </c>
      <c r="AW1089" s="4">
        <f t="shared" si="301"/>
        <v>0</v>
      </c>
      <c r="AX1089" s="4">
        <f t="shared" si="302"/>
        <v>0</v>
      </c>
      <c r="AY1089" s="4">
        <f t="shared" si="303"/>
        <v>1</v>
      </c>
      <c r="BA1089" s="4">
        <f t="shared" si="304"/>
        <v>1</v>
      </c>
    </row>
    <row r="1090" spans="2:53" ht="14.5" customHeight="1" x14ac:dyDescent="0.35">
      <c r="B1090" s="47" t="s">
        <v>2624</v>
      </c>
      <c r="C1090" s="73" t="s">
        <v>3474</v>
      </c>
      <c r="D1090" s="74">
        <v>45323</v>
      </c>
      <c r="E1090" s="74" t="str">
        <f t="shared" ca="1" si="288"/>
        <v>Yes</v>
      </c>
      <c r="F1090" s="54" t="str">
        <f t="shared" si="289"/>
        <v>3. All Roles Work Inflexible</v>
      </c>
      <c r="G1090" s="49" t="s">
        <v>3502</v>
      </c>
      <c r="H1090" s="22">
        <f t="shared" si="290"/>
        <v>0</v>
      </c>
      <c r="I1090" s="23"/>
      <c r="J1090" s="23"/>
      <c r="K1090" s="23"/>
      <c r="L1090" s="23"/>
      <c r="M1090" s="23"/>
      <c r="N1090" s="23"/>
      <c r="O1090" s="23"/>
      <c r="P1090" s="23"/>
      <c r="Q1090" s="23"/>
      <c r="R1090" s="23"/>
      <c r="S1090" s="23"/>
      <c r="T1090" s="23"/>
      <c r="U1090" s="23"/>
      <c r="V1090" s="23"/>
      <c r="W1090" s="23"/>
      <c r="X1090" s="23"/>
      <c r="Y1090" s="23"/>
      <c r="Z1090" s="23"/>
      <c r="AA1090" s="23"/>
      <c r="AB1090" s="23"/>
      <c r="AC1090" s="24"/>
      <c r="AE1090" s="35" t="s">
        <v>618</v>
      </c>
      <c r="AF1090" s="36" t="s">
        <v>4204</v>
      </c>
      <c r="AG1090" s="36"/>
      <c r="AH1090" s="36"/>
      <c r="AI1090" s="37"/>
      <c r="AK1090" s="4">
        <f t="shared" si="291"/>
        <v>0</v>
      </c>
      <c r="AL1090" s="4">
        <f t="shared" si="292"/>
        <v>0</v>
      </c>
      <c r="AM1090" s="4">
        <f t="shared" si="293"/>
        <v>0</v>
      </c>
      <c r="AN1090" s="4">
        <f t="shared" si="294"/>
        <v>0</v>
      </c>
      <c r="AO1090" s="4">
        <f t="shared" si="295"/>
        <v>0</v>
      </c>
      <c r="AQ1090" s="4">
        <f t="shared" si="296"/>
        <v>0</v>
      </c>
      <c r="AR1090" s="4">
        <f t="shared" si="297"/>
        <v>1</v>
      </c>
      <c r="AS1090" s="4">
        <f t="shared" si="298"/>
        <v>1</v>
      </c>
      <c r="AT1090" s="4">
        <f t="shared" si="299"/>
        <v>1</v>
      </c>
      <c r="AU1090" s="4">
        <f t="shared" si="300"/>
        <v>1</v>
      </c>
      <c r="AW1090" s="4">
        <f t="shared" si="301"/>
        <v>0</v>
      </c>
      <c r="AX1090" s="4">
        <f t="shared" si="302"/>
        <v>0</v>
      </c>
      <c r="AY1090" s="4">
        <f t="shared" si="303"/>
        <v>1</v>
      </c>
      <c r="BA1090" s="4">
        <f t="shared" si="304"/>
        <v>1</v>
      </c>
    </row>
    <row r="1091" spans="2:53" ht="14.5" customHeight="1" x14ac:dyDescent="0.35">
      <c r="B1091" s="47" t="s">
        <v>2625</v>
      </c>
      <c r="C1091" s="73" t="s">
        <v>3474</v>
      </c>
      <c r="D1091" s="74">
        <v>45323</v>
      </c>
      <c r="E1091" s="74" t="str">
        <f t="shared" ca="1" si="288"/>
        <v>Yes</v>
      </c>
      <c r="F1091" s="54" t="str">
        <f t="shared" si="289"/>
        <v>3. All Roles Work Inflexible</v>
      </c>
      <c r="G1091" s="49"/>
      <c r="H1091" s="22">
        <f t="shared" si="290"/>
        <v>0</v>
      </c>
      <c r="I1091" s="23"/>
      <c r="J1091" s="23"/>
      <c r="K1091" s="23"/>
      <c r="L1091" s="23"/>
      <c r="M1091" s="23"/>
      <c r="N1091" s="23"/>
      <c r="O1091" s="23"/>
      <c r="P1091" s="23"/>
      <c r="Q1091" s="23"/>
      <c r="R1091" s="23"/>
      <c r="S1091" s="23"/>
      <c r="T1091" s="23"/>
      <c r="U1091" s="23"/>
      <c r="V1091" s="23"/>
      <c r="W1091" s="23"/>
      <c r="X1091" s="23"/>
      <c r="Y1091" s="23"/>
      <c r="Z1091" s="23"/>
      <c r="AA1091" s="23"/>
      <c r="AB1091" s="23"/>
      <c r="AC1091" s="24"/>
      <c r="AE1091" s="35" t="s">
        <v>1571</v>
      </c>
      <c r="AF1091" s="36" t="s">
        <v>4204</v>
      </c>
      <c r="AG1091" s="36"/>
      <c r="AH1091" s="36"/>
      <c r="AI1091" s="37"/>
      <c r="AK1091" s="4">
        <f t="shared" si="291"/>
        <v>0</v>
      </c>
      <c r="AL1091" s="4">
        <f t="shared" si="292"/>
        <v>0</v>
      </c>
      <c r="AM1091" s="4">
        <f t="shared" si="293"/>
        <v>0</v>
      </c>
      <c r="AN1091" s="4">
        <f t="shared" si="294"/>
        <v>0</v>
      </c>
      <c r="AO1091" s="4">
        <f t="shared" si="295"/>
        <v>0</v>
      </c>
      <c r="AQ1091" s="4">
        <f t="shared" si="296"/>
        <v>0</v>
      </c>
      <c r="AR1091" s="4">
        <f t="shared" si="297"/>
        <v>1</v>
      </c>
      <c r="AS1091" s="4">
        <f t="shared" si="298"/>
        <v>1</v>
      </c>
      <c r="AT1091" s="4">
        <f t="shared" si="299"/>
        <v>1</v>
      </c>
      <c r="AU1091" s="4">
        <f t="shared" si="300"/>
        <v>1</v>
      </c>
      <c r="AW1091" s="4">
        <f t="shared" si="301"/>
        <v>0</v>
      </c>
      <c r="AX1091" s="4">
        <f t="shared" si="302"/>
        <v>0</v>
      </c>
      <c r="AY1091" s="4">
        <f t="shared" si="303"/>
        <v>1</v>
      </c>
      <c r="BA1091" s="4">
        <f t="shared" si="304"/>
        <v>1</v>
      </c>
    </row>
    <row r="1092" spans="2:53" ht="14.5" customHeight="1" x14ac:dyDescent="0.35">
      <c r="B1092" s="47" t="s">
        <v>2626</v>
      </c>
      <c r="C1092" s="73" t="s">
        <v>3474</v>
      </c>
      <c r="D1092" s="74">
        <v>45323</v>
      </c>
      <c r="E1092" s="74" t="str">
        <f t="shared" ca="1" si="288"/>
        <v>Yes</v>
      </c>
      <c r="F1092" s="54" t="str">
        <f t="shared" si="289"/>
        <v>3. All Roles Work Inflexible</v>
      </c>
      <c r="G1092" s="49"/>
      <c r="H1092" s="22">
        <f t="shared" si="290"/>
        <v>0</v>
      </c>
      <c r="I1092" s="23"/>
      <c r="J1092" s="23"/>
      <c r="K1092" s="23"/>
      <c r="L1092" s="23"/>
      <c r="M1092" s="23"/>
      <c r="N1092" s="23"/>
      <c r="O1092" s="23"/>
      <c r="P1092" s="23"/>
      <c r="Q1092" s="23"/>
      <c r="R1092" s="23"/>
      <c r="S1092" s="23"/>
      <c r="T1092" s="23"/>
      <c r="U1092" s="23"/>
      <c r="V1092" s="23"/>
      <c r="W1092" s="23"/>
      <c r="X1092" s="23"/>
      <c r="Y1092" s="23"/>
      <c r="Z1092" s="23"/>
      <c r="AA1092" s="23"/>
      <c r="AB1092" s="23"/>
      <c r="AC1092" s="24"/>
      <c r="AE1092" s="35" t="s">
        <v>4203</v>
      </c>
      <c r="AF1092" s="36" t="s">
        <v>4204</v>
      </c>
      <c r="AG1092" s="36"/>
      <c r="AH1092" s="36"/>
      <c r="AI1092" s="37"/>
      <c r="AK1092" s="4">
        <f t="shared" si="291"/>
        <v>0</v>
      </c>
      <c r="AL1092" s="4">
        <f t="shared" si="292"/>
        <v>0</v>
      </c>
      <c r="AM1092" s="4">
        <f t="shared" si="293"/>
        <v>0</v>
      </c>
      <c r="AN1092" s="4">
        <f t="shared" si="294"/>
        <v>0</v>
      </c>
      <c r="AO1092" s="4">
        <f t="shared" si="295"/>
        <v>0</v>
      </c>
      <c r="AQ1092" s="4">
        <f t="shared" si="296"/>
        <v>0</v>
      </c>
      <c r="AR1092" s="4">
        <f t="shared" si="297"/>
        <v>1</v>
      </c>
      <c r="AS1092" s="4">
        <f t="shared" si="298"/>
        <v>1</v>
      </c>
      <c r="AT1092" s="4">
        <f t="shared" si="299"/>
        <v>1</v>
      </c>
      <c r="AU1092" s="4">
        <f t="shared" si="300"/>
        <v>1</v>
      </c>
      <c r="AW1092" s="4">
        <f t="shared" si="301"/>
        <v>0</v>
      </c>
      <c r="AX1092" s="4">
        <f t="shared" si="302"/>
        <v>0</v>
      </c>
      <c r="AY1092" s="4">
        <f t="shared" si="303"/>
        <v>1</v>
      </c>
      <c r="BA1092" s="4">
        <f t="shared" si="304"/>
        <v>1</v>
      </c>
    </row>
    <row r="1093" spans="2:53" ht="14.5" customHeight="1" x14ac:dyDescent="0.35">
      <c r="B1093" s="47" t="s">
        <v>2627</v>
      </c>
      <c r="C1093" s="73" t="s">
        <v>3474</v>
      </c>
      <c r="D1093" s="74">
        <v>45323</v>
      </c>
      <c r="E1093" s="74" t="str">
        <f t="shared" ca="1" si="288"/>
        <v>Yes</v>
      </c>
      <c r="F1093" s="54" t="str">
        <f t="shared" si="289"/>
        <v>3. All Roles Work Inflexible</v>
      </c>
      <c r="G1093" s="49" t="s">
        <v>3503</v>
      </c>
      <c r="H1093" s="22">
        <f t="shared" si="290"/>
        <v>0</v>
      </c>
      <c r="I1093" s="23"/>
      <c r="J1093" s="23"/>
      <c r="K1093" s="23"/>
      <c r="L1093" s="23"/>
      <c r="M1093" s="23"/>
      <c r="N1093" s="23"/>
      <c r="O1093" s="23"/>
      <c r="P1093" s="23"/>
      <c r="Q1093" s="23"/>
      <c r="R1093" s="23"/>
      <c r="S1093" s="23"/>
      <c r="T1093" s="23"/>
      <c r="U1093" s="23"/>
      <c r="V1093" s="23"/>
      <c r="W1093" s="23"/>
      <c r="X1093" s="23"/>
      <c r="Y1093" s="23"/>
      <c r="Z1093" s="23"/>
      <c r="AA1093" s="23"/>
      <c r="AB1093" s="23"/>
      <c r="AC1093" s="24"/>
      <c r="AE1093" s="35" t="s">
        <v>865</v>
      </c>
      <c r="AF1093" s="36" t="s">
        <v>4204</v>
      </c>
      <c r="AG1093" s="36"/>
      <c r="AH1093" s="36"/>
      <c r="AI1093" s="37"/>
      <c r="AK1093" s="4">
        <f t="shared" si="291"/>
        <v>0</v>
      </c>
      <c r="AL1093" s="4">
        <f t="shared" si="292"/>
        <v>0</v>
      </c>
      <c r="AM1093" s="4">
        <f t="shared" si="293"/>
        <v>0</v>
      </c>
      <c r="AN1093" s="4">
        <f t="shared" si="294"/>
        <v>0</v>
      </c>
      <c r="AO1093" s="4">
        <f t="shared" si="295"/>
        <v>0</v>
      </c>
      <c r="AQ1093" s="4">
        <f t="shared" si="296"/>
        <v>0</v>
      </c>
      <c r="AR1093" s="4">
        <f t="shared" si="297"/>
        <v>1</v>
      </c>
      <c r="AS1093" s="4">
        <f t="shared" si="298"/>
        <v>1</v>
      </c>
      <c r="AT1093" s="4">
        <f t="shared" si="299"/>
        <v>1</v>
      </c>
      <c r="AU1093" s="4">
        <f t="shared" si="300"/>
        <v>1</v>
      </c>
      <c r="AW1093" s="4">
        <f t="shared" si="301"/>
        <v>0</v>
      </c>
      <c r="AX1093" s="4">
        <f t="shared" si="302"/>
        <v>0</v>
      </c>
      <c r="AY1093" s="4">
        <f t="shared" si="303"/>
        <v>1</v>
      </c>
      <c r="BA1093" s="4">
        <f t="shared" si="304"/>
        <v>1</v>
      </c>
    </row>
    <row r="1094" spans="2:53" ht="14.5" customHeight="1" x14ac:dyDescent="0.35">
      <c r="B1094" s="47" t="s">
        <v>2628</v>
      </c>
      <c r="C1094" s="73" t="s">
        <v>3474</v>
      </c>
      <c r="D1094" s="74">
        <v>45323</v>
      </c>
      <c r="E1094" s="74" t="str">
        <f t="shared" ca="1" si="288"/>
        <v>Yes</v>
      </c>
      <c r="F1094" s="54" t="str">
        <f t="shared" si="289"/>
        <v>3. All Roles Work Inflexible</v>
      </c>
      <c r="G1094" s="49" t="s">
        <v>3504</v>
      </c>
      <c r="H1094" s="22">
        <f t="shared" si="290"/>
        <v>0</v>
      </c>
      <c r="I1094" s="23"/>
      <c r="J1094" s="23"/>
      <c r="K1094" s="23"/>
      <c r="L1094" s="23"/>
      <c r="M1094" s="23"/>
      <c r="N1094" s="23"/>
      <c r="O1094" s="23"/>
      <c r="P1094" s="23"/>
      <c r="Q1094" s="23"/>
      <c r="R1094" s="23"/>
      <c r="S1094" s="23"/>
      <c r="T1094" s="23"/>
      <c r="U1094" s="23"/>
      <c r="V1094" s="23"/>
      <c r="W1094" s="23"/>
      <c r="X1094" s="23"/>
      <c r="Y1094" s="23"/>
      <c r="Z1094" s="23"/>
      <c r="AA1094" s="23"/>
      <c r="AB1094" s="23"/>
      <c r="AC1094" s="24"/>
      <c r="AE1094" s="35" t="s">
        <v>4212</v>
      </c>
      <c r="AF1094" s="36" t="s">
        <v>4204</v>
      </c>
      <c r="AG1094" s="36"/>
      <c r="AH1094" s="36"/>
      <c r="AI1094" s="37"/>
      <c r="AK1094" s="4">
        <f t="shared" si="291"/>
        <v>0</v>
      </c>
      <c r="AL1094" s="4">
        <f t="shared" si="292"/>
        <v>0</v>
      </c>
      <c r="AM1094" s="4">
        <f t="shared" si="293"/>
        <v>0</v>
      </c>
      <c r="AN1094" s="4">
        <f t="shared" si="294"/>
        <v>0</v>
      </c>
      <c r="AO1094" s="4">
        <f t="shared" si="295"/>
        <v>0</v>
      </c>
      <c r="AQ1094" s="4">
        <f t="shared" si="296"/>
        <v>0</v>
      </c>
      <c r="AR1094" s="4">
        <f t="shared" si="297"/>
        <v>1</v>
      </c>
      <c r="AS1094" s="4">
        <f t="shared" si="298"/>
        <v>1</v>
      </c>
      <c r="AT1094" s="4">
        <f t="shared" si="299"/>
        <v>1</v>
      </c>
      <c r="AU1094" s="4">
        <f t="shared" si="300"/>
        <v>1</v>
      </c>
      <c r="AW1094" s="4">
        <f t="shared" si="301"/>
        <v>0</v>
      </c>
      <c r="AX1094" s="4">
        <f t="shared" si="302"/>
        <v>0</v>
      </c>
      <c r="AY1094" s="4">
        <f t="shared" si="303"/>
        <v>1</v>
      </c>
      <c r="BA1094" s="4">
        <f t="shared" si="304"/>
        <v>1</v>
      </c>
    </row>
    <row r="1095" spans="2:53" ht="14.5" customHeight="1" x14ac:dyDescent="0.35">
      <c r="B1095" s="47" t="s">
        <v>2629</v>
      </c>
      <c r="C1095" s="73" t="s">
        <v>3474</v>
      </c>
      <c r="D1095" s="74">
        <v>45323</v>
      </c>
      <c r="E1095" s="74" t="str">
        <f t="shared" ca="1" si="288"/>
        <v>Yes</v>
      </c>
      <c r="F1095" s="54" t="str">
        <f t="shared" si="289"/>
        <v>3. All Roles Work Inflexible</v>
      </c>
      <c r="G1095" s="49" t="s">
        <v>3505</v>
      </c>
      <c r="H1095" s="22">
        <f t="shared" si="290"/>
        <v>0</v>
      </c>
      <c r="I1095" s="23"/>
      <c r="J1095" s="23"/>
      <c r="K1095" s="23"/>
      <c r="L1095" s="23"/>
      <c r="M1095" s="23"/>
      <c r="N1095" s="23"/>
      <c r="O1095" s="23"/>
      <c r="P1095" s="23"/>
      <c r="Q1095" s="23"/>
      <c r="R1095" s="23"/>
      <c r="S1095" s="23"/>
      <c r="T1095" s="23"/>
      <c r="U1095" s="23"/>
      <c r="V1095" s="23"/>
      <c r="W1095" s="23"/>
      <c r="X1095" s="23"/>
      <c r="Y1095" s="23"/>
      <c r="Z1095" s="23"/>
      <c r="AA1095" s="23"/>
      <c r="AB1095" s="23"/>
      <c r="AC1095" s="24"/>
      <c r="AE1095" s="35" t="s">
        <v>1812</v>
      </c>
      <c r="AF1095" s="36" t="s">
        <v>4204</v>
      </c>
      <c r="AG1095" s="36"/>
      <c r="AH1095" s="36"/>
      <c r="AI1095" s="37"/>
      <c r="AK1095" s="4">
        <f t="shared" si="291"/>
        <v>0</v>
      </c>
      <c r="AL1095" s="4">
        <f t="shared" si="292"/>
        <v>0</v>
      </c>
      <c r="AM1095" s="4">
        <f t="shared" si="293"/>
        <v>0</v>
      </c>
      <c r="AN1095" s="4">
        <f t="shared" si="294"/>
        <v>0</v>
      </c>
      <c r="AO1095" s="4">
        <f t="shared" si="295"/>
        <v>0</v>
      </c>
      <c r="AQ1095" s="4">
        <f t="shared" si="296"/>
        <v>0</v>
      </c>
      <c r="AR1095" s="4">
        <f t="shared" si="297"/>
        <v>1</v>
      </c>
      <c r="AS1095" s="4">
        <f t="shared" si="298"/>
        <v>1</v>
      </c>
      <c r="AT1095" s="4">
        <f t="shared" si="299"/>
        <v>1</v>
      </c>
      <c r="AU1095" s="4">
        <f t="shared" si="300"/>
        <v>1</v>
      </c>
      <c r="AW1095" s="4">
        <f t="shared" si="301"/>
        <v>0</v>
      </c>
      <c r="AX1095" s="4">
        <f t="shared" si="302"/>
        <v>0</v>
      </c>
      <c r="AY1095" s="4">
        <f t="shared" si="303"/>
        <v>1</v>
      </c>
      <c r="BA1095" s="4">
        <f t="shared" si="304"/>
        <v>1</v>
      </c>
    </row>
    <row r="1096" spans="2:53" ht="14.5" customHeight="1" x14ac:dyDescent="0.35">
      <c r="B1096" s="47" t="s">
        <v>2630</v>
      </c>
      <c r="C1096" s="73" t="s">
        <v>3474</v>
      </c>
      <c r="D1096" s="74">
        <v>45323</v>
      </c>
      <c r="E1096" s="74" t="str">
        <f t="shared" ca="1" si="288"/>
        <v>Yes</v>
      </c>
      <c r="F1096" s="54" t="str">
        <f t="shared" si="289"/>
        <v>3. All Roles Work Inflexible</v>
      </c>
      <c r="G1096" s="49" t="s">
        <v>3506</v>
      </c>
      <c r="H1096" s="22">
        <f t="shared" si="290"/>
        <v>0</v>
      </c>
      <c r="I1096" s="23"/>
      <c r="J1096" s="23"/>
      <c r="K1096" s="23"/>
      <c r="L1096" s="23"/>
      <c r="M1096" s="23"/>
      <c r="N1096" s="23"/>
      <c r="O1096" s="23"/>
      <c r="P1096" s="23"/>
      <c r="Q1096" s="23"/>
      <c r="R1096" s="23"/>
      <c r="S1096" s="23"/>
      <c r="T1096" s="23"/>
      <c r="U1096" s="23"/>
      <c r="V1096" s="23"/>
      <c r="W1096" s="23"/>
      <c r="X1096" s="23"/>
      <c r="Y1096" s="23"/>
      <c r="Z1096" s="23"/>
      <c r="AA1096" s="23"/>
      <c r="AB1096" s="23"/>
      <c r="AC1096" s="24"/>
      <c r="AE1096" s="35" t="s">
        <v>4213</v>
      </c>
      <c r="AF1096" s="36" t="s">
        <v>4204</v>
      </c>
      <c r="AG1096" s="36"/>
      <c r="AH1096" s="36"/>
      <c r="AI1096" s="37"/>
      <c r="AK1096" s="4">
        <f t="shared" si="291"/>
        <v>0</v>
      </c>
      <c r="AL1096" s="4">
        <f t="shared" si="292"/>
        <v>0</v>
      </c>
      <c r="AM1096" s="4">
        <f t="shared" si="293"/>
        <v>0</v>
      </c>
      <c r="AN1096" s="4">
        <f t="shared" si="294"/>
        <v>0</v>
      </c>
      <c r="AO1096" s="4">
        <f t="shared" si="295"/>
        <v>0</v>
      </c>
      <c r="AQ1096" s="4">
        <f t="shared" si="296"/>
        <v>0</v>
      </c>
      <c r="AR1096" s="4">
        <f t="shared" si="297"/>
        <v>1</v>
      </c>
      <c r="AS1096" s="4">
        <f t="shared" si="298"/>
        <v>1</v>
      </c>
      <c r="AT1096" s="4">
        <f t="shared" si="299"/>
        <v>1</v>
      </c>
      <c r="AU1096" s="4">
        <f t="shared" si="300"/>
        <v>1</v>
      </c>
      <c r="AW1096" s="4">
        <f t="shared" si="301"/>
        <v>0</v>
      </c>
      <c r="AX1096" s="4">
        <f t="shared" si="302"/>
        <v>0</v>
      </c>
      <c r="AY1096" s="4">
        <f t="shared" si="303"/>
        <v>1</v>
      </c>
      <c r="BA1096" s="4">
        <f t="shared" si="304"/>
        <v>1</v>
      </c>
    </row>
    <row r="1097" spans="2:53" ht="14.5" customHeight="1" x14ac:dyDescent="0.35">
      <c r="B1097" s="47" t="s">
        <v>2631</v>
      </c>
      <c r="C1097" s="73" t="s">
        <v>3474</v>
      </c>
      <c r="D1097" s="74">
        <v>45323</v>
      </c>
      <c r="E1097" s="74" t="str">
        <f t="shared" ca="1" si="288"/>
        <v>Yes</v>
      </c>
      <c r="F1097" s="54" t="str">
        <f t="shared" si="289"/>
        <v>3. All Roles Work Inflexible</v>
      </c>
      <c r="G1097" s="49" t="s">
        <v>3507</v>
      </c>
      <c r="H1097" s="22">
        <f t="shared" si="290"/>
        <v>0</v>
      </c>
      <c r="I1097" s="23"/>
      <c r="J1097" s="23"/>
      <c r="K1097" s="23"/>
      <c r="L1097" s="23"/>
      <c r="M1097" s="23"/>
      <c r="N1097" s="23"/>
      <c r="O1097" s="23"/>
      <c r="P1097" s="23"/>
      <c r="Q1097" s="23"/>
      <c r="R1097" s="23"/>
      <c r="S1097" s="23"/>
      <c r="T1097" s="23"/>
      <c r="U1097" s="23"/>
      <c r="V1097" s="23"/>
      <c r="W1097" s="23"/>
      <c r="X1097" s="23"/>
      <c r="Y1097" s="23"/>
      <c r="Z1097" s="23"/>
      <c r="AA1097" s="23"/>
      <c r="AB1097" s="23"/>
      <c r="AC1097" s="24"/>
      <c r="AE1097" s="35" t="s">
        <v>4214</v>
      </c>
      <c r="AF1097" s="36" t="s">
        <v>4204</v>
      </c>
      <c r="AG1097" s="36"/>
      <c r="AH1097" s="36"/>
      <c r="AI1097" s="37"/>
      <c r="AK1097" s="4">
        <f t="shared" si="291"/>
        <v>0</v>
      </c>
      <c r="AL1097" s="4">
        <f t="shared" si="292"/>
        <v>0</v>
      </c>
      <c r="AM1097" s="4">
        <f t="shared" si="293"/>
        <v>0</v>
      </c>
      <c r="AN1097" s="4">
        <f t="shared" si="294"/>
        <v>0</v>
      </c>
      <c r="AO1097" s="4">
        <f t="shared" si="295"/>
        <v>0</v>
      </c>
      <c r="AQ1097" s="4">
        <f t="shared" si="296"/>
        <v>0</v>
      </c>
      <c r="AR1097" s="4">
        <f t="shared" si="297"/>
        <v>1</v>
      </c>
      <c r="AS1097" s="4">
        <f t="shared" si="298"/>
        <v>1</v>
      </c>
      <c r="AT1097" s="4">
        <f t="shared" si="299"/>
        <v>1</v>
      </c>
      <c r="AU1097" s="4">
        <f t="shared" si="300"/>
        <v>1</v>
      </c>
      <c r="AW1097" s="4">
        <f t="shared" si="301"/>
        <v>0</v>
      </c>
      <c r="AX1097" s="4">
        <f t="shared" si="302"/>
        <v>0</v>
      </c>
      <c r="AY1097" s="4">
        <f t="shared" si="303"/>
        <v>1</v>
      </c>
      <c r="BA1097" s="4">
        <f t="shared" si="304"/>
        <v>1</v>
      </c>
    </row>
    <row r="1098" spans="2:53" ht="14.5" customHeight="1" x14ac:dyDescent="0.35">
      <c r="B1098" s="47" t="s">
        <v>2632</v>
      </c>
      <c r="C1098" s="73" t="s">
        <v>3474</v>
      </c>
      <c r="D1098" s="74">
        <v>45323</v>
      </c>
      <c r="E1098" s="74" t="str">
        <f t="shared" ca="1" si="288"/>
        <v>Yes</v>
      </c>
      <c r="F1098" s="54" t="str">
        <f t="shared" si="289"/>
        <v>3. All Roles Work Inflexible</v>
      </c>
      <c r="G1098" s="49" t="s">
        <v>3508</v>
      </c>
      <c r="H1098" s="22">
        <f t="shared" si="290"/>
        <v>0</v>
      </c>
      <c r="I1098" s="23"/>
      <c r="J1098" s="23"/>
      <c r="K1098" s="23"/>
      <c r="L1098" s="23"/>
      <c r="M1098" s="23"/>
      <c r="N1098" s="23"/>
      <c r="O1098" s="23"/>
      <c r="P1098" s="23"/>
      <c r="Q1098" s="23"/>
      <c r="R1098" s="23"/>
      <c r="S1098" s="23"/>
      <c r="T1098" s="23"/>
      <c r="U1098" s="23"/>
      <c r="V1098" s="23"/>
      <c r="W1098" s="23"/>
      <c r="X1098" s="23"/>
      <c r="Y1098" s="23"/>
      <c r="Z1098" s="23"/>
      <c r="AA1098" s="23"/>
      <c r="AB1098" s="23"/>
      <c r="AC1098" s="24"/>
      <c r="AE1098" s="35" t="s">
        <v>4208</v>
      </c>
      <c r="AF1098" s="36" t="s">
        <v>4204</v>
      </c>
      <c r="AG1098" s="36"/>
      <c r="AH1098" s="36"/>
      <c r="AI1098" s="37"/>
      <c r="AK1098" s="4">
        <f t="shared" si="291"/>
        <v>0</v>
      </c>
      <c r="AL1098" s="4">
        <f t="shared" si="292"/>
        <v>0</v>
      </c>
      <c r="AM1098" s="4">
        <f t="shared" si="293"/>
        <v>0</v>
      </c>
      <c r="AN1098" s="4">
        <f t="shared" si="294"/>
        <v>0</v>
      </c>
      <c r="AO1098" s="4">
        <f t="shared" si="295"/>
        <v>0</v>
      </c>
      <c r="AQ1098" s="4">
        <f t="shared" si="296"/>
        <v>0</v>
      </c>
      <c r="AR1098" s="4">
        <f t="shared" si="297"/>
        <v>1</v>
      </c>
      <c r="AS1098" s="4">
        <f t="shared" si="298"/>
        <v>1</v>
      </c>
      <c r="AT1098" s="4">
        <f t="shared" si="299"/>
        <v>1</v>
      </c>
      <c r="AU1098" s="4">
        <f t="shared" si="300"/>
        <v>1</v>
      </c>
      <c r="AW1098" s="4">
        <f t="shared" si="301"/>
        <v>0</v>
      </c>
      <c r="AX1098" s="4">
        <f t="shared" si="302"/>
        <v>0</v>
      </c>
      <c r="AY1098" s="4">
        <f t="shared" si="303"/>
        <v>1</v>
      </c>
      <c r="BA1098" s="4">
        <f t="shared" si="304"/>
        <v>1</v>
      </c>
    </row>
    <row r="1099" spans="2:53" ht="14.5" customHeight="1" x14ac:dyDescent="0.35">
      <c r="B1099" s="47" t="s">
        <v>2633</v>
      </c>
      <c r="C1099" s="73" t="s">
        <v>3474</v>
      </c>
      <c r="D1099" s="74">
        <v>45323</v>
      </c>
      <c r="E1099" s="74" t="str">
        <f t="shared" ca="1" si="288"/>
        <v>Yes</v>
      </c>
      <c r="F1099" s="54" t="str">
        <f t="shared" si="289"/>
        <v>3. All Roles Work Inflexible</v>
      </c>
      <c r="G1099" s="49" t="s">
        <v>3509</v>
      </c>
      <c r="H1099" s="22">
        <f t="shared" si="290"/>
        <v>0</v>
      </c>
      <c r="I1099" s="23"/>
      <c r="J1099" s="23"/>
      <c r="K1099" s="23"/>
      <c r="L1099" s="23"/>
      <c r="M1099" s="23"/>
      <c r="N1099" s="23"/>
      <c r="O1099" s="23"/>
      <c r="P1099" s="23"/>
      <c r="Q1099" s="23"/>
      <c r="R1099" s="23"/>
      <c r="S1099" s="23"/>
      <c r="T1099" s="23"/>
      <c r="U1099" s="23"/>
      <c r="V1099" s="23"/>
      <c r="W1099" s="23"/>
      <c r="X1099" s="23"/>
      <c r="Y1099" s="23"/>
      <c r="Z1099" s="23"/>
      <c r="AA1099" s="23"/>
      <c r="AB1099" s="23"/>
      <c r="AC1099" s="24"/>
      <c r="AE1099" s="35" t="s">
        <v>4213</v>
      </c>
      <c r="AF1099" s="36" t="s">
        <v>4204</v>
      </c>
      <c r="AG1099" s="36"/>
      <c r="AH1099" s="36"/>
      <c r="AI1099" s="37"/>
      <c r="AK1099" s="4">
        <f t="shared" si="291"/>
        <v>0</v>
      </c>
      <c r="AL1099" s="4">
        <f t="shared" si="292"/>
        <v>0</v>
      </c>
      <c r="AM1099" s="4">
        <f t="shared" si="293"/>
        <v>0</v>
      </c>
      <c r="AN1099" s="4">
        <f t="shared" si="294"/>
        <v>0</v>
      </c>
      <c r="AO1099" s="4">
        <f t="shared" si="295"/>
        <v>0</v>
      </c>
      <c r="AQ1099" s="4">
        <f t="shared" si="296"/>
        <v>0</v>
      </c>
      <c r="AR1099" s="4">
        <f t="shared" si="297"/>
        <v>1</v>
      </c>
      <c r="AS1099" s="4">
        <f t="shared" si="298"/>
        <v>1</v>
      </c>
      <c r="AT1099" s="4">
        <f t="shared" si="299"/>
        <v>1</v>
      </c>
      <c r="AU1099" s="4">
        <f t="shared" si="300"/>
        <v>1</v>
      </c>
      <c r="AW1099" s="4">
        <f t="shared" si="301"/>
        <v>0</v>
      </c>
      <c r="AX1099" s="4">
        <f t="shared" si="302"/>
        <v>0</v>
      </c>
      <c r="AY1099" s="4">
        <f t="shared" si="303"/>
        <v>1</v>
      </c>
      <c r="BA1099" s="4">
        <f t="shared" si="304"/>
        <v>1</v>
      </c>
    </row>
    <row r="1100" spans="2:53" ht="14.5" customHeight="1" x14ac:dyDescent="0.35">
      <c r="B1100" s="47" t="s">
        <v>2634</v>
      </c>
      <c r="C1100" s="73" t="s">
        <v>3474</v>
      </c>
      <c r="D1100" s="74">
        <v>45323</v>
      </c>
      <c r="E1100" s="74" t="str">
        <f t="shared" ca="1" si="288"/>
        <v>Yes</v>
      </c>
      <c r="F1100" s="54" t="str">
        <f t="shared" si="289"/>
        <v>1. All Roles Work Flexible</v>
      </c>
      <c r="G1100" s="49" t="s">
        <v>3510</v>
      </c>
      <c r="H1100" s="22">
        <f t="shared" si="290"/>
        <v>0</v>
      </c>
      <c r="I1100" s="23"/>
      <c r="J1100" s="23"/>
      <c r="K1100" s="23"/>
      <c r="L1100" s="23"/>
      <c r="M1100" s="23"/>
      <c r="N1100" s="23"/>
      <c r="O1100" s="23"/>
      <c r="P1100" s="23"/>
      <c r="Q1100" s="23"/>
      <c r="R1100" s="23"/>
      <c r="S1100" s="23"/>
      <c r="T1100" s="23"/>
      <c r="U1100" s="23"/>
      <c r="V1100" s="23"/>
      <c r="W1100" s="23"/>
      <c r="X1100" s="23"/>
      <c r="Y1100" s="23"/>
      <c r="Z1100" s="23"/>
      <c r="AA1100" s="23"/>
      <c r="AB1100" s="23"/>
      <c r="AC1100" s="24"/>
      <c r="AE1100" s="35" t="s">
        <v>75</v>
      </c>
      <c r="AF1100" s="36" t="s">
        <v>4204</v>
      </c>
      <c r="AG1100" s="36"/>
      <c r="AH1100" s="36"/>
      <c r="AI1100" s="37"/>
      <c r="AK1100" s="4">
        <f t="shared" si="291"/>
        <v>1</v>
      </c>
      <c r="AL1100" s="4">
        <f t="shared" si="292"/>
        <v>0</v>
      </c>
      <c r="AM1100" s="4">
        <f t="shared" si="293"/>
        <v>0</v>
      </c>
      <c r="AN1100" s="4">
        <f t="shared" si="294"/>
        <v>0</v>
      </c>
      <c r="AO1100" s="4">
        <f t="shared" si="295"/>
        <v>0</v>
      </c>
      <c r="AQ1100" s="4">
        <f t="shared" si="296"/>
        <v>0</v>
      </c>
      <c r="AR1100" s="4">
        <f t="shared" si="297"/>
        <v>1</v>
      </c>
      <c r="AS1100" s="4">
        <f t="shared" si="298"/>
        <v>1</v>
      </c>
      <c r="AT1100" s="4">
        <f t="shared" si="299"/>
        <v>1</v>
      </c>
      <c r="AU1100" s="4">
        <f t="shared" si="300"/>
        <v>1</v>
      </c>
      <c r="AW1100" s="4">
        <f t="shared" si="301"/>
        <v>1</v>
      </c>
      <c r="AX1100" s="4">
        <f t="shared" si="302"/>
        <v>0</v>
      </c>
      <c r="AY1100" s="4">
        <f t="shared" si="303"/>
        <v>0</v>
      </c>
      <c r="BA1100" s="4">
        <f t="shared" si="304"/>
        <v>5</v>
      </c>
    </row>
    <row r="1101" spans="2:53" ht="14.5" customHeight="1" x14ac:dyDescent="0.35">
      <c r="B1101" s="47" t="s">
        <v>2635</v>
      </c>
      <c r="C1101" s="73" t="s">
        <v>3474</v>
      </c>
      <c r="D1101" s="74">
        <v>45323</v>
      </c>
      <c r="E1101" s="74" t="str">
        <f t="shared" ref="E1101:E1164" ca="1" si="305">IF((TODAY()-D1101)&lt;=30,"Yes","No")</f>
        <v>Yes</v>
      </c>
      <c r="F1101" s="54" t="str">
        <f t="shared" ref="F1101:F1164" si="306">IF(AW1101=1,"1. All Roles Work Flexible",IF(AX1101=1,"2. Some Roles Work Flexible","3. All Roles Work Inflexible"))</f>
        <v>3. All Roles Work Inflexible</v>
      </c>
      <c r="G1101" s="49" t="s">
        <v>3511</v>
      </c>
      <c r="H1101" s="22">
        <f t="shared" ref="H1101:H1164" si="307">SUM(I1101:AC1101)</f>
        <v>0</v>
      </c>
      <c r="I1101" s="23"/>
      <c r="J1101" s="23"/>
      <c r="K1101" s="23"/>
      <c r="L1101" s="23"/>
      <c r="M1101" s="23"/>
      <c r="N1101" s="23"/>
      <c r="O1101" s="23"/>
      <c r="P1101" s="23"/>
      <c r="Q1101" s="23"/>
      <c r="R1101" s="23"/>
      <c r="S1101" s="23"/>
      <c r="T1101" s="23"/>
      <c r="U1101" s="23"/>
      <c r="V1101" s="23"/>
      <c r="W1101" s="23"/>
      <c r="X1101" s="23"/>
      <c r="Y1101" s="23"/>
      <c r="Z1101" s="23"/>
      <c r="AA1101" s="23"/>
      <c r="AB1101" s="23"/>
      <c r="AC1101" s="24"/>
      <c r="AE1101" s="35" t="s">
        <v>4215</v>
      </c>
      <c r="AF1101" s="36" t="s">
        <v>4204</v>
      </c>
      <c r="AG1101" s="36"/>
      <c r="AH1101" s="36"/>
      <c r="AI1101" s="37"/>
      <c r="AK1101" s="4">
        <f t="shared" si="291"/>
        <v>0</v>
      </c>
      <c r="AL1101" s="4">
        <f t="shared" si="292"/>
        <v>0</v>
      </c>
      <c r="AM1101" s="4">
        <f t="shared" si="293"/>
        <v>0</v>
      </c>
      <c r="AN1101" s="4">
        <f t="shared" si="294"/>
        <v>0</v>
      </c>
      <c r="AO1101" s="4">
        <f t="shared" si="295"/>
        <v>0</v>
      </c>
      <c r="AQ1101" s="4">
        <f t="shared" si="296"/>
        <v>0</v>
      </c>
      <c r="AR1101" s="4">
        <f t="shared" si="297"/>
        <v>1</v>
      </c>
      <c r="AS1101" s="4">
        <f t="shared" si="298"/>
        <v>1</v>
      </c>
      <c r="AT1101" s="4">
        <f t="shared" si="299"/>
        <v>1</v>
      </c>
      <c r="AU1101" s="4">
        <f t="shared" si="300"/>
        <v>1</v>
      </c>
      <c r="AW1101" s="4">
        <f t="shared" si="301"/>
        <v>0</v>
      </c>
      <c r="AX1101" s="4">
        <f t="shared" si="302"/>
        <v>0</v>
      </c>
      <c r="AY1101" s="4">
        <f t="shared" si="303"/>
        <v>1</v>
      </c>
      <c r="BA1101" s="4">
        <f t="shared" si="304"/>
        <v>1</v>
      </c>
    </row>
    <row r="1102" spans="2:53" ht="14.5" customHeight="1" x14ac:dyDescent="0.35">
      <c r="B1102" s="47" t="s">
        <v>2636</v>
      </c>
      <c r="C1102" s="73" t="s">
        <v>3474</v>
      </c>
      <c r="D1102" s="74">
        <v>45323</v>
      </c>
      <c r="E1102" s="74" t="str">
        <f t="shared" ca="1" si="305"/>
        <v>Yes</v>
      </c>
      <c r="F1102" s="54" t="str">
        <f t="shared" si="306"/>
        <v>1. All Roles Work Flexible</v>
      </c>
      <c r="G1102" s="49" t="s">
        <v>3512</v>
      </c>
      <c r="H1102" s="22">
        <f t="shared" si="307"/>
        <v>0</v>
      </c>
      <c r="I1102" s="23"/>
      <c r="J1102" s="23"/>
      <c r="K1102" s="23"/>
      <c r="L1102" s="23"/>
      <c r="M1102" s="23"/>
      <c r="N1102" s="23"/>
      <c r="O1102" s="23"/>
      <c r="P1102" s="23"/>
      <c r="Q1102" s="23"/>
      <c r="R1102" s="23"/>
      <c r="S1102" s="23"/>
      <c r="T1102" s="23"/>
      <c r="U1102" s="23"/>
      <c r="V1102" s="23"/>
      <c r="W1102" s="23"/>
      <c r="X1102" s="23"/>
      <c r="Y1102" s="23"/>
      <c r="Z1102" s="23"/>
      <c r="AA1102" s="23"/>
      <c r="AB1102" s="23"/>
      <c r="AC1102" s="24"/>
      <c r="AE1102" s="35" t="s">
        <v>75</v>
      </c>
      <c r="AF1102" s="36" t="s">
        <v>4204</v>
      </c>
      <c r="AG1102" s="36"/>
      <c r="AH1102" s="36"/>
      <c r="AI1102" s="37"/>
      <c r="AK1102" s="4">
        <f t="shared" si="291"/>
        <v>1</v>
      </c>
      <c r="AL1102" s="4">
        <f t="shared" si="292"/>
        <v>0</v>
      </c>
      <c r="AM1102" s="4">
        <f t="shared" si="293"/>
        <v>0</v>
      </c>
      <c r="AN1102" s="4">
        <f t="shared" si="294"/>
        <v>0</v>
      </c>
      <c r="AO1102" s="4">
        <f t="shared" si="295"/>
        <v>0</v>
      </c>
      <c r="AQ1102" s="4">
        <f t="shared" si="296"/>
        <v>0</v>
      </c>
      <c r="AR1102" s="4">
        <f t="shared" si="297"/>
        <v>1</v>
      </c>
      <c r="AS1102" s="4">
        <f t="shared" si="298"/>
        <v>1</v>
      </c>
      <c r="AT1102" s="4">
        <f t="shared" si="299"/>
        <v>1</v>
      </c>
      <c r="AU1102" s="4">
        <f t="shared" si="300"/>
        <v>1</v>
      </c>
      <c r="AW1102" s="4">
        <f t="shared" si="301"/>
        <v>1</v>
      </c>
      <c r="AX1102" s="4">
        <f t="shared" si="302"/>
        <v>0</v>
      </c>
      <c r="AY1102" s="4">
        <f t="shared" si="303"/>
        <v>0</v>
      </c>
      <c r="BA1102" s="4">
        <f t="shared" si="304"/>
        <v>5</v>
      </c>
    </row>
    <row r="1103" spans="2:53" ht="14.5" customHeight="1" x14ac:dyDescent="0.35">
      <c r="B1103" s="47" t="s">
        <v>2637</v>
      </c>
      <c r="C1103" s="73" t="s">
        <v>3474</v>
      </c>
      <c r="D1103" s="74">
        <v>45323</v>
      </c>
      <c r="E1103" s="74" t="str">
        <f t="shared" ca="1" si="305"/>
        <v>Yes</v>
      </c>
      <c r="F1103" s="54" t="str">
        <f t="shared" si="306"/>
        <v>1. All Roles Work Flexible</v>
      </c>
      <c r="G1103" s="49" t="s">
        <v>3513</v>
      </c>
      <c r="H1103" s="22">
        <f t="shared" si="307"/>
        <v>0</v>
      </c>
      <c r="I1103" s="23"/>
      <c r="J1103" s="23"/>
      <c r="K1103" s="23"/>
      <c r="L1103" s="23"/>
      <c r="M1103" s="23"/>
      <c r="N1103" s="23"/>
      <c r="O1103" s="23"/>
      <c r="P1103" s="23"/>
      <c r="Q1103" s="23"/>
      <c r="R1103" s="23"/>
      <c r="S1103" s="23"/>
      <c r="T1103" s="23"/>
      <c r="U1103" s="23"/>
      <c r="V1103" s="23"/>
      <c r="W1103" s="23"/>
      <c r="X1103" s="23"/>
      <c r="Y1103" s="23"/>
      <c r="Z1103" s="23"/>
      <c r="AA1103" s="23"/>
      <c r="AB1103" s="23"/>
      <c r="AC1103" s="24"/>
      <c r="AE1103" s="35" t="s">
        <v>75</v>
      </c>
      <c r="AF1103" s="36" t="s">
        <v>4204</v>
      </c>
      <c r="AG1103" s="36"/>
      <c r="AH1103" s="36"/>
      <c r="AI1103" s="37"/>
      <c r="AK1103" s="4">
        <f t="shared" si="291"/>
        <v>1</v>
      </c>
      <c r="AL1103" s="4">
        <f t="shared" si="292"/>
        <v>0</v>
      </c>
      <c r="AM1103" s="4">
        <f t="shared" si="293"/>
        <v>0</v>
      </c>
      <c r="AN1103" s="4">
        <f t="shared" si="294"/>
        <v>0</v>
      </c>
      <c r="AO1103" s="4">
        <f t="shared" si="295"/>
        <v>0</v>
      </c>
      <c r="AQ1103" s="4">
        <f t="shared" si="296"/>
        <v>0</v>
      </c>
      <c r="AR1103" s="4">
        <f t="shared" si="297"/>
        <v>1</v>
      </c>
      <c r="AS1103" s="4">
        <f t="shared" si="298"/>
        <v>1</v>
      </c>
      <c r="AT1103" s="4">
        <f t="shared" si="299"/>
        <v>1</v>
      </c>
      <c r="AU1103" s="4">
        <f t="shared" si="300"/>
        <v>1</v>
      </c>
      <c r="AW1103" s="4">
        <f t="shared" si="301"/>
        <v>1</v>
      </c>
      <c r="AX1103" s="4">
        <f t="shared" si="302"/>
        <v>0</v>
      </c>
      <c r="AY1103" s="4">
        <f t="shared" si="303"/>
        <v>0</v>
      </c>
      <c r="BA1103" s="4">
        <f t="shared" si="304"/>
        <v>5</v>
      </c>
    </row>
    <row r="1104" spans="2:53" ht="14.5" customHeight="1" x14ac:dyDescent="0.35">
      <c r="B1104" s="47" t="s">
        <v>2638</v>
      </c>
      <c r="C1104" s="73" t="s">
        <v>3474</v>
      </c>
      <c r="D1104" s="74">
        <v>45323</v>
      </c>
      <c r="E1104" s="74" t="str">
        <f t="shared" ca="1" si="305"/>
        <v>Yes</v>
      </c>
      <c r="F1104" s="54" t="str">
        <f t="shared" si="306"/>
        <v>3. All Roles Work Inflexible</v>
      </c>
      <c r="G1104" s="49" t="s">
        <v>3514</v>
      </c>
      <c r="H1104" s="22">
        <f t="shared" si="307"/>
        <v>0</v>
      </c>
      <c r="I1104" s="23"/>
      <c r="J1104" s="23"/>
      <c r="K1104" s="23"/>
      <c r="L1104" s="23"/>
      <c r="M1104" s="23"/>
      <c r="N1104" s="23"/>
      <c r="O1104" s="23"/>
      <c r="P1104" s="23"/>
      <c r="Q1104" s="23"/>
      <c r="R1104" s="23"/>
      <c r="S1104" s="23"/>
      <c r="T1104" s="23"/>
      <c r="U1104" s="23"/>
      <c r="V1104" s="23"/>
      <c r="W1104" s="23"/>
      <c r="X1104" s="23"/>
      <c r="Y1104" s="23"/>
      <c r="Z1104" s="23"/>
      <c r="AA1104" s="23"/>
      <c r="AB1104" s="23"/>
      <c r="AC1104" s="24"/>
      <c r="AE1104" s="35" t="s">
        <v>657</v>
      </c>
      <c r="AF1104" s="36" t="s">
        <v>4204</v>
      </c>
      <c r="AG1104" s="36"/>
      <c r="AH1104" s="36"/>
      <c r="AI1104" s="37"/>
      <c r="AK1104" s="4">
        <f t="shared" si="291"/>
        <v>0</v>
      </c>
      <c r="AL1104" s="4">
        <f t="shared" si="292"/>
        <v>0</v>
      </c>
      <c r="AM1104" s="4">
        <f t="shared" si="293"/>
        <v>0</v>
      </c>
      <c r="AN1104" s="4">
        <f t="shared" si="294"/>
        <v>0</v>
      </c>
      <c r="AO1104" s="4">
        <f t="shared" si="295"/>
        <v>0</v>
      </c>
      <c r="AQ1104" s="4">
        <f t="shared" si="296"/>
        <v>0</v>
      </c>
      <c r="AR1104" s="4">
        <f t="shared" si="297"/>
        <v>1</v>
      </c>
      <c r="AS1104" s="4">
        <f t="shared" si="298"/>
        <v>1</v>
      </c>
      <c r="AT1104" s="4">
        <f t="shared" si="299"/>
        <v>1</v>
      </c>
      <c r="AU1104" s="4">
        <f t="shared" si="300"/>
        <v>1</v>
      </c>
      <c r="AW1104" s="4">
        <f t="shared" si="301"/>
        <v>0</v>
      </c>
      <c r="AX1104" s="4">
        <f t="shared" si="302"/>
        <v>0</v>
      </c>
      <c r="AY1104" s="4">
        <f t="shared" si="303"/>
        <v>1</v>
      </c>
      <c r="BA1104" s="4">
        <f t="shared" si="304"/>
        <v>1</v>
      </c>
    </row>
    <row r="1105" spans="2:53" ht="14.5" customHeight="1" x14ac:dyDescent="0.35">
      <c r="B1105" s="47" t="s">
        <v>2639</v>
      </c>
      <c r="C1105" s="73" t="s">
        <v>3474</v>
      </c>
      <c r="D1105" s="74">
        <v>45323</v>
      </c>
      <c r="E1105" s="74" t="str">
        <f t="shared" ca="1" si="305"/>
        <v>Yes</v>
      </c>
      <c r="F1105" s="54" t="str">
        <f t="shared" si="306"/>
        <v>3. All Roles Work Inflexible</v>
      </c>
      <c r="G1105" s="49" t="s">
        <v>3515</v>
      </c>
      <c r="H1105" s="22">
        <f t="shared" si="307"/>
        <v>0</v>
      </c>
      <c r="I1105" s="23"/>
      <c r="J1105" s="23"/>
      <c r="K1105" s="23"/>
      <c r="L1105" s="23"/>
      <c r="M1105" s="23"/>
      <c r="N1105" s="23"/>
      <c r="O1105" s="23"/>
      <c r="P1105" s="23"/>
      <c r="Q1105" s="23"/>
      <c r="R1105" s="23"/>
      <c r="S1105" s="23"/>
      <c r="T1105" s="23"/>
      <c r="U1105" s="23"/>
      <c r="V1105" s="23"/>
      <c r="W1105" s="23"/>
      <c r="X1105" s="23"/>
      <c r="Y1105" s="23"/>
      <c r="Z1105" s="23"/>
      <c r="AA1105" s="23"/>
      <c r="AB1105" s="23"/>
      <c r="AC1105" s="24"/>
      <c r="AE1105" s="35" t="s">
        <v>4213</v>
      </c>
      <c r="AF1105" s="36" t="s">
        <v>4204</v>
      </c>
      <c r="AG1105" s="36"/>
      <c r="AH1105" s="36"/>
      <c r="AI1105" s="37"/>
      <c r="AK1105" s="4">
        <f t="shared" si="291"/>
        <v>0</v>
      </c>
      <c r="AL1105" s="4">
        <f t="shared" si="292"/>
        <v>0</v>
      </c>
      <c r="AM1105" s="4">
        <f t="shared" si="293"/>
        <v>0</v>
      </c>
      <c r="AN1105" s="4">
        <f t="shared" si="294"/>
        <v>0</v>
      </c>
      <c r="AO1105" s="4">
        <f t="shared" si="295"/>
        <v>0</v>
      </c>
      <c r="AQ1105" s="4">
        <f t="shared" si="296"/>
        <v>0</v>
      </c>
      <c r="AR1105" s="4">
        <f t="shared" si="297"/>
        <v>1</v>
      </c>
      <c r="AS1105" s="4">
        <f t="shared" si="298"/>
        <v>1</v>
      </c>
      <c r="AT1105" s="4">
        <f t="shared" si="299"/>
        <v>1</v>
      </c>
      <c r="AU1105" s="4">
        <f t="shared" si="300"/>
        <v>1</v>
      </c>
      <c r="AW1105" s="4">
        <f t="shared" si="301"/>
        <v>0</v>
      </c>
      <c r="AX1105" s="4">
        <f t="shared" si="302"/>
        <v>0</v>
      </c>
      <c r="AY1105" s="4">
        <f t="shared" si="303"/>
        <v>1</v>
      </c>
      <c r="BA1105" s="4">
        <f t="shared" si="304"/>
        <v>1</v>
      </c>
    </row>
    <row r="1106" spans="2:53" ht="14.5" customHeight="1" x14ac:dyDescent="0.35">
      <c r="B1106" s="47" t="s">
        <v>2640</v>
      </c>
      <c r="C1106" s="73" t="s">
        <v>3474</v>
      </c>
      <c r="D1106" s="74">
        <v>45323</v>
      </c>
      <c r="E1106" s="74" t="str">
        <f t="shared" ca="1" si="305"/>
        <v>Yes</v>
      </c>
      <c r="F1106" s="54" t="str">
        <f t="shared" si="306"/>
        <v>3. All Roles Work Inflexible</v>
      </c>
      <c r="G1106" s="49" t="s">
        <v>3516</v>
      </c>
      <c r="H1106" s="22">
        <f t="shared" si="307"/>
        <v>0</v>
      </c>
      <c r="I1106" s="23"/>
      <c r="J1106" s="23"/>
      <c r="K1106" s="23"/>
      <c r="L1106" s="23"/>
      <c r="M1106" s="23"/>
      <c r="N1106" s="23"/>
      <c r="O1106" s="23"/>
      <c r="P1106" s="23"/>
      <c r="Q1106" s="23"/>
      <c r="R1106" s="23"/>
      <c r="S1106" s="23"/>
      <c r="T1106" s="23"/>
      <c r="U1106" s="23"/>
      <c r="V1106" s="23"/>
      <c r="W1106" s="23"/>
      <c r="X1106" s="23"/>
      <c r="Y1106" s="23"/>
      <c r="Z1106" s="23"/>
      <c r="AA1106" s="23"/>
      <c r="AB1106" s="23"/>
      <c r="AC1106" s="24"/>
      <c r="AE1106" s="35" t="s">
        <v>711</v>
      </c>
      <c r="AF1106" s="36" t="s">
        <v>4204</v>
      </c>
      <c r="AG1106" s="36"/>
      <c r="AH1106" s="36"/>
      <c r="AI1106" s="37"/>
      <c r="AK1106" s="4">
        <f t="shared" si="291"/>
        <v>0</v>
      </c>
      <c r="AL1106" s="4">
        <f t="shared" si="292"/>
        <v>0</v>
      </c>
      <c r="AM1106" s="4">
        <f t="shared" si="293"/>
        <v>0</v>
      </c>
      <c r="AN1106" s="4">
        <f t="shared" si="294"/>
        <v>0</v>
      </c>
      <c r="AO1106" s="4">
        <f t="shared" si="295"/>
        <v>0</v>
      </c>
      <c r="AQ1106" s="4">
        <f t="shared" si="296"/>
        <v>0</v>
      </c>
      <c r="AR1106" s="4">
        <f t="shared" si="297"/>
        <v>1</v>
      </c>
      <c r="AS1106" s="4">
        <f t="shared" si="298"/>
        <v>1</v>
      </c>
      <c r="AT1106" s="4">
        <f t="shared" si="299"/>
        <v>1</v>
      </c>
      <c r="AU1106" s="4">
        <f t="shared" si="300"/>
        <v>1</v>
      </c>
      <c r="AW1106" s="4">
        <f t="shared" si="301"/>
        <v>0</v>
      </c>
      <c r="AX1106" s="4">
        <f t="shared" si="302"/>
        <v>0</v>
      </c>
      <c r="AY1106" s="4">
        <f t="shared" si="303"/>
        <v>1</v>
      </c>
      <c r="BA1106" s="4">
        <f t="shared" si="304"/>
        <v>1</v>
      </c>
    </row>
    <row r="1107" spans="2:53" ht="14.5" customHeight="1" x14ac:dyDescent="0.35">
      <c r="B1107" s="47" t="s">
        <v>2641</v>
      </c>
      <c r="C1107" s="73" t="s">
        <v>3474</v>
      </c>
      <c r="D1107" s="74">
        <v>45323</v>
      </c>
      <c r="E1107" s="74" t="str">
        <f t="shared" ca="1" si="305"/>
        <v>Yes</v>
      </c>
      <c r="F1107" s="54" t="str">
        <f t="shared" si="306"/>
        <v>3. All Roles Work Inflexible</v>
      </c>
      <c r="G1107" s="49" t="s">
        <v>3517</v>
      </c>
      <c r="H1107" s="22">
        <f t="shared" si="307"/>
        <v>0</v>
      </c>
      <c r="I1107" s="23"/>
      <c r="J1107" s="23"/>
      <c r="K1107" s="23"/>
      <c r="L1107" s="23"/>
      <c r="M1107" s="23"/>
      <c r="N1107" s="23"/>
      <c r="O1107" s="23"/>
      <c r="P1107" s="23"/>
      <c r="Q1107" s="23"/>
      <c r="R1107" s="23"/>
      <c r="S1107" s="23"/>
      <c r="T1107" s="23"/>
      <c r="U1107" s="23"/>
      <c r="V1107" s="23"/>
      <c r="W1107" s="23"/>
      <c r="X1107" s="23"/>
      <c r="Y1107" s="23"/>
      <c r="Z1107" s="23"/>
      <c r="AA1107" s="23"/>
      <c r="AB1107" s="23"/>
      <c r="AC1107" s="24"/>
      <c r="AE1107" s="35" t="s">
        <v>4216</v>
      </c>
      <c r="AF1107" s="36" t="s">
        <v>4204</v>
      </c>
      <c r="AG1107" s="36"/>
      <c r="AH1107" s="36"/>
      <c r="AI1107" s="37"/>
      <c r="AK1107" s="4">
        <f t="shared" si="291"/>
        <v>0</v>
      </c>
      <c r="AL1107" s="4">
        <f t="shared" si="292"/>
        <v>0</v>
      </c>
      <c r="AM1107" s="4">
        <f t="shared" si="293"/>
        <v>0</v>
      </c>
      <c r="AN1107" s="4">
        <f t="shared" si="294"/>
        <v>0</v>
      </c>
      <c r="AO1107" s="4">
        <f t="shared" si="295"/>
        <v>0</v>
      </c>
      <c r="AQ1107" s="4">
        <f t="shared" si="296"/>
        <v>0</v>
      </c>
      <c r="AR1107" s="4">
        <f t="shared" si="297"/>
        <v>1</v>
      </c>
      <c r="AS1107" s="4">
        <f t="shared" si="298"/>
        <v>1</v>
      </c>
      <c r="AT1107" s="4">
        <f t="shared" si="299"/>
        <v>1</v>
      </c>
      <c r="AU1107" s="4">
        <f t="shared" si="300"/>
        <v>1</v>
      </c>
      <c r="AW1107" s="4">
        <f t="shared" si="301"/>
        <v>0</v>
      </c>
      <c r="AX1107" s="4">
        <f t="shared" si="302"/>
        <v>0</v>
      </c>
      <c r="AY1107" s="4">
        <f t="shared" si="303"/>
        <v>1</v>
      </c>
      <c r="BA1107" s="4">
        <f t="shared" si="304"/>
        <v>1</v>
      </c>
    </row>
    <row r="1108" spans="2:53" ht="14.5" customHeight="1" x14ac:dyDescent="0.35">
      <c r="B1108" s="47" t="s">
        <v>2642</v>
      </c>
      <c r="C1108" s="73" t="s">
        <v>3474</v>
      </c>
      <c r="D1108" s="74">
        <v>45323</v>
      </c>
      <c r="E1108" s="74" t="str">
        <f t="shared" ca="1" si="305"/>
        <v>Yes</v>
      </c>
      <c r="F1108" s="54" t="str">
        <f t="shared" si="306"/>
        <v>3. All Roles Work Inflexible</v>
      </c>
      <c r="G1108" s="49"/>
      <c r="H1108" s="22">
        <f t="shared" si="307"/>
        <v>0</v>
      </c>
      <c r="I1108" s="23"/>
      <c r="J1108" s="23"/>
      <c r="K1108" s="23"/>
      <c r="L1108" s="23"/>
      <c r="M1108" s="23"/>
      <c r="N1108" s="23"/>
      <c r="O1108" s="23"/>
      <c r="P1108" s="23"/>
      <c r="Q1108" s="23"/>
      <c r="R1108" s="23"/>
      <c r="S1108" s="23"/>
      <c r="T1108" s="23"/>
      <c r="U1108" s="23"/>
      <c r="V1108" s="23"/>
      <c r="W1108" s="23"/>
      <c r="X1108" s="23"/>
      <c r="Y1108" s="23"/>
      <c r="Z1108" s="23"/>
      <c r="AA1108" s="23"/>
      <c r="AB1108" s="23"/>
      <c r="AC1108" s="24"/>
      <c r="AE1108" s="35" t="s">
        <v>711</v>
      </c>
      <c r="AF1108" s="36" t="s">
        <v>4204</v>
      </c>
      <c r="AG1108" s="36"/>
      <c r="AH1108" s="36"/>
      <c r="AI1108" s="37"/>
      <c r="AK1108" s="4">
        <f t="shared" si="291"/>
        <v>0</v>
      </c>
      <c r="AL1108" s="4">
        <f t="shared" si="292"/>
        <v>0</v>
      </c>
      <c r="AM1108" s="4">
        <f t="shared" si="293"/>
        <v>0</v>
      </c>
      <c r="AN1108" s="4">
        <f t="shared" si="294"/>
        <v>0</v>
      </c>
      <c r="AO1108" s="4">
        <f t="shared" si="295"/>
        <v>0</v>
      </c>
      <c r="AQ1108" s="4">
        <f t="shared" si="296"/>
        <v>0</v>
      </c>
      <c r="AR1108" s="4">
        <f t="shared" si="297"/>
        <v>1</v>
      </c>
      <c r="AS1108" s="4">
        <f t="shared" si="298"/>
        <v>1</v>
      </c>
      <c r="AT1108" s="4">
        <f t="shared" si="299"/>
        <v>1</v>
      </c>
      <c r="AU1108" s="4">
        <f t="shared" si="300"/>
        <v>1</v>
      </c>
      <c r="AW1108" s="4">
        <f t="shared" si="301"/>
        <v>0</v>
      </c>
      <c r="AX1108" s="4">
        <f t="shared" si="302"/>
        <v>0</v>
      </c>
      <c r="AY1108" s="4">
        <f t="shared" si="303"/>
        <v>1</v>
      </c>
      <c r="BA1108" s="4">
        <f t="shared" si="304"/>
        <v>1</v>
      </c>
    </row>
    <row r="1109" spans="2:53" ht="14.5" customHeight="1" x14ac:dyDescent="0.35">
      <c r="B1109" s="47" t="s">
        <v>2643</v>
      </c>
      <c r="C1109" s="73" t="s">
        <v>3474</v>
      </c>
      <c r="D1109" s="74">
        <v>45323</v>
      </c>
      <c r="E1109" s="74" t="str">
        <f t="shared" ca="1" si="305"/>
        <v>Yes</v>
      </c>
      <c r="F1109" s="54" t="str">
        <f t="shared" si="306"/>
        <v>3. All Roles Work Inflexible</v>
      </c>
      <c r="G1109" s="49"/>
      <c r="H1109" s="22">
        <f t="shared" si="307"/>
        <v>0</v>
      </c>
      <c r="I1109" s="23"/>
      <c r="J1109" s="23"/>
      <c r="K1109" s="23"/>
      <c r="L1109" s="23"/>
      <c r="M1109" s="23"/>
      <c r="N1109" s="23"/>
      <c r="O1109" s="23"/>
      <c r="P1109" s="23"/>
      <c r="Q1109" s="23"/>
      <c r="R1109" s="23"/>
      <c r="S1109" s="23"/>
      <c r="T1109" s="23"/>
      <c r="U1109" s="23"/>
      <c r="V1109" s="23"/>
      <c r="W1109" s="23"/>
      <c r="X1109" s="23"/>
      <c r="Y1109" s="23"/>
      <c r="Z1109" s="23"/>
      <c r="AA1109" s="23"/>
      <c r="AB1109" s="23"/>
      <c r="AC1109" s="24"/>
      <c r="AE1109" s="35" t="s">
        <v>4210</v>
      </c>
      <c r="AF1109" s="36" t="s">
        <v>4204</v>
      </c>
      <c r="AG1109" s="36"/>
      <c r="AH1109" s="36"/>
      <c r="AI1109" s="37"/>
      <c r="AK1109" s="4">
        <f t="shared" si="291"/>
        <v>0</v>
      </c>
      <c r="AL1109" s="4">
        <f t="shared" si="292"/>
        <v>0</v>
      </c>
      <c r="AM1109" s="4">
        <f t="shared" si="293"/>
        <v>0</v>
      </c>
      <c r="AN1109" s="4">
        <f t="shared" si="294"/>
        <v>0</v>
      </c>
      <c r="AO1109" s="4">
        <f t="shared" si="295"/>
        <v>0</v>
      </c>
      <c r="AQ1109" s="4">
        <f t="shared" si="296"/>
        <v>0</v>
      </c>
      <c r="AR1109" s="4">
        <f t="shared" si="297"/>
        <v>1</v>
      </c>
      <c r="AS1109" s="4">
        <f t="shared" si="298"/>
        <v>1</v>
      </c>
      <c r="AT1109" s="4">
        <f t="shared" si="299"/>
        <v>1</v>
      </c>
      <c r="AU1109" s="4">
        <f t="shared" si="300"/>
        <v>1</v>
      </c>
      <c r="AW1109" s="4">
        <f t="shared" si="301"/>
        <v>0</v>
      </c>
      <c r="AX1109" s="4">
        <f t="shared" si="302"/>
        <v>0</v>
      </c>
      <c r="AY1109" s="4">
        <f t="shared" si="303"/>
        <v>1</v>
      </c>
      <c r="BA1109" s="4">
        <f t="shared" si="304"/>
        <v>1</v>
      </c>
    </row>
    <row r="1110" spans="2:53" ht="14.5" customHeight="1" x14ac:dyDescent="0.35">
      <c r="B1110" s="47" t="s">
        <v>2644</v>
      </c>
      <c r="C1110" s="73" t="s">
        <v>3474</v>
      </c>
      <c r="D1110" s="74">
        <v>45323</v>
      </c>
      <c r="E1110" s="74" t="str">
        <f t="shared" ca="1" si="305"/>
        <v>Yes</v>
      </c>
      <c r="F1110" s="54" t="str">
        <f t="shared" si="306"/>
        <v>1. All Roles Work Flexible</v>
      </c>
      <c r="G1110" s="49" t="s">
        <v>3518</v>
      </c>
      <c r="H1110" s="22">
        <f t="shared" si="307"/>
        <v>0</v>
      </c>
      <c r="I1110" s="23"/>
      <c r="J1110" s="23"/>
      <c r="K1110" s="23"/>
      <c r="L1110" s="23"/>
      <c r="M1110" s="23"/>
      <c r="N1110" s="23"/>
      <c r="O1110" s="23"/>
      <c r="P1110" s="23"/>
      <c r="Q1110" s="23"/>
      <c r="R1110" s="23"/>
      <c r="S1110" s="23"/>
      <c r="T1110" s="23"/>
      <c r="U1110" s="23"/>
      <c r="V1110" s="23"/>
      <c r="W1110" s="23"/>
      <c r="X1110" s="23"/>
      <c r="Y1110" s="23"/>
      <c r="Z1110" s="23"/>
      <c r="AA1110" s="23"/>
      <c r="AB1110" s="23"/>
      <c r="AC1110" s="24"/>
      <c r="AE1110" s="35" t="s">
        <v>75</v>
      </c>
      <c r="AF1110" s="36" t="s">
        <v>4204</v>
      </c>
      <c r="AG1110" s="36"/>
      <c r="AH1110" s="36"/>
      <c r="AI1110" s="37"/>
      <c r="AK1110" s="4">
        <f t="shared" si="291"/>
        <v>1</v>
      </c>
      <c r="AL1110" s="4">
        <f t="shared" si="292"/>
        <v>0</v>
      </c>
      <c r="AM1110" s="4">
        <f t="shared" si="293"/>
        <v>0</v>
      </c>
      <c r="AN1110" s="4">
        <f t="shared" si="294"/>
        <v>0</v>
      </c>
      <c r="AO1110" s="4">
        <f t="shared" si="295"/>
        <v>0</v>
      </c>
      <c r="AQ1110" s="4">
        <f t="shared" si="296"/>
        <v>0</v>
      </c>
      <c r="AR1110" s="4">
        <f t="shared" si="297"/>
        <v>1</v>
      </c>
      <c r="AS1110" s="4">
        <f t="shared" si="298"/>
        <v>1</v>
      </c>
      <c r="AT1110" s="4">
        <f t="shared" si="299"/>
        <v>1</v>
      </c>
      <c r="AU1110" s="4">
        <f t="shared" si="300"/>
        <v>1</v>
      </c>
      <c r="AW1110" s="4">
        <f t="shared" si="301"/>
        <v>1</v>
      </c>
      <c r="AX1110" s="4">
        <f t="shared" si="302"/>
        <v>0</v>
      </c>
      <c r="AY1110" s="4">
        <f t="shared" si="303"/>
        <v>0</v>
      </c>
      <c r="BA1110" s="4">
        <f t="shared" si="304"/>
        <v>5</v>
      </c>
    </row>
    <row r="1111" spans="2:53" ht="14.5" customHeight="1" x14ac:dyDescent="0.35">
      <c r="B1111" s="47" t="s">
        <v>2645</v>
      </c>
      <c r="C1111" s="73" t="s">
        <v>3474</v>
      </c>
      <c r="D1111" s="74">
        <v>45323</v>
      </c>
      <c r="E1111" s="74" t="str">
        <f t="shared" ca="1" si="305"/>
        <v>Yes</v>
      </c>
      <c r="F1111" s="54" t="str">
        <f t="shared" si="306"/>
        <v>3. All Roles Work Inflexible</v>
      </c>
      <c r="G1111" s="49" t="s">
        <v>3519</v>
      </c>
      <c r="H1111" s="22">
        <f t="shared" si="307"/>
        <v>0</v>
      </c>
      <c r="I1111" s="23"/>
      <c r="J1111" s="23"/>
      <c r="K1111" s="23"/>
      <c r="L1111" s="23"/>
      <c r="M1111" s="23"/>
      <c r="N1111" s="23"/>
      <c r="O1111" s="23"/>
      <c r="P1111" s="23"/>
      <c r="Q1111" s="23"/>
      <c r="R1111" s="23"/>
      <c r="S1111" s="23"/>
      <c r="T1111" s="23"/>
      <c r="U1111" s="23"/>
      <c r="V1111" s="23"/>
      <c r="W1111" s="23"/>
      <c r="X1111" s="23"/>
      <c r="Y1111" s="23"/>
      <c r="Z1111" s="23"/>
      <c r="AA1111" s="23"/>
      <c r="AB1111" s="23"/>
      <c r="AC1111" s="24"/>
      <c r="AE1111" s="35" t="s">
        <v>4217</v>
      </c>
      <c r="AF1111" s="36" t="s">
        <v>4204</v>
      </c>
      <c r="AG1111" s="36"/>
      <c r="AH1111" s="36"/>
      <c r="AI1111" s="37"/>
      <c r="AK1111" s="4">
        <f t="shared" si="291"/>
        <v>0</v>
      </c>
      <c r="AL1111" s="4">
        <f t="shared" si="292"/>
        <v>0</v>
      </c>
      <c r="AM1111" s="4">
        <f t="shared" si="293"/>
        <v>0</v>
      </c>
      <c r="AN1111" s="4">
        <f t="shared" si="294"/>
        <v>0</v>
      </c>
      <c r="AO1111" s="4">
        <f t="shared" si="295"/>
        <v>0</v>
      </c>
      <c r="AQ1111" s="4">
        <f t="shared" si="296"/>
        <v>0</v>
      </c>
      <c r="AR1111" s="4">
        <f t="shared" si="297"/>
        <v>1</v>
      </c>
      <c r="AS1111" s="4">
        <f t="shared" si="298"/>
        <v>1</v>
      </c>
      <c r="AT1111" s="4">
        <f t="shared" si="299"/>
        <v>1</v>
      </c>
      <c r="AU1111" s="4">
        <f t="shared" si="300"/>
        <v>1</v>
      </c>
      <c r="AW1111" s="4">
        <f t="shared" si="301"/>
        <v>0</v>
      </c>
      <c r="AX1111" s="4">
        <f t="shared" si="302"/>
        <v>0</v>
      </c>
      <c r="AY1111" s="4">
        <f t="shared" si="303"/>
        <v>1</v>
      </c>
      <c r="BA1111" s="4">
        <f t="shared" si="304"/>
        <v>1</v>
      </c>
    </row>
    <row r="1112" spans="2:53" ht="14.5" customHeight="1" x14ac:dyDescent="0.35">
      <c r="B1112" s="47" t="s">
        <v>2646</v>
      </c>
      <c r="C1112" s="73" t="s">
        <v>3474</v>
      </c>
      <c r="D1112" s="74">
        <v>45323</v>
      </c>
      <c r="E1112" s="74" t="str">
        <f t="shared" ca="1" si="305"/>
        <v>Yes</v>
      </c>
      <c r="F1112" s="54" t="str">
        <f t="shared" si="306"/>
        <v>3. All Roles Work Inflexible</v>
      </c>
      <c r="G1112" s="49"/>
      <c r="H1112" s="22">
        <f t="shared" si="307"/>
        <v>0</v>
      </c>
      <c r="I1112" s="23"/>
      <c r="J1112" s="23"/>
      <c r="K1112" s="23"/>
      <c r="L1112" s="23"/>
      <c r="M1112" s="23"/>
      <c r="N1112" s="23"/>
      <c r="O1112" s="23"/>
      <c r="P1112" s="23"/>
      <c r="Q1112" s="23"/>
      <c r="R1112" s="23"/>
      <c r="S1112" s="23"/>
      <c r="T1112" s="23"/>
      <c r="U1112" s="23"/>
      <c r="V1112" s="23"/>
      <c r="W1112" s="23"/>
      <c r="X1112" s="23"/>
      <c r="Y1112" s="23"/>
      <c r="Z1112" s="23"/>
      <c r="AA1112" s="23"/>
      <c r="AB1112" s="23"/>
      <c r="AC1112" s="24"/>
      <c r="AE1112" s="35" t="s">
        <v>4218</v>
      </c>
      <c r="AF1112" s="36" t="s">
        <v>4204</v>
      </c>
      <c r="AG1112" s="36"/>
      <c r="AH1112" s="36"/>
      <c r="AI1112" s="37"/>
      <c r="AK1112" s="4">
        <f t="shared" si="291"/>
        <v>0</v>
      </c>
      <c r="AL1112" s="4">
        <f t="shared" si="292"/>
        <v>0</v>
      </c>
      <c r="AM1112" s="4">
        <f t="shared" si="293"/>
        <v>0</v>
      </c>
      <c r="AN1112" s="4">
        <f t="shared" si="294"/>
        <v>0</v>
      </c>
      <c r="AO1112" s="4">
        <f t="shared" si="295"/>
        <v>0</v>
      </c>
      <c r="AQ1112" s="4">
        <f t="shared" si="296"/>
        <v>0</v>
      </c>
      <c r="AR1112" s="4">
        <f t="shared" si="297"/>
        <v>1</v>
      </c>
      <c r="AS1112" s="4">
        <f t="shared" si="298"/>
        <v>1</v>
      </c>
      <c r="AT1112" s="4">
        <f t="shared" si="299"/>
        <v>1</v>
      </c>
      <c r="AU1112" s="4">
        <f t="shared" si="300"/>
        <v>1</v>
      </c>
      <c r="AW1112" s="4">
        <f t="shared" si="301"/>
        <v>0</v>
      </c>
      <c r="AX1112" s="4">
        <f t="shared" si="302"/>
        <v>0</v>
      </c>
      <c r="AY1112" s="4">
        <f t="shared" si="303"/>
        <v>1</v>
      </c>
      <c r="BA1112" s="4">
        <f t="shared" si="304"/>
        <v>1</v>
      </c>
    </row>
    <row r="1113" spans="2:53" ht="14.5" customHeight="1" x14ac:dyDescent="0.35">
      <c r="B1113" s="47" t="s">
        <v>2647</v>
      </c>
      <c r="C1113" s="73" t="s">
        <v>3474</v>
      </c>
      <c r="D1113" s="74">
        <v>45323</v>
      </c>
      <c r="E1113" s="74" t="str">
        <f t="shared" ca="1" si="305"/>
        <v>Yes</v>
      </c>
      <c r="F1113" s="54" t="str">
        <f t="shared" si="306"/>
        <v>3. All Roles Work Inflexible</v>
      </c>
      <c r="G1113" s="49" t="s">
        <v>3520</v>
      </c>
      <c r="H1113" s="22">
        <f t="shared" si="307"/>
        <v>0</v>
      </c>
      <c r="I1113" s="23"/>
      <c r="J1113" s="23"/>
      <c r="K1113" s="23"/>
      <c r="L1113" s="23"/>
      <c r="M1113" s="23"/>
      <c r="N1113" s="23"/>
      <c r="O1113" s="23"/>
      <c r="P1113" s="23"/>
      <c r="Q1113" s="23"/>
      <c r="R1113" s="23"/>
      <c r="S1113" s="23"/>
      <c r="T1113" s="23"/>
      <c r="U1113" s="23"/>
      <c r="V1113" s="23"/>
      <c r="W1113" s="23"/>
      <c r="X1113" s="23"/>
      <c r="Y1113" s="23"/>
      <c r="Z1113" s="23"/>
      <c r="AA1113" s="23"/>
      <c r="AB1113" s="23"/>
      <c r="AC1113" s="24"/>
      <c r="AE1113" s="35" t="s">
        <v>1812</v>
      </c>
      <c r="AF1113" s="36" t="s">
        <v>4204</v>
      </c>
      <c r="AG1113" s="36"/>
      <c r="AH1113" s="36"/>
      <c r="AI1113" s="37"/>
      <c r="AK1113" s="4">
        <f t="shared" si="291"/>
        <v>0</v>
      </c>
      <c r="AL1113" s="4">
        <f t="shared" si="292"/>
        <v>0</v>
      </c>
      <c r="AM1113" s="4">
        <f t="shared" si="293"/>
        <v>0</v>
      </c>
      <c r="AN1113" s="4">
        <f t="shared" si="294"/>
        <v>0</v>
      </c>
      <c r="AO1113" s="4">
        <f t="shared" si="295"/>
        <v>0</v>
      </c>
      <c r="AQ1113" s="4">
        <f t="shared" si="296"/>
        <v>0</v>
      </c>
      <c r="AR1113" s="4">
        <f t="shared" si="297"/>
        <v>1</v>
      </c>
      <c r="AS1113" s="4">
        <f t="shared" si="298"/>
        <v>1</v>
      </c>
      <c r="AT1113" s="4">
        <f t="shared" si="299"/>
        <v>1</v>
      </c>
      <c r="AU1113" s="4">
        <f t="shared" si="300"/>
        <v>1</v>
      </c>
      <c r="AW1113" s="4">
        <f t="shared" si="301"/>
        <v>0</v>
      </c>
      <c r="AX1113" s="4">
        <f t="shared" si="302"/>
        <v>0</v>
      </c>
      <c r="AY1113" s="4">
        <f t="shared" si="303"/>
        <v>1</v>
      </c>
      <c r="BA1113" s="4">
        <f t="shared" si="304"/>
        <v>1</v>
      </c>
    </row>
    <row r="1114" spans="2:53" ht="14.5" customHeight="1" x14ac:dyDescent="0.35">
      <c r="B1114" s="47" t="s">
        <v>2648</v>
      </c>
      <c r="C1114" s="73" t="s">
        <v>3474</v>
      </c>
      <c r="D1114" s="74">
        <v>45323</v>
      </c>
      <c r="E1114" s="74" t="str">
        <f t="shared" ca="1" si="305"/>
        <v>Yes</v>
      </c>
      <c r="F1114" s="54" t="str">
        <f t="shared" si="306"/>
        <v>3. All Roles Work Inflexible</v>
      </c>
      <c r="G1114" s="49" t="s">
        <v>3521</v>
      </c>
      <c r="H1114" s="22">
        <f t="shared" si="307"/>
        <v>0</v>
      </c>
      <c r="I1114" s="23"/>
      <c r="J1114" s="23"/>
      <c r="K1114" s="23"/>
      <c r="L1114" s="23"/>
      <c r="M1114" s="23"/>
      <c r="N1114" s="23"/>
      <c r="O1114" s="23"/>
      <c r="P1114" s="23"/>
      <c r="Q1114" s="23"/>
      <c r="R1114" s="23"/>
      <c r="S1114" s="23"/>
      <c r="T1114" s="23"/>
      <c r="U1114" s="23"/>
      <c r="V1114" s="23"/>
      <c r="W1114" s="23"/>
      <c r="X1114" s="23"/>
      <c r="Y1114" s="23"/>
      <c r="Z1114" s="23"/>
      <c r="AA1114" s="23"/>
      <c r="AB1114" s="23"/>
      <c r="AC1114" s="24"/>
      <c r="AE1114" s="35" t="s">
        <v>2193</v>
      </c>
      <c r="AF1114" s="36" t="s">
        <v>4204</v>
      </c>
      <c r="AG1114" s="36"/>
      <c r="AH1114" s="36"/>
      <c r="AI1114" s="37"/>
      <c r="AK1114" s="4">
        <f t="shared" si="291"/>
        <v>0</v>
      </c>
      <c r="AL1114" s="4">
        <f t="shared" si="292"/>
        <v>0</v>
      </c>
      <c r="AM1114" s="4">
        <f t="shared" si="293"/>
        <v>0</v>
      </c>
      <c r="AN1114" s="4">
        <f t="shared" si="294"/>
        <v>0</v>
      </c>
      <c r="AO1114" s="4">
        <f t="shared" si="295"/>
        <v>0</v>
      </c>
      <c r="AQ1114" s="4">
        <f t="shared" si="296"/>
        <v>0</v>
      </c>
      <c r="AR1114" s="4">
        <f t="shared" si="297"/>
        <v>1</v>
      </c>
      <c r="AS1114" s="4">
        <f t="shared" si="298"/>
        <v>1</v>
      </c>
      <c r="AT1114" s="4">
        <f t="shared" si="299"/>
        <v>1</v>
      </c>
      <c r="AU1114" s="4">
        <f t="shared" si="300"/>
        <v>1</v>
      </c>
      <c r="AW1114" s="4">
        <f t="shared" si="301"/>
        <v>0</v>
      </c>
      <c r="AX1114" s="4">
        <f t="shared" si="302"/>
        <v>0</v>
      </c>
      <c r="AY1114" s="4">
        <f t="shared" si="303"/>
        <v>1</v>
      </c>
      <c r="BA1114" s="4">
        <f t="shared" si="304"/>
        <v>1</v>
      </c>
    </row>
    <row r="1115" spans="2:53" ht="14.5" customHeight="1" x14ac:dyDescent="0.35">
      <c r="B1115" s="47" t="s">
        <v>2649</v>
      </c>
      <c r="C1115" s="73" t="s">
        <v>3474</v>
      </c>
      <c r="D1115" s="74">
        <v>45323</v>
      </c>
      <c r="E1115" s="74" t="str">
        <f t="shared" ca="1" si="305"/>
        <v>Yes</v>
      </c>
      <c r="F1115" s="54" t="str">
        <f t="shared" si="306"/>
        <v>3. All Roles Work Inflexible</v>
      </c>
      <c r="G1115" s="49" t="s">
        <v>3522</v>
      </c>
      <c r="H1115" s="22">
        <f t="shared" si="307"/>
        <v>0</v>
      </c>
      <c r="I1115" s="23"/>
      <c r="J1115" s="23"/>
      <c r="K1115" s="23"/>
      <c r="L1115" s="23"/>
      <c r="M1115" s="23"/>
      <c r="N1115" s="23"/>
      <c r="O1115" s="23"/>
      <c r="P1115" s="23"/>
      <c r="Q1115" s="23"/>
      <c r="R1115" s="23"/>
      <c r="S1115" s="23"/>
      <c r="T1115" s="23"/>
      <c r="U1115" s="23"/>
      <c r="V1115" s="23"/>
      <c r="W1115" s="23"/>
      <c r="X1115" s="23"/>
      <c r="Y1115" s="23"/>
      <c r="Z1115" s="23"/>
      <c r="AA1115" s="23"/>
      <c r="AB1115" s="23"/>
      <c r="AC1115" s="24"/>
      <c r="AE1115" s="35" t="s">
        <v>4219</v>
      </c>
      <c r="AF1115" s="36" t="s">
        <v>4204</v>
      </c>
      <c r="AG1115" s="36"/>
      <c r="AH1115" s="36"/>
      <c r="AI1115" s="37"/>
      <c r="AK1115" s="4">
        <f t="shared" si="291"/>
        <v>0</v>
      </c>
      <c r="AL1115" s="4">
        <f t="shared" si="292"/>
        <v>0</v>
      </c>
      <c r="AM1115" s="4">
        <f t="shared" si="293"/>
        <v>0</v>
      </c>
      <c r="AN1115" s="4">
        <f t="shared" si="294"/>
        <v>0</v>
      </c>
      <c r="AO1115" s="4">
        <f t="shared" si="295"/>
        <v>0</v>
      </c>
      <c r="AQ1115" s="4">
        <f t="shared" si="296"/>
        <v>0</v>
      </c>
      <c r="AR1115" s="4">
        <f t="shared" si="297"/>
        <v>1</v>
      </c>
      <c r="AS1115" s="4">
        <f t="shared" si="298"/>
        <v>1</v>
      </c>
      <c r="AT1115" s="4">
        <f t="shared" si="299"/>
        <v>1</v>
      </c>
      <c r="AU1115" s="4">
        <f t="shared" si="300"/>
        <v>1</v>
      </c>
      <c r="AW1115" s="4">
        <f t="shared" si="301"/>
        <v>0</v>
      </c>
      <c r="AX1115" s="4">
        <f t="shared" si="302"/>
        <v>0</v>
      </c>
      <c r="AY1115" s="4">
        <f t="shared" si="303"/>
        <v>1</v>
      </c>
      <c r="BA1115" s="4">
        <f t="shared" si="304"/>
        <v>1</v>
      </c>
    </row>
    <row r="1116" spans="2:53" ht="14.5" customHeight="1" x14ac:dyDescent="0.35">
      <c r="B1116" s="47" t="s">
        <v>2650</v>
      </c>
      <c r="C1116" s="73" t="s">
        <v>3474</v>
      </c>
      <c r="D1116" s="74">
        <v>45323</v>
      </c>
      <c r="E1116" s="74" t="str">
        <f t="shared" ca="1" si="305"/>
        <v>Yes</v>
      </c>
      <c r="F1116" s="54" t="str">
        <f t="shared" si="306"/>
        <v>3. All Roles Work Inflexible</v>
      </c>
      <c r="G1116" s="49" t="s">
        <v>3523</v>
      </c>
      <c r="H1116" s="22">
        <f t="shared" si="307"/>
        <v>0</v>
      </c>
      <c r="I1116" s="23"/>
      <c r="J1116" s="23"/>
      <c r="K1116" s="23"/>
      <c r="L1116" s="23"/>
      <c r="M1116" s="23"/>
      <c r="N1116" s="23"/>
      <c r="O1116" s="23"/>
      <c r="P1116" s="23"/>
      <c r="Q1116" s="23"/>
      <c r="R1116" s="23"/>
      <c r="S1116" s="23"/>
      <c r="T1116" s="23"/>
      <c r="U1116" s="23"/>
      <c r="V1116" s="23"/>
      <c r="W1116" s="23"/>
      <c r="X1116" s="23"/>
      <c r="Y1116" s="23"/>
      <c r="Z1116" s="23"/>
      <c r="AA1116" s="23"/>
      <c r="AB1116" s="23"/>
      <c r="AC1116" s="24"/>
      <c r="AE1116" s="35" t="s">
        <v>4220</v>
      </c>
      <c r="AF1116" s="36" t="s">
        <v>4204</v>
      </c>
      <c r="AG1116" s="36"/>
      <c r="AH1116" s="36"/>
      <c r="AI1116" s="37"/>
      <c r="AK1116" s="4">
        <f t="shared" si="291"/>
        <v>0</v>
      </c>
      <c r="AL1116" s="4">
        <f t="shared" si="292"/>
        <v>0</v>
      </c>
      <c r="AM1116" s="4">
        <f t="shared" si="293"/>
        <v>0</v>
      </c>
      <c r="AN1116" s="4">
        <f t="shared" si="294"/>
        <v>0</v>
      </c>
      <c r="AO1116" s="4">
        <f t="shared" si="295"/>
        <v>0</v>
      </c>
      <c r="AQ1116" s="4">
        <f t="shared" si="296"/>
        <v>0</v>
      </c>
      <c r="AR1116" s="4">
        <f t="shared" si="297"/>
        <v>1</v>
      </c>
      <c r="AS1116" s="4">
        <f t="shared" si="298"/>
        <v>1</v>
      </c>
      <c r="AT1116" s="4">
        <f t="shared" si="299"/>
        <v>1</v>
      </c>
      <c r="AU1116" s="4">
        <f t="shared" si="300"/>
        <v>1</v>
      </c>
      <c r="AW1116" s="4">
        <f t="shared" si="301"/>
        <v>0</v>
      </c>
      <c r="AX1116" s="4">
        <f t="shared" si="302"/>
        <v>0</v>
      </c>
      <c r="AY1116" s="4">
        <f t="shared" si="303"/>
        <v>1</v>
      </c>
      <c r="BA1116" s="4">
        <f t="shared" si="304"/>
        <v>1</v>
      </c>
    </row>
    <row r="1117" spans="2:53" ht="14.5" customHeight="1" x14ac:dyDescent="0.35">
      <c r="B1117" s="47" t="s">
        <v>2651</v>
      </c>
      <c r="C1117" s="73" t="s">
        <v>3474</v>
      </c>
      <c r="D1117" s="74">
        <v>45323</v>
      </c>
      <c r="E1117" s="74" t="str">
        <f t="shared" ca="1" si="305"/>
        <v>Yes</v>
      </c>
      <c r="F1117" s="54" t="str">
        <f t="shared" si="306"/>
        <v>1. All Roles Work Flexible</v>
      </c>
      <c r="G1117" s="49" t="s">
        <v>3524</v>
      </c>
      <c r="H1117" s="22">
        <f t="shared" si="307"/>
        <v>0</v>
      </c>
      <c r="I1117" s="23"/>
      <c r="J1117" s="23"/>
      <c r="K1117" s="23"/>
      <c r="L1117" s="23"/>
      <c r="M1117" s="23"/>
      <c r="N1117" s="23"/>
      <c r="O1117" s="23"/>
      <c r="P1117" s="23"/>
      <c r="Q1117" s="23"/>
      <c r="R1117" s="23"/>
      <c r="S1117" s="23"/>
      <c r="T1117" s="23"/>
      <c r="U1117" s="23"/>
      <c r="V1117" s="23"/>
      <c r="W1117" s="23"/>
      <c r="X1117" s="23"/>
      <c r="Y1117" s="23"/>
      <c r="Z1117" s="23"/>
      <c r="AA1117" s="23"/>
      <c r="AB1117" s="23"/>
      <c r="AC1117" s="24"/>
      <c r="AE1117" s="35" t="s">
        <v>75</v>
      </c>
      <c r="AF1117" s="36" t="s">
        <v>4204</v>
      </c>
      <c r="AG1117" s="36"/>
      <c r="AH1117" s="36"/>
      <c r="AI1117" s="37"/>
      <c r="AK1117" s="4">
        <f t="shared" si="291"/>
        <v>1</v>
      </c>
      <c r="AL1117" s="4">
        <f t="shared" si="292"/>
        <v>0</v>
      </c>
      <c r="AM1117" s="4">
        <f t="shared" si="293"/>
        <v>0</v>
      </c>
      <c r="AN1117" s="4">
        <f t="shared" si="294"/>
        <v>0</v>
      </c>
      <c r="AO1117" s="4">
        <f t="shared" si="295"/>
        <v>0</v>
      </c>
      <c r="AQ1117" s="4">
        <f t="shared" si="296"/>
        <v>0</v>
      </c>
      <c r="AR1117" s="4">
        <f t="shared" si="297"/>
        <v>1</v>
      </c>
      <c r="AS1117" s="4">
        <f t="shared" si="298"/>
        <v>1</v>
      </c>
      <c r="AT1117" s="4">
        <f t="shared" si="299"/>
        <v>1</v>
      </c>
      <c r="AU1117" s="4">
        <f t="shared" si="300"/>
        <v>1</v>
      </c>
      <c r="AW1117" s="4">
        <f t="shared" si="301"/>
        <v>1</v>
      </c>
      <c r="AX1117" s="4">
        <f t="shared" si="302"/>
        <v>0</v>
      </c>
      <c r="AY1117" s="4">
        <f t="shared" si="303"/>
        <v>0</v>
      </c>
      <c r="BA1117" s="4">
        <f t="shared" si="304"/>
        <v>5</v>
      </c>
    </row>
    <row r="1118" spans="2:53" ht="14.5" customHeight="1" x14ac:dyDescent="0.35">
      <c r="B1118" s="47" t="s">
        <v>2652</v>
      </c>
      <c r="C1118" s="73" t="s">
        <v>3474</v>
      </c>
      <c r="D1118" s="74">
        <v>45323</v>
      </c>
      <c r="E1118" s="74" t="str">
        <f t="shared" ca="1" si="305"/>
        <v>Yes</v>
      </c>
      <c r="F1118" s="54" t="str">
        <f t="shared" si="306"/>
        <v>3. All Roles Work Inflexible</v>
      </c>
      <c r="G1118" s="49" t="s">
        <v>3525</v>
      </c>
      <c r="H1118" s="22">
        <f t="shared" si="307"/>
        <v>0</v>
      </c>
      <c r="I1118" s="23"/>
      <c r="J1118" s="23"/>
      <c r="K1118" s="23"/>
      <c r="L1118" s="23"/>
      <c r="M1118" s="23"/>
      <c r="N1118" s="23"/>
      <c r="O1118" s="23"/>
      <c r="P1118" s="23"/>
      <c r="Q1118" s="23"/>
      <c r="R1118" s="23"/>
      <c r="S1118" s="23"/>
      <c r="T1118" s="23"/>
      <c r="U1118" s="23"/>
      <c r="V1118" s="23"/>
      <c r="W1118" s="23"/>
      <c r="X1118" s="23"/>
      <c r="Y1118" s="23"/>
      <c r="Z1118" s="23"/>
      <c r="AA1118" s="23"/>
      <c r="AB1118" s="23"/>
      <c r="AC1118" s="24"/>
      <c r="AE1118" s="35" t="s">
        <v>795</v>
      </c>
      <c r="AF1118" s="36" t="s">
        <v>4204</v>
      </c>
      <c r="AG1118" s="36"/>
      <c r="AH1118" s="36"/>
      <c r="AI1118" s="37"/>
      <c r="AK1118" s="4">
        <f t="shared" si="291"/>
        <v>0</v>
      </c>
      <c r="AL1118" s="4">
        <f t="shared" si="292"/>
        <v>0</v>
      </c>
      <c r="AM1118" s="4">
        <f t="shared" si="293"/>
        <v>0</v>
      </c>
      <c r="AN1118" s="4">
        <f t="shared" si="294"/>
        <v>0</v>
      </c>
      <c r="AO1118" s="4">
        <f t="shared" si="295"/>
        <v>0</v>
      </c>
      <c r="AQ1118" s="4">
        <f t="shared" si="296"/>
        <v>0</v>
      </c>
      <c r="AR1118" s="4">
        <f t="shared" si="297"/>
        <v>1</v>
      </c>
      <c r="AS1118" s="4">
        <f t="shared" si="298"/>
        <v>1</v>
      </c>
      <c r="AT1118" s="4">
        <f t="shared" si="299"/>
        <v>1</v>
      </c>
      <c r="AU1118" s="4">
        <f t="shared" si="300"/>
        <v>1</v>
      </c>
      <c r="AW1118" s="4">
        <f t="shared" si="301"/>
        <v>0</v>
      </c>
      <c r="AX1118" s="4">
        <f t="shared" si="302"/>
        <v>0</v>
      </c>
      <c r="AY1118" s="4">
        <f t="shared" si="303"/>
        <v>1</v>
      </c>
      <c r="BA1118" s="4">
        <f t="shared" si="304"/>
        <v>1</v>
      </c>
    </row>
    <row r="1119" spans="2:53" ht="14.5" customHeight="1" x14ac:dyDescent="0.35">
      <c r="B1119" s="47" t="s">
        <v>2653</v>
      </c>
      <c r="C1119" s="73" t="s">
        <v>3474</v>
      </c>
      <c r="D1119" s="74">
        <v>45323</v>
      </c>
      <c r="E1119" s="74" t="str">
        <f t="shared" ca="1" si="305"/>
        <v>Yes</v>
      </c>
      <c r="F1119" s="54" t="str">
        <f t="shared" si="306"/>
        <v>1. All Roles Work Flexible</v>
      </c>
      <c r="G1119" s="49"/>
      <c r="H1119" s="22">
        <f t="shared" si="307"/>
        <v>0</v>
      </c>
      <c r="I1119" s="23"/>
      <c r="J1119" s="23"/>
      <c r="K1119" s="23"/>
      <c r="L1119" s="23"/>
      <c r="M1119" s="23"/>
      <c r="N1119" s="23"/>
      <c r="O1119" s="23"/>
      <c r="P1119" s="23"/>
      <c r="Q1119" s="23"/>
      <c r="R1119" s="23"/>
      <c r="S1119" s="23"/>
      <c r="T1119" s="23"/>
      <c r="U1119" s="23"/>
      <c r="V1119" s="23"/>
      <c r="W1119" s="23"/>
      <c r="X1119" s="23"/>
      <c r="Y1119" s="23"/>
      <c r="Z1119" s="23"/>
      <c r="AA1119" s="23"/>
      <c r="AB1119" s="23"/>
      <c r="AC1119" s="24"/>
      <c r="AE1119" s="35" t="s">
        <v>75</v>
      </c>
      <c r="AF1119" s="36" t="s">
        <v>4204</v>
      </c>
      <c r="AG1119" s="36"/>
      <c r="AH1119" s="36"/>
      <c r="AI1119" s="37"/>
      <c r="AK1119" s="4">
        <f t="shared" si="291"/>
        <v>1</v>
      </c>
      <c r="AL1119" s="4">
        <f t="shared" si="292"/>
        <v>0</v>
      </c>
      <c r="AM1119" s="4">
        <f t="shared" si="293"/>
        <v>0</v>
      </c>
      <c r="AN1119" s="4">
        <f t="shared" si="294"/>
        <v>0</v>
      </c>
      <c r="AO1119" s="4">
        <f t="shared" si="295"/>
        <v>0</v>
      </c>
      <c r="AQ1119" s="4">
        <f t="shared" si="296"/>
        <v>0</v>
      </c>
      <c r="AR1119" s="4">
        <f t="shared" si="297"/>
        <v>1</v>
      </c>
      <c r="AS1119" s="4">
        <f t="shared" si="298"/>
        <v>1</v>
      </c>
      <c r="AT1119" s="4">
        <f t="shared" si="299"/>
        <v>1</v>
      </c>
      <c r="AU1119" s="4">
        <f t="shared" si="300"/>
        <v>1</v>
      </c>
      <c r="AW1119" s="4">
        <f t="shared" si="301"/>
        <v>1</v>
      </c>
      <c r="AX1119" s="4">
        <f t="shared" si="302"/>
        <v>0</v>
      </c>
      <c r="AY1119" s="4">
        <f t="shared" si="303"/>
        <v>0</v>
      </c>
      <c r="BA1119" s="4">
        <f t="shared" si="304"/>
        <v>5</v>
      </c>
    </row>
    <row r="1120" spans="2:53" ht="14.5" customHeight="1" x14ac:dyDescent="0.35">
      <c r="B1120" s="47" t="s">
        <v>2654</v>
      </c>
      <c r="C1120" s="73" t="s">
        <v>3474</v>
      </c>
      <c r="D1120" s="74">
        <v>45323</v>
      </c>
      <c r="E1120" s="74" t="str">
        <f t="shared" ca="1" si="305"/>
        <v>Yes</v>
      </c>
      <c r="F1120" s="54" t="str">
        <f t="shared" si="306"/>
        <v>3. All Roles Work Inflexible</v>
      </c>
      <c r="G1120" s="49" t="s">
        <v>3526</v>
      </c>
      <c r="H1120" s="22">
        <f t="shared" si="307"/>
        <v>0</v>
      </c>
      <c r="I1120" s="23"/>
      <c r="J1120" s="23"/>
      <c r="K1120" s="23"/>
      <c r="L1120" s="23"/>
      <c r="M1120" s="23"/>
      <c r="N1120" s="23"/>
      <c r="O1120" s="23"/>
      <c r="P1120" s="23"/>
      <c r="Q1120" s="23"/>
      <c r="R1120" s="23"/>
      <c r="S1120" s="23"/>
      <c r="T1120" s="23"/>
      <c r="U1120" s="23"/>
      <c r="V1120" s="23"/>
      <c r="W1120" s="23"/>
      <c r="X1120" s="23"/>
      <c r="Y1120" s="23"/>
      <c r="Z1120" s="23"/>
      <c r="AA1120" s="23"/>
      <c r="AB1120" s="23"/>
      <c r="AC1120" s="24"/>
      <c r="AE1120" s="35" t="s">
        <v>653</v>
      </c>
      <c r="AF1120" s="36" t="s">
        <v>4204</v>
      </c>
      <c r="AG1120" s="36"/>
      <c r="AH1120" s="36"/>
      <c r="AI1120" s="37"/>
      <c r="AK1120" s="4">
        <f t="shared" si="291"/>
        <v>0</v>
      </c>
      <c r="AL1120" s="4">
        <f t="shared" si="292"/>
        <v>0</v>
      </c>
      <c r="AM1120" s="4">
        <f t="shared" si="293"/>
        <v>0</v>
      </c>
      <c r="AN1120" s="4">
        <f t="shared" si="294"/>
        <v>0</v>
      </c>
      <c r="AO1120" s="4">
        <f t="shared" si="295"/>
        <v>0</v>
      </c>
      <c r="AQ1120" s="4">
        <f t="shared" si="296"/>
        <v>0</v>
      </c>
      <c r="AR1120" s="4">
        <f t="shared" si="297"/>
        <v>1</v>
      </c>
      <c r="AS1120" s="4">
        <f t="shared" si="298"/>
        <v>1</v>
      </c>
      <c r="AT1120" s="4">
        <f t="shared" si="299"/>
        <v>1</v>
      </c>
      <c r="AU1120" s="4">
        <f t="shared" si="300"/>
        <v>1</v>
      </c>
      <c r="AW1120" s="4">
        <f t="shared" si="301"/>
        <v>0</v>
      </c>
      <c r="AX1120" s="4">
        <f t="shared" si="302"/>
        <v>0</v>
      </c>
      <c r="AY1120" s="4">
        <f t="shared" si="303"/>
        <v>1</v>
      </c>
      <c r="BA1120" s="4">
        <f t="shared" si="304"/>
        <v>1</v>
      </c>
    </row>
    <row r="1121" spans="2:53" ht="14.5" customHeight="1" x14ac:dyDescent="0.35">
      <c r="B1121" s="47" t="s">
        <v>2655</v>
      </c>
      <c r="C1121" s="73" t="s">
        <v>3474</v>
      </c>
      <c r="D1121" s="74">
        <v>45323</v>
      </c>
      <c r="E1121" s="74" t="str">
        <f t="shared" ca="1" si="305"/>
        <v>Yes</v>
      </c>
      <c r="F1121" s="54" t="str">
        <f t="shared" si="306"/>
        <v>3. All Roles Work Inflexible</v>
      </c>
      <c r="G1121" s="49" t="s">
        <v>3527</v>
      </c>
      <c r="H1121" s="22">
        <f t="shared" si="307"/>
        <v>0</v>
      </c>
      <c r="I1121" s="23"/>
      <c r="J1121" s="23"/>
      <c r="K1121" s="23"/>
      <c r="L1121" s="23"/>
      <c r="M1121" s="23"/>
      <c r="N1121" s="23"/>
      <c r="O1121" s="23"/>
      <c r="P1121" s="23"/>
      <c r="Q1121" s="23"/>
      <c r="R1121" s="23"/>
      <c r="S1121" s="23"/>
      <c r="T1121" s="23"/>
      <c r="U1121" s="23"/>
      <c r="V1121" s="23"/>
      <c r="W1121" s="23"/>
      <c r="X1121" s="23"/>
      <c r="Y1121" s="23"/>
      <c r="Z1121" s="23"/>
      <c r="AA1121" s="23"/>
      <c r="AB1121" s="23"/>
      <c r="AC1121" s="24"/>
      <c r="AE1121" s="35" t="s">
        <v>618</v>
      </c>
      <c r="AF1121" s="36" t="s">
        <v>4204</v>
      </c>
      <c r="AG1121" s="36"/>
      <c r="AH1121" s="36"/>
      <c r="AI1121" s="37"/>
      <c r="AK1121" s="4">
        <f t="shared" si="291"/>
        <v>0</v>
      </c>
      <c r="AL1121" s="4">
        <f t="shared" si="292"/>
        <v>0</v>
      </c>
      <c r="AM1121" s="4">
        <f t="shared" si="293"/>
        <v>0</v>
      </c>
      <c r="AN1121" s="4">
        <f t="shared" si="294"/>
        <v>0</v>
      </c>
      <c r="AO1121" s="4">
        <f t="shared" si="295"/>
        <v>0</v>
      </c>
      <c r="AQ1121" s="4">
        <f t="shared" si="296"/>
        <v>0</v>
      </c>
      <c r="AR1121" s="4">
        <f t="shared" si="297"/>
        <v>1</v>
      </c>
      <c r="AS1121" s="4">
        <f t="shared" si="298"/>
        <v>1</v>
      </c>
      <c r="AT1121" s="4">
        <f t="shared" si="299"/>
        <v>1</v>
      </c>
      <c r="AU1121" s="4">
        <f t="shared" si="300"/>
        <v>1</v>
      </c>
      <c r="AW1121" s="4">
        <f t="shared" si="301"/>
        <v>0</v>
      </c>
      <c r="AX1121" s="4">
        <f t="shared" si="302"/>
        <v>0</v>
      </c>
      <c r="AY1121" s="4">
        <f t="shared" si="303"/>
        <v>1</v>
      </c>
      <c r="BA1121" s="4">
        <f t="shared" si="304"/>
        <v>1</v>
      </c>
    </row>
    <row r="1122" spans="2:53" ht="14.5" customHeight="1" x14ac:dyDescent="0.35">
      <c r="B1122" s="47" t="s">
        <v>2656</v>
      </c>
      <c r="C1122" s="73" t="s">
        <v>3474</v>
      </c>
      <c r="D1122" s="74">
        <v>45323</v>
      </c>
      <c r="E1122" s="74" t="str">
        <f t="shared" ca="1" si="305"/>
        <v>Yes</v>
      </c>
      <c r="F1122" s="54" t="str">
        <f t="shared" si="306"/>
        <v>3. All Roles Work Inflexible</v>
      </c>
      <c r="G1122" s="49" t="s">
        <v>3528</v>
      </c>
      <c r="H1122" s="22">
        <f t="shared" si="307"/>
        <v>0</v>
      </c>
      <c r="I1122" s="23"/>
      <c r="J1122" s="23"/>
      <c r="K1122" s="23"/>
      <c r="L1122" s="23"/>
      <c r="M1122" s="23"/>
      <c r="N1122" s="23"/>
      <c r="O1122" s="23"/>
      <c r="P1122" s="23"/>
      <c r="Q1122" s="23"/>
      <c r="R1122" s="23"/>
      <c r="S1122" s="23"/>
      <c r="T1122" s="23"/>
      <c r="U1122" s="23"/>
      <c r="V1122" s="23"/>
      <c r="W1122" s="23"/>
      <c r="X1122" s="23"/>
      <c r="Y1122" s="23"/>
      <c r="Z1122" s="23"/>
      <c r="AA1122" s="23"/>
      <c r="AB1122" s="23"/>
      <c r="AC1122" s="24"/>
      <c r="AE1122" s="35" t="s">
        <v>4221</v>
      </c>
      <c r="AF1122" s="36" t="s">
        <v>4204</v>
      </c>
      <c r="AG1122" s="36"/>
      <c r="AH1122" s="36"/>
      <c r="AI1122" s="37"/>
      <c r="AK1122" s="4">
        <f t="shared" si="291"/>
        <v>0</v>
      </c>
      <c r="AL1122" s="4">
        <f t="shared" si="292"/>
        <v>0</v>
      </c>
      <c r="AM1122" s="4">
        <f t="shared" si="293"/>
        <v>0</v>
      </c>
      <c r="AN1122" s="4">
        <f t="shared" si="294"/>
        <v>0</v>
      </c>
      <c r="AO1122" s="4">
        <f t="shared" si="295"/>
        <v>0</v>
      </c>
      <c r="AQ1122" s="4">
        <f t="shared" si="296"/>
        <v>0</v>
      </c>
      <c r="AR1122" s="4">
        <f t="shared" si="297"/>
        <v>1</v>
      </c>
      <c r="AS1122" s="4">
        <f t="shared" si="298"/>
        <v>1</v>
      </c>
      <c r="AT1122" s="4">
        <f t="shared" si="299"/>
        <v>1</v>
      </c>
      <c r="AU1122" s="4">
        <f t="shared" si="300"/>
        <v>1</v>
      </c>
      <c r="AW1122" s="4">
        <f t="shared" si="301"/>
        <v>0</v>
      </c>
      <c r="AX1122" s="4">
        <f t="shared" si="302"/>
        <v>0</v>
      </c>
      <c r="AY1122" s="4">
        <f t="shared" si="303"/>
        <v>1</v>
      </c>
      <c r="BA1122" s="4">
        <f t="shared" si="304"/>
        <v>1</v>
      </c>
    </row>
    <row r="1123" spans="2:53" ht="14.5" customHeight="1" x14ac:dyDescent="0.35">
      <c r="B1123" s="47" t="s">
        <v>2657</v>
      </c>
      <c r="C1123" s="73" t="s">
        <v>3474</v>
      </c>
      <c r="D1123" s="74">
        <v>45323</v>
      </c>
      <c r="E1123" s="74" t="str">
        <f t="shared" ca="1" si="305"/>
        <v>Yes</v>
      </c>
      <c r="F1123" s="54" t="str">
        <f t="shared" si="306"/>
        <v>3. All Roles Work Inflexible</v>
      </c>
      <c r="G1123" s="49" t="s">
        <v>3529</v>
      </c>
      <c r="H1123" s="22">
        <f t="shared" si="307"/>
        <v>0</v>
      </c>
      <c r="I1123" s="23"/>
      <c r="J1123" s="23"/>
      <c r="K1123" s="23"/>
      <c r="L1123" s="23"/>
      <c r="M1123" s="23"/>
      <c r="N1123" s="23"/>
      <c r="O1123" s="23"/>
      <c r="P1123" s="23"/>
      <c r="Q1123" s="23"/>
      <c r="R1123" s="23"/>
      <c r="S1123" s="23"/>
      <c r="T1123" s="23"/>
      <c r="U1123" s="23"/>
      <c r="V1123" s="23"/>
      <c r="W1123" s="23"/>
      <c r="X1123" s="23"/>
      <c r="Y1123" s="23"/>
      <c r="Z1123" s="23"/>
      <c r="AA1123" s="23"/>
      <c r="AB1123" s="23"/>
      <c r="AC1123" s="24"/>
      <c r="AE1123" s="35" t="s">
        <v>712</v>
      </c>
      <c r="AF1123" s="36" t="s">
        <v>4204</v>
      </c>
      <c r="AG1123" s="36"/>
      <c r="AH1123" s="36"/>
      <c r="AI1123" s="37"/>
      <c r="AK1123" s="4">
        <f t="shared" si="291"/>
        <v>0</v>
      </c>
      <c r="AL1123" s="4">
        <f t="shared" si="292"/>
        <v>0</v>
      </c>
      <c r="AM1123" s="4">
        <f t="shared" si="293"/>
        <v>0</v>
      </c>
      <c r="AN1123" s="4">
        <f t="shared" si="294"/>
        <v>0</v>
      </c>
      <c r="AO1123" s="4">
        <f t="shared" si="295"/>
        <v>0</v>
      </c>
      <c r="AQ1123" s="4">
        <f t="shared" si="296"/>
        <v>0</v>
      </c>
      <c r="AR1123" s="4">
        <f t="shared" si="297"/>
        <v>1</v>
      </c>
      <c r="AS1123" s="4">
        <f t="shared" si="298"/>
        <v>1</v>
      </c>
      <c r="AT1123" s="4">
        <f t="shared" si="299"/>
        <v>1</v>
      </c>
      <c r="AU1123" s="4">
        <f t="shared" si="300"/>
        <v>1</v>
      </c>
      <c r="AW1123" s="4">
        <f t="shared" si="301"/>
        <v>0</v>
      </c>
      <c r="AX1123" s="4">
        <f t="shared" si="302"/>
        <v>0</v>
      </c>
      <c r="AY1123" s="4">
        <f t="shared" si="303"/>
        <v>1</v>
      </c>
      <c r="BA1123" s="4">
        <f t="shared" si="304"/>
        <v>1</v>
      </c>
    </row>
    <row r="1124" spans="2:53" ht="14.5" customHeight="1" x14ac:dyDescent="0.35">
      <c r="B1124" s="47" t="s">
        <v>2658</v>
      </c>
      <c r="C1124" s="73" t="s">
        <v>3474</v>
      </c>
      <c r="D1124" s="74">
        <v>45323</v>
      </c>
      <c r="E1124" s="74" t="str">
        <f t="shared" ca="1" si="305"/>
        <v>Yes</v>
      </c>
      <c r="F1124" s="54" t="str">
        <f t="shared" si="306"/>
        <v>3. All Roles Work Inflexible</v>
      </c>
      <c r="G1124" s="49" t="s">
        <v>3530</v>
      </c>
      <c r="H1124" s="22">
        <f t="shared" si="307"/>
        <v>0</v>
      </c>
      <c r="I1124" s="23"/>
      <c r="J1124" s="23"/>
      <c r="K1124" s="23"/>
      <c r="L1124" s="23"/>
      <c r="M1124" s="23"/>
      <c r="N1124" s="23"/>
      <c r="O1124" s="23"/>
      <c r="P1124" s="23"/>
      <c r="Q1124" s="23"/>
      <c r="R1124" s="23"/>
      <c r="S1124" s="23"/>
      <c r="T1124" s="23"/>
      <c r="U1124" s="23"/>
      <c r="V1124" s="23"/>
      <c r="W1124" s="23"/>
      <c r="X1124" s="23"/>
      <c r="Y1124" s="23"/>
      <c r="Z1124" s="23"/>
      <c r="AA1124" s="23"/>
      <c r="AB1124" s="23"/>
      <c r="AC1124" s="24"/>
      <c r="AE1124" s="35" t="s">
        <v>4222</v>
      </c>
      <c r="AF1124" s="36" t="s">
        <v>4204</v>
      </c>
      <c r="AG1124" s="36"/>
      <c r="AH1124" s="36"/>
      <c r="AI1124" s="37"/>
      <c r="AK1124" s="4">
        <f t="shared" ref="AK1124:AK1187" si="308">COUNTIF(AE1124,"Remote")</f>
        <v>0</v>
      </c>
      <c r="AL1124" s="4">
        <f t="shared" ref="AL1124:AL1187" si="309">COUNTIF(AF1124,"Remote")</f>
        <v>0</v>
      </c>
      <c r="AM1124" s="4">
        <f t="shared" ref="AM1124:AM1187" si="310">COUNTIF(AG1124,"Remote")</f>
        <v>0</v>
      </c>
      <c r="AN1124" s="4">
        <f t="shared" ref="AN1124:AN1187" si="311">COUNTIF(AH1124,"Remote")</f>
        <v>0</v>
      </c>
      <c r="AO1124" s="4">
        <f t="shared" ref="AO1124:AO1187" si="312">COUNTIF(AI1124,"Remote")</f>
        <v>0</v>
      </c>
      <c r="AQ1124" s="4">
        <f t="shared" ref="AQ1124:AQ1187" si="313">COUNTBLANK(AE1124)</f>
        <v>0</v>
      </c>
      <c r="AR1124" s="4">
        <f t="shared" ref="AR1124:AR1187" si="314">COUNTBLANK(AF1124)</f>
        <v>1</v>
      </c>
      <c r="AS1124" s="4">
        <f t="shared" ref="AS1124:AS1187" si="315">COUNTBLANK(AG1124)</f>
        <v>1</v>
      </c>
      <c r="AT1124" s="4">
        <f t="shared" ref="AT1124:AT1187" si="316">COUNTBLANK(AH1124)</f>
        <v>1</v>
      </c>
      <c r="AU1124" s="4">
        <f t="shared" ref="AU1124:AU1187" si="317">COUNTBLANK(AI1124)</f>
        <v>1</v>
      </c>
      <c r="AW1124" s="4">
        <f t="shared" ref="AW1124:AW1187" si="318">IF(AND(SUM(AQ1124:AU1124)=4,SUM(AK1124:AO1124)=1),1,0)</f>
        <v>0</v>
      </c>
      <c r="AX1124" s="4">
        <f t="shared" ref="AX1124:AX1187" si="319">IF(AND(SUM(AQ1124:AU1124)&lt;4,SUM(AK1124:AO1124)=1),1,0)</f>
        <v>0</v>
      </c>
      <c r="AY1124" s="4">
        <f t="shared" ref="AY1124:AY1187" si="320">IF((AW1124+AX1124)=0,1,0)</f>
        <v>1</v>
      </c>
      <c r="BA1124" s="4">
        <f t="shared" ref="BA1124:BA1187" si="321">IF(AW1124=1,5,IF(AX1124=1,3,1))</f>
        <v>1</v>
      </c>
    </row>
    <row r="1125" spans="2:53" ht="14.5" customHeight="1" x14ac:dyDescent="0.35">
      <c r="B1125" s="47" t="s">
        <v>2659</v>
      </c>
      <c r="C1125" s="73" t="s">
        <v>3474</v>
      </c>
      <c r="D1125" s="74">
        <v>45323</v>
      </c>
      <c r="E1125" s="74" t="str">
        <f t="shared" ca="1" si="305"/>
        <v>Yes</v>
      </c>
      <c r="F1125" s="54" t="str">
        <f t="shared" si="306"/>
        <v>3. All Roles Work Inflexible</v>
      </c>
      <c r="G1125" s="49" t="s">
        <v>3531</v>
      </c>
      <c r="H1125" s="22">
        <f t="shared" si="307"/>
        <v>0</v>
      </c>
      <c r="I1125" s="23"/>
      <c r="J1125" s="23"/>
      <c r="K1125" s="23"/>
      <c r="L1125" s="23"/>
      <c r="M1125" s="23"/>
      <c r="N1125" s="23"/>
      <c r="O1125" s="23"/>
      <c r="P1125" s="23"/>
      <c r="Q1125" s="23"/>
      <c r="R1125" s="23"/>
      <c r="S1125" s="23"/>
      <c r="T1125" s="23"/>
      <c r="U1125" s="23"/>
      <c r="V1125" s="23"/>
      <c r="W1125" s="23"/>
      <c r="X1125" s="23"/>
      <c r="Y1125" s="23"/>
      <c r="Z1125" s="23"/>
      <c r="AA1125" s="23"/>
      <c r="AB1125" s="23"/>
      <c r="AC1125" s="24"/>
      <c r="AE1125" s="35" t="s">
        <v>4223</v>
      </c>
      <c r="AF1125" s="36" t="s">
        <v>4204</v>
      </c>
      <c r="AG1125" s="36"/>
      <c r="AH1125" s="36"/>
      <c r="AI1125" s="37"/>
      <c r="AK1125" s="4">
        <f t="shared" si="308"/>
        <v>0</v>
      </c>
      <c r="AL1125" s="4">
        <f t="shared" si="309"/>
        <v>0</v>
      </c>
      <c r="AM1125" s="4">
        <f t="shared" si="310"/>
        <v>0</v>
      </c>
      <c r="AN1125" s="4">
        <f t="shared" si="311"/>
        <v>0</v>
      </c>
      <c r="AO1125" s="4">
        <f t="shared" si="312"/>
        <v>0</v>
      </c>
      <c r="AQ1125" s="4">
        <f t="shared" si="313"/>
        <v>0</v>
      </c>
      <c r="AR1125" s="4">
        <f t="shared" si="314"/>
        <v>1</v>
      </c>
      <c r="AS1125" s="4">
        <f t="shared" si="315"/>
        <v>1</v>
      </c>
      <c r="AT1125" s="4">
        <f t="shared" si="316"/>
        <v>1</v>
      </c>
      <c r="AU1125" s="4">
        <f t="shared" si="317"/>
        <v>1</v>
      </c>
      <c r="AW1125" s="4">
        <f t="shared" si="318"/>
        <v>0</v>
      </c>
      <c r="AX1125" s="4">
        <f t="shared" si="319"/>
        <v>0</v>
      </c>
      <c r="AY1125" s="4">
        <f t="shared" si="320"/>
        <v>1</v>
      </c>
      <c r="BA1125" s="4">
        <f t="shared" si="321"/>
        <v>1</v>
      </c>
    </row>
    <row r="1126" spans="2:53" ht="14.5" customHeight="1" x14ac:dyDescent="0.35">
      <c r="B1126" s="47" t="s">
        <v>2660</v>
      </c>
      <c r="C1126" s="73" t="s">
        <v>3474</v>
      </c>
      <c r="D1126" s="74">
        <v>45323</v>
      </c>
      <c r="E1126" s="74" t="str">
        <f t="shared" ca="1" si="305"/>
        <v>Yes</v>
      </c>
      <c r="F1126" s="54" t="str">
        <f t="shared" si="306"/>
        <v>1. All Roles Work Flexible</v>
      </c>
      <c r="G1126" s="49" t="s">
        <v>3532</v>
      </c>
      <c r="H1126" s="22">
        <f t="shared" si="307"/>
        <v>0</v>
      </c>
      <c r="I1126" s="23"/>
      <c r="J1126" s="23"/>
      <c r="K1126" s="23"/>
      <c r="L1126" s="23"/>
      <c r="M1126" s="23"/>
      <c r="N1126" s="23"/>
      <c r="O1126" s="23"/>
      <c r="P1126" s="23"/>
      <c r="Q1126" s="23"/>
      <c r="R1126" s="23"/>
      <c r="S1126" s="23"/>
      <c r="T1126" s="23"/>
      <c r="U1126" s="23"/>
      <c r="V1126" s="23"/>
      <c r="W1126" s="23"/>
      <c r="X1126" s="23"/>
      <c r="Y1126" s="23"/>
      <c r="Z1126" s="23"/>
      <c r="AA1126" s="23"/>
      <c r="AB1126" s="23"/>
      <c r="AC1126" s="24"/>
      <c r="AE1126" s="35" t="s">
        <v>75</v>
      </c>
      <c r="AF1126" s="36" t="s">
        <v>4204</v>
      </c>
      <c r="AG1126" s="36"/>
      <c r="AH1126" s="36"/>
      <c r="AI1126" s="37"/>
      <c r="AK1126" s="4">
        <f t="shared" si="308"/>
        <v>1</v>
      </c>
      <c r="AL1126" s="4">
        <f t="shared" si="309"/>
        <v>0</v>
      </c>
      <c r="AM1126" s="4">
        <f t="shared" si="310"/>
        <v>0</v>
      </c>
      <c r="AN1126" s="4">
        <f t="shared" si="311"/>
        <v>0</v>
      </c>
      <c r="AO1126" s="4">
        <f t="shared" si="312"/>
        <v>0</v>
      </c>
      <c r="AQ1126" s="4">
        <f t="shared" si="313"/>
        <v>0</v>
      </c>
      <c r="AR1126" s="4">
        <f t="shared" si="314"/>
        <v>1</v>
      </c>
      <c r="AS1126" s="4">
        <f t="shared" si="315"/>
        <v>1</v>
      </c>
      <c r="AT1126" s="4">
        <f t="shared" si="316"/>
        <v>1</v>
      </c>
      <c r="AU1126" s="4">
        <f t="shared" si="317"/>
        <v>1</v>
      </c>
      <c r="AW1126" s="4">
        <f t="shared" si="318"/>
        <v>1</v>
      </c>
      <c r="AX1126" s="4">
        <f t="shared" si="319"/>
        <v>0</v>
      </c>
      <c r="AY1126" s="4">
        <f t="shared" si="320"/>
        <v>0</v>
      </c>
      <c r="BA1126" s="4">
        <f t="shared" si="321"/>
        <v>5</v>
      </c>
    </row>
    <row r="1127" spans="2:53" ht="14.5" customHeight="1" x14ac:dyDescent="0.35">
      <c r="B1127" s="47" t="s">
        <v>2661</v>
      </c>
      <c r="C1127" s="73" t="s">
        <v>3474</v>
      </c>
      <c r="D1127" s="74">
        <v>45323</v>
      </c>
      <c r="E1127" s="74" t="str">
        <f t="shared" ca="1" si="305"/>
        <v>Yes</v>
      </c>
      <c r="F1127" s="54" t="str">
        <f t="shared" si="306"/>
        <v>3. All Roles Work Inflexible</v>
      </c>
      <c r="G1127" s="49"/>
      <c r="H1127" s="22">
        <f t="shared" si="307"/>
        <v>0</v>
      </c>
      <c r="I1127" s="23"/>
      <c r="J1127" s="23"/>
      <c r="K1127" s="23"/>
      <c r="L1127" s="23"/>
      <c r="M1127" s="23"/>
      <c r="N1127" s="23"/>
      <c r="O1127" s="23"/>
      <c r="P1127" s="23"/>
      <c r="Q1127" s="23"/>
      <c r="R1127" s="23"/>
      <c r="S1127" s="23"/>
      <c r="T1127" s="23"/>
      <c r="U1127" s="23"/>
      <c r="V1127" s="23"/>
      <c r="W1127" s="23"/>
      <c r="X1127" s="23"/>
      <c r="Y1127" s="23"/>
      <c r="Z1127" s="23"/>
      <c r="AA1127" s="23"/>
      <c r="AB1127" s="23"/>
      <c r="AC1127" s="24"/>
      <c r="AE1127" s="35" t="s">
        <v>4224</v>
      </c>
      <c r="AF1127" s="36" t="s">
        <v>4204</v>
      </c>
      <c r="AG1127" s="36"/>
      <c r="AH1127" s="36"/>
      <c r="AI1127" s="37"/>
      <c r="AK1127" s="4">
        <f t="shared" si="308"/>
        <v>0</v>
      </c>
      <c r="AL1127" s="4">
        <f t="shared" si="309"/>
        <v>0</v>
      </c>
      <c r="AM1127" s="4">
        <f t="shared" si="310"/>
        <v>0</v>
      </c>
      <c r="AN1127" s="4">
        <f t="shared" si="311"/>
        <v>0</v>
      </c>
      <c r="AO1127" s="4">
        <f t="shared" si="312"/>
        <v>0</v>
      </c>
      <c r="AQ1127" s="4">
        <f t="shared" si="313"/>
        <v>0</v>
      </c>
      <c r="AR1127" s="4">
        <f t="shared" si="314"/>
        <v>1</v>
      </c>
      <c r="AS1127" s="4">
        <f t="shared" si="315"/>
        <v>1</v>
      </c>
      <c r="AT1127" s="4">
        <f t="shared" si="316"/>
        <v>1</v>
      </c>
      <c r="AU1127" s="4">
        <f t="shared" si="317"/>
        <v>1</v>
      </c>
      <c r="AW1127" s="4">
        <f t="shared" si="318"/>
        <v>0</v>
      </c>
      <c r="AX1127" s="4">
        <f t="shared" si="319"/>
        <v>0</v>
      </c>
      <c r="AY1127" s="4">
        <f t="shared" si="320"/>
        <v>1</v>
      </c>
      <c r="BA1127" s="4">
        <f t="shared" si="321"/>
        <v>1</v>
      </c>
    </row>
    <row r="1128" spans="2:53" ht="14.5" customHeight="1" x14ac:dyDescent="0.35">
      <c r="B1128" s="47" t="s">
        <v>2662</v>
      </c>
      <c r="C1128" s="73" t="s">
        <v>3474</v>
      </c>
      <c r="D1128" s="74">
        <v>45323</v>
      </c>
      <c r="E1128" s="74" t="str">
        <f t="shared" ca="1" si="305"/>
        <v>Yes</v>
      </c>
      <c r="F1128" s="54" t="str">
        <f t="shared" si="306"/>
        <v>3. All Roles Work Inflexible</v>
      </c>
      <c r="G1128" s="49" t="s">
        <v>3533</v>
      </c>
      <c r="H1128" s="22">
        <f t="shared" si="307"/>
        <v>0</v>
      </c>
      <c r="I1128" s="23"/>
      <c r="J1128" s="23"/>
      <c r="K1128" s="23"/>
      <c r="L1128" s="23"/>
      <c r="M1128" s="23"/>
      <c r="N1128" s="23"/>
      <c r="O1128" s="23"/>
      <c r="P1128" s="23"/>
      <c r="Q1128" s="23"/>
      <c r="R1128" s="23"/>
      <c r="S1128" s="23"/>
      <c r="T1128" s="23"/>
      <c r="U1128" s="23"/>
      <c r="V1128" s="23"/>
      <c r="W1128" s="23"/>
      <c r="X1128" s="23"/>
      <c r="Y1128" s="23"/>
      <c r="Z1128" s="23"/>
      <c r="AA1128" s="23"/>
      <c r="AB1128" s="23"/>
      <c r="AC1128" s="24"/>
      <c r="AE1128" s="35" t="s">
        <v>1613</v>
      </c>
      <c r="AF1128" s="36" t="s">
        <v>4204</v>
      </c>
      <c r="AG1128" s="36"/>
      <c r="AH1128" s="36"/>
      <c r="AI1128" s="37"/>
      <c r="AK1128" s="4">
        <f t="shared" si="308"/>
        <v>0</v>
      </c>
      <c r="AL1128" s="4">
        <f t="shared" si="309"/>
        <v>0</v>
      </c>
      <c r="AM1128" s="4">
        <f t="shared" si="310"/>
        <v>0</v>
      </c>
      <c r="AN1128" s="4">
        <f t="shared" si="311"/>
        <v>0</v>
      </c>
      <c r="AO1128" s="4">
        <f t="shared" si="312"/>
        <v>0</v>
      </c>
      <c r="AQ1128" s="4">
        <f t="shared" si="313"/>
        <v>0</v>
      </c>
      <c r="AR1128" s="4">
        <f t="shared" si="314"/>
        <v>1</v>
      </c>
      <c r="AS1128" s="4">
        <f t="shared" si="315"/>
        <v>1</v>
      </c>
      <c r="AT1128" s="4">
        <f t="shared" si="316"/>
        <v>1</v>
      </c>
      <c r="AU1128" s="4">
        <f t="shared" si="317"/>
        <v>1</v>
      </c>
      <c r="AW1128" s="4">
        <f t="shared" si="318"/>
        <v>0</v>
      </c>
      <c r="AX1128" s="4">
        <f t="shared" si="319"/>
        <v>0</v>
      </c>
      <c r="AY1128" s="4">
        <f t="shared" si="320"/>
        <v>1</v>
      </c>
      <c r="BA1128" s="4">
        <f t="shared" si="321"/>
        <v>1</v>
      </c>
    </row>
    <row r="1129" spans="2:53" ht="14.5" customHeight="1" x14ac:dyDescent="0.35">
      <c r="B1129" s="47" t="s">
        <v>2663</v>
      </c>
      <c r="C1129" s="73" t="s">
        <v>3474</v>
      </c>
      <c r="D1129" s="74">
        <v>45323</v>
      </c>
      <c r="E1129" s="74" t="str">
        <f t="shared" ca="1" si="305"/>
        <v>Yes</v>
      </c>
      <c r="F1129" s="54" t="str">
        <f t="shared" si="306"/>
        <v>3. All Roles Work Inflexible</v>
      </c>
      <c r="G1129" s="49" t="s">
        <v>3534</v>
      </c>
      <c r="H1129" s="22">
        <f t="shared" si="307"/>
        <v>0</v>
      </c>
      <c r="I1129" s="23"/>
      <c r="J1129" s="23"/>
      <c r="K1129" s="23"/>
      <c r="L1129" s="23"/>
      <c r="M1129" s="23"/>
      <c r="N1129" s="23"/>
      <c r="O1129" s="23"/>
      <c r="P1129" s="23"/>
      <c r="Q1129" s="23"/>
      <c r="R1129" s="23"/>
      <c r="S1129" s="23"/>
      <c r="T1129" s="23"/>
      <c r="U1129" s="23"/>
      <c r="V1129" s="23"/>
      <c r="W1129" s="23"/>
      <c r="X1129" s="23"/>
      <c r="Y1129" s="23"/>
      <c r="Z1129" s="23"/>
      <c r="AA1129" s="23"/>
      <c r="AB1129" s="23"/>
      <c r="AC1129" s="24"/>
      <c r="AE1129" s="35" t="s">
        <v>673</v>
      </c>
      <c r="AF1129" s="36" t="s">
        <v>4204</v>
      </c>
      <c r="AG1129" s="36"/>
      <c r="AH1129" s="36"/>
      <c r="AI1129" s="37"/>
      <c r="AK1129" s="4">
        <f t="shared" si="308"/>
        <v>0</v>
      </c>
      <c r="AL1129" s="4">
        <f t="shared" si="309"/>
        <v>0</v>
      </c>
      <c r="AM1129" s="4">
        <f t="shared" si="310"/>
        <v>0</v>
      </c>
      <c r="AN1129" s="4">
        <f t="shared" si="311"/>
        <v>0</v>
      </c>
      <c r="AO1129" s="4">
        <f t="shared" si="312"/>
        <v>0</v>
      </c>
      <c r="AQ1129" s="4">
        <f t="shared" si="313"/>
        <v>0</v>
      </c>
      <c r="AR1129" s="4">
        <f t="shared" si="314"/>
        <v>1</v>
      </c>
      <c r="AS1129" s="4">
        <f t="shared" si="315"/>
        <v>1</v>
      </c>
      <c r="AT1129" s="4">
        <f t="shared" si="316"/>
        <v>1</v>
      </c>
      <c r="AU1129" s="4">
        <f t="shared" si="317"/>
        <v>1</v>
      </c>
      <c r="AW1129" s="4">
        <f t="shared" si="318"/>
        <v>0</v>
      </c>
      <c r="AX1129" s="4">
        <f t="shared" si="319"/>
        <v>0</v>
      </c>
      <c r="AY1129" s="4">
        <f t="shared" si="320"/>
        <v>1</v>
      </c>
      <c r="BA1129" s="4">
        <f t="shared" si="321"/>
        <v>1</v>
      </c>
    </row>
    <row r="1130" spans="2:53" ht="14.5" customHeight="1" x14ac:dyDescent="0.35">
      <c r="B1130" s="47" t="s">
        <v>2664</v>
      </c>
      <c r="C1130" s="73" t="s">
        <v>3474</v>
      </c>
      <c r="D1130" s="74">
        <v>45323</v>
      </c>
      <c r="E1130" s="74" t="str">
        <f t="shared" ca="1" si="305"/>
        <v>Yes</v>
      </c>
      <c r="F1130" s="54" t="str">
        <f t="shared" si="306"/>
        <v>3. All Roles Work Inflexible</v>
      </c>
      <c r="G1130" s="49" t="s">
        <v>3535</v>
      </c>
      <c r="H1130" s="22">
        <f t="shared" si="307"/>
        <v>0</v>
      </c>
      <c r="I1130" s="23"/>
      <c r="J1130" s="23"/>
      <c r="K1130" s="23"/>
      <c r="L1130" s="23"/>
      <c r="M1130" s="23"/>
      <c r="N1130" s="23"/>
      <c r="O1130" s="23"/>
      <c r="P1130" s="23"/>
      <c r="Q1130" s="23"/>
      <c r="R1130" s="23"/>
      <c r="S1130" s="23"/>
      <c r="T1130" s="23"/>
      <c r="U1130" s="23"/>
      <c r="V1130" s="23"/>
      <c r="W1130" s="23"/>
      <c r="X1130" s="23"/>
      <c r="Y1130" s="23"/>
      <c r="Z1130" s="23"/>
      <c r="AA1130" s="23"/>
      <c r="AB1130" s="23"/>
      <c r="AC1130" s="24"/>
      <c r="AE1130" s="35" t="s">
        <v>4225</v>
      </c>
      <c r="AF1130" s="36" t="s">
        <v>4204</v>
      </c>
      <c r="AG1130" s="36"/>
      <c r="AH1130" s="36"/>
      <c r="AI1130" s="37"/>
      <c r="AK1130" s="4">
        <f t="shared" si="308"/>
        <v>0</v>
      </c>
      <c r="AL1130" s="4">
        <f t="shared" si="309"/>
        <v>0</v>
      </c>
      <c r="AM1130" s="4">
        <f t="shared" si="310"/>
        <v>0</v>
      </c>
      <c r="AN1130" s="4">
        <f t="shared" si="311"/>
        <v>0</v>
      </c>
      <c r="AO1130" s="4">
        <f t="shared" si="312"/>
        <v>0</v>
      </c>
      <c r="AQ1130" s="4">
        <f t="shared" si="313"/>
        <v>0</v>
      </c>
      <c r="AR1130" s="4">
        <f t="shared" si="314"/>
        <v>1</v>
      </c>
      <c r="AS1130" s="4">
        <f t="shared" si="315"/>
        <v>1</v>
      </c>
      <c r="AT1130" s="4">
        <f t="shared" si="316"/>
        <v>1</v>
      </c>
      <c r="AU1130" s="4">
        <f t="shared" si="317"/>
        <v>1</v>
      </c>
      <c r="AW1130" s="4">
        <f t="shared" si="318"/>
        <v>0</v>
      </c>
      <c r="AX1130" s="4">
        <f t="shared" si="319"/>
        <v>0</v>
      </c>
      <c r="AY1130" s="4">
        <f t="shared" si="320"/>
        <v>1</v>
      </c>
      <c r="BA1130" s="4">
        <f t="shared" si="321"/>
        <v>1</v>
      </c>
    </row>
    <row r="1131" spans="2:53" ht="14.5" customHeight="1" x14ac:dyDescent="0.35">
      <c r="B1131" s="47" t="s">
        <v>2665</v>
      </c>
      <c r="C1131" s="73" t="s">
        <v>3474</v>
      </c>
      <c r="D1131" s="74">
        <v>45323</v>
      </c>
      <c r="E1131" s="74" t="str">
        <f t="shared" ca="1" si="305"/>
        <v>Yes</v>
      </c>
      <c r="F1131" s="54" t="str">
        <f t="shared" si="306"/>
        <v>3. All Roles Work Inflexible</v>
      </c>
      <c r="G1131" s="49" t="s">
        <v>3536</v>
      </c>
      <c r="H1131" s="22">
        <f t="shared" si="307"/>
        <v>0</v>
      </c>
      <c r="I1131" s="23"/>
      <c r="J1131" s="23"/>
      <c r="K1131" s="23"/>
      <c r="L1131" s="23"/>
      <c r="M1131" s="23"/>
      <c r="N1131" s="23"/>
      <c r="O1131" s="23"/>
      <c r="P1131" s="23"/>
      <c r="Q1131" s="23"/>
      <c r="R1131" s="23"/>
      <c r="S1131" s="23"/>
      <c r="T1131" s="23"/>
      <c r="U1131" s="23"/>
      <c r="V1131" s="23"/>
      <c r="W1131" s="23"/>
      <c r="X1131" s="23"/>
      <c r="Y1131" s="23"/>
      <c r="Z1131" s="23"/>
      <c r="AA1131" s="23"/>
      <c r="AB1131" s="23"/>
      <c r="AC1131" s="24"/>
      <c r="AE1131" s="35" t="s">
        <v>4211</v>
      </c>
      <c r="AF1131" s="36" t="s">
        <v>4204</v>
      </c>
      <c r="AG1131" s="36"/>
      <c r="AH1131" s="36"/>
      <c r="AI1131" s="37"/>
      <c r="AK1131" s="4">
        <f t="shared" si="308"/>
        <v>0</v>
      </c>
      <c r="AL1131" s="4">
        <f t="shared" si="309"/>
        <v>0</v>
      </c>
      <c r="AM1131" s="4">
        <f t="shared" si="310"/>
        <v>0</v>
      </c>
      <c r="AN1131" s="4">
        <f t="shared" si="311"/>
        <v>0</v>
      </c>
      <c r="AO1131" s="4">
        <f t="shared" si="312"/>
        <v>0</v>
      </c>
      <c r="AQ1131" s="4">
        <f t="shared" si="313"/>
        <v>0</v>
      </c>
      <c r="AR1131" s="4">
        <f t="shared" si="314"/>
        <v>1</v>
      </c>
      <c r="AS1131" s="4">
        <f t="shared" si="315"/>
        <v>1</v>
      </c>
      <c r="AT1131" s="4">
        <f t="shared" si="316"/>
        <v>1</v>
      </c>
      <c r="AU1131" s="4">
        <f t="shared" si="317"/>
        <v>1</v>
      </c>
      <c r="AW1131" s="4">
        <f t="shared" si="318"/>
        <v>0</v>
      </c>
      <c r="AX1131" s="4">
        <f t="shared" si="319"/>
        <v>0</v>
      </c>
      <c r="AY1131" s="4">
        <f t="shared" si="320"/>
        <v>1</v>
      </c>
      <c r="BA1131" s="4">
        <f t="shared" si="321"/>
        <v>1</v>
      </c>
    </row>
    <row r="1132" spans="2:53" ht="14.5" customHeight="1" x14ac:dyDescent="0.35">
      <c r="B1132" s="47" t="s">
        <v>2666</v>
      </c>
      <c r="C1132" s="73" t="s">
        <v>3474</v>
      </c>
      <c r="D1132" s="74">
        <v>45323</v>
      </c>
      <c r="E1132" s="74" t="str">
        <f t="shared" ca="1" si="305"/>
        <v>Yes</v>
      </c>
      <c r="F1132" s="54" t="str">
        <f t="shared" si="306"/>
        <v>3. All Roles Work Inflexible</v>
      </c>
      <c r="G1132" s="49" t="s">
        <v>3537</v>
      </c>
      <c r="H1132" s="22">
        <f t="shared" si="307"/>
        <v>0</v>
      </c>
      <c r="I1132" s="23"/>
      <c r="J1132" s="23"/>
      <c r="K1132" s="23"/>
      <c r="L1132" s="23"/>
      <c r="M1132" s="23"/>
      <c r="N1132" s="23"/>
      <c r="O1132" s="23"/>
      <c r="P1132" s="23"/>
      <c r="Q1132" s="23"/>
      <c r="R1132" s="23"/>
      <c r="S1132" s="23"/>
      <c r="T1132" s="23"/>
      <c r="U1132" s="23"/>
      <c r="V1132" s="23"/>
      <c r="W1132" s="23"/>
      <c r="X1132" s="23"/>
      <c r="Y1132" s="23"/>
      <c r="Z1132" s="23"/>
      <c r="AA1132" s="23"/>
      <c r="AB1132" s="23"/>
      <c r="AC1132" s="24"/>
      <c r="AE1132" s="35" t="s">
        <v>4223</v>
      </c>
      <c r="AF1132" s="36" t="s">
        <v>4204</v>
      </c>
      <c r="AG1132" s="36"/>
      <c r="AH1132" s="36"/>
      <c r="AI1132" s="37"/>
      <c r="AK1132" s="4">
        <f t="shared" si="308"/>
        <v>0</v>
      </c>
      <c r="AL1132" s="4">
        <f t="shared" si="309"/>
        <v>0</v>
      </c>
      <c r="AM1132" s="4">
        <f t="shared" si="310"/>
        <v>0</v>
      </c>
      <c r="AN1132" s="4">
        <f t="shared" si="311"/>
        <v>0</v>
      </c>
      <c r="AO1132" s="4">
        <f t="shared" si="312"/>
        <v>0</v>
      </c>
      <c r="AQ1132" s="4">
        <f t="shared" si="313"/>
        <v>0</v>
      </c>
      <c r="AR1132" s="4">
        <f t="shared" si="314"/>
        <v>1</v>
      </c>
      <c r="AS1132" s="4">
        <f t="shared" si="315"/>
        <v>1</v>
      </c>
      <c r="AT1132" s="4">
        <f t="shared" si="316"/>
        <v>1</v>
      </c>
      <c r="AU1132" s="4">
        <f t="shared" si="317"/>
        <v>1</v>
      </c>
      <c r="AW1132" s="4">
        <f t="shared" si="318"/>
        <v>0</v>
      </c>
      <c r="AX1132" s="4">
        <f t="shared" si="319"/>
        <v>0</v>
      </c>
      <c r="AY1132" s="4">
        <f t="shared" si="320"/>
        <v>1</v>
      </c>
      <c r="BA1132" s="4">
        <f t="shared" si="321"/>
        <v>1</v>
      </c>
    </row>
    <row r="1133" spans="2:53" ht="14.5" customHeight="1" x14ac:dyDescent="0.35">
      <c r="B1133" s="47" t="s">
        <v>2667</v>
      </c>
      <c r="C1133" s="73" t="s">
        <v>3474</v>
      </c>
      <c r="D1133" s="74">
        <v>45323</v>
      </c>
      <c r="E1133" s="74" t="str">
        <f t="shared" ca="1" si="305"/>
        <v>Yes</v>
      </c>
      <c r="F1133" s="54" t="str">
        <f t="shared" si="306"/>
        <v>3. All Roles Work Inflexible</v>
      </c>
      <c r="G1133" s="49" t="s">
        <v>3538</v>
      </c>
      <c r="H1133" s="22">
        <f t="shared" si="307"/>
        <v>0</v>
      </c>
      <c r="I1133" s="23"/>
      <c r="J1133" s="23"/>
      <c r="K1133" s="23"/>
      <c r="L1133" s="23"/>
      <c r="M1133" s="23"/>
      <c r="N1133" s="23"/>
      <c r="O1133" s="23"/>
      <c r="P1133" s="23"/>
      <c r="Q1133" s="23"/>
      <c r="R1133" s="23"/>
      <c r="S1133" s="23"/>
      <c r="T1133" s="23"/>
      <c r="U1133" s="23"/>
      <c r="V1133" s="23"/>
      <c r="W1133" s="23"/>
      <c r="X1133" s="23"/>
      <c r="Y1133" s="23"/>
      <c r="Z1133" s="23"/>
      <c r="AA1133" s="23"/>
      <c r="AB1133" s="23"/>
      <c r="AC1133" s="24"/>
      <c r="AE1133" s="35" t="s">
        <v>4226</v>
      </c>
      <c r="AF1133" s="36" t="s">
        <v>4204</v>
      </c>
      <c r="AG1133" s="36"/>
      <c r="AH1133" s="36"/>
      <c r="AI1133" s="37"/>
      <c r="AK1133" s="4">
        <f t="shared" si="308"/>
        <v>0</v>
      </c>
      <c r="AL1133" s="4">
        <f t="shared" si="309"/>
        <v>0</v>
      </c>
      <c r="AM1133" s="4">
        <f t="shared" si="310"/>
        <v>0</v>
      </c>
      <c r="AN1133" s="4">
        <f t="shared" si="311"/>
        <v>0</v>
      </c>
      <c r="AO1133" s="4">
        <f t="shared" si="312"/>
        <v>0</v>
      </c>
      <c r="AQ1133" s="4">
        <f t="shared" si="313"/>
        <v>0</v>
      </c>
      <c r="AR1133" s="4">
        <f t="shared" si="314"/>
        <v>1</v>
      </c>
      <c r="AS1133" s="4">
        <f t="shared" si="315"/>
        <v>1</v>
      </c>
      <c r="AT1133" s="4">
        <f t="shared" si="316"/>
        <v>1</v>
      </c>
      <c r="AU1133" s="4">
        <f t="shared" si="317"/>
        <v>1</v>
      </c>
      <c r="AW1133" s="4">
        <f t="shared" si="318"/>
        <v>0</v>
      </c>
      <c r="AX1133" s="4">
        <f t="shared" si="319"/>
        <v>0</v>
      </c>
      <c r="AY1133" s="4">
        <f t="shared" si="320"/>
        <v>1</v>
      </c>
      <c r="BA1133" s="4">
        <f t="shared" si="321"/>
        <v>1</v>
      </c>
    </row>
    <row r="1134" spans="2:53" ht="14.5" customHeight="1" x14ac:dyDescent="0.35">
      <c r="B1134" s="47" t="s">
        <v>2668</v>
      </c>
      <c r="C1134" s="73" t="s">
        <v>3474</v>
      </c>
      <c r="D1134" s="74">
        <v>45323</v>
      </c>
      <c r="E1134" s="74" t="str">
        <f t="shared" ca="1" si="305"/>
        <v>Yes</v>
      </c>
      <c r="F1134" s="54" t="str">
        <f t="shared" si="306"/>
        <v>3. All Roles Work Inflexible</v>
      </c>
      <c r="G1134" s="49"/>
      <c r="H1134" s="22">
        <f t="shared" si="307"/>
        <v>0</v>
      </c>
      <c r="I1134" s="23"/>
      <c r="J1134" s="23"/>
      <c r="K1134" s="23"/>
      <c r="L1134" s="23"/>
      <c r="M1134" s="23"/>
      <c r="N1134" s="23"/>
      <c r="O1134" s="23"/>
      <c r="P1134" s="23"/>
      <c r="Q1134" s="23"/>
      <c r="R1134" s="23"/>
      <c r="S1134" s="23"/>
      <c r="T1134" s="23"/>
      <c r="U1134" s="23"/>
      <c r="V1134" s="23"/>
      <c r="W1134" s="23"/>
      <c r="X1134" s="23"/>
      <c r="Y1134" s="23"/>
      <c r="Z1134" s="23"/>
      <c r="AA1134" s="23"/>
      <c r="AB1134" s="23"/>
      <c r="AC1134" s="24"/>
      <c r="AE1134" s="35" t="s">
        <v>2173</v>
      </c>
      <c r="AF1134" s="36" t="s">
        <v>4204</v>
      </c>
      <c r="AG1134" s="36"/>
      <c r="AH1134" s="36"/>
      <c r="AI1134" s="37"/>
      <c r="AK1134" s="4">
        <f t="shared" si="308"/>
        <v>0</v>
      </c>
      <c r="AL1134" s="4">
        <f t="shared" si="309"/>
        <v>0</v>
      </c>
      <c r="AM1134" s="4">
        <f t="shared" si="310"/>
        <v>0</v>
      </c>
      <c r="AN1134" s="4">
        <f t="shared" si="311"/>
        <v>0</v>
      </c>
      <c r="AO1134" s="4">
        <f t="shared" si="312"/>
        <v>0</v>
      </c>
      <c r="AQ1134" s="4">
        <f t="shared" si="313"/>
        <v>0</v>
      </c>
      <c r="AR1134" s="4">
        <f t="shared" si="314"/>
        <v>1</v>
      </c>
      <c r="AS1134" s="4">
        <f t="shared" si="315"/>
        <v>1</v>
      </c>
      <c r="AT1134" s="4">
        <f t="shared" si="316"/>
        <v>1</v>
      </c>
      <c r="AU1134" s="4">
        <f t="shared" si="317"/>
        <v>1</v>
      </c>
      <c r="AW1134" s="4">
        <f t="shared" si="318"/>
        <v>0</v>
      </c>
      <c r="AX1134" s="4">
        <f t="shared" si="319"/>
        <v>0</v>
      </c>
      <c r="AY1134" s="4">
        <f t="shared" si="320"/>
        <v>1</v>
      </c>
      <c r="BA1134" s="4">
        <f t="shared" si="321"/>
        <v>1</v>
      </c>
    </row>
    <row r="1135" spans="2:53" ht="14.5" customHeight="1" x14ac:dyDescent="0.35">
      <c r="B1135" s="47" t="s">
        <v>2669</v>
      </c>
      <c r="C1135" s="73" t="s">
        <v>3474</v>
      </c>
      <c r="D1135" s="74">
        <v>45323</v>
      </c>
      <c r="E1135" s="74" t="str">
        <f t="shared" ca="1" si="305"/>
        <v>Yes</v>
      </c>
      <c r="F1135" s="54" t="str">
        <f t="shared" si="306"/>
        <v>3. All Roles Work Inflexible</v>
      </c>
      <c r="G1135" s="49" t="s">
        <v>3539</v>
      </c>
      <c r="H1135" s="22">
        <f t="shared" si="307"/>
        <v>0</v>
      </c>
      <c r="I1135" s="23"/>
      <c r="J1135" s="23"/>
      <c r="K1135" s="23"/>
      <c r="L1135" s="23"/>
      <c r="M1135" s="23"/>
      <c r="N1135" s="23"/>
      <c r="O1135" s="23"/>
      <c r="P1135" s="23"/>
      <c r="Q1135" s="23"/>
      <c r="R1135" s="23"/>
      <c r="S1135" s="23"/>
      <c r="T1135" s="23"/>
      <c r="U1135" s="23"/>
      <c r="V1135" s="23"/>
      <c r="W1135" s="23"/>
      <c r="X1135" s="23"/>
      <c r="Y1135" s="23"/>
      <c r="Z1135" s="23"/>
      <c r="AA1135" s="23"/>
      <c r="AB1135" s="23"/>
      <c r="AC1135" s="24"/>
      <c r="AE1135" s="35" t="s">
        <v>4227</v>
      </c>
      <c r="AF1135" s="36" t="s">
        <v>4204</v>
      </c>
      <c r="AG1135" s="36"/>
      <c r="AH1135" s="36"/>
      <c r="AI1135" s="37"/>
      <c r="AK1135" s="4">
        <f t="shared" si="308"/>
        <v>0</v>
      </c>
      <c r="AL1135" s="4">
        <f t="shared" si="309"/>
        <v>0</v>
      </c>
      <c r="AM1135" s="4">
        <f t="shared" si="310"/>
        <v>0</v>
      </c>
      <c r="AN1135" s="4">
        <f t="shared" si="311"/>
        <v>0</v>
      </c>
      <c r="AO1135" s="4">
        <f t="shared" si="312"/>
        <v>0</v>
      </c>
      <c r="AQ1135" s="4">
        <f t="shared" si="313"/>
        <v>0</v>
      </c>
      <c r="AR1135" s="4">
        <f t="shared" si="314"/>
        <v>1</v>
      </c>
      <c r="AS1135" s="4">
        <f t="shared" si="315"/>
        <v>1</v>
      </c>
      <c r="AT1135" s="4">
        <f t="shared" si="316"/>
        <v>1</v>
      </c>
      <c r="AU1135" s="4">
        <f t="shared" si="317"/>
        <v>1</v>
      </c>
      <c r="AW1135" s="4">
        <f t="shared" si="318"/>
        <v>0</v>
      </c>
      <c r="AX1135" s="4">
        <f t="shared" si="319"/>
        <v>0</v>
      </c>
      <c r="AY1135" s="4">
        <f t="shared" si="320"/>
        <v>1</v>
      </c>
      <c r="BA1135" s="4">
        <f t="shared" si="321"/>
        <v>1</v>
      </c>
    </row>
    <row r="1136" spans="2:53" ht="14.5" customHeight="1" x14ac:dyDescent="0.35">
      <c r="B1136" s="47" t="s">
        <v>2670</v>
      </c>
      <c r="C1136" s="73" t="s">
        <v>3474</v>
      </c>
      <c r="D1136" s="74">
        <v>45323</v>
      </c>
      <c r="E1136" s="74" t="str">
        <f t="shared" ca="1" si="305"/>
        <v>Yes</v>
      </c>
      <c r="F1136" s="54" t="str">
        <f t="shared" si="306"/>
        <v>3. All Roles Work Inflexible</v>
      </c>
      <c r="G1136" s="49" t="s">
        <v>3540</v>
      </c>
      <c r="H1136" s="22">
        <f t="shared" si="307"/>
        <v>0</v>
      </c>
      <c r="I1136" s="23"/>
      <c r="J1136" s="23"/>
      <c r="K1136" s="23"/>
      <c r="L1136" s="23"/>
      <c r="M1136" s="23"/>
      <c r="N1136" s="23"/>
      <c r="O1136" s="23"/>
      <c r="P1136" s="23"/>
      <c r="Q1136" s="23"/>
      <c r="R1136" s="23"/>
      <c r="S1136" s="23"/>
      <c r="T1136" s="23"/>
      <c r="U1136" s="23"/>
      <c r="V1136" s="23"/>
      <c r="W1136" s="23"/>
      <c r="X1136" s="23"/>
      <c r="Y1136" s="23"/>
      <c r="Z1136" s="23"/>
      <c r="AA1136" s="23"/>
      <c r="AB1136" s="23"/>
      <c r="AC1136" s="24"/>
      <c r="AE1136" s="35"/>
      <c r="AF1136" s="36" t="s">
        <v>4204</v>
      </c>
      <c r="AG1136" s="36"/>
      <c r="AH1136" s="36"/>
      <c r="AI1136" s="37"/>
      <c r="AK1136" s="4">
        <f t="shared" si="308"/>
        <v>0</v>
      </c>
      <c r="AL1136" s="4">
        <f t="shared" si="309"/>
        <v>0</v>
      </c>
      <c r="AM1136" s="4">
        <f t="shared" si="310"/>
        <v>0</v>
      </c>
      <c r="AN1136" s="4">
        <f t="shared" si="311"/>
        <v>0</v>
      </c>
      <c r="AO1136" s="4">
        <f t="shared" si="312"/>
        <v>0</v>
      </c>
      <c r="AQ1136" s="4">
        <f t="shared" si="313"/>
        <v>1</v>
      </c>
      <c r="AR1136" s="4">
        <f t="shared" si="314"/>
        <v>1</v>
      </c>
      <c r="AS1136" s="4">
        <f t="shared" si="315"/>
        <v>1</v>
      </c>
      <c r="AT1136" s="4">
        <f t="shared" si="316"/>
        <v>1</v>
      </c>
      <c r="AU1136" s="4">
        <f t="shared" si="317"/>
        <v>1</v>
      </c>
      <c r="AW1136" s="4">
        <f t="shared" si="318"/>
        <v>0</v>
      </c>
      <c r="AX1136" s="4">
        <f t="shared" si="319"/>
        <v>0</v>
      </c>
      <c r="AY1136" s="4">
        <f t="shared" si="320"/>
        <v>1</v>
      </c>
      <c r="BA1136" s="4">
        <f t="shared" si="321"/>
        <v>1</v>
      </c>
    </row>
    <row r="1137" spans="2:53" ht="14.5" customHeight="1" x14ac:dyDescent="0.35">
      <c r="B1137" s="47" t="s">
        <v>2671</v>
      </c>
      <c r="C1137" s="73" t="s">
        <v>3474</v>
      </c>
      <c r="D1137" s="74">
        <v>45323</v>
      </c>
      <c r="E1137" s="74" t="str">
        <f t="shared" ca="1" si="305"/>
        <v>Yes</v>
      </c>
      <c r="F1137" s="54" t="str">
        <f t="shared" si="306"/>
        <v>3. All Roles Work Inflexible</v>
      </c>
      <c r="G1137" s="49" t="s">
        <v>3541</v>
      </c>
      <c r="H1137" s="22">
        <f t="shared" si="307"/>
        <v>0</v>
      </c>
      <c r="I1137" s="23"/>
      <c r="J1137" s="23"/>
      <c r="K1137" s="23"/>
      <c r="L1137" s="23"/>
      <c r="M1137" s="23"/>
      <c r="N1137" s="23"/>
      <c r="O1137" s="23"/>
      <c r="P1137" s="23"/>
      <c r="Q1137" s="23"/>
      <c r="R1137" s="23"/>
      <c r="S1137" s="23"/>
      <c r="T1137" s="23"/>
      <c r="U1137" s="23"/>
      <c r="V1137" s="23"/>
      <c r="W1137" s="23"/>
      <c r="X1137" s="23"/>
      <c r="Y1137" s="23"/>
      <c r="Z1137" s="23"/>
      <c r="AA1137" s="23"/>
      <c r="AB1137" s="23"/>
      <c r="AC1137" s="24"/>
      <c r="AE1137" s="35"/>
      <c r="AF1137" s="36" t="s">
        <v>4204</v>
      </c>
      <c r="AG1137" s="36"/>
      <c r="AH1137" s="36"/>
      <c r="AI1137" s="37"/>
      <c r="AK1137" s="4">
        <f t="shared" si="308"/>
        <v>0</v>
      </c>
      <c r="AL1137" s="4">
        <f t="shared" si="309"/>
        <v>0</v>
      </c>
      <c r="AM1137" s="4">
        <f t="shared" si="310"/>
        <v>0</v>
      </c>
      <c r="AN1137" s="4">
        <f t="shared" si="311"/>
        <v>0</v>
      </c>
      <c r="AO1137" s="4">
        <f t="shared" si="312"/>
        <v>0</v>
      </c>
      <c r="AQ1137" s="4">
        <f t="shared" si="313"/>
        <v>1</v>
      </c>
      <c r="AR1137" s="4">
        <f t="shared" si="314"/>
        <v>1</v>
      </c>
      <c r="AS1137" s="4">
        <f t="shared" si="315"/>
        <v>1</v>
      </c>
      <c r="AT1137" s="4">
        <f t="shared" si="316"/>
        <v>1</v>
      </c>
      <c r="AU1137" s="4">
        <f t="shared" si="317"/>
        <v>1</v>
      </c>
      <c r="AW1137" s="4">
        <f t="shared" si="318"/>
        <v>0</v>
      </c>
      <c r="AX1137" s="4">
        <f t="shared" si="319"/>
        <v>0</v>
      </c>
      <c r="AY1137" s="4">
        <f t="shared" si="320"/>
        <v>1</v>
      </c>
      <c r="BA1137" s="4">
        <f t="shared" si="321"/>
        <v>1</v>
      </c>
    </row>
    <row r="1138" spans="2:53" ht="14.5" customHeight="1" x14ac:dyDescent="0.35">
      <c r="B1138" s="47" t="s">
        <v>2672</v>
      </c>
      <c r="C1138" s="73" t="s">
        <v>3474</v>
      </c>
      <c r="D1138" s="74">
        <v>45323</v>
      </c>
      <c r="E1138" s="74" t="str">
        <f t="shared" ca="1" si="305"/>
        <v>Yes</v>
      </c>
      <c r="F1138" s="54" t="str">
        <f t="shared" si="306"/>
        <v>3. All Roles Work Inflexible</v>
      </c>
      <c r="G1138" s="49"/>
      <c r="H1138" s="22">
        <f t="shared" si="307"/>
        <v>0</v>
      </c>
      <c r="I1138" s="23"/>
      <c r="J1138" s="23"/>
      <c r="K1138" s="23"/>
      <c r="L1138" s="23"/>
      <c r="M1138" s="23"/>
      <c r="N1138" s="23"/>
      <c r="O1138" s="23"/>
      <c r="P1138" s="23"/>
      <c r="Q1138" s="23"/>
      <c r="R1138" s="23"/>
      <c r="S1138" s="23"/>
      <c r="T1138" s="23"/>
      <c r="U1138" s="23"/>
      <c r="V1138" s="23"/>
      <c r="W1138" s="23"/>
      <c r="X1138" s="23"/>
      <c r="Y1138" s="23"/>
      <c r="Z1138" s="23"/>
      <c r="AA1138" s="23"/>
      <c r="AB1138" s="23"/>
      <c r="AC1138" s="24"/>
      <c r="AE1138" s="35" t="s">
        <v>613</v>
      </c>
      <c r="AF1138" s="36" t="s">
        <v>4204</v>
      </c>
      <c r="AG1138" s="36"/>
      <c r="AH1138" s="36"/>
      <c r="AI1138" s="37"/>
      <c r="AK1138" s="4">
        <f t="shared" si="308"/>
        <v>0</v>
      </c>
      <c r="AL1138" s="4">
        <f t="shared" si="309"/>
        <v>0</v>
      </c>
      <c r="AM1138" s="4">
        <f t="shared" si="310"/>
        <v>0</v>
      </c>
      <c r="AN1138" s="4">
        <f t="shared" si="311"/>
        <v>0</v>
      </c>
      <c r="AO1138" s="4">
        <f t="shared" si="312"/>
        <v>0</v>
      </c>
      <c r="AQ1138" s="4">
        <f t="shared" si="313"/>
        <v>0</v>
      </c>
      <c r="AR1138" s="4">
        <f t="shared" si="314"/>
        <v>1</v>
      </c>
      <c r="AS1138" s="4">
        <f t="shared" si="315"/>
        <v>1</v>
      </c>
      <c r="AT1138" s="4">
        <f t="shared" si="316"/>
        <v>1</v>
      </c>
      <c r="AU1138" s="4">
        <f t="shared" si="317"/>
        <v>1</v>
      </c>
      <c r="AW1138" s="4">
        <f t="shared" si="318"/>
        <v>0</v>
      </c>
      <c r="AX1138" s="4">
        <f t="shared" si="319"/>
        <v>0</v>
      </c>
      <c r="AY1138" s="4">
        <f t="shared" si="320"/>
        <v>1</v>
      </c>
      <c r="BA1138" s="4">
        <f t="shared" si="321"/>
        <v>1</v>
      </c>
    </row>
    <row r="1139" spans="2:53" ht="14.5" customHeight="1" x14ac:dyDescent="0.35">
      <c r="B1139" s="47" t="s">
        <v>2673</v>
      </c>
      <c r="C1139" s="73" t="s">
        <v>3474</v>
      </c>
      <c r="D1139" s="74">
        <v>45323</v>
      </c>
      <c r="E1139" s="74" t="str">
        <f t="shared" ca="1" si="305"/>
        <v>Yes</v>
      </c>
      <c r="F1139" s="54" t="str">
        <f t="shared" si="306"/>
        <v>3. All Roles Work Inflexible</v>
      </c>
      <c r="G1139" s="49" t="s">
        <v>3542</v>
      </c>
      <c r="H1139" s="22">
        <f t="shared" si="307"/>
        <v>0</v>
      </c>
      <c r="I1139" s="23"/>
      <c r="J1139" s="23"/>
      <c r="K1139" s="23"/>
      <c r="L1139" s="23"/>
      <c r="M1139" s="23"/>
      <c r="N1139" s="23"/>
      <c r="O1139" s="23"/>
      <c r="P1139" s="23"/>
      <c r="Q1139" s="23"/>
      <c r="R1139" s="23"/>
      <c r="S1139" s="23"/>
      <c r="T1139" s="23"/>
      <c r="U1139" s="23"/>
      <c r="V1139" s="23"/>
      <c r="W1139" s="23"/>
      <c r="X1139" s="23"/>
      <c r="Y1139" s="23"/>
      <c r="Z1139" s="23"/>
      <c r="AA1139" s="23"/>
      <c r="AB1139" s="23"/>
      <c r="AC1139" s="24"/>
      <c r="AE1139" s="35" t="s">
        <v>1812</v>
      </c>
      <c r="AF1139" s="36" t="s">
        <v>4204</v>
      </c>
      <c r="AG1139" s="36"/>
      <c r="AH1139" s="36"/>
      <c r="AI1139" s="37"/>
      <c r="AK1139" s="4">
        <f t="shared" si="308"/>
        <v>0</v>
      </c>
      <c r="AL1139" s="4">
        <f t="shared" si="309"/>
        <v>0</v>
      </c>
      <c r="AM1139" s="4">
        <f t="shared" si="310"/>
        <v>0</v>
      </c>
      <c r="AN1139" s="4">
        <f t="shared" si="311"/>
        <v>0</v>
      </c>
      <c r="AO1139" s="4">
        <f t="shared" si="312"/>
        <v>0</v>
      </c>
      <c r="AQ1139" s="4">
        <f t="shared" si="313"/>
        <v>0</v>
      </c>
      <c r="AR1139" s="4">
        <f t="shared" si="314"/>
        <v>1</v>
      </c>
      <c r="AS1139" s="4">
        <f t="shared" si="315"/>
        <v>1</v>
      </c>
      <c r="AT1139" s="4">
        <f t="shared" si="316"/>
        <v>1</v>
      </c>
      <c r="AU1139" s="4">
        <f t="shared" si="317"/>
        <v>1</v>
      </c>
      <c r="AW1139" s="4">
        <f t="shared" si="318"/>
        <v>0</v>
      </c>
      <c r="AX1139" s="4">
        <f t="shared" si="319"/>
        <v>0</v>
      </c>
      <c r="AY1139" s="4">
        <f t="shared" si="320"/>
        <v>1</v>
      </c>
      <c r="BA1139" s="4">
        <f t="shared" si="321"/>
        <v>1</v>
      </c>
    </row>
    <row r="1140" spans="2:53" ht="14.5" customHeight="1" x14ac:dyDescent="0.35">
      <c r="B1140" s="47" t="s">
        <v>2674</v>
      </c>
      <c r="C1140" s="73" t="s">
        <v>3474</v>
      </c>
      <c r="D1140" s="74">
        <v>45323</v>
      </c>
      <c r="E1140" s="74" t="str">
        <f t="shared" ca="1" si="305"/>
        <v>Yes</v>
      </c>
      <c r="F1140" s="54" t="str">
        <f t="shared" si="306"/>
        <v>3. All Roles Work Inflexible</v>
      </c>
      <c r="G1140" s="49"/>
      <c r="H1140" s="22">
        <f t="shared" si="307"/>
        <v>0</v>
      </c>
      <c r="I1140" s="23"/>
      <c r="J1140" s="23"/>
      <c r="K1140" s="23"/>
      <c r="L1140" s="23"/>
      <c r="M1140" s="23"/>
      <c r="N1140" s="23"/>
      <c r="O1140" s="23"/>
      <c r="P1140" s="23"/>
      <c r="Q1140" s="23"/>
      <c r="R1140" s="23"/>
      <c r="S1140" s="23"/>
      <c r="T1140" s="23"/>
      <c r="U1140" s="23"/>
      <c r="V1140" s="23"/>
      <c r="W1140" s="23"/>
      <c r="X1140" s="23"/>
      <c r="Y1140" s="23"/>
      <c r="Z1140" s="23"/>
      <c r="AA1140" s="23"/>
      <c r="AB1140" s="23"/>
      <c r="AC1140" s="24"/>
      <c r="AE1140" s="35" t="s">
        <v>4228</v>
      </c>
      <c r="AF1140" s="36" t="s">
        <v>4204</v>
      </c>
      <c r="AG1140" s="36"/>
      <c r="AH1140" s="36"/>
      <c r="AI1140" s="37"/>
      <c r="AK1140" s="4">
        <f t="shared" si="308"/>
        <v>0</v>
      </c>
      <c r="AL1140" s="4">
        <f t="shared" si="309"/>
        <v>0</v>
      </c>
      <c r="AM1140" s="4">
        <f t="shared" si="310"/>
        <v>0</v>
      </c>
      <c r="AN1140" s="4">
        <f t="shared" si="311"/>
        <v>0</v>
      </c>
      <c r="AO1140" s="4">
        <f t="shared" si="312"/>
        <v>0</v>
      </c>
      <c r="AQ1140" s="4">
        <f t="shared" si="313"/>
        <v>0</v>
      </c>
      <c r="AR1140" s="4">
        <f t="shared" si="314"/>
        <v>1</v>
      </c>
      <c r="AS1140" s="4">
        <f t="shared" si="315"/>
        <v>1</v>
      </c>
      <c r="AT1140" s="4">
        <f t="shared" si="316"/>
        <v>1</v>
      </c>
      <c r="AU1140" s="4">
        <f t="shared" si="317"/>
        <v>1</v>
      </c>
      <c r="AW1140" s="4">
        <f t="shared" si="318"/>
        <v>0</v>
      </c>
      <c r="AX1140" s="4">
        <f t="shared" si="319"/>
        <v>0</v>
      </c>
      <c r="AY1140" s="4">
        <f t="shared" si="320"/>
        <v>1</v>
      </c>
      <c r="BA1140" s="4">
        <f t="shared" si="321"/>
        <v>1</v>
      </c>
    </row>
    <row r="1141" spans="2:53" ht="14.5" customHeight="1" x14ac:dyDescent="0.35">
      <c r="B1141" s="47" t="s">
        <v>2675</v>
      </c>
      <c r="C1141" s="73" t="s">
        <v>3474</v>
      </c>
      <c r="D1141" s="74">
        <v>45323</v>
      </c>
      <c r="E1141" s="74" t="str">
        <f t="shared" ca="1" si="305"/>
        <v>Yes</v>
      </c>
      <c r="F1141" s="54" t="str">
        <f t="shared" si="306"/>
        <v>3. All Roles Work Inflexible</v>
      </c>
      <c r="G1141" s="49"/>
      <c r="H1141" s="22">
        <f t="shared" si="307"/>
        <v>0</v>
      </c>
      <c r="I1141" s="23"/>
      <c r="J1141" s="23"/>
      <c r="K1141" s="23"/>
      <c r="L1141" s="23"/>
      <c r="M1141" s="23"/>
      <c r="N1141" s="23"/>
      <c r="O1141" s="23"/>
      <c r="P1141" s="23"/>
      <c r="Q1141" s="23"/>
      <c r="R1141" s="23"/>
      <c r="S1141" s="23"/>
      <c r="T1141" s="23"/>
      <c r="U1141" s="23"/>
      <c r="V1141" s="23"/>
      <c r="W1141" s="23"/>
      <c r="X1141" s="23"/>
      <c r="Y1141" s="23"/>
      <c r="Z1141" s="23"/>
      <c r="AA1141" s="23"/>
      <c r="AB1141" s="23"/>
      <c r="AC1141" s="24"/>
      <c r="AE1141" s="35" t="s">
        <v>4211</v>
      </c>
      <c r="AF1141" s="36" t="s">
        <v>4204</v>
      </c>
      <c r="AG1141" s="36"/>
      <c r="AH1141" s="36"/>
      <c r="AI1141" s="37"/>
      <c r="AK1141" s="4">
        <f t="shared" si="308"/>
        <v>0</v>
      </c>
      <c r="AL1141" s="4">
        <f t="shared" si="309"/>
        <v>0</v>
      </c>
      <c r="AM1141" s="4">
        <f t="shared" si="310"/>
        <v>0</v>
      </c>
      <c r="AN1141" s="4">
        <f t="shared" si="311"/>
        <v>0</v>
      </c>
      <c r="AO1141" s="4">
        <f t="shared" si="312"/>
        <v>0</v>
      </c>
      <c r="AQ1141" s="4">
        <f t="shared" si="313"/>
        <v>0</v>
      </c>
      <c r="AR1141" s="4">
        <f t="shared" si="314"/>
        <v>1</v>
      </c>
      <c r="AS1141" s="4">
        <f t="shared" si="315"/>
        <v>1</v>
      </c>
      <c r="AT1141" s="4">
        <f t="shared" si="316"/>
        <v>1</v>
      </c>
      <c r="AU1141" s="4">
        <f t="shared" si="317"/>
        <v>1</v>
      </c>
      <c r="AW1141" s="4">
        <f t="shared" si="318"/>
        <v>0</v>
      </c>
      <c r="AX1141" s="4">
        <f t="shared" si="319"/>
        <v>0</v>
      </c>
      <c r="AY1141" s="4">
        <f t="shared" si="320"/>
        <v>1</v>
      </c>
      <c r="BA1141" s="4">
        <f t="shared" si="321"/>
        <v>1</v>
      </c>
    </row>
    <row r="1142" spans="2:53" ht="14.5" customHeight="1" x14ac:dyDescent="0.35">
      <c r="B1142" s="47" t="s">
        <v>2676</v>
      </c>
      <c r="C1142" s="73" t="s">
        <v>3474</v>
      </c>
      <c r="D1142" s="74">
        <v>45323</v>
      </c>
      <c r="E1142" s="74" t="str">
        <f t="shared" ca="1" si="305"/>
        <v>Yes</v>
      </c>
      <c r="F1142" s="54" t="str">
        <f t="shared" si="306"/>
        <v>3. All Roles Work Inflexible</v>
      </c>
      <c r="G1142" s="49"/>
      <c r="H1142" s="22">
        <f t="shared" si="307"/>
        <v>0</v>
      </c>
      <c r="I1142" s="23"/>
      <c r="J1142" s="23"/>
      <c r="K1142" s="23"/>
      <c r="L1142" s="23"/>
      <c r="M1142" s="23"/>
      <c r="N1142" s="23"/>
      <c r="O1142" s="23"/>
      <c r="P1142" s="23"/>
      <c r="Q1142" s="23"/>
      <c r="R1142" s="23"/>
      <c r="S1142" s="23"/>
      <c r="T1142" s="23"/>
      <c r="U1142" s="23"/>
      <c r="V1142" s="23"/>
      <c r="W1142" s="23"/>
      <c r="X1142" s="23"/>
      <c r="Y1142" s="23"/>
      <c r="Z1142" s="23"/>
      <c r="AA1142" s="23"/>
      <c r="AB1142" s="23"/>
      <c r="AC1142" s="24"/>
      <c r="AE1142" s="35" t="s">
        <v>657</v>
      </c>
      <c r="AF1142" s="36" t="s">
        <v>4204</v>
      </c>
      <c r="AG1142" s="36"/>
      <c r="AH1142" s="36"/>
      <c r="AI1142" s="37"/>
      <c r="AK1142" s="4">
        <f t="shared" si="308"/>
        <v>0</v>
      </c>
      <c r="AL1142" s="4">
        <f t="shared" si="309"/>
        <v>0</v>
      </c>
      <c r="AM1142" s="4">
        <f t="shared" si="310"/>
        <v>0</v>
      </c>
      <c r="AN1142" s="4">
        <f t="shared" si="311"/>
        <v>0</v>
      </c>
      <c r="AO1142" s="4">
        <f t="shared" si="312"/>
        <v>0</v>
      </c>
      <c r="AQ1142" s="4">
        <f t="shared" si="313"/>
        <v>0</v>
      </c>
      <c r="AR1142" s="4">
        <f t="shared" si="314"/>
        <v>1</v>
      </c>
      <c r="AS1142" s="4">
        <f t="shared" si="315"/>
        <v>1</v>
      </c>
      <c r="AT1142" s="4">
        <f t="shared" si="316"/>
        <v>1</v>
      </c>
      <c r="AU1142" s="4">
        <f t="shared" si="317"/>
        <v>1</v>
      </c>
      <c r="AW1142" s="4">
        <f t="shared" si="318"/>
        <v>0</v>
      </c>
      <c r="AX1142" s="4">
        <f t="shared" si="319"/>
        <v>0</v>
      </c>
      <c r="AY1142" s="4">
        <f t="shared" si="320"/>
        <v>1</v>
      </c>
      <c r="BA1142" s="4">
        <f t="shared" si="321"/>
        <v>1</v>
      </c>
    </row>
    <row r="1143" spans="2:53" ht="14.5" customHeight="1" x14ac:dyDescent="0.35">
      <c r="B1143" s="47" t="s">
        <v>2677</v>
      </c>
      <c r="C1143" s="73" t="s">
        <v>3474</v>
      </c>
      <c r="D1143" s="74">
        <v>45323</v>
      </c>
      <c r="E1143" s="74" t="str">
        <f t="shared" ca="1" si="305"/>
        <v>Yes</v>
      </c>
      <c r="F1143" s="54" t="str">
        <f t="shared" si="306"/>
        <v>3. All Roles Work Inflexible</v>
      </c>
      <c r="G1143" s="49" t="s">
        <v>3543</v>
      </c>
      <c r="H1143" s="22">
        <f t="shared" si="307"/>
        <v>0</v>
      </c>
      <c r="I1143" s="23"/>
      <c r="J1143" s="23"/>
      <c r="K1143" s="23"/>
      <c r="L1143" s="23"/>
      <c r="M1143" s="23"/>
      <c r="N1143" s="23"/>
      <c r="O1143" s="23"/>
      <c r="P1143" s="23"/>
      <c r="Q1143" s="23"/>
      <c r="R1143" s="23"/>
      <c r="S1143" s="23"/>
      <c r="T1143" s="23"/>
      <c r="U1143" s="23"/>
      <c r="V1143" s="23"/>
      <c r="W1143" s="23"/>
      <c r="X1143" s="23"/>
      <c r="Y1143" s="23"/>
      <c r="Z1143" s="23"/>
      <c r="AA1143" s="23"/>
      <c r="AB1143" s="23"/>
      <c r="AC1143" s="24"/>
      <c r="AE1143" s="35" t="s">
        <v>4229</v>
      </c>
      <c r="AF1143" s="36" t="s">
        <v>4204</v>
      </c>
      <c r="AG1143" s="36"/>
      <c r="AH1143" s="36"/>
      <c r="AI1143" s="37"/>
      <c r="AK1143" s="4">
        <f t="shared" si="308"/>
        <v>0</v>
      </c>
      <c r="AL1143" s="4">
        <f t="shared" si="309"/>
        <v>0</v>
      </c>
      <c r="AM1143" s="4">
        <f t="shared" si="310"/>
        <v>0</v>
      </c>
      <c r="AN1143" s="4">
        <f t="shared" si="311"/>
        <v>0</v>
      </c>
      <c r="AO1143" s="4">
        <f t="shared" si="312"/>
        <v>0</v>
      </c>
      <c r="AQ1143" s="4">
        <f t="shared" si="313"/>
        <v>0</v>
      </c>
      <c r="AR1143" s="4">
        <f t="shared" si="314"/>
        <v>1</v>
      </c>
      <c r="AS1143" s="4">
        <f t="shared" si="315"/>
        <v>1</v>
      </c>
      <c r="AT1143" s="4">
        <f t="shared" si="316"/>
        <v>1</v>
      </c>
      <c r="AU1143" s="4">
        <f t="shared" si="317"/>
        <v>1</v>
      </c>
      <c r="AW1143" s="4">
        <f t="shared" si="318"/>
        <v>0</v>
      </c>
      <c r="AX1143" s="4">
        <f t="shared" si="319"/>
        <v>0</v>
      </c>
      <c r="AY1143" s="4">
        <f t="shared" si="320"/>
        <v>1</v>
      </c>
      <c r="BA1143" s="4">
        <f t="shared" si="321"/>
        <v>1</v>
      </c>
    </row>
    <row r="1144" spans="2:53" ht="14.5" customHeight="1" x14ac:dyDescent="0.35">
      <c r="B1144" s="47" t="s">
        <v>2678</v>
      </c>
      <c r="C1144" s="73" t="s">
        <v>3474</v>
      </c>
      <c r="D1144" s="74">
        <v>45323</v>
      </c>
      <c r="E1144" s="74" t="str">
        <f t="shared" ca="1" si="305"/>
        <v>Yes</v>
      </c>
      <c r="F1144" s="54" t="str">
        <f t="shared" si="306"/>
        <v>3. All Roles Work Inflexible</v>
      </c>
      <c r="G1144" s="49" t="s">
        <v>3544</v>
      </c>
      <c r="H1144" s="22">
        <f t="shared" si="307"/>
        <v>0</v>
      </c>
      <c r="I1144" s="23"/>
      <c r="J1144" s="23"/>
      <c r="K1144" s="23"/>
      <c r="L1144" s="23"/>
      <c r="M1144" s="23"/>
      <c r="N1144" s="23"/>
      <c r="O1144" s="23"/>
      <c r="P1144" s="23"/>
      <c r="Q1144" s="23"/>
      <c r="R1144" s="23"/>
      <c r="S1144" s="23"/>
      <c r="T1144" s="23"/>
      <c r="U1144" s="23"/>
      <c r="V1144" s="23"/>
      <c r="W1144" s="23"/>
      <c r="X1144" s="23"/>
      <c r="Y1144" s="23"/>
      <c r="Z1144" s="23"/>
      <c r="AA1144" s="23"/>
      <c r="AB1144" s="23"/>
      <c r="AC1144" s="24"/>
      <c r="AE1144" s="35" t="s">
        <v>4230</v>
      </c>
      <c r="AF1144" s="36" t="s">
        <v>4204</v>
      </c>
      <c r="AG1144" s="36"/>
      <c r="AH1144" s="36"/>
      <c r="AI1144" s="37"/>
      <c r="AK1144" s="4">
        <f t="shared" si="308"/>
        <v>0</v>
      </c>
      <c r="AL1144" s="4">
        <f t="shared" si="309"/>
        <v>0</v>
      </c>
      <c r="AM1144" s="4">
        <f t="shared" si="310"/>
        <v>0</v>
      </c>
      <c r="AN1144" s="4">
        <f t="shared" si="311"/>
        <v>0</v>
      </c>
      <c r="AO1144" s="4">
        <f t="shared" si="312"/>
        <v>0</v>
      </c>
      <c r="AQ1144" s="4">
        <f t="shared" si="313"/>
        <v>0</v>
      </c>
      <c r="AR1144" s="4">
        <f t="shared" si="314"/>
        <v>1</v>
      </c>
      <c r="AS1144" s="4">
        <f t="shared" si="315"/>
        <v>1</v>
      </c>
      <c r="AT1144" s="4">
        <f t="shared" si="316"/>
        <v>1</v>
      </c>
      <c r="AU1144" s="4">
        <f t="shared" si="317"/>
        <v>1</v>
      </c>
      <c r="AW1144" s="4">
        <f t="shared" si="318"/>
        <v>0</v>
      </c>
      <c r="AX1144" s="4">
        <f t="shared" si="319"/>
        <v>0</v>
      </c>
      <c r="AY1144" s="4">
        <f t="shared" si="320"/>
        <v>1</v>
      </c>
      <c r="BA1144" s="4">
        <f t="shared" si="321"/>
        <v>1</v>
      </c>
    </row>
    <row r="1145" spans="2:53" ht="14.5" customHeight="1" x14ac:dyDescent="0.35">
      <c r="B1145" s="47" t="s">
        <v>2679</v>
      </c>
      <c r="C1145" s="73" t="s">
        <v>3474</v>
      </c>
      <c r="D1145" s="74">
        <v>45323</v>
      </c>
      <c r="E1145" s="74" t="str">
        <f t="shared" ca="1" si="305"/>
        <v>Yes</v>
      </c>
      <c r="F1145" s="54" t="str">
        <f t="shared" si="306"/>
        <v>3. All Roles Work Inflexible</v>
      </c>
      <c r="G1145" s="49" t="s">
        <v>3545</v>
      </c>
      <c r="H1145" s="22">
        <f t="shared" si="307"/>
        <v>0</v>
      </c>
      <c r="I1145" s="23"/>
      <c r="J1145" s="23"/>
      <c r="K1145" s="23"/>
      <c r="L1145" s="23"/>
      <c r="M1145" s="23"/>
      <c r="N1145" s="23"/>
      <c r="O1145" s="23"/>
      <c r="P1145" s="23"/>
      <c r="Q1145" s="23"/>
      <c r="R1145" s="23"/>
      <c r="S1145" s="23"/>
      <c r="T1145" s="23"/>
      <c r="U1145" s="23"/>
      <c r="V1145" s="23"/>
      <c r="W1145" s="23"/>
      <c r="X1145" s="23"/>
      <c r="Y1145" s="23"/>
      <c r="Z1145" s="23"/>
      <c r="AA1145" s="23"/>
      <c r="AB1145" s="23"/>
      <c r="AC1145" s="24"/>
      <c r="AE1145" s="35" t="s">
        <v>4229</v>
      </c>
      <c r="AF1145" s="36" t="s">
        <v>4204</v>
      </c>
      <c r="AG1145" s="36"/>
      <c r="AH1145" s="36"/>
      <c r="AI1145" s="37"/>
      <c r="AK1145" s="4">
        <f t="shared" si="308"/>
        <v>0</v>
      </c>
      <c r="AL1145" s="4">
        <f t="shared" si="309"/>
        <v>0</v>
      </c>
      <c r="AM1145" s="4">
        <f t="shared" si="310"/>
        <v>0</v>
      </c>
      <c r="AN1145" s="4">
        <f t="shared" si="311"/>
        <v>0</v>
      </c>
      <c r="AO1145" s="4">
        <f t="shared" si="312"/>
        <v>0</v>
      </c>
      <c r="AQ1145" s="4">
        <f t="shared" si="313"/>
        <v>0</v>
      </c>
      <c r="AR1145" s="4">
        <f t="shared" si="314"/>
        <v>1</v>
      </c>
      <c r="AS1145" s="4">
        <f t="shared" si="315"/>
        <v>1</v>
      </c>
      <c r="AT1145" s="4">
        <f t="shared" si="316"/>
        <v>1</v>
      </c>
      <c r="AU1145" s="4">
        <f t="shared" si="317"/>
        <v>1</v>
      </c>
      <c r="AW1145" s="4">
        <f t="shared" si="318"/>
        <v>0</v>
      </c>
      <c r="AX1145" s="4">
        <f t="shared" si="319"/>
        <v>0</v>
      </c>
      <c r="AY1145" s="4">
        <f t="shared" si="320"/>
        <v>1</v>
      </c>
      <c r="BA1145" s="4">
        <f t="shared" si="321"/>
        <v>1</v>
      </c>
    </row>
    <row r="1146" spans="2:53" ht="14.5" customHeight="1" x14ac:dyDescent="0.35">
      <c r="B1146" s="47" t="s">
        <v>2680</v>
      </c>
      <c r="C1146" s="73" t="s">
        <v>3474</v>
      </c>
      <c r="D1146" s="74">
        <v>45323</v>
      </c>
      <c r="E1146" s="74" t="str">
        <f t="shared" ca="1" si="305"/>
        <v>Yes</v>
      </c>
      <c r="F1146" s="54" t="str">
        <f t="shared" si="306"/>
        <v>3. All Roles Work Inflexible</v>
      </c>
      <c r="G1146" s="49" t="s">
        <v>3546</v>
      </c>
      <c r="H1146" s="22">
        <f t="shared" si="307"/>
        <v>0</v>
      </c>
      <c r="I1146" s="23"/>
      <c r="J1146" s="23"/>
      <c r="K1146" s="23"/>
      <c r="L1146" s="23"/>
      <c r="M1146" s="23"/>
      <c r="N1146" s="23"/>
      <c r="O1146" s="23"/>
      <c r="P1146" s="23"/>
      <c r="Q1146" s="23"/>
      <c r="R1146" s="23"/>
      <c r="S1146" s="23"/>
      <c r="T1146" s="23"/>
      <c r="U1146" s="23"/>
      <c r="V1146" s="23"/>
      <c r="W1146" s="23"/>
      <c r="X1146" s="23"/>
      <c r="Y1146" s="23"/>
      <c r="Z1146" s="23"/>
      <c r="AA1146" s="23"/>
      <c r="AB1146" s="23"/>
      <c r="AC1146" s="24"/>
      <c r="AE1146" s="35"/>
      <c r="AF1146" s="36" t="s">
        <v>4204</v>
      </c>
      <c r="AG1146" s="36"/>
      <c r="AH1146" s="36"/>
      <c r="AI1146" s="37"/>
      <c r="AK1146" s="4">
        <f t="shared" si="308"/>
        <v>0</v>
      </c>
      <c r="AL1146" s="4">
        <f t="shared" si="309"/>
        <v>0</v>
      </c>
      <c r="AM1146" s="4">
        <f t="shared" si="310"/>
        <v>0</v>
      </c>
      <c r="AN1146" s="4">
        <f t="shared" si="311"/>
        <v>0</v>
      </c>
      <c r="AO1146" s="4">
        <f t="shared" si="312"/>
        <v>0</v>
      </c>
      <c r="AQ1146" s="4">
        <f t="shared" si="313"/>
        <v>1</v>
      </c>
      <c r="AR1146" s="4">
        <f t="shared" si="314"/>
        <v>1</v>
      </c>
      <c r="AS1146" s="4">
        <f t="shared" si="315"/>
        <v>1</v>
      </c>
      <c r="AT1146" s="4">
        <f t="shared" si="316"/>
        <v>1</v>
      </c>
      <c r="AU1146" s="4">
        <f t="shared" si="317"/>
        <v>1</v>
      </c>
      <c r="AW1146" s="4">
        <f t="shared" si="318"/>
        <v>0</v>
      </c>
      <c r="AX1146" s="4">
        <f t="shared" si="319"/>
        <v>0</v>
      </c>
      <c r="AY1146" s="4">
        <f t="shared" si="320"/>
        <v>1</v>
      </c>
      <c r="BA1146" s="4">
        <f t="shared" si="321"/>
        <v>1</v>
      </c>
    </row>
    <row r="1147" spans="2:53" ht="14.5" customHeight="1" x14ac:dyDescent="0.35">
      <c r="B1147" s="47" t="s">
        <v>2681</v>
      </c>
      <c r="C1147" s="73" t="s">
        <v>3474</v>
      </c>
      <c r="D1147" s="74">
        <v>45323</v>
      </c>
      <c r="E1147" s="74" t="str">
        <f t="shared" ca="1" si="305"/>
        <v>Yes</v>
      </c>
      <c r="F1147" s="54" t="str">
        <f t="shared" si="306"/>
        <v>3. All Roles Work Inflexible</v>
      </c>
      <c r="G1147" s="49" t="s">
        <v>3547</v>
      </c>
      <c r="H1147" s="22">
        <f t="shared" si="307"/>
        <v>0</v>
      </c>
      <c r="I1147" s="23"/>
      <c r="J1147" s="23"/>
      <c r="K1147" s="23"/>
      <c r="L1147" s="23"/>
      <c r="M1147" s="23"/>
      <c r="N1147" s="23"/>
      <c r="O1147" s="23"/>
      <c r="P1147" s="23"/>
      <c r="Q1147" s="23"/>
      <c r="R1147" s="23"/>
      <c r="S1147" s="23"/>
      <c r="T1147" s="23"/>
      <c r="U1147" s="23"/>
      <c r="V1147" s="23"/>
      <c r="W1147" s="23"/>
      <c r="X1147" s="23"/>
      <c r="Y1147" s="23"/>
      <c r="Z1147" s="23"/>
      <c r="AA1147" s="23"/>
      <c r="AB1147" s="23"/>
      <c r="AC1147" s="24"/>
      <c r="AE1147" s="35" t="s">
        <v>637</v>
      </c>
      <c r="AF1147" s="36" t="s">
        <v>4204</v>
      </c>
      <c r="AG1147" s="36"/>
      <c r="AH1147" s="36"/>
      <c r="AI1147" s="37"/>
      <c r="AK1147" s="4">
        <f t="shared" si="308"/>
        <v>0</v>
      </c>
      <c r="AL1147" s="4">
        <f t="shared" si="309"/>
        <v>0</v>
      </c>
      <c r="AM1147" s="4">
        <f t="shared" si="310"/>
        <v>0</v>
      </c>
      <c r="AN1147" s="4">
        <f t="shared" si="311"/>
        <v>0</v>
      </c>
      <c r="AO1147" s="4">
        <f t="shared" si="312"/>
        <v>0</v>
      </c>
      <c r="AQ1147" s="4">
        <f t="shared" si="313"/>
        <v>0</v>
      </c>
      <c r="AR1147" s="4">
        <f t="shared" si="314"/>
        <v>1</v>
      </c>
      <c r="AS1147" s="4">
        <f t="shared" si="315"/>
        <v>1</v>
      </c>
      <c r="AT1147" s="4">
        <f t="shared" si="316"/>
        <v>1</v>
      </c>
      <c r="AU1147" s="4">
        <f t="shared" si="317"/>
        <v>1</v>
      </c>
      <c r="AW1147" s="4">
        <f t="shared" si="318"/>
        <v>0</v>
      </c>
      <c r="AX1147" s="4">
        <f t="shared" si="319"/>
        <v>0</v>
      </c>
      <c r="AY1147" s="4">
        <f t="shared" si="320"/>
        <v>1</v>
      </c>
      <c r="BA1147" s="4">
        <f t="shared" si="321"/>
        <v>1</v>
      </c>
    </row>
    <row r="1148" spans="2:53" ht="14.5" customHeight="1" x14ac:dyDescent="0.35">
      <c r="B1148" s="47" t="s">
        <v>2682</v>
      </c>
      <c r="C1148" s="73" t="s">
        <v>3474</v>
      </c>
      <c r="D1148" s="74">
        <v>45323</v>
      </c>
      <c r="E1148" s="74" t="str">
        <f t="shared" ca="1" si="305"/>
        <v>Yes</v>
      </c>
      <c r="F1148" s="54" t="str">
        <f t="shared" si="306"/>
        <v>3. All Roles Work Inflexible</v>
      </c>
      <c r="G1148" s="49" t="s">
        <v>3548</v>
      </c>
      <c r="H1148" s="22">
        <f t="shared" si="307"/>
        <v>0</v>
      </c>
      <c r="I1148" s="23"/>
      <c r="J1148" s="23"/>
      <c r="K1148" s="23"/>
      <c r="L1148" s="23"/>
      <c r="M1148" s="23"/>
      <c r="N1148" s="23"/>
      <c r="O1148" s="23"/>
      <c r="P1148" s="23"/>
      <c r="Q1148" s="23"/>
      <c r="R1148" s="23"/>
      <c r="S1148" s="23"/>
      <c r="T1148" s="23"/>
      <c r="U1148" s="23"/>
      <c r="V1148" s="23"/>
      <c r="W1148" s="23"/>
      <c r="X1148" s="23"/>
      <c r="Y1148" s="23"/>
      <c r="Z1148" s="23"/>
      <c r="AA1148" s="23"/>
      <c r="AB1148" s="23"/>
      <c r="AC1148" s="24"/>
      <c r="AE1148" s="35" t="s">
        <v>711</v>
      </c>
      <c r="AF1148" s="36" t="s">
        <v>4204</v>
      </c>
      <c r="AG1148" s="36"/>
      <c r="AH1148" s="36"/>
      <c r="AI1148" s="37"/>
      <c r="AK1148" s="4">
        <f t="shared" si="308"/>
        <v>0</v>
      </c>
      <c r="AL1148" s="4">
        <f t="shared" si="309"/>
        <v>0</v>
      </c>
      <c r="AM1148" s="4">
        <f t="shared" si="310"/>
        <v>0</v>
      </c>
      <c r="AN1148" s="4">
        <f t="shared" si="311"/>
        <v>0</v>
      </c>
      <c r="AO1148" s="4">
        <f t="shared" si="312"/>
        <v>0</v>
      </c>
      <c r="AQ1148" s="4">
        <f t="shared" si="313"/>
        <v>0</v>
      </c>
      <c r="AR1148" s="4">
        <f t="shared" si="314"/>
        <v>1</v>
      </c>
      <c r="AS1148" s="4">
        <f t="shared" si="315"/>
        <v>1</v>
      </c>
      <c r="AT1148" s="4">
        <f t="shared" si="316"/>
        <v>1</v>
      </c>
      <c r="AU1148" s="4">
        <f t="shared" si="317"/>
        <v>1</v>
      </c>
      <c r="AW1148" s="4">
        <f t="shared" si="318"/>
        <v>0</v>
      </c>
      <c r="AX1148" s="4">
        <f t="shared" si="319"/>
        <v>0</v>
      </c>
      <c r="AY1148" s="4">
        <f t="shared" si="320"/>
        <v>1</v>
      </c>
      <c r="BA1148" s="4">
        <f t="shared" si="321"/>
        <v>1</v>
      </c>
    </row>
    <row r="1149" spans="2:53" ht="14.5" customHeight="1" x14ac:dyDescent="0.35">
      <c r="B1149" s="47" t="s">
        <v>2683</v>
      </c>
      <c r="C1149" s="73" t="s">
        <v>3474</v>
      </c>
      <c r="D1149" s="74">
        <v>45323</v>
      </c>
      <c r="E1149" s="74" t="str">
        <f t="shared" ca="1" si="305"/>
        <v>Yes</v>
      </c>
      <c r="F1149" s="54" t="str">
        <f t="shared" si="306"/>
        <v>3. All Roles Work Inflexible</v>
      </c>
      <c r="G1149" s="49"/>
      <c r="H1149" s="22">
        <f t="shared" si="307"/>
        <v>0</v>
      </c>
      <c r="I1149" s="23"/>
      <c r="J1149" s="23"/>
      <c r="K1149" s="23"/>
      <c r="L1149" s="23"/>
      <c r="M1149" s="23"/>
      <c r="N1149" s="23"/>
      <c r="O1149" s="23"/>
      <c r="P1149" s="23"/>
      <c r="Q1149" s="23"/>
      <c r="R1149" s="23"/>
      <c r="S1149" s="23"/>
      <c r="T1149" s="23"/>
      <c r="U1149" s="23"/>
      <c r="V1149" s="23"/>
      <c r="W1149" s="23"/>
      <c r="X1149" s="23"/>
      <c r="Y1149" s="23"/>
      <c r="Z1149" s="23"/>
      <c r="AA1149" s="23"/>
      <c r="AB1149" s="23"/>
      <c r="AC1149" s="24"/>
      <c r="AE1149" s="35" t="s">
        <v>1812</v>
      </c>
      <c r="AF1149" s="36" t="s">
        <v>4204</v>
      </c>
      <c r="AG1149" s="36"/>
      <c r="AH1149" s="36"/>
      <c r="AI1149" s="37"/>
      <c r="AK1149" s="4">
        <f t="shared" si="308"/>
        <v>0</v>
      </c>
      <c r="AL1149" s="4">
        <f t="shared" si="309"/>
        <v>0</v>
      </c>
      <c r="AM1149" s="4">
        <f t="shared" si="310"/>
        <v>0</v>
      </c>
      <c r="AN1149" s="4">
        <f t="shared" si="311"/>
        <v>0</v>
      </c>
      <c r="AO1149" s="4">
        <f t="shared" si="312"/>
        <v>0</v>
      </c>
      <c r="AQ1149" s="4">
        <f t="shared" si="313"/>
        <v>0</v>
      </c>
      <c r="AR1149" s="4">
        <f t="shared" si="314"/>
        <v>1</v>
      </c>
      <c r="AS1149" s="4">
        <f t="shared" si="315"/>
        <v>1</v>
      </c>
      <c r="AT1149" s="4">
        <f t="shared" si="316"/>
        <v>1</v>
      </c>
      <c r="AU1149" s="4">
        <f t="shared" si="317"/>
        <v>1</v>
      </c>
      <c r="AW1149" s="4">
        <f t="shared" si="318"/>
        <v>0</v>
      </c>
      <c r="AX1149" s="4">
        <f t="shared" si="319"/>
        <v>0</v>
      </c>
      <c r="AY1149" s="4">
        <f t="shared" si="320"/>
        <v>1</v>
      </c>
      <c r="BA1149" s="4">
        <f t="shared" si="321"/>
        <v>1</v>
      </c>
    </row>
    <row r="1150" spans="2:53" ht="14.5" customHeight="1" x14ac:dyDescent="0.35">
      <c r="B1150" s="47" t="s">
        <v>2684</v>
      </c>
      <c r="C1150" s="73" t="s">
        <v>3474</v>
      </c>
      <c r="D1150" s="74">
        <v>45323</v>
      </c>
      <c r="E1150" s="74" t="str">
        <f t="shared" ca="1" si="305"/>
        <v>Yes</v>
      </c>
      <c r="F1150" s="54" t="str">
        <f t="shared" si="306"/>
        <v>3. All Roles Work Inflexible</v>
      </c>
      <c r="G1150" s="49"/>
      <c r="H1150" s="22">
        <f t="shared" si="307"/>
        <v>0</v>
      </c>
      <c r="I1150" s="23"/>
      <c r="J1150" s="23"/>
      <c r="K1150" s="23"/>
      <c r="L1150" s="23"/>
      <c r="M1150" s="23"/>
      <c r="N1150" s="23"/>
      <c r="O1150" s="23"/>
      <c r="P1150" s="23"/>
      <c r="Q1150" s="23"/>
      <c r="R1150" s="23"/>
      <c r="S1150" s="23"/>
      <c r="T1150" s="23"/>
      <c r="U1150" s="23"/>
      <c r="V1150" s="23"/>
      <c r="W1150" s="23"/>
      <c r="X1150" s="23"/>
      <c r="Y1150" s="23"/>
      <c r="Z1150" s="23"/>
      <c r="AA1150" s="23"/>
      <c r="AB1150" s="23"/>
      <c r="AC1150" s="24"/>
      <c r="AE1150" s="35" t="s">
        <v>4231</v>
      </c>
      <c r="AF1150" s="36" t="s">
        <v>4204</v>
      </c>
      <c r="AG1150" s="36"/>
      <c r="AH1150" s="36"/>
      <c r="AI1150" s="37"/>
      <c r="AK1150" s="4">
        <f t="shared" si="308"/>
        <v>0</v>
      </c>
      <c r="AL1150" s="4">
        <f t="shared" si="309"/>
        <v>0</v>
      </c>
      <c r="AM1150" s="4">
        <f t="shared" si="310"/>
        <v>0</v>
      </c>
      <c r="AN1150" s="4">
        <f t="shared" si="311"/>
        <v>0</v>
      </c>
      <c r="AO1150" s="4">
        <f t="shared" si="312"/>
        <v>0</v>
      </c>
      <c r="AQ1150" s="4">
        <f t="shared" si="313"/>
        <v>0</v>
      </c>
      <c r="AR1150" s="4">
        <f t="shared" si="314"/>
        <v>1</v>
      </c>
      <c r="AS1150" s="4">
        <f t="shared" si="315"/>
        <v>1</v>
      </c>
      <c r="AT1150" s="4">
        <f t="shared" si="316"/>
        <v>1</v>
      </c>
      <c r="AU1150" s="4">
        <f t="shared" si="317"/>
        <v>1</v>
      </c>
      <c r="AW1150" s="4">
        <f t="shared" si="318"/>
        <v>0</v>
      </c>
      <c r="AX1150" s="4">
        <f t="shared" si="319"/>
        <v>0</v>
      </c>
      <c r="AY1150" s="4">
        <f t="shared" si="320"/>
        <v>1</v>
      </c>
      <c r="BA1150" s="4">
        <f t="shared" si="321"/>
        <v>1</v>
      </c>
    </row>
    <row r="1151" spans="2:53" ht="14.5" customHeight="1" x14ac:dyDescent="0.35">
      <c r="B1151" s="47" t="s">
        <v>2685</v>
      </c>
      <c r="C1151" s="73" t="s">
        <v>3474</v>
      </c>
      <c r="D1151" s="74">
        <v>45323</v>
      </c>
      <c r="E1151" s="74" t="str">
        <f t="shared" ca="1" si="305"/>
        <v>Yes</v>
      </c>
      <c r="F1151" s="54" t="str">
        <f t="shared" si="306"/>
        <v>3. All Roles Work Inflexible</v>
      </c>
      <c r="G1151" s="49"/>
      <c r="H1151" s="22">
        <f t="shared" si="307"/>
        <v>0</v>
      </c>
      <c r="I1151" s="23"/>
      <c r="J1151" s="23"/>
      <c r="K1151" s="23"/>
      <c r="L1151" s="23"/>
      <c r="M1151" s="23"/>
      <c r="N1151" s="23"/>
      <c r="O1151" s="23"/>
      <c r="P1151" s="23"/>
      <c r="Q1151" s="23"/>
      <c r="R1151" s="23"/>
      <c r="S1151" s="23"/>
      <c r="T1151" s="23"/>
      <c r="U1151" s="23"/>
      <c r="V1151" s="23"/>
      <c r="W1151" s="23"/>
      <c r="X1151" s="23"/>
      <c r="Y1151" s="23"/>
      <c r="Z1151" s="23"/>
      <c r="AA1151" s="23"/>
      <c r="AB1151" s="23"/>
      <c r="AC1151" s="24"/>
      <c r="AE1151" s="35" t="s">
        <v>4211</v>
      </c>
      <c r="AF1151" s="36" t="s">
        <v>4204</v>
      </c>
      <c r="AG1151" s="36"/>
      <c r="AH1151" s="36"/>
      <c r="AI1151" s="37"/>
      <c r="AK1151" s="4">
        <f t="shared" si="308"/>
        <v>0</v>
      </c>
      <c r="AL1151" s="4">
        <f t="shared" si="309"/>
        <v>0</v>
      </c>
      <c r="AM1151" s="4">
        <f t="shared" si="310"/>
        <v>0</v>
      </c>
      <c r="AN1151" s="4">
        <f t="shared" si="311"/>
        <v>0</v>
      </c>
      <c r="AO1151" s="4">
        <f t="shared" si="312"/>
        <v>0</v>
      </c>
      <c r="AQ1151" s="4">
        <f t="shared" si="313"/>
        <v>0</v>
      </c>
      <c r="AR1151" s="4">
        <f t="shared" si="314"/>
        <v>1</v>
      </c>
      <c r="AS1151" s="4">
        <f t="shared" si="315"/>
        <v>1</v>
      </c>
      <c r="AT1151" s="4">
        <f t="shared" si="316"/>
        <v>1</v>
      </c>
      <c r="AU1151" s="4">
        <f t="shared" si="317"/>
        <v>1</v>
      </c>
      <c r="AW1151" s="4">
        <f t="shared" si="318"/>
        <v>0</v>
      </c>
      <c r="AX1151" s="4">
        <f t="shared" si="319"/>
        <v>0</v>
      </c>
      <c r="AY1151" s="4">
        <f t="shared" si="320"/>
        <v>1</v>
      </c>
      <c r="BA1151" s="4">
        <f t="shared" si="321"/>
        <v>1</v>
      </c>
    </row>
    <row r="1152" spans="2:53" ht="14.5" customHeight="1" x14ac:dyDescent="0.35">
      <c r="B1152" s="47" t="s">
        <v>2686</v>
      </c>
      <c r="C1152" s="73" t="s">
        <v>3474</v>
      </c>
      <c r="D1152" s="74">
        <v>45323</v>
      </c>
      <c r="E1152" s="74" t="str">
        <f t="shared" ca="1" si="305"/>
        <v>Yes</v>
      </c>
      <c r="F1152" s="54" t="str">
        <f t="shared" si="306"/>
        <v>3. All Roles Work Inflexible</v>
      </c>
      <c r="G1152" s="49" t="s">
        <v>3549</v>
      </c>
      <c r="H1152" s="22">
        <f t="shared" si="307"/>
        <v>0</v>
      </c>
      <c r="I1152" s="23"/>
      <c r="J1152" s="23"/>
      <c r="K1152" s="23"/>
      <c r="L1152" s="23"/>
      <c r="M1152" s="23"/>
      <c r="N1152" s="23"/>
      <c r="O1152" s="23"/>
      <c r="P1152" s="23"/>
      <c r="Q1152" s="23"/>
      <c r="R1152" s="23"/>
      <c r="S1152" s="23"/>
      <c r="T1152" s="23"/>
      <c r="U1152" s="23"/>
      <c r="V1152" s="23"/>
      <c r="W1152" s="23"/>
      <c r="X1152" s="23"/>
      <c r="Y1152" s="23"/>
      <c r="Z1152" s="23"/>
      <c r="AA1152" s="23"/>
      <c r="AB1152" s="23"/>
      <c r="AC1152" s="24"/>
      <c r="AE1152" s="35" t="s">
        <v>1985</v>
      </c>
      <c r="AF1152" s="36" t="s">
        <v>4204</v>
      </c>
      <c r="AG1152" s="36"/>
      <c r="AH1152" s="36"/>
      <c r="AI1152" s="37"/>
      <c r="AK1152" s="4">
        <f t="shared" si="308"/>
        <v>0</v>
      </c>
      <c r="AL1152" s="4">
        <f t="shared" si="309"/>
        <v>0</v>
      </c>
      <c r="AM1152" s="4">
        <f t="shared" si="310"/>
        <v>0</v>
      </c>
      <c r="AN1152" s="4">
        <f t="shared" si="311"/>
        <v>0</v>
      </c>
      <c r="AO1152" s="4">
        <f t="shared" si="312"/>
        <v>0</v>
      </c>
      <c r="AQ1152" s="4">
        <f t="shared" si="313"/>
        <v>0</v>
      </c>
      <c r="AR1152" s="4">
        <f t="shared" si="314"/>
        <v>1</v>
      </c>
      <c r="AS1152" s="4">
        <f t="shared" si="315"/>
        <v>1</v>
      </c>
      <c r="AT1152" s="4">
        <f t="shared" si="316"/>
        <v>1</v>
      </c>
      <c r="AU1152" s="4">
        <f t="shared" si="317"/>
        <v>1</v>
      </c>
      <c r="AW1152" s="4">
        <f t="shared" si="318"/>
        <v>0</v>
      </c>
      <c r="AX1152" s="4">
        <f t="shared" si="319"/>
        <v>0</v>
      </c>
      <c r="AY1152" s="4">
        <f t="shared" si="320"/>
        <v>1</v>
      </c>
      <c r="BA1152" s="4">
        <f t="shared" si="321"/>
        <v>1</v>
      </c>
    </row>
    <row r="1153" spans="2:53" ht="14.5" customHeight="1" x14ac:dyDescent="0.35">
      <c r="B1153" s="47" t="s">
        <v>2687</v>
      </c>
      <c r="C1153" s="73" t="s">
        <v>3474</v>
      </c>
      <c r="D1153" s="74">
        <v>45323</v>
      </c>
      <c r="E1153" s="74" t="str">
        <f t="shared" ca="1" si="305"/>
        <v>Yes</v>
      </c>
      <c r="F1153" s="54" t="str">
        <f t="shared" si="306"/>
        <v>3. All Roles Work Inflexible</v>
      </c>
      <c r="G1153" s="49"/>
      <c r="H1153" s="22">
        <f t="shared" si="307"/>
        <v>0</v>
      </c>
      <c r="I1153" s="23"/>
      <c r="J1153" s="23"/>
      <c r="K1153" s="23"/>
      <c r="L1153" s="23"/>
      <c r="M1153" s="23"/>
      <c r="N1153" s="23"/>
      <c r="O1153" s="23"/>
      <c r="P1153" s="23"/>
      <c r="Q1153" s="23"/>
      <c r="R1153" s="23"/>
      <c r="S1153" s="23"/>
      <c r="T1153" s="23"/>
      <c r="U1153" s="23"/>
      <c r="V1153" s="23"/>
      <c r="W1153" s="23"/>
      <c r="X1153" s="23"/>
      <c r="Y1153" s="23"/>
      <c r="Z1153" s="23"/>
      <c r="AA1153" s="23"/>
      <c r="AB1153" s="23"/>
      <c r="AC1153" s="24"/>
      <c r="AE1153" s="35" t="s">
        <v>845</v>
      </c>
      <c r="AF1153" s="36" t="s">
        <v>4204</v>
      </c>
      <c r="AG1153" s="36"/>
      <c r="AH1153" s="36"/>
      <c r="AI1153" s="37"/>
      <c r="AK1153" s="4">
        <f t="shared" si="308"/>
        <v>0</v>
      </c>
      <c r="AL1153" s="4">
        <f t="shared" si="309"/>
        <v>0</v>
      </c>
      <c r="AM1153" s="4">
        <f t="shared" si="310"/>
        <v>0</v>
      </c>
      <c r="AN1153" s="4">
        <f t="shared" si="311"/>
        <v>0</v>
      </c>
      <c r="AO1153" s="4">
        <f t="shared" si="312"/>
        <v>0</v>
      </c>
      <c r="AQ1153" s="4">
        <f t="shared" si="313"/>
        <v>0</v>
      </c>
      <c r="AR1153" s="4">
        <f t="shared" si="314"/>
        <v>1</v>
      </c>
      <c r="AS1153" s="4">
        <f t="shared" si="315"/>
        <v>1</v>
      </c>
      <c r="AT1153" s="4">
        <f t="shared" si="316"/>
        <v>1</v>
      </c>
      <c r="AU1153" s="4">
        <f t="shared" si="317"/>
        <v>1</v>
      </c>
      <c r="AW1153" s="4">
        <f t="shared" si="318"/>
        <v>0</v>
      </c>
      <c r="AX1153" s="4">
        <f t="shared" si="319"/>
        <v>0</v>
      </c>
      <c r="AY1153" s="4">
        <f t="shared" si="320"/>
        <v>1</v>
      </c>
      <c r="BA1153" s="4">
        <f t="shared" si="321"/>
        <v>1</v>
      </c>
    </row>
    <row r="1154" spans="2:53" ht="14.5" customHeight="1" x14ac:dyDescent="0.35">
      <c r="B1154" s="47" t="s">
        <v>2688</v>
      </c>
      <c r="C1154" s="73" t="s">
        <v>3474</v>
      </c>
      <c r="D1154" s="74">
        <v>45323</v>
      </c>
      <c r="E1154" s="74" t="str">
        <f t="shared" ca="1" si="305"/>
        <v>Yes</v>
      </c>
      <c r="F1154" s="54" t="str">
        <f t="shared" si="306"/>
        <v>3. All Roles Work Inflexible</v>
      </c>
      <c r="G1154" s="49" t="s">
        <v>3550</v>
      </c>
      <c r="H1154" s="22">
        <f t="shared" si="307"/>
        <v>0</v>
      </c>
      <c r="I1154" s="23"/>
      <c r="J1154" s="23"/>
      <c r="K1154" s="23"/>
      <c r="L1154" s="23"/>
      <c r="M1154" s="23"/>
      <c r="N1154" s="23"/>
      <c r="O1154" s="23"/>
      <c r="P1154" s="23"/>
      <c r="Q1154" s="23"/>
      <c r="R1154" s="23"/>
      <c r="S1154" s="23"/>
      <c r="T1154" s="23"/>
      <c r="U1154" s="23"/>
      <c r="V1154" s="23"/>
      <c r="W1154" s="23"/>
      <c r="X1154" s="23"/>
      <c r="Y1154" s="23"/>
      <c r="Z1154" s="23"/>
      <c r="AA1154" s="23"/>
      <c r="AB1154" s="23"/>
      <c r="AC1154" s="24"/>
      <c r="AE1154" s="35" t="s">
        <v>4232</v>
      </c>
      <c r="AF1154" s="36" t="s">
        <v>4204</v>
      </c>
      <c r="AG1154" s="36"/>
      <c r="AH1154" s="36"/>
      <c r="AI1154" s="37"/>
      <c r="AK1154" s="4">
        <f t="shared" si="308"/>
        <v>0</v>
      </c>
      <c r="AL1154" s="4">
        <f t="shared" si="309"/>
        <v>0</v>
      </c>
      <c r="AM1154" s="4">
        <f t="shared" si="310"/>
        <v>0</v>
      </c>
      <c r="AN1154" s="4">
        <f t="shared" si="311"/>
        <v>0</v>
      </c>
      <c r="AO1154" s="4">
        <f t="shared" si="312"/>
        <v>0</v>
      </c>
      <c r="AQ1154" s="4">
        <f t="shared" si="313"/>
        <v>0</v>
      </c>
      <c r="AR1154" s="4">
        <f t="shared" si="314"/>
        <v>1</v>
      </c>
      <c r="AS1154" s="4">
        <f t="shared" si="315"/>
        <v>1</v>
      </c>
      <c r="AT1154" s="4">
        <f t="shared" si="316"/>
        <v>1</v>
      </c>
      <c r="AU1154" s="4">
        <f t="shared" si="317"/>
        <v>1</v>
      </c>
      <c r="AW1154" s="4">
        <f t="shared" si="318"/>
        <v>0</v>
      </c>
      <c r="AX1154" s="4">
        <f t="shared" si="319"/>
        <v>0</v>
      </c>
      <c r="AY1154" s="4">
        <f t="shared" si="320"/>
        <v>1</v>
      </c>
      <c r="BA1154" s="4">
        <f t="shared" si="321"/>
        <v>1</v>
      </c>
    </row>
    <row r="1155" spans="2:53" ht="14.5" customHeight="1" x14ac:dyDescent="0.35">
      <c r="B1155" s="47" t="s">
        <v>2689</v>
      </c>
      <c r="C1155" s="73" t="s">
        <v>3474</v>
      </c>
      <c r="D1155" s="74">
        <v>45323</v>
      </c>
      <c r="E1155" s="74" t="str">
        <f t="shared" ca="1" si="305"/>
        <v>Yes</v>
      </c>
      <c r="F1155" s="54" t="str">
        <f t="shared" si="306"/>
        <v>1. All Roles Work Flexible</v>
      </c>
      <c r="G1155" s="49" t="s">
        <v>3551</v>
      </c>
      <c r="H1155" s="22">
        <f t="shared" si="307"/>
        <v>0</v>
      </c>
      <c r="I1155" s="23"/>
      <c r="J1155" s="23"/>
      <c r="K1155" s="23"/>
      <c r="L1155" s="23"/>
      <c r="M1155" s="23"/>
      <c r="N1155" s="23"/>
      <c r="O1155" s="23"/>
      <c r="P1155" s="23"/>
      <c r="Q1155" s="23"/>
      <c r="R1155" s="23"/>
      <c r="S1155" s="23"/>
      <c r="T1155" s="23"/>
      <c r="U1155" s="23"/>
      <c r="V1155" s="23"/>
      <c r="W1155" s="23"/>
      <c r="X1155" s="23"/>
      <c r="Y1155" s="23"/>
      <c r="Z1155" s="23"/>
      <c r="AA1155" s="23"/>
      <c r="AB1155" s="23"/>
      <c r="AC1155" s="24"/>
      <c r="AE1155" s="35" t="s">
        <v>75</v>
      </c>
      <c r="AF1155" s="36" t="s">
        <v>4204</v>
      </c>
      <c r="AG1155" s="36"/>
      <c r="AH1155" s="36"/>
      <c r="AI1155" s="37"/>
      <c r="AK1155" s="4">
        <f t="shared" si="308"/>
        <v>1</v>
      </c>
      <c r="AL1155" s="4">
        <f t="shared" si="309"/>
        <v>0</v>
      </c>
      <c r="AM1155" s="4">
        <f t="shared" si="310"/>
        <v>0</v>
      </c>
      <c r="AN1155" s="4">
        <f t="shared" si="311"/>
        <v>0</v>
      </c>
      <c r="AO1155" s="4">
        <f t="shared" si="312"/>
        <v>0</v>
      </c>
      <c r="AQ1155" s="4">
        <f t="shared" si="313"/>
        <v>0</v>
      </c>
      <c r="AR1155" s="4">
        <f t="shared" si="314"/>
        <v>1</v>
      </c>
      <c r="AS1155" s="4">
        <f t="shared" si="315"/>
        <v>1</v>
      </c>
      <c r="AT1155" s="4">
        <f t="shared" si="316"/>
        <v>1</v>
      </c>
      <c r="AU1155" s="4">
        <f t="shared" si="317"/>
        <v>1</v>
      </c>
      <c r="AW1155" s="4">
        <f t="shared" si="318"/>
        <v>1</v>
      </c>
      <c r="AX1155" s="4">
        <f t="shared" si="319"/>
        <v>0</v>
      </c>
      <c r="AY1155" s="4">
        <f t="shared" si="320"/>
        <v>0</v>
      </c>
      <c r="BA1155" s="4">
        <f t="shared" si="321"/>
        <v>5</v>
      </c>
    </row>
    <row r="1156" spans="2:53" ht="14.5" customHeight="1" x14ac:dyDescent="0.35">
      <c r="B1156" s="47" t="s">
        <v>2690</v>
      </c>
      <c r="C1156" s="73" t="s">
        <v>3474</v>
      </c>
      <c r="D1156" s="74">
        <v>45323</v>
      </c>
      <c r="E1156" s="74" t="str">
        <f t="shared" ca="1" si="305"/>
        <v>Yes</v>
      </c>
      <c r="F1156" s="54" t="str">
        <f t="shared" si="306"/>
        <v>3. All Roles Work Inflexible</v>
      </c>
      <c r="G1156" s="49" t="s">
        <v>3552</v>
      </c>
      <c r="H1156" s="22">
        <f t="shared" si="307"/>
        <v>0</v>
      </c>
      <c r="I1156" s="23"/>
      <c r="J1156" s="23"/>
      <c r="K1156" s="23"/>
      <c r="L1156" s="23"/>
      <c r="M1156" s="23"/>
      <c r="N1156" s="23"/>
      <c r="O1156" s="23"/>
      <c r="P1156" s="23"/>
      <c r="Q1156" s="23"/>
      <c r="R1156" s="23"/>
      <c r="S1156" s="23"/>
      <c r="T1156" s="23"/>
      <c r="U1156" s="23"/>
      <c r="V1156" s="23"/>
      <c r="W1156" s="23"/>
      <c r="X1156" s="23"/>
      <c r="Y1156" s="23"/>
      <c r="Z1156" s="23"/>
      <c r="AA1156" s="23"/>
      <c r="AB1156" s="23"/>
      <c r="AC1156" s="24"/>
      <c r="AE1156" s="35"/>
      <c r="AF1156" s="36" t="s">
        <v>4204</v>
      </c>
      <c r="AG1156" s="36"/>
      <c r="AH1156" s="36"/>
      <c r="AI1156" s="37"/>
      <c r="AK1156" s="4">
        <f t="shared" si="308"/>
        <v>0</v>
      </c>
      <c r="AL1156" s="4">
        <f t="shared" si="309"/>
        <v>0</v>
      </c>
      <c r="AM1156" s="4">
        <f t="shared" si="310"/>
        <v>0</v>
      </c>
      <c r="AN1156" s="4">
        <f t="shared" si="311"/>
        <v>0</v>
      </c>
      <c r="AO1156" s="4">
        <f t="shared" si="312"/>
        <v>0</v>
      </c>
      <c r="AQ1156" s="4">
        <f t="shared" si="313"/>
        <v>1</v>
      </c>
      <c r="AR1156" s="4">
        <f t="shared" si="314"/>
        <v>1</v>
      </c>
      <c r="AS1156" s="4">
        <f t="shared" si="315"/>
        <v>1</v>
      </c>
      <c r="AT1156" s="4">
        <f t="shared" si="316"/>
        <v>1</v>
      </c>
      <c r="AU1156" s="4">
        <f t="shared" si="317"/>
        <v>1</v>
      </c>
      <c r="AW1156" s="4">
        <f t="shared" si="318"/>
        <v>0</v>
      </c>
      <c r="AX1156" s="4">
        <f t="shared" si="319"/>
        <v>0</v>
      </c>
      <c r="AY1156" s="4">
        <f t="shared" si="320"/>
        <v>1</v>
      </c>
      <c r="BA1156" s="4">
        <f t="shared" si="321"/>
        <v>1</v>
      </c>
    </row>
    <row r="1157" spans="2:53" ht="14.5" customHeight="1" x14ac:dyDescent="0.35">
      <c r="B1157" s="47" t="s">
        <v>2691</v>
      </c>
      <c r="C1157" s="73" t="s">
        <v>3474</v>
      </c>
      <c r="D1157" s="74">
        <v>45323</v>
      </c>
      <c r="E1157" s="74" t="str">
        <f t="shared" ca="1" si="305"/>
        <v>Yes</v>
      </c>
      <c r="F1157" s="54" t="str">
        <f t="shared" si="306"/>
        <v>3. All Roles Work Inflexible</v>
      </c>
      <c r="G1157" s="49"/>
      <c r="H1157" s="22">
        <f t="shared" si="307"/>
        <v>0</v>
      </c>
      <c r="I1157" s="23"/>
      <c r="J1157" s="23"/>
      <c r="K1157" s="23"/>
      <c r="L1157" s="23"/>
      <c r="M1157" s="23"/>
      <c r="N1157" s="23"/>
      <c r="O1157" s="23"/>
      <c r="P1157" s="23"/>
      <c r="Q1157" s="23"/>
      <c r="R1157" s="23"/>
      <c r="S1157" s="23"/>
      <c r="T1157" s="23"/>
      <c r="U1157" s="23"/>
      <c r="V1157" s="23"/>
      <c r="W1157" s="23"/>
      <c r="X1157" s="23"/>
      <c r="Y1157" s="23"/>
      <c r="Z1157" s="23"/>
      <c r="AA1157" s="23"/>
      <c r="AB1157" s="23"/>
      <c r="AC1157" s="24"/>
      <c r="AE1157" s="35" t="s">
        <v>4233</v>
      </c>
      <c r="AF1157" s="36" t="s">
        <v>4204</v>
      </c>
      <c r="AG1157" s="36"/>
      <c r="AH1157" s="36"/>
      <c r="AI1157" s="37"/>
      <c r="AK1157" s="4">
        <f t="shared" si="308"/>
        <v>0</v>
      </c>
      <c r="AL1157" s="4">
        <f t="shared" si="309"/>
        <v>0</v>
      </c>
      <c r="AM1157" s="4">
        <f t="shared" si="310"/>
        <v>0</v>
      </c>
      <c r="AN1157" s="4">
        <f t="shared" si="311"/>
        <v>0</v>
      </c>
      <c r="AO1157" s="4">
        <f t="shared" si="312"/>
        <v>0</v>
      </c>
      <c r="AQ1157" s="4">
        <f t="shared" si="313"/>
        <v>0</v>
      </c>
      <c r="AR1157" s="4">
        <f t="shared" si="314"/>
        <v>1</v>
      </c>
      <c r="AS1157" s="4">
        <f t="shared" si="315"/>
        <v>1</v>
      </c>
      <c r="AT1157" s="4">
        <f t="shared" si="316"/>
        <v>1</v>
      </c>
      <c r="AU1157" s="4">
        <f t="shared" si="317"/>
        <v>1</v>
      </c>
      <c r="AW1157" s="4">
        <f t="shared" si="318"/>
        <v>0</v>
      </c>
      <c r="AX1157" s="4">
        <f t="shared" si="319"/>
        <v>0</v>
      </c>
      <c r="AY1157" s="4">
        <f t="shared" si="320"/>
        <v>1</v>
      </c>
      <c r="BA1157" s="4">
        <f t="shared" si="321"/>
        <v>1</v>
      </c>
    </row>
    <row r="1158" spans="2:53" ht="14.5" customHeight="1" x14ac:dyDescent="0.35">
      <c r="B1158" s="47" t="s">
        <v>2692</v>
      </c>
      <c r="C1158" s="73" t="s">
        <v>3474</v>
      </c>
      <c r="D1158" s="74">
        <v>45323</v>
      </c>
      <c r="E1158" s="74" t="str">
        <f t="shared" ca="1" si="305"/>
        <v>Yes</v>
      </c>
      <c r="F1158" s="54" t="str">
        <f t="shared" si="306"/>
        <v>3. All Roles Work Inflexible</v>
      </c>
      <c r="G1158" s="49" t="s">
        <v>3553</v>
      </c>
      <c r="H1158" s="22">
        <f t="shared" si="307"/>
        <v>0</v>
      </c>
      <c r="I1158" s="23"/>
      <c r="J1158" s="23"/>
      <c r="K1158" s="23"/>
      <c r="L1158" s="23"/>
      <c r="M1158" s="23"/>
      <c r="N1158" s="23"/>
      <c r="O1158" s="23"/>
      <c r="P1158" s="23"/>
      <c r="Q1158" s="23"/>
      <c r="R1158" s="23"/>
      <c r="S1158" s="23"/>
      <c r="T1158" s="23"/>
      <c r="U1158" s="23"/>
      <c r="V1158" s="23"/>
      <c r="W1158" s="23"/>
      <c r="X1158" s="23"/>
      <c r="Y1158" s="23"/>
      <c r="Z1158" s="23"/>
      <c r="AA1158" s="23"/>
      <c r="AB1158" s="23"/>
      <c r="AC1158" s="24"/>
      <c r="AE1158" s="35" t="s">
        <v>4225</v>
      </c>
      <c r="AF1158" s="36" t="s">
        <v>4204</v>
      </c>
      <c r="AG1158" s="36"/>
      <c r="AH1158" s="36"/>
      <c r="AI1158" s="37"/>
      <c r="AK1158" s="4">
        <f t="shared" si="308"/>
        <v>0</v>
      </c>
      <c r="AL1158" s="4">
        <f t="shared" si="309"/>
        <v>0</v>
      </c>
      <c r="AM1158" s="4">
        <f t="shared" si="310"/>
        <v>0</v>
      </c>
      <c r="AN1158" s="4">
        <f t="shared" si="311"/>
        <v>0</v>
      </c>
      <c r="AO1158" s="4">
        <f t="shared" si="312"/>
        <v>0</v>
      </c>
      <c r="AQ1158" s="4">
        <f t="shared" si="313"/>
        <v>0</v>
      </c>
      <c r="AR1158" s="4">
        <f t="shared" si="314"/>
        <v>1</v>
      </c>
      <c r="AS1158" s="4">
        <f t="shared" si="315"/>
        <v>1</v>
      </c>
      <c r="AT1158" s="4">
        <f t="shared" si="316"/>
        <v>1</v>
      </c>
      <c r="AU1158" s="4">
        <f t="shared" si="317"/>
        <v>1</v>
      </c>
      <c r="AW1158" s="4">
        <f t="shared" si="318"/>
        <v>0</v>
      </c>
      <c r="AX1158" s="4">
        <f t="shared" si="319"/>
        <v>0</v>
      </c>
      <c r="AY1158" s="4">
        <f t="shared" si="320"/>
        <v>1</v>
      </c>
      <c r="BA1158" s="4">
        <f t="shared" si="321"/>
        <v>1</v>
      </c>
    </row>
    <row r="1159" spans="2:53" ht="14.5" customHeight="1" x14ac:dyDescent="0.35">
      <c r="B1159" s="47" t="s">
        <v>2693</v>
      </c>
      <c r="C1159" s="73" t="s">
        <v>3474</v>
      </c>
      <c r="D1159" s="74">
        <v>45323</v>
      </c>
      <c r="E1159" s="74" t="str">
        <f t="shared" ca="1" si="305"/>
        <v>Yes</v>
      </c>
      <c r="F1159" s="54" t="str">
        <f t="shared" si="306"/>
        <v>3. All Roles Work Inflexible</v>
      </c>
      <c r="G1159" s="49" t="s">
        <v>3554</v>
      </c>
      <c r="H1159" s="22">
        <f t="shared" si="307"/>
        <v>0</v>
      </c>
      <c r="I1159" s="23"/>
      <c r="J1159" s="23"/>
      <c r="K1159" s="23"/>
      <c r="L1159" s="23"/>
      <c r="M1159" s="23"/>
      <c r="N1159" s="23"/>
      <c r="O1159" s="23"/>
      <c r="P1159" s="23"/>
      <c r="Q1159" s="23"/>
      <c r="R1159" s="23"/>
      <c r="S1159" s="23"/>
      <c r="T1159" s="23"/>
      <c r="U1159" s="23"/>
      <c r="V1159" s="23"/>
      <c r="W1159" s="23"/>
      <c r="X1159" s="23"/>
      <c r="Y1159" s="23"/>
      <c r="Z1159" s="23"/>
      <c r="AA1159" s="23"/>
      <c r="AB1159" s="23"/>
      <c r="AC1159" s="24"/>
      <c r="AE1159" s="35" t="s">
        <v>4234</v>
      </c>
      <c r="AF1159" s="36" t="s">
        <v>4204</v>
      </c>
      <c r="AG1159" s="36"/>
      <c r="AH1159" s="36"/>
      <c r="AI1159" s="37"/>
      <c r="AK1159" s="4">
        <f t="shared" si="308"/>
        <v>0</v>
      </c>
      <c r="AL1159" s="4">
        <f t="shared" si="309"/>
        <v>0</v>
      </c>
      <c r="AM1159" s="4">
        <f t="shared" si="310"/>
        <v>0</v>
      </c>
      <c r="AN1159" s="4">
        <f t="shared" si="311"/>
        <v>0</v>
      </c>
      <c r="AO1159" s="4">
        <f t="shared" si="312"/>
        <v>0</v>
      </c>
      <c r="AQ1159" s="4">
        <f t="shared" si="313"/>
        <v>0</v>
      </c>
      <c r="AR1159" s="4">
        <f t="shared" si="314"/>
        <v>1</v>
      </c>
      <c r="AS1159" s="4">
        <f t="shared" si="315"/>
        <v>1</v>
      </c>
      <c r="AT1159" s="4">
        <f t="shared" si="316"/>
        <v>1</v>
      </c>
      <c r="AU1159" s="4">
        <f t="shared" si="317"/>
        <v>1</v>
      </c>
      <c r="AW1159" s="4">
        <f t="shared" si="318"/>
        <v>0</v>
      </c>
      <c r="AX1159" s="4">
        <f t="shared" si="319"/>
        <v>0</v>
      </c>
      <c r="AY1159" s="4">
        <f t="shared" si="320"/>
        <v>1</v>
      </c>
      <c r="BA1159" s="4">
        <f t="shared" si="321"/>
        <v>1</v>
      </c>
    </row>
    <row r="1160" spans="2:53" ht="14.5" customHeight="1" x14ac:dyDescent="0.35">
      <c r="B1160" s="47" t="s">
        <v>2694</v>
      </c>
      <c r="C1160" s="73" t="s">
        <v>3474</v>
      </c>
      <c r="D1160" s="74">
        <v>45323</v>
      </c>
      <c r="E1160" s="74" t="str">
        <f t="shared" ca="1" si="305"/>
        <v>Yes</v>
      </c>
      <c r="F1160" s="54" t="str">
        <f t="shared" si="306"/>
        <v>3. All Roles Work Inflexible</v>
      </c>
      <c r="G1160" s="49" t="s">
        <v>3555</v>
      </c>
      <c r="H1160" s="22">
        <f t="shared" si="307"/>
        <v>0</v>
      </c>
      <c r="I1160" s="23"/>
      <c r="J1160" s="23"/>
      <c r="K1160" s="23"/>
      <c r="L1160" s="23"/>
      <c r="M1160" s="23"/>
      <c r="N1160" s="23"/>
      <c r="O1160" s="23"/>
      <c r="P1160" s="23"/>
      <c r="Q1160" s="23"/>
      <c r="R1160" s="23"/>
      <c r="S1160" s="23"/>
      <c r="T1160" s="23"/>
      <c r="U1160" s="23"/>
      <c r="V1160" s="23"/>
      <c r="W1160" s="23"/>
      <c r="X1160" s="23"/>
      <c r="Y1160" s="23"/>
      <c r="Z1160" s="23"/>
      <c r="AA1160" s="23"/>
      <c r="AB1160" s="23"/>
      <c r="AC1160" s="24"/>
      <c r="AE1160" s="35" t="s">
        <v>657</v>
      </c>
      <c r="AF1160" s="36" t="s">
        <v>4204</v>
      </c>
      <c r="AG1160" s="36"/>
      <c r="AH1160" s="36"/>
      <c r="AI1160" s="37"/>
      <c r="AK1160" s="4">
        <f t="shared" si="308"/>
        <v>0</v>
      </c>
      <c r="AL1160" s="4">
        <f t="shared" si="309"/>
        <v>0</v>
      </c>
      <c r="AM1160" s="4">
        <f t="shared" si="310"/>
        <v>0</v>
      </c>
      <c r="AN1160" s="4">
        <f t="shared" si="311"/>
        <v>0</v>
      </c>
      <c r="AO1160" s="4">
        <f t="shared" si="312"/>
        <v>0</v>
      </c>
      <c r="AQ1160" s="4">
        <f t="shared" si="313"/>
        <v>0</v>
      </c>
      <c r="AR1160" s="4">
        <f t="shared" si="314"/>
        <v>1</v>
      </c>
      <c r="AS1160" s="4">
        <f t="shared" si="315"/>
        <v>1</v>
      </c>
      <c r="AT1160" s="4">
        <f t="shared" si="316"/>
        <v>1</v>
      </c>
      <c r="AU1160" s="4">
        <f t="shared" si="317"/>
        <v>1</v>
      </c>
      <c r="AW1160" s="4">
        <f t="shared" si="318"/>
        <v>0</v>
      </c>
      <c r="AX1160" s="4">
        <f t="shared" si="319"/>
        <v>0</v>
      </c>
      <c r="AY1160" s="4">
        <f t="shared" si="320"/>
        <v>1</v>
      </c>
      <c r="BA1160" s="4">
        <f t="shared" si="321"/>
        <v>1</v>
      </c>
    </row>
    <row r="1161" spans="2:53" ht="14.5" customHeight="1" x14ac:dyDescent="0.35">
      <c r="B1161" s="47" t="s">
        <v>2695</v>
      </c>
      <c r="C1161" s="73" t="s">
        <v>3474</v>
      </c>
      <c r="D1161" s="74">
        <v>45323</v>
      </c>
      <c r="E1161" s="74" t="str">
        <f t="shared" ca="1" si="305"/>
        <v>Yes</v>
      </c>
      <c r="F1161" s="54" t="str">
        <f t="shared" si="306"/>
        <v>1. All Roles Work Flexible</v>
      </c>
      <c r="G1161" s="49" t="s">
        <v>3556</v>
      </c>
      <c r="H1161" s="22">
        <f t="shared" si="307"/>
        <v>0</v>
      </c>
      <c r="I1161" s="23"/>
      <c r="J1161" s="23"/>
      <c r="K1161" s="23"/>
      <c r="L1161" s="23"/>
      <c r="M1161" s="23"/>
      <c r="N1161" s="23"/>
      <c r="O1161" s="23"/>
      <c r="P1161" s="23"/>
      <c r="Q1161" s="23"/>
      <c r="R1161" s="23"/>
      <c r="S1161" s="23"/>
      <c r="T1161" s="23"/>
      <c r="U1161" s="23"/>
      <c r="V1161" s="23"/>
      <c r="W1161" s="23"/>
      <c r="X1161" s="23"/>
      <c r="Y1161" s="23"/>
      <c r="Z1161" s="23"/>
      <c r="AA1161" s="23"/>
      <c r="AB1161" s="23"/>
      <c r="AC1161" s="24"/>
      <c r="AE1161" s="35" t="s">
        <v>75</v>
      </c>
      <c r="AF1161" s="36" t="s">
        <v>4204</v>
      </c>
      <c r="AG1161" s="36"/>
      <c r="AH1161" s="36"/>
      <c r="AI1161" s="37"/>
      <c r="AK1161" s="4">
        <f t="shared" si="308"/>
        <v>1</v>
      </c>
      <c r="AL1161" s="4">
        <f t="shared" si="309"/>
        <v>0</v>
      </c>
      <c r="AM1161" s="4">
        <f t="shared" si="310"/>
        <v>0</v>
      </c>
      <c r="AN1161" s="4">
        <f t="shared" si="311"/>
        <v>0</v>
      </c>
      <c r="AO1161" s="4">
        <f t="shared" si="312"/>
        <v>0</v>
      </c>
      <c r="AQ1161" s="4">
        <f t="shared" si="313"/>
        <v>0</v>
      </c>
      <c r="AR1161" s="4">
        <f t="shared" si="314"/>
        <v>1</v>
      </c>
      <c r="AS1161" s="4">
        <f t="shared" si="315"/>
        <v>1</v>
      </c>
      <c r="AT1161" s="4">
        <f t="shared" si="316"/>
        <v>1</v>
      </c>
      <c r="AU1161" s="4">
        <f t="shared" si="317"/>
        <v>1</v>
      </c>
      <c r="AW1161" s="4">
        <f t="shared" si="318"/>
        <v>1</v>
      </c>
      <c r="AX1161" s="4">
        <f t="shared" si="319"/>
        <v>0</v>
      </c>
      <c r="AY1161" s="4">
        <f t="shared" si="320"/>
        <v>0</v>
      </c>
      <c r="BA1161" s="4">
        <f t="shared" si="321"/>
        <v>5</v>
      </c>
    </row>
    <row r="1162" spans="2:53" ht="14.5" customHeight="1" x14ac:dyDescent="0.35">
      <c r="B1162" s="47" t="s">
        <v>2696</v>
      </c>
      <c r="C1162" s="73" t="s">
        <v>3474</v>
      </c>
      <c r="D1162" s="74">
        <v>45323</v>
      </c>
      <c r="E1162" s="74" t="str">
        <f t="shared" ca="1" si="305"/>
        <v>Yes</v>
      </c>
      <c r="F1162" s="54" t="str">
        <f t="shared" si="306"/>
        <v>3. All Roles Work Inflexible</v>
      </c>
      <c r="G1162" s="49" t="s">
        <v>3557</v>
      </c>
      <c r="H1162" s="22">
        <f t="shared" si="307"/>
        <v>0</v>
      </c>
      <c r="I1162" s="23"/>
      <c r="J1162" s="23"/>
      <c r="K1162" s="23"/>
      <c r="L1162" s="23"/>
      <c r="M1162" s="23"/>
      <c r="N1162" s="23"/>
      <c r="O1162" s="23"/>
      <c r="P1162" s="23"/>
      <c r="Q1162" s="23"/>
      <c r="R1162" s="23"/>
      <c r="S1162" s="23"/>
      <c r="T1162" s="23"/>
      <c r="U1162" s="23"/>
      <c r="V1162" s="23"/>
      <c r="W1162" s="23"/>
      <c r="X1162" s="23"/>
      <c r="Y1162" s="23"/>
      <c r="Z1162" s="23"/>
      <c r="AA1162" s="23"/>
      <c r="AB1162" s="23"/>
      <c r="AC1162" s="24"/>
      <c r="AE1162" s="35" t="s">
        <v>809</v>
      </c>
      <c r="AF1162" s="36" t="s">
        <v>4204</v>
      </c>
      <c r="AG1162" s="36"/>
      <c r="AH1162" s="36"/>
      <c r="AI1162" s="37"/>
      <c r="AK1162" s="4">
        <f t="shared" si="308"/>
        <v>0</v>
      </c>
      <c r="AL1162" s="4">
        <f t="shared" si="309"/>
        <v>0</v>
      </c>
      <c r="AM1162" s="4">
        <f t="shared" si="310"/>
        <v>0</v>
      </c>
      <c r="AN1162" s="4">
        <f t="shared" si="311"/>
        <v>0</v>
      </c>
      <c r="AO1162" s="4">
        <f t="shared" si="312"/>
        <v>0</v>
      </c>
      <c r="AQ1162" s="4">
        <f t="shared" si="313"/>
        <v>0</v>
      </c>
      <c r="AR1162" s="4">
        <f t="shared" si="314"/>
        <v>1</v>
      </c>
      <c r="AS1162" s="4">
        <f t="shared" si="315"/>
        <v>1</v>
      </c>
      <c r="AT1162" s="4">
        <f t="shared" si="316"/>
        <v>1</v>
      </c>
      <c r="AU1162" s="4">
        <f t="shared" si="317"/>
        <v>1</v>
      </c>
      <c r="AW1162" s="4">
        <f t="shared" si="318"/>
        <v>0</v>
      </c>
      <c r="AX1162" s="4">
        <f t="shared" si="319"/>
        <v>0</v>
      </c>
      <c r="AY1162" s="4">
        <f t="shared" si="320"/>
        <v>1</v>
      </c>
      <c r="BA1162" s="4">
        <f t="shared" si="321"/>
        <v>1</v>
      </c>
    </row>
    <row r="1163" spans="2:53" ht="14.5" customHeight="1" x14ac:dyDescent="0.35">
      <c r="B1163" s="47" t="s">
        <v>2697</v>
      </c>
      <c r="C1163" s="73" t="s">
        <v>3474</v>
      </c>
      <c r="D1163" s="74">
        <v>45323</v>
      </c>
      <c r="E1163" s="74" t="str">
        <f t="shared" ca="1" si="305"/>
        <v>Yes</v>
      </c>
      <c r="F1163" s="54" t="str">
        <f t="shared" si="306"/>
        <v>1. All Roles Work Flexible</v>
      </c>
      <c r="G1163" s="49" t="s">
        <v>3558</v>
      </c>
      <c r="H1163" s="22">
        <f t="shared" si="307"/>
        <v>0</v>
      </c>
      <c r="I1163" s="23"/>
      <c r="J1163" s="23"/>
      <c r="K1163" s="23"/>
      <c r="L1163" s="23"/>
      <c r="M1163" s="23"/>
      <c r="N1163" s="23"/>
      <c r="O1163" s="23"/>
      <c r="P1163" s="23"/>
      <c r="Q1163" s="23"/>
      <c r="R1163" s="23"/>
      <c r="S1163" s="23"/>
      <c r="T1163" s="23"/>
      <c r="U1163" s="23"/>
      <c r="V1163" s="23"/>
      <c r="W1163" s="23"/>
      <c r="X1163" s="23"/>
      <c r="Y1163" s="23"/>
      <c r="Z1163" s="23"/>
      <c r="AA1163" s="23"/>
      <c r="AB1163" s="23"/>
      <c r="AC1163" s="24"/>
      <c r="AE1163" s="35" t="s">
        <v>75</v>
      </c>
      <c r="AF1163" s="36" t="s">
        <v>4204</v>
      </c>
      <c r="AG1163" s="36"/>
      <c r="AH1163" s="36"/>
      <c r="AI1163" s="37"/>
      <c r="AK1163" s="4">
        <f t="shared" si="308"/>
        <v>1</v>
      </c>
      <c r="AL1163" s="4">
        <f t="shared" si="309"/>
        <v>0</v>
      </c>
      <c r="AM1163" s="4">
        <f t="shared" si="310"/>
        <v>0</v>
      </c>
      <c r="AN1163" s="4">
        <f t="shared" si="311"/>
        <v>0</v>
      </c>
      <c r="AO1163" s="4">
        <f t="shared" si="312"/>
        <v>0</v>
      </c>
      <c r="AQ1163" s="4">
        <f t="shared" si="313"/>
        <v>0</v>
      </c>
      <c r="AR1163" s="4">
        <f t="shared" si="314"/>
        <v>1</v>
      </c>
      <c r="AS1163" s="4">
        <f t="shared" si="315"/>
        <v>1</v>
      </c>
      <c r="AT1163" s="4">
        <f t="shared" si="316"/>
        <v>1</v>
      </c>
      <c r="AU1163" s="4">
        <f t="shared" si="317"/>
        <v>1</v>
      </c>
      <c r="AW1163" s="4">
        <f t="shared" si="318"/>
        <v>1</v>
      </c>
      <c r="AX1163" s="4">
        <f t="shared" si="319"/>
        <v>0</v>
      </c>
      <c r="AY1163" s="4">
        <f t="shared" si="320"/>
        <v>0</v>
      </c>
      <c r="BA1163" s="4">
        <f t="shared" si="321"/>
        <v>5</v>
      </c>
    </row>
    <row r="1164" spans="2:53" ht="14.5" customHeight="1" x14ac:dyDescent="0.35">
      <c r="B1164" s="47" t="s">
        <v>2698</v>
      </c>
      <c r="C1164" s="73" t="s">
        <v>3474</v>
      </c>
      <c r="D1164" s="74">
        <v>45323</v>
      </c>
      <c r="E1164" s="74" t="str">
        <f t="shared" ca="1" si="305"/>
        <v>Yes</v>
      </c>
      <c r="F1164" s="54" t="str">
        <f t="shared" si="306"/>
        <v>3. All Roles Work Inflexible</v>
      </c>
      <c r="G1164" s="49" t="s">
        <v>3559</v>
      </c>
      <c r="H1164" s="22">
        <f t="shared" si="307"/>
        <v>0</v>
      </c>
      <c r="I1164" s="23"/>
      <c r="J1164" s="23"/>
      <c r="K1164" s="23"/>
      <c r="L1164" s="23"/>
      <c r="M1164" s="23"/>
      <c r="N1164" s="23"/>
      <c r="O1164" s="23"/>
      <c r="P1164" s="23"/>
      <c r="Q1164" s="23"/>
      <c r="R1164" s="23"/>
      <c r="S1164" s="23"/>
      <c r="T1164" s="23"/>
      <c r="U1164" s="23"/>
      <c r="V1164" s="23"/>
      <c r="W1164" s="23"/>
      <c r="X1164" s="23"/>
      <c r="Y1164" s="23"/>
      <c r="Z1164" s="23"/>
      <c r="AA1164" s="23"/>
      <c r="AB1164" s="23"/>
      <c r="AC1164" s="24"/>
      <c r="AE1164" s="35" t="s">
        <v>595</v>
      </c>
      <c r="AF1164" s="36" t="s">
        <v>4204</v>
      </c>
      <c r="AG1164" s="36"/>
      <c r="AH1164" s="36"/>
      <c r="AI1164" s="37"/>
      <c r="AK1164" s="4">
        <f t="shared" si="308"/>
        <v>0</v>
      </c>
      <c r="AL1164" s="4">
        <f t="shared" si="309"/>
        <v>0</v>
      </c>
      <c r="AM1164" s="4">
        <f t="shared" si="310"/>
        <v>0</v>
      </c>
      <c r="AN1164" s="4">
        <f t="shared" si="311"/>
        <v>0</v>
      </c>
      <c r="AO1164" s="4">
        <f t="shared" si="312"/>
        <v>0</v>
      </c>
      <c r="AQ1164" s="4">
        <f t="shared" si="313"/>
        <v>0</v>
      </c>
      <c r="AR1164" s="4">
        <f t="shared" si="314"/>
        <v>1</v>
      </c>
      <c r="AS1164" s="4">
        <f t="shared" si="315"/>
        <v>1</v>
      </c>
      <c r="AT1164" s="4">
        <f t="shared" si="316"/>
        <v>1</v>
      </c>
      <c r="AU1164" s="4">
        <f t="shared" si="317"/>
        <v>1</v>
      </c>
      <c r="AW1164" s="4">
        <f t="shared" si="318"/>
        <v>0</v>
      </c>
      <c r="AX1164" s="4">
        <f t="shared" si="319"/>
        <v>0</v>
      </c>
      <c r="AY1164" s="4">
        <f t="shared" si="320"/>
        <v>1</v>
      </c>
      <c r="BA1164" s="4">
        <f t="shared" si="321"/>
        <v>1</v>
      </c>
    </row>
    <row r="1165" spans="2:53" ht="14.5" customHeight="1" x14ac:dyDescent="0.35">
      <c r="B1165" s="47" t="s">
        <v>2699</v>
      </c>
      <c r="C1165" s="73" t="s">
        <v>3474</v>
      </c>
      <c r="D1165" s="74">
        <v>45323</v>
      </c>
      <c r="E1165" s="74" t="str">
        <f t="shared" ref="E1165:E1228" ca="1" si="322">IF((TODAY()-D1165)&lt;=30,"Yes","No")</f>
        <v>Yes</v>
      </c>
      <c r="F1165" s="54" t="str">
        <f t="shared" ref="F1165:F1228" si="323">IF(AW1165=1,"1. All Roles Work Flexible",IF(AX1165=1,"2. Some Roles Work Flexible","3. All Roles Work Inflexible"))</f>
        <v>3. All Roles Work Inflexible</v>
      </c>
      <c r="G1165" s="49"/>
      <c r="H1165" s="22">
        <f t="shared" ref="H1165:H1228" si="324">SUM(I1165:AC1165)</f>
        <v>0</v>
      </c>
      <c r="I1165" s="23"/>
      <c r="J1165" s="23"/>
      <c r="K1165" s="23"/>
      <c r="L1165" s="23"/>
      <c r="M1165" s="23"/>
      <c r="N1165" s="23"/>
      <c r="O1165" s="23"/>
      <c r="P1165" s="23"/>
      <c r="Q1165" s="23"/>
      <c r="R1165" s="23"/>
      <c r="S1165" s="23"/>
      <c r="T1165" s="23"/>
      <c r="U1165" s="23"/>
      <c r="V1165" s="23"/>
      <c r="W1165" s="23"/>
      <c r="X1165" s="23"/>
      <c r="Y1165" s="23"/>
      <c r="Z1165" s="23"/>
      <c r="AA1165" s="23"/>
      <c r="AB1165" s="23"/>
      <c r="AC1165" s="24"/>
      <c r="AE1165" s="35" t="s">
        <v>695</v>
      </c>
      <c r="AF1165" s="36" t="s">
        <v>4204</v>
      </c>
      <c r="AG1165" s="36"/>
      <c r="AH1165" s="36"/>
      <c r="AI1165" s="37"/>
      <c r="AK1165" s="4">
        <f t="shared" si="308"/>
        <v>0</v>
      </c>
      <c r="AL1165" s="4">
        <f t="shared" si="309"/>
        <v>0</v>
      </c>
      <c r="AM1165" s="4">
        <f t="shared" si="310"/>
        <v>0</v>
      </c>
      <c r="AN1165" s="4">
        <f t="shared" si="311"/>
        <v>0</v>
      </c>
      <c r="AO1165" s="4">
        <f t="shared" si="312"/>
        <v>0</v>
      </c>
      <c r="AQ1165" s="4">
        <f t="shared" si="313"/>
        <v>0</v>
      </c>
      <c r="AR1165" s="4">
        <f t="shared" si="314"/>
        <v>1</v>
      </c>
      <c r="AS1165" s="4">
        <f t="shared" si="315"/>
        <v>1</v>
      </c>
      <c r="AT1165" s="4">
        <f t="shared" si="316"/>
        <v>1</v>
      </c>
      <c r="AU1165" s="4">
        <f t="shared" si="317"/>
        <v>1</v>
      </c>
      <c r="AW1165" s="4">
        <f t="shared" si="318"/>
        <v>0</v>
      </c>
      <c r="AX1165" s="4">
        <f t="shared" si="319"/>
        <v>0</v>
      </c>
      <c r="AY1165" s="4">
        <f t="shared" si="320"/>
        <v>1</v>
      </c>
      <c r="BA1165" s="4">
        <f t="shared" si="321"/>
        <v>1</v>
      </c>
    </row>
    <row r="1166" spans="2:53" ht="14.5" customHeight="1" x14ac:dyDescent="0.35">
      <c r="B1166" s="47" t="s">
        <v>2700</v>
      </c>
      <c r="C1166" s="73" t="s">
        <v>3474</v>
      </c>
      <c r="D1166" s="74">
        <v>45323</v>
      </c>
      <c r="E1166" s="74" t="str">
        <f t="shared" ca="1" si="322"/>
        <v>Yes</v>
      </c>
      <c r="F1166" s="54" t="str">
        <f t="shared" si="323"/>
        <v>3. All Roles Work Inflexible</v>
      </c>
      <c r="G1166" s="49" t="s">
        <v>3560</v>
      </c>
      <c r="H1166" s="22">
        <f t="shared" si="324"/>
        <v>0</v>
      </c>
      <c r="I1166" s="23"/>
      <c r="J1166" s="23"/>
      <c r="K1166" s="23"/>
      <c r="L1166" s="23"/>
      <c r="M1166" s="23"/>
      <c r="N1166" s="23"/>
      <c r="O1166" s="23"/>
      <c r="P1166" s="23"/>
      <c r="Q1166" s="23"/>
      <c r="R1166" s="23"/>
      <c r="S1166" s="23"/>
      <c r="T1166" s="23"/>
      <c r="U1166" s="23"/>
      <c r="V1166" s="23"/>
      <c r="W1166" s="23"/>
      <c r="X1166" s="23"/>
      <c r="Y1166" s="23"/>
      <c r="Z1166" s="23"/>
      <c r="AA1166" s="23"/>
      <c r="AB1166" s="23"/>
      <c r="AC1166" s="24"/>
      <c r="AE1166" s="35" t="s">
        <v>657</v>
      </c>
      <c r="AF1166" s="36" t="s">
        <v>4204</v>
      </c>
      <c r="AG1166" s="36"/>
      <c r="AH1166" s="36"/>
      <c r="AI1166" s="37"/>
      <c r="AK1166" s="4">
        <f t="shared" si="308"/>
        <v>0</v>
      </c>
      <c r="AL1166" s="4">
        <f t="shared" si="309"/>
        <v>0</v>
      </c>
      <c r="AM1166" s="4">
        <f t="shared" si="310"/>
        <v>0</v>
      </c>
      <c r="AN1166" s="4">
        <f t="shared" si="311"/>
        <v>0</v>
      </c>
      <c r="AO1166" s="4">
        <f t="shared" si="312"/>
        <v>0</v>
      </c>
      <c r="AQ1166" s="4">
        <f t="shared" si="313"/>
        <v>0</v>
      </c>
      <c r="AR1166" s="4">
        <f t="shared" si="314"/>
        <v>1</v>
      </c>
      <c r="AS1166" s="4">
        <f t="shared" si="315"/>
        <v>1</v>
      </c>
      <c r="AT1166" s="4">
        <f t="shared" si="316"/>
        <v>1</v>
      </c>
      <c r="AU1166" s="4">
        <f t="shared" si="317"/>
        <v>1</v>
      </c>
      <c r="AW1166" s="4">
        <f t="shared" si="318"/>
        <v>0</v>
      </c>
      <c r="AX1166" s="4">
        <f t="shared" si="319"/>
        <v>0</v>
      </c>
      <c r="AY1166" s="4">
        <f t="shared" si="320"/>
        <v>1</v>
      </c>
      <c r="BA1166" s="4">
        <f t="shared" si="321"/>
        <v>1</v>
      </c>
    </row>
    <row r="1167" spans="2:53" ht="14.5" customHeight="1" x14ac:dyDescent="0.35">
      <c r="B1167" s="47" t="s">
        <v>2701</v>
      </c>
      <c r="C1167" s="73" t="s">
        <v>3474</v>
      </c>
      <c r="D1167" s="74">
        <v>45323</v>
      </c>
      <c r="E1167" s="74" t="str">
        <f t="shared" ca="1" si="322"/>
        <v>Yes</v>
      </c>
      <c r="F1167" s="54" t="str">
        <f t="shared" si="323"/>
        <v>3. All Roles Work Inflexible</v>
      </c>
      <c r="G1167" s="49"/>
      <c r="H1167" s="22">
        <f t="shared" si="324"/>
        <v>0</v>
      </c>
      <c r="I1167" s="23"/>
      <c r="J1167" s="23"/>
      <c r="K1167" s="23"/>
      <c r="L1167" s="23"/>
      <c r="M1167" s="23"/>
      <c r="N1167" s="23"/>
      <c r="O1167" s="23"/>
      <c r="P1167" s="23"/>
      <c r="Q1167" s="23"/>
      <c r="R1167" s="23"/>
      <c r="S1167" s="23"/>
      <c r="T1167" s="23"/>
      <c r="U1167" s="23"/>
      <c r="V1167" s="23"/>
      <c r="W1167" s="23"/>
      <c r="X1167" s="23"/>
      <c r="Y1167" s="23"/>
      <c r="Z1167" s="23"/>
      <c r="AA1167" s="23"/>
      <c r="AB1167" s="23"/>
      <c r="AC1167" s="24"/>
      <c r="AE1167" s="35" t="s">
        <v>4235</v>
      </c>
      <c r="AF1167" s="36" t="s">
        <v>4204</v>
      </c>
      <c r="AG1167" s="36"/>
      <c r="AH1167" s="36"/>
      <c r="AI1167" s="37"/>
      <c r="AK1167" s="4">
        <f t="shared" si="308"/>
        <v>0</v>
      </c>
      <c r="AL1167" s="4">
        <f t="shared" si="309"/>
        <v>0</v>
      </c>
      <c r="AM1167" s="4">
        <f t="shared" si="310"/>
        <v>0</v>
      </c>
      <c r="AN1167" s="4">
        <f t="shared" si="311"/>
        <v>0</v>
      </c>
      <c r="AO1167" s="4">
        <f t="shared" si="312"/>
        <v>0</v>
      </c>
      <c r="AQ1167" s="4">
        <f t="shared" si="313"/>
        <v>0</v>
      </c>
      <c r="AR1167" s="4">
        <f t="shared" si="314"/>
        <v>1</v>
      </c>
      <c r="AS1167" s="4">
        <f t="shared" si="315"/>
        <v>1</v>
      </c>
      <c r="AT1167" s="4">
        <f t="shared" si="316"/>
        <v>1</v>
      </c>
      <c r="AU1167" s="4">
        <f t="shared" si="317"/>
        <v>1</v>
      </c>
      <c r="AW1167" s="4">
        <f t="shared" si="318"/>
        <v>0</v>
      </c>
      <c r="AX1167" s="4">
        <f t="shared" si="319"/>
        <v>0</v>
      </c>
      <c r="AY1167" s="4">
        <f t="shared" si="320"/>
        <v>1</v>
      </c>
      <c r="BA1167" s="4">
        <f t="shared" si="321"/>
        <v>1</v>
      </c>
    </row>
    <row r="1168" spans="2:53" ht="14.5" customHeight="1" x14ac:dyDescent="0.35">
      <c r="B1168" s="47" t="s">
        <v>2702</v>
      </c>
      <c r="C1168" s="73" t="s">
        <v>3474</v>
      </c>
      <c r="D1168" s="74">
        <v>45323</v>
      </c>
      <c r="E1168" s="74" t="str">
        <f t="shared" ca="1" si="322"/>
        <v>Yes</v>
      </c>
      <c r="F1168" s="54" t="str">
        <f t="shared" si="323"/>
        <v>3. All Roles Work Inflexible</v>
      </c>
      <c r="G1168" s="49" t="s">
        <v>3561</v>
      </c>
      <c r="H1168" s="22">
        <f t="shared" si="324"/>
        <v>0</v>
      </c>
      <c r="I1168" s="23"/>
      <c r="J1168" s="23"/>
      <c r="K1168" s="23"/>
      <c r="L1168" s="23"/>
      <c r="M1168" s="23"/>
      <c r="N1168" s="23"/>
      <c r="O1168" s="23"/>
      <c r="P1168" s="23"/>
      <c r="Q1168" s="23"/>
      <c r="R1168" s="23"/>
      <c r="S1168" s="23"/>
      <c r="T1168" s="23"/>
      <c r="U1168" s="23"/>
      <c r="V1168" s="23"/>
      <c r="W1168" s="23"/>
      <c r="X1168" s="23"/>
      <c r="Y1168" s="23"/>
      <c r="Z1168" s="23"/>
      <c r="AA1168" s="23"/>
      <c r="AB1168" s="23"/>
      <c r="AC1168" s="24"/>
      <c r="AE1168" s="35" t="s">
        <v>618</v>
      </c>
      <c r="AF1168" s="36" t="s">
        <v>4204</v>
      </c>
      <c r="AG1168" s="36"/>
      <c r="AH1168" s="36"/>
      <c r="AI1168" s="37"/>
      <c r="AK1168" s="4">
        <f t="shared" si="308"/>
        <v>0</v>
      </c>
      <c r="AL1168" s="4">
        <f t="shared" si="309"/>
        <v>0</v>
      </c>
      <c r="AM1168" s="4">
        <f t="shared" si="310"/>
        <v>0</v>
      </c>
      <c r="AN1168" s="4">
        <f t="shared" si="311"/>
        <v>0</v>
      </c>
      <c r="AO1168" s="4">
        <f t="shared" si="312"/>
        <v>0</v>
      </c>
      <c r="AQ1168" s="4">
        <f t="shared" si="313"/>
        <v>0</v>
      </c>
      <c r="AR1168" s="4">
        <f t="shared" si="314"/>
        <v>1</v>
      </c>
      <c r="AS1168" s="4">
        <f t="shared" si="315"/>
        <v>1</v>
      </c>
      <c r="AT1168" s="4">
        <f t="shared" si="316"/>
        <v>1</v>
      </c>
      <c r="AU1168" s="4">
        <f t="shared" si="317"/>
        <v>1</v>
      </c>
      <c r="AW1168" s="4">
        <f t="shared" si="318"/>
        <v>0</v>
      </c>
      <c r="AX1168" s="4">
        <f t="shared" si="319"/>
        <v>0</v>
      </c>
      <c r="AY1168" s="4">
        <f t="shared" si="320"/>
        <v>1</v>
      </c>
      <c r="BA1168" s="4">
        <f t="shared" si="321"/>
        <v>1</v>
      </c>
    </row>
    <row r="1169" spans="2:53" ht="14.5" customHeight="1" x14ac:dyDescent="0.35">
      <c r="B1169" s="47" t="s">
        <v>2703</v>
      </c>
      <c r="C1169" s="73" t="s">
        <v>3474</v>
      </c>
      <c r="D1169" s="74">
        <v>45323</v>
      </c>
      <c r="E1169" s="74" t="str">
        <f t="shared" ca="1" si="322"/>
        <v>Yes</v>
      </c>
      <c r="F1169" s="54" t="str">
        <f t="shared" si="323"/>
        <v>3. All Roles Work Inflexible</v>
      </c>
      <c r="G1169" s="49" t="s">
        <v>3562</v>
      </c>
      <c r="H1169" s="22">
        <f t="shared" si="324"/>
        <v>0</v>
      </c>
      <c r="I1169" s="23"/>
      <c r="J1169" s="23"/>
      <c r="K1169" s="23"/>
      <c r="L1169" s="23"/>
      <c r="M1169" s="23"/>
      <c r="N1169" s="23"/>
      <c r="O1169" s="23"/>
      <c r="P1169" s="23"/>
      <c r="Q1169" s="23"/>
      <c r="R1169" s="23"/>
      <c r="S1169" s="23"/>
      <c r="T1169" s="23"/>
      <c r="U1169" s="23"/>
      <c r="V1169" s="23"/>
      <c r="W1169" s="23"/>
      <c r="X1169" s="23"/>
      <c r="Y1169" s="23"/>
      <c r="Z1169" s="23"/>
      <c r="AA1169" s="23"/>
      <c r="AB1169" s="23"/>
      <c r="AC1169" s="24"/>
      <c r="AE1169" s="35" t="s">
        <v>4236</v>
      </c>
      <c r="AF1169" s="36" t="s">
        <v>4204</v>
      </c>
      <c r="AG1169" s="36"/>
      <c r="AH1169" s="36"/>
      <c r="AI1169" s="37"/>
      <c r="AK1169" s="4">
        <f t="shared" si="308"/>
        <v>0</v>
      </c>
      <c r="AL1169" s="4">
        <f t="shared" si="309"/>
        <v>0</v>
      </c>
      <c r="AM1169" s="4">
        <f t="shared" si="310"/>
        <v>0</v>
      </c>
      <c r="AN1169" s="4">
        <f t="shared" si="311"/>
        <v>0</v>
      </c>
      <c r="AO1169" s="4">
        <f t="shared" si="312"/>
        <v>0</v>
      </c>
      <c r="AQ1169" s="4">
        <f t="shared" si="313"/>
        <v>0</v>
      </c>
      <c r="AR1169" s="4">
        <f t="shared" si="314"/>
        <v>1</v>
      </c>
      <c r="AS1169" s="4">
        <f t="shared" si="315"/>
        <v>1</v>
      </c>
      <c r="AT1169" s="4">
        <f t="shared" si="316"/>
        <v>1</v>
      </c>
      <c r="AU1169" s="4">
        <f t="shared" si="317"/>
        <v>1</v>
      </c>
      <c r="AW1169" s="4">
        <f t="shared" si="318"/>
        <v>0</v>
      </c>
      <c r="AX1169" s="4">
        <f t="shared" si="319"/>
        <v>0</v>
      </c>
      <c r="AY1169" s="4">
        <f t="shared" si="320"/>
        <v>1</v>
      </c>
      <c r="BA1169" s="4">
        <f t="shared" si="321"/>
        <v>1</v>
      </c>
    </row>
    <row r="1170" spans="2:53" ht="14.5" customHeight="1" x14ac:dyDescent="0.35">
      <c r="B1170" s="47" t="s">
        <v>2704</v>
      </c>
      <c r="C1170" s="73" t="s">
        <v>3474</v>
      </c>
      <c r="D1170" s="74">
        <v>45323</v>
      </c>
      <c r="E1170" s="74" t="str">
        <f t="shared" ca="1" si="322"/>
        <v>Yes</v>
      </c>
      <c r="F1170" s="54" t="str">
        <f t="shared" si="323"/>
        <v>3. All Roles Work Inflexible</v>
      </c>
      <c r="G1170" s="49" t="s">
        <v>3563</v>
      </c>
      <c r="H1170" s="22">
        <f t="shared" si="324"/>
        <v>0</v>
      </c>
      <c r="I1170" s="23"/>
      <c r="J1170" s="23"/>
      <c r="K1170" s="23"/>
      <c r="L1170" s="23"/>
      <c r="M1170" s="23"/>
      <c r="N1170" s="23"/>
      <c r="O1170" s="23"/>
      <c r="P1170" s="23"/>
      <c r="Q1170" s="23"/>
      <c r="R1170" s="23"/>
      <c r="S1170" s="23"/>
      <c r="T1170" s="23"/>
      <c r="U1170" s="23"/>
      <c r="V1170" s="23"/>
      <c r="W1170" s="23"/>
      <c r="X1170" s="23"/>
      <c r="Y1170" s="23"/>
      <c r="Z1170" s="23"/>
      <c r="AA1170" s="23"/>
      <c r="AB1170" s="23"/>
      <c r="AC1170" s="24"/>
      <c r="AE1170" s="35" t="s">
        <v>637</v>
      </c>
      <c r="AF1170" s="36" t="s">
        <v>4204</v>
      </c>
      <c r="AG1170" s="36"/>
      <c r="AH1170" s="36"/>
      <c r="AI1170" s="37"/>
      <c r="AK1170" s="4">
        <f t="shared" si="308"/>
        <v>0</v>
      </c>
      <c r="AL1170" s="4">
        <f t="shared" si="309"/>
        <v>0</v>
      </c>
      <c r="AM1170" s="4">
        <f t="shared" si="310"/>
        <v>0</v>
      </c>
      <c r="AN1170" s="4">
        <f t="shared" si="311"/>
        <v>0</v>
      </c>
      <c r="AO1170" s="4">
        <f t="shared" si="312"/>
        <v>0</v>
      </c>
      <c r="AQ1170" s="4">
        <f t="shared" si="313"/>
        <v>0</v>
      </c>
      <c r="AR1170" s="4">
        <f t="shared" si="314"/>
        <v>1</v>
      </c>
      <c r="AS1170" s="4">
        <f t="shared" si="315"/>
        <v>1</v>
      </c>
      <c r="AT1170" s="4">
        <f t="shared" si="316"/>
        <v>1</v>
      </c>
      <c r="AU1170" s="4">
        <f t="shared" si="317"/>
        <v>1</v>
      </c>
      <c r="AW1170" s="4">
        <f t="shared" si="318"/>
        <v>0</v>
      </c>
      <c r="AX1170" s="4">
        <f t="shared" si="319"/>
        <v>0</v>
      </c>
      <c r="AY1170" s="4">
        <f t="shared" si="320"/>
        <v>1</v>
      </c>
      <c r="BA1170" s="4">
        <f t="shared" si="321"/>
        <v>1</v>
      </c>
    </row>
    <row r="1171" spans="2:53" ht="14.5" customHeight="1" x14ac:dyDescent="0.35">
      <c r="B1171" s="47" t="s">
        <v>2705</v>
      </c>
      <c r="C1171" s="73" t="s">
        <v>3474</v>
      </c>
      <c r="D1171" s="74">
        <v>45323</v>
      </c>
      <c r="E1171" s="74" t="str">
        <f t="shared" ca="1" si="322"/>
        <v>Yes</v>
      </c>
      <c r="F1171" s="54" t="str">
        <f t="shared" si="323"/>
        <v>3. All Roles Work Inflexible</v>
      </c>
      <c r="G1171" s="49" t="s">
        <v>3564</v>
      </c>
      <c r="H1171" s="22">
        <f t="shared" si="324"/>
        <v>0</v>
      </c>
      <c r="I1171" s="23"/>
      <c r="J1171" s="23"/>
      <c r="K1171" s="23"/>
      <c r="L1171" s="23"/>
      <c r="M1171" s="23"/>
      <c r="N1171" s="23"/>
      <c r="O1171" s="23"/>
      <c r="P1171" s="23"/>
      <c r="Q1171" s="23"/>
      <c r="R1171" s="23"/>
      <c r="S1171" s="23"/>
      <c r="T1171" s="23"/>
      <c r="U1171" s="23"/>
      <c r="V1171" s="23"/>
      <c r="W1171" s="23"/>
      <c r="X1171" s="23"/>
      <c r="Y1171" s="23"/>
      <c r="Z1171" s="23"/>
      <c r="AA1171" s="23"/>
      <c r="AB1171" s="23"/>
      <c r="AC1171" s="24"/>
      <c r="AE1171" s="35" t="s">
        <v>4237</v>
      </c>
      <c r="AF1171" s="36" t="s">
        <v>4204</v>
      </c>
      <c r="AG1171" s="36"/>
      <c r="AH1171" s="36"/>
      <c r="AI1171" s="37"/>
      <c r="AK1171" s="4">
        <f t="shared" si="308"/>
        <v>0</v>
      </c>
      <c r="AL1171" s="4">
        <f t="shared" si="309"/>
        <v>0</v>
      </c>
      <c r="AM1171" s="4">
        <f t="shared" si="310"/>
        <v>0</v>
      </c>
      <c r="AN1171" s="4">
        <f t="shared" si="311"/>
        <v>0</v>
      </c>
      <c r="AO1171" s="4">
        <f t="shared" si="312"/>
        <v>0</v>
      </c>
      <c r="AQ1171" s="4">
        <f t="shared" si="313"/>
        <v>0</v>
      </c>
      <c r="AR1171" s="4">
        <f t="shared" si="314"/>
        <v>1</v>
      </c>
      <c r="AS1171" s="4">
        <f t="shared" si="315"/>
        <v>1</v>
      </c>
      <c r="AT1171" s="4">
        <f t="shared" si="316"/>
        <v>1</v>
      </c>
      <c r="AU1171" s="4">
        <f t="shared" si="317"/>
        <v>1</v>
      </c>
      <c r="AW1171" s="4">
        <f t="shared" si="318"/>
        <v>0</v>
      </c>
      <c r="AX1171" s="4">
        <f t="shared" si="319"/>
        <v>0</v>
      </c>
      <c r="AY1171" s="4">
        <f t="shared" si="320"/>
        <v>1</v>
      </c>
      <c r="BA1171" s="4">
        <f t="shared" si="321"/>
        <v>1</v>
      </c>
    </row>
    <row r="1172" spans="2:53" ht="14.5" customHeight="1" x14ac:dyDescent="0.35">
      <c r="B1172" s="47" t="s">
        <v>2706</v>
      </c>
      <c r="C1172" s="73" t="s">
        <v>3474</v>
      </c>
      <c r="D1172" s="74">
        <v>45323</v>
      </c>
      <c r="E1172" s="74" t="str">
        <f t="shared" ca="1" si="322"/>
        <v>Yes</v>
      </c>
      <c r="F1172" s="54" t="str">
        <f t="shared" si="323"/>
        <v>3. All Roles Work Inflexible</v>
      </c>
      <c r="G1172" s="49" t="s">
        <v>3565</v>
      </c>
      <c r="H1172" s="22">
        <f t="shared" si="324"/>
        <v>0</v>
      </c>
      <c r="I1172" s="23"/>
      <c r="J1172" s="23"/>
      <c r="K1172" s="23"/>
      <c r="L1172" s="23"/>
      <c r="M1172" s="23"/>
      <c r="N1172" s="23"/>
      <c r="O1172" s="23"/>
      <c r="P1172" s="23"/>
      <c r="Q1172" s="23"/>
      <c r="R1172" s="23"/>
      <c r="S1172" s="23"/>
      <c r="T1172" s="23"/>
      <c r="U1172" s="23"/>
      <c r="V1172" s="23"/>
      <c r="W1172" s="23"/>
      <c r="X1172" s="23"/>
      <c r="Y1172" s="23"/>
      <c r="Z1172" s="23"/>
      <c r="AA1172" s="23"/>
      <c r="AB1172" s="23"/>
      <c r="AC1172" s="24"/>
      <c r="AE1172" s="35" t="s">
        <v>1628</v>
      </c>
      <c r="AF1172" s="36" t="s">
        <v>4204</v>
      </c>
      <c r="AG1172" s="36"/>
      <c r="AH1172" s="36"/>
      <c r="AI1172" s="37"/>
      <c r="AK1172" s="4">
        <f t="shared" si="308"/>
        <v>0</v>
      </c>
      <c r="AL1172" s="4">
        <f t="shared" si="309"/>
        <v>0</v>
      </c>
      <c r="AM1172" s="4">
        <f t="shared" si="310"/>
        <v>0</v>
      </c>
      <c r="AN1172" s="4">
        <f t="shared" si="311"/>
        <v>0</v>
      </c>
      <c r="AO1172" s="4">
        <f t="shared" si="312"/>
        <v>0</v>
      </c>
      <c r="AQ1172" s="4">
        <f t="shared" si="313"/>
        <v>0</v>
      </c>
      <c r="AR1172" s="4">
        <f t="shared" si="314"/>
        <v>1</v>
      </c>
      <c r="AS1172" s="4">
        <f t="shared" si="315"/>
        <v>1</v>
      </c>
      <c r="AT1172" s="4">
        <f t="shared" si="316"/>
        <v>1</v>
      </c>
      <c r="AU1172" s="4">
        <f t="shared" si="317"/>
        <v>1</v>
      </c>
      <c r="AW1172" s="4">
        <f t="shared" si="318"/>
        <v>0</v>
      </c>
      <c r="AX1172" s="4">
        <f t="shared" si="319"/>
        <v>0</v>
      </c>
      <c r="AY1172" s="4">
        <f t="shared" si="320"/>
        <v>1</v>
      </c>
      <c r="BA1172" s="4">
        <f t="shared" si="321"/>
        <v>1</v>
      </c>
    </row>
    <row r="1173" spans="2:53" ht="14.5" customHeight="1" x14ac:dyDescent="0.35">
      <c r="B1173" s="47" t="s">
        <v>2707</v>
      </c>
      <c r="C1173" s="73" t="s">
        <v>3474</v>
      </c>
      <c r="D1173" s="74">
        <v>45323</v>
      </c>
      <c r="E1173" s="74" t="str">
        <f t="shared" ca="1" si="322"/>
        <v>Yes</v>
      </c>
      <c r="F1173" s="54" t="str">
        <f t="shared" si="323"/>
        <v>3. All Roles Work Inflexible</v>
      </c>
      <c r="G1173" s="49" t="s">
        <v>3566</v>
      </c>
      <c r="H1173" s="22">
        <f t="shared" si="324"/>
        <v>0</v>
      </c>
      <c r="I1173" s="23"/>
      <c r="J1173" s="23"/>
      <c r="K1173" s="23"/>
      <c r="L1173" s="23"/>
      <c r="M1173" s="23"/>
      <c r="N1173" s="23"/>
      <c r="O1173" s="23"/>
      <c r="P1173" s="23"/>
      <c r="Q1173" s="23"/>
      <c r="R1173" s="23"/>
      <c r="S1173" s="23"/>
      <c r="T1173" s="23"/>
      <c r="U1173" s="23"/>
      <c r="V1173" s="23"/>
      <c r="W1173" s="23"/>
      <c r="X1173" s="23"/>
      <c r="Y1173" s="23"/>
      <c r="Z1173" s="23"/>
      <c r="AA1173" s="23"/>
      <c r="AB1173" s="23"/>
      <c r="AC1173" s="24"/>
      <c r="AE1173" s="35" t="s">
        <v>1628</v>
      </c>
      <c r="AF1173" s="36" t="s">
        <v>4204</v>
      </c>
      <c r="AG1173" s="36"/>
      <c r="AH1173" s="36"/>
      <c r="AI1173" s="37"/>
      <c r="AK1173" s="4">
        <f t="shared" si="308"/>
        <v>0</v>
      </c>
      <c r="AL1173" s="4">
        <f t="shared" si="309"/>
        <v>0</v>
      </c>
      <c r="AM1173" s="4">
        <f t="shared" si="310"/>
        <v>0</v>
      </c>
      <c r="AN1173" s="4">
        <f t="shared" si="311"/>
        <v>0</v>
      </c>
      <c r="AO1173" s="4">
        <f t="shared" si="312"/>
        <v>0</v>
      </c>
      <c r="AQ1173" s="4">
        <f t="shared" si="313"/>
        <v>0</v>
      </c>
      <c r="AR1173" s="4">
        <f t="shared" si="314"/>
        <v>1</v>
      </c>
      <c r="AS1173" s="4">
        <f t="shared" si="315"/>
        <v>1</v>
      </c>
      <c r="AT1173" s="4">
        <f t="shared" si="316"/>
        <v>1</v>
      </c>
      <c r="AU1173" s="4">
        <f t="shared" si="317"/>
        <v>1</v>
      </c>
      <c r="AW1173" s="4">
        <f t="shared" si="318"/>
        <v>0</v>
      </c>
      <c r="AX1173" s="4">
        <f t="shared" si="319"/>
        <v>0</v>
      </c>
      <c r="AY1173" s="4">
        <f t="shared" si="320"/>
        <v>1</v>
      </c>
      <c r="BA1173" s="4">
        <f t="shared" si="321"/>
        <v>1</v>
      </c>
    </row>
    <row r="1174" spans="2:53" ht="14.5" customHeight="1" x14ac:dyDescent="0.35">
      <c r="B1174" s="47" t="s">
        <v>2708</v>
      </c>
      <c r="C1174" s="73" t="s">
        <v>3474</v>
      </c>
      <c r="D1174" s="74">
        <v>45323</v>
      </c>
      <c r="E1174" s="74" t="str">
        <f t="shared" ca="1" si="322"/>
        <v>Yes</v>
      </c>
      <c r="F1174" s="54" t="str">
        <f t="shared" si="323"/>
        <v>3. All Roles Work Inflexible</v>
      </c>
      <c r="G1174" s="49" t="s">
        <v>3567</v>
      </c>
      <c r="H1174" s="22">
        <f t="shared" si="324"/>
        <v>0</v>
      </c>
      <c r="I1174" s="23"/>
      <c r="J1174" s="23"/>
      <c r="K1174" s="23"/>
      <c r="L1174" s="23"/>
      <c r="M1174" s="23"/>
      <c r="N1174" s="23"/>
      <c r="O1174" s="23"/>
      <c r="P1174" s="23"/>
      <c r="Q1174" s="23"/>
      <c r="R1174" s="23"/>
      <c r="S1174" s="23"/>
      <c r="T1174" s="23"/>
      <c r="U1174" s="23"/>
      <c r="V1174" s="23"/>
      <c r="W1174" s="23"/>
      <c r="X1174" s="23"/>
      <c r="Y1174" s="23"/>
      <c r="Z1174" s="23"/>
      <c r="AA1174" s="23"/>
      <c r="AB1174" s="23"/>
      <c r="AC1174" s="24"/>
      <c r="AE1174" s="35" t="s">
        <v>4238</v>
      </c>
      <c r="AF1174" s="36" t="s">
        <v>4204</v>
      </c>
      <c r="AG1174" s="36"/>
      <c r="AH1174" s="36"/>
      <c r="AI1174" s="37"/>
      <c r="AK1174" s="4">
        <f t="shared" si="308"/>
        <v>0</v>
      </c>
      <c r="AL1174" s="4">
        <f t="shared" si="309"/>
        <v>0</v>
      </c>
      <c r="AM1174" s="4">
        <f t="shared" si="310"/>
        <v>0</v>
      </c>
      <c r="AN1174" s="4">
        <f t="shared" si="311"/>
        <v>0</v>
      </c>
      <c r="AO1174" s="4">
        <f t="shared" si="312"/>
        <v>0</v>
      </c>
      <c r="AQ1174" s="4">
        <f t="shared" si="313"/>
        <v>0</v>
      </c>
      <c r="AR1174" s="4">
        <f t="shared" si="314"/>
        <v>1</v>
      </c>
      <c r="AS1174" s="4">
        <f t="shared" si="315"/>
        <v>1</v>
      </c>
      <c r="AT1174" s="4">
        <f t="shared" si="316"/>
        <v>1</v>
      </c>
      <c r="AU1174" s="4">
        <f t="shared" si="317"/>
        <v>1</v>
      </c>
      <c r="AW1174" s="4">
        <f t="shared" si="318"/>
        <v>0</v>
      </c>
      <c r="AX1174" s="4">
        <f t="shared" si="319"/>
        <v>0</v>
      </c>
      <c r="AY1174" s="4">
        <f t="shared" si="320"/>
        <v>1</v>
      </c>
      <c r="BA1174" s="4">
        <f t="shared" si="321"/>
        <v>1</v>
      </c>
    </row>
    <row r="1175" spans="2:53" ht="14.5" customHeight="1" x14ac:dyDescent="0.35">
      <c r="B1175" s="47" t="s">
        <v>2709</v>
      </c>
      <c r="C1175" s="73" t="s">
        <v>3474</v>
      </c>
      <c r="D1175" s="74">
        <v>45323</v>
      </c>
      <c r="E1175" s="74" t="str">
        <f t="shared" ca="1" si="322"/>
        <v>Yes</v>
      </c>
      <c r="F1175" s="54" t="str">
        <f t="shared" si="323"/>
        <v>3. All Roles Work Inflexible</v>
      </c>
      <c r="G1175" s="49" t="s">
        <v>3568</v>
      </c>
      <c r="H1175" s="22">
        <f t="shared" si="324"/>
        <v>0</v>
      </c>
      <c r="I1175" s="23"/>
      <c r="J1175" s="23"/>
      <c r="K1175" s="23"/>
      <c r="L1175" s="23"/>
      <c r="M1175" s="23"/>
      <c r="N1175" s="23"/>
      <c r="O1175" s="23"/>
      <c r="P1175" s="23"/>
      <c r="Q1175" s="23"/>
      <c r="R1175" s="23"/>
      <c r="S1175" s="23"/>
      <c r="T1175" s="23"/>
      <c r="U1175" s="23"/>
      <c r="V1175" s="23"/>
      <c r="W1175" s="23"/>
      <c r="X1175" s="23"/>
      <c r="Y1175" s="23"/>
      <c r="Z1175" s="23"/>
      <c r="AA1175" s="23"/>
      <c r="AB1175" s="23"/>
      <c r="AC1175" s="24"/>
      <c r="AE1175" s="35" t="s">
        <v>4225</v>
      </c>
      <c r="AF1175" s="36" t="s">
        <v>4204</v>
      </c>
      <c r="AG1175" s="36"/>
      <c r="AH1175" s="36"/>
      <c r="AI1175" s="37"/>
      <c r="AK1175" s="4">
        <f t="shared" si="308"/>
        <v>0</v>
      </c>
      <c r="AL1175" s="4">
        <f t="shared" si="309"/>
        <v>0</v>
      </c>
      <c r="AM1175" s="4">
        <f t="shared" si="310"/>
        <v>0</v>
      </c>
      <c r="AN1175" s="4">
        <f t="shared" si="311"/>
        <v>0</v>
      </c>
      <c r="AO1175" s="4">
        <f t="shared" si="312"/>
        <v>0</v>
      </c>
      <c r="AQ1175" s="4">
        <f t="shared" si="313"/>
        <v>0</v>
      </c>
      <c r="AR1175" s="4">
        <f t="shared" si="314"/>
        <v>1</v>
      </c>
      <c r="AS1175" s="4">
        <f t="shared" si="315"/>
        <v>1</v>
      </c>
      <c r="AT1175" s="4">
        <f t="shared" si="316"/>
        <v>1</v>
      </c>
      <c r="AU1175" s="4">
        <f t="shared" si="317"/>
        <v>1</v>
      </c>
      <c r="AW1175" s="4">
        <f t="shared" si="318"/>
        <v>0</v>
      </c>
      <c r="AX1175" s="4">
        <f t="shared" si="319"/>
        <v>0</v>
      </c>
      <c r="AY1175" s="4">
        <f t="shared" si="320"/>
        <v>1</v>
      </c>
      <c r="BA1175" s="4">
        <f t="shared" si="321"/>
        <v>1</v>
      </c>
    </row>
    <row r="1176" spans="2:53" ht="14.5" customHeight="1" x14ac:dyDescent="0.35">
      <c r="B1176" s="47" t="s">
        <v>2710</v>
      </c>
      <c r="C1176" s="73" t="s">
        <v>3474</v>
      </c>
      <c r="D1176" s="74">
        <v>45323</v>
      </c>
      <c r="E1176" s="74" t="str">
        <f t="shared" ca="1" si="322"/>
        <v>Yes</v>
      </c>
      <c r="F1176" s="54" t="str">
        <f t="shared" si="323"/>
        <v>3. All Roles Work Inflexible</v>
      </c>
      <c r="G1176" s="49"/>
      <c r="H1176" s="22">
        <f t="shared" si="324"/>
        <v>0</v>
      </c>
      <c r="I1176" s="23"/>
      <c r="J1176" s="23"/>
      <c r="K1176" s="23"/>
      <c r="L1176" s="23"/>
      <c r="M1176" s="23"/>
      <c r="N1176" s="23"/>
      <c r="O1176" s="23"/>
      <c r="P1176" s="23"/>
      <c r="Q1176" s="23"/>
      <c r="R1176" s="23"/>
      <c r="S1176" s="23"/>
      <c r="T1176" s="23"/>
      <c r="U1176" s="23"/>
      <c r="V1176" s="23"/>
      <c r="W1176" s="23"/>
      <c r="X1176" s="23"/>
      <c r="Y1176" s="23"/>
      <c r="Z1176" s="23"/>
      <c r="AA1176" s="23"/>
      <c r="AB1176" s="23"/>
      <c r="AC1176" s="24"/>
      <c r="AE1176" s="35" t="s">
        <v>4207</v>
      </c>
      <c r="AF1176" s="36" t="s">
        <v>4204</v>
      </c>
      <c r="AG1176" s="36"/>
      <c r="AH1176" s="36"/>
      <c r="AI1176" s="37"/>
      <c r="AK1176" s="4">
        <f t="shared" si="308"/>
        <v>0</v>
      </c>
      <c r="AL1176" s="4">
        <f t="shared" si="309"/>
        <v>0</v>
      </c>
      <c r="AM1176" s="4">
        <f t="shared" si="310"/>
        <v>0</v>
      </c>
      <c r="AN1176" s="4">
        <f t="shared" si="311"/>
        <v>0</v>
      </c>
      <c r="AO1176" s="4">
        <f t="shared" si="312"/>
        <v>0</v>
      </c>
      <c r="AQ1176" s="4">
        <f t="shared" si="313"/>
        <v>0</v>
      </c>
      <c r="AR1176" s="4">
        <f t="shared" si="314"/>
        <v>1</v>
      </c>
      <c r="AS1176" s="4">
        <f t="shared" si="315"/>
        <v>1</v>
      </c>
      <c r="AT1176" s="4">
        <f t="shared" si="316"/>
        <v>1</v>
      </c>
      <c r="AU1176" s="4">
        <f t="shared" si="317"/>
        <v>1</v>
      </c>
      <c r="AW1176" s="4">
        <f t="shared" si="318"/>
        <v>0</v>
      </c>
      <c r="AX1176" s="4">
        <f t="shared" si="319"/>
        <v>0</v>
      </c>
      <c r="AY1176" s="4">
        <f t="shared" si="320"/>
        <v>1</v>
      </c>
      <c r="BA1176" s="4">
        <f t="shared" si="321"/>
        <v>1</v>
      </c>
    </row>
    <row r="1177" spans="2:53" ht="14.5" customHeight="1" x14ac:dyDescent="0.35">
      <c r="B1177" s="47" t="s">
        <v>2711</v>
      </c>
      <c r="C1177" s="73" t="s">
        <v>3474</v>
      </c>
      <c r="D1177" s="74">
        <v>45323</v>
      </c>
      <c r="E1177" s="74" t="str">
        <f t="shared" ca="1" si="322"/>
        <v>Yes</v>
      </c>
      <c r="F1177" s="54" t="str">
        <f t="shared" si="323"/>
        <v>1. All Roles Work Flexible</v>
      </c>
      <c r="G1177" s="49"/>
      <c r="H1177" s="22">
        <f t="shared" si="324"/>
        <v>0</v>
      </c>
      <c r="I1177" s="23"/>
      <c r="J1177" s="23"/>
      <c r="K1177" s="23"/>
      <c r="L1177" s="23"/>
      <c r="M1177" s="23"/>
      <c r="N1177" s="23"/>
      <c r="O1177" s="23"/>
      <c r="P1177" s="23"/>
      <c r="Q1177" s="23"/>
      <c r="R1177" s="23"/>
      <c r="S1177" s="23"/>
      <c r="T1177" s="23"/>
      <c r="U1177" s="23"/>
      <c r="V1177" s="23"/>
      <c r="W1177" s="23"/>
      <c r="X1177" s="23"/>
      <c r="Y1177" s="23"/>
      <c r="Z1177" s="23"/>
      <c r="AA1177" s="23"/>
      <c r="AB1177" s="23"/>
      <c r="AC1177" s="24"/>
      <c r="AE1177" s="35" t="s">
        <v>75</v>
      </c>
      <c r="AF1177" s="36" t="s">
        <v>4204</v>
      </c>
      <c r="AG1177" s="36"/>
      <c r="AH1177" s="36"/>
      <c r="AI1177" s="37"/>
      <c r="AK1177" s="4">
        <f t="shared" si="308"/>
        <v>1</v>
      </c>
      <c r="AL1177" s="4">
        <f t="shared" si="309"/>
        <v>0</v>
      </c>
      <c r="AM1177" s="4">
        <f t="shared" si="310"/>
        <v>0</v>
      </c>
      <c r="AN1177" s="4">
        <f t="shared" si="311"/>
        <v>0</v>
      </c>
      <c r="AO1177" s="4">
        <f t="shared" si="312"/>
        <v>0</v>
      </c>
      <c r="AQ1177" s="4">
        <f t="shared" si="313"/>
        <v>0</v>
      </c>
      <c r="AR1177" s="4">
        <f t="shared" si="314"/>
        <v>1</v>
      </c>
      <c r="AS1177" s="4">
        <f t="shared" si="315"/>
        <v>1</v>
      </c>
      <c r="AT1177" s="4">
        <f t="shared" si="316"/>
        <v>1</v>
      </c>
      <c r="AU1177" s="4">
        <f t="shared" si="317"/>
        <v>1</v>
      </c>
      <c r="AW1177" s="4">
        <f t="shared" si="318"/>
        <v>1</v>
      </c>
      <c r="AX1177" s="4">
        <f t="shared" si="319"/>
        <v>0</v>
      </c>
      <c r="AY1177" s="4">
        <f t="shared" si="320"/>
        <v>0</v>
      </c>
      <c r="BA1177" s="4">
        <f t="shared" si="321"/>
        <v>5</v>
      </c>
    </row>
    <row r="1178" spans="2:53" ht="14.5" customHeight="1" x14ac:dyDescent="0.35">
      <c r="B1178" s="47" t="s">
        <v>2712</v>
      </c>
      <c r="C1178" s="73" t="s">
        <v>3474</v>
      </c>
      <c r="D1178" s="74">
        <v>45323</v>
      </c>
      <c r="E1178" s="74" t="str">
        <f t="shared" ca="1" si="322"/>
        <v>Yes</v>
      </c>
      <c r="F1178" s="54" t="str">
        <f t="shared" si="323"/>
        <v>1. All Roles Work Flexible</v>
      </c>
      <c r="G1178" s="49" t="s">
        <v>3569</v>
      </c>
      <c r="H1178" s="22">
        <f t="shared" si="324"/>
        <v>0</v>
      </c>
      <c r="I1178" s="23"/>
      <c r="J1178" s="23"/>
      <c r="K1178" s="23"/>
      <c r="L1178" s="23"/>
      <c r="M1178" s="23"/>
      <c r="N1178" s="23"/>
      <c r="O1178" s="23"/>
      <c r="P1178" s="23"/>
      <c r="Q1178" s="23"/>
      <c r="R1178" s="23"/>
      <c r="S1178" s="23"/>
      <c r="T1178" s="23"/>
      <c r="U1178" s="23"/>
      <c r="V1178" s="23"/>
      <c r="W1178" s="23"/>
      <c r="X1178" s="23"/>
      <c r="Y1178" s="23"/>
      <c r="Z1178" s="23"/>
      <c r="AA1178" s="23"/>
      <c r="AB1178" s="23"/>
      <c r="AC1178" s="24"/>
      <c r="AE1178" s="35" t="s">
        <v>75</v>
      </c>
      <c r="AF1178" s="36" t="s">
        <v>4204</v>
      </c>
      <c r="AG1178" s="36"/>
      <c r="AH1178" s="36"/>
      <c r="AI1178" s="37"/>
      <c r="AK1178" s="4">
        <f t="shared" si="308"/>
        <v>1</v>
      </c>
      <c r="AL1178" s="4">
        <f t="shared" si="309"/>
        <v>0</v>
      </c>
      <c r="AM1178" s="4">
        <f t="shared" si="310"/>
        <v>0</v>
      </c>
      <c r="AN1178" s="4">
        <f t="shared" si="311"/>
        <v>0</v>
      </c>
      <c r="AO1178" s="4">
        <f t="shared" si="312"/>
        <v>0</v>
      </c>
      <c r="AQ1178" s="4">
        <f t="shared" si="313"/>
        <v>0</v>
      </c>
      <c r="AR1178" s="4">
        <f t="shared" si="314"/>
        <v>1</v>
      </c>
      <c r="AS1178" s="4">
        <f t="shared" si="315"/>
        <v>1</v>
      </c>
      <c r="AT1178" s="4">
        <f t="shared" si="316"/>
        <v>1</v>
      </c>
      <c r="AU1178" s="4">
        <f t="shared" si="317"/>
        <v>1</v>
      </c>
      <c r="AW1178" s="4">
        <f t="shared" si="318"/>
        <v>1</v>
      </c>
      <c r="AX1178" s="4">
        <f t="shared" si="319"/>
        <v>0</v>
      </c>
      <c r="AY1178" s="4">
        <f t="shared" si="320"/>
        <v>0</v>
      </c>
      <c r="BA1178" s="4">
        <f t="shared" si="321"/>
        <v>5</v>
      </c>
    </row>
    <row r="1179" spans="2:53" ht="14.5" customHeight="1" x14ac:dyDescent="0.35">
      <c r="B1179" s="47" t="s">
        <v>2713</v>
      </c>
      <c r="C1179" s="73" t="s">
        <v>3474</v>
      </c>
      <c r="D1179" s="74">
        <v>45323</v>
      </c>
      <c r="E1179" s="74" t="str">
        <f t="shared" ca="1" si="322"/>
        <v>Yes</v>
      </c>
      <c r="F1179" s="54" t="str">
        <f t="shared" si="323"/>
        <v>3. All Roles Work Inflexible</v>
      </c>
      <c r="G1179" s="49" t="s">
        <v>3570</v>
      </c>
      <c r="H1179" s="22">
        <f t="shared" si="324"/>
        <v>0</v>
      </c>
      <c r="I1179" s="23"/>
      <c r="J1179" s="23"/>
      <c r="K1179" s="23"/>
      <c r="L1179" s="23"/>
      <c r="M1179" s="23"/>
      <c r="N1179" s="23"/>
      <c r="O1179" s="23"/>
      <c r="P1179" s="23"/>
      <c r="Q1179" s="23"/>
      <c r="R1179" s="23"/>
      <c r="S1179" s="23"/>
      <c r="T1179" s="23"/>
      <c r="U1179" s="23"/>
      <c r="V1179" s="23"/>
      <c r="W1179" s="23"/>
      <c r="X1179" s="23"/>
      <c r="Y1179" s="23"/>
      <c r="Z1179" s="23"/>
      <c r="AA1179" s="23"/>
      <c r="AB1179" s="23"/>
      <c r="AC1179" s="24"/>
      <c r="AE1179" s="35" t="s">
        <v>4239</v>
      </c>
      <c r="AF1179" s="36" t="s">
        <v>4204</v>
      </c>
      <c r="AG1179" s="36"/>
      <c r="AH1179" s="36"/>
      <c r="AI1179" s="37"/>
      <c r="AK1179" s="4">
        <f t="shared" si="308"/>
        <v>0</v>
      </c>
      <c r="AL1179" s="4">
        <f t="shared" si="309"/>
        <v>0</v>
      </c>
      <c r="AM1179" s="4">
        <f t="shared" si="310"/>
        <v>0</v>
      </c>
      <c r="AN1179" s="4">
        <f t="shared" si="311"/>
        <v>0</v>
      </c>
      <c r="AO1179" s="4">
        <f t="shared" si="312"/>
        <v>0</v>
      </c>
      <c r="AQ1179" s="4">
        <f t="shared" si="313"/>
        <v>0</v>
      </c>
      <c r="AR1179" s="4">
        <f t="shared" si="314"/>
        <v>1</v>
      </c>
      <c r="AS1179" s="4">
        <f t="shared" si="315"/>
        <v>1</v>
      </c>
      <c r="AT1179" s="4">
        <f t="shared" si="316"/>
        <v>1</v>
      </c>
      <c r="AU1179" s="4">
        <f t="shared" si="317"/>
        <v>1</v>
      </c>
      <c r="AW1179" s="4">
        <f t="shared" si="318"/>
        <v>0</v>
      </c>
      <c r="AX1179" s="4">
        <f t="shared" si="319"/>
        <v>0</v>
      </c>
      <c r="AY1179" s="4">
        <f t="shared" si="320"/>
        <v>1</v>
      </c>
      <c r="BA1179" s="4">
        <f t="shared" si="321"/>
        <v>1</v>
      </c>
    </row>
    <row r="1180" spans="2:53" ht="14.5" customHeight="1" x14ac:dyDescent="0.35">
      <c r="B1180" s="47" t="s">
        <v>2714</v>
      </c>
      <c r="C1180" s="73" t="s">
        <v>3474</v>
      </c>
      <c r="D1180" s="74">
        <v>45323</v>
      </c>
      <c r="E1180" s="74" t="str">
        <f t="shared" ca="1" si="322"/>
        <v>Yes</v>
      </c>
      <c r="F1180" s="54" t="str">
        <f t="shared" si="323"/>
        <v>2. Some Roles Work Flexible</v>
      </c>
      <c r="G1180" s="49" t="s">
        <v>3571</v>
      </c>
      <c r="H1180" s="22">
        <f t="shared" si="324"/>
        <v>0</v>
      </c>
      <c r="I1180" s="23"/>
      <c r="J1180" s="23"/>
      <c r="K1180" s="23"/>
      <c r="L1180" s="23"/>
      <c r="M1180" s="23"/>
      <c r="N1180" s="23"/>
      <c r="O1180" s="23"/>
      <c r="P1180" s="23"/>
      <c r="Q1180" s="23"/>
      <c r="R1180" s="23"/>
      <c r="S1180" s="23"/>
      <c r="T1180" s="23"/>
      <c r="U1180" s="23"/>
      <c r="V1180" s="23"/>
      <c r="W1180" s="23"/>
      <c r="X1180" s="23"/>
      <c r="Y1180" s="23"/>
      <c r="Z1180" s="23"/>
      <c r="AA1180" s="23"/>
      <c r="AB1180" s="23"/>
      <c r="AC1180" s="24"/>
      <c r="AE1180" s="35" t="s">
        <v>75</v>
      </c>
      <c r="AF1180" s="36" t="s">
        <v>4225</v>
      </c>
      <c r="AG1180" s="36"/>
      <c r="AH1180" s="36"/>
      <c r="AI1180" s="37"/>
      <c r="AK1180" s="4">
        <f t="shared" si="308"/>
        <v>1</v>
      </c>
      <c r="AL1180" s="4">
        <f t="shared" si="309"/>
        <v>0</v>
      </c>
      <c r="AM1180" s="4">
        <f t="shared" si="310"/>
        <v>0</v>
      </c>
      <c r="AN1180" s="4">
        <f t="shared" si="311"/>
        <v>0</v>
      </c>
      <c r="AO1180" s="4">
        <f t="shared" si="312"/>
        <v>0</v>
      </c>
      <c r="AQ1180" s="4">
        <f t="shared" si="313"/>
        <v>0</v>
      </c>
      <c r="AR1180" s="4">
        <f t="shared" si="314"/>
        <v>0</v>
      </c>
      <c r="AS1180" s="4">
        <f t="shared" si="315"/>
        <v>1</v>
      </c>
      <c r="AT1180" s="4">
        <f t="shared" si="316"/>
        <v>1</v>
      </c>
      <c r="AU1180" s="4">
        <f t="shared" si="317"/>
        <v>1</v>
      </c>
      <c r="AW1180" s="4">
        <f t="shared" si="318"/>
        <v>0</v>
      </c>
      <c r="AX1180" s="4">
        <f t="shared" si="319"/>
        <v>1</v>
      </c>
      <c r="AY1180" s="4">
        <f t="shared" si="320"/>
        <v>0</v>
      </c>
      <c r="BA1180" s="4">
        <f t="shared" si="321"/>
        <v>3</v>
      </c>
    </row>
    <row r="1181" spans="2:53" ht="14.5" customHeight="1" x14ac:dyDescent="0.35">
      <c r="B1181" s="47" t="s">
        <v>2715</v>
      </c>
      <c r="C1181" s="73" t="s">
        <v>3474</v>
      </c>
      <c r="D1181" s="74">
        <v>45323</v>
      </c>
      <c r="E1181" s="74" t="str">
        <f t="shared" ca="1" si="322"/>
        <v>Yes</v>
      </c>
      <c r="F1181" s="54" t="str">
        <f t="shared" si="323"/>
        <v>3. All Roles Work Inflexible</v>
      </c>
      <c r="G1181" s="49" t="s">
        <v>3572</v>
      </c>
      <c r="H1181" s="22">
        <f t="shared" si="324"/>
        <v>0</v>
      </c>
      <c r="I1181" s="23"/>
      <c r="J1181" s="23"/>
      <c r="K1181" s="23"/>
      <c r="L1181" s="23"/>
      <c r="M1181" s="23"/>
      <c r="N1181" s="23"/>
      <c r="O1181" s="23"/>
      <c r="P1181" s="23"/>
      <c r="Q1181" s="23"/>
      <c r="R1181" s="23"/>
      <c r="S1181" s="23"/>
      <c r="T1181" s="23"/>
      <c r="U1181" s="23"/>
      <c r="V1181" s="23"/>
      <c r="W1181" s="23"/>
      <c r="X1181" s="23"/>
      <c r="Y1181" s="23"/>
      <c r="Z1181" s="23"/>
      <c r="AA1181" s="23"/>
      <c r="AB1181" s="23"/>
      <c r="AC1181" s="24"/>
      <c r="AE1181" s="35" t="s">
        <v>4240</v>
      </c>
      <c r="AF1181" s="36" t="s">
        <v>4204</v>
      </c>
      <c r="AG1181" s="36"/>
      <c r="AH1181" s="36"/>
      <c r="AI1181" s="37"/>
      <c r="AK1181" s="4">
        <f t="shared" si="308"/>
        <v>0</v>
      </c>
      <c r="AL1181" s="4">
        <f t="shared" si="309"/>
        <v>0</v>
      </c>
      <c r="AM1181" s="4">
        <f t="shared" si="310"/>
        <v>0</v>
      </c>
      <c r="AN1181" s="4">
        <f t="shared" si="311"/>
        <v>0</v>
      </c>
      <c r="AO1181" s="4">
        <f t="shared" si="312"/>
        <v>0</v>
      </c>
      <c r="AQ1181" s="4">
        <f t="shared" si="313"/>
        <v>0</v>
      </c>
      <c r="AR1181" s="4">
        <f t="shared" si="314"/>
        <v>1</v>
      </c>
      <c r="AS1181" s="4">
        <f t="shared" si="315"/>
        <v>1</v>
      </c>
      <c r="AT1181" s="4">
        <f t="shared" si="316"/>
        <v>1</v>
      </c>
      <c r="AU1181" s="4">
        <f t="shared" si="317"/>
        <v>1</v>
      </c>
      <c r="AW1181" s="4">
        <f t="shared" si="318"/>
        <v>0</v>
      </c>
      <c r="AX1181" s="4">
        <f t="shared" si="319"/>
        <v>0</v>
      </c>
      <c r="AY1181" s="4">
        <f t="shared" si="320"/>
        <v>1</v>
      </c>
      <c r="BA1181" s="4">
        <f t="shared" si="321"/>
        <v>1</v>
      </c>
    </row>
    <row r="1182" spans="2:53" ht="14.5" customHeight="1" x14ac:dyDescent="0.35">
      <c r="B1182" s="47" t="s">
        <v>2716</v>
      </c>
      <c r="C1182" s="73" t="s">
        <v>3474</v>
      </c>
      <c r="D1182" s="74">
        <v>45323</v>
      </c>
      <c r="E1182" s="74" t="str">
        <f t="shared" ca="1" si="322"/>
        <v>Yes</v>
      </c>
      <c r="F1182" s="54" t="str">
        <f t="shared" si="323"/>
        <v>3. All Roles Work Inflexible</v>
      </c>
      <c r="G1182" s="49" t="s">
        <v>3573</v>
      </c>
      <c r="H1182" s="22">
        <f t="shared" si="324"/>
        <v>0</v>
      </c>
      <c r="I1182" s="23"/>
      <c r="J1182" s="23"/>
      <c r="K1182" s="23"/>
      <c r="L1182" s="23"/>
      <c r="M1182" s="23"/>
      <c r="N1182" s="23"/>
      <c r="O1182" s="23"/>
      <c r="P1182" s="23"/>
      <c r="Q1182" s="23"/>
      <c r="R1182" s="23"/>
      <c r="S1182" s="23"/>
      <c r="T1182" s="23"/>
      <c r="U1182" s="23"/>
      <c r="V1182" s="23"/>
      <c r="W1182" s="23"/>
      <c r="X1182" s="23"/>
      <c r="Y1182" s="23"/>
      <c r="Z1182" s="23"/>
      <c r="AA1182" s="23"/>
      <c r="AB1182" s="23"/>
      <c r="AC1182" s="24"/>
      <c r="AE1182" s="35" t="s">
        <v>1812</v>
      </c>
      <c r="AF1182" s="36" t="s">
        <v>4204</v>
      </c>
      <c r="AG1182" s="36"/>
      <c r="AH1182" s="36"/>
      <c r="AI1182" s="37"/>
      <c r="AK1182" s="4">
        <f t="shared" si="308"/>
        <v>0</v>
      </c>
      <c r="AL1182" s="4">
        <f t="shared" si="309"/>
        <v>0</v>
      </c>
      <c r="AM1182" s="4">
        <f t="shared" si="310"/>
        <v>0</v>
      </c>
      <c r="AN1182" s="4">
        <f t="shared" si="311"/>
        <v>0</v>
      </c>
      <c r="AO1182" s="4">
        <f t="shared" si="312"/>
        <v>0</v>
      </c>
      <c r="AQ1182" s="4">
        <f t="shared" si="313"/>
        <v>0</v>
      </c>
      <c r="AR1182" s="4">
        <f t="shared" si="314"/>
        <v>1</v>
      </c>
      <c r="AS1182" s="4">
        <f t="shared" si="315"/>
        <v>1</v>
      </c>
      <c r="AT1182" s="4">
        <f t="shared" si="316"/>
        <v>1</v>
      </c>
      <c r="AU1182" s="4">
        <f t="shared" si="317"/>
        <v>1</v>
      </c>
      <c r="AW1182" s="4">
        <f t="shared" si="318"/>
        <v>0</v>
      </c>
      <c r="AX1182" s="4">
        <f t="shared" si="319"/>
        <v>0</v>
      </c>
      <c r="AY1182" s="4">
        <f t="shared" si="320"/>
        <v>1</v>
      </c>
      <c r="BA1182" s="4">
        <f t="shared" si="321"/>
        <v>1</v>
      </c>
    </row>
    <row r="1183" spans="2:53" ht="14.5" customHeight="1" x14ac:dyDescent="0.35">
      <c r="B1183" s="47" t="s">
        <v>2717</v>
      </c>
      <c r="C1183" s="73" t="s">
        <v>3474</v>
      </c>
      <c r="D1183" s="74">
        <v>45323</v>
      </c>
      <c r="E1183" s="74" t="str">
        <f t="shared" ca="1" si="322"/>
        <v>Yes</v>
      </c>
      <c r="F1183" s="54" t="str">
        <f t="shared" si="323"/>
        <v>3. All Roles Work Inflexible</v>
      </c>
      <c r="G1183" s="49" t="s">
        <v>3574</v>
      </c>
      <c r="H1183" s="22">
        <f t="shared" si="324"/>
        <v>0</v>
      </c>
      <c r="I1183" s="23"/>
      <c r="J1183" s="23"/>
      <c r="K1183" s="23"/>
      <c r="L1183" s="23"/>
      <c r="M1183" s="23"/>
      <c r="N1183" s="23"/>
      <c r="O1183" s="23"/>
      <c r="P1183" s="23"/>
      <c r="Q1183" s="23"/>
      <c r="R1183" s="23"/>
      <c r="S1183" s="23"/>
      <c r="T1183" s="23"/>
      <c r="U1183" s="23"/>
      <c r="V1183" s="23"/>
      <c r="W1183" s="23"/>
      <c r="X1183" s="23"/>
      <c r="Y1183" s="23"/>
      <c r="Z1183" s="23"/>
      <c r="AA1183" s="23"/>
      <c r="AB1183" s="23"/>
      <c r="AC1183" s="24"/>
      <c r="AE1183" s="35" t="s">
        <v>637</v>
      </c>
      <c r="AF1183" s="36" t="s">
        <v>4204</v>
      </c>
      <c r="AG1183" s="36"/>
      <c r="AH1183" s="36"/>
      <c r="AI1183" s="37"/>
      <c r="AK1183" s="4">
        <f t="shared" si="308"/>
        <v>0</v>
      </c>
      <c r="AL1183" s="4">
        <f t="shared" si="309"/>
        <v>0</v>
      </c>
      <c r="AM1183" s="4">
        <f t="shared" si="310"/>
        <v>0</v>
      </c>
      <c r="AN1183" s="4">
        <f t="shared" si="311"/>
        <v>0</v>
      </c>
      <c r="AO1183" s="4">
        <f t="shared" si="312"/>
        <v>0</v>
      </c>
      <c r="AQ1183" s="4">
        <f t="shared" si="313"/>
        <v>0</v>
      </c>
      <c r="AR1183" s="4">
        <f t="shared" si="314"/>
        <v>1</v>
      </c>
      <c r="AS1183" s="4">
        <f t="shared" si="315"/>
        <v>1</v>
      </c>
      <c r="AT1183" s="4">
        <f t="shared" si="316"/>
        <v>1</v>
      </c>
      <c r="AU1183" s="4">
        <f t="shared" si="317"/>
        <v>1</v>
      </c>
      <c r="AW1183" s="4">
        <f t="shared" si="318"/>
        <v>0</v>
      </c>
      <c r="AX1183" s="4">
        <f t="shared" si="319"/>
        <v>0</v>
      </c>
      <c r="AY1183" s="4">
        <f t="shared" si="320"/>
        <v>1</v>
      </c>
      <c r="BA1183" s="4">
        <f t="shared" si="321"/>
        <v>1</v>
      </c>
    </row>
    <row r="1184" spans="2:53" ht="14.5" customHeight="1" x14ac:dyDescent="0.35">
      <c r="B1184" s="47" t="s">
        <v>2718</v>
      </c>
      <c r="C1184" s="73" t="s">
        <v>3474</v>
      </c>
      <c r="D1184" s="74">
        <v>45323</v>
      </c>
      <c r="E1184" s="74" t="str">
        <f t="shared" ca="1" si="322"/>
        <v>Yes</v>
      </c>
      <c r="F1184" s="54" t="str">
        <f t="shared" si="323"/>
        <v>3. All Roles Work Inflexible</v>
      </c>
      <c r="G1184" s="49"/>
      <c r="H1184" s="22">
        <f t="shared" si="324"/>
        <v>0</v>
      </c>
      <c r="I1184" s="23"/>
      <c r="J1184" s="23"/>
      <c r="K1184" s="23"/>
      <c r="L1184" s="23"/>
      <c r="M1184" s="23"/>
      <c r="N1184" s="23"/>
      <c r="O1184" s="23"/>
      <c r="P1184" s="23"/>
      <c r="Q1184" s="23"/>
      <c r="R1184" s="23"/>
      <c r="S1184" s="23"/>
      <c r="T1184" s="23"/>
      <c r="U1184" s="23"/>
      <c r="V1184" s="23"/>
      <c r="W1184" s="23"/>
      <c r="X1184" s="23"/>
      <c r="Y1184" s="23"/>
      <c r="Z1184" s="23"/>
      <c r="AA1184" s="23"/>
      <c r="AB1184" s="23"/>
      <c r="AC1184" s="24"/>
      <c r="AE1184" s="35" t="s">
        <v>4223</v>
      </c>
      <c r="AF1184" s="36" t="s">
        <v>4204</v>
      </c>
      <c r="AG1184" s="36"/>
      <c r="AH1184" s="36"/>
      <c r="AI1184" s="37"/>
      <c r="AK1184" s="4">
        <f t="shared" si="308"/>
        <v>0</v>
      </c>
      <c r="AL1184" s="4">
        <f t="shared" si="309"/>
        <v>0</v>
      </c>
      <c r="AM1184" s="4">
        <f t="shared" si="310"/>
        <v>0</v>
      </c>
      <c r="AN1184" s="4">
        <f t="shared" si="311"/>
        <v>0</v>
      </c>
      <c r="AO1184" s="4">
        <f t="shared" si="312"/>
        <v>0</v>
      </c>
      <c r="AQ1184" s="4">
        <f t="shared" si="313"/>
        <v>0</v>
      </c>
      <c r="AR1184" s="4">
        <f t="shared" si="314"/>
        <v>1</v>
      </c>
      <c r="AS1184" s="4">
        <f t="shared" si="315"/>
        <v>1</v>
      </c>
      <c r="AT1184" s="4">
        <f t="shared" si="316"/>
        <v>1</v>
      </c>
      <c r="AU1184" s="4">
        <f t="shared" si="317"/>
        <v>1</v>
      </c>
      <c r="AW1184" s="4">
        <f t="shared" si="318"/>
        <v>0</v>
      </c>
      <c r="AX1184" s="4">
        <f t="shared" si="319"/>
        <v>0</v>
      </c>
      <c r="AY1184" s="4">
        <f t="shared" si="320"/>
        <v>1</v>
      </c>
      <c r="BA1184" s="4">
        <f t="shared" si="321"/>
        <v>1</v>
      </c>
    </row>
    <row r="1185" spans="2:53" ht="14.5" customHeight="1" x14ac:dyDescent="0.35">
      <c r="B1185" s="47" t="s">
        <v>2719</v>
      </c>
      <c r="C1185" s="73" t="s">
        <v>3474</v>
      </c>
      <c r="D1185" s="74">
        <v>45323</v>
      </c>
      <c r="E1185" s="74" t="str">
        <f t="shared" ca="1" si="322"/>
        <v>Yes</v>
      </c>
      <c r="F1185" s="54" t="str">
        <f t="shared" si="323"/>
        <v>1. All Roles Work Flexible</v>
      </c>
      <c r="G1185" s="49" t="s">
        <v>3575</v>
      </c>
      <c r="H1185" s="22">
        <f t="shared" si="324"/>
        <v>0</v>
      </c>
      <c r="I1185" s="23"/>
      <c r="J1185" s="23"/>
      <c r="K1185" s="23"/>
      <c r="L1185" s="23"/>
      <c r="M1185" s="23"/>
      <c r="N1185" s="23"/>
      <c r="O1185" s="23"/>
      <c r="P1185" s="23"/>
      <c r="Q1185" s="23"/>
      <c r="R1185" s="23"/>
      <c r="S1185" s="23"/>
      <c r="T1185" s="23"/>
      <c r="U1185" s="23"/>
      <c r="V1185" s="23"/>
      <c r="W1185" s="23"/>
      <c r="X1185" s="23"/>
      <c r="Y1185" s="23"/>
      <c r="Z1185" s="23"/>
      <c r="AA1185" s="23"/>
      <c r="AB1185" s="23"/>
      <c r="AC1185" s="24"/>
      <c r="AE1185" s="35" t="s">
        <v>75</v>
      </c>
      <c r="AF1185" s="36" t="s">
        <v>4204</v>
      </c>
      <c r="AG1185" s="36"/>
      <c r="AH1185" s="36"/>
      <c r="AI1185" s="37"/>
      <c r="AK1185" s="4">
        <f t="shared" si="308"/>
        <v>1</v>
      </c>
      <c r="AL1185" s="4">
        <f t="shared" si="309"/>
        <v>0</v>
      </c>
      <c r="AM1185" s="4">
        <f t="shared" si="310"/>
        <v>0</v>
      </c>
      <c r="AN1185" s="4">
        <f t="shared" si="311"/>
        <v>0</v>
      </c>
      <c r="AO1185" s="4">
        <f t="shared" si="312"/>
        <v>0</v>
      </c>
      <c r="AQ1185" s="4">
        <f t="shared" si="313"/>
        <v>0</v>
      </c>
      <c r="AR1185" s="4">
        <f t="shared" si="314"/>
        <v>1</v>
      </c>
      <c r="AS1185" s="4">
        <f t="shared" si="315"/>
        <v>1</v>
      </c>
      <c r="AT1185" s="4">
        <f t="shared" si="316"/>
        <v>1</v>
      </c>
      <c r="AU1185" s="4">
        <f t="shared" si="317"/>
        <v>1</v>
      </c>
      <c r="AW1185" s="4">
        <f t="shared" si="318"/>
        <v>1</v>
      </c>
      <c r="AX1185" s="4">
        <f t="shared" si="319"/>
        <v>0</v>
      </c>
      <c r="AY1185" s="4">
        <f t="shared" si="320"/>
        <v>0</v>
      </c>
      <c r="BA1185" s="4">
        <f t="shared" si="321"/>
        <v>5</v>
      </c>
    </row>
    <row r="1186" spans="2:53" ht="14.5" customHeight="1" x14ac:dyDescent="0.35">
      <c r="B1186" s="47" t="s">
        <v>2720</v>
      </c>
      <c r="C1186" s="73" t="s">
        <v>3474</v>
      </c>
      <c r="D1186" s="74">
        <v>45323</v>
      </c>
      <c r="E1186" s="74" t="str">
        <f t="shared" ca="1" si="322"/>
        <v>Yes</v>
      </c>
      <c r="F1186" s="54" t="str">
        <f t="shared" si="323"/>
        <v>3. All Roles Work Inflexible</v>
      </c>
      <c r="G1186" s="49" t="s">
        <v>3576</v>
      </c>
      <c r="H1186" s="22">
        <f t="shared" si="324"/>
        <v>0</v>
      </c>
      <c r="I1186" s="23"/>
      <c r="J1186" s="23"/>
      <c r="K1186" s="23"/>
      <c r="L1186" s="23"/>
      <c r="M1186" s="23"/>
      <c r="N1186" s="23"/>
      <c r="O1186" s="23"/>
      <c r="P1186" s="23"/>
      <c r="Q1186" s="23"/>
      <c r="R1186" s="23"/>
      <c r="S1186" s="23"/>
      <c r="T1186" s="23"/>
      <c r="U1186" s="23"/>
      <c r="V1186" s="23"/>
      <c r="W1186" s="23"/>
      <c r="X1186" s="23"/>
      <c r="Y1186" s="23"/>
      <c r="Z1186" s="23"/>
      <c r="AA1186" s="23"/>
      <c r="AB1186" s="23"/>
      <c r="AC1186" s="24"/>
      <c r="AE1186" s="35" t="s">
        <v>4241</v>
      </c>
      <c r="AF1186" s="36" t="s">
        <v>4204</v>
      </c>
      <c r="AG1186" s="36"/>
      <c r="AH1186" s="36"/>
      <c r="AI1186" s="37"/>
      <c r="AK1186" s="4">
        <f t="shared" si="308"/>
        <v>0</v>
      </c>
      <c r="AL1186" s="4">
        <f t="shared" si="309"/>
        <v>0</v>
      </c>
      <c r="AM1186" s="4">
        <f t="shared" si="310"/>
        <v>0</v>
      </c>
      <c r="AN1186" s="4">
        <f t="shared" si="311"/>
        <v>0</v>
      </c>
      <c r="AO1186" s="4">
        <f t="shared" si="312"/>
        <v>0</v>
      </c>
      <c r="AQ1186" s="4">
        <f t="shared" si="313"/>
        <v>0</v>
      </c>
      <c r="AR1186" s="4">
        <f t="shared" si="314"/>
        <v>1</v>
      </c>
      <c r="AS1186" s="4">
        <f t="shared" si="315"/>
        <v>1</v>
      </c>
      <c r="AT1186" s="4">
        <f t="shared" si="316"/>
        <v>1</v>
      </c>
      <c r="AU1186" s="4">
        <f t="shared" si="317"/>
        <v>1</v>
      </c>
      <c r="AW1186" s="4">
        <f t="shared" si="318"/>
        <v>0</v>
      </c>
      <c r="AX1186" s="4">
        <f t="shared" si="319"/>
        <v>0</v>
      </c>
      <c r="AY1186" s="4">
        <f t="shared" si="320"/>
        <v>1</v>
      </c>
      <c r="BA1186" s="4">
        <f t="shared" si="321"/>
        <v>1</v>
      </c>
    </row>
    <row r="1187" spans="2:53" ht="14.5" customHeight="1" x14ac:dyDescent="0.35">
      <c r="B1187" s="47" t="s">
        <v>2721</v>
      </c>
      <c r="C1187" s="73" t="s">
        <v>3474</v>
      </c>
      <c r="D1187" s="74">
        <v>45323</v>
      </c>
      <c r="E1187" s="74" t="str">
        <f t="shared" ca="1" si="322"/>
        <v>Yes</v>
      </c>
      <c r="F1187" s="54" t="str">
        <f t="shared" si="323"/>
        <v>3. All Roles Work Inflexible</v>
      </c>
      <c r="G1187" s="49" t="s">
        <v>3577</v>
      </c>
      <c r="H1187" s="22">
        <f t="shared" si="324"/>
        <v>0</v>
      </c>
      <c r="I1187" s="23"/>
      <c r="J1187" s="23"/>
      <c r="K1187" s="23"/>
      <c r="L1187" s="23"/>
      <c r="M1187" s="23"/>
      <c r="N1187" s="23"/>
      <c r="O1187" s="23"/>
      <c r="P1187" s="23"/>
      <c r="Q1187" s="23"/>
      <c r="R1187" s="23"/>
      <c r="S1187" s="23"/>
      <c r="T1187" s="23"/>
      <c r="U1187" s="23"/>
      <c r="V1187" s="23"/>
      <c r="W1187" s="23"/>
      <c r="X1187" s="23"/>
      <c r="Y1187" s="23"/>
      <c r="Z1187" s="23"/>
      <c r="AA1187" s="23"/>
      <c r="AB1187" s="23"/>
      <c r="AC1187" s="24"/>
      <c r="AE1187" s="35" t="s">
        <v>1661</v>
      </c>
      <c r="AF1187" s="36" t="s">
        <v>4204</v>
      </c>
      <c r="AG1187" s="36"/>
      <c r="AH1187" s="36"/>
      <c r="AI1187" s="37"/>
      <c r="AK1187" s="4">
        <f t="shared" si="308"/>
        <v>0</v>
      </c>
      <c r="AL1187" s="4">
        <f t="shared" si="309"/>
        <v>0</v>
      </c>
      <c r="AM1187" s="4">
        <f t="shared" si="310"/>
        <v>0</v>
      </c>
      <c r="AN1187" s="4">
        <f t="shared" si="311"/>
        <v>0</v>
      </c>
      <c r="AO1187" s="4">
        <f t="shared" si="312"/>
        <v>0</v>
      </c>
      <c r="AQ1187" s="4">
        <f t="shared" si="313"/>
        <v>0</v>
      </c>
      <c r="AR1187" s="4">
        <f t="shared" si="314"/>
        <v>1</v>
      </c>
      <c r="AS1187" s="4">
        <f t="shared" si="315"/>
        <v>1</v>
      </c>
      <c r="AT1187" s="4">
        <f t="shared" si="316"/>
        <v>1</v>
      </c>
      <c r="AU1187" s="4">
        <f t="shared" si="317"/>
        <v>1</v>
      </c>
      <c r="AW1187" s="4">
        <f t="shared" si="318"/>
        <v>0</v>
      </c>
      <c r="AX1187" s="4">
        <f t="shared" si="319"/>
        <v>0</v>
      </c>
      <c r="AY1187" s="4">
        <f t="shared" si="320"/>
        <v>1</v>
      </c>
      <c r="BA1187" s="4">
        <f t="shared" si="321"/>
        <v>1</v>
      </c>
    </row>
    <row r="1188" spans="2:53" ht="14.5" customHeight="1" x14ac:dyDescent="0.35">
      <c r="B1188" s="47" t="s">
        <v>2722</v>
      </c>
      <c r="C1188" s="73" t="s">
        <v>3474</v>
      </c>
      <c r="D1188" s="74">
        <v>45323</v>
      </c>
      <c r="E1188" s="74" t="str">
        <f t="shared" ca="1" si="322"/>
        <v>Yes</v>
      </c>
      <c r="F1188" s="54" t="str">
        <f t="shared" si="323"/>
        <v>3. All Roles Work Inflexible</v>
      </c>
      <c r="G1188" s="49" t="s">
        <v>3578</v>
      </c>
      <c r="H1188" s="22">
        <f t="shared" si="324"/>
        <v>0</v>
      </c>
      <c r="I1188" s="23"/>
      <c r="J1188" s="23"/>
      <c r="K1188" s="23"/>
      <c r="L1188" s="23"/>
      <c r="M1188" s="23"/>
      <c r="N1188" s="23"/>
      <c r="O1188" s="23"/>
      <c r="P1188" s="23"/>
      <c r="Q1188" s="23"/>
      <c r="R1188" s="23"/>
      <c r="S1188" s="23"/>
      <c r="T1188" s="23"/>
      <c r="U1188" s="23"/>
      <c r="V1188" s="23"/>
      <c r="W1188" s="23"/>
      <c r="X1188" s="23"/>
      <c r="Y1188" s="23"/>
      <c r="Z1188" s="23"/>
      <c r="AA1188" s="23"/>
      <c r="AB1188" s="23"/>
      <c r="AC1188" s="24"/>
      <c r="AE1188" s="35" t="s">
        <v>4242</v>
      </c>
      <c r="AF1188" s="36" t="s">
        <v>4204</v>
      </c>
      <c r="AG1188" s="36"/>
      <c r="AH1188" s="36"/>
      <c r="AI1188" s="37"/>
      <c r="AK1188" s="4">
        <f t="shared" ref="AK1188:AK1251" si="325">COUNTIF(AE1188,"Remote")</f>
        <v>0</v>
      </c>
      <c r="AL1188" s="4">
        <f t="shared" ref="AL1188:AL1251" si="326">COUNTIF(AF1188,"Remote")</f>
        <v>0</v>
      </c>
      <c r="AM1188" s="4">
        <f t="shared" ref="AM1188:AM1251" si="327">COUNTIF(AG1188,"Remote")</f>
        <v>0</v>
      </c>
      <c r="AN1188" s="4">
        <f t="shared" ref="AN1188:AN1251" si="328">COUNTIF(AH1188,"Remote")</f>
        <v>0</v>
      </c>
      <c r="AO1188" s="4">
        <f t="shared" ref="AO1188:AO1251" si="329">COUNTIF(AI1188,"Remote")</f>
        <v>0</v>
      </c>
      <c r="AQ1188" s="4">
        <f t="shared" ref="AQ1188:AQ1251" si="330">COUNTBLANK(AE1188)</f>
        <v>0</v>
      </c>
      <c r="AR1188" s="4">
        <f t="shared" ref="AR1188:AR1251" si="331">COUNTBLANK(AF1188)</f>
        <v>1</v>
      </c>
      <c r="AS1188" s="4">
        <f t="shared" ref="AS1188:AS1251" si="332">COUNTBLANK(AG1188)</f>
        <v>1</v>
      </c>
      <c r="AT1188" s="4">
        <f t="shared" ref="AT1188:AT1251" si="333">COUNTBLANK(AH1188)</f>
        <v>1</v>
      </c>
      <c r="AU1188" s="4">
        <f t="shared" ref="AU1188:AU1251" si="334">COUNTBLANK(AI1188)</f>
        <v>1</v>
      </c>
      <c r="AW1188" s="4">
        <f t="shared" ref="AW1188:AW1251" si="335">IF(AND(SUM(AQ1188:AU1188)=4,SUM(AK1188:AO1188)=1),1,0)</f>
        <v>0</v>
      </c>
      <c r="AX1188" s="4">
        <f t="shared" ref="AX1188:AX1251" si="336">IF(AND(SUM(AQ1188:AU1188)&lt;4,SUM(AK1188:AO1188)=1),1,0)</f>
        <v>0</v>
      </c>
      <c r="AY1188" s="4">
        <f t="shared" ref="AY1188:AY1251" si="337">IF((AW1188+AX1188)=0,1,0)</f>
        <v>1</v>
      </c>
      <c r="BA1188" s="4">
        <f t="shared" ref="BA1188:BA1251" si="338">IF(AW1188=1,5,IF(AX1188=1,3,1))</f>
        <v>1</v>
      </c>
    </row>
    <row r="1189" spans="2:53" ht="14.5" customHeight="1" x14ac:dyDescent="0.35">
      <c r="B1189" s="47" t="s">
        <v>2723</v>
      </c>
      <c r="C1189" s="73" t="s">
        <v>3474</v>
      </c>
      <c r="D1189" s="74">
        <v>45323</v>
      </c>
      <c r="E1189" s="74" t="str">
        <f t="shared" ca="1" si="322"/>
        <v>Yes</v>
      </c>
      <c r="F1189" s="54" t="str">
        <f t="shared" si="323"/>
        <v>3. All Roles Work Inflexible</v>
      </c>
      <c r="G1189" s="49" t="s">
        <v>3579</v>
      </c>
      <c r="H1189" s="22">
        <f t="shared" si="324"/>
        <v>0</v>
      </c>
      <c r="I1189" s="23"/>
      <c r="J1189" s="23"/>
      <c r="K1189" s="23"/>
      <c r="L1189" s="23"/>
      <c r="M1189" s="23"/>
      <c r="N1189" s="23"/>
      <c r="O1189" s="23"/>
      <c r="P1189" s="23"/>
      <c r="Q1189" s="23"/>
      <c r="R1189" s="23"/>
      <c r="S1189" s="23"/>
      <c r="T1189" s="23"/>
      <c r="U1189" s="23"/>
      <c r="V1189" s="23"/>
      <c r="W1189" s="23"/>
      <c r="X1189" s="23"/>
      <c r="Y1189" s="23"/>
      <c r="Z1189" s="23"/>
      <c r="AA1189" s="23"/>
      <c r="AB1189" s="23"/>
      <c r="AC1189" s="24"/>
      <c r="AE1189" s="35" t="s">
        <v>586</v>
      </c>
      <c r="AF1189" s="36" t="s">
        <v>4204</v>
      </c>
      <c r="AG1189" s="36"/>
      <c r="AH1189" s="36"/>
      <c r="AI1189" s="37"/>
      <c r="AK1189" s="4">
        <f t="shared" si="325"/>
        <v>0</v>
      </c>
      <c r="AL1189" s="4">
        <f t="shared" si="326"/>
        <v>0</v>
      </c>
      <c r="AM1189" s="4">
        <f t="shared" si="327"/>
        <v>0</v>
      </c>
      <c r="AN1189" s="4">
        <f t="shared" si="328"/>
        <v>0</v>
      </c>
      <c r="AO1189" s="4">
        <f t="shared" si="329"/>
        <v>0</v>
      </c>
      <c r="AQ1189" s="4">
        <f t="shared" si="330"/>
        <v>0</v>
      </c>
      <c r="AR1189" s="4">
        <f t="shared" si="331"/>
        <v>1</v>
      </c>
      <c r="AS1189" s="4">
        <f t="shared" si="332"/>
        <v>1</v>
      </c>
      <c r="AT1189" s="4">
        <f t="shared" si="333"/>
        <v>1</v>
      </c>
      <c r="AU1189" s="4">
        <f t="shared" si="334"/>
        <v>1</v>
      </c>
      <c r="AW1189" s="4">
        <f t="shared" si="335"/>
        <v>0</v>
      </c>
      <c r="AX1189" s="4">
        <f t="shared" si="336"/>
        <v>0</v>
      </c>
      <c r="AY1189" s="4">
        <f t="shared" si="337"/>
        <v>1</v>
      </c>
      <c r="BA1189" s="4">
        <f t="shared" si="338"/>
        <v>1</v>
      </c>
    </row>
    <row r="1190" spans="2:53" ht="14.5" customHeight="1" x14ac:dyDescent="0.35">
      <c r="B1190" s="47" t="s">
        <v>2724</v>
      </c>
      <c r="C1190" s="73" t="s">
        <v>3474</v>
      </c>
      <c r="D1190" s="74">
        <v>45323</v>
      </c>
      <c r="E1190" s="74" t="str">
        <f t="shared" ca="1" si="322"/>
        <v>Yes</v>
      </c>
      <c r="F1190" s="54" t="str">
        <f t="shared" si="323"/>
        <v>3. All Roles Work Inflexible</v>
      </c>
      <c r="G1190" s="49" t="s">
        <v>3580</v>
      </c>
      <c r="H1190" s="22">
        <f t="shared" si="324"/>
        <v>0</v>
      </c>
      <c r="I1190" s="23"/>
      <c r="J1190" s="23"/>
      <c r="K1190" s="23"/>
      <c r="L1190" s="23"/>
      <c r="M1190" s="23"/>
      <c r="N1190" s="23"/>
      <c r="O1190" s="23"/>
      <c r="P1190" s="23"/>
      <c r="Q1190" s="23"/>
      <c r="R1190" s="23"/>
      <c r="S1190" s="23"/>
      <c r="T1190" s="23"/>
      <c r="U1190" s="23"/>
      <c r="V1190" s="23"/>
      <c r="W1190" s="23"/>
      <c r="X1190" s="23"/>
      <c r="Y1190" s="23"/>
      <c r="Z1190" s="23"/>
      <c r="AA1190" s="23"/>
      <c r="AB1190" s="23"/>
      <c r="AC1190" s="24"/>
      <c r="AE1190" s="35" t="s">
        <v>809</v>
      </c>
      <c r="AF1190" s="36" t="s">
        <v>4204</v>
      </c>
      <c r="AG1190" s="36"/>
      <c r="AH1190" s="36"/>
      <c r="AI1190" s="37"/>
      <c r="AK1190" s="4">
        <f t="shared" si="325"/>
        <v>0</v>
      </c>
      <c r="AL1190" s="4">
        <f t="shared" si="326"/>
        <v>0</v>
      </c>
      <c r="AM1190" s="4">
        <f t="shared" si="327"/>
        <v>0</v>
      </c>
      <c r="AN1190" s="4">
        <f t="shared" si="328"/>
        <v>0</v>
      </c>
      <c r="AO1190" s="4">
        <f t="shared" si="329"/>
        <v>0</v>
      </c>
      <c r="AQ1190" s="4">
        <f t="shared" si="330"/>
        <v>0</v>
      </c>
      <c r="AR1190" s="4">
        <f t="shared" si="331"/>
        <v>1</v>
      </c>
      <c r="AS1190" s="4">
        <f t="shared" si="332"/>
        <v>1</v>
      </c>
      <c r="AT1190" s="4">
        <f t="shared" si="333"/>
        <v>1</v>
      </c>
      <c r="AU1190" s="4">
        <f t="shared" si="334"/>
        <v>1</v>
      </c>
      <c r="AW1190" s="4">
        <f t="shared" si="335"/>
        <v>0</v>
      </c>
      <c r="AX1190" s="4">
        <f t="shared" si="336"/>
        <v>0</v>
      </c>
      <c r="AY1190" s="4">
        <f t="shared" si="337"/>
        <v>1</v>
      </c>
      <c r="BA1190" s="4">
        <f t="shared" si="338"/>
        <v>1</v>
      </c>
    </row>
    <row r="1191" spans="2:53" ht="14.5" customHeight="1" x14ac:dyDescent="0.35">
      <c r="B1191" s="47" t="s">
        <v>2725</v>
      </c>
      <c r="C1191" s="73" t="s">
        <v>3474</v>
      </c>
      <c r="D1191" s="74">
        <v>45323</v>
      </c>
      <c r="E1191" s="74" t="str">
        <f t="shared" ca="1" si="322"/>
        <v>Yes</v>
      </c>
      <c r="F1191" s="54" t="str">
        <f t="shared" si="323"/>
        <v>1. All Roles Work Flexible</v>
      </c>
      <c r="G1191" s="49" t="s">
        <v>3581</v>
      </c>
      <c r="H1191" s="22">
        <f t="shared" si="324"/>
        <v>0</v>
      </c>
      <c r="I1191" s="23"/>
      <c r="J1191" s="23"/>
      <c r="K1191" s="23"/>
      <c r="L1191" s="23"/>
      <c r="M1191" s="23"/>
      <c r="N1191" s="23"/>
      <c r="O1191" s="23"/>
      <c r="P1191" s="23"/>
      <c r="Q1191" s="23"/>
      <c r="R1191" s="23"/>
      <c r="S1191" s="23"/>
      <c r="T1191" s="23"/>
      <c r="U1191" s="23"/>
      <c r="V1191" s="23"/>
      <c r="W1191" s="23"/>
      <c r="X1191" s="23"/>
      <c r="Y1191" s="23"/>
      <c r="Z1191" s="23"/>
      <c r="AA1191" s="23"/>
      <c r="AB1191" s="23"/>
      <c r="AC1191" s="24"/>
      <c r="AE1191" s="35" t="s">
        <v>75</v>
      </c>
      <c r="AF1191" s="36" t="s">
        <v>4204</v>
      </c>
      <c r="AG1191" s="36"/>
      <c r="AH1191" s="36"/>
      <c r="AI1191" s="37"/>
      <c r="AK1191" s="4">
        <f t="shared" si="325"/>
        <v>1</v>
      </c>
      <c r="AL1191" s="4">
        <f t="shared" si="326"/>
        <v>0</v>
      </c>
      <c r="AM1191" s="4">
        <f t="shared" si="327"/>
        <v>0</v>
      </c>
      <c r="AN1191" s="4">
        <f t="shared" si="328"/>
        <v>0</v>
      </c>
      <c r="AO1191" s="4">
        <f t="shared" si="329"/>
        <v>0</v>
      </c>
      <c r="AQ1191" s="4">
        <f t="shared" si="330"/>
        <v>0</v>
      </c>
      <c r="AR1191" s="4">
        <f t="shared" si="331"/>
        <v>1</v>
      </c>
      <c r="AS1191" s="4">
        <f t="shared" si="332"/>
        <v>1</v>
      </c>
      <c r="AT1191" s="4">
        <f t="shared" si="333"/>
        <v>1</v>
      </c>
      <c r="AU1191" s="4">
        <f t="shared" si="334"/>
        <v>1</v>
      </c>
      <c r="AW1191" s="4">
        <f t="shared" si="335"/>
        <v>1</v>
      </c>
      <c r="AX1191" s="4">
        <f t="shared" si="336"/>
        <v>0</v>
      </c>
      <c r="AY1191" s="4">
        <f t="shared" si="337"/>
        <v>0</v>
      </c>
      <c r="BA1191" s="4">
        <f t="shared" si="338"/>
        <v>5</v>
      </c>
    </row>
    <row r="1192" spans="2:53" ht="14.5" customHeight="1" x14ac:dyDescent="0.35">
      <c r="B1192" s="47" t="s">
        <v>2726</v>
      </c>
      <c r="C1192" s="73" t="s">
        <v>3474</v>
      </c>
      <c r="D1192" s="74">
        <v>45323</v>
      </c>
      <c r="E1192" s="74" t="str">
        <f t="shared" ca="1" si="322"/>
        <v>Yes</v>
      </c>
      <c r="F1192" s="54" t="str">
        <f t="shared" si="323"/>
        <v>1. All Roles Work Flexible</v>
      </c>
      <c r="G1192" s="49" t="s">
        <v>3582</v>
      </c>
      <c r="H1192" s="22">
        <f t="shared" si="324"/>
        <v>0</v>
      </c>
      <c r="I1192" s="23"/>
      <c r="J1192" s="23"/>
      <c r="K1192" s="23"/>
      <c r="L1192" s="23"/>
      <c r="M1192" s="23"/>
      <c r="N1192" s="23"/>
      <c r="O1192" s="23"/>
      <c r="P1192" s="23"/>
      <c r="Q1192" s="23"/>
      <c r="R1192" s="23"/>
      <c r="S1192" s="23"/>
      <c r="T1192" s="23"/>
      <c r="U1192" s="23"/>
      <c r="V1192" s="23"/>
      <c r="W1192" s="23"/>
      <c r="X1192" s="23"/>
      <c r="Y1192" s="23"/>
      <c r="Z1192" s="23"/>
      <c r="AA1192" s="23"/>
      <c r="AB1192" s="23"/>
      <c r="AC1192" s="24"/>
      <c r="AE1192" s="35" t="s">
        <v>75</v>
      </c>
      <c r="AF1192" s="36" t="s">
        <v>4204</v>
      </c>
      <c r="AG1192" s="36"/>
      <c r="AH1192" s="36"/>
      <c r="AI1192" s="37"/>
      <c r="AK1192" s="4">
        <f t="shared" si="325"/>
        <v>1</v>
      </c>
      <c r="AL1192" s="4">
        <f t="shared" si="326"/>
        <v>0</v>
      </c>
      <c r="AM1192" s="4">
        <f t="shared" si="327"/>
        <v>0</v>
      </c>
      <c r="AN1192" s="4">
        <f t="shared" si="328"/>
        <v>0</v>
      </c>
      <c r="AO1192" s="4">
        <f t="shared" si="329"/>
        <v>0</v>
      </c>
      <c r="AQ1192" s="4">
        <f t="shared" si="330"/>
        <v>0</v>
      </c>
      <c r="AR1192" s="4">
        <f t="shared" si="331"/>
        <v>1</v>
      </c>
      <c r="AS1192" s="4">
        <f t="shared" si="332"/>
        <v>1</v>
      </c>
      <c r="AT1192" s="4">
        <f t="shared" si="333"/>
        <v>1</v>
      </c>
      <c r="AU1192" s="4">
        <f t="shared" si="334"/>
        <v>1</v>
      </c>
      <c r="AW1192" s="4">
        <f t="shared" si="335"/>
        <v>1</v>
      </c>
      <c r="AX1192" s="4">
        <f t="shared" si="336"/>
        <v>0</v>
      </c>
      <c r="AY1192" s="4">
        <f t="shared" si="337"/>
        <v>0</v>
      </c>
      <c r="BA1192" s="4">
        <f t="shared" si="338"/>
        <v>5</v>
      </c>
    </row>
    <row r="1193" spans="2:53" ht="14.5" customHeight="1" x14ac:dyDescent="0.35">
      <c r="B1193" s="47" t="s">
        <v>2727</v>
      </c>
      <c r="C1193" s="73" t="s">
        <v>3474</v>
      </c>
      <c r="D1193" s="74">
        <v>45323</v>
      </c>
      <c r="E1193" s="74" t="str">
        <f t="shared" ca="1" si="322"/>
        <v>Yes</v>
      </c>
      <c r="F1193" s="54" t="str">
        <f t="shared" si="323"/>
        <v>3. All Roles Work Inflexible</v>
      </c>
      <c r="G1193" s="49" t="s">
        <v>3583</v>
      </c>
      <c r="H1193" s="22">
        <f t="shared" si="324"/>
        <v>0</v>
      </c>
      <c r="I1193" s="23"/>
      <c r="J1193" s="23"/>
      <c r="K1193" s="23"/>
      <c r="L1193" s="23"/>
      <c r="M1193" s="23"/>
      <c r="N1193" s="23"/>
      <c r="O1193" s="23"/>
      <c r="P1193" s="23"/>
      <c r="Q1193" s="23"/>
      <c r="R1193" s="23"/>
      <c r="S1193" s="23"/>
      <c r="T1193" s="23"/>
      <c r="U1193" s="23"/>
      <c r="V1193" s="23"/>
      <c r="W1193" s="23"/>
      <c r="X1193" s="23"/>
      <c r="Y1193" s="23"/>
      <c r="Z1193" s="23"/>
      <c r="AA1193" s="23"/>
      <c r="AB1193" s="23"/>
      <c r="AC1193" s="24"/>
      <c r="AE1193" s="35" t="s">
        <v>4218</v>
      </c>
      <c r="AF1193" s="36" t="s">
        <v>4204</v>
      </c>
      <c r="AG1193" s="36"/>
      <c r="AH1193" s="36"/>
      <c r="AI1193" s="37"/>
      <c r="AK1193" s="4">
        <f t="shared" si="325"/>
        <v>0</v>
      </c>
      <c r="AL1193" s="4">
        <f t="shared" si="326"/>
        <v>0</v>
      </c>
      <c r="AM1193" s="4">
        <f t="shared" si="327"/>
        <v>0</v>
      </c>
      <c r="AN1193" s="4">
        <f t="shared" si="328"/>
        <v>0</v>
      </c>
      <c r="AO1193" s="4">
        <f t="shared" si="329"/>
        <v>0</v>
      </c>
      <c r="AQ1193" s="4">
        <f t="shared" si="330"/>
        <v>0</v>
      </c>
      <c r="AR1193" s="4">
        <f t="shared" si="331"/>
        <v>1</v>
      </c>
      <c r="AS1193" s="4">
        <f t="shared" si="332"/>
        <v>1</v>
      </c>
      <c r="AT1193" s="4">
        <f t="shared" si="333"/>
        <v>1</v>
      </c>
      <c r="AU1193" s="4">
        <f t="shared" si="334"/>
        <v>1</v>
      </c>
      <c r="AW1193" s="4">
        <f t="shared" si="335"/>
        <v>0</v>
      </c>
      <c r="AX1193" s="4">
        <f t="shared" si="336"/>
        <v>0</v>
      </c>
      <c r="AY1193" s="4">
        <f t="shared" si="337"/>
        <v>1</v>
      </c>
      <c r="BA1193" s="4">
        <f t="shared" si="338"/>
        <v>1</v>
      </c>
    </row>
    <row r="1194" spans="2:53" ht="14.5" customHeight="1" x14ac:dyDescent="0.35">
      <c r="B1194" s="47" t="s">
        <v>2728</v>
      </c>
      <c r="C1194" s="73" t="s">
        <v>3474</v>
      </c>
      <c r="D1194" s="74">
        <v>45323</v>
      </c>
      <c r="E1194" s="74" t="str">
        <f t="shared" ca="1" si="322"/>
        <v>Yes</v>
      </c>
      <c r="F1194" s="54" t="str">
        <f t="shared" si="323"/>
        <v>1. All Roles Work Flexible</v>
      </c>
      <c r="G1194" s="49"/>
      <c r="H1194" s="22">
        <f t="shared" si="324"/>
        <v>0</v>
      </c>
      <c r="I1194" s="23"/>
      <c r="J1194" s="23"/>
      <c r="K1194" s="23"/>
      <c r="L1194" s="23"/>
      <c r="M1194" s="23"/>
      <c r="N1194" s="23"/>
      <c r="O1194" s="23"/>
      <c r="P1194" s="23"/>
      <c r="Q1194" s="23"/>
      <c r="R1194" s="23"/>
      <c r="S1194" s="23"/>
      <c r="T1194" s="23"/>
      <c r="U1194" s="23"/>
      <c r="V1194" s="23"/>
      <c r="W1194" s="23"/>
      <c r="X1194" s="23"/>
      <c r="Y1194" s="23"/>
      <c r="Z1194" s="23"/>
      <c r="AA1194" s="23"/>
      <c r="AB1194" s="23"/>
      <c r="AC1194" s="24"/>
      <c r="AE1194" s="35" t="s">
        <v>75</v>
      </c>
      <c r="AF1194" s="36" t="s">
        <v>4204</v>
      </c>
      <c r="AG1194" s="36"/>
      <c r="AH1194" s="36"/>
      <c r="AI1194" s="37"/>
      <c r="AK1194" s="4">
        <f t="shared" si="325"/>
        <v>1</v>
      </c>
      <c r="AL1194" s="4">
        <f t="shared" si="326"/>
        <v>0</v>
      </c>
      <c r="AM1194" s="4">
        <f t="shared" si="327"/>
        <v>0</v>
      </c>
      <c r="AN1194" s="4">
        <f t="shared" si="328"/>
        <v>0</v>
      </c>
      <c r="AO1194" s="4">
        <f t="shared" si="329"/>
        <v>0</v>
      </c>
      <c r="AQ1194" s="4">
        <f t="shared" si="330"/>
        <v>0</v>
      </c>
      <c r="AR1194" s="4">
        <f t="shared" si="331"/>
        <v>1</v>
      </c>
      <c r="AS1194" s="4">
        <f t="shared" si="332"/>
        <v>1</v>
      </c>
      <c r="AT1194" s="4">
        <f t="shared" si="333"/>
        <v>1</v>
      </c>
      <c r="AU1194" s="4">
        <f t="shared" si="334"/>
        <v>1</v>
      </c>
      <c r="AW1194" s="4">
        <f t="shared" si="335"/>
        <v>1</v>
      </c>
      <c r="AX1194" s="4">
        <f t="shared" si="336"/>
        <v>0</v>
      </c>
      <c r="AY1194" s="4">
        <f t="shared" si="337"/>
        <v>0</v>
      </c>
      <c r="BA1194" s="4">
        <f t="shared" si="338"/>
        <v>5</v>
      </c>
    </row>
    <row r="1195" spans="2:53" ht="14.5" customHeight="1" x14ac:dyDescent="0.35">
      <c r="B1195" s="47" t="s">
        <v>2729</v>
      </c>
      <c r="C1195" s="73" t="s">
        <v>3474</v>
      </c>
      <c r="D1195" s="74">
        <v>45323</v>
      </c>
      <c r="E1195" s="74" t="str">
        <f t="shared" ca="1" si="322"/>
        <v>Yes</v>
      </c>
      <c r="F1195" s="54" t="str">
        <f t="shared" si="323"/>
        <v>3. All Roles Work Inflexible</v>
      </c>
      <c r="G1195" s="49" t="s">
        <v>3584</v>
      </c>
      <c r="H1195" s="22">
        <f t="shared" si="324"/>
        <v>0</v>
      </c>
      <c r="I1195" s="23"/>
      <c r="J1195" s="23"/>
      <c r="K1195" s="23"/>
      <c r="L1195" s="23"/>
      <c r="M1195" s="23"/>
      <c r="N1195" s="23"/>
      <c r="O1195" s="23"/>
      <c r="P1195" s="23"/>
      <c r="Q1195" s="23"/>
      <c r="R1195" s="23"/>
      <c r="S1195" s="23"/>
      <c r="T1195" s="23"/>
      <c r="U1195" s="23"/>
      <c r="V1195" s="23"/>
      <c r="W1195" s="23"/>
      <c r="X1195" s="23"/>
      <c r="Y1195" s="23"/>
      <c r="Z1195" s="23"/>
      <c r="AA1195" s="23"/>
      <c r="AB1195" s="23"/>
      <c r="AC1195" s="24"/>
      <c r="AE1195" s="35" t="s">
        <v>4228</v>
      </c>
      <c r="AF1195" s="36" t="s">
        <v>4204</v>
      </c>
      <c r="AG1195" s="36"/>
      <c r="AH1195" s="36"/>
      <c r="AI1195" s="37"/>
      <c r="AK1195" s="4">
        <f t="shared" si="325"/>
        <v>0</v>
      </c>
      <c r="AL1195" s="4">
        <f t="shared" si="326"/>
        <v>0</v>
      </c>
      <c r="AM1195" s="4">
        <f t="shared" si="327"/>
        <v>0</v>
      </c>
      <c r="AN1195" s="4">
        <f t="shared" si="328"/>
        <v>0</v>
      </c>
      <c r="AO1195" s="4">
        <f t="shared" si="329"/>
        <v>0</v>
      </c>
      <c r="AQ1195" s="4">
        <f t="shared" si="330"/>
        <v>0</v>
      </c>
      <c r="AR1195" s="4">
        <f t="shared" si="331"/>
        <v>1</v>
      </c>
      <c r="AS1195" s="4">
        <f t="shared" si="332"/>
        <v>1</v>
      </c>
      <c r="AT1195" s="4">
        <f t="shared" si="333"/>
        <v>1</v>
      </c>
      <c r="AU1195" s="4">
        <f t="shared" si="334"/>
        <v>1</v>
      </c>
      <c r="AW1195" s="4">
        <f t="shared" si="335"/>
        <v>0</v>
      </c>
      <c r="AX1195" s="4">
        <f t="shared" si="336"/>
        <v>0</v>
      </c>
      <c r="AY1195" s="4">
        <f t="shared" si="337"/>
        <v>1</v>
      </c>
      <c r="BA1195" s="4">
        <f t="shared" si="338"/>
        <v>1</v>
      </c>
    </row>
    <row r="1196" spans="2:53" ht="14.5" customHeight="1" x14ac:dyDescent="0.35">
      <c r="B1196" s="47" t="s">
        <v>2730</v>
      </c>
      <c r="C1196" s="73" t="s">
        <v>3474</v>
      </c>
      <c r="D1196" s="74">
        <v>45323</v>
      </c>
      <c r="E1196" s="74" t="str">
        <f t="shared" ca="1" si="322"/>
        <v>Yes</v>
      </c>
      <c r="F1196" s="54" t="str">
        <f t="shared" si="323"/>
        <v>3. All Roles Work Inflexible</v>
      </c>
      <c r="G1196" s="49" t="s">
        <v>3585</v>
      </c>
      <c r="H1196" s="22">
        <f t="shared" si="324"/>
        <v>0</v>
      </c>
      <c r="I1196" s="23"/>
      <c r="J1196" s="23"/>
      <c r="K1196" s="23"/>
      <c r="L1196" s="23"/>
      <c r="M1196" s="23"/>
      <c r="N1196" s="23"/>
      <c r="O1196" s="23"/>
      <c r="P1196" s="23"/>
      <c r="Q1196" s="23"/>
      <c r="R1196" s="23"/>
      <c r="S1196" s="23"/>
      <c r="T1196" s="23"/>
      <c r="U1196" s="23"/>
      <c r="V1196" s="23"/>
      <c r="W1196" s="23"/>
      <c r="X1196" s="23"/>
      <c r="Y1196" s="23"/>
      <c r="Z1196" s="23"/>
      <c r="AA1196" s="23"/>
      <c r="AB1196" s="23"/>
      <c r="AC1196" s="24"/>
      <c r="AE1196" s="35" t="s">
        <v>711</v>
      </c>
      <c r="AF1196" s="36" t="s">
        <v>4204</v>
      </c>
      <c r="AG1196" s="36"/>
      <c r="AH1196" s="36"/>
      <c r="AI1196" s="37"/>
      <c r="AK1196" s="4">
        <f t="shared" si="325"/>
        <v>0</v>
      </c>
      <c r="AL1196" s="4">
        <f t="shared" si="326"/>
        <v>0</v>
      </c>
      <c r="AM1196" s="4">
        <f t="shared" si="327"/>
        <v>0</v>
      </c>
      <c r="AN1196" s="4">
        <f t="shared" si="328"/>
        <v>0</v>
      </c>
      <c r="AO1196" s="4">
        <f t="shared" si="329"/>
        <v>0</v>
      </c>
      <c r="AQ1196" s="4">
        <f t="shared" si="330"/>
        <v>0</v>
      </c>
      <c r="AR1196" s="4">
        <f t="shared" si="331"/>
        <v>1</v>
      </c>
      <c r="AS1196" s="4">
        <f t="shared" si="332"/>
        <v>1</v>
      </c>
      <c r="AT1196" s="4">
        <f t="shared" si="333"/>
        <v>1</v>
      </c>
      <c r="AU1196" s="4">
        <f t="shared" si="334"/>
        <v>1</v>
      </c>
      <c r="AW1196" s="4">
        <f t="shared" si="335"/>
        <v>0</v>
      </c>
      <c r="AX1196" s="4">
        <f t="shared" si="336"/>
        <v>0</v>
      </c>
      <c r="AY1196" s="4">
        <f t="shared" si="337"/>
        <v>1</v>
      </c>
      <c r="BA1196" s="4">
        <f t="shared" si="338"/>
        <v>1</v>
      </c>
    </row>
    <row r="1197" spans="2:53" ht="14.5" customHeight="1" x14ac:dyDescent="0.35">
      <c r="B1197" s="47" t="s">
        <v>2731</v>
      </c>
      <c r="C1197" s="73" t="s">
        <v>3474</v>
      </c>
      <c r="D1197" s="74">
        <v>45323</v>
      </c>
      <c r="E1197" s="74" t="str">
        <f t="shared" ca="1" si="322"/>
        <v>Yes</v>
      </c>
      <c r="F1197" s="54" t="str">
        <f t="shared" si="323"/>
        <v>1. All Roles Work Flexible</v>
      </c>
      <c r="G1197" s="49" t="s">
        <v>3586</v>
      </c>
      <c r="H1197" s="22">
        <f t="shared" si="324"/>
        <v>0</v>
      </c>
      <c r="I1197" s="23"/>
      <c r="J1197" s="23"/>
      <c r="K1197" s="23"/>
      <c r="L1197" s="23"/>
      <c r="M1197" s="23"/>
      <c r="N1197" s="23"/>
      <c r="O1197" s="23"/>
      <c r="P1197" s="23"/>
      <c r="Q1197" s="23"/>
      <c r="R1197" s="23"/>
      <c r="S1197" s="23"/>
      <c r="T1197" s="23"/>
      <c r="U1197" s="23"/>
      <c r="V1197" s="23"/>
      <c r="W1197" s="23"/>
      <c r="X1197" s="23"/>
      <c r="Y1197" s="23"/>
      <c r="Z1197" s="23"/>
      <c r="AA1197" s="23"/>
      <c r="AB1197" s="23"/>
      <c r="AC1197" s="24"/>
      <c r="AE1197" s="35" t="s">
        <v>75</v>
      </c>
      <c r="AF1197" s="36" t="s">
        <v>4204</v>
      </c>
      <c r="AG1197" s="36"/>
      <c r="AH1197" s="36"/>
      <c r="AI1197" s="37"/>
      <c r="AK1197" s="4">
        <f t="shared" si="325"/>
        <v>1</v>
      </c>
      <c r="AL1197" s="4">
        <f t="shared" si="326"/>
        <v>0</v>
      </c>
      <c r="AM1197" s="4">
        <f t="shared" si="327"/>
        <v>0</v>
      </c>
      <c r="AN1197" s="4">
        <f t="shared" si="328"/>
        <v>0</v>
      </c>
      <c r="AO1197" s="4">
        <f t="shared" si="329"/>
        <v>0</v>
      </c>
      <c r="AQ1197" s="4">
        <f t="shared" si="330"/>
        <v>0</v>
      </c>
      <c r="AR1197" s="4">
        <f t="shared" si="331"/>
        <v>1</v>
      </c>
      <c r="AS1197" s="4">
        <f t="shared" si="332"/>
        <v>1</v>
      </c>
      <c r="AT1197" s="4">
        <f t="shared" si="333"/>
        <v>1</v>
      </c>
      <c r="AU1197" s="4">
        <f t="shared" si="334"/>
        <v>1</v>
      </c>
      <c r="AW1197" s="4">
        <f t="shared" si="335"/>
        <v>1</v>
      </c>
      <c r="AX1197" s="4">
        <f t="shared" si="336"/>
        <v>0</v>
      </c>
      <c r="AY1197" s="4">
        <f t="shared" si="337"/>
        <v>0</v>
      </c>
      <c r="BA1197" s="4">
        <f t="shared" si="338"/>
        <v>5</v>
      </c>
    </row>
    <row r="1198" spans="2:53" ht="14.5" customHeight="1" x14ac:dyDescent="0.35">
      <c r="B1198" s="47" t="s">
        <v>2732</v>
      </c>
      <c r="C1198" s="73" t="s">
        <v>3474</v>
      </c>
      <c r="D1198" s="74">
        <v>45323</v>
      </c>
      <c r="E1198" s="74" t="str">
        <f t="shared" ca="1" si="322"/>
        <v>Yes</v>
      </c>
      <c r="F1198" s="54" t="str">
        <f t="shared" si="323"/>
        <v>3. All Roles Work Inflexible</v>
      </c>
      <c r="G1198" s="49" t="s">
        <v>3587</v>
      </c>
      <c r="H1198" s="22">
        <f t="shared" si="324"/>
        <v>0</v>
      </c>
      <c r="I1198" s="23"/>
      <c r="J1198" s="23"/>
      <c r="K1198" s="23"/>
      <c r="L1198" s="23"/>
      <c r="M1198" s="23"/>
      <c r="N1198" s="23"/>
      <c r="O1198" s="23"/>
      <c r="P1198" s="23"/>
      <c r="Q1198" s="23"/>
      <c r="R1198" s="23"/>
      <c r="S1198" s="23"/>
      <c r="T1198" s="23"/>
      <c r="U1198" s="23"/>
      <c r="V1198" s="23"/>
      <c r="W1198" s="23"/>
      <c r="X1198" s="23"/>
      <c r="Y1198" s="23"/>
      <c r="Z1198" s="23"/>
      <c r="AA1198" s="23"/>
      <c r="AB1198" s="23"/>
      <c r="AC1198" s="24"/>
      <c r="AE1198" s="35" t="s">
        <v>1985</v>
      </c>
      <c r="AF1198" s="36" t="s">
        <v>4204</v>
      </c>
      <c r="AG1198" s="36"/>
      <c r="AH1198" s="36"/>
      <c r="AI1198" s="37"/>
      <c r="AK1198" s="4">
        <f t="shared" si="325"/>
        <v>0</v>
      </c>
      <c r="AL1198" s="4">
        <f t="shared" si="326"/>
        <v>0</v>
      </c>
      <c r="AM1198" s="4">
        <f t="shared" si="327"/>
        <v>0</v>
      </c>
      <c r="AN1198" s="4">
        <f t="shared" si="328"/>
        <v>0</v>
      </c>
      <c r="AO1198" s="4">
        <f t="shared" si="329"/>
        <v>0</v>
      </c>
      <c r="AQ1198" s="4">
        <f t="shared" si="330"/>
        <v>0</v>
      </c>
      <c r="AR1198" s="4">
        <f t="shared" si="331"/>
        <v>1</v>
      </c>
      <c r="AS1198" s="4">
        <f t="shared" si="332"/>
        <v>1</v>
      </c>
      <c r="AT1198" s="4">
        <f t="shared" si="333"/>
        <v>1</v>
      </c>
      <c r="AU1198" s="4">
        <f t="shared" si="334"/>
        <v>1</v>
      </c>
      <c r="AW1198" s="4">
        <f t="shared" si="335"/>
        <v>0</v>
      </c>
      <c r="AX1198" s="4">
        <f t="shared" si="336"/>
        <v>0</v>
      </c>
      <c r="AY1198" s="4">
        <f t="shared" si="337"/>
        <v>1</v>
      </c>
      <c r="BA1198" s="4">
        <f t="shared" si="338"/>
        <v>1</v>
      </c>
    </row>
    <row r="1199" spans="2:53" ht="14.5" customHeight="1" x14ac:dyDescent="0.35">
      <c r="B1199" s="47" t="s">
        <v>2733</v>
      </c>
      <c r="C1199" s="73" t="s">
        <v>3474</v>
      </c>
      <c r="D1199" s="74">
        <v>45323</v>
      </c>
      <c r="E1199" s="74" t="str">
        <f t="shared" ca="1" si="322"/>
        <v>Yes</v>
      </c>
      <c r="F1199" s="54" t="str">
        <f t="shared" si="323"/>
        <v>1. All Roles Work Flexible</v>
      </c>
      <c r="G1199" s="49" t="s">
        <v>3588</v>
      </c>
      <c r="H1199" s="22">
        <f t="shared" si="324"/>
        <v>0</v>
      </c>
      <c r="I1199" s="23"/>
      <c r="J1199" s="23"/>
      <c r="K1199" s="23"/>
      <c r="L1199" s="23"/>
      <c r="M1199" s="23"/>
      <c r="N1199" s="23"/>
      <c r="O1199" s="23"/>
      <c r="P1199" s="23"/>
      <c r="Q1199" s="23"/>
      <c r="R1199" s="23"/>
      <c r="S1199" s="23"/>
      <c r="T1199" s="23"/>
      <c r="U1199" s="23"/>
      <c r="V1199" s="23"/>
      <c r="W1199" s="23"/>
      <c r="X1199" s="23"/>
      <c r="Y1199" s="23"/>
      <c r="Z1199" s="23"/>
      <c r="AA1199" s="23"/>
      <c r="AB1199" s="23"/>
      <c r="AC1199" s="24"/>
      <c r="AE1199" s="35" t="s">
        <v>75</v>
      </c>
      <c r="AF1199" s="36" t="s">
        <v>4204</v>
      </c>
      <c r="AG1199" s="36"/>
      <c r="AH1199" s="36"/>
      <c r="AI1199" s="37"/>
      <c r="AK1199" s="4">
        <f t="shared" si="325"/>
        <v>1</v>
      </c>
      <c r="AL1199" s="4">
        <f t="shared" si="326"/>
        <v>0</v>
      </c>
      <c r="AM1199" s="4">
        <f t="shared" si="327"/>
        <v>0</v>
      </c>
      <c r="AN1199" s="4">
        <f t="shared" si="328"/>
        <v>0</v>
      </c>
      <c r="AO1199" s="4">
        <f t="shared" si="329"/>
        <v>0</v>
      </c>
      <c r="AQ1199" s="4">
        <f t="shared" si="330"/>
        <v>0</v>
      </c>
      <c r="AR1199" s="4">
        <f t="shared" si="331"/>
        <v>1</v>
      </c>
      <c r="AS1199" s="4">
        <f t="shared" si="332"/>
        <v>1</v>
      </c>
      <c r="AT1199" s="4">
        <f t="shared" si="333"/>
        <v>1</v>
      </c>
      <c r="AU1199" s="4">
        <f t="shared" si="334"/>
        <v>1</v>
      </c>
      <c r="AW1199" s="4">
        <f t="shared" si="335"/>
        <v>1</v>
      </c>
      <c r="AX1199" s="4">
        <f t="shared" si="336"/>
        <v>0</v>
      </c>
      <c r="AY1199" s="4">
        <f t="shared" si="337"/>
        <v>0</v>
      </c>
      <c r="BA1199" s="4">
        <f t="shared" si="338"/>
        <v>5</v>
      </c>
    </row>
    <row r="1200" spans="2:53" ht="14.5" customHeight="1" x14ac:dyDescent="0.35">
      <c r="B1200" s="47" t="s">
        <v>2734</v>
      </c>
      <c r="C1200" s="73" t="s">
        <v>3474</v>
      </c>
      <c r="D1200" s="74">
        <v>45323</v>
      </c>
      <c r="E1200" s="74" t="str">
        <f t="shared" ca="1" si="322"/>
        <v>Yes</v>
      </c>
      <c r="F1200" s="54" t="str">
        <f t="shared" si="323"/>
        <v>3. All Roles Work Inflexible</v>
      </c>
      <c r="G1200" s="49" t="s">
        <v>3589</v>
      </c>
      <c r="H1200" s="22">
        <f t="shared" si="324"/>
        <v>0</v>
      </c>
      <c r="I1200" s="23"/>
      <c r="J1200" s="23"/>
      <c r="K1200" s="23"/>
      <c r="L1200" s="23"/>
      <c r="M1200" s="23"/>
      <c r="N1200" s="23"/>
      <c r="O1200" s="23"/>
      <c r="P1200" s="23"/>
      <c r="Q1200" s="23"/>
      <c r="R1200" s="23"/>
      <c r="S1200" s="23"/>
      <c r="T1200" s="23"/>
      <c r="U1200" s="23"/>
      <c r="V1200" s="23"/>
      <c r="W1200" s="23"/>
      <c r="X1200" s="23"/>
      <c r="Y1200" s="23"/>
      <c r="Z1200" s="23"/>
      <c r="AA1200" s="23"/>
      <c r="AB1200" s="23"/>
      <c r="AC1200" s="24"/>
      <c r="AE1200" s="35" t="s">
        <v>4243</v>
      </c>
      <c r="AF1200" s="36" t="s">
        <v>4204</v>
      </c>
      <c r="AG1200" s="36"/>
      <c r="AH1200" s="36"/>
      <c r="AI1200" s="37"/>
      <c r="AK1200" s="4">
        <f t="shared" si="325"/>
        <v>0</v>
      </c>
      <c r="AL1200" s="4">
        <f t="shared" si="326"/>
        <v>0</v>
      </c>
      <c r="AM1200" s="4">
        <f t="shared" si="327"/>
        <v>0</v>
      </c>
      <c r="AN1200" s="4">
        <f t="shared" si="328"/>
        <v>0</v>
      </c>
      <c r="AO1200" s="4">
        <f t="shared" si="329"/>
        <v>0</v>
      </c>
      <c r="AQ1200" s="4">
        <f t="shared" si="330"/>
        <v>0</v>
      </c>
      <c r="AR1200" s="4">
        <f t="shared" si="331"/>
        <v>1</v>
      </c>
      <c r="AS1200" s="4">
        <f t="shared" si="332"/>
        <v>1</v>
      </c>
      <c r="AT1200" s="4">
        <f t="shared" si="333"/>
        <v>1</v>
      </c>
      <c r="AU1200" s="4">
        <f t="shared" si="334"/>
        <v>1</v>
      </c>
      <c r="AW1200" s="4">
        <f t="shared" si="335"/>
        <v>0</v>
      </c>
      <c r="AX1200" s="4">
        <f t="shared" si="336"/>
        <v>0</v>
      </c>
      <c r="AY1200" s="4">
        <f t="shared" si="337"/>
        <v>1</v>
      </c>
      <c r="BA1200" s="4">
        <f t="shared" si="338"/>
        <v>1</v>
      </c>
    </row>
    <row r="1201" spans="2:53" ht="14.5" customHeight="1" x14ac:dyDescent="0.35">
      <c r="B1201" s="47" t="s">
        <v>2735</v>
      </c>
      <c r="C1201" s="73" t="s">
        <v>3474</v>
      </c>
      <c r="D1201" s="74">
        <v>45323</v>
      </c>
      <c r="E1201" s="74" t="str">
        <f t="shared" ca="1" si="322"/>
        <v>Yes</v>
      </c>
      <c r="F1201" s="54" t="str">
        <f t="shared" si="323"/>
        <v>3. All Roles Work Inflexible</v>
      </c>
      <c r="G1201" s="49" t="s">
        <v>3590</v>
      </c>
      <c r="H1201" s="22">
        <f t="shared" si="324"/>
        <v>0</v>
      </c>
      <c r="I1201" s="23"/>
      <c r="J1201" s="23"/>
      <c r="K1201" s="23"/>
      <c r="L1201" s="23"/>
      <c r="M1201" s="23"/>
      <c r="N1201" s="23"/>
      <c r="O1201" s="23"/>
      <c r="P1201" s="23"/>
      <c r="Q1201" s="23"/>
      <c r="R1201" s="23"/>
      <c r="S1201" s="23"/>
      <c r="T1201" s="23"/>
      <c r="U1201" s="23"/>
      <c r="V1201" s="23"/>
      <c r="W1201" s="23"/>
      <c r="X1201" s="23"/>
      <c r="Y1201" s="23"/>
      <c r="Z1201" s="23"/>
      <c r="AA1201" s="23"/>
      <c r="AB1201" s="23"/>
      <c r="AC1201" s="24"/>
      <c r="AE1201" s="35" t="s">
        <v>2310</v>
      </c>
      <c r="AF1201" s="36" t="s">
        <v>4204</v>
      </c>
      <c r="AG1201" s="36"/>
      <c r="AH1201" s="36"/>
      <c r="AI1201" s="37"/>
      <c r="AK1201" s="4">
        <f t="shared" si="325"/>
        <v>0</v>
      </c>
      <c r="AL1201" s="4">
        <f t="shared" si="326"/>
        <v>0</v>
      </c>
      <c r="AM1201" s="4">
        <f t="shared" si="327"/>
        <v>0</v>
      </c>
      <c r="AN1201" s="4">
        <f t="shared" si="328"/>
        <v>0</v>
      </c>
      <c r="AO1201" s="4">
        <f t="shared" si="329"/>
        <v>0</v>
      </c>
      <c r="AQ1201" s="4">
        <f t="shared" si="330"/>
        <v>0</v>
      </c>
      <c r="AR1201" s="4">
        <f t="shared" si="331"/>
        <v>1</v>
      </c>
      <c r="AS1201" s="4">
        <f t="shared" si="332"/>
        <v>1</v>
      </c>
      <c r="AT1201" s="4">
        <f t="shared" si="333"/>
        <v>1</v>
      </c>
      <c r="AU1201" s="4">
        <f t="shared" si="334"/>
        <v>1</v>
      </c>
      <c r="AW1201" s="4">
        <f t="shared" si="335"/>
        <v>0</v>
      </c>
      <c r="AX1201" s="4">
        <f t="shared" si="336"/>
        <v>0</v>
      </c>
      <c r="AY1201" s="4">
        <f t="shared" si="337"/>
        <v>1</v>
      </c>
      <c r="BA1201" s="4">
        <f t="shared" si="338"/>
        <v>1</v>
      </c>
    </row>
    <row r="1202" spans="2:53" ht="14.5" customHeight="1" x14ac:dyDescent="0.35">
      <c r="B1202" s="47" t="s">
        <v>2736</v>
      </c>
      <c r="C1202" s="73" t="s">
        <v>3474</v>
      </c>
      <c r="D1202" s="74">
        <v>45323</v>
      </c>
      <c r="E1202" s="74" t="str">
        <f t="shared" ca="1" si="322"/>
        <v>Yes</v>
      </c>
      <c r="F1202" s="54" t="str">
        <f t="shared" si="323"/>
        <v>3. All Roles Work Inflexible</v>
      </c>
      <c r="G1202" s="49"/>
      <c r="H1202" s="22">
        <f t="shared" si="324"/>
        <v>0</v>
      </c>
      <c r="I1202" s="23"/>
      <c r="J1202" s="23"/>
      <c r="K1202" s="23"/>
      <c r="L1202" s="23"/>
      <c r="M1202" s="23"/>
      <c r="N1202" s="23"/>
      <c r="O1202" s="23"/>
      <c r="P1202" s="23"/>
      <c r="Q1202" s="23"/>
      <c r="R1202" s="23"/>
      <c r="S1202" s="23"/>
      <c r="T1202" s="23"/>
      <c r="U1202" s="23"/>
      <c r="V1202" s="23"/>
      <c r="W1202" s="23"/>
      <c r="X1202" s="23"/>
      <c r="Y1202" s="23"/>
      <c r="Z1202" s="23"/>
      <c r="AA1202" s="23"/>
      <c r="AB1202" s="23"/>
      <c r="AC1202" s="24"/>
      <c r="AE1202" s="35" t="s">
        <v>4229</v>
      </c>
      <c r="AF1202" s="36" t="s">
        <v>4204</v>
      </c>
      <c r="AG1202" s="36"/>
      <c r="AH1202" s="36"/>
      <c r="AI1202" s="37"/>
      <c r="AK1202" s="4">
        <f t="shared" si="325"/>
        <v>0</v>
      </c>
      <c r="AL1202" s="4">
        <f t="shared" si="326"/>
        <v>0</v>
      </c>
      <c r="AM1202" s="4">
        <f t="shared" si="327"/>
        <v>0</v>
      </c>
      <c r="AN1202" s="4">
        <f t="shared" si="328"/>
        <v>0</v>
      </c>
      <c r="AO1202" s="4">
        <f t="shared" si="329"/>
        <v>0</v>
      </c>
      <c r="AQ1202" s="4">
        <f t="shared" si="330"/>
        <v>0</v>
      </c>
      <c r="AR1202" s="4">
        <f t="shared" si="331"/>
        <v>1</v>
      </c>
      <c r="AS1202" s="4">
        <f t="shared" si="332"/>
        <v>1</v>
      </c>
      <c r="AT1202" s="4">
        <f t="shared" si="333"/>
        <v>1</v>
      </c>
      <c r="AU1202" s="4">
        <f t="shared" si="334"/>
        <v>1</v>
      </c>
      <c r="AW1202" s="4">
        <f t="shared" si="335"/>
        <v>0</v>
      </c>
      <c r="AX1202" s="4">
        <f t="shared" si="336"/>
        <v>0</v>
      </c>
      <c r="AY1202" s="4">
        <f t="shared" si="337"/>
        <v>1</v>
      </c>
      <c r="BA1202" s="4">
        <f t="shared" si="338"/>
        <v>1</v>
      </c>
    </row>
    <row r="1203" spans="2:53" ht="14.5" customHeight="1" x14ac:dyDescent="0.35">
      <c r="B1203" s="47" t="s">
        <v>2737</v>
      </c>
      <c r="C1203" s="73" t="s">
        <v>3474</v>
      </c>
      <c r="D1203" s="74">
        <v>45323</v>
      </c>
      <c r="E1203" s="74" t="str">
        <f t="shared" ca="1" si="322"/>
        <v>Yes</v>
      </c>
      <c r="F1203" s="54" t="str">
        <f t="shared" si="323"/>
        <v>3. All Roles Work Inflexible</v>
      </c>
      <c r="G1203" s="49" t="s">
        <v>3591</v>
      </c>
      <c r="H1203" s="22">
        <f t="shared" si="324"/>
        <v>0</v>
      </c>
      <c r="I1203" s="23"/>
      <c r="J1203" s="23"/>
      <c r="K1203" s="23"/>
      <c r="L1203" s="23"/>
      <c r="M1203" s="23"/>
      <c r="N1203" s="23"/>
      <c r="O1203" s="23"/>
      <c r="P1203" s="23"/>
      <c r="Q1203" s="23"/>
      <c r="R1203" s="23"/>
      <c r="S1203" s="23"/>
      <c r="T1203" s="23"/>
      <c r="U1203" s="23"/>
      <c r="V1203" s="23"/>
      <c r="W1203" s="23"/>
      <c r="X1203" s="23"/>
      <c r="Y1203" s="23"/>
      <c r="Z1203" s="23"/>
      <c r="AA1203" s="23"/>
      <c r="AB1203" s="23"/>
      <c r="AC1203" s="24"/>
      <c r="AE1203" s="35" t="s">
        <v>657</v>
      </c>
      <c r="AF1203" s="36" t="s">
        <v>4204</v>
      </c>
      <c r="AG1203" s="36"/>
      <c r="AH1203" s="36"/>
      <c r="AI1203" s="37"/>
      <c r="AK1203" s="4">
        <f t="shared" si="325"/>
        <v>0</v>
      </c>
      <c r="AL1203" s="4">
        <f t="shared" si="326"/>
        <v>0</v>
      </c>
      <c r="AM1203" s="4">
        <f t="shared" si="327"/>
        <v>0</v>
      </c>
      <c r="AN1203" s="4">
        <f t="shared" si="328"/>
        <v>0</v>
      </c>
      <c r="AO1203" s="4">
        <f t="shared" si="329"/>
        <v>0</v>
      </c>
      <c r="AQ1203" s="4">
        <f t="shared" si="330"/>
        <v>0</v>
      </c>
      <c r="AR1203" s="4">
        <f t="shared" si="331"/>
        <v>1</v>
      </c>
      <c r="AS1203" s="4">
        <f t="shared" si="332"/>
        <v>1</v>
      </c>
      <c r="AT1203" s="4">
        <f t="shared" si="333"/>
        <v>1</v>
      </c>
      <c r="AU1203" s="4">
        <f t="shared" si="334"/>
        <v>1</v>
      </c>
      <c r="AW1203" s="4">
        <f t="shared" si="335"/>
        <v>0</v>
      </c>
      <c r="AX1203" s="4">
        <f t="shared" si="336"/>
        <v>0</v>
      </c>
      <c r="AY1203" s="4">
        <f t="shared" si="337"/>
        <v>1</v>
      </c>
      <c r="BA1203" s="4">
        <f t="shared" si="338"/>
        <v>1</v>
      </c>
    </row>
    <row r="1204" spans="2:53" ht="14.5" customHeight="1" x14ac:dyDescent="0.35">
      <c r="B1204" s="47" t="s">
        <v>2738</v>
      </c>
      <c r="C1204" s="73" t="s">
        <v>3474</v>
      </c>
      <c r="D1204" s="74">
        <v>45323</v>
      </c>
      <c r="E1204" s="74" t="str">
        <f t="shared" ca="1" si="322"/>
        <v>Yes</v>
      </c>
      <c r="F1204" s="54" t="str">
        <f t="shared" si="323"/>
        <v>1. All Roles Work Flexible</v>
      </c>
      <c r="G1204" s="49" t="s">
        <v>3592</v>
      </c>
      <c r="H1204" s="22">
        <f t="shared" si="324"/>
        <v>0</v>
      </c>
      <c r="I1204" s="23"/>
      <c r="J1204" s="23"/>
      <c r="K1204" s="23"/>
      <c r="L1204" s="23"/>
      <c r="M1204" s="23"/>
      <c r="N1204" s="23"/>
      <c r="O1204" s="23"/>
      <c r="P1204" s="23"/>
      <c r="Q1204" s="23"/>
      <c r="R1204" s="23"/>
      <c r="S1204" s="23"/>
      <c r="T1204" s="23"/>
      <c r="U1204" s="23"/>
      <c r="V1204" s="23"/>
      <c r="W1204" s="23"/>
      <c r="X1204" s="23"/>
      <c r="Y1204" s="23"/>
      <c r="Z1204" s="23"/>
      <c r="AA1204" s="23"/>
      <c r="AB1204" s="23"/>
      <c r="AC1204" s="24"/>
      <c r="AE1204" s="35" t="s">
        <v>75</v>
      </c>
      <c r="AF1204" s="36" t="s">
        <v>4204</v>
      </c>
      <c r="AG1204" s="36"/>
      <c r="AH1204" s="36"/>
      <c r="AI1204" s="37"/>
      <c r="AK1204" s="4">
        <f t="shared" si="325"/>
        <v>1</v>
      </c>
      <c r="AL1204" s="4">
        <f t="shared" si="326"/>
        <v>0</v>
      </c>
      <c r="AM1204" s="4">
        <f t="shared" si="327"/>
        <v>0</v>
      </c>
      <c r="AN1204" s="4">
        <f t="shared" si="328"/>
        <v>0</v>
      </c>
      <c r="AO1204" s="4">
        <f t="shared" si="329"/>
        <v>0</v>
      </c>
      <c r="AQ1204" s="4">
        <f t="shared" si="330"/>
        <v>0</v>
      </c>
      <c r="AR1204" s="4">
        <f t="shared" si="331"/>
        <v>1</v>
      </c>
      <c r="AS1204" s="4">
        <f t="shared" si="332"/>
        <v>1</v>
      </c>
      <c r="AT1204" s="4">
        <f t="shared" si="333"/>
        <v>1</v>
      </c>
      <c r="AU1204" s="4">
        <f t="shared" si="334"/>
        <v>1</v>
      </c>
      <c r="AW1204" s="4">
        <f t="shared" si="335"/>
        <v>1</v>
      </c>
      <c r="AX1204" s="4">
        <f t="shared" si="336"/>
        <v>0</v>
      </c>
      <c r="AY1204" s="4">
        <f t="shared" si="337"/>
        <v>0</v>
      </c>
      <c r="BA1204" s="4">
        <f t="shared" si="338"/>
        <v>5</v>
      </c>
    </row>
    <row r="1205" spans="2:53" ht="14.5" customHeight="1" x14ac:dyDescent="0.35">
      <c r="B1205" s="47" t="s">
        <v>2739</v>
      </c>
      <c r="C1205" s="73" t="s">
        <v>3474</v>
      </c>
      <c r="D1205" s="74">
        <v>45323</v>
      </c>
      <c r="E1205" s="74" t="str">
        <f t="shared" ca="1" si="322"/>
        <v>Yes</v>
      </c>
      <c r="F1205" s="54" t="str">
        <f t="shared" si="323"/>
        <v>3. All Roles Work Inflexible</v>
      </c>
      <c r="G1205" s="49" t="s">
        <v>3593</v>
      </c>
      <c r="H1205" s="22">
        <f t="shared" si="324"/>
        <v>0</v>
      </c>
      <c r="I1205" s="23"/>
      <c r="J1205" s="23"/>
      <c r="K1205" s="23"/>
      <c r="L1205" s="23"/>
      <c r="M1205" s="23"/>
      <c r="N1205" s="23"/>
      <c r="O1205" s="23"/>
      <c r="P1205" s="23"/>
      <c r="Q1205" s="23"/>
      <c r="R1205" s="23"/>
      <c r="S1205" s="23"/>
      <c r="T1205" s="23"/>
      <c r="U1205" s="23"/>
      <c r="V1205" s="23"/>
      <c r="W1205" s="23"/>
      <c r="X1205" s="23"/>
      <c r="Y1205" s="23"/>
      <c r="Z1205" s="23"/>
      <c r="AA1205" s="23"/>
      <c r="AB1205" s="23"/>
      <c r="AC1205" s="24"/>
      <c r="AE1205" s="35" t="s">
        <v>4228</v>
      </c>
      <c r="AF1205" s="36" t="s">
        <v>4204</v>
      </c>
      <c r="AG1205" s="36"/>
      <c r="AH1205" s="36"/>
      <c r="AI1205" s="37"/>
      <c r="AK1205" s="4">
        <f t="shared" si="325"/>
        <v>0</v>
      </c>
      <c r="AL1205" s="4">
        <f t="shared" si="326"/>
        <v>0</v>
      </c>
      <c r="AM1205" s="4">
        <f t="shared" si="327"/>
        <v>0</v>
      </c>
      <c r="AN1205" s="4">
        <f t="shared" si="328"/>
        <v>0</v>
      </c>
      <c r="AO1205" s="4">
        <f t="shared" si="329"/>
        <v>0</v>
      </c>
      <c r="AQ1205" s="4">
        <f t="shared" si="330"/>
        <v>0</v>
      </c>
      <c r="AR1205" s="4">
        <f t="shared" si="331"/>
        <v>1</v>
      </c>
      <c r="AS1205" s="4">
        <f t="shared" si="332"/>
        <v>1</v>
      </c>
      <c r="AT1205" s="4">
        <f t="shared" si="333"/>
        <v>1</v>
      </c>
      <c r="AU1205" s="4">
        <f t="shared" si="334"/>
        <v>1</v>
      </c>
      <c r="AW1205" s="4">
        <f t="shared" si="335"/>
        <v>0</v>
      </c>
      <c r="AX1205" s="4">
        <f t="shared" si="336"/>
        <v>0</v>
      </c>
      <c r="AY1205" s="4">
        <f t="shared" si="337"/>
        <v>1</v>
      </c>
      <c r="BA1205" s="4">
        <f t="shared" si="338"/>
        <v>1</v>
      </c>
    </row>
    <row r="1206" spans="2:53" ht="14.5" customHeight="1" x14ac:dyDescent="0.35">
      <c r="B1206" s="47" t="s">
        <v>2740</v>
      </c>
      <c r="C1206" s="73" t="s">
        <v>3474</v>
      </c>
      <c r="D1206" s="74">
        <v>45323</v>
      </c>
      <c r="E1206" s="74" t="str">
        <f t="shared" ca="1" si="322"/>
        <v>Yes</v>
      </c>
      <c r="F1206" s="54" t="str">
        <f t="shared" si="323"/>
        <v>3. All Roles Work Inflexible</v>
      </c>
      <c r="G1206" s="49" t="s">
        <v>3594</v>
      </c>
      <c r="H1206" s="22">
        <f t="shared" si="324"/>
        <v>0</v>
      </c>
      <c r="I1206" s="23"/>
      <c r="J1206" s="23"/>
      <c r="K1206" s="23"/>
      <c r="L1206" s="23"/>
      <c r="M1206" s="23"/>
      <c r="N1206" s="23"/>
      <c r="O1206" s="23"/>
      <c r="P1206" s="23"/>
      <c r="Q1206" s="23"/>
      <c r="R1206" s="23"/>
      <c r="S1206" s="23"/>
      <c r="T1206" s="23"/>
      <c r="U1206" s="23"/>
      <c r="V1206" s="23"/>
      <c r="W1206" s="23"/>
      <c r="X1206" s="23"/>
      <c r="Y1206" s="23"/>
      <c r="Z1206" s="23"/>
      <c r="AA1206" s="23"/>
      <c r="AB1206" s="23"/>
      <c r="AC1206" s="24"/>
      <c r="AE1206" s="35" t="s">
        <v>4244</v>
      </c>
      <c r="AF1206" s="36" t="s">
        <v>4204</v>
      </c>
      <c r="AG1206" s="36"/>
      <c r="AH1206" s="36"/>
      <c r="AI1206" s="37"/>
      <c r="AK1206" s="4">
        <f t="shared" si="325"/>
        <v>0</v>
      </c>
      <c r="AL1206" s="4">
        <f t="shared" si="326"/>
        <v>0</v>
      </c>
      <c r="AM1206" s="4">
        <f t="shared" si="327"/>
        <v>0</v>
      </c>
      <c r="AN1206" s="4">
        <f t="shared" si="328"/>
        <v>0</v>
      </c>
      <c r="AO1206" s="4">
        <f t="shared" si="329"/>
        <v>0</v>
      </c>
      <c r="AQ1206" s="4">
        <f t="shared" si="330"/>
        <v>0</v>
      </c>
      <c r="AR1206" s="4">
        <f t="shared" si="331"/>
        <v>1</v>
      </c>
      <c r="AS1206" s="4">
        <f t="shared" si="332"/>
        <v>1</v>
      </c>
      <c r="AT1206" s="4">
        <f t="shared" si="333"/>
        <v>1</v>
      </c>
      <c r="AU1206" s="4">
        <f t="shared" si="334"/>
        <v>1</v>
      </c>
      <c r="AW1206" s="4">
        <f t="shared" si="335"/>
        <v>0</v>
      </c>
      <c r="AX1206" s="4">
        <f t="shared" si="336"/>
        <v>0</v>
      </c>
      <c r="AY1206" s="4">
        <f t="shared" si="337"/>
        <v>1</v>
      </c>
      <c r="BA1206" s="4">
        <f t="shared" si="338"/>
        <v>1</v>
      </c>
    </row>
    <row r="1207" spans="2:53" ht="14.5" customHeight="1" x14ac:dyDescent="0.35">
      <c r="B1207" s="47" t="s">
        <v>2741</v>
      </c>
      <c r="C1207" s="73" t="s">
        <v>3474</v>
      </c>
      <c r="D1207" s="74">
        <v>45323</v>
      </c>
      <c r="E1207" s="74" t="str">
        <f t="shared" ca="1" si="322"/>
        <v>Yes</v>
      </c>
      <c r="F1207" s="54" t="str">
        <f t="shared" si="323"/>
        <v>3. All Roles Work Inflexible</v>
      </c>
      <c r="G1207" s="49" t="s">
        <v>3595</v>
      </c>
      <c r="H1207" s="22">
        <f t="shared" si="324"/>
        <v>0</v>
      </c>
      <c r="I1207" s="23"/>
      <c r="J1207" s="23"/>
      <c r="K1207" s="23"/>
      <c r="L1207" s="23"/>
      <c r="M1207" s="23"/>
      <c r="N1207" s="23"/>
      <c r="O1207" s="23"/>
      <c r="P1207" s="23"/>
      <c r="Q1207" s="23"/>
      <c r="R1207" s="23"/>
      <c r="S1207" s="23"/>
      <c r="T1207" s="23"/>
      <c r="U1207" s="23"/>
      <c r="V1207" s="23"/>
      <c r="W1207" s="23"/>
      <c r="X1207" s="23"/>
      <c r="Y1207" s="23"/>
      <c r="Z1207" s="23"/>
      <c r="AA1207" s="23"/>
      <c r="AB1207" s="23"/>
      <c r="AC1207" s="24"/>
      <c r="AE1207" s="35" t="s">
        <v>4226</v>
      </c>
      <c r="AF1207" s="36" t="s">
        <v>4204</v>
      </c>
      <c r="AG1207" s="36"/>
      <c r="AH1207" s="36"/>
      <c r="AI1207" s="37"/>
      <c r="AK1207" s="4">
        <f t="shared" si="325"/>
        <v>0</v>
      </c>
      <c r="AL1207" s="4">
        <f t="shared" si="326"/>
        <v>0</v>
      </c>
      <c r="AM1207" s="4">
        <f t="shared" si="327"/>
        <v>0</v>
      </c>
      <c r="AN1207" s="4">
        <f t="shared" si="328"/>
        <v>0</v>
      </c>
      <c r="AO1207" s="4">
        <f t="shared" si="329"/>
        <v>0</v>
      </c>
      <c r="AQ1207" s="4">
        <f t="shared" si="330"/>
        <v>0</v>
      </c>
      <c r="AR1207" s="4">
        <f t="shared" si="331"/>
        <v>1</v>
      </c>
      <c r="AS1207" s="4">
        <f t="shared" si="332"/>
        <v>1</v>
      </c>
      <c r="AT1207" s="4">
        <f t="shared" si="333"/>
        <v>1</v>
      </c>
      <c r="AU1207" s="4">
        <f t="shared" si="334"/>
        <v>1</v>
      </c>
      <c r="AW1207" s="4">
        <f t="shared" si="335"/>
        <v>0</v>
      </c>
      <c r="AX1207" s="4">
        <f t="shared" si="336"/>
        <v>0</v>
      </c>
      <c r="AY1207" s="4">
        <f t="shared" si="337"/>
        <v>1</v>
      </c>
      <c r="BA1207" s="4">
        <f t="shared" si="338"/>
        <v>1</v>
      </c>
    </row>
    <row r="1208" spans="2:53" ht="14.5" customHeight="1" x14ac:dyDescent="0.35">
      <c r="B1208" s="47" t="s">
        <v>2742</v>
      </c>
      <c r="C1208" s="73" t="s">
        <v>3474</v>
      </c>
      <c r="D1208" s="74">
        <v>45323</v>
      </c>
      <c r="E1208" s="74" t="str">
        <f t="shared" ca="1" si="322"/>
        <v>Yes</v>
      </c>
      <c r="F1208" s="54" t="str">
        <f t="shared" si="323"/>
        <v>3. All Roles Work Inflexible</v>
      </c>
      <c r="G1208" s="49" t="s">
        <v>3596</v>
      </c>
      <c r="H1208" s="22">
        <f t="shared" si="324"/>
        <v>0</v>
      </c>
      <c r="I1208" s="23"/>
      <c r="J1208" s="23"/>
      <c r="K1208" s="23"/>
      <c r="L1208" s="23"/>
      <c r="M1208" s="23"/>
      <c r="N1208" s="23"/>
      <c r="O1208" s="23"/>
      <c r="P1208" s="23"/>
      <c r="Q1208" s="23"/>
      <c r="R1208" s="23"/>
      <c r="S1208" s="23"/>
      <c r="T1208" s="23"/>
      <c r="U1208" s="23"/>
      <c r="V1208" s="23"/>
      <c r="W1208" s="23"/>
      <c r="X1208" s="23"/>
      <c r="Y1208" s="23"/>
      <c r="Z1208" s="23"/>
      <c r="AA1208" s="23"/>
      <c r="AB1208" s="23"/>
      <c r="AC1208" s="24"/>
      <c r="AE1208" s="35" t="s">
        <v>2310</v>
      </c>
      <c r="AF1208" s="36" t="s">
        <v>4204</v>
      </c>
      <c r="AG1208" s="36"/>
      <c r="AH1208" s="36"/>
      <c r="AI1208" s="37"/>
      <c r="AK1208" s="4">
        <f t="shared" si="325"/>
        <v>0</v>
      </c>
      <c r="AL1208" s="4">
        <f t="shared" si="326"/>
        <v>0</v>
      </c>
      <c r="AM1208" s="4">
        <f t="shared" si="327"/>
        <v>0</v>
      </c>
      <c r="AN1208" s="4">
        <f t="shared" si="328"/>
        <v>0</v>
      </c>
      <c r="AO1208" s="4">
        <f t="shared" si="329"/>
        <v>0</v>
      </c>
      <c r="AQ1208" s="4">
        <f t="shared" si="330"/>
        <v>0</v>
      </c>
      <c r="AR1208" s="4">
        <f t="shared" si="331"/>
        <v>1</v>
      </c>
      <c r="AS1208" s="4">
        <f t="shared" si="332"/>
        <v>1</v>
      </c>
      <c r="AT1208" s="4">
        <f t="shared" si="333"/>
        <v>1</v>
      </c>
      <c r="AU1208" s="4">
        <f t="shared" si="334"/>
        <v>1</v>
      </c>
      <c r="AW1208" s="4">
        <f t="shared" si="335"/>
        <v>0</v>
      </c>
      <c r="AX1208" s="4">
        <f t="shared" si="336"/>
        <v>0</v>
      </c>
      <c r="AY1208" s="4">
        <f t="shared" si="337"/>
        <v>1</v>
      </c>
      <c r="BA1208" s="4">
        <f t="shared" si="338"/>
        <v>1</v>
      </c>
    </row>
    <row r="1209" spans="2:53" ht="14.5" customHeight="1" x14ac:dyDescent="0.35">
      <c r="B1209" s="47" t="s">
        <v>2743</v>
      </c>
      <c r="C1209" s="73" t="s">
        <v>3474</v>
      </c>
      <c r="D1209" s="74">
        <v>45323</v>
      </c>
      <c r="E1209" s="74" t="str">
        <f t="shared" ca="1" si="322"/>
        <v>Yes</v>
      </c>
      <c r="F1209" s="54" t="str">
        <f t="shared" si="323"/>
        <v>3. All Roles Work Inflexible</v>
      </c>
      <c r="G1209" s="49" t="s">
        <v>3597</v>
      </c>
      <c r="H1209" s="22">
        <f t="shared" si="324"/>
        <v>0</v>
      </c>
      <c r="I1209" s="23"/>
      <c r="J1209" s="23"/>
      <c r="K1209" s="23"/>
      <c r="L1209" s="23"/>
      <c r="M1209" s="23"/>
      <c r="N1209" s="23"/>
      <c r="O1209" s="23"/>
      <c r="P1209" s="23"/>
      <c r="Q1209" s="23"/>
      <c r="R1209" s="23"/>
      <c r="S1209" s="23"/>
      <c r="T1209" s="23"/>
      <c r="U1209" s="23"/>
      <c r="V1209" s="23"/>
      <c r="W1209" s="23"/>
      <c r="X1209" s="23"/>
      <c r="Y1209" s="23"/>
      <c r="Z1209" s="23"/>
      <c r="AA1209" s="23"/>
      <c r="AB1209" s="23"/>
      <c r="AC1209" s="24"/>
      <c r="AE1209" s="35" t="s">
        <v>4245</v>
      </c>
      <c r="AF1209" s="36" t="s">
        <v>4204</v>
      </c>
      <c r="AG1209" s="36"/>
      <c r="AH1209" s="36"/>
      <c r="AI1209" s="37"/>
      <c r="AK1209" s="4">
        <f t="shared" si="325"/>
        <v>0</v>
      </c>
      <c r="AL1209" s="4">
        <f t="shared" si="326"/>
        <v>0</v>
      </c>
      <c r="AM1209" s="4">
        <f t="shared" si="327"/>
        <v>0</v>
      </c>
      <c r="AN1209" s="4">
        <f t="shared" si="328"/>
        <v>0</v>
      </c>
      <c r="AO1209" s="4">
        <f t="shared" si="329"/>
        <v>0</v>
      </c>
      <c r="AQ1209" s="4">
        <f t="shared" si="330"/>
        <v>0</v>
      </c>
      <c r="AR1209" s="4">
        <f t="shared" si="331"/>
        <v>1</v>
      </c>
      <c r="AS1209" s="4">
        <f t="shared" si="332"/>
        <v>1</v>
      </c>
      <c r="AT1209" s="4">
        <f t="shared" si="333"/>
        <v>1</v>
      </c>
      <c r="AU1209" s="4">
        <f t="shared" si="334"/>
        <v>1</v>
      </c>
      <c r="AW1209" s="4">
        <f t="shared" si="335"/>
        <v>0</v>
      </c>
      <c r="AX1209" s="4">
        <f t="shared" si="336"/>
        <v>0</v>
      </c>
      <c r="AY1209" s="4">
        <f t="shared" si="337"/>
        <v>1</v>
      </c>
      <c r="BA1209" s="4">
        <f t="shared" si="338"/>
        <v>1</v>
      </c>
    </row>
    <row r="1210" spans="2:53" ht="14.5" customHeight="1" x14ac:dyDescent="0.35">
      <c r="B1210" s="47" t="s">
        <v>2744</v>
      </c>
      <c r="C1210" s="73" t="s">
        <v>3474</v>
      </c>
      <c r="D1210" s="74">
        <v>45323</v>
      </c>
      <c r="E1210" s="74" t="str">
        <f t="shared" ca="1" si="322"/>
        <v>Yes</v>
      </c>
      <c r="F1210" s="54" t="str">
        <f t="shared" si="323"/>
        <v>3. All Roles Work Inflexible</v>
      </c>
      <c r="G1210" s="49" t="s">
        <v>3598</v>
      </c>
      <c r="H1210" s="22">
        <f t="shared" si="324"/>
        <v>0</v>
      </c>
      <c r="I1210" s="23"/>
      <c r="J1210" s="23"/>
      <c r="K1210" s="23"/>
      <c r="L1210" s="23"/>
      <c r="M1210" s="23"/>
      <c r="N1210" s="23"/>
      <c r="O1210" s="23"/>
      <c r="P1210" s="23"/>
      <c r="Q1210" s="23"/>
      <c r="R1210" s="23"/>
      <c r="S1210" s="23"/>
      <c r="T1210" s="23"/>
      <c r="U1210" s="23"/>
      <c r="V1210" s="23"/>
      <c r="W1210" s="23"/>
      <c r="X1210" s="23"/>
      <c r="Y1210" s="23"/>
      <c r="Z1210" s="23"/>
      <c r="AA1210" s="23"/>
      <c r="AB1210" s="23"/>
      <c r="AC1210" s="24"/>
      <c r="AE1210" s="35" t="s">
        <v>711</v>
      </c>
      <c r="AF1210" s="36" t="s">
        <v>4204</v>
      </c>
      <c r="AG1210" s="36"/>
      <c r="AH1210" s="36"/>
      <c r="AI1210" s="37"/>
      <c r="AK1210" s="4">
        <f t="shared" si="325"/>
        <v>0</v>
      </c>
      <c r="AL1210" s="4">
        <f t="shared" si="326"/>
        <v>0</v>
      </c>
      <c r="AM1210" s="4">
        <f t="shared" si="327"/>
        <v>0</v>
      </c>
      <c r="AN1210" s="4">
        <f t="shared" si="328"/>
        <v>0</v>
      </c>
      <c r="AO1210" s="4">
        <f t="shared" si="329"/>
        <v>0</v>
      </c>
      <c r="AQ1210" s="4">
        <f t="shared" si="330"/>
        <v>0</v>
      </c>
      <c r="AR1210" s="4">
        <f t="shared" si="331"/>
        <v>1</v>
      </c>
      <c r="AS1210" s="4">
        <f t="shared" si="332"/>
        <v>1</v>
      </c>
      <c r="AT1210" s="4">
        <f t="shared" si="333"/>
        <v>1</v>
      </c>
      <c r="AU1210" s="4">
        <f t="shared" si="334"/>
        <v>1</v>
      </c>
      <c r="AW1210" s="4">
        <f t="shared" si="335"/>
        <v>0</v>
      </c>
      <c r="AX1210" s="4">
        <f t="shared" si="336"/>
        <v>0</v>
      </c>
      <c r="AY1210" s="4">
        <f t="shared" si="337"/>
        <v>1</v>
      </c>
      <c r="BA1210" s="4">
        <f t="shared" si="338"/>
        <v>1</v>
      </c>
    </row>
    <row r="1211" spans="2:53" ht="14.5" customHeight="1" x14ac:dyDescent="0.35">
      <c r="B1211" s="47" t="s">
        <v>2745</v>
      </c>
      <c r="C1211" s="73" t="s">
        <v>3474</v>
      </c>
      <c r="D1211" s="74">
        <v>45323</v>
      </c>
      <c r="E1211" s="74" t="str">
        <f t="shared" ca="1" si="322"/>
        <v>Yes</v>
      </c>
      <c r="F1211" s="54" t="str">
        <f t="shared" si="323"/>
        <v>3. All Roles Work Inflexible</v>
      </c>
      <c r="G1211" s="49" t="s">
        <v>3599</v>
      </c>
      <c r="H1211" s="22">
        <f t="shared" si="324"/>
        <v>0</v>
      </c>
      <c r="I1211" s="23"/>
      <c r="J1211" s="23"/>
      <c r="K1211" s="23"/>
      <c r="L1211" s="23"/>
      <c r="M1211" s="23"/>
      <c r="N1211" s="23"/>
      <c r="O1211" s="23"/>
      <c r="P1211" s="23"/>
      <c r="Q1211" s="23"/>
      <c r="R1211" s="23"/>
      <c r="S1211" s="23"/>
      <c r="T1211" s="23"/>
      <c r="U1211" s="23"/>
      <c r="V1211" s="23"/>
      <c r="W1211" s="23"/>
      <c r="X1211" s="23"/>
      <c r="Y1211" s="23"/>
      <c r="Z1211" s="23"/>
      <c r="AA1211" s="23"/>
      <c r="AB1211" s="23"/>
      <c r="AC1211" s="24"/>
      <c r="AE1211" s="35" t="s">
        <v>4220</v>
      </c>
      <c r="AF1211" s="36" t="s">
        <v>4204</v>
      </c>
      <c r="AG1211" s="36"/>
      <c r="AH1211" s="36"/>
      <c r="AI1211" s="37"/>
      <c r="AK1211" s="4">
        <f t="shared" si="325"/>
        <v>0</v>
      </c>
      <c r="AL1211" s="4">
        <f t="shared" si="326"/>
        <v>0</v>
      </c>
      <c r="AM1211" s="4">
        <f t="shared" si="327"/>
        <v>0</v>
      </c>
      <c r="AN1211" s="4">
        <f t="shared" si="328"/>
        <v>0</v>
      </c>
      <c r="AO1211" s="4">
        <f t="shared" si="329"/>
        <v>0</v>
      </c>
      <c r="AQ1211" s="4">
        <f t="shared" si="330"/>
        <v>0</v>
      </c>
      <c r="AR1211" s="4">
        <f t="shared" si="331"/>
        <v>1</v>
      </c>
      <c r="AS1211" s="4">
        <f t="shared" si="332"/>
        <v>1</v>
      </c>
      <c r="AT1211" s="4">
        <f t="shared" si="333"/>
        <v>1</v>
      </c>
      <c r="AU1211" s="4">
        <f t="shared" si="334"/>
        <v>1</v>
      </c>
      <c r="AW1211" s="4">
        <f t="shared" si="335"/>
        <v>0</v>
      </c>
      <c r="AX1211" s="4">
        <f t="shared" si="336"/>
        <v>0</v>
      </c>
      <c r="AY1211" s="4">
        <f t="shared" si="337"/>
        <v>1</v>
      </c>
      <c r="BA1211" s="4">
        <f t="shared" si="338"/>
        <v>1</v>
      </c>
    </row>
    <row r="1212" spans="2:53" ht="14.5" customHeight="1" x14ac:dyDescent="0.35">
      <c r="B1212" s="47" t="s">
        <v>2746</v>
      </c>
      <c r="C1212" s="73" t="s">
        <v>3474</v>
      </c>
      <c r="D1212" s="74">
        <v>45323</v>
      </c>
      <c r="E1212" s="74" t="str">
        <f t="shared" ca="1" si="322"/>
        <v>Yes</v>
      </c>
      <c r="F1212" s="54" t="str">
        <f t="shared" si="323"/>
        <v>3. All Roles Work Inflexible</v>
      </c>
      <c r="G1212" s="49" t="s">
        <v>3600</v>
      </c>
      <c r="H1212" s="22">
        <f t="shared" si="324"/>
        <v>0</v>
      </c>
      <c r="I1212" s="23"/>
      <c r="J1212" s="23"/>
      <c r="K1212" s="23"/>
      <c r="L1212" s="23"/>
      <c r="M1212" s="23"/>
      <c r="N1212" s="23"/>
      <c r="O1212" s="23"/>
      <c r="P1212" s="23"/>
      <c r="Q1212" s="23"/>
      <c r="R1212" s="23"/>
      <c r="S1212" s="23"/>
      <c r="T1212" s="23"/>
      <c r="U1212" s="23"/>
      <c r="V1212" s="23"/>
      <c r="W1212" s="23"/>
      <c r="X1212" s="23"/>
      <c r="Y1212" s="23"/>
      <c r="Z1212" s="23"/>
      <c r="AA1212" s="23"/>
      <c r="AB1212" s="23"/>
      <c r="AC1212" s="24"/>
      <c r="AE1212" s="35" t="s">
        <v>795</v>
      </c>
      <c r="AF1212" s="36" t="s">
        <v>4204</v>
      </c>
      <c r="AG1212" s="36"/>
      <c r="AH1212" s="36"/>
      <c r="AI1212" s="37"/>
      <c r="AK1212" s="4">
        <f t="shared" si="325"/>
        <v>0</v>
      </c>
      <c r="AL1212" s="4">
        <f t="shared" si="326"/>
        <v>0</v>
      </c>
      <c r="AM1212" s="4">
        <f t="shared" si="327"/>
        <v>0</v>
      </c>
      <c r="AN1212" s="4">
        <f t="shared" si="328"/>
        <v>0</v>
      </c>
      <c r="AO1212" s="4">
        <f t="shared" si="329"/>
        <v>0</v>
      </c>
      <c r="AQ1212" s="4">
        <f t="shared" si="330"/>
        <v>0</v>
      </c>
      <c r="AR1212" s="4">
        <f t="shared" si="331"/>
        <v>1</v>
      </c>
      <c r="AS1212" s="4">
        <f t="shared" si="332"/>
        <v>1</v>
      </c>
      <c r="AT1212" s="4">
        <f t="shared" si="333"/>
        <v>1</v>
      </c>
      <c r="AU1212" s="4">
        <f t="shared" si="334"/>
        <v>1</v>
      </c>
      <c r="AW1212" s="4">
        <f t="shared" si="335"/>
        <v>0</v>
      </c>
      <c r="AX1212" s="4">
        <f t="shared" si="336"/>
        <v>0</v>
      </c>
      <c r="AY1212" s="4">
        <f t="shared" si="337"/>
        <v>1</v>
      </c>
      <c r="BA1212" s="4">
        <f t="shared" si="338"/>
        <v>1</v>
      </c>
    </row>
    <row r="1213" spans="2:53" ht="14.5" customHeight="1" x14ac:dyDescent="0.35">
      <c r="B1213" s="47" t="s">
        <v>2747</v>
      </c>
      <c r="C1213" s="73" t="s">
        <v>3474</v>
      </c>
      <c r="D1213" s="74">
        <v>45323</v>
      </c>
      <c r="E1213" s="74" t="str">
        <f t="shared" ca="1" si="322"/>
        <v>Yes</v>
      </c>
      <c r="F1213" s="54" t="str">
        <f t="shared" si="323"/>
        <v>1. All Roles Work Flexible</v>
      </c>
      <c r="G1213" s="49" t="s">
        <v>3601</v>
      </c>
      <c r="H1213" s="22">
        <f t="shared" si="324"/>
        <v>0</v>
      </c>
      <c r="I1213" s="23"/>
      <c r="J1213" s="23"/>
      <c r="K1213" s="23"/>
      <c r="L1213" s="23"/>
      <c r="M1213" s="23"/>
      <c r="N1213" s="23"/>
      <c r="O1213" s="23"/>
      <c r="P1213" s="23"/>
      <c r="Q1213" s="23"/>
      <c r="R1213" s="23"/>
      <c r="S1213" s="23"/>
      <c r="T1213" s="23"/>
      <c r="U1213" s="23"/>
      <c r="V1213" s="23"/>
      <c r="W1213" s="23"/>
      <c r="X1213" s="23"/>
      <c r="Y1213" s="23"/>
      <c r="Z1213" s="23"/>
      <c r="AA1213" s="23"/>
      <c r="AB1213" s="23"/>
      <c r="AC1213" s="24"/>
      <c r="AE1213" s="35" t="s">
        <v>75</v>
      </c>
      <c r="AF1213" s="36" t="s">
        <v>4204</v>
      </c>
      <c r="AG1213" s="36"/>
      <c r="AH1213" s="36"/>
      <c r="AI1213" s="37"/>
      <c r="AK1213" s="4">
        <f t="shared" si="325"/>
        <v>1</v>
      </c>
      <c r="AL1213" s="4">
        <f t="shared" si="326"/>
        <v>0</v>
      </c>
      <c r="AM1213" s="4">
        <f t="shared" si="327"/>
        <v>0</v>
      </c>
      <c r="AN1213" s="4">
        <f t="shared" si="328"/>
        <v>0</v>
      </c>
      <c r="AO1213" s="4">
        <f t="shared" si="329"/>
        <v>0</v>
      </c>
      <c r="AQ1213" s="4">
        <f t="shared" si="330"/>
        <v>0</v>
      </c>
      <c r="AR1213" s="4">
        <f t="shared" si="331"/>
        <v>1</v>
      </c>
      <c r="AS1213" s="4">
        <f t="shared" si="332"/>
        <v>1</v>
      </c>
      <c r="AT1213" s="4">
        <f t="shared" si="333"/>
        <v>1</v>
      </c>
      <c r="AU1213" s="4">
        <f t="shared" si="334"/>
        <v>1</v>
      </c>
      <c r="AW1213" s="4">
        <f t="shared" si="335"/>
        <v>1</v>
      </c>
      <c r="AX1213" s="4">
        <f t="shared" si="336"/>
        <v>0</v>
      </c>
      <c r="AY1213" s="4">
        <f t="shared" si="337"/>
        <v>0</v>
      </c>
      <c r="BA1213" s="4">
        <f t="shared" si="338"/>
        <v>5</v>
      </c>
    </row>
    <row r="1214" spans="2:53" ht="14.5" customHeight="1" x14ac:dyDescent="0.35">
      <c r="B1214" s="47" t="s">
        <v>2748</v>
      </c>
      <c r="C1214" s="73" t="s">
        <v>3474</v>
      </c>
      <c r="D1214" s="74">
        <v>45323</v>
      </c>
      <c r="E1214" s="74" t="str">
        <f t="shared" ca="1" si="322"/>
        <v>Yes</v>
      </c>
      <c r="F1214" s="54" t="str">
        <f t="shared" si="323"/>
        <v>3. All Roles Work Inflexible</v>
      </c>
      <c r="G1214" s="49" t="s">
        <v>3602</v>
      </c>
      <c r="H1214" s="22">
        <f t="shared" si="324"/>
        <v>0</v>
      </c>
      <c r="I1214" s="23"/>
      <c r="J1214" s="23"/>
      <c r="K1214" s="23"/>
      <c r="L1214" s="23"/>
      <c r="M1214" s="23"/>
      <c r="N1214" s="23"/>
      <c r="O1214" s="23"/>
      <c r="P1214" s="23"/>
      <c r="Q1214" s="23"/>
      <c r="R1214" s="23"/>
      <c r="S1214" s="23"/>
      <c r="T1214" s="23"/>
      <c r="U1214" s="23"/>
      <c r="V1214" s="23"/>
      <c r="W1214" s="23"/>
      <c r="X1214" s="23"/>
      <c r="Y1214" s="23"/>
      <c r="Z1214" s="23"/>
      <c r="AA1214" s="23"/>
      <c r="AB1214" s="23"/>
      <c r="AC1214" s="24"/>
      <c r="AE1214" s="35" t="s">
        <v>2309</v>
      </c>
      <c r="AF1214" s="36" t="s">
        <v>4204</v>
      </c>
      <c r="AG1214" s="36"/>
      <c r="AH1214" s="36"/>
      <c r="AI1214" s="37"/>
      <c r="AK1214" s="4">
        <f t="shared" si="325"/>
        <v>0</v>
      </c>
      <c r="AL1214" s="4">
        <f t="shared" si="326"/>
        <v>0</v>
      </c>
      <c r="AM1214" s="4">
        <f t="shared" si="327"/>
        <v>0</v>
      </c>
      <c r="AN1214" s="4">
        <f t="shared" si="328"/>
        <v>0</v>
      </c>
      <c r="AO1214" s="4">
        <f t="shared" si="329"/>
        <v>0</v>
      </c>
      <c r="AQ1214" s="4">
        <f t="shared" si="330"/>
        <v>0</v>
      </c>
      <c r="AR1214" s="4">
        <f t="shared" si="331"/>
        <v>1</v>
      </c>
      <c r="AS1214" s="4">
        <f t="shared" si="332"/>
        <v>1</v>
      </c>
      <c r="AT1214" s="4">
        <f t="shared" si="333"/>
        <v>1</v>
      </c>
      <c r="AU1214" s="4">
        <f t="shared" si="334"/>
        <v>1</v>
      </c>
      <c r="AW1214" s="4">
        <f t="shared" si="335"/>
        <v>0</v>
      </c>
      <c r="AX1214" s="4">
        <f t="shared" si="336"/>
        <v>0</v>
      </c>
      <c r="AY1214" s="4">
        <f t="shared" si="337"/>
        <v>1</v>
      </c>
      <c r="BA1214" s="4">
        <f t="shared" si="338"/>
        <v>1</v>
      </c>
    </row>
    <row r="1215" spans="2:53" ht="14.5" customHeight="1" x14ac:dyDescent="0.35">
      <c r="B1215" s="47" t="s">
        <v>2749</v>
      </c>
      <c r="C1215" s="73" t="s">
        <v>3474</v>
      </c>
      <c r="D1215" s="74">
        <v>45323</v>
      </c>
      <c r="E1215" s="74" t="str">
        <f t="shared" ca="1" si="322"/>
        <v>Yes</v>
      </c>
      <c r="F1215" s="54" t="str">
        <f t="shared" si="323"/>
        <v>3. All Roles Work Inflexible</v>
      </c>
      <c r="G1215" s="49" t="s">
        <v>3603</v>
      </c>
      <c r="H1215" s="22">
        <f t="shared" si="324"/>
        <v>0</v>
      </c>
      <c r="I1215" s="23"/>
      <c r="J1215" s="23"/>
      <c r="K1215" s="23"/>
      <c r="L1215" s="23"/>
      <c r="M1215" s="23"/>
      <c r="N1215" s="23"/>
      <c r="O1215" s="23"/>
      <c r="P1215" s="23"/>
      <c r="Q1215" s="23"/>
      <c r="R1215" s="23"/>
      <c r="S1215" s="23"/>
      <c r="T1215" s="23"/>
      <c r="U1215" s="23"/>
      <c r="V1215" s="23"/>
      <c r="W1215" s="23"/>
      <c r="X1215" s="23"/>
      <c r="Y1215" s="23"/>
      <c r="Z1215" s="23"/>
      <c r="AA1215" s="23"/>
      <c r="AB1215" s="23"/>
      <c r="AC1215" s="24"/>
      <c r="AE1215" s="35" t="s">
        <v>1661</v>
      </c>
      <c r="AF1215" s="36" t="s">
        <v>4204</v>
      </c>
      <c r="AG1215" s="36"/>
      <c r="AH1215" s="36"/>
      <c r="AI1215" s="37"/>
      <c r="AK1215" s="4">
        <f t="shared" si="325"/>
        <v>0</v>
      </c>
      <c r="AL1215" s="4">
        <f t="shared" si="326"/>
        <v>0</v>
      </c>
      <c r="AM1215" s="4">
        <f t="shared" si="327"/>
        <v>0</v>
      </c>
      <c r="AN1215" s="4">
        <f t="shared" si="328"/>
        <v>0</v>
      </c>
      <c r="AO1215" s="4">
        <f t="shared" si="329"/>
        <v>0</v>
      </c>
      <c r="AQ1215" s="4">
        <f t="shared" si="330"/>
        <v>0</v>
      </c>
      <c r="AR1215" s="4">
        <f t="shared" si="331"/>
        <v>1</v>
      </c>
      <c r="AS1215" s="4">
        <f t="shared" si="332"/>
        <v>1</v>
      </c>
      <c r="AT1215" s="4">
        <f t="shared" si="333"/>
        <v>1</v>
      </c>
      <c r="AU1215" s="4">
        <f t="shared" si="334"/>
        <v>1</v>
      </c>
      <c r="AW1215" s="4">
        <f t="shared" si="335"/>
        <v>0</v>
      </c>
      <c r="AX1215" s="4">
        <f t="shared" si="336"/>
        <v>0</v>
      </c>
      <c r="AY1215" s="4">
        <f t="shared" si="337"/>
        <v>1</v>
      </c>
      <c r="BA1215" s="4">
        <f t="shared" si="338"/>
        <v>1</v>
      </c>
    </row>
    <row r="1216" spans="2:53" ht="14.5" customHeight="1" x14ac:dyDescent="0.35">
      <c r="B1216" s="47" t="s">
        <v>2750</v>
      </c>
      <c r="C1216" s="73" t="s">
        <v>3474</v>
      </c>
      <c r="D1216" s="74">
        <v>45323</v>
      </c>
      <c r="E1216" s="74" t="str">
        <f t="shared" ca="1" si="322"/>
        <v>Yes</v>
      </c>
      <c r="F1216" s="54" t="str">
        <f t="shared" si="323"/>
        <v>3. All Roles Work Inflexible</v>
      </c>
      <c r="G1216" s="49"/>
      <c r="H1216" s="22">
        <f t="shared" si="324"/>
        <v>0</v>
      </c>
      <c r="I1216" s="23"/>
      <c r="J1216" s="23"/>
      <c r="K1216" s="23"/>
      <c r="L1216" s="23"/>
      <c r="M1216" s="23"/>
      <c r="N1216" s="23"/>
      <c r="O1216" s="23"/>
      <c r="P1216" s="23"/>
      <c r="Q1216" s="23"/>
      <c r="R1216" s="23"/>
      <c r="S1216" s="23"/>
      <c r="T1216" s="23"/>
      <c r="U1216" s="23"/>
      <c r="V1216" s="23"/>
      <c r="W1216" s="23"/>
      <c r="X1216" s="23"/>
      <c r="Y1216" s="23"/>
      <c r="Z1216" s="23"/>
      <c r="AA1216" s="23"/>
      <c r="AB1216" s="23"/>
      <c r="AC1216" s="24"/>
      <c r="AE1216" s="35" t="s">
        <v>803</v>
      </c>
      <c r="AF1216" s="36" t="s">
        <v>4204</v>
      </c>
      <c r="AG1216" s="36"/>
      <c r="AH1216" s="36"/>
      <c r="AI1216" s="37"/>
      <c r="AK1216" s="4">
        <f t="shared" si="325"/>
        <v>0</v>
      </c>
      <c r="AL1216" s="4">
        <f t="shared" si="326"/>
        <v>0</v>
      </c>
      <c r="AM1216" s="4">
        <f t="shared" si="327"/>
        <v>0</v>
      </c>
      <c r="AN1216" s="4">
        <f t="shared" si="328"/>
        <v>0</v>
      </c>
      <c r="AO1216" s="4">
        <f t="shared" si="329"/>
        <v>0</v>
      </c>
      <c r="AQ1216" s="4">
        <f t="shared" si="330"/>
        <v>0</v>
      </c>
      <c r="AR1216" s="4">
        <f t="shared" si="331"/>
        <v>1</v>
      </c>
      <c r="AS1216" s="4">
        <f t="shared" si="332"/>
        <v>1</v>
      </c>
      <c r="AT1216" s="4">
        <f t="shared" si="333"/>
        <v>1</v>
      </c>
      <c r="AU1216" s="4">
        <f t="shared" si="334"/>
        <v>1</v>
      </c>
      <c r="AW1216" s="4">
        <f t="shared" si="335"/>
        <v>0</v>
      </c>
      <c r="AX1216" s="4">
        <f t="shared" si="336"/>
        <v>0</v>
      </c>
      <c r="AY1216" s="4">
        <f t="shared" si="337"/>
        <v>1</v>
      </c>
      <c r="BA1216" s="4">
        <f t="shared" si="338"/>
        <v>1</v>
      </c>
    </row>
    <row r="1217" spans="2:53" ht="14.5" customHeight="1" x14ac:dyDescent="0.35">
      <c r="B1217" s="47" t="s">
        <v>2751</v>
      </c>
      <c r="C1217" s="73" t="s">
        <v>3474</v>
      </c>
      <c r="D1217" s="74">
        <v>45323</v>
      </c>
      <c r="E1217" s="74" t="str">
        <f t="shared" ca="1" si="322"/>
        <v>Yes</v>
      </c>
      <c r="F1217" s="54" t="str">
        <f t="shared" si="323"/>
        <v>3. All Roles Work Inflexible</v>
      </c>
      <c r="G1217" s="49" t="s">
        <v>3604</v>
      </c>
      <c r="H1217" s="22">
        <f t="shared" si="324"/>
        <v>0</v>
      </c>
      <c r="I1217" s="23"/>
      <c r="J1217" s="23"/>
      <c r="K1217" s="23"/>
      <c r="L1217" s="23"/>
      <c r="M1217" s="23"/>
      <c r="N1217" s="23"/>
      <c r="O1217" s="23"/>
      <c r="P1217" s="23"/>
      <c r="Q1217" s="23"/>
      <c r="R1217" s="23"/>
      <c r="S1217" s="23"/>
      <c r="T1217" s="23"/>
      <c r="U1217" s="23"/>
      <c r="V1217" s="23"/>
      <c r="W1217" s="23"/>
      <c r="X1217" s="23"/>
      <c r="Y1217" s="23"/>
      <c r="Z1217" s="23"/>
      <c r="AA1217" s="23"/>
      <c r="AB1217" s="23"/>
      <c r="AC1217" s="24"/>
      <c r="AE1217" s="35" t="s">
        <v>1251</v>
      </c>
      <c r="AF1217" s="36" t="s">
        <v>4204</v>
      </c>
      <c r="AG1217" s="36"/>
      <c r="AH1217" s="36"/>
      <c r="AI1217" s="37"/>
      <c r="AK1217" s="4">
        <f t="shared" si="325"/>
        <v>0</v>
      </c>
      <c r="AL1217" s="4">
        <f t="shared" si="326"/>
        <v>0</v>
      </c>
      <c r="AM1217" s="4">
        <f t="shared" si="327"/>
        <v>0</v>
      </c>
      <c r="AN1217" s="4">
        <f t="shared" si="328"/>
        <v>0</v>
      </c>
      <c r="AO1217" s="4">
        <f t="shared" si="329"/>
        <v>0</v>
      </c>
      <c r="AQ1217" s="4">
        <f t="shared" si="330"/>
        <v>0</v>
      </c>
      <c r="AR1217" s="4">
        <f t="shared" si="331"/>
        <v>1</v>
      </c>
      <c r="AS1217" s="4">
        <f t="shared" si="332"/>
        <v>1</v>
      </c>
      <c r="AT1217" s="4">
        <f t="shared" si="333"/>
        <v>1</v>
      </c>
      <c r="AU1217" s="4">
        <f t="shared" si="334"/>
        <v>1</v>
      </c>
      <c r="AW1217" s="4">
        <f t="shared" si="335"/>
        <v>0</v>
      </c>
      <c r="AX1217" s="4">
        <f t="shared" si="336"/>
        <v>0</v>
      </c>
      <c r="AY1217" s="4">
        <f t="shared" si="337"/>
        <v>1</v>
      </c>
      <c r="BA1217" s="4">
        <f t="shared" si="338"/>
        <v>1</v>
      </c>
    </row>
    <row r="1218" spans="2:53" ht="14.5" customHeight="1" x14ac:dyDescent="0.35">
      <c r="B1218" s="47" t="s">
        <v>2752</v>
      </c>
      <c r="C1218" s="73" t="s">
        <v>3474</v>
      </c>
      <c r="D1218" s="74">
        <v>45323</v>
      </c>
      <c r="E1218" s="74" t="str">
        <f t="shared" ca="1" si="322"/>
        <v>Yes</v>
      </c>
      <c r="F1218" s="54" t="str">
        <f t="shared" si="323"/>
        <v>3. All Roles Work Inflexible</v>
      </c>
      <c r="G1218" s="49" t="s">
        <v>3605</v>
      </c>
      <c r="H1218" s="22">
        <f t="shared" si="324"/>
        <v>0</v>
      </c>
      <c r="I1218" s="23"/>
      <c r="J1218" s="23"/>
      <c r="K1218" s="23"/>
      <c r="L1218" s="23"/>
      <c r="M1218" s="23"/>
      <c r="N1218" s="23"/>
      <c r="O1218" s="23"/>
      <c r="P1218" s="23"/>
      <c r="Q1218" s="23"/>
      <c r="R1218" s="23"/>
      <c r="S1218" s="23"/>
      <c r="T1218" s="23"/>
      <c r="U1218" s="23"/>
      <c r="V1218" s="23"/>
      <c r="W1218" s="23"/>
      <c r="X1218" s="23"/>
      <c r="Y1218" s="23"/>
      <c r="Z1218" s="23"/>
      <c r="AA1218" s="23"/>
      <c r="AB1218" s="23"/>
      <c r="AC1218" s="24"/>
      <c r="AE1218" s="35" t="s">
        <v>613</v>
      </c>
      <c r="AF1218" s="36" t="s">
        <v>4204</v>
      </c>
      <c r="AG1218" s="36"/>
      <c r="AH1218" s="36"/>
      <c r="AI1218" s="37"/>
      <c r="AK1218" s="4">
        <f t="shared" si="325"/>
        <v>0</v>
      </c>
      <c r="AL1218" s="4">
        <f t="shared" si="326"/>
        <v>0</v>
      </c>
      <c r="AM1218" s="4">
        <f t="shared" si="327"/>
        <v>0</v>
      </c>
      <c r="AN1218" s="4">
        <f t="shared" si="328"/>
        <v>0</v>
      </c>
      <c r="AO1218" s="4">
        <f t="shared" si="329"/>
        <v>0</v>
      </c>
      <c r="AQ1218" s="4">
        <f t="shared" si="330"/>
        <v>0</v>
      </c>
      <c r="AR1218" s="4">
        <f t="shared" si="331"/>
        <v>1</v>
      </c>
      <c r="AS1218" s="4">
        <f t="shared" si="332"/>
        <v>1</v>
      </c>
      <c r="AT1218" s="4">
        <f t="shared" si="333"/>
        <v>1</v>
      </c>
      <c r="AU1218" s="4">
        <f t="shared" si="334"/>
        <v>1</v>
      </c>
      <c r="AW1218" s="4">
        <f t="shared" si="335"/>
        <v>0</v>
      </c>
      <c r="AX1218" s="4">
        <f t="shared" si="336"/>
        <v>0</v>
      </c>
      <c r="AY1218" s="4">
        <f t="shared" si="337"/>
        <v>1</v>
      </c>
      <c r="BA1218" s="4">
        <f t="shared" si="338"/>
        <v>1</v>
      </c>
    </row>
    <row r="1219" spans="2:53" ht="14.5" customHeight="1" x14ac:dyDescent="0.35">
      <c r="B1219" s="47" t="s">
        <v>2753</v>
      </c>
      <c r="C1219" s="73" t="s">
        <v>3474</v>
      </c>
      <c r="D1219" s="74">
        <v>45323</v>
      </c>
      <c r="E1219" s="74" t="str">
        <f t="shared" ca="1" si="322"/>
        <v>Yes</v>
      </c>
      <c r="F1219" s="54" t="str">
        <f t="shared" si="323"/>
        <v>3. All Roles Work Inflexible</v>
      </c>
      <c r="G1219" s="49" t="s">
        <v>3606</v>
      </c>
      <c r="H1219" s="22">
        <f t="shared" si="324"/>
        <v>0</v>
      </c>
      <c r="I1219" s="23"/>
      <c r="J1219" s="23"/>
      <c r="K1219" s="23"/>
      <c r="L1219" s="23"/>
      <c r="M1219" s="23"/>
      <c r="N1219" s="23"/>
      <c r="O1219" s="23"/>
      <c r="P1219" s="23"/>
      <c r="Q1219" s="23"/>
      <c r="R1219" s="23"/>
      <c r="S1219" s="23"/>
      <c r="T1219" s="23"/>
      <c r="U1219" s="23"/>
      <c r="V1219" s="23"/>
      <c r="W1219" s="23"/>
      <c r="X1219" s="23"/>
      <c r="Y1219" s="23"/>
      <c r="Z1219" s="23"/>
      <c r="AA1219" s="23"/>
      <c r="AB1219" s="23"/>
      <c r="AC1219" s="24"/>
      <c r="AE1219" s="35" t="s">
        <v>2476</v>
      </c>
      <c r="AF1219" s="36" t="s">
        <v>4204</v>
      </c>
      <c r="AG1219" s="36"/>
      <c r="AH1219" s="36"/>
      <c r="AI1219" s="37"/>
      <c r="AK1219" s="4">
        <f t="shared" si="325"/>
        <v>0</v>
      </c>
      <c r="AL1219" s="4">
        <f t="shared" si="326"/>
        <v>0</v>
      </c>
      <c r="AM1219" s="4">
        <f t="shared" si="327"/>
        <v>0</v>
      </c>
      <c r="AN1219" s="4">
        <f t="shared" si="328"/>
        <v>0</v>
      </c>
      <c r="AO1219" s="4">
        <f t="shared" si="329"/>
        <v>0</v>
      </c>
      <c r="AQ1219" s="4">
        <f t="shared" si="330"/>
        <v>0</v>
      </c>
      <c r="AR1219" s="4">
        <f t="shared" si="331"/>
        <v>1</v>
      </c>
      <c r="AS1219" s="4">
        <f t="shared" si="332"/>
        <v>1</v>
      </c>
      <c r="AT1219" s="4">
        <f t="shared" si="333"/>
        <v>1</v>
      </c>
      <c r="AU1219" s="4">
        <f t="shared" si="334"/>
        <v>1</v>
      </c>
      <c r="AW1219" s="4">
        <f t="shared" si="335"/>
        <v>0</v>
      </c>
      <c r="AX1219" s="4">
        <f t="shared" si="336"/>
        <v>0</v>
      </c>
      <c r="AY1219" s="4">
        <f t="shared" si="337"/>
        <v>1</v>
      </c>
      <c r="BA1219" s="4">
        <f t="shared" si="338"/>
        <v>1</v>
      </c>
    </row>
    <row r="1220" spans="2:53" ht="14.5" customHeight="1" x14ac:dyDescent="0.35">
      <c r="B1220" s="47" t="s">
        <v>2754</v>
      </c>
      <c r="C1220" s="73" t="s">
        <v>3474</v>
      </c>
      <c r="D1220" s="74">
        <v>45323</v>
      </c>
      <c r="E1220" s="74" t="str">
        <f t="shared" ca="1" si="322"/>
        <v>Yes</v>
      </c>
      <c r="F1220" s="54" t="str">
        <f t="shared" si="323"/>
        <v>3. All Roles Work Inflexible</v>
      </c>
      <c r="G1220" s="49" t="s">
        <v>3607</v>
      </c>
      <c r="H1220" s="22">
        <f t="shared" si="324"/>
        <v>0</v>
      </c>
      <c r="I1220" s="23"/>
      <c r="J1220" s="23"/>
      <c r="K1220" s="23"/>
      <c r="L1220" s="23"/>
      <c r="M1220" s="23"/>
      <c r="N1220" s="23"/>
      <c r="O1220" s="23"/>
      <c r="P1220" s="23"/>
      <c r="Q1220" s="23"/>
      <c r="R1220" s="23"/>
      <c r="S1220" s="23"/>
      <c r="T1220" s="23"/>
      <c r="U1220" s="23"/>
      <c r="V1220" s="23"/>
      <c r="W1220" s="23"/>
      <c r="X1220" s="23"/>
      <c r="Y1220" s="23"/>
      <c r="Z1220" s="23"/>
      <c r="AA1220" s="23"/>
      <c r="AB1220" s="23"/>
      <c r="AC1220" s="24"/>
      <c r="AE1220" s="35" t="s">
        <v>4211</v>
      </c>
      <c r="AF1220" s="36" t="s">
        <v>4204</v>
      </c>
      <c r="AG1220" s="36"/>
      <c r="AH1220" s="36"/>
      <c r="AI1220" s="37"/>
      <c r="AK1220" s="4">
        <f t="shared" si="325"/>
        <v>0</v>
      </c>
      <c r="AL1220" s="4">
        <f t="shared" si="326"/>
        <v>0</v>
      </c>
      <c r="AM1220" s="4">
        <f t="shared" si="327"/>
        <v>0</v>
      </c>
      <c r="AN1220" s="4">
        <f t="shared" si="328"/>
        <v>0</v>
      </c>
      <c r="AO1220" s="4">
        <f t="shared" si="329"/>
        <v>0</v>
      </c>
      <c r="AQ1220" s="4">
        <f t="shared" si="330"/>
        <v>0</v>
      </c>
      <c r="AR1220" s="4">
        <f t="shared" si="331"/>
        <v>1</v>
      </c>
      <c r="AS1220" s="4">
        <f t="shared" si="332"/>
        <v>1</v>
      </c>
      <c r="AT1220" s="4">
        <f t="shared" si="333"/>
        <v>1</v>
      </c>
      <c r="AU1220" s="4">
        <f t="shared" si="334"/>
        <v>1</v>
      </c>
      <c r="AW1220" s="4">
        <f t="shared" si="335"/>
        <v>0</v>
      </c>
      <c r="AX1220" s="4">
        <f t="shared" si="336"/>
        <v>0</v>
      </c>
      <c r="AY1220" s="4">
        <f t="shared" si="337"/>
        <v>1</v>
      </c>
      <c r="BA1220" s="4">
        <f t="shared" si="338"/>
        <v>1</v>
      </c>
    </row>
    <row r="1221" spans="2:53" ht="14.5" customHeight="1" x14ac:dyDescent="0.35">
      <c r="B1221" s="47" t="s">
        <v>2755</v>
      </c>
      <c r="C1221" s="73" t="s">
        <v>3474</v>
      </c>
      <c r="D1221" s="74">
        <v>45323</v>
      </c>
      <c r="E1221" s="74" t="str">
        <f t="shared" ca="1" si="322"/>
        <v>Yes</v>
      </c>
      <c r="F1221" s="54" t="str">
        <f t="shared" si="323"/>
        <v>3. All Roles Work Inflexible</v>
      </c>
      <c r="G1221" s="49" t="s">
        <v>3608</v>
      </c>
      <c r="H1221" s="22">
        <f t="shared" si="324"/>
        <v>0</v>
      </c>
      <c r="I1221" s="23"/>
      <c r="J1221" s="23"/>
      <c r="K1221" s="23"/>
      <c r="L1221" s="23"/>
      <c r="M1221" s="23"/>
      <c r="N1221" s="23"/>
      <c r="O1221" s="23"/>
      <c r="P1221" s="23"/>
      <c r="Q1221" s="23"/>
      <c r="R1221" s="23"/>
      <c r="S1221" s="23"/>
      <c r="T1221" s="23"/>
      <c r="U1221" s="23"/>
      <c r="V1221" s="23"/>
      <c r="W1221" s="23"/>
      <c r="X1221" s="23"/>
      <c r="Y1221" s="23"/>
      <c r="Z1221" s="23"/>
      <c r="AA1221" s="23"/>
      <c r="AB1221" s="23"/>
      <c r="AC1221" s="24"/>
      <c r="AE1221" s="35" t="s">
        <v>4237</v>
      </c>
      <c r="AF1221" s="36" t="s">
        <v>4204</v>
      </c>
      <c r="AG1221" s="36"/>
      <c r="AH1221" s="36"/>
      <c r="AI1221" s="37"/>
      <c r="AK1221" s="4">
        <f t="shared" si="325"/>
        <v>0</v>
      </c>
      <c r="AL1221" s="4">
        <f t="shared" si="326"/>
        <v>0</v>
      </c>
      <c r="AM1221" s="4">
        <f t="shared" si="327"/>
        <v>0</v>
      </c>
      <c r="AN1221" s="4">
        <f t="shared" si="328"/>
        <v>0</v>
      </c>
      <c r="AO1221" s="4">
        <f t="shared" si="329"/>
        <v>0</v>
      </c>
      <c r="AQ1221" s="4">
        <f t="shared" si="330"/>
        <v>0</v>
      </c>
      <c r="AR1221" s="4">
        <f t="shared" si="331"/>
        <v>1</v>
      </c>
      <c r="AS1221" s="4">
        <f t="shared" si="332"/>
        <v>1</v>
      </c>
      <c r="AT1221" s="4">
        <f t="shared" si="333"/>
        <v>1</v>
      </c>
      <c r="AU1221" s="4">
        <f t="shared" si="334"/>
        <v>1</v>
      </c>
      <c r="AW1221" s="4">
        <f t="shared" si="335"/>
        <v>0</v>
      </c>
      <c r="AX1221" s="4">
        <f t="shared" si="336"/>
        <v>0</v>
      </c>
      <c r="AY1221" s="4">
        <f t="shared" si="337"/>
        <v>1</v>
      </c>
      <c r="BA1221" s="4">
        <f t="shared" si="338"/>
        <v>1</v>
      </c>
    </row>
    <row r="1222" spans="2:53" ht="14.5" customHeight="1" x14ac:dyDescent="0.35">
      <c r="B1222" s="47" t="s">
        <v>2756</v>
      </c>
      <c r="C1222" s="73" t="s">
        <v>3474</v>
      </c>
      <c r="D1222" s="74">
        <v>45323</v>
      </c>
      <c r="E1222" s="74" t="str">
        <f t="shared" ca="1" si="322"/>
        <v>Yes</v>
      </c>
      <c r="F1222" s="54" t="str">
        <f t="shared" si="323"/>
        <v>3. All Roles Work Inflexible</v>
      </c>
      <c r="G1222" s="49"/>
      <c r="H1222" s="22">
        <f t="shared" si="324"/>
        <v>0</v>
      </c>
      <c r="I1222" s="23"/>
      <c r="J1222" s="23"/>
      <c r="K1222" s="23"/>
      <c r="L1222" s="23"/>
      <c r="M1222" s="23"/>
      <c r="N1222" s="23"/>
      <c r="O1222" s="23"/>
      <c r="P1222" s="23"/>
      <c r="Q1222" s="23"/>
      <c r="R1222" s="23"/>
      <c r="S1222" s="23"/>
      <c r="T1222" s="23"/>
      <c r="U1222" s="23"/>
      <c r="V1222" s="23"/>
      <c r="W1222" s="23"/>
      <c r="X1222" s="23"/>
      <c r="Y1222" s="23"/>
      <c r="Z1222" s="23"/>
      <c r="AA1222" s="23"/>
      <c r="AB1222" s="23"/>
      <c r="AC1222" s="24"/>
      <c r="AE1222" s="35" t="s">
        <v>890</v>
      </c>
      <c r="AF1222" s="36" t="s">
        <v>4204</v>
      </c>
      <c r="AG1222" s="36"/>
      <c r="AH1222" s="36"/>
      <c r="AI1222" s="37"/>
      <c r="AK1222" s="4">
        <f t="shared" si="325"/>
        <v>0</v>
      </c>
      <c r="AL1222" s="4">
        <f t="shared" si="326"/>
        <v>0</v>
      </c>
      <c r="AM1222" s="4">
        <f t="shared" si="327"/>
        <v>0</v>
      </c>
      <c r="AN1222" s="4">
        <f t="shared" si="328"/>
        <v>0</v>
      </c>
      <c r="AO1222" s="4">
        <f t="shared" si="329"/>
        <v>0</v>
      </c>
      <c r="AQ1222" s="4">
        <f t="shared" si="330"/>
        <v>0</v>
      </c>
      <c r="AR1222" s="4">
        <f t="shared" si="331"/>
        <v>1</v>
      </c>
      <c r="AS1222" s="4">
        <f t="shared" si="332"/>
        <v>1</v>
      </c>
      <c r="AT1222" s="4">
        <f t="shared" si="333"/>
        <v>1</v>
      </c>
      <c r="AU1222" s="4">
        <f t="shared" si="334"/>
        <v>1</v>
      </c>
      <c r="AW1222" s="4">
        <f t="shared" si="335"/>
        <v>0</v>
      </c>
      <c r="AX1222" s="4">
        <f t="shared" si="336"/>
        <v>0</v>
      </c>
      <c r="AY1222" s="4">
        <f t="shared" si="337"/>
        <v>1</v>
      </c>
      <c r="BA1222" s="4">
        <f t="shared" si="338"/>
        <v>1</v>
      </c>
    </row>
    <row r="1223" spans="2:53" ht="14.5" customHeight="1" x14ac:dyDescent="0.35">
      <c r="B1223" s="47" t="s">
        <v>2757</v>
      </c>
      <c r="C1223" s="73" t="s">
        <v>3474</v>
      </c>
      <c r="D1223" s="74">
        <v>45323</v>
      </c>
      <c r="E1223" s="74" t="str">
        <f t="shared" ca="1" si="322"/>
        <v>Yes</v>
      </c>
      <c r="F1223" s="54" t="str">
        <f t="shared" si="323"/>
        <v>1. All Roles Work Flexible</v>
      </c>
      <c r="G1223" s="49" t="s">
        <v>3609</v>
      </c>
      <c r="H1223" s="22">
        <f t="shared" si="324"/>
        <v>0</v>
      </c>
      <c r="I1223" s="23"/>
      <c r="J1223" s="23"/>
      <c r="K1223" s="23"/>
      <c r="L1223" s="23"/>
      <c r="M1223" s="23"/>
      <c r="N1223" s="23"/>
      <c r="O1223" s="23"/>
      <c r="P1223" s="23"/>
      <c r="Q1223" s="23"/>
      <c r="R1223" s="23"/>
      <c r="S1223" s="23"/>
      <c r="T1223" s="23"/>
      <c r="U1223" s="23"/>
      <c r="V1223" s="23"/>
      <c r="W1223" s="23"/>
      <c r="X1223" s="23"/>
      <c r="Y1223" s="23"/>
      <c r="Z1223" s="23"/>
      <c r="AA1223" s="23"/>
      <c r="AB1223" s="23"/>
      <c r="AC1223" s="24"/>
      <c r="AE1223" s="35" t="s">
        <v>75</v>
      </c>
      <c r="AF1223" s="36" t="s">
        <v>4204</v>
      </c>
      <c r="AG1223" s="36"/>
      <c r="AH1223" s="36"/>
      <c r="AI1223" s="37"/>
      <c r="AK1223" s="4">
        <f t="shared" si="325"/>
        <v>1</v>
      </c>
      <c r="AL1223" s="4">
        <f t="shared" si="326"/>
        <v>0</v>
      </c>
      <c r="AM1223" s="4">
        <f t="shared" si="327"/>
        <v>0</v>
      </c>
      <c r="AN1223" s="4">
        <f t="shared" si="328"/>
        <v>0</v>
      </c>
      <c r="AO1223" s="4">
        <f t="shared" si="329"/>
        <v>0</v>
      </c>
      <c r="AQ1223" s="4">
        <f t="shared" si="330"/>
        <v>0</v>
      </c>
      <c r="AR1223" s="4">
        <f t="shared" si="331"/>
        <v>1</v>
      </c>
      <c r="AS1223" s="4">
        <f t="shared" si="332"/>
        <v>1</v>
      </c>
      <c r="AT1223" s="4">
        <f t="shared" si="333"/>
        <v>1</v>
      </c>
      <c r="AU1223" s="4">
        <f t="shared" si="334"/>
        <v>1</v>
      </c>
      <c r="AW1223" s="4">
        <f t="shared" si="335"/>
        <v>1</v>
      </c>
      <c r="AX1223" s="4">
        <f t="shared" si="336"/>
        <v>0</v>
      </c>
      <c r="AY1223" s="4">
        <f t="shared" si="337"/>
        <v>0</v>
      </c>
      <c r="BA1223" s="4">
        <f t="shared" si="338"/>
        <v>5</v>
      </c>
    </row>
    <row r="1224" spans="2:53" ht="14.5" customHeight="1" x14ac:dyDescent="0.35">
      <c r="B1224" s="47" t="s">
        <v>2758</v>
      </c>
      <c r="C1224" s="73" t="s">
        <v>3474</v>
      </c>
      <c r="D1224" s="74">
        <v>45323</v>
      </c>
      <c r="E1224" s="74" t="str">
        <f t="shared" ca="1" si="322"/>
        <v>Yes</v>
      </c>
      <c r="F1224" s="54" t="str">
        <f t="shared" si="323"/>
        <v>3. All Roles Work Inflexible</v>
      </c>
      <c r="G1224" s="49" t="s">
        <v>3610</v>
      </c>
      <c r="H1224" s="22">
        <f t="shared" si="324"/>
        <v>0</v>
      </c>
      <c r="I1224" s="23"/>
      <c r="J1224" s="23"/>
      <c r="K1224" s="23"/>
      <c r="L1224" s="23"/>
      <c r="M1224" s="23"/>
      <c r="N1224" s="23"/>
      <c r="O1224" s="23"/>
      <c r="P1224" s="23"/>
      <c r="Q1224" s="23"/>
      <c r="R1224" s="23"/>
      <c r="S1224" s="23"/>
      <c r="T1224" s="23"/>
      <c r="U1224" s="23"/>
      <c r="V1224" s="23"/>
      <c r="W1224" s="23"/>
      <c r="X1224" s="23"/>
      <c r="Y1224" s="23"/>
      <c r="Z1224" s="23"/>
      <c r="AA1224" s="23"/>
      <c r="AB1224" s="23"/>
      <c r="AC1224" s="24"/>
      <c r="AE1224" s="35" t="s">
        <v>612</v>
      </c>
      <c r="AF1224" s="36" t="s">
        <v>4204</v>
      </c>
      <c r="AG1224" s="36"/>
      <c r="AH1224" s="36"/>
      <c r="AI1224" s="37"/>
      <c r="AK1224" s="4">
        <f t="shared" si="325"/>
        <v>0</v>
      </c>
      <c r="AL1224" s="4">
        <f t="shared" si="326"/>
        <v>0</v>
      </c>
      <c r="AM1224" s="4">
        <f t="shared" si="327"/>
        <v>0</v>
      </c>
      <c r="AN1224" s="4">
        <f t="shared" si="328"/>
        <v>0</v>
      </c>
      <c r="AO1224" s="4">
        <f t="shared" si="329"/>
        <v>0</v>
      </c>
      <c r="AQ1224" s="4">
        <f t="shared" si="330"/>
        <v>0</v>
      </c>
      <c r="AR1224" s="4">
        <f t="shared" si="331"/>
        <v>1</v>
      </c>
      <c r="AS1224" s="4">
        <f t="shared" si="332"/>
        <v>1</v>
      </c>
      <c r="AT1224" s="4">
        <f t="shared" si="333"/>
        <v>1</v>
      </c>
      <c r="AU1224" s="4">
        <f t="shared" si="334"/>
        <v>1</v>
      </c>
      <c r="AW1224" s="4">
        <f t="shared" si="335"/>
        <v>0</v>
      </c>
      <c r="AX1224" s="4">
        <f t="shared" si="336"/>
        <v>0</v>
      </c>
      <c r="AY1224" s="4">
        <f t="shared" si="337"/>
        <v>1</v>
      </c>
      <c r="BA1224" s="4">
        <f t="shared" si="338"/>
        <v>1</v>
      </c>
    </row>
    <row r="1225" spans="2:53" ht="14.5" customHeight="1" x14ac:dyDescent="0.35">
      <c r="B1225" s="47" t="s">
        <v>2759</v>
      </c>
      <c r="C1225" s="73" t="s">
        <v>3474</v>
      </c>
      <c r="D1225" s="74">
        <v>45323</v>
      </c>
      <c r="E1225" s="74" t="str">
        <f t="shared" ca="1" si="322"/>
        <v>Yes</v>
      </c>
      <c r="F1225" s="54" t="str">
        <f t="shared" si="323"/>
        <v>3. All Roles Work Inflexible</v>
      </c>
      <c r="G1225" s="49" t="s">
        <v>3611</v>
      </c>
      <c r="H1225" s="22">
        <f t="shared" si="324"/>
        <v>0</v>
      </c>
      <c r="I1225" s="23"/>
      <c r="J1225" s="23"/>
      <c r="K1225" s="23"/>
      <c r="L1225" s="23"/>
      <c r="M1225" s="23"/>
      <c r="N1225" s="23"/>
      <c r="O1225" s="23"/>
      <c r="P1225" s="23"/>
      <c r="Q1225" s="23"/>
      <c r="R1225" s="23"/>
      <c r="S1225" s="23"/>
      <c r="T1225" s="23"/>
      <c r="U1225" s="23"/>
      <c r="V1225" s="23"/>
      <c r="W1225" s="23"/>
      <c r="X1225" s="23"/>
      <c r="Y1225" s="23"/>
      <c r="Z1225" s="23"/>
      <c r="AA1225" s="23"/>
      <c r="AB1225" s="23"/>
      <c r="AC1225" s="24"/>
      <c r="AE1225" s="35" t="s">
        <v>4246</v>
      </c>
      <c r="AF1225" s="36" t="s">
        <v>4204</v>
      </c>
      <c r="AG1225" s="36"/>
      <c r="AH1225" s="36"/>
      <c r="AI1225" s="37"/>
      <c r="AK1225" s="4">
        <f t="shared" si="325"/>
        <v>0</v>
      </c>
      <c r="AL1225" s="4">
        <f t="shared" si="326"/>
        <v>0</v>
      </c>
      <c r="AM1225" s="4">
        <f t="shared" si="327"/>
        <v>0</v>
      </c>
      <c r="AN1225" s="4">
        <f t="shared" si="328"/>
        <v>0</v>
      </c>
      <c r="AO1225" s="4">
        <f t="shared" si="329"/>
        <v>0</v>
      </c>
      <c r="AQ1225" s="4">
        <f t="shared" si="330"/>
        <v>0</v>
      </c>
      <c r="AR1225" s="4">
        <f t="shared" si="331"/>
        <v>1</v>
      </c>
      <c r="AS1225" s="4">
        <f t="shared" si="332"/>
        <v>1</v>
      </c>
      <c r="AT1225" s="4">
        <f t="shared" si="333"/>
        <v>1</v>
      </c>
      <c r="AU1225" s="4">
        <f t="shared" si="334"/>
        <v>1</v>
      </c>
      <c r="AW1225" s="4">
        <f t="shared" si="335"/>
        <v>0</v>
      </c>
      <c r="AX1225" s="4">
        <f t="shared" si="336"/>
        <v>0</v>
      </c>
      <c r="AY1225" s="4">
        <f t="shared" si="337"/>
        <v>1</v>
      </c>
      <c r="BA1225" s="4">
        <f t="shared" si="338"/>
        <v>1</v>
      </c>
    </row>
    <row r="1226" spans="2:53" ht="14.5" customHeight="1" x14ac:dyDescent="0.35">
      <c r="B1226" s="47" t="s">
        <v>2760</v>
      </c>
      <c r="C1226" s="73" t="s">
        <v>3474</v>
      </c>
      <c r="D1226" s="74">
        <v>45323</v>
      </c>
      <c r="E1226" s="74" t="str">
        <f t="shared" ca="1" si="322"/>
        <v>Yes</v>
      </c>
      <c r="F1226" s="54" t="str">
        <f t="shared" si="323"/>
        <v>3. All Roles Work Inflexible</v>
      </c>
      <c r="G1226" s="49" t="s">
        <v>3612</v>
      </c>
      <c r="H1226" s="22">
        <f t="shared" si="324"/>
        <v>0</v>
      </c>
      <c r="I1226" s="23"/>
      <c r="J1226" s="23"/>
      <c r="K1226" s="23"/>
      <c r="L1226" s="23"/>
      <c r="M1226" s="23"/>
      <c r="N1226" s="23"/>
      <c r="O1226" s="23"/>
      <c r="P1226" s="23"/>
      <c r="Q1226" s="23"/>
      <c r="R1226" s="23"/>
      <c r="S1226" s="23"/>
      <c r="T1226" s="23"/>
      <c r="U1226" s="23"/>
      <c r="V1226" s="23"/>
      <c r="W1226" s="23"/>
      <c r="X1226" s="23"/>
      <c r="Y1226" s="23"/>
      <c r="Z1226" s="23"/>
      <c r="AA1226" s="23"/>
      <c r="AB1226" s="23"/>
      <c r="AC1226" s="24"/>
      <c r="AE1226" s="35" t="s">
        <v>618</v>
      </c>
      <c r="AF1226" s="36" t="s">
        <v>4204</v>
      </c>
      <c r="AG1226" s="36"/>
      <c r="AH1226" s="36"/>
      <c r="AI1226" s="37"/>
      <c r="AK1226" s="4">
        <f t="shared" si="325"/>
        <v>0</v>
      </c>
      <c r="AL1226" s="4">
        <f t="shared" si="326"/>
        <v>0</v>
      </c>
      <c r="AM1226" s="4">
        <f t="shared" si="327"/>
        <v>0</v>
      </c>
      <c r="AN1226" s="4">
        <f t="shared" si="328"/>
        <v>0</v>
      </c>
      <c r="AO1226" s="4">
        <f t="shared" si="329"/>
        <v>0</v>
      </c>
      <c r="AQ1226" s="4">
        <f t="shared" si="330"/>
        <v>0</v>
      </c>
      <c r="AR1226" s="4">
        <f t="shared" si="331"/>
        <v>1</v>
      </c>
      <c r="AS1226" s="4">
        <f t="shared" si="332"/>
        <v>1</v>
      </c>
      <c r="AT1226" s="4">
        <f t="shared" si="333"/>
        <v>1</v>
      </c>
      <c r="AU1226" s="4">
        <f t="shared" si="334"/>
        <v>1</v>
      </c>
      <c r="AW1226" s="4">
        <f t="shared" si="335"/>
        <v>0</v>
      </c>
      <c r="AX1226" s="4">
        <f t="shared" si="336"/>
        <v>0</v>
      </c>
      <c r="AY1226" s="4">
        <f t="shared" si="337"/>
        <v>1</v>
      </c>
      <c r="BA1226" s="4">
        <f t="shared" si="338"/>
        <v>1</v>
      </c>
    </row>
    <row r="1227" spans="2:53" ht="14.5" customHeight="1" x14ac:dyDescent="0.35">
      <c r="B1227" s="47" t="s">
        <v>2761</v>
      </c>
      <c r="C1227" s="73" t="s">
        <v>3474</v>
      </c>
      <c r="D1227" s="74">
        <v>45323</v>
      </c>
      <c r="E1227" s="74" t="str">
        <f t="shared" ca="1" si="322"/>
        <v>Yes</v>
      </c>
      <c r="F1227" s="54" t="str">
        <f t="shared" si="323"/>
        <v>3. All Roles Work Inflexible</v>
      </c>
      <c r="G1227" s="49"/>
      <c r="H1227" s="22">
        <f t="shared" si="324"/>
        <v>0</v>
      </c>
      <c r="I1227" s="23"/>
      <c r="J1227" s="23"/>
      <c r="K1227" s="23"/>
      <c r="L1227" s="23"/>
      <c r="M1227" s="23"/>
      <c r="N1227" s="23"/>
      <c r="O1227" s="23"/>
      <c r="P1227" s="23"/>
      <c r="Q1227" s="23"/>
      <c r="R1227" s="23"/>
      <c r="S1227" s="23"/>
      <c r="T1227" s="23"/>
      <c r="U1227" s="23"/>
      <c r="V1227" s="23"/>
      <c r="W1227" s="23"/>
      <c r="X1227" s="23"/>
      <c r="Y1227" s="23"/>
      <c r="Z1227" s="23"/>
      <c r="AA1227" s="23"/>
      <c r="AB1227" s="23"/>
      <c r="AC1227" s="24"/>
      <c r="AE1227" s="35" t="s">
        <v>4215</v>
      </c>
      <c r="AF1227" s="36" t="s">
        <v>4204</v>
      </c>
      <c r="AG1227" s="36"/>
      <c r="AH1227" s="36"/>
      <c r="AI1227" s="37"/>
      <c r="AK1227" s="4">
        <f t="shared" si="325"/>
        <v>0</v>
      </c>
      <c r="AL1227" s="4">
        <f t="shared" si="326"/>
        <v>0</v>
      </c>
      <c r="AM1227" s="4">
        <f t="shared" si="327"/>
        <v>0</v>
      </c>
      <c r="AN1227" s="4">
        <f t="shared" si="328"/>
        <v>0</v>
      </c>
      <c r="AO1227" s="4">
        <f t="shared" si="329"/>
        <v>0</v>
      </c>
      <c r="AQ1227" s="4">
        <f t="shared" si="330"/>
        <v>0</v>
      </c>
      <c r="AR1227" s="4">
        <f t="shared" si="331"/>
        <v>1</v>
      </c>
      <c r="AS1227" s="4">
        <f t="shared" si="332"/>
        <v>1</v>
      </c>
      <c r="AT1227" s="4">
        <f t="shared" si="333"/>
        <v>1</v>
      </c>
      <c r="AU1227" s="4">
        <f t="shared" si="334"/>
        <v>1</v>
      </c>
      <c r="AW1227" s="4">
        <f t="shared" si="335"/>
        <v>0</v>
      </c>
      <c r="AX1227" s="4">
        <f t="shared" si="336"/>
        <v>0</v>
      </c>
      <c r="AY1227" s="4">
        <f t="shared" si="337"/>
        <v>1</v>
      </c>
      <c r="BA1227" s="4">
        <f t="shared" si="338"/>
        <v>1</v>
      </c>
    </row>
    <row r="1228" spans="2:53" ht="14.5" customHeight="1" x14ac:dyDescent="0.35">
      <c r="B1228" s="47" t="s">
        <v>2762</v>
      </c>
      <c r="C1228" s="73" t="s">
        <v>3474</v>
      </c>
      <c r="D1228" s="74">
        <v>45323</v>
      </c>
      <c r="E1228" s="74" t="str">
        <f t="shared" ca="1" si="322"/>
        <v>Yes</v>
      </c>
      <c r="F1228" s="54" t="str">
        <f t="shared" si="323"/>
        <v>1. All Roles Work Flexible</v>
      </c>
      <c r="G1228" s="49" t="s">
        <v>3613</v>
      </c>
      <c r="H1228" s="22">
        <f t="shared" si="324"/>
        <v>0</v>
      </c>
      <c r="I1228" s="23"/>
      <c r="J1228" s="23"/>
      <c r="K1228" s="23"/>
      <c r="L1228" s="23"/>
      <c r="M1228" s="23"/>
      <c r="N1228" s="23"/>
      <c r="O1228" s="23"/>
      <c r="P1228" s="23"/>
      <c r="Q1228" s="23"/>
      <c r="R1228" s="23"/>
      <c r="S1228" s="23"/>
      <c r="T1228" s="23"/>
      <c r="U1228" s="23"/>
      <c r="V1228" s="23"/>
      <c r="W1228" s="23"/>
      <c r="X1228" s="23"/>
      <c r="Y1228" s="23"/>
      <c r="Z1228" s="23"/>
      <c r="AA1228" s="23"/>
      <c r="AB1228" s="23"/>
      <c r="AC1228" s="24"/>
      <c r="AE1228" s="35" t="s">
        <v>75</v>
      </c>
      <c r="AF1228" s="36" t="s">
        <v>4204</v>
      </c>
      <c r="AG1228" s="36"/>
      <c r="AH1228" s="36"/>
      <c r="AI1228" s="37"/>
      <c r="AK1228" s="4">
        <f t="shared" si="325"/>
        <v>1</v>
      </c>
      <c r="AL1228" s="4">
        <f t="shared" si="326"/>
        <v>0</v>
      </c>
      <c r="AM1228" s="4">
        <f t="shared" si="327"/>
        <v>0</v>
      </c>
      <c r="AN1228" s="4">
        <f t="shared" si="328"/>
        <v>0</v>
      </c>
      <c r="AO1228" s="4">
        <f t="shared" si="329"/>
        <v>0</v>
      </c>
      <c r="AQ1228" s="4">
        <f t="shared" si="330"/>
        <v>0</v>
      </c>
      <c r="AR1228" s="4">
        <f t="shared" si="331"/>
        <v>1</v>
      </c>
      <c r="AS1228" s="4">
        <f t="shared" si="332"/>
        <v>1</v>
      </c>
      <c r="AT1228" s="4">
        <f t="shared" si="333"/>
        <v>1</v>
      </c>
      <c r="AU1228" s="4">
        <f t="shared" si="334"/>
        <v>1</v>
      </c>
      <c r="AW1228" s="4">
        <f t="shared" si="335"/>
        <v>1</v>
      </c>
      <c r="AX1228" s="4">
        <f t="shared" si="336"/>
        <v>0</v>
      </c>
      <c r="AY1228" s="4">
        <f t="shared" si="337"/>
        <v>0</v>
      </c>
      <c r="BA1228" s="4">
        <f t="shared" si="338"/>
        <v>5</v>
      </c>
    </row>
    <row r="1229" spans="2:53" ht="14.5" customHeight="1" x14ac:dyDescent="0.35">
      <c r="B1229" s="47" t="s">
        <v>2763</v>
      </c>
      <c r="C1229" s="73" t="s">
        <v>3474</v>
      </c>
      <c r="D1229" s="74">
        <v>45323</v>
      </c>
      <c r="E1229" s="74" t="str">
        <f t="shared" ref="E1229:E1292" ca="1" si="339">IF((TODAY()-D1229)&lt;=30,"Yes","No")</f>
        <v>Yes</v>
      </c>
      <c r="F1229" s="54" t="str">
        <f t="shared" ref="F1229:F1292" si="340">IF(AW1229=1,"1. All Roles Work Flexible",IF(AX1229=1,"2. Some Roles Work Flexible","3. All Roles Work Inflexible"))</f>
        <v>3. All Roles Work Inflexible</v>
      </c>
      <c r="G1229" s="49" t="s">
        <v>3614</v>
      </c>
      <c r="H1229" s="22">
        <f t="shared" ref="H1229:H1292" si="341">SUM(I1229:AC1229)</f>
        <v>0</v>
      </c>
      <c r="I1229" s="23"/>
      <c r="J1229" s="23"/>
      <c r="K1229" s="23"/>
      <c r="L1229" s="23"/>
      <c r="M1229" s="23"/>
      <c r="N1229" s="23"/>
      <c r="O1229" s="23"/>
      <c r="P1229" s="23"/>
      <c r="Q1229" s="23"/>
      <c r="R1229" s="23"/>
      <c r="S1229" s="23"/>
      <c r="T1229" s="23"/>
      <c r="U1229" s="23"/>
      <c r="V1229" s="23"/>
      <c r="W1229" s="23"/>
      <c r="X1229" s="23"/>
      <c r="Y1229" s="23"/>
      <c r="Z1229" s="23"/>
      <c r="AA1229" s="23"/>
      <c r="AB1229" s="23"/>
      <c r="AC1229" s="24"/>
      <c r="AE1229" s="35" t="s">
        <v>673</v>
      </c>
      <c r="AF1229" s="36" t="s">
        <v>4204</v>
      </c>
      <c r="AG1229" s="36"/>
      <c r="AH1229" s="36"/>
      <c r="AI1229" s="37"/>
      <c r="AK1229" s="4">
        <f t="shared" si="325"/>
        <v>0</v>
      </c>
      <c r="AL1229" s="4">
        <f t="shared" si="326"/>
        <v>0</v>
      </c>
      <c r="AM1229" s="4">
        <f t="shared" si="327"/>
        <v>0</v>
      </c>
      <c r="AN1229" s="4">
        <f t="shared" si="328"/>
        <v>0</v>
      </c>
      <c r="AO1229" s="4">
        <f t="shared" si="329"/>
        <v>0</v>
      </c>
      <c r="AQ1229" s="4">
        <f t="shared" si="330"/>
        <v>0</v>
      </c>
      <c r="AR1229" s="4">
        <f t="shared" si="331"/>
        <v>1</v>
      </c>
      <c r="AS1229" s="4">
        <f t="shared" si="332"/>
        <v>1</v>
      </c>
      <c r="AT1229" s="4">
        <f t="shared" si="333"/>
        <v>1</v>
      </c>
      <c r="AU1229" s="4">
        <f t="shared" si="334"/>
        <v>1</v>
      </c>
      <c r="AW1229" s="4">
        <f t="shared" si="335"/>
        <v>0</v>
      </c>
      <c r="AX1229" s="4">
        <f t="shared" si="336"/>
        <v>0</v>
      </c>
      <c r="AY1229" s="4">
        <f t="shared" si="337"/>
        <v>1</v>
      </c>
      <c r="BA1229" s="4">
        <f t="shared" si="338"/>
        <v>1</v>
      </c>
    </row>
    <row r="1230" spans="2:53" ht="14.5" customHeight="1" x14ac:dyDescent="0.35">
      <c r="B1230" s="47" t="s">
        <v>2764</v>
      </c>
      <c r="C1230" s="73" t="s">
        <v>3474</v>
      </c>
      <c r="D1230" s="74">
        <v>45323</v>
      </c>
      <c r="E1230" s="74" t="str">
        <f t="shared" ca="1" si="339"/>
        <v>Yes</v>
      </c>
      <c r="F1230" s="54" t="str">
        <f t="shared" si="340"/>
        <v>3. All Roles Work Inflexible</v>
      </c>
      <c r="G1230" s="49" t="s">
        <v>3615</v>
      </c>
      <c r="H1230" s="22">
        <f t="shared" si="341"/>
        <v>0</v>
      </c>
      <c r="I1230" s="23"/>
      <c r="J1230" s="23"/>
      <c r="K1230" s="23"/>
      <c r="L1230" s="23"/>
      <c r="M1230" s="23"/>
      <c r="N1230" s="23"/>
      <c r="O1230" s="23"/>
      <c r="P1230" s="23"/>
      <c r="Q1230" s="23"/>
      <c r="R1230" s="23"/>
      <c r="S1230" s="23"/>
      <c r="T1230" s="23"/>
      <c r="U1230" s="23"/>
      <c r="V1230" s="23"/>
      <c r="W1230" s="23"/>
      <c r="X1230" s="23"/>
      <c r="Y1230" s="23"/>
      <c r="Z1230" s="23"/>
      <c r="AA1230" s="23"/>
      <c r="AB1230" s="23"/>
      <c r="AC1230" s="24"/>
      <c r="AE1230" s="35" t="s">
        <v>577</v>
      </c>
      <c r="AF1230" s="36" t="s">
        <v>4204</v>
      </c>
      <c r="AG1230" s="36"/>
      <c r="AH1230" s="36"/>
      <c r="AI1230" s="37"/>
      <c r="AK1230" s="4">
        <f t="shared" si="325"/>
        <v>0</v>
      </c>
      <c r="AL1230" s="4">
        <f t="shared" si="326"/>
        <v>0</v>
      </c>
      <c r="AM1230" s="4">
        <f t="shared" si="327"/>
        <v>0</v>
      </c>
      <c r="AN1230" s="4">
        <f t="shared" si="328"/>
        <v>0</v>
      </c>
      <c r="AO1230" s="4">
        <f t="shared" si="329"/>
        <v>0</v>
      </c>
      <c r="AQ1230" s="4">
        <f t="shared" si="330"/>
        <v>0</v>
      </c>
      <c r="AR1230" s="4">
        <f t="shared" si="331"/>
        <v>1</v>
      </c>
      <c r="AS1230" s="4">
        <f t="shared" si="332"/>
        <v>1</v>
      </c>
      <c r="AT1230" s="4">
        <f t="shared" si="333"/>
        <v>1</v>
      </c>
      <c r="AU1230" s="4">
        <f t="shared" si="334"/>
        <v>1</v>
      </c>
      <c r="AW1230" s="4">
        <f t="shared" si="335"/>
        <v>0</v>
      </c>
      <c r="AX1230" s="4">
        <f t="shared" si="336"/>
        <v>0</v>
      </c>
      <c r="AY1230" s="4">
        <f t="shared" si="337"/>
        <v>1</v>
      </c>
      <c r="BA1230" s="4">
        <f t="shared" si="338"/>
        <v>1</v>
      </c>
    </row>
    <row r="1231" spans="2:53" ht="14.5" customHeight="1" x14ac:dyDescent="0.35">
      <c r="B1231" s="47" t="s">
        <v>2765</v>
      </c>
      <c r="C1231" s="73" t="s">
        <v>3474</v>
      </c>
      <c r="D1231" s="74">
        <v>45323</v>
      </c>
      <c r="E1231" s="74" t="str">
        <f t="shared" ca="1" si="339"/>
        <v>Yes</v>
      </c>
      <c r="F1231" s="54" t="str">
        <f t="shared" si="340"/>
        <v>3. All Roles Work Inflexible</v>
      </c>
      <c r="G1231" s="49" t="s">
        <v>3616</v>
      </c>
      <c r="H1231" s="22">
        <f t="shared" si="341"/>
        <v>0</v>
      </c>
      <c r="I1231" s="23"/>
      <c r="J1231" s="23"/>
      <c r="K1231" s="23"/>
      <c r="L1231" s="23"/>
      <c r="M1231" s="23"/>
      <c r="N1231" s="23"/>
      <c r="O1231" s="23"/>
      <c r="P1231" s="23"/>
      <c r="Q1231" s="23"/>
      <c r="R1231" s="23"/>
      <c r="S1231" s="23"/>
      <c r="T1231" s="23"/>
      <c r="U1231" s="23"/>
      <c r="V1231" s="23"/>
      <c r="W1231" s="23"/>
      <c r="X1231" s="23"/>
      <c r="Y1231" s="23"/>
      <c r="Z1231" s="23"/>
      <c r="AA1231" s="23"/>
      <c r="AB1231" s="23"/>
      <c r="AC1231" s="24"/>
      <c r="AE1231" s="35" t="s">
        <v>4247</v>
      </c>
      <c r="AF1231" s="36" t="s">
        <v>4204</v>
      </c>
      <c r="AG1231" s="36"/>
      <c r="AH1231" s="36"/>
      <c r="AI1231" s="37"/>
      <c r="AK1231" s="4">
        <f t="shared" si="325"/>
        <v>0</v>
      </c>
      <c r="AL1231" s="4">
        <f t="shared" si="326"/>
        <v>0</v>
      </c>
      <c r="AM1231" s="4">
        <f t="shared" si="327"/>
        <v>0</v>
      </c>
      <c r="AN1231" s="4">
        <f t="shared" si="328"/>
        <v>0</v>
      </c>
      <c r="AO1231" s="4">
        <f t="shared" si="329"/>
        <v>0</v>
      </c>
      <c r="AQ1231" s="4">
        <f t="shared" si="330"/>
        <v>0</v>
      </c>
      <c r="AR1231" s="4">
        <f t="shared" si="331"/>
        <v>1</v>
      </c>
      <c r="AS1231" s="4">
        <f t="shared" si="332"/>
        <v>1</v>
      </c>
      <c r="AT1231" s="4">
        <f t="shared" si="333"/>
        <v>1</v>
      </c>
      <c r="AU1231" s="4">
        <f t="shared" si="334"/>
        <v>1</v>
      </c>
      <c r="AW1231" s="4">
        <f t="shared" si="335"/>
        <v>0</v>
      </c>
      <c r="AX1231" s="4">
        <f t="shared" si="336"/>
        <v>0</v>
      </c>
      <c r="AY1231" s="4">
        <f t="shared" si="337"/>
        <v>1</v>
      </c>
      <c r="BA1231" s="4">
        <f t="shared" si="338"/>
        <v>1</v>
      </c>
    </row>
    <row r="1232" spans="2:53" ht="14.5" customHeight="1" x14ac:dyDescent="0.35">
      <c r="B1232" s="47" t="s">
        <v>2766</v>
      </c>
      <c r="C1232" s="73" t="s">
        <v>3474</v>
      </c>
      <c r="D1232" s="74">
        <v>45323</v>
      </c>
      <c r="E1232" s="74" t="str">
        <f t="shared" ca="1" si="339"/>
        <v>Yes</v>
      </c>
      <c r="F1232" s="54" t="str">
        <f t="shared" si="340"/>
        <v>3. All Roles Work Inflexible</v>
      </c>
      <c r="G1232" s="49" t="s">
        <v>3617</v>
      </c>
      <c r="H1232" s="22">
        <f t="shared" si="341"/>
        <v>0</v>
      </c>
      <c r="I1232" s="23"/>
      <c r="J1232" s="23"/>
      <c r="K1232" s="23"/>
      <c r="L1232" s="23"/>
      <c r="M1232" s="23"/>
      <c r="N1232" s="23"/>
      <c r="O1232" s="23"/>
      <c r="P1232" s="23"/>
      <c r="Q1232" s="23"/>
      <c r="R1232" s="23"/>
      <c r="S1232" s="23"/>
      <c r="T1232" s="23"/>
      <c r="U1232" s="23"/>
      <c r="V1232" s="23"/>
      <c r="W1232" s="23"/>
      <c r="X1232" s="23"/>
      <c r="Y1232" s="23"/>
      <c r="Z1232" s="23"/>
      <c r="AA1232" s="23"/>
      <c r="AB1232" s="23"/>
      <c r="AC1232" s="24"/>
      <c r="AE1232" s="35" t="s">
        <v>4245</v>
      </c>
      <c r="AF1232" s="36" t="s">
        <v>4204</v>
      </c>
      <c r="AG1232" s="36"/>
      <c r="AH1232" s="36"/>
      <c r="AI1232" s="37"/>
      <c r="AK1232" s="4">
        <f t="shared" si="325"/>
        <v>0</v>
      </c>
      <c r="AL1232" s="4">
        <f t="shared" si="326"/>
        <v>0</v>
      </c>
      <c r="AM1232" s="4">
        <f t="shared" si="327"/>
        <v>0</v>
      </c>
      <c r="AN1232" s="4">
        <f t="shared" si="328"/>
        <v>0</v>
      </c>
      <c r="AO1232" s="4">
        <f t="shared" si="329"/>
        <v>0</v>
      </c>
      <c r="AQ1232" s="4">
        <f t="shared" si="330"/>
        <v>0</v>
      </c>
      <c r="AR1232" s="4">
        <f t="shared" si="331"/>
        <v>1</v>
      </c>
      <c r="AS1232" s="4">
        <f t="shared" si="332"/>
        <v>1</v>
      </c>
      <c r="AT1232" s="4">
        <f t="shared" si="333"/>
        <v>1</v>
      </c>
      <c r="AU1232" s="4">
        <f t="shared" si="334"/>
        <v>1</v>
      </c>
      <c r="AW1232" s="4">
        <f t="shared" si="335"/>
        <v>0</v>
      </c>
      <c r="AX1232" s="4">
        <f t="shared" si="336"/>
        <v>0</v>
      </c>
      <c r="AY1232" s="4">
        <f t="shared" si="337"/>
        <v>1</v>
      </c>
      <c r="BA1232" s="4">
        <f t="shared" si="338"/>
        <v>1</v>
      </c>
    </row>
    <row r="1233" spans="2:53" ht="14.5" customHeight="1" x14ac:dyDescent="0.35">
      <c r="B1233" s="47" t="s">
        <v>2767</v>
      </c>
      <c r="C1233" s="73" t="s">
        <v>3474</v>
      </c>
      <c r="D1233" s="74">
        <v>45323</v>
      </c>
      <c r="E1233" s="74" t="str">
        <f t="shared" ca="1" si="339"/>
        <v>Yes</v>
      </c>
      <c r="F1233" s="54" t="str">
        <f t="shared" si="340"/>
        <v>3. All Roles Work Inflexible</v>
      </c>
      <c r="G1233" s="49"/>
      <c r="H1233" s="22">
        <f t="shared" si="341"/>
        <v>0</v>
      </c>
      <c r="I1233" s="23"/>
      <c r="J1233" s="23"/>
      <c r="K1233" s="23"/>
      <c r="L1233" s="23"/>
      <c r="M1233" s="23"/>
      <c r="N1233" s="23"/>
      <c r="O1233" s="23"/>
      <c r="P1233" s="23"/>
      <c r="Q1233" s="23"/>
      <c r="R1233" s="23"/>
      <c r="S1233" s="23"/>
      <c r="T1233" s="23"/>
      <c r="U1233" s="23"/>
      <c r="V1233" s="23"/>
      <c r="W1233" s="23"/>
      <c r="X1233" s="23"/>
      <c r="Y1233" s="23"/>
      <c r="Z1233" s="23"/>
      <c r="AA1233" s="23"/>
      <c r="AB1233" s="23"/>
      <c r="AC1233" s="24"/>
      <c r="AE1233" s="35" t="s">
        <v>618</v>
      </c>
      <c r="AF1233" s="36" t="s">
        <v>4204</v>
      </c>
      <c r="AG1233" s="36"/>
      <c r="AH1233" s="36"/>
      <c r="AI1233" s="37"/>
      <c r="AK1233" s="4">
        <f t="shared" si="325"/>
        <v>0</v>
      </c>
      <c r="AL1233" s="4">
        <f t="shared" si="326"/>
        <v>0</v>
      </c>
      <c r="AM1233" s="4">
        <f t="shared" si="327"/>
        <v>0</v>
      </c>
      <c r="AN1233" s="4">
        <f t="shared" si="328"/>
        <v>0</v>
      </c>
      <c r="AO1233" s="4">
        <f t="shared" si="329"/>
        <v>0</v>
      </c>
      <c r="AQ1233" s="4">
        <f t="shared" si="330"/>
        <v>0</v>
      </c>
      <c r="AR1233" s="4">
        <f t="shared" si="331"/>
        <v>1</v>
      </c>
      <c r="AS1233" s="4">
        <f t="shared" si="332"/>
        <v>1</v>
      </c>
      <c r="AT1233" s="4">
        <f t="shared" si="333"/>
        <v>1</v>
      </c>
      <c r="AU1233" s="4">
        <f t="shared" si="334"/>
        <v>1</v>
      </c>
      <c r="AW1233" s="4">
        <f t="shared" si="335"/>
        <v>0</v>
      </c>
      <c r="AX1233" s="4">
        <f t="shared" si="336"/>
        <v>0</v>
      </c>
      <c r="AY1233" s="4">
        <f t="shared" si="337"/>
        <v>1</v>
      </c>
      <c r="BA1233" s="4">
        <f t="shared" si="338"/>
        <v>1</v>
      </c>
    </row>
    <row r="1234" spans="2:53" ht="14.5" customHeight="1" x14ac:dyDescent="0.35">
      <c r="B1234" s="47" t="s">
        <v>2768</v>
      </c>
      <c r="C1234" s="73" t="s">
        <v>3474</v>
      </c>
      <c r="D1234" s="74">
        <v>45323</v>
      </c>
      <c r="E1234" s="74" t="str">
        <f t="shared" ca="1" si="339"/>
        <v>Yes</v>
      </c>
      <c r="F1234" s="54" t="str">
        <f t="shared" si="340"/>
        <v>3. All Roles Work Inflexible</v>
      </c>
      <c r="G1234" s="49" t="s">
        <v>3618</v>
      </c>
      <c r="H1234" s="22">
        <f t="shared" si="341"/>
        <v>0</v>
      </c>
      <c r="I1234" s="23"/>
      <c r="J1234" s="23"/>
      <c r="K1234" s="23"/>
      <c r="L1234" s="23"/>
      <c r="M1234" s="23"/>
      <c r="N1234" s="23"/>
      <c r="O1234" s="23"/>
      <c r="P1234" s="23"/>
      <c r="Q1234" s="23"/>
      <c r="R1234" s="23"/>
      <c r="S1234" s="23"/>
      <c r="T1234" s="23"/>
      <c r="U1234" s="23"/>
      <c r="V1234" s="23"/>
      <c r="W1234" s="23"/>
      <c r="X1234" s="23"/>
      <c r="Y1234" s="23"/>
      <c r="Z1234" s="23"/>
      <c r="AA1234" s="23"/>
      <c r="AB1234" s="23"/>
      <c r="AC1234" s="24"/>
      <c r="AE1234" s="35" t="s">
        <v>4248</v>
      </c>
      <c r="AF1234" s="36" t="s">
        <v>4204</v>
      </c>
      <c r="AG1234" s="36"/>
      <c r="AH1234" s="36"/>
      <c r="AI1234" s="37"/>
      <c r="AK1234" s="4">
        <f t="shared" si="325"/>
        <v>0</v>
      </c>
      <c r="AL1234" s="4">
        <f t="shared" si="326"/>
        <v>0</v>
      </c>
      <c r="AM1234" s="4">
        <f t="shared" si="327"/>
        <v>0</v>
      </c>
      <c r="AN1234" s="4">
        <f t="shared" si="328"/>
        <v>0</v>
      </c>
      <c r="AO1234" s="4">
        <f t="shared" si="329"/>
        <v>0</v>
      </c>
      <c r="AQ1234" s="4">
        <f t="shared" si="330"/>
        <v>0</v>
      </c>
      <c r="AR1234" s="4">
        <f t="shared" si="331"/>
        <v>1</v>
      </c>
      <c r="AS1234" s="4">
        <f t="shared" si="332"/>
        <v>1</v>
      </c>
      <c r="AT1234" s="4">
        <f t="shared" si="333"/>
        <v>1</v>
      </c>
      <c r="AU1234" s="4">
        <f t="shared" si="334"/>
        <v>1</v>
      </c>
      <c r="AW1234" s="4">
        <f t="shared" si="335"/>
        <v>0</v>
      </c>
      <c r="AX1234" s="4">
        <f t="shared" si="336"/>
        <v>0</v>
      </c>
      <c r="AY1234" s="4">
        <f t="shared" si="337"/>
        <v>1</v>
      </c>
      <c r="BA1234" s="4">
        <f t="shared" si="338"/>
        <v>1</v>
      </c>
    </row>
    <row r="1235" spans="2:53" ht="14.5" customHeight="1" x14ac:dyDescent="0.35">
      <c r="B1235" s="47" t="s">
        <v>2769</v>
      </c>
      <c r="C1235" s="73" t="s">
        <v>3474</v>
      </c>
      <c r="D1235" s="74">
        <v>45323</v>
      </c>
      <c r="E1235" s="74" t="str">
        <f t="shared" ca="1" si="339"/>
        <v>Yes</v>
      </c>
      <c r="F1235" s="54" t="str">
        <f t="shared" si="340"/>
        <v>3. All Roles Work Inflexible</v>
      </c>
      <c r="G1235" s="49" t="s">
        <v>3619</v>
      </c>
      <c r="H1235" s="22">
        <f t="shared" si="341"/>
        <v>0</v>
      </c>
      <c r="I1235" s="23"/>
      <c r="J1235" s="23"/>
      <c r="K1235" s="23"/>
      <c r="L1235" s="23"/>
      <c r="M1235" s="23"/>
      <c r="N1235" s="23"/>
      <c r="O1235" s="23"/>
      <c r="P1235" s="23"/>
      <c r="Q1235" s="23"/>
      <c r="R1235" s="23"/>
      <c r="S1235" s="23"/>
      <c r="T1235" s="23"/>
      <c r="U1235" s="23"/>
      <c r="V1235" s="23"/>
      <c r="W1235" s="23"/>
      <c r="X1235" s="23"/>
      <c r="Y1235" s="23"/>
      <c r="Z1235" s="23"/>
      <c r="AA1235" s="23"/>
      <c r="AB1235" s="23"/>
      <c r="AC1235" s="24"/>
      <c r="AE1235" s="35" t="s">
        <v>1812</v>
      </c>
      <c r="AF1235" s="36" t="s">
        <v>4204</v>
      </c>
      <c r="AG1235" s="36"/>
      <c r="AH1235" s="36"/>
      <c r="AI1235" s="37"/>
      <c r="AK1235" s="4">
        <f t="shared" si="325"/>
        <v>0</v>
      </c>
      <c r="AL1235" s="4">
        <f t="shared" si="326"/>
        <v>0</v>
      </c>
      <c r="AM1235" s="4">
        <f t="shared" si="327"/>
        <v>0</v>
      </c>
      <c r="AN1235" s="4">
        <f t="shared" si="328"/>
        <v>0</v>
      </c>
      <c r="AO1235" s="4">
        <f t="shared" si="329"/>
        <v>0</v>
      </c>
      <c r="AQ1235" s="4">
        <f t="shared" si="330"/>
        <v>0</v>
      </c>
      <c r="AR1235" s="4">
        <f t="shared" si="331"/>
        <v>1</v>
      </c>
      <c r="AS1235" s="4">
        <f t="shared" si="332"/>
        <v>1</v>
      </c>
      <c r="AT1235" s="4">
        <f t="shared" si="333"/>
        <v>1</v>
      </c>
      <c r="AU1235" s="4">
        <f t="shared" si="334"/>
        <v>1</v>
      </c>
      <c r="AW1235" s="4">
        <f t="shared" si="335"/>
        <v>0</v>
      </c>
      <c r="AX1235" s="4">
        <f t="shared" si="336"/>
        <v>0</v>
      </c>
      <c r="AY1235" s="4">
        <f t="shared" si="337"/>
        <v>1</v>
      </c>
      <c r="BA1235" s="4">
        <f t="shared" si="338"/>
        <v>1</v>
      </c>
    </row>
    <row r="1236" spans="2:53" ht="14.5" customHeight="1" x14ac:dyDescent="0.35">
      <c r="B1236" s="47" t="s">
        <v>2770</v>
      </c>
      <c r="C1236" s="73" t="s">
        <v>3474</v>
      </c>
      <c r="D1236" s="74">
        <v>45323</v>
      </c>
      <c r="E1236" s="74" t="str">
        <f t="shared" ca="1" si="339"/>
        <v>Yes</v>
      </c>
      <c r="F1236" s="54" t="str">
        <f t="shared" si="340"/>
        <v>3. All Roles Work Inflexible</v>
      </c>
      <c r="G1236" s="49" t="s">
        <v>3620</v>
      </c>
      <c r="H1236" s="22">
        <f t="shared" si="341"/>
        <v>0</v>
      </c>
      <c r="I1236" s="23"/>
      <c r="J1236" s="23"/>
      <c r="K1236" s="23"/>
      <c r="L1236" s="23"/>
      <c r="M1236" s="23"/>
      <c r="N1236" s="23"/>
      <c r="O1236" s="23"/>
      <c r="P1236" s="23"/>
      <c r="Q1236" s="23"/>
      <c r="R1236" s="23"/>
      <c r="S1236" s="23"/>
      <c r="T1236" s="23"/>
      <c r="U1236" s="23"/>
      <c r="V1236" s="23"/>
      <c r="W1236" s="23"/>
      <c r="X1236" s="23"/>
      <c r="Y1236" s="23"/>
      <c r="Z1236" s="23"/>
      <c r="AA1236" s="23"/>
      <c r="AB1236" s="23"/>
      <c r="AC1236" s="24"/>
      <c r="AE1236" s="35" t="s">
        <v>613</v>
      </c>
      <c r="AF1236" s="36" t="s">
        <v>4204</v>
      </c>
      <c r="AG1236" s="36"/>
      <c r="AH1236" s="36"/>
      <c r="AI1236" s="37"/>
      <c r="AK1236" s="4">
        <f t="shared" si="325"/>
        <v>0</v>
      </c>
      <c r="AL1236" s="4">
        <f t="shared" si="326"/>
        <v>0</v>
      </c>
      <c r="AM1236" s="4">
        <f t="shared" si="327"/>
        <v>0</v>
      </c>
      <c r="AN1236" s="4">
        <f t="shared" si="328"/>
        <v>0</v>
      </c>
      <c r="AO1236" s="4">
        <f t="shared" si="329"/>
        <v>0</v>
      </c>
      <c r="AQ1236" s="4">
        <f t="shared" si="330"/>
        <v>0</v>
      </c>
      <c r="AR1236" s="4">
        <f t="shared" si="331"/>
        <v>1</v>
      </c>
      <c r="AS1236" s="4">
        <f t="shared" si="332"/>
        <v>1</v>
      </c>
      <c r="AT1236" s="4">
        <f t="shared" si="333"/>
        <v>1</v>
      </c>
      <c r="AU1236" s="4">
        <f t="shared" si="334"/>
        <v>1</v>
      </c>
      <c r="AW1236" s="4">
        <f t="shared" si="335"/>
        <v>0</v>
      </c>
      <c r="AX1236" s="4">
        <f t="shared" si="336"/>
        <v>0</v>
      </c>
      <c r="AY1236" s="4">
        <f t="shared" si="337"/>
        <v>1</v>
      </c>
      <c r="BA1236" s="4">
        <f t="shared" si="338"/>
        <v>1</v>
      </c>
    </row>
    <row r="1237" spans="2:53" ht="14.5" customHeight="1" x14ac:dyDescent="0.35">
      <c r="B1237" s="47" t="s">
        <v>2771</v>
      </c>
      <c r="C1237" s="73" t="s">
        <v>3474</v>
      </c>
      <c r="D1237" s="74">
        <v>45323</v>
      </c>
      <c r="E1237" s="74" t="str">
        <f t="shared" ca="1" si="339"/>
        <v>Yes</v>
      </c>
      <c r="F1237" s="54" t="str">
        <f t="shared" si="340"/>
        <v>2. Some Roles Work Flexible</v>
      </c>
      <c r="G1237" s="49" t="s">
        <v>3621</v>
      </c>
      <c r="H1237" s="22">
        <f t="shared" si="341"/>
        <v>0</v>
      </c>
      <c r="I1237" s="23"/>
      <c r="J1237" s="23"/>
      <c r="K1237" s="23"/>
      <c r="L1237" s="23"/>
      <c r="M1237" s="23"/>
      <c r="N1237" s="23"/>
      <c r="O1237" s="23"/>
      <c r="P1237" s="23"/>
      <c r="Q1237" s="23"/>
      <c r="R1237" s="23"/>
      <c r="S1237" s="23"/>
      <c r="T1237" s="23"/>
      <c r="U1237" s="23"/>
      <c r="V1237" s="23"/>
      <c r="W1237" s="23"/>
      <c r="X1237" s="23"/>
      <c r="Y1237" s="23"/>
      <c r="Z1237" s="23"/>
      <c r="AA1237" s="23"/>
      <c r="AB1237" s="23"/>
      <c r="AC1237" s="24"/>
      <c r="AE1237" s="35" t="s">
        <v>75</v>
      </c>
      <c r="AF1237" s="36" t="s">
        <v>2310</v>
      </c>
      <c r="AG1237" s="36"/>
      <c r="AH1237" s="36"/>
      <c r="AI1237" s="37"/>
      <c r="AK1237" s="4">
        <f t="shared" si="325"/>
        <v>1</v>
      </c>
      <c r="AL1237" s="4">
        <f t="shared" si="326"/>
        <v>0</v>
      </c>
      <c r="AM1237" s="4">
        <f t="shared" si="327"/>
        <v>0</v>
      </c>
      <c r="AN1237" s="4">
        <f t="shared" si="328"/>
        <v>0</v>
      </c>
      <c r="AO1237" s="4">
        <f t="shared" si="329"/>
        <v>0</v>
      </c>
      <c r="AQ1237" s="4">
        <f t="shared" si="330"/>
        <v>0</v>
      </c>
      <c r="AR1237" s="4">
        <f t="shared" si="331"/>
        <v>0</v>
      </c>
      <c r="AS1237" s="4">
        <f t="shared" si="332"/>
        <v>1</v>
      </c>
      <c r="AT1237" s="4">
        <f t="shared" si="333"/>
        <v>1</v>
      </c>
      <c r="AU1237" s="4">
        <f t="shared" si="334"/>
        <v>1</v>
      </c>
      <c r="AW1237" s="4">
        <f t="shared" si="335"/>
        <v>0</v>
      </c>
      <c r="AX1237" s="4">
        <f t="shared" si="336"/>
        <v>1</v>
      </c>
      <c r="AY1237" s="4">
        <f t="shared" si="337"/>
        <v>0</v>
      </c>
      <c r="BA1237" s="4">
        <f t="shared" si="338"/>
        <v>3</v>
      </c>
    </row>
    <row r="1238" spans="2:53" ht="14.5" customHeight="1" x14ac:dyDescent="0.35">
      <c r="B1238" s="47" t="s">
        <v>2772</v>
      </c>
      <c r="C1238" s="73" t="s">
        <v>3474</v>
      </c>
      <c r="D1238" s="74">
        <v>45323</v>
      </c>
      <c r="E1238" s="74" t="str">
        <f t="shared" ca="1" si="339"/>
        <v>Yes</v>
      </c>
      <c r="F1238" s="54" t="str">
        <f t="shared" si="340"/>
        <v>3. All Roles Work Inflexible</v>
      </c>
      <c r="G1238" s="49" t="s">
        <v>3622</v>
      </c>
      <c r="H1238" s="22">
        <f t="shared" si="341"/>
        <v>0</v>
      </c>
      <c r="I1238" s="23"/>
      <c r="J1238" s="23"/>
      <c r="K1238" s="23"/>
      <c r="L1238" s="23"/>
      <c r="M1238" s="23"/>
      <c r="N1238" s="23"/>
      <c r="O1238" s="23"/>
      <c r="P1238" s="23"/>
      <c r="Q1238" s="23"/>
      <c r="R1238" s="23"/>
      <c r="S1238" s="23"/>
      <c r="T1238" s="23"/>
      <c r="U1238" s="23"/>
      <c r="V1238" s="23"/>
      <c r="W1238" s="23"/>
      <c r="X1238" s="23"/>
      <c r="Y1238" s="23"/>
      <c r="Z1238" s="23"/>
      <c r="AA1238" s="23"/>
      <c r="AB1238" s="23"/>
      <c r="AC1238" s="24"/>
      <c r="AE1238" s="35" t="s">
        <v>1812</v>
      </c>
      <c r="AF1238" s="36" t="s">
        <v>4204</v>
      </c>
      <c r="AG1238" s="36"/>
      <c r="AH1238" s="36"/>
      <c r="AI1238" s="37"/>
      <c r="AK1238" s="4">
        <f t="shared" si="325"/>
        <v>0</v>
      </c>
      <c r="AL1238" s="4">
        <f t="shared" si="326"/>
        <v>0</v>
      </c>
      <c r="AM1238" s="4">
        <f t="shared" si="327"/>
        <v>0</v>
      </c>
      <c r="AN1238" s="4">
        <f t="shared" si="328"/>
        <v>0</v>
      </c>
      <c r="AO1238" s="4">
        <f t="shared" si="329"/>
        <v>0</v>
      </c>
      <c r="AQ1238" s="4">
        <f t="shared" si="330"/>
        <v>0</v>
      </c>
      <c r="AR1238" s="4">
        <f t="shared" si="331"/>
        <v>1</v>
      </c>
      <c r="AS1238" s="4">
        <f t="shared" si="332"/>
        <v>1</v>
      </c>
      <c r="AT1238" s="4">
        <f t="shared" si="333"/>
        <v>1</v>
      </c>
      <c r="AU1238" s="4">
        <f t="shared" si="334"/>
        <v>1</v>
      </c>
      <c r="AW1238" s="4">
        <f t="shared" si="335"/>
        <v>0</v>
      </c>
      <c r="AX1238" s="4">
        <f t="shared" si="336"/>
        <v>0</v>
      </c>
      <c r="AY1238" s="4">
        <f t="shared" si="337"/>
        <v>1</v>
      </c>
      <c r="BA1238" s="4">
        <f t="shared" si="338"/>
        <v>1</v>
      </c>
    </row>
    <row r="1239" spans="2:53" ht="14.5" customHeight="1" x14ac:dyDescent="0.35">
      <c r="B1239" s="47" t="s">
        <v>2773</v>
      </c>
      <c r="C1239" s="73" t="s">
        <v>3474</v>
      </c>
      <c r="D1239" s="74">
        <v>45323</v>
      </c>
      <c r="E1239" s="74" t="str">
        <f t="shared" ca="1" si="339"/>
        <v>Yes</v>
      </c>
      <c r="F1239" s="54" t="str">
        <f t="shared" si="340"/>
        <v>3. All Roles Work Inflexible</v>
      </c>
      <c r="G1239" s="49"/>
      <c r="H1239" s="22">
        <f t="shared" si="341"/>
        <v>0</v>
      </c>
      <c r="I1239" s="23"/>
      <c r="J1239" s="23"/>
      <c r="K1239" s="23"/>
      <c r="L1239" s="23"/>
      <c r="M1239" s="23"/>
      <c r="N1239" s="23"/>
      <c r="O1239" s="23"/>
      <c r="P1239" s="23"/>
      <c r="Q1239" s="23"/>
      <c r="R1239" s="23"/>
      <c r="S1239" s="23"/>
      <c r="T1239" s="23"/>
      <c r="U1239" s="23"/>
      <c r="V1239" s="23"/>
      <c r="W1239" s="23"/>
      <c r="X1239" s="23"/>
      <c r="Y1239" s="23"/>
      <c r="Z1239" s="23"/>
      <c r="AA1239" s="23"/>
      <c r="AB1239" s="23"/>
      <c r="AC1239" s="24"/>
      <c r="AE1239" s="35" t="s">
        <v>4232</v>
      </c>
      <c r="AF1239" s="36" t="s">
        <v>4204</v>
      </c>
      <c r="AG1239" s="36"/>
      <c r="AH1239" s="36"/>
      <c r="AI1239" s="37"/>
      <c r="AK1239" s="4">
        <f t="shared" si="325"/>
        <v>0</v>
      </c>
      <c r="AL1239" s="4">
        <f t="shared" si="326"/>
        <v>0</v>
      </c>
      <c r="AM1239" s="4">
        <f t="shared" si="327"/>
        <v>0</v>
      </c>
      <c r="AN1239" s="4">
        <f t="shared" si="328"/>
        <v>0</v>
      </c>
      <c r="AO1239" s="4">
        <f t="shared" si="329"/>
        <v>0</v>
      </c>
      <c r="AQ1239" s="4">
        <f t="shared" si="330"/>
        <v>0</v>
      </c>
      <c r="AR1239" s="4">
        <f t="shared" si="331"/>
        <v>1</v>
      </c>
      <c r="AS1239" s="4">
        <f t="shared" si="332"/>
        <v>1</v>
      </c>
      <c r="AT1239" s="4">
        <f t="shared" si="333"/>
        <v>1</v>
      </c>
      <c r="AU1239" s="4">
        <f t="shared" si="334"/>
        <v>1</v>
      </c>
      <c r="AW1239" s="4">
        <f t="shared" si="335"/>
        <v>0</v>
      </c>
      <c r="AX1239" s="4">
        <f t="shared" si="336"/>
        <v>0</v>
      </c>
      <c r="AY1239" s="4">
        <f t="shared" si="337"/>
        <v>1</v>
      </c>
      <c r="BA1239" s="4">
        <f t="shared" si="338"/>
        <v>1</v>
      </c>
    </row>
    <row r="1240" spans="2:53" ht="14.5" customHeight="1" x14ac:dyDescent="0.35">
      <c r="B1240" s="47" t="s">
        <v>2774</v>
      </c>
      <c r="C1240" s="73" t="s">
        <v>3474</v>
      </c>
      <c r="D1240" s="74">
        <v>45323</v>
      </c>
      <c r="E1240" s="74" t="str">
        <f t="shared" ca="1" si="339"/>
        <v>Yes</v>
      </c>
      <c r="F1240" s="54" t="str">
        <f t="shared" si="340"/>
        <v>3. All Roles Work Inflexible</v>
      </c>
      <c r="G1240" s="49" t="s">
        <v>3623</v>
      </c>
      <c r="H1240" s="22">
        <f t="shared" si="341"/>
        <v>0</v>
      </c>
      <c r="I1240" s="23"/>
      <c r="J1240" s="23"/>
      <c r="K1240" s="23"/>
      <c r="L1240" s="23"/>
      <c r="M1240" s="23"/>
      <c r="N1240" s="23"/>
      <c r="O1240" s="23"/>
      <c r="P1240" s="23"/>
      <c r="Q1240" s="23"/>
      <c r="R1240" s="23"/>
      <c r="S1240" s="23"/>
      <c r="T1240" s="23"/>
      <c r="U1240" s="23"/>
      <c r="V1240" s="23"/>
      <c r="W1240" s="23"/>
      <c r="X1240" s="23"/>
      <c r="Y1240" s="23"/>
      <c r="Z1240" s="23"/>
      <c r="AA1240" s="23"/>
      <c r="AB1240" s="23"/>
      <c r="AC1240" s="24"/>
      <c r="AE1240" s="35" t="s">
        <v>1812</v>
      </c>
      <c r="AF1240" s="36" t="s">
        <v>4204</v>
      </c>
      <c r="AG1240" s="36"/>
      <c r="AH1240" s="36"/>
      <c r="AI1240" s="37"/>
      <c r="AK1240" s="4">
        <f t="shared" si="325"/>
        <v>0</v>
      </c>
      <c r="AL1240" s="4">
        <f t="shared" si="326"/>
        <v>0</v>
      </c>
      <c r="AM1240" s="4">
        <f t="shared" si="327"/>
        <v>0</v>
      </c>
      <c r="AN1240" s="4">
        <f t="shared" si="328"/>
        <v>0</v>
      </c>
      <c r="AO1240" s="4">
        <f t="shared" si="329"/>
        <v>0</v>
      </c>
      <c r="AQ1240" s="4">
        <f t="shared" si="330"/>
        <v>0</v>
      </c>
      <c r="AR1240" s="4">
        <f t="shared" si="331"/>
        <v>1</v>
      </c>
      <c r="AS1240" s="4">
        <f t="shared" si="332"/>
        <v>1</v>
      </c>
      <c r="AT1240" s="4">
        <f t="shared" si="333"/>
        <v>1</v>
      </c>
      <c r="AU1240" s="4">
        <f t="shared" si="334"/>
        <v>1</v>
      </c>
      <c r="AW1240" s="4">
        <f t="shared" si="335"/>
        <v>0</v>
      </c>
      <c r="AX1240" s="4">
        <f t="shared" si="336"/>
        <v>0</v>
      </c>
      <c r="AY1240" s="4">
        <f t="shared" si="337"/>
        <v>1</v>
      </c>
      <c r="BA1240" s="4">
        <f t="shared" si="338"/>
        <v>1</v>
      </c>
    </row>
    <row r="1241" spans="2:53" ht="14.5" customHeight="1" x14ac:dyDescent="0.35">
      <c r="B1241" s="47" t="s">
        <v>2775</v>
      </c>
      <c r="C1241" s="73" t="s">
        <v>3474</v>
      </c>
      <c r="D1241" s="74">
        <v>45323</v>
      </c>
      <c r="E1241" s="74" t="str">
        <f t="shared" ca="1" si="339"/>
        <v>Yes</v>
      </c>
      <c r="F1241" s="54" t="str">
        <f t="shared" si="340"/>
        <v>1. All Roles Work Flexible</v>
      </c>
      <c r="G1241" s="49" t="s">
        <v>3624</v>
      </c>
      <c r="H1241" s="22">
        <f t="shared" si="341"/>
        <v>0</v>
      </c>
      <c r="I1241" s="23"/>
      <c r="J1241" s="23"/>
      <c r="K1241" s="23"/>
      <c r="L1241" s="23"/>
      <c r="M1241" s="23"/>
      <c r="N1241" s="23"/>
      <c r="O1241" s="23"/>
      <c r="P1241" s="23"/>
      <c r="Q1241" s="23"/>
      <c r="R1241" s="23"/>
      <c r="S1241" s="23"/>
      <c r="T1241" s="23"/>
      <c r="U1241" s="23"/>
      <c r="V1241" s="23"/>
      <c r="W1241" s="23"/>
      <c r="X1241" s="23"/>
      <c r="Y1241" s="23"/>
      <c r="Z1241" s="23"/>
      <c r="AA1241" s="23"/>
      <c r="AB1241" s="23"/>
      <c r="AC1241" s="24"/>
      <c r="AE1241" s="35" t="s">
        <v>75</v>
      </c>
      <c r="AF1241" s="36" t="s">
        <v>4204</v>
      </c>
      <c r="AG1241" s="36"/>
      <c r="AH1241" s="36"/>
      <c r="AI1241" s="37"/>
      <c r="AK1241" s="4">
        <f t="shared" si="325"/>
        <v>1</v>
      </c>
      <c r="AL1241" s="4">
        <f t="shared" si="326"/>
        <v>0</v>
      </c>
      <c r="AM1241" s="4">
        <f t="shared" si="327"/>
        <v>0</v>
      </c>
      <c r="AN1241" s="4">
        <f t="shared" si="328"/>
        <v>0</v>
      </c>
      <c r="AO1241" s="4">
        <f t="shared" si="329"/>
        <v>0</v>
      </c>
      <c r="AQ1241" s="4">
        <f t="shared" si="330"/>
        <v>0</v>
      </c>
      <c r="AR1241" s="4">
        <f t="shared" si="331"/>
        <v>1</v>
      </c>
      <c r="AS1241" s="4">
        <f t="shared" si="332"/>
        <v>1</v>
      </c>
      <c r="AT1241" s="4">
        <f t="shared" si="333"/>
        <v>1</v>
      </c>
      <c r="AU1241" s="4">
        <f t="shared" si="334"/>
        <v>1</v>
      </c>
      <c r="AW1241" s="4">
        <f t="shared" si="335"/>
        <v>1</v>
      </c>
      <c r="AX1241" s="4">
        <f t="shared" si="336"/>
        <v>0</v>
      </c>
      <c r="AY1241" s="4">
        <f t="shared" si="337"/>
        <v>0</v>
      </c>
      <c r="BA1241" s="4">
        <f t="shared" si="338"/>
        <v>5</v>
      </c>
    </row>
    <row r="1242" spans="2:53" ht="14.5" customHeight="1" x14ac:dyDescent="0.35">
      <c r="B1242" s="47" t="s">
        <v>2776</v>
      </c>
      <c r="C1242" s="73" t="s">
        <v>3474</v>
      </c>
      <c r="D1242" s="74">
        <v>45323</v>
      </c>
      <c r="E1242" s="74" t="str">
        <f t="shared" ca="1" si="339"/>
        <v>Yes</v>
      </c>
      <c r="F1242" s="54" t="str">
        <f t="shared" si="340"/>
        <v>3. All Roles Work Inflexible</v>
      </c>
      <c r="G1242" s="49" t="s">
        <v>3625</v>
      </c>
      <c r="H1242" s="22">
        <f t="shared" si="341"/>
        <v>0</v>
      </c>
      <c r="I1242" s="23"/>
      <c r="J1242" s="23"/>
      <c r="K1242" s="23"/>
      <c r="L1242" s="23"/>
      <c r="M1242" s="23"/>
      <c r="N1242" s="23"/>
      <c r="O1242" s="23"/>
      <c r="P1242" s="23"/>
      <c r="Q1242" s="23"/>
      <c r="R1242" s="23"/>
      <c r="S1242" s="23"/>
      <c r="T1242" s="23"/>
      <c r="U1242" s="23"/>
      <c r="V1242" s="23"/>
      <c r="W1242" s="23"/>
      <c r="X1242" s="23"/>
      <c r="Y1242" s="23"/>
      <c r="Z1242" s="23"/>
      <c r="AA1242" s="23"/>
      <c r="AB1242" s="23"/>
      <c r="AC1242" s="24"/>
      <c r="AE1242" s="35" t="s">
        <v>653</v>
      </c>
      <c r="AF1242" s="36" t="s">
        <v>4204</v>
      </c>
      <c r="AG1242" s="36"/>
      <c r="AH1242" s="36"/>
      <c r="AI1242" s="37"/>
      <c r="AK1242" s="4">
        <f t="shared" si="325"/>
        <v>0</v>
      </c>
      <c r="AL1242" s="4">
        <f t="shared" si="326"/>
        <v>0</v>
      </c>
      <c r="AM1242" s="4">
        <f t="shared" si="327"/>
        <v>0</v>
      </c>
      <c r="AN1242" s="4">
        <f t="shared" si="328"/>
        <v>0</v>
      </c>
      <c r="AO1242" s="4">
        <f t="shared" si="329"/>
        <v>0</v>
      </c>
      <c r="AQ1242" s="4">
        <f t="shared" si="330"/>
        <v>0</v>
      </c>
      <c r="AR1242" s="4">
        <f t="shared" si="331"/>
        <v>1</v>
      </c>
      <c r="AS1242" s="4">
        <f t="shared" si="332"/>
        <v>1</v>
      </c>
      <c r="AT1242" s="4">
        <f t="shared" si="333"/>
        <v>1</v>
      </c>
      <c r="AU1242" s="4">
        <f t="shared" si="334"/>
        <v>1</v>
      </c>
      <c r="AW1242" s="4">
        <f t="shared" si="335"/>
        <v>0</v>
      </c>
      <c r="AX1242" s="4">
        <f t="shared" si="336"/>
        <v>0</v>
      </c>
      <c r="AY1242" s="4">
        <f t="shared" si="337"/>
        <v>1</v>
      </c>
      <c r="BA1242" s="4">
        <f t="shared" si="338"/>
        <v>1</v>
      </c>
    </row>
    <row r="1243" spans="2:53" ht="14.5" customHeight="1" x14ac:dyDescent="0.35">
      <c r="B1243" s="47" t="s">
        <v>2777</v>
      </c>
      <c r="C1243" s="73" t="s">
        <v>3474</v>
      </c>
      <c r="D1243" s="74">
        <v>45323</v>
      </c>
      <c r="E1243" s="74" t="str">
        <f t="shared" ca="1" si="339"/>
        <v>Yes</v>
      </c>
      <c r="F1243" s="54" t="str">
        <f t="shared" si="340"/>
        <v>3. All Roles Work Inflexible</v>
      </c>
      <c r="G1243" s="49" t="s">
        <v>3626</v>
      </c>
      <c r="H1243" s="22">
        <f t="shared" si="341"/>
        <v>0</v>
      </c>
      <c r="I1243" s="23"/>
      <c r="J1243" s="23"/>
      <c r="K1243" s="23"/>
      <c r="L1243" s="23"/>
      <c r="M1243" s="23"/>
      <c r="N1243" s="23"/>
      <c r="O1243" s="23"/>
      <c r="P1243" s="23"/>
      <c r="Q1243" s="23"/>
      <c r="R1243" s="23"/>
      <c r="S1243" s="23"/>
      <c r="T1243" s="23"/>
      <c r="U1243" s="23"/>
      <c r="V1243" s="23"/>
      <c r="W1243" s="23"/>
      <c r="X1243" s="23"/>
      <c r="Y1243" s="23"/>
      <c r="Z1243" s="23"/>
      <c r="AA1243" s="23"/>
      <c r="AB1243" s="23"/>
      <c r="AC1243" s="24"/>
      <c r="AE1243" s="35" t="s">
        <v>816</v>
      </c>
      <c r="AF1243" s="36" t="s">
        <v>4204</v>
      </c>
      <c r="AG1243" s="36"/>
      <c r="AH1243" s="36"/>
      <c r="AI1243" s="37"/>
      <c r="AK1243" s="4">
        <f t="shared" si="325"/>
        <v>0</v>
      </c>
      <c r="AL1243" s="4">
        <f t="shared" si="326"/>
        <v>0</v>
      </c>
      <c r="AM1243" s="4">
        <f t="shared" si="327"/>
        <v>0</v>
      </c>
      <c r="AN1243" s="4">
        <f t="shared" si="328"/>
        <v>0</v>
      </c>
      <c r="AO1243" s="4">
        <f t="shared" si="329"/>
        <v>0</v>
      </c>
      <c r="AQ1243" s="4">
        <f t="shared" si="330"/>
        <v>0</v>
      </c>
      <c r="AR1243" s="4">
        <f t="shared" si="331"/>
        <v>1</v>
      </c>
      <c r="AS1243" s="4">
        <f t="shared" si="332"/>
        <v>1</v>
      </c>
      <c r="AT1243" s="4">
        <f t="shared" si="333"/>
        <v>1</v>
      </c>
      <c r="AU1243" s="4">
        <f t="shared" si="334"/>
        <v>1</v>
      </c>
      <c r="AW1243" s="4">
        <f t="shared" si="335"/>
        <v>0</v>
      </c>
      <c r="AX1243" s="4">
        <f t="shared" si="336"/>
        <v>0</v>
      </c>
      <c r="AY1243" s="4">
        <f t="shared" si="337"/>
        <v>1</v>
      </c>
      <c r="BA1243" s="4">
        <f t="shared" si="338"/>
        <v>1</v>
      </c>
    </row>
    <row r="1244" spans="2:53" ht="14.5" customHeight="1" x14ac:dyDescent="0.35">
      <c r="B1244" s="47" t="s">
        <v>2778</v>
      </c>
      <c r="C1244" s="73" t="s">
        <v>3474</v>
      </c>
      <c r="D1244" s="74">
        <v>45323</v>
      </c>
      <c r="E1244" s="74" t="str">
        <f t="shared" ca="1" si="339"/>
        <v>Yes</v>
      </c>
      <c r="F1244" s="54" t="str">
        <f t="shared" si="340"/>
        <v>3. All Roles Work Inflexible</v>
      </c>
      <c r="G1244" s="49"/>
      <c r="H1244" s="22">
        <f t="shared" si="341"/>
        <v>0</v>
      </c>
      <c r="I1244" s="23"/>
      <c r="J1244" s="23"/>
      <c r="K1244" s="23"/>
      <c r="L1244" s="23"/>
      <c r="M1244" s="23"/>
      <c r="N1244" s="23"/>
      <c r="O1244" s="23"/>
      <c r="P1244" s="23"/>
      <c r="Q1244" s="23"/>
      <c r="R1244" s="23"/>
      <c r="S1244" s="23"/>
      <c r="T1244" s="23"/>
      <c r="U1244" s="23"/>
      <c r="V1244" s="23"/>
      <c r="W1244" s="23"/>
      <c r="X1244" s="23"/>
      <c r="Y1244" s="23"/>
      <c r="Z1244" s="23"/>
      <c r="AA1244" s="23"/>
      <c r="AB1244" s="23"/>
      <c r="AC1244" s="24"/>
      <c r="AE1244" s="35" t="s">
        <v>4211</v>
      </c>
      <c r="AF1244" s="36" t="s">
        <v>4204</v>
      </c>
      <c r="AG1244" s="36"/>
      <c r="AH1244" s="36"/>
      <c r="AI1244" s="37"/>
      <c r="AK1244" s="4">
        <f t="shared" si="325"/>
        <v>0</v>
      </c>
      <c r="AL1244" s="4">
        <f t="shared" si="326"/>
        <v>0</v>
      </c>
      <c r="AM1244" s="4">
        <f t="shared" si="327"/>
        <v>0</v>
      </c>
      <c r="AN1244" s="4">
        <f t="shared" si="328"/>
        <v>0</v>
      </c>
      <c r="AO1244" s="4">
        <f t="shared" si="329"/>
        <v>0</v>
      </c>
      <c r="AQ1244" s="4">
        <f t="shared" si="330"/>
        <v>0</v>
      </c>
      <c r="AR1244" s="4">
        <f t="shared" si="331"/>
        <v>1</v>
      </c>
      <c r="AS1244" s="4">
        <f t="shared" si="332"/>
        <v>1</v>
      </c>
      <c r="AT1244" s="4">
        <f t="shared" si="333"/>
        <v>1</v>
      </c>
      <c r="AU1244" s="4">
        <f t="shared" si="334"/>
        <v>1</v>
      </c>
      <c r="AW1244" s="4">
        <f t="shared" si="335"/>
        <v>0</v>
      </c>
      <c r="AX1244" s="4">
        <f t="shared" si="336"/>
        <v>0</v>
      </c>
      <c r="AY1244" s="4">
        <f t="shared" si="337"/>
        <v>1</v>
      </c>
      <c r="BA1244" s="4">
        <f t="shared" si="338"/>
        <v>1</v>
      </c>
    </row>
    <row r="1245" spans="2:53" ht="14.5" customHeight="1" x14ac:dyDescent="0.35">
      <c r="B1245" s="47" t="s">
        <v>2779</v>
      </c>
      <c r="C1245" s="73" t="s">
        <v>3474</v>
      </c>
      <c r="D1245" s="74">
        <v>45323</v>
      </c>
      <c r="E1245" s="74" t="str">
        <f t="shared" ca="1" si="339"/>
        <v>Yes</v>
      </c>
      <c r="F1245" s="54" t="str">
        <f t="shared" si="340"/>
        <v>3. All Roles Work Inflexible</v>
      </c>
      <c r="G1245" s="49" t="s">
        <v>3627</v>
      </c>
      <c r="H1245" s="22">
        <f t="shared" si="341"/>
        <v>0</v>
      </c>
      <c r="I1245" s="23"/>
      <c r="J1245" s="23"/>
      <c r="K1245" s="23"/>
      <c r="L1245" s="23"/>
      <c r="M1245" s="23"/>
      <c r="N1245" s="23"/>
      <c r="O1245" s="23"/>
      <c r="P1245" s="23"/>
      <c r="Q1245" s="23"/>
      <c r="R1245" s="23"/>
      <c r="S1245" s="23"/>
      <c r="T1245" s="23"/>
      <c r="U1245" s="23"/>
      <c r="V1245" s="23"/>
      <c r="W1245" s="23"/>
      <c r="X1245" s="23"/>
      <c r="Y1245" s="23"/>
      <c r="Z1245" s="23"/>
      <c r="AA1245" s="23"/>
      <c r="AB1245" s="23"/>
      <c r="AC1245" s="24"/>
      <c r="AE1245" s="35" t="s">
        <v>1613</v>
      </c>
      <c r="AF1245" s="36" t="s">
        <v>4204</v>
      </c>
      <c r="AG1245" s="36"/>
      <c r="AH1245" s="36"/>
      <c r="AI1245" s="37"/>
      <c r="AK1245" s="4">
        <f t="shared" si="325"/>
        <v>0</v>
      </c>
      <c r="AL1245" s="4">
        <f t="shared" si="326"/>
        <v>0</v>
      </c>
      <c r="AM1245" s="4">
        <f t="shared" si="327"/>
        <v>0</v>
      </c>
      <c r="AN1245" s="4">
        <f t="shared" si="328"/>
        <v>0</v>
      </c>
      <c r="AO1245" s="4">
        <f t="shared" si="329"/>
        <v>0</v>
      </c>
      <c r="AQ1245" s="4">
        <f t="shared" si="330"/>
        <v>0</v>
      </c>
      <c r="AR1245" s="4">
        <f t="shared" si="331"/>
        <v>1</v>
      </c>
      <c r="AS1245" s="4">
        <f t="shared" si="332"/>
        <v>1</v>
      </c>
      <c r="AT1245" s="4">
        <f t="shared" si="333"/>
        <v>1</v>
      </c>
      <c r="AU1245" s="4">
        <f t="shared" si="334"/>
        <v>1</v>
      </c>
      <c r="AW1245" s="4">
        <f t="shared" si="335"/>
        <v>0</v>
      </c>
      <c r="AX1245" s="4">
        <f t="shared" si="336"/>
        <v>0</v>
      </c>
      <c r="AY1245" s="4">
        <f t="shared" si="337"/>
        <v>1</v>
      </c>
      <c r="BA1245" s="4">
        <f t="shared" si="338"/>
        <v>1</v>
      </c>
    </row>
    <row r="1246" spans="2:53" ht="14.5" customHeight="1" x14ac:dyDescent="0.35">
      <c r="B1246" s="47" t="s">
        <v>2780</v>
      </c>
      <c r="C1246" s="73" t="s">
        <v>3474</v>
      </c>
      <c r="D1246" s="74">
        <v>45323</v>
      </c>
      <c r="E1246" s="74" t="str">
        <f t="shared" ca="1" si="339"/>
        <v>Yes</v>
      </c>
      <c r="F1246" s="54" t="str">
        <f t="shared" si="340"/>
        <v>3. All Roles Work Inflexible</v>
      </c>
      <c r="G1246" s="49" t="s">
        <v>3628</v>
      </c>
      <c r="H1246" s="22">
        <f t="shared" si="341"/>
        <v>0</v>
      </c>
      <c r="I1246" s="23"/>
      <c r="J1246" s="23"/>
      <c r="K1246" s="23"/>
      <c r="L1246" s="23"/>
      <c r="M1246" s="23"/>
      <c r="N1246" s="23"/>
      <c r="O1246" s="23"/>
      <c r="P1246" s="23"/>
      <c r="Q1246" s="23"/>
      <c r="R1246" s="23"/>
      <c r="S1246" s="23"/>
      <c r="T1246" s="23"/>
      <c r="U1246" s="23"/>
      <c r="V1246" s="23"/>
      <c r="W1246" s="23"/>
      <c r="X1246" s="23"/>
      <c r="Y1246" s="23"/>
      <c r="Z1246" s="23"/>
      <c r="AA1246" s="23"/>
      <c r="AB1246" s="23"/>
      <c r="AC1246" s="24"/>
      <c r="AE1246" s="35" t="s">
        <v>637</v>
      </c>
      <c r="AF1246" s="36" t="s">
        <v>4204</v>
      </c>
      <c r="AG1246" s="36"/>
      <c r="AH1246" s="36"/>
      <c r="AI1246" s="37"/>
      <c r="AK1246" s="4">
        <f t="shared" si="325"/>
        <v>0</v>
      </c>
      <c r="AL1246" s="4">
        <f t="shared" si="326"/>
        <v>0</v>
      </c>
      <c r="AM1246" s="4">
        <f t="shared" si="327"/>
        <v>0</v>
      </c>
      <c r="AN1246" s="4">
        <f t="shared" si="328"/>
        <v>0</v>
      </c>
      <c r="AO1246" s="4">
        <f t="shared" si="329"/>
        <v>0</v>
      </c>
      <c r="AQ1246" s="4">
        <f t="shared" si="330"/>
        <v>0</v>
      </c>
      <c r="AR1246" s="4">
        <f t="shared" si="331"/>
        <v>1</v>
      </c>
      <c r="AS1246" s="4">
        <f t="shared" si="332"/>
        <v>1</v>
      </c>
      <c r="AT1246" s="4">
        <f t="shared" si="333"/>
        <v>1</v>
      </c>
      <c r="AU1246" s="4">
        <f t="shared" si="334"/>
        <v>1</v>
      </c>
      <c r="AW1246" s="4">
        <f t="shared" si="335"/>
        <v>0</v>
      </c>
      <c r="AX1246" s="4">
        <f t="shared" si="336"/>
        <v>0</v>
      </c>
      <c r="AY1246" s="4">
        <f t="shared" si="337"/>
        <v>1</v>
      </c>
      <c r="BA1246" s="4">
        <f t="shared" si="338"/>
        <v>1</v>
      </c>
    </row>
    <row r="1247" spans="2:53" ht="14.5" customHeight="1" x14ac:dyDescent="0.35">
      <c r="B1247" s="47" t="s">
        <v>2781</v>
      </c>
      <c r="C1247" s="73" t="s">
        <v>3474</v>
      </c>
      <c r="D1247" s="74">
        <v>45323</v>
      </c>
      <c r="E1247" s="74" t="str">
        <f t="shared" ca="1" si="339"/>
        <v>Yes</v>
      </c>
      <c r="F1247" s="54" t="str">
        <f t="shared" si="340"/>
        <v>3. All Roles Work Inflexible</v>
      </c>
      <c r="G1247" s="49" t="s">
        <v>3629</v>
      </c>
      <c r="H1247" s="22">
        <f t="shared" si="341"/>
        <v>0</v>
      </c>
      <c r="I1247" s="23"/>
      <c r="J1247" s="23"/>
      <c r="K1247" s="23"/>
      <c r="L1247" s="23"/>
      <c r="M1247" s="23"/>
      <c r="N1247" s="23"/>
      <c r="O1247" s="23"/>
      <c r="P1247" s="23"/>
      <c r="Q1247" s="23"/>
      <c r="R1247" s="23"/>
      <c r="S1247" s="23"/>
      <c r="T1247" s="23"/>
      <c r="U1247" s="23"/>
      <c r="V1247" s="23"/>
      <c r="W1247" s="23"/>
      <c r="X1247" s="23"/>
      <c r="Y1247" s="23"/>
      <c r="Z1247" s="23"/>
      <c r="AA1247" s="23"/>
      <c r="AB1247" s="23"/>
      <c r="AC1247" s="24"/>
      <c r="AE1247" s="35" t="s">
        <v>4240</v>
      </c>
      <c r="AF1247" s="36" t="s">
        <v>4204</v>
      </c>
      <c r="AG1247" s="36"/>
      <c r="AH1247" s="36"/>
      <c r="AI1247" s="37"/>
      <c r="AK1247" s="4">
        <f t="shared" si="325"/>
        <v>0</v>
      </c>
      <c r="AL1247" s="4">
        <f t="shared" si="326"/>
        <v>0</v>
      </c>
      <c r="AM1247" s="4">
        <f t="shared" si="327"/>
        <v>0</v>
      </c>
      <c r="AN1247" s="4">
        <f t="shared" si="328"/>
        <v>0</v>
      </c>
      <c r="AO1247" s="4">
        <f t="shared" si="329"/>
        <v>0</v>
      </c>
      <c r="AQ1247" s="4">
        <f t="shared" si="330"/>
        <v>0</v>
      </c>
      <c r="AR1247" s="4">
        <f t="shared" si="331"/>
        <v>1</v>
      </c>
      <c r="AS1247" s="4">
        <f t="shared" si="332"/>
        <v>1</v>
      </c>
      <c r="AT1247" s="4">
        <f t="shared" si="333"/>
        <v>1</v>
      </c>
      <c r="AU1247" s="4">
        <f t="shared" si="334"/>
        <v>1</v>
      </c>
      <c r="AW1247" s="4">
        <f t="shared" si="335"/>
        <v>0</v>
      </c>
      <c r="AX1247" s="4">
        <f t="shared" si="336"/>
        <v>0</v>
      </c>
      <c r="AY1247" s="4">
        <f t="shared" si="337"/>
        <v>1</v>
      </c>
      <c r="BA1247" s="4">
        <f t="shared" si="338"/>
        <v>1</v>
      </c>
    </row>
    <row r="1248" spans="2:53" ht="14.5" customHeight="1" x14ac:dyDescent="0.35">
      <c r="B1248" s="47" t="s">
        <v>2782</v>
      </c>
      <c r="C1248" s="73" t="s">
        <v>3474</v>
      </c>
      <c r="D1248" s="74">
        <v>45323</v>
      </c>
      <c r="E1248" s="74" t="str">
        <f t="shared" ca="1" si="339"/>
        <v>Yes</v>
      </c>
      <c r="F1248" s="54" t="str">
        <f t="shared" si="340"/>
        <v>2. Some Roles Work Flexible</v>
      </c>
      <c r="G1248" s="49" t="s">
        <v>3630</v>
      </c>
      <c r="H1248" s="22">
        <f t="shared" si="341"/>
        <v>0</v>
      </c>
      <c r="I1248" s="23"/>
      <c r="J1248" s="23"/>
      <c r="K1248" s="23"/>
      <c r="L1248" s="23"/>
      <c r="M1248" s="23"/>
      <c r="N1248" s="23"/>
      <c r="O1248" s="23"/>
      <c r="P1248" s="23"/>
      <c r="Q1248" s="23"/>
      <c r="R1248" s="23"/>
      <c r="S1248" s="23"/>
      <c r="T1248" s="23"/>
      <c r="U1248" s="23"/>
      <c r="V1248" s="23"/>
      <c r="W1248" s="23"/>
      <c r="X1248" s="23"/>
      <c r="Y1248" s="23"/>
      <c r="Z1248" s="23"/>
      <c r="AA1248" s="23"/>
      <c r="AB1248" s="23"/>
      <c r="AC1248" s="24"/>
      <c r="AE1248" s="35" t="s">
        <v>75</v>
      </c>
      <c r="AF1248" s="36" t="s">
        <v>1812</v>
      </c>
      <c r="AG1248" s="36"/>
      <c r="AH1248" s="36"/>
      <c r="AI1248" s="37"/>
      <c r="AK1248" s="4">
        <f t="shared" si="325"/>
        <v>1</v>
      </c>
      <c r="AL1248" s="4">
        <f t="shared" si="326"/>
        <v>0</v>
      </c>
      <c r="AM1248" s="4">
        <f t="shared" si="327"/>
        <v>0</v>
      </c>
      <c r="AN1248" s="4">
        <f t="shared" si="328"/>
        <v>0</v>
      </c>
      <c r="AO1248" s="4">
        <f t="shared" si="329"/>
        <v>0</v>
      </c>
      <c r="AQ1248" s="4">
        <f t="shared" si="330"/>
        <v>0</v>
      </c>
      <c r="AR1248" s="4">
        <f t="shared" si="331"/>
        <v>0</v>
      </c>
      <c r="AS1248" s="4">
        <f t="shared" si="332"/>
        <v>1</v>
      </c>
      <c r="AT1248" s="4">
        <f t="shared" si="333"/>
        <v>1</v>
      </c>
      <c r="AU1248" s="4">
        <f t="shared" si="334"/>
        <v>1</v>
      </c>
      <c r="AW1248" s="4">
        <f t="shared" si="335"/>
        <v>0</v>
      </c>
      <c r="AX1248" s="4">
        <f t="shared" si="336"/>
        <v>1</v>
      </c>
      <c r="AY1248" s="4">
        <f t="shared" si="337"/>
        <v>0</v>
      </c>
      <c r="BA1248" s="4">
        <f t="shared" si="338"/>
        <v>3</v>
      </c>
    </row>
    <row r="1249" spans="2:53" ht="14.5" customHeight="1" x14ac:dyDescent="0.35">
      <c r="B1249" s="47" t="s">
        <v>2783</v>
      </c>
      <c r="C1249" s="73" t="s">
        <v>3474</v>
      </c>
      <c r="D1249" s="74">
        <v>45323</v>
      </c>
      <c r="E1249" s="74" t="str">
        <f t="shared" ca="1" si="339"/>
        <v>Yes</v>
      </c>
      <c r="F1249" s="54" t="str">
        <f t="shared" si="340"/>
        <v>3. All Roles Work Inflexible</v>
      </c>
      <c r="G1249" s="49" t="s">
        <v>3631</v>
      </c>
      <c r="H1249" s="22">
        <f t="shared" si="341"/>
        <v>0</v>
      </c>
      <c r="I1249" s="23"/>
      <c r="J1249" s="23"/>
      <c r="K1249" s="23"/>
      <c r="L1249" s="23"/>
      <c r="M1249" s="23"/>
      <c r="N1249" s="23"/>
      <c r="O1249" s="23"/>
      <c r="P1249" s="23"/>
      <c r="Q1249" s="23"/>
      <c r="R1249" s="23"/>
      <c r="S1249" s="23"/>
      <c r="T1249" s="23"/>
      <c r="U1249" s="23"/>
      <c r="V1249" s="23"/>
      <c r="W1249" s="23"/>
      <c r="X1249" s="23"/>
      <c r="Y1249" s="23"/>
      <c r="Z1249" s="23"/>
      <c r="AA1249" s="23"/>
      <c r="AB1249" s="23"/>
      <c r="AC1249" s="24"/>
      <c r="AE1249" s="35" t="s">
        <v>618</v>
      </c>
      <c r="AF1249" s="36" t="s">
        <v>4204</v>
      </c>
      <c r="AG1249" s="36"/>
      <c r="AH1249" s="36"/>
      <c r="AI1249" s="37"/>
      <c r="AK1249" s="4">
        <f t="shared" si="325"/>
        <v>0</v>
      </c>
      <c r="AL1249" s="4">
        <f t="shared" si="326"/>
        <v>0</v>
      </c>
      <c r="AM1249" s="4">
        <f t="shared" si="327"/>
        <v>0</v>
      </c>
      <c r="AN1249" s="4">
        <f t="shared" si="328"/>
        <v>0</v>
      </c>
      <c r="AO1249" s="4">
        <f t="shared" si="329"/>
        <v>0</v>
      </c>
      <c r="AQ1249" s="4">
        <f t="shared" si="330"/>
        <v>0</v>
      </c>
      <c r="AR1249" s="4">
        <f t="shared" si="331"/>
        <v>1</v>
      </c>
      <c r="AS1249" s="4">
        <f t="shared" si="332"/>
        <v>1</v>
      </c>
      <c r="AT1249" s="4">
        <f t="shared" si="333"/>
        <v>1</v>
      </c>
      <c r="AU1249" s="4">
        <f t="shared" si="334"/>
        <v>1</v>
      </c>
      <c r="AW1249" s="4">
        <f t="shared" si="335"/>
        <v>0</v>
      </c>
      <c r="AX1249" s="4">
        <f t="shared" si="336"/>
        <v>0</v>
      </c>
      <c r="AY1249" s="4">
        <f t="shared" si="337"/>
        <v>1</v>
      </c>
      <c r="BA1249" s="4">
        <f t="shared" si="338"/>
        <v>1</v>
      </c>
    </row>
    <row r="1250" spans="2:53" ht="14.5" customHeight="1" x14ac:dyDescent="0.35">
      <c r="B1250" s="47" t="s">
        <v>2784</v>
      </c>
      <c r="C1250" s="73" t="s">
        <v>3474</v>
      </c>
      <c r="D1250" s="74">
        <v>45323</v>
      </c>
      <c r="E1250" s="74" t="str">
        <f t="shared" ca="1" si="339"/>
        <v>Yes</v>
      </c>
      <c r="F1250" s="54" t="str">
        <f t="shared" si="340"/>
        <v>3. All Roles Work Inflexible</v>
      </c>
      <c r="G1250" s="49" t="s">
        <v>3632</v>
      </c>
      <c r="H1250" s="22">
        <f t="shared" si="341"/>
        <v>0</v>
      </c>
      <c r="I1250" s="23"/>
      <c r="J1250" s="23"/>
      <c r="K1250" s="23"/>
      <c r="L1250" s="23"/>
      <c r="M1250" s="23"/>
      <c r="N1250" s="23"/>
      <c r="O1250" s="23"/>
      <c r="P1250" s="23"/>
      <c r="Q1250" s="23"/>
      <c r="R1250" s="23"/>
      <c r="S1250" s="23"/>
      <c r="T1250" s="23"/>
      <c r="U1250" s="23"/>
      <c r="V1250" s="23"/>
      <c r="W1250" s="23"/>
      <c r="X1250" s="23"/>
      <c r="Y1250" s="23"/>
      <c r="Z1250" s="23"/>
      <c r="AA1250" s="23"/>
      <c r="AB1250" s="23"/>
      <c r="AC1250" s="24"/>
      <c r="AE1250" s="35" t="s">
        <v>4249</v>
      </c>
      <c r="AF1250" s="36" t="s">
        <v>4204</v>
      </c>
      <c r="AG1250" s="36"/>
      <c r="AH1250" s="36"/>
      <c r="AI1250" s="37"/>
      <c r="AK1250" s="4">
        <f t="shared" si="325"/>
        <v>0</v>
      </c>
      <c r="AL1250" s="4">
        <f t="shared" si="326"/>
        <v>0</v>
      </c>
      <c r="AM1250" s="4">
        <f t="shared" si="327"/>
        <v>0</v>
      </c>
      <c r="AN1250" s="4">
        <f t="shared" si="328"/>
        <v>0</v>
      </c>
      <c r="AO1250" s="4">
        <f t="shared" si="329"/>
        <v>0</v>
      </c>
      <c r="AQ1250" s="4">
        <f t="shared" si="330"/>
        <v>0</v>
      </c>
      <c r="AR1250" s="4">
        <f t="shared" si="331"/>
        <v>1</v>
      </c>
      <c r="AS1250" s="4">
        <f t="shared" si="332"/>
        <v>1</v>
      </c>
      <c r="AT1250" s="4">
        <f t="shared" si="333"/>
        <v>1</v>
      </c>
      <c r="AU1250" s="4">
        <f t="shared" si="334"/>
        <v>1</v>
      </c>
      <c r="AW1250" s="4">
        <f t="shared" si="335"/>
        <v>0</v>
      </c>
      <c r="AX1250" s="4">
        <f t="shared" si="336"/>
        <v>0</v>
      </c>
      <c r="AY1250" s="4">
        <f t="shared" si="337"/>
        <v>1</v>
      </c>
      <c r="BA1250" s="4">
        <f t="shared" si="338"/>
        <v>1</v>
      </c>
    </row>
    <row r="1251" spans="2:53" ht="14.5" customHeight="1" x14ac:dyDescent="0.35">
      <c r="B1251" s="47" t="s">
        <v>2785</v>
      </c>
      <c r="C1251" s="73" t="s">
        <v>3474</v>
      </c>
      <c r="D1251" s="74">
        <v>45323</v>
      </c>
      <c r="E1251" s="74" t="str">
        <f t="shared" ca="1" si="339"/>
        <v>Yes</v>
      </c>
      <c r="F1251" s="54" t="str">
        <f t="shared" si="340"/>
        <v>3. All Roles Work Inflexible</v>
      </c>
      <c r="G1251" s="49" t="s">
        <v>3633</v>
      </c>
      <c r="H1251" s="22">
        <f t="shared" si="341"/>
        <v>0</v>
      </c>
      <c r="I1251" s="23"/>
      <c r="J1251" s="23"/>
      <c r="K1251" s="23"/>
      <c r="L1251" s="23"/>
      <c r="M1251" s="23"/>
      <c r="N1251" s="23"/>
      <c r="O1251" s="23"/>
      <c r="P1251" s="23"/>
      <c r="Q1251" s="23"/>
      <c r="R1251" s="23"/>
      <c r="S1251" s="23"/>
      <c r="T1251" s="23"/>
      <c r="U1251" s="23"/>
      <c r="V1251" s="23"/>
      <c r="W1251" s="23"/>
      <c r="X1251" s="23"/>
      <c r="Y1251" s="23"/>
      <c r="Z1251" s="23"/>
      <c r="AA1251" s="23"/>
      <c r="AB1251" s="23"/>
      <c r="AC1251" s="24"/>
      <c r="AE1251" s="35" t="s">
        <v>4207</v>
      </c>
      <c r="AF1251" s="36" t="s">
        <v>4204</v>
      </c>
      <c r="AG1251" s="36"/>
      <c r="AH1251" s="36"/>
      <c r="AI1251" s="37"/>
      <c r="AK1251" s="4">
        <f t="shared" si="325"/>
        <v>0</v>
      </c>
      <c r="AL1251" s="4">
        <f t="shared" si="326"/>
        <v>0</v>
      </c>
      <c r="AM1251" s="4">
        <f t="shared" si="327"/>
        <v>0</v>
      </c>
      <c r="AN1251" s="4">
        <f t="shared" si="328"/>
        <v>0</v>
      </c>
      <c r="AO1251" s="4">
        <f t="shared" si="329"/>
        <v>0</v>
      </c>
      <c r="AQ1251" s="4">
        <f t="shared" si="330"/>
        <v>0</v>
      </c>
      <c r="AR1251" s="4">
        <f t="shared" si="331"/>
        <v>1</v>
      </c>
      <c r="AS1251" s="4">
        <f t="shared" si="332"/>
        <v>1</v>
      </c>
      <c r="AT1251" s="4">
        <f t="shared" si="333"/>
        <v>1</v>
      </c>
      <c r="AU1251" s="4">
        <f t="shared" si="334"/>
        <v>1</v>
      </c>
      <c r="AW1251" s="4">
        <f t="shared" si="335"/>
        <v>0</v>
      </c>
      <c r="AX1251" s="4">
        <f t="shared" si="336"/>
        <v>0</v>
      </c>
      <c r="AY1251" s="4">
        <f t="shared" si="337"/>
        <v>1</v>
      </c>
      <c r="BA1251" s="4">
        <f t="shared" si="338"/>
        <v>1</v>
      </c>
    </row>
    <row r="1252" spans="2:53" ht="14.5" customHeight="1" x14ac:dyDescent="0.35">
      <c r="B1252" s="47" t="s">
        <v>2786</v>
      </c>
      <c r="C1252" s="73" t="s">
        <v>3474</v>
      </c>
      <c r="D1252" s="74">
        <v>45323</v>
      </c>
      <c r="E1252" s="74" t="str">
        <f t="shared" ca="1" si="339"/>
        <v>Yes</v>
      </c>
      <c r="F1252" s="54" t="str">
        <f t="shared" si="340"/>
        <v>3. All Roles Work Inflexible</v>
      </c>
      <c r="G1252" s="49" t="s">
        <v>3634</v>
      </c>
      <c r="H1252" s="22">
        <f t="shared" si="341"/>
        <v>0</v>
      </c>
      <c r="I1252" s="23"/>
      <c r="J1252" s="23"/>
      <c r="K1252" s="23"/>
      <c r="L1252" s="23"/>
      <c r="M1252" s="23"/>
      <c r="N1252" s="23"/>
      <c r="O1252" s="23"/>
      <c r="P1252" s="23"/>
      <c r="Q1252" s="23"/>
      <c r="R1252" s="23"/>
      <c r="S1252" s="23"/>
      <c r="T1252" s="23"/>
      <c r="U1252" s="23"/>
      <c r="V1252" s="23"/>
      <c r="W1252" s="23"/>
      <c r="X1252" s="23"/>
      <c r="Y1252" s="23"/>
      <c r="Z1252" s="23"/>
      <c r="AA1252" s="23"/>
      <c r="AB1252" s="23"/>
      <c r="AC1252" s="24"/>
      <c r="AE1252" s="35" t="s">
        <v>4250</v>
      </c>
      <c r="AF1252" s="36" t="s">
        <v>4204</v>
      </c>
      <c r="AG1252" s="36"/>
      <c r="AH1252" s="36"/>
      <c r="AI1252" s="37"/>
      <c r="AK1252" s="4">
        <f t="shared" ref="AK1252:AK1315" si="342">COUNTIF(AE1252,"Remote")</f>
        <v>0</v>
      </c>
      <c r="AL1252" s="4">
        <f t="shared" ref="AL1252:AL1315" si="343">COUNTIF(AF1252,"Remote")</f>
        <v>0</v>
      </c>
      <c r="AM1252" s="4">
        <f t="shared" ref="AM1252:AM1315" si="344">COUNTIF(AG1252,"Remote")</f>
        <v>0</v>
      </c>
      <c r="AN1252" s="4">
        <f t="shared" ref="AN1252:AN1315" si="345">COUNTIF(AH1252,"Remote")</f>
        <v>0</v>
      </c>
      <c r="AO1252" s="4">
        <f t="shared" ref="AO1252:AO1315" si="346">COUNTIF(AI1252,"Remote")</f>
        <v>0</v>
      </c>
      <c r="AQ1252" s="4">
        <f t="shared" ref="AQ1252:AQ1315" si="347">COUNTBLANK(AE1252)</f>
        <v>0</v>
      </c>
      <c r="AR1252" s="4">
        <f t="shared" ref="AR1252:AR1315" si="348">COUNTBLANK(AF1252)</f>
        <v>1</v>
      </c>
      <c r="AS1252" s="4">
        <f t="shared" ref="AS1252:AS1315" si="349">COUNTBLANK(AG1252)</f>
        <v>1</v>
      </c>
      <c r="AT1252" s="4">
        <f t="shared" ref="AT1252:AT1315" si="350">COUNTBLANK(AH1252)</f>
        <v>1</v>
      </c>
      <c r="AU1252" s="4">
        <f t="shared" ref="AU1252:AU1315" si="351">COUNTBLANK(AI1252)</f>
        <v>1</v>
      </c>
      <c r="AW1252" s="4">
        <f t="shared" ref="AW1252:AW1315" si="352">IF(AND(SUM(AQ1252:AU1252)=4,SUM(AK1252:AO1252)=1),1,0)</f>
        <v>0</v>
      </c>
      <c r="AX1252" s="4">
        <f t="shared" ref="AX1252:AX1315" si="353">IF(AND(SUM(AQ1252:AU1252)&lt;4,SUM(AK1252:AO1252)=1),1,0)</f>
        <v>0</v>
      </c>
      <c r="AY1252" s="4">
        <f t="shared" ref="AY1252:AY1315" si="354">IF((AW1252+AX1252)=0,1,0)</f>
        <v>1</v>
      </c>
      <c r="BA1252" s="4">
        <f t="shared" ref="BA1252:BA1315" si="355">IF(AW1252=1,5,IF(AX1252=1,3,1))</f>
        <v>1</v>
      </c>
    </row>
    <row r="1253" spans="2:53" ht="14.5" customHeight="1" x14ac:dyDescent="0.35">
      <c r="B1253" s="47" t="s">
        <v>2787</v>
      </c>
      <c r="C1253" s="73" t="s">
        <v>3474</v>
      </c>
      <c r="D1253" s="74">
        <v>45323</v>
      </c>
      <c r="E1253" s="74" t="str">
        <f t="shared" ca="1" si="339"/>
        <v>Yes</v>
      </c>
      <c r="F1253" s="54" t="str">
        <f t="shared" si="340"/>
        <v>3. All Roles Work Inflexible</v>
      </c>
      <c r="G1253" s="49" t="s">
        <v>3635</v>
      </c>
      <c r="H1253" s="22">
        <f t="shared" si="341"/>
        <v>0</v>
      </c>
      <c r="I1253" s="23"/>
      <c r="J1253" s="23"/>
      <c r="K1253" s="23"/>
      <c r="L1253" s="23"/>
      <c r="M1253" s="23"/>
      <c r="N1253" s="23"/>
      <c r="O1253" s="23"/>
      <c r="P1253" s="23"/>
      <c r="Q1253" s="23"/>
      <c r="R1253" s="23"/>
      <c r="S1253" s="23"/>
      <c r="T1253" s="23"/>
      <c r="U1253" s="23"/>
      <c r="V1253" s="23"/>
      <c r="W1253" s="23"/>
      <c r="X1253" s="23"/>
      <c r="Y1253" s="23"/>
      <c r="Z1253" s="23"/>
      <c r="AA1253" s="23"/>
      <c r="AB1253" s="23"/>
      <c r="AC1253" s="24"/>
      <c r="AE1253" s="35" t="s">
        <v>4251</v>
      </c>
      <c r="AF1253" s="36" t="s">
        <v>4204</v>
      </c>
      <c r="AG1253" s="36"/>
      <c r="AH1253" s="36"/>
      <c r="AI1253" s="37"/>
      <c r="AK1253" s="4">
        <f t="shared" si="342"/>
        <v>0</v>
      </c>
      <c r="AL1253" s="4">
        <f t="shared" si="343"/>
        <v>0</v>
      </c>
      <c r="AM1253" s="4">
        <f t="shared" si="344"/>
        <v>0</v>
      </c>
      <c r="AN1253" s="4">
        <f t="shared" si="345"/>
        <v>0</v>
      </c>
      <c r="AO1253" s="4">
        <f t="shared" si="346"/>
        <v>0</v>
      </c>
      <c r="AQ1253" s="4">
        <f t="shared" si="347"/>
        <v>0</v>
      </c>
      <c r="AR1253" s="4">
        <f t="shared" si="348"/>
        <v>1</v>
      </c>
      <c r="AS1253" s="4">
        <f t="shared" si="349"/>
        <v>1</v>
      </c>
      <c r="AT1253" s="4">
        <f t="shared" si="350"/>
        <v>1</v>
      </c>
      <c r="AU1253" s="4">
        <f t="shared" si="351"/>
        <v>1</v>
      </c>
      <c r="AW1253" s="4">
        <f t="shared" si="352"/>
        <v>0</v>
      </c>
      <c r="AX1253" s="4">
        <f t="shared" si="353"/>
        <v>0</v>
      </c>
      <c r="AY1253" s="4">
        <f t="shared" si="354"/>
        <v>1</v>
      </c>
      <c r="BA1253" s="4">
        <f t="shared" si="355"/>
        <v>1</v>
      </c>
    </row>
    <row r="1254" spans="2:53" ht="14.5" customHeight="1" x14ac:dyDescent="0.35">
      <c r="B1254" s="47" t="s">
        <v>2788</v>
      </c>
      <c r="C1254" s="73" t="s">
        <v>3474</v>
      </c>
      <c r="D1254" s="74">
        <v>45323</v>
      </c>
      <c r="E1254" s="74" t="str">
        <f t="shared" ca="1" si="339"/>
        <v>Yes</v>
      </c>
      <c r="F1254" s="54" t="str">
        <f t="shared" si="340"/>
        <v>3. All Roles Work Inflexible</v>
      </c>
      <c r="G1254" s="49"/>
      <c r="H1254" s="22">
        <f t="shared" si="341"/>
        <v>0</v>
      </c>
      <c r="I1254" s="23"/>
      <c r="J1254" s="23"/>
      <c r="K1254" s="23"/>
      <c r="L1254" s="23"/>
      <c r="M1254" s="23"/>
      <c r="N1254" s="23"/>
      <c r="O1254" s="23"/>
      <c r="P1254" s="23"/>
      <c r="Q1254" s="23"/>
      <c r="R1254" s="23"/>
      <c r="S1254" s="23"/>
      <c r="T1254" s="23"/>
      <c r="U1254" s="23"/>
      <c r="V1254" s="23"/>
      <c r="W1254" s="23"/>
      <c r="X1254" s="23"/>
      <c r="Y1254" s="23"/>
      <c r="Z1254" s="23"/>
      <c r="AA1254" s="23"/>
      <c r="AB1254" s="23"/>
      <c r="AC1254" s="24"/>
      <c r="AE1254" s="35" t="s">
        <v>4211</v>
      </c>
      <c r="AF1254" s="36" t="s">
        <v>4204</v>
      </c>
      <c r="AG1254" s="36"/>
      <c r="AH1254" s="36"/>
      <c r="AI1254" s="37"/>
      <c r="AK1254" s="4">
        <f t="shared" si="342"/>
        <v>0</v>
      </c>
      <c r="AL1254" s="4">
        <f t="shared" si="343"/>
        <v>0</v>
      </c>
      <c r="AM1254" s="4">
        <f t="shared" si="344"/>
        <v>0</v>
      </c>
      <c r="AN1254" s="4">
        <f t="shared" si="345"/>
        <v>0</v>
      </c>
      <c r="AO1254" s="4">
        <f t="shared" si="346"/>
        <v>0</v>
      </c>
      <c r="AQ1254" s="4">
        <f t="shared" si="347"/>
        <v>0</v>
      </c>
      <c r="AR1254" s="4">
        <f t="shared" si="348"/>
        <v>1</v>
      </c>
      <c r="AS1254" s="4">
        <f t="shared" si="349"/>
        <v>1</v>
      </c>
      <c r="AT1254" s="4">
        <f t="shared" si="350"/>
        <v>1</v>
      </c>
      <c r="AU1254" s="4">
        <f t="shared" si="351"/>
        <v>1</v>
      </c>
      <c r="AW1254" s="4">
        <f t="shared" si="352"/>
        <v>0</v>
      </c>
      <c r="AX1254" s="4">
        <f t="shared" si="353"/>
        <v>0</v>
      </c>
      <c r="AY1254" s="4">
        <f t="shared" si="354"/>
        <v>1</v>
      </c>
      <c r="BA1254" s="4">
        <f t="shared" si="355"/>
        <v>1</v>
      </c>
    </row>
    <row r="1255" spans="2:53" ht="14.5" customHeight="1" x14ac:dyDescent="0.35">
      <c r="B1255" s="47" t="s">
        <v>2789</v>
      </c>
      <c r="C1255" s="73" t="s">
        <v>3474</v>
      </c>
      <c r="D1255" s="74">
        <v>45323</v>
      </c>
      <c r="E1255" s="74" t="str">
        <f t="shared" ca="1" si="339"/>
        <v>Yes</v>
      </c>
      <c r="F1255" s="54" t="str">
        <f t="shared" si="340"/>
        <v>3. All Roles Work Inflexible</v>
      </c>
      <c r="G1255" s="49" t="s">
        <v>3636</v>
      </c>
      <c r="H1255" s="22">
        <f t="shared" si="341"/>
        <v>0</v>
      </c>
      <c r="I1255" s="23"/>
      <c r="J1255" s="23"/>
      <c r="K1255" s="23"/>
      <c r="L1255" s="23"/>
      <c r="M1255" s="23"/>
      <c r="N1255" s="23"/>
      <c r="O1255" s="23"/>
      <c r="P1255" s="23"/>
      <c r="Q1255" s="23"/>
      <c r="R1255" s="23"/>
      <c r="S1255" s="23"/>
      <c r="T1255" s="23"/>
      <c r="U1255" s="23"/>
      <c r="V1255" s="23"/>
      <c r="W1255" s="23"/>
      <c r="X1255" s="23"/>
      <c r="Y1255" s="23"/>
      <c r="Z1255" s="23"/>
      <c r="AA1255" s="23"/>
      <c r="AB1255" s="23"/>
      <c r="AC1255" s="24"/>
      <c r="AE1255" s="35" t="s">
        <v>4252</v>
      </c>
      <c r="AF1255" s="36" t="s">
        <v>4204</v>
      </c>
      <c r="AG1255" s="36"/>
      <c r="AH1255" s="36"/>
      <c r="AI1255" s="37"/>
      <c r="AK1255" s="4">
        <f t="shared" si="342"/>
        <v>0</v>
      </c>
      <c r="AL1255" s="4">
        <f t="shared" si="343"/>
        <v>0</v>
      </c>
      <c r="AM1255" s="4">
        <f t="shared" si="344"/>
        <v>0</v>
      </c>
      <c r="AN1255" s="4">
        <f t="shared" si="345"/>
        <v>0</v>
      </c>
      <c r="AO1255" s="4">
        <f t="shared" si="346"/>
        <v>0</v>
      </c>
      <c r="AQ1255" s="4">
        <f t="shared" si="347"/>
        <v>0</v>
      </c>
      <c r="AR1255" s="4">
        <f t="shared" si="348"/>
        <v>1</v>
      </c>
      <c r="AS1255" s="4">
        <f t="shared" si="349"/>
        <v>1</v>
      </c>
      <c r="AT1255" s="4">
        <f t="shared" si="350"/>
        <v>1</v>
      </c>
      <c r="AU1255" s="4">
        <f t="shared" si="351"/>
        <v>1</v>
      </c>
      <c r="AW1255" s="4">
        <f t="shared" si="352"/>
        <v>0</v>
      </c>
      <c r="AX1255" s="4">
        <f t="shared" si="353"/>
        <v>0</v>
      </c>
      <c r="AY1255" s="4">
        <f t="shared" si="354"/>
        <v>1</v>
      </c>
      <c r="BA1255" s="4">
        <f t="shared" si="355"/>
        <v>1</v>
      </c>
    </row>
    <row r="1256" spans="2:53" ht="14.5" customHeight="1" x14ac:dyDescent="0.35">
      <c r="B1256" s="47" t="s">
        <v>2790</v>
      </c>
      <c r="C1256" s="73" t="s">
        <v>3474</v>
      </c>
      <c r="D1256" s="74">
        <v>45323</v>
      </c>
      <c r="E1256" s="74" t="str">
        <f t="shared" ca="1" si="339"/>
        <v>Yes</v>
      </c>
      <c r="F1256" s="54" t="str">
        <f t="shared" si="340"/>
        <v>3. All Roles Work Inflexible</v>
      </c>
      <c r="G1256" s="49"/>
      <c r="H1256" s="22">
        <f t="shared" si="341"/>
        <v>0</v>
      </c>
      <c r="I1256" s="23"/>
      <c r="J1256" s="23"/>
      <c r="K1256" s="23"/>
      <c r="L1256" s="23"/>
      <c r="M1256" s="23"/>
      <c r="N1256" s="23"/>
      <c r="O1256" s="23"/>
      <c r="P1256" s="23"/>
      <c r="Q1256" s="23"/>
      <c r="R1256" s="23"/>
      <c r="S1256" s="23"/>
      <c r="T1256" s="23"/>
      <c r="U1256" s="23"/>
      <c r="V1256" s="23"/>
      <c r="W1256" s="23"/>
      <c r="X1256" s="23"/>
      <c r="Y1256" s="23"/>
      <c r="Z1256" s="23"/>
      <c r="AA1256" s="23"/>
      <c r="AB1256" s="23"/>
      <c r="AC1256" s="24"/>
      <c r="AE1256" s="35" t="s">
        <v>803</v>
      </c>
      <c r="AF1256" s="36" t="s">
        <v>4204</v>
      </c>
      <c r="AG1256" s="36"/>
      <c r="AH1256" s="36"/>
      <c r="AI1256" s="37"/>
      <c r="AK1256" s="4">
        <f t="shared" si="342"/>
        <v>0</v>
      </c>
      <c r="AL1256" s="4">
        <f t="shared" si="343"/>
        <v>0</v>
      </c>
      <c r="AM1256" s="4">
        <f t="shared" si="344"/>
        <v>0</v>
      </c>
      <c r="AN1256" s="4">
        <f t="shared" si="345"/>
        <v>0</v>
      </c>
      <c r="AO1256" s="4">
        <f t="shared" si="346"/>
        <v>0</v>
      </c>
      <c r="AQ1256" s="4">
        <f t="shared" si="347"/>
        <v>0</v>
      </c>
      <c r="AR1256" s="4">
        <f t="shared" si="348"/>
        <v>1</v>
      </c>
      <c r="AS1256" s="4">
        <f t="shared" si="349"/>
        <v>1</v>
      </c>
      <c r="AT1256" s="4">
        <f t="shared" si="350"/>
        <v>1</v>
      </c>
      <c r="AU1256" s="4">
        <f t="shared" si="351"/>
        <v>1</v>
      </c>
      <c r="AW1256" s="4">
        <f t="shared" si="352"/>
        <v>0</v>
      </c>
      <c r="AX1256" s="4">
        <f t="shared" si="353"/>
        <v>0</v>
      </c>
      <c r="AY1256" s="4">
        <f t="shared" si="354"/>
        <v>1</v>
      </c>
      <c r="BA1256" s="4">
        <f t="shared" si="355"/>
        <v>1</v>
      </c>
    </row>
    <row r="1257" spans="2:53" ht="14.5" customHeight="1" x14ac:dyDescent="0.35">
      <c r="B1257" s="47" t="s">
        <v>2791</v>
      </c>
      <c r="C1257" s="73" t="s">
        <v>3474</v>
      </c>
      <c r="D1257" s="74">
        <v>45323</v>
      </c>
      <c r="E1257" s="74" t="str">
        <f t="shared" ca="1" si="339"/>
        <v>Yes</v>
      </c>
      <c r="F1257" s="54" t="str">
        <f t="shared" si="340"/>
        <v>1. All Roles Work Flexible</v>
      </c>
      <c r="G1257" s="49" t="s">
        <v>3637</v>
      </c>
      <c r="H1257" s="22">
        <f t="shared" si="341"/>
        <v>0</v>
      </c>
      <c r="I1257" s="23"/>
      <c r="J1257" s="23"/>
      <c r="K1257" s="23"/>
      <c r="L1257" s="23"/>
      <c r="M1257" s="23"/>
      <c r="N1257" s="23"/>
      <c r="O1257" s="23"/>
      <c r="P1257" s="23"/>
      <c r="Q1257" s="23"/>
      <c r="R1257" s="23"/>
      <c r="S1257" s="23"/>
      <c r="T1257" s="23"/>
      <c r="U1257" s="23"/>
      <c r="V1257" s="23"/>
      <c r="W1257" s="23"/>
      <c r="X1257" s="23"/>
      <c r="Y1257" s="23"/>
      <c r="Z1257" s="23"/>
      <c r="AA1257" s="23"/>
      <c r="AB1257" s="23"/>
      <c r="AC1257" s="24"/>
      <c r="AE1257" s="35" t="s">
        <v>75</v>
      </c>
      <c r="AF1257" s="36" t="s">
        <v>4204</v>
      </c>
      <c r="AG1257" s="36"/>
      <c r="AH1257" s="36"/>
      <c r="AI1257" s="37"/>
      <c r="AK1257" s="4">
        <f t="shared" si="342"/>
        <v>1</v>
      </c>
      <c r="AL1257" s="4">
        <f t="shared" si="343"/>
        <v>0</v>
      </c>
      <c r="AM1257" s="4">
        <f t="shared" si="344"/>
        <v>0</v>
      </c>
      <c r="AN1257" s="4">
        <f t="shared" si="345"/>
        <v>0</v>
      </c>
      <c r="AO1257" s="4">
        <f t="shared" si="346"/>
        <v>0</v>
      </c>
      <c r="AQ1257" s="4">
        <f t="shared" si="347"/>
        <v>0</v>
      </c>
      <c r="AR1257" s="4">
        <f t="shared" si="348"/>
        <v>1</v>
      </c>
      <c r="AS1257" s="4">
        <f t="shared" si="349"/>
        <v>1</v>
      </c>
      <c r="AT1257" s="4">
        <f t="shared" si="350"/>
        <v>1</v>
      </c>
      <c r="AU1257" s="4">
        <f t="shared" si="351"/>
        <v>1</v>
      </c>
      <c r="AW1257" s="4">
        <f t="shared" si="352"/>
        <v>1</v>
      </c>
      <c r="AX1257" s="4">
        <f t="shared" si="353"/>
        <v>0</v>
      </c>
      <c r="AY1257" s="4">
        <f t="shared" si="354"/>
        <v>0</v>
      </c>
      <c r="BA1257" s="4">
        <f t="shared" si="355"/>
        <v>5</v>
      </c>
    </row>
    <row r="1258" spans="2:53" ht="14.5" customHeight="1" x14ac:dyDescent="0.35">
      <c r="B1258" s="47" t="s">
        <v>2792</v>
      </c>
      <c r="C1258" s="73" t="s">
        <v>3474</v>
      </c>
      <c r="D1258" s="74">
        <v>45323</v>
      </c>
      <c r="E1258" s="74" t="str">
        <f t="shared" ca="1" si="339"/>
        <v>Yes</v>
      </c>
      <c r="F1258" s="54" t="str">
        <f t="shared" si="340"/>
        <v>3. All Roles Work Inflexible</v>
      </c>
      <c r="G1258" s="49" t="s">
        <v>3638</v>
      </c>
      <c r="H1258" s="22">
        <f t="shared" si="341"/>
        <v>0</v>
      </c>
      <c r="I1258" s="23"/>
      <c r="J1258" s="23"/>
      <c r="K1258" s="23"/>
      <c r="L1258" s="23"/>
      <c r="M1258" s="23"/>
      <c r="N1258" s="23"/>
      <c r="O1258" s="23"/>
      <c r="P1258" s="23"/>
      <c r="Q1258" s="23"/>
      <c r="R1258" s="23"/>
      <c r="S1258" s="23"/>
      <c r="T1258" s="23"/>
      <c r="U1258" s="23"/>
      <c r="V1258" s="23"/>
      <c r="W1258" s="23"/>
      <c r="X1258" s="23"/>
      <c r="Y1258" s="23"/>
      <c r="Z1258" s="23"/>
      <c r="AA1258" s="23"/>
      <c r="AB1258" s="23"/>
      <c r="AC1258" s="24"/>
      <c r="AE1258" s="35" t="s">
        <v>803</v>
      </c>
      <c r="AF1258" s="36" t="s">
        <v>4204</v>
      </c>
      <c r="AG1258" s="36"/>
      <c r="AH1258" s="36"/>
      <c r="AI1258" s="37"/>
      <c r="AK1258" s="4">
        <f t="shared" si="342"/>
        <v>0</v>
      </c>
      <c r="AL1258" s="4">
        <f t="shared" si="343"/>
        <v>0</v>
      </c>
      <c r="AM1258" s="4">
        <f t="shared" si="344"/>
        <v>0</v>
      </c>
      <c r="AN1258" s="4">
        <f t="shared" si="345"/>
        <v>0</v>
      </c>
      <c r="AO1258" s="4">
        <f t="shared" si="346"/>
        <v>0</v>
      </c>
      <c r="AQ1258" s="4">
        <f t="shared" si="347"/>
        <v>0</v>
      </c>
      <c r="AR1258" s="4">
        <f t="shared" si="348"/>
        <v>1</v>
      </c>
      <c r="AS1258" s="4">
        <f t="shared" si="349"/>
        <v>1</v>
      </c>
      <c r="AT1258" s="4">
        <f t="shared" si="350"/>
        <v>1</v>
      </c>
      <c r="AU1258" s="4">
        <f t="shared" si="351"/>
        <v>1</v>
      </c>
      <c r="AW1258" s="4">
        <f t="shared" si="352"/>
        <v>0</v>
      </c>
      <c r="AX1258" s="4">
        <f t="shared" si="353"/>
        <v>0</v>
      </c>
      <c r="AY1258" s="4">
        <f t="shared" si="354"/>
        <v>1</v>
      </c>
      <c r="BA1258" s="4">
        <f t="shared" si="355"/>
        <v>1</v>
      </c>
    </row>
    <row r="1259" spans="2:53" ht="14.5" customHeight="1" x14ac:dyDescent="0.35">
      <c r="B1259" s="47" t="s">
        <v>2793</v>
      </c>
      <c r="C1259" s="73" t="s">
        <v>3474</v>
      </c>
      <c r="D1259" s="74">
        <v>45323</v>
      </c>
      <c r="E1259" s="74" t="str">
        <f t="shared" ca="1" si="339"/>
        <v>Yes</v>
      </c>
      <c r="F1259" s="54" t="str">
        <f t="shared" si="340"/>
        <v>3. All Roles Work Inflexible</v>
      </c>
      <c r="G1259" s="49" t="s">
        <v>3639</v>
      </c>
      <c r="H1259" s="22">
        <f t="shared" si="341"/>
        <v>0</v>
      </c>
      <c r="I1259" s="23"/>
      <c r="J1259" s="23"/>
      <c r="K1259" s="23"/>
      <c r="L1259" s="23"/>
      <c r="M1259" s="23"/>
      <c r="N1259" s="23"/>
      <c r="O1259" s="23"/>
      <c r="P1259" s="23"/>
      <c r="Q1259" s="23"/>
      <c r="R1259" s="23"/>
      <c r="S1259" s="23"/>
      <c r="T1259" s="23"/>
      <c r="U1259" s="23"/>
      <c r="V1259" s="23"/>
      <c r="W1259" s="23"/>
      <c r="X1259" s="23"/>
      <c r="Y1259" s="23"/>
      <c r="Z1259" s="23"/>
      <c r="AA1259" s="23"/>
      <c r="AB1259" s="23"/>
      <c r="AC1259" s="24"/>
      <c r="AE1259" s="35" t="s">
        <v>4245</v>
      </c>
      <c r="AF1259" s="36" t="s">
        <v>4204</v>
      </c>
      <c r="AG1259" s="36"/>
      <c r="AH1259" s="36"/>
      <c r="AI1259" s="37"/>
      <c r="AK1259" s="4">
        <f t="shared" si="342"/>
        <v>0</v>
      </c>
      <c r="AL1259" s="4">
        <f t="shared" si="343"/>
        <v>0</v>
      </c>
      <c r="AM1259" s="4">
        <f t="shared" si="344"/>
        <v>0</v>
      </c>
      <c r="AN1259" s="4">
        <f t="shared" si="345"/>
        <v>0</v>
      </c>
      <c r="AO1259" s="4">
        <f t="shared" si="346"/>
        <v>0</v>
      </c>
      <c r="AQ1259" s="4">
        <f t="shared" si="347"/>
        <v>0</v>
      </c>
      <c r="AR1259" s="4">
        <f t="shared" si="348"/>
        <v>1</v>
      </c>
      <c r="AS1259" s="4">
        <f t="shared" si="349"/>
        <v>1</v>
      </c>
      <c r="AT1259" s="4">
        <f t="shared" si="350"/>
        <v>1</v>
      </c>
      <c r="AU1259" s="4">
        <f t="shared" si="351"/>
        <v>1</v>
      </c>
      <c r="AW1259" s="4">
        <f t="shared" si="352"/>
        <v>0</v>
      </c>
      <c r="AX1259" s="4">
        <f t="shared" si="353"/>
        <v>0</v>
      </c>
      <c r="AY1259" s="4">
        <f t="shared" si="354"/>
        <v>1</v>
      </c>
      <c r="BA1259" s="4">
        <f t="shared" si="355"/>
        <v>1</v>
      </c>
    </row>
    <row r="1260" spans="2:53" ht="14.5" customHeight="1" x14ac:dyDescent="0.35">
      <c r="B1260" s="47" t="s">
        <v>2794</v>
      </c>
      <c r="C1260" s="73" t="s">
        <v>3474</v>
      </c>
      <c r="D1260" s="74">
        <v>45323</v>
      </c>
      <c r="E1260" s="74" t="str">
        <f t="shared" ca="1" si="339"/>
        <v>Yes</v>
      </c>
      <c r="F1260" s="54" t="str">
        <f t="shared" si="340"/>
        <v>3. All Roles Work Inflexible</v>
      </c>
      <c r="G1260" s="49" t="s">
        <v>3640</v>
      </c>
      <c r="H1260" s="22">
        <f t="shared" si="341"/>
        <v>0</v>
      </c>
      <c r="I1260" s="23"/>
      <c r="J1260" s="23"/>
      <c r="K1260" s="23"/>
      <c r="L1260" s="23"/>
      <c r="M1260" s="23"/>
      <c r="N1260" s="23"/>
      <c r="O1260" s="23"/>
      <c r="P1260" s="23"/>
      <c r="Q1260" s="23"/>
      <c r="R1260" s="23"/>
      <c r="S1260" s="23"/>
      <c r="T1260" s="23"/>
      <c r="U1260" s="23"/>
      <c r="V1260" s="23"/>
      <c r="W1260" s="23"/>
      <c r="X1260" s="23"/>
      <c r="Y1260" s="23"/>
      <c r="Z1260" s="23"/>
      <c r="AA1260" s="23"/>
      <c r="AB1260" s="23"/>
      <c r="AC1260" s="24"/>
      <c r="AE1260" s="35" t="s">
        <v>657</v>
      </c>
      <c r="AF1260" s="36" t="s">
        <v>4204</v>
      </c>
      <c r="AG1260" s="36"/>
      <c r="AH1260" s="36"/>
      <c r="AI1260" s="37"/>
      <c r="AK1260" s="4">
        <f t="shared" si="342"/>
        <v>0</v>
      </c>
      <c r="AL1260" s="4">
        <f t="shared" si="343"/>
        <v>0</v>
      </c>
      <c r="AM1260" s="4">
        <f t="shared" si="344"/>
        <v>0</v>
      </c>
      <c r="AN1260" s="4">
        <f t="shared" si="345"/>
        <v>0</v>
      </c>
      <c r="AO1260" s="4">
        <f t="shared" si="346"/>
        <v>0</v>
      </c>
      <c r="AQ1260" s="4">
        <f t="shared" si="347"/>
        <v>0</v>
      </c>
      <c r="AR1260" s="4">
        <f t="shared" si="348"/>
        <v>1</v>
      </c>
      <c r="AS1260" s="4">
        <f t="shared" si="349"/>
        <v>1</v>
      </c>
      <c r="AT1260" s="4">
        <f t="shared" si="350"/>
        <v>1</v>
      </c>
      <c r="AU1260" s="4">
        <f t="shared" si="351"/>
        <v>1</v>
      </c>
      <c r="AW1260" s="4">
        <f t="shared" si="352"/>
        <v>0</v>
      </c>
      <c r="AX1260" s="4">
        <f t="shared" si="353"/>
        <v>0</v>
      </c>
      <c r="AY1260" s="4">
        <f t="shared" si="354"/>
        <v>1</v>
      </c>
      <c r="BA1260" s="4">
        <f t="shared" si="355"/>
        <v>1</v>
      </c>
    </row>
    <row r="1261" spans="2:53" ht="14.5" customHeight="1" x14ac:dyDescent="0.35">
      <c r="B1261" s="47" t="s">
        <v>2795</v>
      </c>
      <c r="C1261" s="73" t="s">
        <v>3474</v>
      </c>
      <c r="D1261" s="74">
        <v>45323</v>
      </c>
      <c r="E1261" s="74" t="str">
        <f t="shared" ca="1" si="339"/>
        <v>Yes</v>
      </c>
      <c r="F1261" s="54" t="str">
        <f t="shared" si="340"/>
        <v>2. Some Roles Work Flexible</v>
      </c>
      <c r="G1261" s="49" t="s">
        <v>3641</v>
      </c>
      <c r="H1261" s="22">
        <f t="shared" si="341"/>
        <v>0</v>
      </c>
      <c r="I1261" s="23"/>
      <c r="J1261" s="23"/>
      <c r="K1261" s="23"/>
      <c r="L1261" s="23"/>
      <c r="M1261" s="23"/>
      <c r="N1261" s="23"/>
      <c r="O1261" s="23"/>
      <c r="P1261" s="23"/>
      <c r="Q1261" s="23"/>
      <c r="R1261" s="23"/>
      <c r="S1261" s="23"/>
      <c r="T1261" s="23"/>
      <c r="U1261" s="23"/>
      <c r="V1261" s="23"/>
      <c r="W1261" s="23"/>
      <c r="X1261" s="23"/>
      <c r="Y1261" s="23"/>
      <c r="Z1261" s="23"/>
      <c r="AA1261" s="23"/>
      <c r="AB1261" s="23"/>
      <c r="AC1261" s="24"/>
      <c r="AE1261" s="35" t="s">
        <v>75</v>
      </c>
      <c r="AF1261" s="36" t="s">
        <v>4253</v>
      </c>
      <c r="AG1261" s="36"/>
      <c r="AH1261" s="36"/>
      <c r="AI1261" s="37"/>
      <c r="AK1261" s="4">
        <f t="shared" si="342"/>
        <v>1</v>
      </c>
      <c r="AL1261" s="4">
        <f t="shared" si="343"/>
        <v>0</v>
      </c>
      <c r="AM1261" s="4">
        <f t="shared" si="344"/>
        <v>0</v>
      </c>
      <c r="AN1261" s="4">
        <f t="shared" si="345"/>
        <v>0</v>
      </c>
      <c r="AO1261" s="4">
        <f t="shared" si="346"/>
        <v>0</v>
      </c>
      <c r="AQ1261" s="4">
        <f t="shared" si="347"/>
        <v>0</v>
      </c>
      <c r="AR1261" s="4">
        <f t="shared" si="348"/>
        <v>0</v>
      </c>
      <c r="AS1261" s="4">
        <f t="shared" si="349"/>
        <v>1</v>
      </c>
      <c r="AT1261" s="4">
        <f t="shared" si="350"/>
        <v>1</v>
      </c>
      <c r="AU1261" s="4">
        <f t="shared" si="351"/>
        <v>1</v>
      </c>
      <c r="AW1261" s="4">
        <f t="shared" si="352"/>
        <v>0</v>
      </c>
      <c r="AX1261" s="4">
        <f t="shared" si="353"/>
        <v>1</v>
      </c>
      <c r="AY1261" s="4">
        <f t="shared" si="354"/>
        <v>0</v>
      </c>
      <c r="BA1261" s="4">
        <f t="shared" si="355"/>
        <v>3</v>
      </c>
    </row>
    <row r="1262" spans="2:53" ht="14.5" customHeight="1" x14ac:dyDescent="0.35">
      <c r="B1262" s="47" t="s">
        <v>2796</v>
      </c>
      <c r="C1262" s="73" t="s">
        <v>3474</v>
      </c>
      <c r="D1262" s="74">
        <v>45323</v>
      </c>
      <c r="E1262" s="74" t="str">
        <f t="shared" ca="1" si="339"/>
        <v>Yes</v>
      </c>
      <c r="F1262" s="54" t="str">
        <f t="shared" si="340"/>
        <v>3. All Roles Work Inflexible</v>
      </c>
      <c r="G1262" s="49" t="s">
        <v>3642</v>
      </c>
      <c r="H1262" s="22">
        <f t="shared" si="341"/>
        <v>0</v>
      </c>
      <c r="I1262" s="23"/>
      <c r="J1262" s="23"/>
      <c r="K1262" s="23"/>
      <c r="L1262" s="23"/>
      <c r="M1262" s="23"/>
      <c r="N1262" s="23"/>
      <c r="O1262" s="23"/>
      <c r="P1262" s="23"/>
      <c r="Q1262" s="23"/>
      <c r="R1262" s="23"/>
      <c r="S1262" s="23"/>
      <c r="T1262" s="23"/>
      <c r="U1262" s="23"/>
      <c r="V1262" s="23"/>
      <c r="W1262" s="23"/>
      <c r="X1262" s="23"/>
      <c r="Y1262" s="23"/>
      <c r="Z1262" s="23"/>
      <c r="AA1262" s="23"/>
      <c r="AB1262" s="23"/>
      <c r="AC1262" s="24"/>
      <c r="AE1262" s="35" t="s">
        <v>4231</v>
      </c>
      <c r="AF1262" s="36" t="s">
        <v>4204</v>
      </c>
      <c r="AG1262" s="36"/>
      <c r="AH1262" s="36"/>
      <c r="AI1262" s="37"/>
      <c r="AK1262" s="4">
        <f t="shared" si="342"/>
        <v>0</v>
      </c>
      <c r="AL1262" s="4">
        <f t="shared" si="343"/>
        <v>0</v>
      </c>
      <c r="AM1262" s="4">
        <f t="shared" si="344"/>
        <v>0</v>
      </c>
      <c r="AN1262" s="4">
        <f t="shared" si="345"/>
        <v>0</v>
      </c>
      <c r="AO1262" s="4">
        <f t="shared" si="346"/>
        <v>0</v>
      </c>
      <c r="AQ1262" s="4">
        <f t="shared" si="347"/>
        <v>0</v>
      </c>
      <c r="AR1262" s="4">
        <f t="shared" si="348"/>
        <v>1</v>
      </c>
      <c r="AS1262" s="4">
        <f t="shared" si="349"/>
        <v>1</v>
      </c>
      <c r="AT1262" s="4">
        <f t="shared" si="350"/>
        <v>1</v>
      </c>
      <c r="AU1262" s="4">
        <f t="shared" si="351"/>
        <v>1</v>
      </c>
      <c r="AW1262" s="4">
        <f t="shared" si="352"/>
        <v>0</v>
      </c>
      <c r="AX1262" s="4">
        <f t="shared" si="353"/>
        <v>0</v>
      </c>
      <c r="AY1262" s="4">
        <f t="shared" si="354"/>
        <v>1</v>
      </c>
      <c r="BA1262" s="4">
        <f t="shared" si="355"/>
        <v>1</v>
      </c>
    </row>
    <row r="1263" spans="2:53" ht="14.5" customHeight="1" x14ac:dyDescent="0.35">
      <c r="B1263" s="47" t="s">
        <v>2797</v>
      </c>
      <c r="C1263" s="73" t="s">
        <v>3474</v>
      </c>
      <c r="D1263" s="74">
        <v>45323</v>
      </c>
      <c r="E1263" s="74" t="str">
        <f t="shared" ca="1" si="339"/>
        <v>Yes</v>
      </c>
      <c r="F1263" s="54" t="str">
        <f t="shared" si="340"/>
        <v>3. All Roles Work Inflexible</v>
      </c>
      <c r="G1263" s="49" t="s">
        <v>3643</v>
      </c>
      <c r="H1263" s="22">
        <f t="shared" si="341"/>
        <v>0</v>
      </c>
      <c r="I1263" s="23"/>
      <c r="J1263" s="23"/>
      <c r="K1263" s="23"/>
      <c r="L1263" s="23"/>
      <c r="M1263" s="23"/>
      <c r="N1263" s="23"/>
      <c r="O1263" s="23"/>
      <c r="P1263" s="23"/>
      <c r="Q1263" s="23"/>
      <c r="R1263" s="23"/>
      <c r="S1263" s="23"/>
      <c r="T1263" s="23"/>
      <c r="U1263" s="23"/>
      <c r="V1263" s="23"/>
      <c r="W1263" s="23"/>
      <c r="X1263" s="23"/>
      <c r="Y1263" s="23"/>
      <c r="Z1263" s="23"/>
      <c r="AA1263" s="23"/>
      <c r="AB1263" s="23"/>
      <c r="AC1263" s="24"/>
      <c r="AE1263" s="35" t="s">
        <v>858</v>
      </c>
      <c r="AF1263" s="36" t="s">
        <v>4204</v>
      </c>
      <c r="AG1263" s="36"/>
      <c r="AH1263" s="36"/>
      <c r="AI1263" s="37"/>
      <c r="AK1263" s="4">
        <f t="shared" si="342"/>
        <v>0</v>
      </c>
      <c r="AL1263" s="4">
        <f t="shared" si="343"/>
        <v>0</v>
      </c>
      <c r="AM1263" s="4">
        <f t="shared" si="344"/>
        <v>0</v>
      </c>
      <c r="AN1263" s="4">
        <f t="shared" si="345"/>
        <v>0</v>
      </c>
      <c r="AO1263" s="4">
        <f t="shared" si="346"/>
        <v>0</v>
      </c>
      <c r="AQ1263" s="4">
        <f t="shared" si="347"/>
        <v>0</v>
      </c>
      <c r="AR1263" s="4">
        <f t="shared" si="348"/>
        <v>1</v>
      </c>
      <c r="AS1263" s="4">
        <f t="shared" si="349"/>
        <v>1</v>
      </c>
      <c r="AT1263" s="4">
        <f t="shared" si="350"/>
        <v>1</v>
      </c>
      <c r="AU1263" s="4">
        <f t="shared" si="351"/>
        <v>1</v>
      </c>
      <c r="AW1263" s="4">
        <f t="shared" si="352"/>
        <v>0</v>
      </c>
      <c r="AX1263" s="4">
        <f t="shared" si="353"/>
        <v>0</v>
      </c>
      <c r="AY1263" s="4">
        <f t="shared" si="354"/>
        <v>1</v>
      </c>
      <c r="BA1263" s="4">
        <f t="shared" si="355"/>
        <v>1</v>
      </c>
    </row>
    <row r="1264" spans="2:53" ht="14.5" customHeight="1" x14ac:dyDescent="0.35">
      <c r="B1264" s="47" t="s">
        <v>2798</v>
      </c>
      <c r="C1264" s="73" t="s">
        <v>3474</v>
      </c>
      <c r="D1264" s="74">
        <v>45323</v>
      </c>
      <c r="E1264" s="74" t="str">
        <f t="shared" ca="1" si="339"/>
        <v>Yes</v>
      </c>
      <c r="F1264" s="54" t="str">
        <f t="shared" si="340"/>
        <v>3. All Roles Work Inflexible</v>
      </c>
      <c r="G1264" s="49" t="s">
        <v>3644</v>
      </c>
      <c r="H1264" s="22">
        <f t="shared" si="341"/>
        <v>0</v>
      </c>
      <c r="I1264" s="23"/>
      <c r="J1264" s="23"/>
      <c r="K1264" s="23"/>
      <c r="L1264" s="23"/>
      <c r="M1264" s="23"/>
      <c r="N1264" s="23"/>
      <c r="O1264" s="23"/>
      <c r="P1264" s="23"/>
      <c r="Q1264" s="23"/>
      <c r="R1264" s="23"/>
      <c r="S1264" s="23"/>
      <c r="T1264" s="23"/>
      <c r="U1264" s="23"/>
      <c r="V1264" s="23"/>
      <c r="W1264" s="23"/>
      <c r="X1264" s="23"/>
      <c r="Y1264" s="23"/>
      <c r="Z1264" s="23"/>
      <c r="AA1264" s="23"/>
      <c r="AB1264" s="23"/>
      <c r="AC1264" s="24"/>
      <c r="AE1264" s="35" t="s">
        <v>4254</v>
      </c>
      <c r="AF1264" s="36" t="s">
        <v>4204</v>
      </c>
      <c r="AG1264" s="36"/>
      <c r="AH1264" s="36"/>
      <c r="AI1264" s="37"/>
      <c r="AK1264" s="4">
        <f t="shared" si="342"/>
        <v>0</v>
      </c>
      <c r="AL1264" s="4">
        <f t="shared" si="343"/>
        <v>0</v>
      </c>
      <c r="AM1264" s="4">
        <f t="shared" si="344"/>
        <v>0</v>
      </c>
      <c r="AN1264" s="4">
        <f t="shared" si="345"/>
        <v>0</v>
      </c>
      <c r="AO1264" s="4">
        <f t="shared" si="346"/>
        <v>0</v>
      </c>
      <c r="AQ1264" s="4">
        <f t="shared" si="347"/>
        <v>0</v>
      </c>
      <c r="AR1264" s="4">
        <f t="shared" si="348"/>
        <v>1</v>
      </c>
      <c r="AS1264" s="4">
        <f t="shared" si="349"/>
        <v>1</v>
      </c>
      <c r="AT1264" s="4">
        <f t="shared" si="350"/>
        <v>1</v>
      </c>
      <c r="AU1264" s="4">
        <f t="shared" si="351"/>
        <v>1</v>
      </c>
      <c r="AW1264" s="4">
        <f t="shared" si="352"/>
        <v>0</v>
      </c>
      <c r="AX1264" s="4">
        <f t="shared" si="353"/>
        <v>0</v>
      </c>
      <c r="AY1264" s="4">
        <f t="shared" si="354"/>
        <v>1</v>
      </c>
      <c r="BA1264" s="4">
        <f t="shared" si="355"/>
        <v>1</v>
      </c>
    </row>
    <row r="1265" spans="2:53" ht="14.5" customHeight="1" x14ac:dyDescent="0.35">
      <c r="B1265" s="47" t="s">
        <v>2799</v>
      </c>
      <c r="C1265" s="73" t="s">
        <v>3474</v>
      </c>
      <c r="D1265" s="74">
        <v>45323</v>
      </c>
      <c r="E1265" s="74" t="str">
        <f t="shared" ca="1" si="339"/>
        <v>Yes</v>
      </c>
      <c r="F1265" s="54" t="str">
        <f t="shared" si="340"/>
        <v>1. All Roles Work Flexible</v>
      </c>
      <c r="G1265" s="49" t="s">
        <v>3645</v>
      </c>
      <c r="H1265" s="22">
        <f t="shared" si="341"/>
        <v>0</v>
      </c>
      <c r="I1265" s="23"/>
      <c r="J1265" s="23"/>
      <c r="K1265" s="23"/>
      <c r="L1265" s="23"/>
      <c r="M1265" s="23"/>
      <c r="N1265" s="23"/>
      <c r="O1265" s="23"/>
      <c r="P1265" s="23"/>
      <c r="Q1265" s="23"/>
      <c r="R1265" s="23"/>
      <c r="S1265" s="23"/>
      <c r="T1265" s="23"/>
      <c r="U1265" s="23"/>
      <c r="V1265" s="23"/>
      <c r="W1265" s="23"/>
      <c r="X1265" s="23"/>
      <c r="Y1265" s="23"/>
      <c r="Z1265" s="23"/>
      <c r="AA1265" s="23"/>
      <c r="AB1265" s="23"/>
      <c r="AC1265" s="24"/>
      <c r="AE1265" s="35" t="s">
        <v>75</v>
      </c>
      <c r="AF1265" s="36" t="s">
        <v>4204</v>
      </c>
      <c r="AG1265" s="36"/>
      <c r="AH1265" s="36"/>
      <c r="AI1265" s="37"/>
      <c r="AK1265" s="4">
        <f t="shared" si="342"/>
        <v>1</v>
      </c>
      <c r="AL1265" s="4">
        <f t="shared" si="343"/>
        <v>0</v>
      </c>
      <c r="AM1265" s="4">
        <f t="shared" si="344"/>
        <v>0</v>
      </c>
      <c r="AN1265" s="4">
        <f t="shared" si="345"/>
        <v>0</v>
      </c>
      <c r="AO1265" s="4">
        <f t="shared" si="346"/>
        <v>0</v>
      </c>
      <c r="AQ1265" s="4">
        <f t="shared" si="347"/>
        <v>0</v>
      </c>
      <c r="AR1265" s="4">
        <f t="shared" si="348"/>
        <v>1</v>
      </c>
      <c r="AS1265" s="4">
        <f t="shared" si="349"/>
        <v>1</v>
      </c>
      <c r="AT1265" s="4">
        <f t="shared" si="350"/>
        <v>1</v>
      </c>
      <c r="AU1265" s="4">
        <f t="shared" si="351"/>
        <v>1</v>
      </c>
      <c r="AW1265" s="4">
        <f t="shared" si="352"/>
        <v>1</v>
      </c>
      <c r="AX1265" s="4">
        <f t="shared" si="353"/>
        <v>0</v>
      </c>
      <c r="AY1265" s="4">
        <f t="shared" si="354"/>
        <v>0</v>
      </c>
      <c r="BA1265" s="4">
        <f t="shared" si="355"/>
        <v>5</v>
      </c>
    </row>
    <row r="1266" spans="2:53" ht="14.5" customHeight="1" x14ac:dyDescent="0.35">
      <c r="B1266" s="47" t="s">
        <v>2800</v>
      </c>
      <c r="C1266" s="73" t="s">
        <v>3474</v>
      </c>
      <c r="D1266" s="74">
        <v>45323</v>
      </c>
      <c r="E1266" s="74" t="str">
        <f t="shared" ca="1" si="339"/>
        <v>Yes</v>
      </c>
      <c r="F1266" s="54" t="str">
        <f t="shared" si="340"/>
        <v>3. All Roles Work Inflexible</v>
      </c>
      <c r="G1266" s="49" t="s">
        <v>3646</v>
      </c>
      <c r="H1266" s="22">
        <f t="shared" si="341"/>
        <v>0</v>
      </c>
      <c r="I1266" s="23"/>
      <c r="J1266" s="23"/>
      <c r="K1266" s="23"/>
      <c r="L1266" s="23"/>
      <c r="M1266" s="23"/>
      <c r="N1266" s="23"/>
      <c r="O1266" s="23"/>
      <c r="P1266" s="23"/>
      <c r="Q1266" s="23"/>
      <c r="R1266" s="23"/>
      <c r="S1266" s="23"/>
      <c r="T1266" s="23"/>
      <c r="U1266" s="23"/>
      <c r="V1266" s="23"/>
      <c r="W1266" s="23"/>
      <c r="X1266" s="23"/>
      <c r="Y1266" s="23"/>
      <c r="Z1266" s="23"/>
      <c r="AA1266" s="23"/>
      <c r="AB1266" s="23"/>
      <c r="AC1266" s="24"/>
      <c r="AE1266" s="35" t="s">
        <v>4255</v>
      </c>
      <c r="AF1266" s="36" t="s">
        <v>4204</v>
      </c>
      <c r="AG1266" s="36"/>
      <c r="AH1266" s="36"/>
      <c r="AI1266" s="37"/>
      <c r="AK1266" s="4">
        <f t="shared" si="342"/>
        <v>0</v>
      </c>
      <c r="AL1266" s="4">
        <f t="shared" si="343"/>
        <v>0</v>
      </c>
      <c r="AM1266" s="4">
        <f t="shared" si="344"/>
        <v>0</v>
      </c>
      <c r="AN1266" s="4">
        <f t="shared" si="345"/>
        <v>0</v>
      </c>
      <c r="AO1266" s="4">
        <f t="shared" si="346"/>
        <v>0</v>
      </c>
      <c r="AQ1266" s="4">
        <f t="shared" si="347"/>
        <v>0</v>
      </c>
      <c r="AR1266" s="4">
        <f t="shared" si="348"/>
        <v>1</v>
      </c>
      <c r="AS1266" s="4">
        <f t="shared" si="349"/>
        <v>1</v>
      </c>
      <c r="AT1266" s="4">
        <f t="shared" si="350"/>
        <v>1</v>
      </c>
      <c r="AU1266" s="4">
        <f t="shared" si="351"/>
        <v>1</v>
      </c>
      <c r="AW1266" s="4">
        <f t="shared" si="352"/>
        <v>0</v>
      </c>
      <c r="AX1266" s="4">
        <f t="shared" si="353"/>
        <v>0</v>
      </c>
      <c r="AY1266" s="4">
        <f t="shared" si="354"/>
        <v>1</v>
      </c>
      <c r="BA1266" s="4">
        <f t="shared" si="355"/>
        <v>1</v>
      </c>
    </row>
    <row r="1267" spans="2:53" ht="14.5" customHeight="1" x14ac:dyDescent="0.35">
      <c r="B1267" s="47" t="s">
        <v>2801</v>
      </c>
      <c r="C1267" s="73" t="s">
        <v>3474</v>
      </c>
      <c r="D1267" s="74">
        <v>45323</v>
      </c>
      <c r="E1267" s="74" t="str">
        <f t="shared" ca="1" si="339"/>
        <v>Yes</v>
      </c>
      <c r="F1267" s="54" t="str">
        <f t="shared" si="340"/>
        <v>3. All Roles Work Inflexible</v>
      </c>
      <c r="G1267" s="49" t="s">
        <v>3647</v>
      </c>
      <c r="H1267" s="22">
        <f t="shared" si="341"/>
        <v>0</v>
      </c>
      <c r="I1267" s="23"/>
      <c r="J1267" s="23"/>
      <c r="K1267" s="23"/>
      <c r="L1267" s="23"/>
      <c r="M1267" s="23"/>
      <c r="N1267" s="23"/>
      <c r="O1267" s="23"/>
      <c r="P1267" s="23"/>
      <c r="Q1267" s="23"/>
      <c r="R1267" s="23"/>
      <c r="S1267" s="23"/>
      <c r="T1267" s="23"/>
      <c r="U1267" s="23"/>
      <c r="V1267" s="23"/>
      <c r="W1267" s="23"/>
      <c r="X1267" s="23"/>
      <c r="Y1267" s="23"/>
      <c r="Z1267" s="23"/>
      <c r="AA1267" s="23"/>
      <c r="AB1267" s="23"/>
      <c r="AC1267" s="24"/>
      <c r="AE1267" s="35" t="s">
        <v>4218</v>
      </c>
      <c r="AF1267" s="36" t="s">
        <v>4204</v>
      </c>
      <c r="AG1267" s="36"/>
      <c r="AH1267" s="36"/>
      <c r="AI1267" s="37"/>
      <c r="AK1267" s="4">
        <f t="shared" si="342"/>
        <v>0</v>
      </c>
      <c r="AL1267" s="4">
        <f t="shared" si="343"/>
        <v>0</v>
      </c>
      <c r="AM1267" s="4">
        <f t="shared" si="344"/>
        <v>0</v>
      </c>
      <c r="AN1267" s="4">
        <f t="shared" si="345"/>
        <v>0</v>
      </c>
      <c r="AO1267" s="4">
        <f t="shared" si="346"/>
        <v>0</v>
      </c>
      <c r="AQ1267" s="4">
        <f t="shared" si="347"/>
        <v>0</v>
      </c>
      <c r="AR1267" s="4">
        <f t="shared" si="348"/>
        <v>1</v>
      </c>
      <c r="AS1267" s="4">
        <f t="shared" si="349"/>
        <v>1</v>
      </c>
      <c r="AT1267" s="4">
        <f t="shared" si="350"/>
        <v>1</v>
      </c>
      <c r="AU1267" s="4">
        <f t="shared" si="351"/>
        <v>1</v>
      </c>
      <c r="AW1267" s="4">
        <f t="shared" si="352"/>
        <v>0</v>
      </c>
      <c r="AX1267" s="4">
        <f t="shared" si="353"/>
        <v>0</v>
      </c>
      <c r="AY1267" s="4">
        <f t="shared" si="354"/>
        <v>1</v>
      </c>
      <c r="BA1267" s="4">
        <f t="shared" si="355"/>
        <v>1</v>
      </c>
    </row>
    <row r="1268" spans="2:53" ht="14.5" customHeight="1" x14ac:dyDescent="0.35">
      <c r="B1268" s="47" t="s">
        <v>2802</v>
      </c>
      <c r="C1268" s="73" t="s">
        <v>3474</v>
      </c>
      <c r="D1268" s="74">
        <v>45323</v>
      </c>
      <c r="E1268" s="74" t="str">
        <f t="shared" ca="1" si="339"/>
        <v>Yes</v>
      </c>
      <c r="F1268" s="54" t="str">
        <f t="shared" si="340"/>
        <v>1. All Roles Work Flexible</v>
      </c>
      <c r="G1268" s="49"/>
      <c r="H1268" s="22">
        <f t="shared" si="341"/>
        <v>0</v>
      </c>
      <c r="I1268" s="23"/>
      <c r="J1268" s="23"/>
      <c r="K1268" s="23"/>
      <c r="L1268" s="23"/>
      <c r="M1268" s="23"/>
      <c r="N1268" s="23"/>
      <c r="O1268" s="23"/>
      <c r="P1268" s="23"/>
      <c r="Q1268" s="23"/>
      <c r="R1268" s="23"/>
      <c r="S1268" s="23"/>
      <c r="T1268" s="23"/>
      <c r="U1268" s="23"/>
      <c r="V1268" s="23"/>
      <c r="W1268" s="23"/>
      <c r="X1268" s="23"/>
      <c r="Y1268" s="23"/>
      <c r="Z1268" s="23"/>
      <c r="AA1268" s="23"/>
      <c r="AB1268" s="23"/>
      <c r="AC1268" s="24"/>
      <c r="AE1268" s="35" t="s">
        <v>75</v>
      </c>
      <c r="AF1268" s="36" t="s">
        <v>4204</v>
      </c>
      <c r="AG1268" s="36"/>
      <c r="AH1268" s="36"/>
      <c r="AI1268" s="37"/>
      <c r="AK1268" s="4">
        <f t="shared" si="342"/>
        <v>1</v>
      </c>
      <c r="AL1268" s="4">
        <f t="shared" si="343"/>
        <v>0</v>
      </c>
      <c r="AM1268" s="4">
        <f t="shared" si="344"/>
        <v>0</v>
      </c>
      <c r="AN1268" s="4">
        <f t="shared" si="345"/>
        <v>0</v>
      </c>
      <c r="AO1268" s="4">
        <f t="shared" si="346"/>
        <v>0</v>
      </c>
      <c r="AQ1268" s="4">
        <f t="shared" si="347"/>
        <v>0</v>
      </c>
      <c r="AR1268" s="4">
        <f t="shared" si="348"/>
        <v>1</v>
      </c>
      <c r="AS1268" s="4">
        <f t="shared" si="349"/>
        <v>1</v>
      </c>
      <c r="AT1268" s="4">
        <f t="shared" si="350"/>
        <v>1</v>
      </c>
      <c r="AU1268" s="4">
        <f t="shared" si="351"/>
        <v>1</v>
      </c>
      <c r="AW1268" s="4">
        <f t="shared" si="352"/>
        <v>1</v>
      </c>
      <c r="AX1268" s="4">
        <f t="shared" si="353"/>
        <v>0</v>
      </c>
      <c r="AY1268" s="4">
        <f t="shared" si="354"/>
        <v>0</v>
      </c>
      <c r="BA1268" s="4">
        <f t="shared" si="355"/>
        <v>5</v>
      </c>
    </row>
    <row r="1269" spans="2:53" ht="14.5" customHeight="1" x14ac:dyDescent="0.35">
      <c r="B1269" s="47" t="s">
        <v>2803</v>
      </c>
      <c r="C1269" s="73" t="s">
        <v>3474</v>
      </c>
      <c r="D1269" s="74">
        <v>45323</v>
      </c>
      <c r="E1269" s="74" t="str">
        <f t="shared" ca="1" si="339"/>
        <v>Yes</v>
      </c>
      <c r="F1269" s="54" t="str">
        <f t="shared" si="340"/>
        <v>3. All Roles Work Inflexible</v>
      </c>
      <c r="G1269" s="49"/>
      <c r="H1269" s="22">
        <f t="shared" si="341"/>
        <v>0</v>
      </c>
      <c r="I1269" s="23"/>
      <c r="J1269" s="23"/>
      <c r="K1269" s="23"/>
      <c r="L1269" s="23"/>
      <c r="M1269" s="23"/>
      <c r="N1269" s="23"/>
      <c r="O1269" s="23"/>
      <c r="P1269" s="23"/>
      <c r="Q1269" s="23"/>
      <c r="R1269" s="23"/>
      <c r="S1269" s="23"/>
      <c r="T1269" s="23"/>
      <c r="U1269" s="23"/>
      <c r="V1269" s="23"/>
      <c r="W1269" s="23"/>
      <c r="X1269" s="23"/>
      <c r="Y1269" s="23"/>
      <c r="Z1269" s="23"/>
      <c r="AA1269" s="23"/>
      <c r="AB1269" s="23"/>
      <c r="AC1269" s="24"/>
      <c r="AE1269" s="35" t="s">
        <v>4211</v>
      </c>
      <c r="AF1269" s="36" t="s">
        <v>4204</v>
      </c>
      <c r="AG1269" s="36"/>
      <c r="AH1269" s="36"/>
      <c r="AI1269" s="37"/>
      <c r="AK1269" s="4">
        <f t="shared" si="342"/>
        <v>0</v>
      </c>
      <c r="AL1269" s="4">
        <f t="shared" si="343"/>
        <v>0</v>
      </c>
      <c r="AM1269" s="4">
        <f t="shared" si="344"/>
        <v>0</v>
      </c>
      <c r="AN1269" s="4">
        <f t="shared" si="345"/>
        <v>0</v>
      </c>
      <c r="AO1269" s="4">
        <f t="shared" si="346"/>
        <v>0</v>
      </c>
      <c r="AQ1269" s="4">
        <f t="shared" si="347"/>
        <v>0</v>
      </c>
      <c r="AR1269" s="4">
        <f t="shared" si="348"/>
        <v>1</v>
      </c>
      <c r="AS1269" s="4">
        <f t="shared" si="349"/>
        <v>1</v>
      </c>
      <c r="AT1269" s="4">
        <f t="shared" si="350"/>
        <v>1</v>
      </c>
      <c r="AU1269" s="4">
        <f t="shared" si="351"/>
        <v>1</v>
      </c>
      <c r="AW1269" s="4">
        <f t="shared" si="352"/>
        <v>0</v>
      </c>
      <c r="AX1269" s="4">
        <f t="shared" si="353"/>
        <v>0</v>
      </c>
      <c r="AY1269" s="4">
        <f t="shared" si="354"/>
        <v>1</v>
      </c>
      <c r="BA1269" s="4">
        <f t="shared" si="355"/>
        <v>1</v>
      </c>
    </row>
    <row r="1270" spans="2:53" ht="14.5" customHeight="1" x14ac:dyDescent="0.35">
      <c r="B1270" s="47" t="s">
        <v>2804</v>
      </c>
      <c r="C1270" s="73" t="s">
        <v>3474</v>
      </c>
      <c r="D1270" s="74">
        <v>45323</v>
      </c>
      <c r="E1270" s="74" t="str">
        <f t="shared" ca="1" si="339"/>
        <v>Yes</v>
      </c>
      <c r="F1270" s="54" t="str">
        <f t="shared" si="340"/>
        <v>3. All Roles Work Inflexible</v>
      </c>
      <c r="G1270" s="49" t="s">
        <v>3648</v>
      </c>
      <c r="H1270" s="22">
        <f t="shared" si="341"/>
        <v>0</v>
      </c>
      <c r="I1270" s="23"/>
      <c r="J1270" s="23"/>
      <c r="K1270" s="23"/>
      <c r="L1270" s="23"/>
      <c r="M1270" s="23"/>
      <c r="N1270" s="23"/>
      <c r="O1270" s="23"/>
      <c r="P1270" s="23"/>
      <c r="Q1270" s="23"/>
      <c r="R1270" s="23"/>
      <c r="S1270" s="23"/>
      <c r="T1270" s="23"/>
      <c r="U1270" s="23"/>
      <c r="V1270" s="23"/>
      <c r="W1270" s="23"/>
      <c r="X1270" s="23"/>
      <c r="Y1270" s="23"/>
      <c r="Z1270" s="23"/>
      <c r="AA1270" s="23"/>
      <c r="AB1270" s="23"/>
      <c r="AC1270" s="24"/>
      <c r="AE1270" s="35" t="s">
        <v>4231</v>
      </c>
      <c r="AF1270" s="36" t="s">
        <v>4204</v>
      </c>
      <c r="AG1270" s="36"/>
      <c r="AH1270" s="36"/>
      <c r="AI1270" s="37"/>
      <c r="AK1270" s="4">
        <f t="shared" si="342"/>
        <v>0</v>
      </c>
      <c r="AL1270" s="4">
        <f t="shared" si="343"/>
        <v>0</v>
      </c>
      <c r="AM1270" s="4">
        <f t="shared" si="344"/>
        <v>0</v>
      </c>
      <c r="AN1270" s="4">
        <f t="shared" si="345"/>
        <v>0</v>
      </c>
      <c r="AO1270" s="4">
        <f t="shared" si="346"/>
        <v>0</v>
      </c>
      <c r="AQ1270" s="4">
        <f t="shared" si="347"/>
        <v>0</v>
      </c>
      <c r="AR1270" s="4">
        <f t="shared" si="348"/>
        <v>1</v>
      </c>
      <c r="AS1270" s="4">
        <f t="shared" si="349"/>
        <v>1</v>
      </c>
      <c r="AT1270" s="4">
        <f t="shared" si="350"/>
        <v>1</v>
      </c>
      <c r="AU1270" s="4">
        <f t="shared" si="351"/>
        <v>1</v>
      </c>
      <c r="AW1270" s="4">
        <f t="shared" si="352"/>
        <v>0</v>
      </c>
      <c r="AX1270" s="4">
        <f t="shared" si="353"/>
        <v>0</v>
      </c>
      <c r="AY1270" s="4">
        <f t="shared" si="354"/>
        <v>1</v>
      </c>
      <c r="BA1270" s="4">
        <f t="shared" si="355"/>
        <v>1</v>
      </c>
    </row>
    <row r="1271" spans="2:53" ht="14.5" customHeight="1" x14ac:dyDescent="0.35">
      <c r="B1271" s="47" t="s">
        <v>2805</v>
      </c>
      <c r="C1271" s="73" t="s">
        <v>3474</v>
      </c>
      <c r="D1271" s="74">
        <v>45323</v>
      </c>
      <c r="E1271" s="74" t="str">
        <f t="shared" ca="1" si="339"/>
        <v>Yes</v>
      </c>
      <c r="F1271" s="54" t="str">
        <f t="shared" si="340"/>
        <v>1. All Roles Work Flexible</v>
      </c>
      <c r="G1271" s="49" t="s">
        <v>3649</v>
      </c>
      <c r="H1271" s="22">
        <f t="shared" si="341"/>
        <v>0</v>
      </c>
      <c r="I1271" s="23"/>
      <c r="J1271" s="23"/>
      <c r="K1271" s="23"/>
      <c r="L1271" s="23"/>
      <c r="M1271" s="23"/>
      <c r="N1271" s="23"/>
      <c r="O1271" s="23"/>
      <c r="P1271" s="23"/>
      <c r="Q1271" s="23"/>
      <c r="R1271" s="23"/>
      <c r="S1271" s="23"/>
      <c r="T1271" s="23"/>
      <c r="U1271" s="23"/>
      <c r="V1271" s="23"/>
      <c r="W1271" s="23"/>
      <c r="X1271" s="23"/>
      <c r="Y1271" s="23"/>
      <c r="Z1271" s="23"/>
      <c r="AA1271" s="23"/>
      <c r="AB1271" s="23"/>
      <c r="AC1271" s="24"/>
      <c r="AE1271" s="35" t="s">
        <v>75</v>
      </c>
      <c r="AF1271" s="36" t="s">
        <v>4204</v>
      </c>
      <c r="AG1271" s="36"/>
      <c r="AH1271" s="36"/>
      <c r="AI1271" s="37"/>
      <c r="AK1271" s="4">
        <f t="shared" si="342"/>
        <v>1</v>
      </c>
      <c r="AL1271" s="4">
        <f t="shared" si="343"/>
        <v>0</v>
      </c>
      <c r="AM1271" s="4">
        <f t="shared" si="344"/>
        <v>0</v>
      </c>
      <c r="AN1271" s="4">
        <f t="shared" si="345"/>
        <v>0</v>
      </c>
      <c r="AO1271" s="4">
        <f t="shared" si="346"/>
        <v>0</v>
      </c>
      <c r="AQ1271" s="4">
        <f t="shared" si="347"/>
        <v>0</v>
      </c>
      <c r="AR1271" s="4">
        <f t="shared" si="348"/>
        <v>1</v>
      </c>
      <c r="AS1271" s="4">
        <f t="shared" si="349"/>
        <v>1</v>
      </c>
      <c r="AT1271" s="4">
        <f t="shared" si="350"/>
        <v>1</v>
      </c>
      <c r="AU1271" s="4">
        <f t="shared" si="351"/>
        <v>1</v>
      </c>
      <c r="AW1271" s="4">
        <f t="shared" si="352"/>
        <v>1</v>
      </c>
      <c r="AX1271" s="4">
        <f t="shared" si="353"/>
        <v>0</v>
      </c>
      <c r="AY1271" s="4">
        <f t="shared" si="354"/>
        <v>0</v>
      </c>
      <c r="BA1271" s="4">
        <f t="shared" si="355"/>
        <v>5</v>
      </c>
    </row>
    <row r="1272" spans="2:53" ht="14.5" customHeight="1" x14ac:dyDescent="0.35">
      <c r="B1272" s="47" t="s">
        <v>2806</v>
      </c>
      <c r="C1272" s="73" t="s">
        <v>3474</v>
      </c>
      <c r="D1272" s="74">
        <v>45323</v>
      </c>
      <c r="E1272" s="74" t="str">
        <f t="shared" ca="1" si="339"/>
        <v>Yes</v>
      </c>
      <c r="F1272" s="54" t="str">
        <f t="shared" si="340"/>
        <v>3. All Roles Work Inflexible</v>
      </c>
      <c r="G1272" s="49" t="s">
        <v>3650</v>
      </c>
      <c r="H1272" s="22">
        <f t="shared" si="341"/>
        <v>0</v>
      </c>
      <c r="I1272" s="23"/>
      <c r="J1272" s="23"/>
      <c r="K1272" s="23"/>
      <c r="L1272" s="23"/>
      <c r="M1272" s="23"/>
      <c r="N1272" s="23"/>
      <c r="O1272" s="23"/>
      <c r="P1272" s="23"/>
      <c r="Q1272" s="23"/>
      <c r="R1272" s="23"/>
      <c r="S1272" s="23"/>
      <c r="T1272" s="23"/>
      <c r="U1272" s="23"/>
      <c r="V1272" s="23"/>
      <c r="W1272" s="23"/>
      <c r="X1272" s="23"/>
      <c r="Y1272" s="23"/>
      <c r="Z1272" s="23"/>
      <c r="AA1272" s="23"/>
      <c r="AB1272" s="23"/>
      <c r="AC1272" s="24"/>
      <c r="AE1272" s="35" t="s">
        <v>4256</v>
      </c>
      <c r="AF1272" s="36" t="s">
        <v>4204</v>
      </c>
      <c r="AG1272" s="36"/>
      <c r="AH1272" s="36"/>
      <c r="AI1272" s="37"/>
      <c r="AK1272" s="4">
        <f t="shared" si="342"/>
        <v>0</v>
      </c>
      <c r="AL1272" s="4">
        <f t="shared" si="343"/>
        <v>0</v>
      </c>
      <c r="AM1272" s="4">
        <f t="shared" si="344"/>
        <v>0</v>
      </c>
      <c r="AN1272" s="4">
        <f t="shared" si="345"/>
        <v>0</v>
      </c>
      <c r="AO1272" s="4">
        <f t="shared" si="346"/>
        <v>0</v>
      </c>
      <c r="AQ1272" s="4">
        <f t="shared" si="347"/>
        <v>0</v>
      </c>
      <c r="AR1272" s="4">
        <f t="shared" si="348"/>
        <v>1</v>
      </c>
      <c r="AS1272" s="4">
        <f t="shared" si="349"/>
        <v>1</v>
      </c>
      <c r="AT1272" s="4">
        <f t="shared" si="350"/>
        <v>1</v>
      </c>
      <c r="AU1272" s="4">
        <f t="shared" si="351"/>
        <v>1</v>
      </c>
      <c r="AW1272" s="4">
        <f t="shared" si="352"/>
        <v>0</v>
      </c>
      <c r="AX1272" s="4">
        <f t="shared" si="353"/>
        <v>0</v>
      </c>
      <c r="AY1272" s="4">
        <f t="shared" si="354"/>
        <v>1</v>
      </c>
      <c r="BA1272" s="4">
        <f t="shared" si="355"/>
        <v>1</v>
      </c>
    </row>
    <row r="1273" spans="2:53" ht="14.5" customHeight="1" x14ac:dyDescent="0.35">
      <c r="B1273" s="47" t="s">
        <v>2807</v>
      </c>
      <c r="C1273" s="73" t="s">
        <v>3474</v>
      </c>
      <c r="D1273" s="74">
        <v>45323</v>
      </c>
      <c r="E1273" s="74" t="str">
        <f t="shared" ca="1" si="339"/>
        <v>Yes</v>
      </c>
      <c r="F1273" s="54" t="str">
        <f t="shared" si="340"/>
        <v>3. All Roles Work Inflexible</v>
      </c>
      <c r="G1273" s="49" t="s">
        <v>3651</v>
      </c>
      <c r="H1273" s="22">
        <f t="shared" si="341"/>
        <v>0</v>
      </c>
      <c r="I1273" s="23"/>
      <c r="J1273" s="23"/>
      <c r="K1273" s="23"/>
      <c r="L1273" s="23"/>
      <c r="M1273" s="23"/>
      <c r="N1273" s="23"/>
      <c r="O1273" s="23"/>
      <c r="P1273" s="23"/>
      <c r="Q1273" s="23"/>
      <c r="R1273" s="23"/>
      <c r="S1273" s="23"/>
      <c r="T1273" s="23"/>
      <c r="U1273" s="23"/>
      <c r="V1273" s="23"/>
      <c r="W1273" s="23"/>
      <c r="X1273" s="23"/>
      <c r="Y1273" s="23"/>
      <c r="Z1273" s="23"/>
      <c r="AA1273" s="23"/>
      <c r="AB1273" s="23"/>
      <c r="AC1273" s="24"/>
      <c r="AE1273" s="35" t="s">
        <v>1710</v>
      </c>
      <c r="AF1273" s="36" t="s">
        <v>4204</v>
      </c>
      <c r="AG1273" s="36"/>
      <c r="AH1273" s="36"/>
      <c r="AI1273" s="37"/>
      <c r="AK1273" s="4">
        <f t="shared" si="342"/>
        <v>0</v>
      </c>
      <c r="AL1273" s="4">
        <f t="shared" si="343"/>
        <v>0</v>
      </c>
      <c r="AM1273" s="4">
        <f t="shared" si="344"/>
        <v>0</v>
      </c>
      <c r="AN1273" s="4">
        <f t="shared" si="345"/>
        <v>0</v>
      </c>
      <c r="AO1273" s="4">
        <f t="shared" si="346"/>
        <v>0</v>
      </c>
      <c r="AQ1273" s="4">
        <f t="shared" si="347"/>
        <v>0</v>
      </c>
      <c r="AR1273" s="4">
        <f t="shared" si="348"/>
        <v>1</v>
      </c>
      <c r="AS1273" s="4">
        <f t="shared" si="349"/>
        <v>1</v>
      </c>
      <c r="AT1273" s="4">
        <f t="shared" si="350"/>
        <v>1</v>
      </c>
      <c r="AU1273" s="4">
        <f t="shared" si="351"/>
        <v>1</v>
      </c>
      <c r="AW1273" s="4">
        <f t="shared" si="352"/>
        <v>0</v>
      </c>
      <c r="AX1273" s="4">
        <f t="shared" si="353"/>
        <v>0</v>
      </c>
      <c r="AY1273" s="4">
        <f t="shared" si="354"/>
        <v>1</v>
      </c>
      <c r="BA1273" s="4">
        <f t="shared" si="355"/>
        <v>1</v>
      </c>
    </row>
    <row r="1274" spans="2:53" ht="14.5" customHeight="1" x14ac:dyDescent="0.35">
      <c r="B1274" s="47" t="s">
        <v>2808</v>
      </c>
      <c r="C1274" s="73" t="s">
        <v>3474</v>
      </c>
      <c r="D1274" s="74">
        <v>45323</v>
      </c>
      <c r="E1274" s="74" t="str">
        <f t="shared" ca="1" si="339"/>
        <v>Yes</v>
      </c>
      <c r="F1274" s="54" t="str">
        <f t="shared" si="340"/>
        <v>3. All Roles Work Inflexible</v>
      </c>
      <c r="G1274" s="49" t="s">
        <v>3652</v>
      </c>
      <c r="H1274" s="22">
        <f t="shared" si="341"/>
        <v>0</v>
      </c>
      <c r="I1274" s="23"/>
      <c r="J1274" s="23"/>
      <c r="K1274" s="23"/>
      <c r="L1274" s="23"/>
      <c r="M1274" s="23"/>
      <c r="N1274" s="23"/>
      <c r="O1274" s="23"/>
      <c r="P1274" s="23"/>
      <c r="Q1274" s="23"/>
      <c r="R1274" s="23"/>
      <c r="S1274" s="23"/>
      <c r="T1274" s="23"/>
      <c r="U1274" s="23"/>
      <c r="V1274" s="23"/>
      <c r="W1274" s="23"/>
      <c r="X1274" s="23"/>
      <c r="Y1274" s="23"/>
      <c r="Z1274" s="23"/>
      <c r="AA1274" s="23"/>
      <c r="AB1274" s="23"/>
      <c r="AC1274" s="24"/>
      <c r="AE1274" s="35" t="s">
        <v>4257</v>
      </c>
      <c r="AF1274" s="36" t="s">
        <v>4204</v>
      </c>
      <c r="AG1274" s="36"/>
      <c r="AH1274" s="36"/>
      <c r="AI1274" s="37"/>
      <c r="AK1274" s="4">
        <f t="shared" si="342"/>
        <v>0</v>
      </c>
      <c r="AL1274" s="4">
        <f t="shared" si="343"/>
        <v>0</v>
      </c>
      <c r="AM1274" s="4">
        <f t="shared" si="344"/>
        <v>0</v>
      </c>
      <c r="AN1274" s="4">
        <f t="shared" si="345"/>
        <v>0</v>
      </c>
      <c r="AO1274" s="4">
        <f t="shared" si="346"/>
        <v>0</v>
      </c>
      <c r="AQ1274" s="4">
        <f t="shared" si="347"/>
        <v>0</v>
      </c>
      <c r="AR1274" s="4">
        <f t="shared" si="348"/>
        <v>1</v>
      </c>
      <c r="AS1274" s="4">
        <f t="shared" si="349"/>
        <v>1</v>
      </c>
      <c r="AT1274" s="4">
        <f t="shared" si="350"/>
        <v>1</v>
      </c>
      <c r="AU1274" s="4">
        <f t="shared" si="351"/>
        <v>1</v>
      </c>
      <c r="AW1274" s="4">
        <f t="shared" si="352"/>
        <v>0</v>
      </c>
      <c r="AX1274" s="4">
        <f t="shared" si="353"/>
        <v>0</v>
      </c>
      <c r="AY1274" s="4">
        <f t="shared" si="354"/>
        <v>1</v>
      </c>
      <c r="BA1274" s="4">
        <f t="shared" si="355"/>
        <v>1</v>
      </c>
    </row>
    <row r="1275" spans="2:53" ht="14.5" customHeight="1" x14ac:dyDescent="0.35">
      <c r="B1275" s="47" t="s">
        <v>2809</v>
      </c>
      <c r="C1275" s="73" t="s">
        <v>3474</v>
      </c>
      <c r="D1275" s="74">
        <v>45323</v>
      </c>
      <c r="E1275" s="74" t="str">
        <f t="shared" ca="1" si="339"/>
        <v>Yes</v>
      </c>
      <c r="F1275" s="54" t="str">
        <f t="shared" si="340"/>
        <v>3. All Roles Work Inflexible</v>
      </c>
      <c r="G1275" s="49" t="s">
        <v>3653</v>
      </c>
      <c r="H1275" s="22">
        <f t="shared" si="341"/>
        <v>0</v>
      </c>
      <c r="I1275" s="23"/>
      <c r="J1275" s="23"/>
      <c r="K1275" s="23"/>
      <c r="L1275" s="23"/>
      <c r="M1275" s="23"/>
      <c r="N1275" s="23"/>
      <c r="O1275" s="23"/>
      <c r="P1275" s="23"/>
      <c r="Q1275" s="23"/>
      <c r="R1275" s="23"/>
      <c r="S1275" s="23"/>
      <c r="T1275" s="23"/>
      <c r="U1275" s="23"/>
      <c r="V1275" s="23"/>
      <c r="W1275" s="23"/>
      <c r="X1275" s="23"/>
      <c r="Y1275" s="23"/>
      <c r="Z1275" s="23"/>
      <c r="AA1275" s="23"/>
      <c r="AB1275" s="23"/>
      <c r="AC1275" s="24"/>
      <c r="AE1275" s="35" t="s">
        <v>1043</v>
      </c>
      <c r="AF1275" s="36" t="s">
        <v>4204</v>
      </c>
      <c r="AG1275" s="36"/>
      <c r="AH1275" s="36"/>
      <c r="AI1275" s="37"/>
      <c r="AK1275" s="4">
        <f t="shared" si="342"/>
        <v>0</v>
      </c>
      <c r="AL1275" s="4">
        <f t="shared" si="343"/>
        <v>0</v>
      </c>
      <c r="AM1275" s="4">
        <f t="shared" si="344"/>
        <v>0</v>
      </c>
      <c r="AN1275" s="4">
        <f t="shared" si="345"/>
        <v>0</v>
      </c>
      <c r="AO1275" s="4">
        <f t="shared" si="346"/>
        <v>0</v>
      </c>
      <c r="AQ1275" s="4">
        <f t="shared" si="347"/>
        <v>0</v>
      </c>
      <c r="AR1275" s="4">
        <f t="shared" si="348"/>
        <v>1</v>
      </c>
      <c r="AS1275" s="4">
        <f t="shared" si="349"/>
        <v>1</v>
      </c>
      <c r="AT1275" s="4">
        <f t="shared" si="350"/>
        <v>1</v>
      </c>
      <c r="AU1275" s="4">
        <f t="shared" si="351"/>
        <v>1</v>
      </c>
      <c r="AW1275" s="4">
        <f t="shared" si="352"/>
        <v>0</v>
      </c>
      <c r="AX1275" s="4">
        <f t="shared" si="353"/>
        <v>0</v>
      </c>
      <c r="AY1275" s="4">
        <f t="shared" si="354"/>
        <v>1</v>
      </c>
      <c r="BA1275" s="4">
        <f t="shared" si="355"/>
        <v>1</v>
      </c>
    </row>
    <row r="1276" spans="2:53" ht="14.5" customHeight="1" x14ac:dyDescent="0.35">
      <c r="B1276" s="47" t="s">
        <v>2810</v>
      </c>
      <c r="C1276" s="73" t="s">
        <v>3474</v>
      </c>
      <c r="D1276" s="74">
        <v>45323</v>
      </c>
      <c r="E1276" s="74" t="str">
        <f t="shared" ca="1" si="339"/>
        <v>Yes</v>
      </c>
      <c r="F1276" s="54" t="str">
        <f t="shared" si="340"/>
        <v>3. All Roles Work Inflexible</v>
      </c>
      <c r="G1276" s="49" t="s">
        <v>3654</v>
      </c>
      <c r="H1276" s="22">
        <f t="shared" si="341"/>
        <v>0</v>
      </c>
      <c r="I1276" s="23"/>
      <c r="J1276" s="23"/>
      <c r="K1276" s="23"/>
      <c r="L1276" s="23"/>
      <c r="M1276" s="23"/>
      <c r="N1276" s="23"/>
      <c r="O1276" s="23"/>
      <c r="P1276" s="23"/>
      <c r="Q1276" s="23"/>
      <c r="R1276" s="23"/>
      <c r="S1276" s="23"/>
      <c r="T1276" s="23"/>
      <c r="U1276" s="23"/>
      <c r="V1276" s="23"/>
      <c r="W1276" s="23"/>
      <c r="X1276" s="23"/>
      <c r="Y1276" s="23"/>
      <c r="Z1276" s="23"/>
      <c r="AA1276" s="23"/>
      <c r="AB1276" s="23"/>
      <c r="AC1276" s="24"/>
      <c r="AE1276" s="35" t="s">
        <v>4227</v>
      </c>
      <c r="AF1276" s="36" t="s">
        <v>4204</v>
      </c>
      <c r="AG1276" s="36"/>
      <c r="AH1276" s="36"/>
      <c r="AI1276" s="37"/>
      <c r="AK1276" s="4">
        <f t="shared" si="342"/>
        <v>0</v>
      </c>
      <c r="AL1276" s="4">
        <f t="shared" si="343"/>
        <v>0</v>
      </c>
      <c r="AM1276" s="4">
        <f t="shared" si="344"/>
        <v>0</v>
      </c>
      <c r="AN1276" s="4">
        <f t="shared" si="345"/>
        <v>0</v>
      </c>
      <c r="AO1276" s="4">
        <f t="shared" si="346"/>
        <v>0</v>
      </c>
      <c r="AQ1276" s="4">
        <f t="shared" si="347"/>
        <v>0</v>
      </c>
      <c r="AR1276" s="4">
        <f t="shared" si="348"/>
        <v>1</v>
      </c>
      <c r="AS1276" s="4">
        <f t="shared" si="349"/>
        <v>1</v>
      </c>
      <c r="AT1276" s="4">
        <f t="shared" si="350"/>
        <v>1</v>
      </c>
      <c r="AU1276" s="4">
        <f t="shared" si="351"/>
        <v>1</v>
      </c>
      <c r="AW1276" s="4">
        <f t="shared" si="352"/>
        <v>0</v>
      </c>
      <c r="AX1276" s="4">
        <f t="shared" si="353"/>
        <v>0</v>
      </c>
      <c r="AY1276" s="4">
        <f t="shared" si="354"/>
        <v>1</v>
      </c>
      <c r="BA1276" s="4">
        <f t="shared" si="355"/>
        <v>1</v>
      </c>
    </row>
    <row r="1277" spans="2:53" ht="14.5" customHeight="1" x14ac:dyDescent="0.35">
      <c r="B1277" s="47" t="s">
        <v>2811</v>
      </c>
      <c r="C1277" s="73" t="s">
        <v>3474</v>
      </c>
      <c r="D1277" s="74">
        <v>45323</v>
      </c>
      <c r="E1277" s="74" t="str">
        <f t="shared" ca="1" si="339"/>
        <v>Yes</v>
      </c>
      <c r="F1277" s="54" t="str">
        <f t="shared" si="340"/>
        <v>1. All Roles Work Flexible</v>
      </c>
      <c r="G1277" s="49" t="s">
        <v>3655</v>
      </c>
      <c r="H1277" s="22">
        <f t="shared" si="341"/>
        <v>0</v>
      </c>
      <c r="I1277" s="23"/>
      <c r="J1277" s="23"/>
      <c r="K1277" s="23"/>
      <c r="L1277" s="23"/>
      <c r="M1277" s="23"/>
      <c r="N1277" s="23"/>
      <c r="O1277" s="23"/>
      <c r="P1277" s="23"/>
      <c r="Q1277" s="23"/>
      <c r="R1277" s="23"/>
      <c r="S1277" s="23"/>
      <c r="T1277" s="23"/>
      <c r="U1277" s="23"/>
      <c r="V1277" s="23"/>
      <c r="W1277" s="23"/>
      <c r="X1277" s="23"/>
      <c r="Y1277" s="23"/>
      <c r="Z1277" s="23"/>
      <c r="AA1277" s="23"/>
      <c r="AB1277" s="23"/>
      <c r="AC1277" s="24"/>
      <c r="AE1277" s="35" t="s">
        <v>75</v>
      </c>
      <c r="AF1277" s="36" t="s">
        <v>4204</v>
      </c>
      <c r="AG1277" s="36"/>
      <c r="AH1277" s="36"/>
      <c r="AI1277" s="37"/>
      <c r="AK1277" s="4">
        <f t="shared" si="342"/>
        <v>1</v>
      </c>
      <c r="AL1277" s="4">
        <f t="shared" si="343"/>
        <v>0</v>
      </c>
      <c r="AM1277" s="4">
        <f t="shared" si="344"/>
        <v>0</v>
      </c>
      <c r="AN1277" s="4">
        <f t="shared" si="345"/>
        <v>0</v>
      </c>
      <c r="AO1277" s="4">
        <f t="shared" si="346"/>
        <v>0</v>
      </c>
      <c r="AQ1277" s="4">
        <f t="shared" si="347"/>
        <v>0</v>
      </c>
      <c r="AR1277" s="4">
        <f t="shared" si="348"/>
        <v>1</v>
      </c>
      <c r="AS1277" s="4">
        <f t="shared" si="349"/>
        <v>1</v>
      </c>
      <c r="AT1277" s="4">
        <f t="shared" si="350"/>
        <v>1</v>
      </c>
      <c r="AU1277" s="4">
        <f t="shared" si="351"/>
        <v>1</v>
      </c>
      <c r="AW1277" s="4">
        <f t="shared" si="352"/>
        <v>1</v>
      </c>
      <c r="AX1277" s="4">
        <f t="shared" si="353"/>
        <v>0</v>
      </c>
      <c r="AY1277" s="4">
        <f t="shared" si="354"/>
        <v>0</v>
      </c>
      <c r="BA1277" s="4">
        <f t="shared" si="355"/>
        <v>5</v>
      </c>
    </row>
    <row r="1278" spans="2:53" ht="14.5" customHeight="1" x14ac:dyDescent="0.35">
      <c r="B1278" s="47" t="s">
        <v>2812</v>
      </c>
      <c r="C1278" s="73" t="s">
        <v>3474</v>
      </c>
      <c r="D1278" s="74">
        <v>45323</v>
      </c>
      <c r="E1278" s="74" t="str">
        <f t="shared" ca="1" si="339"/>
        <v>Yes</v>
      </c>
      <c r="F1278" s="54" t="str">
        <f t="shared" si="340"/>
        <v>1. All Roles Work Flexible</v>
      </c>
      <c r="G1278" s="49" t="s">
        <v>3656</v>
      </c>
      <c r="H1278" s="22">
        <f t="shared" si="341"/>
        <v>0</v>
      </c>
      <c r="I1278" s="23"/>
      <c r="J1278" s="23"/>
      <c r="K1278" s="23"/>
      <c r="L1278" s="23"/>
      <c r="M1278" s="23"/>
      <c r="N1278" s="23"/>
      <c r="O1278" s="23"/>
      <c r="P1278" s="23"/>
      <c r="Q1278" s="23"/>
      <c r="R1278" s="23"/>
      <c r="S1278" s="23"/>
      <c r="T1278" s="23"/>
      <c r="U1278" s="23"/>
      <c r="V1278" s="23"/>
      <c r="W1278" s="23"/>
      <c r="X1278" s="23"/>
      <c r="Y1278" s="23"/>
      <c r="Z1278" s="23"/>
      <c r="AA1278" s="23"/>
      <c r="AB1278" s="23"/>
      <c r="AC1278" s="24"/>
      <c r="AE1278" s="35" t="s">
        <v>75</v>
      </c>
      <c r="AF1278" s="36" t="s">
        <v>4204</v>
      </c>
      <c r="AG1278" s="36"/>
      <c r="AH1278" s="36"/>
      <c r="AI1278" s="37"/>
      <c r="AK1278" s="4">
        <f t="shared" si="342"/>
        <v>1</v>
      </c>
      <c r="AL1278" s="4">
        <f t="shared" si="343"/>
        <v>0</v>
      </c>
      <c r="AM1278" s="4">
        <f t="shared" si="344"/>
        <v>0</v>
      </c>
      <c r="AN1278" s="4">
        <f t="shared" si="345"/>
        <v>0</v>
      </c>
      <c r="AO1278" s="4">
        <f t="shared" si="346"/>
        <v>0</v>
      </c>
      <c r="AQ1278" s="4">
        <f t="shared" si="347"/>
        <v>0</v>
      </c>
      <c r="AR1278" s="4">
        <f t="shared" si="348"/>
        <v>1</v>
      </c>
      <c r="AS1278" s="4">
        <f t="shared" si="349"/>
        <v>1</v>
      </c>
      <c r="AT1278" s="4">
        <f t="shared" si="350"/>
        <v>1</v>
      </c>
      <c r="AU1278" s="4">
        <f t="shared" si="351"/>
        <v>1</v>
      </c>
      <c r="AW1278" s="4">
        <f t="shared" si="352"/>
        <v>1</v>
      </c>
      <c r="AX1278" s="4">
        <f t="shared" si="353"/>
        <v>0</v>
      </c>
      <c r="AY1278" s="4">
        <f t="shared" si="354"/>
        <v>0</v>
      </c>
      <c r="BA1278" s="4">
        <f t="shared" si="355"/>
        <v>5</v>
      </c>
    </row>
    <row r="1279" spans="2:53" ht="14.5" customHeight="1" x14ac:dyDescent="0.35">
      <c r="B1279" s="47" t="s">
        <v>2813</v>
      </c>
      <c r="C1279" s="73" t="s">
        <v>3474</v>
      </c>
      <c r="D1279" s="74">
        <v>45323</v>
      </c>
      <c r="E1279" s="74" t="str">
        <f t="shared" ca="1" si="339"/>
        <v>Yes</v>
      </c>
      <c r="F1279" s="54" t="str">
        <f t="shared" si="340"/>
        <v>1. All Roles Work Flexible</v>
      </c>
      <c r="G1279" s="49" t="s">
        <v>3657</v>
      </c>
      <c r="H1279" s="22">
        <f t="shared" si="341"/>
        <v>0</v>
      </c>
      <c r="I1279" s="23"/>
      <c r="J1279" s="23"/>
      <c r="K1279" s="23"/>
      <c r="L1279" s="23"/>
      <c r="M1279" s="23"/>
      <c r="N1279" s="23"/>
      <c r="O1279" s="23"/>
      <c r="P1279" s="23"/>
      <c r="Q1279" s="23"/>
      <c r="R1279" s="23"/>
      <c r="S1279" s="23"/>
      <c r="T1279" s="23"/>
      <c r="U1279" s="23"/>
      <c r="V1279" s="23"/>
      <c r="W1279" s="23"/>
      <c r="X1279" s="23"/>
      <c r="Y1279" s="23"/>
      <c r="Z1279" s="23"/>
      <c r="AA1279" s="23"/>
      <c r="AB1279" s="23"/>
      <c r="AC1279" s="24"/>
      <c r="AE1279" s="35" t="s">
        <v>75</v>
      </c>
      <c r="AF1279" s="36" t="s">
        <v>4204</v>
      </c>
      <c r="AG1279" s="36"/>
      <c r="AH1279" s="36"/>
      <c r="AI1279" s="37"/>
      <c r="AK1279" s="4">
        <f t="shared" si="342"/>
        <v>1</v>
      </c>
      <c r="AL1279" s="4">
        <f t="shared" si="343"/>
        <v>0</v>
      </c>
      <c r="AM1279" s="4">
        <f t="shared" si="344"/>
        <v>0</v>
      </c>
      <c r="AN1279" s="4">
        <f t="shared" si="345"/>
        <v>0</v>
      </c>
      <c r="AO1279" s="4">
        <f t="shared" si="346"/>
        <v>0</v>
      </c>
      <c r="AQ1279" s="4">
        <f t="shared" si="347"/>
        <v>0</v>
      </c>
      <c r="AR1279" s="4">
        <f t="shared" si="348"/>
        <v>1</v>
      </c>
      <c r="AS1279" s="4">
        <f t="shared" si="349"/>
        <v>1</v>
      </c>
      <c r="AT1279" s="4">
        <f t="shared" si="350"/>
        <v>1</v>
      </c>
      <c r="AU1279" s="4">
        <f t="shared" si="351"/>
        <v>1</v>
      </c>
      <c r="AW1279" s="4">
        <f t="shared" si="352"/>
        <v>1</v>
      </c>
      <c r="AX1279" s="4">
        <f t="shared" si="353"/>
        <v>0</v>
      </c>
      <c r="AY1279" s="4">
        <f t="shared" si="354"/>
        <v>0</v>
      </c>
      <c r="BA1279" s="4">
        <f t="shared" si="355"/>
        <v>5</v>
      </c>
    </row>
    <row r="1280" spans="2:53" ht="14.5" customHeight="1" x14ac:dyDescent="0.35">
      <c r="B1280" s="47" t="s">
        <v>2814</v>
      </c>
      <c r="C1280" s="73" t="s">
        <v>3474</v>
      </c>
      <c r="D1280" s="74">
        <v>45323</v>
      </c>
      <c r="E1280" s="74" t="str">
        <f t="shared" ca="1" si="339"/>
        <v>Yes</v>
      </c>
      <c r="F1280" s="54" t="str">
        <f t="shared" si="340"/>
        <v>3. All Roles Work Inflexible</v>
      </c>
      <c r="G1280" s="49"/>
      <c r="H1280" s="22">
        <f t="shared" si="341"/>
        <v>0</v>
      </c>
      <c r="I1280" s="23"/>
      <c r="J1280" s="23"/>
      <c r="K1280" s="23"/>
      <c r="L1280" s="23"/>
      <c r="M1280" s="23"/>
      <c r="N1280" s="23"/>
      <c r="O1280" s="23"/>
      <c r="P1280" s="23"/>
      <c r="Q1280" s="23"/>
      <c r="R1280" s="23"/>
      <c r="S1280" s="23"/>
      <c r="T1280" s="23"/>
      <c r="U1280" s="23"/>
      <c r="V1280" s="23"/>
      <c r="W1280" s="23"/>
      <c r="X1280" s="23"/>
      <c r="Y1280" s="23"/>
      <c r="Z1280" s="23"/>
      <c r="AA1280" s="23"/>
      <c r="AB1280" s="23"/>
      <c r="AC1280" s="24"/>
      <c r="AE1280" s="35" t="s">
        <v>4258</v>
      </c>
      <c r="AF1280" s="36" t="s">
        <v>4204</v>
      </c>
      <c r="AG1280" s="36"/>
      <c r="AH1280" s="36"/>
      <c r="AI1280" s="37"/>
      <c r="AK1280" s="4">
        <f t="shared" si="342"/>
        <v>0</v>
      </c>
      <c r="AL1280" s="4">
        <f t="shared" si="343"/>
        <v>0</v>
      </c>
      <c r="AM1280" s="4">
        <f t="shared" si="344"/>
        <v>0</v>
      </c>
      <c r="AN1280" s="4">
        <f t="shared" si="345"/>
        <v>0</v>
      </c>
      <c r="AO1280" s="4">
        <f t="shared" si="346"/>
        <v>0</v>
      </c>
      <c r="AQ1280" s="4">
        <f t="shared" si="347"/>
        <v>0</v>
      </c>
      <c r="AR1280" s="4">
        <f t="shared" si="348"/>
        <v>1</v>
      </c>
      <c r="AS1280" s="4">
        <f t="shared" si="349"/>
        <v>1</v>
      </c>
      <c r="AT1280" s="4">
        <f t="shared" si="350"/>
        <v>1</v>
      </c>
      <c r="AU1280" s="4">
        <f t="shared" si="351"/>
        <v>1</v>
      </c>
      <c r="AW1280" s="4">
        <f t="shared" si="352"/>
        <v>0</v>
      </c>
      <c r="AX1280" s="4">
        <f t="shared" si="353"/>
        <v>0</v>
      </c>
      <c r="AY1280" s="4">
        <f t="shared" si="354"/>
        <v>1</v>
      </c>
      <c r="BA1280" s="4">
        <f t="shared" si="355"/>
        <v>1</v>
      </c>
    </row>
    <row r="1281" spans="2:53" ht="14.5" customHeight="1" x14ac:dyDescent="0.35">
      <c r="B1281" s="47" t="s">
        <v>2815</v>
      </c>
      <c r="C1281" s="73" t="s">
        <v>3474</v>
      </c>
      <c r="D1281" s="74">
        <v>45323</v>
      </c>
      <c r="E1281" s="74" t="str">
        <f t="shared" ca="1" si="339"/>
        <v>Yes</v>
      </c>
      <c r="F1281" s="54" t="str">
        <f t="shared" si="340"/>
        <v>1. All Roles Work Flexible</v>
      </c>
      <c r="G1281" s="49"/>
      <c r="H1281" s="22">
        <f t="shared" si="341"/>
        <v>0</v>
      </c>
      <c r="I1281" s="23"/>
      <c r="J1281" s="23"/>
      <c r="K1281" s="23"/>
      <c r="L1281" s="23"/>
      <c r="M1281" s="23"/>
      <c r="N1281" s="23"/>
      <c r="O1281" s="23"/>
      <c r="P1281" s="23"/>
      <c r="Q1281" s="23"/>
      <c r="R1281" s="23"/>
      <c r="S1281" s="23"/>
      <c r="T1281" s="23"/>
      <c r="U1281" s="23"/>
      <c r="V1281" s="23"/>
      <c r="W1281" s="23"/>
      <c r="X1281" s="23"/>
      <c r="Y1281" s="23"/>
      <c r="Z1281" s="23"/>
      <c r="AA1281" s="23"/>
      <c r="AB1281" s="23"/>
      <c r="AC1281" s="24"/>
      <c r="AE1281" s="35" t="s">
        <v>75</v>
      </c>
      <c r="AF1281" s="36" t="s">
        <v>4204</v>
      </c>
      <c r="AG1281" s="36"/>
      <c r="AH1281" s="36"/>
      <c r="AI1281" s="37"/>
      <c r="AK1281" s="4">
        <f t="shared" si="342"/>
        <v>1</v>
      </c>
      <c r="AL1281" s="4">
        <f t="shared" si="343"/>
        <v>0</v>
      </c>
      <c r="AM1281" s="4">
        <f t="shared" si="344"/>
        <v>0</v>
      </c>
      <c r="AN1281" s="4">
        <f t="shared" si="345"/>
        <v>0</v>
      </c>
      <c r="AO1281" s="4">
        <f t="shared" si="346"/>
        <v>0</v>
      </c>
      <c r="AQ1281" s="4">
        <f t="shared" si="347"/>
        <v>0</v>
      </c>
      <c r="AR1281" s="4">
        <f t="shared" si="348"/>
        <v>1</v>
      </c>
      <c r="AS1281" s="4">
        <f t="shared" si="349"/>
        <v>1</v>
      </c>
      <c r="AT1281" s="4">
        <f t="shared" si="350"/>
        <v>1</v>
      </c>
      <c r="AU1281" s="4">
        <f t="shared" si="351"/>
        <v>1</v>
      </c>
      <c r="AW1281" s="4">
        <f t="shared" si="352"/>
        <v>1</v>
      </c>
      <c r="AX1281" s="4">
        <f t="shared" si="353"/>
        <v>0</v>
      </c>
      <c r="AY1281" s="4">
        <f t="shared" si="354"/>
        <v>0</v>
      </c>
      <c r="BA1281" s="4">
        <f t="shared" si="355"/>
        <v>5</v>
      </c>
    </row>
    <row r="1282" spans="2:53" ht="14.5" customHeight="1" x14ac:dyDescent="0.35">
      <c r="B1282" s="47" t="s">
        <v>2816</v>
      </c>
      <c r="C1282" s="73" t="s">
        <v>3474</v>
      </c>
      <c r="D1282" s="74">
        <v>45323</v>
      </c>
      <c r="E1282" s="74" t="str">
        <f t="shared" ca="1" si="339"/>
        <v>Yes</v>
      </c>
      <c r="F1282" s="54" t="str">
        <f t="shared" si="340"/>
        <v>1. All Roles Work Flexible</v>
      </c>
      <c r="G1282" s="49" t="s">
        <v>3658</v>
      </c>
      <c r="H1282" s="22">
        <f t="shared" si="341"/>
        <v>0</v>
      </c>
      <c r="I1282" s="23"/>
      <c r="J1282" s="23"/>
      <c r="K1282" s="23"/>
      <c r="L1282" s="23"/>
      <c r="M1282" s="23"/>
      <c r="N1282" s="23"/>
      <c r="O1282" s="23"/>
      <c r="P1282" s="23"/>
      <c r="Q1282" s="23"/>
      <c r="R1282" s="23"/>
      <c r="S1282" s="23"/>
      <c r="T1282" s="23"/>
      <c r="U1282" s="23"/>
      <c r="V1282" s="23"/>
      <c r="W1282" s="23"/>
      <c r="X1282" s="23"/>
      <c r="Y1282" s="23"/>
      <c r="Z1282" s="23"/>
      <c r="AA1282" s="23"/>
      <c r="AB1282" s="23"/>
      <c r="AC1282" s="24"/>
      <c r="AE1282" s="35" t="s">
        <v>75</v>
      </c>
      <c r="AF1282" s="36" t="s">
        <v>4204</v>
      </c>
      <c r="AG1282" s="36"/>
      <c r="AH1282" s="36"/>
      <c r="AI1282" s="37"/>
      <c r="AK1282" s="4">
        <f t="shared" si="342"/>
        <v>1</v>
      </c>
      <c r="AL1282" s="4">
        <f t="shared" si="343"/>
        <v>0</v>
      </c>
      <c r="AM1282" s="4">
        <f t="shared" si="344"/>
        <v>0</v>
      </c>
      <c r="AN1282" s="4">
        <f t="shared" si="345"/>
        <v>0</v>
      </c>
      <c r="AO1282" s="4">
        <f t="shared" si="346"/>
        <v>0</v>
      </c>
      <c r="AQ1282" s="4">
        <f t="shared" si="347"/>
        <v>0</v>
      </c>
      <c r="AR1282" s="4">
        <f t="shared" si="348"/>
        <v>1</v>
      </c>
      <c r="AS1282" s="4">
        <f t="shared" si="349"/>
        <v>1</v>
      </c>
      <c r="AT1282" s="4">
        <f t="shared" si="350"/>
        <v>1</v>
      </c>
      <c r="AU1282" s="4">
        <f t="shared" si="351"/>
        <v>1</v>
      </c>
      <c r="AW1282" s="4">
        <f t="shared" si="352"/>
        <v>1</v>
      </c>
      <c r="AX1282" s="4">
        <f t="shared" si="353"/>
        <v>0</v>
      </c>
      <c r="AY1282" s="4">
        <f t="shared" si="354"/>
        <v>0</v>
      </c>
      <c r="BA1282" s="4">
        <f t="shared" si="355"/>
        <v>5</v>
      </c>
    </row>
    <row r="1283" spans="2:53" ht="14.5" customHeight="1" x14ac:dyDescent="0.35">
      <c r="B1283" s="47" t="s">
        <v>2817</v>
      </c>
      <c r="C1283" s="73" t="s">
        <v>3474</v>
      </c>
      <c r="D1283" s="74">
        <v>45323</v>
      </c>
      <c r="E1283" s="74" t="str">
        <f t="shared" ca="1" si="339"/>
        <v>Yes</v>
      </c>
      <c r="F1283" s="54" t="str">
        <f t="shared" si="340"/>
        <v>3. All Roles Work Inflexible</v>
      </c>
      <c r="G1283" s="49" t="s">
        <v>3659</v>
      </c>
      <c r="H1283" s="22">
        <f t="shared" si="341"/>
        <v>0</v>
      </c>
      <c r="I1283" s="23"/>
      <c r="J1283" s="23"/>
      <c r="K1283" s="23"/>
      <c r="L1283" s="23"/>
      <c r="M1283" s="23"/>
      <c r="N1283" s="23"/>
      <c r="O1283" s="23"/>
      <c r="P1283" s="23"/>
      <c r="Q1283" s="23"/>
      <c r="R1283" s="23"/>
      <c r="S1283" s="23"/>
      <c r="T1283" s="23"/>
      <c r="U1283" s="23"/>
      <c r="V1283" s="23"/>
      <c r="W1283" s="23"/>
      <c r="X1283" s="23"/>
      <c r="Y1283" s="23"/>
      <c r="Z1283" s="23"/>
      <c r="AA1283" s="23"/>
      <c r="AB1283" s="23"/>
      <c r="AC1283" s="24"/>
      <c r="AE1283" s="35" t="s">
        <v>577</v>
      </c>
      <c r="AF1283" s="36" t="s">
        <v>4204</v>
      </c>
      <c r="AG1283" s="36"/>
      <c r="AH1283" s="36"/>
      <c r="AI1283" s="37"/>
      <c r="AK1283" s="4">
        <f t="shared" si="342"/>
        <v>0</v>
      </c>
      <c r="AL1283" s="4">
        <f t="shared" si="343"/>
        <v>0</v>
      </c>
      <c r="AM1283" s="4">
        <f t="shared" si="344"/>
        <v>0</v>
      </c>
      <c r="AN1283" s="4">
        <f t="shared" si="345"/>
        <v>0</v>
      </c>
      <c r="AO1283" s="4">
        <f t="shared" si="346"/>
        <v>0</v>
      </c>
      <c r="AQ1283" s="4">
        <f t="shared" si="347"/>
        <v>0</v>
      </c>
      <c r="AR1283" s="4">
        <f t="shared" si="348"/>
        <v>1</v>
      </c>
      <c r="AS1283" s="4">
        <f t="shared" si="349"/>
        <v>1</v>
      </c>
      <c r="AT1283" s="4">
        <f t="shared" si="350"/>
        <v>1</v>
      </c>
      <c r="AU1283" s="4">
        <f t="shared" si="351"/>
        <v>1</v>
      </c>
      <c r="AW1283" s="4">
        <f t="shared" si="352"/>
        <v>0</v>
      </c>
      <c r="AX1283" s="4">
        <f t="shared" si="353"/>
        <v>0</v>
      </c>
      <c r="AY1283" s="4">
        <f t="shared" si="354"/>
        <v>1</v>
      </c>
      <c r="BA1283" s="4">
        <f t="shared" si="355"/>
        <v>1</v>
      </c>
    </row>
    <row r="1284" spans="2:53" ht="14.5" customHeight="1" x14ac:dyDescent="0.35">
      <c r="B1284" s="47" t="s">
        <v>2818</v>
      </c>
      <c r="C1284" s="73" t="s">
        <v>3474</v>
      </c>
      <c r="D1284" s="74">
        <v>45323</v>
      </c>
      <c r="E1284" s="74" t="str">
        <f t="shared" ca="1" si="339"/>
        <v>Yes</v>
      </c>
      <c r="F1284" s="54" t="str">
        <f t="shared" si="340"/>
        <v>1. All Roles Work Flexible</v>
      </c>
      <c r="G1284" s="49" t="s">
        <v>3660</v>
      </c>
      <c r="H1284" s="22">
        <f t="shared" si="341"/>
        <v>0</v>
      </c>
      <c r="I1284" s="23"/>
      <c r="J1284" s="23"/>
      <c r="K1284" s="23"/>
      <c r="L1284" s="23"/>
      <c r="M1284" s="23"/>
      <c r="N1284" s="23"/>
      <c r="O1284" s="23"/>
      <c r="P1284" s="23"/>
      <c r="Q1284" s="23"/>
      <c r="R1284" s="23"/>
      <c r="S1284" s="23"/>
      <c r="T1284" s="23"/>
      <c r="U1284" s="23"/>
      <c r="V1284" s="23"/>
      <c r="W1284" s="23"/>
      <c r="X1284" s="23"/>
      <c r="Y1284" s="23"/>
      <c r="Z1284" s="23"/>
      <c r="AA1284" s="23"/>
      <c r="AB1284" s="23"/>
      <c r="AC1284" s="24"/>
      <c r="AE1284" s="35" t="s">
        <v>75</v>
      </c>
      <c r="AF1284" s="36" t="s">
        <v>4204</v>
      </c>
      <c r="AG1284" s="36"/>
      <c r="AH1284" s="36"/>
      <c r="AI1284" s="37"/>
      <c r="AK1284" s="4">
        <f t="shared" si="342"/>
        <v>1</v>
      </c>
      <c r="AL1284" s="4">
        <f t="shared" si="343"/>
        <v>0</v>
      </c>
      <c r="AM1284" s="4">
        <f t="shared" si="344"/>
        <v>0</v>
      </c>
      <c r="AN1284" s="4">
        <f t="shared" si="345"/>
        <v>0</v>
      </c>
      <c r="AO1284" s="4">
        <f t="shared" si="346"/>
        <v>0</v>
      </c>
      <c r="AQ1284" s="4">
        <f t="shared" si="347"/>
        <v>0</v>
      </c>
      <c r="AR1284" s="4">
        <f t="shared" si="348"/>
        <v>1</v>
      </c>
      <c r="AS1284" s="4">
        <f t="shared" si="349"/>
        <v>1</v>
      </c>
      <c r="AT1284" s="4">
        <f t="shared" si="350"/>
        <v>1</v>
      </c>
      <c r="AU1284" s="4">
        <f t="shared" si="351"/>
        <v>1</v>
      </c>
      <c r="AW1284" s="4">
        <f t="shared" si="352"/>
        <v>1</v>
      </c>
      <c r="AX1284" s="4">
        <f t="shared" si="353"/>
        <v>0</v>
      </c>
      <c r="AY1284" s="4">
        <f t="shared" si="354"/>
        <v>0</v>
      </c>
      <c r="BA1284" s="4">
        <f t="shared" si="355"/>
        <v>5</v>
      </c>
    </row>
    <row r="1285" spans="2:53" ht="14.5" customHeight="1" x14ac:dyDescent="0.35">
      <c r="B1285" s="47" t="s">
        <v>2819</v>
      </c>
      <c r="C1285" s="73" t="s">
        <v>3474</v>
      </c>
      <c r="D1285" s="74">
        <v>45323</v>
      </c>
      <c r="E1285" s="74" t="str">
        <f t="shared" ca="1" si="339"/>
        <v>Yes</v>
      </c>
      <c r="F1285" s="54" t="str">
        <f t="shared" si="340"/>
        <v>3. All Roles Work Inflexible</v>
      </c>
      <c r="G1285" s="49" t="s">
        <v>3661</v>
      </c>
      <c r="H1285" s="22">
        <f t="shared" si="341"/>
        <v>0</v>
      </c>
      <c r="I1285" s="23"/>
      <c r="J1285" s="23"/>
      <c r="K1285" s="23"/>
      <c r="L1285" s="23"/>
      <c r="M1285" s="23"/>
      <c r="N1285" s="23"/>
      <c r="O1285" s="23"/>
      <c r="P1285" s="23"/>
      <c r="Q1285" s="23"/>
      <c r="R1285" s="23"/>
      <c r="S1285" s="23"/>
      <c r="T1285" s="23"/>
      <c r="U1285" s="23"/>
      <c r="V1285" s="23"/>
      <c r="W1285" s="23"/>
      <c r="X1285" s="23"/>
      <c r="Y1285" s="23"/>
      <c r="Z1285" s="23"/>
      <c r="AA1285" s="23"/>
      <c r="AB1285" s="23"/>
      <c r="AC1285" s="24"/>
      <c r="AE1285" s="35" t="s">
        <v>711</v>
      </c>
      <c r="AF1285" s="36" t="s">
        <v>4204</v>
      </c>
      <c r="AG1285" s="36"/>
      <c r="AH1285" s="36"/>
      <c r="AI1285" s="37"/>
      <c r="AK1285" s="4">
        <f t="shared" si="342"/>
        <v>0</v>
      </c>
      <c r="AL1285" s="4">
        <f t="shared" si="343"/>
        <v>0</v>
      </c>
      <c r="AM1285" s="4">
        <f t="shared" si="344"/>
        <v>0</v>
      </c>
      <c r="AN1285" s="4">
        <f t="shared" si="345"/>
        <v>0</v>
      </c>
      <c r="AO1285" s="4">
        <f t="shared" si="346"/>
        <v>0</v>
      </c>
      <c r="AQ1285" s="4">
        <f t="shared" si="347"/>
        <v>0</v>
      </c>
      <c r="AR1285" s="4">
        <f t="shared" si="348"/>
        <v>1</v>
      </c>
      <c r="AS1285" s="4">
        <f t="shared" si="349"/>
        <v>1</v>
      </c>
      <c r="AT1285" s="4">
        <f t="shared" si="350"/>
        <v>1</v>
      </c>
      <c r="AU1285" s="4">
        <f t="shared" si="351"/>
        <v>1</v>
      </c>
      <c r="AW1285" s="4">
        <f t="shared" si="352"/>
        <v>0</v>
      </c>
      <c r="AX1285" s="4">
        <f t="shared" si="353"/>
        <v>0</v>
      </c>
      <c r="AY1285" s="4">
        <f t="shared" si="354"/>
        <v>1</v>
      </c>
      <c r="BA1285" s="4">
        <f t="shared" si="355"/>
        <v>1</v>
      </c>
    </row>
    <row r="1286" spans="2:53" ht="14.5" customHeight="1" x14ac:dyDescent="0.35">
      <c r="B1286" s="47" t="s">
        <v>2820</v>
      </c>
      <c r="C1286" s="73" t="s">
        <v>3474</v>
      </c>
      <c r="D1286" s="74">
        <v>45323</v>
      </c>
      <c r="E1286" s="74" t="str">
        <f t="shared" ca="1" si="339"/>
        <v>Yes</v>
      </c>
      <c r="F1286" s="54" t="str">
        <f t="shared" si="340"/>
        <v>3. All Roles Work Inflexible</v>
      </c>
      <c r="G1286" s="49" t="s">
        <v>3662</v>
      </c>
      <c r="H1286" s="22">
        <f t="shared" si="341"/>
        <v>0</v>
      </c>
      <c r="I1286" s="23"/>
      <c r="J1286" s="23"/>
      <c r="K1286" s="23"/>
      <c r="L1286" s="23"/>
      <c r="M1286" s="23"/>
      <c r="N1286" s="23"/>
      <c r="O1286" s="23"/>
      <c r="P1286" s="23"/>
      <c r="Q1286" s="23"/>
      <c r="R1286" s="23"/>
      <c r="S1286" s="23"/>
      <c r="T1286" s="23"/>
      <c r="U1286" s="23"/>
      <c r="V1286" s="23"/>
      <c r="W1286" s="23"/>
      <c r="X1286" s="23"/>
      <c r="Y1286" s="23"/>
      <c r="Z1286" s="23"/>
      <c r="AA1286" s="23"/>
      <c r="AB1286" s="23"/>
      <c r="AC1286" s="24"/>
      <c r="AE1286" s="35" t="s">
        <v>4259</v>
      </c>
      <c r="AF1286" s="36" t="s">
        <v>4204</v>
      </c>
      <c r="AG1286" s="36"/>
      <c r="AH1286" s="36"/>
      <c r="AI1286" s="37"/>
      <c r="AK1286" s="4">
        <f t="shared" si="342"/>
        <v>0</v>
      </c>
      <c r="AL1286" s="4">
        <f t="shared" si="343"/>
        <v>0</v>
      </c>
      <c r="AM1286" s="4">
        <f t="shared" si="344"/>
        <v>0</v>
      </c>
      <c r="AN1286" s="4">
        <f t="shared" si="345"/>
        <v>0</v>
      </c>
      <c r="AO1286" s="4">
        <f t="shared" si="346"/>
        <v>0</v>
      </c>
      <c r="AQ1286" s="4">
        <f t="shared" si="347"/>
        <v>0</v>
      </c>
      <c r="AR1286" s="4">
        <f t="shared" si="348"/>
        <v>1</v>
      </c>
      <c r="AS1286" s="4">
        <f t="shared" si="349"/>
        <v>1</v>
      </c>
      <c r="AT1286" s="4">
        <f t="shared" si="350"/>
        <v>1</v>
      </c>
      <c r="AU1286" s="4">
        <f t="shared" si="351"/>
        <v>1</v>
      </c>
      <c r="AW1286" s="4">
        <f t="shared" si="352"/>
        <v>0</v>
      </c>
      <c r="AX1286" s="4">
        <f t="shared" si="353"/>
        <v>0</v>
      </c>
      <c r="AY1286" s="4">
        <f t="shared" si="354"/>
        <v>1</v>
      </c>
      <c r="BA1286" s="4">
        <f t="shared" si="355"/>
        <v>1</v>
      </c>
    </row>
    <row r="1287" spans="2:53" ht="14.5" customHeight="1" x14ac:dyDescent="0.35">
      <c r="B1287" s="47" t="s">
        <v>2821</v>
      </c>
      <c r="C1287" s="73" t="s">
        <v>3474</v>
      </c>
      <c r="D1287" s="74">
        <v>45323</v>
      </c>
      <c r="E1287" s="74" t="str">
        <f t="shared" ca="1" si="339"/>
        <v>Yes</v>
      </c>
      <c r="F1287" s="54" t="str">
        <f t="shared" si="340"/>
        <v>2. Some Roles Work Flexible</v>
      </c>
      <c r="G1287" s="49" t="s">
        <v>3663</v>
      </c>
      <c r="H1287" s="22">
        <f t="shared" si="341"/>
        <v>0</v>
      </c>
      <c r="I1287" s="23"/>
      <c r="J1287" s="23"/>
      <c r="K1287" s="23"/>
      <c r="L1287" s="23"/>
      <c r="M1287" s="23"/>
      <c r="N1287" s="23"/>
      <c r="O1287" s="23"/>
      <c r="P1287" s="23"/>
      <c r="Q1287" s="23"/>
      <c r="R1287" s="23"/>
      <c r="S1287" s="23"/>
      <c r="T1287" s="23"/>
      <c r="U1287" s="23"/>
      <c r="V1287" s="23"/>
      <c r="W1287" s="23"/>
      <c r="X1287" s="23"/>
      <c r="Y1287" s="23"/>
      <c r="Z1287" s="23"/>
      <c r="AA1287" s="23"/>
      <c r="AB1287" s="23"/>
      <c r="AC1287" s="24"/>
      <c r="AE1287" s="35" t="s">
        <v>75</v>
      </c>
      <c r="AF1287" s="36" t="s">
        <v>657</v>
      </c>
      <c r="AG1287" s="36"/>
      <c r="AH1287" s="36"/>
      <c r="AI1287" s="37"/>
      <c r="AK1287" s="4">
        <f t="shared" si="342"/>
        <v>1</v>
      </c>
      <c r="AL1287" s="4">
        <f t="shared" si="343"/>
        <v>0</v>
      </c>
      <c r="AM1287" s="4">
        <f t="shared" si="344"/>
        <v>0</v>
      </c>
      <c r="AN1287" s="4">
        <f t="shared" si="345"/>
        <v>0</v>
      </c>
      <c r="AO1287" s="4">
        <f t="shared" si="346"/>
        <v>0</v>
      </c>
      <c r="AQ1287" s="4">
        <f t="shared" si="347"/>
        <v>0</v>
      </c>
      <c r="AR1287" s="4">
        <f t="shared" si="348"/>
        <v>0</v>
      </c>
      <c r="AS1287" s="4">
        <f t="shared" si="349"/>
        <v>1</v>
      </c>
      <c r="AT1287" s="4">
        <f t="shared" si="350"/>
        <v>1</v>
      </c>
      <c r="AU1287" s="4">
        <f t="shared" si="351"/>
        <v>1</v>
      </c>
      <c r="AW1287" s="4">
        <f t="shared" si="352"/>
        <v>0</v>
      </c>
      <c r="AX1287" s="4">
        <f t="shared" si="353"/>
        <v>1</v>
      </c>
      <c r="AY1287" s="4">
        <f t="shared" si="354"/>
        <v>0</v>
      </c>
      <c r="BA1287" s="4">
        <f t="shared" si="355"/>
        <v>3</v>
      </c>
    </row>
    <row r="1288" spans="2:53" ht="14.5" customHeight="1" x14ac:dyDescent="0.35">
      <c r="B1288" s="47" t="s">
        <v>2822</v>
      </c>
      <c r="C1288" s="73" t="s">
        <v>3474</v>
      </c>
      <c r="D1288" s="74">
        <v>45323</v>
      </c>
      <c r="E1288" s="74" t="str">
        <f t="shared" ca="1" si="339"/>
        <v>Yes</v>
      </c>
      <c r="F1288" s="54" t="str">
        <f t="shared" si="340"/>
        <v>3. All Roles Work Inflexible</v>
      </c>
      <c r="G1288" s="49" t="s">
        <v>3664</v>
      </c>
      <c r="H1288" s="22">
        <f t="shared" si="341"/>
        <v>0</v>
      </c>
      <c r="I1288" s="23"/>
      <c r="J1288" s="23"/>
      <c r="K1288" s="23"/>
      <c r="L1288" s="23"/>
      <c r="M1288" s="23"/>
      <c r="N1288" s="23"/>
      <c r="O1288" s="23"/>
      <c r="P1288" s="23"/>
      <c r="Q1288" s="23"/>
      <c r="R1288" s="23"/>
      <c r="S1288" s="23"/>
      <c r="T1288" s="23"/>
      <c r="U1288" s="23"/>
      <c r="V1288" s="23"/>
      <c r="W1288" s="23"/>
      <c r="X1288" s="23"/>
      <c r="Y1288" s="23"/>
      <c r="Z1288" s="23"/>
      <c r="AA1288" s="23"/>
      <c r="AB1288" s="23"/>
      <c r="AC1288" s="24"/>
      <c r="AE1288" s="35" t="s">
        <v>1023</v>
      </c>
      <c r="AF1288" s="36" t="s">
        <v>4204</v>
      </c>
      <c r="AG1288" s="36"/>
      <c r="AH1288" s="36"/>
      <c r="AI1288" s="37"/>
      <c r="AK1288" s="4">
        <f t="shared" si="342"/>
        <v>0</v>
      </c>
      <c r="AL1288" s="4">
        <f t="shared" si="343"/>
        <v>0</v>
      </c>
      <c r="AM1288" s="4">
        <f t="shared" si="344"/>
        <v>0</v>
      </c>
      <c r="AN1288" s="4">
        <f t="shared" si="345"/>
        <v>0</v>
      </c>
      <c r="AO1288" s="4">
        <f t="shared" si="346"/>
        <v>0</v>
      </c>
      <c r="AQ1288" s="4">
        <f t="shared" si="347"/>
        <v>0</v>
      </c>
      <c r="AR1288" s="4">
        <f t="shared" si="348"/>
        <v>1</v>
      </c>
      <c r="AS1288" s="4">
        <f t="shared" si="349"/>
        <v>1</v>
      </c>
      <c r="AT1288" s="4">
        <f t="shared" si="350"/>
        <v>1</v>
      </c>
      <c r="AU1288" s="4">
        <f t="shared" si="351"/>
        <v>1</v>
      </c>
      <c r="AW1288" s="4">
        <f t="shared" si="352"/>
        <v>0</v>
      </c>
      <c r="AX1288" s="4">
        <f t="shared" si="353"/>
        <v>0</v>
      </c>
      <c r="AY1288" s="4">
        <f t="shared" si="354"/>
        <v>1</v>
      </c>
      <c r="BA1288" s="4">
        <f t="shared" si="355"/>
        <v>1</v>
      </c>
    </row>
    <row r="1289" spans="2:53" ht="14.5" customHeight="1" x14ac:dyDescent="0.35">
      <c r="B1289" s="47" t="s">
        <v>2823</v>
      </c>
      <c r="C1289" s="73" t="s">
        <v>3474</v>
      </c>
      <c r="D1289" s="74">
        <v>45323</v>
      </c>
      <c r="E1289" s="74" t="str">
        <f t="shared" ca="1" si="339"/>
        <v>Yes</v>
      </c>
      <c r="F1289" s="54" t="str">
        <f t="shared" si="340"/>
        <v>1. All Roles Work Flexible</v>
      </c>
      <c r="G1289" s="49"/>
      <c r="H1289" s="22">
        <f t="shared" si="341"/>
        <v>0</v>
      </c>
      <c r="I1289" s="23"/>
      <c r="J1289" s="23"/>
      <c r="K1289" s="23"/>
      <c r="L1289" s="23"/>
      <c r="M1289" s="23"/>
      <c r="N1289" s="23"/>
      <c r="O1289" s="23"/>
      <c r="P1289" s="23"/>
      <c r="Q1289" s="23"/>
      <c r="R1289" s="23"/>
      <c r="S1289" s="23"/>
      <c r="T1289" s="23"/>
      <c r="U1289" s="23"/>
      <c r="V1289" s="23"/>
      <c r="W1289" s="23"/>
      <c r="X1289" s="23"/>
      <c r="Y1289" s="23"/>
      <c r="Z1289" s="23"/>
      <c r="AA1289" s="23"/>
      <c r="AB1289" s="23"/>
      <c r="AC1289" s="24"/>
      <c r="AE1289" s="35" t="s">
        <v>75</v>
      </c>
      <c r="AF1289" s="36" t="s">
        <v>4204</v>
      </c>
      <c r="AG1289" s="36"/>
      <c r="AH1289" s="36"/>
      <c r="AI1289" s="37"/>
      <c r="AK1289" s="4">
        <f t="shared" si="342"/>
        <v>1</v>
      </c>
      <c r="AL1289" s="4">
        <f t="shared" si="343"/>
        <v>0</v>
      </c>
      <c r="AM1289" s="4">
        <f t="shared" si="344"/>
        <v>0</v>
      </c>
      <c r="AN1289" s="4">
        <f t="shared" si="345"/>
        <v>0</v>
      </c>
      <c r="AO1289" s="4">
        <f t="shared" si="346"/>
        <v>0</v>
      </c>
      <c r="AQ1289" s="4">
        <f t="shared" si="347"/>
        <v>0</v>
      </c>
      <c r="AR1289" s="4">
        <f t="shared" si="348"/>
        <v>1</v>
      </c>
      <c r="AS1289" s="4">
        <f t="shared" si="349"/>
        <v>1</v>
      </c>
      <c r="AT1289" s="4">
        <f t="shared" si="350"/>
        <v>1</v>
      </c>
      <c r="AU1289" s="4">
        <f t="shared" si="351"/>
        <v>1</v>
      </c>
      <c r="AW1289" s="4">
        <f t="shared" si="352"/>
        <v>1</v>
      </c>
      <c r="AX1289" s="4">
        <f t="shared" si="353"/>
        <v>0</v>
      </c>
      <c r="AY1289" s="4">
        <f t="shared" si="354"/>
        <v>0</v>
      </c>
      <c r="BA1289" s="4">
        <f t="shared" si="355"/>
        <v>5</v>
      </c>
    </row>
    <row r="1290" spans="2:53" ht="14.5" customHeight="1" x14ac:dyDescent="0.35">
      <c r="B1290" s="47" t="s">
        <v>2824</v>
      </c>
      <c r="C1290" s="73" t="s">
        <v>3474</v>
      </c>
      <c r="D1290" s="74">
        <v>45323</v>
      </c>
      <c r="E1290" s="74" t="str">
        <f t="shared" ca="1" si="339"/>
        <v>Yes</v>
      </c>
      <c r="F1290" s="54" t="str">
        <f t="shared" si="340"/>
        <v>3. All Roles Work Inflexible</v>
      </c>
      <c r="G1290" s="49" t="s">
        <v>3665</v>
      </c>
      <c r="H1290" s="22">
        <f t="shared" si="341"/>
        <v>0</v>
      </c>
      <c r="I1290" s="23"/>
      <c r="J1290" s="23"/>
      <c r="K1290" s="23"/>
      <c r="L1290" s="23"/>
      <c r="M1290" s="23"/>
      <c r="N1290" s="23"/>
      <c r="O1290" s="23"/>
      <c r="P1290" s="23"/>
      <c r="Q1290" s="23"/>
      <c r="R1290" s="23"/>
      <c r="S1290" s="23"/>
      <c r="T1290" s="23"/>
      <c r="U1290" s="23"/>
      <c r="V1290" s="23"/>
      <c r="W1290" s="23"/>
      <c r="X1290" s="23"/>
      <c r="Y1290" s="23"/>
      <c r="Z1290" s="23"/>
      <c r="AA1290" s="23"/>
      <c r="AB1290" s="23"/>
      <c r="AC1290" s="24"/>
      <c r="AE1290" s="35" t="s">
        <v>2098</v>
      </c>
      <c r="AF1290" s="36" t="s">
        <v>4204</v>
      </c>
      <c r="AG1290" s="36"/>
      <c r="AH1290" s="36"/>
      <c r="AI1290" s="37"/>
      <c r="AK1290" s="4">
        <f t="shared" si="342"/>
        <v>0</v>
      </c>
      <c r="AL1290" s="4">
        <f t="shared" si="343"/>
        <v>0</v>
      </c>
      <c r="AM1290" s="4">
        <f t="shared" si="344"/>
        <v>0</v>
      </c>
      <c r="AN1290" s="4">
        <f t="shared" si="345"/>
        <v>0</v>
      </c>
      <c r="AO1290" s="4">
        <f t="shared" si="346"/>
        <v>0</v>
      </c>
      <c r="AQ1290" s="4">
        <f t="shared" si="347"/>
        <v>0</v>
      </c>
      <c r="AR1290" s="4">
        <f t="shared" si="348"/>
        <v>1</v>
      </c>
      <c r="AS1290" s="4">
        <f t="shared" si="349"/>
        <v>1</v>
      </c>
      <c r="AT1290" s="4">
        <f t="shared" si="350"/>
        <v>1</v>
      </c>
      <c r="AU1290" s="4">
        <f t="shared" si="351"/>
        <v>1</v>
      </c>
      <c r="AW1290" s="4">
        <f t="shared" si="352"/>
        <v>0</v>
      </c>
      <c r="AX1290" s="4">
        <f t="shared" si="353"/>
        <v>0</v>
      </c>
      <c r="AY1290" s="4">
        <f t="shared" si="354"/>
        <v>1</v>
      </c>
      <c r="BA1290" s="4">
        <f t="shared" si="355"/>
        <v>1</v>
      </c>
    </row>
    <row r="1291" spans="2:53" ht="14.5" customHeight="1" x14ac:dyDescent="0.35">
      <c r="B1291" s="47" t="s">
        <v>2825</v>
      </c>
      <c r="C1291" s="73" t="s">
        <v>3474</v>
      </c>
      <c r="D1291" s="74">
        <v>45323</v>
      </c>
      <c r="E1291" s="74" t="str">
        <f t="shared" ca="1" si="339"/>
        <v>Yes</v>
      </c>
      <c r="F1291" s="54" t="str">
        <f t="shared" si="340"/>
        <v>3. All Roles Work Inflexible</v>
      </c>
      <c r="G1291" s="49" t="s">
        <v>3666</v>
      </c>
      <c r="H1291" s="22">
        <f t="shared" si="341"/>
        <v>0</v>
      </c>
      <c r="I1291" s="23"/>
      <c r="J1291" s="23"/>
      <c r="K1291" s="23"/>
      <c r="L1291" s="23"/>
      <c r="M1291" s="23"/>
      <c r="N1291" s="23"/>
      <c r="O1291" s="23"/>
      <c r="P1291" s="23"/>
      <c r="Q1291" s="23"/>
      <c r="R1291" s="23"/>
      <c r="S1291" s="23"/>
      <c r="T1291" s="23"/>
      <c r="U1291" s="23"/>
      <c r="V1291" s="23"/>
      <c r="W1291" s="23"/>
      <c r="X1291" s="23"/>
      <c r="Y1291" s="23"/>
      <c r="Z1291" s="23"/>
      <c r="AA1291" s="23"/>
      <c r="AB1291" s="23"/>
      <c r="AC1291" s="24"/>
      <c r="AE1291" s="35" t="s">
        <v>618</v>
      </c>
      <c r="AF1291" s="36" t="s">
        <v>4204</v>
      </c>
      <c r="AG1291" s="36"/>
      <c r="AH1291" s="36"/>
      <c r="AI1291" s="37"/>
      <c r="AK1291" s="4">
        <f t="shared" si="342"/>
        <v>0</v>
      </c>
      <c r="AL1291" s="4">
        <f t="shared" si="343"/>
        <v>0</v>
      </c>
      <c r="AM1291" s="4">
        <f t="shared" si="344"/>
        <v>0</v>
      </c>
      <c r="AN1291" s="4">
        <f t="shared" si="345"/>
        <v>0</v>
      </c>
      <c r="AO1291" s="4">
        <f t="shared" si="346"/>
        <v>0</v>
      </c>
      <c r="AQ1291" s="4">
        <f t="shared" si="347"/>
        <v>0</v>
      </c>
      <c r="AR1291" s="4">
        <f t="shared" si="348"/>
        <v>1</v>
      </c>
      <c r="AS1291" s="4">
        <f t="shared" si="349"/>
        <v>1</v>
      </c>
      <c r="AT1291" s="4">
        <f t="shared" si="350"/>
        <v>1</v>
      </c>
      <c r="AU1291" s="4">
        <f t="shared" si="351"/>
        <v>1</v>
      </c>
      <c r="AW1291" s="4">
        <f t="shared" si="352"/>
        <v>0</v>
      </c>
      <c r="AX1291" s="4">
        <f t="shared" si="353"/>
        <v>0</v>
      </c>
      <c r="AY1291" s="4">
        <f t="shared" si="354"/>
        <v>1</v>
      </c>
      <c r="BA1291" s="4">
        <f t="shared" si="355"/>
        <v>1</v>
      </c>
    </row>
    <row r="1292" spans="2:53" ht="14.5" customHeight="1" x14ac:dyDescent="0.35">
      <c r="B1292" s="47" t="s">
        <v>2826</v>
      </c>
      <c r="C1292" s="73" t="s">
        <v>3474</v>
      </c>
      <c r="D1292" s="74">
        <v>45323</v>
      </c>
      <c r="E1292" s="74" t="str">
        <f t="shared" ca="1" si="339"/>
        <v>Yes</v>
      </c>
      <c r="F1292" s="54" t="str">
        <f t="shared" si="340"/>
        <v>3. All Roles Work Inflexible</v>
      </c>
      <c r="G1292" s="49"/>
      <c r="H1292" s="22">
        <f t="shared" si="341"/>
        <v>0</v>
      </c>
      <c r="I1292" s="23"/>
      <c r="J1292" s="23"/>
      <c r="K1292" s="23"/>
      <c r="L1292" s="23"/>
      <c r="M1292" s="23"/>
      <c r="N1292" s="23"/>
      <c r="O1292" s="23"/>
      <c r="P1292" s="23"/>
      <c r="Q1292" s="23"/>
      <c r="R1292" s="23"/>
      <c r="S1292" s="23"/>
      <c r="T1292" s="23"/>
      <c r="U1292" s="23"/>
      <c r="V1292" s="23"/>
      <c r="W1292" s="23"/>
      <c r="X1292" s="23"/>
      <c r="Y1292" s="23"/>
      <c r="Z1292" s="23"/>
      <c r="AA1292" s="23"/>
      <c r="AB1292" s="23"/>
      <c r="AC1292" s="24"/>
      <c r="AE1292" s="35" t="s">
        <v>4238</v>
      </c>
      <c r="AF1292" s="36" t="s">
        <v>4204</v>
      </c>
      <c r="AG1292" s="36"/>
      <c r="AH1292" s="36"/>
      <c r="AI1292" s="37"/>
      <c r="AK1292" s="4">
        <f t="shared" si="342"/>
        <v>0</v>
      </c>
      <c r="AL1292" s="4">
        <f t="shared" si="343"/>
        <v>0</v>
      </c>
      <c r="AM1292" s="4">
        <f t="shared" si="344"/>
        <v>0</v>
      </c>
      <c r="AN1292" s="4">
        <f t="shared" si="345"/>
        <v>0</v>
      </c>
      <c r="AO1292" s="4">
        <f t="shared" si="346"/>
        <v>0</v>
      </c>
      <c r="AQ1292" s="4">
        <f t="shared" si="347"/>
        <v>0</v>
      </c>
      <c r="AR1292" s="4">
        <f t="shared" si="348"/>
        <v>1</v>
      </c>
      <c r="AS1292" s="4">
        <f t="shared" si="349"/>
        <v>1</v>
      </c>
      <c r="AT1292" s="4">
        <f t="shared" si="350"/>
        <v>1</v>
      </c>
      <c r="AU1292" s="4">
        <f t="shared" si="351"/>
        <v>1</v>
      </c>
      <c r="AW1292" s="4">
        <f t="shared" si="352"/>
        <v>0</v>
      </c>
      <c r="AX1292" s="4">
        <f t="shared" si="353"/>
        <v>0</v>
      </c>
      <c r="AY1292" s="4">
        <f t="shared" si="354"/>
        <v>1</v>
      </c>
      <c r="BA1292" s="4">
        <f t="shared" si="355"/>
        <v>1</v>
      </c>
    </row>
    <row r="1293" spans="2:53" ht="14.5" customHeight="1" x14ac:dyDescent="0.35">
      <c r="B1293" s="47" t="s">
        <v>2827</v>
      </c>
      <c r="C1293" s="73" t="s">
        <v>3474</v>
      </c>
      <c r="D1293" s="74">
        <v>45323</v>
      </c>
      <c r="E1293" s="74" t="str">
        <f t="shared" ref="E1293:E1356" ca="1" si="356">IF((TODAY()-D1293)&lt;=30,"Yes","No")</f>
        <v>Yes</v>
      </c>
      <c r="F1293" s="54" t="str">
        <f t="shared" ref="F1293:F1356" si="357">IF(AW1293=1,"1. All Roles Work Flexible",IF(AX1293=1,"2. Some Roles Work Flexible","3. All Roles Work Inflexible"))</f>
        <v>3. All Roles Work Inflexible</v>
      </c>
      <c r="G1293" s="49" t="s">
        <v>3667</v>
      </c>
      <c r="H1293" s="22">
        <f t="shared" ref="H1293:H1356" si="358">SUM(I1293:AC1293)</f>
        <v>0</v>
      </c>
      <c r="I1293" s="23"/>
      <c r="J1293" s="23"/>
      <c r="K1293" s="23"/>
      <c r="L1293" s="23"/>
      <c r="M1293" s="23"/>
      <c r="N1293" s="23"/>
      <c r="O1293" s="23"/>
      <c r="P1293" s="23"/>
      <c r="Q1293" s="23"/>
      <c r="R1293" s="23"/>
      <c r="S1293" s="23"/>
      <c r="T1293" s="23"/>
      <c r="U1293" s="23"/>
      <c r="V1293" s="23"/>
      <c r="W1293" s="23"/>
      <c r="X1293" s="23"/>
      <c r="Y1293" s="23"/>
      <c r="Z1293" s="23"/>
      <c r="AA1293" s="23"/>
      <c r="AB1293" s="23"/>
      <c r="AC1293" s="24"/>
      <c r="AE1293" s="35" t="s">
        <v>618</v>
      </c>
      <c r="AF1293" s="36" t="s">
        <v>4204</v>
      </c>
      <c r="AG1293" s="36"/>
      <c r="AH1293" s="36"/>
      <c r="AI1293" s="37"/>
      <c r="AK1293" s="4">
        <f t="shared" si="342"/>
        <v>0</v>
      </c>
      <c r="AL1293" s="4">
        <f t="shared" si="343"/>
        <v>0</v>
      </c>
      <c r="AM1293" s="4">
        <f t="shared" si="344"/>
        <v>0</v>
      </c>
      <c r="AN1293" s="4">
        <f t="shared" si="345"/>
        <v>0</v>
      </c>
      <c r="AO1293" s="4">
        <f t="shared" si="346"/>
        <v>0</v>
      </c>
      <c r="AQ1293" s="4">
        <f t="shared" si="347"/>
        <v>0</v>
      </c>
      <c r="AR1293" s="4">
        <f t="shared" si="348"/>
        <v>1</v>
      </c>
      <c r="AS1293" s="4">
        <f t="shared" si="349"/>
        <v>1</v>
      </c>
      <c r="AT1293" s="4">
        <f t="shared" si="350"/>
        <v>1</v>
      </c>
      <c r="AU1293" s="4">
        <f t="shared" si="351"/>
        <v>1</v>
      </c>
      <c r="AW1293" s="4">
        <f t="shared" si="352"/>
        <v>0</v>
      </c>
      <c r="AX1293" s="4">
        <f t="shared" si="353"/>
        <v>0</v>
      </c>
      <c r="AY1293" s="4">
        <f t="shared" si="354"/>
        <v>1</v>
      </c>
      <c r="BA1293" s="4">
        <f t="shared" si="355"/>
        <v>1</v>
      </c>
    </row>
    <row r="1294" spans="2:53" ht="14.5" customHeight="1" x14ac:dyDescent="0.35">
      <c r="B1294" s="47" t="s">
        <v>2828</v>
      </c>
      <c r="C1294" s="73" t="s">
        <v>3474</v>
      </c>
      <c r="D1294" s="74">
        <v>45323</v>
      </c>
      <c r="E1294" s="74" t="str">
        <f t="shared" ca="1" si="356"/>
        <v>Yes</v>
      </c>
      <c r="F1294" s="54" t="str">
        <f t="shared" si="357"/>
        <v>3. All Roles Work Inflexible</v>
      </c>
      <c r="G1294" s="49" t="s">
        <v>3668</v>
      </c>
      <c r="H1294" s="22">
        <f t="shared" si="358"/>
        <v>0</v>
      </c>
      <c r="I1294" s="23"/>
      <c r="J1294" s="23"/>
      <c r="K1294" s="23"/>
      <c r="L1294" s="23"/>
      <c r="M1294" s="23"/>
      <c r="N1294" s="23"/>
      <c r="O1294" s="23"/>
      <c r="P1294" s="23"/>
      <c r="Q1294" s="23"/>
      <c r="R1294" s="23"/>
      <c r="S1294" s="23"/>
      <c r="T1294" s="23"/>
      <c r="U1294" s="23"/>
      <c r="V1294" s="23"/>
      <c r="W1294" s="23"/>
      <c r="X1294" s="23"/>
      <c r="Y1294" s="23"/>
      <c r="Z1294" s="23"/>
      <c r="AA1294" s="23"/>
      <c r="AB1294" s="23"/>
      <c r="AC1294" s="24"/>
      <c r="AE1294" s="35" t="s">
        <v>681</v>
      </c>
      <c r="AF1294" s="36" t="s">
        <v>4204</v>
      </c>
      <c r="AG1294" s="36"/>
      <c r="AH1294" s="36"/>
      <c r="AI1294" s="37"/>
      <c r="AK1294" s="4">
        <f t="shared" si="342"/>
        <v>0</v>
      </c>
      <c r="AL1294" s="4">
        <f t="shared" si="343"/>
        <v>0</v>
      </c>
      <c r="AM1294" s="4">
        <f t="shared" si="344"/>
        <v>0</v>
      </c>
      <c r="AN1294" s="4">
        <f t="shared" si="345"/>
        <v>0</v>
      </c>
      <c r="AO1294" s="4">
        <f t="shared" si="346"/>
        <v>0</v>
      </c>
      <c r="AQ1294" s="4">
        <f t="shared" si="347"/>
        <v>0</v>
      </c>
      <c r="AR1294" s="4">
        <f t="shared" si="348"/>
        <v>1</v>
      </c>
      <c r="AS1294" s="4">
        <f t="shared" si="349"/>
        <v>1</v>
      </c>
      <c r="AT1294" s="4">
        <f t="shared" si="350"/>
        <v>1</v>
      </c>
      <c r="AU1294" s="4">
        <f t="shared" si="351"/>
        <v>1</v>
      </c>
      <c r="AW1294" s="4">
        <f t="shared" si="352"/>
        <v>0</v>
      </c>
      <c r="AX1294" s="4">
        <f t="shared" si="353"/>
        <v>0</v>
      </c>
      <c r="AY1294" s="4">
        <f t="shared" si="354"/>
        <v>1</v>
      </c>
      <c r="BA1294" s="4">
        <f t="shared" si="355"/>
        <v>1</v>
      </c>
    </row>
    <row r="1295" spans="2:53" ht="14.5" customHeight="1" x14ac:dyDescent="0.35">
      <c r="B1295" s="47" t="s">
        <v>2829</v>
      </c>
      <c r="C1295" s="73" t="s">
        <v>3474</v>
      </c>
      <c r="D1295" s="74">
        <v>45323</v>
      </c>
      <c r="E1295" s="74" t="str">
        <f t="shared" ca="1" si="356"/>
        <v>Yes</v>
      </c>
      <c r="F1295" s="54" t="str">
        <f t="shared" si="357"/>
        <v>3. All Roles Work Inflexible</v>
      </c>
      <c r="G1295" s="49" t="s">
        <v>3669</v>
      </c>
      <c r="H1295" s="22">
        <f t="shared" si="358"/>
        <v>0</v>
      </c>
      <c r="I1295" s="23"/>
      <c r="J1295" s="23"/>
      <c r="K1295" s="23"/>
      <c r="L1295" s="23"/>
      <c r="M1295" s="23"/>
      <c r="N1295" s="23"/>
      <c r="O1295" s="23"/>
      <c r="P1295" s="23"/>
      <c r="Q1295" s="23"/>
      <c r="R1295" s="23"/>
      <c r="S1295" s="23"/>
      <c r="T1295" s="23"/>
      <c r="U1295" s="23"/>
      <c r="V1295" s="23"/>
      <c r="W1295" s="23"/>
      <c r="X1295" s="23"/>
      <c r="Y1295" s="23"/>
      <c r="Z1295" s="23"/>
      <c r="AA1295" s="23"/>
      <c r="AB1295" s="23"/>
      <c r="AC1295" s="24"/>
      <c r="AE1295" s="35" t="s">
        <v>4237</v>
      </c>
      <c r="AF1295" s="36" t="s">
        <v>4204</v>
      </c>
      <c r="AG1295" s="36"/>
      <c r="AH1295" s="36"/>
      <c r="AI1295" s="37"/>
      <c r="AK1295" s="4">
        <f t="shared" si="342"/>
        <v>0</v>
      </c>
      <c r="AL1295" s="4">
        <f t="shared" si="343"/>
        <v>0</v>
      </c>
      <c r="AM1295" s="4">
        <f t="shared" si="344"/>
        <v>0</v>
      </c>
      <c r="AN1295" s="4">
        <f t="shared" si="345"/>
        <v>0</v>
      </c>
      <c r="AO1295" s="4">
        <f t="shared" si="346"/>
        <v>0</v>
      </c>
      <c r="AQ1295" s="4">
        <f t="shared" si="347"/>
        <v>0</v>
      </c>
      <c r="AR1295" s="4">
        <f t="shared" si="348"/>
        <v>1</v>
      </c>
      <c r="AS1295" s="4">
        <f t="shared" si="349"/>
        <v>1</v>
      </c>
      <c r="AT1295" s="4">
        <f t="shared" si="350"/>
        <v>1</v>
      </c>
      <c r="AU1295" s="4">
        <f t="shared" si="351"/>
        <v>1</v>
      </c>
      <c r="AW1295" s="4">
        <f t="shared" si="352"/>
        <v>0</v>
      </c>
      <c r="AX1295" s="4">
        <f t="shared" si="353"/>
        <v>0</v>
      </c>
      <c r="AY1295" s="4">
        <f t="shared" si="354"/>
        <v>1</v>
      </c>
      <c r="BA1295" s="4">
        <f t="shared" si="355"/>
        <v>1</v>
      </c>
    </row>
    <row r="1296" spans="2:53" ht="14.5" customHeight="1" x14ac:dyDescent="0.35">
      <c r="B1296" s="47" t="s">
        <v>2830</v>
      </c>
      <c r="C1296" s="73" t="s">
        <v>3474</v>
      </c>
      <c r="D1296" s="74">
        <v>45323</v>
      </c>
      <c r="E1296" s="74" t="str">
        <f t="shared" ca="1" si="356"/>
        <v>Yes</v>
      </c>
      <c r="F1296" s="54" t="str">
        <f t="shared" si="357"/>
        <v>3. All Roles Work Inflexible</v>
      </c>
      <c r="G1296" s="49" t="s">
        <v>3670</v>
      </c>
      <c r="H1296" s="22">
        <f t="shared" si="358"/>
        <v>0</v>
      </c>
      <c r="I1296" s="23"/>
      <c r="J1296" s="23"/>
      <c r="K1296" s="23"/>
      <c r="L1296" s="23"/>
      <c r="M1296" s="23"/>
      <c r="N1296" s="23"/>
      <c r="O1296" s="23"/>
      <c r="P1296" s="23"/>
      <c r="Q1296" s="23"/>
      <c r="R1296" s="23"/>
      <c r="S1296" s="23"/>
      <c r="T1296" s="23"/>
      <c r="U1296" s="23"/>
      <c r="V1296" s="23"/>
      <c r="W1296" s="23"/>
      <c r="X1296" s="23"/>
      <c r="Y1296" s="23"/>
      <c r="Z1296" s="23"/>
      <c r="AA1296" s="23"/>
      <c r="AB1296" s="23"/>
      <c r="AC1296" s="24"/>
      <c r="AE1296" s="35" t="s">
        <v>4221</v>
      </c>
      <c r="AF1296" s="36" t="s">
        <v>4204</v>
      </c>
      <c r="AG1296" s="36"/>
      <c r="AH1296" s="36"/>
      <c r="AI1296" s="37"/>
      <c r="AK1296" s="4">
        <f t="shared" si="342"/>
        <v>0</v>
      </c>
      <c r="AL1296" s="4">
        <f t="shared" si="343"/>
        <v>0</v>
      </c>
      <c r="AM1296" s="4">
        <f t="shared" si="344"/>
        <v>0</v>
      </c>
      <c r="AN1296" s="4">
        <f t="shared" si="345"/>
        <v>0</v>
      </c>
      <c r="AO1296" s="4">
        <f t="shared" si="346"/>
        <v>0</v>
      </c>
      <c r="AQ1296" s="4">
        <f t="shared" si="347"/>
        <v>0</v>
      </c>
      <c r="AR1296" s="4">
        <f t="shared" si="348"/>
        <v>1</v>
      </c>
      <c r="AS1296" s="4">
        <f t="shared" si="349"/>
        <v>1</v>
      </c>
      <c r="AT1296" s="4">
        <f t="shared" si="350"/>
        <v>1</v>
      </c>
      <c r="AU1296" s="4">
        <f t="shared" si="351"/>
        <v>1</v>
      </c>
      <c r="AW1296" s="4">
        <f t="shared" si="352"/>
        <v>0</v>
      </c>
      <c r="AX1296" s="4">
        <f t="shared" si="353"/>
        <v>0</v>
      </c>
      <c r="AY1296" s="4">
        <f t="shared" si="354"/>
        <v>1</v>
      </c>
      <c r="BA1296" s="4">
        <f t="shared" si="355"/>
        <v>1</v>
      </c>
    </row>
    <row r="1297" spans="2:53" ht="14.5" customHeight="1" x14ac:dyDescent="0.35">
      <c r="B1297" s="47" t="s">
        <v>2831</v>
      </c>
      <c r="C1297" s="73" t="s">
        <v>3474</v>
      </c>
      <c r="D1297" s="74">
        <v>45323</v>
      </c>
      <c r="E1297" s="74" t="str">
        <f t="shared" ca="1" si="356"/>
        <v>Yes</v>
      </c>
      <c r="F1297" s="54" t="str">
        <f t="shared" si="357"/>
        <v>3. All Roles Work Inflexible</v>
      </c>
      <c r="G1297" s="49" t="s">
        <v>3671</v>
      </c>
      <c r="H1297" s="22">
        <f t="shared" si="358"/>
        <v>0</v>
      </c>
      <c r="I1297" s="23"/>
      <c r="J1297" s="23"/>
      <c r="K1297" s="23"/>
      <c r="L1297" s="23"/>
      <c r="M1297" s="23"/>
      <c r="N1297" s="23"/>
      <c r="O1297" s="23"/>
      <c r="P1297" s="23"/>
      <c r="Q1297" s="23"/>
      <c r="R1297" s="23"/>
      <c r="S1297" s="23"/>
      <c r="T1297" s="23"/>
      <c r="U1297" s="23"/>
      <c r="V1297" s="23"/>
      <c r="W1297" s="23"/>
      <c r="X1297" s="23"/>
      <c r="Y1297" s="23"/>
      <c r="Z1297" s="23"/>
      <c r="AA1297" s="23"/>
      <c r="AB1297" s="23"/>
      <c r="AC1297" s="24"/>
      <c r="AE1297" s="35" t="s">
        <v>4260</v>
      </c>
      <c r="AF1297" s="36" t="s">
        <v>4204</v>
      </c>
      <c r="AG1297" s="36"/>
      <c r="AH1297" s="36"/>
      <c r="AI1297" s="37"/>
      <c r="AK1297" s="4">
        <f t="shared" si="342"/>
        <v>0</v>
      </c>
      <c r="AL1297" s="4">
        <f t="shared" si="343"/>
        <v>0</v>
      </c>
      <c r="AM1297" s="4">
        <f t="shared" si="344"/>
        <v>0</v>
      </c>
      <c r="AN1297" s="4">
        <f t="shared" si="345"/>
        <v>0</v>
      </c>
      <c r="AO1297" s="4">
        <f t="shared" si="346"/>
        <v>0</v>
      </c>
      <c r="AQ1297" s="4">
        <f t="shared" si="347"/>
        <v>0</v>
      </c>
      <c r="AR1297" s="4">
        <f t="shared" si="348"/>
        <v>1</v>
      </c>
      <c r="AS1297" s="4">
        <f t="shared" si="349"/>
        <v>1</v>
      </c>
      <c r="AT1297" s="4">
        <f t="shared" si="350"/>
        <v>1</v>
      </c>
      <c r="AU1297" s="4">
        <f t="shared" si="351"/>
        <v>1</v>
      </c>
      <c r="AW1297" s="4">
        <f t="shared" si="352"/>
        <v>0</v>
      </c>
      <c r="AX1297" s="4">
        <f t="shared" si="353"/>
        <v>0</v>
      </c>
      <c r="AY1297" s="4">
        <f t="shared" si="354"/>
        <v>1</v>
      </c>
      <c r="BA1297" s="4">
        <f t="shared" si="355"/>
        <v>1</v>
      </c>
    </row>
    <row r="1298" spans="2:53" ht="14.5" customHeight="1" x14ac:dyDescent="0.35">
      <c r="B1298" s="47" t="s">
        <v>2832</v>
      </c>
      <c r="C1298" s="73" t="s">
        <v>3474</v>
      </c>
      <c r="D1298" s="74">
        <v>45323</v>
      </c>
      <c r="E1298" s="74" t="str">
        <f t="shared" ca="1" si="356"/>
        <v>Yes</v>
      </c>
      <c r="F1298" s="54" t="str">
        <f t="shared" si="357"/>
        <v>3. All Roles Work Inflexible</v>
      </c>
      <c r="G1298" s="49" t="s">
        <v>3672</v>
      </c>
      <c r="H1298" s="22">
        <f t="shared" si="358"/>
        <v>0</v>
      </c>
      <c r="I1298" s="23"/>
      <c r="J1298" s="23"/>
      <c r="K1298" s="23"/>
      <c r="L1298" s="23"/>
      <c r="M1298" s="23"/>
      <c r="N1298" s="23"/>
      <c r="O1298" s="23"/>
      <c r="P1298" s="23"/>
      <c r="Q1298" s="23"/>
      <c r="R1298" s="23"/>
      <c r="S1298" s="23"/>
      <c r="T1298" s="23"/>
      <c r="U1298" s="23"/>
      <c r="V1298" s="23"/>
      <c r="W1298" s="23"/>
      <c r="X1298" s="23"/>
      <c r="Y1298" s="23"/>
      <c r="Z1298" s="23"/>
      <c r="AA1298" s="23"/>
      <c r="AB1298" s="23"/>
      <c r="AC1298" s="24"/>
      <c r="AE1298" s="35" t="s">
        <v>4261</v>
      </c>
      <c r="AF1298" s="36" t="s">
        <v>4204</v>
      </c>
      <c r="AG1298" s="36"/>
      <c r="AH1298" s="36"/>
      <c r="AI1298" s="37"/>
      <c r="AK1298" s="4">
        <f t="shared" si="342"/>
        <v>0</v>
      </c>
      <c r="AL1298" s="4">
        <f t="shared" si="343"/>
        <v>0</v>
      </c>
      <c r="AM1298" s="4">
        <f t="shared" si="344"/>
        <v>0</v>
      </c>
      <c r="AN1298" s="4">
        <f t="shared" si="345"/>
        <v>0</v>
      </c>
      <c r="AO1298" s="4">
        <f t="shared" si="346"/>
        <v>0</v>
      </c>
      <c r="AQ1298" s="4">
        <f t="shared" si="347"/>
        <v>0</v>
      </c>
      <c r="AR1298" s="4">
        <f t="shared" si="348"/>
        <v>1</v>
      </c>
      <c r="AS1298" s="4">
        <f t="shared" si="349"/>
        <v>1</v>
      </c>
      <c r="AT1298" s="4">
        <f t="shared" si="350"/>
        <v>1</v>
      </c>
      <c r="AU1298" s="4">
        <f t="shared" si="351"/>
        <v>1</v>
      </c>
      <c r="AW1298" s="4">
        <f t="shared" si="352"/>
        <v>0</v>
      </c>
      <c r="AX1298" s="4">
        <f t="shared" si="353"/>
        <v>0</v>
      </c>
      <c r="AY1298" s="4">
        <f t="shared" si="354"/>
        <v>1</v>
      </c>
      <c r="BA1298" s="4">
        <f t="shared" si="355"/>
        <v>1</v>
      </c>
    </row>
    <row r="1299" spans="2:53" ht="14.5" customHeight="1" x14ac:dyDescent="0.35">
      <c r="B1299" s="47" t="s">
        <v>2833</v>
      </c>
      <c r="C1299" s="73" t="s">
        <v>3474</v>
      </c>
      <c r="D1299" s="74">
        <v>45323</v>
      </c>
      <c r="E1299" s="74" t="str">
        <f t="shared" ca="1" si="356"/>
        <v>Yes</v>
      </c>
      <c r="F1299" s="54" t="str">
        <f t="shared" si="357"/>
        <v>1. All Roles Work Flexible</v>
      </c>
      <c r="G1299" s="49" t="s">
        <v>3673</v>
      </c>
      <c r="H1299" s="22">
        <f t="shared" si="358"/>
        <v>0</v>
      </c>
      <c r="I1299" s="23"/>
      <c r="J1299" s="23"/>
      <c r="K1299" s="23"/>
      <c r="L1299" s="23"/>
      <c r="M1299" s="23"/>
      <c r="N1299" s="23"/>
      <c r="O1299" s="23"/>
      <c r="P1299" s="23"/>
      <c r="Q1299" s="23"/>
      <c r="R1299" s="23"/>
      <c r="S1299" s="23"/>
      <c r="T1299" s="23"/>
      <c r="U1299" s="23"/>
      <c r="V1299" s="23"/>
      <c r="W1299" s="23"/>
      <c r="X1299" s="23"/>
      <c r="Y1299" s="23"/>
      <c r="Z1299" s="23"/>
      <c r="AA1299" s="23"/>
      <c r="AB1299" s="23"/>
      <c r="AC1299" s="24"/>
      <c r="AE1299" s="35" t="s">
        <v>75</v>
      </c>
      <c r="AF1299" s="36" t="s">
        <v>4204</v>
      </c>
      <c r="AG1299" s="36"/>
      <c r="AH1299" s="36"/>
      <c r="AI1299" s="37"/>
      <c r="AK1299" s="4">
        <f t="shared" si="342"/>
        <v>1</v>
      </c>
      <c r="AL1299" s="4">
        <f t="shared" si="343"/>
        <v>0</v>
      </c>
      <c r="AM1299" s="4">
        <f t="shared" si="344"/>
        <v>0</v>
      </c>
      <c r="AN1299" s="4">
        <f t="shared" si="345"/>
        <v>0</v>
      </c>
      <c r="AO1299" s="4">
        <f t="shared" si="346"/>
        <v>0</v>
      </c>
      <c r="AQ1299" s="4">
        <f t="shared" si="347"/>
        <v>0</v>
      </c>
      <c r="AR1299" s="4">
        <f t="shared" si="348"/>
        <v>1</v>
      </c>
      <c r="AS1299" s="4">
        <f t="shared" si="349"/>
        <v>1</v>
      </c>
      <c r="AT1299" s="4">
        <f t="shared" si="350"/>
        <v>1</v>
      </c>
      <c r="AU1299" s="4">
        <f t="shared" si="351"/>
        <v>1</v>
      </c>
      <c r="AW1299" s="4">
        <f t="shared" si="352"/>
        <v>1</v>
      </c>
      <c r="AX1299" s="4">
        <f t="shared" si="353"/>
        <v>0</v>
      </c>
      <c r="AY1299" s="4">
        <f t="shared" si="354"/>
        <v>0</v>
      </c>
      <c r="BA1299" s="4">
        <f t="shared" si="355"/>
        <v>5</v>
      </c>
    </row>
    <row r="1300" spans="2:53" ht="14.5" customHeight="1" x14ac:dyDescent="0.35">
      <c r="B1300" s="47" t="s">
        <v>2834</v>
      </c>
      <c r="C1300" s="73" t="s">
        <v>3474</v>
      </c>
      <c r="D1300" s="74">
        <v>45323</v>
      </c>
      <c r="E1300" s="74" t="str">
        <f t="shared" ca="1" si="356"/>
        <v>Yes</v>
      </c>
      <c r="F1300" s="54" t="str">
        <f t="shared" si="357"/>
        <v>1. All Roles Work Flexible</v>
      </c>
      <c r="G1300" s="49" t="s">
        <v>3674</v>
      </c>
      <c r="H1300" s="22">
        <f t="shared" si="358"/>
        <v>0</v>
      </c>
      <c r="I1300" s="23"/>
      <c r="J1300" s="23"/>
      <c r="K1300" s="23"/>
      <c r="L1300" s="23"/>
      <c r="M1300" s="23"/>
      <c r="N1300" s="23"/>
      <c r="O1300" s="23"/>
      <c r="P1300" s="23"/>
      <c r="Q1300" s="23"/>
      <c r="R1300" s="23"/>
      <c r="S1300" s="23"/>
      <c r="T1300" s="23"/>
      <c r="U1300" s="23"/>
      <c r="V1300" s="23"/>
      <c r="W1300" s="23"/>
      <c r="X1300" s="23"/>
      <c r="Y1300" s="23"/>
      <c r="Z1300" s="23"/>
      <c r="AA1300" s="23"/>
      <c r="AB1300" s="23"/>
      <c r="AC1300" s="24"/>
      <c r="AE1300" s="35" t="s">
        <v>75</v>
      </c>
      <c r="AF1300" s="36" t="s">
        <v>4204</v>
      </c>
      <c r="AG1300" s="36"/>
      <c r="AH1300" s="36"/>
      <c r="AI1300" s="37"/>
      <c r="AK1300" s="4">
        <f t="shared" si="342"/>
        <v>1</v>
      </c>
      <c r="AL1300" s="4">
        <f t="shared" si="343"/>
        <v>0</v>
      </c>
      <c r="AM1300" s="4">
        <f t="shared" si="344"/>
        <v>0</v>
      </c>
      <c r="AN1300" s="4">
        <f t="shared" si="345"/>
        <v>0</v>
      </c>
      <c r="AO1300" s="4">
        <f t="shared" si="346"/>
        <v>0</v>
      </c>
      <c r="AQ1300" s="4">
        <f t="shared" si="347"/>
        <v>0</v>
      </c>
      <c r="AR1300" s="4">
        <f t="shared" si="348"/>
        <v>1</v>
      </c>
      <c r="AS1300" s="4">
        <f t="shared" si="349"/>
        <v>1</v>
      </c>
      <c r="AT1300" s="4">
        <f t="shared" si="350"/>
        <v>1</v>
      </c>
      <c r="AU1300" s="4">
        <f t="shared" si="351"/>
        <v>1</v>
      </c>
      <c r="AW1300" s="4">
        <f t="shared" si="352"/>
        <v>1</v>
      </c>
      <c r="AX1300" s="4">
        <f t="shared" si="353"/>
        <v>0</v>
      </c>
      <c r="AY1300" s="4">
        <f t="shared" si="354"/>
        <v>0</v>
      </c>
      <c r="BA1300" s="4">
        <f t="shared" si="355"/>
        <v>5</v>
      </c>
    </row>
    <row r="1301" spans="2:53" ht="14.5" customHeight="1" x14ac:dyDescent="0.35">
      <c r="B1301" s="47" t="s">
        <v>2835</v>
      </c>
      <c r="C1301" s="73" t="s">
        <v>3474</v>
      </c>
      <c r="D1301" s="74">
        <v>45323</v>
      </c>
      <c r="E1301" s="74" t="str">
        <f t="shared" ca="1" si="356"/>
        <v>Yes</v>
      </c>
      <c r="F1301" s="54" t="str">
        <f t="shared" si="357"/>
        <v>3. All Roles Work Inflexible</v>
      </c>
      <c r="G1301" s="49" t="s">
        <v>3675</v>
      </c>
      <c r="H1301" s="22">
        <f t="shared" si="358"/>
        <v>0</v>
      </c>
      <c r="I1301" s="23"/>
      <c r="J1301" s="23"/>
      <c r="K1301" s="23"/>
      <c r="L1301" s="23"/>
      <c r="M1301" s="23"/>
      <c r="N1301" s="23"/>
      <c r="O1301" s="23"/>
      <c r="P1301" s="23"/>
      <c r="Q1301" s="23"/>
      <c r="R1301" s="23"/>
      <c r="S1301" s="23"/>
      <c r="T1301" s="23"/>
      <c r="U1301" s="23"/>
      <c r="V1301" s="23"/>
      <c r="W1301" s="23"/>
      <c r="X1301" s="23"/>
      <c r="Y1301" s="23"/>
      <c r="Z1301" s="23"/>
      <c r="AA1301" s="23"/>
      <c r="AB1301" s="23"/>
      <c r="AC1301" s="24"/>
      <c r="AE1301" s="35" t="s">
        <v>2075</v>
      </c>
      <c r="AF1301" s="36" t="s">
        <v>4204</v>
      </c>
      <c r="AG1301" s="36"/>
      <c r="AH1301" s="36"/>
      <c r="AI1301" s="37"/>
      <c r="AK1301" s="4">
        <f t="shared" si="342"/>
        <v>0</v>
      </c>
      <c r="AL1301" s="4">
        <f t="shared" si="343"/>
        <v>0</v>
      </c>
      <c r="AM1301" s="4">
        <f t="shared" si="344"/>
        <v>0</v>
      </c>
      <c r="AN1301" s="4">
        <f t="shared" si="345"/>
        <v>0</v>
      </c>
      <c r="AO1301" s="4">
        <f t="shared" si="346"/>
        <v>0</v>
      </c>
      <c r="AQ1301" s="4">
        <f t="shared" si="347"/>
        <v>0</v>
      </c>
      <c r="AR1301" s="4">
        <f t="shared" si="348"/>
        <v>1</v>
      </c>
      <c r="AS1301" s="4">
        <f t="shared" si="349"/>
        <v>1</v>
      </c>
      <c r="AT1301" s="4">
        <f t="shared" si="350"/>
        <v>1</v>
      </c>
      <c r="AU1301" s="4">
        <f t="shared" si="351"/>
        <v>1</v>
      </c>
      <c r="AW1301" s="4">
        <f t="shared" si="352"/>
        <v>0</v>
      </c>
      <c r="AX1301" s="4">
        <f t="shared" si="353"/>
        <v>0</v>
      </c>
      <c r="AY1301" s="4">
        <f t="shared" si="354"/>
        <v>1</v>
      </c>
      <c r="BA1301" s="4">
        <f t="shared" si="355"/>
        <v>1</v>
      </c>
    </row>
    <row r="1302" spans="2:53" ht="14.5" customHeight="1" x14ac:dyDescent="0.35">
      <c r="B1302" s="47" t="s">
        <v>2836</v>
      </c>
      <c r="C1302" s="73" t="s">
        <v>3474</v>
      </c>
      <c r="D1302" s="74">
        <v>45323</v>
      </c>
      <c r="E1302" s="74" t="str">
        <f t="shared" ca="1" si="356"/>
        <v>Yes</v>
      </c>
      <c r="F1302" s="54" t="str">
        <f t="shared" si="357"/>
        <v>3. All Roles Work Inflexible</v>
      </c>
      <c r="G1302" s="49" t="s">
        <v>3676</v>
      </c>
      <c r="H1302" s="22">
        <f t="shared" si="358"/>
        <v>0</v>
      </c>
      <c r="I1302" s="23"/>
      <c r="J1302" s="23"/>
      <c r="K1302" s="23"/>
      <c r="L1302" s="23"/>
      <c r="M1302" s="23"/>
      <c r="N1302" s="23"/>
      <c r="O1302" s="23"/>
      <c r="P1302" s="23"/>
      <c r="Q1302" s="23"/>
      <c r="R1302" s="23"/>
      <c r="S1302" s="23"/>
      <c r="T1302" s="23"/>
      <c r="U1302" s="23"/>
      <c r="V1302" s="23"/>
      <c r="W1302" s="23"/>
      <c r="X1302" s="23"/>
      <c r="Y1302" s="23"/>
      <c r="Z1302" s="23"/>
      <c r="AA1302" s="23"/>
      <c r="AB1302" s="23"/>
      <c r="AC1302" s="24"/>
      <c r="AE1302" s="35" t="s">
        <v>1628</v>
      </c>
      <c r="AF1302" s="36" t="s">
        <v>4204</v>
      </c>
      <c r="AG1302" s="36"/>
      <c r="AH1302" s="36"/>
      <c r="AI1302" s="37"/>
      <c r="AK1302" s="4">
        <f t="shared" si="342"/>
        <v>0</v>
      </c>
      <c r="AL1302" s="4">
        <f t="shared" si="343"/>
        <v>0</v>
      </c>
      <c r="AM1302" s="4">
        <f t="shared" si="344"/>
        <v>0</v>
      </c>
      <c r="AN1302" s="4">
        <f t="shared" si="345"/>
        <v>0</v>
      </c>
      <c r="AO1302" s="4">
        <f t="shared" si="346"/>
        <v>0</v>
      </c>
      <c r="AQ1302" s="4">
        <f t="shared" si="347"/>
        <v>0</v>
      </c>
      <c r="AR1302" s="4">
        <f t="shared" si="348"/>
        <v>1</v>
      </c>
      <c r="AS1302" s="4">
        <f t="shared" si="349"/>
        <v>1</v>
      </c>
      <c r="AT1302" s="4">
        <f t="shared" si="350"/>
        <v>1</v>
      </c>
      <c r="AU1302" s="4">
        <f t="shared" si="351"/>
        <v>1</v>
      </c>
      <c r="AW1302" s="4">
        <f t="shared" si="352"/>
        <v>0</v>
      </c>
      <c r="AX1302" s="4">
        <f t="shared" si="353"/>
        <v>0</v>
      </c>
      <c r="AY1302" s="4">
        <f t="shared" si="354"/>
        <v>1</v>
      </c>
      <c r="BA1302" s="4">
        <f t="shared" si="355"/>
        <v>1</v>
      </c>
    </row>
    <row r="1303" spans="2:53" ht="14.5" customHeight="1" x14ac:dyDescent="0.35">
      <c r="B1303" s="47" t="s">
        <v>2837</v>
      </c>
      <c r="C1303" s="73" t="s">
        <v>3474</v>
      </c>
      <c r="D1303" s="74">
        <v>45323</v>
      </c>
      <c r="E1303" s="74" t="str">
        <f t="shared" ca="1" si="356"/>
        <v>Yes</v>
      </c>
      <c r="F1303" s="54" t="str">
        <f t="shared" si="357"/>
        <v>1. All Roles Work Flexible</v>
      </c>
      <c r="G1303" s="49" t="s">
        <v>3677</v>
      </c>
      <c r="H1303" s="22">
        <f t="shared" si="358"/>
        <v>0</v>
      </c>
      <c r="I1303" s="23"/>
      <c r="J1303" s="23"/>
      <c r="K1303" s="23"/>
      <c r="L1303" s="23"/>
      <c r="M1303" s="23"/>
      <c r="N1303" s="23"/>
      <c r="O1303" s="23"/>
      <c r="P1303" s="23"/>
      <c r="Q1303" s="23"/>
      <c r="R1303" s="23"/>
      <c r="S1303" s="23"/>
      <c r="T1303" s="23"/>
      <c r="U1303" s="23"/>
      <c r="V1303" s="23"/>
      <c r="W1303" s="23"/>
      <c r="X1303" s="23"/>
      <c r="Y1303" s="23"/>
      <c r="Z1303" s="23"/>
      <c r="AA1303" s="23"/>
      <c r="AB1303" s="23"/>
      <c r="AC1303" s="24"/>
      <c r="AE1303" s="35" t="s">
        <v>75</v>
      </c>
      <c r="AF1303" s="36" t="s">
        <v>4204</v>
      </c>
      <c r="AG1303" s="36"/>
      <c r="AH1303" s="36"/>
      <c r="AI1303" s="37"/>
      <c r="AK1303" s="4">
        <f t="shared" si="342"/>
        <v>1</v>
      </c>
      <c r="AL1303" s="4">
        <f t="shared" si="343"/>
        <v>0</v>
      </c>
      <c r="AM1303" s="4">
        <f t="shared" si="344"/>
        <v>0</v>
      </c>
      <c r="AN1303" s="4">
        <f t="shared" si="345"/>
        <v>0</v>
      </c>
      <c r="AO1303" s="4">
        <f t="shared" si="346"/>
        <v>0</v>
      </c>
      <c r="AQ1303" s="4">
        <f t="shared" si="347"/>
        <v>0</v>
      </c>
      <c r="AR1303" s="4">
        <f t="shared" si="348"/>
        <v>1</v>
      </c>
      <c r="AS1303" s="4">
        <f t="shared" si="349"/>
        <v>1</v>
      </c>
      <c r="AT1303" s="4">
        <f t="shared" si="350"/>
        <v>1</v>
      </c>
      <c r="AU1303" s="4">
        <f t="shared" si="351"/>
        <v>1</v>
      </c>
      <c r="AW1303" s="4">
        <f t="shared" si="352"/>
        <v>1</v>
      </c>
      <c r="AX1303" s="4">
        <f t="shared" si="353"/>
        <v>0</v>
      </c>
      <c r="AY1303" s="4">
        <f t="shared" si="354"/>
        <v>0</v>
      </c>
      <c r="BA1303" s="4">
        <f t="shared" si="355"/>
        <v>5</v>
      </c>
    </row>
    <row r="1304" spans="2:53" ht="14.5" customHeight="1" x14ac:dyDescent="0.35">
      <c r="B1304" s="47" t="s">
        <v>2838</v>
      </c>
      <c r="C1304" s="73" t="s">
        <v>3474</v>
      </c>
      <c r="D1304" s="74">
        <v>45323</v>
      </c>
      <c r="E1304" s="74" t="str">
        <f t="shared" ca="1" si="356"/>
        <v>Yes</v>
      </c>
      <c r="F1304" s="54" t="str">
        <f t="shared" si="357"/>
        <v>3. All Roles Work Inflexible</v>
      </c>
      <c r="G1304" s="49" t="s">
        <v>3678</v>
      </c>
      <c r="H1304" s="22">
        <f t="shared" si="358"/>
        <v>0</v>
      </c>
      <c r="I1304" s="23"/>
      <c r="J1304" s="23"/>
      <c r="K1304" s="23"/>
      <c r="L1304" s="23"/>
      <c r="M1304" s="23"/>
      <c r="N1304" s="23"/>
      <c r="O1304" s="23"/>
      <c r="P1304" s="23"/>
      <c r="Q1304" s="23"/>
      <c r="R1304" s="23"/>
      <c r="S1304" s="23"/>
      <c r="T1304" s="23"/>
      <c r="U1304" s="23"/>
      <c r="V1304" s="23"/>
      <c r="W1304" s="23"/>
      <c r="X1304" s="23"/>
      <c r="Y1304" s="23"/>
      <c r="Z1304" s="23"/>
      <c r="AA1304" s="23"/>
      <c r="AB1304" s="23"/>
      <c r="AC1304" s="24"/>
      <c r="AE1304" s="35" t="s">
        <v>577</v>
      </c>
      <c r="AF1304" s="36" t="s">
        <v>4204</v>
      </c>
      <c r="AG1304" s="36"/>
      <c r="AH1304" s="36"/>
      <c r="AI1304" s="37"/>
      <c r="AK1304" s="4">
        <f t="shared" si="342"/>
        <v>0</v>
      </c>
      <c r="AL1304" s="4">
        <f t="shared" si="343"/>
        <v>0</v>
      </c>
      <c r="AM1304" s="4">
        <f t="shared" si="344"/>
        <v>0</v>
      </c>
      <c r="AN1304" s="4">
        <f t="shared" si="345"/>
        <v>0</v>
      </c>
      <c r="AO1304" s="4">
        <f t="shared" si="346"/>
        <v>0</v>
      </c>
      <c r="AQ1304" s="4">
        <f t="shared" si="347"/>
        <v>0</v>
      </c>
      <c r="AR1304" s="4">
        <f t="shared" si="348"/>
        <v>1</v>
      </c>
      <c r="AS1304" s="4">
        <f t="shared" si="349"/>
        <v>1</v>
      </c>
      <c r="AT1304" s="4">
        <f t="shared" si="350"/>
        <v>1</v>
      </c>
      <c r="AU1304" s="4">
        <f t="shared" si="351"/>
        <v>1</v>
      </c>
      <c r="AW1304" s="4">
        <f t="shared" si="352"/>
        <v>0</v>
      </c>
      <c r="AX1304" s="4">
        <f t="shared" si="353"/>
        <v>0</v>
      </c>
      <c r="AY1304" s="4">
        <f t="shared" si="354"/>
        <v>1</v>
      </c>
      <c r="BA1304" s="4">
        <f t="shared" si="355"/>
        <v>1</v>
      </c>
    </row>
    <row r="1305" spans="2:53" ht="14.5" customHeight="1" x14ac:dyDescent="0.35">
      <c r="B1305" s="47" t="s">
        <v>2839</v>
      </c>
      <c r="C1305" s="73" t="s">
        <v>3474</v>
      </c>
      <c r="D1305" s="74">
        <v>45323</v>
      </c>
      <c r="E1305" s="74" t="str">
        <f t="shared" ca="1" si="356"/>
        <v>Yes</v>
      </c>
      <c r="F1305" s="54" t="str">
        <f t="shared" si="357"/>
        <v>2. Some Roles Work Flexible</v>
      </c>
      <c r="G1305" s="49" t="s">
        <v>3679</v>
      </c>
      <c r="H1305" s="22">
        <f t="shared" si="358"/>
        <v>0</v>
      </c>
      <c r="I1305" s="23"/>
      <c r="J1305" s="23"/>
      <c r="K1305" s="23"/>
      <c r="L1305" s="23"/>
      <c r="M1305" s="23"/>
      <c r="N1305" s="23"/>
      <c r="O1305" s="23"/>
      <c r="P1305" s="23"/>
      <c r="Q1305" s="23"/>
      <c r="R1305" s="23"/>
      <c r="S1305" s="23"/>
      <c r="T1305" s="23"/>
      <c r="U1305" s="23"/>
      <c r="V1305" s="23"/>
      <c r="W1305" s="23"/>
      <c r="X1305" s="23"/>
      <c r="Y1305" s="23"/>
      <c r="Z1305" s="23"/>
      <c r="AA1305" s="23"/>
      <c r="AB1305" s="23"/>
      <c r="AC1305" s="24"/>
      <c r="AE1305" s="35" t="s">
        <v>75</v>
      </c>
      <c r="AF1305" s="36" t="s">
        <v>711</v>
      </c>
      <c r="AG1305" s="36"/>
      <c r="AH1305" s="36"/>
      <c r="AI1305" s="37"/>
      <c r="AK1305" s="4">
        <f t="shared" si="342"/>
        <v>1</v>
      </c>
      <c r="AL1305" s="4">
        <f t="shared" si="343"/>
        <v>0</v>
      </c>
      <c r="AM1305" s="4">
        <f t="shared" si="344"/>
        <v>0</v>
      </c>
      <c r="AN1305" s="4">
        <f t="shared" si="345"/>
        <v>0</v>
      </c>
      <c r="AO1305" s="4">
        <f t="shared" si="346"/>
        <v>0</v>
      </c>
      <c r="AQ1305" s="4">
        <f t="shared" si="347"/>
        <v>0</v>
      </c>
      <c r="AR1305" s="4">
        <f t="shared" si="348"/>
        <v>0</v>
      </c>
      <c r="AS1305" s="4">
        <f t="shared" si="349"/>
        <v>1</v>
      </c>
      <c r="AT1305" s="4">
        <f t="shared" si="350"/>
        <v>1</v>
      </c>
      <c r="AU1305" s="4">
        <f t="shared" si="351"/>
        <v>1</v>
      </c>
      <c r="AW1305" s="4">
        <f t="shared" si="352"/>
        <v>0</v>
      </c>
      <c r="AX1305" s="4">
        <f t="shared" si="353"/>
        <v>1</v>
      </c>
      <c r="AY1305" s="4">
        <f t="shared" si="354"/>
        <v>0</v>
      </c>
      <c r="BA1305" s="4">
        <f t="shared" si="355"/>
        <v>3</v>
      </c>
    </row>
    <row r="1306" spans="2:53" ht="14.5" customHeight="1" x14ac:dyDescent="0.35">
      <c r="B1306" s="47" t="s">
        <v>2840</v>
      </c>
      <c r="C1306" s="73" t="s">
        <v>3474</v>
      </c>
      <c r="D1306" s="74">
        <v>45323</v>
      </c>
      <c r="E1306" s="74" t="str">
        <f t="shared" ca="1" si="356"/>
        <v>Yes</v>
      </c>
      <c r="F1306" s="54" t="str">
        <f t="shared" si="357"/>
        <v>3. All Roles Work Inflexible</v>
      </c>
      <c r="G1306" s="49" t="s">
        <v>3680</v>
      </c>
      <c r="H1306" s="22">
        <f t="shared" si="358"/>
        <v>0</v>
      </c>
      <c r="I1306" s="23"/>
      <c r="J1306" s="23"/>
      <c r="K1306" s="23"/>
      <c r="L1306" s="23"/>
      <c r="M1306" s="23"/>
      <c r="N1306" s="23"/>
      <c r="O1306" s="23"/>
      <c r="P1306" s="23"/>
      <c r="Q1306" s="23"/>
      <c r="R1306" s="23"/>
      <c r="S1306" s="23"/>
      <c r="T1306" s="23"/>
      <c r="U1306" s="23"/>
      <c r="V1306" s="23"/>
      <c r="W1306" s="23"/>
      <c r="X1306" s="23"/>
      <c r="Y1306" s="23"/>
      <c r="Z1306" s="23"/>
      <c r="AA1306" s="23"/>
      <c r="AB1306" s="23"/>
      <c r="AC1306" s="24"/>
      <c r="AE1306" s="35" t="s">
        <v>4262</v>
      </c>
      <c r="AF1306" s="36" t="s">
        <v>4204</v>
      </c>
      <c r="AG1306" s="36"/>
      <c r="AH1306" s="36"/>
      <c r="AI1306" s="37"/>
      <c r="AK1306" s="4">
        <f t="shared" si="342"/>
        <v>0</v>
      </c>
      <c r="AL1306" s="4">
        <f t="shared" si="343"/>
        <v>0</v>
      </c>
      <c r="AM1306" s="4">
        <f t="shared" si="344"/>
        <v>0</v>
      </c>
      <c r="AN1306" s="4">
        <f t="shared" si="345"/>
        <v>0</v>
      </c>
      <c r="AO1306" s="4">
        <f t="shared" si="346"/>
        <v>0</v>
      </c>
      <c r="AQ1306" s="4">
        <f t="shared" si="347"/>
        <v>0</v>
      </c>
      <c r="AR1306" s="4">
        <f t="shared" si="348"/>
        <v>1</v>
      </c>
      <c r="AS1306" s="4">
        <f t="shared" si="349"/>
        <v>1</v>
      </c>
      <c r="AT1306" s="4">
        <f t="shared" si="350"/>
        <v>1</v>
      </c>
      <c r="AU1306" s="4">
        <f t="shared" si="351"/>
        <v>1</v>
      </c>
      <c r="AW1306" s="4">
        <f t="shared" si="352"/>
        <v>0</v>
      </c>
      <c r="AX1306" s="4">
        <f t="shared" si="353"/>
        <v>0</v>
      </c>
      <c r="AY1306" s="4">
        <f t="shared" si="354"/>
        <v>1</v>
      </c>
      <c r="BA1306" s="4">
        <f t="shared" si="355"/>
        <v>1</v>
      </c>
    </row>
    <row r="1307" spans="2:53" ht="14.5" customHeight="1" x14ac:dyDescent="0.35">
      <c r="B1307" s="47" t="s">
        <v>2841</v>
      </c>
      <c r="C1307" s="73" t="s">
        <v>3474</v>
      </c>
      <c r="D1307" s="74">
        <v>45323</v>
      </c>
      <c r="E1307" s="74" t="str">
        <f t="shared" ca="1" si="356"/>
        <v>Yes</v>
      </c>
      <c r="F1307" s="54" t="str">
        <f t="shared" si="357"/>
        <v>3. All Roles Work Inflexible</v>
      </c>
      <c r="G1307" s="49" t="s">
        <v>3681</v>
      </c>
      <c r="H1307" s="22">
        <f t="shared" si="358"/>
        <v>0</v>
      </c>
      <c r="I1307" s="23"/>
      <c r="J1307" s="23"/>
      <c r="K1307" s="23"/>
      <c r="L1307" s="23"/>
      <c r="M1307" s="23"/>
      <c r="N1307" s="23"/>
      <c r="O1307" s="23"/>
      <c r="P1307" s="23"/>
      <c r="Q1307" s="23"/>
      <c r="R1307" s="23"/>
      <c r="S1307" s="23"/>
      <c r="T1307" s="23"/>
      <c r="U1307" s="23"/>
      <c r="V1307" s="23"/>
      <c r="W1307" s="23"/>
      <c r="X1307" s="23"/>
      <c r="Y1307" s="23"/>
      <c r="Z1307" s="23"/>
      <c r="AA1307" s="23"/>
      <c r="AB1307" s="23"/>
      <c r="AC1307" s="24"/>
      <c r="AE1307" s="35" t="s">
        <v>673</v>
      </c>
      <c r="AF1307" s="36" t="s">
        <v>4204</v>
      </c>
      <c r="AG1307" s="36"/>
      <c r="AH1307" s="36"/>
      <c r="AI1307" s="37"/>
      <c r="AK1307" s="4">
        <f t="shared" si="342"/>
        <v>0</v>
      </c>
      <c r="AL1307" s="4">
        <f t="shared" si="343"/>
        <v>0</v>
      </c>
      <c r="AM1307" s="4">
        <f t="shared" si="344"/>
        <v>0</v>
      </c>
      <c r="AN1307" s="4">
        <f t="shared" si="345"/>
        <v>0</v>
      </c>
      <c r="AO1307" s="4">
        <f t="shared" si="346"/>
        <v>0</v>
      </c>
      <c r="AQ1307" s="4">
        <f t="shared" si="347"/>
        <v>0</v>
      </c>
      <c r="AR1307" s="4">
        <f t="shared" si="348"/>
        <v>1</v>
      </c>
      <c r="AS1307" s="4">
        <f t="shared" si="349"/>
        <v>1</v>
      </c>
      <c r="AT1307" s="4">
        <f t="shared" si="350"/>
        <v>1</v>
      </c>
      <c r="AU1307" s="4">
        <f t="shared" si="351"/>
        <v>1</v>
      </c>
      <c r="AW1307" s="4">
        <f t="shared" si="352"/>
        <v>0</v>
      </c>
      <c r="AX1307" s="4">
        <f t="shared" si="353"/>
        <v>0</v>
      </c>
      <c r="AY1307" s="4">
        <f t="shared" si="354"/>
        <v>1</v>
      </c>
      <c r="BA1307" s="4">
        <f t="shared" si="355"/>
        <v>1</v>
      </c>
    </row>
    <row r="1308" spans="2:53" ht="14.5" customHeight="1" x14ac:dyDescent="0.35">
      <c r="B1308" s="47" t="s">
        <v>2842</v>
      </c>
      <c r="C1308" s="73" t="s">
        <v>3474</v>
      </c>
      <c r="D1308" s="74">
        <v>45323</v>
      </c>
      <c r="E1308" s="74" t="str">
        <f t="shared" ca="1" si="356"/>
        <v>Yes</v>
      </c>
      <c r="F1308" s="54" t="str">
        <f t="shared" si="357"/>
        <v>1. All Roles Work Flexible</v>
      </c>
      <c r="G1308" s="49" t="s">
        <v>3682</v>
      </c>
      <c r="H1308" s="22">
        <f t="shared" si="358"/>
        <v>0</v>
      </c>
      <c r="I1308" s="23"/>
      <c r="J1308" s="23"/>
      <c r="K1308" s="23"/>
      <c r="L1308" s="23"/>
      <c r="M1308" s="23"/>
      <c r="N1308" s="23"/>
      <c r="O1308" s="23"/>
      <c r="P1308" s="23"/>
      <c r="Q1308" s="23"/>
      <c r="R1308" s="23"/>
      <c r="S1308" s="23"/>
      <c r="T1308" s="23"/>
      <c r="U1308" s="23"/>
      <c r="V1308" s="23"/>
      <c r="W1308" s="23"/>
      <c r="X1308" s="23"/>
      <c r="Y1308" s="23"/>
      <c r="Z1308" s="23"/>
      <c r="AA1308" s="23"/>
      <c r="AB1308" s="23"/>
      <c r="AC1308" s="24"/>
      <c r="AE1308" s="35" t="s">
        <v>75</v>
      </c>
      <c r="AF1308" s="36" t="s">
        <v>4204</v>
      </c>
      <c r="AG1308" s="36"/>
      <c r="AH1308" s="36"/>
      <c r="AI1308" s="37"/>
      <c r="AK1308" s="4">
        <f t="shared" si="342"/>
        <v>1</v>
      </c>
      <c r="AL1308" s="4">
        <f t="shared" si="343"/>
        <v>0</v>
      </c>
      <c r="AM1308" s="4">
        <f t="shared" si="344"/>
        <v>0</v>
      </c>
      <c r="AN1308" s="4">
        <f t="shared" si="345"/>
        <v>0</v>
      </c>
      <c r="AO1308" s="4">
        <f t="shared" si="346"/>
        <v>0</v>
      </c>
      <c r="AQ1308" s="4">
        <f t="shared" si="347"/>
        <v>0</v>
      </c>
      <c r="AR1308" s="4">
        <f t="shared" si="348"/>
        <v>1</v>
      </c>
      <c r="AS1308" s="4">
        <f t="shared" si="349"/>
        <v>1</v>
      </c>
      <c r="AT1308" s="4">
        <f t="shared" si="350"/>
        <v>1</v>
      </c>
      <c r="AU1308" s="4">
        <f t="shared" si="351"/>
        <v>1</v>
      </c>
      <c r="AW1308" s="4">
        <f t="shared" si="352"/>
        <v>1</v>
      </c>
      <c r="AX1308" s="4">
        <f t="shared" si="353"/>
        <v>0</v>
      </c>
      <c r="AY1308" s="4">
        <f t="shared" si="354"/>
        <v>0</v>
      </c>
      <c r="BA1308" s="4">
        <f t="shared" si="355"/>
        <v>5</v>
      </c>
    </row>
    <row r="1309" spans="2:53" ht="14.5" customHeight="1" x14ac:dyDescent="0.35">
      <c r="B1309" s="47" t="s">
        <v>2843</v>
      </c>
      <c r="C1309" s="73" t="s">
        <v>3474</v>
      </c>
      <c r="D1309" s="74">
        <v>45323</v>
      </c>
      <c r="E1309" s="74" t="str">
        <f t="shared" ca="1" si="356"/>
        <v>Yes</v>
      </c>
      <c r="F1309" s="54" t="str">
        <f t="shared" si="357"/>
        <v>1. All Roles Work Flexible</v>
      </c>
      <c r="G1309" s="49" t="s">
        <v>3683</v>
      </c>
      <c r="H1309" s="22">
        <f t="shared" si="358"/>
        <v>0</v>
      </c>
      <c r="I1309" s="23"/>
      <c r="J1309" s="23"/>
      <c r="K1309" s="23"/>
      <c r="L1309" s="23"/>
      <c r="M1309" s="23"/>
      <c r="N1309" s="23"/>
      <c r="O1309" s="23"/>
      <c r="P1309" s="23"/>
      <c r="Q1309" s="23"/>
      <c r="R1309" s="23"/>
      <c r="S1309" s="23"/>
      <c r="T1309" s="23"/>
      <c r="U1309" s="23"/>
      <c r="V1309" s="23"/>
      <c r="W1309" s="23"/>
      <c r="X1309" s="23"/>
      <c r="Y1309" s="23"/>
      <c r="Z1309" s="23"/>
      <c r="AA1309" s="23"/>
      <c r="AB1309" s="23"/>
      <c r="AC1309" s="24"/>
      <c r="AE1309" s="35" t="s">
        <v>75</v>
      </c>
      <c r="AF1309" s="36" t="s">
        <v>4204</v>
      </c>
      <c r="AG1309" s="36"/>
      <c r="AH1309" s="36"/>
      <c r="AI1309" s="37"/>
      <c r="AK1309" s="4">
        <f t="shared" si="342"/>
        <v>1</v>
      </c>
      <c r="AL1309" s="4">
        <f t="shared" si="343"/>
        <v>0</v>
      </c>
      <c r="AM1309" s="4">
        <f t="shared" si="344"/>
        <v>0</v>
      </c>
      <c r="AN1309" s="4">
        <f t="shared" si="345"/>
        <v>0</v>
      </c>
      <c r="AO1309" s="4">
        <f t="shared" si="346"/>
        <v>0</v>
      </c>
      <c r="AQ1309" s="4">
        <f t="shared" si="347"/>
        <v>0</v>
      </c>
      <c r="AR1309" s="4">
        <f t="shared" si="348"/>
        <v>1</v>
      </c>
      <c r="AS1309" s="4">
        <f t="shared" si="349"/>
        <v>1</v>
      </c>
      <c r="AT1309" s="4">
        <f t="shared" si="350"/>
        <v>1</v>
      </c>
      <c r="AU1309" s="4">
        <f t="shared" si="351"/>
        <v>1</v>
      </c>
      <c r="AW1309" s="4">
        <f t="shared" si="352"/>
        <v>1</v>
      </c>
      <c r="AX1309" s="4">
        <f t="shared" si="353"/>
        <v>0</v>
      </c>
      <c r="AY1309" s="4">
        <f t="shared" si="354"/>
        <v>0</v>
      </c>
      <c r="BA1309" s="4">
        <f t="shared" si="355"/>
        <v>5</v>
      </c>
    </row>
    <row r="1310" spans="2:53" ht="14.5" customHeight="1" x14ac:dyDescent="0.35">
      <c r="B1310" s="47" t="s">
        <v>2844</v>
      </c>
      <c r="C1310" s="73" t="s">
        <v>3474</v>
      </c>
      <c r="D1310" s="74">
        <v>45323</v>
      </c>
      <c r="E1310" s="74" t="str">
        <f t="shared" ca="1" si="356"/>
        <v>Yes</v>
      </c>
      <c r="F1310" s="54" t="str">
        <f t="shared" si="357"/>
        <v>3. All Roles Work Inflexible</v>
      </c>
      <c r="G1310" s="49" t="s">
        <v>3684</v>
      </c>
      <c r="H1310" s="22">
        <f t="shared" si="358"/>
        <v>0</v>
      </c>
      <c r="I1310" s="23"/>
      <c r="J1310" s="23"/>
      <c r="K1310" s="23"/>
      <c r="L1310" s="23"/>
      <c r="M1310" s="23"/>
      <c r="N1310" s="23"/>
      <c r="O1310" s="23"/>
      <c r="P1310" s="23"/>
      <c r="Q1310" s="23"/>
      <c r="R1310" s="23"/>
      <c r="S1310" s="23"/>
      <c r="T1310" s="23"/>
      <c r="U1310" s="23"/>
      <c r="V1310" s="23"/>
      <c r="W1310" s="23"/>
      <c r="X1310" s="23"/>
      <c r="Y1310" s="23"/>
      <c r="Z1310" s="23"/>
      <c r="AA1310" s="23"/>
      <c r="AB1310" s="23"/>
      <c r="AC1310" s="24"/>
      <c r="AE1310" s="35" t="s">
        <v>681</v>
      </c>
      <c r="AF1310" s="36" t="s">
        <v>4204</v>
      </c>
      <c r="AG1310" s="36"/>
      <c r="AH1310" s="36"/>
      <c r="AI1310" s="37"/>
      <c r="AK1310" s="4">
        <f t="shared" si="342"/>
        <v>0</v>
      </c>
      <c r="AL1310" s="4">
        <f t="shared" si="343"/>
        <v>0</v>
      </c>
      <c r="AM1310" s="4">
        <f t="shared" si="344"/>
        <v>0</v>
      </c>
      <c r="AN1310" s="4">
        <f t="shared" si="345"/>
        <v>0</v>
      </c>
      <c r="AO1310" s="4">
        <f t="shared" si="346"/>
        <v>0</v>
      </c>
      <c r="AQ1310" s="4">
        <f t="shared" si="347"/>
        <v>0</v>
      </c>
      <c r="AR1310" s="4">
        <f t="shared" si="348"/>
        <v>1</v>
      </c>
      <c r="AS1310" s="4">
        <f t="shared" si="349"/>
        <v>1</v>
      </c>
      <c r="AT1310" s="4">
        <f t="shared" si="350"/>
        <v>1</v>
      </c>
      <c r="AU1310" s="4">
        <f t="shared" si="351"/>
        <v>1</v>
      </c>
      <c r="AW1310" s="4">
        <f t="shared" si="352"/>
        <v>0</v>
      </c>
      <c r="AX1310" s="4">
        <f t="shared" si="353"/>
        <v>0</v>
      </c>
      <c r="AY1310" s="4">
        <f t="shared" si="354"/>
        <v>1</v>
      </c>
      <c r="BA1310" s="4">
        <f t="shared" si="355"/>
        <v>1</v>
      </c>
    </row>
    <row r="1311" spans="2:53" ht="14.5" customHeight="1" x14ac:dyDescent="0.35">
      <c r="B1311" s="47" t="s">
        <v>2845</v>
      </c>
      <c r="C1311" s="73" t="s">
        <v>3474</v>
      </c>
      <c r="D1311" s="74">
        <v>45323</v>
      </c>
      <c r="E1311" s="74" t="str">
        <f t="shared" ca="1" si="356"/>
        <v>Yes</v>
      </c>
      <c r="F1311" s="54" t="str">
        <f t="shared" si="357"/>
        <v>3. All Roles Work Inflexible</v>
      </c>
      <c r="G1311" s="49" t="s">
        <v>3685</v>
      </c>
      <c r="H1311" s="22">
        <f t="shared" si="358"/>
        <v>0</v>
      </c>
      <c r="I1311" s="23"/>
      <c r="J1311" s="23"/>
      <c r="K1311" s="23"/>
      <c r="L1311" s="23"/>
      <c r="M1311" s="23"/>
      <c r="N1311" s="23"/>
      <c r="O1311" s="23"/>
      <c r="P1311" s="23"/>
      <c r="Q1311" s="23"/>
      <c r="R1311" s="23"/>
      <c r="S1311" s="23"/>
      <c r="T1311" s="23"/>
      <c r="U1311" s="23"/>
      <c r="V1311" s="23"/>
      <c r="W1311" s="23"/>
      <c r="X1311" s="23"/>
      <c r="Y1311" s="23"/>
      <c r="Z1311" s="23"/>
      <c r="AA1311" s="23"/>
      <c r="AB1311" s="23"/>
      <c r="AC1311" s="24"/>
      <c r="AE1311" s="35" t="s">
        <v>1812</v>
      </c>
      <c r="AF1311" s="36" t="s">
        <v>4204</v>
      </c>
      <c r="AG1311" s="36"/>
      <c r="AH1311" s="36"/>
      <c r="AI1311" s="37"/>
      <c r="AK1311" s="4">
        <f t="shared" si="342"/>
        <v>0</v>
      </c>
      <c r="AL1311" s="4">
        <f t="shared" si="343"/>
        <v>0</v>
      </c>
      <c r="AM1311" s="4">
        <f t="shared" si="344"/>
        <v>0</v>
      </c>
      <c r="AN1311" s="4">
        <f t="shared" si="345"/>
        <v>0</v>
      </c>
      <c r="AO1311" s="4">
        <f t="shared" si="346"/>
        <v>0</v>
      </c>
      <c r="AQ1311" s="4">
        <f t="shared" si="347"/>
        <v>0</v>
      </c>
      <c r="AR1311" s="4">
        <f t="shared" si="348"/>
        <v>1</v>
      </c>
      <c r="AS1311" s="4">
        <f t="shared" si="349"/>
        <v>1</v>
      </c>
      <c r="AT1311" s="4">
        <f t="shared" si="350"/>
        <v>1</v>
      </c>
      <c r="AU1311" s="4">
        <f t="shared" si="351"/>
        <v>1</v>
      </c>
      <c r="AW1311" s="4">
        <f t="shared" si="352"/>
        <v>0</v>
      </c>
      <c r="AX1311" s="4">
        <f t="shared" si="353"/>
        <v>0</v>
      </c>
      <c r="AY1311" s="4">
        <f t="shared" si="354"/>
        <v>1</v>
      </c>
      <c r="BA1311" s="4">
        <f t="shared" si="355"/>
        <v>1</v>
      </c>
    </row>
    <row r="1312" spans="2:53" ht="14.5" customHeight="1" x14ac:dyDescent="0.35">
      <c r="B1312" s="47" t="s">
        <v>2846</v>
      </c>
      <c r="C1312" s="73" t="s">
        <v>3474</v>
      </c>
      <c r="D1312" s="74">
        <v>45323</v>
      </c>
      <c r="E1312" s="74" t="str">
        <f t="shared" ca="1" si="356"/>
        <v>Yes</v>
      </c>
      <c r="F1312" s="54" t="str">
        <f t="shared" si="357"/>
        <v>3. All Roles Work Inflexible</v>
      </c>
      <c r="G1312" s="49" t="s">
        <v>3686</v>
      </c>
      <c r="H1312" s="22">
        <f t="shared" si="358"/>
        <v>0</v>
      </c>
      <c r="I1312" s="23"/>
      <c r="J1312" s="23"/>
      <c r="K1312" s="23"/>
      <c r="L1312" s="23"/>
      <c r="M1312" s="23"/>
      <c r="N1312" s="23"/>
      <c r="O1312" s="23"/>
      <c r="P1312" s="23"/>
      <c r="Q1312" s="23"/>
      <c r="R1312" s="23"/>
      <c r="S1312" s="23"/>
      <c r="T1312" s="23"/>
      <c r="U1312" s="23"/>
      <c r="V1312" s="23"/>
      <c r="W1312" s="23"/>
      <c r="X1312" s="23"/>
      <c r="Y1312" s="23"/>
      <c r="Z1312" s="23"/>
      <c r="AA1312" s="23"/>
      <c r="AB1312" s="23"/>
      <c r="AC1312" s="24"/>
      <c r="AE1312" s="35" t="s">
        <v>603</v>
      </c>
      <c r="AF1312" s="36" t="s">
        <v>4204</v>
      </c>
      <c r="AG1312" s="36"/>
      <c r="AH1312" s="36"/>
      <c r="AI1312" s="37"/>
      <c r="AK1312" s="4">
        <f t="shared" si="342"/>
        <v>0</v>
      </c>
      <c r="AL1312" s="4">
        <f t="shared" si="343"/>
        <v>0</v>
      </c>
      <c r="AM1312" s="4">
        <f t="shared" si="344"/>
        <v>0</v>
      </c>
      <c r="AN1312" s="4">
        <f t="shared" si="345"/>
        <v>0</v>
      </c>
      <c r="AO1312" s="4">
        <f t="shared" si="346"/>
        <v>0</v>
      </c>
      <c r="AQ1312" s="4">
        <f t="shared" si="347"/>
        <v>0</v>
      </c>
      <c r="AR1312" s="4">
        <f t="shared" si="348"/>
        <v>1</v>
      </c>
      <c r="AS1312" s="4">
        <f t="shared" si="349"/>
        <v>1</v>
      </c>
      <c r="AT1312" s="4">
        <f t="shared" si="350"/>
        <v>1</v>
      </c>
      <c r="AU1312" s="4">
        <f t="shared" si="351"/>
        <v>1</v>
      </c>
      <c r="AW1312" s="4">
        <f t="shared" si="352"/>
        <v>0</v>
      </c>
      <c r="AX1312" s="4">
        <f t="shared" si="353"/>
        <v>0</v>
      </c>
      <c r="AY1312" s="4">
        <f t="shared" si="354"/>
        <v>1</v>
      </c>
      <c r="BA1312" s="4">
        <f t="shared" si="355"/>
        <v>1</v>
      </c>
    </row>
    <row r="1313" spans="2:53" ht="14.5" customHeight="1" x14ac:dyDescent="0.35">
      <c r="B1313" s="47" t="s">
        <v>2847</v>
      </c>
      <c r="C1313" s="73" t="s">
        <v>3474</v>
      </c>
      <c r="D1313" s="74">
        <v>45323</v>
      </c>
      <c r="E1313" s="74" t="str">
        <f t="shared" ca="1" si="356"/>
        <v>Yes</v>
      </c>
      <c r="F1313" s="54" t="str">
        <f t="shared" si="357"/>
        <v>3. All Roles Work Inflexible</v>
      </c>
      <c r="G1313" s="49"/>
      <c r="H1313" s="22">
        <f t="shared" si="358"/>
        <v>0</v>
      </c>
      <c r="I1313" s="23"/>
      <c r="J1313" s="23"/>
      <c r="K1313" s="23"/>
      <c r="L1313" s="23"/>
      <c r="M1313" s="23"/>
      <c r="N1313" s="23"/>
      <c r="O1313" s="23"/>
      <c r="P1313" s="23"/>
      <c r="Q1313" s="23"/>
      <c r="R1313" s="23"/>
      <c r="S1313" s="23"/>
      <c r="T1313" s="23"/>
      <c r="U1313" s="23"/>
      <c r="V1313" s="23"/>
      <c r="W1313" s="23"/>
      <c r="X1313" s="23"/>
      <c r="Y1313" s="23"/>
      <c r="Z1313" s="23"/>
      <c r="AA1313" s="23"/>
      <c r="AB1313" s="23"/>
      <c r="AC1313" s="24"/>
      <c r="AE1313" s="35" t="s">
        <v>1985</v>
      </c>
      <c r="AF1313" s="36" t="s">
        <v>4204</v>
      </c>
      <c r="AG1313" s="36"/>
      <c r="AH1313" s="36"/>
      <c r="AI1313" s="37"/>
      <c r="AK1313" s="4">
        <f t="shared" si="342"/>
        <v>0</v>
      </c>
      <c r="AL1313" s="4">
        <f t="shared" si="343"/>
        <v>0</v>
      </c>
      <c r="AM1313" s="4">
        <f t="shared" si="344"/>
        <v>0</v>
      </c>
      <c r="AN1313" s="4">
        <f t="shared" si="345"/>
        <v>0</v>
      </c>
      <c r="AO1313" s="4">
        <f t="shared" si="346"/>
        <v>0</v>
      </c>
      <c r="AQ1313" s="4">
        <f t="shared" si="347"/>
        <v>0</v>
      </c>
      <c r="AR1313" s="4">
        <f t="shared" si="348"/>
        <v>1</v>
      </c>
      <c r="AS1313" s="4">
        <f t="shared" si="349"/>
        <v>1</v>
      </c>
      <c r="AT1313" s="4">
        <f t="shared" si="350"/>
        <v>1</v>
      </c>
      <c r="AU1313" s="4">
        <f t="shared" si="351"/>
        <v>1</v>
      </c>
      <c r="AW1313" s="4">
        <f t="shared" si="352"/>
        <v>0</v>
      </c>
      <c r="AX1313" s="4">
        <f t="shared" si="353"/>
        <v>0</v>
      </c>
      <c r="AY1313" s="4">
        <f t="shared" si="354"/>
        <v>1</v>
      </c>
      <c r="BA1313" s="4">
        <f t="shared" si="355"/>
        <v>1</v>
      </c>
    </row>
    <row r="1314" spans="2:53" ht="14.5" customHeight="1" x14ac:dyDescent="0.35">
      <c r="B1314" s="47" t="s">
        <v>2848</v>
      </c>
      <c r="C1314" s="73" t="s">
        <v>3474</v>
      </c>
      <c r="D1314" s="74">
        <v>45323</v>
      </c>
      <c r="E1314" s="74" t="str">
        <f t="shared" ca="1" si="356"/>
        <v>Yes</v>
      </c>
      <c r="F1314" s="54" t="str">
        <f t="shared" si="357"/>
        <v>3. All Roles Work Inflexible</v>
      </c>
      <c r="G1314" s="49" t="s">
        <v>3687</v>
      </c>
      <c r="H1314" s="22">
        <f t="shared" si="358"/>
        <v>0</v>
      </c>
      <c r="I1314" s="23"/>
      <c r="J1314" s="23"/>
      <c r="K1314" s="23"/>
      <c r="L1314" s="23"/>
      <c r="M1314" s="23"/>
      <c r="N1314" s="23"/>
      <c r="O1314" s="23"/>
      <c r="P1314" s="23"/>
      <c r="Q1314" s="23"/>
      <c r="R1314" s="23"/>
      <c r="S1314" s="23"/>
      <c r="T1314" s="23"/>
      <c r="U1314" s="23"/>
      <c r="V1314" s="23"/>
      <c r="W1314" s="23"/>
      <c r="X1314" s="23"/>
      <c r="Y1314" s="23"/>
      <c r="Z1314" s="23"/>
      <c r="AA1314" s="23"/>
      <c r="AB1314" s="23"/>
      <c r="AC1314" s="24"/>
      <c r="AE1314" s="35" t="s">
        <v>577</v>
      </c>
      <c r="AF1314" s="36" t="s">
        <v>4204</v>
      </c>
      <c r="AG1314" s="36"/>
      <c r="AH1314" s="36"/>
      <c r="AI1314" s="37"/>
      <c r="AK1314" s="4">
        <f t="shared" si="342"/>
        <v>0</v>
      </c>
      <c r="AL1314" s="4">
        <f t="shared" si="343"/>
        <v>0</v>
      </c>
      <c r="AM1314" s="4">
        <f t="shared" si="344"/>
        <v>0</v>
      </c>
      <c r="AN1314" s="4">
        <f t="shared" si="345"/>
        <v>0</v>
      </c>
      <c r="AO1314" s="4">
        <f t="shared" si="346"/>
        <v>0</v>
      </c>
      <c r="AQ1314" s="4">
        <f t="shared" si="347"/>
        <v>0</v>
      </c>
      <c r="AR1314" s="4">
        <f t="shared" si="348"/>
        <v>1</v>
      </c>
      <c r="AS1314" s="4">
        <f t="shared" si="349"/>
        <v>1</v>
      </c>
      <c r="AT1314" s="4">
        <f t="shared" si="350"/>
        <v>1</v>
      </c>
      <c r="AU1314" s="4">
        <f t="shared" si="351"/>
        <v>1</v>
      </c>
      <c r="AW1314" s="4">
        <f t="shared" si="352"/>
        <v>0</v>
      </c>
      <c r="AX1314" s="4">
        <f t="shared" si="353"/>
        <v>0</v>
      </c>
      <c r="AY1314" s="4">
        <f t="shared" si="354"/>
        <v>1</v>
      </c>
      <c r="BA1314" s="4">
        <f t="shared" si="355"/>
        <v>1</v>
      </c>
    </row>
    <row r="1315" spans="2:53" ht="14.5" customHeight="1" x14ac:dyDescent="0.35">
      <c r="B1315" s="47" t="s">
        <v>2849</v>
      </c>
      <c r="C1315" s="73" t="s">
        <v>3474</v>
      </c>
      <c r="D1315" s="74">
        <v>45323</v>
      </c>
      <c r="E1315" s="74" t="str">
        <f t="shared" ca="1" si="356"/>
        <v>Yes</v>
      </c>
      <c r="F1315" s="54" t="str">
        <f t="shared" si="357"/>
        <v>3. All Roles Work Inflexible</v>
      </c>
      <c r="G1315" s="49"/>
      <c r="H1315" s="22">
        <f t="shared" si="358"/>
        <v>0</v>
      </c>
      <c r="I1315" s="23"/>
      <c r="J1315" s="23"/>
      <c r="K1315" s="23"/>
      <c r="L1315" s="23"/>
      <c r="M1315" s="23"/>
      <c r="N1315" s="23"/>
      <c r="O1315" s="23"/>
      <c r="P1315" s="23"/>
      <c r="Q1315" s="23"/>
      <c r="R1315" s="23"/>
      <c r="S1315" s="23"/>
      <c r="T1315" s="23"/>
      <c r="U1315" s="23"/>
      <c r="V1315" s="23"/>
      <c r="W1315" s="23"/>
      <c r="X1315" s="23"/>
      <c r="Y1315" s="23"/>
      <c r="Z1315" s="23"/>
      <c r="AA1315" s="23"/>
      <c r="AB1315" s="23"/>
      <c r="AC1315" s="24"/>
      <c r="AE1315" s="35" t="s">
        <v>1571</v>
      </c>
      <c r="AF1315" s="36" t="s">
        <v>4204</v>
      </c>
      <c r="AG1315" s="36"/>
      <c r="AH1315" s="36"/>
      <c r="AI1315" s="37"/>
      <c r="AK1315" s="4">
        <f t="shared" si="342"/>
        <v>0</v>
      </c>
      <c r="AL1315" s="4">
        <f t="shared" si="343"/>
        <v>0</v>
      </c>
      <c r="AM1315" s="4">
        <f t="shared" si="344"/>
        <v>0</v>
      </c>
      <c r="AN1315" s="4">
        <f t="shared" si="345"/>
        <v>0</v>
      </c>
      <c r="AO1315" s="4">
        <f t="shared" si="346"/>
        <v>0</v>
      </c>
      <c r="AQ1315" s="4">
        <f t="shared" si="347"/>
        <v>0</v>
      </c>
      <c r="AR1315" s="4">
        <f t="shared" si="348"/>
        <v>1</v>
      </c>
      <c r="AS1315" s="4">
        <f t="shared" si="349"/>
        <v>1</v>
      </c>
      <c r="AT1315" s="4">
        <f t="shared" si="350"/>
        <v>1</v>
      </c>
      <c r="AU1315" s="4">
        <f t="shared" si="351"/>
        <v>1</v>
      </c>
      <c r="AW1315" s="4">
        <f t="shared" si="352"/>
        <v>0</v>
      </c>
      <c r="AX1315" s="4">
        <f t="shared" si="353"/>
        <v>0</v>
      </c>
      <c r="AY1315" s="4">
        <f t="shared" si="354"/>
        <v>1</v>
      </c>
      <c r="BA1315" s="4">
        <f t="shared" si="355"/>
        <v>1</v>
      </c>
    </row>
    <row r="1316" spans="2:53" ht="14.5" customHeight="1" x14ac:dyDescent="0.35">
      <c r="B1316" s="47" t="s">
        <v>2850</v>
      </c>
      <c r="C1316" s="73" t="s">
        <v>3474</v>
      </c>
      <c r="D1316" s="74">
        <v>45323</v>
      </c>
      <c r="E1316" s="74" t="str">
        <f t="shared" ca="1" si="356"/>
        <v>Yes</v>
      </c>
      <c r="F1316" s="54" t="str">
        <f t="shared" si="357"/>
        <v>1. All Roles Work Flexible</v>
      </c>
      <c r="G1316" s="49"/>
      <c r="H1316" s="22">
        <f t="shared" si="358"/>
        <v>0</v>
      </c>
      <c r="I1316" s="23"/>
      <c r="J1316" s="23"/>
      <c r="K1316" s="23"/>
      <c r="L1316" s="23"/>
      <c r="M1316" s="23"/>
      <c r="N1316" s="23"/>
      <c r="O1316" s="23"/>
      <c r="P1316" s="23"/>
      <c r="Q1316" s="23"/>
      <c r="R1316" s="23"/>
      <c r="S1316" s="23"/>
      <c r="T1316" s="23"/>
      <c r="U1316" s="23"/>
      <c r="V1316" s="23"/>
      <c r="W1316" s="23"/>
      <c r="X1316" s="23"/>
      <c r="Y1316" s="23"/>
      <c r="Z1316" s="23"/>
      <c r="AA1316" s="23"/>
      <c r="AB1316" s="23"/>
      <c r="AC1316" s="24"/>
      <c r="AE1316" s="35" t="s">
        <v>75</v>
      </c>
      <c r="AF1316" s="36" t="s">
        <v>4204</v>
      </c>
      <c r="AG1316" s="36"/>
      <c r="AH1316" s="36"/>
      <c r="AI1316" s="37"/>
      <c r="AK1316" s="4">
        <f t="shared" ref="AK1316:AK1379" si="359">COUNTIF(AE1316,"Remote")</f>
        <v>1</v>
      </c>
      <c r="AL1316" s="4">
        <f t="shared" ref="AL1316:AL1379" si="360">COUNTIF(AF1316,"Remote")</f>
        <v>0</v>
      </c>
      <c r="AM1316" s="4">
        <f t="shared" ref="AM1316:AM1379" si="361">COUNTIF(AG1316,"Remote")</f>
        <v>0</v>
      </c>
      <c r="AN1316" s="4">
        <f t="shared" ref="AN1316:AN1379" si="362">COUNTIF(AH1316,"Remote")</f>
        <v>0</v>
      </c>
      <c r="AO1316" s="4">
        <f t="shared" ref="AO1316:AO1379" si="363">COUNTIF(AI1316,"Remote")</f>
        <v>0</v>
      </c>
      <c r="AQ1316" s="4">
        <f t="shared" ref="AQ1316:AQ1379" si="364">COUNTBLANK(AE1316)</f>
        <v>0</v>
      </c>
      <c r="AR1316" s="4">
        <f t="shared" ref="AR1316:AR1379" si="365">COUNTBLANK(AF1316)</f>
        <v>1</v>
      </c>
      <c r="AS1316" s="4">
        <f t="shared" ref="AS1316:AS1379" si="366">COUNTBLANK(AG1316)</f>
        <v>1</v>
      </c>
      <c r="AT1316" s="4">
        <f t="shared" ref="AT1316:AT1379" si="367">COUNTBLANK(AH1316)</f>
        <v>1</v>
      </c>
      <c r="AU1316" s="4">
        <f t="shared" ref="AU1316:AU1379" si="368">COUNTBLANK(AI1316)</f>
        <v>1</v>
      </c>
      <c r="AW1316" s="4">
        <f t="shared" ref="AW1316:AW1379" si="369">IF(AND(SUM(AQ1316:AU1316)=4,SUM(AK1316:AO1316)=1),1,0)</f>
        <v>1</v>
      </c>
      <c r="AX1316" s="4">
        <f t="shared" ref="AX1316:AX1379" si="370">IF(AND(SUM(AQ1316:AU1316)&lt;4,SUM(AK1316:AO1316)=1),1,0)</f>
        <v>0</v>
      </c>
      <c r="AY1316" s="4">
        <f t="shared" ref="AY1316:AY1379" si="371">IF((AW1316+AX1316)=0,1,0)</f>
        <v>0</v>
      </c>
      <c r="BA1316" s="4">
        <f t="shared" ref="BA1316:BA1379" si="372">IF(AW1316=1,5,IF(AX1316=1,3,1))</f>
        <v>5</v>
      </c>
    </row>
    <row r="1317" spans="2:53" ht="14.5" customHeight="1" x14ac:dyDescent="0.35">
      <c r="B1317" s="47" t="s">
        <v>2851</v>
      </c>
      <c r="C1317" s="73" t="s">
        <v>3474</v>
      </c>
      <c r="D1317" s="74">
        <v>45323</v>
      </c>
      <c r="E1317" s="74" t="str">
        <f t="shared" ca="1" si="356"/>
        <v>Yes</v>
      </c>
      <c r="F1317" s="54" t="str">
        <f t="shared" si="357"/>
        <v>3. All Roles Work Inflexible</v>
      </c>
      <c r="G1317" s="49" t="s">
        <v>3688</v>
      </c>
      <c r="H1317" s="22">
        <f t="shared" si="358"/>
        <v>0</v>
      </c>
      <c r="I1317" s="23"/>
      <c r="J1317" s="23"/>
      <c r="K1317" s="23"/>
      <c r="L1317" s="23"/>
      <c r="M1317" s="23"/>
      <c r="N1317" s="23"/>
      <c r="O1317" s="23"/>
      <c r="P1317" s="23"/>
      <c r="Q1317" s="23"/>
      <c r="R1317" s="23"/>
      <c r="S1317" s="23"/>
      <c r="T1317" s="23"/>
      <c r="U1317" s="23"/>
      <c r="V1317" s="23"/>
      <c r="W1317" s="23"/>
      <c r="X1317" s="23"/>
      <c r="Y1317" s="23"/>
      <c r="Z1317" s="23"/>
      <c r="AA1317" s="23"/>
      <c r="AB1317" s="23"/>
      <c r="AC1317" s="24"/>
      <c r="AE1317" s="35" t="s">
        <v>890</v>
      </c>
      <c r="AF1317" s="36" t="s">
        <v>4204</v>
      </c>
      <c r="AG1317" s="36"/>
      <c r="AH1317" s="36"/>
      <c r="AI1317" s="37"/>
      <c r="AK1317" s="4">
        <f t="shared" si="359"/>
        <v>0</v>
      </c>
      <c r="AL1317" s="4">
        <f t="shared" si="360"/>
        <v>0</v>
      </c>
      <c r="AM1317" s="4">
        <f t="shared" si="361"/>
        <v>0</v>
      </c>
      <c r="AN1317" s="4">
        <f t="shared" si="362"/>
        <v>0</v>
      </c>
      <c r="AO1317" s="4">
        <f t="shared" si="363"/>
        <v>0</v>
      </c>
      <c r="AQ1317" s="4">
        <f t="shared" si="364"/>
        <v>0</v>
      </c>
      <c r="AR1317" s="4">
        <f t="shared" si="365"/>
        <v>1</v>
      </c>
      <c r="AS1317" s="4">
        <f t="shared" si="366"/>
        <v>1</v>
      </c>
      <c r="AT1317" s="4">
        <f t="shared" si="367"/>
        <v>1</v>
      </c>
      <c r="AU1317" s="4">
        <f t="shared" si="368"/>
        <v>1</v>
      </c>
      <c r="AW1317" s="4">
        <f t="shared" si="369"/>
        <v>0</v>
      </c>
      <c r="AX1317" s="4">
        <f t="shared" si="370"/>
        <v>0</v>
      </c>
      <c r="AY1317" s="4">
        <f t="shared" si="371"/>
        <v>1</v>
      </c>
      <c r="BA1317" s="4">
        <f t="shared" si="372"/>
        <v>1</v>
      </c>
    </row>
    <row r="1318" spans="2:53" ht="14.5" customHeight="1" x14ac:dyDescent="0.35">
      <c r="B1318" s="47" t="s">
        <v>2852</v>
      </c>
      <c r="C1318" s="73" t="s">
        <v>3474</v>
      </c>
      <c r="D1318" s="74">
        <v>45323</v>
      </c>
      <c r="E1318" s="74" t="str">
        <f t="shared" ca="1" si="356"/>
        <v>Yes</v>
      </c>
      <c r="F1318" s="54" t="str">
        <f t="shared" si="357"/>
        <v>1. All Roles Work Flexible</v>
      </c>
      <c r="G1318" s="49" t="s">
        <v>3689</v>
      </c>
      <c r="H1318" s="22">
        <f t="shared" si="358"/>
        <v>0</v>
      </c>
      <c r="I1318" s="23"/>
      <c r="J1318" s="23"/>
      <c r="K1318" s="23"/>
      <c r="L1318" s="23"/>
      <c r="M1318" s="23"/>
      <c r="N1318" s="23"/>
      <c r="O1318" s="23"/>
      <c r="P1318" s="23"/>
      <c r="Q1318" s="23"/>
      <c r="R1318" s="23"/>
      <c r="S1318" s="23"/>
      <c r="T1318" s="23"/>
      <c r="U1318" s="23"/>
      <c r="V1318" s="23"/>
      <c r="W1318" s="23"/>
      <c r="X1318" s="23"/>
      <c r="Y1318" s="23"/>
      <c r="Z1318" s="23"/>
      <c r="AA1318" s="23"/>
      <c r="AB1318" s="23"/>
      <c r="AC1318" s="24"/>
      <c r="AE1318" s="35" t="s">
        <v>75</v>
      </c>
      <c r="AF1318" s="36" t="s">
        <v>4204</v>
      </c>
      <c r="AG1318" s="36"/>
      <c r="AH1318" s="36"/>
      <c r="AI1318" s="37"/>
      <c r="AK1318" s="4">
        <f t="shared" si="359"/>
        <v>1</v>
      </c>
      <c r="AL1318" s="4">
        <f t="shared" si="360"/>
        <v>0</v>
      </c>
      <c r="AM1318" s="4">
        <f t="shared" si="361"/>
        <v>0</v>
      </c>
      <c r="AN1318" s="4">
        <f t="shared" si="362"/>
        <v>0</v>
      </c>
      <c r="AO1318" s="4">
        <f t="shared" si="363"/>
        <v>0</v>
      </c>
      <c r="AQ1318" s="4">
        <f t="shared" si="364"/>
        <v>0</v>
      </c>
      <c r="AR1318" s="4">
        <f t="shared" si="365"/>
        <v>1</v>
      </c>
      <c r="AS1318" s="4">
        <f t="shared" si="366"/>
        <v>1</v>
      </c>
      <c r="AT1318" s="4">
        <f t="shared" si="367"/>
        <v>1</v>
      </c>
      <c r="AU1318" s="4">
        <f t="shared" si="368"/>
        <v>1</v>
      </c>
      <c r="AW1318" s="4">
        <f t="shared" si="369"/>
        <v>1</v>
      </c>
      <c r="AX1318" s="4">
        <f t="shared" si="370"/>
        <v>0</v>
      </c>
      <c r="AY1318" s="4">
        <f t="shared" si="371"/>
        <v>0</v>
      </c>
      <c r="BA1318" s="4">
        <f t="shared" si="372"/>
        <v>5</v>
      </c>
    </row>
    <row r="1319" spans="2:53" ht="14.5" customHeight="1" x14ac:dyDescent="0.35">
      <c r="B1319" s="47" t="s">
        <v>2853</v>
      </c>
      <c r="C1319" s="73" t="s">
        <v>3474</v>
      </c>
      <c r="D1319" s="74">
        <v>45323</v>
      </c>
      <c r="E1319" s="74" t="str">
        <f t="shared" ca="1" si="356"/>
        <v>Yes</v>
      </c>
      <c r="F1319" s="54" t="str">
        <f t="shared" si="357"/>
        <v>3. All Roles Work Inflexible</v>
      </c>
      <c r="G1319" s="49" t="s">
        <v>3690</v>
      </c>
      <c r="H1319" s="22">
        <f t="shared" si="358"/>
        <v>0</v>
      </c>
      <c r="I1319" s="23"/>
      <c r="J1319" s="23"/>
      <c r="K1319" s="23"/>
      <c r="L1319" s="23"/>
      <c r="M1319" s="23"/>
      <c r="N1319" s="23"/>
      <c r="O1319" s="23"/>
      <c r="P1319" s="23"/>
      <c r="Q1319" s="23"/>
      <c r="R1319" s="23"/>
      <c r="S1319" s="23"/>
      <c r="T1319" s="23"/>
      <c r="U1319" s="23"/>
      <c r="V1319" s="23"/>
      <c r="W1319" s="23"/>
      <c r="X1319" s="23"/>
      <c r="Y1319" s="23"/>
      <c r="Z1319" s="23"/>
      <c r="AA1319" s="23"/>
      <c r="AB1319" s="23"/>
      <c r="AC1319" s="24"/>
      <c r="AE1319" s="35" t="s">
        <v>4263</v>
      </c>
      <c r="AF1319" s="36" t="s">
        <v>4204</v>
      </c>
      <c r="AG1319" s="36"/>
      <c r="AH1319" s="36"/>
      <c r="AI1319" s="37"/>
      <c r="AK1319" s="4">
        <f t="shared" si="359"/>
        <v>0</v>
      </c>
      <c r="AL1319" s="4">
        <f t="shared" si="360"/>
        <v>0</v>
      </c>
      <c r="AM1319" s="4">
        <f t="shared" si="361"/>
        <v>0</v>
      </c>
      <c r="AN1319" s="4">
        <f t="shared" si="362"/>
        <v>0</v>
      </c>
      <c r="AO1319" s="4">
        <f t="shared" si="363"/>
        <v>0</v>
      </c>
      <c r="AQ1319" s="4">
        <f t="shared" si="364"/>
        <v>0</v>
      </c>
      <c r="AR1319" s="4">
        <f t="shared" si="365"/>
        <v>1</v>
      </c>
      <c r="AS1319" s="4">
        <f t="shared" si="366"/>
        <v>1</v>
      </c>
      <c r="AT1319" s="4">
        <f t="shared" si="367"/>
        <v>1</v>
      </c>
      <c r="AU1319" s="4">
        <f t="shared" si="368"/>
        <v>1</v>
      </c>
      <c r="AW1319" s="4">
        <f t="shared" si="369"/>
        <v>0</v>
      </c>
      <c r="AX1319" s="4">
        <f t="shared" si="370"/>
        <v>0</v>
      </c>
      <c r="AY1319" s="4">
        <f t="shared" si="371"/>
        <v>1</v>
      </c>
      <c r="BA1319" s="4">
        <f t="shared" si="372"/>
        <v>1</v>
      </c>
    </row>
    <row r="1320" spans="2:53" ht="14.5" customHeight="1" x14ac:dyDescent="0.35">
      <c r="B1320" s="47" t="s">
        <v>2854</v>
      </c>
      <c r="C1320" s="73" t="s">
        <v>3474</v>
      </c>
      <c r="D1320" s="74">
        <v>45323</v>
      </c>
      <c r="E1320" s="74" t="str">
        <f t="shared" ca="1" si="356"/>
        <v>Yes</v>
      </c>
      <c r="F1320" s="54" t="str">
        <f t="shared" si="357"/>
        <v>3. All Roles Work Inflexible</v>
      </c>
      <c r="G1320" s="49" t="s">
        <v>3691</v>
      </c>
      <c r="H1320" s="22">
        <f t="shared" si="358"/>
        <v>0</v>
      </c>
      <c r="I1320" s="23"/>
      <c r="J1320" s="23"/>
      <c r="K1320" s="23"/>
      <c r="L1320" s="23"/>
      <c r="M1320" s="23"/>
      <c r="N1320" s="23"/>
      <c r="O1320" s="23"/>
      <c r="P1320" s="23"/>
      <c r="Q1320" s="23"/>
      <c r="R1320" s="23"/>
      <c r="S1320" s="23"/>
      <c r="T1320" s="23"/>
      <c r="U1320" s="23"/>
      <c r="V1320" s="23"/>
      <c r="W1320" s="23"/>
      <c r="X1320" s="23"/>
      <c r="Y1320" s="23"/>
      <c r="Z1320" s="23"/>
      <c r="AA1320" s="23"/>
      <c r="AB1320" s="23"/>
      <c r="AC1320" s="24"/>
      <c r="AE1320" s="35" t="s">
        <v>4213</v>
      </c>
      <c r="AF1320" s="36" t="s">
        <v>4204</v>
      </c>
      <c r="AG1320" s="36"/>
      <c r="AH1320" s="36"/>
      <c r="AI1320" s="37"/>
      <c r="AK1320" s="4">
        <f t="shared" si="359"/>
        <v>0</v>
      </c>
      <c r="AL1320" s="4">
        <f t="shared" si="360"/>
        <v>0</v>
      </c>
      <c r="AM1320" s="4">
        <f t="shared" si="361"/>
        <v>0</v>
      </c>
      <c r="AN1320" s="4">
        <f t="shared" si="362"/>
        <v>0</v>
      </c>
      <c r="AO1320" s="4">
        <f t="shared" si="363"/>
        <v>0</v>
      </c>
      <c r="AQ1320" s="4">
        <f t="shared" si="364"/>
        <v>0</v>
      </c>
      <c r="AR1320" s="4">
        <f t="shared" si="365"/>
        <v>1</v>
      </c>
      <c r="AS1320" s="4">
        <f t="shared" si="366"/>
        <v>1</v>
      </c>
      <c r="AT1320" s="4">
        <f t="shared" si="367"/>
        <v>1</v>
      </c>
      <c r="AU1320" s="4">
        <f t="shared" si="368"/>
        <v>1</v>
      </c>
      <c r="AW1320" s="4">
        <f t="shared" si="369"/>
        <v>0</v>
      </c>
      <c r="AX1320" s="4">
        <f t="shared" si="370"/>
        <v>0</v>
      </c>
      <c r="AY1320" s="4">
        <f t="shared" si="371"/>
        <v>1</v>
      </c>
      <c r="BA1320" s="4">
        <f t="shared" si="372"/>
        <v>1</v>
      </c>
    </row>
    <row r="1321" spans="2:53" ht="14.5" customHeight="1" x14ac:dyDescent="0.35">
      <c r="B1321" s="47" t="s">
        <v>2855</v>
      </c>
      <c r="C1321" s="73" t="s">
        <v>3474</v>
      </c>
      <c r="D1321" s="74">
        <v>45323</v>
      </c>
      <c r="E1321" s="74" t="str">
        <f t="shared" ca="1" si="356"/>
        <v>Yes</v>
      </c>
      <c r="F1321" s="54" t="str">
        <f t="shared" si="357"/>
        <v>3. All Roles Work Inflexible</v>
      </c>
      <c r="G1321" s="49" t="s">
        <v>3692</v>
      </c>
      <c r="H1321" s="22">
        <f t="shared" si="358"/>
        <v>0</v>
      </c>
      <c r="I1321" s="23"/>
      <c r="J1321" s="23"/>
      <c r="K1321" s="23"/>
      <c r="L1321" s="23"/>
      <c r="M1321" s="23"/>
      <c r="N1321" s="23"/>
      <c r="O1321" s="23"/>
      <c r="P1321" s="23"/>
      <c r="Q1321" s="23"/>
      <c r="R1321" s="23"/>
      <c r="S1321" s="23"/>
      <c r="T1321" s="23"/>
      <c r="U1321" s="23"/>
      <c r="V1321" s="23"/>
      <c r="W1321" s="23"/>
      <c r="X1321" s="23"/>
      <c r="Y1321" s="23"/>
      <c r="Z1321" s="23"/>
      <c r="AA1321" s="23"/>
      <c r="AB1321" s="23"/>
      <c r="AC1321" s="24"/>
      <c r="AE1321" s="35" t="s">
        <v>657</v>
      </c>
      <c r="AF1321" s="36" t="s">
        <v>4204</v>
      </c>
      <c r="AG1321" s="36"/>
      <c r="AH1321" s="36"/>
      <c r="AI1321" s="37"/>
      <c r="AK1321" s="4">
        <f t="shared" si="359"/>
        <v>0</v>
      </c>
      <c r="AL1321" s="4">
        <f t="shared" si="360"/>
        <v>0</v>
      </c>
      <c r="AM1321" s="4">
        <f t="shared" si="361"/>
        <v>0</v>
      </c>
      <c r="AN1321" s="4">
        <f t="shared" si="362"/>
        <v>0</v>
      </c>
      <c r="AO1321" s="4">
        <f t="shared" si="363"/>
        <v>0</v>
      </c>
      <c r="AQ1321" s="4">
        <f t="shared" si="364"/>
        <v>0</v>
      </c>
      <c r="AR1321" s="4">
        <f t="shared" si="365"/>
        <v>1</v>
      </c>
      <c r="AS1321" s="4">
        <f t="shared" si="366"/>
        <v>1</v>
      </c>
      <c r="AT1321" s="4">
        <f t="shared" si="367"/>
        <v>1</v>
      </c>
      <c r="AU1321" s="4">
        <f t="shared" si="368"/>
        <v>1</v>
      </c>
      <c r="AW1321" s="4">
        <f t="shared" si="369"/>
        <v>0</v>
      </c>
      <c r="AX1321" s="4">
        <f t="shared" si="370"/>
        <v>0</v>
      </c>
      <c r="AY1321" s="4">
        <f t="shared" si="371"/>
        <v>1</v>
      </c>
      <c r="BA1321" s="4">
        <f t="shared" si="372"/>
        <v>1</v>
      </c>
    </row>
    <row r="1322" spans="2:53" ht="14.5" customHeight="1" x14ac:dyDescent="0.35">
      <c r="B1322" s="47" t="s">
        <v>2856</v>
      </c>
      <c r="C1322" s="73" t="s">
        <v>3474</v>
      </c>
      <c r="D1322" s="74">
        <v>45323</v>
      </c>
      <c r="E1322" s="74" t="str">
        <f t="shared" ca="1" si="356"/>
        <v>Yes</v>
      </c>
      <c r="F1322" s="54" t="str">
        <f t="shared" si="357"/>
        <v>3. All Roles Work Inflexible</v>
      </c>
      <c r="G1322" s="49" t="s">
        <v>3693</v>
      </c>
      <c r="H1322" s="22">
        <f t="shared" si="358"/>
        <v>0</v>
      </c>
      <c r="I1322" s="23"/>
      <c r="J1322" s="23"/>
      <c r="K1322" s="23"/>
      <c r="L1322" s="23"/>
      <c r="M1322" s="23"/>
      <c r="N1322" s="23"/>
      <c r="O1322" s="23"/>
      <c r="P1322" s="23"/>
      <c r="Q1322" s="23"/>
      <c r="R1322" s="23"/>
      <c r="S1322" s="23"/>
      <c r="T1322" s="23"/>
      <c r="U1322" s="23"/>
      <c r="V1322" s="23"/>
      <c r="W1322" s="23"/>
      <c r="X1322" s="23"/>
      <c r="Y1322" s="23"/>
      <c r="Z1322" s="23"/>
      <c r="AA1322" s="23"/>
      <c r="AB1322" s="23"/>
      <c r="AC1322" s="24"/>
      <c r="AE1322" s="35" t="s">
        <v>637</v>
      </c>
      <c r="AF1322" s="36" t="s">
        <v>4204</v>
      </c>
      <c r="AG1322" s="36"/>
      <c r="AH1322" s="36"/>
      <c r="AI1322" s="37"/>
      <c r="AK1322" s="4">
        <f t="shared" si="359"/>
        <v>0</v>
      </c>
      <c r="AL1322" s="4">
        <f t="shared" si="360"/>
        <v>0</v>
      </c>
      <c r="AM1322" s="4">
        <f t="shared" si="361"/>
        <v>0</v>
      </c>
      <c r="AN1322" s="4">
        <f t="shared" si="362"/>
        <v>0</v>
      </c>
      <c r="AO1322" s="4">
        <f t="shared" si="363"/>
        <v>0</v>
      </c>
      <c r="AQ1322" s="4">
        <f t="shared" si="364"/>
        <v>0</v>
      </c>
      <c r="AR1322" s="4">
        <f t="shared" si="365"/>
        <v>1</v>
      </c>
      <c r="AS1322" s="4">
        <f t="shared" si="366"/>
        <v>1</v>
      </c>
      <c r="AT1322" s="4">
        <f t="shared" si="367"/>
        <v>1</v>
      </c>
      <c r="AU1322" s="4">
        <f t="shared" si="368"/>
        <v>1</v>
      </c>
      <c r="AW1322" s="4">
        <f t="shared" si="369"/>
        <v>0</v>
      </c>
      <c r="AX1322" s="4">
        <f t="shared" si="370"/>
        <v>0</v>
      </c>
      <c r="AY1322" s="4">
        <f t="shared" si="371"/>
        <v>1</v>
      </c>
      <c r="BA1322" s="4">
        <f t="shared" si="372"/>
        <v>1</v>
      </c>
    </row>
    <row r="1323" spans="2:53" ht="14.5" customHeight="1" x14ac:dyDescent="0.35">
      <c r="B1323" s="47" t="s">
        <v>2857</v>
      </c>
      <c r="C1323" s="73" t="s">
        <v>3474</v>
      </c>
      <c r="D1323" s="74">
        <v>45323</v>
      </c>
      <c r="E1323" s="74" t="str">
        <f t="shared" ca="1" si="356"/>
        <v>Yes</v>
      </c>
      <c r="F1323" s="54" t="str">
        <f t="shared" si="357"/>
        <v>3. All Roles Work Inflexible</v>
      </c>
      <c r="G1323" s="49" t="s">
        <v>3694</v>
      </c>
      <c r="H1323" s="22">
        <f t="shared" si="358"/>
        <v>0</v>
      </c>
      <c r="I1323" s="23"/>
      <c r="J1323" s="23"/>
      <c r="K1323" s="23"/>
      <c r="L1323" s="23"/>
      <c r="M1323" s="23"/>
      <c r="N1323" s="23"/>
      <c r="O1323" s="23"/>
      <c r="P1323" s="23"/>
      <c r="Q1323" s="23"/>
      <c r="R1323" s="23"/>
      <c r="S1323" s="23"/>
      <c r="T1323" s="23"/>
      <c r="U1323" s="23"/>
      <c r="V1323" s="23"/>
      <c r="W1323" s="23"/>
      <c r="X1323" s="23"/>
      <c r="Y1323" s="23"/>
      <c r="Z1323" s="23"/>
      <c r="AA1323" s="23"/>
      <c r="AB1323" s="23"/>
      <c r="AC1323" s="24"/>
      <c r="AE1323" s="35" t="s">
        <v>612</v>
      </c>
      <c r="AF1323" s="36" t="s">
        <v>4204</v>
      </c>
      <c r="AG1323" s="36"/>
      <c r="AH1323" s="36"/>
      <c r="AI1323" s="37"/>
      <c r="AK1323" s="4">
        <f t="shared" si="359"/>
        <v>0</v>
      </c>
      <c r="AL1323" s="4">
        <f t="shared" si="360"/>
        <v>0</v>
      </c>
      <c r="AM1323" s="4">
        <f t="shared" si="361"/>
        <v>0</v>
      </c>
      <c r="AN1323" s="4">
        <f t="shared" si="362"/>
        <v>0</v>
      </c>
      <c r="AO1323" s="4">
        <f t="shared" si="363"/>
        <v>0</v>
      </c>
      <c r="AQ1323" s="4">
        <f t="shared" si="364"/>
        <v>0</v>
      </c>
      <c r="AR1323" s="4">
        <f t="shared" si="365"/>
        <v>1</v>
      </c>
      <c r="AS1323" s="4">
        <f t="shared" si="366"/>
        <v>1</v>
      </c>
      <c r="AT1323" s="4">
        <f t="shared" si="367"/>
        <v>1</v>
      </c>
      <c r="AU1323" s="4">
        <f t="shared" si="368"/>
        <v>1</v>
      </c>
      <c r="AW1323" s="4">
        <f t="shared" si="369"/>
        <v>0</v>
      </c>
      <c r="AX1323" s="4">
        <f t="shared" si="370"/>
        <v>0</v>
      </c>
      <c r="AY1323" s="4">
        <f t="shared" si="371"/>
        <v>1</v>
      </c>
      <c r="BA1323" s="4">
        <f t="shared" si="372"/>
        <v>1</v>
      </c>
    </row>
    <row r="1324" spans="2:53" ht="14.5" customHeight="1" x14ac:dyDescent="0.35">
      <c r="B1324" s="47" t="s">
        <v>2858</v>
      </c>
      <c r="C1324" s="73" t="s">
        <v>3474</v>
      </c>
      <c r="D1324" s="74">
        <v>45323</v>
      </c>
      <c r="E1324" s="74" t="str">
        <f t="shared" ca="1" si="356"/>
        <v>Yes</v>
      </c>
      <c r="F1324" s="54" t="str">
        <f t="shared" si="357"/>
        <v>3. All Roles Work Inflexible</v>
      </c>
      <c r="G1324" s="49" t="s">
        <v>3695</v>
      </c>
      <c r="H1324" s="22">
        <f t="shared" si="358"/>
        <v>0</v>
      </c>
      <c r="I1324" s="23"/>
      <c r="J1324" s="23"/>
      <c r="K1324" s="23"/>
      <c r="L1324" s="23"/>
      <c r="M1324" s="23"/>
      <c r="N1324" s="23"/>
      <c r="O1324" s="23"/>
      <c r="P1324" s="23"/>
      <c r="Q1324" s="23"/>
      <c r="R1324" s="23"/>
      <c r="S1324" s="23"/>
      <c r="T1324" s="23"/>
      <c r="U1324" s="23"/>
      <c r="V1324" s="23"/>
      <c r="W1324" s="23"/>
      <c r="X1324" s="23"/>
      <c r="Y1324" s="23"/>
      <c r="Z1324" s="23"/>
      <c r="AA1324" s="23"/>
      <c r="AB1324" s="23"/>
      <c r="AC1324" s="24"/>
      <c r="AE1324" s="35" t="s">
        <v>657</v>
      </c>
      <c r="AF1324" s="36" t="s">
        <v>4204</v>
      </c>
      <c r="AG1324" s="36"/>
      <c r="AH1324" s="36"/>
      <c r="AI1324" s="37"/>
      <c r="AK1324" s="4">
        <f t="shared" si="359"/>
        <v>0</v>
      </c>
      <c r="AL1324" s="4">
        <f t="shared" si="360"/>
        <v>0</v>
      </c>
      <c r="AM1324" s="4">
        <f t="shared" si="361"/>
        <v>0</v>
      </c>
      <c r="AN1324" s="4">
        <f t="shared" si="362"/>
        <v>0</v>
      </c>
      <c r="AO1324" s="4">
        <f t="shared" si="363"/>
        <v>0</v>
      </c>
      <c r="AQ1324" s="4">
        <f t="shared" si="364"/>
        <v>0</v>
      </c>
      <c r="AR1324" s="4">
        <f t="shared" si="365"/>
        <v>1</v>
      </c>
      <c r="AS1324" s="4">
        <f t="shared" si="366"/>
        <v>1</v>
      </c>
      <c r="AT1324" s="4">
        <f t="shared" si="367"/>
        <v>1</v>
      </c>
      <c r="AU1324" s="4">
        <f t="shared" si="368"/>
        <v>1</v>
      </c>
      <c r="AW1324" s="4">
        <f t="shared" si="369"/>
        <v>0</v>
      </c>
      <c r="AX1324" s="4">
        <f t="shared" si="370"/>
        <v>0</v>
      </c>
      <c r="AY1324" s="4">
        <f t="shared" si="371"/>
        <v>1</v>
      </c>
      <c r="BA1324" s="4">
        <f t="shared" si="372"/>
        <v>1</v>
      </c>
    </row>
    <row r="1325" spans="2:53" ht="14.5" customHeight="1" x14ac:dyDescent="0.35">
      <c r="B1325" s="47" t="s">
        <v>2859</v>
      </c>
      <c r="C1325" s="73" t="s">
        <v>3474</v>
      </c>
      <c r="D1325" s="74">
        <v>45323</v>
      </c>
      <c r="E1325" s="74" t="str">
        <f t="shared" ca="1" si="356"/>
        <v>Yes</v>
      </c>
      <c r="F1325" s="54" t="str">
        <f t="shared" si="357"/>
        <v>3. All Roles Work Inflexible</v>
      </c>
      <c r="G1325" s="49" t="s">
        <v>3696</v>
      </c>
      <c r="H1325" s="22">
        <f t="shared" si="358"/>
        <v>0</v>
      </c>
      <c r="I1325" s="23"/>
      <c r="J1325" s="23"/>
      <c r="K1325" s="23"/>
      <c r="L1325" s="23"/>
      <c r="M1325" s="23"/>
      <c r="N1325" s="23"/>
      <c r="O1325" s="23"/>
      <c r="P1325" s="23"/>
      <c r="Q1325" s="23"/>
      <c r="R1325" s="23"/>
      <c r="S1325" s="23"/>
      <c r="T1325" s="23"/>
      <c r="U1325" s="23"/>
      <c r="V1325" s="23"/>
      <c r="W1325" s="23"/>
      <c r="X1325" s="23"/>
      <c r="Y1325" s="23"/>
      <c r="Z1325" s="23"/>
      <c r="AA1325" s="23"/>
      <c r="AB1325" s="23"/>
      <c r="AC1325" s="24"/>
      <c r="AE1325" s="35" t="s">
        <v>2098</v>
      </c>
      <c r="AF1325" s="36" t="s">
        <v>4204</v>
      </c>
      <c r="AG1325" s="36"/>
      <c r="AH1325" s="36"/>
      <c r="AI1325" s="37"/>
      <c r="AK1325" s="4">
        <f t="shared" si="359"/>
        <v>0</v>
      </c>
      <c r="AL1325" s="4">
        <f t="shared" si="360"/>
        <v>0</v>
      </c>
      <c r="AM1325" s="4">
        <f t="shared" si="361"/>
        <v>0</v>
      </c>
      <c r="AN1325" s="4">
        <f t="shared" si="362"/>
        <v>0</v>
      </c>
      <c r="AO1325" s="4">
        <f t="shared" si="363"/>
        <v>0</v>
      </c>
      <c r="AQ1325" s="4">
        <f t="shared" si="364"/>
        <v>0</v>
      </c>
      <c r="AR1325" s="4">
        <f t="shared" si="365"/>
        <v>1</v>
      </c>
      <c r="AS1325" s="4">
        <f t="shared" si="366"/>
        <v>1</v>
      </c>
      <c r="AT1325" s="4">
        <f t="shared" si="367"/>
        <v>1</v>
      </c>
      <c r="AU1325" s="4">
        <f t="shared" si="368"/>
        <v>1</v>
      </c>
      <c r="AW1325" s="4">
        <f t="shared" si="369"/>
        <v>0</v>
      </c>
      <c r="AX1325" s="4">
        <f t="shared" si="370"/>
        <v>0</v>
      </c>
      <c r="AY1325" s="4">
        <f t="shared" si="371"/>
        <v>1</v>
      </c>
      <c r="BA1325" s="4">
        <f t="shared" si="372"/>
        <v>1</v>
      </c>
    </row>
    <row r="1326" spans="2:53" ht="14.5" customHeight="1" x14ac:dyDescent="0.35">
      <c r="B1326" s="47" t="s">
        <v>2860</v>
      </c>
      <c r="C1326" s="73" t="s">
        <v>3474</v>
      </c>
      <c r="D1326" s="74">
        <v>45323</v>
      </c>
      <c r="E1326" s="74" t="str">
        <f t="shared" ca="1" si="356"/>
        <v>Yes</v>
      </c>
      <c r="F1326" s="54" t="str">
        <f t="shared" si="357"/>
        <v>3. All Roles Work Inflexible</v>
      </c>
      <c r="G1326" s="49"/>
      <c r="H1326" s="22">
        <f t="shared" si="358"/>
        <v>0</v>
      </c>
      <c r="I1326" s="23"/>
      <c r="J1326" s="23"/>
      <c r="K1326" s="23"/>
      <c r="L1326" s="23"/>
      <c r="M1326" s="23"/>
      <c r="N1326" s="23"/>
      <c r="O1326" s="23"/>
      <c r="P1326" s="23"/>
      <c r="Q1326" s="23"/>
      <c r="R1326" s="23"/>
      <c r="S1326" s="23"/>
      <c r="T1326" s="23"/>
      <c r="U1326" s="23"/>
      <c r="V1326" s="23"/>
      <c r="W1326" s="23"/>
      <c r="X1326" s="23"/>
      <c r="Y1326" s="23"/>
      <c r="Z1326" s="23"/>
      <c r="AA1326" s="23"/>
      <c r="AB1326" s="23"/>
      <c r="AC1326" s="24"/>
      <c r="AE1326" s="35" t="s">
        <v>4264</v>
      </c>
      <c r="AF1326" s="36" t="s">
        <v>4204</v>
      </c>
      <c r="AG1326" s="36"/>
      <c r="AH1326" s="36"/>
      <c r="AI1326" s="37"/>
      <c r="AK1326" s="4">
        <f t="shared" si="359"/>
        <v>0</v>
      </c>
      <c r="AL1326" s="4">
        <f t="shared" si="360"/>
        <v>0</v>
      </c>
      <c r="AM1326" s="4">
        <f t="shared" si="361"/>
        <v>0</v>
      </c>
      <c r="AN1326" s="4">
        <f t="shared" si="362"/>
        <v>0</v>
      </c>
      <c r="AO1326" s="4">
        <f t="shared" si="363"/>
        <v>0</v>
      </c>
      <c r="AQ1326" s="4">
        <f t="shared" si="364"/>
        <v>0</v>
      </c>
      <c r="AR1326" s="4">
        <f t="shared" si="365"/>
        <v>1</v>
      </c>
      <c r="AS1326" s="4">
        <f t="shared" si="366"/>
        <v>1</v>
      </c>
      <c r="AT1326" s="4">
        <f t="shared" si="367"/>
        <v>1</v>
      </c>
      <c r="AU1326" s="4">
        <f t="shared" si="368"/>
        <v>1</v>
      </c>
      <c r="AW1326" s="4">
        <f t="shared" si="369"/>
        <v>0</v>
      </c>
      <c r="AX1326" s="4">
        <f t="shared" si="370"/>
        <v>0</v>
      </c>
      <c r="AY1326" s="4">
        <f t="shared" si="371"/>
        <v>1</v>
      </c>
      <c r="BA1326" s="4">
        <f t="shared" si="372"/>
        <v>1</v>
      </c>
    </row>
    <row r="1327" spans="2:53" ht="14.5" customHeight="1" x14ac:dyDescent="0.35">
      <c r="B1327" s="47" t="s">
        <v>2861</v>
      </c>
      <c r="C1327" s="73" t="s">
        <v>3474</v>
      </c>
      <c r="D1327" s="74">
        <v>45323</v>
      </c>
      <c r="E1327" s="74" t="str">
        <f t="shared" ca="1" si="356"/>
        <v>Yes</v>
      </c>
      <c r="F1327" s="54" t="str">
        <f t="shared" si="357"/>
        <v>1. All Roles Work Flexible</v>
      </c>
      <c r="G1327" s="49" t="s">
        <v>3697</v>
      </c>
      <c r="H1327" s="22">
        <f t="shared" si="358"/>
        <v>0</v>
      </c>
      <c r="I1327" s="23"/>
      <c r="J1327" s="23"/>
      <c r="K1327" s="23"/>
      <c r="L1327" s="23"/>
      <c r="M1327" s="23"/>
      <c r="N1327" s="23"/>
      <c r="O1327" s="23"/>
      <c r="P1327" s="23"/>
      <c r="Q1327" s="23"/>
      <c r="R1327" s="23"/>
      <c r="S1327" s="23"/>
      <c r="T1327" s="23"/>
      <c r="U1327" s="23"/>
      <c r="V1327" s="23"/>
      <c r="W1327" s="23"/>
      <c r="X1327" s="23"/>
      <c r="Y1327" s="23"/>
      <c r="Z1327" s="23"/>
      <c r="AA1327" s="23"/>
      <c r="AB1327" s="23"/>
      <c r="AC1327" s="24"/>
      <c r="AE1327" s="35" t="s">
        <v>75</v>
      </c>
      <c r="AF1327" s="36" t="s">
        <v>4204</v>
      </c>
      <c r="AG1327" s="36"/>
      <c r="AH1327" s="36"/>
      <c r="AI1327" s="37"/>
      <c r="AK1327" s="4">
        <f t="shared" si="359"/>
        <v>1</v>
      </c>
      <c r="AL1327" s="4">
        <f t="shared" si="360"/>
        <v>0</v>
      </c>
      <c r="AM1327" s="4">
        <f t="shared" si="361"/>
        <v>0</v>
      </c>
      <c r="AN1327" s="4">
        <f t="shared" si="362"/>
        <v>0</v>
      </c>
      <c r="AO1327" s="4">
        <f t="shared" si="363"/>
        <v>0</v>
      </c>
      <c r="AQ1327" s="4">
        <f t="shared" si="364"/>
        <v>0</v>
      </c>
      <c r="AR1327" s="4">
        <f t="shared" si="365"/>
        <v>1</v>
      </c>
      <c r="AS1327" s="4">
        <f t="shared" si="366"/>
        <v>1</v>
      </c>
      <c r="AT1327" s="4">
        <f t="shared" si="367"/>
        <v>1</v>
      </c>
      <c r="AU1327" s="4">
        <f t="shared" si="368"/>
        <v>1</v>
      </c>
      <c r="AW1327" s="4">
        <f t="shared" si="369"/>
        <v>1</v>
      </c>
      <c r="AX1327" s="4">
        <f t="shared" si="370"/>
        <v>0</v>
      </c>
      <c r="AY1327" s="4">
        <f t="shared" si="371"/>
        <v>0</v>
      </c>
      <c r="BA1327" s="4">
        <f t="shared" si="372"/>
        <v>5</v>
      </c>
    </row>
    <row r="1328" spans="2:53" ht="14.5" customHeight="1" x14ac:dyDescent="0.35">
      <c r="B1328" s="47" t="s">
        <v>2862</v>
      </c>
      <c r="C1328" s="73" t="s">
        <v>3474</v>
      </c>
      <c r="D1328" s="74">
        <v>45323</v>
      </c>
      <c r="E1328" s="74" t="str">
        <f t="shared" ca="1" si="356"/>
        <v>Yes</v>
      </c>
      <c r="F1328" s="54" t="str">
        <f t="shared" si="357"/>
        <v>3. All Roles Work Inflexible</v>
      </c>
      <c r="G1328" s="49" t="s">
        <v>3698</v>
      </c>
      <c r="H1328" s="22">
        <f t="shared" si="358"/>
        <v>0</v>
      </c>
      <c r="I1328" s="23"/>
      <c r="J1328" s="23"/>
      <c r="K1328" s="23"/>
      <c r="L1328" s="23"/>
      <c r="M1328" s="23"/>
      <c r="N1328" s="23"/>
      <c r="O1328" s="23"/>
      <c r="P1328" s="23"/>
      <c r="Q1328" s="23"/>
      <c r="R1328" s="23"/>
      <c r="S1328" s="23"/>
      <c r="T1328" s="23"/>
      <c r="U1328" s="23"/>
      <c r="V1328" s="23"/>
      <c r="W1328" s="23"/>
      <c r="X1328" s="23"/>
      <c r="Y1328" s="23"/>
      <c r="Z1328" s="23"/>
      <c r="AA1328" s="23"/>
      <c r="AB1328" s="23"/>
      <c r="AC1328" s="24"/>
      <c r="AE1328" s="35" t="s">
        <v>1812</v>
      </c>
      <c r="AF1328" s="36" t="s">
        <v>4204</v>
      </c>
      <c r="AG1328" s="36"/>
      <c r="AH1328" s="36"/>
      <c r="AI1328" s="37"/>
      <c r="AK1328" s="4">
        <f t="shared" si="359"/>
        <v>0</v>
      </c>
      <c r="AL1328" s="4">
        <f t="shared" si="360"/>
        <v>0</v>
      </c>
      <c r="AM1328" s="4">
        <f t="shared" si="361"/>
        <v>0</v>
      </c>
      <c r="AN1328" s="4">
        <f t="shared" si="362"/>
        <v>0</v>
      </c>
      <c r="AO1328" s="4">
        <f t="shared" si="363"/>
        <v>0</v>
      </c>
      <c r="AQ1328" s="4">
        <f t="shared" si="364"/>
        <v>0</v>
      </c>
      <c r="AR1328" s="4">
        <f t="shared" si="365"/>
        <v>1</v>
      </c>
      <c r="AS1328" s="4">
        <f t="shared" si="366"/>
        <v>1</v>
      </c>
      <c r="AT1328" s="4">
        <f t="shared" si="367"/>
        <v>1</v>
      </c>
      <c r="AU1328" s="4">
        <f t="shared" si="368"/>
        <v>1</v>
      </c>
      <c r="AW1328" s="4">
        <f t="shared" si="369"/>
        <v>0</v>
      </c>
      <c r="AX1328" s="4">
        <f t="shared" si="370"/>
        <v>0</v>
      </c>
      <c r="AY1328" s="4">
        <f t="shared" si="371"/>
        <v>1</v>
      </c>
      <c r="BA1328" s="4">
        <f t="shared" si="372"/>
        <v>1</v>
      </c>
    </row>
    <row r="1329" spans="2:53" ht="14.5" customHeight="1" x14ac:dyDescent="0.35">
      <c r="B1329" s="47" t="s">
        <v>2863</v>
      </c>
      <c r="C1329" s="73" t="s">
        <v>3474</v>
      </c>
      <c r="D1329" s="74">
        <v>45323</v>
      </c>
      <c r="E1329" s="74" t="str">
        <f t="shared" ca="1" si="356"/>
        <v>Yes</v>
      </c>
      <c r="F1329" s="54" t="str">
        <f t="shared" si="357"/>
        <v>3. All Roles Work Inflexible</v>
      </c>
      <c r="G1329" s="49" t="s">
        <v>3699</v>
      </c>
      <c r="H1329" s="22">
        <f t="shared" si="358"/>
        <v>0</v>
      </c>
      <c r="I1329" s="23"/>
      <c r="J1329" s="23"/>
      <c r="K1329" s="23"/>
      <c r="L1329" s="23"/>
      <c r="M1329" s="23"/>
      <c r="N1329" s="23"/>
      <c r="O1329" s="23"/>
      <c r="P1329" s="23"/>
      <c r="Q1329" s="23"/>
      <c r="R1329" s="23"/>
      <c r="S1329" s="23"/>
      <c r="T1329" s="23"/>
      <c r="U1329" s="23"/>
      <c r="V1329" s="23"/>
      <c r="W1329" s="23"/>
      <c r="X1329" s="23"/>
      <c r="Y1329" s="23"/>
      <c r="Z1329" s="23"/>
      <c r="AA1329" s="23"/>
      <c r="AB1329" s="23"/>
      <c r="AC1329" s="24"/>
      <c r="AE1329" s="35" t="s">
        <v>1812</v>
      </c>
      <c r="AF1329" s="36" t="s">
        <v>4204</v>
      </c>
      <c r="AG1329" s="36"/>
      <c r="AH1329" s="36"/>
      <c r="AI1329" s="37"/>
      <c r="AK1329" s="4">
        <f t="shared" si="359"/>
        <v>0</v>
      </c>
      <c r="AL1329" s="4">
        <f t="shared" si="360"/>
        <v>0</v>
      </c>
      <c r="AM1329" s="4">
        <f t="shared" si="361"/>
        <v>0</v>
      </c>
      <c r="AN1329" s="4">
        <f t="shared" si="362"/>
        <v>0</v>
      </c>
      <c r="AO1329" s="4">
        <f t="shared" si="363"/>
        <v>0</v>
      </c>
      <c r="AQ1329" s="4">
        <f t="shared" si="364"/>
        <v>0</v>
      </c>
      <c r="AR1329" s="4">
        <f t="shared" si="365"/>
        <v>1</v>
      </c>
      <c r="AS1329" s="4">
        <f t="shared" si="366"/>
        <v>1</v>
      </c>
      <c r="AT1329" s="4">
        <f t="shared" si="367"/>
        <v>1</v>
      </c>
      <c r="AU1329" s="4">
        <f t="shared" si="368"/>
        <v>1</v>
      </c>
      <c r="AW1329" s="4">
        <f t="shared" si="369"/>
        <v>0</v>
      </c>
      <c r="AX1329" s="4">
        <f t="shared" si="370"/>
        <v>0</v>
      </c>
      <c r="AY1329" s="4">
        <f t="shared" si="371"/>
        <v>1</v>
      </c>
      <c r="BA1329" s="4">
        <f t="shared" si="372"/>
        <v>1</v>
      </c>
    </row>
    <row r="1330" spans="2:53" ht="14.5" customHeight="1" x14ac:dyDescent="0.35">
      <c r="B1330" s="47" t="s">
        <v>2864</v>
      </c>
      <c r="C1330" s="73" t="s">
        <v>3474</v>
      </c>
      <c r="D1330" s="74">
        <v>45323</v>
      </c>
      <c r="E1330" s="74" t="str">
        <f t="shared" ca="1" si="356"/>
        <v>Yes</v>
      </c>
      <c r="F1330" s="54" t="str">
        <f t="shared" si="357"/>
        <v>3. All Roles Work Inflexible</v>
      </c>
      <c r="G1330" s="49" t="s">
        <v>3700</v>
      </c>
      <c r="H1330" s="22">
        <f t="shared" si="358"/>
        <v>0</v>
      </c>
      <c r="I1330" s="23"/>
      <c r="J1330" s="23"/>
      <c r="K1330" s="23"/>
      <c r="L1330" s="23"/>
      <c r="M1330" s="23"/>
      <c r="N1330" s="23"/>
      <c r="O1330" s="23"/>
      <c r="P1330" s="23"/>
      <c r="Q1330" s="23"/>
      <c r="R1330" s="23"/>
      <c r="S1330" s="23"/>
      <c r="T1330" s="23"/>
      <c r="U1330" s="23"/>
      <c r="V1330" s="23"/>
      <c r="W1330" s="23"/>
      <c r="X1330" s="23"/>
      <c r="Y1330" s="23"/>
      <c r="Z1330" s="23"/>
      <c r="AA1330" s="23"/>
      <c r="AB1330" s="23"/>
      <c r="AC1330" s="24"/>
      <c r="AE1330" s="35"/>
      <c r="AF1330" s="36" t="s">
        <v>4204</v>
      </c>
      <c r="AG1330" s="36"/>
      <c r="AH1330" s="36"/>
      <c r="AI1330" s="37"/>
      <c r="AK1330" s="4">
        <f t="shared" si="359"/>
        <v>0</v>
      </c>
      <c r="AL1330" s="4">
        <f t="shared" si="360"/>
        <v>0</v>
      </c>
      <c r="AM1330" s="4">
        <f t="shared" si="361"/>
        <v>0</v>
      </c>
      <c r="AN1330" s="4">
        <f t="shared" si="362"/>
        <v>0</v>
      </c>
      <c r="AO1330" s="4">
        <f t="shared" si="363"/>
        <v>0</v>
      </c>
      <c r="AQ1330" s="4">
        <f t="shared" si="364"/>
        <v>1</v>
      </c>
      <c r="AR1330" s="4">
        <f t="shared" si="365"/>
        <v>1</v>
      </c>
      <c r="AS1330" s="4">
        <f t="shared" si="366"/>
        <v>1</v>
      </c>
      <c r="AT1330" s="4">
        <f t="shared" si="367"/>
        <v>1</v>
      </c>
      <c r="AU1330" s="4">
        <f t="shared" si="368"/>
        <v>1</v>
      </c>
      <c r="AW1330" s="4">
        <f t="shared" si="369"/>
        <v>0</v>
      </c>
      <c r="AX1330" s="4">
        <f t="shared" si="370"/>
        <v>0</v>
      </c>
      <c r="AY1330" s="4">
        <f t="shared" si="371"/>
        <v>1</v>
      </c>
      <c r="BA1330" s="4">
        <f t="shared" si="372"/>
        <v>1</v>
      </c>
    </row>
    <row r="1331" spans="2:53" ht="14.5" customHeight="1" x14ac:dyDescent="0.35">
      <c r="B1331" s="47" t="s">
        <v>2865</v>
      </c>
      <c r="C1331" s="73" t="s">
        <v>3474</v>
      </c>
      <c r="D1331" s="74">
        <v>45323</v>
      </c>
      <c r="E1331" s="74" t="str">
        <f t="shared" ca="1" si="356"/>
        <v>Yes</v>
      </c>
      <c r="F1331" s="54" t="str">
        <f t="shared" si="357"/>
        <v>3. All Roles Work Inflexible</v>
      </c>
      <c r="G1331" s="49" t="s">
        <v>3701</v>
      </c>
      <c r="H1331" s="22">
        <f t="shared" si="358"/>
        <v>0</v>
      </c>
      <c r="I1331" s="23"/>
      <c r="J1331" s="23"/>
      <c r="K1331" s="23"/>
      <c r="L1331" s="23"/>
      <c r="M1331" s="23"/>
      <c r="N1331" s="23"/>
      <c r="O1331" s="23"/>
      <c r="P1331" s="23"/>
      <c r="Q1331" s="23"/>
      <c r="R1331" s="23"/>
      <c r="S1331" s="23"/>
      <c r="T1331" s="23"/>
      <c r="U1331" s="23"/>
      <c r="V1331" s="23"/>
      <c r="W1331" s="23"/>
      <c r="X1331" s="23"/>
      <c r="Y1331" s="23"/>
      <c r="Z1331" s="23"/>
      <c r="AA1331" s="23"/>
      <c r="AB1331" s="23"/>
      <c r="AC1331" s="24"/>
      <c r="AE1331" s="35" t="s">
        <v>4265</v>
      </c>
      <c r="AF1331" s="36" t="s">
        <v>4204</v>
      </c>
      <c r="AG1331" s="36"/>
      <c r="AH1331" s="36"/>
      <c r="AI1331" s="37"/>
      <c r="AK1331" s="4">
        <f t="shared" si="359"/>
        <v>0</v>
      </c>
      <c r="AL1331" s="4">
        <f t="shared" si="360"/>
        <v>0</v>
      </c>
      <c r="AM1331" s="4">
        <f t="shared" si="361"/>
        <v>0</v>
      </c>
      <c r="AN1331" s="4">
        <f t="shared" si="362"/>
        <v>0</v>
      </c>
      <c r="AO1331" s="4">
        <f t="shared" si="363"/>
        <v>0</v>
      </c>
      <c r="AQ1331" s="4">
        <f t="shared" si="364"/>
        <v>0</v>
      </c>
      <c r="AR1331" s="4">
        <f t="shared" si="365"/>
        <v>1</v>
      </c>
      <c r="AS1331" s="4">
        <f t="shared" si="366"/>
        <v>1</v>
      </c>
      <c r="AT1331" s="4">
        <f t="shared" si="367"/>
        <v>1</v>
      </c>
      <c r="AU1331" s="4">
        <f t="shared" si="368"/>
        <v>1</v>
      </c>
      <c r="AW1331" s="4">
        <f t="shared" si="369"/>
        <v>0</v>
      </c>
      <c r="AX1331" s="4">
        <f t="shared" si="370"/>
        <v>0</v>
      </c>
      <c r="AY1331" s="4">
        <f t="shared" si="371"/>
        <v>1</v>
      </c>
      <c r="BA1331" s="4">
        <f t="shared" si="372"/>
        <v>1</v>
      </c>
    </row>
    <row r="1332" spans="2:53" ht="14.5" customHeight="1" x14ac:dyDescent="0.35">
      <c r="B1332" s="47" t="s">
        <v>2866</v>
      </c>
      <c r="C1332" s="73" t="s">
        <v>3474</v>
      </c>
      <c r="D1332" s="74">
        <v>45323</v>
      </c>
      <c r="E1332" s="74" t="str">
        <f t="shared" ca="1" si="356"/>
        <v>Yes</v>
      </c>
      <c r="F1332" s="54" t="str">
        <f t="shared" si="357"/>
        <v>3. All Roles Work Inflexible</v>
      </c>
      <c r="G1332" s="49" t="s">
        <v>3702</v>
      </c>
      <c r="H1332" s="22">
        <f t="shared" si="358"/>
        <v>0</v>
      </c>
      <c r="I1332" s="23"/>
      <c r="J1332" s="23"/>
      <c r="K1332" s="23"/>
      <c r="L1332" s="23"/>
      <c r="M1332" s="23"/>
      <c r="N1332" s="23"/>
      <c r="O1332" s="23"/>
      <c r="P1332" s="23"/>
      <c r="Q1332" s="23"/>
      <c r="R1332" s="23"/>
      <c r="S1332" s="23"/>
      <c r="T1332" s="23"/>
      <c r="U1332" s="23"/>
      <c r="V1332" s="23"/>
      <c r="W1332" s="23"/>
      <c r="X1332" s="23"/>
      <c r="Y1332" s="23"/>
      <c r="Z1332" s="23"/>
      <c r="AA1332" s="23"/>
      <c r="AB1332" s="23"/>
      <c r="AC1332" s="24"/>
      <c r="AE1332" s="35" t="s">
        <v>4240</v>
      </c>
      <c r="AF1332" s="36" t="s">
        <v>4204</v>
      </c>
      <c r="AG1332" s="36"/>
      <c r="AH1332" s="36"/>
      <c r="AI1332" s="37"/>
      <c r="AK1332" s="4">
        <f t="shared" si="359"/>
        <v>0</v>
      </c>
      <c r="AL1332" s="4">
        <f t="shared" si="360"/>
        <v>0</v>
      </c>
      <c r="AM1332" s="4">
        <f t="shared" si="361"/>
        <v>0</v>
      </c>
      <c r="AN1332" s="4">
        <f t="shared" si="362"/>
        <v>0</v>
      </c>
      <c r="AO1332" s="4">
        <f t="shared" si="363"/>
        <v>0</v>
      </c>
      <c r="AQ1332" s="4">
        <f t="shared" si="364"/>
        <v>0</v>
      </c>
      <c r="AR1332" s="4">
        <f t="shared" si="365"/>
        <v>1</v>
      </c>
      <c r="AS1332" s="4">
        <f t="shared" si="366"/>
        <v>1</v>
      </c>
      <c r="AT1332" s="4">
        <f t="shared" si="367"/>
        <v>1</v>
      </c>
      <c r="AU1332" s="4">
        <f t="shared" si="368"/>
        <v>1</v>
      </c>
      <c r="AW1332" s="4">
        <f t="shared" si="369"/>
        <v>0</v>
      </c>
      <c r="AX1332" s="4">
        <f t="shared" si="370"/>
        <v>0</v>
      </c>
      <c r="AY1332" s="4">
        <f t="shared" si="371"/>
        <v>1</v>
      </c>
      <c r="BA1332" s="4">
        <f t="shared" si="372"/>
        <v>1</v>
      </c>
    </row>
    <row r="1333" spans="2:53" ht="14.5" customHeight="1" x14ac:dyDescent="0.35">
      <c r="B1333" s="47" t="s">
        <v>2867</v>
      </c>
      <c r="C1333" s="73" t="s">
        <v>3474</v>
      </c>
      <c r="D1333" s="74">
        <v>45323</v>
      </c>
      <c r="E1333" s="74" t="str">
        <f t="shared" ca="1" si="356"/>
        <v>Yes</v>
      </c>
      <c r="F1333" s="54" t="str">
        <f t="shared" si="357"/>
        <v>1. All Roles Work Flexible</v>
      </c>
      <c r="G1333" s="49" t="s">
        <v>3703</v>
      </c>
      <c r="H1333" s="22">
        <f t="shared" si="358"/>
        <v>0</v>
      </c>
      <c r="I1333" s="23"/>
      <c r="J1333" s="23"/>
      <c r="K1333" s="23"/>
      <c r="L1333" s="23"/>
      <c r="M1333" s="23"/>
      <c r="N1333" s="23"/>
      <c r="O1333" s="23"/>
      <c r="P1333" s="23"/>
      <c r="Q1333" s="23"/>
      <c r="R1333" s="23"/>
      <c r="S1333" s="23"/>
      <c r="T1333" s="23"/>
      <c r="U1333" s="23"/>
      <c r="V1333" s="23"/>
      <c r="W1333" s="23"/>
      <c r="X1333" s="23"/>
      <c r="Y1333" s="23"/>
      <c r="Z1333" s="23"/>
      <c r="AA1333" s="23"/>
      <c r="AB1333" s="23"/>
      <c r="AC1333" s="24"/>
      <c r="AE1333" s="35" t="s">
        <v>75</v>
      </c>
      <c r="AF1333" s="36" t="s">
        <v>4204</v>
      </c>
      <c r="AG1333" s="36"/>
      <c r="AH1333" s="36"/>
      <c r="AI1333" s="37"/>
      <c r="AK1333" s="4">
        <f t="shared" si="359"/>
        <v>1</v>
      </c>
      <c r="AL1333" s="4">
        <f t="shared" si="360"/>
        <v>0</v>
      </c>
      <c r="AM1333" s="4">
        <f t="shared" si="361"/>
        <v>0</v>
      </c>
      <c r="AN1333" s="4">
        <f t="shared" si="362"/>
        <v>0</v>
      </c>
      <c r="AO1333" s="4">
        <f t="shared" si="363"/>
        <v>0</v>
      </c>
      <c r="AQ1333" s="4">
        <f t="shared" si="364"/>
        <v>0</v>
      </c>
      <c r="AR1333" s="4">
        <f t="shared" si="365"/>
        <v>1</v>
      </c>
      <c r="AS1333" s="4">
        <f t="shared" si="366"/>
        <v>1</v>
      </c>
      <c r="AT1333" s="4">
        <f t="shared" si="367"/>
        <v>1</v>
      </c>
      <c r="AU1333" s="4">
        <f t="shared" si="368"/>
        <v>1</v>
      </c>
      <c r="AW1333" s="4">
        <f t="shared" si="369"/>
        <v>1</v>
      </c>
      <c r="AX1333" s="4">
        <f t="shared" si="370"/>
        <v>0</v>
      </c>
      <c r="AY1333" s="4">
        <f t="shared" si="371"/>
        <v>0</v>
      </c>
      <c r="BA1333" s="4">
        <f t="shared" si="372"/>
        <v>5</v>
      </c>
    </row>
    <row r="1334" spans="2:53" ht="14.5" customHeight="1" x14ac:dyDescent="0.35">
      <c r="B1334" s="47" t="s">
        <v>2868</v>
      </c>
      <c r="C1334" s="73" t="s">
        <v>3474</v>
      </c>
      <c r="D1334" s="74">
        <v>45323</v>
      </c>
      <c r="E1334" s="74" t="str">
        <f t="shared" ca="1" si="356"/>
        <v>Yes</v>
      </c>
      <c r="F1334" s="54" t="str">
        <f t="shared" si="357"/>
        <v>3. All Roles Work Inflexible</v>
      </c>
      <c r="G1334" s="49" t="s">
        <v>3704</v>
      </c>
      <c r="H1334" s="22">
        <f t="shared" si="358"/>
        <v>0</v>
      </c>
      <c r="I1334" s="23"/>
      <c r="J1334" s="23"/>
      <c r="K1334" s="23"/>
      <c r="L1334" s="23"/>
      <c r="M1334" s="23"/>
      <c r="N1334" s="23"/>
      <c r="O1334" s="23"/>
      <c r="P1334" s="23"/>
      <c r="Q1334" s="23"/>
      <c r="R1334" s="23"/>
      <c r="S1334" s="23"/>
      <c r="T1334" s="23"/>
      <c r="U1334" s="23"/>
      <c r="V1334" s="23"/>
      <c r="W1334" s="23"/>
      <c r="X1334" s="23"/>
      <c r="Y1334" s="23"/>
      <c r="Z1334" s="23"/>
      <c r="AA1334" s="23"/>
      <c r="AB1334" s="23"/>
      <c r="AC1334" s="24"/>
      <c r="AE1334" s="35" t="s">
        <v>4266</v>
      </c>
      <c r="AF1334" s="36" t="s">
        <v>4204</v>
      </c>
      <c r="AG1334" s="36"/>
      <c r="AH1334" s="36"/>
      <c r="AI1334" s="37"/>
      <c r="AK1334" s="4">
        <f t="shared" si="359"/>
        <v>0</v>
      </c>
      <c r="AL1334" s="4">
        <f t="shared" si="360"/>
        <v>0</v>
      </c>
      <c r="AM1334" s="4">
        <f t="shared" si="361"/>
        <v>0</v>
      </c>
      <c r="AN1334" s="4">
        <f t="shared" si="362"/>
        <v>0</v>
      </c>
      <c r="AO1334" s="4">
        <f t="shared" si="363"/>
        <v>0</v>
      </c>
      <c r="AQ1334" s="4">
        <f t="shared" si="364"/>
        <v>0</v>
      </c>
      <c r="AR1334" s="4">
        <f t="shared" si="365"/>
        <v>1</v>
      </c>
      <c r="AS1334" s="4">
        <f t="shared" si="366"/>
        <v>1</v>
      </c>
      <c r="AT1334" s="4">
        <f t="shared" si="367"/>
        <v>1</v>
      </c>
      <c r="AU1334" s="4">
        <f t="shared" si="368"/>
        <v>1</v>
      </c>
      <c r="AW1334" s="4">
        <f t="shared" si="369"/>
        <v>0</v>
      </c>
      <c r="AX1334" s="4">
        <f t="shared" si="370"/>
        <v>0</v>
      </c>
      <c r="AY1334" s="4">
        <f t="shared" si="371"/>
        <v>1</v>
      </c>
      <c r="BA1334" s="4">
        <f t="shared" si="372"/>
        <v>1</v>
      </c>
    </row>
    <row r="1335" spans="2:53" ht="14.5" customHeight="1" x14ac:dyDescent="0.35">
      <c r="B1335" s="47" t="s">
        <v>2869</v>
      </c>
      <c r="C1335" s="73" t="s">
        <v>3474</v>
      </c>
      <c r="D1335" s="74">
        <v>45323</v>
      </c>
      <c r="E1335" s="74" t="str">
        <f t="shared" ca="1" si="356"/>
        <v>Yes</v>
      </c>
      <c r="F1335" s="54" t="str">
        <f t="shared" si="357"/>
        <v>1. All Roles Work Flexible</v>
      </c>
      <c r="G1335" s="49" t="s">
        <v>3705</v>
      </c>
      <c r="H1335" s="22">
        <f t="shared" si="358"/>
        <v>0</v>
      </c>
      <c r="I1335" s="23"/>
      <c r="J1335" s="23"/>
      <c r="K1335" s="23"/>
      <c r="L1335" s="23"/>
      <c r="M1335" s="23"/>
      <c r="N1335" s="23"/>
      <c r="O1335" s="23"/>
      <c r="P1335" s="23"/>
      <c r="Q1335" s="23"/>
      <c r="R1335" s="23"/>
      <c r="S1335" s="23"/>
      <c r="T1335" s="23"/>
      <c r="U1335" s="23"/>
      <c r="V1335" s="23"/>
      <c r="W1335" s="23"/>
      <c r="X1335" s="23"/>
      <c r="Y1335" s="23"/>
      <c r="Z1335" s="23"/>
      <c r="AA1335" s="23"/>
      <c r="AB1335" s="23"/>
      <c r="AC1335" s="24"/>
      <c r="AE1335" s="35" t="s">
        <v>75</v>
      </c>
      <c r="AF1335" s="36" t="s">
        <v>4204</v>
      </c>
      <c r="AG1335" s="36"/>
      <c r="AH1335" s="36"/>
      <c r="AI1335" s="37"/>
      <c r="AK1335" s="4">
        <f t="shared" si="359"/>
        <v>1</v>
      </c>
      <c r="AL1335" s="4">
        <f t="shared" si="360"/>
        <v>0</v>
      </c>
      <c r="AM1335" s="4">
        <f t="shared" si="361"/>
        <v>0</v>
      </c>
      <c r="AN1335" s="4">
        <f t="shared" si="362"/>
        <v>0</v>
      </c>
      <c r="AO1335" s="4">
        <f t="shared" si="363"/>
        <v>0</v>
      </c>
      <c r="AQ1335" s="4">
        <f t="shared" si="364"/>
        <v>0</v>
      </c>
      <c r="AR1335" s="4">
        <f t="shared" si="365"/>
        <v>1</v>
      </c>
      <c r="AS1335" s="4">
        <f t="shared" si="366"/>
        <v>1</v>
      </c>
      <c r="AT1335" s="4">
        <f t="shared" si="367"/>
        <v>1</v>
      </c>
      <c r="AU1335" s="4">
        <f t="shared" si="368"/>
        <v>1</v>
      </c>
      <c r="AW1335" s="4">
        <f t="shared" si="369"/>
        <v>1</v>
      </c>
      <c r="AX1335" s="4">
        <f t="shared" si="370"/>
        <v>0</v>
      </c>
      <c r="AY1335" s="4">
        <f t="shared" si="371"/>
        <v>0</v>
      </c>
      <c r="BA1335" s="4">
        <f t="shared" si="372"/>
        <v>5</v>
      </c>
    </row>
    <row r="1336" spans="2:53" ht="14.5" customHeight="1" x14ac:dyDescent="0.35">
      <c r="B1336" s="47" t="s">
        <v>2870</v>
      </c>
      <c r="C1336" s="73" t="s">
        <v>3474</v>
      </c>
      <c r="D1336" s="74">
        <v>45323</v>
      </c>
      <c r="E1336" s="74" t="str">
        <f t="shared" ca="1" si="356"/>
        <v>Yes</v>
      </c>
      <c r="F1336" s="54" t="str">
        <f t="shared" si="357"/>
        <v>2. Some Roles Work Flexible</v>
      </c>
      <c r="G1336" s="49" t="s">
        <v>3706</v>
      </c>
      <c r="H1336" s="22">
        <f t="shared" si="358"/>
        <v>0</v>
      </c>
      <c r="I1336" s="23"/>
      <c r="J1336" s="23"/>
      <c r="K1336" s="23"/>
      <c r="L1336" s="23"/>
      <c r="M1336" s="23"/>
      <c r="N1336" s="23"/>
      <c r="O1336" s="23"/>
      <c r="P1336" s="23"/>
      <c r="Q1336" s="23"/>
      <c r="R1336" s="23"/>
      <c r="S1336" s="23"/>
      <c r="T1336" s="23"/>
      <c r="U1336" s="23"/>
      <c r="V1336" s="23"/>
      <c r="W1336" s="23"/>
      <c r="X1336" s="23"/>
      <c r="Y1336" s="23"/>
      <c r="Z1336" s="23"/>
      <c r="AA1336" s="23"/>
      <c r="AB1336" s="23"/>
      <c r="AC1336" s="24"/>
      <c r="AE1336" s="35" t="s">
        <v>75</v>
      </c>
      <c r="AF1336" s="36" t="s">
        <v>809</v>
      </c>
      <c r="AG1336" s="36"/>
      <c r="AH1336" s="36"/>
      <c r="AI1336" s="37"/>
      <c r="AK1336" s="4">
        <f t="shared" si="359"/>
        <v>1</v>
      </c>
      <c r="AL1336" s="4">
        <f t="shared" si="360"/>
        <v>0</v>
      </c>
      <c r="AM1336" s="4">
        <f t="shared" si="361"/>
        <v>0</v>
      </c>
      <c r="AN1336" s="4">
        <f t="shared" si="362"/>
        <v>0</v>
      </c>
      <c r="AO1336" s="4">
        <f t="shared" si="363"/>
        <v>0</v>
      </c>
      <c r="AQ1336" s="4">
        <f t="shared" si="364"/>
        <v>0</v>
      </c>
      <c r="AR1336" s="4">
        <f t="shared" si="365"/>
        <v>0</v>
      </c>
      <c r="AS1336" s="4">
        <f t="shared" si="366"/>
        <v>1</v>
      </c>
      <c r="AT1336" s="4">
        <f t="shared" si="367"/>
        <v>1</v>
      </c>
      <c r="AU1336" s="4">
        <f t="shared" si="368"/>
        <v>1</v>
      </c>
      <c r="AW1336" s="4">
        <f t="shared" si="369"/>
        <v>0</v>
      </c>
      <c r="AX1336" s="4">
        <f t="shared" si="370"/>
        <v>1</v>
      </c>
      <c r="AY1336" s="4">
        <f t="shared" si="371"/>
        <v>0</v>
      </c>
      <c r="BA1336" s="4">
        <f t="shared" si="372"/>
        <v>3</v>
      </c>
    </row>
    <row r="1337" spans="2:53" ht="14.5" customHeight="1" x14ac:dyDescent="0.35">
      <c r="B1337" s="47" t="s">
        <v>2871</v>
      </c>
      <c r="C1337" s="73" t="s">
        <v>3474</v>
      </c>
      <c r="D1337" s="74">
        <v>45323</v>
      </c>
      <c r="E1337" s="74" t="str">
        <f t="shared" ca="1" si="356"/>
        <v>Yes</v>
      </c>
      <c r="F1337" s="54" t="str">
        <f t="shared" si="357"/>
        <v>3. All Roles Work Inflexible</v>
      </c>
      <c r="G1337" s="49" t="s">
        <v>3707</v>
      </c>
      <c r="H1337" s="22">
        <f t="shared" si="358"/>
        <v>0</v>
      </c>
      <c r="I1337" s="23"/>
      <c r="J1337" s="23"/>
      <c r="K1337" s="23"/>
      <c r="L1337" s="23"/>
      <c r="M1337" s="23"/>
      <c r="N1337" s="23"/>
      <c r="O1337" s="23"/>
      <c r="P1337" s="23"/>
      <c r="Q1337" s="23"/>
      <c r="R1337" s="23"/>
      <c r="S1337" s="23"/>
      <c r="T1337" s="23"/>
      <c r="U1337" s="23"/>
      <c r="V1337" s="23"/>
      <c r="W1337" s="23"/>
      <c r="X1337" s="23"/>
      <c r="Y1337" s="23"/>
      <c r="Z1337" s="23"/>
      <c r="AA1337" s="23"/>
      <c r="AB1337" s="23"/>
      <c r="AC1337" s="24"/>
      <c r="AE1337" s="35" t="s">
        <v>673</v>
      </c>
      <c r="AF1337" s="36" t="s">
        <v>4204</v>
      </c>
      <c r="AG1337" s="36"/>
      <c r="AH1337" s="36"/>
      <c r="AI1337" s="37"/>
      <c r="AK1337" s="4">
        <f t="shared" si="359"/>
        <v>0</v>
      </c>
      <c r="AL1337" s="4">
        <f t="shared" si="360"/>
        <v>0</v>
      </c>
      <c r="AM1337" s="4">
        <f t="shared" si="361"/>
        <v>0</v>
      </c>
      <c r="AN1337" s="4">
        <f t="shared" si="362"/>
        <v>0</v>
      </c>
      <c r="AO1337" s="4">
        <f t="shared" si="363"/>
        <v>0</v>
      </c>
      <c r="AQ1337" s="4">
        <f t="shared" si="364"/>
        <v>0</v>
      </c>
      <c r="AR1337" s="4">
        <f t="shared" si="365"/>
        <v>1</v>
      </c>
      <c r="AS1337" s="4">
        <f t="shared" si="366"/>
        <v>1</v>
      </c>
      <c r="AT1337" s="4">
        <f t="shared" si="367"/>
        <v>1</v>
      </c>
      <c r="AU1337" s="4">
        <f t="shared" si="368"/>
        <v>1</v>
      </c>
      <c r="AW1337" s="4">
        <f t="shared" si="369"/>
        <v>0</v>
      </c>
      <c r="AX1337" s="4">
        <f t="shared" si="370"/>
        <v>0</v>
      </c>
      <c r="AY1337" s="4">
        <f t="shared" si="371"/>
        <v>1</v>
      </c>
      <c r="BA1337" s="4">
        <f t="shared" si="372"/>
        <v>1</v>
      </c>
    </row>
    <row r="1338" spans="2:53" ht="14.5" customHeight="1" x14ac:dyDescent="0.35">
      <c r="B1338" s="47" t="s">
        <v>2872</v>
      </c>
      <c r="C1338" s="73" t="s">
        <v>3474</v>
      </c>
      <c r="D1338" s="74">
        <v>45323</v>
      </c>
      <c r="E1338" s="74" t="str">
        <f t="shared" ca="1" si="356"/>
        <v>Yes</v>
      </c>
      <c r="F1338" s="54" t="str">
        <f t="shared" si="357"/>
        <v>3. All Roles Work Inflexible</v>
      </c>
      <c r="G1338" s="49" t="s">
        <v>3708</v>
      </c>
      <c r="H1338" s="22">
        <f t="shared" si="358"/>
        <v>0</v>
      </c>
      <c r="I1338" s="23"/>
      <c r="J1338" s="23"/>
      <c r="K1338" s="23"/>
      <c r="L1338" s="23"/>
      <c r="M1338" s="23"/>
      <c r="N1338" s="23"/>
      <c r="O1338" s="23"/>
      <c r="P1338" s="23"/>
      <c r="Q1338" s="23"/>
      <c r="R1338" s="23"/>
      <c r="S1338" s="23"/>
      <c r="T1338" s="23"/>
      <c r="U1338" s="23"/>
      <c r="V1338" s="23"/>
      <c r="W1338" s="23"/>
      <c r="X1338" s="23"/>
      <c r="Y1338" s="23"/>
      <c r="Z1338" s="23"/>
      <c r="AA1338" s="23"/>
      <c r="AB1338" s="23"/>
      <c r="AC1338" s="24"/>
      <c r="AE1338" s="35" t="s">
        <v>1812</v>
      </c>
      <c r="AF1338" s="36" t="s">
        <v>4204</v>
      </c>
      <c r="AG1338" s="36"/>
      <c r="AH1338" s="36"/>
      <c r="AI1338" s="37"/>
      <c r="AK1338" s="4">
        <f t="shared" si="359"/>
        <v>0</v>
      </c>
      <c r="AL1338" s="4">
        <f t="shared" si="360"/>
        <v>0</v>
      </c>
      <c r="AM1338" s="4">
        <f t="shared" si="361"/>
        <v>0</v>
      </c>
      <c r="AN1338" s="4">
        <f t="shared" si="362"/>
        <v>0</v>
      </c>
      <c r="AO1338" s="4">
        <f t="shared" si="363"/>
        <v>0</v>
      </c>
      <c r="AQ1338" s="4">
        <f t="shared" si="364"/>
        <v>0</v>
      </c>
      <c r="AR1338" s="4">
        <f t="shared" si="365"/>
        <v>1</v>
      </c>
      <c r="AS1338" s="4">
        <f t="shared" si="366"/>
        <v>1</v>
      </c>
      <c r="AT1338" s="4">
        <f t="shared" si="367"/>
        <v>1</v>
      </c>
      <c r="AU1338" s="4">
        <f t="shared" si="368"/>
        <v>1</v>
      </c>
      <c r="AW1338" s="4">
        <f t="shared" si="369"/>
        <v>0</v>
      </c>
      <c r="AX1338" s="4">
        <f t="shared" si="370"/>
        <v>0</v>
      </c>
      <c r="AY1338" s="4">
        <f t="shared" si="371"/>
        <v>1</v>
      </c>
      <c r="BA1338" s="4">
        <f t="shared" si="372"/>
        <v>1</v>
      </c>
    </row>
    <row r="1339" spans="2:53" ht="14.5" customHeight="1" x14ac:dyDescent="0.35">
      <c r="B1339" s="47" t="s">
        <v>2873</v>
      </c>
      <c r="C1339" s="73" t="s">
        <v>3474</v>
      </c>
      <c r="D1339" s="74">
        <v>45323</v>
      </c>
      <c r="E1339" s="74" t="str">
        <f t="shared" ca="1" si="356"/>
        <v>Yes</v>
      </c>
      <c r="F1339" s="54" t="str">
        <f t="shared" si="357"/>
        <v>3. All Roles Work Inflexible</v>
      </c>
      <c r="G1339" s="49" t="s">
        <v>3709</v>
      </c>
      <c r="H1339" s="22">
        <f t="shared" si="358"/>
        <v>0</v>
      </c>
      <c r="I1339" s="23"/>
      <c r="J1339" s="23"/>
      <c r="K1339" s="23"/>
      <c r="L1339" s="23"/>
      <c r="M1339" s="23"/>
      <c r="N1339" s="23"/>
      <c r="O1339" s="23"/>
      <c r="P1339" s="23"/>
      <c r="Q1339" s="23"/>
      <c r="R1339" s="23"/>
      <c r="S1339" s="23"/>
      <c r="T1339" s="23"/>
      <c r="U1339" s="23"/>
      <c r="V1339" s="23"/>
      <c r="W1339" s="23"/>
      <c r="X1339" s="23"/>
      <c r="Y1339" s="23"/>
      <c r="Z1339" s="23"/>
      <c r="AA1339" s="23"/>
      <c r="AB1339" s="23"/>
      <c r="AC1339" s="24"/>
      <c r="AE1339" s="35" t="s">
        <v>4267</v>
      </c>
      <c r="AF1339" s="36" t="s">
        <v>4204</v>
      </c>
      <c r="AG1339" s="36"/>
      <c r="AH1339" s="36"/>
      <c r="AI1339" s="37"/>
      <c r="AK1339" s="4">
        <f t="shared" si="359"/>
        <v>0</v>
      </c>
      <c r="AL1339" s="4">
        <f t="shared" si="360"/>
        <v>0</v>
      </c>
      <c r="AM1339" s="4">
        <f t="shared" si="361"/>
        <v>0</v>
      </c>
      <c r="AN1339" s="4">
        <f t="shared" si="362"/>
        <v>0</v>
      </c>
      <c r="AO1339" s="4">
        <f t="shared" si="363"/>
        <v>0</v>
      </c>
      <c r="AQ1339" s="4">
        <f t="shared" si="364"/>
        <v>0</v>
      </c>
      <c r="AR1339" s="4">
        <f t="shared" si="365"/>
        <v>1</v>
      </c>
      <c r="AS1339" s="4">
        <f t="shared" si="366"/>
        <v>1</v>
      </c>
      <c r="AT1339" s="4">
        <f t="shared" si="367"/>
        <v>1</v>
      </c>
      <c r="AU1339" s="4">
        <f t="shared" si="368"/>
        <v>1</v>
      </c>
      <c r="AW1339" s="4">
        <f t="shared" si="369"/>
        <v>0</v>
      </c>
      <c r="AX1339" s="4">
        <f t="shared" si="370"/>
        <v>0</v>
      </c>
      <c r="AY1339" s="4">
        <f t="shared" si="371"/>
        <v>1</v>
      </c>
      <c r="BA1339" s="4">
        <f t="shared" si="372"/>
        <v>1</v>
      </c>
    </row>
    <row r="1340" spans="2:53" ht="14.5" customHeight="1" x14ac:dyDescent="0.35">
      <c r="B1340" s="47" t="s">
        <v>2874</v>
      </c>
      <c r="C1340" s="73" t="s">
        <v>3474</v>
      </c>
      <c r="D1340" s="74">
        <v>45323</v>
      </c>
      <c r="E1340" s="74" t="str">
        <f t="shared" ca="1" si="356"/>
        <v>Yes</v>
      </c>
      <c r="F1340" s="54" t="str">
        <f t="shared" si="357"/>
        <v>3. All Roles Work Inflexible</v>
      </c>
      <c r="G1340" s="49" t="s">
        <v>3710</v>
      </c>
      <c r="H1340" s="22">
        <f t="shared" si="358"/>
        <v>0</v>
      </c>
      <c r="I1340" s="23"/>
      <c r="J1340" s="23"/>
      <c r="K1340" s="23"/>
      <c r="L1340" s="23"/>
      <c r="M1340" s="23"/>
      <c r="N1340" s="23"/>
      <c r="O1340" s="23"/>
      <c r="P1340" s="23"/>
      <c r="Q1340" s="23"/>
      <c r="R1340" s="23"/>
      <c r="S1340" s="23"/>
      <c r="T1340" s="23"/>
      <c r="U1340" s="23"/>
      <c r="V1340" s="23"/>
      <c r="W1340" s="23"/>
      <c r="X1340" s="23"/>
      <c r="Y1340" s="23"/>
      <c r="Z1340" s="23"/>
      <c r="AA1340" s="23"/>
      <c r="AB1340" s="23"/>
      <c r="AC1340" s="24"/>
      <c r="AE1340" s="35" t="s">
        <v>613</v>
      </c>
      <c r="AF1340" s="36" t="s">
        <v>4204</v>
      </c>
      <c r="AG1340" s="36"/>
      <c r="AH1340" s="36"/>
      <c r="AI1340" s="37"/>
      <c r="AK1340" s="4">
        <f t="shared" si="359"/>
        <v>0</v>
      </c>
      <c r="AL1340" s="4">
        <f t="shared" si="360"/>
        <v>0</v>
      </c>
      <c r="AM1340" s="4">
        <f t="shared" si="361"/>
        <v>0</v>
      </c>
      <c r="AN1340" s="4">
        <f t="shared" si="362"/>
        <v>0</v>
      </c>
      <c r="AO1340" s="4">
        <f t="shared" si="363"/>
        <v>0</v>
      </c>
      <c r="AQ1340" s="4">
        <f t="shared" si="364"/>
        <v>0</v>
      </c>
      <c r="AR1340" s="4">
        <f t="shared" si="365"/>
        <v>1</v>
      </c>
      <c r="AS1340" s="4">
        <f t="shared" si="366"/>
        <v>1</v>
      </c>
      <c r="AT1340" s="4">
        <f t="shared" si="367"/>
        <v>1</v>
      </c>
      <c r="AU1340" s="4">
        <f t="shared" si="368"/>
        <v>1</v>
      </c>
      <c r="AW1340" s="4">
        <f t="shared" si="369"/>
        <v>0</v>
      </c>
      <c r="AX1340" s="4">
        <f t="shared" si="370"/>
        <v>0</v>
      </c>
      <c r="AY1340" s="4">
        <f t="shared" si="371"/>
        <v>1</v>
      </c>
      <c r="BA1340" s="4">
        <f t="shared" si="372"/>
        <v>1</v>
      </c>
    </row>
    <row r="1341" spans="2:53" ht="14.5" customHeight="1" x14ac:dyDescent="0.35">
      <c r="B1341" s="47" t="s">
        <v>2875</v>
      </c>
      <c r="C1341" s="73" t="s">
        <v>3474</v>
      </c>
      <c r="D1341" s="74">
        <v>45323</v>
      </c>
      <c r="E1341" s="74" t="str">
        <f t="shared" ca="1" si="356"/>
        <v>Yes</v>
      </c>
      <c r="F1341" s="54" t="str">
        <f t="shared" si="357"/>
        <v>3. All Roles Work Inflexible</v>
      </c>
      <c r="G1341" s="49"/>
      <c r="H1341" s="22">
        <f t="shared" si="358"/>
        <v>0</v>
      </c>
      <c r="I1341" s="23"/>
      <c r="J1341" s="23"/>
      <c r="K1341" s="23"/>
      <c r="L1341" s="23"/>
      <c r="M1341" s="23"/>
      <c r="N1341" s="23"/>
      <c r="O1341" s="23"/>
      <c r="P1341" s="23"/>
      <c r="Q1341" s="23"/>
      <c r="R1341" s="23"/>
      <c r="S1341" s="23"/>
      <c r="T1341" s="23"/>
      <c r="U1341" s="23"/>
      <c r="V1341" s="23"/>
      <c r="W1341" s="23"/>
      <c r="X1341" s="23"/>
      <c r="Y1341" s="23"/>
      <c r="Z1341" s="23"/>
      <c r="AA1341" s="23"/>
      <c r="AB1341" s="23"/>
      <c r="AC1341" s="24"/>
      <c r="AE1341" s="35" t="s">
        <v>673</v>
      </c>
      <c r="AF1341" s="36" t="s">
        <v>4204</v>
      </c>
      <c r="AG1341" s="36"/>
      <c r="AH1341" s="36"/>
      <c r="AI1341" s="37"/>
      <c r="AK1341" s="4">
        <f t="shared" si="359"/>
        <v>0</v>
      </c>
      <c r="AL1341" s="4">
        <f t="shared" si="360"/>
        <v>0</v>
      </c>
      <c r="AM1341" s="4">
        <f t="shared" si="361"/>
        <v>0</v>
      </c>
      <c r="AN1341" s="4">
        <f t="shared" si="362"/>
        <v>0</v>
      </c>
      <c r="AO1341" s="4">
        <f t="shared" si="363"/>
        <v>0</v>
      </c>
      <c r="AQ1341" s="4">
        <f t="shared" si="364"/>
        <v>0</v>
      </c>
      <c r="AR1341" s="4">
        <f t="shared" si="365"/>
        <v>1</v>
      </c>
      <c r="AS1341" s="4">
        <f t="shared" si="366"/>
        <v>1</v>
      </c>
      <c r="AT1341" s="4">
        <f t="shared" si="367"/>
        <v>1</v>
      </c>
      <c r="AU1341" s="4">
        <f t="shared" si="368"/>
        <v>1</v>
      </c>
      <c r="AW1341" s="4">
        <f t="shared" si="369"/>
        <v>0</v>
      </c>
      <c r="AX1341" s="4">
        <f t="shared" si="370"/>
        <v>0</v>
      </c>
      <c r="AY1341" s="4">
        <f t="shared" si="371"/>
        <v>1</v>
      </c>
      <c r="BA1341" s="4">
        <f t="shared" si="372"/>
        <v>1</v>
      </c>
    </row>
    <row r="1342" spans="2:53" ht="14.5" customHeight="1" x14ac:dyDescent="0.35">
      <c r="B1342" s="47" t="s">
        <v>2876</v>
      </c>
      <c r="C1342" s="73" t="s">
        <v>3474</v>
      </c>
      <c r="D1342" s="74">
        <v>45323</v>
      </c>
      <c r="E1342" s="74" t="str">
        <f t="shared" ca="1" si="356"/>
        <v>Yes</v>
      </c>
      <c r="F1342" s="54" t="str">
        <f t="shared" si="357"/>
        <v>3. All Roles Work Inflexible</v>
      </c>
      <c r="G1342" s="49" t="s">
        <v>3711</v>
      </c>
      <c r="H1342" s="22">
        <f t="shared" si="358"/>
        <v>0</v>
      </c>
      <c r="I1342" s="23"/>
      <c r="J1342" s="23"/>
      <c r="K1342" s="23"/>
      <c r="L1342" s="23"/>
      <c r="M1342" s="23"/>
      <c r="N1342" s="23"/>
      <c r="O1342" s="23"/>
      <c r="P1342" s="23"/>
      <c r="Q1342" s="23"/>
      <c r="R1342" s="23"/>
      <c r="S1342" s="23"/>
      <c r="T1342" s="23"/>
      <c r="U1342" s="23"/>
      <c r="V1342" s="23"/>
      <c r="W1342" s="23"/>
      <c r="X1342" s="23"/>
      <c r="Y1342" s="23"/>
      <c r="Z1342" s="23"/>
      <c r="AA1342" s="23"/>
      <c r="AB1342" s="23"/>
      <c r="AC1342" s="24"/>
      <c r="AE1342" s="35" t="s">
        <v>1812</v>
      </c>
      <c r="AF1342" s="36" t="s">
        <v>4204</v>
      </c>
      <c r="AG1342" s="36"/>
      <c r="AH1342" s="36"/>
      <c r="AI1342" s="37"/>
      <c r="AK1342" s="4">
        <f t="shared" si="359"/>
        <v>0</v>
      </c>
      <c r="AL1342" s="4">
        <f t="shared" si="360"/>
        <v>0</v>
      </c>
      <c r="AM1342" s="4">
        <f t="shared" si="361"/>
        <v>0</v>
      </c>
      <c r="AN1342" s="4">
        <f t="shared" si="362"/>
        <v>0</v>
      </c>
      <c r="AO1342" s="4">
        <f t="shared" si="363"/>
        <v>0</v>
      </c>
      <c r="AQ1342" s="4">
        <f t="shared" si="364"/>
        <v>0</v>
      </c>
      <c r="AR1342" s="4">
        <f t="shared" si="365"/>
        <v>1</v>
      </c>
      <c r="AS1342" s="4">
        <f t="shared" si="366"/>
        <v>1</v>
      </c>
      <c r="AT1342" s="4">
        <f t="shared" si="367"/>
        <v>1</v>
      </c>
      <c r="AU1342" s="4">
        <f t="shared" si="368"/>
        <v>1</v>
      </c>
      <c r="AW1342" s="4">
        <f t="shared" si="369"/>
        <v>0</v>
      </c>
      <c r="AX1342" s="4">
        <f t="shared" si="370"/>
        <v>0</v>
      </c>
      <c r="AY1342" s="4">
        <f t="shared" si="371"/>
        <v>1</v>
      </c>
      <c r="BA1342" s="4">
        <f t="shared" si="372"/>
        <v>1</v>
      </c>
    </row>
    <row r="1343" spans="2:53" ht="14.5" customHeight="1" x14ac:dyDescent="0.35">
      <c r="B1343" s="47" t="s">
        <v>2877</v>
      </c>
      <c r="C1343" s="73" t="s">
        <v>3474</v>
      </c>
      <c r="D1343" s="74">
        <v>45323</v>
      </c>
      <c r="E1343" s="74" t="str">
        <f t="shared" ca="1" si="356"/>
        <v>Yes</v>
      </c>
      <c r="F1343" s="54" t="str">
        <f t="shared" si="357"/>
        <v>3. All Roles Work Inflexible</v>
      </c>
      <c r="G1343" s="49" t="s">
        <v>3712</v>
      </c>
      <c r="H1343" s="22">
        <f t="shared" si="358"/>
        <v>0</v>
      </c>
      <c r="I1343" s="23"/>
      <c r="J1343" s="23"/>
      <c r="K1343" s="23"/>
      <c r="L1343" s="23"/>
      <c r="M1343" s="23"/>
      <c r="N1343" s="23"/>
      <c r="O1343" s="23"/>
      <c r="P1343" s="23"/>
      <c r="Q1343" s="23"/>
      <c r="R1343" s="23"/>
      <c r="S1343" s="23"/>
      <c r="T1343" s="23"/>
      <c r="U1343" s="23"/>
      <c r="V1343" s="23"/>
      <c r="W1343" s="23"/>
      <c r="X1343" s="23"/>
      <c r="Y1343" s="23"/>
      <c r="Z1343" s="23"/>
      <c r="AA1343" s="23"/>
      <c r="AB1343" s="23"/>
      <c r="AC1343" s="24"/>
      <c r="AE1343" s="35" t="s">
        <v>1872</v>
      </c>
      <c r="AF1343" s="36" t="s">
        <v>4204</v>
      </c>
      <c r="AG1343" s="36"/>
      <c r="AH1343" s="36"/>
      <c r="AI1343" s="37"/>
      <c r="AK1343" s="4">
        <f t="shared" si="359"/>
        <v>0</v>
      </c>
      <c r="AL1343" s="4">
        <f t="shared" si="360"/>
        <v>0</v>
      </c>
      <c r="AM1343" s="4">
        <f t="shared" si="361"/>
        <v>0</v>
      </c>
      <c r="AN1343" s="4">
        <f t="shared" si="362"/>
        <v>0</v>
      </c>
      <c r="AO1343" s="4">
        <f t="shared" si="363"/>
        <v>0</v>
      </c>
      <c r="AQ1343" s="4">
        <f t="shared" si="364"/>
        <v>0</v>
      </c>
      <c r="AR1343" s="4">
        <f t="shared" si="365"/>
        <v>1</v>
      </c>
      <c r="AS1343" s="4">
        <f t="shared" si="366"/>
        <v>1</v>
      </c>
      <c r="AT1343" s="4">
        <f t="shared" si="367"/>
        <v>1</v>
      </c>
      <c r="AU1343" s="4">
        <f t="shared" si="368"/>
        <v>1</v>
      </c>
      <c r="AW1343" s="4">
        <f t="shared" si="369"/>
        <v>0</v>
      </c>
      <c r="AX1343" s="4">
        <f t="shared" si="370"/>
        <v>0</v>
      </c>
      <c r="AY1343" s="4">
        <f t="shared" si="371"/>
        <v>1</v>
      </c>
      <c r="BA1343" s="4">
        <f t="shared" si="372"/>
        <v>1</v>
      </c>
    </row>
    <row r="1344" spans="2:53" ht="14.5" customHeight="1" x14ac:dyDescent="0.35">
      <c r="B1344" s="47" t="s">
        <v>2878</v>
      </c>
      <c r="C1344" s="73" t="s">
        <v>3474</v>
      </c>
      <c r="D1344" s="74">
        <v>45323</v>
      </c>
      <c r="E1344" s="74" t="str">
        <f t="shared" ca="1" si="356"/>
        <v>Yes</v>
      </c>
      <c r="F1344" s="54" t="str">
        <f t="shared" si="357"/>
        <v>3. All Roles Work Inflexible</v>
      </c>
      <c r="G1344" s="49" t="s">
        <v>3713</v>
      </c>
      <c r="H1344" s="22">
        <f t="shared" si="358"/>
        <v>0</v>
      </c>
      <c r="I1344" s="23"/>
      <c r="J1344" s="23"/>
      <c r="K1344" s="23"/>
      <c r="L1344" s="23"/>
      <c r="M1344" s="23"/>
      <c r="N1344" s="23"/>
      <c r="O1344" s="23"/>
      <c r="P1344" s="23"/>
      <c r="Q1344" s="23"/>
      <c r="R1344" s="23"/>
      <c r="S1344" s="23"/>
      <c r="T1344" s="23"/>
      <c r="U1344" s="23"/>
      <c r="V1344" s="23"/>
      <c r="W1344" s="23"/>
      <c r="X1344" s="23"/>
      <c r="Y1344" s="23"/>
      <c r="Z1344" s="23"/>
      <c r="AA1344" s="23"/>
      <c r="AB1344" s="23"/>
      <c r="AC1344" s="24"/>
      <c r="AE1344" s="35" t="s">
        <v>4229</v>
      </c>
      <c r="AF1344" s="36" t="s">
        <v>4204</v>
      </c>
      <c r="AG1344" s="36"/>
      <c r="AH1344" s="36"/>
      <c r="AI1344" s="37"/>
      <c r="AK1344" s="4">
        <f t="shared" si="359"/>
        <v>0</v>
      </c>
      <c r="AL1344" s="4">
        <f t="shared" si="360"/>
        <v>0</v>
      </c>
      <c r="AM1344" s="4">
        <f t="shared" si="361"/>
        <v>0</v>
      </c>
      <c r="AN1344" s="4">
        <f t="shared" si="362"/>
        <v>0</v>
      </c>
      <c r="AO1344" s="4">
        <f t="shared" si="363"/>
        <v>0</v>
      </c>
      <c r="AQ1344" s="4">
        <f t="shared" si="364"/>
        <v>0</v>
      </c>
      <c r="AR1344" s="4">
        <f t="shared" si="365"/>
        <v>1</v>
      </c>
      <c r="AS1344" s="4">
        <f t="shared" si="366"/>
        <v>1</v>
      </c>
      <c r="AT1344" s="4">
        <f t="shared" si="367"/>
        <v>1</v>
      </c>
      <c r="AU1344" s="4">
        <f t="shared" si="368"/>
        <v>1</v>
      </c>
      <c r="AW1344" s="4">
        <f t="shared" si="369"/>
        <v>0</v>
      </c>
      <c r="AX1344" s="4">
        <f t="shared" si="370"/>
        <v>0</v>
      </c>
      <c r="AY1344" s="4">
        <f t="shared" si="371"/>
        <v>1</v>
      </c>
      <c r="BA1344" s="4">
        <f t="shared" si="372"/>
        <v>1</v>
      </c>
    </row>
    <row r="1345" spans="2:53" ht="14.5" customHeight="1" x14ac:dyDescent="0.35">
      <c r="B1345" s="47" t="s">
        <v>2879</v>
      </c>
      <c r="C1345" s="73" t="s">
        <v>3474</v>
      </c>
      <c r="D1345" s="74">
        <v>45323</v>
      </c>
      <c r="E1345" s="74" t="str">
        <f t="shared" ca="1" si="356"/>
        <v>Yes</v>
      </c>
      <c r="F1345" s="54" t="str">
        <f t="shared" si="357"/>
        <v>1. All Roles Work Flexible</v>
      </c>
      <c r="G1345" s="49"/>
      <c r="H1345" s="22">
        <f t="shared" si="358"/>
        <v>0</v>
      </c>
      <c r="I1345" s="23"/>
      <c r="J1345" s="23"/>
      <c r="K1345" s="23"/>
      <c r="L1345" s="23"/>
      <c r="M1345" s="23"/>
      <c r="N1345" s="23"/>
      <c r="O1345" s="23"/>
      <c r="P1345" s="23"/>
      <c r="Q1345" s="23"/>
      <c r="R1345" s="23"/>
      <c r="S1345" s="23"/>
      <c r="T1345" s="23"/>
      <c r="U1345" s="23"/>
      <c r="V1345" s="23"/>
      <c r="W1345" s="23"/>
      <c r="X1345" s="23"/>
      <c r="Y1345" s="23"/>
      <c r="Z1345" s="23"/>
      <c r="AA1345" s="23"/>
      <c r="AB1345" s="23"/>
      <c r="AC1345" s="24"/>
      <c r="AE1345" s="35" t="s">
        <v>75</v>
      </c>
      <c r="AF1345" s="36" t="s">
        <v>4204</v>
      </c>
      <c r="AG1345" s="36"/>
      <c r="AH1345" s="36"/>
      <c r="AI1345" s="37"/>
      <c r="AK1345" s="4">
        <f t="shared" si="359"/>
        <v>1</v>
      </c>
      <c r="AL1345" s="4">
        <f t="shared" si="360"/>
        <v>0</v>
      </c>
      <c r="AM1345" s="4">
        <f t="shared" si="361"/>
        <v>0</v>
      </c>
      <c r="AN1345" s="4">
        <f t="shared" si="362"/>
        <v>0</v>
      </c>
      <c r="AO1345" s="4">
        <f t="shared" si="363"/>
        <v>0</v>
      </c>
      <c r="AQ1345" s="4">
        <f t="shared" si="364"/>
        <v>0</v>
      </c>
      <c r="AR1345" s="4">
        <f t="shared" si="365"/>
        <v>1</v>
      </c>
      <c r="AS1345" s="4">
        <f t="shared" si="366"/>
        <v>1</v>
      </c>
      <c r="AT1345" s="4">
        <f t="shared" si="367"/>
        <v>1</v>
      </c>
      <c r="AU1345" s="4">
        <f t="shared" si="368"/>
        <v>1</v>
      </c>
      <c r="AW1345" s="4">
        <f t="shared" si="369"/>
        <v>1</v>
      </c>
      <c r="AX1345" s="4">
        <f t="shared" si="370"/>
        <v>0</v>
      </c>
      <c r="AY1345" s="4">
        <f t="shared" si="371"/>
        <v>0</v>
      </c>
      <c r="BA1345" s="4">
        <f t="shared" si="372"/>
        <v>5</v>
      </c>
    </row>
    <row r="1346" spans="2:53" ht="14.5" customHeight="1" x14ac:dyDescent="0.35">
      <c r="B1346" s="47" t="s">
        <v>2880</v>
      </c>
      <c r="C1346" s="73" t="s">
        <v>3474</v>
      </c>
      <c r="D1346" s="74">
        <v>45323</v>
      </c>
      <c r="E1346" s="74" t="str">
        <f t="shared" ca="1" si="356"/>
        <v>Yes</v>
      </c>
      <c r="F1346" s="54" t="str">
        <f t="shared" si="357"/>
        <v>3. All Roles Work Inflexible</v>
      </c>
      <c r="G1346" s="49" t="s">
        <v>3714</v>
      </c>
      <c r="H1346" s="22">
        <f t="shared" si="358"/>
        <v>0</v>
      </c>
      <c r="I1346" s="23"/>
      <c r="J1346" s="23"/>
      <c r="K1346" s="23"/>
      <c r="L1346" s="23"/>
      <c r="M1346" s="23"/>
      <c r="N1346" s="23"/>
      <c r="O1346" s="23"/>
      <c r="P1346" s="23"/>
      <c r="Q1346" s="23"/>
      <c r="R1346" s="23"/>
      <c r="S1346" s="23"/>
      <c r="T1346" s="23"/>
      <c r="U1346" s="23"/>
      <c r="V1346" s="23"/>
      <c r="W1346" s="23"/>
      <c r="X1346" s="23"/>
      <c r="Y1346" s="23"/>
      <c r="Z1346" s="23"/>
      <c r="AA1346" s="23"/>
      <c r="AB1346" s="23"/>
      <c r="AC1346" s="24"/>
      <c r="AE1346" s="35" t="s">
        <v>4268</v>
      </c>
      <c r="AF1346" s="36" t="s">
        <v>4204</v>
      </c>
      <c r="AG1346" s="36"/>
      <c r="AH1346" s="36"/>
      <c r="AI1346" s="37"/>
      <c r="AK1346" s="4">
        <f t="shared" si="359"/>
        <v>0</v>
      </c>
      <c r="AL1346" s="4">
        <f t="shared" si="360"/>
        <v>0</v>
      </c>
      <c r="AM1346" s="4">
        <f t="shared" si="361"/>
        <v>0</v>
      </c>
      <c r="AN1346" s="4">
        <f t="shared" si="362"/>
        <v>0</v>
      </c>
      <c r="AO1346" s="4">
        <f t="shared" si="363"/>
        <v>0</v>
      </c>
      <c r="AQ1346" s="4">
        <f t="shared" si="364"/>
        <v>0</v>
      </c>
      <c r="AR1346" s="4">
        <f t="shared" si="365"/>
        <v>1</v>
      </c>
      <c r="AS1346" s="4">
        <f t="shared" si="366"/>
        <v>1</v>
      </c>
      <c r="AT1346" s="4">
        <f t="shared" si="367"/>
        <v>1</v>
      </c>
      <c r="AU1346" s="4">
        <f t="shared" si="368"/>
        <v>1</v>
      </c>
      <c r="AW1346" s="4">
        <f t="shared" si="369"/>
        <v>0</v>
      </c>
      <c r="AX1346" s="4">
        <f t="shared" si="370"/>
        <v>0</v>
      </c>
      <c r="AY1346" s="4">
        <f t="shared" si="371"/>
        <v>1</v>
      </c>
      <c r="BA1346" s="4">
        <f t="shared" si="372"/>
        <v>1</v>
      </c>
    </row>
    <row r="1347" spans="2:53" ht="14.5" customHeight="1" x14ac:dyDescent="0.35">
      <c r="B1347" s="47" t="s">
        <v>2881</v>
      </c>
      <c r="C1347" s="73" t="s">
        <v>3474</v>
      </c>
      <c r="D1347" s="74">
        <v>45323</v>
      </c>
      <c r="E1347" s="74" t="str">
        <f t="shared" ca="1" si="356"/>
        <v>Yes</v>
      </c>
      <c r="F1347" s="54" t="str">
        <f t="shared" si="357"/>
        <v>3. All Roles Work Inflexible</v>
      </c>
      <c r="G1347" s="49" t="s">
        <v>3715</v>
      </c>
      <c r="H1347" s="22">
        <f t="shared" si="358"/>
        <v>0</v>
      </c>
      <c r="I1347" s="23"/>
      <c r="J1347" s="23"/>
      <c r="K1347" s="23"/>
      <c r="L1347" s="23"/>
      <c r="M1347" s="23"/>
      <c r="N1347" s="23"/>
      <c r="O1347" s="23"/>
      <c r="P1347" s="23"/>
      <c r="Q1347" s="23"/>
      <c r="R1347" s="23"/>
      <c r="S1347" s="23"/>
      <c r="T1347" s="23"/>
      <c r="U1347" s="23"/>
      <c r="V1347" s="23"/>
      <c r="W1347" s="23"/>
      <c r="X1347" s="23"/>
      <c r="Y1347" s="23"/>
      <c r="Z1347" s="23"/>
      <c r="AA1347" s="23"/>
      <c r="AB1347" s="23"/>
      <c r="AC1347" s="24"/>
      <c r="AE1347" s="35" t="s">
        <v>4235</v>
      </c>
      <c r="AF1347" s="36" t="s">
        <v>4204</v>
      </c>
      <c r="AG1347" s="36"/>
      <c r="AH1347" s="36"/>
      <c r="AI1347" s="37"/>
      <c r="AK1347" s="4">
        <f t="shared" si="359"/>
        <v>0</v>
      </c>
      <c r="AL1347" s="4">
        <f t="shared" si="360"/>
        <v>0</v>
      </c>
      <c r="AM1347" s="4">
        <f t="shared" si="361"/>
        <v>0</v>
      </c>
      <c r="AN1347" s="4">
        <f t="shared" si="362"/>
        <v>0</v>
      </c>
      <c r="AO1347" s="4">
        <f t="shared" si="363"/>
        <v>0</v>
      </c>
      <c r="AQ1347" s="4">
        <f t="shared" si="364"/>
        <v>0</v>
      </c>
      <c r="AR1347" s="4">
        <f t="shared" si="365"/>
        <v>1</v>
      </c>
      <c r="AS1347" s="4">
        <f t="shared" si="366"/>
        <v>1</v>
      </c>
      <c r="AT1347" s="4">
        <f t="shared" si="367"/>
        <v>1</v>
      </c>
      <c r="AU1347" s="4">
        <f t="shared" si="368"/>
        <v>1</v>
      </c>
      <c r="AW1347" s="4">
        <f t="shared" si="369"/>
        <v>0</v>
      </c>
      <c r="AX1347" s="4">
        <f t="shared" si="370"/>
        <v>0</v>
      </c>
      <c r="AY1347" s="4">
        <f t="shared" si="371"/>
        <v>1</v>
      </c>
      <c r="BA1347" s="4">
        <f t="shared" si="372"/>
        <v>1</v>
      </c>
    </row>
    <row r="1348" spans="2:53" ht="14.5" customHeight="1" x14ac:dyDescent="0.35">
      <c r="B1348" s="47" t="s">
        <v>2882</v>
      </c>
      <c r="C1348" s="73" t="s">
        <v>3474</v>
      </c>
      <c r="D1348" s="74">
        <v>45323</v>
      </c>
      <c r="E1348" s="74" t="str">
        <f t="shared" ca="1" si="356"/>
        <v>Yes</v>
      </c>
      <c r="F1348" s="54" t="str">
        <f t="shared" si="357"/>
        <v>3. All Roles Work Inflexible</v>
      </c>
      <c r="G1348" s="49" t="s">
        <v>3716</v>
      </c>
      <c r="H1348" s="22">
        <f t="shared" si="358"/>
        <v>0</v>
      </c>
      <c r="I1348" s="23"/>
      <c r="J1348" s="23"/>
      <c r="K1348" s="23"/>
      <c r="L1348" s="23"/>
      <c r="M1348" s="23"/>
      <c r="N1348" s="23"/>
      <c r="O1348" s="23"/>
      <c r="P1348" s="23"/>
      <c r="Q1348" s="23"/>
      <c r="R1348" s="23"/>
      <c r="S1348" s="23"/>
      <c r="T1348" s="23"/>
      <c r="U1348" s="23"/>
      <c r="V1348" s="23"/>
      <c r="W1348" s="23"/>
      <c r="X1348" s="23"/>
      <c r="Y1348" s="23"/>
      <c r="Z1348" s="23"/>
      <c r="AA1348" s="23"/>
      <c r="AB1348" s="23"/>
      <c r="AC1348" s="24"/>
      <c r="AE1348" s="35" t="s">
        <v>673</v>
      </c>
      <c r="AF1348" s="36" t="s">
        <v>4204</v>
      </c>
      <c r="AG1348" s="36"/>
      <c r="AH1348" s="36"/>
      <c r="AI1348" s="37"/>
      <c r="AK1348" s="4">
        <f t="shared" si="359"/>
        <v>0</v>
      </c>
      <c r="AL1348" s="4">
        <f t="shared" si="360"/>
        <v>0</v>
      </c>
      <c r="AM1348" s="4">
        <f t="shared" si="361"/>
        <v>0</v>
      </c>
      <c r="AN1348" s="4">
        <f t="shared" si="362"/>
        <v>0</v>
      </c>
      <c r="AO1348" s="4">
        <f t="shared" si="363"/>
        <v>0</v>
      </c>
      <c r="AQ1348" s="4">
        <f t="shared" si="364"/>
        <v>0</v>
      </c>
      <c r="AR1348" s="4">
        <f t="shared" si="365"/>
        <v>1</v>
      </c>
      <c r="AS1348" s="4">
        <f t="shared" si="366"/>
        <v>1</v>
      </c>
      <c r="AT1348" s="4">
        <f t="shared" si="367"/>
        <v>1</v>
      </c>
      <c r="AU1348" s="4">
        <f t="shared" si="368"/>
        <v>1</v>
      </c>
      <c r="AW1348" s="4">
        <f t="shared" si="369"/>
        <v>0</v>
      </c>
      <c r="AX1348" s="4">
        <f t="shared" si="370"/>
        <v>0</v>
      </c>
      <c r="AY1348" s="4">
        <f t="shared" si="371"/>
        <v>1</v>
      </c>
      <c r="BA1348" s="4">
        <f t="shared" si="372"/>
        <v>1</v>
      </c>
    </row>
    <row r="1349" spans="2:53" ht="14.5" customHeight="1" x14ac:dyDescent="0.35">
      <c r="B1349" s="47" t="s">
        <v>2883</v>
      </c>
      <c r="C1349" s="73" t="s">
        <v>3474</v>
      </c>
      <c r="D1349" s="74">
        <v>45323</v>
      </c>
      <c r="E1349" s="74" t="str">
        <f t="shared" ca="1" si="356"/>
        <v>Yes</v>
      </c>
      <c r="F1349" s="54" t="str">
        <f t="shared" si="357"/>
        <v>2. Some Roles Work Flexible</v>
      </c>
      <c r="G1349" s="49" t="s">
        <v>3717</v>
      </c>
      <c r="H1349" s="22">
        <f t="shared" si="358"/>
        <v>0</v>
      </c>
      <c r="I1349" s="23"/>
      <c r="J1349" s="23"/>
      <c r="K1349" s="23"/>
      <c r="L1349" s="23"/>
      <c r="M1349" s="23"/>
      <c r="N1349" s="23"/>
      <c r="O1349" s="23"/>
      <c r="P1349" s="23"/>
      <c r="Q1349" s="23"/>
      <c r="R1349" s="23"/>
      <c r="S1349" s="23"/>
      <c r="T1349" s="23"/>
      <c r="U1349" s="23"/>
      <c r="V1349" s="23"/>
      <c r="W1349" s="23"/>
      <c r="X1349" s="23"/>
      <c r="Y1349" s="23"/>
      <c r="Z1349" s="23"/>
      <c r="AA1349" s="23"/>
      <c r="AB1349" s="23"/>
      <c r="AC1349" s="24"/>
      <c r="AE1349" s="35" t="s">
        <v>75</v>
      </c>
      <c r="AF1349" s="36" t="s">
        <v>4215</v>
      </c>
      <c r="AG1349" s="36"/>
      <c r="AH1349" s="36"/>
      <c r="AI1349" s="37"/>
      <c r="AK1349" s="4">
        <f t="shared" si="359"/>
        <v>1</v>
      </c>
      <c r="AL1349" s="4">
        <f t="shared" si="360"/>
        <v>0</v>
      </c>
      <c r="AM1349" s="4">
        <f t="shared" si="361"/>
        <v>0</v>
      </c>
      <c r="AN1349" s="4">
        <f t="shared" si="362"/>
        <v>0</v>
      </c>
      <c r="AO1349" s="4">
        <f t="shared" si="363"/>
        <v>0</v>
      </c>
      <c r="AQ1349" s="4">
        <f t="shared" si="364"/>
        <v>0</v>
      </c>
      <c r="AR1349" s="4">
        <f t="shared" si="365"/>
        <v>0</v>
      </c>
      <c r="AS1349" s="4">
        <f t="shared" si="366"/>
        <v>1</v>
      </c>
      <c r="AT1349" s="4">
        <f t="shared" si="367"/>
        <v>1</v>
      </c>
      <c r="AU1349" s="4">
        <f t="shared" si="368"/>
        <v>1</v>
      </c>
      <c r="AW1349" s="4">
        <f t="shared" si="369"/>
        <v>0</v>
      </c>
      <c r="AX1349" s="4">
        <f t="shared" si="370"/>
        <v>1</v>
      </c>
      <c r="AY1349" s="4">
        <f t="shared" si="371"/>
        <v>0</v>
      </c>
      <c r="BA1349" s="4">
        <f t="shared" si="372"/>
        <v>3</v>
      </c>
    </row>
    <row r="1350" spans="2:53" ht="14.5" customHeight="1" x14ac:dyDescent="0.35">
      <c r="B1350" s="47" t="s">
        <v>2884</v>
      </c>
      <c r="C1350" s="73" t="s">
        <v>3474</v>
      </c>
      <c r="D1350" s="74">
        <v>45323</v>
      </c>
      <c r="E1350" s="74" t="str">
        <f t="shared" ca="1" si="356"/>
        <v>Yes</v>
      </c>
      <c r="F1350" s="54" t="str">
        <f t="shared" si="357"/>
        <v>3. All Roles Work Inflexible</v>
      </c>
      <c r="G1350" s="49"/>
      <c r="H1350" s="22">
        <f t="shared" si="358"/>
        <v>0</v>
      </c>
      <c r="I1350" s="23"/>
      <c r="J1350" s="23"/>
      <c r="K1350" s="23"/>
      <c r="L1350" s="23"/>
      <c r="M1350" s="23"/>
      <c r="N1350" s="23"/>
      <c r="O1350" s="23"/>
      <c r="P1350" s="23"/>
      <c r="Q1350" s="23"/>
      <c r="R1350" s="23"/>
      <c r="S1350" s="23"/>
      <c r="T1350" s="23"/>
      <c r="U1350" s="23"/>
      <c r="V1350" s="23"/>
      <c r="W1350" s="23"/>
      <c r="X1350" s="23"/>
      <c r="Y1350" s="23"/>
      <c r="Z1350" s="23"/>
      <c r="AA1350" s="23"/>
      <c r="AB1350" s="23"/>
      <c r="AC1350" s="24"/>
      <c r="AE1350" s="35" t="s">
        <v>1812</v>
      </c>
      <c r="AF1350" s="36" t="s">
        <v>4204</v>
      </c>
      <c r="AG1350" s="36"/>
      <c r="AH1350" s="36"/>
      <c r="AI1350" s="37"/>
      <c r="AK1350" s="4">
        <f t="shared" si="359"/>
        <v>0</v>
      </c>
      <c r="AL1350" s="4">
        <f t="shared" si="360"/>
        <v>0</v>
      </c>
      <c r="AM1350" s="4">
        <f t="shared" si="361"/>
        <v>0</v>
      </c>
      <c r="AN1350" s="4">
        <f t="shared" si="362"/>
        <v>0</v>
      </c>
      <c r="AO1350" s="4">
        <f t="shared" si="363"/>
        <v>0</v>
      </c>
      <c r="AQ1350" s="4">
        <f t="shared" si="364"/>
        <v>0</v>
      </c>
      <c r="AR1350" s="4">
        <f t="shared" si="365"/>
        <v>1</v>
      </c>
      <c r="AS1350" s="4">
        <f t="shared" si="366"/>
        <v>1</v>
      </c>
      <c r="AT1350" s="4">
        <f t="shared" si="367"/>
        <v>1</v>
      </c>
      <c r="AU1350" s="4">
        <f t="shared" si="368"/>
        <v>1</v>
      </c>
      <c r="AW1350" s="4">
        <f t="shared" si="369"/>
        <v>0</v>
      </c>
      <c r="AX1350" s="4">
        <f t="shared" si="370"/>
        <v>0</v>
      </c>
      <c r="AY1350" s="4">
        <f t="shared" si="371"/>
        <v>1</v>
      </c>
      <c r="BA1350" s="4">
        <f t="shared" si="372"/>
        <v>1</v>
      </c>
    </row>
    <row r="1351" spans="2:53" ht="14.5" customHeight="1" x14ac:dyDescent="0.35">
      <c r="B1351" s="47" t="s">
        <v>2885</v>
      </c>
      <c r="C1351" s="73" t="s">
        <v>3474</v>
      </c>
      <c r="D1351" s="74">
        <v>45323</v>
      </c>
      <c r="E1351" s="74" t="str">
        <f t="shared" ca="1" si="356"/>
        <v>Yes</v>
      </c>
      <c r="F1351" s="54" t="str">
        <f t="shared" si="357"/>
        <v>1. All Roles Work Flexible</v>
      </c>
      <c r="G1351" s="49" t="s">
        <v>3718</v>
      </c>
      <c r="H1351" s="22">
        <f t="shared" si="358"/>
        <v>0</v>
      </c>
      <c r="I1351" s="23"/>
      <c r="J1351" s="23"/>
      <c r="K1351" s="23"/>
      <c r="L1351" s="23"/>
      <c r="M1351" s="23"/>
      <c r="N1351" s="23"/>
      <c r="O1351" s="23"/>
      <c r="P1351" s="23"/>
      <c r="Q1351" s="23"/>
      <c r="R1351" s="23"/>
      <c r="S1351" s="23"/>
      <c r="T1351" s="23"/>
      <c r="U1351" s="23"/>
      <c r="V1351" s="23"/>
      <c r="W1351" s="23"/>
      <c r="X1351" s="23"/>
      <c r="Y1351" s="23"/>
      <c r="Z1351" s="23"/>
      <c r="AA1351" s="23"/>
      <c r="AB1351" s="23"/>
      <c r="AC1351" s="24"/>
      <c r="AE1351" s="35" t="s">
        <v>75</v>
      </c>
      <c r="AF1351" s="36" t="s">
        <v>4204</v>
      </c>
      <c r="AG1351" s="36"/>
      <c r="AH1351" s="36"/>
      <c r="AI1351" s="37"/>
      <c r="AK1351" s="4">
        <f t="shared" si="359"/>
        <v>1</v>
      </c>
      <c r="AL1351" s="4">
        <f t="shared" si="360"/>
        <v>0</v>
      </c>
      <c r="AM1351" s="4">
        <f t="shared" si="361"/>
        <v>0</v>
      </c>
      <c r="AN1351" s="4">
        <f t="shared" si="362"/>
        <v>0</v>
      </c>
      <c r="AO1351" s="4">
        <f t="shared" si="363"/>
        <v>0</v>
      </c>
      <c r="AQ1351" s="4">
        <f t="shared" si="364"/>
        <v>0</v>
      </c>
      <c r="AR1351" s="4">
        <f t="shared" si="365"/>
        <v>1</v>
      </c>
      <c r="AS1351" s="4">
        <f t="shared" si="366"/>
        <v>1</v>
      </c>
      <c r="AT1351" s="4">
        <f t="shared" si="367"/>
        <v>1</v>
      </c>
      <c r="AU1351" s="4">
        <f t="shared" si="368"/>
        <v>1</v>
      </c>
      <c r="AW1351" s="4">
        <f t="shared" si="369"/>
        <v>1</v>
      </c>
      <c r="AX1351" s="4">
        <f t="shared" si="370"/>
        <v>0</v>
      </c>
      <c r="AY1351" s="4">
        <f t="shared" si="371"/>
        <v>0</v>
      </c>
      <c r="BA1351" s="4">
        <f t="shared" si="372"/>
        <v>5</v>
      </c>
    </row>
    <row r="1352" spans="2:53" ht="14.5" customHeight="1" x14ac:dyDescent="0.35">
      <c r="B1352" s="47" t="s">
        <v>2886</v>
      </c>
      <c r="C1352" s="73" t="s">
        <v>3474</v>
      </c>
      <c r="D1352" s="74">
        <v>45323</v>
      </c>
      <c r="E1352" s="74" t="str">
        <f t="shared" ca="1" si="356"/>
        <v>Yes</v>
      </c>
      <c r="F1352" s="54" t="str">
        <f t="shared" si="357"/>
        <v>3. All Roles Work Inflexible</v>
      </c>
      <c r="G1352" s="49" t="s">
        <v>3719</v>
      </c>
      <c r="H1352" s="22">
        <f t="shared" si="358"/>
        <v>0</v>
      </c>
      <c r="I1352" s="23"/>
      <c r="J1352" s="23"/>
      <c r="K1352" s="23"/>
      <c r="L1352" s="23"/>
      <c r="M1352" s="23"/>
      <c r="N1352" s="23"/>
      <c r="O1352" s="23"/>
      <c r="P1352" s="23"/>
      <c r="Q1352" s="23"/>
      <c r="R1352" s="23"/>
      <c r="S1352" s="23"/>
      <c r="T1352" s="23"/>
      <c r="U1352" s="23"/>
      <c r="V1352" s="23"/>
      <c r="W1352" s="23"/>
      <c r="X1352" s="23"/>
      <c r="Y1352" s="23"/>
      <c r="Z1352" s="23"/>
      <c r="AA1352" s="23"/>
      <c r="AB1352" s="23"/>
      <c r="AC1352" s="24"/>
      <c r="AE1352" s="35" t="s">
        <v>1613</v>
      </c>
      <c r="AF1352" s="36" t="s">
        <v>4204</v>
      </c>
      <c r="AG1352" s="36"/>
      <c r="AH1352" s="36"/>
      <c r="AI1352" s="37"/>
      <c r="AK1352" s="4">
        <f t="shared" si="359"/>
        <v>0</v>
      </c>
      <c r="AL1352" s="4">
        <f t="shared" si="360"/>
        <v>0</v>
      </c>
      <c r="AM1352" s="4">
        <f t="shared" si="361"/>
        <v>0</v>
      </c>
      <c r="AN1352" s="4">
        <f t="shared" si="362"/>
        <v>0</v>
      </c>
      <c r="AO1352" s="4">
        <f t="shared" si="363"/>
        <v>0</v>
      </c>
      <c r="AQ1352" s="4">
        <f t="shared" si="364"/>
        <v>0</v>
      </c>
      <c r="AR1352" s="4">
        <f t="shared" si="365"/>
        <v>1</v>
      </c>
      <c r="AS1352" s="4">
        <f t="shared" si="366"/>
        <v>1</v>
      </c>
      <c r="AT1352" s="4">
        <f t="shared" si="367"/>
        <v>1</v>
      </c>
      <c r="AU1352" s="4">
        <f t="shared" si="368"/>
        <v>1</v>
      </c>
      <c r="AW1352" s="4">
        <f t="shared" si="369"/>
        <v>0</v>
      </c>
      <c r="AX1352" s="4">
        <f t="shared" si="370"/>
        <v>0</v>
      </c>
      <c r="AY1352" s="4">
        <f t="shared" si="371"/>
        <v>1</v>
      </c>
      <c r="BA1352" s="4">
        <f t="shared" si="372"/>
        <v>1</v>
      </c>
    </row>
    <row r="1353" spans="2:53" ht="14.5" customHeight="1" x14ac:dyDescent="0.35">
      <c r="B1353" s="47" t="s">
        <v>2887</v>
      </c>
      <c r="C1353" s="73" t="s">
        <v>3474</v>
      </c>
      <c r="D1353" s="74">
        <v>45323</v>
      </c>
      <c r="E1353" s="74" t="str">
        <f t="shared" ca="1" si="356"/>
        <v>Yes</v>
      </c>
      <c r="F1353" s="54" t="str">
        <f t="shared" si="357"/>
        <v>3. All Roles Work Inflexible</v>
      </c>
      <c r="G1353" s="49" t="s">
        <v>3720</v>
      </c>
      <c r="H1353" s="22">
        <f t="shared" si="358"/>
        <v>0</v>
      </c>
      <c r="I1353" s="23"/>
      <c r="J1353" s="23"/>
      <c r="K1353" s="23"/>
      <c r="L1353" s="23"/>
      <c r="M1353" s="23"/>
      <c r="N1353" s="23"/>
      <c r="O1353" s="23"/>
      <c r="P1353" s="23"/>
      <c r="Q1353" s="23"/>
      <c r="R1353" s="23"/>
      <c r="S1353" s="23"/>
      <c r="T1353" s="23"/>
      <c r="U1353" s="23"/>
      <c r="V1353" s="23"/>
      <c r="W1353" s="23"/>
      <c r="X1353" s="23"/>
      <c r="Y1353" s="23"/>
      <c r="Z1353" s="23"/>
      <c r="AA1353" s="23"/>
      <c r="AB1353" s="23"/>
      <c r="AC1353" s="24"/>
      <c r="AE1353" s="35" t="s">
        <v>4269</v>
      </c>
      <c r="AF1353" s="36" t="s">
        <v>4204</v>
      </c>
      <c r="AG1353" s="36"/>
      <c r="AH1353" s="36"/>
      <c r="AI1353" s="37"/>
      <c r="AK1353" s="4">
        <f t="shared" si="359"/>
        <v>0</v>
      </c>
      <c r="AL1353" s="4">
        <f t="shared" si="360"/>
        <v>0</v>
      </c>
      <c r="AM1353" s="4">
        <f t="shared" si="361"/>
        <v>0</v>
      </c>
      <c r="AN1353" s="4">
        <f t="shared" si="362"/>
        <v>0</v>
      </c>
      <c r="AO1353" s="4">
        <f t="shared" si="363"/>
        <v>0</v>
      </c>
      <c r="AQ1353" s="4">
        <f t="shared" si="364"/>
        <v>0</v>
      </c>
      <c r="AR1353" s="4">
        <f t="shared" si="365"/>
        <v>1</v>
      </c>
      <c r="AS1353" s="4">
        <f t="shared" si="366"/>
        <v>1</v>
      </c>
      <c r="AT1353" s="4">
        <f t="shared" si="367"/>
        <v>1</v>
      </c>
      <c r="AU1353" s="4">
        <f t="shared" si="368"/>
        <v>1</v>
      </c>
      <c r="AW1353" s="4">
        <f t="shared" si="369"/>
        <v>0</v>
      </c>
      <c r="AX1353" s="4">
        <f t="shared" si="370"/>
        <v>0</v>
      </c>
      <c r="AY1353" s="4">
        <f t="shared" si="371"/>
        <v>1</v>
      </c>
      <c r="BA1353" s="4">
        <f t="shared" si="372"/>
        <v>1</v>
      </c>
    </row>
    <row r="1354" spans="2:53" ht="14.5" customHeight="1" x14ac:dyDescent="0.35">
      <c r="B1354" s="47" t="s">
        <v>2888</v>
      </c>
      <c r="C1354" s="73" t="s">
        <v>3474</v>
      </c>
      <c r="D1354" s="74">
        <v>45323</v>
      </c>
      <c r="E1354" s="74" t="str">
        <f t="shared" ca="1" si="356"/>
        <v>Yes</v>
      </c>
      <c r="F1354" s="54" t="str">
        <f t="shared" si="357"/>
        <v>1. All Roles Work Flexible</v>
      </c>
      <c r="G1354" s="49" t="s">
        <v>3721</v>
      </c>
      <c r="H1354" s="22">
        <f t="shared" si="358"/>
        <v>0</v>
      </c>
      <c r="I1354" s="23"/>
      <c r="J1354" s="23"/>
      <c r="K1354" s="23"/>
      <c r="L1354" s="23"/>
      <c r="M1354" s="23"/>
      <c r="N1354" s="23"/>
      <c r="O1354" s="23"/>
      <c r="P1354" s="23"/>
      <c r="Q1354" s="23"/>
      <c r="R1354" s="23"/>
      <c r="S1354" s="23"/>
      <c r="T1354" s="23"/>
      <c r="U1354" s="23"/>
      <c r="V1354" s="23"/>
      <c r="W1354" s="23"/>
      <c r="X1354" s="23"/>
      <c r="Y1354" s="23"/>
      <c r="Z1354" s="23"/>
      <c r="AA1354" s="23"/>
      <c r="AB1354" s="23"/>
      <c r="AC1354" s="24"/>
      <c r="AE1354" s="35" t="s">
        <v>75</v>
      </c>
      <c r="AF1354" s="36" t="s">
        <v>4204</v>
      </c>
      <c r="AG1354" s="36"/>
      <c r="AH1354" s="36"/>
      <c r="AI1354" s="37"/>
      <c r="AK1354" s="4">
        <f t="shared" si="359"/>
        <v>1</v>
      </c>
      <c r="AL1354" s="4">
        <f t="shared" si="360"/>
        <v>0</v>
      </c>
      <c r="AM1354" s="4">
        <f t="shared" si="361"/>
        <v>0</v>
      </c>
      <c r="AN1354" s="4">
        <f t="shared" si="362"/>
        <v>0</v>
      </c>
      <c r="AO1354" s="4">
        <f t="shared" si="363"/>
        <v>0</v>
      </c>
      <c r="AQ1354" s="4">
        <f t="shared" si="364"/>
        <v>0</v>
      </c>
      <c r="AR1354" s="4">
        <f t="shared" si="365"/>
        <v>1</v>
      </c>
      <c r="AS1354" s="4">
        <f t="shared" si="366"/>
        <v>1</v>
      </c>
      <c r="AT1354" s="4">
        <f t="shared" si="367"/>
        <v>1</v>
      </c>
      <c r="AU1354" s="4">
        <f t="shared" si="368"/>
        <v>1</v>
      </c>
      <c r="AW1354" s="4">
        <f t="shared" si="369"/>
        <v>1</v>
      </c>
      <c r="AX1354" s="4">
        <f t="shared" si="370"/>
        <v>0</v>
      </c>
      <c r="AY1354" s="4">
        <f t="shared" si="371"/>
        <v>0</v>
      </c>
      <c r="BA1354" s="4">
        <f t="shared" si="372"/>
        <v>5</v>
      </c>
    </row>
    <row r="1355" spans="2:53" ht="14.5" customHeight="1" x14ac:dyDescent="0.35">
      <c r="B1355" s="47" t="s">
        <v>2889</v>
      </c>
      <c r="C1355" s="73" t="s">
        <v>3474</v>
      </c>
      <c r="D1355" s="74">
        <v>45323</v>
      </c>
      <c r="E1355" s="74" t="str">
        <f t="shared" ca="1" si="356"/>
        <v>Yes</v>
      </c>
      <c r="F1355" s="54" t="str">
        <f t="shared" si="357"/>
        <v>3. All Roles Work Inflexible</v>
      </c>
      <c r="G1355" s="49"/>
      <c r="H1355" s="22">
        <f t="shared" si="358"/>
        <v>0</v>
      </c>
      <c r="I1355" s="23"/>
      <c r="J1355" s="23"/>
      <c r="K1355" s="23"/>
      <c r="L1355" s="23"/>
      <c r="M1355" s="23"/>
      <c r="N1355" s="23"/>
      <c r="O1355" s="23"/>
      <c r="P1355" s="23"/>
      <c r="Q1355" s="23"/>
      <c r="R1355" s="23"/>
      <c r="S1355" s="23"/>
      <c r="T1355" s="23"/>
      <c r="U1355" s="23"/>
      <c r="V1355" s="23"/>
      <c r="W1355" s="23"/>
      <c r="X1355" s="23"/>
      <c r="Y1355" s="23"/>
      <c r="Z1355" s="23"/>
      <c r="AA1355" s="23"/>
      <c r="AB1355" s="23"/>
      <c r="AC1355" s="24"/>
      <c r="AE1355" s="35" t="s">
        <v>4207</v>
      </c>
      <c r="AF1355" s="36" t="s">
        <v>4204</v>
      </c>
      <c r="AG1355" s="36"/>
      <c r="AH1355" s="36"/>
      <c r="AI1355" s="37"/>
      <c r="AK1355" s="4">
        <f t="shared" si="359"/>
        <v>0</v>
      </c>
      <c r="AL1355" s="4">
        <f t="shared" si="360"/>
        <v>0</v>
      </c>
      <c r="AM1355" s="4">
        <f t="shared" si="361"/>
        <v>0</v>
      </c>
      <c r="AN1355" s="4">
        <f t="shared" si="362"/>
        <v>0</v>
      </c>
      <c r="AO1355" s="4">
        <f t="shared" si="363"/>
        <v>0</v>
      </c>
      <c r="AQ1355" s="4">
        <f t="shared" si="364"/>
        <v>0</v>
      </c>
      <c r="AR1355" s="4">
        <f t="shared" si="365"/>
        <v>1</v>
      </c>
      <c r="AS1355" s="4">
        <f t="shared" si="366"/>
        <v>1</v>
      </c>
      <c r="AT1355" s="4">
        <f t="shared" si="367"/>
        <v>1</v>
      </c>
      <c r="AU1355" s="4">
        <f t="shared" si="368"/>
        <v>1</v>
      </c>
      <c r="AW1355" s="4">
        <f t="shared" si="369"/>
        <v>0</v>
      </c>
      <c r="AX1355" s="4">
        <f t="shared" si="370"/>
        <v>0</v>
      </c>
      <c r="AY1355" s="4">
        <f t="shared" si="371"/>
        <v>1</v>
      </c>
      <c r="BA1355" s="4">
        <f t="shared" si="372"/>
        <v>1</v>
      </c>
    </row>
    <row r="1356" spans="2:53" ht="14.5" customHeight="1" x14ac:dyDescent="0.35">
      <c r="B1356" s="47" t="s">
        <v>2890</v>
      </c>
      <c r="C1356" s="73" t="s">
        <v>3474</v>
      </c>
      <c r="D1356" s="74">
        <v>45323</v>
      </c>
      <c r="E1356" s="74" t="str">
        <f t="shared" ca="1" si="356"/>
        <v>Yes</v>
      </c>
      <c r="F1356" s="54" t="str">
        <f t="shared" si="357"/>
        <v>3. All Roles Work Inflexible</v>
      </c>
      <c r="G1356" s="49" t="s">
        <v>3722</v>
      </c>
      <c r="H1356" s="22">
        <f t="shared" si="358"/>
        <v>0</v>
      </c>
      <c r="I1356" s="23"/>
      <c r="J1356" s="23"/>
      <c r="K1356" s="23"/>
      <c r="L1356" s="23"/>
      <c r="M1356" s="23"/>
      <c r="N1356" s="23"/>
      <c r="O1356" s="23"/>
      <c r="P1356" s="23"/>
      <c r="Q1356" s="23"/>
      <c r="R1356" s="23"/>
      <c r="S1356" s="23"/>
      <c r="T1356" s="23"/>
      <c r="U1356" s="23"/>
      <c r="V1356" s="23"/>
      <c r="W1356" s="23"/>
      <c r="X1356" s="23"/>
      <c r="Y1356" s="23"/>
      <c r="Z1356" s="23"/>
      <c r="AA1356" s="23"/>
      <c r="AB1356" s="23"/>
      <c r="AC1356" s="24"/>
      <c r="AE1356" s="35" t="s">
        <v>1872</v>
      </c>
      <c r="AF1356" s="36" t="s">
        <v>4204</v>
      </c>
      <c r="AG1356" s="36"/>
      <c r="AH1356" s="36"/>
      <c r="AI1356" s="37"/>
      <c r="AK1356" s="4">
        <f t="shared" si="359"/>
        <v>0</v>
      </c>
      <c r="AL1356" s="4">
        <f t="shared" si="360"/>
        <v>0</v>
      </c>
      <c r="AM1356" s="4">
        <f t="shared" si="361"/>
        <v>0</v>
      </c>
      <c r="AN1356" s="4">
        <f t="shared" si="362"/>
        <v>0</v>
      </c>
      <c r="AO1356" s="4">
        <f t="shared" si="363"/>
        <v>0</v>
      </c>
      <c r="AQ1356" s="4">
        <f t="shared" si="364"/>
        <v>0</v>
      </c>
      <c r="AR1356" s="4">
        <f t="shared" si="365"/>
        <v>1</v>
      </c>
      <c r="AS1356" s="4">
        <f t="shared" si="366"/>
        <v>1</v>
      </c>
      <c r="AT1356" s="4">
        <f t="shared" si="367"/>
        <v>1</v>
      </c>
      <c r="AU1356" s="4">
        <f t="shared" si="368"/>
        <v>1</v>
      </c>
      <c r="AW1356" s="4">
        <f t="shared" si="369"/>
        <v>0</v>
      </c>
      <c r="AX1356" s="4">
        <f t="shared" si="370"/>
        <v>0</v>
      </c>
      <c r="AY1356" s="4">
        <f t="shared" si="371"/>
        <v>1</v>
      </c>
      <c r="BA1356" s="4">
        <f t="shared" si="372"/>
        <v>1</v>
      </c>
    </row>
    <row r="1357" spans="2:53" ht="14.5" customHeight="1" x14ac:dyDescent="0.35">
      <c r="B1357" s="47" t="s">
        <v>2891</v>
      </c>
      <c r="C1357" s="73" t="s">
        <v>3474</v>
      </c>
      <c r="D1357" s="74">
        <v>45323</v>
      </c>
      <c r="E1357" s="74" t="str">
        <f t="shared" ref="E1357:E1420" ca="1" si="373">IF((TODAY()-D1357)&lt;=30,"Yes","No")</f>
        <v>Yes</v>
      </c>
      <c r="F1357" s="54" t="str">
        <f t="shared" ref="F1357:F1420" si="374">IF(AW1357=1,"1. All Roles Work Flexible",IF(AX1357=1,"2. Some Roles Work Flexible","3. All Roles Work Inflexible"))</f>
        <v>1. All Roles Work Flexible</v>
      </c>
      <c r="G1357" s="49" t="s">
        <v>3723</v>
      </c>
      <c r="H1357" s="22">
        <f t="shared" ref="H1357:H1420" si="375">SUM(I1357:AC1357)</f>
        <v>0</v>
      </c>
      <c r="I1357" s="23"/>
      <c r="J1357" s="23"/>
      <c r="K1357" s="23"/>
      <c r="L1357" s="23"/>
      <c r="M1357" s="23"/>
      <c r="N1357" s="23"/>
      <c r="O1357" s="23"/>
      <c r="P1357" s="23"/>
      <c r="Q1357" s="23"/>
      <c r="R1357" s="23"/>
      <c r="S1357" s="23"/>
      <c r="T1357" s="23"/>
      <c r="U1357" s="23"/>
      <c r="V1357" s="23"/>
      <c r="W1357" s="23"/>
      <c r="X1357" s="23"/>
      <c r="Y1357" s="23"/>
      <c r="Z1357" s="23"/>
      <c r="AA1357" s="23"/>
      <c r="AB1357" s="23"/>
      <c r="AC1357" s="24"/>
      <c r="AE1357" s="35" t="s">
        <v>75</v>
      </c>
      <c r="AF1357" s="36" t="s">
        <v>4204</v>
      </c>
      <c r="AG1357" s="36"/>
      <c r="AH1357" s="36"/>
      <c r="AI1357" s="37"/>
      <c r="AK1357" s="4">
        <f t="shared" si="359"/>
        <v>1</v>
      </c>
      <c r="AL1357" s="4">
        <f t="shared" si="360"/>
        <v>0</v>
      </c>
      <c r="AM1357" s="4">
        <f t="shared" si="361"/>
        <v>0</v>
      </c>
      <c r="AN1357" s="4">
        <f t="shared" si="362"/>
        <v>0</v>
      </c>
      <c r="AO1357" s="4">
        <f t="shared" si="363"/>
        <v>0</v>
      </c>
      <c r="AQ1357" s="4">
        <f t="shared" si="364"/>
        <v>0</v>
      </c>
      <c r="AR1357" s="4">
        <f t="shared" si="365"/>
        <v>1</v>
      </c>
      <c r="AS1357" s="4">
        <f t="shared" si="366"/>
        <v>1</v>
      </c>
      <c r="AT1357" s="4">
        <f t="shared" si="367"/>
        <v>1</v>
      </c>
      <c r="AU1357" s="4">
        <f t="shared" si="368"/>
        <v>1</v>
      </c>
      <c r="AW1357" s="4">
        <f t="shared" si="369"/>
        <v>1</v>
      </c>
      <c r="AX1357" s="4">
        <f t="shared" si="370"/>
        <v>0</v>
      </c>
      <c r="AY1357" s="4">
        <f t="shared" si="371"/>
        <v>0</v>
      </c>
      <c r="BA1357" s="4">
        <f t="shared" si="372"/>
        <v>5</v>
      </c>
    </row>
    <row r="1358" spans="2:53" ht="14.5" customHeight="1" x14ac:dyDescent="0.35">
      <c r="B1358" s="47" t="s">
        <v>2892</v>
      </c>
      <c r="C1358" s="73" t="s">
        <v>3474</v>
      </c>
      <c r="D1358" s="74">
        <v>45323</v>
      </c>
      <c r="E1358" s="74" t="str">
        <f t="shared" ca="1" si="373"/>
        <v>Yes</v>
      </c>
      <c r="F1358" s="54" t="str">
        <f t="shared" si="374"/>
        <v>3. All Roles Work Inflexible</v>
      </c>
      <c r="G1358" s="49" t="s">
        <v>3724</v>
      </c>
      <c r="H1358" s="22">
        <f t="shared" si="375"/>
        <v>0</v>
      </c>
      <c r="I1358" s="23"/>
      <c r="J1358" s="23"/>
      <c r="K1358" s="23"/>
      <c r="L1358" s="23"/>
      <c r="M1358" s="23"/>
      <c r="N1358" s="23"/>
      <c r="O1358" s="23"/>
      <c r="P1358" s="23"/>
      <c r="Q1358" s="23"/>
      <c r="R1358" s="23"/>
      <c r="S1358" s="23"/>
      <c r="T1358" s="23"/>
      <c r="U1358" s="23"/>
      <c r="V1358" s="23"/>
      <c r="W1358" s="23"/>
      <c r="X1358" s="23"/>
      <c r="Y1358" s="23"/>
      <c r="Z1358" s="23"/>
      <c r="AA1358" s="23"/>
      <c r="AB1358" s="23"/>
      <c r="AC1358" s="24"/>
      <c r="AE1358" s="35"/>
      <c r="AF1358" s="36" t="s">
        <v>4204</v>
      </c>
      <c r="AG1358" s="36"/>
      <c r="AH1358" s="36"/>
      <c r="AI1358" s="37"/>
      <c r="AK1358" s="4">
        <f t="shared" si="359"/>
        <v>0</v>
      </c>
      <c r="AL1358" s="4">
        <f t="shared" si="360"/>
        <v>0</v>
      </c>
      <c r="AM1358" s="4">
        <f t="shared" si="361"/>
        <v>0</v>
      </c>
      <c r="AN1358" s="4">
        <f t="shared" si="362"/>
        <v>0</v>
      </c>
      <c r="AO1358" s="4">
        <f t="shared" si="363"/>
        <v>0</v>
      </c>
      <c r="AQ1358" s="4">
        <f t="shared" si="364"/>
        <v>1</v>
      </c>
      <c r="AR1358" s="4">
        <f t="shared" si="365"/>
        <v>1</v>
      </c>
      <c r="AS1358" s="4">
        <f t="shared" si="366"/>
        <v>1</v>
      </c>
      <c r="AT1358" s="4">
        <f t="shared" si="367"/>
        <v>1</v>
      </c>
      <c r="AU1358" s="4">
        <f t="shared" si="368"/>
        <v>1</v>
      </c>
      <c r="AW1358" s="4">
        <f t="shared" si="369"/>
        <v>0</v>
      </c>
      <c r="AX1358" s="4">
        <f t="shared" si="370"/>
        <v>0</v>
      </c>
      <c r="AY1358" s="4">
        <f t="shared" si="371"/>
        <v>1</v>
      </c>
      <c r="BA1358" s="4">
        <f t="shared" si="372"/>
        <v>1</v>
      </c>
    </row>
    <row r="1359" spans="2:53" ht="14.5" customHeight="1" x14ac:dyDescent="0.35">
      <c r="B1359" s="47" t="s">
        <v>2893</v>
      </c>
      <c r="C1359" s="73" t="s">
        <v>3474</v>
      </c>
      <c r="D1359" s="74">
        <v>45323</v>
      </c>
      <c r="E1359" s="74" t="str">
        <f t="shared" ca="1" si="373"/>
        <v>Yes</v>
      </c>
      <c r="F1359" s="54" t="str">
        <f t="shared" si="374"/>
        <v>1. All Roles Work Flexible</v>
      </c>
      <c r="G1359" s="49" t="s">
        <v>3725</v>
      </c>
      <c r="H1359" s="22">
        <f t="shared" si="375"/>
        <v>0</v>
      </c>
      <c r="I1359" s="23"/>
      <c r="J1359" s="23"/>
      <c r="K1359" s="23"/>
      <c r="L1359" s="23"/>
      <c r="M1359" s="23"/>
      <c r="N1359" s="23"/>
      <c r="O1359" s="23"/>
      <c r="P1359" s="23"/>
      <c r="Q1359" s="23"/>
      <c r="R1359" s="23"/>
      <c r="S1359" s="23"/>
      <c r="T1359" s="23"/>
      <c r="U1359" s="23"/>
      <c r="V1359" s="23"/>
      <c r="W1359" s="23"/>
      <c r="X1359" s="23"/>
      <c r="Y1359" s="23"/>
      <c r="Z1359" s="23"/>
      <c r="AA1359" s="23"/>
      <c r="AB1359" s="23"/>
      <c r="AC1359" s="24"/>
      <c r="AE1359" s="35" t="s">
        <v>75</v>
      </c>
      <c r="AF1359" s="36" t="s">
        <v>4204</v>
      </c>
      <c r="AG1359" s="36"/>
      <c r="AH1359" s="36"/>
      <c r="AI1359" s="37"/>
      <c r="AK1359" s="4">
        <f t="shared" si="359"/>
        <v>1</v>
      </c>
      <c r="AL1359" s="4">
        <f t="shared" si="360"/>
        <v>0</v>
      </c>
      <c r="AM1359" s="4">
        <f t="shared" si="361"/>
        <v>0</v>
      </c>
      <c r="AN1359" s="4">
        <f t="shared" si="362"/>
        <v>0</v>
      </c>
      <c r="AO1359" s="4">
        <f t="shared" si="363"/>
        <v>0</v>
      </c>
      <c r="AQ1359" s="4">
        <f t="shared" si="364"/>
        <v>0</v>
      </c>
      <c r="AR1359" s="4">
        <f t="shared" si="365"/>
        <v>1</v>
      </c>
      <c r="AS1359" s="4">
        <f t="shared" si="366"/>
        <v>1</v>
      </c>
      <c r="AT1359" s="4">
        <f t="shared" si="367"/>
        <v>1</v>
      </c>
      <c r="AU1359" s="4">
        <f t="shared" si="368"/>
        <v>1</v>
      </c>
      <c r="AW1359" s="4">
        <f t="shared" si="369"/>
        <v>1</v>
      </c>
      <c r="AX1359" s="4">
        <f t="shared" si="370"/>
        <v>0</v>
      </c>
      <c r="AY1359" s="4">
        <f t="shared" si="371"/>
        <v>0</v>
      </c>
      <c r="BA1359" s="4">
        <f t="shared" si="372"/>
        <v>5</v>
      </c>
    </row>
    <row r="1360" spans="2:53" ht="14.5" customHeight="1" x14ac:dyDescent="0.35">
      <c r="B1360" s="47" t="s">
        <v>2894</v>
      </c>
      <c r="C1360" s="73" t="s">
        <v>3474</v>
      </c>
      <c r="D1360" s="74">
        <v>45323</v>
      </c>
      <c r="E1360" s="74" t="str">
        <f t="shared" ca="1" si="373"/>
        <v>Yes</v>
      </c>
      <c r="F1360" s="54" t="str">
        <f t="shared" si="374"/>
        <v>3. All Roles Work Inflexible</v>
      </c>
      <c r="G1360" s="49" t="s">
        <v>3726</v>
      </c>
      <c r="H1360" s="22">
        <f t="shared" si="375"/>
        <v>0</v>
      </c>
      <c r="I1360" s="23"/>
      <c r="J1360" s="23"/>
      <c r="K1360" s="23"/>
      <c r="L1360" s="23"/>
      <c r="M1360" s="23"/>
      <c r="N1360" s="23"/>
      <c r="O1360" s="23"/>
      <c r="P1360" s="23"/>
      <c r="Q1360" s="23"/>
      <c r="R1360" s="23"/>
      <c r="S1360" s="23"/>
      <c r="T1360" s="23"/>
      <c r="U1360" s="23"/>
      <c r="V1360" s="23"/>
      <c r="W1360" s="23"/>
      <c r="X1360" s="23"/>
      <c r="Y1360" s="23"/>
      <c r="Z1360" s="23"/>
      <c r="AA1360" s="23"/>
      <c r="AB1360" s="23"/>
      <c r="AC1360" s="24"/>
      <c r="AE1360" s="35" t="s">
        <v>1812</v>
      </c>
      <c r="AF1360" s="36" t="s">
        <v>4204</v>
      </c>
      <c r="AG1360" s="36"/>
      <c r="AH1360" s="36"/>
      <c r="AI1360" s="37"/>
      <c r="AK1360" s="4">
        <f t="shared" si="359"/>
        <v>0</v>
      </c>
      <c r="AL1360" s="4">
        <f t="shared" si="360"/>
        <v>0</v>
      </c>
      <c r="AM1360" s="4">
        <f t="shared" si="361"/>
        <v>0</v>
      </c>
      <c r="AN1360" s="4">
        <f t="shared" si="362"/>
        <v>0</v>
      </c>
      <c r="AO1360" s="4">
        <f t="shared" si="363"/>
        <v>0</v>
      </c>
      <c r="AQ1360" s="4">
        <f t="shared" si="364"/>
        <v>0</v>
      </c>
      <c r="AR1360" s="4">
        <f t="shared" si="365"/>
        <v>1</v>
      </c>
      <c r="AS1360" s="4">
        <f t="shared" si="366"/>
        <v>1</v>
      </c>
      <c r="AT1360" s="4">
        <f t="shared" si="367"/>
        <v>1</v>
      </c>
      <c r="AU1360" s="4">
        <f t="shared" si="368"/>
        <v>1</v>
      </c>
      <c r="AW1360" s="4">
        <f t="shared" si="369"/>
        <v>0</v>
      </c>
      <c r="AX1360" s="4">
        <f t="shared" si="370"/>
        <v>0</v>
      </c>
      <c r="AY1360" s="4">
        <f t="shared" si="371"/>
        <v>1</v>
      </c>
      <c r="BA1360" s="4">
        <f t="shared" si="372"/>
        <v>1</v>
      </c>
    </row>
    <row r="1361" spans="2:53" ht="14.5" customHeight="1" x14ac:dyDescent="0.35">
      <c r="B1361" s="47" t="s">
        <v>2895</v>
      </c>
      <c r="C1361" s="73" t="s">
        <v>3474</v>
      </c>
      <c r="D1361" s="74">
        <v>45323</v>
      </c>
      <c r="E1361" s="74" t="str">
        <f t="shared" ca="1" si="373"/>
        <v>Yes</v>
      </c>
      <c r="F1361" s="54" t="str">
        <f t="shared" si="374"/>
        <v>3. All Roles Work Inflexible</v>
      </c>
      <c r="G1361" s="49"/>
      <c r="H1361" s="22">
        <f t="shared" si="375"/>
        <v>0</v>
      </c>
      <c r="I1361" s="23"/>
      <c r="J1361" s="23"/>
      <c r="K1361" s="23"/>
      <c r="L1361" s="23"/>
      <c r="M1361" s="23"/>
      <c r="N1361" s="23"/>
      <c r="O1361" s="23"/>
      <c r="P1361" s="23"/>
      <c r="Q1361" s="23"/>
      <c r="R1361" s="23"/>
      <c r="S1361" s="23"/>
      <c r="T1361" s="23"/>
      <c r="U1361" s="23"/>
      <c r="V1361" s="23"/>
      <c r="W1361" s="23"/>
      <c r="X1361" s="23"/>
      <c r="Y1361" s="23"/>
      <c r="Z1361" s="23"/>
      <c r="AA1361" s="23"/>
      <c r="AB1361" s="23"/>
      <c r="AC1361" s="24"/>
      <c r="AE1361" s="35" t="s">
        <v>4270</v>
      </c>
      <c r="AF1361" s="36" t="s">
        <v>4204</v>
      </c>
      <c r="AG1361" s="36"/>
      <c r="AH1361" s="36"/>
      <c r="AI1361" s="37"/>
      <c r="AK1361" s="4">
        <f t="shared" si="359"/>
        <v>0</v>
      </c>
      <c r="AL1361" s="4">
        <f t="shared" si="360"/>
        <v>0</v>
      </c>
      <c r="AM1361" s="4">
        <f t="shared" si="361"/>
        <v>0</v>
      </c>
      <c r="AN1361" s="4">
        <f t="shared" si="362"/>
        <v>0</v>
      </c>
      <c r="AO1361" s="4">
        <f t="shared" si="363"/>
        <v>0</v>
      </c>
      <c r="AQ1361" s="4">
        <f t="shared" si="364"/>
        <v>0</v>
      </c>
      <c r="AR1361" s="4">
        <f t="shared" si="365"/>
        <v>1</v>
      </c>
      <c r="AS1361" s="4">
        <f t="shared" si="366"/>
        <v>1</v>
      </c>
      <c r="AT1361" s="4">
        <f t="shared" si="367"/>
        <v>1</v>
      </c>
      <c r="AU1361" s="4">
        <f t="shared" si="368"/>
        <v>1</v>
      </c>
      <c r="AW1361" s="4">
        <f t="shared" si="369"/>
        <v>0</v>
      </c>
      <c r="AX1361" s="4">
        <f t="shared" si="370"/>
        <v>0</v>
      </c>
      <c r="AY1361" s="4">
        <f t="shared" si="371"/>
        <v>1</v>
      </c>
      <c r="BA1361" s="4">
        <f t="shared" si="372"/>
        <v>1</v>
      </c>
    </row>
    <row r="1362" spans="2:53" ht="14.5" customHeight="1" x14ac:dyDescent="0.35">
      <c r="B1362" s="47" t="s">
        <v>2896</v>
      </c>
      <c r="C1362" s="73" t="s">
        <v>3474</v>
      </c>
      <c r="D1362" s="74">
        <v>45323</v>
      </c>
      <c r="E1362" s="74" t="str">
        <f t="shared" ca="1" si="373"/>
        <v>Yes</v>
      </c>
      <c r="F1362" s="54" t="str">
        <f t="shared" si="374"/>
        <v>3. All Roles Work Inflexible</v>
      </c>
      <c r="G1362" s="49" t="s">
        <v>3727</v>
      </c>
      <c r="H1362" s="22">
        <f t="shared" si="375"/>
        <v>0</v>
      </c>
      <c r="I1362" s="23"/>
      <c r="J1362" s="23"/>
      <c r="K1362" s="23"/>
      <c r="L1362" s="23"/>
      <c r="M1362" s="23"/>
      <c r="N1362" s="23"/>
      <c r="O1362" s="23"/>
      <c r="P1362" s="23"/>
      <c r="Q1362" s="23"/>
      <c r="R1362" s="23"/>
      <c r="S1362" s="23"/>
      <c r="T1362" s="23"/>
      <c r="U1362" s="23"/>
      <c r="V1362" s="23"/>
      <c r="W1362" s="23"/>
      <c r="X1362" s="23"/>
      <c r="Y1362" s="23"/>
      <c r="Z1362" s="23"/>
      <c r="AA1362" s="23"/>
      <c r="AB1362" s="23"/>
      <c r="AC1362" s="24"/>
      <c r="AE1362" s="35" t="s">
        <v>4271</v>
      </c>
      <c r="AF1362" s="36" t="s">
        <v>4204</v>
      </c>
      <c r="AG1362" s="36"/>
      <c r="AH1362" s="36"/>
      <c r="AI1362" s="37"/>
      <c r="AK1362" s="4">
        <f t="shared" si="359"/>
        <v>0</v>
      </c>
      <c r="AL1362" s="4">
        <f t="shared" si="360"/>
        <v>0</v>
      </c>
      <c r="AM1362" s="4">
        <f t="shared" si="361"/>
        <v>0</v>
      </c>
      <c r="AN1362" s="4">
        <f t="shared" si="362"/>
        <v>0</v>
      </c>
      <c r="AO1362" s="4">
        <f t="shared" si="363"/>
        <v>0</v>
      </c>
      <c r="AQ1362" s="4">
        <f t="shared" si="364"/>
        <v>0</v>
      </c>
      <c r="AR1362" s="4">
        <f t="shared" si="365"/>
        <v>1</v>
      </c>
      <c r="AS1362" s="4">
        <f t="shared" si="366"/>
        <v>1</v>
      </c>
      <c r="AT1362" s="4">
        <f t="shared" si="367"/>
        <v>1</v>
      </c>
      <c r="AU1362" s="4">
        <f t="shared" si="368"/>
        <v>1</v>
      </c>
      <c r="AW1362" s="4">
        <f t="shared" si="369"/>
        <v>0</v>
      </c>
      <c r="AX1362" s="4">
        <f t="shared" si="370"/>
        <v>0</v>
      </c>
      <c r="AY1362" s="4">
        <f t="shared" si="371"/>
        <v>1</v>
      </c>
      <c r="BA1362" s="4">
        <f t="shared" si="372"/>
        <v>1</v>
      </c>
    </row>
    <row r="1363" spans="2:53" ht="14.5" customHeight="1" x14ac:dyDescent="0.35">
      <c r="B1363" s="47" t="s">
        <v>2897</v>
      </c>
      <c r="C1363" s="73" t="s">
        <v>3474</v>
      </c>
      <c r="D1363" s="74">
        <v>45323</v>
      </c>
      <c r="E1363" s="74" t="str">
        <f t="shared" ca="1" si="373"/>
        <v>Yes</v>
      </c>
      <c r="F1363" s="54" t="str">
        <f t="shared" si="374"/>
        <v>1. All Roles Work Flexible</v>
      </c>
      <c r="G1363" s="49" t="s">
        <v>3728</v>
      </c>
      <c r="H1363" s="22">
        <f t="shared" si="375"/>
        <v>0</v>
      </c>
      <c r="I1363" s="23"/>
      <c r="J1363" s="23"/>
      <c r="K1363" s="23"/>
      <c r="L1363" s="23"/>
      <c r="M1363" s="23"/>
      <c r="N1363" s="23"/>
      <c r="O1363" s="23"/>
      <c r="P1363" s="23"/>
      <c r="Q1363" s="23"/>
      <c r="R1363" s="23"/>
      <c r="S1363" s="23"/>
      <c r="T1363" s="23"/>
      <c r="U1363" s="23"/>
      <c r="V1363" s="23"/>
      <c r="W1363" s="23"/>
      <c r="X1363" s="23"/>
      <c r="Y1363" s="23"/>
      <c r="Z1363" s="23"/>
      <c r="AA1363" s="23"/>
      <c r="AB1363" s="23"/>
      <c r="AC1363" s="24"/>
      <c r="AE1363" s="35" t="s">
        <v>75</v>
      </c>
      <c r="AF1363" s="36" t="s">
        <v>4204</v>
      </c>
      <c r="AG1363" s="36"/>
      <c r="AH1363" s="36"/>
      <c r="AI1363" s="37"/>
      <c r="AK1363" s="4">
        <f t="shared" si="359"/>
        <v>1</v>
      </c>
      <c r="AL1363" s="4">
        <f t="shared" si="360"/>
        <v>0</v>
      </c>
      <c r="AM1363" s="4">
        <f t="shared" si="361"/>
        <v>0</v>
      </c>
      <c r="AN1363" s="4">
        <f t="shared" si="362"/>
        <v>0</v>
      </c>
      <c r="AO1363" s="4">
        <f t="shared" si="363"/>
        <v>0</v>
      </c>
      <c r="AQ1363" s="4">
        <f t="shared" si="364"/>
        <v>0</v>
      </c>
      <c r="AR1363" s="4">
        <f t="shared" si="365"/>
        <v>1</v>
      </c>
      <c r="AS1363" s="4">
        <f t="shared" si="366"/>
        <v>1</v>
      </c>
      <c r="AT1363" s="4">
        <f t="shared" si="367"/>
        <v>1</v>
      </c>
      <c r="AU1363" s="4">
        <f t="shared" si="368"/>
        <v>1</v>
      </c>
      <c r="AW1363" s="4">
        <f t="shared" si="369"/>
        <v>1</v>
      </c>
      <c r="AX1363" s="4">
        <f t="shared" si="370"/>
        <v>0</v>
      </c>
      <c r="AY1363" s="4">
        <f t="shared" si="371"/>
        <v>0</v>
      </c>
      <c r="BA1363" s="4">
        <f t="shared" si="372"/>
        <v>5</v>
      </c>
    </row>
    <row r="1364" spans="2:53" ht="14.5" customHeight="1" x14ac:dyDescent="0.35">
      <c r="B1364" s="47" t="s">
        <v>2898</v>
      </c>
      <c r="C1364" s="73" t="s">
        <v>3474</v>
      </c>
      <c r="D1364" s="74">
        <v>45323</v>
      </c>
      <c r="E1364" s="74" t="str">
        <f t="shared" ca="1" si="373"/>
        <v>Yes</v>
      </c>
      <c r="F1364" s="54" t="str">
        <f t="shared" si="374"/>
        <v>1. All Roles Work Flexible</v>
      </c>
      <c r="G1364" s="49" t="s">
        <v>3729</v>
      </c>
      <c r="H1364" s="22">
        <f t="shared" si="375"/>
        <v>0</v>
      </c>
      <c r="I1364" s="23"/>
      <c r="J1364" s="23"/>
      <c r="K1364" s="23"/>
      <c r="L1364" s="23"/>
      <c r="M1364" s="23"/>
      <c r="N1364" s="23"/>
      <c r="O1364" s="23"/>
      <c r="P1364" s="23"/>
      <c r="Q1364" s="23"/>
      <c r="R1364" s="23"/>
      <c r="S1364" s="23"/>
      <c r="T1364" s="23"/>
      <c r="U1364" s="23"/>
      <c r="V1364" s="23"/>
      <c r="W1364" s="23"/>
      <c r="X1364" s="23"/>
      <c r="Y1364" s="23"/>
      <c r="Z1364" s="23"/>
      <c r="AA1364" s="23"/>
      <c r="AB1364" s="23"/>
      <c r="AC1364" s="24"/>
      <c r="AE1364" s="35" t="s">
        <v>75</v>
      </c>
      <c r="AF1364" s="36" t="s">
        <v>4204</v>
      </c>
      <c r="AG1364" s="36"/>
      <c r="AH1364" s="36"/>
      <c r="AI1364" s="37"/>
      <c r="AK1364" s="4">
        <f t="shared" si="359"/>
        <v>1</v>
      </c>
      <c r="AL1364" s="4">
        <f t="shared" si="360"/>
        <v>0</v>
      </c>
      <c r="AM1364" s="4">
        <f t="shared" si="361"/>
        <v>0</v>
      </c>
      <c r="AN1364" s="4">
        <f t="shared" si="362"/>
        <v>0</v>
      </c>
      <c r="AO1364" s="4">
        <f t="shared" si="363"/>
        <v>0</v>
      </c>
      <c r="AQ1364" s="4">
        <f t="shared" si="364"/>
        <v>0</v>
      </c>
      <c r="AR1364" s="4">
        <f t="shared" si="365"/>
        <v>1</v>
      </c>
      <c r="AS1364" s="4">
        <f t="shared" si="366"/>
        <v>1</v>
      </c>
      <c r="AT1364" s="4">
        <f t="shared" si="367"/>
        <v>1</v>
      </c>
      <c r="AU1364" s="4">
        <f t="shared" si="368"/>
        <v>1</v>
      </c>
      <c r="AW1364" s="4">
        <f t="shared" si="369"/>
        <v>1</v>
      </c>
      <c r="AX1364" s="4">
        <f t="shared" si="370"/>
        <v>0</v>
      </c>
      <c r="AY1364" s="4">
        <f t="shared" si="371"/>
        <v>0</v>
      </c>
      <c r="BA1364" s="4">
        <f t="shared" si="372"/>
        <v>5</v>
      </c>
    </row>
    <row r="1365" spans="2:53" ht="14.5" customHeight="1" x14ac:dyDescent="0.35">
      <c r="B1365" s="47" t="s">
        <v>2899</v>
      </c>
      <c r="C1365" s="73" t="s">
        <v>3474</v>
      </c>
      <c r="D1365" s="74">
        <v>45323</v>
      </c>
      <c r="E1365" s="74" t="str">
        <f t="shared" ca="1" si="373"/>
        <v>Yes</v>
      </c>
      <c r="F1365" s="54" t="str">
        <f t="shared" si="374"/>
        <v>3. All Roles Work Inflexible</v>
      </c>
      <c r="G1365" s="49" t="s">
        <v>3730</v>
      </c>
      <c r="H1365" s="22">
        <f t="shared" si="375"/>
        <v>0</v>
      </c>
      <c r="I1365" s="23"/>
      <c r="J1365" s="23"/>
      <c r="K1365" s="23"/>
      <c r="L1365" s="23"/>
      <c r="M1365" s="23"/>
      <c r="N1365" s="23"/>
      <c r="O1365" s="23"/>
      <c r="P1365" s="23"/>
      <c r="Q1365" s="23"/>
      <c r="R1365" s="23"/>
      <c r="S1365" s="23"/>
      <c r="T1365" s="23"/>
      <c r="U1365" s="23"/>
      <c r="V1365" s="23"/>
      <c r="W1365" s="23"/>
      <c r="X1365" s="23"/>
      <c r="Y1365" s="23"/>
      <c r="Z1365" s="23"/>
      <c r="AA1365" s="23"/>
      <c r="AB1365" s="23"/>
      <c r="AC1365" s="24"/>
      <c r="AE1365" s="35" t="s">
        <v>4211</v>
      </c>
      <c r="AF1365" s="36" t="s">
        <v>4204</v>
      </c>
      <c r="AG1365" s="36"/>
      <c r="AH1365" s="36"/>
      <c r="AI1365" s="37"/>
      <c r="AK1365" s="4">
        <f t="shared" si="359"/>
        <v>0</v>
      </c>
      <c r="AL1365" s="4">
        <f t="shared" si="360"/>
        <v>0</v>
      </c>
      <c r="AM1365" s="4">
        <f t="shared" si="361"/>
        <v>0</v>
      </c>
      <c r="AN1365" s="4">
        <f t="shared" si="362"/>
        <v>0</v>
      </c>
      <c r="AO1365" s="4">
        <f t="shared" si="363"/>
        <v>0</v>
      </c>
      <c r="AQ1365" s="4">
        <f t="shared" si="364"/>
        <v>0</v>
      </c>
      <c r="AR1365" s="4">
        <f t="shared" si="365"/>
        <v>1</v>
      </c>
      <c r="AS1365" s="4">
        <f t="shared" si="366"/>
        <v>1</v>
      </c>
      <c r="AT1365" s="4">
        <f t="shared" si="367"/>
        <v>1</v>
      </c>
      <c r="AU1365" s="4">
        <f t="shared" si="368"/>
        <v>1</v>
      </c>
      <c r="AW1365" s="4">
        <f t="shared" si="369"/>
        <v>0</v>
      </c>
      <c r="AX1365" s="4">
        <f t="shared" si="370"/>
        <v>0</v>
      </c>
      <c r="AY1365" s="4">
        <f t="shared" si="371"/>
        <v>1</v>
      </c>
      <c r="BA1365" s="4">
        <f t="shared" si="372"/>
        <v>1</v>
      </c>
    </row>
    <row r="1366" spans="2:53" ht="14.5" customHeight="1" x14ac:dyDescent="0.35">
      <c r="B1366" s="47" t="s">
        <v>2900</v>
      </c>
      <c r="C1366" s="73" t="s">
        <v>3474</v>
      </c>
      <c r="D1366" s="74">
        <v>45323</v>
      </c>
      <c r="E1366" s="74" t="str">
        <f t="shared" ca="1" si="373"/>
        <v>Yes</v>
      </c>
      <c r="F1366" s="54" t="str">
        <f t="shared" si="374"/>
        <v>3. All Roles Work Inflexible</v>
      </c>
      <c r="G1366" s="49" t="s">
        <v>3731</v>
      </c>
      <c r="H1366" s="22">
        <f t="shared" si="375"/>
        <v>0</v>
      </c>
      <c r="I1366" s="23"/>
      <c r="J1366" s="23"/>
      <c r="K1366" s="23"/>
      <c r="L1366" s="23"/>
      <c r="M1366" s="23"/>
      <c r="N1366" s="23"/>
      <c r="O1366" s="23"/>
      <c r="P1366" s="23"/>
      <c r="Q1366" s="23"/>
      <c r="R1366" s="23"/>
      <c r="S1366" s="23"/>
      <c r="T1366" s="23"/>
      <c r="U1366" s="23"/>
      <c r="V1366" s="23"/>
      <c r="W1366" s="23"/>
      <c r="X1366" s="23"/>
      <c r="Y1366" s="23"/>
      <c r="Z1366" s="23"/>
      <c r="AA1366" s="23"/>
      <c r="AB1366" s="23"/>
      <c r="AC1366" s="24"/>
      <c r="AE1366" s="35" t="s">
        <v>4272</v>
      </c>
      <c r="AF1366" s="36" t="s">
        <v>4204</v>
      </c>
      <c r="AG1366" s="36"/>
      <c r="AH1366" s="36"/>
      <c r="AI1366" s="37"/>
      <c r="AK1366" s="4">
        <f t="shared" si="359"/>
        <v>0</v>
      </c>
      <c r="AL1366" s="4">
        <f t="shared" si="360"/>
        <v>0</v>
      </c>
      <c r="AM1366" s="4">
        <f t="shared" si="361"/>
        <v>0</v>
      </c>
      <c r="AN1366" s="4">
        <f t="shared" si="362"/>
        <v>0</v>
      </c>
      <c r="AO1366" s="4">
        <f t="shared" si="363"/>
        <v>0</v>
      </c>
      <c r="AQ1366" s="4">
        <f t="shared" si="364"/>
        <v>0</v>
      </c>
      <c r="AR1366" s="4">
        <f t="shared" si="365"/>
        <v>1</v>
      </c>
      <c r="AS1366" s="4">
        <f t="shared" si="366"/>
        <v>1</v>
      </c>
      <c r="AT1366" s="4">
        <f t="shared" si="367"/>
        <v>1</v>
      </c>
      <c r="AU1366" s="4">
        <f t="shared" si="368"/>
        <v>1</v>
      </c>
      <c r="AW1366" s="4">
        <f t="shared" si="369"/>
        <v>0</v>
      </c>
      <c r="AX1366" s="4">
        <f t="shared" si="370"/>
        <v>0</v>
      </c>
      <c r="AY1366" s="4">
        <f t="shared" si="371"/>
        <v>1</v>
      </c>
      <c r="BA1366" s="4">
        <f t="shared" si="372"/>
        <v>1</v>
      </c>
    </row>
    <row r="1367" spans="2:53" ht="14.5" customHeight="1" x14ac:dyDescent="0.35">
      <c r="B1367" s="47" t="s">
        <v>2901</v>
      </c>
      <c r="C1367" s="73" t="s">
        <v>3474</v>
      </c>
      <c r="D1367" s="74">
        <v>45323</v>
      </c>
      <c r="E1367" s="74" t="str">
        <f t="shared" ca="1" si="373"/>
        <v>Yes</v>
      </c>
      <c r="F1367" s="54" t="str">
        <f t="shared" si="374"/>
        <v>3. All Roles Work Inflexible</v>
      </c>
      <c r="G1367" s="49" t="s">
        <v>3732</v>
      </c>
      <c r="H1367" s="22">
        <f t="shared" si="375"/>
        <v>0</v>
      </c>
      <c r="I1367" s="23"/>
      <c r="J1367" s="23"/>
      <c r="K1367" s="23"/>
      <c r="L1367" s="23"/>
      <c r="M1367" s="23"/>
      <c r="N1367" s="23"/>
      <c r="O1367" s="23"/>
      <c r="P1367" s="23"/>
      <c r="Q1367" s="23"/>
      <c r="R1367" s="23"/>
      <c r="S1367" s="23"/>
      <c r="T1367" s="23"/>
      <c r="U1367" s="23"/>
      <c r="V1367" s="23"/>
      <c r="W1367" s="23"/>
      <c r="X1367" s="23"/>
      <c r="Y1367" s="23"/>
      <c r="Z1367" s="23"/>
      <c r="AA1367" s="23"/>
      <c r="AB1367" s="23"/>
      <c r="AC1367" s="24"/>
      <c r="AE1367" s="35" t="s">
        <v>2310</v>
      </c>
      <c r="AF1367" s="36" t="s">
        <v>4204</v>
      </c>
      <c r="AG1367" s="36"/>
      <c r="AH1367" s="36"/>
      <c r="AI1367" s="37"/>
      <c r="AK1367" s="4">
        <f t="shared" si="359"/>
        <v>0</v>
      </c>
      <c r="AL1367" s="4">
        <f t="shared" si="360"/>
        <v>0</v>
      </c>
      <c r="AM1367" s="4">
        <f t="shared" si="361"/>
        <v>0</v>
      </c>
      <c r="AN1367" s="4">
        <f t="shared" si="362"/>
        <v>0</v>
      </c>
      <c r="AO1367" s="4">
        <f t="shared" si="363"/>
        <v>0</v>
      </c>
      <c r="AQ1367" s="4">
        <f t="shared" si="364"/>
        <v>0</v>
      </c>
      <c r="AR1367" s="4">
        <f t="shared" si="365"/>
        <v>1</v>
      </c>
      <c r="AS1367" s="4">
        <f t="shared" si="366"/>
        <v>1</v>
      </c>
      <c r="AT1367" s="4">
        <f t="shared" si="367"/>
        <v>1</v>
      </c>
      <c r="AU1367" s="4">
        <f t="shared" si="368"/>
        <v>1</v>
      </c>
      <c r="AW1367" s="4">
        <f t="shared" si="369"/>
        <v>0</v>
      </c>
      <c r="AX1367" s="4">
        <f t="shared" si="370"/>
        <v>0</v>
      </c>
      <c r="AY1367" s="4">
        <f t="shared" si="371"/>
        <v>1</v>
      </c>
      <c r="BA1367" s="4">
        <f t="shared" si="372"/>
        <v>1</v>
      </c>
    </row>
    <row r="1368" spans="2:53" ht="14.5" customHeight="1" x14ac:dyDescent="0.35">
      <c r="B1368" s="47" t="s">
        <v>2902</v>
      </c>
      <c r="C1368" s="73" t="s">
        <v>3474</v>
      </c>
      <c r="D1368" s="74">
        <v>45323</v>
      </c>
      <c r="E1368" s="74" t="str">
        <f t="shared" ca="1" si="373"/>
        <v>Yes</v>
      </c>
      <c r="F1368" s="54" t="str">
        <f t="shared" si="374"/>
        <v>3. All Roles Work Inflexible</v>
      </c>
      <c r="G1368" s="49" t="s">
        <v>3733</v>
      </c>
      <c r="H1368" s="22">
        <f t="shared" si="375"/>
        <v>0</v>
      </c>
      <c r="I1368" s="23"/>
      <c r="J1368" s="23"/>
      <c r="K1368" s="23"/>
      <c r="L1368" s="23"/>
      <c r="M1368" s="23"/>
      <c r="N1368" s="23"/>
      <c r="O1368" s="23"/>
      <c r="P1368" s="23"/>
      <c r="Q1368" s="23"/>
      <c r="R1368" s="23"/>
      <c r="S1368" s="23"/>
      <c r="T1368" s="23"/>
      <c r="U1368" s="23"/>
      <c r="V1368" s="23"/>
      <c r="W1368" s="23"/>
      <c r="X1368" s="23"/>
      <c r="Y1368" s="23"/>
      <c r="Z1368" s="23"/>
      <c r="AA1368" s="23"/>
      <c r="AB1368" s="23"/>
      <c r="AC1368" s="24"/>
      <c r="AE1368" s="35" t="s">
        <v>890</v>
      </c>
      <c r="AF1368" s="36" t="s">
        <v>4204</v>
      </c>
      <c r="AG1368" s="36"/>
      <c r="AH1368" s="36"/>
      <c r="AI1368" s="37"/>
      <c r="AK1368" s="4">
        <f t="shared" si="359"/>
        <v>0</v>
      </c>
      <c r="AL1368" s="4">
        <f t="shared" si="360"/>
        <v>0</v>
      </c>
      <c r="AM1368" s="4">
        <f t="shared" si="361"/>
        <v>0</v>
      </c>
      <c r="AN1368" s="4">
        <f t="shared" si="362"/>
        <v>0</v>
      </c>
      <c r="AO1368" s="4">
        <f t="shared" si="363"/>
        <v>0</v>
      </c>
      <c r="AQ1368" s="4">
        <f t="shared" si="364"/>
        <v>0</v>
      </c>
      <c r="AR1368" s="4">
        <f t="shared" si="365"/>
        <v>1</v>
      </c>
      <c r="AS1368" s="4">
        <f t="shared" si="366"/>
        <v>1</v>
      </c>
      <c r="AT1368" s="4">
        <f t="shared" si="367"/>
        <v>1</v>
      </c>
      <c r="AU1368" s="4">
        <f t="shared" si="368"/>
        <v>1</v>
      </c>
      <c r="AW1368" s="4">
        <f t="shared" si="369"/>
        <v>0</v>
      </c>
      <c r="AX1368" s="4">
        <f t="shared" si="370"/>
        <v>0</v>
      </c>
      <c r="AY1368" s="4">
        <f t="shared" si="371"/>
        <v>1</v>
      </c>
      <c r="BA1368" s="4">
        <f t="shared" si="372"/>
        <v>1</v>
      </c>
    </row>
    <row r="1369" spans="2:53" ht="14.5" customHeight="1" x14ac:dyDescent="0.35">
      <c r="B1369" s="47" t="s">
        <v>2903</v>
      </c>
      <c r="C1369" s="73" t="s">
        <v>3474</v>
      </c>
      <c r="D1369" s="74">
        <v>45323</v>
      </c>
      <c r="E1369" s="74" t="str">
        <f t="shared" ca="1" si="373"/>
        <v>Yes</v>
      </c>
      <c r="F1369" s="54" t="str">
        <f t="shared" si="374"/>
        <v>3. All Roles Work Inflexible</v>
      </c>
      <c r="G1369" s="49" t="s">
        <v>3734</v>
      </c>
      <c r="H1369" s="22">
        <f t="shared" si="375"/>
        <v>0</v>
      </c>
      <c r="I1369" s="23"/>
      <c r="J1369" s="23"/>
      <c r="K1369" s="23"/>
      <c r="L1369" s="23"/>
      <c r="M1369" s="23"/>
      <c r="N1369" s="23"/>
      <c r="O1369" s="23"/>
      <c r="P1369" s="23"/>
      <c r="Q1369" s="23"/>
      <c r="R1369" s="23"/>
      <c r="S1369" s="23"/>
      <c r="T1369" s="23"/>
      <c r="U1369" s="23"/>
      <c r="V1369" s="23"/>
      <c r="W1369" s="23"/>
      <c r="X1369" s="23"/>
      <c r="Y1369" s="23"/>
      <c r="Z1369" s="23"/>
      <c r="AA1369" s="23"/>
      <c r="AB1369" s="23"/>
      <c r="AC1369" s="24"/>
      <c r="AE1369" s="35" t="s">
        <v>673</v>
      </c>
      <c r="AF1369" s="36" t="s">
        <v>4204</v>
      </c>
      <c r="AG1369" s="36"/>
      <c r="AH1369" s="36"/>
      <c r="AI1369" s="37"/>
      <c r="AK1369" s="4">
        <f t="shared" si="359"/>
        <v>0</v>
      </c>
      <c r="AL1369" s="4">
        <f t="shared" si="360"/>
        <v>0</v>
      </c>
      <c r="AM1369" s="4">
        <f t="shared" si="361"/>
        <v>0</v>
      </c>
      <c r="AN1369" s="4">
        <f t="shared" si="362"/>
        <v>0</v>
      </c>
      <c r="AO1369" s="4">
        <f t="shared" si="363"/>
        <v>0</v>
      </c>
      <c r="AQ1369" s="4">
        <f t="shared" si="364"/>
        <v>0</v>
      </c>
      <c r="AR1369" s="4">
        <f t="shared" si="365"/>
        <v>1</v>
      </c>
      <c r="AS1369" s="4">
        <f t="shared" si="366"/>
        <v>1</v>
      </c>
      <c r="AT1369" s="4">
        <f t="shared" si="367"/>
        <v>1</v>
      </c>
      <c r="AU1369" s="4">
        <f t="shared" si="368"/>
        <v>1</v>
      </c>
      <c r="AW1369" s="4">
        <f t="shared" si="369"/>
        <v>0</v>
      </c>
      <c r="AX1369" s="4">
        <f t="shared" si="370"/>
        <v>0</v>
      </c>
      <c r="AY1369" s="4">
        <f t="shared" si="371"/>
        <v>1</v>
      </c>
      <c r="BA1369" s="4">
        <f t="shared" si="372"/>
        <v>1</v>
      </c>
    </row>
    <row r="1370" spans="2:53" ht="14.5" customHeight="1" x14ac:dyDescent="0.35">
      <c r="B1370" s="47" t="s">
        <v>2904</v>
      </c>
      <c r="C1370" s="73" t="s">
        <v>3474</v>
      </c>
      <c r="D1370" s="74">
        <v>45323</v>
      </c>
      <c r="E1370" s="74" t="str">
        <f t="shared" ca="1" si="373"/>
        <v>Yes</v>
      </c>
      <c r="F1370" s="54" t="str">
        <f t="shared" si="374"/>
        <v>1. All Roles Work Flexible</v>
      </c>
      <c r="G1370" s="49" t="s">
        <v>3735</v>
      </c>
      <c r="H1370" s="22">
        <f t="shared" si="375"/>
        <v>0</v>
      </c>
      <c r="I1370" s="23"/>
      <c r="J1370" s="23"/>
      <c r="K1370" s="23"/>
      <c r="L1370" s="23"/>
      <c r="M1370" s="23"/>
      <c r="N1370" s="23"/>
      <c r="O1370" s="23"/>
      <c r="P1370" s="23"/>
      <c r="Q1370" s="23"/>
      <c r="R1370" s="23"/>
      <c r="S1370" s="23"/>
      <c r="T1370" s="23"/>
      <c r="U1370" s="23"/>
      <c r="V1370" s="23"/>
      <c r="W1370" s="23"/>
      <c r="X1370" s="23"/>
      <c r="Y1370" s="23"/>
      <c r="Z1370" s="23"/>
      <c r="AA1370" s="23"/>
      <c r="AB1370" s="23"/>
      <c r="AC1370" s="24"/>
      <c r="AE1370" s="35" t="s">
        <v>75</v>
      </c>
      <c r="AF1370" s="36" t="s">
        <v>4204</v>
      </c>
      <c r="AG1370" s="36"/>
      <c r="AH1370" s="36"/>
      <c r="AI1370" s="37"/>
      <c r="AK1370" s="4">
        <f t="shared" si="359"/>
        <v>1</v>
      </c>
      <c r="AL1370" s="4">
        <f t="shared" si="360"/>
        <v>0</v>
      </c>
      <c r="AM1370" s="4">
        <f t="shared" si="361"/>
        <v>0</v>
      </c>
      <c r="AN1370" s="4">
        <f t="shared" si="362"/>
        <v>0</v>
      </c>
      <c r="AO1370" s="4">
        <f t="shared" si="363"/>
        <v>0</v>
      </c>
      <c r="AQ1370" s="4">
        <f t="shared" si="364"/>
        <v>0</v>
      </c>
      <c r="AR1370" s="4">
        <f t="shared" si="365"/>
        <v>1</v>
      </c>
      <c r="AS1370" s="4">
        <f t="shared" si="366"/>
        <v>1</v>
      </c>
      <c r="AT1370" s="4">
        <f t="shared" si="367"/>
        <v>1</v>
      </c>
      <c r="AU1370" s="4">
        <f t="shared" si="368"/>
        <v>1</v>
      </c>
      <c r="AW1370" s="4">
        <f t="shared" si="369"/>
        <v>1</v>
      </c>
      <c r="AX1370" s="4">
        <f t="shared" si="370"/>
        <v>0</v>
      </c>
      <c r="AY1370" s="4">
        <f t="shared" si="371"/>
        <v>0</v>
      </c>
      <c r="BA1370" s="4">
        <f t="shared" si="372"/>
        <v>5</v>
      </c>
    </row>
    <row r="1371" spans="2:53" ht="14.5" customHeight="1" x14ac:dyDescent="0.35">
      <c r="B1371" s="47" t="s">
        <v>2905</v>
      </c>
      <c r="C1371" s="73" t="s">
        <v>3474</v>
      </c>
      <c r="D1371" s="74">
        <v>45323</v>
      </c>
      <c r="E1371" s="74" t="str">
        <f t="shared" ca="1" si="373"/>
        <v>Yes</v>
      </c>
      <c r="F1371" s="54" t="str">
        <f t="shared" si="374"/>
        <v>1. All Roles Work Flexible</v>
      </c>
      <c r="G1371" s="49" t="s">
        <v>3736</v>
      </c>
      <c r="H1371" s="22">
        <f t="shared" si="375"/>
        <v>0</v>
      </c>
      <c r="I1371" s="23"/>
      <c r="J1371" s="23"/>
      <c r="K1371" s="23"/>
      <c r="L1371" s="23"/>
      <c r="M1371" s="23"/>
      <c r="N1371" s="23"/>
      <c r="O1371" s="23"/>
      <c r="P1371" s="23"/>
      <c r="Q1371" s="23"/>
      <c r="R1371" s="23"/>
      <c r="S1371" s="23"/>
      <c r="T1371" s="23"/>
      <c r="U1371" s="23"/>
      <c r="V1371" s="23"/>
      <c r="W1371" s="23"/>
      <c r="X1371" s="23"/>
      <c r="Y1371" s="23"/>
      <c r="Z1371" s="23"/>
      <c r="AA1371" s="23"/>
      <c r="AB1371" s="23"/>
      <c r="AC1371" s="24"/>
      <c r="AE1371" s="35" t="s">
        <v>75</v>
      </c>
      <c r="AF1371" s="36" t="s">
        <v>4204</v>
      </c>
      <c r="AG1371" s="36"/>
      <c r="AH1371" s="36"/>
      <c r="AI1371" s="37"/>
      <c r="AK1371" s="4">
        <f t="shared" si="359"/>
        <v>1</v>
      </c>
      <c r="AL1371" s="4">
        <f t="shared" si="360"/>
        <v>0</v>
      </c>
      <c r="AM1371" s="4">
        <f t="shared" si="361"/>
        <v>0</v>
      </c>
      <c r="AN1371" s="4">
        <f t="shared" si="362"/>
        <v>0</v>
      </c>
      <c r="AO1371" s="4">
        <f t="shared" si="363"/>
        <v>0</v>
      </c>
      <c r="AQ1371" s="4">
        <f t="shared" si="364"/>
        <v>0</v>
      </c>
      <c r="AR1371" s="4">
        <f t="shared" si="365"/>
        <v>1</v>
      </c>
      <c r="AS1371" s="4">
        <f t="shared" si="366"/>
        <v>1</v>
      </c>
      <c r="AT1371" s="4">
        <f t="shared" si="367"/>
        <v>1</v>
      </c>
      <c r="AU1371" s="4">
        <f t="shared" si="368"/>
        <v>1</v>
      </c>
      <c r="AW1371" s="4">
        <f t="shared" si="369"/>
        <v>1</v>
      </c>
      <c r="AX1371" s="4">
        <f t="shared" si="370"/>
        <v>0</v>
      </c>
      <c r="AY1371" s="4">
        <f t="shared" si="371"/>
        <v>0</v>
      </c>
      <c r="BA1371" s="4">
        <f t="shared" si="372"/>
        <v>5</v>
      </c>
    </row>
    <row r="1372" spans="2:53" ht="14.5" customHeight="1" x14ac:dyDescent="0.35">
      <c r="B1372" s="47" t="s">
        <v>2906</v>
      </c>
      <c r="C1372" s="73" t="s">
        <v>3474</v>
      </c>
      <c r="D1372" s="74">
        <v>45323</v>
      </c>
      <c r="E1372" s="74" t="str">
        <f t="shared" ca="1" si="373"/>
        <v>Yes</v>
      </c>
      <c r="F1372" s="54" t="str">
        <f t="shared" si="374"/>
        <v>3. All Roles Work Inflexible</v>
      </c>
      <c r="G1372" s="49" t="s">
        <v>3737</v>
      </c>
      <c r="H1372" s="22">
        <f t="shared" si="375"/>
        <v>0</v>
      </c>
      <c r="I1372" s="23"/>
      <c r="J1372" s="23"/>
      <c r="K1372" s="23"/>
      <c r="L1372" s="23"/>
      <c r="M1372" s="23"/>
      <c r="N1372" s="23"/>
      <c r="O1372" s="23"/>
      <c r="P1372" s="23"/>
      <c r="Q1372" s="23"/>
      <c r="R1372" s="23"/>
      <c r="S1372" s="23"/>
      <c r="T1372" s="23"/>
      <c r="U1372" s="23"/>
      <c r="V1372" s="23"/>
      <c r="W1372" s="23"/>
      <c r="X1372" s="23"/>
      <c r="Y1372" s="23"/>
      <c r="Z1372" s="23"/>
      <c r="AA1372" s="23"/>
      <c r="AB1372" s="23"/>
      <c r="AC1372" s="24"/>
      <c r="AE1372" s="35" t="s">
        <v>4238</v>
      </c>
      <c r="AF1372" s="36" t="s">
        <v>4204</v>
      </c>
      <c r="AG1372" s="36"/>
      <c r="AH1372" s="36"/>
      <c r="AI1372" s="37"/>
      <c r="AK1372" s="4">
        <f t="shared" si="359"/>
        <v>0</v>
      </c>
      <c r="AL1372" s="4">
        <f t="shared" si="360"/>
        <v>0</v>
      </c>
      <c r="AM1372" s="4">
        <f t="shared" si="361"/>
        <v>0</v>
      </c>
      <c r="AN1372" s="4">
        <f t="shared" si="362"/>
        <v>0</v>
      </c>
      <c r="AO1372" s="4">
        <f t="shared" si="363"/>
        <v>0</v>
      </c>
      <c r="AQ1372" s="4">
        <f t="shared" si="364"/>
        <v>0</v>
      </c>
      <c r="AR1372" s="4">
        <f t="shared" si="365"/>
        <v>1</v>
      </c>
      <c r="AS1372" s="4">
        <f t="shared" si="366"/>
        <v>1</v>
      </c>
      <c r="AT1372" s="4">
        <f t="shared" si="367"/>
        <v>1</v>
      </c>
      <c r="AU1372" s="4">
        <f t="shared" si="368"/>
        <v>1</v>
      </c>
      <c r="AW1372" s="4">
        <f t="shared" si="369"/>
        <v>0</v>
      </c>
      <c r="AX1372" s="4">
        <f t="shared" si="370"/>
        <v>0</v>
      </c>
      <c r="AY1372" s="4">
        <f t="shared" si="371"/>
        <v>1</v>
      </c>
      <c r="BA1372" s="4">
        <f t="shared" si="372"/>
        <v>1</v>
      </c>
    </row>
    <row r="1373" spans="2:53" ht="14.5" customHeight="1" x14ac:dyDescent="0.35">
      <c r="B1373" s="47" t="s">
        <v>2907</v>
      </c>
      <c r="C1373" s="73" t="s">
        <v>3474</v>
      </c>
      <c r="D1373" s="74">
        <v>45323</v>
      </c>
      <c r="E1373" s="74" t="str">
        <f t="shared" ca="1" si="373"/>
        <v>Yes</v>
      </c>
      <c r="F1373" s="54" t="str">
        <f t="shared" si="374"/>
        <v>1. All Roles Work Flexible</v>
      </c>
      <c r="G1373" s="49" t="s">
        <v>3738</v>
      </c>
      <c r="H1373" s="22">
        <f t="shared" si="375"/>
        <v>0</v>
      </c>
      <c r="I1373" s="23"/>
      <c r="J1373" s="23"/>
      <c r="K1373" s="23"/>
      <c r="L1373" s="23"/>
      <c r="M1373" s="23"/>
      <c r="N1373" s="23"/>
      <c r="O1373" s="23"/>
      <c r="P1373" s="23"/>
      <c r="Q1373" s="23"/>
      <c r="R1373" s="23"/>
      <c r="S1373" s="23"/>
      <c r="T1373" s="23"/>
      <c r="U1373" s="23"/>
      <c r="V1373" s="23"/>
      <c r="W1373" s="23"/>
      <c r="X1373" s="23"/>
      <c r="Y1373" s="23"/>
      <c r="Z1373" s="23"/>
      <c r="AA1373" s="23"/>
      <c r="AB1373" s="23"/>
      <c r="AC1373" s="24"/>
      <c r="AE1373" s="35" t="s">
        <v>75</v>
      </c>
      <c r="AF1373" s="36" t="s">
        <v>4204</v>
      </c>
      <c r="AG1373" s="36"/>
      <c r="AH1373" s="36"/>
      <c r="AI1373" s="37"/>
      <c r="AK1373" s="4">
        <f t="shared" si="359"/>
        <v>1</v>
      </c>
      <c r="AL1373" s="4">
        <f t="shared" si="360"/>
        <v>0</v>
      </c>
      <c r="AM1373" s="4">
        <f t="shared" si="361"/>
        <v>0</v>
      </c>
      <c r="AN1373" s="4">
        <f t="shared" si="362"/>
        <v>0</v>
      </c>
      <c r="AO1373" s="4">
        <f t="shared" si="363"/>
        <v>0</v>
      </c>
      <c r="AQ1373" s="4">
        <f t="shared" si="364"/>
        <v>0</v>
      </c>
      <c r="AR1373" s="4">
        <f t="shared" si="365"/>
        <v>1</v>
      </c>
      <c r="AS1373" s="4">
        <f t="shared" si="366"/>
        <v>1</v>
      </c>
      <c r="AT1373" s="4">
        <f t="shared" si="367"/>
        <v>1</v>
      </c>
      <c r="AU1373" s="4">
        <f t="shared" si="368"/>
        <v>1</v>
      </c>
      <c r="AW1373" s="4">
        <f t="shared" si="369"/>
        <v>1</v>
      </c>
      <c r="AX1373" s="4">
        <f t="shared" si="370"/>
        <v>0</v>
      </c>
      <c r="AY1373" s="4">
        <f t="shared" si="371"/>
        <v>0</v>
      </c>
      <c r="BA1373" s="4">
        <f t="shared" si="372"/>
        <v>5</v>
      </c>
    </row>
    <row r="1374" spans="2:53" ht="14.5" customHeight="1" x14ac:dyDescent="0.35">
      <c r="B1374" s="47" t="s">
        <v>2908</v>
      </c>
      <c r="C1374" s="73" t="s">
        <v>3474</v>
      </c>
      <c r="D1374" s="74">
        <v>45323</v>
      </c>
      <c r="E1374" s="74" t="str">
        <f t="shared" ca="1" si="373"/>
        <v>Yes</v>
      </c>
      <c r="F1374" s="54" t="str">
        <f t="shared" si="374"/>
        <v>3. All Roles Work Inflexible</v>
      </c>
      <c r="G1374" s="49" t="s">
        <v>3739</v>
      </c>
      <c r="H1374" s="22">
        <f t="shared" si="375"/>
        <v>0</v>
      </c>
      <c r="I1374" s="23"/>
      <c r="J1374" s="23"/>
      <c r="K1374" s="23"/>
      <c r="L1374" s="23"/>
      <c r="M1374" s="23"/>
      <c r="N1374" s="23"/>
      <c r="O1374" s="23"/>
      <c r="P1374" s="23"/>
      <c r="Q1374" s="23"/>
      <c r="R1374" s="23"/>
      <c r="S1374" s="23"/>
      <c r="T1374" s="23"/>
      <c r="U1374" s="23"/>
      <c r="V1374" s="23"/>
      <c r="W1374" s="23"/>
      <c r="X1374" s="23"/>
      <c r="Y1374" s="23"/>
      <c r="Z1374" s="23"/>
      <c r="AA1374" s="23"/>
      <c r="AB1374" s="23"/>
      <c r="AC1374" s="24"/>
      <c r="AE1374" s="35" t="s">
        <v>4238</v>
      </c>
      <c r="AF1374" s="36" t="s">
        <v>4204</v>
      </c>
      <c r="AG1374" s="36"/>
      <c r="AH1374" s="36"/>
      <c r="AI1374" s="37"/>
      <c r="AK1374" s="4">
        <f t="shared" si="359"/>
        <v>0</v>
      </c>
      <c r="AL1374" s="4">
        <f t="shared" si="360"/>
        <v>0</v>
      </c>
      <c r="AM1374" s="4">
        <f t="shared" si="361"/>
        <v>0</v>
      </c>
      <c r="AN1374" s="4">
        <f t="shared" si="362"/>
        <v>0</v>
      </c>
      <c r="AO1374" s="4">
        <f t="shared" si="363"/>
        <v>0</v>
      </c>
      <c r="AQ1374" s="4">
        <f t="shared" si="364"/>
        <v>0</v>
      </c>
      <c r="AR1374" s="4">
        <f t="shared" si="365"/>
        <v>1</v>
      </c>
      <c r="AS1374" s="4">
        <f t="shared" si="366"/>
        <v>1</v>
      </c>
      <c r="AT1374" s="4">
        <f t="shared" si="367"/>
        <v>1</v>
      </c>
      <c r="AU1374" s="4">
        <f t="shared" si="368"/>
        <v>1</v>
      </c>
      <c r="AW1374" s="4">
        <f t="shared" si="369"/>
        <v>0</v>
      </c>
      <c r="AX1374" s="4">
        <f t="shared" si="370"/>
        <v>0</v>
      </c>
      <c r="AY1374" s="4">
        <f t="shared" si="371"/>
        <v>1</v>
      </c>
      <c r="BA1374" s="4">
        <f t="shared" si="372"/>
        <v>1</v>
      </c>
    </row>
    <row r="1375" spans="2:53" ht="14.5" customHeight="1" x14ac:dyDescent="0.35">
      <c r="B1375" s="47" t="s">
        <v>2909</v>
      </c>
      <c r="C1375" s="73" t="s">
        <v>3474</v>
      </c>
      <c r="D1375" s="74">
        <v>45323</v>
      </c>
      <c r="E1375" s="74" t="str">
        <f t="shared" ca="1" si="373"/>
        <v>Yes</v>
      </c>
      <c r="F1375" s="54" t="str">
        <f t="shared" si="374"/>
        <v>3. All Roles Work Inflexible</v>
      </c>
      <c r="G1375" s="49" t="s">
        <v>3740</v>
      </c>
      <c r="H1375" s="22">
        <f t="shared" si="375"/>
        <v>0</v>
      </c>
      <c r="I1375" s="23"/>
      <c r="J1375" s="23"/>
      <c r="K1375" s="23"/>
      <c r="L1375" s="23"/>
      <c r="M1375" s="23"/>
      <c r="N1375" s="23"/>
      <c r="O1375" s="23"/>
      <c r="P1375" s="23"/>
      <c r="Q1375" s="23"/>
      <c r="R1375" s="23"/>
      <c r="S1375" s="23"/>
      <c r="T1375" s="23"/>
      <c r="U1375" s="23"/>
      <c r="V1375" s="23"/>
      <c r="W1375" s="23"/>
      <c r="X1375" s="23"/>
      <c r="Y1375" s="23"/>
      <c r="Z1375" s="23"/>
      <c r="AA1375" s="23"/>
      <c r="AB1375" s="23"/>
      <c r="AC1375" s="24"/>
      <c r="AE1375" s="35" t="s">
        <v>577</v>
      </c>
      <c r="AF1375" s="36" t="s">
        <v>4204</v>
      </c>
      <c r="AG1375" s="36"/>
      <c r="AH1375" s="36"/>
      <c r="AI1375" s="37"/>
      <c r="AK1375" s="4">
        <f t="shared" si="359"/>
        <v>0</v>
      </c>
      <c r="AL1375" s="4">
        <f t="shared" si="360"/>
        <v>0</v>
      </c>
      <c r="AM1375" s="4">
        <f t="shared" si="361"/>
        <v>0</v>
      </c>
      <c r="AN1375" s="4">
        <f t="shared" si="362"/>
        <v>0</v>
      </c>
      <c r="AO1375" s="4">
        <f t="shared" si="363"/>
        <v>0</v>
      </c>
      <c r="AQ1375" s="4">
        <f t="shared" si="364"/>
        <v>0</v>
      </c>
      <c r="AR1375" s="4">
        <f t="shared" si="365"/>
        <v>1</v>
      </c>
      <c r="AS1375" s="4">
        <f t="shared" si="366"/>
        <v>1</v>
      </c>
      <c r="AT1375" s="4">
        <f t="shared" si="367"/>
        <v>1</v>
      </c>
      <c r="AU1375" s="4">
        <f t="shared" si="368"/>
        <v>1</v>
      </c>
      <c r="AW1375" s="4">
        <f t="shared" si="369"/>
        <v>0</v>
      </c>
      <c r="AX1375" s="4">
        <f t="shared" si="370"/>
        <v>0</v>
      </c>
      <c r="AY1375" s="4">
        <f t="shared" si="371"/>
        <v>1</v>
      </c>
      <c r="BA1375" s="4">
        <f t="shared" si="372"/>
        <v>1</v>
      </c>
    </row>
    <row r="1376" spans="2:53" ht="14.5" customHeight="1" x14ac:dyDescent="0.35">
      <c r="B1376" s="47" t="s">
        <v>2910</v>
      </c>
      <c r="C1376" s="73" t="s">
        <v>3474</v>
      </c>
      <c r="D1376" s="74">
        <v>45323</v>
      </c>
      <c r="E1376" s="74" t="str">
        <f t="shared" ca="1" si="373"/>
        <v>Yes</v>
      </c>
      <c r="F1376" s="54" t="str">
        <f t="shared" si="374"/>
        <v>1. All Roles Work Flexible</v>
      </c>
      <c r="G1376" s="49" t="s">
        <v>3741</v>
      </c>
      <c r="H1376" s="22">
        <f t="shared" si="375"/>
        <v>0</v>
      </c>
      <c r="I1376" s="23"/>
      <c r="J1376" s="23"/>
      <c r="K1376" s="23"/>
      <c r="L1376" s="23"/>
      <c r="M1376" s="23"/>
      <c r="N1376" s="23"/>
      <c r="O1376" s="23"/>
      <c r="P1376" s="23"/>
      <c r="Q1376" s="23"/>
      <c r="R1376" s="23"/>
      <c r="S1376" s="23"/>
      <c r="T1376" s="23"/>
      <c r="U1376" s="23"/>
      <c r="V1376" s="23"/>
      <c r="W1376" s="23"/>
      <c r="X1376" s="23"/>
      <c r="Y1376" s="23"/>
      <c r="Z1376" s="23"/>
      <c r="AA1376" s="23"/>
      <c r="AB1376" s="23"/>
      <c r="AC1376" s="24"/>
      <c r="AE1376" s="35" t="s">
        <v>75</v>
      </c>
      <c r="AF1376" s="36" t="s">
        <v>4204</v>
      </c>
      <c r="AG1376" s="36"/>
      <c r="AH1376" s="36"/>
      <c r="AI1376" s="37"/>
      <c r="AK1376" s="4">
        <f t="shared" si="359"/>
        <v>1</v>
      </c>
      <c r="AL1376" s="4">
        <f t="shared" si="360"/>
        <v>0</v>
      </c>
      <c r="AM1376" s="4">
        <f t="shared" si="361"/>
        <v>0</v>
      </c>
      <c r="AN1376" s="4">
        <f t="shared" si="362"/>
        <v>0</v>
      </c>
      <c r="AO1376" s="4">
        <f t="shared" si="363"/>
        <v>0</v>
      </c>
      <c r="AQ1376" s="4">
        <f t="shared" si="364"/>
        <v>0</v>
      </c>
      <c r="AR1376" s="4">
        <f t="shared" si="365"/>
        <v>1</v>
      </c>
      <c r="AS1376" s="4">
        <f t="shared" si="366"/>
        <v>1</v>
      </c>
      <c r="AT1376" s="4">
        <f t="shared" si="367"/>
        <v>1</v>
      </c>
      <c r="AU1376" s="4">
        <f t="shared" si="368"/>
        <v>1</v>
      </c>
      <c r="AW1376" s="4">
        <f t="shared" si="369"/>
        <v>1</v>
      </c>
      <c r="AX1376" s="4">
        <f t="shared" si="370"/>
        <v>0</v>
      </c>
      <c r="AY1376" s="4">
        <f t="shared" si="371"/>
        <v>0</v>
      </c>
      <c r="BA1376" s="4">
        <f t="shared" si="372"/>
        <v>5</v>
      </c>
    </row>
    <row r="1377" spans="2:53" ht="14.5" customHeight="1" x14ac:dyDescent="0.35">
      <c r="B1377" s="47" t="s">
        <v>2911</v>
      </c>
      <c r="C1377" s="73" t="s">
        <v>3474</v>
      </c>
      <c r="D1377" s="74">
        <v>45323</v>
      </c>
      <c r="E1377" s="74" t="str">
        <f t="shared" ca="1" si="373"/>
        <v>Yes</v>
      </c>
      <c r="F1377" s="54" t="str">
        <f t="shared" si="374"/>
        <v>1. All Roles Work Flexible</v>
      </c>
      <c r="G1377" s="49" t="s">
        <v>3742</v>
      </c>
      <c r="H1377" s="22">
        <f t="shared" si="375"/>
        <v>0</v>
      </c>
      <c r="I1377" s="23"/>
      <c r="J1377" s="23"/>
      <c r="K1377" s="23"/>
      <c r="L1377" s="23"/>
      <c r="M1377" s="23"/>
      <c r="N1377" s="23"/>
      <c r="O1377" s="23"/>
      <c r="P1377" s="23"/>
      <c r="Q1377" s="23"/>
      <c r="R1377" s="23"/>
      <c r="S1377" s="23"/>
      <c r="T1377" s="23"/>
      <c r="U1377" s="23"/>
      <c r="V1377" s="23"/>
      <c r="W1377" s="23"/>
      <c r="X1377" s="23"/>
      <c r="Y1377" s="23"/>
      <c r="Z1377" s="23"/>
      <c r="AA1377" s="23"/>
      <c r="AB1377" s="23"/>
      <c r="AC1377" s="24"/>
      <c r="AE1377" s="35" t="s">
        <v>75</v>
      </c>
      <c r="AF1377" s="36" t="s">
        <v>4204</v>
      </c>
      <c r="AG1377" s="36"/>
      <c r="AH1377" s="36"/>
      <c r="AI1377" s="37"/>
      <c r="AK1377" s="4">
        <f t="shared" si="359"/>
        <v>1</v>
      </c>
      <c r="AL1377" s="4">
        <f t="shared" si="360"/>
        <v>0</v>
      </c>
      <c r="AM1377" s="4">
        <f t="shared" si="361"/>
        <v>0</v>
      </c>
      <c r="AN1377" s="4">
        <f t="shared" si="362"/>
        <v>0</v>
      </c>
      <c r="AO1377" s="4">
        <f t="shared" si="363"/>
        <v>0</v>
      </c>
      <c r="AQ1377" s="4">
        <f t="shared" si="364"/>
        <v>0</v>
      </c>
      <c r="AR1377" s="4">
        <f t="shared" si="365"/>
        <v>1</v>
      </c>
      <c r="AS1377" s="4">
        <f t="shared" si="366"/>
        <v>1</v>
      </c>
      <c r="AT1377" s="4">
        <f t="shared" si="367"/>
        <v>1</v>
      </c>
      <c r="AU1377" s="4">
        <f t="shared" si="368"/>
        <v>1</v>
      </c>
      <c r="AW1377" s="4">
        <f t="shared" si="369"/>
        <v>1</v>
      </c>
      <c r="AX1377" s="4">
        <f t="shared" si="370"/>
        <v>0</v>
      </c>
      <c r="AY1377" s="4">
        <f t="shared" si="371"/>
        <v>0</v>
      </c>
      <c r="BA1377" s="4">
        <f t="shared" si="372"/>
        <v>5</v>
      </c>
    </row>
    <row r="1378" spans="2:53" ht="14.5" customHeight="1" x14ac:dyDescent="0.35">
      <c r="B1378" s="47" t="s">
        <v>2912</v>
      </c>
      <c r="C1378" s="73" t="s">
        <v>3474</v>
      </c>
      <c r="D1378" s="74">
        <v>45323</v>
      </c>
      <c r="E1378" s="74" t="str">
        <f t="shared" ca="1" si="373"/>
        <v>Yes</v>
      </c>
      <c r="F1378" s="54" t="str">
        <f t="shared" si="374"/>
        <v>3. All Roles Work Inflexible</v>
      </c>
      <c r="G1378" s="49" t="s">
        <v>3743</v>
      </c>
      <c r="H1378" s="22">
        <f t="shared" si="375"/>
        <v>0</v>
      </c>
      <c r="I1378" s="23"/>
      <c r="J1378" s="23"/>
      <c r="K1378" s="23"/>
      <c r="L1378" s="23"/>
      <c r="M1378" s="23"/>
      <c r="N1378" s="23"/>
      <c r="O1378" s="23"/>
      <c r="P1378" s="23"/>
      <c r="Q1378" s="23"/>
      <c r="R1378" s="23"/>
      <c r="S1378" s="23"/>
      <c r="T1378" s="23"/>
      <c r="U1378" s="23"/>
      <c r="V1378" s="23"/>
      <c r="W1378" s="23"/>
      <c r="X1378" s="23"/>
      <c r="Y1378" s="23"/>
      <c r="Z1378" s="23"/>
      <c r="AA1378" s="23"/>
      <c r="AB1378" s="23"/>
      <c r="AC1378" s="24"/>
      <c r="AE1378" s="35" t="s">
        <v>4273</v>
      </c>
      <c r="AF1378" s="36" t="s">
        <v>4204</v>
      </c>
      <c r="AG1378" s="36"/>
      <c r="AH1378" s="36"/>
      <c r="AI1378" s="37"/>
      <c r="AK1378" s="4">
        <f t="shared" si="359"/>
        <v>0</v>
      </c>
      <c r="AL1378" s="4">
        <f t="shared" si="360"/>
        <v>0</v>
      </c>
      <c r="AM1378" s="4">
        <f t="shared" si="361"/>
        <v>0</v>
      </c>
      <c r="AN1378" s="4">
        <f t="shared" si="362"/>
        <v>0</v>
      </c>
      <c r="AO1378" s="4">
        <f t="shared" si="363"/>
        <v>0</v>
      </c>
      <c r="AQ1378" s="4">
        <f t="shared" si="364"/>
        <v>0</v>
      </c>
      <c r="AR1378" s="4">
        <f t="shared" si="365"/>
        <v>1</v>
      </c>
      <c r="AS1378" s="4">
        <f t="shared" si="366"/>
        <v>1</v>
      </c>
      <c r="AT1378" s="4">
        <f t="shared" si="367"/>
        <v>1</v>
      </c>
      <c r="AU1378" s="4">
        <f t="shared" si="368"/>
        <v>1</v>
      </c>
      <c r="AW1378" s="4">
        <f t="shared" si="369"/>
        <v>0</v>
      </c>
      <c r="AX1378" s="4">
        <f t="shared" si="370"/>
        <v>0</v>
      </c>
      <c r="AY1378" s="4">
        <f t="shared" si="371"/>
        <v>1</v>
      </c>
      <c r="BA1378" s="4">
        <f t="shared" si="372"/>
        <v>1</v>
      </c>
    </row>
    <row r="1379" spans="2:53" ht="14.5" customHeight="1" x14ac:dyDescent="0.35">
      <c r="B1379" s="47" t="s">
        <v>2913</v>
      </c>
      <c r="C1379" s="73" t="s">
        <v>3474</v>
      </c>
      <c r="D1379" s="74">
        <v>45323</v>
      </c>
      <c r="E1379" s="74" t="str">
        <f t="shared" ca="1" si="373"/>
        <v>Yes</v>
      </c>
      <c r="F1379" s="54" t="str">
        <f t="shared" si="374"/>
        <v>3. All Roles Work Inflexible</v>
      </c>
      <c r="G1379" s="49" t="s">
        <v>3744</v>
      </c>
      <c r="H1379" s="22">
        <f t="shared" si="375"/>
        <v>0</v>
      </c>
      <c r="I1379" s="23"/>
      <c r="J1379" s="23"/>
      <c r="K1379" s="23"/>
      <c r="L1379" s="23"/>
      <c r="M1379" s="23"/>
      <c r="N1379" s="23"/>
      <c r="O1379" s="23"/>
      <c r="P1379" s="23"/>
      <c r="Q1379" s="23"/>
      <c r="R1379" s="23"/>
      <c r="S1379" s="23"/>
      <c r="T1379" s="23"/>
      <c r="U1379" s="23"/>
      <c r="V1379" s="23"/>
      <c r="W1379" s="23"/>
      <c r="X1379" s="23"/>
      <c r="Y1379" s="23"/>
      <c r="Z1379" s="23"/>
      <c r="AA1379" s="23"/>
      <c r="AB1379" s="23"/>
      <c r="AC1379" s="24"/>
      <c r="AE1379" s="35" t="s">
        <v>1812</v>
      </c>
      <c r="AF1379" s="36" t="s">
        <v>4204</v>
      </c>
      <c r="AG1379" s="36"/>
      <c r="AH1379" s="36"/>
      <c r="AI1379" s="37"/>
      <c r="AK1379" s="4">
        <f t="shared" si="359"/>
        <v>0</v>
      </c>
      <c r="AL1379" s="4">
        <f t="shared" si="360"/>
        <v>0</v>
      </c>
      <c r="AM1379" s="4">
        <f t="shared" si="361"/>
        <v>0</v>
      </c>
      <c r="AN1379" s="4">
        <f t="shared" si="362"/>
        <v>0</v>
      </c>
      <c r="AO1379" s="4">
        <f t="shared" si="363"/>
        <v>0</v>
      </c>
      <c r="AQ1379" s="4">
        <f t="shared" si="364"/>
        <v>0</v>
      </c>
      <c r="AR1379" s="4">
        <f t="shared" si="365"/>
        <v>1</v>
      </c>
      <c r="AS1379" s="4">
        <f t="shared" si="366"/>
        <v>1</v>
      </c>
      <c r="AT1379" s="4">
        <f t="shared" si="367"/>
        <v>1</v>
      </c>
      <c r="AU1379" s="4">
        <f t="shared" si="368"/>
        <v>1</v>
      </c>
      <c r="AW1379" s="4">
        <f t="shared" si="369"/>
        <v>0</v>
      </c>
      <c r="AX1379" s="4">
        <f t="shared" si="370"/>
        <v>0</v>
      </c>
      <c r="AY1379" s="4">
        <f t="shared" si="371"/>
        <v>1</v>
      </c>
      <c r="BA1379" s="4">
        <f t="shared" si="372"/>
        <v>1</v>
      </c>
    </row>
    <row r="1380" spans="2:53" ht="14.5" customHeight="1" x14ac:dyDescent="0.35">
      <c r="B1380" s="47" t="s">
        <v>2914</v>
      </c>
      <c r="C1380" s="73" t="s">
        <v>3474</v>
      </c>
      <c r="D1380" s="74">
        <v>45323</v>
      </c>
      <c r="E1380" s="74" t="str">
        <f t="shared" ca="1" si="373"/>
        <v>Yes</v>
      </c>
      <c r="F1380" s="54" t="str">
        <f t="shared" si="374"/>
        <v>3. All Roles Work Inflexible</v>
      </c>
      <c r="G1380" s="49" t="s">
        <v>3745</v>
      </c>
      <c r="H1380" s="22">
        <f t="shared" si="375"/>
        <v>0</v>
      </c>
      <c r="I1380" s="23"/>
      <c r="J1380" s="23"/>
      <c r="K1380" s="23"/>
      <c r="L1380" s="23"/>
      <c r="M1380" s="23"/>
      <c r="N1380" s="23"/>
      <c r="O1380" s="23"/>
      <c r="P1380" s="23"/>
      <c r="Q1380" s="23"/>
      <c r="R1380" s="23"/>
      <c r="S1380" s="23"/>
      <c r="T1380" s="23"/>
      <c r="U1380" s="23"/>
      <c r="V1380" s="23"/>
      <c r="W1380" s="23"/>
      <c r="X1380" s="23"/>
      <c r="Y1380" s="23"/>
      <c r="Z1380" s="23"/>
      <c r="AA1380" s="23"/>
      <c r="AB1380" s="23"/>
      <c r="AC1380" s="24"/>
      <c r="AE1380" s="35" t="s">
        <v>795</v>
      </c>
      <c r="AF1380" s="36" t="s">
        <v>4204</v>
      </c>
      <c r="AG1380" s="36"/>
      <c r="AH1380" s="36"/>
      <c r="AI1380" s="37"/>
      <c r="AK1380" s="4">
        <f t="shared" ref="AK1380:AK1443" si="376">COUNTIF(AE1380,"Remote")</f>
        <v>0</v>
      </c>
      <c r="AL1380" s="4">
        <f t="shared" ref="AL1380:AL1443" si="377">COUNTIF(AF1380,"Remote")</f>
        <v>0</v>
      </c>
      <c r="AM1380" s="4">
        <f t="shared" ref="AM1380:AM1443" si="378">COUNTIF(AG1380,"Remote")</f>
        <v>0</v>
      </c>
      <c r="AN1380" s="4">
        <f t="shared" ref="AN1380:AN1443" si="379">COUNTIF(AH1380,"Remote")</f>
        <v>0</v>
      </c>
      <c r="AO1380" s="4">
        <f t="shared" ref="AO1380:AO1443" si="380">COUNTIF(AI1380,"Remote")</f>
        <v>0</v>
      </c>
      <c r="AQ1380" s="4">
        <f t="shared" ref="AQ1380:AQ1443" si="381">COUNTBLANK(AE1380)</f>
        <v>0</v>
      </c>
      <c r="AR1380" s="4">
        <f t="shared" ref="AR1380:AR1443" si="382">COUNTBLANK(AF1380)</f>
        <v>1</v>
      </c>
      <c r="AS1380" s="4">
        <f t="shared" ref="AS1380:AS1443" si="383">COUNTBLANK(AG1380)</f>
        <v>1</v>
      </c>
      <c r="AT1380" s="4">
        <f t="shared" ref="AT1380:AT1443" si="384">COUNTBLANK(AH1380)</f>
        <v>1</v>
      </c>
      <c r="AU1380" s="4">
        <f t="shared" ref="AU1380:AU1443" si="385">COUNTBLANK(AI1380)</f>
        <v>1</v>
      </c>
      <c r="AW1380" s="4">
        <f t="shared" ref="AW1380:AW1443" si="386">IF(AND(SUM(AQ1380:AU1380)=4,SUM(AK1380:AO1380)=1),1,0)</f>
        <v>0</v>
      </c>
      <c r="AX1380" s="4">
        <f t="shared" ref="AX1380:AX1443" si="387">IF(AND(SUM(AQ1380:AU1380)&lt;4,SUM(AK1380:AO1380)=1),1,0)</f>
        <v>0</v>
      </c>
      <c r="AY1380" s="4">
        <f t="shared" ref="AY1380:AY1443" si="388">IF((AW1380+AX1380)=0,1,0)</f>
        <v>1</v>
      </c>
      <c r="BA1380" s="4">
        <f t="shared" ref="BA1380:BA1443" si="389">IF(AW1380=1,5,IF(AX1380=1,3,1))</f>
        <v>1</v>
      </c>
    </row>
    <row r="1381" spans="2:53" ht="14.5" customHeight="1" x14ac:dyDescent="0.35">
      <c r="B1381" s="47" t="s">
        <v>2915</v>
      </c>
      <c r="C1381" s="73" t="s">
        <v>3474</v>
      </c>
      <c r="D1381" s="74">
        <v>45323</v>
      </c>
      <c r="E1381" s="74" t="str">
        <f t="shared" ca="1" si="373"/>
        <v>Yes</v>
      </c>
      <c r="F1381" s="54" t="str">
        <f t="shared" si="374"/>
        <v>1. All Roles Work Flexible</v>
      </c>
      <c r="G1381" s="49" t="s">
        <v>3746</v>
      </c>
      <c r="H1381" s="22">
        <f t="shared" si="375"/>
        <v>0</v>
      </c>
      <c r="I1381" s="23"/>
      <c r="J1381" s="23"/>
      <c r="K1381" s="23"/>
      <c r="L1381" s="23"/>
      <c r="M1381" s="23"/>
      <c r="N1381" s="23"/>
      <c r="O1381" s="23"/>
      <c r="P1381" s="23"/>
      <c r="Q1381" s="23"/>
      <c r="R1381" s="23"/>
      <c r="S1381" s="23"/>
      <c r="T1381" s="23"/>
      <c r="U1381" s="23"/>
      <c r="V1381" s="23"/>
      <c r="W1381" s="23"/>
      <c r="X1381" s="23"/>
      <c r="Y1381" s="23"/>
      <c r="Z1381" s="23"/>
      <c r="AA1381" s="23"/>
      <c r="AB1381" s="23"/>
      <c r="AC1381" s="24"/>
      <c r="AE1381" s="35" t="s">
        <v>75</v>
      </c>
      <c r="AF1381" s="36" t="s">
        <v>4204</v>
      </c>
      <c r="AG1381" s="36"/>
      <c r="AH1381" s="36"/>
      <c r="AI1381" s="37"/>
      <c r="AK1381" s="4">
        <f t="shared" si="376"/>
        <v>1</v>
      </c>
      <c r="AL1381" s="4">
        <f t="shared" si="377"/>
        <v>0</v>
      </c>
      <c r="AM1381" s="4">
        <f t="shared" si="378"/>
        <v>0</v>
      </c>
      <c r="AN1381" s="4">
        <f t="shared" si="379"/>
        <v>0</v>
      </c>
      <c r="AO1381" s="4">
        <f t="shared" si="380"/>
        <v>0</v>
      </c>
      <c r="AQ1381" s="4">
        <f t="shared" si="381"/>
        <v>0</v>
      </c>
      <c r="AR1381" s="4">
        <f t="shared" si="382"/>
        <v>1</v>
      </c>
      <c r="AS1381" s="4">
        <f t="shared" si="383"/>
        <v>1</v>
      </c>
      <c r="AT1381" s="4">
        <f t="shared" si="384"/>
        <v>1</v>
      </c>
      <c r="AU1381" s="4">
        <f t="shared" si="385"/>
        <v>1</v>
      </c>
      <c r="AW1381" s="4">
        <f t="shared" si="386"/>
        <v>1</v>
      </c>
      <c r="AX1381" s="4">
        <f t="shared" si="387"/>
        <v>0</v>
      </c>
      <c r="AY1381" s="4">
        <f t="shared" si="388"/>
        <v>0</v>
      </c>
      <c r="BA1381" s="4">
        <f t="shared" si="389"/>
        <v>5</v>
      </c>
    </row>
    <row r="1382" spans="2:53" ht="14.5" customHeight="1" x14ac:dyDescent="0.35">
      <c r="B1382" s="47" t="s">
        <v>2916</v>
      </c>
      <c r="C1382" s="73" t="s">
        <v>3474</v>
      </c>
      <c r="D1382" s="74">
        <v>45323</v>
      </c>
      <c r="E1382" s="74" t="str">
        <f t="shared" ca="1" si="373"/>
        <v>Yes</v>
      </c>
      <c r="F1382" s="54" t="str">
        <f t="shared" si="374"/>
        <v>3. All Roles Work Inflexible</v>
      </c>
      <c r="G1382" s="49" t="s">
        <v>3747</v>
      </c>
      <c r="H1382" s="22">
        <f t="shared" si="375"/>
        <v>0</v>
      </c>
      <c r="I1382" s="23"/>
      <c r="J1382" s="23"/>
      <c r="K1382" s="23"/>
      <c r="L1382" s="23"/>
      <c r="M1382" s="23"/>
      <c r="N1382" s="23"/>
      <c r="O1382" s="23"/>
      <c r="P1382" s="23"/>
      <c r="Q1382" s="23"/>
      <c r="R1382" s="23"/>
      <c r="S1382" s="23"/>
      <c r="T1382" s="23"/>
      <c r="U1382" s="23"/>
      <c r="V1382" s="23"/>
      <c r="W1382" s="23"/>
      <c r="X1382" s="23"/>
      <c r="Y1382" s="23"/>
      <c r="Z1382" s="23"/>
      <c r="AA1382" s="23"/>
      <c r="AB1382" s="23"/>
      <c r="AC1382" s="24"/>
      <c r="AE1382" s="35" t="s">
        <v>711</v>
      </c>
      <c r="AF1382" s="36" t="s">
        <v>4204</v>
      </c>
      <c r="AG1382" s="36"/>
      <c r="AH1382" s="36"/>
      <c r="AI1382" s="37"/>
      <c r="AK1382" s="4">
        <f t="shared" si="376"/>
        <v>0</v>
      </c>
      <c r="AL1382" s="4">
        <f t="shared" si="377"/>
        <v>0</v>
      </c>
      <c r="AM1382" s="4">
        <f t="shared" si="378"/>
        <v>0</v>
      </c>
      <c r="AN1382" s="4">
        <f t="shared" si="379"/>
        <v>0</v>
      </c>
      <c r="AO1382" s="4">
        <f t="shared" si="380"/>
        <v>0</v>
      </c>
      <c r="AQ1382" s="4">
        <f t="shared" si="381"/>
        <v>0</v>
      </c>
      <c r="AR1382" s="4">
        <f t="shared" si="382"/>
        <v>1</v>
      </c>
      <c r="AS1382" s="4">
        <f t="shared" si="383"/>
        <v>1</v>
      </c>
      <c r="AT1382" s="4">
        <f t="shared" si="384"/>
        <v>1</v>
      </c>
      <c r="AU1382" s="4">
        <f t="shared" si="385"/>
        <v>1</v>
      </c>
      <c r="AW1382" s="4">
        <f t="shared" si="386"/>
        <v>0</v>
      </c>
      <c r="AX1382" s="4">
        <f t="shared" si="387"/>
        <v>0</v>
      </c>
      <c r="AY1382" s="4">
        <f t="shared" si="388"/>
        <v>1</v>
      </c>
      <c r="BA1382" s="4">
        <f t="shared" si="389"/>
        <v>1</v>
      </c>
    </row>
    <row r="1383" spans="2:53" ht="14.5" customHeight="1" x14ac:dyDescent="0.35">
      <c r="B1383" s="47" t="s">
        <v>2917</v>
      </c>
      <c r="C1383" s="73" t="s">
        <v>3474</v>
      </c>
      <c r="D1383" s="74">
        <v>45323</v>
      </c>
      <c r="E1383" s="74" t="str">
        <f t="shared" ca="1" si="373"/>
        <v>Yes</v>
      </c>
      <c r="F1383" s="54" t="str">
        <f t="shared" si="374"/>
        <v>3. All Roles Work Inflexible</v>
      </c>
      <c r="G1383" s="49" t="s">
        <v>3748</v>
      </c>
      <c r="H1383" s="22">
        <f t="shared" si="375"/>
        <v>0</v>
      </c>
      <c r="I1383" s="23"/>
      <c r="J1383" s="23"/>
      <c r="K1383" s="23"/>
      <c r="L1383" s="23"/>
      <c r="M1383" s="23"/>
      <c r="N1383" s="23"/>
      <c r="O1383" s="23"/>
      <c r="P1383" s="23"/>
      <c r="Q1383" s="23"/>
      <c r="R1383" s="23"/>
      <c r="S1383" s="23"/>
      <c r="T1383" s="23"/>
      <c r="U1383" s="23"/>
      <c r="V1383" s="23"/>
      <c r="W1383" s="23"/>
      <c r="X1383" s="23"/>
      <c r="Y1383" s="23"/>
      <c r="Z1383" s="23"/>
      <c r="AA1383" s="23"/>
      <c r="AB1383" s="23"/>
      <c r="AC1383" s="24"/>
      <c r="AE1383" s="35" t="s">
        <v>887</v>
      </c>
      <c r="AF1383" s="36" t="s">
        <v>4204</v>
      </c>
      <c r="AG1383" s="36"/>
      <c r="AH1383" s="36"/>
      <c r="AI1383" s="37"/>
      <c r="AK1383" s="4">
        <f t="shared" si="376"/>
        <v>0</v>
      </c>
      <c r="AL1383" s="4">
        <f t="shared" si="377"/>
        <v>0</v>
      </c>
      <c r="AM1383" s="4">
        <f t="shared" si="378"/>
        <v>0</v>
      </c>
      <c r="AN1383" s="4">
        <f t="shared" si="379"/>
        <v>0</v>
      </c>
      <c r="AO1383" s="4">
        <f t="shared" si="380"/>
        <v>0</v>
      </c>
      <c r="AQ1383" s="4">
        <f t="shared" si="381"/>
        <v>0</v>
      </c>
      <c r="AR1383" s="4">
        <f t="shared" si="382"/>
        <v>1</v>
      </c>
      <c r="AS1383" s="4">
        <f t="shared" si="383"/>
        <v>1</v>
      </c>
      <c r="AT1383" s="4">
        <f t="shared" si="384"/>
        <v>1</v>
      </c>
      <c r="AU1383" s="4">
        <f t="shared" si="385"/>
        <v>1</v>
      </c>
      <c r="AW1383" s="4">
        <f t="shared" si="386"/>
        <v>0</v>
      </c>
      <c r="AX1383" s="4">
        <f t="shared" si="387"/>
        <v>0</v>
      </c>
      <c r="AY1383" s="4">
        <f t="shared" si="388"/>
        <v>1</v>
      </c>
      <c r="BA1383" s="4">
        <f t="shared" si="389"/>
        <v>1</v>
      </c>
    </row>
    <row r="1384" spans="2:53" ht="14.5" customHeight="1" x14ac:dyDescent="0.35">
      <c r="B1384" s="47" t="s">
        <v>2918</v>
      </c>
      <c r="C1384" s="73" t="s">
        <v>3474</v>
      </c>
      <c r="D1384" s="74">
        <v>45323</v>
      </c>
      <c r="E1384" s="74" t="str">
        <f t="shared" ca="1" si="373"/>
        <v>Yes</v>
      </c>
      <c r="F1384" s="54" t="str">
        <f t="shared" si="374"/>
        <v>3. All Roles Work Inflexible</v>
      </c>
      <c r="G1384" s="49"/>
      <c r="H1384" s="22">
        <f t="shared" si="375"/>
        <v>0</v>
      </c>
      <c r="I1384" s="23"/>
      <c r="J1384" s="23"/>
      <c r="K1384" s="23"/>
      <c r="L1384" s="23"/>
      <c r="M1384" s="23"/>
      <c r="N1384" s="23"/>
      <c r="O1384" s="23"/>
      <c r="P1384" s="23"/>
      <c r="Q1384" s="23"/>
      <c r="R1384" s="23"/>
      <c r="S1384" s="23"/>
      <c r="T1384" s="23"/>
      <c r="U1384" s="23"/>
      <c r="V1384" s="23"/>
      <c r="W1384" s="23"/>
      <c r="X1384" s="23"/>
      <c r="Y1384" s="23"/>
      <c r="Z1384" s="23"/>
      <c r="AA1384" s="23"/>
      <c r="AB1384" s="23"/>
      <c r="AC1384" s="24"/>
      <c r="AE1384" s="35" t="s">
        <v>673</v>
      </c>
      <c r="AF1384" s="36" t="s">
        <v>4204</v>
      </c>
      <c r="AG1384" s="36"/>
      <c r="AH1384" s="36"/>
      <c r="AI1384" s="37"/>
      <c r="AK1384" s="4">
        <f t="shared" si="376"/>
        <v>0</v>
      </c>
      <c r="AL1384" s="4">
        <f t="shared" si="377"/>
        <v>0</v>
      </c>
      <c r="AM1384" s="4">
        <f t="shared" si="378"/>
        <v>0</v>
      </c>
      <c r="AN1384" s="4">
        <f t="shared" si="379"/>
        <v>0</v>
      </c>
      <c r="AO1384" s="4">
        <f t="shared" si="380"/>
        <v>0</v>
      </c>
      <c r="AQ1384" s="4">
        <f t="shared" si="381"/>
        <v>0</v>
      </c>
      <c r="AR1384" s="4">
        <f t="shared" si="382"/>
        <v>1</v>
      </c>
      <c r="AS1384" s="4">
        <f t="shared" si="383"/>
        <v>1</v>
      </c>
      <c r="AT1384" s="4">
        <f t="shared" si="384"/>
        <v>1</v>
      </c>
      <c r="AU1384" s="4">
        <f t="shared" si="385"/>
        <v>1</v>
      </c>
      <c r="AW1384" s="4">
        <f t="shared" si="386"/>
        <v>0</v>
      </c>
      <c r="AX1384" s="4">
        <f t="shared" si="387"/>
        <v>0</v>
      </c>
      <c r="AY1384" s="4">
        <f t="shared" si="388"/>
        <v>1</v>
      </c>
      <c r="BA1384" s="4">
        <f t="shared" si="389"/>
        <v>1</v>
      </c>
    </row>
    <row r="1385" spans="2:53" ht="14.5" customHeight="1" x14ac:dyDescent="0.35">
      <c r="B1385" s="47" t="s">
        <v>2919</v>
      </c>
      <c r="C1385" s="73" t="s">
        <v>3474</v>
      </c>
      <c r="D1385" s="74">
        <v>45323</v>
      </c>
      <c r="E1385" s="74" t="str">
        <f t="shared" ca="1" si="373"/>
        <v>Yes</v>
      </c>
      <c r="F1385" s="54" t="str">
        <f t="shared" si="374"/>
        <v>3. All Roles Work Inflexible</v>
      </c>
      <c r="G1385" s="49" t="s">
        <v>3749</v>
      </c>
      <c r="H1385" s="22">
        <f t="shared" si="375"/>
        <v>0</v>
      </c>
      <c r="I1385" s="23"/>
      <c r="J1385" s="23"/>
      <c r="K1385" s="23"/>
      <c r="L1385" s="23"/>
      <c r="M1385" s="23"/>
      <c r="N1385" s="23"/>
      <c r="O1385" s="23"/>
      <c r="P1385" s="23"/>
      <c r="Q1385" s="23"/>
      <c r="R1385" s="23"/>
      <c r="S1385" s="23"/>
      <c r="T1385" s="23"/>
      <c r="U1385" s="23"/>
      <c r="V1385" s="23"/>
      <c r="W1385" s="23"/>
      <c r="X1385" s="23"/>
      <c r="Y1385" s="23"/>
      <c r="Z1385" s="23"/>
      <c r="AA1385" s="23"/>
      <c r="AB1385" s="23"/>
      <c r="AC1385" s="24"/>
      <c r="AE1385" s="35" t="s">
        <v>2309</v>
      </c>
      <c r="AF1385" s="36" t="s">
        <v>4204</v>
      </c>
      <c r="AG1385" s="36"/>
      <c r="AH1385" s="36"/>
      <c r="AI1385" s="37"/>
      <c r="AK1385" s="4">
        <f t="shared" si="376"/>
        <v>0</v>
      </c>
      <c r="AL1385" s="4">
        <f t="shared" si="377"/>
        <v>0</v>
      </c>
      <c r="AM1385" s="4">
        <f t="shared" si="378"/>
        <v>0</v>
      </c>
      <c r="AN1385" s="4">
        <f t="shared" si="379"/>
        <v>0</v>
      </c>
      <c r="AO1385" s="4">
        <f t="shared" si="380"/>
        <v>0</v>
      </c>
      <c r="AQ1385" s="4">
        <f t="shared" si="381"/>
        <v>0</v>
      </c>
      <c r="AR1385" s="4">
        <f t="shared" si="382"/>
        <v>1</v>
      </c>
      <c r="AS1385" s="4">
        <f t="shared" si="383"/>
        <v>1</v>
      </c>
      <c r="AT1385" s="4">
        <f t="shared" si="384"/>
        <v>1</v>
      </c>
      <c r="AU1385" s="4">
        <f t="shared" si="385"/>
        <v>1</v>
      </c>
      <c r="AW1385" s="4">
        <f t="shared" si="386"/>
        <v>0</v>
      </c>
      <c r="AX1385" s="4">
        <f t="shared" si="387"/>
        <v>0</v>
      </c>
      <c r="AY1385" s="4">
        <f t="shared" si="388"/>
        <v>1</v>
      </c>
      <c r="BA1385" s="4">
        <f t="shared" si="389"/>
        <v>1</v>
      </c>
    </row>
    <row r="1386" spans="2:53" ht="14.5" customHeight="1" x14ac:dyDescent="0.35">
      <c r="B1386" s="47" t="s">
        <v>2920</v>
      </c>
      <c r="C1386" s="73" t="s">
        <v>3474</v>
      </c>
      <c r="D1386" s="74">
        <v>45323</v>
      </c>
      <c r="E1386" s="74" t="str">
        <f t="shared" ca="1" si="373"/>
        <v>Yes</v>
      </c>
      <c r="F1386" s="54" t="str">
        <f t="shared" si="374"/>
        <v>3. All Roles Work Inflexible</v>
      </c>
      <c r="G1386" s="49" t="s">
        <v>3750</v>
      </c>
      <c r="H1386" s="22">
        <f t="shared" si="375"/>
        <v>0</v>
      </c>
      <c r="I1386" s="23"/>
      <c r="J1386" s="23"/>
      <c r="K1386" s="23"/>
      <c r="L1386" s="23"/>
      <c r="M1386" s="23"/>
      <c r="N1386" s="23"/>
      <c r="O1386" s="23"/>
      <c r="P1386" s="23"/>
      <c r="Q1386" s="23"/>
      <c r="R1386" s="23"/>
      <c r="S1386" s="23"/>
      <c r="T1386" s="23"/>
      <c r="U1386" s="23"/>
      <c r="V1386" s="23"/>
      <c r="W1386" s="23"/>
      <c r="X1386" s="23"/>
      <c r="Y1386" s="23"/>
      <c r="Z1386" s="23"/>
      <c r="AA1386" s="23"/>
      <c r="AB1386" s="23"/>
      <c r="AC1386" s="24"/>
      <c r="AE1386" s="35" t="s">
        <v>4274</v>
      </c>
      <c r="AF1386" s="36" t="s">
        <v>4204</v>
      </c>
      <c r="AG1386" s="36"/>
      <c r="AH1386" s="36"/>
      <c r="AI1386" s="37"/>
      <c r="AK1386" s="4">
        <f t="shared" si="376"/>
        <v>0</v>
      </c>
      <c r="AL1386" s="4">
        <f t="shared" si="377"/>
        <v>0</v>
      </c>
      <c r="AM1386" s="4">
        <f t="shared" si="378"/>
        <v>0</v>
      </c>
      <c r="AN1386" s="4">
        <f t="shared" si="379"/>
        <v>0</v>
      </c>
      <c r="AO1386" s="4">
        <f t="shared" si="380"/>
        <v>0</v>
      </c>
      <c r="AQ1386" s="4">
        <f t="shared" si="381"/>
        <v>0</v>
      </c>
      <c r="AR1386" s="4">
        <f t="shared" si="382"/>
        <v>1</v>
      </c>
      <c r="AS1386" s="4">
        <f t="shared" si="383"/>
        <v>1</v>
      </c>
      <c r="AT1386" s="4">
        <f t="shared" si="384"/>
        <v>1</v>
      </c>
      <c r="AU1386" s="4">
        <f t="shared" si="385"/>
        <v>1</v>
      </c>
      <c r="AW1386" s="4">
        <f t="shared" si="386"/>
        <v>0</v>
      </c>
      <c r="AX1386" s="4">
        <f t="shared" si="387"/>
        <v>0</v>
      </c>
      <c r="AY1386" s="4">
        <f t="shared" si="388"/>
        <v>1</v>
      </c>
      <c r="BA1386" s="4">
        <f t="shared" si="389"/>
        <v>1</v>
      </c>
    </row>
    <row r="1387" spans="2:53" ht="14.5" customHeight="1" x14ac:dyDescent="0.35">
      <c r="B1387" s="47" t="s">
        <v>2921</v>
      </c>
      <c r="C1387" s="73" t="s">
        <v>3474</v>
      </c>
      <c r="D1387" s="74">
        <v>45323</v>
      </c>
      <c r="E1387" s="74" t="str">
        <f t="shared" ca="1" si="373"/>
        <v>Yes</v>
      </c>
      <c r="F1387" s="54" t="str">
        <f t="shared" si="374"/>
        <v>3. All Roles Work Inflexible</v>
      </c>
      <c r="G1387" s="49" t="s">
        <v>3751</v>
      </c>
      <c r="H1387" s="22">
        <f t="shared" si="375"/>
        <v>0</v>
      </c>
      <c r="I1387" s="23"/>
      <c r="J1387" s="23"/>
      <c r="K1387" s="23"/>
      <c r="L1387" s="23"/>
      <c r="M1387" s="23"/>
      <c r="N1387" s="23"/>
      <c r="O1387" s="23"/>
      <c r="P1387" s="23"/>
      <c r="Q1387" s="23"/>
      <c r="R1387" s="23"/>
      <c r="S1387" s="23"/>
      <c r="T1387" s="23"/>
      <c r="U1387" s="23"/>
      <c r="V1387" s="23"/>
      <c r="W1387" s="23"/>
      <c r="X1387" s="23"/>
      <c r="Y1387" s="23"/>
      <c r="Z1387" s="23"/>
      <c r="AA1387" s="23"/>
      <c r="AB1387" s="23"/>
      <c r="AC1387" s="24"/>
      <c r="AE1387" s="35" t="s">
        <v>4275</v>
      </c>
      <c r="AF1387" s="36" t="s">
        <v>4204</v>
      </c>
      <c r="AG1387" s="36"/>
      <c r="AH1387" s="36"/>
      <c r="AI1387" s="37"/>
      <c r="AK1387" s="4">
        <f t="shared" si="376"/>
        <v>0</v>
      </c>
      <c r="AL1387" s="4">
        <f t="shared" si="377"/>
        <v>0</v>
      </c>
      <c r="AM1387" s="4">
        <f t="shared" si="378"/>
        <v>0</v>
      </c>
      <c r="AN1387" s="4">
        <f t="shared" si="379"/>
        <v>0</v>
      </c>
      <c r="AO1387" s="4">
        <f t="shared" si="380"/>
        <v>0</v>
      </c>
      <c r="AQ1387" s="4">
        <f t="shared" si="381"/>
        <v>0</v>
      </c>
      <c r="AR1387" s="4">
        <f t="shared" si="382"/>
        <v>1</v>
      </c>
      <c r="AS1387" s="4">
        <f t="shared" si="383"/>
        <v>1</v>
      </c>
      <c r="AT1387" s="4">
        <f t="shared" si="384"/>
        <v>1</v>
      </c>
      <c r="AU1387" s="4">
        <f t="shared" si="385"/>
        <v>1</v>
      </c>
      <c r="AW1387" s="4">
        <f t="shared" si="386"/>
        <v>0</v>
      </c>
      <c r="AX1387" s="4">
        <f t="shared" si="387"/>
        <v>0</v>
      </c>
      <c r="AY1387" s="4">
        <f t="shared" si="388"/>
        <v>1</v>
      </c>
      <c r="BA1387" s="4">
        <f t="shared" si="389"/>
        <v>1</v>
      </c>
    </row>
    <row r="1388" spans="2:53" ht="14.5" customHeight="1" x14ac:dyDescent="0.35">
      <c r="B1388" s="47" t="s">
        <v>2922</v>
      </c>
      <c r="C1388" s="73" t="s">
        <v>3474</v>
      </c>
      <c r="D1388" s="74">
        <v>45323</v>
      </c>
      <c r="E1388" s="74" t="str">
        <f t="shared" ca="1" si="373"/>
        <v>Yes</v>
      </c>
      <c r="F1388" s="54" t="str">
        <f t="shared" si="374"/>
        <v>3. All Roles Work Inflexible</v>
      </c>
      <c r="G1388" s="49" t="s">
        <v>3752</v>
      </c>
      <c r="H1388" s="22">
        <f t="shared" si="375"/>
        <v>0</v>
      </c>
      <c r="I1388" s="23"/>
      <c r="J1388" s="23"/>
      <c r="K1388" s="23"/>
      <c r="L1388" s="23"/>
      <c r="M1388" s="23"/>
      <c r="N1388" s="23"/>
      <c r="O1388" s="23"/>
      <c r="P1388" s="23"/>
      <c r="Q1388" s="23"/>
      <c r="R1388" s="23"/>
      <c r="S1388" s="23"/>
      <c r="T1388" s="23"/>
      <c r="U1388" s="23"/>
      <c r="V1388" s="23"/>
      <c r="W1388" s="23"/>
      <c r="X1388" s="23"/>
      <c r="Y1388" s="23"/>
      <c r="Z1388" s="23"/>
      <c r="AA1388" s="23"/>
      <c r="AB1388" s="23"/>
      <c r="AC1388" s="24"/>
      <c r="AE1388" s="35" t="s">
        <v>2309</v>
      </c>
      <c r="AF1388" s="36" t="s">
        <v>4204</v>
      </c>
      <c r="AG1388" s="36"/>
      <c r="AH1388" s="36"/>
      <c r="AI1388" s="37"/>
      <c r="AK1388" s="4">
        <f t="shared" si="376"/>
        <v>0</v>
      </c>
      <c r="AL1388" s="4">
        <f t="shared" si="377"/>
        <v>0</v>
      </c>
      <c r="AM1388" s="4">
        <f t="shared" si="378"/>
        <v>0</v>
      </c>
      <c r="AN1388" s="4">
        <f t="shared" si="379"/>
        <v>0</v>
      </c>
      <c r="AO1388" s="4">
        <f t="shared" si="380"/>
        <v>0</v>
      </c>
      <c r="AQ1388" s="4">
        <f t="shared" si="381"/>
        <v>0</v>
      </c>
      <c r="AR1388" s="4">
        <f t="shared" si="382"/>
        <v>1</v>
      </c>
      <c r="AS1388" s="4">
        <f t="shared" si="383"/>
        <v>1</v>
      </c>
      <c r="AT1388" s="4">
        <f t="shared" si="384"/>
        <v>1</v>
      </c>
      <c r="AU1388" s="4">
        <f t="shared" si="385"/>
        <v>1</v>
      </c>
      <c r="AW1388" s="4">
        <f t="shared" si="386"/>
        <v>0</v>
      </c>
      <c r="AX1388" s="4">
        <f t="shared" si="387"/>
        <v>0</v>
      </c>
      <c r="AY1388" s="4">
        <f t="shared" si="388"/>
        <v>1</v>
      </c>
      <c r="BA1388" s="4">
        <f t="shared" si="389"/>
        <v>1</v>
      </c>
    </row>
    <row r="1389" spans="2:53" ht="14.5" customHeight="1" x14ac:dyDescent="0.35">
      <c r="B1389" s="47" t="s">
        <v>2923</v>
      </c>
      <c r="C1389" s="73" t="s">
        <v>3474</v>
      </c>
      <c r="D1389" s="74">
        <v>45323</v>
      </c>
      <c r="E1389" s="74" t="str">
        <f t="shared" ca="1" si="373"/>
        <v>Yes</v>
      </c>
      <c r="F1389" s="54" t="str">
        <f t="shared" si="374"/>
        <v>3. All Roles Work Inflexible</v>
      </c>
      <c r="G1389" s="49" t="s">
        <v>3753</v>
      </c>
      <c r="H1389" s="22">
        <f t="shared" si="375"/>
        <v>0</v>
      </c>
      <c r="I1389" s="23"/>
      <c r="J1389" s="23"/>
      <c r="K1389" s="23"/>
      <c r="L1389" s="23"/>
      <c r="M1389" s="23"/>
      <c r="N1389" s="23"/>
      <c r="O1389" s="23"/>
      <c r="P1389" s="23"/>
      <c r="Q1389" s="23"/>
      <c r="R1389" s="23"/>
      <c r="S1389" s="23"/>
      <c r="T1389" s="23"/>
      <c r="U1389" s="23"/>
      <c r="V1389" s="23"/>
      <c r="W1389" s="23"/>
      <c r="X1389" s="23"/>
      <c r="Y1389" s="23"/>
      <c r="Z1389" s="23"/>
      <c r="AA1389" s="23"/>
      <c r="AB1389" s="23"/>
      <c r="AC1389" s="24"/>
      <c r="AE1389" s="35" t="s">
        <v>4214</v>
      </c>
      <c r="AF1389" s="36" t="s">
        <v>4204</v>
      </c>
      <c r="AG1389" s="36"/>
      <c r="AH1389" s="36"/>
      <c r="AI1389" s="37"/>
      <c r="AK1389" s="4">
        <f t="shared" si="376"/>
        <v>0</v>
      </c>
      <c r="AL1389" s="4">
        <f t="shared" si="377"/>
        <v>0</v>
      </c>
      <c r="AM1389" s="4">
        <f t="shared" si="378"/>
        <v>0</v>
      </c>
      <c r="AN1389" s="4">
        <f t="shared" si="379"/>
        <v>0</v>
      </c>
      <c r="AO1389" s="4">
        <f t="shared" si="380"/>
        <v>0</v>
      </c>
      <c r="AQ1389" s="4">
        <f t="shared" si="381"/>
        <v>0</v>
      </c>
      <c r="AR1389" s="4">
        <f t="shared" si="382"/>
        <v>1</v>
      </c>
      <c r="AS1389" s="4">
        <f t="shared" si="383"/>
        <v>1</v>
      </c>
      <c r="AT1389" s="4">
        <f t="shared" si="384"/>
        <v>1</v>
      </c>
      <c r="AU1389" s="4">
        <f t="shared" si="385"/>
        <v>1</v>
      </c>
      <c r="AW1389" s="4">
        <f t="shared" si="386"/>
        <v>0</v>
      </c>
      <c r="AX1389" s="4">
        <f t="shared" si="387"/>
        <v>0</v>
      </c>
      <c r="AY1389" s="4">
        <f t="shared" si="388"/>
        <v>1</v>
      </c>
      <c r="BA1389" s="4">
        <f t="shared" si="389"/>
        <v>1</v>
      </c>
    </row>
    <row r="1390" spans="2:53" ht="14.5" customHeight="1" x14ac:dyDescent="0.35">
      <c r="B1390" s="47" t="s">
        <v>2924</v>
      </c>
      <c r="C1390" s="73" t="s">
        <v>3474</v>
      </c>
      <c r="D1390" s="74">
        <v>45323</v>
      </c>
      <c r="E1390" s="74" t="str">
        <f t="shared" ca="1" si="373"/>
        <v>Yes</v>
      </c>
      <c r="F1390" s="54" t="str">
        <f t="shared" si="374"/>
        <v>3. All Roles Work Inflexible</v>
      </c>
      <c r="G1390" s="49" t="s">
        <v>3754</v>
      </c>
      <c r="H1390" s="22">
        <f t="shared" si="375"/>
        <v>0</v>
      </c>
      <c r="I1390" s="23"/>
      <c r="J1390" s="23"/>
      <c r="K1390" s="23"/>
      <c r="L1390" s="23"/>
      <c r="M1390" s="23"/>
      <c r="N1390" s="23"/>
      <c r="O1390" s="23"/>
      <c r="P1390" s="23"/>
      <c r="Q1390" s="23"/>
      <c r="R1390" s="23"/>
      <c r="S1390" s="23"/>
      <c r="T1390" s="23"/>
      <c r="U1390" s="23"/>
      <c r="V1390" s="23"/>
      <c r="W1390" s="23"/>
      <c r="X1390" s="23"/>
      <c r="Y1390" s="23"/>
      <c r="Z1390" s="23"/>
      <c r="AA1390" s="23"/>
      <c r="AB1390" s="23"/>
      <c r="AC1390" s="24"/>
      <c r="AE1390" s="35" t="s">
        <v>637</v>
      </c>
      <c r="AF1390" s="36" t="s">
        <v>4204</v>
      </c>
      <c r="AG1390" s="36"/>
      <c r="AH1390" s="36"/>
      <c r="AI1390" s="37"/>
      <c r="AK1390" s="4">
        <f t="shared" si="376"/>
        <v>0</v>
      </c>
      <c r="AL1390" s="4">
        <f t="shared" si="377"/>
        <v>0</v>
      </c>
      <c r="AM1390" s="4">
        <f t="shared" si="378"/>
        <v>0</v>
      </c>
      <c r="AN1390" s="4">
        <f t="shared" si="379"/>
        <v>0</v>
      </c>
      <c r="AO1390" s="4">
        <f t="shared" si="380"/>
        <v>0</v>
      </c>
      <c r="AQ1390" s="4">
        <f t="shared" si="381"/>
        <v>0</v>
      </c>
      <c r="AR1390" s="4">
        <f t="shared" si="382"/>
        <v>1</v>
      </c>
      <c r="AS1390" s="4">
        <f t="shared" si="383"/>
        <v>1</v>
      </c>
      <c r="AT1390" s="4">
        <f t="shared" si="384"/>
        <v>1</v>
      </c>
      <c r="AU1390" s="4">
        <f t="shared" si="385"/>
        <v>1</v>
      </c>
      <c r="AW1390" s="4">
        <f t="shared" si="386"/>
        <v>0</v>
      </c>
      <c r="AX1390" s="4">
        <f t="shared" si="387"/>
        <v>0</v>
      </c>
      <c r="AY1390" s="4">
        <f t="shared" si="388"/>
        <v>1</v>
      </c>
      <c r="BA1390" s="4">
        <f t="shared" si="389"/>
        <v>1</v>
      </c>
    </row>
    <row r="1391" spans="2:53" ht="14.5" customHeight="1" x14ac:dyDescent="0.35">
      <c r="B1391" s="47" t="s">
        <v>2925</v>
      </c>
      <c r="C1391" s="73" t="s">
        <v>3474</v>
      </c>
      <c r="D1391" s="74">
        <v>45323</v>
      </c>
      <c r="E1391" s="74" t="str">
        <f t="shared" ca="1" si="373"/>
        <v>Yes</v>
      </c>
      <c r="F1391" s="54" t="str">
        <f t="shared" si="374"/>
        <v>3. All Roles Work Inflexible</v>
      </c>
      <c r="G1391" s="49" t="s">
        <v>3755</v>
      </c>
      <c r="H1391" s="22">
        <f t="shared" si="375"/>
        <v>0</v>
      </c>
      <c r="I1391" s="23"/>
      <c r="J1391" s="23"/>
      <c r="K1391" s="23"/>
      <c r="L1391" s="23"/>
      <c r="M1391" s="23"/>
      <c r="N1391" s="23"/>
      <c r="O1391" s="23"/>
      <c r="P1391" s="23"/>
      <c r="Q1391" s="23"/>
      <c r="R1391" s="23"/>
      <c r="S1391" s="23"/>
      <c r="T1391" s="23"/>
      <c r="U1391" s="23"/>
      <c r="V1391" s="23"/>
      <c r="W1391" s="23"/>
      <c r="X1391" s="23"/>
      <c r="Y1391" s="23"/>
      <c r="Z1391" s="23"/>
      <c r="AA1391" s="23"/>
      <c r="AB1391" s="23"/>
      <c r="AC1391" s="24"/>
      <c r="AE1391" s="35" t="s">
        <v>653</v>
      </c>
      <c r="AF1391" s="36" t="s">
        <v>4204</v>
      </c>
      <c r="AG1391" s="36"/>
      <c r="AH1391" s="36"/>
      <c r="AI1391" s="37"/>
      <c r="AK1391" s="4">
        <f t="shared" si="376"/>
        <v>0</v>
      </c>
      <c r="AL1391" s="4">
        <f t="shared" si="377"/>
        <v>0</v>
      </c>
      <c r="AM1391" s="4">
        <f t="shared" si="378"/>
        <v>0</v>
      </c>
      <c r="AN1391" s="4">
        <f t="shared" si="379"/>
        <v>0</v>
      </c>
      <c r="AO1391" s="4">
        <f t="shared" si="380"/>
        <v>0</v>
      </c>
      <c r="AQ1391" s="4">
        <f t="shared" si="381"/>
        <v>0</v>
      </c>
      <c r="AR1391" s="4">
        <f t="shared" si="382"/>
        <v>1</v>
      </c>
      <c r="AS1391" s="4">
        <f t="shared" si="383"/>
        <v>1</v>
      </c>
      <c r="AT1391" s="4">
        <f t="shared" si="384"/>
        <v>1</v>
      </c>
      <c r="AU1391" s="4">
        <f t="shared" si="385"/>
        <v>1</v>
      </c>
      <c r="AW1391" s="4">
        <f t="shared" si="386"/>
        <v>0</v>
      </c>
      <c r="AX1391" s="4">
        <f t="shared" si="387"/>
        <v>0</v>
      </c>
      <c r="AY1391" s="4">
        <f t="shared" si="388"/>
        <v>1</v>
      </c>
      <c r="BA1391" s="4">
        <f t="shared" si="389"/>
        <v>1</v>
      </c>
    </row>
    <row r="1392" spans="2:53" ht="14.5" customHeight="1" x14ac:dyDescent="0.35">
      <c r="B1392" s="47" t="s">
        <v>2926</v>
      </c>
      <c r="C1392" s="73" t="s">
        <v>3474</v>
      </c>
      <c r="D1392" s="74">
        <v>45323</v>
      </c>
      <c r="E1392" s="74" t="str">
        <f t="shared" ca="1" si="373"/>
        <v>Yes</v>
      </c>
      <c r="F1392" s="54" t="str">
        <f t="shared" si="374"/>
        <v>1. All Roles Work Flexible</v>
      </c>
      <c r="G1392" s="49" t="s">
        <v>3756</v>
      </c>
      <c r="H1392" s="22">
        <f t="shared" si="375"/>
        <v>0</v>
      </c>
      <c r="I1392" s="23"/>
      <c r="J1392" s="23"/>
      <c r="K1392" s="23"/>
      <c r="L1392" s="23"/>
      <c r="M1392" s="23"/>
      <c r="N1392" s="23"/>
      <c r="O1392" s="23"/>
      <c r="P1392" s="23"/>
      <c r="Q1392" s="23"/>
      <c r="R1392" s="23"/>
      <c r="S1392" s="23"/>
      <c r="T1392" s="23"/>
      <c r="U1392" s="23"/>
      <c r="V1392" s="23"/>
      <c r="W1392" s="23"/>
      <c r="X1392" s="23"/>
      <c r="Y1392" s="23"/>
      <c r="Z1392" s="23"/>
      <c r="AA1392" s="23"/>
      <c r="AB1392" s="23"/>
      <c r="AC1392" s="24"/>
      <c r="AE1392" s="35" t="s">
        <v>75</v>
      </c>
      <c r="AF1392" s="36" t="s">
        <v>4204</v>
      </c>
      <c r="AG1392" s="36"/>
      <c r="AH1392" s="36"/>
      <c r="AI1392" s="37"/>
      <c r="AK1392" s="4">
        <f t="shared" si="376"/>
        <v>1</v>
      </c>
      <c r="AL1392" s="4">
        <f t="shared" si="377"/>
        <v>0</v>
      </c>
      <c r="AM1392" s="4">
        <f t="shared" si="378"/>
        <v>0</v>
      </c>
      <c r="AN1392" s="4">
        <f t="shared" si="379"/>
        <v>0</v>
      </c>
      <c r="AO1392" s="4">
        <f t="shared" si="380"/>
        <v>0</v>
      </c>
      <c r="AQ1392" s="4">
        <f t="shared" si="381"/>
        <v>0</v>
      </c>
      <c r="AR1392" s="4">
        <f t="shared" si="382"/>
        <v>1</v>
      </c>
      <c r="AS1392" s="4">
        <f t="shared" si="383"/>
        <v>1</v>
      </c>
      <c r="AT1392" s="4">
        <f t="shared" si="384"/>
        <v>1</v>
      </c>
      <c r="AU1392" s="4">
        <f t="shared" si="385"/>
        <v>1</v>
      </c>
      <c r="AW1392" s="4">
        <f t="shared" si="386"/>
        <v>1</v>
      </c>
      <c r="AX1392" s="4">
        <f t="shared" si="387"/>
        <v>0</v>
      </c>
      <c r="AY1392" s="4">
        <f t="shared" si="388"/>
        <v>0</v>
      </c>
      <c r="BA1392" s="4">
        <f t="shared" si="389"/>
        <v>5</v>
      </c>
    </row>
    <row r="1393" spans="2:53" ht="14.5" customHeight="1" x14ac:dyDescent="0.35">
      <c r="B1393" s="47" t="s">
        <v>2927</v>
      </c>
      <c r="C1393" s="73" t="s">
        <v>3474</v>
      </c>
      <c r="D1393" s="74">
        <v>45323</v>
      </c>
      <c r="E1393" s="74" t="str">
        <f t="shared" ca="1" si="373"/>
        <v>Yes</v>
      </c>
      <c r="F1393" s="54" t="str">
        <f t="shared" si="374"/>
        <v>2. Some Roles Work Flexible</v>
      </c>
      <c r="G1393" s="49" t="s">
        <v>3757</v>
      </c>
      <c r="H1393" s="22">
        <f t="shared" si="375"/>
        <v>0</v>
      </c>
      <c r="I1393" s="23"/>
      <c r="J1393" s="23"/>
      <c r="K1393" s="23"/>
      <c r="L1393" s="23"/>
      <c r="M1393" s="23"/>
      <c r="N1393" s="23"/>
      <c r="O1393" s="23"/>
      <c r="P1393" s="23"/>
      <c r="Q1393" s="23"/>
      <c r="R1393" s="23"/>
      <c r="S1393" s="23"/>
      <c r="T1393" s="23"/>
      <c r="U1393" s="23"/>
      <c r="V1393" s="23"/>
      <c r="W1393" s="23"/>
      <c r="X1393" s="23"/>
      <c r="Y1393" s="23"/>
      <c r="Z1393" s="23"/>
      <c r="AA1393" s="23"/>
      <c r="AB1393" s="23"/>
      <c r="AC1393" s="24"/>
      <c r="AE1393" s="35" t="s">
        <v>75</v>
      </c>
      <c r="AF1393" s="36" t="s">
        <v>711</v>
      </c>
      <c r="AG1393" s="36"/>
      <c r="AH1393" s="36"/>
      <c r="AI1393" s="37"/>
      <c r="AK1393" s="4">
        <f t="shared" si="376"/>
        <v>1</v>
      </c>
      <c r="AL1393" s="4">
        <f t="shared" si="377"/>
        <v>0</v>
      </c>
      <c r="AM1393" s="4">
        <f t="shared" si="378"/>
        <v>0</v>
      </c>
      <c r="AN1393" s="4">
        <f t="shared" si="379"/>
        <v>0</v>
      </c>
      <c r="AO1393" s="4">
        <f t="shared" si="380"/>
        <v>0</v>
      </c>
      <c r="AQ1393" s="4">
        <f t="shared" si="381"/>
        <v>0</v>
      </c>
      <c r="AR1393" s="4">
        <f t="shared" si="382"/>
        <v>0</v>
      </c>
      <c r="AS1393" s="4">
        <f t="shared" si="383"/>
        <v>1</v>
      </c>
      <c r="AT1393" s="4">
        <f t="shared" si="384"/>
        <v>1</v>
      </c>
      <c r="AU1393" s="4">
        <f t="shared" si="385"/>
        <v>1</v>
      </c>
      <c r="AW1393" s="4">
        <f t="shared" si="386"/>
        <v>0</v>
      </c>
      <c r="AX1393" s="4">
        <f t="shared" si="387"/>
        <v>1</v>
      </c>
      <c r="AY1393" s="4">
        <f t="shared" si="388"/>
        <v>0</v>
      </c>
      <c r="BA1393" s="4">
        <f t="shared" si="389"/>
        <v>3</v>
      </c>
    </row>
    <row r="1394" spans="2:53" ht="14.5" customHeight="1" x14ac:dyDescent="0.35">
      <c r="B1394" s="47" t="s">
        <v>2928</v>
      </c>
      <c r="C1394" s="73" t="s">
        <v>3474</v>
      </c>
      <c r="D1394" s="74">
        <v>45323</v>
      </c>
      <c r="E1394" s="74" t="str">
        <f t="shared" ca="1" si="373"/>
        <v>Yes</v>
      </c>
      <c r="F1394" s="54" t="str">
        <f t="shared" si="374"/>
        <v>3. All Roles Work Inflexible</v>
      </c>
      <c r="G1394" s="49" t="s">
        <v>3758</v>
      </c>
      <c r="H1394" s="22">
        <f t="shared" si="375"/>
        <v>0</v>
      </c>
      <c r="I1394" s="23"/>
      <c r="J1394" s="23"/>
      <c r="K1394" s="23"/>
      <c r="L1394" s="23"/>
      <c r="M1394" s="23"/>
      <c r="N1394" s="23"/>
      <c r="O1394" s="23"/>
      <c r="P1394" s="23"/>
      <c r="Q1394" s="23"/>
      <c r="R1394" s="23"/>
      <c r="S1394" s="23"/>
      <c r="T1394" s="23"/>
      <c r="U1394" s="23"/>
      <c r="V1394" s="23"/>
      <c r="W1394" s="23"/>
      <c r="X1394" s="23"/>
      <c r="Y1394" s="23"/>
      <c r="Z1394" s="23"/>
      <c r="AA1394" s="23"/>
      <c r="AB1394" s="23"/>
      <c r="AC1394" s="24"/>
      <c r="AE1394" s="35" t="s">
        <v>4276</v>
      </c>
      <c r="AF1394" s="36" t="s">
        <v>4204</v>
      </c>
      <c r="AG1394" s="36"/>
      <c r="AH1394" s="36"/>
      <c r="AI1394" s="37"/>
      <c r="AK1394" s="4">
        <f t="shared" si="376"/>
        <v>0</v>
      </c>
      <c r="AL1394" s="4">
        <f t="shared" si="377"/>
        <v>0</v>
      </c>
      <c r="AM1394" s="4">
        <f t="shared" si="378"/>
        <v>0</v>
      </c>
      <c r="AN1394" s="4">
        <f t="shared" si="379"/>
        <v>0</v>
      </c>
      <c r="AO1394" s="4">
        <f t="shared" si="380"/>
        <v>0</v>
      </c>
      <c r="AQ1394" s="4">
        <f t="shared" si="381"/>
        <v>0</v>
      </c>
      <c r="AR1394" s="4">
        <f t="shared" si="382"/>
        <v>1</v>
      </c>
      <c r="AS1394" s="4">
        <f t="shared" si="383"/>
        <v>1</v>
      </c>
      <c r="AT1394" s="4">
        <f t="shared" si="384"/>
        <v>1</v>
      </c>
      <c r="AU1394" s="4">
        <f t="shared" si="385"/>
        <v>1</v>
      </c>
      <c r="AW1394" s="4">
        <f t="shared" si="386"/>
        <v>0</v>
      </c>
      <c r="AX1394" s="4">
        <f t="shared" si="387"/>
        <v>0</v>
      </c>
      <c r="AY1394" s="4">
        <f t="shared" si="388"/>
        <v>1</v>
      </c>
      <c r="BA1394" s="4">
        <f t="shared" si="389"/>
        <v>1</v>
      </c>
    </row>
    <row r="1395" spans="2:53" ht="14.5" customHeight="1" x14ac:dyDescent="0.35">
      <c r="B1395" s="47" t="s">
        <v>2929</v>
      </c>
      <c r="C1395" s="73" t="s">
        <v>3474</v>
      </c>
      <c r="D1395" s="74">
        <v>45323</v>
      </c>
      <c r="E1395" s="74" t="str">
        <f t="shared" ca="1" si="373"/>
        <v>Yes</v>
      </c>
      <c r="F1395" s="54" t="str">
        <f t="shared" si="374"/>
        <v>3. All Roles Work Inflexible</v>
      </c>
      <c r="G1395" s="49" t="s">
        <v>3759</v>
      </c>
      <c r="H1395" s="22">
        <f t="shared" si="375"/>
        <v>0</v>
      </c>
      <c r="I1395" s="23"/>
      <c r="J1395" s="23"/>
      <c r="K1395" s="23"/>
      <c r="L1395" s="23"/>
      <c r="M1395" s="23"/>
      <c r="N1395" s="23"/>
      <c r="O1395" s="23"/>
      <c r="P1395" s="23"/>
      <c r="Q1395" s="23"/>
      <c r="R1395" s="23"/>
      <c r="S1395" s="23"/>
      <c r="T1395" s="23"/>
      <c r="U1395" s="23"/>
      <c r="V1395" s="23"/>
      <c r="W1395" s="23"/>
      <c r="X1395" s="23"/>
      <c r="Y1395" s="23"/>
      <c r="Z1395" s="23"/>
      <c r="AA1395" s="23"/>
      <c r="AB1395" s="23"/>
      <c r="AC1395" s="24"/>
      <c r="AE1395" s="35" t="s">
        <v>4212</v>
      </c>
      <c r="AF1395" s="36" t="s">
        <v>4204</v>
      </c>
      <c r="AG1395" s="36"/>
      <c r="AH1395" s="36"/>
      <c r="AI1395" s="37"/>
      <c r="AK1395" s="4">
        <f t="shared" si="376"/>
        <v>0</v>
      </c>
      <c r="AL1395" s="4">
        <f t="shared" si="377"/>
        <v>0</v>
      </c>
      <c r="AM1395" s="4">
        <f t="shared" si="378"/>
        <v>0</v>
      </c>
      <c r="AN1395" s="4">
        <f t="shared" si="379"/>
        <v>0</v>
      </c>
      <c r="AO1395" s="4">
        <f t="shared" si="380"/>
        <v>0</v>
      </c>
      <c r="AQ1395" s="4">
        <f t="shared" si="381"/>
        <v>0</v>
      </c>
      <c r="AR1395" s="4">
        <f t="shared" si="382"/>
        <v>1</v>
      </c>
      <c r="AS1395" s="4">
        <f t="shared" si="383"/>
        <v>1</v>
      </c>
      <c r="AT1395" s="4">
        <f t="shared" si="384"/>
        <v>1</v>
      </c>
      <c r="AU1395" s="4">
        <f t="shared" si="385"/>
        <v>1</v>
      </c>
      <c r="AW1395" s="4">
        <f t="shared" si="386"/>
        <v>0</v>
      </c>
      <c r="AX1395" s="4">
        <f t="shared" si="387"/>
        <v>0</v>
      </c>
      <c r="AY1395" s="4">
        <f t="shared" si="388"/>
        <v>1</v>
      </c>
      <c r="BA1395" s="4">
        <f t="shared" si="389"/>
        <v>1</v>
      </c>
    </row>
    <row r="1396" spans="2:53" ht="14.5" customHeight="1" x14ac:dyDescent="0.35">
      <c r="B1396" s="47" t="s">
        <v>2930</v>
      </c>
      <c r="C1396" s="73" t="s">
        <v>3474</v>
      </c>
      <c r="D1396" s="74">
        <v>45323</v>
      </c>
      <c r="E1396" s="74" t="str">
        <f t="shared" ca="1" si="373"/>
        <v>Yes</v>
      </c>
      <c r="F1396" s="54" t="str">
        <f t="shared" si="374"/>
        <v>3. All Roles Work Inflexible</v>
      </c>
      <c r="G1396" s="49" t="s">
        <v>3760</v>
      </c>
      <c r="H1396" s="22">
        <f t="shared" si="375"/>
        <v>0</v>
      </c>
      <c r="I1396" s="23"/>
      <c r="J1396" s="23"/>
      <c r="K1396" s="23"/>
      <c r="L1396" s="23"/>
      <c r="M1396" s="23"/>
      <c r="N1396" s="23"/>
      <c r="O1396" s="23"/>
      <c r="P1396" s="23"/>
      <c r="Q1396" s="23"/>
      <c r="R1396" s="23"/>
      <c r="S1396" s="23"/>
      <c r="T1396" s="23"/>
      <c r="U1396" s="23"/>
      <c r="V1396" s="23"/>
      <c r="W1396" s="23"/>
      <c r="X1396" s="23"/>
      <c r="Y1396" s="23"/>
      <c r="Z1396" s="23"/>
      <c r="AA1396" s="23"/>
      <c r="AB1396" s="23"/>
      <c r="AC1396" s="24"/>
      <c r="AE1396" s="35" t="s">
        <v>4277</v>
      </c>
      <c r="AF1396" s="36" t="s">
        <v>4204</v>
      </c>
      <c r="AG1396" s="36"/>
      <c r="AH1396" s="36"/>
      <c r="AI1396" s="37"/>
      <c r="AK1396" s="4">
        <f t="shared" si="376"/>
        <v>0</v>
      </c>
      <c r="AL1396" s="4">
        <f t="shared" si="377"/>
        <v>0</v>
      </c>
      <c r="AM1396" s="4">
        <f t="shared" si="378"/>
        <v>0</v>
      </c>
      <c r="AN1396" s="4">
        <f t="shared" si="379"/>
        <v>0</v>
      </c>
      <c r="AO1396" s="4">
        <f t="shared" si="380"/>
        <v>0</v>
      </c>
      <c r="AQ1396" s="4">
        <f t="shared" si="381"/>
        <v>0</v>
      </c>
      <c r="AR1396" s="4">
        <f t="shared" si="382"/>
        <v>1</v>
      </c>
      <c r="AS1396" s="4">
        <f t="shared" si="383"/>
        <v>1</v>
      </c>
      <c r="AT1396" s="4">
        <f t="shared" si="384"/>
        <v>1</v>
      </c>
      <c r="AU1396" s="4">
        <f t="shared" si="385"/>
        <v>1</v>
      </c>
      <c r="AW1396" s="4">
        <f t="shared" si="386"/>
        <v>0</v>
      </c>
      <c r="AX1396" s="4">
        <f t="shared" si="387"/>
        <v>0</v>
      </c>
      <c r="AY1396" s="4">
        <f t="shared" si="388"/>
        <v>1</v>
      </c>
      <c r="BA1396" s="4">
        <f t="shared" si="389"/>
        <v>1</v>
      </c>
    </row>
    <row r="1397" spans="2:53" ht="14.5" customHeight="1" x14ac:dyDescent="0.35">
      <c r="B1397" s="47" t="s">
        <v>2931</v>
      </c>
      <c r="C1397" s="73" t="s">
        <v>3474</v>
      </c>
      <c r="D1397" s="74">
        <v>45323</v>
      </c>
      <c r="E1397" s="74" t="str">
        <f t="shared" ca="1" si="373"/>
        <v>Yes</v>
      </c>
      <c r="F1397" s="54" t="str">
        <f t="shared" si="374"/>
        <v>3. All Roles Work Inflexible</v>
      </c>
      <c r="G1397" s="49"/>
      <c r="H1397" s="22">
        <f t="shared" si="375"/>
        <v>0</v>
      </c>
      <c r="I1397" s="23"/>
      <c r="J1397" s="23"/>
      <c r="K1397" s="23"/>
      <c r="L1397" s="23"/>
      <c r="M1397" s="23"/>
      <c r="N1397" s="23"/>
      <c r="O1397" s="23"/>
      <c r="P1397" s="23"/>
      <c r="Q1397" s="23"/>
      <c r="R1397" s="23"/>
      <c r="S1397" s="23"/>
      <c r="T1397" s="23"/>
      <c r="U1397" s="23"/>
      <c r="V1397" s="23"/>
      <c r="W1397" s="23"/>
      <c r="X1397" s="23"/>
      <c r="Y1397" s="23"/>
      <c r="Z1397" s="23"/>
      <c r="AA1397" s="23"/>
      <c r="AB1397" s="23"/>
      <c r="AC1397" s="24"/>
      <c r="AE1397" s="35" t="s">
        <v>4228</v>
      </c>
      <c r="AF1397" s="36" t="s">
        <v>4204</v>
      </c>
      <c r="AG1397" s="36"/>
      <c r="AH1397" s="36"/>
      <c r="AI1397" s="37"/>
      <c r="AK1397" s="4">
        <f t="shared" si="376"/>
        <v>0</v>
      </c>
      <c r="AL1397" s="4">
        <f t="shared" si="377"/>
        <v>0</v>
      </c>
      <c r="AM1397" s="4">
        <f t="shared" si="378"/>
        <v>0</v>
      </c>
      <c r="AN1397" s="4">
        <f t="shared" si="379"/>
        <v>0</v>
      </c>
      <c r="AO1397" s="4">
        <f t="shared" si="380"/>
        <v>0</v>
      </c>
      <c r="AQ1397" s="4">
        <f t="shared" si="381"/>
        <v>0</v>
      </c>
      <c r="AR1397" s="4">
        <f t="shared" si="382"/>
        <v>1</v>
      </c>
      <c r="AS1397" s="4">
        <f t="shared" si="383"/>
        <v>1</v>
      </c>
      <c r="AT1397" s="4">
        <f t="shared" si="384"/>
        <v>1</v>
      </c>
      <c r="AU1397" s="4">
        <f t="shared" si="385"/>
        <v>1</v>
      </c>
      <c r="AW1397" s="4">
        <f t="shared" si="386"/>
        <v>0</v>
      </c>
      <c r="AX1397" s="4">
        <f t="shared" si="387"/>
        <v>0</v>
      </c>
      <c r="AY1397" s="4">
        <f t="shared" si="388"/>
        <v>1</v>
      </c>
      <c r="BA1397" s="4">
        <f t="shared" si="389"/>
        <v>1</v>
      </c>
    </row>
    <row r="1398" spans="2:53" ht="14.5" customHeight="1" x14ac:dyDescent="0.35">
      <c r="B1398" s="47" t="s">
        <v>2932</v>
      </c>
      <c r="C1398" s="73" t="s">
        <v>3474</v>
      </c>
      <c r="D1398" s="74">
        <v>45323</v>
      </c>
      <c r="E1398" s="74" t="str">
        <f t="shared" ca="1" si="373"/>
        <v>Yes</v>
      </c>
      <c r="F1398" s="54" t="str">
        <f t="shared" si="374"/>
        <v>3. All Roles Work Inflexible</v>
      </c>
      <c r="G1398" s="49"/>
      <c r="H1398" s="22">
        <f t="shared" si="375"/>
        <v>0</v>
      </c>
      <c r="I1398" s="23"/>
      <c r="J1398" s="23"/>
      <c r="K1398" s="23"/>
      <c r="L1398" s="23"/>
      <c r="M1398" s="23"/>
      <c r="N1398" s="23"/>
      <c r="O1398" s="23"/>
      <c r="P1398" s="23"/>
      <c r="Q1398" s="23"/>
      <c r="R1398" s="23"/>
      <c r="S1398" s="23"/>
      <c r="T1398" s="23"/>
      <c r="U1398" s="23"/>
      <c r="V1398" s="23"/>
      <c r="W1398" s="23"/>
      <c r="X1398" s="23"/>
      <c r="Y1398" s="23"/>
      <c r="Z1398" s="23"/>
      <c r="AA1398" s="23"/>
      <c r="AB1398" s="23"/>
      <c r="AC1398" s="24"/>
      <c r="AE1398" s="35" t="s">
        <v>1628</v>
      </c>
      <c r="AF1398" s="36" t="s">
        <v>4204</v>
      </c>
      <c r="AG1398" s="36"/>
      <c r="AH1398" s="36"/>
      <c r="AI1398" s="37"/>
      <c r="AK1398" s="4">
        <f t="shared" si="376"/>
        <v>0</v>
      </c>
      <c r="AL1398" s="4">
        <f t="shared" si="377"/>
        <v>0</v>
      </c>
      <c r="AM1398" s="4">
        <f t="shared" si="378"/>
        <v>0</v>
      </c>
      <c r="AN1398" s="4">
        <f t="shared" si="379"/>
        <v>0</v>
      </c>
      <c r="AO1398" s="4">
        <f t="shared" si="380"/>
        <v>0</v>
      </c>
      <c r="AQ1398" s="4">
        <f t="shared" si="381"/>
        <v>0</v>
      </c>
      <c r="AR1398" s="4">
        <f t="shared" si="382"/>
        <v>1</v>
      </c>
      <c r="AS1398" s="4">
        <f t="shared" si="383"/>
        <v>1</v>
      </c>
      <c r="AT1398" s="4">
        <f t="shared" si="384"/>
        <v>1</v>
      </c>
      <c r="AU1398" s="4">
        <f t="shared" si="385"/>
        <v>1</v>
      </c>
      <c r="AW1398" s="4">
        <f t="shared" si="386"/>
        <v>0</v>
      </c>
      <c r="AX1398" s="4">
        <f t="shared" si="387"/>
        <v>0</v>
      </c>
      <c r="AY1398" s="4">
        <f t="shared" si="388"/>
        <v>1</v>
      </c>
      <c r="BA1398" s="4">
        <f t="shared" si="389"/>
        <v>1</v>
      </c>
    </row>
    <row r="1399" spans="2:53" ht="14.5" customHeight="1" x14ac:dyDescent="0.35">
      <c r="B1399" s="47" t="s">
        <v>2933</v>
      </c>
      <c r="C1399" s="73" t="s">
        <v>3474</v>
      </c>
      <c r="D1399" s="74">
        <v>45323</v>
      </c>
      <c r="E1399" s="74" t="str">
        <f t="shared" ca="1" si="373"/>
        <v>Yes</v>
      </c>
      <c r="F1399" s="54" t="str">
        <f t="shared" si="374"/>
        <v>1. All Roles Work Flexible</v>
      </c>
      <c r="G1399" s="49"/>
      <c r="H1399" s="22">
        <f t="shared" si="375"/>
        <v>0</v>
      </c>
      <c r="I1399" s="23"/>
      <c r="J1399" s="23"/>
      <c r="K1399" s="23"/>
      <c r="L1399" s="23"/>
      <c r="M1399" s="23"/>
      <c r="N1399" s="23"/>
      <c r="O1399" s="23"/>
      <c r="P1399" s="23"/>
      <c r="Q1399" s="23"/>
      <c r="R1399" s="23"/>
      <c r="S1399" s="23"/>
      <c r="T1399" s="23"/>
      <c r="U1399" s="23"/>
      <c r="V1399" s="23"/>
      <c r="W1399" s="23"/>
      <c r="X1399" s="23"/>
      <c r="Y1399" s="23"/>
      <c r="Z1399" s="23"/>
      <c r="AA1399" s="23"/>
      <c r="AB1399" s="23"/>
      <c r="AC1399" s="24"/>
      <c r="AE1399" s="35" t="s">
        <v>75</v>
      </c>
      <c r="AF1399" s="36" t="s">
        <v>4204</v>
      </c>
      <c r="AG1399" s="36"/>
      <c r="AH1399" s="36"/>
      <c r="AI1399" s="37"/>
      <c r="AK1399" s="4">
        <f t="shared" si="376"/>
        <v>1</v>
      </c>
      <c r="AL1399" s="4">
        <f t="shared" si="377"/>
        <v>0</v>
      </c>
      <c r="AM1399" s="4">
        <f t="shared" si="378"/>
        <v>0</v>
      </c>
      <c r="AN1399" s="4">
        <f t="shared" si="379"/>
        <v>0</v>
      </c>
      <c r="AO1399" s="4">
        <f t="shared" si="380"/>
        <v>0</v>
      </c>
      <c r="AQ1399" s="4">
        <f t="shared" si="381"/>
        <v>0</v>
      </c>
      <c r="AR1399" s="4">
        <f t="shared" si="382"/>
        <v>1</v>
      </c>
      <c r="AS1399" s="4">
        <f t="shared" si="383"/>
        <v>1</v>
      </c>
      <c r="AT1399" s="4">
        <f t="shared" si="384"/>
        <v>1</v>
      </c>
      <c r="AU1399" s="4">
        <f t="shared" si="385"/>
        <v>1</v>
      </c>
      <c r="AW1399" s="4">
        <f t="shared" si="386"/>
        <v>1</v>
      </c>
      <c r="AX1399" s="4">
        <f t="shared" si="387"/>
        <v>0</v>
      </c>
      <c r="AY1399" s="4">
        <f t="shared" si="388"/>
        <v>0</v>
      </c>
      <c r="BA1399" s="4">
        <f t="shared" si="389"/>
        <v>5</v>
      </c>
    </row>
    <row r="1400" spans="2:53" ht="14.5" customHeight="1" x14ac:dyDescent="0.35">
      <c r="B1400" s="47" t="s">
        <v>2934</v>
      </c>
      <c r="C1400" s="73" t="s">
        <v>3474</v>
      </c>
      <c r="D1400" s="74">
        <v>45323</v>
      </c>
      <c r="E1400" s="74" t="str">
        <f t="shared" ca="1" si="373"/>
        <v>Yes</v>
      </c>
      <c r="F1400" s="54" t="str">
        <f t="shared" si="374"/>
        <v>3. All Roles Work Inflexible</v>
      </c>
      <c r="G1400" s="49"/>
      <c r="H1400" s="22">
        <f t="shared" si="375"/>
        <v>0</v>
      </c>
      <c r="I1400" s="23"/>
      <c r="J1400" s="23"/>
      <c r="K1400" s="23"/>
      <c r="L1400" s="23"/>
      <c r="M1400" s="23"/>
      <c r="N1400" s="23"/>
      <c r="O1400" s="23"/>
      <c r="P1400" s="23"/>
      <c r="Q1400" s="23"/>
      <c r="R1400" s="23"/>
      <c r="S1400" s="23"/>
      <c r="T1400" s="23"/>
      <c r="U1400" s="23"/>
      <c r="V1400" s="23"/>
      <c r="W1400" s="23"/>
      <c r="X1400" s="23"/>
      <c r="Y1400" s="23"/>
      <c r="Z1400" s="23"/>
      <c r="AA1400" s="23"/>
      <c r="AB1400" s="23"/>
      <c r="AC1400" s="24"/>
      <c r="AE1400" s="35" t="s">
        <v>4229</v>
      </c>
      <c r="AF1400" s="36" t="s">
        <v>4204</v>
      </c>
      <c r="AG1400" s="36"/>
      <c r="AH1400" s="36"/>
      <c r="AI1400" s="37"/>
      <c r="AK1400" s="4">
        <f t="shared" si="376"/>
        <v>0</v>
      </c>
      <c r="AL1400" s="4">
        <f t="shared" si="377"/>
        <v>0</v>
      </c>
      <c r="AM1400" s="4">
        <f t="shared" si="378"/>
        <v>0</v>
      </c>
      <c r="AN1400" s="4">
        <f t="shared" si="379"/>
        <v>0</v>
      </c>
      <c r="AO1400" s="4">
        <f t="shared" si="380"/>
        <v>0</v>
      </c>
      <c r="AQ1400" s="4">
        <f t="shared" si="381"/>
        <v>0</v>
      </c>
      <c r="AR1400" s="4">
        <f t="shared" si="382"/>
        <v>1</v>
      </c>
      <c r="AS1400" s="4">
        <f t="shared" si="383"/>
        <v>1</v>
      </c>
      <c r="AT1400" s="4">
        <f t="shared" si="384"/>
        <v>1</v>
      </c>
      <c r="AU1400" s="4">
        <f t="shared" si="385"/>
        <v>1</v>
      </c>
      <c r="AW1400" s="4">
        <f t="shared" si="386"/>
        <v>0</v>
      </c>
      <c r="AX1400" s="4">
        <f t="shared" si="387"/>
        <v>0</v>
      </c>
      <c r="AY1400" s="4">
        <f t="shared" si="388"/>
        <v>1</v>
      </c>
      <c r="BA1400" s="4">
        <f t="shared" si="389"/>
        <v>1</v>
      </c>
    </row>
    <row r="1401" spans="2:53" ht="14.5" customHeight="1" x14ac:dyDescent="0.35">
      <c r="B1401" s="47" t="s">
        <v>2935</v>
      </c>
      <c r="C1401" s="73" t="s">
        <v>3474</v>
      </c>
      <c r="D1401" s="74">
        <v>45323</v>
      </c>
      <c r="E1401" s="74" t="str">
        <f t="shared" ca="1" si="373"/>
        <v>Yes</v>
      </c>
      <c r="F1401" s="54" t="str">
        <f t="shared" si="374"/>
        <v>3. All Roles Work Inflexible</v>
      </c>
      <c r="G1401" s="49" t="s">
        <v>3761</v>
      </c>
      <c r="H1401" s="22">
        <f t="shared" si="375"/>
        <v>0</v>
      </c>
      <c r="I1401" s="23"/>
      <c r="J1401" s="23"/>
      <c r="K1401" s="23"/>
      <c r="L1401" s="23"/>
      <c r="M1401" s="23"/>
      <c r="N1401" s="23"/>
      <c r="O1401" s="23"/>
      <c r="P1401" s="23"/>
      <c r="Q1401" s="23"/>
      <c r="R1401" s="23"/>
      <c r="S1401" s="23"/>
      <c r="T1401" s="23"/>
      <c r="U1401" s="23"/>
      <c r="V1401" s="23"/>
      <c r="W1401" s="23"/>
      <c r="X1401" s="23"/>
      <c r="Y1401" s="23"/>
      <c r="Z1401" s="23"/>
      <c r="AA1401" s="23"/>
      <c r="AB1401" s="23"/>
      <c r="AC1401" s="24"/>
      <c r="AE1401" s="35" t="s">
        <v>673</v>
      </c>
      <c r="AF1401" s="36" t="s">
        <v>4204</v>
      </c>
      <c r="AG1401" s="36"/>
      <c r="AH1401" s="36"/>
      <c r="AI1401" s="37"/>
      <c r="AK1401" s="4">
        <f t="shared" si="376"/>
        <v>0</v>
      </c>
      <c r="AL1401" s="4">
        <f t="shared" si="377"/>
        <v>0</v>
      </c>
      <c r="AM1401" s="4">
        <f t="shared" si="378"/>
        <v>0</v>
      </c>
      <c r="AN1401" s="4">
        <f t="shared" si="379"/>
        <v>0</v>
      </c>
      <c r="AO1401" s="4">
        <f t="shared" si="380"/>
        <v>0</v>
      </c>
      <c r="AQ1401" s="4">
        <f t="shared" si="381"/>
        <v>0</v>
      </c>
      <c r="AR1401" s="4">
        <f t="shared" si="382"/>
        <v>1</v>
      </c>
      <c r="AS1401" s="4">
        <f t="shared" si="383"/>
        <v>1</v>
      </c>
      <c r="AT1401" s="4">
        <f t="shared" si="384"/>
        <v>1</v>
      </c>
      <c r="AU1401" s="4">
        <f t="shared" si="385"/>
        <v>1</v>
      </c>
      <c r="AW1401" s="4">
        <f t="shared" si="386"/>
        <v>0</v>
      </c>
      <c r="AX1401" s="4">
        <f t="shared" si="387"/>
        <v>0</v>
      </c>
      <c r="AY1401" s="4">
        <f t="shared" si="388"/>
        <v>1</v>
      </c>
      <c r="BA1401" s="4">
        <f t="shared" si="389"/>
        <v>1</v>
      </c>
    </row>
    <row r="1402" spans="2:53" ht="14.5" customHeight="1" x14ac:dyDescent="0.35">
      <c r="B1402" s="47" t="s">
        <v>2936</v>
      </c>
      <c r="C1402" s="73" t="s">
        <v>3474</v>
      </c>
      <c r="D1402" s="74">
        <v>45323</v>
      </c>
      <c r="E1402" s="74" t="str">
        <f t="shared" ca="1" si="373"/>
        <v>Yes</v>
      </c>
      <c r="F1402" s="54" t="str">
        <f t="shared" si="374"/>
        <v>3. All Roles Work Inflexible</v>
      </c>
      <c r="G1402" s="49" t="s">
        <v>3762</v>
      </c>
      <c r="H1402" s="22">
        <f t="shared" si="375"/>
        <v>0</v>
      </c>
      <c r="I1402" s="23"/>
      <c r="J1402" s="23"/>
      <c r="K1402" s="23"/>
      <c r="L1402" s="23"/>
      <c r="M1402" s="23"/>
      <c r="N1402" s="23"/>
      <c r="O1402" s="23"/>
      <c r="P1402" s="23"/>
      <c r="Q1402" s="23"/>
      <c r="R1402" s="23"/>
      <c r="S1402" s="23"/>
      <c r="T1402" s="23"/>
      <c r="U1402" s="23"/>
      <c r="V1402" s="23"/>
      <c r="W1402" s="23"/>
      <c r="X1402" s="23"/>
      <c r="Y1402" s="23"/>
      <c r="Z1402" s="23"/>
      <c r="AA1402" s="23"/>
      <c r="AB1402" s="23"/>
      <c r="AC1402" s="24"/>
      <c r="AE1402" s="35" t="s">
        <v>673</v>
      </c>
      <c r="AF1402" s="36" t="s">
        <v>4204</v>
      </c>
      <c r="AG1402" s="36"/>
      <c r="AH1402" s="36"/>
      <c r="AI1402" s="37"/>
      <c r="AK1402" s="4">
        <f t="shared" si="376"/>
        <v>0</v>
      </c>
      <c r="AL1402" s="4">
        <f t="shared" si="377"/>
        <v>0</v>
      </c>
      <c r="AM1402" s="4">
        <f t="shared" si="378"/>
        <v>0</v>
      </c>
      <c r="AN1402" s="4">
        <f t="shared" si="379"/>
        <v>0</v>
      </c>
      <c r="AO1402" s="4">
        <f t="shared" si="380"/>
        <v>0</v>
      </c>
      <c r="AQ1402" s="4">
        <f t="shared" si="381"/>
        <v>0</v>
      </c>
      <c r="AR1402" s="4">
        <f t="shared" si="382"/>
        <v>1</v>
      </c>
      <c r="AS1402" s="4">
        <f t="shared" si="383"/>
        <v>1</v>
      </c>
      <c r="AT1402" s="4">
        <f t="shared" si="384"/>
        <v>1</v>
      </c>
      <c r="AU1402" s="4">
        <f t="shared" si="385"/>
        <v>1</v>
      </c>
      <c r="AW1402" s="4">
        <f t="shared" si="386"/>
        <v>0</v>
      </c>
      <c r="AX1402" s="4">
        <f t="shared" si="387"/>
        <v>0</v>
      </c>
      <c r="AY1402" s="4">
        <f t="shared" si="388"/>
        <v>1</v>
      </c>
      <c r="BA1402" s="4">
        <f t="shared" si="389"/>
        <v>1</v>
      </c>
    </row>
    <row r="1403" spans="2:53" ht="14.5" customHeight="1" x14ac:dyDescent="0.35">
      <c r="B1403" s="47" t="s">
        <v>2937</v>
      </c>
      <c r="C1403" s="73" t="s">
        <v>3474</v>
      </c>
      <c r="D1403" s="74">
        <v>45323</v>
      </c>
      <c r="E1403" s="74" t="str">
        <f t="shared" ca="1" si="373"/>
        <v>Yes</v>
      </c>
      <c r="F1403" s="54" t="str">
        <f t="shared" si="374"/>
        <v>3. All Roles Work Inflexible</v>
      </c>
      <c r="G1403" s="49" t="s">
        <v>3763</v>
      </c>
      <c r="H1403" s="22">
        <f t="shared" si="375"/>
        <v>0</v>
      </c>
      <c r="I1403" s="23"/>
      <c r="J1403" s="23"/>
      <c r="K1403" s="23"/>
      <c r="L1403" s="23"/>
      <c r="M1403" s="23"/>
      <c r="N1403" s="23"/>
      <c r="O1403" s="23"/>
      <c r="P1403" s="23"/>
      <c r="Q1403" s="23"/>
      <c r="R1403" s="23"/>
      <c r="S1403" s="23"/>
      <c r="T1403" s="23"/>
      <c r="U1403" s="23"/>
      <c r="V1403" s="23"/>
      <c r="W1403" s="23"/>
      <c r="X1403" s="23"/>
      <c r="Y1403" s="23"/>
      <c r="Z1403" s="23"/>
      <c r="AA1403" s="23"/>
      <c r="AB1403" s="23"/>
      <c r="AC1403" s="24"/>
      <c r="AE1403" s="35" t="s">
        <v>712</v>
      </c>
      <c r="AF1403" s="36" t="s">
        <v>4204</v>
      </c>
      <c r="AG1403" s="36"/>
      <c r="AH1403" s="36"/>
      <c r="AI1403" s="37"/>
      <c r="AK1403" s="4">
        <f t="shared" si="376"/>
        <v>0</v>
      </c>
      <c r="AL1403" s="4">
        <f t="shared" si="377"/>
        <v>0</v>
      </c>
      <c r="AM1403" s="4">
        <f t="shared" si="378"/>
        <v>0</v>
      </c>
      <c r="AN1403" s="4">
        <f t="shared" si="379"/>
        <v>0</v>
      </c>
      <c r="AO1403" s="4">
        <f t="shared" si="380"/>
        <v>0</v>
      </c>
      <c r="AQ1403" s="4">
        <f t="shared" si="381"/>
        <v>0</v>
      </c>
      <c r="AR1403" s="4">
        <f t="shared" si="382"/>
        <v>1</v>
      </c>
      <c r="AS1403" s="4">
        <f t="shared" si="383"/>
        <v>1</v>
      </c>
      <c r="AT1403" s="4">
        <f t="shared" si="384"/>
        <v>1</v>
      </c>
      <c r="AU1403" s="4">
        <f t="shared" si="385"/>
        <v>1</v>
      </c>
      <c r="AW1403" s="4">
        <f t="shared" si="386"/>
        <v>0</v>
      </c>
      <c r="AX1403" s="4">
        <f t="shared" si="387"/>
        <v>0</v>
      </c>
      <c r="AY1403" s="4">
        <f t="shared" si="388"/>
        <v>1</v>
      </c>
      <c r="BA1403" s="4">
        <f t="shared" si="389"/>
        <v>1</v>
      </c>
    </row>
    <row r="1404" spans="2:53" ht="14.5" customHeight="1" x14ac:dyDescent="0.35">
      <c r="B1404" s="47" t="s">
        <v>2938</v>
      </c>
      <c r="C1404" s="73" t="s">
        <v>3474</v>
      </c>
      <c r="D1404" s="74">
        <v>45323</v>
      </c>
      <c r="E1404" s="74" t="str">
        <f t="shared" ca="1" si="373"/>
        <v>Yes</v>
      </c>
      <c r="F1404" s="54" t="str">
        <f t="shared" si="374"/>
        <v>3. All Roles Work Inflexible</v>
      </c>
      <c r="G1404" s="49" t="s">
        <v>3764</v>
      </c>
      <c r="H1404" s="22">
        <f t="shared" si="375"/>
        <v>0</v>
      </c>
      <c r="I1404" s="23"/>
      <c r="J1404" s="23"/>
      <c r="K1404" s="23"/>
      <c r="L1404" s="23"/>
      <c r="M1404" s="23"/>
      <c r="N1404" s="23"/>
      <c r="O1404" s="23"/>
      <c r="P1404" s="23"/>
      <c r="Q1404" s="23"/>
      <c r="R1404" s="23"/>
      <c r="S1404" s="23"/>
      <c r="T1404" s="23"/>
      <c r="U1404" s="23"/>
      <c r="V1404" s="23"/>
      <c r="W1404" s="23"/>
      <c r="X1404" s="23"/>
      <c r="Y1404" s="23"/>
      <c r="Z1404" s="23"/>
      <c r="AA1404" s="23"/>
      <c r="AB1404" s="23"/>
      <c r="AC1404" s="24"/>
      <c r="AE1404" s="35" t="s">
        <v>673</v>
      </c>
      <c r="AF1404" s="36" t="s">
        <v>4204</v>
      </c>
      <c r="AG1404" s="36"/>
      <c r="AH1404" s="36"/>
      <c r="AI1404" s="37"/>
      <c r="AK1404" s="4">
        <f t="shared" si="376"/>
        <v>0</v>
      </c>
      <c r="AL1404" s="4">
        <f t="shared" si="377"/>
        <v>0</v>
      </c>
      <c r="AM1404" s="4">
        <f t="shared" si="378"/>
        <v>0</v>
      </c>
      <c r="AN1404" s="4">
        <f t="shared" si="379"/>
        <v>0</v>
      </c>
      <c r="AO1404" s="4">
        <f t="shared" si="380"/>
        <v>0</v>
      </c>
      <c r="AQ1404" s="4">
        <f t="shared" si="381"/>
        <v>0</v>
      </c>
      <c r="AR1404" s="4">
        <f t="shared" si="382"/>
        <v>1</v>
      </c>
      <c r="AS1404" s="4">
        <f t="shared" si="383"/>
        <v>1</v>
      </c>
      <c r="AT1404" s="4">
        <f t="shared" si="384"/>
        <v>1</v>
      </c>
      <c r="AU1404" s="4">
        <f t="shared" si="385"/>
        <v>1</v>
      </c>
      <c r="AW1404" s="4">
        <f t="shared" si="386"/>
        <v>0</v>
      </c>
      <c r="AX1404" s="4">
        <f t="shared" si="387"/>
        <v>0</v>
      </c>
      <c r="AY1404" s="4">
        <f t="shared" si="388"/>
        <v>1</v>
      </c>
      <c r="BA1404" s="4">
        <f t="shared" si="389"/>
        <v>1</v>
      </c>
    </row>
    <row r="1405" spans="2:53" ht="14.5" customHeight="1" x14ac:dyDescent="0.35">
      <c r="B1405" s="47" t="s">
        <v>2939</v>
      </c>
      <c r="C1405" s="73" t="s">
        <v>3474</v>
      </c>
      <c r="D1405" s="74">
        <v>45323</v>
      </c>
      <c r="E1405" s="74" t="str">
        <f t="shared" ca="1" si="373"/>
        <v>Yes</v>
      </c>
      <c r="F1405" s="54" t="str">
        <f t="shared" si="374"/>
        <v>3. All Roles Work Inflexible</v>
      </c>
      <c r="G1405" s="49"/>
      <c r="H1405" s="22">
        <f t="shared" si="375"/>
        <v>0</v>
      </c>
      <c r="I1405" s="23"/>
      <c r="J1405" s="23"/>
      <c r="K1405" s="23"/>
      <c r="L1405" s="23"/>
      <c r="M1405" s="23"/>
      <c r="N1405" s="23"/>
      <c r="O1405" s="23"/>
      <c r="P1405" s="23"/>
      <c r="Q1405" s="23"/>
      <c r="R1405" s="23"/>
      <c r="S1405" s="23"/>
      <c r="T1405" s="23"/>
      <c r="U1405" s="23"/>
      <c r="V1405" s="23"/>
      <c r="W1405" s="23"/>
      <c r="X1405" s="23"/>
      <c r="Y1405" s="23"/>
      <c r="Z1405" s="23"/>
      <c r="AA1405" s="23"/>
      <c r="AB1405" s="23"/>
      <c r="AC1405" s="24"/>
      <c r="AE1405" s="35" t="s">
        <v>4278</v>
      </c>
      <c r="AF1405" s="36" t="s">
        <v>4204</v>
      </c>
      <c r="AG1405" s="36"/>
      <c r="AH1405" s="36"/>
      <c r="AI1405" s="37"/>
      <c r="AK1405" s="4">
        <f t="shared" si="376"/>
        <v>0</v>
      </c>
      <c r="AL1405" s="4">
        <f t="shared" si="377"/>
        <v>0</v>
      </c>
      <c r="AM1405" s="4">
        <f t="shared" si="378"/>
        <v>0</v>
      </c>
      <c r="AN1405" s="4">
        <f t="shared" si="379"/>
        <v>0</v>
      </c>
      <c r="AO1405" s="4">
        <f t="shared" si="380"/>
        <v>0</v>
      </c>
      <c r="AQ1405" s="4">
        <f t="shared" si="381"/>
        <v>0</v>
      </c>
      <c r="AR1405" s="4">
        <f t="shared" si="382"/>
        <v>1</v>
      </c>
      <c r="AS1405" s="4">
        <f t="shared" si="383"/>
        <v>1</v>
      </c>
      <c r="AT1405" s="4">
        <f t="shared" si="384"/>
        <v>1</v>
      </c>
      <c r="AU1405" s="4">
        <f t="shared" si="385"/>
        <v>1</v>
      </c>
      <c r="AW1405" s="4">
        <f t="shared" si="386"/>
        <v>0</v>
      </c>
      <c r="AX1405" s="4">
        <f t="shared" si="387"/>
        <v>0</v>
      </c>
      <c r="AY1405" s="4">
        <f t="shared" si="388"/>
        <v>1</v>
      </c>
      <c r="BA1405" s="4">
        <f t="shared" si="389"/>
        <v>1</v>
      </c>
    </row>
    <row r="1406" spans="2:53" ht="14.5" customHeight="1" x14ac:dyDescent="0.35">
      <c r="B1406" s="47" t="s">
        <v>2940</v>
      </c>
      <c r="C1406" s="73" t="s">
        <v>3474</v>
      </c>
      <c r="D1406" s="74">
        <v>45323</v>
      </c>
      <c r="E1406" s="74" t="str">
        <f t="shared" ca="1" si="373"/>
        <v>Yes</v>
      </c>
      <c r="F1406" s="54" t="str">
        <f t="shared" si="374"/>
        <v>3. All Roles Work Inflexible</v>
      </c>
      <c r="G1406" s="49"/>
      <c r="H1406" s="22">
        <f t="shared" si="375"/>
        <v>0</v>
      </c>
      <c r="I1406" s="23"/>
      <c r="J1406" s="23"/>
      <c r="K1406" s="23"/>
      <c r="L1406" s="23"/>
      <c r="M1406" s="23"/>
      <c r="N1406" s="23"/>
      <c r="O1406" s="23"/>
      <c r="P1406" s="23"/>
      <c r="Q1406" s="23"/>
      <c r="R1406" s="23"/>
      <c r="S1406" s="23"/>
      <c r="T1406" s="23"/>
      <c r="U1406" s="23"/>
      <c r="V1406" s="23"/>
      <c r="W1406" s="23"/>
      <c r="X1406" s="23"/>
      <c r="Y1406" s="23"/>
      <c r="Z1406" s="23"/>
      <c r="AA1406" s="23"/>
      <c r="AB1406" s="23"/>
      <c r="AC1406" s="24"/>
      <c r="AE1406" s="35" t="s">
        <v>789</v>
      </c>
      <c r="AF1406" s="36" t="s">
        <v>4204</v>
      </c>
      <c r="AG1406" s="36"/>
      <c r="AH1406" s="36"/>
      <c r="AI1406" s="37"/>
      <c r="AK1406" s="4">
        <f t="shared" si="376"/>
        <v>0</v>
      </c>
      <c r="AL1406" s="4">
        <f t="shared" si="377"/>
        <v>0</v>
      </c>
      <c r="AM1406" s="4">
        <f t="shared" si="378"/>
        <v>0</v>
      </c>
      <c r="AN1406" s="4">
        <f t="shared" si="379"/>
        <v>0</v>
      </c>
      <c r="AO1406" s="4">
        <f t="shared" si="380"/>
        <v>0</v>
      </c>
      <c r="AQ1406" s="4">
        <f t="shared" si="381"/>
        <v>0</v>
      </c>
      <c r="AR1406" s="4">
        <f t="shared" si="382"/>
        <v>1</v>
      </c>
      <c r="AS1406" s="4">
        <f t="shared" si="383"/>
        <v>1</v>
      </c>
      <c r="AT1406" s="4">
        <f t="shared" si="384"/>
        <v>1</v>
      </c>
      <c r="AU1406" s="4">
        <f t="shared" si="385"/>
        <v>1</v>
      </c>
      <c r="AW1406" s="4">
        <f t="shared" si="386"/>
        <v>0</v>
      </c>
      <c r="AX1406" s="4">
        <f t="shared" si="387"/>
        <v>0</v>
      </c>
      <c r="AY1406" s="4">
        <f t="shared" si="388"/>
        <v>1</v>
      </c>
      <c r="BA1406" s="4">
        <f t="shared" si="389"/>
        <v>1</v>
      </c>
    </row>
    <row r="1407" spans="2:53" ht="14.5" customHeight="1" x14ac:dyDescent="0.35">
      <c r="B1407" s="47" t="s">
        <v>2941</v>
      </c>
      <c r="C1407" s="73" t="s">
        <v>3474</v>
      </c>
      <c r="D1407" s="74">
        <v>45323</v>
      </c>
      <c r="E1407" s="74" t="str">
        <f t="shared" ca="1" si="373"/>
        <v>Yes</v>
      </c>
      <c r="F1407" s="54" t="str">
        <f t="shared" si="374"/>
        <v>3. All Roles Work Inflexible</v>
      </c>
      <c r="G1407" s="49" t="s">
        <v>3765</v>
      </c>
      <c r="H1407" s="22">
        <f t="shared" si="375"/>
        <v>0</v>
      </c>
      <c r="I1407" s="23"/>
      <c r="J1407" s="23"/>
      <c r="K1407" s="23"/>
      <c r="L1407" s="23"/>
      <c r="M1407" s="23"/>
      <c r="N1407" s="23"/>
      <c r="O1407" s="23"/>
      <c r="P1407" s="23"/>
      <c r="Q1407" s="23"/>
      <c r="R1407" s="23"/>
      <c r="S1407" s="23"/>
      <c r="T1407" s="23"/>
      <c r="U1407" s="23"/>
      <c r="V1407" s="23"/>
      <c r="W1407" s="23"/>
      <c r="X1407" s="23"/>
      <c r="Y1407" s="23"/>
      <c r="Z1407" s="23"/>
      <c r="AA1407" s="23"/>
      <c r="AB1407" s="23"/>
      <c r="AC1407" s="24"/>
      <c r="AE1407" s="35" t="s">
        <v>2310</v>
      </c>
      <c r="AF1407" s="36" t="s">
        <v>4204</v>
      </c>
      <c r="AG1407" s="36"/>
      <c r="AH1407" s="36"/>
      <c r="AI1407" s="37"/>
      <c r="AK1407" s="4">
        <f t="shared" si="376"/>
        <v>0</v>
      </c>
      <c r="AL1407" s="4">
        <f t="shared" si="377"/>
        <v>0</v>
      </c>
      <c r="AM1407" s="4">
        <f t="shared" si="378"/>
        <v>0</v>
      </c>
      <c r="AN1407" s="4">
        <f t="shared" si="379"/>
        <v>0</v>
      </c>
      <c r="AO1407" s="4">
        <f t="shared" si="380"/>
        <v>0</v>
      </c>
      <c r="AQ1407" s="4">
        <f t="shared" si="381"/>
        <v>0</v>
      </c>
      <c r="AR1407" s="4">
        <f t="shared" si="382"/>
        <v>1</v>
      </c>
      <c r="AS1407" s="4">
        <f t="shared" si="383"/>
        <v>1</v>
      </c>
      <c r="AT1407" s="4">
        <f t="shared" si="384"/>
        <v>1</v>
      </c>
      <c r="AU1407" s="4">
        <f t="shared" si="385"/>
        <v>1</v>
      </c>
      <c r="AW1407" s="4">
        <f t="shared" si="386"/>
        <v>0</v>
      </c>
      <c r="AX1407" s="4">
        <f t="shared" si="387"/>
        <v>0</v>
      </c>
      <c r="AY1407" s="4">
        <f t="shared" si="388"/>
        <v>1</v>
      </c>
      <c r="BA1407" s="4">
        <f t="shared" si="389"/>
        <v>1</v>
      </c>
    </row>
    <row r="1408" spans="2:53" ht="14.5" customHeight="1" x14ac:dyDescent="0.35">
      <c r="B1408" s="47" t="s">
        <v>2942</v>
      </c>
      <c r="C1408" s="73" t="s">
        <v>3474</v>
      </c>
      <c r="D1408" s="74">
        <v>45323</v>
      </c>
      <c r="E1408" s="74" t="str">
        <f t="shared" ca="1" si="373"/>
        <v>Yes</v>
      </c>
      <c r="F1408" s="54" t="str">
        <f t="shared" si="374"/>
        <v>3. All Roles Work Inflexible</v>
      </c>
      <c r="G1408" s="49"/>
      <c r="H1408" s="22">
        <f t="shared" si="375"/>
        <v>0</v>
      </c>
      <c r="I1408" s="23"/>
      <c r="J1408" s="23"/>
      <c r="K1408" s="23"/>
      <c r="L1408" s="23"/>
      <c r="M1408" s="23"/>
      <c r="N1408" s="23"/>
      <c r="O1408" s="23"/>
      <c r="P1408" s="23"/>
      <c r="Q1408" s="23"/>
      <c r="R1408" s="23"/>
      <c r="S1408" s="23"/>
      <c r="T1408" s="23"/>
      <c r="U1408" s="23"/>
      <c r="V1408" s="23"/>
      <c r="W1408" s="23"/>
      <c r="X1408" s="23"/>
      <c r="Y1408" s="23"/>
      <c r="Z1408" s="23"/>
      <c r="AA1408" s="23"/>
      <c r="AB1408" s="23"/>
      <c r="AC1408" s="24"/>
      <c r="AE1408" s="35" t="s">
        <v>653</v>
      </c>
      <c r="AF1408" s="36" t="s">
        <v>4204</v>
      </c>
      <c r="AG1408" s="36"/>
      <c r="AH1408" s="36"/>
      <c r="AI1408" s="37"/>
      <c r="AK1408" s="4">
        <f t="shared" si="376"/>
        <v>0</v>
      </c>
      <c r="AL1408" s="4">
        <f t="shared" si="377"/>
        <v>0</v>
      </c>
      <c r="AM1408" s="4">
        <f t="shared" si="378"/>
        <v>0</v>
      </c>
      <c r="AN1408" s="4">
        <f t="shared" si="379"/>
        <v>0</v>
      </c>
      <c r="AO1408" s="4">
        <f t="shared" si="380"/>
        <v>0</v>
      </c>
      <c r="AQ1408" s="4">
        <f t="shared" si="381"/>
        <v>0</v>
      </c>
      <c r="AR1408" s="4">
        <f t="shared" si="382"/>
        <v>1</v>
      </c>
      <c r="AS1408" s="4">
        <f t="shared" si="383"/>
        <v>1</v>
      </c>
      <c r="AT1408" s="4">
        <f t="shared" si="384"/>
        <v>1</v>
      </c>
      <c r="AU1408" s="4">
        <f t="shared" si="385"/>
        <v>1</v>
      </c>
      <c r="AW1408" s="4">
        <f t="shared" si="386"/>
        <v>0</v>
      </c>
      <c r="AX1408" s="4">
        <f t="shared" si="387"/>
        <v>0</v>
      </c>
      <c r="AY1408" s="4">
        <f t="shared" si="388"/>
        <v>1</v>
      </c>
      <c r="BA1408" s="4">
        <f t="shared" si="389"/>
        <v>1</v>
      </c>
    </row>
    <row r="1409" spans="2:53" ht="14.5" customHeight="1" x14ac:dyDescent="0.35">
      <c r="B1409" s="47" t="s">
        <v>2943</v>
      </c>
      <c r="C1409" s="73" t="s">
        <v>3474</v>
      </c>
      <c r="D1409" s="74">
        <v>45323</v>
      </c>
      <c r="E1409" s="74" t="str">
        <f t="shared" ca="1" si="373"/>
        <v>Yes</v>
      </c>
      <c r="F1409" s="54" t="str">
        <f t="shared" si="374"/>
        <v>3. All Roles Work Inflexible</v>
      </c>
      <c r="G1409" s="49" t="s">
        <v>3766</v>
      </c>
      <c r="H1409" s="22">
        <f t="shared" si="375"/>
        <v>0</v>
      </c>
      <c r="I1409" s="23"/>
      <c r="J1409" s="23"/>
      <c r="K1409" s="23"/>
      <c r="L1409" s="23"/>
      <c r="M1409" s="23"/>
      <c r="N1409" s="23"/>
      <c r="O1409" s="23"/>
      <c r="P1409" s="23"/>
      <c r="Q1409" s="23"/>
      <c r="R1409" s="23"/>
      <c r="S1409" s="23"/>
      <c r="T1409" s="23"/>
      <c r="U1409" s="23"/>
      <c r="V1409" s="23"/>
      <c r="W1409" s="23"/>
      <c r="X1409" s="23"/>
      <c r="Y1409" s="23"/>
      <c r="Z1409" s="23"/>
      <c r="AA1409" s="23"/>
      <c r="AB1409" s="23"/>
      <c r="AC1409" s="24"/>
      <c r="AE1409" s="35" t="s">
        <v>4225</v>
      </c>
      <c r="AF1409" s="36" t="s">
        <v>4204</v>
      </c>
      <c r="AG1409" s="36"/>
      <c r="AH1409" s="36"/>
      <c r="AI1409" s="37"/>
      <c r="AK1409" s="4">
        <f t="shared" si="376"/>
        <v>0</v>
      </c>
      <c r="AL1409" s="4">
        <f t="shared" si="377"/>
        <v>0</v>
      </c>
      <c r="AM1409" s="4">
        <f t="shared" si="378"/>
        <v>0</v>
      </c>
      <c r="AN1409" s="4">
        <f t="shared" si="379"/>
        <v>0</v>
      </c>
      <c r="AO1409" s="4">
        <f t="shared" si="380"/>
        <v>0</v>
      </c>
      <c r="AQ1409" s="4">
        <f t="shared" si="381"/>
        <v>0</v>
      </c>
      <c r="AR1409" s="4">
        <f t="shared" si="382"/>
        <v>1</v>
      </c>
      <c r="AS1409" s="4">
        <f t="shared" si="383"/>
        <v>1</v>
      </c>
      <c r="AT1409" s="4">
        <f t="shared" si="384"/>
        <v>1</v>
      </c>
      <c r="AU1409" s="4">
        <f t="shared" si="385"/>
        <v>1</v>
      </c>
      <c r="AW1409" s="4">
        <f t="shared" si="386"/>
        <v>0</v>
      </c>
      <c r="AX1409" s="4">
        <f t="shared" si="387"/>
        <v>0</v>
      </c>
      <c r="AY1409" s="4">
        <f t="shared" si="388"/>
        <v>1</v>
      </c>
      <c r="BA1409" s="4">
        <f t="shared" si="389"/>
        <v>1</v>
      </c>
    </row>
    <row r="1410" spans="2:53" ht="14.5" customHeight="1" x14ac:dyDescent="0.35">
      <c r="B1410" s="47" t="s">
        <v>2944</v>
      </c>
      <c r="C1410" s="73" t="s">
        <v>3474</v>
      </c>
      <c r="D1410" s="74">
        <v>45323</v>
      </c>
      <c r="E1410" s="74" t="str">
        <f t="shared" ca="1" si="373"/>
        <v>Yes</v>
      </c>
      <c r="F1410" s="54" t="str">
        <f t="shared" si="374"/>
        <v>3. All Roles Work Inflexible</v>
      </c>
      <c r="G1410" s="49" t="s">
        <v>3767</v>
      </c>
      <c r="H1410" s="22">
        <f t="shared" si="375"/>
        <v>0</v>
      </c>
      <c r="I1410" s="23"/>
      <c r="J1410" s="23"/>
      <c r="K1410" s="23"/>
      <c r="L1410" s="23"/>
      <c r="M1410" s="23"/>
      <c r="N1410" s="23"/>
      <c r="O1410" s="23"/>
      <c r="P1410" s="23"/>
      <c r="Q1410" s="23"/>
      <c r="R1410" s="23"/>
      <c r="S1410" s="23"/>
      <c r="T1410" s="23"/>
      <c r="U1410" s="23"/>
      <c r="V1410" s="23"/>
      <c r="W1410" s="23"/>
      <c r="X1410" s="23"/>
      <c r="Y1410" s="23"/>
      <c r="Z1410" s="23"/>
      <c r="AA1410" s="23"/>
      <c r="AB1410" s="23"/>
      <c r="AC1410" s="24"/>
      <c r="AE1410" s="35" t="s">
        <v>603</v>
      </c>
      <c r="AF1410" s="36" t="s">
        <v>4204</v>
      </c>
      <c r="AG1410" s="36"/>
      <c r="AH1410" s="36"/>
      <c r="AI1410" s="37"/>
      <c r="AK1410" s="4">
        <f t="shared" si="376"/>
        <v>0</v>
      </c>
      <c r="AL1410" s="4">
        <f t="shared" si="377"/>
        <v>0</v>
      </c>
      <c r="AM1410" s="4">
        <f t="shared" si="378"/>
        <v>0</v>
      </c>
      <c r="AN1410" s="4">
        <f t="shared" si="379"/>
        <v>0</v>
      </c>
      <c r="AO1410" s="4">
        <f t="shared" si="380"/>
        <v>0</v>
      </c>
      <c r="AQ1410" s="4">
        <f t="shared" si="381"/>
        <v>0</v>
      </c>
      <c r="AR1410" s="4">
        <f t="shared" si="382"/>
        <v>1</v>
      </c>
      <c r="AS1410" s="4">
        <f t="shared" si="383"/>
        <v>1</v>
      </c>
      <c r="AT1410" s="4">
        <f t="shared" si="384"/>
        <v>1</v>
      </c>
      <c r="AU1410" s="4">
        <f t="shared" si="385"/>
        <v>1</v>
      </c>
      <c r="AW1410" s="4">
        <f t="shared" si="386"/>
        <v>0</v>
      </c>
      <c r="AX1410" s="4">
        <f t="shared" si="387"/>
        <v>0</v>
      </c>
      <c r="AY1410" s="4">
        <f t="shared" si="388"/>
        <v>1</v>
      </c>
      <c r="BA1410" s="4">
        <f t="shared" si="389"/>
        <v>1</v>
      </c>
    </row>
    <row r="1411" spans="2:53" ht="14.5" customHeight="1" x14ac:dyDescent="0.35">
      <c r="B1411" s="47" t="s">
        <v>2945</v>
      </c>
      <c r="C1411" s="73" t="s">
        <v>3474</v>
      </c>
      <c r="D1411" s="74">
        <v>45323</v>
      </c>
      <c r="E1411" s="74" t="str">
        <f t="shared" ca="1" si="373"/>
        <v>Yes</v>
      </c>
      <c r="F1411" s="54" t="str">
        <f t="shared" si="374"/>
        <v>3. All Roles Work Inflexible</v>
      </c>
      <c r="G1411" s="49" t="s">
        <v>3768</v>
      </c>
      <c r="H1411" s="22">
        <f t="shared" si="375"/>
        <v>0</v>
      </c>
      <c r="I1411" s="23"/>
      <c r="J1411" s="23"/>
      <c r="K1411" s="23"/>
      <c r="L1411" s="23"/>
      <c r="M1411" s="23"/>
      <c r="N1411" s="23"/>
      <c r="O1411" s="23"/>
      <c r="P1411" s="23"/>
      <c r="Q1411" s="23"/>
      <c r="R1411" s="23"/>
      <c r="S1411" s="23"/>
      <c r="T1411" s="23"/>
      <c r="U1411" s="23"/>
      <c r="V1411" s="23"/>
      <c r="W1411" s="23"/>
      <c r="X1411" s="23"/>
      <c r="Y1411" s="23"/>
      <c r="Z1411" s="23"/>
      <c r="AA1411" s="23"/>
      <c r="AB1411" s="23"/>
      <c r="AC1411" s="24"/>
      <c r="AE1411" s="35" t="s">
        <v>816</v>
      </c>
      <c r="AF1411" s="36" t="s">
        <v>4204</v>
      </c>
      <c r="AG1411" s="36"/>
      <c r="AH1411" s="36"/>
      <c r="AI1411" s="37"/>
      <c r="AK1411" s="4">
        <f t="shared" si="376"/>
        <v>0</v>
      </c>
      <c r="AL1411" s="4">
        <f t="shared" si="377"/>
        <v>0</v>
      </c>
      <c r="AM1411" s="4">
        <f t="shared" si="378"/>
        <v>0</v>
      </c>
      <c r="AN1411" s="4">
        <f t="shared" si="379"/>
        <v>0</v>
      </c>
      <c r="AO1411" s="4">
        <f t="shared" si="380"/>
        <v>0</v>
      </c>
      <c r="AQ1411" s="4">
        <f t="shared" si="381"/>
        <v>0</v>
      </c>
      <c r="AR1411" s="4">
        <f t="shared" si="382"/>
        <v>1</v>
      </c>
      <c r="AS1411" s="4">
        <f t="shared" si="383"/>
        <v>1</v>
      </c>
      <c r="AT1411" s="4">
        <f t="shared" si="384"/>
        <v>1</v>
      </c>
      <c r="AU1411" s="4">
        <f t="shared" si="385"/>
        <v>1</v>
      </c>
      <c r="AW1411" s="4">
        <f t="shared" si="386"/>
        <v>0</v>
      </c>
      <c r="AX1411" s="4">
        <f t="shared" si="387"/>
        <v>0</v>
      </c>
      <c r="AY1411" s="4">
        <f t="shared" si="388"/>
        <v>1</v>
      </c>
      <c r="BA1411" s="4">
        <f t="shared" si="389"/>
        <v>1</v>
      </c>
    </row>
    <row r="1412" spans="2:53" ht="14.5" customHeight="1" x14ac:dyDescent="0.35">
      <c r="B1412" s="47" t="s">
        <v>2946</v>
      </c>
      <c r="C1412" s="73" t="s">
        <v>3474</v>
      </c>
      <c r="D1412" s="74">
        <v>45323</v>
      </c>
      <c r="E1412" s="74" t="str">
        <f t="shared" ca="1" si="373"/>
        <v>Yes</v>
      </c>
      <c r="F1412" s="54" t="str">
        <f t="shared" si="374"/>
        <v>3. All Roles Work Inflexible</v>
      </c>
      <c r="G1412" s="49"/>
      <c r="H1412" s="22">
        <f t="shared" si="375"/>
        <v>0</v>
      </c>
      <c r="I1412" s="23"/>
      <c r="J1412" s="23"/>
      <c r="K1412" s="23"/>
      <c r="L1412" s="23"/>
      <c r="M1412" s="23"/>
      <c r="N1412" s="23"/>
      <c r="O1412" s="23"/>
      <c r="P1412" s="23"/>
      <c r="Q1412" s="23"/>
      <c r="R1412" s="23"/>
      <c r="S1412" s="23"/>
      <c r="T1412" s="23"/>
      <c r="U1412" s="23"/>
      <c r="V1412" s="23"/>
      <c r="W1412" s="23"/>
      <c r="X1412" s="23"/>
      <c r="Y1412" s="23"/>
      <c r="Z1412" s="23"/>
      <c r="AA1412" s="23"/>
      <c r="AB1412" s="23"/>
      <c r="AC1412" s="24"/>
      <c r="AE1412" s="35" t="s">
        <v>4228</v>
      </c>
      <c r="AF1412" s="36" t="s">
        <v>4204</v>
      </c>
      <c r="AG1412" s="36"/>
      <c r="AH1412" s="36"/>
      <c r="AI1412" s="37"/>
      <c r="AK1412" s="4">
        <f t="shared" si="376"/>
        <v>0</v>
      </c>
      <c r="AL1412" s="4">
        <f t="shared" si="377"/>
        <v>0</v>
      </c>
      <c r="AM1412" s="4">
        <f t="shared" si="378"/>
        <v>0</v>
      </c>
      <c r="AN1412" s="4">
        <f t="shared" si="379"/>
        <v>0</v>
      </c>
      <c r="AO1412" s="4">
        <f t="shared" si="380"/>
        <v>0</v>
      </c>
      <c r="AQ1412" s="4">
        <f t="shared" si="381"/>
        <v>0</v>
      </c>
      <c r="AR1412" s="4">
        <f t="shared" si="382"/>
        <v>1</v>
      </c>
      <c r="AS1412" s="4">
        <f t="shared" si="383"/>
        <v>1</v>
      </c>
      <c r="AT1412" s="4">
        <f t="shared" si="384"/>
        <v>1</v>
      </c>
      <c r="AU1412" s="4">
        <f t="shared" si="385"/>
        <v>1</v>
      </c>
      <c r="AW1412" s="4">
        <f t="shared" si="386"/>
        <v>0</v>
      </c>
      <c r="AX1412" s="4">
        <f t="shared" si="387"/>
        <v>0</v>
      </c>
      <c r="AY1412" s="4">
        <f t="shared" si="388"/>
        <v>1</v>
      </c>
      <c r="BA1412" s="4">
        <f t="shared" si="389"/>
        <v>1</v>
      </c>
    </row>
    <row r="1413" spans="2:53" ht="14.5" customHeight="1" x14ac:dyDescent="0.35">
      <c r="B1413" s="47" t="s">
        <v>2947</v>
      </c>
      <c r="C1413" s="73" t="s">
        <v>3474</v>
      </c>
      <c r="D1413" s="74">
        <v>45323</v>
      </c>
      <c r="E1413" s="74" t="str">
        <f t="shared" ca="1" si="373"/>
        <v>Yes</v>
      </c>
      <c r="F1413" s="54" t="str">
        <f t="shared" si="374"/>
        <v>3. All Roles Work Inflexible</v>
      </c>
      <c r="G1413" s="49" t="s">
        <v>3769</v>
      </c>
      <c r="H1413" s="22">
        <f t="shared" si="375"/>
        <v>0</v>
      </c>
      <c r="I1413" s="23"/>
      <c r="J1413" s="23"/>
      <c r="K1413" s="23"/>
      <c r="L1413" s="23"/>
      <c r="M1413" s="23"/>
      <c r="N1413" s="23"/>
      <c r="O1413" s="23"/>
      <c r="P1413" s="23"/>
      <c r="Q1413" s="23"/>
      <c r="R1413" s="23"/>
      <c r="S1413" s="23"/>
      <c r="T1413" s="23"/>
      <c r="U1413" s="23"/>
      <c r="V1413" s="23"/>
      <c r="W1413" s="23"/>
      <c r="X1413" s="23"/>
      <c r="Y1413" s="23"/>
      <c r="Z1413" s="23"/>
      <c r="AA1413" s="23"/>
      <c r="AB1413" s="23"/>
      <c r="AC1413" s="24"/>
      <c r="AE1413" s="35" t="s">
        <v>4279</v>
      </c>
      <c r="AF1413" s="36" t="s">
        <v>4204</v>
      </c>
      <c r="AG1413" s="36"/>
      <c r="AH1413" s="36"/>
      <c r="AI1413" s="37"/>
      <c r="AK1413" s="4">
        <f t="shared" si="376"/>
        <v>0</v>
      </c>
      <c r="AL1413" s="4">
        <f t="shared" si="377"/>
        <v>0</v>
      </c>
      <c r="AM1413" s="4">
        <f t="shared" si="378"/>
        <v>0</v>
      </c>
      <c r="AN1413" s="4">
        <f t="shared" si="379"/>
        <v>0</v>
      </c>
      <c r="AO1413" s="4">
        <f t="shared" si="380"/>
        <v>0</v>
      </c>
      <c r="AQ1413" s="4">
        <f t="shared" si="381"/>
        <v>0</v>
      </c>
      <c r="AR1413" s="4">
        <f t="shared" si="382"/>
        <v>1</v>
      </c>
      <c r="AS1413" s="4">
        <f t="shared" si="383"/>
        <v>1</v>
      </c>
      <c r="AT1413" s="4">
        <f t="shared" si="384"/>
        <v>1</v>
      </c>
      <c r="AU1413" s="4">
        <f t="shared" si="385"/>
        <v>1</v>
      </c>
      <c r="AW1413" s="4">
        <f t="shared" si="386"/>
        <v>0</v>
      </c>
      <c r="AX1413" s="4">
        <f t="shared" si="387"/>
        <v>0</v>
      </c>
      <c r="AY1413" s="4">
        <f t="shared" si="388"/>
        <v>1</v>
      </c>
      <c r="BA1413" s="4">
        <f t="shared" si="389"/>
        <v>1</v>
      </c>
    </row>
    <row r="1414" spans="2:53" ht="14.5" customHeight="1" x14ac:dyDescent="0.35">
      <c r="B1414" s="47" t="s">
        <v>2948</v>
      </c>
      <c r="C1414" s="73" t="s">
        <v>3474</v>
      </c>
      <c r="D1414" s="74">
        <v>45323</v>
      </c>
      <c r="E1414" s="74" t="str">
        <f t="shared" ca="1" si="373"/>
        <v>Yes</v>
      </c>
      <c r="F1414" s="54" t="str">
        <f t="shared" si="374"/>
        <v>3. All Roles Work Inflexible</v>
      </c>
      <c r="G1414" s="49" t="s">
        <v>3770</v>
      </c>
      <c r="H1414" s="22">
        <f t="shared" si="375"/>
        <v>0</v>
      </c>
      <c r="I1414" s="23"/>
      <c r="J1414" s="23"/>
      <c r="K1414" s="23"/>
      <c r="L1414" s="23"/>
      <c r="M1414" s="23"/>
      <c r="N1414" s="23"/>
      <c r="O1414" s="23"/>
      <c r="P1414" s="23"/>
      <c r="Q1414" s="23"/>
      <c r="R1414" s="23"/>
      <c r="S1414" s="23"/>
      <c r="T1414" s="23"/>
      <c r="U1414" s="23"/>
      <c r="V1414" s="23"/>
      <c r="W1414" s="23"/>
      <c r="X1414" s="23"/>
      <c r="Y1414" s="23"/>
      <c r="Z1414" s="23"/>
      <c r="AA1414" s="23"/>
      <c r="AB1414" s="23"/>
      <c r="AC1414" s="24"/>
      <c r="AE1414" s="35" t="s">
        <v>864</v>
      </c>
      <c r="AF1414" s="36" t="s">
        <v>4204</v>
      </c>
      <c r="AG1414" s="36"/>
      <c r="AH1414" s="36"/>
      <c r="AI1414" s="37"/>
      <c r="AK1414" s="4">
        <f t="shared" si="376"/>
        <v>0</v>
      </c>
      <c r="AL1414" s="4">
        <f t="shared" si="377"/>
        <v>0</v>
      </c>
      <c r="AM1414" s="4">
        <f t="shared" si="378"/>
        <v>0</v>
      </c>
      <c r="AN1414" s="4">
        <f t="shared" si="379"/>
        <v>0</v>
      </c>
      <c r="AO1414" s="4">
        <f t="shared" si="380"/>
        <v>0</v>
      </c>
      <c r="AQ1414" s="4">
        <f t="shared" si="381"/>
        <v>0</v>
      </c>
      <c r="AR1414" s="4">
        <f t="shared" si="382"/>
        <v>1</v>
      </c>
      <c r="AS1414" s="4">
        <f t="shared" si="383"/>
        <v>1</v>
      </c>
      <c r="AT1414" s="4">
        <f t="shared" si="384"/>
        <v>1</v>
      </c>
      <c r="AU1414" s="4">
        <f t="shared" si="385"/>
        <v>1</v>
      </c>
      <c r="AW1414" s="4">
        <f t="shared" si="386"/>
        <v>0</v>
      </c>
      <c r="AX1414" s="4">
        <f t="shared" si="387"/>
        <v>0</v>
      </c>
      <c r="AY1414" s="4">
        <f t="shared" si="388"/>
        <v>1</v>
      </c>
      <c r="BA1414" s="4">
        <f t="shared" si="389"/>
        <v>1</v>
      </c>
    </row>
    <row r="1415" spans="2:53" ht="14.5" customHeight="1" x14ac:dyDescent="0.35">
      <c r="B1415" s="47" t="s">
        <v>2949</v>
      </c>
      <c r="C1415" s="73" t="s">
        <v>3474</v>
      </c>
      <c r="D1415" s="74">
        <v>45323</v>
      </c>
      <c r="E1415" s="74" t="str">
        <f t="shared" ca="1" si="373"/>
        <v>Yes</v>
      </c>
      <c r="F1415" s="54" t="str">
        <f t="shared" si="374"/>
        <v>3. All Roles Work Inflexible</v>
      </c>
      <c r="G1415" s="49" t="s">
        <v>3771</v>
      </c>
      <c r="H1415" s="22">
        <f t="shared" si="375"/>
        <v>0</v>
      </c>
      <c r="I1415" s="23"/>
      <c r="J1415" s="23"/>
      <c r="K1415" s="23"/>
      <c r="L1415" s="23"/>
      <c r="M1415" s="23"/>
      <c r="N1415" s="23"/>
      <c r="O1415" s="23"/>
      <c r="P1415" s="23"/>
      <c r="Q1415" s="23"/>
      <c r="R1415" s="23"/>
      <c r="S1415" s="23"/>
      <c r="T1415" s="23"/>
      <c r="U1415" s="23"/>
      <c r="V1415" s="23"/>
      <c r="W1415" s="23"/>
      <c r="X1415" s="23"/>
      <c r="Y1415" s="23"/>
      <c r="Z1415" s="23"/>
      <c r="AA1415" s="23"/>
      <c r="AB1415" s="23"/>
      <c r="AC1415" s="24"/>
      <c r="AE1415" s="35" t="s">
        <v>613</v>
      </c>
      <c r="AF1415" s="36" t="s">
        <v>4204</v>
      </c>
      <c r="AG1415" s="36"/>
      <c r="AH1415" s="36"/>
      <c r="AI1415" s="37"/>
      <c r="AK1415" s="4">
        <f t="shared" si="376"/>
        <v>0</v>
      </c>
      <c r="AL1415" s="4">
        <f t="shared" si="377"/>
        <v>0</v>
      </c>
      <c r="AM1415" s="4">
        <f t="shared" si="378"/>
        <v>0</v>
      </c>
      <c r="AN1415" s="4">
        <f t="shared" si="379"/>
        <v>0</v>
      </c>
      <c r="AO1415" s="4">
        <f t="shared" si="380"/>
        <v>0</v>
      </c>
      <c r="AQ1415" s="4">
        <f t="shared" si="381"/>
        <v>0</v>
      </c>
      <c r="AR1415" s="4">
        <f t="shared" si="382"/>
        <v>1</v>
      </c>
      <c r="AS1415" s="4">
        <f t="shared" si="383"/>
        <v>1</v>
      </c>
      <c r="AT1415" s="4">
        <f t="shared" si="384"/>
        <v>1</v>
      </c>
      <c r="AU1415" s="4">
        <f t="shared" si="385"/>
        <v>1</v>
      </c>
      <c r="AW1415" s="4">
        <f t="shared" si="386"/>
        <v>0</v>
      </c>
      <c r="AX1415" s="4">
        <f t="shared" si="387"/>
        <v>0</v>
      </c>
      <c r="AY1415" s="4">
        <f t="shared" si="388"/>
        <v>1</v>
      </c>
      <c r="BA1415" s="4">
        <f t="shared" si="389"/>
        <v>1</v>
      </c>
    </row>
    <row r="1416" spans="2:53" ht="14.5" customHeight="1" x14ac:dyDescent="0.35">
      <c r="B1416" s="47" t="s">
        <v>2950</v>
      </c>
      <c r="C1416" s="73" t="s">
        <v>3474</v>
      </c>
      <c r="D1416" s="74">
        <v>45323</v>
      </c>
      <c r="E1416" s="74" t="str">
        <f t="shared" ca="1" si="373"/>
        <v>Yes</v>
      </c>
      <c r="F1416" s="54" t="str">
        <f t="shared" si="374"/>
        <v>3. All Roles Work Inflexible</v>
      </c>
      <c r="G1416" s="49" t="s">
        <v>3772</v>
      </c>
      <c r="H1416" s="22">
        <f t="shared" si="375"/>
        <v>0</v>
      </c>
      <c r="I1416" s="23"/>
      <c r="J1416" s="23"/>
      <c r="K1416" s="23"/>
      <c r="L1416" s="23"/>
      <c r="M1416" s="23"/>
      <c r="N1416" s="23"/>
      <c r="O1416" s="23"/>
      <c r="P1416" s="23"/>
      <c r="Q1416" s="23"/>
      <c r="R1416" s="23"/>
      <c r="S1416" s="23"/>
      <c r="T1416" s="23"/>
      <c r="U1416" s="23"/>
      <c r="V1416" s="23"/>
      <c r="W1416" s="23"/>
      <c r="X1416" s="23"/>
      <c r="Y1416" s="23"/>
      <c r="Z1416" s="23"/>
      <c r="AA1416" s="23"/>
      <c r="AB1416" s="23"/>
      <c r="AC1416" s="24"/>
      <c r="AE1416" s="35" t="s">
        <v>4280</v>
      </c>
      <c r="AF1416" s="36" t="s">
        <v>4204</v>
      </c>
      <c r="AG1416" s="36"/>
      <c r="AH1416" s="36"/>
      <c r="AI1416" s="37"/>
      <c r="AK1416" s="4">
        <f t="shared" si="376"/>
        <v>0</v>
      </c>
      <c r="AL1416" s="4">
        <f t="shared" si="377"/>
        <v>0</v>
      </c>
      <c r="AM1416" s="4">
        <f t="shared" si="378"/>
        <v>0</v>
      </c>
      <c r="AN1416" s="4">
        <f t="shared" si="379"/>
        <v>0</v>
      </c>
      <c r="AO1416" s="4">
        <f t="shared" si="380"/>
        <v>0</v>
      </c>
      <c r="AQ1416" s="4">
        <f t="shared" si="381"/>
        <v>0</v>
      </c>
      <c r="AR1416" s="4">
        <f t="shared" si="382"/>
        <v>1</v>
      </c>
      <c r="AS1416" s="4">
        <f t="shared" si="383"/>
        <v>1</v>
      </c>
      <c r="AT1416" s="4">
        <f t="shared" si="384"/>
        <v>1</v>
      </c>
      <c r="AU1416" s="4">
        <f t="shared" si="385"/>
        <v>1</v>
      </c>
      <c r="AW1416" s="4">
        <f t="shared" si="386"/>
        <v>0</v>
      </c>
      <c r="AX1416" s="4">
        <f t="shared" si="387"/>
        <v>0</v>
      </c>
      <c r="AY1416" s="4">
        <f t="shared" si="388"/>
        <v>1</v>
      </c>
      <c r="BA1416" s="4">
        <f t="shared" si="389"/>
        <v>1</v>
      </c>
    </row>
    <row r="1417" spans="2:53" ht="14.5" customHeight="1" x14ac:dyDescent="0.35">
      <c r="B1417" s="47" t="s">
        <v>2951</v>
      </c>
      <c r="C1417" s="73" t="s">
        <v>3474</v>
      </c>
      <c r="D1417" s="74">
        <v>45323</v>
      </c>
      <c r="E1417" s="74" t="str">
        <f t="shared" ca="1" si="373"/>
        <v>Yes</v>
      </c>
      <c r="F1417" s="54" t="str">
        <f t="shared" si="374"/>
        <v>3. All Roles Work Inflexible</v>
      </c>
      <c r="G1417" s="49" t="s">
        <v>3773</v>
      </c>
      <c r="H1417" s="22">
        <f t="shared" si="375"/>
        <v>0</v>
      </c>
      <c r="I1417" s="23"/>
      <c r="J1417" s="23"/>
      <c r="K1417" s="23"/>
      <c r="L1417" s="23"/>
      <c r="M1417" s="23"/>
      <c r="N1417" s="23"/>
      <c r="O1417" s="23"/>
      <c r="P1417" s="23"/>
      <c r="Q1417" s="23"/>
      <c r="R1417" s="23"/>
      <c r="S1417" s="23"/>
      <c r="T1417" s="23"/>
      <c r="U1417" s="23"/>
      <c r="V1417" s="23"/>
      <c r="W1417" s="23"/>
      <c r="X1417" s="23"/>
      <c r="Y1417" s="23"/>
      <c r="Z1417" s="23"/>
      <c r="AA1417" s="23"/>
      <c r="AB1417" s="23"/>
      <c r="AC1417" s="24"/>
      <c r="AE1417" s="35" t="s">
        <v>4281</v>
      </c>
      <c r="AF1417" s="36" t="s">
        <v>4204</v>
      </c>
      <c r="AG1417" s="36"/>
      <c r="AH1417" s="36"/>
      <c r="AI1417" s="37"/>
      <c r="AK1417" s="4">
        <f t="shared" si="376"/>
        <v>0</v>
      </c>
      <c r="AL1417" s="4">
        <f t="shared" si="377"/>
        <v>0</v>
      </c>
      <c r="AM1417" s="4">
        <f t="shared" si="378"/>
        <v>0</v>
      </c>
      <c r="AN1417" s="4">
        <f t="shared" si="379"/>
        <v>0</v>
      </c>
      <c r="AO1417" s="4">
        <f t="shared" si="380"/>
        <v>0</v>
      </c>
      <c r="AQ1417" s="4">
        <f t="shared" si="381"/>
        <v>0</v>
      </c>
      <c r="AR1417" s="4">
        <f t="shared" si="382"/>
        <v>1</v>
      </c>
      <c r="AS1417" s="4">
        <f t="shared" si="383"/>
        <v>1</v>
      </c>
      <c r="AT1417" s="4">
        <f t="shared" si="384"/>
        <v>1</v>
      </c>
      <c r="AU1417" s="4">
        <f t="shared" si="385"/>
        <v>1</v>
      </c>
      <c r="AW1417" s="4">
        <f t="shared" si="386"/>
        <v>0</v>
      </c>
      <c r="AX1417" s="4">
        <f t="shared" si="387"/>
        <v>0</v>
      </c>
      <c r="AY1417" s="4">
        <f t="shared" si="388"/>
        <v>1</v>
      </c>
      <c r="BA1417" s="4">
        <f t="shared" si="389"/>
        <v>1</v>
      </c>
    </row>
    <row r="1418" spans="2:53" ht="14.5" customHeight="1" x14ac:dyDescent="0.35">
      <c r="B1418" s="47" t="s">
        <v>2952</v>
      </c>
      <c r="C1418" s="73" t="s">
        <v>3474</v>
      </c>
      <c r="D1418" s="74">
        <v>45323</v>
      </c>
      <c r="E1418" s="74" t="str">
        <f t="shared" ca="1" si="373"/>
        <v>Yes</v>
      </c>
      <c r="F1418" s="54" t="str">
        <f t="shared" si="374"/>
        <v>1. All Roles Work Flexible</v>
      </c>
      <c r="G1418" s="49" t="s">
        <v>3774</v>
      </c>
      <c r="H1418" s="22">
        <f t="shared" si="375"/>
        <v>0</v>
      </c>
      <c r="I1418" s="23"/>
      <c r="J1418" s="23"/>
      <c r="K1418" s="23"/>
      <c r="L1418" s="23"/>
      <c r="M1418" s="23"/>
      <c r="N1418" s="23"/>
      <c r="O1418" s="23"/>
      <c r="P1418" s="23"/>
      <c r="Q1418" s="23"/>
      <c r="R1418" s="23"/>
      <c r="S1418" s="23"/>
      <c r="T1418" s="23"/>
      <c r="U1418" s="23"/>
      <c r="V1418" s="23"/>
      <c r="W1418" s="23"/>
      <c r="X1418" s="23"/>
      <c r="Y1418" s="23"/>
      <c r="Z1418" s="23"/>
      <c r="AA1418" s="23"/>
      <c r="AB1418" s="23"/>
      <c r="AC1418" s="24"/>
      <c r="AE1418" s="35" t="s">
        <v>75</v>
      </c>
      <c r="AF1418" s="36" t="s">
        <v>4204</v>
      </c>
      <c r="AG1418" s="36"/>
      <c r="AH1418" s="36"/>
      <c r="AI1418" s="37"/>
      <c r="AK1418" s="4">
        <f t="shared" si="376"/>
        <v>1</v>
      </c>
      <c r="AL1418" s="4">
        <f t="shared" si="377"/>
        <v>0</v>
      </c>
      <c r="AM1418" s="4">
        <f t="shared" si="378"/>
        <v>0</v>
      </c>
      <c r="AN1418" s="4">
        <f t="shared" si="379"/>
        <v>0</v>
      </c>
      <c r="AO1418" s="4">
        <f t="shared" si="380"/>
        <v>0</v>
      </c>
      <c r="AQ1418" s="4">
        <f t="shared" si="381"/>
        <v>0</v>
      </c>
      <c r="AR1418" s="4">
        <f t="shared" si="382"/>
        <v>1</v>
      </c>
      <c r="AS1418" s="4">
        <f t="shared" si="383"/>
        <v>1</v>
      </c>
      <c r="AT1418" s="4">
        <f t="shared" si="384"/>
        <v>1</v>
      </c>
      <c r="AU1418" s="4">
        <f t="shared" si="385"/>
        <v>1</v>
      </c>
      <c r="AW1418" s="4">
        <f t="shared" si="386"/>
        <v>1</v>
      </c>
      <c r="AX1418" s="4">
        <f t="shared" si="387"/>
        <v>0</v>
      </c>
      <c r="AY1418" s="4">
        <f t="shared" si="388"/>
        <v>0</v>
      </c>
      <c r="BA1418" s="4">
        <f t="shared" si="389"/>
        <v>5</v>
      </c>
    </row>
    <row r="1419" spans="2:53" ht="14.5" customHeight="1" x14ac:dyDescent="0.35">
      <c r="B1419" s="47" t="s">
        <v>2953</v>
      </c>
      <c r="C1419" s="73" t="s">
        <v>3474</v>
      </c>
      <c r="D1419" s="74">
        <v>45323</v>
      </c>
      <c r="E1419" s="74" t="str">
        <f t="shared" ca="1" si="373"/>
        <v>Yes</v>
      </c>
      <c r="F1419" s="54" t="str">
        <f t="shared" si="374"/>
        <v>3. All Roles Work Inflexible</v>
      </c>
      <c r="G1419" s="49" t="s">
        <v>3775</v>
      </c>
      <c r="H1419" s="22">
        <f t="shared" si="375"/>
        <v>0</v>
      </c>
      <c r="I1419" s="23"/>
      <c r="J1419" s="23"/>
      <c r="K1419" s="23"/>
      <c r="L1419" s="23"/>
      <c r="M1419" s="23"/>
      <c r="N1419" s="23"/>
      <c r="O1419" s="23"/>
      <c r="P1419" s="23"/>
      <c r="Q1419" s="23"/>
      <c r="R1419" s="23"/>
      <c r="S1419" s="23"/>
      <c r="T1419" s="23"/>
      <c r="U1419" s="23"/>
      <c r="V1419" s="23"/>
      <c r="W1419" s="23"/>
      <c r="X1419" s="23"/>
      <c r="Y1419" s="23"/>
      <c r="Z1419" s="23"/>
      <c r="AA1419" s="23"/>
      <c r="AB1419" s="23"/>
      <c r="AC1419" s="24"/>
      <c r="AE1419" s="35" t="s">
        <v>4211</v>
      </c>
      <c r="AF1419" s="36" t="s">
        <v>4204</v>
      </c>
      <c r="AG1419" s="36"/>
      <c r="AH1419" s="36"/>
      <c r="AI1419" s="37"/>
      <c r="AK1419" s="4">
        <f t="shared" si="376"/>
        <v>0</v>
      </c>
      <c r="AL1419" s="4">
        <f t="shared" si="377"/>
        <v>0</v>
      </c>
      <c r="AM1419" s="4">
        <f t="shared" si="378"/>
        <v>0</v>
      </c>
      <c r="AN1419" s="4">
        <f t="shared" si="379"/>
        <v>0</v>
      </c>
      <c r="AO1419" s="4">
        <f t="shared" si="380"/>
        <v>0</v>
      </c>
      <c r="AQ1419" s="4">
        <f t="shared" si="381"/>
        <v>0</v>
      </c>
      <c r="AR1419" s="4">
        <f t="shared" si="382"/>
        <v>1</v>
      </c>
      <c r="AS1419" s="4">
        <f t="shared" si="383"/>
        <v>1</v>
      </c>
      <c r="AT1419" s="4">
        <f t="shared" si="384"/>
        <v>1</v>
      </c>
      <c r="AU1419" s="4">
        <f t="shared" si="385"/>
        <v>1</v>
      </c>
      <c r="AW1419" s="4">
        <f t="shared" si="386"/>
        <v>0</v>
      </c>
      <c r="AX1419" s="4">
        <f t="shared" si="387"/>
        <v>0</v>
      </c>
      <c r="AY1419" s="4">
        <f t="shared" si="388"/>
        <v>1</v>
      </c>
      <c r="BA1419" s="4">
        <f t="shared" si="389"/>
        <v>1</v>
      </c>
    </row>
    <row r="1420" spans="2:53" ht="14.5" customHeight="1" x14ac:dyDescent="0.35">
      <c r="B1420" s="47" t="s">
        <v>2954</v>
      </c>
      <c r="C1420" s="73" t="s">
        <v>3474</v>
      </c>
      <c r="D1420" s="74">
        <v>45323</v>
      </c>
      <c r="E1420" s="74" t="str">
        <f t="shared" ca="1" si="373"/>
        <v>Yes</v>
      </c>
      <c r="F1420" s="54" t="str">
        <f t="shared" si="374"/>
        <v>3. All Roles Work Inflexible</v>
      </c>
      <c r="G1420" s="49" t="s">
        <v>3776</v>
      </c>
      <c r="H1420" s="22">
        <f t="shared" si="375"/>
        <v>0</v>
      </c>
      <c r="I1420" s="23"/>
      <c r="J1420" s="23"/>
      <c r="K1420" s="23"/>
      <c r="L1420" s="23"/>
      <c r="M1420" s="23"/>
      <c r="N1420" s="23"/>
      <c r="O1420" s="23"/>
      <c r="P1420" s="23"/>
      <c r="Q1420" s="23"/>
      <c r="R1420" s="23"/>
      <c r="S1420" s="23"/>
      <c r="T1420" s="23"/>
      <c r="U1420" s="23"/>
      <c r="V1420" s="23"/>
      <c r="W1420" s="23"/>
      <c r="X1420" s="23"/>
      <c r="Y1420" s="23"/>
      <c r="Z1420" s="23"/>
      <c r="AA1420" s="23"/>
      <c r="AB1420" s="23"/>
      <c r="AC1420" s="24"/>
      <c r="AE1420" s="35" t="s">
        <v>4282</v>
      </c>
      <c r="AF1420" s="36" t="s">
        <v>4204</v>
      </c>
      <c r="AG1420" s="36"/>
      <c r="AH1420" s="36"/>
      <c r="AI1420" s="37"/>
      <c r="AK1420" s="4">
        <f t="shared" si="376"/>
        <v>0</v>
      </c>
      <c r="AL1420" s="4">
        <f t="shared" si="377"/>
        <v>0</v>
      </c>
      <c r="AM1420" s="4">
        <f t="shared" si="378"/>
        <v>0</v>
      </c>
      <c r="AN1420" s="4">
        <f t="shared" si="379"/>
        <v>0</v>
      </c>
      <c r="AO1420" s="4">
        <f t="shared" si="380"/>
        <v>0</v>
      </c>
      <c r="AQ1420" s="4">
        <f t="shared" si="381"/>
        <v>0</v>
      </c>
      <c r="AR1420" s="4">
        <f t="shared" si="382"/>
        <v>1</v>
      </c>
      <c r="AS1420" s="4">
        <f t="shared" si="383"/>
        <v>1</v>
      </c>
      <c r="AT1420" s="4">
        <f t="shared" si="384"/>
        <v>1</v>
      </c>
      <c r="AU1420" s="4">
        <f t="shared" si="385"/>
        <v>1</v>
      </c>
      <c r="AW1420" s="4">
        <f t="shared" si="386"/>
        <v>0</v>
      </c>
      <c r="AX1420" s="4">
        <f t="shared" si="387"/>
        <v>0</v>
      </c>
      <c r="AY1420" s="4">
        <f t="shared" si="388"/>
        <v>1</v>
      </c>
      <c r="BA1420" s="4">
        <f t="shared" si="389"/>
        <v>1</v>
      </c>
    </row>
    <row r="1421" spans="2:53" ht="14.5" customHeight="1" x14ac:dyDescent="0.35">
      <c r="B1421" s="47" t="s">
        <v>2955</v>
      </c>
      <c r="C1421" s="73" t="s">
        <v>3474</v>
      </c>
      <c r="D1421" s="74">
        <v>45323</v>
      </c>
      <c r="E1421" s="74" t="str">
        <f t="shared" ref="E1421:E1484" ca="1" si="390">IF((TODAY()-D1421)&lt;=30,"Yes","No")</f>
        <v>Yes</v>
      </c>
      <c r="F1421" s="54" t="str">
        <f t="shared" ref="F1421:F1484" si="391">IF(AW1421=1,"1. All Roles Work Flexible",IF(AX1421=1,"2. Some Roles Work Flexible","3. All Roles Work Inflexible"))</f>
        <v>3. All Roles Work Inflexible</v>
      </c>
      <c r="G1421" s="49"/>
      <c r="H1421" s="22">
        <f t="shared" ref="H1421:H1484" si="392">SUM(I1421:AC1421)</f>
        <v>0</v>
      </c>
      <c r="I1421" s="23"/>
      <c r="J1421" s="23"/>
      <c r="K1421" s="23"/>
      <c r="L1421" s="23"/>
      <c r="M1421" s="23"/>
      <c r="N1421" s="23"/>
      <c r="O1421" s="23"/>
      <c r="P1421" s="23"/>
      <c r="Q1421" s="23"/>
      <c r="R1421" s="23"/>
      <c r="S1421" s="23"/>
      <c r="T1421" s="23"/>
      <c r="U1421" s="23"/>
      <c r="V1421" s="23"/>
      <c r="W1421" s="23"/>
      <c r="X1421" s="23"/>
      <c r="Y1421" s="23"/>
      <c r="Z1421" s="23"/>
      <c r="AA1421" s="23"/>
      <c r="AB1421" s="23"/>
      <c r="AC1421" s="24"/>
      <c r="AE1421" s="35" t="s">
        <v>4229</v>
      </c>
      <c r="AF1421" s="36" t="s">
        <v>4204</v>
      </c>
      <c r="AG1421" s="36"/>
      <c r="AH1421" s="36"/>
      <c r="AI1421" s="37"/>
      <c r="AK1421" s="4">
        <f t="shared" si="376"/>
        <v>0</v>
      </c>
      <c r="AL1421" s="4">
        <f t="shared" si="377"/>
        <v>0</v>
      </c>
      <c r="AM1421" s="4">
        <f t="shared" si="378"/>
        <v>0</v>
      </c>
      <c r="AN1421" s="4">
        <f t="shared" si="379"/>
        <v>0</v>
      </c>
      <c r="AO1421" s="4">
        <f t="shared" si="380"/>
        <v>0</v>
      </c>
      <c r="AQ1421" s="4">
        <f t="shared" si="381"/>
        <v>0</v>
      </c>
      <c r="AR1421" s="4">
        <f t="shared" si="382"/>
        <v>1</v>
      </c>
      <c r="AS1421" s="4">
        <f t="shared" si="383"/>
        <v>1</v>
      </c>
      <c r="AT1421" s="4">
        <f t="shared" si="384"/>
        <v>1</v>
      </c>
      <c r="AU1421" s="4">
        <f t="shared" si="385"/>
        <v>1</v>
      </c>
      <c r="AW1421" s="4">
        <f t="shared" si="386"/>
        <v>0</v>
      </c>
      <c r="AX1421" s="4">
        <f t="shared" si="387"/>
        <v>0</v>
      </c>
      <c r="AY1421" s="4">
        <f t="shared" si="388"/>
        <v>1</v>
      </c>
      <c r="BA1421" s="4">
        <f t="shared" si="389"/>
        <v>1</v>
      </c>
    </row>
    <row r="1422" spans="2:53" ht="14.5" customHeight="1" x14ac:dyDescent="0.35">
      <c r="B1422" s="47" t="s">
        <v>2956</v>
      </c>
      <c r="C1422" s="73" t="s">
        <v>3474</v>
      </c>
      <c r="D1422" s="74">
        <v>45323</v>
      </c>
      <c r="E1422" s="74" t="str">
        <f t="shared" ca="1" si="390"/>
        <v>Yes</v>
      </c>
      <c r="F1422" s="54" t="str">
        <f t="shared" si="391"/>
        <v>3. All Roles Work Inflexible</v>
      </c>
      <c r="G1422" s="49"/>
      <c r="H1422" s="22">
        <f t="shared" si="392"/>
        <v>0</v>
      </c>
      <c r="I1422" s="23"/>
      <c r="J1422" s="23"/>
      <c r="K1422" s="23"/>
      <c r="L1422" s="23"/>
      <c r="M1422" s="23"/>
      <c r="N1422" s="23"/>
      <c r="O1422" s="23"/>
      <c r="P1422" s="23"/>
      <c r="Q1422" s="23"/>
      <c r="R1422" s="23"/>
      <c r="S1422" s="23"/>
      <c r="T1422" s="23"/>
      <c r="U1422" s="23"/>
      <c r="V1422" s="23"/>
      <c r="W1422" s="23"/>
      <c r="X1422" s="23"/>
      <c r="Y1422" s="23"/>
      <c r="Z1422" s="23"/>
      <c r="AA1422" s="23"/>
      <c r="AB1422" s="23"/>
      <c r="AC1422" s="24"/>
      <c r="AE1422" s="35" t="s">
        <v>4226</v>
      </c>
      <c r="AF1422" s="36" t="s">
        <v>4204</v>
      </c>
      <c r="AG1422" s="36"/>
      <c r="AH1422" s="36"/>
      <c r="AI1422" s="37"/>
      <c r="AK1422" s="4">
        <f t="shared" si="376"/>
        <v>0</v>
      </c>
      <c r="AL1422" s="4">
        <f t="shared" si="377"/>
        <v>0</v>
      </c>
      <c r="AM1422" s="4">
        <f t="shared" si="378"/>
        <v>0</v>
      </c>
      <c r="AN1422" s="4">
        <f t="shared" si="379"/>
        <v>0</v>
      </c>
      <c r="AO1422" s="4">
        <f t="shared" si="380"/>
        <v>0</v>
      </c>
      <c r="AQ1422" s="4">
        <f t="shared" si="381"/>
        <v>0</v>
      </c>
      <c r="AR1422" s="4">
        <f t="shared" si="382"/>
        <v>1</v>
      </c>
      <c r="AS1422" s="4">
        <f t="shared" si="383"/>
        <v>1</v>
      </c>
      <c r="AT1422" s="4">
        <f t="shared" si="384"/>
        <v>1</v>
      </c>
      <c r="AU1422" s="4">
        <f t="shared" si="385"/>
        <v>1</v>
      </c>
      <c r="AW1422" s="4">
        <f t="shared" si="386"/>
        <v>0</v>
      </c>
      <c r="AX1422" s="4">
        <f t="shared" si="387"/>
        <v>0</v>
      </c>
      <c r="AY1422" s="4">
        <f t="shared" si="388"/>
        <v>1</v>
      </c>
      <c r="BA1422" s="4">
        <f t="shared" si="389"/>
        <v>1</v>
      </c>
    </row>
    <row r="1423" spans="2:53" ht="14.5" customHeight="1" x14ac:dyDescent="0.35">
      <c r="B1423" s="47" t="s">
        <v>2957</v>
      </c>
      <c r="C1423" s="73" t="s">
        <v>3474</v>
      </c>
      <c r="D1423" s="74">
        <v>45323</v>
      </c>
      <c r="E1423" s="74" t="str">
        <f t="shared" ca="1" si="390"/>
        <v>Yes</v>
      </c>
      <c r="F1423" s="54" t="str">
        <f t="shared" si="391"/>
        <v>3. All Roles Work Inflexible</v>
      </c>
      <c r="G1423" s="49" t="s">
        <v>3777</v>
      </c>
      <c r="H1423" s="22">
        <f t="shared" si="392"/>
        <v>0</v>
      </c>
      <c r="I1423" s="23"/>
      <c r="J1423" s="23"/>
      <c r="K1423" s="23"/>
      <c r="L1423" s="23"/>
      <c r="M1423" s="23"/>
      <c r="N1423" s="23"/>
      <c r="O1423" s="23"/>
      <c r="P1423" s="23"/>
      <c r="Q1423" s="23"/>
      <c r="R1423" s="23"/>
      <c r="S1423" s="23"/>
      <c r="T1423" s="23"/>
      <c r="U1423" s="23"/>
      <c r="V1423" s="23"/>
      <c r="W1423" s="23"/>
      <c r="X1423" s="23"/>
      <c r="Y1423" s="23"/>
      <c r="Z1423" s="23"/>
      <c r="AA1423" s="23"/>
      <c r="AB1423" s="23"/>
      <c r="AC1423" s="24"/>
      <c r="AE1423" s="35" t="s">
        <v>997</v>
      </c>
      <c r="AF1423" s="36" t="s">
        <v>4204</v>
      </c>
      <c r="AG1423" s="36"/>
      <c r="AH1423" s="36"/>
      <c r="AI1423" s="37"/>
      <c r="AK1423" s="4">
        <f t="shared" si="376"/>
        <v>0</v>
      </c>
      <c r="AL1423" s="4">
        <f t="shared" si="377"/>
        <v>0</v>
      </c>
      <c r="AM1423" s="4">
        <f t="shared" si="378"/>
        <v>0</v>
      </c>
      <c r="AN1423" s="4">
        <f t="shared" si="379"/>
        <v>0</v>
      </c>
      <c r="AO1423" s="4">
        <f t="shared" si="380"/>
        <v>0</v>
      </c>
      <c r="AQ1423" s="4">
        <f t="shared" si="381"/>
        <v>0</v>
      </c>
      <c r="AR1423" s="4">
        <f t="shared" si="382"/>
        <v>1</v>
      </c>
      <c r="AS1423" s="4">
        <f t="shared" si="383"/>
        <v>1</v>
      </c>
      <c r="AT1423" s="4">
        <f t="shared" si="384"/>
        <v>1</v>
      </c>
      <c r="AU1423" s="4">
        <f t="shared" si="385"/>
        <v>1</v>
      </c>
      <c r="AW1423" s="4">
        <f t="shared" si="386"/>
        <v>0</v>
      </c>
      <c r="AX1423" s="4">
        <f t="shared" si="387"/>
        <v>0</v>
      </c>
      <c r="AY1423" s="4">
        <f t="shared" si="388"/>
        <v>1</v>
      </c>
      <c r="BA1423" s="4">
        <f t="shared" si="389"/>
        <v>1</v>
      </c>
    </row>
    <row r="1424" spans="2:53" ht="14.5" customHeight="1" x14ac:dyDescent="0.35">
      <c r="B1424" s="47" t="s">
        <v>2958</v>
      </c>
      <c r="C1424" s="73" t="s">
        <v>3474</v>
      </c>
      <c r="D1424" s="74">
        <v>45323</v>
      </c>
      <c r="E1424" s="74" t="str">
        <f t="shared" ca="1" si="390"/>
        <v>Yes</v>
      </c>
      <c r="F1424" s="54" t="str">
        <f t="shared" si="391"/>
        <v>3. All Roles Work Inflexible</v>
      </c>
      <c r="G1424" s="49" t="s">
        <v>3778</v>
      </c>
      <c r="H1424" s="22">
        <f t="shared" si="392"/>
        <v>0</v>
      </c>
      <c r="I1424" s="23"/>
      <c r="J1424" s="23"/>
      <c r="K1424" s="23"/>
      <c r="L1424" s="23"/>
      <c r="M1424" s="23"/>
      <c r="N1424" s="23"/>
      <c r="O1424" s="23"/>
      <c r="P1424" s="23"/>
      <c r="Q1424" s="23"/>
      <c r="R1424" s="23"/>
      <c r="S1424" s="23"/>
      <c r="T1424" s="23"/>
      <c r="U1424" s="23"/>
      <c r="V1424" s="23"/>
      <c r="W1424" s="23"/>
      <c r="X1424" s="23"/>
      <c r="Y1424" s="23"/>
      <c r="Z1424" s="23"/>
      <c r="AA1424" s="23"/>
      <c r="AB1424" s="23"/>
      <c r="AC1424" s="24"/>
      <c r="AE1424" s="35" t="s">
        <v>4283</v>
      </c>
      <c r="AF1424" s="36" t="s">
        <v>4204</v>
      </c>
      <c r="AG1424" s="36"/>
      <c r="AH1424" s="36"/>
      <c r="AI1424" s="37"/>
      <c r="AK1424" s="4">
        <f t="shared" si="376"/>
        <v>0</v>
      </c>
      <c r="AL1424" s="4">
        <f t="shared" si="377"/>
        <v>0</v>
      </c>
      <c r="AM1424" s="4">
        <f t="shared" si="378"/>
        <v>0</v>
      </c>
      <c r="AN1424" s="4">
        <f t="shared" si="379"/>
        <v>0</v>
      </c>
      <c r="AO1424" s="4">
        <f t="shared" si="380"/>
        <v>0</v>
      </c>
      <c r="AQ1424" s="4">
        <f t="shared" si="381"/>
        <v>0</v>
      </c>
      <c r="AR1424" s="4">
        <f t="shared" si="382"/>
        <v>1</v>
      </c>
      <c r="AS1424" s="4">
        <f t="shared" si="383"/>
        <v>1</v>
      </c>
      <c r="AT1424" s="4">
        <f t="shared" si="384"/>
        <v>1</v>
      </c>
      <c r="AU1424" s="4">
        <f t="shared" si="385"/>
        <v>1</v>
      </c>
      <c r="AW1424" s="4">
        <f t="shared" si="386"/>
        <v>0</v>
      </c>
      <c r="AX1424" s="4">
        <f t="shared" si="387"/>
        <v>0</v>
      </c>
      <c r="AY1424" s="4">
        <f t="shared" si="388"/>
        <v>1</v>
      </c>
      <c r="BA1424" s="4">
        <f t="shared" si="389"/>
        <v>1</v>
      </c>
    </row>
    <row r="1425" spans="2:53" ht="14.5" customHeight="1" x14ac:dyDescent="0.35">
      <c r="B1425" s="47" t="s">
        <v>2959</v>
      </c>
      <c r="C1425" s="73" t="s">
        <v>3474</v>
      </c>
      <c r="D1425" s="74">
        <v>45323</v>
      </c>
      <c r="E1425" s="74" t="str">
        <f t="shared" ca="1" si="390"/>
        <v>Yes</v>
      </c>
      <c r="F1425" s="54" t="str">
        <f t="shared" si="391"/>
        <v>3. All Roles Work Inflexible</v>
      </c>
      <c r="G1425" s="49" t="s">
        <v>3779</v>
      </c>
      <c r="H1425" s="22">
        <f t="shared" si="392"/>
        <v>0</v>
      </c>
      <c r="I1425" s="23"/>
      <c r="J1425" s="23"/>
      <c r="K1425" s="23"/>
      <c r="L1425" s="23"/>
      <c r="M1425" s="23"/>
      <c r="N1425" s="23"/>
      <c r="O1425" s="23"/>
      <c r="P1425" s="23"/>
      <c r="Q1425" s="23"/>
      <c r="R1425" s="23"/>
      <c r="S1425" s="23"/>
      <c r="T1425" s="23"/>
      <c r="U1425" s="23"/>
      <c r="V1425" s="23"/>
      <c r="W1425" s="23"/>
      <c r="X1425" s="23"/>
      <c r="Y1425" s="23"/>
      <c r="Z1425" s="23"/>
      <c r="AA1425" s="23"/>
      <c r="AB1425" s="23"/>
      <c r="AC1425" s="24"/>
      <c r="AE1425" s="35" t="s">
        <v>782</v>
      </c>
      <c r="AF1425" s="36" t="s">
        <v>4204</v>
      </c>
      <c r="AG1425" s="36"/>
      <c r="AH1425" s="36"/>
      <c r="AI1425" s="37"/>
      <c r="AK1425" s="4">
        <f t="shared" si="376"/>
        <v>0</v>
      </c>
      <c r="AL1425" s="4">
        <f t="shared" si="377"/>
        <v>0</v>
      </c>
      <c r="AM1425" s="4">
        <f t="shared" si="378"/>
        <v>0</v>
      </c>
      <c r="AN1425" s="4">
        <f t="shared" si="379"/>
        <v>0</v>
      </c>
      <c r="AO1425" s="4">
        <f t="shared" si="380"/>
        <v>0</v>
      </c>
      <c r="AQ1425" s="4">
        <f t="shared" si="381"/>
        <v>0</v>
      </c>
      <c r="AR1425" s="4">
        <f t="shared" si="382"/>
        <v>1</v>
      </c>
      <c r="AS1425" s="4">
        <f t="shared" si="383"/>
        <v>1</v>
      </c>
      <c r="AT1425" s="4">
        <f t="shared" si="384"/>
        <v>1</v>
      </c>
      <c r="AU1425" s="4">
        <f t="shared" si="385"/>
        <v>1</v>
      </c>
      <c r="AW1425" s="4">
        <f t="shared" si="386"/>
        <v>0</v>
      </c>
      <c r="AX1425" s="4">
        <f t="shared" si="387"/>
        <v>0</v>
      </c>
      <c r="AY1425" s="4">
        <f t="shared" si="388"/>
        <v>1</v>
      </c>
      <c r="BA1425" s="4">
        <f t="shared" si="389"/>
        <v>1</v>
      </c>
    </row>
    <row r="1426" spans="2:53" ht="14.5" customHeight="1" x14ac:dyDescent="0.35">
      <c r="B1426" s="47" t="s">
        <v>2960</v>
      </c>
      <c r="C1426" s="73" t="s">
        <v>3474</v>
      </c>
      <c r="D1426" s="74">
        <v>45323</v>
      </c>
      <c r="E1426" s="74" t="str">
        <f t="shared" ca="1" si="390"/>
        <v>Yes</v>
      </c>
      <c r="F1426" s="54" t="str">
        <f t="shared" si="391"/>
        <v>3. All Roles Work Inflexible</v>
      </c>
      <c r="G1426" s="49"/>
      <c r="H1426" s="22">
        <f t="shared" si="392"/>
        <v>0</v>
      </c>
      <c r="I1426" s="23"/>
      <c r="J1426" s="23"/>
      <c r="K1426" s="23"/>
      <c r="L1426" s="23"/>
      <c r="M1426" s="23"/>
      <c r="N1426" s="23"/>
      <c r="O1426" s="23"/>
      <c r="P1426" s="23"/>
      <c r="Q1426" s="23"/>
      <c r="R1426" s="23"/>
      <c r="S1426" s="23"/>
      <c r="T1426" s="23"/>
      <c r="U1426" s="23"/>
      <c r="V1426" s="23"/>
      <c r="W1426" s="23"/>
      <c r="X1426" s="23"/>
      <c r="Y1426" s="23"/>
      <c r="Z1426" s="23"/>
      <c r="AA1426" s="23"/>
      <c r="AB1426" s="23"/>
      <c r="AC1426" s="24"/>
      <c r="AE1426" s="35" t="s">
        <v>4226</v>
      </c>
      <c r="AF1426" s="36" t="s">
        <v>4204</v>
      </c>
      <c r="AG1426" s="36"/>
      <c r="AH1426" s="36"/>
      <c r="AI1426" s="37"/>
      <c r="AK1426" s="4">
        <f t="shared" si="376"/>
        <v>0</v>
      </c>
      <c r="AL1426" s="4">
        <f t="shared" si="377"/>
        <v>0</v>
      </c>
      <c r="AM1426" s="4">
        <f t="shared" si="378"/>
        <v>0</v>
      </c>
      <c r="AN1426" s="4">
        <f t="shared" si="379"/>
        <v>0</v>
      </c>
      <c r="AO1426" s="4">
        <f t="shared" si="380"/>
        <v>0</v>
      </c>
      <c r="AQ1426" s="4">
        <f t="shared" si="381"/>
        <v>0</v>
      </c>
      <c r="AR1426" s="4">
        <f t="shared" si="382"/>
        <v>1</v>
      </c>
      <c r="AS1426" s="4">
        <f t="shared" si="383"/>
        <v>1</v>
      </c>
      <c r="AT1426" s="4">
        <f t="shared" si="384"/>
        <v>1</v>
      </c>
      <c r="AU1426" s="4">
        <f t="shared" si="385"/>
        <v>1</v>
      </c>
      <c r="AW1426" s="4">
        <f t="shared" si="386"/>
        <v>0</v>
      </c>
      <c r="AX1426" s="4">
        <f t="shared" si="387"/>
        <v>0</v>
      </c>
      <c r="AY1426" s="4">
        <f t="shared" si="388"/>
        <v>1</v>
      </c>
      <c r="BA1426" s="4">
        <f t="shared" si="389"/>
        <v>1</v>
      </c>
    </row>
    <row r="1427" spans="2:53" ht="14.5" customHeight="1" x14ac:dyDescent="0.35">
      <c r="B1427" s="47" t="s">
        <v>2961</v>
      </c>
      <c r="C1427" s="73" t="s">
        <v>3474</v>
      </c>
      <c r="D1427" s="74">
        <v>45323</v>
      </c>
      <c r="E1427" s="74" t="str">
        <f t="shared" ca="1" si="390"/>
        <v>Yes</v>
      </c>
      <c r="F1427" s="54" t="str">
        <f t="shared" si="391"/>
        <v>2. Some Roles Work Flexible</v>
      </c>
      <c r="G1427" s="49" t="s">
        <v>3780</v>
      </c>
      <c r="H1427" s="22">
        <f t="shared" si="392"/>
        <v>0</v>
      </c>
      <c r="I1427" s="23"/>
      <c r="J1427" s="23"/>
      <c r="K1427" s="23"/>
      <c r="L1427" s="23"/>
      <c r="M1427" s="23"/>
      <c r="N1427" s="23"/>
      <c r="O1427" s="23"/>
      <c r="P1427" s="23"/>
      <c r="Q1427" s="23"/>
      <c r="R1427" s="23"/>
      <c r="S1427" s="23"/>
      <c r="T1427" s="23"/>
      <c r="U1427" s="23"/>
      <c r="V1427" s="23"/>
      <c r="W1427" s="23"/>
      <c r="X1427" s="23"/>
      <c r="Y1427" s="23"/>
      <c r="Z1427" s="23"/>
      <c r="AA1427" s="23"/>
      <c r="AB1427" s="23"/>
      <c r="AC1427" s="24"/>
      <c r="AE1427" s="35" t="s">
        <v>75</v>
      </c>
      <c r="AF1427" s="36" t="s">
        <v>887</v>
      </c>
      <c r="AG1427" s="36"/>
      <c r="AH1427" s="36"/>
      <c r="AI1427" s="37"/>
      <c r="AK1427" s="4">
        <f t="shared" si="376"/>
        <v>1</v>
      </c>
      <c r="AL1427" s="4">
        <f t="shared" si="377"/>
        <v>0</v>
      </c>
      <c r="AM1427" s="4">
        <f t="shared" si="378"/>
        <v>0</v>
      </c>
      <c r="AN1427" s="4">
        <f t="shared" si="379"/>
        <v>0</v>
      </c>
      <c r="AO1427" s="4">
        <f t="shared" si="380"/>
        <v>0</v>
      </c>
      <c r="AQ1427" s="4">
        <f t="shared" si="381"/>
        <v>0</v>
      </c>
      <c r="AR1427" s="4">
        <f t="shared" si="382"/>
        <v>0</v>
      </c>
      <c r="AS1427" s="4">
        <f t="shared" si="383"/>
        <v>1</v>
      </c>
      <c r="AT1427" s="4">
        <f t="shared" si="384"/>
        <v>1</v>
      </c>
      <c r="AU1427" s="4">
        <f t="shared" si="385"/>
        <v>1</v>
      </c>
      <c r="AW1427" s="4">
        <f t="shared" si="386"/>
        <v>0</v>
      </c>
      <c r="AX1427" s="4">
        <f t="shared" si="387"/>
        <v>1</v>
      </c>
      <c r="AY1427" s="4">
        <f t="shared" si="388"/>
        <v>0</v>
      </c>
      <c r="BA1427" s="4">
        <f t="shared" si="389"/>
        <v>3</v>
      </c>
    </row>
    <row r="1428" spans="2:53" ht="14.5" customHeight="1" x14ac:dyDescent="0.35">
      <c r="B1428" s="47" t="s">
        <v>2962</v>
      </c>
      <c r="C1428" s="73" t="s">
        <v>3474</v>
      </c>
      <c r="D1428" s="74">
        <v>45323</v>
      </c>
      <c r="E1428" s="74" t="str">
        <f t="shared" ca="1" si="390"/>
        <v>Yes</v>
      </c>
      <c r="F1428" s="54" t="str">
        <f t="shared" si="391"/>
        <v>1. All Roles Work Flexible</v>
      </c>
      <c r="G1428" s="49"/>
      <c r="H1428" s="22">
        <f t="shared" si="392"/>
        <v>0</v>
      </c>
      <c r="I1428" s="23"/>
      <c r="J1428" s="23"/>
      <c r="K1428" s="23"/>
      <c r="L1428" s="23"/>
      <c r="M1428" s="23"/>
      <c r="N1428" s="23"/>
      <c r="O1428" s="23"/>
      <c r="P1428" s="23"/>
      <c r="Q1428" s="23"/>
      <c r="R1428" s="23"/>
      <c r="S1428" s="23"/>
      <c r="T1428" s="23"/>
      <c r="U1428" s="23"/>
      <c r="V1428" s="23"/>
      <c r="W1428" s="23"/>
      <c r="X1428" s="23"/>
      <c r="Y1428" s="23"/>
      <c r="Z1428" s="23"/>
      <c r="AA1428" s="23"/>
      <c r="AB1428" s="23"/>
      <c r="AC1428" s="24"/>
      <c r="AE1428" s="35" t="s">
        <v>75</v>
      </c>
      <c r="AF1428" s="36" t="s">
        <v>4204</v>
      </c>
      <c r="AG1428" s="36"/>
      <c r="AH1428" s="36"/>
      <c r="AI1428" s="37"/>
      <c r="AK1428" s="4">
        <f t="shared" si="376"/>
        <v>1</v>
      </c>
      <c r="AL1428" s="4">
        <f t="shared" si="377"/>
        <v>0</v>
      </c>
      <c r="AM1428" s="4">
        <f t="shared" si="378"/>
        <v>0</v>
      </c>
      <c r="AN1428" s="4">
        <f t="shared" si="379"/>
        <v>0</v>
      </c>
      <c r="AO1428" s="4">
        <f t="shared" si="380"/>
        <v>0</v>
      </c>
      <c r="AQ1428" s="4">
        <f t="shared" si="381"/>
        <v>0</v>
      </c>
      <c r="AR1428" s="4">
        <f t="shared" si="382"/>
        <v>1</v>
      </c>
      <c r="AS1428" s="4">
        <f t="shared" si="383"/>
        <v>1</v>
      </c>
      <c r="AT1428" s="4">
        <f t="shared" si="384"/>
        <v>1</v>
      </c>
      <c r="AU1428" s="4">
        <f t="shared" si="385"/>
        <v>1</v>
      </c>
      <c r="AW1428" s="4">
        <f t="shared" si="386"/>
        <v>1</v>
      </c>
      <c r="AX1428" s="4">
        <f t="shared" si="387"/>
        <v>0</v>
      </c>
      <c r="AY1428" s="4">
        <f t="shared" si="388"/>
        <v>0</v>
      </c>
      <c r="BA1428" s="4">
        <f t="shared" si="389"/>
        <v>5</v>
      </c>
    </row>
    <row r="1429" spans="2:53" ht="14.5" customHeight="1" x14ac:dyDescent="0.35">
      <c r="B1429" s="47" t="s">
        <v>2963</v>
      </c>
      <c r="C1429" s="73" t="s">
        <v>3474</v>
      </c>
      <c r="D1429" s="74">
        <v>45323</v>
      </c>
      <c r="E1429" s="74" t="str">
        <f t="shared" ca="1" si="390"/>
        <v>Yes</v>
      </c>
      <c r="F1429" s="54" t="str">
        <f t="shared" si="391"/>
        <v>3. All Roles Work Inflexible</v>
      </c>
      <c r="G1429" s="49" t="s">
        <v>3781</v>
      </c>
      <c r="H1429" s="22">
        <f t="shared" si="392"/>
        <v>0</v>
      </c>
      <c r="I1429" s="23"/>
      <c r="J1429" s="23"/>
      <c r="K1429" s="23"/>
      <c r="L1429" s="23"/>
      <c r="M1429" s="23"/>
      <c r="N1429" s="23"/>
      <c r="O1429" s="23"/>
      <c r="P1429" s="23"/>
      <c r="Q1429" s="23"/>
      <c r="R1429" s="23"/>
      <c r="S1429" s="23"/>
      <c r="T1429" s="23"/>
      <c r="U1429" s="23"/>
      <c r="V1429" s="23"/>
      <c r="W1429" s="23"/>
      <c r="X1429" s="23"/>
      <c r="Y1429" s="23"/>
      <c r="Z1429" s="23"/>
      <c r="AA1429" s="23"/>
      <c r="AB1429" s="23"/>
      <c r="AC1429" s="24"/>
      <c r="AE1429" s="35" t="s">
        <v>4284</v>
      </c>
      <c r="AF1429" s="36" t="s">
        <v>4204</v>
      </c>
      <c r="AG1429" s="36"/>
      <c r="AH1429" s="36"/>
      <c r="AI1429" s="37"/>
      <c r="AK1429" s="4">
        <f t="shared" si="376"/>
        <v>0</v>
      </c>
      <c r="AL1429" s="4">
        <f t="shared" si="377"/>
        <v>0</v>
      </c>
      <c r="AM1429" s="4">
        <f t="shared" si="378"/>
        <v>0</v>
      </c>
      <c r="AN1429" s="4">
        <f t="shared" si="379"/>
        <v>0</v>
      </c>
      <c r="AO1429" s="4">
        <f t="shared" si="380"/>
        <v>0</v>
      </c>
      <c r="AQ1429" s="4">
        <f t="shared" si="381"/>
        <v>0</v>
      </c>
      <c r="AR1429" s="4">
        <f t="shared" si="382"/>
        <v>1</v>
      </c>
      <c r="AS1429" s="4">
        <f t="shared" si="383"/>
        <v>1</v>
      </c>
      <c r="AT1429" s="4">
        <f t="shared" si="384"/>
        <v>1</v>
      </c>
      <c r="AU1429" s="4">
        <f t="shared" si="385"/>
        <v>1</v>
      </c>
      <c r="AW1429" s="4">
        <f t="shared" si="386"/>
        <v>0</v>
      </c>
      <c r="AX1429" s="4">
        <f t="shared" si="387"/>
        <v>0</v>
      </c>
      <c r="AY1429" s="4">
        <f t="shared" si="388"/>
        <v>1</v>
      </c>
      <c r="BA1429" s="4">
        <f t="shared" si="389"/>
        <v>1</v>
      </c>
    </row>
    <row r="1430" spans="2:53" ht="14.5" customHeight="1" x14ac:dyDescent="0.35">
      <c r="B1430" s="47" t="s">
        <v>2964</v>
      </c>
      <c r="C1430" s="73" t="s">
        <v>3474</v>
      </c>
      <c r="D1430" s="74">
        <v>45323</v>
      </c>
      <c r="E1430" s="74" t="str">
        <f t="shared" ca="1" si="390"/>
        <v>Yes</v>
      </c>
      <c r="F1430" s="54" t="str">
        <f t="shared" si="391"/>
        <v>3. All Roles Work Inflexible</v>
      </c>
      <c r="G1430" s="49" t="s">
        <v>3782</v>
      </c>
      <c r="H1430" s="22">
        <f t="shared" si="392"/>
        <v>0</v>
      </c>
      <c r="I1430" s="23"/>
      <c r="J1430" s="23"/>
      <c r="K1430" s="23"/>
      <c r="L1430" s="23"/>
      <c r="M1430" s="23"/>
      <c r="N1430" s="23"/>
      <c r="O1430" s="23"/>
      <c r="P1430" s="23"/>
      <c r="Q1430" s="23"/>
      <c r="R1430" s="23"/>
      <c r="S1430" s="23"/>
      <c r="T1430" s="23"/>
      <c r="U1430" s="23"/>
      <c r="V1430" s="23"/>
      <c r="W1430" s="23"/>
      <c r="X1430" s="23"/>
      <c r="Y1430" s="23"/>
      <c r="Z1430" s="23"/>
      <c r="AA1430" s="23"/>
      <c r="AB1430" s="23"/>
      <c r="AC1430" s="24"/>
      <c r="AE1430" s="35" t="s">
        <v>618</v>
      </c>
      <c r="AF1430" s="36" t="s">
        <v>4204</v>
      </c>
      <c r="AG1430" s="36"/>
      <c r="AH1430" s="36"/>
      <c r="AI1430" s="37"/>
      <c r="AK1430" s="4">
        <f t="shared" si="376"/>
        <v>0</v>
      </c>
      <c r="AL1430" s="4">
        <f t="shared" si="377"/>
        <v>0</v>
      </c>
      <c r="AM1430" s="4">
        <f t="shared" si="378"/>
        <v>0</v>
      </c>
      <c r="AN1430" s="4">
        <f t="shared" si="379"/>
        <v>0</v>
      </c>
      <c r="AO1430" s="4">
        <f t="shared" si="380"/>
        <v>0</v>
      </c>
      <c r="AQ1430" s="4">
        <f t="shared" si="381"/>
        <v>0</v>
      </c>
      <c r="AR1430" s="4">
        <f t="shared" si="382"/>
        <v>1</v>
      </c>
      <c r="AS1430" s="4">
        <f t="shared" si="383"/>
        <v>1</v>
      </c>
      <c r="AT1430" s="4">
        <f t="shared" si="384"/>
        <v>1</v>
      </c>
      <c r="AU1430" s="4">
        <f t="shared" si="385"/>
        <v>1</v>
      </c>
      <c r="AW1430" s="4">
        <f t="shared" si="386"/>
        <v>0</v>
      </c>
      <c r="AX1430" s="4">
        <f t="shared" si="387"/>
        <v>0</v>
      </c>
      <c r="AY1430" s="4">
        <f t="shared" si="388"/>
        <v>1</v>
      </c>
      <c r="BA1430" s="4">
        <f t="shared" si="389"/>
        <v>1</v>
      </c>
    </row>
    <row r="1431" spans="2:53" ht="14.5" customHeight="1" x14ac:dyDescent="0.35">
      <c r="B1431" s="47" t="s">
        <v>2965</v>
      </c>
      <c r="C1431" s="73" t="s">
        <v>3474</v>
      </c>
      <c r="D1431" s="74">
        <v>45323</v>
      </c>
      <c r="E1431" s="74" t="str">
        <f t="shared" ca="1" si="390"/>
        <v>Yes</v>
      </c>
      <c r="F1431" s="54" t="str">
        <f t="shared" si="391"/>
        <v>3. All Roles Work Inflexible</v>
      </c>
      <c r="G1431" s="49" t="s">
        <v>3783</v>
      </c>
      <c r="H1431" s="22">
        <f t="shared" si="392"/>
        <v>0</v>
      </c>
      <c r="I1431" s="23"/>
      <c r="J1431" s="23"/>
      <c r="K1431" s="23"/>
      <c r="L1431" s="23"/>
      <c r="M1431" s="23"/>
      <c r="N1431" s="23"/>
      <c r="O1431" s="23"/>
      <c r="P1431" s="23"/>
      <c r="Q1431" s="23"/>
      <c r="R1431" s="23"/>
      <c r="S1431" s="23"/>
      <c r="T1431" s="23"/>
      <c r="U1431" s="23"/>
      <c r="V1431" s="23"/>
      <c r="W1431" s="23"/>
      <c r="X1431" s="23"/>
      <c r="Y1431" s="23"/>
      <c r="Z1431" s="23"/>
      <c r="AA1431" s="23"/>
      <c r="AB1431" s="23"/>
      <c r="AC1431" s="24"/>
      <c r="AE1431" s="35" t="s">
        <v>4285</v>
      </c>
      <c r="AF1431" s="36" t="s">
        <v>4204</v>
      </c>
      <c r="AG1431" s="36"/>
      <c r="AH1431" s="36"/>
      <c r="AI1431" s="37"/>
      <c r="AK1431" s="4">
        <f t="shared" si="376"/>
        <v>0</v>
      </c>
      <c r="AL1431" s="4">
        <f t="shared" si="377"/>
        <v>0</v>
      </c>
      <c r="AM1431" s="4">
        <f t="shared" si="378"/>
        <v>0</v>
      </c>
      <c r="AN1431" s="4">
        <f t="shared" si="379"/>
        <v>0</v>
      </c>
      <c r="AO1431" s="4">
        <f t="shared" si="380"/>
        <v>0</v>
      </c>
      <c r="AQ1431" s="4">
        <f t="shared" si="381"/>
        <v>0</v>
      </c>
      <c r="AR1431" s="4">
        <f t="shared" si="382"/>
        <v>1</v>
      </c>
      <c r="AS1431" s="4">
        <f t="shared" si="383"/>
        <v>1</v>
      </c>
      <c r="AT1431" s="4">
        <f t="shared" si="384"/>
        <v>1</v>
      </c>
      <c r="AU1431" s="4">
        <f t="shared" si="385"/>
        <v>1</v>
      </c>
      <c r="AW1431" s="4">
        <f t="shared" si="386"/>
        <v>0</v>
      </c>
      <c r="AX1431" s="4">
        <f t="shared" si="387"/>
        <v>0</v>
      </c>
      <c r="AY1431" s="4">
        <f t="shared" si="388"/>
        <v>1</v>
      </c>
      <c r="BA1431" s="4">
        <f t="shared" si="389"/>
        <v>1</v>
      </c>
    </row>
    <row r="1432" spans="2:53" ht="14.5" customHeight="1" x14ac:dyDescent="0.35">
      <c r="B1432" s="47" t="s">
        <v>2966</v>
      </c>
      <c r="C1432" s="73" t="s">
        <v>3474</v>
      </c>
      <c r="D1432" s="74">
        <v>45323</v>
      </c>
      <c r="E1432" s="74" t="str">
        <f t="shared" ca="1" si="390"/>
        <v>Yes</v>
      </c>
      <c r="F1432" s="54" t="str">
        <f t="shared" si="391"/>
        <v>1. All Roles Work Flexible</v>
      </c>
      <c r="G1432" s="49" t="s">
        <v>3784</v>
      </c>
      <c r="H1432" s="22">
        <f t="shared" si="392"/>
        <v>0</v>
      </c>
      <c r="I1432" s="23"/>
      <c r="J1432" s="23"/>
      <c r="K1432" s="23"/>
      <c r="L1432" s="23"/>
      <c r="M1432" s="23"/>
      <c r="N1432" s="23"/>
      <c r="O1432" s="23"/>
      <c r="P1432" s="23"/>
      <c r="Q1432" s="23"/>
      <c r="R1432" s="23"/>
      <c r="S1432" s="23"/>
      <c r="T1432" s="23"/>
      <c r="U1432" s="23"/>
      <c r="V1432" s="23"/>
      <c r="W1432" s="23"/>
      <c r="X1432" s="23"/>
      <c r="Y1432" s="23"/>
      <c r="Z1432" s="23"/>
      <c r="AA1432" s="23"/>
      <c r="AB1432" s="23"/>
      <c r="AC1432" s="24"/>
      <c r="AE1432" s="35" t="s">
        <v>75</v>
      </c>
      <c r="AF1432" s="36" t="s">
        <v>4204</v>
      </c>
      <c r="AG1432" s="36"/>
      <c r="AH1432" s="36"/>
      <c r="AI1432" s="37"/>
      <c r="AK1432" s="4">
        <f t="shared" si="376"/>
        <v>1</v>
      </c>
      <c r="AL1432" s="4">
        <f t="shared" si="377"/>
        <v>0</v>
      </c>
      <c r="AM1432" s="4">
        <f t="shared" si="378"/>
        <v>0</v>
      </c>
      <c r="AN1432" s="4">
        <f t="shared" si="379"/>
        <v>0</v>
      </c>
      <c r="AO1432" s="4">
        <f t="shared" si="380"/>
        <v>0</v>
      </c>
      <c r="AQ1432" s="4">
        <f t="shared" si="381"/>
        <v>0</v>
      </c>
      <c r="AR1432" s="4">
        <f t="shared" si="382"/>
        <v>1</v>
      </c>
      <c r="AS1432" s="4">
        <f t="shared" si="383"/>
        <v>1</v>
      </c>
      <c r="AT1432" s="4">
        <f t="shared" si="384"/>
        <v>1</v>
      </c>
      <c r="AU1432" s="4">
        <f t="shared" si="385"/>
        <v>1</v>
      </c>
      <c r="AW1432" s="4">
        <f t="shared" si="386"/>
        <v>1</v>
      </c>
      <c r="AX1432" s="4">
        <f t="shared" si="387"/>
        <v>0</v>
      </c>
      <c r="AY1432" s="4">
        <f t="shared" si="388"/>
        <v>0</v>
      </c>
      <c r="BA1432" s="4">
        <f t="shared" si="389"/>
        <v>5</v>
      </c>
    </row>
    <row r="1433" spans="2:53" ht="14.5" customHeight="1" x14ac:dyDescent="0.35">
      <c r="B1433" s="47" t="s">
        <v>2967</v>
      </c>
      <c r="C1433" s="73" t="s">
        <v>3474</v>
      </c>
      <c r="D1433" s="74">
        <v>45323</v>
      </c>
      <c r="E1433" s="74" t="str">
        <f t="shared" ca="1" si="390"/>
        <v>Yes</v>
      </c>
      <c r="F1433" s="54" t="str">
        <f t="shared" si="391"/>
        <v>3. All Roles Work Inflexible</v>
      </c>
      <c r="G1433" s="49" t="s">
        <v>3785</v>
      </c>
      <c r="H1433" s="22">
        <f t="shared" si="392"/>
        <v>0</v>
      </c>
      <c r="I1433" s="23"/>
      <c r="J1433" s="23"/>
      <c r="K1433" s="23"/>
      <c r="L1433" s="23"/>
      <c r="M1433" s="23"/>
      <c r="N1433" s="23"/>
      <c r="O1433" s="23"/>
      <c r="P1433" s="23"/>
      <c r="Q1433" s="23"/>
      <c r="R1433" s="23"/>
      <c r="S1433" s="23"/>
      <c r="T1433" s="23"/>
      <c r="U1433" s="23"/>
      <c r="V1433" s="23"/>
      <c r="W1433" s="23"/>
      <c r="X1433" s="23"/>
      <c r="Y1433" s="23"/>
      <c r="Z1433" s="23"/>
      <c r="AA1433" s="23"/>
      <c r="AB1433" s="23"/>
      <c r="AC1433" s="24"/>
      <c r="AE1433" s="35" t="s">
        <v>4253</v>
      </c>
      <c r="AF1433" s="36" t="s">
        <v>4204</v>
      </c>
      <c r="AG1433" s="36"/>
      <c r="AH1433" s="36"/>
      <c r="AI1433" s="37"/>
      <c r="AK1433" s="4">
        <f t="shared" si="376"/>
        <v>0</v>
      </c>
      <c r="AL1433" s="4">
        <f t="shared" si="377"/>
        <v>0</v>
      </c>
      <c r="AM1433" s="4">
        <f t="shared" si="378"/>
        <v>0</v>
      </c>
      <c r="AN1433" s="4">
        <f t="shared" si="379"/>
        <v>0</v>
      </c>
      <c r="AO1433" s="4">
        <f t="shared" si="380"/>
        <v>0</v>
      </c>
      <c r="AQ1433" s="4">
        <f t="shared" si="381"/>
        <v>0</v>
      </c>
      <c r="AR1433" s="4">
        <f t="shared" si="382"/>
        <v>1</v>
      </c>
      <c r="AS1433" s="4">
        <f t="shared" si="383"/>
        <v>1</v>
      </c>
      <c r="AT1433" s="4">
        <f t="shared" si="384"/>
        <v>1</v>
      </c>
      <c r="AU1433" s="4">
        <f t="shared" si="385"/>
        <v>1</v>
      </c>
      <c r="AW1433" s="4">
        <f t="shared" si="386"/>
        <v>0</v>
      </c>
      <c r="AX1433" s="4">
        <f t="shared" si="387"/>
        <v>0</v>
      </c>
      <c r="AY1433" s="4">
        <f t="shared" si="388"/>
        <v>1</v>
      </c>
      <c r="BA1433" s="4">
        <f t="shared" si="389"/>
        <v>1</v>
      </c>
    </row>
    <row r="1434" spans="2:53" ht="14.5" customHeight="1" x14ac:dyDescent="0.35">
      <c r="B1434" s="47" t="s">
        <v>2968</v>
      </c>
      <c r="C1434" s="73" t="s">
        <v>3474</v>
      </c>
      <c r="D1434" s="74">
        <v>45323</v>
      </c>
      <c r="E1434" s="74" t="str">
        <f t="shared" ca="1" si="390"/>
        <v>Yes</v>
      </c>
      <c r="F1434" s="54" t="str">
        <f t="shared" si="391"/>
        <v>1. All Roles Work Flexible</v>
      </c>
      <c r="G1434" s="49" t="s">
        <v>3786</v>
      </c>
      <c r="H1434" s="22">
        <f t="shared" si="392"/>
        <v>0</v>
      </c>
      <c r="I1434" s="23"/>
      <c r="J1434" s="23"/>
      <c r="K1434" s="23"/>
      <c r="L1434" s="23"/>
      <c r="M1434" s="23"/>
      <c r="N1434" s="23"/>
      <c r="O1434" s="23"/>
      <c r="P1434" s="23"/>
      <c r="Q1434" s="23"/>
      <c r="R1434" s="23"/>
      <c r="S1434" s="23"/>
      <c r="T1434" s="23"/>
      <c r="U1434" s="23"/>
      <c r="V1434" s="23"/>
      <c r="W1434" s="23"/>
      <c r="X1434" s="23"/>
      <c r="Y1434" s="23"/>
      <c r="Z1434" s="23"/>
      <c r="AA1434" s="23"/>
      <c r="AB1434" s="23"/>
      <c r="AC1434" s="24"/>
      <c r="AE1434" s="35" t="s">
        <v>75</v>
      </c>
      <c r="AF1434" s="36" t="s">
        <v>4204</v>
      </c>
      <c r="AG1434" s="36"/>
      <c r="AH1434" s="36"/>
      <c r="AI1434" s="37"/>
      <c r="AK1434" s="4">
        <f t="shared" si="376"/>
        <v>1</v>
      </c>
      <c r="AL1434" s="4">
        <f t="shared" si="377"/>
        <v>0</v>
      </c>
      <c r="AM1434" s="4">
        <f t="shared" si="378"/>
        <v>0</v>
      </c>
      <c r="AN1434" s="4">
        <f t="shared" si="379"/>
        <v>0</v>
      </c>
      <c r="AO1434" s="4">
        <f t="shared" si="380"/>
        <v>0</v>
      </c>
      <c r="AQ1434" s="4">
        <f t="shared" si="381"/>
        <v>0</v>
      </c>
      <c r="AR1434" s="4">
        <f t="shared" si="382"/>
        <v>1</v>
      </c>
      <c r="AS1434" s="4">
        <f t="shared" si="383"/>
        <v>1</v>
      </c>
      <c r="AT1434" s="4">
        <f t="shared" si="384"/>
        <v>1</v>
      </c>
      <c r="AU1434" s="4">
        <f t="shared" si="385"/>
        <v>1</v>
      </c>
      <c r="AW1434" s="4">
        <f t="shared" si="386"/>
        <v>1</v>
      </c>
      <c r="AX1434" s="4">
        <f t="shared" si="387"/>
        <v>0</v>
      </c>
      <c r="AY1434" s="4">
        <f t="shared" si="388"/>
        <v>0</v>
      </c>
      <c r="BA1434" s="4">
        <f t="shared" si="389"/>
        <v>5</v>
      </c>
    </row>
    <row r="1435" spans="2:53" ht="14.5" customHeight="1" x14ac:dyDescent="0.35">
      <c r="B1435" s="47" t="s">
        <v>2969</v>
      </c>
      <c r="C1435" s="73" t="s">
        <v>3474</v>
      </c>
      <c r="D1435" s="74">
        <v>45323</v>
      </c>
      <c r="E1435" s="74" t="str">
        <f t="shared" ca="1" si="390"/>
        <v>Yes</v>
      </c>
      <c r="F1435" s="54" t="str">
        <f t="shared" si="391"/>
        <v>3. All Roles Work Inflexible</v>
      </c>
      <c r="G1435" s="49" t="s">
        <v>3787</v>
      </c>
      <c r="H1435" s="22">
        <f t="shared" si="392"/>
        <v>0</v>
      </c>
      <c r="I1435" s="23"/>
      <c r="J1435" s="23"/>
      <c r="K1435" s="23"/>
      <c r="L1435" s="23"/>
      <c r="M1435" s="23"/>
      <c r="N1435" s="23"/>
      <c r="O1435" s="23"/>
      <c r="P1435" s="23"/>
      <c r="Q1435" s="23"/>
      <c r="R1435" s="23"/>
      <c r="S1435" s="23"/>
      <c r="T1435" s="23"/>
      <c r="U1435" s="23"/>
      <c r="V1435" s="23"/>
      <c r="W1435" s="23"/>
      <c r="X1435" s="23"/>
      <c r="Y1435" s="23"/>
      <c r="Z1435" s="23"/>
      <c r="AA1435" s="23"/>
      <c r="AB1435" s="23"/>
      <c r="AC1435" s="24"/>
      <c r="AE1435" s="35" t="s">
        <v>4286</v>
      </c>
      <c r="AF1435" s="36" t="s">
        <v>4204</v>
      </c>
      <c r="AG1435" s="36"/>
      <c r="AH1435" s="36"/>
      <c r="AI1435" s="37"/>
      <c r="AK1435" s="4">
        <f t="shared" si="376"/>
        <v>0</v>
      </c>
      <c r="AL1435" s="4">
        <f t="shared" si="377"/>
        <v>0</v>
      </c>
      <c r="AM1435" s="4">
        <f t="shared" si="378"/>
        <v>0</v>
      </c>
      <c r="AN1435" s="4">
        <f t="shared" si="379"/>
        <v>0</v>
      </c>
      <c r="AO1435" s="4">
        <f t="shared" si="380"/>
        <v>0</v>
      </c>
      <c r="AQ1435" s="4">
        <f t="shared" si="381"/>
        <v>0</v>
      </c>
      <c r="AR1435" s="4">
        <f t="shared" si="382"/>
        <v>1</v>
      </c>
      <c r="AS1435" s="4">
        <f t="shared" si="383"/>
        <v>1</v>
      </c>
      <c r="AT1435" s="4">
        <f t="shared" si="384"/>
        <v>1</v>
      </c>
      <c r="AU1435" s="4">
        <f t="shared" si="385"/>
        <v>1</v>
      </c>
      <c r="AW1435" s="4">
        <f t="shared" si="386"/>
        <v>0</v>
      </c>
      <c r="AX1435" s="4">
        <f t="shared" si="387"/>
        <v>0</v>
      </c>
      <c r="AY1435" s="4">
        <f t="shared" si="388"/>
        <v>1</v>
      </c>
      <c r="BA1435" s="4">
        <f t="shared" si="389"/>
        <v>1</v>
      </c>
    </row>
    <row r="1436" spans="2:53" ht="14.5" customHeight="1" x14ac:dyDescent="0.35">
      <c r="B1436" s="47" t="s">
        <v>2970</v>
      </c>
      <c r="C1436" s="73" t="s">
        <v>3474</v>
      </c>
      <c r="D1436" s="74">
        <v>45323</v>
      </c>
      <c r="E1436" s="74" t="str">
        <f t="shared" ca="1" si="390"/>
        <v>Yes</v>
      </c>
      <c r="F1436" s="54" t="str">
        <f t="shared" si="391"/>
        <v>3. All Roles Work Inflexible</v>
      </c>
      <c r="G1436" s="49" t="s">
        <v>3788</v>
      </c>
      <c r="H1436" s="22">
        <f t="shared" si="392"/>
        <v>0</v>
      </c>
      <c r="I1436" s="23"/>
      <c r="J1436" s="23"/>
      <c r="K1436" s="23"/>
      <c r="L1436" s="23"/>
      <c r="M1436" s="23"/>
      <c r="N1436" s="23"/>
      <c r="O1436" s="23"/>
      <c r="P1436" s="23"/>
      <c r="Q1436" s="23"/>
      <c r="R1436" s="23"/>
      <c r="S1436" s="23"/>
      <c r="T1436" s="23"/>
      <c r="U1436" s="23"/>
      <c r="V1436" s="23"/>
      <c r="W1436" s="23"/>
      <c r="X1436" s="23"/>
      <c r="Y1436" s="23"/>
      <c r="Z1436" s="23"/>
      <c r="AA1436" s="23"/>
      <c r="AB1436" s="23"/>
      <c r="AC1436" s="24"/>
      <c r="AE1436" s="35" t="s">
        <v>4241</v>
      </c>
      <c r="AF1436" s="36" t="s">
        <v>4204</v>
      </c>
      <c r="AG1436" s="36"/>
      <c r="AH1436" s="36"/>
      <c r="AI1436" s="37"/>
      <c r="AK1436" s="4">
        <f t="shared" si="376"/>
        <v>0</v>
      </c>
      <c r="AL1436" s="4">
        <f t="shared" si="377"/>
        <v>0</v>
      </c>
      <c r="AM1436" s="4">
        <f t="shared" si="378"/>
        <v>0</v>
      </c>
      <c r="AN1436" s="4">
        <f t="shared" si="379"/>
        <v>0</v>
      </c>
      <c r="AO1436" s="4">
        <f t="shared" si="380"/>
        <v>0</v>
      </c>
      <c r="AQ1436" s="4">
        <f t="shared" si="381"/>
        <v>0</v>
      </c>
      <c r="AR1436" s="4">
        <f t="shared" si="382"/>
        <v>1</v>
      </c>
      <c r="AS1436" s="4">
        <f t="shared" si="383"/>
        <v>1</v>
      </c>
      <c r="AT1436" s="4">
        <f t="shared" si="384"/>
        <v>1</v>
      </c>
      <c r="AU1436" s="4">
        <f t="shared" si="385"/>
        <v>1</v>
      </c>
      <c r="AW1436" s="4">
        <f t="shared" si="386"/>
        <v>0</v>
      </c>
      <c r="AX1436" s="4">
        <f t="shared" si="387"/>
        <v>0</v>
      </c>
      <c r="AY1436" s="4">
        <f t="shared" si="388"/>
        <v>1</v>
      </c>
      <c r="BA1436" s="4">
        <f t="shared" si="389"/>
        <v>1</v>
      </c>
    </row>
    <row r="1437" spans="2:53" ht="14.5" customHeight="1" x14ac:dyDescent="0.35">
      <c r="B1437" s="47" t="s">
        <v>2971</v>
      </c>
      <c r="C1437" s="73" t="s">
        <v>3474</v>
      </c>
      <c r="D1437" s="74">
        <v>45323</v>
      </c>
      <c r="E1437" s="74" t="str">
        <f t="shared" ca="1" si="390"/>
        <v>Yes</v>
      </c>
      <c r="F1437" s="54" t="str">
        <f t="shared" si="391"/>
        <v>3. All Roles Work Inflexible</v>
      </c>
      <c r="G1437" s="49"/>
      <c r="H1437" s="22">
        <f t="shared" si="392"/>
        <v>0</v>
      </c>
      <c r="I1437" s="23"/>
      <c r="J1437" s="23"/>
      <c r="K1437" s="23"/>
      <c r="L1437" s="23"/>
      <c r="M1437" s="23"/>
      <c r="N1437" s="23"/>
      <c r="O1437" s="23"/>
      <c r="P1437" s="23"/>
      <c r="Q1437" s="23"/>
      <c r="R1437" s="23"/>
      <c r="S1437" s="23"/>
      <c r="T1437" s="23"/>
      <c r="U1437" s="23"/>
      <c r="V1437" s="23"/>
      <c r="W1437" s="23"/>
      <c r="X1437" s="23"/>
      <c r="Y1437" s="23"/>
      <c r="Z1437" s="23"/>
      <c r="AA1437" s="23"/>
      <c r="AB1437" s="23"/>
      <c r="AC1437" s="24"/>
      <c r="AE1437" s="35" t="s">
        <v>637</v>
      </c>
      <c r="AF1437" s="36" t="s">
        <v>4204</v>
      </c>
      <c r="AG1437" s="36"/>
      <c r="AH1437" s="36"/>
      <c r="AI1437" s="37"/>
      <c r="AK1437" s="4">
        <f t="shared" si="376"/>
        <v>0</v>
      </c>
      <c r="AL1437" s="4">
        <f t="shared" si="377"/>
        <v>0</v>
      </c>
      <c r="AM1437" s="4">
        <f t="shared" si="378"/>
        <v>0</v>
      </c>
      <c r="AN1437" s="4">
        <f t="shared" si="379"/>
        <v>0</v>
      </c>
      <c r="AO1437" s="4">
        <f t="shared" si="380"/>
        <v>0</v>
      </c>
      <c r="AQ1437" s="4">
        <f t="shared" si="381"/>
        <v>0</v>
      </c>
      <c r="AR1437" s="4">
        <f t="shared" si="382"/>
        <v>1</v>
      </c>
      <c r="AS1437" s="4">
        <f t="shared" si="383"/>
        <v>1</v>
      </c>
      <c r="AT1437" s="4">
        <f t="shared" si="384"/>
        <v>1</v>
      </c>
      <c r="AU1437" s="4">
        <f t="shared" si="385"/>
        <v>1</v>
      </c>
      <c r="AW1437" s="4">
        <f t="shared" si="386"/>
        <v>0</v>
      </c>
      <c r="AX1437" s="4">
        <f t="shared" si="387"/>
        <v>0</v>
      </c>
      <c r="AY1437" s="4">
        <f t="shared" si="388"/>
        <v>1</v>
      </c>
      <c r="BA1437" s="4">
        <f t="shared" si="389"/>
        <v>1</v>
      </c>
    </row>
    <row r="1438" spans="2:53" ht="14.5" customHeight="1" x14ac:dyDescent="0.35">
      <c r="B1438" s="47" t="s">
        <v>2972</v>
      </c>
      <c r="C1438" s="73" t="s">
        <v>3474</v>
      </c>
      <c r="D1438" s="74">
        <v>45323</v>
      </c>
      <c r="E1438" s="74" t="str">
        <f t="shared" ca="1" si="390"/>
        <v>Yes</v>
      </c>
      <c r="F1438" s="54" t="str">
        <f t="shared" si="391"/>
        <v>1. All Roles Work Flexible</v>
      </c>
      <c r="G1438" s="49" t="s">
        <v>3789</v>
      </c>
      <c r="H1438" s="22">
        <f t="shared" si="392"/>
        <v>0</v>
      </c>
      <c r="I1438" s="23"/>
      <c r="J1438" s="23"/>
      <c r="K1438" s="23"/>
      <c r="L1438" s="23"/>
      <c r="M1438" s="23"/>
      <c r="N1438" s="23"/>
      <c r="O1438" s="23"/>
      <c r="P1438" s="23"/>
      <c r="Q1438" s="23"/>
      <c r="R1438" s="23"/>
      <c r="S1438" s="23"/>
      <c r="T1438" s="23"/>
      <c r="U1438" s="23"/>
      <c r="V1438" s="23"/>
      <c r="W1438" s="23"/>
      <c r="X1438" s="23"/>
      <c r="Y1438" s="23"/>
      <c r="Z1438" s="23"/>
      <c r="AA1438" s="23"/>
      <c r="AB1438" s="23"/>
      <c r="AC1438" s="24"/>
      <c r="AE1438" s="35" t="s">
        <v>75</v>
      </c>
      <c r="AF1438" s="36" t="s">
        <v>4204</v>
      </c>
      <c r="AG1438" s="36"/>
      <c r="AH1438" s="36"/>
      <c r="AI1438" s="37"/>
      <c r="AK1438" s="4">
        <f t="shared" si="376"/>
        <v>1</v>
      </c>
      <c r="AL1438" s="4">
        <f t="shared" si="377"/>
        <v>0</v>
      </c>
      <c r="AM1438" s="4">
        <f t="shared" si="378"/>
        <v>0</v>
      </c>
      <c r="AN1438" s="4">
        <f t="shared" si="379"/>
        <v>0</v>
      </c>
      <c r="AO1438" s="4">
        <f t="shared" si="380"/>
        <v>0</v>
      </c>
      <c r="AQ1438" s="4">
        <f t="shared" si="381"/>
        <v>0</v>
      </c>
      <c r="AR1438" s="4">
        <f t="shared" si="382"/>
        <v>1</v>
      </c>
      <c r="AS1438" s="4">
        <f t="shared" si="383"/>
        <v>1</v>
      </c>
      <c r="AT1438" s="4">
        <f t="shared" si="384"/>
        <v>1</v>
      </c>
      <c r="AU1438" s="4">
        <f t="shared" si="385"/>
        <v>1</v>
      </c>
      <c r="AW1438" s="4">
        <f t="shared" si="386"/>
        <v>1</v>
      </c>
      <c r="AX1438" s="4">
        <f t="shared" si="387"/>
        <v>0</v>
      </c>
      <c r="AY1438" s="4">
        <f t="shared" si="388"/>
        <v>0</v>
      </c>
      <c r="BA1438" s="4">
        <f t="shared" si="389"/>
        <v>5</v>
      </c>
    </row>
    <row r="1439" spans="2:53" ht="14.5" customHeight="1" x14ac:dyDescent="0.35">
      <c r="B1439" s="47" t="s">
        <v>2973</v>
      </c>
      <c r="C1439" s="73" t="s">
        <v>3474</v>
      </c>
      <c r="D1439" s="74">
        <v>45323</v>
      </c>
      <c r="E1439" s="74" t="str">
        <f t="shared" ca="1" si="390"/>
        <v>Yes</v>
      </c>
      <c r="F1439" s="54" t="str">
        <f t="shared" si="391"/>
        <v>1. All Roles Work Flexible</v>
      </c>
      <c r="G1439" s="49" t="s">
        <v>3790</v>
      </c>
      <c r="H1439" s="22">
        <f t="shared" si="392"/>
        <v>0</v>
      </c>
      <c r="I1439" s="23"/>
      <c r="J1439" s="23"/>
      <c r="K1439" s="23"/>
      <c r="L1439" s="23"/>
      <c r="M1439" s="23"/>
      <c r="N1439" s="23"/>
      <c r="O1439" s="23"/>
      <c r="P1439" s="23"/>
      <c r="Q1439" s="23"/>
      <c r="R1439" s="23"/>
      <c r="S1439" s="23"/>
      <c r="T1439" s="23"/>
      <c r="U1439" s="23"/>
      <c r="V1439" s="23"/>
      <c r="W1439" s="23"/>
      <c r="X1439" s="23"/>
      <c r="Y1439" s="23"/>
      <c r="Z1439" s="23"/>
      <c r="AA1439" s="23"/>
      <c r="AB1439" s="23"/>
      <c r="AC1439" s="24"/>
      <c r="AE1439" s="35" t="s">
        <v>75</v>
      </c>
      <c r="AF1439" s="36" t="s">
        <v>4204</v>
      </c>
      <c r="AG1439" s="36"/>
      <c r="AH1439" s="36"/>
      <c r="AI1439" s="37"/>
      <c r="AK1439" s="4">
        <f t="shared" si="376"/>
        <v>1</v>
      </c>
      <c r="AL1439" s="4">
        <f t="shared" si="377"/>
        <v>0</v>
      </c>
      <c r="AM1439" s="4">
        <f t="shared" si="378"/>
        <v>0</v>
      </c>
      <c r="AN1439" s="4">
        <f t="shared" si="379"/>
        <v>0</v>
      </c>
      <c r="AO1439" s="4">
        <f t="shared" si="380"/>
        <v>0</v>
      </c>
      <c r="AQ1439" s="4">
        <f t="shared" si="381"/>
        <v>0</v>
      </c>
      <c r="AR1439" s="4">
        <f t="shared" si="382"/>
        <v>1</v>
      </c>
      <c r="AS1439" s="4">
        <f t="shared" si="383"/>
        <v>1</v>
      </c>
      <c r="AT1439" s="4">
        <f t="shared" si="384"/>
        <v>1</v>
      </c>
      <c r="AU1439" s="4">
        <f t="shared" si="385"/>
        <v>1</v>
      </c>
      <c r="AW1439" s="4">
        <f t="shared" si="386"/>
        <v>1</v>
      </c>
      <c r="AX1439" s="4">
        <f t="shared" si="387"/>
        <v>0</v>
      </c>
      <c r="AY1439" s="4">
        <f t="shared" si="388"/>
        <v>0</v>
      </c>
      <c r="BA1439" s="4">
        <f t="shared" si="389"/>
        <v>5</v>
      </c>
    </row>
    <row r="1440" spans="2:53" ht="14.5" customHeight="1" x14ac:dyDescent="0.35">
      <c r="B1440" s="47" t="s">
        <v>2974</v>
      </c>
      <c r="C1440" s="73" t="s">
        <v>3474</v>
      </c>
      <c r="D1440" s="74">
        <v>45323</v>
      </c>
      <c r="E1440" s="74" t="str">
        <f t="shared" ca="1" si="390"/>
        <v>Yes</v>
      </c>
      <c r="F1440" s="54" t="str">
        <f t="shared" si="391"/>
        <v>3. All Roles Work Inflexible</v>
      </c>
      <c r="G1440" s="49" t="s">
        <v>3791</v>
      </c>
      <c r="H1440" s="22">
        <f t="shared" si="392"/>
        <v>0</v>
      </c>
      <c r="I1440" s="23"/>
      <c r="J1440" s="23"/>
      <c r="K1440" s="23"/>
      <c r="L1440" s="23"/>
      <c r="M1440" s="23"/>
      <c r="N1440" s="23"/>
      <c r="O1440" s="23"/>
      <c r="P1440" s="23"/>
      <c r="Q1440" s="23"/>
      <c r="R1440" s="23"/>
      <c r="S1440" s="23"/>
      <c r="T1440" s="23"/>
      <c r="U1440" s="23"/>
      <c r="V1440" s="23"/>
      <c r="W1440" s="23"/>
      <c r="X1440" s="23"/>
      <c r="Y1440" s="23"/>
      <c r="Z1440" s="23"/>
      <c r="AA1440" s="23"/>
      <c r="AB1440" s="23"/>
      <c r="AC1440" s="24"/>
      <c r="AE1440" s="35" t="s">
        <v>4287</v>
      </c>
      <c r="AF1440" s="36" t="s">
        <v>4204</v>
      </c>
      <c r="AG1440" s="36"/>
      <c r="AH1440" s="36"/>
      <c r="AI1440" s="37"/>
      <c r="AK1440" s="4">
        <f t="shared" si="376"/>
        <v>0</v>
      </c>
      <c r="AL1440" s="4">
        <f t="shared" si="377"/>
        <v>0</v>
      </c>
      <c r="AM1440" s="4">
        <f t="shared" si="378"/>
        <v>0</v>
      </c>
      <c r="AN1440" s="4">
        <f t="shared" si="379"/>
        <v>0</v>
      </c>
      <c r="AO1440" s="4">
        <f t="shared" si="380"/>
        <v>0</v>
      </c>
      <c r="AQ1440" s="4">
        <f t="shared" si="381"/>
        <v>0</v>
      </c>
      <c r="AR1440" s="4">
        <f t="shared" si="382"/>
        <v>1</v>
      </c>
      <c r="AS1440" s="4">
        <f t="shared" si="383"/>
        <v>1</v>
      </c>
      <c r="AT1440" s="4">
        <f t="shared" si="384"/>
        <v>1</v>
      </c>
      <c r="AU1440" s="4">
        <f t="shared" si="385"/>
        <v>1</v>
      </c>
      <c r="AW1440" s="4">
        <f t="shared" si="386"/>
        <v>0</v>
      </c>
      <c r="AX1440" s="4">
        <f t="shared" si="387"/>
        <v>0</v>
      </c>
      <c r="AY1440" s="4">
        <f t="shared" si="388"/>
        <v>1</v>
      </c>
      <c r="BA1440" s="4">
        <f t="shared" si="389"/>
        <v>1</v>
      </c>
    </row>
    <row r="1441" spans="2:53" ht="14.5" customHeight="1" x14ac:dyDescent="0.35">
      <c r="B1441" s="47" t="s">
        <v>2975</v>
      </c>
      <c r="C1441" s="73" t="s">
        <v>3474</v>
      </c>
      <c r="D1441" s="74">
        <v>45323</v>
      </c>
      <c r="E1441" s="74" t="str">
        <f t="shared" ca="1" si="390"/>
        <v>Yes</v>
      </c>
      <c r="F1441" s="54" t="str">
        <f t="shared" si="391"/>
        <v>3. All Roles Work Inflexible</v>
      </c>
      <c r="G1441" s="49" t="s">
        <v>3792</v>
      </c>
      <c r="H1441" s="22">
        <f t="shared" si="392"/>
        <v>0</v>
      </c>
      <c r="I1441" s="23"/>
      <c r="J1441" s="23"/>
      <c r="K1441" s="23"/>
      <c r="L1441" s="23"/>
      <c r="M1441" s="23"/>
      <c r="N1441" s="23"/>
      <c r="O1441" s="23"/>
      <c r="P1441" s="23"/>
      <c r="Q1441" s="23"/>
      <c r="R1441" s="23"/>
      <c r="S1441" s="23"/>
      <c r="T1441" s="23"/>
      <c r="U1441" s="23"/>
      <c r="V1441" s="23"/>
      <c r="W1441" s="23"/>
      <c r="X1441" s="23"/>
      <c r="Y1441" s="23"/>
      <c r="Z1441" s="23"/>
      <c r="AA1441" s="23"/>
      <c r="AB1441" s="23"/>
      <c r="AC1441" s="24"/>
      <c r="AE1441" s="35" t="s">
        <v>4224</v>
      </c>
      <c r="AF1441" s="36" t="s">
        <v>4204</v>
      </c>
      <c r="AG1441" s="36"/>
      <c r="AH1441" s="36"/>
      <c r="AI1441" s="37"/>
      <c r="AK1441" s="4">
        <f t="shared" si="376"/>
        <v>0</v>
      </c>
      <c r="AL1441" s="4">
        <f t="shared" si="377"/>
        <v>0</v>
      </c>
      <c r="AM1441" s="4">
        <f t="shared" si="378"/>
        <v>0</v>
      </c>
      <c r="AN1441" s="4">
        <f t="shared" si="379"/>
        <v>0</v>
      </c>
      <c r="AO1441" s="4">
        <f t="shared" si="380"/>
        <v>0</v>
      </c>
      <c r="AQ1441" s="4">
        <f t="shared" si="381"/>
        <v>0</v>
      </c>
      <c r="AR1441" s="4">
        <f t="shared" si="382"/>
        <v>1</v>
      </c>
      <c r="AS1441" s="4">
        <f t="shared" si="383"/>
        <v>1</v>
      </c>
      <c r="AT1441" s="4">
        <f t="shared" si="384"/>
        <v>1</v>
      </c>
      <c r="AU1441" s="4">
        <f t="shared" si="385"/>
        <v>1</v>
      </c>
      <c r="AW1441" s="4">
        <f t="shared" si="386"/>
        <v>0</v>
      </c>
      <c r="AX1441" s="4">
        <f t="shared" si="387"/>
        <v>0</v>
      </c>
      <c r="AY1441" s="4">
        <f t="shared" si="388"/>
        <v>1</v>
      </c>
      <c r="BA1441" s="4">
        <f t="shared" si="389"/>
        <v>1</v>
      </c>
    </row>
    <row r="1442" spans="2:53" ht="14.5" customHeight="1" x14ac:dyDescent="0.35">
      <c r="B1442" s="47" t="s">
        <v>2976</v>
      </c>
      <c r="C1442" s="73" t="s">
        <v>3474</v>
      </c>
      <c r="D1442" s="74">
        <v>45323</v>
      </c>
      <c r="E1442" s="74" t="str">
        <f t="shared" ca="1" si="390"/>
        <v>Yes</v>
      </c>
      <c r="F1442" s="54" t="str">
        <f t="shared" si="391"/>
        <v>3. All Roles Work Inflexible</v>
      </c>
      <c r="G1442" s="49" t="s">
        <v>3793</v>
      </c>
      <c r="H1442" s="22">
        <f t="shared" si="392"/>
        <v>0</v>
      </c>
      <c r="I1442" s="23"/>
      <c r="J1442" s="23"/>
      <c r="K1442" s="23"/>
      <c r="L1442" s="23"/>
      <c r="M1442" s="23"/>
      <c r="N1442" s="23"/>
      <c r="O1442" s="23"/>
      <c r="P1442" s="23"/>
      <c r="Q1442" s="23"/>
      <c r="R1442" s="23"/>
      <c r="S1442" s="23"/>
      <c r="T1442" s="23"/>
      <c r="U1442" s="23"/>
      <c r="V1442" s="23"/>
      <c r="W1442" s="23"/>
      <c r="X1442" s="23"/>
      <c r="Y1442" s="23"/>
      <c r="Z1442" s="23"/>
      <c r="AA1442" s="23"/>
      <c r="AB1442" s="23"/>
      <c r="AC1442" s="24"/>
      <c r="AE1442" s="35" t="s">
        <v>938</v>
      </c>
      <c r="AF1442" s="36" t="s">
        <v>4204</v>
      </c>
      <c r="AG1442" s="36"/>
      <c r="AH1442" s="36"/>
      <c r="AI1442" s="37"/>
      <c r="AK1442" s="4">
        <f t="shared" si="376"/>
        <v>0</v>
      </c>
      <c r="AL1442" s="4">
        <f t="shared" si="377"/>
        <v>0</v>
      </c>
      <c r="AM1442" s="4">
        <f t="shared" si="378"/>
        <v>0</v>
      </c>
      <c r="AN1442" s="4">
        <f t="shared" si="379"/>
        <v>0</v>
      </c>
      <c r="AO1442" s="4">
        <f t="shared" si="380"/>
        <v>0</v>
      </c>
      <c r="AQ1442" s="4">
        <f t="shared" si="381"/>
        <v>0</v>
      </c>
      <c r="AR1442" s="4">
        <f t="shared" si="382"/>
        <v>1</v>
      </c>
      <c r="AS1442" s="4">
        <f t="shared" si="383"/>
        <v>1</v>
      </c>
      <c r="AT1442" s="4">
        <f t="shared" si="384"/>
        <v>1</v>
      </c>
      <c r="AU1442" s="4">
        <f t="shared" si="385"/>
        <v>1</v>
      </c>
      <c r="AW1442" s="4">
        <f t="shared" si="386"/>
        <v>0</v>
      </c>
      <c r="AX1442" s="4">
        <f t="shared" si="387"/>
        <v>0</v>
      </c>
      <c r="AY1442" s="4">
        <f t="shared" si="388"/>
        <v>1</v>
      </c>
      <c r="BA1442" s="4">
        <f t="shared" si="389"/>
        <v>1</v>
      </c>
    </row>
    <row r="1443" spans="2:53" ht="14.5" customHeight="1" x14ac:dyDescent="0.35">
      <c r="B1443" s="47" t="s">
        <v>2977</v>
      </c>
      <c r="C1443" s="73" t="s">
        <v>3474</v>
      </c>
      <c r="D1443" s="74">
        <v>45323</v>
      </c>
      <c r="E1443" s="74" t="str">
        <f t="shared" ca="1" si="390"/>
        <v>Yes</v>
      </c>
      <c r="F1443" s="54" t="str">
        <f t="shared" si="391"/>
        <v>3. All Roles Work Inflexible</v>
      </c>
      <c r="G1443" s="49" t="s">
        <v>3794</v>
      </c>
      <c r="H1443" s="22">
        <f t="shared" si="392"/>
        <v>0</v>
      </c>
      <c r="I1443" s="23"/>
      <c r="J1443" s="23"/>
      <c r="K1443" s="23"/>
      <c r="L1443" s="23"/>
      <c r="M1443" s="23"/>
      <c r="N1443" s="23"/>
      <c r="O1443" s="23"/>
      <c r="P1443" s="23"/>
      <c r="Q1443" s="23"/>
      <c r="R1443" s="23"/>
      <c r="S1443" s="23"/>
      <c r="T1443" s="23"/>
      <c r="U1443" s="23"/>
      <c r="V1443" s="23"/>
      <c r="W1443" s="23"/>
      <c r="X1443" s="23"/>
      <c r="Y1443" s="23"/>
      <c r="Z1443" s="23"/>
      <c r="AA1443" s="23"/>
      <c r="AB1443" s="23"/>
      <c r="AC1443" s="24"/>
      <c r="AE1443" s="35" t="s">
        <v>4214</v>
      </c>
      <c r="AF1443" s="36" t="s">
        <v>4204</v>
      </c>
      <c r="AG1443" s="36"/>
      <c r="AH1443" s="36"/>
      <c r="AI1443" s="37"/>
      <c r="AK1443" s="4">
        <f t="shared" si="376"/>
        <v>0</v>
      </c>
      <c r="AL1443" s="4">
        <f t="shared" si="377"/>
        <v>0</v>
      </c>
      <c r="AM1443" s="4">
        <f t="shared" si="378"/>
        <v>0</v>
      </c>
      <c r="AN1443" s="4">
        <f t="shared" si="379"/>
        <v>0</v>
      </c>
      <c r="AO1443" s="4">
        <f t="shared" si="380"/>
        <v>0</v>
      </c>
      <c r="AQ1443" s="4">
        <f t="shared" si="381"/>
        <v>0</v>
      </c>
      <c r="AR1443" s="4">
        <f t="shared" si="382"/>
        <v>1</v>
      </c>
      <c r="AS1443" s="4">
        <f t="shared" si="383"/>
        <v>1</v>
      </c>
      <c r="AT1443" s="4">
        <f t="shared" si="384"/>
        <v>1</v>
      </c>
      <c r="AU1443" s="4">
        <f t="shared" si="385"/>
        <v>1</v>
      </c>
      <c r="AW1443" s="4">
        <f t="shared" si="386"/>
        <v>0</v>
      </c>
      <c r="AX1443" s="4">
        <f t="shared" si="387"/>
        <v>0</v>
      </c>
      <c r="AY1443" s="4">
        <f t="shared" si="388"/>
        <v>1</v>
      </c>
      <c r="BA1443" s="4">
        <f t="shared" si="389"/>
        <v>1</v>
      </c>
    </row>
    <row r="1444" spans="2:53" ht="14.5" customHeight="1" x14ac:dyDescent="0.35">
      <c r="B1444" s="47" t="s">
        <v>2978</v>
      </c>
      <c r="C1444" s="73" t="s">
        <v>3474</v>
      </c>
      <c r="D1444" s="74">
        <v>45323</v>
      </c>
      <c r="E1444" s="74" t="str">
        <f t="shared" ca="1" si="390"/>
        <v>Yes</v>
      </c>
      <c r="F1444" s="54" t="str">
        <f t="shared" si="391"/>
        <v>3. All Roles Work Inflexible</v>
      </c>
      <c r="G1444" s="49" t="s">
        <v>3795</v>
      </c>
      <c r="H1444" s="22">
        <f t="shared" si="392"/>
        <v>0</v>
      </c>
      <c r="I1444" s="23"/>
      <c r="J1444" s="23"/>
      <c r="K1444" s="23"/>
      <c r="L1444" s="23"/>
      <c r="M1444" s="23"/>
      <c r="N1444" s="23"/>
      <c r="O1444" s="23"/>
      <c r="P1444" s="23"/>
      <c r="Q1444" s="23"/>
      <c r="R1444" s="23"/>
      <c r="S1444" s="23"/>
      <c r="T1444" s="23"/>
      <c r="U1444" s="23"/>
      <c r="V1444" s="23"/>
      <c r="W1444" s="23"/>
      <c r="X1444" s="23"/>
      <c r="Y1444" s="23"/>
      <c r="Z1444" s="23"/>
      <c r="AA1444" s="23"/>
      <c r="AB1444" s="23"/>
      <c r="AC1444" s="24"/>
      <c r="AE1444" s="35" t="s">
        <v>613</v>
      </c>
      <c r="AF1444" s="36" t="s">
        <v>4204</v>
      </c>
      <c r="AG1444" s="36"/>
      <c r="AH1444" s="36"/>
      <c r="AI1444" s="37"/>
      <c r="AK1444" s="4">
        <f t="shared" ref="AK1444:AK1507" si="393">COUNTIF(AE1444,"Remote")</f>
        <v>0</v>
      </c>
      <c r="AL1444" s="4">
        <f t="shared" ref="AL1444:AL1507" si="394">COUNTIF(AF1444,"Remote")</f>
        <v>0</v>
      </c>
      <c r="AM1444" s="4">
        <f t="shared" ref="AM1444:AM1507" si="395">COUNTIF(AG1444,"Remote")</f>
        <v>0</v>
      </c>
      <c r="AN1444" s="4">
        <f t="shared" ref="AN1444:AN1507" si="396">COUNTIF(AH1444,"Remote")</f>
        <v>0</v>
      </c>
      <c r="AO1444" s="4">
        <f t="shared" ref="AO1444:AO1507" si="397">COUNTIF(AI1444,"Remote")</f>
        <v>0</v>
      </c>
      <c r="AQ1444" s="4">
        <f t="shared" ref="AQ1444:AQ1507" si="398">COUNTBLANK(AE1444)</f>
        <v>0</v>
      </c>
      <c r="AR1444" s="4">
        <f t="shared" ref="AR1444:AR1507" si="399">COUNTBLANK(AF1444)</f>
        <v>1</v>
      </c>
      <c r="AS1444" s="4">
        <f t="shared" ref="AS1444:AS1507" si="400">COUNTBLANK(AG1444)</f>
        <v>1</v>
      </c>
      <c r="AT1444" s="4">
        <f t="shared" ref="AT1444:AT1507" si="401">COUNTBLANK(AH1444)</f>
        <v>1</v>
      </c>
      <c r="AU1444" s="4">
        <f t="shared" ref="AU1444:AU1507" si="402">COUNTBLANK(AI1444)</f>
        <v>1</v>
      </c>
      <c r="AW1444" s="4">
        <f t="shared" ref="AW1444:AW1507" si="403">IF(AND(SUM(AQ1444:AU1444)=4,SUM(AK1444:AO1444)=1),1,0)</f>
        <v>0</v>
      </c>
      <c r="AX1444" s="4">
        <f t="shared" ref="AX1444:AX1507" si="404">IF(AND(SUM(AQ1444:AU1444)&lt;4,SUM(AK1444:AO1444)=1),1,0)</f>
        <v>0</v>
      </c>
      <c r="AY1444" s="4">
        <f t="shared" ref="AY1444:AY1507" si="405">IF((AW1444+AX1444)=0,1,0)</f>
        <v>1</v>
      </c>
      <c r="BA1444" s="4">
        <f t="shared" ref="BA1444:BA1507" si="406">IF(AW1444=1,5,IF(AX1444=1,3,1))</f>
        <v>1</v>
      </c>
    </row>
    <row r="1445" spans="2:53" ht="14.5" customHeight="1" x14ac:dyDescent="0.35">
      <c r="B1445" s="47" t="s">
        <v>2979</v>
      </c>
      <c r="C1445" s="73" t="s">
        <v>3474</v>
      </c>
      <c r="D1445" s="74">
        <v>45323</v>
      </c>
      <c r="E1445" s="74" t="str">
        <f t="shared" ca="1" si="390"/>
        <v>Yes</v>
      </c>
      <c r="F1445" s="54" t="str">
        <f t="shared" si="391"/>
        <v>1. All Roles Work Flexible</v>
      </c>
      <c r="G1445" s="49" t="s">
        <v>3796</v>
      </c>
      <c r="H1445" s="22">
        <f t="shared" si="392"/>
        <v>0</v>
      </c>
      <c r="I1445" s="23"/>
      <c r="J1445" s="23"/>
      <c r="K1445" s="23"/>
      <c r="L1445" s="23"/>
      <c r="M1445" s="23"/>
      <c r="N1445" s="23"/>
      <c r="O1445" s="23"/>
      <c r="P1445" s="23"/>
      <c r="Q1445" s="23"/>
      <c r="R1445" s="23"/>
      <c r="S1445" s="23"/>
      <c r="T1445" s="23"/>
      <c r="U1445" s="23"/>
      <c r="V1445" s="23"/>
      <c r="W1445" s="23"/>
      <c r="X1445" s="23"/>
      <c r="Y1445" s="23"/>
      <c r="Z1445" s="23"/>
      <c r="AA1445" s="23"/>
      <c r="AB1445" s="23"/>
      <c r="AC1445" s="24"/>
      <c r="AE1445" s="35" t="s">
        <v>75</v>
      </c>
      <c r="AF1445" s="36" t="s">
        <v>4204</v>
      </c>
      <c r="AG1445" s="36"/>
      <c r="AH1445" s="36"/>
      <c r="AI1445" s="37"/>
      <c r="AK1445" s="4">
        <f t="shared" si="393"/>
        <v>1</v>
      </c>
      <c r="AL1445" s="4">
        <f t="shared" si="394"/>
        <v>0</v>
      </c>
      <c r="AM1445" s="4">
        <f t="shared" si="395"/>
        <v>0</v>
      </c>
      <c r="AN1445" s="4">
        <f t="shared" si="396"/>
        <v>0</v>
      </c>
      <c r="AO1445" s="4">
        <f t="shared" si="397"/>
        <v>0</v>
      </c>
      <c r="AQ1445" s="4">
        <f t="shared" si="398"/>
        <v>0</v>
      </c>
      <c r="AR1445" s="4">
        <f t="shared" si="399"/>
        <v>1</v>
      </c>
      <c r="AS1445" s="4">
        <f t="shared" si="400"/>
        <v>1</v>
      </c>
      <c r="AT1445" s="4">
        <f t="shared" si="401"/>
        <v>1</v>
      </c>
      <c r="AU1445" s="4">
        <f t="shared" si="402"/>
        <v>1</v>
      </c>
      <c r="AW1445" s="4">
        <f t="shared" si="403"/>
        <v>1</v>
      </c>
      <c r="AX1445" s="4">
        <f t="shared" si="404"/>
        <v>0</v>
      </c>
      <c r="AY1445" s="4">
        <f t="shared" si="405"/>
        <v>0</v>
      </c>
      <c r="BA1445" s="4">
        <f t="shared" si="406"/>
        <v>5</v>
      </c>
    </row>
    <row r="1446" spans="2:53" ht="14.5" customHeight="1" x14ac:dyDescent="0.35">
      <c r="B1446" s="47" t="s">
        <v>2980</v>
      </c>
      <c r="C1446" s="73" t="s">
        <v>3474</v>
      </c>
      <c r="D1446" s="74">
        <v>45323</v>
      </c>
      <c r="E1446" s="74" t="str">
        <f t="shared" ca="1" si="390"/>
        <v>Yes</v>
      </c>
      <c r="F1446" s="54" t="str">
        <f t="shared" si="391"/>
        <v>1. All Roles Work Flexible</v>
      </c>
      <c r="G1446" s="49" t="s">
        <v>3797</v>
      </c>
      <c r="H1446" s="22">
        <f t="shared" si="392"/>
        <v>0</v>
      </c>
      <c r="I1446" s="23"/>
      <c r="J1446" s="23"/>
      <c r="K1446" s="23"/>
      <c r="L1446" s="23"/>
      <c r="M1446" s="23"/>
      <c r="N1446" s="23"/>
      <c r="O1446" s="23"/>
      <c r="P1446" s="23"/>
      <c r="Q1446" s="23"/>
      <c r="R1446" s="23"/>
      <c r="S1446" s="23"/>
      <c r="T1446" s="23"/>
      <c r="U1446" s="23"/>
      <c r="V1446" s="23"/>
      <c r="W1446" s="23"/>
      <c r="X1446" s="23"/>
      <c r="Y1446" s="23"/>
      <c r="Z1446" s="23"/>
      <c r="AA1446" s="23"/>
      <c r="AB1446" s="23"/>
      <c r="AC1446" s="24"/>
      <c r="AE1446" s="35" t="s">
        <v>75</v>
      </c>
      <c r="AF1446" s="36" t="s">
        <v>4204</v>
      </c>
      <c r="AG1446" s="36"/>
      <c r="AH1446" s="36"/>
      <c r="AI1446" s="37"/>
      <c r="AK1446" s="4">
        <f t="shared" si="393"/>
        <v>1</v>
      </c>
      <c r="AL1446" s="4">
        <f t="shared" si="394"/>
        <v>0</v>
      </c>
      <c r="AM1446" s="4">
        <f t="shared" si="395"/>
        <v>0</v>
      </c>
      <c r="AN1446" s="4">
        <f t="shared" si="396"/>
        <v>0</v>
      </c>
      <c r="AO1446" s="4">
        <f t="shared" si="397"/>
        <v>0</v>
      </c>
      <c r="AQ1446" s="4">
        <f t="shared" si="398"/>
        <v>0</v>
      </c>
      <c r="AR1446" s="4">
        <f t="shared" si="399"/>
        <v>1</v>
      </c>
      <c r="AS1446" s="4">
        <f t="shared" si="400"/>
        <v>1</v>
      </c>
      <c r="AT1446" s="4">
        <f t="shared" si="401"/>
        <v>1</v>
      </c>
      <c r="AU1446" s="4">
        <f t="shared" si="402"/>
        <v>1</v>
      </c>
      <c r="AW1446" s="4">
        <f t="shared" si="403"/>
        <v>1</v>
      </c>
      <c r="AX1446" s="4">
        <f t="shared" si="404"/>
        <v>0</v>
      </c>
      <c r="AY1446" s="4">
        <f t="shared" si="405"/>
        <v>0</v>
      </c>
      <c r="BA1446" s="4">
        <f t="shared" si="406"/>
        <v>5</v>
      </c>
    </row>
    <row r="1447" spans="2:53" ht="14.5" customHeight="1" x14ac:dyDescent="0.35">
      <c r="B1447" s="47" t="s">
        <v>2981</v>
      </c>
      <c r="C1447" s="73" t="s">
        <v>3474</v>
      </c>
      <c r="D1447" s="74">
        <v>45323</v>
      </c>
      <c r="E1447" s="74" t="str">
        <f t="shared" ca="1" si="390"/>
        <v>Yes</v>
      </c>
      <c r="F1447" s="54" t="str">
        <f t="shared" si="391"/>
        <v>3. All Roles Work Inflexible</v>
      </c>
      <c r="G1447" s="49"/>
      <c r="H1447" s="22">
        <f t="shared" si="392"/>
        <v>0</v>
      </c>
      <c r="I1447" s="23"/>
      <c r="J1447" s="23"/>
      <c r="K1447" s="23"/>
      <c r="L1447" s="23"/>
      <c r="M1447" s="23"/>
      <c r="N1447" s="23"/>
      <c r="O1447" s="23"/>
      <c r="P1447" s="23"/>
      <c r="Q1447" s="23"/>
      <c r="R1447" s="23"/>
      <c r="S1447" s="23"/>
      <c r="T1447" s="23"/>
      <c r="U1447" s="23"/>
      <c r="V1447" s="23"/>
      <c r="W1447" s="23"/>
      <c r="X1447" s="23"/>
      <c r="Y1447" s="23"/>
      <c r="Z1447" s="23"/>
      <c r="AA1447" s="23"/>
      <c r="AB1447" s="23"/>
      <c r="AC1447" s="24"/>
      <c r="AE1447" s="35" t="s">
        <v>4228</v>
      </c>
      <c r="AF1447" s="36" t="s">
        <v>4204</v>
      </c>
      <c r="AG1447" s="36"/>
      <c r="AH1447" s="36"/>
      <c r="AI1447" s="37"/>
      <c r="AK1447" s="4">
        <f t="shared" si="393"/>
        <v>0</v>
      </c>
      <c r="AL1447" s="4">
        <f t="shared" si="394"/>
        <v>0</v>
      </c>
      <c r="AM1447" s="4">
        <f t="shared" si="395"/>
        <v>0</v>
      </c>
      <c r="AN1447" s="4">
        <f t="shared" si="396"/>
        <v>0</v>
      </c>
      <c r="AO1447" s="4">
        <f t="shared" si="397"/>
        <v>0</v>
      </c>
      <c r="AQ1447" s="4">
        <f t="shared" si="398"/>
        <v>0</v>
      </c>
      <c r="AR1447" s="4">
        <f t="shared" si="399"/>
        <v>1</v>
      </c>
      <c r="AS1447" s="4">
        <f t="shared" si="400"/>
        <v>1</v>
      </c>
      <c r="AT1447" s="4">
        <f t="shared" si="401"/>
        <v>1</v>
      </c>
      <c r="AU1447" s="4">
        <f t="shared" si="402"/>
        <v>1</v>
      </c>
      <c r="AW1447" s="4">
        <f t="shared" si="403"/>
        <v>0</v>
      </c>
      <c r="AX1447" s="4">
        <f t="shared" si="404"/>
        <v>0</v>
      </c>
      <c r="AY1447" s="4">
        <f t="shared" si="405"/>
        <v>1</v>
      </c>
      <c r="BA1447" s="4">
        <f t="shared" si="406"/>
        <v>1</v>
      </c>
    </row>
    <row r="1448" spans="2:53" ht="14.5" customHeight="1" x14ac:dyDescent="0.35">
      <c r="B1448" s="47" t="s">
        <v>2982</v>
      </c>
      <c r="C1448" s="73" t="s">
        <v>3474</v>
      </c>
      <c r="D1448" s="74">
        <v>45323</v>
      </c>
      <c r="E1448" s="74" t="str">
        <f t="shared" ca="1" si="390"/>
        <v>Yes</v>
      </c>
      <c r="F1448" s="54" t="str">
        <f t="shared" si="391"/>
        <v>3. All Roles Work Inflexible</v>
      </c>
      <c r="G1448" s="49"/>
      <c r="H1448" s="22">
        <f t="shared" si="392"/>
        <v>0</v>
      </c>
      <c r="I1448" s="23"/>
      <c r="J1448" s="23"/>
      <c r="K1448" s="23"/>
      <c r="L1448" s="23"/>
      <c r="M1448" s="23"/>
      <c r="N1448" s="23"/>
      <c r="O1448" s="23"/>
      <c r="P1448" s="23"/>
      <c r="Q1448" s="23"/>
      <c r="R1448" s="23"/>
      <c r="S1448" s="23"/>
      <c r="T1448" s="23"/>
      <c r="U1448" s="23"/>
      <c r="V1448" s="23"/>
      <c r="W1448" s="23"/>
      <c r="X1448" s="23"/>
      <c r="Y1448" s="23"/>
      <c r="Z1448" s="23"/>
      <c r="AA1448" s="23"/>
      <c r="AB1448" s="23"/>
      <c r="AC1448" s="24"/>
      <c r="AE1448" s="35" t="s">
        <v>4288</v>
      </c>
      <c r="AF1448" s="36" t="s">
        <v>4204</v>
      </c>
      <c r="AG1448" s="36"/>
      <c r="AH1448" s="36"/>
      <c r="AI1448" s="37"/>
      <c r="AK1448" s="4">
        <f t="shared" si="393"/>
        <v>0</v>
      </c>
      <c r="AL1448" s="4">
        <f t="shared" si="394"/>
        <v>0</v>
      </c>
      <c r="AM1448" s="4">
        <f t="shared" si="395"/>
        <v>0</v>
      </c>
      <c r="AN1448" s="4">
        <f t="shared" si="396"/>
        <v>0</v>
      </c>
      <c r="AO1448" s="4">
        <f t="shared" si="397"/>
        <v>0</v>
      </c>
      <c r="AQ1448" s="4">
        <f t="shared" si="398"/>
        <v>0</v>
      </c>
      <c r="AR1448" s="4">
        <f t="shared" si="399"/>
        <v>1</v>
      </c>
      <c r="AS1448" s="4">
        <f t="shared" si="400"/>
        <v>1</v>
      </c>
      <c r="AT1448" s="4">
        <f t="shared" si="401"/>
        <v>1</v>
      </c>
      <c r="AU1448" s="4">
        <f t="shared" si="402"/>
        <v>1</v>
      </c>
      <c r="AW1448" s="4">
        <f t="shared" si="403"/>
        <v>0</v>
      </c>
      <c r="AX1448" s="4">
        <f t="shared" si="404"/>
        <v>0</v>
      </c>
      <c r="AY1448" s="4">
        <f t="shared" si="405"/>
        <v>1</v>
      </c>
      <c r="BA1448" s="4">
        <f t="shared" si="406"/>
        <v>1</v>
      </c>
    </row>
    <row r="1449" spans="2:53" ht="14.5" customHeight="1" x14ac:dyDescent="0.35">
      <c r="B1449" s="47" t="s">
        <v>2983</v>
      </c>
      <c r="C1449" s="73" t="s">
        <v>3474</v>
      </c>
      <c r="D1449" s="74">
        <v>45323</v>
      </c>
      <c r="E1449" s="74" t="str">
        <f t="shared" ca="1" si="390"/>
        <v>Yes</v>
      </c>
      <c r="F1449" s="54" t="str">
        <f t="shared" si="391"/>
        <v>3. All Roles Work Inflexible</v>
      </c>
      <c r="G1449" s="49" t="s">
        <v>3798</v>
      </c>
      <c r="H1449" s="22">
        <f t="shared" si="392"/>
        <v>0</v>
      </c>
      <c r="I1449" s="23"/>
      <c r="J1449" s="23"/>
      <c r="K1449" s="23"/>
      <c r="L1449" s="23"/>
      <c r="M1449" s="23"/>
      <c r="N1449" s="23"/>
      <c r="O1449" s="23"/>
      <c r="P1449" s="23"/>
      <c r="Q1449" s="23"/>
      <c r="R1449" s="23"/>
      <c r="S1449" s="23"/>
      <c r="T1449" s="23"/>
      <c r="U1449" s="23"/>
      <c r="V1449" s="23"/>
      <c r="W1449" s="23"/>
      <c r="X1449" s="23"/>
      <c r="Y1449" s="23"/>
      <c r="Z1449" s="23"/>
      <c r="AA1449" s="23"/>
      <c r="AB1449" s="23"/>
      <c r="AC1449" s="24"/>
      <c r="AE1449" s="35" t="s">
        <v>4289</v>
      </c>
      <c r="AF1449" s="36" t="s">
        <v>4204</v>
      </c>
      <c r="AG1449" s="36"/>
      <c r="AH1449" s="36"/>
      <c r="AI1449" s="37"/>
      <c r="AK1449" s="4">
        <f t="shared" si="393"/>
        <v>0</v>
      </c>
      <c r="AL1449" s="4">
        <f t="shared" si="394"/>
        <v>0</v>
      </c>
      <c r="AM1449" s="4">
        <f t="shared" si="395"/>
        <v>0</v>
      </c>
      <c r="AN1449" s="4">
        <f t="shared" si="396"/>
        <v>0</v>
      </c>
      <c r="AO1449" s="4">
        <f t="shared" si="397"/>
        <v>0</v>
      </c>
      <c r="AQ1449" s="4">
        <f t="shared" si="398"/>
        <v>0</v>
      </c>
      <c r="AR1449" s="4">
        <f t="shared" si="399"/>
        <v>1</v>
      </c>
      <c r="AS1449" s="4">
        <f t="shared" si="400"/>
        <v>1</v>
      </c>
      <c r="AT1449" s="4">
        <f t="shared" si="401"/>
        <v>1</v>
      </c>
      <c r="AU1449" s="4">
        <f t="shared" si="402"/>
        <v>1</v>
      </c>
      <c r="AW1449" s="4">
        <f t="shared" si="403"/>
        <v>0</v>
      </c>
      <c r="AX1449" s="4">
        <f t="shared" si="404"/>
        <v>0</v>
      </c>
      <c r="AY1449" s="4">
        <f t="shared" si="405"/>
        <v>1</v>
      </c>
      <c r="BA1449" s="4">
        <f t="shared" si="406"/>
        <v>1</v>
      </c>
    </row>
    <row r="1450" spans="2:53" ht="14.5" customHeight="1" x14ac:dyDescent="0.35">
      <c r="B1450" s="47" t="s">
        <v>2984</v>
      </c>
      <c r="C1450" s="73" t="s">
        <v>3474</v>
      </c>
      <c r="D1450" s="74">
        <v>45323</v>
      </c>
      <c r="E1450" s="74" t="str">
        <f t="shared" ca="1" si="390"/>
        <v>Yes</v>
      </c>
      <c r="F1450" s="54" t="str">
        <f t="shared" si="391"/>
        <v>1. All Roles Work Flexible</v>
      </c>
      <c r="G1450" s="49"/>
      <c r="H1450" s="22">
        <f t="shared" si="392"/>
        <v>0</v>
      </c>
      <c r="I1450" s="23"/>
      <c r="J1450" s="23"/>
      <c r="K1450" s="23"/>
      <c r="L1450" s="23"/>
      <c r="M1450" s="23"/>
      <c r="N1450" s="23"/>
      <c r="O1450" s="23"/>
      <c r="P1450" s="23"/>
      <c r="Q1450" s="23"/>
      <c r="R1450" s="23"/>
      <c r="S1450" s="23"/>
      <c r="T1450" s="23"/>
      <c r="U1450" s="23"/>
      <c r="V1450" s="23"/>
      <c r="W1450" s="23"/>
      <c r="X1450" s="23"/>
      <c r="Y1450" s="23"/>
      <c r="Z1450" s="23"/>
      <c r="AA1450" s="23"/>
      <c r="AB1450" s="23"/>
      <c r="AC1450" s="24"/>
      <c r="AE1450" s="35" t="s">
        <v>75</v>
      </c>
      <c r="AF1450" s="36" t="s">
        <v>4204</v>
      </c>
      <c r="AG1450" s="36"/>
      <c r="AH1450" s="36"/>
      <c r="AI1450" s="37"/>
      <c r="AK1450" s="4">
        <f t="shared" si="393"/>
        <v>1</v>
      </c>
      <c r="AL1450" s="4">
        <f t="shared" si="394"/>
        <v>0</v>
      </c>
      <c r="AM1450" s="4">
        <f t="shared" si="395"/>
        <v>0</v>
      </c>
      <c r="AN1450" s="4">
        <f t="shared" si="396"/>
        <v>0</v>
      </c>
      <c r="AO1450" s="4">
        <f t="shared" si="397"/>
        <v>0</v>
      </c>
      <c r="AQ1450" s="4">
        <f t="shared" si="398"/>
        <v>0</v>
      </c>
      <c r="AR1450" s="4">
        <f t="shared" si="399"/>
        <v>1</v>
      </c>
      <c r="AS1450" s="4">
        <f t="shared" si="400"/>
        <v>1</v>
      </c>
      <c r="AT1450" s="4">
        <f t="shared" si="401"/>
        <v>1</v>
      </c>
      <c r="AU1450" s="4">
        <f t="shared" si="402"/>
        <v>1</v>
      </c>
      <c r="AW1450" s="4">
        <f t="shared" si="403"/>
        <v>1</v>
      </c>
      <c r="AX1450" s="4">
        <f t="shared" si="404"/>
        <v>0</v>
      </c>
      <c r="AY1450" s="4">
        <f t="shared" si="405"/>
        <v>0</v>
      </c>
      <c r="BA1450" s="4">
        <f t="shared" si="406"/>
        <v>5</v>
      </c>
    </row>
    <row r="1451" spans="2:53" ht="14.5" customHeight="1" x14ac:dyDescent="0.35">
      <c r="B1451" s="47" t="s">
        <v>2985</v>
      </c>
      <c r="C1451" s="73" t="s">
        <v>3474</v>
      </c>
      <c r="D1451" s="74">
        <v>45323</v>
      </c>
      <c r="E1451" s="74" t="str">
        <f t="shared" ca="1" si="390"/>
        <v>Yes</v>
      </c>
      <c r="F1451" s="54" t="str">
        <f t="shared" si="391"/>
        <v>3. All Roles Work Inflexible</v>
      </c>
      <c r="G1451" s="49" t="s">
        <v>3799</v>
      </c>
      <c r="H1451" s="22">
        <f t="shared" si="392"/>
        <v>0</v>
      </c>
      <c r="I1451" s="23"/>
      <c r="J1451" s="23"/>
      <c r="K1451" s="23"/>
      <c r="L1451" s="23"/>
      <c r="M1451" s="23"/>
      <c r="N1451" s="23"/>
      <c r="O1451" s="23"/>
      <c r="P1451" s="23"/>
      <c r="Q1451" s="23"/>
      <c r="R1451" s="23"/>
      <c r="S1451" s="23"/>
      <c r="T1451" s="23"/>
      <c r="U1451" s="23"/>
      <c r="V1451" s="23"/>
      <c r="W1451" s="23"/>
      <c r="X1451" s="23"/>
      <c r="Y1451" s="23"/>
      <c r="Z1451" s="23"/>
      <c r="AA1451" s="23"/>
      <c r="AB1451" s="23"/>
      <c r="AC1451" s="24"/>
      <c r="AE1451" s="35" t="s">
        <v>4290</v>
      </c>
      <c r="AF1451" s="36" t="s">
        <v>4204</v>
      </c>
      <c r="AG1451" s="36"/>
      <c r="AH1451" s="36"/>
      <c r="AI1451" s="37"/>
      <c r="AK1451" s="4">
        <f t="shared" si="393"/>
        <v>0</v>
      </c>
      <c r="AL1451" s="4">
        <f t="shared" si="394"/>
        <v>0</v>
      </c>
      <c r="AM1451" s="4">
        <f t="shared" si="395"/>
        <v>0</v>
      </c>
      <c r="AN1451" s="4">
        <f t="shared" si="396"/>
        <v>0</v>
      </c>
      <c r="AO1451" s="4">
        <f t="shared" si="397"/>
        <v>0</v>
      </c>
      <c r="AQ1451" s="4">
        <f t="shared" si="398"/>
        <v>0</v>
      </c>
      <c r="AR1451" s="4">
        <f t="shared" si="399"/>
        <v>1</v>
      </c>
      <c r="AS1451" s="4">
        <f t="shared" si="400"/>
        <v>1</v>
      </c>
      <c r="AT1451" s="4">
        <f t="shared" si="401"/>
        <v>1</v>
      </c>
      <c r="AU1451" s="4">
        <f t="shared" si="402"/>
        <v>1</v>
      </c>
      <c r="AW1451" s="4">
        <f t="shared" si="403"/>
        <v>0</v>
      </c>
      <c r="AX1451" s="4">
        <f t="shared" si="404"/>
        <v>0</v>
      </c>
      <c r="AY1451" s="4">
        <f t="shared" si="405"/>
        <v>1</v>
      </c>
      <c r="BA1451" s="4">
        <f t="shared" si="406"/>
        <v>1</v>
      </c>
    </row>
    <row r="1452" spans="2:53" ht="14.5" customHeight="1" x14ac:dyDescent="0.35">
      <c r="B1452" s="47" t="s">
        <v>2986</v>
      </c>
      <c r="C1452" s="73" t="s">
        <v>3474</v>
      </c>
      <c r="D1452" s="74">
        <v>45323</v>
      </c>
      <c r="E1452" s="74" t="str">
        <f t="shared" ca="1" si="390"/>
        <v>Yes</v>
      </c>
      <c r="F1452" s="54" t="str">
        <f t="shared" si="391"/>
        <v>3. All Roles Work Inflexible</v>
      </c>
      <c r="G1452" s="49" t="s">
        <v>3800</v>
      </c>
      <c r="H1452" s="22">
        <f t="shared" si="392"/>
        <v>0</v>
      </c>
      <c r="I1452" s="23"/>
      <c r="J1452" s="23"/>
      <c r="K1452" s="23"/>
      <c r="L1452" s="23"/>
      <c r="M1452" s="23"/>
      <c r="N1452" s="23"/>
      <c r="O1452" s="23"/>
      <c r="P1452" s="23"/>
      <c r="Q1452" s="23"/>
      <c r="R1452" s="23"/>
      <c r="S1452" s="23"/>
      <c r="T1452" s="23"/>
      <c r="U1452" s="23"/>
      <c r="V1452" s="23"/>
      <c r="W1452" s="23"/>
      <c r="X1452" s="23"/>
      <c r="Y1452" s="23"/>
      <c r="Z1452" s="23"/>
      <c r="AA1452" s="23"/>
      <c r="AB1452" s="23"/>
      <c r="AC1452" s="24"/>
      <c r="AE1452" s="35" t="s">
        <v>602</v>
      </c>
      <c r="AF1452" s="36" t="s">
        <v>4204</v>
      </c>
      <c r="AG1452" s="36"/>
      <c r="AH1452" s="36"/>
      <c r="AI1452" s="37"/>
      <c r="AK1452" s="4">
        <f t="shared" si="393"/>
        <v>0</v>
      </c>
      <c r="AL1452" s="4">
        <f t="shared" si="394"/>
        <v>0</v>
      </c>
      <c r="AM1452" s="4">
        <f t="shared" si="395"/>
        <v>0</v>
      </c>
      <c r="AN1452" s="4">
        <f t="shared" si="396"/>
        <v>0</v>
      </c>
      <c r="AO1452" s="4">
        <f t="shared" si="397"/>
        <v>0</v>
      </c>
      <c r="AQ1452" s="4">
        <f t="shared" si="398"/>
        <v>0</v>
      </c>
      <c r="AR1452" s="4">
        <f t="shared" si="399"/>
        <v>1</v>
      </c>
      <c r="AS1452" s="4">
        <f t="shared" si="400"/>
        <v>1</v>
      </c>
      <c r="AT1452" s="4">
        <f t="shared" si="401"/>
        <v>1</v>
      </c>
      <c r="AU1452" s="4">
        <f t="shared" si="402"/>
        <v>1</v>
      </c>
      <c r="AW1452" s="4">
        <f t="shared" si="403"/>
        <v>0</v>
      </c>
      <c r="AX1452" s="4">
        <f t="shared" si="404"/>
        <v>0</v>
      </c>
      <c r="AY1452" s="4">
        <f t="shared" si="405"/>
        <v>1</v>
      </c>
      <c r="BA1452" s="4">
        <f t="shared" si="406"/>
        <v>1</v>
      </c>
    </row>
    <row r="1453" spans="2:53" ht="14.5" customHeight="1" x14ac:dyDescent="0.35">
      <c r="B1453" s="47" t="s">
        <v>2987</v>
      </c>
      <c r="C1453" s="73" t="s">
        <v>3474</v>
      </c>
      <c r="D1453" s="74">
        <v>45323</v>
      </c>
      <c r="E1453" s="74" t="str">
        <f t="shared" ca="1" si="390"/>
        <v>Yes</v>
      </c>
      <c r="F1453" s="54" t="str">
        <f t="shared" si="391"/>
        <v>3. All Roles Work Inflexible</v>
      </c>
      <c r="G1453" s="49" t="s">
        <v>3801</v>
      </c>
      <c r="H1453" s="22">
        <f t="shared" si="392"/>
        <v>0</v>
      </c>
      <c r="I1453" s="23"/>
      <c r="J1453" s="23"/>
      <c r="K1453" s="23"/>
      <c r="L1453" s="23"/>
      <c r="M1453" s="23"/>
      <c r="N1453" s="23"/>
      <c r="O1453" s="23"/>
      <c r="P1453" s="23"/>
      <c r="Q1453" s="23"/>
      <c r="R1453" s="23"/>
      <c r="S1453" s="23"/>
      <c r="T1453" s="23"/>
      <c r="U1453" s="23"/>
      <c r="V1453" s="23"/>
      <c r="W1453" s="23"/>
      <c r="X1453" s="23"/>
      <c r="Y1453" s="23"/>
      <c r="Z1453" s="23"/>
      <c r="AA1453" s="23"/>
      <c r="AB1453" s="23"/>
      <c r="AC1453" s="24"/>
      <c r="AE1453" s="35" t="s">
        <v>657</v>
      </c>
      <c r="AF1453" s="36" t="s">
        <v>4204</v>
      </c>
      <c r="AG1453" s="36"/>
      <c r="AH1453" s="36"/>
      <c r="AI1453" s="37"/>
      <c r="AK1453" s="4">
        <f t="shared" si="393"/>
        <v>0</v>
      </c>
      <c r="AL1453" s="4">
        <f t="shared" si="394"/>
        <v>0</v>
      </c>
      <c r="AM1453" s="4">
        <f t="shared" si="395"/>
        <v>0</v>
      </c>
      <c r="AN1453" s="4">
        <f t="shared" si="396"/>
        <v>0</v>
      </c>
      <c r="AO1453" s="4">
        <f t="shared" si="397"/>
        <v>0</v>
      </c>
      <c r="AQ1453" s="4">
        <f t="shared" si="398"/>
        <v>0</v>
      </c>
      <c r="AR1453" s="4">
        <f t="shared" si="399"/>
        <v>1</v>
      </c>
      <c r="AS1453" s="4">
        <f t="shared" si="400"/>
        <v>1</v>
      </c>
      <c r="AT1453" s="4">
        <f t="shared" si="401"/>
        <v>1</v>
      </c>
      <c r="AU1453" s="4">
        <f t="shared" si="402"/>
        <v>1</v>
      </c>
      <c r="AW1453" s="4">
        <f t="shared" si="403"/>
        <v>0</v>
      </c>
      <c r="AX1453" s="4">
        <f t="shared" si="404"/>
        <v>0</v>
      </c>
      <c r="AY1453" s="4">
        <f t="shared" si="405"/>
        <v>1</v>
      </c>
      <c r="BA1453" s="4">
        <f t="shared" si="406"/>
        <v>1</v>
      </c>
    </row>
    <row r="1454" spans="2:53" ht="14.5" customHeight="1" x14ac:dyDescent="0.35">
      <c r="B1454" s="47" t="s">
        <v>2988</v>
      </c>
      <c r="C1454" s="73" t="s">
        <v>3474</v>
      </c>
      <c r="D1454" s="74">
        <v>45323</v>
      </c>
      <c r="E1454" s="74" t="str">
        <f t="shared" ca="1" si="390"/>
        <v>Yes</v>
      </c>
      <c r="F1454" s="54" t="str">
        <f t="shared" si="391"/>
        <v>1. All Roles Work Flexible</v>
      </c>
      <c r="G1454" s="49"/>
      <c r="H1454" s="22">
        <f t="shared" si="392"/>
        <v>0</v>
      </c>
      <c r="I1454" s="23"/>
      <c r="J1454" s="23"/>
      <c r="K1454" s="23"/>
      <c r="L1454" s="23"/>
      <c r="M1454" s="23"/>
      <c r="N1454" s="23"/>
      <c r="O1454" s="23"/>
      <c r="P1454" s="23"/>
      <c r="Q1454" s="23"/>
      <c r="R1454" s="23"/>
      <c r="S1454" s="23"/>
      <c r="T1454" s="23"/>
      <c r="U1454" s="23"/>
      <c r="V1454" s="23"/>
      <c r="W1454" s="23"/>
      <c r="X1454" s="23"/>
      <c r="Y1454" s="23"/>
      <c r="Z1454" s="23"/>
      <c r="AA1454" s="23"/>
      <c r="AB1454" s="23"/>
      <c r="AC1454" s="24"/>
      <c r="AE1454" s="35" t="s">
        <v>75</v>
      </c>
      <c r="AF1454" s="36" t="s">
        <v>4204</v>
      </c>
      <c r="AG1454" s="36"/>
      <c r="AH1454" s="36"/>
      <c r="AI1454" s="37"/>
      <c r="AK1454" s="4">
        <f t="shared" si="393"/>
        <v>1</v>
      </c>
      <c r="AL1454" s="4">
        <f t="shared" si="394"/>
        <v>0</v>
      </c>
      <c r="AM1454" s="4">
        <f t="shared" si="395"/>
        <v>0</v>
      </c>
      <c r="AN1454" s="4">
        <f t="shared" si="396"/>
        <v>0</v>
      </c>
      <c r="AO1454" s="4">
        <f t="shared" si="397"/>
        <v>0</v>
      </c>
      <c r="AQ1454" s="4">
        <f t="shared" si="398"/>
        <v>0</v>
      </c>
      <c r="AR1454" s="4">
        <f t="shared" si="399"/>
        <v>1</v>
      </c>
      <c r="AS1454" s="4">
        <f t="shared" si="400"/>
        <v>1</v>
      </c>
      <c r="AT1454" s="4">
        <f t="shared" si="401"/>
        <v>1</v>
      </c>
      <c r="AU1454" s="4">
        <f t="shared" si="402"/>
        <v>1</v>
      </c>
      <c r="AW1454" s="4">
        <f t="shared" si="403"/>
        <v>1</v>
      </c>
      <c r="AX1454" s="4">
        <f t="shared" si="404"/>
        <v>0</v>
      </c>
      <c r="AY1454" s="4">
        <f t="shared" si="405"/>
        <v>0</v>
      </c>
      <c r="BA1454" s="4">
        <f t="shared" si="406"/>
        <v>5</v>
      </c>
    </row>
    <row r="1455" spans="2:53" ht="14.5" customHeight="1" x14ac:dyDescent="0.35">
      <c r="B1455" s="47" t="s">
        <v>2989</v>
      </c>
      <c r="C1455" s="73" t="s">
        <v>3474</v>
      </c>
      <c r="D1455" s="74">
        <v>45323</v>
      </c>
      <c r="E1455" s="74" t="str">
        <f t="shared" ca="1" si="390"/>
        <v>Yes</v>
      </c>
      <c r="F1455" s="54" t="str">
        <f t="shared" si="391"/>
        <v>3. All Roles Work Inflexible</v>
      </c>
      <c r="G1455" s="49" t="s">
        <v>3802</v>
      </c>
      <c r="H1455" s="22">
        <f t="shared" si="392"/>
        <v>0</v>
      </c>
      <c r="I1455" s="23"/>
      <c r="J1455" s="23"/>
      <c r="K1455" s="23"/>
      <c r="L1455" s="23"/>
      <c r="M1455" s="23"/>
      <c r="N1455" s="23"/>
      <c r="O1455" s="23"/>
      <c r="P1455" s="23"/>
      <c r="Q1455" s="23"/>
      <c r="R1455" s="23"/>
      <c r="S1455" s="23"/>
      <c r="T1455" s="23"/>
      <c r="U1455" s="23"/>
      <c r="V1455" s="23"/>
      <c r="W1455" s="23"/>
      <c r="X1455" s="23"/>
      <c r="Y1455" s="23"/>
      <c r="Z1455" s="23"/>
      <c r="AA1455" s="23"/>
      <c r="AB1455" s="23"/>
      <c r="AC1455" s="24"/>
      <c r="AE1455" s="35" t="s">
        <v>737</v>
      </c>
      <c r="AF1455" s="36" t="s">
        <v>4204</v>
      </c>
      <c r="AG1455" s="36"/>
      <c r="AH1455" s="36"/>
      <c r="AI1455" s="37"/>
      <c r="AK1455" s="4">
        <f t="shared" si="393"/>
        <v>0</v>
      </c>
      <c r="AL1455" s="4">
        <f t="shared" si="394"/>
        <v>0</v>
      </c>
      <c r="AM1455" s="4">
        <f t="shared" si="395"/>
        <v>0</v>
      </c>
      <c r="AN1455" s="4">
        <f t="shared" si="396"/>
        <v>0</v>
      </c>
      <c r="AO1455" s="4">
        <f t="shared" si="397"/>
        <v>0</v>
      </c>
      <c r="AQ1455" s="4">
        <f t="shared" si="398"/>
        <v>0</v>
      </c>
      <c r="AR1455" s="4">
        <f t="shared" si="399"/>
        <v>1</v>
      </c>
      <c r="AS1455" s="4">
        <f t="shared" si="400"/>
        <v>1</v>
      </c>
      <c r="AT1455" s="4">
        <f t="shared" si="401"/>
        <v>1</v>
      </c>
      <c r="AU1455" s="4">
        <f t="shared" si="402"/>
        <v>1</v>
      </c>
      <c r="AW1455" s="4">
        <f t="shared" si="403"/>
        <v>0</v>
      </c>
      <c r="AX1455" s="4">
        <f t="shared" si="404"/>
        <v>0</v>
      </c>
      <c r="AY1455" s="4">
        <f t="shared" si="405"/>
        <v>1</v>
      </c>
      <c r="BA1455" s="4">
        <f t="shared" si="406"/>
        <v>1</v>
      </c>
    </row>
    <row r="1456" spans="2:53" ht="14.5" customHeight="1" x14ac:dyDescent="0.35">
      <c r="B1456" s="47" t="s">
        <v>2990</v>
      </c>
      <c r="C1456" s="73" t="s">
        <v>3474</v>
      </c>
      <c r="D1456" s="74">
        <v>45323</v>
      </c>
      <c r="E1456" s="74" t="str">
        <f t="shared" ca="1" si="390"/>
        <v>Yes</v>
      </c>
      <c r="F1456" s="54" t="str">
        <f t="shared" si="391"/>
        <v>3. All Roles Work Inflexible</v>
      </c>
      <c r="G1456" s="49" t="s">
        <v>3803</v>
      </c>
      <c r="H1456" s="22">
        <f t="shared" si="392"/>
        <v>0</v>
      </c>
      <c r="I1456" s="23"/>
      <c r="J1456" s="23"/>
      <c r="K1456" s="23"/>
      <c r="L1456" s="23"/>
      <c r="M1456" s="23"/>
      <c r="N1456" s="23"/>
      <c r="O1456" s="23"/>
      <c r="P1456" s="23"/>
      <c r="Q1456" s="23"/>
      <c r="R1456" s="23"/>
      <c r="S1456" s="23"/>
      <c r="T1456" s="23"/>
      <c r="U1456" s="23"/>
      <c r="V1456" s="23"/>
      <c r="W1456" s="23"/>
      <c r="X1456" s="23"/>
      <c r="Y1456" s="23"/>
      <c r="Z1456" s="23"/>
      <c r="AA1456" s="23"/>
      <c r="AB1456" s="23"/>
      <c r="AC1456" s="24"/>
      <c r="AE1456" s="35" t="s">
        <v>2314</v>
      </c>
      <c r="AF1456" s="36" t="s">
        <v>4204</v>
      </c>
      <c r="AG1456" s="36"/>
      <c r="AH1456" s="36"/>
      <c r="AI1456" s="37"/>
      <c r="AK1456" s="4">
        <f t="shared" si="393"/>
        <v>0</v>
      </c>
      <c r="AL1456" s="4">
        <f t="shared" si="394"/>
        <v>0</v>
      </c>
      <c r="AM1456" s="4">
        <f t="shared" si="395"/>
        <v>0</v>
      </c>
      <c r="AN1456" s="4">
        <f t="shared" si="396"/>
        <v>0</v>
      </c>
      <c r="AO1456" s="4">
        <f t="shared" si="397"/>
        <v>0</v>
      </c>
      <c r="AQ1456" s="4">
        <f t="shared" si="398"/>
        <v>0</v>
      </c>
      <c r="AR1456" s="4">
        <f t="shared" si="399"/>
        <v>1</v>
      </c>
      <c r="AS1456" s="4">
        <f t="shared" si="400"/>
        <v>1</v>
      </c>
      <c r="AT1456" s="4">
        <f t="shared" si="401"/>
        <v>1</v>
      </c>
      <c r="AU1456" s="4">
        <f t="shared" si="402"/>
        <v>1</v>
      </c>
      <c r="AW1456" s="4">
        <f t="shared" si="403"/>
        <v>0</v>
      </c>
      <c r="AX1456" s="4">
        <f t="shared" si="404"/>
        <v>0</v>
      </c>
      <c r="AY1456" s="4">
        <f t="shared" si="405"/>
        <v>1</v>
      </c>
      <c r="BA1456" s="4">
        <f t="shared" si="406"/>
        <v>1</v>
      </c>
    </row>
    <row r="1457" spans="2:53" ht="14.5" customHeight="1" x14ac:dyDescent="0.35">
      <c r="B1457" s="47" t="s">
        <v>2991</v>
      </c>
      <c r="C1457" s="73" t="s">
        <v>3474</v>
      </c>
      <c r="D1457" s="74">
        <v>45323</v>
      </c>
      <c r="E1457" s="74" t="str">
        <f t="shared" ca="1" si="390"/>
        <v>Yes</v>
      </c>
      <c r="F1457" s="54" t="str">
        <f t="shared" si="391"/>
        <v>3. All Roles Work Inflexible</v>
      </c>
      <c r="G1457" s="49" t="s">
        <v>3804</v>
      </c>
      <c r="H1457" s="22">
        <f t="shared" si="392"/>
        <v>0</v>
      </c>
      <c r="I1457" s="23"/>
      <c r="J1457" s="23"/>
      <c r="K1457" s="23"/>
      <c r="L1457" s="23"/>
      <c r="M1457" s="23"/>
      <c r="N1457" s="23"/>
      <c r="O1457" s="23"/>
      <c r="P1457" s="23"/>
      <c r="Q1457" s="23"/>
      <c r="R1457" s="23"/>
      <c r="S1457" s="23"/>
      <c r="T1457" s="23"/>
      <c r="U1457" s="23"/>
      <c r="V1457" s="23"/>
      <c r="W1457" s="23"/>
      <c r="X1457" s="23"/>
      <c r="Y1457" s="23"/>
      <c r="Z1457" s="23"/>
      <c r="AA1457" s="23"/>
      <c r="AB1457" s="23"/>
      <c r="AC1457" s="24"/>
      <c r="AE1457" s="35" t="s">
        <v>809</v>
      </c>
      <c r="AF1457" s="36" t="s">
        <v>4204</v>
      </c>
      <c r="AG1457" s="36"/>
      <c r="AH1457" s="36"/>
      <c r="AI1457" s="37"/>
      <c r="AK1457" s="4">
        <f t="shared" si="393"/>
        <v>0</v>
      </c>
      <c r="AL1457" s="4">
        <f t="shared" si="394"/>
        <v>0</v>
      </c>
      <c r="AM1457" s="4">
        <f t="shared" si="395"/>
        <v>0</v>
      </c>
      <c r="AN1457" s="4">
        <f t="shared" si="396"/>
        <v>0</v>
      </c>
      <c r="AO1457" s="4">
        <f t="shared" si="397"/>
        <v>0</v>
      </c>
      <c r="AQ1457" s="4">
        <f t="shared" si="398"/>
        <v>0</v>
      </c>
      <c r="AR1457" s="4">
        <f t="shared" si="399"/>
        <v>1</v>
      </c>
      <c r="AS1457" s="4">
        <f t="shared" si="400"/>
        <v>1</v>
      </c>
      <c r="AT1457" s="4">
        <f t="shared" si="401"/>
        <v>1</v>
      </c>
      <c r="AU1457" s="4">
        <f t="shared" si="402"/>
        <v>1</v>
      </c>
      <c r="AW1457" s="4">
        <f t="shared" si="403"/>
        <v>0</v>
      </c>
      <c r="AX1457" s="4">
        <f t="shared" si="404"/>
        <v>0</v>
      </c>
      <c r="AY1457" s="4">
        <f t="shared" si="405"/>
        <v>1</v>
      </c>
      <c r="BA1457" s="4">
        <f t="shared" si="406"/>
        <v>1</v>
      </c>
    </row>
    <row r="1458" spans="2:53" ht="14.5" customHeight="1" x14ac:dyDescent="0.35">
      <c r="B1458" s="47" t="s">
        <v>2992</v>
      </c>
      <c r="C1458" s="73" t="s">
        <v>3474</v>
      </c>
      <c r="D1458" s="74">
        <v>45323</v>
      </c>
      <c r="E1458" s="74" t="str">
        <f t="shared" ca="1" si="390"/>
        <v>Yes</v>
      </c>
      <c r="F1458" s="54" t="str">
        <f t="shared" si="391"/>
        <v>3. All Roles Work Inflexible</v>
      </c>
      <c r="G1458" s="49" t="s">
        <v>3805</v>
      </c>
      <c r="H1458" s="22">
        <f t="shared" si="392"/>
        <v>0</v>
      </c>
      <c r="I1458" s="23"/>
      <c r="J1458" s="23"/>
      <c r="K1458" s="23"/>
      <c r="L1458" s="23"/>
      <c r="M1458" s="23"/>
      <c r="N1458" s="23"/>
      <c r="O1458" s="23"/>
      <c r="P1458" s="23"/>
      <c r="Q1458" s="23"/>
      <c r="R1458" s="23"/>
      <c r="S1458" s="23"/>
      <c r="T1458" s="23"/>
      <c r="U1458" s="23"/>
      <c r="V1458" s="23"/>
      <c r="W1458" s="23"/>
      <c r="X1458" s="23"/>
      <c r="Y1458" s="23"/>
      <c r="Z1458" s="23"/>
      <c r="AA1458" s="23"/>
      <c r="AB1458" s="23"/>
      <c r="AC1458" s="24"/>
      <c r="AE1458" s="35" t="s">
        <v>4218</v>
      </c>
      <c r="AF1458" s="36" t="s">
        <v>4204</v>
      </c>
      <c r="AG1458" s="36"/>
      <c r="AH1458" s="36"/>
      <c r="AI1458" s="37"/>
      <c r="AK1458" s="4">
        <f t="shared" si="393"/>
        <v>0</v>
      </c>
      <c r="AL1458" s="4">
        <f t="shared" si="394"/>
        <v>0</v>
      </c>
      <c r="AM1458" s="4">
        <f t="shared" si="395"/>
        <v>0</v>
      </c>
      <c r="AN1458" s="4">
        <f t="shared" si="396"/>
        <v>0</v>
      </c>
      <c r="AO1458" s="4">
        <f t="shared" si="397"/>
        <v>0</v>
      </c>
      <c r="AQ1458" s="4">
        <f t="shared" si="398"/>
        <v>0</v>
      </c>
      <c r="AR1458" s="4">
        <f t="shared" si="399"/>
        <v>1</v>
      </c>
      <c r="AS1458" s="4">
        <f t="shared" si="400"/>
        <v>1</v>
      </c>
      <c r="AT1458" s="4">
        <f t="shared" si="401"/>
        <v>1</v>
      </c>
      <c r="AU1458" s="4">
        <f t="shared" si="402"/>
        <v>1</v>
      </c>
      <c r="AW1458" s="4">
        <f t="shared" si="403"/>
        <v>0</v>
      </c>
      <c r="AX1458" s="4">
        <f t="shared" si="404"/>
        <v>0</v>
      </c>
      <c r="AY1458" s="4">
        <f t="shared" si="405"/>
        <v>1</v>
      </c>
      <c r="BA1458" s="4">
        <f t="shared" si="406"/>
        <v>1</v>
      </c>
    </row>
    <row r="1459" spans="2:53" ht="14.5" customHeight="1" x14ac:dyDescent="0.35">
      <c r="B1459" s="47" t="s">
        <v>2993</v>
      </c>
      <c r="C1459" s="73" t="s">
        <v>3474</v>
      </c>
      <c r="D1459" s="74">
        <v>45323</v>
      </c>
      <c r="E1459" s="74" t="str">
        <f t="shared" ca="1" si="390"/>
        <v>Yes</v>
      </c>
      <c r="F1459" s="54" t="str">
        <f t="shared" si="391"/>
        <v>3. All Roles Work Inflexible</v>
      </c>
      <c r="G1459" s="49"/>
      <c r="H1459" s="22">
        <f t="shared" si="392"/>
        <v>0</v>
      </c>
      <c r="I1459" s="23"/>
      <c r="J1459" s="23"/>
      <c r="K1459" s="23"/>
      <c r="L1459" s="23"/>
      <c r="M1459" s="23"/>
      <c r="N1459" s="23"/>
      <c r="O1459" s="23"/>
      <c r="P1459" s="23"/>
      <c r="Q1459" s="23"/>
      <c r="R1459" s="23"/>
      <c r="S1459" s="23"/>
      <c r="T1459" s="23"/>
      <c r="U1459" s="23"/>
      <c r="V1459" s="23"/>
      <c r="W1459" s="23"/>
      <c r="X1459" s="23"/>
      <c r="Y1459" s="23"/>
      <c r="Z1459" s="23"/>
      <c r="AA1459" s="23"/>
      <c r="AB1459" s="23"/>
      <c r="AC1459" s="24"/>
      <c r="AE1459" s="35" t="s">
        <v>1613</v>
      </c>
      <c r="AF1459" s="36" t="s">
        <v>4204</v>
      </c>
      <c r="AG1459" s="36"/>
      <c r="AH1459" s="36"/>
      <c r="AI1459" s="37"/>
      <c r="AK1459" s="4">
        <f t="shared" si="393"/>
        <v>0</v>
      </c>
      <c r="AL1459" s="4">
        <f t="shared" si="394"/>
        <v>0</v>
      </c>
      <c r="AM1459" s="4">
        <f t="shared" si="395"/>
        <v>0</v>
      </c>
      <c r="AN1459" s="4">
        <f t="shared" si="396"/>
        <v>0</v>
      </c>
      <c r="AO1459" s="4">
        <f t="shared" si="397"/>
        <v>0</v>
      </c>
      <c r="AQ1459" s="4">
        <f t="shared" si="398"/>
        <v>0</v>
      </c>
      <c r="AR1459" s="4">
        <f t="shared" si="399"/>
        <v>1</v>
      </c>
      <c r="AS1459" s="4">
        <f t="shared" si="400"/>
        <v>1</v>
      </c>
      <c r="AT1459" s="4">
        <f t="shared" si="401"/>
        <v>1</v>
      </c>
      <c r="AU1459" s="4">
        <f t="shared" si="402"/>
        <v>1</v>
      </c>
      <c r="AW1459" s="4">
        <f t="shared" si="403"/>
        <v>0</v>
      </c>
      <c r="AX1459" s="4">
        <f t="shared" si="404"/>
        <v>0</v>
      </c>
      <c r="AY1459" s="4">
        <f t="shared" si="405"/>
        <v>1</v>
      </c>
      <c r="BA1459" s="4">
        <f t="shared" si="406"/>
        <v>1</v>
      </c>
    </row>
    <row r="1460" spans="2:53" ht="14.5" customHeight="1" x14ac:dyDescent="0.35">
      <c r="B1460" s="47" t="s">
        <v>2994</v>
      </c>
      <c r="C1460" s="73" t="s">
        <v>3474</v>
      </c>
      <c r="D1460" s="74">
        <v>45323</v>
      </c>
      <c r="E1460" s="74" t="str">
        <f t="shared" ca="1" si="390"/>
        <v>Yes</v>
      </c>
      <c r="F1460" s="54" t="str">
        <f t="shared" si="391"/>
        <v>3. All Roles Work Inflexible</v>
      </c>
      <c r="G1460" s="49"/>
      <c r="H1460" s="22">
        <f t="shared" si="392"/>
        <v>0</v>
      </c>
      <c r="I1460" s="23"/>
      <c r="J1460" s="23"/>
      <c r="K1460" s="23"/>
      <c r="L1460" s="23"/>
      <c r="M1460" s="23"/>
      <c r="N1460" s="23"/>
      <c r="O1460" s="23"/>
      <c r="P1460" s="23"/>
      <c r="Q1460" s="23"/>
      <c r="R1460" s="23"/>
      <c r="S1460" s="23"/>
      <c r="T1460" s="23"/>
      <c r="U1460" s="23"/>
      <c r="V1460" s="23"/>
      <c r="W1460" s="23"/>
      <c r="X1460" s="23"/>
      <c r="Y1460" s="23"/>
      <c r="Z1460" s="23"/>
      <c r="AA1460" s="23"/>
      <c r="AB1460" s="23"/>
      <c r="AC1460" s="24"/>
      <c r="AE1460" s="35" t="s">
        <v>637</v>
      </c>
      <c r="AF1460" s="36" t="s">
        <v>4204</v>
      </c>
      <c r="AG1460" s="36"/>
      <c r="AH1460" s="36"/>
      <c r="AI1460" s="37"/>
      <c r="AK1460" s="4">
        <f t="shared" si="393"/>
        <v>0</v>
      </c>
      <c r="AL1460" s="4">
        <f t="shared" si="394"/>
        <v>0</v>
      </c>
      <c r="AM1460" s="4">
        <f t="shared" si="395"/>
        <v>0</v>
      </c>
      <c r="AN1460" s="4">
        <f t="shared" si="396"/>
        <v>0</v>
      </c>
      <c r="AO1460" s="4">
        <f t="shared" si="397"/>
        <v>0</v>
      </c>
      <c r="AQ1460" s="4">
        <f t="shared" si="398"/>
        <v>0</v>
      </c>
      <c r="AR1460" s="4">
        <f t="shared" si="399"/>
        <v>1</v>
      </c>
      <c r="AS1460" s="4">
        <f t="shared" si="400"/>
        <v>1</v>
      </c>
      <c r="AT1460" s="4">
        <f t="shared" si="401"/>
        <v>1</v>
      </c>
      <c r="AU1460" s="4">
        <f t="shared" si="402"/>
        <v>1</v>
      </c>
      <c r="AW1460" s="4">
        <f t="shared" si="403"/>
        <v>0</v>
      </c>
      <c r="AX1460" s="4">
        <f t="shared" si="404"/>
        <v>0</v>
      </c>
      <c r="AY1460" s="4">
        <f t="shared" si="405"/>
        <v>1</v>
      </c>
      <c r="BA1460" s="4">
        <f t="shared" si="406"/>
        <v>1</v>
      </c>
    </row>
    <row r="1461" spans="2:53" ht="14.5" customHeight="1" x14ac:dyDescent="0.35">
      <c r="B1461" s="47" t="s">
        <v>2995</v>
      </c>
      <c r="C1461" s="73" t="s">
        <v>3474</v>
      </c>
      <c r="D1461" s="74">
        <v>45323</v>
      </c>
      <c r="E1461" s="74" t="str">
        <f t="shared" ca="1" si="390"/>
        <v>Yes</v>
      </c>
      <c r="F1461" s="54" t="str">
        <f t="shared" si="391"/>
        <v>1. All Roles Work Flexible</v>
      </c>
      <c r="G1461" s="49" t="s">
        <v>3806</v>
      </c>
      <c r="H1461" s="22">
        <f t="shared" si="392"/>
        <v>0</v>
      </c>
      <c r="I1461" s="23"/>
      <c r="J1461" s="23"/>
      <c r="K1461" s="23"/>
      <c r="L1461" s="23"/>
      <c r="M1461" s="23"/>
      <c r="N1461" s="23"/>
      <c r="O1461" s="23"/>
      <c r="P1461" s="23"/>
      <c r="Q1461" s="23"/>
      <c r="R1461" s="23"/>
      <c r="S1461" s="23"/>
      <c r="T1461" s="23"/>
      <c r="U1461" s="23"/>
      <c r="V1461" s="23"/>
      <c r="W1461" s="23"/>
      <c r="X1461" s="23"/>
      <c r="Y1461" s="23"/>
      <c r="Z1461" s="23"/>
      <c r="AA1461" s="23"/>
      <c r="AB1461" s="23"/>
      <c r="AC1461" s="24"/>
      <c r="AE1461" s="35" t="s">
        <v>75</v>
      </c>
      <c r="AF1461" s="36" t="s">
        <v>4204</v>
      </c>
      <c r="AG1461" s="36"/>
      <c r="AH1461" s="36"/>
      <c r="AI1461" s="37"/>
      <c r="AK1461" s="4">
        <f t="shared" si="393"/>
        <v>1</v>
      </c>
      <c r="AL1461" s="4">
        <f t="shared" si="394"/>
        <v>0</v>
      </c>
      <c r="AM1461" s="4">
        <f t="shared" si="395"/>
        <v>0</v>
      </c>
      <c r="AN1461" s="4">
        <f t="shared" si="396"/>
        <v>0</v>
      </c>
      <c r="AO1461" s="4">
        <f t="shared" si="397"/>
        <v>0</v>
      </c>
      <c r="AQ1461" s="4">
        <f t="shared" si="398"/>
        <v>0</v>
      </c>
      <c r="AR1461" s="4">
        <f t="shared" si="399"/>
        <v>1</v>
      </c>
      <c r="AS1461" s="4">
        <f t="shared" si="400"/>
        <v>1</v>
      </c>
      <c r="AT1461" s="4">
        <f t="shared" si="401"/>
        <v>1</v>
      </c>
      <c r="AU1461" s="4">
        <f t="shared" si="402"/>
        <v>1</v>
      </c>
      <c r="AW1461" s="4">
        <f t="shared" si="403"/>
        <v>1</v>
      </c>
      <c r="AX1461" s="4">
        <f t="shared" si="404"/>
        <v>0</v>
      </c>
      <c r="AY1461" s="4">
        <f t="shared" si="405"/>
        <v>0</v>
      </c>
      <c r="BA1461" s="4">
        <f t="shared" si="406"/>
        <v>5</v>
      </c>
    </row>
    <row r="1462" spans="2:53" ht="14.5" customHeight="1" x14ac:dyDescent="0.35">
      <c r="B1462" s="47" t="s">
        <v>2996</v>
      </c>
      <c r="C1462" s="73" t="s">
        <v>3474</v>
      </c>
      <c r="D1462" s="74">
        <v>45323</v>
      </c>
      <c r="E1462" s="74" t="str">
        <f t="shared" ca="1" si="390"/>
        <v>Yes</v>
      </c>
      <c r="F1462" s="54" t="str">
        <f t="shared" si="391"/>
        <v>3. All Roles Work Inflexible</v>
      </c>
      <c r="G1462" s="49" t="s">
        <v>3807</v>
      </c>
      <c r="H1462" s="22">
        <f t="shared" si="392"/>
        <v>0</v>
      </c>
      <c r="I1462" s="23"/>
      <c r="J1462" s="23"/>
      <c r="K1462" s="23"/>
      <c r="L1462" s="23"/>
      <c r="M1462" s="23"/>
      <c r="N1462" s="23"/>
      <c r="O1462" s="23"/>
      <c r="P1462" s="23"/>
      <c r="Q1462" s="23"/>
      <c r="R1462" s="23"/>
      <c r="S1462" s="23"/>
      <c r="T1462" s="23"/>
      <c r="U1462" s="23"/>
      <c r="V1462" s="23"/>
      <c r="W1462" s="23"/>
      <c r="X1462" s="23"/>
      <c r="Y1462" s="23"/>
      <c r="Z1462" s="23"/>
      <c r="AA1462" s="23"/>
      <c r="AB1462" s="23"/>
      <c r="AC1462" s="24"/>
      <c r="AE1462" s="35" t="s">
        <v>4208</v>
      </c>
      <c r="AF1462" s="36" t="s">
        <v>4204</v>
      </c>
      <c r="AG1462" s="36"/>
      <c r="AH1462" s="36"/>
      <c r="AI1462" s="37"/>
      <c r="AK1462" s="4">
        <f t="shared" si="393"/>
        <v>0</v>
      </c>
      <c r="AL1462" s="4">
        <f t="shared" si="394"/>
        <v>0</v>
      </c>
      <c r="AM1462" s="4">
        <f t="shared" si="395"/>
        <v>0</v>
      </c>
      <c r="AN1462" s="4">
        <f t="shared" si="396"/>
        <v>0</v>
      </c>
      <c r="AO1462" s="4">
        <f t="shared" si="397"/>
        <v>0</v>
      </c>
      <c r="AQ1462" s="4">
        <f t="shared" si="398"/>
        <v>0</v>
      </c>
      <c r="AR1462" s="4">
        <f t="shared" si="399"/>
        <v>1</v>
      </c>
      <c r="AS1462" s="4">
        <f t="shared" si="400"/>
        <v>1</v>
      </c>
      <c r="AT1462" s="4">
        <f t="shared" si="401"/>
        <v>1</v>
      </c>
      <c r="AU1462" s="4">
        <f t="shared" si="402"/>
        <v>1</v>
      </c>
      <c r="AW1462" s="4">
        <f t="shared" si="403"/>
        <v>0</v>
      </c>
      <c r="AX1462" s="4">
        <f t="shared" si="404"/>
        <v>0</v>
      </c>
      <c r="AY1462" s="4">
        <f t="shared" si="405"/>
        <v>1</v>
      </c>
      <c r="BA1462" s="4">
        <f t="shared" si="406"/>
        <v>1</v>
      </c>
    </row>
    <row r="1463" spans="2:53" ht="14.5" customHeight="1" x14ac:dyDescent="0.35">
      <c r="B1463" s="47" t="s">
        <v>2997</v>
      </c>
      <c r="C1463" s="73" t="s">
        <v>3474</v>
      </c>
      <c r="D1463" s="74">
        <v>45323</v>
      </c>
      <c r="E1463" s="74" t="str">
        <f t="shared" ca="1" si="390"/>
        <v>Yes</v>
      </c>
      <c r="F1463" s="54" t="str">
        <f t="shared" si="391"/>
        <v>3. All Roles Work Inflexible</v>
      </c>
      <c r="G1463" s="49" t="s">
        <v>3808</v>
      </c>
      <c r="H1463" s="22">
        <f t="shared" si="392"/>
        <v>0</v>
      </c>
      <c r="I1463" s="23"/>
      <c r="J1463" s="23"/>
      <c r="K1463" s="23"/>
      <c r="L1463" s="23"/>
      <c r="M1463" s="23"/>
      <c r="N1463" s="23"/>
      <c r="O1463" s="23"/>
      <c r="P1463" s="23"/>
      <c r="Q1463" s="23"/>
      <c r="R1463" s="23"/>
      <c r="S1463" s="23"/>
      <c r="T1463" s="23"/>
      <c r="U1463" s="23"/>
      <c r="V1463" s="23"/>
      <c r="W1463" s="23"/>
      <c r="X1463" s="23"/>
      <c r="Y1463" s="23"/>
      <c r="Z1463" s="23"/>
      <c r="AA1463" s="23"/>
      <c r="AB1463" s="23"/>
      <c r="AC1463" s="24"/>
      <c r="AE1463" s="35" t="s">
        <v>4291</v>
      </c>
      <c r="AF1463" s="36" t="s">
        <v>4204</v>
      </c>
      <c r="AG1463" s="36"/>
      <c r="AH1463" s="36"/>
      <c r="AI1463" s="37"/>
      <c r="AK1463" s="4">
        <f t="shared" si="393"/>
        <v>0</v>
      </c>
      <c r="AL1463" s="4">
        <f t="shared" si="394"/>
        <v>0</v>
      </c>
      <c r="AM1463" s="4">
        <f t="shared" si="395"/>
        <v>0</v>
      </c>
      <c r="AN1463" s="4">
        <f t="shared" si="396"/>
        <v>0</v>
      </c>
      <c r="AO1463" s="4">
        <f t="shared" si="397"/>
        <v>0</v>
      </c>
      <c r="AQ1463" s="4">
        <f t="shared" si="398"/>
        <v>0</v>
      </c>
      <c r="AR1463" s="4">
        <f t="shared" si="399"/>
        <v>1</v>
      </c>
      <c r="AS1463" s="4">
        <f t="shared" si="400"/>
        <v>1</v>
      </c>
      <c r="AT1463" s="4">
        <f t="shared" si="401"/>
        <v>1</v>
      </c>
      <c r="AU1463" s="4">
        <f t="shared" si="402"/>
        <v>1</v>
      </c>
      <c r="AW1463" s="4">
        <f t="shared" si="403"/>
        <v>0</v>
      </c>
      <c r="AX1463" s="4">
        <f t="shared" si="404"/>
        <v>0</v>
      </c>
      <c r="AY1463" s="4">
        <f t="shared" si="405"/>
        <v>1</v>
      </c>
      <c r="BA1463" s="4">
        <f t="shared" si="406"/>
        <v>1</v>
      </c>
    </row>
    <row r="1464" spans="2:53" ht="14.5" customHeight="1" x14ac:dyDescent="0.35">
      <c r="B1464" s="47" t="s">
        <v>2998</v>
      </c>
      <c r="C1464" s="73" t="s">
        <v>3474</v>
      </c>
      <c r="D1464" s="74">
        <v>45323</v>
      </c>
      <c r="E1464" s="74" t="str">
        <f t="shared" ca="1" si="390"/>
        <v>Yes</v>
      </c>
      <c r="F1464" s="54" t="str">
        <f t="shared" si="391"/>
        <v>3. All Roles Work Inflexible</v>
      </c>
      <c r="G1464" s="49" t="s">
        <v>4196</v>
      </c>
      <c r="H1464" s="22">
        <f t="shared" si="392"/>
        <v>0</v>
      </c>
      <c r="I1464" s="23"/>
      <c r="J1464" s="23"/>
      <c r="K1464" s="23"/>
      <c r="L1464" s="23"/>
      <c r="M1464" s="23"/>
      <c r="N1464" s="23"/>
      <c r="O1464" s="23"/>
      <c r="P1464" s="23"/>
      <c r="Q1464" s="23"/>
      <c r="R1464" s="23"/>
      <c r="S1464" s="23"/>
      <c r="T1464" s="23"/>
      <c r="U1464" s="23"/>
      <c r="V1464" s="23"/>
      <c r="W1464" s="23"/>
      <c r="X1464" s="23"/>
      <c r="Y1464" s="23"/>
      <c r="Z1464" s="23"/>
      <c r="AA1464" s="23"/>
      <c r="AB1464" s="23"/>
      <c r="AC1464" s="24"/>
      <c r="AE1464" s="35" t="s">
        <v>2309</v>
      </c>
      <c r="AF1464" s="36" t="s">
        <v>4204</v>
      </c>
      <c r="AG1464" s="36"/>
      <c r="AH1464" s="36"/>
      <c r="AI1464" s="37"/>
      <c r="AK1464" s="4">
        <f t="shared" si="393"/>
        <v>0</v>
      </c>
      <c r="AL1464" s="4">
        <f t="shared" si="394"/>
        <v>0</v>
      </c>
      <c r="AM1464" s="4">
        <f t="shared" si="395"/>
        <v>0</v>
      </c>
      <c r="AN1464" s="4">
        <f t="shared" si="396"/>
        <v>0</v>
      </c>
      <c r="AO1464" s="4">
        <f t="shared" si="397"/>
        <v>0</v>
      </c>
      <c r="AQ1464" s="4">
        <f t="shared" si="398"/>
        <v>0</v>
      </c>
      <c r="AR1464" s="4">
        <f t="shared" si="399"/>
        <v>1</v>
      </c>
      <c r="AS1464" s="4">
        <f t="shared" si="400"/>
        <v>1</v>
      </c>
      <c r="AT1464" s="4">
        <f t="shared" si="401"/>
        <v>1</v>
      </c>
      <c r="AU1464" s="4">
        <f t="shared" si="402"/>
        <v>1</v>
      </c>
      <c r="AW1464" s="4">
        <f t="shared" si="403"/>
        <v>0</v>
      </c>
      <c r="AX1464" s="4">
        <f t="shared" si="404"/>
        <v>0</v>
      </c>
      <c r="AY1464" s="4">
        <f t="shared" si="405"/>
        <v>1</v>
      </c>
      <c r="BA1464" s="4">
        <f t="shared" si="406"/>
        <v>1</v>
      </c>
    </row>
    <row r="1465" spans="2:53" ht="14.5" customHeight="1" x14ac:dyDescent="0.35">
      <c r="B1465" s="47" t="s">
        <v>2999</v>
      </c>
      <c r="C1465" s="73" t="s">
        <v>3474</v>
      </c>
      <c r="D1465" s="74">
        <v>45323</v>
      </c>
      <c r="E1465" s="74" t="str">
        <f t="shared" ca="1" si="390"/>
        <v>Yes</v>
      </c>
      <c r="F1465" s="54" t="str">
        <f t="shared" si="391"/>
        <v>3. All Roles Work Inflexible</v>
      </c>
      <c r="G1465" s="49"/>
      <c r="H1465" s="22">
        <f t="shared" si="392"/>
        <v>0</v>
      </c>
      <c r="I1465" s="23"/>
      <c r="J1465" s="23"/>
      <c r="K1465" s="23"/>
      <c r="L1465" s="23"/>
      <c r="M1465" s="23"/>
      <c r="N1465" s="23"/>
      <c r="O1465" s="23"/>
      <c r="P1465" s="23"/>
      <c r="Q1465" s="23"/>
      <c r="R1465" s="23"/>
      <c r="S1465" s="23"/>
      <c r="T1465" s="23"/>
      <c r="U1465" s="23"/>
      <c r="V1465" s="23"/>
      <c r="W1465" s="23"/>
      <c r="X1465" s="23"/>
      <c r="Y1465" s="23"/>
      <c r="Z1465" s="23"/>
      <c r="AA1465" s="23"/>
      <c r="AB1465" s="23"/>
      <c r="AC1465" s="24"/>
      <c r="AE1465" s="35" t="s">
        <v>4245</v>
      </c>
      <c r="AF1465" s="36" t="s">
        <v>4204</v>
      </c>
      <c r="AG1465" s="36"/>
      <c r="AH1465" s="36"/>
      <c r="AI1465" s="37"/>
      <c r="AK1465" s="4">
        <f t="shared" si="393"/>
        <v>0</v>
      </c>
      <c r="AL1465" s="4">
        <f t="shared" si="394"/>
        <v>0</v>
      </c>
      <c r="AM1465" s="4">
        <f t="shared" si="395"/>
        <v>0</v>
      </c>
      <c r="AN1465" s="4">
        <f t="shared" si="396"/>
        <v>0</v>
      </c>
      <c r="AO1465" s="4">
        <f t="shared" si="397"/>
        <v>0</v>
      </c>
      <c r="AQ1465" s="4">
        <f t="shared" si="398"/>
        <v>0</v>
      </c>
      <c r="AR1465" s="4">
        <f t="shared" si="399"/>
        <v>1</v>
      </c>
      <c r="AS1465" s="4">
        <f t="shared" si="400"/>
        <v>1</v>
      </c>
      <c r="AT1465" s="4">
        <f t="shared" si="401"/>
        <v>1</v>
      </c>
      <c r="AU1465" s="4">
        <f t="shared" si="402"/>
        <v>1</v>
      </c>
      <c r="AW1465" s="4">
        <f t="shared" si="403"/>
        <v>0</v>
      </c>
      <c r="AX1465" s="4">
        <f t="shared" si="404"/>
        <v>0</v>
      </c>
      <c r="AY1465" s="4">
        <f t="shared" si="405"/>
        <v>1</v>
      </c>
      <c r="BA1465" s="4">
        <f t="shared" si="406"/>
        <v>1</v>
      </c>
    </row>
    <row r="1466" spans="2:53" ht="14.5" customHeight="1" x14ac:dyDescent="0.35">
      <c r="B1466" s="47" t="s">
        <v>3000</v>
      </c>
      <c r="C1466" s="73" t="s">
        <v>3474</v>
      </c>
      <c r="D1466" s="74">
        <v>45323</v>
      </c>
      <c r="E1466" s="74" t="str">
        <f t="shared" ca="1" si="390"/>
        <v>Yes</v>
      </c>
      <c r="F1466" s="54" t="str">
        <f t="shared" si="391"/>
        <v>3. All Roles Work Inflexible</v>
      </c>
      <c r="G1466" s="49" t="s">
        <v>3809</v>
      </c>
      <c r="H1466" s="22">
        <f t="shared" si="392"/>
        <v>0</v>
      </c>
      <c r="I1466" s="23"/>
      <c r="J1466" s="23"/>
      <c r="K1466" s="23"/>
      <c r="L1466" s="23"/>
      <c r="M1466" s="23"/>
      <c r="N1466" s="23"/>
      <c r="O1466" s="23"/>
      <c r="P1466" s="23"/>
      <c r="Q1466" s="23"/>
      <c r="R1466" s="23"/>
      <c r="S1466" s="23"/>
      <c r="T1466" s="23"/>
      <c r="U1466" s="23"/>
      <c r="V1466" s="23"/>
      <c r="W1466" s="23"/>
      <c r="X1466" s="23"/>
      <c r="Y1466" s="23"/>
      <c r="Z1466" s="23"/>
      <c r="AA1466" s="23"/>
      <c r="AB1466" s="23"/>
      <c r="AC1466" s="24"/>
      <c r="AE1466" s="35" t="s">
        <v>2310</v>
      </c>
      <c r="AF1466" s="36" t="s">
        <v>4204</v>
      </c>
      <c r="AG1466" s="36"/>
      <c r="AH1466" s="36"/>
      <c r="AI1466" s="37"/>
      <c r="AK1466" s="4">
        <f t="shared" si="393"/>
        <v>0</v>
      </c>
      <c r="AL1466" s="4">
        <f t="shared" si="394"/>
        <v>0</v>
      </c>
      <c r="AM1466" s="4">
        <f t="shared" si="395"/>
        <v>0</v>
      </c>
      <c r="AN1466" s="4">
        <f t="shared" si="396"/>
        <v>0</v>
      </c>
      <c r="AO1466" s="4">
        <f t="shared" si="397"/>
        <v>0</v>
      </c>
      <c r="AQ1466" s="4">
        <f t="shared" si="398"/>
        <v>0</v>
      </c>
      <c r="AR1466" s="4">
        <f t="shared" si="399"/>
        <v>1</v>
      </c>
      <c r="AS1466" s="4">
        <f t="shared" si="400"/>
        <v>1</v>
      </c>
      <c r="AT1466" s="4">
        <f t="shared" si="401"/>
        <v>1</v>
      </c>
      <c r="AU1466" s="4">
        <f t="shared" si="402"/>
        <v>1</v>
      </c>
      <c r="AW1466" s="4">
        <f t="shared" si="403"/>
        <v>0</v>
      </c>
      <c r="AX1466" s="4">
        <f t="shared" si="404"/>
        <v>0</v>
      </c>
      <c r="AY1466" s="4">
        <f t="shared" si="405"/>
        <v>1</v>
      </c>
      <c r="BA1466" s="4">
        <f t="shared" si="406"/>
        <v>1</v>
      </c>
    </row>
    <row r="1467" spans="2:53" ht="14.5" customHeight="1" x14ac:dyDescent="0.35">
      <c r="B1467" s="47" t="s">
        <v>3001</v>
      </c>
      <c r="C1467" s="73" t="s">
        <v>3474</v>
      </c>
      <c r="D1467" s="74">
        <v>45323</v>
      </c>
      <c r="E1467" s="74" t="str">
        <f t="shared" ca="1" si="390"/>
        <v>Yes</v>
      </c>
      <c r="F1467" s="54" t="str">
        <f t="shared" si="391"/>
        <v>2. Some Roles Work Flexible</v>
      </c>
      <c r="G1467" s="49" t="s">
        <v>3810</v>
      </c>
      <c r="H1467" s="22">
        <f t="shared" si="392"/>
        <v>0</v>
      </c>
      <c r="I1467" s="23"/>
      <c r="J1467" s="23"/>
      <c r="K1467" s="23"/>
      <c r="L1467" s="23"/>
      <c r="M1467" s="23"/>
      <c r="N1467" s="23"/>
      <c r="O1467" s="23"/>
      <c r="P1467" s="23"/>
      <c r="Q1467" s="23"/>
      <c r="R1467" s="23"/>
      <c r="S1467" s="23"/>
      <c r="T1467" s="23"/>
      <c r="U1467" s="23"/>
      <c r="V1467" s="23"/>
      <c r="W1467" s="23"/>
      <c r="X1467" s="23"/>
      <c r="Y1467" s="23"/>
      <c r="Z1467" s="23"/>
      <c r="AA1467" s="23"/>
      <c r="AB1467" s="23"/>
      <c r="AC1467" s="24"/>
      <c r="AE1467" s="35" t="s">
        <v>75</v>
      </c>
      <c r="AF1467" s="36" t="s">
        <v>673</v>
      </c>
      <c r="AG1467" s="36"/>
      <c r="AH1467" s="36"/>
      <c r="AI1467" s="37"/>
      <c r="AK1467" s="4">
        <f t="shared" si="393"/>
        <v>1</v>
      </c>
      <c r="AL1467" s="4">
        <f t="shared" si="394"/>
        <v>0</v>
      </c>
      <c r="AM1467" s="4">
        <f t="shared" si="395"/>
        <v>0</v>
      </c>
      <c r="AN1467" s="4">
        <f t="shared" si="396"/>
        <v>0</v>
      </c>
      <c r="AO1467" s="4">
        <f t="shared" si="397"/>
        <v>0</v>
      </c>
      <c r="AQ1467" s="4">
        <f t="shared" si="398"/>
        <v>0</v>
      </c>
      <c r="AR1467" s="4">
        <f t="shared" si="399"/>
        <v>0</v>
      </c>
      <c r="AS1467" s="4">
        <f t="shared" si="400"/>
        <v>1</v>
      </c>
      <c r="AT1467" s="4">
        <f t="shared" si="401"/>
        <v>1</v>
      </c>
      <c r="AU1467" s="4">
        <f t="shared" si="402"/>
        <v>1</v>
      </c>
      <c r="AW1467" s="4">
        <f t="shared" si="403"/>
        <v>0</v>
      </c>
      <c r="AX1467" s="4">
        <f t="shared" si="404"/>
        <v>1</v>
      </c>
      <c r="AY1467" s="4">
        <f t="shared" si="405"/>
        <v>0</v>
      </c>
      <c r="BA1467" s="4">
        <f t="shared" si="406"/>
        <v>3</v>
      </c>
    </row>
    <row r="1468" spans="2:53" ht="14.5" customHeight="1" x14ac:dyDescent="0.35">
      <c r="B1468" s="47" t="s">
        <v>3002</v>
      </c>
      <c r="C1468" s="73" t="s">
        <v>3474</v>
      </c>
      <c r="D1468" s="74">
        <v>45323</v>
      </c>
      <c r="E1468" s="74" t="str">
        <f t="shared" ca="1" si="390"/>
        <v>Yes</v>
      </c>
      <c r="F1468" s="54" t="str">
        <f t="shared" si="391"/>
        <v>3. All Roles Work Inflexible</v>
      </c>
      <c r="G1468" s="49" t="s">
        <v>3811</v>
      </c>
      <c r="H1468" s="22">
        <f t="shared" si="392"/>
        <v>0</v>
      </c>
      <c r="I1468" s="23"/>
      <c r="J1468" s="23"/>
      <c r="K1468" s="23"/>
      <c r="L1468" s="23"/>
      <c r="M1468" s="23"/>
      <c r="N1468" s="23"/>
      <c r="O1468" s="23"/>
      <c r="P1468" s="23"/>
      <c r="Q1468" s="23"/>
      <c r="R1468" s="23"/>
      <c r="S1468" s="23"/>
      <c r="T1468" s="23"/>
      <c r="U1468" s="23"/>
      <c r="V1468" s="23"/>
      <c r="W1468" s="23"/>
      <c r="X1468" s="23"/>
      <c r="Y1468" s="23"/>
      <c r="Z1468" s="23"/>
      <c r="AA1468" s="23"/>
      <c r="AB1468" s="23"/>
      <c r="AC1468" s="24"/>
      <c r="AE1468" s="35" t="s">
        <v>1812</v>
      </c>
      <c r="AF1468" s="36" t="s">
        <v>4204</v>
      </c>
      <c r="AG1468" s="36"/>
      <c r="AH1468" s="36"/>
      <c r="AI1468" s="37"/>
      <c r="AK1468" s="4">
        <f t="shared" si="393"/>
        <v>0</v>
      </c>
      <c r="AL1468" s="4">
        <f t="shared" si="394"/>
        <v>0</v>
      </c>
      <c r="AM1468" s="4">
        <f t="shared" si="395"/>
        <v>0</v>
      </c>
      <c r="AN1468" s="4">
        <f t="shared" si="396"/>
        <v>0</v>
      </c>
      <c r="AO1468" s="4">
        <f t="shared" si="397"/>
        <v>0</v>
      </c>
      <c r="AQ1468" s="4">
        <f t="shared" si="398"/>
        <v>0</v>
      </c>
      <c r="AR1468" s="4">
        <f t="shared" si="399"/>
        <v>1</v>
      </c>
      <c r="AS1468" s="4">
        <f t="shared" si="400"/>
        <v>1</v>
      </c>
      <c r="AT1468" s="4">
        <f t="shared" si="401"/>
        <v>1</v>
      </c>
      <c r="AU1468" s="4">
        <f t="shared" si="402"/>
        <v>1</v>
      </c>
      <c r="AW1468" s="4">
        <f t="shared" si="403"/>
        <v>0</v>
      </c>
      <c r="AX1468" s="4">
        <f t="shared" si="404"/>
        <v>0</v>
      </c>
      <c r="AY1468" s="4">
        <f t="shared" si="405"/>
        <v>1</v>
      </c>
      <c r="BA1468" s="4">
        <f t="shared" si="406"/>
        <v>1</v>
      </c>
    </row>
    <row r="1469" spans="2:53" ht="14.5" customHeight="1" x14ac:dyDescent="0.35">
      <c r="B1469" s="47" t="s">
        <v>3003</v>
      </c>
      <c r="C1469" s="73" t="s">
        <v>3474</v>
      </c>
      <c r="D1469" s="74">
        <v>45323</v>
      </c>
      <c r="E1469" s="74" t="str">
        <f t="shared" ca="1" si="390"/>
        <v>Yes</v>
      </c>
      <c r="F1469" s="54" t="str">
        <f t="shared" si="391"/>
        <v>3. All Roles Work Inflexible</v>
      </c>
      <c r="G1469" s="49"/>
      <c r="H1469" s="22">
        <f t="shared" si="392"/>
        <v>0</v>
      </c>
      <c r="I1469" s="23"/>
      <c r="J1469" s="23"/>
      <c r="K1469" s="23"/>
      <c r="L1469" s="23"/>
      <c r="M1469" s="23"/>
      <c r="N1469" s="23"/>
      <c r="O1469" s="23"/>
      <c r="P1469" s="23"/>
      <c r="Q1469" s="23"/>
      <c r="R1469" s="23"/>
      <c r="S1469" s="23"/>
      <c r="T1469" s="23"/>
      <c r="U1469" s="23"/>
      <c r="V1469" s="23"/>
      <c r="W1469" s="23"/>
      <c r="X1469" s="23"/>
      <c r="Y1469" s="23"/>
      <c r="Z1469" s="23"/>
      <c r="AA1469" s="23"/>
      <c r="AB1469" s="23"/>
      <c r="AC1469" s="24"/>
      <c r="AE1469" s="35" t="s">
        <v>1812</v>
      </c>
      <c r="AF1469" s="36" t="s">
        <v>4204</v>
      </c>
      <c r="AG1469" s="36"/>
      <c r="AH1469" s="36"/>
      <c r="AI1469" s="37"/>
      <c r="AK1469" s="4">
        <f t="shared" si="393"/>
        <v>0</v>
      </c>
      <c r="AL1469" s="4">
        <f t="shared" si="394"/>
        <v>0</v>
      </c>
      <c r="AM1469" s="4">
        <f t="shared" si="395"/>
        <v>0</v>
      </c>
      <c r="AN1469" s="4">
        <f t="shared" si="396"/>
        <v>0</v>
      </c>
      <c r="AO1469" s="4">
        <f t="shared" si="397"/>
        <v>0</v>
      </c>
      <c r="AQ1469" s="4">
        <f t="shared" si="398"/>
        <v>0</v>
      </c>
      <c r="AR1469" s="4">
        <f t="shared" si="399"/>
        <v>1</v>
      </c>
      <c r="AS1469" s="4">
        <f t="shared" si="400"/>
        <v>1</v>
      </c>
      <c r="AT1469" s="4">
        <f t="shared" si="401"/>
        <v>1</v>
      </c>
      <c r="AU1469" s="4">
        <f t="shared" si="402"/>
        <v>1</v>
      </c>
      <c r="AW1469" s="4">
        <f t="shared" si="403"/>
        <v>0</v>
      </c>
      <c r="AX1469" s="4">
        <f t="shared" si="404"/>
        <v>0</v>
      </c>
      <c r="AY1469" s="4">
        <f t="shared" si="405"/>
        <v>1</v>
      </c>
      <c r="BA1469" s="4">
        <f t="shared" si="406"/>
        <v>1</v>
      </c>
    </row>
    <row r="1470" spans="2:53" ht="14.5" customHeight="1" x14ac:dyDescent="0.35">
      <c r="B1470" s="47" t="s">
        <v>3004</v>
      </c>
      <c r="C1470" s="73" t="s">
        <v>3474</v>
      </c>
      <c r="D1470" s="74">
        <v>45323</v>
      </c>
      <c r="E1470" s="74" t="str">
        <f t="shared" ca="1" si="390"/>
        <v>Yes</v>
      </c>
      <c r="F1470" s="54" t="str">
        <f t="shared" si="391"/>
        <v>3. All Roles Work Inflexible</v>
      </c>
      <c r="G1470" s="49" t="s">
        <v>3812</v>
      </c>
      <c r="H1470" s="22">
        <f t="shared" si="392"/>
        <v>0</v>
      </c>
      <c r="I1470" s="23"/>
      <c r="J1470" s="23"/>
      <c r="K1470" s="23"/>
      <c r="L1470" s="23"/>
      <c r="M1470" s="23"/>
      <c r="N1470" s="23"/>
      <c r="O1470" s="23"/>
      <c r="P1470" s="23"/>
      <c r="Q1470" s="23"/>
      <c r="R1470" s="23"/>
      <c r="S1470" s="23"/>
      <c r="T1470" s="23"/>
      <c r="U1470" s="23"/>
      <c r="V1470" s="23"/>
      <c r="W1470" s="23"/>
      <c r="X1470" s="23"/>
      <c r="Y1470" s="23"/>
      <c r="Z1470" s="23"/>
      <c r="AA1470" s="23"/>
      <c r="AB1470" s="23"/>
      <c r="AC1470" s="24"/>
      <c r="AE1470" s="35" t="s">
        <v>4218</v>
      </c>
      <c r="AF1470" s="36" t="s">
        <v>4204</v>
      </c>
      <c r="AG1470" s="36"/>
      <c r="AH1470" s="36"/>
      <c r="AI1470" s="37"/>
      <c r="AK1470" s="4">
        <f t="shared" si="393"/>
        <v>0</v>
      </c>
      <c r="AL1470" s="4">
        <f t="shared" si="394"/>
        <v>0</v>
      </c>
      <c r="AM1470" s="4">
        <f t="shared" si="395"/>
        <v>0</v>
      </c>
      <c r="AN1470" s="4">
        <f t="shared" si="396"/>
        <v>0</v>
      </c>
      <c r="AO1470" s="4">
        <f t="shared" si="397"/>
        <v>0</v>
      </c>
      <c r="AQ1470" s="4">
        <f t="shared" si="398"/>
        <v>0</v>
      </c>
      <c r="AR1470" s="4">
        <f t="shared" si="399"/>
        <v>1</v>
      </c>
      <c r="AS1470" s="4">
        <f t="shared" si="400"/>
        <v>1</v>
      </c>
      <c r="AT1470" s="4">
        <f t="shared" si="401"/>
        <v>1</v>
      </c>
      <c r="AU1470" s="4">
        <f t="shared" si="402"/>
        <v>1</v>
      </c>
      <c r="AW1470" s="4">
        <f t="shared" si="403"/>
        <v>0</v>
      </c>
      <c r="AX1470" s="4">
        <f t="shared" si="404"/>
        <v>0</v>
      </c>
      <c r="AY1470" s="4">
        <f t="shared" si="405"/>
        <v>1</v>
      </c>
      <c r="BA1470" s="4">
        <f t="shared" si="406"/>
        <v>1</v>
      </c>
    </row>
    <row r="1471" spans="2:53" ht="14.5" customHeight="1" x14ac:dyDescent="0.35">
      <c r="B1471" s="47" t="s">
        <v>3005</v>
      </c>
      <c r="C1471" s="73" t="s">
        <v>3474</v>
      </c>
      <c r="D1471" s="74">
        <v>45323</v>
      </c>
      <c r="E1471" s="74" t="str">
        <f t="shared" ca="1" si="390"/>
        <v>Yes</v>
      </c>
      <c r="F1471" s="54" t="str">
        <f t="shared" si="391"/>
        <v>3. All Roles Work Inflexible</v>
      </c>
      <c r="G1471" s="49" t="s">
        <v>3813</v>
      </c>
      <c r="H1471" s="22">
        <f t="shared" si="392"/>
        <v>0</v>
      </c>
      <c r="I1471" s="23"/>
      <c r="J1471" s="23"/>
      <c r="K1471" s="23"/>
      <c r="L1471" s="23"/>
      <c r="M1471" s="23"/>
      <c r="N1471" s="23"/>
      <c r="O1471" s="23"/>
      <c r="P1471" s="23"/>
      <c r="Q1471" s="23"/>
      <c r="R1471" s="23"/>
      <c r="S1471" s="23"/>
      <c r="T1471" s="23"/>
      <c r="U1471" s="23"/>
      <c r="V1471" s="23"/>
      <c r="W1471" s="23"/>
      <c r="X1471" s="23"/>
      <c r="Y1471" s="23"/>
      <c r="Z1471" s="23"/>
      <c r="AA1471" s="23"/>
      <c r="AB1471" s="23"/>
      <c r="AC1471" s="24"/>
      <c r="AE1471" s="35" t="s">
        <v>612</v>
      </c>
      <c r="AF1471" s="36" t="s">
        <v>4204</v>
      </c>
      <c r="AG1471" s="36"/>
      <c r="AH1471" s="36"/>
      <c r="AI1471" s="37"/>
      <c r="AK1471" s="4">
        <f t="shared" si="393"/>
        <v>0</v>
      </c>
      <c r="AL1471" s="4">
        <f t="shared" si="394"/>
        <v>0</v>
      </c>
      <c r="AM1471" s="4">
        <f t="shared" si="395"/>
        <v>0</v>
      </c>
      <c r="AN1471" s="4">
        <f t="shared" si="396"/>
        <v>0</v>
      </c>
      <c r="AO1471" s="4">
        <f t="shared" si="397"/>
        <v>0</v>
      </c>
      <c r="AQ1471" s="4">
        <f t="shared" si="398"/>
        <v>0</v>
      </c>
      <c r="AR1471" s="4">
        <f t="shared" si="399"/>
        <v>1</v>
      </c>
      <c r="AS1471" s="4">
        <f t="shared" si="400"/>
        <v>1</v>
      </c>
      <c r="AT1471" s="4">
        <f t="shared" si="401"/>
        <v>1</v>
      </c>
      <c r="AU1471" s="4">
        <f t="shared" si="402"/>
        <v>1</v>
      </c>
      <c r="AW1471" s="4">
        <f t="shared" si="403"/>
        <v>0</v>
      </c>
      <c r="AX1471" s="4">
        <f t="shared" si="404"/>
        <v>0</v>
      </c>
      <c r="AY1471" s="4">
        <f t="shared" si="405"/>
        <v>1</v>
      </c>
      <c r="BA1471" s="4">
        <f t="shared" si="406"/>
        <v>1</v>
      </c>
    </row>
    <row r="1472" spans="2:53" ht="14.5" customHeight="1" x14ac:dyDescent="0.35">
      <c r="B1472" s="47" t="s">
        <v>3006</v>
      </c>
      <c r="C1472" s="73" t="s">
        <v>3474</v>
      </c>
      <c r="D1472" s="74">
        <v>45323</v>
      </c>
      <c r="E1472" s="74" t="str">
        <f t="shared" ca="1" si="390"/>
        <v>Yes</v>
      </c>
      <c r="F1472" s="54" t="str">
        <f t="shared" si="391"/>
        <v>3. All Roles Work Inflexible</v>
      </c>
      <c r="G1472" s="49" t="s">
        <v>3814</v>
      </c>
      <c r="H1472" s="22">
        <f t="shared" si="392"/>
        <v>0</v>
      </c>
      <c r="I1472" s="23"/>
      <c r="J1472" s="23"/>
      <c r="K1472" s="23"/>
      <c r="L1472" s="23"/>
      <c r="M1472" s="23"/>
      <c r="N1472" s="23"/>
      <c r="O1472" s="23"/>
      <c r="P1472" s="23"/>
      <c r="Q1472" s="23"/>
      <c r="R1472" s="23"/>
      <c r="S1472" s="23"/>
      <c r="T1472" s="23"/>
      <c r="U1472" s="23"/>
      <c r="V1472" s="23"/>
      <c r="W1472" s="23"/>
      <c r="X1472" s="23"/>
      <c r="Y1472" s="23"/>
      <c r="Z1472" s="23"/>
      <c r="AA1472" s="23"/>
      <c r="AB1472" s="23"/>
      <c r="AC1472" s="24"/>
      <c r="AE1472" s="35" t="s">
        <v>681</v>
      </c>
      <c r="AF1472" s="36" t="s">
        <v>4204</v>
      </c>
      <c r="AG1472" s="36"/>
      <c r="AH1472" s="36"/>
      <c r="AI1472" s="37"/>
      <c r="AK1472" s="4">
        <f t="shared" si="393"/>
        <v>0</v>
      </c>
      <c r="AL1472" s="4">
        <f t="shared" si="394"/>
        <v>0</v>
      </c>
      <c r="AM1472" s="4">
        <f t="shared" si="395"/>
        <v>0</v>
      </c>
      <c r="AN1472" s="4">
        <f t="shared" si="396"/>
        <v>0</v>
      </c>
      <c r="AO1472" s="4">
        <f t="shared" si="397"/>
        <v>0</v>
      </c>
      <c r="AQ1472" s="4">
        <f t="shared" si="398"/>
        <v>0</v>
      </c>
      <c r="AR1472" s="4">
        <f t="shared" si="399"/>
        <v>1</v>
      </c>
      <c r="AS1472" s="4">
        <f t="shared" si="400"/>
        <v>1</v>
      </c>
      <c r="AT1472" s="4">
        <f t="shared" si="401"/>
        <v>1</v>
      </c>
      <c r="AU1472" s="4">
        <f t="shared" si="402"/>
        <v>1</v>
      </c>
      <c r="AW1472" s="4">
        <f t="shared" si="403"/>
        <v>0</v>
      </c>
      <c r="AX1472" s="4">
        <f t="shared" si="404"/>
        <v>0</v>
      </c>
      <c r="AY1472" s="4">
        <f t="shared" si="405"/>
        <v>1</v>
      </c>
      <c r="BA1472" s="4">
        <f t="shared" si="406"/>
        <v>1</v>
      </c>
    </row>
    <row r="1473" spans="2:53" ht="14.5" customHeight="1" x14ac:dyDescent="0.35">
      <c r="B1473" s="47" t="s">
        <v>3007</v>
      </c>
      <c r="C1473" s="73" t="s">
        <v>3474</v>
      </c>
      <c r="D1473" s="74">
        <v>45323</v>
      </c>
      <c r="E1473" s="74" t="str">
        <f t="shared" ca="1" si="390"/>
        <v>Yes</v>
      </c>
      <c r="F1473" s="54" t="str">
        <f t="shared" si="391"/>
        <v>3. All Roles Work Inflexible</v>
      </c>
      <c r="G1473" s="49" t="s">
        <v>3815</v>
      </c>
      <c r="H1473" s="22">
        <f t="shared" si="392"/>
        <v>0</v>
      </c>
      <c r="I1473" s="23"/>
      <c r="J1473" s="23"/>
      <c r="K1473" s="23"/>
      <c r="L1473" s="23"/>
      <c r="M1473" s="23"/>
      <c r="N1473" s="23"/>
      <c r="O1473" s="23"/>
      <c r="P1473" s="23"/>
      <c r="Q1473" s="23"/>
      <c r="R1473" s="23"/>
      <c r="S1473" s="23"/>
      <c r="T1473" s="23"/>
      <c r="U1473" s="23"/>
      <c r="V1473" s="23"/>
      <c r="W1473" s="23"/>
      <c r="X1473" s="23"/>
      <c r="Y1473" s="23"/>
      <c r="Z1473" s="23"/>
      <c r="AA1473" s="23"/>
      <c r="AB1473" s="23"/>
      <c r="AC1473" s="24"/>
      <c r="AE1473" s="35" t="s">
        <v>4292</v>
      </c>
      <c r="AF1473" s="36" t="s">
        <v>4204</v>
      </c>
      <c r="AG1473" s="36"/>
      <c r="AH1473" s="36"/>
      <c r="AI1473" s="37"/>
      <c r="AK1473" s="4">
        <f t="shared" si="393"/>
        <v>0</v>
      </c>
      <c r="AL1473" s="4">
        <f t="shared" si="394"/>
        <v>0</v>
      </c>
      <c r="AM1473" s="4">
        <f t="shared" si="395"/>
        <v>0</v>
      </c>
      <c r="AN1473" s="4">
        <f t="shared" si="396"/>
        <v>0</v>
      </c>
      <c r="AO1473" s="4">
        <f t="shared" si="397"/>
        <v>0</v>
      </c>
      <c r="AQ1473" s="4">
        <f t="shared" si="398"/>
        <v>0</v>
      </c>
      <c r="AR1473" s="4">
        <f t="shared" si="399"/>
        <v>1</v>
      </c>
      <c r="AS1473" s="4">
        <f t="shared" si="400"/>
        <v>1</v>
      </c>
      <c r="AT1473" s="4">
        <f t="shared" si="401"/>
        <v>1</v>
      </c>
      <c r="AU1473" s="4">
        <f t="shared" si="402"/>
        <v>1</v>
      </c>
      <c r="AW1473" s="4">
        <f t="shared" si="403"/>
        <v>0</v>
      </c>
      <c r="AX1473" s="4">
        <f t="shared" si="404"/>
        <v>0</v>
      </c>
      <c r="AY1473" s="4">
        <f t="shared" si="405"/>
        <v>1</v>
      </c>
      <c r="BA1473" s="4">
        <f t="shared" si="406"/>
        <v>1</v>
      </c>
    </row>
    <row r="1474" spans="2:53" ht="14.5" customHeight="1" x14ac:dyDescent="0.35">
      <c r="B1474" s="47" t="s">
        <v>3008</v>
      </c>
      <c r="C1474" s="73" t="s">
        <v>3474</v>
      </c>
      <c r="D1474" s="74">
        <v>45323</v>
      </c>
      <c r="E1474" s="74" t="str">
        <f t="shared" ca="1" si="390"/>
        <v>Yes</v>
      </c>
      <c r="F1474" s="54" t="str">
        <f t="shared" si="391"/>
        <v>3. All Roles Work Inflexible</v>
      </c>
      <c r="G1474" s="49" t="s">
        <v>3816</v>
      </c>
      <c r="H1474" s="22">
        <f t="shared" si="392"/>
        <v>0</v>
      </c>
      <c r="I1474" s="23"/>
      <c r="J1474" s="23"/>
      <c r="K1474" s="23"/>
      <c r="L1474" s="23"/>
      <c r="M1474" s="23"/>
      <c r="N1474" s="23"/>
      <c r="O1474" s="23"/>
      <c r="P1474" s="23"/>
      <c r="Q1474" s="23"/>
      <c r="R1474" s="23"/>
      <c r="S1474" s="23"/>
      <c r="T1474" s="23"/>
      <c r="U1474" s="23"/>
      <c r="V1474" s="23"/>
      <c r="W1474" s="23"/>
      <c r="X1474" s="23"/>
      <c r="Y1474" s="23"/>
      <c r="Z1474" s="23"/>
      <c r="AA1474" s="23"/>
      <c r="AB1474" s="23"/>
      <c r="AC1474" s="24"/>
      <c r="AE1474" s="35" t="s">
        <v>816</v>
      </c>
      <c r="AF1474" s="36" t="s">
        <v>4204</v>
      </c>
      <c r="AG1474" s="36"/>
      <c r="AH1474" s="36"/>
      <c r="AI1474" s="37"/>
      <c r="AK1474" s="4">
        <f t="shared" si="393"/>
        <v>0</v>
      </c>
      <c r="AL1474" s="4">
        <f t="shared" si="394"/>
        <v>0</v>
      </c>
      <c r="AM1474" s="4">
        <f t="shared" si="395"/>
        <v>0</v>
      </c>
      <c r="AN1474" s="4">
        <f t="shared" si="396"/>
        <v>0</v>
      </c>
      <c r="AO1474" s="4">
        <f t="shared" si="397"/>
        <v>0</v>
      </c>
      <c r="AQ1474" s="4">
        <f t="shared" si="398"/>
        <v>0</v>
      </c>
      <c r="AR1474" s="4">
        <f t="shared" si="399"/>
        <v>1</v>
      </c>
      <c r="AS1474" s="4">
        <f t="shared" si="400"/>
        <v>1</v>
      </c>
      <c r="AT1474" s="4">
        <f t="shared" si="401"/>
        <v>1</v>
      </c>
      <c r="AU1474" s="4">
        <f t="shared" si="402"/>
        <v>1</v>
      </c>
      <c r="AW1474" s="4">
        <f t="shared" si="403"/>
        <v>0</v>
      </c>
      <c r="AX1474" s="4">
        <f t="shared" si="404"/>
        <v>0</v>
      </c>
      <c r="AY1474" s="4">
        <f t="shared" si="405"/>
        <v>1</v>
      </c>
      <c r="BA1474" s="4">
        <f t="shared" si="406"/>
        <v>1</v>
      </c>
    </row>
    <row r="1475" spans="2:53" ht="14.5" customHeight="1" x14ac:dyDescent="0.35">
      <c r="B1475" s="47" t="s">
        <v>3009</v>
      </c>
      <c r="C1475" s="73" t="s">
        <v>3474</v>
      </c>
      <c r="D1475" s="74">
        <v>45323</v>
      </c>
      <c r="E1475" s="74" t="str">
        <f t="shared" ca="1" si="390"/>
        <v>Yes</v>
      </c>
      <c r="F1475" s="54" t="str">
        <f t="shared" si="391"/>
        <v>3. All Roles Work Inflexible</v>
      </c>
      <c r="G1475" s="49" t="s">
        <v>3817</v>
      </c>
      <c r="H1475" s="22">
        <f t="shared" si="392"/>
        <v>0</v>
      </c>
      <c r="I1475" s="23"/>
      <c r="J1475" s="23"/>
      <c r="K1475" s="23"/>
      <c r="L1475" s="23"/>
      <c r="M1475" s="23"/>
      <c r="N1475" s="23"/>
      <c r="O1475" s="23"/>
      <c r="P1475" s="23"/>
      <c r="Q1475" s="23"/>
      <c r="R1475" s="23"/>
      <c r="S1475" s="23"/>
      <c r="T1475" s="23"/>
      <c r="U1475" s="23"/>
      <c r="V1475" s="23"/>
      <c r="W1475" s="23"/>
      <c r="X1475" s="23"/>
      <c r="Y1475" s="23"/>
      <c r="Z1475" s="23"/>
      <c r="AA1475" s="23"/>
      <c r="AB1475" s="23"/>
      <c r="AC1475" s="24"/>
      <c r="AE1475" s="35" t="s">
        <v>653</v>
      </c>
      <c r="AF1475" s="36" t="s">
        <v>4204</v>
      </c>
      <c r="AG1475" s="36"/>
      <c r="AH1475" s="36"/>
      <c r="AI1475" s="37"/>
      <c r="AK1475" s="4">
        <f t="shared" si="393"/>
        <v>0</v>
      </c>
      <c r="AL1475" s="4">
        <f t="shared" si="394"/>
        <v>0</v>
      </c>
      <c r="AM1475" s="4">
        <f t="shared" si="395"/>
        <v>0</v>
      </c>
      <c r="AN1475" s="4">
        <f t="shared" si="396"/>
        <v>0</v>
      </c>
      <c r="AO1475" s="4">
        <f t="shared" si="397"/>
        <v>0</v>
      </c>
      <c r="AQ1475" s="4">
        <f t="shared" si="398"/>
        <v>0</v>
      </c>
      <c r="AR1475" s="4">
        <f t="shared" si="399"/>
        <v>1</v>
      </c>
      <c r="AS1475" s="4">
        <f t="shared" si="400"/>
        <v>1</v>
      </c>
      <c r="AT1475" s="4">
        <f t="shared" si="401"/>
        <v>1</v>
      </c>
      <c r="AU1475" s="4">
        <f t="shared" si="402"/>
        <v>1</v>
      </c>
      <c r="AW1475" s="4">
        <f t="shared" si="403"/>
        <v>0</v>
      </c>
      <c r="AX1475" s="4">
        <f t="shared" si="404"/>
        <v>0</v>
      </c>
      <c r="AY1475" s="4">
        <f t="shared" si="405"/>
        <v>1</v>
      </c>
      <c r="BA1475" s="4">
        <f t="shared" si="406"/>
        <v>1</v>
      </c>
    </row>
    <row r="1476" spans="2:53" ht="14.5" customHeight="1" x14ac:dyDescent="0.35">
      <c r="B1476" s="47" t="s">
        <v>3010</v>
      </c>
      <c r="C1476" s="73" t="s">
        <v>3474</v>
      </c>
      <c r="D1476" s="74">
        <v>45323</v>
      </c>
      <c r="E1476" s="74" t="str">
        <f t="shared" ca="1" si="390"/>
        <v>Yes</v>
      </c>
      <c r="F1476" s="54" t="str">
        <f t="shared" si="391"/>
        <v>3. All Roles Work Inflexible</v>
      </c>
      <c r="G1476" s="49" t="s">
        <v>3818</v>
      </c>
      <c r="H1476" s="22">
        <f t="shared" si="392"/>
        <v>0</v>
      </c>
      <c r="I1476" s="23"/>
      <c r="J1476" s="23"/>
      <c r="K1476" s="23"/>
      <c r="L1476" s="23"/>
      <c r="M1476" s="23"/>
      <c r="N1476" s="23"/>
      <c r="O1476" s="23"/>
      <c r="P1476" s="23"/>
      <c r="Q1476" s="23"/>
      <c r="R1476" s="23"/>
      <c r="S1476" s="23"/>
      <c r="T1476" s="23"/>
      <c r="U1476" s="23"/>
      <c r="V1476" s="23"/>
      <c r="W1476" s="23"/>
      <c r="X1476" s="23"/>
      <c r="Y1476" s="23"/>
      <c r="Z1476" s="23"/>
      <c r="AA1476" s="23"/>
      <c r="AB1476" s="23"/>
      <c r="AC1476" s="24"/>
      <c r="AE1476" s="35" t="s">
        <v>4293</v>
      </c>
      <c r="AF1476" s="36" t="s">
        <v>4204</v>
      </c>
      <c r="AG1476" s="36"/>
      <c r="AH1476" s="36"/>
      <c r="AI1476" s="37"/>
      <c r="AK1476" s="4">
        <f t="shared" si="393"/>
        <v>0</v>
      </c>
      <c r="AL1476" s="4">
        <f t="shared" si="394"/>
        <v>0</v>
      </c>
      <c r="AM1476" s="4">
        <f t="shared" si="395"/>
        <v>0</v>
      </c>
      <c r="AN1476" s="4">
        <f t="shared" si="396"/>
        <v>0</v>
      </c>
      <c r="AO1476" s="4">
        <f t="shared" si="397"/>
        <v>0</v>
      </c>
      <c r="AQ1476" s="4">
        <f t="shared" si="398"/>
        <v>0</v>
      </c>
      <c r="AR1476" s="4">
        <f t="shared" si="399"/>
        <v>1</v>
      </c>
      <c r="AS1476" s="4">
        <f t="shared" si="400"/>
        <v>1</v>
      </c>
      <c r="AT1476" s="4">
        <f t="shared" si="401"/>
        <v>1</v>
      </c>
      <c r="AU1476" s="4">
        <f t="shared" si="402"/>
        <v>1</v>
      </c>
      <c r="AW1476" s="4">
        <f t="shared" si="403"/>
        <v>0</v>
      </c>
      <c r="AX1476" s="4">
        <f t="shared" si="404"/>
        <v>0</v>
      </c>
      <c r="AY1476" s="4">
        <f t="shared" si="405"/>
        <v>1</v>
      </c>
      <c r="BA1476" s="4">
        <f t="shared" si="406"/>
        <v>1</v>
      </c>
    </row>
    <row r="1477" spans="2:53" ht="14.5" customHeight="1" x14ac:dyDescent="0.35">
      <c r="B1477" s="47" t="s">
        <v>3011</v>
      </c>
      <c r="C1477" s="73" t="s">
        <v>3474</v>
      </c>
      <c r="D1477" s="74">
        <v>45323</v>
      </c>
      <c r="E1477" s="74" t="str">
        <f t="shared" ca="1" si="390"/>
        <v>Yes</v>
      </c>
      <c r="F1477" s="54" t="str">
        <f t="shared" si="391"/>
        <v>3. All Roles Work Inflexible</v>
      </c>
      <c r="G1477" s="49" t="s">
        <v>3819</v>
      </c>
      <c r="H1477" s="22">
        <f t="shared" si="392"/>
        <v>0</v>
      </c>
      <c r="I1477" s="23"/>
      <c r="J1477" s="23"/>
      <c r="K1477" s="23"/>
      <c r="L1477" s="23"/>
      <c r="M1477" s="23"/>
      <c r="N1477" s="23"/>
      <c r="O1477" s="23"/>
      <c r="P1477" s="23"/>
      <c r="Q1477" s="23"/>
      <c r="R1477" s="23"/>
      <c r="S1477" s="23"/>
      <c r="T1477" s="23"/>
      <c r="U1477" s="23"/>
      <c r="V1477" s="23"/>
      <c r="W1477" s="23"/>
      <c r="X1477" s="23"/>
      <c r="Y1477" s="23"/>
      <c r="Z1477" s="23"/>
      <c r="AA1477" s="23"/>
      <c r="AB1477" s="23"/>
      <c r="AC1477" s="24"/>
      <c r="AE1477" s="35" t="s">
        <v>1748</v>
      </c>
      <c r="AF1477" s="36" t="s">
        <v>4204</v>
      </c>
      <c r="AG1477" s="36"/>
      <c r="AH1477" s="36"/>
      <c r="AI1477" s="37"/>
      <c r="AK1477" s="4">
        <f t="shared" si="393"/>
        <v>0</v>
      </c>
      <c r="AL1477" s="4">
        <f t="shared" si="394"/>
        <v>0</v>
      </c>
      <c r="AM1477" s="4">
        <f t="shared" si="395"/>
        <v>0</v>
      </c>
      <c r="AN1477" s="4">
        <f t="shared" si="396"/>
        <v>0</v>
      </c>
      <c r="AO1477" s="4">
        <f t="shared" si="397"/>
        <v>0</v>
      </c>
      <c r="AQ1477" s="4">
        <f t="shared" si="398"/>
        <v>0</v>
      </c>
      <c r="AR1477" s="4">
        <f t="shared" si="399"/>
        <v>1</v>
      </c>
      <c r="AS1477" s="4">
        <f t="shared" si="400"/>
        <v>1</v>
      </c>
      <c r="AT1477" s="4">
        <f t="shared" si="401"/>
        <v>1</v>
      </c>
      <c r="AU1477" s="4">
        <f t="shared" si="402"/>
        <v>1</v>
      </c>
      <c r="AW1477" s="4">
        <f t="shared" si="403"/>
        <v>0</v>
      </c>
      <c r="AX1477" s="4">
        <f t="shared" si="404"/>
        <v>0</v>
      </c>
      <c r="AY1477" s="4">
        <f t="shared" si="405"/>
        <v>1</v>
      </c>
      <c r="BA1477" s="4">
        <f t="shared" si="406"/>
        <v>1</v>
      </c>
    </row>
    <row r="1478" spans="2:53" ht="14.5" customHeight="1" x14ac:dyDescent="0.35">
      <c r="B1478" s="47" t="s">
        <v>3012</v>
      </c>
      <c r="C1478" s="73" t="s">
        <v>3474</v>
      </c>
      <c r="D1478" s="74">
        <v>45323</v>
      </c>
      <c r="E1478" s="74" t="str">
        <f t="shared" ca="1" si="390"/>
        <v>Yes</v>
      </c>
      <c r="F1478" s="54" t="str">
        <f t="shared" si="391"/>
        <v>3. All Roles Work Inflexible</v>
      </c>
      <c r="G1478" s="49" t="s">
        <v>3820</v>
      </c>
      <c r="H1478" s="22">
        <f t="shared" si="392"/>
        <v>0</v>
      </c>
      <c r="I1478" s="23"/>
      <c r="J1478" s="23"/>
      <c r="K1478" s="23"/>
      <c r="L1478" s="23"/>
      <c r="M1478" s="23"/>
      <c r="N1478" s="23"/>
      <c r="O1478" s="23"/>
      <c r="P1478" s="23"/>
      <c r="Q1478" s="23"/>
      <c r="R1478" s="23"/>
      <c r="S1478" s="23"/>
      <c r="T1478" s="23"/>
      <c r="U1478" s="23"/>
      <c r="V1478" s="23"/>
      <c r="W1478" s="23"/>
      <c r="X1478" s="23"/>
      <c r="Y1478" s="23"/>
      <c r="Z1478" s="23"/>
      <c r="AA1478" s="23"/>
      <c r="AB1478" s="23"/>
      <c r="AC1478" s="24"/>
      <c r="AE1478" s="35" t="s">
        <v>4294</v>
      </c>
      <c r="AF1478" s="36" t="s">
        <v>4204</v>
      </c>
      <c r="AG1478" s="36"/>
      <c r="AH1478" s="36"/>
      <c r="AI1478" s="37"/>
      <c r="AK1478" s="4">
        <f t="shared" si="393"/>
        <v>0</v>
      </c>
      <c r="AL1478" s="4">
        <f t="shared" si="394"/>
        <v>0</v>
      </c>
      <c r="AM1478" s="4">
        <f t="shared" si="395"/>
        <v>0</v>
      </c>
      <c r="AN1478" s="4">
        <f t="shared" si="396"/>
        <v>0</v>
      </c>
      <c r="AO1478" s="4">
        <f t="shared" si="397"/>
        <v>0</v>
      </c>
      <c r="AQ1478" s="4">
        <f t="shared" si="398"/>
        <v>0</v>
      </c>
      <c r="AR1478" s="4">
        <f t="shared" si="399"/>
        <v>1</v>
      </c>
      <c r="AS1478" s="4">
        <f t="shared" si="400"/>
        <v>1</v>
      </c>
      <c r="AT1478" s="4">
        <f t="shared" si="401"/>
        <v>1</v>
      </c>
      <c r="AU1478" s="4">
        <f t="shared" si="402"/>
        <v>1</v>
      </c>
      <c r="AW1478" s="4">
        <f t="shared" si="403"/>
        <v>0</v>
      </c>
      <c r="AX1478" s="4">
        <f t="shared" si="404"/>
        <v>0</v>
      </c>
      <c r="AY1478" s="4">
        <f t="shared" si="405"/>
        <v>1</v>
      </c>
      <c r="BA1478" s="4">
        <f t="shared" si="406"/>
        <v>1</v>
      </c>
    </row>
    <row r="1479" spans="2:53" ht="14.5" customHeight="1" x14ac:dyDescent="0.35">
      <c r="B1479" s="47" t="s">
        <v>3013</v>
      </c>
      <c r="C1479" s="73" t="s">
        <v>3474</v>
      </c>
      <c r="D1479" s="74">
        <v>45323</v>
      </c>
      <c r="E1479" s="74" t="str">
        <f t="shared" ca="1" si="390"/>
        <v>Yes</v>
      </c>
      <c r="F1479" s="54" t="str">
        <f t="shared" si="391"/>
        <v>1. All Roles Work Flexible</v>
      </c>
      <c r="G1479" s="49"/>
      <c r="H1479" s="22">
        <f t="shared" si="392"/>
        <v>0</v>
      </c>
      <c r="I1479" s="23"/>
      <c r="J1479" s="23"/>
      <c r="K1479" s="23"/>
      <c r="L1479" s="23"/>
      <c r="M1479" s="23"/>
      <c r="N1479" s="23"/>
      <c r="O1479" s="23"/>
      <c r="P1479" s="23"/>
      <c r="Q1479" s="23"/>
      <c r="R1479" s="23"/>
      <c r="S1479" s="23"/>
      <c r="T1479" s="23"/>
      <c r="U1479" s="23"/>
      <c r="V1479" s="23"/>
      <c r="W1479" s="23"/>
      <c r="X1479" s="23"/>
      <c r="Y1479" s="23"/>
      <c r="Z1479" s="23"/>
      <c r="AA1479" s="23"/>
      <c r="AB1479" s="23"/>
      <c r="AC1479" s="24"/>
      <c r="AE1479" s="35" t="s">
        <v>75</v>
      </c>
      <c r="AF1479" s="36" t="s">
        <v>4204</v>
      </c>
      <c r="AG1479" s="36"/>
      <c r="AH1479" s="36"/>
      <c r="AI1479" s="37"/>
      <c r="AK1479" s="4">
        <f t="shared" si="393"/>
        <v>1</v>
      </c>
      <c r="AL1479" s="4">
        <f t="shared" si="394"/>
        <v>0</v>
      </c>
      <c r="AM1479" s="4">
        <f t="shared" si="395"/>
        <v>0</v>
      </c>
      <c r="AN1479" s="4">
        <f t="shared" si="396"/>
        <v>0</v>
      </c>
      <c r="AO1479" s="4">
        <f t="shared" si="397"/>
        <v>0</v>
      </c>
      <c r="AQ1479" s="4">
        <f t="shared" si="398"/>
        <v>0</v>
      </c>
      <c r="AR1479" s="4">
        <f t="shared" si="399"/>
        <v>1</v>
      </c>
      <c r="AS1479" s="4">
        <f t="shared" si="400"/>
        <v>1</v>
      </c>
      <c r="AT1479" s="4">
        <f t="shared" si="401"/>
        <v>1</v>
      </c>
      <c r="AU1479" s="4">
        <f t="shared" si="402"/>
        <v>1</v>
      </c>
      <c r="AW1479" s="4">
        <f t="shared" si="403"/>
        <v>1</v>
      </c>
      <c r="AX1479" s="4">
        <f t="shared" si="404"/>
        <v>0</v>
      </c>
      <c r="AY1479" s="4">
        <f t="shared" si="405"/>
        <v>0</v>
      </c>
      <c r="BA1479" s="4">
        <f t="shared" si="406"/>
        <v>5</v>
      </c>
    </row>
    <row r="1480" spans="2:53" ht="14.5" customHeight="1" x14ac:dyDescent="0.35">
      <c r="B1480" s="47" t="s">
        <v>3014</v>
      </c>
      <c r="C1480" s="73" t="s">
        <v>3474</v>
      </c>
      <c r="D1480" s="74">
        <v>45323</v>
      </c>
      <c r="E1480" s="74" t="str">
        <f t="shared" ca="1" si="390"/>
        <v>Yes</v>
      </c>
      <c r="F1480" s="54" t="str">
        <f t="shared" si="391"/>
        <v>3. All Roles Work Inflexible</v>
      </c>
      <c r="G1480" s="49"/>
      <c r="H1480" s="22">
        <f t="shared" si="392"/>
        <v>0</v>
      </c>
      <c r="I1480" s="23"/>
      <c r="J1480" s="23"/>
      <c r="K1480" s="23"/>
      <c r="L1480" s="23"/>
      <c r="M1480" s="23"/>
      <c r="N1480" s="23"/>
      <c r="O1480" s="23"/>
      <c r="P1480" s="23"/>
      <c r="Q1480" s="23"/>
      <c r="R1480" s="23"/>
      <c r="S1480" s="23"/>
      <c r="T1480" s="23"/>
      <c r="U1480" s="23"/>
      <c r="V1480" s="23"/>
      <c r="W1480" s="23"/>
      <c r="X1480" s="23"/>
      <c r="Y1480" s="23"/>
      <c r="Z1480" s="23"/>
      <c r="AA1480" s="23"/>
      <c r="AB1480" s="23"/>
      <c r="AC1480" s="24"/>
      <c r="AE1480" s="35"/>
      <c r="AF1480" s="36" t="s">
        <v>4204</v>
      </c>
      <c r="AG1480" s="36"/>
      <c r="AH1480" s="36"/>
      <c r="AI1480" s="37"/>
      <c r="AK1480" s="4">
        <f t="shared" si="393"/>
        <v>0</v>
      </c>
      <c r="AL1480" s="4">
        <f t="shared" si="394"/>
        <v>0</v>
      </c>
      <c r="AM1480" s="4">
        <f t="shared" si="395"/>
        <v>0</v>
      </c>
      <c r="AN1480" s="4">
        <f t="shared" si="396"/>
        <v>0</v>
      </c>
      <c r="AO1480" s="4">
        <f t="shared" si="397"/>
        <v>0</v>
      </c>
      <c r="AQ1480" s="4">
        <f t="shared" si="398"/>
        <v>1</v>
      </c>
      <c r="AR1480" s="4">
        <f t="shared" si="399"/>
        <v>1</v>
      </c>
      <c r="AS1480" s="4">
        <f t="shared" si="400"/>
        <v>1</v>
      </c>
      <c r="AT1480" s="4">
        <f t="shared" si="401"/>
        <v>1</v>
      </c>
      <c r="AU1480" s="4">
        <f t="shared" si="402"/>
        <v>1</v>
      </c>
      <c r="AW1480" s="4">
        <f t="shared" si="403"/>
        <v>0</v>
      </c>
      <c r="AX1480" s="4">
        <f t="shared" si="404"/>
        <v>0</v>
      </c>
      <c r="AY1480" s="4">
        <f t="shared" si="405"/>
        <v>1</v>
      </c>
      <c r="BA1480" s="4">
        <f t="shared" si="406"/>
        <v>1</v>
      </c>
    </row>
    <row r="1481" spans="2:53" ht="14.5" customHeight="1" x14ac:dyDescent="0.35">
      <c r="B1481" s="47" t="s">
        <v>3015</v>
      </c>
      <c r="C1481" s="73" t="s">
        <v>3474</v>
      </c>
      <c r="D1481" s="74">
        <v>45323</v>
      </c>
      <c r="E1481" s="74" t="str">
        <f t="shared" ca="1" si="390"/>
        <v>Yes</v>
      </c>
      <c r="F1481" s="54" t="str">
        <f t="shared" si="391"/>
        <v>3. All Roles Work Inflexible</v>
      </c>
      <c r="G1481" s="49" t="s">
        <v>3821</v>
      </c>
      <c r="H1481" s="22">
        <f t="shared" si="392"/>
        <v>0</v>
      </c>
      <c r="I1481" s="23"/>
      <c r="J1481" s="23"/>
      <c r="K1481" s="23"/>
      <c r="L1481" s="23"/>
      <c r="M1481" s="23"/>
      <c r="N1481" s="23"/>
      <c r="O1481" s="23"/>
      <c r="P1481" s="23"/>
      <c r="Q1481" s="23"/>
      <c r="R1481" s="23"/>
      <c r="S1481" s="23"/>
      <c r="T1481" s="23"/>
      <c r="U1481" s="23"/>
      <c r="V1481" s="23"/>
      <c r="W1481" s="23"/>
      <c r="X1481" s="23"/>
      <c r="Y1481" s="23"/>
      <c r="Z1481" s="23"/>
      <c r="AA1481" s="23"/>
      <c r="AB1481" s="23"/>
      <c r="AC1481" s="24"/>
      <c r="AE1481" s="35" t="s">
        <v>4211</v>
      </c>
      <c r="AF1481" s="36" t="s">
        <v>4204</v>
      </c>
      <c r="AG1481" s="36"/>
      <c r="AH1481" s="36"/>
      <c r="AI1481" s="37"/>
      <c r="AK1481" s="4">
        <f t="shared" si="393"/>
        <v>0</v>
      </c>
      <c r="AL1481" s="4">
        <f t="shared" si="394"/>
        <v>0</v>
      </c>
      <c r="AM1481" s="4">
        <f t="shared" si="395"/>
        <v>0</v>
      </c>
      <c r="AN1481" s="4">
        <f t="shared" si="396"/>
        <v>0</v>
      </c>
      <c r="AO1481" s="4">
        <f t="shared" si="397"/>
        <v>0</v>
      </c>
      <c r="AQ1481" s="4">
        <f t="shared" si="398"/>
        <v>0</v>
      </c>
      <c r="AR1481" s="4">
        <f t="shared" si="399"/>
        <v>1</v>
      </c>
      <c r="AS1481" s="4">
        <f t="shared" si="400"/>
        <v>1</v>
      </c>
      <c r="AT1481" s="4">
        <f t="shared" si="401"/>
        <v>1</v>
      </c>
      <c r="AU1481" s="4">
        <f t="shared" si="402"/>
        <v>1</v>
      </c>
      <c r="AW1481" s="4">
        <f t="shared" si="403"/>
        <v>0</v>
      </c>
      <c r="AX1481" s="4">
        <f t="shared" si="404"/>
        <v>0</v>
      </c>
      <c r="AY1481" s="4">
        <f t="shared" si="405"/>
        <v>1</v>
      </c>
      <c r="BA1481" s="4">
        <f t="shared" si="406"/>
        <v>1</v>
      </c>
    </row>
    <row r="1482" spans="2:53" ht="14.5" customHeight="1" x14ac:dyDescent="0.35">
      <c r="B1482" s="47" t="s">
        <v>3016</v>
      </c>
      <c r="C1482" s="73" t="s">
        <v>3474</v>
      </c>
      <c r="D1482" s="74">
        <v>45323</v>
      </c>
      <c r="E1482" s="74" t="str">
        <f t="shared" ca="1" si="390"/>
        <v>Yes</v>
      </c>
      <c r="F1482" s="54" t="str">
        <f t="shared" si="391"/>
        <v>3. All Roles Work Inflexible</v>
      </c>
      <c r="G1482" s="49" t="s">
        <v>3822</v>
      </c>
      <c r="H1482" s="22">
        <f t="shared" si="392"/>
        <v>0</v>
      </c>
      <c r="I1482" s="23"/>
      <c r="J1482" s="23"/>
      <c r="K1482" s="23"/>
      <c r="L1482" s="23"/>
      <c r="M1482" s="23"/>
      <c r="N1482" s="23"/>
      <c r="O1482" s="23"/>
      <c r="P1482" s="23"/>
      <c r="Q1482" s="23"/>
      <c r="R1482" s="23"/>
      <c r="S1482" s="23"/>
      <c r="T1482" s="23"/>
      <c r="U1482" s="23"/>
      <c r="V1482" s="23"/>
      <c r="W1482" s="23"/>
      <c r="X1482" s="23"/>
      <c r="Y1482" s="23"/>
      <c r="Z1482" s="23"/>
      <c r="AA1482" s="23"/>
      <c r="AB1482" s="23"/>
      <c r="AC1482" s="24"/>
      <c r="AE1482" s="35" t="s">
        <v>4208</v>
      </c>
      <c r="AF1482" s="36" t="s">
        <v>4204</v>
      </c>
      <c r="AG1482" s="36"/>
      <c r="AH1482" s="36"/>
      <c r="AI1482" s="37"/>
      <c r="AK1482" s="4">
        <f t="shared" si="393"/>
        <v>0</v>
      </c>
      <c r="AL1482" s="4">
        <f t="shared" si="394"/>
        <v>0</v>
      </c>
      <c r="AM1482" s="4">
        <f t="shared" si="395"/>
        <v>0</v>
      </c>
      <c r="AN1482" s="4">
        <f t="shared" si="396"/>
        <v>0</v>
      </c>
      <c r="AO1482" s="4">
        <f t="shared" si="397"/>
        <v>0</v>
      </c>
      <c r="AQ1482" s="4">
        <f t="shared" si="398"/>
        <v>0</v>
      </c>
      <c r="AR1482" s="4">
        <f t="shared" si="399"/>
        <v>1</v>
      </c>
      <c r="AS1482" s="4">
        <f t="shared" si="400"/>
        <v>1</v>
      </c>
      <c r="AT1482" s="4">
        <f t="shared" si="401"/>
        <v>1</v>
      </c>
      <c r="AU1482" s="4">
        <f t="shared" si="402"/>
        <v>1</v>
      </c>
      <c r="AW1482" s="4">
        <f t="shared" si="403"/>
        <v>0</v>
      </c>
      <c r="AX1482" s="4">
        <f t="shared" si="404"/>
        <v>0</v>
      </c>
      <c r="AY1482" s="4">
        <f t="shared" si="405"/>
        <v>1</v>
      </c>
      <c r="BA1482" s="4">
        <f t="shared" si="406"/>
        <v>1</v>
      </c>
    </row>
    <row r="1483" spans="2:53" ht="14.5" customHeight="1" x14ac:dyDescent="0.35">
      <c r="B1483" s="47" t="s">
        <v>3017</v>
      </c>
      <c r="C1483" s="73" t="s">
        <v>3474</v>
      </c>
      <c r="D1483" s="74">
        <v>45323</v>
      </c>
      <c r="E1483" s="74" t="str">
        <f t="shared" ca="1" si="390"/>
        <v>Yes</v>
      </c>
      <c r="F1483" s="54" t="str">
        <f t="shared" si="391"/>
        <v>2. Some Roles Work Flexible</v>
      </c>
      <c r="G1483" s="49" t="s">
        <v>3823</v>
      </c>
      <c r="H1483" s="22">
        <f t="shared" si="392"/>
        <v>0</v>
      </c>
      <c r="I1483" s="23"/>
      <c r="J1483" s="23"/>
      <c r="K1483" s="23"/>
      <c r="L1483" s="23"/>
      <c r="M1483" s="23"/>
      <c r="N1483" s="23"/>
      <c r="O1483" s="23"/>
      <c r="P1483" s="23"/>
      <c r="Q1483" s="23"/>
      <c r="R1483" s="23"/>
      <c r="S1483" s="23"/>
      <c r="T1483" s="23"/>
      <c r="U1483" s="23"/>
      <c r="V1483" s="23"/>
      <c r="W1483" s="23"/>
      <c r="X1483" s="23"/>
      <c r="Y1483" s="23"/>
      <c r="Z1483" s="23"/>
      <c r="AA1483" s="23"/>
      <c r="AB1483" s="23"/>
      <c r="AC1483" s="24"/>
      <c r="AE1483" s="35" t="s">
        <v>75</v>
      </c>
      <c r="AF1483" s="36" t="s">
        <v>4295</v>
      </c>
      <c r="AG1483" s="36"/>
      <c r="AH1483" s="36"/>
      <c r="AI1483" s="37"/>
      <c r="AK1483" s="4">
        <f t="shared" si="393"/>
        <v>1</v>
      </c>
      <c r="AL1483" s="4">
        <f t="shared" si="394"/>
        <v>0</v>
      </c>
      <c r="AM1483" s="4">
        <f t="shared" si="395"/>
        <v>0</v>
      </c>
      <c r="AN1483" s="4">
        <f t="shared" si="396"/>
        <v>0</v>
      </c>
      <c r="AO1483" s="4">
        <f t="shared" si="397"/>
        <v>0</v>
      </c>
      <c r="AQ1483" s="4">
        <f t="shared" si="398"/>
        <v>0</v>
      </c>
      <c r="AR1483" s="4">
        <f t="shared" si="399"/>
        <v>0</v>
      </c>
      <c r="AS1483" s="4">
        <f t="shared" si="400"/>
        <v>1</v>
      </c>
      <c r="AT1483" s="4">
        <f t="shared" si="401"/>
        <v>1</v>
      </c>
      <c r="AU1483" s="4">
        <f t="shared" si="402"/>
        <v>1</v>
      </c>
      <c r="AW1483" s="4">
        <f t="shared" si="403"/>
        <v>0</v>
      </c>
      <c r="AX1483" s="4">
        <f t="shared" si="404"/>
        <v>1</v>
      </c>
      <c r="AY1483" s="4">
        <f t="shared" si="405"/>
        <v>0</v>
      </c>
      <c r="BA1483" s="4">
        <f t="shared" si="406"/>
        <v>3</v>
      </c>
    </row>
    <row r="1484" spans="2:53" ht="14.5" customHeight="1" x14ac:dyDescent="0.35">
      <c r="B1484" s="47" t="s">
        <v>3018</v>
      </c>
      <c r="C1484" s="73" t="s">
        <v>3474</v>
      </c>
      <c r="D1484" s="74">
        <v>45323</v>
      </c>
      <c r="E1484" s="74" t="str">
        <f t="shared" ca="1" si="390"/>
        <v>Yes</v>
      </c>
      <c r="F1484" s="54" t="str">
        <f t="shared" si="391"/>
        <v>3. All Roles Work Inflexible</v>
      </c>
      <c r="G1484" s="49" t="s">
        <v>3824</v>
      </c>
      <c r="H1484" s="22">
        <f t="shared" si="392"/>
        <v>0</v>
      </c>
      <c r="I1484" s="23"/>
      <c r="J1484" s="23"/>
      <c r="K1484" s="23"/>
      <c r="L1484" s="23"/>
      <c r="M1484" s="23"/>
      <c r="N1484" s="23"/>
      <c r="O1484" s="23"/>
      <c r="P1484" s="23"/>
      <c r="Q1484" s="23"/>
      <c r="R1484" s="23"/>
      <c r="S1484" s="23"/>
      <c r="T1484" s="23"/>
      <c r="U1484" s="23"/>
      <c r="V1484" s="23"/>
      <c r="W1484" s="23"/>
      <c r="X1484" s="23"/>
      <c r="Y1484" s="23"/>
      <c r="Z1484" s="23"/>
      <c r="AA1484" s="23"/>
      <c r="AB1484" s="23"/>
      <c r="AC1484" s="24"/>
      <c r="AE1484" s="35" t="s">
        <v>4229</v>
      </c>
      <c r="AF1484" s="36" t="s">
        <v>4204</v>
      </c>
      <c r="AG1484" s="36"/>
      <c r="AH1484" s="36"/>
      <c r="AI1484" s="37"/>
      <c r="AK1484" s="4">
        <f t="shared" si="393"/>
        <v>0</v>
      </c>
      <c r="AL1484" s="4">
        <f t="shared" si="394"/>
        <v>0</v>
      </c>
      <c r="AM1484" s="4">
        <f t="shared" si="395"/>
        <v>0</v>
      </c>
      <c r="AN1484" s="4">
        <f t="shared" si="396"/>
        <v>0</v>
      </c>
      <c r="AO1484" s="4">
        <f t="shared" si="397"/>
        <v>0</v>
      </c>
      <c r="AQ1484" s="4">
        <f t="shared" si="398"/>
        <v>0</v>
      </c>
      <c r="AR1484" s="4">
        <f t="shared" si="399"/>
        <v>1</v>
      </c>
      <c r="AS1484" s="4">
        <f t="shared" si="400"/>
        <v>1</v>
      </c>
      <c r="AT1484" s="4">
        <f t="shared" si="401"/>
        <v>1</v>
      </c>
      <c r="AU1484" s="4">
        <f t="shared" si="402"/>
        <v>1</v>
      </c>
      <c r="AW1484" s="4">
        <f t="shared" si="403"/>
        <v>0</v>
      </c>
      <c r="AX1484" s="4">
        <f t="shared" si="404"/>
        <v>0</v>
      </c>
      <c r="AY1484" s="4">
        <f t="shared" si="405"/>
        <v>1</v>
      </c>
      <c r="BA1484" s="4">
        <f t="shared" si="406"/>
        <v>1</v>
      </c>
    </row>
    <row r="1485" spans="2:53" ht="14.5" customHeight="1" x14ac:dyDescent="0.35">
      <c r="B1485" s="47" t="s">
        <v>3019</v>
      </c>
      <c r="C1485" s="73" t="s">
        <v>3474</v>
      </c>
      <c r="D1485" s="74">
        <v>45323</v>
      </c>
      <c r="E1485" s="74" t="str">
        <f t="shared" ref="E1485:E1548" ca="1" si="407">IF((TODAY()-D1485)&lt;=30,"Yes","No")</f>
        <v>Yes</v>
      </c>
      <c r="F1485" s="54" t="str">
        <f t="shared" ref="F1485:F1548" si="408">IF(AW1485=1,"1. All Roles Work Flexible",IF(AX1485=1,"2. Some Roles Work Flexible","3. All Roles Work Inflexible"))</f>
        <v>3. All Roles Work Inflexible</v>
      </c>
      <c r="G1485" s="49"/>
      <c r="H1485" s="22">
        <f t="shared" ref="H1485:H1548" si="409">SUM(I1485:AC1485)</f>
        <v>0</v>
      </c>
      <c r="I1485" s="23"/>
      <c r="J1485" s="23"/>
      <c r="K1485" s="23"/>
      <c r="L1485" s="23"/>
      <c r="M1485" s="23"/>
      <c r="N1485" s="23"/>
      <c r="O1485" s="23"/>
      <c r="P1485" s="23"/>
      <c r="Q1485" s="23"/>
      <c r="R1485" s="23"/>
      <c r="S1485" s="23"/>
      <c r="T1485" s="23"/>
      <c r="U1485" s="23"/>
      <c r="V1485" s="23"/>
      <c r="W1485" s="23"/>
      <c r="X1485" s="23"/>
      <c r="Y1485" s="23"/>
      <c r="Z1485" s="23"/>
      <c r="AA1485" s="23"/>
      <c r="AB1485" s="23"/>
      <c r="AC1485" s="24"/>
      <c r="AE1485" s="35" t="s">
        <v>4296</v>
      </c>
      <c r="AF1485" s="36" t="s">
        <v>4204</v>
      </c>
      <c r="AG1485" s="36"/>
      <c r="AH1485" s="36"/>
      <c r="AI1485" s="37"/>
      <c r="AK1485" s="4">
        <f t="shared" si="393"/>
        <v>0</v>
      </c>
      <c r="AL1485" s="4">
        <f t="shared" si="394"/>
        <v>0</v>
      </c>
      <c r="AM1485" s="4">
        <f t="shared" si="395"/>
        <v>0</v>
      </c>
      <c r="AN1485" s="4">
        <f t="shared" si="396"/>
        <v>0</v>
      </c>
      <c r="AO1485" s="4">
        <f t="shared" si="397"/>
        <v>0</v>
      </c>
      <c r="AQ1485" s="4">
        <f t="shared" si="398"/>
        <v>0</v>
      </c>
      <c r="AR1485" s="4">
        <f t="shared" si="399"/>
        <v>1</v>
      </c>
      <c r="AS1485" s="4">
        <f t="shared" si="400"/>
        <v>1</v>
      </c>
      <c r="AT1485" s="4">
        <f t="shared" si="401"/>
        <v>1</v>
      </c>
      <c r="AU1485" s="4">
        <f t="shared" si="402"/>
        <v>1</v>
      </c>
      <c r="AW1485" s="4">
        <f t="shared" si="403"/>
        <v>0</v>
      </c>
      <c r="AX1485" s="4">
        <f t="shared" si="404"/>
        <v>0</v>
      </c>
      <c r="AY1485" s="4">
        <f t="shared" si="405"/>
        <v>1</v>
      </c>
      <c r="BA1485" s="4">
        <f t="shared" si="406"/>
        <v>1</v>
      </c>
    </row>
    <row r="1486" spans="2:53" ht="14.5" customHeight="1" x14ac:dyDescent="0.35">
      <c r="B1486" s="47" t="s">
        <v>3020</v>
      </c>
      <c r="C1486" s="73" t="s">
        <v>3474</v>
      </c>
      <c r="D1486" s="74">
        <v>45323</v>
      </c>
      <c r="E1486" s="74" t="str">
        <f t="shared" ca="1" si="407"/>
        <v>Yes</v>
      </c>
      <c r="F1486" s="54" t="str">
        <f t="shared" si="408"/>
        <v>3. All Roles Work Inflexible</v>
      </c>
      <c r="G1486" s="49" t="s">
        <v>3825</v>
      </c>
      <c r="H1486" s="22">
        <f t="shared" si="409"/>
        <v>0</v>
      </c>
      <c r="I1486" s="23"/>
      <c r="J1486" s="23"/>
      <c r="K1486" s="23"/>
      <c r="L1486" s="23"/>
      <c r="M1486" s="23"/>
      <c r="N1486" s="23"/>
      <c r="O1486" s="23"/>
      <c r="P1486" s="23"/>
      <c r="Q1486" s="23"/>
      <c r="R1486" s="23"/>
      <c r="S1486" s="23"/>
      <c r="T1486" s="23"/>
      <c r="U1486" s="23"/>
      <c r="V1486" s="23"/>
      <c r="W1486" s="23"/>
      <c r="X1486" s="23"/>
      <c r="Y1486" s="23"/>
      <c r="Z1486" s="23"/>
      <c r="AA1486" s="23"/>
      <c r="AB1486" s="23"/>
      <c r="AC1486" s="24"/>
      <c r="AE1486" s="35" t="s">
        <v>657</v>
      </c>
      <c r="AF1486" s="36" t="s">
        <v>4204</v>
      </c>
      <c r="AG1486" s="36"/>
      <c r="AH1486" s="36"/>
      <c r="AI1486" s="37"/>
      <c r="AK1486" s="4">
        <f t="shared" si="393"/>
        <v>0</v>
      </c>
      <c r="AL1486" s="4">
        <f t="shared" si="394"/>
        <v>0</v>
      </c>
      <c r="AM1486" s="4">
        <f t="shared" si="395"/>
        <v>0</v>
      </c>
      <c r="AN1486" s="4">
        <f t="shared" si="396"/>
        <v>0</v>
      </c>
      <c r="AO1486" s="4">
        <f t="shared" si="397"/>
        <v>0</v>
      </c>
      <c r="AQ1486" s="4">
        <f t="shared" si="398"/>
        <v>0</v>
      </c>
      <c r="AR1486" s="4">
        <f t="shared" si="399"/>
        <v>1</v>
      </c>
      <c r="AS1486" s="4">
        <f t="shared" si="400"/>
        <v>1</v>
      </c>
      <c r="AT1486" s="4">
        <f t="shared" si="401"/>
        <v>1</v>
      </c>
      <c r="AU1486" s="4">
        <f t="shared" si="402"/>
        <v>1</v>
      </c>
      <c r="AW1486" s="4">
        <f t="shared" si="403"/>
        <v>0</v>
      </c>
      <c r="AX1486" s="4">
        <f t="shared" si="404"/>
        <v>0</v>
      </c>
      <c r="AY1486" s="4">
        <f t="shared" si="405"/>
        <v>1</v>
      </c>
      <c r="BA1486" s="4">
        <f t="shared" si="406"/>
        <v>1</v>
      </c>
    </row>
    <row r="1487" spans="2:53" ht="14.5" customHeight="1" x14ac:dyDescent="0.35">
      <c r="B1487" s="47" t="s">
        <v>3021</v>
      </c>
      <c r="C1487" s="73" t="s">
        <v>3474</v>
      </c>
      <c r="D1487" s="74">
        <v>45323</v>
      </c>
      <c r="E1487" s="74" t="str">
        <f t="shared" ca="1" si="407"/>
        <v>Yes</v>
      </c>
      <c r="F1487" s="54" t="str">
        <f t="shared" si="408"/>
        <v>2. Some Roles Work Flexible</v>
      </c>
      <c r="G1487" s="49" t="s">
        <v>3826</v>
      </c>
      <c r="H1487" s="22">
        <f t="shared" si="409"/>
        <v>0</v>
      </c>
      <c r="I1487" s="23"/>
      <c r="J1487" s="23"/>
      <c r="K1487" s="23"/>
      <c r="L1487" s="23"/>
      <c r="M1487" s="23"/>
      <c r="N1487" s="23"/>
      <c r="O1487" s="23"/>
      <c r="P1487" s="23"/>
      <c r="Q1487" s="23"/>
      <c r="R1487" s="23"/>
      <c r="S1487" s="23"/>
      <c r="T1487" s="23"/>
      <c r="U1487" s="23"/>
      <c r="V1487" s="23"/>
      <c r="W1487" s="23"/>
      <c r="X1487" s="23"/>
      <c r="Y1487" s="23"/>
      <c r="Z1487" s="23"/>
      <c r="AA1487" s="23"/>
      <c r="AB1487" s="23"/>
      <c r="AC1487" s="24"/>
      <c r="AE1487" s="35" t="s">
        <v>75</v>
      </c>
      <c r="AF1487" s="36" t="s">
        <v>809</v>
      </c>
      <c r="AG1487" s="36"/>
      <c r="AH1487" s="36"/>
      <c r="AI1487" s="37"/>
      <c r="AK1487" s="4">
        <f t="shared" si="393"/>
        <v>1</v>
      </c>
      <c r="AL1487" s="4">
        <f t="shared" si="394"/>
        <v>0</v>
      </c>
      <c r="AM1487" s="4">
        <f t="shared" si="395"/>
        <v>0</v>
      </c>
      <c r="AN1487" s="4">
        <f t="shared" si="396"/>
        <v>0</v>
      </c>
      <c r="AO1487" s="4">
        <f t="shared" si="397"/>
        <v>0</v>
      </c>
      <c r="AQ1487" s="4">
        <f t="shared" si="398"/>
        <v>0</v>
      </c>
      <c r="AR1487" s="4">
        <f t="shared" si="399"/>
        <v>0</v>
      </c>
      <c r="AS1487" s="4">
        <f t="shared" si="400"/>
        <v>1</v>
      </c>
      <c r="AT1487" s="4">
        <f t="shared" si="401"/>
        <v>1</v>
      </c>
      <c r="AU1487" s="4">
        <f t="shared" si="402"/>
        <v>1</v>
      </c>
      <c r="AW1487" s="4">
        <f t="shared" si="403"/>
        <v>0</v>
      </c>
      <c r="AX1487" s="4">
        <f t="shared" si="404"/>
        <v>1</v>
      </c>
      <c r="AY1487" s="4">
        <f t="shared" si="405"/>
        <v>0</v>
      </c>
      <c r="BA1487" s="4">
        <f t="shared" si="406"/>
        <v>3</v>
      </c>
    </row>
    <row r="1488" spans="2:53" ht="14.5" customHeight="1" x14ac:dyDescent="0.35">
      <c r="B1488" s="47" t="s">
        <v>3022</v>
      </c>
      <c r="C1488" s="73" t="s">
        <v>3474</v>
      </c>
      <c r="D1488" s="74">
        <v>45323</v>
      </c>
      <c r="E1488" s="74" t="str">
        <f t="shared" ca="1" si="407"/>
        <v>Yes</v>
      </c>
      <c r="F1488" s="54" t="str">
        <f t="shared" si="408"/>
        <v>3. All Roles Work Inflexible</v>
      </c>
      <c r="G1488" s="49" t="s">
        <v>3827</v>
      </c>
      <c r="H1488" s="22">
        <f t="shared" si="409"/>
        <v>0</v>
      </c>
      <c r="I1488" s="23"/>
      <c r="J1488" s="23"/>
      <c r="K1488" s="23"/>
      <c r="L1488" s="23"/>
      <c r="M1488" s="23"/>
      <c r="N1488" s="23"/>
      <c r="O1488" s="23"/>
      <c r="P1488" s="23"/>
      <c r="Q1488" s="23"/>
      <c r="R1488" s="23"/>
      <c r="S1488" s="23"/>
      <c r="T1488" s="23"/>
      <c r="U1488" s="23"/>
      <c r="V1488" s="23"/>
      <c r="W1488" s="23"/>
      <c r="X1488" s="23"/>
      <c r="Y1488" s="23"/>
      <c r="Z1488" s="23"/>
      <c r="AA1488" s="23"/>
      <c r="AB1488" s="23"/>
      <c r="AC1488" s="24"/>
      <c r="AE1488" s="35" t="s">
        <v>586</v>
      </c>
      <c r="AF1488" s="36" t="s">
        <v>4204</v>
      </c>
      <c r="AG1488" s="36"/>
      <c r="AH1488" s="36"/>
      <c r="AI1488" s="37"/>
      <c r="AK1488" s="4">
        <f t="shared" si="393"/>
        <v>0</v>
      </c>
      <c r="AL1488" s="4">
        <f t="shared" si="394"/>
        <v>0</v>
      </c>
      <c r="AM1488" s="4">
        <f t="shared" si="395"/>
        <v>0</v>
      </c>
      <c r="AN1488" s="4">
        <f t="shared" si="396"/>
        <v>0</v>
      </c>
      <c r="AO1488" s="4">
        <f t="shared" si="397"/>
        <v>0</v>
      </c>
      <c r="AQ1488" s="4">
        <f t="shared" si="398"/>
        <v>0</v>
      </c>
      <c r="AR1488" s="4">
        <f t="shared" si="399"/>
        <v>1</v>
      </c>
      <c r="AS1488" s="4">
        <f t="shared" si="400"/>
        <v>1</v>
      </c>
      <c r="AT1488" s="4">
        <f t="shared" si="401"/>
        <v>1</v>
      </c>
      <c r="AU1488" s="4">
        <f t="shared" si="402"/>
        <v>1</v>
      </c>
      <c r="AW1488" s="4">
        <f t="shared" si="403"/>
        <v>0</v>
      </c>
      <c r="AX1488" s="4">
        <f t="shared" si="404"/>
        <v>0</v>
      </c>
      <c r="AY1488" s="4">
        <f t="shared" si="405"/>
        <v>1</v>
      </c>
      <c r="BA1488" s="4">
        <f t="shared" si="406"/>
        <v>1</v>
      </c>
    </row>
    <row r="1489" spans="2:53" ht="14.5" customHeight="1" x14ac:dyDescent="0.35">
      <c r="B1489" s="47" t="s">
        <v>3023</v>
      </c>
      <c r="C1489" s="73" t="s">
        <v>3474</v>
      </c>
      <c r="D1489" s="74">
        <v>45323</v>
      </c>
      <c r="E1489" s="74" t="str">
        <f t="shared" ca="1" si="407"/>
        <v>Yes</v>
      </c>
      <c r="F1489" s="54" t="str">
        <f t="shared" si="408"/>
        <v>3. All Roles Work Inflexible</v>
      </c>
      <c r="G1489" s="49" t="s">
        <v>3828</v>
      </c>
      <c r="H1489" s="22">
        <f t="shared" si="409"/>
        <v>0</v>
      </c>
      <c r="I1489" s="23"/>
      <c r="J1489" s="23"/>
      <c r="K1489" s="23"/>
      <c r="L1489" s="23"/>
      <c r="M1489" s="23"/>
      <c r="N1489" s="23"/>
      <c r="O1489" s="23"/>
      <c r="P1489" s="23"/>
      <c r="Q1489" s="23"/>
      <c r="R1489" s="23"/>
      <c r="S1489" s="23"/>
      <c r="T1489" s="23"/>
      <c r="U1489" s="23"/>
      <c r="V1489" s="23"/>
      <c r="W1489" s="23"/>
      <c r="X1489" s="23"/>
      <c r="Y1489" s="23"/>
      <c r="Z1489" s="23"/>
      <c r="AA1489" s="23"/>
      <c r="AB1489" s="23"/>
      <c r="AC1489" s="24"/>
      <c r="AE1489" s="35" t="s">
        <v>2097</v>
      </c>
      <c r="AF1489" s="36" t="s">
        <v>4204</v>
      </c>
      <c r="AG1489" s="36"/>
      <c r="AH1489" s="36"/>
      <c r="AI1489" s="37"/>
      <c r="AK1489" s="4">
        <f t="shared" si="393"/>
        <v>0</v>
      </c>
      <c r="AL1489" s="4">
        <f t="shared" si="394"/>
        <v>0</v>
      </c>
      <c r="AM1489" s="4">
        <f t="shared" si="395"/>
        <v>0</v>
      </c>
      <c r="AN1489" s="4">
        <f t="shared" si="396"/>
        <v>0</v>
      </c>
      <c r="AO1489" s="4">
        <f t="shared" si="397"/>
        <v>0</v>
      </c>
      <c r="AQ1489" s="4">
        <f t="shared" si="398"/>
        <v>0</v>
      </c>
      <c r="AR1489" s="4">
        <f t="shared" si="399"/>
        <v>1</v>
      </c>
      <c r="AS1489" s="4">
        <f t="shared" si="400"/>
        <v>1</v>
      </c>
      <c r="AT1489" s="4">
        <f t="shared" si="401"/>
        <v>1</v>
      </c>
      <c r="AU1489" s="4">
        <f t="shared" si="402"/>
        <v>1</v>
      </c>
      <c r="AW1489" s="4">
        <f t="shared" si="403"/>
        <v>0</v>
      </c>
      <c r="AX1489" s="4">
        <f t="shared" si="404"/>
        <v>0</v>
      </c>
      <c r="AY1489" s="4">
        <f t="shared" si="405"/>
        <v>1</v>
      </c>
      <c r="BA1489" s="4">
        <f t="shared" si="406"/>
        <v>1</v>
      </c>
    </row>
    <row r="1490" spans="2:53" ht="14.5" customHeight="1" x14ac:dyDescent="0.35">
      <c r="B1490" s="47" t="s">
        <v>3024</v>
      </c>
      <c r="C1490" s="73" t="s">
        <v>3474</v>
      </c>
      <c r="D1490" s="74">
        <v>45323</v>
      </c>
      <c r="E1490" s="74" t="str">
        <f t="shared" ca="1" si="407"/>
        <v>Yes</v>
      </c>
      <c r="F1490" s="54" t="str">
        <f t="shared" si="408"/>
        <v>1. All Roles Work Flexible</v>
      </c>
      <c r="G1490" s="49" t="s">
        <v>3829</v>
      </c>
      <c r="H1490" s="22">
        <f t="shared" si="409"/>
        <v>0</v>
      </c>
      <c r="I1490" s="23"/>
      <c r="J1490" s="23"/>
      <c r="K1490" s="23"/>
      <c r="L1490" s="23"/>
      <c r="M1490" s="23"/>
      <c r="N1490" s="23"/>
      <c r="O1490" s="23"/>
      <c r="P1490" s="23"/>
      <c r="Q1490" s="23"/>
      <c r="R1490" s="23"/>
      <c r="S1490" s="23"/>
      <c r="T1490" s="23"/>
      <c r="U1490" s="23"/>
      <c r="V1490" s="23"/>
      <c r="W1490" s="23"/>
      <c r="X1490" s="23"/>
      <c r="Y1490" s="23"/>
      <c r="Z1490" s="23"/>
      <c r="AA1490" s="23"/>
      <c r="AB1490" s="23"/>
      <c r="AC1490" s="24"/>
      <c r="AE1490" s="35" t="s">
        <v>75</v>
      </c>
      <c r="AF1490" s="36" t="s">
        <v>4204</v>
      </c>
      <c r="AG1490" s="36"/>
      <c r="AH1490" s="36"/>
      <c r="AI1490" s="37"/>
      <c r="AK1490" s="4">
        <f t="shared" si="393"/>
        <v>1</v>
      </c>
      <c r="AL1490" s="4">
        <f t="shared" si="394"/>
        <v>0</v>
      </c>
      <c r="AM1490" s="4">
        <f t="shared" si="395"/>
        <v>0</v>
      </c>
      <c r="AN1490" s="4">
        <f t="shared" si="396"/>
        <v>0</v>
      </c>
      <c r="AO1490" s="4">
        <f t="shared" si="397"/>
        <v>0</v>
      </c>
      <c r="AQ1490" s="4">
        <f t="shared" si="398"/>
        <v>0</v>
      </c>
      <c r="AR1490" s="4">
        <f t="shared" si="399"/>
        <v>1</v>
      </c>
      <c r="AS1490" s="4">
        <f t="shared" si="400"/>
        <v>1</v>
      </c>
      <c r="AT1490" s="4">
        <f t="shared" si="401"/>
        <v>1</v>
      </c>
      <c r="AU1490" s="4">
        <f t="shared" si="402"/>
        <v>1</v>
      </c>
      <c r="AW1490" s="4">
        <f t="shared" si="403"/>
        <v>1</v>
      </c>
      <c r="AX1490" s="4">
        <f t="shared" si="404"/>
        <v>0</v>
      </c>
      <c r="AY1490" s="4">
        <f t="shared" si="405"/>
        <v>0</v>
      </c>
      <c r="BA1490" s="4">
        <f t="shared" si="406"/>
        <v>5</v>
      </c>
    </row>
    <row r="1491" spans="2:53" ht="14.5" customHeight="1" x14ac:dyDescent="0.35">
      <c r="B1491" s="47" t="s">
        <v>3025</v>
      </c>
      <c r="C1491" s="73" t="s">
        <v>3474</v>
      </c>
      <c r="D1491" s="74">
        <v>45323</v>
      </c>
      <c r="E1491" s="74" t="str">
        <f t="shared" ca="1" si="407"/>
        <v>Yes</v>
      </c>
      <c r="F1491" s="54" t="str">
        <f t="shared" si="408"/>
        <v>1. All Roles Work Flexible</v>
      </c>
      <c r="G1491" s="49" t="s">
        <v>3830</v>
      </c>
      <c r="H1491" s="22">
        <f t="shared" si="409"/>
        <v>0</v>
      </c>
      <c r="I1491" s="23"/>
      <c r="J1491" s="23"/>
      <c r="K1491" s="23"/>
      <c r="L1491" s="23"/>
      <c r="M1491" s="23"/>
      <c r="N1491" s="23"/>
      <c r="O1491" s="23"/>
      <c r="P1491" s="23"/>
      <c r="Q1491" s="23"/>
      <c r="R1491" s="23"/>
      <c r="S1491" s="23"/>
      <c r="T1491" s="23"/>
      <c r="U1491" s="23"/>
      <c r="V1491" s="23"/>
      <c r="W1491" s="23"/>
      <c r="X1491" s="23"/>
      <c r="Y1491" s="23"/>
      <c r="Z1491" s="23"/>
      <c r="AA1491" s="23"/>
      <c r="AB1491" s="23"/>
      <c r="AC1491" s="24"/>
      <c r="AE1491" s="35" t="s">
        <v>75</v>
      </c>
      <c r="AF1491" s="36" t="s">
        <v>4204</v>
      </c>
      <c r="AG1491" s="36"/>
      <c r="AH1491" s="36"/>
      <c r="AI1491" s="37"/>
      <c r="AK1491" s="4">
        <f t="shared" si="393"/>
        <v>1</v>
      </c>
      <c r="AL1491" s="4">
        <f t="shared" si="394"/>
        <v>0</v>
      </c>
      <c r="AM1491" s="4">
        <f t="shared" si="395"/>
        <v>0</v>
      </c>
      <c r="AN1491" s="4">
        <f t="shared" si="396"/>
        <v>0</v>
      </c>
      <c r="AO1491" s="4">
        <f t="shared" si="397"/>
        <v>0</v>
      </c>
      <c r="AQ1491" s="4">
        <f t="shared" si="398"/>
        <v>0</v>
      </c>
      <c r="AR1491" s="4">
        <f t="shared" si="399"/>
        <v>1</v>
      </c>
      <c r="AS1491" s="4">
        <f t="shared" si="400"/>
        <v>1</v>
      </c>
      <c r="AT1491" s="4">
        <f t="shared" si="401"/>
        <v>1</v>
      </c>
      <c r="AU1491" s="4">
        <f t="shared" si="402"/>
        <v>1</v>
      </c>
      <c r="AW1491" s="4">
        <f t="shared" si="403"/>
        <v>1</v>
      </c>
      <c r="AX1491" s="4">
        <f t="shared" si="404"/>
        <v>0</v>
      </c>
      <c r="AY1491" s="4">
        <f t="shared" si="405"/>
        <v>0</v>
      </c>
      <c r="BA1491" s="4">
        <f t="shared" si="406"/>
        <v>5</v>
      </c>
    </row>
    <row r="1492" spans="2:53" ht="14.5" customHeight="1" x14ac:dyDescent="0.35">
      <c r="B1492" s="47" t="s">
        <v>3026</v>
      </c>
      <c r="C1492" s="73" t="s">
        <v>3474</v>
      </c>
      <c r="D1492" s="74">
        <v>45323</v>
      </c>
      <c r="E1492" s="74" t="str">
        <f t="shared" ca="1" si="407"/>
        <v>Yes</v>
      </c>
      <c r="F1492" s="54" t="str">
        <f t="shared" si="408"/>
        <v>3. All Roles Work Inflexible</v>
      </c>
      <c r="G1492" s="49" t="s">
        <v>3831</v>
      </c>
      <c r="H1492" s="22">
        <f t="shared" si="409"/>
        <v>0</v>
      </c>
      <c r="I1492" s="23"/>
      <c r="J1492" s="23"/>
      <c r="K1492" s="23"/>
      <c r="L1492" s="23"/>
      <c r="M1492" s="23"/>
      <c r="N1492" s="23"/>
      <c r="O1492" s="23"/>
      <c r="P1492" s="23"/>
      <c r="Q1492" s="23"/>
      <c r="R1492" s="23"/>
      <c r="S1492" s="23"/>
      <c r="T1492" s="23"/>
      <c r="U1492" s="23"/>
      <c r="V1492" s="23"/>
      <c r="W1492" s="23"/>
      <c r="X1492" s="23"/>
      <c r="Y1492" s="23"/>
      <c r="Z1492" s="23"/>
      <c r="AA1492" s="23"/>
      <c r="AB1492" s="23"/>
      <c r="AC1492" s="24"/>
      <c r="AE1492" s="35" t="s">
        <v>4297</v>
      </c>
      <c r="AF1492" s="36" t="s">
        <v>4204</v>
      </c>
      <c r="AG1492" s="36"/>
      <c r="AH1492" s="36"/>
      <c r="AI1492" s="37"/>
      <c r="AK1492" s="4">
        <f t="shared" si="393"/>
        <v>0</v>
      </c>
      <c r="AL1492" s="4">
        <f t="shared" si="394"/>
        <v>0</v>
      </c>
      <c r="AM1492" s="4">
        <f t="shared" si="395"/>
        <v>0</v>
      </c>
      <c r="AN1492" s="4">
        <f t="shared" si="396"/>
        <v>0</v>
      </c>
      <c r="AO1492" s="4">
        <f t="shared" si="397"/>
        <v>0</v>
      </c>
      <c r="AQ1492" s="4">
        <f t="shared" si="398"/>
        <v>0</v>
      </c>
      <c r="AR1492" s="4">
        <f t="shared" si="399"/>
        <v>1</v>
      </c>
      <c r="AS1492" s="4">
        <f t="shared" si="400"/>
        <v>1</v>
      </c>
      <c r="AT1492" s="4">
        <f t="shared" si="401"/>
        <v>1</v>
      </c>
      <c r="AU1492" s="4">
        <f t="shared" si="402"/>
        <v>1</v>
      </c>
      <c r="AW1492" s="4">
        <f t="shared" si="403"/>
        <v>0</v>
      </c>
      <c r="AX1492" s="4">
        <f t="shared" si="404"/>
        <v>0</v>
      </c>
      <c r="AY1492" s="4">
        <f t="shared" si="405"/>
        <v>1</v>
      </c>
      <c r="BA1492" s="4">
        <f t="shared" si="406"/>
        <v>1</v>
      </c>
    </row>
    <row r="1493" spans="2:53" ht="14.5" customHeight="1" x14ac:dyDescent="0.35">
      <c r="B1493" s="47" t="s">
        <v>3027</v>
      </c>
      <c r="C1493" s="73" t="s">
        <v>3474</v>
      </c>
      <c r="D1493" s="74">
        <v>45323</v>
      </c>
      <c r="E1493" s="74" t="str">
        <f t="shared" ca="1" si="407"/>
        <v>Yes</v>
      </c>
      <c r="F1493" s="54" t="str">
        <f t="shared" si="408"/>
        <v>1. All Roles Work Flexible</v>
      </c>
      <c r="G1493" s="49" t="s">
        <v>3832</v>
      </c>
      <c r="H1493" s="22">
        <f t="shared" si="409"/>
        <v>0</v>
      </c>
      <c r="I1493" s="23"/>
      <c r="J1493" s="23"/>
      <c r="K1493" s="23"/>
      <c r="L1493" s="23"/>
      <c r="M1493" s="23"/>
      <c r="N1493" s="23"/>
      <c r="O1493" s="23"/>
      <c r="P1493" s="23"/>
      <c r="Q1493" s="23"/>
      <c r="R1493" s="23"/>
      <c r="S1493" s="23"/>
      <c r="T1493" s="23"/>
      <c r="U1493" s="23"/>
      <c r="V1493" s="23"/>
      <c r="W1493" s="23"/>
      <c r="X1493" s="23"/>
      <c r="Y1493" s="23"/>
      <c r="Z1493" s="23"/>
      <c r="AA1493" s="23"/>
      <c r="AB1493" s="23"/>
      <c r="AC1493" s="24"/>
      <c r="AE1493" s="35" t="s">
        <v>75</v>
      </c>
      <c r="AF1493" s="36" t="s">
        <v>4204</v>
      </c>
      <c r="AG1493" s="36"/>
      <c r="AH1493" s="36"/>
      <c r="AI1493" s="37"/>
      <c r="AK1493" s="4">
        <f t="shared" si="393"/>
        <v>1</v>
      </c>
      <c r="AL1493" s="4">
        <f t="shared" si="394"/>
        <v>0</v>
      </c>
      <c r="AM1493" s="4">
        <f t="shared" si="395"/>
        <v>0</v>
      </c>
      <c r="AN1493" s="4">
        <f t="shared" si="396"/>
        <v>0</v>
      </c>
      <c r="AO1493" s="4">
        <f t="shared" si="397"/>
        <v>0</v>
      </c>
      <c r="AQ1493" s="4">
        <f t="shared" si="398"/>
        <v>0</v>
      </c>
      <c r="AR1493" s="4">
        <f t="shared" si="399"/>
        <v>1</v>
      </c>
      <c r="AS1493" s="4">
        <f t="shared" si="400"/>
        <v>1</v>
      </c>
      <c r="AT1493" s="4">
        <f t="shared" si="401"/>
        <v>1</v>
      </c>
      <c r="AU1493" s="4">
        <f t="shared" si="402"/>
        <v>1</v>
      </c>
      <c r="AW1493" s="4">
        <f t="shared" si="403"/>
        <v>1</v>
      </c>
      <c r="AX1493" s="4">
        <f t="shared" si="404"/>
        <v>0</v>
      </c>
      <c r="AY1493" s="4">
        <f t="shared" si="405"/>
        <v>0</v>
      </c>
      <c r="BA1493" s="4">
        <f t="shared" si="406"/>
        <v>5</v>
      </c>
    </row>
    <row r="1494" spans="2:53" ht="14.5" customHeight="1" x14ac:dyDescent="0.35">
      <c r="B1494" s="47" t="s">
        <v>3028</v>
      </c>
      <c r="C1494" s="73" t="s">
        <v>3474</v>
      </c>
      <c r="D1494" s="74">
        <v>45323</v>
      </c>
      <c r="E1494" s="74" t="str">
        <f t="shared" ca="1" si="407"/>
        <v>Yes</v>
      </c>
      <c r="F1494" s="54" t="str">
        <f t="shared" si="408"/>
        <v>3. All Roles Work Inflexible</v>
      </c>
      <c r="G1494" s="49"/>
      <c r="H1494" s="22">
        <f t="shared" si="409"/>
        <v>0</v>
      </c>
      <c r="I1494" s="23"/>
      <c r="J1494" s="23"/>
      <c r="K1494" s="23"/>
      <c r="L1494" s="23"/>
      <c r="M1494" s="23"/>
      <c r="N1494" s="23"/>
      <c r="O1494" s="23"/>
      <c r="P1494" s="23"/>
      <c r="Q1494" s="23"/>
      <c r="R1494" s="23"/>
      <c r="S1494" s="23"/>
      <c r="T1494" s="23"/>
      <c r="U1494" s="23"/>
      <c r="V1494" s="23"/>
      <c r="W1494" s="23"/>
      <c r="X1494" s="23"/>
      <c r="Y1494" s="23"/>
      <c r="Z1494" s="23"/>
      <c r="AA1494" s="23"/>
      <c r="AB1494" s="23"/>
      <c r="AC1494" s="24"/>
      <c r="AE1494" s="35" t="s">
        <v>4224</v>
      </c>
      <c r="AF1494" s="36" t="s">
        <v>4204</v>
      </c>
      <c r="AG1494" s="36"/>
      <c r="AH1494" s="36"/>
      <c r="AI1494" s="37"/>
      <c r="AK1494" s="4">
        <f t="shared" si="393"/>
        <v>0</v>
      </c>
      <c r="AL1494" s="4">
        <f t="shared" si="394"/>
        <v>0</v>
      </c>
      <c r="AM1494" s="4">
        <f t="shared" si="395"/>
        <v>0</v>
      </c>
      <c r="AN1494" s="4">
        <f t="shared" si="396"/>
        <v>0</v>
      </c>
      <c r="AO1494" s="4">
        <f t="shared" si="397"/>
        <v>0</v>
      </c>
      <c r="AQ1494" s="4">
        <f t="shared" si="398"/>
        <v>0</v>
      </c>
      <c r="AR1494" s="4">
        <f t="shared" si="399"/>
        <v>1</v>
      </c>
      <c r="AS1494" s="4">
        <f t="shared" si="400"/>
        <v>1</v>
      </c>
      <c r="AT1494" s="4">
        <f t="shared" si="401"/>
        <v>1</v>
      </c>
      <c r="AU1494" s="4">
        <f t="shared" si="402"/>
        <v>1</v>
      </c>
      <c r="AW1494" s="4">
        <f t="shared" si="403"/>
        <v>0</v>
      </c>
      <c r="AX1494" s="4">
        <f t="shared" si="404"/>
        <v>0</v>
      </c>
      <c r="AY1494" s="4">
        <f t="shared" si="405"/>
        <v>1</v>
      </c>
      <c r="BA1494" s="4">
        <f t="shared" si="406"/>
        <v>1</v>
      </c>
    </row>
    <row r="1495" spans="2:53" ht="14.5" customHeight="1" x14ac:dyDescent="0.35">
      <c r="B1495" s="47" t="s">
        <v>3029</v>
      </c>
      <c r="C1495" s="73" t="s">
        <v>3474</v>
      </c>
      <c r="D1495" s="74">
        <v>45323</v>
      </c>
      <c r="E1495" s="74" t="str">
        <f t="shared" ca="1" si="407"/>
        <v>Yes</v>
      </c>
      <c r="F1495" s="54" t="str">
        <f t="shared" si="408"/>
        <v>3. All Roles Work Inflexible</v>
      </c>
      <c r="G1495" s="49" t="s">
        <v>3833</v>
      </c>
      <c r="H1495" s="22">
        <f t="shared" si="409"/>
        <v>0</v>
      </c>
      <c r="I1495" s="23"/>
      <c r="J1495" s="23"/>
      <c r="K1495" s="23"/>
      <c r="L1495" s="23"/>
      <c r="M1495" s="23"/>
      <c r="N1495" s="23"/>
      <c r="O1495" s="23"/>
      <c r="P1495" s="23"/>
      <c r="Q1495" s="23"/>
      <c r="R1495" s="23"/>
      <c r="S1495" s="23"/>
      <c r="T1495" s="23"/>
      <c r="U1495" s="23"/>
      <c r="V1495" s="23"/>
      <c r="W1495" s="23"/>
      <c r="X1495" s="23"/>
      <c r="Y1495" s="23"/>
      <c r="Z1495" s="23"/>
      <c r="AA1495" s="23"/>
      <c r="AB1495" s="23"/>
      <c r="AC1495" s="24"/>
      <c r="AE1495" s="35" t="s">
        <v>4231</v>
      </c>
      <c r="AF1495" s="36" t="s">
        <v>4204</v>
      </c>
      <c r="AG1495" s="36"/>
      <c r="AH1495" s="36"/>
      <c r="AI1495" s="37"/>
      <c r="AK1495" s="4">
        <f t="shared" si="393"/>
        <v>0</v>
      </c>
      <c r="AL1495" s="4">
        <f t="shared" si="394"/>
        <v>0</v>
      </c>
      <c r="AM1495" s="4">
        <f t="shared" si="395"/>
        <v>0</v>
      </c>
      <c r="AN1495" s="4">
        <f t="shared" si="396"/>
        <v>0</v>
      </c>
      <c r="AO1495" s="4">
        <f t="shared" si="397"/>
        <v>0</v>
      </c>
      <c r="AQ1495" s="4">
        <f t="shared" si="398"/>
        <v>0</v>
      </c>
      <c r="AR1495" s="4">
        <f t="shared" si="399"/>
        <v>1</v>
      </c>
      <c r="AS1495" s="4">
        <f t="shared" si="400"/>
        <v>1</v>
      </c>
      <c r="AT1495" s="4">
        <f t="shared" si="401"/>
        <v>1</v>
      </c>
      <c r="AU1495" s="4">
        <f t="shared" si="402"/>
        <v>1</v>
      </c>
      <c r="AW1495" s="4">
        <f t="shared" si="403"/>
        <v>0</v>
      </c>
      <c r="AX1495" s="4">
        <f t="shared" si="404"/>
        <v>0</v>
      </c>
      <c r="AY1495" s="4">
        <f t="shared" si="405"/>
        <v>1</v>
      </c>
      <c r="BA1495" s="4">
        <f t="shared" si="406"/>
        <v>1</v>
      </c>
    </row>
    <row r="1496" spans="2:53" ht="14.5" customHeight="1" x14ac:dyDescent="0.35">
      <c r="B1496" s="47" t="s">
        <v>3030</v>
      </c>
      <c r="C1496" s="73" t="s">
        <v>3474</v>
      </c>
      <c r="D1496" s="74">
        <v>45323</v>
      </c>
      <c r="E1496" s="74" t="str">
        <f t="shared" ca="1" si="407"/>
        <v>Yes</v>
      </c>
      <c r="F1496" s="54" t="str">
        <f t="shared" si="408"/>
        <v>3. All Roles Work Inflexible</v>
      </c>
      <c r="G1496" s="49" t="s">
        <v>3834</v>
      </c>
      <c r="H1496" s="22">
        <f t="shared" si="409"/>
        <v>0</v>
      </c>
      <c r="I1496" s="23"/>
      <c r="J1496" s="23"/>
      <c r="K1496" s="23"/>
      <c r="L1496" s="23"/>
      <c r="M1496" s="23"/>
      <c r="N1496" s="23"/>
      <c r="O1496" s="23"/>
      <c r="P1496" s="23"/>
      <c r="Q1496" s="23"/>
      <c r="R1496" s="23"/>
      <c r="S1496" s="23"/>
      <c r="T1496" s="23"/>
      <c r="U1496" s="23"/>
      <c r="V1496" s="23"/>
      <c r="W1496" s="23"/>
      <c r="X1496" s="23"/>
      <c r="Y1496" s="23"/>
      <c r="Z1496" s="23"/>
      <c r="AA1496" s="23"/>
      <c r="AB1496" s="23"/>
      <c r="AC1496" s="24"/>
      <c r="AE1496" s="35" t="s">
        <v>4225</v>
      </c>
      <c r="AF1496" s="36" t="s">
        <v>4204</v>
      </c>
      <c r="AG1496" s="36"/>
      <c r="AH1496" s="36"/>
      <c r="AI1496" s="37"/>
      <c r="AK1496" s="4">
        <f t="shared" si="393"/>
        <v>0</v>
      </c>
      <c r="AL1496" s="4">
        <f t="shared" si="394"/>
        <v>0</v>
      </c>
      <c r="AM1496" s="4">
        <f t="shared" si="395"/>
        <v>0</v>
      </c>
      <c r="AN1496" s="4">
        <f t="shared" si="396"/>
        <v>0</v>
      </c>
      <c r="AO1496" s="4">
        <f t="shared" si="397"/>
        <v>0</v>
      </c>
      <c r="AQ1496" s="4">
        <f t="shared" si="398"/>
        <v>0</v>
      </c>
      <c r="AR1496" s="4">
        <f t="shared" si="399"/>
        <v>1</v>
      </c>
      <c r="AS1496" s="4">
        <f t="shared" si="400"/>
        <v>1</v>
      </c>
      <c r="AT1496" s="4">
        <f t="shared" si="401"/>
        <v>1</v>
      </c>
      <c r="AU1496" s="4">
        <f t="shared" si="402"/>
        <v>1</v>
      </c>
      <c r="AW1496" s="4">
        <f t="shared" si="403"/>
        <v>0</v>
      </c>
      <c r="AX1496" s="4">
        <f t="shared" si="404"/>
        <v>0</v>
      </c>
      <c r="AY1496" s="4">
        <f t="shared" si="405"/>
        <v>1</v>
      </c>
      <c r="BA1496" s="4">
        <f t="shared" si="406"/>
        <v>1</v>
      </c>
    </row>
    <row r="1497" spans="2:53" ht="14.5" customHeight="1" x14ac:dyDescent="0.35">
      <c r="B1497" s="47" t="s">
        <v>3031</v>
      </c>
      <c r="C1497" s="73" t="s">
        <v>3474</v>
      </c>
      <c r="D1497" s="74">
        <v>45323</v>
      </c>
      <c r="E1497" s="74" t="str">
        <f t="shared" ca="1" si="407"/>
        <v>Yes</v>
      </c>
      <c r="F1497" s="54" t="str">
        <f t="shared" si="408"/>
        <v>3. All Roles Work Inflexible</v>
      </c>
      <c r="G1497" s="49" t="s">
        <v>3835</v>
      </c>
      <c r="H1497" s="22">
        <f t="shared" si="409"/>
        <v>0</v>
      </c>
      <c r="I1497" s="23"/>
      <c r="J1497" s="23"/>
      <c r="K1497" s="23"/>
      <c r="L1497" s="23"/>
      <c r="M1497" s="23"/>
      <c r="N1497" s="23"/>
      <c r="O1497" s="23"/>
      <c r="P1497" s="23"/>
      <c r="Q1497" s="23"/>
      <c r="R1497" s="23"/>
      <c r="S1497" s="23"/>
      <c r="T1497" s="23"/>
      <c r="U1497" s="23"/>
      <c r="V1497" s="23"/>
      <c r="W1497" s="23"/>
      <c r="X1497" s="23"/>
      <c r="Y1497" s="23"/>
      <c r="Z1497" s="23"/>
      <c r="AA1497" s="23"/>
      <c r="AB1497" s="23"/>
      <c r="AC1497" s="24"/>
      <c r="AE1497" s="35" t="s">
        <v>4298</v>
      </c>
      <c r="AF1497" s="36" t="s">
        <v>4204</v>
      </c>
      <c r="AG1497" s="36"/>
      <c r="AH1497" s="36"/>
      <c r="AI1497" s="37"/>
      <c r="AK1497" s="4">
        <f t="shared" si="393"/>
        <v>0</v>
      </c>
      <c r="AL1497" s="4">
        <f t="shared" si="394"/>
        <v>0</v>
      </c>
      <c r="AM1497" s="4">
        <f t="shared" si="395"/>
        <v>0</v>
      </c>
      <c r="AN1497" s="4">
        <f t="shared" si="396"/>
        <v>0</v>
      </c>
      <c r="AO1497" s="4">
        <f t="shared" si="397"/>
        <v>0</v>
      </c>
      <c r="AQ1497" s="4">
        <f t="shared" si="398"/>
        <v>0</v>
      </c>
      <c r="AR1497" s="4">
        <f t="shared" si="399"/>
        <v>1</v>
      </c>
      <c r="AS1497" s="4">
        <f t="shared" si="400"/>
        <v>1</v>
      </c>
      <c r="AT1497" s="4">
        <f t="shared" si="401"/>
        <v>1</v>
      </c>
      <c r="AU1497" s="4">
        <f t="shared" si="402"/>
        <v>1</v>
      </c>
      <c r="AW1497" s="4">
        <f t="shared" si="403"/>
        <v>0</v>
      </c>
      <c r="AX1497" s="4">
        <f t="shared" si="404"/>
        <v>0</v>
      </c>
      <c r="AY1497" s="4">
        <f t="shared" si="405"/>
        <v>1</v>
      </c>
      <c r="BA1497" s="4">
        <f t="shared" si="406"/>
        <v>1</v>
      </c>
    </row>
    <row r="1498" spans="2:53" ht="14.5" customHeight="1" x14ac:dyDescent="0.35">
      <c r="B1498" s="47" t="s">
        <v>3032</v>
      </c>
      <c r="C1498" s="73" t="s">
        <v>3474</v>
      </c>
      <c r="D1498" s="74">
        <v>45323</v>
      </c>
      <c r="E1498" s="74" t="str">
        <f t="shared" ca="1" si="407"/>
        <v>Yes</v>
      </c>
      <c r="F1498" s="54" t="str">
        <f t="shared" si="408"/>
        <v>2. Some Roles Work Flexible</v>
      </c>
      <c r="G1498" s="49" t="s">
        <v>3836</v>
      </c>
      <c r="H1498" s="22">
        <f t="shared" si="409"/>
        <v>0</v>
      </c>
      <c r="I1498" s="23"/>
      <c r="J1498" s="23"/>
      <c r="K1498" s="23"/>
      <c r="L1498" s="23"/>
      <c r="M1498" s="23"/>
      <c r="N1498" s="23"/>
      <c r="O1498" s="23"/>
      <c r="P1498" s="23"/>
      <c r="Q1498" s="23"/>
      <c r="R1498" s="23"/>
      <c r="S1498" s="23"/>
      <c r="T1498" s="23"/>
      <c r="U1498" s="23"/>
      <c r="V1498" s="23"/>
      <c r="W1498" s="23"/>
      <c r="X1498" s="23"/>
      <c r="Y1498" s="23"/>
      <c r="Z1498" s="23"/>
      <c r="AA1498" s="23"/>
      <c r="AB1498" s="23"/>
      <c r="AC1498" s="24"/>
      <c r="AE1498" s="35" t="s">
        <v>75</v>
      </c>
      <c r="AF1498" s="36" t="s">
        <v>618</v>
      </c>
      <c r="AG1498" s="36"/>
      <c r="AH1498" s="36"/>
      <c r="AI1498" s="37"/>
      <c r="AK1498" s="4">
        <f t="shared" si="393"/>
        <v>1</v>
      </c>
      <c r="AL1498" s="4">
        <f t="shared" si="394"/>
        <v>0</v>
      </c>
      <c r="AM1498" s="4">
        <f t="shared" si="395"/>
        <v>0</v>
      </c>
      <c r="AN1498" s="4">
        <f t="shared" si="396"/>
        <v>0</v>
      </c>
      <c r="AO1498" s="4">
        <f t="shared" si="397"/>
        <v>0</v>
      </c>
      <c r="AQ1498" s="4">
        <f t="shared" si="398"/>
        <v>0</v>
      </c>
      <c r="AR1498" s="4">
        <f t="shared" si="399"/>
        <v>0</v>
      </c>
      <c r="AS1498" s="4">
        <f t="shared" si="400"/>
        <v>1</v>
      </c>
      <c r="AT1498" s="4">
        <f t="shared" si="401"/>
        <v>1</v>
      </c>
      <c r="AU1498" s="4">
        <f t="shared" si="402"/>
        <v>1</v>
      </c>
      <c r="AW1498" s="4">
        <f t="shared" si="403"/>
        <v>0</v>
      </c>
      <c r="AX1498" s="4">
        <f t="shared" si="404"/>
        <v>1</v>
      </c>
      <c r="AY1498" s="4">
        <f t="shared" si="405"/>
        <v>0</v>
      </c>
      <c r="BA1498" s="4">
        <f t="shared" si="406"/>
        <v>3</v>
      </c>
    </row>
    <row r="1499" spans="2:53" ht="14.5" customHeight="1" x14ac:dyDescent="0.35">
      <c r="B1499" s="47" t="s">
        <v>3033</v>
      </c>
      <c r="C1499" s="73" t="s">
        <v>3474</v>
      </c>
      <c r="D1499" s="74">
        <v>45323</v>
      </c>
      <c r="E1499" s="74" t="str">
        <f t="shared" ca="1" si="407"/>
        <v>Yes</v>
      </c>
      <c r="F1499" s="54" t="str">
        <f t="shared" si="408"/>
        <v>3. All Roles Work Inflexible</v>
      </c>
      <c r="G1499" s="49" t="s">
        <v>3837</v>
      </c>
      <c r="H1499" s="22">
        <f t="shared" si="409"/>
        <v>0</v>
      </c>
      <c r="I1499" s="23"/>
      <c r="J1499" s="23"/>
      <c r="K1499" s="23"/>
      <c r="L1499" s="23"/>
      <c r="M1499" s="23"/>
      <c r="N1499" s="23"/>
      <c r="O1499" s="23"/>
      <c r="P1499" s="23"/>
      <c r="Q1499" s="23"/>
      <c r="R1499" s="23"/>
      <c r="S1499" s="23"/>
      <c r="T1499" s="23"/>
      <c r="U1499" s="23"/>
      <c r="V1499" s="23"/>
      <c r="W1499" s="23"/>
      <c r="X1499" s="23"/>
      <c r="Y1499" s="23"/>
      <c r="Z1499" s="23"/>
      <c r="AA1499" s="23"/>
      <c r="AB1499" s="23"/>
      <c r="AC1499" s="24"/>
      <c r="AE1499" s="35" t="s">
        <v>1812</v>
      </c>
      <c r="AF1499" s="36" t="s">
        <v>4204</v>
      </c>
      <c r="AG1499" s="36"/>
      <c r="AH1499" s="36"/>
      <c r="AI1499" s="37"/>
      <c r="AK1499" s="4">
        <f t="shared" si="393"/>
        <v>0</v>
      </c>
      <c r="AL1499" s="4">
        <f t="shared" si="394"/>
        <v>0</v>
      </c>
      <c r="AM1499" s="4">
        <f t="shared" si="395"/>
        <v>0</v>
      </c>
      <c r="AN1499" s="4">
        <f t="shared" si="396"/>
        <v>0</v>
      </c>
      <c r="AO1499" s="4">
        <f t="shared" si="397"/>
        <v>0</v>
      </c>
      <c r="AQ1499" s="4">
        <f t="shared" si="398"/>
        <v>0</v>
      </c>
      <c r="AR1499" s="4">
        <f t="shared" si="399"/>
        <v>1</v>
      </c>
      <c r="AS1499" s="4">
        <f t="shared" si="400"/>
        <v>1</v>
      </c>
      <c r="AT1499" s="4">
        <f t="shared" si="401"/>
        <v>1</v>
      </c>
      <c r="AU1499" s="4">
        <f t="shared" si="402"/>
        <v>1</v>
      </c>
      <c r="AW1499" s="4">
        <f t="shared" si="403"/>
        <v>0</v>
      </c>
      <c r="AX1499" s="4">
        <f t="shared" si="404"/>
        <v>0</v>
      </c>
      <c r="AY1499" s="4">
        <f t="shared" si="405"/>
        <v>1</v>
      </c>
      <c r="BA1499" s="4">
        <f t="shared" si="406"/>
        <v>1</v>
      </c>
    </row>
    <row r="1500" spans="2:53" ht="14.5" customHeight="1" x14ac:dyDescent="0.35">
      <c r="B1500" s="47" t="s">
        <v>3034</v>
      </c>
      <c r="C1500" s="73" t="s">
        <v>3474</v>
      </c>
      <c r="D1500" s="74">
        <v>45323</v>
      </c>
      <c r="E1500" s="74" t="str">
        <f t="shared" ca="1" si="407"/>
        <v>Yes</v>
      </c>
      <c r="F1500" s="54" t="str">
        <f t="shared" si="408"/>
        <v>3. All Roles Work Inflexible</v>
      </c>
      <c r="G1500" s="49" t="s">
        <v>3838</v>
      </c>
      <c r="H1500" s="22">
        <f t="shared" si="409"/>
        <v>0</v>
      </c>
      <c r="I1500" s="23"/>
      <c r="J1500" s="23"/>
      <c r="K1500" s="23"/>
      <c r="L1500" s="23"/>
      <c r="M1500" s="23"/>
      <c r="N1500" s="23"/>
      <c r="O1500" s="23"/>
      <c r="P1500" s="23"/>
      <c r="Q1500" s="23"/>
      <c r="R1500" s="23"/>
      <c r="S1500" s="23"/>
      <c r="T1500" s="23"/>
      <c r="U1500" s="23"/>
      <c r="V1500" s="23"/>
      <c r="W1500" s="23"/>
      <c r="X1500" s="23"/>
      <c r="Y1500" s="23"/>
      <c r="Z1500" s="23"/>
      <c r="AA1500" s="23"/>
      <c r="AB1500" s="23"/>
      <c r="AC1500" s="24"/>
      <c r="AE1500" s="35" t="s">
        <v>4208</v>
      </c>
      <c r="AF1500" s="36" t="s">
        <v>4204</v>
      </c>
      <c r="AG1500" s="36"/>
      <c r="AH1500" s="36"/>
      <c r="AI1500" s="37"/>
      <c r="AK1500" s="4">
        <f t="shared" si="393"/>
        <v>0</v>
      </c>
      <c r="AL1500" s="4">
        <f t="shared" si="394"/>
        <v>0</v>
      </c>
      <c r="AM1500" s="4">
        <f t="shared" si="395"/>
        <v>0</v>
      </c>
      <c r="AN1500" s="4">
        <f t="shared" si="396"/>
        <v>0</v>
      </c>
      <c r="AO1500" s="4">
        <f t="shared" si="397"/>
        <v>0</v>
      </c>
      <c r="AQ1500" s="4">
        <f t="shared" si="398"/>
        <v>0</v>
      </c>
      <c r="AR1500" s="4">
        <f t="shared" si="399"/>
        <v>1</v>
      </c>
      <c r="AS1500" s="4">
        <f t="shared" si="400"/>
        <v>1</v>
      </c>
      <c r="AT1500" s="4">
        <f t="shared" si="401"/>
        <v>1</v>
      </c>
      <c r="AU1500" s="4">
        <f t="shared" si="402"/>
        <v>1</v>
      </c>
      <c r="AW1500" s="4">
        <f t="shared" si="403"/>
        <v>0</v>
      </c>
      <c r="AX1500" s="4">
        <f t="shared" si="404"/>
        <v>0</v>
      </c>
      <c r="AY1500" s="4">
        <f t="shared" si="405"/>
        <v>1</v>
      </c>
      <c r="BA1500" s="4">
        <f t="shared" si="406"/>
        <v>1</v>
      </c>
    </row>
    <row r="1501" spans="2:53" ht="14.5" customHeight="1" x14ac:dyDescent="0.35">
      <c r="B1501" s="47" t="s">
        <v>3035</v>
      </c>
      <c r="C1501" s="73" t="s">
        <v>3474</v>
      </c>
      <c r="D1501" s="74">
        <v>45323</v>
      </c>
      <c r="E1501" s="74" t="str">
        <f t="shared" ca="1" si="407"/>
        <v>Yes</v>
      </c>
      <c r="F1501" s="54" t="str">
        <f t="shared" si="408"/>
        <v>3. All Roles Work Inflexible</v>
      </c>
      <c r="G1501" s="49" t="s">
        <v>3839</v>
      </c>
      <c r="H1501" s="22">
        <f t="shared" si="409"/>
        <v>0</v>
      </c>
      <c r="I1501" s="23"/>
      <c r="J1501" s="23"/>
      <c r="K1501" s="23"/>
      <c r="L1501" s="23"/>
      <c r="M1501" s="23"/>
      <c r="N1501" s="23"/>
      <c r="O1501" s="23"/>
      <c r="P1501" s="23"/>
      <c r="Q1501" s="23"/>
      <c r="R1501" s="23"/>
      <c r="S1501" s="23"/>
      <c r="T1501" s="23"/>
      <c r="U1501" s="23"/>
      <c r="V1501" s="23"/>
      <c r="W1501" s="23"/>
      <c r="X1501" s="23"/>
      <c r="Y1501" s="23"/>
      <c r="Z1501" s="23"/>
      <c r="AA1501" s="23"/>
      <c r="AB1501" s="23"/>
      <c r="AC1501" s="24"/>
      <c r="AE1501" s="35" t="s">
        <v>4231</v>
      </c>
      <c r="AF1501" s="36" t="s">
        <v>4204</v>
      </c>
      <c r="AG1501" s="36"/>
      <c r="AH1501" s="36"/>
      <c r="AI1501" s="37"/>
      <c r="AK1501" s="4">
        <f t="shared" si="393"/>
        <v>0</v>
      </c>
      <c r="AL1501" s="4">
        <f t="shared" si="394"/>
        <v>0</v>
      </c>
      <c r="AM1501" s="4">
        <f t="shared" si="395"/>
        <v>0</v>
      </c>
      <c r="AN1501" s="4">
        <f t="shared" si="396"/>
        <v>0</v>
      </c>
      <c r="AO1501" s="4">
        <f t="shared" si="397"/>
        <v>0</v>
      </c>
      <c r="AQ1501" s="4">
        <f t="shared" si="398"/>
        <v>0</v>
      </c>
      <c r="AR1501" s="4">
        <f t="shared" si="399"/>
        <v>1</v>
      </c>
      <c r="AS1501" s="4">
        <f t="shared" si="400"/>
        <v>1</v>
      </c>
      <c r="AT1501" s="4">
        <f t="shared" si="401"/>
        <v>1</v>
      </c>
      <c r="AU1501" s="4">
        <f t="shared" si="402"/>
        <v>1</v>
      </c>
      <c r="AW1501" s="4">
        <f t="shared" si="403"/>
        <v>0</v>
      </c>
      <c r="AX1501" s="4">
        <f t="shared" si="404"/>
        <v>0</v>
      </c>
      <c r="AY1501" s="4">
        <f t="shared" si="405"/>
        <v>1</v>
      </c>
      <c r="BA1501" s="4">
        <f t="shared" si="406"/>
        <v>1</v>
      </c>
    </row>
    <row r="1502" spans="2:53" ht="14.5" customHeight="1" x14ac:dyDescent="0.35">
      <c r="B1502" s="47" t="s">
        <v>3036</v>
      </c>
      <c r="C1502" s="73" t="s">
        <v>3474</v>
      </c>
      <c r="D1502" s="74">
        <v>45323</v>
      </c>
      <c r="E1502" s="74" t="str">
        <f t="shared" ca="1" si="407"/>
        <v>Yes</v>
      </c>
      <c r="F1502" s="54" t="str">
        <f t="shared" si="408"/>
        <v>3. All Roles Work Inflexible</v>
      </c>
      <c r="G1502" s="49"/>
      <c r="H1502" s="22">
        <f t="shared" si="409"/>
        <v>0</v>
      </c>
      <c r="I1502" s="23"/>
      <c r="J1502" s="23"/>
      <c r="K1502" s="23"/>
      <c r="L1502" s="23"/>
      <c r="M1502" s="23"/>
      <c r="N1502" s="23"/>
      <c r="O1502" s="23"/>
      <c r="P1502" s="23"/>
      <c r="Q1502" s="23"/>
      <c r="R1502" s="23"/>
      <c r="S1502" s="23"/>
      <c r="T1502" s="23"/>
      <c r="U1502" s="23"/>
      <c r="V1502" s="23"/>
      <c r="W1502" s="23"/>
      <c r="X1502" s="23"/>
      <c r="Y1502" s="23"/>
      <c r="Z1502" s="23"/>
      <c r="AA1502" s="23"/>
      <c r="AB1502" s="23"/>
      <c r="AC1502" s="24"/>
      <c r="AE1502" s="35" t="s">
        <v>795</v>
      </c>
      <c r="AF1502" s="36" t="s">
        <v>4204</v>
      </c>
      <c r="AG1502" s="36"/>
      <c r="AH1502" s="36"/>
      <c r="AI1502" s="37"/>
      <c r="AK1502" s="4">
        <f t="shared" si="393"/>
        <v>0</v>
      </c>
      <c r="AL1502" s="4">
        <f t="shared" si="394"/>
        <v>0</v>
      </c>
      <c r="AM1502" s="4">
        <f t="shared" si="395"/>
        <v>0</v>
      </c>
      <c r="AN1502" s="4">
        <f t="shared" si="396"/>
        <v>0</v>
      </c>
      <c r="AO1502" s="4">
        <f t="shared" si="397"/>
        <v>0</v>
      </c>
      <c r="AQ1502" s="4">
        <f t="shared" si="398"/>
        <v>0</v>
      </c>
      <c r="AR1502" s="4">
        <f t="shared" si="399"/>
        <v>1</v>
      </c>
      <c r="AS1502" s="4">
        <f t="shared" si="400"/>
        <v>1</v>
      </c>
      <c r="AT1502" s="4">
        <f t="shared" si="401"/>
        <v>1</v>
      </c>
      <c r="AU1502" s="4">
        <f t="shared" si="402"/>
        <v>1</v>
      </c>
      <c r="AW1502" s="4">
        <f t="shared" si="403"/>
        <v>0</v>
      </c>
      <c r="AX1502" s="4">
        <f t="shared" si="404"/>
        <v>0</v>
      </c>
      <c r="AY1502" s="4">
        <f t="shared" si="405"/>
        <v>1</v>
      </c>
      <c r="BA1502" s="4">
        <f t="shared" si="406"/>
        <v>1</v>
      </c>
    </row>
    <row r="1503" spans="2:53" ht="14.5" customHeight="1" x14ac:dyDescent="0.35">
      <c r="B1503" s="47" t="s">
        <v>3037</v>
      </c>
      <c r="C1503" s="73" t="s">
        <v>3474</v>
      </c>
      <c r="D1503" s="74">
        <v>45323</v>
      </c>
      <c r="E1503" s="74" t="str">
        <f t="shared" ca="1" si="407"/>
        <v>Yes</v>
      </c>
      <c r="F1503" s="54" t="str">
        <f t="shared" si="408"/>
        <v>3. All Roles Work Inflexible</v>
      </c>
      <c r="G1503" s="49" t="s">
        <v>3840</v>
      </c>
      <c r="H1503" s="22">
        <f t="shared" si="409"/>
        <v>0</v>
      </c>
      <c r="I1503" s="23"/>
      <c r="J1503" s="23"/>
      <c r="K1503" s="23"/>
      <c r="L1503" s="23"/>
      <c r="M1503" s="23"/>
      <c r="N1503" s="23"/>
      <c r="O1503" s="23"/>
      <c r="P1503" s="23"/>
      <c r="Q1503" s="23"/>
      <c r="R1503" s="23"/>
      <c r="S1503" s="23"/>
      <c r="T1503" s="23"/>
      <c r="U1503" s="23"/>
      <c r="V1503" s="23"/>
      <c r="W1503" s="23"/>
      <c r="X1503" s="23"/>
      <c r="Y1503" s="23"/>
      <c r="Z1503" s="23"/>
      <c r="AA1503" s="23"/>
      <c r="AB1503" s="23"/>
      <c r="AC1503" s="24"/>
      <c r="AE1503" s="35" t="s">
        <v>657</v>
      </c>
      <c r="AF1503" s="36" t="s">
        <v>4204</v>
      </c>
      <c r="AG1503" s="36"/>
      <c r="AH1503" s="36"/>
      <c r="AI1503" s="37"/>
      <c r="AK1503" s="4">
        <f t="shared" si="393"/>
        <v>0</v>
      </c>
      <c r="AL1503" s="4">
        <f t="shared" si="394"/>
        <v>0</v>
      </c>
      <c r="AM1503" s="4">
        <f t="shared" si="395"/>
        <v>0</v>
      </c>
      <c r="AN1503" s="4">
        <f t="shared" si="396"/>
        <v>0</v>
      </c>
      <c r="AO1503" s="4">
        <f t="shared" si="397"/>
        <v>0</v>
      </c>
      <c r="AQ1503" s="4">
        <f t="shared" si="398"/>
        <v>0</v>
      </c>
      <c r="AR1503" s="4">
        <f t="shared" si="399"/>
        <v>1</v>
      </c>
      <c r="AS1503" s="4">
        <f t="shared" si="400"/>
        <v>1</v>
      </c>
      <c r="AT1503" s="4">
        <f t="shared" si="401"/>
        <v>1</v>
      </c>
      <c r="AU1503" s="4">
        <f t="shared" si="402"/>
        <v>1</v>
      </c>
      <c r="AW1503" s="4">
        <f t="shared" si="403"/>
        <v>0</v>
      </c>
      <c r="AX1503" s="4">
        <f t="shared" si="404"/>
        <v>0</v>
      </c>
      <c r="AY1503" s="4">
        <f t="shared" si="405"/>
        <v>1</v>
      </c>
      <c r="BA1503" s="4">
        <f t="shared" si="406"/>
        <v>1</v>
      </c>
    </row>
    <row r="1504" spans="2:53" ht="14.5" customHeight="1" x14ac:dyDescent="0.35">
      <c r="B1504" s="47" t="s">
        <v>3038</v>
      </c>
      <c r="C1504" s="73" t="s">
        <v>3474</v>
      </c>
      <c r="D1504" s="74">
        <v>45323</v>
      </c>
      <c r="E1504" s="74" t="str">
        <f t="shared" ca="1" si="407"/>
        <v>Yes</v>
      </c>
      <c r="F1504" s="54" t="str">
        <f t="shared" si="408"/>
        <v>3. All Roles Work Inflexible</v>
      </c>
      <c r="G1504" s="49" t="s">
        <v>3841</v>
      </c>
      <c r="H1504" s="22">
        <f t="shared" si="409"/>
        <v>0</v>
      </c>
      <c r="I1504" s="23"/>
      <c r="J1504" s="23"/>
      <c r="K1504" s="23"/>
      <c r="L1504" s="23"/>
      <c r="M1504" s="23"/>
      <c r="N1504" s="23"/>
      <c r="O1504" s="23"/>
      <c r="P1504" s="23"/>
      <c r="Q1504" s="23"/>
      <c r="R1504" s="23"/>
      <c r="S1504" s="23"/>
      <c r="T1504" s="23"/>
      <c r="U1504" s="23"/>
      <c r="V1504" s="23"/>
      <c r="W1504" s="23"/>
      <c r="X1504" s="23"/>
      <c r="Y1504" s="23"/>
      <c r="Z1504" s="23"/>
      <c r="AA1504" s="23"/>
      <c r="AB1504" s="23"/>
      <c r="AC1504" s="24"/>
      <c r="AE1504" s="35" t="s">
        <v>4299</v>
      </c>
      <c r="AF1504" s="36" t="s">
        <v>4204</v>
      </c>
      <c r="AG1504" s="36"/>
      <c r="AH1504" s="36"/>
      <c r="AI1504" s="37"/>
      <c r="AK1504" s="4">
        <f t="shared" si="393"/>
        <v>0</v>
      </c>
      <c r="AL1504" s="4">
        <f t="shared" si="394"/>
        <v>0</v>
      </c>
      <c r="AM1504" s="4">
        <f t="shared" si="395"/>
        <v>0</v>
      </c>
      <c r="AN1504" s="4">
        <f t="shared" si="396"/>
        <v>0</v>
      </c>
      <c r="AO1504" s="4">
        <f t="shared" si="397"/>
        <v>0</v>
      </c>
      <c r="AQ1504" s="4">
        <f t="shared" si="398"/>
        <v>0</v>
      </c>
      <c r="AR1504" s="4">
        <f t="shared" si="399"/>
        <v>1</v>
      </c>
      <c r="AS1504" s="4">
        <f t="shared" si="400"/>
        <v>1</v>
      </c>
      <c r="AT1504" s="4">
        <f t="shared" si="401"/>
        <v>1</v>
      </c>
      <c r="AU1504" s="4">
        <f t="shared" si="402"/>
        <v>1</v>
      </c>
      <c r="AW1504" s="4">
        <f t="shared" si="403"/>
        <v>0</v>
      </c>
      <c r="AX1504" s="4">
        <f t="shared" si="404"/>
        <v>0</v>
      </c>
      <c r="AY1504" s="4">
        <f t="shared" si="405"/>
        <v>1</v>
      </c>
      <c r="BA1504" s="4">
        <f t="shared" si="406"/>
        <v>1</v>
      </c>
    </row>
    <row r="1505" spans="2:53" ht="14.5" customHeight="1" x14ac:dyDescent="0.35">
      <c r="B1505" s="47" t="s">
        <v>3039</v>
      </c>
      <c r="C1505" s="73" t="s">
        <v>3474</v>
      </c>
      <c r="D1505" s="74">
        <v>45323</v>
      </c>
      <c r="E1505" s="74" t="str">
        <f t="shared" ca="1" si="407"/>
        <v>Yes</v>
      </c>
      <c r="F1505" s="54" t="str">
        <f t="shared" si="408"/>
        <v>3. All Roles Work Inflexible</v>
      </c>
      <c r="G1505" s="49" t="s">
        <v>3842</v>
      </c>
      <c r="H1505" s="22">
        <f t="shared" si="409"/>
        <v>0</v>
      </c>
      <c r="I1505" s="23"/>
      <c r="J1505" s="23"/>
      <c r="K1505" s="23"/>
      <c r="L1505" s="23"/>
      <c r="M1505" s="23"/>
      <c r="N1505" s="23"/>
      <c r="O1505" s="23"/>
      <c r="P1505" s="23"/>
      <c r="Q1505" s="23"/>
      <c r="R1505" s="23"/>
      <c r="S1505" s="23"/>
      <c r="T1505" s="23"/>
      <c r="U1505" s="23"/>
      <c r="V1505" s="23"/>
      <c r="W1505" s="23"/>
      <c r="X1505" s="23"/>
      <c r="Y1505" s="23"/>
      <c r="Z1505" s="23"/>
      <c r="AA1505" s="23"/>
      <c r="AB1505" s="23"/>
      <c r="AC1505" s="24"/>
      <c r="AE1505" s="35" t="s">
        <v>4300</v>
      </c>
      <c r="AF1505" s="36" t="s">
        <v>4204</v>
      </c>
      <c r="AG1505" s="36"/>
      <c r="AH1505" s="36"/>
      <c r="AI1505" s="37"/>
      <c r="AK1505" s="4">
        <f t="shared" si="393"/>
        <v>0</v>
      </c>
      <c r="AL1505" s="4">
        <f t="shared" si="394"/>
        <v>0</v>
      </c>
      <c r="AM1505" s="4">
        <f t="shared" si="395"/>
        <v>0</v>
      </c>
      <c r="AN1505" s="4">
        <f t="shared" si="396"/>
        <v>0</v>
      </c>
      <c r="AO1505" s="4">
        <f t="shared" si="397"/>
        <v>0</v>
      </c>
      <c r="AQ1505" s="4">
        <f t="shared" si="398"/>
        <v>0</v>
      </c>
      <c r="AR1505" s="4">
        <f t="shared" si="399"/>
        <v>1</v>
      </c>
      <c r="AS1505" s="4">
        <f t="shared" si="400"/>
        <v>1</v>
      </c>
      <c r="AT1505" s="4">
        <f t="shared" si="401"/>
        <v>1</v>
      </c>
      <c r="AU1505" s="4">
        <f t="shared" si="402"/>
        <v>1</v>
      </c>
      <c r="AW1505" s="4">
        <f t="shared" si="403"/>
        <v>0</v>
      </c>
      <c r="AX1505" s="4">
        <f t="shared" si="404"/>
        <v>0</v>
      </c>
      <c r="AY1505" s="4">
        <f t="shared" si="405"/>
        <v>1</v>
      </c>
      <c r="BA1505" s="4">
        <f t="shared" si="406"/>
        <v>1</v>
      </c>
    </row>
    <row r="1506" spans="2:53" ht="14.5" customHeight="1" x14ac:dyDescent="0.35">
      <c r="B1506" s="47" t="s">
        <v>3040</v>
      </c>
      <c r="C1506" s="73" t="s">
        <v>3474</v>
      </c>
      <c r="D1506" s="74">
        <v>45323</v>
      </c>
      <c r="E1506" s="74" t="str">
        <f t="shared" ca="1" si="407"/>
        <v>Yes</v>
      </c>
      <c r="F1506" s="54" t="str">
        <f t="shared" si="408"/>
        <v>3. All Roles Work Inflexible</v>
      </c>
      <c r="G1506" s="49" t="s">
        <v>3843</v>
      </c>
      <c r="H1506" s="22">
        <f t="shared" si="409"/>
        <v>0</v>
      </c>
      <c r="I1506" s="23"/>
      <c r="J1506" s="23"/>
      <c r="K1506" s="23"/>
      <c r="L1506" s="23"/>
      <c r="M1506" s="23"/>
      <c r="N1506" s="23"/>
      <c r="O1506" s="23"/>
      <c r="P1506" s="23"/>
      <c r="Q1506" s="23"/>
      <c r="R1506" s="23"/>
      <c r="S1506" s="23"/>
      <c r="T1506" s="23"/>
      <c r="U1506" s="23"/>
      <c r="V1506" s="23"/>
      <c r="W1506" s="23"/>
      <c r="X1506" s="23"/>
      <c r="Y1506" s="23"/>
      <c r="Z1506" s="23"/>
      <c r="AA1506" s="23"/>
      <c r="AB1506" s="23"/>
      <c r="AC1506" s="24"/>
      <c r="AE1506" s="35" t="s">
        <v>865</v>
      </c>
      <c r="AF1506" s="36" t="s">
        <v>4204</v>
      </c>
      <c r="AG1506" s="36"/>
      <c r="AH1506" s="36"/>
      <c r="AI1506" s="37"/>
      <c r="AK1506" s="4">
        <f t="shared" si="393"/>
        <v>0</v>
      </c>
      <c r="AL1506" s="4">
        <f t="shared" si="394"/>
        <v>0</v>
      </c>
      <c r="AM1506" s="4">
        <f t="shared" si="395"/>
        <v>0</v>
      </c>
      <c r="AN1506" s="4">
        <f t="shared" si="396"/>
        <v>0</v>
      </c>
      <c r="AO1506" s="4">
        <f t="shared" si="397"/>
        <v>0</v>
      </c>
      <c r="AQ1506" s="4">
        <f t="shared" si="398"/>
        <v>0</v>
      </c>
      <c r="AR1506" s="4">
        <f t="shared" si="399"/>
        <v>1</v>
      </c>
      <c r="AS1506" s="4">
        <f t="shared" si="400"/>
        <v>1</v>
      </c>
      <c r="AT1506" s="4">
        <f t="shared" si="401"/>
        <v>1</v>
      </c>
      <c r="AU1506" s="4">
        <f t="shared" si="402"/>
        <v>1</v>
      </c>
      <c r="AW1506" s="4">
        <f t="shared" si="403"/>
        <v>0</v>
      </c>
      <c r="AX1506" s="4">
        <f t="shared" si="404"/>
        <v>0</v>
      </c>
      <c r="AY1506" s="4">
        <f t="shared" si="405"/>
        <v>1</v>
      </c>
      <c r="BA1506" s="4">
        <f t="shared" si="406"/>
        <v>1</v>
      </c>
    </row>
    <row r="1507" spans="2:53" ht="14.5" customHeight="1" x14ac:dyDescent="0.35">
      <c r="B1507" s="47" t="s">
        <v>3041</v>
      </c>
      <c r="C1507" s="73" t="s">
        <v>3474</v>
      </c>
      <c r="D1507" s="74">
        <v>45323</v>
      </c>
      <c r="E1507" s="74" t="str">
        <f t="shared" ca="1" si="407"/>
        <v>Yes</v>
      </c>
      <c r="F1507" s="54" t="str">
        <f t="shared" si="408"/>
        <v>3. All Roles Work Inflexible</v>
      </c>
      <c r="G1507" s="49"/>
      <c r="H1507" s="22">
        <f t="shared" si="409"/>
        <v>0</v>
      </c>
      <c r="I1507" s="23"/>
      <c r="J1507" s="23"/>
      <c r="K1507" s="23"/>
      <c r="L1507" s="23"/>
      <c r="M1507" s="23"/>
      <c r="N1507" s="23"/>
      <c r="O1507" s="23"/>
      <c r="P1507" s="23"/>
      <c r="Q1507" s="23"/>
      <c r="R1507" s="23"/>
      <c r="S1507" s="23"/>
      <c r="T1507" s="23"/>
      <c r="U1507" s="23"/>
      <c r="V1507" s="23"/>
      <c r="W1507" s="23"/>
      <c r="X1507" s="23"/>
      <c r="Y1507" s="23"/>
      <c r="Z1507" s="23"/>
      <c r="AA1507" s="23"/>
      <c r="AB1507" s="23"/>
      <c r="AC1507" s="24"/>
      <c r="AE1507" s="35" t="s">
        <v>4226</v>
      </c>
      <c r="AF1507" s="36" t="s">
        <v>4204</v>
      </c>
      <c r="AG1507" s="36"/>
      <c r="AH1507" s="36"/>
      <c r="AI1507" s="37"/>
      <c r="AK1507" s="4">
        <f t="shared" si="393"/>
        <v>0</v>
      </c>
      <c r="AL1507" s="4">
        <f t="shared" si="394"/>
        <v>0</v>
      </c>
      <c r="AM1507" s="4">
        <f t="shared" si="395"/>
        <v>0</v>
      </c>
      <c r="AN1507" s="4">
        <f t="shared" si="396"/>
        <v>0</v>
      </c>
      <c r="AO1507" s="4">
        <f t="shared" si="397"/>
        <v>0</v>
      </c>
      <c r="AQ1507" s="4">
        <f t="shared" si="398"/>
        <v>0</v>
      </c>
      <c r="AR1507" s="4">
        <f t="shared" si="399"/>
        <v>1</v>
      </c>
      <c r="AS1507" s="4">
        <f t="shared" si="400"/>
        <v>1</v>
      </c>
      <c r="AT1507" s="4">
        <f t="shared" si="401"/>
        <v>1</v>
      </c>
      <c r="AU1507" s="4">
        <f t="shared" si="402"/>
        <v>1</v>
      </c>
      <c r="AW1507" s="4">
        <f t="shared" si="403"/>
        <v>0</v>
      </c>
      <c r="AX1507" s="4">
        <f t="shared" si="404"/>
        <v>0</v>
      </c>
      <c r="AY1507" s="4">
        <f t="shared" si="405"/>
        <v>1</v>
      </c>
      <c r="BA1507" s="4">
        <f t="shared" si="406"/>
        <v>1</v>
      </c>
    </row>
    <row r="1508" spans="2:53" ht="14.5" customHeight="1" x14ac:dyDescent="0.35">
      <c r="B1508" s="47" t="s">
        <v>3042</v>
      </c>
      <c r="C1508" s="73" t="s">
        <v>3474</v>
      </c>
      <c r="D1508" s="74">
        <v>45323</v>
      </c>
      <c r="E1508" s="74" t="str">
        <f t="shared" ca="1" si="407"/>
        <v>Yes</v>
      </c>
      <c r="F1508" s="54" t="str">
        <f t="shared" si="408"/>
        <v>3. All Roles Work Inflexible</v>
      </c>
      <c r="G1508" s="49" t="s">
        <v>3844</v>
      </c>
      <c r="H1508" s="22">
        <f t="shared" si="409"/>
        <v>0</v>
      </c>
      <c r="I1508" s="23"/>
      <c r="J1508" s="23"/>
      <c r="K1508" s="23"/>
      <c r="L1508" s="23"/>
      <c r="M1508" s="23"/>
      <c r="N1508" s="23"/>
      <c r="O1508" s="23"/>
      <c r="P1508" s="23"/>
      <c r="Q1508" s="23"/>
      <c r="R1508" s="23"/>
      <c r="S1508" s="23"/>
      <c r="T1508" s="23"/>
      <c r="U1508" s="23"/>
      <c r="V1508" s="23"/>
      <c r="W1508" s="23"/>
      <c r="X1508" s="23"/>
      <c r="Y1508" s="23"/>
      <c r="Z1508" s="23"/>
      <c r="AA1508" s="23"/>
      <c r="AB1508" s="23"/>
      <c r="AC1508" s="24"/>
      <c r="AE1508" s="35" t="s">
        <v>4301</v>
      </c>
      <c r="AF1508" s="36" t="s">
        <v>4204</v>
      </c>
      <c r="AG1508" s="36"/>
      <c r="AH1508" s="36"/>
      <c r="AI1508" s="37"/>
      <c r="AK1508" s="4">
        <f t="shared" ref="AK1508:AK1571" si="410">COUNTIF(AE1508,"Remote")</f>
        <v>0</v>
      </c>
      <c r="AL1508" s="4">
        <f t="shared" ref="AL1508:AL1571" si="411">COUNTIF(AF1508,"Remote")</f>
        <v>0</v>
      </c>
      <c r="AM1508" s="4">
        <f t="shared" ref="AM1508:AM1571" si="412">COUNTIF(AG1508,"Remote")</f>
        <v>0</v>
      </c>
      <c r="AN1508" s="4">
        <f t="shared" ref="AN1508:AN1571" si="413">COUNTIF(AH1508,"Remote")</f>
        <v>0</v>
      </c>
      <c r="AO1508" s="4">
        <f t="shared" ref="AO1508:AO1571" si="414">COUNTIF(AI1508,"Remote")</f>
        <v>0</v>
      </c>
      <c r="AQ1508" s="4">
        <f t="shared" ref="AQ1508:AQ1571" si="415">COUNTBLANK(AE1508)</f>
        <v>0</v>
      </c>
      <c r="AR1508" s="4">
        <f t="shared" ref="AR1508:AR1571" si="416">COUNTBLANK(AF1508)</f>
        <v>1</v>
      </c>
      <c r="AS1508" s="4">
        <f t="shared" ref="AS1508:AS1571" si="417">COUNTBLANK(AG1508)</f>
        <v>1</v>
      </c>
      <c r="AT1508" s="4">
        <f t="shared" ref="AT1508:AT1571" si="418">COUNTBLANK(AH1508)</f>
        <v>1</v>
      </c>
      <c r="AU1508" s="4">
        <f t="shared" ref="AU1508:AU1571" si="419">COUNTBLANK(AI1508)</f>
        <v>1</v>
      </c>
      <c r="AW1508" s="4">
        <f t="shared" ref="AW1508:AW1571" si="420">IF(AND(SUM(AQ1508:AU1508)=4,SUM(AK1508:AO1508)=1),1,0)</f>
        <v>0</v>
      </c>
      <c r="AX1508" s="4">
        <f t="shared" ref="AX1508:AX1571" si="421">IF(AND(SUM(AQ1508:AU1508)&lt;4,SUM(AK1508:AO1508)=1),1,0)</f>
        <v>0</v>
      </c>
      <c r="AY1508" s="4">
        <f t="shared" ref="AY1508:AY1571" si="422">IF((AW1508+AX1508)=0,1,0)</f>
        <v>1</v>
      </c>
      <c r="BA1508" s="4">
        <f t="shared" ref="BA1508:BA1571" si="423">IF(AW1508=1,5,IF(AX1508=1,3,1))</f>
        <v>1</v>
      </c>
    </row>
    <row r="1509" spans="2:53" ht="14.5" customHeight="1" x14ac:dyDescent="0.35">
      <c r="B1509" s="47" t="s">
        <v>3043</v>
      </c>
      <c r="C1509" s="73" t="s">
        <v>3474</v>
      </c>
      <c r="D1509" s="74">
        <v>45323</v>
      </c>
      <c r="E1509" s="74" t="str">
        <f t="shared" ca="1" si="407"/>
        <v>Yes</v>
      </c>
      <c r="F1509" s="54" t="str">
        <f t="shared" si="408"/>
        <v>3. All Roles Work Inflexible</v>
      </c>
      <c r="G1509" s="49" t="s">
        <v>3845</v>
      </c>
      <c r="H1509" s="22">
        <f t="shared" si="409"/>
        <v>0</v>
      </c>
      <c r="I1509" s="23"/>
      <c r="J1509" s="23"/>
      <c r="K1509" s="23"/>
      <c r="L1509" s="23"/>
      <c r="M1509" s="23"/>
      <c r="N1509" s="23"/>
      <c r="O1509" s="23"/>
      <c r="P1509" s="23"/>
      <c r="Q1509" s="23"/>
      <c r="R1509" s="23"/>
      <c r="S1509" s="23"/>
      <c r="T1509" s="23"/>
      <c r="U1509" s="23"/>
      <c r="V1509" s="23"/>
      <c r="W1509" s="23"/>
      <c r="X1509" s="23"/>
      <c r="Y1509" s="23"/>
      <c r="Z1509" s="23"/>
      <c r="AA1509" s="23"/>
      <c r="AB1509" s="23"/>
      <c r="AC1509" s="24"/>
      <c r="AE1509" s="35" t="s">
        <v>577</v>
      </c>
      <c r="AF1509" s="36" t="s">
        <v>4204</v>
      </c>
      <c r="AG1509" s="36"/>
      <c r="AH1509" s="36"/>
      <c r="AI1509" s="37"/>
      <c r="AK1509" s="4">
        <f t="shared" si="410"/>
        <v>0</v>
      </c>
      <c r="AL1509" s="4">
        <f t="shared" si="411"/>
        <v>0</v>
      </c>
      <c r="AM1509" s="4">
        <f t="shared" si="412"/>
        <v>0</v>
      </c>
      <c r="AN1509" s="4">
        <f t="shared" si="413"/>
        <v>0</v>
      </c>
      <c r="AO1509" s="4">
        <f t="shared" si="414"/>
        <v>0</v>
      </c>
      <c r="AQ1509" s="4">
        <f t="shared" si="415"/>
        <v>0</v>
      </c>
      <c r="AR1509" s="4">
        <f t="shared" si="416"/>
        <v>1</v>
      </c>
      <c r="AS1509" s="4">
        <f t="shared" si="417"/>
        <v>1</v>
      </c>
      <c r="AT1509" s="4">
        <f t="shared" si="418"/>
        <v>1</v>
      </c>
      <c r="AU1509" s="4">
        <f t="shared" si="419"/>
        <v>1</v>
      </c>
      <c r="AW1509" s="4">
        <f t="shared" si="420"/>
        <v>0</v>
      </c>
      <c r="AX1509" s="4">
        <f t="shared" si="421"/>
        <v>0</v>
      </c>
      <c r="AY1509" s="4">
        <f t="shared" si="422"/>
        <v>1</v>
      </c>
      <c r="BA1509" s="4">
        <f t="shared" si="423"/>
        <v>1</v>
      </c>
    </row>
    <row r="1510" spans="2:53" ht="14.5" customHeight="1" x14ac:dyDescent="0.35">
      <c r="B1510" s="47" t="s">
        <v>3044</v>
      </c>
      <c r="C1510" s="73" t="s">
        <v>3474</v>
      </c>
      <c r="D1510" s="74">
        <v>45323</v>
      </c>
      <c r="E1510" s="74" t="str">
        <f t="shared" ca="1" si="407"/>
        <v>Yes</v>
      </c>
      <c r="F1510" s="54" t="str">
        <f t="shared" si="408"/>
        <v>3. All Roles Work Inflexible</v>
      </c>
      <c r="G1510" s="49" t="s">
        <v>3846</v>
      </c>
      <c r="H1510" s="22">
        <f t="shared" si="409"/>
        <v>0</v>
      </c>
      <c r="I1510" s="23"/>
      <c r="J1510" s="23"/>
      <c r="K1510" s="23"/>
      <c r="L1510" s="23"/>
      <c r="M1510" s="23"/>
      <c r="N1510" s="23"/>
      <c r="O1510" s="23"/>
      <c r="P1510" s="23"/>
      <c r="Q1510" s="23"/>
      <c r="R1510" s="23"/>
      <c r="S1510" s="23"/>
      <c r="T1510" s="23"/>
      <c r="U1510" s="23"/>
      <c r="V1510" s="23"/>
      <c r="W1510" s="23"/>
      <c r="X1510" s="23"/>
      <c r="Y1510" s="23"/>
      <c r="Z1510" s="23"/>
      <c r="AA1510" s="23"/>
      <c r="AB1510" s="23"/>
      <c r="AC1510" s="24"/>
      <c r="AE1510" s="35" t="s">
        <v>4208</v>
      </c>
      <c r="AF1510" s="36" t="s">
        <v>4204</v>
      </c>
      <c r="AG1510" s="36"/>
      <c r="AH1510" s="36"/>
      <c r="AI1510" s="37"/>
      <c r="AK1510" s="4">
        <f t="shared" si="410"/>
        <v>0</v>
      </c>
      <c r="AL1510" s="4">
        <f t="shared" si="411"/>
        <v>0</v>
      </c>
      <c r="AM1510" s="4">
        <f t="shared" si="412"/>
        <v>0</v>
      </c>
      <c r="AN1510" s="4">
        <f t="shared" si="413"/>
        <v>0</v>
      </c>
      <c r="AO1510" s="4">
        <f t="shared" si="414"/>
        <v>0</v>
      </c>
      <c r="AQ1510" s="4">
        <f t="shared" si="415"/>
        <v>0</v>
      </c>
      <c r="AR1510" s="4">
        <f t="shared" si="416"/>
        <v>1</v>
      </c>
      <c r="AS1510" s="4">
        <f t="shared" si="417"/>
        <v>1</v>
      </c>
      <c r="AT1510" s="4">
        <f t="shared" si="418"/>
        <v>1</v>
      </c>
      <c r="AU1510" s="4">
        <f t="shared" si="419"/>
        <v>1</v>
      </c>
      <c r="AW1510" s="4">
        <f t="shared" si="420"/>
        <v>0</v>
      </c>
      <c r="AX1510" s="4">
        <f t="shared" si="421"/>
        <v>0</v>
      </c>
      <c r="AY1510" s="4">
        <f t="shared" si="422"/>
        <v>1</v>
      </c>
      <c r="BA1510" s="4">
        <f t="shared" si="423"/>
        <v>1</v>
      </c>
    </row>
    <row r="1511" spans="2:53" ht="14.5" customHeight="1" x14ac:dyDescent="0.35">
      <c r="B1511" s="47" t="s">
        <v>3045</v>
      </c>
      <c r="C1511" s="73" t="s">
        <v>3474</v>
      </c>
      <c r="D1511" s="74">
        <v>45323</v>
      </c>
      <c r="E1511" s="74" t="str">
        <f t="shared" ca="1" si="407"/>
        <v>Yes</v>
      </c>
      <c r="F1511" s="54" t="str">
        <f t="shared" si="408"/>
        <v>3. All Roles Work Inflexible</v>
      </c>
      <c r="G1511" s="49" t="s">
        <v>3847</v>
      </c>
      <c r="H1511" s="22">
        <f t="shared" si="409"/>
        <v>0</v>
      </c>
      <c r="I1511" s="23"/>
      <c r="J1511" s="23"/>
      <c r="K1511" s="23"/>
      <c r="L1511" s="23"/>
      <c r="M1511" s="23"/>
      <c r="N1511" s="23"/>
      <c r="O1511" s="23"/>
      <c r="P1511" s="23"/>
      <c r="Q1511" s="23"/>
      <c r="R1511" s="23"/>
      <c r="S1511" s="23"/>
      <c r="T1511" s="23"/>
      <c r="U1511" s="23"/>
      <c r="V1511" s="23"/>
      <c r="W1511" s="23"/>
      <c r="X1511" s="23"/>
      <c r="Y1511" s="23"/>
      <c r="Z1511" s="23"/>
      <c r="AA1511" s="23"/>
      <c r="AB1511" s="23"/>
      <c r="AC1511" s="24"/>
      <c r="AE1511" s="35" t="s">
        <v>577</v>
      </c>
      <c r="AF1511" s="36" t="s">
        <v>4204</v>
      </c>
      <c r="AG1511" s="36"/>
      <c r="AH1511" s="36"/>
      <c r="AI1511" s="37"/>
      <c r="AK1511" s="4">
        <f t="shared" si="410"/>
        <v>0</v>
      </c>
      <c r="AL1511" s="4">
        <f t="shared" si="411"/>
        <v>0</v>
      </c>
      <c r="AM1511" s="4">
        <f t="shared" si="412"/>
        <v>0</v>
      </c>
      <c r="AN1511" s="4">
        <f t="shared" si="413"/>
        <v>0</v>
      </c>
      <c r="AO1511" s="4">
        <f t="shared" si="414"/>
        <v>0</v>
      </c>
      <c r="AQ1511" s="4">
        <f t="shared" si="415"/>
        <v>0</v>
      </c>
      <c r="AR1511" s="4">
        <f t="shared" si="416"/>
        <v>1</v>
      </c>
      <c r="AS1511" s="4">
        <f t="shared" si="417"/>
        <v>1</v>
      </c>
      <c r="AT1511" s="4">
        <f t="shared" si="418"/>
        <v>1</v>
      </c>
      <c r="AU1511" s="4">
        <f t="shared" si="419"/>
        <v>1</v>
      </c>
      <c r="AW1511" s="4">
        <f t="shared" si="420"/>
        <v>0</v>
      </c>
      <c r="AX1511" s="4">
        <f t="shared" si="421"/>
        <v>0</v>
      </c>
      <c r="AY1511" s="4">
        <f t="shared" si="422"/>
        <v>1</v>
      </c>
      <c r="BA1511" s="4">
        <f t="shared" si="423"/>
        <v>1</v>
      </c>
    </row>
    <row r="1512" spans="2:53" ht="14.5" customHeight="1" x14ac:dyDescent="0.35">
      <c r="B1512" s="47" t="s">
        <v>3046</v>
      </c>
      <c r="C1512" s="73" t="s">
        <v>3474</v>
      </c>
      <c r="D1512" s="74">
        <v>45323</v>
      </c>
      <c r="E1512" s="74" t="str">
        <f t="shared" ca="1" si="407"/>
        <v>Yes</v>
      </c>
      <c r="F1512" s="54" t="str">
        <f t="shared" si="408"/>
        <v>3. All Roles Work Inflexible</v>
      </c>
      <c r="G1512" s="49" t="s">
        <v>3848</v>
      </c>
      <c r="H1512" s="22">
        <f t="shared" si="409"/>
        <v>0</v>
      </c>
      <c r="I1512" s="23"/>
      <c r="J1512" s="23"/>
      <c r="K1512" s="23"/>
      <c r="L1512" s="23"/>
      <c r="M1512" s="23"/>
      <c r="N1512" s="23"/>
      <c r="O1512" s="23"/>
      <c r="P1512" s="23"/>
      <c r="Q1512" s="23"/>
      <c r="R1512" s="23"/>
      <c r="S1512" s="23"/>
      <c r="T1512" s="23"/>
      <c r="U1512" s="23"/>
      <c r="V1512" s="23"/>
      <c r="W1512" s="23"/>
      <c r="X1512" s="23"/>
      <c r="Y1512" s="23"/>
      <c r="Z1512" s="23"/>
      <c r="AA1512" s="23"/>
      <c r="AB1512" s="23"/>
      <c r="AC1512" s="24"/>
      <c r="AE1512" s="35" t="s">
        <v>4275</v>
      </c>
      <c r="AF1512" s="36" t="s">
        <v>4204</v>
      </c>
      <c r="AG1512" s="36"/>
      <c r="AH1512" s="36"/>
      <c r="AI1512" s="37"/>
      <c r="AK1512" s="4">
        <f t="shared" si="410"/>
        <v>0</v>
      </c>
      <c r="AL1512" s="4">
        <f t="shared" si="411"/>
        <v>0</v>
      </c>
      <c r="AM1512" s="4">
        <f t="shared" si="412"/>
        <v>0</v>
      </c>
      <c r="AN1512" s="4">
        <f t="shared" si="413"/>
        <v>0</v>
      </c>
      <c r="AO1512" s="4">
        <f t="shared" si="414"/>
        <v>0</v>
      </c>
      <c r="AQ1512" s="4">
        <f t="shared" si="415"/>
        <v>0</v>
      </c>
      <c r="AR1512" s="4">
        <f t="shared" si="416"/>
        <v>1</v>
      </c>
      <c r="AS1512" s="4">
        <f t="shared" si="417"/>
        <v>1</v>
      </c>
      <c r="AT1512" s="4">
        <f t="shared" si="418"/>
        <v>1</v>
      </c>
      <c r="AU1512" s="4">
        <f t="shared" si="419"/>
        <v>1</v>
      </c>
      <c r="AW1512" s="4">
        <f t="shared" si="420"/>
        <v>0</v>
      </c>
      <c r="AX1512" s="4">
        <f t="shared" si="421"/>
        <v>0</v>
      </c>
      <c r="AY1512" s="4">
        <f t="shared" si="422"/>
        <v>1</v>
      </c>
      <c r="BA1512" s="4">
        <f t="shared" si="423"/>
        <v>1</v>
      </c>
    </row>
    <row r="1513" spans="2:53" ht="14.5" customHeight="1" x14ac:dyDescent="0.35">
      <c r="B1513" s="47" t="s">
        <v>3047</v>
      </c>
      <c r="C1513" s="73" t="s">
        <v>3474</v>
      </c>
      <c r="D1513" s="74">
        <v>45323</v>
      </c>
      <c r="E1513" s="74" t="str">
        <f t="shared" ca="1" si="407"/>
        <v>Yes</v>
      </c>
      <c r="F1513" s="54" t="str">
        <f t="shared" si="408"/>
        <v>3. All Roles Work Inflexible</v>
      </c>
      <c r="G1513" s="49" t="s">
        <v>3849</v>
      </c>
      <c r="H1513" s="22">
        <f t="shared" si="409"/>
        <v>0</v>
      </c>
      <c r="I1513" s="23"/>
      <c r="J1513" s="23"/>
      <c r="K1513" s="23"/>
      <c r="L1513" s="23"/>
      <c r="M1513" s="23"/>
      <c r="N1513" s="23"/>
      <c r="O1513" s="23"/>
      <c r="P1513" s="23"/>
      <c r="Q1513" s="23"/>
      <c r="R1513" s="23"/>
      <c r="S1513" s="23"/>
      <c r="T1513" s="23"/>
      <c r="U1513" s="23"/>
      <c r="V1513" s="23"/>
      <c r="W1513" s="23"/>
      <c r="X1513" s="23"/>
      <c r="Y1513" s="23"/>
      <c r="Z1513" s="23"/>
      <c r="AA1513" s="23"/>
      <c r="AB1513" s="23"/>
      <c r="AC1513" s="24"/>
      <c r="AE1513" s="35" t="s">
        <v>887</v>
      </c>
      <c r="AF1513" s="36" t="s">
        <v>4204</v>
      </c>
      <c r="AG1513" s="36"/>
      <c r="AH1513" s="36"/>
      <c r="AI1513" s="37"/>
      <c r="AK1513" s="4">
        <f t="shared" si="410"/>
        <v>0</v>
      </c>
      <c r="AL1513" s="4">
        <f t="shared" si="411"/>
        <v>0</v>
      </c>
      <c r="AM1513" s="4">
        <f t="shared" si="412"/>
        <v>0</v>
      </c>
      <c r="AN1513" s="4">
        <f t="shared" si="413"/>
        <v>0</v>
      </c>
      <c r="AO1513" s="4">
        <f t="shared" si="414"/>
        <v>0</v>
      </c>
      <c r="AQ1513" s="4">
        <f t="shared" si="415"/>
        <v>0</v>
      </c>
      <c r="AR1513" s="4">
        <f t="shared" si="416"/>
        <v>1</v>
      </c>
      <c r="AS1513" s="4">
        <f t="shared" si="417"/>
        <v>1</v>
      </c>
      <c r="AT1513" s="4">
        <f t="shared" si="418"/>
        <v>1</v>
      </c>
      <c r="AU1513" s="4">
        <f t="shared" si="419"/>
        <v>1</v>
      </c>
      <c r="AW1513" s="4">
        <f t="shared" si="420"/>
        <v>0</v>
      </c>
      <c r="AX1513" s="4">
        <f t="shared" si="421"/>
        <v>0</v>
      </c>
      <c r="AY1513" s="4">
        <f t="shared" si="422"/>
        <v>1</v>
      </c>
      <c r="BA1513" s="4">
        <f t="shared" si="423"/>
        <v>1</v>
      </c>
    </row>
    <row r="1514" spans="2:53" ht="14.5" customHeight="1" x14ac:dyDescent="0.35">
      <c r="B1514" s="47" t="s">
        <v>3048</v>
      </c>
      <c r="C1514" s="73" t="s">
        <v>3474</v>
      </c>
      <c r="D1514" s="74">
        <v>45323</v>
      </c>
      <c r="E1514" s="74" t="str">
        <f t="shared" ca="1" si="407"/>
        <v>Yes</v>
      </c>
      <c r="F1514" s="54" t="str">
        <f t="shared" si="408"/>
        <v>3. All Roles Work Inflexible</v>
      </c>
      <c r="G1514" s="49" t="s">
        <v>3850</v>
      </c>
      <c r="H1514" s="22">
        <f t="shared" si="409"/>
        <v>0</v>
      </c>
      <c r="I1514" s="23"/>
      <c r="J1514" s="23"/>
      <c r="K1514" s="23"/>
      <c r="L1514" s="23"/>
      <c r="M1514" s="23"/>
      <c r="N1514" s="23"/>
      <c r="O1514" s="23"/>
      <c r="P1514" s="23"/>
      <c r="Q1514" s="23"/>
      <c r="R1514" s="23"/>
      <c r="S1514" s="23"/>
      <c r="T1514" s="23"/>
      <c r="U1514" s="23"/>
      <c r="V1514" s="23"/>
      <c r="W1514" s="23"/>
      <c r="X1514" s="23"/>
      <c r="Y1514" s="23"/>
      <c r="Z1514" s="23"/>
      <c r="AA1514" s="23"/>
      <c r="AB1514" s="23"/>
      <c r="AC1514" s="24"/>
      <c r="AE1514" s="35" t="s">
        <v>577</v>
      </c>
      <c r="AF1514" s="36" t="s">
        <v>4204</v>
      </c>
      <c r="AG1514" s="36"/>
      <c r="AH1514" s="36"/>
      <c r="AI1514" s="37"/>
      <c r="AK1514" s="4">
        <f t="shared" si="410"/>
        <v>0</v>
      </c>
      <c r="AL1514" s="4">
        <f t="shared" si="411"/>
        <v>0</v>
      </c>
      <c r="AM1514" s="4">
        <f t="shared" si="412"/>
        <v>0</v>
      </c>
      <c r="AN1514" s="4">
        <f t="shared" si="413"/>
        <v>0</v>
      </c>
      <c r="AO1514" s="4">
        <f t="shared" si="414"/>
        <v>0</v>
      </c>
      <c r="AQ1514" s="4">
        <f t="shared" si="415"/>
        <v>0</v>
      </c>
      <c r="AR1514" s="4">
        <f t="shared" si="416"/>
        <v>1</v>
      </c>
      <c r="AS1514" s="4">
        <f t="shared" si="417"/>
        <v>1</v>
      </c>
      <c r="AT1514" s="4">
        <f t="shared" si="418"/>
        <v>1</v>
      </c>
      <c r="AU1514" s="4">
        <f t="shared" si="419"/>
        <v>1</v>
      </c>
      <c r="AW1514" s="4">
        <f t="shared" si="420"/>
        <v>0</v>
      </c>
      <c r="AX1514" s="4">
        <f t="shared" si="421"/>
        <v>0</v>
      </c>
      <c r="AY1514" s="4">
        <f t="shared" si="422"/>
        <v>1</v>
      </c>
      <c r="BA1514" s="4">
        <f t="shared" si="423"/>
        <v>1</v>
      </c>
    </row>
    <row r="1515" spans="2:53" ht="14.5" customHeight="1" x14ac:dyDescent="0.35">
      <c r="B1515" s="47" t="s">
        <v>3049</v>
      </c>
      <c r="C1515" s="73" t="s">
        <v>3474</v>
      </c>
      <c r="D1515" s="74">
        <v>45323</v>
      </c>
      <c r="E1515" s="74" t="str">
        <f t="shared" ca="1" si="407"/>
        <v>Yes</v>
      </c>
      <c r="F1515" s="54" t="str">
        <f t="shared" si="408"/>
        <v>3. All Roles Work Inflexible</v>
      </c>
      <c r="G1515" s="49"/>
      <c r="H1515" s="22">
        <f t="shared" si="409"/>
        <v>0</v>
      </c>
      <c r="I1515" s="23"/>
      <c r="J1515" s="23"/>
      <c r="K1515" s="23"/>
      <c r="L1515" s="23"/>
      <c r="M1515" s="23"/>
      <c r="N1515" s="23"/>
      <c r="O1515" s="23"/>
      <c r="P1515" s="23"/>
      <c r="Q1515" s="23"/>
      <c r="R1515" s="23"/>
      <c r="S1515" s="23"/>
      <c r="T1515" s="23"/>
      <c r="U1515" s="23"/>
      <c r="V1515" s="23"/>
      <c r="W1515" s="23"/>
      <c r="X1515" s="23"/>
      <c r="Y1515" s="23"/>
      <c r="Z1515" s="23"/>
      <c r="AA1515" s="23"/>
      <c r="AB1515" s="23"/>
      <c r="AC1515" s="24"/>
      <c r="AE1515" s="35" t="s">
        <v>1035</v>
      </c>
      <c r="AF1515" s="36" t="s">
        <v>4204</v>
      </c>
      <c r="AG1515" s="36"/>
      <c r="AH1515" s="36"/>
      <c r="AI1515" s="37"/>
      <c r="AK1515" s="4">
        <f t="shared" si="410"/>
        <v>0</v>
      </c>
      <c r="AL1515" s="4">
        <f t="shared" si="411"/>
        <v>0</v>
      </c>
      <c r="AM1515" s="4">
        <f t="shared" si="412"/>
        <v>0</v>
      </c>
      <c r="AN1515" s="4">
        <f t="shared" si="413"/>
        <v>0</v>
      </c>
      <c r="AO1515" s="4">
        <f t="shared" si="414"/>
        <v>0</v>
      </c>
      <c r="AQ1515" s="4">
        <f t="shared" si="415"/>
        <v>0</v>
      </c>
      <c r="AR1515" s="4">
        <f t="shared" si="416"/>
        <v>1</v>
      </c>
      <c r="AS1515" s="4">
        <f t="shared" si="417"/>
        <v>1</v>
      </c>
      <c r="AT1515" s="4">
        <f t="shared" si="418"/>
        <v>1</v>
      </c>
      <c r="AU1515" s="4">
        <f t="shared" si="419"/>
        <v>1</v>
      </c>
      <c r="AW1515" s="4">
        <f t="shared" si="420"/>
        <v>0</v>
      </c>
      <c r="AX1515" s="4">
        <f t="shared" si="421"/>
        <v>0</v>
      </c>
      <c r="AY1515" s="4">
        <f t="shared" si="422"/>
        <v>1</v>
      </c>
      <c r="BA1515" s="4">
        <f t="shared" si="423"/>
        <v>1</v>
      </c>
    </row>
    <row r="1516" spans="2:53" ht="14.5" customHeight="1" x14ac:dyDescent="0.35">
      <c r="B1516" s="47" t="s">
        <v>3050</v>
      </c>
      <c r="C1516" s="73" t="s">
        <v>3474</v>
      </c>
      <c r="D1516" s="74">
        <v>45323</v>
      </c>
      <c r="E1516" s="74" t="str">
        <f t="shared" ca="1" si="407"/>
        <v>Yes</v>
      </c>
      <c r="F1516" s="54" t="str">
        <f t="shared" si="408"/>
        <v>3. All Roles Work Inflexible</v>
      </c>
      <c r="G1516" s="49"/>
      <c r="H1516" s="22">
        <f t="shared" si="409"/>
        <v>0</v>
      </c>
      <c r="I1516" s="23"/>
      <c r="J1516" s="23"/>
      <c r="K1516" s="23"/>
      <c r="L1516" s="23"/>
      <c r="M1516" s="23"/>
      <c r="N1516" s="23"/>
      <c r="O1516" s="23"/>
      <c r="P1516" s="23"/>
      <c r="Q1516" s="23"/>
      <c r="R1516" s="23"/>
      <c r="S1516" s="23"/>
      <c r="T1516" s="23"/>
      <c r="U1516" s="23"/>
      <c r="V1516" s="23"/>
      <c r="W1516" s="23"/>
      <c r="X1516" s="23"/>
      <c r="Y1516" s="23"/>
      <c r="Z1516" s="23"/>
      <c r="AA1516" s="23"/>
      <c r="AB1516" s="23"/>
      <c r="AC1516" s="24"/>
      <c r="AE1516" s="35" t="s">
        <v>4211</v>
      </c>
      <c r="AF1516" s="36" t="s">
        <v>4204</v>
      </c>
      <c r="AG1516" s="36"/>
      <c r="AH1516" s="36"/>
      <c r="AI1516" s="37"/>
      <c r="AK1516" s="4">
        <f t="shared" si="410"/>
        <v>0</v>
      </c>
      <c r="AL1516" s="4">
        <f t="shared" si="411"/>
        <v>0</v>
      </c>
      <c r="AM1516" s="4">
        <f t="shared" si="412"/>
        <v>0</v>
      </c>
      <c r="AN1516" s="4">
        <f t="shared" si="413"/>
        <v>0</v>
      </c>
      <c r="AO1516" s="4">
        <f t="shared" si="414"/>
        <v>0</v>
      </c>
      <c r="AQ1516" s="4">
        <f t="shared" si="415"/>
        <v>0</v>
      </c>
      <c r="AR1516" s="4">
        <f t="shared" si="416"/>
        <v>1</v>
      </c>
      <c r="AS1516" s="4">
        <f t="shared" si="417"/>
        <v>1</v>
      </c>
      <c r="AT1516" s="4">
        <f t="shared" si="418"/>
        <v>1</v>
      </c>
      <c r="AU1516" s="4">
        <f t="shared" si="419"/>
        <v>1</v>
      </c>
      <c r="AW1516" s="4">
        <f t="shared" si="420"/>
        <v>0</v>
      </c>
      <c r="AX1516" s="4">
        <f t="shared" si="421"/>
        <v>0</v>
      </c>
      <c r="AY1516" s="4">
        <f t="shared" si="422"/>
        <v>1</v>
      </c>
      <c r="BA1516" s="4">
        <f t="shared" si="423"/>
        <v>1</v>
      </c>
    </row>
    <row r="1517" spans="2:53" ht="14.5" customHeight="1" x14ac:dyDescent="0.35">
      <c r="B1517" s="47" t="s">
        <v>3051</v>
      </c>
      <c r="C1517" s="73" t="s">
        <v>3474</v>
      </c>
      <c r="D1517" s="74">
        <v>45323</v>
      </c>
      <c r="E1517" s="74" t="str">
        <f t="shared" ca="1" si="407"/>
        <v>Yes</v>
      </c>
      <c r="F1517" s="54" t="str">
        <f t="shared" si="408"/>
        <v>3. All Roles Work Inflexible</v>
      </c>
      <c r="G1517" s="49" t="s">
        <v>3851</v>
      </c>
      <c r="H1517" s="22">
        <f t="shared" si="409"/>
        <v>0</v>
      </c>
      <c r="I1517" s="23"/>
      <c r="J1517" s="23"/>
      <c r="K1517" s="23"/>
      <c r="L1517" s="23"/>
      <c r="M1517" s="23"/>
      <c r="N1517" s="23"/>
      <c r="O1517" s="23"/>
      <c r="P1517" s="23"/>
      <c r="Q1517" s="23"/>
      <c r="R1517" s="23"/>
      <c r="S1517" s="23"/>
      <c r="T1517" s="23"/>
      <c r="U1517" s="23"/>
      <c r="V1517" s="23"/>
      <c r="W1517" s="23"/>
      <c r="X1517" s="23"/>
      <c r="Y1517" s="23"/>
      <c r="Z1517" s="23"/>
      <c r="AA1517" s="23"/>
      <c r="AB1517" s="23"/>
      <c r="AC1517" s="24"/>
      <c r="AE1517" s="35" t="s">
        <v>4302</v>
      </c>
      <c r="AF1517" s="36" t="s">
        <v>4204</v>
      </c>
      <c r="AG1517" s="36"/>
      <c r="AH1517" s="36"/>
      <c r="AI1517" s="37"/>
      <c r="AK1517" s="4">
        <f t="shared" si="410"/>
        <v>0</v>
      </c>
      <c r="AL1517" s="4">
        <f t="shared" si="411"/>
        <v>0</v>
      </c>
      <c r="AM1517" s="4">
        <f t="shared" si="412"/>
        <v>0</v>
      </c>
      <c r="AN1517" s="4">
        <f t="shared" si="413"/>
        <v>0</v>
      </c>
      <c r="AO1517" s="4">
        <f t="shared" si="414"/>
        <v>0</v>
      </c>
      <c r="AQ1517" s="4">
        <f t="shared" si="415"/>
        <v>0</v>
      </c>
      <c r="AR1517" s="4">
        <f t="shared" si="416"/>
        <v>1</v>
      </c>
      <c r="AS1517" s="4">
        <f t="shared" si="417"/>
        <v>1</v>
      </c>
      <c r="AT1517" s="4">
        <f t="shared" si="418"/>
        <v>1</v>
      </c>
      <c r="AU1517" s="4">
        <f t="shared" si="419"/>
        <v>1</v>
      </c>
      <c r="AW1517" s="4">
        <f t="shared" si="420"/>
        <v>0</v>
      </c>
      <c r="AX1517" s="4">
        <f t="shared" si="421"/>
        <v>0</v>
      </c>
      <c r="AY1517" s="4">
        <f t="shared" si="422"/>
        <v>1</v>
      </c>
      <c r="BA1517" s="4">
        <f t="shared" si="423"/>
        <v>1</v>
      </c>
    </row>
    <row r="1518" spans="2:53" ht="14.5" customHeight="1" x14ac:dyDescent="0.35">
      <c r="B1518" s="47" t="s">
        <v>3052</v>
      </c>
      <c r="C1518" s="73" t="s">
        <v>3474</v>
      </c>
      <c r="D1518" s="74">
        <v>45323</v>
      </c>
      <c r="E1518" s="74" t="str">
        <f t="shared" ca="1" si="407"/>
        <v>Yes</v>
      </c>
      <c r="F1518" s="54" t="str">
        <f t="shared" si="408"/>
        <v>3. All Roles Work Inflexible</v>
      </c>
      <c r="G1518" s="49" t="s">
        <v>3852</v>
      </c>
      <c r="H1518" s="22">
        <f t="shared" si="409"/>
        <v>0</v>
      </c>
      <c r="I1518" s="23"/>
      <c r="J1518" s="23"/>
      <c r="K1518" s="23"/>
      <c r="L1518" s="23"/>
      <c r="M1518" s="23"/>
      <c r="N1518" s="23"/>
      <c r="O1518" s="23"/>
      <c r="P1518" s="23"/>
      <c r="Q1518" s="23"/>
      <c r="R1518" s="23"/>
      <c r="S1518" s="23"/>
      <c r="T1518" s="23"/>
      <c r="U1518" s="23"/>
      <c r="V1518" s="23"/>
      <c r="W1518" s="23"/>
      <c r="X1518" s="23"/>
      <c r="Y1518" s="23"/>
      <c r="Z1518" s="23"/>
      <c r="AA1518" s="23"/>
      <c r="AB1518" s="23"/>
      <c r="AC1518" s="24"/>
      <c r="AE1518" s="35" t="s">
        <v>637</v>
      </c>
      <c r="AF1518" s="36" t="s">
        <v>4204</v>
      </c>
      <c r="AG1518" s="36"/>
      <c r="AH1518" s="36"/>
      <c r="AI1518" s="37"/>
      <c r="AK1518" s="4">
        <f t="shared" si="410"/>
        <v>0</v>
      </c>
      <c r="AL1518" s="4">
        <f t="shared" si="411"/>
        <v>0</v>
      </c>
      <c r="AM1518" s="4">
        <f t="shared" si="412"/>
        <v>0</v>
      </c>
      <c r="AN1518" s="4">
        <f t="shared" si="413"/>
        <v>0</v>
      </c>
      <c r="AO1518" s="4">
        <f t="shared" si="414"/>
        <v>0</v>
      </c>
      <c r="AQ1518" s="4">
        <f t="shared" si="415"/>
        <v>0</v>
      </c>
      <c r="AR1518" s="4">
        <f t="shared" si="416"/>
        <v>1</v>
      </c>
      <c r="AS1518" s="4">
        <f t="shared" si="417"/>
        <v>1</v>
      </c>
      <c r="AT1518" s="4">
        <f t="shared" si="418"/>
        <v>1</v>
      </c>
      <c r="AU1518" s="4">
        <f t="shared" si="419"/>
        <v>1</v>
      </c>
      <c r="AW1518" s="4">
        <f t="shared" si="420"/>
        <v>0</v>
      </c>
      <c r="AX1518" s="4">
        <f t="shared" si="421"/>
        <v>0</v>
      </c>
      <c r="AY1518" s="4">
        <f t="shared" si="422"/>
        <v>1</v>
      </c>
      <c r="BA1518" s="4">
        <f t="shared" si="423"/>
        <v>1</v>
      </c>
    </row>
    <row r="1519" spans="2:53" ht="14.5" customHeight="1" x14ac:dyDescent="0.35">
      <c r="B1519" s="47" t="s">
        <v>3053</v>
      </c>
      <c r="C1519" s="73" t="s">
        <v>3474</v>
      </c>
      <c r="D1519" s="74">
        <v>45323</v>
      </c>
      <c r="E1519" s="74" t="str">
        <f t="shared" ca="1" si="407"/>
        <v>Yes</v>
      </c>
      <c r="F1519" s="54" t="str">
        <f t="shared" si="408"/>
        <v>1. All Roles Work Flexible</v>
      </c>
      <c r="G1519" s="49" t="s">
        <v>3853</v>
      </c>
      <c r="H1519" s="22">
        <f t="shared" si="409"/>
        <v>0</v>
      </c>
      <c r="I1519" s="23"/>
      <c r="J1519" s="23"/>
      <c r="K1519" s="23"/>
      <c r="L1519" s="23"/>
      <c r="M1519" s="23"/>
      <c r="N1519" s="23"/>
      <c r="O1519" s="23"/>
      <c r="P1519" s="23"/>
      <c r="Q1519" s="23"/>
      <c r="R1519" s="23"/>
      <c r="S1519" s="23"/>
      <c r="T1519" s="23"/>
      <c r="U1519" s="23"/>
      <c r="V1519" s="23"/>
      <c r="W1519" s="23"/>
      <c r="X1519" s="23"/>
      <c r="Y1519" s="23"/>
      <c r="Z1519" s="23"/>
      <c r="AA1519" s="23"/>
      <c r="AB1519" s="23"/>
      <c r="AC1519" s="24"/>
      <c r="AE1519" s="35" t="s">
        <v>75</v>
      </c>
      <c r="AF1519" s="36" t="s">
        <v>4204</v>
      </c>
      <c r="AG1519" s="36"/>
      <c r="AH1519" s="36"/>
      <c r="AI1519" s="37"/>
      <c r="AK1519" s="4">
        <f t="shared" si="410"/>
        <v>1</v>
      </c>
      <c r="AL1519" s="4">
        <f t="shared" si="411"/>
        <v>0</v>
      </c>
      <c r="AM1519" s="4">
        <f t="shared" si="412"/>
        <v>0</v>
      </c>
      <c r="AN1519" s="4">
        <f t="shared" si="413"/>
        <v>0</v>
      </c>
      <c r="AO1519" s="4">
        <f t="shared" si="414"/>
        <v>0</v>
      </c>
      <c r="AQ1519" s="4">
        <f t="shared" si="415"/>
        <v>0</v>
      </c>
      <c r="AR1519" s="4">
        <f t="shared" si="416"/>
        <v>1</v>
      </c>
      <c r="AS1519" s="4">
        <f t="shared" si="417"/>
        <v>1</v>
      </c>
      <c r="AT1519" s="4">
        <f t="shared" si="418"/>
        <v>1</v>
      </c>
      <c r="AU1519" s="4">
        <f t="shared" si="419"/>
        <v>1</v>
      </c>
      <c r="AW1519" s="4">
        <f t="shared" si="420"/>
        <v>1</v>
      </c>
      <c r="AX1519" s="4">
        <f t="shared" si="421"/>
        <v>0</v>
      </c>
      <c r="AY1519" s="4">
        <f t="shared" si="422"/>
        <v>0</v>
      </c>
      <c r="BA1519" s="4">
        <f t="shared" si="423"/>
        <v>5</v>
      </c>
    </row>
    <row r="1520" spans="2:53" ht="14.5" customHeight="1" x14ac:dyDescent="0.35">
      <c r="B1520" s="47" t="s">
        <v>3054</v>
      </c>
      <c r="C1520" s="73" t="s">
        <v>3474</v>
      </c>
      <c r="D1520" s="74">
        <v>45323</v>
      </c>
      <c r="E1520" s="74" t="str">
        <f t="shared" ca="1" si="407"/>
        <v>Yes</v>
      </c>
      <c r="F1520" s="54" t="str">
        <f t="shared" si="408"/>
        <v>3. All Roles Work Inflexible</v>
      </c>
      <c r="G1520" s="49" t="s">
        <v>3854</v>
      </c>
      <c r="H1520" s="22">
        <f t="shared" si="409"/>
        <v>0</v>
      </c>
      <c r="I1520" s="23"/>
      <c r="J1520" s="23"/>
      <c r="K1520" s="23"/>
      <c r="L1520" s="23"/>
      <c r="M1520" s="23"/>
      <c r="N1520" s="23"/>
      <c r="O1520" s="23"/>
      <c r="P1520" s="23"/>
      <c r="Q1520" s="23"/>
      <c r="R1520" s="23"/>
      <c r="S1520" s="23"/>
      <c r="T1520" s="23"/>
      <c r="U1520" s="23"/>
      <c r="V1520" s="23"/>
      <c r="W1520" s="23"/>
      <c r="X1520" s="23"/>
      <c r="Y1520" s="23"/>
      <c r="Z1520" s="23"/>
      <c r="AA1520" s="23"/>
      <c r="AB1520" s="23"/>
      <c r="AC1520" s="24"/>
      <c r="AE1520" s="35" t="s">
        <v>1050</v>
      </c>
      <c r="AF1520" s="36" t="s">
        <v>4204</v>
      </c>
      <c r="AG1520" s="36"/>
      <c r="AH1520" s="36"/>
      <c r="AI1520" s="37"/>
      <c r="AK1520" s="4">
        <f t="shared" si="410"/>
        <v>0</v>
      </c>
      <c r="AL1520" s="4">
        <f t="shared" si="411"/>
        <v>0</v>
      </c>
      <c r="AM1520" s="4">
        <f t="shared" si="412"/>
        <v>0</v>
      </c>
      <c r="AN1520" s="4">
        <f t="shared" si="413"/>
        <v>0</v>
      </c>
      <c r="AO1520" s="4">
        <f t="shared" si="414"/>
        <v>0</v>
      </c>
      <c r="AQ1520" s="4">
        <f t="shared" si="415"/>
        <v>0</v>
      </c>
      <c r="AR1520" s="4">
        <f t="shared" si="416"/>
        <v>1</v>
      </c>
      <c r="AS1520" s="4">
        <f t="shared" si="417"/>
        <v>1</v>
      </c>
      <c r="AT1520" s="4">
        <f t="shared" si="418"/>
        <v>1</v>
      </c>
      <c r="AU1520" s="4">
        <f t="shared" si="419"/>
        <v>1</v>
      </c>
      <c r="AW1520" s="4">
        <f t="shared" si="420"/>
        <v>0</v>
      </c>
      <c r="AX1520" s="4">
        <f t="shared" si="421"/>
        <v>0</v>
      </c>
      <c r="AY1520" s="4">
        <f t="shared" si="422"/>
        <v>1</v>
      </c>
      <c r="BA1520" s="4">
        <f t="shared" si="423"/>
        <v>1</v>
      </c>
    </row>
    <row r="1521" spans="2:53" ht="14.5" customHeight="1" x14ac:dyDescent="0.35">
      <c r="B1521" s="47" t="s">
        <v>3055</v>
      </c>
      <c r="C1521" s="73" t="s">
        <v>3474</v>
      </c>
      <c r="D1521" s="74">
        <v>45323</v>
      </c>
      <c r="E1521" s="74" t="str">
        <f t="shared" ca="1" si="407"/>
        <v>Yes</v>
      </c>
      <c r="F1521" s="54" t="str">
        <f t="shared" si="408"/>
        <v>3. All Roles Work Inflexible</v>
      </c>
      <c r="G1521" s="49"/>
      <c r="H1521" s="22">
        <f t="shared" si="409"/>
        <v>0</v>
      </c>
      <c r="I1521" s="23"/>
      <c r="J1521" s="23"/>
      <c r="K1521" s="23"/>
      <c r="L1521" s="23"/>
      <c r="M1521" s="23"/>
      <c r="N1521" s="23"/>
      <c r="O1521" s="23"/>
      <c r="P1521" s="23"/>
      <c r="Q1521" s="23"/>
      <c r="R1521" s="23"/>
      <c r="S1521" s="23"/>
      <c r="T1521" s="23"/>
      <c r="U1521" s="23"/>
      <c r="V1521" s="23"/>
      <c r="W1521" s="23"/>
      <c r="X1521" s="23"/>
      <c r="Y1521" s="23"/>
      <c r="Z1521" s="23"/>
      <c r="AA1521" s="23"/>
      <c r="AB1521" s="23"/>
      <c r="AC1521" s="24"/>
      <c r="AE1521" s="35" t="s">
        <v>1812</v>
      </c>
      <c r="AF1521" s="36" t="s">
        <v>4204</v>
      </c>
      <c r="AG1521" s="36"/>
      <c r="AH1521" s="36"/>
      <c r="AI1521" s="37"/>
      <c r="AK1521" s="4">
        <f t="shared" si="410"/>
        <v>0</v>
      </c>
      <c r="AL1521" s="4">
        <f t="shared" si="411"/>
        <v>0</v>
      </c>
      <c r="AM1521" s="4">
        <f t="shared" si="412"/>
        <v>0</v>
      </c>
      <c r="AN1521" s="4">
        <f t="shared" si="413"/>
        <v>0</v>
      </c>
      <c r="AO1521" s="4">
        <f t="shared" si="414"/>
        <v>0</v>
      </c>
      <c r="AQ1521" s="4">
        <f t="shared" si="415"/>
        <v>0</v>
      </c>
      <c r="AR1521" s="4">
        <f t="shared" si="416"/>
        <v>1</v>
      </c>
      <c r="AS1521" s="4">
        <f t="shared" si="417"/>
        <v>1</v>
      </c>
      <c r="AT1521" s="4">
        <f t="shared" si="418"/>
        <v>1</v>
      </c>
      <c r="AU1521" s="4">
        <f t="shared" si="419"/>
        <v>1</v>
      </c>
      <c r="AW1521" s="4">
        <f t="shared" si="420"/>
        <v>0</v>
      </c>
      <c r="AX1521" s="4">
        <f t="shared" si="421"/>
        <v>0</v>
      </c>
      <c r="AY1521" s="4">
        <f t="shared" si="422"/>
        <v>1</v>
      </c>
      <c r="BA1521" s="4">
        <f t="shared" si="423"/>
        <v>1</v>
      </c>
    </row>
    <row r="1522" spans="2:53" ht="14.5" customHeight="1" x14ac:dyDescent="0.35">
      <c r="B1522" s="47" t="s">
        <v>3056</v>
      </c>
      <c r="C1522" s="73" t="s">
        <v>3474</v>
      </c>
      <c r="D1522" s="74">
        <v>45323</v>
      </c>
      <c r="E1522" s="74" t="str">
        <f t="shared" ca="1" si="407"/>
        <v>Yes</v>
      </c>
      <c r="F1522" s="54" t="str">
        <f t="shared" si="408"/>
        <v>3. All Roles Work Inflexible</v>
      </c>
      <c r="G1522" s="49"/>
      <c r="H1522" s="22">
        <f t="shared" si="409"/>
        <v>0</v>
      </c>
      <c r="I1522" s="23"/>
      <c r="J1522" s="23"/>
      <c r="K1522" s="23"/>
      <c r="L1522" s="23"/>
      <c r="M1522" s="23"/>
      <c r="N1522" s="23"/>
      <c r="O1522" s="23"/>
      <c r="P1522" s="23"/>
      <c r="Q1522" s="23"/>
      <c r="R1522" s="23"/>
      <c r="S1522" s="23"/>
      <c r="T1522" s="23"/>
      <c r="U1522" s="23"/>
      <c r="V1522" s="23"/>
      <c r="W1522" s="23"/>
      <c r="X1522" s="23"/>
      <c r="Y1522" s="23"/>
      <c r="Z1522" s="23"/>
      <c r="AA1522" s="23"/>
      <c r="AB1522" s="23"/>
      <c r="AC1522" s="24"/>
      <c r="AE1522" s="35" t="s">
        <v>4303</v>
      </c>
      <c r="AF1522" s="36" t="s">
        <v>4204</v>
      </c>
      <c r="AG1522" s="36"/>
      <c r="AH1522" s="36"/>
      <c r="AI1522" s="37"/>
      <c r="AK1522" s="4">
        <f t="shared" si="410"/>
        <v>0</v>
      </c>
      <c r="AL1522" s="4">
        <f t="shared" si="411"/>
        <v>0</v>
      </c>
      <c r="AM1522" s="4">
        <f t="shared" si="412"/>
        <v>0</v>
      </c>
      <c r="AN1522" s="4">
        <f t="shared" si="413"/>
        <v>0</v>
      </c>
      <c r="AO1522" s="4">
        <f t="shared" si="414"/>
        <v>0</v>
      </c>
      <c r="AQ1522" s="4">
        <f t="shared" si="415"/>
        <v>0</v>
      </c>
      <c r="AR1522" s="4">
        <f t="shared" si="416"/>
        <v>1</v>
      </c>
      <c r="AS1522" s="4">
        <f t="shared" si="417"/>
        <v>1</v>
      </c>
      <c r="AT1522" s="4">
        <f t="shared" si="418"/>
        <v>1</v>
      </c>
      <c r="AU1522" s="4">
        <f t="shared" si="419"/>
        <v>1</v>
      </c>
      <c r="AW1522" s="4">
        <f t="shared" si="420"/>
        <v>0</v>
      </c>
      <c r="AX1522" s="4">
        <f t="shared" si="421"/>
        <v>0</v>
      </c>
      <c r="AY1522" s="4">
        <f t="shared" si="422"/>
        <v>1</v>
      </c>
      <c r="BA1522" s="4">
        <f t="shared" si="423"/>
        <v>1</v>
      </c>
    </row>
    <row r="1523" spans="2:53" ht="14.5" customHeight="1" x14ac:dyDescent="0.35">
      <c r="B1523" s="47" t="s">
        <v>3057</v>
      </c>
      <c r="C1523" s="73" t="s">
        <v>3474</v>
      </c>
      <c r="D1523" s="74">
        <v>45323</v>
      </c>
      <c r="E1523" s="74" t="str">
        <f t="shared" ca="1" si="407"/>
        <v>Yes</v>
      </c>
      <c r="F1523" s="54" t="str">
        <f t="shared" si="408"/>
        <v>3. All Roles Work Inflexible</v>
      </c>
      <c r="G1523" s="49" t="s">
        <v>3855</v>
      </c>
      <c r="H1523" s="22">
        <f t="shared" si="409"/>
        <v>0</v>
      </c>
      <c r="I1523" s="23"/>
      <c r="J1523" s="23"/>
      <c r="K1523" s="23"/>
      <c r="L1523" s="23"/>
      <c r="M1523" s="23"/>
      <c r="N1523" s="23"/>
      <c r="O1523" s="23"/>
      <c r="P1523" s="23"/>
      <c r="Q1523" s="23"/>
      <c r="R1523" s="23"/>
      <c r="S1523" s="23"/>
      <c r="T1523" s="23"/>
      <c r="U1523" s="23"/>
      <c r="V1523" s="23"/>
      <c r="W1523" s="23"/>
      <c r="X1523" s="23"/>
      <c r="Y1523" s="23"/>
      <c r="Z1523" s="23"/>
      <c r="AA1523" s="23"/>
      <c r="AB1523" s="23"/>
      <c r="AC1523" s="24"/>
      <c r="AE1523" s="35" t="s">
        <v>2476</v>
      </c>
      <c r="AF1523" s="36" t="s">
        <v>4204</v>
      </c>
      <c r="AG1523" s="36"/>
      <c r="AH1523" s="36"/>
      <c r="AI1523" s="37"/>
      <c r="AK1523" s="4">
        <f t="shared" si="410"/>
        <v>0</v>
      </c>
      <c r="AL1523" s="4">
        <f t="shared" si="411"/>
        <v>0</v>
      </c>
      <c r="AM1523" s="4">
        <f t="shared" si="412"/>
        <v>0</v>
      </c>
      <c r="AN1523" s="4">
        <f t="shared" si="413"/>
        <v>0</v>
      </c>
      <c r="AO1523" s="4">
        <f t="shared" si="414"/>
        <v>0</v>
      </c>
      <c r="AQ1523" s="4">
        <f t="shared" si="415"/>
        <v>0</v>
      </c>
      <c r="AR1523" s="4">
        <f t="shared" si="416"/>
        <v>1</v>
      </c>
      <c r="AS1523" s="4">
        <f t="shared" si="417"/>
        <v>1</v>
      </c>
      <c r="AT1523" s="4">
        <f t="shared" si="418"/>
        <v>1</v>
      </c>
      <c r="AU1523" s="4">
        <f t="shared" si="419"/>
        <v>1</v>
      </c>
      <c r="AW1523" s="4">
        <f t="shared" si="420"/>
        <v>0</v>
      </c>
      <c r="AX1523" s="4">
        <f t="shared" si="421"/>
        <v>0</v>
      </c>
      <c r="AY1523" s="4">
        <f t="shared" si="422"/>
        <v>1</v>
      </c>
      <c r="BA1523" s="4">
        <f t="shared" si="423"/>
        <v>1</v>
      </c>
    </row>
    <row r="1524" spans="2:53" ht="14.5" customHeight="1" x14ac:dyDescent="0.35">
      <c r="B1524" s="47" t="s">
        <v>3058</v>
      </c>
      <c r="C1524" s="73" t="s">
        <v>3474</v>
      </c>
      <c r="D1524" s="74">
        <v>45323</v>
      </c>
      <c r="E1524" s="74" t="str">
        <f t="shared" ca="1" si="407"/>
        <v>Yes</v>
      </c>
      <c r="F1524" s="54" t="str">
        <f t="shared" si="408"/>
        <v>3. All Roles Work Inflexible</v>
      </c>
      <c r="G1524" s="49" t="s">
        <v>3856</v>
      </c>
      <c r="H1524" s="22">
        <f t="shared" si="409"/>
        <v>0</v>
      </c>
      <c r="I1524" s="23"/>
      <c r="J1524" s="23"/>
      <c r="K1524" s="23"/>
      <c r="L1524" s="23"/>
      <c r="M1524" s="23"/>
      <c r="N1524" s="23"/>
      <c r="O1524" s="23"/>
      <c r="P1524" s="23"/>
      <c r="Q1524" s="23"/>
      <c r="R1524" s="23"/>
      <c r="S1524" s="23"/>
      <c r="T1524" s="23"/>
      <c r="U1524" s="23"/>
      <c r="V1524" s="23"/>
      <c r="W1524" s="23"/>
      <c r="X1524" s="23"/>
      <c r="Y1524" s="23"/>
      <c r="Z1524" s="23"/>
      <c r="AA1524" s="23"/>
      <c r="AB1524" s="23"/>
      <c r="AC1524" s="24"/>
      <c r="AE1524" s="35" t="s">
        <v>4228</v>
      </c>
      <c r="AF1524" s="36" t="s">
        <v>4204</v>
      </c>
      <c r="AG1524" s="36"/>
      <c r="AH1524" s="36"/>
      <c r="AI1524" s="37"/>
      <c r="AK1524" s="4">
        <f t="shared" si="410"/>
        <v>0</v>
      </c>
      <c r="AL1524" s="4">
        <f t="shared" si="411"/>
        <v>0</v>
      </c>
      <c r="AM1524" s="4">
        <f t="shared" si="412"/>
        <v>0</v>
      </c>
      <c r="AN1524" s="4">
        <f t="shared" si="413"/>
        <v>0</v>
      </c>
      <c r="AO1524" s="4">
        <f t="shared" si="414"/>
        <v>0</v>
      </c>
      <c r="AQ1524" s="4">
        <f t="shared" si="415"/>
        <v>0</v>
      </c>
      <c r="AR1524" s="4">
        <f t="shared" si="416"/>
        <v>1</v>
      </c>
      <c r="AS1524" s="4">
        <f t="shared" si="417"/>
        <v>1</v>
      </c>
      <c r="AT1524" s="4">
        <f t="shared" si="418"/>
        <v>1</v>
      </c>
      <c r="AU1524" s="4">
        <f t="shared" si="419"/>
        <v>1</v>
      </c>
      <c r="AW1524" s="4">
        <f t="shared" si="420"/>
        <v>0</v>
      </c>
      <c r="AX1524" s="4">
        <f t="shared" si="421"/>
        <v>0</v>
      </c>
      <c r="AY1524" s="4">
        <f t="shared" si="422"/>
        <v>1</v>
      </c>
      <c r="BA1524" s="4">
        <f t="shared" si="423"/>
        <v>1</v>
      </c>
    </row>
    <row r="1525" spans="2:53" ht="14.5" customHeight="1" x14ac:dyDescent="0.35">
      <c r="B1525" s="47" t="s">
        <v>3059</v>
      </c>
      <c r="C1525" s="73" t="s">
        <v>3474</v>
      </c>
      <c r="D1525" s="74">
        <v>45323</v>
      </c>
      <c r="E1525" s="74" t="str">
        <f t="shared" ca="1" si="407"/>
        <v>Yes</v>
      </c>
      <c r="F1525" s="54" t="str">
        <f t="shared" si="408"/>
        <v>3. All Roles Work Inflexible</v>
      </c>
      <c r="G1525" s="49"/>
      <c r="H1525" s="22">
        <f t="shared" si="409"/>
        <v>0</v>
      </c>
      <c r="I1525" s="23"/>
      <c r="J1525" s="23"/>
      <c r="K1525" s="23"/>
      <c r="L1525" s="23"/>
      <c r="M1525" s="23"/>
      <c r="N1525" s="23"/>
      <c r="O1525" s="23"/>
      <c r="P1525" s="23"/>
      <c r="Q1525" s="23"/>
      <c r="R1525" s="23"/>
      <c r="S1525" s="23"/>
      <c r="T1525" s="23"/>
      <c r="U1525" s="23"/>
      <c r="V1525" s="23"/>
      <c r="W1525" s="23"/>
      <c r="X1525" s="23"/>
      <c r="Y1525" s="23"/>
      <c r="Z1525" s="23"/>
      <c r="AA1525" s="23"/>
      <c r="AB1525" s="23"/>
      <c r="AC1525" s="24"/>
      <c r="AE1525" s="35" t="s">
        <v>612</v>
      </c>
      <c r="AF1525" s="36" t="s">
        <v>4204</v>
      </c>
      <c r="AG1525" s="36"/>
      <c r="AH1525" s="36"/>
      <c r="AI1525" s="37"/>
      <c r="AK1525" s="4">
        <f t="shared" si="410"/>
        <v>0</v>
      </c>
      <c r="AL1525" s="4">
        <f t="shared" si="411"/>
        <v>0</v>
      </c>
      <c r="AM1525" s="4">
        <f t="shared" si="412"/>
        <v>0</v>
      </c>
      <c r="AN1525" s="4">
        <f t="shared" si="413"/>
        <v>0</v>
      </c>
      <c r="AO1525" s="4">
        <f t="shared" si="414"/>
        <v>0</v>
      </c>
      <c r="AQ1525" s="4">
        <f t="shared" si="415"/>
        <v>0</v>
      </c>
      <c r="AR1525" s="4">
        <f t="shared" si="416"/>
        <v>1</v>
      </c>
      <c r="AS1525" s="4">
        <f t="shared" si="417"/>
        <v>1</v>
      </c>
      <c r="AT1525" s="4">
        <f t="shared" si="418"/>
        <v>1</v>
      </c>
      <c r="AU1525" s="4">
        <f t="shared" si="419"/>
        <v>1</v>
      </c>
      <c r="AW1525" s="4">
        <f t="shared" si="420"/>
        <v>0</v>
      </c>
      <c r="AX1525" s="4">
        <f t="shared" si="421"/>
        <v>0</v>
      </c>
      <c r="AY1525" s="4">
        <f t="shared" si="422"/>
        <v>1</v>
      </c>
      <c r="BA1525" s="4">
        <f t="shared" si="423"/>
        <v>1</v>
      </c>
    </row>
    <row r="1526" spans="2:53" ht="14.5" customHeight="1" x14ac:dyDescent="0.35">
      <c r="B1526" s="47" t="s">
        <v>3060</v>
      </c>
      <c r="C1526" s="73" t="s">
        <v>3474</v>
      </c>
      <c r="D1526" s="74">
        <v>45323</v>
      </c>
      <c r="E1526" s="74" t="str">
        <f t="shared" ca="1" si="407"/>
        <v>Yes</v>
      </c>
      <c r="F1526" s="54" t="str">
        <f t="shared" si="408"/>
        <v>1. All Roles Work Flexible</v>
      </c>
      <c r="G1526" s="49"/>
      <c r="H1526" s="22">
        <f t="shared" si="409"/>
        <v>0</v>
      </c>
      <c r="I1526" s="23"/>
      <c r="J1526" s="23"/>
      <c r="K1526" s="23"/>
      <c r="L1526" s="23"/>
      <c r="M1526" s="23"/>
      <c r="N1526" s="23"/>
      <c r="O1526" s="23"/>
      <c r="P1526" s="23"/>
      <c r="Q1526" s="23"/>
      <c r="R1526" s="23"/>
      <c r="S1526" s="23"/>
      <c r="T1526" s="23"/>
      <c r="U1526" s="23"/>
      <c r="V1526" s="23"/>
      <c r="W1526" s="23"/>
      <c r="X1526" s="23"/>
      <c r="Y1526" s="23"/>
      <c r="Z1526" s="23"/>
      <c r="AA1526" s="23"/>
      <c r="AB1526" s="23"/>
      <c r="AC1526" s="24"/>
      <c r="AE1526" s="35" t="s">
        <v>75</v>
      </c>
      <c r="AF1526" s="36" t="s">
        <v>4204</v>
      </c>
      <c r="AG1526" s="36"/>
      <c r="AH1526" s="36"/>
      <c r="AI1526" s="37"/>
      <c r="AK1526" s="4">
        <f t="shared" si="410"/>
        <v>1</v>
      </c>
      <c r="AL1526" s="4">
        <f t="shared" si="411"/>
        <v>0</v>
      </c>
      <c r="AM1526" s="4">
        <f t="shared" si="412"/>
        <v>0</v>
      </c>
      <c r="AN1526" s="4">
        <f t="shared" si="413"/>
        <v>0</v>
      </c>
      <c r="AO1526" s="4">
        <f t="shared" si="414"/>
        <v>0</v>
      </c>
      <c r="AQ1526" s="4">
        <f t="shared" si="415"/>
        <v>0</v>
      </c>
      <c r="AR1526" s="4">
        <f t="shared" si="416"/>
        <v>1</v>
      </c>
      <c r="AS1526" s="4">
        <f t="shared" si="417"/>
        <v>1</v>
      </c>
      <c r="AT1526" s="4">
        <f t="shared" si="418"/>
        <v>1</v>
      </c>
      <c r="AU1526" s="4">
        <f t="shared" si="419"/>
        <v>1</v>
      </c>
      <c r="AW1526" s="4">
        <f t="shared" si="420"/>
        <v>1</v>
      </c>
      <c r="AX1526" s="4">
        <f t="shared" si="421"/>
        <v>0</v>
      </c>
      <c r="AY1526" s="4">
        <f t="shared" si="422"/>
        <v>0</v>
      </c>
      <c r="BA1526" s="4">
        <f t="shared" si="423"/>
        <v>5</v>
      </c>
    </row>
    <row r="1527" spans="2:53" ht="14.5" customHeight="1" x14ac:dyDescent="0.35">
      <c r="B1527" s="47" t="s">
        <v>3061</v>
      </c>
      <c r="C1527" s="73" t="s">
        <v>3474</v>
      </c>
      <c r="D1527" s="74">
        <v>45323</v>
      </c>
      <c r="E1527" s="74" t="str">
        <f t="shared" ca="1" si="407"/>
        <v>Yes</v>
      </c>
      <c r="F1527" s="54" t="str">
        <f t="shared" si="408"/>
        <v>3. All Roles Work Inflexible</v>
      </c>
      <c r="G1527" s="49" t="s">
        <v>3857</v>
      </c>
      <c r="H1527" s="22">
        <f t="shared" si="409"/>
        <v>0</v>
      </c>
      <c r="I1527" s="23"/>
      <c r="J1527" s="23"/>
      <c r="K1527" s="23"/>
      <c r="L1527" s="23"/>
      <c r="M1527" s="23"/>
      <c r="N1527" s="23"/>
      <c r="O1527" s="23"/>
      <c r="P1527" s="23"/>
      <c r="Q1527" s="23"/>
      <c r="R1527" s="23"/>
      <c r="S1527" s="23"/>
      <c r="T1527" s="23"/>
      <c r="U1527" s="23"/>
      <c r="V1527" s="23"/>
      <c r="W1527" s="23"/>
      <c r="X1527" s="23"/>
      <c r="Y1527" s="23"/>
      <c r="Z1527" s="23"/>
      <c r="AA1527" s="23"/>
      <c r="AB1527" s="23"/>
      <c r="AC1527" s="24"/>
      <c r="AE1527" s="35" t="s">
        <v>653</v>
      </c>
      <c r="AF1527" s="36" t="s">
        <v>4204</v>
      </c>
      <c r="AG1527" s="36"/>
      <c r="AH1527" s="36"/>
      <c r="AI1527" s="37"/>
      <c r="AK1527" s="4">
        <f t="shared" si="410"/>
        <v>0</v>
      </c>
      <c r="AL1527" s="4">
        <f t="shared" si="411"/>
        <v>0</v>
      </c>
      <c r="AM1527" s="4">
        <f t="shared" si="412"/>
        <v>0</v>
      </c>
      <c r="AN1527" s="4">
        <f t="shared" si="413"/>
        <v>0</v>
      </c>
      <c r="AO1527" s="4">
        <f t="shared" si="414"/>
        <v>0</v>
      </c>
      <c r="AQ1527" s="4">
        <f t="shared" si="415"/>
        <v>0</v>
      </c>
      <c r="AR1527" s="4">
        <f t="shared" si="416"/>
        <v>1</v>
      </c>
      <c r="AS1527" s="4">
        <f t="shared" si="417"/>
        <v>1</v>
      </c>
      <c r="AT1527" s="4">
        <f t="shared" si="418"/>
        <v>1</v>
      </c>
      <c r="AU1527" s="4">
        <f t="shared" si="419"/>
        <v>1</v>
      </c>
      <c r="AW1527" s="4">
        <f t="shared" si="420"/>
        <v>0</v>
      </c>
      <c r="AX1527" s="4">
        <f t="shared" si="421"/>
        <v>0</v>
      </c>
      <c r="AY1527" s="4">
        <f t="shared" si="422"/>
        <v>1</v>
      </c>
      <c r="BA1527" s="4">
        <f t="shared" si="423"/>
        <v>1</v>
      </c>
    </row>
    <row r="1528" spans="2:53" ht="14.5" customHeight="1" x14ac:dyDescent="0.35">
      <c r="B1528" s="47" t="s">
        <v>3062</v>
      </c>
      <c r="C1528" s="73" t="s">
        <v>3474</v>
      </c>
      <c r="D1528" s="74">
        <v>45323</v>
      </c>
      <c r="E1528" s="74" t="str">
        <f t="shared" ca="1" si="407"/>
        <v>Yes</v>
      </c>
      <c r="F1528" s="54" t="str">
        <f t="shared" si="408"/>
        <v>2. Some Roles Work Flexible</v>
      </c>
      <c r="G1528" s="49" t="s">
        <v>3858</v>
      </c>
      <c r="H1528" s="22">
        <f t="shared" si="409"/>
        <v>0</v>
      </c>
      <c r="I1528" s="23"/>
      <c r="J1528" s="23"/>
      <c r="K1528" s="23"/>
      <c r="L1528" s="23"/>
      <c r="M1528" s="23"/>
      <c r="N1528" s="23"/>
      <c r="O1528" s="23"/>
      <c r="P1528" s="23"/>
      <c r="Q1528" s="23"/>
      <c r="R1528" s="23"/>
      <c r="S1528" s="23"/>
      <c r="T1528" s="23"/>
      <c r="U1528" s="23"/>
      <c r="V1528" s="23"/>
      <c r="W1528" s="23"/>
      <c r="X1528" s="23"/>
      <c r="Y1528" s="23"/>
      <c r="Z1528" s="23"/>
      <c r="AA1528" s="23"/>
      <c r="AB1528" s="23"/>
      <c r="AC1528" s="24"/>
      <c r="AE1528" s="35" t="s">
        <v>75</v>
      </c>
      <c r="AF1528" s="36" t="s">
        <v>4213</v>
      </c>
      <c r="AG1528" s="36"/>
      <c r="AH1528" s="36"/>
      <c r="AI1528" s="37"/>
      <c r="AK1528" s="4">
        <f t="shared" si="410"/>
        <v>1</v>
      </c>
      <c r="AL1528" s="4">
        <f t="shared" si="411"/>
        <v>0</v>
      </c>
      <c r="AM1528" s="4">
        <f t="shared" si="412"/>
        <v>0</v>
      </c>
      <c r="AN1528" s="4">
        <f t="shared" si="413"/>
        <v>0</v>
      </c>
      <c r="AO1528" s="4">
        <f t="shared" si="414"/>
        <v>0</v>
      </c>
      <c r="AQ1528" s="4">
        <f t="shared" si="415"/>
        <v>0</v>
      </c>
      <c r="AR1528" s="4">
        <f t="shared" si="416"/>
        <v>0</v>
      </c>
      <c r="AS1528" s="4">
        <f t="shared" si="417"/>
        <v>1</v>
      </c>
      <c r="AT1528" s="4">
        <f t="shared" si="418"/>
        <v>1</v>
      </c>
      <c r="AU1528" s="4">
        <f t="shared" si="419"/>
        <v>1</v>
      </c>
      <c r="AW1528" s="4">
        <f t="shared" si="420"/>
        <v>0</v>
      </c>
      <c r="AX1528" s="4">
        <f t="shared" si="421"/>
        <v>1</v>
      </c>
      <c r="AY1528" s="4">
        <f t="shared" si="422"/>
        <v>0</v>
      </c>
      <c r="BA1528" s="4">
        <f t="shared" si="423"/>
        <v>3</v>
      </c>
    </row>
    <row r="1529" spans="2:53" ht="14.5" customHeight="1" x14ac:dyDescent="0.35">
      <c r="B1529" s="47" t="s">
        <v>3063</v>
      </c>
      <c r="C1529" s="73" t="s">
        <v>3474</v>
      </c>
      <c r="D1529" s="74">
        <v>45323</v>
      </c>
      <c r="E1529" s="74" t="str">
        <f t="shared" ca="1" si="407"/>
        <v>Yes</v>
      </c>
      <c r="F1529" s="54" t="str">
        <f t="shared" si="408"/>
        <v>3. All Roles Work Inflexible</v>
      </c>
      <c r="G1529" s="49" t="s">
        <v>3859</v>
      </c>
      <c r="H1529" s="22">
        <f t="shared" si="409"/>
        <v>0</v>
      </c>
      <c r="I1529" s="23"/>
      <c r="J1529" s="23"/>
      <c r="K1529" s="23"/>
      <c r="L1529" s="23"/>
      <c r="M1529" s="23"/>
      <c r="N1529" s="23"/>
      <c r="O1529" s="23"/>
      <c r="P1529" s="23"/>
      <c r="Q1529" s="23"/>
      <c r="R1529" s="23"/>
      <c r="S1529" s="23"/>
      <c r="T1529" s="23"/>
      <c r="U1529" s="23"/>
      <c r="V1529" s="23"/>
      <c r="W1529" s="23"/>
      <c r="X1529" s="23"/>
      <c r="Y1529" s="23"/>
      <c r="Z1529" s="23"/>
      <c r="AA1529" s="23"/>
      <c r="AB1529" s="23"/>
      <c r="AC1529" s="24"/>
      <c r="AE1529" s="35" t="s">
        <v>657</v>
      </c>
      <c r="AF1529" s="36" t="s">
        <v>4204</v>
      </c>
      <c r="AG1529" s="36"/>
      <c r="AH1529" s="36"/>
      <c r="AI1529" s="37"/>
      <c r="AK1529" s="4">
        <f t="shared" si="410"/>
        <v>0</v>
      </c>
      <c r="AL1529" s="4">
        <f t="shared" si="411"/>
        <v>0</v>
      </c>
      <c r="AM1529" s="4">
        <f t="shared" si="412"/>
        <v>0</v>
      </c>
      <c r="AN1529" s="4">
        <f t="shared" si="413"/>
        <v>0</v>
      </c>
      <c r="AO1529" s="4">
        <f t="shared" si="414"/>
        <v>0</v>
      </c>
      <c r="AQ1529" s="4">
        <f t="shared" si="415"/>
        <v>0</v>
      </c>
      <c r="AR1529" s="4">
        <f t="shared" si="416"/>
        <v>1</v>
      </c>
      <c r="AS1529" s="4">
        <f t="shared" si="417"/>
        <v>1</v>
      </c>
      <c r="AT1529" s="4">
        <f t="shared" si="418"/>
        <v>1</v>
      </c>
      <c r="AU1529" s="4">
        <f t="shared" si="419"/>
        <v>1</v>
      </c>
      <c r="AW1529" s="4">
        <f t="shared" si="420"/>
        <v>0</v>
      </c>
      <c r="AX1529" s="4">
        <f t="shared" si="421"/>
        <v>0</v>
      </c>
      <c r="AY1529" s="4">
        <f t="shared" si="422"/>
        <v>1</v>
      </c>
      <c r="BA1529" s="4">
        <f t="shared" si="423"/>
        <v>1</v>
      </c>
    </row>
    <row r="1530" spans="2:53" ht="14.5" customHeight="1" x14ac:dyDescent="0.35">
      <c r="B1530" s="47" t="s">
        <v>3064</v>
      </c>
      <c r="C1530" s="73" t="s">
        <v>3474</v>
      </c>
      <c r="D1530" s="74">
        <v>45323</v>
      </c>
      <c r="E1530" s="74" t="str">
        <f t="shared" ca="1" si="407"/>
        <v>Yes</v>
      </c>
      <c r="F1530" s="54" t="str">
        <f t="shared" si="408"/>
        <v>3. All Roles Work Inflexible</v>
      </c>
      <c r="G1530" s="49"/>
      <c r="H1530" s="22">
        <f t="shared" si="409"/>
        <v>0</v>
      </c>
      <c r="I1530" s="23"/>
      <c r="J1530" s="23"/>
      <c r="K1530" s="23"/>
      <c r="L1530" s="23"/>
      <c r="M1530" s="23"/>
      <c r="N1530" s="23"/>
      <c r="O1530" s="23"/>
      <c r="P1530" s="23"/>
      <c r="Q1530" s="23"/>
      <c r="R1530" s="23"/>
      <c r="S1530" s="23"/>
      <c r="T1530" s="23"/>
      <c r="U1530" s="23"/>
      <c r="V1530" s="23"/>
      <c r="W1530" s="23"/>
      <c r="X1530" s="23"/>
      <c r="Y1530" s="23"/>
      <c r="Z1530" s="23"/>
      <c r="AA1530" s="23"/>
      <c r="AB1530" s="23"/>
      <c r="AC1530" s="24"/>
      <c r="AE1530" s="35" t="s">
        <v>4304</v>
      </c>
      <c r="AF1530" s="36" t="s">
        <v>4204</v>
      </c>
      <c r="AG1530" s="36"/>
      <c r="AH1530" s="36"/>
      <c r="AI1530" s="37"/>
      <c r="AK1530" s="4">
        <f t="shared" si="410"/>
        <v>0</v>
      </c>
      <c r="AL1530" s="4">
        <f t="shared" si="411"/>
        <v>0</v>
      </c>
      <c r="AM1530" s="4">
        <f t="shared" si="412"/>
        <v>0</v>
      </c>
      <c r="AN1530" s="4">
        <f t="shared" si="413"/>
        <v>0</v>
      </c>
      <c r="AO1530" s="4">
        <f t="shared" si="414"/>
        <v>0</v>
      </c>
      <c r="AQ1530" s="4">
        <f t="shared" si="415"/>
        <v>0</v>
      </c>
      <c r="AR1530" s="4">
        <f t="shared" si="416"/>
        <v>1</v>
      </c>
      <c r="AS1530" s="4">
        <f t="shared" si="417"/>
        <v>1</v>
      </c>
      <c r="AT1530" s="4">
        <f t="shared" si="418"/>
        <v>1</v>
      </c>
      <c r="AU1530" s="4">
        <f t="shared" si="419"/>
        <v>1</v>
      </c>
      <c r="AW1530" s="4">
        <f t="shared" si="420"/>
        <v>0</v>
      </c>
      <c r="AX1530" s="4">
        <f t="shared" si="421"/>
        <v>0</v>
      </c>
      <c r="AY1530" s="4">
        <f t="shared" si="422"/>
        <v>1</v>
      </c>
      <c r="BA1530" s="4">
        <f t="shared" si="423"/>
        <v>1</v>
      </c>
    </row>
    <row r="1531" spans="2:53" ht="14.5" customHeight="1" x14ac:dyDescent="0.35">
      <c r="B1531" s="47" t="s">
        <v>3065</v>
      </c>
      <c r="C1531" s="73" t="s">
        <v>3474</v>
      </c>
      <c r="D1531" s="74">
        <v>45323</v>
      </c>
      <c r="E1531" s="74" t="str">
        <f t="shared" ca="1" si="407"/>
        <v>Yes</v>
      </c>
      <c r="F1531" s="54" t="str">
        <f t="shared" si="408"/>
        <v>3. All Roles Work Inflexible</v>
      </c>
      <c r="G1531" s="49" t="s">
        <v>3860</v>
      </c>
      <c r="H1531" s="22">
        <f t="shared" si="409"/>
        <v>0</v>
      </c>
      <c r="I1531" s="23"/>
      <c r="J1531" s="23"/>
      <c r="K1531" s="23"/>
      <c r="L1531" s="23"/>
      <c r="M1531" s="23"/>
      <c r="N1531" s="23"/>
      <c r="O1531" s="23"/>
      <c r="P1531" s="23"/>
      <c r="Q1531" s="23"/>
      <c r="R1531" s="23"/>
      <c r="S1531" s="23"/>
      <c r="T1531" s="23"/>
      <c r="U1531" s="23"/>
      <c r="V1531" s="23"/>
      <c r="W1531" s="23"/>
      <c r="X1531" s="23"/>
      <c r="Y1531" s="23"/>
      <c r="Z1531" s="23"/>
      <c r="AA1531" s="23"/>
      <c r="AB1531" s="23"/>
      <c r="AC1531" s="24"/>
      <c r="AE1531" s="35" t="s">
        <v>653</v>
      </c>
      <c r="AF1531" s="36" t="s">
        <v>4204</v>
      </c>
      <c r="AG1531" s="36"/>
      <c r="AH1531" s="36"/>
      <c r="AI1531" s="37"/>
      <c r="AK1531" s="4">
        <f t="shared" si="410"/>
        <v>0</v>
      </c>
      <c r="AL1531" s="4">
        <f t="shared" si="411"/>
        <v>0</v>
      </c>
      <c r="AM1531" s="4">
        <f t="shared" si="412"/>
        <v>0</v>
      </c>
      <c r="AN1531" s="4">
        <f t="shared" si="413"/>
        <v>0</v>
      </c>
      <c r="AO1531" s="4">
        <f t="shared" si="414"/>
        <v>0</v>
      </c>
      <c r="AQ1531" s="4">
        <f t="shared" si="415"/>
        <v>0</v>
      </c>
      <c r="AR1531" s="4">
        <f t="shared" si="416"/>
        <v>1</v>
      </c>
      <c r="AS1531" s="4">
        <f t="shared" si="417"/>
        <v>1</v>
      </c>
      <c r="AT1531" s="4">
        <f t="shared" si="418"/>
        <v>1</v>
      </c>
      <c r="AU1531" s="4">
        <f t="shared" si="419"/>
        <v>1</v>
      </c>
      <c r="AW1531" s="4">
        <f t="shared" si="420"/>
        <v>0</v>
      </c>
      <c r="AX1531" s="4">
        <f t="shared" si="421"/>
        <v>0</v>
      </c>
      <c r="AY1531" s="4">
        <f t="shared" si="422"/>
        <v>1</v>
      </c>
      <c r="BA1531" s="4">
        <f t="shared" si="423"/>
        <v>1</v>
      </c>
    </row>
    <row r="1532" spans="2:53" ht="14.5" customHeight="1" x14ac:dyDescent="0.35">
      <c r="B1532" s="47" t="s">
        <v>3066</v>
      </c>
      <c r="C1532" s="73" t="s">
        <v>3474</v>
      </c>
      <c r="D1532" s="74">
        <v>45323</v>
      </c>
      <c r="E1532" s="74" t="str">
        <f t="shared" ca="1" si="407"/>
        <v>Yes</v>
      </c>
      <c r="F1532" s="54" t="str">
        <f t="shared" si="408"/>
        <v>3. All Roles Work Inflexible</v>
      </c>
      <c r="G1532" s="49" t="s">
        <v>3861</v>
      </c>
      <c r="H1532" s="22">
        <f t="shared" si="409"/>
        <v>0</v>
      </c>
      <c r="I1532" s="23"/>
      <c r="J1532" s="23"/>
      <c r="K1532" s="23"/>
      <c r="L1532" s="23"/>
      <c r="M1532" s="23"/>
      <c r="N1532" s="23"/>
      <c r="O1532" s="23"/>
      <c r="P1532" s="23"/>
      <c r="Q1532" s="23"/>
      <c r="R1532" s="23"/>
      <c r="S1532" s="23"/>
      <c r="T1532" s="23"/>
      <c r="U1532" s="23"/>
      <c r="V1532" s="23"/>
      <c r="W1532" s="23"/>
      <c r="X1532" s="23"/>
      <c r="Y1532" s="23"/>
      <c r="Z1532" s="23"/>
      <c r="AA1532" s="23"/>
      <c r="AB1532" s="23"/>
      <c r="AC1532" s="24"/>
      <c r="AE1532" s="35" t="s">
        <v>1183</v>
      </c>
      <c r="AF1532" s="36" t="s">
        <v>4204</v>
      </c>
      <c r="AG1532" s="36"/>
      <c r="AH1532" s="36"/>
      <c r="AI1532" s="37"/>
      <c r="AK1532" s="4">
        <f t="shared" si="410"/>
        <v>0</v>
      </c>
      <c r="AL1532" s="4">
        <f t="shared" si="411"/>
        <v>0</v>
      </c>
      <c r="AM1532" s="4">
        <f t="shared" si="412"/>
        <v>0</v>
      </c>
      <c r="AN1532" s="4">
        <f t="shared" si="413"/>
        <v>0</v>
      </c>
      <c r="AO1532" s="4">
        <f t="shared" si="414"/>
        <v>0</v>
      </c>
      <c r="AQ1532" s="4">
        <f t="shared" si="415"/>
        <v>0</v>
      </c>
      <c r="AR1532" s="4">
        <f t="shared" si="416"/>
        <v>1</v>
      </c>
      <c r="AS1532" s="4">
        <f t="shared" si="417"/>
        <v>1</v>
      </c>
      <c r="AT1532" s="4">
        <f t="shared" si="418"/>
        <v>1</v>
      </c>
      <c r="AU1532" s="4">
        <f t="shared" si="419"/>
        <v>1</v>
      </c>
      <c r="AW1532" s="4">
        <f t="shared" si="420"/>
        <v>0</v>
      </c>
      <c r="AX1532" s="4">
        <f t="shared" si="421"/>
        <v>0</v>
      </c>
      <c r="AY1532" s="4">
        <f t="shared" si="422"/>
        <v>1</v>
      </c>
      <c r="BA1532" s="4">
        <f t="shared" si="423"/>
        <v>1</v>
      </c>
    </row>
    <row r="1533" spans="2:53" ht="14.5" customHeight="1" x14ac:dyDescent="0.35">
      <c r="B1533" s="47" t="s">
        <v>3067</v>
      </c>
      <c r="C1533" s="73" t="s">
        <v>3474</v>
      </c>
      <c r="D1533" s="74">
        <v>45323</v>
      </c>
      <c r="E1533" s="74" t="str">
        <f t="shared" ca="1" si="407"/>
        <v>Yes</v>
      </c>
      <c r="F1533" s="54" t="str">
        <f t="shared" si="408"/>
        <v>1. All Roles Work Flexible</v>
      </c>
      <c r="G1533" s="49" t="s">
        <v>3862</v>
      </c>
      <c r="H1533" s="22">
        <f t="shared" si="409"/>
        <v>0</v>
      </c>
      <c r="I1533" s="23"/>
      <c r="J1533" s="23"/>
      <c r="K1533" s="23"/>
      <c r="L1533" s="23"/>
      <c r="M1533" s="23"/>
      <c r="N1533" s="23"/>
      <c r="O1533" s="23"/>
      <c r="P1533" s="23"/>
      <c r="Q1533" s="23"/>
      <c r="R1533" s="23"/>
      <c r="S1533" s="23"/>
      <c r="T1533" s="23"/>
      <c r="U1533" s="23"/>
      <c r="V1533" s="23"/>
      <c r="W1533" s="23"/>
      <c r="X1533" s="23"/>
      <c r="Y1533" s="23"/>
      <c r="Z1533" s="23"/>
      <c r="AA1533" s="23"/>
      <c r="AB1533" s="23"/>
      <c r="AC1533" s="24"/>
      <c r="AE1533" s="35" t="s">
        <v>75</v>
      </c>
      <c r="AF1533" s="36" t="s">
        <v>4204</v>
      </c>
      <c r="AG1533" s="36"/>
      <c r="AH1533" s="36"/>
      <c r="AI1533" s="37"/>
      <c r="AK1533" s="4">
        <f t="shared" si="410"/>
        <v>1</v>
      </c>
      <c r="AL1533" s="4">
        <f t="shared" si="411"/>
        <v>0</v>
      </c>
      <c r="AM1533" s="4">
        <f t="shared" si="412"/>
        <v>0</v>
      </c>
      <c r="AN1533" s="4">
        <f t="shared" si="413"/>
        <v>0</v>
      </c>
      <c r="AO1533" s="4">
        <f t="shared" si="414"/>
        <v>0</v>
      </c>
      <c r="AQ1533" s="4">
        <f t="shared" si="415"/>
        <v>0</v>
      </c>
      <c r="AR1533" s="4">
        <f t="shared" si="416"/>
        <v>1</v>
      </c>
      <c r="AS1533" s="4">
        <f t="shared" si="417"/>
        <v>1</v>
      </c>
      <c r="AT1533" s="4">
        <f t="shared" si="418"/>
        <v>1</v>
      </c>
      <c r="AU1533" s="4">
        <f t="shared" si="419"/>
        <v>1</v>
      </c>
      <c r="AW1533" s="4">
        <f t="shared" si="420"/>
        <v>1</v>
      </c>
      <c r="AX1533" s="4">
        <f t="shared" si="421"/>
        <v>0</v>
      </c>
      <c r="AY1533" s="4">
        <f t="shared" si="422"/>
        <v>0</v>
      </c>
      <c r="BA1533" s="4">
        <f t="shared" si="423"/>
        <v>5</v>
      </c>
    </row>
    <row r="1534" spans="2:53" ht="14.5" customHeight="1" x14ac:dyDescent="0.35">
      <c r="B1534" s="47" t="s">
        <v>3068</v>
      </c>
      <c r="C1534" s="73" t="s">
        <v>3474</v>
      </c>
      <c r="D1534" s="74">
        <v>45323</v>
      </c>
      <c r="E1534" s="74" t="str">
        <f t="shared" ca="1" si="407"/>
        <v>Yes</v>
      </c>
      <c r="F1534" s="54" t="str">
        <f t="shared" si="408"/>
        <v>3. All Roles Work Inflexible</v>
      </c>
      <c r="G1534" s="49" t="s">
        <v>3863</v>
      </c>
      <c r="H1534" s="22">
        <f t="shared" si="409"/>
        <v>0</v>
      </c>
      <c r="I1534" s="23"/>
      <c r="J1534" s="23"/>
      <c r="K1534" s="23"/>
      <c r="L1534" s="23"/>
      <c r="M1534" s="23"/>
      <c r="N1534" s="23"/>
      <c r="O1534" s="23"/>
      <c r="P1534" s="23"/>
      <c r="Q1534" s="23"/>
      <c r="R1534" s="23"/>
      <c r="S1534" s="23"/>
      <c r="T1534" s="23"/>
      <c r="U1534" s="23"/>
      <c r="V1534" s="23"/>
      <c r="W1534" s="23"/>
      <c r="X1534" s="23"/>
      <c r="Y1534" s="23"/>
      <c r="Z1534" s="23"/>
      <c r="AA1534" s="23"/>
      <c r="AB1534" s="23"/>
      <c r="AC1534" s="24"/>
      <c r="AE1534" s="35" t="s">
        <v>711</v>
      </c>
      <c r="AF1534" s="36" t="s">
        <v>4204</v>
      </c>
      <c r="AG1534" s="36"/>
      <c r="AH1534" s="36"/>
      <c r="AI1534" s="37"/>
      <c r="AK1534" s="4">
        <f t="shared" si="410"/>
        <v>0</v>
      </c>
      <c r="AL1534" s="4">
        <f t="shared" si="411"/>
        <v>0</v>
      </c>
      <c r="AM1534" s="4">
        <f t="shared" si="412"/>
        <v>0</v>
      </c>
      <c r="AN1534" s="4">
        <f t="shared" si="413"/>
        <v>0</v>
      </c>
      <c r="AO1534" s="4">
        <f t="shared" si="414"/>
        <v>0</v>
      </c>
      <c r="AQ1534" s="4">
        <f t="shared" si="415"/>
        <v>0</v>
      </c>
      <c r="AR1534" s="4">
        <f t="shared" si="416"/>
        <v>1</v>
      </c>
      <c r="AS1534" s="4">
        <f t="shared" si="417"/>
        <v>1</v>
      </c>
      <c r="AT1534" s="4">
        <f t="shared" si="418"/>
        <v>1</v>
      </c>
      <c r="AU1534" s="4">
        <f t="shared" si="419"/>
        <v>1</v>
      </c>
      <c r="AW1534" s="4">
        <f t="shared" si="420"/>
        <v>0</v>
      </c>
      <c r="AX1534" s="4">
        <f t="shared" si="421"/>
        <v>0</v>
      </c>
      <c r="AY1534" s="4">
        <f t="shared" si="422"/>
        <v>1</v>
      </c>
      <c r="BA1534" s="4">
        <f t="shared" si="423"/>
        <v>1</v>
      </c>
    </row>
    <row r="1535" spans="2:53" ht="14.5" customHeight="1" x14ac:dyDescent="0.35">
      <c r="B1535" s="47" t="s">
        <v>3069</v>
      </c>
      <c r="C1535" s="73" t="s">
        <v>3474</v>
      </c>
      <c r="D1535" s="74">
        <v>45323</v>
      </c>
      <c r="E1535" s="74" t="str">
        <f t="shared" ca="1" si="407"/>
        <v>Yes</v>
      </c>
      <c r="F1535" s="54" t="str">
        <f t="shared" si="408"/>
        <v>3. All Roles Work Inflexible</v>
      </c>
      <c r="G1535" s="49" t="s">
        <v>3864</v>
      </c>
      <c r="H1535" s="22">
        <f t="shared" si="409"/>
        <v>0</v>
      </c>
      <c r="I1535" s="23"/>
      <c r="J1535" s="23"/>
      <c r="K1535" s="23"/>
      <c r="L1535" s="23"/>
      <c r="M1535" s="23"/>
      <c r="N1535" s="23"/>
      <c r="O1535" s="23"/>
      <c r="P1535" s="23"/>
      <c r="Q1535" s="23"/>
      <c r="R1535" s="23"/>
      <c r="S1535" s="23"/>
      <c r="T1535" s="23"/>
      <c r="U1535" s="23"/>
      <c r="V1535" s="23"/>
      <c r="W1535" s="23"/>
      <c r="X1535" s="23"/>
      <c r="Y1535" s="23"/>
      <c r="Z1535" s="23"/>
      <c r="AA1535" s="23"/>
      <c r="AB1535" s="23"/>
      <c r="AC1535" s="24"/>
      <c r="AE1535" s="35" t="s">
        <v>1985</v>
      </c>
      <c r="AF1535" s="36" t="s">
        <v>4204</v>
      </c>
      <c r="AG1535" s="36"/>
      <c r="AH1535" s="36"/>
      <c r="AI1535" s="37"/>
      <c r="AK1535" s="4">
        <f t="shared" si="410"/>
        <v>0</v>
      </c>
      <c r="AL1535" s="4">
        <f t="shared" si="411"/>
        <v>0</v>
      </c>
      <c r="AM1535" s="4">
        <f t="shared" si="412"/>
        <v>0</v>
      </c>
      <c r="AN1535" s="4">
        <f t="shared" si="413"/>
        <v>0</v>
      </c>
      <c r="AO1535" s="4">
        <f t="shared" si="414"/>
        <v>0</v>
      </c>
      <c r="AQ1535" s="4">
        <f t="shared" si="415"/>
        <v>0</v>
      </c>
      <c r="AR1535" s="4">
        <f t="shared" si="416"/>
        <v>1</v>
      </c>
      <c r="AS1535" s="4">
        <f t="shared" si="417"/>
        <v>1</v>
      </c>
      <c r="AT1535" s="4">
        <f t="shared" si="418"/>
        <v>1</v>
      </c>
      <c r="AU1535" s="4">
        <f t="shared" si="419"/>
        <v>1</v>
      </c>
      <c r="AW1535" s="4">
        <f t="shared" si="420"/>
        <v>0</v>
      </c>
      <c r="AX1535" s="4">
        <f t="shared" si="421"/>
        <v>0</v>
      </c>
      <c r="AY1535" s="4">
        <f t="shared" si="422"/>
        <v>1</v>
      </c>
      <c r="BA1535" s="4">
        <f t="shared" si="423"/>
        <v>1</v>
      </c>
    </row>
    <row r="1536" spans="2:53" ht="14.5" customHeight="1" x14ac:dyDescent="0.35">
      <c r="B1536" s="47" t="s">
        <v>3070</v>
      </c>
      <c r="C1536" s="73" t="s">
        <v>3474</v>
      </c>
      <c r="D1536" s="74">
        <v>45323</v>
      </c>
      <c r="E1536" s="74" t="str">
        <f t="shared" ca="1" si="407"/>
        <v>Yes</v>
      </c>
      <c r="F1536" s="54" t="str">
        <f t="shared" si="408"/>
        <v>1. All Roles Work Flexible</v>
      </c>
      <c r="G1536" s="49"/>
      <c r="H1536" s="22">
        <f t="shared" si="409"/>
        <v>0</v>
      </c>
      <c r="I1536" s="23"/>
      <c r="J1536" s="23"/>
      <c r="K1536" s="23"/>
      <c r="L1536" s="23"/>
      <c r="M1536" s="23"/>
      <c r="N1536" s="23"/>
      <c r="O1536" s="23"/>
      <c r="P1536" s="23"/>
      <c r="Q1536" s="23"/>
      <c r="R1536" s="23"/>
      <c r="S1536" s="23"/>
      <c r="T1536" s="23"/>
      <c r="U1536" s="23"/>
      <c r="V1536" s="23"/>
      <c r="W1536" s="23"/>
      <c r="X1536" s="23"/>
      <c r="Y1536" s="23"/>
      <c r="Z1536" s="23"/>
      <c r="AA1536" s="23"/>
      <c r="AB1536" s="23"/>
      <c r="AC1536" s="24"/>
      <c r="AE1536" s="35" t="s">
        <v>75</v>
      </c>
      <c r="AF1536" s="36" t="s">
        <v>4204</v>
      </c>
      <c r="AG1536" s="36"/>
      <c r="AH1536" s="36"/>
      <c r="AI1536" s="37"/>
      <c r="AK1536" s="4">
        <f t="shared" si="410"/>
        <v>1</v>
      </c>
      <c r="AL1536" s="4">
        <f t="shared" si="411"/>
        <v>0</v>
      </c>
      <c r="AM1536" s="4">
        <f t="shared" si="412"/>
        <v>0</v>
      </c>
      <c r="AN1536" s="4">
        <f t="shared" si="413"/>
        <v>0</v>
      </c>
      <c r="AO1536" s="4">
        <f t="shared" si="414"/>
        <v>0</v>
      </c>
      <c r="AQ1536" s="4">
        <f t="shared" si="415"/>
        <v>0</v>
      </c>
      <c r="AR1536" s="4">
        <f t="shared" si="416"/>
        <v>1</v>
      </c>
      <c r="AS1536" s="4">
        <f t="shared" si="417"/>
        <v>1</v>
      </c>
      <c r="AT1536" s="4">
        <f t="shared" si="418"/>
        <v>1</v>
      </c>
      <c r="AU1536" s="4">
        <f t="shared" si="419"/>
        <v>1</v>
      </c>
      <c r="AW1536" s="4">
        <f t="shared" si="420"/>
        <v>1</v>
      </c>
      <c r="AX1536" s="4">
        <f t="shared" si="421"/>
        <v>0</v>
      </c>
      <c r="AY1536" s="4">
        <f t="shared" si="422"/>
        <v>0</v>
      </c>
      <c r="BA1536" s="4">
        <f t="shared" si="423"/>
        <v>5</v>
      </c>
    </row>
    <row r="1537" spans="2:53" ht="14.5" customHeight="1" x14ac:dyDescent="0.35">
      <c r="B1537" s="47" t="s">
        <v>3071</v>
      </c>
      <c r="C1537" s="73" t="s">
        <v>3474</v>
      </c>
      <c r="D1537" s="74">
        <v>45323</v>
      </c>
      <c r="E1537" s="74" t="str">
        <f t="shared" ca="1" si="407"/>
        <v>Yes</v>
      </c>
      <c r="F1537" s="54" t="str">
        <f t="shared" si="408"/>
        <v>3. All Roles Work Inflexible</v>
      </c>
      <c r="G1537" s="49" t="s">
        <v>3865</v>
      </c>
      <c r="H1537" s="22">
        <f t="shared" si="409"/>
        <v>0</v>
      </c>
      <c r="I1537" s="23"/>
      <c r="J1537" s="23"/>
      <c r="K1537" s="23"/>
      <c r="L1537" s="23"/>
      <c r="M1537" s="23"/>
      <c r="N1537" s="23"/>
      <c r="O1537" s="23"/>
      <c r="P1537" s="23"/>
      <c r="Q1537" s="23"/>
      <c r="R1537" s="23"/>
      <c r="S1537" s="23"/>
      <c r="T1537" s="23"/>
      <c r="U1537" s="23"/>
      <c r="V1537" s="23"/>
      <c r="W1537" s="23"/>
      <c r="X1537" s="23"/>
      <c r="Y1537" s="23"/>
      <c r="Z1537" s="23"/>
      <c r="AA1537" s="23"/>
      <c r="AB1537" s="23"/>
      <c r="AC1537" s="24"/>
      <c r="AE1537" s="35" t="s">
        <v>613</v>
      </c>
      <c r="AF1537" s="36" t="s">
        <v>4204</v>
      </c>
      <c r="AG1537" s="36"/>
      <c r="AH1537" s="36"/>
      <c r="AI1537" s="37"/>
      <c r="AK1537" s="4">
        <f t="shared" si="410"/>
        <v>0</v>
      </c>
      <c r="AL1537" s="4">
        <f t="shared" si="411"/>
        <v>0</v>
      </c>
      <c r="AM1537" s="4">
        <f t="shared" si="412"/>
        <v>0</v>
      </c>
      <c r="AN1537" s="4">
        <f t="shared" si="413"/>
        <v>0</v>
      </c>
      <c r="AO1537" s="4">
        <f t="shared" si="414"/>
        <v>0</v>
      </c>
      <c r="AQ1537" s="4">
        <f t="shared" si="415"/>
        <v>0</v>
      </c>
      <c r="AR1537" s="4">
        <f t="shared" si="416"/>
        <v>1</v>
      </c>
      <c r="AS1537" s="4">
        <f t="shared" si="417"/>
        <v>1</v>
      </c>
      <c r="AT1537" s="4">
        <f t="shared" si="418"/>
        <v>1</v>
      </c>
      <c r="AU1537" s="4">
        <f t="shared" si="419"/>
        <v>1</v>
      </c>
      <c r="AW1537" s="4">
        <f t="shared" si="420"/>
        <v>0</v>
      </c>
      <c r="AX1537" s="4">
        <f t="shared" si="421"/>
        <v>0</v>
      </c>
      <c r="AY1537" s="4">
        <f t="shared" si="422"/>
        <v>1</v>
      </c>
      <c r="BA1537" s="4">
        <f t="shared" si="423"/>
        <v>1</v>
      </c>
    </row>
    <row r="1538" spans="2:53" ht="14.5" customHeight="1" x14ac:dyDescent="0.35">
      <c r="B1538" s="47" t="s">
        <v>3072</v>
      </c>
      <c r="C1538" s="73" t="s">
        <v>3474</v>
      </c>
      <c r="D1538" s="74">
        <v>45323</v>
      </c>
      <c r="E1538" s="74" t="str">
        <f t="shared" ca="1" si="407"/>
        <v>Yes</v>
      </c>
      <c r="F1538" s="54" t="str">
        <f t="shared" si="408"/>
        <v>1. All Roles Work Flexible</v>
      </c>
      <c r="G1538" s="49" t="s">
        <v>3866</v>
      </c>
      <c r="H1538" s="22">
        <f t="shared" si="409"/>
        <v>0</v>
      </c>
      <c r="I1538" s="23"/>
      <c r="J1538" s="23"/>
      <c r="K1538" s="23"/>
      <c r="L1538" s="23"/>
      <c r="M1538" s="23"/>
      <c r="N1538" s="23"/>
      <c r="O1538" s="23"/>
      <c r="P1538" s="23"/>
      <c r="Q1538" s="23"/>
      <c r="R1538" s="23"/>
      <c r="S1538" s="23"/>
      <c r="T1538" s="23"/>
      <c r="U1538" s="23"/>
      <c r="V1538" s="23"/>
      <c r="W1538" s="23"/>
      <c r="X1538" s="23"/>
      <c r="Y1538" s="23"/>
      <c r="Z1538" s="23"/>
      <c r="AA1538" s="23"/>
      <c r="AB1538" s="23"/>
      <c r="AC1538" s="24"/>
      <c r="AE1538" s="35" t="s">
        <v>75</v>
      </c>
      <c r="AF1538" s="36" t="s">
        <v>4204</v>
      </c>
      <c r="AG1538" s="36"/>
      <c r="AH1538" s="36"/>
      <c r="AI1538" s="37"/>
      <c r="AK1538" s="4">
        <f t="shared" si="410"/>
        <v>1</v>
      </c>
      <c r="AL1538" s="4">
        <f t="shared" si="411"/>
        <v>0</v>
      </c>
      <c r="AM1538" s="4">
        <f t="shared" si="412"/>
        <v>0</v>
      </c>
      <c r="AN1538" s="4">
        <f t="shared" si="413"/>
        <v>0</v>
      </c>
      <c r="AO1538" s="4">
        <f t="shared" si="414"/>
        <v>0</v>
      </c>
      <c r="AQ1538" s="4">
        <f t="shared" si="415"/>
        <v>0</v>
      </c>
      <c r="AR1538" s="4">
        <f t="shared" si="416"/>
        <v>1</v>
      </c>
      <c r="AS1538" s="4">
        <f t="shared" si="417"/>
        <v>1</v>
      </c>
      <c r="AT1538" s="4">
        <f t="shared" si="418"/>
        <v>1</v>
      </c>
      <c r="AU1538" s="4">
        <f t="shared" si="419"/>
        <v>1</v>
      </c>
      <c r="AW1538" s="4">
        <f t="shared" si="420"/>
        <v>1</v>
      </c>
      <c r="AX1538" s="4">
        <f t="shared" si="421"/>
        <v>0</v>
      </c>
      <c r="AY1538" s="4">
        <f t="shared" si="422"/>
        <v>0</v>
      </c>
      <c r="BA1538" s="4">
        <f t="shared" si="423"/>
        <v>5</v>
      </c>
    </row>
    <row r="1539" spans="2:53" ht="14.5" customHeight="1" x14ac:dyDescent="0.35">
      <c r="B1539" s="47" t="s">
        <v>3073</v>
      </c>
      <c r="C1539" s="73" t="s">
        <v>3474</v>
      </c>
      <c r="D1539" s="74">
        <v>45323</v>
      </c>
      <c r="E1539" s="74" t="str">
        <f t="shared" ca="1" si="407"/>
        <v>Yes</v>
      </c>
      <c r="F1539" s="54" t="str">
        <f t="shared" si="408"/>
        <v>3. All Roles Work Inflexible</v>
      </c>
      <c r="G1539" s="49"/>
      <c r="H1539" s="22">
        <f t="shared" si="409"/>
        <v>0</v>
      </c>
      <c r="I1539" s="23"/>
      <c r="J1539" s="23"/>
      <c r="K1539" s="23"/>
      <c r="L1539" s="23"/>
      <c r="M1539" s="23"/>
      <c r="N1539" s="23"/>
      <c r="O1539" s="23"/>
      <c r="P1539" s="23"/>
      <c r="Q1539" s="23"/>
      <c r="R1539" s="23"/>
      <c r="S1539" s="23"/>
      <c r="T1539" s="23"/>
      <c r="U1539" s="23"/>
      <c r="V1539" s="23"/>
      <c r="W1539" s="23"/>
      <c r="X1539" s="23"/>
      <c r="Y1539" s="23"/>
      <c r="Z1539" s="23"/>
      <c r="AA1539" s="23"/>
      <c r="AB1539" s="23"/>
      <c r="AC1539" s="24"/>
      <c r="AE1539" s="35" t="s">
        <v>1812</v>
      </c>
      <c r="AF1539" s="36" t="s">
        <v>4204</v>
      </c>
      <c r="AG1539" s="36"/>
      <c r="AH1539" s="36"/>
      <c r="AI1539" s="37"/>
      <c r="AK1539" s="4">
        <f t="shared" si="410"/>
        <v>0</v>
      </c>
      <c r="AL1539" s="4">
        <f t="shared" si="411"/>
        <v>0</v>
      </c>
      <c r="AM1539" s="4">
        <f t="shared" si="412"/>
        <v>0</v>
      </c>
      <c r="AN1539" s="4">
        <f t="shared" si="413"/>
        <v>0</v>
      </c>
      <c r="AO1539" s="4">
        <f t="shared" si="414"/>
        <v>0</v>
      </c>
      <c r="AQ1539" s="4">
        <f t="shared" si="415"/>
        <v>0</v>
      </c>
      <c r="AR1539" s="4">
        <f t="shared" si="416"/>
        <v>1</v>
      </c>
      <c r="AS1539" s="4">
        <f t="shared" si="417"/>
        <v>1</v>
      </c>
      <c r="AT1539" s="4">
        <f t="shared" si="418"/>
        <v>1</v>
      </c>
      <c r="AU1539" s="4">
        <f t="shared" si="419"/>
        <v>1</v>
      </c>
      <c r="AW1539" s="4">
        <f t="shared" si="420"/>
        <v>0</v>
      </c>
      <c r="AX1539" s="4">
        <f t="shared" si="421"/>
        <v>0</v>
      </c>
      <c r="AY1539" s="4">
        <f t="shared" si="422"/>
        <v>1</v>
      </c>
      <c r="BA1539" s="4">
        <f t="shared" si="423"/>
        <v>1</v>
      </c>
    </row>
    <row r="1540" spans="2:53" ht="14.5" customHeight="1" x14ac:dyDescent="0.35">
      <c r="B1540" s="47" t="s">
        <v>3074</v>
      </c>
      <c r="C1540" s="73" t="s">
        <v>3474</v>
      </c>
      <c r="D1540" s="74">
        <v>45323</v>
      </c>
      <c r="E1540" s="74" t="str">
        <f t="shared" ca="1" si="407"/>
        <v>Yes</v>
      </c>
      <c r="F1540" s="54" t="str">
        <f t="shared" si="408"/>
        <v>3. All Roles Work Inflexible</v>
      </c>
      <c r="G1540" s="49" t="s">
        <v>3867</v>
      </c>
      <c r="H1540" s="22">
        <f t="shared" si="409"/>
        <v>0</v>
      </c>
      <c r="I1540" s="23"/>
      <c r="J1540" s="23"/>
      <c r="K1540" s="23"/>
      <c r="L1540" s="23"/>
      <c r="M1540" s="23"/>
      <c r="N1540" s="23"/>
      <c r="O1540" s="23"/>
      <c r="P1540" s="23"/>
      <c r="Q1540" s="23"/>
      <c r="R1540" s="23"/>
      <c r="S1540" s="23"/>
      <c r="T1540" s="23"/>
      <c r="U1540" s="23"/>
      <c r="V1540" s="23"/>
      <c r="W1540" s="23"/>
      <c r="X1540" s="23"/>
      <c r="Y1540" s="23"/>
      <c r="Z1540" s="23"/>
      <c r="AA1540" s="23"/>
      <c r="AB1540" s="23"/>
      <c r="AC1540" s="24"/>
      <c r="AE1540" s="35" t="s">
        <v>4203</v>
      </c>
      <c r="AF1540" s="36" t="s">
        <v>4204</v>
      </c>
      <c r="AG1540" s="36"/>
      <c r="AH1540" s="36"/>
      <c r="AI1540" s="37"/>
      <c r="AK1540" s="4">
        <f t="shared" si="410"/>
        <v>0</v>
      </c>
      <c r="AL1540" s="4">
        <f t="shared" si="411"/>
        <v>0</v>
      </c>
      <c r="AM1540" s="4">
        <f t="shared" si="412"/>
        <v>0</v>
      </c>
      <c r="AN1540" s="4">
        <f t="shared" si="413"/>
        <v>0</v>
      </c>
      <c r="AO1540" s="4">
        <f t="shared" si="414"/>
        <v>0</v>
      </c>
      <c r="AQ1540" s="4">
        <f t="shared" si="415"/>
        <v>0</v>
      </c>
      <c r="AR1540" s="4">
        <f t="shared" si="416"/>
        <v>1</v>
      </c>
      <c r="AS1540" s="4">
        <f t="shared" si="417"/>
        <v>1</v>
      </c>
      <c r="AT1540" s="4">
        <f t="shared" si="418"/>
        <v>1</v>
      </c>
      <c r="AU1540" s="4">
        <f t="shared" si="419"/>
        <v>1</v>
      </c>
      <c r="AW1540" s="4">
        <f t="shared" si="420"/>
        <v>0</v>
      </c>
      <c r="AX1540" s="4">
        <f t="shared" si="421"/>
        <v>0</v>
      </c>
      <c r="AY1540" s="4">
        <f t="shared" si="422"/>
        <v>1</v>
      </c>
      <c r="BA1540" s="4">
        <f t="shared" si="423"/>
        <v>1</v>
      </c>
    </row>
    <row r="1541" spans="2:53" ht="14.5" customHeight="1" x14ac:dyDescent="0.35">
      <c r="B1541" s="47" t="s">
        <v>3075</v>
      </c>
      <c r="C1541" s="73" t="s">
        <v>3474</v>
      </c>
      <c r="D1541" s="74">
        <v>45323</v>
      </c>
      <c r="E1541" s="74" t="str">
        <f t="shared" ca="1" si="407"/>
        <v>Yes</v>
      </c>
      <c r="F1541" s="54" t="str">
        <f t="shared" si="408"/>
        <v>3. All Roles Work Inflexible</v>
      </c>
      <c r="G1541" s="49" t="s">
        <v>3868</v>
      </c>
      <c r="H1541" s="22">
        <f t="shared" si="409"/>
        <v>0</v>
      </c>
      <c r="I1541" s="23"/>
      <c r="J1541" s="23"/>
      <c r="K1541" s="23"/>
      <c r="L1541" s="23"/>
      <c r="M1541" s="23"/>
      <c r="N1541" s="23"/>
      <c r="O1541" s="23"/>
      <c r="P1541" s="23"/>
      <c r="Q1541" s="23"/>
      <c r="R1541" s="23"/>
      <c r="S1541" s="23"/>
      <c r="T1541" s="23"/>
      <c r="U1541" s="23"/>
      <c r="V1541" s="23"/>
      <c r="W1541" s="23"/>
      <c r="X1541" s="23"/>
      <c r="Y1541" s="23"/>
      <c r="Z1541" s="23"/>
      <c r="AA1541" s="23"/>
      <c r="AB1541" s="23"/>
      <c r="AC1541" s="24"/>
      <c r="AE1541" s="35" t="s">
        <v>4305</v>
      </c>
      <c r="AF1541" s="36" t="s">
        <v>4204</v>
      </c>
      <c r="AG1541" s="36"/>
      <c r="AH1541" s="36"/>
      <c r="AI1541" s="37"/>
      <c r="AK1541" s="4">
        <f t="shared" si="410"/>
        <v>0</v>
      </c>
      <c r="AL1541" s="4">
        <f t="shared" si="411"/>
        <v>0</v>
      </c>
      <c r="AM1541" s="4">
        <f t="shared" si="412"/>
        <v>0</v>
      </c>
      <c r="AN1541" s="4">
        <f t="shared" si="413"/>
        <v>0</v>
      </c>
      <c r="AO1541" s="4">
        <f t="shared" si="414"/>
        <v>0</v>
      </c>
      <c r="AQ1541" s="4">
        <f t="shared" si="415"/>
        <v>0</v>
      </c>
      <c r="AR1541" s="4">
        <f t="shared" si="416"/>
        <v>1</v>
      </c>
      <c r="AS1541" s="4">
        <f t="shared" si="417"/>
        <v>1</v>
      </c>
      <c r="AT1541" s="4">
        <f t="shared" si="418"/>
        <v>1</v>
      </c>
      <c r="AU1541" s="4">
        <f t="shared" si="419"/>
        <v>1</v>
      </c>
      <c r="AW1541" s="4">
        <f t="shared" si="420"/>
        <v>0</v>
      </c>
      <c r="AX1541" s="4">
        <f t="shared" si="421"/>
        <v>0</v>
      </c>
      <c r="AY1541" s="4">
        <f t="shared" si="422"/>
        <v>1</v>
      </c>
      <c r="BA1541" s="4">
        <f t="shared" si="423"/>
        <v>1</v>
      </c>
    </row>
    <row r="1542" spans="2:53" ht="14.5" customHeight="1" x14ac:dyDescent="0.35">
      <c r="B1542" s="47" t="s">
        <v>3076</v>
      </c>
      <c r="C1542" s="73" t="s">
        <v>3474</v>
      </c>
      <c r="D1542" s="74">
        <v>45323</v>
      </c>
      <c r="E1542" s="74" t="str">
        <f t="shared" ca="1" si="407"/>
        <v>Yes</v>
      </c>
      <c r="F1542" s="54" t="str">
        <f t="shared" si="408"/>
        <v>3. All Roles Work Inflexible</v>
      </c>
      <c r="G1542" s="49" t="s">
        <v>3869</v>
      </c>
      <c r="H1542" s="22">
        <f t="shared" si="409"/>
        <v>0</v>
      </c>
      <c r="I1542" s="23"/>
      <c r="J1542" s="23"/>
      <c r="K1542" s="23"/>
      <c r="L1542" s="23"/>
      <c r="M1542" s="23"/>
      <c r="N1542" s="23"/>
      <c r="O1542" s="23"/>
      <c r="P1542" s="23"/>
      <c r="Q1542" s="23"/>
      <c r="R1542" s="23"/>
      <c r="S1542" s="23"/>
      <c r="T1542" s="23"/>
      <c r="U1542" s="23"/>
      <c r="V1542" s="23"/>
      <c r="W1542" s="23"/>
      <c r="X1542" s="23"/>
      <c r="Y1542" s="23"/>
      <c r="Z1542" s="23"/>
      <c r="AA1542" s="23"/>
      <c r="AB1542" s="23"/>
      <c r="AC1542" s="24"/>
      <c r="AE1542" s="35" t="s">
        <v>795</v>
      </c>
      <c r="AF1542" s="36" t="s">
        <v>4204</v>
      </c>
      <c r="AG1542" s="36"/>
      <c r="AH1542" s="36"/>
      <c r="AI1542" s="37"/>
      <c r="AK1542" s="4">
        <f t="shared" si="410"/>
        <v>0</v>
      </c>
      <c r="AL1542" s="4">
        <f t="shared" si="411"/>
        <v>0</v>
      </c>
      <c r="AM1542" s="4">
        <f t="shared" si="412"/>
        <v>0</v>
      </c>
      <c r="AN1542" s="4">
        <f t="shared" si="413"/>
        <v>0</v>
      </c>
      <c r="AO1542" s="4">
        <f t="shared" si="414"/>
        <v>0</v>
      </c>
      <c r="AQ1542" s="4">
        <f t="shared" si="415"/>
        <v>0</v>
      </c>
      <c r="AR1542" s="4">
        <f t="shared" si="416"/>
        <v>1</v>
      </c>
      <c r="AS1542" s="4">
        <f t="shared" si="417"/>
        <v>1</v>
      </c>
      <c r="AT1542" s="4">
        <f t="shared" si="418"/>
        <v>1</v>
      </c>
      <c r="AU1542" s="4">
        <f t="shared" si="419"/>
        <v>1</v>
      </c>
      <c r="AW1542" s="4">
        <f t="shared" si="420"/>
        <v>0</v>
      </c>
      <c r="AX1542" s="4">
        <f t="shared" si="421"/>
        <v>0</v>
      </c>
      <c r="AY1542" s="4">
        <f t="shared" si="422"/>
        <v>1</v>
      </c>
      <c r="BA1542" s="4">
        <f t="shared" si="423"/>
        <v>1</v>
      </c>
    </row>
    <row r="1543" spans="2:53" ht="14.5" customHeight="1" x14ac:dyDescent="0.35">
      <c r="B1543" s="47" t="s">
        <v>3077</v>
      </c>
      <c r="C1543" s="73" t="s">
        <v>3474</v>
      </c>
      <c r="D1543" s="74">
        <v>45323</v>
      </c>
      <c r="E1543" s="74" t="str">
        <f t="shared" ca="1" si="407"/>
        <v>Yes</v>
      </c>
      <c r="F1543" s="54" t="str">
        <f t="shared" si="408"/>
        <v>3. All Roles Work Inflexible</v>
      </c>
      <c r="G1543" s="49" t="s">
        <v>3870</v>
      </c>
      <c r="H1543" s="22">
        <f t="shared" si="409"/>
        <v>0</v>
      </c>
      <c r="I1543" s="23"/>
      <c r="J1543" s="23"/>
      <c r="K1543" s="23"/>
      <c r="L1543" s="23"/>
      <c r="M1543" s="23"/>
      <c r="N1543" s="23"/>
      <c r="O1543" s="23"/>
      <c r="P1543" s="23"/>
      <c r="Q1543" s="23"/>
      <c r="R1543" s="23"/>
      <c r="S1543" s="23"/>
      <c r="T1543" s="23"/>
      <c r="U1543" s="23"/>
      <c r="V1543" s="23"/>
      <c r="W1543" s="23"/>
      <c r="X1543" s="23"/>
      <c r="Y1543" s="23"/>
      <c r="Z1543" s="23"/>
      <c r="AA1543" s="23"/>
      <c r="AB1543" s="23"/>
      <c r="AC1543" s="24"/>
      <c r="AE1543" s="35" t="s">
        <v>864</v>
      </c>
      <c r="AF1543" s="36" t="s">
        <v>4204</v>
      </c>
      <c r="AG1543" s="36"/>
      <c r="AH1543" s="36"/>
      <c r="AI1543" s="37"/>
      <c r="AK1543" s="4">
        <f t="shared" si="410"/>
        <v>0</v>
      </c>
      <c r="AL1543" s="4">
        <f t="shared" si="411"/>
        <v>0</v>
      </c>
      <c r="AM1543" s="4">
        <f t="shared" si="412"/>
        <v>0</v>
      </c>
      <c r="AN1543" s="4">
        <f t="shared" si="413"/>
        <v>0</v>
      </c>
      <c r="AO1543" s="4">
        <f t="shared" si="414"/>
        <v>0</v>
      </c>
      <c r="AQ1543" s="4">
        <f t="shared" si="415"/>
        <v>0</v>
      </c>
      <c r="AR1543" s="4">
        <f t="shared" si="416"/>
        <v>1</v>
      </c>
      <c r="AS1543" s="4">
        <f t="shared" si="417"/>
        <v>1</v>
      </c>
      <c r="AT1543" s="4">
        <f t="shared" si="418"/>
        <v>1</v>
      </c>
      <c r="AU1543" s="4">
        <f t="shared" si="419"/>
        <v>1</v>
      </c>
      <c r="AW1543" s="4">
        <f t="shared" si="420"/>
        <v>0</v>
      </c>
      <c r="AX1543" s="4">
        <f t="shared" si="421"/>
        <v>0</v>
      </c>
      <c r="AY1543" s="4">
        <f t="shared" si="422"/>
        <v>1</v>
      </c>
      <c r="BA1543" s="4">
        <f t="shared" si="423"/>
        <v>1</v>
      </c>
    </row>
    <row r="1544" spans="2:53" ht="14.5" customHeight="1" x14ac:dyDescent="0.35">
      <c r="B1544" s="47" t="s">
        <v>3078</v>
      </c>
      <c r="C1544" s="73" t="s">
        <v>3474</v>
      </c>
      <c r="D1544" s="74">
        <v>45323</v>
      </c>
      <c r="E1544" s="74" t="str">
        <f t="shared" ca="1" si="407"/>
        <v>Yes</v>
      </c>
      <c r="F1544" s="54" t="str">
        <f t="shared" si="408"/>
        <v>1. All Roles Work Flexible</v>
      </c>
      <c r="G1544" s="49" t="s">
        <v>3871</v>
      </c>
      <c r="H1544" s="22">
        <f t="shared" si="409"/>
        <v>0</v>
      </c>
      <c r="I1544" s="23"/>
      <c r="J1544" s="23"/>
      <c r="K1544" s="23"/>
      <c r="L1544" s="23"/>
      <c r="M1544" s="23"/>
      <c r="N1544" s="23"/>
      <c r="O1544" s="23"/>
      <c r="P1544" s="23"/>
      <c r="Q1544" s="23"/>
      <c r="R1544" s="23"/>
      <c r="S1544" s="23"/>
      <c r="T1544" s="23"/>
      <c r="U1544" s="23"/>
      <c r="V1544" s="23"/>
      <c r="W1544" s="23"/>
      <c r="X1544" s="23"/>
      <c r="Y1544" s="23"/>
      <c r="Z1544" s="23"/>
      <c r="AA1544" s="23"/>
      <c r="AB1544" s="23"/>
      <c r="AC1544" s="24"/>
      <c r="AE1544" s="35" t="s">
        <v>75</v>
      </c>
      <c r="AF1544" s="36" t="s">
        <v>4204</v>
      </c>
      <c r="AG1544" s="36"/>
      <c r="AH1544" s="36"/>
      <c r="AI1544" s="37"/>
      <c r="AK1544" s="4">
        <f t="shared" si="410"/>
        <v>1</v>
      </c>
      <c r="AL1544" s="4">
        <f t="shared" si="411"/>
        <v>0</v>
      </c>
      <c r="AM1544" s="4">
        <f t="shared" si="412"/>
        <v>0</v>
      </c>
      <c r="AN1544" s="4">
        <f t="shared" si="413"/>
        <v>0</v>
      </c>
      <c r="AO1544" s="4">
        <f t="shared" si="414"/>
        <v>0</v>
      </c>
      <c r="AQ1544" s="4">
        <f t="shared" si="415"/>
        <v>0</v>
      </c>
      <c r="AR1544" s="4">
        <f t="shared" si="416"/>
        <v>1</v>
      </c>
      <c r="AS1544" s="4">
        <f t="shared" si="417"/>
        <v>1</v>
      </c>
      <c r="AT1544" s="4">
        <f t="shared" si="418"/>
        <v>1</v>
      </c>
      <c r="AU1544" s="4">
        <f t="shared" si="419"/>
        <v>1</v>
      </c>
      <c r="AW1544" s="4">
        <f t="shared" si="420"/>
        <v>1</v>
      </c>
      <c r="AX1544" s="4">
        <f t="shared" si="421"/>
        <v>0</v>
      </c>
      <c r="AY1544" s="4">
        <f t="shared" si="422"/>
        <v>0</v>
      </c>
      <c r="BA1544" s="4">
        <f t="shared" si="423"/>
        <v>5</v>
      </c>
    </row>
    <row r="1545" spans="2:53" ht="14.5" customHeight="1" x14ac:dyDescent="0.35">
      <c r="B1545" s="47" t="s">
        <v>3079</v>
      </c>
      <c r="C1545" s="73" t="s">
        <v>3474</v>
      </c>
      <c r="D1545" s="74">
        <v>45323</v>
      </c>
      <c r="E1545" s="74" t="str">
        <f t="shared" ca="1" si="407"/>
        <v>Yes</v>
      </c>
      <c r="F1545" s="54" t="str">
        <f t="shared" si="408"/>
        <v>3. All Roles Work Inflexible</v>
      </c>
      <c r="G1545" s="49" t="s">
        <v>3872</v>
      </c>
      <c r="H1545" s="22">
        <f t="shared" si="409"/>
        <v>0</v>
      </c>
      <c r="I1545" s="23"/>
      <c r="J1545" s="23"/>
      <c r="K1545" s="23"/>
      <c r="L1545" s="23"/>
      <c r="M1545" s="23"/>
      <c r="N1545" s="23"/>
      <c r="O1545" s="23"/>
      <c r="P1545" s="23"/>
      <c r="Q1545" s="23"/>
      <c r="R1545" s="23"/>
      <c r="S1545" s="23"/>
      <c r="T1545" s="23"/>
      <c r="U1545" s="23"/>
      <c r="V1545" s="23"/>
      <c r="W1545" s="23"/>
      <c r="X1545" s="23"/>
      <c r="Y1545" s="23"/>
      <c r="Z1545" s="23"/>
      <c r="AA1545" s="23"/>
      <c r="AB1545" s="23"/>
      <c r="AC1545" s="24"/>
      <c r="AE1545" s="35" t="s">
        <v>2066</v>
      </c>
      <c r="AF1545" s="36" t="s">
        <v>4204</v>
      </c>
      <c r="AG1545" s="36"/>
      <c r="AH1545" s="36"/>
      <c r="AI1545" s="37"/>
      <c r="AK1545" s="4">
        <f t="shared" si="410"/>
        <v>0</v>
      </c>
      <c r="AL1545" s="4">
        <f t="shared" si="411"/>
        <v>0</v>
      </c>
      <c r="AM1545" s="4">
        <f t="shared" si="412"/>
        <v>0</v>
      </c>
      <c r="AN1545" s="4">
        <f t="shared" si="413"/>
        <v>0</v>
      </c>
      <c r="AO1545" s="4">
        <f t="shared" si="414"/>
        <v>0</v>
      </c>
      <c r="AQ1545" s="4">
        <f t="shared" si="415"/>
        <v>0</v>
      </c>
      <c r="AR1545" s="4">
        <f t="shared" si="416"/>
        <v>1</v>
      </c>
      <c r="AS1545" s="4">
        <f t="shared" si="417"/>
        <v>1</v>
      </c>
      <c r="AT1545" s="4">
        <f t="shared" si="418"/>
        <v>1</v>
      </c>
      <c r="AU1545" s="4">
        <f t="shared" si="419"/>
        <v>1</v>
      </c>
      <c r="AW1545" s="4">
        <f t="shared" si="420"/>
        <v>0</v>
      </c>
      <c r="AX1545" s="4">
        <f t="shared" si="421"/>
        <v>0</v>
      </c>
      <c r="AY1545" s="4">
        <f t="shared" si="422"/>
        <v>1</v>
      </c>
      <c r="BA1545" s="4">
        <f t="shared" si="423"/>
        <v>1</v>
      </c>
    </row>
    <row r="1546" spans="2:53" ht="14.5" customHeight="1" x14ac:dyDescent="0.35">
      <c r="B1546" s="47" t="s">
        <v>3080</v>
      </c>
      <c r="C1546" s="73" t="s">
        <v>3474</v>
      </c>
      <c r="D1546" s="74">
        <v>45323</v>
      </c>
      <c r="E1546" s="74" t="str">
        <f t="shared" ca="1" si="407"/>
        <v>Yes</v>
      </c>
      <c r="F1546" s="54" t="str">
        <f t="shared" si="408"/>
        <v>3. All Roles Work Inflexible</v>
      </c>
      <c r="G1546" s="49" t="s">
        <v>3873</v>
      </c>
      <c r="H1546" s="22">
        <f t="shared" si="409"/>
        <v>0</v>
      </c>
      <c r="I1546" s="23"/>
      <c r="J1546" s="23"/>
      <c r="K1546" s="23"/>
      <c r="L1546" s="23"/>
      <c r="M1546" s="23"/>
      <c r="N1546" s="23"/>
      <c r="O1546" s="23"/>
      <c r="P1546" s="23"/>
      <c r="Q1546" s="23"/>
      <c r="R1546" s="23"/>
      <c r="S1546" s="23"/>
      <c r="T1546" s="23"/>
      <c r="U1546" s="23"/>
      <c r="V1546" s="23"/>
      <c r="W1546" s="23"/>
      <c r="X1546" s="23"/>
      <c r="Y1546" s="23"/>
      <c r="Z1546" s="23"/>
      <c r="AA1546" s="23"/>
      <c r="AB1546" s="23"/>
      <c r="AC1546" s="24"/>
      <c r="AE1546" s="35" t="s">
        <v>4264</v>
      </c>
      <c r="AF1546" s="36" t="s">
        <v>4204</v>
      </c>
      <c r="AG1546" s="36"/>
      <c r="AH1546" s="36"/>
      <c r="AI1546" s="37"/>
      <c r="AK1546" s="4">
        <f t="shared" si="410"/>
        <v>0</v>
      </c>
      <c r="AL1546" s="4">
        <f t="shared" si="411"/>
        <v>0</v>
      </c>
      <c r="AM1546" s="4">
        <f t="shared" si="412"/>
        <v>0</v>
      </c>
      <c r="AN1546" s="4">
        <f t="shared" si="413"/>
        <v>0</v>
      </c>
      <c r="AO1546" s="4">
        <f t="shared" si="414"/>
        <v>0</v>
      </c>
      <c r="AQ1546" s="4">
        <f t="shared" si="415"/>
        <v>0</v>
      </c>
      <c r="AR1546" s="4">
        <f t="shared" si="416"/>
        <v>1</v>
      </c>
      <c r="AS1546" s="4">
        <f t="shared" si="417"/>
        <v>1</v>
      </c>
      <c r="AT1546" s="4">
        <f t="shared" si="418"/>
        <v>1</v>
      </c>
      <c r="AU1546" s="4">
        <f t="shared" si="419"/>
        <v>1</v>
      </c>
      <c r="AW1546" s="4">
        <f t="shared" si="420"/>
        <v>0</v>
      </c>
      <c r="AX1546" s="4">
        <f t="shared" si="421"/>
        <v>0</v>
      </c>
      <c r="AY1546" s="4">
        <f t="shared" si="422"/>
        <v>1</v>
      </c>
      <c r="BA1546" s="4">
        <f t="shared" si="423"/>
        <v>1</v>
      </c>
    </row>
    <row r="1547" spans="2:53" ht="14.5" customHeight="1" x14ac:dyDescent="0.35">
      <c r="B1547" s="47" t="s">
        <v>3081</v>
      </c>
      <c r="C1547" s="73" t="s">
        <v>3474</v>
      </c>
      <c r="D1547" s="74">
        <v>45323</v>
      </c>
      <c r="E1547" s="74" t="str">
        <f t="shared" ca="1" si="407"/>
        <v>Yes</v>
      </c>
      <c r="F1547" s="54" t="str">
        <f t="shared" si="408"/>
        <v>3. All Roles Work Inflexible</v>
      </c>
      <c r="G1547" s="49" t="s">
        <v>3874</v>
      </c>
      <c r="H1547" s="22">
        <f t="shared" si="409"/>
        <v>0</v>
      </c>
      <c r="I1547" s="23"/>
      <c r="J1547" s="23"/>
      <c r="K1547" s="23"/>
      <c r="L1547" s="23"/>
      <c r="M1547" s="23"/>
      <c r="N1547" s="23"/>
      <c r="O1547" s="23"/>
      <c r="P1547" s="23"/>
      <c r="Q1547" s="23"/>
      <c r="R1547" s="23"/>
      <c r="S1547" s="23"/>
      <c r="T1547" s="23"/>
      <c r="U1547" s="23"/>
      <c r="V1547" s="23"/>
      <c r="W1547" s="23"/>
      <c r="X1547" s="23"/>
      <c r="Y1547" s="23"/>
      <c r="Z1547" s="23"/>
      <c r="AA1547" s="23"/>
      <c r="AB1547" s="23"/>
      <c r="AC1547" s="24"/>
      <c r="AE1547" s="35" t="s">
        <v>4284</v>
      </c>
      <c r="AF1547" s="36" t="s">
        <v>4204</v>
      </c>
      <c r="AG1547" s="36"/>
      <c r="AH1547" s="36"/>
      <c r="AI1547" s="37"/>
      <c r="AK1547" s="4">
        <f t="shared" si="410"/>
        <v>0</v>
      </c>
      <c r="AL1547" s="4">
        <f t="shared" si="411"/>
        <v>0</v>
      </c>
      <c r="AM1547" s="4">
        <f t="shared" si="412"/>
        <v>0</v>
      </c>
      <c r="AN1547" s="4">
        <f t="shared" si="413"/>
        <v>0</v>
      </c>
      <c r="AO1547" s="4">
        <f t="shared" si="414"/>
        <v>0</v>
      </c>
      <c r="AQ1547" s="4">
        <f t="shared" si="415"/>
        <v>0</v>
      </c>
      <c r="AR1547" s="4">
        <f t="shared" si="416"/>
        <v>1</v>
      </c>
      <c r="AS1547" s="4">
        <f t="shared" si="417"/>
        <v>1</v>
      </c>
      <c r="AT1547" s="4">
        <f t="shared" si="418"/>
        <v>1</v>
      </c>
      <c r="AU1547" s="4">
        <f t="shared" si="419"/>
        <v>1</v>
      </c>
      <c r="AW1547" s="4">
        <f t="shared" si="420"/>
        <v>0</v>
      </c>
      <c r="AX1547" s="4">
        <f t="shared" si="421"/>
        <v>0</v>
      </c>
      <c r="AY1547" s="4">
        <f t="shared" si="422"/>
        <v>1</v>
      </c>
      <c r="BA1547" s="4">
        <f t="shared" si="423"/>
        <v>1</v>
      </c>
    </row>
    <row r="1548" spans="2:53" ht="14.5" customHeight="1" x14ac:dyDescent="0.35">
      <c r="B1548" s="47" t="s">
        <v>3082</v>
      </c>
      <c r="C1548" s="73" t="s">
        <v>3474</v>
      </c>
      <c r="D1548" s="74">
        <v>45323</v>
      </c>
      <c r="E1548" s="74" t="str">
        <f t="shared" ca="1" si="407"/>
        <v>Yes</v>
      </c>
      <c r="F1548" s="54" t="str">
        <f t="shared" si="408"/>
        <v>1. All Roles Work Flexible</v>
      </c>
      <c r="G1548" s="49" t="s">
        <v>3875</v>
      </c>
      <c r="H1548" s="22">
        <f t="shared" si="409"/>
        <v>0</v>
      </c>
      <c r="I1548" s="23"/>
      <c r="J1548" s="23"/>
      <c r="K1548" s="23"/>
      <c r="L1548" s="23"/>
      <c r="M1548" s="23"/>
      <c r="N1548" s="23"/>
      <c r="O1548" s="23"/>
      <c r="P1548" s="23"/>
      <c r="Q1548" s="23"/>
      <c r="R1548" s="23"/>
      <c r="S1548" s="23"/>
      <c r="T1548" s="23"/>
      <c r="U1548" s="23"/>
      <c r="V1548" s="23"/>
      <c r="W1548" s="23"/>
      <c r="X1548" s="23"/>
      <c r="Y1548" s="23"/>
      <c r="Z1548" s="23"/>
      <c r="AA1548" s="23"/>
      <c r="AB1548" s="23"/>
      <c r="AC1548" s="24"/>
      <c r="AE1548" s="35" t="s">
        <v>75</v>
      </c>
      <c r="AF1548" s="36" t="s">
        <v>4204</v>
      </c>
      <c r="AG1548" s="36"/>
      <c r="AH1548" s="36"/>
      <c r="AI1548" s="37"/>
      <c r="AK1548" s="4">
        <f t="shared" si="410"/>
        <v>1</v>
      </c>
      <c r="AL1548" s="4">
        <f t="shared" si="411"/>
        <v>0</v>
      </c>
      <c r="AM1548" s="4">
        <f t="shared" si="412"/>
        <v>0</v>
      </c>
      <c r="AN1548" s="4">
        <f t="shared" si="413"/>
        <v>0</v>
      </c>
      <c r="AO1548" s="4">
        <f t="shared" si="414"/>
        <v>0</v>
      </c>
      <c r="AQ1548" s="4">
        <f t="shared" si="415"/>
        <v>0</v>
      </c>
      <c r="AR1548" s="4">
        <f t="shared" si="416"/>
        <v>1</v>
      </c>
      <c r="AS1548" s="4">
        <f t="shared" si="417"/>
        <v>1</v>
      </c>
      <c r="AT1548" s="4">
        <f t="shared" si="418"/>
        <v>1</v>
      </c>
      <c r="AU1548" s="4">
        <f t="shared" si="419"/>
        <v>1</v>
      </c>
      <c r="AW1548" s="4">
        <f t="shared" si="420"/>
        <v>1</v>
      </c>
      <c r="AX1548" s="4">
        <f t="shared" si="421"/>
        <v>0</v>
      </c>
      <c r="AY1548" s="4">
        <f t="shared" si="422"/>
        <v>0</v>
      </c>
      <c r="BA1548" s="4">
        <f t="shared" si="423"/>
        <v>5</v>
      </c>
    </row>
    <row r="1549" spans="2:53" ht="14.5" customHeight="1" x14ac:dyDescent="0.35">
      <c r="B1549" s="47" t="s">
        <v>3083</v>
      </c>
      <c r="C1549" s="73" t="s">
        <v>3474</v>
      </c>
      <c r="D1549" s="74">
        <v>45323</v>
      </c>
      <c r="E1549" s="74" t="str">
        <f t="shared" ref="E1549:E1611" ca="1" si="424">IF((TODAY()-D1549)&lt;=30,"Yes","No")</f>
        <v>Yes</v>
      </c>
      <c r="F1549" s="54" t="str">
        <f t="shared" ref="F1549:F1611" si="425">IF(AW1549=1,"1. All Roles Work Flexible",IF(AX1549=1,"2. Some Roles Work Flexible","3. All Roles Work Inflexible"))</f>
        <v>1. All Roles Work Flexible</v>
      </c>
      <c r="G1549" s="49"/>
      <c r="H1549" s="22">
        <f t="shared" ref="H1549:H1612" si="426">SUM(I1549:AC1549)</f>
        <v>0</v>
      </c>
      <c r="I1549" s="23"/>
      <c r="J1549" s="23"/>
      <c r="K1549" s="23"/>
      <c r="L1549" s="23"/>
      <c r="M1549" s="23"/>
      <c r="N1549" s="23"/>
      <c r="O1549" s="23"/>
      <c r="P1549" s="23"/>
      <c r="Q1549" s="23"/>
      <c r="R1549" s="23"/>
      <c r="S1549" s="23"/>
      <c r="T1549" s="23"/>
      <c r="U1549" s="23"/>
      <c r="V1549" s="23"/>
      <c r="W1549" s="23"/>
      <c r="X1549" s="23"/>
      <c r="Y1549" s="23"/>
      <c r="Z1549" s="23"/>
      <c r="AA1549" s="23"/>
      <c r="AB1549" s="23"/>
      <c r="AC1549" s="24"/>
      <c r="AE1549" s="35" t="s">
        <v>75</v>
      </c>
      <c r="AF1549" s="36" t="s">
        <v>4204</v>
      </c>
      <c r="AG1549" s="36"/>
      <c r="AH1549" s="36"/>
      <c r="AI1549" s="37"/>
      <c r="AK1549" s="4">
        <f t="shared" si="410"/>
        <v>1</v>
      </c>
      <c r="AL1549" s="4">
        <f t="shared" si="411"/>
        <v>0</v>
      </c>
      <c r="AM1549" s="4">
        <f t="shared" si="412"/>
        <v>0</v>
      </c>
      <c r="AN1549" s="4">
        <f t="shared" si="413"/>
        <v>0</v>
      </c>
      <c r="AO1549" s="4">
        <f t="shared" si="414"/>
        <v>0</v>
      </c>
      <c r="AQ1549" s="4">
        <f t="shared" si="415"/>
        <v>0</v>
      </c>
      <c r="AR1549" s="4">
        <f t="shared" si="416"/>
        <v>1</v>
      </c>
      <c r="AS1549" s="4">
        <f t="shared" si="417"/>
        <v>1</v>
      </c>
      <c r="AT1549" s="4">
        <f t="shared" si="418"/>
        <v>1</v>
      </c>
      <c r="AU1549" s="4">
        <f t="shared" si="419"/>
        <v>1</v>
      </c>
      <c r="AW1549" s="4">
        <f t="shared" si="420"/>
        <v>1</v>
      </c>
      <c r="AX1549" s="4">
        <f t="shared" si="421"/>
        <v>0</v>
      </c>
      <c r="AY1549" s="4">
        <f t="shared" si="422"/>
        <v>0</v>
      </c>
      <c r="BA1549" s="4">
        <f t="shared" si="423"/>
        <v>5</v>
      </c>
    </row>
    <row r="1550" spans="2:53" ht="14.5" customHeight="1" x14ac:dyDescent="0.35">
      <c r="B1550" s="47" t="s">
        <v>3084</v>
      </c>
      <c r="C1550" s="73" t="s">
        <v>3474</v>
      </c>
      <c r="D1550" s="74">
        <v>45323</v>
      </c>
      <c r="E1550" s="74" t="str">
        <f t="shared" ca="1" si="424"/>
        <v>Yes</v>
      </c>
      <c r="F1550" s="54" t="str">
        <f t="shared" si="425"/>
        <v>3. All Roles Work Inflexible</v>
      </c>
      <c r="G1550" s="49" t="s">
        <v>3876</v>
      </c>
      <c r="H1550" s="22">
        <f t="shared" si="426"/>
        <v>0</v>
      </c>
      <c r="I1550" s="23"/>
      <c r="J1550" s="23"/>
      <c r="K1550" s="23"/>
      <c r="L1550" s="23"/>
      <c r="M1550" s="23"/>
      <c r="N1550" s="23"/>
      <c r="O1550" s="23"/>
      <c r="P1550" s="23"/>
      <c r="Q1550" s="23"/>
      <c r="R1550" s="23"/>
      <c r="S1550" s="23"/>
      <c r="T1550" s="23"/>
      <c r="U1550" s="23"/>
      <c r="V1550" s="23"/>
      <c r="W1550" s="23"/>
      <c r="X1550" s="23"/>
      <c r="Y1550" s="23"/>
      <c r="Z1550" s="23"/>
      <c r="AA1550" s="23"/>
      <c r="AB1550" s="23"/>
      <c r="AC1550" s="24"/>
      <c r="AE1550" s="35" t="s">
        <v>653</v>
      </c>
      <c r="AF1550" s="36" t="s">
        <v>4204</v>
      </c>
      <c r="AG1550" s="36"/>
      <c r="AH1550" s="36"/>
      <c r="AI1550" s="37"/>
      <c r="AK1550" s="4">
        <f t="shared" si="410"/>
        <v>0</v>
      </c>
      <c r="AL1550" s="4">
        <f t="shared" si="411"/>
        <v>0</v>
      </c>
      <c r="AM1550" s="4">
        <f t="shared" si="412"/>
        <v>0</v>
      </c>
      <c r="AN1550" s="4">
        <f t="shared" si="413"/>
        <v>0</v>
      </c>
      <c r="AO1550" s="4">
        <f t="shared" si="414"/>
        <v>0</v>
      </c>
      <c r="AQ1550" s="4">
        <f t="shared" si="415"/>
        <v>0</v>
      </c>
      <c r="AR1550" s="4">
        <f t="shared" si="416"/>
        <v>1</v>
      </c>
      <c r="AS1550" s="4">
        <f t="shared" si="417"/>
        <v>1</v>
      </c>
      <c r="AT1550" s="4">
        <f t="shared" si="418"/>
        <v>1</v>
      </c>
      <c r="AU1550" s="4">
        <f t="shared" si="419"/>
        <v>1</v>
      </c>
      <c r="AW1550" s="4">
        <f t="shared" si="420"/>
        <v>0</v>
      </c>
      <c r="AX1550" s="4">
        <f t="shared" si="421"/>
        <v>0</v>
      </c>
      <c r="AY1550" s="4">
        <f t="shared" si="422"/>
        <v>1</v>
      </c>
      <c r="BA1550" s="4">
        <f t="shared" si="423"/>
        <v>1</v>
      </c>
    </row>
    <row r="1551" spans="2:53" ht="14.5" customHeight="1" x14ac:dyDescent="0.35">
      <c r="B1551" s="47" t="s">
        <v>3085</v>
      </c>
      <c r="C1551" s="73" t="s">
        <v>3474</v>
      </c>
      <c r="D1551" s="74">
        <v>45323</v>
      </c>
      <c r="E1551" s="74" t="str">
        <f t="shared" ca="1" si="424"/>
        <v>Yes</v>
      </c>
      <c r="F1551" s="54" t="str">
        <f t="shared" si="425"/>
        <v>3. All Roles Work Inflexible</v>
      </c>
      <c r="G1551" s="49" t="s">
        <v>3877</v>
      </c>
      <c r="H1551" s="22">
        <f t="shared" si="426"/>
        <v>0</v>
      </c>
      <c r="I1551" s="23"/>
      <c r="J1551" s="23"/>
      <c r="K1551" s="23"/>
      <c r="L1551" s="23"/>
      <c r="M1551" s="23"/>
      <c r="N1551" s="23"/>
      <c r="O1551" s="23"/>
      <c r="P1551" s="23"/>
      <c r="Q1551" s="23"/>
      <c r="R1551" s="23"/>
      <c r="S1551" s="23"/>
      <c r="T1551" s="23"/>
      <c r="U1551" s="23"/>
      <c r="V1551" s="23"/>
      <c r="W1551" s="23"/>
      <c r="X1551" s="23"/>
      <c r="Y1551" s="23"/>
      <c r="Z1551" s="23"/>
      <c r="AA1551" s="23"/>
      <c r="AB1551" s="23"/>
      <c r="AC1551" s="24"/>
      <c r="AE1551" s="35" t="s">
        <v>1628</v>
      </c>
      <c r="AF1551" s="36" t="s">
        <v>4204</v>
      </c>
      <c r="AG1551" s="36"/>
      <c r="AH1551" s="36"/>
      <c r="AI1551" s="37"/>
      <c r="AK1551" s="4">
        <f t="shared" si="410"/>
        <v>0</v>
      </c>
      <c r="AL1551" s="4">
        <f t="shared" si="411"/>
        <v>0</v>
      </c>
      <c r="AM1551" s="4">
        <f t="shared" si="412"/>
        <v>0</v>
      </c>
      <c r="AN1551" s="4">
        <f t="shared" si="413"/>
        <v>0</v>
      </c>
      <c r="AO1551" s="4">
        <f t="shared" si="414"/>
        <v>0</v>
      </c>
      <c r="AQ1551" s="4">
        <f t="shared" si="415"/>
        <v>0</v>
      </c>
      <c r="AR1551" s="4">
        <f t="shared" si="416"/>
        <v>1</v>
      </c>
      <c r="AS1551" s="4">
        <f t="shared" si="417"/>
        <v>1</v>
      </c>
      <c r="AT1551" s="4">
        <f t="shared" si="418"/>
        <v>1</v>
      </c>
      <c r="AU1551" s="4">
        <f t="shared" si="419"/>
        <v>1</v>
      </c>
      <c r="AW1551" s="4">
        <f t="shared" si="420"/>
        <v>0</v>
      </c>
      <c r="AX1551" s="4">
        <f t="shared" si="421"/>
        <v>0</v>
      </c>
      <c r="AY1551" s="4">
        <f t="shared" si="422"/>
        <v>1</v>
      </c>
      <c r="BA1551" s="4">
        <f t="shared" si="423"/>
        <v>1</v>
      </c>
    </row>
    <row r="1552" spans="2:53" ht="14.5" customHeight="1" x14ac:dyDescent="0.35">
      <c r="B1552" s="47" t="s">
        <v>3086</v>
      </c>
      <c r="C1552" s="73" t="s">
        <v>3474</v>
      </c>
      <c r="D1552" s="74">
        <v>45323</v>
      </c>
      <c r="E1552" s="74" t="str">
        <f t="shared" ca="1" si="424"/>
        <v>Yes</v>
      </c>
      <c r="F1552" s="54" t="str">
        <f t="shared" si="425"/>
        <v>3. All Roles Work Inflexible</v>
      </c>
      <c r="G1552" s="49" t="s">
        <v>3878</v>
      </c>
      <c r="H1552" s="22">
        <f t="shared" si="426"/>
        <v>0</v>
      </c>
      <c r="I1552" s="23"/>
      <c r="J1552" s="23"/>
      <c r="K1552" s="23"/>
      <c r="L1552" s="23"/>
      <c r="M1552" s="23"/>
      <c r="N1552" s="23"/>
      <c r="O1552" s="23"/>
      <c r="P1552" s="23"/>
      <c r="Q1552" s="23"/>
      <c r="R1552" s="23"/>
      <c r="S1552" s="23"/>
      <c r="T1552" s="23"/>
      <c r="U1552" s="23"/>
      <c r="V1552" s="23"/>
      <c r="W1552" s="23"/>
      <c r="X1552" s="23"/>
      <c r="Y1552" s="23"/>
      <c r="Z1552" s="23"/>
      <c r="AA1552" s="23"/>
      <c r="AB1552" s="23"/>
      <c r="AC1552" s="24"/>
      <c r="AE1552" s="35" t="s">
        <v>4227</v>
      </c>
      <c r="AF1552" s="36" t="s">
        <v>4204</v>
      </c>
      <c r="AG1552" s="36"/>
      <c r="AH1552" s="36"/>
      <c r="AI1552" s="37"/>
      <c r="AK1552" s="4">
        <f t="shared" si="410"/>
        <v>0</v>
      </c>
      <c r="AL1552" s="4">
        <f t="shared" si="411"/>
        <v>0</v>
      </c>
      <c r="AM1552" s="4">
        <f t="shared" si="412"/>
        <v>0</v>
      </c>
      <c r="AN1552" s="4">
        <f t="shared" si="413"/>
        <v>0</v>
      </c>
      <c r="AO1552" s="4">
        <f t="shared" si="414"/>
        <v>0</v>
      </c>
      <c r="AQ1552" s="4">
        <f t="shared" si="415"/>
        <v>0</v>
      </c>
      <c r="AR1552" s="4">
        <f t="shared" si="416"/>
        <v>1</v>
      </c>
      <c r="AS1552" s="4">
        <f t="shared" si="417"/>
        <v>1</v>
      </c>
      <c r="AT1552" s="4">
        <f t="shared" si="418"/>
        <v>1</v>
      </c>
      <c r="AU1552" s="4">
        <f t="shared" si="419"/>
        <v>1</v>
      </c>
      <c r="AW1552" s="4">
        <f t="shared" si="420"/>
        <v>0</v>
      </c>
      <c r="AX1552" s="4">
        <f t="shared" si="421"/>
        <v>0</v>
      </c>
      <c r="AY1552" s="4">
        <f t="shared" si="422"/>
        <v>1</v>
      </c>
      <c r="BA1552" s="4">
        <f t="shared" si="423"/>
        <v>1</v>
      </c>
    </row>
    <row r="1553" spans="2:53" ht="14.5" customHeight="1" x14ac:dyDescent="0.35">
      <c r="B1553" s="47" t="s">
        <v>3087</v>
      </c>
      <c r="C1553" s="73" t="s">
        <v>3474</v>
      </c>
      <c r="D1553" s="74">
        <v>45323</v>
      </c>
      <c r="E1553" s="74" t="str">
        <f t="shared" ca="1" si="424"/>
        <v>Yes</v>
      </c>
      <c r="F1553" s="54" t="str">
        <f t="shared" si="425"/>
        <v>3. All Roles Work Inflexible</v>
      </c>
      <c r="G1553" s="49" t="s">
        <v>3879</v>
      </c>
      <c r="H1553" s="22">
        <f t="shared" si="426"/>
        <v>0</v>
      </c>
      <c r="I1553" s="23"/>
      <c r="J1553" s="23"/>
      <c r="K1553" s="23"/>
      <c r="L1553" s="23"/>
      <c r="M1553" s="23"/>
      <c r="N1553" s="23"/>
      <c r="O1553" s="23"/>
      <c r="P1553" s="23"/>
      <c r="Q1553" s="23"/>
      <c r="R1553" s="23"/>
      <c r="S1553" s="23"/>
      <c r="T1553" s="23"/>
      <c r="U1553" s="23"/>
      <c r="V1553" s="23"/>
      <c r="W1553" s="23"/>
      <c r="X1553" s="23"/>
      <c r="Y1553" s="23"/>
      <c r="Z1553" s="23"/>
      <c r="AA1553" s="23"/>
      <c r="AB1553" s="23"/>
      <c r="AC1553" s="24"/>
      <c r="AE1553" s="35" t="s">
        <v>795</v>
      </c>
      <c r="AF1553" s="36" t="s">
        <v>4204</v>
      </c>
      <c r="AG1553" s="36"/>
      <c r="AH1553" s="36"/>
      <c r="AI1553" s="37"/>
      <c r="AK1553" s="4">
        <f t="shared" si="410"/>
        <v>0</v>
      </c>
      <c r="AL1553" s="4">
        <f t="shared" si="411"/>
        <v>0</v>
      </c>
      <c r="AM1553" s="4">
        <f t="shared" si="412"/>
        <v>0</v>
      </c>
      <c r="AN1553" s="4">
        <f t="shared" si="413"/>
        <v>0</v>
      </c>
      <c r="AO1553" s="4">
        <f t="shared" si="414"/>
        <v>0</v>
      </c>
      <c r="AQ1553" s="4">
        <f t="shared" si="415"/>
        <v>0</v>
      </c>
      <c r="AR1553" s="4">
        <f t="shared" si="416"/>
        <v>1</v>
      </c>
      <c r="AS1553" s="4">
        <f t="shared" si="417"/>
        <v>1</v>
      </c>
      <c r="AT1553" s="4">
        <f t="shared" si="418"/>
        <v>1</v>
      </c>
      <c r="AU1553" s="4">
        <f t="shared" si="419"/>
        <v>1</v>
      </c>
      <c r="AW1553" s="4">
        <f t="shared" si="420"/>
        <v>0</v>
      </c>
      <c r="AX1553" s="4">
        <f t="shared" si="421"/>
        <v>0</v>
      </c>
      <c r="AY1553" s="4">
        <f t="shared" si="422"/>
        <v>1</v>
      </c>
      <c r="BA1553" s="4">
        <f t="shared" si="423"/>
        <v>1</v>
      </c>
    </row>
    <row r="1554" spans="2:53" ht="14.5" customHeight="1" x14ac:dyDescent="0.35">
      <c r="B1554" s="47" t="s">
        <v>3088</v>
      </c>
      <c r="C1554" s="73" t="s">
        <v>3474</v>
      </c>
      <c r="D1554" s="74">
        <v>45323</v>
      </c>
      <c r="E1554" s="74" t="str">
        <f t="shared" ca="1" si="424"/>
        <v>Yes</v>
      </c>
      <c r="F1554" s="54" t="str">
        <f t="shared" si="425"/>
        <v>3. All Roles Work Inflexible</v>
      </c>
      <c r="G1554" s="49" t="s">
        <v>3880</v>
      </c>
      <c r="H1554" s="22">
        <f t="shared" si="426"/>
        <v>0</v>
      </c>
      <c r="I1554" s="23"/>
      <c r="J1554" s="23"/>
      <c r="K1554" s="23"/>
      <c r="L1554" s="23"/>
      <c r="M1554" s="23"/>
      <c r="N1554" s="23"/>
      <c r="O1554" s="23"/>
      <c r="P1554" s="23"/>
      <c r="Q1554" s="23"/>
      <c r="R1554" s="23"/>
      <c r="S1554" s="23"/>
      <c r="T1554" s="23"/>
      <c r="U1554" s="23"/>
      <c r="V1554" s="23"/>
      <c r="W1554" s="23"/>
      <c r="X1554" s="23"/>
      <c r="Y1554" s="23"/>
      <c r="Z1554" s="23"/>
      <c r="AA1554" s="23"/>
      <c r="AB1554" s="23"/>
      <c r="AC1554" s="24"/>
      <c r="AE1554" s="35" t="s">
        <v>4207</v>
      </c>
      <c r="AF1554" s="36" t="s">
        <v>4204</v>
      </c>
      <c r="AG1554" s="36"/>
      <c r="AH1554" s="36"/>
      <c r="AI1554" s="37"/>
      <c r="AK1554" s="4">
        <f t="shared" si="410"/>
        <v>0</v>
      </c>
      <c r="AL1554" s="4">
        <f t="shared" si="411"/>
        <v>0</v>
      </c>
      <c r="AM1554" s="4">
        <f t="shared" si="412"/>
        <v>0</v>
      </c>
      <c r="AN1554" s="4">
        <f t="shared" si="413"/>
        <v>0</v>
      </c>
      <c r="AO1554" s="4">
        <f t="shared" si="414"/>
        <v>0</v>
      </c>
      <c r="AQ1554" s="4">
        <f t="shared" si="415"/>
        <v>0</v>
      </c>
      <c r="AR1554" s="4">
        <f t="shared" si="416"/>
        <v>1</v>
      </c>
      <c r="AS1554" s="4">
        <f t="shared" si="417"/>
        <v>1</v>
      </c>
      <c r="AT1554" s="4">
        <f t="shared" si="418"/>
        <v>1</v>
      </c>
      <c r="AU1554" s="4">
        <f t="shared" si="419"/>
        <v>1</v>
      </c>
      <c r="AW1554" s="4">
        <f t="shared" si="420"/>
        <v>0</v>
      </c>
      <c r="AX1554" s="4">
        <f t="shared" si="421"/>
        <v>0</v>
      </c>
      <c r="AY1554" s="4">
        <f t="shared" si="422"/>
        <v>1</v>
      </c>
      <c r="BA1554" s="4">
        <f t="shared" si="423"/>
        <v>1</v>
      </c>
    </row>
    <row r="1555" spans="2:53" ht="14.5" customHeight="1" x14ac:dyDescent="0.35">
      <c r="B1555" s="47" t="s">
        <v>3089</v>
      </c>
      <c r="C1555" s="73" t="s">
        <v>3474</v>
      </c>
      <c r="D1555" s="74">
        <v>45323</v>
      </c>
      <c r="E1555" s="74" t="str">
        <f t="shared" ca="1" si="424"/>
        <v>Yes</v>
      </c>
      <c r="F1555" s="54" t="str">
        <f t="shared" si="425"/>
        <v>1. All Roles Work Flexible</v>
      </c>
      <c r="G1555" s="49" t="s">
        <v>3881</v>
      </c>
      <c r="H1555" s="22">
        <f t="shared" si="426"/>
        <v>0</v>
      </c>
      <c r="I1555" s="23"/>
      <c r="J1555" s="23"/>
      <c r="K1555" s="23"/>
      <c r="L1555" s="23"/>
      <c r="M1555" s="23"/>
      <c r="N1555" s="23"/>
      <c r="O1555" s="23"/>
      <c r="P1555" s="23"/>
      <c r="Q1555" s="23"/>
      <c r="R1555" s="23"/>
      <c r="S1555" s="23"/>
      <c r="T1555" s="23"/>
      <c r="U1555" s="23"/>
      <c r="V1555" s="23"/>
      <c r="W1555" s="23"/>
      <c r="X1555" s="23"/>
      <c r="Y1555" s="23"/>
      <c r="Z1555" s="23"/>
      <c r="AA1555" s="23"/>
      <c r="AB1555" s="23"/>
      <c r="AC1555" s="24"/>
      <c r="AE1555" s="35" t="s">
        <v>75</v>
      </c>
      <c r="AF1555" s="36" t="s">
        <v>4204</v>
      </c>
      <c r="AG1555" s="36"/>
      <c r="AH1555" s="36"/>
      <c r="AI1555" s="37"/>
      <c r="AK1555" s="4">
        <f t="shared" si="410"/>
        <v>1</v>
      </c>
      <c r="AL1555" s="4">
        <f t="shared" si="411"/>
        <v>0</v>
      </c>
      <c r="AM1555" s="4">
        <f t="shared" si="412"/>
        <v>0</v>
      </c>
      <c r="AN1555" s="4">
        <f t="shared" si="413"/>
        <v>0</v>
      </c>
      <c r="AO1555" s="4">
        <f t="shared" si="414"/>
        <v>0</v>
      </c>
      <c r="AQ1555" s="4">
        <f t="shared" si="415"/>
        <v>0</v>
      </c>
      <c r="AR1555" s="4">
        <f t="shared" si="416"/>
        <v>1</v>
      </c>
      <c r="AS1555" s="4">
        <f t="shared" si="417"/>
        <v>1</v>
      </c>
      <c r="AT1555" s="4">
        <f t="shared" si="418"/>
        <v>1</v>
      </c>
      <c r="AU1555" s="4">
        <f t="shared" si="419"/>
        <v>1</v>
      </c>
      <c r="AW1555" s="4">
        <f t="shared" si="420"/>
        <v>1</v>
      </c>
      <c r="AX1555" s="4">
        <f t="shared" si="421"/>
        <v>0</v>
      </c>
      <c r="AY1555" s="4">
        <f t="shared" si="422"/>
        <v>0</v>
      </c>
      <c r="BA1555" s="4">
        <f t="shared" si="423"/>
        <v>5</v>
      </c>
    </row>
    <row r="1556" spans="2:53" ht="14.5" customHeight="1" x14ac:dyDescent="0.35">
      <c r="B1556" s="47" t="s">
        <v>3090</v>
      </c>
      <c r="C1556" s="73" t="s">
        <v>3474</v>
      </c>
      <c r="D1556" s="74">
        <v>45323</v>
      </c>
      <c r="E1556" s="74" t="str">
        <f t="shared" ca="1" si="424"/>
        <v>Yes</v>
      </c>
      <c r="F1556" s="54" t="str">
        <f t="shared" si="425"/>
        <v>3. All Roles Work Inflexible</v>
      </c>
      <c r="G1556" s="49"/>
      <c r="H1556" s="22">
        <f t="shared" si="426"/>
        <v>0</v>
      </c>
      <c r="I1556" s="23"/>
      <c r="J1556" s="23"/>
      <c r="K1556" s="23"/>
      <c r="L1556" s="23"/>
      <c r="M1556" s="23"/>
      <c r="N1556" s="23"/>
      <c r="O1556" s="23"/>
      <c r="P1556" s="23"/>
      <c r="Q1556" s="23"/>
      <c r="R1556" s="23"/>
      <c r="S1556" s="23"/>
      <c r="T1556" s="23"/>
      <c r="U1556" s="23"/>
      <c r="V1556" s="23"/>
      <c r="W1556" s="23"/>
      <c r="X1556" s="23"/>
      <c r="Y1556" s="23"/>
      <c r="Z1556" s="23"/>
      <c r="AA1556" s="23"/>
      <c r="AB1556" s="23"/>
      <c r="AC1556" s="24"/>
      <c r="AE1556" s="35" t="s">
        <v>4224</v>
      </c>
      <c r="AF1556" s="36" t="s">
        <v>4204</v>
      </c>
      <c r="AG1556" s="36"/>
      <c r="AH1556" s="36"/>
      <c r="AI1556" s="37"/>
      <c r="AK1556" s="4">
        <f t="shared" si="410"/>
        <v>0</v>
      </c>
      <c r="AL1556" s="4">
        <f t="shared" si="411"/>
        <v>0</v>
      </c>
      <c r="AM1556" s="4">
        <f t="shared" si="412"/>
        <v>0</v>
      </c>
      <c r="AN1556" s="4">
        <f t="shared" si="413"/>
        <v>0</v>
      </c>
      <c r="AO1556" s="4">
        <f t="shared" si="414"/>
        <v>0</v>
      </c>
      <c r="AQ1556" s="4">
        <f t="shared" si="415"/>
        <v>0</v>
      </c>
      <c r="AR1556" s="4">
        <f t="shared" si="416"/>
        <v>1</v>
      </c>
      <c r="AS1556" s="4">
        <f t="shared" si="417"/>
        <v>1</v>
      </c>
      <c r="AT1556" s="4">
        <f t="shared" si="418"/>
        <v>1</v>
      </c>
      <c r="AU1556" s="4">
        <f t="shared" si="419"/>
        <v>1</v>
      </c>
      <c r="AW1556" s="4">
        <f t="shared" si="420"/>
        <v>0</v>
      </c>
      <c r="AX1556" s="4">
        <f t="shared" si="421"/>
        <v>0</v>
      </c>
      <c r="AY1556" s="4">
        <f t="shared" si="422"/>
        <v>1</v>
      </c>
      <c r="BA1556" s="4">
        <f t="shared" si="423"/>
        <v>1</v>
      </c>
    </row>
    <row r="1557" spans="2:53" ht="14.5" customHeight="1" x14ac:dyDescent="0.35">
      <c r="B1557" s="47" t="s">
        <v>3091</v>
      </c>
      <c r="C1557" s="73" t="s">
        <v>3474</v>
      </c>
      <c r="D1557" s="74">
        <v>45323</v>
      </c>
      <c r="E1557" s="74" t="str">
        <f t="shared" ca="1" si="424"/>
        <v>Yes</v>
      </c>
      <c r="F1557" s="54" t="str">
        <f t="shared" si="425"/>
        <v>1. All Roles Work Flexible</v>
      </c>
      <c r="G1557" s="49" t="s">
        <v>3882</v>
      </c>
      <c r="H1557" s="22">
        <f t="shared" si="426"/>
        <v>0</v>
      </c>
      <c r="I1557" s="23"/>
      <c r="J1557" s="23"/>
      <c r="K1557" s="23"/>
      <c r="L1557" s="23"/>
      <c r="M1557" s="23"/>
      <c r="N1557" s="23"/>
      <c r="O1557" s="23"/>
      <c r="P1557" s="23"/>
      <c r="Q1557" s="23"/>
      <c r="R1557" s="23"/>
      <c r="S1557" s="23"/>
      <c r="T1557" s="23"/>
      <c r="U1557" s="23"/>
      <c r="V1557" s="23"/>
      <c r="W1557" s="23"/>
      <c r="X1557" s="23"/>
      <c r="Y1557" s="23"/>
      <c r="Z1557" s="23"/>
      <c r="AA1557" s="23"/>
      <c r="AB1557" s="23"/>
      <c r="AC1557" s="24"/>
      <c r="AE1557" s="35" t="s">
        <v>75</v>
      </c>
      <c r="AF1557" s="36" t="s">
        <v>4204</v>
      </c>
      <c r="AG1557" s="36"/>
      <c r="AH1557" s="36"/>
      <c r="AI1557" s="37"/>
      <c r="AK1557" s="4">
        <f t="shared" si="410"/>
        <v>1</v>
      </c>
      <c r="AL1557" s="4">
        <f t="shared" si="411"/>
        <v>0</v>
      </c>
      <c r="AM1557" s="4">
        <f t="shared" si="412"/>
        <v>0</v>
      </c>
      <c r="AN1557" s="4">
        <f t="shared" si="413"/>
        <v>0</v>
      </c>
      <c r="AO1557" s="4">
        <f t="shared" si="414"/>
        <v>0</v>
      </c>
      <c r="AQ1557" s="4">
        <f t="shared" si="415"/>
        <v>0</v>
      </c>
      <c r="AR1557" s="4">
        <f t="shared" si="416"/>
        <v>1</v>
      </c>
      <c r="AS1557" s="4">
        <f t="shared" si="417"/>
        <v>1</v>
      </c>
      <c r="AT1557" s="4">
        <f t="shared" si="418"/>
        <v>1</v>
      </c>
      <c r="AU1557" s="4">
        <f t="shared" si="419"/>
        <v>1</v>
      </c>
      <c r="AW1557" s="4">
        <f t="shared" si="420"/>
        <v>1</v>
      </c>
      <c r="AX1557" s="4">
        <f t="shared" si="421"/>
        <v>0</v>
      </c>
      <c r="AY1557" s="4">
        <f t="shared" si="422"/>
        <v>0</v>
      </c>
      <c r="BA1557" s="4">
        <f t="shared" si="423"/>
        <v>5</v>
      </c>
    </row>
    <row r="1558" spans="2:53" ht="14.5" customHeight="1" x14ac:dyDescent="0.35">
      <c r="B1558" s="47" t="s">
        <v>3092</v>
      </c>
      <c r="C1558" s="73" t="s">
        <v>3474</v>
      </c>
      <c r="D1558" s="74">
        <v>45323</v>
      </c>
      <c r="E1558" s="74" t="str">
        <f t="shared" ca="1" si="424"/>
        <v>Yes</v>
      </c>
      <c r="F1558" s="54" t="str">
        <f t="shared" si="425"/>
        <v>3. All Roles Work Inflexible</v>
      </c>
      <c r="G1558" s="49"/>
      <c r="H1558" s="22">
        <f t="shared" si="426"/>
        <v>0</v>
      </c>
      <c r="I1558" s="23"/>
      <c r="J1558" s="23"/>
      <c r="K1558" s="23"/>
      <c r="L1558" s="23"/>
      <c r="M1558" s="23"/>
      <c r="N1558" s="23"/>
      <c r="O1558" s="23"/>
      <c r="P1558" s="23"/>
      <c r="Q1558" s="23"/>
      <c r="R1558" s="23"/>
      <c r="S1558" s="23"/>
      <c r="T1558" s="23"/>
      <c r="U1558" s="23"/>
      <c r="V1558" s="23"/>
      <c r="W1558" s="23"/>
      <c r="X1558" s="23"/>
      <c r="Y1558" s="23"/>
      <c r="Z1558" s="23"/>
      <c r="AA1558" s="23"/>
      <c r="AB1558" s="23"/>
      <c r="AC1558" s="24"/>
      <c r="AE1558" s="35" t="s">
        <v>4258</v>
      </c>
      <c r="AF1558" s="36" t="s">
        <v>4204</v>
      </c>
      <c r="AG1558" s="36"/>
      <c r="AH1558" s="36"/>
      <c r="AI1558" s="37"/>
      <c r="AK1558" s="4">
        <f t="shared" si="410"/>
        <v>0</v>
      </c>
      <c r="AL1558" s="4">
        <f t="shared" si="411"/>
        <v>0</v>
      </c>
      <c r="AM1558" s="4">
        <f t="shared" si="412"/>
        <v>0</v>
      </c>
      <c r="AN1558" s="4">
        <f t="shared" si="413"/>
        <v>0</v>
      </c>
      <c r="AO1558" s="4">
        <f t="shared" si="414"/>
        <v>0</v>
      </c>
      <c r="AQ1558" s="4">
        <f t="shared" si="415"/>
        <v>0</v>
      </c>
      <c r="AR1558" s="4">
        <f t="shared" si="416"/>
        <v>1</v>
      </c>
      <c r="AS1558" s="4">
        <f t="shared" si="417"/>
        <v>1</v>
      </c>
      <c r="AT1558" s="4">
        <f t="shared" si="418"/>
        <v>1</v>
      </c>
      <c r="AU1558" s="4">
        <f t="shared" si="419"/>
        <v>1</v>
      </c>
      <c r="AW1558" s="4">
        <f t="shared" si="420"/>
        <v>0</v>
      </c>
      <c r="AX1558" s="4">
        <f t="shared" si="421"/>
        <v>0</v>
      </c>
      <c r="AY1558" s="4">
        <f t="shared" si="422"/>
        <v>1</v>
      </c>
      <c r="BA1558" s="4">
        <f t="shared" si="423"/>
        <v>1</v>
      </c>
    </row>
    <row r="1559" spans="2:53" ht="14.5" customHeight="1" x14ac:dyDescent="0.35">
      <c r="B1559" s="47" t="s">
        <v>3093</v>
      </c>
      <c r="C1559" s="73" t="s">
        <v>3474</v>
      </c>
      <c r="D1559" s="74">
        <v>45323</v>
      </c>
      <c r="E1559" s="74" t="str">
        <f t="shared" ca="1" si="424"/>
        <v>Yes</v>
      </c>
      <c r="F1559" s="54" t="str">
        <f t="shared" si="425"/>
        <v>3. All Roles Work Inflexible</v>
      </c>
      <c r="G1559" s="49" t="s">
        <v>3883</v>
      </c>
      <c r="H1559" s="22">
        <f t="shared" si="426"/>
        <v>0</v>
      </c>
      <c r="I1559" s="23"/>
      <c r="J1559" s="23"/>
      <c r="K1559" s="23"/>
      <c r="L1559" s="23"/>
      <c r="M1559" s="23"/>
      <c r="N1559" s="23"/>
      <c r="O1559" s="23"/>
      <c r="P1559" s="23"/>
      <c r="Q1559" s="23"/>
      <c r="R1559" s="23"/>
      <c r="S1559" s="23"/>
      <c r="T1559" s="23"/>
      <c r="U1559" s="23"/>
      <c r="V1559" s="23"/>
      <c r="W1559" s="23"/>
      <c r="X1559" s="23"/>
      <c r="Y1559" s="23"/>
      <c r="Z1559" s="23"/>
      <c r="AA1559" s="23"/>
      <c r="AB1559" s="23"/>
      <c r="AC1559" s="24"/>
      <c r="AE1559" s="35" t="s">
        <v>1060</v>
      </c>
      <c r="AF1559" s="36" t="s">
        <v>4204</v>
      </c>
      <c r="AG1559" s="36"/>
      <c r="AH1559" s="36"/>
      <c r="AI1559" s="37"/>
      <c r="AK1559" s="4">
        <f t="shared" si="410"/>
        <v>0</v>
      </c>
      <c r="AL1559" s="4">
        <f t="shared" si="411"/>
        <v>0</v>
      </c>
      <c r="AM1559" s="4">
        <f t="shared" si="412"/>
        <v>0</v>
      </c>
      <c r="AN1559" s="4">
        <f t="shared" si="413"/>
        <v>0</v>
      </c>
      <c r="AO1559" s="4">
        <f t="shared" si="414"/>
        <v>0</v>
      </c>
      <c r="AQ1559" s="4">
        <f t="shared" si="415"/>
        <v>0</v>
      </c>
      <c r="AR1559" s="4">
        <f t="shared" si="416"/>
        <v>1</v>
      </c>
      <c r="AS1559" s="4">
        <f t="shared" si="417"/>
        <v>1</v>
      </c>
      <c r="AT1559" s="4">
        <f t="shared" si="418"/>
        <v>1</v>
      </c>
      <c r="AU1559" s="4">
        <f t="shared" si="419"/>
        <v>1</v>
      </c>
      <c r="AW1559" s="4">
        <f t="shared" si="420"/>
        <v>0</v>
      </c>
      <c r="AX1559" s="4">
        <f t="shared" si="421"/>
        <v>0</v>
      </c>
      <c r="AY1559" s="4">
        <f t="shared" si="422"/>
        <v>1</v>
      </c>
      <c r="BA1559" s="4">
        <f t="shared" si="423"/>
        <v>1</v>
      </c>
    </row>
    <row r="1560" spans="2:53" ht="14.5" customHeight="1" x14ac:dyDescent="0.35">
      <c r="B1560" s="47" t="s">
        <v>3094</v>
      </c>
      <c r="C1560" s="73" t="s">
        <v>3474</v>
      </c>
      <c r="D1560" s="74">
        <v>45323</v>
      </c>
      <c r="E1560" s="74" t="str">
        <f t="shared" ca="1" si="424"/>
        <v>Yes</v>
      </c>
      <c r="F1560" s="54" t="str">
        <f t="shared" si="425"/>
        <v>3. All Roles Work Inflexible</v>
      </c>
      <c r="G1560" s="49" t="s">
        <v>3884</v>
      </c>
      <c r="H1560" s="22">
        <f t="shared" si="426"/>
        <v>0</v>
      </c>
      <c r="I1560" s="23"/>
      <c r="J1560" s="23"/>
      <c r="K1560" s="23"/>
      <c r="L1560" s="23"/>
      <c r="M1560" s="23"/>
      <c r="N1560" s="23"/>
      <c r="O1560" s="23"/>
      <c r="P1560" s="23"/>
      <c r="Q1560" s="23"/>
      <c r="R1560" s="23"/>
      <c r="S1560" s="23"/>
      <c r="T1560" s="23"/>
      <c r="U1560" s="23"/>
      <c r="V1560" s="23"/>
      <c r="W1560" s="23"/>
      <c r="X1560" s="23"/>
      <c r="Y1560" s="23"/>
      <c r="Z1560" s="23"/>
      <c r="AA1560" s="23"/>
      <c r="AB1560" s="23"/>
      <c r="AC1560" s="24"/>
      <c r="AE1560" s="35" t="s">
        <v>4224</v>
      </c>
      <c r="AF1560" s="36" t="s">
        <v>4204</v>
      </c>
      <c r="AG1560" s="36"/>
      <c r="AH1560" s="36"/>
      <c r="AI1560" s="37"/>
      <c r="AK1560" s="4">
        <f t="shared" si="410"/>
        <v>0</v>
      </c>
      <c r="AL1560" s="4">
        <f t="shared" si="411"/>
        <v>0</v>
      </c>
      <c r="AM1560" s="4">
        <f t="shared" si="412"/>
        <v>0</v>
      </c>
      <c r="AN1560" s="4">
        <f t="shared" si="413"/>
        <v>0</v>
      </c>
      <c r="AO1560" s="4">
        <f t="shared" si="414"/>
        <v>0</v>
      </c>
      <c r="AQ1560" s="4">
        <f t="shared" si="415"/>
        <v>0</v>
      </c>
      <c r="AR1560" s="4">
        <f t="shared" si="416"/>
        <v>1</v>
      </c>
      <c r="AS1560" s="4">
        <f t="shared" si="417"/>
        <v>1</v>
      </c>
      <c r="AT1560" s="4">
        <f t="shared" si="418"/>
        <v>1</v>
      </c>
      <c r="AU1560" s="4">
        <f t="shared" si="419"/>
        <v>1</v>
      </c>
      <c r="AW1560" s="4">
        <f t="shared" si="420"/>
        <v>0</v>
      </c>
      <c r="AX1560" s="4">
        <f t="shared" si="421"/>
        <v>0</v>
      </c>
      <c r="AY1560" s="4">
        <f t="shared" si="422"/>
        <v>1</v>
      </c>
      <c r="BA1560" s="4">
        <f t="shared" si="423"/>
        <v>1</v>
      </c>
    </row>
    <row r="1561" spans="2:53" ht="14.5" customHeight="1" x14ac:dyDescent="0.35">
      <c r="B1561" s="47" t="s">
        <v>3095</v>
      </c>
      <c r="C1561" s="73" t="s">
        <v>3474</v>
      </c>
      <c r="D1561" s="74">
        <v>45323</v>
      </c>
      <c r="E1561" s="74" t="str">
        <f t="shared" ca="1" si="424"/>
        <v>Yes</v>
      </c>
      <c r="F1561" s="54" t="str">
        <f t="shared" si="425"/>
        <v>3. All Roles Work Inflexible</v>
      </c>
      <c r="G1561" s="49" t="s">
        <v>3885</v>
      </c>
      <c r="H1561" s="22">
        <f t="shared" si="426"/>
        <v>0</v>
      </c>
      <c r="I1561" s="23"/>
      <c r="J1561" s="23"/>
      <c r="K1561" s="23"/>
      <c r="L1561" s="23"/>
      <c r="M1561" s="23"/>
      <c r="N1561" s="23"/>
      <c r="O1561" s="23"/>
      <c r="P1561" s="23"/>
      <c r="Q1561" s="23"/>
      <c r="R1561" s="23"/>
      <c r="S1561" s="23"/>
      <c r="T1561" s="23"/>
      <c r="U1561" s="23"/>
      <c r="V1561" s="23"/>
      <c r="W1561" s="23"/>
      <c r="X1561" s="23"/>
      <c r="Y1561" s="23"/>
      <c r="Z1561" s="23"/>
      <c r="AA1561" s="23"/>
      <c r="AB1561" s="23"/>
      <c r="AC1561" s="24"/>
      <c r="AE1561" s="35" t="s">
        <v>4238</v>
      </c>
      <c r="AF1561" s="36" t="s">
        <v>4204</v>
      </c>
      <c r="AG1561" s="36"/>
      <c r="AH1561" s="36"/>
      <c r="AI1561" s="37"/>
      <c r="AK1561" s="4">
        <f t="shared" si="410"/>
        <v>0</v>
      </c>
      <c r="AL1561" s="4">
        <f t="shared" si="411"/>
        <v>0</v>
      </c>
      <c r="AM1561" s="4">
        <f t="shared" si="412"/>
        <v>0</v>
      </c>
      <c r="AN1561" s="4">
        <f t="shared" si="413"/>
        <v>0</v>
      </c>
      <c r="AO1561" s="4">
        <f t="shared" si="414"/>
        <v>0</v>
      </c>
      <c r="AQ1561" s="4">
        <f t="shared" si="415"/>
        <v>0</v>
      </c>
      <c r="AR1561" s="4">
        <f t="shared" si="416"/>
        <v>1</v>
      </c>
      <c r="AS1561" s="4">
        <f t="shared" si="417"/>
        <v>1</v>
      </c>
      <c r="AT1561" s="4">
        <f t="shared" si="418"/>
        <v>1</v>
      </c>
      <c r="AU1561" s="4">
        <f t="shared" si="419"/>
        <v>1</v>
      </c>
      <c r="AW1561" s="4">
        <f t="shared" si="420"/>
        <v>0</v>
      </c>
      <c r="AX1561" s="4">
        <f t="shared" si="421"/>
        <v>0</v>
      </c>
      <c r="AY1561" s="4">
        <f t="shared" si="422"/>
        <v>1</v>
      </c>
      <c r="BA1561" s="4">
        <f t="shared" si="423"/>
        <v>1</v>
      </c>
    </row>
    <row r="1562" spans="2:53" ht="14.5" customHeight="1" x14ac:dyDescent="0.35">
      <c r="B1562" s="47" t="s">
        <v>3096</v>
      </c>
      <c r="C1562" s="73" t="s">
        <v>3474</v>
      </c>
      <c r="D1562" s="74">
        <v>45323</v>
      </c>
      <c r="E1562" s="74" t="str">
        <f t="shared" ca="1" si="424"/>
        <v>Yes</v>
      </c>
      <c r="F1562" s="54" t="str">
        <f t="shared" si="425"/>
        <v>1. All Roles Work Flexible</v>
      </c>
      <c r="G1562" s="49" t="s">
        <v>3886</v>
      </c>
      <c r="H1562" s="22">
        <f t="shared" si="426"/>
        <v>0</v>
      </c>
      <c r="I1562" s="23"/>
      <c r="J1562" s="23"/>
      <c r="K1562" s="23"/>
      <c r="L1562" s="23"/>
      <c r="M1562" s="23"/>
      <c r="N1562" s="23"/>
      <c r="O1562" s="23"/>
      <c r="P1562" s="23"/>
      <c r="Q1562" s="23"/>
      <c r="R1562" s="23"/>
      <c r="S1562" s="23"/>
      <c r="T1562" s="23"/>
      <c r="U1562" s="23"/>
      <c r="V1562" s="23"/>
      <c r="W1562" s="23"/>
      <c r="X1562" s="23"/>
      <c r="Y1562" s="23"/>
      <c r="Z1562" s="23"/>
      <c r="AA1562" s="23"/>
      <c r="AB1562" s="23"/>
      <c r="AC1562" s="24"/>
      <c r="AE1562" s="35" t="s">
        <v>75</v>
      </c>
      <c r="AF1562" s="36" t="s">
        <v>4204</v>
      </c>
      <c r="AG1562" s="36"/>
      <c r="AH1562" s="36"/>
      <c r="AI1562" s="37"/>
      <c r="AK1562" s="4">
        <f t="shared" si="410"/>
        <v>1</v>
      </c>
      <c r="AL1562" s="4">
        <f t="shared" si="411"/>
        <v>0</v>
      </c>
      <c r="AM1562" s="4">
        <f t="shared" si="412"/>
        <v>0</v>
      </c>
      <c r="AN1562" s="4">
        <f t="shared" si="413"/>
        <v>0</v>
      </c>
      <c r="AO1562" s="4">
        <f t="shared" si="414"/>
        <v>0</v>
      </c>
      <c r="AQ1562" s="4">
        <f t="shared" si="415"/>
        <v>0</v>
      </c>
      <c r="AR1562" s="4">
        <f t="shared" si="416"/>
        <v>1</v>
      </c>
      <c r="AS1562" s="4">
        <f t="shared" si="417"/>
        <v>1</v>
      </c>
      <c r="AT1562" s="4">
        <f t="shared" si="418"/>
        <v>1</v>
      </c>
      <c r="AU1562" s="4">
        <f t="shared" si="419"/>
        <v>1</v>
      </c>
      <c r="AW1562" s="4">
        <f t="shared" si="420"/>
        <v>1</v>
      </c>
      <c r="AX1562" s="4">
        <f t="shared" si="421"/>
        <v>0</v>
      </c>
      <c r="AY1562" s="4">
        <f t="shared" si="422"/>
        <v>0</v>
      </c>
      <c r="BA1562" s="4">
        <f t="shared" si="423"/>
        <v>5</v>
      </c>
    </row>
    <row r="1563" spans="2:53" ht="14.5" customHeight="1" x14ac:dyDescent="0.35">
      <c r="B1563" s="47" t="s">
        <v>3097</v>
      </c>
      <c r="C1563" s="73" t="s">
        <v>3474</v>
      </c>
      <c r="D1563" s="74">
        <v>45323</v>
      </c>
      <c r="E1563" s="74" t="str">
        <f t="shared" ca="1" si="424"/>
        <v>Yes</v>
      </c>
      <c r="F1563" s="54" t="str">
        <f t="shared" si="425"/>
        <v>3. All Roles Work Inflexible</v>
      </c>
      <c r="G1563" s="49" t="s">
        <v>3887</v>
      </c>
      <c r="H1563" s="22">
        <f t="shared" si="426"/>
        <v>0</v>
      </c>
      <c r="I1563" s="23"/>
      <c r="J1563" s="23"/>
      <c r="K1563" s="23"/>
      <c r="L1563" s="23"/>
      <c r="M1563" s="23"/>
      <c r="N1563" s="23"/>
      <c r="O1563" s="23"/>
      <c r="P1563" s="23"/>
      <c r="Q1563" s="23"/>
      <c r="R1563" s="23"/>
      <c r="S1563" s="23"/>
      <c r="T1563" s="23"/>
      <c r="U1563" s="23"/>
      <c r="V1563" s="23"/>
      <c r="W1563" s="23"/>
      <c r="X1563" s="23"/>
      <c r="Y1563" s="23"/>
      <c r="Z1563" s="23"/>
      <c r="AA1563" s="23"/>
      <c r="AB1563" s="23"/>
      <c r="AC1563" s="24"/>
      <c r="AE1563" s="35" t="s">
        <v>4214</v>
      </c>
      <c r="AF1563" s="36" t="s">
        <v>4204</v>
      </c>
      <c r="AG1563" s="36"/>
      <c r="AH1563" s="36"/>
      <c r="AI1563" s="37"/>
      <c r="AK1563" s="4">
        <f t="shared" si="410"/>
        <v>0</v>
      </c>
      <c r="AL1563" s="4">
        <f t="shared" si="411"/>
        <v>0</v>
      </c>
      <c r="AM1563" s="4">
        <f t="shared" si="412"/>
        <v>0</v>
      </c>
      <c r="AN1563" s="4">
        <f t="shared" si="413"/>
        <v>0</v>
      </c>
      <c r="AO1563" s="4">
        <f t="shared" si="414"/>
        <v>0</v>
      </c>
      <c r="AQ1563" s="4">
        <f t="shared" si="415"/>
        <v>0</v>
      </c>
      <c r="AR1563" s="4">
        <f t="shared" si="416"/>
        <v>1</v>
      </c>
      <c r="AS1563" s="4">
        <f t="shared" si="417"/>
        <v>1</v>
      </c>
      <c r="AT1563" s="4">
        <f t="shared" si="418"/>
        <v>1</v>
      </c>
      <c r="AU1563" s="4">
        <f t="shared" si="419"/>
        <v>1</v>
      </c>
      <c r="AW1563" s="4">
        <f t="shared" si="420"/>
        <v>0</v>
      </c>
      <c r="AX1563" s="4">
        <f t="shared" si="421"/>
        <v>0</v>
      </c>
      <c r="AY1563" s="4">
        <f t="shared" si="422"/>
        <v>1</v>
      </c>
      <c r="BA1563" s="4">
        <f t="shared" si="423"/>
        <v>1</v>
      </c>
    </row>
    <row r="1564" spans="2:53" ht="14.5" customHeight="1" x14ac:dyDescent="0.35">
      <c r="B1564" s="47" t="s">
        <v>3098</v>
      </c>
      <c r="C1564" s="73" t="s">
        <v>3474</v>
      </c>
      <c r="D1564" s="74">
        <v>45323</v>
      </c>
      <c r="E1564" s="74" t="str">
        <f t="shared" ca="1" si="424"/>
        <v>Yes</v>
      </c>
      <c r="F1564" s="54" t="str">
        <f t="shared" si="425"/>
        <v>1. All Roles Work Flexible</v>
      </c>
      <c r="G1564" s="49" t="s">
        <v>3888</v>
      </c>
      <c r="H1564" s="22">
        <f t="shared" si="426"/>
        <v>0</v>
      </c>
      <c r="I1564" s="23"/>
      <c r="J1564" s="23"/>
      <c r="K1564" s="23"/>
      <c r="L1564" s="23"/>
      <c r="M1564" s="23"/>
      <c r="N1564" s="23"/>
      <c r="O1564" s="23"/>
      <c r="P1564" s="23"/>
      <c r="Q1564" s="23"/>
      <c r="R1564" s="23"/>
      <c r="S1564" s="23"/>
      <c r="T1564" s="23"/>
      <c r="U1564" s="23"/>
      <c r="V1564" s="23"/>
      <c r="W1564" s="23"/>
      <c r="X1564" s="23"/>
      <c r="Y1564" s="23"/>
      <c r="Z1564" s="23"/>
      <c r="AA1564" s="23"/>
      <c r="AB1564" s="23"/>
      <c r="AC1564" s="24"/>
      <c r="AE1564" s="35" t="s">
        <v>75</v>
      </c>
      <c r="AF1564" s="36" t="s">
        <v>4204</v>
      </c>
      <c r="AG1564" s="36"/>
      <c r="AH1564" s="36"/>
      <c r="AI1564" s="37"/>
      <c r="AK1564" s="4">
        <f t="shared" si="410"/>
        <v>1</v>
      </c>
      <c r="AL1564" s="4">
        <f t="shared" si="411"/>
        <v>0</v>
      </c>
      <c r="AM1564" s="4">
        <f t="shared" si="412"/>
        <v>0</v>
      </c>
      <c r="AN1564" s="4">
        <f t="shared" si="413"/>
        <v>0</v>
      </c>
      <c r="AO1564" s="4">
        <f t="shared" si="414"/>
        <v>0</v>
      </c>
      <c r="AQ1564" s="4">
        <f t="shared" si="415"/>
        <v>0</v>
      </c>
      <c r="AR1564" s="4">
        <f t="shared" si="416"/>
        <v>1</v>
      </c>
      <c r="AS1564" s="4">
        <f t="shared" si="417"/>
        <v>1</v>
      </c>
      <c r="AT1564" s="4">
        <f t="shared" si="418"/>
        <v>1</v>
      </c>
      <c r="AU1564" s="4">
        <f t="shared" si="419"/>
        <v>1</v>
      </c>
      <c r="AW1564" s="4">
        <f t="shared" si="420"/>
        <v>1</v>
      </c>
      <c r="AX1564" s="4">
        <f t="shared" si="421"/>
        <v>0</v>
      </c>
      <c r="AY1564" s="4">
        <f t="shared" si="422"/>
        <v>0</v>
      </c>
      <c r="BA1564" s="4">
        <f t="shared" si="423"/>
        <v>5</v>
      </c>
    </row>
    <row r="1565" spans="2:53" ht="14.5" customHeight="1" x14ac:dyDescent="0.35">
      <c r="B1565" s="47" t="s">
        <v>3099</v>
      </c>
      <c r="C1565" s="73" t="s">
        <v>3474</v>
      </c>
      <c r="D1565" s="74">
        <v>45323</v>
      </c>
      <c r="E1565" s="74" t="str">
        <f t="shared" ca="1" si="424"/>
        <v>Yes</v>
      </c>
      <c r="F1565" s="54" t="str">
        <f t="shared" si="425"/>
        <v>1. All Roles Work Flexible</v>
      </c>
      <c r="G1565" s="49" t="s">
        <v>3889</v>
      </c>
      <c r="H1565" s="22">
        <f t="shared" si="426"/>
        <v>0</v>
      </c>
      <c r="I1565" s="23"/>
      <c r="J1565" s="23"/>
      <c r="K1565" s="23"/>
      <c r="L1565" s="23"/>
      <c r="M1565" s="23"/>
      <c r="N1565" s="23"/>
      <c r="O1565" s="23"/>
      <c r="P1565" s="23"/>
      <c r="Q1565" s="23"/>
      <c r="R1565" s="23"/>
      <c r="S1565" s="23"/>
      <c r="T1565" s="23"/>
      <c r="U1565" s="23"/>
      <c r="V1565" s="23"/>
      <c r="W1565" s="23"/>
      <c r="X1565" s="23"/>
      <c r="Y1565" s="23"/>
      <c r="Z1565" s="23"/>
      <c r="AA1565" s="23"/>
      <c r="AB1565" s="23"/>
      <c r="AC1565" s="24"/>
      <c r="AE1565" s="35" t="s">
        <v>75</v>
      </c>
      <c r="AF1565" s="36" t="s">
        <v>4204</v>
      </c>
      <c r="AG1565" s="36"/>
      <c r="AH1565" s="36"/>
      <c r="AI1565" s="37"/>
      <c r="AK1565" s="4">
        <f t="shared" si="410"/>
        <v>1</v>
      </c>
      <c r="AL1565" s="4">
        <f t="shared" si="411"/>
        <v>0</v>
      </c>
      <c r="AM1565" s="4">
        <f t="shared" si="412"/>
        <v>0</v>
      </c>
      <c r="AN1565" s="4">
        <f t="shared" si="413"/>
        <v>0</v>
      </c>
      <c r="AO1565" s="4">
        <f t="shared" si="414"/>
        <v>0</v>
      </c>
      <c r="AQ1565" s="4">
        <f t="shared" si="415"/>
        <v>0</v>
      </c>
      <c r="AR1565" s="4">
        <f t="shared" si="416"/>
        <v>1</v>
      </c>
      <c r="AS1565" s="4">
        <f t="shared" si="417"/>
        <v>1</v>
      </c>
      <c r="AT1565" s="4">
        <f t="shared" si="418"/>
        <v>1</v>
      </c>
      <c r="AU1565" s="4">
        <f t="shared" si="419"/>
        <v>1</v>
      </c>
      <c r="AW1565" s="4">
        <f t="shared" si="420"/>
        <v>1</v>
      </c>
      <c r="AX1565" s="4">
        <f t="shared" si="421"/>
        <v>0</v>
      </c>
      <c r="AY1565" s="4">
        <f t="shared" si="422"/>
        <v>0</v>
      </c>
      <c r="BA1565" s="4">
        <f t="shared" si="423"/>
        <v>5</v>
      </c>
    </row>
    <row r="1566" spans="2:53" ht="14.5" customHeight="1" x14ac:dyDescent="0.35">
      <c r="B1566" s="47" t="s">
        <v>3100</v>
      </c>
      <c r="C1566" s="73" t="s">
        <v>3474</v>
      </c>
      <c r="D1566" s="74">
        <v>45323</v>
      </c>
      <c r="E1566" s="74" t="str">
        <f t="shared" ca="1" si="424"/>
        <v>Yes</v>
      </c>
      <c r="F1566" s="54" t="str">
        <f t="shared" si="425"/>
        <v>1. All Roles Work Flexible</v>
      </c>
      <c r="G1566" s="49" t="s">
        <v>3890</v>
      </c>
      <c r="H1566" s="22">
        <f t="shared" si="426"/>
        <v>0</v>
      </c>
      <c r="I1566" s="23"/>
      <c r="J1566" s="23"/>
      <c r="K1566" s="23"/>
      <c r="L1566" s="23"/>
      <c r="M1566" s="23"/>
      <c r="N1566" s="23"/>
      <c r="O1566" s="23"/>
      <c r="P1566" s="23"/>
      <c r="Q1566" s="23"/>
      <c r="R1566" s="23"/>
      <c r="S1566" s="23"/>
      <c r="T1566" s="23"/>
      <c r="U1566" s="23"/>
      <c r="V1566" s="23"/>
      <c r="W1566" s="23"/>
      <c r="X1566" s="23"/>
      <c r="Y1566" s="23"/>
      <c r="Z1566" s="23"/>
      <c r="AA1566" s="23"/>
      <c r="AB1566" s="23"/>
      <c r="AC1566" s="24"/>
      <c r="AE1566" s="35" t="s">
        <v>75</v>
      </c>
      <c r="AF1566" s="36" t="s">
        <v>4204</v>
      </c>
      <c r="AG1566" s="36"/>
      <c r="AH1566" s="36"/>
      <c r="AI1566" s="37"/>
      <c r="AK1566" s="4">
        <f t="shared" si="410"/>
        <v>1</v>
      </c>
      <c r="AL1566" s="4">
        <f t="shared" si="411"/>
        <v>0</v>
      </c>
      <c r="AM1566" s="4">
        <f t="shared" si="412"/>
        <v>0</v>
      </c>
      <c r="AN1566" s="4">
        <f t="shared" si="413"/>
        <v>0</v>
      </c>
      <c r="AO1566" s="4">
        <f t="shared" si="414"/>
        <v>0</v>
      </c>
      <c r="AQ1566" s="4">
        <f t="shared" si="415"/>
        <v>0</v>
      </c>
      <c r="AR1566" s="4">
        <f t="shared" si="416"/>
        <v>1</v>
      </c>
      <c r="AS1566" s="4">
        <f t="shared" si="417"/>
        <v>1</v>
      </c>
      <c r="AT1566" s="4">
        <f t="shared" si="418"/>
        <v>1</v>
      </c>
      <c r="AU1566" s="4">
        <f t="shared" si="419"/>
        <v>1</v>
      </c>
      <c r="AW1566" s="4">
        <f t="shared" si="420"/>
        <v>1</v>
      </c>
      <c r="AX1566" s="4">
        <f t="shared" si="421"/>
        <v>0</v>
      </c>
      <c r="AY1566" s="4">
        <f t="shared" si="422"/>
        <v>0</v>
      </c>
      <c r="BA1566" s="4">
        <f t="shared" si="423"/>
        <v>5</v>
      </c>
    </row>
    <row r="1567" spans="2:53" ht="14.5" customHeight="1" x14ac:dyDescent="0.35">
      <c r="B1567" s="47" t="s">
        <v>3101</v>
      </c>
      <c r="C1567" s="73" t="s">
        <v>3474</v>
      </c>
      <c r="D1567" s="74">
        <v>45323</v>
      </c>
      <c r="E1567" s="74" t="str">
        <f t="shared" ca="1" si="424"/>
        <v>Yes</v>
      </c>
      <c r="F1567" s="54" t="str">
        <f t="shared" si="425"/>
        <v>3. All Roles Work Inflexible</v>
      </c>
      <c r="G1567" s="49"/>
      <c r="H1567" s="22">
        <f t="shared" si="426"/>
        <v>0</v>
      </c>
      <c r="I1567" s="23"/>
      <c r="J1567" s="23"/>
      <c r="K1567" s="23"/>
      <c r="L1567" s="23"/>
      <c r="M1567" s="23"/>
      <c r="N1567" s="23"/>
      <c r="O1567" s="23"/>
      <c r="P1567" s="23"/>
      <c r="Q1567" s="23"/>
      <c r="R1567" s="23"/>
      <c r="S1567" s="23"/>
      <c r="T1567" s="23"/>
      <c r="U1567" s="23"/>
      <c r="V1567" s="23"/>
      <c r="W1567" s="23"/>
      <c r="X1567" s="23"/>
      <c r="Y1567" s="23"/>
      <c r="Z1567" s="23"/>
      <c r="AA1567" s="23"/>
      <c r="AB1567" s="23"/>
      <c r="AC1567" s="24"/>
      <c r="AE1567" s="35" t="s">
        <v>4219</v>
      </c>
      <c r="AF1567" s="36" t="s">
        <v>4204</v>
      </c>
      <c r="AG1567" s="36"/>
      <c r="AH1567" s="36"/>
      <c r="AI1567" s="37"/>
      <c r="AK1567" s="4">
        <f t="shared" si="410"/>
        <v>0</v>
      </c>
      <c r="AL1567" s="4">
        <f t="shared" si="411"/>
        <v>0</v>
      </c>
      <c r="AM1567" s="4">
        <f t="shared" si="412"/>
        <v>0</v>
      </c>
      <c r="AN1567" s="4">
        <f t="shared" si="413"/>
        <v>0</v>
      </c>
      <c r="AO1567" s="4">
        <f t="shared" si="414"/>
        <v>0</v>
      </c>
      <c r="AQ1567" s="4">
        <f t="shared" si="415"/>
        <v>0</v>
      </c>
      <c r="AR1567" s="4">
        <f t="shared" si="416"/>
        <v>1</v>
      </c>
      <c r="AS1567" s="4">
        <f t="shared" si="417"/>
        <v>1</v>
      </c>
      <c r="AT1567" s="4">
        <f t="shared" si="418"/>
        <v>1</v>
      </c>
      <c r="AU1567" s="4">
        <f t="shared" si="419"/>
        <v>1</v>
      </c>
      <c r="AW1567" s="4">
        <f t="shared" si="420"/>
        <v>0</v>
      </c>
      <c r="AX1567" s="4">
        <f t="shared" si="421"/>
        <v>0</v>
      </c>
      <c r="AY1567" s="4">
        <f t="shared" si="422"/>
        <v>1</v>
      </c>
      <c r="BA1567" s="4">
        <f t="shared" si="423"/>
        <v>1</v>
      </c>
    </row>
    <row r="1568" spans="2:53" ht="14.5" customHeight="1" x14ac:dyDescent="0.35">
      <c r="B1568" s="47" t="s">
        <v>3102</v>
      </c>
      <c r="C1568" s="73" t="s">
        <v>3474</v>
      </c>
      <c r="D1568" s="74">
        <v>45323</v>
      </c>
      <c r="E1568" s="74" t="str">
        <f t="shared" ca="1" si="424"/>
        <v>Yes</v>
      </c>
      <c r="F1568" s="54" t="str">
        <f t="shared" si="425"/>
        <v>3. All Roles Work Inflexible</v>
      </c>
      <c r="G1568" s="49" t="s">
        <v>3891</v>
      </c>
      <c r="H1568" s="22">
        <f t="shared" si="426"/>
        <v>0</v>
      </c>
      <c r="I1568" s="23"/>
      <c r="J1568" s="23"/>
      <c r="K1568" s="23"/>
      <c r="L1568" s="23"/>
      <c r="M1568" s="23"/>
      <c r="N1568" s="23"/>
      <c r="O1568" s="23"/>
      <c r="P1568" s="23"/>
      <c r="Q1568" s="23"/>
      <c r="R1568" s="23"/>
      <c r="S1568" s="23"/>
      <c r="T1568" s="23"/>
      <c r="U1568" s="23"/>
      <c r="V1568" s="23"/>
      <c r="W1568" s="23"/>
      <c r="X1568" s="23"/>
      <c r="Y1568" s="23"/>
      <c r="Z1568" s="23"/>
      <c r="AA1568" s="23"/>
      <c r="AB1568" s="23"/>
      <c r="AC1568" s="24"/>
      <c r="AE1568" s="35" t="s">
        <v>4235</v>
      </c>
      <c r="AF1568" s="36" t="s">
        <v>4204</v>
      </c>
      <c r="AG1568" s="36"/>
      <c r="AH1568" s="36"/>
      <c r="AI1568" s="37"/>
      <c r="AK1568" s="4">
        <f t="shared" si="410"/>
        <v>0</v>
      </c>
      <c r="AL1568" s="4">
        <f t="shared" si="411"/>
        <v>0</v>
      </c>
      <c r="AM1568" s="4">
        <f t="shared" si="412"/>
        <v>0</v>
      </c>
      <c r="AN1568" s="4">
        <f t="shared" si="413"/>
        <v>0</v>
      </c>
      <c r="AO1568" s="4">
        <f t="shared" si="414"/>
        <v>0</v>
      </c>
      <c r="AQ1568" s="4">
        <f t="shared" si="415"/>
        <v>0</v>
      </c>
      <c r="AR1568" s="4">
        <f t="shared" si="416"/>
        <v>1</v>
      </c>
      <c r="AS1568" s="4">
        <f t="shared" si="417"/>
        <v>1</v>
      </c>
      <c r="AT1568" s="4">
        <f t="shared" si="418"/>
        <v>1</v>
      </c>
      <c r="AU1568" s="4">
        <f t="shared" si="419"/>
        <v>1</v>
      </c>
      <c r="AW1568" s="4">
        <f t="shared" si="420"/>
        <v>0</v>
      </c>
      <c r="AX1568" s="4">
        <f t="shared" si="421"/>
        <v>0</v>
      </c>
      <c r="AY1568" s="4">
        <f t="shared" si="422"/>
        <v>1</v>
      </c>
      <c r="BA1568" s="4">
        <f t="shared" si="423"/>
        <v>1</v>
      </c>
    </row>
    <row r="1569" spans="2:53" ht="14.5" customHeight="1" x14ac:dyDescent="0.35">
      <c r="B1569" s="47" t="s">
        <v>3103</v>
      </c>
      <c r="C1569" s="73" t="s">
        <v>3474</v>
      </c>
      <c r="D1569" s="74">
        <v>45323</v>
      </c>
      <c r="E1569" s="74" t="str">
        <f t="shared" ca="1" si="424"/>
        <v>Yes</v>
      </c>
      <c r="F1569" s="54" t="str">
        <f t="shared" si="425"/>
        <v>3. All Roles Work Inflexible</v>
      </c>
      <c r="G1569" s="49" t="s">
        <v>3892</v>
      </c>
      <c r="H1569" s="22">
        <f t="shared" si="426"/>
        <v>0</v>
      </c>
      <c r="I1569" s="23"/>
      <c r="J1569" s="23"/>
      <c r="K1569" s="23"/>
      <c r="L1569" s="23"/>
      <c r="M1569" s="23"/>
      <c r="N1569" s="23"/>
      <c r="O1569" s="23"/>
      <c r="P1569" s="23"/>
      <c r="Q1569" s="23"/>
      <c r="R1569" s="23"/>
      <c r="S1569" s="23"/>
      <c r="T1569" s="23"/>
      <c r="U1569" s="23"/>
      <c r="V1569" s="23"/>
      <c r="W1569" s="23"/>
      <c r="X1569" s="23"/>
      <c r="Y1569" s="23"/>
      <c r="Z1569" s="23"/>
      <c r="AA1569" s="23"/>
      <c r="AB1569" s="23"/>
      <c r="AC1569" s="24"/>
      <c r="AE1569" s="35" t="s">
        <v>653</v>
      </c>
      <c r="AF1569" s="36" t="s">
        <v>4204</v>
      </c>
      <c r="AG1569" s="36"/>
      <c r="AH1569" s="36"/>
      <c r="AI1569" s="37"/>
      <c r="AK1569" s="4">
        <f t="shared" si="410"/>
        <v>0</v>
      </c>
      <c r="AL1569" s="4">
        <f t="shared" si="411"/>
        <v>0</v>
      </c>
      <c r="AM1569" s="4">
        <f t="shared" si="412"/>
        <v>0</v>
      </c>
      <c r="AN1569" s="4">
        <f t="shared" si="413"/>
        <v>0</v>
      </c>
      <c r="AO1569" s="4">
        <f t="shared" si="414"/>
        <v>0</v>
      </c>
      <c r="AQ1569" s="4">
        <f t="shared" si="415"/>
        <v>0</v>
      </c>
      <c r="AR1569" s="4">
        <f t="shared" si="416"/>
        <v>1</v>
      </c>
      <c r="AS1569" s="4">
        <f t="shared" si="417"/>
        <v>1</v>
      </c>
      <c r="AT1569" s="4">
        <f t="shared" si="418"/>
        <v>1</v>
      </c>
      <c r="AU1569" s="4">
        <f t="shared" si="419"/>
        <v>1</v>
      </c>
      <c r="AW1569" s="4">
        <f t="shared" si="420"/>
        <v>0</v>
      </c>
      <c r="AX1569" s="4">
        <f t="shared" si="421"/>
        <v>0</v>
      </c>
      <c r="AY1569" s="4">
        <f t="shared" si="422"/>
        <v>1</v>
      </c>
      <c r="BA1569" s="4">
        <f t="shared" si="423"/>
        <v>1</v>
      </c>
    </row>
    <row r="1570" spans="2:53" ht="14.5" customHeight="1" x14ac:dyDescent="0.35">
      <c r="B1570" s="47" t="s">
        <v>3104</v>
      </c>
      <c r="C1570" s="73" t="s">
        <v>3474</v>
      </c>
      <c r="D1570" s="74">
        <v>45323</v>
      </c>
      <c r="E1570" s="74" t="str">
        <f t="shared" ca="1" si="424"/>
        <v>Yes</v>
      </c>
      <c r="F1570" s="54" t="str">
        <f t="shared" si="425"/>
        <v>1. All Roles Work Flexible</v>
      </c>
      <c r="G1570" s="49" t="s">
        <v>3893</v>
      </c>
      <c r="H1570" s="22">
        <f t="shared" si="426"/>
        <v>0</v>
      </c>
      <c r="I1570" s="23"/>
      <c r="J1570" s="23"/>
      <c r="K1570" s="23"/>
      <c r="L1570" s="23"/>
      <c r="M1570" s="23"/>
      <c r="N1570" s="23"/>
      <c r="O1570" s="23"/>
      <c r="P1570" s="23"/>
      <c r="Q1570" s="23"/>
      <c r="R1570" s="23"/>
      <c r="S1570" s="23"/>
      <c r="T1570" s="23"/>
      <c r="U1570" s="23"/>
      <c r="V1570" s="23"/>
      <c r="W1570" s="23"/>
      <c r="X1570" s="23"/>
      <c r="Y1570" s="23"/>
      <c r="Z1570" s="23"/>
      <c r="AA1570" s="23"/>
      <c r="AB1570" s="23"/>
      <c r="AC1570" s="24"/>
      <c r="AE1570" s="35" t="s">
        <v>75</v>
      </c>
      <c r="AF1570" s="36" t="s">
        <v>4204</v>
      </c>
      <c r="AG1570" s="36"/>
      <c r="AH1570" s="36"/>
      <c r="AI1570" s="37"/>
      <c r="AK1570" s="4">
        <f t="shared" si="410"/>
        <v>1</v>
      </c>
      <c r="AL1570" s="4">
        <f t="shared" si="411"/>
        <v>0</v>
      </c>
      <c r="AM1570" s="4">
        <f t="shared" si="412"/>
        <v>0</v>
      </c>
      <c r="AN1570" s="4">
        <f t="shared" si="413"/>
        <v>0</v>
      </c>
      <c r="AO1570" s="4">
        <f t="shared" si="414"/>
        <v>0</v>
      </c>
      <c r="AQ1570" s="4">
        <f t="shared" si="415"/>
        <v>0</v>
      </c>
      <c r="AR1570" s="4">
        <f t="shared" si="416"/>
        <v>1</v>
      </c>
      <c r="AS1570" s="4">
        <f t="shared" si="417"/>
        <v>1</v>
      </c>
      <c r="AT1570" s="4">
        <f t="shared" si="418"/>
        <v>1</v>
      </c>
      <c r="AU1570" s="4">
        <f t="shared" si="419"/>
        <v>1</v>
      </c>
      <c r="AW1570" s="4">
        <f t="shared" si="420"/>
        <v>1</v>
      </c>
      <c r="AX1570" s="4">
        <f t="shared" si="421"/>
        <v>0</v>
      </c>
      <c r="AY1570" s="4">
        <f t="shared" si="422"/>
        <v>0</v>
      </c>
      <c r="BA1570" s="4">
        <f t="shared" si="423"/>
        <v>5</v>
      </c>
    </row>
    <row r="1571" spans="2:53" ht="14.5" customHeight="1" x14ac:dyDescent="0.35">
      <c r="B1571" s="47" t="s">
        <v>3105</v>
      </c>
      <c r="C1571" s="73" t="s">
        <v>3474</v>
      </c>
      <c r="D1571" s="74">
        <v>45323</v>
      </c>
      <c r="E1571" s="74" t="str">
        <f t="shared" ca="1" si="424"/>
        <v>Yes</v>
      </c>
      <c r="F1571" s="54" t="str">
        <f t="shared" si="425"/>
        <v>2. Some Roles Work Flexible</v>
      </c>
      <c r="G1571" s="49" t="s">
        <v>3894</v>
      </c>
      <c r="H1571" s="22">
        <f t="shared" si="426"/>
        <v>0</v>
      </c>
      <c r="I1571" s="23"/>
      <c r="J1571" s="23"/>
      <c r="K1571" s="23"/>
      <c r="L1571" s="23"/>
      <c r="M1571" s="23"/>
      <c r="N1571" s="23"/>
      <c r="O1571" s="23"/>
      <c r="P1571" s="23"/>
      <c r="Q1571" s="23"/>
      <c r="R1571" s="23"/>
      <c r="S1571" s="23"/>
      <c r="T1571" s="23"/>
      <c r="U1571" s="23"/>
      <c r="V1571" s="23"/>
      <c r="W1571" s="23"/>
      <c r="X1571" s="23"/>
      <c r="Y1571" s="23"/>
      <c r="Z1571" s="23"/>
      <c r="AA1571" s="23"/>
      <c r="AB1571" s="23"/>
      <c r="AC1571" s="24"/>
      <c r="AE1571" s="35" t="s">
        <v>75</v>
      </c>
      <c r="AF1571" s="36" t="s">
        <v>1872</v>
      </c>
      <c r="AG1571" s="36"/>
      <c r="AH1571" s="36"/>
      <c r="AI1571" s="37"/>
      <c r="AK1571" s="4">
        <f t="shared" si="410"/>
        <v>1</v>
      </c>
      <c r="AL1571" s="4">
        <f t="shared" si="411"/>
        <v>0</v>
      </c>
      <c r="AM1571" s="4">
        <f t="shared" si="412"/>
        <v>0</v>
      </c>
      <c r="AN1571" s="4">
        <f t="shared" si="413"/>
        <v>0</v>
      </c>
      <c r="AO1571" s="4">
        <f t="shared" si="414"/>
        <v>0</v>
      </c>
      <c r="AQ1571" s="4">
        <f t="shared" si="415"/>
        <v>0</v>
      </c>
      <c r="AR1571" s="4">
        <f t="shared" si="416"/>
        <v>0</v>
      </c>
      <c r="AS1571" s="4">
        <f t="shared" si="417"/>
        <v>1</v>
      </c>
      <c r="AT1571" s="4">
        <f t="shared" si="418"/>
        <v>1</v>
      </c>
      <c r="AU1571" s="4">
        <f t="shared" si="419"/>
        <v>1</v>
      </c>
      <c r="AW1571" s="4">
        <f t="shared" si="420"/>
        <v>0</v>
      </c>
      <c r="AX1571" s="4">
        <f t="shared" si="421"/>
        <v>1</v>
      </c>
      <c r="AY1571" s="4">
        <f t="shared" si="422"/>
        <v>0</v>
      </c>
      <c r="BA1571" s="4">
        <f t="shared" si="423"/>
        <v>3</v>
      </c>
    </row>
    <row r="1572" spans="2:53" ht="14.5" customHeight="1" x14ac:dyDescent="0.35">
      <c r="B1572" s="47" t="s">
        <v>3106</v>
      </c>
      <c r="C1572" s="73" t="s">
        <v>3474</v>
      </c>
      <c r="D1572" s="74">
        <v>45323</v>
      </c>
      <c r="E1572" s="74" t="str">
        <f t="shared" ca="1" si="424"/>
        <v>Yes</v>
      </c>
      <c r="F1572" s="54" t="str">
        <f t="shared" si="425"/>
        <v>3. All Roles Work Inflexible</v>
      </c>
      <c r="G1572" s="49" t="s">
        <v>3895</v>
      </c>
      <c r="H1572" s="22">
        <f t="shared" si="426"/>
        <v>0</v>
      </c>
      <c r="I1572" s="23"/>
      <c r="J1572" s="23"/>
      <c r="K1572" s="23"/>
      <c r="L1572" s="23"/>
      <c r="M1572" s="23"/>
      <c r="N1572" s="23"/>
      <c r="O1572" s="23"/>
      <c r="P1572" s="23"/>
      <c r="Q1572" s="23"/>
      <c r="R1572" s="23"/>
      <c r="S1572" s="23"/>
      <c r="T1572" s="23"/>
      <c r="U1572" s="23"/>
      <c r="V1572" s="23"/>
      <c r="W1572" s="23"/>
      <c r="X1572" s="23"/>
      <c r="Y1572" s="23"/>
      <c r="Z1572" s="23"/>
      <c r="AA1572" s="23"/>
      <c r="AB1572" s="23"/>
      <c r="AC1572" s="24"/>
      <c r="AE1572" s="35" t="s">
        <v>810</v>
      </c>
      <c r="AF1572" s="36" t="s">
        <v>4204</v>
      </c>
      <c r="AG1572" s="36"/>
      <c r="AH1572" s="36"/>
      <c r="AI1572" s="37"/>
      <c r="AK1572" s="4">
        <f t="shared" ref="AK1572:AK1635" si="427">COUNTIF(AE1572,"Remote")</f>
        <v>0</v>
      </c>
      <c r="AL1572" s="4">
        <f t="shared" ref="AL1572:AL1635" si="428">COUNTIF(AF1572,"Remote")</f>
        <v>0</v>
      </c>
      <c r="AM1572" s="4">
        <f t="shared" ref="AM1572:AM1635" si="429">COUNTIF(AG1572,"Remote")</f>
        <v>0</v>
      </c>
      <c r="AN1572" s="4">
        <f t="shared" ref="AN1572:AN1635" si="430">COUNTIF(AH1572,"Remote")</f>
        <v>0</v>
      </c>
      <c r="AO1572" s="4">
        <f t="shared" ref="AO1572:AO1635" si="431">COUNTIF(AI1572,"Remote")</f>
        <v>0</v>
      </c>
      <c r="AQ1572" s="4">
        <f t="shared" ref="AQ1572:AQ1635" si="432">COUNTBLANK(AE1572)</f>
        <v>0</v>
      </c>
      <c r="AR1572" s="4">
        <f t="shared" ref="AR1572:AR1635" si="433">COUNTBLANK(AF1572)</f>
        <v>1</v>
      </c>
      <c r="AS1572" s="4">
        <f t="shared" ref="AS1572:AS1635" si="434">COUNTBLANK(AG1572)</f>
        <v>1</v>
      </c>
      <c r="AT1572" s="4">
        <f t="shared" ref="AT1572:AT1635" si="435">COUNTBLANK(AH1572)</f>
        <v>1</v>
      </c>
      <c r="AU1572" s="4">
        <f t="shared" ref="AU1572:AU1635" si="436">COUNTBLANK(AI1572)</f>
        <v>1</v>
      </c>
      <c r="AW1572" s="4">
        <f t="shared" ref="AW1572:AW1635" si="437">IF(AND(SUM(AQ1572:AU1572)=4,SUM(AK1572:AO1572)=1),1,0)</f>
        <v>0</v>
      </c>
      <c r="AX1572" s="4">
        <f t="shared" ref="AX1572:AX1635" si="438">IF(AND(SUM(AQ1572:AU1572)&lt;4,SUM(AK1572:AO1572)=1),1,0)</f>
        <v>0</v>
      </c>
      <c r="AY1572" s="4">
        <f t="shared" ref="AY1572:AY1635" si="439">IF((AW1572+AX1572)=0,1,0)</f>
        <v>1</v>
      </c>
      <c r="BA1572" s="4">
        <f t="shared" ref="BA1572:BA1635" si="440">IF(AW1572=1,5,IF(AX1572=1,3,1))</f>
        <v>1</v>
      </c>
    </row>
    <row r="1573" spans="2:53" ht="14.5" customHeight="1" x14ac:dyDescent="0.35">
      <c r="B1573" s="47" t="s">
        <v>3107</v>
      </c>
      <c r="C1573" s="73" t="s">
        <v>3474</v>
      </c>
      <c r="D1573" s="74">
        <v>45323</v>
      </c>
      <c r="E1573" s="74" t="str">
        <f t="shared" ca="1" si="424"/>
        <v>Yes</v>
      </c>
      <c r="F1573" s="54" t="str">
        <f t="shared" si="425"/>
        <v>3. All Roles Work Inflexible</v>
      </c>
      <c r="G1573" s="49" t="s">
        <v>3896</v>
      </c>
      <c r="H1573" s="22">
        <f t="shared" si="426"/>
        <v>0</v>
      </c>
      <c r="I1573" s="23"/>
      <c r="J1573" s="23"/>
      <c r="K1573" s="23"/>
      <c r="L1573" s="23"/>
      <c r="M1573" s="23"/>
      <c r="N1573" s="23"/>
      <c r="O1573" s="23"/>
      <c r="P1573" s="23"/>
      <c r="Q1573" s="23"/>
      <c r="R1573" s="23"/>
      <c r="S1573" s="23"/>
      <c r="T1573" s="23"/>
      <c r="U1573" s="23"/>
      <c r="V1573" s="23"/>
      <c r="W1573" s="23"/>
      <c r="X1573" s="23"/>
      <c r="Y1573" s="23"/>
      <c r="Z1573" s="23"/>
      <c r="AA1573" s="23"/>
      <c r="AB1573" s="23"/>
      <c r="AC1573" s="24"/>
      <c r="AE1573" s="35" t="s">
        <v>602</v>
      </c>
      <c r="AF1573" s="36" t="s">
        <v>4204</v>
      </c>
      <c r="AG1573" s="36"/>
      <c r="AH1573" s="36"/>
      <c r="AI1573" s="37"/>
      <c r="AK1573" s="4">
        <f t="shared" si="427"/>
        <v>0</v>
      </c>
      <c r="AL1573" s="4">
        <f t="shared" si="428"/>
        <v>0</v>
      </c>
      <c r="AM1573" s="4">
        <f t="shared" si="429"/>
        <v>0</v>
      </c>
      <c r="AN1573" s="4">
        <f t="shared" si="430"/>
        <v>0</v>
      </c>
      <c r="AO1573" s="4">
        <f t="shared" si="431"/>
        <v>0</v>
      </c>
      <c r="AQ1573" s="4">
        <f t="shared" si="432"/>
        <v>0</v>
      </c>
      <c r="AR1573" s="4">
        <f t="shared" si="433"/>
        <v>1</v>
      </c>
      <c r="AS1573" s="4">
        <f t="shared" si="434"/>
        <v>1</v>
      </c>
      <c r="AT1573" s="4">
        <f t="shared" si="435"/>
        <v>1</v>
      </c>
      <c r="AU1573" s="4">
        <f t="shared" si="436"/>
        <v>1</v>
      </c>
      <c r="AW1573" s="4">
        <f t="shared" si="437"/>
        <v>0</v>
      </c>
      <c r="AX1573" s="4">
        <f t="shared" si="438"/>
        <v>0</v>
      </c>
      <c r="AY1573" s="4">
        <f t="shared" si="439"/>
        <v>1</v>
      </c>
      <c r="BA1573" s="4">
        <f t="shared" si="440"/>
        <v>1</v>
      </c>
    </row>
    <row r="1574" spans="2:53" ht="14.5" customHeight="1" x14ac:dyDescent="0.35">
      <c r="B1574" s="47" t="s">
        <v>3108</v>
      </c>
      <c r="C1574" s="73" t="s">
        <v>3474</v>
      </c>
      <c r="D1574" s="74">
        <v>45323</v>
      </c>
      <c r="E1574" s="74" t="str">
        <f t="shared" ca="1" si="424"/>
        <v>Yes</v>
      </c>
      <c r="F1574" s="54" t="str">
        <f t="shared" si="425"/>
        <v>3. All Roles Work Inflexible</v>
      </c>
      <c r="G1574" s="49" t="s">
        <v>3897</v>
      </c>
      <c r="H1574" s="22">
        <f t="shared" si="426"/>
        <v>0</v>
      </c>
      <c r="I1574" s="23"/>
      <c r="J1574" s="23"/>
      <c r="K1574" s="23"/>
      <c r="L1574" s="23"/>
      <c r="M1574" s="23"/>
      <c r="N1574" s="23"/>
      <c r="O1574" s="23"/>
      <c r="P1574" s="23"/>
      <c r="Q1574" s="23"/>
      <c r="R1574" s="23"/>
      <c r="S1574" s="23"/>
      <c r="T1574" s="23"/>
      <c r="U1574" s="23"/>
      <c r="V1574" s="23"/>
      <c r="W1574" s="23"/>
      <c r="X1574" s="23"/>
      <c r="Y1574" s="23"/>
      <c r="Z1574" s="23"/>
      <c r="AA1574" s="23"/>
      <c r="AB1574" s="23"/>
      <c r="AC1574" s="24"/>
      <c r="AE1574" s="35" t="s">
        <v>575</v>
      </c>
      <c r="AF1574" s="36" t="s">
        <v>4204</v>
      </c>
      <c r="AG1574" s="36"/>
      <c r="AH1574" s="36"/>
      <c r="AI1574" s="37"/>
      <c r="AK1574" s="4">
        <f t="shared" si="427"/>
        <v>0</v>
      </c>
      <c r="AL1574" s="4">
        <f t="shared" si="428"/>
        <v>0</v>
      </c>
      <c r="AM1574" s="4">
        <f t="shared" si="429"/>
        <v>0</v>
      </c>
      <c r="AN1574" s="4">
        <f t="shared" si="430"/>
        <v>0</v>
      </c>
      <c r="AO1574" s="4">
        <f t="shared" si="431"/>
        <v>0</v>
      </c>
      <c r="AQ1574" s="4">
        <f t="shared" si="432"/>
        <v>0</v>
      </c>
      <c r="AR1574" s="4">
        <f t="shared" si="433"/>
        <v>1</v>
      </c>
      <c r="AS1574" s="4">
        <f t="shared" si="434"/>
        <v>1</v>
      </c>
      <c r="AT1574" s="4">
        <f t="shared" si="435"/>
        <v>1</v>
      </c>
      <c r="AU1574" s="4">
        <f t="shared" si="436"/>
        <v>1</v>
      </c>
      <c r="AW1574" s="4">
        <f t="shared" si="437"/>
        <v>0</v>
      </c>
      <c r="AX1574" s="4">
        <f t="shared" si="438"/>
        <v>0</v>
      </c>
      <c r="AY1574" s="4">
        <f t="shared" si="439"/>
        <v>1</v>
      </c>
      <c r="BA1574" s="4">
        <f t="shared" si="440"/>
        <v>1</v>
      </c>
    </row>
    <row r="1575" spans="2:53" ht="14.5" customHeight="1" x14ac:dyDescent="0.35">
      <c r="B1575" s="47" t="s">
        <v>3109</v>
      </c>
      <c r="C1575" s="73" t="s">
        <v>3474</v>
      </c>
      <c r="D1575" s="74">
        <v>45323</v>
      </c>
      <c r="E1575" s="74" t="str">
        <f t="shared" ca="1" si="424"/>
        <v>Yes</v>
      </c>
      <c r="F1575" s="54" t="str">
        <f t="shared" si="425"/>
        <v>3. All Roles Work Inflexible</v>
      </c>
      <c r="G1575" s="49"/>
      <c r="H1575" s="22">
        <f t="shared" si="426"/>
        <v>0</v>
      </c>
      <c r="I1575" s="23"/>
      <c r="J1575" s="23"/>
      <c r="K1575" s="23"/>
      <c r="L1575" s="23"/>
      <c r="M1575" s="23"/>
      <c r="N1575" s="23"/>
      <c r="O1575" s="23"/>
      <c r="P1575" s="23"/>
      <c r="Q1575" s="23"/>
      <c r="R1575" s="23"/>
      <c r="S1575" s="23"/>
      <c r="T1575" s="23"/>
      <c r="U1575" s="23"/>
      <c r="V1575" s="23"/>
      <c r="W1575" s="23"/>
      <c r="X1575" s="23"/>
      <c r="Y1575" s="23"/>
      <c r="Z1575" s="23"/>
      <c r="AA1575" s="23"/>
      <c r="AB1575" s="23"/>
      <c r="AC1575" s="24"/>
      <c r="AE1575" s="35" t="s">
        <v>4218</v>
      </c>
      <c r="AF1575" s="36" t="s">
        <v>4204</v>
      </c>
      <c r="AG1575" s="36"/>
      <c r="AH1575" s="36"/>
      <c r="AI1575" s="37"/>
      <c r="AK1575" s="4">
        <f t="shared" si="427"/>
        <v>0</v>
      </c>
      <c r="AL1575" s="4">
        <f t="shared" si="428"/>
        <v>0</v>
      </c>
      <c r="AM1575" s="4">
        <f t="shared" si="429"/>
        <v>0</v>
      </c>
      <c r="AN1575" s="4">
        <f t="shared" si="430"/>
        <v>0</v>
      </c>
      <c r="AO1575" s="4">
        <f t="shared" si="431"/>
        <v>0</v>
      </c>
      <c r="AQ1575" s="4">
        <f t="shared" si="432"/>
        <v>0</v>
      </c>
      <c r="AR1575" s="4">
        <f t="shared" si="433"/>
        <v>1</v>
      </c>
      <c r="AS1575" s="4">
        <f t="shared" si="434"/>
        <v>1</v>
      </c>
      <c r="AT1575" s="4">
        <f t="shared" si="435"/>
        <v>1</v>
      </c>
      <c r="AU1575" s="4">
        <f t="shared" si="436"/>
        <v>1</v>
      </c>
      <c r="AW1575" s="4">
        <f t="shared" si="437"/>
        <v>0</v>
      </c>
      <c r="AX1575" s="4">
        <f t="shared" si="438"/>
        <v>0</v>
      </c>
      <c r="AY1575" s="4">
        <f t="shared" si="439"/>
        <v>1</v>
      </c>
      <c r="BA1575" s="4">
        <f t="shared" si="440"/>
        <v>1</v>
      </c>
    </row>
    <row r="1576" spans="2:53" ht="14.5" customHeight="1" x14ac:dyDescent="0.35">
      <c r="B1576" s="47" t="s">
        <v>3110</v>
      </c>
      <c r="C1576" s="73" t="s">
        <v>3474</v>
      </c>
      <c r="D1576" s="74">
        <v>45323</v>
      </c>
      <c r="E1576" s="74" t="str">
        <f t="shared" ca="1" si="424"/>
        <v>Yes</v>
      </c>
      <c r="F1576" s="54" t="str">
        <f t="shared" si="425"/>
        <v>3. All Roles Work Inflexible</v>
      </c>
      <c r="G1576" s="49"/>
      <c r="H1576" s="22">
        <f t="shared" si="426"/>
        <v>0</v>
      </c>
      <c r="I1576" s="23"/>
      <c r="J1576" s="23"/>
      <c r="K1576" s="23"/>
      <c r="L1576" s="23"/>
      <c r="M1576" s="23"/>
      <c r="N1576" s="23"/>
      <c r="O1576" s="23"/>
      <c r="P1576" s="23"/>
      <c r="Q1576" s="23"/>
      <c r="R1576" s="23"/>
      <c r="S1576" s="23"/>
      <c r="T1576" s="23"/>
      <c r="U1576" s="23"/>
      <c r="V1576" s="23"/>
      <c r="W1576" s="23"/>
      <c r="X1576" s="23"/>
      <c r="Y1576" s="23"/>
      <c r="Z1576" s="23"/>
      <c r="AA1576" s="23"/>
      <c r="AB1576" s="23"/>
      <c r="AC1576" s="24"/>
      <c r="AE1576" s="35" t="s">
        <v>4306</v>
      </c>
      <c r="AF1576" s="36" t="s">
        <v>4204</v>
      </c>
      <c r="AG1576" s="36"/>
      <c r="AH1576" s="36"/>
      <c r="AI1576" s="37"/>
      <c r="AK1576" s="4">
        <f t="shared" si="427"/>
        <v>0</v>
      </c>
      <c r="AL1576" s="4">
        <f t="shared" si="428"/>
        <v>0</v>
      </c>
      <c r="AM1576" s="4">
        <f t="shared" si="429"/>
        <v>0</v>
      </c>
      <c r="AN1576" s="4">
        <f t="shared" si="430"/>
        <v>0</v>
      </c>
      <c r="AO1576" s="4">
        <f t="shared" si="431"/>
        <v>0</v>
      </c>
      <c r="AQ1576" s="4">
        <f t="shared" si="432"/>
        <v>0</v>
      </c>
      <c r="AR1576" s="4">
        <f t="shared" si="433"/>
        <v>1</v>
      </c>
      <c r="AS1576" s="4">
        <f t="shared" si="434"/>
        <v>1</v>
      </c>
      <c r="AT1576" s="4">
        <f t="shared" si="435"/>
        <v>1</v>
      </c>
      <c r="AU1576" s="4">
        <f t="shared" si="436"/>
        <v>1</v>
      </c>
      <c r="AW1576" s="4">
        <f t="shared" si="437"/>
        <v>0</v>
      </c>
      <c r="AX1576" s="4">
        <f t="shared" si="438"/>
        <v>0</v>
      </c>
      <c r="AY1576" s="4">
        <f t="shared" si="439"/>
        <v>1</v>
      </c>
      <c r="BA1576" s="4">
        <f t="shared" si="440"/>
        <v>1</v>
      </c>
    </row>
    <row r="1577" spans="2:53" ht="14.5" customHeight="1" x14ac:dyDescent="0.35">
      <c r="B1577" s="47" t="s">
        <v>3111</v>
      </c>
      <c r="C1577" s="73" t="s">
        <v>3474</v>
      </c>
      <c r="D1577" s="74">
        <v>45323</v>
      </c>
      <c r="E1577" s="74" t="str">
        <f t="shared" ca="1" si="424"/>
        <v>Yes</v>
      </c>
      <c r="F1577" s="54" t="str">
        <f t="shared" si="425"/>
        <v>3. All Roles Work Inflexible</v>
      </c>
      <c r="G1577" s="49" t="s">
        <v>3898</v>
      </c>
      <c r="H1577" s="22">
        <f t="shared" si="426"/>
        <v>0</v>
      </c>
      <c r="I1577" s="23"/>
      <c r="J1577" s="23"/>
      <c r="K1577" s="23"/>
      <c r="L1577" s="23"/>
      <c r="M1577" s="23"/>
      <c r="N1577" s="23"/>
      <c r="O1577" s="23"/>
      <c r="P1577" s="23"/>
      <c r="Q1577" s="23"/>
      <c r="R1577" s="23"/>
      <c r="S1577" s="23"/>
      <c r="T1577" s="23"/>
      <c r="U1577" s="23"/>
      <c r="V1577" s="23"/>
      <c r="W1577" s="23"/>
      <c r="X1577" s="23"/>
      <c r="Y1577" s="23"/>
      <c r="Z1577" s="23"/>
      <c r="AA1577" s="23"/>
      <c r="AB1577" s="23"/>
      <c r="AC1577" s="24"/>
      <c r="AE1577" s="35" t="s">
        <v>4245</v>
      </c>
      <c r="AF1577" s="36" t="s">
        <v>4204</v>
      </c>
      <c r="AG1577" s="36"/>
      <c r="AH1577" s="36"/>
      <c r="AI1577" s="37"/>
      <c r="AK1577" s="4">
        <f t="shared" si="427"/>
        <v>0</v>
      </c>
      <c r="AL1577" s="4">
        <f t="shared" si="428"/>
        <v>0</v>
      </c>
      <c r="AM1577" s="4">
        <f t="shared" si="429"/>
        <v>0</v>
      </c>
      <c r="AN1577" s="4">
        <f t="shared" si="430"/>
        <v>0</v>
      </c>
      <c r="AO1577" s="4">
        <f t="shared" si="431"/>
        <v>0</v>
      </c>
      <c r="AQ1577" s="4">
        <f t="shared" si="432"/>
        <v>0</v>
      </c>
      <c r="AR1577" s="4">
        <f t="shared" si="433"/>
        <v>1</v>
      </c>
      <c r="AS1577" s="4">
        <f t="shared" si="434"/>
        <v>1</v>
      </c>
      <c r="AT1577" s="4">
        <f t="shared" si="435"/>
        <v>1</v>
      </c>
      <c r="AU1577" s="4">
        <f t="shared" si="436"/>
        <v>1</v>
      </c>
      <c r="AW1577" s="4">
        <f t="shared" si="437"/>
        <v>0</v>
      </c>
      <c r="AX1577" s="4">
        <f t="shared" si="438"/>
        <v>0</v>
      </c>
      <c r="AY1577" s="4">
        <f t="shared" si="439"/>
        <v>1</v>
      </c>
      <c r="BA1577" s="4">
        <f t="shared" si="440"/>
        <v>1</v>
      </c>
    </row>
    <row r="1578" spans="2:53" ht="14.5" customHeight="1" x14ac:dyDescent="0.35">
      <c r="B1578" s="47" t="s">
        <v>3112</v>
      </c>
      <c r="C1578" s="73" t="s">
        <v>3474</v>
      </c>
      <c r="D1578" s="74">
        <v>45323</v>
      </c>
      <c r="E1578" s="74" t="str">
        <f t="shared" ca="1" si="424"/>
        <v>Yes</v>
      </c>
      <c r="F1578" s="54" t="str">
        <f t="shared" si="425"/>
        <v>3. All Roles Work Inflexible</v>
      </c>
      <c r="G1578" s="49" t="s">
        <v>3899</v>
      </c>
      <c r="H1578" s="22">
        <f t="shared" si="426"/>
        <v>0</v>
      </c>
      <c r="I1578" s="23"/>
      <c r="J1578" s="23"/>
      <c r="K1578" s="23"/>
      <c r="L1578" s="23"/>
      <c r="M1578" s="23"/>
      <c r="N1578" s="23"/>
      <c r="O1578" s="23"/>
      <c r="P1578" s="23"/>
      <c r="Q1578" s="23"/>
      <c r="R1578" s="23"/>
      <c r="S1578" s="23"/>
      <c r="T1578" s="23"/>
      <c r="U1578" s="23"/>
      <c r="V1578" s="23"/>
      <c r="W1578" s="23"/>
      <c r="X1578" s="23"/>
      <c r="Y1578" s="23"/>
      <c r="Z1578" s="23"/>
      <c r="AA1578" s="23"/>
      <c r="AB1578" s="23"/>
      <c r="AC1578" s="24"/>
      <c r="AE1578" s="35" t="s">
        <v>4288</v>
      </c>
      <c r="AF1578" s="36" t="s">
        <v>4204</v>
      </c>
      <c r="AG1578" s="36"/>
      <c r="AH1578" s="36"/>
      <c r="AI1578" s="37"/>
      <c r="AK1578" s="4">
        <f t="shared" si="427"/>
        <v>0</v>
      </c>
      <c r="AL1578" s="4">
        <f t="shared" si="428"/>
        <v>0</v>
      </c>
      <c r="AM1578" s="4">
        <f t="shared" si="429"/>
        <v>0</v>
      </c>
      <c r="AN1578" s="4">
        <f t="shared" si="430"/>
        <v>0</v>
      </c>
      <c r="AO1578" s="4">
        <f t="shared" si="431"/>
        <v>0</v>
      </c>
      <c r="AQ1578" s="4">
        <f t="shared" si="432"/>
        <v>0</v>
      </c>
      <c r="AR1578" s="4">
        <f t="shared" si="433"/>
        <v>1</v>
      </c>
      <c r="AS1578" s="4">
        <f t="shared" si="434"/>
        <v>1</v>
      </c>
      <c r="AT1578" s="4">
        <f t="shared" si="435"/>
        <v>1</v>
      </c>
      <c r="AU1578" s="4">
        <f t="shared" si="436"/>
        <v>1</v>
      </c>
      <c r="AW1578" s="4">
        <f t="shared" si="437"/>
        <v>0</v>
      </c>
      <c r="AX1578" s="4">
        <f t="shared" si="438"/>
        <v>0</v>
      </c>
      <c r="AY1578" s="4">
        <f t="shared" si="439"/>
        <v>1</v>
      </c>
      <c r="BA1578" s="4">
        <f t="shared" si="440"/>
        <v>1</v>
      </c>
    </row>
    <row r="1579" spans="2:53" ht="14.5" customHeight="1" x14ac:dyDescent="0.35">
      <c r="B1579" s="47" t="s">
        <v>3113</v>
      </c>
      <c r="C1579" s="73" t="s">
        <v>3474</v>
      </c>
      <c r="D1579" s="74">
        <v>45323</v>
      </c>
      <c r="E1579" s="74" t="str">
        <f t="shared" ca="1" si="424"/>
        <v>Yes</v>
      </c>
      <c r="F1579" s="54" t="str">
        <f t="shared" si="425"/>
        <v>3. All Roles Work Inflexible</v>
      </c>
      <c r="G1579" s="49" t="s">
        <v>3900</v>
      </c>
      <c r="H1579" s="22">
        <f t="shared" si="426"/>
        <v>0</v>
      </c>
      <c r="I1579" s="23"/>
      <c r="J1579" s="23"/>
      <c r="K1579" s="23"/>
      <c r="L1579" s="23"/>
      <c r="M1579" s="23"/>
      <c r="N1579" s="23"/>
      <c r="O1579" s="23"/>
      <c r="P1579" s="23"/>
      <c r="Q1579" s="23"/>
      <c r="R1579" s="23"/>
      <c r="S1579" s="23"/>
      <c r="T1579" s="23"/>
      <c r="U1579" s="23"/>
      <c r="V1579" s="23"/>
      <c r="W1579" s="23"/>
      <c r="X1579" s="23"/>
      <c r="Y1579" s="23"/>
      <c r="Z1579" s="23"/>
      <c r="AA1579" s="23"/>
      <c r="AB1579" s="23"/>
      <c r="AC1579" s="24"/>
      <c r="AE1579" s="35" t="s">
        <v>577</v>
      </c>
      <c r="AF1579" s="36" t="s">
        <v>4204</v>
      </c>
      <c r="AG1579" s="36"/>
      <c r="AH1579" s="36"/>
      <c r="AI1579" s="37"/>
      <c r="AK1579" s="4">
        <f t="shared" si="427"/>
        <v>0</v>
      </c>
      <c r="AL1579" s="4">
        <f t="shared" si="428"/>
        <v>0</v>
      </c>
      <c r="AM1579" s="4">
        <f t="shared" si="429"/>
        <v>0</v>
      </c>
      <c r="AN1579" s="4">
        <f t="shared" si="430"/>
        <v>0</v>
      </c>
      <c r="AO1579" s="4">
        <f t="shared" si="431"/>
        <v>0</v>
      </c>
      <c r="AQ1579" s="4">
        <f t="shared" si="432"/>
        <v>0</v>
      </c>
      <c r="AR1579" s="4">
        <f t="shared" si="433"/>
        <v>1</v>
      </c>
      <c r="AS1579" s="4">
        <f t="shared" si="434"/>
        <v>1</v>
      </c>
      <c r="AT1579" s="4">
        <f t="shared" si="435"/>
        <v>1</v>
      </c>
      <c r="AU1579" s="4">
        <f t="shared" si="436"/>
        <v>1</v>
      </c>
      <c r="AW1579" s="4">
        <f t="shared" si="437"/>
        <v>0</v>
      </c>
      <c r="AX1579" s="4">
        <f t="shared" si="438"/>
        <v>0</v>
      </c>
      <c r="AY1579" s="4">
        <f t="shared" si="439"/>
        <v>1</v>
      </c>
      <c r="BA1579" s="4">
        <f t="shared" si="440"/>
        <v>1</v>
      </c>
    </row>
    <row r="1580" spans="2:53" ht="14.5" customHeight="1" x14ac:dyDescent="0.35">
      <c r="B1580" s="47" t="s">
        <v>3114</v>
      </c>
      <c r="C1580" s="73" t="s">
        <v>3474</v>
      </c>
      <c r="D1580" s="74">
        <v>45323</v>
      </c>
      <c r="E1580" s="74" t="str">
        <f t="shared" ca="1" si="424"/>
        <v>Yes</v>
      </c>
      <c r="F1580" s="54" t="str">
        <f t="shared" si="425"/>
        <v>3. All Roles Work Inflexible</v>
      </c>
      <c r="G1580" s="49"/>
      <c r="H1580" s="22">
        <f t="shared" si="426"/>
        <v>0</v>
      </c>
      <c r="I1580" s="23"/>
      <c r="J1580" s="23"/>
      <c r="K1580" s="23"/>
      <c r="L1580" s="23"/>
      <c r="M1580" s="23"/>
      <c r="N1580" s="23"/>
      <c r="O1580" s="23"/>
      <c r="P1580" s="23"/>
      <c r="Q1580" s="23"/>
      <c r="R1580" s="23"/>
      <c r="S1580" s="23"/>
      <c r="T1580" s="23"/>
      <c r="U1580" s="23"/>
      <c r="V1580" s="23"/>
      <c r="W1580" s="23"/>
      <c r="X1580" s="23"/>
      <c r="Y1580" s="23"/>
      <c r="Z1580" s="23"/>
      <c r="AA1580" s="23"/>
      <c r="AB1580" s="23"/>
      <c r="AC1580" s="24"/>
      <c r="AE1580" s="35" t="s">
        <v>4208</v>
      </c>
      <c r="AF1580" s="36" t="s">
        <v>4204</v>
      </c>
      <c r="AG1580" s="36"/>
      <c r="AH1580" s="36"/>
      <c r="AI1580" s="37"/>
      <c r="AK1580" s="4">
        <f t="shared" si="427"/>
        <v>0</v>
      </c>
      <c r="AL1580" s="4">
        <f t="shared" si="428"/>
        <v>0</v>
      </c>
      <c r="AM1580" s="4">
        <f t="shared" si="429"/>
        <v>0</v>
      </c>
      <c r="AN1580" s="4">
        <f t="shared" si="430"/>
        <v>0</v>
      </c>
      <c r="AO1580" s="4">
        <f t="shared" si="431"/>
        <v>0</v>
      </c>
      <c r="AQ1580" s="4">
        <f t="shared" si="432"/>
        <v>0</v>
      </c>
      <c r="AR1580" s="4">
        <f t="shared" si="433"/>
        <v>1</v>
      </c>
      <c r="AS1580" s="4">
        <f t="shared" si="434"/>
        <v>1</v>
      </c>
      <c r="AT1580" s="4">
        <f t="shared" si="435"/>
        <v>1</v>
      </c>
      <c r="AU1580" s="4">
        <f t="shared" si="436"/>
        <v>1</v>
      </c>
      <c r="AW1580" s="4">
        <f t="shared" si="437"/>
        <v>0</v>
      </c>
      <c r="AX1580" s="4">
        <f t="shared" si="438"/>
        <v>0</v>
      </c>
      <c r="AY1580" s="4">
        <f t="shared" si="439"/>
        <v>1</v>
      </c>
      <c r="BA1580" s="4">
        <f t="shared" si="440"/>
        <v>1</v>
      </c>
    </row>
    <row r="1581" spans="2:53" ht="14.5" customHeight="1" x14ac:dyDescent="0.35">
      <c r="B1581" s="47" t="s">
        <v>3115</v>
      </c>
      <c r="C1581" s="73" t="s">
        <v>3474</v>
      </c>
      <c r="D1581" s="74">
        <v>45323</v>
      </c>
      <c r="E1581" s="74" t="str">
        <f t="shared" ca="1" si="424"/>
        <v>Yes</v>
      </c>
      <c r="F1581" s="54" t="str">
        <f t="shared" si="425"/>
        <v>3. All Roles Work Inflexible</v>
      </c>
      <c r="G1581" s="49" t="s">
        <v>3901</v>
      </c>
      <c r="H1581" s="22">
        <f t="shared" si="426"/>
        <v>0</v>
      </c>
      <c r="I1581" s="23"/>
      <c r="J1581" s="23"/>
      <c r="K1581" s="23"/>
      <c r="L1581" s="23"/>
      <c r="M1581" s="23"/>
      <c r="N1581" s="23"/>
      <c r="O1581" s="23"/>
      <c r="P1581" s="23"/>
      <c r="Q1581" s="23"/>
      <c r="R1581" s="23"/>
      <c r="S1581" s="23"/>
      <c r="T1581" s="23"/>
      <c r="U1581" s="23"/>
      <c r="V1581" s="23"/>
      <c r="W1581" s="23"/>
      <c r="X1581" s="23"/>
      <c r="Y1581" s="23"/>
      <c r="Z1581" s="23"/>
      <c r="AA1581" s="23"/>
      <c r="AB1581" s="23"/>
      <c r="AC1581" s="24"/>
      <c r="AE1581" s="35" t="s">
        <v>4229</v>
      </c>
      <c r="AF1581" s="36" t="s">
        <v>4204</v>
      </c>
      <c r="AG1581" s="36"/>
      <c r="AH1581" s="36"/>
      <c r="AI1581" s="37"/>
      <c r="AK1581" s="4">
        <f t="shared" si="427"/>
        <v>0</v>
      </c>
      <c r="AL1581" s="4">
        <f t="shared" si="428"/>
        <v>0</v>
      </c>
      <c r="AM1581" s="4">
        <f t="shared" si="429"/>
        <v>0</v>
      </c>
      <c r="AN1581" s="4">
        <f t="shared" si="430"/>
        <v>0</v>
      </c>
      <c r="AO1581" s="4">
        <f t="shared" si="431"/>
        <v>0</v>
      </c>
      <c r="AQ1581" s="4">
        <f t="shared" si="432"/>
        <v>0</v>
      </c>
      <c r="AR1581" s="4">
        <f t="shared" si="433"/>
        <v>1</v>
      </c>
      <c r="AS1581" s="4">
        <f t="shared" si="434"/>
        <v>1</v>
      </c>
      <c r="AT1581" s="4">
        <f t="shared" si="435"/>
        <v>1</v>
      </c>
      <c r="AU1581" s="4">
        <f t="shared" si="436"/>
        <v>1</v>
      </c>
      <c r="AW1581" s="4">
        <f t="shared" si="437"/>
        <v>0</v>
      </c>
      <c r="AX1581" s="4">
        <f t="shared" si="438"/>
        <v>0</v>
      </c>
      <c r="AY1581" s="4">
        <f t="shared" si="439"/>
        <v>1</v>
      </c>
      <c r="BA1581" s="4">
        <f t="shared" si="440"/>
        <v>1</v>
      </c>
    </row>
    <row r="1582" spans="2:53" ht="14.5" customHeight="1" x14ac:dyDescent="0.35">
      <c r="B1582" s="47" t="s">
        <v>3116</v>
      </c>
      <c r="C1582" s="73" t="s">
        <v>3474</v>
      </c>
      <c r="D1582" s="74">
        <v>45323</v>
      </c>
      <c r="E1582" s="74" t="str">
        <f t="shared" ca="1" si="424"/>
        <v>Yes</v>
      </c>
      <c r="F1582" s="54" t="str">
        <f t="shared" si="425"/>
        <v>3. All Roles Work Inflexible</v>
      </c>
      <c r="G1582" s="49" t="s">
        <v>3902</v>
      </c>
      <c r="H1582" s="22">
        <f t="shared" si="426"/>
        <v>0</v>
      </c>
      <c r="I1582" s="23"/>
      <c r="J1582" s="23"/>
      <c r="K1582" s="23"/>
      <c r="L1582" s="23"/>
      <c r="M1582" s="23"/>
      <c r="N1582" s="23"/>
      <c r="O1582" s="23"/>
      <c r="P1582" s="23"/>
      <c r="Q1582" s="23"/>
      <c r="R1582" s="23"/>
      <c r="S1582" s="23"/>
      <c r="T1582" s="23"/>
      <c r="U1582" s="23"/>
      <c r="V1582" s="23"/>
      <c r="W1582" s="23"/>
      <c r="X1582" s="23"/>
      <c r="Y1582" s="23"/>
      <c r="Z1582" s="23"/>
      <c r="AA1582" s="23"/>
      <c r="AB1582" s="23"/>
      <c r="AC1582" s="24"/>
      <c r="AE1582" s="35" t="s">
        <v>4208</v>
      </c>
      <c r="AF1582" s="36" t="s">
        <v>4204</v>
      </c>
      <c r="AG1582" s="36"/>
      <c r="AH1582" s="36"/>
      <c r="AI1582" s="37"/>
      <c r="AK1582" s="4">
        <f t="shared" si="427"/>
        <v>0</v>
      </c>
      <c r="AL1582" s="4">
        <f t="shared" si="428"/>
        <v>0</v>
      </c>
      <c r="AM1582" s="4">
        <f t="shared" si="429"/>
        <v>0</v>
      </c>
      <c r="AN1582" s="4">
        <f t="shared" si="430"/>
        <v>0</v>
      </c>
      <c r="AO1582" s="4">
        <f t="shared" si="431"/>
        <v>0</v>
      </c>
      <c r="AQ1582" s="4">
        <f t="shared" si="432"/>
        <v>0</v>
      </c>
      <c r="AR1582" s="4">
        <f t="shared" si="433"/>
        <v>1</v>
      </c>
      <c r="AS1582" s="4">
        <f t="shared" si="434"/>
        <v>1</v>
      </c>
      <c r="AT1582" s="4">
        <f t="shared" si="435"/>
        <v>1</v>
      </c>
      <c r="AU1582" s="4">
        <f t="shared" si="436"/>
        <v>1</v>
      </c>
      <c r="AW1582" s="4">
        <f t="shared" si="437"/>
        <v>0</v>
      </c>
      <c r="AX1582" s="4">
        <f t="shared" si="438"/>
        <v>0</v>
      </c>
      <c r="AY1582" s="4">
        <f t="shared" si="439"/>
        <v>1</v>
      </c>
      <c r="BA1582" s="4">
        <f t="shared" si="440"/>
        <v>1</v>
      </c>
    </row>
    <row r="1583" spans="2:53" ht="14.5" customHeight="1" x14ac:dyDescent="0.35">
      <c r="B1583" s="47" t="s">
        <v>3117</v>
      </c>
      <c r="C1583" s="73" t="s">
        <v>3474</v>
      </c>
      <c r="D1583" s="74">
        <v>45323</v>
      </c>
      <c r="E1583" s="74" t="str">
        <f t="shared" ca="1" si="424"/>
        <v>Yes</v>
      </c>
      <c r="F1583" s="54" t="str">
        <f t="shared" si="425"/>
        <v>3. All Roles Work Inflexible</v>
      </c>
      <c r="G1583" s="49" t="s">
        <v>3903</v>
      </c>
      <c r="H1583" s="22">
        <f t="shared" si="426"/>
        <v>0</v>
      </c>
      <c r="I1583" s="23"/>
      <c r="J1583" s="23"/>
      <c r="K1583" s="23"/>
      <c r="L1583" s="23"/>
      <c r="M1583" s="23"/>
      <c r="N1583" s="23"/>
      <c r="O1583" s="23"/>
      <c r="P1583" s="23"/>
      <c r="Q1583" s="23"/>
      <c r="R1583" s="23"/>
      <c r="S1583" s="23"/>
      <c r="T1583" s="23"/>
      <c r="U1583" s="23"/>
      <c r="V1583" s="23"/>
      <c r="W1583" s="23"/>
      <c r="X1583" s="23"/>
      <c r="Y1583" s="23"/>
      <c r="Z1583" s="23"/>
      <c r="AA1583" s="23"/>
      <c r="AB1583" s="23"/>
      <c r="AC1583" s="24"/>
      <c r="AE1583" s="35" t="s">
        <v>865</v>
      </c>
      <c r="AF1583" s="36" t="s">
        <v>4204</v>
      </c>
      <c r="AG1583" s="36"/>
      <c r="AH1583" s="36"/>
      <c r="AI1583" s="37"/>
      <c r="AK1583" s="4">
        <f t="shared" si="427"/>
        <v>0</v>
      </c>
      <c r="AL1583" s="4">
        <f t="shared" si="428"/>
        <v>0</v>
      </c>
      <c r="AM1583" s="4">
        <f t="shared" si="429"/>
        <v>0</v>
      </c>
      <c r="AN1583" s="4">
        <f t="shared" si="430"/>
        <v>0</v>
      </c>
      <c r="AO1583" s="4">
        <f t="shared" si="431"/>
        <v>0</v>
      </c>
      <c r="AQ1583" s="4">
        <f t="shared" si="432"/>
        <v>0</v>
      </c>
      <c r="AR1583" s="4">
        <f t="shared" si="433"/>
        <v>1</v>
      </c>
      <c r="AS1583" s="4">
        <f t="shared" si="434"/>
        <v>1</v>
      </c>
      <c r="AT1583" s="4">
        <f t="shared" si="435"/>
        <v>1</v>
      </c>
      <c r="AU1583" s="4">
        <f t="shared" si="436"/>
        <v>1</v>
      </c>
      <c r="AW1583" s="4">
        <f t="shared" si="437"/>
        <v>0</v>
      </c>
      <c r="AX1583" s="4">
        <f t="shared" si="438"/>
        <v>0</v>
      </c>
      <c r="AY1583" s="4">
        <f t="shared" si="439"/>
        <v>1</v>
      </c>
      <c r="BA1583" s="4">
        <f t="shared" si="440"/>
        <v>1</v>
      </c>
    </row>
    <row r="1584" spans="2:53" ht="14.5" customHeight="1" x14ac:dyDescent="0.35">
      <c r="B1584" s="47" t="s">
        <v>3118</v>
      </c>
      <c r="C1584" s="73" t="s">
        <v>3474</v>
      </c>
      <c r="D1584" s="74">
        <v>45323</v>
      </c>
      <c r="E1584" s="74" t="str">
        <f t="shared" ca="1" si="424"/>
        <v>Yes</v>
      </c>
      <c r="F1584" s="54" t="str">
        <f t="shared" si="425"/>
        <v>3. All Roles Work Inflexible</v>
      </c>
      <c r="G1584" s="49" t="s">
        <v>3904</v>
      </c>
      <c r="H1584" s="22">
        <f t="shared" si="426"/>
        <v>0</v>
      </c>
      <c r="I1584" s="23"/>
      <c r="J1584" s="23"/>
      <c r="K1584" s="23"/>
      <c r="L1584" s="23"/>
      <c r="M1584" s="23"/>
      <c r="N1584" s="23"/>
      <c r="O1584" s="23"/>
      <c r="P1584" s="23"/>
      <c r="Q1584" s="23"/>
      <c r="R1584" s="23"/>
      <c r="S1584" s="23"/>
      <c r="T1584" s="23"/>
      <c r="U1584" s="23"/>
      <c r="V1584" s="23"/>
      <c r="W1584" s="23"/>
      <c r="X1584" s="23"/>
      <c r="Y1584" s="23"/>
      <c r="Z1584" s="23"/>
      <c r="AA1584" s="23"/>
      <c r="AB1584" s="23"/>
      <c r="AC1584" s="24"/>
      <c r="AE1584" s="35" t="s">
        <v>586</v>
      </c>
      <c r="AF1584" s="36" t="s">
        <v>4204</v>
      </c>
      <c r="AG1584" s="36"/>
      <c r="AH1584" s="36"/>
      <c r="AI1584" s="37"/>
      <c r="AK1584" s="4">
        <f t="shared" si="427"/>
        <v>0</v>
      </c>
      <c r="AL1584" s="4">
        <f t="shared" si="428"/>
        <v>0</v>
      </c>
      <c r="AM1584" s="4">
        <f t="shared" si="429"/>
        <v>0</v>
      </c>
      <c r="AN1584" s="4">
        <f t="shared" si="430"/>
        <v>0</v>
      </c>
      <c r="AO1584" s="4">
        <f t="shared" si="431"/>
        <v>0</v>
      </c>
      <c r="AQ1584" s="4">
        <f t="shared" si="432"/>
        <v>0</v>
      </c>
      <c r="AR1584" s="4">
        <f t="shared" si="433"/>
        <v>1</v>
      </c>
      <c r="AS1584" s="4">
        <f t="shared" si="434"/>
        <v>1</v>
      </c>
      <c r="AT1584" s="4">
        <f t="shared" si="435"/>
        <v>1</v>
      </c>
      <c r="AU1584" s="4">
        <f t="shared" si="436"/>
        <v>1</v>
      </c>
      <c r="AW1584" s="4">
        <f t="shared" si="437"/>
        <v>0</v>
      </c>
      <c r="AX1584" s="4">
        <f t="shared" si="438"/>
        <v>0</v>
      </c>
      <c r="AY1584" s="4">
        <f t="shared" si="439"/>
        <v>1</v>
      </c>
      <c r="BA1584" s="4">
        <f t="shared" si="440"/>
        <v>1</v>
      </c>
    </row>
    <row r="1585" spans="2:53" ht="14.5" customHeight="1" x14ac:dyDescent="0.35">
      <c r="B1585" s="47" t="s">
        <v>3119</v>
      </c>
      <c r="C1585" s="73" t="s">
        <v>3474</v>
      </c>
      <c r="D1585" s="74">
        <v>45323</v>
      </c>
      <c r="E1585" s="74" t="str">
        <f t="shared" ca="1" si="424"/>
        <v>Yes</v>
      </c>
      <c r="F1585" s="54" t="str">
        <f t="shared" si="425"/>
        <v>2. Some Roles Work Flexible</v>
      </c>
      <c r="G1585" s="49" t="s">
        <v>3905</v>
      </c>
      <c r="H1585" s="22">
        <f t="shared" si="426"/>
        <v>0</v>
      </c>
      <c r="I1585" s="23"/>
      <c r="J1585" s="23"/>
      <c r="K1585" s="23"/>
      <c r="L1585" s="23"/>
      <c r="M1585" s="23"/>
      <c r="N1585" s="23"/>
      <c r="O1585" s="23"/>
      <c r="P1585" s="23"/>
      <c r="Q1585" s="23"/>
      <c r="R1585" s="23"/>
      <c r="S1585" s="23"/>
      <c r="T1585" s="23"/>
      <c r="U1585" s="23"/>
      <c r="V1585" s="23"/>
      <c r="W1585" s="23"/>
      <c r="X1585" s="23"/>
      <c r="Y1585" s="23"/>
      <c r="Z1585" s="23"/>
      <c r="AA1585" s="23"/>
      <c r="AB1585" s="23"/>
      <c r="AC1585" s="24"/>
      <c r="AE1585" s="35" t="s">
        <v>75</v>
      </c>
      <c r="AF1585" s="36" t="s">
        <v>816</v>
      </c>
      <c r="AG1585" s="36"/>
      <c r="AH1585" s="36"/>
      <c r="AI1585" s="37"/>
      <c r="AK1585" s="4">
        <f t="shared" si="427"/>
        <v>1</v>
      </c>
      <c r="AL1585" s="4">
        <f t="shared" si="428"/>
        <v>0</v>
      </c>
      <c r="AM1585" s="4">
        <f t="shared" si="429"/>
        <v>0</v>
      </c>
      <c r="AN1585" s="4">
        <f t="shared" si="430"/>
        <v>0</v>
      </c>
      <c r="AO1585" s="4">
        <f t="shared" si="431"/>
        <v>0</v>
      </c>
      <c r="AQ1585" s="4">
        <f t="shared" si="432"/>
        <v>0</v>
      </c>
      <c r="AR1585" s="4">
        <f t="shared" si="433"/>
        <v>0</v>
      </c>
      <c r="AS1585" s="4">
        <f t="shared" si="434"/>
        <v>1</v>
      </c>
      <c r="AT1585" s="4">
        <f t="shared" si="435"/>
        <v>1</v>
      </c>
      <c r="AU1585" s="4">
        <f t="shared" si="436"/>
        <v>1</v>
      </c>
      <c r="AW1585" s="4">
        <f t="shared" si="437"/>
        <v>0</v>
      </c>
      <c r="AX1585" s="4">
        <f t="shared" si="438"/>
        <v>1</v>
      </c>
      <c r="AY1585" s="4">
        <f t="shared" si="439"/>
        <v>0</v>
      </c>
      <c r="BA1585" s="4">
        <f t="shared" si="440"/>
        <v>3</v>
      </c>
    </row>
    <row r="1586" spans="2:53" ht="14.5" customHeight="1" x14ac:dyDescent="0.35">
      <c r="B1586" s="47" t="s">
        <v>3120</v>
      </c>
      <c r="C1586" s="73" t="s">
        <v>3474</v>
      </c>
      <c r="D1586" s="74">
        <v>45323</v>
      </c>
      <c r="E1586" s="74" t="str">
        <f t="shared" ca="1" si="424"/>
        <v>Yes</v>
      </c>
      <c r="F1586" s="54" t="str">
        <f t="shared" si="425"/>
        <v>2. Some Roles Work Flexible</v>
      </c>
      <c r="G1586" s="49" t="s">
        <v>3906</v>
      </c>
      <c r="H1586" s="22">
        <f t="shared" si="426"/>
        <v>0</v>
      </c>
      <c r="I1586" s="23"/>
      <c r="J1586" s="23"/>
      <c r="K1586" s="23"/>
      <c r="L1586" s="23"/>
      <c r="M1586" s="23"/>
      <c r="N1586" s="23"/>
      <c r="O1586" s="23"/>
      <c r="P1586" s="23"/>
      <c r="Q1586" s="23"/>
      <c r="R1586" s="23"/>
      <c r="S1586" s="23"/>
      <c r="T1586" s="23"/>
      <c r="U1586" s="23"/>
      <c r="V1586" s="23"/>
      <c r="W1586" s="23"/>
      <c r="X1586" s="23"/>
      <c r="Y1586" s="23"/>
      <c r="Z1586" s="23"/>
      <c r="AA1586" s="23"/>
      <c r="AB1586" s="23"/>
      <c r="AC1586" s="24"/>
      <c r="AE1586" s="35" t="s">
        <v>75</v>
      </c>
      <c r="AF1586" s="36" t="s">
        <v>575</v>
      </c>
      <c r="AG1586" s="36"/>
      <c r="AH1586" s="36"/>
      <c r="AI1586" s="37"/>
      <c r="AK1586" s="4">
        <f t="shared" si="427"/>
        <v>1</v>
      </c>
      <c r="AL1586" s="4">
        <f t="shared" si="428"/>
        <v>0</v>
      </c>
      <c r="AM1586" s="4">
        <f t="shared" si="429"/>
        <v>0</v>
      </c>
      <c r="AN1586" s="4">
        <f t="shared" si="430"/>
        <v>0</v>
      </c>
      <c r="AO1586" s="4">
        <f t="shared" si="431"/>
        <v>0</v>
      </c>
      <c r="AQ1586" s="4">
        <f t="shared" si="432"/>
        <v>0</v>
      </c>
      <c r="AR1586" s="4">
        <f t="shared" si="433"/>
        <v>0</v>
      </c>
      <c r="AS1586" s="4">
        <f t="shared" si="434"/>
        <v>1</v>
      </c>
      <c r="AT1586" s="4">
        <f t="shared" si="435"/>
        <v>1</v>
      </c>
      <c r="AU1586" s="4">
        <f t="shared" si="436"/>
        <v>1</v>
      </c>
      <c r="AW1586" s="4">
        <f t="shared" si="437"/>
        <v>0</v>
      </c>
      <c r="AX1586" s="4">
        <f t="shared" si="438"/>
        <v>1</v>
      </c>
      <c r="AY1586" s="4">
        <f t="shared" si="439"/>
        <v>0</v>
      </c>
      <c r="BA1586" s="4">
        <f t="shared" si="440"/>
        <v>3</v>
      </c>
    </row>
    <row r="1587" spans="2:53" ht="14.5" customHeight="1" x14ac:dyDescent="0.35">
      <c r="B1587" s="47" t="s">
        <v>3121</v>
      </c>
      <c r="C1587" s="73" t="s">
        <v>3474</v>
      </c>
      <c r="D1587" s="74">
        <v>45323</v>
      </c>
      <c r="E1587" s="74" t="str">
        <f t="shared" ca="1" si="424"/>
        <v>Yes</v>
      </c>
      <c r="F1587" s="54" t="str">
        <f t="shared" si="425"/>
        <v>3. All Roles Work Inflexible</v>
      </c>
      <c r="G1587" s="49" t="s">
        <v>3907</v>
      </c>
      <c r="H1587" s="22">
        <f t="shared" si="426"/>
        <v>0</v>
      </c>
      <c r="I1587" s="23"/>
      <c r="J1587" s="23"/>
      <c r="K1587" s="23"/>
      <c r="L1587" s="23"/>
      <c r="M1587" s="23"/>
      <c r="N1587" s="23"/>
      <c r="O1587" s="23"/>
      <c r="P1587" s="23"/>
      <c r="Q1587" s="23"/>
      <c r="R1587" s="23"/>
      <c r="S1587" s="23"/>
      <c r="T1587" s="23"/>
      <c r="U1587" s="23"/>
      <c r="V1587" s="23"/>
      <c r="W1587" s="23"/>
      <c r="X1587" s="23"/>
      <c r="Y1587" s="23"/>
      <c r="Z1587" s="23"/>
      <c r="AA1587" s="23"/>
      <c r="AB1587" s="23"/>
      <c r="AC1587" s="24"/>
      <c r="AE1587" s="35" t="s">
        <v>586</v>
      </c>
      <c r="AF1587" s="36" t="s">
        <v>4204</v>
      </c>
      <c r="AG1587" s="36"/>
      <c r="AH1587" s="36"/>
      <c r="AI1587" s="37"/>
      <c r="AK1587" s="4">
        <f t="shared" si="427"/>
        <v>0</v>
      </c>
      <c r="AL1587" s="4">
        <f t="shared" si="428"/>
        <v>0</v>
      </c>
      <c r="AM1587" s="4">
        <f t="shared" si="429"/>
        <v>0</v>
      </c>
      <c r="AN1587" s="4">
        <f t="shared" si="430"/>
        <v>0</v>
      </c>
      <c r="AO1587" s="4">
        <f t="shared" si="431"/>
        <v>0</v>
      </c>
      <c r="AQ1587" s="4">
        <f t="shared" si="432"/>
        <v>0</v>
      </c>
      <c r="AR1587" s="4">
        <f t="shared" si="433"/>
        <v>1</v>
      </c>
      <c r="AS1587" s="4">
        <f t="shared" si="434"/>
        <v>1</v>
      </c>
      <c r="AT1587" s="4">
        <f t="shared" si="435"/>
        <v>1</v>
      </c>
      <c r="AU1587" s="4">
        <f t="shared" si="436"/>
        <v>1</v>
      </c>
      <c r="AW1587" s="4">
        <f t="shared" si="437"/>
        <v>0</v>
      </c>
      <c r="AX1587" s="4">
        <f t="shared" si="438"/>
        <v>0</v>
      </c>
      <c r="AY1587" s="4">
        <f t="shared" si="439"/>
        <v>1</v>
      </c>
      <c r="BA1587" s="4">
        <f t="shared" si="440"/>
        <v>1</v>
      </c>
    </row>
    <row r="1588" spans="2:53" ht="14.5" customHeight="1" x14ac:dyDescent="0.35">
      <c r="B1588" s="47" t="s">
        <v>3122</v>
      </c>
      <c r="C1588" s="73" t="s">
        <v>3474</v>
      </c>
      <c r="D1588" s="74">
        <v>45323</v>
      </c>
      <c r="E1588" s="74" t="str">
        <f t="shared" ca="1" si="424"/>
        <v>Yes</v>
      </c>
      <c r="F1588" s="54" t="str">
        <f t="shared" si="425"/>
        <v>3. All Roles Work Inflexible</v>
      </c>
      <c r="G1588" s="49" t="s">
        <v>3908</v>
      </c>
      <c r="H1588" s="22">
        <f t="shared" si="426"/>
        <v>0</v>
      </c>
      <c r="I1588" s="23"/>
      <c r="J1588" s="23"/>
      <c r="K1588" s="23"/>
      <c r="L1588" s="23"/>
      <c r="M1588" s="23"/>
      <c r="N1588" s="23"/>
      <c r="O1588" s="23"/>
      <c r="P1588" s="23"/>
      <c r="Q1588" s="23"/>
      <c r="R1588" s="23"/>
      <c r="S1588" s="23"/>
      <c r="T1588" s="23"/>
      <c r="U1588" s="23"/>
      <c r="V1588" s="23"/>
      <c r="W1588" s="23"/>
      <c r="X1588" s="23"/>
      <c r="Y1588" s="23"/>
      <c r="Z1588" s="23"/>
      <c r="AA1588" s="23"/>
      <c r="AB1588" s="23"/>
      <c r="AC1588" s="24"/>
      <c r="AE1588" s="35" t="s">
        <v>712</v>
      </c>
      <c r="AF1588" s="36" t="s">
        <v>4204</v>
      </c>
      <c r="AG1588" s="36"/>
      <c r="AH1588" s="36"/>
      <c r="AI1588" s="37"/>
      <c r="AK1588" s="4">
        <f t="shared" si="427"/>
        <v>0</v>
      </c>
      <c r="AL1588" s="4">
        <f t="shared" si="428"/>
        <v>0</v>
      </c>
      <c r="AM1588" s="4">
        <f t="shared" si="429"/>
        <v>0</v>
      </c>
      <c r="AN1588" s="4">
        <f t="shared" si="430"/>
        <v>0</v>
      </c>
      <c r="AO1588" s="4">
        <f t="shared" si="431"/>
        <v>0</v>
      </c>
      <c r="AQ1588" s="4">
        <f t="shared" si="432"/>
        <v>0</v>
      </c>
      <c r="AR1588" s="4">
        <f t="shared" si="433"/>
        <v>1</v>
      </c>
      <c r="AS1588" s="4">
        <f t="shared" si="434"/>
        <v>1</v>
      </c>
      <c r="AT1588" s="4">
        <f t="shared" si="435"/>
        <v>1</v>
      </c>
      <c r="AU1588" s="4">
        <f t="shared" si="436"/>
        <v>1</v>
      </c>
      <c r="AW1588" s="4">
        <f t="shared" si="437"/>
        <v>0</v>
      </c>
      <c r="AX1588" s="4">
        <f t="shared" si="438"/>
        <v>0</v>
      </c>
      <c r="AY1588" s="4">
        <f t="shared" si="439"/>
        <v>1</v>
      </c>
      <c r="BA1588" s="4">
        <f t="shared" si="440"/>
        <v>1</v>
      </c>
    </row>
    <row r="1589" spans="2:53" ht="14.5" customHeight="1" x14ac:dyDescent="0.35">
      <c r="B1589" s="47" t="s">
        <v>3123</v>
      </c>
      <c r="C1589" s="73" t="s">
        <v>3474</v>
      </c>
      <c r="D1589" s="74">
        <v>45323</v>
      </c>
      <c r="E1589" s="74" t="str">
        <f t="shared" ca="1" si="424"/>
        <v>Yes</v>
      </c>
      <c r="F1589" s="54" t="str">
        <f t="shared" si="425"/>
        <v>3. All Roles Work Inflexible</v>
      </c>
      <c r="G1589" s="49" t="s">
        <v>3909</v>
      </c>
      <c r="H1589" s="22">
        <f t="shared" si="426"/>
        <v>0</v>
      </c>
      <c r="I1589" s="23"/>
      <c r="J1589" s="23"/>
      <c r="K1589" s="23"/>
      <c r="L1589" s="23"/>
      <c r="M1589" s="23"/>
      <c r="N1589" s="23"/>
      <c r="O1589" s="23"/>
      <c r="P1589" s="23"/>
      <c r="Q1589" s="23"/>
      <c r="R1589" s="23"/>
      <c r="S1589" s="23"/>
      <c r="T1589" s="23"/>
      <c r="U1589" s="23"/>
      <c r="V1589" s="23"/>
      <c r="W1589" s="23"/>
      <c r="X1589" s="23"/>
      <c r="Y1589" s="23"/>
      <c r="Z1589" s="23"/>
      <c r="AA1589" s="23"/>
      <c r="AB1589" s="23"/>
      <c r="AC1589" s="24"/>
      <c r="AE1589" s="35" t="s">
        <v>4307</v>
      </c>
      <c r="AF1589" s="36" t="s">
        <v>4204</v>
      </c>
      <c r="AG1589" s="36"/>
      <c r="AH1589" s="36"/>
      <c r="AI1589" s="37"/>
      <c r="AK1589" s="4">
        <f t="shared" si="427"/>
        <v>0</v>
      </c>
      <c r="AL1589" s="4">
        <f t="shared" si="428"/>
        <v>0</v>
      </c>
      <c r="AM1589" s="4">
        <f t="shared" si="429"/>
        <v>0</v>
      </c>
      <c r="AN1589" s="4">
        <f t="shared" si="430"/>
        <v>0</v>
      </c>
      <c r="AO1589" s="4">
        <f t="shared" si="431"/>
        <v>0</v>
      </c>
      <c r="AQ1589" s="4">
        <f t="shared" si="432"/>
        <v>0</v>
      </c>
      <c r="AR1589" s="4">
        <f t="shared" si="433"/>
        <v>1</v>
      </c>
      <c r="AS1589" s="4">
        <f t="shared" si="434"/>
        <v>1</v>
      </c>
      <c r="AT1589" s="4">
        <f t="shared" si="435"/>
        <v>1</v>
      </c>
      <c r="AU1589" s="4">
        <f t="shared" si="436"/>
        <v>1</v>
      </c>
      <c r="AW1589" s="4">
        <f t="shared" si="437"/>
        <v>0</v>
      </c>
      <c r="AX1589" s="4">
        <f t="shared" si="438"/>
        <v>0</v>
      </c>
      <c r="AY1589" s="4">
        <f t="shared" si="439"/>
        <v>1</v>
      </c>
      <c r="BA1589" s="4">
        <f t="shared" si="440"/>
        <v>1</v>
      </c>
    </row>
    <row r="1590" spans="2:53" ht="14.5" customHeight="1" x14ac:dyDescent="0.35">
      <c r="B1590" s="47" t="s">
        <v>3124</v>
      </c>
      <c r="C1590" s="73" t="s">
        <v>3474</v>
      </c>
      <c r="D1590" s="74">
        <v>45323</v>
      </c>
      <c r="E1590" s="74" t="str">
        <f t="shared" ca="1" si="424"/>
        <v>Yes</v>
      </c>
      <c r="F1590" s="54" t="str">
        <f t="shared" si="425"/>
        <v>3. All Roles Work Inflexible</v>
      </c>
      <c r="G1590" s="49" t="s">
        <v>3910</v>
      </c>
      <c r="H1590" s="22">
        <f t="shared" si="426"/>
        <v>0</v>
      </c>
      <c r="I1590" s="23"/>
      <c r="J1590" s="23"/>
      <c r="K1590" s="23"/>
      <c r="L1590" s="23"/>
      <c r="M1590" s="23"/>
      <c r="N1590" s="23"/>
      <c r="O1590" s="23"/>
      <c r="P1590" s="23"/>
      <c r="Q1590" s="23"/>
      <c r="R1590" s="23"/>
      <c r="S1590" s="23"/>
      <c r="T1590" s="23"/>
      <c r="U1590" s="23"/>
      <c r="V1590" s="23"/>
      <c r="W1590" s="23"/>
      <c r="X1590" s="23"/>
      <c r="Y1590" s="23"/>
      <c r="Z1590" s="23"/>
      <c r="AA1590" s="23"/>
      <c r="AB1590" s="23"/>
      <c r="AC1590" s="24"/>
      <c r="AE1590" s="35" t="s">
        <v>803</v>
      </c>
      <c r="AF1590" s="36" t="s">
        <v>4204</v>
      </c>
      <c r="AG1590" s="36"/>
      <c r="AH1590" s="36"/>
      <c r="AI1590" s="37"/>
      <c r="AK1590" s="4">
        <f t="shared" si="427"/>
        <v>0</v>
      </c>
      <c r="AL1590" s="4">
        <f t="shared" si="428"/>
        <v>0</v>
      </c>
      <c r="AM1590" s="4">
        <f t="shared" si="429"/>
        <v>0</v>
      </c>
      <c r="AN1590" s="4">
        <f t="shared" si="430"/>
        <v>0</v>
      </c>
      <c r="AO1590" s="4">
        <f t="shared" si="431"/>
        <v>0</v>
      </c>
      <c r="AQ1590" s="4">
        <f t="shared" si="432"/>
        <v>0</v>
      </c>
      <c r="AR1590" s="4">
        <f t="shared" si="433"/>
        <v>1</v>
      </c>
      <c r="AS1590" s="4">
        <f t="shared" si="434"/>
        <v>1</v>
      </c>
      <c r="AT1590" s="4">
        <f t="shared" si="435"/>
        <v>1</v>
      </c>
      <c r="AU1590" s="4">
        <f t="shared" si="436"/>
        <v>1</v>
      </c>
      <c r="AW1590" s="4">
        <f t="shared" si="437"/>
        <v>0</v>
      </c>
      <c r="AX1590" s="4">
        <f t="shared" si="438"/>
        <v>0</v>
      </c>
      <c r="AY1590" s="4">
        <f t="shared" si="439"/>
        <v>1</v>
      </c>
      <c r="BA1590" s="4">
        <f t="shared" si="440"/>
        <v>1</v>
      </c>
    </row>
    <row r="1591" spans="2:53" ht="14.5" customHeight="1" x14ac:dyDescent="0.35">
      <c r="B1591" s="47" t="s">
        <v>3125</v>
      </c>
      <c r="C1591" s="73" t="s">
        <v>3474</v>
      </c>
      <c r="D1591" s="74">
        <v>45323</v>
      </c>
      <c r="E1591" s="74" t="str">
        <f t="shared" ca="1" si="424"/>
        <v>Yes</v>
      </c>
      <c r="F1591" s="54" t="str">
        <f t="shared" si="425"/>
        <v>3. All Roles Work Inflexible</v>
      </c>
      <c r="G1591" s="49" t="s">
        <v>3911</v>
      </c>
      <c r="H1591" s="22">
        <f t="shared" si="426"/>
        <v>0</v>
      </c>
      <c r="I1591" s="23"/>
      <c r="J1591" s="23"/>
      <c r="K1591" s="23"/>
      <c r="L1591" s="23"/>
      <c r="M1591" s="23"/>
      <c r="N1591" s="23"/>
      <c r="O1591" s="23"/>
      <c r="P1591" s="23"/>
      <c r="Q1591" s="23"/>
      <c r="R1591" s="23"/>
      <c r="S1591" s="23"/>
      <c r="T1591" s="23"/>
      <c r="U1591" s="23"/>
      <c r="V1591" s="23"/>
      <c r="W1591" s="23"/>
      <c r="X1591" s="23"/>
      <c r="Y1591" s="23"/>
      <c r="Z1591" s="23"/>
      <c r="AA1591" s="23"/>
      <c r="AB1591" s="23"/>
      <c r="AC1591" s="24"/>
      <c r="AE1591" s="35" t="s">
        <v>2098</v>
      </c>
      <c r="AF1591" s="36" t="s">
        <v>4204</v>
      </c>
      <c r="AG1591" s="36"/>
      <c r="AH1591" s="36"/>
      <c r="AI1591" s="37"/>
      <c r="AK1591" s="4">
        <f t="shared" si="427"/>
        <v>0</v>
      </c>
      <c r="AL1591" s="4">
        <f t="shared" si="428"/>
        <v>0</v>
      </c>
      <c r="AM1591" s="4">
        <f t="shared" si="429"/>
        <v>0</v>
      </c>
      <c r="AN1591" s="4">
        <f t="shared" si="430"/>
        <v>0</v>
      </c>
      <c r="AO1591" s="4">
        <f t="shared" si="431"/>
        <v>0</v>
      </c>
      <c r="AQ1591" s="4">
        <f t="shared" si="432"/>
        <v>0</v>
      </c>
      <c r="AR1591" s="4">
        <f t="shared" si="433"/>
        <v>1</v>
      </c>
      <c r="AS1591" s="4">
        <f t="shared" si="434"/>
        <v>1</v>
      </c>
      <c r="AT1591" s="4">
        <f t="shared" si="435"/>
        <v>1</v>
      </c>
      <c r="AU1591" s="4">
        <f t="shared" si="436"/>
        <v>1</v>
      </c>
      <c r="AW1591" s="4">
        <f t="shared" si="437"/>
        <v>0</v>
      </c>
      <c r="AX1591" s="4">
        <f t="shared" si="438"/>
        <v>0</v>
      </c>
      <c r="AY1591" s="4">
        <f t="shared" si="439"/>
        <v>1</v>
      </c>
      <c r="BA1591" s="4">
        <f t="shared" si="440"/>
        <v>1</v>
      </c>
    </row>
    <row r="1592" spans="2:53" ht="14.5" customHeight="1" x14ac:dyDescent="0.35">
      <c r="B1592" s="47" t="s">
        <v>3126</v>
      </c>
      <c r="C1592" s="73" t="s">
        <v>3474</v>
      </c>
      <c r="D1592" s="74">
        <v>45323</v>
      </c>
      <c r="E1592" s="74" t="str">
        <f t="shared" ca="1" si="424"/>
        <v>Yes</v>
      </c>
      <c r="F1592" s="54" t="str">
        <f t="shared" si="425"/>
        <v>1. All Roles Work Flexible</v>
      </c>
      <c r="G1592" s="49" t="s">
        <v>3912</v>
      </c>
      <c r="H1592" s="22">
        <f t="shared" si="426"/>
        <v>0</v>
      </c>
      <c r="I1592" s="23"/>
      <c r="J1592" s="23"/>
      <c r="K1592" s="23"/>
      <c r="L1592" s="23"/>
      <c r="M1592" s="23"/>
      <c r="N1592" s="23"/>
      <c r="O1592" s="23"/>
      <c r="P1592" s="23"/>
      <c r="Q1592" s="23"/>
      <c r="R1592" s="23"/>
      <c r="S1592" s="23"/>
      <c r="T1592" s="23"/>
      <c r="U1592" s="23"/>
      <c r="V1592" s="23"/>
      <c r="W1592" s="23"/>
      <c r="X1592" s="23"/>
      <c r="Y1592" s="23"/>
      <c r="Z1592" s="23"/>
      <c r="AA1592" s="23"/>
      <c r="AB1592" s="23"/>
      <c r="AC1592" s="24"/>
      <c r="AE1592" s="35" t="s">
        <v>75</v>
      </c>
      <c r="AF1592" s="36" t="s">
        <v>4204</v>
      </c>
      <c r="AG1592" s="36"/>
      <c r="AH1592" s="36"/>
      <c r="AI1592" s="37"/>
      <c r="AK1592" s="4">
        <f t="shared" si="427"/>
        <v>1</v>
      </c>
      <c r="AL1592" s="4">
        <f t="shared" si="428"/>
        <v>0</v>
      </c>
      <c r="AM1592" s="4">
        <f t="shared" si="429"/>
        <v>0</v>
      </c>
      <c r="AN1592" s="4">
        <f t="shared" si="430"/>
        <v>0</v>
      </c>
      <c r="AO1592" s="4">
        <f t="shared" si="431"/>
        <v>0</v>
      </c>
      <c r="AQ1592" s="4">
        <f t="shared" si="432"/>
        <v>0</v>
      </c>
      <c r="AR1592" s="4">
        <f t="shared" si="433"/>
        <v>1</v>
      </c>
      <c r="AS1592" s="4">
        <f t="shared" si="434"/>
        <v>1</v>
      </c>
      <c r="AT1592" s="4">
        <f t="shared" si="435"/>
        <v>1</v>
      </c>
      <c r="AU1592" s="4">
        <f t="shared" si="436"/>
        <v>1</v>
      </c>
      <c r="AW1592" s="4">
        <f t="shared" si="437"/>
        <v>1</v>
      </c>
      <c r="AX1592" s="4">
        <f t="shared" si="438"/>
        <v>0</v>
      </c>
      <c r="AY1592" s="4">
        <f t="shared" si="439"/>
        <v>0</v>
      </c>
      <c r="BA1592" s="4">
        <f t="shared" si="440"/>
        <v>5</v>
      </c>
    </row>
    <row r="1593" spans="2:53" ht="14.5" customHeight="1" x14ac:dyDescent="0.35">
      <c r="B1593" s="47" t="s">
        <v>3127</v>
      </c>
      <c r="C1593" s="73" t="s">
        <v>3474</v>
      </c>
      <c r="D1593" s="74">
        <v>45323</v>
      </c>
      <c r="E1593" s="74" t="str">
        <f t="shared" ca="1" si="424"/>
        <v>Yes</v>
      </c>
      <c r="F1593" s="54" t="str">
        <f t="shared" si="425"/>
        <v>3. All Roles Work Inflexible</v>
      </c>
      <c r="G1593" s="49"/>
      <c r="H1593" s="22">
        <f t="shared" si="426"/>
        <v>0</v>
      </c>
      <c r="I1593" s="23"/>
      <c r="J1593" s="23"/>
      <c r="K1593" s="23"/>
      <c r="L1593" s="23"/>
      <c r="M1593" s="23"/>
      <c r="N1593" s="23"/>
      <c r="O1593" s="23"/>
      <c r="P1593" s="23"/>
      <c r="Q1593" s="23"/>
      <c r="R1593" s="23"/>
      <c r="S1593" s="23"/>
      <c r="T1593" s="23"/>
      <c r="U1593" s="23"/>
      <c r="V1593" s="23"/>
      <c r="W1593" s="23"/>
      <c r="X1593" s="23"/>
      <c r="Y1593" s="23"/>
      <c r="Z1593" s="23"/>
      <c r="AA1593" s="23"/>
      <c r="AB1593" s="23"/>
      <c r="AC1593" s="24"/>
      <c r="AE1593" s="35" t="s">
        <v>4241</v>
      </c>
      <c r="AF1593" s="36" t="s">
        <v>4204</v>
      </c>
      <c r="AG1593" s="36"/>
      <c r="AH1593" s="36"/>
      <c r="AI1593" s="37"/>
      <c r="AK1593" s="4">
        <f t="shared" si="427"/>
        <v>0</v>
      </c>
      <c r="AL1593" s="4">
        <f t="shared" si="428"/>
        <v>0</v>
      </c>
      <c r="AM1593" s="4">
        <f t="shared" si="429"/>
        <v>0</v>
      </c>
      <c r="AN1593" s="4">
        <f t="shared" si="430"/>
        <v>0</v>
      </c>
      <c r="AO1593" s="4">
        <f t="shared" si="431"/>
        <v>0</v>
      </c>
      <c r="AQ1593" s="4">
        <f t="shared" si="432"/>
        <v>0</v>
      </c>
      <c r="AR1593" s="4">
        <f t="shared" si="433"/>
        <v>1</v>
      </c>
      <c r="AS1593" s="4">
        <f t="shared" si="434"/>
        <v>1</v>
      </c>
      <c r="AT1593" s="4">
        <f t="shared" si="435"/>
        <v>1</v>
      </c>
      <c r="AU1593" s="4">
        <f t="shared" si="436"/>
        <v>1</v>
      </c>
      <c r="AW1593" s="4">
        <f t="shared" si="437"/>
        <v>0</v>
      </c>
      <c r="AX1593" s="4">
        <f t="shared" si="438"/>
        <v>0</v>
      </c>
      <c r="AY1593" s="4">
        <f t="shared" si="439"/>
        <v>1</v>
      </c>
      <c r="BA1593" s="4">
        <f t="shared" si="440"/>
        <v>1</v>
      </c>
    </row>
    <row r="1594" spans="2:53" ht="14.5" customHeight="1" x14ac:dyDescent="0.35">
      <c r="B1594" s="47" t="s">
        <v>3128</v>
      </c>
      <c r="C1594" s="73" t="s">
        <v>3474</v>
      </c>
      <c r="D1594" s="74">
        <v>45323</v>
      </c>
      <c r="E1594" s="74" t="str">
        <f t="shared" ca="1" si="424"/>
        <v>Yes</v>
      </c>
      <c r="F1594" s="54" t="str">
        <f t="shared" si="425"/>
        <v>3. All Roles Work Inflexible</v>
      </c>
      <c r="G1594" s="49" t="s">
        <v>3913</v>
      </c>
      <c r="H1594" s="22">
        <f t="shared" si="426"/>
        <v>0</v>
      </c>
      <c r="I1594" s="23"/>
      <c r="J1594" s="23"/>
      <c r="K1594" s="23"/>
      <c r="L1594" s="23"/>
      <c r="M1594" s="23"/>
      <c r="N1594" s="23"/>
      <c r="O1594" s="23"/>
      <c r="P1594" s="23"/>
      <c r="Q1594" s="23"/>
      <c r="R1594" s="23"/>
      <c r="S1594" s="23"/>
      <c r="T1594" s="23"/>
      <c r="U1594" s="23"/>
      <c r="V1594" s="23"/>
      <c r="W1594" s="23"/>
      <c r="X1594" s="23"/>
      <c r="Y1594" s="23"/>
      <c r="Z1594" s="23"/>
      <c r="AA1594" s="23"/>
      <c r="AB1594" s="23"/>
      <c r="AC1594" s="24"/>
      <c r="AE1594" s="35" t="s">
        <v>4264</v>
      </c>
      <c r="AF1594" s="36" t="s">
        <v>4204</v>
      </c>
      <c r="AG1594" s="36"/>
      <c r="AH1594" s="36"/>
      <c r="AI1594" s="37"/>
      <c r="AK1594" s="4">
        <f t="shared" si="427"/>
        <v>0</v>
      </c>
      <c r="AL1594" s="4">
        <f t="shared" si="428"/>
        <v>0</v>
      </c>
      <c r="AM1594" s="4">
        <f t="shared" si="429"/>
        <v>0</v>
      </c>
      <c r="AN1594" s="4">
        <f t="shared" si="430"/>
        <v>0</v>
      </c>
      <c r="AO1594" s="4">
        <f t="shared" si="431"/>
        <v>0</v>
      </c>
      <c r="AQ1594" s="4">
        <f t="shared" si="432"/>
        <v>0</v>
      </c>
      <c r="AR1594" s="4">
        <f t="shared" si="433"/>
        <v>1</v>
      </c>
      <c r="AS1594" s="4">
        <f t="shared" si="434"/>
        <v>1</v>
      </c>
      <c r="AT1594" s="4">
        <f t="shared" si="435"/>
        <v>1</v>
      </c>
      <c r="AU1594" s="4">
        <f t="shared" si="436"/>
        <v>1</v>
      </c>
      <c r="AW1594" s="4">
        <f t="shared" si="437"/>
        <v>0</v>
      </c>
      <c r="AX1594" s="4">
        <f t="shared" si="438"/>
        <v>0</v>
      </c>
      <c r="AY1594" s="4">
        <f t="shared" si="439"/>
        <v>1</v>
      </c>
      <c r="BA1594" s="4">
        <f t="shared" si="440"/>
        <v>1</v>
      </c>
    </row>
    <row r="1595" spans="2:53" ht="14.5" customHeight="1" x14ac:dyDescent="0.35">
      <c r="B1595" s="47" t="s">
        <v>3129</v>
      </c>
      <c r="C1595" s="73" t="s">
        <v>3474</v>
      </c>
      <c r="D1595" s="74">
        <v>45323</v>
      </c>
      <c r="E1595" s="74" t="str">
        <f t="shared" ca="1" si="424"/>
        <v>Yes</v>
      </c>
      <c r="F1595" s="54" t="str">
        <f t="shared" si="425"/>
        <v>3. All Roles Work Inflexible</v>
      </c>
      <c r="G1595" s="49"/>
      <c r="H1595" s="22">
        <f t="shared" si="426"/>
        <v>0</v>
      </c>
      <c r="I1595" s="23"/>
      <c r="J1595" s="23"/>
      <c r="K1595" s="23"/>
      <c r="L1595" s="23"/>
      <c r="M1595" s="23"/>
      <c r="N1595" s="23"/>
      <c r="O1595" s="23"/>
      <c r="P1595" s="23"/>
      <c r="Q1595" s="23"/>
      <c r="R1595" s="23"/>
      <c r="S1595" s="23"/>
      <c r="T1595" s="23"/>
      <c r="U1595" s="23"/>
      <c r="V1595" s="23"/>
      <c r="W1595" s="23"/>
      <c r="X1595" s="23"/>
      <c r="Y1595" s="23"/>
      <c r="Z1595" s="23"/>
      <c r="AA1595" s="23"/>
      <c r="AB1595" s="23"/>
      <c r="AC1595" s="24"/>
      <c r="AE1595" s="35" t="s">
        <v>4282</v>
      </c>
      <c r="AF1595" s="36" t="s">
        <v>4204</v>
      </c>
      <c r="AG1595" s="36"/>
      <c r="AH1595" s="36"/>
      <c r="AI1595" s="37"/>
      <c r="AK1595" s="4">
        <f t="shared" si="427"/>
        <v>0</v>
      </c>
      <c r="AL1595" s="4">
        <f t="shared" si="428"/>
        <v>0</v>
      </c>
      <c r="AM1595" s="4">
        <f t="shared" si="429"/>
        <v>0</v>
      </c>
      <c r="AN1595" s="4">
        <f t="shared" si="430"/>
        <v>0</v>
      </c>
      <c r="AO1595" s="4">
        <f t="shared" si="431"/>
        <v>0</v>
      </c>
      <c r="AQ1595" s="4">
        <f t="shared" si="432"/>
        <v>0</v>
      </c>
      <c r="AR1595" s="4">
        <f t="shared" si="433"/>
        <v>1</v>
      </c>
      <c r="AS1595" s="4">
        <f t="shared" si="434"/>
        <v>1</v>
      </c>
      <c r="AT1595" s="4">
        <f t="shared" si="435"/>
        <v>1</v>
      </c>
      <c r="AU1595" s="4">
        <f t="shared" si="436"/>
        <v>1</v>
      </c>
      <c r="AW1595" s="4">
        <f t="shared" si="437"/>
        <v>0</v>
      </c>
      <c r="AX1595" s="4">
        <f t="shared" si="438"/>
        <v>0</v>
      </c>
      <c r="AY1595" s="4">
        <f t="shared" si="439"/>
        <v>1</v>
      </c>
      <c r="BA1595" s="4">
        <f t="shared" si="440"/>
        <v>1</v>
      </c>
    </row>
    <row r="1596" spans="2:53" ht="14.5" customHeight="1" x14ac:dyDescent="0.35">
      <c r="B1596" s="47" t="s">
        <v>3130</v>
      </c>
      <c r="C1596" s="73" t="s">
        <v>3474</v>
      </c>
      <c r="D1596" s="74">
        <v>45323</v>
      </c>
      <c r="E1596" s="74" t="str">
        <f t="shared" ca="1" si="424"/>
        <v>Yes</v>
      </c>
      <c r="F1596" s="54" t="str">
        <f t="shared" si="425"/>
        <v>3. All Roles Work Inflexible</v>
      </c>
      <c r="G1596" s="49" t="s">
        <v>3914</v>
      </c>
      <c r="H1596" s="22">
        <f t="shared" si="426"/>
        <v>0</v>
      </c>
      <c r="I1596" s="23"/>
      <c r="J1596" s="23"/>
      <c r="K1596" s="23"/>
      <c r="L1596" s="23"/>
      <c r="M1596" s="23"/>
      <c r="N1596" s="23"/>
      <c r="O1596" s="23"/>
      <c r="P1596" s="23"/>
      <c r="Q1596" s="23"/>
      <c r="R1596" s="23"/>
      <c r="S1596" s="23"/>
      <c r="T1596" s="23"/>
      <c r="U1596" s="23"/>
      <c r="V1596" s="23"/>
      <c r="W1596" s="23"/>
      <c r="X1596" s="23"/>
      <c r="Y1596" s="23"/>
      <c r="Z1596" s="23"/>
      <c r="AA1596" s="23"/>
      <c r="AB1596" s="23"/>
      <c r="AC1596" s="24"/>
      <c r="AE1596" s="35" t="s">
        <v>2310</v>
      </c>
      <c r="AF1596" s="36" t="s">
        <v>4204</v>
      </c>
      <c r="AG1596" s="36"/>
      <c r="AH1596" s="36"/>
      <c r="AI1596" s="37"/>
      <c r="AK1596" s="4">
        <f t="shared" si="427"/>
        <v>0</v>
      </c>
      <c r="AL1596" s="4">
        <f t="shared" si="428"/>
        <v>0</v>
      </c>
      <c r="AM1596" s="4">
        <f t="shared" si="429"/>
        <v>0</v>
      </c>
      <c r="AN1596" s="4">
        <f t="shared" si="430"/>
        <v>0</v>
      </c>
      <c r="AO1596" s="4">
        <f t="shared" si="431"/>
        <v>0</v>
      </c>
      <c r="AQ1596" s="4">
        <f t="shared" si="432"/>
        <v>0</v>
      </c>
      <c r="AR1596" s="4">
        <f t="shared" si="433"/>
        <v>1</v>
      </c>
      <c r="AS1596" s="4">
        <f t="shared" si="434"/>
        <v>1</v>
      </c>
      <c r="AT1596" s="4">
        <f t="shared" si="435"/>
        <v>1</v>
      </c>
      <c r="AU1596" s="4">
        <f t="shared" si="436"/>
        <v>1</v>
      </c>
      <c r="AW1596" s="4">
        <f t="shared" si="437"/>
        <v>0</v>
      </c>
      <c r="AX1596" s="4">
        <f t="shared" si="438"/>
        <v>0</v>
      </c>
      <c r="AY1596" s="4">
        <f t="shared" si="439"/>
        <v>1</v>
      </c>
      <c r="BA1596" s="4">
        <f t="shared" si="440"/>
        <v>1</v>
      </c>
    </row>
    <row r="1597" spans="2:53" ht="14.5" customHeight="1" x14ac:dyDescent="0.35">
      <c r="B1597" s="47" t="s">
        <v>3131</v>
      </c>
      <c r="C1597" s="73" t="s">
        <v>3474</v>
      </c>
      <c r="D1597" s="74">
        <v>45323</v>
      </c>
      <c r="E1597" s="74" t="str">
        <f t="shared" ca="1" si="424"/>
        <v>Yes</v>
      </c>
      <c r="F1597" s="54" t="str">
        <f t="shared" si="425"/>
        <v>3. All Roles Work Inflexible</v>
      </c>
      <c r="G1597" s="49"/>
      <c r="H1597" s="22">
        <f t="shared" si="426"/>
        <v>0</v>
      </c>
      <c r="I1597" s="23"/>
      <c r="J1597" s="23"/>
      <c r="K1597" s="23"/>
      <c r="L1597" s="23"/>
      <c r="M1597" s="23"/>
      <c r="N1597" s="23"/>
      <c r="O1597" s="23"/>
      <c r="P1597" s="23"/>
      <c r="Q1597" s="23"/>
      <c r="R1597" s="23"/>
      <c r="S1597" s="23"/>
      <c r="T1597" s="23"/>
      <c r="U1597" s="23"/>
      <c r="V1597" s="23"/>
      <c r="W1597" s="23"/>
      <c r="X1597" s="23"/>
      <c r="Y1597" s="23"/>
      <c r="Z1597" s="23"/>
      <c r="AA1597" s="23"/>
      <c r="AB1597" s="23"/>
      <c r="AC1597" s="24"/>
      <c r="AE1597" s="35" t="s">
        <v>2310</v>
      </c>
      <c r="AF1597" s="36" t="s">
        <v>4204</v>
      </c>
      <c r="AG1597" s="36"/>
      <c r="AH1597" s="36"/>
      <c r="AI1597" s="37"/>
      <c r="AK1597" s="4">
        <f t="shared" si="427"/>
        <v>0</v>
      </c>
      <c r="AL1597" s="4">
        <f t="shared" si="428"/>
        <v>0</v>
      </c>
      <c r="AM1597" s="4">
        <f t="shared" si="429"/>
        <v>0</v>
      </c>
      <c r="AN1597" s="4">
        <f t="shared" si="430"/>
        <v>0</v>
      </c>
      <c r="AO1597" s="4">
        <f t="shared" si="431"/>
        <v>0</v>
      </c>
      <c r="AQ1597" s="4">
        <f t="shared" si="432"/>
        <v>0</v>
      </c>
      <c r="AR1597" s="4">
        <f t="shared" si="433"/>
        <v>1</v>
      </c>
      <c r="AS1597" s="4">
        <f t="shared" si="434"/>
        <v>1</v>
      </c>
      <c r="AT1597" s="4">
        <f t="shared" si="435"/>
        <v>1</v>
      </c>
      <c r="AU1597" s="4">
        <f t="shared" si="436"/>
        <v>1</v>
      </c>
      <c r="AW1597" s="4">
        <f t="shared" si="437"/>
        <v>0</v>
      </c>
      <c r="AX1597" s="4">
        <f t="shared" si="438"/>
        <v>0</v>
      </c>
      <c r="AY1597" s="4">
        <f t="shared" si="439"/>
        <v>1</v>
      </c>
      <c r="BA1597" s="4">
        <f t="shared" si="440"/>
        <v>1</v>
      </c>
    </row>
    <row r="1598" spans="2:53" ht="14.5" customHeight="1" x14ac:dyDescent="0.35">
      <c r="B1598" s="47" t="s">
        <v>3132</v>
      </c>
      <c r="C1598" s="73" t="s">
        <v>3474</v>
      </c>
      <c r="D1598" s="74">
        <v>45323</v>
      </c>
      <c r="E1598" s="74" t="str">
        <f t="shared" ca="1" si="424"/>
        <v>Yes</v>
      </c>
      <c r="F1598" s="54" t="str">
        <f t="shared" si="425"/>
        <v>3. All Roles Work Inflexible</v>
      </c>
      <c r="G1598" s="49" t="s">
        <v>3915</v>
      </c>
      <c r="H1598" s="22">
        <f t="shared" si="426"/>
        <v>0</v>
      </c>
      <c r="I1598" s="23"/>
      <c r="J1598" s="23"/>
      <c r="K1598" s="23"/>
      <c r="L1598" s="23"/>
      <c r="M1598" s="23"/>
      <c r="N1598" s="23"/>
      <c r="O1598" s="23"/>
      <c r="P1598" s="23"/>
      <c r="Q1598" s="23"/>
      <c r="R1598" s="23"/>
      <c r="S1598" s="23"/>
      <c r="T1598" s="23"/>
      <c r="U1598" s="23"/>
      <c r="V1598" s="23"/>
      <c r="W1598" s="23"/>
      <c r="X1598" s="23"/>
      <c r="Y1598" s="23"/>
      <c r="Z1598" s="23"/>
      <c r="AA1598" s="23"/>
      <c r="AB1598" s="23"/>
      <c r="AC1598" s="24"/>
      <c r="AE1598" s="35" t="s">
        <v>4235</v>
      </c>
      <c r="AF1598" s="36" t="s">
        <v>4204</v>
      </c>
      <c r="AG1598" s="36"/>
      <c r="AH1598" s="36"/>
      <c r="AI1598" s="37"/>
      <c r="AK1598" s="4">
        <f t="shared" si="427"/>
        <v>0</v>
      </c>
      <c r="AL1598" s="4">
        <f t="shared" si="428"/>
        <v>0</v>
      </c>
      <c r="AM1598" s="4">
        <f t="shared" si="429"/>
        <v>0</v>
      </c>
      <c r="AN1598" s="4">
        <f t="shared" si="430"/>
        <v>0</v>
      </c>
      <c r="AO1598" s="4">
        <f t="shared" si="431"/>
        <v>0</v>
      </c>
      <c r="AQ1598" s="4">
        <f t="shared" si="432"/>
        <v>0</v>
      </c>
      <c r="AR1598" s="4">
        <f t="shared" si="433"/>
        <v>1</v>
      </c>
      <c r="AS1598" s="4">
        <f t="shared" si="434"/>
        <v>1</v>
      </c>
      <c r="AT1598" s="4">
        <f t="shared" si="435"/>
        <v>1</v>
      </c>
      <c r="AU1598" s="4">
        <f t="shared" si="436"/>
        <v>1</v>
      </c>
      <c r="AW1598" s="4">
        <f t="shared" si="437"/>
        <v>0</v>
      </c>
      <c r="AX1598" s="4">
        <f t="shared" si="438"/>
        <v>0</v>
      </c>
      <c r="AY1598" s="4">
        <f t="shared" si="439"/>
        <v>1</v>
      </c>
      <c r="BA1598" s="4">
        <f t="shared" si="440"/>
        <v>1</v>
      </c>
    </row>
    <row r="1599" spans="2:53" ht="14.5" customHeight="1" x14ac:dyDescent="0.35">
      <c r="B1599" s="47" t="s">
        <v>3133</v>
      </c>
      <c r="C1599" s="73" t="s">
        <v>3474</v>
      </c>
      <c r="D1599" s="74">
        <v>45323</v>
      </c>
      <c r="E1599" s="74" t="str">
        <f t="shared" ca="1" si="424"/>
        <v>Yes</v>
      </c>
      <c r="F1599" s="54" t="str">
        <f t="shared" si="425"/>
        <v>3. All Roles Work Inflexible</v>
      </c>
      <c r="G1599" s="49" t="s">
        <v>3916</v>
      </c>
      <c r="H1599" s="22">
        <f t="shared" si="426"/>
        <v>0</v>
      </c>
      <c r="I1599" s="23"/>
      <c r="J1599" s="23"/>
      <c r="K1599" s="23"/>
      <c r="L1599" s="23"/>
      <c r="M1599" s="23"/>
      <c r="N1599" s="23"/>
      <c r="O1599" s="23"/>
      <c r="P1599" s="23"/>
      <c r="Q1599" s="23"/>
      <c r="R1599" s="23"/>
      <c r="S1599" s="23"/>
      <c r="T1599" s="23"/>
      <c r="U1599" s="23"/>
      <c r="V1599" s="23"/>
      <c r="W1599" s="23"/>
      <c r="X1599" s="23"/>
      <c r="Y1599" s="23"/>
      <c r="Z1599" s="23"/>
      <c r="AA1599" s="23"/>
      <c r="AB1599" s="23"/>
      <c r="AC1599" s="24"/>
      <c r="AE1599" s="35" t="s">
        <v>673</v>
      </c>
      <c r="AF1599" s="36" t="s">
        <v>4204</v>
      </c>
      <c r="AG1599" s="36"/>
      <c r="AH1599" s="36"/>
      <c r="AI1599" s="37"/>
      <c r="AK1599" s="4">
        <f t="shared" si="427"/>
        <v>0</v>
      </c>
      <c r="AL1599" s="4">
        <f t="shared" si="428"/>
        <v>0</v>
      </c>
      <c r="AM1599" s="4">
        <f t="shared" si="429"/>
        <v>0</v>
      </c>
      <c r="AN1599" s="4">
        <f t="shared" si="430"/>
        <v>0</v>
      </c>
      <c r="AO1599" s="4">
        <f t="shared" si="431"/>
        <v>0</v>
      </c>
      <c r="AQ1599" s="4">
        <f t="shared" si="432"/>
        <v>0</v>
      </c>
      <c r="AR1599" s="4">
        <f t="shared" si="433"/>
        <v>1</v>
      </c>
      <c r="AS1599" s="4">
        <f t="shared" si="434"/>
        <v>1</v>
      </c>
      <c r="AT1599" s="4">
        <f t="shared" si="435"/>
        <v>1</v>
      </c>
      <c r="AU1599" s="4">
        <f t="shared" si="436"/>
        <v>1</v>
      </c>
      <c r="AW1599" s="4">
        <f t="shared" si="437"/>
        <v>0</v>
      </c>
      <c r="AX1599" s="4">
        <f t="shared" si="438"/>
        <v>0</v>
      </c>
      <c r="AY1599" s="4">
        <f t="shared" si="439"/>
        <v>1</v>
      </c>
      <c r="BA1599" s="4">
        <f t="shared" si="440"/>
        <v>1</v>
      </c>
    </row>
    <row r="1600" spans="2:53" ht="14.5" customHeight="1" x14ac:dyDescent="0.35">
      <c r="B1600" s="47" t="s">
        <v>3134</v>
      </c>
      <c r="C1600" s="73" t="s">
        <v>3474</v>
      </c>
      <c r="D1600" s="74">
        <v>45323</v>
      </c>
      <c r="E1600" s="74" t="str">
        <f t="shared" ca="1" si="424"/>
        <v>Yes</v>
      </c>
      <c r="F1600" s="54" t="str">
        <f t="shared" si="425"/>
        <v>1. All Roles Work Flexible</v>
      </c>
      <c r="G1600" s="49" t="s">
        <v>3917</v>
      </c>
      <c r="H1600" s="22">
        <f t="shared" si="426"/>
        <v>0</v>
      </c>
      <c r="I1600" s="23"/>
      <c r="J1600" s="23"/>
      <c r="K1600" s="23"/>
      <c r="L1600" s="23"/>
      <c r="M1600" s="23"/>
      <c r="N1600" s="23"/>
      <c r="O1600" s="23"/>
      <c r="P1600" s="23"/>
      <c r="Q1600" s="23"/>
      <c r="R1600" s="23"/>
      <c r="S1600" s="23"/>
      <c r="T1600" s="23"/>
      <c r="U1600" s="23"/>
      <c r="V1600" s="23"/>
      <c r="W1600" s="23"/>
      <c r="X1600" s="23"/>
      <c r="Y1600" s="23"/>
      <c r="Z1600" s="23"/>
      <c r="AA1600" s="23"/>
      <c r="AB1600" s="23"/>
      <c r="AC1600" s="24"/>
      <c r="AE1600" s="35" t="s">
        <v>75</v>
      </c>
      <c r="AF1600" s="36" t="s">
        <v>4204</v>
      </c>
      <c r="AG1600" s="36"/>
      <c r="AH1600" s="36"/>
      <c r="AI1600" s="37"/>
      <c r="AK1600" s="4">
        <f t="shared" si="427"/>
        <v>1</v>
      </c>
      <c r="AL1600" s="4">
        <f t="shared" si="428"/>
        <v>0</v>
      </c>
      <c r="AM1600" s="4">
        <f t="shared" si="429"/>
        <v>0</v>
      </c>
      <c r="AN1600" s="4">
        <f t="shared" si="430"/>
        <v>0</v>
      </c>
      <c r="AO1600" s="4">
        <f t="shared" si="431"/>
        <v>0</v>
      </c>
      <c r="AQ1600" s="4">
        <f t="shared" si="432"/>
        <v>0</v>
      </c>
      <c r="AR1600" s="4">
        <f t="shared" si="433"/>
        <v>1</v>
      </c>
      <c r="AS1600" s="4">
        <f t="shared" si="434"/>
        <v>1</v>
      </c>
      <c r="AT1600" s="4">
        <f t="shared" si="435"/>
        <v>1</v>
      </c>
      <c r="AU1600" s="4">
        <f t="shared" si="436"/>
        <v>1</v>
      </c>
      <c r="AW1600" s="4">
        <f t="shared" si="437"/>
        <v>1</v>
      </c>
      <c r="AX1600" s="4">
        <f t="shared" si="438"/>
        <v>0</v>
      </c>
      <c r="AY1600" s="4">
        <f t="shared" si="439"/>
        <v>0</v>
      </c>
      <c r="BA1600" s="4">
        <f t="shared" si="440"/>
        <v>5</v>
      </c>
    </row>
    <row r="1601" spans="2:53" ht="14.5" customHeight="1" x14ac:dyDescent="0.35">
      <c r="B1601" s="47" t="s">
        <v>3135</v>
      </c>
      <c r="C1601" s="73" t="s">
        <v>3474</v>
      </c>
      <c r="D1601" s="74">
        <v>45323</v>
      </c>
      <c r="E1601" s="74" t="str">
        <f t="shared" ca="1" si="424"/>
        <v>Yes</v>
      </c>
      <c r="F1601" s="54" t="str">
        <f t="shared" si="425"/>
        <v>1. All Roles Work Flexible</v>
      </c>
      <c r="G1601" s="49" t="s">
        <v>3918</v>
      </c>
      <c r="H1601" s="22">
        <f t="shared" si="426"/>
        <v>0</v>
      </c>
      <c r="I1601" s="23"/>
      <c r="J1601" s="23"/>
      <c r="K1601" s="23"/>
      <c r="L1601" s="23"/>
      <c r="M1601" s="23"/>
      <c r="N1601" s="23"/>
      <c r="O1601" s="23"/>
      <c r="P1601" s="23"/>
      <c r="Q1601" s="23"/>
      <c r="R1601" s="23"/>
      <c r="S1601" s="23"/>
      <c r="T1601" s="23"/>
      <c r="U1601" s="23"/>
      <c r="V1601" s="23"/>
      <c r="W1601" s="23"/>
      <c r="X1601" s="23"/>
      <c r="Y1601" s="23"/>
      <c r="Z1601" s="23"/>
      <c r="AA1601" s="23"/>
      <c r="AB1601" s="23"/>
      <c r="AC1601" s="24"/>
      <c r="AE1601" s="35" t="s">
        <v>75</v>
      </c>
      <c r="AF1601" s="36" t="s">
        <v>4204</v>
      </c>
      <c r="AG1601" s="36"/>
      <c r="AH1601" s="36"/>
      <c r="AI1601" s="37"/>
      <c r="AK1601" s="4">
        <f t="shared" si="427"/>
        <v>1</v>
      </c>
      <c r="AL1601" s="4">
        <f t="shared" si="428"/>
        <v>0</v>
      </c>
      <c r="AM1601" s="4">
        <f t="shared" si="429"/>
        <v>0</v>
      </c>
      <c r="AN1601" s="4">
        <f t="shared" si="430"/>
        <v>0</v>
      </c>
      <c r="AO1601" s="4">
        <f t="shared" si="431"/>
        <v>0</v>
      </c>
      <c r="AQ1601" s="4">
        <f t="shared" si="432"/>
        <v>0</v>
      </c>
      <c r="AR1601" s="4">
        <f t="shared" si="433"/>
        <v>1</v>
      </c>
      <c r="AS1601" s="4">
        <f t="shared" si="434"/>
        <v>1</v>
      </c>
      <c r="AT1601" s="4">
        <f t="shared" si="435"/>
        <v>1</v>
      </c>
      <c r="AU1601" s="4">
        <f t="shared" si="436"/>
        <v>1</v>
      </c>
      <c r="AW1601" s="4">
        <f t="shared" si="437"/>
        <v>1</v>
      </c>
      <c r="AX1601" s="4">
        <f t="shared" si="438"/>
        <v>0</v>
      </c>
      <c r="AY1601" s="4">
        <f t="shared" si="439"/>
        <v>0</v>
      </c>
      <c r="BA1601" s="4">
        <f t="shared" si="440"/>
        <v>5</v>
      </c>
    </row>
    <row r="1602" spans="2:53" ht="14.5" customHeight="1" x14ac:dyDescent="0.35">
      <c r="B1602" s="47" t="s">
        <v>3136</v>
      </c>
      <c r="C1602" s="73" t="s">
        <v>3474</v>
      </c>
      <c r="D1602" s="74">
        <v>45323</v>
      </c>
      <c r="E1602" s="74" t="str">
        <f t="shared" ca="1" si="424"/>
        <v>Yes</v>
      </c>
      <c r="F1602" s="54" t="str">
        <f t="shared" si="425"/>
        <v>1. All Roles Work Flexible</v>
      </c>
      <c r="G1602" s="49" t="s">
        <v>4197</v>
      </c>
      <c r="H1602" s="22">
        <f t="shared" si="426"/>
        <v>0</v>
      </c>
      <c r="I1602" s="23"/>
      <c r="J1602" s="23"/>
      <c r="K1602" s="23"/>
      <c r="L1602" s="23"/>
      <c r="M1602" s="23"/>
      <c r="N1602" s="23"/>
      <c r="O1602" s="23"/>
      <c r="P1602" s="23"/>
      <c r="Q1602" s="23"/>
      <c r="R1602" s="23"/>
      <c r="S1602" s="23"/>
      <c r="T1602" s="23"/>
      <c r="U1602" s="23"/>
      <c r="V1602" s="23"/>
      <c r="W1602" s="23"/>
      <c r="X1602" s="23"/>
      <c r="Y1602" s="23"/>
      <c r="Z1602" s="23"/>
      <c r="AA1602" s="23"/>
      <c r="AB1602" s="23"/>
      <c r="AC1602" s="24"/>
      <c r="AE1602" s="35" t="s">
        <v>75</v>
      </c>
      <c r="AF1602" s="36" t="s">
        <v>4204</v>
      </c>
      <c r="AG1602" s="36"/>
      <c r="AH1602" s="36"/>
      <c r="AI1602" s="37"/>
      <c r="AK1602" s="4">
        <f t="shared" si="427"/>
        <v>1</v>
      </c>
      <c r="AL1602" s="4">
        <f t="shared" si="428"/>
        <v>0</v>
      </c>
      <c r="AM1602" s="4">
        <f t="shared" si="429"/>
        <v>0</v>
      </c>
      <c r="AN1602" s="4">
        <f t="shared" si="430"/>
        <v>0</v>
      </c>
      <c r="AO1602" s="4">
        <f t="shared" si="431"/>
        <v>0</v>
      </c>
      <c r="AQ1602" s="4">
        <f t="shared" si="432"/>
        <v>0</v>
      </c>
      <c r="AR1602" s="4">
        <f t="shared" si="433"/>
        <v>1</v>
      </c>
      <c r="AS1602" s="4">
        <f t="shared" si="434"/>
        <v>1</v>
      </c>
      <c r="AT1602" s="4">
        <f t="shared" si="435"/>
        <v>1</v>
      </c>
      <c r="AU1602" s="4">
        <f t="shared" si="436"/>
        <v>1</v>
      </c>
      <c r="AW1602" s="4">
        <f t="shared" si="437"/>
        <v>1</v>
      </c>
      <c r="AX1602" s="4">
        <f t="shared" si="438"/>
        <v>0</v>
      </c>
      <c r="AY1602" s="4">
        <f t="shared" si="439"/>
        <v>0</v>
      </c>
      <c r="BA1602" s="4">
        <f t="shared" si="440"/>
        <v>5</v>
      </c>
    </row>
    <row r="1603" spans="2:53" ht="14.5" customHeight="1" x14ac:dyDescent="0.35">
      <c r="B1603" s="47" t="s">
        <v>3137</v>
      </c>
      <c r="C1603" s="73" t="s">
        <v>3474</v>
      </c>
      <c r="D1603" s="74">
        <v>45323</v>
      </c>
      <c r="E1603" s="74" t="str">
        <f t="shared" ca="1" si="424"/>
        <v>Yes</v>
      </c>
      <c r="F1603" s="54" t="str">
        <f t="shared" si="425"/>
        <v>3. All Roles Work Inflexible</v>
      </c>
      <c r="G1603" s="49" t="s">
        <v>3919</v>
      </c>
      <c r="H1603" s="22">
        <f t="shared" si="426"/>
        <v>0</v>
      </c>
      <c r="I1603" s="23"/>
      <c r="J1603" s="23"/>
      <c r="K1603" s="23"/>
      <c r="L1603" s="23"/>
      <c r="M1603" s="23"/>
      <c r="N1603" s="23"/>
      <c r="O1603" s="23"/>
      <c r="P1603" s="23"/>
      <c r="Q1603" s="23"/>
      <c r="R1603" s="23"/>
      <c r="S1603" s="23"/>
      <c r="T1603" s="23"/>
      <c r="U1603" s="23"/>
      <c r="V1603" s="23"/>
      <c r="W1603" s="23"/>
      <c r="X1603" s="23"/>
      <c r="Y1603" s="23"/>
      <c r="Z1603" s="23"/>
      <c r="AA1603" s="23"/>
      <c r="AB1603" s="23"/>
      <c r="AC1603" s="24"/>
      <c r="AE1603" s="35" t="s">
        <v>4251</v>
      </c>
      <c r="AF1603" s="36" t="s">
        <v>4204</v>
      </c>
      <c r="AG1603" s="36"/>
      <c r="AH1603" s="36"/>
      <c r="AI1603" s="37"/>
      <c r="AK1603" s="4">
        <f t="shared" si="427"/>
        <v>0</v>
      </c>
      <c r="AL1603" s="4">
        <f t="shared" si="428"/>
        <v>0</v>
      </c>
      <c r="AM1603" s="4">
        <f t="shared" si="429"/>
        <v>0</v>
      </c>
      <c r="AN1603" s="4">
        <f t="shared" si="430"/>
        <v>0</v>
      </c>
      <c r="AO1603" s="4">
        <f t="shared" si="431"/>
        <v>0</v>
      </c>
      <c r="AQ1603" s="4">
        <f t="shared" si="432"/>
        <v>0</v>
      </c>
      <c r="AR1603" s="4">
        <f t="shared" si="433"/>
        <v>1</v>
      </c>
      <c r="AS1603" s="4">
        <f t="shared" si="434"/>
        <v>1</v>
      </c>
      <c r="AT1603" s="4">
        <f t="shared" si="435"/>
        <v>1</v>
      </c>
      <c r="AU1603" s="4">
        <f t="shared" si="436"/>
        <v>1</v>
      </c>
      <c r="AW1603" s="4">
        <f t="shared" si="437"/>
        <v>0</v>
      </c>
      <c r="AX1603" s="4">
        <f t="shared" si="438"/>
        <v>0</v>
      </c>
      <c r="AY1603" s="4">
        <f t="shared" si="439"/>
        <v>1</v>
      </c>
      <c r="BA1603" s="4">
        <f t="shared" si="440"/>
        <v>1</v>
      </c>
    </row>
    <row r="1604" spans="2:53" ht="14.5" customHeight="1" x14ac:dyDescent="0.35">
      <c r="B1604" s="47" t="s">
        <v>3138</v>
      </c>
      <c r="C1604" s="73" t="s">
        <v>3474</v>
      </c>
      <c r="D1604" s="74">
        <v>45323</v>
      </c>
      <c r="E1604" s="74" t="str">
        <f t="shared" ca="1" si="424"/>
        <v>Yes</v>
      </c>
      <c r="F1604" s="54" t="str">
        <f t="shared" si="425"/>
        <v>3. All Roles Work Inflexible</v>
      </c>
      <c r="G1604" s="49" t="s">
        <v>3920</v>
      </c>
      <c r="H1604" s="22">
        <f t="shared" si="426"/>
        <v>0</v>
      </c>
      <c r="I1604" s="23"/>
      <c r="J1604" s="23"/>
      <c r="K1604" s="23"/>
      <c r="L1604" s="23"/>
      <c r="M1604" s="23"/>
      <c r="N1604" s="23"/>
      <c r="O1604" s="23"/>
      <c r="P1604" s="23"/>
      <c r="Q1604" s="23"/>
      <c r="R1604" s="23"/>
      <c r="S1604" s="23"/>
      <c r="T1604" s="23"/>
      <c r="U1604" s="23"/>
      <c r="V1604" s="23"/>
      <c r="W1604" s="23"/>
      <c r="X1604" s="23"/>
      <c r="Y1604" s="23"/>
      <c r="Z1604" s="23"/>
      <c r="AA1604" s="23"/>
      <c r="AB1604" s="23"/>
      <c r="AC1604" s="24"/>
      <c r="AE1604" s="35" t="s">
        <v>4288</v>
      </c>
      <c r="AF1604" s="36" t="s">
        <v>4204</v>
      </c>
      <c r="AG1604" s="36"/>
      <c r="AH1604" s="36"/>
      <c r="AI1604" s="37"/>
      <c r="AK1604" s="4">
        <f t="shared" si="427"/>
        <v>0</v>
      </c>
      <c r="AL1604" s="4">
        <f t="shared" si="428"/>
        <v>0</v>
      </c>
      <c r="AM1604" s="4">
        <f t="shared" si="429"/>
        <v>0</v>
      </c>
      <c r="AN1604" s="4">
        <f t="shared" si="430"/>
        <v>0</v>
      </c>
      <c r="AO1604" s="4">
        <f t="shared" si="431"/>
        <v>0</v>
      </c>
      <c r="AQ1604" s="4">
        <f t="shared" si="432"/>
        <v>0</v>
      </c>
      <c r="AR1604" s="4">
        <f t="shared" si="433"/>
        <v>1</v>
      </c>
      <c r="AS1604" s="4">
        <f t="shared" si="434"/>
        <v>1</v>
      </c>
      <c r="AT1604" s="4">
        <f t="shared" si="435"/>
        <v>1</v>
      </c>
      <c r="AU1604" s="4">
        <f t="shared" si="436"/>
        <v>1</v>
      </c>
      <c r="AW1604" s="4">
        <f t="shared" si="437"/>
        <v>0</v>
      </c>
      <c r="AX1604" s="4">
        <f t="shared" si="438"/>
        <v>0</v>
      </c>
      <c r="AY1604" s="4">
        <f t="shared" si="439"/>
        <v>1</v>
      </c>
      <c r="BA1604" s="4">
        <f t="shared" si="440"/>
        <v>1</v>
      </c>
    </row>
    <row r="1605" spans="2:53" ht="14.5" customHeight="1" x14ac:dyDescent="0.35">
      <c r="B1605" s="47" t="s">
        <v>3139</v>
      </c>
      <c r="C1605" s="73" t="s">
        <v>3474</v>
      </c>
      <c r="D1605" s="74">
        <v>45323</v>
      </c>
      <c r="E1605" s="74" t="str">
        <f t="shared" ca="1" si="424"/>
        <v>Yes</v>
      </c>
      <c r="F1605" s="54" t="str">
        <f t="shared" si="425"/>
        <v>2. Some Roles Work Flexible</v>
      </c>
      <c r="G1605" s="49" t="s">
        <v>3921</v>
      </c>
      <c r="H1605" s="22">
        <f t="shared" si="426"/>
        <v>0</v>
      </c>
      <c r="I1605" s="23"/>
      <c r="J1605" s="23"/>
      <c r="K1605" s="23"/>
      <c r="L1605" s="23"/>
      <c r="M1605" s="23"/>
      <c r="N1605" s="23"/>
      <c r="O1605" s="23"/>
      <c r="P1605" s="23"/>
      <c r="Q1605" s="23"/>
      <c r="R1605" s="23"/>
      <c r="S1605" s="23"/>
      <c r="T1605" s="23"/>
      <c r="U1605" s="23"/>
      <c r="V1605" s="23"/>
      <c r="W1605" s="23"/>
      <c r="X1605" s="23"/>
      <c r="Y1605" s="23"/>
      <c r="Z1605" s="23"/>
      <c r="AA1605" s="23"/>
      <c r="AB1605" s="23"/>
      <c r="AC1605" s="24"/>
      <c r="AE1605" s="35" t="s">
        <v>75</v>
      </c>
      <c r="AF1605" s="36" t="s">
        <v>653</v>
      </c>
      <c r="AG1605" s="36"/>
      <c r="AH1605" s="36"/>
      <c r="AI1605" s="37"/>
      <c r="AK1605" s="4">
        <f t="shared" si="427"/>
        <v>1</v>
      </c>
      <c r="AL1605" s="4">
        <f t="shared" si="428"/>
        <v>0</v>
      </c>
      <c r="AM1605" s="4">
        <f t="shared" si="429"/>
        <v>0</v>
      </c>
      <c r="AN1605" s="4">
        <f t="shared" si="430"/>
        <v>0</v>
      </c>
      <c r="AO1605" s="4">
        <f t="shared" si="431"/>
        <v>0</v>
      </c>
      <c r="AQ1605" s="4">
        <f t="shared" si="432"/>
        <v>0</v>
      </c>
      <c r="AR1605" s="4">
        <f t="shared" si="433"/>
        <v>0</v>
      </c>
      <c r="AS1605" s="4">
        <f t="shared" si="434"/>
        <v>1</v>
      </c>
      <c r="AT1605" s="4">
        <f t="shared" si="435"/>
        <v>1</v>
      </c>
      <c r="AU1605" s="4">
        <f t="shared" si="436"/>
        <v>1</v>
      </c>
      <c r="AW1605" s="4">
        <f t="shared" si="437"/>
        <v>0</v>
      </c>
      <c r="AX1605" s="4">
        <f t="shared" si="438"/>
        <v>1</v>
      </c>
      <c r="AY1605" s="4">
        <f t="shared" si="439"/>
        <v>0</v>
      </c>
      <c r="BA1605" s="4">
        <f t="shared" si="440"/>
        <v>3</v>
      </c>
    </row>
    <row r="1606" spans="2:53" ht="14.5" customHeight="1" x14ac:dyDescent="0.35">
      <c r="B1606" s="47" t="s">
        <v>3140</v>
      </c>
      <c r="C1606" s="73" t="s">
        <v>3474</v>
      </c>
      <c r="D1606" s="74">
        <v>45323</v>
      </c>
      <c r="E1606" s="74" t="str">
        <f t="shared" ca="1" si="424"/>
        <v>Yes</v>
      </c>
      <c r="F1606" s="54" t="str">
        <f t="shared" si="425"/>
        <v>3. All Roles Work Inflexible</v>
      </c>
      <c r="G1606" s="49" t="s">
        <v>3922</v>
      </c>
      <c r="H1606" s="22">
        <f t="shared" si="426"/>
        <v>0</v>
      </c>
      <c r="I1606" s="23"/>
      <c r="J1606" s="23"/>
      <c r="K1606" s="23"/>
      <c r="L1606" s="23"/>
      <c r="M1606" s="23"/>
      <c r="N1606" s="23"/>
      <c r="O1606" s="23"/>
      <c r="P1606" s="23"/>
      <c r="Q1606" s="23"/>
      <c r="R1606" s="23"/>
      <c r="S1606" s="23"/>
      <c r="T1606" s="23"/>
      <c r="U1606" s="23"/>
      <c r="V1606" s="23"/>
      <c r="W1606" s="23"/>
      <c r="X1606" s="23"/>
      <c r="Y1606" s="23"/>
      <c r="Z1606" s="23"/>
      <c r="AA1606" s="23"/>
      <c r="AB1606" s="23"/>
      <c r="AC1606" s="24"/>
      <c r="AE1606" s="35" t="s">
        <v>612</v>
      </c>
      <c r="AF1606" s="36" t="s">
        <v>4204</v>
      </c>
      <c r="AG1606" s="36"/>
      <c r="AH1606" s="36"/>
      <c r="AI1606" s="37"/>
      <c r="AK1606" s="4">
        <f t="shared" si="427"/>
        <v>0</v>
      </c>
      <c r="AL1606" s="4">
        <f t="shared" si="428"/>
        <v>0</v>
      </c>
      <c r="AM1606" s="4">
        <f t="shared" si="429"/>
        <v>0</v>
      </c>
      <c r="AN1606" s="4">
        <f t="shared" si="430"/>
        <v>0</v>
      </c>
      <c r="AO1606" s="4">
        <f t="shared" si="431"/>
        <v>0</v>
      </c>
      <c r="AQ1606" s="4">
        <f t="shared" si="432"/>
        <v>0</v>
      </c>
      <c r="AR1606" s="4">
        <f t="shared" si="433"/>
        <v>1</v>
      </c>
      <c r="AS1606" s="4">
        <f t="shared" si="434"/>
        <v>1</v>
      </c>
      <c r="AT1606" s="4">
        <f t="shared" si="435"/>
        <v>1</v>
      </c>
      <c r="AU1606" s="4">
        <f t="shared" si="436"/>
        <v>1</v>
      </c>
      <c r="AW1606" s="4">
        <f t="shared" si="437"/>
        <v>0</v>
      </c>
      <c r="AX1606" s="4">
        <f t="shared" si="438"/>
        <v>0</v>
      </c>
      <c r="AY1606" s="4">
        <f t="shared" si="439"/>
        <v>1</v>
      </c>
      <c r="BA1606" s="4">
        <f t="shared" si="440"/>
        <v>1</v>
      </c>
    </row>
    <row r="1607" spans="2:53" ht="14.5" customHeight="1" x14ac:dyDescent="0.35">
      <c r="B1607" s="47" t="s">
        <v>3141</v>
      </c>
      <c r="C1607" s="73" t="s">
        <v>3474</v>
      </c>
      <c r="D1607" s="74">
        <v>45323</v>
      </c>
      <c r="E1607" s="74" t="str">
        <f t="shared" ca="1" si="424"/>
        <v>Yes</v>
      </c>
      <c r="F1607" s="54" t="str">
        <f t="shared" si="425"/>
        <v>3. All Roles Work Inflexible</v>
      </c>
      <c r="G1607" s="49" t="s">
        <v>3923</v>
      </c>
      <c r="H1607" s="22">
        <f t="shared" si="426"/>
        <v>0</v>
      </c>
      <c r="I1607" s="23"/>
      <c r="J1607" s="23"/>
      <c r="K1607" s="23"/>
      <c r="L1607" s="23"/>
      <c r="M1607" s="23"/>
      <c r="N1607" s="23"/>
      <c r="O1607" s="23"/>
      <c r="P1607" s="23"/>
      <c r="Q1607" s="23"/>
      <c r="R1607" s="23"/>
      <c r="S1607" s="23"/>
      <c r="T1607" s="23"/>
      <c r="U1607" s="23"/>
      <c r="V1607" s="23"/>
      <c r="W1607" s="23"/>
      <c r="X1607" s="23"/>
      <c r="Y1607" s="23"/>
      <c r="Z1607" s="23"/>
      <c r="AA1607" s="23"/>
      <c r="AB1607" s="23"/>
      <c r="AC1607" s="24"/>
      <c r="AE1607" s="35" t="s">
        <v>1043</v>
      </c>
      <c r="AF1607" s="36" t="s">
        <v>4204</v>
      </c>
      <c r="AG1607" s="36"/>
      <c r="AH1607" s="36"/>
      <c r="AI1607" s="37"/>
      <c r="AK1607" s="4">
        <f t="shared" si="427"/>
        <v>0</v>
      </c>
      <c r="AL1607" s="4">
        <f t="shared" si="428"/>
        <v>0</v>
      </c>
      <c r="AM1607" s="4">
        <f t="shared" si="429"/>
        <v>0</v>
      </c>
      <c r="AN1607" s="4">
        <f t="shared" si="430"/>
        <v>0</v>
      </c>
      <c r="AO1607" s="4">
        <f t="shared" si="431"/>
        <v>0</v>
      </c>
      <c r="AQ1607" s="4">
        <f t="shared" si="432"/>
        <v>0</v>
      </c>
      <c r="AR1607" s="4">
        <f t="shared" si="433"/>
        <v>1</v>
      </c>
      <c r="AS1607" s="4">
        <f t="shared" si="434"/>
        <v>1</v>
      </c>
      <c r="AT1607" s="4">
        <f t="shared" si="435"/>
        <v>1</v>
      </c>
      <c r="AU1607" s="4">
        <f t="shared" si="436"/>
        <v>1</v>
      </c>
      <c r="AW1607" s="4">
        <f t="shared" si="437"/>
        <v>0</v>
      </c>
      <c r="AX1607" s="4">
        <f t="shared" si="438"/>
        <v>0</v>
      </c>
      <c r="AY1607" s="4">
        <f t="shared" si="439"/>
        <v>1</v>
      </c>
      <c r="BA1607" s="4">
        <f t="shared" si="440"/>
        <v>1</v>
      </c>
    </row>
    <row r="1608" spans="2:53" ht="14.5" customHeight="1" x14ac:dyDescent="0.35">
      <c r="B1608" s="47" t="s">
        <v>3142</v>
      </c>
      <c r="C1608" s="73" t="s">
        <v>3474</v>
      </c>
      <c r="D1608" s="74">
        <v>45323</v>
      </c>
      <c r="E1608" s="74" t="str">
        <f t="shared" ca="1" si="424"/>
        <v>Yes</v>
      </c>
      <c r="F1608" s="54" t="str">
        <f t="shared" si="425"/>
        <v>3. All Roles Work Inflexible</v>
      </c>
      <c r="G1608" s="49" t="s">
        <v>3924</v>
      </c>
      <c r="H1608" s="22">
        <f t="shared" si="426"/>
        <v>0</v>
      </c>
      <c r="I1608" s="23"/>
      <c r="J1608" s="23"/>
      <c r="K1608" s="23"/>
      <c r="L1608" s="23"/>
      <c r="M1608" s="23"/>
      <c r="N1608" s="23"/>
      <c r="O1608" s="23"/>
      <c r="P1608" s="23"/>
      <c r="Q1608" s="23"/>
      <c r="R1608" s="23"/>
      <c r="S1608" s="23"/>
      <c r="T1608" s="23"/>
      <c r="U1608" s="23"/>
      <c r="V1608" s="23"/>
      <c r="W1608" s="23"/>
      <c r="X1608" s="23"/>
      <c r="Y1608" s="23"/>
      <c r="Z1608" s="23"/>
      <c r="AA1608" s="23"/>
      <c r="AB1608" s="23"/>
      <c r="AC1608" s="24"/>
      <c r="AE1608" s="35" t="s">
        <v>2066</v>
      </c>
      <c r="AF1608" s="36" t="s">
        <v>4204</v>
      </c>
      <c r="AG1608" s="36"/>
      <c r="AH1608" s="36"/>
      <c r="AI1608" s="37"/>
      <c r="AK1608" s="4">
        <f t="shared" si="427"/>
        <v>0</v>
      </c>
      <c r="AL1608" s="4">
        <f t="shared" si="428"/>
        <v>0</v>
      </c>
      <c r="AM1608" s="4">
        <f t="shared" si="429"/>
        <v>0</v>
      </c>
      <c r="AN1608" s="4">
        <f t="shared" si="430"/>
        <v>0</v>
      </c>
      <c r="AO1608" s="4">
        <f t="shared" si="431"/>
        <v>0</v>
      </c>
      <c r="AQ1608" s="4">
        <f t="shared" si="432"/>
        <v>0</v>
      </c>
      <c r="AR1608" s="4">
        <f t="shared" si="433"/>
        <v>1</v>
      </c>
      <c r="AS1608" s="4">
        <f t="shared" si="434"/>
        <v>1</v>
      </c>
      <c r="AT1608" s="4">
        <f t="shared" si="435"/>
        <v>1</v>
      </c>
      <c r="AU1608" s="4">
        <f t="shared" si="436"/>
        <v>1</v>
      </c>
      <c r="AW1608" s="4">
        <f t="shared" si="437"/>
        <v>0</v>
      </c>
      <c r="AX1608" s="4">
        <f t="shared" si="438"/>
        <v>0</v>
      </c>
      <c r="AY1608" s="4">
        <f t="shared" si="439"/>
        <v>1</v>
      </c>
      <c r="BA1608" s="4">
        <f t="shared" si="440"/>
        <v>1</v>
      </c>
    </row>
    <row r="1609" spans="2:53" ht="14.5" customHeight="1" x14ac:dyDescent="0.35">
      <c r="B1609" s="47" t="s">
        <v>3143</v>
      </c>
      <c r="C1609" s="73" t="s">
        <v>3474</v>
      </c>
      <c r="D1609" s="74">
        <v>45323</v>
      </c>
      <c r="E1609" s="74" t="str">
        <f t="shared" ca="1" si="424"/>
        <v>Yes</v>
      </c>
      <c r="F1609" s="54" t="str">
        <f t="shared" si="425"/>
        <v>3. All Roles Work Inflexible</v>
      </c>
      <c r="G1609" s="49"/>
      <c r="H1609" s="22">
        <f t="shared" si="426"/>
        <v>0</v>
      </c>
      <c r="I1609" s="23"/>
      <c r="J1609" s="23"/>
      <c r="K1609" s="23"/>
      <c r="L1609" s="23"/>
      <c r="M1609" s="23"/>
      <c r="N1609" s="23"/>
      <c r="O1609" s="23"/>
      <c r="P1609" s="23"/>
      <c r="Q1609" s="23"/>
      <c r="R1609" s="23"/>
      <c r="S1609" s="23"/>
      <c r="T1609" s="23"/>
      <c r="U1609" s="23"/>
      <c r="V1609" s="23"/>
      <c r="W1609" s="23"/>
      <c r="X1609" s="23"/>
      <c r="Y1609" s="23"/>
      <c r="Z1609" s="23"/>
      <c r="AA1609" s="23"/>
      <c r="AB1609" s="23"/>
      <c r="AC1609" s="24"/>
      <c r="AE1609" s="35" t="s">
        <v>4225</v>
      </c>
      <c r="AF1609" s="36" t="s">
        <v>4204</v>
      </c>
      <c r="AG1609" s="36"/>
      <c r="AH1609" s="36"/>
      <c r="AI1609" s="37"/>
      <c r="AK1609" s="4">
        <f t="shared" si="427"/>
        <v>0</v>
      </c>
      <c r="AL1609" s="4">
        <f t="shared" si="428"/>
        <v>0</v>
      </c>
      <c r="AM1609" s="4">
        <f t="shared" si="429"/>
        <v>0</v>
      </c>
      <c r="AN1609" s="4">
        <f t="shared" si="430"/>
        <v>0</v>
      </c>
      <c r="AO1609" s="4">
        <f t="shared" si="431"/>
        <v>0</v>
      </c>
      <c r="AQ1609" s="4">
        <f t="shared" si="432"/>
        <v>0</v>
      </c>
      <c r="AR1609" s="4">
        <f t="shared" si="433"/>
        <v>1</v>
      </c>
      <c r="AS1609" s="4">
        <f t="shared" si="434"/>
        <v>1</v>
      </c>
      <c r="AT1609" s="4">
        <f t="shared" si="435"/>
        <v>1</v>
      </c>
      <c r="AU1609" s="4">
        <f t="shared" si="436"/>
        <v>1</v>
      </c>
      <c r="AW1609" s="4">
        <f t="shared" si="437"/>
        <v>0</v>
      </c>
      <c r="AX1609" s="4">
        <f t="shared" si="438"/>
        <v>0</v>
      </c>
      <c r="AY1609" s="4">
        <f t="shared" si="439"/>
        <v>1</v>
      </c>
      <c r="BA1609" s="4">
        <f t="shared" si="440"/>
        <v>1</v>
      </c>
    </row>
    <row r="1610" spans="2:53" ht="14.5" customHeight="1" x14ac:dyDescent="0.35">
      <c r="B1610" s="47" t="s">
        <v>3144</v>
      </c>
      <c r="C1610" s="73" t="s">
        <v>3474</v>
      </c>
      <c r="D1610" s="74">
        <v>45323</v>
      </c>
      <c r="E1610" s="74" t="str">
        <f t="shared" ca="1" si="424"/>
        <v>Yes</v>
      </c>
      <c r="F1610" s="54" t="str">
        <f t="shared" si="425"/>
        <v>1. All Roles Work Flexible</v>
      </c>
      <c r="G1610" s="49" t="s">
        <v>3925</v>
      </c>
      <c r="H1610" s="22">
        <f t="shared" si="426"/>
        <v>0</v>
      </c>
      <c r="I1610" s="23"/>
      <c r="J1610" s="23"/>
      <c r="K1610" s="23"/>
      <c r="L1610" s="23"/>
      <c r="M1610" s="23"/>
      <c r="N1610" s="23"/>
      <c r="O1610" s="23"/>
      <c r="P1610" s="23"/>
      <c r="Q1610" s="23"/>
      <c r="R1610" s="23"/>
      <c r="S1610" s="23"/>
      <c r="T1610" s="23"/>
      <c r="U1610" s="23"/>
      <c r="V1610" s="23"/>
      <c r="W1610" s="23"/>
      <c r="X1610" s="23"/>
      <c r="Y1610" s="23"/>
      <c r="Z1610" s="23"/>
      <c r="AA1610" s="23"/>
      <c r="AB1610" s="23"/>
      <c r="AC1610" s="24"/>
      <c r="AE1610" s="35" t="s">
        <v>75</v>
      </c>
      <c r="AF1610" s="36" t="s">
        <v>4204</v>
      </c>
      <c r="AG1610" s="36"/>
      <c r="AH1610" s="36"/>
      <c r="AI1610" s="37"/>
      <c r="AK1610" s="4">
        <f t="shared" si="427"/>
        <v>1</v>
      </c>
      <c r="AL1610" s="4">
        <f t="shared" si="428"/>
        <v>0</v>
      </c>
      <c r="AM1610" s="4">
        <f t="shared" si="429"/>
        <v>0</v>
      </c>
      <c r="AN1610" s="4">
        <f t="shared" si="430"/>
        <v>0</v>
      </c>
      <c r="AO1610" s="4">
        <f t="shared" si="431"/>
        <v>0</v>
      </c>
      <c r="AQ1610" s="4">
        <f t="shared" si="432"/>
        <v>0</v>
      </c>
      <c r="AR1610" s="4">
        <f t="shared" si="433"/>
        <v>1</v>
      </c>
      <c r="AS1610" s="4">
        <f t="shared" si="434"/>
        <v>1</v>
      </c>
      <c r="AT1610" s="4">
        <f t="shared" si="435"/>
        <v>1</v>
      </c>
      <c r="AU1610" s="4">
        <f t="shared" si="436"/>
        <v>1</v>
      </c>
      <c r="AW1610" s="4">
        <f t="shared" si="437"/>
        <v>1</v>
      </c>
      <c r="AX1610" s="4">
        <f t="shared" si="438"/>
        <v>0</v>
      </c>
      <c r="AY1610" s="4">
        <f t="shared" si="439"/>
        <v>0</v>
      </c>
      <c r="BA1610" s="4">
        <f t="shared" si="440"/>
        <v>5</v>
      </c>
    </row>
    <row r="1611" spans="2:53" ht="14.5" customHeight="1" x14ac:dyDescent="0.35">
      <c r="B1611" s="47" t="s">
        <v>3145</v>
      </c>
      <c r="C1611" s="73" t="s">
        <v>3474</v>
      </c>
      <c r="D1611" s="74">
        <v>45323</v>
      </c>
      <c r="E1611" s="74" t="str">
        <f t="shared" ca="1" si="424"/>
        <v>Yes</v>
      </c>
      <c r="F1611" s="54" t="str">
        <f t="shared" si="425"/>
        <v>1. All Roles Work Flexible</v>
      </c>
      <c r="G1611" s="49" t="s">
        <v>3926</v>
      </c>
      <c r="H1611" s="22">
        <f t="shared" si="426"/>
        <v>0</v>
      </c>
      <c r="I1611" s="23"/>
      <c r="J1611" s="23"/>
      <c r="K1611" s="23"/>
      <c r="L1611" s="23"/>
      <c r="M1611" s="23"/>
      <c r="N1611" s="23"/>
      <c r="O1611" s="23"/>
      <c r="P1611" s="23"/>
      <c r="Q1611" s="23"/>
      <c r="R1611" s="23"/>
      <c r="S1611" s="23"/>
      <c r="T1611" s="23"/>
      <c r="U1611" s="23"/>
      <c r="V1611" s="23"/>
      <c r="W1611" s="23"/>
      <c r="X1611" s="23"/>
      <c r="Y1611" s="23"/>
      <c r="Z1611" s="23"/>
      <c r="AA1611" s="23"/>
      <c r="AB1611" s="23"/>
      <c r="AC1611" s="24"/>
      <c r="AE1611" s="35" t="s">
        <v>75</v>
      </c>
      <c r="AF1611" s="36" t="s">
        <v>4204</v>
      </c>
      <c r="AG1611" s="36"/>
      <c r="AH1611" s="36"/>
      <c r="AI1611" s="37"/>
      <c r="AK1611" s="4">
        <f t="shared" si="427"/>
        <v>1</v>
      </c>
      <c r="AL1611" s="4">
        <f t="shared" si="428"/>
        <v>0</v>
      </c>
      <c r="AM1611" s="4">
        <f t="shared" si="429"/>
        <v>0</v>
      </c>
      <c r="AN1611" s="4">
        <f t="shared" si="430"/>
        <v>0</v>
      </c>
      <c r="AO1611" s="4">
        <f t="shared" si="431"/>
        <v>0</v>
      </c>
      <c r="AQ1611" s="4">
        <f t="shared" si="432"/>
        <v>0</v>
      </c>
      <c r="AR1611" s="4">
        <f t="shared" si="433"/>
        <v>1</v>
      </c>
      <c r="AS1611" s="4">
        <f t="shared" si="434"/>
        <v>1</v>
      </c>
      <c r="AT1611" s="4">
        <f t="shared" si="435"/>
        <v>1</v>
      </c>
      <c r="AU1611" s="4">
        <f t="shared" si="436"/>
        <v>1</v>
      </c>
      <c r="AW1611" s="4">
        <f t="shared" si="437"/>
        <v>1</v>
      </c>
      <c r="AX1611" s="4">
        <f t="shared" si="438"/>
        <v>0</v>
      </c>
      <c r="AY1611" s="4">
        <f t="shared" si="439"/>
        <v>0</v>
      </c>
      <c r="BA1611" s="4">
        <f t="shared" si="440"/>
        <v>5</v>
      </c>
    </row>
    <row r="1612" spans="2:53" ht="14.5" customHeight="1" x14ac:dyDescent="0.35">
      <c r="B1612" s="47" t="s">
        <v>3146</v>
      </c>
      <c r="C1612" s="73" t="s">
        <v>3474</v>
      </c>
      <c r="D1612" s="74">
        <v>45323</v>
      </c>
      <c r="E1612" s="74" t="str">
        <f t="shared" ref="E1612:E1675" ca="1" si="441">IF((TODAY()-D1612)&lt;=30,"Yes","No")</f>
        <v>Yes</v>
      </c>
      <c r="F1612" s="54" t="str">
        <f t="shared" ref="F1612:F1675" si="442">IF(AW1612=1,"1. All Roles Work Flexible",IF(AX1612=1,"2. Some Roles Work Flexible","3. All Roles Work Inflexible"))</f>
        <v>3. All Roles Work Inflexible</v>
      </c>
      <c r="G1612" s="49" t="s">
        <v>3927</v>
      </c>
      <c r="H1612" s="22">
        <f t="shared" si="426"/>
        <v>0</v>
      </c>
      <c r="I1612" s="23"/>
      <c r="J1612" s="23"/>
      <c r="K1612" s="23"/>
      <c r="L1612" s="23"/>
      <c r="M1612" s="23"/>
      <c r="N1612" s="23"/>
      <c r="O1612" s="23"/>
      <c r="P1612" s="23"/>
      <c r="Q1612" s="23"/>
      <c r="R1612" s="23"/>
      <c r="S1612" s="23"/>
      <c r="T1612" s="23"/>
      <c r="U1612" s="23"/>
      <c r="V1612" s="23"/>
      <c r="W1612" s="23"/>
      <c r="X1612" s="23"/>
      <c r="Y1612" s="23"/>
      <c r="Z1612" s="23"/>
      <c r="AA1612" s="23"/>
      <c r="AB1612" s="23"/>
      <c r="AC1612" s="24"/>
      <c r="AE1612" s="35" t="s">
        <v>4308</v>
      </c>
      <c r="AF1612" s="36" t="s">
        <v>4204</v>
      </c>
      <c r="AG1612" s="36"/>
      <c r="AH1612" s="36"/>
      <c r="AI1612" s="37"/>
      <c r="AK1612" s="4">
        <f t="shared" si="427"/>
        <v>0</v>
      </c>
      <c r="AL1612" s="4">
        <f t="shared" si="428"/>
        <v>0</v>
      </c>
      <c r="AM1612" s="4">
        <f t="shared" si="429"/>
        <v>0</v>
      </c>
      <c r="AN1612" s="4">
        <f t="shared" si="430"/>
        <v>0</v>
      </c>
      <c r="AO1612" s="4">
        <f t="shared" si="431"/>
        <v>0</v>
      </c>
      <c r="AQ1612" s="4">
        <f t="shared" si="432"/>
        <v>0</v>
      </c>
      <c r="AR1612" s="4">
        <f t="shared" si="433"/>
        <v>1</v>
      </c>
      <c r="AS1612" s="4">
        <f t="shared" si="434"/>
        <v>1</v>
      </c>
      <c r="AT1612" s="4">
        <f t="shared" si="435"/>
        <v>1</v>
      </c>
      <c r="AU1612" s="4">
        <f t="shared" si="436"/>
        <v>1</v>
      </c>
      <c r="AW1612" s="4">
        <f t="shared" si="437"/>
        <v>0</v>
      </c>
      <c r="AX1612" s="4">
        <f t="shared" si="438"/>
        <v>0</v>
      </c>
      <c r="AY1612" s="4">
        <f t="shared" si="439"/>
        <v>1</v>
      </c>
      <c r="BA1612" s="4">
        <f t="shared" si="440"/>
        <v>1</v>
      </c>
    </row>
    <row r="1613" spans="2:53" ht="14.5" customHeight="1" x14ac:dyDescent="0.35">
      <c r="B1613" s="47" t="s">
        <v>3147</v>
      </c>
      <c r="C1613" s="73" t="s">
        <v>3474</v>
      </c>
      <c r="D1613" s="74">
        <v>45323</v>
      </c>
      <c r="E1613" s="74" t="str">
        <f t="shared" ca="1" si="441"/>
        <v>Yes</v>
      </c>
      <c r="F1613" s="54" t="str">
        <f t="shared" si="442"/>
        <v>3. All Roles Work Inflexible</v>
      </c>
      <c r="G1613" s="49" t="s">
        <v>3928</v>
      </c>
      <c r="H1613" s="22">
        <f t="shared" ref="H1613:H1676" si="443">SUM(I1613:AC1613)</f>
        <v>0</v>
      </c>
      <c r="I1613" s="23"/>
      <c r="J1613" s="23"/>
      <c r="K1613" s="23"/>
      <c r="L1613" s="23"/>
      <c r="M1613" s="23"/>
      <c r="N1613" s="23"/>
      <c r="O1613" s="23"/>
      <c r="P1613" s="23"/>
      <c r="Q1613" s="23"/>
      <c r="R1613" s="23"/>
      <c r="S1613" s="23"/>
      <c r="T1613" s="23"/>
      <c r="U1613" s="23"/>
      <c r="V1613" s="23"/>
      <c r="W1613" s="23"/>
      <c r="X1613" s="23"/>
      <c r="Y1613" s="23"/>
      <c r="Z1613" s="23"/>
      <c r="AA1613" s="23"/>
      <c r="AB1613" s="23"/>
      <c r="AC1613" s="24"/>
      <c r="AE1613" s="35" t="s">
        <v>637</v>
      </c>
      <c r="AF1613" s="36" t="s">
        <v>4204</v>
      </c>
      <c r="AG1613" s="36"/>
      <c r="AH1613" s="36"/>
      <c r="AI1613" s="37"/>
      <c r="AK1613" s="4">
        <f t="shared" si="427"/>
        <v>0</v>
      </c>
      <c r="AL1613" s="4">
        <f t="shared" si="428"/>
        <v>0</v>
      </c>
      <c r="AM1613" s="4">
        <f t="shared" si="429"/>
        <v>0</v>
      </c>
      <c r="AN1613" s="4">
        <f t="shared" si="430"/>
        <v>0</v>
      </c>
      <c r="AO1613" s="4">
        <f t="shared" si="431"/>
        <v>0</v>
      </c>
      <c r="AQ1613" s="4">
        <f t="shared" si="432"/>
        <v>0</v>
      </c>
      <c r="AR1613" s="4">
        <f t="shared" si="433"/>
        <v>1</v>
      </c>
      <c r="AS1613" s="4">
        <f t="shared" si="434"/>
        <v>1</v>
      </c>
      <c r="AT1613" s="4">
        <f t="shared" si="435"/>
        <v>1</v>
      </c>
      <c r="AU1613" s="4">
        <f t="shared" si="436"/>
        <v>1</v>
      </c>
      <c r="AW1613" s="4">
        <f t="shared" si="437"/>
        <v>0</v>
      </c>
      <c r="AX1613" s="4">
        <f t="shared" si="438"/>
        <v>0</v>
      </c>
      <c r="AY1613" s="4">
        <f t="shared" si="439"/>
        <v>1</v>
      </c>
      <c r="BA1613" s="4">
        <f t="shared" si="440"/>
        <v>1</v>
      </c>
    </row>
    <row r="1614" spans="2:53" ht="14.5" customHeight="1" x14ac:dyDescent="0.35">
      <c r="B1614" s="47" t="s">
        <v>3148</v>
      </c>
      <c r="C1614" s="73" t="s">
        <v>3474</v>
      </c>
      <c r="D1614" s="74">
        <v>45323</v>
      </c>
      <c r="E1614" s="74" t="str">
        <f t="shared" ca="1" si="441"/>
        <v>Yes</v>
      </c>
      <c r="F1614" s="54" t="str">
        <f t="shared" si="442"/>
        <v>1. All Roles Work Flexible</v>
      </c>
      <c r="G1614" s="49" t="s">
        <v>3929</v>
      </c>
      <c r="H1614" s="22">
        <f t="shared" si="443"/>
        <v>0</v>
      </c>
      <c r="I1614" s="23"/>
      <c r="J1614" s="23"/>
      <c r="K1614" s="23"/>
      <c r="L1614" s="23"/>
      <c r="M1614" s="23"/>
      <c r="N1614" s="23"/>
      <c r="O1614" s="23"/>
      <c r="P1614" s="23"/>
      <c r="Q1614" s="23"/>
      <c r="R1614" s="23"/>
      <c r="S1614" s="23"/>
      <c r="T1614" s="23"/>
      <c r="U1614" s="23"/>
      <c r="V1614" s="23"/>
      <c r="W1614" s="23"/>
      <c r="X1614" s="23"/>
      <c r="Y1614" s="23"/>
      <c r="Z1614" s="23"/>
      <c r="AA1614" s="23"/>
      <c r="AB1614" s="23"/>
      <c r="AC1614" s="24"/>
      <c r="AE1614" s="35" t="s">
        <v>75</v>
      </c>
      <c r="AF1614" s="36" t="s">
        <v>4204</v>
      </c>
      <c r="AG1614" s="36"/>
      <c r="AH1614" s="36"/>
      <c r="AI1614" s="37"/>
      <c r="AK1614" s="4">
        <f t="shared" si="427"/>
        <v>1</v>
      </c>
      <c r="AL1614" s="4">
        <f t="shared" si="428"/>
        <v>0</v>
      </c>
      <c r="AM1614" s="4">
        <f t="shared" si="429"/>
        <v>0</v>
      </c>
      <c r="AN1614" s="4">
        <f t="shared" si="430"/>
        <v>0</v>
      </c>
      <c r="AO1614" s="4">
        <f t="shared" si="431"/>
        <v>0</v>
      </c>
      <c r="AQ1614" s="4">
        <f t="shared" si="432"/>
        <v>0</v>
      </c>
      <c r="AR1614" s="4">
        <f t="shared" si="433"/>
        <v>1</v>
      </c>
      <c r="AS1614" s="4">
        <f t="shared" si="434"/>
        <v>1</v>
      </c>
      <c r="AT1614" s="4">
        <f t="shared" si="435"/>
        <v>1</v>
      </c>
      <c r="AU1614" s="4">
        <f t="shared" si="436"/>
        <v>1</v>
      </c>
      <c r="AW1614" s="4">
        <f t="shared" si="437"/>
        <v>1</v>
      </c>
      <c r="AX1614" s="4">
        <f t="shared" si="438"/>
        <v>0</v>
      </c>
      <c r="AY1614" s="4">
        <f t="shared" si="439"/>
        <v>0</v>
      </c>
      <c r="BA1614" s="4">
        <f t="shared" si="440"/>
        <v>5</v>
      </c>
    </row>
    <row r="1615" spans="2:53" ht="14.5" customHeight="1" x14ac:dyDescent="0.35">
      <c r="B1615" s="47" t="s">
        <v>3149</v>
      </c>
      <c r="C1615" s="73" t="s">
        <v>3474</v>
      </c>
      <c r="D1615" s="74">
        <v>45323</v>
      </c>
      <c r="E1615" s="74" t="str">
        <f t="shared" ca="1" si="441"/>
        <v>Yes</v>
      </c>
      <c r="F1615" s="54" t="str">
        <f t="shared" si="442"/>
        <v>3. All Roles Work Inflexible</v>
      </c>
      <c r="G1615" s="49" t="s">
        <v>3930</v>
      </c>
      <c r="H1615" s="22">
        <f t="shared" si="443"/>
        <v>0</v>
      </c>
      <c r="I1615" s="23"/>
      <c r="J1615" s="23"/>
      <c r="K1615" s="23"/>
      <c r="L1615" s="23"/>
      <c r="M1615" s="23"/>
      <c r="N1615" s="23"/>
      <c r="O1615" s="23"/>
      <c r="P1615" s="23"/>
      <c r="Q1615" s="23"/>
      <c r="R1615" s="23"/>
      <c r="S1615" s="23"/>
      <c r="T1615" s="23"/>
      <c r="U1615" s="23"/>
      <c r="V1615" s="23"/>
      <c r="W1615" s="23"/>
      <c r="X1615" s="23"/>
      <c r="Y1615" s="23"/>
      <c r="Z1615" s="23"/>
      <c r="AA1615" s="23"/>
      <c r="AB1615" s="23"/>
      <c r="AC1615" s="24"/>
      <c r="AE1615" s="35" t="s">
        <v>4309</v>
      </c>
      <c r="AF1615" s="36" t="s">
        <v>4204</v>
      </c>
      <c r="AG1615" s="36"/>
      <c r="AH1615" s="36"/>
      <c r="AI1615" s="37"/>
      <c r="AK1615" s="4">
        <f t="shared" si="427"/>
        <v>0</v>
      </c>
      <c r="AL1615" s="4">
        <f t="shared" si="428"/>
        <v>0</v>
      </c>
      <c r="AM1615" s="4">
        <f t="shared" si="429"/>
        <v>0</v>
      </c>
      <c r="AN1615" s="4">
        <f t="shared" si="430"/>
        <v>0</v>
      </c>
      <c r="AO1615" s="4">
        <f t="shared" si="431"/>
        <v>0</v>
      </c>
      <c r="AQ1615" s="4">
        <f t="shared" si="432"/>
        <v>0</v>
      </c>
      <c r="AR1615" s="4">
        <f t="shared" si="433"/>
        <v>1</v>
      </c>
      <c r="AS1615" s="4">
        <f t="shared" si="434"/>
        <v>1</v>
      </c>
      <c r="AT1615" s="4">
        <f t="shared" si="435"/>
        <v>1</v>
      </c>
      <c r="AU1615" s="4">
        <f t="shared" si="436"/>
        <v>1</v>
      </c>
      <c r="AW1615" s="4">
        <f t="shared" si="437"/>
        <v>0</v>
      </c>
      <c r="AX1615" s="4">
        <f t="shared" si="438"/>
        <v>0</v>
      </c>
      <c r="AY1615" s="4">
        <f t="shared" si="439"/>
        <v>1</v>
      </c>
      <c r="BA1615" s="4">
        <f t="shared" si="440"/>
        <v>1</v>
      </c>
    </row>
    <row r="1616" spans="2:53" ht="14.5" customHeight="1" x14ac:dyDescent="0.35">
      <c r="B1616" s="47" t="s">
        <v>3150</v>
      </c>
      <c r="C1616" s="73" t="s">
        <v>3474</v>
      </c>
      <c r="D1616" s="74">
        <v>45323</v>
      </c>
      <c r="E1616" s="74" t="str">
        <f t="shared" ca="1" si="441"/>
        <v>Yes</v>
      </c>
      <c r="F1616" s="54" t="str">
        <f t="shared" si="442"/>
        <v>3. All Roles Work Inflexible</v>
      </c>
      <c r="G1616" s="49" t="s">
        <v>3931</v>
      </c>
      <c r="H1616" s="22">
        <f t="shared" si="443"/>
        <v>0</v>
      </c>
      <c r="I1616" s="23"/>
      <c r="J1616" s="23"/>
      <c r="K1616" s="23"/>
      <c r="L1616" s="23"/>
      <c r="M1616" s="23"/>
      <c r="N1616" s="23"/>
      <c r="O1616" s="23"/>
      <c r="P1616" s="23"/>
      <c r="Q1616" s="23"/>
      <c r="R1616" s="23"/>
      <c r="S1616" s="23"/>
      <c r="T1616" s="23"/>
      <c r="U1616" s="23"/>
      <c r="V1616" s="23"/>
      <c r="W1616" s="23"/>
      <c r="X1616" s="23"/>
      <c r="Y1616" s="23"/>
      <c r="Z1616" s="23"/>
      <c r="AA1616" s="23"/>
      <c r="AB1616" s="23"/>
      <c r="AC1616" s="24"/>
      <c r="AE1616" s="35" t="s">
        <v>2066</v>
      </c>
      <c r="AF1616" s="36" t="s">
        <v>4204</v>
      </c>
      <c r="AG1616" s="36"/>
      <c r="AH1616" s="36"/>
      <c r="AI1616" s="37"/>
      <c r="AK1616" s="4">
        <f t="shared" si="427"/>
        <v>0</v>
      </c>
      <c r="AL1616" s="4">
        <f t="shared" si="428"/>
        <v>0</v>
      </c>
      <c r="AM1616" s="4">
        <f t="shared" si="429"/>
        <v>0</v>
      </c>
      <c r="AN1616" s="4">
        <f t="shared" si="430"/>
        <v>0</v>
      </c>
      <c r="AO1616" s="4">
        <f t="shared" si="431"/>
        <v>0</v>
      </c>
      <c r="AQ1616" s="4">
        <f t="shared" si="432"/>
        <v>0</v>
      </c>
      <c r="AR1616" s="4">
        <f t="shared" si="433"/>
        <v>1</v>
      </c>
      <c r="AS1616" s="4">
        <f t="shared" si="434"/>
        <v>1</v>
      </c>
      <c r="AT1616" s="4">
        <f t="shared" si="435"/>
        <v>1</v>
      </c>
      <c r="AU1616" s="4">
        <f t="shared" si="436"/>
        <v>1</v>
      </c>
      <c r="AW1616" s="4">
        <f t="shared" si="437"/>
        <v>0</v>
      </c>
      <c r="AX1616" s="4">
        <f t="shared" si="438"/>
        <v>0</v>
      </c>
      <c r="AY1616" s="4">
        <f t="shared" si="439"/>
        <v>1</v>
      </c>
      <c r="BA1616" s="4">
        <f t="shared" si="440"/>
        <v>1</v>
      </c>
    </row>
    <row r="1617" spans="2:53" ht="14.5" customHeight="1" x14ac:dyDescent="0.35">
      <c r="B1617" s="47" t="s">
        <v>3151</v>
      </c>
      <c r="C1617" s="73" t="s">
        <v>3474</v>
      </c>
      <c r="D1617" s="74">
        <v>45323</v>
      </c>
      <c r="E1617" s="74" t="str">
        <f t="shared" ca="1" si="441"/>
        <v>Yes</v>
      </c>
      <c r="F1617" s="54" t="str">
        <f t="shared" si="442"/>
        <v>3. All Roles Work Inflexible</v>
      </c>
      <c r="G1617" s="49" t="s">
        <v>3932</v>
      </c>
      <c r="H1617" s="22">
        <f t="shared" si="443"/>
        <v>0</v>
      </c>
      <c r="I1617" s="23"/>
      <c r="J1617" s="23"/>
      <c r="K1617" s="23"/>
      <c r="L1617" s="23"/>
      <c r="M1617" s="23"/>
      <c r="N1617" s="23"/>
      <c r="O1617" s="23"/>
      <c r="P1617" s="23"/>
      <c r="Q1617" s="23"/>
      <c r="R1617" s="23"/>
      <c r="S1617" s="23"/>
      <c r="T1617" s="23"/>
      <c r="U1617" s="23"/>
      <c r="V1617" s="23"/>
      <c r="W1617" s="23"/>
      <c r="X1617" s="23"/>
      <c r="Y1617" s="23"/>
      <c r="Z1617" s="23"/>
      <c r="AA1617" s="23"/>
      <c r="AB1617" s="23"/>
      <c r="AC1617" s="24"/>
      <c r="AE1617" s="35" t="s">
        <v>816</v>
      </c>
      <c r="AF1617" s="36" t="s">
        <v>4204</v>
      </c>
      <c r="AG1617" s="36"/>
      <c r="AH1617" s="36"/>
      <c r="AI1617" s="37"/>
      <c r="AK1617" s="4">
        <f t="shared" si="427"/>
        <v>0</v>
      </c>
      <c r="AL1617" s="4">
        <f t="shared" si="428"/>
        <v>0</v>
      </c>
      <c r="AM1617" s="4">
        <f t="shared" si="429"/>
        <v>0</v>
      </c>
      <c r="AN1617" s="4">
        <f t="shared" si="430"/>
        <v>0</v>
      </c>
      <c r="AO1617" s="4">
        <f t="shared" si="431"/>
        <v>0</v>
      </c>
      <c r="AQ1617" s="4">
        <f t="shared" si="432"/>
        <v>0</v>
      </c>
      <c r="AR1617" s="4">
        <f t="shared" si="433"/>
        <v>1</v>
      </c>
      <c r="AS1617" s="4">
        <f t="shared" si="434"/>
        <v>1</v>
      </c>
      <c r="AT1617" s="4">
        <f t="shared" si="435"/>
        <v>1</v>
      </c>
      <c r="AU1617" s="4">
        <f t="shared" si="436"/>
        <v>1</v>
      </c>
      <c r="AW1617" s="4">
        <f t="shared" si="437"/>
        <v>0</v>
      </c>
      <c r="AX1617" s="4">
        <f t="shared" si="438"/>
        <v>0</v>
      </c>
      <c r="AY1617" s="4">
        <f t="shared" si="439"/>
        <v>1</v>
      </c>
      <c r="BA1617" s="4">
        <f t="shared" si="440"/>
        <v>1</v>
      </c>
    </row>
    <row r="1618" spans="2:53" ht="14.5" customHeight="1" x14ac:dyDescent="0.35">
      <c r="B1618" s="47" t="s">
        <v>3152</v>
      </c>
      <c r="C1618" s="73" t="s">
        <v>3474</v>
      </c>
      <c r="D1618" s="74">
        <v>45323</v>
      </c>
      <c r="E1618" s="74" t="str">
        <f t="shared" ca="1" si="441"/>
        <v>Yes</v>
      </c>
      <c r="F1618" s="54" t="str">
        <f t="shared" si="442"/>
        <v>3. All Roles Work Inflexible</v>
      </c>
      <c r="G1618" s="49" t="s">
        <v>3933</v>
      </c>
      <c r="H1618" s="22">
        <f t="shared" si="443"/>
        <v>0</v>
      </c>
      <c r="I1618" s="23"/>
      <c r="J1618" s="23"/>
      <c r="K1618" s="23"/>
      <c r="L1618" s="23"/>
      <c r="M1618" s="23"/>
      <c r="N1618" s="23"/>
      <c r="O1618" s="23"/>
      <c r="P1618" s="23"/>
      <c r="Q1618" s="23"/>
      <c r="R1618" s="23"/>
      <c r="S1618" s="23"/>
      <c r="T1618" s="23"/>
      <c r="U1618" s="23"/>
      <c r="V1618" s="23"/>
      <c r="W1618" s="23"/>
      <c r="X1618" s="23"/>
      <c r="Y1618" s="23"/>
      <c r="Z1618" s="23"/>
      <c r="AA1618" s="23"/>
      <c r="AB1618" s="23"/>
      <c r="AC1618" s="24"/>
      <c r="AE1618" s="35" t="s">
        <v>1661</v>
      </c>
      <c r="AF1618" s="36" t="s">
        <v>4204</v>
      </c>
      <c r="AG1618" s="36"/>
      <c r="AH1618" s="36"/>
      <c r="AI1618" s="37"/>
      <c r="AK1618" s="4">
        <f t="shared" si="427"/>
        <v>0</v>
      </c>
      <c r="AL1618" s="4">
        <f t="shared" si="428"/>
        <v>0</v>
      </c>
      <c r="AM1618" s="4">
        <f t="shared" si="429"/>
        <v>0</v>
      </c>
      <c r="AN1618" s="4">
        <f t="shared" si="430"/>
        <v>0</v>
      </c>
      <c r="AO1618" s="4">
        <f t="shared" si="431"/>
        <v>0</v>
      </c>
      <c r="AQ1618" s="4">
        <f t="shared" si="432"/>
        <v>0</v>
      </c>
      <c r="AR1618" s="4">
        <f t="shared" si="433"/>
        <v>1</v>
      </c>
      <c r="AS1618" s="4">
        <f t="shared" si="434"/>
        <v>1</v>
      </c>
      <c r="AT1618" s="4">
        <f t="shared" si="435"/>
        <v>1</v>
      </c>
      <c r="AU1618" s="4">
        <f t="shared" si="436"/>
        <v>1</v>
      </c>
      <c r="AW1618" s="4">
        <f t="shared" si="437"/>
        <v>0</v>
      </c>
      <c r="AX1618" s="4">
        <f t="shared" si="438"/>
        <v>0</v>
      </c>
      <c r="AY1618" s="4">
        <f t="shared" si="439"/>
        <v>1</v>
      </c>
      <c r="BA1618" s="4">
        <f t="shared" si="440"/>
        <v>1</v>
      </c>
    </row>
    <row r="1619" spans="2:53" ht="14.5" customHeight="1" x14ac:dyDescent="0.35">
      <c r="B1619" s="47" t="s">
        <v>3153</v>
      </c>
      <c r="C1619" s="73" t="s">
        <v>3474</v>
      </c>
      <c r="D1619" s="74">
        <v>45323</v>
      </c>
      <c r="E1619" s="74" t="str">
        <f t="shared" ca="1" si="441"/>
        <v>Yes</v>
      </c>
      <c r="F1619" s="54" t="str">
        <f t="shared" si="442"/>
        <v>3. All Roles Work Inflexible</v>
      </c>
      <c r="G1619" s="49" t="s">
        <v>3934</v>
      </c>
      <c r="H1619" s="22">
        <f t="shared" si="443"/>
        <v>0</v>
      </c>
      <c r="I1619" s="23"/>
      <c r="J1619" s="23"/>
      <c r="K1619" s="23"/>
      <c r="L1619" s="23"/>
      <c r="M1619" s="23"/>
      <c r="N1619" s="23"/>
      <c r="O1619" s="23"/>
      <c r="P1619" s="23"/>
      <c r="Q1619" s="23"/>
      <c r="R1619" s="23"/>
      <c r="S1619" s="23"/>
      <c r="T1619" s="23"/>
      <c r="U1619" s="23"/>
      <c r="V1619" s="23"/>
      <c r="W1619" s="23"/>
      <c r="X1619" s="23"/>
      <c r="Y1619" s="23"/>
      <c r="Z1619" s="23"/>
      <c r="AA1619" s="23"/>
      <c r="AB1619" s="23"/>
      <c r="AC1619" s="24"/>
      <c r="AE1619" s="35" t="s">
        <v>613</v>
      </c>
      <c r="AF1619" s="36" t="s">
        <v>4204</v>
      </c>
      <c r="AG1619" s="36"/>
      <c r="AH1619" s="36"/>
      <c r="AI1619" s="37"/>
      <c r="AK1619" s="4">
        <f t="shared" si="427"/>
        <v>0</v>
      </c>
      <c r="AL1619" s="4">
        <f t="shared" si="428"/>
        <v>0</v>
      </c>
      <c r="AM1619" s="4">
        <f t="shared" si="429"/>
        <v>0</v>
      </c>
      <c r="AN1619" s="4">
        <f t="shared" si="430"/>
        <v>0</v>
      </c>
      <c r="AO1619" s="4">
        <f t="shared" si="431"/>
        <v>0</v>
      </c>
      <c r="AQ1619" s="4">
        <f t="shared" si="432"/>
        <v>0</v>
      </c>
      <c r="AR1619" s="4">
        <f t="shared" si="433"/>
        <v>1</v>
      </c>
      <c r="AS1619" s="4">
        <f t="shared" si="434"/>
        <v>1</v>
      </c>
      <c r="AT1619" s="4">
        <f t="shared" si="435"/>
        <v>1</v>
      </c>
      <c r="AU1619" s="4">
        <f t="shared" si="436"/>
        <v>1</v>
      </c>
      <c r="AW1619" s="4">
        <f t="shared" si="437"/>
        <v>0</v>
      </c>
      <c r="AX1619" s="4">
        <f t="shared" si="438"/>
        <v>0</v>
      </c>
      <c r="AY1619" s="4">
        <f t="shared" si="439"/>
        <v>1</v>
      </c>
      <c r="BA1619" s="4">
        <f t="shared" si="440"/>
        <v>1</v>
      </c>
    </row>
    <row r="1620" spans="2:53" ht="14.5" customHeight="1" x14ac:dyDescent="0.35">
      <c r="B1620" s="47" t="s">
        <v>3154</v>
      </c>
      <c r="C1620" s="73" t="s">
        <v>3474</v>
      </c>
      <c r="D1620" s="74">
        <v>45323</v>
      </c>
      <c r="E1620" s="74" t="str">
        <f t="shared" ca="1" si="441"/>
        <v>Yes</v>
      </c>
      <c r="F1620" s="54" t="str">
        <f t="shared" si="442"/>
        <v>3. All Roles Work Inflexible</v>
      </c>
      <c r="G1620" s="49" t="s">
        <v>3935</v>
      </c>
      <c r="H1620" s="22">
        <f t="shared" si="443"/>
        <v>0</v>
      </c>
      <c r="I1620" s="23"/>
      <c r="J1620" s="23"/>
      <c r="K1620" s="23"/>
      <c r="L1620" s="23"/>
      <c r="M1620" s="23"/>
      <c r="N1620" s="23"/>
      <c r="O1620" s="23"/>
      <c r="P1620" s="23"/>
      <c r="Q1620" s="23"/>
      <c r="R1620" s="23"/>
      <c r="S1620" s="23"/>
      <c r="T1620" s="23"/>
      <c r="U1620" s="23"/>
      <c r="V1620" s="23"/>
      <c r="W1620" s="23"/>
      <c r="X1620" s="23"/>
      <c r="Y1620" s="23"/>
      <c r="Z1620" s="23"/>
      <c r="AA1620" s="23"/>
      <c r="AB1620" s="23"/>
      <c r="AC1620" s="24"/>
      <c r="AE1620" s="35" t="s">
        <v>4208</v>
      </c>
      <c r="AF1620" s="36" t="s">
        <v>4204</v>
      </c>
      <c r="AG1620" s="36"/>
      <c r="AH1620" s="36"/>
      <c r="AI1620" s="37"/>
      <c r="AK1620" s="4">
        <f t="shared" si="427"/>
        <v>0</v>
      </c>
      <c r="AL1620" s="4">
        <f t="shared" si="428"/>
        <v>0</v>
      </c>
      <c r="AM1620" s="4">
        <f t="shared" si="429"/>
        <v>0</v>
      </c>
      <c r="AN1620" s="4">
        <f t="shared" si="430"/>
        <v>0</v>
      </c>
      <c r="AO1620" s="4">
        <f t="shared" si="431"/>
        <v>0</v>
      </c>
      <c r="AQ1620" s="4">
        <f t="shared" si="432"/>
        <v>0</v>
      </c>
      <c r="AR1620" s="4">
        <f t="shared" si="433"/>
        <v>1</v>
      </c>
      <c r="AS1620" s="4">
        <f t="shared" si="434"/>
        <v>1</v>
      </c>
      <c r="AT1620" s="4">
        <f t="shared" si="435"/>
        <v>1</v>
      </c>
      <c r="AU1620" s="4">
        <f t="shared" si="436"/>
        <v>1</v>
      </c>
      <c r="AW1620" s="4">
        <f t="shared" si="437"/>
        <v>0</v>
      </c>
      <c r="AX1620" s="4">
        <f t="shared" si="438"/>
        <v>0</v>
      </c>
      <c r="AY1620" s="4">
        <f t="shared" si="439"/>
        <v>1</v>
      </c>
      <c r="BA1620" s="4">
        <f t="shared" si="440"/>
        <v>1</v>
      </c>
    </row>
    <row r="1621" spans="2:53" ht="14.5" customHeight="1" x14ac:dyDescent="0.35">
      <c r="B1621" s="47" t="s">
        <v>3155</v>
      </c>
      <c r="C1621" s="73" t="s">
        <v>3474</v>
      </c>
      <c r="D1621" s="74">
        <v>45323</v>
      </c>
      <c r="E1621" s="74" t="str">
        <f t="shared" ca="1" si="441"/>
        <v>Yes</v>
      </c>
      <c r="F1621" s="54" t="str">
        <f t="shared" si="442"/>
        <v>3. All Roles Work Inflexible</v>
      </c>
      <c r="G1621" s="49" t="s">
        <v>3936</v>
      </c>
      <c r="H1621" s="22">
        <f t="shared" si="443"/>
        <v>0</v>
      </c>
      <c r="I1621" s="23"/>
      <c r="J1621" s="23"/>
      <c r="K1621" s="23"/>
      <c r="L1621" s="23"/>
      <c r="M1621" s="23"/>
      <c r="N1621" s="23"/>
      <c r="O1621" s="23"/>
      <c r="P1621" s="23"/>
      <c r="Q1621" s="23"/>
      <c r="R1621" s="23"/>
      <c r="S1621" s="23"/>
      <c r="T1621" s="23"/>
      <c r="U1621" s="23"/>
      <c r="V1621" s="23"/>
      <c r="W1621" s="23"/>
      <c r="X1621" s="23"/>
      <c r="Y1621" s="23"/>
      <c r="Z1621" s="23"/>
      <c r="AA1621" s="23"/>
      <c r="AB1621" s="23"/>
      <c r="AC1621" s="24"/>
      <c r="AE1621" s="35" t="s">
        <v>4218</v>
      </c>
      <c r="AF1621" s="36" t="s">
        <v>4204</v>
      </c>
      <c r="AG1621" s="36"/>
      <c r="AH1621" s="36"/>
      <c r="AI1621" s="37"/>
      <c r="AK1621" s="4">
        <f t="shared" si="427"/>
        <v>0</v>
      </c>
      <c r="AL1621" s="4">
        <f t="shared" si="428"/>
        <v>0</v>
      </c>
      <c r="AM1621" s="4">
        <f t="shared" si="429"/>
        <v>0</v>
      </c>
      <c r="AN1621" s="4">
        <f t="shared" si="430"/>
        <v>0</v>
      </c>
      <c r="AO1621" s="4">
        <f t="shared" si="431"/>
        <v>0</v>
      </c>
      <c r="AQ1621" s="4">
        <f t="shared" si="432"/>
        <v>0</v>
      </c>
      <c r="AR1621" s="4">
        <f t="shared" si="433"/>
        <v>1</v>
      </c>
      <c r="AS1621" s="4">
        <f t="shared" si="434"/>
        <v>1</v>
      </c>
      <c r="AT1621" s="4">
        <f t="shared" si="435"/>
        <v>1</v>
      </c>
      <c r="AU1621" s="4">
        <f t="shared" si="436"/>
        <v>1</v>
      </c>
      <c r="AW1621" s="4">
        <f t="shared" si="437"/>
        <v>0</v>
      </c>
      <c r="AX1621" s="4">
        <f t="shared" si="438"/>
        <v>0</v>
      </c>
      <c r="AY1621" s="4">
        <f t="shared" si="439"/>
        <v>1</v>
      </c>
      <c r="BA1621" s="4">
        <f t="shared" si="440"/>
        <v>1</v>
      </c>
    </row>
    <row r="1622" spans="2:53" ht="14.5" customHeight="1" x14ac:dyDescent="0.35">
      <c r="B1622" s="47" t="s">
        <v>3156</v>
      </c>
      <c r="C1622" s="73" t="s">
        <v>3474</v>
      </c>
      <c r="D1622" s="74">
        <v>45323</v>
      </c>
      <c r="E1622" s="74" t="str">
        <f t="shared" ca="1" si="441"/>
        <v>Yes</v>
      </c>
      <c r="F1622" s="54" t="str">
        <f t="shared" si="442"/>
        <v>3. All Roles Work Inflexible</v>
      </c>
      <c r="G1622" s="49" t="s">
        <v>3937</v>
      </c>
      <c r="H1622" s="22">
        <f t="shared" si="443"/>
        <v>0</v>
      </c>
      <c r="I1622" s="23"/>
      <c r="J1622" s="23"/>
      <c r="K1622" s="23"/>
      <c r="L1622" s="23"/>
      <c r="M1622" s="23"/>
      <c r="N1622" s="23"/>
      <c r="O1622" s="23"/>
      <c r="P1622" s="23"/>
      <c r="Q1622" s="23"/>
      <c r="R1622" s="23"/>
      <c r="S1622" s="23"/>
      <c r="T1622" s="23"/>
      <c r="U1622" s="23"/>
      <c r="V1622" s="23"/>
      <c r="W1622" s="23"/>
      <c r="X1622" s="23"/>
      <c r="Y1622" s="23"/>
      <c r="Z1622" s="23"/>
      <c r="AA1622" s="23"/>
      <c r="AB1622" s="23"/>
      <c r="AC1622" s="24"/>
      <c r="AE1622" s="35" t="s">
        <v>673</v>
      </c>
      <c r="AF1622" s="36" t="s">
        <v>4204</v>
      </c>
      <c r="AG1622" s="36"/>
      <c r="AH1622" s="36"/>
      <c r="AI1622" s="37"/>
      <c r="AK1622" s="4">
        <f t="shared" si="427"/>
        <v>0</v>
      </c>
      <c r="AL1622" s="4">
        <f t="shared" si="428"/>
        <v>0</v>
      </c>
      <c r="AM1622" s="4">
        <f t="shared" si="429"/>
        <v>0</v>
      </c>
      <c r="AN1622" s="4">
        <f t="shared" si="430"/>
        <v>0</v>
      </c>
      <c r="AO1622" s="4">
        <f t="shared" si="431"/>
        <v>0</v>
      </c>
      <c r="AQ1622" s="4">
        <f t="shared" si="432"/>
        <v>0</v>
      </c>
      <c r="AR1622" s="4">
        <f t="shared" si="433"/>
        <v>1</v>
      </c>
      <c r="AS1622" s="4">
        <f t="shared" si="434"/>
        <v>1</v>
      </c>
      <c r="AT1622" s="4">
        <f t="shared" si="435"/>
        <v>1</v>
      </c>
      <c r="AU1622" s="4">
        <f t="shared" si="436"/>
        <v>1</v>
      </c>
      <c r="AW1622" s="4">
        <f t="shared" si="437"/>
        <v>0</v>
      </c>
      <c r="AX1622" s="4">
        <f t="shared" si="438"/>
        <v>0</v>
      </c>
      <c r="AY1622" s="4">
        <f t="shared" si="439"/>
        <v>1</v>
      </c>
      <c r="BA1622" s="4">
        <f t="shared" si="440"/>
        <v>1</v>
      </c>
    </row>
    <row r="1623" spans="2:53" ht="14.5" customHeight="1" x14ac:dyDescent="0.35">
      <c r="B1623" s="47" t="s">
        <v>3157</v>
      </c>
      <c r="C1623" s="73" t="s">
        <v>3474</v>
      </c>
      <c r="D1623" s="74">
        <v>45323</v>
      </c>
      <c r="E1623" s="74" t="str">
        <f t="shared" ca="1" si="441"/>
        <v>Yes</v>
      </c>
      <c r="F1623" s="54" t="str">
        <f t="shared" si="442"/>
        <v>3. All Roles Work Inflexible</v>
      </c>
      <c r="G1623" s="49" t="s">
        <v>3938</v>
      </c>
      <c r="H1623" s="22">
        <f t="shared" si="443"/>
        <v>0</v>
      </c>
      <c r="I1623" s="23"/>
      <c r="J1623" s="23"/>
      <c r="K1623" s="23"/>
      <c r="L1623" s="23"/>
      <c r="M1623" s="23"/>
      <c r="N1623" s="23"/>
      <c r="O1623" s="23"/>
      <c r="P1623" s="23"/>
      <c r="Q1623" s="23"/>
      <c r="R1623" s="23"/>
      <c r="S1623" s="23"/>
      <c r="T1623" s="23"/>
      <c r="U1623" s="23"/>
      <c r="V1623" s="23"/>
      <c r="W1623" s="23"/>
      <c r="X1623" s="23"/>
      <c r="Y1623" s="23"/>
      <c r="Z1623" s="23"/>
      <c r="AA1623" s="23"/>
      <c r="AB1623" s="23"/>
      <c r="AC1623" s="24"/>
      <c r="AE1623" s="35" t="s">
        <v>2476</v>
      </c>
      <c r="AF1623" s="36" t="s">
        <v>4204</v>
      </c>
      <c r="AG1623" s="36"/>
      <c r="AH1623" s="36"/>
      <c r="AI1623" s="37"/>
      <c r="AK1623" s="4">
        <f t="shared" si="427"/>
        <v>0</v>
      </c>
      <c r="AL1623" s="4">
        <f t="shared" si="428"/>
        <v>0</v>
      </c>
      <c r="AM1623" s="4">
        <f t="shared" si="429"/>
        <v>0</v>
      </c>
      <c r="AN1623" s="4">
        <f t="shared" si="430"/>
        <v>0</v>
      </c>
      <c r="AO1623" s="4">
        <f t="shared" si="431"/>
        <v>0</v>
      </c>
      <c r="AQ1623" s="4">
        <f t="shared" si="432"/>
        <v>0</v>
      </c>
      <c r="AR1623" s="4">
        <f t="shared" si="433"/>
        <v>1</v>
      </c>
      <c r="AS1623" s="4">
        <f t="shared" si="434"/>
        <v>1</v>
      </c>
      <c r="AT1623" s="4">
        <f t="shared" si="435"/>
        <v>1</v>
      </c>
      <c r="AU1623" s="4">
        <f t="shared" si="436"/>
        <v>1</v>
      </c>
      <c r="AW1623" s="4">
        <f t="shared" si="437"/>
        <v>0</v>
      </c>
      <c r="AX1623" s="4">
        <f t="shared" si="438"/>
        <v>0</v>
      </c>
      <c r="AY1623" s="4">
        <f t="shared" si="439"/>
        <v>1</v>
      </c>
      <c r="BA1623" s="4">
        <f t="shared" si="440"/>
        <v>1</v>
      </c>
    </row>
    <row r="1624" spans="2:53" ht="14.5" customHeight="1" x14ac:dyDescent="0.35">
      <c r="B1624" s="47" t="s">
        <v>3158</v>
      </c>
      <c r="C1624" s="73" t="s">
        <v>3474</v>
      </c>
      <c r="D1624" s="74">
        <v>45323</v>
      </c>
      <c r="E1624" s="74" t="str">
        <f t="shared" ca="1" si="441"/>
        <v>Yes</v>
      </c>
      <c r="F1624" s="54" t="str">
        <f t="shared" si="442"/>
        <v>3. All Roles Work Inflexible</v>
      </c>
      <c r="G1624" s="49" t="s">
        <v>3939</v>
      </c>
      <c r="H1624" s="22">
        <f t="shared" si="443"/>
        <v>0</v>
      </c>
      <c r="I1624" s="23"/>
      <c r="J1624" s="23"/>
      <c r="K1624" s="23"/>
      <c r="L1624" s="23"/>
      <c r="M1624" s="23"/>
      <c r="N1624" s="23"/>
      <c r="O1624" s="23"/>
      <c r="P1624" s="23"/>
      <c r="Q1624" s="23"/>
      <c r="R1624" s="23"/>
      <c r="S1624" s="23"/>
      <c r="T1624" s="23"/>
      <c r="U1624" s="23"/>
      <c r="V1624" s="23"/>
      <c r="W1624" s="23"/>
      <c r="X1624" s="23"/>
      <c r="Y1624" s="23"/>
      <c r="Z1624" s="23"/>
      <c r="AA1624" s="23"/>
      <c r="AB1624" s="23"/>
      <c r="AC1624" s="24"/>
      <c r="AE1624" s="35" t="s">
        <v>618</v>
      </c>
      <c r="AF1624" s="36" t="s">
        <v>4204</v>
      </c>
      <c r="AG1624" s="36"/>
      <c r="AH1624" s="36"/>
      <c r="AI1624" s="37"/>
      <c r="AK1624" s="4">
        <f t="shared" si="427"/>
        <v>0</v>
      </c>
      <c r="AL1624" s="4">
        <f t="shared" si="428"/>
        <v>0</v>
      </c>
      <c r="AM1624" s="4">
        <f t="shared" si="429"/>
        <v>0</v>
      </c>
      <c r="AN1624" s="4">
        <f t="shared" si="430"/>
        <v>0</v>
      </c>
      <c r="AO1624" s="4">
        <f t="shared" si="431"/>
        <v>0</v>
      </c>
      <c r="AQ1624" s="4">
        <f t="shared" si="432"/>
        <v>0</v>
      </c>
      <c r="AR1624" s="4">
        <f t="shared" si="433"/>
        <v>1</v>
      </c>
      <c r="AS1624" s="4">
        <f t="shared" si="434"/>
        <v>1</v>
      </c>
      <c r="AT1624" s="4">
        <f t="shared" si="435"/>
        <v>1</v>
      </c>
      <c r="AU1624" s="4">
        <f t="shared" si="436"/>
        <v>1</v>
      </c>
      <c r="AW1624" s="4">
        <f t="shared" si="437"/>
        <v>0</v>
      </c>
      <c r="AX1624" s="4">
        <f t="shared" si="438"/>
        <v>0</v>
      </c>
      <c r="AY1624" s="4">
        <f t="shared" si="439"/>
        <v>1</v>
      </c>
      <c r="BA1624" s="4">
        <f t="shared" si="440"/>
        <v>1</v>
      </c>
    </row>
    <row r="1625" spans="2:53" ht="14.5" customHeight="1" x14ac:dyDescent="0.35">
      <c r="B1625" s="47" t="s">
        <v>3159</v>
      </c>
      <c r="C1625" s="73" t="s">
        <v>3474</v>
      </c>
      <c r="D1625" s="74">
        <v>45323</v>
      </c>
      <c r="E1625" s="74" t="str">
        <f t="shared" ca="1" si="441"/>
        <v>Yes</v>
      </c>
      <c r="F1625" s="54" t="str">
        <f t="shared" si="442"/>
        <v>3. All Roles Work Inflexible</v>
      </c>
      <c r="G1625" s="49" t="s">
        <v>3940</v>
      </c>
      <c r="H1625" s="22">
        <f t="shared" si="443"/>
        <v>0</v>
      </c>
      <c r="I1625" s="23"/>
      <c r="J1625" s="23"/>
      <c r="K1625" s="23"/>
      <c r="L1625" s="23"/>
      <c r="M1625" s="23"/>
      <c r="N1625" s="23"/>
      <c r="O1625" s="23"/>
      <c r="P1625" s="23"/>
      <c r="Q1625" s="23"/>
      <c r="R1625" s="23"/>
      <c r="S1625" s="23"/>
      <c r="T1625" s="23"/>
      <c r="U1625" s="23"/>
      <c r="V1625" s="23"/>
      <c r="W1625" s="23"/>
      <c r="X1625" s="23"/>
      <c r="Y1625" s="23"/>
      <c r="Z1625" s="23"/>
      <c r="AA1625" s="23"/>
      <c r="AB1625" s="23"/>
      <c r="AC1625" s="24"/>
      <c r="AE1625" s="35" t="s">
        <v>4288</v>
      </c>
      <c r="AF1625" s="36" t="s">
        <v>4204</v>
      </c>
      <c r="AG1625" s="36"/>
      <c r="AH1625" s="36"/>
      <c r="AI1625" s="37"/>
      <c r="AK1625" s="4">
        <f t="shared" si="427"/>
        <v>0</v>
      </c>
      <c r="AL1625" s="4">
        <f t="shared" si="428"/>
        <v>0</v>
      </c>
      <c r="AM1625" s="4">
        <f t="shared" si="429"/>
        <v>0</v>
      </c>
      <c r="AN1625" s="4">
        <f t="shared" si="430"/>
        <v>0</v>
      </c>
      <c r="AO1625" s="4">
        <f t="shared" si="431"/>
        <v>0</v>
      </c>
      <c r="AQ1625" s="4">
        <f t="shared" si="432"/>
        <v>0</v>
      </c>
      <c r="AR1625" s="4">
        <f t="shared" si="433"/>
        <v>1</v>
      </c>
      <c r="AS1625" s="4">
        <f t="shared" si="434"/>
        <v>1</v>
      </c>
      <c r="AT1625" s="4">
        <f t="shared" si="435"/>
        <v>1</v>
      </c>
      <c r="AU1625" s="4">
        <f t="shared" si="436"/>
        <v>1</v>
      </c>
      <c r="AW1625" s="4">
        <f t="shared" si="437"/>
        <v>0</v>
      </c>
      <c r="AX1625" s="4">
        <f t="shared" si="438"/>
        <v>0</v>
      </c>
      <c r="AY1625" s="4">
        <f t="shared" si="439"/>
        <v>1</v>
      </c>
      <c r="BA1625" s="4">
        <f t="shared" si="440"/>
        <v>1</v>
      </c>
    </row>
    <row r="1626" spans="2:53" ht="14.5" customHeight="1" x14ac:dyDescent="0.35">
      <c r="B1626" s="47" t="s">
        <v>3160</v>
      </c>
      <c r="C1626" s="73" t="s">
        <v>3474</v>
      </c>
      <c r="D1626" s="74">
        <v>45323</v>
      </c>
      <c r="E1626" s="74" t="str">
        <f t="shared" ca="1" si="441"/>
        <v>Yes</v>
      </c>
      <c r="F1626" s="54" t="str">
        <f t="shared" si="442"/>
        <v>3. All Roles Work Inflexible</v>
      </c>
      <c r="G1626" s="49" t="s">
        <v>3941</v>
      </c>
      <c r="H1626" s="22">
        <f t="shared" si="443"/>
        <v>0</v>
      </c>
      <c r="I1626" s="23"/>
      <c r="J1626" s="23"/>
      <c r="K1626" s="23"/>
      <c r="L1626" s="23"/>
      <c r="M1626" s="23"/>
      <c r="N1626" s="23"/>
      <c r="O1626" s="23"/>
      <c r="P1626" s="23"/>
      <c r="Q1626" s="23"/>
      <c r="R1626" s="23"/>
      <c r="S1626" s="23"/>
      <c r="T1626" s="23"/>
      <c r="U1626" s="23"/>
      <c r="V1626" s="23"/>
      <c r="W1626" s="23"/>
      <c r="X1626" s="23"/>
      <c r="Y1626" s="23"/>
      <c r="Z1626" s="23"/>
      <c r="AA1626" s="23"/>
      <c r="AB1626" s="23"/>
      <c r="AC1626" s="24"/>
      <c r="AE1626" s="35" t="s">
        <v>1815</v>
      </c>
      <c r="AF1626" s="36" t="s">
        <v>4204</v>
      </c>
      <c r="AG1626" s="36"/>
      <c r="AH1626" s="36"/>
      <c r="AI1626" s="37"/>
      <c r="AK1626" s="4">
        <f t="shared" si="427"/>
        <v>0</v>
      </c>
      <c r="AL1626" s="4">
        <f t="shared" si="428"/>
        <v>0</v>
      </c>
      <c r="AM1626" s="4">
        <f t="shared" si="429"/>
        <v>0</v>
      </c>
      <c r="AN1626" s="4">
        <f t="shared" si="430"/>
        <v>0</v>
      </c>
      <c r="AO1626" s="4">
        <f t="shared" si="431"/>
        <v>0</v>
      </c>
      <c r="AQ1626" s="4">
        <f t="shared" si="432"/>
        <v>0</v>
      </c>
      <c r="AR1626" s="4">
        <f t="shared" si="433"/>
        <v>1</v>
      </c>
      <c r="AS1626" s="4">
        <f t="shared" si="434"/>
        <v>1</v>
      </c>
      <c r="AT1626" s="4">
        <f t="shared" si="435"/>
        <v>1</v>
      </c>
      <c r="AU1626" s="4">
        <f t="shared" si="436"/>
        <v>1</v>
      </c>
      <c r="AW1626" s="4">
        <f t="shared" si="437"/>
        <v>0</v>
      </c>
      <c r="AX1626" s="4">
        <f t="shared" si="438"/>
        <v>0</v>
      </c>
      <c r="AY1626" s="4">
        <f t="shared" si="439"/>
        <v>1</v>
      </c>
      <c r="BA1626" s="4">
        <f t="shared" si="440"/>
        <v>1</v>
      </c>
    </row>
    <row r="1627" spans="2:53" ht="14.5" customHeight="1" x14ac:dyDescent="0.35">
      <c r="B1627" s="47" t="s">
        <v>3161</v>
      </c>
      <c r="C1627" s="73" t="s">
        <v>3474</v>
      </c>
      <c r="D1627" s="74">
        <v>45323</v>
      </c>
      <c r="E1627" s="74" t="str">
        <f t="shared" ca="1" si="441"/>
        <v>Yes</v>
      </c>
      <c r="F1627" s="54" t="str">
        <f t="shared" si="442"/>
        <v>3. All Roles Work Inflexible</v>
      </c>
      <c r="G1627" s="49"/>
      <c r="H1627" s="22">
        <f t="shared" si="443"/>
        <v>0</v>
      </c>
      <c r="I1627" s="23"/>
      <c r="J1627" s="23"/>
      <c r="K1627" s="23"/>
      <c r="L1627" s="23"/>
      <c r="M1627" s="23"/>
      <c r="N1627" s="23"/>
      <c r="O1627" s="23"/>
      <c r="P1627" s="23"/>
      <c r="Q1627" s="23"/>
      <c r="R1627" s="23"/>
      <c r="S1627" s="23"/>
      <c r="T1627" s="23"/>
      <c r="U1627" s="23"/>
      <c r="V1627" s="23"/>
      <c r="W1627" s="23"/>
      <c r="X1627" s="23"/>
      <c r="Y1627" s="23"/>
      <c r="Z1627" s="23"/>
      <c r="AA1627" s="23"/>
      <c r="AB1627" s="23"/>
      <c r="AC1627" s="24"/>
      <c r="AE1627" s="35" t="s">
        <v>4231</v>
      </c>
      <c r="AF1627" s="36" t="s">
        <v>4204</v>
      </c>
      <c r="AG1627" s="36"/>
      <c r="AH1627" s="36"/>
      <c r="AI1627" s="37"/>
      <c r="AK1627" s="4">
        <f t="shared" si="427"/>
        <v>0</v>
      </c>
      <c r="AL1627" s="4">
        <f t="shared" si="428"/>
        <v>0</v>
      </c>
      <c r="AM1627" s="4">
        <f t="shared" si="429"/>
        <v>0</v>
      </c>
      <c r="AN1627" s="4">
        <f t="shared" si="430"/>
        <v>0</v>
      </c>
      <c r="AO1627" s="4">
        <f t="shared" si="431"/>
        <v>0</v>
      </c>
      <c r="AQ1627" s="4">
        <f t="shared" si="432"/>
        <v>0</v>
      </c>
      <c r="AR1627" s="4">
        <f t="shared" si="433"/>
        <v>1</v>
      </c>
      <c r="AS1627" s="4">
        <f t="shared" si="434"/>
        <v>1</v>
      </c>
      <c r="AT1627" s="4">
        <f t="shared" si="435"/>
        <v>1</v>
      </c>
      <c r="AU1627" s="4">
        <f t="shared" si="436"/>
        <v>1</v>
      </c>
      <c r="AW1627" s="4">
        <f t="shared" si="437"/>
        <v>0</v>
      </c>
      <c r="AX1627" s="4">
        <f t="shared" si="438"/>
        <v>0</v>
      </c>
      <c r="AY1627" s="4">
        <f t="shared" si="439"/>
        <v>1</v>
      </c>
      <c r="BA1627" s="4">
        <f t="shared" si="440"/>
        <v>1</v>
      </c>
    </row>
    <row r="1628" spans="2:53" ht="14.5" customHeight="1" x14ac:dyDescent="0.35">
      <c r="B1628" s="47" t="s">
        <v>3162</v>
      </c>
      <c r="C1628" s="73" t="s">
        <v>3474</v>
      </c>
      <c r="D1628" s="74">
        <v>45323</v>
      </c>
      <c r="E1628" s="74" t="str">
        <f t="shared" ca="1" si="441"/>
        <v>Yes</v>
      </c>
      <c r="F1628" s="54" t="str">
        <f t="shared" si="442"/>
        <v>3. All Roles Work Inflexible</v>
      </c>
      <c r="G1628" s="49" t="s">
        <v>3942</v>
      </c>
      <c r="H1628" s="22">
        <f t="shared" si="443"/>
        <v>0</v>
      </c>
      <c r="I1628" s="23"/>
      <c r="J1628" s="23"/>
      <c r="K1628" s="23"/>
      <c r="L1628" s="23"/>
      <c r="M1628" s="23"/>
      <c r="N1628" s="23"/>
      <c r="O1628" s="23"/>
      <c r="P1628" s="23"/>
      <c r="Q1628" s="23"/>
      <c r="R1628" s="23"/>
      <c r="S1628" s="23"/>
      <c r="T1628" s="23"/>
      <c r="U1628" s="23"/>
      <c r="V1628" s="23"/>
      <c r="W1628" s="23"/>
      <c r="X1628" s="23"/>
      <c r="Y1628" s="23"/>
      <c r="Z1628" s="23"/>
      <c r="AA1628" s="23"/>
      <c r="AB1628" s="23"/>
      <c r="AC1628" s="24"/>
      <c r="AE1628" s="35" t="s">
        <v>653</v>
      </c>
      <c r="AF1628" s="36" t="s">
        <v>4204</v>
      </c>
      <c r="AG1628" s="36"/>
      <c r="AH1628" s="36"/>
      <c r="AI1628" s="37"/>
      <c r="AK1628" s="4">
        <f t="shared" si="427"/>
        <v>0</v>
      </c>
      <c r="AL1628" s="4">
        <f t="shared" si="428"/>
        <v>0</v>
      </c>
      <c r="AM1628" s="4">
        <f t="shared" si="429"/>
        <v>0</v>
      </c>
      <c r="AN1628" s="4">
        <f t="shared" si="430"/>
        <v>0</v>
      </c>
      <c r="AO1628" s="4">
        <f t="shared" si="431"/>
        <v>0</v>
      </c>
      <c r="AQ1628" s="4">
        <f t="shared" si="432"/>
        <v>0</v>
      </c>
      <c r="AR1628" s="4">
        <f t="shared" si="433"/>
        <v>1</v>
      </c>
      <c r="AS1628" s="4">
        <f t="shared" si="434"/>
        <v>1</v>
      </c>
      <c r="AT1628" s="4">
        <f t="shared" si="435"/>
        <v>1</v>
      </c>
      <c r="AU1628" s="4">
        <f t="shared" si="436"/>
        <v>1</v>
      </c>
      <c r="AW1628" s="4">
        <f t="shared" si="437"/>
        <v>0</v>
      </c>
      <c r="AX1628" s="4">
        <f t="shared" si="438"/>
        <v>0</v>
      </c>
      <c r="AY1628" s="4">
        <f t="shared" si="439"/>
        <v>1</v>
      </c>
      <c r="BA1628" s="4">
        <f t="shared" si="440"/>
        <v>1</v>
      </c>
    </row>
    <row r="1629" spans="2:53" ht="14.5" customHeight="1" x14ac:dyDescent="0.35">
      <c r="B1629" s="47" t="s">
        <v>3163</v>
      </c>
      <c r="C1629" s="73" t="s">
        <v>3474</v>
      </c>
      <c r="D1629" s="74">
        <v>45323</v>
      </c>
      <c r="E1629" s="74" t="str">
        <f t="shared" ca="1" si="441"/>
        <v>Yes</v>
      </c>
      <c r="F1629" s="54" t="str">
        <f t="shared" si="442"/>
        <v>3. All Roles Work Inflexible</v>
      </c>
      <c r="G1629" s="49"/>
      <c r="H1629" s="22">
        <f t="shared" si="443"/>
        <v>0</v>
      </c>
      <c r="I1629" s="23"/>
      <c r="J1629" s="23"/>
      <c r="K1629" s="23"/>
      <c r="L1629" s="23"/>
      <c r="M1629" s="23"/>
      <c r="N1629" s="23"/>
      <c r="O1629" s="23"/>
      <c r="P1629" s="23"/>
      <c r="Q1629" s="23"/>
      <c r="R1629" s="23"/>
      <c r="S1629" s="23"/>
      <c r="T1629" s="23"/>
      <c r="U1629" s="23"/>
      <c r="V1629" s="23"/>
      <c r="W1629" s="23"/>
      <c r="X1629" s="23"/>
      <c r="Y1629" s="23"/>
      <c r="Z1629" s="23"/>
      <c r="AA1629" s="23"/>
      <c r="AB1629" s="23"/>
      <c r="AC1629" s="24"/>
      <c r="AE1629" s="35" t="s">
        <v>2075</v>
      </c>
      <c r="AF1629" s="36" t="s">
        <v>4204</v>
      </c>
      <c r="AG1629" s="36"/>
      <c r="AH1629" s="36"/>
      <c r="AI1629" s="37"/>
      <c r="AK1629" s="4">
        <f t="shared" si="427"/>
        <v>0</v>
      </c>
      <c r="AL1629" s="4">
        <f t="shared" si="428"/>
        <v>0</v>
      </c>
      <c r="AM1629" s="4">
        <f t="shared" si="429"/>
        <v>0</v>
      </c>
      <c r="AN1629" s="4">
        <f t="shared" si="430"/>
        <v>0</v>
      </c>
      <c r="AO1629" s="4">
        <f t="shared" si="431"/>
        <v>0</v>
      </c>
      <c r="AQ1629" s="4">
        <f t="shared" si="432"/>
        <v>0</v>
      </c>
      <c r="AR1629" s="4">
        <f t="shared" si="433"/>
        <v>1</v>
      </c>
      <c r="AS1629" s="4">
        <f t="shared" si="434"/>
        <v>1</v>
      </c>
      <c r="AT1629" s="4">
        <f t="shared" si="435"/>
        <v>1</v>
      </c>
      <c r="AU1629" s="4">
        <f t="shared" si="436"/>
        <v>1</v>
      </c>
      <c r="AW1629" s="4">
        <f t="shared" si="437"/>
        <v>0</v>
      </c>
      <c r="AX1629" s="4">
        <f t="shared" si="438"/>
        <v>0</v>
      </c>
      <c r="AY1629" s="4">
        <f t="shared" si="439"/>
        <v>1</v>
      </c>
      <c r="BA1629" s="4">
        <f t="shared" si="440"/>
        <v>1</v>
      </c>
    </row>
    <row r="1630" spans="2:53" ht="14.5" customHeight="1" x14ac:dyDescent="0.35">
      <c r="B1630" s="47" t="s">
        <v>3164</v>
      </c>
      <c r="C1630" s="73" t="s">
        <v>3474</v>
      </c>
      <c r="D1630" s="74">
        <v>45323</v>
      </c>
      <c r="E1630" s="74" t="str">
        <f t="shared" ca="1" si="441"/>
        <v>Yes</v>
      </c>
      <c r="F1630" s="54" t="str">
        <f t="shared" si="442"/>
        <v>3. All Roles Work Inflexible</v>
      </c>
      <c r="G1630" s="49" t="s">
        <v>3943</v>
      </c>
      <c r="H1630" s="22">
        <f t="shared" si="443"/>
        <v>0</v>
      </c>
      <c r="I1630" s="23"/>
      <c r="J1630" s="23"/>
      <c r="K1630" s="23"/>
      <c r="L1630" s="23"/>
      <c r="M1630" s="23"/>
      <c r="N1630" s="23"/>
      <c r="O1630" s="23"/>
      <c r="P1630" s="23"/>
      <c r="Q1630" s="23"/>
      <c r="R1630" s="23"/>
      <c r="S1630" s="23"/>
      <c r="T1630" s="23"/>
      <c r="U1630" s="23"/>
      <c r="V1630" s="23"/>
      <c r="W1630" s="23"/>
      <c r="X1630" s="23"/>
      <c r="Y1630" s="23"/>
      <c r="Z1630" s="23"/>
      <c r="AA1630" s="23"/>
      <c r="AB1630" s="23"/>
      <c r="AC1630" s="24"/>
      <c r="AE1630" s="35"/>
      <c r="AF1630" s="36" t="s">
        <v>4204</v>
      </c>
      <c r="AG1630" s="36"/>
      <c r="AH1630" s="36"/>
      <c r="AI1630" s="37"/>
      <c r="AK1630" s="4">
        <f t="shared" si="427"/>
        <v>0</v>
      </c>
      <c r="AL1630" s="4">
        <f t="shared" si="428"/>
        <v>0</v>
      </c>
      <c r="AM1630" s="4">
        <f t="shared" si="429"/>
        <v>0</v>
      </c>
      <c r="AN1630" s="4">
        <f t="shared" si="430"/>
        <v>0</v>
      </c>
      <c r="AO1630" s="4">
        <f t="shared" si="431"/>
        <v>0</v>
      </c>
      <c r="AQ1630" s="4">
        <f t="shared" si="432"/>
        <v>1</v>
      </c>
      <c r="AR1630" s="4">
        <f t="shared" si="433"/>
        <v>1</v>
      </c>
      <c r="AS1630" s="4">
        <f t="shared" si="434"/>
        <v>1</v>
      </c>
      <c r="AT1630" s="4">
        <f t="shared" si="435"/>
        <v>1</v>
      </c>
      <c r="AU1630" s="4">
        <f t="shared" si="436"/>
        <v>1</v>
      </c>
      <c r="AW1630" s="4">
        <f t="shared" si="437"/>
        <v>0</v>
      </c>
      <c r="AX1630" s="4">
        <f t="shared" si="438"/>
        <v>0</v>
      </c>
      <c r="AY1630" s="4">
        <f t="shared" si="439"/>
        <v>1</v>
      </c>
      <c r="BA1630" s="4">
        <f t="shared" si="440"/>
        <v>1</v>
      </c>
    </row>
    <row r="1631" spans="2:53" ht="14.5" customHeight="1" x14ac:dyDescent="0.35">
      <c r="B1631" s="47" t="s">
        <v>3165</v>
      </c>
      <c r="C1631" s="73" t="s">
        <v>3474</v>
      </c>
      <c r="D1631" s="74">
        <v>45323</v>
      </c>
      <c r="E1631" s="74" t="str">
        <f t="shared" ca="1" si="441"/>
        <v>Yes</v>
      </c>
      <c r="F1631" s="54" t="str">
        <f t="shared" si="442"/>
        <v>3. All Roles Work Inflexible</v>
      </c>
      <c r="G1631" s="49" t="s">
        <v>3944</v>
      </c>
      <c r="H1631" s="22">
        <f t="shared" si="443"/>
        <v>0</v>
      </c>
      <c r="I1631" s="23"/>
      <c r="J1631" s="23"/>
      <c r="K1631" s="23"/>
      <c r="L1631" s="23"/>
      <c r="M1631" s="23"/>
      <c r="N1631" s="23"/>
      <c r="O1631" s="23"/>
      <c r="P1631" s="23"/>
      <c r="Q1631" s="23"/>
      <c r="R1631" s="23"/>
      <c r="S1631" s="23"/>
      <c r="T1631" s="23"/>
      <c r="U1631" s="23"/>
      <c r="V1631" s="23"/>
      <c r="W1631" s="23"/>
      <c r="X1631" s="23"/>
      <c r="Y1631" s="23"/>
      <c r="Z1631" s="23"/>
      <c r="AA1631" s="23"/>
      <c r="AB1631" s="23"/>
      <c r="AC1631" s="24"/>
      <c r="AE1631" s="35" t="s">
        <v>657</v>
      </c>
      <c r="AF1631" s="36" t="s">
        <v>4204</v>
      </c>
      <c r="AG1631" s="36"/>
      <c r="AH1631" s="36"/>
      <c r="AI1631" s="37"/>
      <c r="AK1631" s="4">
        <f t="shared" si="427"/>
        <v>0</v>
      </c>
      <c r="AL1631" s="4">
        <f t="shared" si="428"/>
        <v>0</v>
      </c>
      <c r="AM1631" s="4">
        <f t="shared" si="429"/>
        <v>0</v>
      </c>
      <c r="AN1631" s="4">
        <f t="shared" si="430"/>
        <v>0</v>
      </c>
      <c r="AO1631" s="4">
        <f t="shared" si="431"/>
        <v>0</v>
      </c>
      <c r="AQ1631" s="4">
        <f t="shared" si="432"/>
        <v>0</v>
      </c>
      <c r="AR1631" s="4">
        <f t="shared" si="433"/>
        <v>1</v>
      </c>
      <c r="AS1631" s="4">
        <f t="shared" si="434"/>
        <v>1</v>
      </c>
      <c r="AT1631" s="4">
        <f t="shared" si="435"/>
        <v>1</v>
      </c>
      <c r="AU1631" s="4">
        <f t="shared" si="436"/>
        <v>1</v>
      </c>
      <c r="AW1631" s="4">
        <f t="shared" si="437"/>
        <v>0</v>
      </c>
      <c r="AX1631" s="4">
        <f t="shared" si="438"/>
        <v>0</v>
      </c>
      <c r="AY1631" s="4">
        <f t="shared" si="439"/>
        <v>1</v>
      </c>
      <c r="BA1631" s="4">
        <f t="shared" si="440"/>
        <v>1</v>
      </c>
    </row>
    <row r="1632" spans="2:53" ht="14.5" customHeight="1" x14ac:dyDescent="0.35">
      <c r="B1632" s="47" t="s">
        <v>3166</v>
      </c>
      <c r="C1632" s="73" t="s">
        <v>3474</v>
      </c>
      <c r="D1632" s="74">
        <v>45323</v>
      </c>
      <c r="E1632" s="74" t="str">
        <f t="shared" ca="1" si="441"/>
        <v>Yes</v>
      </c>
      <c r="F1632" s="54" t="str">
        <f t="shared" si="442"/>
        <v>3. All Roles Work Inflexible</v>
      </c>
      <c r="G1632" s="49" t="s">
        <v>3945</v>
      </c>
      <c r="H1632" s="22">
        <f t="shared" si="443"/>
        <v>0</v>
      </c>
      <c r="I1632" s="23"/>
      <c r="J1632" s="23"/>
      <c r="K1632" s="23"/>
      <c r="L1632" s="23"/>
      <c r="M1632" s="23"/>
      <c r="N1632" s="23"/>
      <c r="O1632" s="23"/>
      <c r="P1632" s="23"/>
      <c r="Q1632" s="23"/>
      <c r="R1632" s="23"/>
      <c r="S1632" s="23"/>
      <c r="T1632" s="23"/>
      <c r="U1632" s="23"/>
      <c r="V1632" s="23"/>
      <c r="W1632" s="23"/>
      <c r="X1632" s="23"/>
      <c r="Y1632" s="23"/>
      <c r="Z1632" s="23"/>
      <c r="AA1632" s="23"/>
      <c r="AB1632" s="23"/>
      <c r="AC1632" s="24"/>
      <c r="AE1632" s="35" t="s">
        <v>618</v>
      </c>
      <c r="AF1632" s="36" t="s">
        <v>4204</v>
      </c>
      <c r="AG1632" s="36"/>
      <c r="AH1632" s="36"/>
      <c r="AI1632" s="37"/>
      <c r="AK1632" s="4">
        <f t="shared" si="427"/>
        <v>0</v>
      </c>
      <c r="AL1632" s="4">
        <f t="shared" si="428"/>
        <v>0</v>
      </c>
      <c r="AM1632" s="4">
        <f t="shared" si="429"/>
        <v>0</v>
      </c>
      <c r="AN1632" s="4">
        <f t="shared" si="430"/>
        <v>0</v>
      </c>
      <c r="AO1632" s="4">
        <f t="shared" si="431"/>
        <v>0</v>
      </c>
      <c r="AQ1632" s="4">
        <f t="shared" si="432"/>
        <v>0</v>
      </c>
      <c r="AR1632" s="4">
        <f t="shared" si="433"/>
        <v>1</v>
      </c>
      <c r="AS1632" s="4">
        <f t="shared" si="434"/>
        <v>1</v>
      </c>
      <c r="AT1632" s="4">
        <f t="shared" si="435"/>
        <v>1</v>
      </c>
      <c r="AU1632" s="4">
        <f t="shared" si="436"/>
        <v>1</v>
      </c>
      <c r="AW1632" s="4">
        <f t="shared" si="437"/>
        <v>0</v>
      </c>
      <c r="AX1632" s="4">
        <f t="shared" si="438"/>
        <v>0</v>
      </c>
      <c r="AY1632" s="4">
        <f t="shared" si="439"/>
        <v>1</v>
      </c>
      <c r="BA1632" s="4">
        <f t="shared" si="440"/>
        <v>1</v>
      </c>
    </row>
    <row r="1633" spans="2:53" ht="14.5" customHeight="1" x14ac:dyDescent="0.35">
      <c r="B1633" s="47" t="s">
        <v>3167</v>
      </c>
      <c r="C1633" s="73" t="s">
        <v>3474</v>
      </c>
      <c r="D1633" s="74">
        <v>45323</v>
      </c>
      <c r="E1633" s="74" t="str">
        <f t="shared" ca="1" si="441"/>
        <v>Yes</v>
      </c>
      <c r="F1633" s="54" t="str">
        <f t="shared" si="442"/>
        <v>2. Some Roles Work Flexible</v>
      </c>
      <c r="G1633" s="49" t="s">
        <v>3946</v>
      </c>
      <c r="H1633" s="22">
        <f t="shared" si="443"/>
        <v>0</v>
      </c>
      <c r="I1633" s="23"/>
      <c r="J1633" s="23"/>
      <c r="K1633" s="23"/>
      <c r="L1633" s="23"/>
      <c r="M1633" s="23"/>
      <c r="N1633" s="23"/>
      <c r="O1633" s="23"/>
      <c r="P1633" s="23"/>
      <c r="Q1633" s="23"/>
      <c r="R1633" s="23"/>
      <c r="S1633" s="23"/>
      <c r="T1633" s="23"/>
      <c r="U1633" s="23"/>
      <c r="V1633" s="23"/>
      <c r="W1633" s="23"/>
      <c r="X1633" s="23"/>
      <c r="Y1633" s="23"/>
      <c r="Z1633" s="23"/>
      <c r="AA1633" s="23"/>
      <c r="AB1633" s="23"/>
      <c r="AC1633" s="24"/>
      <c r="AE1633" s="35" t="s">
        <v>75</v>
      </c>
      <c r="AF1633" s="36" t="s">
        <v>4231</v>
      </c>
      <c r="AG1633" s="36"/>
      <c r="AH1633" s="36"/>
      <c r="AI1633" s="37"/>
      <c r="AK1633" s="4">
        <f t="shared" si="427"/>
        <v>1</v>
      </c>
      <c r="AL1633" s="4">
        <f t="shared" si="428"/>
        <v>0</v>
      </c>
      <c r="AM1633" s="4">
        <f t="shared" si="429"/>
        <v>0</v>
      </c>
      <c r="AN1633" s="4">
        <f t="shared" si="430"/>
        <v>0</v>
      </c>
      <c r="AO1633" s="4">
        <f t="shared" si="431"/>
        <v>0</v>
      </c>
      <c r="AQ1633" s="4">
        <f t="shared" si="432"/>
        <v>0</v>
      </c>
      <c r="AR1633" s="4">
        <f t="shared" si="433"/>
        <v>0</v>
      </c>
      <c r="AS1633" s="4">
        <f t="shared" si="434"/>
        <v>1</v>
      </c>
      <c r="AT1633" s="4">
        <f t="shared" si="435"/>
        <v>1</v>
      </c>
      <c r="AU1633" s="4">
        <f t="shared" si="436"/>
        <v>1</v>
      </c>
      <c r="AW1633" s="4">
        <f t="shared" si="437"/>
        <v>0</v>
      </c>
      <c r="AX1633" s="4">
        <f t="shared" si="438"/>
        <v>1</v>
      </c>
      <c r="AY1633" s="4">
        <f t="shared" si="439"/>
        <v>0</v>
      </c>
      <c r="BA1633" s="4">
        <f t="shared" si="440"/>
        <v>3</v>
      </c>
    </row>
    <row r="1634" spans="2:53" ht="14.5" customHeight="1" x14ac:dyDescent="0.35">
      <c r="B1634" s="47" t="s">
        <v>3168</v>
      </c>
      <c r="C1634" s="73" t="s">
        <v>3474</v>
      </c>
      <c r="D1634" s="74">
        <v>45323</v>
      </c>
      <c r="E1634" s="74" t="str">
        <f t="shared" ca="1" si="441"/>
        <v>Yes</v>
      </c>
      <c r="F1634" s="54" t="str">
        <f t="shared" si="442"/>
        <v>3. All Roles Work Inflexible</v>
      </c>
      <c r="G1634" s="49" t="s">
        <v>3947</v>
      </c>
      <c r="H1634" s="22">
        <f t="shared" si="443"/>
        <v>0</v>
      </c>
      <c r="I1634" s="23"/>
      <c r="J1634" s="23"/>
      <c r="K1634" s="23"/>
      <c r="L1634" s="23"/>
      <c r="M1634" s="23"/>
      <c r="N1634" s="23"/>
      <c r="O1634" s="23"/>
      <c r="P1634" s="23"/>
      <c r="Q1634" s="23"/>
      <c r="R1634" s="23"/>
      <c r="S1634" s="23"/>
      <c r="T1634" s="23"/>
      <c r="U1634" s="23"/>
      <c r="V1634" s="23"/>
      <c r="W1634" s="23"/>
      <c r="X1634" s="23"/>
      <c r="Y1634" s="23"/>
      <c r="Z1634" s="23"/>
      <c r="AA1634" s="23"/>
      <c r="AB1634" s="23"/>
      <c r="AC1634" s="24"/>
      <c r="AE1634" s="35" t="s">
        <v>1613</v>
      </c>
      <c r="AF1634" s="36" t="s">
        <v>4204</v>
      </c>
      <c r="AG1634" s="36"/>
      <c r="AH1634" s="36"/>
      <c r="AI1634" s="37"/>
      <c r="AK1634" s="4">
        <f t="shared" si="427"/>
        <v>0</v>
      </c>
      <c r="AL1634" s="4">
        <f t="shared" si="428"/>
        <v>0</v>
      </c>
      <c r="AM1634" s="4">
        <f t="shared" si="429"/>
        <v>0</v>
      </c>
      <c r="AN1634" s="4">
        <f t="shared" si="430"/>
        <v>0</v>
      </c>
      <c r="AO1634" s="4">
        <f t="shared" si="431"/>
        <v>0</v>
      </c>
      <c r="AQ1634" s="4">
        <f t="shared" si="432"/>
        <v>0</v>
      </c>
      <c r="AR1634" s="4">
        <f t="shared" si="433"/>
        <v>1</v>
      </c>
      <c r="AS1634" s="4">
        <f t="shared" si="434"/>
        <v>1</v>
      </c>
      <c r="AT1634" s="4">
        <f t="shared" si="435"/>
        <v>1</v>
      </c>
      <c r="AU1634" s="4">
        <f t="shared" si="436"/>
        <v>1</v>
      </c>
      <c r="AW1634" s="4">
        <f t="shared" si="437"/>
        <v>0</v>
      </c>
      <c r="AX1634" s="4">
        <f t="shared" si="438"/>
        <v>0</v>
      </c>
      <c r="AY1634" s="4">
        <f t="shared" si="439"/>
        <v>1</v>
      </c>
      <c r="BA1634" s="4">
        <f t="shared" si="440"/>
        <v>1</v>
      </c>
    </row>
    <row r="1635" spans="2:53" ht="14.5" customHeight="1" x14ac:dyDescent="0.35">
      <c r="B1635" s="47" t="s">
        <v>3169</v>
      </c>
      <c r="C1635" s="73" t="s">
        <v>3474</v>
      </c>
      <c r="D1635" s="74">
        <v>45323</v>
      </c>
      <c r="E1635" s="74" t="str">
        <f t="shared" ca="1" si="441"/>
        <v>Yes</v>
      </c>
      <c r="F1635" s="54" t="str">
        <f t="shared" si="442"/>
        <v>1. All Roles Work Flexible</v>
      </c>
      <c r="G1635" s="49" t="s">
        <v>3948</v>
      </c>
      <c r="H1635" s="22">
        <f t="shared" si="443"/>
        <v>0</v>
      </c>
      <c r="I1635" s="23"/>
      <c r="J1635" s="23"/>
      <c r="K1635" s="23"/>
      <c r="L1635" s="23"/>
      <c r="M1635" s="23"/>
      <c r="N1635" s="23"/>
      <c r="O1635" s="23"/>
      <c r="P1635" s="23"/>
      <c r="Q1635" s="23"/>
      <c r="R1635" s="23"/>
      <c r="S1635" s="23"/>
      <c r="T1635" s="23"/>
      <c r="U1635" s="23"/>
      <c r="V1635" s="23"/>
      <c r="W1635" s="23"/>
      <c r="X1635" s="23"/>
      <c r="Y1635" s="23"/>
      <c r="Z1635" s="23"/>
      <c r="AA1635" s="23"/>
      <c r="AB1635" s="23"/>
      <c r="AC1635" s="24"/>
      <c r="AE1635" s="35" t="s">
        <v>75</v>
      </c>
      <c r="AF1635" s="36" t="s">
        <v>4204</v>
      </c>
      <c r="AG1635" s="36"/>
      <c r="AH1635" s="36"/>
      <c r="AI1635" s="37"/>
      <c r="AK1635" s="4">
        <f t="shared" si="427"/>
        <v>1</v>
      </c>
      <c r="AL1635" s="4">
        <f t="shared" si="428"/>
        <v>0</v>
      </c>
      <c r="AM1635" s="4">
        <f t="shared" si="429"/>
        <v>0</v>
      </c>
      <c r="AN1635" s="4">
        <f t="shared" si="430"/>
        <v>0</v>
      </c>
      <c r="AO1635" s="4">
        <f t="shared" si="431"/>
        <v>0</v>
      </c>
      <c r="AQ1635" s="4">
        <f t="shared" si="432"/>
        <v>0</v>
      </c>
      <c r="AR1635" s="4">
        <f t="shared" si="433"/>
        <v>1</v>
      </c>
      <c r="AS1635" s="4">
        <f t="shared" si="434"/>
        <v>1</v>
      </c>
      <c r="AT1635" s="4">
        <f t="shared" si="435"/>
        <v>1</v>
      </c>
      <c r="AU1635" s="4">
        <f t="shared" si="436"/>
        <v>1</v>
      </c>
      <c r="AW1635" s="4">
        <f t="shared" si="437"/>
        <v>1</v>
      </c>
      <c r="AX1635" s="4">
        <f t="shared" si="438"/>
        <v>0</v>
      </c>
      <c r="AY1635" s="4">
        <f t="shared" si="439"/>
        <v>0</v>
      </c>
      <c r="BA1635" s="4">
        <f t="shared" si="440"/>
        <v>5</v>
      </c>
    </row>
    <row r="1636" spans="2:53" ht="14.5" customHeight="1" x14ac:dyDescent="0.35">
      <c r="B1636" s="47" t="s">
        <v>3170</v>
      </c>
      <c r="C1636" s="73" t="s">
        <v>3474</v>
      </c>
      <c r="D1636" s="74">
        <v>45323</v>
      </c>
      <c r="E1636" s="74" t="str">
        <f t="shared" ca="1" si="441"/>
        <v>Yes</v>
      </c>
      <c r="F1636" s="54" t="str">
        <f t="shared" si="442"/>
        <v>3. All Roles Work Inflexible</v>
      </c>
      <c r="G1636" s="49" t="s">
        <v>3949</v>
      </c>
      <c r="H1636" s="22">
        <f t="shared" si="443"/>
        <v>0</v>
      </c>
      <c r="I1636" s="23"/>
      <c r="J1636" s="23"/>
      <c r="K1636" s="23"/>
      <c r="L1636" s="23"/>
      <c r="M1636" s="23"/>
      <c r="N1636" s="23"/>
      <c r="O1636" s="23"/>
      <c r="P1636" s="23"/>
      <c r="Q1636" s="23"/>
      <c r="R1636" s="23"/>
      <c r="S1636" s="23"/>
      <c r="T1636" s="23"/>
      <c r="U1636" s="23"/>
      <c r="V1636" s="23"/>
      <c r="W1636" s="23"/>
      <c r="X1636" s="23"/>
      <c r="Y1636" s="23"/>
      <c r="Z1636" s="23"/>
      <c r="AA1636" s="23"/>
      <c r="AB1636" s="23"/>
      <c r="AC1636" s="24"/>
      <c r="AE1636" s="35" t="s">
        <v>1060</v>
      </c>
      <c r="AF1636" s="36" t="s">
        <v>4204</v>
      </c>
      <c r="AG1636" s="36"/>
      <c r="AH1636" s="36"/>
      <c r="AI1636" s="37"/>
      <c r="AK1636" s="4">
        <f t="shared" ref="AK1636:AK1699" si="444">COUNTIF(AE1636,"Remote")</f>
        <v>0</v>
      </c>
      <c r="AL1636" s="4">
        <f t="shared" ref="AL1636:AL1699" si="445">COUNTIF(AF1636,"Remote")</f>
        <v>0</v>
      </c>
      <c r="AM1636" s="4">
        <f t="shared" ref="AM1636:AM1699" si="446">COUNTIF(AG1636,"Remote")</f>
        <v>0</v>
      </c>
      <c r="AN1636" s="4">
        <f t="shared" ref="AN1636:AN1699" si="447">COUNTIF(AH1636,"Remote")</f>
        <v>0</v>
      </c>
      <c r="AO1636" s="4">
        <f t="shared" ref="AO1636:AO1699" si="448">COUNTIF(AI1636,"Remote")</f>
        <v>0</v>
      </c>
      <c r="AQ1636" s="4">
        <f t="shared" ref="AQ1636:AQ1699" si="449">COUNTBLANK(AE1636)</f>
        <v>0</v>
      </c>
      <c r="AR1636" s="4">
        <f t="shared" ref="AR1636:AR1699" si="450">COUNTBLANK(AF1636)</f>
        <v>1</v>
      </c>
      <c r="AS1636" s="4">
        <f t="shared" ref="AS1636:AS1699" si="451">COUNTBLANK(AG1636)</f>
        <v>1</v>
      </c>
      <c r="AT1636" s="4">
        <f t="shared" ref="AT1636:AT1699" si="452">COUNTBLANK(AH1636)</f>
        <v>1</v>
      </c>
      <c r="AU1636" s="4">
        <f t="shared" ref="AU1636:AU1699" si="453">COUNTBLANK(AI1636)</f>
        <v>1</v>
      </c>
      <c r="AW1636" s="4">
        <f t="shared" ref="AW1636:AW1699" si="454">IF(AND(SUM(AQ1636:AU1636)=4,SUM(AK1636:AO1636)=1),1,0)</f>
        <v>0</v>
      </c>
      <c r="AX1636" s="4">
        <f t="shared" ref="AX1636:AX1699" si="455">IF(AND(SUM(AQ1636:AU1636)&lt;4,SUM(AK1636:AO1636)=1),1,0)</f>
        <v>0</v>
      </c>
      <c r="AY1636" s="4">
        <f t="shared" ref="AY1636:AY1699" si="456">IF((AW1636+AX1636)=0,1,0)</f>
        <v>1</v>
      </c>
      <c r="BA1636" s="4">
        <f t="shared" ref="BA1636:BA1699" si="457">IF(AW1636=1,5,IF(AX1636=1,3,1))</f>
        <v>1</v>
      </c>
    </row>
    <row r="1637" spans="2:53" ht="14.5" customHeight="1" x14ac:dyDescent="0.35">
      <c r="B1637" s="47" t="s">
        <v>3171</v>
      </c>
      <c r="C1637" s="73" t="s">
        <v>3474</v>
      </c>
      <c r="D1637" s="74">
        <v>45323</v>
      </c>
      <c r="E1637" s="74" t="str">
        <f t="shared" ca="1" si="441"/>
        <v>Yes</v>
      </c>
      <c r="F1637" s="54" t="str">
        <f t="shared" si="442"/>
        <v>3. All Roles Work Inflexible</v>
      </c>
      <c r="G1637" s="49" t="s">
        <v>3950</v>
      </c>
      <c r="H1637" s="22">
        <f t="shared" si="443"/>
        <v>0</v>
      </c>
      <c r="I1637" s="23"/>
      <c r="J1637" s="23"/>
      <c r="K1637" s="23"/>
      <c r="L1637" s="23"/>
      <c r="M1637" s="23"/>
      <c r="N1637" s="23"/>
      <c r="O1637" s="23"/>
      <c r="P1637" s="23"/>
      <c r="Q1637" s="23"/>
      <c r="R1637" s="23"/>
      <c r="S1637" s="23"/>
      <c r="T1637" s="23"/>
      <c r="U1637" s="23"/>
      <c r="V1637" s="23"/>
      <c r="W1637" s="23"/>
      <c r="X1637" s="23"/>
      <c r="Y1637" s="23"/>
      <c r="Z1637" s="23"/>
      <c r="AA1637" s="23"/>
      <c r="AB1637" s="23"/>
      <c r="AC1637" s="24"/>
      <c r="AE1637" s="35" t="s">
        <v>4237</v>
      </c>
      <c r="AF1637" s="36" t="s">
        <v>4204</v>
      </c>
      <c r="AG1637" s="36"/>
      <c r="AH1637" s="36"/>
      <c r="AI1637" s="37"/>
      <c r="AK1637" s="4">
        <f t="shared" si="444"/>
        <v>0</v>
      </c>
      <c r="AL1637" s="4">
        <f t="shared" si="445"/>
        <v>0</v>
      </c>
      <c r="AM1637" s="4">
        <f t="shared" si="446"/>
        <v>0</v>
      </c>
      <c r="AN1637" s="4">
        <f t="shared" si="447"/>
        <v>0</v>
      </c>
      <c r="AO1637" s="4">
        <f t="shared" si="448"/>
        <v>0</v>
      </c>
      <c r="AQ1637" s="4">
        <f t="shared" si="449"/>
        <v>0</v>
      </c>
      <c r="AR1637" s="4">
        <f t="shared" si="450"/>
        <v>1</v>
      </c>
      <c r="AS1637" s="4">
        <f t="shared" si="451"/>
        <v>1</v>
      </c>
      <c r="AT1637" s="4">
        <f t="shared" si="452"/>
        <v>1</v>
      </c>
      <c r="AU1637" s="4">
        <f t="shared" si="453"/>
        <v>1</v>
      </c>
      <c r="AW1637" s="4">
        <f t="shared" si="454"/>
        <v>0</v>
      </c>
      <c r="AX1637" s="4">
        <f t="shared" si="455"/>
        <v>0</v>
      </c>
      <c r="AY1637" s="4">
        <f t="shared" si="456"/>
        <v>1</v>
      </c>
      <c r="BA1637" s="4">
        <f t="shared" si="457"/>
        <v>1</v>
      </c>
    </row>
    <row r="1638" spans="2:53" ht="14.5" customHeight="1" x14ac:dyDescent="0.35">
      <c r="B1638" s="47" t="s">
        <v>3172</v>
      </c>
      <c r="C1638" s="73" t="s">
        <v>3474</v>
      </c>
      <c r="D1638" s="74">
        <v>45323</v>
      </c>
      <c r="E1638" s="74" t="str">
        <f t="shared" ca="1" si="441"/>
        <v>Yes</v>
      </c>
      <c r="F1638" s="54" t="str">
        <f t="shared" si="442"/>
        <v>3. All Roles Work Inflexible</v>
      </c>
      <c r="G1638" s="49" t="s">
        <v>3951</v>
      </c>
      <c r="H1638" s="22">
        <f t="shared" si="443"/>
        <v>0</v>
      </c>
      <c r="I1638" s="23"/>
      <c r="J1638" s="23"/>
      <c r="K1638" s="23"/>
      <c r="L1638" s="23"/>
      <c r="M1638" s="23"/>
      <c r="N1638" s="23"/>
      <c r="O1638" s="23"/>
      <c r="P1638" s="23"/>
      <c r="Q1638" s="23"/>
      <c r="R1638" s="23"/>
      <c r="S1638" s="23"/>
      <c r="T1638" s="23"/>
      <c r="U1638" s="23"/>
      <c r="V1638" s="23"/>
      <c r="W1638" s="23"/>
      <c r="X1638" s="23"/>
      <c r="Y1638" s="23"/>
      <c r="Z1638" s="23"/>
      <c r="AA1638" s="23"/>
      <c r="AB1638" s="23"/>
      <c r="AC1638" s="24"/>
      <c r="AE1638" s="35" t="s">
        <v>795</v>
      </c>
      <c r="AF1638" s="36" t="s">
        <v>4204</v>
      </c>
      <c r="AG1638" s="36"/>
      <c r="AH1638" s="36"/>
      <c r="AI1638" s="37"/>
      <c r="AK1638" s="4">
        <f t="shared" si="444"/>
        <v>0</v>
      </c>
      <c r="AL1638" s="4">
        <f t="shared" si="445"/>
        <v>0</v>
      </c>
      <c r="AM1638" s="4">
        <f t="shared" si="446"/>
        <v>0</v>
      </c>
      <c r="AN1638" s="4">
        <f t="shared" si="447"/>
        <v>0</v>
      </c>
      <c r="AO1638" s="4">
        <f t="shared" si="448"/>
        <v>0</v>
      </c>
      <c r="AQ1638" s="4">
        <f t="shared" si="449"/>
        <v>0</v>
      </c>
      <c r="AR1638" s="4">
        <f t="shared" si="450"/>
        <v>1</v>
      </c>
      <c r="AS1638" s="4">
        <f t="shared" si="451"/>
        <v>1</v>
      </c>
      <c r="AT1638" s="4">
        <f t="shared" si="452"/>
        <v>1</v>
      </c>
      <c r="AU1638" s="4">
        <f t="shared" si="453"/>
        <v>1</v>
      </c>
      <c r="AW1638" s="4">
        <f t="shared" si="454"/>
        <v>0</v>
      </c>
      <c r="AX1638" s="4">
        <f t="shared" si="455"/>
        <v>0</v>
      </c>
      <c r="AY1638" s="4">
        <f t="shared" si="456"/>
        <v>1</v>
      </c>
      <c r="BA1638" s="4">
        <f t="shared" si="457"/>
        <v>1</v>
      </c>
    </row>
    <row r="1639" spans="2:53" ht="14.5" customHeight="1" x14ac:dyDescent="0.35">
      <c r="B1639" s="47" t="s">
        <v>3173</v>
      </c>
      <c r="C1639" s="73" t="s">
        <v>3474</v>
      </c>
      <c r="D1639" s="74">
        <v>45323</v>
      </c>
      <c r="E1639" s="74" t="str">
        <f t="shared" ca="1" si="441"/>
        <v>Yes</v>
      </c>
      <c r="F1639" s="54" t="str">
        <f t="shared" si="442"/>
        <v>3. All Roles Work Inflexible</v>
      </c>
      <c r="G1639" s="49" t="s">
        <v>3952</v>
      </c>
      <c r="H1639" s="22">
        <f t="shared" si="443"/>
        <v>0</v>
      </c>
      <c r="I1639" s="23"/>
      <c r="J1639" s="23"/>
      <c r="K1639" s="23"/>
      <c r="L1639" s="23"/>
      <c r="M1639" s="23"/>
      <c r="N1639" s="23"/>
      <c r="O1639" s="23"/>
      <c r="P1639" s="23"/>
      <c r="Q1639" s="23"/>
      <c r="R1639" s="23"/>
      <c r="S1639" s="23"/>
      <c r="T1639" s="23"/>
      <c r="U1639" s="23"/>
      <c r="V1639" s="23"/>
      <c r="W1639" s="23"/>
      <c r="X1639" s="23"/>
      <c r="Y1639" s="23"/>
      <c r="Z1639" s="23"/>
      <c r="AA1639" s="23"/>
      <c r="AB1639" s="23"/>
      <c r="AC1639" s="24"/>
      <c r="AE1639" s="35" t="s">
        <v>603</v>
      </c>
      <c r="AF1639" s="36" t="s">
        <v>4204</v>
      </c>
      <c r="AG1639" s="36"/>
      <c r="AH1639" s="36"/>
      <c r="AI1639" s="37"/>
      <c r="AK1639" s="4">
        <f t="shared" si="444"/>
        <v>0</v>
      </c>
      <c r="AL1639" s="4">
        <f t="shared" si="445"/>
        <v>0</v>
      </c>
      <c r="AM1639" s="4">
        <f t="shared" si="446"/>
        <v>0</v>
      </c>
      <c r="AN1639" s="4">
        <f t="shared" si="447"/>
        <v>0</v>
      </c>
      <c r="AO1639" s="4">
        <f t="shared" si="448"/>
        <v>0</v>
      </c>
      <c r="AQ1639" s="4">
        <f t="shared" si="449"/>
        <v>0</v>
      </c>
      <c r="AR1639" s="4">
        <f t="shared" si="450"/>
        <v>1</v>
      </c>
      <c r="AS1639" s="4">
        <f t="shared" si="451"/>
        <v>1</v>
      </c>
      <c r="AT1639" s="4">
        <f t="shared" si="452"/>
        <v>1</v>
      </c>
      <c r="AU1639" s="4">
        <f t="shared" si="453"/>
        <v>1</v>
      </c>
      <c r="AW1639" s="4">
        <f t="shared" si="454"/>
        <v>0</v>
      </c>
      <c r="AX1639" s="4">
        <f t="shared" si="455"/>
        <v>0</v>
      </c>
      <c r="AY1639" s="4">
        <f t="shared" si="456"/>
        <v>1</v>
      </c>
      <c r="BA1639" s="4">
        <f t="shared" si="457"/>
        <v>1</v>
      </c>
    </row>
    <row r="1640" spans="2:53" ht="14.5" customHeight="1" x14ac:dyDescent="0.35">
      <c r="B1640" s="47" t="s">
        <v>3174</v>
      </c>
      <c r="C1640" s="73" t="s">
        <v>3474</v>
      </c>
      <c r="D1640" s="74">
        <v>45323</v>
      </c>
      <c r="E1640" s="74" t="str">
        <f t="shared" ca="1" si="441"/>
        <v>Yes</v>
      </c>
      <c r="F1640" s="54" t="str">
        <f t="shared" si="442"/>
        <v>3. All Roles Work Inflexible</v>
      </c>
      <c r="G1640" s="49" t="s">
        <v>3953</v>
      </c>
      <c r="H1640" s="22">
        <f t="shared" si="443"/>
        <v>0</v>
      </c>
      <c r="I1640" s="23"/>
      <c r="J1640" s="23"/>
      <c r="K1640" s="23"/>
      <c r="L1640" s="23"/>
      <c r="M1640" s="23"/>
      <c r="N1640" s="23"/>
      <c r="O1640" s="23"/>
      <c r="P1640" s="23"/>
      <c r="Q1640" s="23"/>
      <c r="R1640" s="23"/>
      <c r="S1640" s="23"/>
      <c r="T1640" s="23"/>
      <c r="U1640" s="23"/>
      <c r="V1640" s="23"/>
      <c r="W1640" s="23"/>
      <c r="X1640" s="23"/>
      <c r="Y1640" s="23"/>
      <c r="Z1640" s="23"/>
      <c r="AA1640" s="23"/>
      <c r="AB1640" s="23"/>
      <c r="AC1640" s="24"/>
      <c r="AE1640" s="35" t="s">
        <v>4240</v>
      </c>
      <c r="AF1640" s="36" t="s">
        <v>4204</v>
      </c>
      <c r="AG1640" s="36"/>
      <c r="AH1640" s="36"/>
      <c r="AI1640" s="37"/>
      <c r="AK1640" s="4">
        <f t="shared" si="444"/>
        <v>0</v>
      </c>
      <c r="AL1640" s="4">
        <f t="shared" si="445"/>
        <v>0</v>
      </c>
      <c r="AM1640" s="4">
        <f t="shared" si="446"/>
        <v>0</v>
      </c>
      <c r="AN1640" s="4">
        <f t="shared" si="447"/>
        <v>0</v>
      </c>
      <c r="AO1640" s="4">
        <f t="shared" si="448"/>
        <v>0</v>
      </c>
      <c r="AQ1640" s="4">
        <f t="shared" si="449"/>
        <v>0</v>
      </c>
      <c r="AR1640" s="4">
        <f t="shared" si="450"/>
        <v>1</v>
      </c>
      <c r="AS1640" s="4">
        <f t="shared" si="451"/>
        <v>1</v>
      </c>
      <c r="AT1640" s="4">
        <f t="shared" si="452"/>
        <v>1</v>
      </c>
      <c r="AU1640" s="4">
        <f t="shared" si="453"/>
        <v>1</v>
      </c>
      <c r="AW1640" s="4">
        <f t="shared" si="454"/>
        <v>0</v>
      </c>
      <c r="AX1640" s="4">
        <f t="shared" si="455"/>
        <v>0</v>
      </c>
      <c r="AY1640" s="4">
        <f t="shared" si="456"/>
        <v>1</v>
      </c>
      <c r="BA1640" s="4">
        <f t="shared" si="457"/>
        <v>1</v>
      </c>
    </row>
    <row r="1641" spans="2:53" ht="14.5" customHeight="1" x14ac:dyDescent="0.35">
      <c r="B1641" s="47" t="s">
        <v>3175</v>
      </c>
      <c r="C1641" s="73" t="s">
        <v>3474</v>
      </c>
      <c r="D1641" s="74">
        <v>45323</v>
      </c>
      <c r="E1641" s="74" t="str">
        <f t="shared" ca="1" si="441"/>
        <v>Yes</v>
      </c>
      <c r="F1641" s="54" t="str">
        <f t="shared" si="442"/>
        <v>1. All Roles Work Flexible</v>
      </c>
      <c r="G1641" s="49" t="s">
        <v>3954</v>
      </c>
      <c r="H1641" s="22">
        <f t="shared" si="443"/>
        <v>0</v>
      </c>
      <c r="I1641" s="23"/>
      <c r="J1641" s="23"/>
      <c r="K1641" s="23"/>
      <c r="L1641" s="23"/>
      <c r="M1641" s="23"/>
      <c r="N1641" s="23"/>
      <c r="O1641" s="23"/>
      <c r="P1641" s="23"/>
      <c r="Q1641" s="23"/>
      <c r="R1641" s="23"/>
      <c r="S1641" s="23"/>
      <c r="T1641" s="23"/>
      <c r="U1641" s="23"/>
      <c r="V1641" s="23"/>
      <c r="W1641" s="23"/>
      <c r="X1641" s="23"/>
      <c r="Y1641" s="23"/>
      <c r="Z1641" s="23"/>
      <c r="AA1641" s="23"/>
      <c r="AB1641" s="23"/>
      <c r="AC1641" s="24"/>
      <c r="AE1641" s="35" t="s">
        <v>75</v>
      </c>
      <c r="AF1641" s="36" t="s">
        <v>4204</v>
      </c>
      <c r="AG1641" s="36"/>
      <c r="AH1641" s="36"/>
      <c r="AI1641" s="37"/>
      <c r="AK1641" s="4">
        <f t="shared" si="444"/>
        <v>1</v>
      </c>
      <c r="AL1641" s="4">
        <f t="shared" si="445"/>
        <v>0</v>
      </c>
      <c r="AM1641" s="4">
        <f t="shared" si="446"/>
        <v>0</v>
      </c>
      <c r="AN1641" s="4">
        <f t="shared" si="447"/>
        <v>0</v>
      </c>
      <c r="AO1641" s="4">
        <f t="shared" si="448"/>
        <v>0</v>
      </c>
      <c r="AQ1641" s="4">
        <f t="shared" si="449"/>
        <v>0</v>
      </c>
      <c r="AR1641" s="4">
        <f t="shared" si="450"/>
        <v>1</v>
      </c>
      <c r="AS1641" s="4">
        <f t="shared" si="451"/>
        <v>1</v>
      </c>
      <c r="AT1641" s="4">
        <f t="shared" si="452"/>
        <v>1</v>
      </c>
      <c r="AU1641" s="4">
        <f t="shared" si="453"/>
        <v>1</v>
      </c>
      <c r="AW1641" s="4">
        <f t="shared" si="454"/>
        <v>1</v>
      </c>
      <c r="AX1641" s="4">
        <f t="shared" si="455"/>
        <v>0</v>
      </c>
      <c r="AY1641" s="4">
        <f t="shared" si="456"/>
        <v>0</v>
      </c>
      <c r="BA1641" s="4">
        <f t="shared" si="457"/>
        <v>5</v>
      </c>
    </row>
    <row r="1642" spans="2:53" ht="14.5" customHeight="1" x14ac:dyDescent="0.35">
      <c r="B1642" s="47" t="s">
        <v>3176</v>
      </c>
      <c r="C1642" s="73" t="s">
        <v>3474</v>
      </c>
      <c r="D1642" s="74">
        <v>45323</v>
      </c>
      <c r="E1642" s="74" t="str">
        <f t="shared" ca="1" si="441"/>
        <v>Yes</v>
      </c>
      <c r="F1642" s="54" t="str">
        <f t="shared" si="442"/>
        <v>3. All Roles Work Inflexible</v>
      </c>
      <c r="G1642" s="49"/>
      <c r="H1642" s="22">
        <f t="shared" si="443"/>
        <v>0</v>
      </c>
      <c r="I1642" s="23"/>
      <c r="J1642" s="23"/>
      <c r="K1642" s="23"/>
      <c r="L1642" s="23"/>
      <c r="M1642" s="23"/>
      <c r="N1642" s="23"/>
      <c r="O1642" s="23"/>
      <c r="P1642" s="23"/>
      <c r="Q1642" s="23"/>
      <c r="R1642" s="23"/>
      <c r="S1642" s="23"/>
      <c r="T1642" s="23"/>
      <c r="U1642" s="23"/>
      <c r="V1642" s="23"/>
      <c r="W1642" s="23"/>
      <c r="X1642" s="23"/>
      <c r="Y1642" s="23"/>
      <c r="Z1642" s="23"/>
      <c r="AA1642" s="23"/>
      <c r="AB1642" s="23"/>
      <c r="AC1642" s="24"/>
      <c r="AE1642" s="35" t="s">
        <v>720</v>
      </c>
      <c r="AF1642" s="36" t="s">
        <v>4204</v>
      </c>
      <c r="AG1642" s="36"/>
      <c r="AH1642" s="36"/>
      <c r="AI1642" s="37"/>
      <c r="AK1642" s="4">
        <f t="shared" si="444"/>
        <v>0</v>
      </c>
      <c r="AL1642" s="4">
        <f t="shared" si="445"/>
        <v>0</v>
      </c>
      <c r="AM1642" s="4">
        <f t="shared" si="446"/>
        <v>0</v>
      </c>
      <c r="AN1642" s="4">
        <f t="shared" si="447"/>
        <v>0</v>
      </c>
      <c r="AO1642" s="4">
        <f t="shared" si="448"/>
        <v>0</v>
      </c>
      <c r="AQ1642" s="4">
        <f t="shared" si="449"/>
        <v>0</v>
      </c>
      <c r="AR1642" s="4">
        <f t="shared" si="450"/>
        <v>1</v>
      </c>
      <c r="AS1642" s="4">
        <f t="shared" si="451"/>
        <v>1</v>
      </c>
      <c r="AT1642" s="4">
        <f t="shared" si="452"/>
        <v>1</v>
      </c>
      <c r="AU1642" s="4">
        <f t="shared" si="453"/>
        <v>1</v>
      </c>
      <c r="AW1642" s="4">
        <f t="shared" si="454"/>
        <v>0</v>
      </c>
      <c r="AX1642" s="4">
        <f t="shared" si="455"/>
        <v>0</v>
      </c>
      <c r="AY1642" s="4">
        <f t="shared" si="456"/>
        <v>1</v>
      </c>
      <c r="BA1642" s="4">
        <f t="shared" si="457"/>
        <v>1</v>
      </c>
    </row>
    <row r="1643" spans="2:53" ht="14.5" customHeight="1" x14ac:dyDescent="0.35">
      <c r="B1643" s="47" t="s">
        <v>3177</v>
      </c>
      <c r="C1643" s="73" t="s">
        <v>3474</v>
      </c>
      <c r="D1643" s="74">
        <v>45323</v>
      </c>
      <c r="E1643" s="74" t="str">
        <f t="shared" ca="1" si="441"/>
        <v>Yes</v>
      </c>
      <c r="F1643" s="54" t="str">
        <f t="shared" si="442"/>
        <v>3. All Roles Work Inflexible</v>
      </c>
      <c r="G1643" s="49" t="s">
        <v>3955</v>
      </c>
      <c r="H1643" s="22">
        <f t="shared" si="443"/>
        <v>0</v>
      </c>
      <c r="I1643" s="23"/>
      <c r="J1643" s="23"/>
      <c r="K1643" s="23"/>
      <c r="L1643" s="23"/>
      <c r="M1643" s="23"/>
      <c r="N1643" s="23"/>
      <c r="O1643" s="23"/>
      <c r="P1643" s="23"/>
      <c r="Q1643" s="23"/>
      <c r="R1643" s="23"/>
      <c r="S1643" s="23"/>
      <c r="T1643" s="23"/>
      <c r="U1643" s="23"/>
      <c r="V1643" s="23"/>
      <c r="W1643" s="23"/>
      <c r="X1643" s="23"/>
      <c r="Y1643" s="23"/>
      <c r="Z1643" s="23"/>
      <c r="AA1643" s="23"/>
      <c r="AB1643" s="23"/>
      <c r="AC1643" s="24"/>
      <c r="AE1643" s="35" t="s">
        <v>858</v>
      </c>
      <c r="AF1643" s="36" t="s">
        <v>4204</v>
      </c>
      <c r="AG1643" s="36"/>
      <c r="AH1643" s="36"/>
      <c r="AI1643" s="37"/>
      <c r="AK1643" s="4">
        <f t="shared" si="444"/>
        <v>0</v>
      </c>
      <c r="AL1643" s="4">
        <f t="shared" si="445"/>
        <v>0</v>
      </c>
      <c r="AM1643" s="4">
        <f t="shared" si="446"/>
        <v>0</v>
      </c>
      <c r="AN1643" s="4">
        <f t="shared" si="447"/>
        <v>0</v>
      </c>
      <c r="AO1643" s="4">
        <f t="shared" si="448"/>
        <v>0</v>
      </c>
      <c r="AQ1643" s="4">
        <f t="shared" si="449"/>
        <v>0</v>
      </c>
      <c r="AR1643" s="4">
        <f t="shared" si="450"/>
        <v>1</v>
      </c>
      <c r="AS1643" s="4">
        <f t="shared" si="451"/>
        <v>1</v>
      </c>
      <c r="AT1643" s="4">
        <f t="shared" si="452"/>
        <v>1</v>
      </c>
      <c r="AU1643" s="4">
        <f t="shared" si="453"/>
        <v>1</v>
      </c>
      <c r="AW1643" s="4">
        <f t="shared" si="454"/>
        <v>0</v>
      </c>
      <c r="AX1643" s="4">
        <f t="shared" si="455"/>
        <v>0</v>
      </c>
      <c r="AY1643" s="4">
        <f t="shared" si="456"/>
        <v>1</v>
      </c>
      <c r="BA1643" s="4">
        <f t="shared" si="457"/>
        <v>1</v>
      </c>
    </row>
    <row r="1644" spans="2:53" ht="14.5" customHeight="1" x14ac:dyDescent="0.35">
      <c r="B1644" s="47" t="s">
        <v>3178</v>
      </c>
      <c r="C1644" s="73" t="s">
        <v>3474</v>
      </c>
      <c r="D1644" s="74">
        <v>45323</v>
      </c>
      <c r="E1644" s="74" t="str">
        <f t="shared" ca="1" si="441"/>
        <v>Yes</v>
      </c>
      <c r="F1644" s="54" t="str">
        <f t="shared" si="442"/>
        <v>3. All Roles Work Inflexible</v>
      </c>
      <c r="G1644" s="49" t="s">
        <v>3956</v>
      </c>
      <c r="H1644" s="22">
        <f t="shared" si="443"/>
        <v>0</v>
      </c>
      <c r="I1644" s="23"/>
      <c r="J1644" s="23"/>
      <c r="K1644" s="23"/>
      <c r="L1644" s="23"/>
      <c r="M1644" s="23"/>
      <c r="N1644" s="23"/>
      <c r="O1644" s="23"/>
      <c r="P1644" s="23"/>
      <c r="Q1644" s="23"/>
      <c r="R1644" s="23"/>
      <c r="S1644" s="23"/>
      <c r="T1644" s="23"/>
      <c r="U1644" s="23"/>
      <c r="V1644" s="23"/>
      <c r="W1644" s="23"/>
      <c r="X1644" s="23"/>
      <c r="Y1644" s="23"/>
      <c r="Z1644" s="23"/>
      <c r="AA1644" s="23"/>
      <c r="AB1644" s="23"/>
      <c r="AC1644" s="24"/>
      <c r="AE1644" s="35" t="s">
        <v>4228</v>
      </c>
      <c r="AF1644" s="36" t="s">
        <v>4204</v>
      </c>
      <c r="AG1644" s="36"/>
      <c r="AH1644" s="36"/>
      <c r="AI1644" s="37"/>
      <c r="AK1644" s="4">
        <f t="shared" si="444"/>
        <v>0</v>
      </c>
      <c r="AL1644" s="4">
        <f t="shared" si="445"/>
        <v>0</v>
      </c>
      <c r="AM1644" s="4">
        <f t="shared" si="446"/>
        <v>0</v>
      </c>
      <c r="AN1644" s="4">
        <f t="shared" si="447"/>
        <v>0</v>
      </c>
      <c r="AO1644" s="4">
        <f t="shared" si="448"/>
        <v>0</v>
      </c>
      <c r="AQ1644" s="4">
        <f t="shared" si="449"/>
        <v>0</v>
      </c>
      <c r="AR1644" s="4">
        <f t="shared" si="450"/>
        <v>1</v>
      </c>
      <c r="AS1644" s="4">
        <f t="shared" si="451"/>
        <v>1</v>
      </c>
      <c r="AT1644" s="4">
        <f t="shared" si="452"/>
        <v>1</v>
      </c>
      <c r="AU1644" s="4">
        <f t="shared" si="453"/>
        <v>1</v>
      </c>
      <c r="AW1644" s="4">
        <f t="shared" si="454"/>
        <v>0</v>
      </c>
      <c r="AX1644" s="4">
        <f t="shared" si="455"/>
        <v>0</v>
      </c>
      <c r="AY1644" s="4">
        <f t="shared" si="456"/>
        <v>1</v>
      </c>
      <c r="BA1644" s="4">
        <f t="shared" si="457"/>
        <v>1</v>
      </c>
    </row>
    <row r="1645" spans="2:53" ht="14.5" customHeight="1" x14ac:dyDescent="0.35">
      <c r="B1645" s="47" t="s">
        <v>3179</v>
      </c>
      <c r="C1645" s="73" t="s">
        <v>3474</v>
      </c>
      <c r="D1645" s="74">
        <v>45323</v>
      </c>
      <c r="E1645" s="74" t="str">
        <f t="shared" ca="1" si="441"/>
        <v>Yes</v>
      </c>
      <c r="F1645" s="54" t="str">
        <f t="shared" si="442"/>
        <v>3. All Roles Work Inflexible</v>
      </c>
      <c r="G1645" s="49"/>
      <c r="H1645" s="22">
        <f t="shared" si="443"/>
        <v>0</v>
      </c>
      <c r="I1645" s="23"/>
      <c r="J1645" s="23"/>
      <c r="K1645" s="23"/>
      <c r="L1645" s="23"/>
      <c r="M1645" s="23"/>
      <c r="N1645" s="23"/>
      <c r="O1645" s="23"/>
      <c r="P1645" s="23"/>
      <c r="Q1645" s="23"/>
      <c r="R1645" s="23"/>
      <c r="S1645" s="23"/>
      <c r="T1645" s="23"/>
      <c r="U1645" s="23"/>
      <c r="V1645" s="23"/>
      <c r="W1645" s="23"/>
      <c r="X1645" s="23"/>
      <c r="Y1645" s="23"/>
      <c r="Z1645" s="23"/>
      <c r="AA1645" s="23"/>
      <c r="AB1645" s="23"/>
      <c r="AC1645" s="24"/>
      <c r="AE1645" s="35" t="s">
        <v>653</v>
      </c>
      <c r="AF1645" s="36" t="s">
        <v>4204</v>
      </c>
      <c r="AG1645" s="36"/>
      <c r="AH1645" s="36"/>
      <c r="AI1645" s="37"/>
      <c r="AK1645" s="4">
        <f t="shared" si="444"/>
        <v>0</v>
      </c>
      <c r="AL1645" s="4">
        <f t="shared" si="445"/>
        <v>0</v>
      </c>
      <c r="AM1645" s="4">
        <f t="shared" si="446"/>
        <v>0</v>
      </c>
      <c r="AN1645" s="4">
        <f t="shared" si="447"/>
        <v>0</v>
      </c>
      <c r="AO1645" s="4">
        <f t="shared" si="448"/>
        <v>0</v>
      </c>
      <c r="AQ1645" s="4">
        <f t="shared" si="449"/>
        <v>0</v>
      </c>
      <c r="AR1645" s="4">
        <f t="shared" si="450"/>
        <v>1</v>
      </c>
      <c r="AS1645" s="4">
        <f t="shared" si="451"/>
        <v>1</v>
      </c>
      <c r="AT1645" s="4">
        <f t="shared" si="452"/>
        <v>1</v>
      </c>
      <c r="AU1645" s="4">
        <f t="shared" si="453"/>
        <v>1</v>
      </c>
      <c r="AW1645" s="4">
        <f t="shared" si="454"/>
        <v>0</v>
      </c>
      <c r="AX1645" s="4">
        <f t="shared" si="455"/>
        <v>0</v>
      </c>
      <c r="AY1645" s="4">
        <f t="shared" si="456"/>
        <v>1</v>
      </c>
      <c r="BA1645" s="4">
        <f t="shared" si="457"/>
        <v>1</v>
      </c>
    </row>
    <row r="1646" spans="2:53" ht="14.5" customHeight="1" x14ac:dyDescent="0.35">
      <c r="B1646" s="47" t="s">
        <v>3180</v>
      </c>
      <c r="C1646" s="73" t="s">
        <v>3474</v>
      </c>
      <c r="D1646" s="74">
        <v>45323</v>
      </c>
      <c r="E1646" s="74" t="str">
        <f t="shared" ca="1" si="441"/>
        <v>Yes</v>
      </c>
      <c r="F1646" s="54" t="str">
        <f t="shared" si="442"/>
        <v>3. All Roles Work Inflexible</v>
      </c>
      <c r="G1646" s="49" t="s">
        <v>3957</v>
      </c>
      <c r="H1646" s="22">
        <f t="shared" si="443"/>
        <v>0</v>
      </c>
      <c r="I1646" s="23"/>
      <c r="J1646" s="23"/>
      <c r="K1646" s="23"/>
      <c r="L1646" s="23"/>
      <c r="M1646" s="23"/>
      <c r="N1646" s="23"/>
      <c r="O1646" s="23"/>
      <c r="P1646" s="23"/>
      <c r="Q1646" s="23"/>
      <c r="R1646" s="23"/>
      <c r="S1646" s="23"/>
      <c r="T1646" s="23"/>
      <c r="U1646" s="23"/>
      <c r="V1646" s="23"/>
      <c r="W1646" s="23"/>
      <c r="X1646" s="23"/>
      <c r="Y1646" s="23"/>
      <c r="Z1646" s="23"/>
      <c r="AA1646" s="23"/>
      <c r="AB1646" s="23"/>
      <c r="AC1646" s="24"/>
      <c r="AE1646" s="35" t="s">
        <v>4310</v>
      </c>
      <c r="AF1646" s="36" t="s">
        <v>4204</v>
      </c>
      <c r="AG1646" s="36"/>
      <c r="AH1646" s="36"/>
      <c r="AI1646" s="37"/>
      <c r="AK1646" s="4">
        <f t="shared" si="444"/>
        <v>0</v>
      </c>
      <c r="AL1646" s="4">
        <f t="shared" si="445"/>
        <v>0</v>
      </c>
      <c r="AM1646" s="4">
        <f t="shared" si="446"/>
        <v>0</v>
      </c>
      <c r="AN1646" s="4">
        <f t="shared" si="447"/>
        <v>0</v>
      </c>
      <c r="AO1646" s="4">
        <f t="shared" si="448"/>
        <v>0</v>
      </c>
      <c r="AQ1646" s="4">
        <f t="shared" si="449"/>
        <v>0</v>
      </c>
      <c r="AR1646" s="4">
        <f t="shared" si="450"/>
        <v>1</v>
      </c>
      <c r="AS1646" s="4">
        <f t="shared" si="451"/>
        <v>1</v>
      </c>
      <c r="AT1646" s="4">
        <f t="shared" si="452"/>
        <v>1</v>
      </c>
      <c r="AU1646" s="4">
        <f t="shared" si="453"/>
        <v>1</v>
      </c>
      <c r="AW1646" s="4">
        <f t="shared" si="454"/>
        <v>0</v>
      </c>
      <c r="AX1646" s="4">
        <f t="shared" si="455"/>
        <v>0</v>
      </c>
      <c r="AY1646" s="4">
        <f t="shared" si="456"/>
        <v>1</v>
      </c>
      <c r="BA1646" s="4">
        <f t="shared" si="457"/>
        <v>1</v>
      </c>
    </row>
    <row r="1647" spans="2:53" ht="14.5" customHeight="1" x14ac:dyDescent="0.35">
      <c r="B1647" s="47" t="s">
        <v>3181</v>
      </c>
      <c r="C1647" s="73" t="s">
        <v>3474</v>
      </c>
      <c r="D1647" s="74">
        <v>45323</v>
      </c>
      <c r="E1647" s="74" t="str">
        <f t="shared" ca="1" si="441"/>
        <v>Yes</v>
      </c>
      <c r="F1647" s="54" t="str">
        <f t="shared" si="442"/>
        <v>3. All Roles Work Inflexible</v>
      </c>
      <c r="G1647" s="49" t="s">
        <v>3958</v>
      </c>
      <c r="H1647" s="22">
        <f t="shared" si="443"/>
        <v>0</v>
      </c>
      <c r="I1647" s="23"/>
      <c r="J1647" s="23"/>
      <c r="K1647" s="23"/>
      <c r="L1647" s="23"/>
      <c r="M1647" s="23"/>
      <c r="N1647" s="23"/>
      <c r="O1647" s="23"/>
      <c r="P1647" s="23"/>
      <c r="Q1647" s="23"/>
      <c r="R1647" s="23"/>
      <c r="S1647" s="23"/>
      <c r="T1647" s="23"/>
      <c r="U1647" s="23"/>
      <c r="V1647" s="23"/>
      <c r="W1647" s="23"/>
      <c r="X1647" s="23"/>
      <c r="Y1647" s="23"/>
      <c r="Z1647" s="23"/>
      <c r="AA1647" s="23"/>
      <c r="AB1647" s="23"/>
      <c r="AC1647" s="24"/>
      <c r="AE1647" s="35" t="s">
        <v>890</v>
      </c>
      <c r="AF1647" s="36" t="s">
        <v>4204</v>
      </c>
      <c r="AG1647" s="36"/>
      <c r="AH1647" s="36"/>
      <c r="AI1647" s="37"/>
      <c r="AK1647" s="4">
        <f t="shared" si="444"/>
        <v>0</v>
      </c>
      <c r="AL1647" s="4">
        <f t="shared" si="445"/>
        <v>0</v>
      </c>
      <c r="AM1647" s="4">
        <f t="shared" si="446"/>
        <v>0</v>
      </c>
      <c r="AN1647" s="4">
        <f t="shared" si="447"/>
        <v>0</v>
      </c>
      <c r="AO1647" s="4">
        <f t="shared" si="448"/>
        <v>0</v>
      </c>
      <c r="AQ1647" s="4">
        <f t="shared" si="449"/>
        <v>0</v>
      </c>
      <c r="AR1647" s="4">
        <f t="shared" si="450"/>
        <v>1</v>
      </c>
      <c r="AS1647" s="4">
        <f t="shared" si="451"/>
        <v>1</v>
      </c>
      <c r="AT1647" s="4">
        <f t="shared" si="452"/>
        <v>1</v>
      </c>
      <c r="AU1647" s="4">
        <f t="shared" si="453"/>
        <v>1</v>
      </c>
      <c r="AW1647" s="4">
        <f t="shared" si="454"/>
        <v>0</v>
      </c>
      <c r="AX1647" s="4">
        <f t="shared" si="455"/>
        <v>0</v>
      </c>
      <c r="AY1647" s="4">
        <f t="shared" si="456"/>
        <v>1</v>
      </c>
      <c r="BA1647" s="4">
        <f t="shared" si="457"/>
        <v>1</v>
      </c>
    </row>
    <row r="1648" spans="2:53" ht="14.5" customHeight="1" x14ac:dyDescent="0.35">
      <c r="B1648" s="47" t="s">
        <v>3182</v>
      </c>
      <c r="C1648" s="73" t="s">
        <v>3474</v>
      </c>
      <c r="D1648" s="74">
        <v>45323</v>
      </c>
      <c r="E1648" s="74" t="str">
        <f t="shared" ca="1" si="441"/>
        <v>Yes</v>
      </c>
      <c r="F1648" s="54" t="str">
        <f t="shared" si="442"/>
        <v>2. Some Roles Work Flexible</v>
      </c>
      <c r="G1648" s="49" t="s">
        <v>3959</v>
      </c>
      <c r="H1648" s="22">
        <f t="shared" si="443"/>
        <v>0</v>
      </c>
      <c r="I1648" s="23"/>
      <c r="J1648" s="23"/>
      <c r="K1648" s="23"/>
      <c r="L1648" s="23"/>
      <c r="M1648" s="23"/>
      <c r="N1648" s="23"/>
      <c r="O1648" s="23"/>
      <c r="P1648" s="23"/>
      <c r="Q1648" s="23"/>
      <c r="R1648" s="23"/>
      <c r="S1648" s="23"/>
      <c r="T1648" s="23"/>
      <c r="U1648" s="23"/>
      <c r="V1648" s="23"/>
      <c r="W1648" s="23"/>
      <c r="X1648" s="23"/>
      <c r="Y1648" s="23"/>
      <c r="Z1648" s="23"/>
      <c r="AA1648" s="23"/>
      <c r="AB1648" s="23"/>
      <c r="AC1648" s="24"/>
      <c r="AE1648" s="35" t="s">
        <v>75</v>
      </c>
      <c r="AF1648" s="36" t="s">
        <v>602</v>
      </c>
      <c r="AG1648" s="36"/>
      <c r="AH1648" s="36"/>
      <c r="AI1648" s="37"/>
      <c r="AK1648" s="4">
        <f t="shared" si="444"/>
        <v>1</v>
      </c>
      <c r="AL1648" s="4">
        <f t="shared" si="445"/>
        <v>0</v>
      </c>
      <c r="AM1648" s="4">
        <f t="shared" si="446"/>
        <v>0</v>
      </c>
      <c r="AN1648" s="4">
        <f t="shared" si="447"/>
        <v>0</v>
      </c>
      <c r="AO1648" s="4">
        <f t="shared" si="448"/>
        <v>0</v>
      </c>
      <c r="AQ1648" s="4">
        <f t="shared" si="449"/>
        <v>0</v>
      </c>
      <c r="AR1648" s="4">
        <f t="shared" si="450"/>
        <v>0</v>
      </c>
      <c r="AS1648" s="4">
        <f t="shared" si="451"/>
        <v>1</v>
      </c>
      <c r="AT1648" s="4">
        <f t="shared" si="452"/>
        <v>1</v>
      </c>
      <c r="AU1648" s="4">
        <f t="shared" si="453"/>
        <v>1</v>
      </c>
      <c r="AW1648" s="4">
        <f t="shared" si="454"/>
        <v>0</v>
      </c>
      <c r="AX1648" s="4">
        <f t="shared" si="455"/>
        <v>1</v>
      </c>
      <c r="AY1648" s="4">
        <f t="shared" si="456"/>
        <v>0</v>
      </c>
      <c r="BA1648" s="4">
        <f t="shared" si="457"/>
        <v>3</v>
      </c>
    </row>
    <row r="1649" spans="2:53" ht="14.5" customHeight="1" x14ac:dyDescent="0.35">
      <c r="B1649" s="47" t="s">
        <v>3183</v>
      </c>
      <c r="C1649" s="73" t="s">
        <v>3474</v>
      </c>
      <c r="D1649" s="74">
        <v>45323</v>
      </c>
      <c r="E1649" s="74" t="str">
        <f t="shared" ca="1" si="441"/>
        <v>Yes</v>
      </c>
      <c r="F1649" s="54" t="str">
        <f t="shared" si="442"/>
        <v>3. All Roles Work Inflexible</v>
      </c>
      <c r="G1649" s="49" t="s">
        <v>3960</v>
      </c>
      <c r="H1649" s="22">
        <f t="shared" si="443"/>
        <v>0</v>
      </c>
      <c r="I1649" s="23"/>
      <c r="J1649" s="23"/>
      <c r="K1649" s="23"/>
      <c r="L1649" s="23"/>
      <c r="M1649" s="23"/>
      <c r="N1649" s="23"/>
      <c r="O1649" s="23"/>
      <c r="P1649" s="23"/>
      <c r="Q1649" s="23"/>
      <c r="R1649" s="23"/>
      <c r="S1649" s="23"/>
      <c r="T1649" s="23"/>
      <c r="U1649" s="23"/>
      <c r="V1649" s="23"/>
      <c r="W1649" s="23"/>
      <c r="X1649" s="23"/>
      <c r="Y1649" s="23"/>
      <c r="Z1649" s="23"/>
      <c r="AA1649" s="23"/>
      <c r="AB1649" s="23"/>
      <c r="AC1649" s="24"/>
      <c r="AE1649" s="35" t="s">
        <v>4237</v>
      </c>
      <c r="AF1649" s="36" t="s">
        <v>4204</v>
      </c>
      <c r="AG1649" s="36"/>
      <c r="AH1649" s="36"/>
      <c r="AI1649" s="37"/>
      <c r="AK1649" s="4">
        <f t="shared" si="444"/>
        <v>0</v>
      </c>
      <c r="AL1649" s="4">
        <f t="shared" si="445"/>
        <v>0</v>
      </c>
      <c r="AM1649" s="4">
        <f t="shared" si="446"/>
        <v>0</v>
      </c>
      <c r="AN1649" s="4">
        <f t="shared" si="447"/>
        <v>0</v>
      </c>
      <c r="AO1649" s="4">
        <f t="shared" si="448"/>
        <v>0</v>
      </c>
      <c r="AQ1649" s="4">
        <f t="shared" si="449"/>
        <v>0</v>
      </c>
      <c r="AR1649" s="4">
        <f t="shared" si="450"/>
        <v>1</v>
      </c>
      <c r="AS1649" s="4">
        <f t="shared" si="451"/>
        <v>1</v>
      </c>
      <c r="AT1649" s="4">
        <f t="shared" si="452"/>
        <v>1</v>
      </c>
      <c r="AU1649" s="4">
        <f t="shared" si="453"/>
        <v>1</v>
      </c>
      <c r="AW1649" s="4">
        <f t="shared" si="454"/>
        <v>0</v>
      </c>
      <c r="AX1649" s="4">
        <f t="shared" si="455"/>
        <v>0</v>
      </c>
      <c r="AY1649" s="4">
        <f t="shared" si="456"/>
        <v>1</v>
      </c>
      <c r="BA1649" s="4">
        <f t="shared" si="457"/>
        <v>1</v>
      </c>
    </row>
    <row r="1650" spans="2:53" ht="14.5" customHeight="1" x14ac:dyDescent="0.35">
      <c r="B1650" s="47" t="s">
        <v>3184</v>
      </c>
      <c r="C1650" s="73" t="s">
        <v>3474</v>
      </c>
      <c r="D1650" s="74">
        <v>45323</v>
      </c>
      <c r="E1650" s="74" t="str">
        <f t="shared" ca="1" si="441"/>
        <v>Yes</v>
      </c>
      <c r="F1650" s="54" t="str">
        <f t="shared" si="442"/>
        <v>3. All Roles Work Inflexible</v>
      </c>
      <c r="G1650" s="49" t="s">
        <v>3961</v>
      </c>
      <c r="H1650" s="22">
        <f t="shared" si="443"/>
        <v>0</v>
      </c>
      <c r="I1650" s="23"/>
      <c r="J1650" s="23"/>
      <c r="K1650" s="23"/>
      <c r="L1650" s="23"/>
      <c r="M1650" s="23"/>
      <c r="N1650" s="23"/>
      <c r="O1650" s="23"/>
      <c r="P1650" s="23"/>
      <c r="Q1650" s="23"/>
      <c r="R1650" s="23"/>
      <c r="S1650" s="23"/>
      <c r="T1650" s="23"/>
      <c r="U1650" s="23"/>
      <c r="V1650" s="23"/>
      <c r="W1650" s="23"/>
      <c r="X1650" s="23"/>
      <c r="Y1650" s="23"/>
      <c r="Z1650" s="23"/>
      <c r="AA1650" s="23"/>
      <c r="AB1650" s="23"/>
      <c r="AC1650" s="24"/>
      <c r="AE1650" s="35" t="s">
        <v>4231</v>
      </c>
      <c r="AF1650" s="36" t="s">
        <v>4204</v>
      </c>
      <c r="AG1650" s="36"/>
      <c r="AH1650" s="36"/>
      <c r="AI1650" s="37"/>
      <c r="AK1650" s="4">
        <f t="shared" si="444"/>
        <v>0</v>
      </c>
      <c r="AL1650" s="4">
        <f t="shared" si="445"/>
        <v>0</v>
      </c>
      <c r="AM1650" s="4">
        <f t="shared" si="446"/>
        <v>0</v>
      </c>
      <c r="AN1650" s="4">
        <f t="shared" si="447"/>
        <v>0</v>
      </c>
      <c r="AO1650" s="4">
        <f t="shared" si="448"/>
        <v>0</v>
      </c>
      <c r="AQ1650" s="4">
        <f t="shared" si="449"/>
        <v>0</v>
      </c>
      <c r="AR1650" s="4">
        <f t="shared" si="450"/>
        <v>1</v>
      </c>
      <c r="AS1650" s="4">
        <f t="shared" si="451"/>
        <v>1</v>
      </c>
      <c r="AT1650" s="4">
        <f t="shared" si="452"/>
        <v>1</v>
      </c>
      <c r="AU1650" s="4">
        <f t="shared" si="453"/>
        <v>1</v>
      </c>
      <c r="AW1650" s="4">
        <f t="shared" si="454"/>
        <v>0</v>
      </c>
      <c r="AX1650" s="4">
        <f t="shared" si="455"/>
        <v>0</v>
      </c>
      <c r="AY1650" s="4">
        <f t="shared" si="456"/>
        <v>1</v>
      </c>
      <c r="BA1650" s="4">
        <f t="shared" si="457"/>
        <v>1</v>
      </c>
    </row>
    <row r="1651" spans="2:53" ht="14.5" customHeight="1" x14ac:dyDescent="0.35">
      <c r="B1651" s="47" t="s">
        <v>3185</v>
      </c>
      <c r="C1651" s="73" t="s">
        <v>3474</v>
      </c>
      <c r="D1651" s="74">
        <v>45323</v>
      </c>
      <c r="E1651" s="74" t="str">
        <f t="shared" ca="1" si="441"/>
        <v>Yes</v>
      </c>
      <c r="F1651" s="54" t="str">
        <f t="shared" si="442"/>
        <v>3. All Roles Work Inflexible</v>
      </c>
      <c r="G1651" s="49" t="s">
        <v>3962</v>
      </c>
      <c r="H1651" s="22">
        <f t="shared" si="443"/>
        <v>0</v>
      </c>
      <c r="I1651" s="23"/>
      <c r="J1651" s="23"/>
      <c r="K1651" s="23"/>
      <c r="L1651" s="23"/>
      <c r="M1651" s="23"/>
      <c r="N1651" s="23"/>
      <c r="O1651" s="23"/>
      <c r="P1651" s="23"/>
      <c r="Q1651" s="23"/>
      <c r="R1651" s="23"/>
      <c r="S1651" s="23"/>
      <c r="T1651" s="23"/>
      <c r="U1651" s="23"/>
      <c r="V1651" s="23"/>
      <c r="W1651" s="23"/>
      <c r="X1651" s="23"/>
      <c r="Y1651" s="23"/>
      <c r="Z1651" s="23"/>
      <c r="AA1651" s="23"/>
      <c r="AB1651" s="23"/>
      <c r="AC1651" s="24"/>
      <c r="AE1651" s="35" t="s">
        <v>4210</v>
      </c>
      <c r="AF1651" s="36" t="s">
        <v>4204</v>
      </c>
      <c r="AG1651" s="36"/>
      <c r="AH1651" s="36"/>
      <c r="AI1651" s="37"/>
      <c r="AK1651" s="4">
        <f t="shared" si="444"/>
        <v>0</v>
      </c>
      <c r="AL1651" s="4">
        <f t="shared" si="445"/>
        <v>0</v>
      </c>
      <c r="AM1651" s="4">
        <f t="shared" si="446"/>
        <v>0</v>
      </c>
      <c r="AN1651" s="4">
        <f t="shared" si="447"/>
        <v>0</v>
      </c>
      <c r="AO1651" s="4">
        <f t="shared" si="448"/>
        <v>0</v>
      </c>
      <c r="AQ1651" s="4">
        <f t="shared" si="449"/>
        <v>0</v>
      </c>
      <c r="AR1651" s="4">
        <f t="shared" si="450"/>
        <v>1</v>
      </c>
      <c r="AS1651" s="4">
        <f t="shared" si="451"/>
        <v>1</v>
      </c>
      <c r="AT1651" s="4">
        <f t="shared" si="452"/>
        <v>1</v>
      </c>
      <c r="AU1651" s="4">
        <f t="shared" si="453"/>
        <v>1</v>
      </c>
      <c r="AW1651" s="4">
        <f t="shared" si="454"/>
        <v>0</v>
      </c>
      <c r="AX1651" s="4">
        <f t="shared" si="455"/>
        <v>0</v>
      </c>
      <c r="AY1651" s="4">
        <f t="shared" si="456"/>
        <v>1</v>
      </c>
      <c r="BA1651" s="4">
        <f t="shared" si="457"/>
        <v>1</v>
      </c>
    </row>
    <row r="1652" spans="2:53" ht="14.5" customHeight="1" x14ac:dyDescent="0.35">
      <c r="B1652" s="47" t="s">
        <v>3186</v>
      </c>
      <c r="C1652" s="73" t="s">
        <v>3474</v>
      </c>
      <c r="D1652" s="74">
        <v>45323</v>
      </c>
      <c r="E1652" s="74" t="str">
        <f t="shared" ca="1" si="441"/>
        <v>Yes</v>
      </c>
      <c r="F1652" s="54" t="str">
        <f t="shared" si="442"/>
        <v>3. All Roles Work Inflexible</v>
      </c>
      <c r="G1652" s="49" t="s">
        <v>4198</v>
      </c>
      <c r="H1652" s="22">
        <f t="shared" si="443"/>
        <v>0</v>
      </c>
      <c r="I1652" s="23"/>
      <c r="J1652" s="23"/>
      <c r="K1652" s="23"/>
      <c r="L1652" s="23"/>
      <c r="M1652" s="23"/>
      <c r="N1652" s="23"/>
      <c r="O1652" s="23"/>
      <c r="P1652" s="23"/>
      <c r="Q1652" s="23"/>
      <c r="R1652" s="23"/>
      <c r="S1652" s="23"/>
      <c r="T1652" s="23"/>
      <c r="U1652" s="23"/>
      <c r="V1652" s="23"/>
      <c r="W1652" s="23"/>
      <c r="X1652" s="23"/>
      <c r="Y1652" s="23"/>
      <c r="Z1652" s="23"/>
      <c r="AA1652" s="23"/>
      <c r="AB1652" s="23"/>
      <c r="AC1652" s="24"/>
      <c r="AE1652" s="35" t="s">
        <v>887</v>
      </c>
      <c r="AF1652" s="36" t="s">
        <v>4204</v>
      </c>
      <c r="AG1652" s="36"/>
      <c r="AH1652" s="36"/>
      <c r="AI1652" s="37"/>
      <c r="AK1652" s="4">
        <f t="shared" si="444"/>
        <v>0</v>
      </c>
      <c r="AL1652" s="4">
        <f t="shared" si="445"/>
        <v>0</v>
      </c>
      <c r="AM1652" s="4">
        <f t="shared" si="446"/>
        <v>0</v>
      </c>
      <c r="AN1652" s="4">
        <f t="shared" si="447"/>
        <v>0</v>
      </c>
      <c r="AO1652" s="4">
        <f t="shared" si="448"/>
        <v>0</v>
      </c>
      <c r="AQ1652" s="4">
        <f t="shared" si="449"/>
        <v>0</v>
      </c>
      <c r="AR1652" s="4">
        <f t="shared" si="450"/>
        <v>1</v>
      </c>
      <c r="AS1652" s="4">
        <f t="shared" si="451"/>
        <v>1</v>
      </c>
      <c r="AT1652" s="4">
        <f t="shared" si="452"/>
        <v>1</v>
      </c>
      <c r="AU1652" s="4">
        <f t="shared" si="453"/>
        <v>1</v>
      </c>
      <c r="AW1652" s="4">
        <f t="shared" si="454"/>
        <v>0</v>
      </c>
      <c r="AX1652" s="4">
        <f t="shared" si="455"/>
        <v>0</v>
      </c>
      <c r="AY1652" s="4">
        <f t="shared" si="456"/>
        <v>1</v>
      </c>
      <c r="BA1652" s="4">
        <f t="shared" si="457"/>
        <v>1</v>
      </c>
    </row>
    <row r="1653" spans="2:53" ht="14.5" customHeight="1" x14ac:dyDescent="0.35">
      <c r="B1653" s="47" t="s">
        <v>3187</v>
      </c>
      <c r="C1653" s="73" t="s">
        <v>3474</v>
      </c>
      <c r="D1653" s="74">
        <v>45323</v>
      </c>
      <c r="E1653" s="74" t="str">
        <f t="shared" ca="1" si="441"/>
        <v>Yes</v>
      </c>
      <c r="F1653" s="54" t="str">
        <f t="shared" si="442"/>
        <v>1. All Roles Work Flexible</v>
      </c>
      <c r="G1653" s="49" t="s">
        <v>3963</v>
      </c>
      <c r="H1653" s="22">
        <f t="shared" si="443"/>
        <v>0</v>
      </c>
      <c r="I1653" s="23"/>
      <c r="J1653" s="23"/>
      <c r="K1653" s="23"/>
      <c r="L1653" s="23"/>
      <c r="M1653" s="23"/>
      <c r="N1653" s="23"/>
      <c r="O1653" s="23"/>
      <c r="P1653" s="23"/>
      <c r="Q1653" s="23"/>
      <c r="R1653" s="23"/>
      <c r="S1653" s="23"/>
      <c r="T1653" s="23"/>
      <c r="U1653" s="23"/>
      <c r="V1653" s="23"/>
      <c r="W1653" s="23"/>
      <c r="X1653" s="23"/>
      <c r="Y1653" s="23"/>
      <c r="Z1653" s="23"/>
      <c r="AA1653" s="23"/>
      <c r="AB1653" s="23"/>
      <c r="AC1653" s="24"/>
      <c r="AE1653" s="35" t="s">
        <v>75</v>
      </c>
      <c r="AF1653" s="36" t="s">
        <v>4204</v>
      </c>
      <c r="AG1653" s="36"/>
      <c r="AH1653" s="36"/>
      <c r="AI1653" s="37"/>
      <c r="AK1653" s="4">
        <f t="shared" si="444"/>
        <v>1</v>
      </c>
      <c r="AL1653" s="4">
        <f t="shared" si="445"/>
        <v>0</v>
      </c>
      <c r="AM1653" s="4">
        <f t="shared" si="446"/>
        <v>0</v>
      </c>
      <c r="AN1653" s="4">
        <f t="shared" si="447"/>
        <v>0</v>
      </c>
      <c r="AO1653" s="4">
        <f t="shared" si="448"/>
        <v>0</v>
      </c>
      <c r="AQ1653" s="4">
        <f t="shared" si="449"/>
        <v>0</v>
      </c>
      <c r="AR1653" s="4">
        <f t="shared" si="450"/>
        <v>1</v>
      </c>
      <c r="AS1653" s="4">
        <f t="shared" si="451"/>
        <v>1</v>
      </c>
      <c r="AT1653" s="4">
        <f t="shared" si="452"/>
        <v>1</v>
      </c>
      <c r="AU1653" s="4">
        <f t="shared" si="453"/>
        <v>1</v>
      </c>
      <c r="AW1653" s="4">
        <f t="shared" si="454"/>
        <v>1</v>
      </c>
      <c r="AX1653" s="4">
        <f t="shared" si="455"/>
        <v>0</v>
      </c>
      <c r="AY1653" s="4">
        <f t="shared" si="456"/>
        <v>0</v>
      </c>
      <c r="BA1653" s="4">
        <f t="shared" si="457"/>
        <v>5</v>
      </c>
    </row>
    <row r="1654" spans="2:53" ht="14.5" customHeight="1" x14ac:dyDescent="0.35">
      <c r="B1654" s="47" t="s">
        <v>3188</v>
      </c>
      <c r="C1654" s="73" t="s">
        <v>3474</v>
      </c>
      <c r="D1654" s="74">
        <v>45323</v>
      </c>
      <c r="E1654" s="74" t="str">
        <f t="shared" ca="1" si="441"/>
        <v>Yes</v>
      </c>
      <c r="F1654" s="54" t="str">
        <f t="shared" si="442"/>
        <v>3. All Roles Work Inflexible</v>
      </c>
      <c r="G1654" s="49"/>
      <c r="H1654" s="22">
        <f t="shared" si="443"/>
        <v>0</v>
      </c>
      <c r="I1654" s="23"/>
      <c r="J1654" s="23"/>
      <c r="K1654" s="23"/>
      <c r="L1654" s="23"/>
      <c r="M1654" s="23"/>
      <c r="N1654" s="23"/>
      <c r="O1654" s="23"/>
      <c r="P1654" s="23"/>
      <c r="Q1654" s="23"/>
      <c r="R1654" s="23"/>
      <c r="S1654" s="23"/>
      <c r="T1654" s="23"/>
      <c r="U1654" s="23"/>
      <c r="V1654" s="23"/>
      <c r="W1654" s="23"/>
      <c r="X1654" s="23"/>
      <c r="Y1654" s="23"/>
      <c r="Z1654" s="23"/>
      <c r="AA1654" s="23"/>
      <c r="AB1654" s="23"/>
      <c r="AC1654" s="24"/>
      <c r="AE1654" s="35" t="s">
        <v>938</v>
      </c>
      <c r="AF1654" s="36" t="s">
        <v>4204</v>
      </c>
      <c r="AG1654" s="36"/>
      <c r="AH1654" s="36"/>
      <c r="AI1654" s="37"/>
      <c r="AK1654" s="4">
        <f t="shared" si="444"/>
        <v>0</v>
      </c>
      <c r="AL1654" s="4">
        <f t="shared" si="445"/>
        <v>0</v>
      </c>
      <c r="AM1654" s="4">
        <f t="shared" si="446"/>
        <v>0</v>
      </c>
      <c r="AN1654" s="4">
        <f t="shared" si="447"/>
        <v>0</v>
      </c>
      <c r="AO1654" s="4">
        <f t="shared" si="448"/>
        <v>0</v>
      </c>
      <c r="AQ1654" s="4">
        <f t="shared" si="449"/>
        <v>0</v>
      </c>
      <c r="AR1654" s="4">
        <f t="shared" si="450"/>
        <v>1</v>
      </c>
      <c r="AS1654" s="4">
        <f t="shared" si="451"/>
        <v>1</v>
      </c>
      <c r="AT1654" s="4">
        <f t="shared" si="452"/>
        <v>1</v>
      </c>
      <c r="AU1654" s="4">
        <f t="shared" si="453"/>
        <v>1</v>
      </c>
      <c r="AW1654" s="4">
        <f t="shared" si="454"/>
        <v>0</v>
      </c>
      <c r="AX1654" s="4">
        <f t="shared" si="455"/>
        <v>0</v>
      </c>
      <c r="AY1654" s="4">
        <f t="shared" si="456"/>
        <v>1</v>
      </c>
      <c r="BA1654" s="4">
        <f t="shared" si="457"/>
        <v>1</v>
      </c>
    </row>
    <row r="1655" spans="2:53" ht="14.5" customHeight="1" x14ac:dyDescent="0.35">
      <c r="B1655" s="47" t="s">
        <v>3189</v>
      </c>
      <c r="C1655" s="73" t="s">
        <v>3474</v>
      </c>
      <c r="D1655" s="74">
        <v>45323</v>
      </c>
      <c r="E1655" s="74" t="str">
        <f t="shared" ca="1" si="441"/>
        <v>Yes</v>
      </c>
      <c r="F1655" s="54" t="str">
        <f t="shared" si="442"/>
        <v>3. All Roles Work Inflexible</v>
      </c>
      <c r="G1655" s="49"/>
      <c r="H1655" s="22">
        <f t="shared" si="443"/>
        <v>0</v>
      </c>
      <c r="I1655" s="23"/>
      <c r="J1655" s="23"/>
      <c r="K1655" s="23"/>
      <c r="L1655" s="23"/>
      <c r="M1655" s="23"/>
      <c r="N1655" s="23"/>
      <c r="O1655" s="23"/>
      <c r="P1655" s="23"/>
      <c r="Q1655" s="23"/>
      <c r="R1655" s="23"/>
      <c r="S1655" s="23"/>
      <c r="T1655" s="23"/>
      <c r="U1655" s="23"/>
      <c r="V1655" s="23"/>
      <c r="W1655" s="23"/>
      <c r="X1655" s="23"/>
      <c r="Y1655" s="23"/>
      <c r="Z1655" s="23"/>
      <c r="AA1655" s="23"/>
      <c r="AB1655" s="23"/>
      <c r="AC1655" s="24"/>
      <c r="AE1655" s="35" t="s">
        <v>4215</v>
      </c>
      <c r="AF1655" s="36" t="s">
        <v>4204</v>
      </c>
      <c r="AG1655" s="36"/>
      <c r="AH1655" s="36"/>
      <c r="AI1655" s="37"/>
      <c r="AK1655" s="4">
        <f t="shared" si="444"/>
        <v>0</v>
      </c>
      <c r="AL1655" s="4">
        <f t="shared" si="445"/>
        <v>0</v>
      </c>
      <c r="AM1655" s="4">
        <f t="shared" si="446"/>
        <v>0</v>
      </c>
      <c r="AN1655" s="4">
        <f t="shared" si="447"/>
        <v>0</v>
      </c>
      <c r="AO1655" s="4">
        <f t="shared" si="448"/>
        <v>0</v>
      </c>
      <c r="AQ1655" s="4">
        <f t="shared" si="449"/>
        <v>0</v>
      </c>
      <c r="AR1655" s="4">
        <f t="shared" si="450"/>
        <v>1</v>
      </c>
      <c r="AS1655" s="4">
        <f t="shared" si="451"/>
        <v>1</v>
      </c>
      <c r="AT1655" s="4">
        <f t="shared" si="452"/>
        <v>1</v>
      </c>
      <c r="AU1655" s="4">
        <f t="shared" si="453"/>
        <v>1</v>
      </c>
      <c r="AW1655" s="4">
        <f t="shared" si="454"/>
        <v>0</v>
      </c>
      <c r="AX1655" s="4">
        <f t="shared" si="455"/>
        <v>0</v>
      </c>
      <c r="AY1655" s="4">
        <f t="shared" si="456"/>
        <v>1</v>
      </c>
      <c r="BA1655" s="4">
        <f t="shared" si="457"/>
        <v>1</v>
      </c>
    </row>
    <row r="1656" spans="2:53" ht="14.5" customHeight="1" x14ac:dyDescent="0.35">
      <c r="B1656" s="47" t="s">
        <v>3190</v>
      </c>
      <c r="C1656" s="73" t="s">
        <v>3474</v>
      </c>
      <c r="D1656" s="74">
        <v>45323</v>
      </c>
      <c r="E1656" s="74" t="str">
        <f t="shared" ca="1" si="441"/>
        <v>Yes</v>
      </c>
      <c r="F1656" s="54" t="str">
        <f t="shared" si="442"/>
        <v>3. All Roles Work Inflexible</v>
      </c>
      <c r="G1656" s="49" t="s">
        <v>3964</v>
      </c>
      <c r="H1656" s="22">
        <f t="shared" si="443"/>
        <v>0</v>
      </c>
      <c r="I1656" s="23"/>
      <c r="J1656" s="23"/>
      <c r="K1656" s="23"/>
      <c r="L1656" s="23"/>
      <c r="M1656" s="23"/>
      <c r="N1656" s="23"/>
      <c r="O1656" s="23"/>
      <c r="P1656" s="23"/>
      <c r="Q1656" s="23"/>
      <c r="R1656" s="23"/>
      <c r="S1656" s="23"/>
      <c r="T1656" s="23"/>
      <c r="U1656" s="23"/>
      <c r="V1656" s="23"/>
      <c r="W1656" s="23"/>
      <c r="X1656" s="23"/>
      <c r="Y1656" s="23"/>
      <c r="Z1656" s="23"/>
      <c r="AA1656" s="23"/>
      <c r="AB1656" s="23"/>
      <c r="AC1656" s="24"/>
      <c r="AE1656" s="35" t="s">
        <v>1571</v>
      </c>
      <c r="AF1656" s="36" t="s">
        <v>4204</v>
      </c>
      <c r="AG1656" s="36"/>
      <c r="AH1656" s="36"/>
      <c r="AI1656" s="37"/>
      <c r="AK1656" s="4">
        <f t="shared" si="444"/>
        <v>0</v>
      </c>
      <c r="AL1656" s="4">
        <f t="shared" si="445"/>
        <v>0</v>
      </c>
      <c r="AM1656" s="4">
        <f t="shared" si="446"/>
        <v>0</v>
      </c>
      <c r="AN1656" s="4">
        <f t="shared" si="447"/>
        <v>0</v>
      </c>
      <c r="AO1656" s="4">
        <f t="shared" si="448"/>
        <v>0</v>
      </c>
      <c r="AQ1656" s="4">
        <f t="shared" si="449"/>
        <v>0</v>
      </c>
      <c r="AR1656" s="4">
        <f t="shared" si="450"/>
        <v>1</v>
      </c>
      <c r="AS1656" s="4">
        <f t="shared" si="451"/>
        <v>1</v>
      </c>
      <c r="AT1656" s="4">
        <f t="shared" si="452"/>
        <v>1</v>
      </c>
      <c r="AU1656" s="4">
        <f t="shared" si="453"/>
        <v>1</v>
      </c>
      <c r="AW1656" s="4">
        <f t="shared" si="454"/>
        <v>0</v>
      </c>
      <c r="AX1656" s="4">
        <f t="shared" si="455"/>
        <v>0</v>
      </c>
      <c r="AY1656" s="4">
        <f t="shared" si="456"/>
        <v>1</v>
      </c>
      <c r="BA1656" s="4">
        <f t="shared" si="457"/>
        <v>1</v>
      </c>
    </row>
    <row r="1657" spans="2:53" ht="14.5" customHeight="1" x14ac:dyDescent="0.35">
      <c r="B1657" s="47" t="s">
        <v>3191</v>
      </c>
      <c r="C1657" s="73" t="s">
        <v>3474</v>
      </c>
      <c r="D1657" s="74">
        <v>45323</v>
      </c>
      <c r="E1657" s="74" t="str">
        <f t="shared" ca="1" si="441"/>
        <v>Yes</v>
      </c>
      <c r="F1657" s="54" t="str">
        <f t="shared" si="442"/>
        <v>3. All Roles Work Inflexible</v>
      </c>
      <c r="G1657" s="49" t="s">
        <v>3965</v>
      </c>
      <c r="H1657" s="22">
        <f t="shared" si="443"/>
        <v>0</v>
      </c>
      <c r="I1657" s="23"/>
      <c r="J1657" s="23"/>
      <c r="K1657" s="23"/>
      <c r="L1657" s="23"/>
      <c r="M1657" s="23"/>
      <c r="N1657" s="23"/>
      <c r="O1657" s="23"/>
      <c r="P1657" s="23"/>
      <c r="Q1657" s="23"/>
      <c r="R1657" s="23"/>
      <c r="S1657" s="23"/>
      <c r="T1657" s="23"/>
      <c r="U1657" s="23"/>
      <c r="V1657" s="23"/>
      <c r="W1657" s="23"/>
      <c r="X1657" s="23"/>
      <c r="Y1657" s="23"/>
      <c r="Z1657" s="23"/>
      <c r="AA1657" s="23"/>
      <c r="AB1657" s="23"/>
      <c r="AC1657" s="24"/>
      <c r="AE1657" s="35" t="s">
        <v>4311</v>
      </c>
      <c r="AF1657" s="36" t="s">
        <v>4204</v>
      </c>
      <c r="AG1657" s="36"/>
      <c r="AH1657" s="36"/>
      <c r="AI1657" s="37"/>
      <c r="AK1657" s="4">
        <f t="shared" si="444"/>
        <v>0</v>
      </c>
      <c r="AL1657" s="4">
        <f t="shared" si="445"/>
        <v>0</v>
      </c>
      <c r="AM1657" s="4">
        <f t="shared" si="446"/>
        <v>0</v>
      </c>
      <c r="AN1657" s="4">
        <f t="shared" si="447"/>
        <v>0</v>
      </c>
      <c r="AO1657" s="4">
        <f t="shared" si="448"/>
        <v>0</v>
      </c>
      <c r="AQ1657" s="4">
        <f t="shared" si="449"/>
        <v>0</v>
      </c>
      <c r="AR1657" s="4">
        <f t="shared" si="450"/>
        <v>1</v>
      </c>
      <c r="AS1657" s="4">
        <f t="shared" si="451"/>
        <v>1</v>
      </c>
      <c r="AT1657" s="4">
        <f t="shared" si="452"/>
        <v>1</v>
      </c>
      <c r="AU1657" s="4">
        <f t="shared" si="453"/>
        <v>1</v>
      </c>
      <c r="AW1657" s="4">
        <f t="shared" si="454"/>
        <v>0</v>
      </c>
      <c r="AX1657" s="4">
        <f t="shared" si="455"/>
        <v>0</v>
      </c>
      <c r="AY1657" s="4">
        <f t="shared" si="456"/>
        <v>1</v>
      </c>
      <c r="BA1657" s="4">
        <f t="shared" si="457"/>
        <v>1</v>
      </c>
    </row>
    <row r="1658" spans="2:53" ht="14.5" customHeight="1" x14ac:dyDescent="0.35">
      <c r="B1658" s="47" t="s">
        <v>3192</v>
      </c>
      <c r="C1658" s="73" t="s">
        <v>3474</v>
      </c>
      <c r="D1658" s="74">
        <v>45323</v>
      </c>
      <c r="E1658" s="74" t="str">
        <f t="shared" ca="1" si="441"/>
        <v>Yes</v>
      </c>
      <c r="F1658" s="54" t="str">
        <f t="shared" si="442"/>
        <v>1. All Roles Work Flexible</v>
      </c>
      <c r="G1658" s="49" t="s">
        <v>3966</v>
      </c>
      <c r="H1658" s="22">
        <f t="shared" si="443"/>
        <v>0</v>
      </c>
      <c r="I1658" s="23"/>
      <c r="J1658" s="23"/>
      <c r="K1658" s="23"/>
      <c r="L1658" s="23"/>
      <c r="M1658" s="23"/>
      <c r="N1658" s="23"/>
      <c r="O1658" s="23"/>
      <c r="P1658" s="23"/>
      <c r="Q1658" s="23"/>
      <c r="R1658" s="23"/>
      <c r="S1658" s="23"/>
      <c r="T1658" s="23"/>
      <c r="U1658" s="23"/>
      <c r="V1658" s="23"/>
      <c r="W1658" s="23"/>
      <c r="X1658" s="23"/>
      <c r="Y1658" s="23"/>
      <c r="Z1658" s="23"/>
      <c r="AA1658" s="23"/>
      <c r="AB1658" s="23"/>
      <c r="AC1658" s="24"/>
      <c r="AE1658" s="35" t="s">
        <v>75</v>
      </c>
      <c r="AF1658" s="36" t="s">
        <v>4204</v>
      </c>
      <c r="AG1658" s="36"/>
      <c r="AH1658" s="36"/>
      <c r="AI1658" s="37"/>
      <c r="AK1658" s="4">
        <f t="shared" si="444"/>
        <v>1</v>
      </c>
      <c r="AL1658" s="4">
        <f t="shared" si="445"/>
        <v>0</v>
      </c>
      <c r="AM1658" s="4">
        <f t="shared" si="446"/>
        <v>0</v>
      </c>
      <c r="AN1658" s="4">
        <f t="shared" si="447"/>
        <v>0</v>
      </c>
      <c r="AO1658" s="4">
        <f t="shared" si="448"/>
        <v>0</v>
      </c>
      <c r="AQ1658" s="4">
        <f t="shared" si="449"/>
        <v>0</v>
      </c>
      <c r="AR1658" s="4">
        <f t="shared" si="450"/>
        <v>1</v>
      </c>
      <c r="AS1658" s="4">
        <f t="shared" si="451"/>
        <v>1</v>
      </c>
      <c r="AT1658" s="4">
        <f t="shared" si="452"/>
        <v>1</v>
      </c>
      <c r="AU1658" s="4">
        <f t="shared" si="453"/>
        <v>1</v>
      </c>
      <c r="AW1658" s="4">
        <f t="shared" si="454"/>
        <v>1</v>
      </c>
      <c r="AX1658" s="4">
        <f t="shared" si="455"/>
        <v>0</v>
      </c>
      <c r="AY1658" s="4">
        <f t="shared" si="456"/>
        <v>0</v>
      </c>
      <c r="BA1658" s="4">
        <f t="shared" si="457"/>
        <v>5</v>
      </c>
    </row>
    <row r="1659" spans="2:53" ht="14.5" customHeight="1" x14ac:dyDescent="0.35">
      <c r="B1659" s="47" t="s">
        <v>3193</v>
      </c>
      <c r="C1659" s="73" t="s">
        <v>3474</v>
      </c>
      <c r="D1659" s="74">
        <v>45323</v>
      </c>
      <c r="E1659" s="74" t="str">
        <f t="shared" ca="1" si="441"/>
        <v>Yes</v>
      </c>
      <c r="F1659" s="54" t="str">
        <f t="shared" si="442"/>
        <v>3. All Roles Work Inflexible</v>
      </c>
      <c r="G1659" s="49" t="s">
        <v>3967</v>
      </c>
      <c r="H1659" s="22">
        <f t="shared" si="443"/>
        <v>0</v>
      </c>
      <c r="I1659" s="23"/>
      <c r="J1659" s="23"/>
      <c r="K1659" s="23"/>
      <c r="L1659" s="23"/>
      <c r="M1659" s="23"/>
      <c r="N1659" s="23"/>
      <c r="O1659" s="23"/>
      <c r="P1659" s="23"/>
      <c r="Q1659" s="23"/>
      <c r="R1659" s="23"/>
      <c r="S1659" s="23"/>
      <c r="T1659" s="23"/>
      <c r="U1659" s="23"/>
      <c r="V1659" s="23"/>
      <c r="W1659" s="23"/>
      <c r="X1659" s="23"/>
      <c r="Y1659" s="23"/>
      <c r="Z1659" s="23"/>
      <c r="AA1659" s="23"/>
      <c r="AB1659" s="23"/>
      <c r="AC1659" s="24"/>
      <c r="AE1659" s="35" t="s">
        <v>2309</v>
      </c>
      <c r="AF1659" s="36" t="s">
        <v>4204</v>
      </c>
      <c r="AG1659" s="36"/>
      <c r="AH1659" s="36"/>
      <c r="AI1659" s="37"/>
      <c r="AK1659" s="4">
        <f t="shared" si="444"/>
        <v>0</v>
      </c>
      <c r="AL1659" s="4">
        <f t="shared" si="445"/>
        <v>0</v>
      </c>
      <c r="AM1659" s="4">
        <f t="shared" si="446"/>
        <v>0</v>
      </c>
      <c r="AN1659" s="4">
        <f t="shared" si="447"/>
        <v>0</v>
      </c>
      <c r="AO1659" s="4">
        <f t="shared" si="448"/>
        <v>0</v>
      </c>
      <c r="AQ1659" s="4">
        <f t="shared" si="449"/>
        <v>0</v>
      </c>
      <c r="AR1659" s="4">
        <f t="shared" si="450"/>
        <v>1</v>
      </c>
      <c r="AS1659" s="4">
        <f t="shared" si="451"/>
        <v>1</v>
      </c>
      <c r="AT1659" s="4">
        <f t="shared" si="452"/>
        <v>1</v>
      </c>
      <c r="AU1659" s="4">
        <f t="shared" si="453"/>
        <v>1</v>
      </c>
      <c r="AW1659" s="4">
        <f t="shared" si="454"/>
        <v>0</v>
      </c>
      <c r="AX1659" s="4">
        <f t="shared" si="455"/>
        <v>0</v>
      </c>
      <c r="AY1659" s="4">
        <f t="shared" si="456"/>
        <v>1</v>
      </c>
      <c r="BA1659" s="4">
        <f t="shared" si="457"/>
        <v>1</v>
      </c>
    </row>
    <row r="1660" spans="2:53" ht="14.5" customHeight="1" x14ac:dyDescent="0.35">
      <c r="B1660" s="47" t="s">
        <v>3194</v>
      </c>
      <c r="C1660" s="73" t="s">
        <v>3474</v>
      </c>
      <c r="D1660" s="74">
        <v>45323</v>
      </c>
      <c r="E1660" s="74" t="str">
        <f t="shared" ca="1" si="441"/>
        <v>Yes</v>
      </c>
      <c r="F1660" s="54" t="str">
        <f t="shared" si="442"/>
        <v>1. All Roles Work Flexible</v>
      </c>
      <c r="G1660" s="49" t="s">
        <v>3968</v>
      </c>
      <c r="H1660" s="22">
        <f t="shared" si="443"/>
        <v>0</v>
      </c>
      <c r="I1660" s="23"/>
      <c r="J1660" s="23"/>
      <c r="K1660" s="23"/>
      <c r="L1660" s="23"/>
      <c r="M1660" s="23"/>
      <c r="N1660" s="23"/>
      <c r="O1660" s="23"/>
      <c r="P1660" s="23"/>
      <c r="Q1660" s="23"/>
      <c r="R1660" s="23"/>
      <c r="S1660" s="23"/>
      <c r="T1660" s="23"/>
      <c r="U1660" s="23"/>
      <c r="V1660" s="23"/>
      <c r="W1660" s="23"/>
      <c r="X1660" s="23"/>
      <c r="Y1660" s="23"/>
      <c r="Z1660" s="23"/>
      <c r="AA1660" s="23"/>
      <c r="AB1660" s="23"/>
      <c r="AC1660" s="24"/>
      <c r="AE1660" s="35" t="s">
        <v>75</v>
      </c>
      <c r="AF1660" s="36" t="s">
        <v>4204</v>
      </c>
      <c r="AG1660" s="36"/>
      <c r="AH1660" s="36"/>
      <c r="AI1660" s="37"/>
      <c r="AK1660" s="4">
        <f t="shared" si="444"/>
        <v>1</v>
      </c>
      <c r="AL1660" s="4">
        <f t="shared" si="445"/>
        <v>0</v>
      </c>
      <c r="AM1660" s="4">
        <f t="shared" si="446"/>
        <v>0</v>
      </c>
      <c r="AN1660" s="4">
        <f t="shared" si="447"/>
        <v>0</v>
      </c>
      <c r="AO1660" s="4">
        <f t="shared" si="448"/>
        <v>0</v>
      </c>
      <c r="AQ1660" s="4">
        <f t="shared" si="449"/>
        <v>0</v>
      </c>
      <c r="AR1660" s="4">
        <f t="shared" si="450"/>
        <v>1</v>
      </c>
      <c r="AS1660" s="4">
        <f t="shared" si="451"/>
        <v>1</v>
      </c>
      <c r="AT1660" s="4">
        <f t="shared" si="452"/>
        <v>1</v>
      </c>
      <c r="AU1660" s="4">
        <f t="shared" si="453"/>
        <v>1</v>
      </c>
      <c r="AW1660" s="4">
        <f t="shared" si="454"/>
        <v>1</v>
      </c>
      <c r="AX1660" s="4">
        <f t="shared" si="455"/>
        <v>0</v>
      </c>
      <c r="AY1660" s="4">
        <f t="shared" si="456"/>
        <v>0</v>
      </c>
      <c r="BA1660" s="4">
        <f t="shared" si="457"/>
        <v>5</v>
      </c>
    </row>
    <row r="1661" spans="2:53" ht="14.5" customHeight="1" x14ac:dyDescent="0.35">
      <c r="B1661" s="47" t="s">
        <v>3195</v>
      </c>
      <c r="C1661" s="73" t="s">
        <v>3474</v>
      </c>
      <c r="D1661" s="74">
        <v>45323</v>
      </c>
      <c r="E1661" s="74" t="str">
        <f t="shared" ca="1" si="441"/>
        <v>Yes</v>
      </c>
      <c r="F1661" s="54" t="str">
        <f t="shared" si="442"/>
        <v>1. All Roles Work Flexible</v>
      </c>
      <c r="G1661" s="49" t="s">
        <v>3969</v>
      </c>
      <c r="H1661" s="22">
        <f t="shared" si="443"/>
        <v>0</v>
      </c>
      <c r="I1661" s="23"/>
      <c r="J1661" s="23"/>
      <c r="K1661" s="23"/>
      <c r="L1661" s="23"/>
      <c r="M1661" s="23"/>
      <c r="N1661" s="23"/>
      <c r="O1661" s="23"/>
      <c r="P1661" s="23"/>
      <c r="Q1661" s="23"/>
      <c r="R1661" s="23"/>
      <c r="S1661" s="23"/>
      <c r="T1661" s="23"/>
      <c r="U1661" s="23"/>
      <c r="V1661" s="23"/>
      <c r="W1661" s="23"/>
      <c r="X1661" s="23"/>
      <c r="Y1661" s="23"/>
      <c r="Z1661" s="23"/>
      <c r="AA1661" s="23"/>
      <c r="AB1661" s="23"/>
      <c r="AC1661" s="24"/>
      <c r="AE1661" s="35" t="s">
        <v>75</v>
      </c>
      <c r="AF1661" s="36" t="s">
        <v>4204</v>
      </c>
      <c r="AG1661" s="36"/>
      <c r="AH1661" s="36"/>
      <c r="AI1661" s="37"/>
      <c r="AK1661" s="4">
        <f t="shared" si="444"/>
        <v>1</v>
      </c>
      <c r="AL1661" s="4">
        <f t="shared" si="445"/>
        <v>0</v>
      </c>
      <c r="AM1661" s="4">
        <f t="shared" si="446"/>
        <v>0</v>
      </c>
      <c r="AN1661" s="4">
        <f t="shared" si="447"/>
        <v>0</v>
      </c>
      <c r="AO1661" s="4">
        <f t="shared" si="448"/>
        <v>0</v>
      </c>
      <c r="AQ1661" s="4">
        <f t="shared" si="449"/>
        <v>0</v>
      </c>
      <c r="AR1661" s="4">
        <f t="shared" si="450"/>
        <v>1</v>
      </c>
      <c r="AS1661" s="4">
        <f t="shared" si="451"/>
        <v>1</v>
      </c>
      <c r="AT1661" s="4">
        <f t="shared" si="452"/>
        <v>1</v>
      </c>
      <c r="AU1661" s="4">
        <f t="shared" si="453"/>
        <v>1</v>
      </c>
      <c r="AW1661" s="4">
        <f t="shared" si="454"/>
        <v>1</v>
      </c>
      <c r="AX1661" s="4">
        <f t="shared" si="455"/>
        <v>0</v>
      </c>
      <c r="AY1661" s="4">
        <f t="shared" si="456"/>
        <v>0</v>
      </c>
      <c r="BA1661" s="4">
        <f t="shared" si="457"/>
        <v>5</v>
      </c>
    </row>
    <row r="1662" spans="2:53" ht="14.5" customHeight="1" x14ac:dyDescent="0.35">
      <c r="B1662" s="47" t="s">
        <v>3196</v>
      </c>
      <c r="C1662" s="73" t="s">
        <v>3474</v>
      </c>
      <c r="D1662" s="74">
        <v>45323</v>
      </c>
      <c r="E1662" s="74" t="str">
        <f t="shared" ca="1" si="441"/>
        <v>Yes</v>
      </c>
      <c r="F1662" s="54" t="str">
        <f t="shared" si="442"/>
        <v>1. All Roles Work Flexible</v>
      </c>
      <c r="G1662" s="49" t="s">
        <v>3970</v>
      </c>
      <c r="H1662" s="22">
        <f t="shared" si="443"/>
        <v>0</v>
      </c>
      <c r="I1662" s="23"/>
      <c r="J1662" s="23"/>
      <c r="K1662" s="23"/>
      <c r="L1662" s="23"/>
      <c r="M1662" s="23"/>
      <c r="N1662" s="23"/>
      <c r="O1662" s="23"/>
      <c r="P1662" s="23"/>
      <c r="Q1662" s="23"/>
      <c r="R1662" s="23"/>
      <c r="S1662" s="23"/>
      <c r="T1662" s="23"/>
      <c r="U1662" s="23"/>
      <c r="V1662" s="23"/>
      <c r="W1662" s="23"/>
      <c r="X1662" s="23"/>
      <c r="Y1662" s="23"/>
      <c r="Z1662" s="23"/>
      <c r="AA1662" s="23"/>
      <c r="AB1662" s="23"/>
      <c r="AC1662" s="24"/>
      <c r="AE1662" s="35" t="s">
        <v>75</v>
      </c>
      <c r="AF1662" s="36" t="s">
        <v>4204</v>
      </c>
      <c r="AG1662" s="36"/>
      <c r="AH1662" s="36"/>
      <c r="AI1662" s="37"/>
      <c r="AK1662" s="4">
        <f t="shared" si="444"/>
        <v>1</v>
      </c>
      <c r="AL1662" s="4">
        <f t="shared" si="445"/>
        <v>0</v>
      </c>
      <c r="AM1662" s="4">
        <f t="shared" si="446"/>
        <v>0</v>
      </c>
      <c r="AN1662" s="4">
        <f t="shared" si="447"/>
        <v>0</v>
      </c>
      <c r="AO1662" s="4">
        <f t="shared" si="448"/>
        <v>0</v>
      </c>
      <c r="AQ1662" s="4">
        <f t="shared" si="449"/>
        <v>0</v>
      </c>
      <c r="AR1662" s="4">
        <f t="shared" si="450"/>
        <v>1</v>
      </c>
      <c r="AS1662" s="4">
        <f t="shared" si="451"/>
        <v>1</v>
      </c>
      <c r="AT1662" s="4">
        <f t="shared" si="452"/>
        <v>1</v>
      </c>
      <c r="AU1662" s="4">
        <f t="shared" si="453"/>
        <v>1</v>
      </c>
      <c r="AW1662" s="4">
        <f t="shared" si="454"/>
        <v>1</v>
      </c>
      <c r="AX1662" s="4">
        <f t="shared" si="455"/>
        <v>0</v>
      </c>
      <c r="AY1662" s="4">
        <f t="shared" si="456"/>
        <v>0</v>
      </c>
      <c r="BA1662" s="4">
        <f t="shared" si="457"/>
        <v>5</v>
      </c>
    </row>
    <row r="1663" spans="2:53" ht="14.5" customHeight="1" x14ac:dyDescent="0.35">
      <c r="B1663" s="47" t="s">
        <v>3197</v>
      </c>
      <c r="C1663" s="73" t="s">
        <v>3474</v>
      </c>
      <c r="D1663" s="74">
        <v>45323</v>
      </c>
      <c r="E1663" s="74" t="str">
        <f t="shared" ca="1" si="441"/>
        <v>Yes</v>
      </c>
      <c r="F1663" s="54" t="str">
        <f t="shared" si="442"/>
        <v>1. All Roles Work Flexible</v>
      </c>
      <c r="G1663" s="49" t="s">
        <v>3971</v>
      </c>
      <c r="H1663" s="22">
        <f t="shared" si="443"/>
        <v>0</v>
      </c>
      <c r="I1663" s="23"/>
      <c r="J1663" s="23"/>
      <c r="K1663" s="23"/>
      <c r="L1663" s="23"/>
      <c r="M1663" s="23"/>
      <c r="N1663" s="23"/>
      <c r="O1663" s="23"/>
      <c r="P1663" s="23"/>
      <c r="Q1663" s="23"/>
      <c r="R1663" s="23"/>
      <c r="S1663" s="23"/>
      <c r="T1663" s="23"/>
      <c r="U1663" s="23"/>
      <c r="V1663" s="23"/>
      <c r="W1663" s="23"/>
      <c r="X1663" s="23"/>
      <c r="Y1663" s="23"/>
      <c r="Z1663" s="23"/>
      <c r="AA1663" s="23"/>
      <c r="AB1663" s="23"/>
      <c r="AC1663" s="24"/>
      <c r="AE1663" s="35" t="s">
        <v>75</v>
      </c>
      <c r="AF1663" s="36" t="s">
        <v>4204</v>
      </c>
      <c r="AG1663" s="36"/>
      <c r="AH1663" s="36"/>
      <c r="AI1663" s="37"/>
      <c r="AK1663" s="4">
        <f t="shared" si="444"/>
        <v>1</v>
      </c>
      <c r="AL1663" s="4">
        <f t="shared" si="445"/>
        <v>0</v>
      </c>
      <c r="AM1663" s="4">
        <f t="shared" si="446"/>
        <v>0</v>
      </c>
      <c r="AN1663" s="4">
        <f t="shared" si="447"/>
        <v>0</v>
      </c>
      <c r="AO1663" s="4">
        <f t="shared" si="448"/>
        <v>0</v>
      </c>
      <c r="AQ1663" s="4">
        <f t="shared" si="449"/>
        <v>0</v>
      </c>
      <c r="AR1663" s="4">
        <f t="shared" si="450"/>
        <v>1</v>
      </c>
      <c r="AS1663" s="4">
        <f t="shared" si="451"/>
        <v>1</v>
      </c>
      <c r="AT1663" s="4">
        <f t="shared" si="452"/>
        <v>1</v>
      </c>
      <c r="AU1663" s="4">
        <f t="shared" si="453"/>
        <v>1</v>
      </c>
      <c r="AW1663" s="4">
        <f t="shared" si="454"/>
        <v>1</v>
      </c>
      <c r="AX1663" s="4">
        <f t="shared" si="455"/>
        <v>0</v>
      </c>
      <c r="AY1663" s="4">
        <f t="shared" si="456"/>
        <v>0</v>
      </c>
      <c r="BA1663" s="4">
        <f t="shared" si="457"/>
        <v>5</v>
      </c>
    </row>
    <row r="1664" spans="2:53" ht="14.5" customHeight="1" x14ac:dyDescent="0.35">
      <c r="B1664" s="47" t="s">
        <v>3198</v>
      </c>
      <c r="C1664" s="73" t="s">
        <v>3474</v>
      </c>
      <c r="D1664" s="74">
        <v>45323</v>
      </c>
      <c r="E1664" s="74" t="str">
        <f t="shared" ca="1" si="441"/>
        <v>Yes</v>
      </c>
      <c r="F1664" s="54" t="str">
        <f t="shared" si="442"/>
        <v>3. All Roles Work Inflexible</v>
      </c>
      <c r="G1664" s="49" t="s">
        <v>3972</v>
      </c>
      <c r="H1664" s="22">
        <f t="shared" si="443"/>
        <v>0</v>
      </c>
      <c r="I1664" s="23"/>
      <c r="J1664" s="23"/>
      <c r="K1664" s="23"/>
      <c r="L1664" s="23"/>
      <c r="M1664" s="23"/>
      <c r="N1664" s="23"/>
      <c r="O1664" s="23"/>
      <c r="P1664" s="23"/>
      <c r="Q1664" s="23"/>
      <c r="R1664" s="23"/>
      <c r="S1664" s="23"/>
      <c r="T1664" s="23"/>
      <c r="U1664" s="23"/>
      <c r="V1664" s="23"/>
      <c r="W1664" s="23"/>
      <c r="X1664" s="23"/>
      <c r="Y1664" s="23"/>
      <c r="Z1664" s="23"/>
      <c r="AA1664" s="23"/>
      <c r="AB1664" s="23"/>
      <c r="AC1664" s="24"/>
      <c r="AE1664" s="35" t="s">
        <v>1815</v>
      </c>
      <c r="AF1664" s="36" t="s">
        <v>4204</v>
      </c>
      <c r="AG1664" s="36"/>
      <c r="AH1664" s="36"/>
      <c r="AI1664" s="37"/>
      <c r="AK1664" s="4">
        <f t="shared" si="444"/>
        <v>0</v>
      </c>
      <c r="AL1664" s="4">
        <f t="shared" si="445"/>
        <v>0</v>
      </c>
      <c r="AM1664" s="4">
        <f t="shared" si="446"/>
        <v>0</v>
      </c>
      <c r="AN1664" s="4">
        <f t="shared" si="447"/>
        <v>0</v>
      </c>
      <c r="AO1664" s="4">
        <f t="shared" si="448"/>
        <v>0</v>
      </c>
      <c r="AQ1664" s="4">
        <f t="shared" si="449"/>
        <v>0</v>
      </c>
      <c r="AR1664" s="4">
        <f t="shared" si="450"/>
        <v>1</v>
      </c>
      <c r="AS1664" s="4">
        <f t="shared" si="451"/>
        <v>1</v>
      </c>
      <c r="AT1664" s="4">
        <f t="shared" si="452"/>
        <v>1</v>
      </c>
      <c r="AU1664" s="4">
        <f t="shared" si="453"/>
        <v>1</v>
      </c>
      <c r="AW1664" s="4">
        <f t="shared" si="454"/>
        <v>0</v>
      </c>
      <c r="AX1664" s="4">
        <f t="shared" si="455"/>
        <v>0</v>
      </c>
      <c r="AY1664" s="4">
        <f t="shared" si="456"/>
        <v>1</v>
      </c>
      <c r="BA1664" s="4">
        <f t="shared" si="457"/>
        <v>1</v>
      </c>
    </row>
    <row r="1665" spans="2:53" ht="14.5" customHeight="1" x14ac:dyDescent="0.35">
      <c r="B1665" s="47" t="s">
        <v>3199</v>
      </c>
      <c r="C1665" s="73" t="s">
        <v>3474</v>
      </c>
      <c r="D1665" s="74">
        <v>45323</v>
      </c>
      <c r="E1665" s="74" t="str">
        <f t="shared" ca="1" si="441"/>
        <v>Yes</v>
      </c>
      <c r="F1665" s="54" t="str">
        <f t="shared" si="442"/>
        <v>1. All Roles Work Flexible</v>
      </c>
      <c r="G1665" s="49" t="s">
        <v>3973</v>
      </c>
      <c r="H1665" s="22">
        <f t="shared" si="443"/>
        <v>0</v>
      </c>
      <c r="I1665" s="23"/>
      <c r="J1665" s="23"/>
      <c r="K1665" s="23"/>
      <c r="L1665" s="23"/>
      <c r="M1665" s="23"/>
      <c r="N1665" s="23"/>
      <c r="O1665" s="23"/>
      <c r="P1665" s="23"/>
      <c r="Q1665" s="23"/>
      <c r="R1665" s="23"/>
      <c r="S1665" s="23"/>
      <c r="T1665" s="23"/>
      <c r="U1665" s="23"/>
      <c r="V1665" s="23"/>
      <c r="W1665" s="23"/>
      <c r="X1665" s="23"/>
      <c r="Y1665" s="23"/>
      <c r="Z1665" s="23"/>
      <c r="AA1665" s="23"/>
      <c r="AB1665" s="23"/>
      <c r="AC1665" s="24"/>
      <c r="AE1665" s="35" t="s">
        <v>75</v>
      </c>
      <c r="AF1665" s="36" t="s">
        <v>4204</v>
      </c>
      <c r="AG1665" s="36"/>
      <c r="AH1665" s="36"/>
      <c r="AI1665" s="37"/>
      <c r="AK1665" s="4">
        <f t="shared" si="444"/>
        <v>1</v>
      </c>
      <c r="AL1665" s="4">
        <f t="shared" si="445"/>
        <v>0</v>
      </c>
      <c r="AM1665" s="4">
        <f t="shared" si="446"/>
        <v>0</v>
      </c>
      <c r="AN1665" s="4">
        <f t="shared" si="447"/>
        <v>0</v>
      </c>
      <c r="AO1665" s="4">
        <f t="shared" si="448"/>
        <v>0</v>
      </c>
      <c r="AQ1665" s="4">
        <f t="shared" si="449"/>
        <v>0</v>
      </c>
      <c r="AR1665" s="4">
        <f t="shared" si="450"/>
        <v>1</v>
      </c>
      <c r="AS1665" s="4">
        <f t="shared" si="451"/>
        <v>1</v>
      </c>
      <c r="AT1665" s="4">
        <f t="shared" si="452"/>
        <v>1</v>
      </c>
      <c r="AU1665" s="4">
        <f t="shared" si="453"/>
        <v>1</v>
      </c>
      <c r="AW1665" s="4">
        <f t="shared" si="454"/>
        <v>1</v>
      </c>
      <c r="AX1665" s="4">
        <f t="shared" si="455"/>
        <v>0</v>
      </c>
      <c r="AY1665" s="4">
        <f t="shared" si="456"/>
        <v>0</v>
      </c>
      <c r="BA1665" s="4">
        <f t="shared" si="457"/>
        <v>5</v>
      </c>
    </row>
    <row r="1666" spans="2:53" ht="14.5" customHeight="1" x14ac:dyDescent="0.35">
      <c r="B1666" s="47" t="s">
        <v>3200</v>
      </c>
      <c r="C1666" s="73" t="s">
        <v>3474</v>
      </c>
      <c r="D1666" s="74">
        <v>45323</v>
      </c>
      <c r="E1666" s="74" t="str">
        <f t="shared" ca="1" si="441"/>
        <v>Yes</v>
      </c>
      <c r="F1666" s="54" t="str">
        <f t="shared" si="442"/>
        <v>3. All Roles Work Inflexible</v>
      </c>
      <c r="G1666" s="49"/>
      <c r="H1666" s="22">
        <f t="shared" si="443"/>
        <v>0</v>
      </c>
      <c r="I1666" s="23"/>
      <c r="J1666" s="23"/>
      <c r="K1666" s="23"/>
      <c r="L1666" s="23"/>
      <c r="M1666" s="23"/>
      <c r="N1666" s="23"/>
      <c r="O1666" s="23"/>
      <c r="P1666" s="23"/>
      <c r="Q1666" s="23"/>
      <c r="R1666" s="23"/>
      <c r="S1666" s="23"/>
      <c r="T1666" s="23"/>
      <c r="U1666" s="23"/>
      <c r="V1666" s="23"/>
      <c r="W1666" s="23"/>
      <c r="X1666" s="23"/>
      <c r="Y1666" s="23"/>
      <c r="Z1666" s="23"/>
      <c r="AA1666" s="23"/>
      <c r="AB1666" s="23"/>
      <c r="AC1666" s="24"/>
      <c r="AE1666" s="35" t="s">
        <v>4312</v>
      </c>
      <c r="AF1666" s="36" t="s">
        <v>4204</v>
      </c>
      <c r="AG1666" s="36"/>
      <c r="AH1666" s="36"/>
      <c r="AI1666" s="37"/>
      <c r="AK1666" s="4">
        <f t="shared" si="444"/>
        <v>0</v>
      </c>
      <c r="AL1666" s="4">
        <f t="shared" si="445"/>
        <v>0</v>
      </c>
      <c r="AM1666" s="4">
        <f t="shared" si="446"/>
        <v>0</v>
      </c>
      <c r="AN1666" s="4">
        <f t="shared" si="447"/>
        <v>0</v>
      </c>
      <c r="AO1666" s="4">
        <f t="shared" si="448"/>
        <v>0</v>
      </c>
      <c r="AQ1666" s="4">
        <f t="shared" si="449"/>
        <v>0</v>
      </c>
      <c r="AR1666" s="4">
        <f t="shared" si="450"/>
        <v>1</v>
      </c>
      <c r="AS1666" s="4">
        <f t="shared" si="451"/>
        <v>1</v>
      </c>
      <c r="AT1666" s="4">
        <f t="shared" si="452"/>
        <v>1</v>
      </c>
      <c r="AU1666" s="4">
        <f t="shared" si="453"/>
        <v>1</v>
      </c>
      <c r="AW1666" s="4">
        <f t="shared" si="454"/>
        <v>0</v>
      </c>
      <c r="AX1666" s="4">
        <f t="shared" si="455"/>
        <v>0</v>
      </c>
      <c r="AY1666" s="4">
        <f t="shared" si="456"/>
        <v>1</v>
      </c>
      <c r="BA1666" s="4">
        <f t="shared" si="457"/>
        <v>1</v>
      </c>
    </row>
    <row r="1667" spans="2:53" ht="14.5" customHeight="1" x14ac:dyDescent="0.35">
      <c r="B1667" s="47" t="s">
        <v>3201</v>
      </c>
      <c r="C1667" s="73" t="s">
        <v>3474</v>
      </c>
      <c r="D1667" s="74">
        <v>45323</v>
      </c>
      <c r="E1667" s="74" t="str">
        <f t="shared" ca="1" si="441"/>
        <v>Yes</v>
      </c>
      <c r="F1667" s="54" t="str">
        <f t="shared" si="442"/>
        <v>3. All Roles Work Inflexible</v>
      </c>
      <c r="G1667" s="49" t="s">
        <v>3974</v>
      </c>
      <c r="H1667" s="22">
        <f t="shared" si="443"/>
        <v>0</v>
      </c>
      <c r="I1667" s="23"/>
      <c r="J1667" s="23"/>
      <c r="K1667" s="23"/>
      <c r="L1667" s="23"/>
      <c r="M1667" s="23"/>
      <c r="N1667" s="23"/>
      <c r="O1667" s="23"/>
      <c r="P1667" s="23"/>
      <c r="Q1667" s="23"/>
      <c r="R1667" s="23"/>
      <c r="S1667" s="23"/>
      <c r="T1667" s="23"/>
      <c r="U1667" s="23"/>
      <c r="V1667" s="23"/>
      <c r="W1667" s="23"/>
      <c r="X1667" s="23"/>
      <c r="Y1667" s="23"/>
      <c r="Z1667" s="23"/>
      <c r="AA1667" s="23"/>
      <c r="AB1667" s="23"/>
      <c r="AC1667" s="24"/>
      <c r="AE1667" s="35" t="s">
        <v>1571</v>
      </c>
      <c r="AF1667" s="36" t="s">
        <v>4204</v>
      </c>
      <c r="AG1667" s="36"/>
      <c r="AH1667" s="36"/>
      <c r="AI1667" s="37"/>
      <c r="AK1667" s="4">
        <f t="shared" si="444"/>
        <v>0</v>
      </c>
      <c r="AL1667" s="4">
        <f t="shared" si="445"/>
        <v>0</v>
      </c>
      <c r="AM1667" s="4">
        <f t="shared" si="446"/>
        <v>0</v>
      </c>
      <c r="AN1667" s="4">
        <f t="shared" si="447"/>
        <v>0</v>
      </c>
      <c r="AO1667" s="4">
        <f t="shared" si="448"/>
        <v>0</v>
      </c>
      <c r="AQ1667" s="4">
        <f t="shared" si="449"/>
        <v>0</v>
      </c>
      <c r="AR1667" s="4">
        <f t="shared" si="450"/>
        <v>1</v>
      </c>
      <c r="AS1667" s="4">
        <f t="shared" si="451"/>
        <v>1</v>
      </c>
      <c r="AT1667" s="4">
        <f t="shared" si="452"/>
        <v>1</v>
      </c>
      <c r="AU1667" s="4">
        <f t="shared" si="453"/>
        <v>1</v>
      </c>
      <c r="AW1667" s="4">
        <f t="shared" si="454"/>
        <v>0</v>
      </c>
      <c r="AX1667" s="4">
        <f t="shared" si="455"/>
        <v>0</v>
      </c>
      <c r="AY1667" s="4">
        <f t="shared" si="456"/>
        <v>1</v>
      </c>
      <c r="BA1667" s="4">
        <f t="shared" si="457"/>
        <v>1</v>
      </c>
    </row>
    <row r="1668" spans="2:53" ht="14.5" customHeight="1" x14ac:dyDescent="0.35">
      <c r="B1668" s="47" t="s">
        <v>3202</v>
      </c>
      <c r="C1668" s="73" t="s">
        <v>3474</v>
      </c>
      <c r="D1668" s="74">
        <v>45323</v>
      </c>
      <c r="E1668" s="74" t="str">
        <f t="shared" ca="1" si="441"/>
        <v>Yes</v>
      </c>
      <c r="F1668" s="54" t="str">
        <f t="shared" si="442"/>
        <v>3. All Roles Work Inflexible</v>
      </c>
      <c r="G1668" s="49" t="s">
        <v>3975</v>
      </c>
      <c r="H1668" s="22">
        <f t="shared" si="443"/>
        <v>0</v>
      </c>
      <c r="I1668" s="23"/>
      <c r="J1668" s="23"/>
      <c r="K1668" s="23"/>
      <c r="L1668" s="23"/>
      <c r="M1668" s="23"/>
      <c r="N1668" s="23"/>
      <c r="O1668" s="23"/>
      <c r="P1668" s="23"/>
      <c r="Q1668" s="23"/>
      <c r="R1668" s="23"/>
      <c r="S1668" s="23"/>
      <c r="T1668" s="23"/>
      <c r="U1668" s="23"/>
      <c r="V1668" s="23"/>
      <c r="W1668" s="23"/>
      <c r="X1668" s="23"/>
      <c r="Y1668" s="23"/>
      <c r="Z1668" s="23"/>
      <c r="AA1668" s="23"/>
      <c r="AB1668" s="23"/>
      <c r="AC1668" s="24"/>
      <c r="AE1668" s="35" t="s">
        <v>4313</v>
      </c>
      <c r="AF1668" s="36" t="s">
        <v>4204</v>
      </c>
      <c r="AG1668" s="36"/>
      <c r="AH1668" s="36"/>
      <c r="AI1668" s="37"/>
      <c r="AK1668" s="4">
        <f t="shared" si="444"/>
        <v>0</v>
      </c>
      <c r="AL1668" s="4">
        <f t="shared" si="445"/>
        <v>0</v>
      </c>
      <c r="AM1668" s="4">
        <f t="shared" si="446"/>
        <v>0</v>
      </c>
      <c r="AN1668" s="4">
        <f t="shared" si="447"/>
        <v>0</v>
      </c>
      <c r="AO1668" s="4">
        <f t="shared" si="448"/>
        <v>0</v>
      </c>
      <c r="AQ1668" s="4">
        <f t="shared" si="449"/>
        <v>0</v>
      </c>
      <c r="AR1668" s="4">
        <f t="shared" si="450"/>
        <v>1</v>
      </c>
      <c r="AS1668" s="4">
        <f t="shared" si="451"/>
        <v>1</v>
      </c>
      <c r="AT1668" s="4">
        <f t="shared" si="452"/>
        <v>1</v>
      </c>
      <c r="AU1668" s="4">
        <f t="shared" si="453"/>
        <v>1</v>
      </c>
      <c r="AW1668" s="4">
        <f t="shared" si="454"/>
        <v>0</v>
      </c>
      <c r="AX1668" s="4">
        <f t="shared" si="455"/>
        <v>0</v>
      </c>
      <c r="AY1668" s="4">
        <f t="shared" si="456"/>
        <v>1</v>
      </c>
      <c r="BA1668" s="4">
        <f t="shared" si="457"/>
        <v>1</v>
      </c>
    </row>
    <row r="1669" spans="2:53" ht="14.5" customHeight="1" x14ac:dyDescent="0.35">
      <c r="B1669" s="47" t="s">
        <v>3203</v>
      </c>
      <c r="C1669" s="73" t="s">
        <v>3474</v>
      </c>
      <c r="D1669" s="74">
        <v>45323</v>
      </c>
      <c r="E1669" s="74" t="str">
        <f t="shared" ca="1" si="441"/>
        <v>Yes</v>
      </c>
      <c r="F1669" s="54" t="str">
        <f t="shared" si="442"/>
        <v>1. All Roles Work Flexible</v>
      </c>
      <c r="G1669" s="49" t="s">
        <v>3976</v>
      </c>
      <c r="H1669" s="22">
        <f t="shared" si="443"/>
        <v>0</v>
      </c>
      <c r="I1669" s="23"/>
      <c r="J1669" s="23"/>
      <c r="K1669" s="23"/>
      <c r="L1669" s="23"/>
      <c r="M1669" s="23"/>
      <c r="N1669" s="23"/>
      <c r="O1669" s="23"/>
      <c r="P1669" s="23"/>
      <c r="Q1669" s="23"/>
      <c r="R1669" s="23"/>
      <c r="S1669" s="23"/>
      <c r="T1669" s="23"/>
      <c r="U1669" s="23"/>
      <c r="V1669" s="23"/>
      <c r="W1669" s="23"/>
      <c r="X1669" s="23"/>
      <c r="Y1669" s="23"/>
      <c r="Z1669" s="23"/>
      <c r="AA1669" s="23"/>
      <c r="AB1669" s="23"/>
      <c r="AC1669" s="24"/>
      <c r="AE1669" s="35" t="s">
        <v>75</v>
      </c>
      <c r="AF1669" s="36" t="s">
        <v>4204</v>
      </c>
      <c r="AG1669" s="36"/>
      <c r="AH1669" s="36"/>
      <c r="AI1669" s="37"/>
      <c r="AK1669" s="4">
        <f t="shared" si="444"/>
        <v>1</v>
      </c>
      <c r="AL1669" s="4">
        <f t="shared" si="445"/>
        <v>0</v>
      </c>
      <c r="AM1669" s="4">
        <f t="shared" si="446"/>
        <v>0</v>
      </c>
      <c r="AN1669" s="4">
        <f t="shared" si="447"/>
        <v>0</v>
      </c>
      <c r="AO1669" s="4">
        <f t="shared" si="448"/>
        <v>0</v>
      </c>
      <c r="AQ1669" s="4">
        <f t="shared" si="449"/>
        <v>0</v>
      </c>
      <c r="AR1669" s="4">
        <f t="shared" si="450"/>
        <v>1</v>
      </c>
      <c r="AS1669" s="4">
        <f t="shared" si="451"/>
        <v>1</v>
      </c>
      <c r="AT1669" s="4">
        <f t="shared" si="452"/>
        <v>1</v>
      </c>
      <c r="AU1669" s="4">
        <f t="shared" si="453"/>
        <v>1</v>
      </c>
      <c r="AW1669" s="4">
        <f t="shared" si="454"/>
        <v>1</v>
      </c>
      <c r="AX1669" s="4">
        <f t="shared" si="455"/>
        <v>0</v>
      </c>
      <c r="AY1669" s="4">
        <f t="shared" si="456"/>
        <v>0</v>
      </c>
      <c r="BA1669" s="4">
        <f t="shared" si="457"/>
        <v>5</v>
      </c>
    </row>
    <row r="1670" spans="2:53" ht="14.5" customHeight="1" x14ac:dyDescent="0.35">
      <c r="B1670" s="47" t="s">
        <v>3204</v>
      </c>
      <c r="C1670" s="73" t="s">
        <v>3474</v>
      </c>
      <c r="D1670" s="74">
        <v>45323</v>
      </c>
      <c r="E1670" s="74" t="str">
        <f t="shared" ca="1" si="441"/>
        <v>Yes</v>
      </c>
      <c r="F1670" s="54" t="str">
        <f t="shared" si="442"/>
        <v>1. All Roles Work Flexible</v>
      </c>
      <c r="G1670" s="49"/>
      <c r="H1670" s="22">
        <f t="shared" si="443"/>
        <v>0</v>
      </c>
      <c r="I1670" s="23"/>
      <c r="J1670" s="23"/>
      <c r="K1670" s="23"/>
      <c r="L1670" s="23"/>
      <c r="M1670" s="23"/>
      <c r="N1670" s="23"/>
      <c r="O1670" s="23"/>
      <c r="P1670" s="23"/>
      <c r="Q1670" s="23"/>
      <c r="R1670" s="23"/>
      <c r="S1670" s="23"/>
      <c r="T1670" s="23"/>
      <c r="U1670" s="23"/>
      <c r="V1670" s="23"/>
      <c r="W1670" s="23"/>
      <c r="X1670" s="23"/>
      <c r="Y1670" s="23"/>
      <c r="Z1670" s="23"/>
      <c r="AA1670" s="23"/>
      <c r="AB1670" s="23"/>
      <c r="AC1670" s="24"/>
      <c r="AE1670" s="35" t="s">
        <v>75</v>
      </c>
      <c r="AF1670" s="36" t="s">
        <v>4204</v>
      </c>
      <c r="AG1670" s="36"/>
      <c r="AH1670" s="36"/>
      <c r="AI1670" s="37"/>
      <c r="AK1670" s="4">
        <f t="shared" si="444"/>
        <v>1</v>
      </c>
      <c r="AL1670" s="4">
        <f t="shared" si="445"/>
        <v>0</v>
      </c>
      <c r="AM1670" s="4">
        <f t="shared" si="446"/>
        <v>0</v>
      </c>
      <c r="AN1670" s="4">
        <f t="shared" si="447"/>
        <v>0</v>
      </c>
      <c r="AO1670" s="4">
        <f t="shared" si="448"/>
        <v>0</v>
      </c>
      <c r="AQ1670" s="4">
        <f t="shared" si="449"/>
        <v>0</v>
      </c>
      <c r="AR1670" s="4">
        <f t="shared" si="450"/>
        <v>1</v>
      </c>
      <c r="AS1670" s="4">
        <f t="shared" si="451"/>
        <v>1</v>
      </c>
      <c r="AT1670" s="4">
        <f t="shared" si="452"/>
        <v>1</v>
      </c>
      <c r="AU1670" s="4">
        <f t="shared" si="453"/>
        <v>1</v>
      </c>
      <c r="AW1670" s="4">
        <f t="shared" si="454"/>
        <v>1</v>
      </c>
      <c r="AX1670" s="4">
        <f t="shared" si="455"/>
        <v>0</v>
      </c>
      <c r="AY1670" s="4">
        <f t="shared" si="456"/>
        <v>0</v>
      </c>
      <c r="BA1670" s="4">
        <f t="shared" si="457"/>
        <v>5</v>
      </c>
    </row>
    <row r="1671" spans="2:53" ht="14.5" customHeight="1" x14ac:dyDescent="0.35">
      <c r="B1671" s="47" t="s">
        <v>3205</v>
      </c>
      <c r="C1671" s="73" t="s">
        <v>3474</v>
      </c>
      <c r="D1671" s="74">
        <v>45323</v>
      </c>
      <c r="E1671" s="74" t="str">
        <f t="shared" ca="1" si="441"/>
        <v>Yes</v>
      </c>
      <c r="F1671" s="54" t="str">
        <f t="shared" si="442"/>
        <v>3. All Roles Work Inflexible</v>
      </c>
      <c r="G1671" s="49" t="s">
        <v>3977</v>
      </c>
      <c r="H1671" s="22">
        <f t="shared" si="443"/>
        <v>0</v>
      </c>
      <c r="I1671" s="23"/>
      <c r="J1671" s="23"/>
      <c r="K1671" s="23"/>
      <c r="L1671" s="23"/>
      <c r="M1671" s="23"/>
      <c r="N1671" s="23"/>
      <c r="O1671" s="23"/>
      <c r="P1671" s="23"/>
      <c r="Q1671" s="23"/>
      <c r="R1671" s="23"/>
      <c r="S1671" s="23"/>
      <c r="T1671" s="23"/>
      <c r="U1671" s="23"/>
      <c r="V1671" s="23"/>
      <c r="W1671" s="23"/>
      <c r="X1671" s="23"/>
      <c r="Y1671" s="23"/>
      <c r="Z1671" s="23"/>
      <c r="AA1671" s="23"/>
      <c r="AB1671" s="23"/>
      <c r="AC1671" s="24"/>
      <c r="AE1671" s="35" t="s">
        <v>4245</v>
      </c>
      <c r="AF1671" s="36" t="s">
        <v>4204</v>
      </c>
      <c r="AG1671" s="36"/>
      <c r="AH1671" s="36"/>
      <c r="AI1671" s="37"/>
      <c r="AK1671" s="4">
        <f t="shared" si="444"/>
        <v>0</v>
      </c>
      <c r="AL1671" s="4">
        <f t="shared" si="445"/>
        <v>0</v>
      </c>
      <c r="AM1671" s="4">
        <f t="shared" si="446"/>
        <v>0</v>
      </c>
      <c r="AN1671" s="4">
        <f t="shared" si="447"/>
        <v>0</v>
      </c>
      <c r="AO1671" s="4">
        <f t="shared" si="448"/>
        <v>0</v>
      </c>
      <c r="AQ1671" s="4">
        <f t="shared" si="449"/>
        <v>0</v>
      </c>
      <c r="AR1671" s="4">
        <f t="shared" si="450"/>
        <v>1</v>
      </c>
      <c r="AS1671" s="4">
        <f t="shared" si="451"/>
        <v>1</v>
      </c>
      <c r="AT1671" s="4">
        <f t="shared" si="452"/>
        <v>1</v>
      </c>
      <c r="AU1671" s="4">
        <f t="shared" si="453"/>
        <v>1</v>
      </c>
      <c r="AW1671" s="4">
        <f t="shared" si="454"/>
        <v>0</v>
      </c>
      <c r="AX1671" s="4">
        <f t="shared" si="455"/>
        <v>0</v>
      </c>
      <c r="AY1671" s="4">
        <f t="shared" si="456"/>
        <v>1</v>
      </c>
      <c r="BA1671" s="4">
        <f t="shared" si="457"/>
        <v>1</v>
      </c>
    </row>
    <row r="1672" spans="2:53" ht="14.5" customHeight="1" x14ac:dyDescent="0.35">
      <c r="B1672" s="47" t="s">
        <v>3206</v>
      </c>
      <c r="C1672" s="73" t="s">
        <v>3474</v>
      </c>
      <c r="D1672" s="74">
        <v>45323</v>
      </c>
      <c r="E1672" s="74" t="str">
        <f t="shared" ca="1" si="441"/>
        <v>Yes</v>
      </c>
      <c r="F1672" s="54" t="str">
        <f t="shared" si="442"/>
        <v>3. All Roles Work Inflexible</v>
      </c>
      <c r="G1672" s="49"/>
      <c r="H1672" s="22">
        <f t="shared" si="443"/>
        <v>0</v>
      </c>
      <c r="I1672" s="23"/>
      <c r="J1672" s="23"/>
      <c r="K1672" s="23"/>
      <c r="L1672" s="23"/>
      <c r="M1672" s="23"/>
      <c r="N1672" s="23"/>
      <c r="O1672" s="23"/>
      <c r="P1672" s="23"/>
      <c r="Q1672" s="23"/>
      <c r="R1672" s="23"/>
      <c r="S1672" s="23"/>
      <c r="T1672" s="23"/>
      <c r="U1672" s="23"/>
      <c r="V1672" s="23"/>
      <c r="W1672" s="23"/>
      <c r="X1672" s="23"/>
      <c r="Y1672" s="23"/>
      <c r="Z1672" s="23"/>
      <c r="AA1672" s="23"/>
      <c r="AB1672" s="23"/>
      <c r="AC1672" s="24"/>
      <c r="AE1672" s="35" t="s">
        <v>4314</v>
      </c>
      <c r="AF1672" s="36" t="s">
        <v>4204</v>
      </c>
      <c r="AG1672" s="36"/>
      <c r="AH1672" s="36"/>
      <c r="AI1672" s="37"/>
      <c r="AK1672" s="4">
        <f t="shared" si="444"/>
        <v>0</v>
      </c>
      <c r="AL1672" s="4">
        <f t="shared" si="445"/>
        <v>0</v>
      </c>
      <c r="AM1672" s="4">
        <f t="shared" si="446"/>
        <v>0</v>
      </c>
      <c r="AN1672" s="4">
        <f t="shared" si="447"/>
        <v>0</v>
      </c>
      <c r="AO1672" s="4">
        <f t="shared" si="448"/>
        <v>0</v>
      </c>
      <c r="AQ1672" s="4">
        <f t="shared" si="449"/>
        <v>0</v>
      </c>
      <c r="AR1672" s="4">
        <f t="shared" si="450"/>
        <v>1</v>
      </c>
      <c r="AS1672" s="4">
        <f t="shared" si="451"/>
        <v>1</v>
      </c>
      <c r="AT1672" s="4">
        <f t="shared" si="452"/>
        <v>1</v>
      </c>
      <c r="AU1672" s="4">
        <f t="shared" si="453"/>
        <v>1</v>
      </c>
      <c r="AW1672" s="4">
        <f t="shared" si="454"/>
        <v>0</v>
      </c>
      <c r="AX1672" s="4">
        <f t="shared" si="455"/>
        <v>0</v>
      </c>
      <c r="AY1672" s="4">
        <f t="shared" si="456"/>
        <v>1</v>
      </c>
      <c r="BA1672" s="4">
        <f t="shared" si="457"/>
        <v>1</v>
      </c>
    </row>
    <row r="1673" spans="2:53" ht="14.5" customHeight="1" x14ac:dyDescent="0.35">
      <c r="B1673" s="47" t="s">
        <v>3207</v>
      </c>
      <c r="C1673" s="73" t="s">
        <v>3474</v>
      </c>
      <c r="D1673" s="74">
        <v>45323</v>
      </c>
      <c r="E1673" s="74" t="str">
        <f t="shared" ca="1" si="441"/>
        <v>Yes</v>
      </c>
      <c r="F1673" s="54" t="str">
        <f t="shared" si="442"/>
        <v>1. All Roles Work Flexible</v>
      </c>
      <c r="G1673" s="49" t="s">
        <v>3978</v>
      </c>
      <c r="H1673" s="22">
        <f t="shared" si="443"/>
        <v>0</v>
      </c>
      <c r="I1673" s="23"/>
      <c r="J1673" s="23"/>
      <c r="K1673" s="23"/>
      <c r="L1673" s="23"/>
      <c r="M1673" s="23"/>
      <c r="N1673" s="23"/>
      <c r="O1673" s="23"/>
      <c r="P1673" s="23"/>
      <c r="Q1673" s="23"/>
      <c r="R1673" s="23"/>
      <c r="S1673" s="23"/>
      <c r="T1673" s="23"/>
      <c r="U1673" s="23"/>
      <c r="V1673" s="23"/>
      <c r="W1673" s="23"/>
      <c r="X1673" s="23"/>
      <c r="Y1673" s="23"/>
      <c r="Z1673" s="23"/>
      <c r="AA1673" s="23"/>
      <c r="AB1673" s="23"/>
      <c r="AC1673" s="24"/>
      <c r="AE1673" s="35" t="s">
        <v>75</v>
      </c>
      <c r="AF1673" s="36" t="s">
        <v>4204</v>
      </c>
      <c r="AG1673" s="36"/>
      <c r="AH1673" s="36"/>
      <c r="AI1673" s="37"/>
      <c r="AK1673" s="4">
        <f t="shared" si="444"/>
        <v>1</v>
      </c>
      <c r="AL1673" s="4">
        <f t="shared" si="445"/>
        <v>0</v>
      </c>
      <c r="AM1673" s="4">
        <f t="shared" si="446"/>
        <v>0</v>
      </c>
      <c r="AN1673" s="4">
        <f t="shared" si="447"/>
        <v>0</v>
      </c>
      <c r="AO1673" s="4">
        <f t="shared" si="448"/>
        <v>0</v>
      </c>
      <c r="AQ1673" s="4">
        <f t="shared" si="449"/>
        <v>0</v>
      </c>
      <c r="AR1673" s="4">
        <f t="shared" si="450"/>
        <v>1</v>
      </c>
      <c r="AS1673" s="4">
        <f t="shared" si="451"/>
        <v>1</v>
      </c>
      <c r="AT1673" s="4">
        <f t="shared" si="452"/>
        <v>1</v>
      </c>
      <c r="AU1673" s="4">
        <f t="shared" si="453"/>
        <v>1</v>
      </c>
      <c r="AW1673" s="4">
        <f t="shared" si="454"/>
        <v>1</v>
      </c>
      <c r="AX1673" s="4">
        <f t="shared" si="455"/>
        <v>0</v>
      </c>
      <c r="AY1673" s="4">
        <f t="shared" si="456"/>
        <v>0</v>
      </c>
      <c r="BA1673" s="4">
        <f t="shared" si="457"/>
        <v>5</v>
      </c>
    </row>
    <row r="1674" spans="2:53" ht="14.5" customHeight="1" x14ac:dyDescent="0.35">
      <c r="B1674" s="47" t="s">
        <v>3208</v>
      </c>
      <c r="C1674" s="73" t="s">
        <v>3474</v>
      </c>
      <c r="D1674" s="74">
        <v>45323</v>
      </c>
      <c r="E1674" s="74" t="str">
        <f t="shared" ca="1" si="441"/>
        <v>Yes</v>
      </c>
      <c r="F1674" s="54" t="str">
        <f t="shared" si="442"/>
        <v>3. All Roles Work Inflexible</v>
      </c>
      <c r="G1674" s="49" t="s">
        <v>3979</v>
      </c>
      <c r="H1674" s="22">
        <f t="shared" si="443"/>
        <v>0</v>
      </c>
      <c r="I1674" s="23"/>
      <c r="J1674" s="23"/>
      <c r="K1674" s="23"/>
      <c r="L1674" s="23"/>
      <c r="M1674" s="23"/>
      <c r="N1674" s="23"/>
      <c r="O1674" s="23"/>
      <c r="P1674" s="23"/>
      <c r="Q1674" s="23"/>
      <c r="R1674" s="23"/>
      <c r="S1674" s="23"/>
      <c r="T1674" s="23"/>
      <c r="U1674" s="23"/>
      <c r="V1674" s="23"/>
      <c r="W1674" s="23"/>
      <c r="X1674" s="23"/>
      <c r="Y1674" s="23"/>
      <c r="Z1674" s="23"/>
      <c r="AA1674" s="23"/>
      <c r="AB1674" s="23"/>
      <c r="AC1674" s="24"/>
      <c r="AE1674" s="35" t="s">
        <v>4231</v>
      </c>
      <c r="AF1674" s="36" t="s">
        <v>4204</v>
      </c>
      <c r="AG1674" s="36"/>
      <c r="AH1674" s="36"/>
      <c r="AI1674" s="37"/>
      <c r="AK1674" s="4">
        <f t="shared" si="444"/>
        <v>0</v>
      </c>
      <c r="AL1674" s="4">
        <f t="shared" si="445"/>
        <v>0</v>
      </c>
      <c r="AM1674" s="4">
        <f t="shared" si="446"/>
        <v>0</v>
      </c>
      <c r="AN1674" s="4">
        <f t="shared" si="447"/>
        <v>0</v>
      </c>
      <c r="AO1674" s="4">
        <f t="shared" si="448"/>
        <v>0</v>
      </c>
      <c r="AQ1674" s="4">
        <f t="shared" si="449"/>
        <v>0</v>
      </c>
      <c r="AR1674" s="4">
        <f t="shared" si="450"/>
        <v>1</v>
      </c>
      <c r="AS1674" s="4">
        <f t="shared" si="451"/>
        <v>1</v>
      </c>
      <c r="AT1674" s="4">
        <f t="shared" si="452"/>
        <v>1</v>
      </c>
      <c r="AU1674" s="4">
        <f t="shared" si="453"/>
        <v>1</v>
      </c>
      <c r="AW1674" s="4">
        <f t="shared" si="454"/>
        <v>0</v>
      </c>
      <c r="AX1674" s="4">
        <f t="shared" si="455"/>
        <v>0</v>
      </c>
      <c r="AY1674" s="4">
        <f t="shared" si="456"/>
        <v>1</v>
      </c>
      <c r="BA1674" s="4">
        <f t="shared" si="457"/>
        <v>1</v>
      </c>
    </row>
    <row r="1675" spans="2:53" ht="14.5" customHeight="1" x14ac:dyDescent="0.35">
      <c r="B1675" s="47" t="s">
        <v>3209</v>
      </c>
      <c r="C1675" s="73" t="s">
        <v>3474</v>
      </c>
      <c r="D1675" s="74">
        <v>45323</v>
      </c>
      <c r="E1675" s="74" t="str">
        <f t="shared" ca="1" si="441"/>
        <v>Yes</v>
      </c>
      <c r="F1675" s="54" t="str">
        <f t="shared" si="442"/>
        <v>3. All Roles Work Inflexible</v>
      </c>
      <c r="G1675" s="49" t="s">
        <v>3980</v>
      </c>
      <c r="H1675" s="22">
        <f t="shared" si="443"/>
        <v>0</v>
      </c>
      <c r="I1675" s="23"/>
      <c r="J1675" s="23"/>
      <c r="K1675" s="23"/>
      <c r="L1675" s="23"/>
      <c r="M1675" s="23"/>
      <c r="N1675" s="23"/>
      <c r="O1675" s="23"/>
      <c r="P1675" s="23"/>
      <c r="Q1675" s="23"/>
      <c r="R1675" s="23"/>
      <c r="S1675" s="23"/>
      <c r="T1675" s="23"/>
      <c r="U1675" s="23"/>
      <c r="V1675" s="23"/>
      <c r="W1675" s="23"/>
      <c r="X1675" s="23"/>
      <c r="Y1675" s="23"/>
      <c r="Z1675" s="23"/>
      <c r="AA1675" s="23"/>
      <c r="AB1675" s="23"/>
      <c r="AC1675" s="24"/>
      <c r="AE1675" s="35" t="s">
        <v>653</v>
      </c>
      <c r="AF1675" s="36" t="s">
        <v>4204</v>
      </c>
      <c r="AG1675" s="36"/>
      <c r="AH1675" s="36"/>
      <c r="AI1675" s="37"/>
      <c r="AK1675" s="4">
        <f t="shared" si="444"/>
        <v>0</v>
      </c>
      <c r="AL1675" s="4">
        <f t="shared" si="445"/>
        <v>0</v>
      </c>
      <c r="AM1675" s="4">
        <f t="shared" si="446"/>
        <v>0</v>
      </c>
      <c r="AN1675" s="4">
        <f t="shared" si="447"/>
        <v>0</v>
      </c>
      <c r="AO1675" s="4">
        <f t="shared" si="448"/>
        <v>0</v>
      </c>
      <c r="AQ1675" s="4">
        <f t="shared" si="449"/>
        <v>0</v>
      </c>
      <c r="AR1675" s="4">
        <f t="shared" si="450"/>
        <v>1</v>
      </c>
      <c r="AS1675" s="4">
        <f t="shared" si="451"/>
        <v>1</v>
      </c>
      <c r="AT1675" s="4">
        <f t="shared" si="452"/>
        <v>1</v>
      </c>
      <c r="AU1675" s="4">
        <f t="shared" si="453"/>
        <v>1</v>
      </c>
      <c r="AW1675" s="4">
        <f t="shared" si="454"/>
        <v>0</v>
      </c>
      <c r="AX1675" s="4">
        <f t="shared" si="455"/>
        <v>0</v>
      </c>
      <c r="AY1675" s="4">
        <f t="shared" si="456"/>
        <v>1</v>
      </c>
      <c r="BA1675" s="4">
        <f t="shared" si="457"/>
        <v>1</v>
      </c>
    </row>
    <row r="1676" spans="2:53" ht="14.5" customHeight="1" x14ac:dyDescent="0.35">
      <c r="B1676" s="47" t="s">
        <v>3210</v>
      </c>
      <c r="C1676" s="73" t="s">
        <v>3474</v>
      </c>
      <c r="D1676" s="74">
        <v>45323</v>
      </c>
      <c r="E1676" s="74" t="str">
        <f t="shared" ref="E1676:E1738" ca="1" si="458">IF((TODAY()-D1676)&lt;=30,"Yes","No")</f>
        <v>Yes</v>
      </c>
      <c r="F1676" s="54" t="str">
        <f t="shared" ref="F1676:F1738" si="459">IF(AW1676=1,"1. All Roles Work Flexible",IF(AX1676=1,"2. Some Roles Work Flexible","3. All Roles Work Inflexible"))</f>
        <v>3. All Roles Work Inflexible</v>
      </c>
      <c r="G1676" s="49" t="s">
        <v>3981</v>
      </c>
      <c r="H1676" s="22">
        <f t="shared" si="443"/>
        <v>0</v>
      </c>
      <c r="I1676" s="23"/>
      <c r="J1676" s="23"/>
      <c r="K1676" s="23"/>
      <c r="L1676" s="23"/>
      <c r="M1676" s="23"/>
      <c r="N1676" s="23"/>
      <c r="O1676" s="23"/>
      <c r="P1676" s="23"/>
      <c r="Q1676" s="23"/>
      <c r="R1676" s="23"/>
      <c r="S1676" s="23"/>
      <c r="T1676" s="23"/>
      <c r="U1676" s="23"/>
      <c r="V1676" s="23"/>
      <c r="W1676" s="23"/>
      <c r="X1676" s="23"/>
      <c r="Y1676" s="23"/>
      <c r="Z1676" s="23"/>
      <c r="AA1676" s="23"/>
      <c r="AB1676" s="23"/>
      <c r="AC1676" s="24"/>
      <c r="AE1676" s="35" t="s">
        <v>4315</v>
      </c>
      <c r="AF1676" s="36" t="s">
        <v>4204</v>
      </c>
      <c r="AG1676" s="36"/>
      <c r="AH1676" s="36"/>
      <c r="AI1676" s="37"/>
      <c r="AK1676" s="4">
        <f t="shared" si="444"/>
        <v>0</v>
      </c>
      <c r="AL1676" s="4">
        <f t="shared" si="445"/>
        <v>0</v>
      </c>
      <c r="AM1676" s="4">
        <f t="shared" si="446"/>
        <v>0</v>
      </c>
      <c r="AN1676" s="4">
        <f t="shared" si="447"/>
        <v>0</v>
      </c>
      <c r="AO1676" s="4">
        <f t="shared" si="448"/>
        <v>0</v>
      </c>
      <c r="AQ1676" s="4">
        <f t="shared" si="449"/>
        <v>0</v>
      </c>
      <c r="AR1676" s="4">
        <f t="shared" si="450"/>
        <v>1</v>
      </c>
      <c r="AS1676" s="4">
        <f t="shared" si="451"/>
        <v>1</v>
      </c>
      <c r="AT1676" s="4">
        <f t="shared" si="452"/>
        <v>1</v>
      </c>
      <c r="AU1676" s="4">
        <f t="shared" si="453"/>
        <v>1</v>
      </c>
      <c r="AW1676" s="4">
        <f t="shared" si="454"/>
        <v>0</v>
      </c>
      <c r="AX1676" s="4">
        <f t="shared" si="455"/>
        <v>0</v>
      </c>
      <c r="AY1676" s="4">
        <f t="shared" si="456"/>
        <v>1</v>
      </c>
      <c r="BA1676" s="4">
        <f t="shared" si="457"/>
        <v>1</v>
      </c>
    </row>
    <row r="1677" spans="2:53" ht="14.5" customHeight="1" x14ac:dyDescent="0.35">
      <c r="B1677" s="47" t="s">
        <v>3211</v>
      </c>
      <c r="C1677" s="73" t="s">
        <v>3474</v>
      </c>
      <c r="D1677" s="74">
        <v>45323</v>
      </c>
      <c r="E1677" s="74" t="str">
        <f t="shared" ca="1" si="458"/>
        <v>Yes</v>
      </c>
      <c r="F1677" s="54" t="str">
        <f t="shared" si="459"/>
        <v>3. All Roles Work Inflexible</v>
      </c>
      <c r="G1677" s="49" t="s">
        <v>3982</v>
      </c>
      <c r="H1677" s="22">
        <f t="shared" ref="H1677:H1740" si="460">SUM(I1677:AC1677)</f>
        <v>0</v>
      </c>
      <c r="I1677" s="23"/>
      <c r="J1677" s="23"/>
      <c r="K1677" s="23"/>
      <c r="L1677" s="23"/>
      <c r="M1677" s="23"/>
      <c r="N1677" s="23"/>
      <c r="O1677" s="23"/>
      <c r="P1677" s="23"/>
      <c r="Q1677" s="23"/>
      <c r="R1677" s="23"/>
      <c r="S1677" s="23"/>
      <c r="T1677" s="23"/>
      <c r="U1677" s="23"/>
      <c r="V1677" s="23"/>
      <c r="W1677" s="23"/>
      <c r="X1677" s="23"/>
      <c r="Y1677" s="23"/>
      <c r="Z1677" s="23"/>
      <c r="AA1677" s="23"/>
      <c r="AB1677" s="23"/>
      <c r="AC1677" s="24"/>
      <c r="AE1677" s="35" t="s">
        <v>4213</v>
      </c>
      <c r="AF1677" s="36" t="s">
        <v>4204</v>
      </c>
      <c r="AG1677" s="36"/>
      <c r="AH1677" s="36"/>
      <c r="AI1677" s="37"/>
      <c r="AK1677" s="4">
        <f t="shared" si="444"/>
        <v>0</v>
      </c>
      <c r="AL1677" s="4">
        <f t="shared" si="445"/>
        <v>0</v>
      </c>
      <c r="AM1677" s="4">
        <f t="shared" si="446"/>
        <v>0</v>
      </c>
      <c r="AN1677" s="4">
        <f t="shared" si="447"/>
        <v>0</v>
      </c>
      <c r="AO1677" s="4">
        <f t="shared" si="448"/>
        <v>0</v>
      </c>
      <c r="AQ1677" s="4">
        <f t="shared" si="449"/>
        <v>0</v>
      </c>
      <c r="AR1677" s="4">
        <f t="shared" si="450"/>
        <v>1</v>
      </c>
      <c r="AS1677" s="4">
        <f t="shared" si="451"/>
        <v>1</v>
      </c>
      <c r="AT1677" s="4">
        <f t="shared" si="452"/>
        <v>1</v>
      </c>
      <c r="AU1677" s="4">
        <f t="shared" si="453"/>
        <v>1</v>
      </c>
      <c r="AW1677" s="4">
        <f t="shared" si="454"/>
        <v>0</v>
      </c>
      <c r="AX1677" s="4">
        <f t="shared" si="455"/>
        <v>0</v>
      </c>
      <c r="AY1677" s="4">
        <f t="shared" si="456"/>
        <v>1</v>
      </c>
      <c r="BA1677" s="4">
        <f t="shared" si="457"/>
        <v>1</v>
      </c>
    </row>
    <row r="1678" spans="2:53" ht="14.5" customHeight="1" x14ac:dyDescent="0.35">
      <c r="B1678" s="47" t="s">
        <v>3212</v>
      </c>
      <c r="C1678" s="73" t="s">
        <v>3474</v>
      </c>
      <c r="D1678" s="74">
        <v>45323</v>
      </c>
      <c r="E1678" s="74" t="str">
        <f t="shared" ca="1" si="458"/>
        <v>Yes</v>
      </c>
      <c r="F1678" s="54" t="str">
        <f t="shared" si="459"/>
        <v>3. All Roles Work Inflexible</v>
      </c>
      <c r="G1678" s="49" t="s">
        <v>3983</v>
      </c>
      <c r="H1678" s="22">
        <f t="shared" si="460"/>
        <v>0</v>
      </c>
      <c r="I1678" s="23"/>
      <c r="J1678" s="23"/>
      <c r="K1678" s="23"/>
      <c r="L1678" s="23"/>
      <c r="M1678" s="23"/>
      <c r="N1678" s="23"/>
      <c r="O1678" s="23"/>
      <c r="P1678" s="23"/>
      <c r="Q1678" s="23"/>
      <c r="R1678" s="23"/>
      <c r="S1678" s="23"/>
      <c r="T1678" s="23"/>
      <c r="U1678" s="23"/>
      <c r="V1678" s="23"/>
      <c r="W1678" s="23"/>
      <c r="X1678" s="23"/>
      <c r="Y1678" s="23"/>
      <c r="Z1678" s="23"/>
      <c r="AA1678" s="23"/>
      <c r="AB1678" s="23"/>
      <c r="AC1678" s="24"/>
      <c r="AE1678" s="35" t="s">
        <v>1613</v>
      </c>
      <c r="AF1678" s="36" t="s">
        <v>4204</v>
      </c>
      <c r="AG1678" s="36"/>
      <c r="AH1678" s="36"/>
      <c r="AI1678" s="37"/>
      <c r="AK1678" s="4">
        <f t="shared" si="444"/>
        <v>0</v>
      </c>
      <c r="AL1678" s="4">
        <f t="shared" si="445"/>
        <v>0</v>
      </c>
      <c r="AM1678" s="4">
        <f t="shared" si="446"/>
        <v>0</v>
      </c>
      <c r="AN1678" s="4">
        <f t="shared" si="447"/>
        <v>0</v>
      </c>
      <c r="AO1678" s="4">
        <f t="shared" si="448"/>
        <v>0</v>
      </c>
      <c r="AQ1678" s="4">
        <f t="shared" si="449"/>
        <v>0</v>
      </c>
      <c r="AR1678" s="4">
        <f t="shared" si="450"/>
        <v>1</v>
      </c>
      <c r="AS1678" s="4">
        <f t="shared" si="451"/>
        <v>1</v>
      </c>
      <c r="AT1678" s="4">
        <f t="shared" si="452"/>
        <v>1</v>
      </c>
      <c r="AU1678" s="4">
        <f t="shared" si="453"/>
        <v>1</v>
      </c>
      <c r="AW1678" s="4">
        <f t="shared" si="454"/>
        <v>0</v>
      </c>
      <c r="AX1678" s="4">
        <f t="shared" si="455"/>
        <v>0</v>
      </c>
      <c r="AY1678" s="4">
        <f t="shared" si="456"/>
        <v>1</v>
      </c>
      <c r="BA1678" s="4">
        <f t="shared" si="457"/>
        <v>1</v>
      </c>
    </row>
    <row r="1679" spans="2:53" ht="14.5" customHeight="1" x14ac:dyDescent="0.35">
      <c r="B1679" s="47" t="s">
        <v>3213</v>
      </c>
      <c r="C1679" s="73" t="s">
        <v>3474</v>
      </c>
      <c r="D1679" s="74">
        <v>45323</v>
      </c>
      <c r="E1679" s="74" t="str">
        <f t="shared" ca="1" si="458"/>
        <v>Yes</v>
      </c>
      <c r="F1679" s="54" t="str">
        <f t="shared" si="459"/>
        <v>3. All Roles Work Inflexible</v>
      </c>
      <c r="G1679" s="49" t="s">
        <v>3984</v>
      </c>
      <c r="H1679" s="22">
        <f t="shared" si="460"/>
        <v>0</v>
      </c>
      <c r="I1679" s="23"/>
      <c r="J1679" s="23"/>
      <c r="K1679" s="23"/>
      <c r="L1679" s="23"/>
      <c r="M1679" s="23"/>
      <c r="N1679" s="23"/>
      <c r="O1679" s="23"/>
      <c r="P1679" s="23"/>
      <c r="Q1679" s="23"/>
      <c r="R1679" s="23"/>
      <c r="S1679" s="23"/>
      <c r="T1679" s="23"/>
      <c r="U1679" s="23"/>
      <c r="V1679" s="23"/>
      <c r="W1679" s="23"/>
      <c r="X1679" s="23"/>
      <c r="Y1679" s="23"/>
      <c r="Z1679" s="23"/>
      <c r="AA1679" s="23"/>
      <c r="AB1679" s="23"/>
      <c r="AC1679" s="24"/>
      <c r="AE1679" s="35" t="s">
        <v>4251</v>
      </c>
      <c r="AF1679" s="36" t="s">
        <v>4204</v>
      </c>
      <c r="AG1679" s="36"/>
      <c r="AH1679" s="36"/>
      <c r="AI1679" s="37"/>
      <c r="AK1679" s="4">
        <f t="shared" si="444"/>
        <v>0</v>
      </c>
      <c r="AL1679" s="4">
        <f t="shared" si="445"/>
        <v>0</v>
      </c>
      <c r="AM1679" s="4">
        <f t="shared" si="446"/>
        <v>0</v>
      </c>
      <c r="AN1679" s="4">
        <f t="shared" si="447"/>
        <v>0</v>
      </c>
      <c r="AO1679" s="4">
        <f t="shared" si="448"/>
        <v>0</v>
      </c>
      <c r="AQ1679" s="4">
        <f t="shared" si="449"/>
        <v>0</v>
      </c>
      <c r="AR1679" s="4">
        <f t="shared" si="450"/>
        <v>1</v>
      </c>
      <c r="AS1679" s="4">
        <f t="shared" si="451"/>
        <v>1</v>
      </c>
      <c r="AT1679" s="4">
        <f t="shared" si="452"/>
        <v>1</v>
      </c>
      <c r="AU1679" s="4">
        <f t="shared" si="453"/>
        <v>1</v>
      </c>
      <c r="AW1679" s="4">
        <f t="shared" si="454"/>
        <v>0</v>
      </c>
      <c r="AX1679" s="4">
        <f t="shared" si="455"/>
        <v>0</v>
      </c>
      <c r="AY1679" s="4">
        <f t="shared" si="456"/>
        <v>1</v>
      </c>
      <c r="BA1679" s="4">
        <f t="shared" si="457"/>
        <v>1</v>
      </c>
    </row>
    <row r="1680" spans="2:53" ht="14.5" customHeight="1" x14ac:dyDescent="0.35">
      <c r="B1680" s="47" t="s">
        <v>3214</v>
      </c>
      <c r="C1680" s="73" t="s">
        <v>3474</v>
      </c>
      <c r="D1680" s="74">
        <v>45323</v>
      </c>
      <c r="E1680" s="74" t="str">
        <f t="shared" ca="1" si="458"/>
        <v>Yes</v>
      </c>
      <c r="F1680" s="54" t="str">
        <f t="shared" si="459"/>
        <v>3. All Roles Work Inflexible</v>
      </c>
      <c r="G1680" s="49"/>
      <c r="H1680" s="22">
        <f t="shared" si="460"/>
        <v>0</v>
      </c>
      <c r="I1680" s="23"/>
      <c r="J1680" s="23"/>
      <c r="K1680" s="23"/>
      <c r="L1680" s="23"/>
      <c r="M1680" s="23"/>
      <c r="N1680" s="23"/>
      <c r="O1680" s="23"/>
      <c r="P1680" s="23"/>
      <c r="Q1680" s="23"/>
      <c r="R1680" s="23"/>
      <c r="S1680" s="23"/>
      <c r="T1680" s="23"/>
      <c r="U1680" s="23"/>
      <c r="V1680" s="23"/>
      <c r="W1680" s="23"/>
      <c r="X1680" s="23"/>
      <c r="Y1680" s="23"/>
      <c r="Z1680" s="23"/>
      <c r="AA1680" s="23"/>
      <c r="AB1680" s="23"/>
      <c r="AC1680" s="24"/>
      <c r="AE1680" s="35" t="s">
        <v>613</v>
      </c>
      <c r="AF1680" s="36" t="s">
        <v>4204</v>
      </c>
      <c r="AG1680" s="36"/>
      <c r="AH1680" s="36"/>
      <c r="AI1680" s="37"/>
      <c r="AK1680" s="4">
        <f t="shared" si="444"/>
        <v>0</v>
      </c>
      <c r="AL1680" s="4">
        <f t="shared" si="445"/>
        <v>0</v>
      </c>
      <c r="AM1680" s="4">
        <f t="shared" si="446"/>
        <v>0</v>
      </c>
      <c r="AN1680" s="4">
        <f t="shared" si="447"/>
        <v>0</v>
      </c>
      <c r="AO1680" s="4">
        <f t="shared" si="448"/>
        <v>0</v>
      </c>
      <c r="AQ1680" s="4">
        <f t="shared" si="449"/>
        <v>0</v>
      </c>
      <c r="AR1680" s="4">
        <f t="shared" si="450"/>
        <v>1</v>
      </c>
      <c r="AS1680" s="4">
        <f t="shared" si="451"/>
        <v>1</v>
      </c>
      <c r="AT1680" s="4">
        <f t="shared" si="452"/>
        <v>1</v>
      </c>
      <c r="AU1680" s="4">
        <f t="shared" si="453"/>
        <v>1</v>
      </c>
      <c r="AW1680" s="4">
        <f t="shared" si="454"/>
        <v>0</v>
      </c>
      <c r="AX1680" s="4">
        <f t="shared" si="455"/>
        <v>0</v>
      </c>
      <c r="AY1680" s="4">
        <f t="shared" si="456"/>
        <v>1</v>
      </c>
      <c r="BA1680" s="4">
        <f t="shared" si="457"/>
        <v>1</v>
      </c>
    </row>
    <row r="1681" spans="2:53" ht="14.5" customHeight="1" x14ac:dyDescent="0.35">
      <c r="B1681" s="47" t="s">
        <v>3215</v>
      </c>
      <c r="C1681" s="73" t="s">
        <v>3474</v>
      </c>
      <c r="D1681" s="74">
        <v>45323</v>
      </c>
      <c r="E1681" s="74" t="str">
        <f t="shared" ca="1" si="458"/>
        <v>Yes</v>
      </c>
      <c r="F1681" s="54" t="str">
        <f t="shared" si="459"/>
        <v>3. All Roles Work Inflexible</v>
      </c>
      <c r="G1681" s="49" t="s">
        <v>3985</v>
      </c>
      <c r="H1681" s="22">
        <f t="shared" si="460"/>
        <v>0</v>
      </c>
      <c r="I1681" s="23"/>
      <c r="J1681" s="23"/>
      <c r="K1681" s="23"/>
      <c r="L1681" s="23"/>
      <c r="M1681" s="23"/>
      <c r="N1681" s="23"/>
      <c r="O1681" s="23"/>
      <c r="P1681" s="23"/>
      <c r="Q1681" s="23"/>
      <c r="R1681" s="23"/>
      <c r="S1681" s="23"/>
      <c r="T1681" s="23"/>
      <c r="U1681" s="23"/>
      <c r="V1681" s="23"/>
      <c r="W1681" s="23"/>
      <c r="X1681" s="23"/>
      <c r="Y1681" s="23"/>
      <c r="Z1681" s="23"/>
      <c r="AA1681" s="23"/>
      <c r="AB1681" s="23"/>
      <c r="AC1681" s="24"/>
      <c r="AE1681" s="35" t="s">
        <v>1812</v>
      </c>
      <c r="AF1681" s="36" t="s">
        <v>4204</v>
      </c>
      <c r="AG1681" s="36"/>
      <c r="AH1681" s="36"/>
      <c r="AI1681" s="37"/>
      <c r="AK1681" s="4">
        <f t="shared" si="444"/>
        <v>0</v>
      </c>
      <c r="AL1681" s="4">
        <f t="shared" si="445"/>
        <v>0</v>
      </c>
      <c r="AM1681" s="4">
        <f t="shared" si="446"/>
        <v>0</v>
      </c>
      <c r="AN1681" s="4">
        <f t="shared" si="447"/>
        <v>0</v>
      </c>
      <c r="AO1681" s="4">
        <f t="shared" si="448"/>
        <v>0</v>
      </c>
      <c r="AQ1681" s="4">
        <f t="shared" si="449"/>
        <v>0</v>
      </c>
      <c r="AR1681" s="4">
        <f t="shared" si="450"/>
        <v>1</v>
      </c>
      <c r="AS1681" s="4">
        <f t="shared" si="451"/>
        <v>1</v>
      </c>
      <c r="AT1681" s="4">
        <f t="shared" si="452"/>
        <v>1</v>
      </c>
      <c r="AU1681" s="4">
        <f t="shared" si="453"/>
        <v>1</v>
      </c>
      <c r="AW1681" s="4">
        <f t="shared" si="454"/>
        <v>0</v>
      </c>
      <c r="AX1681" s="4">
        <f t="shared" si="455"/>
        <v>0</v>
      </c>
      <c r="AY1681" s="4">
        <f t="shared" si="456"/>
        <v>1</v>
      </c>
      <c r="BA1681" s="4">
        <f t="shared" si="457"/>
        <v>1</v>
      </c>
    </row>
    <row r="1682" spans="2:53" ht="14.5" customHeight="1" x14ac:dyDescent="0.35">
      <c r="B1682" s="47" t="s">
        <v>3216</v>
      </c>
      <c r="C1682" s="73" t="s">
        <v>3474</v>
      </c>
      <c r="D1682" s="74">
        <v>45323</v>
      </c>
      <c r="E1682" s="74" t="str">
        <f t="shared" ca="1" si="458"/>
        <v>Yes</v>
      </c>
      <c r="F1682" s="54" t="str">
        <f t="shared" si="459"/>
        <v>3. All Roles Work Inflexible</v>
      </c>
      <c r="G1682" s="49" t="s">
        <v>3986</v>
      </c>
      <c r="H1682" s="22">
        <f t="shared" si="460"/>
        <v>0</v>
      </c>
      <c r="I1682" s="23"/>
      <c r="J1682" s="23"/>
      <c r="K1682" s="23"/>
      <c r="L1682" s="23"/>
      <c r="M1682" s="23"/>
      <c r="N1682" s="23"/>
      <c r="O1682" s="23"/>
      <c r="P1682" s="23"/>
      <c r="Q1682" s="23"/>
      <c r="R1682" s="23"/>
      <c r="S1682" s="23"/>
      <c r="T1682" s="23"/>
      <c r="U1682" s="23"/>
      <c r="V1682" s="23"/>
      <c r="W1682" s="23"/>
      <c r="X1682" s="23"/>
      <c r="Y1682" s="23"/>
      <c r="Z1682" s="23"/>
      <c r="AA1682" s="23"/>
      <c r="AB1682" s="23"/>
      <c r="AC1682" s="24"/>
      <c r="AE1682" s="35" t="s">
        <v>2193</v>
      </c>
      <c r="AF1682" s="36" t="s">
        <v>4204</v>
      </c>
      <c r="AG1682" s="36"/>
      <c r="AH1682" s="36"/>
      <c r="AI1682" s="37"/>
      <c r="AK1682" s="4">
        <f t="shared" si="444"/>
        <v>0</v>
      </c>
      <c r="AL1682" s="4">
        <f t="shared" si="445"/>
        <v>0</v>
      </c>
      <c r="AM1682" s="4">
        <f t="shared" si="446"/>
        <v>0</v>
      </c>
      <c r="AN1682" s="4">
        <f t="shared" si="447"/>
        <v>0</v>
      </c>
      <c r="AO1682" s="4">
        <f t="shared" si="448"/>
        <v>0</v>
      </c>
      <c r="AQ1682" s="4">
        <f t="shared" si="449"/>
        <v>0</v>
      </c>
      <c r="AR1682" s="4">
        <f t="shared" si="450"/>
        <v>1</v>
      </c>
      <c r="AS1682" s="4">
        <f t="shared" si="451"/>
        <v>1</v>
      </c>
      <c r="AT1682" s="4">
        <f t="shared" si="452"/>
        <v>1</v>
      </c>
      <c r="AU1682" s="4">
        <f t="shared" si="453"/>
        <v>1</v>
      </c>
      <c r="AW1682" s="4">
        <f t="shared" si="454"/>
        <v>0</v>
      </c>
      <c r="AX1682" s="4">
        <f t="shared" si="455"/>
        <v>0</v>
      </c>
      <c r="AY1682" s="4">
        <f t="shared" si="456"/>
        <v>1</v>
      </c>
      <c r="BA1682" s="4">
        <f t="shared" si="457"/>
        <v>1</v>
      </c>
    </row>
    <row r="1683" spans="2:53" ht="14.5" customHeight="1" x14ac:dyDescent="0.35">
      <c r="B1683" s="47" t="s">
        <v>3217</v>
      </c>
      <c r="C1683" s="73" t="s">
        <v>3474</v>
      </c>
      <c r="D1683" s="74">
        <v>45323</v>
      </c>
      <c r="E1683" s="74" t="str">
        <f t="shared" ca="1" si="458"/>
        <v>Yes</v>
      </c>
      <c r="F1683" s="54" t="str">
        <f t="shared" si="459"/>
        <v>3. All Roles Work Inflexible</v>
      </c>
      <c r="G1683" s="49" t="s">
        <v>3987</v>
      </c>
      <c r="H1683" s="22">
        <f t="shared" si="460"/>
        <v>0</v>
      </c>
      <c r="I1683" s="23"/>
      <c r="J1683" s="23"/>
      <c r="K1683" s="23"/>
      <c r="L1683" s="23"/>
      <c r="M1683" s="23"/>
      <c r="N1683" s="23"/>
      <c r="O1683" s="23"/>
      <c r="P1683" s="23"/>
      <c r="Q1683" s="23"/>
      <c r="R1683" s="23"/>
      <c r="S1683" s="23"/>
      <c r="T1683" s="23"/>
      <c r="U1683" s="23"/>
      <c r="V1683" s="23"/>
      <c r="W1683" s="23"/>
      <c r="X1683" s="23"/>
      <c r="Y1683" s="23"/>
      <c r="Z1683" s="23"/>
      <c r="AA1683" s="23"/>
      <c r="AB1683" s="23"/>
      <c r="AC1683" s="24"/>
      <c r="AE1683" s="35" t="s">
        <v>2310</v>
      </c>
      <c r="AF1683" s="36" t="s">
        <v>4204</v>
      </c>
      <c r="AG1683" s="36"/>
      <c r="AH1683" s="36"/>
      <c r="AI1683" s="37"/>
      <c r="AK1683" s="4">
        <f t="shared" si="444"/>
        <v>0</v>
      </c>
      <c r="AL1683" s="4">
        <f t="shared" si="445"/>
        <v>0</v>
      </c>
      <c r="AM1683" s="4">
        <f t="shared" si="446"/>
        <v>0</v>
      </c>
      <c r="AN1683" s="4">
        <f t="shared" si="447"/>
        <v>0</v>
      </c>
      <c r="AO1683" s="4">
        <f t="shared" si="448"/>
        <v>0</v>
      </c>
      <c r="AQ1683" s="4">
        <f t="shared" si="449"/>
        <v>0</v>
      </c>
      <c r="AR1683" s="4">
        <f t="shared" si="450"/>
        <v>1</v>
      </c>
      <c r="AS1683" s="4">
        <f t="shared" si="451"/>
        <v>1</v>
      </c>
      <c r="AT1683" s="4">
        <f t="shared" si="452"/>
        <v>1</v>
      </c>
      <c r="AU1683" s="4">
        <f t="shared" si="453"/>
        <v>1</v>
      </c>
      <c r="AW1683" s="4">
        <f t="shared" si="454"/>
        <v>0</v>
      </c>
      <c r="AX1683" s="4">
        <f t="shared" si="455"/>
        <v>0</v>
      </c>
      <c r="AY1683" s="4">
        <f t="shared" si="456"/>
        <v>1</v>
      </c>
      <c r="BA1683" s="4">
        <f t="shared" si="457"/>
        <v>1</v>
      </c>
    </row>
    <row r="1684" spans="2:53" ht="14.5" customHeight="1" x14ac:dyDescent="0.35">
      <c r="B1684" s="47" t="s">
        <v>3218</v>
      </c>
      <c r="C1684" s="73" t="s">
        <v>3474</v>
      </c>
      <c r="D1684" s="74">
        <v>45323</v>
      </c>
      <c r="E1684" s="74" t="str">
        <f t="shared" ca="1" si="458"/>
        <v>Yes</v>
      </c>
      <c r="F1684" s="54" t="str">
        <f t="shared" si="459"/>
        <v>3. All Roles Work Inflexible</v>
      </c>
      <c r="G1684" s="49" t="s">
        <v>3988</v>
      </c>
      <c r="H1684" s="22">
        <f t="shared" si="460"/>
        <v>0</v>
      </c>
      <c r="I1684" s="23"/>
      <c r="J1684" s="23"/>
      <c r="K1684" s="23"/>
      <c r="L1684" s="23"/>
      <c r="M1684" s="23"/>
      <c r="N1684" s="23"/>
      <c r="O1684" s="23"/>
      <c r="P1684" s="23"/>
      <c r="Q1684" s="23"/>
      <c r="R1684" s="23"/>
      <c r="S1684" s="23"/>
      <c r="T1684" s="23"/>
      <c r="U1684" s="23"/>
      <c r="V1684" s="23"/>
      <c r="W1684" s="23"/>
      <c r="X1684" s="23"/>
      <c r="Y1684" s="23"/>
      <c r="Z1684" s="23"/>
      <c r="AA1684" s="23"/>
      <c r="AB1684" s="23"/>
      <c r="AC1684" s="24"/>
      <c r="AE1684" s="35" t="s">
        <v>2310</v>
      </c>
      <c r="AF1684" s="36" t="s">
        <v>4204</v>
      </c>
      <c r="AG1684" s="36"/>
      <c r="AH1684" s="36"/>
      <c r="AI1684" s="37"/>
      <c r="AK1684" s="4">
        <f t="shared" si="444"/>
        <v>0</v>
      </c>
      <c r="AL1684" s="4">
        <f t="shared" si="445"/>
        <v>0</v>
      </c>
      <c r="AM1684" s="4">
        <f t="shared" si="446"/>
        <v>0</v>
      </c>
      <c r="AN1684" s="4">
        <f t="shared" si="447"/>
        <v>0</v>
      </c>
      <c r="AO1684" s="4">
        <f t="shared" si="448"/>
        <v>0</v>
      </c>
      <c r="AQ1684" s="4">
        <f t="shared" si="449"/>
        <v>0</v>
      </c>
      <c r="AR1684" s="4">
        <f t="shared" si="450"/>
        <v>1</v>
      </c>
      <c r="AS1684" s="4">
        <f t="shared" si="451"/>
        <v>1</v>
      </c>
      <c r="AT1684" s="4">
        <f t="shared" si="452"/>
        <v>1</v>
      </c>
      <c r="AU1684" s="4">
        <f t="shared" si="453"/>
        <v>1</v>
      </c>
      <c r="AW1684" s="4">
        <f t="shared" si="454"/>
        <v>0</v>
      </c>
      <c r="AX1684" s="4">
        <f t="shared" si="455"/>
        <v>0</v>
      </c>
      <c r="AY1684" s="4">
        <f t="shared" si="456"/>
        <v>1</v>
      </c>
      <c r="BA1684" s="4">
        <f t="shared" si="457"/>
        <v>1</v>
      </c>
    </row>
    <row r="1685" spans="2:53" ht="14.5" customHeight="1" x14ac:dyDescent="0.35">
      <c r="B1685" s="47" t="s">
        <v>3219</v>
      </c>
      <c r="C1685" s="73" t="s">
        <v>3474</v>
      </c>
      <c r="D1685" s="74">
        <v>45323</v>
      </c>
      <c r="E1685" s="74" t="str">
        <f t="shared" ca="1" si="458"/>
        <v>Yes</v>
      </c>
      <c r="F1685" s="54" t="str">
        <f t="shared" si="459"/>
        <v>3. All Roles Work Inflexible</v>
      </c>
      <c r="G1685" s="49" t="s">
        <v>3989</v>
      </c>
      <c r="H1685" s="22">
        <f t="shared" si="460"/>
        <v>0</v>
      </c>
      <c r="I1685" s="23"/>
      <c r="J1685" s="23"/>
      <c r="K1685" s="23"/>
      <c r="L1685" s="23"/>
      <c r="M1685" s="23"/>
      <c r="N1685" s="23"/>
      <c r="O1685" s="23"/>
      <c r="P1685" s="23"/>
      <c r="Q1685" s="23"/>
      <c r="R1685" s="23"/>
      <c r="S1685" s="23"/>
      <c r="T1685" s="23"/>
      <c r="U1685" s="23"/>
      <c r="V1685" s="23"/>
      <c r="W1685" s="23"/>
      <c r="X1685" s="23"/>
      <c r="Y1685" s="23"/>
      <c r="Z1685" s="23"/>
      <c r="AA1685" s="23"/>
      <c r="AB1685" s="23"/>
      <c r="AC1685" s="24"/>
      <c r="AE1685" s="35" t="s">
        <v>673</v>
      </c>
      <c r="AF1685" s="36" t="s">
        <v>4204</v>
      </c>
      <c r="AG1685" s="36"/>
      <c r="AH1685" s="36"/>
      <c r="AI1685" s="37"/>
      <c r="AK1685" s="4">
        <f t="shared" si="444"/>
        <v>0</v>
      </c>
      <c r="AL1685" s="4">
        <f t="shared" si="445"/>
        <v>0</v>
      </c>
      <c r="AM1685" s="4">
        <f t="shared" si="446"/>
        <v>0</v>
      </c>
      <c r="AN1685" s="4">
        <f t="shared" si="447"/>
        <v>0</v>
      </c>
      <c r="AO1685" s="4">
        <f t="shared" si="448"/>
        <v>0</v>
      </c>
      <c r="AQ1685" s="4">
        <f t="shared" si="449"/>
        <v>0</v>
      </c>
      <c r="AR1685" s="4">
        <f t="shared" si="450"/>
        <v>1</v>
      </c>
      <c r="AS1685" s="4">
        <f t="shared" si="451"/>
        <v>1</v>
      </c>
      <c r="AT1685" s="4">
        <f t="shared" si="452"/>
        <v>1</v>
      </c>
      <c r="AU1685" s="4">
        <f t="shared" si="453"/>
        <v>1</v>
      </c>
      <c r="AW1685" s="4">
        <f t="shared" si="454"/>
        <v>0</v>
      </c>
      <c r="AX1685" s="4">
        <f t="shared" si="455"/>
        <v>0</v>
      </c>
      <c r="AY1685" s="4">
        <f t="shared" si="456"/>
        <v>1</v>
      </c>
      <c r="BA1685" s="4">
        <f t="shared" si="457"/>
        <v>1</v>
      </c>
    </row>
    <row r="1686" spans="2:53" ht="14.5" customHeight="1" x14ac:dyDescent="0.35">
      <c r="B1686" s="47" t="s">
        <v>3220</v>
      </c>
      <c r="C1686" s="73" t="s">
        <v>3474</v>
      </c>
      <c r="D1686" s="74">
        <v>45323</v>
      </c>
      <c r="E1686" s="74" t="str">
        <f t="shared" ca="1" si="458"/>
        <v>Yes</v>
      </c>
      <c r="F1686" s="54" t="str">
        <f t="shared" si="459"/>
        <v>3. All Roles Work Inflexible</v>
      </c>
      <c r="G1686" s="49" t="s">
        <v>3990</v>
      </c>
      <c r="H1686" s="22">
        <f t="shared" si="460"/>
        <v>0</v>
      </c>
      <c r="I1686" s="23"/>
      <c r="J1686" s="23"/>
      <c r="K1686" s="23"/>
      <c r="L1686" s="23"/>
      <c r="M1686" s="23"/>
      <c r="N1686" s="23"/>
      <c r="O1686" s="23"/>
      <c r="P1686" s="23"/>
      <c r="Q1686" s="23"/>
      <c r="R1686" s="23"/>
      <c r="S1686" s="23"/>
      <c r="T1686" s="23"/>
      <c r="U1686" s="23"/>
      <c r="V1686" s="23"/>
      <c r="W1686" s="23"/>
      <c r="X1686" s="23"/>
      <c r="Y1686" s="23"/>
      <c r="Z1686" s="23"/>
      <c r="AA1686" s="23"/>
      <c r="AB1686" s="23"/>
      <c r="AC1686" s="24"/>
      <c r="AE1686" s="35" t="s">
        <v>613</v>
      </c>
      <c r="AF1686" s="36" t="s">
        <v>4204</v>
      </c>
      <c r="AG1686" s="36"/>
      <c r="AH1686" s="36"/>
      <c r="AI1686" s="37"/>
      <c r="AK1686" s="4">
        <f t="shared" si="444"/>
        <v>0</v>
      </c>
      <c r="AL1686" s="4">
        <f t="shared" si="445"/>
        <v>0</v>
      </c>
      <c r="AM1686" s="4">
        <f t="shared" si="446"/>
        <v>0</v>
      </c>
      <c r="AN1686" s="4">
        <f t="shared" si="447"/>
        <v>0</v>
      </c>
      <c r="AO1686" s="4">
        <f t="shared" si="448"/>
        <v>0</v>
      </c>
      <c r="AQ1686" s="4">
        <f t="shared" si="449"/>
        <v>0</v>
      </c>
      <c r="AR1686" s="4">
        <f t="shared" si="450"/>
        <v>1</v>
      </c>
      <c r="AS1686" s="4">
        <f t="shared" si="451"/>
        <v>1</v>
      </c>
      <c r="AT1686" s="4">
        <f t="shared" si="452"/>
        <v>1</v>
      </c>
      <c r="AU1686" s="4">
        <f t="shared" si="453"/>
        <v>1</v>
      </c>
      <c r="AW1686" s="4">
        <f t="shared" si="454"/>
        <v>0</v>
      </c>
      <c r="AX1686" s="4">
        <f t="shared" si="455"/>
        <v>0</v>
      </c>
      <c r="AY1686" s="4">
        <f t="shared" si="456"/>
        <v>1</v>
      </c>
      <c r="BA1686" s="4">
        <f t="shared" si="457"/>
        <v>1</v>
      </c>
    </row>
    <row r="1687" spans="2:53" ht="14.5" customHeight="1" x14ac:dyDescent="0.35">
      <c r="B1687" s="47" t="s">
        <v>3221</v>
      </c>
      <c r="C1687" s="73" t="s">
        <v>3474</v>
      </c>
      <c r="D1687" s="74">
        <v>45323</v>
      </c>
      <c r="E1687" s="74" t="str">
        <f t="shared" ca="1" si="458"/>
        <v>Yes</v>
      </c>
      <c r="F1687" s="54" t="str">
        <f t="shared" si="459"/>
        <v>1. All Roles Work Flexible</v>
      </c>
      <c r="G1687" s="49" t="s">
        <v>3991</v>
      </c>
      <c r="H1687" s="22">
        <f t="shared" si="460"/>
        <v>0</v>
      </c>
      <c r="I1687" s="23"/>
      <c r="J1687" s="23"/>
      <c r="K1687" s="23"/>
      <c r="L1687" s="23"/>
      <c r="M1687" s="23"/>
      <c r="N1687" s="23"/>
      <c r="O1687" s="23"/>
      <c r="P1687" s="23"/>
      <c r="Q1687" s="23"/>
      <c r="R1687" s="23"/>
      <c r="S1687" s="23"/>
      <c r="T1687" s="23"/>
      <c r="U1687" s="23"/>
      <c r="V1687" s="23"/>
      <c r="W1687" s="23"/>
      <c r="X1687" s="23"/>
      <c r="Y1687" s="23"/>
      <c r="Z1687" s="23"/>
      <c r="AA1687" s="23"/>
      <c r="AB1687" s="23"/>
      <c r="AC1687" s="24"/>
      <c r="AE1687" s="35" t="s">
        <v>75</v>
      </c>
      <c r="AF1687" s="36" t="s">
        <v>4204</v>
      </c>
      <c r="AG1687" s="36"/>
      <c r="AH1687" s="36"/>
      <c r="AI1687" s="37"/>
      <c r="AK1687" s="4">
        <f t="shared" si="444"/>
        <v>1</v>
      </c>
      <c r="AL1687" s="4">
        <f t="shared" si="445"/>
        <v>0</v>
      </c>
      <c r="AM1687" s="4">
        <f t="shared" si="446"/>
        <v>0</v>
      </c>
      <c r="AN1687" s="4">
        <f t="shared" si="447"/>
        <v>0</v>
      </c>
      <c r="AO1687" s="4">
        <f t="shared" si="448"/>
        <v>0</v>
      </c>
      <c r="AQ1687" s="4">
        <f t="shared" si="449"/>
        <v>0</v>
      </c>
      <c r="AR1687" s="4">
        <f t="shared" si="450"/>
        <v>1</v>
      </c>
      <c r="AS1687" s="4">
        <f t="shared" si="451"/>
        <v>1</v>
      </c>
      <c r="AT1687" s="4">
        <f t="shared" si="452"/>
        <v>1</v>
      </c>
      <c r="AU1687" s="4">
        <f t="shared" si="453"/>
        <v>1</v>
      </c>
      <c r="AW1687" s="4">
        <f t="shared" si="454"/>
        <v>1</v>
      </c>
      <c r="AX1687" s="4">
        <f t="shared" si="455"/>
        <v>0</v>
      </c>
      <c r="AY1687" s="4">
        <f t="shared" si="456"/>
        <v>0</v>
      </c>
      <c r="BA1687" s="4">
        <f t="shared" si="457"/>
        <v>5</v>
      </c>
    </row>
    <row r="1688" spans="2:53" ht="14.5" customHeight="1" x14ac:dyDescent="0.35">
      <c r="B1688" s="47" t="s">
        <v>3222</v>
      </c>
      <c r="C1688" s="73" t="s">
        <v>3474</v>
      </c>
      <c r="D1688" s="74">
        <v>45323</v>
      </c>
      <c r="E1688" s="74" t="str">
        <f t="shared" ca="1" si="458"/>
        <v>Yes</v>
      </c>
      <c r="F1688" s="54" t="str">
        <f t="shared" si="459"/>
        <v>3. All Roles Work Inflexible</v>
      </c>
      <c r="G1688" s="49" t="s">
        <v>3992</v>
      </c>
      <c r="H1688" s="22">
        <f t="shared" si="460"/>
        <v>0</v>
      </c>
      <c r="I1688" s="23"/>
      <c r="J1688" s="23"/>
      <c r="K1688" s="23"/>
      <c r="L1688" s="23"/>
      <c r="M1688" s="23"/>
      <c r="N1688" s="23"/>
      <c r="O1688" s="23"/>
      <c r="P1688" s="23"/>
      <c r="Q1688" s="23"/>
      <c r="R1688" s="23"/>
      <c r="S1688" s="23"/>
      <c r="T1688" s="23"/>
      <c r="U1688" s="23"/>
      <c r="V1688" s="23"/>
      <c r="W1688" s="23"/>
      <c r="X1688" s="23"/>
      <c r="Y1688" s="23"/>
      <c r="Z1688" s="23"/>
      <c r="AA1688" s="23"/>
      <c r="AB1688" s="23"/>
      <c r="AC1688" s="24"/>
      <c r="AE1688" s="35" t="s">
        <v>4316</v>
      </c>
      <c r="AF1688" s="36" t="s">
        <v>4204</v>
      </c>
      <c r="AG1688" s="36"/>
      <c r="AH1688" s="36"/>
      <c r="AI1688" s="37"/>
      <c r="AK1688" s="4">
        <f t="shared" si="444"/>
        <v>0</v>
      </c>
      <c r="AL1688" s="4">
        <f t="shared" si="445"/>
        <v>0</v>
      </c>
      <c r="AM1688" s="4">
        <f t="shared" si="446"/>
        <v>0</v>
      </c>
      <c r="AN1688" s="4">
        <f t="shared" si="447"/>
        <v>0</v>
      </c>
      <c r="AO1688" s="4">
        <f t="shared" si="448"/>
        <v>0</v>
      </c>
      <c r="AQ1688" s="4">
        <f t="shared" si="449"/>
        <v>0</v>
      </c>
      <c r="AR1688" s="4">
        <f t="shared" si="450"/>
        <v>1</v>
      </c>
      <c r="AS1688" s="4">
        <f t="shared" si="451"/>
        <v>1</v>
      </c>
      <c r="AT1688" s="4">
        <f t="shared" si="452"/>
        <v>1</v>
      </c>
      <c r="AU1688" s="4">
        <f t="shared" si="453"/>
        <v>1</v>
      </c>
      <c r="AW1688" s="4">
        <f t="shared" si="454"/>
        <v>0</v>
      </c>
      <c r="AX1688" s="4">
        <f t="shared" si="455"/>
        <v>0</v>
      </c>
      <c r="AY1688" s="4">
        <f t="shared" si="456"/>
        <v>1</v>
      </c>
      <c r="BA1688" s="4">
        <f t="shared" si="457"/>
        <v>1</v>
      </c>
    </row>
    <row r="1689" spans="2:53" ht="14.5" customHeight="1" x14ac:dyDescent="0.35">
      <c r="B1689" s="47" t="s">
        <v>3223</v>
      </c>
      <c r="C1689" s="73" t="s">
        <v>3474</v>
      </c>
      <c r="D1689" s="74">
        <v>45323</v>
      </c>
      <c r="E1689" s="74" t="str">
        <f t="shared" ca="1" si="458"/>
        <v>Yes</v>
      </c>
      <c r="F1689" s="54" t="str">
        <f t="shared" si="459"/>
        <v>3. All Roles Work Inflexible</v>
      </c>
      <c r="G1689" s="49" t="s">
        <v>3993</v>
      </c>
      <c r="H1689" s="22">
        <f t="shared" si="460"/>
        <v>0</v>
      </c>
      <c r="I1689" s="23"/>
      <c r="J1689" s="23"/>
      <c r="K1689" s="23"/>
      <c r="L1689" s="23"/>
      <c r="M1689" s="23"/>
      <c r="N1689" s="23"/>
      <c r="O1689" s="23"/>
      <c r="P1689" s="23"/>
      <c r="Q1689" s="23"/>
      <c r="R1689" s="23"/>
      <c r="S1689" s="23"/>
      <c r="T1689" s="23"/>
      <c r="U1689" s="23"/>
      <c r="V1689" s="23"/>
      <c r="W1689" s="23"/>
      <c r="X1689" s="23"/>
      <c r="Y1689" s="23"/>
      <c r="Z1689" s="23"/>
      <c r="AA1689" s="23"/>
      <c r="AB1689" s="23"/>
      <c r="AC1689" s="24"/>
      <c r="AE1689" s="35" t="s">
        <v>2310</v>
      </c>
      <c r="AF1689" s="36" t="s">
        <v>4204</v>
      </c>
      <c r="AG1689" s="36"/>
      <c r="AH1689" s="36"/>
      <c r="AI1689" s="37"/>
      <c r="AK1689" s="4">
        <f t="shared" si="444"/>
        <v>0</v>
      </c>
      <c r="AL1689" s="4">
        <f t="shared" si="445"/>
        <v>0</v>
      </c>
      <c r="AM1689" s="4">
        <f t="shared" si="446"/>
        <v>0</v>
      </c>
      <c r="AN1689" s="4">
        <f t="shared" si="447"/>
        <v>0</v>
      </c>
      <c r="AO1689" s="4">
        <f t="shared" si="448"/>
        <v>0</v>
      </c>
      <c r="AQ1689" s="4">
        <f t="shared" si="449"/>
        <v>0</v>
      </c>
      <c r="AR1689" s="4">
        <f t="shared" si="450"/>
        <v>1</v>
      </c>
      <c r="AS1689" s="4">
        <f t="shared" si="451"/>
        <v>1</v>
      </c>
      <c r="AT1689" s="4">
        <f t="shared" si="452"/>
        <v>1</v>
      </c>
      <c r="AU1689" s="4">
        <f t="shared" si="453"/>
        <v>1</v>
      </c>
      <c r="AW1689" s="4">
        <f t="shared" si="454"/>
        <v>0</v>
      </c>
      <c r="AX1689" s="4">
        <f t="shared" si="455"/>
        <v>0</v>
      </c>
      <c r="AY1689" s="4">
        <f t="shared" si="456"/>
        <v>1</v>
      </c>
      <c r="BA1689" s="4">
        <f t="shared" si="457"/>
        <v>1</v>
      </c>
    </row>
    <row r="1690" spans="2:53" ht="14.5" customHeight="1" x14ac:dyDescent="0.35">
      <c r="B1690" s="47" t="s">
        <v>3224</v>
      </c>
      <c r="C1690" s="73" t="s">
        <v>3474</v>
      </c>
      <c r="D1690" s="74">
        <v>45323</v>
      </c>
      <c r="E1690" s="74" t="str">
        <f t="shared" ca="1" si="458"/>
        <v>Yes</v>
      </c>
      <c r="F1690" s="54" t="str">
        <f t="shared" si="459"/>
        <v>3. All Roles Work Inflexible</v>
      </c>
      <c r="G1690" s="49"/>
      <c r="H1690" s="22">
        <f t="shared" si="460"/>
        <v>0</v>
      </c>
      <c r="I1690" s="23"/>
      <c r="J1690" s="23"/>
      <c r="K1690" s="23"/>
      <c r="L1690" s="23"/>
      <c r="M1690" s="23"/>
      <c r="N1690" s="23"/>
      <c r="O1690" s="23"/>
      <c r="P1690" s="23"/>
      <c r="Q1690" s="23"/>
      <c r="R1690" s="23"/>
      <c r="S1690" s="23"/>
      <c r="T1690" s="23"/>
      <c r="U1690" s="23"/>
      <c r="V1690" s="23"/>
      <c r="W1690" s="23"/>
      <c r="X1690" s="23"/>
      <c r="Y1690" s="23"/>
      <c r="Z1690" s="23"/>
      <c r="AA1690" s="23"/>
      <c r="AB1690" s="23"/>
      <c r="AC1690" s="24"/>
      <c r="AE1690" s="35" t="s">
        <v>1251</v>
      </c>
      <c r="AF1690" s="36" t="s">
        <v>4204</v>
      </c>
      <c r="AG1690" s="36"/>
      <c r="AH1690" s="36"/>
      <c r="AI1690" s="37"/>
      <c r="AK1690" s="4">
        <f t="shared" si="444"/>
        <v>0</v>
      </c>
      <c r="AL1690" s="4">
        <f t="shared" si="445"/>
        <v>0</v>
      </c>
      <c r="AM1690" s="4">
        <f t="shared" si="446"/>
        <v>0</v>
      </c>
      <c r="AN1690" s="4">
        <f t="shared" si="447"/>
        <v>0</v>
      </c>
      <c r="AO1690" s="4">
        <f t="shared" si="448"/>
        <v>0</v>
      </c>
      <c r="AQ1690" s="4">
        <f t="shared" si="449"/>
        <v>0</v>
      </c>
      <c r="AR1690" s="4">
        <f t="shared" si="450"/>
        <v>1</v>
      </c>
      <c r="AS1690" s="4">
        <f t="shared" si="451"/>
        <v>1</v>
      </c>
      <c r="AT1690" s="4">
        <f t="shared" si="452"/>
        <v>1</v>
      </c>
      <c r="AU1690" s="4">
        <f t="shared" si="453"/>
        <v>1</v>
      </c>
      <c r="AW1690" s="4">
        <f t="shared" si="454"/>
        <v>0</v>
      </c>
      <c r="AX1690" s="4">
        <f t="shared" si="455"/>
        <v>0</v>
      </c>
      <c r="AY1690" s="4">
        <f t="shared" si="456"/>
        <v>1</v>
      </c>
      <c r="BA1690" s="4">
        <f t="shared" si="457"/>
        <v>1</v>
      </c>
    </row>
    <row r="1691" spans="2:53" ht="14.5" customHeight="1" x14ac:dyDescent="0.35">
      <c r="B1691" s="47" t="s">
        <v>3225</v>
      </c>
      <c r="C1691" s="73" t="s">
        <v>3474</v>
      </c>
      <c r="D1691" s="74">
        <v>45323</v>
      </c>
      <c r="E1691" s="74" t="str">
        <f t="shared" ca="1" si="458"/>
        <v>Yes</v>
      </c>
      <c r="F1691" s="54" t="str">
        <f t="shared" si="459"/>
        <v>1. All Roles Work Flexible</v>
      </c>
      <c r="G1691" s="49" t="s">
        <v>3994</v>
      </c>
      <c r="H1691" s="22">
        <f t="shared" si="460"/>
        <v>0</v>
      </c>
      <c r="I1691" s="23"/>
      <c r="J1691" s="23"/>
      <c r="K1691" s="23"/>
      <c r="L1691" s="23"/>
      <c r="M1691" s="23"/>
      <c r="N1691" s="23"/>
      <c r="O1691" s="23"/>
      <c r="P1691" s="23"/>
      <c r="Q1691" s="23"/>
      <c r="R1691" s="23"/>
      <c r="S1691" s="23"/>
      <c r="T1691" s="23"/>
      <c r="U1691" s="23"/>
      <c r="V1691" s="23"/>
      <c r="W1691" s="23"/>
      <c r="X1691" s="23"/>
      <c r="Y1691" s="23"/>
      <c r="Z1691" s="23"/>
      <c r="AA1691" s="23"/>
      <c r="AB1691" s="23"/>
      <c r="AC1691" s="24"/>
      <c r="AE1691" s="35" t="s">
        <v>75</v>
      </c>
      <c r="AF1691" s="36" t="s">
        <v>4204</v>
      </c>
      <c r="AG1691" s="36"/>
      <c r="AH1691" s="36"/>
      <c r="AI1691" s="37"/>
      <c r="AK1691" s="4">
        <f t="shared" si="444"/>
        <v>1</v>
      </c>
      <c r="AL1691" s="4">
        <f t="shared" si="445"/>
        <v>0</v>
      </c>
      <c r="AM1691" s="4">
        <f t="shared" si="446"/>
        <v>0</v>
      </c>
      <c r="AN1691" s="4">
        <f t="shared" si="447"/>
        <v>0</v>
      </c>
      <c r="AO1691" s="4">
        <f t="shared" si="448"/>
        <v>0</v>
      </c>
      <c r="AQ1691" s="4">
        <f t="shared" si="449"/>
        <v>0</v>
      </c>
      <c r="AR1691" s="4">
        <f t="shared" si="450"/>
        <v>1</v>
      </c>
      <c r="AS1691" s="4">
        <f t="shared" si="451"/>
        <v>1</v>
      </c>
      <c r="AT1691" s="4">
        <f t="shared" si="452"/>
        <v>1</v>
      </c>
      <c r="AU1691" s="4">
        <f t="shared" si="453"/>
        <v>1</v>
      </c>
      <c r="AW1691" s="4">
        <f t="shared" si="454"/>
        <v>1</v>
      </c>
      <c r="AX1691" s="4">
        <f t="shared" si="455"/>
        <v>0</v>
      </c>
      <c r="AY1691" s="4">
        <f t="shared" si="456"/>
        <v>0</v>
      </c>
      <c r="BA1691" s="4">
        <f t="shared" si="457"/>
        <v>5</v>
      </c>
    </row>
    <row r="1692" spans="2:53" ht="14.5" customHeight="1" x14ac:dyDescent="0.35">
      <c r="B1692" s="47" t="s">
        <v>3226</v>
      </c>
      <c r="C1692" s="73" t="s">
        <v>3474</v>
      </c>
      <c r="D1692" s="74">
        <v>45323</v>
      </c>
      <c r="E1692" s="74" t="str">
        <f t="shared" ca="1" si="458"/>
        <v>Yes</v>
      </c>
      <c r="F1692" s="54" t="str">
        <f t="shared" si="459"/>
        <v>3. All Roles Work Inflexible</v>
      </c>
      <c r="G1692" s="49" t="s">
        <v>3995</v>
      </c>
      <c r="H1692" s="22">
        <f t="shared" si="460"/>
        <v>0</v>
      </c>
      <c r="I1692" s="23"/>
      <c r="J1692" s="23"/>
      <c r="K1692" s="23"/>
      <c r="L1692" s="23"/>
      <c r="M1692" s="23"/>
      <c r="N1692" s="23"/>
      <c r="O1692" s="23"/>
      <c r="P1692" s="23"/>
      <c r="Q1692" s="23"/>
      <c r="R1692" s="23"/>
      <c r="S1692" s="23"/>
      <c r="T1692" s="23"/>
      <c r="U1692" s="23"/>
      <c r="V1692" s="23"/>
      <c r="W1692" s="23"/>
      <c r="X1692" s="23"/>
      <c r="Y1692" s="23"/>
      <c r="Z1692" s="23"/>
      <c r="AA1692" s="23"/>
      <c r="AB1692" s="23"/>
      <c r="AC1692" s="24"/>
      <c r="AE1692" s="35" t="s">
        <v>4225</v>
      </c>
      <c r="AF1692" s="36" t="s">
        <v>4204</v>
      </c>
      <c r="AG1692" s="36"/>
      <c r="AH1692" s="36"/>
      <c r="AI1692" s="37"/>
      <c r="AK1692" s="4">
        <f t="shared" si="444"/>
        <v>0</v>
      </c>
      <c r="AL1692" s="4">
        <f t="shared" si="445"/>
        <v>0</v>
      </c>
      <c r="AM1692" s="4">
        <f t="shared" si="446"/>
        <v>0</v>
      </c>
      <c r="AN1692" s="4">
        <f t="shared" si="447"/>
        <v>0</v>
      </c>
      <c r="AO1692" s="4">
        <f t="shared" si="448"/>
        <v>0</v>
      </c>
      <c r="AQ1692" s="4">
        <f t="shared" si="449"/>
        <v>0</v>
      </c>
      <c r="AR1692" s="4">
        <f t="shared" si="450"/>
        <v>1</v>
      </c>
      <c r="AS1692" s="4">
        <f t="shared" si="451"/>
        <v>1</v>
      </c>
      <c r="AT1692" s="4">
        <f t="shared" si="452"/>
        <v>1</v>
      </c>
      <c r="AU1692" s="4">
        <f t="shared" si="453"/>
        <v>1</v>
      </c>
      <c r="AW1692" s="4">
        <f t="shared" si="454"/>
        <v>0</v>
      </c>
      <c r="AX1692" s="4">
        <f t="shared" si="455"/>
        <v>0</v>
      </c>
      <c r="AY1692" s="4">
        <f t="shared" si="456"/>
        <v>1</v>
      </c>
      <c r="BA1692" s="4">
        <f t="shared" si="457"/>
        <v>1</v>
      </c>
    </row>
    <row r="1693" spans="2:53" ht="14.5" customHeight="1" x14ac:dyDescent="0.35">
      <c r="B1693" s="47" t="s">
        <v>3227</v>
      </c>
      <c r="C1693" s="73" t="s">
        <v>3474</v>
      </c>
      <c r="D1693" s="74">
        <v>45323</v>
      </c>
      <c r="E1693" s="74" t="str">
        <f t="shared" ca="1" si="458"/>
        <v>Yes</v>
      </c>
      <c r="F1693" s="54" t="str">
        <f t="shared" si="459"/>
        <v>1. All Roles Work Flexible</v>
      </c>
      <c r="G1693" s="49" t="s">
        <v>3996</v>
      </c>
      <c r="H1693" s="22">
        <f t="shared" si="460"/>
        <v>0</v>
      </c>
      <c r="I1693" s="23"/>
      <c r="J1693" s="23"/>
      <c r="K1693" s="23"/>
      <c r="L1693" s="23"/>
      <c r="M1693" s="23"/>
      <c r="N1693" s="23"/>
      <c r="O1693" s="23"/>
      <c r="P1693" s="23"/>
      <c r="Q1693" s="23"/>
      <c r="R1693" s="23"/>
      <c r="S1693" s="23"/>
      <c r="T1693" s="23"/>
      <c r="U1693" s="23"/>
      <c r="V1693" s="23"/>
      <c r="W1693" s="23"/>
      <c r="X1693" s="23"/>
      <c r="Y1693" s="23"/>
      <c r="Z1693" s="23"/>
      <c r="AA1693" s="23"/>
      <c r="AB1693" s="23"/>
      <c r="AC1693" s="24"/>
      <c r="AE1693" s="35" t="s">
        <v>75</v>
      </c>
      <c r="AF1693" s="36" t="s">
        <v>4204</v>
      </c>
      <c r="AG1693" s="36"/>
      <c r="AH1693" s="36"/>
      <c r="AI1693" s="37"/>
      <c r="AK1693" s="4">
        <f t="shared" si="444"/>
        <v>1</v>
      </c>
      <c r="AL1693" s="4">
        <f t="shared" si="445"/>
        <v>0</v>
      </c>
      <c r="AM1693" s="4">
        <f t="shared" si="446"/>
        <v>0</v>
      </c>
      <c r="AN1693" s="4">
        <f t="shared" si="447"/>
        <v>0</v>
      </c>
      <c r="AO1693" s="4">
        <f t="shared" si="448"/>
        <v>0</v>
      </c>
      <c r="AQ1693" s="4">
        <f t="shared" si="449"/>
        <v>0</v>
      </c>
      <c r="AR1693" s="4">
        <f t="shared" si="450"/>
        <v>1</v>
      </c>
      <c r="AS1693" s="4">
        <f t="shared" si="451"/>
        <v>1</v>
      </c>
      <c r="AT1693" s="4">
        <f t="shared" si="452"/>
        <v>1</v>
      </c>
      <c r="AU1693" s="4">
        <f t="shared" si="453"/>
        <v>1</v>
      </c>
      <c r="AW1693" s="4">
        <f t="shared" si="454"/>
        <v>1</v>
      </c>
      <c r="AX1693" s="4">
        <f t="shared" si="455"/>
        <v>0</v>
      </c>
      <c r="AY1693" s="4">
        <f t="shared" si="456"/>
        <v>0</v>
      </c>
      <c r="BA1693" s="4">
        <f t="shared" si="457"/>
        <v>5</v>
      </c>
    </row>
    <row r="1694" spans="2:53" ht="14.5" customHeight="1" x14ac:dyDescent="0.35">
      <c r="B1694" s="47" t="s">
        <v>3228</v>
      </c>
      <c r="C1694" s="73" t="s">
        <v>3474</v>
      </c>
      <c r="D1694" s="74">
        <v>45323</v>
      </c>
      <c r="E1694" s="74" t="str">
        <f t="shared" ca="1" si="458"/>
        <v>Yes</v>
      </c>
      <c r="F1694" s="54" t="str">
        <f t="shared" si="459"/>
        <v>3. All Roles Work Inflexible</v>
      </c>
      <c r="G1694" s="49" t="s">
        <v>3997</v>
      </c>
      <c r="H1694" s="22">
        <f t="shared" si="460"/>
        <v>0</v>
      </c>
      <c r="I1694" s="23"/>
      <c r="J1694" s="23"/>
      <c r="K1694" s="23"/>
      <c r="L1694" s="23"/>
      <c r="M1694" s="23"/>
      <c r="N1694" s="23"/>
      <c r="O1694" s="23"/>
      <c r="P1694" s="23"/>
      <c r="Q1694" s="23"/>
      <c r="R1694" s="23"/>
      <c r="S1694" s="23"/>
      <c r="T1694" s="23"/>
      <c r="U1694" s="23"/>
      <c r="V1694" s="23"/>
      <c r="W1694" s="23"/>
      <c r="X1694" s="23"/>
      <c r="Y1694" s="23"/>
      <c r="Z1694" s="23"/>
      <c r="AA1694" s="23"/>
      <c r="AB1694" s="23"/>
      <c r="AC1694" s="24"/>
      <c r="AE1694" s="35" t="s">
        <v>618</v>
      </c>
      <c r="AF1694" s="36" t="s">
        <v>4204</v>
      </c>
      <c r="AG1694" s="36"/>
      <c r="AH1694" s="36"/>
      <c r="AI1694" s="37"/>
      <c r="AK1694" s="4">
        <f t="shared" si="444"/>
        <v>0</v>
      </c>
      <c r="AL1694" s="4">
        <f t="shared" si="445"/>
        <v>0</v>
      </c>
      <c r="AM1694" s="4">
        <f t="shared" si="446"/>
        <v>0</v>
      </c>
      <c r="AN1694" s="4">
        <f t="shared" si="447"/>
        <v>0</v>
      </c>
      <c r="AO1694" s="4">
        <f t="shared" si="448"/>
        <v>0</v>
      </c>
      <c r="AQ1694" s="4">
        <f t="shared" si="449"/>
        <v>0</v>
      </c>
      <c r="AR1694" s="4">
        <f t="shared" si="450"/>
        <v>1</v>
      </c>
      <c r="AS1694" s="4">
        <f t="shared" si="451"/>
        <v>1</v>
      </c>
      <c r="AT1694" s="4">
        <f t="shared" si="452"/>
        <v>1</v>
      </c>
      <c r="AU1694" s="4">
        <f t="shared" si="453"/>
        <v>1</v>
      </c>
      <c r="AW1694" s="4">
        <f t="shared" si="454"/>
        <v>0</v>
      </c>
      <c r="AX1694" s="4">
        <f t="shared" si="455"/>
        <v>0</v>
      </c>
      <c r="AY1694" s="4">
        <f t="shared" si="456"/>
        <v>1</v>
      </c>
      <c r="BA1694" s="4">
        <f t="shared" si="457"/>
        <v>1</v>
      </c>
    </row>
    <row r="1695" spans="2:53" ht="14.5" customHeight="1" x14ac:dyDescent="0.35">
      <c r="B1695" s="47" t="s">
        <v>3229</v>
      </c>
      <c r="C1695" s="73" t="s">
        <v>3474</v>
      </c>
      <c r="D1695" s="74">
        <v>45323</v>
      </c>
      <c r="E1695" s="74" t="str">
        <f t="shared" ca="1" si="458"/>
        <v>Yes</v>
      </c>
      <c r="F1695" s="54" t="str">
        <f t="shared" si="459"/>
        <v>3. All Roles Work Inflexible</v>
      </c>
      <c r="G1695" s="49" t="s">
        <v>3998</v>
      </c>
      <c r="H1695" s="22">
        <f t="shared" si="460"/>
        <v>0</v>
      </c>
      <c r="I1695" s="23"/>
      <c r="J1695" s="23"/>
      <c r="K1695" s="23"/>
      <c r="L1695" s="23"/>
      <c r="M1695" s="23"/>
      <c r="N1695" s="23"/>
      <c r="O1695" s="23"/>
      <c r="P1695" s="23"/>
      <c r="Q1695" s="23"/>
      <c r="R1695" s="23"/>
      <c r="S1695" s="23"/>
      <c r="T1695" s="23"/>
      <c r="U1695" s="23"/>
      <c r="V1695" s="23"/>
      <c r="W1695" s="23"/>
      <c r="X1695" s="23"/>
      <c r="Y1695" s="23"/>
      <c r="Z1695" s="23"/>
      <c r="AA1695" s="23"/>
      <c r="AB1695" s="23"/>
      <c r="AC1695" s="24"/>
      <c r="AE1695" s="35" t="s">
        <v>1985</v>
      </c>
      <c r="AF1695" s="36" t="s">
        <v>4204</v>
      </c>
      <c r="AG1695" s="36"/>
      <c r="AH1695" s="36"/>
      <c r="AI1695" s="37"/>
      <c r="AK1695" s="4">
        <f t="shared" si="444"/>
        <v>0</v>
      </c>
      <c r="AL1695" s="4">
        <f t="shared" si="445"/>
        <v>0</v>
      </c>
      <c r="AM1695" s="4">
        <f t="shared" si="446"/>
        <v>0</v>
      </c>
      <c r="AN1695" s="4">
        <f t="shared" si="447"/>
        <v>0</v>
      </c>
      <c r="AO1695" s="4">
        <f t="shared" si="448"/>
        <v>0</v>
      </c>
      <c r="AQ1695" s="4">
        <f t="shared" si="449"/>
        <v>0</v>
      </c>
      <c r="AR1695" s="4">
        <f t="shared" si="450"/>
        <v>1</v>
      </c>
      <c r="AS1695" s="4">
        <f t="shared" si="451"/>
        <v>1</v>
      </c>
      <c r="AT1695" s="4">
        <f t="shared" si="452"/>
        <v>1</v>
      </c>
      <c r="AU1695" s="4">
        <f t="shared" si="453"/>
        <v>1</v>
      </c>
      <c r="AW1695" s="4">
        <f t="shared" si="454"/>
        <v>0</v>
      </c>
      <c r="AX1695" s="4">
        <f t="shared" si="455"/>
        <v>0</v>
      </c>
      <c r="AY1695" s="4">
        <f t="shared" si="456"/>
        <v>1</v>
      </c>
      <c r="BA1695" s="4">
        <f t="shared" si="457"/>
        <v>1</v>
      </c>
    </row>
    <row r="1696" spans="2:53" ht="14.5" customHeight="1" x14ac:dyDescent="0.35">
      <c r="B1696" s="47" t="s">
        <v>3230</v>
      </c>
      <c r="C1696" s="73" t="s">
        <v>3474</v>
      </c>
      <c r="D1696" s="74">
        <v>45323</v>
      </c>
      <c r="E1696" s="74" t="str">
        <f t="shared" ca="1" si="458"/>
        <v>Yes</v>
      </c>
      <c r="F1696" s="54" t="str">
        <f t="shared" si="459"/>
        <v>3. All Roles Work Inflexible</v>
      </c>
      <c r="G1696" s="49" t="s">
        <v>3999</v>
      </c>
      <c r="H1696" s="22">
        <f t="shared" si="460"/>
        <v>0</v>
      </c>
      <c r="I1696" s="23"/>
      <c r="J1696" s="23"/>
      <c r="K1696" s="23"/>
      <c r="L1696" s="23"/>
      <c r="M1696" s="23"/>
      <c r="N1696" s="23"/>
      <c r="O1696" s="23"/>
      <c r="P1696" s="23"/>
      <c r="Q1696" s="23"/>
      <c r="R1696" s="23"/>
      <c r="S1696" s="23"/>
      <c r="T1696" s="23"/>
      <c r="U1696" s="23"/>
      <c r="V1696" s="23"/>
      <c r="W1696" s="23"/>
      <c r="X1696" s="23"/>
      <c r="Y1696" s="23"/>
      <c r="Z1696" s="23"/>
      <c r="AA1696" s="23"/>
      <c r="AB1696" s="23"/>
      <c r="AC1696" s="24"/>
      <c r="AE1696" s="35" t="s">
        <v>1060</v>
      </c>
      <c r="AF1696" s="36" t="s">
        <v>4204</v>
      </c>
      <c r="AG1696" s="36"/>
      <c r="AH1696" s="36"/>
      <c r="AI1696" s="37"/>
      <c r="AK1696" s="4">
        <f t="shared" si="444"/>
        <v>0</v>
      </c>
      <c r="AL1696" s="4">
        <f t="shared" si="445"/>
        <v>0</v>
      </c>
      <c r="AM1696" s="4">
        <f t="shared" si="446"/>
        <v>0</v>
      </c>
      <c r="AN1696" s="4">
        <f t="shared" si="447"/>
        <v>0</v>
      </c>
      <c r="AO1696" s="4">
        <f t="shared" si="448"/>
        <v>0</v>
      </c>
      <c r="AQ1696" s="4">
        <f t="shared" si="449"/>
        <v>0</v>
      </c>
      <c r="AR1696" s="4">
        <f t="shared" si="450"/>
        <v>1</v>
      </c>
      <c r="AS1696" s="4">
        <f t="shared" si="451"/>
        <v>1</v>
      </c>
      <c r="AT1696" s="4">
        <f t="shared" si="452"/>
        <v>1</v>
      </c>
      <c r="AU1696" s="4">
        <f t="shared" si="453"/>
        <v>1</v>
      </c>
      <c r="AW1696" s="4">
        <f t="shared" si="454"/>
        <v>0</v>
      </c>
      <c r="AX1696" s="4">
        <f t="shared" si="455"/>
        <v>0</v>
      </c>
      <c r="AY1696" s="4">
        <f t="shared" si="456"/>
        <v>1</v>
      </c>
      <c r="BA1696" s="4">
        <f t="shared" si="457"/>
        <v>1</v>
      </c>
    </row>
    <row r="1697" spans="2:53" ht="14.5" customHeight="1" x14ac:dyDescent="0.35">
      <c r="B1697" s="47" t="s">
        <v>3231</v>
      </c>
      <c r="C1697" s="73" t="s">
        <v>3474</v>
      </c>
      <c r="D1697" s="74">
        <v>45323</v>
      </c>
      <c r="E1697" s="74" t="str">
        <f t="shared" ca="1" si="458"/>
        <v>Yes</v>
      </c>
      <c r="F1697" s="54" t="str">
        <f t="shared" si="459"/>
        <v>1. All Roles Work Flexible</v>
      </c>
      <c r="G1697" s="49" t="s">
        <v>4000</v>
      </c>
      <c r="H1697" s="22">
        <f t="shared" si="460"/>
        <v>0</v>
      </c>
      <c r="I1697" s="23"/>
      <c r="J1697" s="23"/>
      <c r="K1697" s="23"/>
      <c r="L1697" s="23"/>
      <c r="M1697" s="23"/>
      <c r="N1697" s="23"/>
      <c r="O1697" s="23"/>
      <c r="P1697" s="23"/>
      <c r="Q1697" s="23"/>
      <c r="R1697" s="23"/>
      <c r="S1697" s="23"/>
      <c r="T1697" s="23"/>
      <c r="U1697" s="23"/>
      <c r="V1697" s="23"/>
      <c r="W1697" s="23"/>
      <c r="X1697" s="23"/>
      <c r="Y1697" s="23"/>
      <c r="Z1697" s="23"/>
      <c r="AA1697" s="23"/>
      <c r="AB1697" s="23"/>
      <c r="AC1697" s="24"/>
      <c r="AE1697" s="35" t="s">
        <v>75</v>
      </c>
      <c r="AF1697" s="36" t="s">
        <v>4204</v>
      </c>
      <c r="AG1697" s="36"/>
      <c r="AH1697" s="36"/>
      <c r="AI1697" s="37"/>
      <c r="AK1697" s="4">
        <f t="shared" si="444"/>
        <v>1</v>
      </c>
      <c r="AL1697" s="4">
        <f t="shared" si="445"/>
        <v>0</v>
      </c>
      <c r="AM1697" s="4">
        <f t="shared" si="446"/>
        <v>0</v>
      </c>
      <c r="AN1697" s="4">
        <f t="shared" si="447"/>
        <v>0</v>
      </c>
      <c r="AO1697" s="4">
        <f t="shared" si="448"/>
        <v>0</v>
      </c>
      <c r="AQ1697" s="4">
        <f t="shared" si="449"/>
        <v>0</v>
      </c>
      <c r="AR1697" s="4">
        <f t="shared" si="450"/>
        <v>1</v>
      </c>
      <c r="AS1697" s="4">
        <f t="shared" si="451"/>
        <v>1</v>
      </c>
      <c r="AT1697" s="4">
        <f t="shared" si="452"/>
        <v>1</v>
      </c>
      <c r="AU1697" s="4">
        <f t="shared" si="453"/>
        <v>1</v>
      </c>
      <c r="AW1697" s="4">
        <f t="shared" si="454"/>
        <v>1</v>
      </c>
      <c r="AX1697" s="4">
        <f t="shared" si="455"/>
        <v>0</v>
      </c>
      <c r="AY1697" s="4">
        <f t="shared" si="456"/>
        <v>0</v>
      </c>
      <c r="BA1697" s="4">
        <f t="shared" si="457"/>
        <v>5</v>
      </c>
    </row>
    <row r="1698" spans="2:53" ht="14.5" customHeight="1" x14ac:dyDescent="0.35">
      <c r="B1698" s="47" t="s">
        <v>3232</v>
      </c>
      <c r="C1698" s="73" t="s">
        <v>3474</v>
      </c>
      <c r="D1698" s="74">
        <v>45323</v>
      </c>
      <c r="E1698" s="74" t="str">
        <f t="shared" ca="1" si="458"/>
        <v>Yes</v>
      </c>
      <c r="F1698" s="54" t="str">
        <f t="shared" si="459"/>
        <v>3. All Roles Work Inflexible</v>
      </c>
      <c r="G1698" s="49" t="s">
        <v>4001</v>
      </c>
      <c r="H1698" s="22">
        <f t="shared" si="460"/>
        <v>0</v>
      </c>
      <c r="I1698" s="23"/>
      <c r="J1698" s="23"/>
      <c r="K1698" s="23"/>
      <c r="L1698" s="23"/>
      <c r="M1698" s="23"/>
      <c r="N1698" s="23"/>
      <c r="O1698" s="23"/>
      <c r="P1698" s="23"/>
      <c r="Q1698" s="23"/>
      <c r="R1698" s="23"/>
      <c r="S1698" s="23"/>
      <c r="T1698" s="23"/>
      <c r="U1698" s="23"/>
      <c r="V1698" s="23"/>
      <c r="W1698" s="23"/>
      <c r="X1698" s="23"/>
      <c r="Y1698" s="23"/>
      <c r="Z1698" s="23"/>
      <c r="AA1698" s="23"/>
      <c r="AB1698" s="23"/>
      <c r="AC1698" s="24"/>
      <c r="AE1698" s="35" t="s">
        <v>673</v>
      </c>
      <c r="AF1698" s="36" t="s">
        <v>4204</v>
      </c>
      <c r="AG1698" s="36"/>
      <c r="AH1698" s="36"/>
      <c r="AI1698" s="37"/>
      <c r="AK1698" s="4">
        <f t="shared" si="444"/>
        <v>0</v>
      </c>
      <c r="AL1698" s="4">
        <f t="shared" si="445"/>
        <v>0</v>
      </c>
      <c r="AM1698" s="4">
        <f t="shared" si="446"/>
        <v>0</v>
      </c>
      <c r="AN1698" s="4">
        <f t="shared" si="447"/>
        <v>0</v>
      </c>
      <c r="AO1698" s="4">
        <f t="shared" si="448"/>
        <v>0</v>
      </c>
      <c r="AQ1698" s="4">
        <f t="shared" si="449"/>
        <v>0</v>
      </c>
      <c r="AR1698" s="4">
        <f t="shared" si="450"/>
        <v>1</v>
      </c>
      <c r="AS1698" s="4">
        <f t="shared" si="451"/>
        <v>1</v>
      </c>
      <c r="AT1698" s="4">
        <f t="shared" si="452"/>
        <v>1</v>
      </c>
      <c r="AU1698" s="4">
        <f t="shared" si="453"/>
        <v>1</v>
      </c>
      <c r="AW1698" s="4">
        <f t="shared" si="454"/>
        <v>0</v>
      </c>
      <c r="AX1698" s="4">
        <f t="shared" si="455"/>
        <v>0</v>
      </c>
      <c r="AY1698" s="4">
        <f t="shared" si="456"/>
        <v>1</v>
      </c>
      <c r="BA1698" s="4">
        <f t="shared" si="457"/>
        <v>1</v>
      </c>
    </row>
    <row r="1699" spans="2:53" ht="14.5" customHeight="1" x14ac:dyDescent="0.35">
      <c r="B1699" s="47" t="s">
        <v>3233</v>
      </c>
      <c r="C1699" s="73" t="s">
        <v>3474</v>
      </c>
      <c r="D1699" s="74">
        <v>45323</v>
      </c>
      <c r="E1699" s="74" t="str">
        <f t="shared" ca="1" si="458"/>
        <v>Yes</v>
      </c>
      <c r="F1699" s="54" t="str">
        <f t="shared" si="459"/>
        <v>3. All Roles Work Inflexible</v>
      </c>
      <c r="G1699" s="49" t="s">
        <v>4002</v>
      </c>
      <c r="H1699" s="22">
        <f t="shared" si="460"/>
        <v>0</v>
      </c>
      <c r="I1699" s="23"/>
      <c r="J1699" s="23"/>
      <c r="K1699" s="23"/>
      <c r="L1699" s="23"/>
      <c r="M1699" s="23"/>
      <c r="N1699" s="23"/>
      <c r="O1699" s="23"/>
      <c r="P1699" s="23"/>
      <c r="Q1699" s="23"/>
      <c r="R1699" s="23"/>
      <c r="S1699" s="23"/>
      <c r="T1699" s="23"/>
      <c r="U1699" s="23"/>
      <c r="V1699" s="23"/>
      <c r="W1699" s="23"/>
      <c r="X1699" s="23"/>
      <c r="Y1699" s="23"/>
      <c r="Z1699" s="23"/>
      <c r="AA1699" s="23"/>
      <c r="AB1699" s="23"/>
      <c r="AC1699" s="24"/>
      <c r="AE1699" s="35" t="s">
        <v>4218</v>
      </c>
      <c r="AF1699" s="36" t="s">
        <v>4204</v>
      </c>
      <c r="AG1699" s="36"/>
      <c r="AH1699" s="36"/>
      <c r="AI1699" s="37"/>
      <c r="AK1699" s="4">
        <f t="shared" si="444"/>
        <v>0</v>
      </c>
      <c r="AL1699" s="4">
        <f t="shared" si="445"/>
        <v>0</v>
      </c>
      <c r="AM1699" s="4">
        <f t="shared" si="446"/>
        <v>0</v>
      </c>
      <c r="AN1699" s="4">
        <f t="shared" si="447"/>
        <v>0</v>
      </c>
      <c r="AO1699" s="4">
        <f t="shared" si="448"/>
        <v>0</v>
      </c>
      <c r="AQ1699" s="4">
        <f t="shared" si="449"/>
        <v>0</v>
      </c>
      <c r="AR1699" s="4">
        <f t="shared" si="450"/>
        <v>1</v>
      </c>
      <c r="AS1699" s="4">
        <f t="shared" si="451"/>
        <v>1</v>
      </c>
      <c r="AT1699" s="4">
        <f t="shared" si="452"/>
        <v>1</v>
      </c>
      <c r="AU1699" s="4">
        <f t="shared" si="453"/>
        <v>1</v>
      </c>
      <c r="AW1699" s="4">
        <f t="shared" si="454"/>
        <v>0</v>
      </c>
      <c r="AX1699" s="4">
        <f t="shared" si="455"/>
        <v>0</v>
      </c>
      <c r="AY1699" s="4">
        <f t="shared" si="456"/>
        <v>1</v>
      </c>
      <c r="BA1699" s="4">
        <f t="shared" si="457"/>
        <v>1</v>
      </c>
    </row>
    <row r="1700" spans="2:53" ht="14.5" customHeight="1" x14ac:dyDescent="0.35">
      <c r="B1700" s="47" t="s">
        <v>3234</v>
      </c>
      <c r="C1700" s="73" t="s">
        <v>3474</v>
      </c>
      <c r="D1700" s="74">
        <v>45323</v>
      </c>
      <c r="E1700" s="74" t="str">
        <f t="shared" ca="1" si="458"/>
        <v>Yes</v>
      </c>
      <c r="F1700" s="54" t="str">
        <f t="shared" si="459"/>
        <v>3. All Roles Work Inflexible</v>
      </c>
      <c r="G1700" s="49" t="s">
        <v>4003</v>
      </c>
      <c r="H1700" s="22">
        <f t="shared" si="460"/>
        <v>0</v>
      </c>
      <c r="I1700" s="23"/>
      <c r="J1700" s="23"/>
      <c r="K1700" s="23"/>
      <c r="L1700" s="23"/>
      <c r="M1700" s="23"/>
      <c r="N1700" s="23"/>
      <c r="O1700" s="23"/>
      <c r="P1700" s="23"/>
      <c r="Q1700" s="23"/>
      <c r="R1700" s="23"/>
      <c r="S1700" s="23"/>
      <c r="T1700" s="23"/>
      <c r="U1700" s="23"/>
      <c r="V1700" s="23"/>
      <c r="W1700" s="23"/>
      <c r="X1700" s="23"/>
      <c r="Y1700" s="23"/>
      <c r="Z1700" s="23"/>
      <c r="AA1700" s="23"/>
      <c r="AB1700" s="23"/>
      <c r="AC1700" s="24"/>
      <c r="AE1700" s="35" t="s">
        <v>1613</v>
      </c>
      <c r="AF1700" s="36" t="s">
        <v>4204</v>
      </c>
      <c r="AG1700" s="36"/>
      <c r="AH1700" s="36"/>
      <c r="AI1700" s="37"/>
      <c r="AK1700" s="4">
        <f t="shared" ref="AK1700:AK1763" si="461">COUNTIF(AE1700,"Remote")</f>
        <v>0</v>
      </c>
      <c r="AL1700" s="4">
        <f t="shared" ref="AL1700:AL1763" si="462">COUNTIF(AF1700,"Remote")</f>
        <v>0</v>
      </c>
      <c r="AM1700" s="4">
        <f t="shared" ref="AM1700:AM1763" si="463">COUNTIF(AG1700,"Remote")</f>
        <v>0</v>
      </c>
      <c r="AN1700" s="4">
        <f t="shared" ref="AN1700:AN1763" si="464">COUNTIF(AH1700,"Remote")</f>
        <v>0</v>
      </c>
      <c r="AO1700" s="4">
        <f t="shared" ref="AO1700:AO1763" si="465">COUNTIF(AI1700,"Remote")</f>
        <v>0</v>
      </c>
      <c r="AQ1700" s="4">
        <f t="shared" ref="AQ1700:AQ1763" si="466">COUNTBLANK(AE1700)</f>
        <v>0</v>
      </c>
      <c r="AR1700" s="4">
        <f t="shared" ref="AR1700:AR1763" si="467">COUNTBLANK(AF1700)</f>
        <v>1</v>
      </c>
      <c r="AS1700" s="4">
        <f t="shared" ref="AS1700:AS1763" si="468">COUNTBLANK(AG1700)</f>
        <v>1</v>
      </c>
      <c r="AT1700" s="4">
        <f t="shared" ref="AT1700:AT1763" si="469">COUNTBLANK(AH1700)</f>
        <v>1</v>
      </c>
      <c r="AU1700" s="4">
        <f t="shared" ref="AU1700:AU1763" si="470">COUNTBLANK(AI1700)</f>
        <v>1</v>
      </c>
      <c r="AW1700" s="4">
        <f t="shared" ref="AW1700:AW1763" si="471">IF(AND(SUM(AQ1700:AU1700)=4,SUM(AK1700:AO1700)=1),1,0)</f>
        <v>0</v>
      </c>
      <c r="AX1700" s="4">
        <f t="shared" ref="AX1700:AX1763" si="472">IF(AND(SUM(AQ1700:AU1700)&lt;4,SUM(AK1700:AO1700)=1),1,0)</f>
        <v>0</v>
      </c>
      <c r="AY1700" s="4">
        <f t="shared" ref="AY1700:AY1763" si="473">IF((AW1700+AX1700)=0,1,0)</f>
        <v>1</v>
      </c>
      <c r="BA1700" s="4">
        <f t="shared" ref="BA1700:BA1763" si="474">IF(AW1700=1,5,IF(AX1700=1,3,1))</f>
        <v>1</v>
      </c>
    </row>
    <row r="1701" spans="2:53" ht="14.5" customHeight="1" x14ac:dyDescent="0.35">
      <c r="B1701" s="47" t="s">
        <v>3235</v>
      </c>
      <c r="C1701" s="73" t="s">
        <v>3474</v>
      </c>
      <c r="D1701" s="74">
        <v>45323</v>
      </c>
      <c r="E1701" s="74" t="str">
        <f t="shared" ca="1" si="458"/>
        <v>Yes</v>
      </c>
      <c r="F1701" s="54" t="str">
        <f t="shared" si="459"/>
        <v>1. All Roles Work Flexible</v>
      </c>
      <c r="G1701" s="49" t="s">
        <v>4004</v>
      </c>
      <c r="H1701" s="22">
        <f t="shared" si="460"/>
        <v>0</v>
      </c>
      <c r="I1701" s="23"/>
      <c r="J1701" s="23"/>
      <c r="K1701" s="23"/>
      <c r="L1701" s="23"/>
      <c r="M1701" s="23"/>
      <c r="N1701" s="23"/>
      <c r="O1701" s="23"/>
      <c r="P1701" s="23"/>
      <c r="Q1701" s="23"/>
      <c r="R1701" s="23"/>
      <c r="S1701" s="23"/>
      <c r="T1701" s="23"/>
      <c r="U1701" s="23"/>
      <c r="V1701" s="23"/>
      <c r="W1701" s="23"/>
      <c r="X1701" s="23"/>
      <c r="Y1701" s="23"/>
      <c r="Z1701" s="23"/>
      <c r="AA1701" s="23"/>
      <c r="AB1701" s="23"/>
      <c r="AC1701" s="24"/>
      <c r="AE1701" s="35" t="s">
        <v>75</v>
      </c>
      <c r="AF1701" s="36" t="s">
        <v>4204</v>
      </c>
      <c r="AG1701" s="36"/>
      <c r="AH1701" s="36"/>
      <c r="AI1701" s="37"/>
      <c r="AK1701" s="4">
        <f t="shared" si="461"/>
        <v>1</v>
      </c>
      <c r="AL1701" s="4">
        <f t="shared" si="462"/>
        <v>0</v>
      </c>
      <c r="AM1701" s="4">
        <f t="shared" si="463"/>
        <v>0</v>
      </c>
      <c r="AN1701" s="4">
        <f t="shared" si="464"/>
        <v>0</v>
      </c>
      <c r="AO1701" s="4">
        <f t="shared" si="465"/>
        <v>0</v>
      </c>
      <c r="AQ1701" s="4">
        <f t="shared" si="466"/>
        <v>0</v>
      </c>
      <c r="AR1701" s="4">
        <f t="shared" si="467"/>
        <v>1</v>
      </c>
      <c r="AS1701" s="4">
        <f t="shared" si="468"/>
        <v>1</v>
      </c>
      <c r="AT1701" s="4">
        <f t="shared" si="469"/>
        <v>1</v>
      </c>
      <c r="AU1701" s="4">
        <f t="shared" si="470"/>
        <v>1</v>
      </c>
      <c r="AW1701" s="4">
        <f t="shared" si="471"/>
        <v>1</v>
      </c>
      <c r="AX1701" s="4">
        <f t="shared" si="472"/>
        <v>0</v>
      </c>
      <c r="AY1701" s="4">
        <f t="shared" si="473"/>
        <v>0</v>
      </c>
      <c r="BA1701" s="4">
        <f t="shared" si="474"/>
        <v>5</v>
      </c>
    </row>
    <row r="1702" spans="2:53" ht="14.5" customHeight="1" x14ac:dyDescent="0.35">
      <c r="B1702" s="47" t="s">
        <v>3236</v>
      </c>
      <c r="C1702" s="73" t="s">
        <v>3474</v>
      </c>
      <c r="D1702" s="74">
        <v>45323</v>
      </c>
      <c r="E1702" s="74" t="str">
        <f t="shared" ca="1" si="458"/>
        <v>Yes</v>
      </c>
      <c r="F1702" s="54" t="str">
        <f t="shared" si="459"/>
        <v>3. All Roles Work Inflexible</v>
      </c>
      <c r="G1702" s="49"/>
      <c r="H1702" s="22">
        <f t="shared" si="460"/>
        <v>0</v>
      </c>
      <c r="I1702" s="23"/>
      <c r="J1702" s="23"/>
      <c r="K1702" s="23"/>
      <c r="L1702" s="23"/>
      <c r="M1702" s="23"/>
      <c r="N1702" s="23"/>
      <c r="O1702" s="23"/>
      <c r="P1702" s="23"/>
      <c r="Q1702" s="23"/>
      <c r="R1702" s="23"/>
      <c r="S1702" s="23"/>
      <c r="T1702" s="23"/>
      <c r="U1702" s="23"/>
      <c r="V1702" s="23"/>
      <c r="W1702" s="23"/>
      <c r="X1702" s="23"/>
      <c r="Y1702" s="23"/>
      <c r="Z1702" s="23"/>
      <c r="AA1702" s="23"/>
      <c r="AB1702" s="23"/>
      <c r="AC1702" s="24"/>
      <c r="AE1702" s="35" t="s">
        <v>4208</v>
      </c>
      <c r="AF1702" s="36" t="s">
        <v>4204</v>
      </c>
      <c r="AG1702" s="36"/>
      <c r="AH1702" s="36"/>
      <c r="AI1702" s="37"/>
      <c r="AK1702" s="4">
        <f t="shared" si="461"/>
        <v>0</v>
      </c>
      <c r="AL1702" s="4">
        <f t="shared" si="462"/>
        <v>0</v>
      </c>
      <c r="AM1702" s="4">
        <f t="shared" si="463"/>
        <v>0</v>
      </c>
      <c r="AN1702" s="4">
        <f t="shared" si="464"/>
        <v>0</v>
      </c>
      <c r="AO1702" s="4">
        <f t="shared" si="465"/>
        <v>0</v>
      </c>
      <c r="AQ1702" s="4">
        <f t="shared" si="466"/>
        <v>0</v>
      </c>
      <c r="AR1702" s="4">
        <f t="shared" si="467"/>
        <v>1</v>
      </c>
      <c r="AS1702" s="4">
        <f t="shared" si="468"/>
        <v>1</v>
      </c>
      <c r="AT1702" s="4">
        <f t="shared" si="469"/>
        <v>1</v>
      </c>
      <c r="AU1702" s="4">
        <f t="shared" si="470"/>
        <v>1</v>
      </c>
      <c r="AW1702" s="4">
        <f t="shared" si="471"/>
        <v>0</v>
      </c>
      <c r="AX1702" s="4">
        <f t="shared" si="472"/>
        <v>0</v>
      </c>
      <c r="AY1702" s="4">
        <f t="shared" si="473"/>
        <v>1</v>
      </c>
      <c r="BA1702" s="4">
        <f t="shared" si="474"/>
        <v>1</v>
      </c>
    </row>
    <row r="1703" spans="2:53" ht="14.5" customHeight="1" x14ac:dyDescent="0.35">
      <c r="B1703" s="47" t="s">
        <v>3237</v>
      </c>
      <c r="C1703" s="73" t="s">
        <v>3474</v>
      </c>
      <c r="D1703" s="74">
        <v>45323</v>
      </c>
      <c r="E1703" s="74" t="str">
        <f t="shared" ca="1" si="458"/>
        <v>Yes</v>
      </c>
      <c r="F1703" s="54" t="str">
        <f t="shared" si="459"/>
        <v>3. All Roles Work Inflexible</v>
      </c>
      <c r="G1703" s="49" t="s">
        <v>4005</v>
      </c>
      <c r="H1703" s="22">
        <f t="shared" si="460"/>
        <v>0</v>
      </c>
      <c r="I1703" s="23"/>
      <c r="J1703" s="23"/>
      <c r="K1703" s="23"/>
      <c r="L1703" s="23"/>
      <c r="M1703" s="23"/>
      <c r="N1703" s="23"/>
      <c r="O1703" s="23"/>
      <c r="P1703" s="23"/>
      <c r="Q1703" s="23"/>
      <c r="R1703" s="23"/>
      <c r="S1703" s="23"/>
      <c r="T1703" s="23"/>
      <c r="U1703" s="23"/>
      <c r="V1703" s="23"/>
      <c r="W1703" s="23"/>
      <c r="X1703" s="23"/>
      <c r="Y1703" s="23"/>
      <c r="Z1703" s="23"/>
      <c r="AA1703" s="23"/>
      <c r="AB1703" s="23"/>
      <c r="AC1703" s="24"/>
      <c r="AE1703" s="35" t="s">
        <v>4245</v>
      </c>
      <c r="AF1703" s="36" t="s">
        <v>4204</v>
      </c>
      <c r="AG1703" s="36"/>
      <c r="AH1703" s="36"/>
      <c r="AI1703" s="37"/>
      <c r="AK1703" s="4">
        <f t="shared" si="461"/>
        <v>0</v>
      </c>
      <c r="AL1703" s="4">
        <f t="shared" si="462"/>
        <v>0</v>
      </c>
      <c r="AM1703" s="4">
        <f t="shared" si="463"/>
        <v>0</v>
      </c>
      <c r="AN1703" s="4">
        <f t="shared" si="464"/>
        <v>0</v>
      </c>
      <c r="AO1703" s="4">
        <f t="shared" si="465"/>
        <v>0</v>
      </c>
      <c r="AQ1703" s="4">
        <f t="shared" si="466"/>
        <v>0</v>
      </c>
      <c r="AR1703" s="4">
        <f t="shared" si="467"/>
        <v>1</v>
      </c>
      <c r="AS1703" s="4">
        <f t="shared" si="468"/>
        <v>1</v>
      </c>
      <c r="AT1703" s="4">
        <f t="shared" si="469"/>
        <v>1</v>
      </c>
      <c r="AU1703" s="4">
        <f t="shared" si="470"/>
        <v>1</v>
      </c>
      <c r="AW1703" s="4">
        <f t="shared" si="471"/>
        <v>0</v>
      </c>
      <c r="AX1703" s="4">
        <f t="shared" si="472"/>
        <v>0</v>
      </c>
      <c r="AY1703" s="4">
        <f t="shared" si="473"/>
        <v>1</v>
      </c>
      <c r="BA1703" s="4">
        <f t="shared" si="474"/>
        <v>1</v>
      </c>
    </row>
    <row r="1704" spans="2:53" ht="14.5" customHeight="1" x14ac:dyDescent="0.35">
      <c r="B1704" s="47" t="s">
        <v>3238</v>
      </c>
      <c r="C1704" s="73" t="s">
        <v>3474</v>
      </c>
      <c r="D1704" s="74">
        <v>45323</v>
      </c>
      <c r="E1704" s="74" t="str">
        <f t="shared" ca="1" si="458"/>
        <v>Yes</v>
      </c>
      <c r="F1704" s="54" t="str">
        <f t="shared" si="459"/>
        <v>3. All Roles Work Inflexible</v>
      </c>
      <c r="G1704" s="49"/>
      <c r="H1704" s="22">
        <f t="shared" si="460"/>
        <v>0</v>
      </c>
      <c r="I1704" s="23"/>
      <c r="J1704" s="23"/>
      <c r="K1704" s="23"/>
      <c r="L1704" s="23"/>
      <c r="M1704" s="23"/>
      <c r="N1704" s="23"/>
      <c r="O1704" s="23"/>
      <c r="P1704" s="23"/>
      <c r="Q1704" s="23"/>
      <c r="R1704" s="23"/>
      <c r="S1704" s="23"/>
      <c r="T1704" s="23"/>
      <c r="U1704" s="23"/>
      <c r="V1704" s="23"/>
      <c r="W1704" s="23"/>
      <c r="X1704" s="23"/>
      <c r="Y1704" s="23"/>
      <c r="Z1704" s="23"/>
      <c r="AA1704" s="23"/>
      <c r="AB1704" s="23"/>
      <c r="AC1704" s="24"/>
      <c r="AE1704" s="35" t="s">
        <v>1571</v>
      </c>
      <c r="AF1704" s="36" t="s">
        <v>4204</v>
      </c>
      <c r="AG1704" s="36"/>
      <c r="AH1704" s="36"/>
      <c r="AI1704" s="37"/>
      <c r="AK1704" s="4">
        <f t="shared" si="461"/>
        <v>0</v>
      </c>
      <c r="AL1704" s="4">
        <f t="shared" si="462"/>
        <v>0</v>
      </c>
      <c r="AM1704" s="4">
        <f t="shared" si="463"/>
        <v>0</v>
      </c>
      <c r="AN1704" s="4">
        <f t="shared" si="464"/>
        <v>0</v>
      </c>
      <c r="AO1704" s="4">
        <f t="shared" si="465"/>
        <v>0</v>
      </c>
      <c r="AQ1704" s="4">
        <f t="shared" si="466"/>
        <v>0</v>
      </c>
      <c r="AR1704" s="4">
        <f t="shared" si="467"/>
        <v>1</v>
      </c>
      <c r="AS1704" s="4">
        <f t="shared" si="468"/>
        <v>1</v>
      </c>
      <c r="AT1704" s="4">
        <f t="shared" si="469"/>
        <v>1</v>
      </c>
      <c r="AU1704" s="4">
        <f t="shared" si="470"/>
        <v>1</v>
      </c>
      <c r="AW1704" s="4">
        <f t="shared" si="471"/>
        <v>0</v>
      </c>
      <c r="AX1704" s="4">
        <f t="shared" si="472"/>
        <v>0</v>
      </c>
      <c r="AY1704" s="4">
        <f t="shared" si="473"/>
        <v>1</v>
      </c>
      <c r="BA1704" s="4">
        <f t="shared" si="474"/>
        <v>1</v>
      </c>
    </row>
    <row r="1705" spans="2:53" ht="14.5" customHeight="1" x14ac:dyDescent="0.35">
      <c r="B1705" s="47" t="s">
        <v>3239</v>
      </c>
      <c r="C1705" s="73" t="s">
        <v>3474</v>
      </c>
      <c r="D1705" s="74">
        <v>45323</v>
      </c>
      <c r="E1705" s="74" t="str">
        <f t="shared" ca="1" si="458"/>
        <v>Yes</v>
      </c>
      <c r="F1705" s="54" t="str">
        <f t="shared" si="459"/>
        <v>3. All Roles Work Inflexible</v>
      </c>
      <c r="G1705" s="49" t="s">
        <v>4006</v>
      </c>
      <c r="H1705" s="22">
        <f t="shared" si="460"/>
        <v>0</v>
      </c>
      <c r="I1705" s="23"/>
      <c r="J1705" s="23"/>
      <c r="K1705" s="23"/>
      <c r="L1705" s="23"/>
      <c r="M1705" s="23"/>
      <c r="N1705" s="23"/>
      <c r="O1705" s="23"/>
      <c r="P1705" s="23"/>
      <c r="Q1705" s="23"/>
      <c r="R1705" s="23"/>
      <c r="S1705" s="23"/>
      <c r="T1705" s="23"/>
      <c r="U1705" s="23"/>
      <c r="V1705" s="23"/>
      <c r="W1705" s="23"/>
      <c r="X1705" s="23"/>
      <c r="Y1705" s="23"/>
      <c r="Z1705" s="23"/>
      <c r="AA1705" s="23"/>
      <c r="AB1705" s="23"/>
      <c r="AC1705" s="24"/>
      <c r="AE1705" s="35" t="s">
        <v>711</v>
      </c>
      <c r="AF1705" s="36" t="s">
        <v>4204</v>
      </c>
      <c r="AG1705" s="36"/>
      <c r="AH1705" s="36"/>
      <c r="AI1705" s="37"/>
      <c r="AK1705" s="4">
        <f t="shared" si="461"/>
        <v>0</v>
      </c>
      <c r="AL1705" s="4">
        <f t="shared" si="462"/>
        <v>0</v>
      </c>
      <c r="AM1705" s="4">
        <f t="shared" si="463"/>
        <v>0</v>
      </c>
      <c r="AN1705" s="4">
        <f t="shared" si="464"/>
        <v>0</v>
      </c>
      <c r="AO1705" s="4">
        <f t="shared" si="465"/>
        <v>0</v>
      </c>
      <c r="AQ1705" s="4">
        <f t="shared" si="466"/>
        <v>0</v>
      </c>
      <c r="AR1705" s="4">
        <f t="shared" si="467"/>
        <v>1</v>
      </c>
      <c r="AS1705" s="4">
        <f t="shared" si="468"/>
        <v>1</v>
      </c>
      <c r="AT1705" s="4">
        <f t="shared" si="469"/>
        <v>1</v>
      </c>
      <c r="AU1705" s="4">
        <f t="shared" si="470"/>
        <v>1</v>
      </c>
      <c r="AW1705" s="4">
        <f t="shared" si="471"/>
        <v>0</v>
      </c>
      <c r="AX1705" s="4">
        <f t="shared" si="472"/>
        <v>0</v>
      </c>
      <c r="AY1705" s="4">
        <f t="shared" si="473"/>
        <v>1</v>
      </c>
      <c r="BA1705" s="4">
        <f t="shared" si="474"/>
        <v>1</v>
      </c>
    </row>
    <row r="1706" spans="2:53" ht="14.5" customHeight="1" x14ac:dyDescent="0.35">
      <c r="B1706" s="47" t="s">
        <v>3240</v>
      </c>
      <c r="C1706" s="73" t="s">
        <v>3474</v>
      </c>
      <c r="D1706" s="74">
        <v>45323</v>
      </c>
      <c r="E1706" s="74" t="str">
        <f t="shared" ca="1" si="458"/>
        <v>Yes</v>
      </c>
      <c r="F1706" s="54" t="str">
        <f t="shared" si="459"/>
        <v>3. All Roles Work Inflexible</v>
      </c>
      <c r="G1706" s="49" t="s">
        <v>4007</v>
      </c>
      <c r="H1706" s="22">
        <f t="shared" si="460"/>
        <v>0</v>
      </c>
      <c r="I1706" s="23"/>
      <c r="J1706" s="23"/>
      <c r="K1706" s="23"/>
      <c r="L1706" s="23"/>
      <c r="M1706" s="23"/>
      <c r="N1706" s="23"/>
      <c r="O1706" s="23"/>
      <c r="P1706" s="23"/>
      <c r="Q1706" s="23"/>
      <c r="R1706" s="23"/>
      <c r="S1706" s="23"/>
      <c r="T1706" s="23"/>
      <c r="U1706" s="23"/>
      <c r="V1706" s="23"/>
      <c r="W1706" s="23"/>
      <c r="X1706" s="23"/>
      <c r="Y1706" s="23"/>
      <c r="Z1706" s="23"/>
      <c r="AA1706" s="23"/>
      <c r="AB1706" s="23"/>
      <c r="AC1706" s="24"/>
      <c r="AE1706" s="35" t="s">
        <v>4228</v>
      </c>
      <c r="AF1706" s="36" t="s">
        <v>4204</v>
      </c>
      <c r="AG1706" s="36"/>
      <c r="AH1706" s="36"/>
      <c r="AI1706" s="37"/>
      <c r="AK1706" s="4">
        <f t="shared" si="461"/>
        <v>0</v>
      </c>
      <c r="AL1706" s="4">
        <f t="shared" si="462"/>
        <v>0</v>
      </c>
      <c r="AM1706" s="4">
        <f t="shared" si="463"/>
        <v>0</v>
      </c>
      <c r="AN1706" s="4">
        <f t="shared" si="464"/>
        <v>0</v>
      </c>
      <c r="AO1706" s="4">
        <f t="shared" si="465"/>
        <v>0</v>
      </c>
      <c r="AQ1706" s="4">
        <f t="shared" si="466"/>
        <v>0</v>
      </c>
      <c r="AR1706" s="4">
        <f t="shared" si="467"/>
        <v>1</v>
      </c>
      <c r="AS1706" s="4">
        <f t="shared" si="468"/>
        <v>1</v>
      </c>
      <c r="AT1706" s="4">
        <f t="shared" si="469"/>
        <v>1</v>
      </c>
      <c r="AU1706" s="4">
        <f t="shared" si="470"/>
        <v>1</v>
      </c>
      <c r="AW1706" s="4">
        <f t="shared" si="471"/>
        <v>0</v>
      </c>
      <c r="AX1706" s="4">
        <f t="shared" si="472"/>
        <v>0</v>
      </c>
      <c r="AY1706" s="4">
        <f t="shared" si="473"/>
        <v>1</v>
      </c>
      <c r="BA1706" s="4">
        <f t="shared" si="474"/>
        <v>1</v>
      </c>
    </row>
    <row r="1707" spans="2:53" ht="14.5" customHeight="1" x14ac:dyDescent="0.35">
      <c r="B1707" s="47" t="s">
        <v>3241</v>
      </c>
      <c r="C1707" s="73" t="s">
        <v>3474</v>
      </c>
      <c r="D1707" s="74">
        <v>45323</v>
      </c>
      <c r="E1707" s="74" t="str">
        <f t="shared" ca="1" si="458"/>
        <v>Yes</v>
      </c>
      <c r="F1707" s="54" t="str">
        <f t="shared" si="459"/>
        <v>3. All Roles Work Inflexible</v>
      </c>
      <c r="G1707" s="49" t="s">
        <v>4008</v>
      </c>
      <c r="H1707" s="22">
        <f t="shared" si="460"/>
        <v>0</v>
      </c>
      <c r="I1707" s="23"/>
      <c r="J1707" s="23"/>
      <c r="K1707" s="23"/>
      <c r="L1707" s="23"/>
      <c r="M1707" s="23"/>
      <c r="N1707" s="23"/>
      <c r="O1707" s="23"/>
      <c r="P1707" s="23"/>
      <c r="Q1707" s="23"/>
      <c r="R1707" s="23"/>
      <c r="S1707" s="23"/>
      <c r="T1707" s="23"/>
      <c r="U1707" s="23"/>
      <c r="V1707" s="23"/>
      <c r="W1707" s="23"/>
      <c r="X1707" s="23"/>
      <c r="Y1707" s="23"/>
      <c r="Z1707" s="23"/>
      <c r="AA1707" s="23"/>
      <c r="AB1707" s="23"/>
      <c r="AC1707" s="24"/>
      <c r="AE1707" s="35" t="s">
        <v>4249</v>
      </c>
      <c r="AF1707" s="36" t="s">
        <v>4204</v>
      </c>
      <c r="AG1707" s="36"/>
      <c r="AH1707" s="36"/>
      <c r="AI1707" s="37"/>
      <c r="AK1707" s="4">
        <f t="shared" si="461"/>
        <v>0</v>
      </c>
      <c r="AL1707" s="4">
        <f t="shared" si="462"/>
        <v>0</v>
      </c>
      <c r="AM1707" s="4">
        <f t="shared" si="463"/>
        <v>0</v>
      </c>
      <c r="AN1707" s="4">
        <f t="shared" si="464"/>
        <v>0</v>
      </c>
      <c r="AO1707" s="4">
        <f t="shared" si="465"/>
        <v>0</v>
      </c>
      <c r="AQ1707" s="4">
        <f t="shared" si="466"/>
        <v>0</v>
      </c>
      <c r="AR1707" s="4">
        <f t="shared" si="467"/>
        <v>1</v>
      </c>
      <c r="AS1707" s="4">
        <f t="shared" si="468"/>
        <v>1</v>
      </c>
      <c r="AT1707" s="4">
        <f t="shared" si="469"/>
        <v>1</v>
      </c>
      <c r="AU1707" s="4">
        <f t="shared" si="470"/>
        <v>1</v>
      </c>
      <c r="AW1707" s="4">
        <f t="shared" si="471"/>
        <v>0</v>
      </c>
      <c r="AX1707" s="4">
        <f t="shared" si="472"/>
        <v>0</v>
      </c>
      <c r="AY1707" s="4">
        <f t="shared" si="473"/>
        <v>1</v>
      </c>
      <c r="BA1707" s="4">
        <f t="shared" si="474"/>
        <v>1</v>
      </c>
    </row>
    <row r="1708" spans="2:53" ht="14.5" customHeight="1" x14ac:dyDescent="0.35">
      <c r="B1708" s="47" t="s">
        <v>3242</v>
      </c>
      <c r="C1708" s="73" t="s">
        <v>3474</v>
      </c>
      <c r="D1708" s="74">
        <v>45323</v>
      </c>
      <c r="E1708" s="74" t="str">
        <f t="shared" ca="1" si="458"/>
        <v>Yes</v>
      </c>
      <c r="F1708" s="54" t="str">
        <f t="shared" si="459"/>
        <v>3. All Roles Work Inflexible</v>
      </c>
      <c r="G1708" s="49" t="s">
        <v>4009</v>
      </c>
      <c r="H1708" s="22">
        <f t="shared" si="460"/>
        <v>0</v>
      </c>
      <c r="I1708" s="23"/>
      <c r="J1708" s="23"/>
      <c r="K1708" s="23"/>
      <c r="L1708" s="23"/>
      <c r="M1708" s="23"/>
      <c r="N1708" s="23"/>
      <c r="O1708" s="23"/>
      <c r="P1708" s="23"/>
      <c r="Q1708" s="23"/>
      <c r="R1708" s="23"/>
      <c r="S1708" s="23"/>
      <c r="T1708" s="23"/>
      <c r="U1708" s="23"/>
      <c r="V1708" s="23"/>
      <c r="W1708" s="23"/>
      <c r="X1708" s="23"/>
      <c r="Y1708" s="23"/>
      <c r="Z1708" s="23"/>
      <c r="AA1708" s="23"/>
      <c r="AB1708" s="23"/>
      <c r="AC1708" s="24"/>
      <c r="AE1708" s="35" t="s">
        <v>1043</v>
      </c>
      <c r="AF1708" s="36" t="s">
        <v>4204</v>
      </c>
      <c r="AG1708" s="36"/>
      <c r="AH1708" s="36"/>
      <c r="AI1708" s="37"/>
      <c r="AK1708" s="4">
        <f t="shared" si="461"/>
        <v>0</v>
      </c>
      <c r="AL1708" s="4">
        <f t="shared" si="462"/>
        <v>0</v>
      </c>
      <c r="AM1708" s="4">
        <f t="shared" si="463"/>
        <v>0</v>
      </c>
      <c r="AN1708" s="4">
        <f t="shared" si="464"/>
        <v>0</v>
      </c>
      <c r="AO1708" s="4">
        <f t="shared" si="465"/>
        <v>0</v>
      </c>
      <c r="AQ1708" s="4">
        <f t="shared" si="466"/>
        <v>0</v>
      </c>
      <c r="AR1708" s="4">
        <f t="shared" si="467"/>
        <v>1</v>
      </c>
      <c r="AS1708" s="4">
        <f t="shared" si="468"/>
        <v>1</v>
      </c>
      <c r="AT1708" s="4">
        <f t="shared" si="469"/>
        <v>1</v>
      </c>
      <c r="AU1708" s="4">
        <f t="shared" si="470"/>
        <v>1</v>
      </c>
      <c r="AW1708" s="4">
        <f t="shared" si="471"/>
        <v>0</v>
      </c>
      <c r="AX1708" s="4">
        <f t="shared" si="472"/>
        <v>0</v>
      </c>
      <c r="AY1708" s="4">
        <f t="shared" si="473"/>
        <v>1</v>
      </c>
      <c r="BA1708" s="4">
        <f t="shared" si="474"/>
        <v>1</v>
      </c>
    </row>
    <row r="1709" spans="2:53" ht="14.5" customHeight="1" x14ac:dyDescent="0.35">
      <c r="B1709" s="47" t="s">
        <v>3243</v>
      </c>
      <c r="C1709" s="73" t="s">
        <v>3474</v>
      </c>
      <c r="D1709" s="74">
        <v>45323</v>
      </c>
      <c r="E1709" s="74" t="str">
        <f t="shared" ca="1" si="458"/>
        <v>Yes</v>
      </c>
      <c r="F1709" s="54" t="str">
        <f t="shared" si="459"/>
        <v>3. All Roles Work Inflexible</v>
      </c>
      <c r="G1709" s="49" t="s">
        <v>4010</v>
      </c>
      <c r="H1709" s="22">
        <f t="shared" si="460"/>
        <v>0</v>
      </c>
      <c r="I1709" s="23"/>
      <c r="J1709" s="23"/>
      <c r="K1709" s="23"/>
      <c r="L1709" s="23"/>
      <c r="M1709" s="23"/>
      <c r="N1709" s="23"/>
      <c r="O1709" s="23"/>
      <c r="P1709" s="23"/>
      <c r="Q1709" s="23"/>
      <c r="R1709" s="23"/>
      <c r="S1709" s="23"/>
      <c r="T1709" s="23"/>
      <c r="U1709" s="23"/>
      <c r="V1709" s="23"/>
      <c r="W1709" s="23"/>
      <c r="X1709" s="23"/>
      <c r="Y1709" s="23"/>
      <c r="Z1709" s="23"/>
      <c r="AA1709" s="23"/>
      <c r="AB1709" s="23"/>
      <c r="AC1709" s="24"/>
      <c r="AE1709" s="35" t="s">
        <v>1812</v>
      </c>
      <c r="AF1709" s="36" t="s">
        <v>4204</v>
      </c>
      <c r="AG1709" s="36"/>
      <c r="AH1709" s="36"/>
      <c r="AI1709" s="37"/>
      <c r="AK1709" s="4">
        <f t="shared" si="461"/>
        <v>0</v>
      </c>
      <c r="AL1709" s="4">
        <f t="shared" si="462"/>
        <v>0</v>
      </c>
      <c r="AM1709" s="4">
        <f t="shared" si="463"/>
        <v>0</v>
      </c>
      <c r="AN1709" s="4">
        <f t="shared" si="464"/>
        <v>0</v>
      </c>
      <c r="AO1709" s="4">
        <f t="shared" si="465"/>
        <v>0</v>
      </c>
      <c r="AQ1709" s="4">
        <f t="shared" si="466"/>
        <v>0</v>
      </c>
      <c r="AR1709" s="4">
        <f t="shared" si="467"/>
        <v>1</v>
      </c>
      <c r="AS1709" s="4">
        <f t="shared" si="468"/>
        <v>1</v>
      </c>
      <c r="AT1709" s="4">
        <f t="shared" si="469"/>
        <v>1</v>
      </c>
      <c r="AU1709" s="4">
        <f t="shared" si="470"/>
        <v>1</v>
      </c>
      <c r="AW1709" s="4">
        <f t="shared" si="471"/>
        <v>0</v>
      </c>
      <c r="AX1709" s="4">
        <f t="shared" si="472"/>
        <v>0</v>
      </c>
      <c r="AY1709" s="4">
        <f t="shared" si="473"/>
        <v>1</v>
      </c>
      <c r="BA1709" s="4">
        <f t="shared" si="474"/>
        <v>1</v>
      </c>
    </row>
    <row r="1710" spans="2:53" ht="14.5" customHeight="1" x14ac:dyDescent="0.35">
      <c r="B1710" s="47" t="s">
        <v>3244</v>
      </c>
      <c r="C1710" s="73" t="s">
        <v>3474</v>
      </c>
      <c r="D1710" s="74">
        <v>45323</v>
      </c>
      <c r="E1710" s="74" t="str">
        <f t="shared" ca="1" si="458"/>
        <v>Yes</v>
      </c>
      <c r="F1710" s="54" t="str">
        <f t="shared" si="459"/>
        <v>3. All Roles Work Inflexible</v>
      </c>
      <c r="G1710" s="49" t="s">
        <v>4011</v>
      </c>
      <c r="H1710" s="22">
        <f t="shared" si="460"/>
        <v>0</v>
      </c>
      <c r="I1710" s="23"/>
      <c r="J1710" s="23"/>
      <c r="K1710" s="23"/>
      <c r="L1710" s="23"/>
      <c r="M1710" s="23"/>
      <c r="N1710" s="23"/>
      <c r="O1710" s="23"/>
      <c r="P1710" s="23"/>
      <c r="Q1710" s="23"/>
      <c r="R1710" s="23"/>
      <c r="S1710" s="23"/>
      <c r="T1710" s="23"/>
      <c r="U1710" s="23"/>
      <c r="V1710" s="23"/>
      <c r="W1710" s="23"/>
      <c r="X1710" s="23"/>
      <c r="Y1710" s="23"/>
      <c r="Z1710" s="23"/>
      <c r="AA1710" s="23"/>
      <c r="AB1710" s="23"/>
      <c r="AC1710" s="24"/>
      <c r="AE1710" s="35" t="s">
        <v>586</v>
      </c>
      <c r="AF1710" s="36" t="s">
        <v>4204</v>
      </c>
      <c r="AG1710" s="36"/>
      <c r="AH1710" s="36"/>
      <c r="AI1710" s="37"/>
      <c r="AK1710" s="4">
        <f t="shared" si="461"/>
        <v>0</v>
      </c>
      <c r="AL1710" s="4">
        <f t="shared" si="462"/>
        <v>0</v>
      </c>
      <c r="AM1710" s="4">
        <f t="shared" si="463"/>
        <v>0</v>
      </c>
      <c r="AN1710" s="4">
        <f t="shared" si="464"/>
        <v>0</v>
      </c>
      <c r="AO1710" s="4">
        <f t="shared" si="465"/>
        <v>0</v>
      </c>
      <c r="AQ1710" s="4">
        <f t="shared" si="466"/>
        <v>0</v>
      </c>
      <c r="AR1710" s="4">
        <f t="shared" si="467"/>
        <v>1</v>
      </c>
      <c r="AS1710" s="4">
        <f t="shared" si="468"/>
        <v>1</v>
      </c>
      <c r="AT1710" s="4">
        <f t="shared" si="469"/>
        <v>1</v>
      </c>
      <c r="AU1710" s="4">
        <f t="shared" si="470"/>
        <v>1</v>
      </c>
      <c r="AW1710" s="4">
        <f t="shared" si="471"/>
        <v>0</v>
      </c>
      <c r="AX1710" s="4">
        <f t="shared" si="472"/>
        <v>0</v>
      </c>
      <c r="AY1710" s="4">
        <f t="shared" si="473"/>
        <v>1</v>
      </c>
      <c r="BA1710" s="4">
        <f t="shared" si="474"/>
        <v>1</v>
      </c>
    </row>
    <row r="1711" spans="2:53" ht="14.5" customHeight="1" x14ac:dyDescent="0.35">
      <c r="B1711" s="47" t="s">
        <v>3245</v>
      </c>
      <c r="C1711" s="73" t="s">
        <v>3474</v>
      </c>
      <c r="D1711" s="74">
        <v>45323</v>
      </c>
      <c r="E1711" s="74" t="str">
        <f t="shared" ca="1" si="458"/>
        <v>Yes</v>
      </c>
      <c r="F1711" s="54" t="str">
        <f t="shared" si="459"/>
        <v>3. All Roles Work Inflexible</v>
      </c>
      <c r="G1711" s="49" t="s">
        <v>4012</v>
      </c>
      <c r="H1711" s="22">
        <f t="shared" si="460"/>
        <v>0</v>
      </c>
      <c r="I1711" s="23"/>
      <c r="J1711" s="23"/>
      <c r="K1711" s="23"/>
      <c r="L1711" s="23"/>
      <c r="M1711" s="23"/>
      <c r="N1711" s="23"/>
      <c r="O1711" s="23"/>
      <c r="P1711" s="23"/>
      <c r="Q1711" s="23"/>
      <c r="R1711" s="23"/>
      <c r="S1711" s="23"/>
      <c r="T1711" s="23"/>
      <c r="U1711" s="23"/>
      <c r="V1711" s="23"/>
      <c r="W1711" s="23"/>
      <c r="X1711" s="23"/>
      <c r="Y1711" s="23"/>
      <c r="Z1711" s="23"/>
      <c r="AA1711" s="23"/>
      <c r="AB1711" s="23"/>
      <c r="AC1711" s="24"/>
      <c r="AE1711" s="35" t="s">
        <v>4235</v>
      </c>
      <c r="AF1711" s="36" t="s">
        <v>4204</v>
      </c>
      <c r="AG1711" s="36"/>
      <c r="AH1711" s="36"/>
      <c r="AI1711" s="37"/>
      <c r="AK1711" s="4">
        <f t="shared" si="461"/>
        <v>0</v>
      </c>
      <c r="AL1711" s="4">
        <f t="shared" si="462"/>
        <v>0</v>
      </c>
      <c r="AM1711" s="4">
        <f t="shared" si="463"/>
        <v>0</v>
      </c>
      <c r="AN1711" s="4">
        <f t="shared" si="464"/>
        <v>0</v>
      </c>
      <c r="AO1711" s="4">
        <f t="shared" si="465"/>
        <v>0</v>
      </c>
      <c r="AQ1711" s="4">
        <f t="shared" si="466"/>
        <v>0</v>
      </c>
      <c r="AR1711" s="4">
        <f t="shared" si="467"/>
        <v>1</v>
      </c>
      <c r="AS1711" s="4">
        <f t="shared" si="468"/>
        <v>1</v>
      </c>
      <c r="AT1711" s="4">
        <f t="shared" si="469"/>
        <v>1</v>
      </c>
      <c r="AU1711" s="4">
        <f t="shared" si="470"/>
        <v>1</v>
      </c>
      <c r="AW1711" s="4">
        <f t="shared" si="471"/>
        <v>0</v>
      </c>
      <c r="AX1711" s="4">
        <f t="shared" si="472"/>
        <v>0</v>
      </c>
      <c r="AY1711" s="4">
        <f t="shared" si="473"/>
        <v>1</v>
      </c>
      <c r="BA1711" s="4">
        <f t="shared" si="474"/>
        <v>1</v>
      </c>
    </row>
    <row r="1712" spans="2:53" ht="14.5" customHeight="1" x14ac:dyDescent="0.35">
      <c r="B1712" s="47" t="s">
        <v>3246</v>
      </c>
      <c r="C1712" s="73" t="s">
        <v>3474</v>
      </c>
      <c r="D1712" s="74">
        <v>45323</v>
      </c>
      <c r="E1712" s="74" t="str">
        <f t="shared" ca="1" si="458"/>
        <v>Yes</v>
      </c>
      <c r="F1712" s="54" t="str">
        <f t="shared" si="459"/>
        <v>3. All Roles Work Inflexible</v>
      </c>
      <c r="G1712" s="49"/>
      <c r="H1712" s="22">
        <f t="shared" si="460"/>
        <v>0</v>
      </c>
      <c r="I1712" s="23"/>
      <c r="J1712" s="23"/>
      <c r="K1712" s="23"/>
      <c r="L1712" s="23"/>
      <c r="M1712" s="23"/>
      <c r="N1712" s="23"/>
      <c r="O1712" s="23"/>
      <c r="P1712" s="23"/>
      <c r="Q1712" s="23"/>
      <c r="R1712" s="23"/>
      <c r="S1712" s="23"/>
      <c r="T1712" s="23"/>
      <c r="U1712" s="23"/>
      <c r="V1712" s="23"/>
      <c r="W1712" s="23"/>
      <c r="X1712" s="23"/>
      <c r="Y1712" s="23"/>
      <c r="Z1712" s="23"/>
      <c r="AA1712" s="23"/>
      <c r="AB1712" s="23"/>
      <c r="AC1712" s="24"/>
      <c r="AE1712" s="35" t="s">
        <v>795</v>
      </c>
      <c r="AF1712" s="36" t="s">
        <v>4204</v>
      </c>
      <c r="AG1712" s="36"/>
      <c r="AH1712" s="36"/>
      <c r="AI1712" s="37"/>
      <c r="AK1712" s="4">
        <f t="shared" si="461"/>
        <v>0</v>
      </c>
      <c r="AL1712" s="4">
        <f t="shared" si="462"/>
        <v>0</v>
      </c>
      <c r="AM1712" s="4">
        <f t="shared" si="463"/>
        <v>0</v>
      </c>
      <c r="AN1712" s="4">
        <f t="shared" si="464"/>
        <v>0</v>
      </c>
      <c r="AO1712" s="4">
        <f t="shared" si="465"/>
        <v>0</v>
      </c>
      <c r="AQ1712" s="4">
        <f t="shared" si="466"/>
        <v>0</v>
      </c>
      <c r="AR1712" s="4">
        <f t="shared" si="467"/>
        <v>1</v>
      </c>
      <c r="AS1712" s="4">
        <f t="shared" si="468"/>
        <v>1</v>
      </c>
      <c r="AT1712" s="4">
        <f t="shared" si="469"/>
        <v>1</v>
      </c>
      <c r="AU1712" s="4">
        <f t="shared" si="470"/>
        <v>1</v>
      </c>
      <c r="AW1712" s="4">
        <f t="shared" si="471"/>
        <v>0</v>
      </c>
      <c r="AX1712" s="4">
        <f t="shared" si="472"/>
        <v>0</v>
      </c>
      <c r="AY1712" s="4">
        <f t="shared" si="473"/>
        <v>1</v>
      </c>
      <c r="BA1712" s="4">
        <f t="shared" si="474"/>
        <v>1</v>
      </c>
    </row>
    <row r="1713" spans="2:53" ht="14.5" customHeight="1" x14ac:dyDescent="0.35">
      <c r="B1713" s="47" t="s">
        <v>3247</v>
      </c>
      <c r="C1713" s="73" t="s">
        <v>3474</v>
      </c>
      <c r="D1713" s="74">
        <v>45323</v>
      </c>
      <c r="E1713" s="74" t="str">
        <f t="shared" ca="1" si="458"/>
        <v>Yes</v>
      </c>
      <c r="F1713" s="54" t="str">
        <f t="shared" si="459"/>
        <v>3. All Roles Work Inflexible</v>
      </c>
      <c r="G1713" s="49" t="s">
        <v>4013</v>
      </c>
      <c r="H1713" s="22">
        <f t="shared" si="460"/>
        <v>0</v>
      </c>
      <c r="I1713" s="23"/>
      <c r="J1713" s="23"/>
      <c r="K1713" s="23"/>
      <c r="L1713" s="23"/>
      <c r="M1713" s="23"/>
      <c r="N1713" s="23"/>
      <c r="O1713" s="23"/>
      <c r="P1713" s="23"/>
      <c r="Q1713" s="23"/>
      <c r="R1713" s="23"/>
      <c r="S1713" s="23"/>
      <c r="T1713" s="23"/>
      <c r="U1713" s="23"/>
      <c r="V1713" s="23"/>
      <c r="W1713" s="23"/>
      <c r="X1713" s="23"/>
      <c r="Y1713" s="23"/>
      <c r="Z1713" s="23"/>
      <c r="AA1713" s="23"/>
      <c r="AB1713" s="23"/>
      <c r="AC1713" s="24"/>
      <c r="AE1713" s="35" t="s">
        <v>681</v>
      </c>
      <c r="AF1713" s="36" t="s">
        <v>4204</v>
      </c>
      <c r="AG1713" s="36"/>
      <c r="AH1713" s="36"/>
      <c r="AI1713" s="37"/>
      <c r="AK1713" s="4">
        <f t="shared" si="461"/>
        <v>0</v>
      </c>
      <c r="AL1713" s="4">
        <f t="shared" si="462"/>
        <v>0</v>
      </c>
      <c r="AM1713" s="4">
        <f t="shared" si="463"/>
        <v>0</v>
      </c>
      <c r="AN1713" s="4">
        <f t="shared" si="464"/>
        <v>0</v>
      </c>
      <c r="AO1713" s="4">
        <f t="shared" si="465"/>
        <v>0</v>
      </c>
      <c r="AQ1713" s="4">
        <f t="shared" si="466"/>
        <v>0</v>
      </c>
      <c r="AR1713" s="4">
        <f t="shared" si="467"/>
        <v>1</v>
      </c>
      <c r="AS1713" s="4">
        <f t="shared" si="468"/>
        <v>1</v>
      </c>
      <c r="AT1713" s="4">
        <f t="shared" si="469"/>
        <v>1</v>
      </c>
      <c r="AU1713" s="4">
        <f t="shared" si="470"/>
        <v>1</v>
      </c>
      <c r="AW1713" s="4">
        <f t="shared" si="471"/>
        <v>0</v>
      </c>
      <c r="AX1713" s="4">
        <f t="shared" si="472"/>
        <v>0</v>
      </c>
      <c r="AY1713" s="4">
        <f t="shared" si="473"/>
        <v>1</v>
      </c>
      <c r="BA1713" s="4">
        <f t="shared" si="474"/>
        <v>1</v>
      </c>
    </row>
    <row r="1714" spans="2:53" ht="14.5" customHeight="1" x14ac:dyDescent="0.35">
      <c r="B1714" s="47" t="s">
        <v>3248</v>
      </c>
      <c r="C1714" s="73" t="s">
        <v>3474</v>
      </c>
      <c r="D1714" s="74">
        <v>45323</v>
      </c>
      <c r="E1714" s="74" t="str">
        <f t="shared" ca="1" si="458"/>
        <v>Yes</v>
      </c>
      <c r="F1714" s="54" t="str">
        <f t="shared" si="459"/>
        <v>3. All Roles Work Inflexible</v>
      </c>
      <c r="G1714" s="49" t="s">
        <v>4014</v>
      </c>
      <c r="H1714" s="22">
        <f t="shared" si="460"/>
        <v>0</v>
      </c>
      <c r="I1714" s="23"/>
      <c r="J1714" s="23"/>
      <c r="K1714" s="23"/>
      <c r="L1714" s="23"/>
      <c r="M1714" s="23"/>
      <c r="N1714" s="23"/>
      <c r="O1714" s="23"/>
      <c r="P1714" s="23"/>
      <c r="Q1714" s="23"/>
      <c r="R1714" s="23"/>
      <c r="S1714" s="23"/>
      <c r="T1714" s="23"/>
      <c r="U1714" s="23"/>
      <c r="V1714" s="23"/>
      <c r="W1714" s="23"/>
      <c r="X1714" s="23"/>
      <c r="Y1714" s="23"/>
      <c r="Z1714" s="23"/>
      <c r="AA1714" s="23"/>
      <c r="AB1714" s="23"/>
      <c r="AC1714" s="24"/>
      <c r="AE1714" s="35" t="s">
        <v>603</v>
      </c>
      <c r="AF1714" s="36" t="s">
        <v>4204</v>
      </c>
      <c r="AG1714" s="36"/>
      <c r="AH1714" s="36"/>
      <c r="AI1714" s="37"/>
      <c r="AK1714" s="4">
        <f t="shared" si="461"/>
        <v>0</v>
      </c>
      <c r="AL1714" s="4">
        <f t="shared" si="462"/>
        <v>0</v>
      </c>
      <c r="AM1714" s="4">
        <f t="shared" si="463"/>
        <v>0</v>
      </c>
      <c r="AN1714" s="4">
        <f t="shared" si="464"/>
        <v>0</v>
      </c>
      <c r="AO1714" s="4">
        <f t="shared" si="465"/>
        <v>0</v>
      </c>
      <c r="AQ1714" s="4">
        <f t="shared" si="466"/>
        <v>0</v>
      </c>
      <c r="AR1714" s="4">
        <f t="shared" si="467"/>
        <v>1</v>
      </c>
      <c r="AS1714" s="4">
        <f t="shared" si="468"/>
        <v>1</v>
      </c>
      <c r="AT1714" s="4">
        <f t="shared" si="469"/>
        <v>1</v>
      </c>
      <c r="AU1714" s="4">
        <f t="shared" si="470"/>
        <v>1</v>
      </c>
      <c r="AW1714" s="4">
        <f t="shared" si="471"/>
        <v>0</v>
      </c>
      <c r="AX1714" s="4">
        <f t="shared" si="472"/>
        <v>0</v>
      </c>
      <c r="AY1714" s="4">
        <f t="shared" si="473"/>
        <v>1</v>
      </c>
      <c r="BA1714" s="4">
        <f t="shared" si="474"/>
        <v>1</v>
      </c>
    </row>
    <row r="1715" spans="2:53" ht="14.5" customHeight="1" x14ac:dyDescent="0.35">
      <c r="B1715" s="47" t="s">
        <v>3249</v>
      </c>
      <c r="C1715" s="73" t="s">
        <v>3474</v>
      </c>
      <c r="D1715" s="74">
        <v>45323</v>
      </c>
      <c r="E1715" s="74" t="str">
        <f t="shared" ca="1" si="458"/>
        <v>Yes</v>
      </c>
      <c r="F1715" s="54" t="str">
        <f t="shared" si="459"/>
        <v>3. All Roles Work Inflexible</v>
      </c>
      <c r="G1715" s="49" t="s">
        <v>4015</v>
      </c>
      <c r="H1715" s="22">
        <f t="shared" si="460"/>
        <v>0</v>
      </c>
      <c r="I1715" s="23"/>
      <c r="J1715" s="23"/>
      <c r="K1715" s="23"/>
      <c r="L1715" s="23"/>
      <c r="M1715" s="23"/>
      <c r="N1715" s="23"/>
      <c r="O1715" s="23"/>
      <c r="P1715" s="23"/>
      <c r="Q1715" s="23"/>
      <c r="R1715" s="23"/>
      <c r="S1715" s="23"/>
      <c r="T1715" s="23"/>
      <c r="U1715" s="23"/>
      <c r="V1715" s="23"/>
      <c r="W1715" s="23"/>
      <c r="X1715" s="23"/>
      <c r="Y1715" s="23"/>
      <c r="Z1715" s="23"/>
      <c r="AA1715" s="23"/>
      <c r="AB1715" s="23"/>
      <c r="AC1715" s="24"/>
      <c r="AE1715" s="35" t="s">
        <v>4307</v>
      </c>
      <c r="AF1715" s="36" t="s">
        <v>4204</v>
      </c>
      <c r="AG1715" s="36"/>
      <c r="AH1715" s="36"/>
      <c r="AI1715" s="37"/>
      <c r="AK1715" s="4">
        <f t="shared" si="461"/>
        <v>0</v>
      </c>
      <c r="AL1715" s="4">
        <f t="shared" si="462"/>
        <v>0</v>
      </c>
      <c r="AM1715" s="4">
        <f t="shared" si="463"/>
        <v>0</v>
      </c>
      <c r="AN1715" s="4">
        <f t="shared" si="464"/>
        <v>0</v>
      </c>
      <c r="AO1715" s="4">
        <f t="shared" si="465"/>
        <v>0</v>
      </c>
      <c r="AQ1715" s="4">
        <f t="shared" si="466"/>
        <v>0</v>
      </c>
      <c r="AR1715" s="4">
        <f t="shared" si="467"/>
        <v>1</v>
      </c>
      <c r="AS1715" s="4">
        <f t="shared" si="468"/>
        <v>1</v>
      </c>
      <c r="AT1715" s="4">
        <f t="shared" si="469"/>
        <v>1</v>
      </c>
      <c r="AU1715" s="4">
        <f t="shared" si="470"/>
        <v>1</v>
      </c>
      <c r="AW1715" s="4">
        <f t="shared" si="471"/>
        <v>0</v>
      </c>
      <c r="AX1715" s="4">
        <f t="shared" si="472"/>
        <v>0</v>
      </c>
      <c r="AY1715" s="4">
        <f t="shared" si="473"/>
        <v>1</v>
      </c>
      <c r="BA1715" s="4">
        <f t="shared" si="474"/>
        <v>1</v>
      </c>
    </row>
    <row r="1716" spans="2:53" ht="14.5" customHeight="1" x14ac:dyDescent="0.35">
      <c r="B1716" s="47" t="s">
        <v>3250</v>
      </c>
      <c r="C1716" s="73" t="s">
        <v>3474</v>
      </c>
      <c r="D1716" s="74">
        <v>45323</v>
      </c>
      <c r="E1716" s="74" t="str">
        <f t="shared" ca="1" si="458"/>
        <v>Yes</v>
      </c>
      <c r="F1716" s="54" t="str">
        <f t="shared" si="459"/>
        <v>3. All Roles Work Inflexible</v>
      </c>
      <c r="G1716" s="49" t="s">
        <v>4016</v>
      </c>
      <c r="H1716" s="22">
        <f t="shared" si="460"/>
        <v>0</v>
      </c>
      <c r="I1716" s="23"/>
      <c r="J1716" s="23"/>
      <c r="K1716" s="23"/>
      <c r="L1716" s="23"/>
      <c r="M1716" s="23"/>
      <c r="N1716" s="23"/>
      <c r="O1716" s="23"/>
      <c r="P1716" s="23"/>
      <c r="Q1716" s="23"/>
      <c r="R1716" s="23"/>
      <c r="S1716" s="23"/>
      <c r="T1716" s="23"/>
      <c r="U1716" s="23"/>
      <c r="V1716" s="23"/>
      <c r="W1716" s="23"/>
      <c r="X1716" s="23"/>
      <c r="Y1716" s="23"/>
      <c r="Z1716" s="23"/>
      <c r="AA1716" s="23"/>
      <c r="AB1716" s="23"/>
      <c r="AC1716" s="24"/>
      <c r="AE1716" s="35" t="s">
        <v>2193</v>
      </c>
      <c r="AF1716" s="36" t="s">
        <v>4204</v>
      </c>
      <c r="AG1716" s="36"/>
      <c r="AH1716" s="36"/>
      <c r="AI1716" s="37"/>
      <c r="AK1716" s="4">
        <f t="shared" si="461"/>
        <v>0</v>
      </c>
      <c r="AL1716" s="4">
        <f t="shared" si="462"/>
        <v>0</v>
      </c>
      <c r="AM1716" s="4">
        <f t="shared" si="463"/>
        <v>0</v>
      </c>
      <c r="AN1716" s="4">
        <f t="shared" si="464"/>
        <v>0</v>
      </c>
      <c r="AO1716" s="4">
        <f t="shared" si="465"/>
        <v>0</v>
      </c>
      <c r="AQ1716" s="4">
        <f t="shared" si="466"/>
        <v>0</v>
      </c>
      <c r="AR1716" s="4">
        <f t="shared" si="467"/>
        <v>1</v>
      </c>
      <c r="AS1716" s="4">
        <f t="shared" si="468"/>
        <v>1</v>
      </c>
      <c r="AT1716" s="4">
        <f t="shared" si="469"/>
        <v>1</v>
      </c>
      <c r="AU1716" s="4">
        <f t="shared" si="470"/>
        <v>1</v>
      </c>
      <c r="AW1716" s="4">
        <f t="shared" si="471"/>
        <v>0</v>
      </c>
      <c r="AX1716" s="4">
        <f t="shared" si="472"/>
        <v>0</v>
      </c>
      <c r="AY1716" s="4">
        <f t="shared" si="473"/>
        <v>1</v>
      </c>
      <c r="BA1716" s="4">
        <f t="shared" si="474"/>
        <v>1</v>
      </c>
    </row>
    <row r="1717" spans="2:53" ht="14.5" customHeight="1" x14ac:dyDescent="0.35">
      <c r="B1717" s="47" t="s">
        <v>3251</v>
      </c>
      <c r="C1717" s="73" t="s">
        <v>3474</v>
      </c>
      <c r="D1717" s="74">
        <v>45323</v>
      </c>
      <c r="E1717" s="74" t="str">
        <f t="shared" ca="1" si="458"/>
        <v>Yes</v>
      </c>
      <c r="F1717" s="54" t="str">
        <f t="shared" si="459"/>
        <v>3. All Roles Work Inflexible</v>
      </c>
      <c r="G1717" s="49" t="s">
        <v>4017</v>
      </c>
      <c r="H1717" s="22">
        <f t="shared" si="460"/>
        <v>0</v>
      </c>
      <c r="I1717" s="23"/>
      <c r="J1717" s="23"/>
      <c r="K1717" s="23"/>
      <c r="L1717" s="23"/>
      <c r="M1717" s="23"/>
      <c r="N1717" s="23"/>
      <c r="O1717" s="23"/>
      <c r="P1717" s="23"/>
      <c r="Q1717" s="23"/>
      <c r="R1717" s="23"/>
      <c r="S1717" s="23"/>
      <c r="T1717" s="23"/>
      <c r="U1717" s="23"/>
      <c r="V1717" s="23"/>
      <c r="W1717" s="23"/>
      <c r="X1717" s="23"/>
      <c r="Y1717" s="23"/>
      <c r="Z1717" s="23"/>
      <c r="AA1717" s="23"/>
      <c r="AB1717" s="23"/>
      <c r="AC1717" s="24"/>
      <c r="AE1717" s="35" t="s">
        <v>681</v>
      </c>
      <c r="AF1717" s="36" t="s">
        <v>4204</v>
      </c>
      <c r="AG1717" s="36"/>
      <c r="AH1717" s="36"/>
      <c r="AI1717" s="37"/>
      <c r="AK1717" s="4">
        <f t="shared" si="461"/>
        <v>0</v>
      </c>
      <c r="AL1717" s="4">
        <f t="shared" si="462"/>
        <v>0</v>
      </c>
      <c r="AM1717" s="4">
        <f t="shared" si="463"/>
        <v>0</v>
      </c>
      <c r="AN1717" s="4">
        <f t="shared" si="464"/>
        <v>0</v>
      </c>
      <c r="AO1717" s="4">
        <f t="shared" si="465"/>
        <v>0</v>
      </c>
      <c r="AQ1717" s="4">
        <f t="shared" si="466"/>
        <v>0</v>
      </c>
      <c r="AR1717" s="4">
        <f t="shared" si="467"/>
        <v>1</v>
      </c>
      <c r="AS1717" s="4">
        <f t="shared" si="468"/>
        <v>1</v>
      </c>
      <c r="AT1717" s="4">
        <f t="shared" si="469"/>
        <v>1</v>
      </c>
      <c r="AU1717" s="4">
        <f t="shared" si="470"/>
        <v>1</v>
      </c>
      <c r="AW1717" s="4">
        <f t="shared" si="471"/>
        <v>0</v>
      </c>
      <c r="AX1717" s="4">
        <f t="shared" si="472"/>
        <v>0</v>
      </c>
      <c r="AY1717" s="4">
        <f t="shared" si="473"/>
        <v>1</v>
      </c>
      <c r="BA1717" s="4">
        <f t="shared" si="474"/>
        <v>1</v>
      </c>
    </row>
    <row r="1718" spans="2:53" ht="14.5" customHeight="1" x14ac:dyDescent="0.35">
      <c r="B1718" s="47" t="s">
        <v>3252</v>
      </c>
      <c r="C1718" s="73" t="s">
        <v>3474</v>
      </c>
      <c r="D1718" s="74">
        <v>45323</v>
      </c>
      <c r="E1718" s="74" t="str">
        <f t="shared" ca="1" si="458"/>
        <v>Yes</v>
      </c>
      <c r="F1718" s="54" t="str">
        <f t="shared" si="459"/>
        <v>1. All Roles Work Flexible</v>
      </c>
      <c r="G1718" s="49"/>
      <c r="H1718" s="22">
        <f t="shared" si="460"/>
        <v>0</v>
      </c>
      <c r="I1718" s="23"/>
      <c r="J1718" s="23"/>
      <c r="K1718" s="23"/>
      <c r="L1718" s="23"/>
      <c r="M1718" s="23"/>
      <c r="N1718" s="23"/>
      <c r="O1718" s="23"/>
      <c r="P1718" s="23"/>
      <c r="Q1718" s="23"/>
      <c r="R1718" s="23"/>
      <c r="S1718" s="23"/>
      <c r="T1718" s="23"/>
      <c r="U1718" s="23"/>
      <c r="V1718" s="23"/>
      <c r="W1718" s="23"/>
      <c r="X1718" s="23"/>
      <c r="Y1718" s="23"/>
      <c r="Z1718" s="23"/>
      <c r="AA1718" s="23"/>
      <c r="AB1718" s="23"/>
      <c r="AC1718" s="24"/>
      <c r="AE1718" s="35" t="s">
        <v>75</v>
      </c>
      <c r="AF1718" s="36" t="s">
        <v>4204</v>
      </c>
      <c r="AG1718" s="36"/>
      <c r="AH1718" s="36"/>
      <c r="AI1718" s="37"/>
      <c r="AK1718" s="4">
        <f t="shared" si="461"/>
        <v>1</v>
      </c>
      <c r="AL1718" s="4">
        <f t="shared" si="462"/>
        <v>0</v>
      </c>
      <c r="AM1718" s="4">
        <f t="shared" si="463"/>
        <v>0</v>
      </c>
      <c r="AN1718" s="4">
        <f t="shared" si="464"/>
        <v>0</v>
      </c>
      <c r="AO1718" s="4">
        <f t="shared" si="465"/>
        <v>0</v>
      </c>
      <c r="AQ1718" s="4">
        <f t="shared" si="466"/>
        <v>0</v>
      </c>
      <c r="AR1718" s="4">
        <f t="shared" si="467"/>
        <v>1</v>
      </c>
      <c r="AS1718" s="4">
        <f t="shared" si="468"/>
        <v>1</v>
      </c>
      <c r="AT1718" s="4">
        <f t="shared" si="469"/>
        <v>1</v>
      </c>
      <c r="AU1718" s="4">
        <f t="shared" si="470"/>
        <v>1</v>
      </c>
      <c r="AW1718" s="4">
        <f t="shared" si="471"/>
        <v>1</v>
      </c>
      <c r="AX1718" s="4">
        <f t="shared" si="472"/>
        <v>0</v>
      </c>
      <c r="AY1718" s="4">
        <f t="shared" si="473"/>
        <v>0</v>
      </c>
      <c r="BA1718" s="4">
        <f t="shared" si="474"/>
        <v>5</v>
      </c>
    </row>
    <row r="1719" spans="2:53" ht="14.5" customHeight="1" x14ac:dyDescent="0.35">
      <c r="B1719" s="47" t="s">
        <v>3253</v>
      </c>
      <c r="C1719" s="73" t="s">
        <v>3474</v>
      </c>
      <c r="D1719" s="74">
        <v>45323</v>
      </c>
      <c r="E1719" s="74" t="str">
        <f t="shared" ca="1" si="458"/>
        <v>Yes</v>
      </c>
      <c r="F1719" s="54" t="str">
        <f t="shared" si="459"/>
        <v>3. All Roles Work Inflexible</v>
      </c>
      <c r="G1719" s="49" t="s">
        <v>4018</v>
      </c>
      <c r="H1719" s="22">
        <f t="shared" si="460"/>
        <v>0</v>
      </c>
      <c r="I1719" s="23"/>
      <c r="J1719" s="23"/>
      <c r="K1719" s="23"/>
      <c r="L1719" s="23"/>
      <c r="M1719" s="23"/>
      <c r="N1719" s="23"/>
      <c r="O1719" s="23"/>
      <c r="P1719" s="23"/>
      <c r="Q1719" s="23"/>
      <c r="R1719" s="23"/>
      <c r="S1719" s="23"/>
      <c r="T1719" s="23"/>
      <c r="U1719" s="23"/>
      <c r="V1719" s="23"/>
      <c r="W1719" s="23"/>
      <c r="X1719" s="23"/>
      <c r="Y1719" s="23"/>
      <c r="Z1719" s="23"/>
      <c r="AA1719" s="23"/>
      <c r="AB1719" s="23"/>
      <c r="AC1719" s="24"/>
      <c r="AE1719" s="35" t="s">
        <v>4306</v>
      </c>
      <c r="AF1719" s="36" t="s">
        <v>4204</v>
      </c>
      <c r="AG1719" s="36"/>
      <c r="AH1719" s="36"/>
      <c r="AI1719" s="37"/>
      <c r="AK1719" s="4">
        <f t="shared" si="461"/>
        <v>0</v>
      </c>
      <c r="AL1719" s="4">
        <f t="shared" si="462"/>
        <v>0</v>
      </c>
      <c r="AM1719" s="4">
        <f t="shared" si="463"/>
        <v>0</v>
      </c>
      <c r="AN1719" s="4">
        <f t="shared" si="464"/>
        <v>0</v>
      </c>
      <c r="AO1719" s="4">
        <f t="shared" si="465"/>
        <v>0</v>
      </c>
      <c r="AQ1719" s="4">
        <f t="shared" si="466"/>
        <v>0</v>
      </c>
      <c r="AR1719" s="4">
        <f t="shared" si="467"/>
        <v>1</v>
      </c>
      <c r="AS1719" s="4">
        <f t="shared" si="468"/>
        <v>1</v>
      </c>
      <c r="AT1719" s="4">
        <f t="shared" si="469"/>
        <v>1</v>
      </c>
      <c r="AU1719" s="4">
        <f t="shared" si="470"/>
        <v>1</v>
      </c>
      <c r="AW1719" s="4">
        <f t="shared" si="471"/>
        <v>0</v>
      </c>
      <c r="AX1719" s="4">
        <f t="shared" si="472"/>
        <v>0</v>
      </c>
      <c r="AY1719" s="4">
        <f t="shared" si="473"/>
        <v>1</v>
      </c>
      <c r="BA1719" s="4">
        <f t="shared" si="474"/>
        <v>1</v>
      </c>
    </row>
    <row r="1720" spans="2:53" ht="14.5" customHeight="1" x14ac:dyDescent="0.35">
      <c r="B1720" s="47" t="s">
        <v>3254</v>
      </c>
      <c r="C1720" s="73" t="s">
        <v>3474</v>
      </c>
      <c r="D1720" s="74">
        <v>45323</v>
      </c>
      <c r="E1720" s="74" t="str">
        <f t="shared" ca="1" si="458"/>
        <v>Yes</v>
      </c>
      <c r="F1720" s="54" t="str">
        <f t="shared" si="459"/>
        <v>3. All Roles Work Inflexible</v>
      </c>
      <c r="G1720" s="49" t="s">
        <v>4019</v>
      </c>
      <c r="H1720" s="22">
        <f t="shared" si="460"/>
        <v>0</v>
      </c>
      <c r="I1720" s="23"/>
      <c r="J1720" s="23"/>
      <c r="K1720" s="23"/>
      <c r="L1720" s="23"/>
      <c r="M1720" s="23"/>
      <c r="N1720" s="23"/>
      <c r="O1720" s="23"/>
      <c r="P1720" s="23"/>
      <c r="Q1720" s="23"/>
      <c r="R1720" s="23"/>
      <c r="S1720" s="23"/>
      <c r="T1720" s="23"/>
      <c r="U1720" s="23"/>
      <c r="V1720" s="23"/>
      <c r="W1720" s="23"/>
      <c r="X1720" s="23"/>
      <c r="Y1720" s="23"/>
      <c r="Z1720" s="23"/>
      <c r="AA1720" s="23"/>
      <c r="AB1720" s="23"/>
      <c r="AC1720" s="24"/>
      <c r="AE1720" s="35" t="s">
        <v>657</v>
      </c>
      <c r="AF1720" s="36" t="s">
        <v>4204</v>
      </c>
      <c r="AG1720" s="36"/>
      <c r="AH1720" s="36"/>
      <c r="AI1720" s="37"/>
      <c r="AK1720" s="4">
        <f t="shared" si="461"/>
        <v>0</v>
      </c>
      <c r="AL1720" s="4">
        <f t="shared" si="462"/>
        <v>0</v>
      </c>
      <c r="AM1720" s="4">
        <f t="shared" si="463"/>
        <v>0</v>
      </c>
      <c r="AN1720" s="4">
        <f t="shared" si="464"/>
        <v>0</v>
      </c>
      <c r="AO1720" s="4">
        <f t="shared" si="465"/>
        <v>0</v>
      </c>
      <c r="AQ1720" s="4">
        <f t="shared" si="466"/>
        <v>0</v>
      </c>
      <c r="AR1720" s="4">
        <f t="shared" si="467"/>
        <v>1</v>
      </c>
      <c r="AS1720" s="4">
        <f t="shared" si="468"/>
        <v>1</v>
      </c>
      <c r="AT1720" s="4">
        <f t="shared" si="469"/>
        <v>1</v>
      </c>
      <c r="AU1720" s="4">
        <f t="shared" si="470"/>
        <v>1</v>
      </c>
      <c r="AW1720" s="4">
        <f t="shared" si="471"/>
        <v>0</v>
      </c>
      <c r="AX1720" s="4">
        <f t="shared" si="472"/>
        <v>0</v>
      </c>
      <c r="AY1720" s="4">
        <f t="shared" si="473"/>
        <v>1</v>
      </c>
      <c r="BA1720" s="4">
        <f t="shared" si="474"/>
        <v>1</v>
      </c>
    </row>
    <row r="1721" spans="2:53" ht="14.5" customHeight="1" x14ac:dyDescent="0.35">
      <c r="B1721" s="47" t="s">
        <v>3255</v>
      </c>
      <c r="C1721" s="73" t="s">
        <v>3474</v>
      </c>
      <c r="D1721" s="74">
        <v>45323</v>
      </c>
      <c r="E1721" s="74" t="str">
        <f t="shared" ca="1" si="458"/>
        <v>Yes</v>
      </c>
      <c r="F1721" s="54" t="str">
        <f t="shared" si="459"/>
        <v>1. All Roles Work Flexible</v>
      </c>
      <c r="G1721" s="49" t="s">
        <v>4020</v>
      </c>
      <c r="H1721" s="22">
        <f t="shared" si="460"/>
        <v>0</v>
      </c>
      <c r="I1721" s="23"/>
      <c r="J1721" s="23"/>
      <c r="K1721" s="23"/>
      <c r="L1721" s="23"/>
      <c r="M1721" s="23"/>
      <c r="N1721" s="23"/>
      <c r="O1721" s="23"/>
      <c r="P1721" s="23"/>
      <c r="Q1721" s="23"/>
      <c r="R1721" s="23"/>
      <c r="S1721" s="23"/>
      <c r="T1721" s="23"/>
      <c r="U1721" s="23"/>
      <c r="V1721" s="23"/>
      <c r="W1721" s="23"/>
      <c r="X1721" s="23"/>
      <c r="Y1721" s="23"/>
      <c r="Z1721" s="23"/>
      <c r="AA1721" s="23"/>
      <c r="AB1721" s="23"/>
      <c r="AC1721" s="24"/>
      <c r="AE1721" s="35" t="s">
        <v>75</v>
      </c>
      <c r="AF1721" s="36" t="s">
        <v>4204</v>
      </c>
      <c r="AG1721" s="36"/>
      <c r="AH1721" s="36"/>
      <c r="AI1721" s="37"/>
      <c r="AK1721" s="4">
        <f t="shared" si="461"/>
        <v>1</v>
      </c>
      <c r="AL1721" s="4">
        <f t="shared" si="462"/>
        <v>0</v>
      </c>
      <c r="AM1721" s="4">
        <f t="shared" si="463"/>
        <v>0</v>
      </c>
      <c r="AN1721" s="4">
        <f t="shared" si="464"/>
        <v>0</v>
      </c>
      <c r="AO1721" s="4">
        <f t="shared" si="465"/>
        <v>0</v>
      </c>
      <c r="AQ1721" s="4">
        <f t="shared" si="466"/>
        <v>0</v>
      </c>
      <c r="AR1721" s="4">
        <f t="shared" si="467"/>
        <v>1</v>
      </c>
      <c r="AS1721" s="4">
        <f t="shared" si="468"/>
        <v>1</v>
      </c>
      <c r="AT1721" s="4">
        <f t="shared" si="469"/>
        <v>1</v>
      </c>
      <c r="AU1721" s="4">
        <f t="shared" si="470"/>
        <v>1</v>
      </c>
      <c r="AW1721" s="4">
        <f t="shared" si="471"/>
        <v>1</v>
      </c>
      <c r="AX1721" s="4">
        <f t="shared" si="472"/>
        <v>0</v>
      </c>
      <c r="AY1721" s="4">
        <f t="shared" si="473"/>
        <v>0</v>
      </c>
      <c r="BA1721" s="4">
        <f t="shared" si="474"/>
        <v>5</v>
      </c>
    </row>
    <row r="1722" spans="2:53" ht="14.5" customHeight="1" x14ac:dyDescent="0.35">
      <c r="B1722" s="47" t="s">
        <v>3256</v>
      </c>
      <c r="C1722" s="73" t="s">
        <v>3474</v>
      </c>
      <c r="D1722" s="74">
        <v>45323</v>
      </c>
      <c r="E1722" s="74" t="str">
        <f t="shared" ca="1" si="458"/>
        <v>Yes</v>
      </c>
      <c r="F1722" s="54" t="str">
        <f t="shared" si="459"/>
        <v>3. All Roles Work Inflexible</v>
      </c>
      <c r="G1722" s="49"/>
      <c r="H1722" s="22">
        <f t="shared" si="460"/>
        <v>0</v>
      </c>
      <c r="I1722" s="23"/>
      <c r="J1722" s="23"/>
      <c r="K1722" s="23"/>
      <c r="L1722" s="23"/>
      <c r="M1722" s="23"/>
      <c r="N1722" s="23"/>
      <c r="O1722" s="23"/>
      <c r="P1722" s="23"/>
      <c r="Q1722" s="23"/>
      <c r="R1722" s="23"/>
      <c r="S1722" s="23"/>
      <c r="T1722" s="23"/>
      <c r="U1722" s="23"/>
      <c r="V1722" s="23"/>
      <c r="W1722" s="23"/>
      <c r="X1722" s="23"/>
      <c r="Y1722" s="23"/>
      <c r="Z1722" s="23"/>
      <c r="AA1722" s="23"/>
      <c r="AB1722" s="23"/>
      <c r="AC1722" s="24"/>
      <c r="AE1722" s="35" t="s">
        <v>2310</v>
      </c>
      <c r="AF1722" s="36" t="s">
        <v>4204</v>
      </c>
      <c r="AG1722" s="36"/>
      <c r="AH1722" s="36"/>
      <c r="AI1722" s="37"/>
      <c r="AK1722" s="4">
        <f t="shared" si="461"/>
        <v>0</v>
      </c>
      <c r="AL1722" s="4">
        <f t="shared" si="462"/>
        <v>0</v>
      </c>
      <c r="AM1722" s="4">
        <f t="shared" si="463"/>
        <v>0</v>
      </c>
      <c r="AN1722" s="4">
        <f t="shared" si="464"/>
        <v>0</v>
      </c>
      <c r="AO1722" s="4">
        <f t="shared" si="465"/>
        <v>0</v>
      </c>
      <c r="AQ1722" s="4">
        <f t="shared" si="466"/>
        <v>0</v>
      </c>
      <c r="AR1722" s="4">
        <f t="shared" si="467"/>
        <v>1</v>
      </c>
      <c r="AS1722" s="4">
        <f t="shared" si="468"/>
        <v>1</v>
      </c>
      <c r="AT1722" s="4">
        <f t="shared" si="469"/>
        <v>1</v>
      </c>
      <c r="AU1722" s="4">
        <f t="shared" si="470"/>
        <v>1</v>
      </c>
      <c r="AW1722" s="4">
        <f t="shared" si="471"/>
        <v>0</v>
      </c>
      <c r="AX1722" s="4">
        <f t="shared" si="472"/>
        <v>0</v>
      </c>
      <c r="AY1722" s="4">
        <f t="shared" si="473"/>
        <v>1</v>
      </c>
      <c r="BA1722" s="4">
        <f t="shared" si="474"/>
        <v>1</v>
      </c>
    </row>
    <row r="1723" spans="2:53" ht="14.5" customHeight="1" x14ac:dyDescent="0.35">
      <c r="B1723" s="47" t="s">
        <v>3257</v>
      </c>
      <c r="C1723" s="73" t="s">
        <v>3474</v>
      </c>
      <c r="D1723" s="74">
        <v>45323</v>
      </c>
      <c r="E1723" s="74" t="str">
        <f t="shared" ca="1" si="458"/>
        <v>Yes</v>
      </c>
      <c r="F1723" s="54" t="str">
        <f t="shared" si="459"/>
        <v>1. All Roles Work Flexible</v>
      </c>
      <c r="G1723" s="49" t="s">
        <v>4021</v>
      </c>
      <c r="H1723" s="22">
        <f t="shared" si="460"/>
        <v>0</v>
      </c>
      <c r="I1723" s="23"/>
      <c r="J1723" s="23"/>
      <c r="K1723" s="23"/>
      <c r="L1723" s="23"/>
      <c r="M1723" s="23"/>
      <c r="N1723" s="23"/>
      <c r="O1723" s="23"/>
      <c r="P1723" s="23"/>
      <c r="Q1723" s="23"/>
      <c r="R1723" s="23"/>
      <c r="S1723" s="23"/>
      <c r="T1723" s="23"/>
      <c r="U1723" s="23"/>
      <c r="V1723" s="23"/>
      <c r="W1723" s="23"/>
      <c r="X1723" s="23"/>
      <c r="Y1723" s="23"/>
      <c r="Z1723" s="23"/>
      <c r="AA1723" s="23"/>
      <c r="AB1723" s="23"/>
      <c r="AC1723" s="24"/>
      <c r="AE1723" s="35" t="s">
        <v>75</v>
      </c>
      <c r="AF1723" s="36" t="s">
        <v>4204</v>
      </c>
      <c r="AG1723" s="36"/>
      <c r="AH1723" s="36"/>
      <c r="AI1723" s="37"/>
      <c r="AK1723" s="4">
        <f t="shared" si="461"/>
        <v>1</v>
      </c>
      <c r="AL1723" s="4">
        <f t="shared" si="462"/>
        <v>0</v>
      </c>
      <c r="AM1723" s="4">
        <f t="shared" si="463"/>
        <v>0</v>
      </c>
      <c r="AN1723" s="4">
        <f t="shared" si="464"/>
        <v>0</v>
      </c>
      <c r="AO1723" s="4">
        <f t="shared" si="465"/>
        <v>0</v>
      </c>
      <c r="AQ1723" s="4">
        <f t="shared" si="466"/>
        <v>0</v>
      </c>
      <c r="AR1723" s="4">
        <f t="shared" si="467"/>
        <v>1</v>
      </c>
      <c r="AS1723" s="4">
        <f t="shared" si="468"/>
        <v>1</v>
      </c>
      <c r="AT1723" s="4">
        <f t="shared" si="469"/>
        <v>1</v>
      </c>
      <c r="AU1723" s="4">
        <f t="shared" si="470"/>
        <v>1</v>
      </c>
      <c r="AW1723" s="4">
        <f t="shared" si="471"/>
        <v>1</v>
      </c>
      <c r="AX1723" s="4">
        <f t="shared" si="472"/>
        <v>0</v>
      </c>
      <c r="AY1723" s="4">
        <f t="shared" si="473"/>
        <v>0</v>
      </c>
      <c r="BA1723" s="4">
        <f t="shared" si="474"/>
        <v>5</v>
      </c>
    </row>
    <row r="1724" spans="2:53" ht="14.5" customHeight="1" x14ac:dyDescent="0.35">
      <c r="B1724" s="47" t="s">
        <v>3258</v>
      </c>
      <c r="C1724" s="73" t="s">
        <v>3474</v>
      </c>
      <c r="D1724" s="74">
        <v>45323</v>
      </c>
      <c r="E1724" s="74" t="str">
        <f t="shared" ca="1" si="458"/>
        <v>Yes</v>
      </c>
      <c r="F1724" s="54" t="str">
        <f t="shared" si="459"/>
        <v>3. All Roles Work Inflexible</v>
      </c>
      <c r="G1724" s="49" t="s">
        <v>4022</v>
      </c>
      <c r="H1724" s="22">
        <f t="shared" si="460"/>
        <v>0</v>
      </c>
      <c r="I1724" s="23"/>
      <c r="J1724" s="23"/>
      <c r="K1724" s="23"/>
      <c r="L1724" s="23"/>
      <c r="M1724" s="23"/>
      <c r="N1724" s="23"/>
      <c r="O1724" s="23"/>
      <c r="P1724" s="23"/>
      <c r="Q1724" s="23"/>
      <c r="R1724" s="23"/>
      <c r="S1724" s="23"/>
      <c r="T1724" s="23"/>
      <c r="U1724" s="23"/>
      <c r="V1724" s="23"/>
      <c r="W1724" s="23"/>
      <c r="X1724" s="23"/>
      <c r="Y1724" s="23"/>
      <c r="Z1724" s="23"/>
      <c r="AA1724" s="23"/>
      <c r="AB1724" s="23"/>
      <c r="AC1724" s="24"/>
      <c r="AE1724" s="35" t="s">
        <v>4265</v>
      </c>
      <c r="AF1724" s="36" t="s">
        <v>4204</v>
      </c>
      <c r="AG1724" s="36"/>
      <c r="AH1724" s="36"/>
      <c r="AI1724" s="37"/>
      <c r="AK1724" s="4">
        <f t="shared" si="461"/>
        <v>0</v>
      </c>
      <c r="AL1724" s="4">
        <f t="shared" si="462"/>
        <v>0</v>
      </c>
      <c r="AM1724" s="4">
        <f t="shared" si="463"/>
        <v>0</v>
      </c>
      <c r="AN1724" s="4">
        <f t="shared" si="464"/>
        <v>0</v>
      </c>
      <c r="AO1724" s="4">
        <f t="shared" si="465"/>
        <v>0</v>
      </c>
      <c r="AQ1724" s="4">
        <f t="shared" si="466"/>
        <v>0</v>
      </c>
      <c r="AR1724" s="4">
        <f t="shared" si="467"/>
        <v>1</v>
      </c>
      <c r="AS1724" s="4">
        <f t="shared" si="468"/>
        <v>1</v>
      </c>
      <c r="AT1724" s="4">
        <f t="shared" si="469"/>
        <v>1</v>
      </c>
      <c r="AU1724" s="4">
        <f t="shared" si="470"/>
        <v>1</v>
      </c>
      <c r="AW1724" s="4">
        <f t="shared" si="471"/>
        <v>0</v>
      </c>
      <c r="AX1724" s="4">
        <f t="shared" si="472"/>
        <v>0</v>
      </c>
      <c r="AY1724" s="4">
        <f t="shared" si="473"/>
        <v>1</v>
      </c>
      <c r="BA1724" s="4">
        <f t="shared" si="474"/>
        <v>1</v>
      </c>
    </row>
    <row r="1725" spans="2:53" ht="14.5" customHeight="1" x14ac:dyDescent="0.35">
      <c r="B1725" s="47" t="s">
        <v>3259</v>
      </c>
      <c r="C1725" s="73" t="s">
        <v>3474</v>
      </c>
      <c r="D1725" s="74">
        <v>45323</v>
      </c>
      <c r="E1725" s="74" t="str">
        <f t="shared" ca="1" si="458"/>
        <v>Yes</v>
      </c>
      <c r="F1725" s="54" t="str">
        <f t="shared" si="459"/>
        <v>3. All Roles Work Inflexible</v>
      </c>
      <c r="G1725" s="49" t="s">
        <v>4023</v>
      </c>
      <c r="H1725" s="22">
        <f t="shared" si="460"/>
        <v>0</v>
      </c>
      <c r="I1725" s="23"/>
      <c r="J1725" s="23"/>
      <c r="K1725" s="23"/>
      <c r="L1725" s="23"/>
      <c r="M1725" s="23"/>
      <c r="N1725" s="23"/>
      <c r="O1725" s="23"/>
      <c r="P1725" s="23"/>
      <c r="Q1725" s="23"/>
      <c r="R1725" s="23"/>
      <c r="S1725" s="23"/>
      <c r="T1725" s="23"/>
      <c r="U1725" s="23"/>
      <c r="V1725" s="23"/>
      <c r="W1725" s="23"/>
      <c r="X1725" s="23"/>
      <c r="Y1725" s="23"/>
      <c r="Z1725" s="23"/>
      <c r="AA1725" s="23"/>
      <c r="AB1725" s="23"/>
      <c r="AC1725" s="24"/>
      <c r="AE1725" s="35" t="s">
        <v>4214</v>
      </c>
      <c r="AF1725" s="36" t="s">
        <v>4204</v>
      </c>
      <c r="AG1725" s="36"/>
      <c r="AH1725" s="36"/>
      <c r="AI1725" s="37"/>
      <c r="AK1725" s="4">
        <f t="shared" si="461"/>
        <v>0</v>
      </c>
      <c r="AL1725" s="4">
        <f t="shared" si="462"/>
        <v>0</v>
      </c>
      <c r="AM1725" s="4">
        <f t="shared" si="463"/>
        <v>0</v>
      </c>
      <c r="AN1725" s="4">
        <f t="shared" si="464"/>
        <v>0</v>
      </c>
      <c r="AO1725" s="4">
        <f t="shared" si="465"/>
        <v>0</v>
      </c>
      <c r="AQ1725" s="4">
        <f t="shared" si="466"/>
        <v>0</v>
      </c>
      <c r="AR1725" s="4">
        <f t="shared" si="467"/>
        <v>1</v>
      </c>
      <c r="AS1725" s="4">
        <f t="shared" si="468"/>
        <v>1</v>
      </c>
      <c r="AT1725" s="4">
        <f t="shared" si="469"/>
        <v>1</v>
      </c>
      <c r="AU1725" s="4">
        <f t="shared" si="470"/>
        <v>1</v>
      </c>
      <c r="AW1725" s="4">
        <f t="shared" si="471"/>
        <v>0</v>
      </c>
      <c r="AX1725" s="4">
        <f t="shared" si="472"/>
        <v>0</v>
      </c>
      <c r="AY1725" s="4">
        <f t="shared" si="473"/>
        <v>1</v>
      </c>
      <c r="BA1725" s="4">
        <f t="shared" si="474"/>
        <v>1</v>
      </c>
    </row>
    <row r="1726" spans="2:53" ht="14.5" customHeight="1" x14ac:dyDescent="0.35">
      <c r="B1726" s="47" t="s">
        <v>3260</v>
      </c>
      <c r="C1726" s="73" t="s">
        <v>3474</v>
      </c>
      <c r="D1726" s="74">
        <v>45323</v>
      </c>
      <c r="E1726" s="74" t="str">
        <f t="shared" ca="1" si="458"/>
        <v>Yes</v>
      </c>
      <c r="F1726" s="54" t="str">
        <f t="shared" si="459"/>
        <v>3. All Roles Work Inflexible</v>
      </c>
      <c r="G1726" s="49" t="s">
        <v>4024</v>
      </c>
      <c r="H1726" s="22">
        <f t="shared" si="460"/>
        <v>0</v>
      </c>
      <c r="I1726" s="23"/>
      <c r="J1726" s="23"/>
      <c r="K1726" s="23"/>
      <c r="L1726" s="23"/>
      <c r="M1726" s="23"/>
      <c r="N1726" s="23"/>
      <c r="O1726" s="23"/>
      <c r="P1726" s="23"/>
      <c r="Q1726" s="23"/>
      <c r="R1726" s="23"/>
      <c r="S1726" s="23"/>
      <c r="T1726" s="23"/>
      <c r="U1726" s="23"/>
      <c r="V1726" s="23"/>
      <c r="W1726" s="23"/>
      <c r="X1726" s="23"/>
      <c r="Y1726" s="23"/>
      <c r="Z1726" s="23"/>
      <c r="AA1726" s="23"/>
      <c r="AB1726" s="23"/>
      <c r="AC1726" s="24"/>
      <c r="AE1726" s="35" t="s">
        <v>865</v>
      </c>
      <c r="AF1726" s="36" t="s">
        <v>4204</v>
      </c>
      <c r="AG1726" s="36"/>
      <c r="AH1726" s="36"/>
      <c r="AI1726" s="37"/>
      <c r="AK1726" s="4">
        <f t="shared" si="461"/>
        <v>0</v>
      </c>
      <c r="AL1726" s="4">
        <f t="shared" si="462"/>
        <v>0</v>
      </c>
      <c r="AM1726" s="4">
        <f t="shared" si="463"/>
        <v>0</v>
      </c>
      <c r="AN1726" s="4">
        <f t="shared" si="464"/>
        <v>0</v>
      </c>
      <c r="AO1726" s="4">
        <f t="shared" si="465"/>
        <v>0</v>
      </c>
      <c r="AQ1726" s="4">
        <f t="shared" si="466"/>
        <v>0</v>
      </c>
      <c r="AR1726" s="4">
        <f t="shared" si="467"/>
        <v>1</v>
      </c>
      <c r="AS1726" s="4">
        <f t="shared" si="468"/>
        <v>1</v>
      </c>
      <c r="AT1726" s="4">
        <f t="shared" si="469"/>
        <v>1</v>
      </c>
      <c r="AU1726" s="4">
        <f t="shared" si="470"/>
        <v>1</v>
      </c>
      <c r="AW1726" s="4">
        <f t="shared" si="471"/>
        <v>0</v>
      </c>
      <c r="AX1726" s="4">
        <f t="shared" si="472"/>
        <v>0</v>
      </c>
      <c r="AY1726" s="4">
        <f t="shared" si="473"/>
        <v>1</v>
      </c>
      <c r="BA1726" s="4">
        <f t="shared" si="474"/>
        <v>1</v>
      </c>
    </row>
    <row r="1727" spans="2:53" ht="14.5" customHeight="1" x14ac:dyDescent="0.35">
      <c r="B1727" s="47" t="s">
        <v>3261</v>
      </c>
      <c r="C1727" s="73" t="s">
        <v>3474</v>
      </c>
      <c r="D1727" s="74">
        <v>45323</v>
      </c>
      <c r="E1727" s="74" t="str">
        <f t="shared" ca="1" si="458"/>
        <v>Yes</v>
      </c>
      <c r="F1727" s="54" t="str">
        <f t="shared" si="459"/>
        <v>3. All Roles Work Inflexible</v>
      </c>
      <c r="G1727" s="49" t="s">
        <v>4025</v>
      </c>
      <c r="H1727" s="22">
        <f t="shared" si="460"/>
        <v>0</v>
      </c>
      <c r="I1727" s="23"/>
      <c r="J1727" s="23"/>
      <c r="K1727" s="23"/>
      <c r="L1727" s="23"/>
      <c r="M1727" s="23"/>
      <c r="N1727" s="23"/>
      <c r="O1727" s="23"/>
      <c r="P1727" s="23"/>
      <c r="Q1727" s="23"/>
      <c r="R1727" s="23"/>
      <c r="S1727" s="23"/>
      <c r="T1727" s="23"/>
      <c r="U1727" s="23"/>
      <c r="V1727" s="23"/>
      <c r="W1727" s="23"/>
      <c r="X1727" s="23"/>
      <c r="Y1727" s="23"/>
      <c r="Z1727" s="23"/>
      <c r="AA1727" s="23"/>
      <c r="AB1727" s="23"/>
      <c r="AC1727" s="24"/>
      <c r="AE1727" s="35" t="s">
        <v>4229</v>
      </c>
      <c r="AF1727" s="36" t="s">
        <v>4204</v>
      </c>
      <c r="AG1727" s="36"/>
      <c r="AH1727" s="36"/>
      <c r="AI1727" s="37"/>
      <c r="AK1727" s="4">
        <f t="shared" si="461"/>
        <v>0</v>
      </c>
      <c r="AL1727" s="4">
        <f t="shared" si="462"/>
        <v>0</v>
      </c>
      <c r="AM1727" s="4">
        <f t="shared" si="463"/>
        <v>0</v>
      </c>
      <c r="AN1727" s="4">
        <f t="shared" si="464"/>
        <v>0</v>
      </c>
      <c r="AO1727" s="4">
        <f t="shared" si="465"/>
        <v>0</v>
      </c>
      <c r="AQ1727" s="4">
        <f t="shared" si="466"/>
        <v>0</v>
      </c>
      <c r="AR1727" s="4">
        <f t="shared" si="467"/>
        <v>1</v>
      </c>
      <c r="AS1727" s="4">
        <f t="shared" si="468"/>
        <v>1</v>
      </c>
      <c r="AT1727" s="4">
        <f t="shared" si="469"/>
        <v>1</v>
      </c>
      <c r="AU1727" s="4">
        <f t="shared" si="470"/>
        <v>1</v>
      </c>
      <c r="AW1727" s="4">
        <f t="shared" si="471"/>
        <v>0</v>
      </c>
      <c r="AX1727" s="4">
        <f t="shared" si="472"/>
        <v>0</v>
      </c>
      <c r="AY1727" s="4">
        <f t="shared" si="473"/>
        <v>1</v>
      </c>
      <c r="BA1727" s="4">
        <f t="shared" si="474"/>
        <v>1</v>
      </c>
    </row>
    <row r="1728" spans="2:53" ht="14.5" customHeight="1" x14ac:dyDescent="0.35">
      <c r="B1728" s="47" t="s">
        <v>3262</v>
      </c>
      <c r="C1728" s="73" t="s">
        <v>3474</v>
      </c>
      <c r="D1728" s="74">
        <v>45323</v>
      </c>
      <c r="E1728" s="74" t="str">
        <f t="shared" ca="1" si="458"/>
        <v>Yes</v>
      </c>
      <c r="F1728" s="54" t="str">
        <f t="shared" si="459"/>
        <v>3. All Roles Work Inflexible</v>
      </c>
      <c r="G1728" s="49" t="s">
        <v>4026</v>
      </c>
      <c r="H1728" s="22">
        <f t="shared" si="460"/>
        <v>0</v>
      </c>
      <c r="I1728" s="23"/>
      <c r="J1728" s="23"/>
      <c r="K1728" s="23"/>
      <c r="L1728" s="23"/>
      <c r="M1728" s="23"/>
      <c r="N1728" s="23"/>
      <c r="O1728" s="23"/>
      <c r="P1728" s="23"/>
      <c r="Q1728" s="23"/>
      <c r="R1728" s="23"/>
      <c r="S1728" s="23"/>
      <c r="T1728" s="23"/>
      <c r="U1728" s="23"/>
      <c r="V1728" s="23"/>
      <c r="W1728" s="23"/>
      <c r="X1728" s="23"/>
      <c r="Y1728" s="23"/>
      <c r="Z1728" s="23"/>
      <c r="AA1728" s="23"/>
      <c r="AB1728" s="23"/>
      <c r="AC1728" s="24"/>
      <c r="AE1728" s="35" t="s">
        <v>890</v>
      </c>
      <c r="AF1728" s="36" t="s">
        <v>4204</v>
      </c>
      <c r="AG1728" s="36"/>
      <c r="AH1728" s="36"/>
      <c r="AI1728" s="37"/>
      <c r="AK1728" s="4">
        <f t="shared" si="461"/>
        <v>0</v>
      </c>
      <c r="AL1728" s="4">
        <f t="shared" si="462"/>
        <v>0</v>
      </c>
      <c r="AM1728" s="4">
        <f t="shared" si="463"/>
        <v>0</v>
      </c>
      <c r="AN1728" s="4">
        <f t="shared" si="464"/>
        <v>0</v>
      </c>
      <c r="AO1728" s="4">
        <f t="shared" si="465"/>
        <v>0</v>
      </c>
      <c r="AQ1728" s="4">
        <f t="shared" si="466"/>
        <v>0</v>
      </c>
      <c r="AR1728" s="4">
        <f t="shared" si="467"/>
        <v>1</v>
      </c>
      <c r="AS1728" s="4">
        <f t="shared" si="468"/>
        <v>1</v>
      </c>
      <c r="AT1728" s="4">
        <f t="shared" si="469"/>
        <v>1</v>
      </c>
      <c r="AU1728" s="4">
        <f t="shared" si="470"/>
        <v>1</v>
      </c>
      <c r="AW1728" s="4">
        <f t="shared" si="471"/>
        <v>0</v>
      </c>
      <c r="AX1728" s="4">
        <f t="shared" si="472"/>
        <v>0</v>
      </c>
      <c r="AY1728" s="4">
        <f t="shared" si="473"/>
        <v>1</v>
      </c>
      <c r="BA1728" s="4">
        <f t="shared" si="474"/>
        <v>1</v>
      </c>
    </row>
    <row r="1729" spans="2:53" ht="14.5" customHeight="1" x14ac:dyDescent="0.35">
      <c r="B1729" s="47" t="s">
        <v>3263</v>
      </c>
      <c r="C1729" s="73" t="s">
        <v>3474</v>
      </c>
      <c r="D1729" s="74">
        <v>45323</v>
      </c>
      <c r="E1729" s="74" t="str">
        <f t="shared" ca="1" si="458"/>
        <v>Yes</v>
      </c>
      <c r="F1729" s="54" t="str">
        <f t="shared" si="459"/>
        <v>3. All Roles Work Inflexible</v>
      </c>
      <c r="G1729" s="49"/>
      <c r="H1729" s="22">
        <f t="shared" si="460"/>
        <v>0</v>
      </c>
      <c r="I1729" s="23"/>
      <c r="J1729" s="23"/>
      <c r="K1729" s="23"/>
      <c r="L1729" s="23"/>
      <c r="M1729" s="23"/>
      <c r="N1729" s="23"/>
      <c r="O1729" s="23"/>
      <c r="P1729" s="23"/>
      <c r="Q1729" s="23"/>
      <c r="R1729" s="23"/>
      <c r="S1729" s="23"/>
      <c r="T1729" s="23"/>
      <c r="U1729" s="23"/>
      <c r="V1729" s="23"/>
      <c r="W1729" s="23"/>
      <c r="X1729" s="23"/>
      <c r="Y1729" s="23"/>
      <c r="Z1729" s="23"/>
      <c r="AA1729" s="23"/>
      <c r="AB1729" s="23"/>
      <c r="AC1729" s="24"/>
      <c r="AE1729" s="35" t="s">
        <v>865</v>
      </c>
      <c r="AF1729" s="36" t="s">
        <v>4204</v>
      </c>
      <c r="AG1729" s="36"/>
      <c r="AH1729" s="36"/>
      <c r="AI1729" s="37"/>
      <c r="AK1729" s="4">
        <f t="shared" si="461"/>
        <v>0</v>
      </c>
      <c r="AL1729" s="4">
        <f t="shared" si="462"/>
        <v>0</v>
      </c>
      <c r="AM1729" s="4">
        <f t="shared" si="463"/>
        <v>0</v>
      </c>
      <c r="AN1729" s="4">
        <f t="shared" si="464"/>
        <v>0</v>
      </c>
      <c r="AO1729" s="4">
        <f t="shared" si="465"/>
        <v>0</v>
      </c>
      <c r="AQ1729" s="4">
        <f t="shared" si="466"/>
        <v>0</v>
      </c>
      <c r="AR1729" s="4">
        <f t="shared" si="467"/>
        <v>1</v>
      </c>
      <c r="AS1729" s="4">
        <f t="shared" si="468"/>
        <v>1</v>
      </c>
      <c r="AT1729" s="4">
        <f t="shared" si="469"/>
        <v>1</v>
      </c>
      <c r="AU1729" s="4">
        <f t="shared" si="470"/>
        <v>1</v>
      </c>
      <c r="AW1729" s="4">
        <f t="shared" si="471"/>
        <v>0</v>
      </c>
      <c r="AX1729" s="4">
        <f t="shared" si="472"/>
        <v>0</v>
      </c>
      <c r="AY1729" s="4">
        <f t="shared" si="473"/>
        <v>1</v>
      </c>
      <c r="BA1729" s="4">
        <f t="shared" si="474"/>
        <v>1</v>
      </c>
    </row>
    <row r="1730" spans="2:53" ht="14.5" customHeight="1" x14ac:dyDescent="0.35">
      <c r="B1730" s="47" t="s">
        <v>3264</v>
      </c>
      <c r="C1730" s="73" t="s">
        <v>3474</v>
      </c>
      <c r="D1730" s="74">
        <v>45323</v>
      </c>
      <c r="E1730" s="74" t="str">
        <f t="shared" ca="1" si="458"/>
        <v>Yes</v>
      </c>
      <c r="F1730" s="54" t="str">
        <f t="shared" si="459"/>
        <v>3. All Roles Work Inflexible</v>
      </c>
      <c r="G1730" s="49" t="s">
        <v>4027</v>
      </c>
      <c r="H1730" s="22">
        <f t="shared" si="460"/>
        <v>0</v>
      </c>
      <c r="I1730" s="23"/>
      <c r="J1730" s="23"/>
      <c r="K1730" s="23"/>
      <c r="L1730" s="23"/>
      <c r="M1730" s="23"/>
      <c r="N1730" s="23"/>
      <c r="O1730" s="23"/>
      <c r="P1730" s="23"/>
      <c r="Q1730" s="23"/>
      <c r="R1730" s="23"/>
      <c r="S1730" s="23"/>
      <c r="T1730" s="23"/>
      <c r="U1730" s="23"/>
      <c r="V1730" s="23"/>
      <c r="W1730" s="23"/>
      <c r="X1730" s="23"/>
      <c r="Y1730" s="23"/>
      <c r="Z1730" s="23"/>
      <c r="AA1730" s="23"/>
      <c r="AB1730" s="23"/>
      <c r="AC1730" s="24"/>
      <c r="AE1730" s="35" t="s">
        <v>4317</v>
      </c>
      <c r="AF1730" s="36" t="s">
        <v>4204</v>
      </c>
      <c r="AG1730" s="36"/>
      <c r="AH1730" s="36"/>
      <c r="AI1730" s="37"/>
      <c r="AK1730" s="4">
        <f t="shared" si="461"/>
        <v>0</v>
      </c>
      <c r="AL1730" s="4">
        <f t="shared" si="462"/>
        <v>0</v>
      </c>
      <c r="AM1730" s="4">
        <f t="shared" si="463"/>
        <v>0</v>
      </c>
      <c r="AN1730" s="4">
        <f t="shared" si="464"/>
        <v>0</v>
      </c>
      <c r="AO1730" s="4">
        <f t="shared" si="465"/>
        <v>0</v>
      </c>
      <c r="AQ1730" s="4">
        <f t="shared" si="466"/>
        <v>0</v>
      </c>
      <c r="AR1730" s="4">
        <f t="shared" si="467"/>
        <v>1</v>
      </c>
      <c r="AS1730" s="4">
        <f t="shared" si="468"/>
        <v>1</v>
      </c>
      <c r="AT1730" s="4">
        <f t="shared" si="469"/>
        <v>1</v>
      </c>
      <c r="AU1730" s="4">
        <f t="shared" si="470"/>
        <v>1</v>
      </c>
      <c r="AW1730" s="4">
        <f t="shared" si="471"/>
        <v>0</v>
      </c>
      <c r="AX1730" s="4">
        <f t="shared" si="472"/>
        <v>0</v>
      </c>
      <c r="AY1730" s="4">
        <f t="shared" si="473"/>
        <v>1</v>
      </c>
      <c r="BA1730" s="4">
        <f t="shared" si="474"/>
        <v>1</v>
      </c>
    </row>
    <row r="1731" spans="2:53" ht="14.5" customHeight="1" x14ac:dyDescent="0.35">
      <c r="B1731" s="47" t="s">
        <v>3265</v>
      </c>
      <c r="C1731" s="73" t="s">
        <v>3474</v>
      </c>
      <c r="D1731" s="74">
        <v>45323</v>
      </c>
      <c r="E1731" s="74" t="str">
        <f t="shared" ca="1" si="458"/>
        <v>Yes</v>
      </c>
      <c r="F1731" s="54" t="str">
        <f t="shared" si="459"/>
        <v>3. All Roles Work Inflexible</v>
      </c>
      <c r="G1731" s="49" t="s">
        <v>4028</v>
      </c>
      <c r="H1731" s="22">
        <f t="shared" si="460"/>
        <v>0</v>
      </c>
      <c r="I1731" s="23"/>
      <c r="J1731" s="23"/>
      <c r="K1731" s="23"/>
      <c r="L1731" s="23"/>
      <c r="M1731" s="23"/>
      <c r="N1731" s="23"/>
      <c r="O1731" s="23"/>
      <c r="P1731" s="23"/>
      <c r="Q1731" s="23"/>
      <c r="R1731" s="23"/>
      <c r="S1731" s="23"/>
      <c r="T1731" s="23"/>
      <c r="U1731" s="23"/>
      <c r="V1731" s="23"/>
      <c r="W1731" s="23"/>
      <c r="X1731" s="23"/>
      <c r="Y1731" s="23"/>
      <c r="Z1731" s="23"/>
      <c r="AA1731" s="23"/>
      <c r="AB1731" s="23"/>
      <c r="AC1731" s="24"/>
      <c r="AE1731" s="35" t="s">
        <v>1812</v>
      </c>
      <c r="AF1731" s="36" t="s">
        <v>4204</v>
      </c>
      <c r="AG1731" s="36"/>
      <c r="AH1731" s="36"/>
      <c r="AI1731" s="37"/>
      <c r="AK1731" s="4">
        <f t="shared" si="461"/>
        <v>0</v>
      </c>
      <c r="AL1731" s="4">
        <f t="shared" si="462"/>
        <v>0</v>
      </c>
      <c r="AM1731" s="4">
        <f t="shared" si="463"/>
        <v>0</v>
      </c>
      <c r="AN1731" s="4">
        <f t="shared" si="464"/>
        <v>0</v>
      </c>
      <c r="AO1731" s="4">
        <f t="shared" si="465"/>
        <v>0</v>
      </c>
      <c r="AQ1731" s="4">
        <f t="shared" si="466"/>
        <v>0</v>
      </c>
      <c r="AR1731" s="4">
        <f t="shared" si="467"/>
        <v>1</v>
      </c>
      <c r="AS1731" s="4">
        <f t="shared" si="468"/>
        <v>1</v>
      </c>
      <c r="AT1731" s="4">
        <f t="shared" si="469"/>
        <v>1</v>
      </c>
      <c r="AU1731" s="4">
        <f t="shared" si="470"/>
        <v>1</v>
      </c>
      <c r="AW1731" s="4">
        <f t="shared" si="471"/>
        <v>0</v>
      </c>
      <c r="AX1731" s="4">
        <f t="shared" si="472"/>
        <v>0</v>
      </c>
      <c r="AY1731" s="4">
        <f t="shared" si="473"/>
        <v>1</v>
      </c>
      <c r="BA1731" s="4">
        <f t="shared" si="474"/>
        <v>1</v>
      </c>
    </row>
    <row r="1732" spans="2:53" ht="14.5" customHeight="1" x14ac:dyDescent="0.35">
      <c r="B1732" s="47" t="s">
        <v>3266</v>
      </c>
      <c r="C1732" s="73" t="s">
        <v>3474</v>
      </c>
      <c r="D1732" s="74">
        <v>45323</v>
      </c>
      <c r="E1732" s="74" t="str">
        <f t="shared" ca="1" si="458"/>
        <v>Yes</v>
      </c>
      <c r="F1732" s="54" t="str">
        <f t="shared" si="459"/>
        <v>3. All Roles Work Inflexible</v>
      </c>
      <c r="G1732" s="49" t="s">
        <v>4029</v>
      </c>
      <c r="H1732" s="22">
        <f t="shared" si="460"/>
        <v>0</v>
      </c>
      <c r="I1732" s="23"/>
      <c r="J1732" s="23"/>
      <c r="K1732" s="23"/>
      <c r="L1732" s="23"/>
      <c r="M1732" s="23"/>
      <c r="N1732" s="23"/>
      <c r="O1732" s="23"/>
      <c r="P1732" s="23"/>
      <c r="Q1732" s="23"/>
      <c r="R1732" s="23"/>
      <c r="S1732" s="23"/>
      <c r="T1732" s="23"/>
      <c r="U1732" s="23"/>
      <c r="V1732" s="23"/>
      <c r="W1732" s="23"/>
      <c r="X1732" s="23"/>
      <c r="Y1732" s="23"/>
      <c r="Z1732" s="23"/>
      <c r="AA1732" s="23"/>
      <c r="AB1732" s="23"/>
      <c r="AC1732" s="24"/>
      <c r="AE1732" s="35" t="s">
        <v>4241</v>
      </c>
      <c r="AF1732" s="36" t="s">
        <v>4204</v>
      </c>
      <c r="AG1732" s="36"/>
      <c r="AH1732" s="36"/>
      <c r="AI1732" s="37"/>
      <c r="AK1732" s="4">
        <f t="shared" si="461"/>
        <v>0</v>
      </c>
      <c r="AL1732" s="4">
        <f t="shared" si="462"/>
        <v>0</v>
      </c>
      <c r="AM1732" s="4">
        <f t="shared" si="463"/>
        <v>0</v>
      </c>
      <c r="AN1732" s="4">
        <f t="shared" si="464"/>
        <v>0</v>
      </c>
      <c r="AO1732" s="4">
        <f t="shared" si="465"/>
        <v>0</v>
      </c>
      <c r="AQ1732" s="4">
        <f t="shared" si="466"/>
        <v>0</v>
      </c>
      <c r="AR1732" s="4">
        <f t="shared" si="467"/>
        <v>1</v>
      </c>
      <c r="AS1732" s="4">
        <f t="shared" si="468"/>
        <v>1</v>
      </c>
      <c r="AT1732" s="4">
        <f t="shared" si="469"/>
        <v>1</v>
      </c>
      <c r="AU1732" s="4">
        <f t="shared" si="470"/>
        <v>1</v>
      </c>
      <c r="AW1732" s="4">
        <f t="shared" si="471"/>
        <v>0</v>
      </c>
      <c r="AX1732" s="4">
        <f t="shared" si="472"/>
        <v>0</v>
      </c>
      <c r="AY1732" s="4">
        <f t="shared" si="473"/>
        <v>1</v>
      </c>
      <c r="BA1732" s="4">
        <f t="shared" si="474"/>
        <v>1</v>
      </c>
    </row>
    <row r="1733" spans="2:53" ht="14.5" customHeight="1" x14ac:dyDescent="0.35">
      <c r="B1733" s="47" t="s">
        <v>3267</v>
      </c>
      <c r="C1733" s="73" t="s">
        <v>3474</v>
      </c>
      <c r="D1733" s="74">
        <v>45323</v>
      </c>
      <c r="E1733" s="74" t="str">
        <f t="shared" ca="1" si="458"/>
        <v>Yes</v>
      </c>
      <c r="F1733" s="54" t="str">
        <f t="shared" si="459"/>
        <v>3. All Roles Work Inflexible</v>
      </c>
      <c r="G1733" s="49"/>
      <c r="H1733" s="22">
        <f t="shared" si="460"/>
        <v>0</v>
      </c>
      <c r="I1733" s="23"/>
      <c r="J1733" s="23"/>
      <c r="K1733" s="23"/>
      <c r="L1733" s="23"/>
      <c r="M1733" s="23"/>
      <c r="N1733" s="23"/>
      <c r="O1733" s="23"/>
      <c r="P1733" s="23"/>
      <c r="Q1733" s="23"/>
      <c r="R1733" s="23"/>
      <c r="S1733" s="23"/>
      <c r="T1733" s="23"/>
      <c r="U1733" s="23"/>
      <c r="V1733" s="23"/>
      <c r="W1733" s="23"/>
      <c r="X1733" s="23"/>
      <c r="Y1733" s="23"/>
      <c r="Z1733" s="23"/>
      <c r="AA1733" s="23"/>
      <c r="AB1733" s="23"/>
      <c r="AC1733" s="24"/>
      <c r="AE1733" s="35" t="s">
        <v>1023</v>
      </c>
      <c r="AF1733" s="36" t="s">
        <v>4204</v>
      </c>
      <c r="AG1733" s="36"/>
      <c r="AH1733" s="36"/>
      <c r="AI1733" s="37"/>
      <c r="AK1733" s="4">
        <f t="shared" si="461"/>
        <v>0</v>
      </c>
      <c r="AL1733" s="4">
        <f t="shared" si="462"/>
        <v>0</v>
      </c>
      <c r="AM1733" s="4">
        <f t="shared" si="463"/>
        <v>0</v>
      </c>
      <c r="AN1733" s="4">
        <f t="shared" si="464"/>
        <v>0</v>
      </c>
      <c r="AO1733" s="4">
        <f t="shared" si="465"/>
        <v>0</v>
      </c>
      <c r="AQ1733" s="4">
        <f t="shared" si="466"/>
        <v>0</v>
      </c>
      <c r="AR1733" s="4">
        <f t="shared" si="467"/>
        <v>1</v>
      </c>
      <c r="AS1733" s="4">
        <f t="shared" si="468"/>
        <v>1</v>
      </c>
      <c r="AT1733" s="4">
        <f t="shared" si="469"/>
        <v>1</v>
      </c>
      <c r="AU1733" s="4">
        <f t="shared" si="470"/>
        <v>1</v>
      </c>
      <c r="AW1733" s="4">
        <f t="shared" si="471"/>
        <v>0</v>
      </c>
      <c r="AX1733" s="4">
        <f t="shared" si="472"/>
        <v>0</v>
      </c>
      <c r="AY1733" s="4">
        <f t="shared" si="473"/>
        <v>1</v>
      </c>
      <c r="BA1733" s="4">
        <f t="shared" si="474"/>
        <v>1</v>
      </c>
    </row>
    <row r="1734" spans="2:53" ht="14.5" customHeight="1" x14ac:dyDescent="0.35">
      <c r="B1734" s="47" t="s">
        <v>3268</v>
      </c>
      <c r="C1734" s="73" t="s">
        <v>3474</v>
      </c>
      <c r="D1734" s="74">
        <v>45323</v>
      </c>
      <c r="E1734" s="74" t="str">
        <f t="shared" ca="1" si="458"/>
        <v>Yes</v>
      </c>
      <c r="F1734" s="54" t="str">
        <f t="shared" si="459"/>
        <v>3. All Roles Work Inflexible</v>
      </c>
      <c r="G1734" s="49"/>
      <c r="H1734" s="22">
        <f t="shared" si="460"/>
        <v>0</v>
      </c>
      <c r="I1734" s="23"/>
      <c r="J1734" s="23"/>
      <c r="K1734" s="23"/>
      <c r="L1734" s="23"/>
      <c r="M1734" s="23"/>
      <c r="N1734" s="23"/>
      <c r="O1734" s="23"/>
      <c r="P1734" s="23"/>
      <c r="Q1734" s="23"/>
      <c r="R1734" s="23"/>
      <c r="S1734" s="23"/>
      <c r="T1734" s="23"/>
      <c r="U1734" s="23"/>
      <c r="V1734" s="23"/>
      <c r="W1734" s="23"/>
      <c r="X1734" s="23"/>
      <c r="Y1734" s="23"/>
      <c r="Z1734" s="23"/>
      <c r="AA1734" s="23"/>
      <c r="AB1734" s="23"/>
      <c r="AC1734" s="24"/>
      <c r="AE1734" s="35" t="s">
        <v>4228</v>
      </c>
      <c r="AF1734" s="36" t="s">
        <v>4204</v>
      </c>
      <c r="AG1734" s="36"/>
      <c r="AH1734" s="36"/>
      <c r="AI1734" s="37"/>
      <c r="AK1734" s="4">
        <f t="shared" si="461"/>
        <v>0</v>
      </c>
      <c r="AL1734" s="4">
        <f t="shared" si="462"/>
        <v>0</v>
      </c>
      <c r="AM1734" s="4">
        <f t="shared" si="463"/>
        <v>0</v>
      </c>
      <c r="AN1734" s="4">
        <f t="shared" si="464"/>
        <v>0</v>
      </c>
      <c r="AO1734" s="4">
        <f t="shared" si="465"/>
        <v>0</v>
      </c>
      <c r="AQ1734" s="4">
        <f t="shared" si="466"/>
        <v>0</v>
      </c>
      <c r="AR1734" s="4">
        <f t="shared" si="467"/>
        <v>1</v>
      </c>
      <c r="AS1734" s="4">
        <f t="shared" si="468"/>
        <v>1</v>
      </c>
      <c r="AT1734" s="4">
        <f t="shared" si="469"/>
        <v>1</v>
      </c>
      <c r="AU1734" s="4">
        <f t="shared" si="470"/>
        <v>1</v>
      </c>
      <c r="AW1734" s="4">
        <f t="shared" si="471"/>
        <v>0</v>
      </c>
      <c r="AX1734" s="4">
        <f t="shared" si="472"/>
        <v>0</v>
      </c>
      <c r="AY1734" s="4">
        <f t="shared" si="473"/>
        <v>1</v>
      </c>
      <c r="BA1734" s="4">
        <f t="shared" si="474"/>
        <v>1</v>
      </c>
    </row>
    <row r="1735" spans="2:53" ht="14.5" customHeight="1" x14ac:dyDescent="0.35">
      <c r="B1735" s="47" t="s">
        <v>3269</v>
      </c>
      <c r="C1735" s="73" t="s">
        <v>3474</v>
      </c>
      <c r="D1735" s="74">
        <v>45323</v>
      </c>
      <c r="E1735" s="74" t="str">
        <f t="shared" ca="1" si="458"/>
        <v>Yes</v>
      </c>
      <c r="F1735" s="54" t="str">
        <f t="shared" si="459"/>
        <v>3. All Roles Work Inflexible</v>
      </c>
      <c r="G1735" s="49"/>
      <c r="H1735" s="22">
        <f t="shared" si="460"/>
        <v>0</v>
      </c>
      <c r="I1735" s="23"/>
      <c r="J1735" s="23"/>
      <c r="K1735" s="23"/>
      <c r="L1735" s="23"/>
      <c r="M1735" s="23"/>
      <c r="N1735" s="23"/>
      <c r="O1735" s="23"/>
      <c r="P1735" s="23"/>
      <c r="Q1735" s="23"/>
      <c r="R1735" s="23"/>
      <c r="S1735" s="23"/>
      <c r="T1735" s="23"/>
      <c r="U1735" s="23"/>
      <c r="V1735" s="23"/>
      <c r="W1735" s="23"/>
      <c r="X1735" s="23"/>
      <c r="Y1735" s="23"/>
      <c r="Z1735" s="23"/>
      <c r="AA1735" s="23"/>
      <c r="AB1735" s="23"/>
      <c r="AC1735" s="24"/>
      <c r="AE1735" s="35" t="s">
        <v>4218</v>
      </c>
      <c r="AF1735" s="36" t="s">
        <v>4204</v>
      </c>
      <c r="AG1735" s="36"/>
      <c r="AH1735" s="36"/>
      <c r="AI1735" s="37"/>
      <c r="AK1735" s="4">
        <f t="shared" si="461"/>
        <v>0</v>
      </c>
      <c r="AL1735" s="4">
        <f t="shared" si="462"/>
        <v>0</v>
      </c>
      <c r="AM1735" s="4">
        <f t="shared" si="463"/>
        <v>0</v>
      </c>
      <c r="AN1735" s="4">
        <f t="shared" si="464"/>
        <v>0</v>
      </c>
      <c r="AO1735" s="4">
        <f t="shared" si="465"/>
        <v>0</v>
      </c>
      <c r="AQ1735" s="4">
        <f t="shared" si="466"/>
        <v>0</v>
      </c>
      <c r="AR1735" s="4">
        <f t="shared" si="467"/>
        <v>1</v>
      </c>
      <c r="AS1735" s="4">
        <f t="shared" si="468"/>
        <v>1</v>
      </c>
      <c r="AT1735" s="4">
        <f t="shared" si="469"/>
        <v>1</v>
      </c>
      <c r="AU1735" s="4">
        <f t="shared" si="470"/>
        <v>1</v>
      </c>
      <c r="AW1735" s="4">
        <f t="shared" si="471"/>
        <v>0</v>
      </c>
      <c r="AX1735" s="4">
        <f t="shared" si="472"/>
        <v>0</v>
      </c>
      <c r="AY1735" s="4">
        <f t="shared" si="473"/>
        <v>1</v>
      </c>
      <c r="BA1735" s="4">
        <f t="shared" si="474"/>
        <v>1</v>
      </c>
    </row>
    <row r="1736" spans="2:53" ht="14.5" customHeight="1" x14ac:dyDescent="0.35">
      <c r="B1736" s="47" t="s">
        <v>3270</v>
      </c>
      <c r="C1736" s="73" t="s">
        <v>3474</v>
      </c>
      <c r="D1736" s="74">
        <v>45323</v>
      </c>
      <c r="E1736" s="74" t="str">
        <f t="shared" ca="1" si="458"/>
        <v>Yes</v>
      </c>
      <c r="F1736" s="54" t="str">
        <f t="shared" si="459"/>
        <v>3. All Roles Work Inflexible</v>
      </c>
      <c r="G1736" s="49" t="s">
        <v>4030</v>
      </c>
      <c r="H1736" s="22">
        <f t="shared" si="460"/>
        <v>0</v>
      </c>
      <c r="I1736" s="23"/>
      <c r="J1736" s="23"/>
      <c r="K1736" s="23"/>
      <c r="L1736" s="23"/>
      <c r="M1736" s="23"/>
      <c r="N1736" s="23"/>
      <c r="O1736" s="23"/>
      <c r="P1736" s="23"/>
      <c r="Q1736" s="23"/>
      <c r="R1736" s="23"/>
      <c r="S1736" s="23"/>
      <c r="T1736" s="23"/>
      <c r="U1736" s="23"/>
      <c r="V1736" s="23"/>
      <c r="W1736" s="23"/>
      <c r="X1736" s="23"/>
      <c r="Y1736" s="23"/>
      <c r="Z1736" s="23"/>
      <c r="AA1736" s="23"/>
      <c r="AB1736" s="23"/>
      <c r="AC1736" s="24"/>
      <c r="AE1736" s="35" t="s">
        <v>618</v>
      </c>
      <c r="AF1736" s="36" t="s">
        <v>4204</v>
      </c>
      <c r="AG1736" s="36"/>
      <c r="AH1736" s="36"/>
      <c r="AI1736" s="37"/>
      <c r="AK1736" s="4">
        <f t="shared" si="461"/>
        <v>0</v>
      </c>
      <c r="AL1736" s="4">
        <f t="shared" si="462"/>
        <v>0</v>
      </c>
      <c r="AM1736" s="4">
        <f t="shared" si="463"/>
        <v>0</v>
      </c>
      <c r="AN1736" s="4">
        <f t="shared" si="464"/>
        <v>0</v>
      </c>
      <c r="AO1736" s="4">
        <f t="shared" si="465"/>
        <v>0</v>
      </c>
      <c r="AQ1736" s="4">
        <f t="shared" si="466"/>
        <v>0</v>
      </c>
      <c r="AR1736" s="4">
        <f t="shared" si="467"/>
        <v>1</v>
      </c>
      <c r="AS1736" s="4">
        <f t="shared" si="468"/>
        <v>1</v>
      </c>
      <c r="AT1736" s="4">
        <f t="shared" si="469"/>
        <v>1</v>
      </c>
      <c r="AU1736" s="4">
        <f t="shared" si="470"/>
        <v>1</v>
      </c>
      <c r="AW1736" s="4">
        <f t="shared" si="471"/>
        <v>0</v>
      </c>
      <c r="AX1736" s="4">
        <f t="shared" si="472"/>
        <v>0</v>
      </c>
      <c r="AY1736" s="4">
        <f t="shared" si="473"/>
        <v>1</v>
      </c>
      <c r="BA1736" s="4">
        <f t="shared" si="474"/>
        <v>1</v>
      </c>
    </row>
    <row r="1737" spans="2:53" ht="14.5" customHeight="1" x14ac:dyDescent="0.35">
      <c r="B1737" s="47" t="s">
        <v>3271</v>
      </c>
      <c r="C1737" s="73" t="s">
        <v>3474</v>
      </c>
      <c r="D1737" s="74">
        <v>45323</v>
      </c>
      <c r="E1737" s="74" t="str">
        <f t="shared" ca="1" si="458"/>
        <v>Yes</v>
      </c>
      <c r="F1737" s="54" t="str">
        <f t="shared" si="459"/>
        <v>3. All Roles Work Inflexible</v>
      </c>
      <c r="G1737" s="49" t="s">
        <v>4031</v>
      </c>
      <c r="H1737" s="22">
        <f t="shared" si="460"/>
        <v>0</v>
      </c>
      <c r="I1737" s="23"/>
      <c r="J1737" s="23"/>
      <c r="K1737" s="23"/>
      <c r="L1737" s="23"/>
      <c r="M1737" s="23"/>
      <c r="N1737" s="23"/>
      <c r="O1737" s="23"/>
      <c r="P1737" s="23"/>
      <c r="Q1737" s="23"/>
      <c r="R1737" s="23"/>
      <c r="S1737" s="23"/>
      <c r="T1737" s="23"/>
      <c r="U1737" s="23"/>
      <c r="V1737" s="23"/>
      <c r="W1737" s="23"/>
      <c r="X1737" s="23"/>
      <c r="Y1737" s="23"/>
      <c r="Z1737" s="23"/>
      <c r="AA1737" s="23"/>
      <c r="AB1737" s="23"/>
      <c r="AC1737" s="24"/>
      <c r="AE1737" s="35" t="s">
        <v>4317</v>
      </c>
      <c r="AF1737" s="36" t="s">
        <v>4204</v>
      </c>
      <c r="AG1737" s="36"/>
      <c r="AH1737" s="36"/>
      <c r="AI1737" s="37"/>
      <c r="AK1737" s="4">
        <f t="shared" si="461"/>
        <v>0</v>
      </c>
      <c r="AL1737" s="4">
        <f t="shared" si="462"/>
        <v>0</v>
      </c>
      <c r="AM1737" s="4">
        <f t="shared" si="463"/>
        <v>0</v>
      </c>
      <c r="AN1737" s="4">
        <f t="shared" si="464"/>
        <v>0</v>
      </c>
      <c r="AO1737" s="4">
        <f t="shared" si="465"/>
        <v>0</v>
      </c>
      <c r="AQ1737" s="4">
        <f t="shared" si="466"/>
        <v>0</v>
      </c>
      <c r="AR1737" s="4">
        <f t="shared" si="467"/>
        <v>1</v>
      </c>
      <c r="AS1737" s="4">
        <f t="shared" si="468"/>
        <v>1</v>
      </c>
      <c r="AT1737" s="4">
        <f t="shared" si="469"/>
        <v>1</v>
      </c>
      <c r="AU1737" s="4">
        <f t="shared" si="470"/>
        <v>1</v>
      </c>
      <c r="AW1737" s="4">
        <f t="shared" si="471"/>
        <v>0</v>
      </c>
      <c r="AX1737" s="4">
        <f t="shared" si="472"/>
        <v>0</v>
      </c>
      <c r="AY1737" s="4">
        <f t="shared" si="473"/>
        <v>1</v>
      </c>
      <c r="BA1737" s="4">
        <f t="shared" si="474"/>
        <v>1</v>
      </c>
    </row>
    <row r="1738" spans="2:53" ht="14.5" customHeight="1" x14ac:dyDescent="0.35">
      <c r="B1738" s="47" t="s">
        <v>3272</v>
      </c>
      <c r="C1738" s="73" t="s">
        <v>3474</v>
      </c>
      <c r="D1738" s="74">
        <v>45323</v>
      </c>
      <c r="E1738" s="74" t="str">
        <f t="shared" ca="1" si="458"/>
        <v>Yes</v>
      </c>
      <c r="F1738" s="54" t="str">
        <f t="shared" si="459"/>
        <v>3. All Roles Work Inflexible</v>
      </c>
      <c r="G1738" s="49"/>
      <c r="H1738" s="22">
        <f t="shared" si="460"/>
        <v>0</v>
      </c>
      <c r="I1738" s="23"/>
      <c r="J1738" s="23"/>
      <c r="K1738" s="23"/>
      <c r="L1738" s="23"/>
      <c r="M1738" s="23"/>
      <c r="N1738" s="23"/>
      <c r="O1738" s="23"/>
      <c r="P1738" s="23"/>
      <c r="Q1738" s="23"/>
      <c r="R1738" s="23"/>
      <c r="S1738" s="23"/>
      <c r="T1738" s="23"/>
      <c r="U1738" s="23"/>
      <c r="V1738" s="23"/>
      <c r="W1738" s="23"/>
      <c r="X1738" s="23"/>
      <c r="Y1738" s="23"/>
      <c r="Z1738" s="23"/>
      <c r="AA1738" s="23"/>
      <c r="AB1738" s="23"/>
      <c r="AC1738" s="24"/>
      <c r="AE1738" s="35" t="s">
        <v>4311</v>
      </c>
      <c r="AF1738" s="36" t="s">
        <v>4204</v>
      </c>
      <c r="AG1738" s="36"/>
      <c r="AH1738" s="36"/>
      <c r="AI1738" s="37"/>
      <c r="AK1738" s="4">
        <f t="shared" si="461"/>
        <v>0</v>
      </c>
      <c r="AL1738" s="4">
        <f t="shared" si="462"/>
        <v>0</v>
      </c>
      <c r="AM1738" s="4">
        <f t="shared" si="463"/>
        <v>0</v>
      </c>
      <c r="AN1738" s="4">
        <f t="shared" si="464"/>
        <v>0</v>
      </c>
      <c r="AO1738" s="4">
        <f t="shared" si="465"/>
        <v>0</v>
      </c>
      <c r="AQ1738" s="4">
        <f t="shared" si="466"/>
        <v>0</v>
      </c>
      <c r="AR1738" s="4">
        <f t="shared" si="467"/>
        <v>1</v>
      </c>
      <c r="AS1738" s="4">
        <f t="shared" si="468"/>
        <v>1</v>
      </c>
      <c r="AT1738" s="4">
        <f t="shared" si="469"/>
        <v>1</v>
      </c>
      <c r="AU1738" s="4">
        <f t="shared" si="470"/>
        <v>1</v>
      </c>
      <c r="AW1738" s="4">
        <f t="shared" si="471"/>
        <v>0</v>
      </c>
      <c r="AX1738" s="4">
        <f t="shared" si="472"/>
        <v>0</v>
      </c>
      <c r="AY1738" s="4">
        <f t="shared" si="473"/>
        <v>1</v>
      </c>
      <c r="BA1738" s="4">
        <f t="shared" si="474"/>
        <v>1</v>
      </c>
    </row>
    <row r="1739" spans="2:53" ht="14.5" customHeight="1" x14ac:dyDescent="0.35">
      <c r="B1739" s="47" t="s">
        <v>3273</v>
      </c>
      <c r="C1739" s="73" t="s">
        <v>3474</v>
      </c>
      <c r="D1739" s="74">
        <v>45323</v>
      </c>
      <c r="E1739" s="74" t="str">
        <f t="shared" ref="E1739:E1802" ca="1" si="475">IF((TODAY()-D1739)&lt;=30,"Yes","No")</f>
        <v>Yes</v>
      </c>
      <c r="F1739" s="54" t="str">
        <f t="shared" ref="F1739:F1802" si="476">IF(AW1739=1,"1. All Roles Work Flexible",IF(AX1739=1,"2. Some Roles Work Flexible","3. All Roles Work Inflexible"))</f>
        <v>3. All Roles Work Inflexible</v>
      </c>
      <c r="G1739" s="49" t="s">
        <v>4032</v>
      </c>
      <c r="H1739" s="22">
        <f t="shared" si="460"/>
        <v>0</v>
      </c>
      <c r="I1739" s="23"/>
      <c r="J1739" s="23"/>
      <c r="K1739" s="23"/>
      <c r="L1739" s="23"/>
      <c r="M1739" s="23"/>
      <c r="N1739" s="23"/>
      <c r="O1739" s="23"/>
      <c r="P1739" s="23"/>
      <c r="Q1739" s="23"/>
      <c r="R1739" s="23"/>
      <c r="S1739" s="23"/>
      <c r="T1739" s="23"/>
      <c r="U1739" s="23"/>
      <c r="V1739" s="23"/>
      <c r="W1739" s="23"/>
      <c r="X1739" s="23"/>
      <c r="Y1739" s="23"/>
      <c r="Z1739" s="23"/>
      <c r="AA1739" s="23"/>
      <c r="AB1739" s="23"/>
      <c r="AC1739" s="24"/>
      <c r="AE1739" s="35" t="s">
        <v>887</v>
      </c>
      <c r="AF1739" s="36" t="s">
        <v>4204</v>
      </c>
      <c r="AG1739" s="36"/>
      <c r="AH1739" s="36"/>
      <c r="AI1739" s="37"/>
      <c r="AK1739" s="4">
        <f t="shared" si="461"/>
        <v>0</v>
      </c>
      <c r="AL1739" s="4">
        <f t="shared" si="462"/>
        <v>0</v>
      </c>
      <c r="AM1739" s="4">
        <f t="shared" si="463"/>
        <v>0</v>
      </c>
      <c r="AN1739" s="4">
        <f t="shared" si="464"/>
        <v>0</v>
      </c>
      <c r="AO1739" s="4">
        <f t="shared" si="465"/>
        <v>0</v>
      </c>
      <c r="AQ1739" s="4">
        <f t="shared" si="466"/>
        <v>0</v>
      </c>
      <c r="AR1739" s="4">
        <f t="shared" si="467"/>
        <v>1</v>
      </c>
      <c r="AS1739" s="4">
        <f t="shared" si="468"/>
        <v>1</v>
      </c>
      <c r="AT1739" s="4">
        <f t="shared" si="469"/>
        <v>1</v>
      </c>
      <c r="AU1739" s="4">
        <f t="shared" si="470"/>
        <v>1</v>
      </c>
      <c r="AW1739" s="4">
        <f t="shared" si="471"/>
        <v>0</v>
      </c>
      <c r="AX1739" s="4">
        <f t="shared" si="472"/>
        <v>0</v>
      </c>
      <c r="AY1739" s="4">
        <f t="shared" si="473"/>
        <v>1</v>
      </c>
      <c r="BA1739" s="4">
        <f t="shared" si="474"/>
        <v>1</v>
      </c>
    </row>
    <row r="1740" spans="2:53" ht="14.5" customHeight="1" x14ac:dyDescent="0.35">
      <c r="B1740" s="47" t="s">
        <v>3274</v>
      </c>
      <c r="C1740" s="73" t="s">
        <v>3474</v>
      </c>
      <c r="D1740" s="74">
        <v>45323</v>
      </c>
      <c r="E1740" s="74" t="str">
        <f t="shared" ca="1" si="475"/>
        <v>Yes</v>
      </c>
      <c r="F1740" s="54" t="str">
        <f t="shared" si="476"/>
        <v>3. All Roles Work Inflexible</v>
      </c>
      <c r="G1740" s="49" t="s">
        <v>4033</v>
      </c>
      <c r="H1740" s="22">
        <f t="shared" si="460"/>
        <v>0</v>
      </c>
      <c r="I1740" s="23"/>
      <c r="J1740" s="23"/>
      <c r="K1740" s="23"/>
      <c r="L1740" s="23"/>
      <c r="M1740" s="23"/>
      <c r="N1740" s="23"/>
      <c r="O1740" s="23"/>
      <c r="P1740" s="23"/>
      <c r="Q1740" s="23"/>
      <c r="R1740" s="23"/>
      <c r="S1740" s="23"/>
      <c r="T1740" s="23"/>
      <c r="U1740" s="23"/>
      <c r="V1740" s="23"/>
      <c r="W1740" s="23"/>
      <c r="X1740" s="23"/>
      <c r="Y1740" s="23"/>
      <c r="Z1740" s="23"/>
      <c r="AA1740" s="23"/>
      <c r="AB1740" s="23"/>
      <c r="AC1740" s="24"/>
      <c r="AE1740" s="35" t="s">
        <v>1812</v>
      </c>
      <c r="AF1740" s="36" t="s">
        <v>4204</v>
      </c>
      <c r="AG1740" s="36"/>
      <c r="AH1740" s="36"/>
      <c r="AI1740" s="37"/>
      <c r="AK1740" s="4">
        <f t="shared" si="461"/>
        <v>0</v>
      </c>
      <c r="AL1740" s="4">
        <f t="shared" si="462"/>
        <v>0</v>
      </c>
      <c r="AM1740" s="4">
        <f t="shared" si="463"/>
        <v>0</v>
      </c>
      <c r="AN1740" s="4">
        <f t="shared" si="464"/>
        <v>0</v>
      </c>
      <c r="AO1740" s="4">
        <f t="shared" si="465"/>
        <v>0</v>
      </c>
      <c r="AQ1740" s="4">
        <f t="shared" si="466"/>
        <v>0</v>
      </c>
      <c r="AR1740" s="4">
        <f t="shared" si="467"/>
        <v>1</v>
      </c>
      <c r="AS1740" s="4">
        <f t="shared" si="468"/>
        <v>1</v>
      </c>
      <c r="AT1740" s="4">
        <f t="shared" si="469"/>
        <v>1</v>
      </c>
      <c r="AU1740" s="4">
        <f t="shared" si="470"/>
        <v>1</v>
      </c>
      <c r="AW1740" s="4">
        <f t="shared" si="471"/>
        <v>0</v>
      </c>
      <c r="AX1740" s="4">
        <f t="shared" si="472"/>
        <v>0</v>
      </c>
      <c r="AY1740" s="4">
        <f t="shared" si="473"/>
        <v>1</v>
      </c>
      <c r="BA1740" s="4">
        <f t="shared" si="474"/>
        <v>1</v>
      </c>
    </row>
    <row r="1741" spans="2:53" ht="14.5" customHeight="1" x14ac:dyDescent="0.35">
      <c r="B1741" s="47" t="s">
        <v>3275</v>
      </c>
      <c r="C1741" s="73" t="s">
        <v>3474</v>
      </c>
      <c r="D1741" s="74">
        <v>45323</v>
      </c>
      <c r="E1741" s="74" t="str">
        <f t="shared" ca="1" si="475"/>
        <v>Yes</v>
      </c>
      <c r="F1741" s="54" t="str">
        <f t="shared" si="476"/>
        <v>1. All Roles Work Flexible</v>
      </c>
      <c r="G1741" s="49" t="s">
        <v>4034</v>
      </c>
      <c r="H1741" s="22">
        <f t="shared" ref="H1741:H1804" si="477">SUM(I1741:AC1741)</f>
        <v>0</v>
      </c>
      <c r="I1741" s="23"/>
      <c r="J1741" s="23"/>
      <c r="K1741" s="23"/>
      <c r="L1741" s="23"/>
      <c r="M1741" s="23"/>
      <c r="N1741" s="23"/>
      <c r="O1741" s="23"/>
      <c r="P1741" s="23"/>
      <c r="Q1741" s="23"/>
      <c r="R1741" s="23"/>
      <c r="S1741" s="23"/>
      <c r="T1741" s="23"/>
      <c r="U1741" s="23"/>
      <c r="V1741" s="23"/>
      <c r="W1741" s="23"/>
      <c r="X1741" s="23"/>
      <c r="Y1741" s="23"/>
      <c r="Z1741" s="23"/>
      <c r="AA1741" s="23"/>
      <c r="AB1741" s="23"/>
      <c r="AC1741" s="24"/>
      <c r="AE1741" s="35" t="s">
        <v>75</v>
      </c>
      <c r="AF1741" s="36" t="s">
        <v>4204</v>
      </c>
      <c r="AG1741" s="36"/>
      <c r="AH1741" s="36"/>
      <c r="AI1741" s="37"/>
      <c r="AK1741" s="4">
        <f t="shared" si="461"/>
        <v>1</v>
      </c>
      <c r="AL1741" s="4">
        <f t="shared" si="462"/>
        <v>0</v>
      </c>
      <c r="AM1741" s="4">
        <f t="shared" si="463"/>
        <v>0</v>
      </c>
      <c r="AN1741" s="4">
        <f t="shared" si="464"/>
        <v>0</v>
      </c>
      <c r="AO1741" s="4">
        <f t="shared" si="465"/>
        <v>0</v>
      </c>
      <c r="AQ1741" s="4">
        <f t="shared" si="466"/>
        <v>0</v>
      </c>
      <c r="AR1741" s="4">
        <f t="shared" si="467"/>
        <v>1</v>
      </c>
      <c r="AS1741" s="4">
        <f t="shared" si="468"/>
        <v>1</v>
      </c>
      <c r="AT1741" s="4">
        <f t="shared" si="469"/>
        <v>1</v>
      </c>
      <c r="AU1741" s="4">
        <f t="shared" si="470"/>
        <v>1</v>
      </c>
      <c r="AW1741" s="4">
        <f t="shared" si="471"/>
        <v>1</v>
      </c>
      <c r="AX1741" s="4">
        <f t="shared" si="472"/>
        <v>0</v>
      </c>
      <c r="AY1741" s="4">
        <f t="shared" si="473"/>
        <v>0</v>
      </c>
      <c r="BA1741" s="4">
        <f t="shared" si="474"/>
        <v>5</v>
      </c>
    </row>
    <row r="1742" spans="2:53" ht="14.5" customHeight="1" x14ac:dyDescent="0.35">
      <c r="B1742" s="47" t="s">
        <v>3276</v>
      </c>
      <c r="C1742" s="73" t="s">
        <v>3474</v>
      </c>
      <c r="D1742" s="74">
        <v>45323</v>
      </c>
      <c r="E1742" s="74" t="str">
        <f t="shared" ca="1" si="475"/>
        <v>Yes</v>
      </c>
      <c r="F1742" s="54" t="str">
        <f t="shared" si="476"/>
        <v>1. All Roles Work Flexible</v>
      </c>
      <c r="G1742" s="49" t="s">
        <v>4035</v>
      </c>
      <c r="H1742" s="22">
        <f t="shared" si="477"/>
        <v>0</v>
      </c>
      <c r="I1742" s="23"/>
      <c r="J1742" s="23"/>
      <c r="K1742" s="23"/>
      <c r="L1742" s="23"/>
      <c r="M1742" s="23"/>
      <c r="N1742" s="23"/>
      <c r="O1742" s="23"/>
      <c r="P1742" s="23"/>
      <c r="Q1742" s="23"/>
      <c r="R1742" s="23"/>
      <c r="S1742" s="23"/>
      <c r="T1742" s="23"/>
      <c r="U1742" s="23"/>
      <c r="V1742" s="23"/>
      <c r="W1742" s="23"/>
      <c r="X1742" s="23"/>
      <c r="Y1742" s="23"/>
      <c r="Z1742" s="23"/>
      <c r="AA1742" s="23"/>
      <c r="AB1742" s="23"/>
      <c r="AC1742" s="24"/>
      <c r="AE1742" s="35" t="s">
        <v>75</v>
      </c>
      <c r="AF1742" s="36" t="s">
        <v>4204</v>
      </c>
      <c r="AG1742" s="36"/>
      <c r="AH1742" s="36"/>
      <c r="AI1742" s="37"/>
      <c r="AK1742" s="4">
        <f t="shared" si="461"/>
        <v>1</v>
      </c>
      <c r="AL1742" s="4">
        <f t="shared" si="462"/>
        <v>0</v>
      </c>
      <c r="AM1742" s="4">
        <f t="shared" si="463"/>
        <v>0</v>
      </c>
      <c r="AN1742" s="4">
        <f t="shared" si="464"/>
        <v>0</v>
      </c>
      <c r="AO1742" s="4">
        <f t="shared" si="465"/>
        <v>0</v>
      </c>
      <c r="AQ1742" s="4">
        <f t="shared" si="466"/>
        <v>0</v>
      </c>
      <c r="AR1742" s="4">
        <f t="shared" si="467"/>
        <v>1</v>
      </c>
      <c r="AS1742" s="4">
        <f t="shared" si="468"/>
        <v>1</v>
      </c>
      <c r="AT1742" s="4">
        <f t="shared" si="469"/>
        <v>1</v>
      </c>
      <c r="AU1742" s="4">
        <f t="shared" si="470"/>
        <v>1</v>
      </c>
      <c r="AW1742" s="4">
        <f t="shared" si="471"/>
        <v>1</v>
      </c>
      <c r="AX1742" s="4">
        <f t="shared" si="472"/>
        <v>0</v>
      </c>
      <c r="AY1742" s="4">
        <f t="shared" si="473"/>
        <v>0</v>
      </c>
      <c r="BA1742" s="4">
        <f t="shared" si="474"/>
        <v>5</v>
      </c>
    </row>
    <row r="1743" spans="2:53" ht="14.5" customHeight="1" x14ac:dyDescent="0.35">
      <c r="B1743" s="47" t="s">
        <v>3277</v>
      </c>
      <c r="C1743" s="73" t="s">
        <v>3474</v>
      </c>
      <c r="D1743" s="74">
        <v>45323</v>
      </c>
      <c r="E1743" s="74" t="str">
        <f t="shared" ca="1" si="475"/>
        <v>Yes</v>
      </c>
      <c r="F1743" s="54" t="str">
        <f t="shared" si="476"/>
        <v>3. All Roles Work Inflexible</v>
      </c>
      <c r="G1743" s="49" t="s">
        <v>4036</v>
      </c>
      <c r="H1743" s="22">
        <f t="shared" si="477"/>
        <v>0</v>
      </c>
      <c r="I1743" s="23"/>
      <c r="J1743" s="23"/>
      <c r="K1743" s="23"/>
      <c r="L1743" s="23"/>
      <c r="M1743" s="23"/>
      <c r="N1743" s="23"/>
      <c r="O1743" s="23"/>
      <c r="P1743" s="23"/>
      <c r="Q1743" s="23"/>
      <c r="R1743" s="23"/>
      <c r="S1743" s="23"/>
      <c r="T1743" s="23"/>
      <c r="U1743" s="23"/>
      <c r="V1743" s="23"/>
      <c r="W1743" s="23"/>
      <c r="X1743" s="23"/>
      <c r="Y1743" s="23"/>
      <c r="Z1743" s="23"/>
      <c r="AA1743" s="23"/>
      <c r="AB1743" s="23"/>
      <c r="AC1743" s="24"/>
      <c r="AE1743" s="35" t="s">
        <v>4241</v>
      </c>
      <c r="AF1743" s="36" t="s">
        <v>4204</v>
      </c>
      <c r="AG1743" s="36"/>
      <c r="AH1743" s="36"/>
      <c r="AI1743" s="37"/>
      <c r="AK1743" s="4">
        <f t="shared" si="461"/>
        <v>0</v>
      </c>
      <c r="AL1743" s="4">
        <f t="shared" si="462"/>
        <v>0</v>
      </c>
      <c r="AM1743" s="4">
        <f t="shared" si="463"/>
        <v>0</v>
      </c>
      <c r="AN1743" s="4">
        <f t="shared" si="464"/>
        <v>0</v>
      </c>
      <c r="AO1743" s="4">
        <f t="shared" si="465"/>
        <v>0</v>
      </c>
      <c r="AQ1743" s="4">
        <f t="shared" si="466"/>
        <v>0</v>
      </c>
      <c r="AR1743" s="4">
        <f t="shared" si="467"/>
        <v>1</v>
      </c>
      <c r="AS1743" s="4">
        <f t="shared" si="468"/>
        <v>1</v>
      </c>
      <c r="AT1743" s="4">
        <f t="shared" si="469"/>
        <v>1</v>
      </c>
      <c r="AU1743" s="4">
        <f t="shared" si="470"/>
        <v>1</v>
      </c>
      <c r="AW1743" s="4">
        <f t="shared" si="471"/>
        <v>0</v>
      </c>
      <c r="AX1743" s="4">
        <f t="shared" si="472"/>
        <v>0</v>
      </c>
      <c r="AY1743" s="4">
        <f t="shared" si="473"/>
        <v>1</v>
      </c>
      <c r="BA1743" s="4">
        <f t="shared" si="474"/>
        <v>1</v>
      </c>
    </row>
    <row r="1744" spans="2:53" ht="14.5" customHeight="1" x14ac:dyDescent="0.35">
      <c r="B1744" s="47" t="s">
        <v>3278</v>
      </c>
      <c r="C1744" s="73" t="s">
        <v>3474</v>
      </c>
      <c r="D1744" s="74">
        <v>45323</v>
      </c>
      <c r="E1744" s="74" t="str">
        <f t="shared" ca="1" si="475"/>
        <v>Yes</v>
      </c>
      <c r="F1744" s="54" t="str">
        <f t="shared" si="476"/>
        <v>3. All Roles Work Inflexible</v>
      </c>
      <c r="G1744" s="49" t="s">
        <v>4037</v>
      </c>
      <c r="H1744" s="22">
        <f t="shared" si="477"/>
        <v>0</v>
      </c>
      <c r="I1744" s="23"/>
      <c r="J1744" s="23"/>
      <c r="K1744" s="23"/>
      <c r="L1744" s="23"/>
      <c r="M1744" s="23"/>
      <c r="N1744" s="23"/>
      <c r="O1744" s="23"/>
      <c r="P1744" s="23"/>
      <c r="Q1744" s="23"/>
      <c r="R1744" s="23"/>
      <c r="S1744" s="23"/>
      <c r="T1744" s="23"/>
      <c r="U1744" s="23"/>
      <c r="V1744" s="23"/>
      <c r="W1744" s="23"/>
      <c r="X1744" s="23"/>
      <c r="Y1744" s="23"/>
      <c r="Z1744" s="23"/>
      <c r="AA1744" s="23"/>
      <c r="AB1744" s="23"/>
      <c r="AC1744" s="24"/>
      <c r="AE1744" s="35" t="s">
        <v>4238</v>
      </c>
      <c r="AF1744" s="36" t="s">
        <v>4204</v>
      </c>
      <c r="AG1744" s="36"/>
      <c r="AH1744" s="36"/>
      <c r="AI1744" s="37"/>
      <c r="AK1744" s="4">
        <f t="shared" si="461"/>
        <v>0</v>
      </c>
      <c r="AL1744" s="4">
        <f t="shared" si="462"/>
        <v>0</v>
      </c>
      <c r="AM1744" s="4">
        <f t="shared" si="463"/>
        <v>0</v>
      </c>
      <c r="AN1744" s="4">
        <f t="shared" si="464"/>
        <v>0</v>
      </c>
      <c r="AO1744" s="4">
        <f t="shared" si="465"/>
        <v>0</v>
      </c>
      <c r="AQ1744" s="4">
        <f t="shared" si="466"/>
        <v>0</v>
      </c>
      <c r="AR1744" s="4">
        <f t="shared" si="467"/>
        <v>1</v>
      </c>
      <c r="AS1744" s="4">
        <f t="shared" si="468"/>
        <v>1</v>
      </c>
      <c r="AT1744" s="4">
        <f t="shared" si="469"/>
        <v>1</v>
      </c>
      <c r="AU1744" s="4">
        <f t="shared" si="470"/>
        <v>1</v>
      </c>
      <c r="AW1744" s="4">
        <f t="shared" si="471"/>
        <v>0</v>
      </c>
      <c r="AX1744" s="4">
        <f t="shared" si="472"/>
        <v>0</v>
      </c>
      <c r="AY1744" s="4">
        <f t="shared" si="473"/>
        <v>1</v>
      </c>
      <c r="BA1744" s="4">
        <f t="shared" si="474"/>
        <v>1</v>
      </c>
    </row>
    <row r="1745" spans="2:53" ht="14.5" customHeight="1" x14ac:dyDescent="0.35">
      <c r="B1745" s="47" t="s">
        <v>3279</v>
      </c>
      <c r="C1745" s="73" t="s">
        <v>3474</v>
      </c>
      <c r="D1745" s="74">
        <v>45323</v>
      </c>
      <c r="E1745" s="74" t="str">
        <f t="shared" ca="1" si="475"/>
        <v>Yes</v>
      </c>
      <c r="F1745" s="54" t="str">
        <f t="shared" si="476"/>
        <v>3. All Roles Work Inflexible</v>
      </c>
      <c r="G1745" s="49" t="s">
        <v>4038</v>
      </c>
      <c r="H1745" s="22">
        <f t="shared" si="477"/>
        <v>0</v>
      </c>
      <c r="I1745" s="23"/>
      <c r="J1745" s="23"/>
      <c r="K1745" s="23"/>
      <c r="L1745" s="23"/>
      <c r="M1745" s="23"/>
      <c r="N1745" s="23"/>
      <c r="O1745" s="23"/>
      <c r="P1745" s="23"/>
      <c r="Q1745" s="23"/>
      <c r="R1745" s="23"/>
      <c r="S1745" s="23"/>
      <c r="T1745" s="23"/>
      <c r="U1745" s="23"/>
      <c r="V1745" s="23"/>
      <c r="W1745" s="23"/>
      <c r="X1745" s="23"/>
      <c r="Y1745" s="23"/>
      <c r="Z1745" s="23"/>
      <c r="AA1745" s="23"/>
      <c r="AB1745" s="23"/>
      <c r="AC1745" s="24"/>
      <c r="AE1745" s="35" t="s">
        <v>2310</v>
      </c>
      <c r="AF1745" s="36" t="s">
        <v>4204</v>
      </c>
      <c r="AG1745" s="36"/>
      <c r="AH1745" s="36"/>
      <c r="AI1745" s="37"/>
      <c r="AK1745" s="4">
        <f t="shared" si="461"/>
        <v>0</v>
      </c>
      <c r="AL1745" s="4">
        <f t="shared" si="462"/>
        <v>0</v>
      </c>
      <c r="AM1745" s="4">
        <f t="shared" si="463"/>
        <v>0</v>
      </c>
      <c r="AN1745" s="4">
        <f t="shared" si="464"/>
        <v>0</v>
      </c>
      <c r="AO1745" s="4">
        <f t="shared" si="465"/>
        <v>0</v>
      </c>
      <c r="AQ1745" s="4">
        <f t="shared" si="466"/>
        <v>0</v>
      </c>
      <c r="AR1745" s="4">
        <f t="shared" si="467"/>
        <v>1</v>
      </c>
      <c r="AS1745" s="4">
        <f t="shared" si="468"/>
        <v>1</v>
      </c>
      <c r="AT1745" s="4">
        <f t="shared" si="469"/>
        <v>1</v>
      </c>
      <c r="AU1745" s="4">
        <f t="shared" si="470"/>
        <v>1</v>
      </c>
      <c r="AW1745" s="4">
        <f t="shared" si="471"/>
        <v>0</v>
      </c>
      <c r="AX1745" s="4">
        <f t="shared" si="472"/>
        <v>0</v>
      </c>
      <c r="AY1745" s="4">
        <f t="shared" si="473"/>
        <v>1</v>
      </c>
      <c r="BA1745" s="4">
        <f t="shared" si="474"/>
        <v>1</v>
      </c>
    </row>
    <row r="1746" spans="2:53" ht="14.5" customHeight="1" x14ac:dyDescent="0.35">
      <c r="B1746" s="47" t="s">
        <v>3280</v>
      </c>
      <c r="C1746" s="73" t="s">
        <v>3474</v>
      </c>
      <c r="D1746" s="74">
        <v>45323</v>
      </c>
      <c r="E1746" s="74" t="str">
        <f t="shared" ca="1" si="475"/>
        <v>Yes</v>
      </c>
      <c r="F1746" s="54" t="str">
        <f t="shared" si="476"/>
        <v>2. Some Roles Work Flexible</v>
      </c>
      <c r="G1746" s="49"/>
      <c r="H1746" s="22">
        <f t="shared" si="477"/>
        <v>0</v>
      </c>
      <c r="I1746" s="23"/>
      <c r="J1746" s="23"/>
      <c r="K1746" s="23"/>
      <c r="L1746" s="23"/>
      <c r="M1746" s="23"/>
      <c r="N1746" s="23"/>
      <c r="O1746" s="23"/>
      <c r="P1746" s="23"/>
      <c r="Q1746" s="23"/>
      <c r="R1746" s="23"/>
      <c r="S1746" s="23"/>
      <c r="T1746" s="23"/>
      <c r="U1746" s="23"/>
      <c r="V1746" s="23"/>
      <c r="W1746" s="23"/>
      <c r="X1746" s="23"/>
      <c r="Y1746" s="23"/>
      <c r="Z1746" s="23"/>
      <c r="AA1746" s="23"/>
      <c r="AB1746" s="23"/>
      <c r="AC1746" s="24"/>
      <c r="AE1746" s="35" t="s">
        <v>75</v>
      </c>
      <c r="AF1746" s="36" t="s">
        <v>681</v>
      </c>
      <c r="AG1746" s="36"/>
      <c r="AH1746" s="36"/>
      <c r="AI1746" s="37"/>
      <c r="AK1746" s="4">
        <f t="shared" si="461"/>
        <v>1</v>
      </c>
      <c r="AL1746" s="4">
        <f t="shared" si="462"/>
        <v>0</v>
      </c>
      <c r="AM1746" s="4">
        <f t="shared" si="463"/>
        <v>0</v>
      </c>
      <c r="AN1746" s="4">
        <f t="shared" si="464"/>
        <v>0</v>
      </c>
      <c r="AO1746" s="4">
        <f t="shared" si="465"/>
        <v>0</v>
      </c>
      <c r="AQ1746" s="4">
        <f t="shared" si="466"/>
        <v>0</v>
      </c>
      <c r="AR1746" s="4">
        <f t="shared" si="467"/>
        <v>0</v>
      </c>
      <c r="AS1746" s="4">
        <f t="shared" si="468"/>
        <v>1</v>
      </c>
      <c r="AT1746" s="4">
        <f t="shared" si="469"/>
        <v>1</v>
      </c>
      <c r="AU1746" s="4">
        <f t="shared" si="470"/>
        <v>1</v>
      </c>
      <c r="AW1746" s="4">
        <f t="shared" si="471"/>
        <v>0</v>
      </c>
      <c r="AX1746" s="4">
        <f t="shared" si="472"/>
        <v>1</v>
      </c>
      <c r="AY1746" s="4">
        <f t="shared" si="473"/>
        <v>0</v>
      </c>
      <c r="BA1746" s="4">
        <f t="shared" si="474"/>
        <v>3</v>
      </c>
    </row>
    <row r="1747" spans="2:53" ht="14.5" customHeight="1" x14ac:dyDescent="0.35">
      <c r="B1747" s="47" t="s">
        <v>3281</v>
      </c>
      <c r="C1747" s="73" t="s">
        <v>3474</v>
      </c>
      <c r="D1747" s="74">
        <v>45323</v>
      </c>
      <c r="E1747" s="74" t="str">
        <f t="shared" ca="1" si="475"/>
        <v>Yes</v>
      </c>
      <c r="F1747" s="54" t="str">
        <f t="shared" si="476"/>
        <v>3. All Roles Work Inflexible</v>
      </c>
      <c r="G1747" s="49" t="s">
        <v>4039</v>
      </c>
      <c r="H1747" s="22">
        <f t="shared" si="477"/>
        <v>0</v>
      </c>
      <c r="I1747" s="23"/>
      <c r="J1747" s="23"/>
      <c r="K1747" s="23"/>
      <c r="L1747" s="23"/>
      <c r="M1747" s="23"/>
      <c r="N1747" s="23"/>
      <c r="O1747" s="23"/>
      <c r="P1747" s="23"/>
      <c r="Q1747" s="23"/>
      <c r="R1747" s="23"/>
      <c r="S1747" s="23"/>
      <c r="T1747" s="23"/>
      <c r="U1747" s="23"/>
      <c r="V1747" s="23"/>
      <c r="W1747" s="23"/>
      <c r="X1747" s="23"/>
      <c r="Y1747" s="23"/>
      <c r="Z1747" s="23"/>
      <c r="AA1747" s="23"/>
      <c r="AB1747" s="23"/>
      <c r="AC1747" s="24"/>
      <c r="AE1747" s="35" t="s">
        <v>816</v>
      </c>
      <c r="AF1747" s="36" t="s">
        <v>4204</v>
      </c>
      <c r="AG1747" s="36"/>
      <c r="AH1747" s="36"/>
      <c r="AI1747" s="37"/>
      <c r="AK1747" s="4">
        <f t="shared" si="461"/>
        <v>0</v>
      </c>
      <c r="AL1747" s="4">
        <f t="shared" si="462"/>
        <v>0</v>
      </c>
      <c r="AM1747" s="4">
        <f t="shared" si="463"/>
        <v>0</v>
      </c>
      <c r="AN1747" s="4">
        <f t="shared" si="464"/>
        <v>0</v>
      </c>
      <c r="AO1747" s="4">
        <f t="shared" si="465"/>
        <v>0</v>
      </c>
      <c r="AQ1747" s="4">
        <f t="shared" si="466"/>
        <v>0</v>
      </c>
      <c r="AR1747" s="4">
        <f t="shared" si="467"/>
        <v>1</v>
      </c>
      <c r="AS1747" s="4">
        <f t="shared" si="468"/>
        <v>1</v>
      </c>
      <c r="AT1747" s="4">
        <f t="shared" si="469"/>
        <v>1</v>
      </c>
      <c r="AU1747" s="4">
        <f t="shared" si="470"/>
        <v>1</v>
      </c>
      <c r="AW1747" s="4">
        <f t="shared" si="471"/>
        <v>0</v>
      </c>
      <c r="AX1747" s="4">
        <f t="shared" si="472"/>
        <v>0</v>
      </c>
      <c r="AY1747" s="4">
        <f t="shared" si="473"/>
        <v>1</v>
      </c>
      <c r="BA1747" s="4">
        <f t="shared" si="474"/>
        <v>1</v>
      </c>
    </row>
    <row r="1748" spans="2:53" ht="14.5" customHeight="1" x14ac:dyDescent="0.35">
      <c r="B1748" s="47" t="s">
        <v>3282</v>
      </c>
      <c r="C1748" s="73" t="s">
        <v>3474</v>
      </c>
      <c r="D1748" s="74">
        <v>45323</v>
      </c>
      <c r="E1748" s="74" t="str">
        <f t="shared" ca="1" si="475"/>
        <v>Yes</v>
      </c>
      <c r="F1748" s="54" t="str">
        <f t="shared" si="476"/>
        <v>1. All Roles Work Flexible</v>
      </c>
      <c r="G1748" s="49" t="s">
        <v>4040</v>
      </c>
      <c r="H1748" s="22">
        <f t="shared" si="477"/>
        <v>0</v>
      </c>
      <c r="I1748" s="23"/>
      <c r="J1748" s="23"/>
      <c r="K1748" s="23"/>
      <c r="L1748" s="23"/>
      <c r="M1748" s="23"/>
      <c r="N1748" s="23"/>
      <c r="O1748" s="23"/>
      <c r="P1748" s="23"/>
      <c r="Q1748" s="23"/>
      <c r="R1748" s="23"/>
      <c r="S1748" s="23"/>
      <c r="T1748" s="23"/>
      <c r="U1748" s="23"/>
      <c r="V1748" s="23"/>
      <c r="W1748" s="23"/>
      <c r="X1748" s="23"/>
      <c r="Y1748" s="23"/>
      <c r="Z1748" s="23"/>
      <c r="AA1748" s="23"/>
      <c r="AB1748" s="23"/>
      <c r="AC1748" s="24"/>
      <c r="AE1748" s="35" t="s">
        <v>75</v>
      </c>
      <c r="AF1748" s="36" t="s">
        <v>4204</v>
      </c>
      <c r="AG1748" s="36"/>
      <c r="AH1748" s="36"/>
      <c r="AI1748" s="37"/>
      <c r="AK1748" s="4">
        <f t="shared" si="461"/>
        <v>1</v>
      </c>
      <c r="AL1748" s="4">
        <f t="shared" si="462"/>
        <v>0</v>
      </c>
      <c r="AM1748" s="4">
        <f t="shared" si="463"/>
        <v>0</v>
      </c>
      <c r="AN1748" s="4">
        <f t="shared" si="464"/>
        <v>0</v>
      </c>
      <c r="AO1748" s="4">
        <f t="shared" si="465"/>
        <v>0</v>
      </c>
      <c r="AQ1748" s="4">
        <f t="shared" si="466"/>
        <v>0</v>
      </c>
      <c r="AR1748" s="4">
        <f t="shared" si="467"/>
        <v>1</v>
      </c>
      <c r="AS1748" s="4">
        <f t="shared" si="468"/>
        <v>1</v>
      </c>
      <c r="AT1748" s="4">
        <f t="shared" si="469"/>
        <v>1</v>
      </c>
      <c r="AU1748" s="4">
        <f t="shared" si="470"/>
        <v>1</v>
      </c>
      <c r="AW1748" s="4">
        <f t="shared" si="471"/>
        <v>1</v>
      </c>
      <c r="AX1748" s="4">
        <f t="shared" si="472"/>
        <v>0</v>
      </c>
      <c r="AY1748" s="4">
        <f t="shared" si="473"/>
        <v>0</v>
      </c>
      <c r="BA1748" s="4">
        <f t="shared" si="474"/>
        <v>5</v>
      </c>
    </row>
    <row r="1749" spans="2:53" ht="14.5" customHeight="1" x14ac:dyDescent="0.35">
      <c r="B1749" s="47" t="s">
        <v>3283</v>
      </c>
      <c r="C1749" s="73" t="s">
        <v>3474</v>
      </c>
      <c r="D1749" s="74">
        <v>45323</v>
      </c>
      <c r="E1749" s="74" t="str">
        <f t="shared" ca="1" si="475"/>
        <v>Yes</v>
      </c>
      <c r="F1749" s="54" t="str">
        <f t="shared" si="476"/>
        <v>3. All Roles Work Inflexible</v>
      </c>
      <c r="G1749" s="49" t="s">
        <v>4041</v>
      </c>
      <c r="H1749" s="22">
        <f t="shared" si="477"/>
        <v>0</v>
      </c>
      <c r="I1749" s="23"/>
      <c r="J1749" s="23"/>
      <c r="K1749" s="23"/>
      <c r="L1749" s="23"/>
      <c r="M1749" s="23"/>
      <c r="N1749" s="23"/>
      <c r="O1749" s="23"/>
      <c r="P1749" s="23"/>
      <c r="Q1749" s="23"/>
      <c r="R1749" s="23"/>
      <c r="S1749" s="23"/>
      <c r="T1749" s="23"/>
      <c r="U1749" s="23"/>
      <c r="V1749" s="23"/>
      <c r="W1749" s="23"/>
      <c r="X1749" s="23"/>
      <c r="Y1749" s="23"/>
      <c r="Z1749" s="23"/>
      <c r="AA1749" s="23"/>
      <c r="AB1749" s="23"/>
      <c r="AC1749" s="24"/>
      <c r="AE1749" s="35" t="s">
        <v>4229</v>
      </c>
      <c r="AF1749" s="36" t="s">
        <v>4204</v>
      </c>
      <c r="AG1749" s="36"/>
      <c r="AH1749" s="36"/>
      <c r="AI1749" s="37"/>
      <c r="AK1749" s="4">
        <f t="shared" si="461"/>
        <v>0</v>
      </c>
      <c r="AL1749" s="4">
        <f t="shared" si="462"/>
        <v>0</v>
      </c>
      <c r="AM1749" s="4">
        <f t="shared" si="463"/>
        <v>0</v>
      </c>
      <c r="AN1749" s="4">
        <f t="shared" si="464"/>
        <v>0</v>
      </c>
      <c r="AO1749" s="4">
        <f t="shared" si="465"/>
        <v>0</v>
      </c>
      <c r="AQ1749" s="4">
        <f t="shared" si="466"/>
        <v>0</v>
      </c>
      <c r="AR1749" s="4">
        <f t="shared" si="467"/>
        <v>1</v>
      </c>
      <c r="AS1749" s="4">
        <f t="shared" si="468"/>
        <v>1</v>
      </c>
      <c r="AT1749" s="4">
        <f t="shared" si="469"/>
        <v>1</v>
      </c>
      <c r="AU1749" s="4">
        <f t="shared" si="470"/>
        <v>1</v>
      </c>
      <c r="AW1749" s="4">
        <f t="shared" si="471"/>
        <v>0</v>
      </c>
      <c r="AX1749" s="4">
        <f t="shared" si="472"/>
        <v>0</v>
      </c>
      <c r="AY1749" s="4">
        <f t="shared" si="473"/>
        <v>1</v>
      </c>
      <c r="BA1749" s="4">
        <f t="shared" si="474"/>
        <v>1</v>
      </c>
    </row>
    <row r="1750" spans="2:53" ht="14.5" customHeight="1" x14ac:dyDescent="0.35">
      <c r="B1750" s="47" t="s">
        <v>3284</v>
      </c>
      <c r="C1750" s="73" t="s">
        <v>3474</v>
      </c>
      <c r="D1750" s="74">
        <v>45323</v>
      </c>
      <c r="E1750" s="74" t="str">
        <f t="shared" ca="1" si="475"/>
        <v>Yes</v>
      </c>
      <c r="F1750" s="54" t="str">
        <f t="shared" si="476"/>
        <v>3. All Roles Work Inflexible</v>
      </c>
      <c r="G1750" s="49" t="s">
        <v>4042</v>
      </c>
      <c r="H1750" s="22">
        <f t="shared" si="477"/>
        <v>0</v>
      </c>
      <c r="I1750" s="23"/>
      <c r="J1750" s="23"/>
      <c r="K1750" s="23"/>
      <c r="L1750" s="23"/>
      <c r="M1750" s="23"/>
      <c r="N1750" s="23"/>
      <c r="O1750" s="23"/>
      <c r="P1750" s="23"/>
      <c r="Q1750" s="23"/>
      <c r="R1750" s="23"/>
      <c r="S1750" s="23"/>
      <c r="T1750" s="23"/>
      <c r="U1750" s="23"/>
      <c r="V1750" s="23"/>
      <c r="W1750" s="23"/>
      <c r="X1750" s="23"/>
      <c r="Y1750" s="23"/>
      <c r="Z1750" s="23"/>
      <c r="AA1750" s="23"/>
      <c r="AB1750" s="23"/>
      <c r="AC1750" s="24"/>
      <c r="AE1750" s="35" t="s">
        <v>4318</v>
      </c>
      <c r="AF1750" s="36" t="s">
        <v>4204</v>
      </c>
      <c r="AG1750" s="36"/>
      <c r="AH1750" s="36"/>
      <c r="AI1750" s="37"/>
      <c r="AK1750" s="4">
        <f t="shared" si="461"/>
        <v>0</v>
      </c>
      <c r="AL1750" s="4">
        <f t="shared" si="462"/>
        <v>0</v>
      </c>
      <c r="AM1750" s="4">
        <f t="shared" si="463"/>
        <v>0</v>
      </c>
      <c r="AN1750" s="4">
        <f t="shared" si="464"/>
        <v>0</v>
      </c>
      <c r="AO1750" s="4">
        <f t="shared" si="465"/>
        <v>0</v>
      </c>
      <c r="AQ1750" s="4">
        <f t="shared" si="466"/>
        <v>0</v>
      </c>
      <c r="AR1750" s="4">
        <f t="shared" si="467"/>
        <v>1</v>
      </c>
      <c r="AS1750" s="4">
        <f t="shared" si="468"/>
        <v>1</v>
      </c>
      <c r="AT1750" s="4">
        <f t="shared" si="469"/>
        <v>1</v>
      </c>
      <c r="AU1750" s="4">
        <f t="shared" si="470"/>
        <v>1</v>
      </c>
      <c r="AW1750" s="4">
        <f t="shared" si="471"/>
        <v>0</v>
      </c>
      <c r="AX1750" s="4">
        <f t="shared" si="472"/>
        <v>0</v>
      </c>
      <c r="AY1750" s="4">
        <f t="shared" si="473"/>
        <v>1</v>
      </c>
      <c r="BA1750" s="4">
        <f t="shared" si="474"/>
        <v>1</v>
      </c>
    </row>
    <row r="1751" spans="2:53" ht="14.5" customHeight="1" x14ac:dyDescent="0.35">
      <c r="B1751" s="47" t="s">
        <v>3285</v>
      </c>
      <c r="C1751" s="73" t="s">
        <v>3474</v>
      </c>
      <c r="D1751" s="74">
        <v>45323</v>
      </c>
      <c r="E1751" s="74" t="str">
        <f t="shared" ca="1" si="475"/>
        <v>Yes</v>
      </c>
      <c r="F1751" s="54" t="str">
        <f t="shared" si="476"/>
        <v>3. All Roles Work Inflexible</v>
      </c>
      <c r="G1751" s="49" t="s">
        <v>4043</v>
      </c>
      <c r="H1751" s="22">
        <f t="shared" si="477"/>
        <v>0</v>
      </c>
      <c r="I1751" s="23"/>
      <c r="J1751" s="23"/>
      <c r="K1751" s="23"/>
      <c r="L1751" s="23"/>
      <c r="M1751" s="23"/>
      <c r="N1751" s="23"/>
      <c r="O1751" s="23"/>
      <c r="P1751" s="23"/>
      <c r="Q1751" s="23"/>
      <c r="R1751" s="23"/>
      <c r="S1751" s="23"/>
      <c r="T1751" s="23"/>
      <c r="U1751" s="23"/>
      <c r="V1751" s="23"/>
      <c r="W1751" s="23"/>
      <c r="X1751" s="23"/>
      <c r="Y1751" s="23"/>
      <c r="Z1751" s="23"/>
      <c r="AA1751" s="23"/>
      <c r="AB1751" s="23"/>
      <c r="AC1751" s="24"/>
      <c r="AE1751" s="35" t="s">
        <v>4319</v>
      </c>
      <c r="AF1751" s="36" t="s">
        <v>4204</v>
      </c>
      <c r="AG1751" s="36"/>
      <c r="AH1751" s="36"/>
      <c r="AI1751" s="37"/>
      <c r="AK1751" s="4">
        <f t="shared" si="461"/>
        <v>0</v>
      </c>
      <c r="AL1751" s="4">
        <f t="shared" si="462"/>
        <v>0</v>
      </c>
      <c r="AM1751" s="4">
        <f t="shared" si="463"/>
        <v>0</v>
      </c>
      <c r="AN1751" s="4">
        <f t="shared" si="464"/>
        <v>0</v>
      </c>
      <c r="AO1751" s="4">
        <f t="shared" si="465"/>
        <v>0</v>
      </c>
      <c r="AQ1751" s="4">
        <f t="shared" si="466"/>
        <v>0</v>
      </c>
      <c r="AR1751" s="4">
        <f t="shared" si="467"/>
        <v>1</v>
      </c>
      <c r="AS1751" s="4">
        <f t="shared" si="468"/>
        <v>1</v>
      </c>
      <c r="AT1751" s="4">
        <f t="shared" si="469"/>
        <v>1</v>
      </c>
      <c r="AU1751" s="4">
        <f t="shared" si="470"/>
        <v>1</v>
      </c>
      <c r="AW1751" s="4">
        <f t="shared" si="471"/>
        <v>0</v>
      </c>
      <c r="AX1751" s="4">
        <f t="shared" si="472"/>
        <v>0</v>
      </c>
      <c r="AY1751" s="4">
        <f t="shared" si="473"/>
        <v>1</v>
      </c>
      <c r="BA1751" s="4">
        <f t="shared" si="474"/>
        <v>1</v>
      </c>
    </row>
    <row r="1752" spans="2:53" ht="14.5" customHeight="1" x14ac:dyDescent="0.35">
      <c r="B1752" s="47" t="s">
        <v>3286</v>
      </c>
      <c r="C1752" s="73" t="s">
        <v>3474</v>
      </c>
      <c r="D1752" s="74">
        <v>45323</v>
      </c>
      <c r="E1752" s="74" t="str">
        <f t="shared" ca="1" si="475"/>
        <v>Yes</v>
      </c>
      <c r="F1752" s="54" t="str">
        <f t="shared" si="476"/>
        <v>1. All Roles Work Flexible</v>
      </c>
      <c r="G1752" s="49" t="s">
        <v>4044</v>
      </c>
      <c r="H1752" s="22">
        <f t="shared" si="477"/>
        <v>0</v>
      </c>
      <c r="I1752" s="23"/>
      <c r="J1752" s="23"/>
      <c r="K1752" s="23"/>
      <c r="L1752" s="23"/>
      <c r="M1752" s="23"/>
      <c r="N1752" s="23"/>
      <c r="O1752" s="23"/>
      <c r="P1752" s="23"/>
      <c r="Q1752" s="23"/>
      <c r="R1752" s="23"/>
      <c r="S1752" s="23"/>
      <c r="T1752" s="23"/>
      <c r="U1752" s="23"/>
      <c r="V1752" s="23"/>
      <c r="W1752" s="23"/>
      <c r="X1752" s="23"/>
      <c r="Y1752" s="23"/>
      <c r="Z1752" s="23"/>
      <c r="AA1752" s="23"/>
      <c r="AB1752" s="23"/>
      <c r="AC1752" s="24"/>
      <c r="AE1752" s="35" t="s">
        <v>75</v>
      </c>
      <c r="AF1752" s="36" t="s">
        <v>4204</v>
      </c>
      <c r="AG1752" s="36"/>
      <c r="AH1752" s="36"/>
      <c r="AI1752" s="37"/>
      <c r="AK1752" s="4">
        <f t="shared" si="461"/>
        <v>1</v>
      </c>
      <c r="AL1752" s="4">
        <f t="shared" si="462"/>
        <v>0</v>
      </c>
      <c r="AM1752" s="4">
        <f t="shared" si="463"/>
        <v>0</v>
      </c>
      <c r="AN1752" s="4">
        <f t="shared" si="464"/>
        <v>0</v>
      </c>
      <c r="AO1752" s="4">
        <f t="shared" si="465"/>
        <v>0</v>
      </c>
      <c r="AQ1752" s="4">
        <f t="shared" si="466"/>
        <v>0</v>
      </c>
      <c r="AR1752" s="4">
        <f t="shared" si="467"/>
        <v>1</v>
      </c>
      <c r="AS1752" s="4">
        <f t="shared" si="468"/>
        <v>1</v>
      </c>
      <c r="AT1752" s="4">
        <f t="shared" si="469"/>
        <v>1</v>
      </c>
      <c r="AU1752" s="4">
        <f t="shared" si="470"/>
        <v>1</v>
      </c>
      <c r="AW1752" s="4">
        <f t="shared" si="471"/>
        <v>1</v>
      </c>
      <c r="AX1752" s="4">
        <f t="shared" si="472"/>
        <v>0</v>
      </c>
      <c r="AY1752" s="4">
        <f t="shared" si="473"/>
        <v>0</v>
      </c>
      <c r="BA1752" s="4">
        <f t="shared" si="474"/>
        <v>5</v>
      </c>
    </row>
    <row r="1753" spans="2:53" ht="14.5" customHeight="1" x14ac:dyDescent="0.35">
      <c r="B1753" s="47" t="s">
        <v>3287</v>
      </c>
      <c r="C1753" s="73" t="s">
        <v>3474</v>
      </c>
      <c r="D1753" s="74">
        <v>45323</v>
      </c>
      <c r="E1753" s="74" t="str">
        <f t="shared" ca="1" si="475"/>
        <v>Yes</v>
      </c>
      <c r="F1753" s="54" t="str">
        <f t="shared" si="476"/>
        <v>1. All Roles Work Flexible</v>
      </c>
      <c r="G1753" s="49" t="s">
        <v>4200</v>
      </c>
      <c r="H1753" s="22">
        <f t="shared" si="477"/>
        <v>0</v>
      </c>
      <c r="I1753" s="23"/>
      <c r="J1753" s="23"/>
      <c r="K1753" s="23"/>
      <c r="L1753" s="23"/>
      <c r="M1753" s="23"/>
      <c r="N1753" s="23"/>
      <c r="O1753" s="23"/>
      <c r="P1753" s="23"/>
      <c r="Q1753" s="23"/>
      <c r="R1753" s="23"/>
      <c r="S1753" s="23"/>
      <c r="T1753" s="23"/>
      <c r="U1753" s="23"/>
      <c r="V1753" s="23"/>
      <c r="W1753" s="23"/>
      <c r="X1753" s="23"/>
      <c r="Y1753" s="23"/>
      <c r="Z1753" s="23"/>
      <c r="AA1753" s="23"/>
      <c r="AB1753" s="23"/>
      <c r="AC1753" s="24"/>
      <c r="AE1753" s="35" t="s">
        <v>75</v>
      </c>
      <c r="AF1753" s="36" t="s">
        <v>4204</v>
      </c>
      <c r="AG1753" s="36"/>
      <c r="AH1753" s="36"/>
      <c r="AI1753" s="37"/>
      <c r="AK1753" s="4">
        <f t="shared" si="461"/>
        <v>1</v>
      </c>
      <c r="AL1753" s="4">
        <f t="shared" si="462"/>
        <v>0</v>
      </c>
      <c r="AM1753" s="4">
        <f t="shared" si="463"/>
        <v>0</v>
      </c>
      <c r="AN1753" s="4">
        <f t="shared" si="464"/>
        <v>0</v>
      </c>
      <c r="AO1753" s="4">
        <f t="shared" si="465"/>
        <v>0</v>
      </c>
      <c r="AQ1753" s="4">
        <f t="shared" si="466"/>
        <v>0</v>
      </c>
      <c r="AR1753" s="4">
        <f t="shared" si="467"/>
        <v>1</v>
      </c>
      <c r="AS1753" s="4">
        <f t="shared" si="468"/>
        <v>1</v>
      </c>
      <c r="AT1753" s="4">
        <f t="shared" si="469"/>
        <v>1</v>
      </c>
      <c r="AU1753" s="4">
        <f t="shared" si="470"/>
        <v>1</v>
      </c>
      <c r="AW1753" s="4">
        <f t="shared" si="471"/>
        <v>1</v>
      </c>
      <c r="AX1753" s="4">
        <f t="shared" si="472"/>
        <v>0</v>
      </c>
      <c r="AY1753" s="4">
        <f t="shared" si="473"/>
        <v>0</v>
      </c>
      <c r="BA1753" s="4">
        <f t="shared" si="474"/>
        <v>5</v>
      </c>
    </row>
    <row r="1754" spans="2:53" ht="14.5" customHeight="1" x14ac:dyDescent="0.35">
      <c r="B1754" s="47" t="s">
        <v>3288</v>
      </c>
      <c r="C1754" s="73" t="s">
        <v>3474</v>
      </c>
      <c r="D1754" s="74">
        <v>45323</v>
      </c>
      <c r="E1754" s="74" t="str">
        <f t="shared" ca="1" si="475"/>
        <v>Yes</v>
      </c>
      <c r="F1754" s="54" t="str">
        <f t="shared" si="476"/>
        <v>1. All Roles Work Flexible</v>
      </c>
      <c r="G1754" s="49"/>
      <c r="H1754" s="22">
        <f t="shared" si="477"/>
        <v>0</v>
      </c>
      <c r="I1754" s="23"/>
      <c r="J1754" s="23"/>
      <c r="K1754" s="23"/>
      <c r="L1754" s="23"/>
      <c r="M1754" s="23"/>
      <c r="N1754" s="23"/>
      <c r="O1754" s="23"/>
      <c r="P1754" s="23"/>
      <c r="Q1754" s="23"/>
      <c r="R1754" s="23"/>
      <c r="S1754" s="23"/>
      <c r="T1754" s="23"/>
      <c r="U1754" s="23"/>
      <c r="V1754" s="23"/>
      <c r="W1754" s="23"/>
      <c r="X1754" s="23"/>
      <c r="Y1754" s="23"/>
      <c r="Z1754" s="23"/>
      <c r="AA1754" s="23"/>
      <c r="AB1754" s="23"/>
      <c r="AC1754" s="24"/>
      <c r="AE1754" s="35" t="s">
        <v>75</v>
      </c>
      <c r="AF1754" s="36" t="s">
        <v>4204</v>
      </c>
      <c r="AG1754" s="36"/>
      <c r="AH1754" s="36"/>
      <c r="AI1754" s="37"/>
      <c r="AK1754" s="4">
        <f t="shared" si="461"/>
        <v>1</v>
      </c>
      <c r="AL1754" s="4">
        <f t="shared" si="462"/>
        <v>0</v>
      </c>
      <c r="AM1754" s="4">
        <f t="shared" si="463"/>
        <v>0</v>
      </c>
      <c r="AN1754" s="4">
        <f t="shared" si="464"/>
        <v>0</v>
      </c>
      <c r="AO1754" s="4">
        <f t="shared" si="465"/>
        <v>0</v>
      </c>
      <c r="AQ1754" s="4">
        <f t="shared" si="466"/>
        <v>0</v>
      </c>
      <c r="AR1754" s="4">
        <f t="shared" si="467"/>
        <v>1</v>
      </c>
      <c r="AS1754" s="4">
        <f t="shared" si="468"/>
        <v>1</v>
      </c>
      <c r="AT1754" s="4">
        <f t="shared" si="469"/>
        <v>1</v>
      </c>
      <c r="AU1754" s="4">
        <f t="shared" si="470"/>
        <v>1</v>
      </c>
      <c r="AW1754" s="4">
        <f t="shared" si="471"/>
        <v>1</v>
      </c>
      <c r="AX1754" s="4">
        <f t="shared" si="472"/>
        <v>0</v>
      </c>
      <c r="AY1754" s="4">
        <f t="shared" si="473"/>
        <v>0</v>
      </c>
      <c r="BA1754" s="4">
        <f t="shared" si="474"/>
        <v>5</v>
      </c>
    </row>
    <row r="1755" spans="2:53" ht="14.5" customHeight="1" x14ac:dyDescent="0.35">
      <c r="B1755" s="47" t="s">
        <v>3289</v>
      </c>
      <c r="C1755" s="73" t="s">
        <v>3474</v>
      </c>
      <c r="D1755" s="74">
        <v>45323</v>
      </c>
      <c r="E1755" s="74" t="str">
        <f t="shared" ca="1" si="475"/>
        <v>Yes</v>
      </c>
      <c r="F1755" s="54" t="str">
        <f t="shared" si="476"/>
        <v>3. All Roles Work Inflexible</v>
      </c>
      <c r="G1755" s="49" t="s">
        <v>4045</v>
      </c>
      <c r="H1755" s="22">
        <f t="shared" si="477"/>
        <v>0</v>
      </c>
      <c r="I1755" s="23"/>
      <c r="J1755" s="23"/>
      <c r="K1755" s="23"/>
      <c r="L1755" s="23"/>
      <c r="M1755" s="23"/>
      <c r="N1755" s="23"/>
      <c r="O1755" s="23"/>
      <c r="P1755" s="23"/>
      <c r="Q1755" s="23"/>
      <c r="R1755" s="23"/>
      <c r="S1755" s="23"/>
      <c r="T1755" s="23"/>
      <c r="U1755" s="23"/>
      <c r="V1755" s="23"/>
      <c r="W1755" s="23"/>
      <c r="X1755" s="23"/>
      <c r="Y1755" s="23"/>
      <c r="Z1755" s="23"/>
      <c r="AA1755" s="23"/>
      <c r="AB1755" s="23"/>
      <c r="AC1755" s="24"/>
      <c r="AE1755" s="35" t="s">
        <v>1628</v>
      </c>
      <c r="AF1755" s="36" t="s">
        <v>4204</v>
      </c>
      <c r="AG1755" s="36"/>
      <c r="AH1755" s="36"/>
      <c r="AI1755" s="37"/>
      <c r="AK1755" s="4">
        <f t="shared" si="461"/>
        <v>0</v>
      </c>
      <c r="AL1755" s="4">
        <f t="shared" si="462"/>
        <v>0</v>
      </c>
      <c r="AM1755" s="4">
        <f t="shared" si="463"/>
        <v>0</v>
      </c>
      <c r="AN1755" s="4">
        <f t="shared" si="464"/>
        <v>0</v>
      </c>
      <c r="AO1755" s="4">
        <f t="shared" si="465"/>
        <v>0</v>
      </c>
      <c r="AQ1755" s="4">
        <f t="shared" si="466"/>
        <v>0</v>
      </c>
      <c r="AR1755" s="4">
        <f t="shared" si="467"/>
        <v>1</v>
      </c>
      <c r="AS1755" s="4">
        <f t="shared" si="468"/>
        <v>1</v>
      </c>
      <c r="AT1755" s="4">
        <f t="shared" si="469"/>
        <v>1</v>
      </c>
      <c r="AU1755" s="4">
        <f t="shared" si="470"/>
        <v>1</v>
      </c>
      <c r="AW1755" s="4">
        <f t="shared" si="471"/>
        <v>0</v>
      </c>
      <c r="AX1755" s="4">
        <f t="shared" si="472"/>
        <v>0</v>
      </c>
      <c r="AY1755" s="4">
        <f t="shared" si="473"/>
        <v>1</v>
      </c>
      <c r="BA1755" s="4">
        <f t="shared" si="474"/>
        <v>1</v>
      </c>
    </row>
    <row r="1756" spans="2:53" ht="14.5" customHeight="1" x14ac:dyDescent="0.35">
      <c r="B1756" s="47" t="s">
        <v>3290</v>
      </c>
      <c r="C1756" s="73" t="s">
        <v>3474</v>
      </c>
      <c r="D1756" s="74">
        <v>45323</v>
      </c>
      <c r="E1756" s="74" t="str">
        <f t="shared" ca="1" si="475"/>
        <v>Yes</v>
      </c>
      <c r="F1756" s="54" t="str">
        <f t="shared" si="476"/>
        <v>3. All Roles Work Inflexible</v>
      </c>
      <c r="G1756" s="49" t="s">
        <v>4046</v>
      </c>
      <c r="H1756" s="22">
        <f t="shared" si="477"/>
        <v>0</v>
      </c>
      <c r="I1756" s="23"/>
      <c r="J1756" s="23"/>
      <c r="K1756" s="23"/>
      <c r="L1756" s="23"/>
      <c r="M1756" s="23"/>
      <c r="N1756" s="23"/>
      <c r="O1756" s="23"/>
      <c r="P1756" s="23"/>
      <c r="Q1756" s="23"/>
      <c r="R1756" s="23"/>
      <c r="S1756" s="23"/>
      <c r="T1756" s="23"/>
      <c r="U1756" s="23"/>
      <c r="V1756" s="23"/>
      <c r="W1756" s="23"/>
      <c r="X1756" s="23"/>
      <c r="Y1756" s="23"/>
      <c r="Z1756" s="23"/>
      <c r="AA1756" s="23"/>
      <c r="AB1756" s="23"/>
      <c r="AC1756" s="24"/>
      <c r="AE1756" s="35" t="s">
        <v>4231</v>
      </c>
      <c r="AF1756" s="36" t="s">
        <v>4204</v>
      </c>
      <c r="AG1756" s="36"/>
      <c r="AH1756" s="36"/>
      <c r="AI1756" s="37"/>
      <c r="AK1756" s="4">
        <f t="shared" si="461"/>
        <v>0</v>
      </c>
      <c r="AL1756" s="4">
        <f t="shared" si="462"/>
        <v>0</v>
      </c>
      <c r="AM1756" s="4">
        <f t="shared" si="463"/>
        <v>0</v>
      </c>
      <c r="AN1756" s="4">
        <f t="shared" si="464"/>
        <v>0</v>
      </c>
      <c r="AO1756" s="4">
        <f t="shared" si="465"/>
        <v>0</v>
      </c>
      <c r="AQ1756" s="4">
        <f t="shared" si="466"/>
        <v>0</v>
      </c>
      <c r="AR1756" s="4">
        <f t="shared" si="467"/>
        <v>1</v>
      </c>
      <c r="AS1756" s="4">
        <f t="shared" si="468"/>
        <v>1</v>
      </c>
      <c r="AT1756" s="4">
        <f t="shared" si="469"/>
        <v>1</v>
      </c>
      <c r="AU1756" s="4">
        <f t="shared" si="470"/>
        <v>1</v>
      </c>
      <c r="AW1756" s="4">
        <f t="shared" si="471"/>
        <v>0</v>
      </c>
      <c r="AX1756" s="4">
        <f t="shared" si="472"/>
        <v>0</v>
      </c>
      <c r="AY1756" s="4">
        <f t="shared" si="473"/>
        <v>1</v>
      </c>
      <c r="BA1756" s="4">
        <f t="shared" si="474"/>
        <v>1</v>
      </c>
    </row>
    <row r="1757" spans="2:53" ht="14.5" customHeight="1" x14ac:dyDescent="0.35">
      <c r="B1757" s="47" t="s">
        <v>3291</v>
      </c>
      <c r="C1757" s="73" t="s">
        <v>3474</v>
      </c>
      <c r="D1757" s="74">
        <v>45323</v>
      </c>
      <c r="E1757" s="74" t="str">
        <f t="shared" ca="1" si="475"/>
        <v>Yes</v>
      </c>
      <c r="F1757" s="54" t="str">
        <f t="shared" si="476"/>
        <v>3. All Roles Work Inflexible</v>
      </c>
      <c r="G1757" s="49" t="s">
        <v>4047</v>
      </c>
      <c r="H1757" s="22">
        <f t="shared" si="477"/>
        <v>0</v>
      </c>
      <c r="I1757" s="23"/>
      <c r="J1757" s="23"/>
      <c r="K1757" s="23"/>
      <c r="L1757" s="23"/>
      <c r="M1757" s="23"/>
      <c r="N1757" s="23"/>
      <c r="O1757" s="23"/>
      <c r="P1757" s="23"/>
      <c r="Q1757" s="23"/>
      <c r="R1757" s="23"/>
      <c r="S1757" s="23"/>
      <c r="T1757" s="23"/>
      <c r="U1757" s="23"/>
      <c r="V1757" s="23"/>
      <c r="W1757" s="23"/>
      <c r="X1757" s="23"/>
      <c r="Y1757" s="23"/>
      <c r="Z1757" s="23"/>
      <c r="AA1757" s="23"/>
      <c r="AB1757" s="23"/>
      <c r="AC1757" s="24"/>
      <c r="AE1757" s="35" t="s">
        <v>4262</v>
      </c>
      <c r="AF1757" s="36" t="s">
        <v>4204</v>
      </c>
      <c r="AG1757" s="36"/>
      <c r="AH1757" s="36"/>
      <c r="AI1757" s="37"/>
      <c r="AK1757" s="4">
        <f t="shared" si="461"/>
        <v>0</v>
      </c>
      <c r="AL1757" s="4">
        <f t="shared" si="462"/>
        <v>0</v>
      </c>
      <c r="AM1757" s="4">
        <f t="shared" si="463"/>
        <v>0</v>
      </c>
      <c r="AN1757" s="4">
        <f t="shared" si="464"/>
        <v>0</v>
      </c>
      <c r="AO1757" s="4">
        <f t="shared" si="465"/>
        <v>0</v>
      </c>
      <c r="AQ1757" s="4">
        <f t="shared" si="466"/>
        <v>0</v>
      </c>
      <c r="AR1757" s="4">
        <f t="shared" si="467"/>
        <v>1</v>
      </c>
      <c r="AS1757" s="4">
        <f t="shared" si="468"/>
        <v>1</v>
      </c>
      <c r="AT1757" s="4">
        <f t="shared" si="469"/>
        <v>1</v>
      </c>
      <c r="AU1757" s="4">
        <f t="shared" si="470"/>
        <v>1</v>
      </c>
      <c r="AW1757" s="4">
        <f t="shared" si="471"/>
        <v>0</v>
      </c>
      <c r="AX1757" s="4">
        <f t="shared" si="472"/>
        <v>0</v>
      </c>
      <c r="AY1757" s="4">
        <f t="shared" si="473"/>
        <v>1</v>
      </c>
      <c r="BA1757" s="4">
        <f t="shared" si="474"/>
        <v>1</v>
      </c>
    </row>
    <row r="1758" spans="2:53" ht="14.5" customHeight="1" x14ac:dyDescent="0.35">
      <c r="B1758" s="47" t="s">
        <v>3292</v>
      </c>
      <c r="C1758" s="73" t="s">
        <v>3474</v>
      </c>
      <c r="D1758" s="74">
        <v>45323</v>
      </c>
      <c r="E1758" s="74" t="str">
        <f t="shared" ca="1" si="475"/>
        <v>Yes</v>
      </c>
      <c r="F1758" s="54" t="str">
        <f t="shared" si="476"/>
        <v>3. All Roles Work Inflexible</v>
      </c>
      <c r="G1758" s="49" t="s">
        <v>4048</v>
      </c>
      <c r="H1758" s="22">
        <f t="shared" si="477"/>
        <v>0</v>
      </c>
      <c r="I1758" s="23"/>
      <c r="J1758" s="23"/>
      <c r="K1758" s="23"/>
      <c r="L1758" s="23"/>
      <c r="M1758" s="23"/>
      <c r="N1758" s="23"/>
      <c r="O1758" s="23"/>
      <c r="P1758" s="23"/>
      <c r="Q1758" s="23"/>
      <c r="R1758" s="23"/>
      <c r="S1758" s="23"/>
      <c r="T1758" s="23"/>
      <c r="U1758" s="23"/>
      <c r="V1758" s="23"/>
      <c r="W1758" s="23"/>
      <c r="X1758" s="23"/>
      <c r="Y1758" s="23"/>
      <c r="Z1758" s="23"/>
      <c r="AA1758" s="23"/>
      <c r="AB1758" s="23"/>
      <c r="AC1758" s="24"/>
      <c r="AE1758" s="35" t="s">
        <v>782</v>
      </c>
      <c r="AF1758" s="36" t="s">
        <v>4204</v>
      </c>
      <c r="AG1758" s="36"/>
      <c r="AH1758" s="36"/>
      <c r="AI1758" s="37"/>
      <c r="AK1758" s="4">
        <f t="shared" si="461"/>
        <v>0</v>
      </c>
      <c r="AL1758" s="4">
        <f t="shared" si="462"/>
        <v>0</v>
      </c>
      <c r="AM1758" s="4">
        <f t="shared" si="463"/>
        <v>0</v>
      </c>
      <c r="AN1758" s="4">
        <f t="shared" si="464"/>
        <v>0</v>
      </c>
      <c r="AO1758" s="4">
        <f t="shared" si="465"/>
        <v>0</v>
      </c>
      <c r="AQ1758" s="4">
        <f t="shared" si="466"/>
        <v>0</v>
      </c>
      <c r="AR1758" s="4">
        <f t="shared" si="467"/>
        <v>1</v>
      </c>
      <c r="AS1758" s="4">
        <f t="shared" si="468"/>
        <v>1</v>
      </c>
      <c r="AT1758" s="4">
        <f t="shared" si="469"/>
        <v>1</v>
      </c>
      <c r="AU1758" s="4">
        <f t="shared" si="470"/>
        <v>1</v>
      </c>
      <c r="AW1758" s="4">
        <f t="shared" si="471"/>
        <v>0</v>
      </c>
      <c r="AX1758" s="4">
        <f t="shared" si="472"/>
        <v>0</v>
      </c>
      <c r="AY1758" s="4">
        <f t="shared" si="473"/>
        <v>1</v>
      </c>
      <c r="BA1758" s="4">
        <f t="shared" si="474"/>
        <v>1</v>
      </c>
    </row>
    <row r="1759" spans="2:53" ht="14.5" customHeight="1" x14ac:dyDescent="0.35">
      <c r="B1759" s="47" t="s">
        <v>3293</v>
      </c>
      <c r="C1759" s="73" t="s">
        <v>3474</v>
      </c>
      <c r="D1759" s="74">
        <v>45323</v>
      </c>
      <c r="E1759" s="74" t="str">
        <f t="shared" ca="1" si="475"/>
        <v>Yes</v>
      </c>
      <c r="F1759" s="54" t="str">
        <f t="shared" si="476"/>
        <v>3. All Roles Work Inflexible</v>
      </c>
      <c r="G1759" s="49" t="s">
        <v>4049</v>
      </c>
      <c r="H1759" s="22">
        <f t="shared" si="477"/>
        <v>0</v>
      </c>
      <c r="I1759" s="23"/>
      <c r="J1759" s="23"/>
      <c r="K1759" s="23"/>
      <c r="L1759" s="23"/>
      <c r="M1759" s="23"/>
      <c r="N1759" s="23"/>
      <c r="O1759" s="23"/>
      <c r="P1759" s="23"/>
      <c r="Q1759" s="23"/>
      <c r="R1759" s="23"/>
      <c r="S1759" s="23"/>
      <c r="T1759" s="23"/>
      <c r="U1759" s="23"/>
      <c r="V1759" s="23"/>
      <c r="W1759" s="23"/>
      <c r="X1759" s="23"/>
      <c r="Y1759" s="23"/>
      <c r="Z1759" s="23"/>
      <c r="AA1759" s="23"/>
      <c r="AB1759" s="23"/>
      <c r="AC1759" s="24"/>
      <c r="AE1759" s="35" t="s">
        <v>4253</v>
      </c>
      <c r="AF1759" s="36" t="s">
        <v>4204</v>
      </c>
      <c r="AG1759" s="36"/>
      <c r="AH1759" s="36"/>
      <c r="AI1759" s="37"/>
      <c r="AK1759" s="4">
        <f t="shared" si="461"/>
        <v>0</v>
      </c>
      <c r="AL1759" s="4">
        <f t="shared" si="462"/>
        <v>0</v>
      </c>
      <c r="AM1759" s="4">
        <f t="shared" si="463"/>
        <v>0</v>
      </c>
      <c r="AN1759" s="4">
        <f t="shared" si="464"/>
        <v>0</v>
      </c>
      <c r="AO1759" s="4">
        <f t="shared" si="465"/>
        <v>0</v>
      </c>
      <c r="AQ1759" s="4">
        <f t="shared" si="466"/>
        <v>0</v>
      </c>
      <c r="AR1759" s="4">
        <f t="shared" si="467"/>
        <v>1</v>
      </c>
      <c r="AS1759" s="4">
        <f t="shared" si="468"/>
        <v>1</v>
      </c>
      <c r="AT1759" s="4">
        <f t="shared" si="469"/>
        <v>1</v>
      </c>
      <c r="AU1759" s="4">
        <f t="shared" si="470"/>
        <v>1</v>
      </c>
      <c r="AW1759" s="4">
        <f t="shared" si="471"/>
        <v>0</v>
      </c>
      <c r="AX1759" s="4">
        <f t="shared" si="472"/>
        <v>0</v>
      </c>
      <c r="AY1759" s="4">
        <f t="shared" si="473"/>
        <v>1</v>
      </c>
      <c r="BA1759" s="4">
        <f t="shared" si="474"/>
        <v>1</v>
      </c>
    </row>
    <row r="1760" spans="2:53" ht="14.5" customHeight="1" x14ac:dyDescent="0.35">
      <c r="B1760" s="47" t="s">
        <v>3294</v>
      </c>
      <c r="C1760" s="73" t="s">
        <v>3474</v>
      </c>
      <c r="D1760" s="74">
        <v>45323</v>
      </c>
      <c r="E1760" s="74" t="str">
        <f t="shared" ca="1" si="475"/>
        <v>Yes</v>
      </c>
      <c r="F1760" s="54" t="str">
        <f t="shared" si="476"/>
        <v>3. All Roles Work Inflexible</v>
      </c>
      <c r="G1760" s="49" t="s">
        <v>4050</v>
      </c>
      <c r="H1760" s="22">
        <f t="shared" si="477"/>
        <v>0</v>
      </c>
      <c r="I1760" s="23"/>
      <c r="J1760" s="23"/>
      <c r="K1760" s="23"/>
      <c r="L1760" s="23"/>
      <c r="M1760" s="23"/>
      <c r="N1760" s="23"/>
      <c r="O1760" s="23"/>
      <c r="P1760" s="23"/>
      <c r="Q1760" s="23"/>
      <c r="R1760" s="23"/>
      <c r="S1760" s="23"/>
      <c r="T1760" s="23"/>
      <c r="U1760" s="23"/>
      <c r="V1760" s="23"/>
      <c r="W1760" s="23"/>
      <c r="X1760" s="23"/>
      <c r="Y1760" s="23"/>
      <c r="Z1760" s="23"/>
      <c r="AA1760" s="23"/>
      <c r="AB1760" s="23"/>
      <c r="AC1760" s="24"/>
      <c r="AE1760" s="35" t="s">
        <v>4284</v>
      </c>
      <c r="AF1760" s="36" t="s">
        <v>4204</v>
      </c>
      <c r="AG1760" s="36"/>
      <c r="AH1760" s="36"/>
      <c r="AI1760" s="37"/>
      <c r="AK1760" s="4">
        <f t="shared" si="461"/>
        <v>0</v>
      </c>
      <c r="AL1760" s="4">
        <f t="shared" si="462"/>
        <v>0</v>
      </c>
      <c r="AM1760" s="4">
        <f t="shared" si="463"/>
        <v>0</v>
      </c>
      <c r="AN1760" s="4">
        <f t="shared" si="464"/>
        <v>0</v>
      </c>
      <c r="AO1760" s="4">
        <f t="shared" si="465"/>
        <v>0</v>
      </c>
      <c r="AQ1760" s="4">
        <f t="shared" si="466"/>
        <v>0</v>
      </c>
      <c r="AR1760" s="4">
        <f t="shared" si="467"/>
        <v>1</v>
      </c>
      <c r="AS1760" s="4">
        <f t="shared" si="468"/>
        <v>1</v>
      </c>
      <c r="AT1760" s="4">
        <f t="shared" si="469"/>
        <v>1</v>
      </c>
      <c r="AU1760" s="4">
        <f t="shared" si="470"/>
        <v>1</v>
      </c>
      <c r="AW1760" s="4">
        <f t="shared" si="471"/>
        <v>0</v>
      </c>
      <c r="AX1760" s="4">
        <f t="shared" si="472"/>
        <v>0</v>
      </c>
      <c r="AY1760" s="4">
        <f t="shared" si="473"/>
        <v>1</v>
      </c>
      <c r="BA1760" s="4">
        <f t="shared" si="474"/>
        <v>1</v>
      </c>
    </row>
    <row r="1761" spans="2:53" ht="14.5" customHeight="1" x14ac:dyDescent="0.35">
      <c r="B1761" s="47" t="s">
        <v>3295</v>
      </c>
      <c r="C1761" s="73" t="s">
        <v>3474</v>
      </c>
      <c r="D1761" s="74">
        <v>45323</v>
      </c>
      <c r="E1761" s="74" t="str">
        <f t="shared" ca="1" si="475"/>
        <v>Yes</v>
      </c>
      <c r="F1761" s="54" t="str">
        <f t="shared" si="476"/>
        <v>2. Some Roles Work Flexible</v>
      </c>
      <c r="G1761" s="49" t="s">
        <v>4051</v>
      </c>
      <c r="H1761" s="22">
        <f t="shared" si="477"/>
        <v>0</v>
      </c>
      <c r="I1761" s="23"/>
      <c r="J1761" s="23"/>
      <c r="K1761" s="23"/>
      <c r="L1761" s="23"/>
      <c r="M1761" s="23"/>
      <c r="N1761" s="23"/>
      <c r="O1761" s="23"/>
      <c r="P1761" s="23"/>
      <c r="Q1761" s="23"/>
      <c r="R1761" s="23"/>
      <c r="S1761" s="23"/>
      <c r="T1761" s="23"/>
      <c r="U1761" s="23"/>
      <c r="V1761" s="23"/>
      <c r="W1761" s="23"/>
      <c r="X1761" s="23"/>
      <c r="Y1761" s="23"/>
      <c r="Z1761" s="23"/>
      <c r="AA1761" s="23"/>
      <c r="AB1761" s="23"/>
      <c r="AC1761" s="24"/>
      <c r="AE1761" s="35" t="s">
        <v>75</v>
      </c>
      <c r="AF1761" s="36" t="s">
        <v>681</v>
      </c>
      <c r="AG1761" s="36"/>
      <c r="AH1761" s="36"/>
      <c r="AI1761" s="37"/>
      <c r="AK1761" s="4">
        <f t="shared" si="461"/>
        <v>1</v>
      </c>
      <c r="AL1761" s="4">
        <f t="shared" si="462"/>
        <v>0</v>
      </c>
      <c r="AM1761" s="4">
        <f t="shared" si="463"/>
        <v>0</v>
      </c>
      <c r="AN1761" s="4">
        <f t="shared" si="464"/>
        <v>0</v>
      </c>
      <c r="AO1761" s="4">
        <f t="shared" si="465"/>
        <v>0</v>
      </c>
      <c r="AQ1761" s="4">
        <f t="shared" si="466"/>
        <v>0</v>
      </c>
      <c r="AR1761" s="4">
        <f t="shared" si="467"/>
        <v>0</v>
      </c>
      <c r="AS1761" s="4">
        <f t="shared" si="468"/>
        <v>1</v>
      </c>
      <c r="AT1761" s="4">
        <f t="shared" si="469"/>
        <v>1</v>
      </c>
      <c r="AU1761" s="4">
        <f t="shared" si="470"/>
        <v>1</v>
      </c>
      <c r="AW1761" s="4">
        <f t="shared" si="471"/>
        <v>0</v>
      </c>
      <c r="AX1761" s="4">
        <f t="shared" si="472"/>
        <v>1</v>
      </c>
      <c r="AY1761" s="4">
        <f t="shared" si="473"/>
        <v>0</v>
      </c>
      <c r="BA1761" s="4">
        <f t="shared" si="474"/>
        <v>3</v>
      </c>
    </row>
    <row r="1762" spans="2:53" ht="14.5" customHeight="1" x14ac:dyDescent="0.35">
      <c r="B1762" s="47" t="s">
        <v>3296</v>
      </c>
      <c r="C1762" s="73" t="s">
        <v>3474</v>
      </c>
      <c r="D1762" s="74">
        <v>45323</v>
      </c>
      <c r="E1762" s="74" t="str">
        <f t="shared" ca="1" si="475"/>
        <v>Yes</v>
      </c>
      <c r="F1762" s="54" t="str">
        <f t="shared" si="476"/>
        <v>3. All Roles Work Inflexible</v>
      </c>
      <c r="G1762" s="49" t="s">
        <v>4052</v>
      </c>
      <c r="H1762" s="22">
        <f t="shared" si="477"/>
        <v>0</v>
      </c>
      <c r="I1762" s="23"/>
      <c r="J1762" s="23"/>
      <c r="K1762" s="23"/>
      <c r="L1762" s="23"/>
      <c r="M1762" s="23"/>
      <c r="N1762" s="23"/>
      <c r="O1762" s="23"/>
      <c r="P1762" s="23"/>
      <c r="Q1762" s="23"/>
      <c r="R1762" s="23"/>
      <c r="S1762" s="23"/>
      <c r="T1762" s="23"/>
      <c r="U1762" s="23"/>
      <c r="V1762" s="23"/>
      <c r="W1762" s="23"/>
      <c r="X1762" s="23"/>
      <c r="Y1762" s="23"/>
      <c r="Z1762" s="23"/>
      <c r="AA1762" s="23"/>
      <c r="AB1762" s="23"/>
      <c r="AC1762" s="24"/>
      <c r="AE1762" s="35" t="s">
        <v>4288</v>
      </c>
      <c r="AF1762" s="36" t="s">
        <v>4204</v>
      </c>
      <c r="AG1762" s="36"/>
      <c r="AH1762" s="36"/>
      <c r="AI1762" s="37"/>
      <c r="AK1762" s="4">
        <f t="shared" si="461"/>
        <v>0</v>
      </c>
      <c r="AL1762" s="4">
        <f t="shared" si="462"/>
        <v>0</v>
      </c>
      <c r="AM1762" s="4">
        <f t="shared" si="463"/>
        <v>0</v>
      </c>
      <c r="AN1762" s="4">
        <f t="shared" si="464"/>
        <v>0</v>
      </c>
      <c r="AO1762" s="4">
        <f t="shared" si="465"/>
        <v>0</v>
      </c>
      <c r="AQ1762" s="4">
        <f t="shared" si="466"/>
        <v>0</v>
      </c>
      <c r="AR1762" s="4">
        <f t="shared" si="467"/>
        <v>1</v>
      </c>
      <c r="AS1762" s="4">
        <f t="shared" si="468"/>
        <v>1</v>
      </c>
      <c r="AT1762" s="4">
        <f t="shared" si="469"/>
        <v>1</v>
      </c>
      <c r="AU1762" s="4">
        <f t="shared" si="470"/>
        <v>1</v>
      </c>
      <c r="AW1762" s="4">
        <f t="shared" si="471"/>
        <v>0</v>
      </c>
      <c r="AX1762" s="4">
        <f t="shared" si="472"/>
        <v>0</v>
      </c>
      <c r="AY1762" s="4">
        <f t="shared" si="473"/>
        <v>1</v>
      </c>
      <c r="BA1762" s="4">
        <f t="shared" si="474"/>
        <v>1</v>
      </c>
    </row>
    <row r="1763" spans="2:53" ht="14.5" customHeight="1" x14ac:dyDescent="0.35">
      <c r="B1763" s="47" t="s">
        <v>3297</v>
      </c>
      <c r="C1763" s="73" t="s">
        <v>3474</v>
      </c>
      <c r="D1763" s="74">
        <v>45323</v>
      </c>
      <c r="E1763" s="74" t="str">
        <f t="shared" ca="1" si="475"/>
        <v>Yes</v>
      </c>
      <c r="F1763" s="54" t="str">
        <f t="shared" si="476"/>
        <v>1. All Roles Work Flexible</v>
      </c>
      <c r="G1763" s="49" t="s">
        <v>4053</v>
      </c>
      <c r="H1763" s="22">
        <f t="shared" si="477"/>
        <v>0</v>
      </c>
      <c r="I1763" s="23"/>
      <c r="J1763" s="23"/>
      <c r="K1763" s="23"/>
      <c r="L1763" s="23"/>
      <c r="M1763" s="23"/>
      <c r="N1763" s="23"/>
      <c r="O1763" s="23"/>
      <c r="P1763" s="23"/>
      <c r="Q1763" s="23"/>
      <c r="R1763" s="23"/>
      <c r="S1763" s="23"/>
      <c r="T1763" s="23"/>
      <c r="U1763" s="23"/>
      <c r="V1763" s="23"/>
      <c r="W1763" s="23"/>
      <c r="X1763" s="23"/>
      <c r="Y1763" s="23"/>
      <c r="Z1763" s="23"/>
      <c r="AA1763" s="23"/>
      <c r="AB1763" s="23"/>
      <c r="AC1763" s="24"/>
      <c r="AE1763" s="35" t="s">
        <v>75</v>
      </c>
      <c r="AF1763" s="36" t="s">
        <v>4204</v>
      </c>
      <c r="AG1763" s="36"/>
      <c r="AH1763" s="36"/>
      <c r="AI1763" s="37"/>
      <c r="AK1763" s="4">
        <f t="shared" si="461"/>
        <v>1</v>
      </c>
      <c r="AL1763" s="4">
        <f t="shared" si="462"/>
        <v>0</v>
      </c>
      <c r="AM1763" s="4">
        <f t="shared" si="463"/>
        <v>0</v>
      </c>
      <c r="AN1763" s="4">
        <f t="shared" si="464"/>
        <v>0</v>
      </c>
      <c r="AO1763" s="4">
        <f t="shared" si="465"/>
        <v>0</v>
      </c>
      <c r="AQ1763" s="4">
        <f t="shared" si="466"/>
        <v>0</v>
      </c>
      <c r="AR1763" s="4">
        <f t="shared" si="467"/>
        <v>1</v>
      </c>
      <c r="AS1763" s="4">
        <f t="shared" si="468"/>
        <v>1</v>
      </c>
      <c r="AT1763" s="4">
        <f t="shared" si="469"/>
        <v>1</v>
      </c>
      <c r="AU1763" s="4">
        <f t="shared" si="470"/>
        <v>1</v>
      </c>
      <c r="AW1763" s="4">
        <f t="shared" si="471"/>
        <v>1</v>
      </c>
      <c r="AX1763" s="4">
        <f t="shared" si="472"/>
        <v>0</v>
      </c>
      <c r="AY1763" s="4">
        <f t="shared" si="473"/>
        <v>0</v>
      </c>
      <c r="BA1763" s="4">
        <f t="shared" si="474"/>
        <v>5</v>
      </c>
    </row>
    <row r="1764" spans="2:53" ht="14.5" customHeight="1" x14ac:dyDescent="0.35">
      <c r="B1764" s="47" t="s">
        <v>3298</v>
      </c>
      <c r="C1764" s="73" t="s">
        <v>3474</v>
      </c>
      <c r="D1764" s="74">
        <v>45323</v>
      </c>
      <c r="E1764" s="74" t="str">
        <f t="shared" ca="1" si="475"/>
        <v>Yes</v>
      </c>
      <c r="F1764" s="54" t="str">
        <f t="shared" si="476"/>
        <v>3. All Roles Work Inflexible</v>
      </c>
      <c r="G1764" s="49"/>
      <c r="H1764" s="22">
        <f t="shared" si="477"/>
        <v>0</v>
      </c>
      <c r="I1764" s="23"/>
      <c r="J1764" s="23"/>
      <c r="K1764" s="23"/>
      <c r="L1764" s="23"/>
      <c r="M1764" s="23"/>
      <c r="N1764" s="23"/>
      <c r="O1764" s="23"/>
      <c r="P1764" s="23"/>
      <c r="Q1764" s="23"/>
      <c r="R1764" s="23"/>
      <c r="S1764" s="23"/>
      <c r="T1764" s="23"/>
      <c r="U1764" s="23"/>
      <c r="V1764" s="23"/>
      <c r="W1764" s="23"/>
      <c r="X1764" s="23"/>
      <c r="Y1764" s="23"/>
      <c r="Z1764" s="23"/>
      <c r="AA1764" s="23"/>
      <c r="AB1764" s="23"/>
      <c r="AC1764" s="24"/>
      <c r="AE1764" s="35" t="s">
        <v>1812</v>
      </c>
      <c r="AF1764" s="36" t="s">
        <v>4204</v>
      </c>
      <c r="AG1764" s="36"/>
      <c r="AH1764" s="36"/>
      <c r="AI1764" s="37"/>
      <c r="AK1764" s="4">
        <f t="shared" ref="AK1764:AK1827" si="478">COUNTIF(AE1764,"Remote")</f>
        <v>0</v>
      </c>
      <c r="AL1764" s="4">
        <f t="shared" ref="AL1764:AL1827" si="479">COUNTIF(AF1764,"Remote")</f>
        <v>0</v>
      </c>
      <c r="AM1764" s="4">
        <f t="shared" ref="AM1764:AM1827" si="480">COUNTIF(AG1764,"Remote")</f>
        <v>0</v>
      </c>
      <c r="AN1764" s="4">
        <f t="shared" ref="AN1764:AN1827" si="481">COUNTIF(AH1764,"Remote")</f>
        <v>0</v>
      </c>
      <c r="AO1764" s="4">
        <f t="shared" ref="AO1764:AO1827" si="482">COUNTIF(AI1764,"Remote")</f>
        <v>0</v>
      </c>
      <c r="AQ1764" s="4">
        <f t="shared" ref="AQ1764:AQ1827" si="483">COUNTBLANK(AE1764)</f>
        <v>0</v>
      </c>
      <c r="AR1764" s="4">
        <f t="shared" ref="AR1764:AR1827" si="484">COUNTBLANK(AF1764)</f>
        <v>1</v>
      </c>
      <c r="AS1764" s="4">
        <f t="shared" ref="AS1764:AS1827" si="485">COUNTBLANK(AG1764)</f>
        <v>1</v>
      </c>
      <c r="AT1764" s="4">
        <f t="shared" ref="AT1764:AT1827" si="486">COUNTBLANK(AH1764)</f>
        <v>1</v>
      </c>
      <c r="AU1764" s="4">
        <f t="shared" ref="AU1764:AU1827" si="487">COUNTBLANK(AI1764)</f>
        <v>1</v>
      </c>
      <c r="AW1764" s="4">
        <f t="shared" ref="AW1764:AW1827" si="488">IF(AND(SUM(AQ1764:AU1764)=4,SUM(AK1764:AO1764)=1),1,0)</f>
        <v>0</v>
      </c>
      <c r="AX1764" s="4">
        <f t="shared" ref="AX1764:AX1827" si="489">IF(AND(SUM(AQ1764:AU1764)&lt;4,SUM(AK1764:AO1764)=1),1,0)</f>
        <v>0</v>
      </c>
      <c r="AY1764" s="4">
        <f t="shared" ref="AY1764:AY1827" si="490">IF((AW1764+AX1764)=0,1,0)</f>
        <v>1</v>
      </c>
      <c r="BA1764" s="4">
        <f t="shared" ref="BA1764:BA1827" si="491">IF(AW1764=1,5,IF(AX1764=1,3,1))</f>
        <v>1</v>
      </c>
    </row>
    <row r="1765" spans="2:53" ht="14.5" customHeight="1" x14ac:dyDescent="0.35">
      <c r="B1765" s="47" t="s">
        <v>3299</v>
      </c>
      <c r="C1765" s="73" t="s">
        <v>3474</v>
      </c>
      <c r="D1765" s="74">
        <v>45323</v>
      </c>
      <c r="E1765" s="74" t="str">
        <f t="shared" ca="1" si="475"/>
        <v>Yes</v>
      </c>
      <c r="F1765" s="54" t="str">
        <f t="shared" si="476"/>
        <v>3. All Roles Work Inflexible</v>
      </c>
      <c r="G1765" s="49" t="s">
        <v>4054</v>
      </c>
      <c r="H1765" s="22">
        <f t="shared" si="477"/>
        <v>0</v>
      </c>
      <c r="I1765" s="23"/>
      <c r="J1765" s="23"/>
      <c r="K1765" s="23"/>
      <c r="L1765" s="23"/>
      <c r="M1765" s="23"/>
      <c r="N1765" s="23"/>
      <c r="O1765" s="23"/>
      <c r="P1765" s="23"/>
      <c r="Q1765" s="23"/>
      <c r="R1765" s="23"/>
      <c r="S1765" s="23"/>
      <c r="T1765" s="23"/>
      <c r="U1765" s="23"/>
      <c r="V1765" s="23"/>
      <c r="W1765" s="23"/>
      <c r="X1765" s="23"/>
      <c r="Y1765" s="23"/>
      <c r="Z1765" s="23"/>
      <c r="AA1765" s="23"/>
      <c r="AB1765" s="23"/>
      <c r="AC1765" s="24"/>
      <c r="AE1765" s="35" t="s">
        <v>1419</v>
      </c>
      <c r="AF1765" s="36" t="s">
        <v>4204</v>
      </c>
      <c r="AG1765" s="36"/>
      <c r="AH1765" s="36"/>
      <c r="AI1765" s="37"/>
      <c r="AK1765" s="4">
        <f t="shared" si="478"/>
        <v>0</v>
      </c>
      <c r="AL1765" s="4">
        <f t="shared" si="479"/>
        <v>0</v>
      </c>
      <c r="AM1765" s="4">
        <f t="shared" si="480"/>
        <v>0</v>
      </c>
      <c r="AN1765" s="4">
        <f t="shared" si="481"/>
        <v>0</v>
      </c>
      <c r="AO1765" s="4">
        <f t="shared" si="482"/>
        <v>0</v>
      </c>
      <c r="AQ1765" s="4">
        <f t="shared" si="483"/>
        <v>0</v>
      </c>
      <c r="AR1765" s="4">
        <f t="shared" si="484"/>
        <v>1</v>
      </c>
      <c r="AS1765" s="4">
        <f t="shared" si="485"/>
        <v>1</v>
      </c>
      <c r="AT1765" s="4">
        <f t="shared" si="486"/>
        <v>1</v>
      </c>
      <c r="AU1765" s="4">
        <f t="shared" si="487"/>
        <v>1</v>
      </c>
      <c r="AW1765" s="4">
        <f t="shared" si="488"/>
        <v>0</v>
      </c>
      <c r="AX1765" s="4">
        <f t="shared" si="489"/>
        <v>0</v>
      </c>
      <c r="AY1765" s="4">
        <f t="shared" si="490"/>
        <v>1</v>
      </c>
      <c r="BA1765" s="4">
        <f t="shared" si="491"/>
        <v>1</v>
      </c>
    </row>
    <row r="1766" spans="2:53" ht="14.5" customHeight="1" x14ac:dyDescent="0.35">
      <c r="B1766" s="47" t="s">
        <v>3300</v>
      </c>
      <c r="C1766" s="73" t="s">
        <v>3474</v>
      </c>
      <c r="D1766" s="74">
        <v>45323</v>
      </c>
      <c r="E1766" s="74" t="str">
        <f t="shared" ca="1" si="475"/>
        <v>Yes</v>
      </c>
      <c r="F1766" s="54" t="str">
        <f t="shared" si="476"/>
        <v>3. All Roles Work Inflexible</v>
      </c>
      <c r="G1766" s="49" t="s">
        <v>4055</v>
      </c>
      <c r="H1766" s="22">
        <f t="shared" si="477"/>
        <v>0</v>
      </c>
      <c r="I1766" s="23"/>
      <c r="J1766" s="23"/>
      <c r="K1766" s="23"/>
      <c r="L1766" s="23"/>
      <c r="M1766" s="23"/>
      <c r="N1766" s="23"/>
      <c r="O1766" s="23"/>
      <c r="P1766" s="23"/>
      <c r="Q1766" s="23"/>
      <c r="R1766" s="23"/>
      <c r="S1766" s="23"/>
      <c r="T1766" s="23"/>
      <c r="U1766" s="23"/>
      <c r="V1766" s="23"/>
      <c r="W1766" s="23"/>
      <c r="X1766" s="23"/>
      <c r="Y1766" s="23"/>
      <c r="Z1766" s="23"/>
      <c r="AA1766" s="23"/>
      <c r="AB1766" s="23"/>
      <c r="AC1766" s="24"/>
      <c r="AE1766" s="35" t="s">
        <v>673</v>
      </c>
      <c r="AF1766" s="36" t="s">
        <v>4204</v>
      </c>
      <c r="AG1766" s="36"/>
      <c r="AH1766" s="36"/>
      <c r="AI1766" s="37"/>
      <c r="AK1766" s="4">
        <f t="shared" si="478"/>
        <v>0</v>
      </c>
      <c r="AL1766" s="4">
        <f t="shared" si="479"/>
        <v>0</v>
      </c>
      <c r="AM1766" s="4">
        <f t="shared" si="480"/>
        <v>0</v>
      </c>
      <c r="AN1766" s="4">
        <f t="shared" si="481"/>
        <v>0</v>
      </c>
      <c r="AO1766" s="4">
        <f t="shared" si="482"/>
        <v>0</v>
      </c>
      <c r="AQ1766" s="4">
        <f t="shared" si="483"/>
        <v>0</v>
      </c>
      <c r="AR1766" s="4">
        <f t="shared" si="484"/>
        <v>1</v>
      </c>
      <c r="AS1766" s="4">
        <f t="shared" si="485"/>
        <v>1</v>
      </c>
      <c r="AT1766" s="4">
        <f t="shared" si="486"/>
        <v>1</v>
      </c>
      <c r="AU1766" s="4">
        <f t="shared" si="487"/>
        <v>1</v>
      </c>
      <c r="AW1766" s="4">
        <f t="shared" si="488"/>
        <v>0</v>
      </c>
      <c r="AX1766" s="4">
        <f t="shared" si="489"/>
        <v>0</v>
      </c>
      <c r="AY1766" s="4">
        <f t="shared" si="490"/>
        <v>1</v>
      </c>
      <c r="BA1766" s="4">
        <f t="shared" si="491"/>
        <v>1</v>
      </c>
    </row>
    <row r="1767" spans="2:53" ht="14.5" customHeight="1" x14ac:dyDescent="0.35">
      <c r="B1767" s="47" t="s">
        <v>3301</v>
      </c>
      <c r="C1767" s="73" t="s">
        <v>3474</v>
      </c>
      <c r="D1767" s="74">
        <v>45323</v>
      </c>
      <c r="E1767" s="74" t="str">
        <f t="shared" ca="1" si="475"/>
        <v>Yes</v>
      </c>
      <c r="F1767" s="54" t="str">
        <f t="shared" si="476"/>
        <v>1. All Roles Work Flexible</v>
      </c>
      <c r="G1767" s="49" t="s">
        <v>4056</v>
      </c>
      <c r="H1767" s="22">
        <f t="shared" si="477"/>
        <v>0</v>
      </c>
      <c r="I1767" s="23"/>
      <c r="J1767" s="23"/>
      <c r="K1767" s="23"/>
      <c r="L1767" s="23"/>
      <c r="M1767" s="23"/>
      <c r="N1767" s="23"/>
      <c r="O1767" s="23"/>
      <c r="P1767" s="23"/>
      <c r="Q1767" s="23"/>
      <c r="R1767" s="23"/>
      <c r="S1767" s="23"/>
      <c r="T1767" s="23"/>
      <c r="U1767" s="23"/>
      <c r="V1767" s="23"/>
      <c r="W1767" s="23"/>
      <c r="X1767" s="23"/>
      <c r="Y1767" s="23"/>
      <c r="Z1767" s="23"/>
      <c r="AA1767" s="23"/>
      <c r="AB1767" s="23"/>
      <c r="AC1767" s="24"/>
      <c r="AE1767" s="35" t="s">
        <v>75</v>
      </c>
      <c r="AF1767" s="36" t="s">
        <v>4204</v>
      </c>
      <c r="AG1767" s="36"/>
      <c r="AH1767" s="36"/>
      <c r="AI1767" s="37"/>
      <c r="AK1767" s="4">
        <f t="shared" si="478"/>
        <v>1</v>
      </c>
      <c r="AL1767" s="4">
        <f t="shared" si="479"/>
        <v>0</v>
      </c>
      <c r="AM1767" s="4">
        <f t="shared" si="480"/>
        <v>0</v>
      </c>
      <c r="AN1767" s="4">
        <f t="shared" si="481"/>
        <v>0</v>
      </c>
      <c r="AO1767" s="4">
        <f t="shared" si="482"/>
        <v>0</v>
      </c>
      <c r="AQ1767" s="4">
        <f t="shared" si="483"/>
        <v>0</v>
      </c>
      <c r="AR1767" s="4">
        <f t="shared" si="484"/>
        <v>1</v>
      </c>
      <c r="AS1767" s="4">
        <f t="shared" si="485"/>
        <v>1</v>
      </c>
      <c r="AT1767" s="4">
        <f t="shared" si="486"/>
        <v>1</v>
      </c>
      <c r="AU1767" s="4">
        <f t="shared" si="487"/>
        <v>1</v>
      </c>
      <c r="AW1767" s="4">
        <f t="shared" si="488"/>
        <v>1</v>
      </c>
      <c r="AX1767" s="4">
        <f t="shared" si="489"/>
        <v>0</v>
      </c>
      <c r="AY1767" s="4">
        <f t="shared" si="490"/>
        <v>0</v>
      </c>
      <c r="BA1767" s="4">
        <f t="shared" si="491"/>
        <v>5</v>
      </c>
    </row>
    <row r="1768" spans="2:53" ht="14.5" customHeight="1" x14ac:dyDescent="0.35">
      <c r="B1768" s="47" t="s">
        <v>3302</v>
      </c>
      <c r="C1768" s="73" t="s">
        <v>3474</v>
      </c>
      <c r="D1768" s="74">
        <v>45323</v>
      </c>
      <c r="E1768" s="74" t="str">
        <f t="shared" ca="1" si="475"/>
        <v>Yes</v>
      </c>
      <c r="F1768" s="54" t="str">
        <f t="shared" si="476"/>
        <v>3. All Roles Work Inflexible</v>
      </c>
      <c r="G1768" s="49" t="s">
        <v>4057</v>
      </c>
      <c r="H1768" s="22">
        <f t="shared" si="477"/>
        <v>0</v>
      </c>
      <c r="I1768" s="23"/>
      <c r="J1768" s="23"/>
      <c r="K1768" s="23"/>
      <c r="L1768" s="23"/>
      <c r="M1768" s="23"/>
      <c r="N1768" s="23"/>
      <c r="O1768" s="23"/>
      <c r="P1768" s="23"/>
      <c r="Q1768" s="23"/>
      <c r="R1768" s="23"/>
      <c r="S1768" s="23"/>
      <c r="T1768" s="23"/>
      <c r="U1768" s="23"/>
      <c r="V1768" s="23"/>
      <c r="W1768" s="23"/>
      <c r="X1768" s="23"/>
      <c r="Y1768" s="23"/>
      <c r="Z1768" s="23"/>
      <c r="AA1768" s="23"/>
      <c r="AB1768" s="23"/>
      <c r="AC1768" s="24"/>
      <c r="AE1768" s="35" t="s">
        <v>618</v>
      </c>
      <c r="AF1768" s="36" t="s">
        <v>4204</v>
      </c>
      <c r="AG1768" s="36"/>
      <c r="AH1768" s="36"/>
      <c r="AI1768" s="37"/>
      <c r="AK1768" s="4">
        <f t="shared" si="478"/>
        <v>0</v>
      </c>
      <c r="AL1768" s="4">
        <f t="shared" si="479"/>
        <v>0</v>
      </c>
      <c r="AM1768" s="4">
        <f t="shared" si="480"/>
        <v>0</v>
      </c>
      <c r="AN1768" s="4">
        <f t="shared" si="481"/>
        <v>0</v>
      </c>
      <c r="AO1768" s="4">
        <f t="shared" si="482"/>
        <v>0</v>
      </c>
      <c r="AQ1768" s="4">
        <f t="shared" si="483"/>
        <v>0</v>
      </c>
      <c r="AR1768" s="4">
        <f t="shared" si="484"/>
        <v>1</v>
      </c>
      <c r="AS1768" s="4">
        <f t="shared" si="485"/>
        <v>1</v>
      </c>
      <c r="AT1768" s="4">
        <f t="shared" si="486"/>
        <v>1</v>
      </c>
      <c r="AU1768" s="4">
        <f t="shared" si="487"/>
        <v>1</v>
      </c>
      <c r="AW1768" s="4">
        <f t="shared" si="488"/>
        <v>0</v>
      </c>
      <c r="AX1768" s="4">
        <f t="shared" si="489"/>
        <v>0</v>
      </c>
      <c r="AY1768" s="4">
        <f t="shared" si="490"/>
        <v>1</v>
      </c>
      <c r="BA1768" s="4">
        <f t="shared" si="491"/>
        <v>1</v>
      </c>
    </row>
    <row r="1769" spans="2:53" ht="14.5" customHeight="1" x14ac:dyDescent="0.35">
      <c r="B1769" s="47" t="s">
        <v>3303</v>
      </c>
      <c r="C1769" s="73" t="s">
        <v>3474</v>
      </c>
      <c r="D1769" s="74">
        <v>45323</v>
      </c>
      <c r="E1769" s="74" t="str">
        <f t="shared" ca="1" si="475"/>
        <v>Yes</v>
      </c>
      <c r="F1769" s="54" t="str">
        <f t="shared" si="476"/>
        <v>2. Some Roles Work Flexible</v>
      </c>
      <c r="G1769" s="49" t="s">
        <v>4058</v>
      </c>
      <c r="H1769" s="22">
        <f t="shared" si="477"/>
        <v>0</v>
      </c>
      <c r="I1769" s="23"/>
      <c r="J1769" s="23"/>
      <c r="K1769" s="23"/>
      <c r="L1769" s="23"/>
      <c r="M1769" s="23"/>
      <c r="N1769" s="23"/>
      <c r="O1769" s="23"/>
      <c r="P1769" s="23"/>
      <c r="Q1769" s="23"/>
      <c r="R1769" s="23"/>
      <c r="S1769" s="23"/>
      <c r="T1769" s="23"/>
      <c r="U1769" s="23"/>
      <c r="V1769" s="23"/>
      <c r="W1769" s="23"/>
      <c r="X1769" s="23"/>
      <c r="Y1769" s="23"/>
      <c r="Z1769" s="23"/>
      <c r="AA1769" s="23"/>
      <c r="AB1769" s="23"/>
      <c r="AC1769" s="24"/>
      <c r="AE1769" s="35" t="s">
        <v>75</v>
      </c>
      <c r="AF1769" s="36" t="s">
        <v>4213</v>
      </c>
      <c r="AG1769" s="36"/>
      <c r="AH1769" s="36"/>
      <c r="AI1769" s="37"/>
      <c r="AK1769" s="4">
        <f t="shared" si="478"/>
        <v>1</v>
      </c>
      <c r="AL1769" s="4">
        <f t="shared" si="479"/>
        <v>0</v>
      </c>
      <c r="AM1769" s="4">
        <f t="shared" si="480"/>
        <v>0</v>
      </c>
      <c r="AN1769" s="4">
        <f t="shared" si="481"/>
        <v>0</v>
      </c>
      <c r="AO1769" s="4">
        <f t="shared" si="482"/>
        <v>0</v>
      </c>
      <c r="AQ1769" s="4">
        <f t="shared" si="483"/>
        <v>0</v>
      </c>
      <c r="AR1769" s="4">
        <f t="shared" si="484"/>
        <v>0</v>
      </c>
      <c r="AS1769" s="4">
        <f t="shared" si="485"/>
        <v>1</v>
      </c>
      <c r="AT1769" s="4">
        <f t="shared" si="486"/>
        <v>1</v>
      </c>
      <c r="AU1769" s="4">
        <f t="shared" si="487"/>
        <v>1</v>
      </c>
      <c r="AW1769" s="4">
        <f t="shared" si="488"/>
        <v>0</v>
      </c>
      <c r="AX1769" s="4">
        <f t="shared" si="489"/>
        <v>1</v>
      </c>
      <c r="AY1769" s="4">
        <f t="shared" si="490"/>
        <v>0</v>
      </c>
      <c r="BA1769" s="4">
        <f t="shared" si="491"/>
        <v>3</v>
      </c>
    </row>
    <row r="1770" spans="2:53" ht="14.5" customHeight="1" x14ac:dyDescent="0.35">
      <c r="B1770" s="47" t="s">
        <v>3304</v>
      </c>
      <c r="C1770" s="73" t="s">
        <v>3474</v>
      </c>
      <c r="D1770" s="74">
        <v>45323</v>
      </c>
      <c r="E1770" s="74" t="str">
        <f t="shared" ca="1" si="475"/>
        <v>Yes</v>
      </c>
      <c r="F1770" s="54" t="str">
        <f t="shared" si="476"/>
        <v>3. All Roles Work Inflexible</v>
      </c>
      <c r="G1770" s="49" t="s">
        <v>4059</v>
      </c>
      <c r="H1770" s="22">
        <f t="shared" si="477"/>
        <v>0</v>
      </c>
      <c r="I1770" s="23"/>
      <c r="J1770" s="23"/>
      <c r="K1770" s="23"/>
      <c r="L1770" s="23"/>
      <c r="M1770" s="23"/>
      <c r="N1770" s="23"/>
      <c r="O1770" s="23"/>
      <c r="P1770" s="23"/>
      <c r="Q1770" s="23"/>
      <c r="R1770" s="23"/>
      <c r="S1770" s="23"/>
      <c r="T1770" s="23"/>
      <c r="U1770" s="23"/>
      <c r="V1770" s="23"/>
      <c r="W1770" s="23"/>
      <c r="X1770" s="23"/>
      <c r="Y1770" s="23"/>
      <c r="Z1770" s="23"/>
      <c r="AA1770" s="23"/>
      <c r="AB1770" s="23"/>
      <c r="AC1770" s="24"/>
      <c r="AE1770" s="35" t="s">
        <v>4210</v>
      </c>
      <c r="AF1770" s="36" t="s">
        <v>4204</v>
      </c>
      <c r="AG1770" s="36"/>
      <c r="AH1770" s="36"/>
      <c r="AI1770" s="37"/>
      <c r="AK1770" s="4">
        <f t="shared" si="478"/>
        <v>0</v>
      </c>
      <c r="AL1770" s="4">
        <f t="shared" si="479"/>
        <v>0</v>
      </c>
      <c r="AM1770" s="4">
        <f t="shared" si="480"/>
        <v>0</v>
      </c>
      <c r="AN1770" s="4">
        <f t="shared" si="481"/>
        <v>0</v>
      </c>
      <c r="AO1770" s="4">
        <f t="shared" si="482"/>
        <v>0</v>
      </c>
      <c r="AQ1770" s="4">
        <f t="shared" si="483"/>
        <v>0</v>
      </c>
      <c r="AR1770" s="4">
        <f t="shared" si="484"/>
        <v>1</v>
      </c>
      <c r="AS1770" s="4">
        <f t="shared" si="485"/>
        <v>1</v>
      </c>
      <c r="AT1770" s="4">
        <f t="shared" si="486"/>
        <v>1</v>
      </c>
      <c r="AU1770" s="4">
        <f t="shared" si="487"/>
        <v>1</v>
      </c>
      <c r="AW1770" s="4">
        <f t="shared" si="488"/>
        <v>0</v>
      </c>
      <c r="AX1770" s="4">
        <f t="shared" si="489"/>
        <v>0</v>
      </c>
      <c r="AY1770" s="4">
        <f t="shared" si="490"/>
        <v>1</v>
      </c>
      <c r="BA1770" s="4">
        <f t="shared" si="491"/>
        <v>1</v>
      </c>
    </row>
    <row r="1771" spans="2:53" ht="14.5" customHeight="1" x14ac:dyDescent="0.35">
      <c r="B1771" s="47" t="s">
        <v>3305</v>
      </c>
      <c r="C1771" s="73" t="s">
        <v>3474</v>
      </c>
      <c r="D1771" s="74">
        <v>45323</v>
      </c>
      <c r="E1771" s="74" t="str">
        <f t="shared" ca="1" si="475"/>
        <v>Yes</v>
      </c>
      <c r="F1771" s="54" t="str">
        <f t="shared" si="476"/>
        <v>1. All Roles Work Flexible</v>
      </c>
      <c r="G1771" s="49"/>
      <c r="H1771" s="22">
        <f t="shared" si="477"/>
        <v>0</v>
      </c>
      <c r="I1771" s="23"/>
      <c r="J1771" s="23"/>
      <c r="K1771" s="23"/>
      <c r="L1771" s="23"/>
      <c r="M1771" s="23"/>
      <c r="N1771" s="23"/>
      <c r="O1771" s="23"/>
      <c r="P1771" s="23"/>
      <c r="Q1771" s="23"/>
      <c r="R1771" s="23"/>
      <c r="S1771" s="23"/>
      <c r="T1771" s="23"/>
      <c r="U1771" s="23"/>
      <c r="V1771" s="23"/>
      <c r="W1771" s="23"/>
      <c r="X1771" s="23"/>
      <c r="Y1771" s="23"/>
      <c r="Z1771" s="23"/>
      <c r="AA1771" s="23"/>
      <c r="AB1771" s="23"/>
      <c r="AC1771" s="24"/>
      <c r="AE1771" s="35" t="s">
        <v>75</v>
      </c>
      <c r="AF1771" s="36" t="s">
        <v>4204</v>
      </c>
      <c r="AG1771" s="36"/>
      <c r="AH1771" s="36"/>
      <c r="AI1771" s="37"/>
      <c r="AK1771" s="4">
        <f t="shared" si="478"/>
        <v>1</v>
      </c>
      <c r="AL1771" s="4">
        <f t="shared" si="479"/>
        <v>0</v>
      </c>
      <c r="AM1771" s="4">
        <f t="shared" si="480"/>
        <v>0</v>
      </c>
      <c r="AN1771" s="4">
        <f t="shared" si="481"/>
        <v>0</v>
      </c>
      <c r="AO1771" s="4">
        <f t="shared" si="482"/>
        <v>0</v>
      </c>
      <c r="AQ1771" s="4">
        <f t="shared" si="483"/>
        <v>0</v>
      </c>
      <c r="AR1771" s="4">
        <f t="shared" si="484"/>
        <v>1</v>
      </c>
      <c r="AS1771" s="4">
        <f t="shared" si="485"/>
        <v>1</v>
      </c>
      <c r="AT1771" s="4">
        <f t="shared" si="486"/>
        <v>1</v>
      </c>
      <c r="AU1771" s="4">
        <f t="shared" si="487"/>
        <v>1</v>
      </c>
      <c r="AW1771" s="4">
        <f t="shared" si="488"/>
        <v>1</v>
      </c>
      <c r="AX1771" s="4">
        <f t="shared" si="489"/>
        <v>0</v>
      </c>
      <c r="AY1771" s="4">
        <f t="shared" si="490"/>
        <v>0</v>
      </c>
      <c r="BA1771" s="4">
        <f t="shared" si="491"/>
        <v>5</v>
      </c>
    </row>
    <row r="1772" spans="2:53" ht="14.5" customHeight="1" x14ac:dyDescent="0.35">
      <c r="B1772" s="47" t="s">
        <v>3306</v>
      </c>
      <c r="C1772" s="73" t="s">
        <v>3474</v>
      </c>
      <c r="D1772" s="74">
        <v>45323</v>
      </c>
      <c r="E1772" s="74" t="str">
        <f t="shared" ca="1" si="475"/>
        <v>Yes</v>
      </c>
      <c r="F1772" s="54" t="str">
        <f t="shared" si="476"/>
        <v>3. All Roles Work Inflexible</v>
      </c>
      <c r="G1772" s="49" t="s">
        <v>4060</v>
      </c>
      <c r="H1772" s="22">
        <f t="shared" si="477"/>
        <v>0</v>
      </c>
      <c r="I1772" s="23"/>
      <c r="J1772" s="23"/>
      <c r="K1772" s="23"/>
      <c r="L1772" s="23"/>
      <c r="M1772" s="23"/>
      <c r="N1772" s="23"/>
      <c r="O1772" s="23"/>
      <c r="P1772" s="23"/>
      <c r="Q1772" s="23"/>
      <c r="R1772" s="23"/>
      <c r="S1772" s="23"/>
      <c r="T1772" s="23"/>
      <c r="U1772" s="23"/>
      <c r="V1772" s="23"/>
      <c r="W1772" s="23"/>
      <c r="X1772" s="23"/>
      <c r="Y1772" s="23"/>
      <c r="Z1772" s="23"/>
      <c r="AA1772" s="23"/>
      <c r="AB1772" s="23"/>
      <c r="AC1772" s="24"/>
      <c r="AE1772" s="35" t="s">
        <v>592</v>
      </c>
      <c r="AF1772" s="36" t="s">
        <v>4204</v>
      </c>
      <c r="AG1772" s="36"/>
      <c r="AH1772" s="36"/>
      <c r="AI1772" s="37"/>
      <c r="AK1772" s="4">
        <f t="shared" si="478"/>
        <v>0</v>
      </c>
      <c r="AL1772" s="4">
        <f t="shared" si="479"/>
        <v>0</v>
      </c>
      <c r="AM1772" s="4">
        <f t="shared" si="480"/>
        <v>0</v>
      </c>
      <c r="AN1772" s="4">
        <f t="shared" si="481"/>
        <v>0</v>
      </c>
      <c r="AO1772" s="4">
        <f t="shared" si="482"/>
        <v>0</v>
      </c>
      <c r="AQ1772" s="4">
        <f t="shared" si="483"/>
        <v>0</v>
      </c>
      <c r="AR1772" s="4">
        <f t="shared" si="484"/>
        <v>1</v>
      </c>
      <c r="AS1772" s="4">
        <f t="shared" si="485"/>
        <v>1</v>
      </c>
      <c r="AT1772" s="4">
        <f t="shared" si="486"/>
        <v>1</v>
      </c>
      <c r="AU1772" s="4">
        <f t="shared" si="487"/>
        <v>1</v>
      </c>
      <c r="AW1772" s="4">
        <f t="shared" si="488"/>
        <v>0</v>
      </c>
      <c r="AX1772" s="4">
        <f t="shared" si="489"/>
        <v>0</v>
      </c>
      <c r="AY1772" s="4">
        <f t="shared" si="490"/>
        <v>1</v>
      </c>
      <c r="BA1772" s="4">
        <f t="shared" si="491"/>
        <v>1</v>
      </c>
    </row>
    <row r="1773" spans="2:53" ht="14.5" customHeight="1" x14ac:dyDescent="0.35">
      <c r="B1773" s="47" t="s">
        <v>3307</v>
      </c>
      <c r="C1773" s="73" t="s">
        <v>3474</v>
      </c>
      <c r="D1773" s="74">
        <v>45323</v>
      </c>
      <c r="E1773" s="74" t="str">
        <f t="shared" ca="1" si="475"/>
        <v>Yes</v>
      </c>
      <c r="F1773" s="54" t="str">
        <f t="shared" si="476"/>
        <v>3. All Roles Work Inflexible</v>
      </c>
      <c r="G1773" s="49" t="s">
        <v>4061</v>
      </c>
      <c r="H1773" s="22">
        <f t="shared" si="477"/>
        <v>0</v>
      </c>
      <c r="I1773" s="23"/>
      <c r="J1773" s="23"/>
      <c r="K1773" s="23"/>
      <c r="L1773" s="23"/>
      <c r="M1773" s="23"/>
      <c r="N1773" s="23"/>
      <c r="O1773" s="23"/>
      <c r="P1773" s="23"/>
      <c r="Q1773" s="23"/>
      <c r="R1773" s="23"/>
      <c r="S1773" s="23"/>
      <c r="T1773" s="23"/>
      <c r="U1773" s="23"/>
      <c r="V1773" s="23"/>
      <c r="W1773" s="23"/>
      <c r="X1773" s="23"/>
      <c r="Y1773" s="23"/>
      <c r="Z1773" s="23"/>
      <c r="AA1773" s="23"/>
      <c r="AB1773" s="23"/>
      <c r="AC1773" s="24"/>
      <c r="AE1773" s="35" t="s">
        <v>4228</v>
      </c>
      <c r="AF1773" s="36" t="s">
        <v>4204</v>
      </c>
      <c r="AG1773" s="36"/>
      <c r="AH1773" s="36"/>
      <c r="AI1773" s="37"/>
      <c r="AK1773" s="4">
        <f t="shared" si="478"/>
        <v>0</v>
      </c>
      <c r="AL1773" s="4">
        <f t="shared" si="479"/>
        <v>0</v>
      </c>
      <c r="AM1773" s="4">
        <f t="shared" si="480"/>
        <v>0</v>
      </c>
      <c r="AN1773" s="4">
        <f t="shared" si="481"/>
        <v>0</v>
      </c>
      <c r="AO1773" s="4">
        <f t="shared" si="482"/>
        <v>0</v>
      </c>
      <c r="AQ1773" s="4">
        <f t="shared" si="483"/>
        <v>0</v>
      </c>
      <c r="AR1773" s="4">
        <f t="shared" si="484"/>
        <v>1</v>
      </c>
      <c r="AS1773" s="4">
        <f t="shared" si="485"/>
        <v>1</v>
      </c>
      <c r="AT1773" s="4">
        <f t="shared" si="486"/>
        <v>1</v>
      </c>
      <c r="AU1773" s="4">
        <f t="shared" si="487"/>
        <v>1</v>
      </c>
      <c r="AW1773" s="4">
        <f t="shared" si="488"/>
        <v>0</v>
      </c>
      <c r="AX1773" s="4">
        <f t="shared" si="489"/>
        <v>0</v>
      </c>
      <c r="AY1773" s="4">
        <f t="shared" si="490"/>
        <v>1</v>
      </c>
      <c r="BA1773" s="4">
        <f t="shared" si="491"/>
        <v>1</v>
      </c>
    </row>
    <row r="1774" spans="2:53" ht="14.5" customHeight="1" x14ac:dyDescent="0.35">
      <c r="B1774" s="47" t="s">
        <v>3308</v>
      </c>
      <c r="C1774" s="73" t="s">
        <v>3474</v>
      </c>
      <c r="D1774" s="74">
        <v>45323</v>
      </c>
      <c r="E1774" s="74" t="str">
        <f t="shared" ca="1" si="475"/>
        <v>Yes</v>
      </c>
      <c r="F1774" s="54" t="str">
        <f t="shared" si="476"/>
        <v>3. All Roles Work Inflexible</v>
      </c>
      <c r="G1774" s="49"/>
      <c r="H1774" s="22">
        <f t="shared" si="477"/>
        <v>0</v>
      </c>
      <c r="I1774" s="23"/>
      <c r="J1774" s="23"/>
      <c r="K1774" s="23"/>
      <c r="L1774" s="23"/>
      <c r="M1774" s="23"/>
      <c r="N1774" s="23"/>
      <c r="O1774" s="23"/>
      <c r="P1774" s="23"/>
      <c r="Q1774" s="23"/>
      <c r="R1774" s="23"/>
      <c r="S1774" s="23"/>
      <c r="T1774" s="23"/>
      <c r="U1774" s="23"/>
      <c r="V1774" s="23"/>
      <c r="W1774" s="23"/>
      <c r="X1774" s="23"/>
      <c r="Y1774" s="23"/>
      <c r="Z1774" s="23"/>
      <c r="AA1774" s="23"/>
      <c r="AB1774" s="23"/>
      <c r="AC1774" s="24"/>
      <c r="AE1774" s="35" t="s">
        <v>4307</v>
      </c>
      <c r="AF1774" s="36" t="s">
        <v>4204</v>
      </c>
      <c r="AG1774" s="36"/>
      <c r="AH1774" s="36"/>
      <c r="AI1774" s="37"/>
      <c r="AK1774" s="4">
        <f t="shared" si="478"/>
        <v>0</v>
      </c>
      <c r="AL1774" s="4">
        <f t="shared" si="479"/>
        <v>0</v>
      </c>
      <c r="AM1774" s="4">
        <f t="shared" si="480"/>
        <v>0</v>
      </c>
      <c r="AN1774" s="4">
        <f t="shared" si="481"/>
        <v>0</v>
      </c>
      <c r="AO1774" s="4">
        <f t="shared" si="482"/>
        <v>0</v>
      </c>
      <c r="AQ1774" s="4">
        <f t="shared" si="483"/>
        <v>0</v>
      </c>
      <c r="AR1774" s="4">
        <f t="shared" si="484"/>
        <v>1</v>
      </c>
      <c r="AS1774" s="4">
        <f t="shared" si="485"/>
        <v>1</v>
      </c>
      <c r="AT1774" s="4">
        <f t="shared" si="486"/>
        <v>1</v>
      </c>
      <c r="AU1774" s="4">
        <f t="shared" si="487"/>
        <v>1</v>
      </c>
      <c r="AW1774" s="4">
        <f t="shared" si="488"/>
        <v>0</v>
      </c>
      <c r="AX1774" s="4">
        <f t="shared" si="489"/>
        <v>0</v>
      </c>
      <c r="AY1774" s="4">
        <f t="shared" si="490"/>
        <v>1</v>
      </c>
      <c r="BA1774" s="4">
        <f t="shared" si="491"/>
        <v>1</v>
      </c>
    </row>
    <row r="1775" spans="2:53" ht="14.5" customHeight="1" x14ac:dyDescent="0.35">
      <c r="B1775" s="47" t="s">
        <v>3309</v>
      </c>
      <c r="C1775" s="73" t="s">
        <v>3474</v>
      </c>
      <c r="D1775" s="74">
        <v>45323</v>
      </c>
      <c r="E1775" s="74" t="str">
        <f t="shared" ca="1" si="475"/>
        <v>Yes</v>
      </c>
      <c r="F1775" s="54" t="str">
        <f t="shared" si="476"/>
        <v>3. All Roles Work Inflexible</v>
      </c>
      <c r="G1775" s="49" t="s">
        <v>4062</v>
      </c>
      <c r="H1775" s="22">
        <f t="shared" si="477"/>
        <v>0</v>
      </c>
      <c r="I1775" s="23"/>
      <c r="J1775" s="23"/>
      <c r="K1775" s="23"/>
      <c r="L1775" s="23"/>
      <c r="M1775" s="23"/>
      <c r="N1775" s="23"/>
      <c r="O1775" s="23"/>
      <c r="P1775" s="23"/>
      <c r="Q1775" s="23"/>
      <c r="R1775" s="23"/>
      <c r="S1775" s="23"/>
      <c r="T1775" s="23"/>
      <c r="U1775" s="23"/>
      <c r="V1775" s="23"/>
      <c r="W1775" s="23"/>
      <c r="X1775" s="23"/>
      <c r="Y1775" s="23"/>
      <c r="Z1775" s="23"/>
      <c r="AA1775" s="23"/>
      <c r="AB1775" s="23"/>
      <c r="AC1775" s="24"/>
      <c r="AE1775" s="35" t="s">
        <v>2310</v>
      </c>
      <c r="AF1775" s="36" t="s">
        <v>4204</v>
      </c>
      <c r="AG1775" s="36"/>
      <c r="AH1775" s="36"/>
      <c r="AI1775" s="37"/>
      <c r="AK1775" s="4">
        <f t="shared" si="478"/>
        <v>0</v>
      </c>
      <c r="AL1775" s="4">
        <f t="shared" si="479"/>
        <v>0</v>
      </c>
      <c r="AM1775" s="4">
        <f t="shared" si="480"/>
        <v>0</v>
      </c>
      <c r="AN1775" s="4">
        <f t="shared" si="481"/>
        <v>0</v>
      </c>
      <c r="AO1775" s="4">
        <f t="shared" si="482"/>
        <v>0</v>
      </c>
      <c r="AQ1775" s="4">
        <f t="shared" si="483"/>
        <v>0</v>
      </c>
      <c r="AR1775" s="4">
        <f t="shared" si="484"/>
        <v>1</v>
      </c>
      <c r="AS1775" s="4">
        <f t="shared" si="485"/>
        <v>1</v>
      </c>
      <c r="AT1775" s="4">
        <f t="shared" si="486"/>
        <v>1</v>
      </c>
      <c r="AU1775" s="4">
        <f t="shared" si="487"/>
        <v>1</v>
      </c>
      <c r="AW1775" s="4">
        <f t="shared" si="488"/>
        <v>0</v>
      </c>
      <c r="AX1775" s="4">
        <f t="shared" si="489"/>
        <v>0</v>
      </c>
      <c r="AY1775" s="4">
        <f t="shared" si="490"/>
        <v>1</v>
      </c>
      <c r="BA1775" s="4">
        <f t="shared" si="491"/>
        <v>1</v>
      </c>
    </row>
    <row r="1776" spans="2:53" ht="14.5" customHeight="1" x14ac:dyDescent="0.35">
      <c r="B1776" s="47" t="s">
        <v>3310</v>
      </c>
      <c r="C1776" s="73" t="s">
        <v>3474</v>
      </c>
      <c r="D1776" s="74">
        <v>45323</v>
      </c>
      <c r="E1776" s="74" t="str">
        <f t="shared" ca="1" si="475"/>
        <v>Yes</v>
      </c>
      <c r="F1776" s="54" t="str">
        <f t="shared" si="476"/>
        <v>3. All Roles Work Inflexible</v>
      </c>
      <c r="G1776" s="49" t="s">
        <v>4063</v>
      </c>
      <c r="H1776" s="22">
        <f t="shared" si="477"/>
        <v>0</v>
      </c>
      <c r="I1776" s="23"/>
      <c r="J1776" s="23"/>
      <c r="K1776" s="23"/>
      <c r="L1776" s="23"/>
      <c r="M1776" s="23"/>
      <c r="N1776" s="23"/>
      <c r="O1776" s="23"/>
      <c r="P1776" s="23"/>
      <c r="Q1776" s="23"/>
      <c r="R1776" s="23"/>
      <c r="S1776" s="23"/>
      <c r="T1776" s="23"/>
      <c r="U1776" s="23"/>
      <c r="V1776" s="23"/>
      <c r="W1776" s="23"/>
      <c r="X1776" s="23"/>
      <c r="Y1776" s="23"/>
      <c r="Z1776" s="23"/>
      <c r="AA1776" s="23"/>
      <c r="AB1776" s="23"/>
      <c r="AC1776" s="24"/>
      <c r="AE1776" s="35" t="s">
        <v>4238</v>
      </c>
      <c r="AF1776" s="36" t="s">
        <v>4204</v>
      </c>
      <c r="AG1776" s="36"/>
      <c r="AH1776" s="36"/>
      <c r="AI1776" s="37"/>
      <c r="AK1776" s="4">
        <f t="shared" si="478"/>
        <v>0</v>
      </c>
      <c r="AL1776" s="4">
        <f t="shared" si="479"/>
        <v>0</v>
      </c>
      <c r="AM1776" s="4">
        <f t="shared" si="480"/>
        <v>0</v>
      </c>
      <c r="AN1776" s="4">
        <f t="shared" si="481"/>
        <v>0</v>
      </c>
      <c r="AO1776" s="4">
        <f t="shared" si="482"/>
        <v>0</v>
      </c>
      <c r="AQ1776" s="4">
        <f t="shared" si="483"/>
        <v>0</v>
      </c>
      <c r="AR1776" s="4">
        <f t="shared" si="484"/>
        <v>1</v>
      </c>
      <c r="AS1776" s="4">
        <f t="shared" si="485"/>
        <v>1</v>
      </c>
      <c r="AT1776" s="4">
        <f t="shared" si="486"/>
        <v>1</v>
      </c>
      <c r="AU1776" s="4">
        <f t="shared" si="487"/>
        <v>1</v>
      </c>
      <c r="AW1776" s="4">
        <f t="shared" si="488"/>
        <v>0</v>
      </c>
      <c r="AX1776" s="4">
        <f t="shared" si="489"/>
        <v>0</v>
      </c>
      <c r="AY1776" s="4">
        <f t="shared" si="490"/>
        <v>1</v>
      </c>
      <c r="BA1776" s="4">
        <f t="shared" si="491"/>
        <v>1</v>
      </c>
    </row>
    <row r="1777" spans="2:53" ht="14.5" customHeight="1" x14ac:dyDescent="0.35">
      <c r="B1777" s="47" t="s">
        <v>3311</v>
      </c>
      <c r="C1777" s="73" t="s">
        <v>3474</v>
      </c>
      <c r="D1777" s="74">
        <v>45323</v>
      </c>
      <c r="E1777" s="74" t="str">
        <f t="shared" ca="1" si="475"/>
        <v>Yes</v>
      </c>
      <c r="F1777" s="54" t="str">
        <f t="shared" si="476"/>
        <v>1. All Roles Work Flexible</v>
      </c>
      <c r="G1777" s="49" t="s">
        <v>4064</v>
      </c>
      <c r="H1777" s="22">
        <f t="shared" si="477"/>
        <v>0</v>
      </c>
      <c r="I1777" s="23"/>
      <c r="J1777" s="23"/>
      <c r="K1777" s="23"/>
      <c r="L1777" s="23"/>
      <c r="M1777" s="23"/>
      <c r="N1777" s="23"/>
      <c r="O1777" s="23"/>
      <c r="P1777" s="23"/>
      <c r="Q1777" s="23"/>
      <c r="R1777" s="23"/>
      <c r="S1777" s="23"/>
      <c r="T1777" s="23"/>
      <c r="U1777" s="23"/>
      <c r="V1777" s="23"/>
      <c r="W1777" s="23"/>
      <c r="X1777" s="23"/>
      <c r="Y1777" s="23"/>
      <c r="Z1777" s="23"/>
      <c r="AA1777" s="23"/>
      <c r="AB1777" s="23"/>
      <c r="AC1777" s="24"/>
      <c r="AE1777" s="35" t="s">
        <v>75</v>
      </c>
      <c r="AF1777" s="36" t="s">
        <v>4204</v>
      </c>
      <c r="AG1777" s="36"/>
      <c r="AH1777" s="36"/>
      <c r="AI1777" s="37"/>
      <c r="AK1777" s="4">
        <f t="shared" si="478"/>
        <v>1</v>
      </c>
      <c r="AL1777" s="4">
        <f t="shared" si="479"/>
        <v>0</v>
      </c>
      <c r="AM1777" s="4">
        <f t="shared" si="480"/>
        <v>0</v>
      </c>
      <c r="AN1777" s="4">
        <f t="shared" si="481"/>
        <v>0</v>
      </c>
      <c r="AO1777" s="4">
        <f t="shared" si="482"/>
        <v>0</v>
      </c>
      <c r="AQ1777" s="4">
        <f t="shared" si="483"/>
        <v>0</v>
      </c>
      <c r="AR1777" s="4">
        <f t="shared" si="484"/>
        <v>1</v>
      </c>
      <c r="AS1777" s="4">
        <f t="shared" si="485"/>
        <v>1</v>
      </c>
      <c r="AT1777" s="4">
        <f t="shared" si="486"/>
        <v>1</v>
      </c>
      <c r="AU1777" s="4">
        <f t="shared" si="487"/>
        <v>1</v>
      </c>
      <c r="AW1777" s="4">
        <f t="shared" si="488"/>
        <v>1</v>
      </c>
      <c r="AX1777" s="4">
        <f t="shared" si="489"/>
        <v>0</v>
      </c>
      <c r="AY1777" s="4">
        <f t="shared" si="490"/>
        <v>0</v>
      </c>
      <c r="BA1777" s="4">
        <f t="shared" si="491"/>
        <v>5</v>
      </c>
    </row>
    <row r="1778" spans="2:53" ht="14.5" customHeight="1" x14ac:dyDescent="0.35">
      <c r="B1778" s="47" t="s">
        <v>3312</v>
      </c>
      <c r="C1778" s="73" t="s">
        <v>3474</v>
      </c>
      <c r="D1778" s="74">
        <v>45323</v>
      </c>
      <c r="E1778" s="74" t="str">
        <f t="shared" ca="1" si="475"/>
        <v>Yes</v>
      </c>
      <c r="F1778" s="54" t="str">
        <f t="shared" si="476"/>
        <v>3. All Roles Work Inflexible</v>
      </c>
      <c r="G1778" s="49" t="s">
        <v>4201</v>
      </c>
      <c r="H1778" s="22">
        <f t="shared" si="477"/>
        <v>0</v>
      </c>
      <c r="I1778" s="23"/>
      <c r="J1778" s="23"/>
      <c r="K1778" s="23"/>
      <c r="L1778" s="23"/>
      <c r="M1778" s="23"/>
      <c r="N1778" s="23"/>
      <c r="O1778" s="23"/>
      <c r="P1778" s="23"/>
      <c r="Q1778" s="23"/>
      <c r="R1778" s="23"/>
      <c r="S1778" s="23"/>
      <c r="T1778" s="23"/>
      <c r="U1778" s="23"/>
      <c r="V1778" s="23"/>
      <c r="W1778" s="23"/>
      <c r="X1778" s="23"/>
      <c r="Y1778" s="23"/>
      <c r="Z1778" s="23"/>
      <c r="AA1778" s="23"/>
      <c r="AB1778" s="23"/>
      <c r="AC1778" s="24"/>
      <c r="AE1778" s="35" t="s">
        <v>4251</v>
      </c>
      <c r="AF1778" s="36" t="s">
        <v>4204</v>
      </c>
      <c r="AG1778" s="36"/>
      <c r="AH1778" s="36"/>
      <c r="AI1778" s="37"/>
      <c r="AK1778" s="4">
        <f t="shared" si="478"/>
        <v>0</v>
      </c>
      <c r="AL1778" s="4">
        <f t="shared" si="479"/>
        <v>0</v>
      </c>
      <c r="AM1778" s="4">
        <f t="shared" si="480"/>
        <v>0</v>
      </c>
      <c r="AN1778" s="4">
        <f t="shared" si="481"/>
        <v>0</v>
      </c>
      <c r="AO1778" s="4">
        <f t="shared" si="482"/>
        <v>0</v>
      </c>
      <c r="AQ1778" s="4">
        <f t="shared" si="483"/>
        <v>0</v>
      </c>
      <c r="AR1778" s="4">
        <f t="shared" si="484"/>
        <v>1</v>
      </c>
      <c r="AS1778" s="4">
        <f t="shared" si="485"/>
        <v>1</v>
      </c>
      <c r="AT1778" s="4">
        <f t="shared" si="486"/>
        <v>1</v>
      </c>
      <c r="AU1778" s="4">
        <f t="shared" si="487"/>
        <v>1</v>
      </c>
      <c r="AW1778" s="4">
        <f t="shared" si="488"/>
        <v>0</v>
      </c>
      <c r="AX1778" s="4">
        <f t="shared" si="489"/>
        <v>0</v>
      </c>
      <c r="AY1778" s="4">
        <f t="shared" si="490"/>
        <v>1</v>
      </c>
      <c r="BA1778" s="4">
        <f t="shared" si="491"/>
        <v>1</v>
      </c>
    </row>
    <row r="1779" spans="2:53" ht="14.5" customHeight="1" x14ac:dyDescent="0.35">
      <c r="B1779" s="47" t="s">
        <v>3313</v>
      </c>
      <c r="C1779" s="73" t="s">
        <v>3474</v>
      </c>
      <c r="D1779" s="74">
        <v>45323</v>
      </c>
      <c r="E1779" s="74" t="str">
        <f t="shared" ca="1" si="475"/>
        <v>Yes</v>
      </c>
      <c r="F1779" s="54" t="str">
        <f t="shared" si="476"/>
        <v>3. All Roles Work Inflexible</v>
      </c>
      <c r="G1779" s="49" t="s">
        <v>4065</v>
      </c>
      <c r="H1779" s="22">
        <f t="shared" si="477"/>
        <v>0</v>
      </c>
      <c r="I1779" s="23"/>
      <c r="J1779" s="23"/>
      <c r="K1779" s="23"/>
      <c r="L1779" s="23"/>
      <c r="M1779" s="23"/>
      <c r="N1779" s="23"/>
      <c r="O1779" s="23"/>
      <c r="P1779" s="23"/>
      <c r="Q1779" s="23"/>
      <c r="R1779" s="23"/>
      <c r="S1779" s="23"/>
      <c r="T1779" s="23"/>
      <c r="U1779" s="23"/>
      <c r="V1779" s="23"/>
      <c r="W1779" s="23"/>
      <c r="X1779" s="23"/>
      <c r="Y1779" s="23"/>
      <c r="Z1779" s="23"/>
      <c r="AA1779" s="23"/>
      <c r="AB1779" s="23"/>
      <c r="AC1779" s="24"/>
      <c r="AE1779" s="35" t="s">
        <v>938</v>
      </c>
      <c r="AF1779" s="36" t="s">
        <v>4204</v>
      </c>
      <c r="AG1779" s="36"/>
      <c r="AH1779" s="36"/>
      <c r="AI1779" s="37"/>
      <c r="AK1779" s="4">
        <f t="shared" si="478"/>
        <v>0</v>
      </c>
      <c r="AL1779" s="4">
        <f t="shared" si="479"/>
        <v>0</v>
      </c>
      <c r="AM1779" s="4">
        <f t="shared" si="480"/>
        <v>0</v>
      </c>
      <c r="AN1779" s="4">
        <f t="shared" si="481"/>
        <v>0</v>
      </c>
      <c r="AO1779" s="4">
        <f t="shared" si="482"/>
        <v>0</v>
      </c>
      <c r="AQ1779" s="4">
        <f t="shared" si="483"/>
        <v>0</v>
      </c>
      <c r="AR1779" s="4">
        <f t="shared" si="484"/>
        <v>1</v>
      </c>
      <c r="AS1779" s="4">
        <f t="shared" si="485"/>
        <v>1</v>
      </c>
      <c r="AT1779" s="4">
        <f t="shared" si="486"/>
        <v>1</v>
      </c>
      <c r="AU1779" s="4">
        <f t="shared" si="487"/>
        <v>1</v>
      </c>
      <c r="AW1779" s="4">
        <f t="shared" si="488"/>
        <v>0</v>
      </c>
      <c r="AX1779" s="4">
        <f t="shared" si="489"/>
        <v>0</v>
      </c>
      <c r="AY1779" s="4">
        <f t="shared" si="490"/>
        <v>1</v>
      </c>
      <c r="BA1779" s="4">
        <f t="shared" si="491"/>
        <v>1</v>
      </c>
    </row>
    <row r="1780" spans="2:53" ht="14.5" customHeight="1" x14ac:dyDescent="0.35">
      <c r="B1780" s="47" t="s">
        <v>3314</v>
      </c>
      <c r="C1780" s="73" t="s">
        <v>3474</v>
      </c>
      <c r="D1780" s="74">
        <v>45323</v>
      </c>
      <c r="E1780" s="74" t="str">
        <f t="shared" ca="1" si="475"/>
        <v>Yes</v>
      </c>
      <c r="F1780" s="54" t="str">
        <f t="shared" si="476"/>
        <v>3. All Roles Work Inflexible</v>
      </c>
      <c r="G1780" s="49" t="s">
        <v>4066</v>
      </c>
      <c r="H1780" s="22">
        <f t="shared" si="477"/>
        <v>0</v>
      </c>
      <c r="I1780" s="23"/>
      <c r="J1780" s="23"/>
      <c r="K1780" s="23"/>
      <c r="L1780" s="23"/>
      <c r="M1780" s="23"/>
      <c r="N1780" s="23"/>
      <c r="O1780" s="23"/>
      <c r="P1780" s="23"/>
      <c r="Q1780" s="23"/>
      <c r="R1780" s="23"/>
      <c r="S1780" s="23"/>
      <c r="T1780" s="23"/>
      <c r="U1780" s="23"/>
      <c r="V1780" s="23"/>
      <c r="W1780" s="23"/>
      <c r="X1780" s="23"/>
      <c r="Y1780" s="23"/>
      <c r="Z1780" s="23"/>
      <c r="AA1780" s="23"/>
      <c r="AB1780" s="23"/>
      <c r="AC1780" s="24"/>
      <c r="AE1780" s="35" t="s">
        <v>2193</v>
      </c>
      <c r="AF1780" s="36" t="s">
        <v>4204</v>
      </c>
      <c r="AG1780" s="36"/>
      <c r="AH1780" s="36"/>
      <c r="AI1780" s="37"/>
      <c r="AK1780" s="4">
        <f t="shared" si="478"/>
        <v>0</v>
      </c>
      <c r="AL1780" s="4">
        <f t="shared" si="479"/>
        <v>0</v>
      </c>
      <c r="AM1780" s="4">
        <f t="shared" si="480"/>
        <v>0</v>
      </c>
      <c r="AN1780" s="4">
        <f t="shared" si="481"/>
        <v>0</v>
      </c>
      <c r="AO1780" s="4">
        <f t="shared" si="482"/>
        <v>0</v>
      </c>
      <c r="AQ1780" s="4">
        <f t="shared" si="483"/>
        <v>0</v>
      </c>
      <c r="AR1780" s="4">
        <f t="shared" si="484"/>
        <v>1</v>
      </c>
      <c r="AS1780" s="4">
        <f t="shared" si="485"/>
        <v>1</v>
      </c>
      <c r="AT1780" s="4">
        <f t="shared" si="486"/>
        <v>1</v>
      </c>
      <c r="AU1780" s="4">
        <f t="shared" si="487"/>
        <v>1</v>
      </c>
      <c r="AW1780" s="4">
        <f t="shared" si="488"/>
        <v>0</v>
      </c>
      <c r="AX1780" s="4">
        <f t="shared" si="489"/>
        <v>0</v>
      </c>
      <c r="AY1780" s="4">
        <f t="shared" si="490"/>
        <v>1</v>
      </c>
      <c r="BA1780" s="4">
        <f t="shared" si="491"/>
        <v>1</v>
      </c>
    </row>
    <row r="1781" spans="2:53" ht="14.5" customHeight="1" x14ac:dyDescent="0.35">
      <c r="B1781" s="47" t="s">
        <v>3315</v>
      </c>
      <c r="C1781" s="73" t="s">
        <v>3474</v>
      </c>
      <c r="D1781" s="74">
        <v>45323</v>
      </c>
      <c r="E1781" s="74" t="str">
        <f t="shared" ca="1" si="475"/>
        <v>Yes</v>
      </c>
      <c r="F1781" s="54" t="str">
        <f t="shared" si="476"/>
        <v>1. All Roles Work Flexible</v>
      </c>
      <c r="G1781" s="49" t="s">
        <v>4067</v>
      </c>
      <c r="H1781" s="22">
        <f t="shared" si="477"/>
        <v>0</v>
      </c>
      <c r="I1781" s="23"/>
      <c r="J1781" s="23"/>
      <c r="K1781" s="23"/>
      <c r="L1781" s="23"/>
      <c r="M1781" s="23"/>
      <c r="N1781" s="23"/>
      <c r="O1781" s="23"/>
      <c r="P1781" s="23"/>
      <c r="Q1781" s="23"/>
      <c r="R1781" s="23"/>
      <c r="S1781" s="23"/>
      <c r="T1781" s="23"/>
      <c r="U1781" s="23"/>
      <c r="V1781" s="23"/>
      <c r="W1781" s="23"/>
      <c r="X1781" s="23"/>
      <c r="Y1781" s="23"/>
      <c r="Z1781" s="23"/>
      <c r="AA1781" s="23"/>
      <c r="AB1781" s="23"/>
      <c r="AC1781" s="24"/>
      <c r="AE1781" s="35" t="s">
        <v>75</v>
      </c>
      <c r="AF1781" s="36" t="s">
        <v>4204</v>
      </c>
      <c r="AG1781" s="36"/>
      <c r="AH1781" s="36"/>
      <c r="AI1781" s="37"/>
      <c r="AK1781" s="4">
        <f t="shared" si="478"/>
        <v>1</v>
      </c>
      <c r="AL1781" s="4">
        <f t="shared" si="479"/>
        <v>0</v>
      </c>
      <c r="AM1781" s="4">
        <f t="shared" si="480"/>
        <v>0</v>
      </c>
      <c r="AN1781" s="4">
        <f t="shared" si="481"/>
        <v>0</v>
      </c>
      <c r="AO1781" s="4">
        <f t="shared" si="482"/>
        <v>0</v>
      </c>
      <c r="AQ1781" s="4">
        <f t="shared" si="483"/>
        <v>0</v>
      </c>
      <c r="AR1781" s="4">
        <f t="shared" si="484"/>
        <v>1</v>
      </c>
      <c r="AS1781" s="4">
        <f t="shared" si="485"/>
        <v>1</v>
      </c>
      <c r="AT1781" s="4">
        <f t="shared" si="486"/>
        <v>1</v>
      </c>
      <c r="AU1781" s="4">
        <f t="shared" si="487"/>
        <v>1</v>
      </c>
      <c r="AW1781" s="4">
        <f t="shared" si="488"/>
        <v>1</v>
      </c>
      <c r="AX1781" s="4">
        <f t="shared" si="489"/>
        <v>0</v>
      </c>
      <c r="AY1781" s="4">
        <f t="shared" si="490"/>
        <v>0</v>
      </c>
      <c r="BA1781" s="4">
        <f t="shared" si="491"/>
        <v>5</v>
      </c>
    </row>
    <row r="1782" spans="2:53" ht="14.5" customHeight="1" x14ac:dyDescent="0.35">
      <c r="B1782" s="47" t="s">
        <v>3316</v>
      </c>
      <c r="C1782" s="73" t="s">
        <v>3474</v>
      </c>
      <c r="D1782" s="74">
        <v>45323</v>
      </c>
      <c r="E1782" s="74" t="str">
        <f t="shared" ca="1" si="475"/>
        <v>Yes</v>
      </c>
      <c r="F1782" s="54" t="str">
        <f t="shared" si="476"/>
        <v>1. All Roles Work Flexible</v>
      </c>
      <c r="G1782" s="49" t="s">
        <v>4068</v>
      </c>
      <c r="H1782" s="22">
        <f t="shared" si="477"/>
        <v>0</v>
      </c>
      <c r="I1782" s="23"/>
      <c r="J1782" s="23"/>
      <c r="K1782" s="23"/>
      <c r="L1782" s="23"/>
      <c r="M1782" s="23"/>
      <c r="N1782" s="23"/>
      <c r="O1782" s="23"/>
      <c r="P1782" s="23"/>
      <c r="Q1782" s="23"/>
      <c r="R1782" s="23"/>
      <c r="S1782" s="23"/>
      <c r="T1782" s="23"/>
      <c r="U1782" s="23"/>
      <c r="V1782" s="23"/>
      <c r="W1782" s="23"/>
      <c r="X1782" s="23"/>
      <c r="Y1782" s="23"/>
      <c r="Z1782" s="23"/>
      <c r="AA1782" s="23"/>
      <c r="AB1782" s="23"/>
      <c r="AC1782" s="24"/>
      <c r="AE1782" s="35" t="s">
        <v>75</v>
      </c>
      <c r="AF1782" s="36" t="s">
        <v>4204</v>
      </c>
      <c r="AG1782" s="36"/>
      <c r="AH1782" s="36"/>
      <c r="AI1782" s="37"/>
      <c r="AK1782" s="4">
        <f t="shared" si="478"/>
        <v>1</v>
      </c>
      <c r="AL1782" s="4">
        <f t="shared" si="479"/>
        <v>0</v>
      </c>
      <c r="AM1782" s="4">
        <f t="shared" si="480"/>
        <v>0</v>
      </c>
      <c r="AN1782" s="4">
        <f t="shared" si="481"/>
        <v>0</v>
      </c>
      <c r="AO1782" s="4">
        <f t="shared" si="482"/>
        <v>0</v>
      </c>
      <c r="AQ1782" s="4">
        <f t="shared" si="483"/>
        <v>0</v>
      </c>
      <c r="AR1782" s="4">
        <f t="shared" si="484"/>
        <v>1</v>
      </c>
      <c r="AS1782" s="4">
        <f t="shared" si="485"/>
        <v>1</v>
      </c>
      <c r="AT1782" s="4">
        <f t="shared" si="486"/>
        <v>1</v>
      </c>
      <c r="AU1782" s="4">
        <f t="shared" si="487"/>
        <v>1</v>
      </c>
      <c r="AW1782" s="4">
        <f t="shared" si="488"/>
        <v>1</v>
      </c>
      <c r="AX1782" s="4">
        <f t="shared" si="489"/>
        <v>0</v>
      </c>
      <c r="AY1782" s="4">
        <f t="shared" si="490"/>
        <v>0</v>
      </c>
      <c r="BA1782" s="4">
        <f t="shared" si="491"/>
        <v>5</v>
      </c>
    </row>
    <row r="1783" spans="2:53" ht="14.5" customHeight="1" x14ac:dyDescent="0.35">
      <c r="B1783" s="47" t="s">
        <v>3317</v>
      </c>
      <c r="C1783" s="73" t="s">
        <v>3474</v>
      </c>
      <c r="D1783" s="74">
        <v>45323</v>
      </c>
      <c r="E1783" s="74" t="str">
        <f t="shared" ca="1" si="475"/>
        <v>Yes</v>
      </c>
      <c r="F1783" s="54" t="str">
        <f t="shared" si="476"/>
        <v>1. All Roles Work Flexible</v>
      </c>
      <c r="G1783" s="49" t="s">
        <v>4069</v>
      </c>
      <c r="H1783" s="22">
        <f t="shared" si="477"/>
        <v>0</v>
      </c>
      <c r="I1783" s="23"/>
      <c r="J1783" s="23"/>
      <c r="K1783" s="23"/>
      <c r="L1783" s="23"/>
      <c r="M1783" s="23"/>
      <c r="N1783" s="23"/>
      <c r="O1783" s="23"/>
      <c r="P1783" s="23"/>
      <c r="Q1783" s="23"/>
      <c r="R1783" s="23"/>
      <c r="S1783" s="23"/>
      <c r="T1783" s="23"/>
      <c r="U1783" s="23"/>
      <c r="V1783" s="23"/>
      <c r="W1783" s="23"/>
      <c r="X1783" s="23"/>
      <c r="Y1783" s="23"/>
      <c r="Z1783" s="23"/>
      <c r="AA1783" s="23"/>
      <c r="AB1783" s="23"/>
      <c r="AC1783" s="24"/>
      <c r="AE1783" s="35" t="s">
        <v>75</v>
      </c>
      <c r="AF1783" s="36" t="s">
        <v>4204</v>
      </c>
      <c r="AG1783" s="36"/>
      <c r="AH1783" s="36"/>
      <c r="AI1783" s="37"/>
      <c r="AK1783" s="4">
        <f t="shared" si="478"/>
        <v>1</v>
      </c>
      <c r="AL1783" s="4">
        <f t="shared" si="479"/>
        <v>0</v>
      </c>
      <c r="AM1783" s="4">
        <f t="shared" si="480"/>
        <v>0</v>
      </c>
      <c r="AN1783" s="4">
        <f t="shared" si="481"/>
        <v>0</v>
      </c>
      <c r="AO1783" s="4">
        <f t="shared" si="482"/>
        <v>0</v>
      </c>
      <c r="AQ1783" s="4">
        <f t="shared" si="483"/>
        <v>0</v>
      </c>
      <c r="AR1783" s="4">
        <f t="shared" si="484"/>
        <v>1</v>
      </c>
      <c r="AS1783" s="4">
        <f t="shared" si="485"/>
        <v>1</v>
      </c>
      <c r="AT1783" s="4">
        <f t="shared" si="486"/>
        <v>1</v>
      </c>
      <c r="AU1783" s="4">
        <f t="shared" si="487"/>
        <v>1</v>
      </c>
      <c r="AW1783" s="4">
        <f t="shared" si="488"/>
        <v>1</v>
      </c>
      <c r="AX1783" s="4">
        <f t="shared" si="489"/>
        <v>0</v>
      </c>
      <c r="AY1783" s="4">
        <f t="shared" si="490"/>
        <v>0</v>
      </c>
      <c r="BA1783" s="4">
        <f t="shared" si="491"/>
        <v>5</v>
      </c>
    </row>
    <row r="1784" spans="2:53" ht="14.5" customHeight="1" x14ac:dyDescent="0.35">
      <c r="B1784" s="47" t="s">
        <v>3318</v>
      </c>
      <c r="C1784" s="73" t="s">
        <v>3474</v>
      </c>
      <c r="D1784" s="74">
        <v>45323</v>
      </c>
      <c r="E1784" s="74" t="str">
        <f t="shared" ca="1" si="475"/>
        <v>Yes</v>
      </c>
      <c r="F1784" s="54" t="str">
        <f t="shared" si="476"/>
        <v>3. All Roles Work Inflexible</v>
      </c>
      <c r="G1784" s="49" t="s">
        <v>4070</v>
      </c>
      <c r="H1784" s="22">
        <f t="shared" si="477"/>
        <v>0</v>
      </c>
      <c r="I1784" s="23"/>
      <c r="J1784" s="23"/>
      <c r="K1784" s="23"/>
      <c r="L1784" s="23"/>
      <c r="M1784" s="23"/>
      <c r="N1784" s="23"/>
      <c r="O1784" s="23"/>
      <c r="P1784" s="23"/>
      <c r="Q1784" s="23"/>
      <c r="R1784" s="23"/>
      <c r="S1784" s="23"/>
      <c r="T1784" s="23"/>
      <c r="U1784" s="23"/>
      <c r="V1784" s="23"/>
      <c r="W1784" s="23"/>
      <c r="X1784" s="23"/>
      <c r="Y1784" s="23"/>
      <c r="Z1784" s="23"/>
      <c r="AA1784" s="23"/>
      <c r="AB1784" s="23"/>
      <c r="AC1784" s="24"/>
      <c r="AE1784" s="35" t="s">
        <v>4245</v>
      </c>
      <c r="AF1784" s="36" t="s">
        <v>4204</v>
      </c>
      <c r="AG1784" s="36"/>
      <c r="AH1784" s="36"/>
      <c r="AI1784" s="37"/>
      <c r="AK1784" s="4">
        <f t="shared" si="478"/>
        <v>0</v>
      </c>
      <c r="AL1784" s="4">
        <f t="shared" si="479"/>
        <v>0</v>
      </c>
      <c r="AM1784" s="4">
        <f t="shared" si="480"/>
        <v>0</v>
      </c>
      <c r="AN1784" s="4">
        <f t="shared" si="481"/>
        <v>0</v>
      </c>
      <c r="AO1784" s="4">
        <f t="shared" si="482"/>
        <v>0</v>
      </c>
      <c r="AQ1784" s="4">
        <f t="shared" si="483"/>
        <v>0</v>
      </c>
      <c r="AR1784" s="4">
        <f t="shared" si="484"/>
        <v>1</v>
      </c>
      <c r="AS1784" s="4">
        <f t="shared" si="485"/>
        <v>1</v>
      </c>
      <c r="AT1784" s="4">
        <f t="shared" si="486"/>
        <v>1</v>
      </c>
      <c r="AU1784" s="4">
        <f t="shared" si="487"/>
        <v>1</v>
      </c>
      <c r="AW1784" s="4">
        <f t="shared" si="488"/>
        <v>0</v>
      </c>
      <c r="AX1784" s="4">
        <f t="shared" si="489"/>
        <v>0</v>
      </c>
      <c r="AY1784" s="4">
        <f t="shared" si="490"/>
        <v>1</v>
      </c>
      <c r="BA1784" s="4">
        <f t="shared" si="491"/>
        <v>1</v>
      </c>
    </row>
    <row r="1785" spans="2:53" ht="14.5" customHeight="1" x14ac:dyDescent="0.35">
      <c r="B1785" s="47" t="s">
        <v>3319</v>
      </c>
      <c r="C1785" s="73" t="s">
        <v>3474</v>
      </c>
      <c r="D1785" s="74">
        <v>45323</v>
      </c>
      <c r="E1785" s="74" t="str">
        <f t="shared" ca="1" si="475"/>
        <v>Yes</v>
      </c>
      <c r="F1785" s="54" t="str">
        <f t="shared" si="476"/>
        <v>3. All Roles Work Inflexible</v>
      </c>
      <c r="G1785" s="49" t="s">
        <v>4071</v>
      </c>
      <c r="H1785" s="22">
        <f t="shared" si="477"/>
        <v>0</v>
      </c>
      <c r="I1785" s="23"/>
      <c r="J1785" s="23"/>
      <c r="K1785" s="23"/>
      <c r="L1785" s="23"/>
      <c r="M1785" s="23"/>
      <c r="N1785" s="23"/>
      <c r="O1785" s="23"/>
      <c r="P1785" s="23"/>
      <c r="Q1785" s="23"/>
      <c r="R1785" s="23"/>
      <c r="S1785" s="23"/>
      <c r="T1785" s="23"/>
      <c r="U1785" s="23"/>
      <c r="V1785" s="23"/>
      <c r="W1785" s="23"/>
      <c r="X1785" s="23"/>
      <c r="Y1785" s="23"/>
      <c r="Z1785" s="23"/>
      <c r="AA1785" s="23"/>
      <c r="AB1785" s="23"/>
      <c r="AC1785" s="24"/>
      <c r="AE1785" s="35" t="s">
        <v>1872</v>
      </c>
      <c r="AF1785" s="36" t="s">
        <v>4204</v>
      </c>
      <c r="AG1785" s="36"/>
      <c r="AH1785" s="36"/>
      <c r="AI1785" s="37"/>
      <c r="AK1785" s="4">
        <f t="shared" si="478"/>
        <v>0</v>
      </c>
      <c r="AL1785" s="4">
        <f t="shared" si="479"/>
        <v>0</v>
      </c>
      <c r="AM1785" s="4">
        <f t="shared" si="480"/>
        <v>0</v>
      </c>
      <c r="AN1785" s="4">
        <f t="shared" si="481"/>
        <v>0</v>
      </c>
      <c r="AO1785" s="4">
        <f t="shared" si="482"/>
        <v>0</v>
      </c>
      <c r="AQ1785" s="4">
        <f t="shared" si="483"/>
        <v>0</v>
      </c>
      <c r="AR1785" s="4">
        <f t="shared" si="484"/>
        <v>1</v>
      </c>
      <c r="AS1785" s="4">
        <f t="shared" si="485"/>
        <v>1</v>
      </c>
      <c r="AT1785" s="4">
        <f t="shared" si="486"/>
        <v>1</v>
      </c>
      <c r="AU1785" s="4">
        <f t="shared" si="487"/>
        <v>1</v>
      </c>
      <c r="AW1785" s="4">
        <f t="shared" si="488"/>
        <v>0</v>
      </c>
      <c r="AX1785" s="4">
        <f t="shared" si="489"/>
        <v>0</v>
      </c>
      <c r="AY1785" s="4">
        <f t="shared" si="490"/>
        <v>1</v>
      </c>
      <c r="BA1785" s="4">
        <f t="shared" si="491"/>
        <v>1</v>
      </c>
    </row>
    <row r="1786" spans="2:53" ht="14.5" customHeight="1" x14ac:dyDescent="0.35">
      <c r="B1786" s="47" t="s">
        <v>3320</v>
      </c>
      <c r="C1786" s="73" t="s">
        <v>3474</v>
      </c>
      <c r="D1786" s="74">
        <v>45323</v>
      </c>
      <c r="E1786" s="74" t="str">
        <f t="shared" ca="1" si="475"/>
        <v>Yes</v>
      </c>
      <c r="F1786" s="54" t="str">
        <f t="shared" si="476"/>
        <v>3. All Roles Work Inflexible</v>
      </c>
      <c r="G1786" s="49" t="s">
        <v>4072</v>
      </c>
      <c r="H1786" s="22">
        <f t="shared" si="477"/>
        <v>0</v>
      </c>
      <c r="I1786" s="23"/>
      <c r="J1786" s="23"/>
      <c r="K1786" s="23"/>
      <c r="L1786" s="23"/>
      <c r="M1786" s="23"/>
      <c r="N1786" s="23"/>
      <c r="O1786" s="23"/>
      <c r="P1786" s="23"/>
      <c r="Q1786" s="23"/>
      <c r="R1786" s="23"/>
      <c r="S1786" s="23"/>
      <c r="T1786" s="23"/>
      <c r="U1786" s="23"/>
      <c r="V1786" s="23"/>
      <c r="W1786" s="23"/>
      <c r="X1786" s="23"/>
      <c r="Y1786" s="23"/>
      <c r="Z1786" s="23"/>
      <c r="AA1786" s="23"/>
      <c r="AB1786" s="23"/>
      <c r="AC1786" s="24"/>
      <c r="AE1786" s="35" t="s">
        <v>4284</v>
      </c>
      <c r="AF1786" s="36" t="s">
        <v>4204</v>
      </c>
      <c r="AG1786" s="36"/>
      <c r="AH1786" s="36"/>
      <c r="AI1786" s="37"/>
      <c r="AK1786" s="4">
        <f t="shared" si="478"/>
        <v>0</v>
      </c>
      <c r="AL1786" s="4">
        <f t="shared" si="479"/>
        <v>0</v>
      </c>
      <c r="AM1786" s="4">
        <f t="shared" si="480"/>
        <v>0</v>
      </c>
      <c r="AN1786" s="4">
        <f t="shared" si="481"/>
        <v>0</v>
      </c>
      <c r="AO1786" s="4">
        <f t="shared" si="482"/>
        <v>0</v>
      </c>
      <c r="AQ1786" s="4">
        <f t="shared" si="483"/>
        <v>0</v>
      </c>
      <c r="AR1786" s="4">
        <f t="shared" si="484"/>
        <v>1</v>
      </c>
      <c r="AS1786" s="4">
        <f t="shared" si="485"/>
        <v>1</v>
      </c>
      <c r="AT1786" s="4">
        <f t="shared" si="486"/>
        <v>1</v>
      </c>
      <c r="AU1786" s="4">
        <f t="shared" si="487"/>
        <v>1</v>
      </c>
      <c r="AW1786" s="4">
        <f t="shared" si="488"/>
        <v>0</v>
      </c>
      <c r="AX1786" s="4">
        <f t="shared" si="489"/>
        <v>0</v>
      </c>
      <c r="AY1786" s="4">
        <f t="shared" si="490"/>
        <v>1</v>
      </c>
      <c r="BA1786" s="4">
        <f t="shared" si="491"/>
        <v>1</v>
      </c>
    </row>
    <row r="1787" spans="2:53" ht="14.5" customHeight="1" x14ac:dyDescent="0.35">
      <c r="B1787" s="47" t="s">
        <v>3321</v>
      </c>
      <c r="C1787" s="73" t="s">
        <v>3474</v>
      </c>
      <c r="D1787" s="74">
        <v>45323</v>
      </c>
      <c r="E1787" s="74" t="str">
        <f t="shared" ca="1" si="475"/>
        <v>Yes</v>
      </c>
      <c r="F1787" s="54" t="str">
        <f t="shared" si="476"/>
        <v>1. All Roles Work Flexible</v>
      </c>
      <c r="G1787" s="49" t="s">
        <v>4073</v>
      </c>
      <c r="H1787" s="22">
        <f t="shared" si="477"/>
        <v>0</v>
      </c>
      <c r="I1787" s="23"/>
      <c r="J1787" s="23"/>
      <c r="K1787" s="23"/>
      <c r="L1787" s="23"/>
      <c r="M1787" s="23"/>
      <c r="N1787" s="23"/>
      <c r="O1787" s="23"/>
      <c r="P1787" s="23"/>
      <c r="Q1787" s="23"/>
      <c r="R1787" s="23"/>
      <c r="S1787" s="23"/>
      <c r="T1787" s="23"/>
      <c r="U1787" s="23"/>
      <c r="V1787" s="23"/>
      <c r="W1787" s="23"/>
      <c r="X1787" s="23"/>
      <c r="Y1787" s="23"/>
      <c r="Z1787" s="23"/>
      <c r="AA1787" s="23"/>
      <c r="AB1787" s="23"/>
      <c r="AC1787" s="24"/>
      <c r="AE1787" s="35" t="s">
        <v>75</v>
      </c>
      <c r="AF1787" s="36" t="s">
        <v>4204</v>
      </c>
      <c r="AG1787" s="36"/>
      <c r="AH1787" s="36"/>
      <c r="AI1787" s="37"/>
      <c r="AK1787" s="4">
        <f t="shared" si="478"/>
        <v>1</v>
      </c>
      <c r="AL1787" s="4">
        <f t="shared" si="479"/>
        <v>0</v>
      </c>
      <c r="AM1787" s="4">
        <f t="shared" si="480"/>
        <v>0</v>
      </c>
      <c r="AN1787" s="4">
        <f t="shared" si="481"/>
        <v>0</v>
      </c>
      <c r="AO1787" s="4">
        <f t="shared" si="482"/>
        <v>0</v>
      </c>
      <c r="AQ1787" s="4">
        <f t="shared" si="483"/>
        <v>0</v>
      </c>
      <c r="AR1787" s="4">
        <f t="shared" si="484"/>
        <v>1</v>
      </c>
      <c r="AS1787" s="4">
        <f t="shared" si="485"/>
        <v>1</v>
      </c>
      <c r="AT1787" s="4">
        <f t="shared" si="486"/>
        <v>1</v>
      </c>
      <c r="AU1787" s="4">
        <f t="shared" si="487"/>
        <v>1</v>
      </c>
      <c r="AW1787" s="4">
        <f t="shared" si="488"/>
        <v>1</v>
      </c>
      <c r="AX1787" s="4">
        <f t="shared" si="489"/>
        <v>0</v>
      </c>
      <c r="AY1787" s="4">
        <f t="shared" si="490"/>
        <v>0</v>
      </c>
      <c r="BA1787" s="4">
        <f t="shared" si="491"/>
        <v>5</v>
      </c>
    </row>
    <row r="1788" spans="2:53" ht="14.5" customHeight="1" x14ac:dyDescent="0.35">
      <c r="B1788" s="47" t="s">
        <v>3322</v>
      </c>
      <c r="C1788" s="73" t="s">
        <v>3474</v>
      </c>
      <c r="D1788" s="74">
        <v>45323</v>
      </c>
      <c r="E1788" s="74" t="str">
        <f t="shared" ca="1" si="475"/>
        <v>Yes</v>
      </c>
      <c r="F1788" s="54" t="str">
        <f t="shared" si="476"/>
        <v>3. All Roles Work Inflexible</v>
      </c>
      <c r="G1788" s="49" t="s">
        <v>4074</v>
      </c>
      <c r="H1788" s="22">
        <f t="shared" si="477"/>
        <v>0</v>
      </c>
      <c r="I1788" s="23"/>
      <c r="J1788" s="23"/>
      <c r="K1788" s="23"/>
      <c r="L1788" s="23"/>
      <c r="M1788" s="23"/>
      <c r="N1788" s="23"/>
      <c r="O1788" s="23"/>
      <c r="P1788" s="23"/>
      <c r="Q1788" s="23"/>
      <c r="R1788" s="23"/>
      <c r="S1788" s="23"/>
      <c r="T1788" s="23"/>
      <c r="U1788" s="23"/>
      <c r="V1788" s="23"/>
      <c r="W1788" s="23"/>
      <c r="X1788" s="23"/>
      <c r="Y1788" s="23"/>
      <c r="Z1788" s="23"/>
      <c r="AA1788" s="23"/>
      <c r="AB1788" s="23"/>
      <c r="AC1788" s="24"/>
      <c r="AE1788" s="35" t="s">
        <v>1023</v>
      </c>
      <c r="AF1788" s="36" t="s">
        <v>4204</v>
      </c>
      <c r="AG1788" s="36"/>
      <c r="AH1788" s="36"/>
      <c r="AI1788" s="37"/>
      <c r="AK1788" s="4">
        <f t="shared" si="478"/>
        <v>0</v>
      </c>
      <c r="AL1788" s="4">
        <f t="shared" si="479"/>
        <v>0</v>
      </c>
      <c r="AM1788" s="4">
        <f t="shared" si="480"/>
        <v>0</v>
      </c>
      <c r="AN1788" s="4">
        <f t="shared" si="481"/>
        <v>0</v>
      </c>
      <c r="AO1788" s="4">
        <f t="shared" si="482"/>
        <v>0</v>
      </c>
      <c r="AQ1788" s="4">
        <f t="shared" si="483"/>
        <v>0</v>
      </c>
      <c r="AR1788" s="4">
        <f t="shared" si="484"/>
        <v>1</v>
      </c>
      <c r="AS1788" s="4">
        <f t="shared" si="485"/>
        <v>1</v>
      </c>
      <c r="AT1788" s="4">
        <f t="shared" si="486"/>
        <v>1</v>
      </c>
      <c r="AU1788" s="4">
        <f t="shared" si="487"/>
        <v>1</v>
      </c>
      <c r="AW1788" s="4">
        <f t="shared" si="488"/>
        <v>0</v>
      </c>
      <c r="AX1788" s="4">
        <f t="shared" si="489"/>
        <v>0</v>
      </c>
      <c r="AY1788" s="4">
        <f t="shared" si="490"/>
        <v>1</v>
      </c>
      <c r="BA1788" s="4">
        <f t="shared" si="491"/>
        <v>1</v>
      </c>
    </row>
    <row r="1789" spans="2:53" ht="14.5" customHeight="1" x14ac:dyDescent="0.35">
      <c r="B1789" s="47" t="s">
        <v>3323</v>
      </c>
      <c r="C1789" s="73" t="s">
        <v>3474</v>
      </c>
      <c r="D1789" s="74">
        <v>45323</v>
      </c>
      <c r="E1789" s="74" t="str">
        <f t="shared" ca="1" si="475"/>
        <v>Yes</v>
      </c>
      <c r="F1789" s="54" t="str">
        <f t="shared" si="476"/>
        <v>3. All Roles Work Inflexible</v>
      </c>
      <c r="G1789" s="49" t="s">
        <v>4075</v>
      </c>
      <c r="H1789" s="22">
        <f t="shared" si="477"/>
        <v>0</v>
      </c>
      <c r="I1789" s="23"/>
      <c r="J1789" s="23"/>
      <c r="K1789" s="23"/>
      <c r="L1789" s="23"/>
      <c r="M1789" s="23"/>
      <c r="N1789" s="23"/>
      <c r="O1789" s="23"/>
      <c r="P1789" s="23"/>
      <c r="Q1789" s="23"/>
      <c r="R1789" s="23"/>
      <c r="S1789" s="23"/>
      <c r="T1789" s="23"/>
      <c r="U1789" s="23"/>
      <c r="V1789" s="23"/>
      <c r="W1789" s="23"/>
      <c r="X1789" s="23"/>
      <c r="Y1789" s="23"/>
      <c r="Z1789" s="23"/>
      <c r="AA1789" s="23"/>
      <c r="AB1789" s="23"/>
      <c r="AC1789" s="24"/>
      <c r="AE1789" s="35" t="s">
        <v>603</v>
      </c>
      <c r="AF1789" s="36" t="s">
        <v>4204</v>
      </c>
      <c r="AG1789" s="36"/>
      <c r="AH1789" s="36"/>
      <c r="AI1789" s="37"/>
      <c r="AK1789" s="4">
        <f t="shared" si="478"/>
        <v>0</v>
      </c>
      <c r="AL1789" s="4">
        <f t="shared" si="479"/>
        <v>0</v>
      </c>
      <c r="AM1789" s="4">
        <f t="shared" si="480"/>
        <v>0</v>
      </c>
      <c r="AN1789" s="4">
        <f t="shared" si="481"/>
        <v>0</v>
      </c>
      <c r="AO1789" s="4">
        <f t="shared" si="482"/>
        <v>0</v>
      </c>
      <c r="AQ1789" s="4">
        <f t="shared" si="483"/>
        <v>0</v>
      </c>
      <c r="AR1789" s="4">
        <f t="shared" si="484"/>
        <v>1</v>
      </c>
      <c r="AS1789" s="4">
        <f t="shared" si="485"/>
        <v>1</v>
      </c>
      <c r="AT1789" s="4">
        <f t="shared" si="486"/>
        <v>1</v>
      </c>
      <c r="AU1789" s="4">
        <f t="shared" si="487"/>
        <v>1</v>
      </c>
      <c r="AW1789" s="4">
        <f t="shared" si="488"/>
        <v>0</v>
      </c>
      <c r="AX1789" s="4">
        <f t="shared" si="489"/>
        <v>0</v>
      </c>
      <c r="AY1789" s="4">
        <f t="shared" si="490"/>
        <v>1</v>
      </c>
      <c r="BA1789" s="4">
        <f t="shared" si="491"/>
        <v>1</v>
      </c>
    </row>
    <row r="1790" spans="2:53" ht="14.5" customHeight="1" x14ac:dyDescent="0.35">
      <c r="B1790" s="47" t="s">
        <v>3324</v>
      </c>
      <c r="C1790" s="73" t="s">
        <v>3474</v>
      </c>
      <c r="D1790" s="74">
        <v>45323</v>
      </c>
      <c r="E1790" s="74" t="str">
        <f t="shared" ca="1" si="475"/>
        <v>Yes</v>
      </c>
      <c r="F1790" s="54" t="str">
        <f t="shared" si="476"/>
        <v>3. All Roles Work Inflexible</v>
      </c>
      <c r="G1790" s="49"/>
      <c r="H1790" s="22">
        <f t="shared" si="477"/>
        <v>0</v>
      </c>
      <c r="I1790" s="23"/>
      <c r="J1790" s="23"/>
      <c r="K1790" s="23"/>
      <c r="L1790" s="23"/>
      <c r="M1790" s="23"/>
      <c r="N1790" s="23"/>
      <c r="O1790" s="23"/>
      <c r="P1790" s="23"/>
      <c r="Q1790" s="23"/>
      <c r="R1790" s="23"/>
      <c r="S1790" s="23"/>
      <c r="T1790" s="23"/>
      <c r="U1790" s="23"/>
      <c r="V1790" s="23"/>
      <c r="W1790" s="23"/>
      <c r="X1790" s="23"/>
      <c r="Y1790" s="23"/>
      <c r="Z1790" s="23"/>
      <c r="AA1790" s="23"/>
      <c r="AB1790" s="23"/>
      <c r="AC1790" s="24"/>
      <c r="AE1790" s="35" t="s">
        <v>4320</v>
      </c>
      <c r="AF1790" s="36" t="s">
        <v>4204</v>
      </c>
      <c r="AG1790" s="36"/>
      <c r="AH1790" s="36"/>
      <c r="AI1790" s="37"/>
      <c r="AK1790" s="4">
        <f t="shared" si="478"/>
        <v>0</v>
      </c>
      <c r="AL1790" s="4">
        <f t="shared" si="479"/>
        <v>0</v>
      </c>
      <c r="AM1790" s="4">
        <f t="shared" si="480"/>
        <v>0</v>
      </c>
      <c r="AN1790" s="4">
        <f t="shared" si="481"/>
        <v>0</v>
      </c>
      <c r="AO1790" s="4">
        <f t="shared" si="482"/>
        <v>0</v>
      </c>
      <c r="AQ1790" s="4">
        <f t="shared" si="483"/>
        <v>0</v>
      </c>
      <c r="AR1790" s="4">
        <f t="shared" si="484"/>
        <v>1</v>
      </c>
      <c r="AS1790" s="4">
        <f t="shared" si="485"/>
        <v>1</v>
      </c>
      <c r="AT1790" s="4">
        <f t="shared" si="486"/>
        <v>1</v>
      </c>
      <c r="AU1790" s="4">
        <f t="shared" si="487"/>
        <v>1</v>
      </c>
      <c r="AW1790" s="4">
        <f t="shared" si="488"/>
        <v>0</v>
      </c>
      <c r="AX1790" s="4">
        <f t="shared" si="489"/>
        <v>0</v>
      </c>
      <c r="AY1790" s="4">
        <f t="shared" si="490"/>
        <v>1</v>
      </c>
      <c r="BA1790" s="4">
        <f t="shared" si="491"/>
        <v>1</v>
      </c>
    </row>
    <row r="1791" spans="2:53" ht="14.5" customHeight="1" x14ac:dyDescent="0.35">
      <c r="B1791" s="47" t="s">
        <v>3325</v>
      </c>
      <c r="C1791" s="73" t="s">
        <v>3474</v>
      </c>
      <c r="D1791" s="74">
        <v>45323</v>
      </c>
      <c r="E1791" s="74" t="str">
        <f t="shared" ca="1" si="475"/>
        <v>Yes</v>
      </c>
      <c r="F1791" s="54" t="str">
        <f t="shared" si="476"/>
        <v>1. All Roles Work Flexible</v>
      </c>
      <c r="G1791" s="49" t="s">
        <v>4076</v>
      </c>
      <c r="H1791" s="22">
        <f t="shared" si="477"/>
        <v>0</v>
      </c>
      <c r="I1791" s="23"/>
      <c r="J1791" s="23"/>
      <c r="K1791" s="23"/>
      <c r="L1791" s="23"/>
      <c r="M1791" s="23"/>
      <c r="N1791" s="23"/>
      <c r="O1791" s="23"/>
      <c r="P1791" s="23"/>
      <c r="Q1791" s="23"/>
      <c r="R1791" s="23"/>
      <c r="S1791" s="23"/>
      <c r="T1791" s="23"/>
      <c r="U1791" s="23"/>
      <c r="V1791" s="23"/>
      <c r="W1791" s="23"/>
      <c r="X1791" s="23"/>
      <c r="Y1791" s="23"/>
      <c r="Z1791" s="23"/>
      <c r="AA1791" s="23"/>
      <c r="AB1791" s="23"/>
      <c r="AC1791" s="24"/>
      <c r="AE1791" s="35" t="s">
        <v>75</v>
      </c>
      <c r="AF1791" s="36" t="s">
        <v>4204</v>
      </c>
      <c r="AG1791" s="36"/>
      <c r="AH1791" s="36"/>
      <c r="AI1791" s="37"/>
      <c r="AK1791" s="4">
        <f t="shared" si="478"/>
        <v>1</v>
      </c>
      <c r="AL1791" s="4">
        <f t="shared" si="479"/>
        <v>0</v>
      </c>
      <c r="AM1791" s="4">
        <f t="shared" si="480"/>
        <v>0</v>
      </c>
      <c r="AN1791" s="4">
        <f t="shared" si="481"/>
        <v>0</v>
      </c>
      <c r="AO1791" s="4">
        <f t="shared" si="482"/>
        <v>0</v>
      </c>
      <c r="AQ1791" s="4">
        <f t="shared" si="483"/>
        <v>0</v>
      </c>
      <c r="AR1791" s="4">
        <f t="shared" si="484"/>
        <v>1</v>
      </c>
      <c r="AS1791" s="4">
        <f t="shared" si="485"/>
        <v>1</v>
      </c>
      <c r="AT1791" s="4">
        <f t="shared" si="486"/>
        <v>1</v>
      </c>
      <c r="AU1791" s="4">
        <f t="shared" si="487"/>
        <v>1</v>
      </c>
      <c r="AW1791" s="4">
        <f t="shared" si="488"/>
        <v>1</v>
      </c>
      <c r="AX1791" s="4">
        <f t="shared" si="489"/>
        <v>0</v>
      </c>
      <c r="AY1791" s="4">
        <f t="shared" si="490"/>
        <v>0</v>
      </c>
      <c r="BA1791" s="4">
        <f t="shared" si="491"/>
        <v>5</v>
      </c>
    </row>
    <row r="1792" spans="2:53" ht="14.5" customHeight="1" x14ac:dyDescent="0.35">
      <c r="B1792" s="47" t="s">
        <v>3326</v>
      </c>
      <c r="C1792" s="73" t="s">
        <v>3474</v>
      </c>
      <c r="D1792" s="74">
        <v>45323</v>
      </c>
      <c r="E1792" s="74" t="str">
        <f t="shared" ca="1" si="475"/>
        <v>Yes</v>
      </c>
      <c r="F1792" s="54" t="str">
        <f t="shared" si="476"/>
        <v>1. All Roles Work Flexible</v>
      </c>
      <c r="G1792" s="49" t="s">
        <v>4077</v>
      </c>
      <c r="H1792" s="22">
        <f t="shared" si="477"/>
        <v>0</v>
      </c>
      <c r="I1792" s="23"/>
      <c r="J1792" s="23"/>
      <c r="K1792" s="23"/>
      <c r="L1792" s="23"/>
      <c r="M1792" s="23"/>
      <c r="N1792" s="23"/>
      <c r="O1792" s="23"/>
      <c r="P1792" s="23"/>
      <c r="Q1792" s="23"/>
      <c r="R1792" s="23"/>
      <c r="S1792" s="23"/>
      <c r="T1792" s="23"/>
      <c r="U1792" s="23"/>
      <c r="V1792" s="23"/>
      <c r="W1792" s="23"/>
      <c r="X1792" s="23"/>
      <c r="Y1792" s="23"/>
      <c r="Z1792" s="23"/>
      <c r="AA1792" s="23"/>
      <c r="AB1792" s="23"/>
      <c r="AC1792" s="24"/>
      <c r="AE1792" s="35" t="s">
        <v>75</v>
      </c>
      <c r="AF1792" s="36" t="s">
        <v>4204</v>
      </c>
      <c r="AG1792" s="36"/>
      <c r="AH1792" s="36"/>
      <c r="AI1792" s="37"/>
      <c r="AK1792" s="4">
        <f t="shared" si="478"/>
        <v>1</v>
      </c>
      <c r="AL1792" s="4">
        <f t="shared" si="479"/>
        <v>0</v>
      </c>
      <c r="AM1792" s="4">
        <f t="shared" si="480"/>
        <v>0</v>
      </c>
      <c r="AN1792" s="4">
        <f t="shared" si="481"/>
        <v>0</v>
      </c>
      <c r="AO1792" s="4">
        <f t="shared" si="482"/>
        <v>0</v>
      </c>
      <c r="AQ1792" s="4">
        <f t="shared" si="483"/>
        <v>0</v>
      </c>
      <c r="AR1792" s="4">
        <f t="shared" si="484"/>
        <v>1</v>
      </c>
      <c r="AS1792" s="4">
        <f t="shared" si="485"/>
        <v>1</v>
      </c>
      <c r="AT1792" s="4">
        <f t="shared" si="486"/>
        <v>1</v>
      </c>
      <c r="AU1792" s="4">
        <f t="shared" si="487"/>
        <v>1</v>
      </c>
      <c r="AW1792" s="4">
        <f t="shared" si="488"/>
        <v>1</v>
      </c>
      <c r="AX1792" s="4">
        <f t="shared" si="489"/>
        <v>0</v>
      </c>
      <c r="AY1792" s="4">
        <f t="shared" si="490"/>
        <v>0</v>
      </c>
      <c r="BA1792" s="4">
        <f t="shared" si="491"/>
        <v>5</v>
      </c>
    </row>
    <row r="1793" spans="2:53" ht="14.5" customHeight="1" x14ac:dyDescent="0.35">
      <c r="B1793" s="47" t="s">
        <v>3327</v>
      </c>
      <c r="C1793" s="73" t="s">
        <v>3474</v>
      </c>
      <c r="D1793" s="74">
        <v>45323</v>
      </c>
      <c r="E1793" s="74" t="str">
        <f t="shared" ca="1" si="475"/>
        <v>Yes</v>
      </c>
      <c r="F1793" s="54" t="str">
        <f t="shared" si="476"/>
        <v>3. All Roles Work Inflexible</v>
      </c>
      <c r="G1793" s="49" t="s">
        <v>4078</v>
      </c>
      <c r="H1793" s="22">
        <f t="shared" si="477"/>
        <v>0</v>
      </c>
      <c r="I1793" s="23"/>
      <c r="J1793" s="23"/>
      <c r="K1793" s="23"/>
      <c r="L1793" s="23"/>
      <c r="M1793" s="23"/>
      <c r="N1793" s="23"/>
      <c r="O1793" s="23"/>
      <c r="P1793" s="23"/>
      <c r="Q1793" s="23"/>
      <c r="R1793" s="23"/>
      <c r="S1793" s="23"/>
      <c r="T1793" s="23"/>
      <c r="U1793" s="23"/>
      <c r="V1793" s="23"/>
      <c r="W1793" s="23"/>
      <c r="X1793" s="23"/>
      <c r="Y1793" s="23"/>
      <c r="Z1793" s="23"/>
      <c r="AA1793" s="23"/>
      <c r="AB1793" s="23"/>
      <c r="AC1793" s="24"/>
      <c r="AE1793" s="35" t="s">
        <v>657</v>
      </c>
      <c r="AF1793" s="36" t="s">
        <v>4204</v>
      </c>
      <c r="AG1793" s="36"/>
      <c r="AH1793" s="36"/>
      <c r="AI1793" s="37"/>
      <c r="AK1793" s="4">
        <f t="shared" si="478"/>
        <v>0</v>
      </c>
      <c r="AL1793" s="4">
        <f t="shared" si="479"/>
        <v>0</v>
      </c>
      <c r="AM1793" s="4">
        <f t="shared" si="480"/>
        <v>0</v>
      </c>
      <c r="AN1793" s="4">
        <f t="shared" si="481"/>
        <v>0</v>
      </c>
      <c r="AO1793" s="4">
        <f t="shared" si="482"/>
        <v>0</v>
      </c>
      <c r="AQ1793" s="4">
        <f t="shared" si="483"/>
        <v>0</v>
      </c>
      <c r="AR1793" s="4">
        <f t="shared" si="484"/>
        <v>1</v>
      </c>
      <c r="AS1793" s="4">
        <f t="shared" si="485"/>
        <v>1</v>
      </c>
      <c r="AT1793" s="4">
        <f t="shared" si="486"/>
        <v>1</v>
      </c>
      <c r="AU1793" s="4">
        <f t="shared" si="487"/>
        <v>1</v>
      </c>
      <c r="AW1793" s="4">
        <f t="shared" si="488"/>
        <v>0</v>
      </c>
      <c r="AX1793" s="4">
        <f t="shared" si="489"/>
        <v>0</v>
      </c>
      <c r="AY1793" s="4">
        <f t="shared" si="490"/>
        <v>1</v>
      </c>
      <c r="BA1793" s="4">
        <f t="shared" si="491"/>
        <v>1</v>
      </c>
    </row>
    <row r="1794" spans="2:53" ht="14.5" customHeight="1" x14ac:dyDescent="0.35">
      <c r="B1794" s="47" t="s">
        <v>3328</v>
      </c>
      <c r="C1794" s="73" t="s">
        <v>3474</v>
      </c>
      <c r="D1794" s="74">
        <v>45323</v>
      </c>
      <c r="E1794" s="74" t="str">
        <f t="shared" ca="1" si="475"/>
        <v>Yes</v>
      </c>
      <c r="F1794" s="54" t="str">
        <f t="shared" si="476"/>
        <v>2. Some Roles Work Flexible</v>
      </c>
      <c r="G1794" s="49" t="s">
        <v>4079</v>
      </c>
      <c r="H1794" s="22">
        <f t="shared" si="477"/>
        <v>0</v>
      </c>
      <c r="I1794" s="23"/>
      <c r="J1794" s="23"/>
      <c r="K1794" s="23"/>
      <c r="L1794" s="23"/>
      <c r="M1794" s="23"/>
      <c r="N1794" s="23"/>
      <c r="O1794" s="23"/>
      <c r="P1794" s="23"/>
      <c r="Q1794" s="23"/>
      <c r="R1794" s="23"/>
      <c r="S1794" s="23"/>
      <c r="T1794" s="23"/>
      <c r="U1794" s="23"/>
      <c r="V1794" s="23"/>
      <c r="W1794" s="23"/>
      <c r="X1794" s="23"/>
      <c r="Y1794" s="23"/>
      <c r="Z1794" s="23"/>
      <c r="AA1794" s="23"/>
      <c r="AB1794" s="23"/>
      <c r="AC1794" s="24"/>
      <c r="AE1794" s="35" t="s">
        <v>75</v>
      </c>
      <c r="AF1794" s="36" t="s">
        <v>4225</v>
      </c>
      <c r="AG1794" s="36"/>
      <c r="AH1794" s="36"/>
      <c r="AI1794" s="37"/>
      <c r="AK1794" s="4">
        <f t="shared" si="478"/>
        <v>1</v>
      </c>
      <c r="AL1794" s="4">
        <f t="shared" si="479"/>
        <v>0</v>
      </c>
      <c r="AM1794" s="4">
        <f t="shared" si="480"/>
        <v>0</v>
      </c>
      <c r="AN1794" s="4">
        <f t="shared" si="481"/>
        <v>0</v>
      </c>
      <c r="AO1794" s="4">
        <f t="shared" si="482"/>
        <v>0</v>
      </c>
      <c r="AQ1794" s="4">
        <f t="shared" si="483"/>
        <v>0</v>
      </c>
      <c r="AR1794" s="4">
        <f t="shared" si="484"/>
        <v>0</v>
      </c>
      <c r="AS1794" s="4">
        <f t="shared" si="485"/>
        <v>1</v>
      </c>
      <c r="AT1794" s="4">
        <f t="shared" si="486"/>
        <v>1</v>
      </c>
      <c r="AU1794" s="4">
        <f t="shared" si="487"/>
        <v>1</v>
      </c>
      <c r="AW1794" s="4">
        <f t="shared" si="488"/>
        <v>0</v>
      </c>
      <c r="AX1794" s="4">
        <f t="shared" si="489"/>
        <v>1</v>
      </c>
      <c r="AY1794" s="4">
        <f t="shared" si="490"/>
        <v>0</v>
      </c>
      <c r="BA1794" s="4">
        <f t="shared" si="491"/>
        <v>3</v>
      </c>
    </row>
    <row r="1795" spans="2:53" ht="14.5" customHeight="1" x14ac:dyDescent="0.35">
      <c r="B1795" s="47" t="s">
        <v>3329</v>
      </c>
      <c r="C1795" s="73" t="s">
        <v>3474</v>
      </c>
      <c r="D1795" s="74">
        <v>45323</v>
      </c>
      <c r="E1795" s="74" t="str">
        <f t="shared" ca="1" si="475"/>
        <v>Yes</v>
      </c>
      <c r="F1795" s="54" t="str">
        <f t="shared" si="476"/>
        <v>3. All Roles Work Inflexible</v>
      </c>
      <c r="G1795" s="49" t="s">
        <v>4080</v>
      </c>
      <c r="H1795" s="22">
        <f t="shared" si="477"/>
        <v>0</v>
      </c>
      <c r="I1795" s="23"/>
      <c r="J1795" s="23"/>
      <c r="K1795" s="23"/>
      <c r="L1795" s="23"/>
      <c r="M1795" s="23"/>
      <c r="N1795" s="23"/>
      <c r="O1795" s="23"/>
      <c r="P1795" s="23"/>
      <c r="Q1795" s="23"/>
      <c r="R1795" s="23"/>
      <c r="S1795" s="23"/>
      <c r="T1795" s="23"/>
      <c r="U1795" s="23"/>
      <c r="V1795" s="23"/>
      <c r="W1795" s="23"/>
      <c r="X1795" s="23"/>
      <c r="Y1795" s="23"/>
      <c r="Z1795" s="23"/>
      <c r="AA1795" s="23"/>
      <c r="AB1795" s="23"/>
      <c r="AC1795" s="24"/>
      <c r="AE1795" s="35" t="s">
        <v>4229</v>
      </c>
      <c r="AF1795" s="36" t="s">
        <v>4204</v>
      </c>
      <c r="AG1795" s="36"/>
      <c r="AH1795" s="36"/>
      <c r="AI1795" s="37"/>
      <c r="AK1795" s="4">
        <f t="shared" si="478"/>
        <v>0</v>
      </c>
      <c r="AL1795" s="4">
        <f t="shared" si="479"/>
        <v>0</v>
      </c>
      <c r="AM1795" s="4">
        <f t="shared" si="480"/>
        <v>0</v>
      </c>
      <c r="AN1795" s="4">
        <f t="shared" si="481"/>
        <v>0</v>
      </c>
      <c r="AO1795" s="4">
        <f t="shared" si="482"/>
        <v>0</v>
      </c>
      <c r="AQ1795" s="4">
        <f t="shared" si="483"/>
        <v>0</v>
      </c>
      <c r="AR1795" s="4">
        <f t="shared" si="484"/>
        <v>1</v>
      </c>
      <c r="AS1795" s="4">
        <f t="shared" si="485"/>
        <v>1</v>
      </c>
      <c r="AT1795" s="4">
        <f t="shared" si="486"/>
        <v>1</v>
      </c>
      <c r="AU1795" s="4">
        <f t="shared" si="487"/>
        <v>1</v>
      </c>
      <c r="AW1795" s="4">
        <f t="shared" si="488"/>
        <v>0</v>
      </c>
      <c r="AX1795" s="4">
        <f t="shared" si="489"/>
        <v>0</v>
      </c>
      <c r="AY1795" s="4">
        <f t="shared" si="490"/>
        <v>1</v>
      </c>
      <c r="BA1795" s="4">
        <f t="shared" si="491"/>
        <v>1</v>
      </c>
    </row>
    <row r="1796" spans="2:53" ht="14.5" customHeight="1" x14ac:dyDescent="0.35">
      <c r="B1796" s="47" t="s">
        <v>3330</v>
      </c>
      <c r="C1796" s="73" t="s">
        <v>3474</v>
      </c>
      <c r="D1796" s="74">
        <v>45323</v>
      </c>
      <c r="E1796" s="74" t="str">
        <f t="shared" ca="1" si="475"/>
        <v>Yes</v>
      </c>
      <c r="F1796" s="54" t="str">
        <f t="shared" si="476"/>
        <v>3. All Roles Work Inflexible</v>
      </c>
      <c r="G1796" s="49" t="s">
        <v>4081</v>
      </c>
      <c r="H1796" s="22">
        <f t="shared" si="477"/>
        <v>0</v>
      </c>
      <c r="I1796" s="23"/>
      <c r="J1796" s="23"/>
      <c r="K1796" s="23"/>
      <c r="L1796" s="23"/>
      <c r="M1796" s="23"/>
      <c r="N1796" s="23"/>
      <c r="O1796" s="23"/>
      <c r="P1796" s="23"/>
      <c r="Q1796" s="23"/>
      <c r="R1796" s="23"/>
      <c r="S1796" s="23"/>
      <c r="T1796" s="23"/>
      <c r="U1796" s="23"/>
      <c r="V1796" s="23"/>
      <c r="W1796" s="23"/>
      <c r="X1796" s="23"/>
      <c r="Y1796" s="23"/>
      <c r="Z1796" s="23"/>
      <c r="AA1796" s="23"/>
      <c r="AB1796" s="23"/>
      <c r="AC1796" s="24"/>
      <c r="AE1796" s="35" t="s">
        <v>2193</v>
      </c>
      <c r="AF1796" s="36" t="s">
        <v>4204</v>
      </c>
      <c r="AG1796" s="36"/>
      <c r="AH1796" s="36"/>
      <c r="AI1796" s="37"/>
      <c r="AK1796" s="4">
        <f t="shared" si="478"/>
        <v>0</v>
      </c>
      <c r="AL1796" s="4">
        <f t="shared" si="479"/>
        <v>0</v>
      </c>
      <c r="AM1796" s="4">
        <f t="shared" si="480"/>
        <v>0</v>
      </c>
      <c r="AN1796" s="4">
        <f t="shared" si="481"/>
        <v>0</v>
      </c>
      <c r="AO1796" s="4">
        <f t="shared" si="482"/>
        <v>0</v>
      </c>
      <c r="AQ1796" s="4">
        <f t="shared" si="483"/>
        <v>0</v>
      </c>
      <c r="AR1796" s="4">
        <f t="shared" si="484"/>
        <v>1</v>
      </c>
      <c r="AS1796" s="4">
        <f t="shared" si="485"/>
        <v>1</v>
      </c>
      <c r="AT1796" s="4">
        <f t="shared" si="486"/>
        <v>1</v>
      </c>
      <c r="AU1796" s="4">
        <f t="shared" si="487"/>
        <v>1</v>
      </c>
      <c r="AW1796" s="4">
        <f t="shared" si="488"/>
        <v>0</v>
      </c>
      <c r="AX1796" s="4">
        <f t="shared" si="489"/>
        <v>0</v>
      </c>
      <c r="AY1796" s="4">
        <f t="shared" si="490"/>
        <v>1</v>
      </c>
      <c r="BA1796" s="4">
        <f t="shared" si="491"/>
        <v>1</v>
      </c>
    </row>
    <row r="1797" spans="2:53" ht="14.5" customHeight="1" x14ac:dyDescent="0.35">
      <c r="B1797" s="47" t="s">
        <v>3331</v>
      </c>
      <c r="C1797" s="73" t="s">
        <v>3474</v>
      </c>
      <c r="D1797" s="74">
        <v>45323</v>
      </c>
      <c r="E1797" s="74" t="str">
        <f t="shared" ca="1" si="475"/>
        <v>Yes</v>
      </c>
      <c r="F1797" s="54" t="str">
        <f t="shared" si="476"/>
        <v>3. All Roles Work Inflexible</v>
      </c>
      <c r="G1797" s="49"/>
      <c r="H1797" s="22">
        <f t="shared" si="477"/>
        <v>0</v>
      </c>
      <c r="I1797" s="23"/>
      <c r="J1797" s="23"/>
      <c r="K1797" s="23"/>
      <c r="L1797" s="23"/>
      <c r="M1797" s="23"/>
      <c r="N1797" s="23"/>
      <c r="O1797" s="23"/>
      <c r="P1797" s="23"/>
      <c r="Q1797" s="23"/>
      <c r="R1797" s="23"/>
      <c r="S1797" s="23"/>
      <c r="T1797" s="23"/>
      <c r="U1797" s="23"/>
      <c r="V1797" s="23"/>
      <c r="W1797" s="23"/>
      <c r="X1797" s="23"/>
      <c r="Y1797" s="23"/>
      <c r="Z1797" s="23"/>
      <c r="AA1797" s="23"/>
      <c r="AB1797" s="23"/>
      <c r="AC1797" s="24"/>
      <c r="AE1797" s="35" t="s">
        <v>795</v>
      </c>
      <c r="AF1797" s="36" t="s">
        <v>4204</v>
      </c>
      <c r="AG1797" s="36"/>
      <c r="AH1797" s="36"/>
      <c r="AI1797" s="37"/>
      <c r="AK1797" s="4">
        <f t="shared" si="478"/>
        <v>0</v>
      </c>
      <c r="AL1797" s="4">
        <f t="shared" si="479"/>
        <v>0</v>
      </c>
      <c r="AM1797" s="4">
        <f t="shared" si="480"/>
        <v>0</v>
      </c>
      <c r="AN1797" s="4">
        <f t="shared" si="481"/>
        <v>0</v>
      </c>
      <c r="AO1797" s="4">
        <f t="shared" si="482"/>
        <v>0</v>
      </c>
      <c r="AQ1797" s="4">
        <f t="shared" si="483"/>
        <v>0</v>
      </c>
      <c r="AR1797" s="4">
        <f t="shared" si="484"/>
        <v>1</v>
      </c>
      <c r="AS1797" s="4">
        <f t="shared" si="485"/>
        <v>1</v>
      </c>
      <c r="AT1797" s="4">
        <f t="shared" si="486"/>
        <v>1</v>
      </c>
      <c r="AU1797" s="4">
        <f t="shared" si="487"/>
        <v>1</v>
      </c>
      <c r="AW1797" s="4">
        <f t="shared" si="488"/>
        <v>0</v>
      </c>
      <c r="AX1797" s="4">
        <f t="shared" si="489"/>
        <v>0</v>
      </c>
      <c r="AY1797" s="4">
        <f t="shared" si="490"/>
        <v>1</v>
      </c>
      <c r="BA1797" s="4">
        <f t="shared" si="491"/>
        <v>1</v>
      </c>
    </row>
    <row r="1798" spans="2:53" ht="14.5" customHeight="1" x14ac:dyDescent="0.35">
      <c r="B1798" s="47" t="s">
        <v>3332</v>
      </c>
      <c r="C1798" s="73" t="s">
        <v>3474</v>
      </c>
      <c r="D1798" s="74">
        <v>45323</v>
      </c>
      <c r="E1798" s="74" t="str">
        <f t="shared" ca="1" si="475"/>
        <v>Yes</v>
      </c>
      <c r="F1798" s="54" t="str">
        <f t="shared" si="476"/>
        <v>3. All Roles Work Inflexible</v>
      </c>
      <c r="G1798" s="49" t="s">
        <v>4082</v>
      </c>
      <c r="H1798" s="22">
        <f t="shared" si="477"/>
        <v>0</v>
      </c>
      <c r="I1798" s="23"/>
      <c r="J1798" s="23"/>
      <c r="K1798" s="23"/>
      <c r="L1798" s="23"/>
      <c r="M1798" s="23"/>
      <c r="N1798" s="23"/>
      <c r="O1798" s="23"/>
      <c r="P1798" s="23"/>
      <c r="Q1798" s="23"/>
      <c r="R1798" s="23"/>
      <c r="S1798" s="23"/>
      <c r="T1798" s="23"/>
      <c r="U1798" s="23"/>
      <c r="V1798" s="23"/>
      <c r="W1798" s="23"/>
      <c r="X1798" s="23"/>
      <c r="Y1798" s="23"/>
      <c r="Z1798" s="23"/>
      <c r="AA1798" s="23"/>
      <c r="AB1798" s="23"/>
      <c r="AC1798" s="24"/>
      <c r="AE1798" s="35" t="s">
        <v>4282</v>
      </c>
      <c r="AF1798" s="36" t="s">
        <v>4204</v>
      </c>
      <c r="AG1798" s="36"/>
      <c r="AH1798" s="36"/>
      <c r="AI1798" s="37"/>
      <c r="AK1798" s="4">
        <f t="shared" si="478"/>
        <v>0</v>
      </c>
      <c r="AL1798" s="4">
        <f t="shared" si="479"/>
        <v>0</v>
      </c>
      <c r="AM1798" s="4">
        <f t="shared" si="480"/>
        <v>0</v>
      </c>
      <c r="AN1798" s="4">
        <f t="shared" si="481"/>
        <v>0</v>
      </c>
      <c r="AO1798" s="4">
        <f t="shared" si="482"/>
        <v>0</v>
      </c>
      <c r="AQ1798" s="4">
        <f t="shared" si="483"/>
        <v>0</v>
      </c>
      <c r="AR1798" s="4">
        <f t="shared" si="484"/>
        <v>1</v>
      </c>
      <c r="AS1798" s="4">
        <f t="shared" si="485"/>
        <v>1</v>
      </c>
      <c r="AT1798" s="4">
        <f t="shared" si="486"/>
        <v>1</v>
      </c>
      <c r="AU1798" s="4">
        <f t="shared" si="487"/>
        <v>1</v>
      </c>
      <c r="AW1798" s="4">
        <f t="shared" si="488"/>
        <v>0</v>
      </c>
      <c r="AX1798" s="4">
        <f t="shared" si="489"/>
        <v>0</v>
      </c>
      <c r="AY1798" s="4">
        <f t="shared" si="490"/>
        <v>1</v>
      </c>
      <c r="BA1798" s="4">
        <f t="shared" si="491"/>
        <v>1</v>
      </c>
    </row>
    <row r="1799" spans="2:53" ht="14.5" customHeight="1" x14ac:dyDescent="0.35">
      <c r="B1799" s="47" t="s">
        <v>3333</v>
      </c>
      <c r="C1799" s="73" t="s">
        <v>3474</v>
      </c>
      <c r="D1799" s="74">
        <v>45323</v>
      </c>
      <c r="E1799" s="74" t="str">
        <f t="shared" ca="1" si="475"/>
        <v>Yes</v>
      </c>
      <c r="F1799" s="54" t="str">
        <f t="shared" si="476"/>
        <v>3. All Roles Work Inflexible</v>
      </c>
      <c r="G1799" s="49"/>
      <c r="H1799" s="22">
        <f t="shared" si="477"/>
        <v>0</v>
      </c>
      <c r="I1799" s="23"/>
      <c r="J1799" s="23"/>
      <c r="K1799" s="23"/>
      <c r="L1799" s="23"/>
      <c r="M1799" s="23"/>
      <c r="N1799" s="23"/>
      <c r="O1799" s="23"/>
      <c r="P1799" s="23"/>
      <c r="Q1799" s="23"/>
      <c r="R1799" s="23"/>
      <c r="S1799" s="23"/>
      <c r="T1799" s="23"/>
      <c r="U1799" s="23"/>
      <c r="V1799" s="23"/>
      <c r="W1799" s="23"/>
      <c r="X1799" s="23"/>
      <c r="Y1799" s="23"/>
      <c r="Z1799" s="23"/>
      <c r="AA1799" s="23"/>
      <c r="AB1799" s="23"/>
      <c r="AC1799" s="24"/>
      <c r="AE1799" s="35" t="s">
        <v>1812</v>
      </c>
      <c r="AF1799" s="36" t="s">
        <v>4204</v>
      </c>
      <c r="AG1799" s="36"/>
      <c r="AH1799" s="36"/>
      <c r="AI1799" s="37"/>
      <c r="AK1799" s="4">
        <f t="shared" si="478"/>
        <v>0</v>
      </c>
      <c r="AL1799" s="4">
        <f t="shared" si="479"/>
        <v>0</v>
      </c>
      <c r="AM1799" s="4">
        <f t="shared" si="480"/>
        <v>0</v>
      </c>
      <c r="AN1799" s="4">
        <f t="shared" si="481"/>
        <v>0</v>
      </c>
      <c r="AO1799" s="4">
        <f t="shared" si="482"/>
        <v>0</v>
      </c>
      <c r="AQ1799" s="4">
        <f t="shared" si="483"/>
        <v>0</v>
      </c>
      <c r="AR1799" s="4">
        <f t="shared" si="484"/>
        <v>1</v>
      </c>
      <c r="AS1799" s="4">
        <f t="shared" si="485"/>
        <v>1</v>
      </c>
      <c r="AT1799" s="4">
        <f t="shared" si="486"/>
        <v>1</v>
      </c>
      <c r="AU1799" s="4">
        <f t="shared" si="487"/>
        <v>1</v>
      </c>
      <c r="AW1799" s="4">
        <f t="shared" si="488"/>
        <v>0</v>
      </c>
      <c r="AX1799" s="4">
        <f t="shared" si="489"/>
        <v>0</v>
      </c>
      <c r="AY1799" s="4">
        <f t="shared" si="490"/>
        <v>1</v>
      </c>
      <c r="BA1799" s="4">
        <f t="shared" si="491"/>
        <v>1</v>
      </c>
    </row>
    <row r="1800" spans="2:53" ht="14.5" customHeight="1" x14ac:dyDescent="0.35">
      <c r="B1800" s="47" t="s">
        <v>3334</v>
      </c>
      <c r="C1800" s="73" t="s">
        <v>3474</v>
      </c>
      <c r="D1800" s="74">
        <v>45323</v>
      </c>
      <c r="E1800" s="74" t="str">
        <f t="shared" ca="1" si="475"/>
        <v>Yes</v>
      </c>
      <c r="F1800" s="54" t="str">
        <f t="shared" si="476"/>
        <v>1. All Roles Work Flexible</v>
      </c>
      <c r="G1800" s="49"/>
      <c r="H1800" s="22">
        <f t="shared" si="477"/>
        <v>0</v>
      </c>
      <c r="I1800" s="23"/>
      <c r="J1800" s="23"/>
      <c r="K1800" s="23"/>
      <c r="L1800" s="23"/>
      <c r="M1800" s="23"/>
      <c r="N1800" s="23"/>
      <c r="O1800" s="23"/>
      <c r="P1800" s="23"/>
      <c r="Q1800" s="23"/>
      <c r="R1800" s="23"/>
      <c r="S1800" s="23"/>
      <c r="T1800" s="23"/>
      <c r="U1800" s="23"/>
      <c r="V1800" s="23"/>
      <c r="W1800" s="23"/>
      <c r="X1800" s="23"/>
      <c r="Y1800" s="23"/>
      <c r="Z1800" s="23"/>
      <c r="AA1800" s="23"/>
      <c r="AB1800" s="23"/>
      <c r="AC1800" s="24"/>
      <c r="AE1800" s="35" t="s">
        <v>75</v>
      </c>
      <c r="AF1800" s="36" t="s">
        <v>4204</v>
      </c>
      <c r="AG1800" s="36"/>
      <c r="AH1800" s="36"/>
      <c r="AI1800" s="37"/>
      <c r="AK1800" s="4">
        <f t="shared" si="478"/>
        <v>1</v>
      </c>
      <c r="AL1800" s="4">
        <f t="shared" si="479"/>
        <v>0</v>
      </c>
      <c r="AM1800" s="4">
        <f t="shared" si="480"/>
        <v>0</v>
      </c>
      <c r="AN1800" s="4">
        <f t="shared" si="481"/>
        <v>0</v>
      </c>
      <c r="AO1800" s="4">
        <f t="shared" si="482"/>
        <v>0</v>
      </c>
      <c r="AQ1800" s="4">
        <f t="shared" si="483"/>
        <v>0</v>
      </c>
      <c r="AR1800" s="4">
        <f t="shared" si="484"/>
        <v>1</v>
      </c>
      <c r="AS1800" s="4">
        <f t="shared" si="485"/>
        <v>1</v>
      </c>
      <c r="AT1800" s="4">
        <f t="shared" si="486"/>
        <v>1</v>
      </c>
      <c r="AU1800" s="4">
        <f t="shared" si="487"/>
        <v>1</v>
      </c>
      <c r="AW1800" s="4">
        <f t="shared" si="488"/>
        <v>1</v>
      </c>
      <c r="AX1800" s="4">
        <f t="shared" si="489"/>
        <v>0</v>
      </c>
      <c r="AY1800" s="4">
        <f t="shared" si="490"/>
        <v>0</v>
      </c>
      <c r="BA1800" s="4">
        <f t="shared" si="491"/>
        <v>5</v>
      </c>
    </row>
    <row r="1801" spans="2:53" ht="14.5" customHeight="1" x14ac:dyDescent="0.35">
      <c r="B1801" s="47" t="s">
        <v>3335</v>
      </c>
      <c r="C1801" s="73" t="s">
        <v>3474</v>
      </c>
      <c r="D1801" s="74">
        <v>45323</v>
      </c>
      <c r="E1801" s="74" t="str">
        <f t="shared" ca="1" si="475"/>
        <v>Yes</v>
      </c>
      <c r="F1801" s="54" t="str">
        <f t="shared" si="476"/>
        <v>3. All Roles Work Inflexible</v>
      </c>
      <c r="G1801" s="49" t="s">
        <v>4083</v>
      </c>
      <c r="H1801" s="22">
        <f t="shared" si="477"/>
        <v>0</v>
      </c>
      <c r="I1801" s="23"/>
      <c r="J1801" s="23"/>
      <c r="K1801" s="23"/>
      <c r="L1801" s="23"/>
      <c r="M1801" s="23"/>
      <c r="N1801" s="23"/>
      <c r="O1801" s="23"/>
      <c r="P1801" s="23"/>
      <c r="Q1801" s="23"/>
      <c r="R1801" s="23"/>
      <c r="S1801" s="23"/>
      <c r="T1801" s="23"/>
      <c r="U1801" s="23"/>
      <c r="V1801" s="23"/>
      <c r="W1801" s="23"/>
      <c r="X1801" s="23"/>
      <c r="Y1801" s="23"/>
      <c r="Z1801" s="23"/>
      <c r="AA1801" s="23"/>
      <c r="AB1801" s="23"/>
      <c r="AC1801" s="24"/>
      <c r="AE1801" s="35" t="s">
        <v>681</v>
      </c>
      <c r="AF1801" s="36" t="s">
        <v>4204</v>
      </c>
      <c r="AG1801" s="36"/>
      <c r="AH1801" s="36"/>
      <c r="AI1801" s="37"/>
      <c r="AK1801" s="4">
        <f t="shared" si="478"/>
        <v>0</v>
      </c>
      <c r="AL1801" s="4">
        <f t="shared" si="479"/>
        <v>0</v>
      </c>
      <c r="AM1801" s="4">
        <f t="shared" si="480"/>
        <v>0</v>
      </c>
      <c r="AN1801" s="4">
        <f t="shared" si="481"/>
        <v>0</v>
      </c>
      <c r="AO1801" s="4">
        <f t="shared" si="482"/>
        <v>0</v>
      </c>
      <c r="AQ1801" s="4">
        <f t="shared" si="483"/>
        <v>0</v>
      </c>
      <c r="AR1801" s="4">
        <f t="shared" si="484"/>
        <v>1</v>
      </c>
      <c r="AS1801" s="4">
        <f t="shared" si="485"/>
        <v>1</v>
      </c>
      <c r="AT1801" s="4">
        <f t="shared" si="486"/>
        <v>1</v>
      </c>
      <c r="AU1801" s="4">
        <f t="shared" si="487"/>
        <v>1</v>
      </c>
      <c r="AW1801" s="4">
        <f t="shared" si="488"/>
        <v>0</v>
      </c>
      <c r="AX1801" s="4">
        <f t="shared" si="489"/>
        <v>0</v>
      </c>
      <c r="AY1801" s="4">
        <f t="shared" si="490"/>
        <v>1</v>
      </c>
      <c r="BA1801" s="4">
        <f t="shared" si="491"/>
        <v>1</v>
      </c>
    </row>
    <row r="1802" spans="2:53" ht="14.5" customHeight="1" x14ac:dyDescent="0.35">
      <c r="B1802" s="47" t="s">
        <v>3336</v>
      </c>
      <c r="C1802" s="73" t="s">
        <v>3474</v>
      </c>
      <c r="D1802" s="74">
        <v>45323</v>
      </c>
      <c r="E1802" s="74" t="str">
        <f t="shared" ca="1" si="475"/>
        <v>Yes</v>
      </c>
      <c r="F1802" s="54" t="str">
        <f t="shared" si="476"/>
        <v>3. All Roles Work Inflexible</v>
      </c>
      <c r="G1802" s="49" t="s">
        <v>4084</v>
      </c>
      <c r="H1802" s="22">
        <f t="shared" si="477"/>
        <v>0</v>
      </c>
      <c r="I1802" s="23"/>
      <c r="J1802" s="23"/>
      <c r="K1802" s="23"/>
      <c r="L1802" s="23"/>
      <c r="M1802" s="23"/>
      <c r="N1802" s="23"/>
      <c r="O1802" s="23"/>
      <c r="P1802" s="23"/>
      <c r="Q1802" s="23"/>
      <c r="R1802" s="23"/>
      <c r="S1802" s="23"/>
      <c r="T1802" s="23"/>
      <c r="U1802" s="23"/>
      <c r="V1802" s="23"/>
      <c r="W1802" s="23"/>
      <c r="X1802" s="23"/>
      <c r="Y1802" s="23"/>
      <c r="Z1802" s="23"/>
      <c r="AA1802" s="23"/>
      <c r="AB1802" s="23"/>
      <c r="AC1802" s="24"/>
      <c r="AE1802" s="35" t="s">
        <v>681</v>
      </c>
      <c r="AF1802" s="36" t="s">
        <v>4204</v>
      </c>
      <c r="AG1802" s="36"/>
      <c r="AH1802" s="36"/>
      <c r="AI1802" s="37"/>
      <c r="AK1802" s="4">
        <f t="shared" si="478"/>
        <v>0</v>
      </c>
      <c r="AL1802" s="4">
        <f t="shared" si="479"/>
        <v>0</v>
      </c>
      <c r="AM1802" s="4">
        <f t="shared" si="480"/>
        <v>0</v>
      </c>
      <c r="AN1802" s="4">
        <f t="shared" si="481"/>
        <v>0</v>
      </c>
      <c r="AO1802" s="4">
        <f t="shared" si="482"/>
        <v>0</v>
      </c>
      <c r="AQ1802" s="4">
        <f t="shared" si="483"/>
        <v>0</v>
      </c>
      <c r="AR1802" s="4">
        <f t="shared" si="484"/>
        <v>1</v>
      </c>
      <c r="AS1802" s="4">
        <f t="shared" si="485"/>
        <v>1</v>
      </c>
      <c r="AT1802" s="4">
        <f t="shared" si="486"/>
        <v>1</v>
      </c>
      <c r="AU1802" s="4">
        <f t="shared" si="487"/>
        <v>1</v>
      </c>
      <c r="AW1802" s="4">
        <f t="shared" si="488"/>
        <v>0</v>
      </c>
      <c r="AX1802" s="4">
        <f t="shared" si="489"/>
        <v>0</v>
      </c>
      <c r="AY1802" s="4">
        <f t="shared" si="490"/>
        <v>1</v>
      </c>
      <c r="BA1802" s="4">
        <f t="shared" si="491"/>
        <v>1</v>
      </c>
    </row>
    <row r="1803" spans="2:53" ht="14.5" customHeight="1" x14ac:dyDescent="0.35">
      <c r="B1803" s="47" t="s">
        <v>3337</v>
      </c>
      <c r="C1803" s="73" t="s">
        <v>3474</v>
      </c>
      <c r="D1803" s="74">
        <v>45323</v>
      </c>
      <c r="E1803" s="74" t="str">
        <f t="shared" ref="E1803:E1866" ca="1" si="492">IF((TODAY()-D1803)&lt;=30,"Yes","No")</f>
        <v>Yes</v>
      </c>
      <c r="F1803" s="54" t="str">
        <f t="shared" ref="F1803:F1866" si="493">IF(AW1803=1,"1. All Roles Work Flexible",IF(AX1803=1,"2. Some Roles Work Flexible","3. All Roles Work Inflexible"))</f>
        <v>3. All Roles Work Inflexible</v>
      </c>
      <c r="G1803" s="49" t="s">
        <v>4085</v>
      </c>
      <c r="H1803" s="22">
        <f t="shared" si="477"/>
        <v>0</v>
      </c>
      <c r="I1803" s="23"/>
      <c r="J1803" s="23"/>
      <c r="K1803" s="23"/>
      <c r="L1803" s="23"/>
      <c r="M1803" s="23"/>
      <c r="N1803" s="23"/>
      <c r="O1803" s="23"/>
      <c r="P1803" s="23"/>
      <c r="Q1803" s="23"/>
      <c r="R1803" s="23"/>
      <c r="S1803" s="23"/>
      <c r="T1803" s="23"/>
      <c r="U1803" s="23"/>
      <c r="V1803" s="23"/>
      <c r="W1803" s="23"/>
      <c r="X1803" s="23"/>
      <c r="Y1803" s="23"/>
      <c r="Z1803" s="23"/>
      <c r="AA1803" s="23"/>
      <c r="AB1803" s="23"/>
      <c r="AC1803" s="24"/>
      <c r="AE1803" s="35" t="s">
        <v>2314</v>
      </c>
      <c r="AF1803" s="36" t="s">
        <v>4204</v>
      </c>
      <c r="AG1803" s="36"/>
      <c r="AH1803" s="36"/>
      <c r="AI1803" s="37"/>
      <c r="AK1803" s="4">
        <f t="shared" si="478"/>
        <v>0</v>
      </c>
      <c r="AL1803" s="4">
        <f t="shared" si="479"/>
        <v>0</v>
      </c>
      <c r="AM1803" s="4">
        <f t="shared" si="480"/>
        <v>0</v>
      </c>
      <c r="AN1803" s="4">
        <f t="shared" si="481"/>
        <v>0</v>
      </c>
      <c r="AO1803" s="4">
        <f t="shared" si="482"/>
        <v>0</v>
      </c>
      <c r="AQ1803" s="4">
        <f t="shared" si="483"/>
        <v>0</v>
      </c>
      <c r="AR1803" s="4">
        <f t="shared" si="484"/>
        <v>1</v>
      </c>
      <c r="AS1803" s="4">
        <f t="shared" si="485"/>
        <v>1</v>
      </c>
      <c r="AT1803" s="4">
        <f t="shared" si="486"/>
        <v>1</v>
      </c>
      <c r="AU1803" s="4">
        <f t="shared" si="487"/>
        <v>1</v>
      </c>
      <c r="AW1803" s="4">
        <f t="shared" si="488"/>
        <v>0</v>
      </c>
      <c r="AX1803" s="4">
        <f t="shared" si="489"/>
        <v>0</v>
      </c>
      <c r="AY1803" s="4">
        <f t="shared" si="490"/>
        <v>1</v>
      </c>
      <c r="BA1803" s="4">
        <f t="shared" si="491"/>
        <v>1</v>
      </c>
    </row>
    <row r="1804" spans="2:53" ht="14.5" customHeight="1" x14ac:dyDescent="0.35">
      <c r="B1804" s="47" t="s">
        <v>3338</v>
      </c>
      <c r="C1804" s="73" t="s">
        <v>3474</v>
      </c>
      <c r="D1804" s="74">
        <v>45323</v>
      </c>
      <c r="E1804" s="74" t="str">
        <f t="shared" ca="1" si="492"/>
        <v>Yes</v>
      </c>
      <c r="F1804" s="54" t="str">
        <f t="shared" si="493"/>
        <v>3. All Roles Work Inflexible</v>
      </c>
      <c r="G1804" s="49" t="s">
        <v>4086</v>
      </c>
      <c r="H1804" s="22">
        <f t="shared" si="477"/>
        <v>0</v>
      </c>
      <c r="I1804" s="23"/>
      <c r="J1804" s="23"/>
      <c r="K1804" s="23"/>
      <c r="L1804" s="23"/>
      <c r="M1804" s="23"/>
      <c r="N1804" s="23"/>
      <c r="O1804" s="23"/>
      <c r="P1804" s="23"/>
      <c r="Q1804" s="23"/>
      <c r="R1804" s="23"/>
      <c r="S1804" s="23"/>
      <c r="T1804" s="23"/>
      <c r="U1804" s="23"/>
      <c r="V1804" s="23"/>
      <c r="W1804" s="23"/>
      <c r="X1804" s="23"/>
      <c r="Y1804" s="23"/>
      <c r="Z1804" s="23"/>
      <c r="AA1804" s="23"/>
      <c r="AB1804" s="23"/>
      <c r="AC1804" s="24"/>
      <c r="AE1804" s="35" t="s">
        <v>577</v>
      </c>
      <c r="AF1804" s="36" t="s">
        <v>4204</v>
      </c>
      <c r="AG1804" s="36"/>
      <c r="AH1804" s="36"/>
      <c r="AI1804" s="37"/>
      <c r="AK1804" s="4">
        <f t="shared" si="478"/>
        <v>0</v>
      </c>
      <c r="AL1804" s="4">
        <f t="shared" si="479"/>
        <v>0</v>
      </c>
      <c r="AM1804" s="4">
        <f t="shared" si="480"/>
        <v>0</v>
      </c>
      <c r="AN1804" s="4">
        <f t="shared" si="481"/>
        <v>0</v>
      </c>
      <c r="AO1804" s="4">
        <f t="shared" si="482"/>
        <v>0</v>
      </c>
      <c r="AQ1804" s="4">
        <f t="shared" si="483"/>
        <v>0</v>
      </c>
      <c r="AR1804" s="4">
        <f t="shared" si="484"/>
        <v>1</v>
      </c>
      <c r="AS1804" s="4">
        <f t="shared" si="485"/>
        <v>1</v>
      </c>
      <c r="AT1804" s="4">
        <f t="shared" si="486"/>
        <v>1</v>
      </c>
      <c r="AU1804" s="4">
        <f t="shared" si="487"/>
        <v>1</v>
      </c>
      <c r="AW1804" s="4">
        <f t="shared" si="488"/>
        <v>0</v>
      </c>
      <c r="AX1804" s="4">
        <f t="shared" si="489"/>
        <v>0</v>
      </c>
      <c r="AY1804" s="4">
        <f t="shared" si="490"/>
        <v>1</v>
      </c>
      <c r="BA1804" s="4">
        <f t="shared" si="491"/>
        <v>1</v>
      </c>
    </row>
    <row r="1805" spans="2:53" ht="14.5" customHeight="1" x14ac:dyDescent="0.35">
      <c r="B1805" s="47" t="s">
        <v>3339</v>
      </c>
      <c r="C1805" s="73" t="s">
        <v>3474</v>
      </c>
      <c r="D1805" s="74">
        <v>45323</v>
      </c>
      <c r="E1805" s="74" t="str">
        <f t="shared" ca="1" si="492"/>
        <v>Yes</v>
      </c>
      <c r="F1805" s="54" t="str">
        <f t="shared" si="493"/>
        <v>3. All Roles Work Inflexible</v>
      </c>
      <c r="G1805" s="49" t="s">
        <v>4087</v>
      </c>
      <c r="H1805" s="22">
        <f t="shared" ref="H1805:H1868" si="494">SUM(I1805:AC1805)</f>
        <v>0</v>
      </c>
      <c r="I1805" s="23"/>
      <c r="J1805" s="23"/>
      <c r="K1805" s="23"/>
      <c r="L1805" s="23"/>
      <c r="M1805" s="23"/>
      <c r="N1805" s="23"/>
      <c r="O1805" s="23"/>
      <c r="P1805" s="23"/>
      <c r="Q1805" s="23"/>
      <c r="R1805" s="23"/>
      <c r="S1805" s="23"/>
      <c r="T1805" s="23"/>
      <c r="U1805" s="23"/>
      <c r="V1805" s="23"/>
      <c r="W1805" s="23"/>
      <c r="X1805" s="23"/>
      <c r="Y1805" s="23"/>
      <c r="Z1805" s="23"/>
      <c r="AA1805" s="23"/>
      <c r="AB1805" s="23"/>
      <c r="AC1805" s="24"/>
      <c r="AE1805" s="35" t="s">
        <v>4213</v>
      </c>
      <c r="AF1805" s="36" t="s">
        <v>4204</v>
      </c>
      <c r="AG1805" s="36"/>
      <c r="AH1805" s="36"/>
      <c r="AI1805" s="37"/>
      <c r="AK1805" s="4">
        <f t="shared" si="478"/>
        <v>0</v>
      </c>
      <c r="AL1805" s="4">
        <f t="shared" si="479"/>
        <v>0</v>
      </c>
      <c r="AM1805" s="4">
        <f t="shared" si="480"/>
        <v>0</v>
      </c>
      <c r="AN1805" s="4">
        <f t="shared" si="481"/>
        <v>0</v>
      </c>
      <c r="AO1805" s="4">
        <f t="shared" si="482"/>
        <v>0</v>
      </c>
      <c r="AQ1805" s="4">
        <f t="shared" si="483"/>
        <v>0</v>
      </c>
      <c r="AR1805" s="4">
        <f t="shared" si="484"/>
        <v>1</v>
      </c>
      <c r="AS1805" s="4">
        <f t="shared" si="485"/>
        <v>1</v>
      </c>
      <c r="AT1805" s="4">
        <f t="shared" si="486"/>
        <v>1</v>
      </c>
      <c r="AU1805" s="4">
        <f t="shared" si="487"/>
        <v>1</v>
      </c>
      <c r="AW1805" s="4">
        <f t="shared" si="488"/>
        <v>0</v>
      </c>
      <c r="AX1805" s="4">
        <f t="shared" si="489"/>
        <v>0</v>
      </c>
      <c r="AY1805" s="4">
        <f t="shared" si="490"/>
        <v>1</v>
      </c>
      <c r="BA1805" s="4">
        <f t="shared" si="491"/>
        <v>1</v>
      </c>
    </row>
    <row r="1806" spans="2:53" ht="14.5" customHeight="1" x14ac:dyDescent="0.35">
      <c r="B1806" s="47" t="s">
        <v>3340</v>
      </c>
      <c r="C1806" s="73" t="s">
        <v>3474</v>
      </c>
      <c r="D1806" s="74">
        <v>45323</v>
      </c>
      <c r="E1806" s="74" t="str">
        <f t="shared" ca="1" si="492"/>
        <v>Yes</v>
      </c>
      <c r="F1806" s="54" t="str">
        <f t="shared" si="493"/>
        <v>3. All Roles Work Inflexible</v>
      </c>
      <c r="G1806" s="49" t="s">
        <v>4088</v>
      </c>
      <c r="H1806" s="22">
        <f t="shared" si="494"/>
        <v>0</v>
      </c>
      <c r="I1806" s="23"/>
      <c r="J1806" s="23"/>
      <c r="K1806" s="23"/>
      <c r="L1806" s="23"/>
      <c r="M1806" s="23"/>
      <c r="N1806" s="23"/>
      <c r="O1806" s="23"/>
      <c r="P1806" s="23"/>
      <c r="Q1806" s="23"/>
      <c r="R1806" s="23"/>
      <c r="S1806" s="23"/>
      <c r="T1806" s="23"/>
      <c r="U1806" s="23"/>
      <c r="V1806" s="23"/>
      <c r="W1806" s="23"/>
      <c r="X1806" s="23"/>
      <c r="Y1806" s="23"/>
      <c r="Z1806" s="23"/>
      <c r="AA1806" s="23"/>
      <c r="AB1806" s="23"/>
      <c r="AC1806" s="24"/>
      <c r="AE1806" s="35" t="s">
        <v>1812</v>
      </c>
      <c r="AF1806" s="36" t="s">
        <v>4204</v>
      </c>
      <c r="AG1806" s="36"/>
      <c r="AH1806" s="36"/>
      <c r="AI1806" s="37"/>
      <c r="AK1806" s="4">
        <f t="shared" si="478"/>
        <v>0</v>
      </c>
      <c r="AL1806" s="4">
        <f t="shared" si="479"/>
        <v>0</v>
      </c>
      <c r="AM1806" s="4">
        <f t="shared" si="480"/>
        <v>0</v>
      </c>
      <c r="AN1806" s="4">
        <f t="shared" si="481"/>
        <v>0</v>
      </c>
      <c r="AO1806" s="4">
        <f t="shared" si="482"/>
        <v>0</v>
      </c>
      <c r="AQ1806" s="4">
        <f t="shared" si="483"/>
        <v>0</v>
      </c>
      <c r="AR1806" s="4">
        <f t="shared" si="484"/>
        <v>1</v>
      </c>
      <c r="AS1806" s="4">
        <f t="shared" si="485"/>
        <v>1</v>
      </c>
      <c r="AT1806" s="4">
        <f t="shared" si="486"/>
        <v>1</v>
      </c>
      <c r="AU1806" s="4">
        <f t="shared" si="487"/>
        <v>1</v>
      </c>
      <c r="AW1806" s="4">
        <f t="shared" si="488"/>
        <v>0</v>
      </c>
      <c r="AX1806" s="4">
        <f t="shared" si="489"/>
        <v>0</v>
      </c>
      <c r="AY1806" s="4">
        <f t="shared" si="490"/>
        <v>1</v>
      </c>
      <c r="BA1806" s="4">
        <f t="shared" si="491"/>
        <v>1</v>
      </c>
    </row>
    <row r="1807" spans="2:53" ht="14.5" customHeight="1" x14ac:dyDescent="0.35">
      <c r="B1807" s="47" t="s">
        <v>3341</v>
      </c>
      <c r="C1807" s="73" t="s">
        <v>3474</v>
      </c>
      <c r="D1807" s="74">
        <v>45323</v>
      </c>
      <c r="E1807" s="74" t="str">
        <f t="shared" ca="1" si="492"/>
        <v>Yes</v>
      </c>
      <c r="F1807" s="54" t="str">
        <f t="shared" si="493"/>
        <v>3. All Roles Work Inflexible</v>
      </c>
      <c r="G1807" s="49" t="s">
        <v>4089</v>
      </c>
      <c r="H1807" s="22">
        <f t="shared" si="494"/>
        <v>0</v>
      </c>
      <c r="I1807" s="23"/>
      <c r="J1807" s="23"/>
      <c r="K1807" s="23"/>
      <c r="L1807" s="23"/>
      <c r="M1807" s="23"/>
      <c r="N1807" s="23"/>
      <c r="O1807" s="23"/>
      <c r="P1807" s="23"/>
      <c r="Q1807" s="23"/>
      <c r="R1807" s="23"/>
      <c r="S1807" s="23"/>
      <c r="T1807" s="23"/>
      <c r="U1807" s="23"/>
      <c r="V1807" s="23"/>
      <c r="W1807" s="23"/>
      <c r="X1807" s="23"/>
      <c r="Y1807" s="23"/>
      <c r="Z1807" s="23"/>
      <c r="AA1807" s="23"/>
      <c r="AB1807" s="23"/>
      <c r="AC1807" s="24"/>
      <c r="AE1807" s="35" t="s">
        <v>806</v>
      </c>
      <c r="AF1807" s="36" t="s">
        <v>4204</v>
      </c>
      <c r="AG1807" s="36"/>
      <c r="AH1807" s="36"/>
      <c r="AI1807" s="37"/>
      <c r="AK1807" s="4">
        <f t="shared" si="478"/>
        <v>0</v>
      </c>
      <c r="AL1807" s="4">
        <f t="shared" si="479"/>
        <v>0</v>
      </c>
      <c r="AM1807" s="4">
        <f t="shared" si="480"/>
        <v>0</v>
      </c>
      <c r="AN1807" s="4">
        <f t="shared" si="481"/>
        <v>0</v>
      </c>
      <c r="AO1807" s="4">
        <f t="shared" si="482"/>
        <v>0</v>
      </c>
      <c r="AQ1807" s="4">
        <f t="shared" si="483"/>
        <v>0</v>
      </c>
      <c r="AR1807" s="4">
        <f t="shared" si="484"/>
        <v>1</v>
      </c>
      <c r="AS1807" s="4">
        <f t="shared" si="485"/>
        <v>1</v>
      </c>
      <c r="AT1807" s="4">
        <f t="shared" si="486"/>
        <v>1</v>
      </c>
      <c r="AU1807" s="4">
        <f t="shared" si="487"/>
        <v>1</v>
      </c>
      <c r="AW1807" s="4">
        <f t="shared" si="488"/>
        <v>0</v>
      </c>
      <c r="AX1807" s="4">
        <f t="shared" si="489"/>
        <v>0</v>
      </c>
      <c r="AY1807" s="4">
        <f t="shared" si="490"/>
        <v>1</v>
      </c>
      <c r="BA1807" s="4">
        <f t="shared" si="491"/>
        <v>1</v>
      </c>
    </row>
    <row r="1808" spans="2:53" ht="14.5" customHeight="1" x14ac:dyDescent="0.35">
      <c r="B1808" s="47" t="s">
        <v>3342</v>
      </c>
      <c r="C1808" s="73" t="s">
        <v>3474</v>
      </c>
      <c r="D1808" s="74">
        <v>45323</v>
      </c>
      <c r="E1808" s="74" t="str">
        <f t="shared" ca="1" si="492"/>
        <v>Yes</v>
      </c>
      <c r="F1808" s="54" t="str">
        <f t="shared" si="493"/>
        <v>1. All Roles Work Flexible</v>
      </c>
      <c r="G1808" s="49" t="s">
        <v>4090</v>
      </c>
      <c r="H1808" s="22">
        <f t="shared" si="494"/>
        <v>0</v>
      </c>
      <c r="I1808" s="23"/>
      <c r="J1808" s="23"/>
      <c r="K1808" s="23"/>
      <c r="L1808" s="23"/>
      <c r="M1808" s="23"/>
      <c r="N1808" s="23"/>
      <c r="O1808" s="23"/>
      <c r="P1808" s="23"/>
      <c r="Q1808" s="23"/>
      <c r="R1808" s="23"/>
      <c r="S1808" s="23"/>
      <c r="T1808" s="23"/>
      <c r="U1808" s="23"/>
      <c r="V1808" s="23"/>
      <c r="W1808" s="23"/>
      <c r="X1808" s="23"/>
      <c r="Y1808" s="23"/>
      <c r="Z1808" s="23"/>
      <c r="AA1808" s="23"/>
      <c r="AB1808" s="23"/>
      <c r="AC1808" s="24"/>
      <c r="AE1808" s="35" t="s">
        <v>75</v>
      </c>
      <c r="AF1808" s="36" t="s">
        <v>4204</v>
      </c>
      <c r="AG1808" s="36"/>
      <c r="AH1808" s="36"/>
      <c r="AI1808" s="37"/>
      <c r="AK1808" s="4">
        <f t="shared" si="478"/>
        <v>1</v>
      </c>
      <c r="AL1808" s="4">
        <f t="shared" si="479"/>
        <v>0</v>
      </c>
      <c r="AM1808" s="4">
        <f t="shared" si="480"/>
        <v>0</v>
      </c>
      <c r="AN1808" s="4">
        <f t="shared" si="481"/>
        <v>0</v>
      </c>
      <c r="AO1808" s="4">
        <f t="shared" si="482"/>
        <v>0</v>
      </c>
      <c r="AQ1808" s="4">
        <f t="shared" si="483"/>
        <v>0</v>
      </c>
      <c r="AR1808" s="4">
        <f t="shared" si="484"/>
        <v>1</v>
      </c>
      <c r="AS1808" s="4">
        <f t="shared" si="485"/>
        <v>1</v>
      </c>
      <c r="AT1808" s="4">
        <f t="shared" si="486"/>
        <v>1</v>
      </c>
      <c r="AU1808" s="4">
        <f t="shared" si="487"/>
        <v>1</v>
      </c>
      <c r="AW1808" s="4">
        <f t="shared" si="488"/>
        <v>1</v>
      </c>
      <c r="AX1808" s="4">
        <f t="shared" si="489"/>
        <v>0</v>
      </c>
      <c r="AY1808" s="4">
        <f t="shared" si="490"/>
        <v>0</v>
      </c>
      <c r="BA1808" s="4">
        <f t="shared" si="491"/>
        <v>5</v>
      </c>
    </row>
    <row r="1809" spans="2:53" ht="14.5" customHeight="1" x14ac:dyDescent="0.35">
      <c r="B1809" s="47" t="s">
        <v>3343</v>
      </c>
      <c r="C1809" s="73" t="s">
        <v>3474</v>
      </c>
      <c r="D1809" s="74">
        <v>45323</v>
      </c>
      <c r="E1809" s="74" t="str">
        <f t="shared" ca="1" si="492"/>
        <v>Yes</v>
      </c>
      <c r="F1809" s="54" t="str">
        <f t="shared" si="493"/>
        <v>3. All Roles Work Inflexible</v>
      </c>
      <c r="G1809" s="49"/>
      <c r="H1809" s="22">
        <f t="shared" si="494"/>
        <v>0</v>
      </c>
      <c r="I1809" s="23"/>
      <c r="J1809" s="23"/>
      <c r="K1809" s="23"/>
      <c r="L1809" s="23"/>
      <c r="M1809" s="23"/>
      <c r="N1809" s="23"/>
      <c r="O1809" s="23"/>
      <c r="P1809" s="23"/>
      <c r="Q1809" s="23"/>
      <c r="R1809" s="23"/>
      <c r="S1809" s="23"/>
      <c r="T1809" s="23"/>
      <c r="U1809" s="23"/>
      <c r="V1809" s="23"/>
      <c r="W1809" s="23"/>
      <c r="X1809" s="23"/>
      <c r="Y1809" s="23"/>
      <c r="Z1809" s="23"/>
      <c r="AA1809" s="23"/>
      <c r="AB1809" s="23"/>
      <c r="AC1809" s="24"/>
      <c r="AE1809" s="35" t="s">
        <v>577</v>
      </c>
      <c r="AF1809" s="36" t="s">
        <v>4204</v>
      </c>
      <c r="AG1809" s="36"/>
      <c r="AH1809" s="36"/>
      <c r="AI1809" s="37"/>
      <c r="AK1809" s="4">
        <f t="shared" si="478"/>
        <v>0</v>
      </c>
      <c r="AL1809" s="4">
        <f t="shared" si="479"/>
        <v>0</v>
      </c>
      <c r="AM1809" s="4">
        <f t="shared" si="480"/>
        <v>0</v>
      </c>
      <c r="AN1809" s="4">
        <f t="shared" si="481"/>
        <v>0</v>
      </c>
      <c r="AO1809" s="4">
        <f t="shared" si="482"/>
        <v>0</v>
      </c>
      <c r="AQ1809" s="4">
        <f t="shared" si="483"/>
        <v>0</v>
      </c>
      <c r="AR1809" s="4">
        <f t="shared" si="484"/>
        <v>1</v>
      </c>
      <c r="AS1809" s="4">
        <f t="shared" si="485"/>
        <v>1</v>
      </c>
      <c r="AT1809" s="4">
        <f t="shared" si="486"/>
        <v>1</v>
      </c>
      <c r="AU1809" s="4">
        <f t="shared" si="487"/>
        <v>1</v>
      </c>
      <c r="AW1809" s="4">
        <f t="shared" si="488"/>
        <v>0</v>
      </c>
      <c r="AX1809" s="4">
        <f t="shared" si="489"/>
        <v>0</v>
      </c>
      <c r="AY1809" s="4">
        <f t="shared" si="490"/>
        <v>1</v>
      </c>
      <c r="BA1809" s="4">
        <f t="shared" si="491"/>
        <v>1</v>
      </c>
    </row>
    <row r="1810" spans="2:53" ht="14.5" customHeight="1" x14ac:dyDescent="0.35">
      <c r="B1810" s="47" t="s">
        <v>3344</v>
      </c>
      <c r="C1810" s="73" t="s">
        <v>3474</v>
      </c>
      <c r="D1810" s="74">
        <v>45323</v>
      </c>
      <c r="E1810" s="74" t="str">
        <f t="shared" ca="1" si="492"/>
        <v>Yes</v>
      </c>
      <c r="F1810" s="54" t="str">
        <f t="shared" si="493"/>
        <v>3. All Roles Work Inflexible</v>
      </c>
      <c r="G1810" s="49" t="s">
        <v>4091</v>
      </c>
      <c r="H1810" s="22">
        <f t="shared" si="494"/>
        <v>0</v>
      </c>
      <c r="I1810" s="23"/>
      <c r="J1810" s="23"/>
      <c r="K1810" s="23"/>
      <c r="L1810" s="23"/>
      <c r="M1810" s="23"/>
      <c r="N1810" s="23"/>
      <c r="O1810" s="23"/>
      <c r="P1810" s="23"/>
      <c r="Q1810" s="23"/>
      <c r="R1810" s="23"/>
      <c r="S1810" s="23"/>
      <c r="T1810" s="23"/>
      <c r="U1810" s="23"/>
      <c r="V1810" s="23"/>
      <c r="W1810" s="23"/>
      <c r="X1810" s="23"/>
      <c r="Y1810" s="23"/>
      <c r="Z1810" s="23"/>
      <c r="AA1810" s="23"/>
      <c r="AB1810" s="23"/>
      <c r="AC1810" s="24"/>
      <c r="AE1810" s="35" t="s">
        <v>586</v>
      </c>
      <c r="AF1810" s="36" t="s">
        <v>4204</v>
      </c>
      <c r="AG1810" s="36"/>
      <c r="AH1810" s="36"/>
      <c r="AI1810" s="37"/>
      <c r="AK1810" s="4">
        <f t="shared" si="478"/>
        <v>0</v>
      </c>
      <c r="AL1810" s="4">
        <f t="shared" si="479"/>
        <v>0</v>
      </c>
      <c r="AM1810" s="4">
        <f t="shared" si="480"/>
        <v>0</v>
      </c>
      <c r="AN1810" s="4">
        <f t="shared" si="481"/>
        <v>0</v>
      </c>
      <c r="AO1810" s="4">
        <f t="shared" si="482"/>
        <v>0</v>
      </c>
      <c r="AQ1810" s="4">
        <f t="shared" si="483"/>
        <v>0</v>
      </c>
      <c r="AR1810" s="4">
        <f t="shared" si="484"/>
        <v>1</v>
      </c>
      <c r="AS1810" s="4">
        <f t="shared" si="485"/>
        <v>1</v>
      </c>
      <c r="AT1810" s="4">
        <f t="shared" si="486"/>
        <v>1</v>
      </c>
      <c r="AU1810" s="4">
        <f t="shared" si="487"/>
        <v>1</v>
      </c>
      <c r="AW1810" s="4">
        <f t="shared" si="488"/>
        <v>0</v>
      </c>
      <c r="AX1810" s="4">
        <f t="shared" si="489"/>
        <v>0</v>
      </c>
      <c r="AY1810" s="4">
        <f t="shared" si="490"/>
        <v>1</v>
      </c>
      <c r="BA1810" s="4">
        <f t="shared" si="491"/>
        <v>1</v>
      </c>
    </row>
    <row r="1811" spans="2:53" ht="14.5" customHeight="1" x14ac:dyDescent="0.35">
      <c r="B1811" s="47" t="s">
        <v>3345</v>
      </c>
      <c r="C1811" s="73" t="s">
        <v>3474</v>
      </c>
      <c r="D1811" s="74">
        <v>45323</v>
      </c>
      <c r="E1811" s="74" t="str">
        <f t="shared" ca="1" si="492"/>
        <v>Yes</v>
      </c>
      <c r="F1811" s="54" t="str">
        <f t="shared" si="493"/>
        <v>3. All Roles Work Inflexible</v>
      </c>
      <c r="G1811" s="49" t="s">
        <v>4092</v>
      </c>
      <c r="H1811" s="22">
        <f t="shared" si="494"/>
        <v>0</v>
      </c>
      <c r="I1811" s="23"/>
      <c r="J1811" s="23"/>
      <c r="K1811" s="23"/>
      <c r="L1811" s="23"/>
      <c r="M1811" s="23"/>
      <c r="N1811" s="23"/>
      <c r="O1811" s="23"/>
      <c r="P1811" s="23"/>
      <c r="Q1811" s="23"/>
      <c r="R1811" s="23"/>
      <c r="S1811" s="23"/>
      <c r="T1811" s="23"/>
      <c r="U1811" s="23"/>
      <c r="V1811" s="23"/>
      <c r="W1811" s="23"/>
      <c r="X1811" s="23"/>
      <c r="Y1811" s="23"/>
      <c r="Z1811" s="23"/>
      <c r="AA1811" s="23"/>
      <c r="AB1811" s="23"/>
      <c r="AC1811" s="24"/>
      <c r="AE1811" s="35" t="s">
        <v>4234</v>
      </c>
      <c r="AF1811" s="36" t="s">
        <v>4204</v>
      </c>
      <c r="AG1811" s="36"/>
      <c r="AH1811" s="36"/>
      <c r="AI1811" s="37"/>
      <c r="AK1811" s="4">
        <f t="shared" si="478"/>
        <v>0</v>
      </c>
      <c r="AL1811" s="4">
        <f t="shared" si="479"/>
        <v>0</v>
      </c>
      <c r="AM1811" s="4">
        <f t="shared" si="480"/>
        <v>0</v>
      </c>
      <c r="AN1811" s="4">
        <f t="shared" si="481"/>
        <v>0</v>
      </c>
      <c r="AO1811" s="4">
        <f t="shared" si="482"/>
        <v>0</v>
      </c>
      <c r="AQ1811" s="4">
        <f t="shared" si="483"/>
        <v>0</v>
      </c>
      <c r="AR1811" s="4">
        <f t="shared" si="484"/>
        <v>1</v>
      </c>
      <c r="AS1811" s="4">
        <f t="shared" si="485"/>
        <v>1</v>
      </c>
      <c r="AT1811" s="4">
        <f t="shared" si="486"/>
        <v>1</v>
      </c>
      <c r="AU1811" s="4">
        <f t="shared" si="487"/>
        <v>1</v>
      </c>
      <c r="AW1811" s="4">
        <f t="shared" si="488"/>
        <v>0</v>
      </c>
      <c r="AX1811" s="4">
        <f t="shared" si="489"/>
        <v>0</v>
      </c>
      <c r="AY1811" s="4">
        <f t="shared" si="490"/>
        <v>1</v>
      </c>
      <c r="BA1811" s="4">
        <f t="shared" si="491"/>
        <v>1</v>
      </c>
    </row>
    <row r="1812" spans="2:53" ht="14.5" customHeight="1" x14ac:dyDescent="0.35">
      <c r="B1812" s="47" t="s">
        <v>3346</v>
      </c>
      <c r="C1812" s="73" t="s">
        <v>3474</v>
      </c>
      <c r="D1812" s="74">
        <v>45323</v>
      </c>
      <c r="E1812" s="74" t="str">
        <f t="shared" ca="1" si="492"/>
        <v>Yes</v>
      </c>
      <c r="F1812" s="54" t="str">
        <f t="shared" si="493"/>
        <v>3. All Roles Work Inflexible</v>
      </c>
      <c r="G1812" s="49" t="s">
        <v>4093</v>
      </c>
      <c r="H1812" s="22">
        <f t="shared" si="494"/>
        <v>0</v>
      </c>
      <c r="I1812" s="23"/>
      <c r="J1812" s="23"/>
      <c r="K1812" s="23"/>
      <c r="L1812" s="23"/>
      <c r="M1812" s="23"/>
      <c r="N1812" s="23"/>
      <c r="O1812" s="23"/>
      <c r="P1812" s="23"/>
      <c r="Q1812" s="23"/>
      <c r="R1812" s="23"/>
      <c r="S1812" s="23"/>
      <c r="T1812" s="23"/>
      <c r="U1812" s="23"/>
      <c r="V1812" s="23"/>
      <c r="W1812" s="23"/>
      <c r="X1812" s="23"/>
      <c r="Y1812" s="23"/>
      <c r="Z1812" s="23"/>
      <c r="AA1812" s="23"/>
      <c r="AB1812" s="23"/>
      <c r="AC1812" s="24"/>
      <c r="AE1812" s="35" t="s">
        <v>4307</v>
      </c>
      <c r="AF1812" s="36" t="s">
        <v>4204</v>
      </c>
      <c r="AG1812" s="36"/>
      <c r="AH1812" s="36"/>
      <c r="AI1812" s="37"/>
      <c r="AK1812" s="4">
        <f t="shared" si="478"/>
        <v>0</v>
      </c>
      <c r="AL1812" s="4">
        <f t="shared" si="479"/>
        <v>0</v>
      </c>
      <c r="AM1812" s="4">
        <f t="shared" si="480"/>
        <v>0</v>
      </c>
      <c r="AN1812" s="4">
        <f t="shared" si="481"/>
        <v>0</v>
      </c>
      <c r="AO1812" s="4">
        <f t="shared" si="482"/>
        <v>0</v>
      </c>
      <c r="AQ1812" s="4">
        <f t="shared" si="483"/>
        <v>0</v>
      </c>
      <c r="AR1812" s="4">
        <f t="shared" si="484"/>
        <v>1</v>
      </c>
      <c r="AS1812" s="4">
        <f t="shared" si="485"/>
        <v>1</v>
      </c>
      <c r="AT1812" s="4">
        <f t="shared" si="486"/>
        <v>1</v>
      </c>
      <c r="AU1812" s="4">
        <f t="shared" si="487"/>
        <v>1</v>
      </c>
      <c r="AW1812" s="4">
        <f t="shared" si="488"/>
        <v>0</v>
      </c>
      <c r="AX1812" s="4">
        <f t="shared" si="489"/>
        <v>0</v>
      </c>
      <c r="AY1812" s="4">
        <f t="shared" si="490"/>
        <v>1</v>
      </c>
      <c r="BA1812" s="4">
        <f t="shared" si="491"/>
        <v>1</v>
      </c>
    </row>
    <row r="1813" spans="2:53" ht="14.5" customHeight="1" x14ac:dyDescent="0.35">
      <c r="B1813" s="47" t="s">
        <v>3347</v>
      </c>
      <c r="C1813" s="73" t="s">
        <v>3474</v>
      </c>
      <c r="D1813" s="74">
        <v>45323</v>
      </c>
      <c r="E1813" s="74" t="str">
        <f t="shared" ca="1" si="492"/>
        <v>Yes</v>
      </c>
      <c r="F1813" s="54" t="str">
        <f t="shared" si="493"/>
        <v>3. All Roles Work Inflexible</v>
      </c>
      <c r="G1813" s="49"/>
      <c r="H1813" s="22">
        <f t="shared" si="494"/>
        <v>0</v>
      </c>
      <c r="I1813" s="23"/>
      <c r="J1813" s="23"/>
      <c r="K1813" s="23"/>
      <c r="L1813" s="23"/>
      <c r="M1813" s="23"/>
      <c r="N1813" s="23"/>
      <c r="O1813" s="23"/>
      <c r="P1813" s="23"/>
      <c r="Q1813" s="23"/>
      <c r="R1813" s="23"/>
      <c r="S1813" s="23"/>
      <c r="T1813" s="23"/>
      <c r="U1813" s="23"/>
      <c r="V1813" s="23"/>
      <c r="W1813" s="23"/>
      <c r="X1813" s="23"/>
      <c r="Y1813" s="23"/>
      <c r="Z1813" s="23"/>
      <c r="AA1813" s="23"/>
      <c r="AB1813" s="23"/>
      <c r="AC1813" s="24"/>
      <c r="AE1813" s="35" t="s">
        <v>681</v>
      </c>
      <c r="AF1813" s="36" t="s">
        <v>4204</v>
      </c>
      <c r="AG1813" s="36"/>
      <c r="AH1813" s="36"/>
      <c r="AI1813" s="37"/>
      <c r="AK1813" s="4">
        <f t="shared" si="478"/>
        <v>0</v>
      </c>
      <c r="AL1813" s="4">
        <f t="shared" si="479"/>
        <v>0</v>
      </c>
      <c r="AM1813" s="4">
        <f t="shared" si="480"/>
        <v>0</v>
      </c>
      <c r="AN1813" s="4">
        <f t="shared" si="481"/>
        <v>0</v>
      </c>
      <c r="AO1813" s="4">
        <f t="shared" si="482"/>
        <v>0</v>
      </c>
      <c r="AQ1813" s="4">
        <f t="shared" si="483"/>
        <v>0</v>
      </c>
      <c r="AR1813" s="4">
        <f t="shared" si="484"/>
        <v>1</v>
      </c>
      <c r="AS1813" s="4">
        <f t="shared" si="485"/>
        <v>1</v>
      </c>
      <c r="AT1813" s="4">
        <f t="shared" si="486"/>
        <v>1</v>
      </c>
      <c r="AU1813" s="4">
        <f t="shared" si="487"/>
        <v>1</v>
      </c>
      <c r="AW1813" s="4">
        <f t="shared" si="488"/>
        <v>0</v>
      </c>
      <c r="AX1813" s="4">
        <f t="shared" si="489"/>
        <v>0</v>
      </c>
      <c r="AY1813" s="4">
        <f t="shared" si="490"/>
        <v>1</v>
      </c>
      <c r="BA1813" s="4">
        <f t="shared" si="491"/>
        <v>1</v>
      </c>
    </row>
    <row r="1814" spans="2:53" ht="14.5" customHeight="1" x14ac:dyDescent="0.35">
      <c r="B1814" s="47" t="s">
        <v>3348</v>
      </c>
      <c r="C1814" s="73" t="s">
        <v>3474</v>
      </c>
      <c r="D1814" s="74">
        <v>45323</v>
      </c>
      <c r="E1814" s="74" t="str">
        <f t="shared" ca="1" si="492"/>
        <v>Yes</v>
      </c>
      <c r="F1814" s="54" t="str">
        <f t="shared" si="493"/>
        <v>3. All Roles Work Inflexible</v>
      </c>
      <c r="G1814" s="49" t="s">
        <v>4094</v>
      </c>
      <c r="H1814" s="22">
        <f t="shared" si="494"/>
        <v>0</v>
      </c>
      <c r="I1814" s="23"/>
      <c r="J1814" s="23"/>
      <c r="K1814" s="23"/>
      <c r="L1814" s="23"/>
      <c r="M1814" s="23"/>
      <c r="N1814" s="23"/>
      <c r="O1814" s="23"/>
      <c r="P1814" s="23"/>
      <c r="Q1814" s="23"/>
      <c r="R1814" s="23"/>
      <c r="S1814" s="23"/>
      <c r="T1814" s="23"/>
      <c r="U1814" s="23"/>
      <c r="V1814" s="23"/>
      <c r="W1814" s="23"/>
      <c r="X1814" s="23"/>
      <c r="Y1814" s="23"/>
      <c r="Z1814" s="23"/>
      <c r="AA1814" s="23"/>
      <c r="AB1814" s="23"/>
      <c r="AC1814" s="24"/>
      <c r="AE1814" s="35" t="s">
        <v>890</v>
      </c>
      <c r="AF1814" s="36" t="s">
        <v>4204</v>
      </c>
      <c r="AG1814" s="36"/>
      <c r="AH1814" s="36"/>
      <c r="AI1814" s="37"/>
      <c r="AK1814" s="4">
        <f t="shared" si="478"/>
        <v>0</v>
      </c>
      <c r="AL1814" s="4">
        <f t="shared" si="479"/>
        <v>0</v>
      </c>
      <c r="AM1814" s="4">
        <f t="shared" si="480"/>
        <v>0</v>
      </c>
      <c r="AN1814" s="4">
        <f t="shared" si="481"/>
        <v>0</v>
      </c>
      <c r="AO1814" s="4">
        <f t="shared" si="482"/>
        <v>0</v>
      </c>
      <c r="AQ1814" s="4">
        <f t="shared" si="483"/>
        <v>0</v>
      </c>
      <c r="AR1814" s="4">
        <f t="shared" si="484"/>
        <v>1</v>
      </c>
      <c r="AS1814" s="4">
        <f t="shared" si="485"/>
        <v>1</v>
      </c>
      <c r="AT1814" s="4">
        <f t="shared" si="486"/>
        <v>1</v>
      </c>
      <c r="AU1814" s="4">
        <f t="shared" si="487"/>
        <v>1</v>
      </c>
      <c r="AW1814" s="4">
        <f t="shared" si="488"/>
        <v>0</v>
      </c>
      <c r="AX1814" s="4">
        <f t="shared" si="489"/>
        <v>0</v>
      </c>
      <c r="AY1814" s="4">
        <f t="shared" si="490"/>
        <v>1</v>
      </c>
      <c r="BA1814" s="4">
        <f t="shared" si="491"/>
        <v>1</v>
      </c>
    </row>
    <row r="1815" spans="2:53" ht="14.5" customHeight="1" x14ac:dyDescent="0.35">
      <c r="B1815" s="47" t="s">
        <v>3349</v>
      </c>
      <c r="C1815" s="73" t="s">
        <v>3474</v>
      </c>
      <c r="D1815" s="74">
        <v>45323</v>
      </c>
      <c r="E1815" s="74" t="str">
        <f t="shared" ca="1" si="492"/>
        <v>Yes</v>
      </c>
      <c r="F1815" s="54" t="str">
        <f t="shared" si="493"/>
        <v>3. All Roles Work Inflexible</v>
      </c>
      <c r="G1815" s="49" t="s">
        <v>4095</v>
      </c>
      <c r="H1815" s="22">
        <f t="shared" si="494"/>
        <v>0</v>
      </c>
      <c r="I1815" s="23"/>
      <c r="J1815" s="23"/>
      <c r="K1815" s="23"/>
      <c r="L1815" s="23"/>
      <c r="M1815" s="23"/>
      <c r="N1815" s="23"/>
      <c r="O1815" s="23"/>
      <c r="P1815" s="23"/>
      <c r="Q1815" s="23"/>
      <c r="R1815" s="23"/>
      <c r="S1815" s="23"/>
      <c r="T1815" s="23"/>
      <c r="U1815" s="23"/>
      <c r="V1815" s="23"/>
      <c r="W1815" s="23"/>
      <c r="X1815" s="23"/>
      <c r="Y1815" s="23"/>
      <c r="Z1815" s="23"/>
      <c r="AA1815" s="23"/>
      <c r="AB1815" s="23"/>
      <c r="AC1815" s="24"/>
      <c r="AE1815" s="35" t="s">
        <v>795</v>
      </c>
      <c r="AF1815" s="36" t="s">
        <v>4204</v>
      </c>
      <c r="AG1815" s="36"/>
      <c r="AH1815" s="36"/>
      <c r="AI1815" s="37"/>
      <c r="AK1815" s="4">
        <f t="shared" si="478"/>
        <v>0</v>
      </c>
      <c r="AL1815" s="4">
        <f t="shared" si="479"/>
        <v>0</v>
      </c>
      <c r="AM1815" s="4">
        <f t="shared" si="480"/>
        <v>0</v>
      </c>
      <c r="AN1815" s="4">
        <f t="shared" si="481"/>
        <v>0</v>
      </c>
      <c r="AO1815" s="4">
        <f t="shared" si="482"/>
        <v>0</v>
      </c>
      <c r="AQ1815" s="4">
        <f t="shared" si="483"/>
        <v>0</v>
      </c>
      <c r="AR1815" s="4">
        <f t="shared" si="484"/>
        <v>1</v>
      </c>
      <c r="AS1815" s="4">
        <f t="shared" si="485"/>
        <v>1</v>
      </c>
      <c r="AT1815" s="4">
        <f t="shared" si="486"/>
        <v>1</v>
      </c>
      <c r="AU1815" s="4">
        <f t="shared" si="487"/>
        <v>1</v>
      </c>
      <c r="AW1815" s="4">
        <f t="shared" si="488"/>
        <v>0</v>
      </c>
      <c r="AX1815" s="4">
        <f t="shared" si="489"/>
        <v>0</v>
      </c>
      <c r="AY1815" s="4">
        <f t="shared" si="490"/>
        <v>1</v>
      </c>
      <c r="BA1815" s="4">
        <f t="shared" si="491"/>
        <v>1</v>
      </c>
    </row>
    <row r="1816" spans="2:53" ht="14.5" customHeight="1" x14ac:dyDescent="0.35">
      <c r="B1816" s="47" t="s">
        <v>3350</v>
      </c>
      <c r="C1816" s="73" t="s">
        <v>3474</v>
      </c>
      <c r="D1816" s="74">
        <v>45323</v>
      </c>
      <c r="E1816" s="74" t="str">
        <f t="shared" ca="1" si="492"/>
        <v>Yes</v>
      </c>
      <c r="F1816" s="54" t="str">
        <f t="shared" si="493"/>
        <v>3. All Roles Work Inflexible</v>
      </c>
      <c r="G1816" s="49" t="s">
        <v>4096</v>
      </c>
      <c r="H1816" s="22">
        <f t="shared" si="494"/>
        <v>0</v>
      </c>
      <c r="I1816" s="23"/>
      <c r="J1816" s="23"/>
      <c r="K1816" s="23"/>
      <c r="L1816" s="23"/>
      <c r="M1816" s="23"/>
      <c r="N1816" s="23"/>
      <c r="O1816" s="23"/>
      <c r="P1816" s="23"/>
      <c r="Q1816" s="23"/>
      <c r="R1816" s="23"/>
      <c r="S1816" s="23"/>
      <c r="T1816" s="23"/>
      <c r="U1816" s="23"/>
      <c r="V1816" s="23"/>
      <c r="W1816" s="23"/>
      <c r="X1816" s="23"/>
      <c r="Y1816" s="23"/>
      <c r="Z1816" s="23"/>
      <c r="AA1816" s="23"/>
      <c r="AB1816" s="23"/>
      <c r="AC1816" s="24"/>
      <c r="AE1816" s="35" t="s">
        <v>1812</v>
      </c>
      <c r="AF1816" s="36" t="s">
        <v>4204</v>
      </c>
      <c r="AG1816" s="36"/>
      <c r="AH1816" s="36"/>
      <c r="AI1816" s="37"/>
      <c r="AK1816" s="4">
        <f t="shared" si="478"/>
        <v>0</v>
      </c>
      <c r="AL1816" s="4">
        <f t="shared" si="479"/>
        <v>0</v>
      </c>
      <c r="AM1816" s="4">
        <f t="shared" si="480"/>
        <v>0</v>
      </c>
      <c r="AN1816" s="4">
        <f t="shared" si="481"/>
        <v>0</v>
      </c>
      <c r="AO1816" s="4">
        <f t="shared" si="482"/>
        <v>0</v>
      </c>
      <c r="AQ1816" s="4">
        <f t="shared" si="483"/>
        <v>0</v>
      </c>
      <c r="AR1816" s="4">
        <f t="shared" si="484"/>
        <v>1</v>
      </c>
      <c r="AS1816" s="4">
        <f t="shared" si="485"/>
        <v>1</v>
      </c>
      <c r="AT1816" s="4">
        <f t="shared" si="486"/>
        <v>1</v>
      </c>
      <c r="AU1816" s="4">
        <f t="shared" si="487"/>
        <v>1</v>
      </c>
      <c r="AW1816" s="4">
        <f t="shared" si="488"/>
        <v>0</v>
      </c>
      <c r="AX1816" s="4">
        <f t="shared" si="489"/>
        <v>0</v>
      </c>
      <c r="AY1816" s="4">
        <f t="shared" si="490"/>
        <v>1</v>
      </c>
      <c r="BA1816" s="4">
        <f t="shared" si="491"/>
        <v>1</v>
      </c>
    </row>
    <row r="1817" spans="2:53" ht="14.5" customHeight="1" x14ac:dyDescent="0.35">
      <c r="B1817" s="47" t="s">
        <v>3351</v>
      </c>
      <c r="C1817" s="73" t="s">
        <v>3474</v>
      </c>
      <c r="D1817" s="74">
        <v>45323</v>
      </c>
      <c r="E1817" s="74" t="str">
        <f t="shared" ca="1" si="492"/>
        <v>Yes</v>
      </c>
      <c r="F1817" s="54" t="str">
        <f t="shared" si="493"/>
        <v>3. All Roles Work Inflexible</v>
      </c>
      <c r="G1817" s="49" t="s">
        <v>4097</v>
      </c>
      <c r="H1817" s="22">
        <f t="shared" si="494"/>
        <v>0</v>
      </c>
      <c r="I1817" s="23"/>
      <c r="J1817" s="23"/>
      <c r="K1817" s="23"/>
      <c r="L1817" s="23"/>
      <c r="M1817" s="23"/>
      <c r="N1817" s="23"/>
      <c r="O1817" s="23"/>
      <c r="P1817" s="23"/>
      <c r="Q1817" s="23"/>
      <c r="R1817" s="23"/>
      <c r="S1817" s="23"/>
      <c r="T1817" s="23"/>
      <c r="U1817" s="23"/>
      <c r="V1817" s="23"/>
      <c r="W1817" s="23"/>
      <c r="X1817" s="23"/>
      <c r="Y1817" s="23"/>
      <c r="Z1817" s="23"/>
      <c r="AA1817" s="23"/>
      <c r="AB1817" s="23"/>
      <c r="AC1817" s="24"/>
      <c r="AE1817" s="35" t="s">
        <v>1812</v>
      </c>
      <c r="AF1817" s="36" t="s">
        <v>4204</v>
      </c>
      <c r="AG1817" s="36"/>
      <c r="AH1817" s="36"/>
      <c r="AI1817" s="37"/>
      <c r="AK1817" s="4">
        <f t="shared" si="478"/>
        <v>0</v>
      </c>
      <c r="AL1817" s="4">
        <f t="shared" si="479"/>
        <v>0</v>
      </c>
      <c r="AM1817" s="4">
        <f t="shared" si="480"/>
        <v>0</v>
      </c>
      <c r="AN1817" s="4">
        <f t="shared" si="481"/>
        <v>0</v>
      </c>
      <c r="AO1817" s="4">
        <f t="shared" si="482"/>
        <v>0</v>
      </c>
      <c r="AQ1817" s="4">
        <f t="shared" si="483"/>
        <v>0</v>
      </c>
      <c r="AR1817" s="4">
        <f t="shared" si="484"/>
        <v>1</v>
      </c>
      <c r="AS1817" s="4">
        <f t="shared" si="485"/>
        <v>1</v>
      </c>
      <c r="AT1817" s="4">
        <f t="shared" si="486"/>
        <v>1</v>
      </c>
      <c r="AU1817" s="4">
        <f t="shared" si="487"/>
        <v>1</v>
      </c>
      <c r="AW1817" s="4">
        <f t="shared" si="488"/>
        <v>0</v>
      </c>
      <c r="AX1817" s="4">
        <f t="shared" si="489"/>
        <v>0</v>
      </c>
      <c r="AY1817" s="4">
        <f t="shared" si="490"/>
        <v>1</v>
      </c>
      <c r="BA1817" s="4">
        <f t="shared" si="491"/>
        <v>1</v>
      </c>
    </row>
    <row r="1818" spans="2:53" ht="14.5" customHeight="1" x14ac:dyDescent="0.35">
      <c r="B1818" s="47" t="s">
        <v>3352</v>
      </c>
      <c r="C1818" s="73" t="s">
        <v>3474</v>
      </c>
      <c r="D1818" s="74">
        <v>45323</v>
      </c>
      <c r="E1818" s="74" t="str">
        <f t="shared" ca="1" si="492"/>
        <v>Yes</v>
      </c>
      <c r="F1818" s="54" t="str">
        <f t="shared" si="493"/>
        <v>3. All Roles Work Inflexible</v>
      </c>
      <c r="G1818" s="49" t="s">
        <v>4098</v>
      </c>
      <c r="H1818" s="22">
        <f t="shared" si="494"/>
        <v>0</v>
      </c>
      <c r="I1818" s="23"/>
      <c r="J1818" s="23"/>
      <c r="K1818" s="23"/>
      <c r="L1818" s="23"/>
      <c r="M1818" s="23"/>
      <c r="N1818" s="23"/>
      <c r="O1818" s="23"/>
      <c r="P1818" s="23"/>
      <c r="Q1818" s="23"/>
      <c r="R1818" s="23"/>
      <c r="S1818" s="23"/>
      <c r="T1818" s="23"/>
      <c r="U1818" s="23"/>
      <c r="V1818" s="23"/>
      <c r="W1818" s="23"/>
      <c r="X1818" s="23"/>
      <c r="Y1818" s="23"/>
      <c r="Z1818" s="23"/>
      <c r="AA1818" s="23"/>
      <c r="AB1818" s="23"/>
      <c r="AC1818" s="24"/>
      <c r="AE1818" s="35" t="s">
        <v>809</v>
      </c>
      <c r="AF1818" s="36" t="s">
        <v>4204</v>
      </c>
      <c r="AG1818" s="36"/>
      <c r="AH1818" s="36"/>
      <c r="AI1818" s="37"/>
      <c r="AK1818" s="4">
        <f t="shared" si="478"/>
        <v>0</v>
      </c>
      <c r="AL1818" s="4">
        <f t="shared" si="479"/>
        <v>0</v>
      </c>
      <c r="AM1818" s="4">
        <f t="shared" si="480"/>
        <v>0</v>
      </c>
      <c r="AN1818" s="4">
        <f t="shared" si="481"/>
        <v>0</v>
      </c>
      <c r="AO1818" s="4">
        <f t="shared" si="482"/>
        <v>0</v>
      </c>
      <c r="AQ1818" s="4">
        <f t="shared" si="483"/>
        <v>0</v>
      </c>
      <c r="AR1818" s="4">
        <f t="shared" si="484"/>
        <v>1</v>
      </c>
      <c r="AS1818" s="4">
        <f t="shared" si="485"/>
        <v>1</v>
      </c>
      <c r="AT1818" s="4">
        <f t="shared" si="486"/>
        <v>1</v>
      </c>
      <c r="AU1818" s="4">
        <f t="shared" si="487"/>
        <v>1</v>
      </c>
      <c r="AW1818" s="4">
        <f t="shared" si="488"/>
        <v>0</v>
      </c>
      <c r="AX1818" s="4">
        <f t="shared" si="489"/>
        <v>0</v>
      </c>
      <c r="AY1818" s="4">
        <f t="shared" si="490"/>
        <v>1</v>
      </c>
      <c r="BA1818" s="4">
        <f t="shared" si="491"/>
        <v>1</v>
      </c>
    </row>
    <row r="1819" spans="2:53" ht="14.5" customHeight="1" x14ac:dyDescent="0.35">
      <c r="B1819" s="47" t="s">
        <v>3353</v>
      </c>
      <c r="C1819" s="73" t="s">
        <v>3474</v>
      </c>
      <c r="D1819" s="74">
        <v>45323</v>
      </c>
      <c r="E1819" s="74" t="str">
        <f t="shared" ca="1" si="492"/>
        <v>Yes</v>
      </c>
      <c r="F1819" s="54" t="str">
        <f t="shared" si="493"/>
        <v>1. All Roles Work Flexible</v>
      </c>
      <c r="G1819" s="49"/>
      <c r="H1819" s="22">
        <f t="shared" si="494"/>
        <v>0</v>
      </c>
      <c r="I1819" s="23"/>
      <c r="J1819" s="23"/>
      <c r="K1819" s="23"/>
      <c r="L1819" s="23"/>
      <c r="M1819" s="23"/>
      <c r="N1819" s="23"/>
      <c r="O1819" s="23"/>
      <c r="P1819" s="23"/>
      <c r="Q1819" s="23"/>
      <c r="R1819" s="23"/>
      <c r="S1819" s="23"/>
      <c r="T1819" s="23"/>
      <c r="U1819" s="23"/>
      <c r="V1819" s="23"/>
      <c r="W1819" s="23"/>
      <c r="X1819" s="23"/>
      <c r="Y1819" s="23"/>
      <c r="Z1819" s="23"/>
      <c r="AA1819" s="23"/>
      <c r="AB1819" s="23"/>
      <c r="AC1819" s="24"/>
      <c r="AE1819" s="35" t="s">
        <v>75</v>
      </c>
      <c r="AF1819" s="36" t="s">
        <v>4204</v>
      </c>
      <c r="AG1819" s="36"/>
      <c r="AH1819" s="36"/>
      <c r="AI1819" s="37"/>
      <c r="AK1819" s="4">
        <f t="shared" si="478"/>
        <v>1</v>
      </c>
      <c r="AL1819" s="4">
        <f t="shared" si="479"/>
        <v>0</v>
      </c>
      <c r="AM1819" s="4">
        <f t="shared" si="480"/>
        <v>0</v>
      </c>
      <c r="AN1819" s="4">
        <f t="shared" si="481"/>
        <v>0</v>
      </c>
      <c r="AO1819" s="4">
        <f t="shared" si="482"/>
        <v>0</v>
      </c>
      <c r="AQ1819" s="4">
        <f t="shared" si="483"/>
        <v>0</v>
      </c>
      <c r="AR1819" s="4">
        <f t="shared" si="484"/>
        <v>1</v>
      </c>
      <c r="AS1819" s="4">
        <f t="shared" si="485"/>
        <v>1</v>
      </c>
      <c r="AT1819" s="4">
        <f t="shared" si="486"/>
        <v>1</v>
      </c>
      <c r="AU1819" s="4">
        <f t="shared" si="487"/>
        <v>1</v>
      </c>
      <c r="AW1819" s="4">
        <f t="shared" si="488"/>
        <v>1</v>
      </c>
      <c r="AX1819" s="4">
        <f t="shared" si="489"/>
        <v>0</v>
      </c>
      <c r="AY1819" s="4">
        <f t="shared" si="490"/>
        <v>0</v>
      </c>
      <c r="BA1819" s="4">
        <f t="shared" si="491"/>
        <v>5</v>
      </c>
    </row>
    <row r="1820" spans="2:53" ht="14.5" customHeight="1" x14ac:dyDescent="0.35">
      <c r="B1820" s="47" t="s">
        <v>3354</v>
      </c>
      <c r="C1820" s="73" t="s">
        <v>3474</v>
      </c>
      <c r="D1820" s="74">
        <v>45323</v>
      </c>
      <c r="E1820" s="74" t="str">
        <f t="shared" ca="1" si="492"/>
        <v>Yes</v>
      </c>
      <c r="F1820" s="54" t="str">
        <f t="shared" si="493"/>
        <v>3. All Roles Work Inflexible</v>
      </c>
      <c r="G1820" s="49" t="s">
        <v>4099</v>
      </c>
      <c r="H1820" s="22">
        <f t="shared" si="494"/>
        <v>0</v>
      </c>
      <c r="I1820" s="23"/>
      <c r="J1820" s="23"/>
      <c r="K1820" s="23"/>
      <c r="L1820" s="23"/>
      <c r="M1820" s="23"/>
      <c r="N1820" s="23"/>
      <c r="O1820" s="23"/>
      <c r="P1820" s="23"/>
      <c r="Q1820" s="23"/>
      <c r="R1820" s="23"/>
      <c r="S1820" s="23"/>
      <c r="T1820" s="23"/>
      <c r="U1820" s="23"/>
      <c r="V1820" s="23"/>
      <c r="W1820" s="23"/>
      <c r="X1820" s="23"/>
      <c r="Y1820" s="23"/>
      <c r="Z1820" s="23"/>
      <c r="AA1820" s="23"/>
      <c r="AB1820" s="23"/>
      <c r="AC1820" s="24"/>
      <c r="AE1820" s="35" t="s">
        <v>1050</v>
      </c>
      <c r="AF1820" s="36" t="s">
        <v>4204</v>
      </c>
      <c r="AG1820" s="36"/>
      <c r="AH1820" s="36"/>
      <c r="AI1820" s="37"/>
      <c r="AK1820" s="4">
        <f t="shared" si="478"/>
        <v>0</v>
      </c>
      <c r="AL1820" s="4">
        <f t="shared" si="479"/>
        <v>0</v>
      </c>
      <c r="AM1820" s="4">
        <f t="shared" si="480"/>
        <v>0</v>
      </c>
      <c r="AN1820" s="4">
        <f t="shared" si="481"/>
        <v>0</v>
      </c>
      <c r="AO1820" s="4">
        <f t="shared" si="482"/>
        <v>0</v>
      </c>
      <c r="AQ1820" s="4">
        <f t="shared" si="483"/>
        <v>0</v>
      </c>
      <c r="AR1820" s="4">
        <f t="shared" si="484"/>
        <v>1</v>
      </c>
      <c r="AS1820" s="4">
        <f t="shared" si="485"/>
        <v>1</v>
      </c>
      <c r="AT1820" s="4">
        <f t="shared" si="486"/>
        <v>1</v>
      </c>
      <c r="AU1820" s="4">
        <f t="shared" si="487"/>
        <v>1</v>
      </c>
      <c r="AW1820" s="4">
        <f t="shared" si="488"/>
        <v>0</v>
      </c>
      <c r="AX1820" s="4">
        <f t="shared" si="489"/>
        <v>0</v>
      </c>
      <c r="AY1820" s="4">
        <f t="shared" si="490"/>
        <v>1</v>
      </c>
      <c r="BA1820" s="4">
        <f t="shared" si="491"/>
        <v>1</v>
      </c>
    </row>
    <row r="1821" spans="2:53" ht="14.5" customHeight="1" x14ac:dyDescent="0.35">
      <c r="B1821" s="47" t="s">
        <v>3355</v>
      </c>
      <c r="C1821" s="73" t="s">
        <v>3474</v>
      </c>
      <c r="D1821" s="74">
        <v>45323</v>
      </c>
      <c r="E1821" s="74" t="str">
        <f t="shared" ca="1" si="492"/>
        <v>Yes</v>
      </c>
      <c r="F1821" s="54" t="str">
        <f t="shared" si="493"/>
        <v>1. All Roles Work Flexible</v>
      </c>
      <c r="G1821" s="49"/>
      <c r="H1821" s="22">
        <f t="shared" si="494"/>
        <v>0</v>
      </c>
      <c r="I1821" s="23"/>
      <c r="J1821" s="23"/>
      <c r="K1821" s="23"/>
      <c r="L1821" s="23"/>
      <c r="M1821" s="23"/>
      <c r="N1821" s="23"/>
      <c r="O1821" s="23"/>
      <c r="P1821" s="23"/>
      <c r="Q1821" s="23"/>
      <c r="R1821" s="23"/>
      <c r="S1821" s="23"/>
      <c r="T1821" s="23"/>
      <c r="U1821" s="23"/>
      <c r="V1821" s="23"/>
      <c r="W1821" s="23"/>
      <c r="X1821" s="23"/>
      <c r="Y1821" s="23"/>
      <c r="Z1821" s="23"/>
      <c r="AA1821" s="23"/>
      <c r="AB1821" s="23"/>
      <c r="AC1821" s="24"/>
      <c r="AE1821" s="35" t="s">
        <v>75</v>
      </c>
      <c r="AF1821" s="36" t="s">
        <v>4204</v>
      </c>
      <c r="AG1821" s="36"/>
      <c r="AH1821" s="36"/>
      <c r="AI1821" s="37"/>
      <c r="AK1821" s="4">
        <f t="shared" si="478"/>
        <v>1</v>
      </c>
      <c r="AL1821" s="4">
        <f t="shared" si="479"/>
        <v>0</v>
      </c>
      <c r="AM1821" s="4">
        <f t="shared" si="480"/>
        <v>0</v>
      </c>
      <c r="AN1821" s="4">
        <f t="shared" si="481"/>
        <v>0</v>
      </c>
      <c r="AO1821" s="4">
        <f t="shared" si="482"/>
        <v>0</v>
      </c>
      <c r="AQ1821" s="4">
        <f t="shared" si="483"/>
        <v>0</v>
      </c>
      <c r="AR1821" s="4">
        <f t="shared" si="484"/>
        <v>1</v>
      </c>
      <c r="AS1821" s="4">
        <f t="shared" si="485"/>
        <v>1</v>
      </c>
      <c r="AT1821" s="4">
        <f t="shared" si="486"/>
        <v>1</v>
      </c>
      <c r="AU1821" s="4">
        <f t="shared" si="487"/>
        <v>1</v>
      </c>
      <c r="AW1821" s="4">
        <f t="shared" si="488"/>
        <v>1</v>
      </c>
      <c r="AX1821" s="4">
        <f t="shared" si="489"/>
        <v>0</v>
      </c>
      <c r="AY1821" s="4">
        <f t="shared" si="490"/>
        <v>0</v>
      </c>
      <c r="BA1821" s="4">
        <f t="shared" si="491"/>
        <v>5</v>
      </c>
    </row>
    <row r="1822" spans="2:53" ht="14.5" customHeight="1" x14ac:dyDescent="0.35">
      <c r="B1822" s="47" t="s">
        <v>3356</v>
      </c>
      <c r="C1822" s="73" t="s">
        <v>3474</v>
      </c>
      <c r="D1822" s="74">
        <v>45323</v>
      </c>
      <c r="E1822" s="74" t="str">
        <f t="shared" ca="1" si="492"/>
        <v>Yes</v>
      </c>
      <c r="F1822" s="54" t="str">
        <f t="shared" si="493"/>
        <v>3. All Roles Work Inflexible</v>
      </c>
      <c r="G1822" s="49"/>
      <c r="H1822" s="22">
        <f t="shared" si="494"/>
        <v>0</v>
      </c>
      <c r="I1822" s="23"/>
      <c r="J1822" s="23"/>
      <c r="K1822" s="23"/>
      <c r="L1822" s="23"/>
      <c r="M1822" s="23"/>
      <c r="N1822" s="23"/>
      <c r="O1822" s="23"/>
      <c r="P1822" s="23"/>
      <c r="Q1822" s="23"/>
      <c r="R1822" s="23"/>
      <c r="S1822" s="23"/>
      <c r="T1822" s="23"/>
      <c r="U1822" s="23"/>
      <c r="V1822" s="23"/>
      <c r="W1822" s="23"/>
      <c r="X1822" s="23"/>
      <c r="Y1822" s="23"/>
      <c r="Z1822" s="23"/>
      <c r="AA1822" s="23"/>
      <c r="AB1822" s="23"/>
      <c r="AC1822" s="24"/>
      <c r="AE1822" s="35" t="s">
        <v>712</v>
      </c>
      <c r="AF1822" s="36" t="s">
        <v>4204</v>
      </c>
      <c r="AG1822" s="36"/>
      <c r="AH1822" s="36"/>
      <c r="AI1822" s="37"/>
      <c r="AK1822" s="4">
        <f t="shared" si="478"/>
        <v>0</v>
      </c>
      <c r="AL1822" s="4">
        <f t="shared" si="479"/>
        <v>0</v>
      </c>
      <c r="AM1822" s="4">
        <f t="shared" si="480"/>
        <v>0</v>
      </c>
      <c r="AN1822" s="4">
        <f t="shared" si="481"/>
        <v>0</v>
      </c>
      <c r="AO1822" s="4">
        <f t="shared" si="482"/>
        <v>0</v>
      </c>
      <c r="AQ1822" s="4">
        <f t="shared" si="483"/>
        <v>0</v>
      </c>
      <c r="AR1822" s="4">
        <f t="shared" si="484"/>
        <v>1</v>
      </c>
      <c r="AS1822" s="4">
        <f t="shared" si="485"/>
        <v>1</v>
      </c>
      <c r="AT1822" s="4">
        <f t="shared" si="486"/>
        <v>1</v>
      </c>
      <c r="AU1822" s="4">
        <f t="shared" si="487"/>
        <v>1</v>
      </c>
      <c r="AW1822" s="4">
        <f t="shared" si="488"/>
        <v>0</v>
      </c>
      <c r="AX1822" s="4">
        <f t="shared" si="489"/>
        <v>0</v>
      </c>
      <c r="AY1822" s="4">
        <f t="shared" si="490"/>
        <v>1</v>
      </c>
      <c r="BA1822" s="4">
        <f t="shared" si="491"/>
        <v>1</v>
      </c>
    </row>
    <row r="1823" spans="2:53" ht="14.5" customHeight="1" x14ac:dyDescent="0.35">
      <c r="B1823" s="47" t="s">
        <v>3357</v>
      </c>
      <c r="C1823" s="73" t="s">
        <v>3474</v>
      </c>
      <c r="D1823" s="74">
        <v>45323</v>
      </c>
      <c r="E1823" s="74" t="str">
        <f t="shared" ca="1" si="492"/>
        <v>Yes</v>
      </c>
      <c r="F1823" s="54" t="str">
        <f t="shared" si="493"/>
        <v>3. All Roles Work Inflexible</v>
      </c>
      <c r="G1823" s="49" t="s">
        <v>4100</v>
      </c>
      <c r="H1823" s="22">
        <f t="shared" si="494"/>
        <v>0</v>
      </c>
      <c r="I1823" s="23"/>
      <c r="J1823" s="23"/>
      <c r="K1823" s="23"/>
      <c r="L1823" s="23"/>
      <c r="M1823" s="23"/>
      <c r="N1823" s="23"/>
      <c r="O1823" s="23"/>
      <c r="P1823" s="23"/>
      <c r="Q1823" s="23"/>
      <c r="R1823" s="23"/>
      <c r="S1823" s="23"/>
      <c r="T1823" s="23"/>
      <c r="U1823" s="23"/>
      <c r="V1823" s="23"/>
      <c r="W1823" s="23"/>
      <c r="X1823" s="23"/>
      <c r="Y1823" s="23"/>
      <c r="Z1823" s="23"/>
      <c r="AA1823" s="23"/>
      <c r="AB1823" s="23"/>
      <c r="AC1823" s="24"/>
      <c r="AE1823" s="35" t="s">
        <v>858</v>
      </c>
      <c r="AF1823" s="36" t="s">
        <v>4204</v>
      </c>
      <c r="AG1823" s="36"/>
      <c r="AH1823" s="36"/>
      <c r="AI1823" s="37"/>
      <c r="AK1823" s="4">
        <f t="shared" si="478"/>
        <v>0</v>
      </c>
      <c r="AL1823" s="4">
        <f t="shared" si="479"/>
        <v>0</v>
      </c>
      <c r="AM1823" s="4">
        <f t="shared" si="480"/>
        <v>0</v>
      </c>
      <c r="AN1823" s="4">
        <f t="shared" si="481"/>
        <v>0</v>
      </c>
      <c r="AO1823" s="4">
        <f t="shared" si="482"/>
        <v>0</v>
      </c>
      <c r="AQ1823" s="4">
        <f t="shared" si="483"/>
        <v>0</v>
      </c>
      <c r="AR1823" s="4">
        <f t="shared" si="484"/>
        <v>1</v>
      </c>
      <c r="AS1823" s="4">
        <f t="shared" si="485"/>
        <v>1</v>
      </c>
      <c r="AT1823" s="4">
        <f t="shared" si="486"/>
        <v>1</v>
      </c>
      <c r="AU1823" s="4">
        <f t="shared" si="487"/>
        <v>1</v>
      </c>
      <c r="AW1823" s="4">
        <f t="shared" si="488"/>
        <v>0</v>
      </c>
      <c r="AX1823" s="4">
        <f t="shared" si="489"/>
        <v>0</v>
      </c>
      <c r="AY1823" s="4">
        <f t="shared" si="490"/>
        <v>1</v>
      </c>
      <c r="BA1823" s="4">
        <f t="shared" si="491"/>
        <v>1</v>
      </c>
    </row>
    <row r="1824" spans="2:53" ht="14.5" customHeight="1" x14ac:dyDescent="0.35">
      <c r="B1824" s="47" t="s">
        <v>3358</v>
      </c>
      <c r="C1824" s="73" t="s">
        <v>3474</v>
      </c>
      <c r="D1824" s="74">
        <v>45323</v>
      </c>
      <c r="E1824" s="74" t="str">
        <f t="shared" ca="1" si="492"/>
        <v>Yes</v>
      </c>
      <c r="F1824" s="54" t="str">
        <f t="shared" si="493"/>
        <v>1. All Roles Work Flexible</v>
      </c>
      <c r="G1824" s="49" t="s">
        <v>4101</v>
      </c>
      <c r="H1824" s="22">
        <f t="shared" si="494"/>
        <v>0</v>
      </c>
      <c r="I1824" s="23"/>
      <c r="J1824" s="23"/>
      <c r="K1824" s="23"/>
      <c r="L1824" s="23"/>
      <c r="M1824" s="23"/>
      <c r="N1824" s="23"/>
      <c r="O1824" s="23"/>
      <c r="P1824" s="23"/>
      <c r="Q1824" s="23"/>
      <c r="R1824" s="23"/>
      <c r="S1824" s="23"/>
      <c r="T1824" s="23"/>
      <c r="U1824" s="23"/>
      <c r="V1824" s="23"/>
      <c r="W1824" s="23"/>
      <c r="X1824" s="23"/>
      <c r="Y1824" s="23"/>
      <c r="Z1824" s="23"/>
      <c r="AA1824" s="23"/>
      <c r="AB1824" s="23"/>
      <c r="AC1824" s="24"/>
      <c r="AE1824" s="35" t="s">
        <v>75</v>
      </c>
      <c r="AF1824" s="36" t="s">
        <v>4204</v>
      </c>
      <c r="AG1824" s="36"/>
      <c r="AH1824" s="36"/>
      <c r="AI1824" s="37"/>
      <c r="AK1824" s="4">
        <f t="shared" si="478"/>
        <v>1</v>
      </c>
      <c r="AL1824" s="4">
        <f t="shared" si="479"/>
        <v>0</v>
      </c>
      <c r="AM1824" s="4">
        <f t="shared" si="480"/>
        <v>0</v>
      </c>
      <c r="AN1824" s="4">
        <f t="shared" si="481"/>
        <v>0</v>
      </c>
      <c r="AO1824" s="4">
        <f t="shared" si="482"/>
        <v>0</v>
      </c>
      <c r="AQ1824" s="4">
        <f t="shared" si="483"/>
        <v>0</v>
      </c>
      <c r="AR1824" s="4">
        <f t="shared" si="484"/>
        <v>1</v>
      </c>
      <c r="AS1824" s="4">
        <f t="shared" si="485"/>
        <v>1</v>
      </c>
      <c r="AT1824" s="4">
        <f t="shared" si="486"/>
        <v>1</v>
      </c>
      <c r="AU1824" s="4">
        <f t="shared" si="487"/>
        <v>1</v>
      </c>
      <c r="AW1824" s="4">
        <f t="shared" si="488"/>
        <v>1</v>
      </c>
      <c r="AX1824" s="4">
        <f t="shared" si="489"/>
        <v>0</v>
      </c>
      <c r="AY1824" s="4">
        <f t="shared" si="490"/>
        <v>0</v>
      </c>
      <c r="BA1824" s="4">
        <f t="shared" si="491"/>
        <v>5</v>
      </c>
    </row>
    <row r="1825" spans="2:53" ht="14.5" customHeight="1" x14ac:dyDescent="0.35">
      <c r="B1825" s="47" t="s">
        <v>3359</v>
      </c>
      <c r="C1825" s="73" t="s">
        <v>3474</v>
      </c>
      <c r="D1825" s="74">
        <v>45323</v>
      </c>
      <c r="E1825" s="74" t="str">
        <f t="shared" ca="1" si="492"/>
        <v>Yes</v>
      </c>
      <c r="F1825" s="54" t="str">
        <f t="shared" si="493"/>
        <v>3. All Roles Work Inflexible</v>
      </c>
      <c r="G1825" s="49" t="s">
        <v>4102</v>
      </c>
      <c r="H1825" s="22">
        <f t="shared" si="494"/>
        <v>0</v>
      </c>
      <c r="I1825" s="23"/>
      <c r="J1825" s="23"/>
      <c r="K1825" s="23"/>
      <c r="L1825" s="23"/>
      <c r="M1825" s="23"/>
      <c r="N1825" s="23"/>
      <c r="O1825" s="23"/>
      <c r="P1825" s="23"/>
      <c r="Q1825" s="23"/>
      <c r="R1825" s="23"/>
      <c r="S1825" s="23"/>
      <c r="T1825" s="23"/>
      <c r="U1825" s="23"/>
      <c r="V1825" s="23"/>
      <c r="W1825" s="23"/>
      <c r="X1825" s="23"/>
      <c r="Y1825" s="23"/>
      <c r="Z1825" s="23"/>
      <c r="AA1825" s="23"/>
      <c r="AB1825" s="23"/>
      <c r="AC1825" s="24"/>
      <c r="AE1825" s="35" t="s">
        <v>4224</v>
      </c>
      <c r="AF1825" s="36" t="s">
        <v>4204</v>
      </c>
      <c r="AG1825" s="36"/>
      <c r="AH1825" s="36"/>
      <c r="AI1825" s="37"/>
      <c r="AK1825" s="4">
        <f t="shared" si="478"/>
        <v>0</v>
      </c>
      <c r="AL1825" s="4">
        <f t="shared" si="479"/>
        <v>0</v>
      </c>
      <c r="AM1825" s="4">
        <f t="shared" si="480"/>
        <v>0</v>
      </c>
      <c r="AN1825" s="4">
        <f t="shared" si="481"/>
        <v>0</v>
      </c>
      <c r="AO1825" s="4">
        <f t="shared" si="482"/>
        <v>0</v>
      </c>
      <c r="AQ1825" s="4">
        <f t="shared" si="483"/>
        <v>0</v>
      </c>
      <c r="AR1825" s="4">
        <f t="shared" si="484"/>
        <v>1</v>
      </c>
      <c r="AS1825" s="4">
        <f t="shared" si="485"/>
        <v>1</v>
      </c>
      <c r="AT1825" s="4">
        <f t="shared" si="486"/>
        <v>1</v>
      </c>
      <c r="AU1825" s="4">
        <f t="shared" si="487"/>
        <v>1</v>
      </c>
      <c r="AW1825" s="4">
        <f t="shared" si="488"/>
        <v>0</v>
      </c>
      <c r="AX1825" s="4">
        <f t="shared" si="489"/>
        <v>0</v>
      </c>
      <c r="AY1825" s="4">
        <f t="shared" si="490"/>
        <v>1</v>
      </c>
      <c r="BA1825" s="4">
        <f t="shared" si="491"/>
        <v>1</v>
      </c>
    </row>
    <row r="1826" spans="2:53" ht="14.5" customHeight="1" x14ac:dyDescent="0.35">
      <c r="B1826" s="47" t="s">
        <v>3360</v>
      </c>
      <c r="C1826" s="73" t="s">
        <v>3474</v>
      </c>
      <c r="D1826" s="74">
        <v>45323</v>
      </c>
      <c r="E1826" s="74" t="str">
        <f t="shared" ca="1" si="492"/>
        <v>Yes</v>
      </c>
      <c r="F1826" s="54" t="str">
        <f t="shared" si="493"/>
        <v>3. All Roles Work Inflexible</v>
      </c>
      <c r="G1826" s="49" t="s">
        <v>4103</v>
      </c>
      <c r="H1826" s="22">
        <f t="shared" si="494"/>
        <v>0</v>
      </c>
      <c r="I1826" s="23"/>
      <c r="J1826" s="23"/>
      <c r="K1826" s="23"/>
      <c r="L1826" s="23"/>
      <c r="M1826" s="23"/>
      <c r="N1826" s="23"/>
      <c r="O1826" s="23"/>
      <c r="P1826" s="23"/>
      <c r="Q1826" s="23"/>
      <c r="R1826" s="23"/>
      <c r="S1826" s="23"/>
      <c r="T1826" s="23"/>
      <c r="U1826" s="23"/>
      <c r="V1826" s="23"/>
      <c r="W1826" s="23"/>
      <c r="X1826" s="23"/>
      <c r="Y1826" s="23"/>
      <c r="Z1826" s="23"/>
      <c r="AA1826" s="23"/>
      <c r="AB1826" s="23"/>
      <c r="AC1826" s="24"/>
      <c r="AE1826" s="35" t="s">
        <v>1571</v>
      </c>
      <c r="AF1826" s="36" t="s">
        <v>4204</v>
      </c>
      <c r="AG1826" s="36"/>
      <c r="AH1826" s="36"/>
      <c r="AI1826" s="37"/>
      <c r="AK1826" s="4">
        <f t="shared" si="478"/>
        <v>0</v>
      </c>
      <c r="AL1826" s="4">
        <f t="shared" si="479"/>
        <v>0</v>
      </c>
      <c r="AM1826" s="4">
        <f t="shared" si="480"/>
        <v>0</v>
      </c>
      <c r="AN1826" s="4">
        <f t="shared" si="481"/>
        <v>0</v>
      </c>
      <c r="AO1826" s="4">
        <f t="shared" si="482"/>
        <v>0</v>
      </c>
      <c r="AQ1826" s="4">
        <f t="shared" si="483"/>
        <v>0</v>
      </c>
      <c r="AR1826" s="4">
        <f t="shared" si="484"/>
        <v>1</v>
      </c>
      <c r="AS1826" s="4">
        <f t="shared" si="485"/>
        <v>1</v>
      </c>
      <c r="AT1826" s="4">
        <f t="shared" si="486"/>
        <v>1</v>
      </c>
      <c r="AU1826" s="4">
        <f t="shared" si="487"/>
        <v>1</v>
      </c>
      <c r="AW1826" s="4">
        <f t="shared" si="488"/>
        <v>0</v>
      </c>
      <c r="AX1826" s="4">
        <f t="shared" si="489"/>
        <v>0</v>
      </c>
      <c r="AY1826" s="4">
        <f t="shared" si="490"/>
        <v>1</v>
      </c>
      <c r="BA1826" s="4">
        <f t="shared" si="491"/>
        <v>1</v>
      </c>
    </row>
    <row r="1827" spans="2:53" ht="14.5" customHeight="1" x14ac:dyDescent="0.35">
      <c r="B1827" s="47" t="s">
        <v>3361</v>
      </c>
      <c r="C1827" s="73" t="s">
        <v>3474</v>
      </c>
      <c r="D1827" s="74">
        <v>45323</v>
      </c>
      <c r="E1827" s="74" t="str">
        <f t="shared" ca="1" si="492"/>
        <v>Yes</v>
      </c>
      <c r="F1827" s="54" t="str">
        <f t="shared" si="493"/>
        <v>3. All Roles Work Inflexible</v>
      </c>
      <c r="G1827" s="49" t="s">
        <v>4104</v>
      </c>
      <c r="H1827" s="22">
        <f t="shared" si="494"/>
        <v>0</v>
      </c>
      <c r="I1827" s="23"/>
      <c r="J1827" s="23"/>
      <c r="K1827" s="23"/>
      <c r="L1827" s="23"/>
      <c r="M1827" s="23"/>
      <c r="N1827" s="23"/>
      <c r="O1827" s="23"/>
      <c r="P1827" s="23"/>
      <c r="Q1827" s="23"/>
      <c r="R1827" s="23"/>
      <c r="S1827" s="23"/>
      <c r="T1827" s="23"/>
      <c r="U1827" s="23"/>
      <c r="V1827" s="23"/>
      <c r="W1827" s="23"/>
      <c r="X1827" s="23"/>
      <c r="Y1827" s="23"/>
      <c r="Z1827" s="23"/>
      <c r="AA1827" s="23"/>
      <c r="AB1827" s="23"/>
      <c r="AC1827" s="24"/>
      <c r="AE1827" s="35" t="s">
        <v>2309</v>
      </c>
      <c r="AF1827" s="36" t="s">
        <v>4204</v>
      </c>
      <c r="AG1827" s="36"/>
      <c r="AH1827" s="36"/>
      <c r="AI1827" s="37"/>
      <c r="AK1827" s="4">
        <f t="shared" si="478"/>
        <v>0</v>
      </c>
      <c r="AL1827" s="4">
        <f t="shared" si="479"/>
        <v>0</v>
      </c>
      <c r="AM1827" s="4">
        <f t="shared" si="480"/>
        <v>0</v>
      </c>
      <c r="AN1827" s="4">
        <f t="shared" si="481"/>
        <v>0</v>
      </c>
      <c r="AO1827" s="4">
        <f t="shared" si="482"/>
        <v>0</v>
      </c>
      <c r="AQ1827" s="4">
        <f t="shared" si="483"/>
        <v>0</v>
      </c>
      <c r="AR1827" s="4">
        <f t="shared" si="484"/>
        <v>1</v>
      </c>
      <c r="AS1827" s="4">
        <f t="shared" si="485"/>
        <v>1</v>
      </c>
      <c r="AT1827" s="4">
        <f t="shared" si="486"/>
        <v>1</v>
      </c>
      <c r="AU1827" s="4">
        <f t="shared" si="487"/>
        <v>1</v>
      </c>
      <c r="AW1827" s="4">
        <f t="shared" si="488"/>
        <v>0</v>
      </c>
      <c r="AX1827" s="4">
        <f t="shared" si="489"/>
        <v>0</v>
      </c>
      <c r="AY1827" s="4">
        <f t="shared" si="490"/>
        <v>1</v>
      </c>
      <c r="BA1827" s="4">
        <f t="shared" si="491"/>
        <v>1</v>
      </c>
    </row>
    <row r="1828" spans="2:53" ht="14.5" customHeight="1" x14ac:dyDescent="0.35">
      <c r="B1828" s="47" t="s">
        <v>3362</v>
      </c>
      <c r="C1828" s="73" t="s">
        <v>3474</v>
      </c>
      <c r="D1828" s="74">
        <v>45323</v>
      </c>
      <c r="E1828" s="74" t="str">
        <f t="shared" ca="1" si="492"/>
        <v>Yes</v>
      </c>
      <c r="F1828" s="54" t="str">
        <f t="shared" si="493"/>
        <v>1. All Roles Work Flexible</v>
      </c>
      <c r="G1828" s="49" t="s">
        <v>4105</v>
      </c>
      <c r="H1828" s="22">
        <f t="shared" si="494"/>
        <v>0</v>
      </c>
      <c r="I1828" s="23"/>
      <c r="J1828" s="23"/>
      <c r="K1828" s="23"/>
      <c r="L1828" s="23"/>
      <c r="M1828" s="23"/>
      <c r="N1828" s="23"/>
      <c r="O1828" s="23"/>
      <c r="P1828" s="23"/>
      <c r="Q1828" s="23"/>
      <c r="R1828" s="23"/>
      <c r="S1828" s="23"/>
      <c r="T1828" s="23"/>
      <c r="U1828" s="23"/>
      <c r="V1828" s="23"/>
      <c r="W1828" s="23"/>
      <c r="X1828" s="23"/>
      <c r="Y1828" s="23"/>
      <c r="Z1828" s="23"/>
      <c r="AA1828" s="23"/>
      <c r="AB1828" s="23"/>
      <c r="AC1828" s="24"/>
      <c r="AE1828" s="35" t="s">
        <v>75</v>
      </c>
      <c r="AF1828" s="36" t="s">
        <v>4204</v>
      </c>
      <c r="AG1828" s="36"/>
      <c r="AH1828" s="36"/>
      <c r="AI1828" s="37"/>
      <c r="AK1828" s="4">
        <f t="shared" ref="AK1828:AK1891" si="495">COUNTIF(AE1828,"Remote")</f>
        <v>1</v>
      </c>
      <c r="AL1828" s="4">
        <f t="shared" ref="AL1828:AL1891" si="496">COUNTIF(AF1828,"Remote")</f>
        <v>0</v>
      </c>
      <c r="AM1828" s="4">
        <f t="shared" ref="AM1828:AM1891" si="497">COUNTIF(AG1828,"Remote")</f>
        <v>0</v>
      </c>
      <c r="AN1828" s="4">
        <f t="shared" ref="AN1828:AN1891" si="498">COUNTIF(AH1828,"Remote")</f>
        <v>0</v>
      </c>
      <c r="AO1828" s="4">
        <f t="shared" ref="AO1828:AO1891" si="499">COUNTIF(AI1828,"Remote")</f>
        <v>0</v>
      </c>
      <c r="AQ1828" s="4">
        <f t="shared" ref="AQ1828:AQ1891" si="500">COUNTBLANK(AE1828)</f>
        <v>0</v>
      </c>
      <c r="AR1828" s="4">
        <f t="shared" ref="AR1828:AR1891" si="501">COUNTBLANK(AF1828)</f>
        <v>1</v>
      </c>
      <c r="AS1828" s="4">
        <f t="shared" ref="AS1828:AS1891" si="502">COUNTBLANK(AG1828)</f>
        <v>1</v>
      </c>
      <c r="AT1828" s="4">
        <f t="shared" ref="AT1828:AT1891" si="503">COUNTBLANK(AH1828)</f>
        <v>1</v>
      </c>
      <c r="AU1828" s="4">
        <f t="shared" ref="AU1828:AU1891" si="504">COUNTBLANK(AI1828)</f>
        <v>1</v>
      </c>
      <c r="AW1828" s="4">
        <f t="shared" ref="AW1828:AW1891" si="505">IF(AND(SUM(AQ1828:AU1828)=4,SUM(AK1828:AO1828)=1),1,0)</f>
        <v>1</v>
      </c>
      <c r="AX1828" s="4">
        <f t="shared" ref="AX1828:AX1891" si="506">IF(AND(SUM(AQ1828:AU1828)&lt;4,SUM(AK1828:AO1828)=1),1,0)</f>
        <v>0</v>
      </c>
      <c r="AY1828" s="4">
        <f t="shared" ref="AY1828:AY1891" si="507">IF((AW1828+AX1828)=0,1,0)</f>
        <v>0</v>
      </c>
      <c r="BA1828" s="4">
        <f t="shared" ref="BA1828:BA1891" si="508">IF(AW1828=1,5,IF(AX1828=1,3,1))</f>
        <v>5</v>
      </c>
    </row>
    <row r="1829" spans="2:53" ht="14.5" customHeight="1" x14ac:dyDescent="0.35">
      <c r="B1829" s="47" t="s">
        <v>3363</v>
      </c>
      <c r="C1829" s="73" t="s">
        <v>3474</v>
      </c>
      <c r="D1829" s="74">
        <v>45323</v>
      </c>
      <c r="E1829" s="74" t="str">
        <f t="shared" ca="1" si="492"/>
        <v>Yes</v>
      </c>
      <c r="F1829" s="54" t="str">
        <f t="shared" si="493"/>
        <v>3. All Roles Work Inflexible</v>
      </c>
      <c r="G1829" s="49" t="s">
        <v>4106</v>
      </c>
      <c r="H1829" s="22">
        <f t="shared" si="494"/>
        <v>0</v>
      </c>
      <c r="I1829" s="23"/>
      <c r="J1829" s="23"/>
      <c r="K1829" s="23"/>
      <c r="L1829" s="23"/>
      <c r="M1829" s="23"/>
      <c r="N1829" s="23"/>
      <c r="O1829" s="23"/>
      <c r="P1829" s="23"/>
      <c r="Q1829" s="23"/>
      <c r="R1829" s="23"/>
      <c r="S1829" s="23"/>
      <c r="T1829" s="23"/>
      <c r="U1829" s="23"/>
      <c r="V1829" s="23"/>
      <c r="W1829" s="23"/>
      <c r="X1829" s="23"/>
      <c r="Y1829" s="23"/>
      <c r="Z1829" s="23"/>
      <c r="AA1829" s="23"/>
      <c r="AB1829" s="23"/>
      <c r="AC1829" s="24"/>
      <c r="AE1829" s="35" t="s">
        <v>1183</v>
      </c>
      <c r="AF1829" s="36" t="s">
        <v>4204</v>
      </c>
      <c r="AG1829" s="36"/>
      <c r="AH1829" s="36"/>
      <c r="AI1829" s="37"/>
      <c r="AK1829" s="4">
        <f t="shared" si="495"/>
        <v>0</v>
      </c>
      <c r="AL1829" s="4">
        <f t="shared" si="496"/>
        <v>0</v>
      </c>
      <c r="AM1829" s="4">
        <f t="shared" si="497"/>
        <v>0</v>
      </c>
      <c r="AN1829" s="4">
        <f t="shared" si="498"/>
        <v>0</v>
      </c>
      <c r="AO1829" s="4">
        <f t="shared" si="499"/>
        <v>0</v>
      </c>
      <c r="AQ1829" s="4">
        <f t="shared" si="500"/>
        <v>0</v>
      </c>
      <c r="AR1829" s="4">
        <f t="shared" si="501"/>
        <v>1</v>
      </c>
      <c r="AS1829" s="4">
        <f t="shared" si="502"/>
        <v>1</v>
      </c>
      <c r="AT1829" s="4">
        <f t="shared" si="503"/>
        <v>1</v>
      </c>
      <c r="AU1829" s="4">
        <f t="shared" si="504"/>
        <v>1</v>
      </c>
      <c r="AW1829" s="4">
        <f t="shared" si="505"/>
        <v>0</v>
      </c>
      <c r="AX1829" s="4">
        <f t="shared" si="506"/>
        <v>0</v>
      </c>
      <c r="AY1829" s="4">
        <f t="shared" si="507"/>
        <v>1</v>
      </c>
      <c r="BA1829" s="4">
        <f t="shared" si="508"/>
        <v>1</v>
      </c>
    </row>
    <row r="1830" spans="2:53" ht="14.5" customHeight="1" x14ac:dyDescent="0.35">
      <c r="B1830" s="47" t="s">
        <v>3364</v>
      </c>
      <c r="C1830" s="73" t="s">
        <v>3474</v>
      </c>
      <c r="D1830" s="74">
        <v>45323</v>
      </c>
      <c r="E1830" s="74" t="str">
        <f t="shared" ca="1" si="492"/>
        <v>Yes</v>
      </c>
      <c r="F1830" s="54" t="str">
        <f t="shared" si="493"/>
        <v>1. All Roles Work Flexible</v>
      </c>
      <c r="G1830" s="49"/>
      <c r="H1830" s="22">
        <f t="shared" si="494"/>
        <v>0</v>
      </c>
      <c r="I1830" s="23"/>
      <c r="J1830" s="23"/>
      <c r="K1830" s="23"/>
      <c r="L1830" s="23"/>
      <c r="M1830" s="23"/>
      <c r="N1830" s="23"/>
      <c r="O1830" s="23"/>
      <c r="P1830" s="23"/>
      <c r="Q1830" s="23"/>
      <c r="R1830" s="23"/>
      <c r="S1830" s="23"/>
      <c r="T1830" s="23"/>
      <c r="U1830" s="23"/>
      <c r="V1830" s="23"/>
      <c r="W1830" s="23"/>
      <c r="X1830" s="23"/>
      <c r="Y1830" s="23"/>
      <c r="Z1830" s="23"/>
      <c r="AA1830" s="23"/>
      <c r="AB1830" s="23"/>
      <c r="AC1830" s="24"/>
      <c r="AE1830" s="35" t="s">
        <v>75</v>
      </c>
      <c r="AF1830" s="36" t="s">
        <v>4204</v>
      </c>
      <c r="AG1830" s="36"/>
      <c r="AH1830" s="36"/>
      <c r="AI1830" s="37"/>
      <c r="AK1830" s="4">
        <f t="shared" si="495"/>
        <v>1</v>
      </c>
      <c r="AL1830" s="4">
        <f t="shared" si="496"/>
        <v>0</v>
      </c>
      <c r="AM1830" s="4">
        <f t="shared" si="497"/>
        <v>0</v>
      </c>
      <c r="AN1830" s="4">
        <f t="shared" si="498"/>
        <v>0</v>
      </c>
      <c r="AO1830" s="4">
        <f t="shared" si="499"/>
        <v>0</v>
      </c>
      <c r="AQ1830" s="4">
        <f t="shared" si="500"/>
        <v>0</v>
      </c>
      <c r="AR1830" s="4">
        <f t="shared" si="501"/>
        <v>1</v>
      </c>
      <c r="AS1830" s="4">
        <f t="shared" si="502"/>
        <v>1</v>
      </c>
      <c r="AT1830" s="4">
        <f t="shared" si="503"/>
        <v>1</v>
      </c>
      <c r="AU1830" s="4">
        <f t="shared" si="504"/>
        <v>1</v>
      </c>
      <c r="AW1830" s="4">
        <f t="shared" si="505"/>
        <v>1</v>
      </c>
      <c r="AX1830" s="4">
        <f t="shared" si="506"/>
        <v>0</v>
      </c>
      <c r="AY1830" s="4">
        <f t="shared" si="507"/>
        <v>0</v>
      </c>
      <c r="BA1830" s="4">
        <f t="shared" si="508"/>
        <v>5</v>
      </c>
    </row>
    <row r="1831" spans="2:53" ht="14.5" customHeight="1" x14ac:dyDescent="0.35">
      <c r="B1831" s="47" t="s">
        <v>3365</v>
      </c>
      <c r="C1831" s="73" t="s">
        <v>3474</v>
      </c>
      <c r="D1831" s="74">
        <v>45323</v>
      </c>
      <c r="E1831" s="74" t="str">
        <f t="shared" ca="1" si="492"/>
        <v>Yes</v>
      </c>
      <c r="F1831" s="54" t="str">
        <f t="shared" si="493"/>
        <v>2. Some Roles Work Flexible</v>
      </c>
      <c r="G1831" s="49" t="s">
        <v>4107</v>
      </c>
      <c r="H1831" s="22">
        <f t="shared" si="494"/>
        <v>0</v>
      </c>
      <c r="I1831" s="23"/>
      <c r="J1831" s="23"/>
      <c r="K1831" s="23"/>
      <c r="L1831" s="23"/>
      <c r="M1831" s="23"/>
      <c r="N1831" s="23"/>
      <c r="O1831" s="23"/>
      <c r="P1831" s="23"/>
      <c r="Q1831" s="23"/>
      <c r="R1831" s="23"/>
      <c r="S1831" s="23"/>
      <c r="T1831" s="23"/>
      <c r="U1831" s="23"/>
      <c r="V1831" s="23"/>
      <c r="W1831" s="23"/>
      <c r="X1831" s="23"/>
      <c r="Y1831" s="23"/>
      <c r="Z1831" s="23"/>
      <c r="AA1831" s="23"/>
      <c r="AB1831" s="23"/>
      <c r="AC1831" s="24"/>
      <c r="AE1831" s="35" t="s">
        <v>75</v>
      </c>
      <c r="AF1831" s="36" t="s">
        <v>653</v>
      </c>
      <c r="AG1831" s="36"/>
      <c r="AH1831" s="36"/>
      <c r="AI1831" s="37"/>
      <c r="AK1831" s="4">
        <f t="shared" si="495"/>
        <v>1</v>
      </c>
      <c r="AL1831" s="4">
        <f t="shared" si="496"/>
        <v>0</v>
      </c>
      <c r="AM1831" s="4">
        <f t="shared" si="497"/>
        <v>0</v>
      </c>
      <c r="AN1831" s="4">
        <f t="shared" si="498"/>
        <v>0</v>
      </c>
      <c r="AO1831" s="4">
        <f t="shared" si="499"/>
        <v>0</v>
      </c>
      <c r="AQ1831" s="4">
        <f t="shared" si="500"/>
        <v>0</v>
      </c>
      <c r="AR1831" s="4">
        <f t="shared" si="501"/>
        <v>0</v>
      </c>
      <c r="AS1831" s="4">
        <f t="shared" si="502"/>
        <v>1</v>
      </c>
      <c r="AT1831" s="4">
        <f t="shared" si="503"/>
        <v>1</v>
      </c>
      <c r="AU1831" s="4">
        <f t="shared" si="504"/>
        <v>1</v>
      </c>
      <c r="AW1831" s="4">
        <f t="shared" si="505"/>
        <v>0</v>
      </c>
      <c r="AX1831" s="4">
        <f t="shared" si="506"/>
        <v>1</v>
      </c>
      <c r="AY1831" s="4">
        <f t="shared" si="507"/>
        <v>0</v>
      </c>
      <c r="BA1831" s="4">
        <f t="shared" si="508"/>
        <v>3</v>
      </c>
    </row>
    <row r="1832" spans="2:53" ht="14.5" customHeight="1" x14ac:dyDescent="0.35">
      <c r="B1832" s="47" t="s">
        <v>3366</v>
      </c>
      <c r="C1832" s="73" t="s">
        <v>3474</v>
      </c>
      <c r="D1832" s="74">
        <v>45323</v>
      </c>
      <c r="E1832" s="74" t="str">
        <f t="shared" ca="1" si="492"/>
        <v>Yes</v>
      </c>
      <c r="F1832" s="54" t="str">
        <f t="shared" si="493"/>
        <v>3. All Roles Work Inflexible</v>
      </c>
      <c r="G1832" s="49" t="s">
        <v>4108</v>
      </c>
      <c r="H1832" s="22">
        <f t="shared" si="494"/>
        <v>0</v>
      </c>
      <c r="I1832" s="23"/>
      <c r="J1832" s="23"/>
      <c r="K1832" s="23"/>
      <c r="L1832" s="23"/>
      <c r="M1832" s="23"/>
      <c r="N1832" s="23"/>
      <c r="O1832" s="23"/>
      <c r="P1832" s="23"/>
      <c r="Q1832" s="23"/>
      <c r="R1832" s="23"/>
      <c r="S1832" s="23"/>
      <c r="T1832" s="23"/>
      <c r="U1832" s="23"/>
      <c r="V1832" s="23"/>
      <c r="W1832" s="23"/>
      <c r="X1832" s="23"/>
      <c r="Y1832" s="23"/>
      <c r="Z1832" s="23"/>
      <c r="AA1832" s="23"/>
      <c r="AB1832" s="23"/>
      <c r="AC1832" s="24"/>
      <c r="AE1832" s="35" t="s">
        <v>1812</v>
      </c>
      <c r="AF1832" s="36" t="s">
        <v>4204</v>
      </c>
      <c r="AG1832" s="36"/>
      <c r="AH1832" s="36"/>
      <c r="AI1832" s="37"/>
      <c r="AK1832" s="4">
        <f t="shared" si="495"/>
        <v>0</v>
      </c>
      <c r="AL1832" s="4">
        <f t="shared" si="496"/>
        <v>0</v>
      </c>
      <c r="AM1832" s="4">
        <f t="shared" si="497"/>
        <v>0</v>
      </c>
      <c r="AN1832" s="4">
        <f t="shared" si="498"/>
        <v>0</v>
      </c>
      <c r="AO1832" s="4">
        <f t="shared" si="499"/>
        <v>0</v>
      </c>
      <c r="AQ1832" s="4">
        <f t="shared" si="500"/>
        <v>0</v>
      </c>
      <c r="AR1832" s="4">
        <f t="shared" si="501"/>
        <v>1</v>
      </c>
      <c r="AS1832" s="4">
        <f t="shared" si="502"/>
        <v>1</v>
      </c>
      <c r="AT1832" s="4">
        <f t="shared" si="503"/>
        <v>1</v>
      </c>
      <c r="AU1832" s="4">
        <f t="shared" si="504"/>
        <v>1</v>
      </c>
      <c r="AW1832" s="4">
        <f t="shared" si="505"/>
        <v>0</v>
      </c>
      <c r="AX1832" s="4">
        <f t="shared" si="506"/>
        <v>0</v>
      </c>
      <c r="AY1832" s="4">
        <f t="shared" si="507"/>
        <v>1</v>
      </c>
      <c r="BA1832" s="4">
        <f t="shared" si="508"/>
        <v>1</v>
      </c>
    </row>
    <row r="1833" spans="2:53" ht="14.5" customHeight="1" x14ac:dyDescent="0.35">
      <c r="B1833" s="47" t="s">
        <v>3367</v>
      </c>
      <c r="C1833" s="73" t="s">
        <v>3474</v>
      </c>
      <c r="D1833" s="74">
        <v>45323</v>
      </c>
      <c r="E1833" s="74" t="str">
        <f t="shared" ca="1" si="492"/>
        <v>Yes</v>
      </c>
      <c r="F1833" s="54" t="str">
        <f t="shared" si="493"/>
        <v>3. All Roles Work Inflexible</v>
      </c>
      <c r="G1833" s="49" t="s">
        <v>4109</v>
      </c>
      <c r="H1833" s="22">
        <f t="shared" si="494"/>
        <v>0</v>
      </c>
      <c r="I1833" s="23"/>
      <c r="J1833" s="23"/>
      <c r="K1833" s="23"/>
      <c r="L1833" s="23"/>
      <c r="M1833" s="23"/>
      <c r="N1833" s="23"/>
      <c r="O1833" s="23"/>
      <c r="P1833" s="23"/>
      <c r="Q1833" s="23"/>
      <c r="R1833" s="23"/>
      <c r="S1833" s="23"/>
      <c r="T1833" s="23"/>
      <c r="U1833" s="23"/>
      <c r="V1833" s="23"/>
      <c r="W1833" s="23"/>
      <c r="X1833" s="23"/>
      <c r="Y1833" s="23"/>
      <c r="Z1833" s="23"/>
      <c r="AA1833" s="23"/>
      <c r="AB1833" s="23"/>
      <c r="AC1833" s="24"/>
      <c r="AE1833" s="35" t="s">
        <v>711</v>
      </c>
      <c r="AF1833" s="36" t="s">
        <v>4204</v>
      </c>
      <c r="AG1833" s="36"/>
      <c r="AH1833" s="36"/>
      <c r="AI1833" s="37"/>
      <c r="AK1833" s="4">
        <f t="shared" si="495"/>
        <v>0</v>
      </c>
      <c r="AL1833" s="4">
        <f t="shared" si="496"/>
        <v>0</v>
      </c>
      <c r="AM1833" s="4">
        <f t="shared" si="497"/>
        <v>0</v>
      </c>
      <c r="AN1833" s="4">
        <f t="shared" si="498"/>
        <v>0</v>
      </c>
      <c r="AO1833" s="4">
        <f t="shared" si="499"/>
        <v>0</v>
      </c>
      <c r="AQ1833" s="4">
        <f t="shared" si="500"/>
        <v>0</v>
      </c>
      <c r="AR1833" s="4">
        <f t="shared" si="501"/>
        <v>1</v>
      </c>
      <c r="AS1833" s="4">
        <f t="shared" si="502"/>
        <v>1</v>
      </c>
      <c r="AT1833" s="4">
        <f t="shared" si="503"/>
        <v>1</v>
      </c>
      <c r="AU1833" s="4">
        <f t="shared" si="504"/>
        <v>1</v>
      </c>
      <c r="AW1833" s="4">
        <f t="shared" si="505"/>
        <v>0</v>
      </c>
      <c r="AX1833" s="4">
        <f t="shared" si="506"/>
        <v>0</v>
      </c>
      <c r="AY1833" s="4">
        <f t="shared" si="507"/>
        <v>1</v>
      </c>
      <c r="BA1833" s="4">
        <f t="shared" si="508"/>
        <v>1</v>
      </c>
    </row>
    <row r="1834" spans="2:53" ht="14.5" customHeight="1" x14ac:dyDescent="0.35">
      <c r="B1834" s="47" t="s">
        <v>3368</v>
      </c>
      <c r="C1834" s="73" t="s">
        <v>3474</v>
      </c>
      <c r="D1834" s="74">
        <v>45323</v>
      </c>
      <c r="E1834" s="74" t="str">
        <f t="shared" ca="1" si="492"/>
        <v>Yes</v>
      </c>
      <c r="F1834" s="54" t="str">
        <f t="shared" si="493"/>
        <v>3. All Roles Work Inflexible</v>
      </c>
      <c r="G1834" s="49" t="s">
        <v>4110</v>
      </c>
      <c r="H1834" s="22">
        <f t="shared" si="494"/>
        <v>0</v>
      </c>
      <c r="I1834" s="23"/>
      <c r="J1834" s="23"/>
      <c r="K1834" s="23"/>
      <c r="L1834" s="23"/>
      <c r="M1834" s="23"/>
      <c r="N1834" s="23"/>
      <c r="O1834" s="23"/>
      <c r="P1834" s="23"/>
      <c r="Q1834" s="23"/>
      <c r="R1834" s="23"/>
      <c r="S1834" s="23"/>
      <c r="T1834" s="23"/>
      <c r="U1834" s="23"/>
      <c r="V1834" s="23"/>
      <c r="W1834" s="23"/>
      <c r="X1834" s="23"/>
      <c r="Y1834" s="23"/>
      <c r="Z1834" s="23"/>
      <c r="AA1834" s="23"/>
      <c r="AB1834" s="23"/>
      <c r="AC1834" s="24"/>
      <c r="AE1834" s="35" t="s">
        <v>4237</v>
      </c>
      <c r="AF1834" s="36" t="s">
        <v>4204</v>
      </c>
      <c r="AG1834" s="36"/>
      <c r="AH1834" s="36"/>
      <c r="AI1834" s="37"/>
      <c r="AK1834" s="4">
        <f t="shared" si="495"/>
        <v>0</v>
      </c>
      <c r="AL1834" s="4">
        <f t="shared" si="496"/>
        <v>0</v>
      </c>
      <c r="AM1834" s="4">
        <f t="shared" si="497"/>
        <v>0</v>
      </c>
      <c r="AN1834" s="4">
        <f t="shared" si="498"/>
        <v>0</v>
      </c>
      <c r="AO1834" s="4">
        <f t="shared" si="499"/>
        <v>0</v>
      </c>
      <c r="AQ1834" s="4">
        <f t="shared" si="500"/>
        <v>0</v>
      </c>
      <c r="AR1834" s="4">
        <f t="shared" si="501"/>
        <v>1</v>
      </c>
      <c r="AS1834" s="4">
        <f t="shared" si="502"/>
        <v>1</v>
      </c>
      <c r="AT1834" s="4">
        <f t="shared" si="503"/>
        <v>1</v>
      </c>
      <c r="AU1834" s="4">
        <f t="shared" si="504"/>
        <v>1</v>
      </c>
      <c r="AW1834" s="4">
        <f t="shared" si="505"/>
        <v>0</v>
      </c>
      <c r="AX1834" s="4">
        <f t="shared" si="506"/>
        <v>0</v>
      </c>
      <c r="AY1834" s="4">
        <f t="shared" si="507"/>
        <v>1</v>
      </c>
      <c r="BA1834" s="4">
        <f t="shared" si="508"/>
        <v>1</v>
      </c>
    </row>
    <row r="1835" spans="2:53" ht="14.5" customHeight="1" x14ac:dyDescent="0.35">
      <c r="B1835" s="47" t="s">
        <v>3369</v>
      </c>
      <c r="C1835" s="73" t="s">
        <v>3474</v>
      </c>
      <c r="D1835" s="74">
        <v>45323</v>
      </c>
      <c r="E1835" s="74" t="str">
        <f t="shared" ca="1" si="492"/>
        <v>Yes</v>
      </c>
      <c r="F1835" s="54" t="str">
        <f t="shared" si="493"/>
        <v>3. All Roles Work Inflexible</v>
      </c>
      <c r="G1835" s="49" t="s">
        <v>4111</v>
      </c>
      <c r="H1835" s="22">
        <f t="shared" si="494"/>
        <v>0</v>
      </c>
      <c r="I1835" s="23"/>
      <c r="J1835" s="23"/>
      <c r="K1835" s="23"/>
      <c r="L1835" s="23"/>
      <c r="M1835" s="23"/>
      <c r="N1835" s="23"/>
      <c r="O1835" s="23"/>
      <c r="P1835" s="23"/>
      <c r="Q1835" s="23"/>
      <c r="R1835" s="23"/>
      <c r="S1835" s="23"/>
      <c r="T1835" s="23"/>
      <c r="U1835" s="23"/>
      <c r="V1835" s="23"/>
      <c r="W1835" s="23"/>
      <c r="X1835" s="23"/>
      <c r="Y1835" s="23"/>
      <c r="Z1835" s="23"/>
      <c r="AA1835" s="23"/>
      <c r="AB1835" s="23"/>
      <c r="AC1835" s="24"/>
      <c r="AE1835" s="35" t="s">
        <v>4226</v>
      </c>
      <c r="AF1835" s="36" t="s">
        <v>4204</v>
      </c>
      <c r="AG1835" s="36"/>
      <c r="AH1835" s="36"/>
      <c r="AI1835" s="37"/>
      <c r="AK1835" s="4">
        <f t="shared" si="495"/>
        <v>0</v>
      </c>
      <c r="AL1835" s="4">
        <f t="shared" si="496"/>
        <v>0</v>
      </c>
      <c r="AM1835" s="4">
        <f t="shared" si="497"/>
        <v>0</v>
      </c>
      <c r="AN1835" s="4">
        <f t="shared" si="498"/>
        <v>0</v>
      </c>
      <c r="AO1835" s="4">
        <f t="shared" si="499"/>
        <v>0</v>
      </c>
      <c r="AQ1835" s="4">
        <f t="shared" si="500"/>
        <v>0</v>
      </c>
      <c r="AR1835" s="4">
        <f t="shared" si="501"/>
        <v>1</v>
      </c>
      <c r="AS1835" s="4">
        <f t="shared" si="502"/>
        <v>1</v>
      </c>
      <c r="AT1835" s="4">
        <f t="shared" si="503"/>
        <v>1</v>
      </c>
      <c r="AU1835" s="4">
        <f t="shared" si="504"/>
        <v>1</v>
      </c>
      <c r="AW1835" s="4">
        <f t="shared" si="505"/>
        <v>0</v>
      </c>
      <c r="AX1835" s="4">
        <f t="shared" si="506"/>
        <v>0</v>
      </c>
      <c r="AY1835" s="4">
        <f t="shared" si="507"/>
        <v>1</v>
      </c>
      <c r="BA1835" s="4">
        <f t="shared" si="508"/>
        <v>1</v>
      </c>
    </row>
    <row r="1836" spans="2:53" ht="14.5" customHeight="1" x14ac:dyDescent="0.35">
      <c r="B1836" s="47" t="s">
        <v>3370</v>
      </c>
      <c r="C1836" s="73" t="s">
        <v>3474</v>
      </c>
      <c r="D1836" s="74">
        <v>45323</v>
      </c>
      <c r="E1836" s="74" t="str">
        <f t="shared" ca="1" si="492"/>
        <v>Yes</v>
      </c>
      <c r="F1836" s="54" t="str">
        <f t="shared" si="493"/>
        <v>3. All Roles Work Inflexible</v>
      </c>
      <c r="G1836" s="49" t="s">
        <v>4112</v>
      </c>
      <c r="H1836" s="22">
        <f t="shared" si="494"/>
        <v>0</v>
      </c>
      <c r="I1836" s="23"/>
      <c r="J1836" s="23"/>
      <c r="K1836" s="23"/>
      <c r="L1836" s="23"/>
      <c r="M1836" s="23"/>
      <c r="N1836" s="23"/>
      <c r="O1836" s="23"/>
      <c r="P1836" s="23"/>
      <c r="Q1836" s="23"/>
      <c r="R1836" s="23"/>
      <c r="S1836" s="23"/>
      <c r="T1836" s="23"/>
      <c r="U1836" s="23"/>
      <c r="V1836" s="23"/>
      <c r="W1836" s="23"/>
      <c r="X1836" s="23"/>
      <c r="Y1836" s="23"/>
      <c r="Z1836" s="23"/>
      <c r="AA1836" s="23"/>
      <c r="AB1836" s="23"/>
      <c r="AC1836" s="24"/>
      <c r="AE1836" s="35" t="s">
        <v>795</v>
      </c>
      <c r="AF1836" s="36" t="s">
        <v>4204</v>
      </c>
      <c r="AG1836" s="36"/>
      <c r="AH1836" s="36"/>
      <c r="AI1836" s="37"/>
      <c r="AK1836" s="4">
        <f t="shared" si="495"/>
        <v>0</v>
      </c>
      <c r="AL1836" s="4">
        <f t="shared" si="496"/>
        <v>0</v>
      </c>
      <c r="AM1836" s="4">
        <f t="shared" si="497"/>
        <v>0</v>
      </c>
      <c r="AN1836" s="4">
        <f t="shared" si="498"/>
        <v>0</v>
      </c>
      <c r="AO1836" s="4">
        <f t="shared" si="499"/>
        <v>0</v>
      </c>
      <c r="AQ1836" s="4">
        <f t="shared" si="500"/>
        <v>0</v>
      </c>
      <c r="AR1836" s="4">
        <f t="shared" si="501"/>
        <v>1</v>
      </c>
      <c r="AS1836" s="4">
        <f t="shared" si="502"/>
        <v>1</v>
      </c>
      <c r="AT1836" s="4">
        <f t="shared" si="503"/>
        <v>1</v>
      </c>
      <c r="AU1836" s="4">
        <f t="shared" si="504"/>
        <v>1</v>
      </c>
      <c r="AW1836" s="4">
        <f t="shared" si="505"/>
        <v>0</v>
      </c>
      <c r="AX1836" s="4">
        <f t="shared" si="506"/>
        <v>0</v>
      </c>
      <c r="AY1836" s="4">
        <f t="shared" si="507"/>
        <v>1</v>
      </c>
      <c r="BA1836" s="4">
        <f t="shared" si="508"/>
        <v>1</v>
      </c>
    </row>
    <row r="1837" spans="2:53" ht="14.5" customHeight="1" x14ac:dyDescent="0.35">
      <c r="B1837" s="47" t="s">
        <v>3371</v>
      </c>
      <c r="C1837" s="73" t="s">
        <v>3474</v>
      </c>
      <c r="D1837" s="74">
        <v>45323</v>
      </c>
      <c r="E1837" s="74" t="str">
        <f t="shared" ca="1" si="492"/>
        <v>Yes</v>
      </c>
      <c r="F1837" s="54" t="str">
        <f t="shared" si="493"/>
        <v>3. All Roles Work Inflexible</v>
      </c>
      <c r="G1837" s="49" t="s">
        <v>4113</v>
      </c>
      <c r="H1837" s="22">
        <f t="shared" si="494"/>
        <v>0</v>
      </c>
      <c r="I1837" s="23"/>
      <c r="J1837" s="23"/>
      <c r="K1837" s="23"/>
      <c r="L1837" s="23"/>
      <c r="M1837" s="23"/>
      <c r="N1837" s="23"/>
      <c r="O1837" s="23"/>
      <c r="P1837" s="23"/>
      <c r="Q1837" s="23"/>
      <c r="R1837" s="23"/>
      <c r="S1837" s="23"/>
      <c r="T1837" s="23"/>
      <c r="U1837" s="23"/>
      <c r="V1837" s="23"/>
      <c r="W1837" s="23"/>
      <c r="X1837" s="23"/>
      <c r="Y1837" s="23"/>
      <c r="Z1837" s="23"/>
      <c r="AA1837" s="23"/>
      <c r="AB1837" s="23"/>
      <c r="AC1837" s="24"/>
      <c r="AE1837" s="35" t="s">
        <v>4215</v>
      </c>
      <c r="AF1837" s="36" t="s">
        <v>4204</v>
      </c>
      <c r="AG1837" s="36"/>
      <c r="AH1837" s="36"/>
      <c r="AI1837" s="37"/>
      <c r="AK1837" s="4">
        <f t="shared" si="495"/>
        <v>0</v>
      </c>
      <c r="AL1837" s="4">
        <f t="shared" si="496"/>
        <v>0</v>
      </c>
      <c r="AM1837" s="4">
        <f t="shared" si="497"/>
        <v>0</v>
      </c>
      <c r="AN1837" s="4">
        <f t="shared" si="498"/>
        <v>0</v>
      </c>
      <c r="AO1837" s="4">
        <f t="shared" si="499"/>
        <v>0</v>
      </c>
      <c r="AQ1837" s="4">
        <f t="shared" si="500"/>
        <v>0</v>
      </c>
      <c r="AR1837" s="4">
        <f t="shared" si="501"/>
        <v>1</v>
      </c>
      <c r="AS1837" s="4">
        <f t="shared" si="502"/>
        <v>1</v>
      </c>
      <c r="AT1837" s="4">
        <f t="shared" si="503"/>
        <v>1</v>
      </c>
      <c r="AU1837" s="4">
        <f t="shared" si="504"/>
        <v>1</v>
      </c>
      <c r="AW1837" s="4">
        <f t="shared" si="505"/>
        <v>0</v>
      </c>
      <c r="AX1837" s="4">
        <f t="shared" si="506"/>
        <v>0</v>
      </c>
      <c r="AY1837" s="4">
        <f t="shared" si="507"/>
        <v>1</v>
      </c>
      <c r="BA1837" s="4">
        <f t="shared" si="508"/>
        <v>1</v>
      </c>
    </row>
    <row r="1838" spans="2:53" ht="14.5" customHeight="1" x14ac:dyDescent="0.35">
      <c r="B1838" s="47" t="s">
        <v>3372</v>
      </c>
      <c r="C1838" s="73" t="s">
        <v>3474</v>
      </c>
      <c r="D1838" s="74">
        <v>45323</v>
      </c>
      <c r="E1838" s="74" t="str">
        <f t="shared" ca="1" si="492"/>
        <v>Yes</v>
      </c>
      <c r="F1838" s="54" t="str">
        <f t="shared" si="493"/>
        <v>3. All Roles Work Inflexible</v>
      </c>
      <c r="G1838" s="49" t="s">
        <v>4114</v>
      </c>
      <c r="H1838" s="22">
        <f t="shared" si="494"/>
        <v>0</v>
      </c>
      <c r="I1838" s="23"/>
      <c r="J1838" s="23"/>
      <c r="K1838" s="23"/>
      <c r="L1838" s="23"/>
      <c r="M1838" s="23"/>
      <c r="N1838" s="23"/>
      <c r="O1838" s="23"/>
      <c r="P1838" s="23"/>
      <c r="Q1838" s="23"/>
      <c r="R1838" s="23"/>
      <c r="S1838" s="23"/>
      <c r="T1838" s="23"/>
      <c r="U1838" s="23"/>
      <c r="V1838" s="23"/>
      <c r="W1838" s="23"/>
      <c r="X1838" s="23"/>
      <c r="Y1838" s="23"/>
      <c r="Z1838" s="23"/>
      <c r="AA1838" s="23"/>
      <c r="AB1838" s="23"/>
      <c r="AC1838" s="24"/>
      <c r="AE1838" s="35" t="s">
        <v>4292</v>
      </c>
      <c r="AF1838" s="36" t="s">
        <v>4204</v>
      </c>
      <c r="AG1838" s="36"/>
      <c r="AH1838" s="36"/>
      <c r="AI1838" s="37"/>
      <c r="AK1838" s="4">
        <f t="shared" si="495"/>
        <v>0</v>
      </c>
      <c r="AL1838" s="4">
        <f t="shared" si="496"/>
        <v>0</v>
      </c>
      <c r="AM1838" s="4">
        <f t="shared" si="497"/>
        <v>0</v>
      </c>
      <c r="AN1838" s="4">
        <f t="shared" si="498"/>
        <v>0</v>
      </c>
      <c r="AO1838" s="4">
        <f t="shared" si="499"/>
        <v>0</v>
      </c>
      <c r="AQ1838" s="4">
        <f t="shared" si="500"/>
        <v>0</v>
      </c>
      <c r="AR1838" s="4">
        <f t="shared" si="501"/>
        <v>1</v>
      </c>
      <c r="AS1838" s="4">
        <f t="shared" si="502"/>
        <v>1</v>
      </c>
      <c r="AT1838" s="4">
        <f t="shared" si="503"/>
        <v>1</v>
      </c>
      <c r="AU1838" s="4">
        <f t="shared" si="504"/>
        <v>1</v>
      </c>
      <c r="AW1838" s="4">
        <f t="shared" si="505"/>
        <v>0</v>
      </c>
      <c r="AX1838" s="4">
        <f t="shared" si="506"/>
        <v>0</v>
      </c>
      <c r="AY1838" s="4">
        <f t="shared" si="507"/>
        <v>1</v>
      </c>
      <c r="BA1838" s="4">
        <f t="shared" si="508"/>
        <v>1</v>
      </c>
    </row>
    <row r="1839" spans="2:53" ht="14.5" customHeight="1" x14ac:dyDescent="0.35">
      <c r="B1839" s="47" t="s">
        <v>3373</v>
      </c>
      <c r="C1839" s="73" t="s">
        <v>3474</v>
      </c>
      <c r="D1839" s="74">
        <v>45323</v>
      </c>
      <c r="E1839" s="74" t="str">
        <f t="shared" ca="1" si="492"/>
        <v>Yes</v>
      </c>
      <c r="F1839" s="54" t="str">
        <f t="shared" si="493"/>
        <v>3. All Roles Work Inflexible</v>
      </c>
      <c r="G1839" s="49" t="s">
        <v>4115</v>
      </c>
      <c r="H1839" s="22">
        <f t="shared" si="494"/>
        <v>0</v>
      </c>
      <c r="I1839" s="23"/>
      <c r="J1839" s="23"/>
      <c r="K1839" s="23"/>
      <c r="L1839" s="23"/>
      <c r="M1839" s="23"/>
      <c r="N1839" s="23"/>
      <c r="O1839" s="23"/>
      <c r="P1839" s="23"/>
      <c r="Q1839" s="23"/>
      <c r="R1839" s="23"/>
      <c r="S1839" s="23"/>
      <c r="T1839" s="23"/>
      <c r="U1839" s="23"/>
      <c r="V1839" s="23"/>
      <c r="W1839" s="23"/>
      <c r="X1839" s="23"/>
      <c r="Y1839" s="23"/>
      <c r="Z1839" s="23"/>
      <c r="AA1839" s="23"/>
      <c r="AB1839" s="23"/>
      <c r="AC1839" s="24"/>
      <c r="AE1839" s="35" t="s">
        <v>613</v>
      </c>
      <c r="AF1839" s="36" t="s">
        <v>4204</v>
      </c>
      <c r="AG1839" s="36"/>
      <c r="AH1839" s="36"/>
      <c r="AI1839" s="37"/>
      <c r="AK1839" s="4">
        <f t="shared" si="495"/>
        <v>0</v>
      </c>
      <c r="AL1839" s="4">
        <f t="shared" si="496"/>
        <v>0</v>
      </c>
      <c r="AM1839" s="4">
        <f t="shared" si="497"/>
        <v>0</v>
      </c>
      <c r="AN1839" s="4">
        <f t="shared" si="498"/>
        <v>0</v>
      </c>
      <c r="AO1839" s="4">
        <f t="shared" si="499"/>
        <v>0</v>
      </c>
      <c r="AQ1839" s="4">
        <f t="shared" si="500"/>
        <v>0</v>
      </c>
      <c r="AR1839" s="4">
        <f t="shared" si="501"/>
        <v>1</v>
      </c>
      <c r="AS1839" s="4">
        <f t="shared" si="502"/>
        <v>1</v>
      </c>
      <c r="AT1839" s="4">
        <f t="shared" si="503"/>
        <v>1</v>
      </c>
      <c r="AU1839" s="4">
        <f t="shared" si="504"/>
        <v>1</v>
      </c>
      <c r="AW1839" s="4">
        <f t="shared" si="505"/>
        <v>0</v>
      </c>
      <c r="AX1839" s="4">
        <f t="shared" si="506"/>
        <v>0</v>
      </c>
      <c r="AY1839" s="4">
        <f t="shared" si="507"/>
        <v>1</v>
      </c>
      <c r="BA1839" s="4">
        <f t="shared" si="508"/>
        <v>1</v>
      </c>
    </row>
    <row r="1840" spans="2:53" ht="14.5" customHeight="1" x14ac:dyDescent="0.35">
      <c r="B1840" s="47" t="s">
        <v>3374</v>
      </c>
      <c r="C1840" s="73" t="s">
        <v>3474</v>
      </c>
      <c r="D1840" s="74">
        <v>45323</v>
      </c>
      <c r="E1840" s="74" t="str">
        <f t="shared" ca="1" si="492"/>
        <v>Yes</v>
      </c>
      <c r="F1840" s="54" t="str">
        <f t="shared" si="493"/>
        <v>3. All Roles Work Inflexible</v>
      </c>
      <c r="G1840" s="49" t="s">
        <v>4116</v>
      </c>
      <c r="H1840" s="22">
        <f t="shared" si="494"/>
        <v>0</v>
      </c>
      <c r="I1840" s="23"/>
      <c r="J1840" s="23"/>
      <c r="K1840" s="23"/>
      <c r="L1840" s="23"/>
      <c r="M1840" s="23"/>
      <c r="N1840" s="23"/>
      <c r="O1840" s="23"/>
      <c r="P1840" s="23"/>
      <c r="Q1840" s="23"/>
      <c r="R1840" s="23"/>
      <c r="S1840" s="23"/>
      <c r="T1840" s="23"/>
      <c r="U1840" s="23"/>
      <c r="V1840" s="23"/>
      <c r="W1840" s="23"/>
      <c r="X1840" s="23"/>
      <c r="Y1840" s="23"/>
      <c r="Z1840" s="23"/>
      <c r="AA1840" s="23"/>
      <c r="AB1840" s="23"/>
      <c r="AC1840" s="24"/>
      <c r="AE1840" s="35" t="s">
        <v>681</v>
      </c>
      <c r="AF1840" s="36" t="s">
        <v>4204</v>
      </c>
      <c r="AG1840" s="36"/>
      <c r="AH1840" s="36"/>
      <c r="AI1840" s="37"/>
      <c r="AK1840" s="4">
        <f t="shared" si="495"/>
        <v>0</v>
      </c>
      <c r="AL1840" s="4">
        <f t="shared" si="496"/>
        <v>0</v>
      </c>
      <c r="AM1840" s="4">
        <f t="shared" si="497"/>
        <v>0</v>
      </c>
      <c r="AN1840" s="4">
        <f t="shared" si="498"/>
        <v>0</v>
      </c>
      <c r="AO1840" s="4">
        <f t="shared" si="499"/>
        <v>0</v>
      </c>
      <c r="AQ1840" s="4">
        <f t="shared" si="500"/>
        <v>0</v>
      </c>
      <c r="AR1840" s="4">
        <f t="shared" si="501"/>
        <v>1</v>
      </c>
      <c r="AS1840" s="4">
        <f t="shared" si="502"/>
        <v>1</v>
      </c>
      <c r="AT1840" s="4">
        <f t="shared" si="503"/>
        <v>1</v>
      </c>
      <c r="AU1840" s="4">
        <f t="shared" si="504"/>
        <v>1</v>
      </c>
      <c r="AW1840" s="4">
        <f t="shared" si="505"/>
        <v>0</v>
      </c>
      <c r="AX1840" s="4">
        <f t="shared" si="506"/>
        <v>0</v>
      </c>
      <c r="AY1840" s="4">
        <f t="shared" si="507"/>
        <v>1</v>
      </c>
      <c r="BA1840" s="4">
        <f t="shared" si="508"/>
        <v>1</v>
      </c>
    </row>
    <row r="1841" spans="2:53" ht="14.5" customHeight="1" x14ac:dyDescent="0.35">
      <c r="B1841" s="47" t="s">
        <v>3375</v>
      </c>
      <c r="C1841" s="73" t="s">
        <v>3474</v>
      </c>
      <c r="D1841" s="74">
        <v>45323</v>
      </c>
      <c r="E1841" s="74" t="str">
        <f t="shared" ca="1" si="492"/>
        <v>Yes</v>
      </c>
      <c r="F1841" s="54" t="str">
        <f t="shared" si="493"/>
        <v>3. All Roles Work Inflexible</v>
      </c>
      <c r="G1841" s="49" t="s">
        <v>4117</v>
      </c>
      <c r="H1841" s="22">
        <f t="shared" si="494"/>
        <v>0</v>
      </c>
      <c r="I1841" s="23"/>
      <c r="J1841" s="23"/>
      <c r="K1841" s="23"/>
      <c r="L1841" s="23"/>
      <c r="M1841" s="23"/>
      <c r="N1841" s="23"/>
      <c r="O1841" s="23"/>
      <c r="P1841" s="23"/>
      <c r="Q1841" s="23"/>
      <c r="R1841" s="23"/>
      <c r="S1841" s="23"/>
      <c r="T1841" s="23"/>
      <c r="U1841" s="23"/>
      <c r="V1841" s="23"/>
      <c r="W1841" s="23"/>
      <c r="X1841" s="23"/>
      <c r="Y1841" s="23"/>
      <c r="Z1841" s="23"/>
      <c r="AA1841" s="23"/>
      <c r="AB1841" s="23"/>
      <c r="AC1841" s="24"/>
      <c r="AE1841" s="35" t="s">
        <v>612</v>
      </c>
      <c r="AF1841" s="36" t="s">
        <v>4204</v>
      </c>
      <c r="AG1841" s="36"/>
      <c r="AH1841" s="36"/>
      <c r="AI1841" s="37"/>
      <c r="AK1841" s="4">
        <f t="shared" si="495"/>
        <v>0</v>
      </c>
      <c r="AL1841" s="4">
        <f t="shared" si="496"/>
        <v>0</v>
      </c>
      <c r="AM1841" s="4">
        <f t="shared" si="497"/>
        <v>0</v>
      </c>
      <c r="AN1841" s="4">
        <f t="shared" si="498"/>
        <v>0</v>
      </c>
      <c r="AO1841" s="4">
        <f t="shared" si="499"/>
        <v>0</v>
      </c>
      <c r="AQ1841" s="4">
        <f t="shared" si="500"/>
        <v>0</v>
      </c>
      <c r="AR1841" s="4">
        <f t="shared" si="501"/>
        <v>1</v>
      </c>
      <c r="AS1841" s="4">
        <f t="shared" si="502"/>
        <v>1</v>
      </c>
      <c r="AT1841" s="4">
        <f t="shared" si="503"/>
        <v>1</v>
      </c>
      <c r="AU1841" s="4">
        <f t="shared" si="504"/>
        <v>1</v>
      </c>
      <c r="AW1841" s="4">
        <f t="shared" si="505"/>
        <v>0</v>
      </c>
      <c r="AX1841" s="4">
        <f t="shared" si="506"/>
        <v>0</v>
      </c>
      <c r="AY1841" s="4">
        <f t="shared" si="507"/>
        <v>1</v>
      </c>
      <c r="BA1841" s="4">
        <f t="shared" si="508"/>
        <v>1</v>
      </c>
    </row>
    <row r="1842" spans="2:53" ht="14.5" customHeight="1" x14ac:dyDescent="0.35">
      <c r="B1842" s="47" t="s">
        <v>3376</v>
      </c>
      <c r="C1842" s="73" t="s">
        <v>3474</v>
      </c>
      <c r="D1842" s="74">
        <v>45323</v>
      </c>
      <c r="E1842" s="74" t="str">
        <f t="shared" ca="1" si="492"/>
        <v>Yes</v>
      </c>
      <c r="F1842" s="54" t="str">
        <f t="shared" si="493"/>
        <v>3. All Roles Work Inflexible</v>
      </c>
      <c r="G1842" s="49" t="s">
        <v>4118</v>
      </c>
      <c r="H1842" s="22">
        <f t="shared" si="494"/>
        <v>0</v>
      </c>
      <c r="I1842" s="23"/>
      <c r="J1842" s="23"/>
      <c r="K1842" s="23"/>
      <c r="L1842" s="23"/>
      <c r="M1842" s="23"/>
      <c r="N1842" s="23"/>
      <c r="O1842" s="23"/>
      <c r="P1842" s="23"/>
      <c r="Q1842" s="23"/>
      <c r="R1842" s="23"/>
      <c r="S1842" s="23"/>
      <c r="T1842" s="23"/>
      <c r="U1842" s="23"/>
      <c r="V1842" s="23"/>
      <c r="W1842" s="23"/>
      <c r="X1842" s="23"/>
      <c r="Y1842" s="23"/>
      <c r="Z1842" s="23"/>
      <c r="AA1842" s="23"/>
      <c r="AB1842" s="23"/>
      <c r="AC1842" s="24"/>
      <c r="AE1842" s="35" t="s">
        <v>1060</v>
      </c>
      <c r="AF1842" s="36" t="s">
        <v>4204</v>
      </c>
      <c r="AG1842" s="36"/>
      <c r="AH1842" s="36"/>
      <c r="AI1842" s="37"/>
      <c r="AK1842" s="4">
        <f t="shared" si="495"/>
        <v>0</v>
      </c>
      <c r="AL1842" s="4">
        <f t="shared" si="496"/>
        <v>0</v>
      </c>
      <c r="AM1842" s="4">
        <f t="shared" si="497"/>
        <v>0</v>
      </c>
      <c r="AN1842" s="4">
        <f t="shared" si="498"/>
        <v>0</v>
      </c>
      <c r="AO1842" s="4">
        <f t="shared" si="499"/>
        <v>0</v>
      </c>
      <c r="AQ1842" s="4">
        <f t="shared" si="500"/>
        <v>0</v>
      </c>
      <c r="AR1842" s="4">
        <f t="shared" si="501"/>
        <v>1</v>
      </c>
      <c r="AS1842" s="4">
        <f t="shared" si="502"/>
        <v>1</v>
      </c>
      <c r="AT1842" s="4">
        <f t="shared" si="503"/>
        <v>1</v>
      </c>
      <c r="AU1842" s="4">
        <f t="shared" si="504"/>
        <v>1</v>
      </c>
      <c r="AW1842" s="4">
        <f t="shared" si="505"/>
        <v>0</v>
      </c>
      <c r="AX1842" s="4">
        <f t="shared" si="506"/>
        <v>0</v>
      </c>
      <c r="AY1842" s="4">
        <f t="shared" si="507"/>
        <v>1</v>
      </c>
      <c r="BA1842" s="4">
        <f t="shared" si="508"/>
        <v>1</v>
      </c>
    </row>
    <row r="1843" spans="2:53" ht="14.5" customHeight="1" x14ac:dyDescent="0.35">
      <c r="B1843" s="47" t="s">
        <v>3377</v>
      </c>
      <c r="C1843" s="73" t="s">
        <v>3474</v>
      </c>
      <c r="D1843" s="74">
        <v>45323</v>
      </c>
      <c r="E1843" s="74" t="str">
        <f t="shared" ca="1" si="492"/>
        <v>Yes</v>
      </c>
      <c r="F1843" s="54" t="str">
        <f t="shared" si="493"/>
        <v>3. All Roles Work Inflexible</v>
      </c>
      <c r="G1843" s="49" t="s">
        <v>4119</v>
      </c>
      <c r="H1843" s="22">
        <f t="shared" si="494"/>
        <v>0</v>
      </c>
      <c r="I1843" s="23"/>
      <c r="J1843" s="23"/>
      <c r="K1843" s="23"/>
      <c r="L1843" s="23"/>
      <c r="M1843" s="23"/>
      <c r="N1843" s="23"/>
      <c r="O1843" s="23"/>
      <c r="P1843" s="23"/>
      <c r="Q1843" s="23"/>
      <c r="R1843" s="23"/>
      <c r="S1843" s="23"/>
      <c r="T1843" s="23"/>
      <c r="U1843" s="23"/>
      <c r="V1843" s="23"/>
      <c r="W1843" s="23"/>
      <c r="X1843" s="23"/>
      <c r="Y1843" s="23"/>
      <c r="Z1843" s="23"/>
      <c r="AA1843" s="23"/>
      <c r="AB1843" s="23"/>
      <c r="AC1843" s="24"/>
      <c r="AE1843" s="35" t="s">
        <v>4245</v>
      </c>
      <c r="AF1843" s="36" t="s">
        <v>4204</v>
      </c>
      <c r="AG1843" s="36"/>
      <c r="AH1843" s="36"/>
      <c r="AI1843" s="37"/>
      <c r="AK1843" s="4">
        <f t="shared" si="495"/>
        <v>0</v>
      </c>
      <c r="AL1843" s="4">
        <f t="shared" si="496"/>
        <v>0</v>
      </c>
      <c r="AM1843" s="4">
        <f t="shared" si="497"/>
        <v>0</v>
      </c>
      <c r="AN1843" s="4">
        <f t="shared" si="498"/>
        <v>0</v>
      </c>
      <c r="AO1843" s="4">
        <f t="shared" si="499"/>
        <v>0</v>
      </c>
      <c r="AQ1843" s="4">
        <f t="shared" si="500"/>
        <v>0</v>
      </c>
      <c r="AR1843" s="4">
        <f t="shared" si="501"/>
        <v>1</v>
      </c>
      <c r="AS1843" s="4">
        <f t="shared" si="502"/>
        <v>1</v>
      </c>
      <c r="AT1843" s="4">
        <f t="shared" si="503"/>
        <v>1</v>
      </c>
      <c r="AU1843" s="4">
        <f t="shared" si="504"/>
        <v>1</v>
      </c>
      <c r="AW1843" s="4">
        <f t="shared" si="505"/>
        <v>0</v>
      </c>
      <c r="AX1843" s="4">
        <f t="shared" si="506"/>
        <v>0</v>
      </c>
      <c r="AY1843" s="4">
        <f t="shared" si="507"/>
        <v>1</v>
      </c>
      <c r="BA1843" s="4">
        <f t="shared" si="508"/>
        <v>1</v>
      </c>
    </row>
    <row r="1844" spans="2:53" ht="14.5" customHeight="1" x14ac:dyDescent="0.35">
      <c r="B1844" s="47" t="s">
        <v>3378</v>
      </c>
      <c r="C1844" s="73" t="s">
        <v>3474</v>
      </c>
      <c r="D1844" s="74">
        <v>45323</v>
      </c>
      <c r="E1844" s="74" t="str">
        <f t="shared" ca="1" si="492"/>
        <v>Yes</v>
      </c>
      <c r="F1844" s="54" t="str">
        <f t="shared" si="493"/>
        <v>3. All Roles Work Inflexible</v>
      </c>
      <c r="G1844" s="49" t="s">
        <v>4120</v>
      </c>
      <c r="H1844" s="22">
        <f t="shared" si="494"/>
        <v>0</v>
      </c>
      <c r="I1844" s="23"/>
      <c r="J1844" s="23"/>
      <c r="K1844" s="23"/>
      <c r="L1844" s="23"/>
      <c r="M1844" s="23"/>
      <c r="N1844" s="23"/>
      <c r="O1844" s="23"/>
      <c r="P1844" s="23"/>
      <c r="Q1844" s="23"/>
      <c r="R1844" s="23"/>
      <c r="S1844" s="23"/>
      <c r="T1844" s="23"/>
      <c r="U1844" s="23"/>
      <c r="V1844" s="23"/>
      <c r="W1844" s="23"/>
      <c r="X1844" s="23"/>
      <c r="Y1844" s="23"/>
      <c r="Z1844" s="23"/>
      <c r="AA1844" s="23"/>
      <c r="AB1844" s="23"/>
      <c r="AC1844" s="24"/>
      <c r="AE1844" s="35" t="s">
        <v>4207</v>
      </c>
      <c r="AF1844" s="36" t="s">
        <v>4204</v>
      </c>
      <c r="AG1844" s="36"/>
      <c r="AH1844" s="36"/>
      <c r="AI1844" s="37"/>
      <c r="AK1844" s="4">
        <f t="shared" si="495"/>
        <v>0</v>
      </c>
      <c r="AL1844" s="4">
        <f t="shared" si="496"/>
        <v>0</v>
      </c>
      <c r="AM1844" s="4">
        <f t="shared" si="497"/>
        <v>0</v>
      </c>
      <c r="AN1844" s="4">
        <f t="shared" si="498"/>
        <v>0</v>
      </c>
      <c r="AO1844" s="4">
        <f t="shared" si="499"/>
        <v>0</v>
      </c>
      <c r="AQ1844" s="4">
        <f t="shared" si="500"/>
        <v>0</v>
      </c>
      <c r="AR1844" s="4">
        <f t="shared" si="501"/>
        <v>1</v>
      </c>
      <c r="AS1844" s="4">
        <f t="shared" si="502"/>
        <v>1</v>
      </c>
      <c r="AT1844" s="4">
        <f t="shared" si="503"/>
        <v>1</v>
      </c>
      <c r="AU1844" s="4">
        <f t="shared" si="504"/>
        <v>1</v>
      </c>
      <c r="AW1844" s="4">
        <f t="shared" si="505"/>
        <v>0</v>
      </c>
      <c r="AX1844" s="4">
        <f t="shared" si="506"/>
        <v>0</v>
      </c>
      <c r="AY1844" s="4">
        <f t="shared" si="507"/>
        <v>1</v>
      </c>
      <c r="BA1844" s="4">
        <f t="shared" si="508"/>
        <v>1</v>
      </c>
    </row>
    <row r="1845" spans="2:53" ht="14.5" customHeight="1" x14ac:dyDescent="0.35">
      <c r="B1845" s="47" t="s">
        <v>3379</v>
      </c>
      <c r="C1845" s="73" t="s">
        <v>3474</v>
      </c>
      <c r="D1845" s="74">
        <v>45323</v>
      </c>
      <c r="E1845" s="74" t="str">
        <f t="shared" ca="1" si="492"/>
        <v>Yes</v>
      </c>
      <c r="F1845" s="54" t="str">
        <f t="shared" si="493"/>
        <v>3. All Roles Work Inflexible</v>
      </c>
      <c r="G1845" s="49" t="s">
        <v>4121</v>
      </c>
      <c r="H1845" s="22">
        <f t="shared" si="494"/>
        <v>0</v>
      </c>
      <c r="I1845" s="23"/>
      <c r="J1845" s="23"/>
      <c r="K1845" s="23"/>
      <c r="L1845" s="23"/>
      <c r="M1845" s="23"/>
      <c r="N1845" s="23"/>
      <c r="O1845" s="23"/>
      <c r="P1845" s="23"/>
      <c r="Q1845" s="23"/>
      <c r="R1845" s="23"/>
      <c r="S1845" s="23"/>
      <c r="T1845" s="23"/>
      <c r="U1845" s="23"/>
      <c r="V1845" s="23"/>
      <c r="W1845" s="23"/>
      <c r="X1845" s="23"/>
      <c r="Y1845" s="23"/>
      <c r="Z1845" s="23"/>
      <c r="AA1845" s="23"/>
      <c r="AB1845" s="23"/>
      <c r="AC1845" s="24"/>
      <c r="AE1845" s="35" t="s">
        <v>4213</v>
      </c>
      <c r="AF1845" s="36" t="s">
        <v>4204</v>
      </c>
      <c r="AG1845" s="36"/>
      <c r="AH1845" s="36"/>
      <c r="AI1845" s="37"/>
      <c r="AK1845" s="4">
        <f t="shared" si="495"/>
        <v>0</v>
      </c>
      <c r="AL1845" s="4">
        <f t="shared" si="496"/>
        <v>0</v>
      </c>
      <c r="AM1845" s="4">
        <f t="shared" si="497"/>
        <v>0</v>
      </c>
      <c r="AN1845" s="4">
        <f t="shared" si="498"/>
        <v>0</v>
      </c>
      <c r="AO1845" s="4">
        <f t="shared" si="499"/>
        <v>0</v>
      </c>
      <c r="AQ1845" s="4">
        <f t="shared" si="500"/>
        <v>0</v>
      </c>
      <c r="AR1845" s="4">
        <f t="shared" si="501"/>
        <v>1</v>
      </c>
      <c r="AS1845" s="4">
        <f t="shared" si="502"/>
        <v>1</v>
      </c>
      <c r="AT1845" s="4">
        <f t="shared" si="503"/>
        <v>1</v>
      </c>
      <c r="AU1845" s="4">
        <f t="shared" si="504"/>
        <v>1</v>
      </c>
      <c r="AW1845" s="4">
        <f t="shared" si="505"/>
        <v>0</v>
      </c>
      <c r="AX1845" s="4">
        <f t="shared" si="506"/>
        <v>0</v>
      </c>
      <c r="AY1845" s="4">
        <f t="shared" si="507"/>
        <v>1</v>
      </c>
      <c r="BA1845" s="4">
        <f t="shared" si="508"/>
        <v>1</v>
      </c>
    </row>
    <row r="1846" spans="2:53" ht="14.5" customHeight="1" x14ac:dyDescent="0.35">
      <c r="B1846" s="47" t="s">
        <v>3380</v>
      </c>
      <c r="C1846" s="73" t="s">
        <v>3474</v>
      </c>
      <c r="D1846" s="74">
        <v>45323</v>
      </c>
      <c r="E1846" s="74" t="str">
        <f t="shared" ca="1" si="492"/>
        <v>Yes</v>
      </c>
      <c r="F1846" s="54" t="str">
        <f t="shared" si="493"/>
        <v>3. All Roles Work Inflexible</v>
      </c>
      <c r="G1846" s="49" t="s">
        <v>4122</v>
      </c>
      <c r="H1846" s="22">
        <f t="shared" si="494"/>
        <v>0</v>
      </c>
      <c r="I1846" s="23"/>
      <c r="J1846" s="23"/>
      <c r="K1846" s="23"/>
      <c r="L1846" s="23"/>
      <c r="M1846" s="23"/>
      <c r="N1846" s="23"/>
      <c r="O1846" s="23"/>
      <c r="P1846" s="23"/>
      <c r="Q1846" s="23"/>
      <c r="R1846" s="23"/>
      <c r="S1846" s="23"/>
      <c r="T1846" s="23"/>
      <c r="U1846" s="23"/>
      <c r="V1846" s="23"/>
      <c r="W1846" s="23"/>
      <c r="X1846" s="23"/>
      <c r="Y1846" s="23"/>
      <c r="Z1846" s="23"/>
      <c r="AA1846" s="23"/>
      <c r="AB1846" s="23"/>
      <c r="AC1846" s="24"/>
      <c r="AE1846" s="35" t="s">
        <v>4245</v>
      </c>
      <c r="AF1846" s="36" t="s">
        <v>4204</v>
      </c>
      <c r="AG1846" s="36"/>
      <c r="AH1846" s="36"/>
      <c r="AI1846" s="37"/>
      <c r="AK1846" s="4">
        <f t="shared" si="495"/>
        <v>0</v>
      </c>
      <c r="AL1846" s="4">
        <f t="shared" si="496"/>
        <v>0</v>
      </c>
      <c r="AM1846" s="4">
        <f t="shared" si="497"/>
        <v>0</v>
      </c>
      <c r="AN1846" s="4">
        <f t="shared" si="498"/>
        <v>0</v>
      </c>
      <c r="AO1846" s="4">
        <f t="shared" si="499"/>
        <v>0</v>
      </c>
      <c r="AQ1846" s="4">
        <f t="shared" si="500"/>
        <v>0</v>
      </c>
      <c r="AR1846" s="4">
        <f t="shared" si="501"/>
        <v>1</v>
      </c>
      <c r="AS1846" s="4">
        <f t="shared" si="502"/>
        <v>1</v>
      </c>
      <c r="AT1846" s="4">
        <f t="shared" si="503"/>
        <v>1</v>
      </c>
      <c r="AU1846" s="4">
        <f t="shared" si="504"/>
        <v>1</v>
      </c>
      <c r="AW1846" s="4">
        <f t="shared" si="505"/>
        <v>0</v>
      </c>
      <c r="AX1846" s="4">
        <f t="shared" si="506"/>
        <v>0</v>
      </c>
      <c r="AY1846" s="4">
        <f t="shared" si="507"/>
        <v>1</v>
      </c>
      <c r="BA1846" s="4">
        <f t="shared" si="508"/>
        <v>1</v>
      </c>
    </row>
    <row r="1847" spans="2:53" ht="14.5" customHeight="1" x14ac:dyDescent="0.35">
      <c r="B1847" s="47" t="s">
        <v>3381</v>
      </c>
      <c r="C1847" s="73" t="s">
        <v>3474</v>
      </c>
      <c r="D1847" s="74">
        <v>45323</v>
      </c>
      <c r="E1847" s="74" t="str">
        <f t="shared" ca="1" si="492"/>
        <v>Yes</v>
      </c>
      <c r="F1847" s="54" t="str">
        <f t="shared" si="493"/>
        <v>3. All Roles Work Inflexible</v>
      </c>
      <c r="G1847" s="49" t="s">
        <v>4123</v>
      </c>
      <c r="H1847" s="22">
        <f t="shared" si="494"/>
        <v>0</v>
      </c>
      <c r="I1847" s="23"/>
      <c r="J1847" s="23"/>
      <c r="K1847" s="23"/>
      <c r="L1847" s="23"/>
      <c r="M1847" s="23"/>
      <c r="N1847" s="23"/>
      <c r="O1847" s="23"/>
      <c r="P1847" s="23"/>
      <c r="Q1847" s="23"/>
      <c r="R1847" s="23"/>
      <c r="S1847" s="23"/>
      <c r="T1847" s="23"/>
      <c r="U1847" s="23"/>
      <c r="V1847" s="23"/>
      <c r="W1847" s="23"/>
      <c r="X1847" s="23"/>
      <c r="Y1847" s="23"/>
      <c r="Z1847" s="23"/>
      <c r="AA1847" s="23"/>
      <c r="AB1847" s="23"/>
      <c r="AC1847" s="24"/>
      <c r="AE1847" s="35" t="s">
        <v>4207</v>
      </c>
      <c r="AF1847" s="36" t="s">
        <v>4204</v>
      </c>
      <c r="AG1847" s="36"/>
      <c r="AH1847" s="36"/>
      <c r="AI1847" s="37"/>
      <c r="AK1847" s="4">
        <f t="shared" si="495"/>
        <v>0</v>
      </c>
      <c r="AL1847" s="4">
        <f t="shared" si="496"/>
        <v>0</v>
      </c>
      <c r="AM1847" s="4">
        <f t="shared" si="497"/>
        <v>0</v>
      </c>
      <c r="AN1847" s="4">
        <f t="shared" si="498"/>
        <v>0</v>
      </c>
      <c r="AO1847" s="4">
        <f t="shared" si="499"/>
        <v>0</v>
      </c>
      <c r="AQ1847" s="4">
        <f t="shared" si="500"/>
        <v>0</v>
      </c>
      <c r="AR1847" s="4">
        <f t="shared" si="501"/>
        <v>1</v>
      </c>
      <c r="AS1847" s="4">
        <f t="shared" si="502"/>
        <v>1</v>
      </c>
      <c r="AT1847" s="4">
        <f t="shared" si="503"/>
        <v>1</v>
      </c>
      <c r="AU1847" s="4">
        <f t="shared" si="504"/>
        <v>1</v>
      </c>
      <c r="AW1847" s="4">
        <f t="shared" si="505"/>
        <v>0</v>
      </c>
      <c r="AX1847" s="4">
        <f t="shared" si="506"/>
        <v>0</v>
      </c>
      <c r="AY1847" s="4">
        <f t="shared" si="507"/>
        <v>1</v>
      </c>
      <c r="BA1847" s="4">
        <f t="shared" si="508"/>
        <v>1</v>
      </c>
    </row>
    <row r="1848" spans="2:53" ht="14.5" customHeight="1" x14ac:dyDescent="0.35">
      <c r="B1848" s="47" t="s">
        <v>3382</v>
      </c>
      <c r="C1848" s="73" t="s">
        <v>3474</v>
      </c>
      <c r="D1848" s="74">
        <v>45323</v>
      </c>
      <c r="E1848" s="74" t="str">
        <f t="shared" ca="1" si="492"/>
        <v>Yes</v>
      </c>
      <c r="F1848" s="54" t="str">
        <f t="shared" si="493"/>
        <v>3. All Roles Work Inflexible</v>
      </c>
      <c r="G1848" s="49" t="s">
        <v>4124</v>
      </c>
      <c r="H1848" s="22">
        <f t="shared" si="494"/>
        <v>0</v>
      </c>
      <c r="I1848" s="23"/>
      <c r="J1848" s="23"/>
      <c r="K1848" s="23"/>
      <c r="L1848" s="23"/>
      <c r="M1848" s="23"/>
      <c r="N1848" s="23"/>
      <c r="O1848" s="23"/>
      <c r="P1848" s="23"/>
      <c r="Q1848" s="23"/>
      <c r="R1848" s="23"/>
      <c r="S1848" s="23"/>
      <c r="T1848" s="23"/>
      <c r="U1848" s="23"/>
      <c r="V1848" s="23"/>
      <c r="W1848" s="23"/>
      <c r="X1848" s="23"/>
      <c r="Y1848" s="23"/>
      <c r="Z1848" s="23"/>
      <c r="AA1848" s="23"/>
      <c r="AB1848" s="23"/>
      <c r="AC1848" s="24"/>
      <c r="AE1848" s="35" t="s">
        <v>4321</v>
      </c>
      <c r="AF1848" s="36" t="s">
        <v>4204</v>
      </c>
      <c r="AG1848" s="36"/>
      <c r="AH1848" s="36"/>
      <c r="AI1848" s="37"/>
      <c r="AK1848" s="4">
        <f t="shared" si="495"/>
        <v>0</v>
      </c>
      <c r="AL1848" s="4">
        <f t="shared" si="496"/>
        <v>0</v>
      </c>
      <c r="AM1848" s="4">
        <f t="shared" si="497"/>
        <v>0</v>
      </c>
      <c r="AN1848" s="4">
        <f t="shared" si="498"/>
        <v>0</v>
      </c>
      <c r="AO1848" s="4">
        <f t="shared" si="499"/>
        <v>0</v>
      </c>
      <c r="AQ1848" s="4">
        <f t="shared" si="500"/>
        <v>0</v>
      </c>
      <c r="AR1848" s="4">
        <f t="shared" si="501"/>
        <v>1</v>
      </c>
      <c r="AS1848" s="4">
        <f t="shared" si="502"/>
        <v>1</v>
      </c>
      <c r="AT1848" s="4">
        <f t="shared" si="503"/>
        <v>1</v>
      </c>
      <c r="AU1848" s="4">
        <f t="shared" si="504"/>
        <v>1</v>
      </c>
      <c r="AW1848" s="4">
        <f t="shared" si="505"/>
        <v>0</v>
      </c>
      <c r="AX1848" s="4">
        <f t="shared" si="506"/>
        <v>0</v>
      </c>
      <c r="AY1848" s="4">
        <f t="shared" si="507"/>
        <v>1</v>
      </c>
      <c r="BA1848" s="4">
        <f t="shared" si="508"/>
        <v>1</v>
      </c>
    </row>
    <row r="1849" spans="2:53" ht="14.5" customHeight="1" x14ac:dyDescent="0.35">
      <c r="B1849" s="47" t="s">
        <v>3383</v>
      </c>
      <c r="C1849" s="73" t="s">
        <v>3474</v>
      </c>
      <c r="D1849" s="74">
        <v>45323</v>
      </c>
      <c r="E1849" s="74" t="str">
        <f t="shared" ca="1" si="492"/>
        <v>Yes</v>
      </c>
      <c r="F1849" s="54" t="str">
        <f t="shared" si="493"/>
        <v>3. All Roles Work Inflexible</v>
      </c>
      <c r="G1849" s="49" t="s">
        <v>4125</v>
      </c>
      <c r="H1849" s="22">
        <f t="shared" si="494"/>
        <v>0</v>
      </c>
      <c r="I1849" s="23"/>
      <c r="J1849" s="23"/>
      <c r="K1849" s="23"/>
      <c r="L1849" s="23"/>
      <c r="M1849" s="23"/>
      <c r="N1849" s="23"/>
      <c r="O1849" s="23"/>
      <c r="P1849" s="23"/>
      <c r="Q1849" s="23"/>
      <c r="R1849" s="23"/>
      <c r="S1849" s="23"/>
      <c r="T1849" s="23"/>
      <c r="U1849" s="23"/>
      <c r="V1849" s="23"/>
      <c r="W1849" s="23"/>
      <c r="X1849" s="23"/>
      <c r="Y1849" s="23"/>
      <c r="Z1849" s="23"/>
      <c r="AA1849" s="23"/>
      <c r="AB1849" s="23"/>
      <c r="AC1849" s="24"/>
      <c r="AE1849" s="35" t="s">
        <v>4211</v>
      </c>
      <c r="AF1849" s="36" t="s">
        <v>4204</v>
      </c>
      <c r="AG1849" s="36"/>
      <c r="AH1849" s="36"/>
      <c r="AI1849" s="37"/>
      <c r="AK1849" s="4">
        <f t="shared" si="495"/>
        <v>0</v>
      </c>
      <c r="AL1849" s="4">
        <f t="shared" si="496"/>
        <v>0</v>
      </c>
      <c r="AM1849" s="4">
        <f t="shared" si="497"/>
        <v>0</v>
      </c>
      <c r="AN1849" s="4">
        <f t="shared" si="498"/>
        <v>0</v>
      </c>
      <c r="AO1849" s="4">
        <f t="shared" si="499"/>
        <v>0</v>
      </c>
      <c r="AQ1849" s="4">
        <f t="shared" si="500"/>
        <v>0</v>
      </c>
      <c r="AR1849" s="4">
        <f t="shared" si="501"/>
        <v>1</v>
      </c>
      <c r="AS1849" s="4">
        <f t="shared" si="502"/>
        <v>1</v>
      </c>
      <c r="AT1849" s="4">
        <f t="shared" si="503"/>
        <v>1</v>
      </c>
      <c r="AU1849" s="4">
        <f t="shared" si="504"/>
        <v>1</v>
      </c>
      <c r="AW1849" s="4">
        <f t="shared" si="505"/>
        <v>0</v>
      </c>
      <c r="AX1849" s="4">
        <f t="shared" si="506"/>
        <v>0</v>
      </c>
      <c r="AY1849" s="4">
        <f t="shared" si="507"/>
        <v>1</v>
      </c>
      <c r="BA1849" s="4">
        <f t="shared" si="508"/>
        <v>1</v>
      </c>
    </row>
    <row r="1850" spans="2:53" ht="14.5" customHeight="1" x14ac:dyDescent="0.35">
      <c r="B1850" s="47" t="s">
        <v>3384</v>
      </c>
      <c r="C1850" s="73" t="s">
        <v>3474</v>
      </c>
      <c r="D1850" s="74">
        <v>45323</v>
      </c>
      <c r="E1850" s="74" t="str">
        <f t="shared" ca="1" si="492"/>
        <v>Yes</v>
      </c>
      <c r="F1850" s="54" t="str">
        <f t="shared" si="493"/>
        <v>2. Some Roles Work Flexible</v>
      </c>
      <c r="G1850" s="49" t="s">
        <v>4126</v>
      </c>
      <c r="H1850" s="22">
        <f t="shared" si="494"/>
        <v>0</v>
      </c>
      <c r="I1850" s="23"/>
      <c r="J1850" s="23"/>
      <c r="K1850" s="23"/>
      <c r="L1850" s="23"/>
      <c r="M1850" s="23"/>
      <c r="N1850" s="23"/>
      <c r="O1850" s="23"/>
      <c r="P1850" s="23"/>
      <c r="Q1850" s="23"/>
      <c r="R1850" s="23"/>
      <c r="S1850" s="23"/>
      <c r="T1850" s="23"/>
      <c r="U1850" s="23"/>
      <c r="V1850" s="23"/>
      <c r="W1850" s="23"/>
      <c r="X1850" s="23"/>
      <c r="Y1850" s="23"/>
      <c r="Z1850" s="23"/>
      <c r="AA1850" s="23"/>
      <c r="AB1850" s="23"/>
      <c r="AC1850" s="24"/>
      <c r="AE1850" s="35" t="s">
        <v>75</v>
      </c>
      <c r="AF1850" s="36" t="s">
        <v>4301</v>
      </c>
      <c r="AG1850" s="36"/>
      <c r="AH1850" s="36"/>
      <c r="AI1850" s="37"/>
      <c r="AK1850" s="4">
        <f t="shared" si="495"/>
        <v>1</v>
      </c>
      <c r="AL1850" s="4">
        <f t="shared" si="496"/>
        <v>0</v>
      </c>
      <c r="AM1850" s="4">
        <f t="shared" si="497"/>
        <v>0</v>
      </c>
      <c r="AN1850" s="4">
        <f t="shared" si="498"/>
        <v>0</v>
      </c>
      <c r="AO1850" s="4">
        <f t="shared" si="499"/>
        <v>0</v>
      </c>
      <c r="AQ1850" s="4">
        <f t="shared" si="500"/>
        <v>0</v>
      </c>
      <c r="AR1850" s="4">
        <f t="shared" si="501"/>
        <v>0</v>
      </c>
      <c r="AS1850" s="4">
        <f t="shared" si="502"/>
        <v>1</v>
      </c>
      <c r="AT1850" s="4">
        <f t="shared" si="503"/>
        <v>1</v>
      </c>
      <c r="AU1850" s="4">
        <f t="shared" si="504"/>
        <v>1</v>
      </c>
      <c r="AW1850" s="4">
        <f t="shared" si="505"/>
        <v>0</v>
      </c>
      <c r="AX1850" s="4">
        <f t="shared" si="506"/>
        <v>1</v>
      </c>
      <c r="AY1850" s="4">
        <f t="shared" si="507"/>
        <v>0</v>
      </c>
      <c r="BA1850" s="4">
        <f t="shared" si="508"/>
        <v>3</v>
      </c>
    </row>
    <row r="1851" spans="2:53" ht="14.5" customHeight="1" x14ac:dyDescent="0.35">
      <c r="B1851" s="47" t="s">
        <v>3385</v>
      </c>
      <c r="C1851" s="73" t="s">
        <v>3474</v>
      </c>
      <c r="D1851" s="74">
        <v>45323</v>
      </c>
      <c r="E1851" s="74" t="str">
        <f t="shared" ca="1" si="492"/>
        <v>Yes</v>
      </c>
      <c r="F1851" s="54" t="str">
        <f t="shared" si="493"/>
        <v>3. All Roles Work Inflexible</v>
      </c>
      <c r="G1851" s="49" t="s">
        <v>4127</v>
      </c>
      <c r="H1851" s="22">
        <f t="shared" si="494"/>
        <v>0</v>
      </c>
      <c r="I1851" s="23"/>
      <c r="J1851" s="23"/>
      <c r="K1851" s="23"/>
      <c r="L1851" s="23"/>
      <c r="M1851" s="23"/>
      <c r="N1851" s="23"/>
      <c r="O1851" s="23"/>
      <c r="P1851" s="23"/>
      <c r="Q1851" s="23"/>
      <c r="R1851" s="23"/>
      <c r="S1851" s="23"/>
      <c r="T1851" s="23"/>
      <c r="U1851" s="23"/>
      <c r="V1851" s="23"/>
      <c r="W1851" s="23"/>
      <c r="X1851" s="23"/>
      <c r="Y1851" s="23"/>
      <c r="Z1851" s="23"/>
      <c r="AA1851" s="23"/>
      <c r="AB1851" s="23"/>
      <c r="AC1851" s="24"/>
      <c r="AE1851" s="35" t="s">
        <v>890</v>
      </c>
      <c r="AF1851" s="36" t="s">
        <v>4204</v>
      </c>
      <c r="AG1851" s="36"/>
      <c r="AH1851" s="36"/>
      <c r="AI1851" s="37"/>
      <c r="AK1851" s="4">
        <f t="shared" si="495"/>
        <v>0</v>
      </c>
      <c r="AL1851" s="4">
        <f t="shared" si="496"/>
        <v>0</v>
      </c>
      <c r="AM1851" s="4">
        <f t="shared" si="497"/>
        <v>0</v>
      </c>
      <c r="AN1851" s="4">
        <f t="shared" si="498"/>
        <v>0</v>
      </c>
      <c r="AO1851" s="4">
        <f t="shared" si="499"/>
        <v>0</v>
      </c>
      <c r="AQ1851" s="4">
        <f t="shared" si="500"/>
        <v>0</v>
      </c>
      <c r="AR1851" s="4">
        <f t="shared" si="501"/>
        <v>1</v>
      </c>
      <c r="AS1851" s="4">
        <f t="shared" si="502"/>
        <v>1</v>
      </c>
      <c r="AT1851" s="4">
        <f t="shared" si="503"/>
        <v>1</v>
      </c>
      <c r="AU1851" s="4">
        <f t="shared" si="504"/>
        <v>1</v>
      </c>
      <c r="AW1851" s="4">
        <f t="shared" si="505"/>
        <v>0</v>
      </c>
      <c r="AX1851" s="4">
        <f t="shared" si="506"/>
        <v>0</v>
      </c>
      <c r="AY1851" s="4">
        <f t="shared" si="507"/>
        <v>1</v>
      </c>
      <c r="BA1851" s="4">
        <f t="shared" si="508"/>
        <v>1</v>
      </c>
    </row>
    <row r="1852" spans="2:53" ht="14.5" customHeight="1" x14ac:dyDescent="0.35">
      <c r="B1852" s="47" t="s">
        <v>3386</v>
      </c>
      <c r="C1852" s="73" t="s">
        <v>3474</v>
      </c>
      <c r="D1852" s="74">
        <v>45323</v>
      </c>
      <c r="E1852" s="74" t="str">
        <f t="shared" ca="1" si="492"/>
        <v>Yes</v>
      </c>
      <c r="F1852" s="54" t="str">
        <f t="shared" si="493"/>
        <v>3. All Roles Work Inflexible</v>
      </c>
      <c r="G1852" s="49" t="s">
        <v>4128</v>
      </c>
      <c r="H1852" s="22">
        <f t="shared" si="494"/>
        <v>0</v>
      </c>
      <c r="I1852" s="23"/>
      <c r="J1852" s="23"/>
      <c r="K1852" s="23"/>
      <c r="L1852" s="23"/>
      <c r="M1852" s="23"/>
      <c r="N1852" s="23"/>
      <c r="O1852" s="23"/>
      <c r="P1852" s="23"/>
      <c r="Q1852" s="23"/>
      <c r="R1852" s="23"/>
      <c r="S1852" s="23"/>
      <c r="T1852" s="23"/>
      <c r="U1852" s="23"/>
      <c r="V1852" s="23"/>
      <c r="W1852" s="23"/>
      <c r="X1852" s="23"/>
      <c r="Y1852" s="23"/>
      <c r="Z1852" s="23"/>
      <c r="AA1852" s="23"/>
      <c r="AB1852" s="23"/>
      <c r="AC1852" s="24"/>
      <c r="AE1852" s="35" t="s">
        <v>1812</v>
      </c>
      <c r="AF1852" s="36" t="s">
        <v>4204</v>
      </c>
      <c r="AG1852" s="36"/>
      <c r="AH1852" s="36"/>
      <c r="AI1852" s="37"/>
      <c r="AK1852" s="4">
        <f t="shared" si="495"/>
        <v>0</v>
      </c>
      <c r="AL1852" s="4">
        <f t="shared" si="496"/>
        <v>0</v>
      </c>
      <c r="AM1852" s="4">
        <f t="shared" si="497"/>
        <v>0</v>
      </c>
      <c r="AN1852" s="4">
        <f t="shared" si="498"/>
        <v>0</v>
      </c>
      <c r="AO1852" s="4">
        <f t="shared" si="499"/>
        <v>0</v>
      </c>
      <c r="AQ1852" s="4">
        <f t="shared" si="500"/>
        <v>0</v>
      </c>
      <c r="AR1852" s="4">
        <f t="shared" si="501"/>
        <v>1</v>
      </c>
      <c r="AS1852" s="4">
        <f t="shared" si="502"/>
        <v>1</v>
      </c>
      <c r="AT1852" s="4">
        <f t="shared" si="503"/>
        <v>1</v>
      </c>
      <c r="AU1852" s="4">
        <f t="shared" si="504"/>
        <v>1</v>
      </c>
      <c r="AW1852" s="4">
        <f t="shared" si="505"/>
        <v>0</v>
      </c>
      <c r="AX1852" s="4">
        <f t="shared" si="506"/>
        <v>0</v>
      </c>
      <c r="AY1852" s="4">
        <f t="shared" si="507"/>
        <v>1</v>
      </c>
      <c r="BA1852" s="4">
        <f t="shared" si="508"/>
        <v>1</v>
      </c>
    </row>
    <row r="1853" spans="2:53" ht="14.5" customHeight="1" x14ac:dyDescent="0.35">
      <c r="B1853" s="47" t="s">
        <v>3387</v>
      </c>
      <c r="C1853" s="73" t="s">
        <v>3474</v>
      </c>
      <c r="D1853" s="74">
        <v>45323</v>
      </c>
      <c r="E1853" s="74" t="str">
        <f t="shared" ca="1" si="492"/>
        <v>Yes</v>
      </c>
      <c r="F1853" s="54" t="str">
        <f t="shared" si="493"/>
        <v>3. All Roles Work Inflexible</v>
      </c>
      <c r="G1853" s="49" t="s">
        <v>4129</v>
      </c>
      <c r="H1853" s="22">
        <f t="shared" si="494"/>
        <v>0</v>
      </c>
      <c r="I1853" s="23"/>
      <c r="J1853" s="23"/>
      <c r="K1853" s="23"/>
      <c r="L1853" s="23"/>
      <c r="M1853" s="23"/>
      <c r="N1853" s="23"/>
      <c r="O1853" s="23"/>
      <c r="P1853" s="23"/>
      <c r="Q1853" s="23"/>
      <c r="R1853" s="23"/>
      <c r="S1853" s="23"/>
      <c r="T1853" s="23"/>
      <c r="U1853" s="23"/>
      <c r="V1853" s="23"/>
      <c r="W1853" s="23"/>
      <c r="X1853" s="23"/>
      <c r="Y1853" s="23"/>
      <c r="Z1853" s="23"/>
      <c r="AA1853" s="23"/>
      <c r="AB1853" s="23"/>
      <c r="AC1853" s="24"/>
      <c r="AE1853" s="35" t="s">
        <v>673</v>
      </c>
      <c r="AF1853" s="36" t="s">
        <v>4204</v>
      </c>
      <c r="AG1853" s="36"/>
      <c r="AH1853" s="36"/>
      <c r="AI1853" s="37"/>
      <c r="AK1853" s="4">
        <f t="shared" si="495"/>
        <v>0</v>
      </c>
      <c r="AL1853" s="4">
        <f t="shared" si="496"/>
        <v>0</v>
      </c>
      <c r="AM1853" s="4">
        <f t="shared" si="497"/>
        <v>0</v>
      </c>
      <c r="AN1853" s="4">
        <f t="shared" si="498"/>
        <v>0</v>
      </c>
      <c r="AO1853" s="4">
        <f t="shared" si="499"/>
        <v>0</v>
      </c>
      <c r="AQ1853" s="4">
        <f t="shared" si="500"/>
        <v>0</v>
      </c>
      <c r="AR1853" s="4">
        <f t="shared" si="501"/>
        <v>1</v>
      </c>
      <c r="AS1853" s="4">
        <f t="shared" si="502"/>
        <v>1</v>
      </c>
      <c r="AT1853" s="4">
        <f t="shared" si="503"/>
        <v>1</v>
      </c>
      <c r="AU1853" s="4">
        <f t="shared" si="504"/>
        <v>1</v>
      </c>
      <c r="AW1853" s="4">
        <f t="shared" si="505"/>
        <v>0</v>
      </c>
      <c r="AX1853" s="4">
        <f t="shared" si="506"/>
        <v>0</v>
      </c>
      <c r="AY1853" s="4">
        <f t="shared" si="507"/>
        <v>1</v>
      </c>
      <c r="BA1853" s="4">
        <f t="shared" si="508"/>
        <v>1</v>
      </c>
    </row>
    <row r="1854" spans="2:53" ht="14.5" customHeight="1" x14ac:dyDescent="0.35">
      <c r="B1854" s="47" t="s">
        <v>3388</v>
      </c>
      <c r="C1854" s="73" t="s">
        <v>3474</v>
      </c>
      <c r="D1854" s="74">
        <v>45323</v>
      </c>
      <c r="E1854" s="74" t="str">
        <f t="shared" ca="1" si="492"/>
        <v>Yes</v>
      </c>
      <c r="F1854" s="54" t="str">
        <f t="shared" si="493"/>
        <v>3. All Roles Work Inflexible</v>
      </c>
      <c r="G1854" s="49" t="s">
        <v>4130</v>
      </c>
      <c r="H1854" s="22">
        <f t="shared" si="494"/>
        <v>0</v>
      </c>
      <c r="I1854" s="23"/>
      <c r="J1854" s="23"/>
      <c r="K1854" s="23"/>
      <c r="L1854" s="23"/>
      <c r="M1854" s="23"/>
      <c r="N1854" s="23"/>
      <c r="O1854" s="23"/>
      <c r="P1854" s="23"/>
      <c r="Q1854" s="23"/>
      <c r="R1854" s="23"/>
      <c r="S1854" s="23"/>
      <c r="T1854" s="23"/>
      <c r="U1854" s="23"/>
      <c r="V1854" s="23"/>
      <c r="W1854" s="23"/>
      <c r="X1854" s="23"/>
      <c r="Y1854" s="23"/>
      <c r="Z1854" s="23"/>
      <c r="AA1854" s="23"/>
      <c r="AB1854" s="23"/>
      <c r="AC1854" s="24"/>
      <c r="AE1854" s="35" t="s">
        <v>890</v>
      </c>
      <c r="AF1854" s="36" t="s">
        <v>4204</v>
      </c>
      <c r="AG1854" s="36"/>
      <c r="AH1854" s="36"/>
      <c r="AI1854" s="37"/>
      <c r="AK1854" s="4">
        <f t="shared" si="495"/>
        <v>0</v>
      </c>
      <c r="AL1854" s="4">
        <f t="shared" si="496"/>
        <v>0</v>
      </c>
      <c r="AM1854" s="4">
        <f t="shared" si="497"/>
        <v>0</v>
      </c>
      <c r="AN1854" s="4">
        <f t="shared" si="498"/>
        <v>0</v>
      </c>
      <c r="AO1854" s="4">
        <f t="shared" si="499"/>
        <v>0</v>
      </c>
      <c r="AQ1854" s="4">
        <f t="shared" si="500"/>
        <v>0</v>
      </c>
      <c r="AR1854" s="4">
        <f t="shared" si="501"/>
        <v>1</v>
      </c>
      <c r="AS1854" s="4">
        <f t="shared" si="502"/>
        <v>1</v>
      </c>
      <c r="AT1854" s="4">
        <f t="shared" si="503"/>
        <v>1</v>
      </c>
      <c r="AU1854" s="4">
        <f t="shared" si="504"/>
        <v>1</v>
      </c>
      <c r="AW1854" s="4">
        <f t="shared" si="505"/>
        <v>0</v>
      </c>
      <c r="AX1854" s="4">
        <f t="shared" si="506"/>
        <v>0</v>
      </c>
      <c r="AY1854" s="4">
        <f t="shared" si="507"/>
        <v>1</v>
      </c>
      <c r="BA1854" s="4">
        <f t="shared" si="508"/>
        <v>1</v>
      </c>
    </row>
    <row r="1855" spans="2:53" ht="14.5" customHeight="1" x14ac:dyDescent="0.35">
      <c r="B1855" s="47" t="s">
        <v>3389</v>
      </c>
      <c r="C1855" s="73" t="s">
        <v>3474</v>
      </c>
      <c r="D1855" s="74">
        <v>45323</v>
      </c>
      <c r="E1855" s="74" t="str">
        <f t="shared" ca="1" si="492"/>
        <v>Yes</v>
      </c>
      <c r="F1855" s="54" t="str">
        <f t="shared" si="493"/>
        <v>2. Some Roles Work Flexible</v>
      </c>
      <c r="G1855" s="49"/>
      <c r="H1855" s="22">
        <f t="shared" si="494"/>
        <v>0</v>
      </c>
      <c r="I1855" s="23"/>
      <c r="J1855" s="23"/>
      <c r="K1855" s="23"/>
      <c r="L1855" s="23"/>
      <c r="M1855" s="23"/>
      <c r="N1855" s="23"/>
      <c r="O1855" s="23"/>
      <c r="P1855" s="23"/>
      <c r="Q1855" s="23"/>
      <c r="R1855" s="23"/>
      <c r="S1855" s="23"/>
      <c r="T1855" s="23"/>
      <c r="U1855" s="23"/>
      <c r="V1855" s="23"/>
      <c r="W1855" s="23"/>
      <c r="X1855" s="23"/>
      <c r="Y1855" s="23"/>
      <c r="Z1855" s="23"/>
      <c r="AA1855" s="23"/>
      <c r="AB1855" s="23"/>
      <c r="AC1855" s="24"/>
      <c r="AE1855" s="35" t="s">
        <v>75</v>
      </c>
      <c r="AF1855" s="36" t="s">
        <v>890</v>
      </c>
      <c r="AG1855" s="36"/>
      <c r="AH1855" s="36"/>
      <c r="AI1855" s="37"/>
      <c r="AK1855" s="4">
        <f t="shared" si="495"/>
        <v>1</v>
      </c>
      <c r="AL1855" s="4">
        <f t="shared" si="496"/>
        <v>0</v>
      </c>
      <c r="AM1855" s="4">
        <f t="shared" si="497"/>
        <v>0</v>
      </c>
      <c r="AN1855" s="4">
        <f t="shared" si="498"/>
        <v>0</v>
      </c>
      <c r="AO1855" s="4">
        <f t="shared" si="499"/>
        <v>0</v>
      </c>
      <c r="AQ1855" s="4">
        <f t="shared" si="500"/>
        <v>0</v>
      </c>
      <c r="AR1855" s="4">
        <f t="shared" si="501"/>
        <v>0</v>
      </c>
      <c r="AS1855" s="4">
        <f t="shared" si="502"/>
        <v>1</v>
      </c>
      <c r="AT1855" s="4">
        <f t="shared" si="503"/>
        <v>1</v>
      </c>
      <c r="AU1855" s="4">
        <f t="shared" si="504"/>
        <v>1</v>
      </c>
      <c r="AW1855" s="4">
        <f t="shared" si="505"/>
        <v>0</v>
      </c>
      <c r="AX1855" s="4">
        <f t="shared" si="506"/>
        <v>1</v>
      </c>
      <c r="AY1855" s="4">
        <f t="shared" si="507"/>
        <v>0</v>
      </c>
      <c r="BA1855" s="4">
        <f t="shared" si="508"/>
        <v>3</v>
      </c>
    </row>
    <row r="1856" spans="2:53" ht="14.5" customHeight="1" x14ac:dyDescent="0.35">
      <c r="B1856" s="47" t="s">
        <v>3390</v>
      </c>
      <c r="C1856" s="73" t="s">
        <v>3474</v>
      </c>
      <c r="D1856" s="74">
        <v>45323</v>
      </c>
      <c r="E1856" s="74" t="str">
        <f t="shared" ca="1" si="492"/>
        <v>Yes</v>
      </c>
      <c r="F1856" s="54" t="str">
        <f t="shared" si="493"/>
        <v>3. All Roles Work Inflexible</v>
      </c>
      <c r="G1856" s="49" t="s">
        <v>4131</v>
      </c>
      <c r="H1856" s="22">
        <f t="shared" si="494"/>
        <v>0</v>
      </c>
      <c r="I1856" s="23"/>
      <c r="J1856" s="23"/>
      <c r="K1856" s="23"/>
      <c r="L1856" s="23"/>
      <c r="M1856" s="23"/>
      <c r="N1856" s="23"/>
      <c r="O1856" s="23"/>
      <c r="P1856" s="23"/>
      <c r="Q1856" s="23"/>
      <c r="R1856" s="23"/>
      <c r="S1856" s="23"/>
      <c r="T1856" s="23"/>
      <c r="U1856" s="23"/>
      <c r="V1856" s="23"/>
      <c r="W1856" s="23"/>
      <c r="X1856" s="23"/>
      <c r="Y1856" s="23"/>
      <c r="Z1856" s="23"/>
      <c r="AA1856" s="23"/>
      <c r="AB1856" s="23"/>
      <c r="AC1856" s="24"/>
      <c r="AE1856" s="35" t="s">
        <v>4213</v>
      </c>
      <c r="AF1856" s="36" t="s">
        <v>4204</v>
      </c>
      <c r="AG1856" s="36"/>
      <c r="AH1856" s="36"/>
      <c r="AI1856" s="37"/>
      <c r="AK1856" s="4">
        <f t="shared" si="495"/>
        <v>0</v>
      </c>
      <c r="AL1856" s="4">
        <f t="shared" si="496"/>
        <v>0</v>
      </c>
      <c r="AM1856" s="4">
        <f t="shared" si="497"/>
        <v>0</v>
      </c>
      <c r="AN1856" s="4">
        <f t="shared" si="498"/>
        <v>0</v>
      </c>
      <c r="AO1856" s="4">
        <f t="shared" si="499"/>
        <v>0</v>
      </c>
      <c r="AQ1856" s="4">
        <f t="shared" si="500"/>
        <v>0</v>
      </c>
      <c r="AR1856" s="4">
        <f t="shared" si="501"/>
        <v>1</v>
      </c>
      <c r="AS1856" s="4">
        <f t="shared" si="502"/>
        <v>1</v>
      </c>
      <c r="AT1856" s="4">
        <f t="shared" si="503"/>
        <v>1</v>
      </c>
      <c r="AU1856" s="4">
        <f t="shared" si="504"/>
        <v>1</v>
      </c>
      <c r="AW1856" s="4">
        <f t="shared" si="505"/>
        <v>0</v>
      </c>
      <c r="AX1856" s="4">
        <f t="shared" si="506"/>
        <v>0</v>
      </c>
      <c r="AY1856" s="4">
        <f t="shared" si="507"/>
        <v>1</v>
      </c>
      <c r="BA1856" s="4">
        <f t="shared" si="508"/>
        <v>1</v>
      </c>
    </row>
    <row r="1857" spans="2:53" ht="14.5" customHeight="1" x14ac:dyDescent="0.35">
      <c r="B1857" s="47" t="s">
        <v>3391</v>
      </c>
      <c r="C1857" s="73" t="s">
        <v>3474</v>
      </c>
      <c r="D1857" s="74">
        <v>45323</v>
      </c>
      <c r="E1857" s="74" t="str">
        <f t="shared" ca="1" si="492"/>
        <v>Yes</v>
      </c>
      <c r="F1857" s="54" t="str">
        <f t="shared" si="493"/>
        <v>3. All Roles Work Inflexible</v>
      </c>
      <c r="G1857" s="49" t="s">
        <v>4132</v>
      </c>
      <c r="H1857" s="22">
        <f t="shared" si="494"/>
        <v>0</v>
      </c>
      <c r="I1857" s="23"/>
      <c r="J1857" s="23"/>
      <c r="K1857" s="23"/>
      <c r="L1857" s="23"/>
      <c r="M1857" s="23"/>
      <c r="N1857" s="23"/>
      <c r="O1857" s="23"/>
      <c r="P1857" s="23"/>
      <c r="Q1857" s="23"/>
      <c r="R1857" s="23"/>
      <c r="S1857" s="23"/>
      <c r="T1857" s="23"/>
      <c r="U1857" s="23"/>
      <c r="V1857" s="23"/>
      <c r="W1857" s="23"/>
      <c r="X1857" s="23"/>
      <c r="Y1857" s="23"/>
      <c r="Z1857" s="23"/>
      <c r="AA1857" s="23"/>
      <c r="AB1857" s="23"/>
      <c r="AC1857" s="24"/>
      <c r="AE1857" s="35" t="s">
        <v>4322</v>
      </c>
      <c r="AF1857" s="36" t="s">
        <v>4204</v>
      </c>
      <c r="AG1857" s="36"/>
      <c r="AH1857" s="36"/>
      <c r="AI1857" s="37"/>
      <c r="AK1857" s="4">
        <f t="shared" si="495"/>
        <v>0</v>
      </c>
      <c r="AL1857" s="4">
        <f t="shared" si="496"/>
        <v>0</v>
      </c>
      <c r="AM1857" s="4">
        <f t="shared" si="497"/>
        <v>0</v>
      </c>
      <c r="AN1857" s="4">
        <f t="shared" si="498"/>
        <v>0</v>
      </c>
      <c r="AO1857" s="4">
        <f t="shared" si="499"/>
        <v>0</v>
      </c>
      <c r="AQ1857" s="4">
        <f t="shared" si="500"/>
        <v>0</v>
      </c>
      <c r="AR1857" s="4">
        <f t="shared" si="501"/>
        <v>1</v>
      </c>
      <c r="AS1857" s="4">
        <f t="shared" si="502"/>
        <v>1</v>
      </c>
      <c r="AT1857" s="4">
        <f t="shared" si="503"/>
        <v>1</v>
      </c>
      <c r="AU1857" s="4">
        <f t="shared" si="504"/>
        <v>1</v>
      </c>
      <c r="AW1857" s="4">
        <f t="shared" si="505"/>
        <v>0</v>
      </c>
      <c r="AX1857" s="4">
        <f t="shared" si="506"/>
        <v>0</v>
      </c>
      <c r="AY1857" s="4">
        <f t="shared" si="507"/>
        <v>1</v>
      </c>
      <c r="BA1857" s="4">
        <f t="shared" si="508"/>
        <v>1</v>
      </c>
    </row>
    <row r="1858" spans="2:53" ht="14.5" customHeight="1" x14ac:dyDescent="0.35">
      <c r="B1858" s="47" t="s">
        <v>3392</v>
      </c>
      <c r="C1858" s="73" t="s">
        <v>3474</v>
      </c>
      <c r="D1858" s="74">
        <v>45323</v>
      </c>
      <c r="E1858" s="74" t="str">
        <f t="shared" ca="1" si="492"/>
        <v>Yes</v>
      </c>
      <c r="F1858" s="54" t="str">
        <f t="shared" si="493"/>
        <v>3. All Roles Work Inflexible</v>
      </c>
      <c r="G1858" s="49" t="s">
        <v>4133</v>
      </c>
      <c r="H1858" s="22">
        <f t="shared" si="494"/>
        <v>0</v>
      </c>
      <c r="I1858" s="23"/>
      <c r="J1858" s="23"/>
      <c r="K1858" s="23"/>
      <c r="L1858" s="23"/>
      <c r="M1858" s="23"/>
      <c r="N1858" s="23"/>
      <c r="O1858" s="23"/>
      <c r="P1858" s="23"/>
      <c r="Q1858" s="23"/>
      <c r="R1858" s="23"/>
      <c r="S1858" s="23"/>
      <c r="T1858" s="23"/>
      <c r="U1858" s="23"/>
      <c r="V1858" s="23"/>
      <c r="W1858" s="23"/>
      <c r="X1858" s="23"/>
      <c r="Y1858" s="23"/>
      <c r="Z1858" s="23"/>
      <c r="AA1858" s="23"/>
      <c r="AB1858" s="23"/>
      <c r="AC1858" s="24"/>
      <c r="AE1858" s="35" t="s">
        <v>4213</v>
      </c>
      <c r="AF1858" s="36" t="s">
        <v>4204</v>
      </c>
      <c r="AG1858" s="36"/>
      <c r="AH1858" s="36"/>
      <c r="AI1858" s="37"/>
      <c r="AK1858" s="4">
        <f t="shared" si="495"/>
        <v>0</v>
      </c>
      <c r="AL1858" s="4">
        <f t="shared" si="496"/>
        <v>0</v>
      </c>
      <c r="AM1858" s="4">
        <f t="shared" si="497"/>
        <v>0</v>
      </c>
      <c r="AN1858" s="4">
        <f t="shared" si="498"/>
        <v>0</v>
      </c>
      <c r="AO1858" s="4">
        <f t="shared" si="499"/>
        <v>0</v>
      </c>
      <c r="AQ1858" s="4">
        <f t="shared" si="500"/>
        <v>0</v>
      </c>
      <c r="AR1858" s="4">
        <f t="shared" si="501"/>
        <v>1</v>
      </c>
      <c r="AS1858" s="4">
        <f t="shared" si="502"/>
        <v>1</v>
      </c>
      <c r="AT1858" s="4">
        <f t="shared" si="503"/>
        <v>1</v>
      </c>
      <c r="AU1858" s="4">
        <f t="shared" si="504"/>
        <v>1</v>
      </c>
      <c r="AW1858" s="4">
        <f t="shared" si="505"/>
        <v>0</v>
      </c>
      <c r="AX1858" s="4">
        <f t="shared" si="506"/>
        <v>0</v>
      </c>
      <c r="AY1858" s="4">
        <f t="shared" si="507"/>
        <v>1</v>
      </c>
      <c r="BA1858" s="4">
        <f t="shared" si="508"/>
        <v>1</v>
      </c>
    </row>
    <row r="1859" spans="2:53" ht="14.5" customHeight="1" x14ac:dyDescent="0.35">
      <c r="B1859" s="47" t="s">
        <v>3393</v>
      </c>
      <c r="C1859" s="73" t="s">
        <v>3474</v>
      </c>
      <c r="D1859" s="74">
        <v>45323</v>
      </c>
      <c r="E1859" s="74" t="str">
        <f t="shared" ca="1" si="492"/>
        <v>Yes</v>
      </c>
      <c r="F1859" s="54" t="str">
        <f t="shared" si="493"/>
        <v>3. All Roles Work Inflexible</v>
      </c>
      <c r="G1859" s="49" t="s">
        <v>4134</v>
      </c>
      <c r="H1859" s="22">
        <f t="shared" si="494"/>
        <v>0</v>
      </c>
      <c r="I1859" s="23"/>
      <c r="J1859" s="23"/>
      <c r="K1859" s="23"/>
      <c r="L1859" s="23"/>
      <c r="M1859" s="23"/>
      <c r="N1859" s="23"/>
      <c r="O1859" s="23"/>
      <c r="P1859" s="23"/>
      <c r="Q1859" s="23"/>
      <c r="R1859" s="23"/>
      <c r="S1859" s="23"/>
      <c r="T1859" s="23"/>
      <c r="U1859" s="23"/>
      <c r="V1859" s="23"/>
      <c r="W1859" s="23"/>
      <c r="X1859" s="23"/>
      <c r="Y1859" s="23"/>
      <c r="Z1859" s="23"/>
      <c r="AA1859" s="23"/>
      <c r="AB1859" s="23"/>
      <c r="AC1859" s="24"/>
      <c r="AE1859" s="35" t="s">
        <v>637</v>
      </c>
      <c r="AF1859" s="36" t="s">
        <v>4204</v>
      </c>
      <c r="AG1859" s="36"/>
      <c r="AH1859" s="36"/>
      <c r="AI1859" s="37"/>
      <c r="AK1859" s="4">
        <f t="shared" si="495"/>
        <v>0</v>
      </c>
      <c r="AL1859" s="4">
        <f t="shared" si="496"/>
        <v>0</v>
      </c>
      <c r="AM1859" s="4">
        <f t="shared" si="497"/>
        <v>0</v>
      </c>
      <c r="AN1859" s="4">
        <f t="shared" si="498"/>
        <v>0</v>
      </c>
      <c r="AO1859" s="4">
        <f t="shared" si="499"/>
        <v>0</v>
      </c>
      <c r="AQ1859" s="4">
        <f t="shared" si="500"/>
        <v>0</v>
      </c>
      <c r="AR1859" s="4">
        <f t="shared" si="501"/>
        <v>1</v>
      </c>
      <c r="AS1859" s="4">
        <f t="shared" si="502"/>
        <v>1</v>
      </c>
      <c r="AT1859" s="4">
        <f t="shared" si="503"/>
        <v>1</v>
      </c>
      <c r="AU1859" s="4">
        <f t="shared" si="504"/>
        <v>1</v>
      </c>
      <c r="AW1859" s="4">
        <f t="shared" si="505"/>
        <v>0</v>
      </c>
      <c r="AX1859" s="4">
        <f t="shared" si="506"/>
        <v>0</v>
      </c>
      <c r="AY1859" s="4">
        <f t="shared" si="507"/>
        <v>1</v>
      </c>
      <c r="BA1859" s="4">
        <f t="shared" si="508"/>
        <v>1</v>
      </c>
    </row>
    <row r="1860" spans="2:53" ht="14.5" customHeight="1" x14ac:dyDescent="0.35">
      <c r="B1860" s="47" t="s">
        <v>3394</v>
      </c>
      <c r="C1860" s="73" t="s">
        <v>3474</v>
      </c>
      <c r="D1860" s="74">
        <v>45323</v>
      </c>
      <c r="E1860" s="74" t="str">
        <f t="shared" ca="1" si="492"/>
        <v>Yes</v>
      </c>
      <c r="F1860" s="54" t="str">
        <f t="shared" si="493"/>
        <v>1. All Roles Work Flexible</v>
      </c>
      <c r="G1860" s="49"/>
      <c r="H1860" s="22">
        <f t="shared" si="494"/>
        <v>0</v>
      </c>
      <c r="I1860" s="23"/>
      <c r="J1860" s="23"/>
      <c r="K1860" s="23"/>
      <c r="L1860" s="23"/>
      <c r="M1860" s="23"/>
      <c r="N1860" s="23"/>
      <c r="O1860" s="23"/>
      <c r="P1860" s="23"/>
      <c r="Q1860" s="23"/>
      <c r="R1860" s="23"/>
      <c r="S1860" s="23"/>
      <c r="T1860" s="23"/>
      <c r="U1860" s="23"/>
      <c r="V1860" s="23"/>
      <c r="W1860" s="23"/>
      <c r="X1860" s="23"/>
      <c r="Y1860" s="23"/>
      <c r="Z1860" s="23"/>
      <c r="AA1860" s="23"/>
      <c r="AB1860" s="23"/>
      <c r="AC1860" s="24"/>
      <c r="AE1860" s="35" t="s">
        <v>75</v>
      </c>
      <c r="AF1860" s="36" t="s">
        <v>4204</v>
      </c>
      <c r="AG1860" s="36"/>
      <c r="AH1860" s="36"/>
      <c r="AI1860" s="37"/>
      <c r="AK1860" s="4">
        <f t="shared" si="495"/>
        <v>1</v>
      </c>
      <c r="AL1860" s="4">
        <f t="shared" si="496"/>
        <v>0</v>
      </c>
      <c r="AM1860" s="4">
        <f t="shared" si="497"/>
        <v>0</v>
      </c>
      <c r="AN1860" s="4">
        <f t="shared" si="498"/>
        <v>0</v>
      </c>
      <c r="AO1860" s="4">
        <f t="shared" si="499"/>
        <v>0</v>
      </c>
      <c r="AQ1860" s="4">
        <f t="shared" si="500"/>
        <v>0</v>
      </c>
      <c r="AR1860" s="4">
        <f t="shared" si="501"/>
        <v>1</v>
      </c>
      <c r="AS1860" s="4">
        <f t="shared" si="502"/>
        <v>1</v>
      </c>
      <c r="AT1860" s="4">
        <f t="shared" si="503"/>
        <v>1</v>
      </c>
      <c r="AU1860" s="4">
        <f t="shared" si="504"/>
        <v>1</v>
      </c>
      <c r="AW1860" s="4">
        <f t="shared" si="505"/>
        <v>1</v>
      </c>
      <c r="AX1860" s="4">
        <f t="shared" si="506"/>
        <v>0</v>
      </c>
      <c r="AY1860" s="4">
        <f t="shared" si="507"/>
        <v>0</v>
      </c>
      <c r="BA1860" s="4">
        <f t="shared" si="508"/>
        <v>5</v>
      </c>
    </row>
    <row r="1861" spans="2:53" ht="14.5" customHeight="1" x14ac:dyDescent="0.35">
      <c r="B1861" s="47" t="s">
        <v>3395</v>
      </c>
      <c r="C1861" s="73" t="s">
        <v>3474</v>
      </c>
      <c r="D1861" s="74">
        <v>45323</v>
      </c>
      <c r="E1861" s="74" t="str">
        <f t="shared" ca="1" si="492"/>
        <v>Yes</v>
      </c>
      <c r="F1861" s="54" t="str">
        <f t="shared" si="493"/>
        <v>3. All Roles Work Inflexible</v>
      </c>
      <c r="G1861" s="49" t="s">
        <v>4135</v>
      </c>
      <c r="H1861" s="22">
        <f t="shared" si="494"/>
        <v>0</v>
      </c>
      <c r="I1861" s="23"/>
      <c r="J1861" s="23"/>
      <c r="K1861" s="23"/>
      <c r="L1861" s="23"/>
      <c r="M1861" s="23"/>
      <c r="N1861" s="23"/>
      <c r="O1861" s="23"/>
      <c r="P1861" s="23"/>
      <c r="Q1861" s="23"/>
      <c r="R1861" s="23"/>
      <c r="S1861" s="23"/>
      <c r="T1861" s="23"/>
      <c r="U1861" s="23"/>
      <c r="V1861" s="23"/>
      <c r="W1861" s="23"/>
      <c r="X1861" s="23"/>
      <c r="Y1861" s="23"/>
      <c r="Z1861" s="23"/>
      <c r="AA1861" s="23"/>
      <c r="AB1861" s="23"/>
      <c r="AC1861" s="24"/>
      <c r="AE1861" s="35" t="s">
        <v>4274</v>
      </c>
      <c r="AF1861" s="36" t="s">
        <v>4204</v>
      </c>
      <c r="AG1861" s="36"/>
      <c r="AH1861" s="36"/>
      <c r="AI1861" s="37"/>
      <c r="AK1861" s="4">
        <f t="shared" si="495"/>
        <v>0</v>
      </c>
      <c r="AL1861" s="4">
        <f t="shared" si="496"/>
        <v>0</v>
      </c>
      <c r="AM1861" s="4">
        <f t="shared" si="497"/>
        <v>0</v>
      </c>
      <c r="AN1861" s="4">
        <f t="shared" si="498"/>
        <v>0</v>
      </c>
      <c r="AO1861" s="4">
        <f t="shared" si="499"/>
        <v>0</v>
      </c>
      <c r="AQ1861" s="4">
        <f t="shared" si="500"/>
        <v>0</v>
      </c>
      <c r="AR1861" s="4">
        <f t="shared" si="501"/>
        <v>1</v>
      </c>
      <c r="AS1861" s="4">
        <f t="shared" si="502"/>
        <v>1</v>
      </c>
      <c r="AT1861" s="4">
        <f t="shared" si="503"/>
        <v>1</v>
      </c>
      <c r="AU1861" s="4">
        <f t="shared" si="504"/>
        <v>1</v>
      </c>
      <c r="AW1861" s="4">
        <f t="shared" si="505"/>
        <v>0</v>
      </c>
      <c r="AX1861" s="4">
        <f t="shared" si="506"/>
        <v>0</v>
      </c>
      <c r="AY1861" s="4">
        <f t="shared" si="507"/>
        <v>1</v>
      </c>
      <c r="BA1861" s="4">
        <f t="shared" si="508"/>
        <v>1</v>
      </c>
    </row>
    <row r="1862" spans="2:53" ht="14.5" customHeight="1" x14ac:dyDescent="0.35">
      <c r="B1862" s="47" t="s">
        <v>3396</v>
      </c>
      <c r="C1862" s="73" t="s">
        <v>3474</v>
      </c>
      <c r="D1862" s="74">
        <v>45323</v>
      </c>
      <c r="E1862" s="74" t="str">
        <f t="shared" ca="1" si="492"/>
        <v>Yes</v>
      </c>
      <c r="F1862" s="54" t="str">
        <f t="shared" si="493"/>
        <v>3. All Roles Work Inflexible</v>
      </c>
      <c r="G1862" s="49" t="s">
        <v>4136</v>
      </c>
      <c r="H1862" s="22">
        <f t="shared" si="494"/>
        <v>0</v>
      </c>
      <c r="I1862" s="23"/>
      <c r="J1862" s="23"/>
      <c r="K1862" s="23"/>
      <c r="L1862" s="23"/>
      <c r="M1862" s="23"/>
      <c r="N1862" s="23"/>
      <c r="O1862" s="23"/>
      <c r="P1862" s="23"/>
      <c r="Q1862" s="23"/>
      <c r="R1862" s="23"/>
      <c r="S1862" s="23"/>
      <c r="T1862" s="23"/>
      <c r="U1862" s="23"/>
      <c r="V1862" s="23"/>
      <c r="W1862" s="23"/>
      <c r="X1862" s="23"/>
      <c r="Y1862" s="23"/>
      <c r="Z1862" s="23"/>
      <c r="AA1862" s="23"/>
      <c r="AB1862" s="23"/>
      <c r="AC1862" s="24"/>
      <c r="AE1862" s="35" t="s">
        <v>657</v>
      </c>
      <c r="AF1862" s="36" t="s">
        <v>4204</v>
      </c>
      <c r="AG1862" s="36"/>
      <c r="AH1862" s="36"/>
      <c r="AI1862" s="37"/>
      <c r="AK1862" s="4">
        <f t="shared" si="495"/>
        <v>0</v>
      </c>
      <c r="AL1862" s="4">
        <f t="shared" si="496"/>
        <v>0</v>
      </c>
      <c r="AM1862" s="4">
        <f t="shared" si="497"/>
        <v>0</v>
      </c>
      <c r="AN1862" s="4">
        <f t="shared" si="498"/>
        <v>0</v>
      </c>
      <c r="AO1862" s="4">
        <f t="shared" si="499"/>
        <v>0</v>
      </c>
      <c r="AQ1862" s="4">
        <f t="shared" si="500"/>
        <v>0</v>
      </c>
      <c r="AR1862" s="4">
        <f t="shared" si="501"/>
        <v>1</v>
      </c>
      <c r="AS1862" s="4">
        <f t="shared" si="502"/>
        <v>1</v>
      </c>
      <c r="AT1862" s="4">
        <f t="shared" si="503"/>
        <v>1</v>
      </c>
      <c r="AU1862" s="4">
        <f t="shared" si="504"/>
        <v>1</v>
      </c>
      <c r="AW1862" s="4">
        <f t="shared" si="505"/>
        <v>0</v>
      </c>
      <c r="AX1862" s="4">
        <f t="shared" si="506"/>
        <v>0</v>
      </c>
      <c r="AY1862" s="4">
        <f t="shared" si="507"/>
        <v>1</v>
      </c>
      <c r="BA1862" s="4">
        <f t="shared" si="508"/>
        <v>1</v>
      </c>
    </row>
    <row r="1863" spans="2:53" ht="14.5" customHeight="1" x14ac:dyDescent="0.35">
      <c r="B1863" s="47" t="s">
        <v>3397</v>
      </c>
      <c r="C1863" s="73" t="s">
        <v>3474</v>
      </c>
      <c r="D1863" s="74">
        <v>45323</v>
      </c>
      <c r="E1863" s="74" t="str">
        <f t="shared" ca="1" si="492"/>
        <v>Yes</v>
      </c>
      <c r="F1863" s="54" t="str">
        <f t="shared" si="493"/>
        <v>3. All Roles Work Inflexible</v>
      </c>
      <c r="G1863" s="49" t="s">
        <v>4137</v>
      </c>
      <c r="H1863" s="22">
        <f t="shared" si="494"/>
        <v>0</v>
      </c>
      <c r="I1863" s="23"/>
      <c r="J1863" s="23"/>
      <c r="K1863" s="23"/>
      <c r="L1863" s="23"/>
      <c r="M1863" s="23"/>
      <c r="N1863" s="23"/>
      <c r="O1863" s="23"/>
      <c r="P1863" s="23"/>
      <c r="Q1863" s="23"/>
      <c r="R1863" s="23"/>
      <c r="S1863" s="23"/>
      <c r="T1863" s="23"/>
      <c r="U1863" s="23"/>
      <c r="V1863" s="23"/>
      <c r="W1863" s="23"/>
      <c r="X1863" s="23"/>
      <c r="Y1863" s="23"/>
      <c r="Z1863" s="23"/>
      <c r="AA1863" s="23"/>
      <c r="AB1863" s="23"/>
      <c r="AC1863" s="24"/>
      <c r="AE1863" s="35" t="s">
        <v>2066</v>
      </c>
      <c r="AF1863" s="36" t="s">
        <v>4204</v>
      </c>
      <c r="AG1863" s="36"/>
      <c r="AH1863" s="36"/>
      <c r="AI1863" s="37"/>
      <c r="AK1863" s="4">
        <f t="shared" si="495"/>
        <v>0</v>
      </c>
      <c r="AL1863" s="4">
        <f t="shared" si="496"/>
        <v>0</v>
      </c>
      <c r="AM1863" s="4">
        <f t="shared" si="497"/>
        <v>0</v>
      </c>
      <c r="AN1863" s="4">
        <f t="shared" si="498"/>
        <v>0</v>
      </c>
      <c r="AO1863" s="4">
        <f t="shared" si="499"/>
        <v>0</v>
      </c>
      <c r="AQ1863" s="4">
        <f t="shared" si="500"/>
        <v>0</v>
      </c>
      <c r="AR1863" s="4">
        <f t="shared" si="501"/>
        <v>1</v>
      </c>
      <c r="AS1863" s="4">
        <f t="shared" si="502"/>
        <v>1</v>
      </c>
      <c r="AT1863" s="4">
        <f t="shared" si="503"/>
        <v>1</v>
      </c>
      <c r="AU1863" s="4">
        <f t="shared" si="504"/>
        <v>1</v>
      </c>
      <c r="AW1863" s="4">
        <f t="shared" si="505"/>
        <v>0</v>
      </c>
      <c r="AX1863" s="4">
        <f t="shared" si="506"/>
        <v>0</v>
      </c>
      <c r="AY1863" s="4">
        <f t="shared" si="507"/>
        <v>1</v>
      </c>
      <c r="BA1863" s="4">
        <f t="shared" si="508"/>
        <v>1</v>
      </c>
    </row>
    <row r="1864" spans="2:53" ht="14.5" customHeight="1" x14ac:dyDescent="0.35">
      <c r="B1864" s="47" t="s">
        <v>3398</v>
      </c>
      <c r="C1864" s="73" t="s">
        <v>3474</v>
      </c>
      <c r="D1864" s="74">
        <v>45323</v>
      </c>
      <c r="E1864" s="74" t="str">
        <f t="shared" ca="1" si="492"/>
        <v>Yes</v>
      </c>
      <c r="F1864" s="54" t="str">
        <f t="shared" si="493"/>
        <v>1. All Roles Work Flexible</v>
      </c>
      <c r="G1864" s="49" t="s">
        <v>4138</v>
      </c>
      <c r="H1864" s="22">
        <f t="shared" si="494"/>
        <v>0</v>
      </c>
      <c r="I1864" s="23"/>
      <c r="J1864" s="23"/>
      <c r="K1864" s="23"/>
      <c r="L1864" s="23"/>
      <c r="M1864" s="23"/>
      <c r="N1864" s="23"/>
      <c r="O1864" s="23"/>
      <c r="P1864" s="23"/>
      <c r="Q1864" s="23"/>
      <c r="R1864" s="23"/>
      <c r="S1864" s="23"/>
      <c r="T1864" s="23"/>
      <c r="U1864" s="23"/>
      <c r="V1864" s="23"/>
      <c r="W1864" s="23"/>
      <c r="X1864" s="23"/>
      <c r="Y1864" s="23"/>
      <c r="Z1864" s="23"/>
      <c r="AA1864" s="23"/>
      <c r="AB1864" s="23"/>
      <c r="AC1864" s="24"/>
      <c r="AE1864" s="35" t="s">
        <v>75</v>
      </c>
      <c r="AF1864" s="36" t="s">
        <v>4204</v>
      </c>
      <c r="AG1864" s="36"/>
      <c r="AH1864" s="36"/>
      <c r="AI1864" s="37"/>
      <c r="AK1864" s="4">
        <f t="shared" si="495"/>
        <v>1</v>
      </c>
      <c r="AL1864" s="4">
        <f t="shared" si="496"/>
        <v>0</v>
      </c>
      <c r="AM1864" s="4">
        <f t="shared" si="497"/>
        <v>0</v>
      </c>
      <c r="AN1864" s="4">
        <f t="shared" si="498"/>
        <v>0</v>
      </c>
      <c r="AO1864" s="4">
        <f t="shared" si="499"/>
        <v>0</v>
      </c>
      <c r="AQ1864" s="4">
        <f t="shared" si="500"/>
        <v>0</v>
      </c>
      <c r="AR1864" s="4">
        <f t="shared" si="501"/>
        <v>1</v>
      </c>
      <c r="AS1864" s="4">
        <f t="shared" si="502"/>
        <v>1</v>
      </c>
      <c r="AT1864" s="4">
        <f t="shared" si="503"/>
        <v>1</v>
      </c>
      <c r="AU1864" s="4">
        <f t="shared" si="504"/>
        <v>1</v>
      </c>
      <c r="AW1864" s="4">
        <f t="shared" si="505"/>
        <v>1</v>
      </c>
      <c r="AX1864" s="4">
        <f t="shared" si="506"/>
        <v>0</v>
      </c>
      <c r="AY1864" s="4">
        <f t="shared" si="507"/>
        <v>0</v>
      </c>
      <c r="BA1864" s="4">
        <f t="shared" si="508"/>
        <v>5</v>
      </c>
    </row>
    <row r="1865" spans="2:53" ht="14.5" customHeight="1" x14ac:dyDescent="0.35">
      <c r="B1865" s="47" t="s">
        <v>3399</v>
      </c>
      <c r="C1865" s="73" t="s">
        <v>3474</v>
      </c>
      <c r="D1865" s="74">
        <v>45323</v>
      </c>
      <c r="E1865" s="74" t="str">
        <f t="shared" ca="1" si="492"/>
        <v>Yes</v>
      </c>
      <c r="F1865" s="54" t="str">
        <f t="shared" si="493"/>
        <v>3. All Roles Work Inflexible</v>
      </c>
      <c r="G1865" s="49" t="s">
        <v>4139</v>
      </c>
      <c r="H1865" s="22">
        <f t="shared" si="494"/>
        <v>0</v>
      </c>
      <c r="I1865" s="23"/>
      <c r="J1865" s="23"/>
      <c r="K1865" s="23"/>
      <c r="L1865" s="23"/>
      <c r="M1865" s="23"/>
      <c r="N1865" s="23"/>
      <c r="O1865" s="23"/>
      <c r="P1865" s="23"/>
      <c r="Q1865" s="23"/>
      <c r="R1865" s="23"/>
      <c r="S1865" s="23"/>
      <c r="T1865" s="23"/>
      <c r="U1865" s="23"/>
      <c r="V1865" s="23"/>
      <c r="W1865" s="23"/>
      <c r="X1865" s="23"/>
      <c r="Y1865" s="23"/>
      <c r="Z1865" s="23"/>
      <c r="AA1865" s="23"/>
      <c r="AB1865" s="23"/>
      <c r="AC1865" s="24"/>
      <c r="AE1865" s="35" t="s">
        <v>795</v>
      </c>
      <c r="AF1865" s="36" t="s">
        <v>4204</v>
      </c>
      <c r="AG1865" s="36"/>
      <c r="AH1865" s="36"/>
      <c r="AI1865" s="37"/>
      <c r="AK1865" s="4">
        <f t="shared" si="495"/>
        <v>0</v>
      </c>
      <c r="AL1865" s="4">
        <f t="shared" si="496"/>
        <v>0</v>
      </c>
      <c r="AM1865" s="4">
        <f t="shared" si="497"/>
        <v>0</v>
      </c>
      <c r="AN1865" s="4">
        <f t="shared" si="498"/>
        <v>0</v>
      </c>
      <c r="AO1865" s="4">
        <f t="shared" si="499"/>
        <v>0</v>
      </c>
      <c r="AQ1865" s="4">
        <f t="shared" si="500"/>
        <v>0</v>
      </c>
      <c r="AR1865" s="4">
        <f t="shared" si="501"/>
        <v>1</v>
      </c>
      <c r="AS1865" s="4">
        <f t="shared" si="502"/>
        <v>1</v>
      </c>
      <c r="AT1865" s="4">
        <f t="shared" si="503"/>
        <v>1</v>
      </c>
      <c r="AU1865" s="4">
        <f t="shared" si="504"/>
        <v>1</v>
      </c>
      <c r="AW1865" s="4">
        <f t="shared" si="505"/>
        <v>0</v>
      </c>
      <c r="AX1865" s="4">
        <f t="shared" si="506"/>
        <v>0</v>
      </c>
      <c r="AY1865" s="4">
        <f t="shared" si="507"/>
        <v>1</v>
      </c>
      <c r="BA1865" s="4">
        <f t="shared" si="508"/>
        <v>1</v>
      </c>
    </row>
    <row r="1866" spans="2:53" ht="14.5" customHeight="1" x14ac:dyDescent="0.35">
      <c r="B1866" s="47" t="s">
        <v>3400</v>
      </c>
      <c r="C1866" s="73" t="s">
        <v>3474</v>
      </c>
      <c r="D1866" s="74">
        <v>45323</v>
      </c>
      <c r="E1866" s="74" t="str">
        <f t="shared" ca="1" si="492"/>
        <v>Yes</v>
      </c>
      <c r="F1866" s="54" t="str">
        <f t="shared" si="493"/>
        <v>3. All Roles Work Inflexible</v>
      </c>
      <c r="G1866" s="49"/>
      <c r="H1866" s="22">
        <f t="shared" si="494"/>
        <v>0</v>
      </c>
      <c r="I1866" s="23"/>
      <c r="J1866" s="23"/>
      <c r="K1866" s="23"/>
      <c r="L1866" s="23"/>
      <c r="M1866" s="23"/>
      <c r="N1866" s="23"/>
      <c r="O1866" s="23"/>
      <c r="P1866" s="23"/>
      <c r="Q1866" s="23"/>
      <c r="R1866" s="23"/>
      <c r="S1866" s="23"/>
      <c r="T1866" s="23"/>
      <c r="U1866" s="23"/>
      <c r="V1866" s="23"/>
      <c r="W1866" s="23"/>
      <c r="X1866" s="23"/>
      <c r="Y1866" s="23"/>
      <c r="Z1866" s="23"/>
      <c r="AA1866" s="23"/>
      <c r="AB1866" s="23"/>
      <c r="AC1866" s="24"/>
      <c r="AE1866" s="35" t="s">
        <v>657</v>
      </c>
      <c r="AF1866" s="36" t="s">
        <v>4204</v>
      </c>
      <c r="AG1866" s="36"/>
      <c r="AH1866" s="36"/>
      <c r="AI1866" s="37"/>
      <c r="AK1866" s="4">
        <f t="shared" si="495"/>
        <v>0</v>
      </c>
      <c r="AL1866" s="4">
        <f t="shared" si="496"/>
        <v>0</v>
      </c>
      <c r="AM1866" s="4">
        <f t="shared" si="497"/>
        <v>0</v>
      </c>
      <c r="AN1866" s="4">
        <f t="shared" si="498"/>
        <v>0</v>
      </c>
      <c r="AO1866" s="4">
        <f t="shared" si="499"/>
        <v>0</v>
      </c>
      <c r="AQ1866" s="4">
        <f t="shared" si="500"/>
        <v>0</v>
      </c>
      <c r="AR1866" s="4">
        <f t="shared" si="501"/>
        <v>1</v>
      </c>
      <c r="AS1866" s="4">
        <f t="shared" si="502"/>
        <v>1</v>
      </c>
      <c r="AT1866" s="4">
        <f t="shared" si="503"/>
        <v>1</v>
      </c>
      <c r="AU1866" s="4">
        <f t="shared" si="504"/>
        <v>1</v>
      </c>
      <c r="AW1866" s="4">
        <f t="shared" si="505"/>
        <v>0</v>
      </c>
      <c r="AX1866" s="4">
        <f t="shared" si="506"/>
        <v>0</v>
      </c>
      <c r="AY1866" s="4">
        <f t="shared" si="507"/>
        <v>1</v>
      </c>
      <c r="BA1866" s="4">
        <f t="shared" si="508"/>
        <v>1</v>
      </c>
    </row>
    <row r="1867" spans="2:53" ht="14.5" customHeight="1" x14ac:dyDescent="0.35">
      <c r="B1867" s="47" t="s">
        <v>3401</v>
      </c>
      <c r="C1867" s="73" t="s">
        <v>3474</v>
      </c>
      <c r="D1867" s="74">
        <v>45323</v>
      </c>
      <c r="E1867" s="74" t="str">
        <f t="shared" ref="E1867:E1930" ca="1" si="509">IF((TODAY()-D1867)&lt;=30,"Yes","No")</f>
        <v>Yes</v>
      </c>
      <c r="F1867" s="54" t="str">
        <f t="shared" ref="F1867:F1930" si="510">IF(AW1867=1,"1. All Roles Work Flexible",IF(AX1867=1,"2. Some Roles Work Flexible","3. All Roles Work Inflexible"))</f>
        <v>3. All Roles Work Inflexible</v>
      </c>
      <c r="G1867" s="49"/>
      <c r="H1867" s="22">
        <f t="shared" si="494"/>
        <v>0</v>
      </c>
      <c r="I1867" s="23"/>
      <c r="J1867" s="23"/>
      <c r="K1867" s="23"/>
      <c r="L1867" s="23"/>
      <c r="M1867" s="23"/>
      <c r="N1867" s="23"/>
      <c r="O1867" s="23"/>
      <c r="P1867" s="23"/>
      <c r="Q1867" s="23"/>
      <c r="R1867" s="23"/>
      <c r="S1867" s="23"/>
      <c r="T1867" s="23"/>
      <c r="U1867" s="23"/>
      <c r="V1867" s="23"/>
      <c r="W1867" s="23"/>
      <c r="X1867" s="23"/>
      <c r="Y1867" s="23"/>
      <c r="Z1867" s="23"/>
      <c r="AA1867" s="23"/>
      <c r="AB1867" s="23"/>
      <c r="AC1867" s="24"/>
      <c r="AE1867" s="35" t="s">
        <v>4211</v>
      </c>
      <c r="AF1867" s="36" t="s">
        <v>4204</v>
      </c>
      <c r="AG1867" s="36"/>
      <c r="AH1867" s="36"/>
      <c r="AI1867" s="37"/>
      <c r="AK1867" s="4">
        <f t="shared" si="495"/>
        <v>0</v>
      </c>
      <c r="AL1867" s="4">
        <f t="shared" si="496"/>
        <v>0</v>
      </c>
      <c r="AM1867" s="4">
        <f t="shared" si="497"/>
        <v>0</v>
      </c>
      <c r="AN1867" s="4">
        <f t="shared" si="498"/>
        <v>0</v>
      </c>
      <c r="AO1867" s="4">
        <f t="shared" si="499"/>
        <v>0</v>
      </c>
      <c r="AQ1867" s="4">
        <f t="shared" si="500"/>
        <v>0</v>
      </c>
      <c r="AR1867" s="4">
        <f t="shared" si="501"/>
        <v>1</v>
      </c>
      <c r="AS1867" s="4">
        <f t="shared" si="502"/>
        <v>1</v>
      </c>
      <c r="AT1867" s="4">
        <f t="shared" si="503"/>
        <v>1</v>
      </c>
      <c r="AU1867" s="4">
        <f t="shared" si="504"/>
        <v>1</v>
      </c>
      <c r="AW1867" s="4">
        <f t="shared" si="505"/>
        <v>0</v>
      </c>
      <c r="AX1867" s="4">
        <f t="shared" si="506"/>
        <v>0</v>
      </c>
      <c r="AY1867" s="4">
        <f t="shared" si="507"/>
        <v>1</v>
      </c>
      <c r="BA1867" s="4">
        <f t="shared" si="508"/>
        <v>1</v>
      </c>
    </row>
    <row r="1868" spans="2:53" ht="14.5" customHeight="1" x14ac:dyDescent="0.35">
      <c r="B1868" s="47" t="s">
        <v>3402</v>
      </c>
      <c r="C1868" s="73" t="s">
        <v>3474</v>
      </c>
      <c r="D1868" s="74">
        <v>45323</v>
      </c>
      <c r="E1868" s="74" t="str">
        <f t="shared" ca="1" si="509"/>
        <v>Yes</v>
      </c>
      <c r="F1868" s="54" t="str">
        <f t="shared" si="510"/>
        <v>3. All Roles Work Inflexible</v>
      </c>
      <c r="G1868" s="49" t="s">
        <v>4140</v>
      </c>
      <c r="H1868" s="22">
        <f t="shared" si="494"/>
        <v>0</v>
      </c>
      <c r="I1868" s="23"/>
      <c r="J1868" s="23"/>
      <c r="K1868" s="23"/>
      <c r="L1868" s="23"/>
      <c r="M1868" s="23"/>
      <c r="N1868" s="23"/>
      <c r="O1868" s="23"/>
      <c r="P1868" s="23"/>
      <c r="Q1868" s="23"/>
      <c r="R1868" s="23"/>
      <c r="S1868" s="23"/>
      <c r="T1868" s="23"/>
      <c r="U1868" s="23"/>
      <c r="V1868" s="23"/>
      <c r="W1868" s="23"/>
      <c r="X1868" s="23"/>
      <c r="Y1868" s="23"/>
      <c r="Z1868" s="23"/>
      <c r="AA1868" s="23"/>
      <c r="AB1868" s="23"/>
      <c r="AC1868" s="24"/>
      <c r="AE1868" s="35" t="s">
        <v>1812</v>
      </c>
      <c r="AF1868" s="36" t="s">
        <v>4204</v>
      </c>
      <c r="AG1868" s="36"/>
      <c r="AH1868" s="36"/>
      <c r="AI1868" s="37"/>
      <c r="AK1868" s="4">
        <f t="shared" si="495"/>
        <v>0</v>
      </c>
      <c r="AL1868" s="4">
        <f t="shared" si="496"/>
        <v>0</v>
      </c>
      <c r="AM1868" s="4">
        <f t="shared" si="497"/>
        <v>0</v>
      </c>
      <c r="AN1868" s="4">
        <f t="shared" si="498"/>
        <v>0</v>
      </c>
      <c r="AO1868" s="4">
        <f t="shared" si="499"/>
        <v>0</v>
      </c>
      <c r="AQ1868" s="4">
        <f t="shared" si="500"/>
        <v>0</v>
      </c>
      <c r="AR1868" s="4">
        <f t="shared" si="501"/>
        <v>1</v>
      </c>
      <c r="AS1868" s="4">
        <f t="shared" si="502"/>
        <v>1</v>
      </c>
      <c r="AT1868" s="4">
        <f t="shared" si="503"/>
        <v>1</v>
      </c>
      <c r="AU1868" s="4">
        <f t="shared" si="504"/>
        <v>1</v>
      </c>
      <c r="AW1868" s="4">
        <f t="shared" si="505"/>
        <v>0</v>
      </c>
      <c r="AX1868" s="4">
        <f t="shared" si="506"/>
        <v>0</v>
      </c>
      <c r="AY1868" s="4">
        <f t="shared" si="507"/>
        <v>1</v>
      </c>
      <c r="BA1868" s="4">
        <f t="shared" si="508"/>
        <v>1</v>
      </c>
    </row>
    <row r="1869" spans="2:53" ht="14.5" customHeight="1" x14ac:dyDescent="0.35">
      <c r="B1869" s="47" t="s">
        <v>3403</v>
      </c>
      <c r="C1869" s="73" t="s">
        <v>3474</v>
      </c>
      <c r="D1869" s="74">
        <v>45323</v>
      </c>
      <c r="E1869" s="74" t="str">
        <f t="shared" ca="1" si="509"/>
        <v>Yes</v>
      </c>
      <c r="F1869" s="54" t="str">
        <f t="shared" si="510"/>
        <v>3. All Roles Work Inflexible</v>
      </c>
      <c r="G1869" s="49" t="s">
        <v>4141</v>
      </c>
      <c r="H1869" s="22">
        <f t="shared" ref="H1869:H1932" si="511">SUM(I1869:AC1869)</f>
        <v>0</v>
      </c>
      <c r="I1869" s="23"/>
      <c r="J1869" s="23"/>
      <c r="K1869" s="23"/>
      <c r="L1869" s="23"/>
      <c r="M1869" s="23"/>
      <c r="N1869" s="23"/>
      <c r="O1869" s="23"/>
      <c r="P1869" s="23"/>
      <c r="Q1869" s="23"/>
      <c r="R1869" s="23"/>
      <c r="S1869" s="23"/>
      <c r="T1869" s="23"/>
      <c r="U1869" s="23"/>
      <c r="V1869" s="23"/>
      <c r="W1869" s="23"/>
      <c r="X1869" s="23"/>
      <c r="Y1869" s="23"/>
      <c r="Z1869" s="23"/>
      <c r="AA1869" s="23"/>
      <c r="AB1869" s="23"/>
      <c r="AC1869" s="24"/>
      <c r="AE1869" s="35" t="s">
        <v>816</v>
      </c>
      <c r="AF1869" s="36" t="s">
        <v>4204</v>
      </c>
      <c r="AG1869" s="36"/>
      <c r="AH1869" s="36"/>
      <c r="AI1869" s="37"/>
      <c r="AK1869" s="4">
        <f t="shared" si="495"/>
        <v>0</v>
      </c>
      <c r="AL1869" s="4">
        <f t="shared" si="496"/>
        <v>0</v>
      </c>
      <c r="AM1869" s="4">
        <f t="shared" si="497"/>
        <v>0</v>
      </c>
      <c r="AN1869" s="4">
        <f t="shared" si="498"/>
        <v>0</v>
      </c>
      <c r="AO1869" s="4">
        <f t="shared" si="499"/>
        <v>0</v>
      </c>
      <c r="AQ1869" s="4">
        <f t="shared" si="500"/>
        <v>0</v>
      </c>
      <c r="AR1869" s="4">
        <f t="shared" si="501"/>
        <v>1</v>
      </c>
      <c r="AS1869" s="4">
        <f t="shared" si="502"/>
        <v>1</v>
      </c>
      <c r="AT1869" s="4">
        <f t="shared" si="503"/>
        <v>1</v>
      </c>
      <c r="AU1869" s="4">
        <f t="shared" si="504"/>
        <v>1</v>
      </c>
      <c r="AW1869" s="4">
        <f t="shared" si="505"/>
        <v>0</v>
      </c>
      <c r="AX1869" s="4">
        <f t="shared" si="506"/>
        <v>0</v>
      </c>
      <c r="AY1869" s="4">
        <f t="shared" si="507"/>
        <v>1</v>
      </c>
      <c r="BA1869" s="4">
        <f t="shared" si="508"/>
        <v>1</v>
      </c>
    </row>
    <row r="1870" spans="2:53" ht="14.5" customHeight="1" x14ac:dyDescent="0.35">
      <c r="B1870" s="47" t="s">
        <v>3404</v>
      </c>
      <c r="C1870" s="73" t="s">
        <v>3474</v>
      </c>
      <c r="D1870" s="74">
        <v>45323</v>
      </c>
      <c r="E1870" s="74" t="str">
        <f t="shared" ca="1" si="509"/>
        <v>Yes</v>
      </c>
      <c r="F1870" s="54" t="str">
        <f t="shared" si="510"/>
        <v>3. All Roles Work Inflexible</v>
      </c>
      <c r="G1870" s="49" t="s">
        <v>4142</v>
      </c>
      <c r="H1870" s="22">
        <f t="shared" si="511"/>
        <v>0</v>
      </c>
      <c r="I1870" s="23"/>
      <c r="J1870" s="23"/>
      <c r="K1870" s="23"/>
      <c r="L1870" s="23"/>
      <c r="M1870" s="23"/>
      <c r="N1870" s="23"/>
      <c r="O1870" s="23"/>
      <c r="P1870" s="23"/>
      <c r="Q1870" s="23"/>
      <c r="R1870" s="23"/>
      <c r="S1870" s="23"/>
      <c r="T1870" s="23"/>
      <c r="U1870" s="23"/>
      <c r="V1870" s="23"/>
      <c r="W1870" s="23"/>
      <c r="X1870" s="23"/>
      <c r="Y1870" s="23"/>
      <c r="Z1870" s="23"/>
      <c r="AA1870" s="23"/>
      <c r="AB1870" s="23"/>
      <c r="AC1870" s="24"/>
      <c r="AE1870" s="35" t="s">
        <v>4284</v>
      </c>
      <c r="AF1870" s="36" t="s">
        <v>4204</v>
      </c>
      <c r="AG1870" s="36"/>
      <c r="AH1870" s="36"/>
      <c r="AI1870" s="37"/>
      <c r="AK1870" s="4">
        <f t="shared" si="495"/>
        <v>0</v>
      </c>
      <c r="AL1870" s="4">
        <f t="shared" si="496"/>
        <v>0</v>
      </c>
      <c r="AM1870" s="4">
        <f t="shared" si="497"/>
        <v>0</v>
      </c>
      <c r="AN1870" s="4">
        <f t="shared" si="498"/>
        <v>0</v>
      </c>
      <c r="AO1870" s="4">
        <f t="shared" si="499"/>
        <v>0</v>
      </c>
      <c r="AQ1870" s="4">
        <f t="shared" si="500"/>
        <v>0</v>
      </c>
      <c r="AR1870" s="4">
        <f t="shared" si="501"/>
        <v>1</v>
      </c>
      <c r="AS1870" s="4">
        <f t="shared" si="502"/>
        <v>1</v>
      </c>
      <c r="AT1870" s="4">
        <f t="shared" si="503"/>
        <v>1</v>
      </c>
      <c r="AU1870" s="4">
        <f t="shared" si="504"/>
        <v>1</v>
      </c>
      <c r="AW1870" s="4">
        <f t="shared" si="505"/>
        <v>0</v>
      </c>
      <c r="AX1870" s="4">
        <f t="shared" si="506"/>
        <v>0</v>
      </c>
      <c r="AY1870" s="4">
        <f t="shared" si="507"/>
        <v>1</v>
      </c>
      <c r="BA1870" s="4">
        <f t="shared" si="508"/>
        <v>1</v>
      </c>
    </row>
    <row r="1871" spans="2:53" ht="14.5" customHeight="1" x14ac:dyDescent="0.35">
      <c r="B1871" s="47" t="s">
        <v>3405</v>
      </c>
      <c r="C1871" s="73" t="s">
        <v>3474</v>
      </c>
      <c r="D1871" s="74">
        <v>45323</v>
      </c>
      <c r="E1871" s="74" t="str">
        <f t="shared" ca="1" si="509"/>
        <v>Yes</v>
      </c>
      <c r="F1871" s="54" t="str">
        <f t="shared" si="510"/>
        <v>3. All Roles Work Inflexible</v>
      </c>
      <c r="G1871" s="49" t="s">
        <v>4143</v>
      </c>
      <c r="H1871" s="22">
        <f t="shared" si="511"/>
        <v>0</v>
      </c>
      <c r="I1871" s="23"/>
      <c r="J1871" s="23"/>
      <c r="K1871" s="23"/>
      <c r="L1871" s="23"/>
      <c r="M1871" s="23"/>
      <c r="N1871" s="23"/>
      <c r="O1871" s="23"/>
      <c r="P1871" s="23"/>
      <c r="Q1871" s="23"/>
      <c r="R1871" s="23"/>
      <c r="S1871" s="23"/>
      <c r="T1871" s="23"/>
      <c r="U1871" s="23"/>
      <c r="V1871" s="23"/>
      <c r="W1871" s="23"/>
      <c r="X1871" s="23"/>
      <c r="Y1871" s="23"/>
      <c r="Z1871" s="23"/>
      <c r="AA1871" s="23"/>
      <c r="AB1871" s="23"/>
      <c r="AC1871" s="24"/>
      <c r="AE1871" s="35" t="s">
        <v>4305</v>
      </c>
      <c r="AF1871" s="36" t="s">
        <v>4204</v>
      </c>
      <c r="AG1871" s="36"/>
      <c r="AH1871" s="36"/>
      <c r="AI1871" s="37"/>
      <c r="AK1871" s="4">
        <f t="shared" si="495"/>
        <v>0</v>
      </c>
      <c r="AL1871" s="4">
        <f t="shared" si="496"/>
        <v>0</v>
      </c>
      <c r="AM1871" s="4">
        <f t="shared" si="497"/>
        <v>0</v>
      </c>
      <c r="AN1871" s="4">
        <f t="shared" si="498"/>
        <v>0</v>
      </c>
      <c r="AO1871" s="4">
        <f t="shared" si="499"/>
        <v>0</v>
      </c>
      <c r="AQ1871" s="4">
        <f t="shared" si="500"/>
        <v>0</v>
      </c>
      <c r="AR1871" s="4">
        <f t="shared" si="501"/>
        <v>1</v>
      </c>
      <c r="AS1871" s="4">
        <f t="shared" si="502"/>
        <v>1</v>
      </c>
      <c r="AT1871" s="4">
        <f t="shared" si="503"/>
        <v>1</v>
      </c>
      <c r="AU1871" s="4">
        <f t="shared" si="504"/>
        <v>1</v>
      </c>
      <c r="AW1871" s="4">
        <f t="shared" si="505"/>
        <v>0</v>
      </c>
      <c r="AX1871" s="4">
        <f t="shared" si="506"/>
        <v>0</v>
      </c>
      <c r="AY1871" s="4">
        <f t="shared" si="507"/>
        <v>1</v>
      </c>
      <c r="BA1871" s="4">
        <f t="shared" si="508"/>
        <v>1</v>
      </c>
    </row>
    <row r="1872" spans="2:53" ht="14.5" customHeight="1" x14ac:dyDescent="0.35">
      <c r="B1872" s="47" t="s">
        <v>3406</v>
      </c>
      <c r="C1872" s="73" t="s">
        <v>3474</v>
      </c>
      <c r="D1872" s="74">
        <v>45323</v>
      </c>
      <c r="E1872" s="74" t="str">
        <f t="shared" ca="1" si="509"/>
        <v>Yes</v>
      </c>
      <c r="F1872" s="54" t="str">
        <f t="shared" si="510"/>
        <v>3. All Roles Work Inflexible</v>
      </c>
      <c r="G1872" s="49" t="s">
        <v>4144</v>
      </c>
      <c r="H1872" s="22">
        <f t="shared" si="511"/>
        <v>0</v>
      </c>
      <c r="I1872" s="23"/>
      <c r="J1872" s="23"/>
      <c r="K1872" s="23"/>
      <c r="L1872" s="23"/>
      <c r="M1872" s="23"/>
      <c r="N1872" s="23"/>
      <c r="O1872" s="23"/>
      <c r="P1872" s="23"/>
      <c r="Q1872" s="23"/>
      <c r="R1872" s="23"/>
      <c r="S1872" s="23"/>
      <c r="T1872" s="23"/>
      <c r="U1872" s="23"/>
      <c r="V1872" s="23"/>
      <c r="W1872" s="23"/>
      <c r="X1872" s="23"/>
      <c r="Y1872" s="23"/>
      <c r="Z1872" s="23"/>
      <c r="AA1872" s="23"/>
      <c r="AB1872" s="23"/>
      <c r="AC1872" s="24"/>
      <c r="AE1872" s="35" t="s">
        <v>865</v>
      </c>
      <c r="AF1872" s="36" t="s">
        <v>4204</v>
      </c>
      <c r="AG1872" s="36"/>
      <c r="AH1872" s="36"/>
      <c r="AI1872" s="37"/>
      <c r="AK1872" s="4">
        <f t="shared" si="495"/>
        <v>0</v>
      </c>
      <c r="AL1872" s="4">
        <f t="shared" si="496"/>
        <v>0</v>
      </c>
      <c r="AM1872" s="4">
        <f t="shared" si="497"/>
        <v>0</v>
      </c>
      <c r="AN1872" s="4">
        <f t="shared" si="498"/>
        <v>0</v>
      </c>
      <c r="AO1872" s="4">
        <f t="shared" si="499"/>
        <v>0</v>
      </c>
      <c r="AQ1872" s="4">
        <f t="shared" si="500"/>
        <v>0</v>
      </c>
      <c r="AR1872" s="4">
        <f t="shared" si="501"/>
        <v>1</v>
      </c>
      <c r="AS1872" s="4">
        <f t="shared" si="502"/>
        <v>1</v>
      </c>
      <c r="AT1872" s="4">
        <f t="shared" si="503"/>
        <v>1</v>
      </c>
      <c r="AU1872" s="4">
        <f t="shared" si="504"/>
        <v>1</v>
      </c>
      <c r="AW1872" s="4">
        <f t="shared" si="505"/>
        <v>0</v>
      </c>
      <c r="AX1872" s="4">
        <f t="shared" si="506"/>
        <v>0</v>
      </c>
      <c r="AY1872" s="4">
        <f t="shared" si="507"/>
        <v>1</v>
      </c>
      <c r="BA1872" s="4">
        <f t="shared" si="508"/>
        <v>1</v>
      </c>
    </row>
    <row r="1873" spans="2:53" ht="14.5" customHeight="1" x14ac:dyDescent="0.35">
      <c r="B1873" s="47" t="s">
        <v>3407</v>
      </c>
      <c r="C1873" s="73" t="s">
        <v>3474</v>
      </c>
      <c r="D1873" s="74">
        <v>45323</v>
      </c>
      <c r="E1873" s="74" t="str">
        <f t="shared" ca="1" si="509"/>
        <v>Yes</v>
      </c>
      <c r="F1873" s="54" t="str">
        <f t="shared" si="510"/>
        <v>1. All Roles Work Flexible</v>
      </c>
      <c r="G1873" s="49"/>
      <c r="H1873" s="22">
        <f t="shared" si="511"/>
        <v>0</v>
      </c>
      <c r="I1873" s="23"/>
      <c r="J1873" s="23"/>
      <c r="K1873" s="23"/>
      <c r="L1873" s="23"/>
      <c r="M1873" s="23"/>
      <c r="N1873" s="23"/>
      <c r="O1873" s="23"/>
      <c r="P1873" s="23"/>
      <c r="Q1873" s="23"/>
      <c r="R1873" s="23"/>
      <c r="S1873" s="23"/>
      <c r="T1873" s="23"/>
      <c r="U1873" s="23"/>
      <c r="V1873" s="23"/>
      <c r="W1873" s="23"/>
      <c r="X1873" s="23"/>
      <c r="Y1873" s="23"/>
      <c r="Z1873" s="23"/>
      <c r="AA1873" s="23"/>
      <c r="AB1873" s="23"/>
      <c r="AC1873" s="24"/>
      <c r="AE1873" s="35" t="s">
        <v>75</v>
      </c>
      <c r="AF1873" s="36" t="s">
        <v>4204</v>
      </c>
      <c r="AG1873" s="36"/>
      <c r="AH1873" s="36"/>
      <c r="AI1873" s="37"/>
      <c r="AK1873" s="4">
        <f t="shared" si="495"/>
        <v>1</v>
      </c>
      <c r="AL1873" s="4">
        <f t="shared" si="496"/>
        <v>0</v>
      </c>
      <c r="AM1873" s="4">
        <f t="shared" si="497"/>
        <v>0</v>
      </c>
      <c r="AN1873" s="4">
        <f t="shared" si="498"/>
        <v>0</v>
      </c>
      <c r="AO1873" s="4">
        <f t="shared" si="499"/>
        <v>0</v>
      </c>
      <c r="AQ1873" s="4">
        <f t="shared" si="500"/>
        <v>0</v>
      </c>
      <c r="AR1873" s="4">
        <f t="shared" si="501"/>
        <v>1</v>
      </c>
      <c r="AS1873" s="4">
        <f t="shared" si="502"/>
        <v>1</v>
      </c>
      <c r="AT1873" s="4">
        <f t="shared" si="503"/>
        <v>1</v>
      </c>
      <c r="AU1873" s="4">
        <f t="shared" si="504"/>
        <v>1</v>
      </c>
      <c r="AW1873" s="4">
        <f t="shared" si="505"/>
        <v>1</v>
      </c>
      <c r="AX1873" s="4">
        <f t="shared" si="506"/>
        <v>0</v>
      </c>
      <c r="AY1873" s="4">
        <f t="shared" si="507"/>
        <v>0</v>
      </c>
      <c r="BA1873" s="4">
        <f t="shared" si="508"/>
        <v>5</v>
      </c>
    </row>
    <row r="1874" spans="2:53" ht="14.5" customHeight="1" x14ac:dyDescent="0.35">
      <c r="B1874" s="47" t="s">
        <v>3408</v>
      </c>
      <c r="C1874" s="73" t="s">
        <v>3474</v>
      </c>
      <c r="D1874" s="74">
        <v>45323</v>
      </c>
      <c r="E1874" s="74" t="str">
        <f t="shared" ca="1" si="509"/>
        <v>Yes</v>
      </c>
      <c r="F1874" s="54" t="str">
        <f t="shared" si="510"/>
        <v>1. All Roles Work Flexible</v>
      </c>
      <c r="G1874" s="49" t="s">
        <v>4145</v>
      </c>
      <c r="H1874" s="22">
        <f t="shared" si="511"/>
        <v>0</v>
      </c>
      <c r="I1874" s="23"/>
      <c r="J1874" s="23"/>
      <c r="K1874" s="23"/>
      <c r="L1874" s="23"/>
      <c r="M1874" s="23"/>
      <c r="N1874" s="23"/>
      <c r="O1874" s="23"/>
      <c r="P1874" s="23"/>
      <c r="Q1874" s="23"/>
      <c r="R1874" s="23"/>
      <c r="S1874" s="23"/>
      <c r="T1874" s="23"/>
      <c r="U1874" s="23"/>
      <c r="V1874" s="23"/>
      <c r="W1874" s="23"/>
      <c r="X1874" s="23"/>
      <c r="Y1874" s="23"/>
      <c r="Z1874" s="23"/>
      <c r="AA1874" s="23"/>
      <c r="AB1874" s="23"/>
      <c r="AC1874" s="24"/>
      <c r="AE1874" s="35" t="s">
        <v>75</v>
      </c>
      <c r="AF1874" s="36" t="s">
        <v>4204</v>
      </c>
      <c r="AG1874" s="36"/>
      <c r="AH1874" s="36"/>
      <c r="AI1874" s="37"/>
      <c r="AK1874" s="4">
        <f t="shared" si="495"/>
        <v>1</v>
      </c>
      <c r="AL1874" s="4">
        <f t="shared" si="496"/>
        <v>0</v>
      </c>
      <c r="AM1874" s="4">
        <f t="shared" si="497"/>
        <v>0</v>
      </c>
      <c r="AN1874" s="4">
        <f t="shared" si="498"/>
        <v>0</v>
      </c>
      <c r="AO1874" s="4">
        <f t="shared" si="499"/>
        <v>0</v>
      </c>
      <c r="AQ1874" s="4">
        <f t="shared" si="500"/>
        <v>0</v>
      </c>
      <c r="AR1874" s="4">
        <f t="shared" si="501"/>
        <v>1</v>
      </c>
      <c r="AS1874" s="4">
        <f t="shared" si="502"/>
        <v>1</v>
      </c>
      <c r="AT1874" s="4">
        <f t="shared" si="503"/>
        <v>1</v>
      </c>
      <c r="AU1874" s="4">
        <f t="shared" si="504"/>
        <v>1</v>
      </c>
      <c r="AW1874" s="4">
        <f t="shared" si="505"/>
        <v>1</v>
      </c>
      <c r="AX1874" s="4">
        <f t="shared" si="506"/>
        <v>0</v>
      </c>
      <c r="AY1874" s="4">
        <f t="shared" si="507"/>
        <v>0</v>
      </c>
      <c r="BA1874" s="4">
        <f t="shared" si="508"/>
        <v>5</v>
      </c>
    </row>
    <row r="1875" spans="2:53" ht="14.5" customHeight="1" x14ac:dyDescent="0.35">
      <c r="B1875" s="47" t="s">
        <v>3409</v>
      </c>
      <c r="C1875" s="73" t="s">
        <v>3474</v>
      </c>
      <c r="D1875" s="74">
        <v>45323</v>
      </c>
      <c r="E1875" s="74" t="str">
        <f t="shared" ca="1" si="509"/>
        <v>Yes</v>
      </c>
      <c r="F1875" s="54" t="str">
        <f t="shared" si="510"/>
        <v>1. All Roles Work Flexible</v>
      </c>
      <c r="G1875" s="49" t="s">
        <v>4146</v>
      </c>
      <c r="H1875" s="22">
        <f t="shared" si="511"/>
        <v>0</v>
      </c>
      <c r="I1875" s="23"/>
      <c r="J1875" s="23"/>
      <c r="K1875" s="23"/>
      <c r="L1875" s="23"/>
      <c r="M1875" s="23"/>
      <c r="N1875" s="23"/>
      <c r="O1875" s="23"/>
      <c r="P1875" s="23"/>
      <c r="Q1875" s="23"/>
      <c r="R1875" s="23"/>
      <c r="S1875" s="23"/>
      <c r="T1875" s="23"/>
      <c r="U1875" s="23"/>
      <c r="V1875" s="23"/>
      <c r="W1875" s="23"/>
      <c r="X1875" s="23"/>
      <c r="Y1875" s="23"/>
      <c r="Z1875" s="23"/>
      <c r="AA1875" s="23"/>
      <c r="AB1875" s="23"/>
      <c r="AC1875" s="24"/>
      <c r="AE1875" s="35" t="s">
        <v>75</v>
      </c>
      <c r="AF1875" s="36" t="s">
        <v>4204</v>
      </c>
      <c r="AG1875" s="36"/>
      <c r="AH1875" s="36"/>
      <c r="AI1875" s="37"/>
      <c r="AK1875" s="4">
        <f t="shared" si="495"/>
        <v>1</v>
      </c>
      <c r="AL1875" s="4">
        <f t="shared" si="496"/>
        <v>0</v>
      </c>
      <c r="AM1875" s="4">
        <f t="shared" si="497"/>
        <v>0</v>
      </c>
      <c r="AN1875" s="4">
        <f t="shared" si="498"/>
        <v>0</v>
      </c>
      <c r="AO1875" s="4">
        <f t="shared" si="499"/>
        <v>0</v>
      </c>
      <c r="AQ1875" s="4">
        <f t="shared" si="500"/>
        <v>0</v>
      </c>
      <c r="AR1875" s="4">
        <f t="shared" si="501"/>
        <v>1</v>
      </c>
      <c r="AS1875" s="4">
        <f t="shared" si="502"/>
        <v>1</v>
      </c>
      <c r="AT1875" s="4">
        <f t="shared" si="503"/>
        <v>1</v>
      </c>
      <c r="AU1875" s="4">
        <f t="shared" si="504"/>
        <v>1</v>
      </c>
      <c r="AW1875" s="4">
        <f t="shared" si="505"/>
        <v>1</v>
      </c>
      <c r="AX1875" s="4">
        <f t="shared" si="506"/>
        <v>0</v>
      </c>
      <c r="AY1875" s="4">
        <f t="shared" si="507"/>
        <v>0</v>
      </c>
      <c r="BA1875" s="4">
        <f t="shared" si="508"/>
        <v>5</v>
      </c>
    </row>
    <row r="1876" spans="2:53" ht="14.5" customHeight="1" x14ac:dyDescent="0.35">
      <c r="B1876" s="47" t="s">
        <v>3410</v>
      </c>
      <c r="C1876" s="73" t="s">
        <v>3474</v>
      </c>
      <c r="D1876" s="74">
        <v>45323</v>
      </c>
      <c r="E1876" s="74" t="str">
        <f t="shared" ca="1" si="509"/>
        <v>Yes</v>
      </c>
      <c r="F1876" s="54" t="str">
        <f t="shared" si="510"/>
        <v>1. All Roles Work Flexible</v>
      </c>
      <c r="G1876" s="49" t="s">
        <v>4147</v>
      </c>
      <c r="H1876" s="22">
        <f t="shared" si="511"/>
        <v>0</v>
      </c>
      <c r="I1876" s="23"/>
      <c r="J1876" s="23"/>
      <c r="K1876" s="23"/>
      <c r="L1876" s="23"/>
      <c r="M1876" s="23"/>
      <c r="N1876" s="23"/>
      <c r="O1876" s="23"/>
      <c r="P1876" s="23"/>
      <c r="Q1876" s="23"/>
      <c r="R1876" s="23"/>
      <c r="S1876" s="23"/>
      <c r="T1876" s="23"/>
      <c r="U1876" s="23"/>
      <c r="V1876" s="23"/>
      <c r="W1876" s="23"/>
      <c r="X1876" s="23"/>
      <c r="Y1876" s="23"/>
      <c r="Z1876" s="23"/>
      <c r="AA1876" s="23"/>
      <c r="AB1876" s="23"/>
      <c r="AC1876" s="24"/>
      <c r="AE1876" s="35" t="s">
        <v>75</v>
      </c>
      <c r="AF1876" s="36" t="s">
        <v>4204</v>
      </c>
      <c r="AG1876" s="36"/>
      <c r="AH1876" s="36"/>
      <c r="AI1876" s="37"/>
      <c r="AK1876" s="4">
        <f t="shared" si="495"/>
        <v>1</v>
      </c>
      <c r="AL1876" s="4">
        <f t="shared" si="496"/>
        <v>0</v>
      </c>
      <c r="AM1876" s="4">
        <f t="shared" si="497"/>
        <v>0</v>
      </c>
      <c r="AN1876" s="4">
        <f t="shared" si="498"/>
        <v>0</v>
      </c>
      <c r="AO1876" s="4">
        <f t="shared" si="499"/>
        <v>0</v>
      </c>
      <c r="AQ1876" s="4">
        <f t="shared" si="500"/>
        <v>0</v>
      </c>
      <c r="AR1876" s="4">
        <f t="shared" si="501"/>
        <v>1</v>
      </c>
      <c r="AS1876" s="4">
        <f t="shared" si="502"/>
        <v>1</v>
      </c>
      <c r="AT1876" s="4">
        <f t="shared" si="503"/>
        <v>1</v>
      </c>
      <c r="AU1876" s="4">
        <f t="shared" si="504"/>
        <v>1</v>
      </c>
      <c r="AW1876" s="4">
        <f t="shared" si="505"/>
        <v>1</v>
      </c>
      <c r="AX1876" s="4">
        <f t="shared" si="506"/>
        <v>0</v>
      </c>
      <c r="AY1876" s="4">
        <f t="shared" si="507"/>
        <v>0</v>
      </c>
      <c r="BA1876" s="4">
        <f t="shared" si="508"/>
        <v>5</v>
      </c>
    </row>
    <row r="1877" spans="2:53" ht="14.5" customHeight="1" x14ac:dyDescent="0.35">
      <c r="B1877" s="47" t="s">
        <v>3411</v>
      </c>
      <c r="C1877" s="73" t="s">
        <v>3474</v>
      </c>
      <c r="D1877" s="74">
        <v>45323</v>
      </c>
      <c r="E1877" s="74" t="str">
        <f t="shared" ca="1" si="509"/>
        <v>Yes</v>
      </c>
      <c r="F1877" s="54" t="str">
        <f t="shared" si="510"/>
        <v>1. All Roles Work Flexible</v>
      </c>
      <c r="G1877" s="49" t="s">
        <v>4148</v>
      </c>
      <c r="H1877" s="22">
        <f t="shared" si="511"/>
        <v>0</v>
      </c>
      <c r="I1877" s="23"/>
      <c r="J1877" s="23"/>
      <c r="K1877" s="23"/>
      <c r="L1877" s="23"/>
      <c r="M1877" s="23"/>
      <c r="N1877" s="23"/>
      <c r="O1877" s="23"/>
      <c r="P1877" s="23"/>
      <c r="Q1877" s="23"/>
      <c r="R1877" s="23"/>
      <c r="S1877" s="23"/>
      <c r="T1877" s="23"/>
      <c r="U1877" s="23"/>
      <c r="V1877" s="23"/>
      <c r="W1877" s="23"/>
      <c r="X1877" s="23"/>
      <c r="Y1877" s="23"/>
      <c r="Z1877" s="23"/>
      <c r="AA1877" s="23"/>
      <c r="AB1877" s="23"/>
      <c r="AC1877" s="24"/>
      <c r="AE1877" s="35" t="s">
        <v>75</v>
      </c>
      <c r="AF1877" s="36" t="s">
        <v>4204</v>
      </c>
      <c r="AG1877" s="36"/>
      <c r="AH1877" s="36"/>
      <c r="AI1877" s="37"/>
      <c r="AK1877" s="4">
        <f t="shared" si="495"/>
        <v>1</v>
      </c>
      <c r="AL1877" s="4">
        <f t="shared" si="496"/>
        <v>0</v>
      </c>
      <c r="AM1877" s="4">
        <f t="shared" si="497"/>
        <v>0</v>
      </c>
      <c r="AN1877" s="4">
        <f t="shared" si="498"/>
        <v>0</v>
      </c>
      <c r="AO1877" s="4">
        <f t="shared" si="499"/>
        <v>0</v>
      </c>
      <c r="AQ1877" s="4">
        <f t="shared" si="500"/>
        <v>0</v>
      </c>
      <c r="AR1877" s="4">
        <f t="shared" si="501"/>
        <v>1</v>
      </c>
      <c r="AS1877" s="4">
        <f t="shared" si="502"/>
        <v>1</v>
      </c>
      <c r="AT1877" s="4">
        <f t="shared" si="503"/>
        <v>1</v>
      </c>
      <c r="AU1877" s="4">
        <f t="shared" si="504"/>
        <v>1</v>
      </c>
      <c r="AW1877" s="4">
        <f t="shared" si="505"/>
        <v>1</v>
      </c>
      <c r="AX1877" s="4">
        <f t="shared" si="506"/>
        <v>0</v>
      </c>
      <c r="AY1877" s="4">
        <f t="shared" si="507"/>
        <v>0</v>
      </c>
      <c r="BA1877" s="4">
        <f t="shared" si="508"/>
        <v>5</v>
      </c>
    </row>
    <row r="1878" spans="2:53" ht="14.5" customHeight="1" x14ac:dyDescent="0.35">
      <c r="B1878" s="47" t="s">
        <v>3412</v>
      </c>
      <c r="C1878" s="73" t="s">
        <v>3474</v>
      </c>
      <c r="D1878" s="74">
        <v>45323</v>
      </c>
      <c r="E1878" s="74" t="str">
        <f t="shared" ca="1" si="509"/>
        <v>Yes</v>
      </c>
      <c r="F1878" s="54" t="str">
        <f t="shared" si="510"/>
        <v>3. All Roles Work Inflexible</v>
      </c>
      <c r="G1878" s="49" t="s">
        <v>4149</v>
      </c>
      <c r="H1878" s="22">
        <f t="shared" si="511"/>
        <v>0</v>
      </c>
      <c r="I1878" s="23"/>
      <c r="J1878" s="23"/>
      <c r="K1878" s="23"/>
      <c r="L1878" s="23"/>
      <c r="M1878" s="23"/>
      <c r="N1878" s="23"/>
      <c r="O1878" s="23"/>
      <c r="P1878" s="23"/>
      <c r="Q1878" s="23"/>
      <c r="R1878" s="23"/>
      <c r="S1878" s="23"/>
      <c r="T1878" s="23"/>
      <c r="U1878" s="23"/>
      <c r="V1878" s="23"/>
      <c r="W1878" s="23"/>
      <c r="X1878" s="23"/>
      <c r="Y1878" s="23"/>
      <c r="Z1878" s="23"/>
      <c r="AA1878" s="23"/>
      <c r="AB1878" s="23"/>
      <c r="AC1878" s="24"/>
      <c r="AE1878" s="35" t="s">
        <v>4323</v>
      </c>
      <c r="AF1878" s="36" t="s">
        <v>4204</v>
      </c>
      <c r="AG1878" s="36"/>
      <c r="AH1878" s="36"/>
      <c r="AI1878" s="37"/>
      <c r="AK1878" s="4">
        <f t="shared" si="495"/>
        <v>0</v>
      </c>
      <c r="AL1878" s="4">
        <f t="shared" si="496"/>
        <v>0</v>
      </c>
      <c r="AM1878" s="4">
        <f t="shared" si="497"/>
        <v>0</v>
      </c>
      <c r="AN1878" s="4">
        <f t="shared" si="498"/>
        <v>0</v>
      </c>
      <c r="AO1878" s="4">
        <f t="shared" si="499"/>
        <v>0</v>
      </c>
      <c r="AQ1878" s="4">
        <f t="shared" si="500"/>
        <v>0</v>
      </c>
      <c r="AR1878" s="4">
        <f t="shared" si="501"/>
        <v>1</v>
      </c>
      <c r="AS1878" s="4">
        <f t="shared" si="502"/>
        <v>1</v>
      </c>
      <c r="AT1878" s="4">
        <f t="shared" si="503"/>
        <v>1</v>
      </c>
      <c r="AU1878" s="4">
        <f t="shared" si="504"/>
        <v>1</v>
      </c>
      <c r="AW1878" s="4">
        <f t="shared" si="505"/>
        <v>0</v>
      </c>
      <c r="AX1878" s="4">
        <f t="shared" si="506"/>
        <v>0</v>
      </c>
      <c r="AY1878" s="4">
        <f t="shared" si="507"/>
        <v>1</v>
      </c>
      <c r="BA1878" s="4">
        <f t="shared" si="508"/>
        <v>1</v>
      </c>
    </row>
    <row r="1879" spans="2:53" ht="14.5" customHeight="1" x14ac:dyDescent="0.35">
      <c r="B1879" s="47" t="s">
        <v>3413</v>
      </c>
      <c r="C1879" s="73" t="s">
        <v>3474</v>
      </c>
      <c r="D1879" s="74">
        <v>45323</v>
      </c>
      <c r="E1879" s="74" t="str">
        <f t="shared" ca="1" si="509"/>
        <v>Yes</v>
      </c>
      <c r="F1879" s="54" t="str">
        <f t="shared" si="510"/>
        <v>1. All Roles Work Flexible</v>
      </c>
      <c r="G1879" s="49" t="s">
        <v>4150</v>
      </c>
      <c r="H1879" s="22">
        <f t="shared" si="511"/>
        <v>0</v>
      </c>
      <c r="I1879" s="23"/>
      <c r="J1879" s="23"/>
      <c r="K1879" s="23"/>
      <c r="L1879" s="23"/>
      <c r="M1879" s="23"/>
      <c r="N1879" s="23"/>
      <c r="O1879" s="23"/>
      <c r="P1879" s="23"/>
      <c r="Q1879" s="23"/>
      <c r="R1879" s="23"/>
      <c r="S1879" s="23"/>
      <c r="T1879" s="23"/>
      <c r="U1879" s="23"/>
      <c r="V1879" s="23"/>
      <c r="W1879" s="23"/>
      <c r="X1879" s="23"/>
      <c r="Y1879" s="23"/>
      <c r="Z1879" s="23"/>
      <c r="AA1879" s="23"/>
      <c r="AB1879" s="23"/>
      <c r="AC1879" s="24"/>
      <c r="AE1879" s="35" t="s">
        <v>75</v>
      </c>
      <c r="AF1879" s="36" t="s">
        <v>4204</v>
      </c>
      <c r="AG1879" s="36"/>
      <c r="AH1879" s="36"/>
      <c r="AI1879" s="37"/>
      <c r="AK1879" s="4">
        <f t="shared" si="495"/>
        <v>1</v>
      </c>
      <c r="AL1879" s="4">
        <f t="shared" si="496"/>
        <v>0</v>
      </c>
      <c r="AM1879" s="4">
        <f t="shared" si="497"/>
        <v>0</v>
      </c>
      <c r="AN1879" s="4">
        <f t="shared" si="498"/>
        <v>0</v>
      </c>
      <c r="AO1879" s="4">
        <f t="shared" si="499"/>
        <v>0</v>
      </c>
      <c r="AQ1879" s="4">
        <f t="shared" si="500"/>
        <v>0</v>
      </c>
      <c r="AR1879" s="4">
        <f t="shared" si="501"/>
        <v>1</v>
      </c>
      <c r="AS1879" s="4">
        <f t="shared" si="502"/>
        <v>1</v>
      </c>
      <c r="AT1879" s="4">
        <f t="shared" si="503"/>
        <v>1</v>
      </c>
      <c r="AU1879" s="4">
        <f t="shared" si="504"/>
        <v>1</v>
      </c>
      <c r="AW1879" s="4">
        <f t="shared" si="505"/>
        <v>1</v>
      </c>
      <c r="AX1879" s="4">
        <f t="shared" si="506"/>
        <v>0</v>
      </c>
      <c r="AY1879" s="4">
        <f t="shared" si="507"/>
        <v>0</v>
      </c>
      <c r="BA1879" s="4">
        <f t="shared" si="508"/>
        <v>5</v>
      </c>
    </row>
    <row r="1880" spans="2:53" ht="14.5" customHeight="1" x14ac:dyDescent="0.35">
      <c r="B1880" s="47" t="s">
        <v>3414</v>
      </c>
      <c r="C1880" s="73" t="s">
        <v>3474</v>
      </c>
      <c r="D1880" s="74">
        <v>45323</v>
      </c>
      <c r="E1880" s="74" t="str">
        <f t="shared" ca="1" si="509"/>
        <v>Yes</v>
      </c>
      <c r="F1880" s="54" t="str">
        <f t="shared" si="510"/>
        <v>1. All Roles Work Flexible</v>
      </c>
      <c r="G1880" s="49"/>
      <c r="H1880" s="22">
        <f t="shared" si="511"/>
        <v>0</v>
      </c>
      <c r="I1880" s="23"/>
      <c r="J1880" s="23"/>
      <c r="K1880" s="23"/>
      <c r="L1880" s="23"/>
      <c r="M1880" s="23"/>
      <c r="N1880" s="23"/>
      <c r="O1880" s="23"/>
      <c r="P1880" s="23"/>
      <c r="Q1880" s="23"/>
      <c r="R1880" s="23"/>
      <c r="S1880" s="23"/>
      <c r="T1880" s="23"/>
      <c r="U1880" s="23"/>
      <c r="V1880" s="23"/>
      <c r="W1880" s="23"/>
      <c r="X1880" s="23"/>
      <c r="Y1880" s="23"/>
      <c r="Z1880" s="23"/>
      <c r="AA1880" s="23"/>
      <c r="AB1880" s="23"/>
      <c r="AC1880" s="24"/>
      <c r="AE1880" s="35" t="s">
        <v>75</v>
      </c>
      <c r="AF1880" s="36" t="s">
        <v>4204</v>
      </c>
      <c r="AG1880" s="36"/>
      <c r="AH1880" s="36"/>
      <c r="AI1880" s="37"/>
      <c r="AK1880" s="4">
        <f t="shared" si="495"/>
        <v>1</v>
      </c>
      <c r="AL1880" s="4">
        <f t="shared" si="496"/>
        <v>0</v>
      </c>
      <c r="AM1880" s="4">
        <f t="shared" si="497"/>
        <v>0</v>
      </c>
      <c r="AN1880" s="4">
        <f t="shared" si="498"/>
        <v>0</v>
      </c>
      <c r="AO1880" s="4">
        <f t="shared" si="499"/>
        <v>0</v>
      </c>
      <c r="AQ1880" s="4">
        <f t="shared" si="500"/>
        <v>0</v>
      </c>
      <c r="AR1880" s="4">
        <f t="shared" si="501"/>
        <v>1</v>
      </c>
      <c r="AS1880" s="4">
        <f t="shared" si="502"/>
        <v>1</v>
      </c>
      <c r="AT1880" s="4">
        <f t="shared" si="503"/>
        <v>1</v>
      </c>
      <c r="AU1880" s="4">
        <f t="shared" si="504"/>
        <v>1</v>
      </c>
      <c r="AW1880" s="4">
        <f t="shared" si="505"/>
        <v>1</v>
      </c>
      <c r="AX1880" s="4">
        <f t="shared" si="506"/>
        <v>0</v>
      </c>
      <c r="AY1880" s="4">
        <f t="shared" si="507"/>
        <v>0</v>
      </c>
      <c r="BA1880" s="4">
        <f t="shared" si="508"/>
        <v>5</v>
      </c>
    </row>
    <row r="1881" spans="2:53" ht="14.5" customHeight="1" x14ac:dyDescent="0.35">
      <c r="B1881" s="47" t="s">
        <v>3415</v>
      </c>
      <c r="C1881" s="73" t="s">
        <v>3474</v>
      </c>
      <c r="D1881" s="74">
        <v>45323</v>
      </c>
      <c r="E1881" s="74" t="str">
        <f t="shared" ca="1" si="509"/>
        <v>Yes</v>
      </c>
      <c r="F1881" s="54" t="str">
        <f t="shared" si="510"/>
        <v>3. All Roles Work Inflexible</v>
      </c>
      <c r="G1881" s="49" t="s">
        <v>4151</v>
      </c>
      <c r="H1881" s="22">
        <f t="shared" si="511"/>
        <v>0</v>
      </c>
      <c r="I1881" s="23"/>
      <c r="J1881" s="23"/>
      <c r="K1881" s="23"/>
      <c r="L1881" s="23"/>
      <c r="M1881" s="23"/>
      <c r="N1881" s="23"/>
      <c r="O1881" s="23"/>
      <c r="P1881" s="23"/>
      <c r="Q1881" s="23"/>
      <c r="R1881" s="23"/>
      <c r="S1881" s="23"/>
      <c r="T1881" s="23"/>
      <c r="U1881" s="23"/>
      <c r="V1881" s="23"/>
      <c r="W1881" s="23"/>
      <c r="X1881" s="23"/>
      <c r="Y1881" s="23"/>
      <c r="Z1881" s="23"/>
      <c r="AA1881" s="23"/>
      <c r="AB1881" s="23"/>
      <c r="AC1881" s="24"/>
      <c r="AE1881" s="35" t="s">
        <v>806</v>
      </c>
      <c r="AF1881" s="36" t="s">
        <v>4204</v>
      </c>
      <c r="AG1881" s="36"/>
      <c r="AH1881" s="36"/>
      <c r="AI1881" s="37"/>
      <c r="AK1881" s="4">
        <f t="shared" si="495"/>
        <v>0</v>
      </c>
      <c r="AL1881" s="4">
        <f t="shared" si="496"/>
        <v>0</v>
      </c>
      <c r="AM1881" s="4">
        <f t="shared" si="497"/>
        <v>0</v>
      </c>
      <c r="AN1881" s="4">
        <f t="shared" si="498"/>
        <v>0</v>
      </c>
      <c r="AO1881" s="4">
        <f t="shared" si="499"/>
        <v>0</v>
      </c>
      <c r="AQ1881" s="4">
        <f t="shared" si="500"/>
        <v>0</v>
      </c>
      <c r="AR1881" s="4">
        <f t="shared" si="501"/>
        <v>1</v>
      </c>
      <c r="AS1881" s="4">
        <f t="shared" si="502"/>
        <v>1</v>
      </c>
      <c r="AT1881" s="4">
        <f t="shared" si="503"/>
        <v>1</v>
      </c>
      <c r="AU1881" s="4">
        <f t="shared" si="504"/>
        <v>1</v>
      </c>
      <c r="AW1881" s="4">
        <f t="shared" si="505"/>
        <v>0</v>
      </c>
      <c r="AX1881" s="4">
        <f t="shared" si="506"/>
        <v>0</v>
      </c>
      <c r="AY1881" s="4">
        <f t="shared" si="507"/>
        <v>1</v>
      </c>
      <c r="BA1881" s="4">
        <f t="shared" si="508"/>
        <v>1</v>
      </c>
    </row>
    <row r="1882" spans="2:53" ht="14.5" customHeight="1" x14ac:dyDescent="0.35">
      <c r="B1882" s="47" t="s">
        <v>3416</v>
      </c>
      <c r="C1882" s="73" t="s">
        <v>3474</v>
      </c>
      <c r="D1882" s="74">
        <v>45323</v>
      </c>
      <c r="E1882" s="74" t="str">
        <f t="shared" ca="1" si="509"/>
        <v>Yes</v>
      </c>
      <c r="F1882" s="54" t="str">
        <f t="shared" si="510"/>
        <v>3. All Roles Work Inflexible</v>
      </c>
      <c r="G1882" s="49" t="s">
        <v>4152</v>
      </c>
      <c r="H1882" s="22">
        <f t="shared" si="511"/>
        <v>0</v>
      </c>
      <c r="I1882" s="23"/>
      <c r="J1882" s="23"/>
      <c r="K1882" s="23"/>
      <c r="L1882" s="23"/>
      <c r="M1882" s="23"/>
      <c r="N1882" s="23"/>
      <c r="O1882" s="23"/>
      <c r="P1882" s="23"/>
      <c r="Q1882" s="23"/>
      <c r="R1882" s="23"/>
      <c r="S1882" s="23"/>
      <c r="T1882" s="23"/>
      <c r="U1882" s="23"/>
      <c r="V1882" s="23"/>
      <c r="W1882" s="23"/>
      <c r="X1882" s="23"/>
      <c r="Y1882" s="23"/>
      <c r="Z1882" s="23"/>
      <c r="AA1882" s="23"/>
      <c r="AB1882" s="23"/>
      <c r="AC1882" s="24"/>
      <c r="AE1882" s="35" t="s">
        <v>4241</v>
      </c>
      <c r="AF1882" s="36" t="s">
        <v>4204</v>
      </c>
      <c r="AG1882" s="36"/>
      <c r="AH1882" s="36"/>
      <c r="AI1882" s="37"/>
      <c r="AK1882" s="4">
        <f t="shared" si="495"/>
        <v>0</v>
      </c>
      <c r="AL1882" s="4">
        <f t="shared" si="496"/>
        <v>0</v>
      </c>
      <c r="AM1882" s="4">
        <f t="shared" si="497"/>
        <v>0</v>
      </c>
      <c r="AN1882" s="4">
        <f t="shared" si="498"/>
        <v>0</v>
      </c>
      <c r="AO1882" s="4">
        <f t="shared" si="499"/>
        <v>0</v>
      </c>
      <c r="AQ1882" s="4">
        <f t="shared" si="500"/>
        <v>0</v>
      </c>
      <c r="AR1882" s="4">
        <f t="shared" si="501"/>
        <v>1</v>
      </c>
      <c r="AS1882" s="4">
        <f t="shared" si="502"/>
        <v>1</v>
      </c>
      <c r="AT1882" s="4">
        <f t="shared" si="503"/>
        <v>1</v>
      </c>
      <c r="AU1882" s="4">
        <f t="shared" si="504"/>
        <v>1</v>
      </c>
      <c r="AW1882" s="4">
        <f t="shared" si="505"/>
        <v>0</v>
      </c>
      <c r="AX1882" s="4">
        <f t="shared" si="506"/>
        <v>0</v>
      </c>
      <c r="AY1882" s="4">
        <f t="shared" si="507"/>
        <v>1</v>
      </c>
      <c r="BA1882" s="4">
        <f t="shared" si="508"/>
        <v>1</v>
      </c>
    </row>
    <row r="1883" spans="2:53" ht="14.5" customHeight="1" x14ac:dyDescent="0.35">
      <c r="B1883" s="47" t="s">
        <v>3417</v>
      </c>
      <c r="C1883" s="73" t="s">
        <v>3474</v>
      </c>
      <c r="D1883" s="74">
        <v>45323</v>
      </c>
      <c r="E1883" s="74" t="str">
        <f t="shared" ca="1" si="509"/>
        <v>Yes</v>
      </c>
      <c r="F1883" s="54" t="str">
        <f t="shared" si="510"/>
        <v>1. All Roles Work Flexible</v>
      </c>
      <c r="G1883" s="49" t="s">
        <v>4153</v>
      </c>
      <c r="H1883" s="22">
        <f t="shared" si="511"/>
        <v>0</v>
      </c>
      <c r="I1883" s="23"/>
      <c r="J1883" s="23"/>
      <c r="K1883" s="23"/>
      <c r="L1883" s="23"/>
      <c r="M1883" s="23"/>
      <c r="N1883" s="23"/>
      <c r="O1883" s="23"/>
      <c r="P1883" s="23"/>
      <c r="Q1883" s="23"/>
      <c r="R1883" s="23"/>
      <c r="S1883" s="23"/>
      <c r="T1883" s="23"/>
      <c r="U1883" s="23"/>
      <c r="V1883" s="23"/>
      <c r="W1883" s="23"/>
      <c r="X1883" s="23"/>
      <c r="Y1883" s="23"/>
      <c r="Z1883" s="23"/>
      <c r="AA1883" s="23"/>
      <c r="AB1883" s="23"/>
      <c r="AC1883" s="24"/>
      <c r="AE1883" s="35" t="s">
        <v>75</v>
      </c>
      <c r="AF1883" s="36" t="s">
        <v>4204</v>
      </c>
      <c r="AG1883" s="36"/>
      <c r="AH1883" s="36"/>
      <c r="AI1883" s="37"/>
      <c r="AK1883" s="4">
        <f t="shared" si="495"/>
        <v>1</v>
      </c>
      <c r="AL1883" s="4">
        <f t="shared" si="496"/>
        <v>0</v>
      </c>
      <c r="AM1883" s="4">
        <f t="shared" si="497"/>
        <v>0</v>
      </c>
      <c r="AN1883" s="4">
        <f t="shared" si="498"/>
        <v>0</v>
      </c>
      <c r="AO1883" s="4">
        <f t="shared" si="499"/>
        <v>0</v>
      </c>
      <c r="AQ1883" s="4">
        <f t="shared" si="500"/>
        <v>0</v>
      </c>
      <c r="AR1883" s="4">
        <f t="shared" si="501"/>
        <v>1</v>
      </c>
      <c r="AS1883" s="4">
        <f t="shared" si="502"/>
        <v>1</v>
      </c>
      <c r="AT1883" s="4">
        <f t="shared" si="503"/>
        <v>1</v>
      </c>
      <c r="AU1883" s="4">
        <f t="shared" si="504"/>
        <v>1</v>
      </c>
      <c r="AW1883" s="4">
        <f t="shared" si="505"/>
        <v>1</v>
      </c>
      <c r="AX1883" s="4">
        <f t="shared" si="506"/>
        <v>0</v>
      </c>
      <c r="AY1883" s="4">
        <f t="shared" si="507"/>
        <v>0</v>
      </c>
      <c r="BA1883" s="4">
        <f t="shared" si="508"/>
        <v>5</v>
      </c>
    </row>
    <row r="1884" spans="2:53" ht="14.5" customHeight="1" x14ac:dyDescent="0.35">
      <c r="B1884" s="47" t="s">
        <v>3418</v>
      </c>
      <c r="C1884" s="73" t="s">
        <v>3474</v>
      </c>
      <c r="D1884" s="74">
        <v>45323</v>
      </c>
      <c r="E1884" s="74" t="str">
        <f t="shared" ca="1" si="509"/>
        <v>Yes</v>
      </c>
      <c r="F1884" s="54" t="str">
        <f t="shared" si="510"/>
        <v>3. All Roles Work Inflexible</v>
      </c>
      <c r="G1884" s="49" t="s">
        <v>4154</v>
      </c>
      <c r="H1884" s="22">
        <f t="shared" si="511"/>
        <v>0</v>
      </c>
      <c r="I1884" s="23"/>
      <c r="J1884" s="23"/>
      <c r="K1884" s="23"/>
      <c r="L1884" s="23"/>
      <c r="M1884" s="23"/>
      <c r="N1884" s="23"/>
      <c r="O1884" s="23"/>
      <c r="P1884" s="23"/>
      <c r="Q1884" s="23"/>
      <c r="R1884" s="23"/>
      <c r="S1884" s="23"/>
      <c r="T1884" s="23"/>
      <c r="U1884" s="23"/>
      <c r="V1884" s="23"/>
      <c r="W1884" s="23"/>
      <c r="X1884" s="23"/>
      <c r="Y1884" s="23"/>
      <c r="Z1884" s="23"/>
      <c r="AA1884" s="23"/>
      <c r="AB1884" s="23"/>
      <c r="AC1884" s="24"/>
      <c r="AE1884" s="35" t="s">
        <v>4322</v>
      </c>
      <c r="AF1884" s="36" t="s">
        <v>4204</v>
      </c>
      <c r="AG1884" s="36"/>
      <c r="AH1884" s="36"/>
      <c r="AI1884" s="37"/>
      <c r="AK1884" s="4">
        <f t="shared" si="495"/>
        <v>0</v>
      </c>
      <c r="AL1884" s="4">
        <f t="shared" si="496"/>
        <v>0</v>
      </c>
      <c r="AM1884" s="4">
        <f t="shared" si="497"/>
        <v>0</v>
      </c>
      <c r="AN1884" s="4">
        <f t="shared" si="498"/>
        <v>0</v>
      </c>
      <c r="AO1884" s="4">
        <f t="shared" si="499"/>
        <v>0</v>
      </c>
      <c r="AQ1884" s="4">
        <f t="shared" si="500"/>
        <v>0</v>
      </c>
      <c r="AR1884" s="4">
        <f t="shared" si="501"/>
        <v>1</v>
      </c>
      <c r="AS1884" s="4">
        <f t="shared" si="502"/>
        <v>1</v>
      </c>
      <c r="AT1884" s="4">
        <f t="shared" si="503"/>
        <v>1</v>
      </c>
      <c r="AU1884" s="4">
        <f t="shared" si="504"/>
        <v>1</v>
      </c>
      <c r="AW1884" s="4">
        <f t="shared" si="505"/>
        <v>0</v>
      </c>
      <c r="AX1884" s="4">
        <f t="shared" si="506"/>
        <v>0</v>
      </c>
      <c r="AY1884" s="4">
        <f t="shared" si="507"/>
        <v>1</v>
      </c>
      <c r="BA1884" s="4">
        <f t="shared" si="508"/>
        <v>1</v>
      </c>
    </row>
    <row r="1885" spans="2:53" ht="14.5" customHeight="1" x14ac:dyDescent="0.35">
      <c r="B1885" s="47" t="s">
        <v>3419</v>
      </c>
      <c r="C1885" s="73" t="s">
        <v>3474</v>
      </c>
      <c r="D1885" s="74">
        <v>45323</v>
      </c>
      <c r="E1885" s="74" t="str">
        <f t="shared" ca="1" si="509"/>
        <v>Yes</v>
      </c>
      <c r="F1885" s="54" t="str">
        <f t="shared" si="510"/>
        <v>3. All Roles Work Inflexible</v>
      </c>
      <c r="G1885" s="49" t="s">
        <v>4202</v>
      </c>
      <c r="H1885" s="22">
        <f t="shared" si="511"/>
        <v>0</v>
      </c>
      <c r="I1885" s="23"/>
      <c r="J1885" s="23"/>
      <c r="K1885" s="23"/>
      <c r="L1885" s="23"/>
      <c r="M1885" s="23"/>
      <c r="N1885" s="23"/>
      <c r="O1885" s="23"/>
      <c r="P1885" s="23"/>
      <c r="Q1885" s="23"/>
      <c r="R1885" s="23"/>
      <c r="S1885" s="23"/>
      <c r="T1885" s="23"/>
      <c r="U1885" s="23"/>
      <c r="V1885" s="23"/>
      <c r="W1885" s="23"/>
      <c r="X1885" s="23"/>
      <c r="Y1885" s="23"/>
      <c r="Z1885" s="23"/>
      <c r="AA1885" s="23"/>
      <c r="AB1885" s="23"/>
      <c r="AC1885" s="24"/>
      <c r="AE1885" s="35" t="s">
        <v>4248</v>
      </c>
      <c r="AF1885" s="36" t="s">
        <v>4204</v>
      </c>
      <c r="AG1885" s="36"/>
      <c r="AH1885" s="36"/>
      <c r="AI1885" s="37"/>
      <c r="AK1885" s="4">
        <f t="shared" si="495"/>
        <v>0</v>
      </c>
      <c r="AL1885" s="4">
        <f t="shared" si="496"/>
        <v>0</v>
      </c>
      <c r="AM1885" s="4">
        <f t="shared" si="497"/>
        <v>0</v>
      </c>
      <c r="AN1885" s="4">
        <f t="shared" si="498"/>
        <v>0</v>
      </c>
      <c r="AO1885" s="4">
        <f t="shared" si="499"/>
        <v>0</v>
      </c>
      <c r="AQ1885" s="4">
        <f t="shared" si="500"/>
        <v>0</v>
      </c>
      <c r="AR1885" s="4">
        <f t="shared" si="501"/>
        <v>1</v>
      </c>
      <c r="AS1885" s="4">
        <f t="shared" si="502"/>
        <v>1</v>
      </c>
      <c r="AT1885" s="4">
        <f t="shared" si="503"/>
        <v>1</v>
      </c>
      <c r="AU1885" s="4">
        <f t="shared" si="504"/>
        <v>1</v>
      </c>
      <c r="AW1885" s="4">
        <f t="shared" si="505"/>
        <v>0</v>
      </c>
      <c r="AX1885" s="4">
        <f t="shared" si="506"/>
        <v>0</v>
      </c>
      <c r="AY1885" s="4">
        <f t="shared" si="507"/>
        <v>1</v>
      </c>
      <c r="BA1885" s="4">
        <f t="shared" si="508"/>
        <v>1</v>
      </c>
    </row>
    <row r="1886" spans="2:53" ht="14.5" customHeight="1" x14ac:dyDescent="0.35">
      <c r="B1886" s="47" t="s">
        <v>3420</v>
      </c>
      <c r="C1886" s="73" t="s">
        <v>3474</v>
      </c>
      <c r="D1886" s="74">
        <v>45323</v>
      </c>
      <c r="E1886" s="74" t="str">
        <f t="shared" ca="1" si="509"/>
        <v>Yes</v>
      </c>
      <c r="F1886" s="54" t="str">
        <f t="shared" si="510"/>
        <v>3. All Roles Work Inflexible</v>
      </c>
      <c r="G1886" s="49" t="s">
        <v>4155</v>
      </c>
      <c r="H1886" s="22">
        <f t="shared" si="511"/>
        <v>0</v>
      </c>
      <c r="I1886" s="23"/>
      <c r="J1886" s="23"/>
      <c r="K1886" s="23"/>
      <c r="L1886" s="23"/>
      <c r="M1886" s="23"/>
      <c r="N1886" s="23"/>
      <c r="O1886" s="23"/>
      <c r="P1886" s="23"/>
      <c r="Q1886" s="23"/>
      <c r="R1886" s="23"/>
      <c r="S1886" s="23"/>
      <c r="T1886" s="23"/>
      <c r="U1886" s="23"/>
      <c r="V1886" s="23"/>
      <c r="W1886" s="23"/>
      <c r="X1886" s="23"/>
      <c r="Y1886" s="23"/>
      <c r="Z1886" s="23"/>
      <c r="AA1886" s="23"/>
      <c r="AB1886" s="23"/>
      <c r="AC1886" s="24"/>
      <c r="AE1886" s="35" t="s">
        <v>4214</v>
      </c>
      <c r="AF1886" s="36" t="s">
        <v>4204</v>
      </c>
      <c r="AG1886" s="36"/>
      <c r="AH1886" s="36"/>
      <c r="AI1886" s="37"/>
      <c r="AK1886" s="4">
        <f t="shared" si="495"/>
        <v>0</v>
      </c>
      <c r="AL1886" s="4">
        <f t="shared" si="496"/>
        <v>0</v>
      </c>
      <c r="AM1886" s="4">
        <f t="shared" si="497"/>
        <v>0</v>
      </c>
      <c r="AN1886" s="4">
        <f t="shared" si="498"/>
        <v>0</v>
      </c>
      <c r="AO1886" s="4">
        <f t="shared" si="499"/>
        <v>0</v>
      </c>
      <c r="AQ1886" s="4">
        <f t="shared" si="500"/>
        <v>0</v>
      </c>
      <c r="AR1886" s="4">
        <f t="shared" si="501"/>
        <v>1</v>
      </c>
      <c r="AS1886" s="4">
        <f t="shared" si="502"/>
        <v>1</v>
      </c>
      <c r="AT1886" s="4">
        <f t="shared" si="503"/>
        <v>1</v>
      </c>
      <c r="AU1886" s="4">
        <f t="shared" si="504"/>
        <v>1</v>
      </c>
      <c r="AW1886" s="4">
        <f t="shared" si="505"/>
        <v>0</v>
      </c>
      <c r="AX1886" s="4">
        <f t="shared" si="506"/>
        <v>0</v>
      </c>
      <c r="AY1886" s="4">
        <f t="shared" si="507"/>
        <v>1</v>
      </c>
      <c r="BA1886" s="4">
        <f t="shared" si="508"/>
        <v>1</v>
      </c>
    </row>
    <row r="1887" spans="2:53" ht="14.5" customHeight="1" x14ac:dyDescent="0.35">
      <c r="B1887" s="47" t="s">
        <v>3421</v>
      </c>
      <c r="C1887" s="73" t="s">
        <v>3474</v>
      </c>
      <c r="D1887" s="74">
        <v>45323</v>
      </c>
      <c r="E1887" s="74" t="str">
        <f t="shared" ca="1" si="509"/>
        <v>Yes</v>
      </c>
      <c r="F1887" s="54" t="str">
        <f t="shared" si="510"/>
        <v>3. All Roles Work Inflexible</v>
      </c>
      <c r="G1887" s="49" t="s">
        <v>4156</v>
      </c>
      <c r="H1887" s="22">
        <f t="shared" si="511"/>
        <v>0</v>
      </c>
      <c r="I1887" s="23"/>
      <c r="J1887" s="23"/>
      <c r="K1887" s="23"/>
      <c r="L1887" s="23"/>
      <c r="M1887" s="23"/>
      <c r="N1887" s="23"/>
      <c r="O1887" s="23"/>
      <c r="P1887" s="23"/>
      <c r="Q1887" s="23"/>
      <c r="R1887" s="23"/>
      <c r="S1887" s="23"/>
      <c r="T1887" s="23"/>
      <c r="U1887" s="23"/>
      <c r="V1887" s="23"/>
      <c r="W1887" s="23"/>
      <c r="X1887" s="23"/>
      <c r="Y1887" s="23"/>
      <c r="Z1887" s="23"/>
      <c r="AA1887" s="23"/>
      <c r="AB1887" s="23"/>
      <c r="AC1887" s="24"/>
      <c r="AE1887" s="35" t="s">
        <v>657</v>
      </c>
      <c r="AF1887" s="36" t="s">
        <v>4204</v>
      </c>
      <c r="AG1887" s="36"/>
      <c r="AH1887" s="36"/>
      <c r="AI1887" s="37"/>
      <c r="AK1887" s="4">
        <f t="shared" si="495"/>
        <v>0</v>
      </c>
      <c r="AL1887" s="4">
        <f t="shared" si="496"/>
        <v>0</v>
      </c>
      <c r="AM1887" s="4">
        <f t="shared" si="497"/>
        <v>0</v>
      </c>
      <c r="AN1887" s="4">
        <f t="shared" si="498"/>
        <v>0</v>
      </c>
      <c r="AO1887" s="4">
        <f t="shared" si="499"/>
        <v>0</v>
      </c>
      <c r="AQ1887" s="4">
        <f t="shared" si="500"/>
        <v>0</v>
      </c>
      <c r="AR1887" s="4">
        <f t="shared" si="501"/>
        <v>1</v>
      </c>
      <c r="AS1887" s="4">
        <f t="shared" si="502"/>
        <v>1</v>
      </c>
      <c r="AT1887" s="4">
        <f t="shared" si="503"/>
        <v>1</v>
      </c>
      <c r="AU1887" s="4">
        <f t="shared" si="504"/>
        <v>1</v>
      </c>
      <c r="AW1887" s="4">
        <f t="shared" si="505"/>
        <v>0</v>
      </c>
      <c r="AX1887" s="4">
        <f t="shared" si="506"/>
        <v>0</v>
      </c>
      <c r="AY1887" s="4">
        <f t="shared" si="507"/>
        <v>1</v>
      </c>
      <c r="BA1887" s="4">
        <f t="shared" si="508"/>
        <v>1</v>
      </c>
    </row>
    <row r="1888" spans="2:53" ht="14.5" customHeight="1" x14ac:dyDescent="0.35">
      <c r="B1888" s="47" t="s">
        <v>3422</v>
      </c>
      <c r="C1888" s="73" t="s">
        <v>3474</v>
      </c>
      <c r="D1888" s="74">
        <v>45323</v>
      </c>
      <c r="E1888" s="74" t="str">
        <f t="shared" ca="1" si="509"/>
        <v>Yes</v>
      </c>
      <c r="F1888" s="54" t="str">
        <f t="shared" si="510"/>
        <v>3. All Roles Work Inflexible</v>
      </c>
      <c r="G1888" s="49" t="s">
        <v>4157</v>
      </c>
      <c r="H1888" s="22">
        <f t="shared" si="511"/>
        <v>0</v>
      </c>
      <c r="I1888" s="23"/>
      <c r="J1888" s="23"/>
      <c r="K1888" s="23"/>
      <c r="L1888" s="23"/>
      <c r="M1888" s="23"/>
      <c r="N1888" s="23"/>
      <c r="O1888" s="23"/>
      <c r="P1888" s="23"/>
      <c r="Q1888" s="23"/>
      <c r="R1888" s="23"/>
      <c r="S1888" s="23"/>
      <c r="T1888" s="23"/>
      <c r="U1888" s="23"/>
      <c r="V1888" s="23"/>
      <c r="W1888" s="23"/>
      <c r="X1888" s="23"/>
      <c r="Y1888" s="23"/>
      <c r="Z1888" s="23"/>
      <c r="AA1888" s="23"/>
      <c r="AB1888" s="23"/>
      <c r="AC1888" s="24"/>
      <c r="AE1888" s="35" t="s">
        <v>4245</v>
      </c>
      <c r="AF1888" s="36" t="s">
        <v>4204</v>
      </c>
      <c r="AG1888" s="36"/>
      <c r="AH1888" s="36"/>
      <c r="AI1888" s="37"/>
      <c r="AK1888" s="4">
        <f t="shared" si="495"/>
        <v>0</v>
      </c>
      <c r="AL1888" s="4">
        <f t="shared" si="496"/>
        <v>0</v>
      </c>
      <c r="AM1888" s="4">
        <f t="shared" si="497"/>
        <v>0</v>
      </c>
      <c r="AN1888" s="4">
        <f t="shared" si="498"/>
        <v>0</v>
      </c>
      <c r="AO1888" s="4">
        <f t="shared" si="499"/>
        <v>0</v>
      </c>
      <c r="AQ1888" s="4">
        <f t="shared" si="500"/>
        <v>0</v>
      </c>
      <c r="AR1888" s="4">
        <f t="shared" si="501"/>
        <v>1</v>
      </c>
      <c r="AS1888" s="4">
        <f t="shared" si="502"/>
        <v>1</v>
      </c>
      <c r="AT1888" s="4">
        <f t="shared" si="503"/>
        <v>1</v>
      </c>
      <c r="AU1888" s="4">
        <f t="shared" si="504"/>
        <v>1</v>
      </c>
      <c r="AW1888" s="4">
        <f t="shared" si="505"/>
        <v>0</v>
      </c>
      <c r="AX1888" s="4">
        <f t="shared" si="506"/>
        <v>0</v>
      </c>
      <c r="AY1888" s="4">
        <f t="shared" si="507"/>
        <v>1</v>
      </c>
      <c r="BA1888" s="4">
        <f t="shared" si="508"/>
        <v>1</v>
      </c>
    </row>
    <row r="1889" spans="2:53" ht="14.5" customHeight="1" x14ac:dyDescent="0.35">
      <c r="B1889" s="47" t="s">
        <v>3423</v>
      </c>
      <c r="C1889" s="73" t="s">
        <v>3474</v>
      </c>
      <c r="D1889" s="74">
        <v>45323</v>
      </c>
      <c r="E1889" s="74" t="str">
        <f t="shared" ca="1" si="509"/>
        <v>Yes</v>
      </c>
      <c r="F1889" s="54" t="str">
        <f t="shared" si="510"/>
        <v>1. All Roles Work Flexible</v>
      </c>
      <c r="G1889" s="49"/>
      <c r="H1889" s="22">
        <f t="shared" si="511"/>
        <v>0</v>
      </c>
      <c r="I1889" s="23"/>
      <c r="J1889" s="23"/>
      <c r="K1889" s="23"/>
      <c r="L1889" s="23"/>
      <c r="M1889" s="23"/>
      <c r="N1889" s="23"/>
      <c r="O1889" s="23"/>
      <c r="P1889" s="23"/>
      <c r="Q1889" s="23"/>
      <c r="R1889" s="23"/>
      <c r="S1889" s="23"/>
      <c r="T1889" s="23"/>
      <c r="U1889" s="23"/>
      <c r="V1889" s="23"/>
      <c r="W1889" s="23"/>
      <c r="X1889" s="23"/>
      <c r="Y1889" s="23"/>
      <c r="Z1889" s="23"/>
      <c r="AA1889" s="23"/>
      <c r="AB1889" s="23"/>
      <c r="AC1889" s="24"/>
      <c r="AE1889" s="35" t="s">
        <v>75</v>
      </c>
      <c r="AF1889" s="36" t="s">
        <v>4204</v>
      </c>
      <c r="AG1889" s="36"/>
      <c r="AH1889" s="36"/>
      <c r="AI1889" s="37"/>
      <c r="AK1889" s="4">
        <f t="shared" si="495"/>
        <v>1</v>
      </c>
      <c r="AL1889" s="4">
        <f t="shared" si="496"/>
        <v>0</v>
      </c>
      <c r="AM1889" s="4">
        <f t="shared" si="497"/>
        <v>0</v>
      </c>
      <c r="AN1889" s="4">
        <f t="shared" si="498"/>
        <v>0</v>
      </c>
      <c r="AO1889" s="4">
        <f t="shared" si="499"/>
        <v>0</v>
      </c>
      <c r="AQ1889" s="4">
        <f t="shared" si="500"/>
        <v>0</v>
      </c>
      <c r="AR1889" s="4">
        <f t="shared" si="501"/>
        <v>1</v>
      </c>
      <c r="AS1889" s="4">
        <f t="shared" si="502"/>
        <v>1</v>
      </c>
      <c r="AT1889" s="4">
        <f t="shared" si="503"/>
        <v>1</v>
      </c>
      <c r="AU1889" s="4">
        <f t="shared" si="504"/>
        <v>1</v>
      </c>
      <c r="AW1889" s="4">
        <f t="shared" si="505"/>
        <v>1</v>
      </c>
      <c r="AX1889" s="4">
        <f t="shared" si="506"/>
        <v>0</v>
      </c>
      <c r="AY1889" s="4">
        <f t="shared" si="507"/>
        <v>0</v>
      </c>
      <c r="BA1889" s="4">
        <f t="shared" si="508"/>
        <v>5</v>
      </c>
    </row>
    <row r="1890" spans="2:53" ht="14.5" customHeight="1" x14ac:dyDescent="0.35">
      <c r="B1890" s="47" t="s">
        <v>3424</v>
      </c>
      <c r="C1890" s="73" t="s">
        <v>3474</v>
      </c>
      <c r="D1890" s="74">
        <v>45323</v>
      </c>
      <c r="E1890" s="74" t="str">
        <f t="shared" ca="1" si="509"/>
        <v>Yes</v>
      </c>
      <c r="F1890" s="54" t="str">
        <f t="shared" si="510"/>
        <v>3. All Roles Work Inflexible</v>
      </c>
      <c r="G1890" s="49" t="s">
        <v>4158</v>
      </c>
      <c r="H1890" s="22">
        <f t="shared" si="511"/>
        <v>0</v>
      </c>
      <c r="I1890" s="23"/>
      <c r="J1890" s="23"/>
      <c r="K1890" s="23"/>
      <c r="L1890" s="23"/>
      <c r="M1890" s="23"/>
      <c r="N1890" s="23"/>
      <c r="O1890" s="23"/>
      <c r="P1890" s="23"/>
      <c r="Q1890" s="23"/>
      <c r="R1890" s="23"/>
      <c r="S1890" s="23"/>
      <c r="T1890" s="23"/>
      <c r="U1890" s="23"/>
      <c r="V1890" s="23"/>
      <c r="W1890" s="23"/>
      <c r="X1890" s="23"/>
      <c r="Y1890" s="23"/>
      <c r="Z1890" s="23"/>
      <c r="AA1890" s="23"/>
      <c r="AB1890" s="23"/>
      <c r="AC1890" s="24"/>
      <c r="AE1890" s="35" t="s">
        <v>2066</v>
      </c>
      <c r="AF1890" s="36" t="s">
        <v>4204</v>
      </c>
      <c r="AG1890" s="36"/>
      <c r="AH1890" s="36"/>
      <c r="AI1890" s="37"/>
      <c r="AK1890" s="4">
        <f t="shared" si="495"/>
        <v>0</v>
      </c>
      <c r="AL1890" s="4">
        <f t="shared" si="496"/>
        <v>0</v>
      </c>
      <c r="AM1890" s="4">
        <f t="shared" si="497"/>
        <v>0</v>
      </c>
      <c r="AN1890" s="4">
        <f t="shared" si="498"/>
        <v>0</v>
      </c>
      <c r="AO1890" s="4">
        <f t="shared" si="499"/>
        <v>0</v>
      </c>
      <c r="AQ1890" s="4">
        <f t="shared" si="500"/>
        <v>0</v>
      </c>
      <c r="AR1890" s="4">
        <f t="shared" si="501"/>
        <v>1</v>
      </c>
      <c r="AS1890" s="4">
        <f t="shared" si="502"/>
        <v>1</v>
      </c>
      <c r="AT1890" s="4">
        <f t="shared" si="503"/>
        <v>1</v>
      </c>
      <c r="AU1890" s="4">
        <f t="shared" si="504"/>
        <v>1</v>
      </c>
      <c r="AW1890" s="4">
        <f t="shared" si="505"/>
        <v>0</v>
      </c>
      <c r="AX1890" s="4">
        <f t="shared" si="506"/>
        <v>0</v>
      </c>
      <c r="AY1890" s="4">
        <f t="shared" si="507"/>
        <v>1</v>
      </c>
      <c r="BA1890" s="4">
        <f t="shared" si="508"/>
        <v>1</v>
      </c>
    </row>
    <row r="1891" spans="2:53" ht="14.5" customHeight="1" x14ac:dyDescent="0.35">
      <c r="B1891" s="47" t="s">
        <v>3425</v>
      </c>
      <c r="C1891" s="73" t="s">
        <v>3474</v>
      </c>
      <c r="D1891" s="74">
        <v>45323</v>
      </c>
      <c r="E1891" s="74" t="str">
        <f t="shared" ca="1" si="509"/>
        <v>Yes</v>
      </c>
      <c r="F1891" s="54" t="str">
        <f t="shared" si="510"/>
        <v>3. All Roles Work Inflexible</v>
      </c>
      <c r="G1891" s="49" t="s">
        <v>4159</v>
      </c>
      <c r="H1891" s="22">
        <f t="shared" si="511"/>
        <v>0</v>
      </c>
      <c r="I1891" s="23"/>
      <c r="J1891" s="23"/>
      <c r="K1891" s="23"/>
      <c r="L1891" s="23"/>
      <c r="M1891" s="23"/>
      <c r="N1891" s="23"/>
      <c r="O1891" s="23"/>
      <c r="P1891" s="23"/>
      <c r="Q1891" s="23"/>
      <c r="R1891" s="23"/>
      <c r="S1891" s="23"/>
      <c r="T1891" s="23"/>
      <c r="U1891" s="23"/>
      <c r="V1891" s="23"/>
      <c r="W1891" s="23"/>
      <c r="X1891" s="23"/>
      <c r="Y1891" s="23"/>
      <c r="Z1891" s="23"/>
      <c r="AA1891" s="23"/>
      <c r="AB1891" s="23"/>
      <c r="AC1891" s="24"/>
      <c r="AE1891" s="35" t="s">
        <v>2066</v>
      </c>
      <c r="AF1891" s="36" t="s">
        <v>4204</v>
      </c>
      <c r="AG1891" s="36"/>
      <c r="AH1891" s="36"/>
      <c r="AI1891" s="37"/>
      <c r="AK1891" s="4">
        <f t="shared" si="495"/>
        <v>0</v>
      </c>
      <c r="AL1891" s="4">
        <f t="shared" si="496"/>
        <v>0</v>
      </c>
      <c r="AM1891" s="4">
        <f t="shared" si="497"/>
        <v>0</v>
      </c>
      <c r="AN1891" s="4">
        <f t="shared" si="498"/>
        <v>0</v>
      </c>
      <c r="AO1891" s="4">
        <f t="shared" si="499"/>
        <v>0</v>
      </c>
      <c r="AQ1891" s="4">
        <f t="shared" si="500"/>
        <v>0</v>
      </c>
      <c r="AR1891" s="4">
        <f t="shared" si="501"/>
        <v>1</v>
      </c>
      <c r="AS1891" s="4">
        <f t="shared" si="502"/>
        <v>1</v>
      </c>
      <c r="AT1891" s="4">
        <f t="shared" si="503"/>
        <v>1</v>
      </c>
      <c r="AU1891" s="4">
        <f t="shared" si="504"/>
        <v>1</v>
      </c>
      <c r="AW1891" s="4">
        <f t="shared" si="505"/>
        <v>0</v>
      </c>
      <c r="AX1891" s="4">
        <f t="shared" si="506"/>
        <v>0</v>
      </c>
      <c r="AY1891" s="4">
        <f t="shared" si="507"/>
        <v>1</v>
      </c>
      <c r="BA1891" s="4">
        <f t="shared" si="508"/>
        <v>1</v>
      </c>
    </row>
    <row r="1892" spans="2:53" ht="14.5" customHeight="1" x14ac:dyDescent="0.35">
      <c r="B1892" s="47" t="s">
        <v>3426</v>
      </c>
      <c r="C1892" s="73" t="s">
        <v>3474</v>
      </c>
      <c r="D1892" s="74">
        <v>45323</v>
      </c>
      <c r="E1892" s="74" t="str">
        <f t="shared" ca="1" si="509"/>
        <v>Yes</v>
      </c>
      <c r="F1892" s="54" t="str">
        <f t="shared" si="510"/>
        <v>3. All Roles Work Inflexible</v>
      </c>
      <c r="G1892" s="49"/>
      <c r="H1892" s="22">
        <f t="shared" si="511"/>
        <v>0</v>
      </c>
      <c r="I1892" s="23"/>
      <c r="J1892" s="23"/>
      <c r="K1892" s="23"/>
      <c r="L1892" s="23"/>
      <c r="M1892" s="23"/>
      <c r="N1892" s="23"/>
      <c r="O1892" s="23"/>
      <c r="P1892" s="23"/>
      <c r="Q1892" s="23"/>
      <c r="R1892" s="23"/>
      <c r="S1892" s="23"/>
      <c r="T1892" s="23"/>
      <c r="U1892" s="23"/>
      <c r="V1892" s="23"/>
      <c r="W1892" s="23"/>
      <c r="X1892" s="23"/>
      <c r="Y1892" s="23"/>
      <c r="Z1892" s="23"/>
      <c r="AA1892" s="23"/>
      <c r="AB1892" s="23"/>
      <c r="AC1892" s="24"/>
      <c r="AE1892" s="35" t="s">
        <v>4324</v>
      </c>
      <c r="AF1892" s="36" t="s">
        <v>4204</v>
      </c>
      <c r="AG1892" s="36"/>
      <c r="AH1892" s="36"/>
      <c r="AI1892" s="37"/>
      <c r="AK1892" s="4">
        <f t="shared" ref="AK1892:AK1940" si="512">COUNTIF(AE1892,"Remote")</f>
        <v>0</v>
      </c>
      <c r="AL1892" s="4">
        <f t="shared" ref="AL1892:AL1940" si="513">COUNTIF(AF1892,"Remote")</f>
        <v>0</v>
      </c>
      <c r="AM1892" s="4">
        <f t="shared" ref="AM1892:AM1940" si="514">COUNTIF(AG1892,"Remote")</f>
        <v>0</v>
      </c>
      <c r="AN1892" s="4">
        <f t="shared" ref="AN1892:AN1940" si="515">COUNTIF(AH1892,"Remote")</f>
        <v>0</v>
      </c>
      <c r="AO1892" s="4">
        <f t="shared" ref="AO1892:AO1940" si="516">COUNTIF(AI1892,"Remote")</f>
        <v>0</v>
      </c>
      <c r="AQ1892" s="4">
        <f t="shared" ref="AQ1892:AQ1940" si="517">COUNTBLANK(AE1892)</f>
        <v>0</v>
      </c>
      <c r="AR1892" s="4">
        <f t="shared" ref="AR1892:AR1940" si="518">COUNTBLANK(AF1892)</f>
        <v>1</v>
      </c>
      <c r="AS1892" s="4">
        <f t="shared" ref="AS1892:AS1940" si="519">COUNTBLANK(AG1892)</f>
        <v>1</v>
      </c>
      <c r="AT1892" s="4">
        <f t="shared" ref="AT1892:AT1940" si="520">COUNTBLANK(AH1892)</f>
        <v>1</v>
      </c>
      <c r="AU1892" s="4">
        <f t="shared" ref="AU1892:AU1940" si="521">COUNTBLANK(AI1892)</f>
        <v>1</v>
      </c>
      <c r="AW1892" s="4">
        <f t="shared" ref="AW1892:AW1940" si="522">IF(AND(SUM(AQ1892:AU1892)=4,SUM(AK1892:AO1892)=1),1,0)</f>
        <v>0</v>
      </c>
      <c r="AX1892" s="4">
        <f t="shared" ref="AX1892:AX1940" si="523">IF(AND(SUM(AQ1892:AU1892)&lt;4,SUM(AK1892:AO1892)=1),1,0)</f>
        <v>0</v>
      </c>
      <c r="AY1892" s="4">
        <f t="shared" ref="AY1892:AY1940" si="524">IF((AW1892+AX1892)=0,1,0)</f>
        <v>1</v>
      </c>
      <c r="BA1892" s="4">
        <f t="shared" ref="BA1892:BA1940" si="525">IF(AW1892=1,5,IF(AX1892=1,3,1))</f>
        <v>1</v>
      </c>
    </row>
    <row r="1893" spans="2:53" ht="14.5" customHeight="1" x14ac:dyDescent="0.35">
      <c r="B1893" s="47" t="s">
        <v>3427</v>
      </c>
      <c r="C1893" s="73" t="s">
        <v>3474</v>
      </c>
      <c r="D1893" s="74">
        <v>45323</v>
      </c>
      <c r="E1893" s="74" t="str">
        <f t="shared" ca="1" si="509"/>
        <v>Yes</v>
      </c>
      <c r="F1893" s="54" t="str">
        <f t="shared" si="510"/>
        <v>3. All Roles Work Inflexible</v>
      </c>
      <c r="G1893" s="49" t="s">
        <v>4160</v>
      </c>
      <c r="H1893" s="22">
        <f t="shared" si="511"/>
        <v>0</v>
      </c>
      <c r="I1893" s="23"/>
      <c r="J1893" s="23"/>
      <c r="K1893" s="23"/>
      <c r="L1893" s="23"/>
      <c r="M1893" s="23"/>
      <c r="N1893" s="23"/>
      <c r="O1893" s="23"/>
      <c r="P1893" s="23"/>
      <c r="Q1893" s="23"/>
      <c r="R1893" s="23"/>
      <c r="S1893" s="23"/>
      <c r="T1893" s="23"/>
      <c r="U1893" s="23"/>
      <c r="V1893" s="23"/>
      <c r="W1893" s="23"/>
      <c r="X1893" s="23"/>
      <c r="Y1893" s="23"/>
      <c r="Z1893" s="23"/>
      <c r="AA1893" s="23"/>
      <c r="AB1893" s="23"/>
      <c r="AC1893" s="24"/>
      <c r="AE1893" s="35" t="s">
        <v>4237</v>
      </c>
      <c r="AF1893" s="36" t="s">
        <v>4204</v>
      </c>
      <c r="AG1893" s="36"/>
      <c r="AH1893" s="36"/>
      <c r="AI1893" s="37"/>
      <c r="AK1893" s="4">
        <f t="shared" si="512"/>
        <v>0</v>
      </c>
      <c r="AL1893" s="4">
        <f t="shared" si="513"/>
        <v>0</v>
      </c>
      <c r="AM1893" s="4">
        <f t="shared" si="514"/>
        <v>0</v>
      </c>
      <c r="AN1893" s="4">
        <f t="shared" si="515"/>
        <v>0</v>
      </c>
      <c r="AO1893" s="4">
        <f t="shared" si="516"/>
        <v>0</v>
      </c>
      <c r="AQ1893" s="4">
        <f t="shared" si="517"/>
        <v>0</v>
      </c>
      <c r="AR1893" s="4">
        <f t="shared" si="518"/>
        <v>1</v>
      </c>
      <c r="AS1893" s="4">
        <f t="shared" si="519"/>
        <v>1</v>
      </c>
      <c r="AT1893" s="4">
        <f t="shared" si="520"/>
        <v>1</v>
      </c>
      <c r="AU1893" s="4">
        <f t="shared" si="521"/>
        <v>1</v>
      </c>
      <c r="AW1893" s="4">
        <f t="shared" si="522"/>
        <v>0</v>
      </c>
      <c r="AX1893" s="4">
        <f t="shared" si="523"/>
        <v>0</v>
      </c>
      <c r="AY1893" s="4">
        <f t="shared" si="524"/>
        <v>1</v>
      </c>
      <c r="BA1893" s="4">
        <f t="shared" si="525"/>
        <v>1</v>
      </c>
    </row>
    <row r="1894" spans="2:53" ht="14.5" customHeight="1" x14ac:dyDescent="0.35">
      <c r="B1894" s="47" t="s">
        <v>3428</v>
      </c>
      <c r="C1894" s="73" t="s">
        <v>3474</v>
      </c>
      <c r="D1894" s="74">
        <v>45323</v>
      </c>
      <c r="E1894" s="74" t="str">
        <f t="shared" ca="1" si="509"/>
        <v>Yes</v>
      </c>
      <c r="F1894" s="54" t="str">
        <f t="shared" si="510"/>
        <v>3. All Roles Work Inflexible</v>
      </c>
      <c r="G1894" s="49"/>
      <c r="H1894" s="22">
        <f t="shared" si="511"/>
        <v>0</v>
      </c>
      <c r="I1894" s="23"/>
      <c r="J1894" s="23"/>
      <c r="K1894" s="23"/>
      <c r="L1894" s="23"/>
      <c r="M1894" s="23"/>
      <c r="N1894" s="23"/>
      <c r="O1894" s="23"/>
      <c r="P1894" s="23"/>
      <c r="Q1894" s="23"/>
      <c r="R1894" s="23"/>
      <c r="S1894" s="23"/>
      <c r="T1894" s="23"/>
      <c r="U1894" s="23"/>
      <c r="V1894" s="23"/>
      <c r="W1894" s="23"/>
      <c r="X1894" s="23"/>
      <c r="Y1894" s="23"/>
      <c r="Z1894" s="23"/>
      <c r="AA1894" s="23"/>
      <c r="AB1894" s="23"/>
      <c r="AC1894" s="24"/>
      <c r="AE1894" s="35"/>
      <c r="AF1894" s="36" t="s">
        <v>4204</v>
      </c>
      <c r="AG1894" s="36"/>
      <c r="AH1894" s="36"/>
      <c r="AI1894" s="37"/>
      <c r="AK1894" s="4">
        <f t="shared" si="512"/>
        <v>0</v>
      </c>
      <c r="AL1894" s="4">
        <f t="shared" si="513"/>
        <v>0</v>
      </c>
      <c r="AM1894" s="4">
        <f t="shared" si="514"/>
        <v>0</v>
      </c>
      <c r="AN1894" s="4">
        <f t="shared" si="515"/>
        <v>0</v>
      </c>
      <c r="AO1894" s="4">
        <f t="shared" si="516"/>
        <v>0</v>
      </c>
      <c r="AQ1894" s="4">
        <f t="shared" si="517"/>
        <v>1</v>
      </c>
      <c r="AR1894" s="4">
        <f t="shared" si="518"/>
        <v>1</v>
      </c>
      <c r="AS1894" s="4">
        <f t="shared" si="519"/>
        <v>1</v>
      </c>
      <c r="AT1894" s="4">
        <f t="shared" si="520"/>
        <v>1</v>
      </c>
      <c r="AU1894" s="4">
        <f t="shared" si="521"/>
        <v>1</v>
      </c>
      <c r="AW1894" s="4">
        <f t="shared" si="522"/>
        <v>0</v>
      </c>
      <c r="AX1894" s="4">
        <f t="shared" si="523"/>
        <v>0</v>
      </c>
      <c r="AY1894" s="4">
        <f t="shared" si="524"/>
        <v>1</v>
      </c>
      <c r="BA1894" s="4">
        <f t="shared" si="525"/>
        <v>1</v>
      </c>
    </row>
    <row r="1895" spans="2:53" ht="14.5" customHeight="1" x14ac:dyDescent="0.35">
      <c r="B1895" s="47" t="s">
        <v>3429</v>
      </c>
      <c r="C1895" s="73" t="s">
        <v>3474</v>
      </c>
      <c r="D1895" s="74">
        <v>45323</v>
      </c>
      <c r="E1895" s="74" t="str">
        <f t="shared" ca="1" si="509"/>
        <v>Yes</v>
      </c>
      <c r="F1895" s="54" t="str">
        <f t="shared" si="510"/>
        <v>1. All Roles Work Flexible</v>
      </c>
      <c r="G1895" s="49"/>
      <c r="H1895" s="22">
        <f t="shared" si="511"/>
        <v>0</v>
      </c>
      <c r="I1895" s="23"/>
      <c r="J1895" s="23"/>
      <c r="K1895" s="23"/>
      <c r="L1895" s="23"/>
      <c r="M1895" s="23"/>
      <c r="N1895" s="23"/>
      <c r="O1895" s="23"/>
      <c r="P1895" s="23"/>
      <c r="Q1895" s="23"/>
      <c r="R1895" s="23"/>
      <c r="S1895" s="23"/>
      <c r="T1895" s="23"/>
      <c r="U1895" s="23"/>
      <c r="V1895" s="23"/>
      <c r="W1895" s="23"/>
      <c r="X1895" s="23"/>
      <c r="Y1895" s="23"/>
      <c r="Z1895" s="23"/>
      <c r="AA1895" s="23"/>
      <c r="AB1895" s="23"/>
      <c r="AC1895" s="24"/>
      <c r="AE1895" s="35" t="s">
        <v>75</v>
      </c>
      <c r="AF1895" s="36" t="s">
        <v>4204</v>
      </c>
      <c r="AG1895" s="36"/>
      <c r="AH1895" s="36"/>
      <c r="AI1895" s="37"/>
      <c r="AK1895" s="4">
        <f t="shared" si="512"/>
        <v>1</v>
      </c>
      <c r="AL1895" s="4">
        <f t="shared" si="513"/>
        <v>0</v>
      </c>
      <c r="AM1895" s="4">
        <f t="shared" si="514"/>
        <v>0</v>
      </c>
      <c r="AN1895" s="4">
        <f t="shared" si="515"/>
        <v>0</v>
      </c>
      <c r="AO1895" s="4">
        <f t="shared" si="516"/>
        <v>0</v>
      </c>
      <c r="AQ1895" s="4">
        <f t="shared" si="517"/>
        <v>0</v>
      </c>
      <c r="AR1895" s="4">
        <f t="shared" si="518"/>
        <v>1</v>
      </c>
      <c r="AS1895" s="4">
        <f t="shared" si="519"/>
        <v>1</v>
      </c>
      <c r="AT1895" s="4">
        <f t="shared" si="520"/>
        <v>1</v>
      </c>
      <c r="AU1895" s="4">
        <f t="shared" si="521"/>
        <v>1</v>
      </c>
      <c r="AW1895" s="4">
        <f t="shared" si="522"/>
        <v>1</v>
      </c>
      <c r="AX1895" s="4">
        <f t="shared" si="523"/>
        <v>0</v>
      </c>
      <c r="AY1895" s="4">
        <f t="shared" si="524"/>
        <v>0</v>
      </c>
      <c r="BA1895" s="4">
        <f t="shared" si="525"/>
        <v>5</v>
      </c>
    </row>
    <row r="1896" spans="2:53" ht="14.5" customHeight="1" x14ac:dyDescent="0.35">
      <c r="B1896" s="47" t="s">
        <v>3430</v>
      </c>
      <c r="C1896" s="73" t="s">
        <v>3474</v>
      </c>
      <c r="D1896" s="74">
        <v>45323</v>
      </c>
      <c r="E1896" s="74" t="str">
        <f t="shared" ca="1" si="509"/>
        <v>Yes</v>
      </c>
      <c r="F1896" s="54" t="str">
        <f t="shared" si="510"/>
        <v>3. All Roles Work Inflexible</v>
      </c>
      <c r="G1896" s="49" t="s">
        <v>4161</v>
      </c>
      <c r="H1896" s="22">
        <f t="shared" si="511"/>
        <v>0</v>
      </c>
      <c r="I1896" s="23"/>
      <c r="J1896" s="23"/>
      <c r="K1896" s="23"/>
      <c r="L1896" s="23"/>
      <c r="M1896" s="23"/>
      <c r="N1896" s="23"/>
      <c r="O1896" s="23"/>
      <c r="P1896" s="23"/>
      <c r="Q1896" s="23"/>
      <c r="R1896" s="23"/>
      <c r="S1896" s="23"/>
      <c r="T1896" s="23"/>
      <c r="U1896" s="23"/>
      <c r="V1896" s="23"/>
      <c r="W1896" s="23"/>
      <c r="X1896" s="23"/>
      <c r="Y1896" s="23"/>
      <c r="Z1896" s="23"/>
      <c r="AA1896" s="23"/>
      <c r="AB1896" s="23"/>
      <c r="AC1896" s="24"/>
      <c r="AE1896" s="35" t="s">
        <v>673</v>
      </c>
      <c r="AF1896" s="36" t="s">
        <v>4204</v>
      </c>
      <c r="AG1896" s="36"/>
      <c r="AH1896" s="36"/>
      <c r="AI1896" s="37"/>
      <c r="AK1896" s="4">
        <f t="shared" si="512"/>
        <v>0</v>
      </c>
      <c r="AL1896" s="4">
        <f t="shared" si="513"/>
        <v>0</v>
      </c>
      <c r="AM1896" s="4">
        <f t="shared" si="514"/>
        <v>0</v>
      </c>
      <c r="AN1896" s="4">
        <f t="shared" si="515"/>
        <v>0</v>
      </c>
      <c r="AO1896" s="4">
        <f t="shared" si="516"/>
        <v>0</v>
      </c>
      <c r="AQ1896" s="4">
        <f t="shared" si="517"/>
        <v>0</v>
      </c>
      <c r="AR1896" s="4">
        <f t="shared" si="518"/>
        <v>1</v>
      </c>
      <c r="AS1896" s="4">
        <f t="shared" si="519"/>
        <v>1</v>
      </c>
      <c r="AT1896" s="4">
        <f t="shared" si="520"/>
        <v>1</v>
      </c>
      <c r="AU1896" s="4">
        <f t="shared" si="521"/>
        <v>1</v>
      </c>
      <c r="AW1896" s="4">
        <f t="shared" si="522"/>
        <v>0</v>
      </c>
      <c r="AX1896" s="4">
        <f t="shared" si="523"/>
        <v>0</v>
      </c>
      <c r="AY1896" s="4">
        <f t="shared" si="524"/>
        <v>1</v>
      </c>
      <c r="BA1896" s="4">
        <f t="shared" si="525"/>
        <v>1</v>
      </c>
    </row>
    <row r="1897" spans="2:53" ht="14.5" customHeight="1" x14ac:dyDescent="0.35">
      <c r="B1897" s="47" t="s">
        <v>3431</v>
      </c>
      <c r="C1897" s="73" t="s">
        <v>3474</v>
      </c>
      <c r="D1897" s="74">
        <v>45323</v>
      </c>
      <c r="E1897" s="74" t="str">
        <f t="shared" ca="1" si="509"/>
        <v>Yes</v>
      </c>
      <c r="F1897" s="54" t="str">
        <f t="shared" si="510"/>
        <v>3. All Roles Work Inflexible</v>
      </c>
      <c r="G1897" s="49" t="s">
        <v>4162</v>
      </c>
      <c r="H1897" s="22">
        <f t="shared" si="511"/>
        <v>0</v>
      </c>
      <c r="I1897" s="23"/>
      <c r="J1897" s="23"/>
      <c r="K1897" s="23"/>
      <c r="L1897" s="23"/>
      <c r="M1897" s="23"/>
      <c r="N1897" s="23"/>
      <c r="O1897" s="23"/>
      <c r="P1897" s="23"/>
      <c r="Q1897" s="23"/>
      <c r="R1897" s="23"/>
      <c r="S1897" s="23"/>
      <c r="T1897" s="23"/>
      <c r="U1897" s="23"/>
      <c r="V1897" s="23"/>
      <c r="W1897" s="23"/>
      <c r="X1897" s="23"/>
      <c r="Y1897" s="23"/>
      <c r="Z1897" s="23"/>
      <c r="AA1897" s="23"/>
      <c r="AB1897" s="23"/>
      <c r="AC1897" s="24"/>
      <c r="AE1897" s="35" t="s">
        <v>1613</v>
      </c>
      <c r="AF1897" s="36" t="s">
        <v>4204</v>
      </c>
      <c r="AG1897" s="36"/>
      <c r="AH1897" s="36"/>
      <c r="AI1897" s="37"/>
      <c r="AK1897" s="4">
        <f t="shared" si="512"/>
        <v>0</v>
      </c>
      <c r="AL1897" s="4">
        <f t="shared" si="513"/>
        <v>0</v>
      </c>
      <c r="AM1897" s="4">
        <f t="shared" si="514"/>
        <v>0</v>
      </c>
      <c r="AN1897" s="4">
        <f t="shared" si="515"/>
        <v>0</v>
      </c>
      <c r="AO1897" s="4">
        <f t="shared" si="516"/>
        <v>0</v>
      </c>
      <c r="AQ1897" s="4">
        <f t="shared" si="517"/>
        <v>0</v>
      </c>
      <c r="AR1897" s="4">
        <f t="shared" si="518"/>
        <v>1</v>
      </c>
      <c r="AS1897" s="4">
        <f t="shared" si="519"/>
        <v>1</v>
      </c>
      <c r="AT1897" s="4">
        <f t="shared" si="520"/>
        <v>1</v>
      </c>
      <c r="AU1897" s="4">
        <f t="shared" si="521"/>
        <v>1</v>
      </c>
      <c r="AW1897" s="4">
        <f t="shared" si="522"/>
        <v>0</v>
      </c>
      <c r="AX1897" s="4">
        <f t="shared" si="523"/>
        <v>0</v>
      </c>
      <c r="AY1897" s="4">
        <f t="shared" si="524"/>
        <v>1</v>
      </c>
      <c r="BA1897" s="4">
        <f t="shared" si="525"/>
        <v>1</v>
      </c>
    </row>
    <row r="1898" spans="2:53" ht="14.5" customHeight="1" x14ac:dyDescent="0.35">
      <c r="B1898" s="47" t="s">
        <v>3432</v>
      </c>
      <c r="C1898" s="73" t="s">
        <v>3474</v>
      </c>
      <c r="D1898" s="74">
        <v>45323</v>
      </c>
      <c r="E1898" s="74" t="str">
        <f t="shared" ca="1" si="509"/>
        <v>Yes</v>
      </c>
      <c r="F1898" s="54" t="str">
        <f t="shared" si="510"/>
        <v>1. All Roles Work Flexible</v>
      </c>
      <c r="G1898" s="49"/>
      <c r="H1898" s="22">
        <f t="shared" si="511"/>
        <v>0</v>
      </c>
      <c r="I1898" s="23"/>
      <c r="J1898" s="23"/>
      <c r="K1898" s="23"/>
      <c r="L1898" s="23"/>
      <c r="M1898" s="23"/>
      <c r="N1898" s="23"/>
      <c r="O1898" s="23"/>
      <c r="P1898" s="23"/>
      <c r="Q1898" s="23"/>
      <c r="R1898" s="23"/>
      <c r="S1898" s="23"/>
      <c r="T1898" s="23"/>
      <c r="U1898" s="23"/>
      <c r="V1898" s="23"/>
      <c r="W1898" s="23"/>
      <c r="X1898" s="23"/>
      <c r="Y1898" s="23"/>
      <c r="Z1898" s="23"/>
      <c r="AA1898" s="23"/>
      <c r="AB1898" s="23"/>
      <c r="AC1898" s="24"/>
      <c r="AE1898" s="35" t="s">
        <v>75</v>
      </c>
      <c r="AF1898" s="36" t="s">
        <v>4204</v>
      </c>
      <c r="AG1898" s="36"/>
      <c r="AH1898" s="36"/>
      <c r="AI1898" s="37"/>
      <c r="AK1898" s="4">
        <f t="shared" si="512"/>
        <v>1</v>
      </c>
      <c r="AL1898" s="4">
        <f t="shared" si="513"/>
        <v>0</v>
      </c>
      <c r="AM1898" s="4">
        <f t="shared" si="514"/>
        <v>0</v>
      </c>
      <c r="AN1898" s="4">
        <f t="shared" si="515"/>
        <v>0</v>
      </c>
      <c r="AO1898" s="4">
        <f t="shared" si="516"/>
        <v>0</v>
      </c>
      <c r="AQ1898" s="4">
        <f t="shared" si="517"/>
        <v>0</v>
      </c>
      <c r="AR1898" s="4">
        <f t="shared" si="518"/>
        <v>1</v>
      </c>
      <c r="AS1898" s="4">
        <f t="shared" si="519"/>
        <v>1</v>
      </c>
      <c r="AT1898" s="4">
        <f t="shared" si="520"/>
        <v>1</v>
      </c>
      <c r="AU1898" s="4">
        <f t="shared" si="521"/>
        <v>1</v>
      </c>
      <c r="AW1898" s="4">
        <f t="shared" si="522"/>
        <v>1</v>
      </c>
      <c r="AX1898" s="4">
        <f t="shared" si="523"/>
        <v>0</v>
      </c>
      <c r="AY1898" s="4">
        <f t="shared" si="524"/>
        <v>0</v>
      </c>
      <c r="BA1898" s="4">
        <f t="shared" si="525"/>
        <v>5</v>
      </c>
    </row>
    <row r="1899" spans="2:53" ht="14.5" customHeight="1" x14ac:dyDescent="0.35">
      <c r="B1899" s="47" t="s">
        <v>3433</v>
      </c>
      <c r="C1899" s="73" t="s">
        <v>3474</v>
      </c>
      <c r="D1899" s="74">
        <v>45323</v>
      </c>
      <c r="E1899" s="74" t="str">
        <f t="shared" ca="1" si="509"/>
        <v>Yes</v>
      </c>
      <c r="F1899" s="54" t="str">
        <f t="shared" si="510"/>
        <v>3. All Roles Work Inflexible</v>
      </c>
      <c r="G1899" s="49"/>
      <c r="H1899" s="22">
        <f t="shared" si="511"/>
        <v>0</v>
      </c>
      <c r="I1899" s="23"/>
      <c r="J1899" s="23"/>
      <c r="K1899" s="23"/>
      <c r="L1899" s="23"/>
      <c r="M1899" s="23"/>
      <c r="N1899" s="23"/>
      <c r="O1899" s="23"/>
      <c r="P1899" s="23"/>
      <c r="Q1899" s="23"/>
      <c r="R1899" s="23"/>
      <c r="S1899" s="23"/>
      <c r="T1899" s="23"/>
      <c r="U1899" s="23"/>
      <c r="V1899" s="23"/>
      <c r="W1899" s="23"/>
      <c r="X1899" s="23"/>
      <c r="Y1899" s="23"/>
      <c r="Z1899" s="23"/>
      <c r="AA1899" s="23"/>
      <c r="AB1899" s="23"/>
      <c r="AC1899" s="24"/>
      <c r="AE1899" s="35" t="s">
        <v>1812</v>
      </c>
      <c r="AF1899" s="36" t="s">
        <v>4204</v>
      </c>
      <c r="AG1899" s="36"/>
      <c r="AH1899" s="36"/>
      <c r="AI1899" s="37"/>
      <c r="AK1899" s="4">
        <f t="shared" si="512"/>
        <v>0</v>
      </c>
      <c r="AL1899" s="4">
        <f t="shared" si="513"/>
        <v>0</v>
      </c>
      <c r="AM1899" s="4">
        <f t="shared" si="514"/>
        <v>0</v>
      </c>
      <c r="AN1899" s="4">
        <f t="shared" si="515"/>
        <v>0</v>
      </c>
      <c r="AO1899" s="4">
        <f t="shared" si="516"/>
        <v>0</v>
      </c>
      <c r="AQ1899" s="4">
        <f t="shared" si="517"/>
        <v>0</v>
      </c>
      <c r="AR1899" s="4">
        <f t="shared" si="518"/>
        <v>1</v>
      </c>
      <c r="AS1899" s="4">
        <f t="shared" si="519"/>
        <v>1</v>
      </c>
      <c r="AT1899" s="4">
        <f t="shared" si="520"/>
        <v>1</v>
      </c>
      <c r="AU1899" s="4">
        <f t="shared" si="521"/>
        <v>1</v>
      </c>
      <c r="AW1899" s="4">
        <f t="shared" si="522"/>
        <v>0</v>
      </c>
      <c r="AX1899" s="4">
        <f t="shared" si="523"/>
        <v>0</v>
      </c>
      <c r="AY1899" s="4">
        <f t="shared" si="524"/>
        <v>1</v>
      </c>
      <c r="BA1899" s="4">
        <f t="shared" si="525"/>
        <v>1</v>
      </c>
    </row>
    <row r="1900" spans="2:53" ht="14.5" customHeight="1" x14ac:dyDescent="0.35">
      <c r="B1900" s="47" t="s">
        <v>3434</v>
      </c>
      <c r="C1900" s="73" t="s">
        <v>3474</v>
      </c>
      <c r="D1900" s="74">
        <v>45323</v>
      </c>
      <c r="E1900" s="74" t="str">
        <f t="shared" ca="1" si="509"/>
        <v>Yes</v>
      </c>
      <c r="F1900" s="54" t="str">
        <f t="shared" si="510"/>
        <v>3. All Roles Work Inflexible</v>
      </c>
      <c r="G1900" s="49" t="s">
        <v>4163</v>
      </c>
      <c r="H1900" s="22">
        <f t="shared" si="511"/>
        <v>0</v>
      </c>
      <c r="I1900" s="23"/>
      <c r="J1900" s="23"/>
      <c r="K1900" s="23"/>
      <c r="L1900" s="23"/>
      <c r="M1900" s="23"/>
      <c r="N1900" s="23"/>
      <c r="O1900" s="23"/>
      <c r="P1900" s="23"/>
      <c r="Q1900" s="23"/>
      <c r="R1900" s="23"/>
      <c r="S1900" s="23"/>
      <c r="T1900" s="23"/>
      <c r="U1900" s="23"/>
      <c r="V1900" s="23"/>
      <c r="W1900" s="23"/>
      <c r="X1900" s="23"/>
      <c r="Y1900" s="23"/>
      <c r="Z1900" s="23"/>
      <c r="AA1900" s="23"/>
      <c r="AB1900" s="23"/>
      <c r="AC1900" s="24"/>
      <c r="AE1900" s="35"/>
      <c r="AF1900" s="36" t="s">
        <v>4204</v>
      </c>
      <c r="AG1900" s="36"/>
      <c r="AH1900" s="36"/>
      <c r="AI1900" s="37"/>
      <c r="AK1900" s="4">
        <f t="shared" si="512"/>
        <v>0</v>
      </c>
      <c r="AL1900" s="4">
        <f t="shared" si="513"/>
        <v>0</v>
      </c>
      <c r="AM1900" s="4">
        <f t="shared" si="514"/>
        <v>0</v>
      </c>
      <c r="AN1900" s="4">
        <f t="shared" si="515"/>
        <v>0</v>
      </c>
      <c r="AO1900" s="4">
        <f t="shared" si="516"/>
        <v>0</v>
      </c>
      <c r="AQ1900" s="4">
        <f t="shared" si="517"/>
        <v>1</v>
      </c>
      <c r="AR1900" s="4">
        <f t="shared" si="518"/>
        <v>1</v>
      </c>
      <c r="AS1900" s="4">
        <f t="shared" si="519"/>
        <v>1</v>
      </c>
      <c r="AT1900" s="4">
        <f t="shared" si="520"/>
        <v>1</v>
      </c>
      <c r="AU1900" s="4">
        <f t="shared" si="521"/>
        <v>1</v>
      </c>
      <c r="AW1900" s="4">
        <f t="shared" si="522"/>
        <v>0</v>
      </c>
      <c r="AX1900" s="4">
        <f t="shared" si="523"/>
        <v>0</v>
      </c>
      <c r="AY1900" s="4">
        <f t="shared" si="524"/>
        <v>1</v>
      </c>
      <c r="BA1900" s="4">
        <f t="shared" si="525"/>
        <v>1</v>
      </c>
    </row>
    <row r="1901" spans="2:53" ht="14.5" customHeight="1" x14ac:dyDescent="0.35">
      <c r="B1901" s="47" t="s">
        <v>3435</v>
      </c>
      <c r="C1901" s="73" t="s">
        <v>3474</v>
      </c>
      <c r="D1901" s="74">
        <v>45323</v>
      </c>
      <c r="E1901" s="74" t="str">
        <f t="shared" ca="1" si="509"/>
        <v>Yes</v>
      </c>
      <c r="F1901" s="54" t="str">
        <f t="shared" si="510"/>
        <v>3. All Roles Work Inflexible</v>
      </c>
      <c r="G1901" s="49" t="s">
        <v>4164</v>
      </c>
      <c r="H1901" s="22">
        <f t="shared" si="511"/>
        <v>0</v>
      </c>
      <c r="I1901" s="23"/>
      <c r="J1901" s="23"/>
      <c r="K1901" s="23"/>
      <c r="L1901" s="23"/>
      <c r="M1901" s="23"/>
      <c r="N1901" s="23"/>
      <c r="O1901" s="23"/>
      <c r="P1901" s="23"/>
      <c r="Q1901" s="23"/>
      <c r="R1901" s="23"/>
      <c r="S1901" s="23"/>
      <c r="T1901" s="23"/>
      <c r="U1901" s="23"/>
      <c r="V1901" s="23"/>
      <c r="W1901" s="23"/>
      <c r="X1901" s="23"/>
      <c r="Y1901" s="23"/>
      <c r="Z1901" s="23"/>
      <c r="AA1901" s="23"/>
      <c r="AB1901" s="23"/>
      <c r="AC1901" s="24"/>
      <c r="AE1901" s="35" t="s">
        <v>2193</v>
      </c>
      <c r="AF1901" s="36" t="s">
        <v>4204</v>
      </c>
      <c r="AG1901" s="36"/>
      <c r="AH1901" s="36"/>
      <c r="AI1901" s="37"/>
      <c r="AK1901" s="4">
        <f t="shared" si="512"/>
        <v>0</v>
      </c>
      <c r="AL1901" s="4">
        <f t="shared" si="513"/>
        <v>0</v>
      </c>
      <c r="AM1901" s="4">
        <f t="shared" si="514"/>
        <v>0</v>
      </c>
      <c r="AN1901" s="4">
        <f t="shared" si="515"/>
        <v>0</v>
      </c>
      <c r="AO1901" s="4">
        <f t="shared" si="516"/>
        <v>0</v>
      </c>
      <c r="AQ1901" s="4">
        <f t="shared" si="517"/>
        <v>0</v>
      </c>
      <c r="AR1901" s="4">
        <f t="shared" si="518"/>
        <v>1</v>
      </c>
      <c r="AS1901" s="4">
        <f t="shared" si="519"/>
        <v>1</v>
      </c>
      <c r="AT1901" s="4">
        <f t="shared" si="520"/>
        <v>1</v>
      </c>
      <c r="AU1901" s="4">
        <f t="shared" si="521"/>
        <v>1</v>
      </c>
      <c r="AW1901" s="4">
        <f t="shared" si="522"/>
        <v>0</v>
      </c>
      <c r="AX1901" s="4">
        <f t="shared" si="523"/>
        <v>0</v>
      </c>
      <c r="AY1901" s="4">
        <f t="shared" si="524"/>
        <v>1</v>
      </c>
      <c r="BA1901" s="4">
        <f t="shared" si="525"/>
        <v>1</v>
      </c>
    </row>
    <row r="1902" spans="2:53" ht="14.5" customHeight="1" x14ac:dyDescent="0.35">
      <c r="B1902" s="47" t="s">
        <v>3436</v>
      </c>
      <c r="C1902" s="73" t="s">
        <v>3474</v>
      </c>
      <c r="D1902" s="74">
        <v>45323</v>
      </c>
      <c r="E1902" s="74" t="str">
        <f t="shared" ca="1" si="509"/>
        <v>Yes</v>
      </c>
      <c r="F1902" s="54" t="str">
        <f t="shared" si="510"/>
        <v>3. All Roles Work Inflexible</v>
      </c>
      <c r="G1902" s="49" t="s">
        <v>4165</v>
      </c>
      <c r="H1902" s="22">
        <f t="shared" si="511"/>
        <v>0</v>
      </c>
      <c r="I1902" s="23"/>
      <c r="J1902" s="23"/>
      <c r="K1902" s="23"/>
      <c r="L1902" s="23"/>
      <c r="M1902" s="23"/>
      <c r="N1902" s="23"/>
      <c r="O1902" s="23"/>
      <c r="P1902" s="23"/>
      <c r="Q1902" s="23"/>
      <c r="R1902" s="23"/>
      <c r="S1902" s="23"/>
      <c r="T1902" s="23"/>
      <c r="U1902" s="23"/>
      <c r="V1902" s="23"/>
      <c r="W1902" s="23"/>
      <c r="X1902" s="23"/>
      <c r="Y1902" s="23"/>
      <c r="Z1902" s="23"/>
      <c r="AA1902" s="23"/>
      <c r="AB1902" s="23"/>
      <c r="AC1902" s="24"/>
      <c r="AE1902" s="35" t="s">
        <v>613</v>
      </c>
      <c r="AF1902" s="36" t="s">
        <v>4204</v>
      </c>
      <c r="AG1902" s="36"/>
      <c r="AH1902" s="36"/>
      <c r="AI1902" s="37"/>
      <c r="AK1902" s="4">
        <f t="shared" si="512"/>
        <v>0</v>
      </c>
      <c r="AL1902" s="4">
        <f t="shared" si="513"/>
        <v>0</v>
      </c>
      <c r="AM1902" s="4">
        <f t="shared" si="514"/>
        <v>0</v>
      </c>
      <c r="AN1902" s="4">
        <f t="shared" si="515"/>
        <v>0</v>
      </c>
      <c r="AO1902" s="4">
        <f t="shared" si="516"/>
        <v>0</v>
      </c>
      <c r="AQ1902" s="4">
        <f t="shared" si="517"/>
        <v>0</v>
      </c>
      <c r="AR1902" s="4">
        <f t="shared" si="518"/>
        <v>1</v>
      </c>
      <c r="AS1902" s="4">
        <f t="shared" si="519"/>
        <v>1</v>
      </c>
      <c r="AT1902" s="4">
        <f t="shared" si="520"/>
        <v>1</v>
      </c>
      <c r="AU1902" s="4">
        <f t="shared" si="521"/>
        <v>1</v>
      </c>
      <c r="AW1902" s="4">
        <f t="shared" si="522"/>
        <v>0</v>
      </c>
      <c r="AX1902" s="4">
        <f t="shared" si="523"/>
        <v>0</v>
      </c>
      <c r="AY1902" s="4">
        <f t="shared" si="524"/>
        <v>1</v>
      </c>
      <c r="BA1902" s="4">
        <f t="shared" si="525"/>
        <v>1</v>
      </c>
    </row>
    <row r="1903" spans="2:53" ht="14.5" customHeight="1" x14ac:dyDescent="0.35">
      <c r="B1903" s="47" t="s">
        <v>3437</v>
      </c>
      <c r="C1903" s="73" t="s">
        <v>3474</v>
      </c>
      <c r="D1903" s="74">
        <v>45323</v>
      </c>
      <c r="E1903" s="74" t="str">
        <f t="shared" ca="1" si="509"/>
        <v>Yes</v>
      </c>
      <c r="F1903" s="54" t="str">
        <f t="shared" si="510"/>
        <v>3. All Roles Work Inflexible</v>
      </c>
      <c r="G1903" s="49"/>
      <c r="H1903" s="22">
        <f t="shared" si="511"/>
        <v>0</v>
      </c>
      <c r="I1903" s="23"/>
      <c r="J1903" s="23"/>
      <c r="K1903" s="23"/>
      <c r="L1903" s="23"/>
      <c r="M1903" s="23"/>
      <c r="N1903" s="23"/>
      <c r="O1903" s="23"/>
      <c r="P1903" s="23"/>
      <c r="Q1903" s="23"/>
      <c r="R1903" s="23"/>
      <c r="S1903" s="23"/>
      <c r="T1903" s="23"/>
      <c r="U1903" s="23"/>
      <c r="V1903" s="23"/>
      <c r="W1903" s="23"/>
      <c r="X1903" s="23"/>
      <c r="Y1903" s="23"/>
      <c r="Z1903" s="23"/>
      <c r="AA1903" s="23"/>
      <c r="AB1903" s="23"/>
      <c r="AC1903" s="24"/>
      <c r="AE1903" s="35" t="s">
        <v>4223</v>
      </c>
      <c r="AF1903" s="36" t="s">
        <v>4204</v>
      </c>
      <c r="AG1903" s="36"/>
      <c r="AH1903" s="36"/>
      <c r="AI1903" s="37"/>
      <c r="AK1903" s="4">
        <f t="shared" si="512"/>
        <v>0</v>
      </c>
      <c r="AL1903" s="4">
        <f t="shared" si="513"/>
        <v>0</v>
      </c>
      <c r="AM1903" s="4">
        <f t="shared" si="514"/>
        <v>0</v>
      </c>
      <c r="AN1903" s="4">
        <f t="shared" si="515"/>
        <v>0</v>
      </c>
      <c r="AO1903" s="4">
        <f t="shared" si="516"/>
        <v>0</v>
      </c>
      <c r="AQ1903" s="4">
        <f t="shared" si="517"/>
        <v>0</v>
      </c>
      <c r="AR1903" s="4">
        <f t="shared" si="518"/>
        <v>1</v>
      </c>
      <c r="AS1903" s="4">
        <f t="shared" si="519"/>
        <v>1</v>
      </c>
      <c r="AT1903" s="4">
        <f t="shared" si="520"/>
        <v>1</v>
      </c>
      <c r="AU1903" s="4">
        <f t="shared" si="521"/>
        <v>1</v>
      </c>
      <c r="AW1903" s="4">
        <f t="shared" si="522"/>
        <v>0</v>
      </c>
      <c r="AX1903" s="4">
        <f t="shared" si="523"/>
        <v>0</v>
      </c>
      <c r="AY1903" s="4">
        <f t="shared" si="524"/>
        <v>1</v>
      </c>
      <c r="BA1903" s="4">
        <f t="shared" si="525"/>
        <v>1</v>
      </c>
    </row>
    <row r="1904" spans="2:53" ht="14.5" customHeight="1" x14ac:dyDescent="0.35">
      <c r="B1904" s="47" t="s">
        <v>3438</v>
      </c>
      <c r="C1904" s="73" t="s">
        <v>3474</v>
      </c>
      <c r="D1904" s="74">
        <v>45323</v>
      </c>
      <c r="E1904" s="74" t="str">
        <f t="shared" ca="1" si="509"/>
        <v>Yes</v>
      </c>
      <c r="F1904" s="54" t="str">
        <f t="shared" si="510"/>
        <v>3. All Roles Work Inflexible</v>
      </c>
      <c r="G1904" s="49"/>
      <c r="H1904" s="22">
        <f t="shared" si="511"/>
        <v>0</v>
      </c>
      <c r="I1904" s="23"/>
      <c r="J1904" s="23"/>
      <c r="K1904" s="23"/>
      <c r="L1904" s="23"/>
      <c r="M1904" s="23"/>
      <c r="N1904" s="23"/>
      <c r="O1904" s="23"/>
      <c r="P1904" s="23"/>
      <c r="Q1904" s="23"/>
      <c r="R1904" s="23"/>
      <c r="S1904" s="23"/>
      <c r="T1904" s="23"/>
      <c r="U1904" s="23"/>
      <c r="V1904" s="23"/>
      <c r="W1904" s="23"/>
      <c r="X1904" s="23"/>
      <c r="Y1904" s="23"/>
      <c r="Z1904" s="23"/>
      <c r="AA1904" s="23"/>
      <c r="AB1904" s="23"/>
      <c r="AC1904" s="24"/>
      <c r="AE1904" s="35" t="s">
        <v>1251</v>
      </c>
      <c r="AF1904" s="36" t="s">
        <v>4204</v>
      </c>
      <c r="AG1904" s="36"/>
      <c r="AH1904" s="36"/>
      <c r="AI1904" s="37"/>
      <c r="AK1904" s="4">
        <f t="shared" si="512"/>
        <v>0</v>
      </c>
      <c r="AL1904" s="4">
        <f t="shared" si="513"/>
        <v>0</v>
      </c>
      <c r="AM1904" s="4">
        <f t="shared" si="514"/>
        <v>0</v>
      </c>
      <c r="AN1904" s="4">
        <f t="shared" si="515"/>
        <v>0</v>
      </c>
      <c r="AO1904" s="4">
        <f t="shared" si="516"/>
        <v>0</v>
      </c>
      <c r="AQ1904" s="4">
        <f t="shared" si="517"/>
        <v>0</v>
      </c>
      <c r="AR1904" s="4">
        <f t="shared" si="518"/>
        <v>1</v>
      </c>
      <c r="AS1904" s="4">
        <f t="shared" si="519"/>
        <v>1</v>
      </c>
      <c r="AT1904" s="4">
        <f t="shared" si="520"/>
        <v>1</v>
      </c>
      <c r="AU1904" s="4">
        <f t="shared" si="521"/>
        <v>1</v>
      </c>
      <c r="AW1904" s="4">
        <f t="shared" si="522"/>
        <v>0</v>
      </c>
      <c r="AX1904" s="4">
        <f t="shared" si="523"/>
        <v>0</v>
      </c>
      <c r="AY1904" s="4">
        <f t="shared" si="524"/>
        <v>1</v>
      </c>
      <c r="BA1904" s="4">
        <f t="shared" si="525"/>
        <v>1</v>
      </c>
    </row>
    <row r="1905" spans="2:53" ht="14.5" customHeight="1" x14ac:dyDescent="0.35">
      <c r="B1905" s="47" t="s">
        <v>3439</v>
      </c>
      <c r="C1905" s="73" t="s">
        <v>3474</v>
      </c>
      <c r="D1905" s="74">
        <v>45323</v>
      </c>
      <c r="E1905" s="74" t="str">
        <f t="shared" ca="1" si="509"/>
        <v>Yes</v>
      </c>
      <c r="F1905" s="54" t="str">
        <f t="shared" si="510"/>
        <v>3. All Roles Work Inflexible</v>
      </c>
      <c r="G1905" s="49" t="s">
        <v>4166</v>
      </c>
      <c r="H1905" s="22">
        <f t="shared" si="511"/>
        <v>0</v>
      </c>
      <c r="I1905" s="23"/>
      <c r="J1905" s="23"/>
      <c r="K1905" s="23"/>
      <c r="L1905" s="23"/>
      <c r="M1905" s="23"/>
      <c r="N1905" s="23"/>
      <c r="O1905" s="23"/>
      <c r="P1905" s="23"/>
      <c r="Q1905" s="23"/>
      <c r="R1905" s="23"/>
      <c r="S1905" s="23"/>
      <c r="T1905" s="23"/>
      <c r="U1905" s="23"/>
      <c r="V1905" s="23"/>
      <c r="W1905" s="23"/>
      <c r="X1905" s="23"/>
      <c r="Y1905" s="23"/>
      <c r="Z1905" s="23"/>
      <c r="AA1905" s="23"/>
      <c r="AB1905" s="23"/>
      <c r="AC1905" s="24"/>
      <c r="AE1905" s="35" t="s">
        <v>681</v>
      </c>
      <c r="AF1905" s="36" t="s">
        <v>4204</v>
      </c>
      <c r="AG1905" s="36"/>
      <c r="AH1905" s="36"/>
      <c r="AI1905" s="37"/>
      <c r="AK1905" s="4">
        <f t="shared" si="512"/>
        <v>0</v>
      </c>
      <c r="AL1905" s="4">
        <f t="shared" si="513"/>
        <v>0</v>
      </c>
      <c r="AM1905" s="4">
        <f t="shared" si="514"/>
        <v>0</v>
      </c>
      <c r="AN1905" s="4">
        <f t="shared" si="515"/>
        <v>0</v>
      </c>
      <c r="AO1905" s="4">
        <f t="shared" si="516"/>
        <v>0</v>
      </c>
      <c r="AQ1905" s="4">
        <f t="shared" si="517"/>
        <v>0</v>
      </c>
      <c r="AR1905" s="4">
        <f t="shared" si="518"/>
        <v>1</v>
      </c>
      <c r="AS1905" s="4">
        <f t="shared" si="519"/>
        <v>1</v>
      </c>
      <c r="AT1905" s="4">
        <f t="shared" si="520"/>
        <v>1</v>
      </c>
      <c r="AU1905" s="4">
        <f t="shared" si="521"/>
        <v>1</v>
      </c>
      <c r="AW1905" s="4">
        <f t="shared" si="522"/>
        <v>0</v>
      </c>
      <c r="AX1905" s="4">
        <f t="shared" si="523"/>
        <v>0</v>
      </c>
      <c r="AY1905" s="4">
        <f t="shared" si="524"/>
        <v>1</v>
      </c>
      <c r="BA1905" s="4">
        <f t="shared" si="525"/>
        <v>1</v>
      </c>
    </row>
    <row r="1906" spans="2:53" ht="14.5" customHeight="1" x14ac:dyDescent="0.35">
      <c r="B1906" s="47" t="s">
        <v>3440</v>
      </c>
      <c r="C1906" s="73" t="s">
        <v>3474</v>
      </c>
      <c r="D1906" s="74">
        <v>45323</v>
      </c>
      <c r="E1906" s="74" t="str">
        <f t="shared" ca="1" si="509"/>
        <v>Yes</v>
      </c>
      <c r="F1906" s="54" t="str">
        <f t="shared" si="510"/>
        <v>1. All Roles Work Flexible</v>
      </c>
      <c r="G1906" s="49" t="s">
        <v>4167</v>
      </c>
      <c r="H1906" s="22">
        <f t="shared" si="511"/>
        <v>0</v>
      </c>
      <c r="I1906" s="23"/>
      <c r="J1906" s="23"/>
      <c r="K1906" s="23"/>
      <c r="L1906" s="23"/>
      <c r="M1906" s="23"/>
      <c r="N1906" s="23"/>
      <c r="O1906" s="23"/>
      <c r="P1906" s="23"/>
      <c r="Q1906" s="23"/>
      <c r="R1906" s="23"/>
      <c r="S1906" s="23"/>
      <c r="T1906" s="23"/>
      <c r="U1906" s="23"/>
      <c r="V1906" s="23"/>
      <c r="W1906" s="23"/>
      <c r="X1906" s="23"/>
      <c r="Y1906" s="23"/>
      <c r="Z1906" s="23"/>
      <c r="AA1906" s="23"/>
      <c r="AB1906" s="23"/>
      <c r="AC1906" s="24"/>
      <c r="AE1906" s="35" t="s">
        <v>75</v>
      </c>
      <c r="AF1906" s="36" t="s">
        <v>4204</v>
      </c>
      <c r="AG1906" s="36"/>
      <c r="AH1906" s="36"/>
      <c r="AI1906" s="37"/>
      <c r="AK1906" s="4">
        <f t="shared" si="512"/>
        <v>1</v>
      </c>
      <c r="AL1906" s="4">
        <f t="shared" si="513"/>
        <v>0</v>
      </c>
      <c r="AM1906" s="4">
        <f t="shared" si="514"/>
        <v>0</v>
      </c>
      <c r="AN1906" s="4">
        <f t="shared" si="515"/>
        <v>0</v>
      </c>
      <c r="AO1906" s="4">
        <f t="shared" si="516"/>
        <v>0</v>
      </c>
      <c r="AQ1906" s="4">
        <f t="shared" si="517"/>
        <v>0</v>
      </c>
      <c r="AR1906" s="4">
        <f t="shared" si="518"/>
        <v>1</v>
      </c>
      <c r="AS1906" s="4">
        <f t="shared" si="519"/>
        <v>1</v>
      </c>
      <c r="AT1906" s="4">
        <f t="shared" si="520"/>
        <v>1</v>
      </c>
      <c r="AU1906" s="4">
        <f t="shared" si="521"/>
        <v>1</v>
      </c>
      <c r="AW1906" s="4">
        <f t="shared" si="522"/>
        <v>1</v>
      </c>
      <c r="AX1906" s="4">
        <f t="shared" si="523"/>
        <v>0</v>
      </c>
      <c r="AY1906" s="4">
        <f t="shared" si="524"/>
        <v>0</v>
      </c>
      <c r="BA1906" s="4">
        <f t="shared" si="525"/>
        <v>5</v>
      </c>
    </row>
    <row r="1907" spans="2:53" ht="14.5" customHeight="1" x14ac:dyDescent="0.35">
      <c r="B1907" s="47" t="s">
        <v>3441</v>
      </c>
      <c r="C1907" s="73" t="s">
        <v>3474</v>
      </c>
      <c r="D1907" s="74">
        <v>45323</v>
      </c>
      <c r="E1907" s="74" t="str">
        <f t="shared" ca="1" si="509"/>
        <v>Yes</v>
      </c>
      <c r="F1907" s="54" t="str">
        <f t="shared" si="510"/>
        <v>3. All Roles Work Inflexible</v>
      </c>
      <c r="G1907" s="49" t="s">
        <v>4168</v>
      </c>
      <c r="H1907" s="22">
        <f t="shared" si="511"/>
        <v>0</v>
      </c>
      <c r="I1907" s="23"/>
      <c r="J1907" s="23"/>
      <c r="K1907" s="23"/>
      <c r="L1907" s="23"/>
      <c r="M1907" s="23"/>
      <c r="N1907" s="23"/>
      <c r="O1907" s="23"/>
      <c r="P1907" s="23"/>
      <c r="Q1907" s="23"/>
      <c r="R1907" s="23"/>
      <c r="S1907" s="23"/>
      <c r="T1907" s="23"/>
      <c r="U1907" s="23"/>
      <c r="V1907" s="23"/>
      <c r="W1907" s="23"/>
      <c r="X1907" s="23"/>
      <c r="Y1907" s="23"/>
      <c r="Z1907" s="23"/>
      <c r="AA1907" s="23"/>
      <c r="AB1907" s="23"/>
      <c r="AC1907" s="24"/>
      <c r="AE1907" s="35"/>
      <c r="AF1907" s="36" t="s">
        <v>4204</v>
      </c>
      <c r="AG1907" s="36"/>
      <c r="AH1907" s="36"/>
      <c r="AI1907" s="37"/>
      <c r="AK1907" s="4">
        <f t="shared" si="512"/>
        <v>0</v>
      </c>
      <c r="AL1907" s="4">
        <f t="shared" si="513"/>
        <v>0</v>
      </c>
      <c r="AM1907" s="4">
        <f t="shared" si="514"/>
        <v>0</v>
      </c>
      <c r="AN1907" s="4">
        <f t="shared" si="515"/>
        <v>0</v>
      </c>
      <c r="AO1907" s="4">
        <f t="shared" si="516"/>
        <v>0</v>
      </c>
      <c r="AQ1907" s="4">
        <f t="shared" si="517"/>
        <v>1</v>
      </c>
      <c r="AR1907" s="4">
        <f t="shared" si="518"/>
        <v>1</v>
      </c>
      <c r="AS1907" s="4">
        <f t="shared" si="519"/>
        <v>1</v>
      </c>
      <c r="AT1907" s="4">
        <f t="shared" si="520"/>
        <v>1</v>
      </c>
      <c r="AU1907" s="4">
        <f t="shared" si="521"/>
        <v>1</v>
      </c>
      <c r="AW1907" s="4">
        <f t="shared" si="522"/>
        <v>0</v>
      </c>
      <c r="AX1907" s="4">
        <f t="shared" si="523"/>
        <v>0</v>
      </c>
      <c r="AY1907" s="4">
        <f t="shared" si="524"/>
        <v>1</v>
      </c>
      <c r="BA1907" s="4">
        <f t="shared" si="525"/>
        <v>1</v>
      </c>
    </row>
    <row r="1908" spans="2:53" ht="14.5" customHeight="1" x14ac:dyDescent="0.35">
      <c r="B1908" s="47" t="s">
        <v>3442</v>
      </c>
      <c r="C1908" s="73" t="s">
        <v>3474</v>
      </c>
      <c r="D1908" s="74">
        <v>45323</v>
      </c>
      <c r="E1908" s="74" t="str">
        <f t="shared" ca="1" si="509"/>
        <v>Yes</v>
      </c>
      <c r="F1908" s="54" t="str">
        <f t="shared" si="510"/>
        <v>3. All Roles Work Inflexible</v>
      </c>
      <c r="G1908" s="49" t="s">
        <v>4169</v>
      </c>
      <c r="H1908" s="22">
        <f t="shared" si="511"/>
        <v>0</v>
      </c>
      <c r="I1908" s="23"/>
      <c r="J1908" s="23"/>
      <c r="K1908" s="23"/>
      <c r="L1908" s="23"/>
      <c r="M1908" s="23"/>
      <c r="N1908" s="23"/>
      <c r="O1908" s="23"/>
      <c r="P1908" s="23"/>
      <c r="Q1908" s="23"/>
      <c r="R1908" s="23"/>
      <c r="S1908" s="23"/>
      <c r="T1908" s="23"/>
      <c r="U1908" s="23"/>
      <c r="V1908" s="23"/>
      <c r="W1908" s="23"/>
      <c r="X1908" s="23"/>
      <c r="Y1908" s="23"/>
      <c r="Z1908" s="23"/>
      <c r="AA1908" s="23"/>
      <c r="AB1908" s="23"/>
      <c r="AC1908" s="24"/>
      <c r="AE1908" s="35" t="s">
        <v>1613</v>
      </c>
      <c r="AF1908" s="36" t="s">
        <v>4204</v>
      </c>
      <c r="AG1908" s="36"/>
      <c r="AH1908" s="36"/>
      <c r="AI1908" s="37"/>
      <c r="AK1908" s="4">
        <f t="shared" si="512"/>
        <v>0</v>
      </c>
      <c r="AL1908" s="4">
        <f t="shared" si="513"/>
        <v>0</v>
      </c>
      <c r="AM1908" s="4">
        <f t="shared" si="514"/>
        <v>0</v>
      </c>
      <c r="AN1908" s="4">
        <f t="shared" si="515"/>
        <v>0</v>
      </c>
      <c r="AO1908" s="4">
        <f t="shared" si="516"/>
        <v>0</v>
      </c>
      <c r="AQ1908" s="4">
        <f t="shared" si="517"/>
        <v>0</v>
      </c>
      <c r="AR1908" s="4">
        <f t="shared" si="518"/>
        <v>1</v>
      </c>
      <c r="AS1908" s="4">
        <f t="shared" si="519"/>
        <v>1</v>
      </c>
      <c r="AT1908" s="4">
        <f t="shared" si="520"/>
        <v>1</v>
      </c>
      <c r="AU1908" s="4">
        <f t="shared" si="521"/>
        <v>1</v>
      </c>
      <c r="AW1908" s="4">
        <f t="shared" si="522"/>
        <v>0</v>
      </c>
      <c r="AX1908" s="4">
        <f t="shared" si="523"/>
        <v>0</v>
      </c>
      <c r="AY1908" s="4">
        <f t="shared" si="524"/>
        <v>1</v>
      </c>
      <c r="BA1908" s="4">
        <f t="shared" si="525"/>
        <v>1</v>
      </c>
    </row>
    <row r="1909" spans="2:53" ht="14.5" customHeight="1" x14ac:dyDescent="0.35">
      <c r="B1909" s="47" t="s">
        <v>3443</v>
      </c>
      <c r="C1909" s="73" t="s">
        <v>3474</v>
      </c>
      <c r="D1909" s="74">
        <v>45323</v>
      </c>
      <c r="E1909" s="74" t="str">
        <f t="shared" ca="1" si="509"/>
        <v>Yes</v>
      </c>
      <c r="F1909" s="54" t="str">
        <f t="shared" si="510"/>
        <v>3. All Roles Work Inflexible</v>
      </c>
      <c r="G1909" s="49" t="s">
        <v>4170</v>
      </c>
      <c r="H1909" s="22">
        <f t="shared" si="511"/>
        <v>0</v>
      </c>
      <c r="I1909" s="23"/>
      <c r="J1909" s="23"/>
      <c r="K1909" s="23"/>
      <c r="L1909" s="23"/>
      <c r="M1909" s="23"/>
      <c r="N1909" s="23"/>
      <c r="O1909" s="23"/>
      <c r="P1909" s="23"/>
      <c r="Q1909" s="23"/>
      <c r="R1909" s="23"/>
      <c r="S1909" s="23"/>
      <c r="T1909" s="23"/>
      <c r="U1909" s="23"/>
      <c r="V1909" s="23"/>
      <c r="W1909" s="23"/>
      <c r="X1909" s="23"/>
      <c r="Y1909" s="23"/>
      <c r="Z1909" s="23"/>
      <c r="AA1909" s="23"/>
      <c r="AB1909" s="23"/>
      <c r="AC1909" s="24"/>
      <c r="AE1909" s="35" t="s">
        <v>1035</v>
      </c>
      <c r="AF1909" s="36" t="s">
        <v>4204</v>
      </c>
      <c r="AG1909" s="36"/>
      <c r="AH1909" s="36"/>
      <c r="AI1909" s="37"/>
      <c r="AK1909" s="4">
        <f t="shared" si="512"/>
        <v>0</v>
      </c>
      <c r="AL1909" s="4">
        <f t="shared" si="513"/>
        <v>0</v>
      </c>
      <c r="AM1909" s="4">
        <f t="shared" si="514"/>
        <v>0</v>
      </c>
      <c r="AN1909" s="4">
        <f t="shared" si="515"/>
        <v>0</v>
      </c>
      <c r="AO1909" s="4">
        <f t="shared" si="516"/>
        <v>0</v>
      </c>
      <c r="AQ1909" s="4">
        <f t="shared" si="517"/>
        <v>0</v>
      </c>
      <c r="AR1909" s="4">
        <f t="shared" si="518"/>
        <v>1</v>
      </c>
      <c r="AS1909" s="4">
        <f t="shared" si="519"/>
        <v>1</v>
      </c>
      <c r="AT1909" s="4">
        <f t="shared" si="520"/>
        <v>1</v>
      </c>
      <c r="AU1909" s="4">
        <f t="shared" si="521"/>
        <v>1</v>
      </c>
      <c r="AW1909" s="4">
        <f t="shared" si="522"/>
        <v>0</v>
      </c>
      <c r="AX1909" s="4">
        <f t="shared" si="523"/>
        <v>0</v>
      </c>
      <c r="AY1909" s="4">
        <f t="shared" si="524"/>
        <v>1</v>
      </c>
      <c r="BA1909" s="4">
        <f t="shared" si="525"/>
        <v>1</v>
      </c>
    </row>
    <row r="1910" spans="2:53" ht="14.5" customHeight="1" x14ac:dyDescent="0.35">
      <c r="B1910" s="47" t="s">
        <v>3444</v>
      </c>
      <c r="C1910" s="73" t="s">
        <v>3474</v>
      </c>
      <c r="D1910" s="74">
        <v>45323</v>
      </c>
      <c r="E1910" s="74" t="str">
        <f t="shared" ca="1" si="509"/>
        <v>Yes</v>
      </c>
      <c r="F1910" s="54" t="str">
        <f t="shared" si="510"/>
        <v>3. All Roles Work Inflexible</v>
      </c>
      <c r="G1910" s="49" t="s">
        <v>4171</v>
      </c>
      <c r="H1910" s="22">
        <f t="shared" si="511"/>
        <v>0</v>
      </c>
      <c r="I1910" s="23"/>
      <c r="J1910" s="23"/>
      <c r="K1910" s="23"/>
      <c r="L1910" s="23"/>
      <c r="M1910" s="23"/>
      <c r="N1910" s="23"/>
      <c r="O1910" s="23"/>
      <c r="P1910" s="23"/>
      <c r="Q1910" s="23"/>
      <c r="R1910" s="23"/>
      <c r="S1910" s="23"/>
      <c r="T1910" s="23"/>
      <c r="U1910" s="23"/>
      <c r="V1910" s="23"/>
      <c r="W1910" s="23"/>
      <c r="X1910" s="23"/>
      <c r="Y1910" s="23"/>
      <c r="Z1910" s="23"/>
      <c r="AA1910" s="23"/>
      <c r="AB1910" s="23"/>
      <c r="AC1910" s="24"/>
      <c r="AE1910" s="35" t="s">
        <v>4288</v>
      </c>
      <c r="AF1910" s="36" t="s">
        <v>4204</v>
      </c>
      <c r="AG1910" s="36"/>
      <c r="AH1910" s="36"/>
      <c r="AI1910" s="37"/>
      <c r="AK1910" s="4">
        <f t="shared" si="512"/>
        <v>0</v>
      </c>
      <c r="AL1910" s="4">
        <f t="shared" si="513"/>
        <v>0</v>
      </c>
      <c r="AM1910" s="4">
        <f t="shared" si="514"/>
        <v>0</v>
      </c>
      <c r="AN1910" s="4">
        <f t="shared" si="515"/>
        <v>0</v>
      </c>
      <c r="AO1910" s="4">
        <f t="shared" si="516"/>
        <v>0</v>
      </c>
      <c r="AQ1910" s="4">
        <f t="shared" si="517"/>
        <v>0</v>
      </c>
      <c r="AR1910" s="4">
        <f t="shared" si="518"/>
        <v>1</v>
      </c>
      <c r="AS1910" s="4">
        <f t="shared" si="519"/>
        <v>1</v>
      </c>
      <c r="AT1910" s="4">
        <f t="shared" si="520"/>
        <v>1</v>
      </c>
      <c r="AU1910" s="4">
        <f t="shared" si="521"/>
        <v>1</v>
      </c>
      <c r="AW1910" s="4">
        <f t="shared" si="522"/>
        <v>0</v>
      </c>
      <c r="AX1910" s="4">
        <f t="shared" si="523"/>
        <v>0</v>
      </c>
      <c r="AY1910" s="4">
        <f t="shared" si="524"/>
        <v>1</v>
      </c>
      <c r="BA1910" s="4">
        <f t="shared" si="525"/>
        <v>1</v>
      </c>
    </row>
    <row r="1911" spans="2:53" ht="14.5" customHeight="1" x14ac:dyDescent="0.35">
      <c r="B1911" s="47" t="s">
        <v>3445</v>
      </c>
      <c r="C1911" s="73" t="s">
        <v>3474</v>
      </c>
      <c r="D1911" s="74">
        <v>45323</v>
      </c>
      <c r="E1911" s="74" t="str">
        <f t="shared" ca="1" si="509"/>
        <v>Yes</v>
      </c>
      <c r="F1911" s="54" t="str">
        <f t="shared" si="510"/>
        <v>1. All Roles Work Flexible</v>
      </c>
      <c r="G1911" s="49"/>
      <c r="H1911" s="22">
        <f t="shared" si="511"/>
        <v>0</v>
      </c>
      <c r="I1911" s="23"/>
      <c r="J1911" s="23"/>
      <c r="K1911" s="23"/>
      <c r="L1911" s="23"/>
      <c r="M1911" s="23"/>
      <c r="N1911" s="23"/>
      <c r="O1911" s="23"/>
      <c r="P1911" s="23"/>
      <c r="Q1911" s="23"/>
      <c r="R1911" s="23"/>
      <c r="S1911" s="23"/>
      <c r="T1911" s="23"/>
      <c r="U1911" s="23"/>
      <c r="V1911" s="23"/>
      <c r="W1911" s="23"/>
      <c r="X1911" s="23"/>
      <c r="Y1911" s="23"/>
      <c r="Z1911" s="23"/>
      <c r="AA1911" s="23"/>
      <c r="AB1911" s="23"/>
      <c r="AC1911" s="24"/>
      <c r="AE1911" s="35" t="s">
        <v>75</v>
      </c>
      <c r="AF1911" s="36" t="s">
        <v>4204</v>
      </c>
      <c r="AG1911" s="36"/>
      <c r="AH1911" s="36"/>
      <c r="AI1911" s="37"/>
      <c r="AK1911" s="4">
        <f t="shared" si="512"/>
        <v>1</v>
      </c>
      <c r="AL1911" s="4">
        <f t="shared" si="513"/>
        <v>0</v>
      </c>
      <c r="AM1911" s="4">
        <f t="shared" si="514"/>
        <v>0</v>
      </c>
      <c r="AN1911" s="4">
        <f t="shared" si="515"/>
        <v>0</v>
      </c>
      <c r="AO1911" s="4">
        <f t="shared" si="516"/>
        <v>0</v>
      </c>
      <c r="AQ1911" s="4">
        <f t="shared" si="517"/>
        <v>0</v>
      </c>
      <c r="AR1911" s="4">
        <f t="shared" si="518"/>
        <v>1</v>
      </c>
      <c r="AS1911" s="4">
        <f t="shared" si="519"/>
        <v>1</v>
      </c>
      <c r="AT1911" s="4">
        <f t="shared" si="520"/>
        <v>1</v>
      </c>
      <c r="AU1911" s="4">
        <f t="shared" si="521"/>
        <v>1</v>
      </c>
      <c r="AW1911" s="4">
        <f t="shared" si="522"/>
        <v>1</v>
      </c>
      <c r="AX1911" s="4">
        <f t="shared" si="523"/>
        <v>0</v>
      </c>
      <c r="AY1911" s="4">
        <f t="shared" si="524"/>
        <v>0</v>
      </c>
      <c r="BA1911" s="4">
        <f t="shared" si="525"/>
        <v>5</v>
      </c>
    </row>
    <row r="1912" spans="2:53" ht="14.5" customHeight="1" x14ac:dyDescent="0.35">
      <c r="B1912" s="47" t="s">
        <v>3446</v>
      </c>
      <c r="C1912" s="73" t="s">
        <v>3474</v>
      </c>
      <c r="D1912" s="74">
        <v>45323</v>
      </c>
      <c r="E1912" s="74" t="str">
        <f t="shared" ca="1" si="509"/>
        <v>Yes</v>
      </c>
      <c r="F1912" s="54" t="str">
        <f t="shared" si="510"/>
        <v>3. All Roles Work Inflexible</v>
      </c>
      <c r="G1912" s="49" t="s">
        <v>4172</v>
      </c>
      <c r="H1912" s="22">
        <f t="shared" si="511"/>
        <v>0</v>
      </c>
      <c r="I1912" s="23"/>
      <c r="J1912" s="23"/>
      <c r="K1912" s="23"/>
      <c r="L1912" s="23"/>
      <c r="M1912" s="23"/>
      <c r="N1912" s="23"/>
      <c r="O1912" s="23"/>
      <c r="P1912" s="23"/>
      <c r="Q1912" s="23"/>
      <c r="R1912" s="23"/>
      <c r="S1912" s="23"/>
      <c r="T1912" s="23"/>
      <c r="U1912" s="23"/>
      <c r="V1912" s="23"/>
      <c r="W1912" s="23"/>
      <c r="X1912" s="23"/>
      <c r="Y1912" s="23"/>
      <c r="Z1912" s="23"/>
      <c r="AA1912" s="23"/>
      <c r="AB1912" s="23"/>
      <c r="AC1912" s="24"/>
      <c r="AE1912" s="35" t="s">
        <v>4278</v>
      </c>
      <c r="AF1912" s="36" t="s">
        <v>4204</v>
      </c>
      <c r="AG1912" s="36"/>
      <c r="AH1912" s="36"/>
      <c r="AI1912" s="37"/>
      <c r="AK1912" s="4">
        <f t="shared" si="512"/>
        <v>0</v>
      </c>
      <c r="AL1912" s="4">
        <f t="shared" si="513"/>
        <v>0</v>
      </c>
      <c r="AM1912" s="4">
        <f t="shared" si="514"/>
        <v>0</v>
      </c>
      <c r="AN1912" s="4">
        <f t="shared" si="515"/>
        <v>0</v>
      </c>
      <c r="AO1912" s="4">
        <f t="shared" si="516"/>
        <v>0</v>
      </c>
      <c r="AQ1912" s="4">
        <f t="shared" si="517"/>
        <v>0</v>
      </c>
      <c r="AR1912" s="4">
        <f t="shared" si="518"/>
        <v>1</v>
      </c>
      <c r="AS1912" s="4">
        <f t="shared" si="519"/>
        <v>1</v>
      </c>
      <c r="AT1912" s="4">
        <f t="shared" si="520"/>
        <v>1</v>
      </c>
      <c r="AU1912" s="4">
        <f t="shared" si="521"/>
        <v>1</v>
      </c>
      <c r="AW1912" s="4">
        <f t="shared" si="522"/>
        <v>0</v>
      </c>
      <c r="AX1912" s="4">
        <f t="shared" si="523"/>
        <v>0</v>
      </c>
      <c r="AY1912" s="4">
        <f t="shared" si="524"/>
        <v>1</v>
      </c>
      <c r="BA1912" s="4">
        <f t="shared" si="525"/>
        <v>1</v>
      </c>
    </row>
    <row r="1913" spans="2:53" ht="14.5" customHeight="1" x14ac:dyDescent="0.35">
      <c r="B1913" s="47" t="s">
        <v>3447</v>
      </c>
      <c r="C1913" s="73" t="s">
        <v>3474</v>
      </c>
      <c r="D1913" s="74">
        <v>45323</v>
      </c>
      <c r="E1913" s="74" t="str">
        <f t="shared" ca="1" si="509"/>
        <v>Yes</v>
      </c>
      <c r="F1913" s="54" t="str">
        <f t="shared" si="510"/>
        <v>3. All Roles Work Inflexible</v>
      </c>
      <c r="G1913" s="49"/>
      <c r="H1913" s="22">
        <f t="shared" si="511"/>
        <v>0</v>
      </c>
      <c r="I1913" s="23"/>
      <c r="J1913" s="23"/>
      <c r="K1913" s="23"/>
      <c r="L1913" s="23"/>
      <c r="M1913" s="23"/>
      <c r="N1913" s="23"/>
      <c r="O1913" s="23"/>
      <c r="P1913" s="23"/>
      <c r="Q1913" s="23"/>
      <c r="R1913" s="23"/>
      <c r="S1913" s="23"/>
      <c r="T1913" s="23"/>
      <c r="U1913" s="23"/>
      <c r="V1913" s="23"/>
      <c r="W1913" s="23"/>
      <c r="X1913" s="23"/>
      <c r="Y1913" s="23"/>
      <c r="Z1913" s="23"/>
      <c r="AA1913" s="23"/>
      <c r="AB1913" s="23"/>
      <c r="AC1913" s="24"/>
      <c r="AE1913" s="35" t="s">
        <v>1613</v>
      </c>
      <c r="AF1913" s="36" t="s">
        <v>4204</v>
      </c>
      <c r="AG1913" s="36"/>
      <c r="AH1913" s="36"/>
      <c r="AI1913" s="37"/>
      <c r="AK1913" s="4">
        <f t="shared" si="512"/>
        <v>0</v>
      </c>
      <c r="AL1913" s="4">
        <f t="shared" si="513"/>
        <v>0</v>
      </c>
      <c r="AM1913" s="4">
        <f t="shared" si="514"/>
        <v>0</v>
      </c>
      <c r="AN1913" s="4">
        <f t="shared" si="515"/>
        <v>0</v>
      </c>
      <c r="AO1913" s="4">
        <f t="shared" si="516"/>
        <v>0</v>
      </c>
      <c r="AQ1913" s="4">
        <f t="shared" si="517"/>
        <v>0</v>
      </c>
      <c r="AR1913" s="4">
        <f t="shared" si="518"/>
        <v>1</v>
      </c>
      <c r="AS1913" s="4">
        <f t="shared" si="519"/>
        <v>1</v>
      </c>
      <c r="AT1913" s="4">
        <f t="shared" si="520"/>
        <v>1</v>
      </c>
      <c r="AU1913" s="4">
        <f t="shared" si="521"/>
        <v>1</v>
      </c>
      <c r="AW1913" s="4">
        <f t="shared" si="522"/>
        <v>0</v>
      </c>
      <c r="AX1913" s="4">
        <f t="shared" si="523"/>
        <v>0</v>
      </c>
      <c r="AY1913" s="4">
        <f t="shared" si="524"/>
        <v>1</v>
      </c>
      <c r="BA1913" s="4">
        <f t="shared" si="525"/>
        <v>1</v>
      </c>
    </row>
    <row r="1914" spans="2:53" ht="14.5" customHeight="1" x14ac:dyDescent="0.35">
      <c r="B1914" s="47" t="s">
        <v>3448</v>
      </c>
      <c r="C1914" s="73" t="s">
        <v>3474</v>
      </c>
      <c r="D1914" s="74">
        <v>45323</v>
      </c>
      <c r="E1914" s="74" t="str">
        <f t="shared" ca="1" si="509"/>
        <v>Yes</v>
      </c>
      <c r="F1914" s="54" t="str">
        <f t="shared" si="510"/>
        <v>1. All Roles Work Flexible</v>
      </c>
      <c r="G1914" s="49" t="s">
        <v>4173</v>
      </c>
      <c r="H1914" s="22">
        <f t="shared" si="511"/>
        <v>0</v>
      </c>
      <c r="I1914" s="23"/>
      <c r="J1914" s="23"/>
      <c r="K1914" s="23"/>
      <c r="L1914" s="23"/>
      <c r="M1914" s="23"/>
      <c r="N1914" s="23"/>
      <c r="O1914" s="23"/>
      <c r="P1914" s="23"/>
      <c r="Q1914" s="23"/>
      <c r="R1914" s="23"/>
      <c r="S1914" s="23"/>
      <c r="T1914" s="23"/>
      <c r="U1914" s="23"/>
      <c r="V1914" s="23"/>
      <c r="W1914" s="23"/>
      <c r="X1914" s="23"/>
      <c r="Y1914" s="23"/>
      <c r="Z1914" s="23"/>
      <c r="AA1914" s="23"/>
      <c r="AB1914" s="23"/>
      <c r="AC1914" s="24"/>
      <c r="AE1914" s="35" t="s">
        <v>75</v>
      </c>
      <c r="AF1914" s="36" t="s">
        <v>4204</v>
      </c>
      <c r="AG1914" s="36"/>
      <c r="AH1914" s="36"/>
      <c r="AI1914" s="37"/>
      <c r="AK1914" s="4">
        <f t="shared" si="512"/>
        <v>1</v>
      </c>
      <c r="AL1914" s="4">
        <f t="shared" si="513"/>
        <v>0</v>
      </c>
      <c r="AM1914" s="4">
        <f t="shared" si="514"/>
        <v>0</v>
      </c>
      <c r="AN1914" s="4">
        <f t="shared" si="515"/>
        <v>0</v>
      </c>
      <c r="AO1914" s="4">
        <f t="shared" si="516"/>
        <v>0</v>
      </c>
      <c r="AQ1914" s="4">
        <f t="shared" si="517"/>
        <v>0</v>
      </c>
      <c r="AR1914" s="4">
        <f t="shared" si="518"/>
        <v>1</v>
      </c>
      <c r="AS1914" s="4">
        <f t="shared" si="519"/>
        <v>1</v>
      </c>
      <c r="AT1914" s="4">
        <f t="shared" si="520"/>
        <v>1</v>
      </c>
      <c r="AU1914" s="4">
        <f t="shared" si="521"/>
        <v>1</v>
      </c>
      <c r="AW1914" s="4">
        <f t="shared" si="522"/>
        <v>1</v>
      </c>
      <c r="AX1914" s="4">
        <f t="shared" si="523"/>
        <v>0</v>
      </c>
      <c r="AY1914" s="4">
        <f t="shared" si="524"/>
        <v>0</v>
      </c>
      <c r="BA1914" s="4">
        <f t="shared" si="525"/>
        <v>5</v>
      </c>
    </row>
    <row r="1915" spans="2:53" ht="14.5" customHeight="1" x14ac:dyDescent="0.35">
      <c r="B1915" s="47" t="s">
        <v>3449</v>
      </c>
      <c r="C1915" s="73" t="s">
        <v>3474</v>
      </c>
      <c r="D1915" s="74">
        <v>45323</v>
      </c>
      <c r="E1915" s="74" t="str">
        <f t="shared" ca="1" si="509"/>
        <v>Yes</v>
      </c>
      <c r="F1915" s="54" t="str">
        <f t="shared" si="510"/>
        <v>3. All Roles Work Inflexible</v>
      </c>
      <c r="G1915" s="49" t="s">
        <v>4174</v>
      </c>
      <c r="H1915" s="22">
        <f t="shared" si="511"/>
        <v>0</v>
      </c>
      <c r="I1915" s="23"/>
      <c r="J1915" s="23"/>
      <c r="K1915" s="23"/>
      <c r="L1915" s="23"/>
      <c r="M1915" s="23"/>
      <c r="N1915" s="23"/>
      <c r="O1915" s="23"/>
      <c r="P1915" s="23"/>
      <c r="Q1915" s="23"/>
      <c r="R1915" s="23"/>
      <c r="S1915" s="23"/>
      <c r="T1915" s="23"/>
      <c r="U1915" s="23"/>
      <c r="V1915" s="23"/>
      <c r="W1915" s="23"/>
      <c r="X1915" s="23"/>
      <c r="Y1915" s="23"/>
      <c r="Z1915" s="23"/>
      <c r="AA1915" s="23"/>
      <c r="AB1915" s="23"/>
      <c r="AC1915" s="24"/>
      <c r="AE1915" s="35" t="s">
        <v>657</v>
      </c>
      <c r="AF1915" s="36" t="s">
        <v>4204</v>
      </c>
      <c r="AG1915" s="36"/>
      <c r="AH1915" s="36"/>
      <c r="AI1915" s="37"/>
      <c r="AK1915" s="4">
        <f t="shared" si="512"/>
        <v>0</v>
      </c>
      <c r="AL1915" s="4">
        <f t="shared" si="513"/>
        <v>0</v>
      </c>
      <c r="AM1915" s="4">
        <f t="shared" si="514"/>
        <v>0</v>
      </c>
      <c r="AN1915" s="4">
        <f t="shared" si="515"/>
        <v>0</v>
      </c>
      <c r="AO1915" s="4">
        <f t="shared" si="516"/>
        <v>0</v>
      </c>
      <c r="AQ1915" s="4">
        <f t="shared" si="517"/>
        <v>0</v>
      </c>
      <c r="AR1915" s="4">
        <f t="shared" si="518"/>
        <v>1</v>
      </c>
      <c r="AS1915" s="4">
        <f t="shared" si="519"/>
        <v>1</v>
      </c>
      <c r="AT1915" s="4">
        <f t="shared" si="520"/>
        <v>1</v>
      </c>
      <c r="AU1915" s="4">
        <f t="shared" si="521"/>
        <v>1</v>
      </c>
      <c r="AW1915" s="4">
        <f t="shared" si="522"/>
        <v>0</v>
      </c>
      <c r="AX1915" s="4">
        <f t="shared" si="523"/>
        <v>0</v>
      </c>
      <c r="AY1915" s="4">
        <f t="shared" si="524"/>
        <v>1</v>
      </c>
      <c r="BA1915" s="4">
        <f t="shared" si="525"/>
        <v>1</v>
      </c>
    </row>
    <row r="1916" spans="2:53" ht="14.5" customHeight="1" x14ac:dyDescent="0.35">
      <c r="B1916" s="47" t="s">
        <v>3450</v>
      </c>
      <c r="C1916" s="73" t="s">
        <v>3474</v>
      </c>
      <c r="D1916" s="74">
        <v>45323</v>
      </c>
      <c r="E1916" s="74" t="str">
        <f t="shared" ca="1" si="509"/>
        <v>Yes</v>
      </c>
      <c r="F1916" s="54" t="str">
        <f t="shared" si="510"/>
        <v>3. All Roles Work Inflexible</v>
      </c>
      <c r="G1916" s="49" t="s">
        <v>4175</v>
      </c>
      <c r="H1916" s="22">
        <f t="shared" si="511"/>
        <v>0</v>
      </c>
      <c r="I1916" s="23"/>
      <c r="J1916" s="23"/>
      <c r="K1916" s="23"/>
      <c r="L1916" s="23"/>
      <c r="M1916" s="23"/>
      <c r="N1916" s="23"/>
      <c r="O1916" s="23"/>
      <c r="P1916" s="23"/>
      <c r="Q1916" s="23"/>
      <c r="R1916" s="23"/>
      <c r="S1916" s="23"/>
      <c r="T1916" s="23"/>
      <c r="U1916" s="23"/>
      <c r="V1916" s="23"/>
      <c r="W1916" s="23"/>
      <c r="X1916" s="23"/>
      <c r="Y1916" s="23"/>
      <c r="Z1916" s="23"/>
      <c r="AA1916" s="23"/>
      <c r="AB1916" s="23"/>
      <c r="AC1916" s="24"/>
      <c r="AE1916" s="35" t="s">
        <v>711</v>
      </c>
      <c r="AF1916" s="36" t="s">
        <v>4204</v>
      </c>
      <c r="AG1916" s="36"/>
      <c r="AH1916" s="36"/>
      <c r="AI1916" s="37"/>
      <c r="AK1916" s="4">
        <f t="shared" si="512"/>
        <v>0</v>
      </c>
      <c r="AL1916" s="4">
        <f t="shared" si="513"/>
        <v>0</v>
      </c>
      <c r="AM1916" s="4">
        <f t="shared" si="514"/>
        <v>0</v>
      </c>
      <c r="AN1916" s="4">
        <f t="shared" si="515"/>
        <v>0</v>
      </c>
      <c r="AO1916" s="4">
        <f t="shared" si="516"/>
        <v>0</v>
      </c>
      <c r="AQ1916" s="4">
        <f t="shared" si="517"/>
        <v>0</v>
      </c>
      <c r="AR1916" s="4">
        <f t="shared" si="518"/>
        <v>1</v>
      </c>
      <c r="AS1916" s="4">
        <f t="shared" si="519"/>
        <v>1</v>
      </c>
      <c r="AT1916" s="4">
        <f t="shared" si="520"/>
        <v>1</v>
      </c>
      <c r="AU1916" s="4">
        <f t="shared" si="521"/>
        <v>1</v>
      </c>
      <c r="AW1916" s="4">
        <f t="shared" si="522"/>
        <v>0</v>
      </c>
      <c r="AX1916" s="4">
        <f t="shared" si="523"/>
        <v>0</v>
      </c>
      <c r="AY1916" s="4">
        <f t="shared" si="524"/>
        <v>1</v>
      </c>
      <c r="BA1916" s="4">
        <f t="shared" si="525"/>
        <v>1</v>
      </c>
    </row>
    <row r="1917" spans="2:53" ht="14.5" customHeight="1" x14ac:dyDescent="0.35">
      <c r="B1917" s="47" t="s">
        <v>3451</v>
      </c>
      <c r="C1917" s="73" t="s">
        <v>3474</v>
      </c>
      <c r="D1917" s="74">
        <v>45323</v>
      </c>
      <c r="E1917" s="74" t="str">
        <f t="shared" ca="1" si="509"/>
        <v>Yes</v>
      </c>
      <c r="F1917" s="54" t="str">
        <f t="shared" si="510"/>
        <v>3. All Roles Work Inflexible</v>
      </c>
      <c r="G1917" s="49" t="s">
        <v>4176</v>
      </c>
      <c r="H1917" s="22">
        <f t="shared" si="511"/>
        <v>0</v>
      </c>
      <c r="I1917" s="23"/>
      <c r="J1917" s="23"/>
      <c r="K1917" s="23"/>
      <c r="L1917" s="23"/>
      <c r="M1917" s="23"/>
      <c r="N1917" s="23"/>
      <c r="O1917" s="23"/>
      <c r="P1917" s="23"/>
      <c r="Q1917" s="23"/>
      <c r="R1917" s="23"/>
      <c r="S1917" s="23"/>
      <c r="T1917" s="23"/>
      <c r="U1917" s="23"/>
      <c r="V1917" s="23"/>
      <c r="W1917" s="23"/>
      <c r="X1917" s="23"/>
      <c r="Y1917" s="23"/>
      <c r="Z1917" s="23"/>
      <c r="AA1917" s="23"/>
      <c r="AB1917" s="23"/>
      <c r="AC1917" s="24"/>
      <c r="AE1917" s="35" t="s">
        <v>4214</v>
      </c>
      <c r="AF1917" s="36" t="s">
        <v>4204</v>
      </c>
      <c r="AG1917" s="36"/>
      <c r="AH1917" s="36"/>
      <c r="AI1917" s="37"/>
      <c r="AK1917" s="4">
        <f t="shared" si="512"/>
        <v>0</v>
      </c>
      <c r="AL1917" s="4">
        <f t="shared" si="513"/>
        <v>0</v>
      </c>
      <c r="AM1917" s="4">
        <f t="shared" si="514"/>
        <v>0</v>
      </c>
      <c r="AN1917" s="4">
        <f t="shared" si="515"/>
        <v>0</v>
      </c>
      <c r="AO1917" s="4">
        <f t="shared" si="516"/>
        <v>0</v>
      </c>
      <c r="AQ1917" s="4">
        <f t="shared" si="517"/>
        <v>0</v>
      </c>
      <c r="AR1917" s="4">
        <f t="shared" si="518"/>
        <v>1</v>
      </c>
      <c r="AS1917" s="4">
        <f t="shared" si="519"/>
        <v>1</v>
      </c>
      <c r="AT1917" s="4">
        <f t="shared" si="520"/>
        <v>1</v>
      </c>
      <c r="AU1917" s="4">
        <f t="shared" si="521"/>
        <v>1</v>
      </c>
      <c r="AW1917" s="4">
        <f t="shared" si="522"/>
        <v>0</v>
      </c>
      <c r="AX1917" s="4">
        <f t="shared" si="523"/>
        <v>0</v>
      </c>
      <c r="AY1917" s="4">
        <f t="shared" si="524"/>
        <v>1</v>
      </c>
      <c r="BA1917" s="4">
        <f t="shared" si="525"/>
        <v>1</v>
      </c>
    </row>
    <row r="1918" spans="2:53" ht="14.5" customHeight="1" x14ac:dyDescent="0.35">
      <c r="B1918" s="47" t="s">
        <v>3452</v>
      </c>
      <c r="C1918" s="73" t="s">
        <v>3474</v>
      </c>
      <c r="D1918" s="74">
        <v>45323</v>
      </c>
      <c r="E1918" s="74" t="str">
        <f t="shared" ca="1" si="509"/>
        <v>Yes</v>
      </c>
      <c r="F1918" s="54" t="str">
        <f t="shared" si="510"/>
        <v>3. All Roles Work Inflexible</v>
      </c>
      <c r="G1918" s="49" t="s">
        <v>4177</v>
      </c>
      <c r="H1918" s="22">
        <f t="shared" si="511"/>
        <v>0</v>
      </c>
      <c r="I1918" s="23"/>
      <c r="J1918" s="23"/>
      <c r="K1918" s="23"/>
      <c r="L1918" s="23"/>
      <c r="M1918" s="23"/>
      <c r="N1918" s="23"/>
      <c r="O1918" s="23"/>
      <c r="P1918" s="23"/>
      <c r="Q1918" s="23"/>
      <c r="R1918" s="23"/>
      <c r="S1918" s="23"/>
      <c r="T1918" s="23"/>
      <c r="U1918" s="23"/>
      <c r="V1918" s="23"/>
      <c r="W1918" s="23"/>
      <c r="X1918" s="23"/>
      <c r="Y1918" s="23"/>
      <c r="Z1918" s="23"/>
      <c r="AA1918" s="23"/>
      <c r="AB1918" s="23"/>
      <c r="AC1918" s="24"/>
      <c r="AE1918" s="35" t="s">
        <v>4214</v>
      </c>
      <c r="AF1918" s="36" t="s">
        <v>4204</v>
      </c>
      <c r="AG1918" s="36"/>
      <c r="AH1918" s="36"/>
      <c r="AI1918" s="37"/>
      <c r="AK1918" s="4">
        <f t="shared" si="512"/>
        <v>0</v>
      </c>
      <c r="AL1918" s="4">
        <f t="shared" si="513"/>
        <v>0</v>
      </c>
      <c r="AM1918" s="4">
        <f t="shared" si="514"/>
        <v>0</v>
      </c>
      <c r="AN1918" s="4">
        <f t="shared" si="515"/>
        <v>0</v>
      </c>
      <c r="AO1918" s="4">
        <f t="shared" si="516"/>
        <v>0</v>
      </c>
      <c r="AQ1918" s="4">
        <f t="shared" si="517"/>
        <v>0</v>
      </c>
      <c r="AR1918" s="4">
        <f t="shared" si="518"/>
        <v>1</v>
      </c>
      <c r="AS1918" s="4">
        <f t="shared" si="519"/>
        <v>1</v>
      </c>
      <c r="AT1918" s="4">
        <f t="shared" si="520"/>
        <v>1</v>
      </c>
      <c r="AU1918" s="4">
        <f t="shared" si="521"/>
        <v>1</v>
      </c>
      <c r="AW1918" s="4">
        <f t="shared" si="522"/>
        <v>0</v>
      </c>
      <c r="AX1918" s="4">
        <f t="shared" si="523"/>
        <v>0</v>
      </c>
      <c r="AY1918" s="4">
        <f t="shared" si="524"/>
        <v>1</v>
      </c>
      <c r="BA1918" s="4">
        <f t="shared" si="525"/>
        <v>1</v>
      </c>
    </row>
    <row r="1919" spans="2:53" ht="14.5" customHeight="1" x14ac:dyDescent="0.35">
      <c r="B1919" s="47" t="s">
        <v>3453</v>
      </c>
      <c r="C1919" s="73" t="s">
        <v>3474</v>
      </c>
      <c r="D1919" s="74">
        <v>45323</v>
      </c>
      <c r="E1919" s="74" t="str">
        <f t="shared" ca="1" si="509"/>
        <v>Yes</v>
      </c>
      <c r="F1919" s="54" t="str">
        <f t="shared" si="510"/>
        <v>3. All Roles Work Inflexible</v>
      </c>
      <c r="G1919" s="49"/>
      <c r="H1919" s="22">
        <f t="shared" si="511"/>
        <v>0</v>
      </c>
      <c r="I1919" s="23"/>
      <c r="J1919" s="23"/>
      <c r="K1919" s="23"/>
      <c r="L1919" s="23"/>
      <c r="M1919" s="23"/>
      <c r="N1919" s="23"/>
      <c r="O1919" s="23"/>
      <c r="P1919" s="23"/>
      <c r="Q1919" s="23"/>
      <c r="R1919" s="23"/>
      <c r="S1919" s="23"/>
      <c r="T1919" s="23"/>
      <c r="U1919" s="23"/>
      <c r="V1919" s="23"/>
      <c r="W1919" s="23"/>
      <c r="X1919" s="23"/>
      <c r="Y1919" s="23"/>
      <c r="Z1919" s="23"/>
      <c r="AA1919" s="23"/>
      <c r="AB1919" s="23"/>
      <c r="AC1919" s="24"/>
      <c r="AE1919" s="35" t="s">
        <v>4245</v>
      </c>
      <c r="AF1919" s="36" t="s">
        <v>4204</v>
      </c>
      <c r="AG1919" s="36"/>
      <c r="AH1919" s="36"/>
      <c r="AI1919" s="37"/>
      <c r="AK1919" s="4">
        <f t="shared" si="512"/>
        <v>0</v>
      </c>
      <c r="AL1919" s="4">
        <f t="shared" si="513"/>
        <v>0</v>
      </c>
      <c r="AM1919" s="4">
        <f t="shared" si="514"/>
        <v>0</v>
      </c>
      <c r="AN1919" s="4">
        <f t="shared" si="515"/>
        <v>0</v>
      </c>
      <c r="AO1919" s="4">
        <f t="shared" si="516"/>
        <v>0</v>
      </c>
      <c r="AQ1919" s="4">
        <f t="shared" si="517"/>
        <v>0</v>
      </c>
      <c r="AR1919" s="4">
        <f t="shared" si="518"/>
        <v>1</v>
      </c>
      <c r="AS1919" s="4">
        <f t="shared" si="519"/>
        <v>1</v>
      </c>
      <c r="AT1919" s="4">
        <f t="shared" si="520"/>
        <v>1</v>
      </c>
      <c r="AU1919" s="4">
        <f t="shared" si="521"/>
        <v>1</v>
      </c>
      <c r="AW1919" s="4">
        <f t="shared" si="522"/>
        <v>0</v>
      </c>
      <c r="AX1919" s="4">
        <f t="shared" si="523"/>
        <v>0</v>
      </c>
      <c r="AY1919" s="4">
        <f t="shared" si="524"/>
        <v>1</v>
      </c>
      <c r="BA1919" s="4">
        <f t="shared" si="525"/>
        <v>1</v>
      </c>
    </row>
    <row r="1920" spans="2:53" ht="14.5" customHeight="1" x14ac:dyDescent="0.35">
      <c r="B1920" s="47" t="s">
        <v>3454</v>
      </c>
      <c r="C1920" s="73" t="s">
        <v>3474</v>
      </c>
      <c r="D1920" s="74">
        <v>45323</v>
      </c>
      <c r="E1920" s="74" t="str">
        <f t="shared" ca="1" si="509"/>
        <v>Yes</v>
      </c>
      <c r="F1920" s="54" t="str">
        <f t="shared" si="510"/>
        <v>3. All Roles Work Inflexible</v>
      </c>
      <c r="G1920" s="49" t="s">
        <v>4178</v>
      </c>
      <c r="H1920" s="22">
        <f t="shared" si="511"/>
        <v>0</v>
      </c>
      <c r="I1920" s="23"/>
      <c r="J1920" s="23"/>
      <c r="K1920" s="23"/>
      <c r="L1920" s="23"/>
      <c r="M1920" s="23"/>
      <c r="N1920" s="23"/>
      <c r="O1920" s="23"/>
      <c r="P1920" s="23"/>
      <c r="Q1920" s="23"/>
      <c r="R1920" s="23"/>
      <c r="S1920" s="23"/>
      <c r="T1920" s="23"/>
      <c r="U1920" s="23"/>
      <c r="V1920" s="23"/>
      <c r="W1920" s="23"/>
      <c r="X1920" s="23"/>
      <c r="Y1920" s="23"/>
      <c r="Z1920" s="23"/>
      <c r="AA1920" s="23"/>
      <c r="AB1920" s="23"/>
      <c r="AC1920" s="24"/>
      <c r="AE1920" s="35" t="s">
        <v>4284</v>
      </c>
      <c r="AF1920" s="36" t="s">
        <v>4204</v>
      </c>
      <c r="AG1920" s="36"/>
      <c r="AH1920" s="36"/>
      <c r="AI1920" s="37"/>
      <c r="AK1920" s="4">
        <f t="shared" si="512"/>
        <v>0</v>
      </c>
      <c r="AL1920" s="4">
        <f t="shared" si="513"/>
        <v>0</v>
      </c>
      <c r="AM1920" s="4">
        <f t="shared" si="514"/>
        <v>0</v>
      </c>
      <c r="AN1920" s="4">
        <f t="shared" si="515"/>
        <v>0</v>
      </c>
      <c r="AO1920" s="4">
        <f t="shared" si="516"/>
        <v>0</v>
      </c>
      <c r="AQ1920" s="4">
        <f t="shared" si="517"/>
        <v>0</v>
      </c>
      <c r="AR1920" s="4">
        <f t="shared" si="518"/>
        <v>1</v>
      </c>
      <c r="AS1920" s="4">
        <f t="shared" si="519"/>
        <v>1</v>
      </c>
      <c r="AT1920" s="4">
        <f t="shared" si="520"/>
        <v>1</v>
      </c>
      <c r="AU1920" s="4">
        <f t="shared" si="521"/>
        <v>1</v>
      </c>
      <c r="AW1920" s="4">
        <f t="shared" si="522"/>
        <v>0</v>
      </c>
      <c r="AX1920" s="4">
        <f t="shared" si="523"/>
        <v>0</v>
      </c>
      <c r="AY1920" s="4">
        <f t="shared" si="524"/>
        <v>1</v>
      </c>
      <c r="BA1920" s="4">
        <f t="shared" si="525"/>
        <v>1</v>
      </c>
    </row>
    <row r="1921" spans="2:53" ht="14.5" customHeight="1" x14ac:dyDescent="0.35">
      <c r="B1921" s="47" t="s">
        <v>3455</v>
      </c>
      <c r="C1921" s="73" t="s">
        <v>3474</v>
      </c>
      <c r="D1921" s="74">
        <v>45323</v>
      </c>
      <c r="E1921" s="74" t="str">
        <f t="shared" ca="1" si="509"/>
        <v>Yes</v>
      </c>
      <c r="F1921" s="54" t="str">
        <f t="shared" si="510"/>
        <v>3. All Roles Work Inflexible</v>
      </c>
      <c r="G1921" s="49" t="s">
        <v>4179</v>
      </c>
      <c r="H1921" s="22">
        <f t="shared" si="511"/>
        <v>0</v>
      </c>
      <c r="I1921" s="23"/>
      <c r="J1921" s="23"/>
      <c r="K1921" s="23"/>
      <c r="L1921" s="23"/>
      <c r="M1921" s="23"/>
      <c r="N1921" s="23"/>
      <c r="O1921" s="23"/>
      <c r="P1921" s="23"/>
      <c r="Q1921" s="23"/>
      <c r="R1921" s="23"/>
      <c r="S1921" s="23"/>
      <c r="T1921" s="23"/>
      <c r="U1921" s="23"/>
      <c r="V1921" s="23"/>
      <c r="W1921" s="23"/>
      <c r="X1921" s="23"/>
      <c r="Y1921" s="23"/>
      <c r="Z1921" s="23"/>
      <c r="AA1921" s="23"/>
      <c r="AB1921" s="23"/>
      <c r="AC1921" s="24"/>
      <c r="AE1921" s="35" t="s">
        <v>4245</v>
      </c>
      <c r="AF1921" s="36" t="s">
        <v>4204</v>
      </c>
      <c r="AG1921" s="36"/>
      <c r="AH1921" s="36"/>
      <c r="AI1921" s="37"/>
      <c r="AK1921" s="4">
        <f t="shared" si="512"/>
        <v>0</v>
      </c>
      <c r="AL1921" s="4">
        <f t="shared" si="513"/>
        <v>0</v>
      </c>
      <c r="AM1921" s="4">
        <f t="shared" si="514"/>
        <v>0</v>
      </c>
      <c r="AN1921" s="4">
        <f t="shared" si="515"/>
        <v>0</v>
      </c>
      <c r="AO1921" s="4">
        <f t="shared" si="516"/>
        <v>0</v>
      </c>
      <c r="AQ1921" s="4">
        <f t="shared" si="517"/>
        <v>0</v>
      </c>
      <c r="AR1921" s="4">
        <f t="shared" si="518"/>
        <v>1</v>
      </c>
      <c r="AS1921" s="4">
        <f t="shared" si="519"/>
        <v>1</v>
      </c>
      <c r="AT1921" s="4">
        <f t="shared" si="520"/>
        <v>1</v>
      </c>
      <c r="AU1921" s="4">
        <f t="shared" si="521"/>
        <v>1</v>
      </c>
      <c r="AW1921" s="4">
        <f t="shared" si="522"/>
        <v>0</v>
      </c>
      <c r="AX1921" s="4">
        <f t="shared" si="523"/>
        <v>0</v>
      </c>
      <c r="AY1921" s="4">
        <f t="shared" si="524"/>
        <v>1</v>
      </c>
      <c r="BA1921" s="4">
        <f t="shared" si="525"/>
        <v>1</v>
      </c>
    </row>
    <row r="1922" spans="2:53" ht="14.5" customHeight="1" x14ac:dyDescent="0.35">
      <c r="B1922" s="47" t="s">
        <v>3456</v>
      </c>
      <c r="C1922" s="73" t="s">
        <v>3474</v>
      </c>
      <c r="D1922" s="74">
        <v>45323</v>
      </c>
      <c r="E1922" s="74" t="str">
        <f t="shared" ca="1" si="509"/>
        <v>Yes</v>
      </c>
      <c r="F1922" s="54" t="str">
        <f t="shared" si="510"/>
        <v>3. All Roles Work Inflexible</v>
      </c>
      <c r="G1922" s="49" t="s">
        <v>4180</v>
      </c>
      <c r="H1922" s="22">
        <f t="shared" si="511"/>
        <v>0</v>
      </c>
      <c r="I1922" s="23"/>
      <c r="J1922" s="23"/>
      <c r="K1922" s="23"/>
      <c r="L1922" s="23"/>
      <c r="M1922" s="23"/>
      <c r="N1922" s="23"/>
      <c r="O1922" s="23"/>
      <c r="P1922" s="23"/>
      <c r="Q1922" s="23"/>
      <c r="R1922" s="23"/>
      <c r="S1922" s="23"/>
      <c r="T1922" s="23"/>
      <c r="U1922" s="23"/>
      <c r="V1922" s="23"/>
      <c r="W1922" s="23"/>
      <c r="X1922" s="23"/>
      <c r="Y1922" s="23"/>
      <c r="Z1922" s="23"/>
      <c r="AA1922" s="23"/>
      <c r="AB1922" s="23"/>
      <c r="AC1922" s="24"/>
      <c r="AE1922" s="35" t="s">
        <v>4214</v>
      </c>
      <c r="AF1922" s="36" t="s">
        <v>4204</v>
      </c>
      <c r="AG1922" s="36"/>
      <c r="AH1922" s="36"/>
      <c r="AI1922" s="37"/>
      <c r="AK1922" s="4">
        <f t="shared" si="512"/>
        <v>0</v>
      </c>
      <c r="AL1922" s="4">
        <f t="shared" si="513"/>
        <v>0</v>
      </c>
      <c r="AM1922" s="4">
        <f t="shared" si="514"/>
        <v>0</v>
      </c>
      <c r="AN1922" s="4">
        <f t="shared" si="515"/>
        <v>0</v>
      </c>
      <c r="AO1922" s="4">
        <f t="shared" si="516"/>
        <v>0</v>
      </c>
      <c r="AQ1922" s="4">
        <f t="shared" si="517"/>
        <v>0</v>
      </c>
      <c r="AR1922" s="4">
        <f t="shared" si="518"/>
        <v>1</v>
      </c>
      <c r="AS1922" s="4">
        <f t="shared" si="519"/>
        <v>1</v>
      </c>
      <c r="AT1922" s="4">
        <f t="shared" si="520"/>
        <v>1</v>
      </c>
      <c r="AU1922" s="4">
        <f t="shared" si="521"/>
        <v>1</v>
      </c>
      <c r="AW1922" s="4">
        <f t="shared" si="522"/>
        <v>0</v>
      </c>
      <c r="AX1922" s="4">
        <f t="shared" si="523"/>
        <v>0</v>
      </c>
      <c r="AY1922" s="4">
        <f t="shared" si="524"/>
        <v>1</v>
      </c>
      <c r="BA1922" s="4">
        <f t="shared" si="525"/>
        <v>1</v>
      </c>
    </row>
    <row r="1923" spans="2:53" ht="14.5" customHeight="1" x14ac:dyDescent="0.35">
      <c r="B1923" s="47" t="s">
        <v>3457</v>
      </c>
      <c r="C1923" s="73" t="s">
        <v>3474</v>
      </c>
      <c r="D1923" s="74">
        <v>45323</v>
      </c>
      <c r="E1923" s="74" t="str">
        <f t="shared" ca="1" si="509"/>
        <v>Yes</v>
      </c>
      <c r="F1923" s="54" t="str">
        <f t="shared" si="510"/>
        <v>3. All Roles Work Inflexible</v>
      </c>
      <c r="G1923" s="49" t="s">
        <v>4181</v>
      </c>
      <c r="H1923" s="22">
        <f t="shared" si="511"/>
        <v>0</v>
      </c>
      <c r="I1923" s="23"/>
      <c r="J1923" s="23"/>
      <c r="K1923" s="23"/>
      <c r="L1923" s="23"/>
      <c r="M1923" s="23"/>
      <c r="N1923" s="23"/>
      <c r="O1923" s="23"/>
      <c r="P1923" s="23"/>
      <c r="Q1923" s="23"/>
      <c r="R1923" s="23"/>
      <c r="S1923" s="23"/>
      <c r="T1923" s="23"/>
      <c r="U1923" s="23"/>
      <c r="V1923" s="23"/>
      <c r="W1923" s="23"/>
      <c r="X1923" s="23"/>
      <c r="Y1923" s="23"/>
      <c r="Z1923" s="23"/>
      <c r="AA1923" s="23"/>
      <c r="AB1923" s="23"/>
      <c r="AC1923" s="24"/>
      <c r="AE1923" s="35" t="s">
        <v>4325</v>
      </c>
      <c r="AF1923" s="36" t="s">
        <v>4204</v>
      </c>
      <c r="AG1923" s="36"/>
      <c r="AH1923" s="36"/>
      <c r="AI1923" s="37"/>
      <c r="AK1923" s="4">
        <f t="shared" si="512"/>
        <v>0</v>
      </c>
      <c r="AL1923" s="4">
        <f t="shared" si="513"/>
        <v>0</v>
      </c>
      <c r="AM1923" s="4">
        <f t="shared" si="514"/>
        <v>0</v>
      </c>
      <c r="AN1923" s="4">
        <f t="shared" si="515"/>
        <v>0</v>
      </c>
      <c r="AO1923" s="4">
        <f t="shared" si="516"/>
        <v>0</v>
      </c>
      <c r="AQ1923" s="4">
        <f t="shared" si="517"/>
        <v>0</v>
      </c>
      <c r="AR1923" s="4">
        <f t="shared" si="518"/>
        <v>1</v>
      </c>
      <c r="AS1923" s="4">
        <f t="shared" si="519"/>
        <v>1</v>
      </c>
      <c r="AT1923" s="4">
        <f t="shared" si="520"/>
        <v>1</v>
      </c>
      <c r="AU1923" s="4">
        <f t="shared" si="521"/>
        <v>1</v>
      </c>
      <c r="AW1923" s="4">
        <f t="shared" si="522"/>
        <v>0</v>
      </c>
      <c r="AX1923" s="4">
        <f t="shared" si="523"/>
        <v>0</v>
      </c>
      <c r="AY1923" s="4">
        <f t="shared" si="524"/>
        <v>1</v>
      </c>
      <c r="BA1923" s="4">
        <f t="shared" si="525"/>
        <v>1</v>
      </c>
    </row>
    <row r="1924" spans="2:53" ht="14.5" customHeight="1" x14ac:dyDescent="0.35">
      <c r="B1924" s="47" t="s">
        <v>3458</v>
      </c>
      <c r="C1924" s="73" t="s">
        <v>3474</v>
      </c>
      <c r="D1924" s="74">
        <v>45323</v>
      </c>
      <c r="E1924" s="74" t="str">
        <f t="shared" ca="1" si="509"/>
        <v>Yes</v>
      </c>
      <c r="F1924" s="54" t="str">
        <f t="shared" si="510"/>
        <v>3. All Roles Work Inflexible</v>
      </c>
      <c r="G1924" s="49" t="s">
        <v>4182</v>
      </c>
      <c r="H1924" s="22">
        <f t="shared" si="511"/>
        <v>0</v>
      </c>
      <c r="I1924" s="23"/>
      <c r="J1924" s="23"/>
      <c r="K1924" s="23"/>
      <c r="L1924" s="23"/>
      <c r="M1924" s="23"/>
      <c r="N1924" s="23"/>
      <c r="O1924" s="23"/>
      <c r="P1924" s="23"/>
      <c r="Q1924" s="23"/>
      <c r="R1924" s="23"/>
      <c r="S1924" s="23"/>
      <c r="T1924" s="23"/>
      <c r="U1924" s="23"/>
      <c r="V1924" s="23"/>
      <c r="W1924" s="23"/>
      <c r="X1924" s="23"/>
      <c r="Y1924" s="23"/>
      <c r="Z1924" s="23"/>
      <c r="AA1924" s="23"/>
      <c r="AB1924" s="23"/>
      <c r="AC1924" s="24"/>
      <c r="AE1924" s="35" t="s">
        <v>4317</v>
      </c>
      <c r="AF1924" s="36" t="s">
        <v>4204</v>
      </c>
      <c r="AG1924" s="36"/>
      <c r="AH1924" s="36"/>
      <c r="AI1924" s="37"/>
      <c r="AK1924" s="4">
        <f t="shared" si="512"/>
        <v>0</v>
      </c>
      <c r="AL1924" s="4">
        <f t="shared" si="513"/>
        <v>0</v>
      </c>
      <c r="AM1924" s="4">
        <f t="shared" si="514"/>
        <v>0</v>
      </c>
      <c r="AN1924" s="4">
        <f t="shared" si="515"/>
        <v>0</v>
      </c>
      <c r="AO1924" s="4">
        <f t="shared" si="516"/>
        <v>0</v>
      </c>
      <c r="AQ1924" s="4">
        <f t="shared" si="517"/>
        <v>0</v>
      </c>
      <c r="AR1924" s="4">
        <f t="shared" si="518"/>
        <v>1</v>
      </c>
      <c r="AS1924" s="4">
        <f t="shared" si="519"/>
        <v>1</v>
      </c>
      <c r="AT1924" s="4">
        <f t="shared" si="520"/>
        <v>1</v>
      </c>
      <c r="AU1924" s="4">
        <f t="shared" si="521"/>
        <v>1</v>
      </c>
      <c r="AW1924" s="4">
        <f t="shared" si="522"/>
        <v>0</v>
      </c>
      <c r="AX1924" s="4">
        <f t="shared" si="523"/>
        <v>0</v>
      </c>
      <c r="AY1924" s="4">
        <f t="shared" si="524"/>
        <v>1</v>
      </c>
      <c r="BA1924" s="4">
        <f t="shared" si="525"/>
        <v>1</v>
      </c>
    </row>
    <row r="1925" spans="2:53" ht="14.5" customHeight="1" x14ac:dyDescent="0.35">
      <c r="B1925" s="47" t="s">
        <v>3459</v>
      </c>
      <c r="C1925" s="73" t="s">
        <v>3474</v>
      </c>
      <c r="D1925" s="74">
        <v>45323</v>
      </c>
      <c r="E1925" s="74" t="str">
        <f t="shared" ca="1" si="509"/>
        <v>Yes</v>
      </c>
      <c r="F1925" s="54" t="str">
        <f t="shared" si="510"/>
        <v>3. All Roles Work Inflexible</v>
      </c>
      <c r="G1925" s="49"/>
      <c r="H1925" s="22">
        <f t="shared" si="511"/>
        <v>0</v>
      </c>
      <c r="I1925" s="23"/>
      <c r="J1925" s="23"/>
      <c r="K1925" s="23"/>
      <c r="L1925" s="23"/>
      <c r="M1925" s="23"/>
      <c r="N1925" s="23"/>
      <c r="O1925" s="23"/>
      <c r="P1925" s="23"/>
      <c r="Q1925" s="23"/>
      <c r="R1925" s="23"/>
      <c r="S1925" s="23"/>
      <c r="T1925" s="23"/>
      <c r="U1925" s="23"/>
      <c r="V1925" s="23"/>
      <c r="W1925" s="23"/>
      <c r="X1925" s="23"/>
      <c r="Y1925" s="23"/>
      <c r="Z1925" s="23"/>
      <c r="AA1925" s="23"/>
      <c r="AB1925" s="23"/>
      <c r="AC1925" s="24"/>
      <c r="AE1925" s="35" t="s">
        <v>4245</v>
      </c>
      <c r="AF1925" s="36" t="s">
        <v>4204</v>
      </c>
      <c r="AG1925" s="36"/>
      <c r="AH1925" s="36"/>
      <c r="AI1925" s="37"/>
      <c r="AK1925" s="4">
        <f t="shared" si="512"/>
        <v>0</v>
      </c>
      <c r="AL1925" s="4">
        <f t="shared" si="513"/>
        <v>0</v>
      </c>
      <c r="AM1925" s="4">
        <f t="shared" si="514"/>
        <v>0</v>
      </c>
      <c r="AN1925" s="4">
        <f t="shared" si="515"/>
        <v>0</v>
      </c>
      <c r="AO1925" s="4">
        <f t="shared" si="516"/>
        <v>0</v>
      </c>
      <c r="AQ1925" s="4">
        <f t="shared" si="517"/>
        <v>0</v>
      </c>
      <c r="AR1925" s="4">
        <f t="shared" si="518"/>
        <v>1</v>
      </c>
      <c r="AS1925" s="4">
        <f t="shared" si="519"/>
        <v>1</v>
      </c>
      <c r="AT1925" s="4">
        <f t="shared" si="520"/>
        <v>1</v>
      </c>
      <c r="AU1925" s="4">
        <f t="shared" si="521"/>
        <v>1</v>
      </c>
      <c r="AW1925" s="4">
        <f t="shared" si="522"/>
        <v>0</v>
      </c>
      <c r="AX1925" s="4">
        <f t="shared" si="523"/>
        <v>0</v>
      </c>
      <c r="AY1925" s="4">
        <f t="shared" si="524"/>
        <v>1</v>
      </c>
      <c r="BA1925" s="4">
        <f t="shared" si="525"/>
        <v>1</v>
      </c>
    </row>
    <row r="1926" spans="2:53" ht="14.5" customHeight="1" x14ac:dyDescent="0.35">
      <c r="B1926" s="47" t="s">
        <v>3460</v>
      </c>
      <c r="C1926" s="73" t="s">
        <v>3474</v>
      </c>
      <c r="D1926" s="74">
        <v>45323</v>
      </c>
      <c r="E1926" s="74" t="str">
        <f t="shared" ca="1" si="509"/>
        <v>Yes</v>
      </c>
      <c r="F1926" s="54" t="str">
        <f t="shared" si="510"/>
        <v>3. All Roles Work Inflexible</v>
      </c>
      <c r="G1926" s="49" t="s">
        <v>4183</v>
      </c>
      <c r="H1926" s="22">
        <f t="shared" si="511"/>
        <v>0</v>
      </c>
      <c r="I1926" s="23"/>
      <c r="J1926" s="23"/>
      <c r="K1926" s="23"/>
      <c r="L1926" s="23"/>
      <c r="M1926" s="23"/>
      <c r="N1926" s="23"/>
      <c r="O1926" s="23"/>
      <c r="P1926" s="23"/>
      <c r="Q1926" s="23"/>
      <c r="R1926" s="23"/>
      <c r="S1926" s="23"/>
      <c r="T1926" s="23"/>
      <c r="U1926" s="23"/>
      <c r="V1926" s="23"/>
      <c r="W1926" s="23"/>
      <c r="X1926" s="23"/>
      <c r="Y1926" s="23"/>
      <c r="Z1926" s="23"/>
      <c r="AA1926" s="23"/>
      <c r="AB1926" s="23"/>
      <c r="AC1926" s="24"/>
      <c r="AE1926" s="35" t="s">
        <v>4326</v>
      </c>
      <c r="AF1926" s="36" t="s">
        <v>4204</v>
      </c>
      <c r="AG1926" s="36"/>
      <c r="AH1926" s="36"/>
      <c r="AI1926" s="37"/>
      <c r="AK1926" s="4">
        <f t="shared" si="512"/>
        <v>0</v>
      </c>
      <c r="AL1926" s="4">
        <f t="shared" si="513"/>
        <v>0</v>
      </c>
      <c r="AM1926" s="4">
        <f t="shared" si="514"/>
        <v>0</v>
      </c>
      <c r="AN1926" s="4">
        <f t="shared" si="515"/>
        <v>0</v>
      </c>
      <c r="AO1926" s="4">
        <f t="shared" si="516"/>
        <v>0</v>
      </c>
      <c r="AQ1926" s="4">
        <f t="shared" si="517"/>
        <v>0</v>
      </c>
      <c r="AR1926" s="4">
        <f t="shared" si="518"/>
        <v>1</v>
      </c>
      <c r="AS1926" s="4">
        <f t="shared" si="519"/>
        <v>1</v>
      </c>
      <c r="AT1926" s="4">
        <f t="shared" si="520"/>
        <v>1</v>
      </c>
      <c r="AU1926" s="4">
        <f t="shared" si="521"/>
        <v>1</v>
      </c>
      <c r="AW1926" s="4">
        <f t="shared" si="522"/>
        <v>0</v>
      </c>
      <c r="AX1926" s="4">
        <f t="shared" si="523"/>
        <v>0</v>
      </c>
      <c r="AY1926" s="4">
        <f t="shared" si="524"/>
        <v>1</v>
      </c>
      <c r="BA1926" s="4">
        <f t="shared" si="525"/>
        <v>1</v>
      </c>
    </row>
    <row r="1927" spans="2:53" ht="14.5" customHeight="1" x14ac:dyDescent="0.35">
      <c r="B1927" s="47" t="s">
        <v>3461</v>
      </c>
      <c r="C1927" s="73" t="s">
        <v>3474</v>
      </c>
      <c r="D1927" s="74">
        <v>45323</v>
      </c>
      <c r="E1927" s="74" t="str">
        <f t="shared" ca="1" si="509"/>
        <v>Yes</v>
      </c>
      <c r="F1927" s="54" t="str">
        <f t="shared" si="510"/>
        <v>3. All Roles Work Inflexible</v>
      </c>
      <c r="G1927" s="49" t="s">
        <v>4184</v>
      </c>
      <c r="H1927" s="22">
        <f t="shared" si="511"/>
        <v>0</v>
      </c>
      <c r="I1927" s="23"/>
      <c r="J1927" s="23"/>
      <c r="K1927" s="23"/>
      <c r="L1927" s="23"/>
      <c r="M1927" s="23"/>
      <c r="N1927" s="23"/>
      <c r="O1927" s="23"/>
      <c r="P1927" s="23"/>
      <c r="Q1927" s="23"/>
      <c r="R1927" s="23"/>
      <c r="S1927" s="23"/>
      <c r="T1927" s="23"/>
      <c r="U1927" s="23"/>
      <c r="V1927" s="23"/>
      <c r="W1927" s="23"/>
      <c r="X1927" s="23"/>
      <c r="Y1927" s="23"/>
      <c r="Z1927" s="23"/>
      <c r="AA1927" s="23"/>
      <c r="AB1927" s="23"/>
      <c r="AC1927" s="24"/>
      <c r="AE1927" s="35" t="s">
        <v>2309</v>
      </c>
      <c r="AF1927" s="36" t="s">
        <v>4204</v>
      </c>
      <c r="AG1927" s="36"/>
      <c r="AH1927" s="36"/>
      <c r="AI1927" s="37"/>
      <c r="AK1927" s="4">
        <f t="shared" si="512"/>
        <v>0</v>
      </c>
      <c r="AL1927" s="4">
        <f t="shared" si="513"/>
        <v>0</v>
      </c>
      <c r="AM1927" s="4">
        <f t="shared" si="514"/>
        <v>0</v>
      </c>
      <c r="AN1927" s="4">
        <f t="shared" si="515"/>
        <v>0</v>
      </c>
      <c r="AO1927" s="4">
        <f t="shared" si="516"/>
        <v>0</v>
      </c>
      <c r="AQ1927" s="4">
        <f t="shared" si="517"/>
        <v>0</v>
      </c>
      <c r="AR1927" s="4">
        <f t="shared" si="518"/>
        <v>1</v>
      </c>
      <c r="AS1927" s="4">
        <f t="shared" si="519"/>
        <v>1</v>
      </c>
      <c r="AT1927" s="4">
        <f t="shared" si="520"/>
        <v>1</v>
      </c>
      <c r="AU1927" s="4">
        <f t="shared" si="521"/>
        <v>1</v>
      </c>
      <c r="AW1927" s="4">
        <f t="shared" si="522"/>
        <v>0</v>
      </c>
      <c r="AX1927" s="4">
        <f t="shared" si="523"/>
        <v>0</v>
      </c>
      <c r="AY1927" s="4">
        <f t="shared" si="524"/>
        <v>1</v>
      </c>
      <c r="BA1927" s="4">
        <f t="shared" si="525"/>
        <v>1</v>
      </c>
    </row>
    <row r="1928" spans="2:53" ht="14.5" customHeight="1" x14ac:dyDescent="0.35">
      <c r="B1928" s="47" t="s">
        <v>3462</v>
      </c>
      <c r="C1928" s="73" t="s">
        <v>3474</v>
      </c>
      <c r="D1928" s="74">
        <v>45323</v>
      </c>
      <c r="E1928" s="74" t="str">
        <f t="shared" ca="1" si="509"/>
        <v>Yes</v>
      </c>
      <c r="F1928" s="54" t="str">
        <f t="shared" si="510"/>
        <v>3. All Roles Work Inflexible</v>
      </c>
      <c r="G1928" s="49" t="s">
        <v>4185</v>
      </c>
      <c r="H1928" s="22">
        <f t="shared" si="511"/>
        <v>0</v>
      </c>
      <c r="I1928" s="23"/>
      <c r="J1928" s="23"/>
      <c r="K1928" s="23"/>
      <c r="L1928" s="23"/>
      <c r="M1928" s="23"/>
      <c r="N1928" s="23"/>
      <c r="O1928" s="23"/>
      <c r="P1928" s="23"/>
      <c r="Q1928" s="23"/>
      <c r="R1928" s="23"/>
      <c r="S1928" s="23"/>
      <c r="T1928" s="23"/>
      <c r="U1928" s="23"/>
      <c r="V1928" s="23"/>
      <c r="W1928" s="23"/>
      <c r="X1928" s="23"/>
      <c r="Y1928" s="23"/>
      <c r="Z1928" s="23"/>
      <c r="AA1928" s="23"/>
      <c r="AB1928" s="23"/>
      <c r="AC1928" s="24"/>
      <c r="AE1928" s="35" t="s">
        <v>1628</v>
      </c>
      <c r="AF1928" s="36" t="s">
        <v>4204</v>
      </c>
      <c r="AG1928" s="36"/>
      <c r="AH1928" s="36"/>
      <c r="AI1928" s="37"/>
      <c r="AK1928" s="4">
        <f t="shared" si="512"/>
        <v>0</v>
      </c>
      <c r="AL1928" s="4">
        <f t="shared" si="513"/>
        <v>0</v>
      </c>
      <c r="AM1928" s="4">
        <f t="shared" si="514"/>
        <v>0</v>
      </c>
      <c r="AN1928" s="4">
        <f t="shared" si="515"/>
        <v>0</v>
      </c>
      <c r="AO1928" s="4">
        <f t="shared" si="516"/>
        <v>0</v>
      </c>
      <c r="AQ1928" s="4">
        <f t="shared" si="517"/>
        <v>0</v>
      </c>
      <c r="AR1928" s="4">
        <f t="shared" si="518"/>
        <v>1</v>
      </c>
      <c r="AS1928" s="4">
        <f t="shared" si="519"/>
        <v>1</v>
      </c>
      <c r="AT1928" s="4">
        <f t="shared" si="520"/>
        <v>1</v>
      </c>
      <c r="AU1928" s="4">
        <f t="shared" si="521"/>
        <v>1</v>
      </c>
      <c r="AW1928" s="4">
        <f t="shared" si="522"/>
        <v>0</v>
      </c>
      <c r="AX1928" s="4">
        <f t="shared" si="523"/>
        <v>0</v>
      </c>
      <c r="AY1928" s="4">
        <f t="shared" si="524"/>
        <v>1</v>
      </c>
      <c r="BA1928" s="4">
        <f t="shared" si="525"/>
        <v>1</v>
      </c>
    </row>
    <row r="1929" spans="2:53" ht="14.5" customHeight="1" x14ac:dyDescent="0.35">
      <c r="B1929" s="47" t="s">
        <v>3463</v>
      </c>
      <c r="C1929" s="73" t="s">
        <v>3474</v>
      </c>
      <c r="D1929" s="74">
        <v>45323</v>
      </c>
      <c r="E1929" s="74" t="str">
        <f t="shared" ca="1" si="509"/>
        <v>Yes</v>
      </c>
      <c r="F1929" s="54" t="str">
        <f t="shared" si="510"/>
        <v>3. All Roles Work Inflexible</v>
      </c>
      <c r="G1929" s="49" t="s">
        <v>4186</v>
      </c>
      <c r="H1929" s="22">
        <f t="shared" si="511"/>
        <v>0</v>
      </c>
      <c r="I1929" s="23"/>
      <c r="J1929" s="23"/>
      <c r="K1929" s="23"/>
      <c r="L1929" s="23"/>
      <c r="M1929" s="23"/>
      <c r="N1929" s="23"/>
      <c r="O1929" s="23"/>
      <c r="P1929" s="23"/>
      <c r="Q1929" s="23"/>
      <c r="R1929" s="23"/>
      <c r="S1929" s="23"/>
      <c r="T1929" s="23"/>
      <c r="U1929" s="23"/>
      <c r="V1929" s="23"/>
      <c r="W1929" s="23"/>
      <c r="X1929" s="23"/>
      <c r="Y1929" s="23"/>
      <c r="Z1929" s="23"/>
      <c r="AA1929" s="23"/>
      <c r="AB1929" s="23"/>
      <c r="AC1929" s="24"/>
      <c r="AE1929" s="35" t="s">
        <v>1419</v>
      </c>
      <c r="AF1929" s="36" t="s">
        <v>4204</v>
      </c>
      <c r="AG1929" s="36"/>
      <c r="AH1929" s="36"/>
      <c r="AI1929" s="37"/>
      <c r="AK1929" s="4">
        <f t="shared" si="512"/>
        <v>0</v>
      </c>
      <c r="AL1929" s="4">
        <f t="shared" si="513"/>
        <v>0</v>
      </c>
      <c r="AM1929" s="4">
        <f t="shared" si="514"/>
        <v>0</v>
      </c>
      <c r="AN1929" s="4">
        <f t="shared" si="515"/>
        <v>0</v>
      </c>
      <c r="AO1929" s="4">
        <f t="shared" si="516"/>
        <v>0</v>
      </c>
      <c r="AQ1929" s="4">
        <f t="shared" si="517"/>
        <v>0</v>
      </c>
      <c r="AR1929" s="4">
        <f t="shared" si="518"/>
        <v>1</v>
      </c>
      <c r="AS1929" s="4">
        <f t="shared" si="519"/>
        <v>1</v>
      </c>
      <c r="AT1929" s="4">
        <f t="shared" si="520"/>
        <v>1</v>
      </c>
      <c r="AU1929" s="4">
        <f t="shared" si="521"/>
        <v>1</v>
      </c>
      <c r="AW1929" s="4">
        <f t="shared" si="522"/>
        <v>0</v>
      </c>
      <c r="AX1929" s="4">
        <f t="shared" si="523"/>
        <v>0</v>
      </c>
      <c r="AY1929" s="4">
        <f t="shared" si="524"/>
        <v>1</v>
      </c>
      <c r="BA1929" s="4">
        <f t="shared" si="525"/>
        <v>1</v>
      </c>
    </row>
    <row r="1930" spans="2:53" ht="14.5" customHeight="1" x14ac:dyDescent="0.35">
      <c r="B1930" s="47" t="s">
        <v>3464</v>
      </c>
      <c r="C1930" s="73" t="s">
        <v>3474</v>
      </c>
      <c r="D1930" s="74">
        <v>45323</v>
      </c>
      <c r="E1930" s="74" t="str">
        <f t="shared" ca="1" si="509"/>
        <v>Yes</v>
      </c>
      <c r="F1930" s="54" t="str">
        <f t="shared" si="510"/>
        <v>3. All Roles Work Inflexible</v>
      </c>
      <c r="G1930" s="49" t="s">
        <v>4187</v>
      </c>
      <c r="H1930" s="22">
        <f t="shared" si="511"/>
        <v>0</v>
      </c>
      <c r="I1930" s="23"/>
      <c r="J1930" s="23"/>
      <c r="K1930" s="23"/>
      <c r="L1930" s="23"/>
      <c r="M1930" s="23"/>
      <c r="N1930" s="23"/>
      <c r="O1930" s="23"/>
      <c r="P1930" s="23"/>
      <c r="Q1930" s="23"/>
      <c r="R1930" s="23"/>
      <c r="S1930" s="23"/>
      <c r="T1930" s="23"/>
      <c r="U1930" s="23"/>
      <c r="V1930" s="23"/>
      <c r="W1930" s="23"/>
      <c r="X1930" s="23"/>
      <c r="Y1930" s="23"/>
      <c r="Z1930" s="23"/>
      <c r="AA1930" s="23"/>
      <c r="AB1930" s="23"/>
      <c r="AC1930" s="24"/>
      <c r="AE1930" s="35" t="s">
        <v>4214</v>
      </c>
      <c r="AF1930" s="36" t="s">
        <v>4204</v>
      </c>
      <c r="AG1930" s="36"/>
      <c r="AH1930" s="36"/>
      <c r="AI1930" s="37"/>
      <c r="AK1930" s="4">
        <f t="shared" si="512"/>
        <v>0</v>
      </c>
      <c r="AL1930" s="4">
        <f t="shared" si="513"/>
        <v>0</v>
      </c>
      <c r="AM1930" s="4">
        <f t="shared" si="514"/>
        <v>0</v>
      </c>
      <c r="AN1930" s="4">
        <f t="shared" si="515"/>
        <v>0</v>
      </c>
      <c r="AO1930" s="4">
        <f t="shared" si="516"/>
        <v>0</v>
      </c>
      <c r="AQ1930" s="4">
        <f t="shared" si="517"/>
        <v>0</v>
      </c>
      <c r="AR1930" s="4">
        <f t="shared" si="518"/>
        <v>1</v>
      </c>
      <c r="AS1930" s="4">
        <f t="shared" si="519"/>
        <v>1</v>
      </c>
      <c r="AT1930" s="4">
        <f t="shared" si="520"/>
        <v>1</v>
      </c>
      <c r="AU1930" s="4">
        <f t="shared" si="521"/>
        <v>1</v>
      </c>
      <c r="AW1930" s="4">
        <f t="shared" si="522"/>
        <v>0</v>
      </c>
      <c r="AX1930" s="4">
        <f t="shared" si="523"/>
        <v>0</v>
      </c>
      <c r="AY1930" s="4">
        <f t="shared" si="524"/>
        <v>1</v>
      </c>
      <c r="BA1930" s="4">
        <f t="shared" si="525"/>
        <v>1</v>
      </c>
    </row>
    <row r="1931" spans="2:53" ht="14.5" customHeight="1" x14ac:dyDescent="0.35">
      <c r="B1931" s="47" t="s">
        <v>3465</v>
      </c>
      <c r="C1931" s="73" t="s">
        <v>3474</v>
      </c>
      <c r="D1931" s="74">
        <v>45323</v>
      </c>
      <c r="E1931" s="74" t="str">
        <f t="shared" ref="E1931:E1940" ca="1" si="526">IF((TODAY()-D1931)&lt;=30,"Yes","No")</f>
        <v>Yes</v>
      </c>
      <c r="F1931" s="54" t="str">
        <f t="shared" ref="F1931:F1940" si="527">IF(AW1931=1,"1. All Roles Work Flexible",IF(AX1931=1,"2. Some Roles Work Flexible","3. All Roles Work Inflexible"))</f>
        <v>1. All Roles Work Flexible</v>
      </c>
      <c r="G1931" s="49" t="s">
        <v>4188</v>
      </c>
      <c r="H1931" s="22">
        <f t="shared" si="511"/>
        <v>0</v>
      </c>
      <c r="I1931" s="23"/>
      <c r="J1931" s="23"/>
      <c r="K1931" s="23"/>
      <c r="L1931" s="23"/>
      <c r="M1931" s="23"/>
      <c r="N1931" s="23"/>
      <c r="O1931" s="23"/>
      <c r="P1931" s="23"/>
      <c r="Q1931" s="23"/>
      <c r="R1931" s="23"/>
      <c r="S1931" s="23"/>
      <c r="T1931" s="23"/>
      <c r="U1931" s="23"/>
      <c r="V1931" s="23"/>
      <c r="W1931" s="23"/>
      <c r="X1931" s="23"/>
      <c r="Y1931" s="23"/>
      <c r="Z1931" s="23"/>
      <c r="AA1931" s="23"/>
      <c r="AB1931" s="23"/>
      <c r="AC1931" s="24"/>
      <c r="AE1931" s="35" t="s">
        <v>75</v>
      </c>
      <c r="AF1931" s="36" t="s">
        <v>4204</v>
      </c>
      <c r="AG1931" s="36"/>
      <c r="AH1931" s="36"/>
      <c r="AI1931" s="37"/>
      <c r="AK1931" s="4">
        <f t="shared" si="512"/>
        <v>1</v>
      </c>
      <c r="AL1931" s="4">
        <f t="shared" si="513"/>
        <v>0</v>
      </c>
      <c r="AM1931" s="4">
        <f t="shared" si="514"/>
        <v>0</v>
      </c>
      <c r="AN1931" s="4">
        <f t="shared" si="515"/>
        <v>0</v>
      </c>
      <c r="AO1931" s="4">
        <f t="shared" si="516"/>
        <v>0</v>
      </c>
      <c r="AQ1931" s="4">
        <f t="shared" si="517"/>
        <v>0</v>
      </c>
      <c r="AR1931" s="4">
        <f t="shared" si="518"/>
        <v>1</v>
      </c>
      <c r="AS1931" s="4">
        <f t="shared" si="519"/>
        <v>1</v>
      </c>
      <c r="AT1931" s="4">
        <f t="shared" si="520"/>
        <v>1</v>
      </c>
      <c r="AU1931" s="4">
        <f t="shared" si="521"/>
        <v>1</v>
      </c>
      <c r="AW1931" s="4">
        <f t="shared" si="522"/>
        <v>1</v>
      </c>
      <c r="AX1931" s="4">
        <f t="shared" si="523"/>
        <v>0</v>
      </c>
      <c r="AY1931" s="4">
        <f t="shared" si="524"/>
        <v>0</v>
      </c>
      <c r="BA1931" s="4">
        <f t="shared" si="525"/>
        <v>5</v>
      </c>
    </row>
    <row r="1932" spans="2:53" ht="14.5" customHeight="1" x14ac:dyDescent="0.35">
      <c r="B1932" s="47" t="s">
        <v>3466</v>
      </c>
      <c r="C1932" s="73" t="s">
        <v>3474</v>
      </c>
      <c r="D1932" s="74">
        <v>45323</v>
      </c>
      <c r="E1932" s="74" t="str">
        <f t="shared" ca="1" si="526"/>
        <v>Yes</v>
      </c>
      <c r="F1932" s="54" t="str">
        <f t="shared" si="527"/>
        <v>3. All Roles Work Inflexible</v>
      </c>
      <c r="G1932" s="49" t="s">
        <v>4189</v>
      </c>
      <c r="H1932" s="22">
        <f t="shared" si="511"/>
        <v>0</v>
      </c>
      <c r="I1932" s="23"/>
      <c r="J1932" s="23"/>
      <c r="K1932" s="23"/>
      <c r="L1932" s="23"/>
      <c r="M1932" s="23"/>
      <c r="N1932" s="23"/>
      <c r="O1932" s="23"/>
      <c r="P1932" s="23"/>
      <c r="Q1932" s="23"/>
      <c r="R1932" s="23"/>
      <c r="S1932" s="23"/>
      <c r="T1932" s="23"/>
      <c r="U1932" s="23"/>
      <c r="V1932" s="23"/>
      <c r="W1932" s="23"/>
      <c r="X1932" s="23"/>
      <c r="Y1932" s="23"/>
      <c r="Z1932" s="23"/>
      <c r="AA1932" s="23"/>
      <c r="AB1932" s="23"/>
      <c r="AC1932" s="24"/>
      <c r="AE1932" s="35" t="s">
        <v>657</v>
      </c>
      <c r="AF1932" s="36" t="s">
        <v>4204</v>
      </c>
      <c r="AG1932" s="36"/>
      <c r="AH1932" s="36"/>
      <c r="AI1932" s="37"/>
      <c r="AK1932" s="4">
        <f t="shared" si="512"/>
        <v>0</v>
      </c>
      <c r="AL1932" s="4">
        <f t="shared" si="513"/>
        <v>0</v>
      </c>
      <c r="AM1932" s="4">
        <f t="shared" si="514"/>
        <v>0</v>
      </c>
      <c r="AN1932" s="4">
        <f t="shared" si="515"/>
        <v>0</v>
      </c>
      <c r="AO1932" s="4">
        <f t="shared" si="516"/>
        <v>0</v>
      </c>
      <c r="AQ1932" s="4">
        <f t="shared" si="517"/>
        <v>0</v>
      </c>
      <c r="AR1932" s="4">
        <f t="shared" si="518"/>
        <v>1</v>
      </c>
      <c r="AS1932" s="4">
        <f t="shared" si="519"/>
        <v>1</v>
      </c>
      <c r="AT1932" s="4">
        <f t="shared" si="520"/>
        <v>1</v>
      </c>
      <c r="AU1932" s="4">
        <f t="shared" si="521"/>
        <v>1</v>
      </c>
      <c r="AW1932" s="4">
        <f t="shared" si="522"/>
        <v>0</v>
      </c>
      <c r="AX1932" s="4">
        <f t="shared" si="523"/>
        <v>0</v>
      </c>
      <c r="AY1932" s="4">
        <f t="shared" si="524"/>
        <v>1</v>
      </c>
      <c r="BA1932" s="4">
        <f t="shared" si="525"/>
        <v>1</v>
      </c>
    </row>
    <row r="1933" spans="2:53" ht="14.5" customHeight="1" x14ac:dyDescent="0.35">
      <c r="B1933" s="47" t="s">
        <v>3467</v>
      </c>
      <c r="C1933" s="73" t="s">
        <v>3474</v>
      </c>
      <c r="D1933" s="74">
        <v>45323</v>
      </c>
      <c r="E1933" s="74" t="str">
        <f t="shared" ca="1" si="526"/>
        <v>Yes</v>
      </c>
      <c r="F1933" s="54" t="str">
        <f t="shared" si="527"/>
        <v>1. All Roles Work Flexible</v>
      </c>
      <c r="G1933" s="49" t="s">
        <v>4190</v>
      </c>
      <c r="H1933" s="22">
        <f t="shared" ref="H1933:H1940" si="528">SUM(I1933:AC1933)</f>
        <v>0</v>
      </c>
      <c r="I1933" s="23"/>
      <c r="J1933" s="23"/>
      <c r="K1933" s="23"/>
      <c r="L1933" s="23"/>
      <c r="M1933" s="23"/>
      <c r="N1933" s="23"/>
      <c r="O1933" s="23"/>
      <c r="P1933" s="23"/>
      <c r="Q1933" s="23"/>
      <c r="R1933" s="23"/>
      <c r="S1933" s="23"/>
      <c r="T1933" s="23"/>
      <c r="U1933" s="23"/>
      <c r="V1933" s="23"/>
      <c r="W1933" s="23"/>
      <c r="X1933" s="23"/>
      <c r="Y1933" s="23"/>
      <c r="Z1933" s="23"/>
      <c r="AA1933" s="23"/>
      <c r="AB1933" s="23"/>
      <c r="AC1933" s="24"/>
      <c r="AE1933" s="35" t="s">
        <v>75</v>
      </c>
      <c r="AF1933" s="36" t="s">
        <v>4204</v>
      </c>
      <c r="AG1933" s="36"/>
      <c r="AH1933" s="36"/>
      <c r="AI1933" s="37"/>
      <c r="AK1933" s="4">
        <f t="shared" si="512"/>
        <v>1</v>
      </c>
      <c r="AL1933" s="4">
        <f t="shared" si="513"/>
        <v>0</v>
      </c>
      <c r="AM1933" s="4">
        <f t="shared" si="514"/>
        <v>0</v>
      </c>
      <c r="AN1933" s="4">
        <f t="shared" si="515"/>
        <v>0</v>
      </c>
      <c r="AO1933" s="4">
        <f t="shared" si="516"/>
        <v>0</v>
      </c>
      <c r="AQ1933" s="4">
        <f t="shared" si="517"/>
        <v>0</v>
      </c>
      <c r="AR1933" s="4">
        <f t="shared" si="518"/>
        <v>1</v>
      </c>
      <c r="AS1933" s="4">
        <f t="shared" si="519"/>
        <v>1</v>
      </c>
      <c r="AT1933" s="4">
        <f t="shared" si="520"/>
        <v>1</v>
      </c>
      <c r="AU1933" s="4">
        <f t="shared" si="521"/>
        <v>1</v>
      </c>
      <c r="AW1933" s="4">
        <f t="shared" si="522"/>
        <v>1</v>
      </c>
      <c r="AX1933" s="4">
        <f t="shared" si="523"/>
        <v>0</v>
      </c>
      <c r="AY1933" s="4">
        <f t="shared" si="524"/>
        <v>0</v>
      </c>
      <c r="BA1933" s="4">
        <f t="shared" si="525"/>
        <v>5</v>
      </c>
    </row>
    <row r="1934" spans="2:53" ht="14.5" customHeight="1" x14ac:dyDescent="0.35">
      <c r="B1934" s="47" t="s">
        <v>3468</v>
      </c>
      <c r="C1934" s="73" t="s">
        <v>3474</v>
      </c>
      <c r="D1934" s="74">
        <v>45323</v>
      </c>
      <c r="E1934" s="74" t="str">
        <f t="shared" ca="1" si="526"/>
        <v>Yes</v>
      </c>
      <c r="F1934" s="54" t="str">
        <f t="shared" si="527"/>
        <v>3. All Roles Work Inflexible</v>
      </c>
      <c r="G1934" s="49" t="s">
        <v>4191</v>
      </c>
      <c r="H1934" s="22">
        <f t="shared" si="528"/>
        <v>0</v>
      </c>
      <c r="I1934" s="23"/>
      <c r="J1934" s="23"/>
      <c r="K1934" s="23"/>
      <c r="L1934" s="23"/>
      <c r="M1934" s="23"/>
      <c r="N1934" s="23"/>
      <c r="O1934" s="23"/>
      <c r="P1934" s="23"/>
      <c r="Q1934" s="23"/>
      <c r="R1934" s="23"/>
      <c r="S1934" s="23"/>
      <c r="T1934" s="23"/>
      <c r="U1934" s="23"/>
      <c r="V1934" s="23"/>
      <c r="W1934" s="23"/>
      <c r="X1934" s="23"/>
      <c r="Y1934" s="23"/>
      <c r="Z1934" s="23"/>
      <c r="AA1934" s="23"/>
      <c r="AB1934" s="23"/>
      <c r="AC1934" s="24"/>
      <c r="AE1934" s="35" t="s">
        <v>601</v>
      </c>
      <c r="AF1934" s="36" t="s">
        <v>4204</v>
      </c>
      <c r="AG1934" s="36"/>
      <c r="AH1934" s="36"/>
      <c r="AI1934" s="37"/>
      <c r="AK1934" s="4">
        <f t="shared" si="512"/>
        <v>0</v>
      </c>
      <c r="AL1934" s="4">
        <f t="shared" si="513"/>
        <v>0</v>
      </c>
      <c r="AM1934" s="4">
        <f t="shared" si="514"/>
        <v>0</v>
      </c>
      <c r="AN1934" s="4">
        <f t="shared" si="515"/>
        <v>0</v>
      </c>
      <c r="AO1934" s="4">
        <f t="shared" si="516"/>
        <v>0</v>
      </c>
      <c r="AQ1934" s="4">
        <f t="shared" si="517"/>
        <v>0</v>
      </c>
      <c r="AR1934" s="4">
        <f t="shared" si="518"/>
        <v>1</v>
      </c>
      <c r="AS1934" s="4">
        <f t="shared" si="519"/>
        <v>1</v>
      </c>
      <c r="AT1934" s="4">
        <f t="shared" si="520"/>
        <v>1</v>
      </c>
      <c r="AU1934" s="4">
        <f t="shared" si="521"/>
        <v>1</v>
      </c>
      <c r="AW1934" s="4">
        <f t="shared" si="522"/>
        <v>0</v>
      </c>
      <c r="AX1934" s="4">
        <f t="shared" si="523"/>
        <v>0</v>
      </c>
      <c r="AY1934" s="4">
        <f t="shared" si="524"/>
        <v>1</v>
      </c>
      <c r="BA1934" s="4">
        <f t="shared" si="525"/>
        <v>1</v>
      </c>
    </row>
    <row r="1935" spans="2:53" ht="14.5" customHeight="1" x14ac:dyDescent="0.35">
      <c r="B1935" s="47" t="s">
        <v>3469</v>
      </c>
      <c r="C1935" s="73" t="s">
        <v>3474</v>
      </c>
      <c r="D1935" s="74">
        <v>45323</v>
      </c>
      <c r="E1935" s="74" t="str">
        <f t="shared" ca="1" si="526"/>
        <v>Yes</v>
      </c>
      <c r="F1935" s="54" t="str">
        <f t="shared" si="527"/>
        <v>3. All Roles Work Inflexible</v>
      </c>
      <c r="G1935" s="49" t="s">
        <v>4192</v>
      </c>
      <c r="H1935" s="22">
        <f t="shared" si="528"/>
        <v>0</v>
      </c>
      <c r="I1935" s="23"/>
      <c r="J1935" s="23"/>
      <c r="K1935" s="23"/>
      <c r="L1935" s="23"/>
      <c r="M1935" s="23"/>
      <c r="N1935" s="23"/>
      <c r="O1935" s="23"/>
      <c r="P1935" s="23"/>
      <c r="Q1935" s="23"/>
      <c r="R1935" s="23"/>
      <c r="S1935" s="23"/>
      <c r="T1935" s="23"/>
      <c r="U1935" s="23"/>
      <c r="V1935" s="23"/>
      <c r="W1935" s="23"/>
      <c r="X1935" s="23"/>
      <c r="Y1935" s="23"/>
      <c r="Z1935" s="23"/>
      <c r="AA1935" s="23"/>
      <c r="AB1935" s="23"/>
      <c r="AC1935" s="24"/>
      <c r="AE1935" s="35" t="s">
        <v>4211</v>
      </c>
      <c r="AF1935" s="36" t="s">
        <v>4204</v>
      </c>
      <c r="AG1935" s="36"/>
      <c r="AH1935" s="36"/>
      <c r="AI1935" s="37"/>
      <c r="AK1935" s="4">
        <f t="shared" si="512"/>
        <v>0</v>
      </c>
      <c r="AL1935" s="4">
        <f t="shared" si="513"/>
        <v>0</v>
      </c>
      <c r="AM1935" s="4">
        <f t="shared" si="514"/>
        <v>0</v>
      </c>
      <c r="AN1935" s="4">
        <f t="shared" si="515"/>
        <v>0</v>
      </c>
      <c r="AO1935" s="4">
        <f t="shared" si="516"/>
        <v>0</v>
      </c>
      <c r="AQ1935" s="4">
        <f t="shared" si="517"/>
        <v>0</v>
      </c>
      <c r="AR1935" s="4">
        <f t="shared" si="518"/>
        <v>1</v>
      </c>
      <c r="AS1935" s="4">
        <f t="shared" si="519"/>
        <v>1</v>
      </c>
      <c r="AT1935" s="4">
        <f t="shared" si="520"/>
        <v>1</v>
      </c>
      <c r="AU1935" s="4">
        <f t="shared" si="521"/>
        <v>1</v>
      </c>
      <c r="AW1935" s="4">
        <f t="shared" si="522"/>
        <v>0</v>
      </c>
      <c r="AX1935" s="4">
        <f t="shared" si="523"/>
        <v>0</v>
      </c>
      <c r="AY1935" s="4">
        <f t="shared" si="524"/>
        <v>1</v>
      </c>
      <c r="BA1935" s="4">
        <f t="shared" si="525"/>
        <v>1</v>
      </c>
    </row>
    <row r="1936" spans="2:53" ht="14.5" customHeight="1" x14ac:dyDescent="0.35">
      <c r="B1936" s="47" t="s">
        <v>3470</v>
      </c>
      <c r="C1936" s="73" t="s">
        <v>3474</v>
      </c>
      <c r="D1936" s="74">
        <v>45323</v>
      </c>
      <c r="E1936" s="74" t="str">
        <f t="shared" ca="1" si="526"/>
        <v>Yes</v>
      </c>
      <c r="F1936" s="54" t="str">
        <f t="shared" si="527"/>
        <v>3. All Roles Work Inflexible</v>
      </c>
      <c r="G1936" s="49" t="s">
        <v>4193</v>
      </c>
      <c r="H1936" s="22">
        <f t="shared" si="528"/>
        <v>0</v>
      </c>
      <c r="I1936" s="23"/>
      <c r="J1936" s="23"/>
      <c r="K1936" s="23"/>
      <c r="L1936" s="23"/>
      <c r="M1936" s="23"/>
      <c r="N1936" s="23"/>
      <c r="O1936" s="23"/>
      <c r="P1936" s="23"/>
      <c r="Q1936" s="23"/>
      <c r="R1936" s="23"/>
      <c r="S1936" s="23"/>
      <c r="T1936" s="23"/>
      <c r="U1936" s="23"/>
      <c r="V1936" s="23"/>
      <c r="W1936" s="23"/>
      <c r="X1936" s="23"/>
      <c r="Y1936" s="23"/>
      <c r="Z1936" s="23"/>
      <c r="AA1936" s="23"/>
      <c r="AB1936" s="23"/>
      <c r="AC1936" s="24"/>
      <c r="AE1936" s="35" t="s">
        <v>653</v>
      </c>
      <c r="AF1936" s="36" t="s">
        <v>4204</v>
      </c>
      <c r="AG1936" s="36"/>
      <c r="AH1936" s="36"/>
      <c r="AI1936" s="37"/>
      <c r="AK1936" s="4">
        <f t="shared" si="512"/>
        <v>0</v>
      </c>
      <c r="AL1936" s="4">
        <f t="shared" si="513"/>
        <v>0</v>
      </c>
      <c r="AM1936" s="4">
        <f t="shared" si="514"/>
        <v>0</v>
      </c>
      <c r="AN1936" s="4">
        <f t="shared" si="515"/>
        <v>0</v>
      </c>
      <c r="AO1936" s="4">
        <f t="shared" si="516"/>
        <v>0</v>
      </c>
      <c r="AQ1936" s="4">
        <f t="shared" si="517"/>
        <v>0</v>
      </c>
      <c r="AR1936" s="4">
        <f t="shared" si="518"/>
        <v>1</v>
      </c>
      <c r="AS1936" s="4">
        <f t="shared" si="519"/>
        <v>1</v>
      </c>
      <c r="AT1936" s="4">
        <f t="shared" si="520"/>
        <v>1</v>
      </c>
      <c r="AU1936" s="4">
        <f t="shared" si="521"/>
        <v>1</v>
      </c>
      <c r="AW1936" s="4">
        <f t="shared" si="522"/>
        <v>0</v>
      </c>
      <c r="AX1936" s="4">
        <f t="shared" si="523"/>
        <v>0</v>
      </c>
      <c r="AY1936" s="4">
        <f t="shared" si="524"/>
        <v>1</v>
      </c>
      <c r="BA1936" s="4">
        <f t="shared" si="525"/>
        <v>1</v>
      </c>
    </row>
    <row r="1937" spans="2:53" ht="14.5" customHeight="1" x14ac:dyDescent="0.35">
      <c r="B1937" s="47" t="s">
        <v>3471</v>
      </c>
      <c r="C1937" s="73" t="s">
        <v>3474</v>
      </c>
      <c r="D1937" s="74">
        <v>45323</v>
      </c>
      <c r="E1937" s="74" t="str">
        <f t="shared" ca="1" si="526"/>
        <v>Yes</v>
      </c>
      <c r="F1937" s="54" t="str">
        <f t="shared" si="527"/>
        <v>3. All Roles Work Inflexible</v>
      </c>
      <c r="G1937" s="49" t="s">
        <v>4194</v>
      </c>
      <c r="H1937" s="22">
        <f t="shared" si="528"/>
        <v>0</v>
      </c>
      <c r="I1937" s="23"/>
      <c r="J1937" s="23"/>
      <c r="K1937" s="23"/>
      <c r="L1937" s="23"/>
      <c r="M1937" s="23"/>
      <c r="N1937" s="23"/>
      <c r="O1937" s="23"/>
      <c r="P1937" s="23"/>
      <c r="Q1937" s="23"/>
      <c r="R1937" s="23"/>
      <c r="S1937" s="23"/>
      <c r="T1937" s="23"/>
      <c r="U1937" s="23"/>
      <c r="V1937" s="23"/>
      <c r="W1937" s="23"/>
      <c r="X1937" s="23"/>
      <c r="Y1937" s="23"/>
      <c r="Z1937" s="23"/>
      <c r="AA1937" s="23"/>
      <c r="AB1937" s="23"/>
      <c r="AC1937" s="24"/>
      <c r="AE1937" s="35" t="s">
        <v>4251</v>
      </c>
      <c r="AF1937" s="36" t="s">
        <v>4204</v>
      </c>
      <c r="AG1937" s="36"/>
      <c r="AH1937" s="36"/>
      <c r="AI1937" s="37"/>
      <c r="AK1937" s="4">
        <f t="shared" si="512"/>
        <v>0</v>
      </c>
      <c r="AL1937" s="4">
        <f t="shared" si="513"/>
        <v>0</v>
      </c>
      <c r="AM1937" s="4">
        <f t="shared" si="514"/>
        <v>0</v>
      </c>
      <c r="AN1937" s="4">
        <f t="shared" si="515"/>
        <v>0</v>
      </c>
      <c r="AO1937" s="4">
        <f t="shared" si="516"/>
        <v>0</v>
      </c>
      <c r="AQ1937" s="4">
        <f t="shared" si="517"/>
        <v>0</v>
      </c>
      <c r="AR1937" s="4">
        <f t="shared" si="518"/>
        <v>1</v>
      </c>
      <c r="AS1937" s="4">
        <f t="shared" si="519"/>
        <v>1</v>
      </c>
      <c r="AT1937" s="4">
        <f t="shared" si="520"/>
        <v>1</v>
      </c>
      <c r="AU1937" s="4">
        <f t="shared" si="521"/>
        <v>1</v>
      </c>
      <c r="AW1937" s="4">
        <f t="shared" si="522"/>
        <v>0</v>
      </c>
      <c r="AX1937" s="4">
        <f t="shared" si="523"/>
        <v>0</v>
      </c>
      <c r="AY1937" s="4">
        <f t="shared" si="524"/>
        <v>1</v>
      </c>
      <c r="BA1937" s="4">
        <f t="shared" si="525"/>
        <v>1</v>
      </c>
    </row>
    <row r="1938" spans="2:53" ht="14.5" customHeight="1" x14ac:dyDescent="0.35">
      <c r="B1938" s="47" t="s">
        <v>3472</v>
      </c>
      <c r="C1938" s="73" t="s">
        <v>3474</v>
      </c>
      <c r="D1938" s="74">
        <v>45323</v>
      </c>
      <c r="E1938" s="74" t="str">
        <f t="shared" ca="1" si="526"/>
        <v>Yes</v>
      </c>
      <c r="F1938" s="54" t="str">
        <f t="shared" si="527"/>
        <v>3. All Roles Work Inflexible</v>
      </c>
      <c r="G1938" s="49" t="s">
        <v>4195</v>
      </c>
      <c r="H1938" s="22">
        <f t="shared" si="528"/>
        <v>0</v>
      </c>
      <c r="I1938" s="23"/>
      <c r="J1938" s="23"/>
      <c r="K1938" s="23"/>
      <c r="L1938" s="23"/>
      <c r="M1938" s="23"/>
      <c r="N1938" s="23"/>
      <c r="O1938" s="23"/>
      <c r="P1938" s="23"/>
      <c r="Q1938" s="23"/>
      <c r="R1938" s="23"/>
      <c r="S1938" s="23"/>
      <c r="T1938" s="23"/>
      <c r="U1938" s="23"/>
      <c r="V1938" s="23"/>
      <c r="W1938" s="23"/>
      <c r="X1938" s="23"/>
      <c r="Y1938" s="23"/>
      <c r="Z1938" s="23"/>
      <c r="AA1938" s="23"/>
      <c r="AB1938" s="23"/>
      <c r="AC1938" s="24"/>
      <c r="AE1938" s="35" t="s">
        <v>4213</v>
      </c>
      <c r="AF1938" s="36" t="s">
        <v>4204</v>
      </c>
      <c r="AG1938" s="36"/>
      <c r="AH1938" s="36"/>
      <c r="AI1938" s="37"/>
      <c r="AK1938" s="4">
        <f t="shared" si="512"/>
        <v>0</v>
      </c>
      <c r="AL1938" s="4">
        <f t="shared" si="513"/>
        <v>0</v>
      </c>
      <c r="AM1938" s="4">
        <f t="shared" si="514"/>
        <v>0</v>
      </c>
      <c r="AN1938" s="4">
        <f t="shared" si="515"/>
        <v>0</v>
      </c>
      <c r="AO1938" s="4">
        <f t="shared" si="516"/>
        <v>0</v>
      </c>
      <c r="AQ1938" s="4">
        <f t="shared" si="517"/>
        <v>0</v>
      </c>
      <c r="AR1938" s="4">
        <f t="shared" si="518"/>
        <v>1</v>
      </c>
      <c r="AS1938" s="4">
        <f t="shared" si="519"/>
        <v>1</v>
      </c>
      <c r="AT1938" s="4">
        <f t="shared" si="520"/>
        <v>1</v>
      </c>
      <c r="AU1938" s="4">
        <f t="shared" si="521"/>
        <v>1</v>
      </c>
      <c r="AW1938" s="4">
        <f t="shared" si="522"/>
        <v>0</v>
      </c>
      <c r="AX1938" s="4">
        <f t="shared" si="523"/>
        <v>0</v>
      </c>
      <c r="AY1938" s="4">
        <f t="shared" si="524"/>
        <v>1</v>
      </c>
      <c r="BA1938" s="4">
        <f t="shared" si="525"/>
        <v>1</v>
      </c>
    </row>
    <row r="1939" spans="2:53" ht="14.5" customHeight="1" thickBot="1" x14ac:dyDescent="0.4">
      <c r="B1939" s="60" t="s">
        <v>3473</v>
      </c>
      <c r="C1939" s="73" t="s">
        <v>3474</v>
      </c>
      <c r="D1939" s="74">
        <v>45323</v>
      </c>
      <c r="E1939" s="74" t="str">
        <f t="shared" ca="1" si="526"/>
        <v>Yes</v>
      </c>
      <c r="F1939" s="54" t="str">
        <f t="shared" si="527"/>
        <v>3. All Roles Work Inflexible</v>
      </c>
      <c r="G1939" s="61"/>
      <c r="H1939" s="22">
        <f t="shared" si="528"/>
        <v>0</v>
      </c>
      <c r="I1939" s="23"/>
      <c r="J1939" s="23"/>
      <c r="K1939" s="23"/>
      <c r="L1939" s="23"/>
      <c r="M1939" s="23"/>
      <c r="N1939" s="23"/>
      <c r="O1939" s="23"/>
      <c r="P1939" s="23"/>
      <c r="Q1939" s="23"/>
      <c r="R1939" s="23"/>
      <c r="S1939" s="23"/>
      <c r="T1939" s="23"/>
      <c r="U1939" s="23"/>
      <c r="V1939" s="23"/>
      <c r="W1939" s="23"/>
      <c r="X1939" s="23"/>
      <c r="Y1939" s="23"/>
      <c r="Z1939" s="23"/>
      <c r="AA1939" s="23"/>
      <c r="AB1939" s="23"/>
      <c r="AC1939" s="24"/>
      <c r="AE1939" s="42" t="s">
        <v>2097</v>
      </c>
      <c r="AF1939" s="43" t="s">
        <v>4204</v>
      </c>
      <c r="AG1939" s="43"/>
      <c r="AH1939" s="43"/>
      <c r="AI1939" s="44"/>
      <c r="AK1939" s="4">
        <f t="shared" si="512"/>
        <v>0</v>
      </c>
      <c r="AL1939" s="4">
        <f t="shared" si="513"/>
        <v>0</v>
      </c>
      <c r="AM1939" s="4">
        <f t="shared" si="514"/>
        <v>0</v>
      </c>
      <c r="AN1939" s="4">
        <f t="shared" si="515"/>
        <v>0</v>
      </c>
      <c r="AO1939" s="4">
        <f t="shared" si="516"/>
        <v>0</v>
      </c>
      <c r="AQ1939" s="4">
        <f t="shared" si="517"/>
        <v>0</v>
      </c>
      <c r="AR1939" s="4">
        <f t="shared" si="518"/>
        <v>1</v>
      </c>
      <c r="AS1939" s="4">
        <f t="shared" si="519"/>
        <v>1</v>
      </c>
      <c r="AT1939" s="4">
        <f t="shared" si="520"/>
        <v>1</v>
      </c>
      <c r="AU1939" s="4">
        <f t="shared" si="521"/>
        <v>1</v>
      </c>
      <c r="AW1939" s="4">
        <f t="shared" si="522"/>
        <v>0</v>
      </c>
      <c r="AX1939" s="4">
        <f t="shared" si="523"/>
        <v>0</v>
      </c>
      <c r="AY1939" s="4">
        <f t="shared" si="524"/>
        <v>1</v>
      </c>
      <c r="BA1939" s="4">
        <f t="shared" si="525"/>
        <v>1</v>
      </c>
    </row>
    <row r="1940" spans="2:53" ht="14.5" customHeight="1" thickTop="1" x14ac:dyDescent="0.35">
      <c r="B1940" s="135" t="s">
        <v>4328</v>
      </c>
      <c r="C1940" s="136" t="s">
        <v>3474</v>
      </c>
      <c r="D1940" s="137">
        <v>45323</v>
      </c>
      <c r="E1940" s="137" t="str">
        <f t="shared" ca="1" si="526"/>
        <v>Yes</v>
      </c>
      <c r="F1940" s="138" t="str">
        <f t="shared" si="527"/>
        <v>1. All Roles Work Flexible</v>
      </c>
      <c r="G1940" s="148" t="s">
        <v>4329</v>
      </c>
      <c r="H1940" s="140">
        <f t="shared" si="528"/>
        <v>0</v>
      </c>
      <c r="I1940" s="141"/>
      <c r="J1940" s="141"/>
      <c r="K1940" s="141"/>
      <c r="L1940" s="141"/>
      <c r="M1940" s="141"/>
      <c r="N1940" s="141"/>
      <c r="O1940" s="141"/>
      <c r="P1940" s="141"/>
      <c r="Q1940" s="141"/>
      <c r="R1940" s="141"/>
      <c r="S1940" s="141"/>
      <c r="T1940" s="141"/>
      <c r="U1940" s="141"/>
      <c r="V1940" s="141"/>
      <c r="W1940" s="141"/>
      <c r="X1940" s="141"/>
      <c r="Y1940" s="141"/>
      <c r="Z1940" s="141"/>
      <c r="AA1940" s="141"/>
      <c r="AB1940" s="141"/>
      <c r="AC1940" s="142"/>
      <c r="AE1940" s="143" t="s">
        <v>75</v>
      </c>
      <c r="AF1940" s="144" t="s">
        <v>4204</v>
      </c>
      <c r="AG1940" s="144"/>
      <c r="AH1940" s="144"/>
      <c r="AI1940" s="145"/>
      <c r="AK1940" s="4">
        <f t="shared" si="512"/>
        <v>1</v>
      </c>
      <c r="AL1940" s="4">
        <f t="shared" si="513"/>
        <v>0</v>
      </c>
      <c r="AM1940" s="4">
        <f t="shared" si="514"/>
        <v>0</v>
      </c>
      <c r="AN1940" s="4">
        <f t="shared" si="515"/>
        <v>0</v>
      </c>
      <c r="AO1940" s="4">
        <f t="shared" si="516"/>
        <v>0</v>
      </c>
      <c r="AQ1940" s="4">
        <f t="shared" si="517"/>
        <v>0</v>
      </c>
      <c r="AR1940" s="4">
        <f t="shared" si="518"/>
        <v>1</v>
      </c>
      <c r="AS1940" s="4">
        <f t="shared" si="519"/>
        <v>1</v>
      </c>
      <c r="AT1940" s="4">
        <f t="shared" si="520"/>
        <v>1</v>
      </c>
      <c r="AU1940" s="4">
        <f t="shared" si="521"/>
        <v>1</v>
      </c>
      <c r="AW1940" s="4">
        <f t="shared" si="522"/>
        <v>1</v>
      </c>
      <c r="AX1940" s="4">
        <f t="shared" si="523"/>
        <v>0</v>
      </c>
      <c r="AY1940" s="4">
        <f t="shared" si="524"/>
        <v>0</v>
      </c>
      <c r="BA1940" s="4">
        <f t="shared" si="525"/>
        <v>5</v>
      </c>
    </row>
    <row r="1941" spans="2:53" ht="14.5" customHeight="1" x14ac:dyDescent="0.35">
      <c r="B1941" s="47" t="s">
        <v>4330</v>
      </c>
      <c r="C1941" s="73" t="s">
        <v>3474</v>
      </c>
      <c r="D1941" s="74">
        <v>45323</v>
      </c>
      <c r="E1941" s="74" t="str">
        <f t="shared" ref="E1941:E1998" ca="1" si="529">IF((TODAY()-D1941)&lt;=30,"Yes","No")</f>
        <v>Yes</v>
      </c>
      <c r="F1941" s="54" t="str">
        <f t="shared" ref="F1941:F1998" si="530">IF(AW1941=1,"1. All Roles Work Flexible",IF(AX1941=1,"2. Some Roles Work Flexible","3. All Roles Work Inflexible"))</f>
        <v>1. All Roles Work Flexible</v>
      </c>
      <c r="G1941" s="134" t="s">
        <v>4331</v>
      </c>
      <c r="H1941" s="22">
        <f t="shared" ref="H1941:H1998" si="531">SUM(I1941:AC1941)</f>
        <v>0</v>
      </c>
      <c r="I1941" s="23"/>
      <c r="J1941" s="23"/>
      <c r="K1941" s="23"/>
      <c r="L1941" s="23"/>
      <c r="M1941" s="23"/>
      <c r="N1941" s="23"/>
      <c r="O1941" s="23"/>
      <c r="P1941" s="23"/>
      <c r="Q1941" s="23"/>
      <c r="R1941" s="23"/>
      <c r="S1941" s="23"/>
      <c r="T1941" s="23"/>
      <c r="U1941" s="23"/>
      <c r="V1941" s="23"/>
      <c r="W1941" s="23"/>
      <c r="X1941" s="23"/>
      <c r="Y1941" s="23"/>
      <c r="Z1941" s="23"/>
      <c r="AA1941" s="23"/>
      <c r="AB1941" s="23"/>
      <c r="AC1941" s="24"/>
      <c r="AE1941" s="35" t="s">
        <v>75</v>
      </c>
      <c r="AF1941" s="36" t="s">
        <v>4204</v>
      </c>
      <c r="AG1941" s="36"/>
      <c r="AH1941" s="36"/>
      <c r="AI1941" s="37"/>
      <c r="AK1941" s="4">
        <f t="shared" ref="AK1941:AK1998" si="532">COUNTIF(AE1941,"Remote")</f>
        <v>1</v>
      </c>
      <c r="AL1941" s="4">
        <f t="shared" ref="AL1941:AL1998" si="533">COUNTIF(AF1941,"Remote")</f>
        <v>0</v>
      </c>
      <c r="AM1941" s="4">
        <f t="shared" ref="AM1941:AM1998" si="534">COUNTIF(AG1941,"Remote")</f>
        <v>0</v>
      </c>
      <c r="AN1941" s="4">
        <f t="shared" ref="AN1941:AN1998" si="535">COUNTIF(AH1941,"Remote")</f>
        <v>0</v>
      </c>
      <c r="AO1941" s="4">
        <f t="shared" ref="AO1941:AO1998" si="536">COUNTIF(AI1941,"Remote")</f>
        <v>0</v>
      </c>
      <c r="AQ1941" s="4">
        <f t="shared" ref="AQ1941:AQ1998" si="537">COUNTBLANK(AE1941)</f>
        <v>0</v>
      </c>
      <c r="AR1941" s="4">
        <f t="shared" ref="AR1941:AR1998" si="538">COUNTBLANK(AF1941)</f>
        <v>1</v>
      </c>
      <c r="AS1941" s="4">
        <f t="shared" ref="AS1941:AS1998" si="539">COUNTBLANK(AG1941)</f>
        <v>1</v>
      </c>
      <c r="AT1941" s="4">
        <f t="shared" ref="AT1941:AT1998" si="540">COUNTBLANK(AH1941)</f>
        <v>1</v>
      </c>
      <c r="AU1941" s="4">
        <f t="shared" ref="AU1941:AU1998" si="541">COUNTBLANK(AI1941)</f>
        <v>1</v>
      </c>
      <c r="AW1941" s="4">
        <f t="shared" ref="AW1941:AW1998" si="542">IF(AND(SUM(AQ1941:AU1941)=4,SUM(AK1941:AO1941)=1),1,0)</f>
        <v>1</v>
      </c>
      <c r="AX1941" s="4">
        <f t="shared" ref="AX1941:AX1998" si="543">IF(AND(SUM(AQ1941:AU1941)&lt;4,SUM(AK1941:AO1941)=1),1,0)</f>
        <v>0</v>
      </c>
      <c r="AY1941" s="4">
        <f t="shared" ref="AY1941:AY1998" si="544">IF((AW1941+AX1941)=0,1,0)</f>
        <v>0</v>
      </c>
      <c r="BA1941" s="4">
        <f t="shared" ref="BA1941:BA1998" si="545">IF(AW1941=1,5,IF(AX1941=1,3,1))</f>
        <v>5</v>
      </c>
    </row>
    <row r="1942" spans="2:53" ht="14.5" customHeight="1" x14ac:dyDescent="0.35">
      <c r="B1942" s="47" t="s">
        <v>4332</v>
      </c>
      <c r="C1942" s="73" t="s">
        <v>3474</v>
      </c>
      <c r="D1942" s="74">
        <v>45323</v>
      </c>
      <c r="E1942" s="74" t="str">
        <f t="shared" ca="1" si="529"/>
        <v>Yes</v>
      </c>
      <c r="F1942" s="54" t="str">
        <f t="shared" si="530"/>
        <v>3. All Roles Work Inflexible</v>
      </c>
      <c r="G1942" s="134" t="s">
        <v>4333</v>
      </c>
      <c r="H1942" s="22">
        <f t="shared" si="531"/>
        <v>0</v>
      </c>
      <c r="I1942" s="23"/>
      <c r="J1942" s="23"/>
      <c r="K1942" s="23"/>
      <c r="L1942" s="23"/>
      <c r="M1942" s="23"/>
      <c r="N1942" s="23"/>
      <c r="O1942" s="23"/>
      <c r="P1942" s="23"/>
      <c r="Q1942" s="23"/>
      <c r="R1942" s="23"/>
      <c r="S1942" s="23"/>
      <c r="T1942" s="23"/>
      <c r="U1942" s="23"/>
      <c r="V1942" s="23"/>
      <c r="W1942" s="23"/>
      <c r="X1942" s="23"/>
      <c r="Y1942" s="23"/>
      <c r="Z1942" s="23"/>
      <c r="AA1942" s="23"/>
      <c r="AB1942" s="23"/>
      <c r="AC1942" s="24"/>
      <c r="AE1942" s="35" t="s">
        <v>1487</v>
      </c>
      <c r="AF1942" s="36" t="s">
        <v>4204</v>
      </c>
      <c r="AG1942" s="36"/>
      <c r="AH1942" s="36"/>
      <c r="AI1942" s="37"/>
      <c r="AK1942" s="4">
        <f t="shared" si="532"/>
        <v>0</v>
      </c>
      <c r="AL1942" s="4">
        <f t="shared" si="533"/>
        <v>0</v>
      </c>
      <c r="AM1942" s="4">
        <f t="shared" si="534"/>
        <v>0</v>
      </c>
      <c r="AN1942" s="4">
        <f t="shared" si="535"/>
        <v>0</v>
      </c>
      <c r="AO1942" s="4">
        <f t="shared" si="536"/>
        <v>0</v>
      </c>
      <c r="AQ1942" s="4">
        <f t="shared" si="537"/>
        <v>0</v>
      </c>
      <c r="AR1942" s="4">
        <f t="shared" si="538"/>
        <v>1</v>
      </c>
      <c r="AS1942" s="4">
        <f t="shared" si="539"/>
        <v>1</v>
      </c>
      <c r="AT1942" s="4">
        <f t="shared" si="540"/>
        <v>1</v>
      </c>
      <c r="AU1942" s="4">
        <f t="shared" si="541"/>
        <v>1</v>
      </c>
      <c r="AW1942" s="4">
        <f t="shared" si="542"/>
        <v>0</v>
      </c>
      <c r="AX1942" s="4">
        <f t="shared" si="543"/>
        <v>0</v>
      </c>
      <c r="AY1942" s="4">
        <f t="shared" si="544"/>
        <v>1</v>
      </c>
      <c r="BA1942" s="4">
        <f t="shared" si="545"/>
        <v>1</v>
      </c>
    </row>
    <row r="1943" spans="2:53" ht="14.5" customHeight="1" x14ac:dyDescent="0.35">
      <c r="B1943" s="47" t="s">
        <v>4334</v>
      </c>
      <c r="C1943" s="73" t="s">
        <v>3474</v>
      </c>
      <c r="D1943" s="74">
        <v>45323</v>
      </c>
      <c r="E1943" s="74" t="str">
        <f t="shared" ca="1" si="529"/>
        <v>Yes</v>
      </c>
      <c r="F1943" s="54" t="str">
        <f t="shared" si="530"/>
        <v>1. All Roles Work Flexible</v>
      </c>
      <c r="G1943" s="134" t="s">
        <v>4335</v>
      </c>
      <c r="H1943" s="22">
        <f t="shared" si="531"/>
        <v>0</v>
      </c>
      <c r="I1943" s="23"/>
      <c r="J1943" s="23"/>
      <c r="K1943" s="23"/>
      <c r="L1943" s="23"/>
      <c r="M1943" s="23"/>
      <c r="N1943" s="23"/>
      <c r="O1943" s="23"/>
      <c r="P1943" s="23"/>
      <c r="Q1943" s="23"/>
      <c r="R1943" s="23"/>
      <c r="S1943" s="23"/>
      <c r="T1943" s="23"/>
      <c r="U1943" s="23"/>
      <c r="V1943" s="23"/>
      <c r="W1943" s="23"/>
      <c r="X1943" s="23"/>
      <c r="Y1943" s="23"/>
      <c r="Z1943" s="23"/>
      <c r="AA1943" s="23"/>
      <c r="AB1943" s="23"/>
      <c r="AC1943" s="24"/>
      <c r="AE1943" s="35" t="s">
        <v>75</v>
      </c>
      <c r="AF1943" s="36" t="s">
        <v>4204</v>
      </c>
      <c r="AG1943" s="36"/>
      <c r="AH1943" s="36"/>
      <c r="AI1943" s="37"/>
      <c r="AK1943" s="4">
        <f t="shared" si="532"/>
        <v>1</v>
      </c>
      <c r="AL1943" s="4">
        <f t="shared" si="533"/>
        <v>0</v>
      </c>
      <c r="AM1943" s="4">
        <f t="shared" si="534"/>
        <v>0</v>
      </c>
      <c r="AN1943" s="4">
        <f t="shared" si="535"/>
        <v>0</v>
      </c>
      <c r="AO1943" s="4">
        <f t="shared" si="536"/>
        <v>0</v>
      </c>
      <c r="AQ1943" s="4">
        <f t="shared" si="537"/>
        <v>0</v>
      </c>
      <c r="AR1943" s="4">
        <f t="shared" si="538"/>
        <v>1</v>
      </c>
      <c r="AS1943" s="4">
        <f t="shared" si="539"/>
        <v>1</v>
      </c>
      <c r="AT1943" s="4">
        <f t="shared" si="540"/>
        <v>1</v>
      </c>
      <c r="AU1943" s="4">
        <f t="shared" si="541"/>
        <v>1</v>
      </c>
      <c r="AW1943" s="4">
        <f t="shared" si="542"/>
        <v>1</v>
      </c>
      <c r="AX1943" s="4">
        <f t="shared" si="543"/>
        <v>0</v>
      </c>
      <c r="AY1943" s="4">
        <f t="shared" si="544"/>
        <v>0</v>
      </c>
      <c r="BA1943" s="4">
        <f t="shared" si="545"/>
        <v>5</v>
      </c>
    </row>
    <row r="1944" spans="2:53" ht="14.5" customHeight="1" x14ac:dyDescent="0.35">
      <c r="B1944" s="47" t="s">
        <v>4336</v>
      </c>
      <c r="C1944" s="73" t="s">
        <v>3474</v>
      </c>
      <c r="D1944" s="74">
        <v>45323</v>
      </c>
      <c r="E1944" s="74" t="str">
        <f t="shared" ca="1" si="529"/>
        <v>Yes</v>
      </c>
      <c r="F1944" s="54" t="str">
        <f t="shared" si="530"/>
        <v>3. All Roles Work Inflexible</v>
      </c>
      <c r="G1944" s="134" t="s">
        <v>4337</v>
      </c>
      <c r="H1944" s="22">
        <f t="shared" si="531"/>
        <v>0</v>
      </c>
      <c r="I1944" s="23"/>
      <c r="J1944" s="23"/>
      <c r="K1944" s="23"/>
      <c r="L1944" s="23"/>
      <c r="M1944" s="23"/>
      <c r="N1944" s="23"/>
      <c r="O1944" s="23"/>
      <c r="P1944" s="23"/>
      <c r="Q1944" s="23"/>
      <c r="R1944" s="23"/>
      <c r="S1944" s="23"/>
      <c r="T1944" s="23"/>
      <c r="U1944" s="23"/>
      <c r="V1944" s="23"/>
      <c r="W1944" s="23"/>
      <c r="X1944" s="23"/>
      <c r="Y1944" s="23"/>
      <c r="Z1944" s="23"/>
      <c r="AA1944" s="23"/>
      <c r="AB1944" s="23"/>
      <c r="AC1944" s="24"/>
      <c r="AE1944" s="35" t="s">
        <v>617</v>
      </c>
      <c r="AF1944" s="36" t="s">
        <v>4204</v>
      </c>
      <c r="AG1944" s="36"/>
      <c r="AH1944" s="36"/>
      <c r="AI1944" s="37"/>
      <c r="AK1944" s="4">
        <f t="shared" si="532"/>
        <v>0</v>
      </c>
      <c r="AL1944" s="4">
        <f t="shared" si="533"/>
        <v>0</v>
      </c>
      <c r="AM1944" s="4">
        <f t="shared" si="534"/>
        <v>0</v>
      </c>
      <c r="AN1944" s="4">
        <f t="shared" si="535"/>
        <v>0</v>
      </c>
      <c r="AO1944" s="4">
        <f t="shared" si="536"/>
        <v>0</v>
      </c>
      <c r="AQ1944" s="4">
        <f t="shared" si="537"/>
        <v>0</v>
      </c>
      <c r="AR1944" s="4">
        <f t="shared" si="538"/>
        <v>1</v>
      </c>
      <c r="AS1944" s="4">
        <f t="shared" si="539"/>
        <v>1</v>
      </c>
      <c r="AT1944" s="4">
        <f t="shared" si="540"/>
        <v>1</v>
      </c>
      <c r="AU1944" s="4">
        <f t="shared" si="541"/>
        <v>1</v>
      </c>
      <c r="AW1944" s="4">
        <f t="shared" si="542"/>
        <v>0</v>
      </c>
      <c r="AX1944" s="4">
        <f t="shared" si="543"/>
        <v>0</v>
      </c>
      <c r="AY1944" s="4">
        <f t="shared" si="544"/>
        <v>1</v>
      </c>
      <c r="BA1944" s="4">
        <f t="shared" si="545"/>
        <v>1</v>
      </c>
    </row>
    <row r="1945" spans="2:53" ht="14.5" customHeight="1" thickBot="1" x14ac:dyDescent="0.4">
      <c r="B1945" s="60" t="s">
        <v>4338</v>
      </c>
      <c r="C1945" s="73" t="s">
        <v>3474</v>
      </c>
      <c r="D1945" s="74">
        <v>45323</v>
      </c>
      <c r="E1945" s="74" t="str">
        <f t="shared" ca="1" si="529"/>
        <v>Yes</v>
      </c>
      <c r="F1945" s="54" t="str">
        <f t="shared" si="530"/>
        <v>2. Some Roles Work Flexible</v>
      </c>
      <c r="G1945" s="149" t="s">
        <v>4339</v>
      </c>
      <c r="H1945" s="22">
        <f t="shared" si="531"/>
        <v>0</v>
      </c>
      <c r="I1945" s="23"/>
      <c r="J1945" s="23"/>
      <c r="K1945" s="23"/>
      <c r="L1945" s="23"/>
      <c r="M1945" s="23"/>
      <c r="N1945" s="23"/>
      <c r="O1945" s="23"/>
      <c r="P1945" s="23"/>
      <c r="Q1945" s="23"/>
      <c r="R1945" s="23"/>
      <c r="S1945" s="23"/>
      <c r="T1945" s="23"/>
      <c r="U1945" s="23"/>
      <c r="V1945" s="23"/>
      <c r="W1945" s="23"/>
      <c r="X1945" s="23"/>
      <c r="Y1945" s="23"/>
      <c r="Z1945" s="23"/>
      <c r="AA1945" s="23"/>
      <c r="AB1945" s="23"/>
      <c r="AC1945" s="24"/>
      <c r="AE1945" s="42" t="s">
        <v>75</v>
      </c>
      <c r="AF1945" s="43" t="s">
        <v>2310</v>
      </c>
      <c r="AG1945" s="43"/>
      <c r="AH1945" s="43"/>
      <c r="AI1945" s="44"/>
      <c r="AK1945" s="4">
        <f t="shared" si="532"/>
        <v>1</v>
      </c>
      <c r="AL1945" s="4">
        <f t="shared" si="533"/>
        <v>0</v>
      </c>
      <c r="AM1945" s="4">
        <f t="shared" si="534"/>
        <v>0</v>
      </c>
      <c r="AN1945" s="4">
        <f t="shared" si="535"/>
        <v>0</v>
      </c>
      <c r="AO1945" s="4">
        <f t="shared" si="536"/>
        <v>0</v>
      </c>
      <c r="AQ1945" s="4">
        <f t="shared" si="537"/>
        <v>0</v>
      </c>
      <c r="AR1945" s="4">
        <f t="shared" si="538"/>
        <v>0</v>
      </c>
      <c r="AS1945" s="4">
        <f t="shared" si="539"/>
        <v>1</v>
      </c>
      <c r="AT1945" s="4">
        <f t="shared" si="540"/>
        <v>1</v>
      </c>
      <c r="AU1945" s="4">
        <f t="shared" si="541"/>
        <v>1</v>
      </c>
      <c r="AW1945" s="4">
        <f t="shared" si="542"/>
        <v>0</v>
      </c>
      <c r="AX1945" s="4">
        <f t="shared" si="543"/>
        <v>1</v>
      </c>
      <c r="AY1945" s="4">
        <f t="shared" si="544"/>
        <v>0</v>
      </c>
      <c r="BA1945" s="4">
        <f t="shared" si="545"/>
        <v>3</v>
      </c>
    </row>
    <row r="1946" spans="2:53" ht="14.5" customHeight="1" thickTop="1" x14ac:dyDescent="0.35">
      <c r="B1946" s="135" t="s">
        <v>4340</v>
      </c>
      <c r="C1946" s="150" t="s">
        <v>3474</v>
      </c>
      <c r="D1946" s="151">
        <v>45323</v>
      </c>
      <c r="E1946" s="151" t="str">
        <f t="shared" ca="1" si="529"/>
        <v>Yes</v>
      </c>
      <c r="F1946" s="152" t="str">
        <f t="shared" si="530"/>
        <v>1. All Roles Work Flexible</v>
      </c>
      <c r="G1946" s="148" t="s">
        <v>4393</v>
      </c>
      <c r="H1946" s="153">
        <f t="shared" si="531"/>
        <v>0</v>
      </c>
      <c r="I1946" s="154"/>
      <c r="J1946" s="154"/>
      <c r="K1946" s="154"/>
      <c r="L1946" s="154"/>
      <c r="M1946" s="154"/>
      <c r="N1946" s="154"/>
      <c r="O1946" s="154"/>
      <c r="P1946" s="154"/>
      <c r="Q1946" s="154"/>
      <c r="R1946" s="154"/>
      <c r="S1946" s="154"/>
      <c r="T1946" s="154"/>
      <c r="U1946" s="154"/>
      <c r="V1946" s="154"/>
      <c r="W1946" s="154"/>
      <c r="X1946" s="154"/>
      <c r="Y1946" s="154"/>
      <c r="Z1946" s="154"/>
      <c r="AA1946" s="154"/>
      <c r="AB1946" s="154"/>
      <c r="AC1946" s="155"/>
      <c r="AD1946" s="156"/>
      <c r="AE1946" s="143" t="s">
        <v>75</v>
      </c>
      <c r="AF1946" s="144" t="s">
        <v>4204</v>
      </c>
      <c r="AG1946" s="144"/>
      <c r="AH1946" s="144"/>
      <c r="AI1946" s="145"/>
      <c r="AK1946" s="4">
        <f t="shared" si="532"/>
        <v>1</v>
      </c>
      <c r="AL1946" s="4">
        <f t="shared" si="533"/>
        <v>0</v>
      </c>
      <c r="AM1946" s="4">
        <f t="shared" si="534"/>
        <v>0</v>
      </c>
      <c r="AN1946" s="4">
        <f t="shared" si="535"/>
        <v>0</v>
      </c>
      <c r="AO1946" s="4">
        <f t="shared" si="536"/>
        <v>0</v>
      </c>
      <c r="AQ1946" s="4">
        <f t="shared" si="537"/>
        <v>0</v>
      </c>
      <c r="AR1946" s="4">
        <f t="shared" si="538"/>
        <v>1</v>
      </c>
      <c r="AS1946" s="4">
        <f t="shared" si="539"/>
        <v>1</v>
      </c>
      <c r="AT1946" s="4">
        <f t="shared" si="540"/>
        <v>1</v>
      </c>
      <c r="AU1946" s="4">
        <f t="shared" si="541"/>
        <v>1</v>
      </c>
      <c r="AW1946" s="4">
        <f t="shared" si="542"/>
        <v>1</v>
      </c>
      <c r="AX1946" s="4">
        <f t="shared" si="543"/>
        <v>0</v>
      </c>
      <c r="AY1946" s="4">
        <f t="shared" si="544"/>
        <v>0</v>
      </c>
      <c r="BA1946" s="4">
        <f t="shared" si="545"/>
        <v>5</v>
      </c>
    </row>
    <row r="1947" spans="2:53" ht="14.5" customHeight="1" x14ac:dyDescent="0.35">
      <c r="B1947" s="47" t="s">
        <v>4341</v>
      </c>
      <c r="C1947" s="73" t="s">
        <v>3474</v>
      </c>
      <c r="D1947" s="74">
        <v>45323</v>
      </c>
      <c r="E1947" s="74" t="str">
        <f t="shared" ca="1" si="529"/>
        <v>Yes</v>
      </c>
      <c r="F1947" s="54" t="str">
        <f t="shared" si="530"/>
        <v>2. Some Roles Work Flexible</v>
      </c>
      <c r="G1947" s="134" t="s">
        <v>4394</v>
      </c>
      <c r="H1947" s="22">
        <f t="shared" si="531"/>
        <v>0</v>
      </c>
      <c r="I1947" s="23"/>
      <c r="J1947" s="23"/>
      <c r="K1947" s="23"/>
      <c r="L1947" s="23"/>
      <c r="M1947" s="23"/>
      <c r="N1947" s="23"/>
      <c r="O1947" s="23"/>
      <c r="P1947" s="23"/>
      <c r="Q1947" s="23"/>
      <c r="R1947" s="23"/>
      <c r="S1947" s="23"/>
      <c r="T1947" s="23"/>
      <c r="U1947" s="23"/>
      <c r="V1947" s="23"/>
      <c r="W1947" s="23"/>
      <c r="X1947" s="23"/>
      <c r="Y1947" s="23"/>
      <c r="Z1947" s="23"/>
      <c r="AA1947" s="23"/>
      <c r="AB1947" s="23"/>
      <c r="AC1947" s="24"/>
      <c r="AE1947" s="35" t="s">
        <v>75</v>
      </c>
      <c r="AF1947" s="36" t="s">
        <v>1661</v>
      </c>
      <c r="AG1947" s="36"/>
      <c r="AH1947" s="36"/>
      <c r="AI1947" s="37"/>
      <c r="AK1947" s="4">
        <f t="shared" si="532"/>
        <v>1</v>
      </c>
      <c r="AL1947" s="4">
        <f t="shared" si="533"/>
        <v>0</v>
      </c>
      <c r="AM1947" s="4">
        <f t="shared" si="534"/>
        <v>0</v>
      </c>
      <c r="AN1947" s="4">
        <f t="shared" si="535"/>
        <v>0</v>
      </c>
      <c r="AO1947" s="4">
        <f t="shared" si="536"/>
        <v>0</v>
      </c>
      <c r="AQ1947" s="4">
        <f t="shared" si="537"/>
        <v>0</v>
      </c>
      <c r="AR1947" s="4">
        <f t="shared" si="538"/>
        <v>0</v>
      </c>
      <c r="AS1947" s="4">
        <f t="shared" si="539"/>
        <v>1</v>
      </c>
      <c r="AT1947" s="4">
        <f t="shared" si="540"/>
        <v>1</v>
      </c>
      <c r="AU1947" s="4">
        <f t="shared" si="541"/>
        <v>1</v>
      </c>
      <c r="AW1947" s="4">
        <f t="shared" si="542"/>
        <v>0</v>
      </c>
      <c r="AX1947" s="4">
        <f t="shared" si="543"/>
        <v>1</v>
      </c>
      <c r="AY1947" s="4">
        <f t="shared" si="544"/>
        <v>0</v>
      </c>
      <c r="BA1947" s="4">
        <f t="shared" si="545"/>
        <v>3</v>
      </c>
    </row>
    <row r="1948" spans="2:53" ht="14.5" customHeight="1" x14ac:dyDescent="0.35">
      <c r="B1948" s="47" t="s">
        <v>4342</v>
      </c>
      <c r="C1948" s="73" t="s">
        <v>3474</v>
      </c>
      <c r="D1948" s="74">
        <v>45323</v>
      </c>
      <c r="E1948" s="74" t="str">
        <f t="shared" ca="1" si="529"/>
        <v>Yes</v>
      </c>
      <c r="F1948" s="54" t="str">
        <f t="shared" si="530"/>
        <v>1. All Roles Work Flexible</v>
      </c>
      <c r="G1948" s="134" t="s">
        <v>4395</v>
      </c>
      <c r="H1948" s="22">
        <f t="shared" si="531"/>
        <v>0</v>
      </c>
      <c r="I1948" s="23"/>
      <c r="J1948" s="23"/>
      <c r="K1948" s="23"/>
      <c r="L1948" s="23"/>
      <c r="M1948" s="23"/>
      <c r="N1948" s="23"/>
      <c r="O1948" s="23"/>
      <c r="P1948" s="23"/>
      <c r="Q1948" s="23"/>
      <c r="R1948" s="23"/>
      <c r="S1948" s="23"/>
      <c r="T1948" s="23"/>
      <c r="U1948" s="23"/>
      <c r="V1948" s="23"/>
      <c r="W1948" s="23"/>
      <c r="X1948" s="23"/>
      <c r="Y1948" s="23"/>
      <c r="Z1948" s="23"/>
      <c r="AA1948" s="23"/>
      <c r="AB1948" s="23"/>
      <c r="AC1948" s="24"/>
      <c r="AE1948" s="35" t="s">
        <v>75</v>
      </c>
      <c r="AF1948" s="36" t="s">
        <v>4204</v>
      </c>
      <c r="AG1948" s="36"/>
      <c r="AH1948" s="36"/>
      <c r="AI1948" s="37"/>
      <c r="AK1948" s="4">
        <f t="shared" si="532"/>
        <v>1</v>
      </c>
      <c r="AL1948" s="4">
        <f t="shared" si="533"/>
        <v>0</v>
      </c>
      <c r="AM1948" s="4">
        <f t="shared" si="534"/>
        <v>0</v>
      </c>
      <c r="AN1948" s="4">
        <f t="shared" si="535"/>
        <v>0</v>
      </c>
      <c r="AO1948" s="4">
        <f t="shared" si="536"/>
        <v>0</v>
      </c>
      <c r="AQ1948" s="4">
        <f t="shared" si="537"/>
        <v>0</v>
      </c>
      <c r="AR1948" s="4">
        <f t="shared" si="538"/>
        <v>1</v>
      </c>
      <c r="AS1948" s="4">
        <f t="shared" si="539"/>
        <v>1</v>
      </c>
      <c r="AT1948" s="4">
        <f t="shared" si="540"/>
        <v>1</v>
      </c>
      <c r="AU1948" s="4">
        <f t="shared" si="541"/>
        <v>1</v>
      </c>
      <c r="AW1948" s="4">
        <f t="shared" si="542"/>
        <v>1</v>
      </c>
      <c r="AX1948" s="4">
        <f t="shared" si="543"/>
        <v>0</v>
      </c>
      <c r="AY1948" s="4">
        <f t="shared" si="544"/>
        <v>0</v>
      </c>
      <c r="BA1948" s="4">
        <f t="shared" si="545"/>
        <v>5</v>
      </c>
    </row>
    <row r="1949" spans="2:53" ht="14.5" customHeight="1" x14ac:dyDescent="0.35">
      <c r="B1949" s="47" t="s">
        <v>4343</v>
      </c>
      <c r="C1949" s="73" t="s">
        <v>3474</v>
      </c>
      <c r="D1949" s="74">
        <v>45323</v>
      </c>
      <c r="E1949" s="74" t="str">
        <f t="shared" ca="1" si="529"/>
        <v>Yes</v>
      </c>
      <c r="F1949" s="54" t="str">
        <f t="shared" si="530"/>
        <v>1. All Roles Work Flexible</v>
      </c>
      <c r="G1949" s="134" t="s">
        <v>4396</v>
      </c>
      <c r="H1949" s="22">
        <f t="shared" si="531"/>
        <v>0</v>
      </c>
      <c r="I1949" s="23"/>
      <c r="J1949" s="23"/>
      <c r="K1949" s="23"/>
      <c r="L1949" s="23"/>
      <c r="M1949" s="23"/>
      <c r="N1949" s="23"/>
      <c r="O1949" s="23"/>
      <c r="P1949" s="23"/>
      <c r="Q1949" s="23"/>
      <c r="R1949" s="23"/>
      <c r="S1949" s="23"/>
      <c r="T1949" s="23"/>
      <c r="U1949" s="23"/>
      <c r="V1949" s="23"/>
      <c r="W1949" s="23"/>
      <c r="X1949" s="23"/>
      <c r="Y1949" s="23"/>
      <c r="Z1949" s="23"/>
      <c r="AA1949" s="23"/>
      <c r="AB1949" s="23"/>
      <c r="AC1949" s="24"/>
      <c r="AE1949" s="35" t="s">
        <v>75</v>
      </c>
      <c r="AF1949" s="36" t="s">
        <v>4204</v>
      </c>
      <c r="AG1949" s="36"/>
      <c r="AH1949" s="36"/>
      <c r="AI1949" s="37"/>
      <c r="AK1949" s="4">
        <f t="shared" si="532"/>
        <v>1</v>
      </c>
      <c r="AL1949" s="4">
        <f t="shared" si="533"/>
        <v>0</v>
      </c>
      <c r="AM1949" s="4">
        <f t="shared" si="534"/>
        <v>0</v>
      </c>
      <c r="AN1949" s="4">
        <f t="shared" si="535"/>
        <v>0</v>
      </c>
      <c r="AO1949" s="4">
        <f t="shared" si="536"/>
        <v>0</v>
      </c>
      <c r="AQ1949" s="4">
        <f t="shared" si="537"/>
        <v>0</v>
      </c>
      <c r="AR1949" s="4">
        <f t="shared" si="538"/>
        <v>1</v>
      </c>
      <c r="AS1949" s="4">
        <f t="shared" si="539"/>
        <v>1</v>
      </c>
      <c r="AT1949" s="4">
        <f t="shared" si="540"/>
        <v>1</v>
      </c>
      <c r="AU1949" s="4">
        <f t="shared" si="541"/>
        <v>1</v>
      </c>
      <c r="AW1949" s="4">
        <f t="shared" si="542"/>
        <v>1</v>
      </c>
      <c r="AX1949" s="4">
        <f t="shared" si="543"/>
        <v>0</v>
      </c>
      <c r="AY1949" s="4">
        <f t="shared" si="544"/>
        <v>0</v>
      </c>
      <c r="BA1949" s="4">
        <f t="shared" si="545"/>
        <v>5</v>
      </c>
    </row>
    <row r="1950" spans="2:53" ht="14.5" customHeight="1" x14ac:dyDescent="0.35">
      <c r="B1950" s="47" t="s">
        <v>4344</v>
      </c>
      <c r="C1950" s="73" t="s">
        <v>3474</v>
      </c>
      <c r="D1950" s="74">
        <v>45323</v>
      </c>
      <c r="E1950" s="74" t="str">
        <f t="shared" ca="1" si="529"/>
        <v>Yes</v>
      </c>
      <c r="F1950" s="54" t="str">
        <f t="shared" si="530"/>
        <v>1. All Roles Work Flexible</v>
      </c>
      <c r="G1950" s="134" t="s">
        <v>4397</v>
      </c>
      <c r="H1950" s="22">
        <f t="shared" si="531"/>
        <v>0</v>
      </c>
      <c r="I1950" s="23"/>
      <c r="J1950" s="23"/>
      <c r="K1950" s="23"/>
      <c r="L1950" s="23"/>
      <c r="M1950" s="23"/>
      <c r="N1950" s="23"/>
      <c r="O1950" s="23"/>
      <c r="P1950" s="23"/>
      <c r="Q1950" s="23"/>
      <c r="R1950" s="23"/>
      <c r="S1950" s="23"/>
      <c r="T1950" s="23"/>
      <c r="U1950" s="23"/>
      <c r="V1950" s="23"/>
      <c r="W1950" s="23"/>
      <c r="X1950" s="23"/>
      <c r="Y1950" s="23"/>
      <c r="Z1950" s="23"/>
      <c r="AA1950" s="23"/>
      <c r="AB1950" s="23"/>
      <c r="AC1950" s="24"/>
      <c r="AE1950" s="35" t="s">
        <v>75</v>
      </c>
      <c r="AF1950" s="36" t="s">
        <v>4204</v>
      </c>
      <c r="AG1950" s="36"/>
      <c r="AH1950" s="36"/>
      <c r="AI1950" s="37"/>
      <c r="AK1950" s="4">
        <f t="shared" si="532"/>
        <v>1</v>
      </c>
      <c r="AL1950" s="4">
        <f t="shared" si="533"/>
        <v>0</v>
      </c>
      <c r="AM1950" s="4">
        <f t="shared" si="534"/>
        <v>0</v>
      </c>
      <c r="AN1950" s="4">
        <f t="shared" si="535"/>
        <v>0</v>
      </c>
      <c r="AO1950" s="4">
        <f t="shared" si="536"/>
        <v>0</v>
      </c>
      <c r="AQ1950" s="4">
        <f t="shared" si="537"/>
        <v>0</v>
      </c>
      <c r="AR1950" s="4">
        <f t="shared" si="538"/>
        <v>1</v>
      </c>
      <c r="AS1950" s="4">
        <f t="shared" si="539"/>
        <v>1</v>
      </c>
      <c r="AT1950" s="4">
        <f t="shared" si="540"/>
        <v>1</v>
      </c>
      <c r="AU1950" s="4">
        <f t="shared" si="541"/>
        <v>1</v>
      </c>
      <c r="AW1950" s="4">
        <f t="shared" si="542"/>
        <v>1</v>
      </c>
      <c r="AX1950" s="4">
        <f t="shared" si="543"/>
        <v>0</v>
      </c>
      <c r="AY1950" s="4">
        <f t="shared" si="544"/>
        <v>0</v>
      </c>
      <c r="BA1950" s="4">
        <f t="shared" si="545"/>
        <v>5</v>
      </c>
    </row>
    <row r="1951" spans="2:53" ht="14.5" customHeight="1" x14ac:dyDescent="0.35">
      <c r="B1951" s="47" t="s">
        <v>4345</v>
      </c>
      <c r="C1951" s="73" t="s">
        <v>3474</v>
      </c>
      <c r="D1951" s="74">
        <v>45323</v>
      </c>
      <c r="E1951" s="74" t="str">
        <f t="shared" ca="1" si="529"/>
        <v>Yes</v>
      </c>
      <c r="F1951" s="54" t="str">
        <f t="shared" si="530"/>
        <v>1. All Roles Work Flexible</v>
      </c>
      <c r="G1951" s="134" t="s">
        <v>4398</v>
      </c>
      <c r="H1951" s="22">
        <f t="shared" si="531"/>
        <v>0</v>
      </c>
      <c r="I1951" s="23"/>
      <c r="J1951" s="23"/>
      <c r="K1951" s="23"/>
      <c r="L1951" s="23"/>
      <c r="M1951" s="23"/>
      <c r="N1951" s="23"/>
      <c r="O1951" s="23"/>
      <c r="P1951" s="23"/>
      <c r="Q1951" s="23"/>
      <c r="R1951" s="23"/>
      <c r="S1951" s="23"/>
      <c r="T1951" s="23"/>
      <c r="U1951" s="23"/>
      <c r="V1951" s="23"/>
      <c r="W1951" s="23"/>
      <c r="X1951" s="23"/>
      <c r="Y1951" s="23"/>
      <c r="Z1951" s="23"/>
      <c r="AA1951" s="23"/>
      <c r="AB1951" s="23"/>
      <c r="AC1951" s="24"/>
      <c r="AE1951" s="35" t="s">
        <v>75</v>
      </c>
      <c r="AF1951" s="36" t="s">
        <v>4204</v>
      </c>
      <c r="AG1951" s="36"/>
      <c r="AH1951" s="36"/>
      <c r="AI1951" s="37"/>
      <c r="AK1951" s="4">
        <f t="shared" si="532"/>
        <v>1</v>
      </c>
      <c r="AL1951" s="4">
        <f t="shared" si="533"/>
        <v>0</v>
      </c>
      <c r="AM1951" s="4">
        <f t="shared" si="534"/>
        <v>0</v>
      </c>
      <c r="AN1951" s="4">
        <f t="shared" si="535"/>
        <v>0</v>
      </c>
      <c r="AO1951" s="4">
        <f t="shared" si="536"/>
        <v>0</v>
      </c>
      <c r="AQ1951" s="4">
        <f t="shared" si="537"/>
        <v>0</v>
      </c>
      <c r="AR1951" s="4">
        <f t="shared" si="538"/>
        <v>1</v>
      </c>
      <c r="AS1951" s="4">
        <f t="shared" si="539"/>
        <v>1</v>
      </c>
      <c r="AT1951" s="4">
        <f t="shared" si="540"/>
        <v>1</v>
      </c>
      <c r="AU1951" s="4">
        <f t="shared" si="541"/>
        <v>1</v>
      </c>
      <c r="AW1951" s="4">
        <f t="shared" si="542"/>
        <v>1</v>
      </c>
      <c r="AX1951" s="4">
        <f t="shared" si="543"/>
        <v>0</v>
      </c>
      <c r="AY1951" s="4">
        <f t="shared" si="544"/>
        <v>0</v>
      </c>
      <c r="BA1951" s="4">
        <f t="shared" si="545"/>
        <v>5</v>
      </c>
    </row>
    <row r="1952" spans="2:53" ht="14.5" customHeight="1" x14ac:dyDescent="0.35">
      <c r="B1952" s="47" t="s">
        <v>4346</v>
      </c>
      <c r="C1952" s="73" t="s">
        <v>3474</v>
      </c>
      <c r="D1952" s="74">
        <v>45323</v>
      </c>
      <c r="E1952" s="74" t="str">
        <f t="shared" ca="1" si="529"/>
        <v>Yes</v>
      </c>
      <c r="F1952" s="54" t="str">
        <f t="shared" si="530"/>
        <v>1. All Roles Work Flexible</v>
      </c>
      <c r="G1952" s="134" t="s">
        <v>4399</v>
      </c>
      <c r="H1952" s="22">
        <f t="shared" si="531"/>
        <v>0</v>
      </c>
      <c r="I1952" s="23"/>
      <c r="J1952" s="23"/>
      <c r="K1952" s="23"/>
      <c r="L1952" s="23"/>
      <c r="M1952" s="23"/>
      <c r="N1952" s="23"/>
      <c r="O1952" s="23"/>
      <c r="P1952" s="23"/>
      <c r="Q1952" s="23"/>
      <c r="R1952" s="23"/>
      <c r="S1952" s="23"/>
      <c r="T1952" s="23"/>
      <c r="U1952" s="23"/>
      <c r="V1952" s="23"/>
      <c r="W1952" s="23"/>
      <c r="X1952" s="23"/>
      <c r="Y1952" s="23"/>
      <c r="Z1952" s="23"/>
      <c r="AA1952" s="23"/>
      <c r="AB1952" s="23"/>
      <c r="AC1952" s="24"/>
      <c r="AE1952" s="35" t="s">
        <v>75</v>
      </c>
      <c r="AF1952" s="36" t="s">
        <v>4204</v>
      </c>
      <c r="AG1952" s="36"/>
      <c r="AH1952" s="36"/>
      <c r="AI1952" s="37"/>
      <c r="AK1952" s="4">
        <f t="shared" si="532"/>
        <v>1</v>
      </c>
      <c r="AL1952" s="4">
        <f t="shared" si="533"/>
        <v>0</v>
      </c>
      <c r="AM1952" s="4">
        <f t="shared" si="534"/>
        <v>0</v>
      </c>
      <c r="AN1952" s="4">
        <f t="shared" si="535"/>
        <v>0</v>
      </c>
      <c r="AO1952" s="4">
        <f t="shared" si="536"/>
        <v>0</v>
      </c>
      <c r="AQ1952" s="4">
        <f t="shared" si="537"/>
        <v>0</v>
      </c>
      <c r="AR1952" s="4">
        <f t="shared" si="538"/>
        <v>1</v>
      </c>
      <c r="AS1952" s="4">
        <f t="shared" si="539"/>
        <v>1</v>
      </c>
      <c r="AT1952" s="4">
        <f t="shared" si="540"/>
        <v>1</v>
      </c>
      <c r="AU1952" s="4">
        <f t="shared" si="541"/>
        <v>1</v>
      </c>
      <c r="AW1952" s="4">
        <f t="shared" si="542"/>
        <v>1</v>
      </c>
      <c r="AX1952" s="4">
        <f t="shared" si="543"/>
        <v>0</v>
      </c>
      <c r="AY1952" s="4">
        <f t="shared" si="544"/>
        <v>0</v>
      </c>
      <c r="BA1952" s="4">
        <f t="shared" si="545"/>
        <v>5</v>
      </c>
    </row>
    <row r="1953" spans="2:53" ht="14.5" customHeight="1" x14ac:dyDescent="0.35">
      <c r="B1953" s="47" t="s">
        <v>4347</v>
      </c>
      <c r="C1953" s="73" t="s">
        <v>3474</v>
      </c>
      <c r="D1953" s="74">
        <v>45323</v>
      </c>
      <c r="E1953" s="74" t="str">
        <f t="shared" ca="1" si="529"/>
        <v>Yes</v>
      </c>
      <c r="F1953" s="54" t="str">
        <f t="shared" si="530"/>
        <v>1. All Roles Work Flexible</v>
      </c>
      <c r="G1953" s="134" t="s">
        <v>4400</v>
      </c>
      <c r="H1953" s="22">
        <f t="shared" si="531"/>
        <v>0</v>
      </c>
      <c r="I1953" s="23"/>
      <c r="J1953" s="23"/>
      <c r="K1953" s="23"/>
      <c r="L1953" s="23"/>
      <c r="M1953" s="23"/>
      <c r="N1953" s="23"/>
      <c r="O1953" s="23"/>
      <c r="P1953" s="23"/>
      <c r="Q1953" s="23"/>
      <c r="R1953" s="23"/>
      <c r="S1953" s="23"/>
      <c r="T1953" s="23"/>
      <c r="U1953" s="23"/>
      <c r="V1953" s="23"/>
      <c r="W1953" s="23"/>
      <c r="X1953" s="23"/>
      <c r="Y1953" s="23"/>
      <c r="Z1953" s="23"/>
      <c r="AA1953" s="23"/>
      <c r="AB1953" s="23"/>
      <c r="AC1953" s="24"/>
      <c r="AE1953" s="35" t="s">
        <v>75</v>
      </c>
      <c r="AF1953" s="36" t="s">
        <v>4204</v>
      </c>
      <c r="AG1953" s="36"/>
      <c r="AH1953" s="36"/>
      <c r="AI1953" s="37"/>
      <c r="AK1953" s="4">
        <f t="shared" si="532"/>
        <v>1</v>
      </c>
      <c r="AL1953" s="4">
        <f t="shared" si="533"/>
        <v>0</v>
      </c>
      <c r="AM1953" s="4">
        <f t="shared" si="534"/>
        <v>0</v>
      </c>
      <c r="AN1953" s="4">
        <f t="shared" si="535"/>
        <v>0</v>
      </c>
      <c r="AO1953" s="4">
        <f t="shared" si="536"/>
        <v>0</v>
      </c>
      <c r="AQ1953" s="4">
        <f t="shared" si="537"/>
        <v>0</v>
      </c>
      <c r="AR1953" s="4">
        <f t="shared" si="538"/>
        <v>1</v>
      </c>
      <c r="AS1953" s="4">
        <f t="shared" si="539"/>
        <v>1</v>
      </c>
      <c r="AT1953" s="4">
        <f t="shared" si="540"/>
        <v>1</v>
      </c>
      <c r="AU1953" s="4">
        <f t="shared" si="541"/>
        <v>1</v>
      </c>
      <c r="AW1953" s="4">
        <f t="shared" si="542"/>
        <v>1</v>
      </c>
      <c r="AX1953" s="4">
        <f t="shared" si="543"/>
        <v>0</v>
      </c>
      <c r="AY1953" s="4">
        <f t="shared" si="544"/>
        <v>0</v>
      </c>
      <c r="BA1953" s="4">
        <f t="shared" si="545"/>
        <v>5</v>
      </c>
    </row>
    <row r="1954" spans="2:53" ht="14.5" customHeight="1" x14ac:dyDescent="0.35">
      <c r="B1954" s="47" t="s">
        <v>4348</v>
      </c>
      <c r="C1954" s="73" t="s">
        <v>3474</v>
      </c>
      <c r="D1954" s="74">
        <v>45323</v>
      </c>
      <c r="E1954" s="74" t="str">
        <f t="shared" ca="1" si="529"/>
        <v>Yes</v>
      </c>
      <c r="F1954" s="54" t="str">
        <f t="shared" si="530"/>
        <v>1. All Roles Work Flexible</v>
      </c>
      <c r="G1954" s="134" t="s">
        <v>4401</v>
      </c>
      <c r="H1954" s="22">
        <f t="shared" si="531"/>
        <v>0</v>
      </c>
      <c r="I1954" s="23"/>
      <c r="J1954" s="23"/>
      <c r="K1954" s="23"/>
      <c r="L1954" s="23"/>
      <c r="M1954" s="23"/>
      <c r="N1954" s="23"/>
      <c r="O1954" s="23"/>
      <c r="P1954" s="23"/>
      <c r="Q1954" s="23"/>
      <c r="R1954" s="23"/>
      <c r="S1954" s="23"/>
      <c r="T1954" s="23"/>
      <c r="U1954" s="23"/>
      <c r="V1954" s="23"/>
      <c r="W1954" s="23"/>
      <c r="X1954" s="23"/>
      <c r="Y1954" s="23"/>
      <c r="Z1954" s="23"/>
      <c r="AA1954" s="23"/>
      <c r="AB1954" s="23"/>
      <c r="AC1954" s="24"/>
      <c r="AE1954" s="35" t="s">
        <v>75</v>
      </c>
      <c r="AF1954" s="36" t="s">
        <v>4204</v>
      </c>
      <c r="AG1954" s="36"/>
      <c r="AH1954" s="36"/>
      <c r="AI1954" s="37"/>
      <c r="AK1954" s="4">
        <f t="shared" si="532"/>
        <v>1</v>
      </c>
      <c r="AL1954" s="4">
        <f t="shared" si="533"/>
        <v>0</v>
      </c>
      <c r="AM1954" s="4">
        <f t="shared" si="534"/>
        <v>0</v>
      </c>
      <c r="AN1954" s="4">
        <f t="shared" si="535"/>
        <v>0</v>
      </c>
      <c r="AO1954" s="4">
        <f t="shared" si="536"/>
        <v>0</v>
      </c>
      <c r="AQ1954" s="4">
        <f t="shared" si="537"/>
        <v>0</v>
      </c>
      <c r="AR1954" s="4">
        <f t="shared" si="538"/>
        <v>1</v>
      </c>
      <c r="AS1954" s="4">
        <f t="shared" si="539"/>
        <v>1</v>
      </c>
      <c r="AT1954" s="4">
        <f t="shared" si="540"/>
        <v>1</v>
      </c>
      <c r="AU1954" s="4">
        <f t="shared" si="541"/>
        <v>1</v>
      </c>
      <c r="AW1954" s="4">
        <f t="shared" si="542"/>
        <v>1</v>
      </c>
      <c r="AX1954" s="4">
        <f t="shared" si="543"/>
        <v>0</v>
      </c>
      <c r="AY1954" s="4">
        <f t="shared" si="544"/>
        <v>0</v>
      </c>
      <c r="BA1954" s="4">
        <f t="shared" si="545"/>
        <v>5</v>
      </c>
    </row>
    <row r="1955" spans="2:53" ht="14.5" customHeight="1" x14ac:dyDescent="0.35">
      <c r="B1955" s="47" t="s">
        <v>4349</v>
      </c>
      <c r="C1955" s="73" t="s">
        <v>3474</v>
      </c>
      <c r="D1955" s="74">
        <v>45323</v>
      </c>
      <c r="E1955" s="74" t="str">
        <f t="shared" ca="1" si="529"/>
        <v>Yes</v>
      </c>
      <c r="F1955" s="54" t="str">
        <f t="shared" si="530"/>
        <v>1. All Roles Work Flexible</v>
      </c>
      <c r="G1955" s="134" t="s">
        <v>4402</v>
      </c>
      <c r="H1955" s="22">
        <f t="shared" si="531"/>
        <v>0</v>
      </c>
      <c r="I1955" s="23"/>
      <c r="J1955" s="23"/>
      <c r="K1955" s="23"/>
      <c r="L1955" s="23"/>
      <c r="M1955" s="23"/>
      <c r="N1955" s="23"/>
      <c r="O1955" s="23"/>
      <c r="P1955" s="23"/>
      <c r="Q1955" s="23"/>
      <c r="R1955" s="23"/>
      <c r="S1955" s="23"/>
      <c r="T1955" s="23"/>
      <c r="U1955" s="23"/>
      <c r="V1955" s="23"/>
      <c r="W1955" s="23"/>
      <c r="X1955" s="23"/>
      <c r="Y1955" s="23"/>
      <c r="Z1955" s="23"/>
      <c r="AA1955" s="23"/>
      <c r="AB1955" s="23"/>
      <c r="AC1955" s="24"/>
      <c r="AE1955" s="35" t="s">
        <v>75</v>
      </c>
      <c r="AF1955" s="36" t="s">
        <v>4204</v>
      </c>
      <c r="AG1955" s="36"/>
      <c r="AH1955" s="36"/>
      <c r="AI1955" s="37"/>
      <c r="AK1955" s="4">
        <f t="shared" si="532"/>
        <v>1</v>
      </c>
      <c r="AL1955" s="4">
        <f t="shared" si="533"/>
        <v>0</v>
      </c>
      <c r="AM1955" s="4">
        <f t="shared" si="534"/>
        <v>0</v>
      </c>
      <c r="AN1955" s="4">
        <f t="shared" si="535"/>
        <v>0</v>
      </c>
      <c r="AO1955" s="4">
        <f t="shared" si="536"/>
        <v>0</v>
      </c>
      <c r="AQ1955" s="4">
        <f t="shared" si="537"/>
        <v>0</v>
      </c>
      <c r="AR1955" s="4">
        <f t="shared" si="538"/>
        <v>1</v>
      </c>
      <c r="AS1955" s="4">
        <f t="shared" si="539"/>
        <v>1</v>
      </c>
      <c r="AT1955" s="4">
        <f t="shared" si="540"/>
        <v>1</v>
      </c>
      <c r="AU1955" s="4">
        <f t="shared" si="541"/>
        <v>1</v>
      </c>
      <c r="AW1955" s="4">
        <f t="shared" si="542"/>
        <v>1</v>
      </c>
      <c r="AX1955" s="4">
        <f t="shared" si="543"/>
        <v>0</v>
      </c>
      <c r="AY1955" s="4">
        <f t="shared" si="544"/>
        <v>0</v>
      </c>
      <c r="BA1955" s="4">
        <f t="shared" si="545"/>
        <v>5</v>
      </c>
    </row>
    <row r="1956" spans="2:53" ht="14.5" customHeight="1" x14ac:dyDescent="0.35">
      <c r="B1956" s="47" t="s">
        <v>4350</v>
      </c>
      <c r="C1956" s="73" t="s">
        <v>3474</v>
      </c>
      <c r="D1956" s="74">
        <v>45323</v>
      </c>
      <c r="E1956" s="74" t="str">
        <f t="shared" ca="1" si="529"/>
        <v>Yes</v>
      </c>
      <c r="F1956" s="54" t="str">
        <f t="shared" si="530"/>
        <v>1. All Roles Work Flexible</v>
      </c>
      <c r="G1956" s="134" t="s">
        <v>4403</v>
      </c>
      <c r="H1956" s="22">
        <f t="shared" si="531"/>
        <v>0</v>
      </c>
      <c r="I1956" s="23"/>
      <c r="J1956" s="23"/>
      <c r="K1956" s="23"/>
      <c r="L1956" s="23"/>
      <c r="M1956" s="23"/>
      <c r="N1956" s="23"/>
      <c r="O1956" s="23"/>
      <c r="P1956" s="23"/>
      <c r="Q1956" s="23"/>
      <c r="R1956" s="23"/>
      <c r="S1956" s="23"/>
      <c r="T1956" s="23"/>
      <c r="U1956" s="23"/>
      <c r="V1956" s="23"/>
      <c r="W1956" s="23"/>
      <c r="X1956" s="23"/>
      <c r="Y1956" s="23"/>
      <c r="Z1956" s="23"/>
      <c r="AA1956" s="23"/>
      <c r="AB1956" s="23"/>
      <c r="AC1956" s="24"/>
      <c r="AE1956" s="35" t="s">
        <v>75</v>
      </c>
      <c r="AF1956" s="36" t="s">
        <v>4204</v>
      </c>
      <c r="AG1956" s="36"/>
      <c r="AH1956" s="36"/>
      <c r="AI1956" s="37"/>
      <c r="AK1956" s="4">
        <f t="shared" si="532"/>
        <v>1</v>
      </c>
      <c r="AL1956" s="4">
        <f t="shared" si="533"/>
        <v>0</v>
      </c>
      <c r="AM1956" s="4">
        <f t="shared" si="534"/>
        <v>0</v>
      </c>
      <c r="AN1956" s="4">
        <f t="shared" si="535"/>
        <v>0</v>
      </c>
      <c r="AO1956" s="4">
        <f t="shared" si="536"/>
        <v>0</v>
      </c>
      <c r="AQ1956" s="4">
        <f t="shared" si="537"/>
        <v>0</v>
      </c>
      <c r="AR1956" s="4">
        <f t="shared" si="538"/>
        <v>1</v>
      </c>
      <c r="AS1956" s="4">
        <f t="shared" si="539"/>
        <v>1</v>
      </c>
      <c r="AT1956" s="4">
        <f t="shared" si="540"/>
        <v>1</v>
      </c>
      <c r="AU1956" s="4">
        <f t="shared" si="541"/>
        <v>1</v>
      </c>
      <c r="AW1956" s="4">
        <f t="shared" si="542"/>
        <v>1</v>
      </c>
      <c r="AX1956" s="4">
        <f t="shared" si="543"/>
        <v>0</v>
      </c>
      <c r="AY1956" s="4">
        <f t="shared" si="544"/>
        <v>0</v>
      </c>
      <c r="BA1956" s="4">
        <f t="shared" si="545"/>
        <v>5</v>
      </c>
    </row>
    <row r="1957" spans="2:53" ht="14.5" customHeight="1" x14ac:dyDescent="0.35">
      <c r="B1957" s="47" t="s">
        <v>4351</v>
      </c>
      <c r="C1957" s="73" t="s">
        <v>3474</v>
      </c>
      <c r="D1957" s="74">
        <v>45323</v>
      </c>
      <c r="E1957" s="74" t="str">
        <f t="shared" ca="1" si="529"/>
        <v>Yes</v>
      </c>
      <c r="F1957" s="54" t="str">
        <f t="shared" si="530"/>
        <v>3. All Roles Work Inflexible</v>
      </c>
      <c r="G1957" s="134" t="s">
        <v>4404</v>
      </c>
      <c r="H1957" s="22">
        <f t="shared" si="531"/>
        <v>0</v>
      </c>
      <c r="I1957" s="23"/>
      <c r="J1957" s="23"/>
      <c r="K1957" s="23"/>
      <c r="L1957" s="23"/>
      <c r="M1957" s="23"/>
      <c r="N1957" s="23"/>
      <c r="O1957" s="23"/>
      <c r="P1957" s="23"/>
      <c r="Q1957" s="23"/>
      <c r="R1957" s="23"/>
      <c r="S1957" s="23"/>
      <c r="T1957" s="23"/>
      <c r="U1957" s="23"/>
      <c r="V1957" s="23"/>
      <c r="W1957" s="23"/>
      <c r="X1957" s="23"/>
      <c r="Y1957" s="23"/>
      <c r="Z1957" s="23"/>
      <c r="AA1957" s="23"/>
      <c r="AB1957" s="23"/>
      <c r="AC1957" s="24"/>
      <c r="AE1957" s="35" t="s">
        <v>4351</v>
      </c>
      <c r="AF1957" s="36" t="s">
        <v>4204</v>
      </c>
      <c r="AG1957" s="36"/>
      <c r="AH1957" s="36"/>
      <c r="AI1957" s="37"/>
      <c r="AK1957" s="4">
        <f t="shared" si="532"/>
        <v>0</v>
      </c>
      <c r="AL1957" s="4">
        <f t="shared" si="533"/>
        <v>0</v>
      </c>
      <c r="AM1957" s="4">
        <f t="shared" si="534"/>
        <v>0</v>
      </c>
      <c r="AN1957" s="4">
        <f t="shared" si="535"/>
        <v>0</v>
      </c>
      <c r="AO1957" s="4">
        <f t="shared" si="536"/>
        <v>0</v>
      </c>
      <c r="AQ1957" s="4">
        <f t="shared" si="537"/>
        <v>0</v>
      </c>
      <c r="AR1957" s="4">
        <f t="shared" si="538"/>
        <v>1</v>
      </c>
      <c r="AS1957" s="4">
        <f t="shared" si="539"/>
        <v>1</v>
      </c>
      <c r="AT1957" s="4">
        <f t="shared" si="540"/>
        <v>1</v>
      </c>
      <c r="AU1957" s="4">
        <f t="shared" si="541"/>
        <v>1</v>
      </c>
      <c r="AW1957" s="4">
        <f t="shared" si="542"/>
        <v>0</v>
      </c>
      <c r="AX1957" s="4">
        <f t="shared" si="543"/>
        <v>0</v>
      </c>
      <c r="AY1957" s="4">
        <f t="shared" si="544"/>
        <v>1</v>
      </c>
      <c r="BA1957" s="4">
        <f t="shared" si="545"/>
        <v>1</v>
      </c>
    </row>
    <row r="1958" spans="2:53" ht="14.5" customHeight="1" x14ac:dyDescent="0.35">
      <c r="B1958" s="47" t="s">
        <v>4352</v>
      </c>
      <c r="C1958" s="73" t="s">
        <v>3474</v>
      </c>
      <c r="D1958" s="74">
        <v>45323</v>
      </c>
      <c r="E1958" s="74" t="str">
        <f t="shared" ca="1" si="529"/>
        <v>Yes</v>
      </c>
      <c r="F1958" s="54" t="str">
        <f t="shared" si="530"/>
        <v>2. Some Roles Work Flexible</v>
      </c>
      <c r="G1958" s="134" t="s">
        <v>4405</v>
      </c>
      <c r="H1958" s="22">
        <f t="shared" si="531"/>
        <v>0</v>
      </c>
      <c r="I1958" s="23"/>
      <c r="J1958" s="23"/>
      <c r="K1958" s="23"/>
      <c r="L1958" s="23"/>
      <c r="M1958" s="23"/>
      <c r="N1958" s="23"/>
      <c r="O1958" s="23"/>
      <c r="P1958" s="23"/>
      <c r="Q1958" s="23"/>
      <c r="R1958" s="23"/>
      <c r="S1958" s="23"/>
      <c r="T1958" s="23"/>
      <c r="U1958" s="23"/>
      <c r="V1958" s="23"/>
      <c r="W1958" s="23"/>
      <c r="X1958" s="23"/>
      <c r="Y1958" s="23"/>
      <c r="Z1958" s="23"/>
      <c r="AA1958" s="23"/>
      <c r="AB1958" s="23"/>
      <c r="AC1958" s="24"/>
      <c r="AE1958" s="35" t="s">
        <v>75</v>
      </c>
      <c r="AF1958" s="36" t="s">
        <v>4224</v>
      </c>
      <c r="AG1958" s="36"/>
      <c r="AH1958" s="36"/>
      <c r="AI1958" s="37"/>
      <c r="AK1958" s="4">
        <f t="shared" si="532"/>
        <v>1</v>
      </c>
      <c r="AL1958" s="4">
        <f t="shared" si="533"/>
        <v>0</v>
      </c>
      <c r="AM1958" s="4">
        <f t="shared" si="534"/>
        <v>0</v>
      </c>
      <c r="AN1958" s="4">
        <f t="shared" si="535"/>
        <v>0</v>
      </c>
      <c r="AO1958" s="4">
        <f t="shared" si="536"/>
        <v>0</v>
      </c>
      <c r="AQ1958" s="4">
        <f t="shared" si="537"/>
        <v>0</v>
      </c>
      <c r="AR1958" s="4">
        <f t="shared" si="538"/>
        <v>0</v>
      </c>
      <c r="AS1958" s="4">
        <f t="shared" si="539"/>
        <v>1</v>
      </c>
      <c r="AT1958" s="4">
        <f t="shared" si="540"/>
        <v>1</v>
      </c>
      <c r="AU1958" s="4">
        <f t="shared" si="541"/>
        <v>1</v>
      </c>
      <c r="AW1958" s="4">
        <f t="shared" si="542"/>
        <v>0</v>
      </c>
      <c r="AX1958" s="4">
        <f t="shared" si="543"/>
        <v>1</v>
      </c>
      <c r="AY1958" s="4">
        <f t="shared" si="544"/>
        <v>0</v>
      </c>
      <c r="BA1958" s="4">
        <f t="shared" si="545"/>
        <v>3</v>
      </c>
    </row>
    <row r="1959" spans="2:53" ht="14.5" customHeight="1" x14ac:dyDescent="0.35">
      <c r="B1959" s="47" t="s">
        <v>4353</v>
      </c>
      <c r="C1959" s="73" t="s">
        <v>3474</v>
      </c>
      <c r="D1959" s="74">
        <v>45323</v>
      </c>
      <c r="E1959" s="74" t="str">
        <f t="shared" ca="1" si="529"/>
        <v>Yes</v>
      </c>
      <c r="F1959" s="54" t="str">
        <f t="shared" si="530"/>
        <v>1. All Roles Work Flexible</v>
      </c>
      <c r="G1959" s="134" t="s">
        <v>4406</v>
      </c>
      <c r="H1959" s="22">
        <f t="shared" si="531"/>
        <v>0</v>
      </c>
      <c r="I1959" s="23"/>
      <c r="J1959" s="23"/>
      <c r="K1959" s="23"/>
      <c r="L1959" s="23"/>
      <c r="M1959" s="23"/>
      <c r="N1959" s="23"/>
      <c r="O1959" s="23"/>
      <c r="P1959" s="23"/>
      <c r="Q1959" s="23"/>
      <c r="R1959" s="23"/>
      <c r="S1959" s="23"/>
      <c r="T1959" s="23"/>
      <c r="U1959" s="23"/>
      <c r="V1959" s="23"/>
      <c r="W1959" s="23"/>
      <c r="X1959" s="23"/>
      <c r="Y1959" s="23"/>
      <c r="Z1959" s="23"/>
      <c r="AA1959" s="23"/>
      <c r="AB1959" s="23"/>
      <c r="AC1959" s="24"/>
      <c r="AE1959" s="35" t="s">
        <v>75</v>
      </c>
      <c r="AF1959" s="36" t="s">
        <v>4204</v>
      </c>
      <c r="AG1959" s="36"/>
      <c r="AH1959" s="36"/>
      <c r="AI1959" s="37"/>
      <c r="AK1959" s="4">
        <f t="shared" si="532"/>
        <v>1</v>
      </c>
      <c r="AL1959" s="4">
        <f t="shared" si="533"/>
        <v>0</v>
      </c>
      <c r="AM1959" s="4">
        <f t="shared" si="534"/>
        <v>0</v>
      </c>
      <c r="AN1959" s="4">
        <f t="shared" si="535"/>
        <v>0</v>
      </c>
      <c r="AO1959" s="4">
        <f t="shared" si="536"/>
        <v>0</v>
      </c>
      <c r="AQ1959" s="4">
        <f t="shared" si="537"/>
        <v>0</v>
      </c>
      <c r="AR1959" s="4">
        <f t="shared" si="538"/>
        <v>1</v>
      </c>
      <c r="AS1959" s="4">
        <f t="shared" si="539"/>
        <v>1</v>
      </c>
      <c r="AT1959" s="4">
        <f t="shared" si="540"/>
        <v>1</v>
      </c>
      <c r="AU1959" s="4">
        <f t="shared" si="541"/>
        <v>1</v>
      </c>
      <c r="AW1959" s="4">
        <f t="shared" si="542"/>
        <v>1</v>
      </c>
      <c r="AX1959" s="4">
        <f t="shared" si="543"/>
        <v>0</v>
      </c>
      <c r="AY1959" s="4">
        <f t="shared" si="544"/>
        <v>0</v>
      </c>
      <c r="BA1959" s="4">
        <f t="shared" si="545"/>
        <v>5</v>
      </c>
    </row>
    <row r="1960" spans="2:53" ht="14.5" customHeight="1" x14ac:dyDescent="0.35">
      <c r="B1960" s="47" t="s">
        <v>4354</v>
      </c>
      <c r="C1960" s="73" t="s">
        <v>3474</v>
      </c>
      <c r="D1960" s="74">
        <v>45323</v>
      </c>
      <c r="E1960" s="74" t="str">
        <f t="shared" ca="1" si="529"/>
        <v>Yes</v>
      </c>
      <c r="F1960" s="54" t="str">
        <f t="shared" si="530"/>
        <v>3. All Roles Work Inflexible</v>
      </c>
      <c r="G1960" s="134" t="s">
        <v>4407</v>
      </c>
      <c r="H1960" s="22">
        <f t="shared" si="531"/>
        <v>0</v>
      </c>
      <c r="I1960" s="23"/>
      <c r="J1960" s="23"/>
      <c r="K1960" s="23"/>
      <c r="L1960" s="23"/>
      <c r="M1960" s="23"/>
      <c r="N1960" s="23"/>
      <c r="O1960" s="23"/>
      <c r="P1960" s="23"/>
      <c r="Q1960" s="23"/>
      <c r="R1960" s="23"/>
      <c r="S1960" s="23"/>
      <c r="T1960" s="23"/>
      <c r="U1960" s="23"/>
      <c r="V1960" s="23"/>
      <c r="W1960" s="23"/>
      <c r="X1960" s="23"/>
      <c r="Y1960" s="23"/>
      <c r="Z1960" s="23"/>
      <c r="AA1960" s="23"/>
      <c r="AB1960" s="23"/>
      <c r="AC1960" s="24"/>
      <c r="AE1960" s="35" t="s">
        <v>4408</v>
      </c>
      <c r="AF1960" s="36" t="s">
        <v>2310</v>
      </c>
      <c r="AG1960" s="36"/>
      <c r="AH1960" s="36"/>
      <c r="AI1960" s="37"/>
      <c r="AK1960" s="4">
        <f t="shared" si="532"/>
        <v>0</v>
      </c>
      <c r="AL1960" s="4">
        <f t="shared" si="533"/>
        <v>0</v>
      </c>
      <c r="AM1960" s="4">
        <f t="shared" si="534"/>
        <v>0</v>
      </c>
      <c r="AN1960" s="4">
        <f t="shared" si="535"/>
        <v>0</v>
      </c>
      <c r="AO1960" s="4">
        <f t="shared" si="536"/>
        <v>0</v>
      </c>
      <c r="AQ1960" s="4">
        <f t="shared" si="537"/>
        <v>0</v>
      </c>
      <c r="AR1960" s="4">
        <f t="shared" si="538"/>
        <v>0</v>
      </c>
      <c r="AS1960" s="4">
        <f t="shared" si="539"/>
        <v>1</v>
      </c>
      <c r="AT1960" s="4">
        <f t="shared" si="540"/>
        <v>1</v>
      </c>
      <c r="AU1960" s="4">
        <f t="shared" si="541"/>
        <v>1</v>
      </c>
      <c r="AW1960" s="4">
        <f t="shared" si="542"/>
        <v>0</v>
      </c>
      <c r="AX1960" s="4">
        <f t="shared" si="543"/>
        <v>0</v>
      </c>
      <c r="AY1960" s="4">
        <f t="shared" si="544"/>
        <v>1</v>
      </c>
      <c r="BA1960" s="4">
        <f t="shared" si="545"/>
        <v>1</v>
      </c>
    </row>
    <row r="1961" spans="2:53" ht="14.5" customHeight="1" x14ac:dyDescent="0.35">
      <c r="B1961" s="47" t="s">
        <v>4355</v>
      </c>
      <c r="C1961" s="73" t="s">
        <v>3474</v>
      </c>
      <c r="D1961" s="74">
        <v>45323</v>
      </c>
      <c r="E1961" s="74" t="str">
        <f t="shared" ca="1" si="529"/>
        <v>Yes</v>
      </c>
      <c r="F1961" s="54" t="str">
        <f t="shared" si="530"/>
        <v>1. All Roles Work Flexible</v>
      </c>
      <c r="G1961" s="134" t="s">
        <v>4409</v>
      </c>
      <c r="H1961" s="22">
        <f t="shared" si="531"/>
        <v>0</v>
      </c>
      <c r="I1961" s="23"/>
      <c r="J1961" s="23"/>
      <c r="K1961" s="23"/>
      <c r="L1961" s="23"/>
      <c r="M1961" s="23"/>
      <c r="N1961" s="23"/>
      <c r="O1961" s="23"/>
      <c r="P1961" s="23"/>
      <c r="Q1961" s="23"/>
      <c r="R1961" s="23"/>
      <c r="S1961" s="23"/>
      <c r="T1961" s="23"/>
      <c r="U1961" s="23"/>
      <c r="V1961" s="23"/>
      <c r="W1961" s="23"/>
      <c r="X1961" s="23"/>
      <c r="Y1961" s="23"/>
      <c r="Z1961" s="23"/>
      <c r="AA1961" s="23"/>
      <c r="AB1961" s="23"/>
      <c r="AC1961" s="24"/>
      <c r="AE1961" s="35" t="s">
        <v>75</v>
      </c>
      <c r="AF1961" s="36" t="s">
        <v>4204</v>
      </c>
      <c r="AG1961" s="36"/>
      <c r="AH1961" s="36"/>
      <c r="AI1961" s="37"/>
      <c r="AK1961" s="4">
        <f t="shared" si="532"/>
        <v>1</v>
      </c>
      <c r="AL1961" s="4">
        <f t="shared" si="533"/>
        <v>0</v>
      </c>
      <c r="AM1961" s="4">
        <f t="shared" si="534"/>
        <v>0</v>
      </c>
      <c r="AN1961" s="4">
        <f t="shared" si="535"/>
        <v>0</v>
      </c>
      <c r="AO1961" s="4">
        <f t="shared" si="536"/>
        <v>0</v>
      </c>
      <c r="AQ1961" s="4">
        <f t="shared" si="537"/>
        <v>0</v>
      </c>
      <c r="AR1961" s="4">
        <f t="shared" si="538"/>
        <v>1</v>
      </c>
      <c r="AS1961" s="4">
        <f t="shared" si="539"/>
        <v>1</v>
      </c>
      <c r="AT1961" s="4">
        <f t="shared" si="540"/>
        <v>1</v>
      </c>
      <c r="AU1961" s="4">
        <f t="shared" si="541"/>
        <v>1</v>
      </c>
      <c r="AW1961" s="4">
        <f t="shared" si="542"/>
        <v>1</v>
      </c>
      <c r="AX1961" s="4">
        <f t="shared" si="543"/>
        <v>0</v>
      </c>
      <c r="AY1961" s="4">
        <f t="shared" si="544"/>
        <v>0</v>
      </c>
      <c r="BA1961" s="4">
        <f t="shared" si="545"/>
        <v>5</v>
      </c>
    </row>
    <row r="1962" spans="2:53" ht="14.5" customHeight="1" x14ac:dyDescent="0.35">
      <c r="B1962" s="47" t="s">
        <v>4356</v>
      </c>
      <c r="C1962" s="73" t="s">
        <v>3474</v>
      </c>
      <c r="D1962" s="74">
        <v>45323</v>
      </c>
      <c r="E1962" s="74" t="str">
        <f t="shared" ca="1" si="529"/>
        <v>Yes</v>
      </c>
      <c r="F1962" s="54" t="str">
        <f t="shared" si="530"/>
        <v>1. All Roles Work Flexible</v>
      </c>
      <c r="G1962" s="134" t="s">
        <v>4410</v>
      </c>
      <c r="H1962" s="22">
        <f t="shared" si="531"/>
        <v>0</v>
      </c>
      <c r="I1962" s="23"/>
      <c r="J1962" s="23"/>
      <c r="K1962" s="23"/>
      <c r="L1962" s="23"/>
      <c r="M1962" s="23"/>
      <c r="N1962" s="23"/>
      <c r="O1962" s="23"/>
      <c r="P1962" s="23"/>
      <c r="Q1962" s="23"/>
      <c r="R1962" s="23"/>
      <c r="S1962" s="23"/>
      <c r="T1962" s="23"/>
      <c r="U1962" s="23"/>
      <c r="V1962" s="23"/>
      <c r="W1962" s="23"/>
      <c r="X1962" s="23"/>
      <c r="Y1962" s="23"/>
      <c r="Z1962" s="23"/>
      <c r="AA1962" s="23"/>
      <c r="AB1962" s="23"/>
      <c r="AC1962" s="24"/>
      <c r="AE1962" s="35" t="s">
        <v>75</v>
      </c>
      <c r="AF1962" s="36" t="s">
        <v>4204</v>
      </c>
      <c r="AG1962" s="36"/>
      <c r="AH1962" s="36"/>
      <c r="AI1962" s="37"/>
      <c r="AK1962" s="4">
        <f t="shared" si="532"/>
        <v>1</v>
      </c>
      <c r="AL1962" s="4">
        <f t="shared" si="533"/>
        <v>0</v>
      </c>
      <c r="AM1962" s="4">
        <f t="shared" si="534"/>
        <v>0</v>
      </c>
      <c r="AN1962" s="4">
        <f t="shared" si="535"/>
        <v>0</v>
      </c>
      <c r="AO1962" s="4">
        <f t="shared" si="536"/>
        <v>0</v>
      </c>
      <c r="AQ1962" s="4">
        <f t="shared" si="537"/>
        <v>0</v>
      </c>
      <c r="AR1962" s="4">
        <f t="shared" si="538"/>
        <v>1</v>
      </c>
      <c r="AS1962" s="4">
        <f t="shared" si="539"/>
        <v>1</v>
      </c>
      <c r="AT1962" s="4">
        <f t="shared" si="540"/>
        <v>1</v>
      </c>
      <c r="AU1962" s="4">
        <f t="shared" si="541"/>
        <v>1</v>
      </c>
      <c r="AW1962" s="4">
        <f t="shared" si="542"/>
        <v>1</v>
      </c>
      <c r="AX1962" s="4">
        <f t="shared" si="543"/>
        <v>0</v>
      </c>
      <c r="AY1962" s="4">
        <f t="shared" si="544"/>
        <v>0</v>
      </c>
      <c r="BA1962" s="4">
        <f t="shared" si="545"/>
        <v>5</v>
      </c>
    </row>
    <row r="1963" spans="2:53" ht="14.5" customHeight="1" x14ac:dyDescent="0.35">
      <c r="B1963" s="47" t="s">
        <v>4357</v>
      </c>
      <c r="C1963" s="73" t="s">
        <v>3474</v>
      </c>
      <c r="D1963" s="74">
        <v>45323</v>
      </c>
      <c r="E1963" s="74" t="str">
        <f t="shared" ca="1" si="529"/>
        <v>Yes</v>
      </c>
      <c r="F1963" s="54" t="str">
        <f t="shared" si="530"/>
        <v>1. All Roles Work Flexible</v>
      </c>
      <c r="G1963" s="134" t="s">
        <v>4411</v>
      </c>
      <c r="H1963" s="22">
        <f t="shared" si="531"/>
        <v>0</v>
      </c>
      <c r="I1963" s="23"/>
      <c r="J1963" s="23"/>
      <c r="K1963" s="23"/>
      <c r="L1963" s="23"/>
      <c r="M1963" s="23"/>
      <c r="N1963" s="23"/>
      <c r="O1963" s="23"/>
      <c r="P1963" s="23"/>
      <c r="Q1963" s="23"/>
      <c r="R1963" s="23"/>
      <c r="S1963" s="23"/>
      <c r="T1963" s="23"/>
      <c r="U1963" s="23"/>
      <c r="V1963" s="23"/>
      <c r="W1963" s="23"/>
      <c r="X1963" s="23"/>
      <c r="Y1963" s="23"/>
      <c r="Z1963" s="23"/>
      <c r="AA1963" s="23"/>
      <c r="AB1963" s="23"/>
      <c r="AC1963" s="24"/>
      <c r="AE1963" s="35" t="s">
        <v>75</v>
      </c>
      <c r="AF1963" s="36" t="s">
        <v>4204</v>
      </c>
      <c r="AG1963" s="36"/>
      <c r="AH1963" s="36"/>
      <c r="AI1963" s="37"/>
      <c r="AK1963" s="4">
        <f t="shared" si="532"/>
        <v>1</v>
      </c>
      <c r="AL1963" s="4">
        <f t="shared" si="533"/>
        <v>0</v>
      </c>
      <c r="AM1963" s="4">
        <f t="shared" si="534"/>
        <v>0</v>
      </c>
      <c r="AN1963" s="4">
        <f t="shared" si="535"/>
        <v>0</v>
      </c>
      <c r="AO1963" s="4">
        <f t="shared" si="536"/>
        <v>0</v>
      </c>
      <c r="AQ1963" s="4">
        <f t="shared" si="537"/>
        <v>0</v>
      </c>
      <c r="AR1963" s="4">
        <f t="shared" si="538"/>
        <v>1</v>
      </c>
      <c r="AS1963" s="4">
        <f t="shared" si="539"/>
        <v>1</v>
      </c>
      <c r="AT1963" s="4">
        <f t="shared" si="540"/>
        <v>1</v>
      </c>
      <c r="AU1963" s="4">
        <f t="shared" si="541"/>
        <v>1</v>
      </c>
      <c r="AW1963" s="4">
        <f t="shared" si="542"/>
        <v>1</v>
      </c>
      <c r="AX1963" s="4">
        <f t="shared" si="543"/>
        <v>0</v>
      </c>
      <c r="AY1963" s="4">
        <f t="shared" si="544"/>
        <v>0</v>
      </c>
      <c r="BA1963" s="4">
        <f t="shared" si="545"/>
        <v>5</v>
      </c>
    </row>
    <row r="1964" spans="2:53" ht="14.5" customHeight="1" x14ac:dyDescent="0.35">
      <c r="B1964" s="47" t="s">
        <v>4358</v>
      </c>
      <c r="C1964" s="73" t="s">
        <v>3474</v>
      </c>
      <c r="D1964" s="74">
        <v>45323</v>
      </c>
      <c r="E1964" s="74" t="str">
        <f t="shared" ca="1" si="529"/>
        <v>Yes</v>
      </c>
      <c r="F1964" s="54" t="str">
        <f t="shared" si="530"/>
        <v>3. All Roles Work Inflexible</v>
      </c>
      <c r="G1964" s="134" t="s">
        <v>4412</v>
      </c>
      <c r="H1964" s="22">
        <f t="shared" si="531"/>
        <v>0</v>
      </c>
      <c r="I1964" s="23"/>
      <c r="J1964" s="23"/>
      <c r="K1964" s="23"/>
      <c r="L1964" s="23"/>
      <c r="M1964" s="23"/>
      <c r="N1964" s="23"/>
      <c r="O1964" s="23"/>
      <c r="P1964" s="23"/>
      <c r="Q1964" s="23"/>
      <c r="R1964" s="23"/>
      <c r="S1964" s="23"/>
      <c r="T1964" s="23"/>
      <c r="U1964" s="23"/>
      <c r="V1964" s="23"/>
      <c r="W1964" s="23"/>
      <c r="X1964" s="23"/>
      <c r="Y1964" s="23"/>
      <c r="Z1964" s="23"/>
      <c r="AA1964" s="23"/>
      <c r="AB1964" s="23"/>
      <c r="AC1964" s="24"/>
      <c r="AE1964" s="35" t="s">
        <v>1124</v>
      </c>
      <c r="AF1964" s="36" t="s">
        <v>612</v>
      </c>
      <c r="AG1964" s="36"/>
      <c r="AH1964" s="36"/>
      <c r="AI1964" s="37"/>
      <c r="AK1964" s="4">
        <f t="shared" si="532"/>
        <v>0</v>
      </c>
      <c r="AL1964" s="4">
        <f t="shared" si="533"/>
        <v>0</v>
      </c>
      <c r="AM1964" s="4">
        <f t="shared" si="534"/>
        <v>0</v>
      </c>
      <c r="AN1964" s="4">
        <f t="shared" si="535"/>
        <v>0</v>
      </c>
      <c r="AO1964" s="4">
        <f t="shared" si="536"/>
        <v>0</v>
      </c>
      <c r="AQ1964" s="4">
        <f t="shared" si="537"/>
        <v>0</v>
      </c>
      <c r="AR1964" s="4">
        <f t="shared" si="538"/>
        <v>0</v>
      </c>
      <c r="AS1964" s="4">
        <f t="shared" si="539"/>
        <v>1</v>
      </c>
      <c r="AT1964" s="4">
        <f t="shared" si="540"/>
        <v>1</v>
      </c>
      <c r="AU1964" s="4">
        <f t="shared" si="541"/>
        <v>1</v>
      </c>
      <c r="AW1964" s="4">
        <f t="shared" si="542"/>
        <v>0</v>
      </c>
      <c r="AX1964" s="4">
        <f t="shared" si="543"/>
        <v>0</v>
      </c>
      <c r="AY1964" s="4">
        <f t="shared" si="544"/>
        <v>1</v>
      </c>
      <c r="BA1964" s="4">
        <f t="shared" si="545"/>
        <v>1</v>
      </c>
    </row>
    <row r="1965" spans="2:53" ht="14.5" customHeight="1" x14ac:dyDescent="0.35">
      <c r="B1965" s="47" t="s">
        <v>4359</v>
      </c>
      <c r="C1965" s="73" t="s">
        <v>3474</v>
      </c>
      <c r="D1965" s="74">
        <v>45323</v>
      </c>
      <c r="E1965" s="74" t="str">
        <f t="shared" ca="1" si="529"/>
        <v>Yes</v>
      </c>
      <c r="F1965" s="54" t="str">
        <f t="shared" si="530"/>
        <v>2. Some Roles Work Flexible</v>
      </c>
      <c r="G1965" s="134" t="s">
        <v>4413</v>
      </c>
      <c r="H1965" s="22">
        <f t="shared" si="531"/>
        <v>0</v>
      </c>
      <c r="I1965" s="23"/>
      <c r="J1965" s="23"/>
      <c r="K1965" s="23"/>
      <c r="L1965" s="23"/>
      <c r="M1965" s="23"/>
      <c r="N1965" s="23"/>
      <c r="O1965" s="23"/>
      <c r="P1965" s="23"/>
      <c r="Q1965" s="23"/>
      <c r="R1965" s="23"/>
      <c r="S1965" s="23"/>
      <c r="T1965" s="23"/>
      <c r="U1965" s="23"/>
      <c r="V1965" s="23"/>
      <c r="W1965" s="23"/>
      <c r="X1965" s="23"/>
      <c r="Y1965" s="23"/>
      <c r="Z1965" s="23"/>
      <c r="AA1965" s="23"/>
      <c r="AB1965" s="23"/>
      <c r="AC1965" s="24"/>
      <c r="AE1965" s="35" t="s">
        <v>708</v>
      </c>
      <c r="AF1965" s="36" t="s">
        <v>720</v>
      </c>
      <c r="AG1965" s="36" t="s">
        <v>766</v>
      </c>
      <c r="AH1965" s="36" t="s">
        <v>75</v>
      </c>
      <c r="AI1965" s="37"/>
      <c r="AK1965" s="4">
        <f t="shared" si="532"/>
        <v>0</v>
      </c>
      <c r="AL1965" s="4">
        <f t="shared" si="533"/>
        <v>0</v>
      </c>
      <c r="AM1965" s="4">
        <f t="shared" si="534"/>
        <v>0</v>
      </c>
      <c r="AN1965" s="4">
        <f t="shared" si="535"/>
        <v>1</v>
      </c>
      <c r="AO1965" s="4">
        <f t="shared" si="536"/>
        <v>0</v>
      </c>
      <c r="AQ1965" s="4">
        <f t="shared" si="537"/>
        <v>0</v>
      </c>
      <c r="AR1965" s="4">
        <f t="shared" si="538"/>
        <v>0</v>
      </c>
      <c r="AS1965" s="4">
        <f t="shared" si="539"/>
        <v>0</v>
      </c>
      <c r="AT1965" s="4">
        <f t="shared" si="540"/>
        <v>0</v>
      </c>
      <c r="AU1965" s="4">
        <f t="shared" si="541"/>
        <v>1</v>
      </c>
      <c r="AW1965" s="4">
        <f t="shared" si="542"/>
        <v>0</v>
      </c>
      <c r="AX1965" s="4">
        <f t="shared" si="543"/>
        <v>1</v>
      </c>
      <c r="AY1965" s="4">
        <f t="shared" si="544"/>
        <v>0</v>
      </c>
      <c r="BA1965" s="4">
        <f t="shared" si="545"/>
        <v>3</v>
      </c>
    </row>
    <row r="1966" spans="2:53" ht="14.5" customHeight="1" x14ac:dyDescent="0.35">
      <c r="B1966" s="47" t="s">
        <v>4360</v>
      </c>
      <c r="C1966" s="73" t="s">
        <v>3474</v>
      </c>
      <c r="D1966" s="74">
        <v>45323</v>
      </c>
      <c r="E1966" s="74" t="str">
        <f t="shared" ca="1" si="529"/>
        <v>Yes</v>
      </c>
      <c r="F1966" s="54" t="str">
        <f t="shared" si="530"/>
        <v>3. All Roles Work Inflexible</v>
      </c>
      <c r="G1966" s="134" t="s">
        <v>4414</v>
      </c>
      <c r="H1966" s="22">
        <f t="shared" si="531"/>
        <v>0</v>
      </c>
      <c r="I1966" s="23"/>
      <c r="J1966" s="23"/>
      <c r="K1966" s="23"/>
      <c r="L1966" s="23"/>
      <c r="M1966" s="23"/>
      <c r="N1966" s="23"/>
      <c r="O1966" s="23"/>
      <c r="P1966" s="23"/>
      <c r="Q1966" s="23"/>
      <c r="R1966" s="23"/>
      <c r="S1966" s="23"/>
      <c r="T1966" s="23"/>
      <c r="U1966" s="23"/>
      <c r="V1966" s="23"/>
      <c r="W1966" s="23"/>
      <c r="X1966" s="23"/>
      <c r="Y1966" s="23"/>
      <c r="Z1966" s="23"/>
      <c r="AA1966" s="23"/>
      <c r="AB1966" s="23"/>
      <c r="AC1966" s="24"/>
      <c r="AE1966" s="35" t="s">
        <v>711</v>
      </c>
      <c r="AF1966" s="36" t="s">
        <v>4204</v>
      </c>
      <c r="AG1966" s="36"/>
      <c r="AH1966" s="36"/>
      <c r="AI1966" s="37"/>
      <c r="AK1966" s="4">
        <f t="shared" si="532"/>
        <v>0</v>
      </c>
      <c r="AL1966" s="4">
        <f t="shared" si="533"/>
        <v>0</v>
      </c>
      <c r="AM1966" s="4">
        <f t="shared" si="534"/>
        <v>0</v>
      </c>
      <c r="AN1966" s="4">
        <f t="shared" si="535"/>
        <v>0</v>
      </c>
      <c r="AO1966" s="4">
        <f t="shared" si="536"/>
        <v>0</v>
      </c>
      <c r="AQ1966" s="4">
        <f t="shared" si="537"/>
        <v>0</v>
      </c>
      <c r="AR1966" s="4">
        <f t="shared" si="538"/>
        <v>1</v>
      </c>
      <c r="AS1966" s="4">
        <f t="shared" si="539"/>
        <v>1</v>
      </c>
      <c r="AT1966" s="4">
        <f t="shared" si="540"/>
        <v>1</v>
      </c>
      <c r="AU1966" s="4">
        <f t="shared" si="541"/>
        <v>1</v>
      </c>
      <c r="AW1966" s="4">
        <f t="shared" si="542"/>
        <v>0</v>
      </c>
      <c r="AX1966" s="4">
        <f t="shared" si="543"/>
        <v>0</v>
      </c>
      <c r="AY1966" s="4">
        <f t="shared" si="544"/>
        <v>1</v>
      </c>
      <c r="BA1966" s="4">
        <f t="shared" si="545"/>
        <v>1</v>
      </c>
    </row>
    <row r="1967" spans="2:53" ht="14.5" customHeight="1" x14ac:dyDescent="0.35">
      <c r="B1967" s="47" t="s">
        <v>4361</v>
      </c>
      <c r="C1967" s="73" t="s">
        <v>3474</v>
      </c>
      <c r="D1967" s="74">
        <v>45323</v>
      </c>
      <c r="E1967" s="74" t="str">
        <f t="shared" ca="1" si="529"/>
        <v>Yes</v>
      </c>
      <c r="F1967" s="54" t="str">
        <f t="shared" si="530"/>
        <v>1. All Roles Work Flexible</v>
      </c>
      <c r="G1967" s="134" t="s">
        <v>4415</v>
      </c>
      <c r="H1967" s="22">
        <f t="shared" si="531"/>
        <v>0</v>
      </c>
      <c r="I1967" s="23"/>
      <c r="J1967" s="23"/>
      <c r="K1967" s="23"/>
      <c r="L1967" s="23"/>
      <c r="M1967" s="23"/>
      <c r="N1967" s="23"/>
      <c r="O1967" s="23"/>
      <c r="P1967" s="23"/>
      <c r="Q1967" s="23"/>
      <c r="R1967" s="23"/>
      <c r="S1967" s="23"/>
      <c r="T1967" s="23"/>
      <c r="U1967" s="23"/>
      <c r="V1967" s="23"/>
      <c r="W1967" s="23"/>
      <c r="X1967" s="23"/>
      <c r="Y1967" s="23"/>
      <c r="Z1967" s="23"/>
      <c r="AA1967" s="23"/>
      <c r="AB1967" s="23"/>
      <c r="AC1967" s="24"/>
      <c r="AE1967" s="35" t="s">
        <v>75</v>
      </c>
      <c r="AF1967" s="36" t="s">
        <v>4204</v>
      </c>
      <c r="AG1967" s="36"/>
      <c r="AH1967" s="36"/>
      <c r="AI1967" s="37"/>
      <c r="AK1967" s="4">
        <f t="shared" si="532"/>
        <v>1</v>
      </c>
      <c r="AL1967" s="4">
        <f t="shared" si="533"/>
        <v>0</v>
      </c>
      <c r="AM1967" s="4">
        <f t="shared" si="534"/>
        <v>0</v>
      </c>
      <c r="AN1967" s="4">
        <f t="shared" si="535"/>
        <v>0</v>
      </c>
      <c r="AO1967" s="4">
        <f t="shared" si="536"/>
        <v>0</v>
      </c>
      <c r="AQ1967" s="4">
        <f t="shared" si="537"/>
        <v>0</v>
      </c>
      <c r="AR1967" s="4">
        <f t="shared" si="538"/>
        <v>1</v>
      </c>
      <c r="AS1967" s="4">
        <f t="shared" si="539"/>
        <v>1</v>
      </c>
      <c r="AT1967" s="4">
        <f t="shared" si="540"/>
        <v>1</v>
      </c>
      <c r="AU1967" s="4">
        <f t="shared" si="541"/>
        <v>1</v>
      </c>
      <c r="AW1967" s="4">
        <f t="shared" si="542"/>
        <v>1</v>
      </c>
      <c r="AX1967" s="4">
        <f t="shared" si="543"/>
        <v>0</v>
      </c>
      <c r="AY1967" s="4">
        <f t="shared" si="544"/>
        <v>0</v>
      </c>
      <c r="BA1967" s="4">
        <f t="shared" si="545"/>
        <v>5</v>
      </c>
    </row>
    <row r="1968" spans="2:53" ht="14.5" customHeight="1" x14ac:dyDescent="0.35">
      <c r="B1968" s="47" t="s">
        <v>4362</v>
      </c>
      <c r="C1968" s="73" t="s">
        <v>3474</v>
      </c>
      <c r="D1968" s="74">
        <v>45323</v>
      </c>
      <c r="E1968" s="74" t="str">
        <f t="shared" ca="1" si="529"/>
        <v>Yes</v>
      </c>
      <c r="F1968" s="54" t="str">
        <f t="shared" si="530"/>
        <v>3. All Roles Work Inflexible</v>
      </c>
      <c r="G1968" s="134" t="s">
        <v>4416</v>
      </c>
      <c r="H1968" s="22">
        <f t="shared" si="531"/>
        <v>0</v>
      </c>
      <c r="I1968" s="23"/>
      <c r="J1968" s="23"/>
      <c r="K1968" s="23"/>
      <c r="L1968" s="23"/>
      <c r="M1968" s="23"/>
      <c r="N1968" s="23"/>
      <c r="O1968" s="23"/>
      <c r="P1968" s="23"/>
      <c r="Q1968" s="23"/>
      <c r="R1968" s="23"/>
      <c r="S1968" s="23"/>
      <c r="T1968" s="23"/>
      <c r="U1968" s="23"/>
      <c r="V1968" s="23"/>
      <c r="W1968" s="23"/>
      <c r="X1968" s="23"/>
      <c r="Y1968" s="23"/>
      <c r="Z1968" s="23"/>
      <c r="AA1968" s="23"/>
      <c r="AB1968" s="23"/>
      <c r="AC1968" s="24"/>
      <c r="AE1968" s="35" t="s">
        <v>4417</v>
      </c>
      <c r="AF1968" s="36" t="s">
        <v>4204</v>
      </c>
      <c r="AG1968" s="36"/>
      <c r="AH1968" s="36"/>
      <c r="AI1968" s="37"/>
      <c r="AK1968" s="4">
        <f t="shared" si="532"/>
        <v>0</v>
      </c>
      <c r="AL1968" s="4">
        <f t="shared" si="533"/>
        <v>0</v>
      </c>
      <c r="AM1968" s="4">
        <f t="shared" si="534"/>
        <v>0</v>
      </c>
      <c r="AN1968" s="4">
        <f t="shared" si="535"/>
        <v>0</v>
      </c>
      <c r="AO1968" s="4">
        <f t="shared" si="536"/>
        <v>0</v>
      </c>
      <c r="AQ1968" s="4">
        <f t="shared" si="537"/>
        <v>0</v>
      </c>
      <c r="AR1968" s="4">
        <f t="shared" si="538"/>
        <v>1</v>
      </c>
      <c r="AS1968" s="4">
        <f t="shared" si="539"/>
        <v>1</v>
      </c>
      <c r="AT1968" s="4">
        <f t="shared" si="540"/>
        <v>1</v>
      </c>
      <c r="AU1968" s="4">
        <f t="shared" si="541"/>
        <v>1</v>
      </c>
      <c r="AW1968" s="4">
        <f t="shared" si="542"/>
        <v>0</v>
      </c>
      <c r="AX1968" s="4">
        <f t="shared" si="543"/>
        <v>0</v>
      </c>
      <c r="AY1968" s="4">
        <f t="shared" si="544"/>
        <v>1</v>
      </c>
      <c r="BA1968" s="4">
        <f t="shared" si="545"/>
        <v>1</v>
      </c>
    </row>
    <row r="1969" spans="2:53" ht="14.5" customHeight="1" x14ac:dyDescent="0.35">
      <c r="B1969" s="47" t="s">
        <v>4363</v>
      </c>
      <c r="C1969" s="73" t="s">
        <v>3474</v>
      </c>
      <c r="D1969" s="74">
        <v>45323</v>
      </c>
      <c r="E1969" s="74" t="str">
        <f t="shared" ca="1" si="529"/>
        <v>Yes</v>
      </c>
      <c r="F1969" s="54" t="str">
        <f t="shared" si="530"/>
        <v>3. All Roles Work Inflexible</v>
      </c>
      <c r="G1969" s="134" t="s">
        <v>4418</v>
      </c>
      <c r="H1969" s="22">
        <f t="shared" si="531"/>
        <v>0</v>
      </c>
      <c r="I1969" s="23"/>
      <c r="J1969" s="23"/>
      <c r="K1969" s="23"/>
      <c r="L1969" s="23"/>
      <c r="M1969" s="23"/>
      <c r="N1969" s="23"/>
      <c r="O1969" s="23"/>
      <c r="P1969" s="23"/>
      <c r="Q1969" s="23"/>
      <c r="R1969" s="23"/>
      <c r="S1969" s="23"/>
      <c r="T1969" s="23"/>
      <c r="U1969" s="23"/>
      <c r="V1969" s="23"/>
      <c r="W1969" s="23"/>
      <c r="X1969" s="23"/>
      <c r="Y1969" s="23"/>
      <c r="Z1969" s="23"/>
      <c r="AA1969" s="23"/>
      <c r="AB1969" s="23"/>
      <c r="AC1969" s="24"/>
      <c r="AE1969" s="35" t="s">
        <v>577</v>
      </c>
      <c r="AF1969" s="36" t="s">
        <v>4204</v>
      </c>
      <c r="AG1969" s="36"/>
      <c r="AH1969" s="36"/>
      <c r="AI1969" s="37"/>
      <c r="AK1969" s="4">
        <f t="shared" si="532"/>
        <v>0</v>
      </c>
      <c r="AL1969" s="4">
        <f t="shared" si="533"/>
        <v>0</v>
      </c>
      <c r="AM1969" s="4">
        <f t="shared" si="534"/>
        <v>0</v>
      </c>
      <c r="AN1969" s="4">
        <f t="shared" si="535"/>
        <v>0</v>
      </c>
      <c r="AO1969" s="4">
        <f t="shared" si="536"/>
        <v>0</v>
      </c>
      <c r="AQ1969" s="4">
        <f t="shared" si="537"/>
        <v>0</v>
      </c>
      <c r="AR1969" s="4">
        <f t="shared" si="538"/>
        <v>1</v>
      </c>
      <c r="AS1969" s="4">
        <f t="shared" si="539"/>
        <v>1</v>
      </c>
      <c r="AT1969" s="4">
        <f t="shared" si="540"/>
        <v>1</v>
      </c>
      <c r="AU1969" s="4">
        <f t="shared" si="541"/>
        <v>1</v>
      </c>
      <c r="AW1969" s="4">
        <f t="shared" si="542"/>
        <v>0</v>
      </c>
      <c r="AX1969" s="4">
        <f t="shared" si="543"/>
        <v>0</v>
      </c>
      <c r="AY1969" s="4">
        <f t="shared" si="544"/>
        <v>1</v>
      </c>
      <c r="BA1969" s="4">
        <f t="shared" si="545"/>
        <v>1</v>
      </c>
    </row>
    <row r="1970" spans="2:53" ht="14.5" customHeight="1" x14ac:dyDescent="0.35">
      <c r="B1970" s="47" t="s">
        <v>4364</v>
      </c>
      <c r="C1970" s="73" t="s">
        <v>3474</v>
      </c>
      <c r="D1970" s="74">
        <v>45323</v>
      </c>
      <c r="E1970" s="74" t="str">
        <f t="shared" ca="1" si="529"/>
        <v>Yes</v>
      </c>
      <c r="F1970" s="54" t="str">
        <f t="shared" si="530"/>
        <v>1. All Roles Work Flexible</v>
      </c>
      <c r="G1970" s="134" t="s">
        <v>4419</v>
      </c>
      <c r="H1970" s="22">
        <f t="shared" si="531"/>
        <v>0</v>
      </c>
      <c r="I1970" s="23"/>
      <c r="J1970" s="23"/>
      <c r="K1970" s="23"/>
      <c r="L1970" s="23"/>
      <c r="M1970" s="23"/>
      <c r="N1970" s="23"/>
      <c r="O1970" s="23"/>
      <c r="P1970" s="23"/>
      <c r="Q1970" s="23"/>
      <c r="R1970" s="23"/>
      <c r="S1970" s="23"/>
      <c r="T1970" s="23"/>
      <c r="U1970" s="23"/>
      <c r="V1970" s="23"/>
      <c r="W1970" s="23"/>
      <c r="X1970" s="23"/>
      <c r="Y1970" s="23"/>
      <c r="Z1970" s="23"/>
      <c r="AA1970" s="23"/>
      <c r="AB1970" s="23"/>
      <c r="AC1970" s="24"/>
      <c r="AE1970" s="35" t="s">
        <v>75</v>
      </c>
      <c r="AF1970" s="36" t="s">
        <v>4204</v>
      </c>
      <c r="AG1970" s="36"/>
      <c r="AH1970" s="36"/>
      <c r="AI1970" s="37"/>
      <c r="AK1970" s="4">
        <f t="shared" si="532"/>
        <v>1</v>
      </c>
      <c r="AL1970" s="4">
        <f t="shared" si="533"/>
        <v>0</v>
      </c>
      <c r="AM1970" s="4">
        <f t="shared" si="534"/>
        <v>0</v>
      </c>
      <c r="AN1970" s="4">
        <f t="shared" si="535"/>
        <v>0</v>
      </c>
      <c r="AO1970" s="4">
        <f t="shared" si="536"/>
        <v>0</v>
      </c>
      <c r="AQ1970" s="4">
        <f t="shared" si="537"/>
        <v>0</v>
      </c>
      <c r="AR1970" s="4">
        <f t="shared" si="538"/>
        <v>1</v>
      </c>
      <c r="AS1970" s="4">
        <f t="shared" si="539"/>
        <v>1</v>
      </c>
      <c r="AT1970" s="4">
        <f t="shared" si="540"/>
        <v>1</v>
      </c>
      <c r="AU1970" s="4">
        <f t="shared" si="541"/>
        <v>1</v>
      </c>
      <c r="AW1970" s="4">
        <f t="shared" si="542"/>
        <v>1</v>
      </c>
      <c r="AX1970" s="4">
        <f t="shared" si="543"/>
        <v>0</v>
      </c>
      <c r="AY1970" s="4">
        <f t="shared" si="544"/>
        <v>0</v>
      </c>
      <c r="BA1970" s="4">
        <f t="shared" si="545"/>
        <v>5</v>
      </c>
    </row>
    <row r="1971" spans="2:53" ht="14.5" customHeight="1" x14ac:dyDescent="0.35">
      <c r="B1971" s="47" t="s">
        <v>4365</v>
      </c>
      <c r="C1971" s="73" t="s">
        <v>3474</v>
      </c>
      <c r="D1971" s="74">
        <v>45323</v>
      </c>
      <c r="E1971" s="74" t="str">
        <f t="shared" ca="1" si="529"/>
        <v>Yes</v>
      </c>
      <c r="F1971" s="54" t="str">
        <f t="shared" si="530"/>
        <v>3. All Roles Work Inflexible</v>
      </c>
      <c r="G1971" s="134" t="s">
        <v>4420</v>
      </c>
      <c r="H1971" s="22">
        <f t="shared" si="531"/>
        <v>0</v>
      </c>
      <c r="I1971" s="23"/>
      <c r="J1971" s="23"/>
      <c r="K1971" s="23"/>
      <c r="L1971" s="23"/>
      <c r="M1971" s="23"/>
      <c r="N1971" s="23"/>
      <c r="O1971" s="23"/>
      <c r="P1971" s="23"/>
      <c r="Q1971" s="23"/>
      <c r="R1971" s="23"/>
      <c r="S1971" s="23"/>
      <c r="T1971" s="23"/>
      <c r="U1971" s="23"/>
      <c r="V1971" s="23"/>
      <c r="W1971" s="23"/>
      <c r="X1971" s="23"/>
      <c r="Y1971" s="23"/>
      <c r="Z1971" s="23"/>
      <c r="AA1971" s="23"/>
      <c r="AB1971" s="23"/>
      <c r="AC1971" s="24"/>
      <c r="AE1971" s="35" t="s">
        <v>656</v>
      </c>
      <c r="AF1971" s="36" t="s">
        <v>4204</v>
      </c>
      <c r="AG1971" s="36"/>
      <c r="AH1971" s="36"/>
      <c r="AI1971" s="37"/>
      <c r="AK1971" s="4">
        <f t="shared" si="532"/>
        <v>0</v>
      </c>
      <c r="AL1971" s="4">
        <f t="shared" si="533"/>
        <v>0</v>
      </c>
      <c r="AM1971" s="4">
        <f t="shared" si="534"/>
        <v>0</v>
      </c>
      <c r="AN1971" s="4">
        <f t="shared" si="535"/>
        <v>0</v>
      </c>
      <c r="AO1971" s="4">
        <f t="shared" si="536"/>
        <v>0</v>
      </c>
      <c r="AQ1971" s="4">
        <f t="shared" si="537"/>
        <v>0</v>
      </c>
      <c r="AR1971" s="4">
        <f t="shared" si="538"/>
        <v>1</v>
      </c>
      <c r="AS1971" s="4">
        <f t="shared" si="539"/>
        <v>1</v>
      </c>
      <c r="AT1971" s="4">
        <f t="shared" si="540"/>
        <v>1</v>
      </c>
      <c r="AU1971" s="4">
        <f t="shared" si="541"/>
        <v>1</v>
      </c>
      <c r="AW1971" s="4">
        <f t="shared" si="542"/>
        <v>0</v>
      </c>
      <c r="AX1971" s="4">
        <f t="shared" si="543"/>
        <v>0</v>
      </c>
      <c r="AY1971" s="4">
        <f t="shared" si="544"/>
        <v>1</v>
      </c>
      <c r="BA1971" s="4">
        <f t="shared" si="545"/>
        <v>1</v>
      </c>
    </row>
    <row r="1972" spans="2:53" ht="14.5" customHeight="1" x14ac:dyDescent="0.35">
      <c r="B1972" s="47" t="s">
        <v>4366</v>
      </c>
      <c r="C1972" s="73" t="s">
        <v>3474</v>
      </c>
      <c r="D1972" s="74">
        <v>45323</v>
      </c>
      <c r="E1972" s="74" t="str">
        <f t="shared" ca="1" si="529"/>
        <v>Yes</v>
      </c>
      <c r="F1972" s="54" t="str">
        <f t="shared" si="530"/>
        <v>3. All Roles Work Inflexible</v>
      </c>
      <c r="G1972" s="134" t="s">
        <v>4421</v>
      </c>
      <c r="H1972" s="22">
        <f t="shared" si="531"/>
        <v>0</v>
      </c>
      <c r="I1972" s="23"/>
      <c r="J1972" s="23"/>
      <c r="K1972" s="23"/>
      <c r="L1972" s="23"/>
      <c r="M1972" s="23"/>
      <c r="N1972" s="23"/>
      <c r="O1972" s="23"/>
      <c r="P1972" s="23"/>
      <c r="Q1972" s="23"/>
      <c r="R1972" s="23"/>
      <c r="S1972" s="23"/>
      <c r="T1972" s="23"/>
      <c r="U1972" s="23"/>
      <c r="V1972" s="23"/>
      <c r="W1972" s="23"/>
      <c r="X1972" s="23"/>
      <c r="Y1972" s="23"/>
      <c r="Z1972" s="23"/>
      <c r="AA1972" s="23"/>
      <c r="AB1972" s="23"/>
      <c r="AC1972" s="24"/>
      <c r="AE1972" s="35" t="s">
        <v>1547</v>
      </c>
      <c r="AF1972" s="36" t="s">
        <v>4204</v>
      </c>
      <c r="AG1972" s="36"/>
      <c r="AH1972" s="36"/>
      <c r="AI1972" s="37"/>
      <c r="AK1972" s="4">
        <f t="shared" si="532"/>
        <v>0</v>
      </c>
      <c r="AL1972" s="4">
        <f t="shared" si="533"/>
        <v>0</v>
      </c>
      <c r="AM1972" s="4">
        <f t="shared" si="534"/>
        <v>0</v>
      </c>
      <c r="AN1972" s="4">
        <f t="shared" si="535"/>
        <v>0</v>
      </c>
      <c r="AO1972" s="4">
        <f t="shared" si="536"/>
        <v>0</v>
      </c>
      <c r="AQ1972" s="4">
        <f t="shared" si="537"/>
        <v>0</v>
      </c>
      <c r="AR1972" s="4">
        <f t="shared" si="538"/>
        <v>1</v>
      </c>
      <c r="AS1972" s="4">
        <f t="shared" si="539"/>
        <v>1</v>
      </c>
      <c r="AT1972" s="4">
        <f t="shared" si="540"/>
        <v>1</v>
      </c>
      <c r="AU1972" s="4">
        <f t="shared" si="541"/>
        <v>1</v>
      </c>
      <c r="AW1972" s="4">
        <f t="shared" si="542"/>
        <v>0</v>
      </c>
      <c r="AX1972" s="4">
        <f t="shared" si="543"/>
        <v>0</v>
      </c>
      <c r="AY1972" s="4">
        <f t="shared" si="544"/>
        <v>1</v>
      </c>
      <c r="BA1972" s="4">
        <f t="shared" si="545"/>
        <v>1</v>
      </c>
    </row>
    <row r="1973" spans="2:53" ht="14.5" customHeight="1" x14ac:dyDescent="0.35">
      <c r="B1973" s="47" t="s">
        <v>4367</v>
      </c>
      <c r="C1973" s="73" t="s">
        <v>3474</v>
      </c>
      <c r="D1973" s="74">
        <v>45323</v>
      </c>
      <c r="E1973" s="74" t="str">
        <f t="shared" ca="1" si="529"/>
        <v>Yes</v>
      </c>
      <c r="F1973" s="54" t="str">
        <f t="shared" si="530"/>
        <v>3. All Roles Work Inflexible</v>
      </c>
      <c r="G1973" s="134" t="s">
        <v>4422</v>
      </c>
      <c r="H1973" s="22">
        <f t="shared" si="531"/>
        <v>0</v>
      </c>
      <c r="I1973" s="23"/>
      <c r="J1973" s="23"/>
      <c r="K1973" s="23"/>
      <c r="L1973" s="23"/>
      <c r="M1973" s="23"/>
      <c r="N1973" s="23"/>
      <c r="O1973" s="23"/>
      <c r="P1973" s="23"/>
      <c r="Q1973" s="23"/>
      <c r="R1973" s="23"/>
      <c r="S1973" s="23"/>
      <c r="T1973" s="23"/>
      <c r="U1973" s="23"/>
      <c r="V1973" s="23"/>
      <c r="W1973" s="23"/>
      <c r="X1973" s="23"/>
      <c r="Y1973" s="23"/>
      <c r="Z1973" s="23"/>
      <c r="AA1973" s="23"/>
      <c r="AB1973" s="23"/>
      <c r="AC1973" s="24"/>
      <c r="AE1973" s="35" t="s">
        <v>587</v>
      </c>
      <c r="AF1973" s="36" t="s">
        <v>4204</v>
      </c>
      <c r="AG1973" s="36"/>
      <c r="AH1973" s="36"/>
      <c r="AI1973" s="37"/>
      <c r="AK1973" s="4">
        <f t="shared" si="532"/>
        <v>0</v>
      </c>
      <c r="AL1973" s="4">
        <f t="shared" si="533"/>
        <v>0</v>
      </c>
      <c r="AM1973" s="4">
        <f t="shared" si="534"/>
        <v>0</v>
      </c>
      <c r="AN1973" s="4">
        <f t="shared" si="535"/>
        <v>0</v>
      </c>
      <c r="AO1973" s="4">
        <f t="shared" si="536"/>
        <v>0</v>
      </c>
      <c r="AQ1973" s="4">
        <f t="shared" si="537"/>
        <v>0</v>
      </c>
      <c r="AR1973" s="4">
        <f t="shared" si="538"/>
        <v>1</v>
      </c>
      <c r="AS1973" s="4">
        <f t="shared" si="539"/>
        <v>1</v>
      </c>
      <c r="AT1973" s="4">
        <f t="shared" si="540"/>
        <v>1</v>
      </c>
      <c r="AU1973" s="4">
        <f t="shared" si="541"/>
        <v>1</v>
      </c>
      <c r="AW1973" s="4">
        <f t="shared" si="542"/>
        <v>0</v>
      </c>
      <c r="AX1973" s="4">
        <f t="shared" si="543"/>
        <v>0</v>
      </c>
      <c r="AY1973" s="4">
        <f t="shared" si="544"/>
        <v>1</v>
      </c>
      <c r="BA1973" s="4">
        <f t="shared" si="545"/>
        <v>1</v>
      </c>
    </row>
    <row r="1974" spans="2:53" ht="14.5" customHeight="1" x14ac:dyDescent="0.35">
      <c r="B1974" s="47" t="s">
        <v>4368</v>
      </c>
      <c r="C1974" s="73" t="s">
        <v>3474</v>
      </c>
      <c r="D1974" s="74">
        <v>45323</v>
      </c>
      <c r="E1974" s="74" t="str">
        <f t="shared" ca="1" si="529"/>
        <v>Yes</v>
      </c>
      <c r="F1974" s="54" t="str">
        <f t="shared" si="530"/>
        <v>3. All Roles Work Inflexible</v>
      </c>
      <c r="G1974" s="134" t="s">
        <v>4423</v>
      </c>
      <c r="H1974" s="22">
        <f t="shared" si="531"/>
        <v>0</v>
      </c>
      <c r="I1974" s="23"/>
      <c r="J1974" s="23"/>
      <c r="K1974" s="23"/>
      <c r="L1974" s="23"/>
      <c r="M1974" s="23"/>
      <c r="N1974" s="23"/>
      <c r="O1974" s="23"/>
      <c r="P1974" s="23"/>
      <c r="Q1974" s="23"/>
      <c r="R1974" s="23"/>
      <c r="S1974" s="23"/>
      <c r="T1974" s="23"/>
      <c r="U1974" s="23"/>
      <c r="V1974" s="23"/>
      <c r="W1974" s="23"/>
      <c r="X1974" s="23"/>
      <c r="Y1974" s="23"/>
      <c r="Z1974" s="23"/>
      <c r="AA1974" s="23"/>
      <c r="AB1974" s="23"/>
      <c r="AC1974" s="24"/>
      <c r="AE1974" s="35" t="s">
        <v>4424</v>
      </c>
      <c r="AF1974" s="36" t="s">
        <v>4204</v>
      </c>
      <c r="AG1974" s="36"/>
      <c r="AH1974" s="36"/>
      <c r="AI1974" s="37"/>
      <c r="AK1974" s="4">
        <f t="shared" si="532"/>
        <v>0</v>
      </c>
      <c r="AL1974" s="4">
        <f t="shared" si="533"/>
        <v>0</v>
      </c>
      <c r="AM1974" s="4">
        <f t="shared" si="534"/>
        <v>0</v>
      </c>
      <c r="AN1974" s="4">
        <f t="shared" si="535"/>
        <v>0</v>
      </c>
      <c r="AO1974" s="4">
        <f t="shared" si="536"/>
        <v>0</v>
      </c>
      <c r="AQ1974" s="4">
        <f t="shared" si="537"/>
        <v>0</v>
      </c>
      <c r="AR1974" s="4">
        <f t="shared" si="538"/>
        <v>1</v>
      </c>
      <c r="AS1974" s="4">
        <f t="shared" si="539"/>
        <v>1</v>
      </c>
      <c r="AT1974" s="4">
        <f t="shared" si="540"/>
        <v>1</v>
      </c>
      <c r="AU1974" s="4">
        <f t="shared" si="541"/>
        <v>1</v>
      </c>
      <c r="AW1974" s="4">
        <f t="shared" si="542"/>
        <v>0</v>
      </c>
      <c r="AX1974" s="4">
        <f t="shared" si="543"/>
        <v>0</v>
      </c>
      <c r="AY1974" s="4">
        <f t="shared" si="544"/>
        <v>1</v>
      </c>
      <c r="BA1974" s="4">
        <f t="shared" si="545"/>
        <v>1</v>
      </c>
    </row>
    <row r="1975" spans="2:53" ht="14.5" customHeight="1" x14ac:dyDescent="0.35">
      <c r="B1975" s="47" t="s">
        <v>4369</v>
      </c>
      <c r="C1975" s="73" t="s">
        <v>3474</v>
      </c>
      <c r="D1975" s="74">
        <v>45323</v>
      </c>
      <c r="E1975" s="74" t="str">
        <f t="shared" ca="1" si="529"/>
        <v>Yes</v>
      </c>
      <c r="F1975" s="54" t="str">
        <f t="shared" si="530"/>
        <v>3. All Roles Work Inflexible</v>
      </c>
      <c r="G1975" s="134" t="s">
        <v>4425</v>
      </c>
      <c r="H1975" s="22">
        <f t="shared" si="531"/>
        <v>0</v>
      </c>
      <c r="I1975" s="23"/>
      <c r="J1975" s="23"/>
      <c r="K1975" s="23"/>
      <c r="L1975" s="23"/>
      <c r="M1975" s="23"/>
      <c r="N1975" s="23"/>
      <c r="O1975" s="23"/>
      <c r="P1975" s="23"/>
      <c r="Q1975" s="23"/>
      <c r="R1975" s="23"/>
      <c r="S1975" s="23"/>
      <c r="T1975" s="23"/>
      <c r="U1975" s="23"/>
      <c r="V1975" s="23"/>
      <c r="W1975" s="23"/>
      <c r="X1975" s="23"/>
      <c r="Y1975" s="23"/>
      <c r="Z1975" s="23"/>
      <c r="AA1975" s="23"/>
      <c r="AB1975" s="23"/>
      <c r="AC1975" s="24"/>
      <c r="AE1975" s="35" t="s">
        <v>4426</v>
      </c>
      <c r="AF1975" s="36" t="s">
        <v>4204</v>
      </c>
      <c r="AG1975" s="36"/>
      <c r="AH1975" s="36"/>
      <c r="AI1975" s="37"/>
      <c r="AK1975" s="4">
        <f t="shared" si="532"/>
        <v>0</v>
      </c>
      <c r="AL1975" s="4">
        <f t="shared" si="533"/>
        <v>0</v>
      </c>
      <c r="AM1975" s="4">
        <f t="shared" si="534"/>
        <v>0</v>
      </c>
      <c r="AN1975" s="4">
        <f t="shared" si="535"/>
        <v>0</v>
      </c>
      <c r="AO1975" s="4">
        <f t="shared" si="536"/>
        <v>0</v>
      </c>
      <c r="AQ1975" s="4">
        <f t="shared" si="537"/>
        <v>0</v>
      </c>
      <c r="AR1975" s="4">
        <f t="shared" si="538"/>
        <v>1</v>
      </c>
      <c r="AS1975" s="4">
        <f t="shared" si="539"/>
        <v>1</v>
      </c>
      <c r="AT1975" s="4">
        <f t="shared" si="540"/>
        <v>1</v>
      </c>
      <c r="AU1975" s="4">
        <f t="shared" si="541"/>
        <v>1</v>
      </c>
      <c r="AW1975" s="4">
        <f t="shared" si="542"/>
        <v>0</v>
      </c>
      <c r="AX1975" s="4">
        <f t="shared" si="543"/>
        <v>0</v>
      </c>
      <c r="AY1975" s="4">
        <f t="shared" si="544"/>
        <v>1</v>
      </c>
      <c r="BA1975" s="4">
        <f t="shared" si="545"/>
        <v>1</v>
      </c>
    </row>
    <row r="1976" spans="2:53" ht="14.5" customHeight="1" x14ac:dyDescent="0.35">
      <c r="B1976" s="47" t="s">
        <v>4370</v>
      </c>
      <c r="C1976" s="73" t="s">
        <v>3474</v>
      </c>
      <c r="D1976" s="74">
        <v>45323</v>
      </c>
      <c r="E1976" s="74" t="str">
        <f t="shared" ca="1" si="529"/>
        <v>Yes</v>
      </c>
      <c r="F1976" s="54" t="str">
        <f t="shared" si="530"/>
        <v>3. All Roles Work Inflexible</v>
      </c>
      <c r="G1976" s="134" t="s">
        <v>4427</v>
      </c>
      <c r="H1976" s="22">
        <f t="shared" si="531"/>
        <v>0</v>
      </c>
      <c r="I1976" s="23"/>
      <c r="J1976" s="23"/>
      <c r="K1976" s="23"/>
      <c r="L1976" s="23"/>
      <c r="M1976" s="23"/>
      <c r="N1976" s="23"/>
      <c r="O1976" s="23"/>
      <c r="P1976" s="23"/>
      <c r="Q1976" s="23"/>
      <c r="R1976" s="23"/>
      <c r="S1976" s="23"/>
      <c r="T1976" s="23"/>
      <c r="U1976" s="23"/>
      <c r="V1976" s="23"/>
      <c r="W1976" s="23"/>
      <c r="X1976" s="23"/>
      <c r="Y1976" s="23"/>
      <c r="Z1976" s="23"/>
      <c r="AA1976" s="23"/>
      <c r="AB1976" s="23"/>
      <c r="AC1976" s="24"/>
      <c r="AE1976" s="35" t="s">
        <v>1344</v>
      </c>
      <c r="AF1976" s="36" t="s">
        <v>4204</v>
      </c>
      <c r="AG1976" s="36"/>
      <c r="AH1976" s="36"/>
      <c r="AI1976" s="37"/>
      <c r="AK1976" s="4">
        <f t="shared" si="532"/>
        <v>0</v>
      </c>
      <c r="AL1976" s="4">
        <f t="shared" si="533"/>
        <v>0</v>
      </c>
      <c r="AM1976" s="4">
        <f t="shared" si="534"/>
        <v>0</v>
      </c>
      <c r="AN1976" s="4">
        <f t="shared" si="535"/>
        <v>0</v>
      </c>
      <c r="AO1976" s="4">
        <f t="shared" si="536"/>
        <v>0</v>
      </c>
      <c r="AQ1976" s="4">
        <f t="shared" si="537"/>
        <v>0</v>
      </c>
      <c r="AR1976" s="4">
        <f t="shared" si="538"/>
        <v>1</v>
      </c>
      <c r="AS1976" s="4">
        <f t="shared" si="539"/>
        <v>1</v>
      </c>
      <c r="AT1976" s="4">
        <f t="shared" si="540"/>
        <v>1</v>
      </c>
      <c r="AU1976" s="4">
        <f t="shared" si="541"/>
        <v>1</v>
      </c>
      <c r="AW1976" s="4">
        <f t="shared" si="542"/>
        <v>0</v>
      </c>
      <c r="AX1976" s="4">
        <f t="shared" si="543"/>
        <v>0</v>
      </c>
      <c r="AY1976" s="4">
        <f t="shared" si="544"/>
        <v>1</v>
      </c>
      <c r="BA1976" s="4">
        <f t="shared" si="545"/>
        <v>1</v>
      </c>
    </row>
    <row r="1977" spans="2:53" ht="14.5" customHeight="1" x14ac:dyDescent="0.35">
      <c r="B1977" s="47" t="s">
        <v>4371</v>
      </c>
      <c r="C1977" s="73" t="s">
        <v>3474</v>
      </c>
      <c r="D1977" s="74">
        <v>45323</v>
      </c>
      <c r="E1977" s="74" t="str">
        <f t="shared" ca="1" si="529"/>
        <v>Yes</v>
      </c>
      <c r="F1977" s="54" t="str">
        <f t="shared" si="530"/>
        <v>3. All Roles Work Inflexible</v>
      </c>
      <c r="G1977" s="134" t="s">
        <v>4428</v>
      </c>
      <c r="H1977" s="22">
        <f t="shared" si="531"/>
        <v>0</v>
      </c>
      <c r="I1977" s="23"/>
      <c r="J1977" s="23"/>
      <c r="K1977" s="23"/>
      <c r="L1977" s="23"/>
      <c r="M1977" s="23"/>
      <c r="N1977" s="23"/>
      <c r="O1977" s="23"/>
      <c r="P1977" s="23"/>
      <c r="Q1977" s="23"/>
      <c r="R1977" s="23"/>
      <c r="S1977" s="23"/>
      <c r="T1977" s="23"/>
      <c r="U1977" s="23"/>
      <c r="V1977" s="23"/>
      <c r="W1977" s="23"/>
      <c r="X1977" s="23"/>
      <c r="Y1977" s="23"/>
      <c r="Z1977" s="23"/>
      <c r="AA1977" s="23"/>
      <c r="AB1977" s="23"/>
      <c r="AC1977" s="24"/>
      <c r="AE1977" s="35" t="s">
        <v>681</v>
      </c>
      <c r="AF1977" s="36" t="s">
        <v>4204</v>
      </c>
      <c r="AG1977" s="36"/>
      <c r="AH1977" s="36"/>
      <c r="AI1977" s="37"/>
      <c r="AK1977" s="4">
        <f t="shared" si="532"/>
        <v>0</v>
      </c>
      <c r="AL1977" s="4">
        <f t="shared" si="533"/>
        <v>0</v>
      </c>
      <c r="AM1977" s="4">
        <f t="shared" si="534"/>
        <v>0</v>
      </c>
      <c r="AN1977" s="4">
        <f t="shared" si="535"/>
        <v>0</v>
      </c>
      <c r="AO1977" s="4">
        <f t="shared" si="536"/>
        <v>0</v>
      </c>
      <c r="AQ1977" s="4">
        <f t="shared" si="537"/>
        <v>0</v>
      </c>
      <c r="AR1977" s="4">
        <f t="shared" si="538"/>
        <v>1</v>
      </c>
      <c r="AS1977" s="4">
        <f t="shared" si="539"/>
        <v>1</v>
      </c>
      <c r="AT1977" s="4">
        <f t="shared" si="540"/>
        <v>1</v>
      </c>
      <c r="AU1977" s="4">
        <f t="shared" si="541"/>
        <v>1</v>
      </c>
      <c r="AW1977" s="4">
        <f t="shared" si="542"/>
        <v>0</v>
      </c>
      <c r="AX1977" s="4">
        <f t="shared" si="543"/>
        <v>0</v>
      </c>
      <c r="AY1977" s="4">
        <f t="shared" si="544"/>
        <v>1</v>
      </c>
      <c r="BA1977" s="4">
        <f t="shared" si="545"/>
        <v>1</v>
      </c>
    </row>
    <row r="1978" spans="2:53" ht="14.5" customHeight="1" x14ac:dyDescent="0.35">
      <c r="B1978" s="47" t="s">
        <v>4372</v>
      </c>
      <c r="C1978" s="73" t="s">
        <v>3474</v>
      </c>
      <c r="D1978" s="74">
        <v>45323</v>
      </c>
      <c r="E1978" s="74" t="str">
        <f t="shared" ca="1" si="529"/>
        <v>Yes</v>
      </c>
      <c r="F1978" s="54" t="str">
        <f t="shared" si="530"/>
        <v>3. All Roles Work Inflexible</v>
      </c>
      <c r="G1978" s="134" t="s">
        <v>4429</v>
      </c>
      <c r="H1978" s="22">
        <f t="shared" si="531"/>
        <v>0</v>
      </c>
      <c r="I1978" s="23"/>
      <c r="J1978" s="23"/>
      <c r="K1978" s="23"/>
      <c r="L1978" s="23"/>
      <c r="M1978" s="23"/>
      <c r="N1978" s="23"/>
      <c r="O1978" s="23"/>
      <c r="P1978" s="23"/>
      <c r="Q1978" s="23"/>
      <c r="R1978" s="23"/>
      <c r="S1978" s="23"/>
      <c r="T1978" s="23"/>
      <c r="U1978" s="23"/>
      <c r="V1978" s="23"/>
      <c r="W1978" s="23"/>
      <c r="X1978" s="23"/>
      <c r="Y1978" s="23"/>
      <c r="Z1978" s="23"/>
      <c r="AA1978" s="23"/>
      <c r="AB1978" s="23"/>
      <c r="AC1978" s="24"/>
      <c r="AE1978" s="35" t="s">
        <v>865</v>
      </c>
      <c r="AF1978" s="36" t="s">
        <v>4204</v>
      </c>
      <c r="AG1978" s="36"/>
      <c r="AH1978" s="36"/>
      <c r="AI1978" s="37"/>
      <c r="AK1978" s="4">
        <f t="shared" si="532"/>
        <v>0</v>
      </c>
      <c r="AL1978" s="4">
        <f t="shared" si="533"/>
        <v>0</v>
      </c>
      <c r="AM1978" s="4">
        <f t="shared" si="534"/>
        <v>0</v>
      </c>
      <c r="AN1978" s="4">
        <f t="shared" si="535"/>
        <v>0</v>
      </c>
      <c r="AO1978" s="4">
        <f t="shared" si="536"/>
        <v>0</v>
      </c>
      <c r="AQ1978" s="4">
        <f t="shared" si="537"/>
        <v>0</v>
      </c>
      <c r="AR1978" s="4">
        <f t="shared" si="538"/>
        <v>1</v>
      </c>
      <c r="AS1978" s="4">
        <f t="shared" si="539"/>
        <v>1</v>
      </c>
      <c r="AT1978" s="4">
        <f t="shared" si="540"/>
        <v>1</v>
      </c>
      <c r="AU1978" s="4">
        <f t="shared" si="541"/>
        <v>1</v>
      </c>
      <c r="AW1978" s="4">
        <f t="shared" si="542"/>
        <v>0</v>
      </c>
      <c r="AX1978" s="4">
        <f t="shared" si="543"/>
        <v>0</v>
      </c>
      <c r="AY1978" s="4">
        <f t="shared" si="544"/>
        <v>1</v>
      </c>
      <c r="BA1978" s="4">
        <f t="shared" si="545"/>
        <v>1</v>
      </c>
    </row>
    <row r="1979" spans="2:53" ht="14.5" customHeight="1" x14ac:dyDescent="0.35">
      <c r="B1979" s="47" t="s">
        <v>4373</v>
      </c>
      <c r="C1979" s="73" t="s">
        <v>3474</v>
      </c>
      <c r="D1979" s="74">
        <v>45323</v>
      </c>
      <c r="E1979" s="74" t="str">
        <f t="shared" ca="1" si="529"/>
        <v>Yes</v>
      </c>
      <c r="F1979" s="54" t="str">
        <f t="shared" si="530"/>
        <v>3. All Roles Work Inflexible</v>
      </c>
      <c r="G1979" s="134" t="s">
        <v>4430</v>
      </c>
      <c r="H1979" s="22">
        <f t="shared" si="531"/>
        <v>0</v>
      </c>
      <c r="I1979" s="23"/>
      <c r="J1979" s="23"/>
      <c r="K1979" s="23"/>
      <c r="L1979" s="23"/>
      <c r="M1979" s="23"/>
      <c r="N1979" s="23"/>
      <c r="O1979" s="23"/>
      <c r="P1979" s="23"/>
      <c r="Q1979" s="23"/>
      <c r="R1979" s="23"/>
      <c r="S1979" s="23"/>
      <c r="T1979" s="23"/>
      <c r="U1979" s="23"/>
      <c r="V1979" s="23"/>
      <c r="W1979" s="23"/>
      <c r="X1979" s="23"/>
      <c r="Y1979" s="23"/>
      <c r="Z1979" s="23"/>
      <c r="AA1979" s="23"/>
      <c r="AB1979" s="23"/>
      <c r="AC1979" s="24"/>
      <c r="AE1979" s="35" t="s">
        <v>650</v>
      </c>
      <c r="AF1979" s="36" t="s">
        <v>4204</v>
      </c>
      <c r="AG1979" s="36"/>
      <c r="AH1979" s="36"/>
      <c r="AI1979" s="37"/>
      <c r="AK1979" s="4">
        <f t="shared" si="532"/>
        <v>0</v>
      </c>
      <c r="AL1979" s="4">
        <f t="shared" si="533"/>
        <v>0</v>
      </c>
      <c r="AM1979" s="4">
        <f t="shared" si="534"/>
        <v>0</v>
      </c>
      <c r="AN1979" s="4">
        <f t="shared" si="535"/>
        <v>0</v>
      </c>
      <c r="AO1979" s="4">
        <f t="shared" si="536"/>
        <v>0</v>
      </c>
      <c r="AQ1979" s="4">
        <f t="shared" si="537"/>
        <v>0</v>
      </c>
      <c r="AR1979" s="4">
        <f t="shared" si="538"/>
        <v>1</v>
      </c>
      <c r="AS1979" s="4">
        <f t="shared" si="539"/>
        <v>1</v>
      </c>
      <c r="AT1979" s="4">
        <f t="shared" si="540"/>
        <v>1</v>
      </c>
      <c r="AU1979" s="4">
        <f t="shared" si="541"/>
        <v>1</v>
      </c>
      <c r="AW1979" s="4">
        <f t="shared" si="542"/>
        <v>0</v>
      </c>
      <c r="AX1979" s="4">
        <f t="shared" si="543"/>
        <v>0</v>
      </c>
      <c r="AY1979" s="4">
        <f t="shared" si="544"/>
        <v>1</v>
      </c>
      <c r="BA1979" s="4">
        <f t="shared" si="545"/>
        <v>1</v>
      </c>
    </row>
    <row r="1980" spans="2:53" ht="14.5" customHeight="1" x14ac:dyDescent="0.35">
      <c r="B1980" s="47" t="s">
        <v>4374</v>
      </c>
      <c r="C1980" s="73" t="s">
        <v>3474</v>
      </c>
      <c r="D1980" s="74">
        <v>45323</v>
      </c>
      <c r="E1980" s="74" t="str">
        <f t="shared" ca="1" si="529"/>
        <v>Yes</v>
      </c>
      <c r="F1980" s="54" t="str">
        <f t="shared" si="530"/>
        <v>2. Some Roles Work Flexible</v>
      </c>
      <c r="G1980" s="134" t="s">
        <v>4431</v>
      </c>
      <c r="H1980" s="22">
        <f t="shared" si="531"/>
        <v>0</v>
      </c>
      <c r="I1980" s="23"/>
      <c r="J1980" s="23"/>
      <c r="K1980" s="23"/>
      <c r="L1980" s="23"/>
      <c r="M1980" s="23"/>
      <c r="N1980" s="23"/>
      <c r="O1980" s="23"/>
      <c r="P1980" s="23"/>
      <c r="Q1980" s="23"/>
      <c r="R1980" s="23"/>
      <c r="S1980" s="23"/>
      <c r="T1980" s="23"/>
      <c r="U1980" s="23"/>
      <c r="V1980" s="23"/>
      <c r="W1980" s="23"/>
      <c r="X1980" s="23"/>
      <c r="Y1980" s="23"/>
      <c r="Z1980" s="23"/>
      <c r="AA1980" s="23"/>
      <c r="AB1980" s="23"/>
      <c r="AC1980" s="24"/>
      <c r="AE1980" s="35" t="s">
        <v>75</v>
      </c>
      <c r="AF1980" s="36" t="s">
        <v>617</v>
      </c>
      <c r="AG1980" s="36"/>
      <c r="AH1980" s="36"/>
      <c r="AI1980" s="37"/>
      <c r="AK1980" s="4">
        <f t="shared" si="532"/>
        <v>1</v>
      </c>
      <c r="AL1980" s="4">
        <f t="shared" si="533"/>
        <v>0</v>
      </c>
      <c r="AM1980" s="4">
        <f t="shared" si="534"/>
        <v>0</v>
      </c>
      <c r="AN1980" s="4">
        <f t="shared" si="535"/>
        <v>0</v>
      </c>
      <c r="AO1980" s="4">
        <f t="shared" si="536"/>
        <v>0</v>
      </c>
      <c r="AQ1980" s="4">
        <f t="shared" si="537"/>
        <v>0</v>
      </c>
      <c r="AR1980" s="4">
        <f t="shared" si="538"/>
        <v>0</v>
      </c>
      <c r="AS1980" s="4">
        <f t="shared" si="539"/>
        <v>1</v>
      </c>
      <c r="AT1980" s="4">
        <f t="shared" si="540"/>
        <v>1</v>
      </c>
      <c r="AU1980" s="4">
        <f t="shared" si="541"/>
        <v>1</v>
      </c>
      <c r="AW1980" s="4">
        <f t="shared" si="542"/>
        <v>0</v>
      </c>
      <c r="AX1980" s="4">
        <f t="shared" si="543"/>
        <v>1</v>
      </c>
      <c r="AY1980" s="4">
        <f t="shared" si="544"/>
        <v>0</v>
      </c>
      <c r="BA1980" s="4">
        <f t="shared" si="545"/>
        <v>3</v>
      </c>
    </row>
    <row r="1981" spans="2:53" ht="14.5" customHeight="1" x14ac:dyDescent="0.35">
      <c r="B1981" s="47" t="s">
        <v>4375</v>
      </c>
      <c r="C1981" s="73" t="s">
        <v>3474</v>
      </c>
      <c r="D1981" s="74">
        <v>45323</v>
      </c>
      <c r="E1981" s="74" t="str">
        <f t="shared" ca="1" si="529"/>
        <v>Yes</v>
      </c>
      <c r="F1981" s="54" t="str">
        <f t="shared" si="530"/>
        <v>3. All Roles Work Inflexible</v>
      </c>
      <c r="G1981" s="134" t="s">
        <v>4432</v>
      </c>
      <c r="H1981" s="22">
        <f t="shared" si="531"/>
        <v>0</v>
      </c>
      <c r="I1981" s="23"/>
      <c r="J1981" s="23"/>
      <c r="K1981" s="23"/>
      <c r="L1981" s="23"/>
      <c r="M1981" s="23"/>
      <c r="N1981" s="23"/>
      <c r="O1981" s="23"/>
      <c r="P1981" s="23"/>
      <c r="Q1981" s="23"/>
      <c r="R1981" s="23"/>
      <c r="S1981" s="23"/>
      <c r="T1981" s="23"/>
      <c r="U1981" s="23"/>
      <c r="V1981" s="23"/>
      <c r="W1981" s="23"/>
      <c r="X1981" s="23"/>
      <c r="Y1981" s="23"/>
      <c r="Z1981" s="23"/>
      <c r="AA1981" s="23"/>
      <c r="AB1981" s="23"/>
      <c r="AC1981" s="24"/>
      <c r="AE1981" s="35" t="s">
        <v>656</v>
      </c>
      <c r="AF1981" s="36" t="s">
        <v>4204</v>
      </c>
      <c r="AG1981" s="36"/>
      <c r="AH1981" s="36"/>
      <c r="AI1981" s="37"/>
      <c r="AK1981" s="4">
        <f t="shared" si="532"/>
        <v>0</v>
      </c>
      <c r="AL1981" s="4">
        <f t="shared" si="533"/>
        <v>0</v>
      </c>
      <c r="AM1981" s="4">
        <f t="shared" si="534"/>
        <v>0</v>
      </c>
      <c r="AN1981" s="4">
        <f t="shared" si="535"/>
        <v>0</v>
      </c>
      <c r="AO1981" s="4">
        <f t="shared" si="536"/>
        <v>0</v>
      </c>
      <c r="AQ1981" s="4">
        <f t="shared" si="537"/>
        <v>0</v>
      </c>
      <c r="AR1981" s="4">
        <f t="shared" si="538"/>
        <v>1</v>
      </c>
      <c r="AS1981" s="4">
        <f t="shared" si="539"/>
        <v>1</v>
      </c>
      <c r="AT1981" s="4">
        <f t="shared" si="540"/>
        <v>1</v>
      </c>
      <c r="AU1981" s="4">
        <f t="shared" si="541"/>
        <v>1</v>
      </c>
      <c r="AW1981" s="4">
        <f t="shared" si="542"/>
        <v>0</v>
      </c>
      <c r="AX1981" s="4">
        <f t="shared" si="543"/>
        <v>0</v>
      </c>
      <c r="AY1981" s="4">
        <f t="shared" si="544"/>
        <v>1</v>
      </c>
      <c r="BA1981" s="4">
        <f t="shared" si="545"/>
        <v>1</v>
      </c>
    </row>
    <row r="1982" spans="2:53" ht="14.5" customHeight="1" x14ac:dyDescent="0.35">
      <c r="B1982" s="47" t="s">
        <v>4376</v>
      </c>
      <c r="C1982" s="73" t="s">
        <v>3474</v>
      </c>
      <c r="D1982" s="74">
        <v>45323</v>
      </c>
      <c r="E1982" s="74" t="str">
        <f t="shared" ca="1" si="529"/>
        <v>Yes</v>
      </c>
      <c r="F1982" s="54" t="str">
        <f t="shared" si="530"/>
        <v>1. All Roles Work Flexible</v>
      </c>
      <c r="G1982" s="134" t="s">
        <v>4433</v>
      </c>
      <c r="H1982" s="22">
        <f t="shared" si="531"/>
        <v>0</v>
      </c>
      <c r="I1982" s="23"/>
      <c r="J1982" s="23"/>
      <c r="K1982" s="23"/>
      <c r="L1982" s="23"/>
      <c r="M1982" s="23"/>
      <c r="N1982" s="23"/>
      <c r="O1982" s="23"/>
      <c r="P1982" s="23"/>
      <c r="Q1982" s="23"/>
      <c r="R1982" s="23"/>
      <c r="S1982" s="23"/>
      <c r="T1982" s="23"/>
      <c r="U1982" s="23"/>
      <c r="V1982" s="23"/>
      <c r="W1982" s="23"/>
      <c r="X1982" s="23"/>
      <c r="Y1982" s="23"/>
      <c r="Z1982" s="23"/>
      <c r="AA1982" s="23"/>
      <c r="AB1982" s="23"/>
      <c r="AC1982" s="24"/>
      <c r="AE1982" s="35" t="s">
        <v>75</v>
      </c>
      <c r="AF1982" s="36" t="s">
        <v>4204</v>
      </c>
      <c r="AG1982" s="36"/>
      <c r="AH1982" s="36"/>
      <c r="AI1982" s="37"/>
      <c r="AK1982" s="4">
        <f t="shared" si="532"/>
        <v>1</v>
      </c>
      <c r="AL1982" s="4">
        <f t="shared" si="533"/>
        <v>0</v>
      </c>
      <c r="AM1982" s="4">
        <f t="shared" si="534"/>
        <v>0</v>
      </c>
      <c r="AN1982" s="4">
        <f t="shared" si="535"/>
        <v>0</v>
      </c>
      <c r="AO1982" s="4">
        <f t="shared" si="536"/>
        <v>0</v>
      </c>
      <c r="AQ1982" s="4">
        <f t="shared" si="537"/>
        <v>0</v>
      </c>
      <c r="AR1982" s="4">
        <f t="shared" si="538"/>
        <v>1</v>
      </c>
      <c r="AS1982" s="4">
        <f t="shared" si="539"/>
        <v>1</v>
      </c>
      <c r="AT1982" s="4">
        <f t="shared" si="540"/>
        <v>1</v>
      </c>
      <c r="AU1982" s="4">
        <f t="shared" si="541"/>
        <v>1</v>
      </c>
      <c r="AW1982" s="4">
        <f t="shared" si="542"/>
        <v>1</v>
      </c>
      <c r="AX1982" s="4">
        <f t="shared" si="543"/>
        <v>0</v>
      </c>
      <c r="AY1982" s="4">
        <f t="shared" si="544"/>
        <v>0</v>
      </c>
      <c r="BA1982" s="4">
        <f t="shared" si="545"/>
        <v>5</v>
      </c>
    </row>
    <row r="1983" spans="2:53" ht="14.5" customHeight="1" x14ac:dyDescent="0.35">
      <c r="B1983" s="47" t="s">
        <v>4377</v>
      </c>
      <c r="C1983" s="73" t="s">
        <v>3474</v>
      </c>
      <c r="D1983" s="74">
        <v>45323</v>
      </c>
      <c r="E1983" s="74" t="str">
        <f t="shared" ca="1" si="529"/>
        <v>Yes</v>
      </c>
      <c r="F1983" s="54" t="str">
        <f t="shared" si="530"/>
        <v>3. All Roles Work Inflexible</v>
      </c>
      <c r="G1983" s="134" t="s">
        <v>4434</v>
      </c>
      <c r="H1983" s="22">
        <f t="shared" si="531"/>
        <v>0</v>
      </c>
      <c r="I1983" s="23"/>
      <c r="J1983" s="23"/>
      <c r="K1983" s="23"/>
      <c r="L1983" s="23"/>
      <c r="M1983" s="23"/>
      <c r="N1983" s="23"/>
      <c r="O1983" s="23"/>
      <c r="P1983" s="23"/>
      <c r="Q1983" s="23"/>
      <c r="R1983" s="23"/>
      <c r="S1983" s="23"/>
      <c r="T1983" s="23"/>
      <c r="U1983" s="23"/>
      <c r="V1983" s="23"/>
      <c r="W1983" s="23"/>
      <c r="X1983" s="23"/>
      <c r="Y1983" s="23"/>
      <c r="Z1983" s="23"/>
      <c r="AA1983" s="23"/>
      <c r="AB1983" s="23"/>
      <c r="AC1983" s="24"/>
      <c r="AE1983" s="35" t="s">
        <v>4237</v>
      </c>
      <c r="AF1983" s="36" t="s">
        <v>4204</v>
      </c>
      <c r="AG1983" s="36"/>
      <c r="AH1983" s="36"/>
      <c r="AI1983" s="37"/>
      <c r="AK1983" s="4">
        <f t="shared" si="532"/>
        <v>0</v>
      </c>
      <c r="AL1983" s="4">
        <f t="shared" si="533"/>
        <v>0</v>
      </c>
      <c r="AM1983" s="4">
        <f t="shared" si="534"/>
        <v>0</v>
      </c>
      <c r="AN1983" s="4">
        <f t="shared" si="535"/>
        <v>0</v>
      </c>
      <c r="AO1983" s="4">
        <f t="shared" si="536"/>
        <v>0</v>
      </c>
      <c r="AQ1983" s="4">
        <f t="shared" si="537"/>
        <v>0</v>
      </c>
      <c r="AR1983" s="4">
        <f t="shared" si="538"/>
        <v>1</v>
      </c>
      <c r="AS1983" s="4">
        <f t="shared" si="539"/>
        <v>1</v>
      </c>
      <c r="AT1983" s="4">
        <f t="shared" si="540"/>
        <v>1</v>
      </c>
      <c r="AU1983" s="4">
        <f t="shared" si="541"/>
        <v>1</v>
      </c>
      <c r="AW1983" s="4">
        <f t="shared" si="542"/>
        <v>0</v>
      </c>
      <c r="AX1983" s="4">
        <f t="shared" si="543"/>
        <v>0</v>
      </c>
      <c r="AY1983" s="4">
        <f t="shared" si="544"/>
        <v>1</v>
      </c>
      <c r="BA1983" s="4">
        <f t="shared" si="545"/>
        <v>1</v>
      </c>
    </row>
    <row r="1984" spans="2:53" ht="14.5" customHeight="1" x14ac:dyDescent="0.35">
      <c r="B1984" s="47" t="s">
        <v>4378</v>
      </c>
      <c r="C1984" s="73" t="s">
        <v>3474</v>
      </c>
      <c r="D1984" s="74">
        <v>45323</v>
      </c>
      <c r="E1984" s="74" t="str">
        <f t="shared" ca="1" si="529"/>
        <v>Yes</v>
      </c>
      <c r="F1984" s="54" t="str">
        <f t="shared" si="530"/>
        <v>3. All Roles Work Inflexible</v>
      </c>
      <c r="G1984" s="134" t="s">
        <v>4435</v>
      </c>
      <c r="H1984" s="22">
        <f t="shared" si="531"/>
        <v>0</v>
      </c>
      <c r="I1984" s="23"/>
      <c r="J1984" s="23"/>
      <c r="K1984" s="23"/>
      <c r="L1984" s="23"/>
      <c r="M1984" s="23"/>
      <c r="N1984" s="23"/>
      <c r="O1984" s="23"/>
      <c r="P1984" s="23"/>
      <c r="Q1984" s="23"/>
      <c r="R1984" s="23"/>
      <c r="S1984" s="23"/>
      <c r="T1984" s="23"/>
      <c r="U1984" s="23"/>
      <c r="V1984" s="23"/>
      <c r="W1984" s="23"/>
      <c r="X1984" s="23"/>
      <c r="Y1984" s="23"/>
      <c r="Z1984" s="23"/>
      <c r="AA1984" s="23"/>
      <c r="AB1984" s="23"/>
      <c r="AC1984" s="24"/>
      <c r="AE1984" s="35" t="s">
        <v>816</v>
      </c>
      <c r="AF1984" s="36" t="s">
        <v>4204</v>
      </c>
      <c r="AG1984" s="36"/>
      <c r="AH1984" s="36"/>
      <c r="AI1984" s="37"/>
      <c r="AK1984" s="4">
        <f t="shared" si="532"/>
        <v>0</v>
      </c>
      <c r="AL1984" s="4">
        <f t="shared" si="533"/>
        <v>0</v>
      </c>
      <c r="AM1984" s="4">
        <f t="shared" si="534"/>
        <v>0</v>
      </c>
      <c r="AN1984" s="4">
        <f t="shared" si="535"/>
        <v>0</v>
      </c>
      <c r="AO1984" s="4">
        <f t="shared" si="536"/>
        <v>0</v>
      </c>
      <c r="AQ1984" s="4">
        <f t="shared" si="537"/>
        <v>0</v>
      </c>
      <c r="AR1984" s="4">
        <f t="shared" si="538"/>
        <v>1</v>
      </c>
      <c r="AS1984" s="4">
        <f t="shared" si="539"/>
        <v>1</v>
      </c>
      <c r="AT1984" s="4">
        <f t="shared" si="540"/>
        <v>1</v>
      </c>
      <c r="AU1984" s="4">
        <f t="shared" si="541"/>
        <v>1</v>
      </c>
      <c r="AW1984" s="4">
        <f t="shared" si="542"/>
        <v>0</v>
      </c>
      <c r="AX1984" s="4">
        <f t="shared" si="543"/>
        <v>0</v>
      </c>
      <c r="AY1984" s="4">
        <f t="shared" si="544"/>
        <v>1</v>
      </c>
      <c r="BA1984" s="4">
        <f t="shared" si="545"/>
        <v>1</v>
      </c>
    </row>
    <row r="1985" spans="2:53" ht="14.5" customHeight="1" x14ac:dyDescent="0.35">
      <c r="B1985" s="47" t="s">
        <v>4379</v>
      </c>
      <c r="C1985" s="73" t="s">
        <v>3474</v>
      </c>
      <c r="D1985" s="74">
        <v>45323</v>
      </c>
      <c r="E1985" s="74" t="str">
        <f t="shared" ca="1" si="529"/>
        <v>Yes</v>
      </c>
      <c r="F1985" s="54" t="str">
        <f t="shared" si="530"/>
        <v>1. All Roles Work Flexible</v>
      </c>
      <c r="G1985" s="134" t="s">
        <v>4441</v>
      </c>
      <c r="H1985" s="22">
        <f t="shared" si="531"/>
        <v>0</v>
      </c>
      <c r="I1985" s="23"/>
      <c r="J1985" s="23"/>
      <c r="K1985" s="23"/>
      <c r="L1985" s="23"/>
      <c r="M1985" s="23"/>
      <c r="N1985" s="23"/>
      <c r="O1985" s="23"/>
      <c r="P1985" s="23"/>
      <c r="Q1985" s="23"/>
      <c r="R1985" s="23"/>
      <c r="S1985" s="23"/>
      <c r="T1985" s="23"/>
      <c r="U1985" s="23"/>
      <c r="V1985" s="23"/>
      <c r="W1985" s="23"/>
      <c r="X1985" s="23"/>
      <c r="Y1985" s="23"/>
      <c r="Z1985" s="23"/>
      <c r="AA1985" s="23"/>
      <c r="AB1985" s="23"/>
      <c r="AC1985" s="24"/>
      <c r="AE1985" s="35" t="s">
        <v>75</v>
      </c>
      <c r="AF1985" s="36" t="s">
        <v>4204</v>
      </c>
      <c r="AG1985" s="36"/>
      <c r="AH1985" s="36"/>
      <c r="AI1985" s="37"/>
      <c r="AK1985" s="4">
        <f t="shared" si="532"/>
        <v>1</v>
      </c>
      <c r="AL1985" s="4">
        <f t="shared" si="533"/>
        <v>0</v>
      </c>
      <c r="AM1985" s="4">
        <f t="shared" si="534"/>
        <v>0</v>
      </c>
      <c r="AN1985" s="4">
        <f t="shared" si="535"/>
        <v>0</v>
      </c>
      <c r="AO1985" s="4">
        <f t="shared" si="536"/>
        <v>0</v>
      </c>
      <c r="AQ1985" s="4">
        <f t="shared" si="537"/>
        <v>0</v>
      </c>
      <c r="AR1985" s="4">
        <f t="shared" si="538"/>
        <v>1</v>
      </c>
      <c r="AS1985" s="4">
        <f t="shared" si="539"/>
        <v>1</v>
      </c>
      <c r="AT1985" s="4">
        <f t="shared" si="540"/>
        <v>1</v>
      </c>
      <c r="AU1985" s="4">
        <f t="shared" si="541"/>
        <v>1</v>
      </c>
      <c r="AW1985" s="4">
        <f t="shared" si="542"/>
        <v>1</v>
      </c>
      <c r="AX1985" s="4">
        <f t="shared" si="543"/>
        <v>0</v>
      </c>
      <c r="AY1985" s="4">
        <f t="shared" si="544"/>
        <v>0</v>
      </c>
      <c r="BA1985" s="4">
        <f t="shared" si="545"/>
        <v>5</v>
      </c>
    </row>
    <row r="1986" spans="2:53" ht="14.5" customHeight="1" x14ac:dyDescent="0.35">
      <c r="B1986" s="47" t="s">
        <v>4380</v>
      </c>
      <c r="C1986" s="73" t="s">
        <v>3474</v>
      </c>
      <c r="D1986" s="74">
        <v>45323</v>
      </c>
      <c r="E1986" s="74" t="str">
        <f t="shared" ca="1" si="529"/>
        <v>Yes</v>
      </c>
      <c r="F1986" s="54" t="str">
        <f t="shared" si="530"/>
        <v>1. All Roles Work Flexible</v>
      </c>
      <c r="G1986" s="134" t="s">
        <v>4442</v>
      </c>
      <c r="H1986" s="22">
        <f t="shared" si="531"/>
        <v>0</v>
      </c>
      <c r="I1986" s="23"/>
      <c r="J1986" s="23"/>
      <c r="K1986" s="23"/>
      <c r="L1986" s="23"/>
      <c r="M1986" s="23"/>
      <c r="N1986" s="23"/>
      <c r="O1986" s="23"/>
      <c r="P1986" s="23"/>
      <c r="Q1986" s="23"/>
      <c r="R1986" s="23"/>
      <c r="S1986" s="23"/>
      <c r="T1986" s="23"/>
      <c r="U1986" s="23"/>
      <c r="V1986" s="23"/>
      <c r="W1986" s="23"/>
      <c r="X1986" s="23"/>
      <c r="Y1986" s="23"/>
      <c r="Z1986" s="23"/>
      <c r="AA1986" s="23"/>
      <c r="AB1986" s="23"/>
      <c r="AC1986" s="24"/>
      <c r="AE1986" s="35" t="s">
        <v>75</v>
      </c>
      <c r="AF1986" s="36" t="s">
        <v>4204</v>
      </c>
      <c r="AG1986" s="36"/>
      <c r="AH1986" s="36"/>
      <c r="AI1986" s="37"/>
      <c r="AK1986" s="4">
        <f t="shared" si="532"/>
        <v>1</v>
      </c>
      <c r="AL1986" s="4">
        <f t="shared" si="533"/>
        <v>0</v>
      </c>
      <c r="AM1986" s="4">
        <f t="shared" si="534"/>
        <v>0</v>
      </c>
      <c r="AN1986" s="4">
        <f t="shared" si="535"/>
        <v>0</v>
      </c>
      <c r="AO1986" s="4">
        <f t="shared" si="536"/>
        <v>0</v>
      </c>
      <c r="AQ1986" s="4">
        <f t="shared" si="537"/>
        <v>0</v>
      </c>
      <c r="AR1986" s="4">
        <f t="shared" si="538"/>
        <v>1</v>
      </c>
      <c r="AS1986" s="4">
        <f t="shared" si="539"/>
        <v>1</v>
      </c>
      <c r="AT1986" s="4">
        <f t="shared" si="540"/>
        <v>1</v>
      </c>
      <c r="AU1986" s="4">
        <f t="shared" si="541"/>
        <v>1</v>
      </c>
      <c r="AW1986" s="4">
        <f t="shared" si="542"/>
        <v>1</v>
      </c>
      <c r="AX1986" s="4">
        <f t="shared" si="543"/>
        <v>0</v>
      </c>
      <c r="AY1986" s="4">
        <f t="shared" si="544"/>
        <v>0</v>
      </c>
      <c r="BA1986" s="4">
        <f t="shared" si="545"/>
        <v>5</v>
      </c>
    </row>
    <row r="1987" spans="2:53" ht="14.5" customHeight="1" x14ac:dyDescent="0.35">
      <c r="B1987" s="47" t="s">
        <v>4381</v>
      </c>
      <c r="C1987" s="73" t="s">
        <v>3474</v>
      </c>
      <c r="D1987" s="74">
        <v>45323</v>
      </c>
      <c r="E1987" s="74" t="str">
        <f t="shared" ca="1" si="529"/>
        <v>Yes</v>
      </c>
      <c r="F1987" s="54" t="str">
        <f t="shared" si="530"/>
        <v>3. All Roles Work Inflexible</v>
      </c>
      <c r="G1987" s="134" t="s">
        <v>4436</v>
      </c>
      <c r="H1987" s="22">
        <f t="shared" si="531"/>
        <v>0</v>
      </c>
      <c r="I1987" s="23"/>
      <c r="J1987" s="23"/>
      <c r="K1987" s="23"/>
      <c r="L1987" s="23"/>
      <c r="M1987" s="23"/>
      <c r="N1987" s="23"/>
      <c r="O1987" s="23"/>
      <c r="P1987" s="23"/>
      <c r="Q1987" s="23"/>
      <c r="R1987" s="23"/>
      <c r="S1987" s="23"/>
      <c r="T1987" s="23"/>
      <c r="U1987" s="23"/>
      <c r="V1987" s="23"/>
      <c r="W1987" s="23"/>
      <c r="X1987" s="23"/>
      <c r="Y1987" s="23"/>
      <c r="Z1987" s="23"/>
      <c r="AA1987" s="23"/>
      <c r="AB1987" s="23"/>
      <c r="AC1987" s="24"/>
      <c r="AE1987" s="35" t="s">
        <v>1374</v>
      </c>
      <c r="AF1987" s="36" t="s">
        <v>4204</v>
      </c>
      <c r="AG1987" s="36"/>
      <c r="AH1987" s="36"/>
      <c r="AI1987" s="37"/>
      <c r="AK1987" s="4">
        <f t="shared" si="532"/>
        <v>0</v>
      </c>
      <c r="AL1987" s="4">
        <f t="shared" si="533"/>
        <v>0</v>
      </c>
      <c r="AM1987" s="4">
        <f t="shared" si="534"/>
        <v>0</v>
      </c>
      <c r="AN1987" s="4">
        <f t="shared" si="535"/>
        <v>0</v>
      </c>
      <c r="AO1987" s="4">
        <f t="shared" si="536"/>
        <v>0</v>
      </c>
      <c r="AQ1987" s="4">
        <f t="shared" si="537"/>
        <v>0</v>
      </c>
      <c r="AR1987" s="4">
        <f t="shared" si="538"/>
        <v>1</v>
      </c>
      <c r="AS1987" s="4">
        <f t="shared" si="539"/>
        <v>1</v>
      </c>
      <c r="AT1987" s="4">
        <f t="shared" si="540"/>
        <v>1</v>
      </c>
      <c r="AU1987" s="4">
        <f t="shared" si="541"/>
        <v>1</v>
      </c>
      <c r="AW1987" s="4">
        <f t="shared" si="542"/>
        <v>0</v>
      </c>
      <c r="AX1987" s="4">
        <f t="shared" si="543"/>
        <v>0</v>
      </c>
      <c r="AY1987" s="4">
        <f t="shared" si="544"/>
        <v>1</v>
      </c>
      <c r="BA1987" s="4">
        <f t="shared" si="545"/>
        <v>1</v>
      </c>
    </row>
    <row r="1988" spans="2:53" ht="14.5" customHeight="1" x14ac:dyDescent="0.35">
      <c r="B1988" s="47" t="s">
        <v>4382</v>
      </c>
      <c r="C1988" s="73" t="s">
        <v>3474</v>
      </c>
      <c r="D1988" s="74">
        <v>45323</v>
      </c>
      <c r="E1988" s="74" t="str">
        <f t="shared" ca="1" si="529"/>
        <v>Yes</v>
      </c>
      <c r="F1988" s="54" t="str">
        <f t="shared" si="530"/>
        <v>3. All Roles Work Inflexible</v>
      </c>
      <c r="G1988" s="134" t="s">
        <v>4437</v>
      </c>
      <c r="H1988" s="22">
        <f t="shared" si="531"/>
        <v>0</v>
      </c>
      <c r="I1988" s="23"/>
      <c r="J1988" s="23"/>
      <c r="K1988" s="23"/>
      <c r="L1988" s="23"/>
      <c r="M1988" s="23"/>
      <c r="N1988" s="23"/>
      <c r="O1988" s="23"/>
      <c r="P1988" s="23"/>
      <c r="Q1988" s="23"/>
      <c r="R1988" s="23"/>
      <c r="S1988" s="23"/>
      <c r="T1988" s="23"/>
      <c r="U1988" s="23"/>
      <c r="V1988" s="23"/>
      <c r="W1988" s="23"/>
      <c r="X1988" s="23"/>
      <c r="Y1988" s="23"/>
      <c r="Z1988" s="23"/>
      <c r="AA1988" s="23"/>
      <c r="AB1988" s="23"/>
      <c r="AC1988" s="24"/>
      <c r="AE1988" s="35" t="s">
        <v>681</v>
      </c>
      <c r="AF1988" s="36" t="s">
        <v>4204</v>
      </c>
      <c r="AG1988" s="36"/>
      <c r="AH1988" s="36"/>
      <c r="AI1988" s="37"/>
      <c r="AK1988" s="4">
        <f t="shared" si="532"/>
        <v>0</v>
      </c>
      <c r="AL1988" s="4">
        <f t="shared" si="533"/>
        <v>0</v>
      </c>
      <c r="AM1988" s="4">
        <f t="shared" si="534"/>
        <v>0</v>
      </c>
      <c r="AN1988" s="4">
        <f t="shared" si="535"/>
        <v>0</v>
      </c>
      <c r="AO1988" s="4">
        <f t="shared" si="536"/>
        <v>0</v>
      </c>
      <c r="AQ1988" s="4">
        <f t="shared" si="537"/>
        <v>0</v>
      </c>
      <c r="AR1988" s="4">
        <f t="shared" si="538"/>
        <v>1</v>
      </c>
      <c r="AS1988" s="4">
        <f t="shared" si="539"/>
        <v>1</v>
      </c>
      <c r="AT1988" s="4">
        <f t="shared" si="540"/>
        <v>1</v>
      </c>
      <c r="AU1988" s="4">
        <f t="shared" si="541"/>
        <v>1</v>
      </c>
      <c r="AW1988" s="4">
        <f t="shared" si="542"/>
        <v>0</v>
      </c>
      <c r="AX1988" s="4">
        <f t="shared" si="543"/>
        <v>0</v>
      </c>
      <c r="AY1988" s="4">
        <f t="shared" si="544"/>
        <v>1</v>
      </c>
      <c r="BA1988" s="4">
        <f t="shared" si="545"/>
        <v>1</v>
      </c>
    </row>
    <row r="1989" spans="2:53" ht="14.5" customHeight="1" x14ac:dyDescent="0.35">
      <c r="B1989" s="47" t="s">
        <v>4383</v>
      </c>
      <c r="C1989" s="73" t="s">
        <v>3474</v>
      </c>
      <c r="D1989" s="74">
        <v>45323</v>
      </c>
      <c r="E1989" s="74" t="str">
        <f t="shared" ca="1" si="529"/>
        <v>Yes</v>
      </c>
      <c r="F1989" s="54" t="str">
        <f t="shared" si="530"/>
        <v>3. All Roles Work Inflexible</v>
      </c>
      <c r="G1989" s="134" t="s">
        <v>4438</v>
      </c>
      <c r="H1989" s="22">
        <f t="shared" si="531"/>
        <v>0</v>
      </c>
      <c r="I1989" s="23"/>
      <c r="J1989" s="23"/>
      <c r="K1989" s="23"/>
      <c r="L1989" s="23"/>
      <c r="M1989" s="23"/>
      <c r="N1989" s="23"/>
      <c r="O1989" s="23"/>
      <c r="P1989" s="23"/>
      <c r="Q1989" s="23"/>
      <c r="R1989" s="23"/>
      <c r="S1989" s="23"/>
      <c r="T1989" s="23"/>
      <c r="U1989" s="23"/>
      <c r="V1989" s="23"/>
      <c r="W1989" s="23"/>
      <c r="X1989" s="23"/>
      <c r="Y1989" s="23"/>
      <c r="Z1989" s="23"/>
      <c r="AA1989" s="23"/>
      <c r="AB1989" s="23"/>
      <c r="AC1989" s="24"/>
      <c r="AE1989" s="35" t="s">
        <v>1661</v>
      </c>
      <c r="AF1989" s="36" t="s">
        <v>4204</v>
      </c>
      <c r="AG1989" s="36"/>
      <c r="AH1989" s="36"/>
      <c r="AI1989" s="37"/>
      <c r="AK1989" s="4">
        <f t="shared" si="532"/>
        <v>0</v>
      </c>
      <c r="AL1989" s="4">
        <f t="shared" si="533"/>
        <v>0</v>
      </c>
      <c r="AM1989" s="4">
        <f t="shared" si="534"/>
        <v>0</v>
      </c>
      <c r="AN1989" s="4">
        <f t="shared" si="535"/>
        <v>0</v>
      </c>
      <c r="AO1989" s="4">
        <f t="shared" si="536"/>
        <v>0</v>
      </c>
      <c r="AQ1989" s="4">
        <f t="shared" si="537"/>
        <v>0</v>
      </c>
      <c r="AR1989" s="4">
        <f t="shared" si="538"/>
        <v>1</v>
      </c>
      <c r="AS1989" s="4">
        <f t="shared" si="539"/>
        <v>1</v>
      </c>
      <c r="AT1989" s="4">
        <f t="shared" si="540"/>
        <v>1</v>
      </c>
      <c r="AU1989" s="4">
        <f t="shared" si="541"/>
        <v>1</v>
      </c>
      <c r="AW1989" s="4">
        <f t="shared" si="542"/>
        <v>0</v>
      </c>
      <c r="AX1989" s="4">
        <f t="shared" si="543"/>
        <v>0</v>
      </c>
      <c r="AY1989" s="4">
        <f t="shared" si="544"/>
        <v>1</v>
      </c>
      <c r="BA1989" s="4">
        <f t="shared" si="545"/>
        <v>1</v>
      </c>
    </row>
    <row r="1990" spans="2:53" ht="14.5" customHeight="1" x14ac:dyDescent="0.35">
      <c r="B1990" s="47" t="s">
        <v>4384</v>
      </c>
      <c r="C1990" s="73" t="s">
        <v>3474</v>
      </c>
      <c r="D1990" s="74">
        <v>45323</v>
      </c>
      <c r="E1990" s="74" t="str">
        <f t="shared" ca="1" si="529"/>
        <v>Yes</v>
      </c>
      <c r="F1990" s="54" t="str">
        <f t="shared" si="530"/>
        <v>1. All Roles Work Flexible</v>
      </c>
      <c r="G1990" s="134" t="s">
        <v>4439</v>
      </c>
      <c r="H1990" s="22">
        <f t="shared" si="531"/>
        <v>0</v>
      </c>
      <c r="I1990" s="23"/>
      <c r="J1990" s="23"/>
      <c r="K1990" s="23"/>
      <c r="L1990" s="23"/>
      <c r="M1990" s="23"/>
      <c r="N1990" s="23"/>
      <c r="O1990" s="23"/>
      <c r="P1990" s="23"/>
      <c r="Q1990" s="23"/>
      <c r="R1990" s="23"/>
      <c r="S1990" s="23"/>
      <c r="T1990" s="23"/>
      <c r="U1990" s="23"/>
      <c r="V1990" s="23"/>
      <c r="W1990" s="23"/>
      <c r="X1990" s="23"/>
      <c r="Y1990" s="23"/>
      <c r="Z1990" s="23"/>
      <c r="AA1990" s="23"/>
      <c r="AB1990" s="23"/>
      <c r="AC1990" s="24"/>
      <c r="AE1990" s="35" t="s">
        <v>75</v>
      </c>
      <c r="AF1990" s="36" t="s">
        <v>4204</v>
      </c>
      <c r="AG1990" s="36"/>
      <c r="AH1990" s="36"/>
      <c r="AI1990" s="37"/>
      <c r="AK1990" s="4">
        <f t="shared" si="532"/>
        <v>1</v>
      </c>
      <c r="AL1990" s="4">
        <f t="shared" si="533"/>
        <v>0</v>
      </c>
      <c r="AM1990" s="4">
        <f t="shared" si="534"/>
        <v>0</v>
      </c>
      <c r="AN1990" s="4">
        <f t="shared" si="535"/>
        <v>0</v>
      </c>
      <c r="AO1990" s="4">
        <f t="shared" si="536"/>
        <v>0</v>
      </c>
      <c r="AQ1990" s="4">
        <f t="shared" si="537"/>
        <v>0</v>
      </c>
      <c r="AR1990" s="4">
        <f t="shared" si="538"/>
        <v>1</v>
      </c>
      <c r="AS1990" s="4">
        <f t="shared" si="539"/>
        <v>1</v>
      </c>
      <c r="AT1990" s="4">
        <f t="shared" si="540"/>
        <v>1</v>
      </c>
      <c r="AU1990" s="4">
        <f t="shared" si="541"/>
        <v>1</v>
      </c>
      <c r="AW1990" s="4">
        <f t="shared" si="542"/>
        <v>1</v>
      </c>
      <c r="AX1990" s="4">
        <f t="shared" si="543"/>
        <v>0</v>
      </c>
      <c r="AY1990" s="4">
        <f t="shared" si="544"/>
        <v>0</v>
      </c>
      <c r="BA1990" s="4">
        <f t="shared" si="545"/>
        <v>5</v>
      </c>
    </row>
    <row r="1991" spans="2:53" ht="14.5" customHeight="1" x14ac:dyDescent="0.35">
      <c r="B1991" s="47" t="s">
        <v>4385</v>
      </c>
      <c r="C1991" s="73" t="s">
        <v>3474</v>
      </c>
      <c r="D1991" s="74">
        <v>45323</v>
      </c>
      <c r="E1991" s="74" t="str">
        <f t="shared" ca="1" si="529"/>
        <v>Yes</v>
      </c>
      <c r="F1991" s="54" t="str">
        <f t="shared" si="530"/>
        <v>3. All Roles Work Inflexible</v>
      </c>
      <c r="G1991" s="134" t="s">
        <v>4440</v>
      </c>
      <c r="H1991" s="22">
        <f t="shared" si="531"/>
        <v>0</v>
      </c>
      <c r="I1991" s="23"/>
      <c r="J1991" s="23"/>
      <c r="K1991" s="23"/>
      <c r="L1991" s="23"/>
      <c r="M1991" s="23"/>
      <c r="N1991" s="23"/>
      <c r="O1991" s="23"/>
      <c r="P1991" s="23"/>
      <c r="Q1991" s="23"/>
      <c r="R1991" s="23"/>
      <c r="S1991" s="23"/>
      <c r="T1991" s="23"/>
      <c r="U1991" s="23"/>
      <c r="V1991" s="23"/>
      <c r="W1991" s="23"/>
      <c r="X1991" s="23"/>
      <c r="Y1991" s="23"/>
      <c r="Z1991" s="23"/>
      <c r="AA1991" s="23"/>
      <c r="AB1991" s="23"/>
      <c r="AC1991" s="24"/>
      <c r="AE1991" s="35" t="s">
        <v>858</v>
      </c>
      <c r="AF1991" s="36" t="s">
        <v>4204</v>
      </c>
      <c r="AG1991" s="36"/>
      <c r="AH1991" s="36"/>
      <c r="AI1991" s="37"/>
      <c r="AK1991" s="4">
        <f t="shared" si="532"/>
        <v>0</v>
      </c>
      <c r="AL1991" s="4">
        <f t="shared" si="533"/>
        <v>0</v>
      </c>
      <c r="AM1991" s="4">
        <f t="shared" si="534"/>
        <v>0</v>
      </c>
      <c r="AN1991" s="4">
        <f t="shared" si="535"/>
        <v>0</v>
      </c>
      <c r="AO1991" s="4">
        <f t="shared" si="536"/>
        <v>0</v>
      </c>
      <c r="AQ1991" s="4">
        <f t="shared" si="537"/>
        <v>0</v>
      </c>
      <c r="AR1991" s="4">
        <f t="shared" si="538"/>
        <v>1</v>
      </c>
      <c r="AS1991" s="4">
        <f t="shared" si="539"/>
        <v>1</v>
      </c>
      <c r="AT1991" s="4">
        <f t="shared" si="540"/>
        <v>1</v>
      </c>
      <c r="AU1991" s="4">
        <f t="shared" si="541"/>
        <v>1</v>
      </c>
      <c r="AW1991" s="4">
        <f t="shared" si="542"/>
        <v>0</v>
      </c>
      <c r="AX1991" s="4">
        <f t="shared" si="543"/>
        <v>0</v>
      </c>
      <c r="AY1991" s="4">
        <f t="shared" si="544"/>
        <v>1</v>
      </c>
      <c r="BA1991" s="4">
        <f t="shared" si="545"/>
        <v>1</v>
      </c>
    </row>
    <row r="1992" spans="2:53" ht="14.5" customHeight="1" x14ac:dyDescent="0.35">
      <c r="B1992" s="47" t="s">
        <v>4386</v>
      </c>
      <c r="C1992" s="73" t="s">
        <v>3474</v>
      </c>
      <c r="D1992" s="74">
        <v>45323</v>
      </c>
      <c r="E1992" s="74" t="str">
        <f t="shared" ca="1" si="529"/>
        <v>Yes</v>
      </c>
      <c r="F1992" s="54" t="str">
        <f t="shared" si="530"/>
        <v>1. All Roles Work Flexible</v>
      </c>
      <c r="G1992" s="134" t="s">
        <v>4449</v>
      </c>
      <c r="H1992" s="22">
        <f t="shared" si="531"/>
        <v>0</v>
      </c>
      <c r="I1992" s="23"/>
      <c r="J1992" s="23"/>
      <c r="K1992" s="23"/>
      <c r="L1992" s="23"/>
      <c r="M1992" s="23"/>
      <c r="N1992" s="23"/>
      <c r="O1992" s="23"/>
      <c r="P1992" s="23"/>
      <c r="Q1992" s="23"/>
      <c r="R1992" s="23"/>
      <c r="S1992" s="23"/>
      <c r="T1992" s="23"/>
      <c r="U1992" s="23"/>
      <c r="V1992" s="23"/>
      <c r="W1992" s="23"/>
      <c r="X1992" s="23"/>
      <c r="Y1992" s="23"/>
      <c r="Z1992" s="23"/>
      <c r="AA1992" s="23"/>
      <c r="AB1992" s="23"/>
      <c r="AC1992" s="24"/>
      <c r="AE1992" s="35" t="s">
        <v>75</v>
      </c>
      <c r="AF1992" s="36" t="s">
        <v>4204</v>
      </c>
      <c r="AG1992" s="36"/>
      <c r="AH1992" s="36"/>
      <c r="AI1992" s="37"/>
      <c r="AK1992" s="4">
        <f t="shared" si="532"/>
        <v>1</v>
      </c>
      <c r="AL1992" s="4">
        <f t="shared" si="533"/>
        <v>0</v>
      </c>
      <c r="AM1992" s="4">
        <f t="shared" si="534"/>
        <v>0</v>
      </c>
      <c r="AN1992" s="4">
        <f t="shared" si="535"/>
        <v>0</v>
      </c>
      <c r="AO1992" s="4">
        <f t="shared" si="536"/>
        <v>0</v>
      </c>
      <c r="AQ1992" s="4">
        <f t="shared" si="537"/>
        <v>0</v>
      </c>
      <c r="AR1992" s="4">
        <f t="shared" si="538"/>
        <v>1</v>
      </c>
      <c r="AS1992" s="4">
        <f t="shared" si="539"/>
        <v>1</v>
      </c>
      <c r="AT1992" s="4">
        <f t="shared" si="540"/>
        <v>1</v>
      </c>
      <c r="AU1992" s="4">
        <f t="shared" si="541"/>
        <v>1</v>
      </c>
      <c r="AW1992" s="4">
        <f t="shared" si="542"/>
        <v>1</v>
      </c>
      <c r="AX1992" s="4">
        <f t="shared" si="543"/>
        <v>0</v>
      </c>
      <c r="AY1992" s="4">
        <f t="shared" si="544"/>
        <v>0</v>
      </c>
      <c r="BA1992" s="4">
        <f t="shared" si="545"/>
        <v>5</v>
      </c>
    </row>
    <row r="1993" spans="2:53" ht="14.5" customHeight="1" x14ac:dyDescent="0.35">
      <c r="B1993" s="47" t="s">
        <v>4387</v>
      </c>
      <c r="C1993" s="73" t="s">
        <v>3474</v>
      </c>
      <c r="D1993" s="74">
        <v>45323</v>
      </c>
      <c r="E1993" s="74" t="str">
        <f t="shared" ca="1" si="529"/>
        <v>Yes</v>
      </c>
      <c r="F1993" s="54" t="str">
        <f t="shared" si="530"/>
        <v>1. All Roles Work Flexible</v>
      </c>
      <c r="G1993" s="134" t="s">
        <v>4448</v>
      </c>
      <c r="H1993" s="22">
        <f t="shared" si="531"/>
        <v>0</v>
      </c>
      <c r="I1993" s="23"/>
      <c r="J1993" s="23"/>
      <c r="K1993" s="23"/>
      <c r="L1993" s="23"/>
      <c r="M1993" s="23"/>
      <c r="N1993" s="23"/>
      <c r="O1993" s="23"/>
      <c r="P1993" s="23"/>
      <c r="Q1993" s="23"/>
      <c r="R1993" s="23"/>
      <c r="S1993" s="23"/>
      <c r="T1993" s="23"/>
      <c r="U1993" s="23"/>
      <c r="V1993" s="23"/>
      <c r="W1993" s="23"/>
      <c r="X1993" s="23"/>
      <c r="Y1993" s="23"/>
      <c r="Z1993" s="23"/>
      <c r="AA1993" s="23"/>
      <c r="AB1993" s="23"/>
      <c r="AC1993" s="24"/>
      <c r="AE1993" s="35" t="s">
        <v>75</v>
      </c>
      <c r="AF1993" s="36" t="s">
        <v>4204</v>
      </c>
      <c r="AG1993" s="36"/>
      <c r="AH1993" s="36"/>
      <c r="AI1993" s="37"/>
      <c r="AK1993" s="4">
        <f t="shared" si="532"/>
        <v>1</v>
      </c>
      <c r="AL1993" s="4">
        <f t="shared" si="533"/>
        <v>0</v>
      </c>
      <c r="AM1993" s="4">
        <f t="shared" si="534"/>
        <v>0</v>
      </c>
      <c r="AN1993" s="4">
        <f t="shared" si="535"/>
        <v>0</v>
      </c>
      <c r="AO1993" s="4">
        <f t="shared" si="536"/>
        <v>0</v>
      </c>
      <c r="AQ1993" s="4">
        <f t="shared" si="537"/>
        <v>0</v>
      </c>
      <c r="AR1993" s="4">
        <f t="shared" si="538"/>
        <v>1</v>
      </c>
      <c r="AS1993" s="4">
        <f t="shared" si="539"/>
        <v>1</v>
      </c>
      <c r="AT1993" s="4">
        <f t="shared" si="540"/>
        <v>1</v>
      </c>
      <c r="AU1993" s="4">
        <f t="shared" si="541"/>
        <v>1</v>
      </c>
      <c r="AW1993" s="4">
        <f t="shared" si="542"/>
        <v>1</v>
      </c>
      <c r="AX1993" s="4">
        <f t="shared" si="543"/>
        <v>0</v>
      </c>
      <c r="AY1993" s="4">
        <f t="shared" si="544"/>
        <v>0</v>
      </c>
      <c r="BA1993" s="4">
        <f t="shared" si="545"/>
        <v>5</v>
      </c>
    </row>
    <row r="1994" spans="2:53" ht="14.5" customHeight="1" x14ac:dyDescent="0.35">
      <c r="B1994" s="47" t="s">
        <v>4388</v>
      </c>
      <c r="C1994" s="73" t="s">
        <v>3474</v>
      </c>
      <c r="D1994" s="74">
        <v>45323</v>
      </c>
      <c r="E1994" s="74" t="str">
        <f t="shared" ca="1" si="529"/>
        <v>Yes</v>
      </c>
      <c r="F1994" s="54" t="str">
        <f t="shared" si="530"/>
        <v>3. All Roles Work Inflexible</v>
      </c>
      <c r="G1994" s="134" t="s">
        <v>4447</v>
      </c>
      <c r="H1994" s="22">
        <f t="shared" si="531"/>
        <v>0</v>
      </c>
      <c r="I1994" s="23"/>
      <c r="J1994" s="23"/>
      <c r="K1994" s="23"/>
      <c r="L1994" s="23"/>
      <c r="M1994" s="23"/>
      <c r="N1994" s="23"/>
      <c r="O1994" s="23"/>
      <c r="P1994" s="23"/>
      <c r="Q1994" s="23"/>
      <c r="R1994" s="23"/>
      <c r="S1994" s="23"/>
      <c r="T1994" s="23"/>
      <c r="U1994" s="23"/>
      <c r="V1994" s="23"/>
      <c r="W1994" s="23"/>
      <c r="X1994" s="23"/>
      <c r="Y1994" s="23"/>
      <c r="Z1994" s="23"/>
      <c r="AA1994" s="23"/>
      <c r="AB1994" s="23"/>
      <c r="AC1994" s="24"/>
      <c r="AE1994" s="35" t="s">
        <v>1543</v>
      </c>
      <c r="AF1994" s="36" t="s">
        <v>4204</v>
      </c>
      <c r="AG1994" s="36"/>
      <c r="AH1994" s="36"/>
      <c r="AI1994" s="37"/>
      <c r="AK1994" s="4">
        <f t="shared" si="532"/>
        <v>0</v>
      </c>
      <c r="AL1994" s="4">
        <f t="shared" si="533"/>
        <v>0</v>
      </c>
      <c r="AM1994" s="4">
        <f t="shared" si="534"/>
        <v>0</v>
      </c>
      <c r="AN1994" s="4">
        <f t="shared" si="535"/>
        <v>0</v>
      </c>
      <c r="AO1994" s="4">
        <f t="shared" si="536"/>
        <v>0</v>
      </c>
      <c r="AQ1994" s="4">
        <f t="shared" si="537"/>
        <v>0</v>
      </c>
      <c r="AR1994" s="4">
        <f t="shared" si="538"/>
        <v>1</v>
      </c>
      <c r="AS1994" s="4">
        <f t="shared" si="539"/>
        <v>1</v>
      </c>
      <c r="AT1994" s="4">
        <f t="shared" si="540"/>
        <v>1</v>
      </c>
      <c r="AU1994" s="4">
        <f t="shared" si="541"/>
        <v>1</v>
      </c>
      <c r="AW1994" s="4">
        <f t="shared" si="542"/>
        <v>0</v>
      </c>
      <c r="AX1994" s="4">
        <f t="shared" si="543"/>
        <v>0</v>
      </c>
      <c r="AY1994" s="4">
        <f t="shared" si="544"/>
        <v>1</v>
      </c>
      <c r="BA1994" s="4">
        <f t="shared" si="545"/>
        <v>1</v>
      </c>
    </row>
    <row r="1995" spans="2:53" ht="14.5" customHeight="1" x14ac:dyDescent="0.35">
      <c r="B1995" s="47" t="s">
        <v>4389</v>
      </c>
      <c r="C1995" s="73" t="s">
        <v>3474</v>
      </c>
      <c r="D1995" s="74">
        <v>45323</v>
      </c>
      <c r="E1995" s="74" t="str">
        <f t="shared" ca="1" si="529"/>
        <v>Yes</v>
      </c>
      <c r="F1995" s="54" t="str">
        <f t="shared" si="530"/>
        <v>3. All Roles Work Inflexible</v>
      </c>
      <c r="G1995" s="134" t="s">
        <v>4446</v>
      </c>
      <c r="H1995" s="22">
        <f t="shared" si="531"/>
        <v>0</v>
      </c>
      <c r="I1995" s="23"/>
      <c r="J1995" s="23"/>
      <c r="K1995" s="23"/>
      <c r="L1995" s="23"/>
      <c r="M1995" s="23"/>
      <c r="N1995" s="23"/>
      <c r="O1995" s="23"/>
      <c r="P1995" s="23"/>
      <c r="Q1995" s="23"/>
      <c r="R1995" s="23"/>
      <c r="S1995" s="23"/>
      <c r="T1995" s="23"/>
      <c r="U1995" s="23"/>
      <c r="V1995" s="23"/>
      <c r="W1995" s="23"/>
      <c r="X1995" s="23"/>
      <c r="Y1995" s="23"/>
      <c r="Z1995" s="23"/>
      <c r="AA1995" s="23"/>
      <c r="AB1995" s="23"/>
      <c r="AC1995" s="24"/>
      <c r="AE1995" s="35" t="s">
        <v>4389</v>
      </c>
      <c r="AF1995" s="36" t="s">
        <v>4204</v>
      </c>
      <c r="AG1995" s="36"/>
      <c r="AH1995" s="36"/>
      <c r="AI1995" s="37"/>
      <c r="AK1995" s="4">
        <f t="shared" si="532"/>
        <v>0</v>
      </c>
      <c r="AL1995" s="4">
        <f t="shared" si="533"/>
        <v>0</v>
      </c>
      <c r="AM1995" s="4">
        <f t="shared" si="534"/>
        <v>0</v>
      </c>
      <c r="AN1995" s="4">
        <f t="shared" si="535"/>
        <v>0</v>
      </c>
      <c r="AO1995" s="4">
        <f t="shared" si="536"/>
        <v>0</v>
      </c>
      <c r="AQ1995" s="4">
        <f t="shared" si="537"/>
        <v>0</v>
      </c>
      <c r="AR1995" s="4">
        <f t="shared" si="538"/>
        <v>1</v>
      </c>
      <c r="AS1995" s="4">
        <f t="shared" si="539"/>
        <v>1</v>
      </c>
      <c r="AT1995" s="4">
        <f t="shared" si="540"/>
        <v>1</v>
      </c>
      <c r="AU1995" s="4">
        <f t="shared" si="541"/>
        <v>1</v>
      </c>
      <c r="AW1995" s="4">
        <f t="shared" si="542"/>
        <v>0</v>
      </c>
      <c r="AX1995" s="4">
        <f t="shared" si="543"/>
        <v>0</v>
      </c>
      <c r="AY1995" s="4">
        <f t="shared" si="544"/>
        <v>1</v>
      </c>
      <c r="BA1995" s="4">
        <f t="shared" si="545"/>
        <v>1</v>
      </c>
    </row>
    <row r="1996" spans="2:53" ht="14.5" customHeight="1" x14ac:dyDescent="0.35">
      <c r="B1996" s="47" t="s">
        <v>4390</v>
      </c>
      <c r="C1996" s="73" t="s">
        <v>3474</v>
      </c>
      <c r="D1996" s="74">
        <v>45323</v>
      </c>
      <c r="E1996" s="74" t="str">
        <f t="shared" ca="1" si="529"/>
        <v>Yes</v>
      </c>
      <c r="F1996" s="54" t="str">
        <f t="shared" si="530"/>
        <v>3. All Roles Work Inflexible</v>
      </c>
      <c r="G1996" s="134" t="s">
        <v>4445</v>
      </c>
      <c r="H1996" s="22">
        <f t="shared" si="531"/>
        <v>0</v>
      </c>
      <c r="I1996" s="23"/>
      <c r="J1996" s="23"/>
      <c r="K1996" s="23"/>
      <c r="L1996" s="23"/>
      <c r="M1996" s="23"/>
      <c r="N1996" s="23"/>
      <c r="O1996" s="23"/>
      <c r="P1996" s="23"/>
      <c r="Q1996" s="23"/>
      <c r="R1996" s="23"/>
      <c r="S1996" s="23"/>
      <c r="T1996" s="23"/>
      <c r="U1996" s="23"/>
      <c r="V1996" s="23"/>
      <c r="W1996" s="23"/>
      <c r="X1996" s="23"/>
      <c r="Y1996" s="23"/>
      <c r="Z1996" s="23"/>
      <c r="AA1996" s="23"/>
      <c r="AB1996" s="23"/>
      <c r="AC1996" s="24"/>
      <c r="AE1996" s="35" t="s">
        <v>656</v>
      </c>
      <c r="AF1996" s="36" t="s">
        <v>4204</v>
      </c>
      <c r="AG1996" s="36"/>
      <c r="AH1996" s="36"/>
      <c r="AI1996" s="37"/>
      <c r="AK1996" s="4">
        <f t="shared" si="532"/>
        <v>0</v>
      </c>
      <c r="AL1996" s="4">
        <f t="shared" si="533"/>
        <v>0</v>
      </c>
      <c r="AM1996" s="4">
        <f t="shared" si="534"/>
        <v>0</v>
      </c>
      <c r="AN1996" s="4">
        <f t="shared" si="535"/>
        <v>0</v>
      </c>
      <c r="AO1996" s="4">
        <f t="shared" si="536"/>
        <v>0</v>
      </c>
      <c r="AQ1996" s="4">
        <f t="shared" si="537"/>
        <v>0</v>
      </c>
      <c r="AR1996" s="4">
        <f t="shared" si="538"/>
        <v>1</v>
      </c>
      <c r="AS1996" s="4">
        <f t="shared" si="539"/>
        <v>1</v>
      </c>
      <c r="AT1996" s="4">
        <f t="shared" si="540"/>
        <v>1</v>
      </c>
      <c r="AU1996" s="4">
        <f t="shared" si="541"/>
        <v>1</v>
      </c>
      <c r="AW1996" s="4">
        <f t="shared" si="542"/>
        <v>0</v>
      </c>
      <c r="AX1996" s="4">
        <f t="shared" si="543"/>
        <v>0</v>
      </c>
      <c r="AY1996" s="4">
        <f t="shared" si="544"/>
        <v>1</v>
      </c>
      <c r="BA1996" s="4">
        <f t="shared" si="545"/>
        <v>1</v>
      </c>
    </row>
    <row r="1997" spans="2:53" ht="14.5" customHeight="1" x14ac:dyDescent="0.35">
      <c r="B1997" s="47" t="s">
        <v>4391</v>
      </c>
      <c r="C1997" s="73" t="s">
        <v>3474</v>
      </c>
      <c r="D1997" s="74">
        <v>45323</v>
      </c>
      <c r="E1997" s="74" t="str">
        <f t="shared" ca="1" si="529"/>
        <v>Yes</v>
      </c>
      <c r="F1997" s="54" t="str">
        <f t="shared" si="530"/>
        <v>3. All Roles Work Inflexible</v>
      </c>
      <c r="G1997" s="134" t="s">
        <v>4444</v>
      </c>
      <c r="H1997" s="22">
        <f t="shared" si="531"/>
        <v>0</v>
      </c>
      <c r="I1997" s="23"/>
      <c r="J1997" s="23"/>
      <c r="K1997" s="23"/>
      <c r="L1997" s="23"/>
      <c r="M1997" s="23"/>
      <c r="N1997" s="23"/>
      <c r="O1997" s="23"/>
      <c r="P1997" s="23"/>
      <c r="Q1997" s="23"/>
      <c r="R1997" s="23"/>
      <c r="S1997" s="23"/>
      <c r="T1997" s="23"/>
      <c r="U1997" s="23"/>
      <c r="V1997" s="23"/>
      <c r="W1997" s="23"/>
      <c r="X1997" s="23"/>
      <c r="Y1997" s="23"/>
      <c r="Z1997" s="23"/>
      <c r="AA1997" s="23"/>
      <c r="AB1997" s="23"/>
      <c r="AC1997" s="24"/>
      <c r="AE1997" s="35" t="s">
        <v>637</v>
      </c>
      <c r="AF1997" s="36" t="s">
        <v>4204</v>
      </c>
      <c r="AG1997" s="36"/>
      <c r="AH1997" s="36"/>
      <c r="AI1997" s="37"/>
      <c r="AK1997" s="4">
        <f t="shared" si="532"/>
        <v>0</v>
      </c>
      <c r="AL1997" s="4">
        <f t="shared" si="533"/>
        <v>0</v>
      </c>
      <c r="AM1997" s="4">
        <f t="shared" si="534"/>
        <v>0</v>
      </c>
      <c r="AN1997" s="4">
        <f t="shared" si="535"/>
        <v>0</v>
      </c>
      <c r="AO1997" s="4">
        <f t="shared" si="536"/>
        <v>0</v>
      </c>
      <c r="AQ1997" s="4">
        <f t="shared" si="537"/>
        <v>0</v>
      </c>
      <c r="AR1997" s="4">
        <f t="shared" si="538"/>
        <v>1</v>
      </c>
      <c r="AS1997" s="4">
        <f t="shared" si="539"/>
        <v>1</v>
      </c>
      <c r="AT1997" s="4">
        <f t="shared" si="540"/>
        <v>1</v>
      </c>
      <c r="AU1997" s="4">
        <f t="shared" si="541"/>
        <v>1</v>
      </c>
      <c r="AW1997" s="4">
        <f t="shared" si="542"/>
        <v>0</v>
      </c>
      <c r="AX1997" s="4">
        <f t="shared" si="543"/>
        <v>0</v>
      </c>
      <c r="AY1997" s="4">
        <f t="shared" si="544"/>
        <v>1</v>
      </c>
      <c r="BA1997" s="4">
        <f t="shared" si="545"/>
        <v>1</v>
      </c>
    </row>
    <row r="1998" spans="2:53" ht="14.5" customHeight="1" thickBot="1" x14ac:dyDescent="0.4">
      <c r="B1998" s="50" t="s">
        <v>4392</v>
      </c>
      <c r="C1998" s="76" t="s">
        <v>3474</v>
      </c>
      <c r="D1998" s="77">
        <v>45323</v>
      </c>
      <c r="E1998" s="77" t="str">
        <f t="shared" ca="1" si="529"/>
        <v>Yes</v>
      </c>
      <c r="F1998" s="55" t="str">
        <f t="shared" si="530"/>
        <v>1. All Roles Work Flexible</v>
      </c>
      <c r="G1998" s="157" t="s">
        <v>4443</v>
      </c>
      <c r="H1998" s="25">
        <f t="shared" si="531"/>
        <v>0</v>
      </c>
      <c r="I1998" s="158"/>
      <c r="J1998" s="26"/>
      <c r="K1998" s="26"/>
      <c r="L1998" s="26"/>
      <c r="M1998" s="26"/>
      <c r="N1998" s="26"/>
      <c r="O1998" s="26"/>
      <c r="P1998" s="26"/>
      <c r="Q1998" s="26"/>
      <c r="R1998" s="26"/>
      <c r="S1998" s="26"/>
      <c r="T1998" s="26"/>
      <c r="U1998" s="26"/>
      <c r="V1998" s="26"/>
      <c r="W1998" s="26"/>
      <c r="X1998" s="26"/>
      <c r="Y1998" s="26"/>
      <c r="Z1998" s="26"/>
      <c r="AA1998" s="26"/>
      <c r="AB1998" s="26"/>
      <c r="AC1998" s="27"/>
      <c r="AE1998" s="38" t="s">
        <v>75</v>
      </c>
      <c r="AF1998" s="39" t="s">
        <v>4204</v>
      </c>
      <c r="AG1998" s="39"/>
      <c r="AH1998" s="39"/>
      <c r="AI1998" s="40"/>
      <c r="AK1998" s="4">
        <f t="shared" si="532"/>
        <v>1</v>
      </c>
      <c r="AL1998" s="4">
        <f t="shared" si="533"/>
        <v>0</v>
      </c>
      <c r="AM1998" s="4">
        <f t="shared" si="534"/>
        <v>0</v>
      </c>
      <c r="AN1998" s="4">
        <f t="shared" si="535"/>
        <v>0</v>
      </c>
      <c r="AO1998" s="4">
        <f t="shared" si="536"/>
        <v>0</v>
      </c>
      <c r="AQ1998" s="4">
        <f t="shared" si="537"/>
        <v>0</v>
      </c>
      <c r="AR1998" s="4">
        <f t="shared" si="538"/>
        <v>1</v>
      </c>
      <c r="AS1998" s="4">
        <f t="shared" si="539"/>
        <v>1</v>
      </c>
      <c r="AT1998" s="4">
        <f t="shared" si="540"/>
        <v>1</v>
      </c>
      <c r="AU1998" s="4">
        <f t="shared" si="541"/>
        <v>1</v>
      </c>
      <c r="AW1998" s="4">
        <f t="shared" si="542"/>
        <v>1</v>
      </c>
      <c r="AX1998" s="4">
        <f t="shared" si="543"/>
        <v>0</v>
      </c>
      <c r="AY1998" s="4">
        <f t="shared" si="544"/>
        <v>0</v>
      </c>
      <c r="BA1998" s="4">
        <f t="shared" si="545"/>
        <v>5</v>
      </c>
    </row>
    <row r="1999" spans="2:53" ht="15" thickTop="1" x14ac:dyDescent="0.35"/>
    <row r="2000" spans="2:53" x14ac:dyDescent="0.35"/>
    <row r="2001" x14ac:dyDescent="0.35"/>
  </sheetData>
  <sortState xmlns:xlrd2="http://schemas.microsoft.com/office/spreadsheetml/2017/richdata2" ref="B16:AI1059">
    <sortCondition ref="F16:F1059"/>
    <sortCondition ref="B16:B1059"/>
  </sortState>
  <mergeCells count="6">
    <mergeCell ref="B15:G15"/>
    <mergeCell ref="C4:D4"/>
    <mergeCell ref="C5:D5"/>
    <mergeCell ref="C7:D7"/>
    <mergeCell ref="C6:D6"/>
    <mergeCell ref="F4:H11"/>
  </mergeCells>
  <conditionalFormatting sqref="B16:G1998">
    <cfRule type="expression" dxfId="5" priority="28">
      <formula>$BA16=1</formula>
    </cfRule>
    <cfRule type="expression" dxfId="4" priority="29">
      <formula>$BA16=3</formula>
    </cfRule>
    <cfRule type="expression" dxfId="3" priority="30">
      <formula>$BA16=5</formula>
    </cfRule>
  </conditionalFormatting>
  <hyperlinks>
    <hyperlink ref="G417" r:id="rId1" xr:uid="{286D5EE8-0E28-4459-A636-6E9DC12AB113}"/>
    <hyperlink ref="G471" r:id="rId2" location="current" xr:uid="{C5AFC9CC-92C7-468E-BF09-F74DD4B8E9AE}"/>
    <hyperlink ref="G31" r:id="rId3" xr:uid="{E682945C-DBE5-4C7C-A022-E6859081792E}"/>
    <hyperlink ref="G296" r:id="rId4" xr:uid="{B64D834B-44D0-45B7-BF31-79F44C73A951}"/>
    <hyperlink ref="G487" r:id="rId5" xr:uid="{2D837B9D-3D2E-40D1-B984-8143B61ADC05}"/>
    <hyperlink ref="G488" r:id="rId6" xr:uid="{E3CFCBF6-FAAE-4DCB-99D7-ABEA4FBD731F}"/>
    <hyperlink ref="G298" r:id="rId7" xr:uid="{4F72A8BF-645D-4AF4-AE7C-7CE80BF8AA17}"/>
    <hyperlink ref="G495" r:id="rId8" xr:uid="{055FC47D-64F1-444E-9745-AEA9E3FEE890}"/>
    <hyperlink ref="G303" r:id="rId9" xr:uid="{23A11E67-72A0-4D46-B1F3-53EECAC8D2E7}"/>
    <hyperlink ref="G505" r:id="rId10" xr:uid="{97203A35-2712-4C9A-966D-D34BCC1E1E63}"/>
    <hyperlink ref="G304" r:id="rId11" xr:uid="{5B18CB6B-6DA4-415B-A775-FE80CA78D9DA}"/>
    <hyperlink ref="G305" r:id="rId12" xr:uid="{19B6154A-4CB1-4570-BAC2-011A646D3E6A}"/>
    <hyperlink ref="G53" r:id="rId13" xr:uid="{88C9EB17-7FEF-4C0C-BBCC-04406A4FC1EA}"/>
    <hyperlink ref="G520" r:id="rId14" xr:uid="{1C4C7035-1D53-4D96-910D-3B01A208C346}"/>
    <hyperlink ref="G522" r:id="rId15" xr:uid="{922D878D-6129-4955-8D06-8AAF9CF48F71}"/>
    <hyperlink ref="G308" r:id="rId16" xr:uid="{6FC11BA4-E336-440B-80D1-8E236839B11C}"/>
    <hyperlink ref="G530" r:id="rId17" xr:uid="{A859627F-0DDB-42CB-9640-A7A616EF5016}"/>
    <hyperlink ref="G310" r:id="rId18" location="5" xr:uid="{8CAC9FF5-532C-4A9A-B1C4-D23DEFD247FC}"/>
    <hyperlink ref="G70" r:id="rId19" xr:uid="{2088853A-D69B-4C72-992E-85C626A1EBE1}"/>
    <hyperlink ref="G313" r:id="rId20" xr:uid="{2368F0EC-A461-49ED-9B13-6DEC9BDCF266}"/>
    <hyperlink ref="G569" r:id="rId21" xr:uid="{DE047736-A0E0-48F7-B72B-E0BF82F680F7}"/>
    <hyperlink ref="G316" r:id="rId22" xr:uid="{2648C967-D011-4181-92F5-D68AD521EB0E}"/>
    <hyperlink ref="G576" r:id="rId23" xr:uid="{4C964E35-EB76-4D9D-B54E-35F9152C7D13}"/>
    <hyperlink ref="G599" r:id="rId24" xr:uid="{99AD47DD-EDCB-4607-9A7E-2D7AEA4E0060}"/>
    <hyperlink ref="G610" r:id="rId25" location="section-170920" xr:uid="{6C19787E-1DC8-43DB-8EF7-2B464878D1F7}"/>
    <hyperlink ref="G319" r:id="rId26" xr:uid="{37E456D5-58A4-4440-8FC0-534A2FAFAED5}"/>
    <hyperlink ref="G620" r:id="rId27" xr:uid="{C455D899-B958-4471-8FA8-3FD0CAD02AFE}"/>
    <hyperlink ref="G633" r:id="rId28" xr:uid="{C3CDA58C-E483-4C66-941B-81361833F0A7}"/>
    <hyperlink ref="G636" r:id="rId29" xr:uid="{D1BC4F1D-3ADC-4726-9CA4-139B0A4BE6FA}"/>
    <hyperlink ref="G321" r:id="rId30" xr:uid="{77FEDBD3-4A6B-470C-B721-132848AED3B4}"/>
    <hyperlink ref="G655" r:id="rId31" xr:uid="{3D598BC6-5C41-4943-9705-D9B4620DA207}"/>
    <hyperlink ref="G656" r:id="rId32" display="https://www.linkedin.com/jobs/search/?currentJobId=3631819287&amp;f_C=6573949&amp;geoId=92000000&amp;origin=COMPANY_PAGE_JOBS_CLUSTER_EXPANSION&amp;originToLandingJobPostings=3631819287%2C3677034092%2C3703484808%2C3686279696%2C3686276986%2C3648989890%2C3648989892%2C3648991624" xr:uid="{A31D1260-8098-4D7A-8E8E-BF768D674E5F}"/>
    <hyperlink ref="G132" r:id="rId33" xr:uid="{5577A6B4-6053-47B5-91EA-5A244440D47F}"/>
    <hyperlink ref="G688" r:id="rId34" xr:uid="{0BBC1D48-C440-4DE1-B34D-352D0B872145}"/>
    <hyperlink ref="G689" r:id="rId35" xr:uid="{18F5C18E-6284-489D-9776-563C7B54AC74}"/>
    <hyperlink ref="G700" r:id="rId36" xr:uid="{6E003B2A-3210-451D-A40A-17620967E4DC}"/>
    <hyperlink ref="G704" r:id="rId37" xr:uid="{A4E25AA6-366E-43D1-AC72-5AA86A97AED9}"/>
    <hyperlink ref="G338" r:id="rId38" xr:uid="{22D3A8D8-662E-4A0C-8267-72792C662171}"/>
    <hyperlink ref="G339" r:id="rId39" xr:uid="{C9C7D741-B01B-47EE-9642-70F602D77869}"/>
    <hyperlink ref="G717" r:id="rId40" xr:uid="{4D174DDD-4ED6-460C-BD64-AA2ABA005907}"/>
    <hyperlink ref="G722" r:id="rId41" xr:uid="{A261F065-FE5F-412A-843B-B4E7F2EF58EF}"/>
    <hyperlink ref="G739" r:id="rId42" xr:uid="{653A1826-5629-4672-B012-BDEA1A4EAE59}"/>
    <hyperlink ref="G150" r:id="rId43" xr:uid="{4BF3073D-BD07-41CE-AF69-E5894FD4C283}"/>
    <hyperlink ref="G349" r:id="rId44" location="openpositions" xr:uid="{09E2B4E8-8626-466F-8194-51AAB5DEA834}"/>
    <hyperlink ref="G350" r:id="rId45" xr:uid="{48ECB032-9CEB-4A30-86BA-E073C4989C2B}"/>
    <hyperlink ref="G355" r:id="rId46" xr:uid="{7C304B29-4DB0-454F-BB0E-A185B3AA3D1D}"/>
    <hyperlink ref="G779" r:id="rId47" xr:uid="{44A5907E-1599-4C1D-98AA-D38CF7787823}"/>
    <hyperlink ref="G356" r:id="rId48" xr:uid="{7DAC80F7-229C-4697-B2F7-0687C6AD3BBA}"/>
    <hyperlink ref="G785" r:id="rId49" xr:uid="{B028F89D-0418-453C-B1E6-E7B93B0C9D1C}"/>
    <hyperlink ref="G357" r:id="rId50" location="all" xr:uid="{E45780FD-090A-48F2-8329-5E4AFA84EDCA}"/>
    <hyperlink ref="G789" r:id="rId51" xr:uid="{8D5D66F7-E39B-41EC-A850-2A9E38F97DB6}"/>
    <hyperlink ref="G791" r:id="rId52" xr:uid="{37200C64-822C-4A52-AF11-4FAEA13C3B7F}"/>
    <hyperlink ref="G792" r:id="rId53" xr:uid="{41D42845-B9E5-41E8-88D6-5424AB117FB6}"/>
    <hyperlink ref="G794" r:id="rId54" xr:uid="{9716ADF2-4915-49D4-AB3A-32A560BC6812}"/>
    <hyperlink ref="G796" r:id="rId55" xr:uid="{208A130C-BE7B-4097-BC72-F0F8E6E20258}"/>
    <hyperlink ref="G824" r:id="rId56" xr:uid="{1F5C5A54-54AE-489B-A63D-C2ABEE4C2284}"/>
    <hyperlink ref="G828" r:id="rId57" xr:uid="{097195A7-6E23-411D-B1DC-526BC3E33C2B}"/>
    <hyperlink ref="G362" r:id="rId58" location="new-talents" xr:uid="{1E126AD4-5783-4989-A3CC-FCA05D611A36}"/>
    <hyperlink ref="G841" r:id="rId59" xr:uid="{C02EA9CE-741C-440B-9E3B-6CCE78E9B4C7}"/>
    <hyperlink ref="G197" r:id="rId60" xr:uid="{03003FB2-BA2B-421E-8FCC-86CC0B6A6287}"/>
    <hyperlink ref="G367" r:id="rId61" xr:uid="{D2E84AD8-965A-4651-90A6-EEDCE872246A}"/>
    <hyperlink ref="G848" r:id="rId62" xr:uid="{2BEEBC16-A584-4296-9E62-E770F9FCABD4}"/>
    <hyperlink ref="G854" r:id="rId63" xr:uid="{DC6899BE-9DB6-44D0-8BC3-FC57D53EFFDB}"/>
    <hyperlink ref="G864" r:id="rId64" xr:uid="{D18D61B2-0F05-4D34-927F-B171FAE7F053}"/>
    <hyperlink ref="G869" r:id="rId65" xr:uid="{20C69C84-2C1C-4B50-8AA6-485D41F83CAA}"/>
    <hyperlink ref="G205" r:id="rId66" xr:uid="{41C4069D-0363-42EC-B4A9-138CBDB46BBA}"/>
    <hyperlink ref="G882" r:id="rId67" xr:uid="{72E0EA8F-45E7-40A9-8776-433D881D0BD4}"/>
    <hyperlink ref="G884" r:id="rId68" location="careers" xr:uid="{64C1E252-EF4F-4476-8EA7-D43B19A1D5A2}"/>
    <hyperlink ref="G375" r:id="rId69" xr:uid="{EEB602E0-FD8F-4724-BB05-52110896326F}"/>
    <hyperlink ref="G897" r:id="rId70" xr:uid="{6A36C424-F449-4E91-ADDE-E131A18CF441}"/>
    <hyperlink ref="G898" r:id="rId71" xr:uid="{3A81B9D6-E175-4787-8230-332A54BC1AAB}"/>
    <hyperlink ref="G213" r:id="rId72" xr:uid="{1498F87E-BE8D-4EC3-B3F4-9CE6648A3245}"/>
    <hyperlink ref="G904" r:id="rId73" xr:uid="{08428E5C-EC22-405B-8F0B-13F5AADED042}"/>
    <hyperlink ref="G908" r:id="rId74" xr:uid="{7AA844E9-4A8A-45C5-9AB6-9D5FF52BE66D}"/>
    <hyperlink ref="G916" r:id="rId75" xr:uid="{6A3F2D64-FFDE-4564-9BA7-54EB9DE0A7E1}"/>
    <hyperlink ref="G921" r:id="rId76" xr:uid="{AC51004D-4FCA-4F03-99CF-3E66E6D09757}"/>
    <hyperlink ref="G935" r:id="rId77" xr:uid="{3680ADB5-0C1C-40CD-895F-0C2AD32846E7}"/>
    <hyperlink ref="G381" r:id="rId78" location="listings" xr:uid="{0589ABE9-CE18-40CC-A744-3C5293D4991C}"/>
    <hyperlink ref="G950" r:id="rId79" xr:uid="{BB6D8438-702D-4DB6-B6CE-5B0F9F10833A}"/>
    <hyperlink ref="G384" r:id="rId80" xr:uid="{B4401D6B-C516-4AB4-AFB1-31FB5EA98ECA}"/>
    <hyperlink ref="G951" r:id="rId81" xr:uid="{F5404806-6576-4C98-807D-59D6992C0057}"/>
    <hyperlink ref="G242" r:id="rId82" xr:uid="{D81F4789-EA00-4503-B42B-6F0BFBF82932}"/>
    <hyperlink ref="G963" r:id="rId83" xr:uid="{073ED316-8484-425A-8CC1-FDCC52AF1F27}"/>
    <hyperlink ref="G965" r:id="rId84" xr:uid="{8272AC14-4997-4297-9391-CAAF8895A295}"/>
    <hyperlink ref="G966" r:id="rId85" xr:uid="{D3CF9C0D-6128-4CC0-B153-0CCE97C6E4DA}"/>
    <hyperlink ref="G389" r:id="rId86" xr:uid="{E3085BC2-98B2-4A78-8BD0-BC07914446F8}"/>
    <hyperlink ref="G391" r:id="rId87" xr:uid="{87151FA8-F99C-4000-A563-A88B07407BF5}"/>
    <hyperlink ref="G975" r:id="rId88" xr:uid="{F868E26D-FBDA-4D50-B8FC-763E57563E55}"/>
    <hyperlink ref="G976" r:id="rId89" xr:uid="{7ABFA45D-87C6-46B6-84E7-FF434D0844A6}"/>
    <hyperlink ref="G977" r:id="rId90" location="offers" xr:uid="{856F3357-9156-4B4C-AB1F-68A63CAEEB50}"/>
    <hyperlink ref="G978" r:id="rId91" xr:uid="{3347510D-9947-4D39-94AE-9ECC0C809C43}"/>
    <hyperlink ref="G396" r:id="rId92" xr:uid="{DB6CCDE5-5EFD-435F-9C8F-CAF52BC38DC8}"/>
    <hyperlink ref="G1017" r:id="rId93" xr:uid="{50CE2852-D715-49FB-9586-5EEA5759C077}"/>
    <hyperlink ref="G1028" r:id="rId94" xr:uid="{521B1AA8-DA10-4FD5-A1F0-DF609E263FF3}"/>
    <hyperlink ref="G405" r:id="rId95" xr:uid="{8A641151-B38C-4776-A2D3-C08EC60E8EBA}"/>
    <hyperlink ref="G1057" r:id="rId96" xr:uid="{6850FB1A-C198-4F76-9D99-A8B37FDE7151}"/>
    <hyperlink ref="G1059" r:id="rId97" xr:uid="{956EF6A5-FEFC-44C8-8F99-C3CEA2C7C939}"/>
    <hyperlink ref="G75" r:id="rId98" xr:uid="{373FFC5A-3FEA-44F1-A470-6D3B218306AE}"/>
    <hyperlink ref="G368" r:id="rId99" xr:uid="{903136CE-D666-49C7-A682-A320B364BCC1}"/>
    <hyperlink ref="G329" r:id="rId100" xr:uid="{9B749F12-086B-4F41-92C7-A303D182CF5F}"/>
    <hyperlink ref="G730" r:id="rId101" xr:uid="{C9BA9BC7-6927-4CDA-9F09-2EB25A3ED999}"/>
    <hyperlink ref="G163" r:id="rId102" xr:uid="{92DD77BE-6BC6-49FC-834B-983D873993ED}"/>
    <hyperlink ref="G770" r:id="rId103" xr:uid="{39A8BE93-1670-4D7C-98F0-6B37A9B046B5}"/>
    <hyperlink ref="G173" r:id="rId104" xr:uid="{50EA0D7D-2F0A-4372-84CB-F64E25D6AABA}"/>
    <hyperlink ref="G907" r:id="rId105" xr:uid="{545506CD-CF40-47C9-8C78-40509343BE7D}"/>
    <hyperlink ref="G925" r:id="rId106" xr:uid="{EC50F351-DBAD-4A32-A33B-F7A6F31C0F03}"/>
    <hyperlink ref="G320" r:id="rId107" xr:uid="{877C99B3-52B0-4989-8612-828B9DF4FE3C}"/>
    <hyperlink ref="G874" r:id="rId108" location="/" xr:uid="{E98066B9-307A-4BE6-A620-217DDDD9877A}"/>
    <hyperlink ref="G413" r:id="rId109" xr:uid="{30ACEE72-99AD-4BF4-A02B-694C959A693F}"/>
    <hyperlink ref="G434" r:id="rId110" xr:uid="{A64C1425-B9F4-4912-9CC5-69B1703BC549}"/>
    <hyperlink ref="G445" r:id="rId111" xr:uid="{CC1E6A77-210C-4029-9058-C4D997CAF1AD}"/>
    <hyperlink ref="G328" r:id="rId112" location="/" xr:uid="{6E9DE8B5-AAE3-4A01-B9A2-E483C66B1738}"/>
    <hyperlink ref="G373" r:id="rId113" xr:uid="{544B1286-E752-404D-AF5C-3FAF23F8A6AB}"/>
    <hyperlink ref="G206" r:id="rId114" xr:uid="{7B807804-8407-4317-AB4A-2E89F4821EC8}"/>
    <hyperlink ref="G216" r:id="rId115" xr:uid="{4CA2C48A-25AE-46C7-A36A-793D8964CC7A}"/>
    <hyperlink ref="G249" r:id="rId116" xr:uid="{3C35EE60-381B-4964-BB7F-7C385CF24E3D}"/>
    <hyperlink ref="G262" r:id="rId117" xr:uid="{29283880-412A-4C4B-8418-D15A4FA31688}"/>
    <hyperlink ref="G1047" r:id="rId118" xr:uid="{29EEF188-9D6E-4F54-8BF5-BD2CEAE3EA7D}"/>
    <hyperlink ref="G459" r:id="rId119" xr:uid="{ED07436C-56B8-4872-837C-546E314FEB3F}"/>
    <hyperlink ref="G421" r:id="rId120" xr:uid="{7CD38C6D-BCCF-4FEF-B6CB-88B867F1BAD2}"/>
    <hyperlink ref="G30" r:id="rId121" xr:uid="{1D5B4179-A90A-40A0-9E5B-10FE3C2FD1F6}"/>
    <hyperlink ref="G294" r:id="rId122" xr:uid="{016B5AF4-30B1-460E-ADF5-6136E3A830B2}"/>
    <hyperlink ref="G480" r:id="rId123" xr:uid="{3D373733-E39B-412B-B336-AAED2EE6D32C}"/>
    <hyperlink ref="G40" r:id="rId124" xr:uid="{10F39613-C3FA-409A-9B16-0D0D2416EBB9}"/>
    <hyperlink ref="G45" r:id="rId125" xr:uid="{914C6F57-B6C0-4F0C-81C5-530DFBBA4DD1}"/>
    <hyperlink ref="G503" r:id="rId126" xr:uid="{85A68C44-435B-4FDC-B25F-CC745364EBF3}"/>
    <hyperlink ref="G548" r:id="rId127" xr:uid="{5A08F858-6921-4B1E-82C1-65775149959E}"/>
    <hyperlink ref="G314" r:id="rId128" xr:uid="{2457C717-7734-4564-92E3-67E7D68EC422}"/>
    <hyperlink ref="G72" r:id="rId129" location="careers" xr:uid="{DC76FAEA-C54D-418B-8BF5-B5E72FFF9843}"/>
    <hyperlink ref="G101" r:id="rId130" xr:uid="{72D0D948-205F-4262-B617-5F728BA1423D}"/>
    <hyperlink ref="G632" r:id="rId131" xr:uid="{D102C7F4-C8E6-40BA-A890-2CE216841460}"/>
    <hyperlink ref="G657" r:id="rId132" xr:uid="{E0EA19B7-9A69-43BF-BE9C-AB1FC546493E}"/>
    <hyperlink ref="G325" r:id="rId133" xr:uid="{751D3CAB-8527-45AE-BE96-1BD99325FD9F}"/>
    <hyperlink ref="G326" r:id="rId134" xr:uid="{2AA94550-464A-4FA4-B5AB-FA5D72DA199B}"/>
    <hyperlink ref="G690" r:id="rId135" xr:uid="{E5521508-5717-425B-B410-601BA1CAFD83}"/>
    <hyperlink ref="G336" r:id="rId136" xr:uid="{63175B3C-70B9-483B-BDF7-46F4FD6BB5F4}"/>
    <hyperlink ref="G337" r:id="rId137" xr:uid="{9271BB04-261F-42A4-B09B-92233C369E5C}"/>
    <hyperlink ref="G145" r:id="rId138" xr:uid="{7CD249F7-7BD5-4559-B038-27D3149681BA}"/>
    <hyperlink ref="G741" r:id="rId139" xr:uid="{DC6CC2D0-0C45-476A-8F69-D91FC457B549}"/>
    <hyperlink ref="G157" r:id="rId140" xr:uid="{39E23035-699D-46A4-9E99-D2E7DE83C996}"/>
    <hyperlink ref="G834" r:id="rId141" xr:uid="{1BBBB6D2-E673-4091-8EED-F1803E232F9A}"/>
    <hyperlink ref="G1019" r:id="rId142" xr:uid="{A2DA8B7B-A364-460C-8151-287533F3E300}"/>
    <hyperlink ref="G879" r:id="rId143" xr:uid="{962353DD-1463-4AE4-86BC-9A7B88392AFB}"/>
    <hyperlink ref="G752" r:id="rId144" xr:uid="{8FD727B0-D04D-4120-B596-9D0FDD90995E}"/>
    <hyperlink ref="G382" r:id="rId145" xr:uid="{F15237E6-2930-4450-950F-24F2B0E0D44A}"/>
    <hyperlink ref="G891" r:id="rId146" xr:uid="{DAE1A9E5-45E2-4517-89A9-9B708CC47AD8}"/>
    <hyperlink ref="G958" r:id="rId147" xr:uid="{1F9C6D4A-BBB6-40B6-884C-4006D9D1116C}"/>
    <hyperlink ref="G287" r:id="rId148" xr:uid="{6D1136A3-D2DD-4217-9C6F-F364E7E83FA4}"/>
    <hyperlink ref="G712" r:id="rId149" xr:uid="{4E8AF938-C8F1-4B0D-B246-D6955AACE4CB}"/>
    <hyperlink ref="G556" r:id="rId150" xr:uid="{46CF9352-7C6E-4E78-889F-FF823521101C}"/>
    <hyperlink ref="G771" r:id="rId151" xr:uid="{5D232219-7B2A-4EA7-ABFA-2ED6708A712E}"/>
    <hyperlink ref="G777" r:id="rId152" xr:uid="{5D9694DF-005C-43ED-A9AC-CAF79491617B}"/>
    <hyperlink ref="G177" r:id="rId153" xr:uid="{788ABE35-2E46-407D-8AE7-9635AF220BA0}"/>
    <hyperlink ref="G815" r:id="rId154" xr:uid="{EC98B2FE-31B3-4842-9FC7-20448F6D03A6}"/>
    <hyperlink ref="G817" r:id="rId155" location="position" xr:uid="{FE2259BA-3E36-46B0-A10A-EA63A662262D}"/>
    <hyperlink ref="G856" r:id="rId156" xr:uid="{C505C1C5-9C20-4853-95EC-33B42F7D7D6E}"/>
    <hyperlink ref="G374" r:id="rId157" xr:uid="{F1115E3E-9D16-4D58-8CF8-86266E57E957}"/>
    <hyperlink ref="G215" r:id="rId158" xr:uid="{C2E675C8-4166-450A-9BD0-4775AB7EFC4C}"/>
    <hyperlink ref="G910" r:id="rId159" location="section-jobs" xr:uid="{316B59B6-C074-47D0-B8ED-00856B48FC5D}"/>
    <hyperlink ref="G941" r:id="rId160" xr:uid="{2DCE090C-59FB-4886-B54F-C09DCE5C3383}"/>
    <hyperlink ref="G227" r:id="rId161" xr:uid="{1DDF8098-15AB-499E-A344-1D625BE00803}"/>
    <hyperlink ref="G957" r:id="rId162" xr:uid="{A6B17747-D53A-4E88-82D3-11CB6BDA4F92}"/>
    <hyperlink ref="G388" r:id="rId163" xr:uid="{275A3330-ED02-4C1D-9AA1-C5A5D682D65D}"/>
    <hyperlink ref="G268" r:id="rId164" xr:uid="{8150CF6C-FDD7-4880-99B8-F5022306A691}"/>
    <hyperlink ref="G403" r:id="rId165" xr:uid="{BAFEC549-C5B9-4D1E-944D-D1C9FE4243B9}"/>
    <hyperlink ref="G1044" r:id="rId166" xr:uid="{EF44ABFD-5905-4838-A1AC-ABB492650EFE}"/>
    <hyperlink ref="G288" r:id="rId167" xr:uid="{BC812D71-C3A1-4219-A71D-202487CE6144}"/>
    <hyperlink ref="G662" r:id="rId168" xr:uid="{D5CD6590-3168-4262-B2BE-19FCA029A141}"/>
    <hyperlink ref="G470" r:id="rId169" xr:uid="{BFE54BF6-850C-45FF-BFDF-A52FA022B395}"/>
    <hyperlink ref="G446" r:id="rId170" xr:uid="{2CE5394C-49DB-4848-BF92-37B8F7764369}"/>
    <hyperlink ref="G335" r:id="rId171" xr:uid="{FF564171-DED7-4E89-BFF9-C42A83FA5A61}"/>
    <hyperlink ref="G481" r:id="rId172" location="current-openings" xr:uid="{D1C38480-5F83-4C92-83B4-F731F6B5C875}"/>
    <hyperlink ref="G348" r:id="rId173" xr:uid="{237A64DE-0A9E-41BD-BD68-857285460967}"/>
    <hyperlink ref="G359" r:id="rId174" xr:uid="{A18989EE-E59C-4ACC-849A-50D5B11B90C5}"/>
    <hyperlink ref="G392" r:id="rId175" xr:uid="{554C4602-1CD0-4374-9E28-D7B16D372181}"/>
    <hyperlink ref="G258" r:id="rId176" xr:uid="{E2F6D532-EFA1-413A-A595-8556674D5EAD}"/>
    <hyperlink ref="G1003" r:id="rId177" xr:uid="{76B9C5F9-E668-4DE8-B225-979F8B989F2A}"/>
    <hyperlink ref="G1022" r:id="rId178" xr:uid="{87DFF0A6-A8BA-4550-84B8-0CA00854678B}"/>
    <hyperlink ref="G549" r:id="rId179" xr:uid="{BB4DE4FB-221D-4AEF-AF66-8989A710AA96}"/>
    <hyperlink ref="G107" r:id="rId180" xr:uid="{CB173C5B-0A53-480C-BF54-33489B36E7F2}"/>
    <hyperlink ref="G135" r:id="rId181" xr:uid="{6C82415F-8D11-44F7-9642-D243D02AB48B}"/>
    <hyperlink ref="G887" r:id="rId182" xr:uid="{AC6683B8-D48F-4463-9504-986CB738ED7C}"/>
    <hyperlink ref="G926" r:id="rId183" xr:uid="{CC27426C-0622-4E76-921F-7D0A905910BB}"/>
    <hyperlink ref="G893" r:id="rId184" xr:uid="{434017A1-DB34-455D-B251-B95F6E111533}"/>
    <hyperlink ref="G130" r:id="rId185" xr:uid="{F1E556F1-6044-4516-B8ED-667DDFD00447}"/>
    <hyperlink ref="G149" r:id="rId186" xr:uid="{3CE0F683-5D06-40E0-9D41-CAC64507FC9A}"/>
    <hyperlink ref="G624" r:id="rId187" xr:uid="{F64D0175-F278-4DC7-AC6B-9BCC7E94AF3E}"/>
    <hyperlink ref="G311" r:id="rId188" xr:uid="{DB84D210-2E1D-4611-8870-F7348EE63341}"/>
    <hyperlink ref="G468" r:id="rId189" xr:uid="{A1DDEE10-B165-42E4-819B-EFCBE41D64B0}"/>
    <hyperlink ref="G1052" r:id="rId190" xr:uid="{BC52D96E-BFC7-4924-8B44-040FA6DA0682}"/>
    <hyperlink ref="G990" r:id="rId191" xr:uid="{77A42A8C-B1CD-4E80-998E-9901FA042086}"/>
    <hyperlink ref="G835" r:id="rId192" xr:uid="{E616B246-EC76-4CFC-BE51-FCBDA59B013E}"/>
    <hyperlink ref="G358" r:id="rId193" xr:uid="{6F7BB94F-A829-4C7E-ACF5-D2BB9EDC6848}"/>
    <hyperlink ref="G291" r:id="rId194" xr:uid="{1B210334-C5D3-4ECB-98C8-FA75EA261442}"/>
    <hyperlink ref="G453" r:id="rId195" xr:uid="{BAD455D4-668B-49E7-B4D4-547FA65D6CAA}"/>
    <hyperlink ref="G455" r:id="rId196" xr:uid="{CB50F265-1D00-43CE-A3C3-BE64E49E1150}"/>
    <hyperlink ref="G464" r:id="rId197" xr:uid="{5F6C9733-29DD-40C7-B445-9D296DA7B5BF}"/>
    <hyperlink ref="G476" r:id="rId198" xr:uid="{B95C09ED-D8E6-47EC-82CB-0FA3A4CBA069}"/>
    <hyperlink ref="G508" r:id="rId199" xr:uid="{B63C8553-3165-4268-87A2-738F89FA92DA}"/>
    <hyperlink ref="G48" r:id="rId200" xr:uid="{C38E28C0-0CC5-47C3-AA0F-F13FB4000DBC}"/>
    <hyperlink ref="G512" r:id="rId201" xr:uid="{20C32CFD-FB7A-42AC-85EF-AA2CB771AFA9}"/>
    <hyperlink ref="G51" r:id="rId202" xr:uid="{0CC24678-E134-42FA-AD01-95201FC66C8A}"/>
    <hyperlink ref="G515" r:id="rId203" xr:uid="{EEF18C46-3BD7-4AFC-A94E-F47FBE20FF1B}"/>
    <hyperlink ref="G516" r:id="rId204" location="jobs" xr:uid="{CBA3626E-8B92-4314-93DD-41BBFA91287B}"/>
    <hyperlink ref="G56" r:id="rId205" xr:uid="{1D58ECEA-8656-4CFE-94A3-B23F2E45DEC1}"/>
    <hyperlink ref="G59" r:id="rId206" xr:uid="{AA628494-D822-4025-BB36-0085897A905F}"/>
    <hyperlink ref="G538" r:id="rId207" xr:uid="{B00F2710-28A2-4F94-ACAE-1544C7B3C2C8}"/>
    <hyperlink ref="G541" r:id="rId208" xr:uid="{FB0E6DB8-0880-431E-8FC8-7D3C099B053A}"/>
    <hyperlink ref="G570" r:id="rId209" xr:uid="{53A4F500-7A47-40BE-B032-665BDB8F5754}"/>
    <hyperlink ref="G317" r:id="rId210" location="careers" xr:uid="{DCD14DBB-35F2-49BD-A14C-554AEA129FB9}"/>
    <hyperlink ref="G647" r:id="rId211" xr:uid="{B063B13B-DC4D-413C-96DC-EFB94814DBCC}"/>
    <hyperlink ref="G323" r:id="rId212" location="openings" xr:uid="{6D399ED4-FBF3-4442-9C0E-9420A3814A30}"/>
    <hyperlink ref="G671" r:id="rId213" xr:uid="{6AF77E1B-CFF8-4BF4-AFC1-2601CC259E4B}"/>
    <hyperlink ref="G120" r:id="rId214" location="open-positions" xr:uid="{4F5B846F-0276-4C27-99D7-EF1870CC536F}"/>
    <hyperlink ref="G333" r:id="rId215" xr:uid="{9778A92E-AAFB-4C37-993F-5C471CE18834}"/>
    <hyperlink ref="G138" r:id="rId216" location="careers" xr:uid="{4F9A8C86-2E5C-45D4-8393-25519D80F579}"/>
    <hyperlink ref="G710" r:id="rId217" xr:uid="{4FC8A1CD-245C-47FB-995A-709C987632AD}"/>
    <hyperlink ref="G141" r:id="rId218" xr:uid="{C6AA8DF0-26C1-43DE-A8CB-601238CDCFE3}"/>
    <hyperlink ref="G147" r:id="rId219" xr:uid="{9783FF4C-3D03-4693-87DD-D93B20E14911}"/>
    <hyperlink ref="G151" r:id="rId220" location="careers" xr:uid="{3D82A6D8-D459-40AF-B4EC-A95748FE711A}"/>
    <hyperlink ref="G181" r:id="rId221" xr:uid="{4BAF1FC6-3280-467F-9E2D-B2D67DA37E84}"/>
    <hyperlink ref="G182" r:id="rId222" xr:uid="{F9B71658-ABCE-4BE1-8608-0B08E5442D77}"/>
    <hyperlink ref="G189" r:id="rId223" xr:uid="{0725BC19-AE73-44BF-83E1-64066A5039F5}"/>
    <hyperlink ref="G201" r:id="rId224" xr:uid="{F29B7A81-6ECA-4163-8BC2-A4668E68C482}"/>
    <hyperlink ref="G369" r:id="rId225" xr:uid="{C7F50B7B-DE06-432F-A18E-2295D8ECF765}"/>
    <hyperlink ref="G877" r:id="rId226" xr:uid="{AF259630-B0CD-4EAE-9F1E-F03780CF264F}"/>
    <hyperlink ref="G378" r:id="rId227" xr:uid="{29B28AB8-6AFD-405E-8571-7057C110710F}"/>
    <hyperlink ref="G238" r:id="rId228" xr:uid="{61DB7BEA-7313-4B23-86D6-574F6B9C1C61}"/>
    <hyperlink ref="G973" r:id="rId229" xr:uid="{C095896C-6035-4264-9C55-89E15AA99069}"/>
    <hyperlink ref="G250" r:id="rId230" xr:uid="{87AD8BA8-BDAF-458E-BA84-3A5ADA761E29}"/>
    <hyperlink ref="G979" r:id="rId231" xr:uid="{08B1D279-0294-4575-B21E-26B7B06951F1}"/>
    <hyperlink ref="G257" r:id="rId232" xr:uid="{0D880427-F55B-4235-A299-0FC54CF851A7}"/>
    <hyperlink ref="G399" r:id="rId233" xr:uid="{AE5A1ACB-7660-46C6-90B1-AE31382DF4C5}"/>
    <hyperlink ref="G402" r:id="rId234" xr:uid="{9FB9A369-0450-4EDE-B6B0-B980C47AF865}"/>
    <hyperlink ref="G290" r:id="rId235" xr:uid="{6CB424B5-5DFE-4781-A47F-FB606B61F167}"/>
    <hyperlink ref="G404" r:id="rId236" xr:uid="{813F7FF5-478A-425B-8B9D-044E7D4377B5}"/>
    <hyperlink ref="G452" r:id="rId237" xr:uid="{AC8CFDF4-000E-4759-89D0-A88E9EB5A965}"/>
    <hyperlink ref="G66" r:id="rId238" xr:uid="{635EAD1A-A465-450B-9CCA-9B569B2286E5}"/>
    <hyperlink ref="G82" r:id="rId239" xr:uid="{99D3874D-F676-4F65-AEC5-47C0F213B685}"/>
    <hyperlink ref="G86" r:id="rId240" xr:uid="{A31FF071-A477-49AA-8CE7-F2D6095E094A}"/>
    <hyperlink ref="G191" r:id="rId241" xr:uid="{98C35944-6D9F-4439-9AF0-59CC73844138}"/>
    <hyperlink ref="G862" r:id="rId242" xr:uid="{25F15004-D789-4BBD-9A75-5564CA982BD3}"/>
    <hyperlink ref="G203" r:id="rId243" xr:uid="{63C3626D-BD9B-452E-8998-A4A3B99D97CC}"/>
    <hyperlink ref="G222" r:id="rId244" location="job-listings" xr:uid="{418C098B-EE66-4B91-B9DA-E3BA8D6FF8A0}"/>
    <hyperlink ref="G247" r:id="rId245" xr:uid="{9CFC2DDF-F29A-49E3-9AEB-42563D5AE5AF}"/>
    <hyperlink ref="G1034" r:id="rId246" xr:uid="{64028F73-AF52-4273-8016-F4D559854A66}"/>
    <hyperlink ref="G545" r:id="rId247" xr:uid="{8CCB8FB0-ECA8-4C94-B83A-5969680D1810}"/>
    <hyperlink ref="G588" r:id="rId248" xr:uid="{4D1F8659-8A54-4171-A6D3-58E3852A1D96}"/>
    <hyperlink ref="G621" r:id="rId249" xr:uid="{91A4E29C-8767-4E8B-B2E8-125EF32FDCA5}"/>
    <hyperlink ref="G644" r:id="rId250" location="jobs" xr:uid="{8F6EE6C7-52B0-438F-B4AF-DC835E7805C8}"/>
    <hyperlink ref="G105" r:id="rId251" xr:uid="{616E44EB-16E8-4F01-935C-47800B195158}"/>
    <hyperlink ref="G701" r:id="rId252" xr:uid="{344EB64A-A35E-4B4C-804D-7D435AF1B4EF}"/>
    <hyperlink ref="G144" r:id="rId253" xr:uid="{7EFA3831-C0E4-4E2A-8195-9F0772465F8F}"/>
    <hyperlink ref="G733" r:id="rId254" xr:uid="{EA5AB996-5E46-4FDE-94B0-D41098A389F0}"/>
    <hyperlink ref="G732" r:id="rId255" xr:uid="{14801BC9-9B22-4FE9-BA1C-F8799E6B7AAB}"/>
    <hyperlink ref="G162" r:id="rId256" xr:uid="{094BFE43-BBDC-4647-A4E8-1BF2EFDDF5DF}"/>
    <hyperlink ref="G808" r:id="rId257" xr:uid="{1A5C5BC2-7166-4D54-9B39-6F74828EB2C1}"/>
    <hyperlink ref="G837" r:id="rId258" xr:uid="{0F22D1DC-E20F-462E-B33C-6BE3BFAE70D2}"/>
    <hyperlink ref="G888" r:id="rId259" xr:uid="{18774C1B-96B5-4362-8FBF-6624F0723505}"/>
    <hyperlink ref="G899" r:id="rId260" xr:uid="{A8978B26-0AAC-4C70-B366-4DCD8741B123}"/>
    <hyperlink ref="G981" r:id="rId261" xr:uid="{490575BC-78A1-426A-8A36-4C7787BAF676}"/>
    <hyperlink ref="G281" r:id="rId262" xr:uid="{0DCE9322-D0D4-4B59-8376-43CAF93C0528}"/>
    <hyperlink ref="G289" r:id="rId263" xr:uid="{AC7E318E-F8E5-48DC-9347-388470441886}"/>
    <hyperlink ref="G226" r:id="rId264" xr:uid="{42BF9211-99A3-4C81-BEEE-174C4B1DD276}"/>
    <hyperlink ref="G38" r:id="rId265" location="careers" xr:uid="{6C5CCB38-CF3F-45A4-8168-EB32D1C218EB}"/>
    <hyperlink ref="G307" r:id="rId266" xr:uid="{3A8B4C51-D9A5-4E23-81D6-A5EF7D0B9D75}"/>
    <hyperlink ref="G61" r:id="rId267" xr:uid="{0066EB1D-FDB0-45D4-B460-5A356DCF142C}"/>
    <hyperlink ref="G312" r:id="rId268" xr:uid="{DD3D3A2D-1AE6-45A8-850A-BB426E9314AF}"/>
    <hyperlink ref="G597" r:id="rId269" location="careers" xr:uid="{D96FD5C6-4B41-4592-B698-29A59A58528A}"/>
    <hyperlink ref="G659" r:id="rId270" xr:uid="{2A3D1A86-AA1E-4A14-A88D-F78443A58D70}"/>
    <hyperlink ref="G116" r:id="rId271" xr:uid="{690F5389-FFD0-426D-8648-12C087814AB7}"/>
    <hyperlink ref="G123" r:id="rId272" xr:uid="{0216F9F3-EB19-42FC-8420-34EBFC30BC48}"/>
    <hyperlink ref="G334" r:id="rId273" xr:uid="{40071455-F841-416C-AC91-1F77E8C8C68B}"/>
    <hyperlink ref="G686" r:id="rId274" xr:uid="{CDF05C4B-1EBE-4440-93F9-6EF6EAABA198}"/>
    <hyperlink ref="G703" r:id="rId275" location="jobs" xr:uid="{02A79194-7B0C-4F93-81AF-915058EA0EB1}"/>
    <hyperlink ref="G748" r:id="rId276" xr:uid="{F951C6F4-66D3-4400-81F6-D2B9D756FC89}"/>
    <hyperlink ref="G806" r:id="rId277" location="open-positions" xr:uid="{4165D1A1-408C-426D-AF1A-2E71F0A9BD4F}"/>
    <hyperlink ref="G823" r:id="rId278" xr:uid="{BD903DF3-8B79-4084-8CF6-153881F44E02}"/>
    <hyperlink ref="G830" r:id="rId279" location="careers" xr:uid="{D63D8821-DE48-4643-8D43-1E40B1C48372}"/>
    <hyperlink ref="G915" r:id="rId280" xr:uid="{732CF204-9372-4291-95E3-A291BFDFBC5E}"/>
    <hyperlink ref="G220" r:id="rId281" xr:uid="{2476A251-9C7B-4C85-9B19-B652B989C5F8}"/>
    <hyperlink ref="G225" r:id="rId282" xr:uid="{E16F0F32-669F-44CF-81C3-437DD6A3F49C}"/>
    <hyperlink ref="G938" r:id="rId283" xr:uid="{7DFC6DA1-FE93-4B14-B8E4-112108520AA0}"/>
    <hyperlink ref="G260" r:id="rId284" xr:uid="{E37C5AD3-E708-4632-BAAB-B404B778D1D4}"/>
    <hyperlink ref="G270" r:id="rId285" xr:uid="{458B72CA-66B8-4C54-BD3F-9657F6A1D096}"/>
    <hyperlink ref="G1043" r:id="rId286" xr:uid="{B30DC42D-193F-4C56-BACC-F9079C6E6538}"/>
    <hyperlink ref="G1020" r:id="rId287" xr:uid="{8ECA7727-C722-473B-875E-D566A61B01D6}"/>
    <hyperlink ref="G454" r:id="rId288" xr:uid="{F13E8796-5971-4BBE-824A-856463691D2D}"/>
    <hyperlink ref="G625" r:id="rId289" xr:uid="{08D0724A-59AF-4EAC-AB25-5C22748D6A36}"/>
    <hyperlink ref="G100" r:id="rId290" xr:uid="{B0BD3685-9A12-438E-BC38-308C1BC7CF3A}"/>
    <hyperlink ref="G353" r:id="rId291" xr:uid="{56EE770D-09B2-4D4D-8299-C9B417D837ED}"/>
    <hyperlink ref="G799" r:id="rId292" xr:uid="{C40265CE-E68C-4E85-B47E-1BA787A5B42F}"/>
    <hyperlink ref="G183" r:id="rId293" xr:uid="{6FAB96FB-32E1-4D6E-9EA6-7B0298957615}"/>
    <hyperlink ref="G886" r:id="rId294" xr:uid="{DA225279-CE68-4DEE-8213-EDEF956656F1}"/>
    <hyperlink ref="G913" r:id="rId295" xr:uid="{41F1FD6C-90F0-40F6-8523-22ED1BAD881A}"/>
    <hyperlink ref="G922" r:id="rId296" xr:uid="{41A3F856-DC79-4668-8C51-64C7DC773D7F}"/>
    <hyperlink ref="G942" r:id="rId297" xr:uid="{E720929B-994F-47BA-8477-92BC114DE5C4}"/>
    <hyperlink ref="G997" r:id="rId298" xr:uid="{155E42EA-67D3-4733-B73F-1F6EFD187D8C}"/>
    <hyperlink ref="G29" r:id="rId299" xr:uid="{B608BE66-CD1C-4694-98B6-C19664A7CE42}"/>
    <hyperlink ref="G484" r:id="rId300" xr:uid="{C98ED697-FA0D-45DF-8AF6-F753F8828021}"/>
    <hyperlink ref="G36" r:id="rId301" xr:uid="{78637F9E-D89D-420E-A30E-21E6D46591A1}"/>
    <hyperlink ref="G575" r:id="rId302" xr:uid="{A8849B04-C6C7-4947-9D8B-602EFFC8898B}"/>
    <hyperlink ref="G845" r:id="rId303" xr:uid="{3E0AC6BD-C890-4757-8131-2F9809B8EE4F}"/>
    <hyperlink ref="G217" r:id="rId304" xr:uid="{5E95567C-66DF-4573-8646-2B5BD1C716A6}"/>
    <hyperlink ref="G1018" r:id="rId305" xr:uid="{9B39C15C-8171-4030-BAB6-C84C20768175}"/>
    <hyperlink ref="G21" r:id="rId306" xr:uid="{F7EADB09-880C-4775-924B-BC2EDF53DCAA}"/>
    <hyperlink ref="G469" r:id="rId307" xr:uid="{CA701162-56A7-4007-8DE1-03B34BC91869}"/>
    <hyperlink ref="G443" r:id="rId308" location="home" xr:uid="{5AB14177-872B-434A-AA23-FD414A27C676}"/>
    <hyperlink ref="G578" r:id="rId309" location="careers" xr:uid="{D9E923D1-DFF1-4F19-AAE9-765EA2211ECC}"/>
    <hyperlink ref="G41" r:id="rId310" xr:uid="{C8386B4B-397E-4F22-907E-5DB920C49FFD}"/>
    <hyperlink ref="G536" r:id="rId311" xr:uid="{E074E33A-3F0C-4E21-AF2A-93BD3B774136}"/>
    <hyperlink ref="G681" r:id="rId312" xr:uid="{AC61DB69-1452-4530-882F-AAB1106FE76F}"/>
    <hyperlink ref="G903" r:id="rId313" xr:uid="{40FDC72B-40C7-450D-8CB6-F3C79EA1CFC2}"/>
    <hyperlink ref="G936" r:id="rId314" xr:uid="{2AC4C1EF-9440-4AD7-AAF1-9F216BADFD51}"/>
    <hyperlink ref="G234" r:id="rId315" xr:uid="{06885541-A6EF-47E6-A82B-D7BA3EA494EE}"/>
    <hyperlink ref="G972" r:id="rId316" xr:uid="{A89BC9DC-6F21-46FE-85E7-D0350DDA8922}"/>
    <hyperlink ref="G253" r:id="rId317" xr:uid="{FAE04862-E77D-49CC-8387-51CA67C7597E}"/>
    <hyperlink ref="G993" r:id="rId318" xr:uid="{6B0D5EDA-EF0F-4195-85F0-CE5F6D6FACD2}"/>
    <hyperlink ref="G104" r:id="rId319" xr:uid="{D220A553-4B8E-4486-ABBA-B4B296EFC8CE}"/>
    <hyperlink ref="G665" r:id="rId320" xr:uid="{B36EAAB1-4FE7-44A5-8B29-54BFE33B2C24}"/>
    <hyperlink ref="G839" r:id="rId321" xr:uid="{9AED349C-8579-4249-B771-DA0C33E2D4FA}"/>
    <hyperlink ref="G377" r:id="rId322" xr:uid="{C4081CDE-539B-4D3F-9E53-A7DB0E62DE32}"/>
    <hyperlink ref="G623" r:id="rId323" xr:uid="{35BEA1B8-5A72-477C-B5BF-473F8D0AC05A}"/>
    <hyperlink ref="G128" r:id="rId324" xr:uid="{1B884EFA-DA2B-42B6-BBDF-FB15E1C7C1E1}"/>
    <hyperlink ref="G719" r:id="rId325" xr:uid="{7BFA9AD5-B349-41BF-95F0-7CAEF1872CBD}"/>
    <hyperlink ref="G742" r:id="rId326" xr:uid="{FFA88C71-E18F-43FC-9679-78D39BF22EF0}"/>
    <hyperlink ref="G820" r:id="rId327" xr:uid="{DDB35B78-D161-4387-82C9-AFF29D3B86EC}"/>
    <hyperlink ref="G371" r:id="rId328" xr:uid="{5BB31726-2E27-41B6-84F7-BD417FEA5763}"/>
    <hyperlink ref="G914" r:id="rId329" xr:uid="{BF0CC797-38E7-49DC-9CFC-BE239D3F3886}"/>
    <hyperlink ref="G379" r:id="rId330" xr:uid="{ED214278-F4F1-45D8-94BE-4CC0C31ED5F6}"/>
    <hyperlink ref="G944" r:id="rId331" xr:uid="{8929245A-EE98-49B3-96B1-5185CC03B81E}"/>
    <hyperlink ref="G383" r:id="rId332" xr:uid="{BC18C12F-1F5B-45D5-9DFF-BEB773FA31D0}"/>
    <hyperlink ref="G88" r:id="rId333" xr:uid="{FC6B022A-80F5-4A02-B1E9-143CD6849FBC}"/>
    <hyperlink ref="G670" r:id="rId334" xr:uid="{E02CFA68-15DE-40E2-BDA9-05C843B731F9}"/>
    <hyperlink ref="G696" r:id="rId335" xr:uid="{488EDD82-7E21-4509-A9EE-8C79C046730E}"/>
    <hyperlink ref="G158" r:id="rId336" xr:uid="{7FF1C5C6-20D8-4546-A98D-65F43137AA09}"/>
    <hyperlink ref="G161" r:id="rId337" xr:uid="{8CA5A91D-D7DB-4665-98B1-9EBEF5D6744F}"/>
    <hyperlink ref="G174" r:id="rId338" xr:uid="{A2811570-B34D-4B54-A253-94AA1023D99A}"/>
    <hyperlink ref="G819" r:id="rId339" xr:uid="{D777CF7D-B51E-44E5-8E32-6D5D24A2B78B}"/>
    <hyperlink ref="G1009" r:id="rId340" location="openpositions" xr:uid="{50EEA5E4-88D4-4933-929A-2C47777CCB02}"/>
    <hyperlink ref="G1053" r:id="rId341" xr:uid="{0894C390-2F26-4D71-875D-B7CDA48B3205}"/>
    <hyperlink ref="G148" r:id="rId342" xr:uid="{AF738A9A-4542-4BE3-9D29-618A7225261C}"/>
    <hyperlink ref="G207" r:id="rId343" xr:uid="{F6D4DFB2-5A40-4D57-82D2-27C190170575}"/>
    <hyperlink ref="G248" r:id="rId344" xr:uid="{CDC147D8-E60E-4BFB-8BCD-3DC265A03D77}"/>
    <hyperlink ref="G245" r:id="rId345" xr:uid="{554B640B-354E-4F74-B627-5BB9138C5251}"/>
    <hyperlink ref="G478" r:id="rId346" location="careers" xr:uid="{CC61B743-49BB-4E15-BC72-328C83635032}"/>
    <hyperlink ref="G301" r:id="rId347" xr:uid="{553A9B27-8FDF-4891-931D-641D8207C0E4}"/>
    <hyperlink ref="G212" r:id="rId348" xr:uid="{B7608901-166E-4077-BA00-F49068B4A247}"/>
    <hyperlink ref="G218" r:id="rId349" xr:uid="{C386DC80-D0BD-4EFF-99C0-661DE0927F78}"/>
    <hyperlink ref="G401" r:id="rId350" xr:uid="{FFDDA854-B678-4663-8E4B-5267DF2E8ADB}"/>
    <hyperlink ref="G940" r:id="rId351" xr:uid="{49685D58-AA4D-4BA2-A4B1-B74DD78F78D5}"/>
    <hyperlink ref="G427" r:id="rId352" xr:uid="{46D7DF37-BC8A-4EE7-B1F3-75DC05AFBDF3}"/>
    <hyperlink ref="G458" r:id="rId353" xr:uid="{34AC2A89-A032-4ABF-82BA-24093BE07D9B}"/>
    <hyperlink ref="G466" r:id="rId354" xr:uid="{1B242114-2A94-4511-ADDA-7FD9F80FE31A}"/>
    <hyperlink ref="G537" r:id="rId355" xr:uid="{2FEEF106-7133-4BA2-9355-2F78217D08A8}"/>
    <hyperlink ref="G64" r:id="rId356" xr:uid="{F288C502-C955-4EAD-A7CC-EC8B4FAA42F1}"/>
    <hyperlink ref="G322" r:id="rId357" xr:uid="{CA659BFD-AF93-4A4A-AE67-48587D208E1C}"/>
    <hyperlink ref="G652" r:id="rId358" xr:uid="{5D4F8288-1F06-46A1-B6E5-072616A64A34}"/>
    <hyperlink ref="G702" r:id="rId359" xr:uid="{37BE3DEF-2EF7-48A1-9ADD-54397A34704D}"/>
    <hyperlink ref="G190" r:id="rId360" xr:uid="{A840D4D7-1C04-4C88-802F-1B5B528066E2}"/>
    <hyperlink ref="G838" r:id="rId361" xr:uid="{B44748D3-ADD2-4591-B0DF-B6B608650012}"/>
    <hyperlink ref="G193" r:id="rId362" xr:uid="{CEC2B276-F716-479A-983B-5DA529B8FA78}"/>
    <hyperlink ref="G859" r:id="rId363" xr:uid="{2359676C-C8BD-4CD5-B894-ABA7EDEA67CF}"/>
    <hyperlink ref="G871" r:id="rId364" xr:uid="{79D94456-5995-48C3-98DB-8ECA8AEA9625}"/>
    <hyperlink ref="G918" r:id="rId365" location="job-offers" xr:uid="{A3DAA2F7-78BB-45C3-81D2-CECAE1A6E65B}"/>
    <hyperlink ref="G236" r:id="rId366" xr:uid="{FA0FB38B-01D0-4112-8805-4DD4D3D6ABBA}"/>
    <hyperlink ref="G989" r:id="rId367" xr:uid="{4F3DDDD6-F3D3-4EA2-85F7-8BE097E869B4}"/>
    <hyperlink ref="G1002" r:id="rId368" xr:uid="{5D196A91-DBA9-41FE-9FD1-24D1E7FF84AE}"/>
    <hyperlink ref="G46" r:id="rId369" location="careers-at-brightstar-studio" xr:uid="{0144DE4A-C06B-4D94-8476-7F658E8AEF00}"/>
    <hyperlink ref="G110" r:id="rId370" xr:uid="{40EA7548-7A8B-45D4-AA6F-A2B070392D18}"/>
    <hyperlink ref="G969" r:id="rId371" xr:uid="{34891D6C-EFCA-469C-A7F0-C604EF0AA691}"/>
    <hyperlink ref="G892" r:id="rId372" xr:uid="{0692DABC-3C4D-473B-BAFD-A3A1819236C1}"/>
    <hyperlink ref="G420" r:id="rId373" xr:uid="{01739F93-658A-40CE-A75D-A7D1EEBB7D02}"/>
    <hyperlink ref="G747" r:id="rId374" xr:uid="{0DC58344-C18B-4EC0-ACFF-80842BCC0F1E}"/>
    <hyperlink ref="G750" r:id="rId375" xr:uid="{A3BB7E5B-C1CB-4309-AEE7-5DB33EEA1F2B}"/>
    <hyperlink ref="G395" r:id="rId376" display="https://toadmaninteractive.com/career/" xr:uid="{DCCFFD4C-303A-4199-812D-596249B46421}"/>
    <hyperlink ref="G84" r:id="rId377" xr:uid="{F3792278-0964-460C-8946-335558C652E2}"/>
    <hyperlink ref="G235" r:id="rId378" xr:uid="{2950E43E-7F9E-455D-BADE-93BC773C16FF}"/>
    <hyperlink ref="G361" r:id="rId379" xr:uid="{CF285A9E-0715-4A54-B06A-48B72344D918}"/>
    <hyperlink ref="G341" r:id="rId380" xr:uid="{9CA6651A-34E3-40E0-8F1A-D97C72561505}"/>
    <hyperlink ref="G365" r:id="rId381" xr:uid="{92015D50-6458-445A-B11B-CCC9F671C16F}"/>
    <hyperlink ref="G252" r:id="rId382" xr:uid="{D89B25A3-AC0B-45CF-B8F3-580E82F2FF4E}"/>
    <hyperlink ref="G67" r:id="rId383" xr:uid="{C054656C-8F69-493A-9D20-3B3DD522BF88}"/>
    <hyperlink ref="G282" r:id="rId384" xr:uid="{15A142C0-FFE8-45C7-A000-CAB185073E7F}"/>
    <hyperlink ref="G409" r:id="rId385" location="jobs" xr:uid="{D9935A4A-F7E4-431A-855E-69C53E718CA4}"/>
    <hyperlink ref="G450" r:id="rId386" xr:uid="{6E84600C-B66A-45BB-B0FA-8E028FB140ED}"/>
    <hyperlink ref="G867" r:id="rId387" xr:uid="{295F3D4C-847B-4260-8E00-74A18A4A9AB5}"/>
    <hyperlink ref="G251" r:id="rId388" xr:uid="{AFACF13D-94F1-4C71-AE60-22DC79C8843F}"/>
    <hyperlink ref="G57" r:id="rId389" xr:uid="{97C097BC-95F8-4B12-A1D9-4C82D4BF9A03}"/>
    <hyperlink ref="G179" r:id="rId390" xr:uid="{AAD4C44B-2CAA-41B6-A195-89E39954E87E}"/>
    <hyperlink ref="G228" r:id="rId391" location="jobs" xr:uid="{5B4DAAA8-5791-4EF9-8538-51AA6FFFA878}"/>
    <hyperlink ref="G185" r:id="rId392" xr:uid="{82006F35-0341-4E4F-8A04-591A699ED571}"/>
    <hyperlink ref="G343" r:id="rId393" xr:uid="{2421E038-5BC0-4D81-85AB-BF28F5113CB3}"/>
    <hyperlink ref="B6" r:id="rId394" xr:uid="{88CE80BE-C323-418D-98A8-04EE23EF52F7}"/>
    <hyperlink ref="G631" r:id="rId395" location="jobs" xr:uid="{2B00B8A0-F090-477C-8F7B-AECA7DA1FD50}"/>
    <hyperlink ref="G229" r:id="rId396" xr:uid="{9DD2ABA7-1B81-4898-A26C-AE326B31AB77}"/>
    <hyperlink ref="G376" r:id="rId397" xr:uid="{CFB2C6AC-D6B7-487A-9A56-C21C46510985}"/>
    <hyperlink ref="G968" r:id="rId398" xr:uid="{6054E346-58EB-4BE1-9116-F20C46C1099B}"/>
    <hyperlink ref="G412" r:id="rId399" xr:uid="{877A0D24-D5AC-49AA-A643-8FFDFC08100A}"/>
    <hyperlink ref="G437" r:id="rId400" xr:uid="{73F7E963-600C-4DD3-87D4-A729806D2AAA}"/>
    <hyperlink ref="G447" r:id="rId401" xr:uid="{CA63EA34-A344-4CA1-A574-CB1C30F72719}"/>
    <hyperlink ref="G22" r:id="rId402" xr:uid="{7489FE38-09B1-4A49-B838-8DD547E76A03}"/>
    <hyperlink ref="G462" r:id="rId403" xr:uid="{84774DAC-58FB-4367-9BF0-45594C97493F}"/>
    <hyperlink ref="G26" r:id="rId404" xr:uid="{211F7636-9E69-4442-832E-31875401C0E4}"/>
    <hyperlink ref="G293" r:id="rId405" xr:uid="{601F25C4-F7C7-4AE9-9DFE-C3D35635B77A}"/>
    <hyperlink ref="G467" r:id="rId406" xr:uid="{9E3DA59C-4354-404E-98D3-25B1D37E1025}"/>
    <hyperlink ref="G35" r:id="rId407" xr:uid="{665D2FAD-78D6-4A6B-BFC2-3D7B1EEBE328}"/>
    <hyperlink ref="G297" r:id="rId408" xr:uid="{8D436B15-EB8F-4639-BC95-E52D60FA834C}"/>
    <hyperlink ref="G43" r:id="rId409" xr:uid="{E0E02900-05BA-4103-9B19-8A8D31714349}"/>
    <hyperlink ref="G497" r:id="rId410" xr:uid="{BDF7CA38-129E-411B-AC0E-A86F85905333}"/>
    <hyperlink ref="G302" r:id="rId411" xr:uid="{D4B1330C-6EEF-4EB2-A937-A9989E7B659E}"/>
    <hyperlink ref="G306" r:id="rId412" location="jobs" xr:uid="{B25A8634-3722-4321-BA25-DDD6E678820F}"/>
    <hyperlink ref="G55" r:id="rId413" xr:uid="{E283E1D2-C147-4DF5-90F7-10494489849A}"/>
    <hyperlink ref="G58" r:id="rId414" xr:uid="{6F505633-FFC5-4F67-A3A9-FDFF9EA72FA7}"/>
    <hyperlink ref="G527" r:id="rId415" xr:uid="{179336B0-70C3-49D7-AC4B-47DA171F8FA8}"/>
    <hyperlink ref="G309" r:id="rId416" xr:uid="{5E851D72-8DC5-4B44-A035-DD8B5968A482}"/>
    <hyperlink ref="G560" r:id="rId417" xr:uid="{4D672E43-9EE5-4EB0-9A42-F6DAECFD2819}"/>
    <hyperlink ref="G561" r:id="rId418" xr:uid="{CB0DEA9B-A150-4189-BE04-C16880676EC8}"/>
    <hyperlink ref="G563" r:id="rId419" xr:uid="{A92B9ADC-F941-4584-9FC9-22AD2162DDCC}"/>
    <hyperlink ref="G315" r:id="rId420" xr:uid="{7AADD2C3-234F-48A5-985B-B81C71F3C476}"/>
    <hyperlink ref="G582" r:id="rId421" xr:uid="{E50242FD-6F07-4361-AB6F-1C29D0024392}"/>
    <hyperlink ref="G586" r:id="rId422" location="open-positions" xr:uid="{E5E2BD74-2A27-4E22-879E-8DB184A399E1}"/>
    <hyperlink ref="G591" r:id="rId423" xr:uid="{F947F487-1E81-4294-8027-7B00A4198EA0}"/>
    <hyperlink ref="G595" r:id="rId424" xr:uid="{7FE91172-225A-4600-A25D-A6348D72BEF1}"/>
    <hyperlink ref="G600" r:id="rId425" xr:uid="{8258B80A-4DE5-4501-90BA-0A6F212D915D}"/>
    <hyperlink ref="G603" r:id="rId426" xr:uid="{82AD7161-950C-47FA-9B7D-2DD6CDBBD674}"/>
    <hyperlink ref="G619" r:id="rId427" xr:uid="{E517D430-3624-4170-A840-6B9D4934C17F}"/>
    <hyperlink ref="G643" r:id="rId428" xr:uid="{A650A6A1-737C-461A-974D-F36D1F02094A}"/>
    <hyperlink ref="G115" r:id="rId429" location="jobs" xr:uid="{9321DF7F-2EC0-4282-91FB-BE759CC20053}"/>
    <hyperlink ref="G668" r:id="rId430" xr:uid="{D72CE67B-5E80-40FB-BAF5-DFE589DF0032}"/>
    <hyperlink ref="G676" r:id="rId431" xr:uid="{1309F28A-D9D5-432A-B0D0-B13E40011BE9}"/>
    <hyperlink ref="G680" r:id="rId432" xr:uid="{773059D2-3256-4C24-9603-12A58B5F2E60}"/>
    <hyperlink ref="G685" r:id="rId433" location="code_vacancies" xr:uid="{D00006F6-87FA-4F48-B666-FA1117D6283A}"/>
    <hyperlink ref="G687" r:id="rId434" xr:uid="{958E5EBC-CC76-41EA-9093-AB9751CCF2F5}"/>
    <hyperlink ref="G136" r:id="rId435" location="openpositions" xr:uid="{5EDA0DF1-DFE8-4270-8230-5EA067FD7AAD}"/>
    <hyperlink ref="G340" r:id="rId436" xr:uid="{7CB10942-9588-4D31-8C4F-59E456B63B99}"/>
    <hyperlink ref="G143" r:id="rId437" xr:uid="{13CCD9EF-98B2-48B8-869F-C35B73C32C63}"/>
    <hyperlink ref="G743" r:id="rId438" location="jobs" xr:uid="{9F66D4CF-AFBE-4843-A98E-ACBA2FD6AD76}"/>
    <hyperlink ref="G159" r:id="rId439" xr:uid="{5B8DF712-3C53-466C-AA62-EE6042782BAB}"/>
    <hyperlink ref="G757" r:id="rId440" xr:uid="{7CF0FBBD-042E-47BF-87E2-6F902B551905}"/>
    <hyperlink ref="G763" r:id="rId441" xr:uid="{C577C580-609A-43B1-93CA-95074BB8C5E8}"/>
    <hyperlink ref="G172" r:id="rId442" location="jobs" xr:uid="{05DF1595-9FD8-4533-A98A-1E71D3751EC3}"/>
    <hyperlink ref="G788" r:id="rId443" xr:uid="{8321BDB7-3A8D-484C-8A52-60490ADB23A4}"/>
    <hyperlink ref="G360" r:id="rId444" xr:uid="{39804433-1194-425C-AB91-8E5E637501BE}"/>
    <hyperlink ref="G827" r:id="rId445" xr:uid="{1996A334-0109-440C-A113-EB436C6C8207}"/>
    <hyperlink ref="G846" r:id="rId446" xr:uid="{845AD83A-EC88-4994-91DD-2FAC00C2BA22}"/>
    <hyperlink ref="G849" r:id="rId447" xr:uid="{0A4FB0A2-F2E8-4CCC-A139-9C192D9AAFC9}"/>
    <hyperlink ref="G199" r:id="rId448" xr:uid="{6E6F56D5-1C57-42FD-ADDB-EA8CDDD88211}"/>
    <hyperlink ref="G851" r:id="rId449" xr:uid="{4C4696F9-726E-44D1-A32B-594174E2BDB5}"/>
    <hyperlink ref="G858" r:id="rId450" xr:uid="{70167E2E-7871-426B-ACA5-2E157A309F1B}"/>
    <hyperlink ref="G865" r:id="rId451" xr:uid="{0A768CB6-9C62-45FA-8F49-7475047FFA2B}"/>
    <hyperlink ref="G370" r:id="rId452" location="jobs" xr:uid="{DDAD2E2E-0076-47D6-ACB1-01C12A28C0C6}"/>
    <hyperlink ref="G894" r:id="rId453" xr:uid="{7BC441EF-906A-41F2-9344-77771F0BA7D5}"/>
    <hyperlink ref="G214" r:id="rId454" xr:uid="{B8DF72EE-69AB-4B19-A820-068374270897}"/>
    <hyperlink ref="G219" r:id="rId455" xr:uid="{3EAEECDD-0721-40C3-B2C9-2EC4DDBFC5D7}"/>
    <hyperlink ref="G947" r:id="rId456" xr:uid="{07809B23-880E-4E85-B79D-E91173F2A4F9}"/>
    <hyperlink ref="G949" r:id="rId457" xr:uid="{6BFD3B2B-D304-4E30-9500-6122F4D129BC}"/>
    <hyperlink ref="G232" r:id="rId458" xr:uid="{D64A609E-1572-4974-AE60-F9EB9301E2F5}"/>
    <hyperlink ref="G237" r:id="rId459" xr:uid="{EA0A2C4B-43EB-4A26-B491-DF6AEDAB17B1}"/>
    <hyperlink ref="G955" r:id="rId460" xr:uid="{66C5AA34-4B67-4ED4-85AA-3FD359C10613}"/>
    <hyperlink ref="G961" r:id="rId461" xr:uid="{F44032ED-3FD2-47D7-838A-07E238C2DE50}"/>
    <hyperlink ref="G246" r:id="rId462" xr:uid="{F8F401C7-6511-4E93-B91E-621B3E10F402}"/>
    <hyperlink ref="G974" r:id="rId463" xr:uid="{BEF638B2-72C8-465B-865E-C68674F05C66}"/>
    <hyperlink ref="G254" r:id="rId464" xr:uid="{E2DA54FB-9BBC-48CC-9DF6-B6E05E6CDFE0}"/>
    <hyperlink ref="G54" r:id="rId465" xr:uid="{20281B8C-1F05-41D8-B11D-4403698F80BE}"/>
    <hyperlink ref="G1001" r:id="rId466" xr:uid="{35BBD293-9A1A-421F-92B3-B92E97FB0A80}"/>
    <hyperlink ref="G1007" r:id="rId467" location="js-careers-jobs-block" xr:uid="{799539EE-9786-497E-A305-0A3E16BD265D}"/>
    <hyperlink ref="G400" r:id="rId468" xr:uid="{544387B3-DB70-4888-A2CD-D994CE200653}"/>
    <hyperlink ref="G1027" r:id="rId469" xr:uid="{731AEEAA-6C9E-4571-BF4D-C0E191CD53AA}"/>
    <hyperlink ref="G277" r:id="rId470" xr:uid="{2657405C-FBFE-4A52-BD7A-3CB93D4F3A22}"/>
    <hyperlink ref="G1030" r:id="rId471" location="about" xr:uid="{B13364AA-91F7-4340-B720-02B67E271538}"/>
    <hyperlink ref="G1031" r:id="rId472" xr:uid="{454F324D-AEEB-45CA-A367-E91C806C7E23}"/>
    <hyperlink ref="G1032" r:id="rId473" xr:uid="{B8BE6DB4-7105-4E44-B026-BA41A46FC137}"/>
    <hyperlink ref="G1042" r:id="rId474" xr:uid="{47286B46-8352-4D64-BB53-FCD09DE3AF18}"/>
    <hyperlink ref="G1046" r:id="rId475" xr:uid="{AF1192C0-9303-48E6-8DF3-6C18EDF61D65}"/>
    <hyperlink ref="G286" r:id="rId476" location="jobs" xr:uid="{FDC15FE8-03CD-45A2-9086-959CD947E9B0}"/>
    <hyperlink ref="G407" r:id="rId477" xr:uid="{FA59BCB2-D433-4D6F-88B5-5DFD12F9E9C6}"/>
    <hyperlink ref="G1051" r:id="rId478" xr:uid="{8A7C38EE-BCDC-4A25-956A-BA7C97DF2C92}"/>
    <hyperlink ref="G274" r:id="rId479" location="open-roles" xr:uid="{C83B9614-8CC6-4783-8545-05E8F71070D5}"/>
    <hyperlink ref="G202" r:id="rId480" xr:uid="{FD3D9703-DDAA-40C5-ABF6-C777670B762A}"/>
    <hyperlink ref="G394" r:id="rId481" xr:uid="{14D8555F-3C4F-452A-A54E-ED09E621E732}"/>
    <hyperlink ref="G697" r:id="rId482" xr:uid="{03D08447-3966-4828-8AAA-BA58DE1AD66D}"/>
    <hyperlink ref="G327" r:id="rId483" xr:uid="{40826041-9FEE-4D9B-B46C-352A953D724A}"/>
    <hyperlink ref="G264" r:id="rId484" xr:uid="{DC6ED9D5-FF57-45CE-A168-39DAD26A847E}"/>
    <hyperlink ref="G102" r:id="rId485" xr:uid="{85B7E523-A8D0-4396-A4E1-747F01FA888C}"/>
    <hyperlink ref="G931" r:id="rId486" xr:uid="{6FAECE91-D311-4E53-A536-744A08B614EC}"/>
    <hyperlink ref="G494" r:id="rId487" xr:uid="{22700935-4CAA-4714-8571-CFC1AADA4978}"/>
    <hyperlink ref="G156" r:id="rId488" xr:uid="{0AE1E6FC-FA45-4CA7-9716-E6D5289DF01E}"/>
    <hyperlink ref="G896" r:id="rId489" xr:uid="{7A38094A-DDA0-49D2-8BBC-B590EFFDE1E4}"/>
    <hyperlink ref="G415" r:id="rId490" xr:uid="{C4B68255-56F7-4E3E-B7A4-0417C9887D01}"/>
    <hyperlink ref="G418" r:id="rId491" location="aboutus" xr:uid="{12D8A65F-80FD-4BD2-9A89-9FF480139DA2}"/>
    <hyperlink ref="G419" r:id="rId492" xr:uid="{55D855CC-1C0B-4D44-AD7E-56191379AC7F}"/>
    <hyperlink ref="G423" r:id="rId493" xr:uid="{A3B7B352-28DA-4C92-A7D7-9011669692D6}"/>
    <hyperlink ref="G425" r:id="rId494" location="positions" xr:uid="{78733122-55B3-44EB-AA13-B834D51C36C0}"/>
    <hyperlink ref="G426" r:id="rId495" xr:uid="{4B9C8488-2685-4C74-AC19-50B7EB56AC6C}"/>
    <hyperlink ref="G428" r:id="rId496" xr:uid="{54B9647F-C621-474A-8DD3-ED01D102D155}"/>
    <hyperlink ref="G432" r:id="rId497" xr:uid="{263ED12B-BFBA-4E73-9201-DA965D4BA276}"/>
    <hyperlink ref="G438" r:id="rId498" xr:uid="{675E017C-2D30-48E7-AD77-F1310F16A8E0}"/>
    <hyperlink ref="G439" r:id="rId499" xr:uid="{E19B2CB6-D384-4DC7-BC9B-E03509EF27F8}"/>
    <hyperlink ref="G440" r:id="rId500" xr:uid="{FCD6701C-600C-466C-817A-974D65F91183}"/>
    <hyperlink ref="G441" r:id="rId501" xr:uid="{F63087DC-AA31-43D7-B6FB-B36C2650C3E7}"/>
    <hyperlink ref="G448" r:id="rId502" location="Careers" xr:uid="{7F4BD961-25EA-48ED-AA3D-2E6EEA6624C3}"/>
    <hyperlink ref="G23" r:id="rId503" xr:uid="{89AA953E-4681-4910-8B2A-F22D4F810204}"/>
    <hyperlink ref="G451" r:id="rId504" xr:uid="{F16F4851-B108-466A-A4AB-E56035617B73}"/>
    <hyperlink ref="G456" r:id="rId505" location="jobs" xr:uid="{8848D778-3D00-4080-98E8-54BB8E644CED}"/>
    <hyperlink ref="G24" r:id="rId506" xr:uid="{C8FE8171-AEA6-44AD-A5BB-7DEF5FC6D942}"/>
    <hyperlink ref="G457" r:id="rId507" xr:uid="{7C280A9F-074D-4A35-8CFB-5E6E461FF1D3}"/>
    <hyperlink ref="G460" r:id="rId508" xr:uid="{A02BE3FE-3A65-4037-97D8-12BA56D72E6F}"/>
    <hyperlink ref="G27" r:id="rId509" xr:uid="{A3ED1E7D-1E3B-45D5-B081-70584759F5A0}"/>
    <hyperlink ref="G465" r:id="rId510" xr:uid="{CA4353A2-B1D3-47B6-8950-60F86A6B6749}"/>
    <hyperlink ref="G32" r:id="rId511" xr:uid="{E014626E-8947-4340-9D20-098FA247B57A}"/>
    <hyperlink ref="G295" r:id="rId512" xr:uid="{E6DB232D-92C8-426A-8822-C3A9652DF635}"/>
    <hyperlink ref="G473" r:id="rId513" xr:uid="{1C7603D6-173E-4592-9ED8-B0F0CB7FE22F}"/>
    <hyperlink ref="G474" r:id="rId514" location="offres" xr:uid="{85443913-2E6F-4076-8B00-1ABA2F6CB45A}"/>
    <hyperlink ref="G475" r:id="rId515" xr:uid="{91D31332-0481-48D1-84BA-EDB7341238BE}"/>
    <hyperlink ref="G34" r:id="rId516" xr:uid="{A828F984-EDEE-4DAD-AF86-23F25A8D9599}"/>
    <hyperlink ref="G477" r:id="rId517" xr:uid="{AFA80768-1750-40AB-A002-2F4DB16D7F5C}"/>
    <hyperlink ref="G482" r:id="rId518" xr:uid="{4D9D32AE-82F2-40C1-B52C-C5FA3B2E7E43}"/>
    <hyperlink ref="G483" r:id="rId519" xr:uid="{D68BB31B-8C77-435E-B186-379E8EE40328}"/>
    <hyperlink ref="G486" r:id="rId520" xr:uid="{013141E0-C749-4AE9-A912-A3646CD83B73}"/>
    <hyperlink ref="G299" r:id="rId521" xr:uid="{3EE74E7D-0F7F-41A4-A130-99C8CF74893B}"/>
    <hyperlink ref="G499" r:id="rId522" xr:uid="{F36E3153-4C4A-4657-B654-94412C84C42E}"/>
    <hyperlink ref="G502" r:id="rId523" location="anchor-672" xr:uid="{2C3F77C0-9568-4F89-99C4-7A96BF27F70B}"/>
    <hyperlink ref="G509" r:id="rId524" xr:uid="{848B328E-C641-4140-980D-81A9D0FA0178}"/>
    <hyperlink ref="G511" r:id="rId525" xr:uid="{8FD25734-1451-4F9A-83F1-A0264F0ACADD}"/>
    <hyperlink ref="G49" r:id="rId526" xr:uid="{5E5E95A9-6204-4922-82CD-CFEFD4AF148A}"/>
    <hyperlink ref="G50" r:id="rId527" xr:uid="{2B67D2AB-A9A4-4C27-9555-EEF84F574A2B}"/>
    <hyperlink ref="G514" r:id="rId528" xr:uid="{E538325A-8D3B-4F15-B58D-2F20F373D3F4}"/>
    <hyperlink ref="G52" r:id="rId529" xr:uid="{50BAC28F-BDA2-471A-9F19-98B2229CF64F}"/>
    <hyperlink ref="G517" r:id="rId530" xr:uid="{F704985D-17AE-45E8-A820-1F1CBDF6EB40}"/>
    <hyperlink ref="G518" r:id="rId531" xr:uid="{D6D717D7-B8A7-4922-8986-AE64D806BDE0}"/>
    <hyperlink ref="G224" r:id="rId532" xr:uid="{8AB865AB-B110-4E01-B065-FAC443A3866B}"/>
    <hyperlink ref="G519" r:id="rId533" xr:uid="{549AAD5C-A1E2-4202-9668-344A2D1D1774}"/>
    <hyperlink ref="G521" r:id="rId534" xr:uid="{0F72CD74-1BA9-45A0-BDB4-313A8A151809}"/>
    <hyperlink ref="G523" r:id="rId535" xr:uid="{44A40D7E-1C35-4926-A005-03FCBDC82948}"/>
    <hyperlink ref="G524" r:id="rId536" xr:uid="{D57A4ED5-1FEF-4FB9-B942-3898F3955ABE}"/>
    <hyperlink ref="G60" r:id="rId537" xr:uid="{B584F92C-27EB-4FED-B02C-0297A5437D9C}"/>
    <hyperlink ref="G532" r:id="rId538" xr:uid="{26FFE70C-E431-4911-83B3-C948FAE04998}"/>
    <hyperlink ref="G543" r:id="rId539" xr:uid="{1AE2BCED-3DBC-4361-ADD7-0F6E4709E8D4}"/>
    <hyperlink ref="G546" r:id="rId540" xr:uid="{AEAAC9C6-2D76-4DAA-AE24-C651E186EEB1}"/>
    <hyperlink ref="G551" r:id="rId541" xr:uid="{CE5B48B8-E923-41A7-9397-CACC51F51D9C}"/>
    <hyperlink ref="G68" r:id="rId542" xr:uid="{0B143645-A881-4597-BFDF-97CCCDE17CDA}"/>
    <hyperlink ref="G557" r:id="rId543" xr:uid="{4F650AD7-9F70-4B87-B7B9-5AD1A0406870}"/>
    <hyperlink ref="G558" r:id="rId544" xr:uid="{9F424DAA-8FE3-460F-A5F0-521C39AEC537}"/>
    <hyperlink ref="G73" r:id="rId545" xr:uid="{3A0E1D8C-63FA-4B1A-BBE7-569CCC63DF05}"/>
    <hyperlink ref="G572" r:id="rId546" xr:uid="{4D3F6C45-71BB-4993-91CE-378DD4147541}"/>
    <hyperlink ref="G574" r:id="rId547" xr:uid="{388B9515-8975-4E55-9415-7908B104029D}"/>
    <hyperlink ref="G76" r:id="rId548" xr:uid="{453F3B19-FCB6-4E32-A872-0F42F9131EC1}"/>
    <hyperlink ref="G585" r:id="rId549" xr:uid="{E4A27E71-3602-4A3E-B55B-0B0A7B5AD5BE}"/>
    <hyperlink ref="G587" r:id="rId550" xr:uid="{A46E6F56-EF0F-46E9-8CD4-88D2519909C2}"/>
    <hyperlink ref="G592" r:id="rId551" location="jobs" xr:uid="{DA79396C-DF33-43F3-AA88-FFE59003CCB4}"/>
    <hyperlink ref="G80" r:id="rId552" xr:uid="{33A50626-8F0E-4DB6-BBAF-90F923452222}"/>
    <hyperlink ref="G596" r:id="rId553" xr:uid="{3A9CE279-C908-4B6C-B4F5-C68D39E3D07D}"/>
    <hyperlink ref="G606" r:id="rId554" xr:uid="{479DE5D8-D846-4C2C-825C-47199CA4E201}"/>
    <hyperlink ref="G614" r:id="rId555" xr:uid="{0FD12E81-1947-499D-9F7A-D681FEB1205D}"/>
    <hyperlink ref="G89" r:id="rId556" xr:uid="{CEF75C0A-7300-4BFD-8E29-CD67659612E0}"/>
    <hyperlink ref="G617" r:id="rId557" xr:uid="{3490914E-CACA-49D0-AF6C-60831B4DB905}"/>
    <hyperlink ref="G93" r:id="rId558" xr:uid="{58B01689-3714-4C79-AD73-F0E47E5D144D}"/>
    <hyperlink ref="G94" r:id="rId559" xr:uid="{B43DBF3E-9A97-4FC1-AF33-F5B012A6366B}"/>
    <hyperlink ref="G622" r:id="rId560" xr:uid="{4622CC89-351B-42B5-807F-EF09C8C33CE3}"/>
    <hyperlink ref="G99" r:id="rId561" xr:uid="{EC25167F-39F7-49CD-B2E0-442E31D419BD}"/>
    <hyperlink ref="G627" r:id="rId562" xr:uid="{3A93568D-DF5B-4A95-88B7-D6402A7B0F4B}"/>
    <hyperlink ref="G635" r:id="rId563" xr:uid="{9CD95F44-AD4E-4DC6-802A-21A37B2BBA76}"/>
    <hyperlink ref="G637" r:id="rId564" xr:uid="{E94F01F3-5006-4E24-8F28-F490A224E9B7}"/>
    <hyperlink ref="G640" r:id="rId565" xr:uid="{610F1BDC-565D-4197-B5F4-7EE93A8022D9}"/>
    <hyperlink ref="G641" r:id="rId566" xr:uid="{901A22BE-62E7-4703-9220-89B141B66602}"/>
    <hyperlink ref="G108" r:id="rId567" xr:uid="{5F930000-B6C4-49BE-B5C3-08A2A6E0067F}"/>
    <hyperlink ref="G645" r:id="rId568" xr:uid="{2FB32952-E133-4055-879F-1B7A8A97575F}"/>
    <hyperlink ref="G648" r:id="rId569" xr:uid="{6761B6E5-5B4C-4E6B-BF94-2A456967DB83}"/>
    <hyperlink ref="G649" r:id="rId570" xr:uid="{E3CC1EE5-EE9E-456C-B282-61C0C3F2AB2B}"/>
    <hyperlink ref="G650" r:id="rId571" xr:uid="{D33ACA9B-7648-40DA-98B4-962FB486863A}"/>
    <hyperlink ref="G651" r:id="rId572" xr:uid="{728E0C15-B876-4315-B285-21FF0B4CFDF1}"/>
    <hyperlink ref="G324" r:id="rId573" xr:uid="{39489ED5-19AB-4869-805F-E5C8E634DB2B}"/>
    <hyperlink ref="G654" r:id="rId574" xr:uid="{49474FE8-B740-4E3A-AF1D-9B524FC1474D}"/>
    <hyperlink ref="G112" r:id="rId575" xr:uid="{476DE896-BB34-452D-B03C-1EBFD94472F4}"/>
    <hyperlink ref="G658" r:id="rId576" xr:uid="{C2AAA4DE-E24D-472E-861F-474087DA64DD}"/>
    <hyperlink ref="G661" r:id="rId577" xr:uid="{2F9541CF-1843-4D60-9B7A-13059C9A8399}"/>
    <hyperlink ref="G663" r:id="rId578" xr:uid="{F5A934F1-48E2-4F94-8135-C719169B46AE}"/>
    <hyperlink ref="G666" r:id="rId579" location="job" xr:uid="{2704A1B0-B7F0-4E63-B794-5D5BE4425EE4}"/>
    <hyperlink ref="G667" r:id="rId580" xr:uid="{338B80D1-AD44-465E-A7F3-0305BDDBCDE6}"/>
    <hyperlink ref="G121" r:id="rId581" xr:uid="{C0D5E942-ADA8-476A-9640-C4D66F319426}"/>
    <hyperlink ref="G672" r:id="rId582" xr:uid="{415E6F9E-3EC5-4E74-9332-83279E723EDA}"/>
    <hyperlink ref="G673" r:id="rId583" xr:uid="{4E8A598E-8820-4F6D-ADF7-8B8EB35CA234}"/>
    <hyperlink ref="G125" r:id="rId584" xr:uid="{C7CF25A3-7963-40B7-9B8C-C34425DDBB36}"/>
    <hyperlink ref="G675" r:id="rId585" xr:uid="{048B9F37-8468-4A3C-B815-275C18571B25}"/>
    <hyperlink ref="G129" r:id="rId586" xr:uid="{59D996FF-FDAF-4A3A-A1F9-32819FE8408E}"/>
    <hyperlink ref="G330" r:id="rId587" xr:uid="{A2D17323-8DE8-4EC8-ACAF-D31D726F2992}"/>
    <hyperlink ref="G331" r:id="rId588" xr:uid="{891FAD9A-BB59-4CEE-A964-FA097305B115}"/>
    <hyperlink ref="G682" r:id="rId589" xr:uid="{791C736B-BF2C-4478-9487-5C02092E9A22}"/>
    <hyperlink ref="G332" r:id="rId590" xr:uid="{384CAD55-FB6D-476D-8791-4311F51D2687}"/>
    <hyperlink ref="G684" r:id="rId591" xr:uid="{3911F1B5-ACAE-4770-AD13-B2EF904EB9A7}"/>
    <hyperlink ref="G133" r:id="rId592" xr:uid="{CD04420C-8C52-4481-BBD4-4E6EFCE4F0AA}"/>
    <hyperlink ref="G693" r:id="rId593" xr:uid="{E96FDC2F-A52B-4CF4-B1EB-ECC518E1708F}"/>
    <hyperlink ref="G137" r:id="rId594" xr:uid="{E06A69CA-485C-4A8E-9661-A027E5B653FD}"/>
    <hyperlink ref="G707" r:id="rId595" xr:uid="{850B5E8D-CF4B-4795-BEA0-35934D375C6C}"/>
    <hyperlink ref="G708" r:id="rId596" xr:uid="{D8142D37-14E9-4CB0-B2EB-1A6EB0BB5925}"/>
    <hyperlink ref="G711" r:id="rId597" xr:uid="{BCD540FB-BB43-486E-8A47-79A5DDD95E82}"/>
    <hyperlink ref="G713" r:id="rId598" location="open-positions" xr:uid="{B6693BE1-35BD-47E7-AB94-D2D4399CA182}"/>
    <hyperlink ref="G715" r:id="rId599" xr:uid="{76F9676A-0798-4910-9DA5-3FB194EACF96}"/>
    <hyperlink ref="G720" r:id="rId600" xr:uid="{A59686A4-593E-4D39-948A-EA635F5CBC06}"/>
    <hyperlink ref="G721" r:id="rId601" xr:uid="{3EAE0459-9384-409B-AFA4-3A387D061BDD}"/>
    <hyperlink ref="G342" r:id="rId602" xr:uid="{F0D72AA6-7AC1-4752-840B-49D51F367A00}"/>
    <hyperlink ref="G724" r:id="rId603" xr:uid="{40F93EF7-E8C2-41F8-AC25-8DB32F0FD89F}"/>
    <hyperlink ref="G146" r:id="rId604" xr:uid="{30DC9637-E85B-417D-B80A-2DA50AC7B7B9}"/>
    <hyperlink ref="G731" r:id="rId605" xr:uid="{06543F3D-01BC-4B80-A588-69EA86FC58EC}"/>
    <hyperlink ref="G567" r:id="rId606" xr:uid="{1F748A9A-B4C0-45C1-A97F-088022F76958}"/>
    <hyperlink ref="G152" r:id="rId607" xr:uid="{1E9D2BC4-37B3-44B0-9F9A-D000C8A59A39}"/>
    <hyperlink ref="G746" r:id="rId608" xr:uid="{9F5C8793-957C-4584-8B2A-D661D79D2340}"/>
    <hyperlink ref="G347" r:id="rId609" xr:uid="{EDB4908F-E0DD-477B-A016-F0426FD989AC}"/>
    <hyperlink ref="G753" r:id="rId610" xr:uid="{D59124B4-F4B1-49B5-B4D6-00C3C00DB558}"/>
    <hyperlink ref="G764" r:id="rId611" xr:uid="{2F15C938-0ED7-4CE0-A968-BAA0994166DD}"/>
    <hyperlink ref="G351" r:id="rId612" xr:uid="{E269AEF6-F67E-48BE-84D6-8534A7D4ACF8}"/>
    <hyperlink ref="G352" r:id="rId613" xr:uid="{59D0F089-BDD6-4FF4-954D-C0BBC90E43A4}"/>
    <hyperlink ref="G758" r:id="rId614" xr:uid="{E72F7EF5-E058-40ED-9100-F6FF5B8CDE8B}"/>
    <hyperlink ref="G760" r:id="rId615" xr:uid="{3AE54FB4-6485-4DB1-8E39-24F06C2FDABE}"/>
    <hyperlink ref="G761" r:id="rId616" location="jobs" xr:uid="{F1D142C0-9AA1-414D-908E-FC80505BB85C}"/>
    <hyperlink ref="G354" r:id="rId617" xr:uid="{CCB37013-70E4-420A-982C-0E6D48A46122}"/>
    <hyperlink ref="G773" r:id="rId618" xr:uid="{181AC3AD-A08D-4B8C-B967-BD76B0D18794}"/>
    <hyperlink ref="G170" r:id="rId619" xr:uid="{625B9797-A74C-47EA-8CED-3EEF5E0BB632}"/>
    <hyperlink ref="G775" r:id="rId620" xr:uid="{A26F8763-98FE-4E7D-A88F-00204327C5F7}"/>
    <hyperlink ref="G782" r:id="rId621" xr:uid="{76DF7435-B3F6-457A-AEB8-C8C394AB34ED}"/>
    <hyperlink ref="G740" r:id="rId622" xr:uid="{3A245C3A-C38C-4ACD-B6C3-0487B42A1062}"/>
    <hyperlink ref="G784" r:id="rId623" xr:uid="{BE24F59D-E5DA-4967-8C43-41CBD9EF2BF8}"/>
    <hyperlink ref="G175" r:id="rId624" xr:uid="{F18611EF-40B1-460F-BB56-874BAE615B1F}"/>
    <hyperlink ref="G176" r:id="rId625" xr:uid="{A94921E9-F8D4-4DC2-8251-2F118918AE02}"/>
    <hyperlink ref="G795" r:id="rId626" xr:uid="{DD686A15-57D2-4338-AA6C-29A1BBC6E8A5}"/>
    <hyperlink ref="G797" r:id="rId627" xr:uid="{6E9AED31-8B34-417B-B59D-2E1B613446B6}"/>
    <hyperlink ref="G801" r:id="rId628" xr:uid="{4A903C26-C5E8-4B94-9EF7-4ABEA5181746}"/>
    <hyperlink ref="G803" r:id="rId629" xr:uid="{F9553013-3A84-4D13-8315-732529F552EE}"/>
    <hyperlink ref="G184" r:id="rId630" xr:uid="{D6731E2B-78AA-40F0-B2C9-CF71AF10E747}"/>
    <hyperlink ref="G818" r:id="rId631" xr:uid="{A24A0C92-52A3-4C2B-A8C0-29974891801D}"/>
    <hyperlink ref="G821" r:id="rId632" xr:uid="{DD2F324C-18E1-473C-BF7D-D67C572CE735}"/>
    <hyperlink ref="G826" r:id="rId633" xr:uid="{FE337849-8991-4C54-8371-4F32283DD599}"/>
    <hyperlink ref="G187" r:id="rId634" location="page-section-615dedd175dfc517fdea6d6b" xr:uid="{E7721241-A1C2-4F12-B923-9A97D964665F}"/>
    <hyperlink ref="G188" r:id="rId635" location="open-positions" xr:uid="{AB7CED05-0C20-4AA0-A095-AC0A1191FE94}"/>
    <hyperlink ref="G829" r:id="rId636" location="careers" xr:uid="{015E6A2C-F60C-4CD1-8FD0-8D75554D21F7}"/>
    <hyperlink ref="G363" r:id="rId637" xr:uid="{4FBE6601-AA3B-4368-A961-811D4C483AEC}"/>
    <hyperlink ref="G833" r:id="rId638" xr:uid="{D41D3296-D6BF-4F1C-8A26-FFCE2A163D2B}"/>
    <hyperlink ref="G836" r:id="rId639" xr:uid="{FA4FA04E-C274-4BF3-9B0C-F47B9574EF1B}"/>
    <hyperlink ref="G840" r:id="rId640" xr:uid="{815EFE51-9E48-46F5-AD0B-4F183112C82A}"/>
    <hyperlink ref="G196" r:id="rId641" xr:uid="{7E80351F-7C1B-4647-8CB4-4C65735ED213}"/>
    <hyperlink ref="G847" r:id="rId642" xr:uid="{00813338-6894-449F-A8D3-108AB647D4B2}"/>
    <hyperlink ref="G853" r:id="rId643" xr:uid="{318E2419-2591-4D01-8DDA-42AE99D6535D}"/>
    <hyperlink ref="G860" r:id="rId644" xr:uid="{CDEEBA8F-D544-413C-B0C3-B4D88644B6C3}"/>
    <hyperlink ref="G870" r:id="rId645" xr:uid="{D1B74E36-7111-40ED-96FF-C5159726B395}"/>
    <hyperlink ref="G372" r:id="rId646" xr:uid="{84D35A9A-48A5-497A-8642-9B3BC3AC67F9}"/>
    <hyperlink ref="G875" r:id="rId647" location="careers" xr:uid="{FC508C06-ED1B-40EE-8494-B32641F06D04}"/>
    <hyperlink ref="G880" r:id="rId648" xr:uid="{D87043B5-D396-4FAB-84A7-D113FB50E45F}"/>
    <hyperlink ref="G883" r:id="rId649" xr:uid="{245BCE2E-38BF-4F0F-8A0A-E3D382AB8B71}"/>
    <hyperlink ref="G885" r:id="rId650" xr:uid="{DAD816C5-FEC4-4862-A99C-F26600E2E614}"/>
    <hyperlink ref="G895" r:id="rId651" xr:uid="{0B0364DF-E9B3-4FBE-AFDB-F8CBB92949FA}"/>
    <hyperlink ref="G210" r:id="rId652" xr:uid="{6D864FC5-DD9B-423F-B1A9-ABEA7A7248C0}"/>
    <hyperlink ref="G902" r:id="rId653" xr:uid="{D62195CE-2542-467E-9EC6-5AED85A81456}"/>
    <hyperlink ref="G911" r:id="rId654" xr:uid="{F47E49E0-C9E8-46AF-A9BC-33D15C8FC0C9}"/>
    <hyperlink ref="G912" r:id="rId655" xr:uid="{8E6003E8-5C7B-4DDE-BE0F-CA41B7F825D1}"/>
    <hyperlink ref="G917" r:id="rId656" xr:uid="{52C88827-5CE4-4C21-8236-44CBFFBE1B53}"/>
    <hyperlink ref="G139" r:id="rId657" location="jobs" xr:uid="{1F84C46D-2142-4654-B068-6E19B1C81F6A}"/>
    <hyperlink ref="G380" r:id="rId658" xr:uid="{2923848E-E257-4491-A21E-F7A1AB17A415}"/>
    <hyperlink ref="G230" r:id="rId659" xr:uid="{1BC92B6D-18FD-4D33-9274-6D2468A2BD50}"/>
    <hyperlink ref="G952" r:id="rId660" xr:uid="{0EDFA265-3401-420D-AFD2-A8E3CAB9830F}"/>
    <hyperlink ref="G953" r:id="rId661" xr:uid="{BF7ADF2C-8973-4545-A3E4-E8484E5F07E4}"/>
    <hyperlink ref="G385" r:id="rId662" xr:uid="{79C80B04-18B1-41A9-A33B-232955A62FD4}"/>
    <hyperlink ref="G243" r:id="rId663" xr:uid="{734C1E5D-BDCF-4254-8C4E-02576FB0D52D}"/>
    <hyperlink ref="G390" r:id="rId664" xr:uid="{157E9BBD-2829-438A-AEE6-213BEF89413A}"/>
    <hyperlink ref="G971" r:id="rId665" xr:uid="{094D22C4-1C95-4E78-9E18-8124C63042B6}"/>
    <hyperlink ref="G999" r:id="rId666" xr:uid="{FF7077E0-88EB-4E9A-9A4B-9ACE32C1BB26}"/>
    <hyperlink ref="G267" r:id="rId667" xr:uid="{6823546E-96A9-4E97-A68D-0E89EE40FC7C}"/>
    <hyperlink ref="G271" r:id="rId668" xr:uid="{2925EDDA-0E77-4C6F-A22B-2246F162CE1D}"/>
    <hyperlink ref="G273" r:id="rId669" xr:uid="{853D69AE-8623-4AE3-BE5D-0E97092EE615}"/>
    <hyperlink ref="G1021" r:id="rId670" xr:uid="{68C60717-1C0D-4573-8340-27F65D26E69A}"/>
    <hyperlink ref="G275" r:id="rId671" xr:uid="{B8BF7C34-24DA-4D13-9471-077E18A6C19E}"/>
    <hyperlink ref="G1024" r:id="rId672" xr:uid="{DC6C55AD-8D3D-462F-BDDC-10412E681F2D}"/>
    <hyperlink ref="G1025" r:id="rId673" xr:uid="{5B52ECF7-9634-4CEB-9D76-699725F1BADB}"/>
    <hyperlink ref="G1026" r:id="rId674" xr:uid="{C0852996-B33A-4CF4-935C-D5D1B017EEA2}"/>
    <hyperlink ref="G1054" r:id="rId675" xr:uid="{C5A484A2-4C6A-4BD0-A41C-C0254C7A979B}"/>
    <hyperlink ref="G1056" r:id="rId676" xr:uid="{317CEB65-B8D6-425F-B149-641805D4C4D4}"/>
    <hyperlink ref="G1058" r:id="rId677" xr:uid="{4A12775F-87B1-4E71-84B6-2A27F426EDF3}"/>
    <hyperlink ref="G292" r:id="rId678" xr:uid="{3E5C2F6B-34F1-4561-A53F-D9164308BA06}"/>
    <hyperlink ref="G727" r:id="rId679" xr:uid="{B9B612F8-D5DD-4B0D-9FE7-B4029EB0B3E2}"/>
    <hyperlink ref="G411" r:id="rId680" xr:uid="{92A92C92-6433-48DC-9828-E155F4085A5C}"/>
    <hyperlink ref="G39" r:id="rId681" location="join" xr:uid="{9C1508B4-5C43-4E00-A93A-A11831136B8C}"/>
    <hyperlink ref="G393" r:id="rId682" xr:uid="{A17B7486-0C97-4572-8F0D-329148986314}"/>
    <hyperlink ref="G778" r:id="rId683" location="jobs" xr:uid="{D81B965D-1AAE-4DCC-8584-5742B6162FC9}"/>
    <hyperlink ref="G408" r:id="rId684" xr:uid="{DCA03206-D227-48EC-9B32-8F9CB626D819}"/>
    <hyperlink ref="G580" r:id="rId685" location="roles" xr:uid="{5B50264E-910D-46E7-BB23-B3CE40625677}"/>
    <hyperlink ref="G986" r:id="rId686" xr:uid="{3C011727-61F1-4650-8414-01FC331C257B}"/>
    <hyperlink ref="G995" r:id="rId687" xr:uid="{21F165B7-74C9-4281-8960-E18EB3D2E057}"/>
    <hyperlink ref="G605" r:id="rId688" xr:uid="{6828124F-14B1-4BAD-A9DC-24C04D1D5947}"/>
    <hyperlink ref="G276" r:id="rId689" xr:uid="{2799510A-D2C1-4929-AD45-30A61DC2B3CE}"/>
    <hyperlink ref="G982" r:id="rId690" xr:uid="{4E9558A8-F0DB-4B0C-89EF-7851DA24E46F}"/>
    <hyperlink ref="G842" r:id="rId691" xr:uid="{7E645BA7-BB71-47D7-B173-C5CB53A6BF37}"/>
    <hyperlink ref="G501" r:id="rId692" xr:uid="{F2760339-BA81-488B-BAB3-171ACC424947}"/>
    <hyperlink ref="G62" r:id="rId693" xr:uid="{DC717B15-4F25-4717-8891-4817A45D86F4}"/>
    <hyperlink ref="G496" r:id="rId694" xr:uid="{57464BA3-CA0E-469B-855C-B5B78FD1A0B5}"/>
    <hyperlink ref="G890" r:id="rId695" xr:uid="{68BE4FC3-E7EC-477D-9736-837F9D25C8C4}"/>
    <hyperlink ref="G706" r:id="rId696" location="jobs" xr:uid="{825BEB44-2203-4148-BCC9-0DCF0698D724}"/>
    <hyperlink ref="G195" r:id="rId697" xr:uid="{FCB6A75E-80EC-4F83-BC8E-C2973741AD2C}"/>
    <hyperlink ref="G613" r:id="rId698" xr:uid="{D5610F19-BD31-499C-8446-119113D41466}"/>
    <hyperlink ref="G346" r:id="rId699" xr:uid="{59C3AA16-C2DD-4854-A83D-7CB963212EE9}"/>
    <hyperlink ref="G786" r:id="rId700" xr:uid="{0CE6571F-EA51-4C17-9EA4-EC5D4A343F7A}"/>
    <hyperlink ref="G198" r:id="rId701" xr:uid="{865968C1-3812-4204-A71F-53C7F2639175}"/>
    <hyperlink ref="G1014" r:id="rId702" xr:uid="{05130586-EC01-4807-A23B-B6E0315096AC}"/>
    <hyperlink ref="G266" r:id="rId703" xr:uid="{DCB527F9-78B6-4E1C-949C-A016CB21505E}"/>
    <hyperlink ref="G629" r:id="rId704" xr:uid="{D429F87C-A554-41BD-973E-BD5F2189E8B0}"/>
    <hyperlink ref="G20" r:id="rId705" xr:uid="{AB2BEB22-6FBF-404E-989F-90F5B917FD25}"/>
    <hyperlink ref="G37" r:id="rId706" xr:uid="{00CFDE47-23CB-4534-8309-4B43C51647C4}"/>
    <hyperlink ref="G69" r:id="rId707" xr:uid="{3B41AABB-FE9E-4BA3-ADD7-37DF62CF6F84}"/>
    <hyperlink ref="G74" r:id="rId708" xr:uid="{925E2E3B-528F-4A4D-BC85-9FA92E1F808E}"/>
    <hyperlink ref="G131" r:id="rId709" xr:uid="{DBED71D8-7BBF-4E4A-A2D5-B21F4CDFB85E}"/>
    <hyperlink ref="G77" r:id="rId710" xr:uid="{9881F1BC-63D3-405B-94AE-9AB2C809D959}"/>
    <hyperlink ref="G725" r:id="rId711" xr:uid="{77661428-F342-4A6E-B699-73292E406CF8}"/>
    <hyperlink ref="G169" r:id="rId712" location="careers" xr:uid="{CA9394EB-720A-4A09-91F3-1BE3A1CE504E}"/>
    <hyperlink ref="G180" r:id="rId713" xr:uid="{D6D55D18-1D05-49E3-BEAD-456B728EC6D6}"/>
    <hyperlink ref="G873" r:id="rId714" location="section-career" xr:uid="{00AB9630-C5CF-4884-AEA0-8245F9325126}"/>
    <hyperlink ref="G881" r:id="rId715" xr:uid="{A656BE0C-59E6-48A3-90DA-B7C830D1787A}"/>
    <hyperlink ref="G208" r:id="rId716" xr:uid="{DE6645BF-442B-46A7-A0B4-AD8CB09EDC57}"/>
    <hyperlink ref="G901" r:id="rId717" xr:uid="{4449F15F-AC6F-4CD5-9520-FD873928D459}"/>
    <hyperlink ref="G960" r:id="rId718" xr:uid="{8832AA4A-7377-48F1-AEC9-80EC771ADBF7}"/>
    <hyperlink ref="G272" r:id="rId719" xr:uid="{027CA50B-456B-4D9C-ADDB-BB4DA34F78E0}"/>
    <hyperlink ref="G1029" r:id="rId720" xr:uid="{656A25D6-B5CB-4D3C-8870-9AB40EC6DFB1}"/>
    <hyperlink ref="G1041" r:id="rId721" xr:uid="{085BF9F8-E4BC-4E6D-ACBF-F63CF1231CCF}"/>
    <hyperlink ref="G285" r:id="rId722" xr:uid="{F02D2635-4745-4288-A19D-FE03F7F1C086}"/>
    <hyperlink ref="G44" r:id="rId723" xr:uid="{4266CBBD-4474-4F12-A906-63EB0235D9D7}"/>
    <hyperlink ref="G533" r:id="rId724" xr:uid="{C1AE8A6B-3422-4677-8CF2-C320491F6785}"/>
    <hyperlink ref="G555" r:id="rId725" xr:uid="{4D0D2BDB-5AEA-419B-9197-A930F1569B85}"/>
    <hyperlink ref="G565" r:id="rId726" xr:uid="{0991226D-F93E-45C3-A536-2F8EEA095B5D}"/>
    <hyperlink ref="G568" r:id="rId727" xr:uid="{C1C5E1CB-3D9E-45B9-A294-96D1535279C2}"/>
    <hyperlink ref="G571" r:id="rId728" xr:uid="{AFD05380-24D2-489A-9123-4EC31B91C948}"/>
    <hyperlink ref="G573" r:id="rId729" xr:uid="{AD0238D1-4D7A-4FAE-9A79-7DC2D74F1120}"/>
    <hyperlink ref="G607" r:id="rId730" xr:uid="{0CD43865-DFDE-4CD9-A822-A746BE9F3A8B}"/>
    <hyperlink ref="G117" r:id="rId731" xr:uid="{F8A83075-2970-4236-BFBE-AEF764F06FFD}"/>
    <hyperlink ref="G119" r:id="rId732" xr:uid="{CEDA2F76-2313-474C-AF1A-E8443203108D}"/>
    <hyperlink ref="G124" r:id="rId733" xr:uid="{6235C8F1-28B9-4756-AC4D-72D10EB0FC0D}"/>
    <hyperlink ref="G691" r:id="rId734" xr:uid="{A7F3AD73-A3F1-4901-BA24-A5CC28B207C4}"/>
    <hyperlink ref="G716" r:id="rId735" xr:uid="{8A3DE50A-002A-44EC-B60F-26B497AD2691}"/>
    <hyperlink ref="G280" r:id="rId736" xr:uid="{802246DC-B1AE-4D28-91BF-2B6D34EE556B}"/>
    <hyperlink ref="G943" r:id="rId737" xr:uid="{913E7F0E-D179-4884-9E09-C4E0E72732A4}"/>
    <hyperlink ref="G233" r:id="rId738" xr:uid="{367D8193-9362-40A0-9E93-F3B133415CE8}"/>
    <hyperlink ref="G240" r:id="rId739" xr:uid="{FED485A6-0301-42E1-BFEC-71289BEB2074}"/>
    <hyperlink ref="G164" r:id="rId740" xr:uid="{C3B9388D-542F-4EB0-A899-122935AA65E2}"/>
    <hyperlink ref="G244" r:id="rId741" xr:uid="{441D6CED-1134-4C96-87B6-CE5B7CEF4E0E}"/>
    <hyperlink ref="G970" r:id="rId742" xr:uid="{4859733F-2ABD-4AA5-BCCD-FAC80E78BEC0}"/>
    <hyperlink ref="G256" r:id="rId743" xr:uid="{32D89A1A-303C-470F-B49E-C8925F259840}"/>
    <hyperlink ref="G263" r:id="rId744" xr:uid="{5BA7180E-DF96-4471-B6A1-439BD833C273}"/>
    <hyperlink ref="G269" r:id="rId745" xr:uid="{5A68AD30-2632-44A5-BB0D-457CA5C54051}"/>
    <hyperlink ref="G279" r:id="rId746" location="careers" xr:uid="{855D0EDA-6850-46FD-BFFE-48CE681971FE}"/>
    <hyperlink ref="G1037" r:id="rId747" xr:uid="{5769788E-396A-461D-B398-51CA74216895}"/>
    <hyperlink ref="G983" r:id="rId748" xr:uid="{613E1C35-5CF6-43C5-A352-AB2D52E0B901}"/>
    <hyperlink ref="G660" r:id="rId749" xr:uid="{3A93A4BE-3A26-4F8E-A732-90B7FA67C1D1}"/>
    <hyperlink ref="G122" r:id="rId750" location="jobs" xr:uid="{55A2E11C-C558-489C-9D86-7D0BF585C9F7}"/>
    <hyperlink ref="G783" r:id="rId751" xr:uid="{5CF4DDAD-AFF1-4356-B555-508B1AA313A2}"/>
    <hyperlink ref="G852" r:id="rId752" xr:uid="{86C6F433-B2CB-4A6A-B181-C0B51C4604B0}"/>
    <hyperlink ref="G861" r:id="rId753" xr:uid="{CA4C3310-E1D1-4C60-A996-1BD1C981AAFC}"/>
    <hyperlink ref="G933" r:id="rId754" location="contact" xr:uid="{E3C8E24E-C897-4372-B01B-F70ABD5B8795}"/>
    <hyperlink ref="G265" r:id="rId755" xr:uid="{9C26567F-C3E6-4A20-9395-C70C99FEBEBA}"/>
    <hyperlink ref="G19" r:id="rId756" xr:uid="{39AA0007-D2F2-4EDD-AAD4-DBE8C97F2D81}"/>
    <hyperlink ref="G71" r:id="rId757" xr:uid="{10DC9F4C-7199-4EE8-BF37-82655251FEAF}"/>
    <hyperlink ref="G78" r:id="rId758" xr:uid="{741094E3-AD2A-4317-B475-F817D1742D0F}"/>
    <hyperlink ref="G590" r:id="rId759" xr:uid="{AB41BAA3-58DF-41FE-A626-9732B95E4EE1}"/>
    <hyperlink ref="G601" r:id="rId760" xr:uid="{817949ED-DD33-4986-B111-48F284EC281B}"/>
    <hyperlink ref="G583" r:id="rId761" xr:uid="{EFCE1FF9-5271-4AE2-88D0-008B31827543}"/>
    <hyperlink ref="G85" r:id="rId762" xr:uid="{A56005AB-973E-4154-9F19-BF45B0A74506}"/>
    <hyperlink ref="G95" r:id="rId763" xr:uid="{1246000D-4FF1-4B1F-BACA-DA68B2C58387}"/>
    <hyperlink ref="G103" r:id="rId764" xr:uid="{F6DE3A93-6194-40A7-80B8-2906D1D6642B}"/>
    <hyperlink ref="G113" r:id="rId765" xr:uid="{833488D8-048A-4220-8EAC-5DDD9A96DDEE}"/>
    <hyperlink ref="G683" r:id="rId766" xr:uid="{70957269-473E-462B-9F88-5EC00FA4098B}"/>
    <hyperlink ref="G134" r:id="rId767" xr:uid="{963CD17B-A860-4D2F-BEC6-1BED471A747B}"/>
    <hyperlink ref="G142" r:id="rId768" xr:uid="{14BBD581-6B6D-487A-944A-464036F35FF6}"/>
    <hyperlink ref="G160" r:id="rId769" xr:uid="{6709BC8B-052C-46AD-B249-797B08A821AB}"/>
    <hyperlink ref="G766" r:id="rId770" xr:uid="{213ECAA8-FEE7-4FEA-A7B8-30BB8788255D}"/>
    <hyperlink ref="G810" r:id="rId771" xr:uid="{AEA2A70B-DE56-4531-AC20-517790040BC3}"/>
    <hyperlink ref="G816" r:id="rId772" xr:uid="{23C6F2B6-C3DB-45CB-B618-019F1E6D277D}"/>
    <hyperlink ref="G366" r:id="rId773" xr:uid="{9C9F3705-FB57-44ED-9794-EA6089AFED4E}"/>
    <hyperlink ref="G209" r:id="rId774" xr:uid="{5BB7D657-B2D5-46A7-9C78-7BF67CC106E4}"/>
    <hyperlink ref="G900" r:id="rId775" xr:uid="{FA92DF33-838A-433F-A0ED-92319CBB176D}"/>
    <hyperlink ref="G905" r:id="rId776" xr:uid="{7979A5AF-0CB2-4252-A558-ACD3FD62AE74}"/>
    <hyperlink ref="G930" r:id="rId777" xr:uid="{E0FC08DD-0328-44B5-AE88-B2D4268A98D5}"/>
    <hyperlink ref="G946" r:id="rId778" xr:uid="{1F0F2236-61B6-4EC1-98B3-F5D5581A1000}"/>
    <hyperlink ref="G231" r:id="rId779" xr:uid="{898D5579-E4B2-41C2-A55C-36A0D7EFF795}"/>
    <hyperlink ref="G964" r:id="rId780" xr:uid="{95F13F7D-358A-4FDE-9187-35B046290176}"/>
    <hyperlink ref="G255" r:id="rId781" xr:uid="{07639C72-C663-4A69-B56A-A40BDF3CBE26}"/>
    <hyperlink ref="G994" r:id="rId782" xr:uid="{A2753AAA-9EE1-4A5B-87E6-2BC23E1133D8}"/>
    <hyperlink ref="G259" r:id="rId783" xr:uid="{99DCEB38-8833-48D6-9A79-91308195F2D3}"/>
    <hyperlink ref="G261" r:id="rId784" xr:uid="{5F74E1FD-5474-43CB-866E-5F01E88D204C}"/>
    <hyperlink ref="G1011" r:id="rId785" xr:uid="{8F909AA8-8FA4-45CA-8669-AAD0B1C51B91}"/>
    <hyperlink ref="G1023" r:id="rId786" xr:uid="{4805FCDD-4364-420C-A295-7E3F3F7D1581}"/>
    <hyperlink ref="G1036" r:id="rId787" xr:uid="{B90F8A9D-52ED-4341-941D-CCBAB49072FD}"/>
    <hyperlink ref="G1045" r:id="rId788" xr:uid="{9C4FD32A-0B0E-42D0-8AA1-58749F2A9210}"/>
    <hyperlink ref="G1050" r:id="rId789" location="vacancies" xr:uid="{68324AF8-089D-4931-B2C2-B0D335BE2D10}"/>
    <hyperlink ref="G422" r:id="rId790" xr:uid="{8197D4FC-ACD3-4595-8A39-23F6B4AA829E}"/>
    <hyperlink ref="G479" r:id="rId791" xr:uid="{6ED1891E-F069-494E-BBE0-538EA0541E66}"/>
    <hyperlink ref="G492" r:id="rId792" xr:uid="{9998D5BE-A619-4D8D-89D4-901364636910}"/>
    <hyperlink ref="G553" r:id="rId793" xr:uid="{A4D3FC27-CF47-4E74-84FF-FF3B6234D171}"/>
    <hyperlink ref="G318" r:id="rId794" xr:uid="{75CAE9FE-691D-4760-BE60-C8D4E64AA4D6}"/>
    <hyperlink ref="G97" r:id="rId795" xr:uid="{71852A39-2DFF-4224-B0E4-1B14CF2A6AB1}"/>
    <hyperlink ref="G168" r:id="rId796" xr:uid="{73F60206-051D-4FDA-9DD4-8915C2D2D3CE}"/>
    <hyperlink ref="G28" r:id="rId797" xr:uid="{F2D4B001-4790-49BE-B2B3-7D333F3472D4}"/>
    <hyperlink ref="G241" r:id="rId798" xr:uid="{E631D541-A257-4CCF-8C9F-B88723A5BA3A}"/>
    <hyperlink ref="G498" r:id="rId799" xr:uid="{B9FFC993-C2AD-462A-94A1-5776D712765B}"/>
    <hyperlink ref="G566" r:id="rId800" xr:uid="{DFC26A47-754E-4A8D-BEB2-C93AE796D5DE}"/>
    <hyperlink ref="G604" r:id="rId801" xr:uid="{2DB9B075-9E5D-4C1F-BEB7-5BD40239271E}"/>
    <hyperlink ref="G612" r:id="rId802" xr:uid="{07C718D7-1B03-43F7-97FA-D7995F76A3EA}"/>
    <hyperlink ref="G737" r:id="rId803" xr:uid="{4B63ED5A-7DF5-4742-85A7-FC1F66E90C8E}"/>
    <hyperlink ref="G387" r:id="rId804" xr:uid="{7E5A133B-DF34-4D55-9359-B4401A11DAB2}"/>
    <hyperlink ref="G579" r:id="rId805" xr:uid="{CAECD7EE-189B-4560-806A-A4B5096F4643}"/>
    <hyperlink ref="G414" r:id="rId806" xr:uid="{5852A85D-7EDC-445F-A2D9-4F1C23BB39B1}"/>
    <hyperlink ref="G642" r:id="rId807" xr:uid="{E81DA05B-F931-48DC-AAC8-CF397BA29550}"/>
    <hyperlink ref="G813" r:id="rId808" xr:uid="{6BDD1DAF-B49C-47F0-96B1-C2D416452710}"/>
    <hyperlink ref="G811" r:id="rId809" location="contact" xr:uid="{441415D2-F91F-4549-B1EA-0D6B758DA1B5}"/>
    <hyperlink ref="G166" r:id="rId810" xr:uid="{A17EB549-A03A-43A6-B0B6-96F8F8E87586}"/>
    <hyperlink ref="G699" r:id="rId811" xr:uid="{23626827-792B-4C58-8618-4BF0ED54AB23}"/>
    <hyperlink ref="G589" r:id="rId812" xr:uid="{F0AFDD20-E03C-4EE3-8074-7A1187ABB043}"/>
    <hyperlink ref="G550" r:id="rId813" xr:uid="{0245BC7C-CB3F-4306-9BF9-9117AA8EBC8E}"/>
    <hyperlink ref="G493" r:id="rId814" location="jobs" xr:uid="{5BE2125D-8163-4210-BEB0-410E8C1B8A4F}"/>
    <hyperlink ref="G239" r:id="rId815" xr:uid="{1FC7B8AD-192D-4DEC-9F70-477809B4006B}"/>
    <hyperlink ref="G186" r:id="rId816" xr:uid="{B7CF5859-E8B2-4577-9036-3102491D44E6}"/>
    <hyperlink ref="G809" r:id="rId817" xr:uid="{E58EA6D2-7D4A-45D7-B7DF-F5D8E5374ED2}"/>
    <hyperlink ref="G118" r:id="rId818" xr:uid="{F722FD2C-7BCD-40DA-A4FF-F49B47CF5602}"/>
    <hyperlink ref="G114" r:id="rId819" xr:uid="{E6F43401-5154-4303-AA3C-CE358E8FC51C}"/>
    <hyperlink ref="G539" r:id="rId820" xr:uid="{AB96BEB9-77E6-47A5-BFDA-BB44D21031DB}"/>
    <hyperlink ref="G525" r:id="rId821" xr:uid="{D2CB2C36-0CB4-4A7A-B01D-53673A2B3B84}"/>
    <hyperlink ref="G284" r:id="rId822" xr:uid="{B8A4BA4F-DA30-42FE-B881-ACF4560DB43E}"/>
    <hyperlink ref="G278" r:id="rId823" xr:uid="{D9D49887-4547-4C96-91F3-CECC42A30A40}"/>
    <hyperlink ref="G937" r:id="rId824" xr:uid="{A4078944-4ACD-40D1-8F6E-7CDC1C9C506F}"/>
    <hyperlink ref="G223" r:id="rId825" xr:uid="{6A5875FE-334E-4AD6-9967-BF558FDDC95B}"/>
    <hyperlink ref="G919" r:id="rId826" location="jobs" xr:uid="{A300C367-5671-4E41-9EA8-6B1DE26CF28B}"/>
    <hyperlink ref="G211" r:id="rId827" xr:uid="{2B46841B-1069-477A-9E3A-083404C9CD8B}"/>
    <hyperlink ref="G948" r:id="rId828" xr:uid="{24D766F2-B690-4685-854F-814C40BEF870}"/>
    <hyperlink ref="G939" r:id="rId829" xr:uid="{79102D1E-E7BA-4CAF-BD7D-FD743DA1D376}"/>
    <hyperlink ref="G920" r:id="rId830" xr:uid="{2D732751-8EBA-4360-919C-DD449AEFAE58}"/>
    <hyperlink ref="G855" r:id="rId831" xr:uid="{69142738-1025-4AFF-9699-E912FA0D0F0B}"/>
    <hyperlink ref="G831" r:id="rId832" xr:uid="{E2AF018F-E399-4136-B994-5DBFC959E38A}"/>
    <hyperlink ref="G805" r:id="rId833" xr:uid="{4A7A9263-776C-4FCB-BA06-089029F95BF6}"/>
    <hyperlink ref="G802" r:id="rId834" xr:uid="{110EB615-FD5A-4668-ABF6-ED05B5808F9A}"/>
    <hyperlink ref="G734" r:id="rId835" xr:uid="{6F23DDF8-39B1-4F0B-A675-9883475C71D1}"/>
    <hyperlink ref="G729" r:id="rId836" xr:uid="{ACB45C51-4286-40FB-A704-5077E4D42287}"/>
    <hyperlink ref="G714" r:id="rId837" xr:uid="{D42D3FA8-5EA5-4772-B382-BD9CC54A6456}"/>
    <hyperlink ref="G709" r:id="rId838" xr:uid="{E6EDADD3-4756-48D5-A826-3A582F45B96D}"/>
    <hyperlink ref="G698" r:id="rId839" location="Hiring" xr:uid="{9C3DA925-2A0C-4C47-BB93-AB6B36B7BD1F}"/>
    <hyperlink ref="G695" r:id="rId840" xr:uid="{2BC643C9-396F-429C-8CBC-CEA29672DD03}"/>
    <hyperlink ref="G630" r:id="rId841" xr:uid="{A32ADFC9-AE8F-4C4D-B5C1-B11BD5A76987}"/>
    <hyperlink ref="G598" r:id="rId842" xr:uid="{14479D89-5275-452C-9DE8-B18FCD672FB3}"/>
    <hyperlink ref="G559" r:id="rId843" xr:uid="{06AB7E3B-6DFE-4447-AA37-40765BD49A47}"/>
    <hyperlink ref="G528" r:id="rId844" xr:uid="{95B178D0-C766-4114-9B2F-F439FB2CA6CC}"/>
    <hyperlink ref="G490" r:id="rId845" xr:uid="{6B1AEF3D-2D2C-4B9B-A068-AE5D8AA01EDF}"/>
    <hyperlink ref="G433" r:id="rId846" xr:uid="{CA17CEE2-5DE7-45C3-8E7E-E17BF845500E}"/>
    <hyperlink ref="G442" r:id="rId847" xr:uid="{B2B1ACF8-9D10-4E1E-956F-BF676A2B13AC}"/>
    <hyperlink ref="G435" r:id="rId848" xr:uid="{9E69C2A9-F387-44C7-8BF8-E0DBE69AB1AC}"/>
    <hyperlink ref="G1006" r:id="rId849" xr:uid="{FD6563BE-79B9-4A02-BF6F-70BA42E9029C}"/>
    <hyperlink ref="G1005" r:id="rId850" xr:uid="{DD41DE24-83A2-439B-A483-D3B3587A987C}"/>
    <hyperlink ref="G1004" r:id="rId851" location="jobs" xr:uid="{9270E852-55C9-4B70-BEF3-878B369E5C5F}"/>
    <hyperlink ref="G991" r:id="rId852" xr:uid="{F3359E1C-8FF8-40E5-9BBB-B5927E47EA36}"/>
    <hyperlink ref="G945" r:id="rId853" xr:uid="{F7E5DD69-73D5-48EC-8726-2AB3BE3D80CB}"/>
    <hyperlink ref="G927" r:id="rId854" xr:uid="{42D36737-3661-4B20-A1AD-9745775E6CA3}"/>
    <hyperlink ref="G876" r:id="rId855" xr:uid="{DF7B554D-3EB5-4169-BF8C-07135D4EEA66}"/>
    <hyperlink ref="G866" r:id="rId856" xr:uid="{66896B62-1F2A-4963-A742-A4C6F45131AC}"/>
    <hyperlink ref="G822" r:id="rId857" xr:uid="{8887E1B2-0258-4F5A-9944-FEA98971F593}"/>
    <hyperlink ref="G812" r:id="rId858" xr:uid="{B0F3A8CF-F82B-4B04-8C71-C70AF876E386}"/>
    <hyperlink ref="G804" r:id="rId859" xr:uid="{FE23CA8B-CACE-49D8-95C9-CFE3B901FBE1}"/>
    <hyperlink ref="G800" r:id="rId860" xr:uid="{DC67B5CB-74C6-4322-A7BA-3EE348DB53FB}"/>
    <hyperlink ref="G755" r:id="rId861" xr:uid="{F6FB40EA-D30D-4B9C-B73B-1822145B3A1C}"/>
    <hyperlink ref="G674" r:id="rId862" xr:uid="{5021F8F0-B906-4FB4-AA7F-35D2E6698B46}"/>
    <hyperlink ref="G616" r:id="rId863" location="section-9" xr:uid="{F6A79AED-4D56-4C12-9E7B-45E87C3B9B4B}"/>
    <hyperlink ref="G534" r:id="rId864" xr:uid="{E6BA5C90-6E46-45CE-A221-609F24F3734E}"/>
    <hyperlink ref="G531" r:id="rId865" xr:uid="{D7F82306-A4EE-4B69-BB5E-9D85EA7556FE}"/>
    <hyperlink ref="G513" r:id="rId866" location="panel3" xr:uid="{C33968B7-5D92-47E4-AD5D-231E74C767C1}"/>
    <hyperlink ref="G500" r:id="rId867" xr:uid="{794DDACE-773F-4DF6-8FEF-2AA753D9C14F}"/>
    <hyperlink ref="G436" r:id="rId868" xr:uid="{4AD694A9-7335-4891-98E4-ED2DBD60BAFB}"/>
    <hyperlink ref="G410" r:id="rId869" xr:uid="{B0F768D8-9FA7-4D06-ABCD-F58A1AE52F80}"/>
    <hyperlink ref="G491" r:id="rId870" xr:uid="{137BBD57-A611-4398-8937-735F98F9B971}"/>
    <hyperlink ref="G1040" r:id="rId871" xr:uid="{2508B2C2-4D9C-40FB-8FAD-6A9FCFCF692F}"/>
    <hyperlink ref="G1038" r:id="rId872" xr:uid="{7FC8E34D-022E-4F6B-9155-238DB96D41DB}"/>
    <hyperlink ref="G1016" r:id="rId873" xr:uid="{85DDFF6F-F535-401B-A4E7-FA36762F71E8}"/>
    <hyperlink ref="G1015" r:id="rId874" xr:uid="{21803EA9-7ECD-44C8-BDDF-276EB95F3CA3}"/>
    <hyperlink ref="G398" r:id="rId875" xr:uid="{0A13B76F-448F-4F7C-BE72-DC6575683E9F}"/>
    <hyperlink ref="G1013" r:id="rId876" xr:uid="{3AEE295D-0365-46B9-8433-24FD4ABAA037}"/>
    <hyperlink ref="G1012" r:id="rId877" xr:uid="{F764E8B3-1290-46F7-9B2A-00B713850870}"/>
    <hyperlink ref="G992" r:id="rId878" xr:uid="{957A5BF1-1551-4F9B-AE76-3C8715603924}"/>
    <hyperlink ref="G987" r:id="rId879" xr:uid="{29CE43FF-A828-49D6-89E0-59E88F9166E8}"/>
    <hyperlink ref="G221" r:id="rId880" xr:uid="{2CF8EB41-C28B-4A3B-B547-AA63E4D8986C}"/>
    <hyperlink ref="G909" r:id="rId881" xr:uid="{2EB68A76-5C9B-4519-A984-3EC8B1E93E56}"/>
    <hyperlink ref="G850" r:id="rId882" xr:uid="{1DA0640D-9D4E-4CD8-A7E2-9C5869DC65AB}"/>
    <hyperlink ref="G844" r:id="rId883" xr:uid="{9A440029-3B81-4A91-A821-963492BC20DA}"/>
    <hyperlink ref="G192" r:id="rId884" xr:uid="{AAB2EBBC-D4E5-4A08-998E-1B13DEE9B78D}"/>
    <hyperlink ref="G793" r:id="rId885" xr:uid="{A4534835-1335-40C1-81D9-D125DA48C7E0}"/>
    <hyperlink ref="G769" r:id="rId886" xr:uid="{9F45FF9F-897A-4FBA-B049-6F4744BE5F00}"/>
    <hyperlink ref="G765" r:id="rId887" xr:uid="{14834C20-F9EC-44BD-8967-82B8300A8096}"/>
    <hyperlink ref="G749" r:id="rId888" xr:uid="{A37CC645-4635-45D5-A7F9-B3A5730C4D1D}"/>
    <hyperlink ref="G735" r:id="rId889" xr:uid="{1CE36759-D80B-4B7B-A9A8-660E85BFAC4F}"/>
    <hyperlink ref="G718" r:id="rId890" xr:uid="{2E8D2D25-B1CE-4E8B-BD8E-37B5D766AF43}"/>
    <hyperlink ref="G678" r:id="rId891" xr:uid="{0A6554B5-8ED8-4F39-9420-5632463C42B1}"/>
    <hyperlink ref="G106" r:id="rId892" xr:uid="{28CE023E-0DFA-41C3-9A2F-C696CA58EF60}"/>
    <hyperlink ref="G96" r:id="rId893" xr:uid="{B2B87DBE-8897-47EA-94F6-545F67C22B6C}"/>
    <hyperlink ref="G92" r:id="rId894" xr:uid="{6440652E-1615-489B-B227-B4A94B1E0F70}"/>
    <hyperlink ref="G615" r:id="rId895" xr:uid="{884C0090-5519-4670-B9B9-55A343DE88BB}"/>
    <hyperlink ref="G83" r:id="rId896" xr:uid="{D7838A1C-1720-4D84-80A0-FAEECBE8F4AF}"/>
    <hyperlink ref="G602" r:id="rId897" xr:uid="{A8400EB2-0920-492B-ADE0-8110D85C2E2A}"/>
    <hyperlink ref="G79" r:id="rId898" xr:uid="{1E266851-F4E6-4FF8-8C19-88D17E6988AB}"/>
    <hyperlink ref="G554" r:id="rId899" xr:uid="{AA64F6C5-BEA1-4ACF-B152-1F0B7AD8D187}"/>
    <hyperlink ref="G540" r:id="rId900" xr:uid="{154A0A0F-7AAB-44D0-99B6-077B6096FAED}"/>
    <hyperlink ref="G300" r:id="rId901" xr:uid="{E58EA162-3555-4426-885A-81EA2D340DE2}"/>
    <hyperlink ref="G489" r:id="rId902" xr:uid="{2D929406-0DE5-44C2-B08E-B7EBE2CFFF02}"/>
    <hyperlink ref="G416" r:id="rId903" xr:uid="{3701E485-8149-4593-9067-113F1ADB76B6}"/>
    <hyperlink ref="G1033" r:id="rId904" xr:uid="{C678E827-EA5A-4217-9835-E63E840755DF}"/>
    <hyperlink ref="G397" r:id="rId905" xr:uid="{279306D0-A656-4D10-A514-02C3AD8647EF}"/>
    <hyperlink ref="G364" r:id="rId906" xr:uid="{AFEBFC66-D32B-45E6-919D-C84F783DDD9D}"/>
    <hyperlink ref="G998" r:id="rId907" xr:uid="{E60B037F-3C84-4D83-91AE-2E7DEC2E2455}"/>
    <hyperlink ref="G954" r:id="rId908" xr:uid="{E5ADEA0D-89B7-492D-9355-2A2BB0440217}"/>
    <hyperlink ref="G825" r:id="rId909" xr:uid="{09373076-76AA-46EF-9143-0CC3A406060B}"/>
    <hyperlink ref="G200" r:id="rId910" xr:uid="{689E8A79-F935-4026-AF42-0B3BE5FD72CC}"/>
    <hyperlink ref="G814" r:id="rId911" xr:uid="{D4A9B9DA-EADA-4EFF-83DB-F295CEFB34C7}"/>
    <hyperlink ref="G798" r:id="rId912" xr:uid="{EEE6CDFC-4A24-4C8B-AF28-B736CEECF936}"/>
    <hyperlink ref="G790" r:id="rId913" xr:uid="{270B399A-381C-4F70-B22B-6B7EC4BB9BF8}"/>
    <hyperlink ref="G781" r:id="rId914" xr:uid="{F1E7A82A-B355-4190-AF03-2153204DA713}"/>
    <hyperlink ref="G774" r:id="rId915" xr:uid="{52E564D1-758A-457C-9416-413CED810079}"/>
    <hyperlink ref="G745" r:id="rId916" xr:uid="{E74D4D5B-9862-4657-B92D-8F58F99E535C}"/>
    <hyperlink ref="G154" r:id="rId917" xr:uid="{141E1A14-C57D-4CFE-ACF7-4484EA355DCE}"/>
    <hyperlink ref="G344" r:id="rId918" xr:uid="{FEA3E6F7-5C88-416F-A918-69428AA3DCBE}"/>
    <hyperlink ref="G91" r:id="rId919" xr:uid="{E54AA0FE-6D19-48E5-83ED-6736791FE9E3}"/>
    <hyperlink ref="G17" r:id="rId920" xr:uid="{51129B99-949C-474C-91C9-5EA044062020}"/>
    <hyperlink ref="G18" r:id="rId921" xr:uid="{46EF920E-4BDB-42B2-A759-4EF9D8AEA46A}"/>
    <hyperlink ref="G1055" r:id="rId922" xr:uid="{93C79826-EAB8-41A6-A8B7-9DA451D5BBCD}"/>
    <hyperlink ref="G109" r:id="rId923" xr:uid="{F3054B14-CF27-4212-9845-FE778BA2CFFB}"/>
    <hyperlink ref="G47" r:id="rId924" xr:uid="{87743F31-E154-4CAE-ADEB-F6F8B4F29F0D}"/>
    <hyperlink ref="G63" r:id="rId925" xr:uid="{70598F55-3972-4F95-8628-F36228D63117}"/>
    <hyperlink ref="G155" r:id="rId926" xr:uid="{48AD649F-73CF-4277-92B3-A85D3A498D48}"/>
    <hyperlink ref="G564" r:id="rId927" xr:uid="{30375D6B-357C-4FD1-9F0A-CD2EBE905C27}"/>
    <hyperlink ref="G526" r:id="rId928" xr:uid="{C967A98F-438F-4584-8EBE-347B6927CD5D}"/>
    <hyperlink ref="G751" r:id="rId929" xr:uid="{30E7D24B-AFCB-46A7-BAC5-9ADE14BBD61F}"/>
    <hyperlink ref="G1048" r:id="rId930" xr:uid="{5D00E45F-0A33-4535-B40E-C1DEF3656009}"/>
    <hyperlink ref="G868" r:id="rId931" xr:uid="{A0BEBDD3-4446-442F-8F41-9D8E2ECB6DAF}"/>
    <hyperlink ref="G756" r:id="rId932" xr:uid="{D5AA3B15-83AC-4803-B3C0-C2DC0EB91496}"/>
    <hyperlink ref="G762" r:id="rId933" xr:uid="{604208D4-92FE-4795-BD66-71C649925F9A}"/>
    <hyperlink ref="G807" r:id="rId934" xr:uid="{572C5BD6-D021-4B5C-B869-44DEAA434CD1}"/>
    <hyperlink ref="G194" r:id="rId935" xr:uid="{437459CF-A9DB-4499-A425-A5066C15C227}"/>
    <hyperlink ref="G463" r:id="rId936" xr:uid="{8DCA107E-92E3-4D05-B142-2023A67EA2E8}"/>
    <hyperlink ref="G889" r:id="rId937" xr:uid="{EC600404-675A-4706-B844-6551967E4ADF}"/>
    <hyperlink ref="G906" r:id="rId938" xr:uid="{E0943373-0655-416F-BDFC-7F049CA7CDD2}"/>
    <hyperlink ref="G1010" r:id="rId939" xr:uid="{97F7BF39-BADD-4AEC-BB59-90964E528752}"/>
    <hyperlink ref="G1049" r:id="rId940" xr:uid="{63E4F160-E7D4-4B7C-8615-929B7DDE276D}"/>
    <hyperlink ref="G449" r:id="rId941" xr:uid="{F9F77310-F572-44D8-B340-1CAF178C524E}"/>
    <hyperlink ref="G506" r:id="rId942" xr:uid="{DE2BD253-EE2E-4CB9-BF49-CE0FF31F7093}"/>
    <hyperlink ref="G547" r:id="rId943" xr:uid="{EDD1CBC4-4C19-492E-A543-66F599064D33}"/>
    <hyperlink ref="G581" r:id="rId944" xr:uid="{20A49F28-FD6B-416D-95C8-CC292DFCD334}"/>
    <hyperlink ref="G626" r:id="rId945" xr:uid="{8EBB773C-4655-4975-96D9-EF9A9E94E956}"/>
    <hyperlink ref="G634" r:id="rId946" xr:uid="{E8355E14-D3F3-4547-BDD3-383B2A5DD3CC}"/>
    <hyperlink ref="G723" r:id="rId947" xr:uid="{FB8FED41-F998-4DFD-8A7E-0F4E0F055A01}"/>
    <hyperlink ref="G759" r:id="rId948" xr:uid="{5FD54DAB-C5ED-4FF8-87B3-325DB805F8CE}"/>
    <hyperlink ref="G694" r:id="rId949" xr:uid="{7E8A8244-D598-4A33-8A9F-8A69A30692A1}"/>
    <hyperlink ref="G669" r:id="rId950" xr:uid="{D9C28158-3C87-414B-B87D-182C99C2E5DD}"/>
    <hyperlink ref="G767" r:id="rId951" xr:uid="{2F033C61-8973-43EA-9C86-4E154C681E71}"/>
    <hyperlink ref="G1000" r:id="rId952" xr:uid="{7830C8E0-2082-41B2-A26B-3A089A7598F0}"/>
    <hyperlink ref="G444" r:id="rId953" xr:uid="{15CB1277-7B61-46D5-970D-BCB09B05E146}"/>
    <hyperlink ref="G780" r:id="rId954" xr:uid="{902B0A8D-DD1C-445F-A720-822622E4F7B6}"/>
    <hyperlink ref="G1039" r:id="rId955" xr:uid="{E990E7BF-70AA-4A23-B7A7-87EFDCDCAAB4}"/>
    <hyperlink ref="G639" r:id="rId956" xr:uid="{4E491B41-4708-4969-B95A-C7015526A42C}"/>
    <hyperlink ref="G618" r:id="rId957" xr:uid="{BC893841-A8AE-44CC-A5D8-CF763DC96A61}"/>
    <hyperlink ref="G736" r:id="rId958" xr:uid="{76486F3D-B874-4805-9109-2D201186ED98}"/>
    <hyperlink ref="G638" r:id="rId959" xr:uid="{F96F10FC-7E34-408D-83A6-8FF999664B81}"/>
    <hyperlink ref="G738" r:id="rId960" xr:uid="{882E520C-1973-4A93-85A1-83473A8E821E}"/>
    <hyperlink ref="G872" r:id="rId961" xr:uid="{73A2C296-72D0-40C7-A5C5-C7313B4E7198}"/>
    <hyperlink ref="G461" r:id="rId962" xr:uid="{42262DE1-E9D2-469A-BE6C-6D8BCB7CE9A1}"/>
    <hyperlink ref="G472" r:id="rId963" xr:uid="{2221B1FF-FE31-466C-9F05-44BAF142A304}"/>
    <hyperlink ref="G967" r:id="rId964" xr:uid="{E0F7F89F-3E76-4BA8-8F46-C88846F66551}"/>
    <hyperlink ref="G728" r:id="rId965" xr:uid="{A342ADB7-BE33-45BA-96D9-620EB355CB46}"/>
    <hyperlink ref="G744" r:id="rId966" xr:uid="{1F66021D-3738-4582-8579-94FB3F98F296}"/>
    <hyperlink ref="G485" r:id="rId967" location="Contacts" xr:uid="{0C602395-9ABF-4773-AE57-3EEAFC85F6AB}"/>
    <hyperlink ref="G529" r:id="rId968" xr:uid="{B1B51CA7-2FEA-4E16-B16C-55C7C63E0A85}"/>
    <hyperlink ref="G65" r:id="rId969" xr:uid="{5D1B8539-FE51-4C96-9BBE-E38183F5CAA1}"/>
    <hyperlink ref="G544" r:id="rId970" xr:uid="{A04E7A75-8522-4894-80BF-0CEA46B98470}"/>
    <hyperlink ref="G584" r:id="rId971" xr:uid="{465994D6-D0C1-4DF1-AFC8-D3E40C3C7FA5}"/>
    <hyperlink ref="G611" r:id="rId972" xr:uid="{263E511F-9613-401E-AF4C-870A95AFE11E}"/>
    <hyperlink ref="G386" r:id="rId973" xr:uid="{9B02212B-E9F5-4357-AE0D-0809464DAE74}"/>
    <hyperlink ref="G510" r:id="rId974" xr:uid="{0894C966-5706-44E7-9863-131C299C3AFF}"/>
    <hyperlink ref="G562" r:id="rId975" xr:uid="{A910CB5D-5E04-4E0D-B541-29C299745F79}"/>
    <hyperlink ref="G167" r:id="rId976" location="jobs" xr:uid="{FDAF2CF8-8CC5-441D-9D3E-B48A3F49A6B5}"/>
    <hyperlink ref="G928" r:id="rId977" xr:uid="{799BB4DA-A813-4DA5-A0E6-B2FCBDFB7B87}"/>
    <hyperlink ref="G934" r:id="rId978" xr:uid="{5E4A8227-2F17-4443-A04C-77627266DAD2}"/>
    <hyperlink ref="G1035" r:id="rId979" xr:uid="{CBA3E47E-635B-41A5-BC6C-413D2F2D6768}"/>
    <hyperlink ref="G87" r:id="rId980" location="positions" xr:uid="{C0BB6B20-D88C-422A-BE06-E822A152D258}"/>
    <hyperlink ref="G878" r:id="rId981" xr:uid="{6F9214EC-0106-4018-9AF0-933ACFB1609C}"/>
    <hyperlink ref="G863" r:id="rId982" xr:uid="{4D0F87D9-C578-4B74-99F0-8CF373FCA2C6}"/>
    <hyperlink ref="G594" r:id="rId983" xr:uid="{EA9F44AA-9B34-4C53-8043-BCA3401CBAA9}"/>
    <hyperlink ref="G726" r:id="rId984" xr:uid="{6439B4A3-0195-48CC-9BD6-E54B7A9A9106}"/>
    <hyperlink ref="G33" r:id="rId985" xr:uid="{5E13B4D0-8DAA-4245-860F-B811F983D466}"/>
    <hyperlink ref="G984" r:id="rId986" xr:uid="{932864D1-CB35-4975-9395-9DF2FACC3E53}"/>
    <hyperlink ref="G609" r:id="rId987" xr:uid="{5687038B-BE9C-4F76-8EEE-9C19E2CF4DD8}"/>
    <hyperlink ref="G857" r:id="rId988" xr:uid="{7E69061B-388F-4DA4-B324-08A5D590D92C}"/>
    <hyperlink ref="G705" r:id="rId989" xr:uid="{B62CD9BE-4052-40F8-85DD-468F1298CD4A}"/>
    <hyperlink ref="G542" r:id="rId990" xr:uid="{3F7F8D32-FA86-459C-B026-EE7A935B2C5E}"/>
    <hyperlink ref="G25" r:id="rId991" xr:uid="{2A0A46BE-4EA6-491F-AAB5-8FED0CB4A3D2}"/>
    <hyperlink ref="G754" r:id="rId992" xr:uid="{B542675A-29F9-4E1F-858E-215A9E198CF4}"/>
    <hyperlink ref="G787" r:id="rId993" xr:uid="{901DBB38-FB4E-43B8-9869-28FE5A7ED7C8}"/>
    <hyperlink ref="G988" r:id="rId994" xr:uid="{3C81F614-6152-4170-AC6F-C793D502DF2B}"/>
    <hyperlink ref="G692" r:id="rId995" xr:uid="{6B0E68CB-7756-44E9-96D5-E786C03699E0}"/>
    <hyperlink ref="G1008" r:id="rId996" xr:uid="{52D45B10-9709-44BA-B949-98A3CA8DF26C}"/>
    <hyperlink ref="G431" r:id="rId997" xr:uid="{51857463-06D2-4279-B519-E6235F1BF702}"/>
    <hyperlink ref="G677" r:id="rId998" xr:uid="{F62AFD38-0758-4BE8-B5DC-1A9119EB23C5}"/>
    <hyperlink ref="G832" r:id="rId999" xr:uid="{194CA084-9458-4D79-A805-5739566CD0B5}"/>
    <hyperlink ref="G628" r:id="rId1000" xr:uid="{B6AE47BB-839C-443B-8EBD-28F033303C90}"/>
    <hyperlink ref="G204" r:id="rId1001" location="social-buttons1-8" xr:uid="{AE9A394B-7ABC-4041-8549-77C0C49A9C48}"/>
    <hyperlink ref="G679" r:id="rId1002" xr:uid="{B089069D-A636-463E-872B-39B8C22A87F8}"/>
    <hyperlink ref="G980" r:id="rId1003" xr:uid="{B03D0E1A-55AC-4984-BD62-D6DE5E4A0522}"/>
    <hyperlink ref="G923" r:id="rId1004" xr:uid="{70AF8076-FA24-49F2-9798-3C04E37670E3}"/>
    <hyperlink ref="G772" r:id="rId1005" location="contact" xr:uid="{F209CABF-AF77-4CFC-A0BD-2E4F688D150C}"/>
    <hyperlink ref="G664" r:id="rId1006" xr:uid="{86ACBD8B-0655-4AF5-856B-5B5CE7EA0009}"/>
    <hyperlink ref="G42" r:id="rId1007" location="careers" xr:uid="{BFB88F55-9A82-4DEC-87AB-2EBA00407DAE}"/>
    <hyperlink ref="G153" r:id="rId1008" xr:uid="{6F088E41-3B45-4E99-B14D-2C127D26095F}"/>
    <hyperlink ref="G16" r:id="rId1009" xr:uid="{3C3ADEEB-3E32-4248-9E42-0A23BA9B1D88}"/>
    <hyperlink ref="G929" r:id="rId1010" xr:uid="{F6C00B3A-6C40-40F3-B3CC-937D6E272339}"/>
    <hyperlink ref="G776" r:id="rId1011" xr:uid="{CAD64120-0EF2-43BD-A2C3-CC74A52E668C}"/>
    <hyperlink ref="G126" r:id="rId1012" xr:uid="{C6824610-6999-45C9-8CCB-8BE17EE645D1}"/>
    <hyperlink ref="G985" r:id="rId1013" location="meetteam" xr:uid="{E5C694E1-7D59-4527-9B87-6383A43962C7}"/>
    <hyperlink ref="G959" r:id="rId1014" xr:uid="{5726683B-BE6A-4A99-B811-E23F4FB01A4B}"/>
    <hyperlink ref="G962" r:id="rId1015" xr:uid="{88FC072B-85BF-4519-B5C5-D83899498B0D}"/>
    <hyperlink ref="G996" r:id="rId1016" xr:uid="{660004FF-0CDE-4B22-B4FB-866BB8C03AF5}"/>
    <hyperlink ref="G593" r:id="rId1017" xr:uid="{183CAE4C-72AC-49B2-9670-B073AFB210A5}"/>
    <hyperlink ref="G768" r:id="rId1018" xr:uid="{218A392E-84DC-4A4D-B622-4334EA87F090}"/>
    <hyperlink ref="G608" r:id="rId1019" xr:uid="{00F84165-5AAD-459B-8E88-D3E9D25ADD9A}"/>
    <hyperlink ref="G932" r:id="rId1020" xr:uid="{05CC06AA-2194-448F-AE7E-8EFEF2FF6473}"/>
    <hyperlink ref="G424" r:id="rId1021" xr:uid="{32A7D866-D6D1-438B-BEEA-D4AC37E4B42E}"/>
    <hyperlink ref="G507" r:id="rId1022" xr:uid="{022E5CAC-D4CA-4F31-B4E8-D00C8F757C93}"/>
    <hyperlink ref="G535" r:id="rId1023" xr:uid="{FE6DD692-C0ED-4E6F-A322-8CEECF9394DC}"/>
    <hyperlink ref="G646" r:id="rId1024" xr:uid="{C64EF865-C450-4BB7-9FB4-D00E84543D68}"/>
    <hyperlink ref="G653" r:id="rId1025" xr:uid="{9037AE8B-5E4E-4E04-9485-63EC008F5052}"/>
    <hyperlink ref="G98" r:id="rId1026" location="jobs" xr:uid="{B73A1D1E-71D0-494A-BA40-DCF47781C946}"/>
    <hyperlink ref="G504" r:id="rId1027" xr:uid="{595AC490-8508-4311-8BF6-27E551093923}"/>
    <hyperlink ref="G90" r:id="rId1028" xr:uid="{F64AA7CF-ADAE-4EA8-98F0-72229043C864}"/>
    <hyperlink ref="G956" r:id="rId1029" xr:uid="{DF87B40E-0482-45FE-8955-7DFD2CED094D}"/>
    <hyperlink ref="G552" r:id="rId1030" xr:uid="{C50B72FC-C64F-4C66-9505-59DDFCF092DC}"/>
    <hyperlink ref="G924" r:id="rId1031" xr:uid="{4A531FF0-6DA7-4C75-A17D-D7CD697AC144}"/>
    <hyperlink ref="G111" r:id="rId1032" xr:uid="{E4961D4D-7F09-49D6-8754-944032306C7F}"/>
    <hyperlink ref="G127" r:id="rId1033" xr:uid="{FEA5EBDD-454B-4F8E-841B-99026F1FA65D}"/>
    <hyperlink ref="G165" r:id="rId1034" xr:uid="{B4C419B8-5D24-4C46-8F58-C4D50DAA5C52}"/>
    <hyperlink ref="G406" r:id="rId1035" xr:uid="{EE09318F-67A3-422A-8B33-B3C5015AD489}"/>
    <hyperlink ref="G81" r:id="rId1036" xr:uid="{43A2C4AD-34E5-4775-AEC5-01667EFB117B}"/>
    <hyperlink ref="G178" r:id="rId1037" xr:uid="{DCC67903-9CC5-42CF-B61E-C8E8576D0847}"/>
    <hyperlink ref="G171" r:id="rId1038" xr:uid="{82EB2608-D4A4-4D25-82C7-564FA88C68BB}"/>
    <hyperlink ref="G843" r:id="rId1039" xr:uid="{69544292-ABED-4EC4-88D7-76BEF5F70277}"/>
    <hyperlink ref="G345" r:id="rId1040" xr:uid="{BCAD3226-1B67-43C5-8FFF-C5E8B534D58C}"/>
    <hyperlink ref="G430" r:id="rId1041" xr:uid="{BCDC55CF-3AA1-4219-92C0-C7C5EF985924}"/>
    <hyperlink ref="G140" r:id="rId1042" xr:uid="{CCBECF51-3191-4233-B5C7-3B966D8F351A}"/>
    <hyperlink ref="G283" r:id="rId1043" xr:uid="{0891EF09-EC04-4508-8E16-6925C93668B5}"/>
    <hyperlink ref="G577" r:id="rId1044" xr:uid="{FBE374B6-F066-43E0-A0A3-274F6749BB25}"/>
    <hyperlink ref="C8" r:id="rId1045" xr:uid="{A3EDFEF0-B38E-4674-9C82-95326B39D07E}"/>
    <hyperlink ref="G429" r:id="rId1046" xr:uid="{59486901-15EB-409F-A580-D8DD237CBF8B}"/>
    <hyperlink ref="G1062" r:id="rId1047" xr:uid="{11BF45DC-65AF-4656-9F31-9B6220191D01}"/>
    <hyperlink ref="G1063" r:id="rId1048" xr:uid="{3D07390C-B484-4ED2-BBE9-A4C2DA306763}"/>
    <hyperlink ref="G1064" r:id="rId1049" xr:uid="{4821CA83-20ED-4260-9450-414B3CEDDF45}"/>
    <hyperlink ref="G1065" r:id="rId1050" xr:uid="{5494C28D-2206-42C5-BAB1-2469605BCF49}"/>
    <hyperlink ref="G1067" r:id="rId1051" xr:uid="{57578D00-F83C-4C16-A268-436AE9B17190}"/>
    <hyperlink ref="G1068" r:id="rId1052" xr:uid="{B348B521-32BF-4EE3-9C26-AB93E65AFF4B}"/>
    <hyperlink ref="G1069" r:id="rId1053" xr:uid="{A33D5AB1-9413-4B62-AA8D-A3A288E8B0F3}"/>
    <hyperlink ref="G1070" r:id="rId1054" xr:uid="{7B36DE88-6D32-4B8F-9659-480949F627B1}"/>
    <hyperlink ref="G1071" r:id="rId1055" xr:uid="{FD105A52-FA10-43E7-99E2-92B89D400E0E}"/>
    <hyperlink ref="G1073" r:id="rId1056" xr:uid="{ED8F4FB9-FFEC-4596-AB79-8371AA68E76D}"/>
    <hyperlink ref="G1075" r:id="rId1057" xr:uid="{E97F0185-BE93-4F2A-A916-88D4F3FD6A98}"/>
    <hyperlink ref="G1076" r:id="rId1058" xr:uid="{79CEB0B8-86E5-4612-98E4-3C65A7EFF1B1}"/>
    <hyperlink ref="G1066" r:id="rId1059" xr:uid="{26EC12B4-3E02-417D-94D6-AA000C6508F3}"/>
    <hyperlink ref="G1072" r:id="rId1060" xr:uid="{65779866-40C9-43A0-A67D-C968D00741E7}"/>
    <hyperlink ref="G1074" r:id="rId1061" xr:uid="{409B4FDF-4344-44DB-A2D9-4A57A2FAF309}"/>
    <hyperlink ref="G1077" r:id="rId1062" xr:uid="{81526B40-9D6A-441D-930F-778BE7A5175D}"/>
    <hyperlink ref="G1078" r:id="rId1063" xr:uid="{D32BD0B6-2261-43EE-94C1-4D2D0D3E4A10}"/>
    <hyperlink ref="G1079" r:id="rId1064" xr:uid="{FD51E459-CB0E-4C1C-9C64-38EE8F5594E5}"/>
    <hyperlink ref="G1080" r:id="rId1065" xr:uid="{033EFF92-BDC7-4C93-BA7F-3470AF8C7F7D}"/>
    <hyperlink ref="G1082" r:id="rId1066" xr:uid="{918654ED-3A3C-4623-A9F9-6A53A0D6FD4C}"/>
    <hyperlink ref="G1083" r:id="rId1067" xr:uid="{BA937912-817C-45D3-9B80-865E7EA86FD3}"/>
    <hyperlink ref="G1084" r:id="rId1068" xr:uid="{256090D9-D53A-43C8-8DA3-98AEE684A054}"/>
    <hyperlink ref="G1086" r:id="rId1069" xr:uid="{7521978D-342A-43C5-9747-8E1B734123BF}"/>
    <hyperlink ref="G1087" r:id="rId1070" xr:uid="{562EEE71-D37A-4879-AE01-DB4B118D601F}"/>
    <hyperlink ref="G1088" r:id="rId1071" xr:uid="{498BACCB-23AD-486F-BC1C-B2105E4A1FE8}"/>
    <hyperlink ref="G1089" r:id="rId1072" xr:uid="{FBE76A90-586A-43D8-9A2B-B83301A727EA}"/>
    <hyperlink ref="G1090" r:id="rId1073" xr:uid="{C900E754-7338-433C-AF76-3CF830FA2C45}"/>
    <hyperlink ref="G1093" r:id="rId1074" xr:uid="{D38BB705-C760-4C1E-BE7B-C1673F0DF4C9}"/>
    <hyperlink ref="G1094" r:id="rId1075" xr:uid="{9DC403B2-1E52-4896-98A7-6FAFA628F92D}"/>
    <hyperlink ref="G1095" r:id="rId1076" xr:uid="{68A9EB12-2F9D-4A0D-B65B-94EF46B1AC72}"/>
    <hyperlink ref="G1096" r:id="rId1077" xr:uid="{02B3129F-EA92-4808-8367-E644BDDC02B9}"/>
    <hyperlink ref="G1097" r:id="rId1078" xr:uid="{AF878665-2367-4FE2-82E4-B2C882038B56}"/>
    <hyperlink ref="G1098" r:id="rId1079" xr:uid="{F1475A6C-5140-405A-BE88-19AAD2FF60DD}"/>
    <hyperlink ref="G1099" r:id="rId1080" xr:uid="{DB439A90-2E89-4D73-9B1B-7C6C9A895C1D}"/>
    <hyperlink ref="G1100" r:id="rId1081" xr:uid="{3594968B-3CD8-4FB7-9D15-D6D48D7DEDAF}"/>
    <hyperlink ref="G1101" r:id="rId1082" xr:uid="{543881AE-CA20-4205-A5BF-CE240F05DD80}"/>
    <hyperlink ref="G1102" r:id="rId1083" xr:uid="{9AE7E489-46AC-4F56-A69C-E24D058EF309}"/>
    <hyperlink ref="G1103" r:id="rId1084" xr:uid="{C089DC14-13FD-4BBD-85CF-F13445943586}"/>
    <hyperlink ref="G1105" r:id="rId1085" xr:uid="{0160B7E2-11A6-4F7C-AA4E-0EBB0F4BA64A}"/>
    <hyperlink ref="G1106" r:id="rId1086" xr:uid="{E002F496-D658-466D-A8D8-157BC9CFCC14}"/>
    <hyperlink ref="G1104" r:id="rId1087" xr:uid="{B88658A8-4219-41EA-87EF-D24F80449246}"/>
    <hyperlink ref="G1107" r:id="rId1088" xr:uid="{0517C4D4-551F-4570-8E90-641C1A951652}"/>
    <hyperlink ref="G1110" r:id="rId1089" xr:uid="{278E5454-8354-497A-978E-D079835F5ECE}"/>
    <hyperlink ref="G1111" r:id="rId1090" xr:uid="{C7CADFC5-66CB-4248-A21B-2311460E444A}"/>
    <hyperlink ref="G1113" r:id="rId1091" xr:uid="{9895429E-9D53-45EC-837F-AAFCAE91ABC6}"/>
    <hyperlink ref="G1114" r:id="rId1092" xr:uid="{D5270B09-5C8A-492D-93E0-BBAA153A93E9}"/>
    <hyperlink ref="G1115" r:id="rId1093" xr:uid="{1B87AAA3-3612-4C89-B2A8-7180C61D61DF}"/>
    <hyperlink ref="G1116" r:id="rId1094" xr:uid="{F77BCCA5-9A42-431B-BAFE-1F4EE6CBA016}"/>
    <hyperlink ref="G1117" r:id="rId1095" xr:uid="{1377F941-F78D-4BF4-AB10-319023776992}"/>
    <hyperlink ref="G1118" r:id="rId1096" xr:uid="{43919686-999D-402D-AAE9-68CF26E248CB}"/>
    <hyperlink ref="G1120" r:id="rId1097" xr:uid="{29C21F01-774C-4CCB-8344-96CC64848BC0}"/>
    <hyperlink ref="G1121" r:id="rId1098" xr:uid="{4FFBAEAA-F99F-4BBF-AE65-A8BF1AF7C46A}"/>
    <hyperlink ref="G1122" r:id="rId1099" xr:uid="{A8890B38-7C18-49CE-B172-EC50F0EE6C6E}"/>
    <hyperlink ref="G1123" r:id="rId1100" xr:uid="{AB0D2C4A-A365-4C72-A218-E695985F7B01}"/>
    <hyperlink ref="G1125" r:id="rId1101" xr:uid="{8602E1E5-49A0-43D3-A425-4CD3C920358C}"/>
    <hyperlink ref="G1126" r:id="rId1102" xr:uid="{C90DCFC3-EAE8-4890-9055-0C7778107B50}"/>
    <hyperlink ref="G1124" r:id="rId1103" xr:uid="{2AFE5490-2EA5-4D8F-97FA-FEADE030CDB4}"/>
    <hyperlink ref="G1128" r:id="rId1104" xr:uid="{D7C15653-F2AC-4A94-9554-643BB5B8A537}"/>
    <hyperlink ref="G1129" r:id="rId1105" xr:uid="{9574DB51-1A14-4929-B7DF-B5242EAA1F73}"/>
    <hyperlink ref="G1130" r:id="rId1106" xr:uid="{FE89EA12-54DA-4239-9F26-2319725B7401}"/>
    <hyperlink ref="G1131" r:id="rId1107" xr:uid="{504B8285-B925-42B4-AF64-26F57AF95AAC}"/>
    <hyperlink ref="G1132" r:id="rId1108" xr:uid="{AAD3265E-C3CC-4B65-A54F-1A5632DF53D5}"/>
    <hyperlink ref="G1133" r:id="rId1109" xr:uid="{276BA267-3408-4C94-B27E-8A6CF585CC9D}"/>
    <hyperlink ref="G1135" r:id="rId1110" xr:uid="{1B03B81A-C339-4BC4-8D86-7C1C819A008E}"/>
    <hyperlink ref="G1136" r:id="rId1111" xr:uid="{5BBCEA83-0852-4BE9-9F86-A8BA62881605}"/>
    <hyperlink ref="G1137" r:id="rId1112" xr:uid="{F6C26E47-FCA2-432E-AB5C-C457DEB9B83E}"/>
    <hyperlink ref="G1139" r:id="rId1113" xr:uid="{E0B86097-82A5-427D-A962-F594EE368209}"/>
    <hyperlink ref="G1143" r:id="rId1114" xr:uid="{6F6DA96D-D7F8-4B93-AADC-8D861641F537}"/>
    <hyperlink ref="G1144" r:id="rId1115" xr:uid="{4BE63213-705C-4133-84E5-0C2B4C624E85}"/>
    <hyperlink ref="G1145" r:id="rId1116" xr:uid="{131A089D-B19A-4205-A2B7-DF96B08C606A}"/>
    <hyperlink ref="G1146" r:id="rId1117" xr:uid="{04FE26DC-E001-41B4-A30C-AD31F26F8F53}"/>
    <hyperlink ref="G1147" r:id="rId1118" xr:uid="{BFC16F92-D540-414B-A647-515F6776F9BC}"/>
    <hyperlink ref="G1148" r:id="rId1119" xr:uid="{E73055E9-AE08-4CE0-962B-736D9BE7FDE2}"/>
    <hyperlink ref="G1152" r:id="rId1120" xr:uid="{0A4FB6BB-50AF-4C4D-B0E7-39B1048774C8}"/>
    <hyperlink ref="G1154" r:id="rId1121" xr:uid="{BD48FC7B-F1D9-4A38-B43C-7B69B3B6973F}"/>
    <hyperlink ref="G1155" r:id="rId1122" xr:uid="{93DD8C5F-EDF5-401A-A235-DAA6968A2D5A}"/>
    <hyperlink ref="G1156" r:id="rId1123" xr:uid="{AC708024-CA56-4F66-B76B-D7E40362C700}"/>
    <hyperlink ref="G1158" r:id="rId1124" xr:uid="{639C2E17-62BE-47D6-8060-45523401B836}"/>
    <hyperlink ref="G1159" r:id="rId1125" xr:uid="{878CE411-616B-4140-BEF7-81EE41C4271B}"/>
    <hyperlink ref="G1160" r:id="rId1126" xr:uid="{81E3F97C-3E5F-418D-B115-484982A64A29}"/>
    <hyperlink ref="G1161" r:id="rId1127" xr:uid="{79CB368C-9D01-4574-B636-60E5EA2F37C9}"/>
    <hyperlink ref="G1162" r:id="rId1128" xr:uid="{A8AAE78E-8364-49B3-A7D2-E2F3F772FFEA}"/>
    <hyperlink ref="G1163" r:id="rId1129" xr:uid="{DF702F55-668E-47A3-8B92-558D8D74806A}"/>
    <hyperlink ref="G1164" r:id="rId1130" xr:uid="{C92000EC-6F42-448D-A9E4-91B8223C6219}"/>
    <hyperlink ref="G1166" r:id="rId1131" xr:uid="{2A220485-D5E1-4912-B173-240DBC63B635}"/>
    <hyperlink ref="G1168" r:id="rId1132" xr:uid="{98A704AD-FBB2-452E-A449-EF1C4858B19C}"/>
    <hyperlink ref="G1169" r:id="rId1133" xr:uid="{4997A8EA-BF17-4B75-991A-62382A7F2B67}"/>
    <hyperlink ref="G1170" r:id="rId1134" xr:uid="{1C7A98DF-E348-4129-B598-52476F0D1B85}"/>
    <hyperlink ref="G1171" r:id="rId1135" xr:uid="{C213695D-5879-4BBB-814B-4ED1DDA4CB00}"/>
    <hyperlink ref="G1172" r:id="rId1136" xr:uid="{24D3ECE8-58E3-4B43-852F-AC1EBD4896EC}"/>
    <hyperlink ref="G1173" r:id="rId1137" xr:uid="{8C1C8ECE-F9FF-4674-A570-AE38F92CAB0C}"/>
    <hyperlink ref="G1174" r:id="rId1138" xr:uid="{C7667076-603F-4BC4-81B3-AA1AA0A45A26}"/>
    <hyperlink ref="G1175" r:id="rId1139" xr:uid="{704C99B1-12EC-4A69-ADED-DB823460065E}"/>
    <hyperlink ref="G1178" r:id="rId1140" xr:uid="{D6C5F433-E24F-4246-B9AA-37B6B0335F32}"/>
    <hyperlink ref="G1179" r:id="rId1141" xr:uid="{51E62488-09BA-4C66-BF8E-CD5599F50F2D}"/>
    <hyperlink ref="G1180" r:id="rId1142" xr:uid="{D8EC3ED3-B0A5-4040-B014-2151307A9AE0}"/>
    <hyperlink ref="G1182" r:id="rId1143" xr:uid="{A46FC286-0293-453A-B084-04B64BFA38D3}"/>
    <hyperlink ref="G1181" r:id="rId1144" xr:uid="{E70A7DA2-69CE-4BFF-93FA-7A42E482C8FD}"/>
    <hyperlink ref="G1183" r:id="rId1145" xr:uid="{4D74F0A9-8EF4-4528-9A54-6106BF45B46E}"/>
    <hyperlink ref="G1185" r:id="rId1146" xr:uid="{5D1022D5-FB37-4D26-B87D-89C5940ABDBF}"/>
    <hyperlink ref="G1186" r:id="rId1147" xr:uid="{B12239B2-CB7A-4EF5-97F3-6319A4BA44A6}"/>
    <hyperlink ref="G1187" r:id="rId1148" xr:uid="{0A0C129E-26B8-466E-B0E1-79003902D58C}"/>
    <hyperlink ref="G1188" r:id="rId1149" xr:uid="{2E764541-2709-450A-88D7-70E119A78A44}"/>
    <hyperlink ref="G1189" r:id="rId1150" xr:uid="{20001BA5-149D-46CA-A1CE-2CBACD1E69C1}"/>
    <hyperlink ref="G1190" r:id="rId1151" xr:uid="{B5A7F39F-844B-416B-A9DB-3E3841C429F5}"/>
    <hyperlink ref="G1191" r:id="rId1152" xr:uid="{113B68FA-8E08-44D6-80BD-79AB6A68A25F}"/>
    <hyperlink ref="G1192" r:id="rId1153" xr:uid="{39EF70D0-7054-4DD0-B665-6B2ED3EC43CD}"/>
    <hyperlink ref="G1193" r:id="rId1154" xr:uid="{0504E6F6-E810-4648-A61A-0E313632598D}"/>
    <hyperlink ref="G1195" r:id="rId1155" xr:uid="{A025D5E2-AE72-441A-B410-107626BCFF30}"/>
    <hyperlink ref="G1196" r:id="rId1156" xr:uid="{2BBD56AA-06C5-4B55-BD58-6035FA8EE6F0}"/>
    <hyperlink ref="G1197" r:id="rId1157" xr:uid="{F13514C5-AA02-4635-B6B6-9C83B16425BB}"/>
    <hyperlink ref="G1199" r:id="rId1158" xr:uid="{29FDF36F-E931-41E8-BB1E-A92131BF65AD}"/>
    <hyperlink ref="G1198" r:id="rId1159" xr:uid="{618F0C35-DFF2-436B-AEDE-0B9949A07B63}"/>
    <hyperlink ref="G1200" r:id="rId1160" xr:uid="{1C5A4C8A-CF61-4D95-975C-24398E203CC3}"/>
    <hyperlink ref="G1201" r:id="rId1161" xr:uid="{D1F83410-0176-4437-B270-A9DC3B7AF5A9}"/>
    <hyperlink ref="G1203" r:id="rId1162" xr:uid="{C5BA1FA7-0D07-4DC3-8C33-C7E1C3E48307}"/>
    <hyperlink ref="G1204" r:id="rId1163" xr:uid="{41B58175-226C-4BFC-8026-9CD0B377A805}"/>
    <hyperlink ref="G1205" r:id="rId1164" xr:uid="{C59D296F-52A9-4335-A5E3-218079683A71}"/>
    <hyperlink ref="G1206" r:id="rId1165" xr:uid="{D6B56EE1-D5AC-4AA8-B7D0-44D6DFAC56CF}"/>
    <hyperlink ref="G1207" r:id="rId1166" xr:uid="{876CA54F-EDB2-4B90-8BA8-F52724A3E8F6}"/>
    <hyperlink ref="G1208" r:id="rId1167" xr:uid="{C6F58916-E938-47FA-B943-4979C253BBBA}"/>
    <hyperlink ref="G1209" r:id="rId1168" xr:uid="{55329148-D8E1-4224-A2B4-1D58015EA1A5}"/>
    <hyperlink ref="G1210" r:id="rId1169" xr:uid="{A76C147A-4D00-4C60-826A-170AEFA6937E}"/>
    <hyperlink ref="G1211" r:id="rId1170" xr:uid="{D3000BF0-BB3D-4CBC-A21D-57890F7A24E7}"/>
    <hyperlink ref="G1212" r:id="rId1171" xr:uid="{19D017D1-0631-44D6-B64A-E1DA43E7AE54}"/>
    <hyperlink ref="G1213" r:id="rId1172" xr:uid="{3F04D661-5E71-40C7-BB18-44967FB488CF}"/>
    <hyperlink ref="G1214" r:id="rId1173" xr:uid="{79394B45-3E4B-43E8-BC5F-72232F5A00E9}"/>
    <hyperlink ref="G1215" r:id="rId1174" xr:uid="{95A8B10F-C0A6-47C4-88DA-8D3FC9F408C8}"/>
    <hyperlink ref="G1217" r:id="rId1175" xr:uid="{716A595C-6E9B-4EA6-A21B-22E4C1D714F7}"/>
    <hyperlink ref="G1219" r:id="rId1176" xr:uid="{49408FE2-1F84-4E5F-AC10-E2ED25BE96A5}"/>
    <hyperlink ref="G1218" r:id="rId1177" xr:uid="{669609DF-F13C-437A-ACF0-0A93BD4D6DAB}"/>
    <hyperlink ref="G1220" r:id="rId1178" xr:uid="{22FF4F0D-39F5-47F6-9BD5-885C8A722842}"/>
    <hyperlink ref="G1221" r:id="rId1179" xr:uid="{82A06A0B-458B-4706-BD64-9D1396B3E2D7}"/>
    <hyperlink ref="G1223" r:id="rId1180" xr:uid="{98247EDF-75C5-41D0-8F27-FA065A3ACC93}"/>
    <hyperlink ref="G1224" r:id="rId1181" xr:uid="{2F84785F-72CE-49DE-A379-9AE402A57586}"/>
    <hyperlink ref="G1225" r:id="rId1182" xr:uid="{33636757-CD85-41B3-AE64-FAC409CF56B7}"/>
    <hyperlink ref="G1226" r:id="rId1183" xr:uid="{25CBA157-5AC9-4D4D-B672-61F171625345}"/>
    <hyperlink ref="G1228" r:id="rId1184" xr:uid="{827B05F0-C21A-479A-8774-E2660D22EB59}"/>
    <hyperlink ref="G1230" r:id="rId1185" xr:uid="{8DC8F0F7-B78B-4E7C-B170-AF133D7C5BF7}"/>
    <hyperlink ref="G1229" r:id="rId1186" xr:uid="{EF2D8AB8-EA99-4EEC-8A57-0C7B2491A6AD}"/>
    <hyperlink ref="G1231" r:id="rId1187" xr:uid="{DCEF4623-73B8-4BFC-B0DD-A114A1C68549}"/>
    <hyperlink ref="G1232" r:id="rId1188" xr:uid="{3A8D863F-79F0-4F1E-890F-63C3EA98A7CC}"/>
    <hyperlink ref="G1234" r:id="rId1189" xr:uid="{008AABAA-5E6E-4A28-A18F-A85826CDBA43}"/>
    <hyperlink ref="G1235" r:id="rId1190" xr:uid="{3E39510C-7A90-4CAA-9664-9BD314150FA7}"/>
    <hyperlink ref="G1236" r:id="rId1191" xr:uid="{68D26443-C089-41F5-8655-380B01D50DC8}"/>
    <hyperlink ref="G1237" r:id="rId1192" xr:uid="{568081DB-7D11-4004-8915-4A3AB9FCE84D}"/>
    <hyperlink ref="G1238" r:id="rId1193" xr:uid="{F137F71C-8A36-4D11-9D63-169920F29DD0}"/>
    <hyperlink ref="G1240" r:id="rId1194" xr:uid="{A283289E-E408-4616-BF9D-1F5244840A3D}"/>
    <hyperlink ref="G1241" r:id="rId1195" xr:uid="{925690CF-1FE5-494B-A60E-AC20640093AB}"/>
    <hyperlink ref="G1242" r:id="rId1196" xr:uid="{8A885926-4941-48DB-A72C-B942494BA1CE}"/>
    <hyperlink ref="G1243" r:id="rId1197" xr:uid="{DF1396B9-9D5E-4311-A23C-83017F80F098}"/>
    <hyperlink ref="G1245" r:id="rId1198" xr:uid="{0A697C6F-F244-4A0D-A6E8-B70DE0C8F3BF}"/>
    <hyperlink ref="G1246" r:id="rId1199" xr:uid="{F16B7282-11B0-4225-B835-2ABF48E06EFC}"/>
    <hyperlink ref="G1247" r:id="rId1200" xr:uid="{CF07B733-83A6-49C9-B3D6-3DCA07022794}"/>
    <hyperlink ref="G1249" r:id="rId1201" xr:uid="{B9BD6AC1-48A3-4785-B8E2-954646A1E8FC}"/>
    <hyperlink ref="G1248" r:id="rId1202" xr:uid="{78B83F7C-57F2-4C6F-B55E-3AC43DFB694E}"/>
    <hyperlink ref="G1250" r:id="rId1203" xr:uid="{FB5C004E-258E-48E2-A732-71CCE4F4116F}"/>
    <hyperlink ref="G1251" r:id="rId1204" xr:uid="{F691E30C-5486-48B8-B01A-13663DA3FEF1}"/>
    <hyperlink ref="G1252" r:id="rId1205" xr:uid="{C700FAB5-2E62-4CC0-BFA6-76187B0390D8}"/>
    <hyperlink ref="G1253" r:id="rId1206" xr:uid="{89A19ECD-19BE-4E6A-878A-B5C583FECF0F}"/>
    <hyperlink ref="G1255" r:id="rId1207" xr:uid="{A096B251-9057-4AE9-B61D-9AE2AA72854D}"/>
    <hyperlink ref="G1257" r:id="rId1208" xr:uid="{62B5897C-5739-4BAB-BCFD-4DA00E138C0E}"/>
    <hyperlink ref="G1258" r:id="rId1209" xr:uid="{CEFF89FC-EAD7-4F29-A258-A2AC7C4CAA88}"/>
    <hyperlink ref="G1259" r:id="rId1210" xr:uid="{6CF96276-6FDB-4D90-ADA7-EFAE747032A6}"/>
    <hyperlink ref="G1260" r:id="rId1211" xr:uid="{90E6F394-B93E-495B-A3C4-4B7447E69708}"/>
    <hyperlink ref="G1261" r:id="rId1212" xr:uid="{E2CFBB04-EF9D-44A2-BB6E-A3F128C38927}"/>
    <hyperlink ref="G1262" r:id="rId1213" xr:uid="{3F928FDD-707C-45FE-8BD5-3BE8425293A1}"/>
    <hyperlink ref="G1263" r:id="rId1214" xr:uid="{792506DF-56CE-45DF-B132-E2C57BC0E6CA}"/>
    <hyperlink ref="G1264" r:id="rId1215" xr:uid="{327B10FF-6B81-476E-8A32-7BE8E1A83C6F}"/>
    <hyperlink ref="G1265" r:id="rId1216" xr:uid="{84A3BA1D-3CD0-4B68-A989-CDC741EA2D87}"/>
    <hyperlink ref="G1266" r:id="rId1217" xr:uid="{30A21D77-DF5F-4C30-816C-D66C064A3B82}"/>
    <hyperlink ref="G1267" r:id="rId1218" xr:uid="{A39AACB7-CABF-453D-B905-61268E0997E8}"/>
    <hyperlink ref="G1270" r:id="rId1219" xr:uid="{2B0EFE44-CBA0-41D2-9BC8-C239FEF2F292}"/>
    <hyperlink ref="G1271" r:id="rId1220" xr:uid="{73458BC5-3C53-47C2-B971-B38BFE3DA3C0}"/>
    <hyperlink ref="G1272" r:id="rId1221" xr:uid="{99000E06-B8B4-4F84-8B92-4A36B8D92D99}"/>
    <hyperlink ref="G1273" r:id="rId1222" xr:uid="{E72839E9-4B1A-4EFF-B5B8-CFD359D6F90E}"/>
    <hyperlink ref="G1274" r:id="rId1223" xr:uid="{DC03634B-4F8B-4835-A6DA-585994F72D3A}"/>
    <hyperlink ref="G1275" r:id="rId1224" xr:uid="{23DDAB29-5E57-4B2D-8F36-8172C76D04D0}"/>
    <hyperlink ref="G1276" r:id="rId1225" xr:uid="{94C11BCD-80D2-48E7-BCB5-6525BB25A461}"/>
    <hyperlink ref="G1277" r:id="rId1226" xr:uid="{6463F3DD-E189-4A6E-A781-BB2230B500CC}"/>
    <hyperlink ref="G1279" r:id="rId1227" xr:uid="{30C65D08-33A2-48BF-8D61-BDD65546A05B}"/>
    <hyperlink ref="G1278" r:id="rId1228" xr:uid="{A7C384CB-7CDE-4226-9C64-1216642B3E2F}"/>
    <hyperlink ref="G1282" r:id="rId1229" xr:uid="{E2764AB5-CA00-4F38-8320-19748156DB67}"/>
    <hyperlink ref="G1283" r:id="rId1230" xr:uid="{B1E77C23-3A67-45DC-8D8B-4826C30F7904}"/>
    <hyperlink ref="G1284" r:id="rId1231" xr:uid="{B5C28CED-9307-487B-B86D-F27B3C7A20F3}"/>
    <hyperlink ref="G1285" r:id="rId1232" xr:uid="{9D658F82-6589-4474-A5AF-40666C446BA3}"/>
    <hyperlink ref="G1287" r:id="rId1233" xr:uid="{A41DD51E-ACEF-4A27-9422-FC462496C87D}"/>
    <hyperlink ref="G1286" r:id="rId1234" xr:uid="{9EA51638-73DE-4C58-ADD1-F2BF3572FC72}"/>
    <hyperlink ref="G1288" r:id="rId1235" xr:uid="{0337229A-8BD7-443E-A109-D5C39225E4B0}"/>
    <hyperlink ref="G1290" r:id="rId1236" xr:uid="{729485FE-34EA-4B5E-BB1E-70F34D9D40A5}"/>
    <hyperlink ref="G1291" r:id="rId1237" xr:uid="{2A288A62-07E4-42DE-8063-8AC0BC8199AF}"/>
    <hyperlink ref="G1293" r:id="rId1238" xr:uid="{008FE9CB-4299-48BE-8C6A-410C92C7A400}"/>
    <hyperlink ref="G1294" r:id="rId1239" xr:uid="{BD827C3D-E437-4A4A-879A-D7C337F7CC04}"/>
    <hyperlink ref="G1295" r:id="rId1240" xr:uid="{483C05C5-1578-4541-B60B-9CD74E2E784B}"/>
    <hyperlink ref="G1296" r:id="rId1241" xr:uid="{0214D08D-4669-4753-A31B-41BF90D88998}"/>
    <hyperlink ref="G1297" r:id="rId1242" xr:uid="{939CB278-D7DA-4518-A206-080DBB856ACF}"/>
    <hyperlink ref="G1298" r:id="rId1243" xr:uid="{EE2B6ECE-ED36-4184-8165-F4523A3D2756}"/>
    <hyperlink ref="G1299" r:id="rId1244" xr:uid="{180B4387-A5F3-4ADE-BD97-0C65403BD193}"/>
    <hyperlink ref="G1300" r:id="rId1245" xr:uid="{1BCB0C8E-5059-47E6-A9F1-655EECB73A27}"/>
    <hyperlink ref="G1301" r:id="rId1246" xr:uid="{01DBABF8-C0E3-4AAC-B87A-3D51609A7C8D}"/>
    <hyperlink ref="G1302" r:id="rId1247" xr:uid="{3ABB5352-1740-46E5-AAE1-526DE0637B4C}"/>
    <hyperlink ref="G1303" r:id="rId1248" xr:uid="{800B677A-364B-4D88-9A70-4F8426FCA898}"/>
    <hyperlink ref="G1304" r:id="rId1249" xr:uid="{FBB877B2-77DB-4E35-A6BF-24A857448A8E}"/>
    <hyperlink ref="G1305" r:id="rId1250" xr:uid="{4557618E-56A1-4C81-B0E9-A4167E783431}"/>
    <hyperlink ref="G1306" r:id="rId1251" xr:uid="{2244EFF2-3A6C-470B-9792-EA62EC026075}"/>
    <hyperlink ref="G1307" r:id="rId1252" xr:uid="{9D7D3D2A-55C6-43EF-A4E7-5EB4DC8178E8}"/>
    <hyperlink ref="G1308" r:id="rId1253" xr:uid="{FF26129E-FC27-4639-9DBB-711811142F00}"/>
    <hyperlink ref="G1309" r:id="rId1254" xr:uid="{CF020775-12DC-49E4-B79F-A424C0E5F215}"/>
    <hyperlink ref="G1310" r:id="rId1255" xr:uid="{BD587845-15DD-4836-9B9F-0AEEF259C4BE}"/>
    <hyperlink ref="G1311" r:id="rId1256" xr:uid="{2D1155A5-68F6-4E16-AD09-ECE67F2D13A2}"/>
    <hyperlink ref="G1312" r:id="rId1257" xr:uid="{17113BA5-9CCE-445A-920B-CCBDD55E5803}"/>
    <hyperlink ref="G1314" r:id="rId1258" xr:uid="{275A2CB3-CFA0-456F-8FD0-BFEA4946AF2A}"/>
    <hyperlink ref="G1317" r:id="rId1259" xr:uid="{B4516289-D495-4CFC-BD3E-1EBA2F63DB00}"/>
    <hyperlink ref="G1318" r:id="rId1260" xr:uid="{69A14A32-8C47-43EA-A81E-6135382E0129}"/>
    <hyperlink ref="G1319" r:id="rId1261" xr:uid="{EF491616-C4EB-4731-9BD7-BACF4E39A20F}"/>
    <hyperlink ref="G1320" r:id="rId1262" xr:uid="{79052E4E-60E2-4A75-B5E7-C7180ED60E07}"/>
    <hyperlink ref="G1321" r:id="rId1263" xr:uid="{A4E9D3D0-6A3A-4256-8969-06D71B4A1F6C}"/>
    <hyperlink ref="G1322" r:id="rId1264" xr:uid="{1C682897-1786-4AA7-91E7-63ACE7FC9800}"/>
    <hyperlink ref="G1323" r:id="rId1265" xr:uid="{FB50F84E-5206-4BE9-A981-01A604E25D7E}"/>
    <hyperlink ref="G1324" r:id="rId1266" xr:uid="{225512B6-65A2-44E5-8AA3-A7970DF3FA93}"/>
    <hyperlink ref="G1325" r:id="rId1267" xr:uid="{FACAE834-5DFE-4704-AEAB-23A15E0FE26B}"/>
    <hyperlink ref="G1327" r:id="rId1268" xr:uid="{8323F35F-25EC-4A45-9D66-9109699B730E}"/>
    <hyperlink ref="G1328" r:id="rId1269" xr:uid="{C5DCD190-AEF3-4F55-956D-A1AA064BAA15}"/>
    <hyperlink ref="G1329" r:id="rId1270" xr:uid="{DEA541AF-B41C-4878-80A6-FED7AA06CDB0}"/>
    <hyperlink ref="G1330" r:id="rId1271" xr:uid="{1AA8F4C5-46E8-4E87-8240-1961F3B08668}"/>
    <hyperlink ref="G1331" r:id="rId1272" xr:uid="{83CB2704-CA75-4ACB-AF64-8F6D9846E6B9}"/>
    <hyperlink ref="G1332" r:id="rId1273" xr:uid="{ECCC62FE-1D88-41DB-9174-2D58E9CD10DE}"/>
    <hyperlink ref="G1333" r:id="rId1274" xr:uid="{1353A545-1491-4EEE-9E1A-76002C60EBDB}"/>
    <hyperlink ref="G1334" r:id="rId1275" xr:uid="{FB585DB1-202D-4B74-8F60-8F3FA369199D}"/>
    <hyperlink ref="G1335" r:id="rId1276" xr:uid="{C95C38EF-B135-4474-9348-E2BD738886F0}"/>
    <hyperlink ref="G1337" r:id="rId1277" xr:uid="{3A4EAF18-C1BD-418C-9DB7-0297A2B34368}"/>
    <hyperlink ref="G1336" r:id="rId1278" xr:uid="{9CBBF333-2F9F-4D7B-954F-9D34CEA8808C}"/>
    <hyperlink ref="G1338" r:id="rId1279" xr:uid="{4D460F97-3952-46F2-8C69-3E6B2CA5D342}"/>
    <hyperlink ref="G1339" r:id="rId1280" xr:uid="{B6741BD3-0F3B-4195-A50A-CBDC3706DC43}"/>
    <hyperlink ref="G1340" r:id="rId1281" xr:uid="{8BA25BE4-60A6-42CC-8745-F9C9E8F0E4F2}"/>
    <hyperlink ref="G1342" r:id="rId1282" xr:uid="{5AC96E91-88E0-440D-A07E-3EF0CE8E4184}"/>
    <hyperlink ref="G1343" r:id="rId1283" xr:uid="{0E6DC8D1-3A7B-4826-91F1-C38DDC66A282}"/>
    <hyperlink ref="G1344" r:id="rId1284" xr:uid="{2CA3906F-EC96-46AD-9E2C-E37EF1C42B9A}"/>
    <hyperlink ref="G1346" r:id="rId1285" xr:uid="{11F938C9-92B7-426A-8F79-0C6F65716C7B}"/>
    <hyperlink ref="G1347" r:id="rId1286" xr:uid="{A3082DB9-0DF3-43DA-B2F6-F111A0CFB03F}"/>
    <hyperlink ref="G1348" r:id="rId1287" xr:uid="{B7585F6A-589C-4451-8771-55AE49DA268E}"/>
    <hyperlink ref="G1349" r:id="rId1288" xr:uid="{369CD0DC-0688-488A-8BA6-F7907EDEDAE4}"/>
    <hyperlink ref="G1351" r:id="rId1289" xr:uid="{6049E328-1CE6-4AD9-9FBA-3F0CDF88284C}"/>
    <hyperlink ref="G1352" r:id="rId1290" xr:uid="{C62BC086-A29F-4E06-A1AC-672D43E5618A}"/>
    <hyperlink ref="G1354" r:id="rId1291" xr:uid="{E99CFCFD-98D6-422D-AC72-77A6EFB0C48D}"/>
    <hyperlink ref="G1353" r:id="rId1292" xr:uid="{AE5CCA6B-E922-4058-810F-C599A3D662D7}"/>
    <hyperlink ref="G1356" r:id="rId1293" xr:uid="{AEBA839B-77AD-4C0E-B7EB-EF61415B811B}"/>
    <hyperlink ref="G1358" r:id="rId1294" xr:uid="{6FF5141B-C3B7-45D0-A1F8-B095D9AFDB7A}"/>
    <hyperlink ref="G1357" r:id="rId1295" xr:uid="{3E2137FA-D314-4AB2-9D99-0B625FD1949F}"/>
    <hyperlink ref="G1359" r:id="rId1296" xr:uid="{A6CA9C86-8384-448D-9E18-4D92EB57831D}"/>
    <hyperlink ref="G1360" r:id="rId1297" xr:uid="{26F1184E-E8EA-4680-8CC7-915070E59E7B}"/>
    <hyperlink ref="G1362" r:id="rId1298" xr:uid="{59ED335D-D524-447B-9EC1-9C4E77D9DB5E}"/>
    <hyperlink ref="G1363" r:id="rId1299" xr:uid="{98C37675-EF31-4C30-A9A5-298DBBB684F0}"/>
    <hyperlink ref="G1364" r:id="rId1300" xr:uid="{58BFE923-B5AC-4FA6-8A6A-EB22CC48E6B2}"/>
    <hyperlink ref="G1365" r:id="rId1301" xr:uid="{EE3F73A2-C845-41D6-AE2C-733ABE8818BF}"/>
    <hyperlink ref="G1366" r:id="rId1302" xr:uid="{1AB0CB48-2033-42F8-873F-8ADF5E1101BF}"/>
    <hyperlink ref="G1367" r:id="rId1303" xr:uid="{0F7D190A-6807-4813-B8F4-DAF6B6E94F27}"/>
    <hyperlink ref="G1368" r:id="rId1304" xr:uid="{BD071B16-0F4E-448C-B0A5-03B87AFC6907}"/>
    <hyperlink ref="G1369" r:id="rId1305" xr:uid="{2A29E11A-F3A2-446F-BE93-21B51E9E7F2C}"/>
    <hyperlink ref="G1370" r:id="rId1306" xr:uid="{00642240-A69A-4F21-B5D0-780CC90510EE}"/>
    <hyperlink ref="G1371" r:id="rId1307" xr:uid="{B88E04D5-7784-4845-9056-2D81B68C6CB7}"/>
    <hyperlink ref="G1372" r:id="rId1308" xr:uid="{47659C4E-2AE6-4F14-B61E-E7F5F376B40B}"/>
    <hyperlink ref="G1373" r:id="rId1309" xr:uid="{744ABA3C-C1B9-4054-954A-EDD947BBCDB8}"/>
    <hyperlink ref="G1374" r:id="rId1310" xr:uid="{9FE99A4F-0E46-4F7F-A5E3-075DBEE1D949}"/>
    <hyperlink ref="G1375" r:id="rId1311" xr:uid="{9E3FFC02-8651-4499-8C88-BBBD9E17C3E0}"/>
    <hyperlink ref="G1376" r:id="rId1312" xr:uid="{2D4F4CD4-041B-4491-934A-F8ABA869A00B}"/>
    <hyperlink ref="G1377" r:id="rId1313" xr:uid="{743F0D98-50D1-48C0-9B93-3DDCB3E2FA81}"/>
    <hyperlink ref="G1378" r:id="rId1314" xr:uid="{C3AEE119-0E9A-43E4-A6B1-E86028F9A97D}"/>
    <hyperlink ref="G1379" r:id="rId1315" xr:uid="{427F7329-95E2-4BFD-BDF5-C58B100F9A17}"/>
    <hyperlink ref="G1380" r:id="rId1316" xr:uid="{96A7FBAF-E085-4BCB-9A37-B385C9C51A9B}"/>
    <hyperlink ref="G1381" r:id="rId1317" xr:uid="{8B62D437-E16C-4EC2-9C81-A27D08CA1F56}"/>
    <hyperlink ref="G1382" r:id="rId1318" xr:uid="{FAB93BC9-91A1-4A39-B899-9E8B1978A53C}"/>
    <hyperlink ref="G1383" r:id="rId1319" xr:uid="{E06AF0B6-861F-4378-8398-D27EEEF082FF}"/>
    <hyperlink ref="G1385" r:id="rId1320" xr:uid="{E91F92B4-326A-434F-9846-05748FB334B2}"/>
    <hyperlink ref="G1386" r:id="rId1321" xr:uid="{CD842761-348A-4355-85A8-2CF471EAB423}"/>
    <hyperlink ref="G1387" r:id="rId1322" xr:uid="{B15D3848-87D8-45E5-8038-2F13CEB897B4}"/>
    <hyperlink ref="G1388" r:id="rId1323" xr:uid="{05E9FCB2-603D-462E-832A-E0A06DE2F28F}"/>
    <hyperlink ref="G1389" r:id="rId1324" xr:uid="{CA8D3687-CD7D-412B-99E1-07B2ED71B93C}"/>
    <hyperlink ref="G1390" r:id="rId1325" xr:uid="{92906637-0D34-44C4-A2FC-AFE0F12EFEB7}"/>
    <hyperlink ref="G1391" r:id="rId1326" xr:uid="{D1576642-A2E1-4EAE-B297-8F3A9DB8DFC5}"/>
    <hyperlink ref="G1392" r:id="rId1327" xr:uid="{5F1F7888-E9BC-4751-BE76-CBD5BBB53A12}"/>
    <hyperlink ref="G1393" r:id="rId1328" xr:uid="{FCC55499-05F8-4EF1-99B5-94F3590417B7}"/>
    <hyperlink ref="G1394" r:id="rId1329" xr:uid="{06B08E16-BF4B-4C2C-AC3D-3E895ACFCA23}"/>
    <hyperlink ref="G1395" r:id="rId1330" xr:uid="{E3F8BEEC-9F8A-4284-A221-181B6D9D1634}"/>
    <hyperlink ref="G1396" r:id="rId1331" xr:uid="{E1DE59E4-16CD-4A58-850C-F2E0D803E637}"/>
    <hyperlink ref="G1401" r:id="rId1332" xr:uid="{06838AA8-0A09-40F7-A55D-92B135D6A1D7}"/>
    <hyperlink ref="G1402" r:id="rId1333" xr:uid="{55E0B74A-A757-4D8D-8896-2186D2F77A56}"/>
    <hyperlink ref="G1403" r:id="rId1334" xr:uid="{F7320954-FEC4-4756-8086-FB6990E2DC60}"/>
    <hyperlink ref="G1404" r:id="rId1335" xr:uid="{91DCA8E3-F9A9-44CE-A7ED-10A8208DACA2}"/>
    <hyperlink ref="G1407" r:id="rId1336" xr:uid="{82CF6651-7DF4-46C1-899C-38C29EB3ABEB}"/>
    <hyperlink ref="G1409" r:id="rId1337" xr:uid="{9D28D35F-315F-4C84-9CDB-76829A8CE7FC}"/>
    <hyperlink ref="G1410" r:id="rId1338" xr:uid="{514E99A0-CB50-40CA-968D-697FA21F3585}"/>
    <hyperlink ref="G1411" r:id="rId1339" xr:uid="{B73BEF0B-9B05-40A6-881B-B9645DFAE676}"/>
    <hyperlink ref="G1413" r:id="rId1340" xr:uid="{24113C50-3AB8-4842-9842-EA5D7B7E14DE}"/>
    <hyperlink ref="G1414" r:id="rId1341" xr:uid="{52DAD36B-11A5-463A-B46B-480B10B1027C}"/>
    <hyperlink ref="G1415" r:id="rId1342" xr:uid="{968BB669-4A71-40E6-AF50-0FE865B49903}"/>
    <hyperlink ref="G1416" r:id="rId1343" xr:uid="{BF6C056D-3811-4CF2-BF65-7B1BD51397B9}"/>
    <hyperlink ref="G1417" r:id="rId1344" xr:uid="{0DBECCD3-33BC-4C53-90D1-88101DADF559}"/>
    <hyperlink ref="G1418" r:id="rId1345" xr:uid="{E165A150-E98E-46B1-AA6B-527CE852ACAF}"/>
    <hyperlink ref="G1419" r:id="rId1346" xr:uid="{D52E88AE-E9D6-43F4-9A73-A906558616CD}"/>
    <hyperlink ref="G1420" r:id="rId1347" xr:uid="{863E7DD2-2BC2-4B6B-A2C6-ED829B6E9E11}"/>
    <hyperlink ref="G1423" r:id="rId1348" xr:uid="{D690004C-D819-46C6-BE55-4A741AB51B3E}"/>
    <hyperlink ref="G1424" r:id="rId1349" xr:uid="{580D410A-88D4-464F-BDE8-A24A22BFC5E2}"/>
    <hyperlink ref="G1425" r:id="rId1350" xr:uid="{FEEE9D3C-0680-4C3A-89A1-BBA0D08BDC5E}"/>
    <hyperlink ref="G1427" r:id="rId1351" xr:uid="{8B2B4FCD-C628-4FE1-934E-9B1A03B2C020}"/>
    <hyperlink ref="G1429" r:id="rId1352" xr:uid="{F4172E4F-CB18-4632-8DE4-A09C7C953999}"/>
    <hyperlink ref="G1430" r:id="rId1353" xr:uid="{75D83DE0-D705-40D4-8F41-77795789E9B3}"/>
    <hyperlink ref="G1431" r:id="rId1354" xr:uid="{39E3D73A-E4E4-464F-B633-913EF5F5592A}"/>
    <hyperlink ref="G1432" r:id="rId1355" xr:uid="{4A90CE29-8538-49EA-8681-EC8DBACB22A3}"/>
    <hyperlink ref="G1433" r:id="rId1356" xr:uid="{97453BD3-9BF7-40B2-9B3F-A0C8C2712856}"/>
    <hyperlink ref="G1434" r:id="rId1357" xr:uid="{521C919B-89D1-489C-BFEC-E951BA6669E7}"/>
    <hyperlink ref="G1435" r:id="rId1358" xr:uid="{B3BA7DAE-CA23-4F4D-97BF-5719EE3ACA20}"/>
    <hyperlink ref="G1436" r:id="rId1359" xr:uid="{4AD1CA0F-375B-4808-8DB1-8F61A647CA1E}"/>
    <hyperlink ref="G1438" r:id="rId1360" xr:uid="{9819BDBC-A030-4481-BF66-0A2BB6BAB6B3}"/>
    <hyperlink ref="G1439" r:id="rId1361" xr:uid="{9F4A6924-3E2A-475D-8D99-7873F65C57EF}"/>
    <hyperlink ref="G1440" r:id="rId1362" xr:uid="{B6397025-65F5-48D4-BF5C-90674459F76C}"/>
    <hyperlink ref="G1441" r:id="rId1363" xr:uid="{884C3440-8FF1-4D15-90CE-2FB958385E32}"/>
    <hyperlink ref="G1442" r:id="rId1364" xr:uid="{58C04E3F-F836-4DD6-B257-BAD30A115299}"/>
    <hyperlink ref="G1443" r:id="rId1365" xr:uid="{68B936D6-773D-4949-89EA-52AE2D59AB39}"/>
    <hyperlink ref="G1444" r:id="rId1366" xr:uid="{D5CC6BE6-978C-4678-AFC0-30544636E261}"/>
    <hyperlink ref="G1445" r:id="rId1367" xr:uid="{B956AF61-9A6A-4DDC-9AA8-583A4451F295}"/>
    <hyperlink ref="G1446" r:id="rId1368" xr:uid="{2E2B39EE-897A-4B1D-8E54-63AE79ED9DCD}"/>
    <hyperlink ref="G1449" r:id="rId1369" xr:uid="{43507A94-05C4-4AAE-8AB3-9EC0802FE009}"/>
    <hyperlink ref="G1451" r:id="rId1370" xr:uid="{E0304382-CBC1-44A1-8F77-B123E4AF8B12}"/>
    <hyperlink ref="G1452" r:id="rId1371" xr:uid="{D555A0C9-631C-47A7-8F54-303BB7799C29}"/>
    <hyperlink ref="G1453" r:id="rId1372" xr:uid="{8DE9191D-3F15-4A51-BAE8-CC73312A1F17}"/>
    <hyperlink ref="G1455" r:id="rId1373" xr:uid="{2866F0E7-50F2-4D39-8F1A-96BEC40BA1A2}"/>
    <hyperlink ref="G1456" r:id="rId1374" xr:uid="{02B3CEEB-037C-464A-B851-AA6EEED64647}"/>
    <hyperlink ref="G1457" r:id="rId1375" xr:uid="{EB7B65FE-CEDF-421F-975D-2F5799C19E1C}"/>
    <hyperlink ref="G1458" r:id="rId1376" xr:uid="{27D804FD-43F0-4BB0-9EB3-D3AD19E65346}"/>
    <hyperlink ref="G1461" r:id="rId1377" xr:uid="{A8A046D7-E33C-460D-B340-A2BB650EC5F8}"/>
    <hyperlink ref="G1462" r:id="rId1378" xr:uid="{1136FE5F-B55B-4328-82B8-B54B0DD92372}"/>
    <hyperlink ref="G1463" r:id="rId1379" xr:uid="{9A829885-53A6-4D04-91F8-AD0BDB0DABFA}"/>
    <hyperlink ref="G1466" r:id="rId1380" xr:uid="{CE9A81AE-F5C1-4680-BBFF-83CF1250F88D}"/>
    <hyperlink ref="G1467" r:id="rId1381" xr:uid="{DD9C4C10-AF0D-42E1-8D36-1E6FFAEC41FC}"/>
    <hyperlink ref="G1468" r:id="rId1382" xr:uid="{0D6FC00B-533D-4F83-BE25-312BBE04B272}"/>
    <hyperlink ref="G1464" r:id="rId1383" xr:uid="{CE98B129-1DE9-439F-A7D0-38869FE1F1AF}"/>
    <hyperlink ref="G1470" r:id="rId1384" xr:uid="{0F5596A2-7C0E-47C0-851C-D202A474B157}"/>
    <hyperlink ref="G1471" r:id="rId1385" xr:uid="{7414DA73-CCD4-4C7D-9203-EAE172999A6F}"/>
    <hyperlink ref="G1472" r:id="rId1386" xr:uid="{29C59DF4-F2CE-4C5A-BBE5-BABA60C1470B}"/>
    <hyperlink ref="G1473" r:id="rId1387" xr:uid="{8AC2EB57-AF33-4612-ADE9-0C96A1A9E017}"/>
    <hyperlink ref="G1474" r:id="rId1388" xr:uid="{C5AB3CDE-BA1A-4814-8194-AD9F84F50C82}"/>
    <hyperlink ref="G1475" r:id="rId1389" xr:uid="{F6939AEF-F2D8-40CF-905F-3CD206759507}"/>
    <hyperlink ref="G1476" r:id="rId1390" xr:uid="{E1468316-66CA-4EC7-BBD4-6ABD54DDC069}"/>
    <hyperlink ref="G1477" r:id="rId1391" xr:uid="{5FA29924-CB54-43D7-8C20-7865B7CE9FAF}"/>
    <hyperlink ref="G1478" r:id="rId1392" xr:uid="{758FA595-0AB5-4E41-BA43-6DD5252D6919}"/>
    <hyperlink ref="G1481" r:id="rId1393" xr:uid="{49A873D9-3C3D-4432-A856-F394861D5511}"/>
    <hyperlink ref="G1482" r:id="rId1394" xr:uid="{75AD5240-F91D-48B7-A2D8-2441401C5AF3}"/>
    <hyperlink ref="G1483" r:id="rId1395" xr:uid="{630B8D23-9DCB-4E17-9F81-9BD6BE313A9C}"/>
    <hyperlink ref="G1484" r:id="rId1396" xr:uid="{BF2E4C78-4304-43C6-8B74-CBD882DF70B2}"/>
    <hyperlink ref="G1486" r:id="rId1397" xr:uid="{5B3FD5E8-1B17-4FF8-B2F7-26DFE29DD83D}"/>
    <hyperlink ref="G1487" r:id="rId1398" xr:uid="{6831DA3E-A672-462B-B93F-758A0EF15F3A}"/>
    <hyperlink ref="G1488" r:id="rId1399" xr:uid="{47EA2E2C-1BB7-465F-AF55-895C89A504AE}"/>
    <hyperlink ref="G1489" r:id="rId1400" xr:uid="{14101EE3-52F9-46F2-BFB0-B2B5439B0529}"/>
    <hyperlink ref="G1490" r:id="rId1401" xr:uid="{BC36CE61-609D-4119-AAB5-CDD8E9476333}"/>
    <hyperlink ref="G1491" r:id="rId1402" xr:uid="{B00F0303-8086-4467-8480-59076660E845}"/>
    <hyperlink ref="G1492" r:id="rId1403" xr:uid="{2D2D0751-84F3-4B42-8612-33B8CC8102A1}"/>
    <hyperlink ref="G1493" r:id="rId1404" xr:uid="{99E3B850-8F7C-4EC6-A36E-975A53BF3578}"/>
    <hyperlink ref="G1495" r:id="rId1405" xr:uid="{393A01A4-0604-4FB6-970F-A36B673F805B}"/>
    <hyperlink ref="G1496" r:id="rId1406" xr:uid="{D431520C-E7B6-4912-B5C1-0707337D935B}"/>
    <hyperlink ref="G1497" r:id="rId1407" xr:uid="{6FA553BB-224D-41CD-A449-54E14547ABD7}"/>
    <hyperlink ref="G1498" r:id="rId1408" xr:uid="{3E461A02-75EE-400D-A87E-5BE3F2376B7D}"/>
    <hyperlink ref="G1499" r:id="rId1409" xr:uid="{1A58BB30-D54F-4ADE-984C-DC84FAEE7936}"/>
    <hyperlink ref="G1500" r:id="rId1410" xr:uid="{9CE9E14A-D7E6-4546-ACA6-3482873E1F98}"/>
    <hyperlink ref="G1501" r:id="rId1411" xr:uid="{023C1D8A-734E-4EB6-8D13-20179D6FDC77}"/>
    <hyperlink ref="G1503" r:id="rId1412" xr:uid="{8870A888-045B-413A-BC6A-54C7D5CDD215}"/>
    <hyperlink ref="G1504" r:id="rId1413" xr:uid="{7ABF7927-B4BE-499D-9E39-1C0AE85A0328}"/>
    <hyperlink ref="G1505" r:id="rId1414" xr:uid="{B213A331-AE97-44A8-A8DA-63DA242970F6}"/>
    <hyperlink ref="G1506" r:id="rId1415" xr:uid="{E55C61AF-2049-4635-82F7-9C7AE502E739}"/>
    <hyperlink ref="G1508" r:id="rId1416" xr:uid="{F0099C91-C297-4FBA-A2A0-8D1A2CE4A3CF}"/>
    <hyperlink ref="G1509" r:id="rId1417" xr:uid="{41E3411A-0F97-4DEC-9900-50A7AAA22A23}"/>
    <hyperlink ref="G1510" r:id="rId1418" xr:uid="{39A8DAE3-DDF6-4A40-B58B-E1FE2C7F2AFB}"/>
    <hyperlink ref="G1511" r:id="rId1419" xr:uid="{D3DF2A3F-5977-40F9-BD47-3D2C4DFDA8F9}"/>
    <hyperlink ref="G1512" r:id="rId1420" xr:uid="{90EC584D-E968-4C71-8F6B-B1C6D6D1A338}"/>
    <hyperlink ref="G1513" r:id="rId1421" xr:uid="{6AE1B5CD-736C-48F2-BE8A-B16D9882445D}"/>
    <hyperlink ref="G1514" r:id="rId1422" xr:uid="{AED0592D-58D6-4D82-B1BE-0348219488AE}"/>
    <hyperlink ref="G1517" r:id="rId1423" xr:uid="{48BF9CA0-6BE4-411D-876A-731C86637C07}"/>
    <hyperlink ref="G1519" r:id="rId1424" xr:uid="{09EBBD42-F080-4A9A-AA6B-571E52A5769B}"/>
    <hyperlink ref="G1518" r:id="rId1425" xr:uid="{AB35D258-A015-4029-B096-EE3CFE931890}"/>
    <hyperlink ref="G1520" r:id="rId1426" xr:uid="{461D7E2B-A6F4-4E93-A9D5-0A1833A653D8}"/>
    <hyperlink ref="G1523" r:id="rId1427" xr:uid="{6806AB5F-D3D7-47E8-BB1E-BC1A1ADF3486}"/>
    <hyperlink ref="G1524" r:id="rId1428" xr:uid="{1151A4F9-707A-47E5-A99E-FEAC9D8375C6}"/>
    <hyperlink ref="G1527" r:id="rId1429" xr:uid="{C5F0A9F8-2821-49F1-AAFD-E746A602644B}"/>
    <hyperlink ref="G1528" r:id="rId1430" xr:uid="{43689178-303C-4D35-A33F-9DA359EBDB75}"/>
    <hyperlink ref="G1529" r:id="rId1431" xr:uid="{D22C1E9D-829E-46BE-A837-57EF4E8A68C1}"/>
    <hyperlink ref="G1531" r:id="rId1432" xr:uid="{ED14FB8D-BED6-4355-8017-6E7943C4A5B9}"/>
    <hyperlink ref="G1532" r:id="rId1433" xr:uid="{862B9AFE-B5E9-4AB3-9437-757E5DD56C6C}"/>
    <hyperlink ref="G1533" r:id="rId1434" xr:uid="{62E235DD-C4A0-4B91-9343-23D19455830C}"/>
    <hyperlink ref="G1534" r:id="rId1435" xr:uid="{507585CC-B2EE-45D1-84CD-599F995BFDBC}"/>
    <hyperlink ref="G1535" r:id="rId1436" xr:uid="{F8C8FA56-B4DF-4EC1-B627-844E7048BE92}"/>
    <hyperlink ref="G1537" r:id="rId1437" xr:uid="{53BA0797-64E5-4871-BC3E-7987F6835AA1}"/>
    <hyperlink ref="G1538" r:id="rId1438" xr:uid="{6C97C104-5589-4E8A-80FB-2795B5B77F66}"/>
    <hyperlink ref="G1540" r:id="rId1439" xr:uid="{3C5BDC42-79EF-4AD5-BF48-9D2F7F5A51CF}"/>
    <hyperlink ref="G1541" r:id="rId1440" xr:uid="{50538D33-B07C-482A-85F0-30C59EC83712}"/>
    <hyperlink ref="G1542" r:id="rId1441" xr:uid="{15D1E702-5189-4B3E-89BC-34216C20726C}"/>
    <hyperlink ref="G1543" r:id="rId1442" xr:uid="{CF2A8504-230F-4BB1-A149-C7B1E3271B8F}"/>
    <hyperlink ref="G1544" r:id="rId1443" xr:uid="{3A8471E1-31C7-4DD3-BCF4-B6FCD11DF633}"/>
    <hyperlink ref="G1545" r:id="rId1444" xr:uid="{D3F8AE7C-0446-492F-B17D-3F8590C4A3EC}"/>
    <hyperlink ref="G1546" r:id="rId1445" xr:uid="{B4E09433-8632-4D52-9395-5F591EE9E2FC}"/>
    <hyperlink ref="G1547" r:id="rId1446" xr:uid="{C4BF9C2B-E98F-4779-B38C-1778201BEB7E}"/>
    <hyperlink ref="G1548" r:id="rId1447" xr:uid="{B8496B02-46C1-45F7-A97A-E276DC0F79D3}"/>
    <hyperlink ref="G1550" r:id="rId1448" xr:uid="{5268F685-F5BC-4CFC-9636-495A30EE6241}"/>
    <hyperlink ref="G1551" r:id="rId1449" xr:uid="{E1554E6D-965C-4794-891F-FFF99CA23571}"/>
    <hyperlink ref="G1552" r:id="rId1450" xr:uid="{86FC64A1-8036-48B4-95AD-0289849C3980}"/>
    <hyperlink ref="G1553" r:id="rId1451" xr:uid="{C2EA3AF1-192B-4ABB-A73C-471CF4C1A671}"/>
    <hyperlink ref="G1554" r:id="rId1452" xr:uid="{4824C833-3CB3-45F0-9BB2-608A63DF1FB4}"/>
    <hyperlink ref="G1555" r:id="rId1453" xr:uid="{6705EFD3-EC6D-4A85-9EA7-B676535C2C47}"/>
    <hyperlink ref="G1557" r:id="rId1454" xr:uid="{F2219589-FE03-44BF-B2A0-8B2F2F742D35}"/>
    <hyperlink ref="G1559" r:id="rId1455" xr:uid="{1406104E-2346-4A4C-91CF-E65E61E69148}"/>
    <hyperlink ref="G1560" r:id="rId1456" xr:uid="{74FBF5E7-BB98-448A-B52A-310D2D759DF0}"/>
    <hyperlink ref="G1561" r:id="rId1457" xr:uid="{DAA63B85-0D8D-470C-95F0-1F03C83E142E}"/>
    <hyperlink ref="G1562" r:id="rId1458" xr:uid="{3C55C33D-4AEA-46F8-94E1-E0836B50ACCF}"/>
    <hyperlink ref="G1563" r:id="rId1459" xr:uid="{B99E23B3-C634-412C-86A6-6443119EC0E2}"/>
    <hyperlink ref="G1564" r:id="rId1460" xr:uid="{0F1734C9-33C5-4E38-90A5-8527C180AA8C}"/>
    <hyperlink ref="G1565" r:id="rId1461" xr:uid="{C855F696-7E8E-48CB-AA1F-134B9E3A1229}"/>
    <hyperlink ref="G1566" r:id="rId1462" xr:uid="{6CDD2DCC-AF41-4AEB-B991-2772825F2ED4}"/>
    <hyperlink ref="G1569" r:id="rId1463" xr:uid="{D3099880-1348-49AB-952A-0BB84F344298}"/>
    <hyperlink ref="G1568" r:id="rId1464" xr:uid="{3A6BF0A1-31A1-4FD6-9CEC-19B358CB5611}"/>
    <hyperlink ref="G1570" r:id="rId1465" xr:uid="{C7436EA8-18C0-431F-B932-A00D7ADBC094}"/>
    <hyperlink ref="G1571" r:id="rId1466" xr:uid="{5292C9AA-5BCD-4D2C-872F-DBA0B476DC2E}"/>
    <hyperlink ref="G1572" r:id="rId1467" xr:uid="{E69DDB1B-CFF4-4F34-9D79-4CF753EABE0E}"/>
    <hyperlink ref="G1573" r:id="rId1468" xr:uid="{A677A8CD-F0D3-4C35-ABEC-06C047F78DA9}"/>
    <hyperlink ref="G1574" r:id="rId1469" xr:uid="{44C29368-EDEB-4532-8794-592AEA42C075}"/>
    <hyperlink ref="G1577" r:id="rId1470" xr:uid="{CA7EF3C6-DD7B-4FA9-BA85-8019767682C0}"/>
    <hyperlink ref="G1578" r:id="rId1471" xr:uid="{45375D61-8DDF-46F0-A6BB-FE6235E98C70}"/>
    <hyperlink ref="G1579" r:id="rId1472" xr:uid="{81DDDDF2-D8A5-4EEE-907C-D6ACD639E3BA}"/>
    <hyperlink ref="G1581" r:id="rId1473" xr:uid="{036B6D59-BEE8-4160-A742-09C591A746D7}"/>
    <hyperlink ref="G1582" r:id="rId1474" xr:uid="{6B01C29B-5FF2-42D3-A587-E868FD2CF510}"/>
    <hyperlink ref="G1583" r:id="rId1475" xr:uid="{0FCA0991-CAEE-4DAE-933A-D97685409F70}"/>
    <hyperlink ref="G1584" r:id="rId1476" xr:uid="{FB0A63BB-DE12-4028-9DD8-6EB20F703FAE}"/>
    <hyperlink ref="G1585" r:id="rId1477" xr:uid="{A40A4910-4A21-420B-85DD-400C908FEBDA}"/>
    <hyperlink ref="G1586" r:id="rId1478" xr:uid="{DCCB1F4A-B6CC-4353-8E5E-00100722281E}"/>
    <hyperlink ref="G1587" r:id="rId1479" xr:uid="{C0BD8A9E-CBFF-471B-817B-3DB8663C9E18}"/>
    <hyperlink ref="G1588" r:id="rId1480" xr:uid="{508B8C8D-28F1-4810-BE63-AC2F83F5FE04}"/>
    <hyperlink ref="G1589" r:id="rId1481" xr:uid="{BEF7A57D-7A4D-4AD8-B00A-0D6778DE0BFC}"/>
    <hyperlink ref="G1590" r:id="rId1482" xr:uid="{E3894B38-3BB5-48A4-8372-118A491A016B}"/>
    <hyperlink ref="G1591" r:id="rId1483" xr:uid="{94D4B559-1A26-456A-A9C6-63DD0B5C86C0}"/>
    <hyperlink ref="G1592" r:id="rId1484" xr:uid="{6EDD8520-141F-4484-8409-7BE13CC52F4D}"/>
    <hyperlink ref="G1594" r:id="rId1485" xr:uid="{704CCDD9-55F7-47F8-AE88-8294EE454723}"/>
    <hyperlink ref="G1596" r:id="rId1486" xr:uid="{8A61EFC0-170D-45D3-B7B9-D7E6DD75AB9F}"/>
    <hyperlink ref="G1598" r:id="rId1487" xr:uid="{9CC53E46-0839-4807-AD23-549896592DD0}"/>
    <hyperlink ref="G1599" r:id="rId1488" xr:uid="{E9831A23-B772-48BD-A675-4C305FD4D312}"/>
    <hyperlink ref="G1600" r:id="rId1489" xr:uid="{DC14F641-D083-4A70-B831-C17FC74F2237}"/>
    <hyperlink ref="G1601" r:id="rId1490" xr:uid="{B14DB7AB-4DC3-47A3-BEE9-0AE96DDA401B}"/>
    <hyperlink ref="G1603" r:id="rId1491" xr:uid="{56803D94-D025-473A-9330-FCFA7070ACD3}"/>
    <hyperlink ref="G1602" r:id="rId1492" xr:uid="{4F6A242D-A268-49A0-8AB4-3BFA5531C23F}"/>
    <hyperlink ref="G1604" r:id="rId1493" xr:uid="{7DE40527-EF2A-411B-B8DD-97DFC7ACA01D}"/>
    <hyperlink ref="G1605" r:id="rId1494" xr:uid="{7E38CCEC-17B0-4A14-B31C-365BEAF34B31}"/>
    <hyperlink ref="G1606" r:id="rId1495" xr:uid="{30B64AD9-88AA-44A0-945E-FABEFDF05CC4}"/>
    <hyperlink ref="G1607" r:id="rId1496" xr:uid="{9E1B7186-BB16-44BB-AA35-FBFFC0F18646}"/>
    <hyperlink ref="G1608" r:id="rId1497" xr:uid="{995F5D87-7607-4B47-B77E-2E0A65EF03E3}"/>
    <hyperlink ref="G1610" r:id="rId1498" xr:uid="{E9348018-96B7-4C79-B0BA-9D01008F6E42}"/>
    <hyperlink ref="G1611" r:id="rId1499" xr:uid="{F38535AF-5F83-481F-990F-CB778FC99BC6}"/>
    <hyperlink ref="G1612" r:id="rId1500" xr:uid="{7F3E7080-D56B-41AB-9F2D-4D066242AF6A}"/>
    <hyperlink ref="G1613" r:id="rId1501" xr:uid="{ECE2BFED-3459-4867-B5CD-87E8862A4671}"/>
    <hyperlink ref="G1614" r:id="rId1502" xr:uid="{37F11A34-F4A1-4EAF-8D1B-838B6A72099E}"/>
    <hyperlink ref="G1615" r:id="rId1503" xr:uid="{CCAB3C02-5A60-4F4E-B17B-B0F1C019AC0C}"/>
    <hyperlink ref="G1616" r:id="rId1504" xr:uid="{A4F1931F-B4B3-4C82-919A-F1A1D71EBDE2}"/>
    <hyperlink ref="G1617" r:id="rId1505" xr:uid="{65ACFB12-93CA-4F48-B05F-DC07AFC980F7}"/>
    <hyperlink ref="G1618" r:id="rId1506" xr:uid="{5D9BCAE4-2B61-4F5C-B81B-5ECCABC00B2B}"/>
    <hyperlink ref="G1619" r:id="rId1507" xr:uid="{889C0972-E3F1-48CD-8B0F-695BA60C3CB8}"/>
    <hyperlink ref="G1620" r:id="rId1508" xr:uid="{FBDE8320-411C-4479-B4FD-E823B6BFCE50}"/>
    <hyperlink ref="G1621" r:id="rId1509" xr:uid="{6717A1AD-2F51-430B-9C83-930B0316FDD3}"/>
    <hyperlink ref="G1622" r:id="rId1510" xr:uid="{CB198262-7F6F-4214-AF8F-4A2E2F991301}"/>
    <hyperlink ref="G1623" r:id="rId1511" xr:uid="{48F28ED8-EF0E-4D81-B622-58B27189337B}"/>
    <hyperlink ref="G1624" r:id="rId1512" xr:uid="{E9BCCC91-F451-40BC-87D8-3E0C4FBBCABA}"/>
    <hyperlink ref="G1625" r:id="rId1513" xr:uid="{5402794F-DABF-4A77-836C-BEE032EC86E6}"/>
    <hyperlink ref="G1626" r:id="rId1514" xr:uid="{41519534-EBBA-4421-9D05-45E35DDEDEBE}"/>
    <hyperlink ref="G1628" r:id="rId1515" xr:uid="{EB6EA6D7-602D-41B2-8A50-E8A47D84BBFD}"/>
    <hyperlink ref="G1630" r:id="rId1516" xr:uid="{3DB3A1F4-5C68-476B-B825-7913F7B9F29E}"/>
    <hyperlink ref="G1631" r:id="rId1517" xr:uid="{A68BFACA-FFBB-4441-A8D5-025218972237}"/>
    <hyperlink ref="G1632" r:id="rId1518" xr:uid="{A320EAAC-74A9-49C3-9302-D25D9DC8B0BC}"/>
    <hyperlink ref="G1633" r:id="rId1519" xr:uid="{97584550-A4D6-4FD4-BC78-325E22ECE278}"/>
    <hyperlink ref="G1634" r:id="rId1520" xr:uid="{B1D844A9-6C85-417E-BB68-AA55B80FC351}"/>
    <hyperlink ref="G1635" r:id="rId1521" xr:uid="{F0D7AB33-EBC6-4DA1-AFE0-71047FCE8453}"/>
    <hyperlink ref="G1636" r:id="rId1522" xr:uid="{708027E8-8CB4-43B6-8013-EB067979147C}"/>
    <hyperlink ref="G1637" r:id="rId1523" xr:uid="{CE002F3F-51FF-4934-9890-683868B64442}"/>
    <hyperlink ref="G1638" r:id="rId1524" xr:uid="{A57FBCE1-F959-404F-A6C9-B2329A9E2A1F}"/>
    <hyperlink ref="G1639" r:id="rId1525" xr:uid="{5F0CCAA7-6561-4576-8A7B-2A64242695B4}"/>
    <hyperlink ref="G1640" r:id="rId1526" xr:uid="{9F3DEB8F-E213-4B6D-9D64-B5E8C71E2848}"/>
    <hyperlink ref="G1641" r:id="rId1527" xr:uid="{A7051E62-C654-496E-A1A8-58287FB10BB5}"/>
    <hyperlink ref="G1643" r:id="rId1528" xr:uid="{827D8DA3-A189-444F-96D9-356CADC5DE8B}"/>
    <hyperlink ref="G1644" r:id="rId1529" xr:uid="{67353B9A-1395-4CCC-A493-CCC58E507087}"/>
    <hyperlink ref="G1646" r:id="rId1530" xr:uid="{D4B0835A-9B17-4353-9F77-F3674A4534A4}"/>
    <hyperlink ref="G1647" r:id="rId1531" xr:uid="{1449D177-3BF9-407A-9BD5-0A5A9F988C29}"/>
    <hyperlink ref="G1648" r:id="rId1532" xr:uid="{D2AAC00E-A816-46E3-830C-C4D551CCB70B}"/>
    <hyperlink ref="G1649" r:id="rId1533" xr:uid="{43098797-DD79-45EE-86E3-62EF911761A2}"/>
    <hyperlink ref="G1650" r:id="rId1534" xr:uid="{26625753-2289-4EF7-8FFF-6739DF8B9E67}"/>
    <hyperlink ref="G1651" r:id="rId1535" xr:uid="{2501F340-94D5-4FAC-8765-75A306578694}"/>
    <hyperlink ref="G1653" r:id="rId1536" xr:uid="{08A10F7A-7FE5-4553-B85E-551391A62A54}"/>
    <hyperlink ref="G1652" r:id="rId1537" xr:uid="{A2CA0FC5-2C98-41F7-863A-4AAAE97E6EEF}"/>
    <hyperlink ref="G1656" r:id="rId1538" xr:uid="{1C6A8B02-F34F-4985-8811-3ACA3F6D04AE}"/>
    <hyperlink ref="G1657" r:id="rId1539" xr:uid="{AE1E8A7D-8682-45C7-9E32-8F97105E27E0}"/>
    <hyperlink ref="G1658" r:id="rId1540" xr:uid="{8A7DB130-B1F8-4851-B3D4-7F9018154FA8}"/>
    <hyperlink ref="G1659" r:id="rId1541" xr:uid="{E0B08268-983C-450F-9CF1-AF0C13CE5EC5}"/>
    <hyperlink ref="G1660" r:id="rId1542" xr:uid="{1966EE12-0B14-4309-A597-9297880B9D6B}"/>
    <hyperlink ref="G1661" r:id="rId1543" xr:uid="{5727FDC0-E61B-48C1-B2BB-B8655F67D7E3}"/>
    <hyperlink ref="G1662" r:id="rId1544" xr:uid="{5347ACAE-E019-4ABA-A48E-590759C55AC4}"/>
    <hyperlink ref="G1663" r:id="rId1545" xr:uid="{8D1E97AD-9687-4A16-946B-BAAEA8E07AC0}"/>
    <hyperlink ref="G1664" r:id="rId1546" xr:uid="{79D27256-C11C-4267-8DDA-C5B08B5D1C1A}"/>
    <hyperlink ref="G1665" r:id="rId1547" xr:uid="{8A600ED6-2094-4942-BD5E-93C2EF7238A8}"/>
    <hyperlink ref="G1667" r:id="rId1548" xr:uid="{AC778023-EB1C-42A2-BD3A-CB8C70B358C5}"/>
    <hyperlink ref="G1668" r:id="rId1549" xr:uid="{E5371FEA-6C73-42B1-A7C9-0A5D8E67753F}"/>
    <hyperlink ref="G1669" r:id="rId1550" xr:uid="{03DA20B2-0198-4F4A-B6EB-A5416EF3DE4B}"/>
    <hyperlink ref="G1671" r:id="rId1551" xr:uid="{C670E024-BDBC-4D2F-BA87-1B71367D8894}"/>
    <hyperlink ref="G1673" r:id="rId1552" xr:uid="{AC1BE791-11DA-46A5-A83A-0DE4D7ECF4F4}"/>
    <hyperlink ref="G1674" r:id="rId1553" xr:uid="{963D2790-C68C-4D53-A331-601B7CE12ADE}"/>
    <hyperlink ref="G1675" r:id="rId1554" xr:uid="{0A8689F7-6402-4E61-B69C-FC98AE3F4A55}"/>
    <hyperlink ref="G1676" r:id="rId1555" xr:uid="{AFAE0B12-DB51-4404-91B5-7DCBC6EDDFB1}"/>
    <hyperlink ref="G1677" r:id="rId1556" xr:uid="{509BCC29-EB16-4E49-80E0-49F8C989BA7F}"/>
    <hyperlink ref="G1678" r:id="rId1557" xr:uid="{47C84CE0-9FF9-46DF-B9E0-066F7CD08FE0}"/>
    <hyperlink ref="G1679" r:id="rId1558" xr:uid="{B5A34803-59FC-4AD3-9EF2-C9EDE62BD0E9}"/>
    <hyperlink ref="G1681" r:id="rId1559" xr:uid="{B04BFA5F-35F9-4F01-B140-F0B48D380436}"/>
    <hyperlink ref="G1682" r:id="rId1560" xr:uid="{448A3F59-8119-4CC7-9EFC-8BC8C279A26D}"/>
    <hyperlink ref="G1684" r:id="rId1561" xr:uid="{4A58A53D-A958-450E-ACDF-D2FF033C3BD1}"/>
    <hyperlink ref="G1683" r:id="rId1562" xr:uid="{5B9CB6B3-BF16-4CEC-88E0-20DFD08CB842}"/>
    <hyperlink ref="G1685" r:id="rId1563" xr:uid="{06383A6E-A72F-4AAD-A1F6-97ECF4D30B37}"/>
    <hyperlink ref="G1686" r:id="rId1564" xr:uid="{D27C51BC-F852-4889-9225-163EC8DA8CDB}"/>
    <hyperlink ref="G1687" r:id="rId1565" xr:uid="{610472B2-E443-4334-A423-F5ACE00474F6}"/>
    <hyperlink ref="G1688" r:id="rId1566" xr:uid="{5E385939-A4E8-467C-8B2C-9E44E03E0E60}"/>
    <hyperlink ref="G1689" r:id="rId1567" xr:uid="{D1914EE6-0125-46F1-AE06-02728411BEDB}"/>
    <hyperlink ref="G1691" r:id="rId1568" xr:uid="{333AE28D-C06B-4A16-BCF8-75FA49632EF5}"/>
    <hyperlink ref="G1692" r:id="rId1569" xr:uid="{A37E832E-37D0-439E-800B-A9985565A8C7}"/>
    <hyperlink ref="G1693" r:id="rId1570" xr:uid="{5200D51D-B1CF-424C-AE86-42DF1E7E4488}"/>
    <hyperlink ref="G1694" r:id="rId1571" xr:uid="{B8B1143E-9F29-47B8-8F25-A0F995138F5C}"/>
    <hyperlink ref="G1695" r:id="rId1572" xr:uid="{73641467-97BD-4E36-8686-6D656DEB658D}"/>
    <hyperlink ref="G1696" r:id="rId1573" xr:uid="{F8C00845-7D06-43B7-8332-4A7835C824A2}"/>
    <hyperlink ref="G1697" r:id="rId1574" xr:uid="{7B852016-5BA6-4531-B1D7-05B7015E7123}"/>
    <hyperlink ref="G1698" r:id="rId1575" xr:uid="{CD14C503-B332-4CD3-B63F-0D4E2E47109E}"/>
    <hyperlink ref="G1699" r:id="rId1576" xr:uid="{5FBDC9FD-C547-4B92-8FDD-B0FA360FC9F0}"/>
    <hyperlink ref="G1700" r:id="rId1577" xr:uid="{70A76C9A-7770-4226-8BB6-06EE84836E42}"/>
    <hyperlink ref="G1701" r:id="rId1578" xr:uid="{402CDEFE-D9BE-4FDD-B8E3-F56B4ADEAA0C}"/>
    <hyperlink ref="G1703" r:id="rId1579" xr:uid="{2E07A8E9-86F8-43A5-8B67-71D9D3B78B74}"/>
    <hyperlink ref="G1705" r:id="rId1580" xr:uid="{2121AB3C-2A2E-428B-B623-655433B95105}"/>
    <hyperlink ref="G1706" r:id="rId1581" xr:uid="{2E57FFBF-83F9-4978-9789-FFD04D1B9437}"/>
    <hyperlink ref="G1707" r:id="rId1582" xr:uid="{38A8AD7B-DD9A-4267-BE53-972922DE933F}"/>
    <hyperlink ref="G1708" r:id="rId1583" xr:uid="{A1091A5E-DE50-46EA-8D0B-1802638B8FDF}"/>
    <hyperlink ref="G1709" r:id="rId1584" xr:uid="{52395E48-A305-414E-B35F-2D31FE5E9D75}"/>
    <hyperlink ref="G1710" r:id="rId1585" xr:uid="{508D0D6D-0F73-4A1C-BD5C-82CEA7FABBC4}"/>
    <hyperlink ref="G1711" r:id="rId1586" xr:uid="{7D01F484-1674-40F0-A1BE-55C4F60EF581}"/>
    <hyperlink ref="G1713" r:id="rId1587" xr:uid="{54BDDB6A-F3FC-4A06-A9B4-302C491D3514}"/>
    <hyperlink ref="G1714" r:id="rId1588" xr:uid="{ACA556F4-51C4-4630-9050-B1BC1D7381AF}"/>
    <hyperlink ref="G1715" r:id="rId1589" xr:uid="{2E3B80BD-7E75-4677-AA51-B973F24D0F8E}"/>
    <hyperlink ref="G1716" r:id="rId1590" xr:uid="{6E2F5D8B-429D-47CE-94FC-A1E7830F1732}"/>
    <hyperlink ref="G1717" r:id="rId1591" xr:uid="{CCB4A7EB-F0B9-47D7-BB19-413D79C5CCD0}"/>
    <hyperlink ref="G1719" r:id="rId1592" xr:uid="{006AD0CF-8C4B-474D-ADC3-78C0A7F11C34}"/>
    <hyperlink ref="G1720" r:id="rId1593" xr:uid="{8A813DC2-A3C3-48BF-B469-4B773775333D}"/>
    <hyperlink ref="G1721" r:id="rId1594" xr:uid="{953A6129-FA8C-487C-ABA4-FE43AC452F44}"/>
    <hyperlink ref="G1723" r:id="rId1595" xr:uid="{7917A13A-63C6-451D-8769-F3F92A7667D9}"/>
    <hyperlink ref="G1724" r:id="rId1596" xr:uid="{EB3887B5-0D71-4904-A18A-0105D85D1FAB}"/>
    <hyperlink ref="G1725" r:id="rId1597" xr:uid="{3B7CD452-A03D-475C-9189-DBC450AFF2A3}"/>
    <hyperlink ref="G1726" r:id="rId1598" xr:uid="{873A2815-D768-4A90-B63A-DBEDC17FDE66}"/>
    <hyperlink ref="G1727" r:id="rId1599" xr:uid="{27369522-4836-4B63-A8A1-43891612522C}"/>
    <hyperlink ref="G1728" r:id="rId1600" xr:uid="{7951EE35-211D-4FFC-8062-1944744AFFA2}"/>
    <hyperlink ref="G1730" r:id="rId1601" xr:uid="{8D9D1B2D-BA54-46D1-9CBE-B8B8FA9D3231}"/>
    <hyperlink ref="G1731" r:id="rId1602" xr:uid="{DD20B7F4-96B2-40E6-9A3F-F926C0CF7FEC}"/>
    <hyperlink ref="G1732" r:id="rId1603" xr:uid="{61617866-E137-4FD1-B8BE-4752E51C3C35}"/>
    <hyperlink ref="G1737" r:id="rId1604" xr:uid="{2E5AE9E6-49C4-40D4-A665-07380DB68890}"/>
    <hyperlink ref="G1736" r:id="rId1605" xr:uid="{83FFEC9D-5123-4EEA-BD3A-A0CF31227643}"/>
    <hyperlink ref="G1739" r:id="rId1606" xr:uid="{00DFA657-E2D5-4E57-8C12-FECD31538E24}"/>
    <hyperlink ref="G1740" r:id="rId1607" xr:uid="{D22530F9-BD2F-4B73-AF54-C136C44E3EA9}"/>
    <hyperlink ref="G1741" r:id="rId1608" xr:uid="{F76DB2F7-F699-4CEC-A728-11DEC47A60CC}"/>
    <hyperlink ref="G1742" r:id="rId1609" xr:uid="{AC0E08B9-CC62-43EA-947F-934353C2B69D}"/>
    <hyperlink ref="G1743" r:id="rId1610" xr:uid="{6C610F3D-504D-4F3B-BE0D-E29BC39149F0}"/>
    <hyperlink ref="G1744" r:id="rId1611" xr:uid="{98FF7C9A-905D-4B95-AA11-0350E3F9DF87}"/>
    <hyperlink ref="G1745" r:id="rId1612" xr:uid="{9FB536F4-DBDA-4F09-B5B7-695AA663B443}"/>
    <hyperlink ref="G1747" r:id="rId1613" xr:uid="{1A33AEE0-8406-4046-8D71-7F1212E4A106}"/>
    <hyperlink ref="G1748" r:id="rId1614" xr:uid="{6590F9E6-9F00-460E-B82F-C4D463FEB4DA}"/>
    <hyperlink ref="G1749" r:id="rId1615" xr:uid="{10743D86-A6B1-4A7A-9814-7D0554E9CE6E}"/>
    <hyperlink ref="G1750" r:id="rId1616" xr:uid="{B939814B-C4F2-4298-99FF-6A6FC4430DFE}"/>
    <hyperlink ref="G1751" r:id="rId1617" xr:uid="{14A16FB7-92B6-44BF-9B3B-8FACF5FC68C1}"/>
    <hyperlink ref="G1752" r:id="rId1618" xr:uid="{1F1CDD6E-6A0C-4577-8270-C7B2F234F9ED}"/>
    <hyperlink ref="G1755" r:id="rId1619" xr:uid="{E441F72B-314D-4E7E-8D58-C82A83B31860}"/>
    <hyperlink ref="G1753" r:id="rId1620" xr:uid="{5CD38BFC-DC5C-4955-8F82-A8166E3E74CA}"/>
    <hyperlink ref="G1756" r:id="rId1621" xr:uid="{2B248B7C-7BDE-42BD-8ED3-0C1775A91D7C}"/>
    <hyperlink ref="G1757" r:id="rId1622" xr:uid="{F6AEC83B-F511-479A-9682-CCFA25B6B161}"/>
    <hyperlink ref="G1758" r:id="rId1623" xr:uid="{3ACFE4D5-2108-48C3-B9B1-81F73C4F9000}"/>
    <hyperlink ref="G1759" r:id="rId1624" xr:uid="{94D29287-EBCF-4051-8572-EC38806D6C49}"/>
    <hyperlink ref="G1760" r:id="rId1625" xr:uid="{D42CB347-0FCA-4344-BAE6-9D831B260A53}"/>
    <hyperlink ref="G1761" r:id="rId1626" xr:uid="{A4ED0C52-7C62-4BA1-909C-37827DA7372F}"/>
    <hyperlink ref="G1762" r:id="rId1627" xr:uid="{FC7087F3-4FA7-4505-8271-B1752EC53D49}"/>
    <hyperlink ref="G1763" r:id="rId1628" xr:uid="{22FFB58F-F173-4118-B688-EE3B10C128E6}"/>
    <hyperlink ref="G1765" r:id="rId1629" xr:uid="{5E0578C2-8471-4626-8F76-5A6923BDDF6E}"/>
    <hyperlink ref="G1767" r:id="rId1630" xr:uid="{074E308C-8A22-4507-BAA4-78D4F23C6F5E}"/>
    <hyperlink ref="G1766" r:id="rId1631" xr:uid="{B0C11B48-CE98-446E-ACDC-6FAF681276A7}"/>
    <hyperlink ref="G1768" r:id="rId1632" xr:uid="{EFFA4B6A-FF2B-4215-A621-34113FCF4CA0}"/>
    <hyperlink ref="G1769" r:id="rId1633" xr:uid="{759EBE21-6BCA-40B2-A206-EF53A4C2A2DB}"/>
    <hyperlink ref="G1770" r:id="rId1634" xr:uid="{FE0F7B25-4E94-4132-9957-B283BFD49270}"/>
    <hyperlink ref="G1772" r:id="rId1635" xr:uid="{AD282E87-C887-44DC-8F77-D8F8172F9496}"/>
    <hyperlink ref="G1773" r:id="rId1636" xr:uid="{B6B9A824-76E0-42E7-BBEA-7CB152637AA5}"/>
    <hyperlink ref="G1775" r:id="rId1637" xr:uid="{95DBBAF7-DEA1-4397-9C70-70E0FD634887}"/>
    <hyperlink ref="G1776" r:id="rId1638" xr:uid="{4EFD2E12-BD00-486F-BEC6-CA99D11D6C44}"/>
    <hyperlink ref="G1777" r:id="rId1639" xr:uid="{DA5EAEC3-2642-4881-93CF-DEA19BD04BE4}"/>
    <hyperlink ref="G1779" r:id="rId1640" xr:uid="{7509840B-A5B7-43AA-A957-EAD99BD5E3FC}"/>
    <hyperlink ref="G1780" r:id="rId1641" xr:uid="{558F6031-5759-4CC9-A044-EDDBCAC7EBC7}"/>
    <hyperlink ref="G1778" r:id="rId1642" xr:uid="{1CD48A6A-EDAD-40E4-ACB2-190103EBFE5B}"/>
    <hyperlink ref="G1781" r:id="rId1643" xr:uid="{FB7D8650-BC15-4B57-AFB7-CE6812CFC7E1}"/>
    <hyperlink ref="G1782" r:id="rId1644" xr:uid="{7543800A-8DE6-4753-BF0B-CA5DA158F697}"/>
    <hyperlink ref="G1783" r:id="rId1645" xr:uid="{AC27E1E1-9A75-40A8-8A2D-6011F6FCE9D5}"/>
    <hyperlink ref="G1784" r:id="rId1646" xr:uid="{58DE7EDB-BF35-4683-89D0-D35F9293848F}"/>
    <hyperlink ref="G1785" r:id="rId1647" xr:uid="{F0AFD837-CDA7-4FBC-A0E1-ABFFE1F4607B}"/>
    <hyperlink ref="G1786" r:id="rId1648" xr:uid="{A8C98192-9509-4074-BA10-D840A562CC33}"/>
    <hyperlink ref="G1787" r:id="rId1649" xr:uid="{6D229CD9-F08B-4012-9AA3-BB9D4ECE84BD}"/>
    <hyperlink ref="G1788" r:id="rId1650" xr:uid="{CEE4E6DA-CBB3-40E3-80B9-F2AF4DC3BE79}"/>
    <hyperlink ref="G1789" r:id="rId1651" xr:uid="{568AE4BF-DF69-41CE-BB85-CB79920988F9}"/>
    <hyperlink ref="G1791" r:id="rId1652" xr:uid="{A2F87FF6-4549-4831-A46F-B928733770DD}"/>
    <hyperlink ref="G1792" r:id="rId1653" xr:uid="{18E9787A-1CAB-4369-955D-71A71E66FA68}"/>
    <hyperlink ref="G1793" r:id="rId1654" xr:uid="{1A7399C4-20F1-4A91-9FD2-906316DBDC9C}"/>
    <hyperlink ref="G1794" r:id="rId1655" xr:uid="{A5F80C6D-97F7-4D4B-A99D-8519CA133318}"/>
    <hyperlink ref="G1795" r:id="rId1656" xr:uid="{8D776C6C-813F-4597-89FF-EA7F71BEDC6B}"/>
    <hyperlink ref="G1796" r:id="rId1657" xr:uid="{9F4D310A-6969-41E0-9182-D8984442E207}"/>
    <hyperlink ref="G1798" r:id="rId1658" xr:uid="{8109A338-D51A-4AFA-BE1B-1E1099459E5C}"/>
    <hyperlink ref="G1801" r:id="rId1659" xr:uid="{A88D98CD-A930-4D72-99C2-FE279FD32B0F}"/>
    <hyperlink ref="G1802" r:id="rId1660" xr:uid="{80C6CF93-F1A5-4687-9740-4298C0FBAA61}"/>
    <hyperlink ref="G1803" r:id="rId1661" xr:uid="{48021CC5-4A2B-4C82-848A-AB5B9E3F484D}"/>
    <hyperlink ref="G1804" r:id="rId1662" xr:uid="{7CDD56EE-91AF-4E51-9D7D-1D6E91224D89}"/>
    <hyperlink ref="G1805" r:id="rId1663" xr:uid="{4C5BA377-3934-4234-82FE-608EC81EBCF3}"/>
    <hyperlink ref="G1806" r:id="rId1664" xr:uid="{22C6E1BC-2CE8-407B-BD1B-6E8C4124D85E}"/>
    <hyperlink ref="G1808" r:id="rId1665" xr:uid="{D5CE8B73-ED6C-40F0-B7E8-3F4B845881E6}"/>
    <hyperlink ref="G1807" r:id="rId1666" xr:uid="{11623914-FC0C-4A1E-9CA4-04DBAC6CFB20}"/>
    <hyperlink ref="G1810" r:id="rId1667" xr:uid="{549939F6-2ED4-46C0-821B-AAEEF160C60C}"/>
    <hyperlink ref="G1811" r:id="rId1668" xr:uid="{96D8ACB7-2F4E-4BBE-92D0-61F9C03C5DC6}"/>
    <hyperlink ref="G1812" r:id="rId1669" xr:uid="{EF55B158-B423-4D27-AC07-AADBAFFA940D}"/>
    <hyperlink ref="G1814" r:id="rId1670" xr:uid="{6322E0FC-C827-43EC-B505-6FAC4B778E64}"/>
    <hyperlink ref="G1815" r:id="rId1671" xr:uid="{2F00DF43-EEAD-4B0C-BD8F-076AC368AF3B}"/>
    <hyperlink ref="G1816" r:id="rId1672" xr:uid="{D5898AE8-FE43-4EE2-94E3-E2A037CE07F1}"/>
    <hyperlink ref="G1817" r:id="rId1673" xr:uid="{D732132B-A5B4-44B3-B0A1-C49D5872832D}"/>
    <hyperlink ref="G1818" r:id="rId1674" xr:uid="{90538284-E7C2-4503-A613-979400929165}"/>
    <hyperlink ref="G1820" r:id="rId1675" xr:uid="{F76CFBCB-C51E-4586-A554-AB2309FD4C8E}"/>
    <hyperlink ref="G1823" r:id="rId1676" xr:uid="{A474045B-CE3A-4F7E-BCCC-B0B81EC30E2E}"/>
    <hyperlink ref="G1824" r:id="rId1677" xr:uid="{D2FCE9D9-04CA-4C8A-B3FB-BBDB8064C3C4}"/>
    <hyperlink ref="G1825" r:id="rId1678" xr:uid="{C154C755-7AFF-42FC-B607-311E83FA70F8}"/>
    <hyperlink ref="G1826" r:id="rId1679" xr:uid="{04A6E354-9FEA-4F18-9D98-5C1A0928FBD8}"/>
    <hyperlink ref="G1827" r:id="rId1680" xr:uid="{9027E731-774A-4E0A-B30E-E8AED528FA40}"/>
    <hyperlink ref="G1828" r:id="rId1681" xr:uid="{D4CA1E63-CF57-487A-BAC7-B4460CE94DAA}"/>
    <hyperlink ref="G1829" r:id="rId1682" xr:uid="{2FC5336C-D287-43AD-8A24-243ED4D5B0B2}"/>
    <hyperlink ref="G1831" r:id="rId1683" xr:uid="{F4AA3952-0116-4829-9116-8E2F48567C78}"/>
    <hyperlink ref="G1832" r:id="rId1684" xr:uid="{5863A493-0D13-4614-81DD-4853AD0751AC}"/>
    <hyperlink ref="G1833" r:id="rId1685" xr:uid="{8DD1F7D3-0F70-4DB6-9304-2B20E330C3C5}"/>
    <hyperlink ref="G1834" r:id="rId1686" xr:uid="{A48C3DD9-433D-4D25-B122-A5443BB7FA78}"/>
    <hyperlink ref="G1835" r:id="rId1687" xr:uid="{FCEB5DAD-7230-439F-A71D-A45A37697BB1}"/>
    <hyperlink ref="G1836" r:id="rId1688" xr:uid="{F24C905E-E33A-4858-8603-C6BAA6B276FD}"/>
    <hyperlink ref="G1837" r:id="rId1689" xr:uid="{CBDCAD3C-3CE8-4B90-8E35-44CFF6DDCCD0}"/>
    <hyperlink ref="G1838" r:id="rId1690" xr:uid="{0AFFFFD9-0AC4-46FC-8DA0-5A7702D0146B}"/>
    <hyperlink ref="G1839" r:id="rId1691" xr:uid="{5CA8E078-C2FF-4FA1-9109-9B31466AC862}"/>
    <hyperlink ref="G1840" r:id="rId1692" xr:uid="{C70C0C7E-E234-4572-90C4-2028A10D04C3}"/>
    <hyperlink ref="G1841" r:id="rId1693" xr:uid="{6D21AB1B-FABF-4F94-8ED7-553A7090310E}"/>
    <hyperlink ref="G1842" r:id="rId1694" xr:uid="{0211859C-791B-46EA-A6D8-69C1592385CF}"/>
    <hyperlink ref="G1843" r:id="rId1695" xr:uid="{7DA5C95D-5951-4504-B082-FFB4CF44479E}"/>
    <hyperlink ref="G1844" r:id="rId1696" xr:uid="{F2BFC32C-598C-4B5D-A2C8-39AA30C359DB}"/>
    <hyperlink ref="G1845" r:id="rId1697" xr:uid="{3E274653-8BF4-4EEC-AE29-CDDCABB49ECD}"/>
    <hyperlink ref="G1846" r:id="rId1698" xr:uid="{9E7DD106-83B7-40F5-93AF-692DBE35829A}"/>
    <hyperlink ref="G1847" r:id="rId1699" xr:uid="{B563B628-F456-4E3D-8FA7-B16539A8AAE2}"/>
    <hyperlink ref="G1848" r:id="rId1700" xr:uid="{6E6FC35B-C5B3-41D9-8437-37B3662E519F}"/>
    <hyperlink ref="G1849" r:id="rId1701" xr:uid="{AF3B7623-E702-4537-B07B-BA42317B5404}"/>
    <hyperlink ref="G1850" r:id="rId1702" xr:uid="{EBFF30E3-EF02-4DCB-B363-83BDB6CB4139}"/>
    <hyperlink ref="G1852" r:id="rId1703" xr:uid="{D3BD0362-A21A-4B4F-BB12-BFB26F3457BC}"/>
    <hyperlink ref="G1851" r:id="rId1704" xr:uid="{9EB5C6BC-51F9-4307-AB55-319C5161E419}"/>
    <hyperlink ref="G1853" r:id="rId1705" xr:uid="{01409E4D-49B4-4DAE-8748-B3A5217077AC}"/>
    <hyperlink ref="G1854" r:id="rId1706" xr:uid="{3F9F5260-BE88-42BB-AF7A-9D688C364767}"/>
    <hyperlink ref="G1856" r:id="rId1707" xr:uid="{A3AA9047-72A2-43A6-9BF4-8099FF019B1D}"/>
    <hyperlink ref="G1857" r:id="rId1708" xr:uid="{4A1E3E0F-0A21-4020-8B76-B31B18C05D12}"/>
    <hyperlink ref="G1858" r:id="rId1709" xr:uid="{9751247D-1730-4CAD-943A-003F4D7BD5B1}"/>
    <hyperlink ref="G1859" r:id="rId1710" xr:uid="{1D1FAFAC-55C8-4311-8C3A-818D570B6391}"/>
    <hyperlink ref="G1861" r:id="rId1711" xr:uid="{ECD4ADD3-6813-4B3A-B110-1C6939920E42}"/>
    <hyperlink ref="G1862" r:id="rId1712" xr:uid="{28627571-7CDE-4F29-B05F-171300EA3D00}"/>
    <hyperlink ref="G1863" r:id="rId1713" xr:uid="{FF203542-5F8A-49F5-A2FF-C7086D037033}"/>
    <hyperlink ref="G1864" r:id="rId1714" xr:uid="{858AF463-0721-4FD2-982A-35DE28A78396}"/>
    <hyperlink ref="G1865" r:id="rId1715" xr:uid="{4BA0F18A-D435-40E3-A570-929487D7E823}"/>
    <hyperlink ref="G1869" r:id="rId1716" xr:uid="{19F360F4-ECD6-4E32-B2CA-FA66315C0D36}"/>
    <hyperlink ref="G1868" r:id="rId1717" xr:uid="{86A44BBC-C337-49CF-BEF1-3851EFA88246}"/>
    <hyperlink ref="G1870" r:id="rId1718" xr:uid="{2AAFF9AE-530D-4D5C-AD05-AE4043017310}"/>
    <hyperlink ref="G1871" r:id="rId1719" xr:uid="{8248EDE8-4DBA-46A7-9F62-CAE3D2C06971}"/>
    <hyperlink ref="G1872" r:id="rId1720" xr:uid="{DCF4A396-45E3-49DD-B9C8-815839D748EC}"/>
    <hyperlink ref="G1874" r:id="rId1721" xr:uid="{0E871628-3F10-42A9-9A9D-A0B79858DC10}"/>
    <hyperlink ref="G1875" r:id="rId1722" xr:uid="{CA877837-7ED5-461B-BE9C-A4EC43F01702}"/>
    <hyperlink ref="G1876" r:id="rId1723" xr:uid="{798A5EFE-3905-44AA-BEF8-E6AB9C1E4FB9}"/>
    <hyperlink ref="G1877" r:id="rId1724" xr:uid="{7561F2B5-2983-4EA2-BBCF-C92A2D534D3B}"/>
    <hyperlink ref="G1878" r:id="rId1725" xr:uid="{3A77B64F-5D5D-40BF-A535-E85C7D0D80B4}"/>
    <hyperlink ref="G1879" r:id="rId1726" xr:uid="{200E7B73-6C82-4F57-BD5E-8DDE8064712C}"/>
    <hyperlink ref="G1881" r:id="rId1727" xr:uid="{0F66A80B-7A9E-4F1F-8AF8-02CF926C8B5E}"/>
    <hyperlink ref="G1882" r:id="rId1728" xr:uid="{4C980575-6B0C-425F-9E55-D3DE64F69685}"/>
    <hyperlink ref="G1883" r:id="rId1729" xr:uid="{F2B3ADF1-0B6D-44C0-BA7E-3772001307D7}"/>
    <hyperlink ref="G1884" r:id="rId1730" xr:uid="{BF815906-DAAC-4F17-A3C1-D294D66BA736}"/>
    <hyperlink ref="G1886" r:id="rId1731" xr:uid="{0E0276C0-FF45-4D3A-BB3D-B6EBD2E17B92}"/>
    <hyperlink ref="G1885" r:id="rId1732" xr:uid="{EBBEFE02-8590-4E96-BC8A-EEA9C72F46D8}"/>
    <hyperlink ref="G1887" r:id="rId1733" xr:uid="{842699F7-B851-491D-B179-C02F1D5673A1}"/>
    <hyperlink ref="G1888" r:id="rId1734" xr:uid="{E02FD488-EF47-47E2-97CE-3AB9B9A7B6A0}"/>
    <hyperlink ref="G1890" r:id="rId1735" xr:uid="{EE4159B7-B072-4B7C-A995-1D7AFD7C890F}"/>
    <hyperlink ref="G1891" r:id="rId1736" xr:uid="{FF207615-A12E-4F01-A617-901F5C54809B}"/>
    <hyperlink ref="G1893" r:id="rId1737" xr:uid="{964E8F0B-F656-42C7-A990-0CF5A833085E}"/>
    <hyperlink ref="G1896" r:id="rId1738" xr:uid="{82F41808-501D-4FE2-BBE4-7D013F09C886}"/>
    <hyperlink ref="G1897" r:id="rId1739" xr:uid="{72C2697F-DD81-4FB5-B807-F656EFFDD97E}"/>
    <hyperlink ref="G1900" r:id="rId1740" xr:uid="{976F5D1C-30D1-4196-BC52-EB2999ACA6FD}"/>
    <hyperlink ref="G1901" r:id="rId1741" xr:uid="{4869DCCB-5F14-409E-B9D2-7529698BBBE9}"/>
    <hyperlink ref="G1902" r:id="rId1742" xr:uid="{654DEF80-19C7-4CD5-9C29-BAAF906E7654}"/>
    <hyperlink ref="G1905" r:id="rId1743" xr:uid="{FDD90C18-B163-4334-8CBC-726EA862E3AC}"/>
    <hyperlink ref="G1906" r:id="rId1744" xr:uid="{C87EC868-A6A2-4D4B-AD7F-CC4875210767}"/>
    <hyperlink ref="G1907" r:id="rId1745" xr:uid="{4D18B9AE-F359-4263-9DD6-0976709C264F}"/>
    <hyperlink ref="G1908" r:id="rId1746" xr:uid="{58B5C73B-D463-458B-95D2-49C4473900B4}"/>
    <hyperlink ref="G1909" r:id="rId1747" xr:uid="{CDDE45F2-301A-4D6D-96FF-CA58CE11967D}"/>
    <hyperlink ref="G1910" r:id="rId1748" xr:uid="{5B0B4E08-CFA2-410E-8D14-5B2E4AE9EBBE}"/>
    <hyperlink ref="G1912" r:id="rId1749" xr:uid="{8B9A264D-2C77-4453-AF34-8DA0A5CE0604}"/>
    <hyperlink ref="G1914" r:id="rId1750" xr:uid="{9F0682D5-0ACF-48D0-9CBB-669EE467921A}"/>
    <hyperlink ref="G1915" r:id="rId1751" xr:uid="{ACEAA65C-B8A0-48FE-8DAC-1064FBE5142B}"/>
    <hyperlink ref="G1916" r:id="rId1752" xr:uid="{7F1F1296-670C-4E51-BE04-9C19640B1EFF}"/>
    <hyperlink ref="G1917" r:id="rId1753" xr:uid="{7420663C-1FDF-44A5-AC19-D312354EEEEF}"/>
    <hyperlink ref="G1918" r:id="rId1754" xr:uid="{9CCF2F54-560E-4C3E-B774-8104AAE5E444}"/>
    <hyperlink ref="G1920" r:id="rId1755" xr:uid="{866B2C5B-106D-48B2-AE7F-7A1D8A6F2C49}"/>
    <hyperlink ref="G1921" r:id="rId1756" xr:uid="{7A1DCCC5-E338-48CF-AC0E-3524B4D50C9C}"/>
    <hyperlink ref="G1922" r:id="rId1757" xr:uid="{4DE4B3DC-8456-46C4-8EFF-4EED155AF0D1}"/>
    <hyperlink ref="G1923" r:id="rId1758" xr:uid="{14542116-A339-4B7F-A824-DDAD83D337A4}"/>
    <hyperlink ref="G1926" r:id="rId1759" xr:uid="{537C6E44-56D7-4AD5-8CDC-5CDFC27EDBC9}"/>
    <hyperlink ref="G1924" r:id="rId1760" xr:uid="{F65E1A76-5F6E-4FF6-937C-A69EC7B08B54}"/>
    <hyperlink ref="G1928" r:id="rId1761" xr:uid="{DB54FE27-45DF-46E9-90CF-E798F56D3B60}"/>
    <hyperlink ref="G1927" r:id="rId1762" xr:uid="{1FB64B04-85ED-4DFE-879D-DB45C87DC22D}"/>
    <hyperlink ref="G1929" r:id="rId1763" xr:uid="{222B9877-8358-4AAB-9C52-7135224721D0}"/>
    <hyperlink ref="G1930" r:id="rId1764" xr:uid="{A2476925-9547-4CE9-851D-2B32B04CF4C3}"/>
    <hyperlink ref="G1931" r:id="rId1765" xr:uid="{40C44743-4BB0-4DA2-A98D-0E3000F2E4C6}"/>
    <hyperlink ref="G1932" r:id="rId1766" xr:uid="{F508DEE0-1017-4DED-A402-543E8CF273C5}"/>
    <hyperlink ref="G1933" r:id="rId1767" xr:uid="{D44AB083-6E9E-460D-B509-CE7B6999EEAB}"/>
    <hyperlink ref="G1934" r:id="rId1768" xr:uid="{A4D898CE-DAAE-4DDF-80D9-A1A3755FA63B}"/>
    <hyperlink ref="G1935" r:id="rId1769" xr:uid="{5F009B2E-1D08-431A-BA02-BB7D22A078E7}"/>
    <hyperlink ref="G1936" r:id="rId1770" xr:uid="{37D4A90E-F13C-445C-8005-37F3F0FF5C90}"/>
    <hyperlink ref="G1937" r:id="rId1771" xr:uid="{F8AB645B-981B-43F4-AC26-025FAB4FF548}"/>
    <hyperlink ref="G1938" r:id="rId1772" xr:uid="{C9251D0A-8AE2-4B24-B31E-9911DEE88E6F}"/>
    <hyperlink ref="G1940" r:id="rId1773" xr:uid="{E158DCDA-E7EB-4620-B970-F1B88AFCAED8}"/>
    <hyperlink ref="G1941" r:id="rId1774" xr:uid="{68CA43B1-AC22-4288-A3F3-7254CB023605}"/>
    <hyperlink ref="G1942" r:id="rId1775" xr:uid="{C57F2257-87D2-4B19-9D96-99FBE7853104}"/>
    <hyperlink ref="G1943" r:id="rId1776" xr:uid="{9A57B5C2-F604-4203-9CBC-6C4D0EA6C6B7}"/>
    <hyperlink ref="G1944" r:id="rId1777" xr:uid="{986C4741-80EB-47E5-8D1A-A8BEE85AE3E9}"/>
    <hyperlink ref="G1945" r:id="rId1778" xr:uid="{DCB2BCD9-02A6-4DCF-9D11-318274851BCD}"/>
    <hyperlink ref="G1946" r:id="rId1779" xr:uid="{AA4F77DB-594F-493A-B14E-B7CAD128FEC7}"/>
    <hyperlink ref="G1947" r:id="rId1780" xr:uid="{0A078F3F-7336-439A-8C01-29463B00237C}"/>
    <hyperlink ref="G1948" r:id="rId1781" xr:uid="{77876A03-03D9-4AB7-B612-68A3B2E1D6C0}"/>
    <hyperlink ref="G1949" r:id="rId1782" xr:uid="{2FFE3D2B-07E6-414B-9B96-7D6C209C20D6}"/>
    <hyperlink ref="G1950" r:id="rId1783" location="content" xr:uid="{949681DB-CB7E-4AE0-BF65-E528A11B5C0A}"/>
    <hyperlink ref="G1951" r:id="rId1784" location="Team" xr:uid="{88842675-186E-479D-9223-1C1CEECB4876}"/>
    <hyperlink ref="G1952" r:id="rId1785" location="content" xr:uid="{F8CBB668-B8AB-4373-B5E0-1F0EF9E00027}"/>
    <hyperlink ref="G1953" r:id="rId1786" location="content" xr:uid="{07C07774-DB24-467F-969A-DA6381778119}"/>
    <hyperlink ref="G1954" r:id="rId1787" location="content" xr:uid="{06C1CF2D-1F50-4181-8B51-242CC52AE9F9}"/>
    <hyperlink ref="G1955" r:id="rId1788" location="content" xr:uid="{27C939F6-70D2-4547-A9F5-FF5A37E98FC8}"/>
    <hyperlink ref="G1956" r:id="rId1789" xr:uid="{B6208860-C092-4968-A4F8-7916AF21BD2F}"/>
    <hyperlink ref="G1957" r:id="rId1790" location="content" xr:uid="{55A72F46-6393-439B-A1E3-14DC3C18B3D2}"/>
    <hyperlink ref="G1958" r:id="rId1791" location="content" xr:uid="{2EC5DA2D-56E4-42BB-BF5C-F07E3137E94A}"/>
    <hyperlink ref="G1959" r:id="rId1792" location="content" xr:uid="{D1AE7BF0-13F0-45A2-B649-C2C8240434C7}"/>
    <hyperlink ref="G1960" r:id="rId1793" location="content" xr:uid="{CE4E2995-B78B-47D1-8C0C-59FA6AEC1058}"/>
    <hyperlink ref="G1961" r:id="rId1794" location="content" xr:uid="{CD61058A-26A6-4AFF-8253-57B8A8A07D07}"/>
    <hyperlink ref="G1962" r:id="rId1795" location="content" xr:uid="{86C9FE72-7BE7-4D18-834D-7C7F40AB03EC}"/>
    <hyperlink ref="G1963" r:id="rId1796" location="content" xr:uid="{A7BFE196-5D92-4C2C-A3B2-ACB07B4BBD8E}"/>
    <hyperlink ref="G1964" r:id="rId1797" location="content" xr:uid="{1C35A6BD-CB13-4C9D-834F-C4D07D6A3D1C}"/>
    <hyperlink ref="G1965" r:id="rId1798" location="content" xr:uid="{6A6A6C46-C4FE-4E5C-82CB-F4E210AC9F12}"/>
    <hyperlink ref="G1966" r:id="rId1799" location="content" xr:uid="{6C8729A3-8E78-4BE7-96CE-33F447DAD6D7}"/>
    <hyperlink ref="G1967" r:id="rId1800" location="content" xr:uid="{59807315-8309-4384-8F4E-3435BD591F40}"/>
    <hyperlink ref="G1968" r:id="rId1801" location="content" xr:uid="{D643C6DA-B9E0-40A7-B5FA-1203640862E8}"/>
    <hyperlink ref="G1969" r:id="rId1802" location="content" xr:uid="{554F0DFC-7BF4-4016-BD6A-F8F4208B1722}"/>
    <hyperlink ref="G1970" r:id="rId1803" location="content" xr:uid="{3989FCE0-B078-4F7E-9423-64A17160F0CE}"/>
    <hyperlink ref="G1971" r:id="rId1804" location="content" xr:uid="{60CC94DE-372C-413C-8F4F-89708CF0B5FA}"/>
    <hyperlink ref="G1972" r:id="rId1805" location="content" xr:uid="{63BC02FF-0A2F-4477-B069-A6BB08C77027}"/>
    <hyperlink ref="G1973" r:id="rId1806" location="content" xr:uid="{95D5D198-18FD-4C74-83C8-CBE315A030B2}"/>
    <hyperlink ref="G1974" r:id="rId1807" location="content" xr:uid="{6FC19035-484B-43C2-8393-D01FF5E98B43}"/>
    <hyperlink ref="G1975" r:id="rId1808" location="content" xr:uid="{83BFD569-174B-4DF4-BCB7-04300667F2CE}"/>
    <hyperlink ref="G1976" r:id="rId1809" location="content" xr:uid="{3A45D7F8-EDE1-4B36-BEB9-81F82A277338}"/>
    <hyperlink ref="G1977" r:id="rId1810" location="content" xr:uid="{D68F1B51-F3A7-40B9-849C-F2703CA17C1A}"/>
    <hyperlink ref="G1978" r:id="rId1811" location="content" xr:uid="{F4A8A5E1-806F-449B-A8AD-2D2ADB5E7842}"/>
    <hyperlink ref="G1979" r:id="rId1812" location="content" xr:uid="{2DE967D3-E249-4CBD-A450-914EEA1654DC}"/>
    <hyperlink ref="G1980" r:id="rId1813" location="content" xr:uid="{A7FD2D85-59EF-43D0-81B6-D42C52849D53}"/>
    <hyperlink ref="G1981" r:id="rId1814" location="content" xr:uid="{6E1C252F-1E63-4F79-A9FE-5D8AF39942AB}"/>
    <hyperlink ref="G1982" r:id="rId1815" location="content" xr:uid="{27F9CF48-E47F-44BA-A531-6D30E31A77FA}"/>
    <hyperlink ref="G1983" r:id="rId1816" location="content" xr:uid="{4E4603C4-4AAA-47C5-990B-F96CB2C9ABE0}"/>
    <hyperlink ref="G1984" r:id="rId1817" location="content" xr:uid="{E4C125B9-E548-452D-85BA-A5A804E411C6}"/>
    <hyperlink ref="G1985" r:id="rId1818" location="content" xr:uid="{1850B4C5-7BBB-44AA-9156-7C1F04B500A2}"/>
    <hyperlink ref="G1986" r:id="rId1819" location="content" xr:uid="{60BD6CE4-1349-48B1-98C9-5991271C9E6F}"/>
    <hyperlink ref="G1987" r:id="rId1820" location="content" xr:uid="{D7B43D74-E2A0-408A-9A2B-217C4C82AF4A}"/>
    <hyperlink ref="G1988" r:id="rId1821" location="content" xr:uid="{592FE095-EA6A-40EA-908B-C956BE69320D}"/>
    <hyperlink ref="G1989" r:id="rId1822" location="content" xr:uid="{E846E8C7-C3A2-4AE6-8416-41F7729E99B4}"/>
    <hyperlink ref="G1990" r:id="rId1823" location="content" xr:uid="{D8007AB0-C7AA-4ADD-A0BA-6D179E3929D5}"/>
    <hyperlink ref="G1991" r:id="rId1824" location="content" xr:uid="{5D35300D-00CD-4B6D-8C7F-A59161B8417F}"/>
    <hyperlink ref="G1992" r:id="rId1825" location="content" xr:uid="{71D89999-4C08-43AD-A99B-5836ABF1D62C}"/>
    <hyperlink ref="G1993" r:id="rId1826" location="content" xr:uid="{32D2C565-C20E-4BB6-8C2A-4C04F5763898}"/>
    <hyperlink ref="G1994" r:id="rId1827" location="content" xr:uid="{9F34FDF0-2BC1-4F84-A719-2B0F2483D887}"/>
    <hyperlink ref="G1995" r:id="rId1828" location="content" xr:uid="{060BD076-C407-46C5-8BC4-84B80FFCA8EB}"/>
    <hyperlink ref="G1996" r:id="rId1829" location="content" xr:uid="{5D20D4A3-5E63-46FA-B425-8F8DEF5EA231}"/>
    <hyperlink ref="G1997" r:id="rId1830" location="content" xr:uid="{882ADBBC-EE09-4945-95B3-27C1DC1A05DF}"/>
    <hyperlink ref="G1998" r:id="rId1831" location="content" xr:uid="{6A46EC56-1B2E-4E90-9F7F-6147F5FB754C}"/>
  </hyperlinks>
  <pageMargins left="0.7" right="0.7" top="0.75" bottom="0.75" header="0.3" footer="0.3"/>
  <pageSetup orientation="portrait" r:id="rId183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259391-AF54-4788-9393-D28794B439B7}">
  <sheetPr>
    <tabColor theme="5"/>
  </sheetPr>
  <dimension ref="B1:Y1050"/>
  <sheetViews>
    <sheetView showGridLines="0" zoomScale="55" zoomScaleNormal="55" workbookViewId="0"/>
  </sheetViews>
  <sheetFormatPr defaultRowHeight="14.5" x14ac:dyDescent="0.35"/>
  <cols>
    <col min="2" max="2" width="30.1796875" bestFit="1" customWidth="1"/>
  </cols>
  <sheetData>
    <row r="1" spans="2:25" ht="15" thickBot="1" x14ac:dyDescent="0.4"/>
    <row r="2" spans="2:25" ht="74.5" thickTop="1" thickBot="1" x14ac:dyDescent="0.4">
      <c r="B2" s="9" t="s">
        <v>61</v>
      </c>
      <c r="C2" s="46" t="s">
        <v>65</v>
      </c>
      <c r="D2" s="10" t="s">
        <v>66</v>
      </c>
      <c r="E2" s="11" t="s">
        <v>15</v>
      </c>
      <c r="F2" s="11" t="s">
        <v>17</v>
      </c>
      <c r="G2" s="11" t="s">
        <v>19</v>
      </c>
      <c r="H2" s="11" t="s">
        <v>21</v>
      </c>
      <c r="I2" s="11" t="s">
        <v>23</v>
      </c>
      <c r="J2" s="11" t="s">
        <v>25</v>
      </c>
      <c r="K2" s="11" t="s">
        <v>27</v>
      </c>
      <c r="L2" s="11" t="s">
        <v>29</v>
      </c>
      <c r="M2" s="11" t="s">
        <v>31</v>
      </c>
      <c r="N2" s="11" t="s">
        <v>33</v>
      </c>
      <c r="O2" s="11" t="s">
        <v>35</v>
      </c>
      <c r="P2" s="11" t="s">
        <v>37</v>
      </c>
      <c r="Q2" s="11" t="s">
        <v>39</v>
      </c>
      <c r="R2" s="11" t="s">
        <v>41</v>
      </c>
      <c r="S2" s="11" t="s">
        <v>43</v>
      </c>
      <c r="T2" s="11" t="s">
        <v>45</v>
      </c>
      <c r="U2" s="11" t="s">
        <v>47</v>
      </c>
      <c r="V2" s="11" t="s">
        <v>49</v>
      </c>
      <c r="W2" s="11" t="s">
        <v>51</v>
      </c>
      <c r="X2" s="11" t="s">
        <v>53</v>
      </c>
      <c r="Y2" s="12" t="s">
        <v>55</v>
      </c>
    </row>
    <row r="3" spans="2:25" ht="15" thickTop="1" x14ac:dyDescent="0.35">
      <c r="B3" s="111" t="s">
        <v>2486</v>
      </c>
      <c r="C3" s="113" t="s">
        <v>2238</v>
      </c>
      <c r="D3" s="124" t="s">
        <v>2489</v>
      </c>
      <c r="E3" s="20"/>
      <c r="F3" s="20"/>
      <c r="G3" s="20">
        <v>9</v>
      </c>
      <c r="H3" s="20"/>
      <c r="I3" s="20"/>
      <c r="J3" s="20"/>
      <c r="K3" s="20"/>
      <c r="L3" s="20"/>
      <c r="M3" s="20">
        <v>2</v>
      </c>
      <c r="N3" s="20">
        <v>1</v>
      </c>
      <c r="O3" s="20"/>
      <c r="P3" s="20"/>
      <c r="Q3" s="20"/>
      <c r="R3" s="20"/>
      <c r="S3" s="20"/>
      <c r="T3" s="20"/>
      <c r="U3" s="20"/>
      <c r="V3" s="20">
        <v>1</v>
      </c>
      <c r="W3" s="20"/>
      <c r="X3" s="20"/>
      <c r="Y3" s="21"/>
    </row>
    <row r="4" spans="2:25" x14ac:dyDescent="0.35">
      <c r="B4" s="47" t="s">
        <v>73</v>
      </c>
      <c r="C4" s="53" t="s">
        <v>2238</v>
      </c>
      <c r="D4" s="49" t="s">
        <v>74</v>
      </c>
      <c r="E4" s="20"/>
      <c r="F4" s="20"/>
      <c r="G4" s="20">
        <v>3</v>
      </c>
      <c r="H4" s="20"/>
      <c r="I4" s="20"/>
      <c r="J4" s="20"/>
      <c r="K4" s="20"/>
      <c r="L4" s="20"/>
      <c r="M4" s="20"/>
      <c r="N4" s="20">
        <v>1</v>
      </c>
      <c r="O4" s="20"/>
      <c r="P4" s="20"/>
      <c r="Q4" s="20"/>
      <c r="R4" s="20"/>
      <c r="S4" s="20"/>
      <c r="T4" s="20"/>
      <c r="U4" s="20"/>
      <c r="V4" s="20"/>
      <c r="W4" s="20">
        <v>1</v>
      </c>
      <c r="X4" s="20">
        <v>1</v>
      </c>
      <c r="Y4" s="21"/>
    </row>
    <row r="5" spans="2:25" x14ac:dyDescent="0.35">
      <c r="B5" s="47" t="s">
        <v>76</v>
      </c>
      <c r="C5" s="53" t="s">
        <v>2238</v>
      </c>
      <c r="D5" s="49" t="s">
        <v>77</v>
      </c>
      <c r="E5" s="20"/>
      <c r="F5" s="20"/>
      <c r="G5" s="20"/>
      <c r="H5" s="20"/>
      <c r="I5" s="20"/>
      <c r="J5" s="20"/>
      <c r="K5" s="20"/>
      <c r="L5" s="20"/>
      <c r="M5" s="20"/>
      <c r="N5" s="20"/>
      <c r="O5" s="20">
        <v>1</v>
      </c>
      <c r="P5" s="20"/>
      <c r="Q5" s="20"/>
      <c r="R5" s="20"/>
      <c r="S5" s="20"/>
      <c r="T5" s="20"/>
      <c r="U5" s="20"/>
      <c r="V5" s="20"/>
      <c r="W5" s="20"/>
      <c r="X5" s="20"/>
      <c r="Y5" s="21"/>
    </row>
    <row r="6" spans="2:25" x14ac:dyDescent="0.35">
      <c r="B6" s="47" t="s">
        <v>78</v>
      </c>
      <c r="C6" s="53" t="s">
        <v>2238</v>
      </c>
      <c r="D6" s="49" t="s">
        <v>79</v>
      </c>
      <c r="E6" s="20"/>
      <c r="F6" s="20"/>
      <c r="G6" s="20"/>
      <c r="H6" s="20"/>
      <c r="I6" s="20"/>
      <c r="J6" s="20"/>
      <c r="K6" s="20"/>
      <c r="L6" s="20"/>
      <c r="M6" s="20"/>
      <c r="N6" s="20"/>
      <c r="O6" s="20">
        <v>1</v>
      </c>
      <c r="P6" s="20"/>
      <c r="Q6" s="20"/>
      <c r="R6" s="20"/>
      <c r="S6" s="20"/>
      <c r="T6" s="20"/>
      <c r="U6" s="20"/>
      <c r="V6" s="20"/>
      <c r="W6" s="20"/>
      <c r="X6" s="20"/>
      <c r="Y6" s="21"/>
    </row>
    <row r="7" spans="2:25" x14ac:dyDescent="0.35">
      <c r="B7" s="47" t="s">
        <v>80</v>
      </c>
      <c r="C7" s="53" t="s">
        <v>2238</v>
      </c>
      <c r="D7" s="49" t="s">
        <v>81</v>
      </c>
      <c r="E7" s="20"/>
      <c r="F7" s="20"/>
      <c r="G7" s="20"/>
      <c r="H7" s="20"/>
      <c r="I7" s="20"/>
      <c r="J7" s="20"/>
      <c r="K7" s="20"/>
      <c r="L7" s="20"/>
      <c r="M7" s="20"/>
      <c r="N7" s="20"/>
      <c r="O7" s="20">
        <v>1</v>
      </c>
      <c r="P7" s="20"/>
      <c r="Q7" s="20"/>
      <c r="R7" s="20"/>
      <c r="S7" s="20"/>
      <c r="T7" s="20"/>
      <c r="U7" s="20"/>
      <c r="V7" s="20"/>
      <c r="W7" s="20"/>
      <c r="X7" s="20"/>
      <c r="Y7" s="21"/>
    </row>
    <row r="8" spans="2:25" x14ac:dyDescent="0.35">
      <c r="B8" s="47" t="s">
        <v>82</v>
      </c>
      <c r="C8" s="53" t="s">
        <v>2238</v>
      </c>
      <c r="D8" s="49" t="s">
        <v>83</v>
      </c>
      <c r="E8" s="20">
        <v>2</v>
      </c>
      <c r="F8" s="20"/>
      <c r="G8" s="20">
        <v>6</v>
      </c>
      <c r="H8" s="20">
        <v>1</v>
      </c>
      <c r="I8" s="20"/>
      <c r="J8" s="20"/>
      <c r="K8" s="20"/>
      <c r="L8" s="20">
        <v>1</v>
      </c>
      <c r="M8" s="20">
        <v>6</v>
      </c>
      <c r="N8" s="20">
        <v>2</v>
      </c>
      <c r="O8" s="20"/>
      <c r="P8" s="20"/>
      <c r="Q8" s="20"/>
      <c r="R8" s="20"/>
      <c r="S8" s="20"/>
      <c r="T8" s="20"/>
      <c r="U8" s="20"/>
      <c r="V8" s="20"/>
      <c r="W8" s="20">
        <v>1</v>
      </c>
      <c r="X8" s="20"/>
      <c r="Y8" s="21">
        <v>1</v>
      </c>
    </row>
    <row r="9" spans="2:25" x14ac:dyDescent="0.35">
      <c r="B9" s="47" t="s">
        <v>84</v>
      </c>
      <c r="C9" s="53" t="s">
        <v>2238</v>
      </c>
      <c r="D9" s="49" t="s">
        <v>85</v>
      </c>
      <c r="E9" s="20"/>
      <c r="F9" s="20"/>
      <c r="G9" s="20"/>
      <c r="H9" s="20"/>
      <c r="I9" s="20"/>
      <c r="J9" s="20"/>
      <c r="K9" s="20"/>
      <c r="L9" s="20"/>
      <c r="M9" s="20">
        <v>3</v>
      </c>
      <c r="N9" s="20"/>
      <c r="O9" s="20"/>
      <c r="P9" s="20"/>
      <c r="Q9" s="20"/>
      <c r="R9" s="20"/>
      <c r="S9" s="20"/>
      <c r="T9" s="20"/>
      <c r="U9" s="20"/>
      <c r="V9" s="20"/>
      <c r="W9" s="20"/>
      <c r="X9" s="20"/>
      <c r="Y9" s="21"/>
    </row>
    <row r="10" spans="2:25" x14ac:dyDescent="0.35">
      <c r="B10" s="47" t="s">
        <v>86</v>
      </c>
      <c r="C10" s="53" t="s">
        <v>2238</v>
      </c>
      <c r="D10" s="49" t="s">
        <v>87</v>
      </c>
      <c r="E10" s="20"/>
      <c r="F10" s="20"/>
      <c r="G10" s="20"/>
      <c r="H10" s="20"/>
      <c r="I10" s="20"/>
      <c r="J10" s="20"/>
      <c r="K10" s="20"/>
      <c r="L10" s="20"/>
      <c r="M10" s="20"/>
      <c r="N10" s="20"/>
      <c r="O10" s="20">
        <v>1</v>
      </c>
      <c r="P10" s="20"/>
      <c r="Q10" s="20"/>
      <c r="R10" s="20"/>
      <c r="S10" s="20"/>
      <c r="T10" s="20"/>
      <c r="U10" s="20"/>
      <c r="V10" s="20"/>
      <c r="W10" s="20"/>
      <c r="X10" s="20"/>
      <c r="Y10" s="21"/>
    </row>
    <row r="11" spans="2:25" x14ac:dyDescent="0.35">
      <c r="B11" s="47" t="s">
        <v>90</v>
      </c>
      <c r="C11" s="53" t="s">
        <v>2238</v>
      </c>
      <c r="D11" s="49" t="s">
        <v>91</v>
      </c>
      <c r="E11" s="20"/>
      <c r="F11" s="20"/>
      <c r="G11" s="20">
        <v>2</v>
      </c>
      <c r="H11" s="20"/>
      <c r="I11" s="20"/>
      <c r="J11" s="20"/>
      <c r="K11" s="20"/>
      <c r="L11" s="20"/>
      <c r="M11" s="20">
        <v>2</v>
      </c>
      <c r="N11" s="20"/>
      <c r="O11" s="20"/>
      <c r="P11" s="20"/>
      <c r="Q11" s="20"/>
      <c r="R11" s="20"/>
      <c r="S11" s="20"/>
      <c r="T11" s="20"/>
      <c r="U11" s="20"/>
      <c r="V11" s="20">
        <v>1</v>
      </c>
      <c r="W11" s="20"/>
      <c r="X11" s="20"/>
      <c r="Y11" s="21"/>
    </row>
    <row r="12" spans="2:25" x14ac:dyDescent="0.35">
      <c r="B12" s="47" t="s">
        <v>2457</v>
      </c>
      <c r="C12" s="53" t="s">
        <v>2238</v>
      </c>
      <c r="D12" s="49" t="s">
        <v>2438</v>
      </c>
      <c r="E12" s="20"/>
      <c r="F12" s="20"/>
      <c r="G12" s="20"/>
      <c r="H12" s="20"/>
      <c r="I12" s="20"/>
      <c r="J12" s="20"/>
      <c r="K12" s="20"/>
      <c r="L12" s="20"/>
      <c r="M12" s="20"/>
      <c r="N12" s="20">
        <v>1</v>
      </c>
      <c r="O12" s="20"/>
      <c r="P12" s="20"/>
      <c r="Q12" s="20"/>
      <c r="R12" s="20"/>
      <c r="S12" s="20"/>
      <c r="T12" s="20"/>
      <c r="U12" s="20"/>
      <c r="V12" s="20"/>
      <c r="W12" s="20"/>
      <c r="X12" s="20"/>
      <c r="Y12" s="21"/>
    </row>
    <row r="13" spans="2:25" x14ac:dyDescent="0.35">
      <c r="B13" s="47" t="s">
        <v>92</v>
      </c>
      <c r="C13" s="53" t="s">
        <v>2238</v>
      </c>
      <c r="D13" s="49" t="s">
        <v>93</v>
      </c>
      <c r="E13" s="20"/>
      <c r="F13" s="20"/>
      <c r="G13" s="20"/>
      <c r="H13" s="20"/>
      <c r="I13" s="20"/>
      <c r="J13" s="20"/>
      <c r="K13" s="20"/>
      <c r="L13" s="20"/>
      <c r="M13" s="20"/>
      <c r="N13" s="20"/>
      <c r="O13" s="20">
        <v>1</v>
      </c>
      <c r="P13" s="20"/>
      <c r="Q13" s="20"/>
      <c r="R13" s="20"/>
      <c r="S13" s="20"/>
      <c r="T13" s="20"/>
      <c r="U13" s="20"/>
      <c r="V13" s="20"/>
      <c r="W13" s="20"/>
      <c r="X13" s="20"/>
      <c r="Y13" s="21"/>
    </row>
    <row r="14" spans="2:25" x14ac:dyDescent="0.35">
      <c r="B14" s="47" t="s">
        <v>94</v>
      </c>
      <c r="C14" s="53" t="s">
        <v>2238</v>
      </c>
      <c r="D14" s="49" t="s">
        <v>95</v>
      </c>
      <c r="E14" s="20"/>
      <c r="F14" s="20"/>
      <c r="G14" s="20">
        <v>4</v>
      </c>
      <c r="H14" s="20"/>
      <c r="I14" s="20"/>
      <c r="J14" s="20"/>
      <c r="K14" s="20"/>
      <c r="L14" s="20"/>
      <c r="M14" s="20"/>
      <c r="N14" s="20"/>
      <c r="O14" s="20"/>
      <c r="P14" s="20">
        <v>1</v>
      </c>
      <c r="Q14" s="20"/>
      <c r="R14" s="20"/>
      <c r="S14" s="20"/>
      <c r="T14" s="20"/>
      <c r="U14" s="20">
        <v>1</v>
      </c>
      <c r="V14" s="20">
        <v>1</v>
      </c>
      <c r="W14" s="20"/>
      <c r="X14" s="20"/>
      <c r="Y14" s="21"/>
    </row>
    <row r="15" spans="2:25" x14ac:dyDescent="0.35">
      <c r="B15" s="47" t="s">
        <v>96</v>
      </c>
      <c r="C15" s="53" t="s">
        <v>2238</v>
      </c>
      <c r="D15" s="49" t="s">
        <v>97</v>
      </c>
      <c r="E15" s="20"/>
      <c r="F15" s="20"/>
      <c r="G15" s="20">
        <v>1</v>
      </c>
      <c r="H15" s="20"/>
      <c r="I15" s="20"/>
      <c r="J15" s="20"/>
      <c r="K15" s="20"/>
      <c r="L15" s="20"/>
      <c r="M15" s="20"/>
      <c r="N15" s="20"/>
      <c r="O15" s="20"/>
      <c r="P15" s="20"/>
      <c r="Q15" s="20"/>
      <c r="R15" s="20"/>
      <c r="S15" s="20"/>
      <c r="T15" s="20"/>
      <c r="U15" s="20"/>
      <c r="V15" s="20"/>
      <c r="W15" s="20"/>
      <c r="X15" s="20"/>
      <c r="Y15" s="21"/>
    </row>
    <row r="16" spans="2:25" x14ac:dyDescent="0.35">
      <c r="B16" s="47" t="s">
        <v>98</v>
      </c>
      <c r="C16" s="53" t="s">
        <v>2238</v>
      </c>
      <c r="D16" s="49" t="s">
        <v>99</v>
      </c>
      <c r="E16" s="20"/>
      <c r="F16" s="20"/>
      <c r="G16" s="20">
        <v>3</v>
      </c>
      <c r="H16" s="20"/>
      <c r="I16" s="20"/>
      <c r="J16" s="20"/>
      <c r="K16" s="20"/>
      <c r="L16" s="20"/>
      <c r="M16" s="20">
        <v>2</v>
      </c>
      <c r="N16" s="20"/>
      <c r="O16" s="20"/>
      <c r="P16" s="20"/>
      <c r="Q16" s="20"/>
      <c r="R16" s="20"/>
      <c r="S16" s="20"/>
      <c r="T16" s="20"/>
      <c r="U16" s="20"/>
      <c r="V16" s="20">
        <v>1</v>
      </c>
      <c r="W16" s="20"/>
      <c r="X16" s="20"/>
      <c r="Y16" s="21"/>
    </row>
    <row r="17" spans="2:25" x14ac:dyDescent="0.35">
      <c r="B17" s="47" t="s">
        <v>100</v>
      </c>
      <c r="C17" s="53" t="s">
        <v>2238</v>
      </c>
      <c r="D17" s="49" t="s">
        <v>101</v>
      </c>
      <c r="E17" s="20">
        <v>1</v>
      </c>
      <c r="F17" s="20"/>
      <c r="G17" s="20">
        <v>2</v>
      </c>
      <c r="H17" s="20">
        <v>1</v>
      </c>
      <c r="I17" s="20"/>
      <c r="J17" s="20"/>
      <c r="K17" s="20"/>
      <c r="L17" s="20"/>
      <c r="M17" s="20">
        <v>3</v>
      </c>
      <c r="N17" s="20"/>
      <c r="O17" s="20"/>
      <c r="P17" s="20"/>
      <c r="Q17" s="20"/>
      <c r="R17" s="20"/>
      <c r="S17" s="20"/>
      <c r="T17" s="20"/>
      <c r="U17" s="20"/>
      <c r="V17" s="20">
        <v>1</v>
      </c>
      <c r="W17" s="20"/>
      <c r="X17" s="20"/>
      <c r="Y17" s="21">
        <v>1</v>
      </c>
    </row>
    <row r="18" spans="2:25" x14ac:dyDescent="0.35">
      <c r="B18" s="47" t="s">
        <v>102</v>
      </c>
      <c r="C18" s="53" t="s">
        <v>2238</v>
      </c>
      <c r="D18" s="49" t="s">
        <v>103</v>
      </c>
      <c r="E18" s="20">
        <v>1</v>
      </c>
      <c r="F18" s="20">
        <v>1</v>
      </c>
      <c r="G18" s="20">
        <v>14</v>
      </c>
      <c r="H18" s="20"/>
      <c r="I18" s="20"/>
      <c r="J18" s="20"/>
      <c r="K18" s="20"/>
      <c r="L18" s="20"/>
      <c r="M18" s="20">
        <v>11</v>
      </c>
      <c r="N18" s="20"/>
      <c r="O18" s="20"/>
      <c r="P18" s="20">
        <v>1</v>
      </c>
      <c r="Q18" s="20"/>
      <c r="R18" s="20">
        <v>2</v>
      </c>
      <c r="S18" s="20"/>
      <c r="T18" s="20"/>
      <c r="U18" s="20"/>
      <c r="V18" s="20"/>
      <c r="W18" s="20">
        <v>1</v>
      </c>
      <c r="X18" s="20"/>
      <c r="Y18" s="21"/>
    </row>
    <row r="19" spans="2:25" x14ac:dyDescent="0.35">
      <c r="B19" s="47" t="s">
        <v>104</v>
      </c>
      <c r="C19" s="53" t="s">
        <v>2238</v>
      </c>
      <c r="D19" s="49" t="s">
        <v>105</v>
      </c>
      <c r="E19" s="20">
        <v>2</v>
      </c>
      <c r="F19" s="20"/>
      <c r="G19" s="20">
        <v>7</v>
      </c>
      <c r="H19" s="20"/>
      <c r="I19" s="20"/>
      <c r="J19" s="20">
        <v>1</v>
      </c>
      <c r="K19" s="20"/>
      <c r="L19" s="20"/>
      <c r="M19" s="20">
        <v>2</v>
      </c>
      <c r="N19" s="20">
        <v>2</v>
      </c>
      <c r="O19" s="20"/>
      <c r="P19" s="20"/>
      <c r="Q19" s="20"/>
      <c r="R19" s="20"/>
      <c r="S19" s="20"/>
      <c r="T19" s="20"/>
      <c r="U19" s="20">
        <v>2</v>
      </c>
      <c r="V19" s="20">
        <v>4</v>
      </c>
      <c r="W19" s="20"/>
      <c r="X19" s="20"/>
      <c r="Y19" s="21"/>
    </row>
    <row r="20" spans="2:25" x14ac:dyDescent="0.35">
      <c r="B20" s="47" t="s">
        <v>2431</v>
      </c>
      <c r="C20" s="53" t="s">
        <v>2238</v>
      </c>
      <c r="D20" s="49" t="s">
        <v>2432</v>
      </c>
      <c r="E20" s="20"/>
      <c r="F20" s="20">
        <v>1</v>
      </c>
      <c r="G20" s="20">
        <v>1</v>
      </c>
      <c r="H20" s="20"/>
      <c r="I20" s="20"/>
      <c r="J20" s="20">
        <v>1</v>
      </c>
      <c r="K20" s="20"/>
      <c r="L20" s="20"/>
      <c r="M20" s="20">
        <v>5</v>
      </c>
      <c r="N20" s="20">
        <v>1</v>
      </c>
      <c r="O20" s="20"/>
      <c r="P20" s="20"/>
      <c r="Q20" s="20"/>
      <c r="R20" s="20"/>
      <c r="S20" s="20"/>
      <c r="T20" s="20"/>
      <c r="U20" s="20">
        <v>3</v>
      </c>
      <c r="V20" s="20">
        <v>1</v>
      </c>
      <c r="W20" s="20"/>
      <c r="X20" s="20"/>
      <c r="Y20" s="21">
        <v>1</v>
      </c>
    </row>
    <row r="21" spans="2:25" x14ac:dyDescent="0.35">
      <c r="B21" s="47" t="s">
        <v>106</v>
      </c>
      <c r="C21" s="53" t="s">
        <v>2238</v>
      </c>
      <c r="D21" s="49" t="s">
        <v>2421</v>
      </c>
      <c r="E21" s="20"/>
      <c r="F21" s="20"/>
      <c r="G21" s="20"/>
      <c r="H21" s="20"/>
      <c r="I21" s="20"/>
      <c r="J21" s="20"/>
      <c r="K21" s="20"/>
      <c r="L21" s="20">
        <v>1</v>
      </c>
      <c r="M21" s="20">
        <v>1</v>
      </c>
      <c r="N21" s="20"/>
      <c r="O21" s="20"/>
      <c r="P21" s="20">
        <v>1</v>
      </c>
      <c r="Q21" s="20"/>
      <c r="R21" s="20"/>
      <c r="S21" s="20"/>
      <c r="T21" s="20"/>
      <c r="U21" s="20"/>
      <c r="V21" s="20"/>
      <c r="W21" s="20"/>
      <c r="X21" s="20"/>
      <c r="Y21" s="21"/>
    </row>
    <row r="22" spans="2:25" x14ac:dyDescent="0.35">
      <c r="B22" s="47" t="s">
        <v>107</v>
      </c>
      <c r="C22" s="53" t="s">
        <v>2238</v>
      </c>
      <c r="D22" s="49" t="s">
        <v>108</v>
      </c>
      <c r="E22" s="20"/>
      <c r="F22" s="20"/>
      <c r="G22" s="20">
        <v>2</v>
      </c>
      <c r="H22" s="20">
        <v>1</v>
      </c>
      <c r="I22" s="20"/>
      <c r="J22" s="20"/>
      <c r="K22" s="20"/>
      <c r="L22" s="20"/>
      <c r="M22" s="20"/>
      <c r="N22" s="20"/>
      <c r="O22" s="20"/>
      <c r="P22" s="20"/>
      <c r="Q22" s="20"/>
      <c r="R22" s="20"/>
      <c r="S22" s="20"/>
      <c r="T22" s="20"/>
      <c r="U22" s="20"/>
      <c r="V22" s="20"/>
      <c r="W22" s="20"/>
      <c r="X22" s="20"/>
      <c r="Y22" s="21"/>
    </row>
    <row r="23" spans="2:25" x14ac:dyDescent="0.35">
      <c r="B23" s="47" t="s">
        <v>109</v>
      </c>
      <c r="C23" s="53" t="s">
        <v>2238</v>
      </c>
      <c r="D23" s="49" t="s">
        <v>110</v>
      </c>
      <c r="E23" s="20"/>
      <c r="F23" s="20"/>
      <c r="G23" s="20"/>
      <c r="H23" s="20"/>
      <c r="I23" s="20"/>
      <c r="J23" s="20"/>
      <c r="K23" s="20"/>
      <c r="L23" s="20"/>
      <c r="M23" s="20">
        <v>2</v>
      </c>
      <c r="N23" s="20"/>
      <c r="O23" s="20"/>
      <c r="P23" s="20"/>
      <c r="Q23" s="20"/>
      <c r="R23" s="20"/>
      <c r="S23" s="20"/>
      <c r="T23" s="20"/>
      <c r="U23" s="20"/>
      <c r="V23" s="20"/>
      <c r="W23" s="20"/>
      <c r="X23" s="20"/>
      <c r="Y23" s="21"/>
    </row>
    <row r="24" spans="2:25" x14ac:dyDescent="0.35">
      <c r="B24" s="47" t="s">
        <v>111</v>
      </c>
      <c r="C24" s="53" t="s">
        <v>2238</v>
      </c>
      <c r="D24" s="49" t="s">
        <v>2277</v>
      </c>
      <c r="E24" s="20">
        <v>1</v>
      </c>
      <c r="F24" s="20"/>
      <c r="G24" s="20"/>
      <c r="H24" s="20"/>
      <c r="I24" s="20"/>
      <c r="J24" s="20"/>
      <c r="K24" s="20"/>
      <c r="L24" s="20"/>
      <c r="M24" s="20"/>
      <c r="N24" s="20"/>
      <c r="O24" s="20"/>
      <c r="P24" s="20"/>
      <c r="Q24" s="20"/>
      <c r="R24" s="20"/>
      <c r="S24" s="20"/>
      <c r="T24" s="20"/>
      <c r="U24" s="20"/>
      <c r="V24" s="20"/>
      <c r="W24" s="20"/>
      <c r="X24" s="20"/>
      <c r="Y24" s="21"/>
    </row>
    <row r="25" spans="2:25" x14ac:dyDescent="0.35">
      <c r="B25" s="47" t="s">
        <v>112</v>
      </c>
      <c r="C25" s="53" t="s">
        <v>2238</v>
      </c>
      <c r="D25" s="49" t="s">
        <v>113</v>
      </c>
      <c r="E25" s="20"/>
      <c r="F25" s="20"/>
      <c r="G25" s="20"/>
      <c r="H25" s="20"/>
      <c r="I25" s="20"/>
      <c r="J25" s="20"/>
      <c r="K25" s="20"/>
      <c r="L25" s="20"/>
      <c r="M25" s="20">
        <v>1</v>
      </c>
      <c r="N25" s="20"/>
      <c r="O25" s="20"/>
      <c r="P25" s="20"/>
      <c r="Q25" s="20"/>
      <c r="R25" s="20"/>
      <c r="S25" s="20"/>
      <c r="T25" s="20"/>
      <c r="U25" s="20"/>
      <c r="V25" s="20"/>
      <c r="W25" s="20"/>
      <c r="X25" s="20"/>
      <c r="Y25" s="21"/>
    </row>
    <row r="26" spans="2:25" x14ac:dyDescent="0.35">
      <c r="B26" s="47" t="s">
        <v>114</v>
      </c>
      <c r="C26" s="53" t="s">
        <v>2238</v>
      </c>
      <c r="D26" s="49" t="s">
        <v>115</v>
      </c>
      <c r="E26" s="20"/>
      <c r="F26" s="20"/>
      <c r="G26" s="20">
        <v>3</v>
      </c>
      <c r="H26" s="20"/>
      <c r="I26" s="20"/>
      <c r="J26" s="20"/>
      <c r="K26" s="20"/>
      <c r="L26" s="20"/>
      <c r="M26" s="20">
        <v>2</v>
      </c>
      <c r="N26" s="20"/>
      <c r="O26" s="20"/>
      <c r="P26" s="20"/>
      <c r="Q26" s="20"/>
      <c r="R26" s="20"/>
      <c r="S26" s="20"/>
      <c r="T26" s="20"/>
      <c r="U26" s="20"/>
      <c r="V26" s="20"/>
      <c r="W26" s="20"/>
      <c r="X26" s="20"/>
      <c r="Y26" s="21"/>
    </row>
    <row r="27" spans="2:25" x14ac:dyDescent="0.35">
      <c r="B27" s="47" t="s">
        <v>116</v>
      </c>
      <c r="C27" s="53" t="s">
        <v>2238</v>
      </c>
      <c r="D27" s="49" t="s">
        <v>117</v>
      </c>
      <c r="E27" s="20"/>
      <c r="F27" s="20"/>
      <c r="G27" s="20">
        <v>3</v>
      </c>
      <c r="H27" s="20"/>
      <c r="I27" s="20"/>
      <c r="J27" s="20"/>
      <c r="K27" s="20"/>
      <c r="L27" s="20"/>
      <c r="M27" s="20">
        <v>5</v>
      </c>
      <c r="N27" s="20">
        <v>2</v>
      </c>
      <c r="O27" s="20"/>
      <c r="P27" s="20"/>
      <c r="Q27" s="20"/>
      <c r="R27" s="20"/>
      <c r="S27" s="20"/>
      <c r="T27" s="20"/>
      <c r="U27" s="20"/>
      <c r="V27" s="20"/>
      <c r="W27" s="20"/>
      <c r="X27" s="20"/>
      <c r="Y27" s="21"/>
    </row>
    <row r="28" spans="2:25" x14ac:dyDescent="0.35">
      <c r="B28" s="47" t="s">
        <v>118</v>
      </c>
      <c r="C28" s="53" t="s">
        <v>2238</v>
      </c>
      <c r="D28" s="49" t="s">
        <v>119</v>
      </c>
      <c r="E28" s="20"/>
      <c r="F28" s="20"/>
      <c r="G28" s="20"/>
      <c r="H28" s="20"/>
      <c r="I28" s="20"/>
      <c r="J28" s="20"/>
      <c r="K28" s="20"/>
      <c r="L28" s="20"/>
      <c r="M28" s="20"/>
      <c r="N28" s="20"/>
      <c r="O28" s="20">
        <v>1</v>
      </c>
      <c r="P28" s="20"/>
      <c r="Q28" s="20"/>
      <c r="R28" s="20"/>
      <c r="S28" s="20"/>
      <c r="T28" s="20"/>
      <c r="U28" s="20"/>
      <c r="V28" s="20"/>
      <c r="W28" s="20"/>
      <c r="X28" s="20"/>
      <c r="Y28" s="21"/>
    </row>
    <row r="29" spans="2:25" x14ac:dyDescent="0.35">
      <c r="B29" s="47" t="s">
        <v>2481</v>
      </c>
      <c r="C29" s="53" t="s">
        <v>2238</v>
      </c>
      <c r="D29" s="49" t="s">
        <v>2482</v>
      </c>
      <c r="E29" s="20"/>
      <c r="F29" s="20"/>
      <c r="G29" s="20"/>
      <c r="H29" s="20"/>
      <c r="I29" s="20"/>
      <c r="J29" s="20"/>
      <c r="K29" s="20"/>
      <c r="L29" s="20"/>
      <c r="M29" s="20">
        <v>1</v>
      </c>
      <c r="N29" s="20"/>
      <c r="O29" s="20"/>
      <c r="P29" s="20"/>
      <c r="Q29" s="20"/>
      <c r="R29" s="20"/>
      <c r="S29" s="20"/>
      <c r="T29" s="20"/>
      <c r="U29" s="20"/>
      <c r="V29" s="20"/>
      <c r="W29" s="20"/>
      <c r="X29" s="20"/>
      <c r="Y29" s="21"/>
    </row>
    <row r="30" spans="2:25" x14ac:dyDescent="0.35">
      <c r="B30" s="47" t="s">
        <v>120</v>
      </c>
      <c r="C30" s="53" t="s">
        <v>2238</v>
      </c>
      <c r="D30" s="49" t="s">
        <v>121</v>
      </c>
      <c r="E30" s="20"/>
      <c r="F30" s="20"/>
      <c r="G30" s="20"/>
      <c r="H30" s="20"/>
      <c r="I30" s="20"/>
      <c r="J30" s="20"/>
      <c r="K30" s="20"/>
      <c r="L30" s="20"/>
      <c r="M30" s="20"/>
      <c r="N30" s="20"/>
      <c r="O30" s="20">
        <v>1</v>
      </c>
      <c r="P30" s="20"/>
      <c r="Q30" s="20"/>
      <c r="R30" s="20"/>
      <c r="S30" s="20"/>
      <c r="T30" s="20"/>
      <c r="U30" s="20"/>
      <c r="V30" s="20"/>
      <c r="W30" s="20"/>
      <c r="X30" s="20"/>
      <c r="Y30" s="21"/>
    </row>
    <row r="31" spans="2:25" x14ac:dyDescent="0.35">
      <c r="B31" s="47" t="s">
        <v>122</v>
      </c>
      <c r="C31" s="53" t="s">
        <v>2238</v>
      </c>
      <c r="D31" s="49" t="s">
        <v>123</v>
      </c>
      <c r="E31" s="20"/>
      <c r="F31" s="20"/>
      <c r="G31" s="20">
        <v>4</v>
      </c>
      <c r="H31" s="20"/>
      <c r="I31" s="20"/>
      <c r="J31" s="20"/>
      <c r="K31" s="20"/>
      <c r="L31" s="20"/>
      <c r="M31" s="20"/>
      <c r="N31" s="20"/>
      <c r="O31" s="20"/>
      <c r="P31" s="20"/>
      <c r="Q31" s="20">
        <v>1</v>
      </c>
      <c r="R31" s="20"/>
      <c r="S31" s="20"/>
      <c r="T31" s="20"/>
      <c r="U31" s="20"/>
      <c r="V31" s="20"/>
      <c r="W31" s="20"/>
      <c r="X31" s="20"/>
      <c r="Y31" s="21"/>
    </row>
    <row r="32" spans="2:25" x14ac:dyDescent="0.35">
      <c r="B32" s="47" t="s">
        <v>124</v>
      </c>
      <c r="C32" s="53" t="s">
        <v>2238</v>
      </c>
      <c r="D32" s="49" t="s">
        <v>125</v>
      </c>
      <c r="E32" s="20"/>
      <c r="F32" s="20"/>
      <c r="G32" s="20">
        <v>2</v>
      </c>
      <c r="H32" s="20"/>
      <c r="I32" s="20"/>
      <c r="J32" s="20"/>
      <c r="K32" s="20"/>
      <c r="L32" s="20"/>
      <c r="M32" s="20">
        <v>4</v>
      </c>
      <c r="N32" s="20">
        <v>2</v>
      </c>
      <c r="O32" s="20"/>
      <c r="P32" s="20"/>
      <c r="Q32" s="20"/>
      <c r="R32" s="20">
        <v>1</v>
      </c>
      <c r="S32" s="20"/>
      <c r="T32" s="20"/>
      <c r="U32" s="20"/>
      <c r="V32" s="20">
        <v>1</v>
      </c>
      <c r="W32" s="20"/>
      <c r="X32" s="20"/>
      <c r="Y32" s="21"/>
    </row>
    <row r="33" spans="2:25" x14ac:dyDescent="0.35">
      <c r="B33" s="47" t="s">
        <v>126</v>
      </c>
      <c r="C33" s="53" t="s">
        <v>2238</v>
      </c>
      <c r="D33" s="49" t="s">
        <v>127</v>
      </c>
      <c r="E33" s="20"/>
      <c r="F33" s="20"/>
      <c r="G33" s="20"/>
      <c r="H33" s="20"/>
      <c r="I33" s="20"/>
      <c r="J33" s="20"/>
      <c r="K33" s="20"/>
      <c r="L33" s="20"/>
      <c r="M33" s="20">
        <v>1</v>
      </c>
      <c r="N33" s="20"/>
      <c r="O33" s="20"/>
      <c r="P33" s="20"/>
      <c r="Q33" s="20"/>
      <c r="R33" s="20"/>
      <c r="S33" s="20"/>
      <c r="T33" s="20"/>
      <c r="U33" s="20"/>
      <c r="V33" s="20"/>
      <c r="W33" s="20"/>
      <c r="X33" s="20"/>
      <c r="Y33" s="21"/>
    </row>
    <row r="34" spans="2:25" x14ac:dyDescent="0.35">
      <c r="B34" s="47" t="s">
        <v>2272</v>
      </c>
      <c r="C34" s="53" t="s">
        <v>2238</v>
      </c>
      <c r="D34" s="49" t="s">
        <v>2494</v>
      </c>
      <c r="E34" s="20"/>
      <c r="F34" s="20"/>
      <c r="G34" s="20"/>
      <c r="H34" s="20"/>
      <c r="I34" s="20"/>
      <c r="J34" s="20"/>
      <c r="K34" s="20"/>
      <c r="L34" s="20"/>
      <c r="M34" s="20"/>
      <c r="N34" s="20">
        <v>2</v>
      </c>
      <c r="O34" s="20"/>
      <c r="P34" s="20"/>
      <c r="Q34" s="20"/>
      <c r="R34" s="20"/>
      <c r="S34" s="20"/>
      <c r="T34" s="20"/>
      <c r="U34" s="20"/>
      <c r="V34" s="20">
        <v>2</v>
      </c>
      <c r="W34" s="20"/>
      <c r="X34" s="20"/>
      <c r="Y34" s="21"/>
    </row>
    <row r="35" spans="2:25" x14ac:dyDescent="0.35">
      <c r="B35" s="47" t="s">
        <v>128</v>
      </c>
      <c r="C35" s="53" t="s">
        <v>2238</v>
      </c>
      <c r="D35" s="49" t="s">
        <v>129</v>
      </c>
      <c r="E35" s="20"/>
      <c r="F35" s="20">
        <v>3</v>
      </c>
      <c r="G35" s="20">
        <v>1</v>
      </c>
      <c r="H35" s="20"/>
      <c r="I35" s="20"/>
      <c r="J35" s="20"/>
      <c r="K35" s="20"/>
      <c r="L35" s="20">
        <v>4</v>
      </c>
      <c r="M35" s="20">
        <v>1</v>
      </c>
      <c r="N35" s="20">
        <v>2</v>
      </c>
      <c r="O35" s="20"/>
      <c r="P35" s="20"/>
      <c r="Q35" s="20">
        <v>1</v>
      </c>
      <c r="R35" s="20"/>
      <c r="S35" s="20"/>
      <c r="T35" s="20"/>
      <c r="U35" s="20">
        <v>3</v>
      </c>
      <c r="V35" s="20">
        <v>3</v>
      </c>
      <c r="W35" s="20"/>
      <c r="X35" s="20">
        <v>1</v>
      </c>
      <c r="Y35" s="21"/>
    </row>
    <row r="36" spans="2:25" x14ac:dyDescent="0.35">
      <c r="B36" s="47" t="s">
        <v>130</v>
      </c>
      <c r="C36" s="53" t="s">
        <v>2238</v>
      </c>
      <c r="D36" s="49" t="s">
        <v>131</v>
      </c>
      <c r="E36" s="20"/>
      <c r="F36" s="20"/>
      <c r="G36" s="20"/>
      <c r="H36" s="20"/>
      <c r="I36" s="20">
        <v>1</v>
      </c>
      <c r="J36" s="20"/>
      <c r="K36" s="20"/>
      <c r="L36" s="20"/>
      <c r="M36" s="20">
        <v>2</v>
      </c>
      <c r="N36" s="20">
        <v>1</v>
      </c>
      <c r="O36" s="20"/>
      <c r="P36" s="20"/>
      <c r="Q36" s="20"/>
      <c r="R36" s="20"/>
      <c r="S36" s="20"/>
      <c r="T36" s="20"/>
      <c r="U36" s="20"/>
      <c r="V36" s="20"/>
      <c r="W36" s="20"/>
      <c r="X36" s="20"/>
      <c r="Y36" s="21"/>
    </row>
    <row r="37" spans="2:25" x14ac:dyDescent="0.35">
      <c r="B37" s="47" t="s">
        <v>132</v>
      </c>
      <c r="C37" s="53" t="s">
        <v>2238</v>
      </c>
      <c r="D37" s="49" t="s">
        <v>2564</v>
      </c>
      <c r="E37" s="20"/>
      <c r="F37" s="20"/>
      <c r="G37" s="20"/>
      <c r="H37" s="20"/>
      <c r="I37" s="20"/>
      <c r="J37" s="20"/>
      <c r="K37" s="20"/>
      <c r="L37" s="20"/>
      <c r="M37" s="20"/>
      <c r="N37" s="20"/>
      <c r="O37" s="20">
        <v>1</v>
      </c>
      <c r="P37" s="20"/>
      <c r="Q37" s="20"/>
      <c r="R37" s="20"/>
      <c r="S37" s="20"/>
      <c r="T37" s="20"/>
      <c r="U37" s="20"/>
      <c r="V37" s="20"/>
      <c r="W37" s="20"/>
      <c r="X37" s="20"/>
      <c r="Y37" s="21"/>
    </row>
    <row r="38" spans="2:25" x14ac:dyDescent="0.35">
      <c r="B38" s="47" t="s">
        <v>133</v>
      </c>
      <c r="C38" s="53" t="s">
        <v>2238</v>
      </c>
      <c r="D38" s="49" t="s">
        <v>134</v>
      </c>
      <c r="E38" s="20"/>
      <c r="F38" s="20"/>
      <c r="G38" s="20"/>
      <c r="H38" s="20"/>
      <c r="I38" s="20"/>
      <c r="J38" s="20"/>
      <c r="K38" s="20"/>
      <c r="L38" s="20"/>
      <c r="M38" s="20">
        <v>4</v>
      </c>
      <c r="N38" s="20"/>
      <c r="O38" s="20"/>
      <c r="P38" s="20"/>
      <c r="Q38" s="20"/>
      <c r="R38" s="20"/>
      <c r="S38" s="20"/>
      <c r="T38" s="20"/>
      <c r="U38" s="20"/>
      <c r="V38" s="20"/>
      <c r="W38" s="20"/>
      <c r="X38" s="20"/>
      <c r="Y38" s="21"/>
    </row>
    <row r="39" spans="2:25" x14ac:dyDescent="0.35">
      <c r="B39" s="47" t="s">
        <v>135</v>
      </c>
      <c r="C39" s="53" t="s">
        <v>2238</v>
      </c>
      <c r="D39" s="49" t="s">
        <v>136</v>
      </c>
      <c r="E39" s="20"/>
      <c r="F39" s="20"/>
      <c r="G39" s="20"/>
      <c r="H39" s="20"/>
      <c r="I39" s="20"/>
      <c r="J39" s="20"/>
      <c r="K39" s="20"/>
      <c r="L39" s="20"/>
      <c r="M39" s="20"/>
      <c r="N39" s="20">
        <v>3</v>
      </c>
      <c r="O39" s="20"/>
      <c r="P39" s="20"/>
      <c r="Q39" s="20">
        <v>1</v>
      </c>
      <c r="R39" s="20"/>
      <c r="S39" s="20"/>
      <c r="T39" s="20"/>
      <c r="U39" s="20"/>
      <c r="V39" s="20">
        <v>2</v>
      </c>
      <c r="W39" s="20"/>
      <c r="X39" s="20"/>
      <c r="Y39" s="21"/>
    </row>
    <row r="40" spans="2:25" x14ac:dyDescent="0.35">
      <c r="B40" s="47" t="s">
        <v>137</v>
      </c>
      <c r="C40" s="53" t="s">
        <v>2238</v>
      </c>
      <c r="D40" s="49" t="s">
        <v>138</v>
      </c>
      <c r="E40" s="20"/>
      <c r="F40" s="20"/>
      <c r="G40" s="20">
        <v>2</v>
      </c>
      <c r="H40" s="20"/>
      <c r="I40" s="20"/>
      <c r="J40" s="20"/>
      <c r="K40" s="20"/>
      <c r="L40" s="20"/>
      <c r="M40" s="20">
        <v>3</v>
      </c>
      <c r="N40" s="20">
        <v>1</v>
      </c>
      <c r="O40" s="20"/>
      <c r="P40" s="20"/>
      <c r="Q40" s="20"/>
      <c r="R40" s="20">
        <v>1</v>
      </c>
      <c r="S40" s="20"/>
      <c r="T40" s="20"/>
      <c r="U40" s="20"/>
      <c r="V40" s="20"/>
      <c r="W40" s="20"/>
      <c r="X40" s="20"/>
      <c r="Y40" s="21"/>
    </row>
    <row r="41" spans="2:25" x14ac:dyDescent="0.35">
      <c r="B41" s="47" t="s">
        <v>139</v>
      </c>
      <c r="C41" s="53" t="s">
        <v>2238</v>
      </c>
      <c r="D41" s="49" t="s">
        <v>2565</v>
      </c>
      <c r="E41" s="20"/>
      <c r="F41" s="20"/>
      <c r="G41" s="20"/>
      <c r="H41" s="20"/>
      <c r="I41" s="20"/>
      <c r="J41" s="20"/>
      <c r="K41" s="20"/>
      <c r="L41" s="20"/>
      <c r="M41" s="20"/>
      <c r="N41" s="20"/>
      <c r="O41" s="20">
        <v>1</v>
      </c>
      <c r="P41" s="20"/>
      <c r="Q41" s="20"/>
      <c r="R41" s="20"/>
      <c r="S41" s="20"/>
      <c r="T41" s="20"/>
      <c r="U41" s="20"/>
      <c r="V41" s="20"/>
      <c r="W41" s="20"/>
      <c r="X41" s="20"/>
      <c r="Y41" s="21"/>
    </row>
    <row r="42" spans="2:25" x14ac:dyDescent="0.35">
      <c r="B42" s="47" t="s">
        <v>140</v>
      </c>
      <c r="C42" s="53" t="s">
        <v>2238</v>
      </c>
      <c r="D42" s="49" t="s">
        <v>1155</v>
      </c>
      <c r="E42" s="20"/>
      <c r="F42" s="20"/>
      <c r="G42" s="20">
        <v>1</v>
      </c>
      <c r="H42" s="20"/>
      <c r="I42" s="20"/>
      <c r="J42" s="20"/>
      <c r="K42" s="20"/>
      <c r="L42" s="20"/>
      <c r="M42" s="20"/>
      <c r="N42" s="20"/>
      <c r="O42" s="20"/>
      <c r="P42" s="20"/>
      <c r="Q42" s="20"/>
      <c r="R42" s="20"/>
      <c r="S42" s="20"/>
      <c r="T42" s="20"/>
      <c r="U42" s="20"/>
      <c r="V42" s="20"/>
      <c r="W42" s="20"/>
      <c r="X42" s="20"/>
      <c r="Y42" s="21"/>
    </row>
    <row r="43" spans="2:25" x14ac:dyDescent="0.35">
      <c r="B43" s="47" t="s">
        <v>141</v>
      </c>
      <c r="C43" s="53" t="s">
        <v>2238</v>
      </c>
      <c r="D43" s="49" t="s">
        <v>142</v>
      </c>
      <c r="E43" s="20"/>
      <c r="F43" s="20"/>
      <c r="G43" s="20"/>
      <c r="H43" s="20"/>
      <c r="I43" s="20"/>
      <c r="J43" s="20"/>
      <c r="K43" s="20"/>
      <c r="L43" s="20"/>
      <c r="M43" s="20"/>
      <c r="N43" s="20"/>
      <c r="O43" s="20">
        <v>1</v>
      </c>
      <c r="P43" s="20"/>
      <c r="Q43" s="20"/>
      <c r="R43" s="20"/>
      <c r="S43" s="20"/>
      <c r="T43" s="20"/>
      <c r="U43" s="20"/>
      <c r="V43" s="20"/>
      <c r="W43" s="20"/>
      <c r="X43" s="20"/>
      <c r="Y43" s="21"/>
    </row>
    <row r="44" spans="2:25" x14ac:dyDescent="0.35">
      <c r="B44" s="47" t="s">
        <v>143</v>
      </c>
      <c r="C44" s="53" t="s">
        <v>2238</v>
      </c>
      <c r="D44" s="49" t="s">
        <v>144</v>
      </c>
      <c r="E44" s="20"/>
      <c r="F44" s="20"/>
      <c r="G44" s="20"/>
      <c r="H44" s="20"/>
      <c r="I44" s="20"/>
      <c r="J44" s="20"/>
      <c r="K44" s="20"/>
      <c r="L44" s="20"/>
      <c r="M44" s="20">
        <v>3</v>
      </c>
      <c r="N44" s="20"/>
      <c r="O44" s="20"/>
      <c r="P44" s="20"/>
      <c r="Q44" s="20"/>
      <c r="R44" s="20"/>
      <c r="S44" s="20"/>
      <c r="T44" s="20"/>
      <c r="U44" s="20"/>
      <c r="V44" s="20"/>
      <c r="W44" s="20"/>
      <c r="X44" s="20"/>
      <c r="Y44" s="21"/>
    </row>
    <row r="45" spans="2:25" x14ac:dyDescent="0.35">
      <c r="B45" s="47" t="s">
        <v>145</v>
      </c>
      <c r="C45" s="53" t="s">
        <v>2238</v>
      </c>
      <c r="D45" s="49" t="s">
        <v>146</v>
      </c>
      <c r="E45" s="20"/>
      <c r="F45" s="20"/>
      <c r="G45" s="20"/>
      <c r="H45" s="20"/>
      <c r="I45" s="20"/>
      <c r="J45" s="20"/>
      <c r="K45" s="20"/>
      <c r="L45" s="20"/>
      <c r="M45" s="20">
        <v>3</v>
      </c>
      <c r="N45" s="20"/>
      <c r="O45" s="20"/>
      <c r="P45" s="20"/>
      <c r="Q45" s="20"/>
      <c r="R45" s="20"/>
      <c r="S45" s="20"/>
      <c r="T45" s="20"/>
      <c r="U45" s="20"/>
      <c r="V45" s="20">
        <v>1</v>
      </c>
      <c r="W45" s="20">
        <v>1</v>
      </c>
      <c r="X45" s="20"/>
      <c r="Y45" s="21"/>
    </row>
    <row r="46" spans="2:25" x14ac:dyDescent="0.35">
      <c r="B46" s="47" t="s">
        <v>147</v>
      </c>
      <c r="C46" s="53" t="s">
        <v>2238</v>
      </c>
      <c r="D46" s="49" t="s">
        <v>148</v>
      </c>
      <c r="E46" s="20"/>
      <c r="F46" s="20"/>
      <c r="G46" s="20"/>
      <c r="H46" s="20"/>
      <c r="I46" s="20"/>
      <c r="J46" s="20"/>
      <c r="K46" s="20"/>
      <c r="L46" s="20"/>
      <c r="M46" s="20"/>
      <c r="N46" s="20"/>
      <c r="O46" s="20">
        <v>1</v>
      </c>
      <c r="P46" s="20"/>
      <c r="Q46" s="20"/>
      <c r="R46" s="20"/>
      <c r="S46" s="20"/>
      <c r="T46" s="20"/>
      <c r="U46" s="20"/>
      <c r="V46" s="20"/>
      <c r="W46" s="20"/>
      <c r="X46" s="20"/>
      <c r="Y46" s="21"/>
    </row>
    <row r="47" spans="2:25" x14ac:dyDescent="0.35">
      <c r="B47" s="47" t="s">
        <v>149</v>
      </c>
      <c r="C47" s="53" t="s">
        <v>2238</v>
      </c>
      <c r="D47" s="49" t="s">
        <v>150</v>
      </c>
      <c r="E47" s="20"/>
      <c r="F47" s="20"/>
      <c r="G47" s="20">
        <v>3</v>
      </c>
      <c r="H47" s="20"/>
      <c r="I47" s="20"/>
      <c r="J47" s="20"/>
      <c r="K47" s="20"/>
      <c r="L47" s="20"/>
      <c r="M47" s="20">
        <v>2</v>
      </c>
      <c r="N47" s="20"/>
      <c r="O47" s="20"/>
      <c r="P47" s="20"/>
      <c r="Q47" s="20"/>
      <c r="R47" s="20"/>
      <c r="S47" s="20"/>
      <c r="T47" s="20"/>
      <c r="U47" s="20"/>
      <c r="V47" s="20"/>
      <c r="W47" s="20"/>
      <c r="X47" s="20"/>
      <c r="Y47" s="21"/>
    </row>
    <row r="48" spans="2:25" x14ac:dyDescent="0.35">
      <c r="B48" s="47" t="s">
        <v>151</v>
      </c>
      <c r="C48" s="53" t="s">
        <v>2238</v>
      </c>
      <c r="D48" s="49" t="s">
        <v>152</v>
      </c>
      <c r="E48" s="20"/>
      <c r="F48" s="20"/>
      <c r="G48" s="20"/>
      <c r="H48" s="20">
        <v>1</v>
      </c>
      <c r="I48" s="20"/>
      <c r="J48" s="20"/>
      <c r="K48" s="20"/>
      <c r="L48" s="20"/>
      <c r="M48" s="20">
        <v>4</v>
      </c>
      <c r="N48" s="20"/>
      <c r="O48" s="20"/>
      <c r="P48" s="20"/>
      <c r="Q48" s="20"/>
      <c r="R48" s="20"/>
      <c r="S48" s="20"/>
      <c r="T48" s="20"/>
      <c r="U48" s="20"/>
      <c r="V48" s="20"/>
      <c r="W48" s="20"/>
      <c r="X48" s="20"/>
      <c r="Y48" s="21"/>
    </row>
    <row r="49" spans="2:25" x14ac:dyDescent="0.35">
      <c r="B49" s="47" t="s">
        <v>153</v>
      </c>
      <c r="C49" s="53" t="s">
        <v>2238</v>
      </c>
      <c r="D49" s="49" t="s">
        <v>154</v>
      </c>
      <c r="E49" s="20"/>
      <c r="F49" s="20"/>
      <c r="G49" s="20">
        <v>4</v>
      </c>
      <c r="H49" s="20"/>
      <c r="I49" s="20"/>
      <c r="J49" s="20"/>
      <c r="K49" s="20"/>
      <c r="L49" s="20"/>
      <c r="M49" s="20"/>
      <c r="N49" s="20">
        <v>1</v>
      </c>
      <c r="O49" s="20"/>
      <c r="P49" s="20"/>
      <c r="Q49" s="20"/>
      <c r="R49" s="20"/>
      <c r="S49" s="20"/>
      <c r="T49" s="20"/>
      <c r="U49" s="20"/>
      <c r="V49" s="20"/>
      <c r="W49" s="20">
        <v>1</v>
      </c>
      <c r="X49" s="20"/>
      <c r="Y49" s="21"/>
    </row>
    <row r="50" spans="2:25" x14ac:dyDescent="0.35">
      <c r="B50" s="47" t="s">
        <v>2273</v>
      </c>
      <c r="C50" s="53" t="s">
        <v>2238</v>
      </c>
      <c r="D50" s="49" t="s">
        <v>2274</v>
      </c>
      <c r="E50" s="20"/>
      <c r="F50" s="20"/>
      <c r="G50" s="20"/>
      <c r="H50" s="20"/>
      <c r="I50" s="20">
        <v>2</v>
      </c>
      <c r="J50" s="20"/>
      <c r="K50" s="20"/>
      <c r="L50" s="20"/>
      <c r="M50" s="20"/>
      <c r="N50" s="20"/>
      <c r="O50" s="20"/>
      <c r="P50" s="20"/>
      <c r="Q50" s="20"/>
      <c r="R50" s="20"/>
      <c r="S50" s="20"/>
      <c r="T50" s="20"/>
      <c r="U50" s="20">
        <v>2</v>
      </c>
      <c r="V50" s="20"/>
      <c r="W50" s="20"/>
      <c r="X50" s="20"/>
      <c r="Y50" s="21"/>
    </row>
    <row r="51" spans="2:25" x14ac:dyDescent="0.35">
      <c r="B51" s="47" t="s">
        <v>155</v>
      </c>
      <c r="C51" s="53" t="s">
        <v>2238</v>
      </c>
      <c r="D51" s="49" t="s">
        <v>156</v>
      </c>
      <c r="E51" s="20"/>
      <c r="F51" s="20"/>
      <c r="G51" s="20"/>
      <c r="H51" s="20"/>
      <c r="I51" s="20"/>
      <c r="J51" s="20"/>
      <c r="K51" s="20"/>
      <c r="L51" s="20"/>
      <c r="M51" s="20"/>
      <c r="N51" s="20"/>
      <c r="O51" s="20">
        <v>1</v>
      </c>
      <c r="P51" s="20"/>
      <c r="Q51" s="20"/>
      <c r="R51" s="20"/>
      <c r="S51" s="20"/>
      <c r="T51" s="20"/>
      <c r="U51" s="20"/>
      <c r="V51" s="20"/>
      <c r="W51" s="20"/>
      <c r="X51" s="20"/>
      <c r="Y51" s="21"/>
    </row>
    <row r="52" spans="2:25" x14ac:dyDescent="0.35">
      <c r="B52" s="47" t="s">
        <v>2377</v>
      </c>
      <c r="C52" s="53" t="s">
        <v>2238</v>
      </c>
      <c r="D52" s="49" t="s">
        <v>2378</v>
      </c>
      <c r="E52" s="20"/>
      <c r="F52" s="20"/>
      <c r="G52" s="20">
        <v>1</v>
      </c>
      <c r="H52" s="20"/>
      <c r="I52" s="20"/>
      <c r="J52" s="20"/>
      <c r="K52" s="20"/>
      <c r="L52" s="20"/>
      <c r="M52" s="20"/>
      <c r="N52" s="20"/>
      <c r="O52" s="20"/>
      <c r="P52" s="20"/>
      <c r="Q52" s="20"/>
      <c r="R52" s="20"/>
      <c r="S52" s="20"/>
      <c r="T52" s="20"/>
      <c r="U52" s="20"/>
      <c r="V52" s="20"/>
      <c r="W52" s="20"/>
      <c r="X52" s="20"/>
      <c r="Y52" s="21"/>
    </row>
    <row r="53" spans="2:25" x14ac:dyDescent="0.35">
      <c r="B53" s="47" t="s">
        <v>157</v>
      </c>
      <c r="C53" s="53" t="s">
        <v>2238</v>
      </c>
      <c r="D53" s="49" t="s">
        <v>158</v>
      </c>
      <c r="E53" s="20"/>
      <c r="F53" s="20"/>
      <c r="G53" s="20"/>
      <c r="H53" s="20"/>
      <c r="I53" s="20"/>
      <c r="J53" s="20"/>
      <c r="K53" s="20"/>
      <c r="L53" s="20"/>
      <c r="M53" s="20"/>
      <c r="N53" s="20"/>
      <c r="O53" s="20"/>
      <c r="P53" s="20"/>
      <c r="Q53" s="20"/>
      <c r="R53" s="20"/>
      <c r="S53" s="20"/>
      <c r="T53" s="20"/>
      <c r="U53" s="20"/>
      <c r="V53" s="20">
        <v>1</v>
      </c>
      <c r="W53" s="20"/>
      <c r="X53" s="20"/>
      <c r="Y53" s="21"/>
    </row>
    <row r="54" spans="2:25" x14ac:dyDescent="0.35">
      <c r="B54" s="47" t="s">
        <v>159</v>
      </c>
      <c r="C54" s="53" t="s">
        <v>2238</v>
      </c>
      <c r="D54" s="49" t="s">
        <v>160</v>
      </c>
      <c r="E54" s="20"/>
      <c r="F54" s="20"/>
      <c r="G54" s="20"/>
      <c r="H54" s="20"/>
      <c r="I54" s="20"/>
      <c r="J54" s="20"/>
      <c r="K54" s="20"/>
      <c r="L54" s="20"/>
      <c r="M54" s="20"/>
      <c r="N54" s="20"/>
      <c r="O54" s="20">
        <v>1</v>
      </c>
      <c r="P54" s="20"/>
      <c r="Q54" s="20"/>
      <c r="R54" s="20"/>
      <c r="S54" s="20"/>
      <c r="T54" s="20"/>
      <c r="U54" s="20"/>
      <c r="V54" s="20"/>
      <c r="W54" s="20"/>
      <c r="X54" s="20"/>
      <c r="Y54" s="21"/>
    </row>
    <row r="55" spans="2:25" x14ac:dyDescent="0.35">
      <c r="B55" s="47" t="s">
        <v>161</v>
      </c>
      <c r="C55" s="53" t="s">
        <v>2238</v>
      </c>
      <c r="D55" s="49" t="s">
        <v>2587</v>
      </c>
      <c r="E55" s="20"/>
      <c r="F55" s="20"/>
      <c r="G55" s="20"/>
      <c r="H55" s="20"/>
      <c r="I55" s="20"/>
      <c r="J55" s="20"/>
      <c r="K55" s="20"/>
      <c r="L55" s="20"/>
      <c r="M55" s="20"/>
      <c r="N55" s="20"/>
      <c r="O55" s="20">
        <v>1</v>
      </c>
      <c r="P55" s="20"/>
      <c r="Q55" s="20"/>
      <c r="R55" s="20"/>
      <c r="S55" s="20"/>
      <c r="T55" s="20"/>
      <c r="U55" s="20"/>
      <c r="V55" s="20"/>
      <c r="W55" s="20"/>
      <c r="X55" s="20"/>
      <c r="Y55" s="21"/>
    </row>
    <row r="56" spans="2:25" x14ac:dyDescent="0.35">
      <c r="B56" s="47" t="s">
        <v>162</v>
      </c>
      <c r="C56" s="53" t="s">
        <v>2238</v>
      </c>
      <c r="D56" s="49" t="s">
        <v>163</v>
      </c>
      <c r="E56" s="20"/>
      <c r="F56" s="20"/>
      <c r="G56" s="20"/>
      <c r="H56" s="20"/>
      <c r="I56" s="20"/>
      <c r="J56" s="20"/>
      <c r="K56" s="20"/>
      <c r="L56" s="20"/>
      <c r="M56" s="20"/>
      <c r="N56" s="20"/>
      <c r="O56" s="20">
        <v>1</v>
      </c>
      <c r="P56" s="20"/>
      <c r="Q56" s="20"/>
      <c r="R56" s="20"/>
      <c r="S56" s="20"/>
      <c r="T56" s="20"/>
      <c r="U56" s="20"/>
      <c r="V56" s="20"/>
      <c r="W56" s="20"/>
      <c r="X56" s="20"/>
      <c r="Y56" s="21"/>
    </row>
    <row r="57" spans="2:25" x14ac:dyDescent="0.35">
      <c r="B57" s="47" t="s">
        <v>164</v>
      </c>
      <c r="C57" s="53" t="s">
        <v>2238</v>
      </c>
      <c r="D57" s="49" t="s">
        <v>165</v>
      </c>
      <c r="E57" s="20">
        <v>1</v>
      </c>
      <c r="F57" s="20"/>
      <c r="G57" s="20">
        <v>4</v>
      </c>
      <c r="H57" s="20"/>
      <c r="I57" s="20"/>
      <c r="J57" s="20"/>
      <c r="K57" s="20"/>
      <c r="L57" s="20"/>
      <c r="M57" s="20">
        <v>5</v>
      </c>
      <c r="N57" s="20"/>
      <c r="O57" s="20"/>
      <c r="P57" s="20"/>
      <c r="Q57" s="20"/>
      <c r="R57" s="20">
        <v>1</v>
      </c>
      <c r="S57" s="20"/>
      <c r="T57" s="20"/>
      <c r="U57" s="20"/>
      <c r="V57" s="20">
        <v>1</v>
      </c>
      <c r="W57" s="20"/>
      <c r="X57" s="20"/>
      <c r="Y57" s="21"/>
    </row>
    <row r="58" spans="2:25" x14ac:dyDescent="0.35">
      <c r="B58" s="47" t="s">
        <v>166</v>
      </c>
      <c r="C58" s="53" t="s">
        <v>2238</v>
      </c>
      <c r="D58" s="49" t="s">
        <v>167</v>
      </c>
      <c r="E58" s="20"/>
      <c r="F58" s="20"/>
      <c r="G58" s="20"/>
      <c r="H58" s="20"/>
      <c r="I58" s="20"/>
      <c r="J58" s="20"/>
      <c r="K58" s="20"/>
      <c r="L58" s="20"/>
      <c r="M58" s="20"/>
      <c r="N58" s="20"/>
      <c r="O58" s="20">
        <v>1</v>
      </c>
      <c r="P58" s="20"/>
      <c r="Q58" s="20"/>
      <c r="R58" s="20"/>
      <c r="S58" s="20"/>
      <c r="T58" s="20"/>
      <c r="U58" s="20"/>
      <c r="V58" s="20"/>
      <c r="W58" s="20"/>
      <c r="X58" s="20"/>
      <c r="Y58" s="21"/>
    </row>
    <row r="59" spans="2:25" x14ac:dyDescent="0.35">
      <c r="B59" s="47" t="s">
        <v>168</v>
      </c>
      <c r="C59" s="53" t="s">
        <v>2238</v>
      </c>
      <c r="D59" s="49" t="s">
        <v>169</v>
      </c>
      <c r="E59" s="20"/>
      <c r="F59" s="20"/>
      <c r="G59" s="20">
        <v>1</v>
      </c>
      <c r="H59" s="20"/>
      <c r="I59" s="20"/>
      <c r="J59" s="20"/>
      <c r="K59" s="20"/>
      <c r="L59" s="20"/>
      <c r="M59" s="20">
        <v>2</v>
      </c>
      <c r="N59" s="20"/>
      <c r="O59" s="20"/>
      <c r="P59" s="20"/>
      <c r="Q59" s="20"/>
      <c r="R59" s="20"/>
      <c r="S59" s="20"/>
      <c r="T59" s="20"/>
      <c r="U59" s="20"/>
      <c r="V59" s="20"/>
      <c r="W59" s="20"/>
      <c r="X59" s="20"/>
      <c r="Y59" s="21"/>
    </row>
    <row r="60" spans="2:25" x14ac:dyDescent="0.35">
      <c r="B60" s="47" t="s">
        <v>170</v>
      </c>
      <c r="C60" s="53" t="s">
        <v>2238</v>
      </c>
      <c r="D60" s="49" t="s">
        <v>2566</v>
      </c>
      <c r="E60" s="20"/>
      <c r="F60" s="20"/>
      <c r="G60" s="20"/>
      <c r="H60" s="20"/>
      <c r="I60" s="20"/>
      <c r="J60" s="20"/>
      <c r="K60" s="20"/>
      <c r="L60" s="20"/>
      <c r="M60" s="20">
        <v>1</v>
      </c>
      <c r="N60" s="20"/>
      <c r="O60" s="20"/>
      <c r="P60" s="20"/>
      <c r="Q60" s="20"/>
      <c r="R60" s="20"/>
      <c r="S60" s="20"/>
      <c r="T60" s="20"/>
      <c r="U60" s="20"/>
      <c r="V60" s="20"/>
      <c r="W60" s="20"/>
      <c r="X60" s="20"/>
      <c r="Y60" s="21"/>
    </row>
    <row r="61" spans="2:25" x14ac:dyDescent="0.35">
      <c r="B61" s="47" t="s">
        <v>171</v>
      </c>
      <c r="C61" s="53" t="s">
        <v>2238</v>
      </c>
      <c r="D61" s="49" t="s">
        <v>172</v>
      </c>
      <c r="E61" s="20"/>
      <c r="F61" s="20"/>
      <c r="G61" s="20">
        <v>2</v>
      </c>
      <c r="H61" s="20"/>
      <c r="I61" s="20"/>
      <c r="J61" s="20"/>
      <c r="K61" s="20"/>
      <c r="L61" s="20"/>
      <c r="M61" s="20"/>
      <c r="N61" s="20"/>
      <c r="O61" s="20"/>
      <c r="P61" s="20"/>
      <c r="Q61" s="20"/>
      <c r="R61" s="20"/>
      <c r="S61" s="20"/>
      <c r="T61" s="20"/>
      <c r="U61" s="20"/>
      <c r="V61" s="20"/>
      <c r="W61" s="20"/>
      <c r="X61" s="20"/>
      <c r="Y61" s="21"/>
    </row>
    <row r="62" spans="2:25" x14ac:dyDescent="0.35">
      <c r="B62" s="47" t="s">
        <v>173</v>
      </c>
      <c r="C62" s="53" t="s">
        <v>2238</v>
      </c>
      <c r="D62" s="49" t="s">
        <v>174</v>
      </c>
      <c r="E62" s="20"/>
      <c r="F62" s="20"/>
      <c r="G62" s="20">
        <v>1</v>
      </c>
      <c r="H62" s="20"/>
      <c r="I62" s="20"/>
      <c r="J62" s="20"/>
      <c r="K62" s="20"/>
      <c r="L62" s="20"/>
      <c r="M62" s="20">
        <v>1</v>
      </c>
      <c r="N62" s="20">
        <v>1</v>
      </c>
      <c r="O62" s="20"/>
      <c r="P62" s="20">
        <v>1</v>
      </c>
      <c r="Q62" s="20"/>
      <c r="R62" s="20"/>
      <c r="S62" s="20"/>
      <c r="T62" s="20"/>
      <c r="U62" s="20">
        <v>1</v>
      </c>
      <c r="V62" s="20">
        <v>1</v>
      </c>
      <c r="W62" s="20"/>
      <c r="X62" s="20"/>
      <c r="Y62" s="21"/>
    </row>
    <row r="63" spans="2:25" x14ac:dyDescent="0.35">
      <c r="B63" s="47" t="s">
        <v>175</v>
      </c>
      <c r="C63" s="53" t="s">
        <v>2238</v>
      </c>
      <c r="D63" s="49" t="s">
        <v>176</v>
      </c>
      <c r="E63" s="20"/>
      <c r="F63" s="20"/>
      <c r="G63" s="20">
        <v>4</v>
      </c>
      <c r="H63" s="20"/>
      <c r="I63" s="20"/>
      <c r="J63" s="20"/>
      <c r="K63" s="20"/>
      <c r="L63" s="20"/>
      <c r="M63" s="20">
        <v>1</v>
      </c>
      <c r="N63" s="20">
        <v>1</v>
      </c>
      <c r="O63" s="20"/>
      <c r="P63" s="20">
        <v>1</v>
      </c>
      <c r="Q63" s="20"/>
      <c r="R63" s="20"/>
      <c r="S63" s="20"/>
      <c r="T63" s="20"/>
      <c r="U63" s="20"/>
      <c r="V63" s="20"/>
      <c r="W63" s="20"/>
      <c r="X63" s="20"/>
      <c r="Y63" s="21"/>
    </row>
    <row r="64" spans="2:25" x14ac:dyDescent="0.35">
      <c r="B64" s="47" t="s">
        <v>177</v>
      </c>
      <c r="C64" s="53" t="s">
        <v>2238</v>
      </c>
      <c r="D64" s="49" t="s">
        <v>178</v>
      </c>
      <c r="E64" s="20"/>
      <c r="F64" s="20"/>
      <c r="G64" s="20"/>
      <c r="H64" s="20"/>
      <c r="I64" s="20"/>
      <c r="J64" s="20"/>
      <c r="K64" s="20"/>
      <c r="L64" s="20"/>
      <c r="M64" s="20"/>
      <c r="N64" s="20"/>
      <c r="O64" s="20">
        <v>1</v>
      </c>
      <c r="P64" s="20"/>
      <c r="Q64" s="20"/>
      <c r="R64" s="20"/>
      <c r="S64" s="20"/>
      <c r="T64" s="20"/>
      <c r="U64" s="20"/>
      <c r="V64" s="20"/>
      <c r="W64" s="20"/>
      <c r="X64" s="20"/>
      <c r="Y64" s="21"/>
    </row>
    <row r="65" spans="2:25" x14ac:dyDescent="0.35">
      <c r="B65" s="47" t="s">
        <v>179</v>
      </c>
      <c r="C65" s="53" t="s">
        <v>2238</v>
      </c>
      <c r="D65" s="49" t="s">
        <v>180</v>
      </c>
      <c r="E65" s="20"/>
      <c r="F65" s="20"/>
      <c r="G65" s="20"/>
      <c r="H65" s="20"/>
      <c r="I65" s="20"/>
      <c r="J65" s="20"/>
      <c r="K65" s="20"/>
      <c r="L65" s="20"/>
      <c r="M65" s="20"/>
      <c r="N65" s="20"/>
      <c r="O65" s="20">
        <v>1</v>
      </c>
      <c r="P65" s="20"/>
      <c r="Q65" s="20"/>
      <c r="R65" s="20"/>
      <c r="S65" s="20"/>
      <c r="T65" s="20"/>
      <c r="U65" s="20"/>
      <c r="V65" s="20"/>
      <c r="W65" s="20"/>
      <c r="X65" s="20"/>
      <c r="Y65" s="21"/>
    </row>
    <row r="66" spans="2:25" x14ac:dyDescent="0.35">
      <c r="B66" s="47" t="s">
        <v>181</v>
      </c>
      <c r="C66" s="53" t="s">
        <v>2238</v>
      </c>
      <c r="D66" s="49" t="s">
        <v>182</v>
      </c>
      <c r="E66" s="20"/>
      <c r="F66" s="20"/>
      <c r="G66" s="20"/>
      <c r="H66" s="20"/>
      <c r="I66" s="20"/>
      <c r="J66" s="20"/>
      <c r="K66" s="20"/>
      <c r="L66" s="20"/>
      <c r="M66" s="20"/>
      <c r="N66" s="20"/>
      <c r="O66" s="20">
        <v>1</v>
      </c>
      <c r="P66" s="20"/>
      <c r="Q66" s="20"/>
      <c r="R66" s="20"/>
      <c r="S66" s="20"/>
      <c r="T66" s="20"/>
      <c r="U66" s="20"/>
      <c r="V66" s="20"/>
      <c r="W66" s="20"/>
      <c r="X66" s="20"/>
      <c r="Y66" s="21"/>
    </row>
    <row r="67" spans="2:25" x14ac:dyDescent="0.35">
      <c r="B67" s="47" t="s">
        <v>183</v>
      </c>
      <c r="C67" s="53" t="s">
        <v>2238</v>
      </c>
      <c r="D67" s="49" t="s">
        <v>184</v>
      </c>
      <c r="E67" s="20"/>
      <c r="F67" s="20"/>
      <c r="G67" s="20"/>
      <c r="H67" s="20"/>
      <c r="I67" s="20"/>
      <c r="J67" s="20"/>
      <c r="K67" s="20"/>
      <c r="L67" s="20"/>
      <c r="M67" s="20">
        <v>2</v>
      </c>
      <c r="N67" s="20"/>
      <c r="O67" s="20"/>
      <c r="P67" s="20"/>
      <c r="Q67" s="20"/>
      <c r="R67" s="20"/>
      <c r="S67" s="20"/>
      <c r="T67" s="20"/>
      <c r="U67" s="20"/>
      <c r="V67" s="20"/>
      <c r="W67" s="20"/>
      <c r="X67" s="20">
        <v>1</v>
      </c>
      <c r="Y67" s="21"/>
    </row>
    <row r="68" spans="2:25" x14ac:dyDescent="0.35">
      <c r="B68" s="47" t="s">
        <v>2552</v>
      </c>
      <c r="C68" s="53" t="s">
        <v>2238</v>
      </c>
      <c r="D68" s="49" t="s">
        <v>2556</v>
      </c>
      <c r="E68" s="20"/>
      <c r="F68" s="20"/>
      <c r="G68" s="20"/>
      <c r="H68" s="20"/>
      <c r="I68" s="20"/>
      <c r="J68" s="20"/>
      <c r="K68" s="20"/>
      <c r="L68" s="20"/>
      <c r="M68" s="20">
        <v>1</v>
      </c>
      <c r="N68" s="20"/>
      <c r="O68" s="20"/>
      <c r="P68" s="20"/>
      <c r="Q68" s="20"/>
      <c r="R68" s="20"/>
      <c r="S68" s="20"/>
      <c r="T68" s="20"/>
      <c r="U68" s="20"/>
      <c r="V68" s="20"/>
      <c r="W68" s="20"/>
      <c r="X68" s="20"/>
      <c r="Y68" s="21"/>
    </row>
    <row r="69" spans="2:25" x14ac:dyDescent="0.35">
      <c r="B69" s="47" t="s">
        <v>187</v>
      </c>
      <c r="C69" s="53" t="s">
        <v>2238</v>
      </c>
      <c r="D69" s="49" t="s">
        <v>188</v>
      </c>
      <c r="E69" s="20"/>
      <c r="F69" s="20"/>
      <c r="G69" s="20">
        <v>1</v>
      </c>
      <c r="H69" s="20"/>
      <c r="I69" s="20"/>
      <c r="J69" s="20"/>
      <c r="K69" s="20"/>
      <c r="L69" s="20"/>
      <c r="M69" s="20">
        <v>2</v>
      </c>
      <c r="N69" s="20"/>
      <c r="O69" s="20"/>
      <c r="P69" s="20"/>
      <c r="Q69" s="20"/>
      <c r="R69" s="20"/>
      <c r="S69" s="20"/>
      <c r="T69" s="20"/>
      <c r="U69" s="20"/>
      <c r="V69" s="20"/>
      <c r="W69" s="20"/>
      <c r="X69" s="20"/>
      <c r="Y69" s="21"/>
    </row>
    <row r="70" spans="2:25" x14ac:dyDescent="0.35">
      <c r="B70" s="47" t="s">
        <v>189</v>
      </c>
      <c r="C70" s="53" t="s">
        <v>2238</v>
      </c>
      <c r="D70" s="49" t="s">
        <v>190</v>
      </c>
      <c r="E70" s="20"/>
      <c r="F70" s="20"/>
      <c r="G70" s="20"/>
      <c r="H70" s="20"/>
      <c r="I70" s="20"/>
      <c r="J70" s="20"/>
      <c r="K70" s="20"/>
      <c r="L70" s="20"/>
      <c r="M70" s="20">
        <v>1</v>
      </c>
      <c r="N70" s="20"/>
      <c r="O70" s="20"/>
      <c r="P70" s="20"/>
      <c r="Q70" s="20"/>
      <c r="R70" s="20"/>
      <c r="S70" s="20"/>
      <c r="T70" s="20"/>
      <c r="U70" s="20"/>
      <c r="V70" s="20"/>
      <c r="W70" s="20"/>
      <c r="X70" s="20"/>
      <c r="Y70" s="21"/>
    </row>
    <row r="71" spans="2:25" x14ac:dyDescent="0.35">
      <c r="B71" s="47" t="s">
        <v>191</v>
      </c>
      <c r="C71" s="53" t="s">
        <v>2238</v>
      </c>
      <c r="D71" s="49" t="s">
        <v>2567</v>
      </c>
      <c r="E71" s="20"/>
      <c r="F71" s="20"/>
      <c r="G71" s="20"/>
      <c r="H71" s="20"/>
      <c r="I71" s="20"/>
      <c r="J71" s="20"/>
      <c r="K71" s="20"/>
      <c r="L71" s="20"/>
      <c r="M71" s="20"/>
      <c r="N71" s="20"/>
      <c r="O71" s="20">
        <v>1</v>
      </c>
      <c r="P71" s="20"/>
      <c r="Q71" s="20"/>
      <c r="R71" s="20"/>
      <c r="S71" s="20"/>
      <c r="T71" s="20"/>
      <c r="U71" s="20"/>
      <c r="V71" s="20"/>
      <c r="W71" s="20"/>
      <c r="X71" s="20"/>
      <c r="Y71" s="21"/>
    </row>
    <row r="72" spans="2:25" x14ac:dyDescent="0.35">
      <c r="B72" s="47" t="s">
        <v>192</v>
      </c>
      <c r="C72" s="53" t="s">
        <v>2238</v>
      </c>
      <c r="D72" s="49" t="s">
        <v>193</v>
      </c>
      <c r="E72" s="20"/>
      <c r="F72" s="20"/>
      <c r="G72" s="20"/>
      <c r="H72" s="20"/>
      <c r="I72" s="20"/>
      <c r="J72" s="20"/>
      <c r="K72" s="20"/>
      <c r="L72" s="20"/>
      <c r="M72" s="20"/>
      <c r="N72" s="20"/>
      <c r="O72" s="20">
        <v>1</v>
      </c>
      <c r="P72" s="20"/>
      <c r="Q72" s="20"/>
      <c r="R72" s="20"/>
      <c r="S72" s="20"/>
      <c r="T72" s="20"/>
      <c r="U72" s="20"/>
      <c r="V72" s="20"/>
      <c r="W72" s="20"/>
      <c r="X72" s="20"/>
      <c r="Y72" s="21"/>
    </row>
    <row r="73" spans="2:25" x14ac:dyDescent="0.35">
      <c r="B73" s="47" t="s">
        <v>194</v>
      </c>
      <c r="C73" s="53" t="s">
        <v>2238</v>
      </c>
      <c r="D73" s="49" t="s">
        <v>195</v>
      </c>
      <c r="E73" s="20"/>
      <c r="F73" s="20">
        <v>2</v>
      </c>
      <c r="G73" s="20">
        <v>12</v>
      </c>
      <c r="H73" s="20"/>
      <c r="I73" s="20"/>
      <c r="J73" s="20"/>
      <c r="K73" s="20"/>
      <c r="L73" s="20">
        <v>6</v>
      </c>
      <c r="M73" s="20">
        <v>10</v>
      </c>
      <c r="N73" s="20">
        <v>1</v>
      </c>
      <c r="O73" s="20"/>
      <c r="P73" s="20">
        <v>3</v>
      </c>
      <c r="Q73" s="20"/>
      <c r="R73" s="20">
        <v>4</v>
      </c>
      <c r="S73" s="20">
        <v>3</v>
      </c>
      <c r="T73" s="20"/>
      <c r="U73" s="20"/>
      <c r="V73" s="20">
        <v>24</v>
      </c>
      <c r="W73" s="20">
        <v>5</v>
      </c>
      <c r="X73" s="20">
        <v>2</v>
      </c>
      <c r="Y73" s="21"/>
    </row>
    <row r="74" spans="2:25" x14ac:dyDescent="0.35">
      <c r="B74" s="47" t="s">
        <v>2402</v>
      </c>
      <c r="C74" s="53" t="s">
        <v>2238</v>
      </c>
      <c r="D74" s="49" t="s">
        <v>2403</v>
      </c>
      <c r="E74" s="20"/>
      <c r="F74" s="20"/>
      <c r="G74" s="20"/>
      <c r="H74" s="20"/>
      <c r="I74" s="20"/>
      <c r="J74" s="20"/>
      <c r="K74" s="20"/>
      <c r="L74" s="20"/>
      <c r="M74" s="20"/>
      <c r="N74" s="20"/>
      <c r="O74" s="20">
        <v>1</v>
      </c>
      <c r="P74" s="20"/>
      <c r="Q74" s="20"/>
      <c r="R74" s="20"/>
      <c r="S74" s="20"/>
      <c r="T74" s="20"/>
      <c r="U74" s="20"/>
      <c r="V74" s="20"/>
      <c r="W74" s="20"/>
      <c r="X74" s="20"/>
      <c r="Y74" s="21"/>
    </row>
    <row r="75" spans="2:25" x14ac:dyDescent="0.35">
      <c r="B75" s="47" t="s">
        <v>198</v>
      </c>
      <c r="C75" s="53" t="s">
        <v>2238</v>
      </c>
      <c r="D75" s="49" t="s">
        <v>199</v>
      </c>
      <c r="E75" s="20"/>
      <c r="F75" s="20"/>
      <c r="G75" s="20"/>
      <c r="H75" s="20"/>
      <c r="I75" s="20"/>
      <c r="J75" s="20"/>
      <c r="K75" s="20"/>
      <c r="L75" s="20"/>
      <c r="M75" s="20"/>
      <c r="N75" s="20"/>
      <c r="O75" s="20">
        <v>1</v>
      </c>
      <c r="P75" s="20"/>
      <c r="Q75" s="20"/>
      <c r="R75" s="20"/>
      <c r="S75" s="20"/>
      <c r="T75" s="20"/>
      <c r="U75" s="20"/>
      <c r="V75" s="20"/>
      <c r="W75" s="20"/>
      <c r="X75" s="20"/>
      <c r="Y75" s="21"/>
    </row>
    <row r="76" spans="2:25" x14ac:dyDescent="0.35">
      <c r="B76" s="47" t="s">
        <v>200</v>
      </c>
      <c r="C76" s="53" t="s">
        <v>2238</v>
      </c>
      <c r="D76" s="49" t="s">
        <v>201</v>
      </c>
      <c r="E76" s="20"/>
      <c r="F76" s="20"/>
      <c r="G76" s="20"/>
      <c r="H76" s="20"/>
      <c r="I76" s="20"/>
      <c r="J76" s="20"/>
      <c r="K76" s="20"/>
      <c r="L76" s="20"/>
      <c r="M76" s="20"/>
      <c r="N76" s="20"/>
      <c r="O76" s="20">
        <v>1</v>
      </c>
      <c r="P76" s="20"/>
      <c r="Q76" s="20"/>
      <c r="R76" s="20"/>
      <c r="S76" s="20"/>
      <c r="T76" s="20"/>
      <c r="U76" s="20"/>
      <c r="V76" s="20"/>
      <c r="W76" s="20"/>
      <c r="X76" s="20"/>
      <c r="Y76" s="21"/>
    </row>
    <row r="77" spans="2:25" x14ac:dyDescent="0.35">
      <c r="B77" s="47" t="s">
        <v>2535</v>
      </c>
      <c r="C77" s="53" t="s">
        <v>2238</v>
      </c>
      <c r="D77" s="49" t="s">
        <v>2536</v>
      </c>
      <c r="E77" s="20"/>
      <c r="F77" s="20">
        <v>1</v>
      </c>
      <c r="G77" s="20">
        <v>3</v>
      </c>
      <c r="H77" s="20"/>
      <c r="I77" s="20">
        <v>1</v>
      </c>
      <c r="J77" s="20"/>
      <c r="K77" s="20"/>
      <c r="L77" s="20"/>
      <c r="M77" s="20">
        <v>3</v>
      </c>
      <c r="N77" s="20"/>
      <c r="O77" s="20"/>
      <c r="P77" s="20">
        <v>1</v>
      </c>
      <c r="Q77" s="20"/>
      <c r="R77" s="20"/>
      <c r="S77" s="20"/>
      <c r="T77" s="20"/>
      <c r="U77" s="20"/>
      <c r="V77" s="20">
        <v>2</v>
      </c>
      <c r="W77" s="20">
        <v>1</v>
      </c>
      <c r="X77" s="20"/>
      <c r="Y77" s="21"/>
    </row>
    <row r="78" spans="2:25" x14ac:dyDescent="0.35">
      <c r="B78" s="47" t="s">
        <v>202</v>
      </c>
      <c r="C78" s="53" t="s">
        <v>2238</v>
      </c>
      <c r="D78" s="49" t="s">
        <v>203</v>
      </c>
      <c r="E78" s="20"/>
      <c r="F78" s="20"/>
      <c r="G78" s="20">
        <v>1</v>
      </c>
      <c r="H78" s="20"/>
      <c r="I78" s="20"/>
      <c r="J78" s="20">
        <v>1</v>
      </c>
      <c r="K78" s="20"/>
      <c r="L78" s="20"/>
      <c r="M78" s="20">
        <v>1</v>
      </c>
      <c r="N78" s="20">
        <v>1</v>
      </c>
      <c r="O78" s="20"/>
      <c r="P78" s="20"/>
      <c r="Q78" s="20"/>
      <c r="R78" s="20"/>
      <c r="S78" s="20"/>
      <c r="T78" s="20"/>
      <c r="U78" s="20"/>
      <c r="V78" s="20">
        <v>1</v>
      </c>
      <c r="W78" s="20"/>
      <c r="X78" s="20">
        <v>1</v>
      </c>
      <c r="Y78" s="21"/>
    </row>
    <row r="79" spans="2:25" x14ac:dyDescent="0.35">
      <c r="B79" s="47" t="s">
        <v>204</v>
      </c>
      <c r="C79" s="53" t="s">
        <v>2238</v>
      </c>
      <c r="D79" s="49" t="s">
        <v>205</v>
      </c>
      <c r="E79" s="20"/>
      <c r="F79" s="20"/>
      <c r="G79" s="20"/>
      <c r="H79" s="20"/>
      <c r="I79" s="20"/>
      <c r="J79" s="20"/>
      <c r="K79" s="20"/>
      <c r="L79" s="20"/>
      <c r="M79" s="20"/>
      <c r="N79" s="20"/>
      <c r="O79" s="20">
        <v>1</v>
      </c>
      <c r="P79" s="20"/>
      <c r="Q79" s="20"/>
      <c r="R79" s="20"/>
      <c r="S79" s="20"/>
      <c r="T79" s="20"/>
      <c r="U79" s="20"/>
      <c r="V79" s="20"/>
      <c r="W79" s="20"/>
      <c r="X79" s="20"/>
      <c r="Y79" s="21"/>
    </row>
    <row r="80" spans="2:25" x14ac:dyDescent="0.35">
      <c r="B80" s="47" t="s">
        <v>206</v>
      </c>
      <c r="C80" s="53" t="s">
        <v>2238</v>
      </c>
      <c r="D80" s="49" t="s">
        <v>207</v>
      </c>
      <c r="E80" s="20"/>
      <c r="F80" s="20"/>
      <c r="G80" s="20"/>
      <c r="H80" s="20"/>
      <c r="I80" s="20"/>
      <c r="J80" s="20"/>
      <c r="K80" s="20"/>
      <c r="L80" s="20"/>
      <c r="M80" s="20"/>
      <c r="N80" s="20"/>
      <c r="O80" s="20">
        <v>1</v>
      </c>
      <c r="P80" s="20"/>
      <c r="Q80" s="20"/>
      <c r="R80" s="20"/>
      <c r="S80" s="20"/>
      <c r="T80" s="20"/>
      <c r="U80" s="20"/>
      <c r="V80" s="20"/>
      <c r="W80" s="20"/>
      <c r="X80" s="20"/>
      <c r="Y80" s="21"/>
    </row>
    <row r="81" spans="2:25" x14ac:dyDescent="0.35">
      <c r="B81" s="47" t="s">
        <v>208</v>
      </c>
      <c r="C81" s="53" t="s">
        <v>2238</v>
      </c>
      <c r="D81" s="49" t="s">
        <v>209</v>
      </c>
      <c r="E81" s="20"/>
      <c r="F81" s="20"/>
      <c r="G81" s="20"/>
      <c r="H81" s="20"/>
      <c r="I81" s="20"/>
      <c r="J81" s="20"/>
      <c r="K81" s="20"/>
      <c r="L81" s="20"/>
      <c r="M81" s="20"/>
      <c r="N81" s="20"/>
      <c r="O81" s="20">
        <v>1</v>
      </c>
      <c r="P81" s="20"/>
      <c r="Q81" s="20"/>
      <c r="R81" s="20"/>
      <c r="S81" s="20"/>
      <c r="T81" s="20"/>
      <c r="U81" s="20"/>
      <c r="V81" s="20"/>
      <c r="W81" s="20"/>
      <c r="X81" s="20"/>
      <c r="Y81" s="21"/>
    </row>
    <row r="82" spans="2:25" x14ac:dyDescent="0.35">
      <c r="B82" s="47" t="s">
        <v>210</v>
      </c>
      <c r="C82" s="53" t="s">
        <v>2238</v>
      </c>
      <c r="D82" s="49" t="s">
        <v>211</v>
      </c>
      <c r="E82" s="20"/>
      <c r="F82" s="20"/>
      <c r="G82" s="20">
        <v>1</v>
      </c>
      <c r="H82" s="20"/>
      <c r="I82" s="20"/>
      <c r="J82" s="20"/>
      <c r="K82" s="20"/>
      <c r="L82" s="20"/>
      <c r="M82" s="20">
        <v>2</v>
      </c>
      <c r="N82" s="20"/>
      <c r="O82" s="20"/>
      <c r="P82" s="20"/>
      <c r="Q82" s="20"/>
      <c r="R82" s="20"/>
      <c r="S82" s="20"/>
      <c r="T82" s="20"/>
      <c r="U82" s="20"/>
      <c r="V82" s="20"/>
      <c r="W82" s="20">
        <v>1</v>
      </c>
      <c r="X82" s="20">
        <v>1</v>
      </c>
      <c r="Y82" s="21"/>
    </row>
    <row r="83" spans="2:25" x14ac:dyDescent="0.35">
      <c r="B83" s="47" t="s">
        <v>212</v>
      </c>
      <c r="C83" s="53" t="s">
        <v>2238</v>
      </c>
      <c r="D83" s="49" t="s">
        <v>213</v>
      </c>
      <c r="E83" s="20"/>
      <c r="F83" s="20"/>
      <c r="G83" s="20">
        <v>6</v>
      </c>
      <c r="H83" s="20"/>
      <c r="I83" s="20"/>
      <c r="J83" s="20"/>
      <c r="K83" s="20"/>
      <c r="L83" s="20"/>
      <c r="M83" s="20">
        <v>8</v>
      </c>
      <c r="N83" s="20"/>
      <c r="O83" s="20"/>
      <c r="P83" s="20"/>
      <c r="Q83" s="20"/>
      <c r="R83" s="20">
        <v>3</v>
      </c>
      <c r="S83" s="20"/>
      <c r="T83" s="20"/>
      <c r="U83" s="20"/>
      <c r="V83" s="20">
        <v>1</v>
      </c>
      <c r="W83" s="20"/>
      <c r="X83" s="20"/>
      <c r="Y83" s="21"/>
    </row>
    <row r="84" spans="2:25" x14ac:dyDescent="0.35">
      <c r="B84" s="47" t="s">
        <v>214</v>
      </c>
      <c r="C84" s="53" t="s">
        <v>2238</v>
      </c>
      <c r="D84" s="49" t="s">
        <v>215</v>
      </c>
      <c r="E84" s="20"/>
      <c r="F84" s="20"/>
      <c r="G84" s="20"/>
      <c r="H84" s="20"/>
      <c r="I84" s="20"/>
      <c r="J84" s="20"/>
      <c r="K84" s="20"/>
      <c r="L84" s="20"/>
      <c r="M84" s="20"/>
      <c r="N84" s="20"/>
      <c r="O84" s="20">
        <v>1</v>
      </c>
      <c r="P84" s="20"/>
      <c r="Q84" s="20"/>
      <c r="R84" s="20"/>
      <c r="S84" s="20"/>
      <c r="T84" s="20"/>
      <c r="U84" s="20"/>
      <c r="V84" s="20"/>
      <c r="W84" s="20"/>
      <c r="X84" s="20"/>
      <c r="Y84" s="21"/>
    </row>
    <row r="85" spans="2:25" x14ac:dyDescent="0.35">
      <c r="B85" s="47" t="s">
        <v>2530</v>
      </c>
      <c r="C85" s="53" t="s">
        <v>2238</v>
      </c>
      <c r="D85" s="49" t="s">
        <v>2531</v>
      </c>
      <c r="E85" s="20"/>
      <c r="F85" s="20"/>
      <c r="G85" s="20">
        <v>1</v>
      </c>
      <c r="H85" s="20"/>
      <c r="I85" s="20"/>
      <c r="J85" s="20"/>
      <c r="K85" s="20"/>
      <c r="L85" s="20"/>
      <c r="M85" s="20"/>
      <c r="N85" s="20">
        <v>1</v>
      </c>
      <c r="O85" s="20"/>
      <c r="P85" s="20"/>
      <c r="Q85" s="20"/>
      <c r="R85" s="20"/>
      <c r="S85" s="20"/>
      <c r="T85" s="20"/>
      <c r="U85" s="20"/>
      <c r="V85" s="20"/>
      <c r="W85" s="20"/>
      <c r="X85" s="20"/>
      <c r="Y85" s="21"/>
    </row>
    <row r="86" spans="2:25" x14ac:dyDescent="0.35">
      <c r="B86" s="47" t="s">
        <v>216</v>
      </c>
      <c r="C86" s="53" t="s">
        <v>2238</v>
      </c>
      <c r="D86" s="49" t="s">
        <v>217</v>
      </c>
      <c r="E86" s="20"/>
      <c r="F86" s="20"/>
      <c r="G86" s="20"/>
      <c r="H86" s="20"/>
      <c r="I86" s="20"/>
      <c r="J86" s="20"/>
      <c r="K86" s="20"/>
      <c r="L86" s="20"/>
      <c r="M86" s="20"/>
      <c r="N86" s="20"/>
      <c r="O86" s="20">
        <v>1</v>
      </c>
      <c r="P86" s="20"/>
      <c r="Q86" s="20"/>
      <c r="R86" s="20"/>
      <c r="S86" s="20"/>
      <c r="T86" s="20"/>
      <c r="U86" s="20"/>
      <c r="V86" s="20"/>
      <c r="W86" s="20"/>
      <c r="X86" s="20"/>
      <c r="Y86" s="21"/>
    </row>
    <row r="87" spans="2:25" x14ac:dyDescent="0.35">
      <c r="B87" s="47" t="s">
        <v>218</v>
      </c>
      <c r="C87" s="53" t="s">
        <v>2238</v>
      </c>
      <c r="D87" s="49" t="s">
        <v>219</v>
      </c>
      <c r="E87" s="20"/>
      <c r="F87" s="20"/>
      <c r="G87" s="20"/>
      <c r="H87" s="20"/>
      <c r="I87" s="20"/>
      <c r="J87" s="20">
        <v>1</v>
      </c>
      <c r="K87" s="20"/>
      <c r="L87" s="20"/>
      <c r="M87" s="20"/>
      <c r="N87" s="20"/>
      <c r="O87" s="20"/>
      <c r="P87" s="20"/>
      <c r="Q87" s="20"/>
      <c r="R87" s="20"/>
      <c r="S87" s="20"/>
      <c r="T87" s="20"/>
      <c r="U87" s="20"/>
      <c r="V87" s="20"/>
      <c r="W87" s="20"/>
      <c r="X87" s="20"/>
      <c r="Y87" s="21"/>
    </row>
    <row r="88" spans="2:25" x14ac:dyDescent="0.35">
      <c r="B88" s="47" t="s">
        <v>220</v>
      </c>
      <c r="C88" s="53" t="s">
        <v>2238</v>
      </c>
      <c r="D88" s="49" t="s">
        <v>221</v>
      </c>
      <c r="E88" s="20"/>
      <c r="F88" s="20"/>
      <c r="G88" s="20"/>
      <c r="H88" s="20"/>
      <c r="I88" s="20"/>
      <c r="J88" s="20"/>
      <c r="K88" s="20"/>
      <c r="L88" s="20"/>
      <c r="M88" s="20">
        <v>2</v>
      </c>
      <c r="N88" s="20"/>
      <c r="O88" s="20"/>
      <c r="P88" s="20"/>
      <c r="Q88" s="20"/>
      <c r="R88" s="20"/>
      <c r="S88" s="20"/>
      <c r="T88" s="20"/>
      <c r="U88" s="20"/>
      <c r="V88" s="20"/>
      <c r="W88" s="20"/>
      <c r="X88" s="20"/>
      <c r="Y88" s="21"/>
    </row>
    <row r="89" spans="2:25" x14ac:dyDescent="0.35">
      <c r="B89" s="47" t="s">
        <v>222</v>
      </c>
      <c r="C89" s="53" t="s">
        <v>2238</v>
      </c>
      <c r="D89" s="49" t="s">
        <v>223</v>
      </c>
      <c r="E89" s="20"/>
      <c r="F89" s="20"/>
      <c r="G89" s="20">
        <v>2</v>
      </c>
      <c r="H89" s="20"/>
      <c r="I89" s="20"/>
      <c r="J89" s="20"/>
      <c r="K89" s="20"/>
      <c r="L89" s="20"/>
      <c r="M89" s="20">
        <v>1</v>
      </c>
      <c r="N89" s="20">
        <v>1</v>
      </c>
      <c r="O89" s="20"/>
      <c r="P89" s="20"/>
      <c r="Q89" s="20"/>
      <c r="R89" s="20"/>
      <c r="S89" s="20"/>
      <c r="T89" s="20"/>
      <c r="U89" s="20">
        <v>1</v>
      </c>
      <c r="V89" s="20"/>
      <c r="W89" s="20"/>
      <c r="X89" s="20"/>
      <c r="Y89" s="21"/>
    </row>
    <row r="90" spans="2:25" x14ac:dyDescent="0.35">
      <c r="B90" s="47" t="s">
        <v>224</v>
      </c>
      <c r="C90" s="53" t="s">
        <v>2238</v>
      </c>
      <c r="D90" s="49" t="s">
        <v>2568</v>
      </c>
      <c r="E90" s="20"/>
      <c r="F90" s="20"/>
      <c r="G90" s="20"/>
      <c r="H90" s="20"/>
      <c r="I90" s="20"/>
      <c r="J90" s="20"/>
      <c r="K90" s="20"/>
      <c r="L90" s="20"/>
      <c r="M90" s="20"/>
      <c r="N90" s="20"/>
      <c r="O90" s="20">
        <v>1</v>
      </c>
      <c r="P90" s="20"/>
      <c r="Q90" s="20"/>
      <c r="R90" s="20"/>
      <c r="S90" s="20"/>
      <c r="T90" s="20"/>
      <c r="U90" s="20"/>
      <c r="V90" s="20"/>
      <c r="W90" s="20"/>
      <c r="X90" s="20"/>
      <c r="Y90" s="21"/>
    </row>
    <row r="91" spans="2:25" x14ac:dyDescent="0.35">
      <c r="B91" s="47" t="s">
        <v>225</v>
      </c>
      <c r="C91" s="53" t="s">
        <v>2238</v>
      </c>
      <c r="D91" s="49" t="s">
        <v>226</v>
      </c>
      <c r="E91" s="20">
        <v>1</v>
      </c>
      <c r="F91" s="20"/>
      <c r="G91" s="20">
        <v>1</v>
      </c>
      <c r="H91" s="20"/>
      <c r="I91" s="20"/>
      <c r="J91" s="20"/>
      <c r="K91" s="20"/>
      <c r="L91" s="20"/>
      <c r="M91" s="20">
        <v>1</v>
      </c>
      <c r="N91" s="20"/>
      <c r="O91" s="20"/>
      <c r="P91" s="20"/>
      <c r="Q91" s="20"/>
      <c r="R91" s="20"/>
      <c r="S91" s="20"/>
      <c r="T91" s="20"/>
      <c r="U91" s="20"/>
      <c r="V91" s="20">
        <v>3</v>
      </c>
      <c r="W91" s="20"/>
      <c r="X91" s="20"/>
      <c r="Y91" s="21"/>
    </row>
    <row r="92" spans="2:25" x14ac:dyDescent="0.35">
      <c r="B92" s="47" t="s">
        <v>227</v>
      </c>
      <c r="C92" s="53" t="s">
        <v>2238</v>
      </c>
      <c r="D92" s="49" t="s">
        <v>228</v>
      </c>
      <c r="E92" s="20"/>
      <c r="F92" s="20"/>
      <c r="G92" s="20">
        <v>1</v>
      </c>
      <c r="H92" s="20"/>
      <c r="I92" s="20"/>
      <c r="J92" s="20"/>
      <c r="K92" s="20"/>
      <c r="L92" s="20"/>
      <c r="M92" s="20">
        <v>1</v>
      </c>
      <c r="N92" s="20"/>
      <c r="O92" s="20"/>
      <c r="P92" s="20"/>
      <c r="Q92" s="20"/>
      <c r="R92" s="20"/>
      <c r="S92" s="20"/>
      <c r="T92" s="20"/>
      <c r="U92" s="20"/>
      <c r="V92" s="20"/>
      <c r="W92" s="20"/>
      <c r="X92" s="20"/>
      <c r="Y92" s="21"/>
    </row>
    <row r="93" spans="2:25" x14ac:dyDescent="0.35">
      <c r="B93" s="47" t="s">
        <v>229</v>
      </c>
      <c r="C93" s="53" t="s">
        <v>2238</v>
      </c>
      <c r="D93" s="49" t="s">
        <v>230</v>
      </c>
      <c r="E93" s="20"/>
      <c r="F93" s="20"/>
      <c r="G93" s="20"/>
      <c r="H93" s="20"/>
      <c r="I93" s="20"/>
      <c r="J93" s="20">
        <v>1</v>
      </c>
      <c r="K93" s="20"/>
      <c r="L93" s="20"/>
      <c r="M93" s="20">
        <v>1</v>
      </c>
      <c r="N93" s="20"/>
      <c r="O93" s="20"/>
      <c r="P93" s="20"/>
      <c r="Q93" s="20"/>
      <c r="R93" s="20"/>
      <c r="S93" s="20"/>
      <c r="T93" s="20"/>
      <c r="U93" s="20"/>
      <c r="V93" s="20">
        <v>2</v>
      </c>
      <c r="W93" s="20"/>
      <c r="X93" s="20">
        <v>1</v>
      </c>
      <c r="Y93" s="21"/>
    </row>
    <row r="94" spans="2:25" x14ac:dyDescent="0.35">
      <c r="B94" s="47" t="s">
        <v>233</v>
      </c>
      <c r="C94" s="53" t="s">
        <v>2238</v>
      </c>
      <c r="D94" s="49" t="s">
        <v>234</v>
      </c>
      <c r="E94" s="20"/>
      <c r="F94" s="20"/>
      <c r="G94" s="20"/>
      <c r="H94" s="20"/>
      <c r="I94" s="20"/>
      <c r="J94" s="20"/>
      <c r="K94" s="20"/>
      <c r="L94" s="20"/>
      <c r="M94" s="20"/>
      <c r="N94" s="20"/>
      <c r="O94" s="20">
        <v>1</v>
      </c>
      <c r="P94" s="20"/>
      <c r="Q94" s="20"/>
      <c r="R94" s="20"/>
      <c r="S94" s="20"/>
      <c r="T94" s="20"/>
      <c r="U94" s="20"/>
      <c r="V94" s="20"/>
      <c r="W94" s="20"/>
      <c r="X94" s="20"/>
      <c r="Y94" s="21"/>
    </row>
    <row r="95" spans="2:25" x14ac:dyDescent="0.35">
      <c r="B95" s="47" t="s">
        <v>235</v>
      </c>
      <c r="C95" s="53" t="s">
        <v>2238</v>
      </c>
      <c r="D95" s="49" t="s">
        <v>236</v>
      </c>
      <c r="E95" s="20"/>
      <c r="F95" s="20"/>
      <c r="G95" s="20"/>
      <c r="H95" s="20"/>
      <c r="I95" s="20"/>
      <c r="J95" s="20"/>
      <c r="K95" s="20"/>
      <c r="L95" s="20"/>
      <c r="M95" s="20">
        <v>2</v>
      </c>
      <c r="N95" s="20"/>
      <c r="O95" s="20"/>
      <c r="P95" s="20"/>
      <c r="Q95" s="20"/>
      <c r="R95" s="20"/>
      <c r="S95" s="20"/>
      <c r="T95" s="20"/>
      <c r="U95" s="20"/>
      <c r="V95" s="20">
        <v>1</v>
      </c>
      <c r="W95" s="20"/>
      <c r="X95" s="20"/>
      <c r="Y95" s="21"/>
    </row>
    <row r="96" spans="2:25" x14ac:dyDescent="0.35">
      <c r="B96" s="47" t="s">
        <v>2270</v>
      </c>
      <c r="C96" s="53" t="s">
        <v>2238</v>
      </c>
      <c r="D96" s="49" t="s">
        <v>2271</v>
      </c>
      <c r="E96" s="20"/>
      <c r="F96" s="20"/>
      <c r="G96" s="20">
        <v>3</v>
      </c>
      <c r="H96" s="20"/>
      <c r="I96" s="20"/>
      <c r="J96" s="20"/>
      <c r="K96" s="20"/>
      <c r="L96" s="20"/>
      <c r="M96" s="20"/>
      <c r="N96" s="20"/>
      <c r="O96" s="20"/>
      <c r="P96" s="20"/>
      <c r="Q96" s="20"/>
      <c r="R96" s="20"/>
      <c r="S96" s="20"/>
      <c r="T96" s="20"/>
      <c r="U96" s="20"/>
      <c r="V96" s="20"/>
      <c r="W96" s="20"/>
      <c r="X96" s="20"/>
      <c r="Y96" s="21"/>
    </row>
    <row r="97" spans="2:25" x14ac:dyDescent="0.35">
      <c r="B97" s="47" t="s">
        <v>237</v>
      </c>
      <c r="C97" s="53" t="s">
        <v>2238</v>
      </c>
      <c r="D97" s="49" t="s">
        <v>238</v>
      </c>
      <c r="E97" s="20"/>
      <c r="F97" s="20"/>
      <c r="G97" s="20"/>
      <c r="H97" s="20"/>
      <c r="I97" s="20"/>
      <c r="J97" s="20"/>
      <c r="K97" s="20"/>
      <c r="L97" s="20"/>
      <c r="M97" s="20"/>
      <c r="N97" s="20"/>
      <c r="O97" s="20">
        <v>1</v>
      </c>
      <c r="P97" s="20"/>
      <c r="Q97" s="20"/>
      <c r="R97" s="20"/>
      <c r="S97" s="20"/>
      <c r="T97" s="20"/>
      <c r="U97" s="20"/>
      <c r="V97" s="20"/>
      <c r="W97" s="20"/>
      <c r="X97" s="20"/>
      <c r="Y97" s="21"/>
    </row>
    <row r="98" spans="2:25" x14ac:dyDescent="0.35">
      <c r="B98" s="47" t="s">
        <v>2544</v>
      </c>
      <c r="C98" s="53" t="s">
        <v>2238</v>
      </c>
      <c r="D98" s="49" t="s">
        <v>2545</v>
      </c>
      <c r="E98" s="20"/>
      <c r="F98" s="20"/>
      <c r="G98" s="20"/>
      <c r="H98" s="20"/>
      <c r="I98" s="20"/>
      <c r="J98" s="20"/>
      <c r="K98" s="20"/>
      <c r="L98" s="20"/>
      <c r="M98" s="20">
        <v>1</v>
      </c>
      <c r="N98" s="20"/>
      <c r="O98" s="20"/>
      <c r="P98" s="20"/>
      <c r="Q98" s="20"/>
      <c r="R98" s="20"/>
      <c r="S98" s="20"/>
      <c r="T98" s="20"/>
      <c r="U98" s="20"/>
      <c r="V98" s="20"/>
      <c r="W98" s="20"/>
      <c r="X98" s="20"/>
      <c r="Y98" s="21"/>
    </row>
    <row r="99" spans="2:25" x14ac:dyDescent="0.35">
      <c r="B99" s="47" t="s">
        <v>239</v>
      </c>
      <c r="C99" s="53" t="s">
        <v>2238</v>
      </c>
      <c r="D99" s="49" t="s">
        <v>240</v>
      </c>
      <c r="E99" s="20"/>
      <c r="F99" s="20"/>
      <c r="G99" s="20"/>
      <c r="H99" s="20"/>
      <c r="I99" s="20"/>
      <c r="J99" s="20"/>
      <c r="K99" s="20"/>
      <c r="L99" s="20"/>
      <c r="M99" s="20"/>
      <c r="N99" s="20"/>
      <c r="O99" s="20">
        <v>1</v>
      </c>
      <c r="P99" s="20"/>
      <c r="Q99" s="20"/>
      <c r="R99" s="20"/>
      <c r="S99" s="20"/>
      <c r="T99" s="20"/>
      <c r="U99" s="20"/>
      <c r="V99" s="20"/>
      <c r="W99" s="20"/>
      <c r="X99" s="20"/>
      <c r="Y99" s="21"/>
    </row>
    <row r="100" spans="2:25" x14ac:dyDescent="0.35">
      <c r="B100" s="47" t="s">
        <v>241</v>
      </c>
      <c r="C100" s="53" t="s">
        <v>2238</v>
      </c>
      <c r="D100" s="49" t="s">
        <v>242</v>
      </c>
      <c r="E100" s="20"/>
      <c r="F100" s="20"/>
      <c r="G100" s="20"/>
      <c r="H100" s="20"/>
      <c r="I100" s="20"/>
      <c r="J100" s="20"/>
      <c r="K100" s="20"/>
      <c r="L100" s="20"/>
      <c r="M100" s="20"/>
      <c r="N100" s="20"/>
      <c r="O100" s="20">
        <v>1</v>
      </c>
      <c r="P100" s="20"/>
      <c r="Q100" s="20"/>
      <c r="R100" s="20"/>
      <c r="S100" s="20"/>
      <c r="T100" s="20"/>
      <c r="U100" s="20"/>
      <c r="V100" s="20"/>
      <c r="W100" s="20"/>
      <c r="X100" s="20"/>
      <c r="Y100" s="21"/>
    </row>
    <row r="101" spans="2:25" x14ac:dyDescent="0.35">
      <c r="B101" s="47" t="s">
        <v>243</v>
      </c>
      <c r="C101" s="53" t="s">
        <v>2238</v>
      </c>
      <c r="D101" s="49" t="s">
        <v>244</v>
      </c>
      <c r="E101" s="20"/>
      <c r="F101" s="20"/>
      <c r="G101" s="20"/>
      <c r="H101" s="20"/>
      <c r="I101" s="20"/>
      <c r="J101" s="20"/>
      <c r="K101" s="20"/>
      <c r="L101" s="20"/>
      <c r="M101" s="20"/>
      <c r="N101" s="20"/>
      <c r="O101" s="20"/>
      <c r="P101" s="20"/>
      <c r="Q101" s="20"/>
      <c r="R101" s="20"/>
      <c r="S101" s="20"/>
      <c r="T101" s="20"/>
      <c r="U101" s="20"/>
      <c r="V101" s="20">
        <v>1</v>
      </c>
      <c r="W101" s="20"/>
      <c r="X101" s="20"/>
      <c r="Y101" s="21"/>
    </row>
    <row r="102" spans="2:25" x14ac:dyDescent="0.35">
      <c r="B102" s="47" t="s">
        <v>245</v>
      </c>
      <c r="C102" s="53" t="s">
        <v>2238</v>
      </c>
      <c r="D102" s="49" t="s">
        <v>246</v>
      </c>
      <c r="E102" s="20"/>
      <c r="F102" s="20"/>
      <c r="G102" s="20"/>
      <c r="H102" s="20"/>
      <c r="I102" s="20"/>
      <c r="J102" s="20"/>
      <c r="K102" s="20"/>
      <c r="L102" s="20"/>
      <c r="M102" s="20"/>
      <c r="N102" s="20"/>
      <c r="O102" s="20">
        <v>1</v>
      </c>
      <c r="P102" s="20"/>
      <c r="Q102" s="20"/>
      <c r="R102" s="20"/>
      <c r="S102" s="20"/>
      <c r="T102" s="20"/>
      <c r="U102" s="20"/>
      <c r="V102" s="20"/>
      <c r="W102" s="20"/>
      <c r="X102" s="20"/>
      <c r="Y102" s="21"/>
    </row>
    <row r="103" spans="2:25" x14ac:dyDescent="0.35">
      <c r="B103" s="47" t="s">
        <v>247</v>
      </c>
      <c r="C103" s="53" t="s">
        <v>2238</v>
      </c>
      <c r="D103" s="49" t="s">
        <v>248</v>
      </c>
      <c r="E103" s="20"/>
      <c r="F103" s="20"/>
      <c r="G103" s="20"/>
      <c r="H103" s="20"/>
      <c r="I103" s="20"/>
      <c r="J103" s="20"/>
      <c r="K103" s="20"/>
      <c r="L103" s="20"/>
      <c r="M103" s="20"/>
      <c r="N103" s="20"/>
      <c r="O103" s="20">
        <v>1</v>
      </c>
      <c r="P103" s="20"/>
      <c r="Q103" s="20"/>
      <c r="R103" s="20"/>
      <c r="S103" s="20"/>
      <c r="T103" s="20"/>
      <c r="U103" s="20"/>
      <c r="V103" s="20"/>
      <c r="W103" s="20"/>
      <c r="X103" s="20"/>
      <c r="Y103" s="21"/>
    </row>
    <row r="104" spans="2:25" x14ac:dyDescent="0.35">
      <c r="B104" s="47" t="s">
        <v>249</v>
      </c>
      <c r="C104" s="53" t="s">
        <v>2238</v>
      </c>
      <c r="D104" s="49" t="s">
        <v>250</v>
      </c>
      <c r="E104" s="20"/>
      <c r="F104" s="20"/>
      <c r="G104" s="20"/>
      <c r="H104" s="20"/>
      <c r="I104" s="20"/>
      <c r="J104" s="20"/>
      <c r="K104" s="20"/>
      <c r="L104" s="20"/>
      <c r="M104" s="20">
        <v>2</v>
      </c>
      <c r="N104" s="20"/>
      <c r="O104" s="20"/>
      <c r="P104" s="20"/>
      <c r="Q104" s="20"/>
      <c r="R104" s="20"/>
      <c r="S104" s="20"/>
      <c r="T104" s="20"/>
      <c r="U104" s="20"/>
      <c r="V104" s="20"/>
      <c r="W104" s="20"/>
      <c r="X104" s="20"/>
      <c r="Y104" s="21"/>
    </row>
    <row r="105" spans="2:25" x14ac:dyDescent="0.35">
      <c r="B105" s="47" t="s">
        <v>251</v>
      </c>
      <c r="C105" s="53" t="s">
        <v>2238</v>
      </c>
      <c r="D105" s="49" t="s">
        <v>252</v>
      </c>
      <c r="E105" s="20"/>
      <c r="F105" s="20"/>
      <c r="G105" s="20"/>
      <c r="H105" s="20"/>
      <c r="I105" s="20"/>
      <c r="J105" s="20"/>
      <c r="K105" s="20"/>
      <c r="L105" s="20">
        <v>2</v>
      </c>
      <c r="M105" s="20">
        <v>3</v>
      </c>
      <c r="N105" s="20"/>
      <c r="O105" s="20"/>
      <c r="P105" s="20"/>
      <c r="Q105" s="20"/>
      <c r="R105" s="20">
        <v>1</v>
      </c>
      <c r="S105" s="20"/>
      <c r="T105" s="20"/>
      <c r="U105" s="20"/>
      <c r="V105" s="20">
        <v>1</v>
      </c>
      <c r="W105" s="20"/>
      <c r="X105" s="20"/>
      <c r="Y105" s="21"/>
    </row>
    <row r="106" spans="2:25" x14ac:dyDescent="0.35">
      <c r="B106" s="47" t="s">
        <v>253</v>
      </c>
      <c r="C106" s="53" t="s">
        <v>2238</v>
      </c>
      <c r="D106" s="49" t="s">
        <v>254</v>
      </c>
      <c r="E106" s="20"/>
      <c r="F106" s="20"/>
      <c r="G106" s="20"/>
      <c r="H106" s="20"/>
      <c r="I106" s="20"/>
      <c r="J106" s="20"/>
      <c r="K106" s="20"/>
      <c r="L106" s="20"/>
      <c r="M106" s="20">
        <v>1</v>
      </c>
      <c r="N106" s="20">
        <v>1</v>
      </c>
      <c r="O106" s="20"/>
      <c r="P106" s="20"/>
      <c r="Q106" s="20"/>
      <c r="R106" s="20"/>
      <c r="S106" s="20"/>
      <c r="T106" s="20"/>
      <c r="U106" s="20"/>
      <c r="V106" s="20"/>
      <c r="W106" s="20"/>
      <c r="X106" s="20"/>
      <c r="Y106" s="21"/>
    </row>
    <row r="107" spans="2:25" x14ac:dyDescent="0.35">
      <c r="B107" s="47" t="s">
        <v>255</v>
      </c>
      <c r="C107" s="53" t="s">
        <v>2238</v>
      </c>
      <c r="D107" s="49" t="s">
        <v>256</v>
      </c>
      <c r="E107" s="20"/>
      <c r="F107" s="20"/>
      <c r="G107" s="20">
        <v>1</v>
      </c>
      <c r="H107" s="20"/>
      <c r="I107" s="20"/>
      <c r="J107" s="20"/>
      <c r="K107" s="20"/>
      <c r="L107" s="20"/>
      <c r="M107" s="20"/>
      <c r="N107" s="20"/>
      <c r="O107" s="20"/>
      <c r="P107" s="20"/>
      <c r="Q107" s="20"/>
      <c r="R107" s="20">
        <v>1</v>
      </c>
      <c r="S107" s="20"/>
      <c r="T107" s="20"/>
      <c r="U107" s="20"/>
      <c r="V107" s="20">
        <v>1</v>
      </c>
      <c r="W107" s="20">
        <v>1</v>
      </c>
      <c r="X107" s="20"/>
      <c r="Y107" s="21"/>
    </row>
    <row r="108" spans="2:25" x14ac:dyDescent="0.35">
      <c r="B108" s="47" t="s">
        <v>257</v>
      </c>
      <c r="C108" s="53" t="s">
        <v>2238</v>
      </c>
      <c r="D108" s="49" t="s">
        <v>258</v>
      </c>
      <c r="E108" s="20"/>
      <c r="F108" s="20"/>
      <c r="G108" s="20">
        <v>1</v>
      </c>
      <c r="H108" s="20"/>
      <c r="I108" s="20"/>
      <c r="J108" s="20"/>
      <c r="K108" s="20"/>
      <c r="L108" s="20"/>
      <c r="M108" s="20">
        <v>2</v>
      </c>
      <c r="N108" s="20"/>
      <c r="O108" s="20"/>
      <c r="P108" s="20"/>
      <c r="Q108" s="20"/>
      <c r="R108" s="20"/>
      <c r="S108" s="20"/>
      <c r="T108" s="20"/>
      <c r="U108" s="20"/>
      <c r="V108" s="20"/>
      <c r="W108" s="20"/>
      <c r="X108" s="20"/>
      <c r="Y108" s="21"/>
    </row>
    <row r="109" spans="2:25" x14ac:dyDescent="0.35">
      <c r="B109" s="47" t="s">
        <v>259</v>
      </c>
      <c r="C109" s="53" t="s">
        <v>2238</v>
      </c>
      <c r="D109" s="49" t="s">
        <v>260</v>
      </c>
      <c r="E109" s="20"/>
      <c r="F109" s="20"/>
      <c r="G109" s="20"/>
      <c r="H109" s="20"/>
      <c r="I109" s="20"/>
      <c r="J109" s="20"/>
      <c r="K109" s="20"/>
      <c r="L109" s="20"/>
      <c r="M109" s="20"/>
      <c r="N109" s="20"/>
      <c r="O109" s="20">
        <v>1</v>
      </c>
      <c r="P109" s="20"/>
      <c r="Q109" s="20"/>
      <c r="R109" s="20"/>
      <c r="S109" s="20"/>
      <c r="T109" s="20"/>
      <c r="U109" s="20"/>
      <c r="V109" s="20"/>
      <c r="W109" s="20"/>
      <c r="X109" s="20"/>
      <c r="Y109" s="21"/>
    </row>
    <row r="110" spans="2:25" x14ac:dyDescent="0.35">
      <c r="B110" s="47" t="s">
        <v>261</v>
      </c>
      <c r="C110" s="53" t="s">
        <v>2238</v>
      </c>
      <c r="D110" s="49" t="s">
        <v>262</v>
      </c>
      <c r="E110" s="20"/>
      <c r="F110" s="20">
        <v>1</v>
      </c>
      <c r="G110" s="20"/>
      <c r="H110" s="20"/>
      <c r="I110" s="20"/>
      <c r="J110" s="20"/>
      <c r="K110" s="20"/>
      <c r="L110" s="20"/>
      <c r="M110" s="20"/>
      <c r="N110" s="20"/>
      <c r="O110" s="20"/>
      <c r="P110" s="20"/>
      <c r="Q110" s="20"/>
      <c r="R110" s="20"/>
      <c r="S110" s="20"/>
      <c r="T110" s="20"/>
      <c r="U110" s="20"/>
      <c r="V110" s="20"/>
      <c r="W110" s="20"/>
      <c r="X110" s="20"/>
      <c r="Y110" s="21"/>
    </row>
    <row r="111" spans="2:25" x14ac:dyDescent="0.35">
      <c r="B111" s="47" t="s">
        <v>263</v>
      </c>
      <c r="C111" s="53" t="s">
        <v>2238</v>
      </c>
      <c r="D111" s="49" t="s">
        <v>264</v>
      </c>
      <c r="E111" s="20"/>
      <c r="F111" s="20"/>
      <c r="G111" s="20">
        <v>3</v>
      </c>
      <c r="H111" s="20"/>
      <c r="I111" s="20"/>
      <c r="J111" s="20"/>
      <c r="K111" s="20"/>
      <c r="L111" s="20"/>
      <c r="M111" s="20"/>
      <c r="N111" s="20"/>
      <c r="O111" s="20"/>
      <c r="P111" s="20"/>
      <c r="Q111" s="20"/>
      <c r="R111" s="20"/>
      <c r="S111" s="20"/>
      <c r="T111" s="20"/>
      <c r="U111" s="20"/>
      <c r="V111" s="20"/>
      <c r="W111" s="20"/>
      <c r="X111" s="20"/>
      <c r="Y111" s="21"/>
    </row>
    <row r="112" spans="2:25" x14ac:dyDescent="0.35">
      <c r="B112" s="47" t="s">
        <v>265</v>
      </c>
      <c r="C112" s="53" t="s">
        <v>2238</v>
      </c>
      <c r="D112" s="49" t="s">
        <v>266</v>
      </c>
      <c r="E112" s="20"/>
      <c r="F112" s="20"/>
      <c r="G112" s="20"/>
      <c r="H112" s="20"/>
      <c r="I112" s="20"/>
      <c r="J112" s="20"/>
      <c r="K112" s="20"/>
      <c r="L112" s="20"/>
      <c r="M112" s="20"/>
      <c r="N112" s="20">
        <v>2</v>
      </c>
      <c r="O112" s="20"/>
      <c r="P112" s="20"/>
      <c r="Q112" s="20"/>
      <c r="R112" s="20"/>
      <c r="S112" s="20"/>
      <c r="T112" s="20"/>
      <c r="U112" s="20"/>
      <c r="V112" s="20"/>
      <c r="W112" s="20"/>
      <c r="X112" s="20">
        <v>1</v>
      </c>
      <c r="Y112" s="21"/>
    </row>
    <row r="113" spans="2:25" x14ac:dyDescent="0.35">
      <c r="B113" s="47" t="s">
        <v>2500</v>
      </c>
      <c r="C113" s="53" t="s">
        <v>2238</v>
      </c>
      <c r="D113" s="49" t="s">
        <v>2501</v>
      </c>
      <c r="E113" s="20"/>
      <c r="F113" s="20"/>
      <c r="G113" s="20">
        <v>1</v>
      </c>
      <c r="H113" s="20"/>
      <c r="I113" s="20"/>
      <c r="J113" s="20"/>
      <c r="K113" s="20"/>
      <c r="L113" s="20"/>
      <c r="M113" s="20">
        <v>2</v>
      </c>
      <c r="N113" s="20"/>
      <c r="O113" s="20"/>
      <c r="P113" s="20"/>
      <c r="Q113" s="20"/>
      <c r="R113" s="20"/>
      <c r="S113" s="20"/>
      <c r="T113" s="20"/>
      <c r="U113" s="20"/>
      <c r="V113" s="20"/>
      <c r="W113" s="20"/>
      <c r="X113" s="20"/>
      <c r="Y113" s="21"/>
    </row>
    <row r="114" spans="2:25" x14ac:dyDescent="0.35">
      <c r="B114" s="47" t="s">
        <v>2547</v>
      </c>
      <c r="C114" s="53" t="s">
        <v>2238</v>
      </c>
      <c r="D114" s="49" t="s">
        <v>2546</v>
      </c>
      <c r="E114" s="20"/>
      <c r="F114" s="20"/>
      <c r="G114" s="20">
        <v>3</v>
      </c>
      <c r="H114" s="20">
        <v>1</v>
      </c>
      <c r="I114" s="20"/>
      <c r="J114" s="20"/>
      <c r="K114" s="20"/>
      <c r="L114" s="20"/>
      <c r="M114" s="20"/>
      <c r="N114" s="20">
        <v>2</v>
      </c>
      <c r="O114" s="20"/>
      <c r="P114" s="20"/>
      <c r="Q114" s="20"/>
      <c r="R114" s="20"/>
      <c r="S114" s="20"/>
      <c r="T114" s="20"/>
      <c r="U114" s="20"/>
      <c r="V114" s="20"/>
      <c r="W114" s="20"/>
      <c r="X114" s="20"/>
      <c r="Y114" s="21"/>
    </row>
    <row r="115" spans="2:25" x14ac:dyDescent="0.35">
      <c r="B115" s="47" t="s">
        <v>267</v>
      </c>
      <c r="C115" s="53" t="s">
        <v>2238</v>
      </c>
      <c r="D115" s="49" t="s">
        <v>268</v>
      </c>
      <c r="E115" s="20"/>
      <c r="F115" s="20"/>
      <c r="G115" s="20"/>
      <c r="H115" s="20"/>
      <c r="I115" s="20"/>
      <c r="J115" s="20"/>
      <c r="K115" s="20"/>
      <c r="L115" s="20"/>
      <c r="M115" s="20"/>
      <c r="N115" s="20"/>
      <c r="O115" s="20">
        <v>1</v>
      </c>
      <c r="P115" s="20"/>
      <c r="Q115" s="20"/>
      <c r="R115" s="20"/>
      <c r="S115" s="20"/>
      <c r="T115" s="20"/>
      <c r="U115" s="20"/>
      <c r="V115" s="20"/>
      <c r="W115" s="20"/>
      <c r="X115" s="20"/>
      <c r="Y115" s="21"/>
    </row>
    <row r="116" spans="2:25" x14ac:dyDescent="0.35">
      <c r="B116" s="47" t="s">
        <v>269</v>
      </c>
      <c r="C116" s="53" t="s">
        <v>2238</v>
      </c>
      <c r="D116" s="49" t="s">
        <v>270</v>
      </c>
      <c r="E116" s="20"/>
      <c r="F116" s="20"/>
      <c r="G116" s="20"/>
      <c r="H116" s="20"/>
      <c r="I116" s="20"/>
      <c r="J116" s="20"/>
      <c r="K116" s="20"/>
      <c r="L116" s="20"/>
      <c r="M116" s="20"/>
      <c r="N116" s="20">
        <v>1</v>
      </c>
      <c r="O116" s="20"/>
      <c r="P116" s="20"/>
      <c r="Q116" s="20"/>
      <c r="R116" s="20"/>
      <c r="S116" s="20"/>
      <c r="T116" s="20"/>
      <c r="U116" s="20"/>
      <c r="V116" s="20"/>
      <c r="W116" s="20"/>
      <c r="X116" s="20"/>
      <c r="Y116" s="21"/>
    </row>
    <row r="117" spans="2:25" x14ac:dyDescent="0.35">
      <c r="B117" s="47" t="s">
        <v>271</v>
      </c>
      <c r="C117" s="53" t="s">
        <v>2238</v>
      </c>
      <c r="D117" s="49" t="s">
        <v>272</v>
      </c>
      <c r="E117" s="20"/>
      <c r="F117" s="20"/>
      <c r="G117" s="20"/>
      <c r="H117" s="20"/>
      <c r="I117" s="20"/>
      <c r="J117" s="20"/>
      <c r="K117" s="20"/>
      <c r="L117" s="20"/>
      <c r="M117" s="20">
        <v>1</v>
      </c>
      <c r="N117" s="20">
        <v>4</v>
      </c>
      <c r="O117" s="20"/>
      <c r="P117" s="20"/>
      <c r="Q117" s="20"/>
      <c r="R117" s="20"/>
      <c r="S117" s="20"/>
      <c r="T117" s="20"/>
      <c r="U117" s="20"/>
      <c r="V117" s="20"/>
      <c r="W117" s="20"/>
      <c r="X117" s="20"/>
      <c r="Y117" s="21"/>
    </row>
    <row r="118" spans="2:25" x14ac:dyDescent="0.35">
      <c r="B118" s="47" t="s">
        <v>273</v>
      </c>
      <c r="C118" s="53" t="s">
        <v>2238</v>
      </c>
      <c r="D118" s="49" t="s">
        <v>274</v>
      </c>
      <c r="E118" s="20"/>
      <c r="F118" s="20"/>
      <c r="G118" s="20"/>
      <c r="H118" s="20"/>
      <c r="I118" s="20"/>
      <c r="J118" s="20"/>
      <c r="K118" s="20"/>
      <c r="L118" s="20"/>
      <c r="M118" s="20">
        <v>2</v>
      </c>
      <c r="N118" s="20"/>
      <c r="O118" s="20"/>
      <c r="P118" s="20"/>
      <c r="Q118" s="20"/>
      <c r="R118" s="20"/>
      <c r="S118" s="20">
        <v>1</v>
      </c>
      <c r="T118" s="20"/>
      <c r="U118" s="20">
        <v>1</v>
      </c>
      <c r="V118" s="20">
        <v>1</v>
      </c>
      <c r="W118" s="20"/>
      <c r="X118" s="20"/>
      <c r="Y118" s="21">
        <v>1</v>
      </c>
    </row>
    <row r="119" spans="2:25" x14ac:dyDescent="0.35">
      <c r="B119" s="47" t="s">
        <v>275</v>
      </c>
      <c r="C119" s="53" t="s">
        <v>2238</v>
      </c>
      <c r="D119" s="49" t="s">
        <v>276</v>
      </c>
      <c r="E119" s="20"/>
      <c r="F119" s="20"/>
      <c r="G119" s="20"/>
      <c r="H119" s="20"/>
      <c r="I119" s="20"/>
      <c r="J119" s="20"/>
      <c r="K119" s="20"/>
      <c r="L119" s="20"/>
      <c r="M119" s="20"/>
      <c r="N119" s="20"/>
      <c r="O119" s="20"/>
      <c r="P119" s="20"/>
      <c r="Q119" s="20">
        <v>5</v>
      </c>
      <c r="R119" s="20"/>
      <c r="S119" s="20"/>
      <c r="T119" s="20"/>
      <c r="U119" s="20"/>
      <c r="V119" s="20"/>
      <c r="W119" s="20"/>
      <c r="X119" s="20"/>
      <c r="Y119" s="21"/>
    </row>
    <row r="120" spans="2:25" x14ac:dyDescent="0.35">
      <c r="B120" s="47" t="s">
        <v>277</v>
      </c>
      <c r="C120" s="53" t="s">
        <v>2238</v>
      </c>
      <c r="D120" s="49" t="s">
        <v>278</v>
      </c>
      <c r="E120" s="20"/>
      <c r="F120" s="20"/>
      <c r="G120" s="20"/>
      <c r="H120" s="20"/>
      <c r="I120" s="20"/>
      <c r="J120" s="20"/>
      <c r="K120" s="20"/>
      <c r="L120" s="20"/>
      <c r="M120" s="20"/>
      <c r="N120" s="20"/>
      <c r="O120" s="20"/>
      <c r="P120" s="20"/>
      <c r="Q120" s="20"/>
      <c r="R120" s="20"/>
      <c r="S120" s="20"/>
      <c r="T120" s="20"/>
      <c r="U120" s="20"/>
      <c r="V120" s="20"/>
      <c r="W120" s="20"/>
      <c r="X120" s="20"/>
      <c r="Y120" s="21">
        <v>1</v>
      </c>
    </row>
    <row r="121" spans="2:25" x14ac:dyDescent="0.35">
      <c r="B121" s="47" t="s">
        <v>279</v>
      </c>
      <c r="C121" s="53" t="s">
        <v>2238</v>
      </c>
      <c r="D121" s="49" t="s">
        <v>280</v>
      </c>
      <c r="E121" s="20"/>
      <c r="F121" s="20"/>
      <c r="G121" s="20">
        <v>1</v>
      </c>
      <c r="H121" s="20"/>
      <c r="I121" s="20"/>
      <c r="J121" s="20"/>
      <c r="K121" s="20"/>
      <c r="L121" s="20"/>
      <c r="M121" s="20"/>
      <c r="N121" s="20"/>
      <c r="O121" s="20"/>
      <c r="P121" s="20"/>
      <c r="Q121" s="20"/>
      <c r="R121" s="20"/>
      <c r="S121" s="20"/>
      <c r="T121" s="20"/>
      <c r="U121" s="20"/>
      <c r="V121" s="20"/>
      <c r="W121" s="20"/>
      <c r="X121" s="20"/>
      <c r="Y121" s="21"/>
    </row>
    <row r="122" spans="2:25" x14ac:dyDescent="0.35">
      <c r="B122" s="47" t="s">
        <v>281</v>
      </c>
      <c r="C122" s="53" t="s">
        <v>2238</v>
      </c>
      <c r="D122" s="49" t="s">
        <v>282</v>
      </c>
      <c r="E122" s="20"/>
      <c r="F122" s="20"/>
      <c r="G122" s="20"/>
      <c r="H122" s="20"/>
      <c r="I122" s="20"/>
      <c r="J122" s="20"/>
      <c r="K122" s="20"/>
      <c r="L122" s="20"/>
      <c r="M122" s="20"/>
      <c r="N122" s="20"/>
      <c r="O122" s="20">
        <v>1</v>
      </c>
      <c r="P122" s="20"/>
      <c r="Q122" s="20"/>
      <c r="R122" s="20"/>
      <c r="S122" s="20"/>
      <c r="T122" s="20"/>
      <c r="U122" s="20"/>
      <c r="V122" s="20"/>
      <c r="W122" s="20"/>
      <c r="X122" s="20"/>
      <c r="Y122" s="21"/>
    </row>
    <row r="123" spans="2:25" x14ac:dyDescent="0.35">
      <c r="B123" s="47" t="s">
        <v>283</v>
      </c>
      <c r="C123" s="53" t="s">
        <v>2238</v>
      </c>
      <c r="D123" s="49" t="s">
        <v>284</v>
      </c>
      <c r="E123" s="20"/>
      <c r="F123" s="20"/>
      <c r="G123" s="20"/>
      <c r="H123" s="20"/>
      <c r="I123" s="20"/>
      <c r="J123" s="20"/>
      <c r="K123" s="20"/>
      <c r="L123" s="20"/>
      <c r="M123" s="20"/>
      <c r="N123" s="20"/>
      <c r="O123" s="20">
        <v>1</v>
      </c>
      <c r="P123" s="20"/>
      <c r="Q123" s="20"/>
      <c r="R123" s="20"/>
      <c r="S123" s="20"/>
      <c r="T123" s="20"/>
      <c r="U123" s="20"/>
      <c r="V123" s="20"/>
      <c r="W123" s="20"/>
      <c r="X123" s="20"/>
      <c r="Y123" s="21"/>
    </row>
    <row r="124" spans="2:25" x14ac:dyDescent="0.35">
      <c r="B124" s="47" t="s">
        <v>285</v>
      </c>
      <c r="C124" s="53" t="s">
        <v>2238</v>
      </c>
      <c r="D124" s="49" t="s">
        <v>286</v>
      </c>
      <c r="E124" s="20"/>
      <c r="F124" s="20"/>
      <c r="G124" s="20">
        <v>5</v>
      </c>
      <c r="H124" s="20"/>
      <c r="I124" s="20"/>
      <c r="J124" s="20"/>
      <c r="K124" s="20"/>
      <c r="L124" s="20"/>
      <c r="M124" s="20"/>
      <c r="N124" s="20"/>
      <c r="O124" s="20"/>
      <c r="P124" s="20"/>
      <c r="Q124" s="20"/>
      <c r="R124" s="20"/>
      <c r="S124" s="20"/>
      <c r="T124" s="20"/>
      <c r="U124" s="20"/>
      <c r="V124" s="20"/>
      <c r="W124" s="20"/>
      <c r="X124" s="20"/>
      <c r="Y124" s="21"/>
    </row>
    <row r="125" spans="2:25" x14ac:dyDescent="0.35">
      <c r="B125" s="47" t="s">
        <v>287</v>
      </c>
      <c r="C125" s="53" t="s">
        <v>2238</v>
      </c>
      <c r="D125" s="49" t="s">
        <v>288</v>
      </c>
      <c r="E125" s="20"/>
      <c r="F125" s="20"/>
      <c r="G125" s="20">
        <v>1</v>
      </c>
      <c r="H125" s="20"/>
      <c r="I125" s="20"/>
      <c r="J125" s="20"/>
      <c r="K125" s="20"/>
      <c r="L125" s="20"/>
      <c r="M125" s="20"/>
      <c r="N125" s="20"/>
      <c r="O125" s="20"/>
      <c r="P125" s="20"/>
      <c r="Q125" s="20"/>
      <c r="R125" s="20"/>
      <c r="S125" s="20"/>
      <c r="T125" s="20"/>
      <c r="U125" s="20"/>
      <c r="V125" s="20"/>
      <c r="W125" s="20"/>
      <c r="X125" s="20"/>
      <c r="Y125" s="21"/>
    </row>
    <row r="126" spans="2:25" x14ac:dyDescent="0.35">
      <c r="B126" s="47" t="s">
        <v>289</v>
      </c>
      <c r="C126" s="53" t="s">
        <v>2238</v>
      </c>
      <c r="D126" s="49" t="s">
        <v>290</v>
      </c>
      <c r="E126" s="20"/>
      <c r="F126" s="20"/>
      <c r="G126" s="20"/>
      <c r="H126" s="20"/>
      <c r="I126" s="20"/>
      <c r="J126" s="20"/>
      <c r="K126" s="20"/>
      <c r="L126" s="20"/>
      <c r="M126" s="20"/>
      <c r="N126" s="20"/>
      <c r="O126" s="20">
        <v>1</v>
      </c>
      <c r="P126" s="20"/>
      <c r="Q126" s="20"/>
      <c r="R126" s="20"/>
      <c r="S126" s="20"/>
      <c r="T126" s="20"/>
      <c r="U126" s="20"/>
      <c r="V126" s="20"/>
      <c r="W126" s="20"/>
      <c r="X126" s="20"/>
      <c r="Y126" s="21"/>
    </row>
    <row r="127" spans="2:25" x14ac:dyDescent="0.35">
      <c r="B127" s="47" t="s">
        <v>2573</v>
      </c>
      <c r="C127" s="53" t="s">
        <v>2238</v>
      </c>
      <c r="D127" s="49" t="s">
        <v>2577</v>
      </c>
      <c r="E127" s="20"/>
      <c r="F127" s="20"/>
      <c r="G127" s="20"/>
      <c r="H127" s="20"/>
      <c r="I127" s="20"/>
      <c r="J127" s="20"/>
      <c r="K127" s="20"/>
      <c r="L127" s="20"/>
      <c r="M127" s="20"/>
      <c r="N127" s="20"/>
      <c r="O127" s="20">
        <v>1</v>
      </c>
      <c r="P127" s="20"/>
      <c r="Q127" s="20"/>
      <c r="R127" s="20"/>
      <c r="S127" s="20"/>
      <c r="T127" s="20"/>
      <c r="U127" s="20"/>
      <c r="V127" s="20"/>
      <c r="W127" s="20"/>
      <c r="X127" s="20"/>
      <c r="Y127" s="21"/>
    </row>
    <row r="128" spans="2:25" x14ac:dyDescent="0.35">
      <c r="B128" s="47" t="s">
        <v>291</v>
      </c>
      <c r="C128" s="53" t="s">
        <v>2238</v>
      </c>
      <c r="D128" s="49" t="s">
        <v>292</v>
      </c>
      <c r="E128" s="20"/>
      <c r="F128" s="20"/>
      <c r="G128" s="20"/>
      <c r="H128" s="20"/>
      <c r="I128" s="20"/>
      <c r="J128" s="20"/>
      <c r="K128" s="20"/>
      <c r="L128" s="20"/>
      <c r="M128" s="20"/>
      <c r="N128" s="20"/>
      <c r="O128" s="20">
        <v>1</v>
      </c>
      <c r="P128" s="20"/>
      <c r="Q128" s="20"/>
      <c r="R128" s="20"/>
      <c r="S128" s="20"/>
      <c r="T128" s="20"/>
      <c r="U128" s="20"/>
      <c r="V128" s="20"/>
      <c r="W128" s="20"/>
      <c r="X128" s="20"/>
      <c r="Y128" s="21"/>
    </row>
    <row r="129" spans="2:25" x14ac:dyDescent="0.35">
      <c r="B129" s="47" t="s">
        <v>293</v>
      </c>
      <c r="C129" s="53" t="s">
        <v>2238</v>
      </c>
      <c r="D129" s="49" t="s">
        <v>294</v>
      </c>
      <c r="E129" s="20"/>
      <c r="F129" s="20"/>
      <c r="G129" s="20"/>
      <c r="H129" s="20"/>
      <c r="I129" s="20"/>
      <c r="J129" s="20"/>
      <c r="K129" s="20"/>
      <c r="L129" s="20"/>
      <c r="M129" s="20"/>
      <c r="N129" s="20"/>
      <c r="O129" s="20">
        <v>1</v>
      </c>
      <c r="P129" s="20"/>
      <c r="Q129" s="20"/>
      <c r="R129" s="20"/>
      <c r="S129" s="20"/>
      <c r="T129" s="20"/>
      <c r="U129" s="20"/>
      <c r="V129" s="20"/>
      <c r="W129" s="20"/>
      <c r="X129" s="20"/>
      <c r="Y129" s="21"/>
    </row>
    <row r="130" spans="2:25" x14ac:dyDescent="0.35">
      <c r="B130" s="47" t="s">
        <v>295</v>
      </c>
      <c r="C130" s="53" t="s">
        <v>2238</v>
      </c>
      <c r="D130" s="49" t="s">
        <v>296</v>
      </c>
      <c r="E130" s="20"/>
      <c r="F130" s="20"/>
      <c r="G130" s="20"/>
      <c r="H130" s="20"/>
      <c r="I130" s="20"/>
      <c r="J130" s="20"/>
      <c r="K130" s="20"/>
      <c r="L130" s="20"/>
      <c r="M130" s="20"/>
      <c r="N130" s="20"/>
      <c r="O130" s="20">
        <v>1</v>
      </c>
      <c r="P130" s="20"/>
      <c r="Q130" s="20"/>
      <c r="R130" s="20"/>
      <c r="S130" s="20"/>
      <c r="T130" s="20"/>
      <c r="U130" s="20"/>
      <c r="V130" s="20"/>
      <c r="W130" s="20"/>
      <c r="X130" s="20"/>
      <c r="Y130" s="21"/>
    </row>
    <row r="131" spans="2:25" x14ac:dyDescent="0.35">
      <c r="B131" s="47" t="s">
        <v>297</v>
      </c>
      <c r="C131" s="53" t="s">
        <v>2238</v>
      </c>
      <c r="D131" s="49" t="s">
        <v>298</v>
      </c>
      <c r="E131" s="20"/>
      <c r="F131" s="20"/>
      <c r="G131" s="20"/>
      <c r="H131" s="20"/>
      <c r="I131" s="20"/>
      <c r="J131" s="20"/>
      <c r="K131" s="20"/>
      <c r="L131" s="20"/>
      <c r="M131" s="20">
        <v>1</v>
      </c>
      <c r="N131" s="20"/>
      <c r="O131" s="20"/>
      <c r="P131" s="20"/>
      <c r="Q131" s="20"/>
      <c r="R131" s="20"/>
      <c r="S131" s="20"/>
      <c r="T131" s="20"/>
      <c r="U131" s="20"/>
      <c r="V131" s="20"/>
      <c r="W131" s="20"/>
      <c r="X131" s="20"/>
      <c r="Y131" s="21"/>
    </row>
    <row r="132" spans="2:25" x14ac:dyDescent="0.35">
      <c r="B132" s="47" t="s">
        <v>299</v>
      </c>
      <c r="C132" s="53" t="s">
        <v>2238</v>
      </c>
      <c r="D132" s="49" t="s">
        <v>300</v>
      </c>
      <c r="E132" s="20"/>
      <c r="F132" s="20"/>
      <c r="G132" s="20"/>
      <c r="H132" s="20"/>
      <c r="I132" s="20"/>
      <c r="J132" s="20"/>
      <c r="K132" s="20"/>
      <c r="L132" s="20"/>
      <c r="M132" s="20"/>
      <c r="N132" s="20"/>
      <c r="O132" s="20">
        <v>1</v>
      </c>
      <c r="P132" s="20"/>
      <c r="Q132" s="20"/>
      <c r="R132" s="20"/>
      <c r="S132" s="20"/>
      <c r="T132" s="20"/>
      <c r="U132" s="20"/>
      <c r="V132" s="20"/>
      <c r="W132" s="20"/>
      <c r="X132" s="20"/>
      <c r="Y132" s="21"/>
    </row>
    <row r="133" spans="2:25" x14ac:dyDescent="0.35">
      <c r="B133" s="47" t="s">
        <v>301</v>
      </c>
      <c r="C133" s="53" t="s">
        <v>2238</v>
      </c>
      <c r="D133" s="49" t="s">
        <v>302</v>
      </c>
      <c r="E133" s="20"/>
      <c r="F133" s="20"/>
      <c r="G133" s="20">
        <v>2</v>
      </c>
      <c r="H133" s="20"/>
      <c r="I133" s="20"/>
      <c r="J133" s="20"/>
      <c r="K133" s="20"/>
      <c r="L133" s="20"/>
      <c r="M133" s="20">
        <v>1</v>
      </c>
      <c r="N133" s="20"/>
      <c r="O133" s="20"/>
      <c r="P133" s="20"/>
      <c r="Q133" s="20"/>
      <c r="R133" s="20"/>
      <c r="S133" s="20"/>
      <c r="T133" s="20"/>
      <c r="U133" s="20"/>
      <c r="V133" s="20"/>
      <c r="W133" s="20"/>
      <c r="X133" s="20"/>
      <c r="Y133" s="21"/>
    </row>
    <row r="134" spans="2:25" x14ac:dyDescent="0.35">
      <c r="B134" s="47" t="s">
        <v>303</v>
      </c>
      <c r="C134" s="53" t="s">
        <v>2238</v>
      </c>
      <c r="D134" s="49" t="s">
        <v>304</v>
      </c>
      <c r="E134" s="20">
        <v>1</v>
      </c>
      <c r="F134" s="20"/>
      <c r="G134" s="20">
        <v>1</v>
      </c>
      <c r="H134" s="20"/>
      <c r="I134" s="20"/>
      <c r="J134" s="20"/>
      <c r="K134" s="20"/>
      <c r="L134" s="20"/>
      <c r="M134" s="20">
        <v>1</v>
      </c>
      <c r="N134" s="20"/>
      <c r="O134" s="20"/>
      <c r="P134" s="20"/>
      <c r="Q134" s="20"/>
      <c r="R134" s="20"/>
      <c r="S134" s="20"/>
      <c r="T134" s="20"/>
      <c r="U134" s="20"/>
      <c r="V134" s="20"/>
      <c r="W134" s="20"/>
      <c r="X134" s="20"/>
      <c r="Y134" s="21"/>
    </row>
    <row r="135" spans="2:25" x14ac:dyDescent="0.35">
      <c r="B135" s="47" t="s">
        <v>305</v>
      </c>
      <c r="C135" s="53" t="s">
        <v>2238</v>
      </c>
      <c r="D135" s="49" t="s">
        <v>306</v>
      </c>
      <c r="E135" s="20"/>
      <c r="F135" s="20"/>
      <c r="G135" s="20"/>
      <c r="H135" s="20"/>
      <c r="I135" s="20"/>
      <c r="J135" s="20"/>
      <c r="K135" s="20"/>
      <c r="L135" s="20"/>
      <c r="M135" s="20"/>
      <c r="N135" s="20"/>
      <c r="O135" s="20">
        <v>1</v>
      </c>
      <c r="P135" s="20"/>
      <c r="Q135" s="20"/>
      <c r="R135" s="20"/>
      <c r="S135" s="20"/>
      <c r="T135" s="20"/>
      <c r="U135" s="20"/>
      <c r="V135" s="20"/>
      <c r="W135" s="20"/>
      <c r="X135" s="20"/>
      <c r="Y135" s="21"/>
    </row>
    <row r="136" spans="2:25" x14ac:dyDescent="0.35">
      <c r="B136" s="47" t="s">
        <v>307</v>
      </c>
      <c r="C136" s="53" t="s">
        <v>2238</v>
      </c>
      <c r="D136" s="49" t="s">
        <v>308</v>
      </c>
      <c r="E136" s="20"/>
      <c r="F136" s="20"/>
      <c r="G136" s="20"/>
      <c r="H136" s="20"/>
      <c r="I136" s="20"/>
      <c r="J136" s="20"/>
      <c r="K136" s="20"/>
      <c r="L136" s="20"/>
      <c r="M136" s="20">
        <v>3</v>
      </c>
      <c r="N136" s="20"/>
      <c r="O136" s="20"/>
      <c r="P136" s="20"/>
      <c r="Q136" s="20"/>
      <c r="R136" s="20"/>
      <c r="S136" s="20"/>
      <c r="T136" s="20"/>
      <c r="U136" s="20"/>
      <c r="V136" s="20"/>
      <c r="W136" s="20"/>
      <c r="X136" s="20"/>
      <c r="Y136" s="21"/>
    </row>
    <row r="137" spans="2:25" x14ac:dyDescent="0.35">
      <c r="B137" s="47" t="s">
        <v>309</v>
      </c>
      <c r="C137" s="53" t="s">
        <v>2238</v>
      </c>
      <c r="D137" s="49" t="s">
        <v>310</v>
      </c>
      <c r="E137" s="20"/>
      <c r="F137" s="20">
        <v>1</v>
      </c>
      <c r="G137" s="20">
        <v>4</v>
      </c>
      <c r="H137" s="20"/>
      <c r="I137" s="20"/>
      <c r="J137" s="20"/>
      <c r="K137" s="20"/>
      <c r="L137" s="20"/>
      <c r="M137" s="20">
        <v>6</v>
      </c>
      <c r="N137" s="20">
        <v>1</v>
      </c>
      <c r="O137" s="20"/>
      <c r="P137" s="20"/>
      <c r="Q137" s="20"/>
      <c r="R137" s="20"/>
      <c r="S137" s="20"/>
      <c r="T137" s="20"/>
      <c r="U137" s="20"/>
      <c r="V137" s="20"/>
      <c r="W137" s="20"/>
      <c r="X137" s="20"/>
      <c r="Y137" s="21"/>
    </row>
    <row r="138" spans="2:25" x14ac:dyDescent="0.35">
      <c r="B138" s="47" t="s">
        <v>311</v>
      </c>
      <c r="C138" s="53" t="s">
        <v>2238</v>
      </c>
      <c r="D138" s="49" t="s">
        <v>312</v>
      </c>
      <c r="E138" s="20"/>
      <c r="F138" s="20"/>
      <c r="G138" s="20"/>
      <c r="H138" s="20"/>
      <c r="I138" s="20"/>
      <c r="J138" s="20"/>
      <c r="K138" s="20"/>
      <c r="L138" s="20"/>
      <c r="M138" s="20"/>
      <c r="N138" s="20"/>
      <c r="O138" s="20">
        <v>1</v>
      </c>
      <c r="P138" s="20"/>
      <c r="Q138" s="20"/>
      <c r="R138" s="20"/>
      <c r="S138" s="20"/>
      <c r="T138" s="20"/>
      <c r="U138" s="20"/>
      <c r="V138" s="20"/>
      <c r="W138" s="20"/>
      <c r="X138" s="20"/>
      <c r="Y138" s="21"/>
    </row>
    <row r="139" spans="2:25" x14ac:dyDescent="0.35">
      <c r="B139" s="47" t="s">
        <v>313</v>
      </c>
      <c r="C139" s="53" t="s">
        <v>2238</v>
      </c>
      <c r="D139" s="49" t="s">
        <v>314</v>
      </c>
      <c r="E139" s="20"/>
      <c r="F139" s="20"/>
      <c r="G139" s="20">
        <v>5</v>
      </c>
      <c r="H139" s="20"/>
      <c r="I139" s="20"/>
      <c r="J139" s="20"/>
      <c r="K139" s="20"/>
      <c r="L139" s="20"/>
      <c r="M139" s="20"/>
      <c r="N139" s="20"/>
      <c r="O139" s="20"/>
      <c r="P139" s="20"/>
      <c r="Q139" s="20"/>
      <c r="R139" s="20"/>
      <c r="S139" s="20"/>
      <c r="T139" s="20"/>
      <c r="U139" s="20"/>
      <c r="V139" s="20">
        <v>1</v>
      </c>
      <c r="W139" s="20"/>
      <c r="X139" s="20"/>
      <c r="Y139" s="21"/>
    </row>
    <row r="140" spans="2:25" x14ac:dyDescent="0.35">
      <c r="B140" s="47" t="s">
        <v>2487</v>
      </c>
      <c r="C140" s="53" t="s">
        <v>2238</v>
      </c>
      <c r="D140" s="49" t="s">
        <v>2488</v>
      </c>
      <c r="E140" s="20"/>
      <c r="F140" s="20"/>
      <c r="G140" s="20">
        <v>2</v>
      </c>
      <c r="H140" s="20"/>
      <c r="I140" s="20"/>
      <c r="J140" s="20"/>
      <c r="K140" s="20"/>
      <c r="L140" s="20"/>
      <c r="M140" s="20">
        <v>1</v>
      </c>
      <c r="N140" s="20">
        <v>2</v>
      </c>
      <c r="O140" s="20"/>
      <c r="P140" s="20"/>
      <c r="Q140" s="20"/>
      <c r="R140" s="20"/>
      <c r="S140" s="20"/>
      <c r="T140" s="20"/>
      <c r="U140" s="20"/>
      <c r="V140" s="20"/>
      <c r="W140" s="20"/>
      <c r="X140" s="20">
        <v>1</v>
      </c>
      <c r="Y140" s="21"/>
    </row>
    <row r="141" spans="2:25" x14ac:dyDescent="0.35">
      <c r="B141" s="47" t="s">
        <v>315</v>
      </c>
      <c r="C141" s="53" t="s">
        <v>2238</v>
      </c>
      <c r="D141" s="49" t="s">
        <v>316</v>
      </c>
      <c r="E141" s="20"/>
      <c r="F141" s="20"/>
      <c r="G141" s="20"/>
      <c r="H141" s="20"/>
      <c r="I141" s="20"/>
      <c r="J141" s="20"/>
      <c r="K141" s="20"/>
      <c r="L141" s="20"/>
      <c r="M141" s="20"/>
      <c r="N141" s="20"/>
      <c r="O141" s="20">
        <v>1</v>
      </c>
      <c r="P141" s="20"/>
      <c r="Q141" s="20"/>
      <c r="R141" s="20"/>
      <c r="S141" s="20"/>
      <c r="T141" s="20"/>
      <c r="U141" s="20"/>
      <c r="V141" s="20"/>
      <c r="W141" s="20"/>
      <c r="X141" s="20"/>
      <c r="Y141" s="21"/>
    </row>
    <row r="142" spans="2:25" x14ac:dyDescent="0.35">
      <c r="B142" s="47" t="s">
        <v>2275</v>
      </c>
      <c r="C142" s="53" t="s">
        <v>2238</v>
      </c>
      <c r="D142" s="49" t="s">
        <v>2276</v>
      </c>
      <c r="E142" s="20"/>
      <c r="F142" s="20"/>
      <c r="G142" s="20">
        <v>11</v>
      </c>
      <c r="H142" s="20"/>
      <c r="I142" s="20"/>
      <c r="J142" s="20"/>
      <c r="K142" s="20"/>
      <c r="L142" s="20"/>
      <c r="M142" s="20"/>
      <c r="N142" s="20"/>
      <c r="O142" s="20"/>
      <c r="P142" s="20"/>
      <c r="Q142" s="20"/>
      <c r="R142" s="20"/>
      <c r="S142" s="20"/>
      <c r="T142" s="20"/>
      <c r="U142" s="20"/>
      <c r="V142" s="20">
        <v>1</v>
      </c>
      <c r="W142" s="20"/>
      <c r="X142" s="20"/>
      <c r="Y142" s="21"/>
    </row>
    <row r="143" spans="2:25" x14ac:dyDescent="0.35">
      <c r="B143" s="47" t="s">
        <v>317</v>
      </c>
      <c r="C143" s="53" t="s">
        <v>2238</v>
      </c>
      <c r="D143" s="49" t="s">
        <v>318</v>
      </c>
      <c r="E143" s="20"/>
      <c r="F143" s="20"/>
      <c r="G143" s="20"/>
      <c r="H143" s="20"/>
      <c r="I143" s="20"/>
      <c r="J143" s="20"/>
      <c r="K143" s="20"/>
      <c r="L143" s="20"/>
      <c r="M143" s="20"/>
      <c r="N143" s="20"/>
      <c r="O143" s="20">
        <v>1</v>
      </c>
      <c r="P143" s="20"/>
      <c r="Q143" s="20"/>
      <c r="R143" s="20"/>
      <c r="S143" s="20"/>
      <c r="T143" s="20"/>
      <c r="U143" s="20"/>
      <c r="V143" s="20"/>
      <c r="W143" s="20"/>
      <c r="X143" s="20"/>
      <c r="Y143" s="21"/>
    </row>
    <row r="144" spans="2:25" x14ac:dyDescent="0.35">
      <c r="B144" s="47" t="s">
        <v>319</v>
      </c>
      <c r="C144" s="53" t="s">
        <v>2238</v>
      </c>
      <c r="D144" s="49" t="s">
        <v>320</v>
      </c>
      <c r="E144" s="20"/>
      <c r="F144" s="20"/>
      <c r="G144" s="20">
        <v>1</v>
      </c>
      <c r="H144" s="20"/>
      <c r="I144" s="20"/>
      <c r="J144" s="20"/>
      <c r="K144" s="20"/>
      <c r="L144" s="20"/>
      <c r="M144" s="20">
        <v>5</v>
      </c>
      <c r="N144" s="20">
        <v>2</v>
      </c>
      <c r="O144" s="20"/>
      <c r="P144" s="20"/>
      <c r="Q144" s="20"/>
      <c r="R144" s="20"/>
      <c r="S144" s="20"/>
      <c r="T144" s="20"/>
      <c r="U144" s="20">
        <v>2</v>
      </c>
      <c r="V144" s="20"/>
      <c r="W144" s="20"/>
      <c r="X144" s="20"/>
      <c r="Y144" s="21"/>
    </row>
    <row r="145" spans="2:25" x14ac:dyDescent="0.35">
      <c r="B145" s="47" t="s">
        <v>321</v>
      </c>
      <c r="C145" s="53" t="s">
        <v>2238</v>
      </c>
      <c r="D145" s="49" t="s">
        <v>322</v>
      </c>
      <c r="E145" s="20"/>
      <c r="F145" s="20"/>
      <c r="G145" s="20"/>
      <c r="H145" s="20"/>
      <c r="I145" s="20"/>
      <c r="J145" s="20"/>
      <c r="K145" s="20"/>
      <c r="L145" s="20"/>
      <c r="M145" s="20"/>
      <c r="N145" s="20"/>
      <c r="O145" s="20">
        <v>1</v>
      </c>
      <c r="P145" s="20"/>
      <c r="Q145" s="20"/>
      <c r="R145" s="20"/>
      <c r="S145" s="20"/>
      <c r="T145" s="20"/>
      <c r="U145" s="20"/>
      <c r="V145" s="20"/>
      <c r="W145" s="20"/>
      <c r="X145" s="20"/>
      <c r="Y145" s="21"/>
    </row>
    <row r="146" spans="2:25" x14ac:dyDescent="0.35">
      <c r="B146" s="47" t="s">
        <v>323</v>
      </c>
      <c r="C146" s="53" t="s">
        <v>2238</v>
      </c>
      <c r="D146" s="49" t="s">
        <v>324</v>
      </c>
      <c r="E146" s="20"/>
      <c r="F146" s="20"/>
      <c r="G146" s="20">
        <v>1</v>
      </c>
      <c r="H146" s="20"/>
      <c r="I146" s="20"/>
      <c r="J146" s="20"/>
      <c r="K146" s="20"/>
      <c r="L146" s="20"/>
      <c r="M146" s="20">
        <v>1</v>
      </c>
      <c r="N146" s="20">
        <v>1</v>
      </c>
      <c r="O146" s="20"/>
      <c r="P146" s="20"/>
      <c r="Q146" s="20"/>
      <c r="R146" s="20"/>
      <c r="S146" s="20"/>
      <c r="T146" s="20"/>
      <c r="U146" s="20"/>
      <c r="V146" s="20"/>
      <c r="W146" s="20"/>
      <c r="X146" s="20"/>
      <c r="Y146" s="21"/>
    </row>
    <row r="147" spans="2:25" x14ac:dyDescent="0.35">
      <c r="B147" s="47" t="s">
        <v>325</v>
      </c>
      <c r="C147" s="53" t="s">
        <v>2238</v>
      </c>
      <c r="D147" s="49" t="s">
        <v>326</v>
      </c>
      <c r="E147" s="20"/>
      <c r="F147" s="20"/>
      <c r="G147" s="20"/>
      <c r="H147" s="20"/>
      <c r="I147" s="20"/>
      <c r="J147" s="20"/>
      <c r="K147" s="20"/>
      <c r="L147" s="20"/>
      <c r="M147" s="20"/>
      <c r="N147" s="20"/>
      <c r="O147" s="20">
        <v>1</v>
      </c>
      <c r="P147" s="20"/>
      <c r="Q147" s="20"/>
      <c r="R147" s="20"/>
      <c r="S147" s="20"/>
      <c r="T147" s="20"/>
      <c r="U147" s="20"/>
      <c r="V147" s="20"/>
      <c r="W147" s="20"/>
      <c r="X147" s="20"/>
      <c r="Y147" s="21"/>
    </row>
    <row r="148" spans="2:25" x14ac:dyDescent="0.35">
      <c r="B148" s="47" t="s">
        <v>327</v>
      </c>
      <c r="C148" s="53" t="s">
        <v>2238</v>
      </c>
      <c r="D148" s="49" t="s">
        <v>328</v>
      </c>
      <c r="E148" s="20"/>
      <c r="F148" s="20"/>
      <c r="G148" s="20"/>
      <c r="H148" s="20"/>
      <c r="I148" s="20"/>
      <c r="J148" s="20"/>
      <c r="K148" s="20"/>
      <c r="L148" s="20"/>
      <c r="M148" s="20">
        <v>1</v>
      </c>
      <c r="N148" s="20"/>
      <c r="O148" s="20"/>
      <c r="P148" s="20"/>
      <c r="Q148" s="20"/>
      <c r="R148" s="20"/>
      <c r="S148" s="20"/>
      <c r="T148" s="20"/>
      <c r="U148" s="20"/>
      <c r="V148" s="20"/>
      <c r="W148" s="20"/>
      <c r="X148" s="20"/>
      <c r="Y148" s="21"/>
    </row>
    <row r="149" spans="2:25" x14ac:dyDescent="0.35">
      <c r="B149" s="47" t="s">
        <v>329</v>
      </c>
      <c r="C149" s="53" t="s">
        <v>2238</v>
      </c>
      <c r="D149" s="49" t="s">
        <v>330</v>
      </c>
      <c r="E149" s="20"/>
      <c r="F149" s="20"/>
      <c r="G149" s="20"/>
      <c r="H149" s="20"/>
      <c r="I149" s="20"/>
      <c r="J149" s="20"/>
      <c r="K149" s="20"/>
      <c r="L149" s="20"/>
      <c r="M149" s="20"/>
      <c r="N149" s="20"/>
      <c r="O149" s="20">
        <v>1</v>
      </c>
      <c r="P149" s="20"/>
      <c r="Q149" s="20"/>
      <c r="R149" s="20"/>
      <c r="S149" s="20"/>
      <c r="T149" s="20"/>
      <c r="U149" s="20"/>
      <c r="V149" s="20"/>
      <c r="W149" s="20"/>
      <c r="X149" s="20"/>
      <c r="Y149" s="21"/>
    </row>
    <row r="150" spans="2:25" x14ac:dyDescent="0.35">
      <c r="B150" s="47" t="s">
        <v>331</v>
      </c>
      <c r="C150" s="53" t="s">
        <v>2238</v>
      </c>
      <c r="D150" s="49" t="s">
        <v>332</v>
      </c>
      <c r="E150" s="20"/>
      <c r="F150" s="20"/>
      <c r="G150" s="20">
        <v>3</v>
      </c>
      <c r="H150" s="20">
        <v>1</v>
      </c>
      <c r="I150" s="20"/>
      <c r="J150" s="20"/>
      <c r="K150" s="20"/>
      <c r="L150" s="20"/>
      <c r="M150" s="20">
        <v>1</v>
      </c>
      <c r="N150" s="20">
        <v>1</v>
      </c>
      <c r="O150" s="20"/>
      <c r="P150" s="20"/>
      <c r="Q150" s="20"/>
      <c r="R150" s="20"/>
      <c r="S150" s="20"/>
      <c r="T150" s="20"/>
      <c r="U150" s="20"/>
      <c r="V150" s="20"/>
      <c r="W150" s="20"/>
      <c r="X150" s="20"/>
      <c r="Y150" s="21"/>
    </row>
    <row r="151" spans="2:25" x14ac:dyDescent="0.35">
      <c r="B151" s="47" t="s">
        <v>333</v>
      </c>
      <c r="C151" s="53" t="s">
        <v>2238</v>
      </c>
      <c r="D151" s="49" t="s">
        <v>2569</v>
      </c>
      <c r="E151" s="20"/>
      <c r="F151" s="20"/>
      <c r="G151" s="20"/>
      <c r="H151" s="20"/>
      <c r="I151" s="20"/>
      <c r="J151" s="20"/>
      <c r="K151" s="20"/>
      <c r="L151" s="20"/>
      <c r="M151" s="20"/>
      <c r="N151" s="20"/>
      <c r="O151" s="20">
        <v>1</v>
      </c>
      <c r="P151" s="20"/>
      <c r="Q151" s="20"/>
      <c r="R151" s="20"/>
      <c r="S151" s="20"/>
      <c r="T151" s="20"/>
      <c r="U151" s="20"/>
      <c r="V151" s="20"/>
      <c r="W151" s="20"/>
      <c r="X151" s="20"/>
      <c r="Y151" s="21"/>
    </row>
    <row r="152" spans="2:25" x14ac:dyDescent="0.35">
      <c r="B152" s="47" t="s">
        <v>2550</v>
      </c>
      <c r="C152" s="53" t="s">
        <v>2238</v>
      </c>
      <c r="D152" s="49" t="s">
        <v>2549</v>
      </c>
      <c r="E152" s="20"/>
      <c r="F152" s="20"/>
      <c r="G152" s="20"/>
      <c r="H152" s="20"/>
      <c r="I152" s="20"/>
      <c r="J152" s="20"/>
      <c r="K152" s="20"/>
      <c r="L152" s="20"/>
      <c r="M152" s="20">
        <v>1</v>
      </c>
      <c r="N152" s="20"/>
      <c r="O152" s="20"/>
      <c r="P152" s="20"/>
      <c r="Q152" s="20"/>
      <c r="R152" s="20"/>
      <c r="S152" s="20"/>
      <c r="T152" s="20"/>
      <c r="U152" s="20"/>
      <c r="V152" s="20"/>
      <c r="W152" s="20"/>
      <c r="X152" s="20"/>
      <c r="Y152" s="21"/>
    </row>
    <row r="153" spans="2:25" x14ac:dyDescent="0.35">
      <c r="B153" s="47" t="s">
        <v>334</v>
      </c>
      <c r="C153" s="53" t="s">
        <v>2238</v>
      </c>
      <c r="D153" s="49" t="s">
        <v>335</v>
      </c>
      <c r="E153" s="20"/>
      <c r="F153" s="20"/>
      <c r="G153" s="20"/>
      <c r="H153" s="20"/>
      <c r="I153" s="20"/>
      <c r="J153" s="20"/>
      <c r="K153" s="20"/>
      <c r="L153" s="20"/>
      <c r="M153" s="20">
        <v>1</v>
      </c>
      <c r="N153" s="20"/>
      <c r="O153" s="20"/>
      <c r="P153" s="20"/>
      <c r="Q153" s="20"/>
      <c r="R153" s="20"/>
      <c r="S153" s="20"/>
      <c r="T153" s="20"/>
      <c r="U153" s="20"/>
      <c r="V153" s="20"/>
      <c r="W153" s="20"/>
      <c r="X153" s="20"/>
      <c r="Y153" s="21"/>
    </row>
    <row r="154" spans="2:25" x14ac:dyDescent="0.35">
      <c r="B154" s="47" t="s">
        <v>2394</v>
      </c>
      <c r="C154" s="53" t="s">
        <v>2238</v>
      </c>
      <c r="D154" s="49" t="s">
        <v>2395</v>
      </c>
      <c r="E154" s="20"/>
      <c r="F154" s="20"/>
      <c r="G154" s="20">
        <v>3</v>
      </c>
      <c r="H154" s="20"/>
      <c r="I154" s="20"/>
      <c r="J154" s="20"/>
      <c r="K154" s="20"/>
      <c r="L154" s="20"/>
      <c r="M154" s="20">
        <v>1</v>
      </c>
      <c r="N154" s="20"/>
      <c r="O154" s="20"/>
      <c r="P154" s="20"/>
      <c r="Q154" s="20"/>
      <c r="R154" s="20"/>
      <c r="S154" s="20"/>
      <c r="T154" s="20"/>
      <c r="U154" s="20"/>
      <c r="V154" s="20"/>
      <c r="W154" s="20"/>
      <c r="X154" s="20"/>
      <c r="Y154" s="21"/>
    </row>
    <row r="155" spans="2:25" x14ac:dyDescent="0.35">
      <c r="B155" s="47" t="s">
        <v>336</v>
      </c>
      <c r="C155" s="53" t="s">
        <v>2238</v>
      </c>
      <c r="D155" s="49" t="s">
        <v>337</v>
      </c>
      <c r="E155" s="20"/>
      <c r="F155" s="20"/>
      <c r="G155" s="20">
        <v>2</v>
      </c>
      <c r="H155" s="20">
        <v>1</v>
      </c>
      <c r="I155" s="20"/>
      <c r="J155" s="20"/>
      <c r="K155" s="20"/>
      <c r="L155" s="20">
        <v>1</v>
      </c>
      <c r="M155" s="20"/>
      <c r="N155" s="20"/>
      <c r="O155" s="20"/>
      <c r="P155" s="20"/>
      <c r="Q155" s="20"/>
      <c r="R155" s="20"/>
      <c r="S155" s="20"/>
      <c r="T155" s="20"/>
      <c r="U155" s="20"/>
      <c r="V155" s="20">
        <v>1</v>
      </c>
      <c r="W155" s="20"/>
      <c r="X155" s="20"/>
      <c r="Y155" s="21"/>
    </row>
    <row r="156" spans="2:25" x14ac:dyDescent="0.35">
      <c r="B156" s="47" t="s">
        <v>338</v>
      </c>
      <c r="C156" s="53" t="s">
        <v>2238</v>
      </c>
      <c r="D156" s="49" t="s">
        <v>339</v>
      </c>
      <c r="E156" s="20"/>
      <c r="F156" s="20"/>
      <c r="G156" s="20"/>
      <c r="H156" s="20"/>
      <c r="I156" s="20"/>
      <c r="J156" s="20"/>
      <c r="K156" s="20"/>
      <c r="L156" s="20">
        <v>1</v>
      </c>
      <c r="M156" s="20">
        <v>2</v>
      </c>
      <c r="N156" s="20"/>
      <c r="O156" s="20"/>
      <c r="P156" s="20"/>
      <c r="Q156" s="20"/>
      <c r="R156" s="20"/>
      <c r="S156" s="20"/>
      <c r="T156" s="20"/>
      <c r="U156" s="20"/>
      <c r="V156" s="20"/>
      <c r="W156" s="20">
        <v>1</v>
      </c>
      <c r="X156" s="20"/>
      <c r="Y156" s="21"/>
    </row>
    <row r="157" spans="2:25" x14ac:dyDescent="0.35">
      <c r="B157" s="47" t="s">
        <v>340</v>
      </c>
      <c r="C157" s="53" t="s">
        <v>2238</v>
      </c>
      <c r="D157" s="49" t="s">
        <v>2570</v>
      </c>
      <c r="E157" s="20"/>
      <c r="F157" s="20"/>
      <c r="G157" s="20"/>
      <c r="H157" s="20"/>
      <c r="I157" s="20"/>
      <c r="J157" s="20"/>
      <c r="K157" s="20"/>
      <c r="L157" s="20"/>
      <c r="M157" s="20"/>
      <c r="N157" s="20"/>
      <c r="O157" s="20">
        <v>1</v>
      </c>
      <c r="P157" s="20"/>
      <c r="Q157" s="20"/>
      <c r="R157" s="20"/>
      <c r="S157" s="20"/>
      <c r="T157" s="20"/>
      <c r="U157" s="20"/>
      <c r="V157" s="20"/>
      <c r="W157" s="20"/>
      <c r="X157" s="20"/>
      <c r="Y157" s="21"/>
    </row>
    <row r="158" spans="2:25" x14ac:dyDescent="0.35">
      <c r="B158" s="47" t="s">
        <v>2558</v>
      </c>
      <c r="C158" s="53" t="s">
        <v>2238</v>
      </c>
      <c r="D158" s="49" t="s">
        <v>2559</v>
      </c>
      <c r="E158" s="20"/>
      <c r="F158" s="20"/>
      <c r="G158" s="20">
        <v>1</v>
      </c>
      <c r="H158" s="20"/>
      <c r="I158" s="20"/>
      <c r="J158" s="20"/>
      <c r="K158" s="20"/>
      <c r="L158" s="20"/>
      <c r="M158" s="20">
        <v>4</v>
      </c>
      <c r="N158" s="20">
        <v>1</v>
      </c>
      <c r="O158" s="20"/>
      <c r="P158" s="20"/>
      <c r="Q158" s="20"/>
      <c r="R158" s="20"/>
      <c r="S158" s="20"/>
      <c r="T158" s="20"/>
      <c r="U158" s="20"/>
      <c r="V158" s="20"/>
      <c r="W158" s="20"/>
      <c r="X158" s="20"/>
      <c r="Y158" s="21"/>
    </row>
    <row r="159" spans="2:25" x14ac:dyDescent="0.35">
      <c r="B159" s="47" t="s">
        <v>341</v>
      </c>
      <c r="C159" s="53" t="s">
        <v>2238</v>
      </c>
      <c r="D159" s="49" t="s">
        <v>342</v>
      </c>
      <c r="E159" s="20"/>
      <c r="F159" s="20"/>
      <c r="G159" s="20">
        <v>1</v>
      </c>
      <c r="H159" s="20"/>
      <c r="I159" s="20"/>
      <c r="J159" s="20"/>
      <c r="K159" s="20"/>
      <c r="L159" s="20"/>
      <c r="M159" s="20"/>
      <c r="N159" s="20"/>
      <c r="O159" s="20"/>
      <c r="P159" s="20"/>
      <c r="Q159" s="20"/>
      <c r="R159" s="20"/>
      <c r="S159" s="20"/>
      <c r="T159" s="20"/>
      <c r="U159" s="20"/>
      <c r="V159" s="20"/>
      <c r="W159" s="20"/>
      <c r="X159" s="20"/>
      <c r="Y159" s="21"/>
    </row>
    <row r="160" spans="2:25" x14ac:dyDescent="0.35">
      <c r="B160" s="47" t="s">
        <v>343</v>
      </c>
      <c r="C160" s="53" t="s">
        <v>2238</v>
      </c>
      <c r="D160" s="49" t="s">
        <v>344</v>
      </c>
      <c r="E160" s="20"/>
      <c r="F160" s="20"/>
      <c r="G160" s="20"/>
      <c r="H160" s="20"/>
      <c r="I160" s="20"/>
      <c r="J160" s="20"/>
      <c r="K160" s="20"/>
      <c r="L160" s="20"/>
      <c r="M160" s="20">
        <v>4</v>
      </c>
      <c r="N160" s="20"/>
      <c r="O160" s="20"/>
      <c r="P160" s="20"/>
      <c r="Q160" s="20"/>
      <c r="R160" s="20"/>
      <c r="S160" s="20"/>
      <c r="T160" s="20"/>
      <c r="U160" s="20"/>
      <c r="V160" s="20">
        <v>2</v>
      </c>
      <c r="W160" s="20">
        <v>1</v>
      </c>
      <c r="X160" s="20"/>
      <c r="Y160" s="21"/>
    </row>
    <row r="161" spans="2:25" x14ac:dyDescent="0.35">
      <c r="B161" s="47" t="s">
        <v>345</v>
      </c>
      <c r="C161" s="53" t="s">
        <v>2238</v>
      </c>
      <c r="D161" s="49" t="s">
        <v>346</v>
      </c>
      <c r="E161" s="20"/>
      <c r="F161" s="20"/>
      <c r="G161" s="20">
        <v>3</v>
      </c>
      <c r="H161" s="20"/>
      <c r="I161" s="20">
        <v>1</v>
      </c>
      <c r="J161" s="20">
        <v>6</v>
      </c>
      <c r="K161" s="20"/>
      <c r="L161" s="20"/>
      <c r="M161" s="20">
        <v>8</v>
      </c>
      <c r="N161" s="20">
        <v>3</v>
      </c>
      <c r="O161" s="20"/>
      <c r="P161" s="20"/>
      <c r="Q161" s="20"/>
      <c r="R161" s="20"/>
      <c r="S161" s="20"/>
      <c r="T161" s="20"/>
      <c r="U161" s="20"/>
      <c r="V161" s="20">
        <v>6</v>
      </c>
      <c r="W161" s="20">
        <v>1</v>
      </c>
      <c r="X161" s="20">
        <v>1</v>
      </c>
      <c r="Y161" s="21"/>
    </row>
    <row r="162" spans="2:25" x14ac:dyDescent="0.35">
      <c r="B162" s="47" t="s">
        <v>347</v>
      </c>
      <c r="C162" s="53" t="s">
        <v>2238</v>
      </c>
      <c r="D162" s="49" t="s">
        <v>348</v>
      </c>
      <c r="E162" s="20"/>
      <c r="F162" s="20"/>
      <c r="G162" s="20"/>
      <c r="H162" s="20"/>
      <c r="I162" s="20"/>
      <c r="J162" s="20"/>
      <c r="K162" s="20"/>
      <c r="L162" s="20"/>
      <c r="M162" s="20"/>
      <c r="N162" s="20"/>
      <c r="O162" s="20">
        <v>1</v>
      </c>
      <c r="P162" s="20"/>
      <c r="Q162" s="20"/>
      <c r="R162" s="20"/>
      <c r="S162" s="20"/>
      <c r="T162" s="20"/>
      <c r="U162" s="20"/>
      <c r="V162" s="20"/>
      <c r="W162" s="20"/>
      <c r="X162" s="20"/>
      <c r="Y162" s="21"/>
    </row>
    <row r="163" spans="2:25" x14ac:dyDescent="0.35">
      <c r="B163" s="47" t="s">
        <v>349</v>
      </c>
      <c r="C163" s="53" t="s">
        <v>2238</v>
      </c>
      <c r="D163" s="49" t="s">
        <v>350</v>
      </c>
      <c r="E163" s="20"/>
      <c r="F163" s="20"/>
      <c r="G163" s="20"/>
      <c r="H163" s="20"/>
      <c r="I163" s="20"/>
      <c r="J163" s="20"/>
      <c r="K163" s="20"/>
      <c r="L163" s="20"/>
      <c r="M163" s="20"/>
      <c r="N163" s="20"/>
      <c r="O163" s="20">
        <v>1</v>
      </c>
      <c r="P163" s="20"/>
      <c r="Q163" s="20"/>
      <c r="R163" s="20"/>
      <c r="S163" s="20"/>
      <c r="T163" s="20"/>
      <c r="U163" s="20"/>
      <c r="V163" s="20"/>
      <c r="W163" s="20"/>
      <c r="X163" s="20"/>
      <c r="Y163" s="21"/>
    </row>
    <row r="164" spans="2:25" x14ac:dyDescent="0.35">
      <c r="B164" s="47" t="s">
        <v>351</v>
      </c>
      <c r="C164" s="53" t="s">
        <v>2238</v>
      </c>
      <c r="D164" s="49" t="s">
        <v>352</v>
      </c>
      <c r="E164" s="20"/>
      <c r="F164" s="20"/>
      <c r="G164" s="20"/>
      <c r="H164" s="20"/>
      <c r="I164" s="20"/>
      <c r="J164" s="20"/>
      <c r="K164" s="20"/>
      <c r="L164" s="20"/>
      <c r="M164" s="20">
        <v>2</v>
      </c>
      <c r="N164" s="20"/>
      <c r="O164" s="20"/>
      <c r="P164" s="20"/>
      <c r="Q164" s="20"/>
      <c r="R164" s="20">
        <v>1</v>
      </c>
      <c r="S164" s="20"/>
      <c r="T164" s="20"/>
      <c r="U164" s="20"/>
      <c r="V164" s="20">
        <v>1</v>
      </c>
      <c r="W164" s="20"/>
      <c r="X164" s="20"/>
      <c r="Y164" s="21"/>
    </row>
    <row r="165" spans="2:25" x14ac:dyDescent="0.35">
      <c r="B165" s="47" t="s">
        <v>2553</v>
      </c>
      <c r="C165" s="53" t="s">
        <v>2238</v>
      </c>
      <c r="D165" s="49" t="s">
        <v>2557</v>
      </c>
      <c r="E165" s="20"/>
      <c r="F165" s="20"/>
      <c r="G165" s="20"/>
      <c r="H165" s="20"/>
      <c r="I165" s="20"/>
      <c r="J165" s="20"/>
      <c r="K165" s="20"/>
      <c r="L165" s="20"/>
      <c r="M165" s="20"/>
      <c r="N165" s="20"/>
      <c r="O165" s="20">
        <v>1</v>
      </c>
      <c r="P165" s="20"/>
      <c r="Q165" s="20"/>
      <c r="R165" s="20"/>
      <c r="S165" s="20"/>
      <c r="T165" s="20"/>
      <c r="U165" s="20"/>
      <c r="V165" s="20"/>
      <c r="W165" s="20"/>
      <c r="X165" s="20"/>
      <c r="Y165" s="21"/>
    </row>
    <row r="166" spans="2:25" x14ac:dyDescent="0.35">
      <c r="B166" s="47" t="s">
        <v>353</v>
      </c>
      <c r="C166" s="53" t="s">
        <v>2238</v>
      </c>
      <c r="D166" s="49" t="s">
        <v>354</v>
      </c>
      <c r="E166" s="20"/>
      <c r="F166" s="20"/>
      <c r="G166" s="20">
        <v>3</v>
      </c>
      <c r="H166" s="20"/>
      <c r="I166" s="20"/>
      <c r="J166" s="20"/>
      <c r="K166" s="20"/>
      <c r="L166" s="20"/>
      <c r="M166" s="20">
        <v>1</v>
      </c>
      <c r="N166" s="20"/>
      <c r="O166" s="20"/>
      <c r="P166" s="20"/>
      <c r="Q166" s="20"/>
      <c r="R166" s="20"/>
      <c r="S166" s="20"/>
      <c r="T166" s="20"/>
      <c r="U166" s="20"/>
      <c r="V166" s="20"/>
      <c r="W166" s="20"/>
      <c r="X166" s="20"/>
      <c r="Y166" s="21"/>
    </row>
    <row r="167" spans="2:25" x14ac:dyDescent="0.35">
      <c r="B167" s="47" t="s">
        <v>355</v>
      </c>
      <c r="C167" s="53" t="s">
        <v>2238</v>
      </c>
      <c r="D167" s="49" t="s">
        <v>356</v>
      </c>
      <c r="E167" s="20"/>
      <c r="F167" s="20"/>
      <c r="G167" s="20"/>
      <c r="H167" s="20"/>
      <c r="I167" s="20"/>
      <c r="J167" s="20"/>
      <c r="K167" s="20"/>
      <c r="L167" s="20"/>
      <c r="M167" s="20"/>
      <c r="N167" s="20"/>
      <c r="O167" s="20">
        <v>1</v>
      </c>
      <c r="P167" s="20"/>
      <c r="Q167" s="20"/>
      <c r="R167" s="20"/>
      <c r="S167" s="20"/>
      <c r="T167" s="20"/>
      <c r="U167" s="20"/>
      <c r="V167" s="20"/>
      <c r="W167" s="20"/>
      <c r="X167" s="20"/>
      <c r="Y167" s="21"/>
    </row>
    <row r="168" spans="2:25" x14ac:dyDescent="0.35">
      <c r="B168" s="47" t="s">
        <v>357</v>
      </c>
      <c r="C168" s="53" t="s">
        <v>2238</v>
      </c>
      <c r="D168" s="49" t="s">
        <v>358</v>
      </c>
      <c r="E168" s="20"/>
      <c r="F168" s="20"/>
      <c r="G168" s="20"/>
      <c r="H168" s="20"/>
      <c r="I168" s="20"/>
      <c r="J168" s="20"/>
      <c r="K168" s="20"/>
      <c r="L168" s="20"/>
      <c r="M168" s="20">
        <v>1</v>
      </c>
      <c r="N168" s="20"/>
      <c r="O168" s="20"/>
      <c r="P168" s="20"/>
      <c r="Q168" s="20"/>
      <c r="R168" s="20"/>
      <c r="S168" s="20"/>
      <c r="T168" s="20"/>
      <c r="U168" s="20"/>
      <c r="V168" s="20"/>
      <c r="W168" s="20"/>
      <c r="X168" s="20"/>
      <c r="Y168" s="21"/>
    </row>
    <row r="169" spans="2:25" x14ac:dyDescent="0.35">
      <c r="B169" s="47" t="s">
        <v>359</v>
      </c>
      <c r="C169" s="53" t="s">
        <v>2238</v>
      </c>
      <c r="D169" s="49" t="s">
        <v>360</v>
      </c>
      <c r="E169" s="20"/>
      <c r="F169" s="20"/>
      <c r="G169" s="20">
        <v>2</v>
      </c>
      <c r="H169" s="20"/>
      <c r="I169" s="20"/>
      <c r="J169" s="20"/>
      <c r="K169" s="20"/>
      <c r="L169" s="20"/>
      <c r="M169" s="20">
        <v>1</v>
      </c>
      <c r="N169" s="20"/>
      <c r="O169" s="20"/>
      <c r="P169" s="20"/>
      <c r="Q169" s="20"/>
      <c r="R169" s="20"/>
      <c r="S169" s="20"/>
      <c r="T169" s="20"/>
      <c r="U169" s="20"/>
      <c r="V169" s="20"/>
      <c r="W169" s="20"/>
      <c r="X169" s="20"/>
      <c r="Y169" s="21"/>
    </row>
    <row r="170" spans="2:25" x14ac:dyDescent="0.35">
      <c r="B170" s="47" t="s">
        <v>361</v>
      </c>
      <c r="C170" s="53" t="s">
        <v>2238</v>
      </c>
      <c r="D170" s="49" t="s">
        <v>362</v>
      </c>
      <c r="E170" s="20"/>
      <c r="F170" s="20"/>
      <c r="G170" s="20"/>
      <c r="H170" s="20"/>
      <c r="I170" s="20"/>
      <c r="J170" s="20"/>
      <c r="K170" s="20"/>
      <c r="L170" s="20"/>
      <c r="M170" s="20"/>
      <c r="N170" s="20"/>
      <c r="O170" s="20">
        <v>1</v>
      </c>
      <c r="P170" s="20"/>
      <c r="Q170" s="20"/>
      <c r="R170" s="20"/>
      <c r="S170" s="20"/>
      <c r="T170" s="20"/>
      <c r="U170" s="20"/>
      <c r="V170" s="20"/>
      <c r="W170" s="20"/>
      <c r="X170" s="20"/>
      <c r="Y170" s="21"/>
    </row>
    <row r="171" spans="2:25" x14ac:dyDescent="0.35">
      <c r="B171" s="47" t="s">
        <v>363</v>
      </c>
      <c r="C171" s="53" t="s">
        <v>2238</v>
      </c>
      <c r="D171" s="49" t="s">
        <v>364</v>
      </c>
      <c r="E171" s="20"/>
      <c r="F171" s="20"/>
      <c r="G171" s="20"/>
      <c r="H171" s="20"/>
      <c r="I171" s="20"/>
      <c r="J171" s="20"/>
      <c r="K171" s="20"/>
      <c r="L171" s="20"/>
      <c r="M171" s="20">
        <v>1</v>
      </c>
      <c r="N171" s="20"/>
      <c r="O171" s="20"/>
      <c r="P171" s="20"/>
      <c r="Q171" s="20"/>
      <c r="R171" s="20"/>
      <c r="S171" s="20"/>
      <c r="T171" s="20"/>
      <c r="U171" s="20"/>
      <c r="V171" s="20"/>
      <c r="W171" s="20"/>
      <c r="X171" s="20"/>
      <c r="Y171" s="21"/>
    </row>
    <row r="172" spans="2:25" x14ac:dyDescent="0.35">
      <c r="B172" s="47" t="s">
        <v>365</v>
      </c>
      <c r="C172" s="53" t="s">
        <v>2238</v>
      </c>
      <c r="D172" s="49" t="s">
        <v>366</v>
      </c>
      <c r="E172" s="20"/>
      <c r="F172" s="20"/>
      <c r="G172" s="20">
        <v>2</v>
      </c>
      <c r="H172" s="20"/>
      <c r="I172" s="20"/>
      <c r="J172" s="20"/>
      <c r="K172" s="20"/>
      <c r="L172" s="20"/>
      <c r="M172" s="20">
        <v>1</v>
      </c>
      <c r="N172" s="20"/>
      <c r="O172" s="20"/>
      <c r="P172" s="20"/>
      <c r="Q172" s="20"/>
      <c r="R172" s="20"/>
      <c r="S172" s="20"/>
      <c r="T172" s="20"/>
      <c r="U172" s="20"/>
      <c r="V172" s="20">
        <v>1</v>
      </c>
      <c r="W172" s="20"/>
      <c r="X172" s="20"/>
      <c r="Y172" s="21"/>
    </row>
    <row r="173" spans="2:25" x14ac:dyDescent="0.35">
      <c r="B173" s="47" t="s">
        <v>367</v>
      </c>
      <c r="C173" s="53" t="s">
        <v>2238</v>
      </c>
      <c r="D173" s="49" t="s">
        <v>368</v>
      </c>
      <c r="E173" s="20"/>
      <c r="F173" s="20"/>
      <c r="G173" s="20"/>
      <c r="H173" s="20"/>
      <c r="I173" s="20"/>
      <c r="J173" s="20"/>
      <c r="K173" s="20"/>
      <c r="L173" s="20"/>
      <c r="M173" s="20"/>
      <c r="N173" s="20"/>
      <c r="O173" s="20">
        <v>1</v>
      </c>
      <c r="P173" s="20"/>
      <c r="Q173" s="20"/>
      <c r="R173" s="20"/>
      <c r="S173" s="20"/>
      <c r="T173" s="20"/>
      <c r="U173" s="20"/>
      <c r="V173" s="20"/>
      <c r="W173" s="20"/>
      <c r="X173" s="20"/>
      <c r="Y173" s="21"/>
    </row>
    <row r="174" spans="2:25" x14ac:dyDescent="0.35">
      <c r="B174" s="47" t="s">
        <v>369</v>
      </c>
      <c r="C174" s="53" t="s">
        <v>2238</v>
      </c>
      <c r="D174" s="49" t="s">
        <v>370</v>
      </c>
      <c r="E174" s="20"/>
      <c r="F174" s="20"/>
      <c r="G174" s="20"/>
      <c r="H174" s="20"/>
      <c r="I174" s="20"/>
      <c r="J174" s="20"/>
      <c r="K174" s="20"/>
      <c r="L174" s="20"/>
      <c r="M174" s="20">
        <v>1</v>
      </c>
      <c r="N174" s="20"/>
      <c r="O174" s="20"/>
      <c r="P174" s="20"/>
      <c r="Q174" s="20"/>
      <c r="R174" s="20"/>
      <c r="S174" s="20"/>
      <c r="T174" s="20"/>
      <c r="U174" s="20"/>
      <c r="V174" s="20"/>
      <c r="W174" s="20"/>
      <c r="X174" s="20"/>
      <c r="Y174" s="21"/>
    </row>
    <row r="175" spans="2:25" x14ac:dyDescent="0.35">
      <c r="B175" s="47" t="s">
        <v>371</v>
      </c>
      <c r="C175" s="53" t="s">
        <v>2238</v>
      </c>
      <c r="D175" s="49" t="s">
        <v>372</v>
      </c>
      <c r="E175" s="20"/>
      <c r="F175" s="20"/>
      <c r="G175" s="20"/>
      <c r="H175" s="20"/>
      <c r="I175" s="20"/>
      <c r="J175" s="20"/>
      <c r="K175" s="20"/>
      <c r="L175" s="20"/>
      <c r="M175" s="20">
        <v>1</v>
      </c>
      <c r="N175" s="20"/>
      <c r="O175" s="20"/>
      <c r="P175" s="20"/>
      <c r="Q175" s="20"/>
      <c r="R175" s="20"/>
      <c r="S175" s="20"/>
      <c r="T175" s="20"/>
      <c r="U175" s="20"/>
      <c r="V175" s="20"/>
      <c r="W175" s="20"/>
      <c r="X175" s="20"/>
      <c r="Y175" s="21"/>
    </row>
    <row r="176" spans="2:25" x14ac:dyDescent="0.35">
      <c r="B176" s="47" t="s">
        <v>1786</v>
      </c>
      <c r="C176" s="53" t="s">
        <v>2238</v>
      </c>
      <c r="D176" s="49" t="s">
        <v>1787</v>
      </c>
      <c r="E176" s="20"/>
      <c r="F176" s="20"/>
      <c r="G176" s="20">
        <v>3</v>
      </c>
      <c r="H176" s="20"/>
      <c r="I176" s="20"/>
      <c r="J176" s="20"/>
      <c r="K176" s="20"/>
      <c r="L176" s="20"/>
      <c r="M176" s="20">
        <v>5</v>
      </c>
      <c r="N176" s="20"/>
      <c r="O176" s="20"/>
      <c r="P176" s="20"/>
      <c r="Q176" s="20"/>
      <c r="R176" s="20"/>
      <c r="S176" s="20">
        <v>1</v>
      </c>
      <c r="T176" s="20"/>
      <c r="U176" s="20"/>
      <c r="V176" s="20">
        <v>1</v>
      </c>
      <c r="W176" s="20"/>
      <c r="X176" s="20"/>
      <c r="Y176" s="21"/>
    </row>
    <row r="177" spans="2:25" x14ac:dyDescent="0.35">
      <c r="B177" s="47" t="s">
        <v>373</v>
      </c>
      <c r="C177" s="53" t="s">
        <v>2238</v>
      </c>
      <c r="D177" s="49" t="s">
        <v>374</v>
      </c>
      <c r="E177" s="20"/>
      <c r="F177" s="20"/>
      <c r="G177" s="20">
        <v>2</v>
      </c>
      <c r="H177" s="20"/>
      <c r="I177" s="20"/>
      <c r="J177" s="20"/>
      <c r="K177" s="20"/>
      <c r="L177" s="20"/>
      <c r="M177" s="20">
        <v>12</v>
      </c>
      <c r="N177" s="20"/>
      <c r="O177" s="20"/>
      <c r="P177" s="20"/>
      <c r="Q177" s="20"/>
      <c r="R177" s="20"/>
      <c r="S177" s="20"/>
      <c r="T177" s="20"/>
      <c r="U177" s="20"/>
      <c r="V177" s="20"/>
      <c r="W177" s="20"/>
      <c r="X177" s="20"/>
      <c r="Y177" s="21"/>
    </row>
    <row r="178" spans="2:25" x14ac:dyDescent="0.35">
      <c r="B178" s="47" t="s">
        <v>375</v>
      </c>
      <c r="C178" s="53" t="s">
        <v>2238</v>
      </c>
      <c r="D178" s="49" t="s">
        <v>376</v>
      </c>
      <c r="E178" s="20"/>
      <c r="F178" s="20"/>
      <c r="G178" s="20"/>
      <c r="H178" s="20"/>
      <c r="I178" s="20"/>
      <c r="J178" s="20"/>
      <c r="K178" s="20"/>
      <c r="L178" s="20"/>
      <c r="M178" s="20"/>
      <c r="N178" s="20"/>
      <c r="O178" s="20"/>
      <c r="P178" s="20"/>
      <c r="Q178" s="20"/>
      <c r="R178" s="20"/>
      <c r="S178" s="20"/>
      <c r="T178" s="20"/>
      <c r="U178" s="20"/>
      <c r="V178" s="20"/>
      <c r="W178" s="20"/>
      <c r="X178" s="20"/>
      <c r="Y178" s="21">
        <v>1</v>
      </c>
    </row>
    <row r="179" spans="2:25" x14ac:dyDescent="0.35">
      <c r="B179" s="47" t="s">
        <v>377</v>
      </c>
      <c r="C179" s="53" t="s">
        <v>2238</v>
      </c>
      <c r="D179" s="49" t="s">
        <v>378</v>
      </c>
      <c r="E179" s="20"/>
      <c r="F179" s="20"/>
      <c r="G179" s="20">
        <v>1</v>
      </c>
      <c r="H179" s="20"/>
      <c r="I179" s="20"/>
      <c r="J179" s="20"/>
      <c r="K179" s="20"/>
      <c r="L179" s="20">
        <v>1</v>
      </c>
      <c r="M179" s="20">
        <v>1</v>
      </c>
      <c r="N179" s="20"/>
      <c r="O179" s="20"/>
      <c r="P179" s="20"/>
      <c r="Q179" s="20"/>
      <c r="R179" s="20"/>
      <c r="S179" s="20"/>
      <c r="T179" s="20"/>
      <c r="U179" s="20"/>
      <c r="V179" s="20"/>
      <c r="W179" s="20"/>
      <c r="X179" s="20"/>
      <c r="Y179" s="21"/>
    </row>
    <row r="180" spans="2:25" x14ac:dyDescent="0.35">
      <c r="B180" s="47" t="s">
        <v>379</v>
      </c>
      <c r="C180" s="53" t="s">
        <v>2238</v>
      </c>
      <c r="D180" s="49" t="s">
        <v>380</v>
      </c>
      <c r="E180" s="20"/>
      <c r="F180" s="20"/>
      <c r="G180" s="20"/>
      <c r="H180" s="20"/>
      <c r="I180" s="20"/>
      <c r="J180" s="20"/>
      <c r="K180" s="20"/>
      <c r="L180" s="20"/>
      <c r="M180" s="20"/>
      <c r="N180" s="20"/>
      <c r="O180" s="20"/>
      <c r="P180" s="20"/>
      <c r="Q180" s="20"/>
      <c r="R180" s="20"/>
      <c r="S180" s="20"/>
      <c r="T180" s="20"/>
      <c r="U180" s="20"/>
      <c r="V180" s="20"/>
      <c r="W180" s="20"/>
      <c r="X180" s="20">
        <v>1</v>
      </c>
      <c r="Y180" s="21"/>
    </row>
    <row r="181" spans="2:25" x14ac:dyDescent="0.35">
      <c r="B181" s="47" t="s">
        <v>2340</v>
      </c>
      <c r="C181" s="53" t="s">
        <v>2238</v>
      </c>
      <c r="D181" s="49" t="s">
        <v>2372</v>
      </c>
      <c r="E181" s="20"/>
      <c r="F181" s="20"/>
      <c r="G181" s="20"/>
      <c r="H181" s="20"/>
      <c r="I181" s="20"/>
      <c r="J181" s="20"/>
      <c r="K181" s="20"/>
      <c r="L181" s="20"/>
      <c r="M181" s="20"/>
      <c r="N181" s="20"/>
      <c r="O181" s="20"/>
      <c r="P181" s="20"/>
      <c r="Q181" s="20"/>
      <c r="R181" s="20"/>
      <c r="S181" s="20"/>
      <c r="T181" s="20"/>
      <c r="U181" s="20">
        <v>1</v>
      </c>
      <c r="V181" s="20">
        <v>1</v>
      </c>
      <c r="W181" s="20"/>
      <c r="X181" s="20"/>
      <c r="Y181" s="21"/>
    </row>
    <row r="182" spans="2:25" x14ac:dyDescent="0.35">
      <c r="B182" s="47" t="s">
        <v>381</v>
      </c>
      <c r="C182" s="53" t="s">
        <v>2238</v>
      </c>
      <c r="D182" s="49" t="s">
        <v>2485</v>
      </c>
      <c r="E182" s="20"/>
      <c r="F182" s="20"/>
      <c r="G182" s="20"/>
      <c r="H182" s="20"/>
      <c r="I182" s="20"/>
      <c r="J182" s="20"/>
      <c r="K182" s="20"/>
      <c r="L182" s="20"/>
      <c r="M182" s="20"/>
      <c r="N182" s="20"/>
      <c r="O182" s="20">
        <v>1</v>
      </c>
      <c r="P182" s="20"/>
      <c r="Q182" s="20"/>
      <c r="R182" s="20"/>
      <c r="S182" s="20"/>
      <c r="T182" s="20"/>
      <c r="U182" s="20"/>
      <c r="V182" s="20"/>
      <c r="W182" s="20"/>
      <c r="X182" s="20"/>
      <c r="Y182" s="21"/>
    </row>
    <row r="183" spans="2:25" x14ac:dyDescent="0.35">
      <c r="B183" s="47" t="s">
        <v>382</v>
      </c>
      <c r="C183" s="53" t="s">
        <v>2238</v>
      </c>
      <c r="D183" s="49" t="s">
        <v>383</v>
      </c>
      <c r="E183" s="20"/>
      <c r="F183" s="20"/>
      <c r="G183" s="20">
        <v>4</v>
      </c>
      <c r="H183" s="20"/>
      <c r="I183" s="20"/>
      <c r="J183" s="20">
        <v>1</v>
      </c>
      <c r="K183" s="20"/>
      <c r="L183" s="20"/>
      <c r="M183" s="20"/>
      <c r="N183" s="20"/>
      <c r="O183" s="20"/>
      <c r="P183" s="20"/>
      <c r="Q183" s="20"/>
      <c r="R183" s="20"/>
      <c r="S183" s="20"/>
      <c r="T183" s="20"/>
      <c r="U183" s="20">
        <v>1</v>
      </c>
      <c r="V183" s="20">
        <v>2</v>
      </c>
      <c r="W183" s="20"/>
      <c r="X183" s="20"/>
      <c r="Y183" s="21"/>
    </row>
    <row r="184" spans="2:25" x14ac:dyDescent="0.35">
      <c r="B184" s="47" t="s">
        <v>384</v>
      </c>
      <c r="C184" s="53" t="s">
        <v>2238</v>
      </c>
      <c r="D184" s="49" t="s">
        <v>385</v>
      </c>
      <c r="E184" s="20">
        <v>2</v>
      </c>
      <c r="F184" s="20">
        <v>4</v>
      </c>
      <c r="G184" s="20">
        <v>11</v>
      </c>
      <c r="H184" s="20"/>
      <c r="I184" s="20"/>
      <c r="J184" s="20">
        <v>7</v>
      </c>
      <c r="K184" s="20">
        <v>2</v>
      </c>
      <c r="L184" s="20">
        <v>6</v>
      </c>
      <c r="M184" s="20">
        <v>27</v>
      </c>
      <c r="N184" s="20">
        <v>6</v>
      </c>
      <c r="O184" s="20"/>
      <c r="P184" s="20">
        <v>4</v>
      </c>
      <c r="Q184" s="20"/>
      <c r="R184" s="20">
        <v>3</v>
      </c>
      <c r="S184" s="20"/>
      <c r="T184" s="20"/>
      <c r="U184" s="20">
        <v>6</v>
      </c>
      <c r="V184" s="20">
        <v>5</v>
      </c>
      <c r="W184" s="20">
        <v>1</v>
      </c>
      <c r="X184" s="20"/>
      <c r="Y184" s="21"/>
    </row>
    <row r="185" spans="2:25" x14ac:dyDescent="0.35">
      <c r="B185" s="47" t="s">
        <v>386</v>
      </c>
      <c r="C185" s="53" t="s">
        <v>2238</v>
      </c>
      <c r="D185" s="49" t="s">
        <v>387</v>
      </c>
      <c r="E185" s="20"/>
      <c r="F185" s="20"/>
      <c r="G185" s="20"/>
      <c r="H185" s="20"/>
      <c r="I185" s="20"/>
      <c r="J185" s="20"/>
      <c r="K185" s="20"/>
      <c r="L185" s="20"/>
      <c r="M185" s="20"/>
      <c r="N185" s="20"/>
      <c r="O185" s="20">
        <v>1</v>
      </c>
      <c r="P185" s="20"/>
      <c r="Q185" s="20"/>
      <c r="R185" s="20"/>
      <c r="S185" s="20"/>
      <c r="T185" s="20"/>
      <c r="U185" s="20"/>
      <c r="V185" s="20"/>
      <c r="W185" s="20"/>
      <c r="X185" s="20"/>
      <c r="Y185" s="21"/>
    </row>
    <row r="186" spans="2:25" x14ac:dyDescent="0.35">
      <c r="B186" s="47" t="s">
        <v>388</v>
      </c>
      <c r="C186" s="53" t="s">
        <v>2238</v>
      </c>
      <c r="D186" s="49" t="s">
        <v>389</v>
      </c>
      <c r="E186" s="20"/>
      <c r="F186" s="20"/>
      <c r="G186" s="20"/>
      <c r="H186" s="20"/>
      <c r="I186" s="20"/>
      <c r="J186" s="20"/>
      <c r="K186" s="20"/>
      <c r="L186" s="20"/>
      <c r="M186" s="20"/>
      <c r="N186" s="20">
        <v>1</v>
      </c>
      <c r="O186" s="20"/>
      <c r="P186" s="20"/>
      <c r="Q186" s="20"/>
      <c r="R186" s="20"/>
      <c r="S186" s="20"/>
      <c r="T186" s="20"/>
      <c r="U186" s="20">
        <v>1</v>
      </c>
      <c r="V186" s="20"/>
      <c r="W186" s="20"/>
      <c r="X186" s="20"/>
      <c r="Y186" s="21"/>
    </row>
    <row r="187" spans="2:25" x14ac:dyDescent="0.35">
      <c r="B187" s="47" t="s">
        <v>390</v>
      </c>
      <c r="C187" s="53" t="s">
        <v>2238</v>
      </c>
      <c r="D187" s="49" t="s">
        <v>391</v>
      </c>
      <c r="E187" s="20"/>
      <c r="F187" s="20"/>
      <c r="G187" s="20">
        <v>2</v>
      </c>
      <c r="H187" s="20"/>
      <c r="I187" s="20"/>
      <c r="J187" s="20"/>
      <c r="K187" s="20"/>
      <c r="L187" s="20"/>
      <c r="M187" s="20">
        <v>1</v>
      </c>
      <c r="N187" s="20"/>
      <c r="O187" s="20"/>
      <c r="P187" s="20"/>
      <c r="Q187" s="20"/>
      <c r="R187" s="20"/>
      <c r="S187" s="20"/>
      <c r="T187" s="20"/>
      <c r="U187" s="20"/>
      <c r="V187" s="20"/>
      <c r="W187" s="20"/>
      <c r="X187" s="20"/>
      <c r="Y187" s="21"/>
    </row>
    <row r="188" spans="2:25" x14ac:dyDescent="0.35">
      <c r="B188" s="47" t="s">
        <v>392</v>
      </c>
      <c r="C188" s="53" t="s">
        <v>2238</v>
      </c>
      <c r="D188" s="49" t="s">
        <v>393</v>
      </c>
      <c r="E188" s="20"/>
      <c r="F188" s="20"/>
      <c r="G188" s="20">
        <v>1</v>
      </c>
      <c r="H188" s="20"/>
      <c r="I188" s="20"/>
      <c r="J188" s="20"/>
      <c r="K188" s="20"/>
      <c r="L188" s="20"/>
      <c r="M188" s="20">
        <v>6</v>
      </c>
      <c r="N188" s="20"/>
      <c r="O188" s="20"/>
      <c r="P188" s="20">
        <v>1</v>
      </c>
      <c r="Q188" s="20"/>
      <c r="R188" s="20"/>
      <c r="S188" s="20"/>
      <c r="T188" s="20"/>
      <c r="U188" s="20"/>
      <c r="V188" s="20">
        <v>2</v>
      </c>
      <c r="W188" s="20"/>
      <c r="X188" s="20"/>
      <c r="Y188" s="21">
        <v>1</v>
      </c>
    </row>
    <row r="189" spans="2:25" x14ac:dyDescent="0.35">
      <c r="B189" s="47" t="s">
        <v>394</v>
      </c>
      <c r="C189" s="53" t="s">
        <v>2238</v>
      </c>
      <c r="D189" s="49" t="s">
        <v>395</v>
      </c>
      <c r="E189" s="20"/>
      <c r="F189" s="20"/>
      <c r="G189" s="20"/>
      <c r="H189" s="20"/>
      <c r="I189" s="20"/>
      <c r="J189" s="20"/>
      <c r="K189" s="20"/>
      <c r="L189" s="20"/>
      <c r="M189" s="20">
        <v>2</v>
      </c>
      <c r="N189" s="20"/>
      <c r="O189" s="20"/>
      <c r="P189" s="20"/>
      <c r="Q189" s="20"/>
      <c r="R189" s="20"/>
      <c r="S189" s="20"/>
      <c r="T189" s="20"/>
      <c r="U189" s="20"/>
      <c r="V189" s="20"/>
      <c r="W189" s="20"/>
      <c r="X189" s="20"/>
      <c r="Y189" s="21"/>
    </row>
    <row r="190" spans="2:25" x14ac:dyDescent="0.35">
      <c r="B190" s="47" t="s">
        <v>396</v>
      </c>
      <c r="C190" s="53" t="s">
        <v>2238</v>
      </c>
      <c r="D190" s="49" t="s">
        <v>397</v>
      </c>
      <c r="E190" s="20"/>
      <c r="F190" s="20"/>
      <c r="G190" s="20"/>
      <c r="H190" s="20"/>
      <c r="I190" s="20"/>
      <c r="J190" s="20"/>
      <c r="K190" s="20"/>
      <c r="L190" s="20"/>
      <c r="M190" s="20"/>
      <c r="N190" s="20"/>
      <c r="O190" s="20">
        <v>1</v>
      </c>
      <c r="P190" s="20"/>
      <c r="Q190" s="20"/>
      <c r="R190" s="20"/>
      <c r="S190" s="20"/>
      <c r="T190" s="20"/>
      <c r="U190" s="20"/>
      <c r="V190" s="20"/>
      <c r="W190" s="20"/>
      <c r="X190" s="20"/>
      <c r="Y190" s="21"/>
    </row>
    <row r="191" spans="2:25" x14ac:dyDescent="0.35">
      <c r="B191" s="47" t="s">
        <v>2467</v>
      </c>
      <c r="C191" s="53" t="s">
        <v>2238</v>
      </c>
      <c r="D191" s="49" t="s">
        <v>2446</v>
      </c>
      <c r="E191" s="20"/>
      <c r="F191" s="20"/>
      <c r="G191" s="20"/>
      <c r="H191" s="20"/>
      <c r="I191" s="20"/>
      <c r="J191" s="20"/>
      <c r="K191" s="20"/>
      <c r="L191" s="20"/>
      <c r="M191" s="20"/>
      <c r="N191" s="20"/>
      <c r="O191" s="20">
        <v>1</v>
      </c>
      <c r="P191" s="20"/>
      <c r="Q191" s="20"/>
      <c r="R191" s="20"/>
      <c r="S191" s="20"/>
      <c r="T191" s="20"/>
      <c r="U191" s="20"/>
      <c r="V191" s="20"/>
      <c r="W191" s="20"/>
      <c r="X191" s="20"/>
      <c r="Y191" s="21"/>
    </row>
    <row r="192" spans="2:25" x14ac:dyDescent="0.35">
      <c r="B192" s="47" t="s">
        <v>398</v>
      </c>
      <c r="C192" s="53" t="s">
        <v>2238</v>
      </c>
      <c r="D192" s="49" t="s">
        <v>399</v>
      </c>
      <c r="E192" s="20"/>
      <c r="F192" s="20"/>
      <c r="G192" s="20"/>
      <c r="H192" s="20"/>
      <c r="I192" s="20"/>
      <c r="J192" s="20">
        <v>14</v>
      </c>
      <c r="K192" s="20"/>
      <c r="L192" s="20"/>
      <c r="M192" s="20">
        <v>5</v>
      </c>
      <c r="N192" s="20"/>
      <c r="O192" s="20"/>
      <c r="P192" s="20"/>
      <c r="Q192" s="20"/>
      <c r="R192" s="20"/>
      <c r="S192" s="20"/>
      <c r="T192" s="20"/>
      <c r="U192" s="20"/>
      <c r="V192" s="20"/>
      <c r="W192" s="20">
        <v>1</v>
      </c>
      <c r="X192" s="20"/>
      <c r="Y192" s="21"/>
    </row>
    <row r="193" spans="2:25" x14ac:dyDescent="0.35">
      <c r="B193" s="47" t="s">
        <v>400</v>
      </c>
      <c r="C193" s="53" t="s">
        <v>2238</v>
      </c>
      <c r="D193" s="49" t="s">
        <v>401</v>
      </c>
      <c r="E193" s="20"/>
      <c r="F193" s="20"/>
      <c r="G193" s="20">
        <v>3</v>
      </c>
      <c r="H193" s="20"/>
      <c r="I193" s="20"/>
      <c r="J193" s="20"/>
      <c r="K193" s="20"/>
      <c r="L193" s="20"/>
      <c r="M193" s="20"/>
      <c r="N193" s="20"/>
      <c r="O193" s="20"/>
      <c r="P193" s="20"/>
      <c r="Q193" s="20"/>
      <c r="R193" s="20"/>
      <c r="S193" s="20"/>
      <c r="T193" s="20"/>
      <c r="U193" s="20"/>
      <c r="V193" s="20"/>
      <c r="W193" s="20"/>
      <c r="X193" s="20">
        <v>1</v>
      </c>
      <c r="Y193" s="21"/>
    </row>
    <row r="194" spans="2:25" x14ac:dyDescent="0.35">
      <c r="B194" s="47" t="s">
        <v>402</v>
      </c>
      <c r="C194" s="53" t="s">
        <v>2238</v>
      </c>
      <c r="D194" s="49" t="s">
        <v>403</v>
      </c>
      <c r="E194" s="20"/>
      <c r="F194" s="20"/>
      <c r="G194" s="20">
        <v>1</v>
      </c>
      <c r="H194" s="20"/>
      <c r="I194" s="20"/>
      <c r="J194" s="20"/>
      <c r="K194" s="20"/>
      <c r="L194" s="20"/>
      <c r="M194" s="20"/>
      <c r="N194" s="20"/>
      <c r="O194" s="20"/>
      <c r="P194" s="20"/>
      <c r="Q194" s="20"/>
      <c r="R194" s="20"/>
      <c r="S194" s="20"/>
      <c r="T194" s="20"/>
      <c r="U194" s="20"/>
      <c r="V194" s="20"/>
      <c r="W194" s="20"/>
      <c r="X194" s="20"/>
      <c r="Y194" s="21"/>
    </row>
    <row r="195" spans="2:25" x14ac:dyDescent="0.35">
      <c r="B195" s="47" t="s">
        <v>404</v>
      </c>
      <c r="C195" s="53" t="s">
        <v>2238</v>
      </c>
      <c r="D195" s="49" t="s">
        <v>405</v>
      </c>
      <c r="E195" s="20"/>
      <c r="F195" s="20"/>
      <c r="G195" s="20"/>
      <c r="H195" s="20"/>
      <c r="I195" s="20"/>
      <c r="J195" s="20"/>
      <c r="K195" s="20"/>
      <c r="L195" s="20"/>
      <c r="M195" s="20">
        <v>2</v>
      </c>
      <c r="N195" s="20"/>
      <c r="O195" s="20"/>
      <c r="P195" s="20"/>
      <c r="Q195" s="20"/>
      <c r="R195" s="20"/>
      <c r="S195" s="20"/>
      <c r="T195" s="20"/>
      <c r="U195" s="20"/>
      <c r="V195" s="20"/>
      <c r="W195" s="20"/>
      <c r="X195" s="20"/>
      <c r="Y195" s="21"/>
    </row>
    <row r="196" spans="2:25" x14ac:dyDescent="0.35">
      <c r="B196" s="47" t="s">
        <v>406</v>
      </c>
      <c r="C196" s="53" t="s">
        <v>2238</v>
      </c>
      <c r="D196" s="49" t="s">
        <v>407</v>
      </c>
      <c r="E196" s="20"/>
      <c r="F196" s="20"/>
      <c r="G196" s="20"/>
      <c r="H196" s="20"/>
      <c r="I196" s="20"/>
      <c r="J196" s="20"/>
      <c r="K196" s="20"/>
      <c r="L196" s="20"/>
      <c r="M196" s="20"/>
      <c r="N196" s="20"/>
      <c r="O196" s="20">
        <v>1</v>
      </c>
      <c r="P196" s="20"/>
      <c r="Q196" s="20"/>
      <c r="R196" s="20"/>
      <c r="S196" s="20"/>
      <c r="T196" s="20"/>
      <c r="U196" s="20"/>
      <c r="V196" s="20"/>
      <c r="W196" s="20"/>
      <c r="X196" s="20"/>
      <c r="Y196" s="21"/>
    </row>
    <row r="197" spans="2:25" x14ac:dyDescent="0.35">
      <c r="B197" s="47" t="s">
        <v>408</v>
      </c>
      <c r="C197" s="53" t="s">
        <v>2238</v>
      </c>
      <c r="D197" s="49" t="s">
        <v>409</v>
      </c>
      <c r="E197" s="20"/>
      <c r="F197" s="20"/>
      <c r="G197" s="20"/>
      <c r="H197" s="20"/>
      <c r="I197" s="20"/>
      <c r="J197" s="20"/>
      <c r="K197" s="20"/>
      <c r="L197" s="20"/>
      <c r="M197" s="20">
        <v>1</v>
      </c>
      <c r="N197" s="20"/>
      <c r="O197" s="20"/>
      <c r="P197" s="20"/>
      <c r="Q197" s="20"/>
      <c r="R197" s="20"/>
      <c r="S197" s="20"/>
      <c r="T197" s="20"/>
      <c r="U197" s="20"/>
      <c r="V197" s="20"/>
      <c r="W197" s="20"/>
      <c r="X197" s="20"/>
      <c r="Y197" s="21"/>
    </row>
    <row r="198" spans="2:25" x14ac:dyDescent="0.35">
      <c r="B198" s="47" t="s">
        <v>410</v>
      </c>
      <c r="C198" s="53" t="s">
        <v>2238</v>
      </c>
      <c r="D198" s="49" t="s">
        <v>411</v>
      </c>
      <c r="E198" s="20"/>
      <c r="F198" s="20"/>
      <c r="G198" s="20">
        <v>1</v>
      </c>
      <c r="H198" s="20"/>
      <c r="I198" s="20"/>
      <c r="J198" s="20"/>
      <c r="K198" s="20"/>
      <c r="L198" s="20"/>
      <c r="M198" s="20"/>
      <c r="N198" s="20">
        <v>1</v>
      </c>
      <c r="O198" s="20"/>
      <c r="P198" s="20"/>
      <c r="Q198" s="20"/>
      <c r="R198" s="20"/>
      <c r="S198" s="20"/>
      <c r="T198" s="20"/>
      <c r="U198" s="20"/>
      <c r="V198" s="20"/>
      <c r="W198" s="20"/>
      <c r="X198" s="20"/>
      <c r="Y198" s="21"/>
    </row>
    <row r="199" spans="2:25" x14ac:dyDescent="0.35">
      <c r="B199" s="47" t="s">
        <v>412</v>
      </c>
      <c r="C199" s="53" t="s">
        <v>2238</v>
      </c>
      <c r="D199" s="49" t="s">
        <v>413</v>
      </c>
      <c r="E199" s="20"/>
      <c r="F199" s="20"/>
      <c r="G199" s="20"/>
      <c r="H199" s="20"/>
      <c r="I199" s="20"/>
      <c r="J199" s="20"/>
      <c r="K199" s="20"/>
      <c r="L199" s="20"/>
      <c r="M199" s="20"/>
      <c r="N199" s="20"/>
      <c r="O199" s="20">
        <v>1</v>
      </c>
      <c r="P199" s="20"/>
      <c r="Q199" s="20"/>
      <c r="R199" s="20"/>
      <c r="S199" s="20"/>
      <c r="T199" s="20"/>
      <c r="U199" s="20"/>
      <c r="V199" s="20"/>
      <c r="W199" s="20"/>
      <c r="X199" s="20"/>
      <c r="Y199" s="21"/>
    </row>
    <row r="200" spans="2:25" x14ac:dyDescent="0.35">
      <c r="B200" s="47" t="s">
        <v>414</v>
      </c>
      <c r="C200" s="53" t="s">
        <v>2238</v>
      </c>
      <c r="D200" s="49" t="s">
        <v>415</v>
      </c>
      <c r="E200" s="20"/>
      <c r="F200" s="20"/>
      <c r="G200" s="20">
        <v>1</v>
      </c>
      <c r="H200" s="20"/>
      <c r="I200" s="20"/>
      <c r="J200" s="20"/>
      <c r="K200" s="20"/>
      <c r="L200" s="20"/>
      <c r="M200" s="20">
        <v>2</v>
      </c>
      <c r="N200" s="20"/>
      <c r="O200" s="20"/>
      <c r="P200" s="20"/>
      <c r="Q200" s="20"/>
      <c r="R200" s="20"/>
      <c r="S200" s="20"/>
      <c r="T200" s="20"/>
      <c r="U200" s="20"/>
      <c r="V200" s="20"/>
      <c r="W200" s="20"/>
      <c r="X200" s="20"/>
      <c r="Y200" s="21"/>
    </row>
    <row r="201" spans="2:25" x14ac:dyDescent="0.35">
      <c r="B201" s="47" t="s">
        <v>416</v>
      </c>
      <c r="C201" s="53" t="s">
        <v>2238</v>
      </c>
      <c r="D201" s="49" t="s">
        <v>417</v>
      </c>
      <c r="E201" s="20"/>
      <c r="F201" s="20"/>
      <c r="G201" s="20"/>
      <c r="H201" s="20"/>
      <c r="I201" s="20"/>
      <c r="J201" s="20"/>
      <c r="K201" s="20"/>
      <c r="L201" s="20"/>
      <c r="M201" s="20">
        <v>1</v>
      </c>
      <c r="N201" s="20"/>
      <c r="O201" s="20"/>
      <c r="P201" s="20"/>
      <c r="Q201" s="20"/>
      <c r="R201" s="20"/>
      <c r="S201" s="20"/>
      <c r="T201" s="20"/>
      <c r="U201" s="20"/>
      <c r="V201" s="20"/>
      <c r="W201" s="20"/>
      <c r="X201" s="20"/>
      <c r="Y201" s="21"/>
    </row>
    <row r="202" spans="2:25" x14ac:dyDescent="0.35">
      <c r="B202" s="47" t="s">
        <v>418</v>
      </c>
      <c r="C202" s="53" t="s">
        <v>2238</v>
      </c>
      <c r="D202" s="49" t="s">
        <v>419</v>
      </c>
      <c r="E202" s="20"/>
      <c r="F202" s="20"/>
      <c r="G202" s="20">
        <v>4</v>
      </c>
      <c r="H202" s="20"/>
      <c r="I202" s="20"/>
      <c r="J202" s="20"/>
      <c r="K202" s="20"/>
      <c r="L202" s="20"/>
      <c r="M202" s="20"/>
      <c r="N202" s="20"/>
      <c r="O202" s="20"/>
      <c r="P202" s="20"/>
      <c r="Q202" s="20"/>
      <c r="R202" s="20"/>
      <c r="S202" s="20"/>
      <c r="T202" s="20"/>
      <c r="U202" s="20"/>
      <c r="V202" s="20">
        <v>1</v>
      </c>
      <c r="W202" s="20"/>
      <c r="X202" s="20"/>
      <c r="Y202" s="21"/>
    </row>
    <row r="203" spans="2:25" x14ac:dyDescent="0.35">
      <c r="B203" s="47" t="s">
        <v>420</v>
      </c>
      <c r="C203" s="53" t="s">
        <v>2238</v>
      </c>
      <c r="D203" s="49" t="s">
        <v>421</v>
      </c>
      <c r="E203" s="20"/>
      <c r="F203" s="20"/>
      <c r="G203" s="20">
        <v>3</v>
      </c>
      <c r="H203" s="20"/>
      <c r="I203" s="20"/>
      <c r="J203" s="20"/>
      <c r="K203" s="20"/>
      <c r="L203" s="20"/>
      <c r="M203" s="20"/>
      <c r="N203" s="20">
        <v>1</v>
      </c>
      <c r="O203" s="20"/>
      <c r="P203" s="20"/>
      <c r="Q203" s="20"/>
      <c r="R203" s="20"/>
      <c r="S203" s="20"/>
      <c r="T203" s="20"/>
      <c r="U203" s="20"/>
      <c r="V203" s="20">
        <v>4</v>
      </c>
      <c r="W203" s="20"/>
      <c r="X203" s="20"/>
      <c r="Y203" s="21"/>
    </row>
    <row r="204" spans="2:25" x14ac:dyDescent="0.35">
      <c r="B204" s="47" t="s">
        <v>422</v>
      </c>
      <c r="C204" s="53" t="s">
        <v>2238</v>
      </c>
      <c r="D204" s="49" t="s">
        <v>423</v>
      </c>
      <c r="E204" s="20"/>
      <c r="F204" s="20"/>
      <c r="G204" s="20"/>
      <c r="H204" s="20"/>
      <c r="I204" s="20"/>
      <c r="J204" s="20"/>
      <c r="K204" s="20"/>
      <c r="L204" s="20"/>
      <c r="M204" s="20"/>
      <c r="N204" s="20"/>
      <c r="O204" s="20">
        <v>1</v>
      </c>
      <c r="P204" s="20"/>
      <c r="Q204" s="20"/>
      <c r="R204" s="20"/>
      <c r="S204" s="20"/>
      <c r="T204" s="20"/>
      <c r="U204" s="20"/>
      <c r="V204" s="20"/>
      <c r="W204" s="20"/>
      <c r="X204" s="20"/>
      <c r="Y204" s="21"/>
    </row>
    <row r="205" spans="2:25" x14ac:dyDescent="0.35">
      <c r="B205" s="47" t="s">
        <v>424</v>
      </c>
      <c r="C205" s="53" t="s">
        <v>2238</v>
      </c>
      <c r="D205" s="49" t="s">
        <v>425</v>
      </c>
      <c r="E205" s="20"/>
      <c r="F205" s="20"/>
      <c r="G205" s="20"/>
      <c r="H205" s="20"/>
      <c r="I205" s="20"/>
      <c r="J205" s="20"/>
      <c r="K205" s="20"/>
      <c r="L205" s="20"/>
      <c r="M205" s="20">
        <v>3</v>
      </c>
      <c r="N205" s="20"/>
      <c r="O205" s="20"/>
      <c r="P205" s="20"/>
      <c r="Q205" s="20"/>
      <c r="R205" s="20"/>
      <c r="S205" s="20"/>
      <c r="T205" s="20"/>
      <c r="U205" s="20"/>
      <c r="V205" s="20"/>
      <c r="W205" s="20"/>
      <c r="X205" s="20"/>
      <c r="Y205" s="21"/>
    </row>
    <row r="206" spans="2:25" x14ac:dyDescent="0.35">
      <c r="B206" s="47" t="s">
        <v>426</v>
      </c>
      <c r="C206" s="53" t="s">
        <v>2238</v>
      </c>
      <c r="D206" s="49" t="s">
        <v>427</v>
      </c>
      <c r="E206" s="20"/>
      <c r="F206" s="20"/>
      <c r="G206" s="20"/>
      <c r="H206" s="20"/>
      <c r="I206" s="20"/>
      <c r="J206" s="20"/>
      <c r="K206" s="20"/>
      <c r="L206" s="20"/>
      <c r="M206" s="20">
        <v>1</v>
      </c>
      <c r="N206" s="20"/>
      <c r="O206" s="20"/>
      <c r="P206" s="20"/>
      <c r="Q206" s="20"/>
      <c r="R206" s="20"/>
      <c r="S206" s="20"/>
      <c r="T206" s="20"/>
      <c r="U206" s="20"/>
      <c r="V206" s="20"/>
      <c r="W206" s="20"/>
      <c r="X206" s="20"/>
      <c r="Y206" s="21"/>
    </row>
    <row r="207" spans="2:25" x14ac:dyDescent="0.35">
      <c r="B207" s="47" t="s">
        <v>428</v>
      </c>
      <c r="C207" s="53" t="s">
        <v>2238</v>
      </c>
      <c r="D207" s="49" t="s">
        <v>429</v>
      </c>
      <c r="E207" s="20"/>
      <c r="F207" s="20">
        <v>1</v>
      </c>
      <c r="G207" s="20">
        <v>1</v>
      </c>
      <c r="H207" s="20"/>
      <c r="I207" s="20"/>
      <c r="J207" s="20">
        <v>1</v>
      </c>
      <c r="K207" s="20"/>
      <c r="L207" s="20"/>
      <c r="M207" s="20">
        <v>3</v>
      </c>
      <c r="N207" s="20"/>
      <c r="O207" s="20"/>
      <c r="P207" s="20">
        <v>1</v>
      </c>
      <c r="Q207" s="20">
        <v>1</v>
      </c>
      <c r="R207" s="20"/>
      <c r="S207" s="20"/>
      <c r="T207" s="20"/>
      <c r="U207" s="20"/>
      <c r="V207" s="20">
        <v>2</v>
      </c>
      <c r="W207" s="20"/>
      <c r="X207" s="20"/>
      <c r="Y207" s="21"/>
    </row>
    <row r="208" spans="2:25" x14ac:dyDescent="0.35">
      <c r="B208" s="47" t="s">
        <v>430</v>
      </c>
      <c r="C208" s="53" t="s">
        <v>2238</v>
      </c>
      <c r="D208" s="49" t="s">
        <v>431</v>
      </c>
      <c r="E208" s="20"/>
      <c r="F208" s="20"/>
      <c r="G208" s="20"/>
      <c r="H208" s="20"/>
      <c r="I208" s="20"/>
      <c r="J208" s="20"/>
      <c r="K208" s="20"/>
      <c r="L208" s="20"/>
      <c r="M208" s="20"/>
      <c r="N208" s="20"/>
      <c r="O208" s="20">
        <v>1</v>
      </c>
      <c r="P208" s="20"/>
      <c r="Q208" s="20"/>
      <c r="R208" s="20"/>
      <c r="S208" s="20"/>
      <c r="T208" s="20"/>
      <c r="U208" s="20"/>
      <c r="V208" s="20"/>
      <c r="W208" s="20"/>
      <c r="X208" s="20"/>
      <c r="Y208" s="21"/>
    </row>
    <row r="209" spans="2:25" x14ac:dyDescent="0.35">
      <c r="B209" s="47" t="s">
        <v>432</v>
      </c>
      <c r="C209" s="53" t="s">
        <v>2238</v>
      </c>
      <c r="D209" s="49" t="s">
        <v>433</v>
      </c>
      <c r="E209" s="20"/>
      <c r="F209" s="20"/>
      <c r="G209" s="20"/>
      <c r="H209" s="20"/>
      <c r="I209" s="20"/>
      <c r="J209" s="20"/>
      <c r="K209" s="20"/>
      <c r="L209" s="20"/>
      <c r="M209" s="20"/>
      <c r="N209" s="20"/>
      <c r="O209" s="20">
        <v>1</v>
      </c>
      <c r="P209" s="20"/>
      <c r="Q209" s="20"/>
      <c r="R209" s="20"/>
      <c r="S209" s="20"/>
      <c r="T209" s="20"/>
      <c r="U209" s="20"/>
      <c r="V209" s="20"/>
      <c r="W209" s="20"/>
      <c r="X209" s="20"/>
      <c r="Y209" s="21"/>
    </row>
    <row r="210" spans="2:25" x14ac:dyDescent="0.35">
      <c r="B210" s="47" t="s">
        <v>434</v>
      </c>
      <c r="C210" s="53" t="s">
        <v>2238</v>
      </c>
      <c r="D210" s="49" t="s">
        <v>435</v>
      </c>
      <c r="E210" s="20"/>
      <c r="F210" s="20"/>
      <c r="G210" s="20"/>
      <c r="H210" s="20"/>
      <c r="I210" s="20"/>
      <c r="J210" s="20"/>
      <c r="K210" s="20"/>
      <c r="L210" s="20"/>
      <c r="M210" s="20"/>
      <c r="N210" s="20"/>
      <c r="O210" s="20">
        <v>1</v>
      </c>
      <c r="P210" s="20"/>
      <c r="Q210" s="20"/>
      <c r="R210" s="20"/>
      <c r="S210" s="20"/>
      <c r="T210" s="20"/>
      <c r="U210" s="20"/>
      <c r="V210" s="20"/>
      <c r="W210" s="20"/>
      <c r="X210" s="20"/>
      <c r="Y210" s="21"/>
    </row>
    <row r="211" spans="2:25" x14ac:dyDescent="0.35">
      <c r="B211" s="47" t="s">
        <v>436</v>
      </c>
      <c r="C211" s="53" t="s">
        <v>2238</v>
      </c>
      <c r="D211" s="49" t="s">
        <v>437</v>
      </c>
      <c r="E211" s="20"/>
      <c r="F211" s="20"/>
      <c r="G211" s="20"/>
      <c r="H211" s="20"/>
      <c r="I211" s="20"/>
      <c r="J211" s="20"/>
      <c r="K211" s="20"/>
      <c r="L211" s="20"/>
      <c r="M211" s="20">
        <v>1</v>
      </c>
      <c r="N211" s="20"/>
      <c r="O211" s="20"/>
      <c r="P211" s="20"/>
      <c r="Q211" s="20"/>
      <c r="R211" s="20"/>
      <c r="S211" s="20"/>
      <c r="T211" s="20"/>
      <c r="U211" s="20"/>
      <c r="V211" s="20"/>
      <c r="W211" s="20"/>
      <c r="X211" s="20"/>
      <c r="Y211" s="21"/>
    </row>
    <row r="212" spans="2:25" x14ac:dyDescent="0.35">
      <c r="B212" s="47" t="s">
        <v>438</v>
      </c>
      <c r="C212" s="53" t="s">
        <v>2238</v>
      </c>
      <c r="D212" s="49" t="s">
        <v>439</v>
      </c>
      <c r="E212" s="20"/>
      <c r="F212" s="20"/>
      <c r="G212" s="20"/>
      <c r="H212" s="20"/>
      <c r="I212" s="20"/>
      <c r="J212" s="20"/>
      <c r="K212" s="20"/>
      <c r="L212" s="20">
        <v>1</v>
      </c>
      <c r="M212" s="20">
        <v>2</v>
      </c>
      <c r="N212" s="20"/>
      <c r="O212" s="20"/>
      <c r="P212" s="20"/>
      <c r="Q212" s="20"/>
      <c r="R212" s="20"/>
      <c r="S212" s="20"/>
      <c r="T212" s="20"/>
      <c r="U212" s="20"/>
      <c r="V212" s="20"/>
      <c r="W212" s="20"/>
      <c r="X212" s="20"/>
      <c r="Y212" s="21"/>
    </row>
    <row r="213" spans="2:25" x14ac:dyDescent="0.35">
      <c r="B213" s="47" t="s">
        <v>440</v>
      </c>
      <c r="C213" s="53" t="s">
        <v>2238</v>
      </c>
      <c r="D213" s="49" t="s">
        <v>441</v>
      </c>
      <c r="E213" s="20"/>
      <c r="F213" s="20"/>
      <c r="G213" s="20">
        <v>5</v>
      </c>
      <c r="H213" s="20"/>
      <c r="I213" s="20"/>
      <c r="J213" s="20"/>
      <c r="K213" s="20"/>
      <c r="L213" s="20"/>
      <c r="M213" s="20">
        <v>2</v>
      </c>
      <c r="N213" s="20">
        <v>1</v>
      </c>
      <c r="O213" s="20"/>
      <c r="P213" s="20"/>
      <c r="Q213" s="20"/>
      <c r="R213" s="20"/>
      <c r="S213" s="20"/>
      <c r="T213" s="20"/>
      <c r="U213" s="20">
        <v>1</v>
      </c>
      <c r="V213" s="20">
        <v>2</v>
      </c>
      <c r="W213" s="20"/>
      <c r="X213" s="20">
        <v>1</v>
      </c>
      <c r="Y213" s="21"/>
    </row>
    <row r="214" spans="2:25" x14ac:dyDescent="0.35">
      <c r="B214" s="47" t="s">
        <v>442</v>
      </c>
      <c r="C214" s="53" t="s">
        <v>2238</v>
      </c>
      <c r="D214" s="49" t="s">
        <v>443</v>
      </c>
      <c r="E214" s="20"/>
      <c r="F214" s="20">
        <v>1</v>
      </c>
      <c r="G214" s="20"/>
      <c r="H214" s="20"/>
      <c r="I214" s="20"/>
      <c r="J214" s="20">
        <v>1</v>
      </c>
      <c r="K214" s="20"/>
      <c r="L214" s="20"/>
      <c r="M214" s="20">
        <v>1</v>
      </c>
      <c r="N214" s="20">
        <v>1</v>
      </c>
      <c r="O214" s="20"/>
      <c r="P214" s="20"/>
      <c r="Q214" s="20"/>
      <c r="R214" s="20"/>
      <c r="S214" s="20"/>
      <c r="T214" s="20"/>
      <c r="U214" s="20">
        <v>1</v>
      </c>
      <c r="V214" s="20">
        <v>1</v>
      </c>
      <c r="W214" s="20"/>
      <c r="X214" s="20"/>
      <c r="Y214" s="21"/>
    </row>
    <row r="215" spans="2:25" x14ac:dyDescent="0.35">
      <c r="B215" s="47" t="s">
        <v>444</v>
      </c>
      <c r="C215" s="53" t="s">
        <v>2238</v>
      </c>
      <c r="D215" s="49" t="s">
        <v>445</v>
      </c>
      <c r="E215" s="20"/>
      <c r="F215" s="20"/>
      <c r="G215" s="20"/>
      <c r="H215" s="20"/>
      <c r="I215" s="20"/>
      <c r="J215" s="20"/>
      <c r="K215" s="20"/>
      <c r="L215" s="20"/>
      <c r="M215" s="20"/>
      <c r="N215" s="20"/>
      <c r="O215" s="20">
        <v>1</v>
      </c>
      <c r="P215" s="20"/>
      <c r="Q215" s="20"/>
      <c r="R215" s="20"/>
      <c r="S215" s="20"/>
      <c r="T215" s="20"/>
      <c r="U215" s="20"/>
      <c r="V215" s="20"/>
      <c r="W215" s="20"/>
      <c r="X215" s="20"/>
      <c r="Y215" s="21"/>
    </row>
    <row r="216" spans="2:25" x14ac:dyDescent="0.35">
      <c r="B216" s="47" t="s">
        <v>446</v>
      </c>
      <c r="C216" s="53" t="s">
        <v>2238</v>
      </c>
      <c r="D216" s="49" t="s">
        <v>447</v>
      </c>
      <c r="E216" s="20"/>
      <c r="F216" s="20"/>
      <c r="G216" s="20"/>
      <c r="H216" s="20"/>
      <c r="I216" s="20"/>
      <c r="J216" s="20"/>
      <c r="K216" s="20"/>
      <c r="L216" s="20"/>
      <c r="M216" s="20"/>
      <c r="N216" s="20"/>
      <c r="O216" s="20">
        <v>1</v>
      </c>
      <c r="P216" s="20"/>
      <c r="Q216" s="20"/>
      <c r="R216" s="20"/>
      <c r="S216" s="20"/>
      <c r="T216" s="20"/>
      <c r="U216" s="20"/>
      <c r="V216" s="20"/>
      <c r="W216" s="20"/>
      <c r="X216" s="20"/>
      <c r="Y216" s="21"/>
    </row>
    <row r="217" spans="2:25" x14ac:dyDescent="0.35">
      <c r="B217" s="47" t="s">
        <v>448</v>
      </c>
      <c r="C217" s="53" t="s">
        <v>2238</v>
      </c>
      <c r="D217" s="49" t="s">
        <v>449</v>
      </c>
      <c r="E217" s="20"/>
      <c r="F217" s="20"/>
      <c r="G217" s="20"/>
      <c r="H217" s="20"/>
      <c r="I217" s="20"/>
      <c r="J217" s="20"/>
      <c r="K217" s="20"/>
      <c r="L217" s="20"/>
      <c r="M217" s="20"/>
      <c r="N217" s="20"/>
      <c r="O217" s="20">
        <v>1</v>
      </c>
      <c r="P217" s="20"/>
      <c r="Q217" s="20"/>
      <c r="R217" s="20"/>
      <c r="S217" s="20"/>
      <c r="T217" s="20"/>
      <c r="U217" s="20"/>
      <c r="V217" s="20"/>
      <c r="W217" s="20"/>
      <c r="X217" s="20"/>
      <c r="Y217" s="21"/>
    </row>
    <row r="218" spans="2:25" x14ac:dyDescent="0.35">
      <c r="B218" s="47" t="s">
        <v>450</v>
      </c>
      <c r="C218" s="53" t="s">
        <v>2238</v>
      </c>
      <c r="D218" s="49" t="s">
        <v>451</v>
      </c>
      <c r="E218" s="20"/>
      <c r="F218" s="20"/>
      <c r="G218" s="20">
        <v>1</v>
      </c>
      <c r="H218" s="20"/>
      <c r="I218" s="20"/>
      <c r="J218" s="20"/>
      <c r="K218" s="20"/>
      <c r="L218" s="20"/>
      <c r="M218" s="20"/>
      <c r="N218" s="20"/>
      <c r="O218" s="20"/>
      <c r="P218" s="20"/>
      <c r="Q218" s="20"/>
      <c r="R218" s="20"/>
      <c r="S218" s="20"/>
      <c r="T218" s="20"/>
      <c r="U218" s="20"/>
      <c r="V218" s="20"/>
      <c r="W218" s="20"/>
      <c r="X218" s="20"/>
      <c r="Y218" s="21"/>
    </row>
    <row r="219" spans="2:25" x14ac:dyDescent="0.35">
      <c r="B219" s="47" t="s">
        <v>452</v>
      </c>
      <c r="C219" s="53" t="s">
        <v>2238</v>
      </c>
      <c r="D219" s="49" t="s">
        <v>453</v>
      </c>
      <c r="E219" s="20"/>
      <c r="F219" s="20"/>
      <c r="G219" s="20"/>
      <c r="H219" s="20"/>
      <c r="I219" s="20"/>
      <c r="J219" s="20"/>
      <c r="K219" s="20"/>
      <c r="L219" s="20"/>
      <c r="M219" s="20"/>
      <c r="N219" s="20"/>
      <c r="O219" s="20">
        <v>1</v>
      </c>
      <c r="P219" s="20"/>
      <c r="Q219" s="20"/>
      <c r="R219" s="20"/>
      <c r="S219" s="20"/>
      <c r="T219" s="20"/>
      <c r="U219" s="20"/>
      <c r="V219" s="20"/>
      <c r="W219" s="20"/>
      <c r="X219" s="20"/>
      <c r="Y219" s="21"/>
    </row>
    <row r="220" spans="2:25" x14ac:dyDescent="0.35">
      <c r="B220" s="47" t="s">
        <v>454</v>
      </c>
      <c r="C220" s="53" t="s">
        <v>2238</v>
      </c>
      <c r="D220" s="49" t="s">
        <v>455</v>
      </c>
      <c r="E220" s="20"/>
      <c r="F220" s="20"/>
      <c r="G220" s="20"/>
      <c r="H220" s="20"/>
      <c r="I220" s="20"/>
      <c r="J220" s="20"/>
      <c r="K220" s="20"/>
      <c r="L220" s="20"/>
      <c r="M220" s="20"/>
      <c r="N220" s="20"/>
      <c r="O220" s="20">
        <v>1</v>
      </c>
      <c r="P220" s="20"/>
      <c r="Q220" s="20"/>
      <c r="R220" s="20"/>
      <c r="S220" s="20"/>
      <c r="T220" s="20"/>
      <c r="U220" s="20"/>
      <c r="V220" s="20"/>
      <c r="W220" s="20"/>
      <c r="X220" s="20"/>
      <c r="Y220" s="21"/>
    </row>
    <row r="221" spans="2:25" x14ac:dyDescent="0.35">
      <c r="B221" s="47" t="s">
        <v>456</v>
      </c>
      <c r="C221" s="53" t="s">
        <v>2238</v>
      </c>
      <c r="D221" s="49" t="s">
        <v>457</v>
      </c>
      <c r="E221" s="20"/>
      <c r="F221" s="20"/>
      <c r="G221" s="20"/>
      <c r="H221" s="20"/>
      <c r="I221" s="20"/>
      <c r="J221" s="20"/>
      <c r="K221" s="20"/>
      <c r="L221" s="20"/>
      <c r="M221" s="20"/>
      <c r="N221" s="20"/>
      <c r="O221" s="20">
        <v>1</v>
      </c>
      <c r="P221" s="20"/>
      <c r="Q221" s="20"/>
      <c r="R221" s="20"/>
      <c r="S221" s="20"/>
      <c r="T221" s="20"/>
      <c r="U221" s="20"/>
      <c r="V221" s="20"/>
      <c r="W221" s="20"/>
      <c r="X221" s="20"/>
      <c r="Y221" s="21"/>
    </row>
    <row r="222" spans="2:25" x14ac:dyDescent="0.35">
      <c r="B222" s="47" t="s">
        <v>458</v>
      </c>
      <c r="C222" s="53" t="s">
        <v>2238</v>
      </c>
      <c r="D222" s="49" t="s">
        <v>459</v>
      </c>
      <c r="E222" s="20"/>
      <c r="F222" s="20"/>
      <c r="G222" s="20"/>
      <c r="H222" s="20"/>
      <c r="I222" s="20"/>
      <c r="J222" s="20"/>
      <c r="K222" s="20"/>
      <c r="L222" s="20"/>
      <c r="M222" s="20"/>
      <c r="N222" s="20"/>
      <c r="O222" s="20">
        <v>1</v>
      </c>
      <c r="P222" s="20"/>
      <c r="Q222" s="20"/>
      <c r="R222" s="20"/>
      <c r="S222" s="20"/>
      <c r="T222" s="20"/>
      <c r="U222" s="20"/>
      <c r="V222" s="20"/>
      <c r="W222" s="20"/>
      <c r="X222" s="20"/>
      <c r="Y222" s="21"/>
    </row>
    <row r="223" spans="2:25" x14ac:dyDescent="0.35">
      <c r="B223" s="47" t="s">
        <v>460</v>
      </c>
      <c r="C223" s="53" t="s">
        <v>2238</v>
      </c>
      <c r="D223" s="49" t="s">
        <v>461</v>
      </c>
      <c r="E223" s="20"/>
      <c r="F223" s="20"/>
      <c r="G223" s="20"/>
      <c r="H223" s="20"/>
      <c r="I223" s="20"/>
      <c r="J223" s="20"/>
      <c r="K223" s="20"/>
      <c r="L223" s="20"/>
      <c r="M223" s="20"/>
      <c r="N223" s="20">
        <v>1</v>
      </c>
      <c r="O223" s="20"/>
      <c r="P223" s="20"/>
      <c r="Q223" s="20"/>
      <c r="R223" s="20"/>
      <c r="S223" s="20"/>
      <c r="T223" s="20"/>
      <c r="U223" s="20"/>
      <c r="V223" s="20"/>
      <c r="W223" s="20"/>
      <c r="X223" s="20"/>
      <c r="Y223" s="21"/>
    </row>
    <row r="224" spans="2:25" x14ac:dyDescent="0.35">
      <c r="B224" s="47" t="s">
        <v>462</v>
      </c>
      <c r="C224" s="53" t="s">
        <v>2238</v>
      </c>
      <c r="D224" s="49" t="s">
        <v>463</v>
      </c>
      <c r="E224" s="20"/>
      <c r="F224" s="20">
        <v>1</v>
      </c>
      <c r="G224" s="20">
        <v>2</v>
      </c>
      <c r="H224" s="20"/>
      <c r="I224" s="20"/>
      <c r="J224" s="20"/>
      <c r="K224" s="20"/>
      <c r="L224" s="20"/>
      <c r="M224" s="20">
        <v>13</v>
      </c>
      <c r="N224" s="20">
        <v>1</v>
      </c>
      <c r="O224" s="20"/>
      <c r="P224" s="20"/>
      <c r="Q224" s="20"/>
      <c r="R224" s="20">
        <v>1</v>
      </c>
      <c r="S224" s="20"/>
      <c r="T224" s="20"/>
      <c r="U224" s="20"/>
      <c r="V224" s="20">
        <v>1</v>
      </c>
      <c r="W224" s="20"/>
      <c r="X224" s="20"/>
      <c r="Y224" s="21"/>
    </row>
    <row r="225" spans="2:25" x14ac:dyDescent="0.35">
      <c r="B225" s="47" t="s">
        <v>464</v>
      </c>
      <c r="C225" s="53" t="s">
        <v>2238</v>
      </c>
      <c r="D225" s="49" t="s">
        <v>465</v>
      </c>
      <c r="E225" s="20"/>
      <c r="F225" s="20"/>
      <c r="G225" s="20"/>
      <c r="H225" s="20"/>
      <c r="I225" s="20"/>
      <c r="J225" s="20"/>
      <c r="K225" s="20"/>
      <c r="L225" s="20"/>
      <c r="M225" s="20"/>
      <c r="N225" s="20"/>
      <c r="O225" s="20">
        <v>1</v>
      </c>
      <c r="P225" s="20"/>
      <c r="Q225" s="20"/>
      <c r="R225" s="20"/>
      <c r="S225" s="20"/>
      <c r="T225" s="20"/>
      <c r="U225" s="20"/>
      <c r="V225" s="20"/>
      <c r="W225" s="20"/>
      <c r="X225" s="20"/>
      <c r="Y225" s="21"/>
    </row>
    <row r="226" spans="2:25" x14ac:dyDescent="0.35">
      <c r="B226" s="47" t="s">
        <v>466</v>
      </c>
      <c r="C226" s="53" t="s">
        <v>2238</v>
      </c>
      <c r="D226" s="49" t="s">
        <v>467</v>
      </c>
      <c r="E226" s="20"/>
      <c r="F226" s="20"/>
      <c r="G226" s="20"/>
      <c r="H226" s="20"/>
      <c r="I226" s="20"/>
      <c r="J226" s="20"/>
      <c r="K226" s="20"/>
      <c r="L226" s="20"/>
      <c r="M226" s="20"/>
      <c r="N226" s="20"/>
      <c r="O226" s="20">
        <v>1</v>
      </c>
      <c r="P226" s="20"/>
      <c r="Q226" s="20"/>
      <c r="R226" s="20"/>
      <c r="S226" s="20"/>
      <c r="T226" s="20"/>
      <c r="U226" s="20"/>
      <c r="V226" s="20"/>
      <c r="W226" s="20"/>
      <c r="X226" s="20"/>
      <c r="Y226" s="21"/>
    </row>
    <row r="227" spans="2:25" x14ac:dyDescent="0.35">
      <c r="B227" s="47" t="s">
        <v>468</v>
      </c>
      <c r="C227" s="53" t="s">
        <v>2238</v>
      </c>
      <c r="D227" s="49" t="s">
        <v>469</v>
      </c>
      <c r="E227" s="20"/>
      <c r="F227" s="20"/>
      <c r="G227" s="20"/>
      <c r="H227" s="20"/>
      <c r="I227" s="20"/>
      <c r="J227" s="20"/>
      <c r="K227" s="20"/>
      <c r="L227" s="20"/>
      <c r="M227" s="20"/>
      <c r="N227" s="20"/>
      <c r="O227" s="20">
        <v>1</v>
      </c>
      <c r="P227" s="20"/>
      <c r="Q227" s="20"/>
      <c r="R227" s="20"/>
      <c r="S227" s="20"/>
      <c r="T227" s="20"/>
      <c r="U227" s="20"/>
      <c r="V227" s="20"/>
      <c r="W227" s="20"/>
      <c r="X227" s="20"/>
      <c r="Y227" s="21"/>
    </row>
    <row r="228" spans="2:25" x14ac:dyDescent="0.35">
      <c r="B228" s="47" t="s">
        <v>470</v>
      </c>
      <c r="C228" s="53" t="s">
        <v>2238</v>
      </c>
      <c r="D228" s="49" t="s">
        <v>471</v>
      </c>
      <c r="E228" s="20"/>
      <c r="F228" s="20"/>
      <c r="G228" s="20">
        <v>1</v>
      </c>
      <c r="H228" s="20"/>
      <c r="I228" s="20"/>
      <c r="J228" s="20"/>
      <c r="K228" s="20"/>
      <c r="L228" s="20"/>
      <c r="M228" s="20">
        <v>1</v>
      </c>
      <c r="N228" s="20">
        <v>1</v>
      </c>
      <c r="O228" s="20"/>
      <c r="P228" s="20"/>
      <c r="Q228" s="20"/>
      <c r="R228" s="20"/>
      <c r="S228" s="20"/>
      <c r="T228" s="20"/>
      <c r="U228" s="20"/>
      <c r="V228" s="20"/>
      <c r="W228" s="20"/>
      <c r="X228" s="20"/>
      <c r="Y228" s="21"/>
    </row>
    <row r="229" spans="2:25" x14ac:dyDescent="0.35">
      <c r="B229" s="47" t="s">
        <v>472</v>
      </c>
      <c r="C229" s="53" t="s">
        <v>2238</v>
      </c>
      <c r="D229" s="49" t="s">
        <v>473</v>
      </c>
      <c r="E229" s="20"/>
      <c r="F229" s="20"/>
      <c r="G229" s="20">
        <v>7</v>
      </c>
      <c r="H229" s="20"/>
      <c r="I229" s="20"/>
      <c r="J229" s="20"/>
      <c r="K229" s="20"/>
      <c r="L229" s="20"/>
      <c r="M229" s="20">
        <v>3</v>
      </c>
      <c r="N229" s="20"/>
      <c r="O229" s="20"/>
      <c r="P229" s="20"/>
      <c r="Q229" s="20"/>
      <c r="R229" s="20"/>
      <c r="S229" s="20"/>
      <c r="T229" s="20"/>
      <c r="U229" s="20"/>
      <c r="V229" s="20"/>
      <c r="W229" s="20"/>
      <c r="X229" s="20"/>
      <c r="Y229" s="21"/>
    </row>
    <row r="230" spans="2:25" x14ac:dyDescent="0.35">
      <c r="B230" s="47" t="s">
        <v>474</v>
      </c>
      <c r="C230" s="53" t="s">
        <v>2238</v>
      </c>
      <c r="D230" s="49" t="s">
        <v>2422</v>
      </c>
      <c r="E230" s="20"/>
      <c r="F230" s="20"/>
      <c r="G230" s="20">
        <v>2</v>
      </c>
      <c r="H230" s="20"/>
      <c r="I230" s="20"/>
      <c r="J230" s="20"/>
      <c r="K230" s="20"/>
      <c r="L230" s="20"/>
      <c r="M230" s="20">
        <v>1</v>
      </c>
      <c r="N230" s="20"/>
      <c r="O230" s="20"/>
      <c r="P230" s="20"/>
      <c r="Q230" s="20">
        <v>1</v>
      </c>
      <c r="R230" s="20"/>
      <c r="S230" s="20"/>
      <c r="T230" s="20"/>
      <c r="U230" s="20"/>
      <c r="V230" s="20"/>
      <c r="W230" s="20"/>
      <c r="X230" s="20"/>
      <c r="Y230" s="21"/>
    </row>
    <row r="231" spans="2:25" x14ac:dyDescent="0.35">
      <c r="B231" s="47" t="s">
        <v>475</v>
      </c>
      <c r="C231" s="53" t="s">
        <v>2238</v>
      </c>
      <c r="D231" s="49" t="s">
        <v>476</v>
      </c>
      <c r="E231" s="20"/>
      <c r="F231" s="20"/>
      <c r="G231" s="20"/>
      <c r="H231" s="20"/>
      <c r="I231" s="20"/>
      <c r="J231" s="20"/>
      <c r="K231" s="20"/>
      <c r="L231" s="20"/>
      <c r="M231" s="20"/>
      <c r="N231" s="20"/>
      <c r="O231" s="20">
        <v>1</v>
      </c>
      <c r="P231" s="20"/>
      <c r="Q231" s="20"/>
      <c r="R231" s="20"/>
      <c r="S231" s="20"/>
      <c r="T231" s="20"/>
      <c r="U231" s="20"/>
      <c r="V231" s="20"/>
      <c r="W231" s="20"/>
      <c r="X231" s="20"/>
      <c r="Y231" s="21"/>
    </row>
    <row r="232" spans="2:25" x14ac:dyDescent="0.35">
      <c r="B232" s="47" t="s">
        <v>477</v>
      </c>
      <c r="C232" s="53" t="s">
        <v>2238</v>
      </c>
      <c r="D232" s="49" t="s">
        <v>478</v>
      </c>
      <c r="E232" s="20"/>
      <c r="F232" s="20"/>
      <c r="G232" s="20">
        <v>3</v>
      </c>
      <c r="H232" s="20"/>
      <c r="I232" s="20"/>
      <c r="J232" s="20"/>
      <c r="K232" s="20"/>
      <c r="L232" s="20"/>
      <c r="M232" s="20">
        <v>2</v>
      </c>
      <c r="N232" s="20">
        <v>1</v>
      </c>
      <c r="O232" s="20"/>
      <c r="P232" s="20">
        <v>1</v>
      </c>
      <c r="Q232" s="20"/>
      <c r="R232" s="20"/>
      <c r="S232" s="20"/>
      <c r="T232" s="20"/>
      <c r="U232" s="20"/>
      <c r="V232" s="20"/>
      <c r="W232" s="20"/>
      <c r="X232" s="20"/>
      <c r="Y232" s="21"/>
    </row>
    <row r="233" spans="2:25" x14ac:dyDescent="0.35">
      <c r="B233" s="47" t="s">
        <v>479</v>
      </c>
      <c r="C233" s="53" t="s">
        <v>2238</v>
      </c>
      <c r="D233" s="49" t="s">
        <v>480</v>
      </c>
      <c r="E233" s="20"/>
      <c r="F233" s="20"/>
      <c r="G233" s="20">
        <v>1</v>
      </c>
      <c r="H233" s="20"/>
      <c r="I233" s="20"/>
      <c r="J233" s="20"/>
      <c r="K233" s="20"/>
      <c r="L233" s="20"/>
      <c r="M233" s="20"/>
      <c r="N233" s="20"/>
      <c r="O233" s="20"/>
      <c r="P233" s="20"/>
      <c r="Q233" s="20"/>
      <c r="R233" s="20"/>
      <c r="S233" s="20"/>
      <c r="T233" s="20"/>
      <c r="U233" s="20"/>
      <c r="V233" s="20"/>
      <c r="W233" s="20"/>
      <c r="X233" s="20"/>
      <c r="Y233" s="21"/>
    </row>
    <row r="234" spans="2:25" x14ac:dyDescent="0.35">
      <c r="B234" s="47" t="s">
        <v>481</v>
      </c>
      <c r="C234" s="53" t="s">
        <v>2238</v>
      </c>
      <c r="D234" s="49" t="s">
        <v>482</v>
      </c>
      <c r="E234" s="20"/>
      <c r="F234" s="20"/>
      <c r="G234" s="20">
        <v>2</v>
      </c>
      <c r="H234" s="20"/>
      <c r="I234" s="20"/>
      <c r="J234" s="20"/>
      <c r="K234" s="20"/>
      <c r="L234" s="20"/>
      <c r="M234" s="20">
        <v>2</v>
      </c>
      <c r="N234" s="20">
        <v>3</v>
      </c>
      <c r="O234" s="20"/>
      <c r="P234" s="20"/>
      <c r="Q234" s="20"/>
      <c r="R234" s="20"/>
      <c r="S234" s="20"/>
      <c r="T234" s="20"/>
      <c r="U234" s="20">
        <v>1</v>
      </c>
      <c r="V234" s="20"/>
      <c r="W234" s="20"/>
      <c r="X234" s="20"/>
      <c r="Y234" s="21">
        <v>1</v>
      </c>
    </row>
    <row r="235" spans="2:25" x14ac:dyDescent="0.35">
      <c r="B235" s="47" t="s">
        <v>483</v>
      </c>
      <c r="C235" s="53" t="s">
        <v>2238</v>
      </c>
      <c r="D235" s="49" t="s">
        <v>484</v>
      </c>
      <c r="E235" s="20"/>
      <c r="F235" s="20"/>
      <c r="G235" s="20"/>
      <c r="H235" s="20"/>
      <c r="I235" s="20"/>
      <c r="J235" s="20"/>
      <c r="K235" s="20"/>
      <c r="L235" s="20"/>
      <c r="M235" s="20">
        <v>1</v>
      </c>
      <c r="N235" s="20"/>
      <c r="O235" s="20"/>
      <c r="P235" s="20"/>
      <c r="Q235" s="20"/>
      <c r="R235" s="20"/>
      <c r="S235" s="20"/>
      <c r="T235" s="20"/>
      <c r="U235" s="20"/>
      <c r="V235" s="20"/>
      <c r="W235" s="20"/>
      <c r="X235" s="20"/>
      <c r="Y235" s="21"/>
    </row>
    <row r="236" spans="2:25" x14ac:dyDescent="0.35">
      <c r="B236" s="47" t="s">
        <v>485</v>
      </c>
      <c r="C236" s="53" t="s">
        <v>2238</v>
      </c>
      <c r="D236" s="49" t="s">
        <v>486</v>
      </c>
      <c r="E236" s="20"/>
      <c r="F236" s="20"/>
      <c r="G236" s="20">
        <v>5</v>
      </c>
      <c r="H236" s="20"/>
      <c r="I236" s="20"/>
      <c r="J236" s="20"/>
      <c r="K236" s="20"/>
      <c r="L236" s="20"/>
      <c r="M236" s="20">
        <v>1</v>
      </c>
      <c r="N236" s="20">
        <v>1</v>
      </c>
      <c r="O236" s="20"/>
      <c r="P236" s="20"/>
      <c r="Q236" s="20"/>
      <c r="R236" s="20"/>
      <c r="S236" s="20"/>
      <c r="T236" s="20"/>
      <c r="U236" s="20"/>
      <c r="V236" s="20"/>
      <c r="W236" s="20"/>
      <c r="X236" s="20"/>
      <c r="Y236" s="21"/>
    </row>
    <row r="237" spans="2:25" x14ac:dyDescent="0.35">
      <c r="B237" s="47" t="s">
        <v>487</v>
      </c>
      <c r="C237" s="53" t="s">
        <v>2238</v>
      </c>
      <c r="D237" s="49" t="s">
        <v>488</v>
      </c>
      <c r="E237" s="20"/>
      <c r="F237" s="20"/>
      <c r="G237" s="20">
        <v>1</v>
      </c>
      <c r="H237" s="20"/>
      <c r="I237" s="20"/>
      <c r="J237" s="20"/>
      <c r="K237" s="20"/>
      <c r="L237" s="20"/>
      <c r="M237" s="20">
        <v>2</v>
      </c>
      <c r="N237" s="20"/>
      <c r="O237" s="20"/>
      <c r="P237" s="20">
        <v>1</v>
      </c>
      <c r="Q237" s="20"/>
      <c r="R237" s="20"/>
      <c r="S237" s="20"/>
      <c r="T237" s="20"/>
      <c r="U237" s="20"/>
      <c r="V237" s="20">
        <v>1</v>
      </c>
      <c r="W237" s="20"/>
      <c r="X237" s="20"/>
      <c r="Y237" s="21"/>
    </row>
    <row r="238" spans="2:25" x14ac:dyDescent="0.35">
      <c r="B238" s="47" t="s">
        <v>489</v>
      </c>
      <c r="C238" s="53" t="s">
        <v>2238</v>
      </c>
      <c r="D238" s="49" t="s">
        <v>490</v>
      </c>
      <c r="E238" s="20"/>
      <c r="F238" s="20"/>
      <c r="G238" s="20">
        <v>5</v>
      </c>
      <c r="H238" s="20">
        <v>1</v>
      </c>
      <c r="I238" s="20"/>
      <c r="J238" s="20"/>
      <c r="K238" s="20"/>
      <c r="L238" s="20"/>
      <c r="M238" s="20">
        <v>2</v>
      </c>
      <c r="N238" s="20">
        <v>2</v>
      </c>
      <c r="O238" s="20"/>
      <c r="P238" s="20"/>
      <c r="Q238" s="20"/>
      <c r="R238" s="20"/>
      <c r="S238" s="20"/>
      <c r="T238" s="20"/>
      <c r="U238" s="20"/>
      <c r="V238" s="20">
        <v>1</v>
      </c>
      <c r="W238" s="20"/>
      <c r="X238" s="20"/>
      <c r="Y238" s="21"/>
    </row>
    <row r="239" spans="2:25" x14ac:dyDescent="0.35">
      <c r="B239" s="47" t="s">
        <v>491</v>
      </c>
      <c r="C239" s="53" t="s">
        <v>2238</v>
      </c>
      <c r="D239" s="49" t="s">
        <v>492</v>
      </c>
      <c r="E239" s="20"/>
      <c r="F239" s="20"/>
      <c r="G239" s="20">
        <v>2</v>
      </c>
      <c r="H239" s="20">
        <v>1</v>
      </c>
      <c r="I239" s="20"/>
      <c r="J239" s="20"/>
      <c r="K239" s="20"/>
      <c r="L239" s="20"/>
      <c r="M239" s="20">
        <v>3</v>
      </c>
      <c r="N239" s="20">
        <v>1</v>
      </c>
      <c r="O239" s="20"/>
      <c r="P239" s="20"/>
      <c r="Q239" s="20"/>
      <c r="R239" s="20"/>
      <c r="S239" s="20"/>
      <c r="T239" s="20"/>
      <c r="U239" s="20"/>
      <c r="V239" s="20">
        <v>1</v>
      </c>
      <c r="W239" s="20"/>
      <c r="X239" s="20"/>
      <c r="Y239" s="21"/>
    </row>
    <row r="240" spans="2:25" x14ac:dyDescent="0.35">
      <c r="B240" s="47" t="s">
        <v>493</v>
      </c>
      <c r="C240" s="53" t="s">
        <v>2238</v>
      </c>
      <c r="D240" s="49" t="s">
        <v>494</v>
      </c>
      <c r="E240" s="20"/>
      <c r="F240" s="20"/>
      <c r="G240" s="20"/>
      <c r="H240" s="20"/>
      <c r="I240" s="20"/>
      <c r="J240" s="20"/>
      <c r="K240" s="20"/>
      <c r="L240" s="20"/>
      <c r="M240" s="20"/>
      <c r="N240" s="20"/>
      <c r="O240" s="20">
        <v>1</v>
      </c>
      <c r="P240" s="20"/>
      <c r="Q240" s="20"/>
      <c r="R240" s="20"/>
      <c r="S240" s="20"/>
      <c r="T240" s="20"/>
      <c r="U240" s="20"/>
      <c r="V240" s="20"/>
      <c r="W240" s="20"/>
      <c r="X240" s="20"/>
      <c r="Y240" s="21"/>
    </row>
    <row r="241" spans="2:25" x14ac:dyDescent="0.35">
      <c r="B241" s="47" t="s">
        <v>495</v>
      </c>
      <c r="C241" s="53" t="s">
        <v>2238</v>
      </c>
      <c r="D241" s="49" t="s">
        <v>496</v>
      </c>
      <c r="E241" s="20"/>
      <c r="F241" s="20"/>
      <c r="G241" s="20"/>
      <c r="H241" s="20"/>
      <c r="I241" s="20"/>
      <c r="J241" s="20"/>
      <c r="K241" s="20"/>
      <c r="L241" s="20">
        <v>1</v>
      </c>
      <c r="M241" s="20"/>
      <c r="N241" s="20"/>
      <c r="O241" s="20"/>
      <c r="P241" s="20"/>
      <c r="Q241" s="20"/>
      <c r="R241" s="20"/>
      <c r="S241" s="20"/>
      <c r="T241" s="20"/>
      <c r="U241" s="20">
        <v>1</v>
      </c>
      <c r="V241" s="20">
        <v>1</v>
      </c>
      <c r="W241" s="20"/>
      <c r="X241" s="20"/>
      <c r="Y241" s="21"/>
    </row>
    <row r="242" spans="2:25" x14ac:dyDescent="0.35">
      <c r="B242" s="47" t="s">
        <v>497</v>
      </c>
      <c r="C242" s="53" t="s">
        <v>2238</v>
      </c>
      <c r="D242" s="49" t="s">
        <v>498</v>
      </c>
      <c r="E242" s="20"/>
      <c r="F242" s="20"/>
      <c r="G242" s="20"/>
      <c r="H242" s="20"/>
      <c r="I242" s="20"/>
      <c r="J242" s="20"/>
      <c r="K242" s="20"/>
      <c r="L242" s="20"/>
      <c r="M242" s="20"/>
      <c r="N242" s="20"/>
      <c r="O242" s="20">
        <v>1</v>
      </c>
      <c r="P242" s="20"/>
      <c r="Q242" s="20"/>
      <c r="R242" s="20"/>
      <c r="S242" s="20"/>
      <c r="T242" s="20"/>
      <c r="U242" s="20"/>
      <c r="V242" s="20"/>
      <c r="W242" s="20"/>
      <c r="X242" s="20"/>
      <c r="Y242" s="21"/>
    </row>
    <row r="243" spans="2:25" x14ac:dyDescent="0.35">
      <c r="B243" s="47" t="s">
        <v>499</v>
      </c>
      <c r="C243" s="53" t="s">
        <v>2238</v>
      </c>
      <c r="D243" s="49" t="s">
        <v>500</v>
      </c>
      <c r="E243" s="20"/>
      <c r="F243" s="20"/>
      <c r="G243" s="20"/>
      <c r="H243" s="20"/>
      <c r="I243" s="20"/>
      <c r="J243" s="20"/>
      <c r="K243" s="20"/>
      <c r="L243" s="20"/>
      <c r="M243" s="20">
        <v>1</v>
      </c>
      <c r="N243" s="20"/>
      <c r="O243" s="20"/>
      <c r="P243" s="20"/>
      <c r="Q243" s="20"/>
      <c r="R243" s="20"/>
      <c r="S243" s="20"/>
      <c r="T243" s="20"/>
      <c r="U243" s="20"/>
      <c r="V243" s="20"/>
      <c r="W243" s="20"/>
      <c r="X243" s="20"/>
      <c r="Y243" s="21"/>
    </row>
    <row r="244" spans="2:25" x14ac:dyDescent="0.35">
      <c r="B244" s="47" t="s">
        <v>501</v>
      </c>
      <c r="C244" s="53" t="s">
        <v>2238</v>
      </c>
      <c r="D244" s="49" t="s">
        <v>502</v>
      </c>
      <c r="E244" s="20"/>
      <c r="F244" s="20">
        <v>3</v>
      </c>
      <c r="G244" s="20">
        <v>4</v>
      </c>
      <c r="H244" s="20"/>
      <c r="I244" s="20"/>
      <c r="J244" s="20"/>
      <c r="K244" s="20"/>
      <c r="L244" s="20">
        <v>1</v>
      </c>
      <c r="M244" s="20">
        <v>3</v>
      </c>
      <c r="N244" s="20">
        <v>2</v>
      </c>
      <c r="O244" s="20"/>
      <c r="P244" s="20"/>
      <c r="Q244" s="20"/>
      <c r="R244" s="20"/>
      <c r="S244" s="20"/>
      <c r="T244" s="20"/>
      <c r="U244" s="20"/>
      <c r="V244" s="20"/>
      <c r="W244" s="20"/>
      <c r="X244" s="20"/>
      <c r="Y244" s="21"/>
    </row>
    <row r="245" spans="2:25" x14ac:dyDescent="0.35">
      <c r="B245" s="47" t="s">
        <v>503</v>
      </c>
      <c r="C245" s="53" t="s">
        <v>2238</v>
      </c>
      <c r="D245" s="49" t="s">
        <v>504</v>
      </c>
      <c r="E245" s="20"/>
      <c r="F245" s="20"/>
      <c r="G245" s="20">
        <v>2</v>
      </c>
      <c r="H245" s="20"/>
      <c r="I245" s="20"/>
      <c r="J245" s="20"/>
      <c r="K245" s="20"/>
      <c r="L245" s="20"/>
      <c r="M245" s="20">
        <v>20</v>
      </c>
      <c r="N245" s="20"/>
      <c r="O245" s="20"/>
      <c r="P245" s="20"/>
      <c r="Q245" s="20"/>
      <c r="R245" s="20"/>
      <c r="S245" s="20"/>
      <c r="T245" s="20"/>
      <c r="U245" s="20"/>
      <c r="V245" s="20">
        <v>2</v>
      </c>
      <c r="W245" s="20"/>
      <c r="X245" s="20">
        <v>1</v>
      </c>
      <c r="Y245" s="21"/>
    </row>
    <row r="246" spans="2:25" x14ac:dyDescent="0.35">
      <c r="B246" s="47" t="s">
        <v>505</v>
      </c>
      <c r="C246" s="53" t="s">
        <v>2238</v>
      </c>
      <c r="D246" s="49" t="s">
        <v>506</v>
      </c>
      <c r="E246" s="20"/>
      <c r="F246" s="20"/>
      <c r="G246" s="20"/>
      <c r="H246" s="20"/>
      <c r="I246" s="20"/>
      <c r="J246" s="20"/>
      <c r="K246" s="20"/>
      <c r="L246" s="20"/>
      <c r="M246" s="20"/>
      <c r="N246" s="20"/>
      <c r="O246" s="20">
        <v>1</v>
      </c>
      <c r="P246" s="20"/>
      <c r="Q246" s="20"/>
      <c r="R246" s="20"/>
      <c r="S246" s="20"/>
      <c r="T246" s="20"/>
      <c r="U246" s="20"/>
      <c r="V246" s="20"/>
      <c r="W246" s="20"/>
      <c r="X246" s="20"/>
      <c r="Y246" s="21"/>
    </row>
    <row r="247" spans="2:25" x14ac:dyDescent="0.35">
      <c r="B247" s="47" t="s">
        <v>507</v>
      </c>
      <c r="C247" s="53" t="s">
        <v>2238</v>
      </c>
      <c r="D247" s="49" t="s">
        <v>508</v>
      </c>
      <c r="E247" s="20"/>
      <c r="F247" s="20"/>
      <c r="G247" s="20"/>
      <c r="H247" s="20"/>
      <c r="I247" s="20"/>
      <c r="J247" s="20"/>
      <c r="K247" s="20"/>
      <c r="L247" s="20"/>
      <c r="M247" s="20">
        <v>1</v>
      </c>
      <c r="N247" s="20"/>
      <c r="O247" s="20"/>
      <c r="P247" s="20"/>
      <c r="Q247" s="20"/>
      <c r="R247" s="20"/>
      <c r="S247" s="20"/>
      <c r="T247" s="20"/>
      <c r="U247" s="20"/>
      <c r="V247" s="20"/>
      <c r="W247" s="20"/>
      <c r="X247" s="20"/>
      <c r="Y247" s="21"/>
    </row>
    <row r="248" spans="2:25" x14ac:dyDescent="0.35">
      <c r="B248" s="47" t="s">
        <v>509</v>
      </c>
      <c r="C248" s="53" t="s">
        <v>2238</v>
      </c>
      <c r="D248" s="49" t="s">
        <v>510</v>
      </c>
      <c r="E248" s="20"/>
      <c r="F248" s="20"/>
      <c r="G248" s="20"/>
      <c r="H248" s="20"/>
      <c r="I248" s="20"/>
      <c r="J248" s="20"/>
      <c r="K248" s="20"/>
      <c r="L248" s="20"/>
      <c r="M248" s="20"/>
      <c r="N248" s="20"/>
      <c r="O248" s="20">
        <v>1</v>
      </c>
      <c r="P248" s="20"/>
      <c r="Q248" s="20"/>
      <c r="R248" s="20"/>
      <c r="S248" s="20"/>
      <c r="T248" s="20"/>
      <c r="U248" s="20"/>
      <c r="V248" s="20"/>
      <c r="W248" s="20"/>
      <c r="X248" s="20"/>
      <c r="Y248" s="21"/>
    </row>
    <row r="249" spans="2:25" x14ac:dyDescent="0.35">
      <c r="B249" s="47" t="s">
        <v>511</v>
      </c>
      <c r="C249" s="53" t="s">
        <v>2238</v>
      </c>
      <c r="D249" s="49" t="s">
        <v>512</v>
      </c>
      <c r="E249" s="20"/>
      <c r="F249" s="20"/>
      <c r="G249" s="20">
        <v>3</v>
      </c>
      <c r="H249" s="20"/>
      <c r="I249" s="20"/>
      <c r="J249" s="20"/>
      <c r="K249" s="20"/>
      <c r="L249" s="20"/>
      <c r="M249" s="20">
        <v>2</v>
      </c>
      <c r="N249" s="20">
        <v>1</v>
      </c>
      <c r="O249" s="20"/>
      <c r="P249" s="20"/>
      <c r="Q249" s="20"/>
      <c r="R249" s="20"/>
      <c r="S249" s="20"/>
      <c r="T249" s="20"/>
      <c r="U249" s="20"/>
      <c r="V249" s="20">
        <v>3</v>
      </c>
      <c r="W249" s="20"/>
      <c r="X249" s="20"/>
      <c r="Y249" s="21"/>
    </row>
    <row r="250" spans="2:25" x14ac:dyDescent="0.35">
      <c r="B250" s="47" t="s">
        <v>513</v>
      </c>
      <c r="C250" s="53" t="s">
        <v>2238</v>
      </c>
      <c r="D250" s="49" t="s">
        <v>514</v>
      </c>
      <c r="E250" s="20"/>
      <c r="F250" s="20"/>
      <c r="G250" s="20"/>
      <c r="H250" s="20"/>
      <c r="I250" s="20"/>
      <c r="J250" s="20"/>
      <c r="K250" s="20"/>
      <c r="L250" s="20"/>
      <c r="M250" s="20"/>
      <c r="N250" s="20"/>
      <c r="O250" s="20">
        <v>1</v>
      </c>
      <c r="P250" s="20"/>
      <c r="Q250" s="20"/>
      <c r="R250" s="20"/>
      <c r="S250" s="20"/>
      <c r="T250" s="20"/>
      <c r="U250" s="20"/>
      <c r="V250" s="20"/>
      <c r="W250" s="20"/>
      <c r="X250" s="20"/>
      <c r="Y250" s="21"/>
    </row>
    <row r="251" spans="2:25" x14ac:dyDescent="0.35">
      <c r="B251" s="47" t="s">
        <v>515</v>
      </c>
      <c r="C251" s="53" t="s">
        <v>2238</v>
      </c>
      <c r="D251" s="49" t="s">
        <v>516</v>
      </c>
      <c r="E251" s="20"/>
      <c r="F251" s="20"/>
      <c r="G251" s="20"/>
      <c r="H251" s="20"/>
      <c r="I251" s="20"/>
      <c r="J251" s="20"/>
      <c r="K251" s="20"/>
      <c r="L251" s="20"/>
      <c r="M251" s="20"/>
      <c r="N251" s="20"/>
      <c r="O251" s="20"/>
      <c r="P251" s="20"/>
      <c r="Q251" s="20"/>
      <c r="R251" s="20"/>
      <c r="S251" s="20"/>
      <c r="T251" s="20"/>
      <c r="U251" s="20"/>
      <c r="V251" s="20">
        <v>1</v>
      </c>
      <c r="W251" s="20"/>
      <c r="X251" s="20"/>
      <c r="Y251" s="21"/>
    </row>
    <row r="252" spans="2:25" x14ac:dyDescent="0.35">
      <c r="B252" s="47" t="s">
        <v>517</v>
      </c>
      <c r="C252" s="53" t="s">
        <v>2238</v>
      </c>
      <c r="D252" s="49" t="s">
        <v>518</v>
      </c>
      <c r="E252" s="20"/>
      <c r="F252" s="20"/>
      <c r="G252" s="20"/>
      <c r="H252" s="20"/>
      <c r="I252" s="20"/>
      <c r="J252" s="20"/>
      <c r="K252" s="20"/>
      <c r="L252" s="20"/>
      <c r="M252" s="20"/>
      <c r="N252" s="20"/>
      <c r="O252" s="20">
        <v>1</v>
      </c>
      <c r="P252" s="20"/>
      <c r="Q252" s="20"/>
      <c r="R252" s="20"/>
      <c r="S252" s="20"/>
      <c r="T252" s="20"/>
      <c r="U252" s="20"/>
      <c r="V252" s="20"/>
      <c r="W252" s="20"/>
      <c r="X252" s="20"/>
      <c r="Y252" s="21"/>
    </row>
    <row r="253" spans="2:25" x14ac:dyDescent="0.35">
      <c r="B253" s="47" t="s">
        <v>519</v>
      </c>
      <c r="C253" s="53" t="s">
        <v>2238</v>
      </c>
      <c r="D253" s="49" t="s">
        <v>520</v>
      </c>
      <c r="E253" s="20"/>
      <c r="F253" s="20"/>
      <c r="G253" s="20"/>
      <c r="H253" s="20"/>
      <c r="I253" s="20"/>
      <c r="J253" s="20"/>
      <c r="K253" s="20"/>
      <c r="L253" s="20"/>
      <c r="M253" s="20"/>
      <c r="N253" s="20"/>
      <c r="O253" s="20">
        <v>1</v>
      </c>
      <c r="P253" s="20"/>
      <c r="Q253" s="20"/>
      <c r="R253" s="20"/>
      <c r="S253" s="20"/>
      <c r="T253" s="20"/>
      <c r="U253" s="20"/>
      <c r="V253" s="20"/>
      <c r="W253" s="20"/>
      <c r="X253" s="20"/>
      <c r="Y253" s="21"/>
    </row>
    <row r="254" spans="2:25" x14ac:dyDescent="0.35">
      <c r="B254" s="47" t="s">
        <v>521</v>
      </c>
      <c r="C254" s="53" t="s">
        <v>2238</v>
      </c>
      <c r="D254" s="49" t="s">
        <v>522</v>
      </c>
      <c r="E254" s="20"/>
      <c r="F254" s="20"/>
      <c r="G254" s="20"/>
      <c r="H254" s="20"/>
      <c r="I254" s="20"/>
      <c r="J254" s="20"/>
      <c r="K254" s="20"/>
      <c r="L254" s="20"/>
      <c r="M254" s="20"/>
      <c r="N254" s="20"/>
      <c r="O254" s="20">
        <v>1</v>
      </c>
      <c r="P254" s="20"/>
      <c r="Q254" s="20"/>
      <c r="R254" s="20"/>
      <c r="S254" s="20"/>
      <c r="T254" s="20"/>
      <c r="U254" s="20"/>
      <c r="V254" s="20"/>
      <c r="W254" s="20"/>
      <c r="X254" s="20"/>
      <c r="Y254" s="21"/>
    </row>
    <row r="255" spans="2:25" x14ac:dyDescent="0.35">
      <c r="B255" s="47" t="s">
        <v>523</v>
      </c>
      <c r="C255" s="53" t="s">
        <v>2238</v>
      </c>
      <c r="D255" s="49" t="s">
        <v>524</v>
      </c>
      <c r="E255" s="20"/>
      <c r="F255" s="20"/>
      <c r="G255" s="20"/>
      <c r="H255" s="20"/>
      <c r="I255" s="20"/>
      <c r="J255" s="20"/>
      <c r="K255" s="20"/>
      <c r="L255" s="20"/>
      <c r="M255" s="20"/>
      <c r="N255" s="20"/>
      <c r="O255" s="20">
        <v>1</v>
      </c>
      <c r="P255" s="20"/>
      <c r="Q255" s="20"/>
      <c r="R255" s="20"/>
      <c r="S255" s="20"/>
      <c r="T255" s="20"/>
      <c r="U255" s="20"/>
      <c r="V255" s="20"/>
      <c r="W255" s="20"/>
      <c r="X255" s="20"/>
      <c r="Y255" s="21"/>
    </row>
    <row r="256" spans="2:25" x14ac:dyDescent="0.35">
      <c r="B256" s="47" t="s">
        <v>525</v>
      </c>
      <c r="C256" s="53" t="s">
        <v>2238</v>
      </c>
      <c r="D256" s="49" t="s">
        <v>526</v>
      </c>
      <c r="E256" s="20"/>
      <c r="F256" s="20"/>
      <c r="G256" s="20"/>
      <c r="H256" s="20"/>
      <c r="I256" s="20"/>
      <c r="J256" s="20"/>
      <c r="K256" s="20"/>
      <c r="L256" s="20"/>
      <c r="M256" s="20"/>
      <c r="N256" s="20"/>
      <c r="O256" s="20">
        <v>1</v>
      </c>
      <c r="P256" s="20"/>
      <c r="Q256" s="20"/>
      <c r="R256" s="20"/>
      <c r="S256" s="20"/>
      <c r="T256" s="20"/>
      <c r="U256" s="20"/>
      <c r="V256" s="20"/>
      <c r="W256" s="20"/>
      <c r="X256" s="20"/>
      <c r="Y256" s="21"/>
    </row>
    <row r="257" spans="2:25" x14ac:dyDescent="0.35">
      <c r="B257" s="47" t="s">
        <v>527</v>
      </c>
      <c r="C257" s="53" t="s">
        <v>2238</v>
      </c>
      <c r="D257" s="49" t="s">
        <v>528</v>
      </c>
      <c r="E257" s="20"/>
      <c r="F257" s="20"/>
      <c r="G257" s="20"/>
      <c r="H257" s="20"/>
      <c r="I257" s="20"/>
      <c r="J257" s="20"/>
      <c r="K257" s="20"/>
      <c r="L257" s="20"/>
      <c r="M257" s="20"/>
      <c r="N257" s="20"/>
      <c r="O257" s="20"/>
      <c r="P257" s="20"/>
      <c r="Q257" s="20"/>
      <c r="R257" s="20"/>
      <c r="S257" s="20"/>
      <c r="T257" s="20"/>
      <c r="U257" s="20"/>
      <c r="V257" s="20">
        <v>1</v>
      </c>
      <c r="W257" s="20"/>
      <c r="X257" s="20"/>
      <c r="Y257" s="21"/>
    </row>
    <row r="258" spans="2:25" x14ac:dyDescent="0.35">
      <c r="B258" s="47" t="s">
        <v>529</v>
      </c>
      <c r="C258" s="53" t="s">
        <v>2238</v>
      </c>
      <c r="D258" s="49" t="s">
        <v>530</v>
      </c>
      <c r="E258" s="20"/>
      <c r="F258" s="20"/>
      <c r="G258" s="20">
        <v>1</v>
      </c>
      <c r="H258" s="20"/>
      <c r="I258" s="20"/>
      <c r="J258" s="20"/>
      <c r="K258" s="20"/>
      <c r="L258" s="20"/>
      <c r="M258" s="20"/>
      <c r="N258" s="20"/>
      <c r="O258" s="20"/>
      <c r="P258" s="20"/>
      <c r="Q258" s="20"/>
      <c r="R258" s="20"/>
      <c r="S258" s="20"/>
      <c r="T258" s="20"/>
      <c r="U258" s="20"/>
      <c r="V258" s="20"/>
      <c r="W258" s="20"/>
      <c r="X258" s="20"/>
      <c r="Y258" s="21"/>
    </row>
    <row r="259" spans="2:25" x14ac:dyDescent="0.35">
      <c r="B259" s="47" t="s">
        <v>531</v>
      </c>
      <c r="C259" s="53" t="s">
        <v>2238</v>
      </c>
      <c r="D259" s="49" t="s">
        <v>532</v>
      </c>
      <c r="E259" s="20"/>
      <c r="F259" s="20"/>
      <c r="G259" s="20">
        <v>1</v>
      </c>
      <c r="H259" s="20"/>
      <c r="I259" s="20"/>
      <c r="J259" s="20"/>
      <c r="K259" s="20"/>
      <c r="L259" s="20"/>
      <c r="M259" s="20"/>
      <c r="N259" s="20"/>
      <c r="O259" s="20"/>
      <c r="P259" s="20"/>
      <c r="Q259" s="20"/>
      <c r="R259" s="20"/>
      <c r="S259" s="20"/>
      <c r="T259" s="20"/>
      <c r="U259" s="20"/>
      <c r="V259" s="20"/>
      <c r="W259" s="20"/>
      <c r="X259" s="20"/>
      <c r="Y259" s="21"/>
    </row>
    <row r="260" spans="2:25" x14ac:dyDescent="0.35">
      <c r="B260" s="47" t="s">
        <v>533</v>
      </c>
      <c r="C260" s="53" t="s">
        <v>2238</v>
      </c>
      <c r="D260" s="49" t="s">
        <v>534</v>
      </c>
      <c r="E260" s="20"/>
      <c r="F260" s="20"/>
      <c r="G260" s="20"/>
      <c r="H260" s="20"/>
      <c r="I260" s="20"/>
      <c r="J260" s="20"/>
      <c r="K260" s="20"/>
      <c r="L260" s="20"/>
      <c r="M260" s="20">
        <v>1</v>
      </c>
      <c r="N260" s="20"/>
      <c r="O260" s="20"/>
      <c r="P260" s="20"/>
      <c r="Q260" s="20"/>
      <c r="R260" s="20"/>
      <c r="S260" s="20"/>
      <c r="T260" s="20"/>
      <c r="U260" s="20"/>
      <c r="V260" s="20"/>
      <c r="W260" s="20"/>
      <c r="X260" s="20"/>
      <c r="Y260" s="21"/>
    </row>
    <row r="261" spans="2:25" x14ac:dyDescent="0.35">
      <c r="B261" s="47" t="s">
        <v>535</v>
      </c>
      <c r="C261" s="53" t="s">
        <v>2238</v>
      </c>
      <c r="D261" s="49" t="s">
        <v>536</v>
      </c>
      <c r="E261" s="20"/>
      <c r="F261" s="20"/>
      <c r="G261" s="20">
        <v>2</v>
      </c>
      <c r="H261" s="20"/>
      <c r="I261" s="20"/>
      <c r="J261" s="20"/>
      <c r="K261" s="20"/>
      <c r="L261" s="20"/>
      <c r="M261" s="20">
        <v>1</v>
      </c>
      <c r="N261" s="20"/>
      <c r="O261" s="20"/>
      <c r="P261" s="20"/>
      <c r="Q261" s="20"/>
      <c r="R261" s="20"/>
      <c r="S261" s="20"/>
      <c r="T261" s="20"/>
      <c r="U261" s="20"/>
      <c r="V261" s="20"/>
      <c r="W261" s="20"/>
      <c r="X261" s="20"/>
      <c r="Y261" s="21"/>
    </row>
    <row r="262" spans="2:25" x14ac:dyDescent="0.35">
      <c r="B262" s="47" t="s">
        <v>537</v>
      </c>
      <c r="C262" s="53" t="s">
        <v>2238</v>
      </c>
      <c r="D262" s="49" t="s">
        <v>538</v>
      </c>
      <c r="E262" s="20"/>
      <c r="F262" s="20"/>
      <c r="G262" s="20"/>
      <c r="H262" s="20"/>
      <c r="I262" s="20"/>
      <c r="J262" s="20"/>
      <c r="K262" s="20"/>
      <c r="L262" s="20"/>
      <c r="M262" s="20"/>
      <c r="N262" s="20"/>
      <c r="O262" s="20">
        <v>1</v>
      </c>
      <c r="P262" s="20"/>
      <c r="Q262" s="20"/>
      <c r="R262" s="20"/>
      <c r="S262" s="20"/>
      <c r="T262" s="20"/>
      <c r="U262" s="20"/>
      <c r="V262" s="20"/>
      <c r="W262" s="20"/>
      <c r="X262" s="20"/>
      <c r="Y262" s="21"/>
    </row>
    <row r="263" spans="2:25" x14ac:dyDescent="0.35">
      <c r="B263" s="47" t="s">
        <v>539</v>
      </c>
      <c r="C263" s="53" t="s">
        <v>2238</v>
      </c>
      <c r="D263" s="49" t="s">
        <v>540</v>
      </c>
      <c r="E263" s="20"/>
      <c r="F263" s="20"/>
      <c r="G263" s="20">
        <v>1</v>
      </c>
      <c r="H263" s="20"/>
      <c r="I263" s="20"/>
      <c r="J263" s="20"/>
      <c r="K263" s="20"/>
      <c r="L263" s="20"/>
      <c r="M263" s="20">
        <v>2</v>
      </c>
      <c r="N263" s="20"/>
      <c r="O263" s="20"/>
      <c r="P263" s="20"/>
      <c r="Q263" s="20"/>
      <c r="R263" s="20"/>
      <c r="S263" s="20"/>
      <c r="T263" s="20"/>
      <c r="U263" s="20"/>
      <c r="V263" s="20"/>
      <c r="W263" s="20">
        <v>1</v>
      </c>
      <c r="X263" s="20"/>
      <c r="Y263" s="21"/>
    </row>
    <row r="264" spans="2:25" x14ac:dyDescent="0.35">
      <c r="B264" s="47" t="s">
        <v>541</v>
      </c>
      <c r="C264" s="53" t="s">
        <v>2238</v>
      </c>
      <c r="D264" s="49" t="s">
        <v>542</v>
      </c>
      <c r="E264" s="20"/>
      <c r="F264" s="20"/>
      <c r="G264" s="20"/>
      <c r="H264" s="20"/>
      <c r="I264" s="20"/>
      <c r="J264" s="20"/>
      <c r="K264" s="20"/>
      <c r="L264" s="20"/>
      <c r="M264" s="20"/>
      <c r="N264" s="20"/>
      <c r="O264" s="20">
        <v>1</v>
      </c>
      <c r="P264" s="20"/>
      <c r="Q264" s="20"/>
      <c r="R264" s="20"/>
      <c r="S264" s="20"/>
      <c r="T264" s="20"/>
      <c r="U264" s="20"/>
      <c r="V264" s="20"/>
      <c r="W264" s="20"/>
      <c r="X264" s="20"/>
      <c r="Y264" s="21"/>
    </row>
    <row r="265" spans="2:25" x14ac:dyDescent="0.35">
      <c r="B265" s="47" t="s">
        <v>543</v>
      </c>
      <c r="C265" s="53" t="s">
        <v>2238</v>
      </c>
      <c r="D265" s="49" t="s">
        <v>544</v>
      </c>
      <c r="E265" s="20"/>
      <c r="F265" s="20"/>
      <c r="G265" s="20"/>
      <c r="H265" s="20"/>
      <c r="I265" s="20"/>
      <c r="J265" s="20"/>
      <c r="K265" s="20"/>
      <c r="L265" s="20"/>
      <c r="M265" s="20"/>
      <c r="N265" s="20"/>
      <c r="O265" s="20">
        <v>1</v>
      </c>
      <c r="P265" s="20"/>
      <c r="Q265" s="20"/>
      <c r="R265" s="20"/>
      <c r="S265" s="20"/>
      <c r="T265" s="20"/>
      <c r="U265" s="20"/>
      <c r="V265" s="20"/>
      <c r="W265" s="20"/>
      <c r="X265" s="20"/>
      <c r="Y265" s="21"/>
    </row>
    <row r="266" spans="2:25" x14ac:dyDescent="0.35">
      <c r="B266" s="47" t="s">
        <v>545</v>
      </c>
      <c r="C266" s="53" t="s">
        <v>2238</v>
      </c>
      <c r="D266" s="49" t="s">
        <v>546</v>
      </c>
      <c r="E266" s="20"/>
      <c r="F266" s="20"/>
      <c r="G266" s="20"/>
      <c r="H266" s="20"/>
      <c r="I266" s="20"/>
      <c r="J266" s="20"/>
      <c r="K266" s="20"/>
      <c r="L266" s="20"/>
      <c r="M266" s="20"/>
      <c r="N266" s="20"/>
      <c r="O266" s="20">
        <v>1</v>
      </c>
      <c r="P266" s="20"/>
      <c r="Q266" s="20"/>
      <c r="R266" s="20"/>
      <c r="S266" s="20"/>
      <c r="T266" s="20"/>
      <c r="U266" s="20"/>
      <c r="V266" s="20"/>
      <c r="W266" s="20"/>
      <c r="X266" s="20"/>
      <c r="Y266" s="21"/>
    </row>
    <row r="267" spans="2:25" x14ac:dyDescent="0.35">
      <c r="B267" s="47" t="s">
        <v>547</v>
      </c>
      <c r="C267" s="53" t="s">
        <v>2238</v>
      </c>
      <c r="D267" s="49" t="s">
        <v>548</v>
      </c>
      <c r="E267" s="20"/>
      <c r="F267" s="20"/>
      <c r="G267" s="20"/>
      <c r="H267" s="20"/>
      <c r="I267" s="20"/>
      <c r="J267" s="20"/>
      <c r="K267" s="20"/>
      <c r="L267" s="20"/>
      <c r="M267" s="20"/>
      <c r="N267" s="20"/>
      <c r="O267" s="20">
        <v>1</v>
      </c>
      <c r="P267" s="20"/>
      <c r="Q267" s="20"/>
      <c r="R267" s="20"/>
      <c r="S267" s="20"/>
      <c r="T267" s="20"/>
      <c r="U267" s="20"/>
      <c r="V267" s="20"/>
      <c r="W267" s="20"/>
      <c r="X267" s="20"/>
      <c r="Y267" s="21"/>
    </row>
    <row r="268" spans="2:25" x14ac:dyDescent="0.35">
      <c r="B268" s="47" t="s">
        <v>549</v>
      </c>
      <c r="C268" s="53" t="s">
        <v>2238</v>
      </c>
      <c r="D268" s="49" t="s">
        <v>550</v>
      </c>
      <c r="E268" s="20">
        <v>1</v>
      </c>
      <c r="F268" s="20">
        <v>2</v>
      </c>
      <c r="G268" s="20">
        <v>4</v>
      </c>
      <c r="H268" s="20"/>
      <c r="I268" s="20"/>
      <c r="J268" s="20">
        <v>4</v>
      </c>
      <c r="K268" s="20"/>
      <c r="L268" s="20">
        <v>2</v>
      </c>
      <c r="M268" s="20">
        <v>11</v>
      </c>
      <c r="N268" s="20">
        <v>2</v>
      </c>
      <c r="O268" s="20"/>
      <c r="P268" s="20">
        <v>3</v>
      </c>
      <c r="Q268" s="20"/>
      <c r="R268" s="20"/>
      <c r="S268" s="20"/>
      <c r="T268" s="20"/>
      <c r="U268" s="20">
        <v>1</v>
      </c>
      <c r="V268" s="20">
        <v>4</v>
      </c>
      <c r="W268" s="20"/>
      <c r="X268" s="20">
        <v>1</v>
      </c>
      <c r="Y268" s="21"/>
    </row>
    <row r="269" spans="2:25" x14ac:dyDescent="0.35">
      <c r="B269" s="47" t="s">
        <v>551</v>
      </c>
      <c r="C269" s="53" t="s">
        <v>2238</v>
      </c>
      <c r="D269" s="49" t="s">
        <v>552</v>
      </c>
      <c r="E269" s="20"/>
      <c r="F269" s="20"/>
      <c r="G269" s="20"/>
      <c r="H269" s="20"/>
      <c r="I269" s="20"/>
      <c r="J269" s="20"/>
      <c r="K269" s="20"/>
      <c r="L269" s="20"/>
      <c r="M269" s="20"/>
      <c r="N269" s="20"/>
      <c r="O269" s="20">
        <v>1</v>
      </c>
      <c r="P269" s="20"/>
      <c r="Q269" s="20"/>
      <c r="R269" s="20"/>
      <c r="S269" s="20"/>
      <c r="T269" s="20"/>
      <c r="U269" s="20"/>
      <c r="V269" s="20"/>
      <c r="W269" s="20"/>
      <c r="X269" s="20"/>
      <c r="Y269" s="21"/>
    </row>
    <row r="270" spans="2:25" x14ac:dyDescent="0.35">
      <c r="B270" s="47" t="s">
        <v>2574</v>
      </c>
      <c r="C270" s="53" t="s">
        <v>2238</v>
      </c>
      <c r="D270" s="49" t="s">
        <v>2578</v>
      </c>
      <c r="E270" s="20"/>
      <c r="F270" s="20"/>
      <c r="G270" s="20"/>
      <c r="H270" s="20"/>
      <c r="I270" s="20"/>
      <c r="J270" s="20"/>
      <c r="K270" s="20"/>
      <c r="L270" s="20"/>
      <c r="M270" s="20"/>
      <c r="N270" s="20"/>
      <c r="O270" s="20">
        <v>1</v>
      </c>
      <c r="P270" s="20"/>
      <c r="Q270" s="20"/>
      <c r="R270" s="20"/>
      <c r="S270" s="20"/>
      <c r="T270" s="20"/>
      <c r="U270" s="20"/>
      <c r="V270" s="20"/>
      <c r="W270" s="20"/>
      <c r="X270" s="20"/>
      <c r="Y270" s="21"/>
    </row>
    <row r="271" spans="2:25" x14ac:dyDescent="0.35">
      <c r="B271" s="47" t="s">
        <v>553</v>
      </c>
      <c r="C271" s="53" t="s">
        <v>2238</v>
      </c>
      <c r="D271" s="49" t="s">
        <v>554</v>
      </c>
      <c r="E271" s="20"/>
      <c r="F271" s="20"/>
      <c r="G271" s="20"/>
      <c r="H271" s="20"/>
      <c r="I271" s="20"/>
      <c r="J271" s="20"/>
      <c r="K271" s="20"/>
      <c r="L271" s="20"/>
      <c r="M271" s="20"/>
      <c r="N271" s="20"/>
      <c r="O271" s="20">
        <v>1</v>
      </c>
      <c r="P271" s="20"/>
      <c r="Q271" s="20"/>
      <c r="R271" s="20"/>
      <c r="S271" s="20"/>
      <c r="T271" s="20"/>
      <c r="U271" s="20"/>
      <c r="V271" s="20"/>
      <c r="W271" s="20"/>
      <c r="X271" s="20"/>
      <c r="Y271" s="21"/>
    </row>
    <row r="272" spans="2:25" x14ac:dyDescent="0.35">
      <c r="B272" s="47" t="s">
        <v>555</v>
      </c>
      <c r="C272" s="53" t="s">
        <v>2238</v>
      </c>
      <c r="D272" s="49" t="s">
        <v>556</v>
      </c>
      <c r="E272" s="20"/>
      <c r="F272" s="20"/>
      <c r="G272" s="20">
        <v>2</v>
      </c>
      <c r="H272" s="20"/>
      <c r="I272" s="20"/>
      <c r="J272" s="20"/>
      <c r="K272" s="20"/>
      <c r="L272" s="20"/>
      <c r="M272" s="20"/>
      <c r="N272" s="20"/>
      <c r="O272" s="20"/>
      <c r="P272" s="20"/>
      <c r="Q272" s="20"/>
      <c r="R272" s="20"/>
      <c r="S272" s="20"/>
      <c r="T272" s="20"/>
      <c r="U272" s="20"/>
      <c r="V272" s="20"/>
      <c r="W272" s="20"/>
      <c r="X272" s="20"/>
      <c r="Y272" s="21"/>
    </row>
    <row r="273" spans="2:25" x14ac:dyDescent="0.35">
      <c r="B273" s="60" t="s">
        <v>557</v>
      </c>
      <c r="C273" s="54" t="s">
        <v>2238</v>
      </c>
      <c r="D273" s="61" t="s">
        <v>558</v>
      </c>
      <c r="E273" s="23"/>
      <c r="F273" s="23"/>
      <c r="G273" s="23"/>
      <c r="H273" s="23"/>
      <c r="I273" s="23"/>
      <c r="J273" s="23"/>
      <c r="K273" s="23"/>
      <c r="L273" s="23"/>
      <c r="M273" s="23"/>
      <c r="N273" s="23"/>
      <c r="O273" s="23"/>
      <c r="P273" s="23"/>
      <c r="Q273" s="23"/>
      <c r="R273" s="23">
        <v>1</v>
      </c>
      <c r="S273" s="23"/>
      <c r="T273" s="23"/>
      <c r="U273" s="23"/>
      <c r="V273" s="23">
        <v>2</v>
      </c>
      <c r="W273" s="23"/>
      <c r="X273" s="23"/>
      <c r="Y273" s="24"/>
    </row>
    <row r="274" spans="2:25" x14ac:dyDescent="0.35">
      <c r="B274" s="109" t="s">
        <v>559</v>
      </c>
      <c r="C274" s="54" t="s">
        <v>2238</v>
      </c>
      <c r="D274" s="61" t="s">
        <v>560</v>
      </c>
      <c r="E274" s="23"/>
      <c r="F274" s="23"/>
      <c r="G274" s="23">
        <v>5</v>
      </c>
      <c r="H274" s="23"/>
      <c r="I274" s="23"/>
      <c r="J274" s="23"/>
      <c r="K274" s="23"/>
      <c r="L274" s="23"/>
      <c r="M274" s="23">
        <v>4</v>
      </c>
      <c r="N274" s="23"/>
      <c r="O274" s="23"/>
      <c r="P274" s="23"/>
      <c r="Q274" s="23"/>
      <c r="R274" s="23"/>
      <c r="S274" s="23"/>
      <c r="T274" s="23"/>
      <c r="U274" s="23"/>
      <c r="V274" s="23"/>
      <c r="W274" s="23"/>
      <c r="X274" s="23"/>
      <c r="Y274" s="24"/>
    </row>
    <row r="275" spans="2:25" x14ac:dyDescent="0.35">
      <c r="B275" s="75" t="s">
        <v>561</v>
      </c>
      <c r="C275" s="53" t="s">
        <v>2238</v>
      </c>
      <c r="D275" s="49" t="s">
        <v>562</v>
      </c>
      <c r="E275" s="20"/>
      <c r="F275" s="20">
        <v>1</v>
      </c>
      <c r="G275" s="20"/>
      <c r="H275" s="20"/>
      <c r="I275" s="20">
        <v>6</v>
      </c>
      <c r="J275" s="20"/>
      <c r="K275" s="20"/>
      <c r="L275" s="20"/>
      <c r="M275" s="20">
        <v>3</v>
      </c>
      <c r="N275" s="20"/>
      <c r="O275" s="20"/>
      <c r="P275" s="20"/>
      <c r="Q275" s="20"/>
      <c r="R275" s="20"/>
      <c r="S275" s="20"/>
      <c r="T275" s="20"/>
      <c r="U275" s="20">
        <v>3</v>
      </c>
      <c r="V275" s="20">
        <v>3</v>
      </c>
      <c r="W275" s="20"/>
      <c r="X275" s="20"/>
      <c r="Y275" s="21"/>
    </row>
    <row r="276" spans="2:25" x14ac:dyDescent="0.35">
      <c r="B276" s="75" t="s">
        <v>563</v>
      </c>
      <c r="C276" s="53" t="s">
        <v>2238</v>
      </c>
      <c r="D276" s="49" t="s">
        <v>564</v>
      </c>
      <c r="E276" s="20">
        <v>1</v>
      </c>
      <c r="F276" s="20"/>
      <c r="G276" s="20">
        <v>4</v>
      </c>
      <c r="H276" s="20"/>
      <c r="I276" s="20"/>
      <c r="J276" s="20"/>
      <c r="K276" s="20"/>
      <c r="L276" s="20"/>
      <c r="M276" s="20">
        <v>1</v>
      </c>
      <c r="N276" s="20">
        <v>1</v>
      </c>
      <c r="O276" s="20"/>
      <c r="P276" s="20">
        <v>1</v>
      </c>
      <c r="Q276" s="20"/>
      <c r="R276" s="20"/>
      <c r="S276" s="20"/>
      <c r="T276" s="20"/>
      <c r="U276" s="20"/>
      <c r="V276" s="20">
        <v>2</v>
      </c>
      <c r="W276" s="20"/>
      <c r="X276" s="20"/>
      <c r="Y276" s="21"/>
    </row>
    <row r="277" spans="2:25" ht="15" thickBot="1" x14ac:dyDescent="0.4">
      <c r="B277" s="50" t="s">
        <v>565</v>
      </c>
      <c r="C277" s="55" t="s">
        <v>2238</v>
      </c>
      <c r="D277" s="126" t="s">
        <v>566</v>
      </c>
      <c r="E277" s="26"/>
      <c r="F277" s="26"/>
      <c r="G277" s="26">
        <v>1</v>
      </c>
      <c r="H277" s="26"/>
      <c r="I277" s="26">
        <v>1</v>
      </c>
      <c r="J277" s="26"/>
      <c r="K277" s="26"/>
      <c r="L277" s="26"/>
      <c r="M277" s="26">
        <v>1</v>
      </c>
      <c r="N277" s="26">
        <v>1</v>
      </c>
      <c r="O277" s="26"/>
      <c r="P277" s="26"/>
      <c r="Q277" s="26"/>
      <c r="R277" s="26"/>
      <c r="S277" s="26"/>
      <c r="T277" s="26"/>
      <c r="U277" s="26">
        <v>2</v>
      </c>
      <c r="V277" s="26"/>
      <c r="W277" s="26"/>
      <c r="X277" s="26"/>
      <c r="Y277" s="27"/>
    </row>
    <row r="278" spans="2:25" ht="15" thickTop="1" x14ac:dyDescent="0.35">
      <c r="B278" s="47" t="s">
        <v>567</v>
      </c>
      <c r="C278" s="52" t="s">
        <v>2239</v>
      </c>
      <c r="D278" s="48" t="s">
        <v>568</v>
      </c>
      <c r="E278" s="16"/>
      <c r="F278" s="16"/>
      <c r="G278" s="16">
        <v>1</v>
      </c>
      <c r="H278" s="16"/>
      <c r="I278" s="16"/>
      <c r="J278" s="16"/>
      <c r="K278" s="16">
        <v>1</v>
      </c>
      <c r="L278" s="16"/>
      <c r="M278" s="16">
        <v>1</v>
      </c>
      <c r="N278" s="16">
        <v>1</v>
      </c>
      <c r="O278" s="16"/>
      <c r="P278" s="16"/>
      <c r="Q278" s="16">
        <v>1</v>
      </c>
      <c r="R278" s="16"/>
      <c r="S278" s="16"/>
      <c r="T278" s="16"/>
      <c r="U278" s="16">
        <v>1</v>
      </c>
      <c r="V278" s="16">
        <v>1</v>
      </c>
      <c r="W278" s="16"/>
      <c r="X278" s="16"/>
      <c r="Y278" s="17"/>
    </row>
    <row r="279" spans="2:25" x14ac:dyDescent="0.35">
      <c r="B279" s="47" t="s">
        <v>570</v>
      </c>
      <c r="C279" s="53" t="s">
        <v>2239</v>
      </c>
      <c r="D279" s="49" t="s">
        <v>571</v>
      </c>
      <c r="E279" s="20">
        <v>1</v>
      </c>
      <c r="F279" s="20">
        <v>1</v>
      </c>
      <c r="G279" s="20"/>
      <c r="H279" s="20"/>
      <c r="I279" s="20">
        <v>1</v>
      </c>
      <c r="J279" s="20">
        <v>1</v>
      </c>
      <c r="K279" s="20">
        <v>1</v>
      </c>
      <c r="L279" s="20">
        <v>1</v>
      </c>
      <c r="M279" s="20">
        <v>1</v>
      </c>
      <c r="N279" s="20"/>
      <c r="O279" s="20"/>
      <c r="P279" s="20"/>
      <c r="Q279" s="20"/>
      <c r="R279" s="20"/>
      <c r="S279" s="20">
        <v>2</v>
      </c>
      <c r="T279" s="20"/>
      <c r="U279" s="20">
        <v>1</v>
      </c>
      <c r="V279" s="20">
        <v>4</v>
      </c>
      <c r="W279" s="20"/>
      <c r="X279" s="20"/>
      <c r="Y279" s="21"/>
    </row>
    <row r="280" spans="2:25" x14ac:dyDescent="0.35">
      <c r="B280" s="47" t="s">
        <v>573</v>
      </c>
      <c r="C280" s="53" t="s">
        <v>2239</v>
      </c>
      <c r="D280" s="49" t="s">
        <v>574</v>
      </c>
      <c r="E280" s="20"/>
      <c r="F280" s="20"/>
      <c r="G280" s="20">
        <v>3</v>
      </c>
      <c r="H280" s="20"/>
      <c r="I280" s="20"/>
      <c r="J280" s="20"/>
      <c r="K280" s="20"/>
      <c r="L280" s="20"/>
      <c r="M280" s="20"/>
      <c r="N280" s="20"/>
      <c r="O280" s="20"/>
      <c r="P280" s="20"/>
      <c r="Q280" s="20"/>
      <c r="R280" s="20"/>
      <c r="S280" s="20"/>
      <c r="T280" s="20"/>
      <c r="U280" s="20"/>
      <c r="V280" s="20"/>
      <c r="W280" s="20"/>
      <c r="X280" s="20"/>
      <c r="Y280" s="21"/>
    </row>
    <row r="281" spans="2:25" x14ac:dyDescent="0.35">
      <c r="B281" s="47" t="s">
        <v>578</v>
      </c>
      <c r="C281" s="53" t="s">
        <v>2239</v>
      </c>
      <c r="D281" s="49" t="s">
        <v>579</v>
      </c>
      <c r="E281" s="20"/>
      <c r="F281" s="20"/>
      <c r="G281" s="20"/>
      <c r="H281" s="20"/>
      <c r="I281" s="20"/>
      <c r="J281" s="20"/>
      <c r="K281" s="20"/>
      <c r="L281" s="20"/>
      <c r="M281" s="20"/>
      <c r="N281" s="20"/>
      <c r="O281" s="20">
        <v>1</v>
      </c>
      <c r="P281" s="20"/>
      <c r="Q281" s="20">
        <v>1</v>
      </c>
      <c r="R281" s="20"/>
      <c r="S281" s="20"/>
      <c r="T281" s="20"/>
      <c r="U281" s="20"/>
      <c r="V281" s="20"/>
      <c r="W281" s="20"/>
      <c r="X281" s="20"/>
      <c r="Y281" s="21"/>
    </row>
    <row r="282" spans="2:25" x14ac:dyDescent="0.35">
      <c r="B282" s="47" t="s">
        <v>581</v>
      </c>
      <c r="C282" s="53" t="s">
        <v>2239</v>
      </c>
      <c r="D282" s="49" t="s">
        <v>582</v>
      </c>
      <c r="E282" s="20"/>
      <c r="F282" s="20"/>
      <c r="G282" s="20"/>
      <c r="H282" s="20"/>
      <c r="I282" s="20"/>
      <c r="J282" s="20"/>
      <c r="K282" s="20"/>
      <c r="L282" s="20"/>
      <c r="M282" s="20"/>
      <c r="N282" s="20"/>
      <c r="O282" s="20"/>
      <c r="P282" s="20"/>
      <c r="Q282" s="20"/>
      <c r="R282" s="20"/>
      <c r="S282" s="20"/>
      <c r="T282" s="20"/>
      <c r="U282" s="20"/>
      <c r="V282" s="20"/>
      <c r="W282" s="20"/>
      <c r="X282" s="20">
        <v>1</v>
      </c>
      <c r="Y282" s="21"/>
    </row>
    <row r="283" spans="2:25" x14ac:dyDescent="0.35">
      <c r="B283" s="47" t="s">
        <v>584</v>
      </c>
      <c r="C283" s="53" t="s">
        <v>2239</v>
      </c>
      <c r="D283" s="49" t="s">
        <v>585</v>
      </c>
      <c r="E283" s="20"/>
      <c r="F283" s="20">
        <v>1</v>
      </c>
      <c r="G283" s="20"/>
      <c r="H283" s="20"/>
      <c r="I283" s="20"/>
      <c r="J283" s="20"/>
      <c r="K283" s="20"/>
      <c r="L283" s="20"/>
      <c r="M283" s="20">
        <v>9</v>
      </c>
      <c r="N283" s="20">
        <v>1</v>
      </c>
      <c r="O283" s="20"/>
      <c r="P283" s="20"/>
      <c r="Q283" s="20"/>
      <c r="R283" s="20"/>
      <c r="S283" s="20"/>
      <c r="T283" s="20"/>
      <c r="U283" s="20"/>
      <c r="V283" s="20">
        <v>3</v>
      </c>
      <c r="W283" s="20">
        <v>1</v>
      </c>
      <c r="X283" s="20"/>
      <c r="Y283" s="21"/>
    </row>
    <row r="284" spans="2:25" x14ac:dyDescent="0.35">
      <c r="B284" s="47" t="s">
        <v>588</v>
      </c>
      <c r="C284" s="53" t="s">
        <v>2239</v>
      </c>
      <c r="D284" s="49" t="s">
        <v>589</v>
      </c>
      <c r="E284" s="20"/>
      <c r="F284" s="20"/>
      <c r="G284" s="20">
        <v>1</v>
      </c>
      <c r="H284" s="20"/>
      <c r="I284" s="20"/>
      <c r="J284" s="20"/>
      <c r="K284" s="20"/>
      <c r="L284" s="20"/>
      <c r="M284" s="20"/>
      <c r="N284" s="20">
        <v>1</v>
      </c>
      <c r="O284" s="20"/>
      <c r="P284" s="20"/>
      <c r="Q284" s="20"/>
      <c r="R284" s="20"/>
      <c r="S284" s="20"/>
      <c r="T284" s="20"/>
      <c r="U284" s="20"/>
      <c r="V284" s="20">
        <v>1</v>
      </c>
      <c r="W284" s="20"/>
      <c r="X284" s="20"/>
      <c r="Y284" s="21"/>
    </row>
    <row r="285" spans="2:25" x14ac:dyDescent="0.35">
      <c r="B285" s="47" t="s">
        <v>590</v>
      </c>
      <c r="C285" s="53" t="s">
        <v>2239</v>
      </c>
      <c r="D285" s="49" t="s">
        <v>591</v>
      </c>
      <c r="E285" s="20"/>
      <c r="F285" s="20">
        <v>1</v>
      </c>
      <c r="G285" s="20">
        <v>1</v>
      </c>
      <c r="H285" s="20"/>
      <c r="I285" s="20"/>
      <c r="J285" s="20"/>
      <c r="K285" s="20"/>
      <c r="L285" s="20"/>
      <c r="M285" s="20">
        <v>2</v>
      </c>
      <c r="N285" s="20">
        <v>1</v>
      </c>
      <c r="O285" s="20"/>
      <c r="P285" s="20"/>
      <c r="Q285" s="20"/>
      <c r="R285" s="20"/>
      <c r="S285" s="20"/>
      <c r="T285" s="20"/>
      <c r="U285" s="20">
        <v>1</v>
      </c>
      <c r="V285" s="20"/>
      <c r="W285" s="20">
        <v>2</v>
      </c>
      <c r="X285" s="20"/>
      <c r="Y285" s="21"/>
    </row>
    <row r="286" spans="2:25" x14ac:dyDescent="0.35">
      <c r="B286" s="47" t="s">
        <v>593</v>
      </c>
      <c r="C286" s="53" t="s">
        <v>2239</v>
      </c>
      <c r="D286" s="49" t="s">
        <v>594</v>
      </c>
      <c r="E286" s="20"/>
      <c r="F286" s="20"/>
      <c r="G286" s="20"/>
      <c r="H286" s="20"/>
      <c r="I286" s="20"/>
      <c r="J286" s="20"/>
      <c r="K286" s="20"/>
      <c r="L286" s="20"/>
      <c r="M286" s="20">
        <v>2</v>
      </c>
      <c r="N286" s="20"/>
      <c r="O286" s="20"/>
      <c r="P286" s="20"/>
      <c r="Q286" s="20"/>
      <c r="R286" s="20"/>
      <c r="S286" s="20"/>
      <c r="T286" s="20"/>
      <c r="U286" s="20"/>
      <c r="V286" s="20"/>
      <c r="W286" s="20"/>
      <c r="X286" s="20"/>
      <c r="Y286" s="21"/>
    </row>
    <row r="287" spans="2:25" x14ac:dyDescent="0.35">
      <c r="B287" s="47" t="s">
        <v>596</v>
      </c>
      <c r="C287" s="53" t="s">
        <v>2239</v>
      </c>
      <c r="D287" s="49" t="s">
        <v>597</v>
      </c>
      <c r="E287" s="20"/>
      <c r="F287" s="20">
        <v>1</v>
      </c>
      <c r="G287" s="20">
        <v>1</v>
      </c>
      <c r="H287" s="20"/>
      <c r="I287" s="20">
        <v>1</v>
      </c>
      <c r="J287" s="20"/>
      <c r="K287" s="20"/>
      <c r="L287" s="20">
        <v>1</v>
      </c>
      <c r="M287" s="20">
        <v>3</v>
      </c>
      <c r="N287" s="20">
        <v>2</v>
      </c>
      <c r="O287" s="20"/>
      <c r="P287" s="20"/>
      <c r="Q287" s="20">
        <v>1</v>
      </c>
      <c r="R287" s="20"/>
      <c r="S287" s="20"/>
      <c r="T287" s="20"/>
      <c r="U287" s="20"/>
      <c r="V287" s="20">
        <v>3</v>
      </c>
      <c r="W287" s="20"/>
      <c r="X287" s="20"/>
      <c r="Y287" s="21"/>
    </row>
    <row r="288" spans="2:25" x14ac:dyDescent="0.35">
      <c r="B288" s="47" t="s">
        <v>599</v>
      </c>
      <c r="C288" s="53" t="s">
        <v>2239</v>
      </c>
      <c r="D288" s="49" t="s">
        <v>600</v>
      </c>
      <c r="E288" s="20"/>
      <c r="F288" s="20"/>
      <c r="G288" s="20">
        <v>2</v>
      </c>
      <c r="H288" s="20"/>
      <c r="I288" s="20"/>
      <c r="J288" s="20">
        <v>1</v>
      </c>
      <c r="K288" s="20"/>
      <c r="L288" s="20"/>
      <c r="M288" s="20">
        <v>9</v>
      </c>
      <c r="N288" s="20">
        <v>2</v>
      </c>
      <c r="O288" s="20"/>
      <c r="P288" s="20"/>
      <c r="Q288" s="20"/>
      <c r="R288" s="20"/>
      <c r="S288" s="20"/>
      <c r="T288" s="20"/>
      <c r="U288" s="20"/>
      <c r="V288" s="20">
        <v>6</v>
      </c>
      <c r="W288" s="20">
        <v>1</v>
      </c>
      <c r="X288" s="20"/>
      <c r="Y288" s="21"/>
    </row>
    <row r="289" spans="2:25" x14ac:dyDescent="0.35">
      <c r="B289" s="47" t="s">
        <v>604</v>
      </c>
      <c r="C289" s="53" t="s">
        <v>2239</v>
      </c>
      <c r="D289" s="49" t="s">
        <v>605</v>
      </c>
      <c r="E289" s="20"/>
      <c r="F289" s="20"/>
      <c r="G289" s="20">
        <v>6</v>
      </c>
      <c r="H289" s="20"/>
      <c r="I289" s="20"/>
      <c r="J289" s="20"/>
      <c r="K289" s="20"/>
      <c r="L289" s="20"/>
      <c r="M289" s="20">
        <v>5</v>
      </c>
      <c r="N289" s="20">
        <v>5</v>
      </c>
      <c r="O289" s="20"/>
      <c r="P289" s="20"/>
      <c r="Q289" s="20">
        <v>1</v>
      </c>
      <c r="R289" s="20"/>
      <c r="S289" s="20"/>
      <c r="T289" s="20"/>
      <c r="U289" s="20"/>
      <c r="V289" s="20">
        <v>2</v>
      </c>
      <c r="W289" s="20"/>
      <c r="X289" s="20">
        <v>2</v>
      </c>
      <c r="Y289" s="21"/>
    </row>
    <row r="290" spans="2:25" x14ac:dyDescent="0.35">
      <c r="B290" s="47" t="s">
        <v>607</v>
      </c>
      <c r="C290" s="53" t="s">
        <v>2239</v>
      </c>
      <c r="D290" s="49" t="s">
        <v>608</v>
      </c>
      <c r="E290" s="20"/>
      <c r="F290" s="20"/>
      <c r="G290" s="20">
        <v>9</v>
      </c>
      <c r="H290" s="20"/>
      <c r="I290" s="20">
        <v>1</v>
      </c>
      <c r="J290" s="20"/>
      <c r="K290" s="20"/>
      <c r="L290" s="20"/>
      <c r="M290" s="20">
        <v>4</v>
      </c>
      <c r="N290" s="20">
        <v>4</v>
      </c>
      <c r="O290" s="20"/>
      <c r="P290" s="20"/>
      <c r="Q290" s="20"/>
      <c r="R290" s="20"/>
      <c r="S290" s="20"/>
      <c r="T290" s="20"/>
      <c r="U290" s="20"/>
      <c r="V290" s="20"/>
      <c r="W290" s="20">
        <v>1</v>
      </c>
      <c r="X290" s="20"/>
      <c r="Y290" s="21"/>
    </row>
    <row r="291" spans="2:25" x14ac:dyDescent="0.35">
      <c r="B291" s="47" t="s">
        <v>610</v>
      </c>
      <c r="C291" s="53" t="s">
        <v>2239</v>
      </c>
      <c r="D291" s="49" t="s">
        <v>611</v>
      </c>
      <c r="E291" s="20"/>
      <c r="F291" s="20">
        <v>2</v>
      </c>
      <c r="G291" s="20">
        <v>2</v>
      </c>
      <c r="H291" s="20">
        <v>1</v>
      </c>
      <c r="I291" s="20"/>
      <c r="J291" s="20"/>
      <c r="K291" s="20"/>
      <c r="L291" s="20"/>
      <c r="M291" s="20">
        <v>2</v>
      </c>
      <c r="N291" s="20">
        <v>1</v>
      </c>
      <c r="O291" s="20"/>
      <c r="P291" s="20">
        <v>1</v>
      </c>
      <c r="Q291" s="20"/>
      <c r="R291" s="20"/>
      <c r="S291" s="20"/>
      <c r="T291" s="20"/>
      <c r="U291" s="20">
        <v>1</v>
      </c>
      <c r="V291" s="20"/>
      <c r="W291" s="20"/>
      <c r="X291" s="20"/>
      <c r="Y291" s="21"/>
    </row>
    <row r="292" spans="2:25" x14ac:dyDescent="0.35">
      <c r="B292" s="47" t="s">
        <v>615</v>
      </c>
      <c r="C292" s="53" t="s">
        <v>2239</v>
      </c>
      <c r="D292" s="49" t="s">
        <v>616</v>
      </c>
      <c r="E292" s="20"/>
      <c r="F292" s="20"/>
      <c r="G292" s="20">
        <v>2</v>
      </c>
      <c r="H292" s="20"/>
      <c r="I292" s="20"/>
      <c r="J292" s="20"/>
      <c r="K292" s="20"/>
      <c r="L292" s="20"/>
      <c r="M292" s="20"/>
      <c r="N292" s="20"/>
      <c r="O292" s="20"/>
      <c r="P292" s="20"/>
      <c r="Q292" s="20"/>
      <c r="R292" s="20"/>
      <c r="S292" s="20"/>
      <c r="T292" s="20"/>
      <c r="U292" s="20"/>
      <c r="V292" s="20"/>
      <c r="W292" s="20"/>
      <c r="X292" s="20"/>
      <c r="Y292" s="21"/>
    </row>
    <row r="293" spans="2:25" x14ac:dyDescent="0.35">
      <c r="B293" s="47" t="s">
        <v>619</v>
      </c>
      <c r="C293" s="53" t="s">
        <v>2239</v>
      </c>
      <c r="D293" s="49" t="s">
        <v>620</v>
      </c>
      <c r="E293" s="20"/>
      <c r="F293" s="20"/>
      <c r="G293" s="20">
        <v>9</v>
      </c>
      <c r="H293" s="20"/>
      <c r="I293" s="20"/>
      <c r="J293" s="20"/>
      <c r="K293" s="20"/>
      <c r="L293" s="20"/>
      <c r="M293" s="20">
        <v>20</v>
      </c>
      <c r="N293" s="20">
        <v>5</v>
      </c>
      <c r="O293" s="20"/>
      <c r="P293" s="20"/>
      <c r="Q293" s="20"/>
      <c r="R293" s="20"/>
      <c r="S293" s="20"/>
      <c r="T293" s="20"/>
      <c r="U293" s="20"/>
      <c r="V293" s="20">
        <v>3</v>
      </c>
      <c r="W293" s="20"/>
      <c r="X293" s="20"/>
      <c r="Y293" s="21"/>
    </row>
    <row r="294" spans="2:25" x14ac:dyDescent="0.35">
      <c r="B294" s="47" t="s">
        <v>623</v>
      </c>
      <c r="C294" s="53" t="s">
        <v>2239</v>
      </c>
      <c r="D294" s="49" t="s">
        <v>624</v>
      </c>
      <c r="E294" s="20"/>
      <c r="F294" s="20"/>
      <c r="G294" s="20">
        <v>2</v>
      </c>
      <c r="H294" s="20"/>
      <c r="I294" s="20"/>
      <c r="J294" s="20"/>
      <c r="K294" s="20"/>
      <c r="L294" s="20"/>
      <c r="M294" s="20"/>
      <c r="N294" s="20">
        <v>2</v>
      </c>
      <c r="O294" s="20"/>
      <c r="P294" s="20"/>
      <c r="Q294" s="20"/>
      <c r="R294" s="20"/>
      <c r="S294" s="20"/>
      <c r="T294" s="20"/>
      <c r="U294" s="20"/>
      <c r="V294" s="20"/>
      <c r="W294" s="20"/>
      <c r="X294" s="20"/>
      <c r="Y294" s="21"/>
    </row>
    <row r="295" spans="2:25" x14ac:dyDescent="0.35">
      <c r="B295" s="47" t="s">
        <v>626</v>
      </c>
      <c r="C295" s="53" t="s">
        <v>2239</v>
      </c>
      <c r="D295" s="49" t="s">
        <v>627</v>
      </c>
      <c r="E295" s="20">
        <v>2</v>
      </c>
      <c r="F295" s="20">
        <v>1</v>
      </c>
      <c r="G295" s="20">
        <v>13</v>
      </c>
      <c r="H295" s="20"/>
      <c r="I295" s="20"/>
      <c r="J295" s="20"/>
      <c r="K295" s="20"/>
      <c r="L295" s="20"/>
      <c r="M295" s="20">
        <v>40</v>
      </c>
      <c r="N295" s="20">
        <v>3</v>
      </c>
      <c r="O295" s="20"/>
      <c r="P295" s="20"/>
      <c r="Q295" s="20"/>
      <c r="R295" s="20"/>
      <c r="S295" s="20"/>
      <c r="T295" s="20"/>
      <c r="U295" s="20"/>
      <c r="V295" s="20">
        <v>9</v>
      </c>
      <c r="W295" s="20">
        <v>2</v>
      </c>
      <c r="X295" s="20"/>
      <c r="Y295" s="21"/>
    </row>
    <row r="296" spans="2:25" x14ac:dyDescent="0.35">
      <c r="B296" s="47" t="s">
        <v>631</v>
      </c>
      <c r="C296" s="52" t="s">
        <v>2239</v>
      </c>
      <c r="D296" s="49" t="s">
        <v>632</v>
      </c>
      <c r="E296" s="16"/>
      <c r="F296" s="16"/>
      <c r="G296" s="16">
        <v>2</v>
      </c>
      <c r="H296" s="16"/>
      <c r="I296" s="16"/>
      <c r="J296" s="16"/>
      <c r="K296" s="16"/>
      <c r="L296" s="16"/>
      <c r="M296" s="16">
        <v>4</v>
      </c>
      <c r="N296" s="16">
        <v>3</v>
      </c>
      <c r="O296" s="16"/>
      <c r="P296" s="16"/>
      <c r="Q296" s="16"/>
      <c r="R296" s="16"/>
      <c r="S296" s="16"/>
      <c r="T296" s="16"/>
      <c r="U296" s="16"/>
      <c r="V296" s="16"/>
      <c r="W296" s="16"/>
      <c r="X296" s="16"/>
      <c r="Y296" s="17"/>
    </row>
    <row r="297" spans="2:25" x14ac:dyDescent="0.35">
      <c r="B297" s="47" t="s">
        <v>635</v>
      </c>
      <c r="C297" s="53" t="s">
        <v>2239</v>
      </c>
      <c r="D297" s="49" t="s">
        <v>636</v>
      </c>
      <c r="E297" s="20"/>
      <c r="F297" s="20">
        <v>1</v>
      </c>
      <c r="G297" s="20">
        <v>3</v>
      </c>
      <c r="H297" s="20"/>
      <c r="I297" s="20"/>
      <c r="J297" s="20"/>
      <c r="K297" s="20"/>
      <c r="L297" s="20">
        <v>1</v>
      </c>
      <c r="M297" s="20">
        <v>2</v>
      </c>
      <c r="N297" s="20">
        <v>1</v>
      </c>
      <c r="O297" s="20"/>
      <c r="P297" s="20"/>
      <c r="Q297" s="20"/>
      <c r="R297" s="20"/>
      <c r="S297" s="20"/>
      <c r="T297" s="20"/>
      <c r="U297" s="20"/>
      <c r="V297" s="20">
        <v>2</v>
      </c>
      <c r="W297" s="20">
        <v>2</v>
      </c>
      <c r="X297" s="20"/>
      <c r="Y297" s="21"/>
    </row>
    <row r="298" spans="2:25" x14ac:dyDescent="0.35">
      <c r="B298" s="47" t="s">
        <v>638</v>
      </c>
      <c r="C298" s="53" t="s">
        <v>2239</v>
      </c>
      <c r="D298" s="49" t="s">
        <v>639</v>
      </c>
      <c r="E298" s="20"/>
      <c r="F298" s="20"/>
      <c r="G298" s="20">
        <v>1</v>
      </c>
      <c r="H298" s="20"/>
      <c r="I298" s="20"/>
      <c r="J298" s="20"/>
      <c r="K298" s="20"/>
      <c r="L298" s="20"/>
      <c r="M298" s="20">
        <v>3</v>
      </c>
      <c r="N298" s="20"/>
      <c r="O298" s="20"/>
      <c r="P298" s="20"/>
      <c r="Q298" s="20"/>
      <c r="R298" s="20"/>
      <c r="S298" s="20"/>
      <c r="T298" s="20"/>
      <c r="U298" s="20"/>
      <c r="V298" s="20">
        <v>1</v>
      </c>
      <c r="W298" s="20"/>
      <c r="X298" s="20"/>
      <c r="Y298" s="21"/>
    </row>
    <row r="299" spans="2:25" x14ac:dyDescent="0.35">
      <c r="B299" s="47" t="s">
        <v>640</v>
      </c>
      <c r="C299" s="53" t="s">
        <v>2239</v>
      </c>
      <c r="D299" s="49" t="s">
        <v>641</v>
      </c>
      <c r="E299" s="20"/>
      <c r="F299" s="20"/>
      <c r="G299" s="20">
        <v>2</v>
      </c>
      <c r="H299" s="20"/>
      <c r="I299" s="20"/>
      <c r="J299" s="20"/>
      <c r="K299" s="20"/>
      <c r="L299" s="20"/>
      <c r="M299" s="20"/>
      <c r="N299" s="20">
        <v>1</v>
      </c>
      <c r="O299" s="20"/>
      <c r="P299" s="20"/>
      <c r="Q299" s="20"/>
      <c r="R299" s="20"/>
      <c r="S299" s="20"/>
      <c r="T299" s="20"/>
      <c r="U299" s="20"/>
      <c r="V299" s="20"/>
      <c r="W299" s="20"/>
      <c r="X299" s="20"/>
      <c r="Y299" s="21"/>
    </row>
    <row r="300" spans="2:25" x14ac:dyDescent="0.35">
      <c r="B300" s="47" t="s">
        <v>643</v>
      </c>
      <c r="C300" s="53" t="s">
        <v>2239</v>
      </c>
      <c r="D300" s="49" t="s">
        <v>644</v>
      </c>
      <c r="E300" s="20"/>
      <c r="F300" s="20"/>
      <c r="G300" s="20"/>
      <c r="H300" s="20"/>
      <c r="I300" s="20"/>
      <c r="J300" s="20"/>
      <c r="K300" s="20"/>
      <c r="L300" s="20"/>
      <c r="M300" s="20">
        <v>1</v>
      </c>
      <c r="N300" s="20">
        <v>1</v>
      </c>
      <c r="O300" s="20"/>
      <c r="P300" s="20"/>
      <c r="Q300" s="20"/>
      <c r="R300" s="20"/>
      <c r="S300" s="20"/>
      <c r="T300" s="20"/>
      <c r="U300" s="20"/>
      <c r="V300" s="20">
        <v>1</v>
      </c>
      <c r="W300" s="20"/>
      <c r="X300" s="20"/>
      <c r="Y300" s="21"/>
    </row>
    <row r="301" spans="2:25" x14ac:dyDescent="0.35">
      <c r="B301" s="47" t="s">
        <v>645</v>
      </c>
      <c r="C301" s="53" t="s">
        <v>2239</v>
      </c>
      <c r="D301" s="49" t="s">
        <v>646</v>
      </c>
      <c r="E301" s="20"/>
      <c r="F301" s="20"/>
      <c r="G301" s="20"/>
      <c r="H301" s="20"/>
      <c r="I301" s="20"/>
      <c r="J301" s="20"/>
      <c r="K301" s="20">
        <v>1</v>
      </c>
      <c r="L301" s="20">
        <v>1</v>
      </c>
      <c r="M301" s="20">
        <v>2</v>
      </c>
      <c r="N301" s="20"/>
      <c r="O301" s="20"/>
      <c r="P301" s="20"/>
      <c r="Q301" s="20"/>
      <c r="R301" s="20"/>
      <c r="S301" s="20"/>
      <c r="T301" s="20"/>
      <c r="U301" s="20">
        <v>1</v>
      </c>
      <c r="V301" s="20"/>
      <c r="W301" s="20">
        <v>1</v>
      </c>
      <c r="X301" s="20">
        <v>1</v>
      </c>
      <c r="Y301" s="21"/>
    </row>
    <row r="302" spans="2:25" x14ac:dyDescent="0.35">
      <c r="B302" s="47" t="s">
        <v>648</v>
      </c>
      <c r="C302" s="53" t="s">
        <v>2239</v>
      </c>
      <c r="D302" s="49" t="s">
        <v>649</v>
      </c>
      <c r="E302" s="20"/>
      <c r="F302" s="20"/>
      <c r="G302" s="20">
        <v>5</v>
      </c>
      <c r="H302" s="20"/>
      <c r="I302" s="20"/>
      <c r="J302" s="20"/>
      <c r="K302" s="20"/>
      <c r="L302" s="20"/>
      <c r="M302" s="20">
        <v>6</v>
      </c>
      <c r="N302" s="20"/>
      <c r="O302" s="20"/>
      <c r="P302" s="20"/>
      <c r="Q302" s="20"/>
      <c r="R302" s="20"/>
      <c r="S302" s="20"/>
      <c r="T302" s="20"/>
      <c r="U302" s="20"/>
      <c r="V302" s="20">
        <v>1</v>
      </c>
      <c r="W302" s="20"/>
      <c r="X302" s="20">
        <v>2</v>
      </c>
      <c r="Y302" s="21"/>
    </row>
    <row r="303" spans="2:25" x14ac:dyDescent="0.35">
      <c r="B303" s="47" t="s">
        <v>654</v>
      </c>
      <c r="C303" s="53" t="s">
        <v>2239</v>
      </c>
      <c r="D303" s="49" t="s">
        <v>655</v>
      </c>
      <c r="E303" s="20">
        <v>3</v>
      </c>
      <c r="F303" s="20">
        <v>12</v>
      </c>
      <c r="G303" s="20">
        <v>65</v>
      </c>
      <c r="H303" s="20">
        <v>6</v>
      </c>
      <c r="I303" s="20">
        <v>2</v>
      </c>
      <c r="J303" s="20">
        <v>14</v>
      </c>
      <c r="K303" s="20"/>
      <c r="L303" s="20"/>
      <c r="M303" s="20">
        <v>131</v>
      </c>
      <c r="N303" s="20">
        <v>29</v>
      </c>
      <c r="O303" s="20"/>
      <c r="P303" s="20">
        <v>9</v>
      </c>
      <c r="Q303" s="20">
        <v>74</v>
      </c>
      <c r="R303" s="20">
        <v>19</v>
      </c>
      <c r="S303" s="20">
        <v>1</v>
      </c>
      <c r="T303" s="20">
        <v>4</v>
      </c>
      <c r="U303" s="20">
        <v>24</v>
      </c>
      <c r="V303" s="20">
        <v>53</v>
      </c>
      <c r="W303" s="20">
        <v>22</v>
      </c>
      <c r="X303" s="20">
        <v>23</v>
      </c>
      <c r="Y303" s="21">
        <v>3</v>
      </c>
    </row>
    <row r="304" spans="2:25" x14ac:dyDescent="0.35">
      <c r="B304" s="47" t="s">
        <v>659</v>
      </c>
      <c r="C304" s="53" t="s">
        <v>2239</v>
      </c>
      <c r="D304" s="49" t="s">
        <v>660</v>
      </c>
      <c r="E304" s="20"/>
      <c r="F304" s="20"/>
      <c r="G304" s="20"/>
      <c r="H304" s="20"/>
      <c r="I304" s="20"/>
      <c r="J304" s="20"/>
      <c r="K304" s="20"/>
      <c r="L304" s="20"/>
      <c r="M304" s="20"/>
      <c r="N304" s="20"/>
      <c r="O304" s="20"/>
      <c r="P304" s="20"/>
      <c r="Q304" s="20">
        <v>3</v>
      </c>
      <c r="R304" s="20"/>
      <c r="S304" s="20"/>
      <c r="T304" s="20"/>
      <c r="U304" s="20">
        <v>3</v>
      </c>
      <c r="V304" s="20"/>
      <c r="W304" s="20"/>
      <c r="X304" s="20"/>
      <c r="Y304" s="21"/>
    </row>
    <row r="305" spans="2:25" x14ac:dyDescent="0.35">
      <c r="B305" s="47" t="s">
        <v>196</v>
      </c>
      <c r="C305" s="53" t="s">
        <v>2239</v>
      </c>
      <c r="D305" s="49" t="s">
        <v>197</v>
      </c>
      <c r="E305" s="20"/>
      <c r="F305" s="20"/>
      <c r="G305" s="20"/>
      <c r="H305" s="20">
        <v>1</v>
      </c>
      <c r="I305" s="20"/>
      <c r="J305" s="20"/>
      <c r="K305" s="20"/>
      <c r="L305" s="20"/>
      <c r="M305" s="20">
        <v>2</v>
      </c>
      <c r="N305" s="20">
        <v>1</v>
      </c>
      <c r="O305" s="20"/>
      <c r="P305" s="20"/>
      <c r="Q305" s="20"/>
      <c r="R305" s="20"/>
      <c r="S305" s="20"/>
      <c r="T305" s="20"/>
      <c r="U305" s="20"/>
      <c r="V305" s="20"/>
      <c r="W305" s="20"/>
      <c r="X305" s="20"/>
      <c r="Y305" s="21"/>
    </row>
    <row r="306" spans="2:25" x14ac:dyDescent="0.35">
      <c r="B306" s="47" t="s">
        <v>662</v>
      </c>
      <c r="C306" s="53" t="s">
        <v>2239</v>
      </c>
      <c r="D306" s="49" t="s">
        <v>663</v>
      </c>
      <c r="E306" s="20"/>
      <c r="F306" s="20"/>
      <c r="G306" s="20">
        <v>1</v>
      </c>
      <c r="H306" s="20"/>
      <c r="I306" s="20"/>
      <c r="J306" s="20"/>
      <c r="K306" s="20"/>
      <c r="L306" s="20"/>
      <c r="M306" s="20"/>
      <c r="N306" s="20"/>
      <c r="O306" s="20"/>
      <c r="P306" s="20"/>
      <c r="Q306" s="20"/>
      <c r="R306" s="20"/>
      <c r="S306" s="20"/>
      <c r="T306" s="20"/>
      <c r="U306" s="20"/>
      <c r="V306" s="20">
        <v>2</v>
      </c>
      <c r="W306" s="20"/>
      <c r="X306" s="20">
        <v>1</v>
      </c>
      <c r="Y306" s="21"/>
    </row>
    <row r="307" spans="2:25" x14ac:dyDescent="0.35">
      <c r="B307" s="47" t="s">
        <v>1369</v>
      </c>
      <c r="C307" s="53" t="s">
        <v>2239</v>
      </c>
      <c r="D307" s="49" t="s">
        <v>1370</v>
      </c>
      <c r="E307" s="20"/>
      <c r="F307" s="20"/>
      <c r="G307" s="20"/>
      <c r="H307" s="20"/>
      <c r="I307" s="20"/>
      <c r="J307" s="20"/>
      <c r="K307" s="20"/>
      <c r="L307" s="20"/>
      <c r="M307" s="20"/>
      <c r="N307" s="20"/>
      <c r="O307" s="20">
        <v>1</v>
      </c>
      <c r="P307" s="20"/>
      <c r="Q307" s="20"/>
      <c r="R307" s="20"/>
      <c r="S307" s="20"/>
      <c r="T307" s="20"/>
      <c r="U307" s="20"/>
      <c r="V307" s="20"/>
      <c r="W307" s="20"/>
      <c r="X307" s="20"/>
      <c r="Y307" s="21"/>
    </row>
    <row r="308" spans="2:25" x14ac:dyDescent="0.35">
      <c r="B308" s="47" t="s">
        <v>665</v>
      </c>
      <c r="C308" s="53" t="s">
        <v>2239</v>
      </c>
      <c r="D308" s="49" t="s">
        <v>666</v>
      </c>
      <c r="E308" s="20"/>
      <c r="F308" s="20"/>
      <c r="G308" s="20">
        <v>10</v>
      </c>
      <c r="H308" s="20">
        <v>1</v>
      </c>
      <c r="I308" s="20">
        <v>1</v>
      </c>
      <c r="J308" s="20"/>
      <c r="K308" s="20">
        <v>2</v>
      </c>
      <c r="L308" s="20">
        <v>1</v>
      </c>
      <c r="M308" s="20">
        <v>7</v>
      </c>
      <c r="N308" s="20">
        <v>1</v>
      </c>
      <c r="O308" s="20"/>
      <c r="P308" s="20">
        <v>1</v>
      </c>
      <c r="Q308" s="20"/>
      <c r="R308" s="20"/>
      <c r="S308" s="20"/>
      <c r="T308" s="20"/>
      <c r="U308" s="20">
        <v>3</v>
      </c>
      <c r="V308" s="20">
        <v>9</v>
      </c>
      <c r="W308" s="20"/>
      <c r="X308" s="20"/>
      <c r="Y308" s="21">
        <v>1</v>
      </c>
    </row>
    <row r="309" spans="2:25" x14ac:dyDescent="0.35">
      <c r="B309" s="47" t="s">
        <v>668</v>
      </c>
      <c r="C309" s="53" t="s">
        <v>2239</v>
      </c>
      <c r="D309" s="49" t="s">
        <v>669</v>
      </c>
      <c r="E309" s="20"/>
      <c r="F309" s="20"/>
      <c r="G309" s="20">
        <v>4</v>
      </c>
      <c r="H309" s="20">
        <v>1</v>
      </c>
      <c r="I309" s="20"/>
      <c r="J309" s="20"/>
      <c r="K309" s="20"/>
      <c r="L309" s="20"/>
      <c r="M309" s="20">
        <v>8</v>
      </c>
      <c r="N309" s="20"/>
      <c r="O309" s="20"/>
      <c r="P309" s="20"/>
      <c r="Q309" s="20"/>
      <c r="R309" s="20">
        <v>1</v>
      </c>
      <c r="S309" s="20"/>
      <c r="T309" s="20"/>
      <c r="U309" s="20"/>
      <c r="V309" s="20"/>
      <c r="W309" s="20"/>
      <c r="X309" s="20"/>
      <c r="Y309" s="21"/>
    </row>
    <row r="310" spans="2:25" x14ac:dyDescent="0.35">
      <c r="B310" s="47" t="s">
        <v>671</v>
      </c>
      <c r="C310" s="53" t="s">
        <v>2239</v>
      </c>
      <c r="D310" s="49" t="s">
        <v>672</v>
      </c>
      <c r="E310" s="20"/>
      <c r="F310" s="20"/>
      <c r="G310" s="20">
        <v>5</v>
      </c>
      <c r="H310" s="20"/>
      <c r="I310" s="20"/>
      <c r="J310" s="20">
        <v>3</v>
      </c>
      <c r="K310" s="20"/>
      <c r="L310" s="20"/>
      <c r="M310" s="20">
        <v>7</v>
      </c>
      <c r="N310" s="20"/>
      <c r="O310" s="20"/>
      <c r="P310" s="20"/>
      <c r="Q310" s="20">
        <v>1</v>
      </c>
      <c r="R310" s="20"/>
      <c r="S310" s="20"/>
      <c r="T310" s="20"/>
      <c r="U310" s="20"/>
      <c r="V310" s="20">
        <v>1</v>
      </c>
      <c r="W310" s="20"/>
      <c r="X310" s="20"/>
      <c r="Y310" s="21"/>
    </row>
    <row r="311" spans="2:25" x14ac:dyDescent="0.35">
      <c r="B311" s="47" t="s">
        <v>674</v>
      </c>
      <c r="C311" s="53" t="s">
        <v>2239</v>
      </c>
      <c r="D311" s="49" t="s">
        <v>675</v>
      </c>
      <c r="E311" s="20"/>
      <c r="F311" s="20"/>
      <c r="G311" s="20"/>
      <c r="H311" s="20"/>
      <c r="I311" s="20"/>
      <c r="J311" s="20"/>
      <c r="K311" s="20"/>
      <c r="L311" s="20"/>
      <c r="M311" s="20">
        <v>2</v>
      </c>
      <c r="N311" s="20"/>
      <c r="O311" s="20"/>
      <c r="P311" s="20"/>
      <c r="Q311" s="20"/>
      <c r="R311" s="20"/>
      <c r="S311" s="20"/>
      <c r="T311" s="20"/>
      <c r="U311" s="20"/>
      <c r="V311" s="20"/>
      <c r="W311" s="20"/>
      <c r="X311" s="20"/>
      <c r="Y311" s="21"/>
    </row>
    <row r="312" spans="2:25" x14ac:dyDescent="0.35">
      <c r="B312" s="60" t="s">
        <v>677</v>
      </c>
      <c r="C312" s="54" t="s">
        <v>2239</v>
      </c>
      <c r="D312" s="49" t="s">
        <v>678</v>
      </c>
      <c r="E312" s="23"/>
      <c r="F312" s="23"/>
      <c r="G312" s="23"/>
      <c r="H312" s="23"/>
      <c r="I312" s="23"/>
      <c r="J312" s="23"/>
      <c r="K312" s="23"/>
      <c r="L312" s="23"/>
      <c r="M312" s="23"/>
      <c r="N312" s="23"/>
      <c r="O312" s="23">
        <v>1</v>
      </c>
      <c r="P312" s="23"/>
      <c r="Q312" s="23"/>
      <c r="R312" s="23"/>
      <c r="S312" s="23"/>
      <c r="T312" s="23"/>
      <c r="U312" s="23"/>
      <c r="V312" s="23"/>
      <c r="W312" s="23"/>
      <c r="X312" s="23"/>
      <c r="Y312" s="24"/>
    </row>
    <row r="313" spans="2:25" x14ac:dyDescent="0.35">
      <c r="B313" s="75" t="s">
        <v>679</v>
      </c>
      <c r="C313" s="53" t="s">
        <v>2239</v>
      </c>
      <c r="D313" s="49" t="s">
        <v>680</v>
      </c>
      <c r="E313" s="20">
        <v>1</v>
      </c>
      <c r="F313" s="20"/>
      <c r="G313" s="20">
        <v>1</v>
      </c>
      <c r="H313" s="20"/>
      <c r="I313" s="20">
        <v>2</v>
      </c>
      <c r="J313" s="20">
        <v>3</v>
      </c>
      <c r="K313" s="20"/>
      <c r="L313" s="20"/>
      <c r="M313" s="20">
        <v>6</v>
      </c>
      <c r="N313" s="20">
        <v>2</v>
      </c>
      <c r="O313" s="20"/>
      <c r="P313" s="20">
        <v>1</v>
      </c>
      <c r="Q313" s="20">
        <v>4</v>
      </c>
      <c r="R313" s="20">
        <v>1</v>
      </c>
      <c r="S313" s="20"/>
      <c r="T313" s="20"/>
      <c r="U313" s="20">
        <v>1</v>
      </c>
      <c r="V313" s="20">
        <v>7</v>
      </c>
      <c r="W313" s="20"/>
      <c r="X313" s="20"/>
      <c r="Y313" s="21"/>
    </row>
    <row r="314" spans="2:25" x14ac:dyDescent="0.35">
      <c r="B314" s="75" t="s">
        <v>682</v>
      </c>
      <c r="C314" s="53" t="s">
        <v>2239</v>
      </c>
      <c r="D314" s="49" t="s">
        <v>683</v>
      </c>
      <c r="E314" s="20"/>
      <c r="F314" s="20"/>
      <c r="G314" s="20">
        <v>3</v>
      </c>
      <c r="H314" s="20"/>
      <c r="I314" s="20"/>
      <c r="J314" s="20"/>
      <c r="K314" s="20"/>
      <c r="L314" s="20"/>
      <c r="M314" s="20">
        <v>2</v>
      </c>
      <c r="N314" s="20"/>
      <c r="O314" s="20"/>
      <c r="P314" s="20"/>
      <c r="Q314" s="20">
        <v>5</v>
      </c>
      <c r="R314" s="20"/>
      <c r="S314" s="20"/>
      <c r="T314" s="20"/>
      <c r="U314" s="20"/>
      <c r="V314" s="20"/>
      <c r="W314" s="20"/>
      <c r="X314" s="20"/>
      <c r="Y314" s="21"/>
    </row>
    <row r="315" spans="2:25" x14ac:dyDescent="0.35">
      <c r="B315" s="47" t="s">
        <v>685</v>
      </c>
      <c r="C315" s="52" t="s">
        <v>2239</v>
      </c>
      <c r="D315" s="49" t="s">
        <v>686</v>
      </c>
      <c r="E315" s="16"/>
      <c r="F315" s="16"/>
      <c r="G315" s="16">
        <v>2</v>
      </c>
      <c r="H315" s="16"/>
      <c r="I315" s="16"/>
      <c r="J315" s="16"/>
      <c r="K315" s="16"/>
      <c r="L315" s="16"/>
      <c r="M315" s="16">
        <v>1</v>
      </c>
      <c r="N315" s="16"/>
      <c r="O315" s="16"/>
      <c r="P315" s="16"/>
      <c r="Q315" s="16"/>
      <c r="R315" s="16"/>
      <c r="S315" s="16"/>
      <c r="T315" s="16"/>
      <c r="U315" s="16">
        <v>6</v>
      </c>
      <c r="V315" s="16"/>
      <c r="W315" s="16"/>
      <c r="X315" s="16"/>
      <c r="Y315" s="17"/>
    </row>
    <row r="316" spans="2:25" x14ac:dyDescent="0.35">
      <c r="B316" s="47" t="s">
        <v>687</v>
      </c>
      <c r="C316" s="53" t="s">
        <v>2239</v>
      </c>
      <c r="D316" s="49" t="s">
        <v>688</v>
      </c>
      <c r="E316" s="20"/>
      <c r="F316" s="20"/>
      <c r="G316" s="20">
        <v>2</v>
      </c>
      <c r="H316" s="20"/>
      <c r="I316" s="20"/>
      <c r="J316" s="20"/>
      <c r="K316" s="20"/>
      <c r="L316" s="20"/>
      <c r="M316" s="20">
        <v>4</v>
      </c>
      <c r="N316" s="20"/>
      <c r="O316" s="20"/>
      <c r="P316" s="20"/>
      <c r="Q316" s="20"/>
      <c r="R316" s="20">
        <v>1</v>
      </c>
      <c r="S316" s="20"/>
      <c r="T316" s="20"/>
      <c r="U316" s="20"/>
      <c r="V316" s="20"/>
      <c r="W316" s="20"/>
      <c r="X316" s="20"/>
      <c r="Y316" s="21"/>
    </row>
    <row r="317" spans="2:25" x14ac:dyDescent="0.35">
      <c r="B317" s="47" t="s">
        <v>690</v>
      </c>
      <c r="C317" s="53" t="s">
        <v>2239</v>
      </c>
      <c r="D317" s="49" t="s">
        <v>691</v>
      </c>
      <c r="E317" s="20"/>
      <c r="F317" s="20"/>
      <c r="G317" s="20"/>
      <c r="H317" s="20"/>
      <c r="I317" s="20"/>
      <c r="J317" s="20"/>
      <c r="K317" s="20"/>
      <c r="L317" s="20"/>
      <c r="M317" s="20"/>
      <c r="N317" s="20"/>
      <c r="O317" s="20">
        <v>1</v>
      </c>
      <c r="P317" s="20"/>
      <c r="Q317" s="20"/>
      <c r="R317" s="20"/>
      <c r="S317" s="20"/>
      <c r="T317" s="20"/>
      <c r="U317" s="20"/>
      <c r="V317" s="20"/>
      <c r="W317" s="20"/>
      <c r="X317" s="20"/>
      <c r="Y317" s="21"/>
    </row>
    <row r="318" spans="2:25" x14ac:dyDescent="0.35">
      <c r="B318" s="47" t="s">
        <v>693</v>
      </c>
      <c r="C318" s="53" t="s">
        <v>2239</v>
      </c>
      <c r="D318" s="49" t="s">
        <v>694</v>
      </c>
      <c r="E318" s="20"/>
      <c r="F318" s="20"/>
      <c r="G318" s="20">
        <v>2</v>
      </c>
      <c r="H318" s="20"/>
      <c r="I318" s="20"/>
      <c r="J318" s="20"/>
      <c r="K318" s="20"/>
      <c r="L318" s="20"/>
      <c r="M318" s="20">
        <v>25</v>
      </c>
      <c r="N318" s="20"/>
      <c r="O318" s="20"/>
      <c r="P318" s="20"/>
      <c r="Q318" s="20"/>
      <c r="R318" s="20"/>
      <c r="S318" s="20"/>
      <c r="T318" s="20"/>
      <c r="U318" s="20"/>
      <c r="V318" s="20">
        <v>2</v>
      </c>
      <c r="W318" s="20"/>
      <c r="X318" s="20"/>
      <c r="Y318" s="21"/>
    </row>
    <row r="319" spans="2:25" x14ac:dyDescent="0.35">
      <c r="B319" s="47" t="s">
        <v>697</v>
      </c>
      <c r="C319" s="53" t="s">
        <v>2239</v>
      </c>
      <c r="D319" s="49" t="s">
        <v>2423</v>
      </c>
      <c r="E319" s="20">
        <v>1</v>
      </c>
      <c r="F319" s="20"/>
      <c r="G319" s="20"/>
      <c r="H319" s="20"/>
      <c r="I319" s="20"/>
      <c r="J319" s="20"/>
      <c r="K319" s="20"/>
      <c r="L319" s="20"/>
      <c r="M319" s="20">
        <v>2</v>
      </c>
      <c r="N319" s="20"/>
      <c r="O319" s="20"/>
      <c r="P319" s="20"/>
      <c r="Q319" s="20"/>
      <c r="R319" s="20"/>
      <c r="S319" s="20"/>
      <c r="T319" s="20"/>
      <c r="U319" s="20"/>
      <c r="V319" s="20"/>
      <c r="W319" s="20"/>
      <c r="X319" s="20"/>
      <c r="Y319" s="21"/>
    </row>
    <row r="320" spans="2:25" x14ac:dyDescent="0.35">
      <c r="B320" s="47" t="s">
        <v>699</v>
      </c>
      <c r="C320" s="53" t="s">
        <v>2239</v>
      </c>
      <c r="D320" s="49" t="s">
        <v>700</v>
      </c>
      <c r="E320" s="20"/>
      <c r="F320" s="20"/>
      <c r="G320" s="20"/>
      <c r="H320" s="20"/>
      <c r="I320" s="20">
        <v>1</v>
      </c>
      <c r="J320" s="20"/>
      <c r="K320" s="20">
        <v>1</v>
      </c>
      <c r="L320" s="20">
        <v>1</v>
      </c>
      <c r="M320" s="20"/>
      <c r="N320" s="20"/>
      <c r="O320" s="20"/>
      <c r="P320" s="20"/>
      <c r="Q320" s="20"/>
      <c r="R320" s="20"/>
      <c r="S320" s="20"/>
      <c r="T320" s="20"/>
      <c r="U320" s="20">
        <v>2</v>
      </c>
      <c r="V320" s="20"/>
      <c r="W320" s="20"/>
      <c r="X320" s="20"/>
      <c r="Y320" s="21"/>
    </row>
    <row r="321" spans="2:25" x14ac:dyDescent="0.35">
      <c r="B321" s="47" t="s">
        <v>701</v>
      </c>
      <c r="C321" s="53" t="s">
        <v>2239</v>
      </c>
      <c r="D321" s="49" t="s">
        <v>702</v>
      </c>
      <c r="E321" s="20"/>
      <c r="F321" s="20"/>
      <c r="G321" s="20">
        <v>2</v>
      </c>
      <c r="H321" s="20"/>
      <c r="I321" s="20"/>
      <c r="J321" s="20"/>
      <c r="K321" s="20"/>
      <c r="L321" s="20"/>
      <c r="M321" s="20"/>
      <c r="N321" s="20">
        <v>1</v>
      </c>
      <c r="O321" s="20"/>
      <c r="P321" s="20"/>
      <c r="Q321" s="20"/>
      <c r="R321" s="20"/>
      <c r="S321" s="20"/>
      <c r="T321" s="20"/>
      <c r="U321" s="20"/>
      <c r="V321" s="20"/>
      <c r="W321" s="20"/>
      <c r="X321" s="20"/>
      <c r="Y321" s="21"/>
    </row>
    <row r="322" spans="2:25" x14ac:dyDescent="0.35">
      <c r="B322" s="60" t="s">
        <v>704</v>
      </c>
      <c r="C322" s="54" t="s">
        <v>2239</v>
      </c>
      <c r="D322" s="49" t="s">
        <v>705</v>
      </c>
      <c r="E322" s="23"/>
      <c r="F322" s="23"/>
      <c r="G322" s="23"/>
      <c r="H322" s="23"/>
      <c r="I322" s="23"/>
      <c r="J322" s="23"/>
      <c r="K322" s="23"/>
      <c r="L322" s="23"/>
      <c r="M322" s="23"/>
      <c r="N322" s="23"/>
      <c r="O322" s="23">
        <v>1</v>
      </c>
      <c r="P322" s="23"/>
      <c r="Q322" s="23"/>
      <c r="R322" s="23"/>
      <c r="S322" s="23"/>
      <c r="T322" s="23"/>
      <c r="U322" s="23"/>
      <c r="V322" s="23"/>
      <c r="W322" s="23"/>
      <c r="X322" s="23"/>
      <c r="Y322" s="24"/>
    </row>
    <row r="323" spans="2:25" x14ac:dyDescent="0.35">
      <c r="B323" s="75" t="s">
        <v>706</v>
      </c>
      <c r="C323" s="53" t="s">
        <v>2239</v>
      </c>
      <c r="D323" s="49" t="s">
        <v>707</v>
      </c>
      <c r="E323" s="20"/>
      <c r="F323" s="20">
        <v>1</v>
      </c>
      <c r="G323" s="20">
        <v>1</v>
      </c>
      <c r="H323" s="20"/>
      <c r="I323" s="20"/>
      <c r="J323" s="20">
        <v>1</v>
      </c>
      <c r="K323" s="20"/>
      <c r="L323" s="20"/>
      <c r="M323" s="20">
        <v>1</v>
      </c>
      <c r="N323" s="20">
        <v>1</v>
      </c>
      <c r="O323" s="20"/>
      <c r="P323" s="20"/>
      <c r="Q323" s="20"/>
      <c r="R323" s="20"/>
      <c r="S323" s="20"/>
      <c r="T323" s="20">
        <v>1</v>
      </c>
      <c r="U323" s="20">
        <v>2</v>
      </c>
      <c r="V323" s="20">
        <v>2</v>
      </c>
      <c r="W323" s="20"/>
      <c r="X323" s="20"/>
      <c r="Y323" s="21"/>
    </row>
    <row r="324" spans="2:25" x14ac:dyDescent="0.35">
      <c r="B324" s="47" t="s">
        <v>709</v>
      </c>
      <c r="C324" s="53" t="s">
        <v>2239</v>
      </c>
      <c r="D324" s="49" t="s">
        <v>710</v>
      </c>
      <c r="E324" s="20"/>
      <c r="F324" s="20">
        <v>4</v>
      </c>
      <c r="G324" s="20">
        <v>1</v>
      </c>
      <c r="H324" s="20"/>
      <c r="I324" s="20">
        <v>3</v>
      </c>
      <c r="J324" s="20">
        <v>4</v>
      </c>
      <c r="K324" s="20">
        <v>1</v>
      </c>
      <c r="L324" s="20"/>
      <c r="M324" s="20">
        <v>25</v>
      </c>
      <c r="N324" s="20">
        <v>4</v>
      </c>
      <c r="O324" s="20"/>
      <c r="P324" s="20"/>
      <c r="Q324" s="20"/>
      <c r="R324" s="20">
        <v>1</v>
      </c>
      <c r="S324" s="20"/>
      <c r="T324" s="20"/>
      <c r="U324" s="20">
        <v>3</v>
      </c>
      <c r="V324" s="20"/>
      <c r="W324" s="20">
        <v>1</v>
      </c>
      <c r="X324" s="20">
        <v>2</v>
      </c>
      <c r="Y324" s="21"/>
    </row>
    <row r="325" spans="2:25" x14ac:dyDescent="0.35">
      <c r="B325" s="47" t="s">
        <v>713</v>
      </c>
      <c r="C325" s="53" t="s">
        <v>2239</v>
      </c>
      <c r="D325" s="49" t="s">
        <v>714</v>
      </c>
      <c r="E325" s="20"/>
      <c r="F325" s="20">
        <v>14</v>
      </c>
      <c r="G325" s="20"/>
      <c r="H325" s="20"/>
      <c r="I325" s="20">
        <v>3</v>
      </c>
      <c r="J325" s="20">
        <v>1</v>
      </c>
      <c r="K325" s="20">
        <v>2</v>
      </c>
      <c r="L325" s="20"/>
      <c r="M325" s="20">
        <v>2</v>
      </c>
      <c r="N325" s="20"/>
      <c r="O325" s="20"/>
      <c r="P325" s="20">
        <v>2</v>
      </c>
      <c r="Q325" s="20">
        <v>7</v>
      </c>
      <c r="R325" s="20">
        <v>1</v>
      </c>
      <c r="S325" s="20"/>
      <c r="T325" s="20"/>
      <c r="U325" s="20">
        <v>7</v>
      </c>
      <c r="V325" s="20">
        <v>4</v>
      </c>
      <c r="W325" s="20"/>
      <c r="X325" s="20"/>
      <c r="Y325" s="21"/>
    </row>
    <row r="326" spans="2:25" x14ac:dyDescent="0.35">
      <c r="B326" s="47" t="s">
        <v>1535</v>
      </c>
      <c r="C326" s="53" t="s">
        <v>2239</v>
      </c>
      <c r="D326" s="49" t="s">
        <v>1536</v>
      </c>
      <c r="E326" s="20"/>
      <c r="F326" s="20"/>
      <c r="G326" s="20"/>
      <c r="H326" s="20"/>
      <c r="I326" s="20"/>
      <c r="J326" s="20"/>
      <c r="K326" s="20"/>
      <c r="L326" s="20"/>
      <c r="M326" s="20">
        <v>1</v>
      </c>
      <c r="N326" s="20"/>
      <c r="O326" s="20"/>
      <c r="P326" s="20"/>
      <c r="Q326" s="20"/>
      <c r="R326" s="20">
        <v>1</v>
      </c>
      <c r="S326" s="20"/>
      <c r="T326" s="20"/>
      <c r="U326" s="20"/>
      <c r="V326" s="20"/>
      <c r="W326" s="20"/>
      <c r="X326" s="20"/>
      <c r="Y326" s="21"/>
    </row>
    <row r="327" spans="2:25" x14ac:dyDescent="0.35">
      <c r="B327" s="47" t="s">
        <v>717</v>
      </c>
      <c r="C327" s="53" t="s">
        <v>2239</v>
      </c>
      <c r="D327" s="49" t="s">
        <v>718</v>
      </c>
      <c r="E327" s="20"/>
      <c r="F327" s="20">
        <v>4</v>
      </c>
      <c r="G327" s="20"/>
      <c r="H327" s="20"/>
      <c r="I327" s="20"/>
      <c r="J327" s="20">
        <v>2</v>
      </c>
      <c r="K327" s="20"/>
      <c r="L327" s="20"/>
      <c r="M327" s="20">
        <v>6</v>
      </c>
      <c r="N327" s="20">
        <v>1</v>
      </c>
      <c r="O327" s="20"/>
      <c r="P327" s="20"/>
      <c r="Q327" s="20"/>
      <c r="R327" s="20"/>
      <c r="S327" s="20"/>
      <c r="T327" s="20"/>
      <c r="U327" s="20">
        <v>3</v>
      </c>
      <c r="V327" s="20">
        <v>1</v>
      </c>
      <c r="W327" s="20">
        <v>4</v>
      </c>
      <c r="X327" s="20">
        <v>1</v>
      </c>
      <c r="Y327" s="21"/>
    </row>
    <row r="328" spans="2:25" x14ac:dyDescent="0.35">
      <c r="B328" s="47" t="s">
        <v>722</v>
      </c>
      <c r="C328" s="53" t="s">
        <v>2239</v>
      </c>
      <c r="D328" s="49" t="s">
        <v>723</v>
      </c>
      <c r="E328" s="20"/>
      <c r="F328" s="20"/>
      <c r="G328" s="20">
        <v>1</v>
      </c>
      <c r="H328" s="20"/>
      <c r="I328" s="20"/>
      <c r="J328" s="20"/>
      <c r="K328" s="20"/>
      <c r="L328" s="20"/>
      <c r="M328" s="20">
        <v>1</v>
      </c>
      <c r="N328" s="20"/>
      <c r="O328" s="20"/>
      <c r="P328" s="20"/>
      <c r="Q328" s="20"/>
      <c r="R328" s="20"/>
      <c r="S328" s="20"/>
      <c r="T328" s="20"/>
      <c r="U328" s="20"/>
      <c r="V328" s="20"/>
      <c r="W328" s="20"/>
      <c r="X328" s="20"/>
      <c r="Y328" s="21"/>
    </row>
    <row r="329" spans="2:25" x14ac:dyDescent="0.35">
      <c r="B329" s="47" t="s">
        <v>725</v>
      </c>
      <c r="C329" s="53" t="s">
        <v>2239</v>
      </c>
      <c r="D329" s="49" t="s">
        <v>726</v>
      </c>
      <c r="E329" s="20"/>
      <c r="F329" s="20"/>
      <c r="G329" s="20"/>
      <c r="H329" s="20"/>
      <c r="I329" s="20"/>
      <c r="J329" s="20"/>
      <c r="K329" s="20"/>
      <c r="L329" s="20"/>
      <c r="M329" s="20"/>
      <c r="N329" s="20"/>
      <c r="O329" s="20">
        <v>1</v>
      </c>
      <c r="P329" s="20"/>
      <c r="Q329" s="20"/>
      <c r="R329" s="20"/>
      <c r="S329" s="20"/>
      <c r="T329" s="20"/>
      <c r="U329" s="20"/>
      <c r="V329" s="20"/>
      <c r="W329" s="20"/>
      <c r="X329" s="20"/>
      <c r="Y329" s="21"/>
    </row>
    <row r="330" spans="2:25" x14ac:dyDescent="0.35">
      <c r="B330" s="47" t="s">
        <v>727</v>
      </c>
      <c r="C330" s="53" t="s">
        <v>2239</v>
      </c>
      <c r="D330" s="49" t="s">
        <v>2424</v>
      </c>
      <c r="E330" s="20">
        <v>2</v>
      </c>
      <c r="F330" s="20">
        <v>18</v>
      </c>
      <c r="G330" s="20">
        <v>6</v>
      </c>
      <c r="H330" s="20"/>
      <c r="I330" s="20">
        <v>6</v>
      </c>
      <c r="J330" s="20">
        <v>4</v>
      </c>
      <c r="K330" s="20"/>
      <c r="L330" s="20">
        <v>3</v>
      </c>
      <c r="M330" s="20">
        <v>78</v>
      </c>
      <c r="N330" s="20">
        <v>1</v>
      </c>
      <c r="O330" s="20"/>
      <c r="P330" s="20">
        <v>8</v>
      </c>
      <c r="Q330" s="20"/>
      <c r="R330" s="20">
        <v>5</v>
      </c>
      <c r="S330" s="20"/>
      <c r="T330" s="20"/>
      <c r="U330" s="20">
        <v>4</v>
      </c>
      <c r="V330" s="20">
        <v>13</v>
      </c>
      <c r="W330" s="20"/>
      <c r="X330" s="20"/>
      <c r="Y330" s="21">
        <v>1</v>
      </c>
    </row>
    <row r="331" spans="2:25" x14ac:dyDescent="0.35">
      <c r="B331" s="47" t="s">
        <v>731</v>
      </c>
      <c r="C331" s="53" t="s">
        <v>2239</v>
      </c>
      <c r="D331" s="49" t="s">
        <v>732</v>
      </c>
      <c r="E331" s="20"/>
      <c r="F331" s="20"/>
      <c r="G331" s="20">
        <v>1</v>
      </c>
      <c r="H331" s="20"/>
      <c r="I331" s="20"/>
      <c r="J331" s="20"/>
      <c r="K331" s="20"/>
      <c r="L331" s="20"/>
      <c r="M331" s="20">
        <v>5</v>
      </c>
      <c r="N331" s="20">
        <v>2</v>
      </c>
      <c r="O331" s="20"/>
      <c r="P331" s="20"/>
      <c r="Q331" s="20"/>
      <c r="R331" s="20"/>
      <c r="S331" s="20"/>
      <c r="T331" s="20"/>
      <c r="U331" s="20"/>
      <c r="V331" s="20"/>
      <c r="W331" s="20"/>
      <c r="X331" s="20">
        <v>1</v>
      </c>
      <c r="Y331" s="21"/>
    </row>
    <row r="332" spans="2:25" x14ac:dyDescent="0.35">
      <c r="B332" s="47" t="s">
        <v>733</v>
      </c>
      <c r="C332" s="53" t="s">
        <v>2239</v>
      </c>
      <c r="D332" s="49" t="s">
        <v>2571</v>
      </c>
      <c r="E332" s="20"/>
      <c r="F332" s="20"/>
      <c r="G332" s="20">
        <v>4</v>
      </c>
      <c r="H332" s="20"/>
      <c r="I332" s="20"/>
      <c r="J332" s="20"/>
      <c r="K332" s="20"/>
      <c r="L332" s="20"/>
      <c r="M332" s="20"/>
      <c r="N332" s="20"/>
      <c r="O332" s="20"/>
      <c r="P332" s="20"/>
      <c r="Q332" s="20"/>
      <c r="R332" s="20"/>
      <c r="S332" s="20"/>
      <c r="T332" s="20"/>
      <c r="U332" s="20"/>
      <c r="V332" s="20"/>
      <c r="W332" s="20"/>
      <c r="X332" s="20"/>
      <c r="Y332" s="21"/>
    </row>
    <row r="333" spans="2:25" x14ac:dyDescent="0.35">
      <c r="B333" s="47" t="s">
        <v>735</v>
      </c>
      <c r="C333" s="53" t="s">
        <v>2239</v>
      </c>
      <c r="D333" s="49" t="s">
        <v>736</v>
      </c>
      <c r="E333" s="20"/>
      <c r="F333" s="20"/>
      <c r="G333" s="20"/>
      <c r="H333" s="20"/>
      <c r="I333" s="20"/>
      <c r="J333" s="20"/>
      <c r="K333" s="20"/>
      <c r="L333" s="20"/>
      <c r="M333" s="20">
        <v>1</v>
      </c>
      <c r="N333" s="20"/>
      <c r="O333" s="20"/>
      <c r="P333" s="20"/>
      <c r="Q333" s="20"/>
      <c r="R333" s="20"/>
      <c r="S333" s="20"/>
      <c r="T333" s="20"/>
      <c r="U333" s="20"/>
      <c r="V333" s="20"/>
      <c r="W333" s="20"/>
      <c r="X333" s="20"/>
      <c r="Y333" s="21"/>
    </row>
    <row r="334" spans="2:25" x14ac:dyDescent="0.35">
      <c r="B334" s="47" t="s">
        <v>738</v>
      </c>
      <c r="C334" s="53" t="s">
        <v>2239</v>
      </c>
      <c r="D334" s="49" t="s">
        <v>739</v>
      </c>
      <c r="E334" s="20"/>
      <c r="F334" s="20"/>
      <c r="G334" s="20">
        <v>1</v>
      </c>
      <c r="H334" s="20"/>
      <c r="I334" s="20"/>
      <c r="J334" s="20"/>
      <c r="K334" s="20"/>
      <c r="L334" s="20"/>
      <c r="M334" s="20">
        <v>1</v>
      </c>
      <c r="N334" s="20"/>
      <c r="O334" s="20"/>
      <c r="P334" s="20"/>
      <c r="Q334" s="20"/>
      <c r="R334" s="20"/>
      <c r="S334" s="20"/>
      <c r="T334" s="20"/>
      <c r="U334" s="20"/>
      <c r="V334" s="20"/>
      <c r="W334" s="20"/>
      <c r="X334" s="20"/>
      <c r="Y334" s="21">
        <v>1</v>
      </c>
    </row>
    <row r="335" spans="2:25" x14ac:dyDescent="0.35">
      <c r="B335" s="47" t="s">
        <v>741</v>
      </c>
      <c r="C335" s="52" t="s">
        <v>2239</v>
      </c>
      <c r="D335" s="49" t="s">
        <v>742</v>
      </c>
      <c r="E335" s="16"/>
      <c r="F335" s="16"/>
      <c r="G335" s="16"/>
      <c r="H335" s="16"/>
      <c r="I335" s="16"/>
      <c r="J335" s="16"/>
      <c r="K335" s="16"/>
      <c r="L335" s="16"/>
      <c r="M335" s="16"/>
      <c r="N335" s="16"/>
      <c r="O335" s="16">
        <v>1</v>
      </c>
      <c r="P335" s="16"/>
      <c r="Q335" s="16"/>
      <c r="R335" s="16"/>
      <c r="S335" s="16"/>
      <c r="T335" s="16"/>
      <c r="U335" s="16"/>
      <c r="V335" s="16"/>
      <c r="W335" s="16"/>
      <c r="X335" s="16"/>
      <c r="Y335" s="17"/>
    </row>
    <row r="336" spans="2:25" x14ac:dyDescent="0.35">
      <c r="B336" s="47" t="s">
        <v>743</v>
      </c>
      <c r="C336" s="52" t="s">
        <v>2239</v>
      </c>
      <c r="D336" s="49" t="s">
        <v>744</v>
      </c>
      <c r="E336" s="16"/>
      <c r="F336" s="16"/>
      <c r="G336" s="16">
        <v>4</v>
      </c>
      <c r="H336" s="16">
        <v>1</v>
      </c>
      <c r="I336" s="16">
        <v>1</v>
      </c>
      <c r="J336" s="16"/>
      <c r="K336" s="16"/>
      <c r="L336" s="16"/>
      <c r="M336" s="16">
        <v>61</v>
      </c>
      <c r="N336" s="16">
        <v>1</v>
      </c>
      <c r="O336" s="16"/>
      <c r="P336" s="16"/>
      <c r="Q336" s="16">
        <v>1</v>
      </c>
      <c r="R336" s="16"/>
      <c r="S336" s="16"/>
      <c r="T336" s="16"/>
      <c r="U336" s="16"/>
      <c r="V336" s="16">
        <v>14</v>
      </c>
      <c r="W336" s="16"/>
      <c r="X336" s="16"/>
      <c r="Y336" s="17"/>
    </row>
    <row r="337" spans="2:25" x14ac:dyDescent="0.35">
      <c r="B337" s="47" t="s">
        <v>748</v>
      </c>
      <c r="C337" s="52" t="s">
        <v>2239</v>
      </c>
      <c r="D337" s="49" t="s">
        <v>749</v>
      </c>
      <c r="E337" s="20"/>
      <c r="F337" s="20"/>
      <c r="G337" s="20">
        <v>10</v>
      </c>
      <c r="H337" s="20">
        <v>1</v>
      </c>
      <c r="I337" s="20">
        <v>4</v>
      </c>
      <c r="J337" s="20"/>
      <c r="K337" s="20">
        <v>1</v>
      </c>
      <c r="L337" s="20"/>
      <c r="M337" s="20">
        <v>21</v>
      </c>
      <c r="N337" s="20">
        <v>2</v>
      </c>
      <c r="O337" s="20"/>
      <c r="P337" s="20"/>
      <c r="Q337" s="20"/>
      <c r="R337" s="20">
        <v>2</v>
      </c>
      <c r="S337" s="20"/>
      <c r="T337" s="20"/>
      <c r="U337" s="20">
        <v>1</v>
      </c>
      <c r="V337" s="20">
        <v>8</v>
      </c>
      <c r="W337" s="20"/>
      <c r="X337" s="20">
        <v>1</v>
      </c>
      <c r="Y337" s="21">
        <v>1</v>
      </c>
    </row>
    <row r="338" spans="2:25" x14ac:dyDescent="0.35">
      <c r="B338" s="47" t="s">
        <v>750</v>
      </c>
      <c r="C338" s="52" t="s">
        <v>2239</v>
      </c>
      <c r="D338" s="49" t="s">
        <v>751</v>
      </c>
      <c r="E338" s="20"/>
      <c r="F338" s="20"/>
      <c r="G338" s="20"/>
      <c r="H338" s="20"/>
      <c r="I338" s="20"/>
      <c r="J338" s="20"/>
      <c r="K338" s="20"/>
      <c r="L338" s="20"/>
      <c r="M338" s="20"/>
      <c r="N338" s="20"/>
      <c r="O338" s="20"/>
      <c r="P338" s="20"/>
      <c r="Q338" s="20">
        <v>1</v>
      </c>
      <c r="R338" s="20"/>
      <c r="S338" s="20"/>
      <c r="T338" s="20"/>
      <c r="U338" s="20">
        <v>1</v>
      </c>
      <c r="V338" s="20"/>
      <c r="W338" s="20"/>
      <c r="X338" s="20"/>
      <c r="Y338" s="21"/>
    </row>
    <row r="339" spans="2:25" x14ac:dyDescent="0.35">
      <c r="B339" s="47" t="s">
        <v>752</v>
      </c>
      <c r="C339" s="52" t="s">
        <v>2239</v>
      </c>
      <c r="D339" s="49" t="s">
        <v>753</v>
      </c>
      <c r="E339" s="20"/>
      <c r="F339" s="20"/>
      <c r="G339" s="20"/>
      <c r="H339" s="20"/>
      <c r="I339" s="20"/>
      <c r="J339" s="20"/>
      <c r="K339" s="20"/>
      <c r="L339" s="20"/>
      <c r="M339" s="20"/>
      <c r="N339" s="20"/>
      <c r="O339" s="20">
        <v>1</v>
      </c>
      <c r="P339" s="20"/>
      <c r="Q339" s="20"/>
      <c r="R339" s="20"/>
      <c r="S339" s="20"/>
      <c r="T339" s="20"/>
      <c r="U339" s="20"/>
      <c r="V339" s="20"/>
      <c r="W339" s="20"/>
      <c r="X339" s="20"/>
      <c r="Y339" s="21"/>
    </row>
    <row r="340" spans="2:25" x14ac:dyDescent="0.35">
      <c r="B340" s="47" t="s">
        <v>1639</v>
      </c>
      <c r="C340" s="52" t="s">
        <v>2239</v>
      </c>
      <c r="D340" s="49" t="s">
        <v>1640</v>
      </c>
      <c r="E340" s="20"/>
      <c r="F340" s="20"/>
      <c r="G340" s="20">
        <v>5</v>
      </c>
      <c r="H340" s="20"/>
      <c r="I340" s="20"/>
      <c r="J340" s="20"/>
      <c r="K340" s="20"/>
      <c r="L340" s="20">
        <v>1</v>
      </c>
      <c r="M340" s="20"/>
      <c r="N340" s="20">
        <v>1</v>
      </c>
      <c r="O340" s="20"/>
      <c r="P340" s="20"/>
      <c r="Q340" s="20"/>
      <c r="R340" s="20">
        <v>1</v>
      </c>
      <c r="S340" s="20"/>
      <c r="T340" s="20"/>
      <c r="U340" s="20"/>
      <c r="V340" s="20">
        <v>1</v>
      </c>
      <c r="W340" s="20">
        <v>1</v>
      </c>
      <c r="X340" s="20">
        <v>1</v>
      </c>
      <c r="Y340" s="21">
        <v>1</v>
      </c>
    </row>
    <row r="341" spans="2:25" x14ac:dyDescent="0.35">
      <c r="B341" s="47" t="s">
        <v>756</v>
      </c>
      <c r="C341" s="53" t="s">
        <v>2239</v>
      </c>
      <c r="D341" s="49" t="s">
        <v>757</v>
      </c>
      <c r="E341" s="20"/>
      <c r="F341" s="20"/>
      <c r="G341" s="20"/>
      <c r="H341" s="20"/>
      <c r="I341" s="20"/>
      <c r="J341" s="20"/>
      <c r="K341" s="20"/>
      <c r="L341" s="20"/>
      <c r="M341" s="20">
        <v>1</v>
      </c>
      <c r="N341" s="20"/>
      <c r="O341" s="20"/>
      <c r="P341" s="20"/>
      <c r="Q341" s="20"/>
      <c r="R341" s="20"/>
      <c r="S341" s="20"/>
      <c r="T341" s="20"/>
      <c r="U341" s="20"/>
      <c r="V341" s="20">
        <v>2</v>
      </c>
      <c r="W341" s="20"/>
      <c r="X341" s="20"/>
      <c r="Y341" s="21"/>
    </row>
    <row r="342" spans="2:25" x14ac:dyDescent="0.35">
      <c r="B342" s="47" t="s">
        <v>758</v>
      </c>
      <c r="C342" s="53" t="s">
        <v>2239</v>
      </c>
      <c r="D342" s="49" t="s">
        <v>759</v>
      </c>
      <c r="E342" s="20"/>
      <c r="F342" s="20"/>
      <c r="G342" s="20">
        <v>1</v>
      </c>
      <c r="H342" s="20"/>
      <c r="I342" s="20">
        <v>2</v>
      </c>
      <c r="J342" s="20"/>
      <c r="K342" s="20"/>
      <c r="L342" s="20"/>
      <c r="M342" s="20">
        <v>8</v>
      </c>
      <c r="N342" s="20">
        <v>3</v>
      </c>
      <c r="O342" s="20"/>
      <c r="P342" s="20"/>
      <c r="Q342" s="20"/>
      <c r="R342" s="20">
        <v>2</v>
      </c>
      <c r="S342" s="20"/>
      <c r="T342" s="20"/>
      <c r="U342" s="20"/>
      <c r="V342" s="20">
        <v>5</v>
      </c>
      <c r="W342" s="20"/>
      <c r="X342" s="20"/>
      <c r="Y342" s="21"/>
    </row>
    <row r="343" spans="2:25" x14ac:dyDescent="0.35">
      <c r="B343" s="47" t="s">
        <v>760</v>
      </c>
      <c r="C343" s="53" t="s">
        <v>2239</v>
      </c>
      <c r="D343" s="49" t="s">
        <v>761</v>
      </c>
      <c r="E343" s="20"/>
      <c r="F343" s="20"/>
      <c r="G343" s="20"/>
      <c r="H343" s="20"/>
      <c r="I343" s="20"/>
      <c r="J343" s="20"/>
      <c r="K343" s="20"/>
      <c r="L343" s="20"/>
      <c r="M343" s="20"/>
      <c r="N343" s="20"/>
      <c r="O343" s="20">
        <v>1</v>
      </c>
      <c r="P343" s="20"/>
      <c r="Q343" s="20"/>
      <c r="R343" s="20"/>
      <c r="S343" s="20"/>
      <c r="T343" s="20"/>
      <c r="U343" s="20"/>
      <c r="V343" s="20"/>
      <c r="W343" s="20"/>
      <c r="X343" s="20"/>
      <c r="Y343" s="21"/>
    </row>
    <row r="344" spans="2:25" x14ac:dyDescent="0.35">
      <c r="B344" s="47" t="s">
        <v>764</v>
      </c>
      <c r="C344" s="53" t="s">
        <v>2239</v>
      </c>
      <c r="D344" s="49" t="s">
        <v>765</v>
      </c>
      <c r="E344" s="20"/>
      <c r="F344" s="20"/>
      <c r="G344" s="20">
        <v>4</v>
      </c>
      <c r="H344" s="20"/>
      <c r="I344" s="20"/>
      <c r="J344" s="20"/>
      <c r="K344" s="20"/>
      <c r="L344" s="20"/>
      <c r="M344" s="20">
        <v>4</v>
      </c>
      <c r="N344" s="20"/>
      <c r="O344" s="20"/>
      <c r="P344" s="20"/>
      <c r="Q344" s="20"/>
      <c r="R344" s="20"/>
      <c r="S344" s="20"/>
      <c r="T344" s="20"/>
      <c r="U344" s="20"/>
      <c r="V344" s="20">
        <v>1</v>
      </c>
      <c r="W344" s="20"/>
      <c r="X344" s="20"/>
      <c r="Y344" s="21"/>
    </row>
    <row r="345" spans="2:25" x14ac:dyDescent="0.35">
      <c r="B345" s="47" t="s">
        <v>768</v>
      </c>
      <c r="C345" s="53" t="s">
        <v>2239</v>
      </c>
      <c r="D345" s="49" t="s">
        <v>769</v>
      </c>
      <c r="E345" s="20"/>
      <c r="F345" s="20">
        <v>1</v>
      </c>
      <c r="G345" s="20">
        <v>9</v>
      </c>
      <c r="H345" s="20"/>
      <c r="I345" s="20"/>
      <c r="J345" s="20"/>
      <c r="K345" s="20"/>
      <c r="L345" s="20"/>
      <c r="M345" s="20">
        <v>13</v>
      </c>
      <c r="N345" s="20">
        <v>3</v>
      </c>
      <c r="O345" s="20"/>
      <c r="P345" s="20"/>
      <c r="Q345" s="20"/>
      <c r="R345" s="20"/>
      <c r="S345" s="20"/>
      <c r="T345" s="20"/>
      <c r="U345" s="20">
        <v>2</v>
      </c>
      <c r="V345" s="20">
        <v>2</v>
      </c>
      <c r="W345" s="20"/>
      <c r="X345" s="20"/>
      <c r="Y345" s="21"/>
    </row>
    <row r="346" spans="2:25" x14ac:dyDescent="0.35">
      <c r="B346" s="47" t="s">
        <v>771</v>
      </c>
      <c r="C346" s="53" t="s">
        <v>2239</v>
      </c>
      <c r="D346" s="49" t="s">
        <v>772</v>
      </c>
      <c r="E346" s="20">
        <v>1</v>
      </c>
      <c r="F346" s="20"/>
      <c r="G346" s="20">
        <v>6</v>
      </c>
      <c r="H346" s="20">
        <v>1</v>
      </c>
      <c r="I346" s="20"/>
      <c r="J346" s="20"/>
      <c r="K346" s="20"/>
      <c r="L346" s="20">
        <v>1</v>
      </c>
      <c r="M346" s="20">
        <v>12</v>
      </c>
      <c r="N346" s="20">
        <v>1</v>
      </c>
      <c r="O346" s="20"/>
      <c r="P346" s="20">
        <v>1</v>
      </c>
      <c r="Q346" s="20"/>
      <c r="R346" s="20"/>
      <c r="S346" s="20"/>
      <c r="T346" s="20"/>
      <c r="U346" s="20">
        <v>2</v>
      </c>
      <c r="V346" s="20">
        <v>11</v>
      </c>
      <c r="W346" s="20">
        <v>1</v>
      </c>
      <c r="X346" s="20"/>
      <c r="Y346" s="21"/>
    </row>
    <row r="347" spans="2:25" x14ac:dyDescent="0.35">
      <c r="B347" s="47" t="s">
        <v>774</v>
      </c>
      <c r="C347" s="53" t="s">
        <v>2239</v>
      </c>
      <c r="D347" s="49" t="s">
        <v>775</v>
      </c>
      <c r="E347" s="20"/>
      <c r="F347" s="20"/>
      <c r="G347" s="20"/>
      <c r="H347" s="20"/>
      <c r="I347" s="20"/>
      <c r="J347" s="20"/>
      <c r="K347" s="20"/>
      <c r="L347" s="20"/>
      <c r="M347" s="20"/>
      <c r="N347" s="20"/>
      <c r="O347" s="20">
        <v>1</v>
      </c>
      <c r="P347" s="20"/>
      <c r="Q347" s="20"/>
      <c r="R347" s="20"/>
      <c r="S347" s="20"/>
      <c r="T347" s="20"/>
      <c r="U347" s="20"/>
      <c r="V347" s="20"/>
      <c r="W347" s="20"/>
      <c r="X347" s="20"/>
      <c r="Y347" s="21"/>
    </row>
    <row r="348" spans="2:25" x14ac:dyDescent="0.35">
      <c r="B348" s="47" t="s">
        <v>776</v>
      </c>
      <c r="C348" s="53" t="s">
        <v>2239</v>
      </c>
      <c r="D348" s="49" t="s">
        <v>777</v>
      </c>
      <c r="E348" s="20"/>
      <c r="F348" s="20"/>
      <c r="G348" s="20"/>
      <c r="H348" s="20"/>
      <c r="I348" s="20"/>
      <c r="J348" s="20"/>
      <c r="K348" s="20"/>
      <c r="L348" s="20"/>
      <c r="M348" s="20"/>
      <c r="N348" s="20"/>
      <c r="O348" s="20">
        <v>1</v>
      </c>
      <c r="P348" s="20"/>
      <c r="Q348" s="20"/>
      <c r="R348" s="20"/>
      <c r="S348" s="20"/>
      <c r="T348" s="20"/>
      <c r="U348" s="20"/>
      <c r="V348" s="20"/>
      <c r="W348" s="20"/>
      <c r="X348" s="20"/>
      <c r="Y348" s="21"/>
    </row>
    <row r="349" spans="2:25" x14ac:dyDescent="0.35">
      <c r="B349" s="47" t="s">
        <v>779</v>
      </c>
      <c r="C349" s="53" t="s">
        <v>2239</v>
      </c>
      <c r="D349" s="49" t="s">
        <v>780</v>
      </c>
      <c r="E349" s="20">
        <v>3</v>
      </c>
      <c r="F349" s="20">
        <v>6</v>
      </c>
      <c r="G349" s="20">
        <v>51</v>
      </c>
      <c r="H349" s="20">
        <v>1</v>
      </c>
      <c r="I349" s="20"/>
      <c r="J349" s="20">
        <v>1</v>
      </c>
      <c r="K349" s="20"/>
      <c r="L349" s="20"/>
      <c r="M349" s="20">
        <v>39</v>
      </c>
      <c r="N349" s="20">
        <v>21</v>
      </c>
      <c r="O349" s="20"/>
      <c r="P349" s="20">
        <v>1</v>
      </c>
      <c r="Q349" s="20"/>
      <c r="R349" s="20">
        <v>5</v>
      </c>
      <c r="S349" s="20">
        <v>1</v>
      </c>
      <c r="T349" s="20"/>
      <c r="U349" s="20">
        <v>2</v>
      </c>
      <c r="V349" s="20">
        <v>7</v>
      </c>
      <c r="W349" s="20">
        <v>1</v>
      </c>
      <c r="X349" s="20">
        <v>2</v>
      </c>
      <c r="Y349" s="21">
        <v>3</v>
      </c>
    </row>
    <row r="350" spans="2:25" x14ac:dyDescent="0.35">
      <c r="B350" s="47" t="s">
        <v>783</v>
      </c>
      <c r="C350" s="53" t="s">
        <v>2239</v>
      </c>
      <c r="D350" s="49" t="s">
        <v>2584</v>
      </c>
      <c r="E350" s="20"/>
      <c r="F350" s="20"/>
      <c r="G350" s="20"/>
      <c r="H350" s="20"/>
      <c r="I350" s="20"/>
      <c r="J350" s="20"/>
      <c r="K350" s="20"/>
      <c r="L350" s="20"/>
      <c r="M350" s="20"/>
      <c r="N350" s="20"/>
      <c r="O350" s="20">
        <v>1</v>
      </c>
      <c r="P350" s="20"/>
      <c r="Q350" s="20"/>
      <c r="R350" s="20"/>
      <c r="S350" s="20"/>
      <c r="T350" s="20"/>
      <c r="U350" s="20"/>
      <c r="V350" s="20"/>
      <c r="W350" s="20"/>
      <c r="X350" s="20"/>
      <c r="Y350" s="21"/>
    </row>
    <row r="351" spans="2:25" x14ac:dyDescent="0.35">
      <c r="B351" s="47" t="s">
        <v>784</v>
      </c>
      <c r="C351" s="53" t="s">
        <v>2239</v>
      </c>
      <c r="D351" s="49" t="s">
        <v>785</v>
      </c>
      <c r="E351" s="20"/>
      <c r="F351" s="20"/>
      <c r="G351" s="20">
        <v>3</v>
      </c>
      <c r="H351" s="20"/>
      <c r="I351" s="20"/>
      <c r="J351" s="20"/>
      <c r="K351" s="20"/>
      <c r="L351" s="20"/>
      <c r="M351" s="20">
        <v>1</v>
      </c>
      <c r="N351" s="20"/>
      <c r="O351" s="20"/>
      <c r="P351" s="20"/>
      <c r="Q351" s="20"/>
      <c r="R351" s="20"/>
      <c r="S351" s="20"/>
      <c r="T351" s="20"/>
      <c r="U351" s="20"/>
      <c r="V351" s="20">
        <v>1</v>
      </c>
      <c r="W351" s="20"/>
      <c r="X351" s="20"/>
      <c r="Y351" s="21"/>
    </row>
    <row r="352" spans="2:25" x14ac:dyDescent="0.35">
      <c r="B352" s="47" t="s">
        <v>787</v>
      </c>
      <c r="C352" s="53" t="s">
        <v>2239</v>
      </c>
      <c r="D352" s="49" t="s">
        <v>788</v>
      </c>
      <c r="E352" s="20"/>
      <c r="F352" s="20"/>
      <c r="G352" s="20"/>
      <c r="H352" s="20"/>
      <c r="I352" s="20"/>
      <c r="J352" s="20"/>
      <c r="K352" s="20"/>
      <c r="L352" s="20"/>
      <c r="M352" s="20">
        <v>7</v>
      </c>
      <c r="N352" s="20"/>
      <c r="O352" s="20"/>
      <c r="P352" s="20"/>
      <c r="Q352" s="20"/>
      <c r="R352" s="20"/>
      <c r="S352" s="20"/>
      <c r="T352" s="20"/>
      <c r="U352" s="20"/>
      <c r="V352" s="20">
        <v>1</v>
      </c>
      <c r="W352" s="20"/>
      <c r="X352" s="20"/>
      <c r="Y352" s="21"/>
    </row>
    <row r="353" spans="2:25" x14ac:dyDescent="0.35">
      <c r="B353" s="47" t="s">
        <v>790</v>
      </c>
      <c r="C353" s="53" t="s">
        <v>2239</v>
      </c>
      <c r="D353" s="49" t="s">
        <v>791</v>
      </c>
      <c r="E353" s="20"/>
      <c r="F353" s="20"/>
      <c r="G353" s="20"/>
      <c r="H353" s="20"/>
      <c r="I353" s="20"/>
      <c r="J353" s="20"/>
      <c r="K353" s="20"/>
      <c r="L353" s="20"/>
      <c r="M353" s="20"/>
      <c r="N353" s="20"/>
      <c r="O353" s="20"/>
      <c r="P353" s="20">
        <v>9</v>
      </c>
      <c r="Q353" s="20"/>
      <c r="R353" s="20"/>
      <c r="S353" s="20"/>
      <c r="T353" s="20"/>
      <c r="U353" s="20"/>
      <c r="V353" s="20">
        <v>6</v>
      </c>
      <c r="W353" s="20"/>
      <c r="X353" s="20"/>
      <c r="Y353" s="21"/>
    </row>
    <row r="354" spans="2:25" x14ac:dyDescent="0.35">
      <c r="B354" s="47" t="s">
        <v>793</v>
      </c>
      <c r="C354" s="53" t="s">
        <v>2239</v>
      </c>
      <c r="D354" s="49" t="s">
        <v>794</v>
      </c>
      <c r="E354" s="20"/>
      <c r="F354" s="20"/>
      <c r="G354" s="20">
        <v>7</v>
      </c>
      <c r="H354" s="20"/>
      <c r="I354" s="20"/>
      <c r="J354" s="20"/>
      <c r="K354" s="20"/>
      <c r="L354" s="20"/>
      <c r="M354" s="20">
        <v>3</v>
      </c>
      <c r="N354" s="20">
        <v>3</v>
      </c>
      <c r="O354" s="20"/>
      <c r="P354" s="20"/>
      <c r="Q354" s="20"/>
      <c r="R354" s="20"/>
      <c r="S354" s="20"/>
      <c r="T354" s="20"/>
      <c r="U354" s="20"/>
      <c r="V354" s="20">
        <v>1</v>
      </c>
      <c r="W354" s="20"/>
      <c r="X354" s="20"/>
      <c r="Y354" s="21"/>
    </row>
    <row r="355" spans="2:25" x14ac:dyDescent="0.35">
      <c r="B355" s="47" t="s">
        <v>798</v>
      </c>
      <c r="C355" s="53" t="s">
        <v>2239</v>
      </c>
      <c r="D355" s="49" t="s">
        <v>799</v>
      </c>
      <c r="E355" s="20"/>
      <c r="F355" s="20"/>
      <c r="G355" s="20">
        <v>1</v>
      </c>
      <c r="H355" s="20"/>
      <c r="I355" s="20"/>
      <c r="J355" s="20"/>
      <c r="K355" s="20"/>
      <c r="L355" s="20"/>
      <c r="M355" s="20">
        <v>12</v>
      </c>
      <c r="N355" s="20">
        <v>1</v>
      </c>
      <c r="O355" s="20"/>
      <c r="P355" s="20"/>
      <c r="Q355" s="20"/>
      <c r="R355" s="20">
        <v>1</v>
      </c>
      <c r="S355" s="20"/>
      <c r="T355" s="20"/>
      <c r="U355" s="20"/>
      <c r="V355" s="20"/>
      <c r="W355" s="20">
        <v>1</v>
      </c>
      <c r="X355" s="20"/>
      <c r="Y355" s="21">
        <v>1</v>
      </c>
    </row>
    <row r="356" spans="2:25" x14ac:dyDescent="0.35">
      <c r="B356" s="47" t="s">
        <v>800</v>
      </c>
      <c r="C356" s="53" t="s">
        <v>2239</v>
      </c>
      <c r="D356" s="49" t="s">
        <v>2265</v>
      </c>
      <c r="E356" s="20"/>
      <c r="F356" s="20"/>
      <c r="G356" s="20">
        <v>2</v>
      </c>
      <c r="H356" s="20"/>
      <c r="I356" s="20"/>
      <c r="J356" s="20"/>
      <c r="K356" s="20"/>
      <c r="L356" s="20"/>
      <c r="M356" s="20"/>
      <c r="N356" s="20">
        <v>1</v>
      </c>
      <c r="O356" s="20"/>
      <c r="P356" s="20"/>
      <c r="Q356" s="20"/>
      <c r="R356" s="20"/>
      <c r="S356" s="20"/>
      <c r="T356" s="20"/>
      <c r="U356" s="20"/>
      <c r="V356" s="20">
        <v>1</v>
      </c>
      <c r="W356" s="20"/>
      <c r="X356" s="20"/>
      <c r="Y356" s="21"/>
    </row>
    <row r="357" spans="2:25" x14ac:dyDescent="0.35">
      <c r="B357" s="47" t="s">
        <v>801</v>
      </c>
      <c r="C357" s="53" t="s">
        <v>2239</v>
      </c>
      <c r="D357" s="49" t="s">
        <v>802</v>
      </c>
      <c r="E357" s="20"/>
      <c r="F357" s="20"/>
      <c r="G357" s="20">
        <v>1</v>
      </c>
      <c r="H357" s="20"/>
      <c r="I357" s="20"/>
      <c r="J357" s="20"/>
      <c r="K357" s="20"/>
      <c r="L357" s="20"/>
      <c r="M357" s="20">
        <v>12</v>
      </c>
      <c r="N357" s="20">
        <v>3</v>
      </c>
      <c r="O357" s="20"/>
      <c r="P357" s="20"/>
      <c r="Q357" s="20"/>
      <c r="R357" s="20"/>
      <c r="S357" s="20"/>
      <c r="T357" s="20"/>
      <c r="U357" s="20"/>
      <c r="V357" s="20"/>
      <c r="W357" s="20"/>
      <c r="X357" s="20"/>
      <c r="Y357" s="21"/>
    </row>
    <row r="358" spans="2:25" x14ac:dyDescent="0.35">
      <c r="B358" s="47" t="s">
        <v>804</v>
      </c>
      <c r="C358" s="53" t="s">
        <v>2239</v>
      </c>
      <c r="D358" s="49" t="s">
        <v>805</v>
      </c>
      <c r="E358" s="20"/>
      <c r="F358" s="20"/>
      <c r="G358" s="20"/>
      <c r="H358" s="20"/>
      <c r="I358" s="20"/>
      <c r="J358" s="20"/>
      <c r="K358" s="20"/>
      <c r="L358" s="20"/>
      <c r="M358" s="20"/>
      <c r="N358" s="20"/>
      <c r="O358" s="20">
        <v>1</v>
      </c>
      <c r="P358" s="20"/>
      <c r="Q358" s="20"/>
      <c r="R358" s="20"/>
      <c r="S358" s="20"/>
      <c r="T358" s="20"/>
      <c r="U358" s="20"/>
      <c r="V358" s="20"/>
      <c r="W358" s="20"/>
      <c r="X358" s="20"/>
      <c r="Y358" s="21"/>
    </row>
    <row r="359" spans="2:25" x14ac:dyDescent="0.35">
      <c r="B359" s="47" t="s">
        <v>807</v>
      </c>
      <c r="C359" s="53" t="s">
        <v>2239</v>
      </c>
      <c r="D359" s="49" t="s">
        <v>808</v>
      </c>
      <c r="E359" s="20"/>
      <c r="F359" s="20"/>
      <c r="G359" s="20"/>
      <c r="H359" s="20"/>
      <c r="I359" s="20"/>
      <c r="J359" s="20"/>
      <c r="K359" s="20"/>
      <c r="L359" s="20"/>
      <c r="M359" s="20"/>
      <c r="N359" s="20"/>
      <c r="O359" s="20"/>
      <c r="P359" s="20"/>
      <c r="Q359" s="20"/>
      <c r="R359" s="20"/>
      <c r="S359" s="20"/>
      <c r="T359" s="20"/>
      <c r="U359" s="20">
        <v>1</v>
      </c>
      <c r="V359" s="20"/>
      <c r="W359" s="20"/>
      <c r="X359" s="20"/>
      <c r="Y359" s="21"/>
    </row>
    <row r="360" spans="2:25" x14ac:dyDescent="0.35">
      <c r="B360" s="47" t="s">
        <v>811</v>
      </c>
      <c r="C360" s="53" t="s">
        <v>2239</v>
      </c>
      <c r="D360" s="49" t="s">
        <v>812</v>
      </c>
      <c r="E360" s="20"/>
      <c r="F360" s="20"/>
      <c r="G360" s="20"/>
      <c r="H360" s="20"/>
      <c r="I360" s="20"/>
      <c r="J360" s="20"/>
      <c r="K360" s="20"/>
      <c r="L360" s="20"/>
      <c r="M360" s="20"/>
      <c r="N360" s="20">
        <v>1</v>
      </c>
      <c r="O360" s="20"/>
      <c r="P360" s="20"/>
      <c r="Q360" s="20"/>
      <c r="R360" s="20"/>
      <c r="S360" s="20"/>
      <c r="T360" s="20"/>
      <c r="U360" s="20"/>
      <c r="V360" s="20">
        <v>1</v>
      </c>
      <c r="W360" s="20"/>
      <c r="X360" s="20"/>
      <c r="Y360" s="21"/>
    </row>
    <row r="361" spans="2:25" x14ac:dyDescent="0.35">
      <c r="B361" s="47" t="s">
        <v>814</v>
      </c>
      <c r="C361" s="53" t="s">
        <v>2239</v>
      </c>
      <c r="D361" s="49" t="s">
        <v>815</v>
      </c>
      <c r="E361" s="20">
        <v>1</v>
      </c>
      <c r="F361" s="20"/>
      <c r="G361" s="20">
        <v>2</v>
      </c>
      <c r="H361" s="20"/>
      <c r="I361" s="20"/>
      <c r="J361" s="20"/>
      <c r="K361" s="20"/>
      <c r="L361" s="20"/>
      <c r="M361" s="20">
        <v>2</v>
      </c>
      <c r="N361" s="20">
        <v>1</v>
      </c>
      <c r="O361" s="20"/>
      <c r="P361" s="20"/>
      <c r="Q361" s="20">
        <v>2</v>
      </c>
      <c r="R361" s="20"/>
      <c r="S361" s="20"/>
      <c r="T361" s="20"/>
      <c r="U361" s="20"/>
      <c r="V361" s="20"/>
      <c r="W361" s="20"/>
      <c r="X361" s="20"/>
      <c r="Y361" s="21"/>
    </row>
    <row r="362" spans="2:25" x14ac:dyDescent="0.35">
      <c r="B362" s="47" t="s">
        <v>818</v>
      </c>
      <c r="C362" s="53" t="s">
        <v>2239</v>
      </c>
      <c r="D362" s="49" t="s">
        <v>819</v>
      </c>
      <c r="E362" s="20"/>
      <c r="F362" s="20"/>
      <c r="G362" s="20">
        <v>4</v>
      </c>
      <c r="H362" s="20"/>
      <c r="I362" s="20"/>
      <c r="J362" s="20"/>
      <c r="K362" s="20"/>
      <c r="L362" s="20"/>
      <c r="M362" s="20">
        <v>7</v>
      </c>
      <c r="N362" s="20">
        <v>1</v>
      </c>
      <c r="O362" s="20"/>
      <c r="P362" s="20"/>
      <c r="Q362" s="20"/>
      <c r="R362" s="20">
        <v>1</v>
      </c>
      <c r="S362" s="20"/>
      <c r="T362" s="20"/>
      <c r="U362" s="20"/>
      <c r="V362" s="20">
        <v>2</v>
      </c>
      <c r="W362" s="20"/>
      <c r="X362" s="20"/>
      <c r="Y362" s="21"/>
    </row>
    <row r="363" spans="2:25" x14ac:dyDescent="0.35">
      <c r="B363" s="47" t="s">
        <v>821</v>
      </c>
      <c r="C363" s="53" t="s">
        <v>2239</v>
      </c>
      <c r="D363" s="49" t="s">
        <v>822</v>
      </c>
      <c r="E363" s="20"/>
      <c r="F363" s="20">
        <v>1</v>
      </c>
      <c r="G363" s="20"/>
      <c r="H363" s="20"/>
      <c r="I363" s="20"/>
      <c r="J363" s="20"/>
      <c r="K363" s="20"/>
      <c r="L363" s="20"/>
      <c r="M363" s="20"/>
      <c r="N363" s="20"/>
      <c r="O363" s="20"/>
      <c r="P363" s="20"/>
      <c r="Q363" s="20"/>
      <c r="R363" s="20"/>
      <c r="S363" s="20"/>
      <c r="T363" s="20"/>
      <c r="U363" s="20"/>
      <c r="V363" s="20"/>
      <c r="W363" s="20"/>
      <c r="X363" s="20"/>
      <c r="Y363" s="21"/>
    </row>
    <row r="364" spans="2:25" x14ac:dyDescent="0.35">
      <c r="B364" s="47" t="s">
        <v>823</v>
      </c>
      <c r="C364" s="53" t="s">
        <v>2239</v>
      </c>
      <c r="D364" s="49" t="s">
        <v>824</v>
      </c>
      <c r="E364" s="20">
        <v>1</v>
      </c>
      <c r="F364" s="20"/>
      <c r="G364" s="20">
        <v>8</v>
      </c>
      <c r="H364" s="20"/>
      <c r="I364" s="20"/>
      <c r="J364" s="20"/>
      <c r="K364" s="20"/>
      <c r="L364" s="20"/>
      <c r="M364" s="20"/>
      <c r="N364" s="20"/>
      <c r="O364" s="20"/>
      <c r="P364" s="20"/>
      <c r="Q364" s="20"/>
      <c r="R364" s="20"/>
      <c r="S364" s="20"/>
      <c r="T364" s="20"/>
      <c r="U364" s="20"/>
      <c r="V364" s="20"/>
      <c r="W364" s="20"/>
      <c r="X364" s="20"/>
      <c r="Y364" s="21"/>
    </row>
    <row r="365" spans="2:25" x14ac:dyDescent="0.35">
      <c r="B365" s="47" t="s">
        <v>827</v>
      </c>
      <c r="C365" s="53" t="s">
        <v>2239</v>
      </c>
      <c r="D365" s="49" t="s">
        <v>828</v>
      </c>
      <c r="E365" s="20"/>
      <c r="F365" s="20"/>
      <c r="G365" s="20">
        <v>3</v>
      </c>
      <c r="H365" s="20"/>
      <c r="I365" s="20"/>
      <c r="J365" s="20"/>
      <c r="K365" s="20"/>
      <c r="L365" s="20"/>
      <c r="M365" s="20">
        <v>2</v>
      </c>
      <c r="N365" s="20"/>
      <c r="O365" s="20"/>
      <c r="P365" s="20"/>
      <c r="Q365" s="20"/>
      <c r="R365" s="20"/>
      <c r="S365" s="20"/>
      <c r="T365" s="20"/>
      <c r="U365" s="20"/>
      <c r="V365" s="20">
        <v>1</v>
      </c>
      <c r="W365" s="20"/>
      <c r="X365" s="20"/>
      <c r="Y365" s="21"/>
    </row>
    <row r="366" spans="2:25" x14ac:dyDescent="0.35">
      <c r="B366" s="47" t="s">
        <v>830</v>
      </c>
      <c r="C366" s="52" t="s">
        <v>2239</v>
      </c>
      <c r="D366" s="49" t="s">
        <v>831</v>
      </c>
      <c r="E366" s="16">
        <v>1</v>
      </c>
      <c r="F366" s="16"/>
      <c r="G366" s="16"/>
      <c r="H366" s="16"/>
      <c r="I366" s="16"/>
      <c r="J366" s="16"/>
      <c r="K366" s="16"/>
      <c r="L366" s="16"/>
      <c r="M366" s="16">
        <v>3</v>
      </c>
      <c r="N366" s="16"/>
      <c r="O366" s="16"/>
      <c r="P366" s="16"/>
      <c r="Q366" s="16"/>
      <c r="R366" s="16"/>
      <c r="S366" s="16"/>
      <c r="T366" s="16">
        <v>1</v>
      </c>
      <c r="U366" s="16"/>
      <c r="V366" s="16"/>
      <c r="W366" s="16"/>
      <c r="X366" s="16"/>
      <c r="Y366" s="17"/>
    </row>
    <row r="367" spans="2:25" x14ac:dyDescent="0.35">
      <c r="B367" s="47" t="s">
        <v>833</v>
      </c>
      <c r="C367" s="53" t="s">
        <v>2239</v>
      </c>
      <c r="D367" s="49" t="s">
        <v>834</v>
      </c>
      <c r="E367" s="20"/>
      <c r="F367" s="20"/>
      <c r="G367" s="20">
        <v>1</v>
      </c>
      <c r="H367" s="20"/>
      <c r="I367" s="20"/>
      <c r="J367" s="20"/>
      <c r="K367" s="20"/>
      <c r="L367" s="20"/>
      <c r="M367" s="20"/>
      <c r="N367" s="20"/>
      <c r="O367" s="20"/>
      <c r="P367" s="20"/>
      <c r="Q367" s="20"/>
      <c r="R367" s="20"/>
      <c r="S367" s="20"/>
      <c r="T367" s="20"/>
      <c r="U367" s="20"/>
      <c r="V367" s="20"/>
      <c r="W367" s="20"/>
      <c r="X367" s="20"/>
      <c r="Y367" s="21"/>
    </row>
    <row r="368" spans="2:25" x14ac:dyDescent="0.35">
      <c r="B368" s="47" t="s">
        <v>836</v>
      </c>
      <c r="C368" s="53" t="s">
        <v>2239</v>
      </c>
      <c r="D368" s="49" t="s">
        <v>837</v>
      </c>
      <c r="E368" s="20"/>
      <c r="F368" s="20">
        <v>1</v>
      </c>
      <c r="G368" s="20">
        <v>24</v>
      </c>
      <c r="H368" s="20">
        <v>3</v>
      </c>
      <c r="I368" s="20">
        <v>6</v>
      </c>
      <c r="J368" s="20">
        <v>2</v>
      </c>
      <c r="K368" s="20">
        <v>1</v>
      </c>
      <c r="L368" s="20"/>
      <c r="M368" s="20">
        <v>21</v>
      </c>
      <c r="N368" s="20">
        <v>8</v>
      </c>
      <c r="O368" s="20"/>
      <c r="P368" s="20">
        <v>4</v>
      </c>
      <c r="Q368" s="20">
        <v>12</v>
      </c>
      <c r="R368" s="20">
        <v>4</v>
      </c>
      <c r="S368" s="20">
        <v>6</v>
      </c>
      <c r="T368" s="20"/>
      <c r="U368" s="20">
        <v>2</v>
      </c>
      <c r="V368" s="20">
        <v>6</v>
      </c>
      <c r="W368" s="20">
        <v>3</v>
      </c>
      <c r="X368" s="20">
        <v>4</v>
      </c>
      <c r="Y368" s="21">
        <v>1</v>
      </c>
    </row>
    <row r="369" spans="2:25" x14ac:dyDescent="0.35">
      <c r="B369" s="47" t="s">
        <v>840</v>
      </c>
      <c r="C369" s="53" t="s">
        <v>2239</v>
      </c>
      <c r="D369" s="49" t="s">
        <v>841</v>
      </c>
      <c r="E369" s="20"/>
      <c r="F369" s="20"/>
      <c r="G369" s="20">
        <v>7</v>
      </c>
      <c r="H369" s="20"/>
      <c r="I369" s="20"/>
      <c r="J369" s="20"/>
      <c r="K369" s="20"/>
      <c r="L369" s="20"/>
      <c r="M369" s="20">
        <v>11</v>
      </c>
      <c r="N369" s="20">
        <v>5</v>
      </c>
      <c r="O369" s="20"/>
      <c r="P369" s="20"/>
      <c r="Q369" s="20"/>
      <c r="R369" s="20"/>
      <c r="S369" s="20"/>
      <c r="T369" s="20"/>
      <c r="U369" s="20"/>
      <c r="V369" s="20">
        <v>3</v>
      </c>
      <c r="W369" s="20">
        <v>2</v>
      </c>
      <c r="X369" s="20">
        <v>2</v>
      </c>
      <c r="Y369" s="21"/>
    </row>
    <row r="370" spans="2:25" x14ac:dyDescent="0.35">
      <c r="B370" s="47" t="s">
        <v>843</v>
      </c>
      <c r="C370" s="53" t="s">
        <v>2239</v>
      </c>
      <c r="D370" s="49" t="s">
        <v>844</v>
      </c>
      <c r="E370" s="20"/>
      <c r="F370" s="20"/>
      <c r="G370" s="20"/>
      <c r="H370" s="20"/>
      <c r="I370" s="20"/>
      <c r="J370" s="20"/>
      <c r="K370" s="20"/>
      <c r="L370" s="20"/>
      <c r="M370" s="20"/>
      <c r="N370" s="20"/>
      <c r="O370" s="20"/>
      <c r="P370" s="20"/>
      <c r="Q370" s="20"/>
      <c r="R370" s="20"/>
      <c r="S370" s="20"/>
      <c r="T370" s="20"/>
      <c r="U370" s="20"/>
      <c r="V370" s="20"/>
      <c r="W370" s="20">
        <v>1</v>
      </c>
      <c r="X370" s="20"/>
      <c r="Y370" s="21"/>
    </row>
    <row r="371" spans="2:25" x14ac:dyDescent="0.35">
      <c r="B371" s="47" t="s">
        <v>846</v>
      </c>
      <c r="C371" s="53" t="s">
        <v>2239</v>
      </c>
      <c r="D371" s="49" t="s">
        <v>847</v>
      </c>
      <c r="E371" s="20"/>
      <c r="F371" s="20"/>
      <c r="G371" s="20">
        <v>2</v>
      </c>
      <c r="H371" s="20"/>
      <c r="I371" s="20"/>
      <c r="J371" s="20">
        <v>1</v>
      </c>
      <c r="K371" s="20"/>
      <c r="L371" s="20"/>
      <c r="M371" s="20">
        <v>1</v>
      </c>
      <c r="N371" s="20">
        <v>2</v>
      </c>
      <c r="O371" s="20"/>
      <c r="P371" s="20"/>
      <c r="Q371" s="20"/>
      <c r="R371" s="20">
        <v>1</v>
      </c>
      <c r="S371" s="20"/>
      <c r="T371" s="20"/>
      <c r="U371" s="20"/>
      <c r="V371" s="20">
        <v>1</v>
      </c>
      <c r="W371" s="20"/>
      <c r="X371" s="20"/>
      <c r="Y371" s="21"/>
    </row>
    <row r="372" spans="2:25" x14ac:dyDescent="0.35">
      <c r="B372" s="47" t="s">
        <v>848</v>
      </c>
      <c r="C372" s="53" t="s">
        <v>2239</v>
      </c>
      <c r="D372" s="49" t="s">
        <v>849</v>
      </c>
      <c r="E372" s="20"/>
      <c r="F372" s="20"/>
      <c r="G372" s="20">
        <v>1</v>
      </c>
      <c r="H372" s="20"/>
      <c r="I372" s="20"/>
      <c r="J372" s="20"/>
      <c r="K372" s="20"/>
      <c r="L372" s="20"/>
      <c r="M372" s="20">
        <v>1</v>
      </c>
      <c r="N372" s="20"/>
      <c r="O372" s="20"/>
      <c r="P372" s="20">
        <v>1</v>
      </c>
      <c r="Q372" s="20"/>
      <c r="R372" s="20"/>
      <c r="S372" s="20"/>
      <c r="T372" s="20"/>
      <c r="U372" s="20"/>
      <c r="V372" s="20"/>
      <c r="W372" s="20"/>
      <c r="X372" s="20"/>
      <c r="Y372" s="21"/>
    </row>
    <row r="373" spans="2:25" x14ac:dyDescent="0.35">
      <c r="B373" s="47" t="s">
        <v>2387</v>
      </c>
      <c r="C373" s="53" t="s">
        <v>2239</v>
      </c>
      <c r="D373" s="49" t="s">
        <v>2388</v>
      </c>
      <c r="E373" s="20"/>
      <c r="F373" s="20"/>
      <c r="G373" s="20"/>
      <c r="H373" s="20"/>
      <c r="I373" s="20"/>
      <c r="J373" s="20"/>
      <c r="K373" s="20"/>
      <c r="L373" s="20"/>
      <c r="M373" s="20">
        <v>3</v>
      </c>
      <c r="N373" s="20"/>
      <c r="O373" s="20"/>
      <c r="P373" s="20"/>
      <c r="Q373" s="20"/>
      <c r="R373" s="20"/>
      <c r="S373" s="20"/>
      <c r="T373" s="20"/>
      <c r="U373" s="20"/>
      <c r="V373" s="20"/>
      <c r="W373" s="20"/>
      <c r="X373" s="20"/>
      <c r="Y373" s="21"/>
    </row>
    <row r="374" spans="2:25" x14ac:dyDescent="0.35">
      <c r="B374" s="47" t="s">
        <v>850</v>
      </c>
      <c r="C374" s="53" t="s">
        <v>2239</v>
      </c>
      <c r="D374" s="49" t="s">
        <v>851</v>
      </c>
      <c r="E374" s="20"/>
      <c r="F374" s="20"/>
      <c r="G374" s="20"/>
      <c r="H374" s="20"/>
      <c r="I374" s="20"/>
      <c r="J374" s="20"/>
      <c r="K374" s="20"/>
      <c r="L374" s="20"/>
      <c r="M374" s="20"/>
      <c r="N374" s="20"/>
      <c r="O374" s="20"/>
      <c r="P374" s="20"/>
      <c r="Q374" s="20"/>
      <c r="R374" s="20"/>
      <c r="S374" s="20"/>
      <c r="T374" s="20"/>
      <c r="U374" s="20"/>
      <c r="V374" s="20">
        <v>1</v>
      </c>
      <c r="W374" s="20"/>
      <c r="X374" s="20"/>
      <c r="Y374" s="21"/>
    </row>
    <row r="375" spans="2:25" x14ac:dyDescent="0.35">
      <c r="B375" s="47" t="s">
        <v>852</v>
      </c>
      <c r="C375" s="53" t="s">
        <v>2239</v>
      </c>
      <c r="D375" s="49" t="s">
        <v>853</v>
      </c>
      <c r="E375" s="20"/>
      <c r="F375" s="20"/>
      <c r="G375" s="20"/>
      <c r="H375" s="20"/>
      <c r="I375" s="20"/>
      <c r="J375" s="20"/>
      <c r="K375" s="20"/>
      <c r="L375" s="20"/>
      <c r="M375" s="20">
        <v>6</v>
      </c>
      <c r="N375" s="20"/>
      <c r="O375" s="20"/>
      <c r="P375" s="20"/>
      <c r="Q375" s="20"/>
      <c r="R375" s="20"/>
      <c r="S375" s="20"/>
      <c r="T375" s="20"/>
      <c r="U375" s="20"/>
      <c r="V375" s="20"/>
      <c r="W375" s="20"/>
      <c r="X375" s="20"/>
      <c r="Y375" s="21"/>
    </row>
    <row r="376" spans="2:25" x14ac:dyDescent="0.35">
      <c r="B376" s="47" t="s">
        <v>2062</v>
      </c>
      <c r="C376" s="53" t="s">
        <v>2239</v>
      </c>
      <c r="D376" s="49" t="s">
        <v>2063</v>
      </c>
      <c r="E376" s="20">
        <v>2</v>
      </c>
      <c r="F376" s="20">
        <v>2</v>
      </c>
      <c r="G376" s="20">
        <v>3</v>
      </c>
      <c r="H376" s="20"/>
      <c r="I376" s="20"/>
      <c r="J376" s="20"/>
      <c r="K376" s="20"/>
      <c r="L376" s="20">
        <v>1</v>
      </c>
      <c r="M376" s="20">
        <v>4</v>
      </c>
      <c r="N376" s="20">
        <v>6</v>
      </c>
      <c r="O376" s="20"/>
      <c r="P376" s="20">
        <v>11</v>
      </c>
      <c r="Q376" s="20"/>
      <c r="R376" s="20">
        <v>3</v>
      </c>
      <c r="S376" s="20">
        <v>5</v>
      </c>
      <c r="T376" s="20"/>
      <c r="U376" s="20">
        <v>2</v>
      </c>
      <c r="V376" s="20">
        <v>5</v>
      </c>
      <c r="W376" s="20"/>
      <c r="X376" s="20"/>
      <c r="Y376" s="21"/>
    </row>
    <row r="377" spans="2:25" x14ac:dyDescent="0.35">
      <c r="B377" s="47" t="s">
        <v>854</v>
      </c>
      <c r="C377" s="53" t="s">
        <v>2239</v>
      </c>
      <c r="D377" s="49" t="s">
        <v>855</v>
      </c>
      <c r="E377" s="20"/>
      <c r="F377" s="20"/>
      <c r="G377" s="20"/>
      <c r="H377" s="20"/>
      <c r="I377" s="20"/>
      <c r="J377" s="20"/>
      <c r="K377" s="20"/>
      <c r="L377" s="20"/>
      <c r="M377" s="20">
        <v>1</v>
      </c>
      <c r="N377" s="20"/>
      <c r="O377" s="20"/>
      <c r="P377" s="20"/>
      <c r="Q377" s="20">
        <v>1</v>
      </c>
      <c r="R377" s="20"/>
      <c r="S377" s="20"/>
      <c r="T377" s="20"/>
      <c r="U377" s="20"/>
      <c r="V377" s="20">
        <v>1</v>
      </c>
      <c r="W377" s="20"/>
      <c r="X377" s="20"/>
      <c r="Y377" s="21"/>
    </row>
    <row r="378" spans="2:25" x14ac:dyDescent="0.35">
      <c r="B378" s="47" t="s">
        <v>859</v>
      </c>
      <c r="C378" s="53" t="s">
        <v>2239</v>
      </c>
      <c r="D378" s="49" t="s">
        <v>860</v>
      </c>
      <c r="E378" s="20"/>
      <c r="F378" s="20"/>
      <c r="G378" s="20"/>
      <c r="H378" s="20"/>
      <c r="I378" s="20"/>
      <c r="J378" s="20"/>
      <c r="K378" s="20"/>
      <c r="L378" s="20"/>
      <c r="M378" s="20">
        <v>1</v>
      </c>
      <c r="N378" s="20"/>
      <c r="O378" s="20"/>
      <c r="P378" s="20"/>
      <c r="Q378" s="20"/>
      <c r="R378" s="20">
        <v>1</v>
      </c>
      <c r="S378" s="20"/>
      <c r="T378" s="20"/>
      <c r="U378" s="20"/>
      <c r="V378" s="20"/>
      <c r="W378" s="20"/>
      <c r="X378" s="20"/>
      <c r="Y378" s="21"/>
    </row>
    <row r="379" spans="2:25" x14ac:dyDescent="0.35">
      <c r="B379" s="47" t="s">
        <v>862</v>
      </c>
      <c r="C379" s="53" t="s">
        <v>2239</v>
      </c>
      <c r="D379" s="49" t="s">
        <v>863</v>
      </c>
      <c r="E379" s="20"/>
      <c r="F379" s="20"/>
      <c r="G379" s="20">
        <v>3</v>
      </c>
      <c r="H379" s="20"/>
      <c r="I379" s="20">
        <v>2</v>
      </c>
      <c r="J379" s="20"/>
      <c r="K379" s="20"/>
      <c r="L379" s="20">
        <v>2</v>
      </c>
      <c r="M379" s="20">
        <v>7</v>
      </c>
      <c r="N379" s="20"/>
      <c r="O379" s="20"/>
      <c r="P379" s="20"/>
      <c r="Q379" s="20"/>
      <c r="R379" s="20">
        <v>1</v>
      </c>
      <c r="S379" s="20"/>
      <c r="T379" s="20"/>
      <c r="U379" s="20">
        <v>1</v>
      </c>
      <c r="V379" s="20">
        <v>1</v>
      </c>
      <c r="W379" s="20"/>
      <c r="X379" s="20"/>
      <c r="Y379" s="21"/>
    </row>
    <row r="380" spans="2:25" x14ac:dyDescent="0.35">
      <c r="B380" s="47" t="s">
        <v>866</v>
      </c>
      <c r="C380" s="53" t="s">
        <v>2239</v>
      </c>
      <c r="D380" s="49" t="s">
        <v>867</v>
      </c>
      <c r="E380" s="20"/>
      <c r="F380" s="20">
        <v>1</v>
      </c>
      <c r="G380" s="20"/>
      <c r="H380" s="20"/>
      <c r="I380" s="20">
        <v>7</v>
      </c>
      <c r="J380" s="20"/>
      <c r="K380" s="20"/>
      <c r="L380" s="20">
        <v>1</v>
      </c>
      <c r="M380" s="20">
        <v>3</v>
      </c>
      <c r="N380" s="20"/>
      <c r="O380" s="20"/>
      <c r="P380" s="20"/>
      <c r="Q380" s="20"/>
      <c r="R380" s="20"/>
      <c r="S380" s="20"/>
      <c r="T380" s="20"/>
      <c r="U380" s="20"/>
      <c r="V380" s="20">
        <v>1</v>
      </c>
      <c r="W380" s="20"/>
      <c r="X380" s="20"/>
      <c r="Y380" s="21"/>
    </row>
    <row r="381" spans="2:25" x14ac:dyDescent="0.35">
      <c r="B381" s="47" t="s">
        <v>868</v>
      </c>
      <c r="C381" s="53" t="s">
        <v>2239</v>
      </c>
      <c r="D381" s="49" t="s">
        <v>869</v>
      </c>
      <c r="E381" s="20"/>
      <c r="F381" s="20"/>
      <c r="G381" s="20">
        <v>3</v>
      </c>
      <c r="H381" s="20"/>
      <c r="I381" s="20"/>
      <c r="J381" s="20"/>
      <c r="K381" s="20"/>
      <c r="L381" s="20"/>
      <c r="M381" s="20"/>
      <c r="N381" s="20"/>
      <c r="O381" s="20"/>
      <c r="P381" s="20"/>
      <c r="Q381" s="20"/>
      <c r="R381" s="20"/>
      <c r="S381" s="20"/>
      <c r="T381" s="20"/>
      <c r="U381" s="20"/>
      <c r="V381" s="20"/>
      <c r="W381" s="20"/>
      <c r="X381" s="20"/>
      <c r="Y381" s="21">
        <v>1</v>
      </c>
    </row>
    <row r="382" spans="2:25" x14ac:dyDescent="0.35">
      <c r="B382" s="47" t="s">
        <v>871</v>
      </c>
      <c r="C382" s="53" t="s">
        <v>2239</v>
      </c>
      <c r="D382" s="49" t="s">
        <v>872</v>
      </c>
      <c r="E382" s="20"/>
      <c r="F382" s="20"/>
      <c r="G382" s="20">
        <v>2</v>
      </c>
      <c r="H382" s="20"/>
      <c r="I382" s="20"/>
      <c r="J382" s="20"/>
      <c r="K382" s="20"/>
      <c r="L382" s="20"/>
      <c r="M382" s="20">
        <v>3</v>
      </c>
      <c r="N382" s="20"/>
      <c r="O382" s="20"/>
      <c r="P382" s="20"/>
      <c r="Q382" s="20"/>
      <c r="R382" s="20"/>
      <c r="S382" s="20"/>
      <c r="T382" s="20"/>
      <c r="U382" s="20"/>
      <c r="V382" s="20"/>
      <c r="W382" s="20"/>
      <c r="X382" s="20">
        <v>1</v>
      </c>
      <c r="Y382" s="21"/>
    </row>
    <row r="383" spans="2:25" x14ac:dyDescent="0.35">
      <c r="B383" s="47" t="s">
        <v>873</v>
      </c>
      <c r="C383" s="53" t="s">
        <v>2239</v>
      </c>
      <c r="D383" s="49" t="s">
        <v>874</v>
      </c>
      <c r="E383" s="20">
        <v>5</v>
      </c>
      <c r="F383" s="20">
        <v>12</v>
      </c>
      <c r="G383" s="20">
        <v>148</v>
      </c>
      <c r="H383" s="20">
        <v>4</v>
      </c>
      <c r="I383" s="20">
        <v>1</v>
      </c>
      <c r="J383" s="20">
        <v>8</v>
      </c>
      <c r="K383" s="20">
        <v>1</v>
      </c>
      <c r="L383" s="20">
        <v>1</v>
      </c>
      <c r="M383" s="20">
        <v>136</v>
      </c>
      <c r="N383" s="20">
        <v>36</v>
      </c>
      <c r="O383" s="20"/>
      <c r="P383" s="20">
        <v>5</v>
      </c>
      <c r="Q383" s="20">
        <v>10</v>
      </c>
      <c r="R383" s="20">
        <v>4</v>
      </c>
      <c r="S383" s="20"/>
      <c r="T383" s="20">
        <v>3</v>
      </c>
      <c r="U383" s="20">
        <v>6</v>
      </c>
      <c r="V383" s="20">
        <v>38</v>
      </c>
      <c r="W383" s="20">
        <v>5</v>
      </c>
      <c r="X383" s="20">
        <v>7</v>
      </c>
      <c r="Y383" s="21">
        <v>9</v>
      </c>
    </row>
    <row r="384" spans="2:25" x14ac:dyDescent="0.35">
      <c r="B384" s="47" t="s">
        <v>878</v>
      </c>
      <c r="C384" s="53" t="s">
        <v>2239</v>
      </c>
      <c r="D384" s="49" t="s">
        <v>522</v>
      </c>
      <c r="E384" s="20"/>
      <c r="F384" s="20"/>
      <c r="G384" s="20"/>
      <c r="H384" s="20"/>
      <c r="I384" s="20"/>
      <c r="J384" s="20"/>
      <c r="K384" s="20"/>
      <c r="L384" s="20"/>
      <c r="M384" s="20"/>
      <c r="N384" s="20"/>
      <c r="O384" s="20">
        <v>1</v>
      </c>
      <c r="P384" s="20"/>
      <c r="Q384" s="20"/>
      <c r="R384" s="20"/>
      <c r="S384" s="20"/>
      <c r="T384" s="20"/>
      <c r="U384" s="20"/>
      <c r="V384" s="20"/>
      <c r="W384" s="20"/>
      <c r="X384" s="20"/>
      <c r="Y384" s="21"/>
    </row>
    <row r="385" spans="2:25" x14ac:dyDescent="0.35">
      <c r="B385" s="47" t="s">
        <v>879</v>
      </c>
      <c r="C385" s="53" t="s">
        <v>2239</v>
      </c>
      <c r="D385" s="49" t="s">
        <v>880</v>
      </c>
      <c r="E385" s="20"/>
      <c r="F385" s="20"/>
      <c r="G385" s="20"/>
      <c r="H385" s="20"/>
      <c r="I385" s="20">
        <v>1</v>
      </c>
      <c r="J385" s="20"/>
      <c r="K385" s="20"/>
      <c r="L385" s="20"/>
      <c r="M385" s="20">
        <v>4</v>
      </c>
      <c r="N385" s="20"/>
      <c r="O385" s="20"/>
      <c r="P385" s="20"/>
      <c r="Q385" s="20"/>
      <c r="R385" s="20"/>
      <c r="S385" s="20"/>
      <c r="T385" s="20"/>
      <c r="U385" s="20"/>
      <c r="V385" s="20"/>
      <c r="W385" s="20"/>
      <c r="X385" s="20"/>
      <c r="Y385" s="21"/>
    </row>
    <row r="386" spans="2:25" x14ac:dyDescent="0.35">
      <c r="B386" s="47" t="s">
        <v>881</v>
      </c>
      <c r="C386" s="53" t="s">
        <v>2239</v>
      </c>
      <c r="D386" s="49" t="s">
        <v>882</v>
      </c>
      <c r="E386" s="20"/>
      <c r="F386" s="20">
        <v>6</v>
      </c>
      <c r="G386" s="20">
        <v>13</v>
      </c>
      <c r="H386" s="20"/>
      <c r="I386" s="20">
        <v>14</v>
      </c>
      <c r="J386" s="20">
        <v>7</v>
      </c>
      <c r="K386" s="20">
        <v>1</v>
      </c>
      <c r="L386" s="20">
        <v>2</v>
      </c>
      <c r="M386" s="20">
        <v>68</v>
      </c>
      <c r="N386" s="20">
        <v>4</v>
      </c>
      <c r="O386" s="20"/>
      <c r="P386" s="20">
        <v>8</v>
      </c>
      <c r="Q386" s="20">
        <v>11</v>
      </c>
      <c r="R386" s="20">
        <v>3</v>
      </c>
      <c r="S386" s="20">
        <v>4</v>
      </c>
      <c r="T386" s="20"/>
      <c r="U386" s="20">
        <v>7</v>
      </c>
      <c r="V386" s="20">
        <v>21</v>
      </c>
      <c r="W386" s="20"/>
      <c r="X386" s="20"/>
      <c r="Y386" s="21"/>
    </row>
    <row r="387" spans="2:25" x14ac:dyDescent="0.35">
      <c r="B387" s="47" t="s">
        <v>883</v>
      </c>
      <c r="C387" s="53" t="s">
        <v>2239</v>
      </c>
      <c r="D387" s="49" t="s">
        <v>884</v>
      </c>
      <c r="E387" s="20">
        <v>2</v>
      </c>
      <c r="F387" s="20"/>
      <c r="G387" s="20"/>
      <c r="H387" s="20"/>
      <c r="I387" s="20"/>
      <c r="J387" s="20"/>
      <c r="K387" s="20"/>
      <c r="L387" s="20"/>
      <c r="M387" s="20"/>
      <c r="N387" s="20"/>
      <c r="O387" s="20"/>
      <c r="P387" s="20">
        <v>1</v>
      </c>
      <c r="Q387" s="20"/>
      <c r="R387" s="20"/>
      <c r="S387" s="20"/>
      <c r="T387" s="20"/>
      <c r="U387" s="20"/>
      <c r="V387" s="20"/>
      <c r="W387" s="20">
        <v>29</v>
      </c>
      <c r="X387" s="20"/>
      <c r="Y387" s="21"/>
    </row>
    <row r="388" spans="2:25" x14ac:dyDescent="0.35">
      <c r="B388" s="47" t="s">
        <v>2152</v>
      </c>
      <c r="C388" s="53" t="s">
        <v>2239</v>
      </c>
      <c r="D388" s="49" t="s">
        <v>2153</v>
      </c>
      <c r="E388" s="20"/>
      <c r="F388" s="20"/>
      <c r="G388" s="20">
        <v>4</v>
      </c>
      <c r="H388" s="20"/>
      <c r="I388" s="20"/>
      <c r="J388" s="20"/>
      <c r="K388" s="20"/>
      <c r="L388" s="20"/>
      <c r="M388" s="20">
        <v>2</v>
      </c>
      <c r="N388" s="20">
        <v>1</v>
      </c>
      <c r="O388" s="20"/>
      <c r="P388" s="20"/>
      <c r="Q388" s="20"/>
      <c r="R388" s="20"/>
      <c r="S388" s="20"/>
      <c r="T388" s="20"/>
      <c r="U388" s="20"/>
      <c r="V388" s="20">
        <v>1</v>
      </c>
      <c r="W388" s="20"/>
      <c r="X388" s="20"/>
      <c r="Y388" s="21"/>
    </row>
    <row r="389" spans="2:25" x14ac:dyDescent="0.35">
      <c r="B389" s="47" t="s">
        <v>888</v>
      </c>
      <c r="C389" s="53" t="s">
        <v>2239</v>
      </c>
      <c r="D389" s="49" t="s">
        <v>889</v>
      </c>
      <c r="E389" s="20"/>
      <c r="F389" s="20">
        <v>2</v>
      </c>
      <c r="G389" s="20">
        <v>4</v>
      </c>
      <c r="H389" s="20"/>
      <c r="I389" s="20">
        <v>1</v>
      </c>
      <c r="J389" s="20">
        <v>7</v>
      </c>
      <c r="K389" s="20"/>
      <c r="L389" s="20"/>
      <c r="M389" s="20">
        <v>11</v>
      </c>
      <c r="N389" s="20">
        <v>3</v>
      </c>
      <c r="O389" s="20"/>
      <c r="P389" s="20">
        <v>3</v>
      </c>
      <c r="Q389" s="20">
        <v>2</v>
      </c>
      <c r="R389" s="20">
        <v>1</v>
      </c>
      <c r="S389" s="20"/>
      <c r="T389" s="20"/>
      <c r="U389" s="20">
        <v>5</v>
      </c>
      <c r="V389" s="20">
        <v>4</v>
      </c>
      <c r="W389" s="20"/>
      <c r="X389" s="20"/>
      <c r="Y389" s="21"/>
    </row>
    <row r="390" spans="2:25" x14ac:dyDescent="0.35">
      <c r="B390" s="47" t="s">
        <v>891</v>
      </c>
      <c r="C390" s="53" t="s">
        <v>2239</v>
      </c>
      <c r="D390" s="49" t="s">
        <v>892</v>
      </c>
      <c r="E390" s="20"/>
      <c r="F390" s="20"/>
      <c r="G390" s="20">
        <v>3</v>
      </c>
      <c r="H390" s="20"/>
      <c r="I390" s="20"/>
      <c r="J390" s="20"/>
      <c r="K390" s="20"/>
      <c r="L390" s="20"/>
      <c r="M390" s="20">
        <v>4</v>
      </c>
      <c r="N390" s="20"/>
      <c r="O390" s="20"/>
      <c r="P390" s="20"/>
      <c r="Q390" s="20">
        <v>1</v>
      </c>
      <c r="R390" s="20"/>
      <c r="S390" s="20"/>
      <c r="T390" s="20"/>
      <c r="U390" s="20"/>
      <c r="V390" s="20"/>
      <c r="W390" s="20"/>
      <c r="X390" s="20"/>
      <c r="Y390" s="21"/>
    </row>
    <row r="391" spans="2:25" x14ac:dyDescent="0.35">
      <c r="B391" s="60" t="s">
        <v>894</v>
      </c>
      <c r="C391" s="54" t="s">
        <v>2239</v>
      </c>
      <c r="D391" s="61" t="s">
        <v>895</v>
      </c>
      <c r="E391" s="23"/>
      <c r="F391" s="23"/>
      <c r="G391" s="23">
        <v>19</v>
      </c>
      <c r="H391" s="23"/>
      <c r="I391" s="23">
        <v>1</v>
      </c>
      <c r="J391" s="23"/>
      <c r="K391" s="23"/>
      <c r="L391" s="23"/>
      <c r="M391" s="23">
        <v>26</v>
      </c>
      <c r="N391" s="23">
        <v>6</v>
      </c>
      <c r="O391" s="23"/>
      <c r="P391" s="23"/>
      <c r="Q391" s="23">
        <v>2</v>
      </c>
      <c r="R391" s="23"/>
      <c r="S391" s="23"/>
      <c r="T391" s="23"/>
      <c r="U391" s="23"/>
      <c r="V391" s="23">
        <v>6</v>
      </c>
      <c r="W391" s="23"/>
      <c r="X391" s="23">
        <v>2</v>
      </c>
      <c r="Y391" s="24"/>
    </row>
    <row r="392" spans="2:25" x14ac:dyDescent="0.35">
      <c r="B392" s="109" t="s">
        <v>899</v>
      </c>
      <c r="C392" s="54" t="s">
        <v>2239</v>
      </c>
      <c r="D392" s="61" t="s">
        <v>900</v>
      </c>
      <c r="E392" s="23">
        <v>1</v>
      </c>
      <c r="F392" s="23">
        <v>1</v>
      </c>
      <c r="G392" s="23">
        <v>8</v>
      </c>
      <c r="H392" s="23"/>
      <c r="I392" s="23">
        <v>1</v>
      </c>
      <c r="J392" s="23">
        <v>3</v>
      </c>
      <c r="K392" s="23"/>
      <c r="L392" s="23"/>
      <c r="M392" s="23">
        <v>17</v>
      </c>
      <c r="N392" s="23">
        <v>5</v>
      </c>
      <c r="O392" s="23"/>
      <c r="P392" s="23">
        <v>1</v>
      </c>
      <c r="Q392" s="23"/>
      <c r="R392" s="23">
        <v>1</v>
      </c>
      <c r="S392" s="23">
        <v>2</v>
      </c>
      <c r="T392" s="23"/>
      <c r="U392" s="23">
        <v>3</v>
      </c>
      <c r="V392" s="23">
        <v>7</v>
      </c>
      <c r="W392" s="23"/>
      <c r="X392" s="23"/>
      <c r="Y392" s="24">
        <v>1</v>
      </c>
    </row>
    <row r="393" spans="2:25" x14ac:dyDescent="0.35">
      <c r="B393" s="75" t="s">
        <v>2551</v>
      </c>
      <c r="C393" s="53" t="s">
        <v>2239</v>
      </c>
      <c r="D393" s="49" t="s">
        <v>2555</v>
      </c>
      <c r="E393" s="20"/>
      <c r="F393" s="20"/>
      <c r="G393" s="20">
        <v>8</v>
      </c>
      <c r="H393" s="20"/>
      <c r="I393" s="20"/>
      <c r="J393" s="20"/>
      <c r="K393" s="20"/>
      <c r="L393" s="20"/>
      <c r="M393" s="20">
        <v>3</v>
      </c>
      <c r="N393" s="20"/>
      <c r="O393" s="20"/>
      <c r="P393" s="20"/>
      <c r="Q393" s="20"/>
      <c r="R393" s="20">
        <v>1</v>
      </c>
      <c r="S393" s="20"/>
      <c r="T393" s="20"/>
      <c r="U393" s="20"/>
      <c r="V393" s="20">
        <v>1</v>
      </c>
      <c r="W393" s="20"/>
      <c r="X393" s="20"/>
      <c r="Y393" s="21"/>
    </row>
    <row r="394" spans="2:25" x14ac:dyDescent="0.35">
      <c r="B394" s="47" t="s">
        <v>902</v>
      </c>
      <c r="C394" s="52" t="s">
        <v>2239</v>
      </c>
      <c r="D394" s="49" t="s">
        <v>903</v>
      </c>
      <c r="E394" s="16"/>
      <c r="F394" s="16"/>
      <c r="G394" s="16">
        <v>2</v>
      </c>
      <c r="H394" s="16"/>
      <c r="I394" s="16"/>
      <c r="J394" s="16"/>
      <c r="K394" s="16"/>
      <c r="L394" s="16"/>
      <c r="M394" s="16">
        <v>1</v>
      </c>
      <c r="N394" s="16"/>
      <c r="O394" s="16"/>
      <c r="P394" s="16"/>
      <c r="Q394" s="16">
        <v>3</v>
      </c>
      <c r="R394" s="16"/>
      <c r="S394" s="16"/>
      <c r="T394" s="16"/>
      <c r="U394" s="16"/>
      <c r="V394" s="16">
        <v>1</v>
      </c>
      <c r="W394" s="16"/>
      <c r="X394" s="16"/>
      <c r="Y394" s="17"/>
    </row>
    <row r="395" spans="2:25" x14ac:dyDescent="0.35">
      <c r="B395" s="47" t="s">
        <v>905</v>
      </c>
      <c r="C395" s="53" t="s">
        <v>2239</v>
      </c>
      <c r="D395" s="49" t="s">
        <v>906</v>
      </c>
      <c r="E395" s="20">
        <v>1</v>
      </c>
      <c r="F395" s="20">
        <v>9</v>
      </c>
      <c r="G395" s="20"/>
      <c r="H395" s="20"/>
      <c r="I395" s="20">
        <v>8</v>
      </c>
      <c r="J395" s="20">
        <v>1</v>
      </c>
      <c r="K395" s="20"/>
      <c r="L395" s="20">
        <v>1</v>
      </c>
      <c r="M395" s="20">
        <v>22</v>
      </c>
      <c r="N395" s="20"/>
      <c r="O395" s="20"/>
      <c r="P395" s="20"/>
      <c r="Q395" s="20">
        <v>5</v>
      </c>
      <c r="R395" s="20">
        <v>8</v>
      </c>
      <c r="S395" s="20">
        <v>1</v>
      </c>
      <c r="T395" s="20"/>
      <c r="U395" s="20">
        <v>8</v>
      </c>
      <c r="V395" s="20">
        <v>7</v>
      </c>
      <c r="W395" s="20"/>
      <c r="X395" s="20"/>
      <c r="Y395" s="21"/>
    </row>
    <row r="396" spans="2:25" ht="15" thickBot="1" x14ac:dyDescent="0.4">
      <c r="B396" s="128" t="s">
        <v>910</v>
      </c>
      <c r="C396" s="55" t="s">
        <v>2239</v>
      </c>
      <c r="D396" s="126" t="s">
        <v>911</v>
      </c>
      <c r="E396" s="26"/>
      <c r="F396" s="26"/>
      <c r="G396" s="26"/>
      <c r="H396" s="26">
        <v>1</v>
      </c>
      <c r="I396" s="26"/>
      <c r="J396" s="26"/>
      <c r="K396" s="26"/>
      <c r="L396" s="26"/>
      <c r="M396" s="26">
        <v>1</v>
      </c>
      <c r="N396" s="26"/>
      <c r="O396" s="26"/>
      <c r="P396" s="26"/>
      <c r="Q396" s="26"/>
      <c r="R396" s="26"/>
      <c r="S396" s="26"/>
      <c r="T396" s="26"/>
      <c r="U396" s="26"/>
      <c r="V396" s="26"/>
      <c r="W396" s="26">
        <v>1</v>
      </c>
      <c r="X396" s="26"/>
      <c r="Y396" s="27"/>
    </row>
    <row r="397" spans="2:25" ht="15" thickTop="1" x14ac:dyDescent="0.35">
      <c r="B397" s="47" t="s">
        <v>912</v>
      </c>
      <c r="C397" s="52" t="s">
        <v>2240</v>
      </c>
      <c r="D397" s="48" t="s">
        <v>913</v>
      </c>
      <c r="E397" s="16"/>
      <c r="F397" s="16"/>
      <c r="G397" s="16"/>
      <c r="H397" s="16"/>
      <c r="I397" s="16"/>
      <c r="J397" s="16"/>
      <c r="K397" s="16"/>
      <c r="L397" s="16"/>
      <c r="M397" s="16"/>
      <c r="N397" s="16"/>
      <c r="O397" s="16">
        <v>1</v>
      </c>
      <c r="P397" s="16"/>
      <c r="Q397" s="16"/>
      <c r="R397" s="16"/>
      <c r="S397" s="16"/>
      <c r="T397" s="16"/>
      <c r="U397" s="16"/>
      <c r="V397" s="16"/>
      <c r="W397" s="16"/>
      <c r="X397" s="16"/>
      <c r="Y397" s="17"/>
    </row>
    <row r="398" spans="2:25" x14ac:dyDescent="0.35">
      <c r="B398" s="47" t="s">
        <v>914</v>
      </c>
      <c r="C398" s="53" t="s">
        <v>2240</v>
      </c>
      <c r="D398" s="49" t="s">
        <v>915</v>
      </c>
      <c r="E398" s="20"/>
      <c r="F398" s="20"/>
      <c r="G398" s="20">
        <v>1</v>
      </c>
      <c r="H398" s="20"/>
      <c r="I398" s="20"/>
      <c r="J398" s="20"/>
      <c r="K398" s="20"/>
      <c r="L398" s="20"/>
      <c r="M398" s="20"/>
      <c r="N398" s="20"/>
      <c r="O398" s="20"/>
      <c r="P398" s="20"/>
      <c r="Q398" s="20"/>
      <c r="R398" s="20"/>
      <c r="S398" s="20"/>
      <c r="T398" s="20"/>
      <c r="U398" s="20"/>
      <c r="V398" s="20"/>
      <c r="W398" s="20"/>
      <c r="X398" s="20"/>
      <c r="Y398" s="21">
        <v>1</v>
      </c>
    </row>
    <row r="399" spans="2:25" x14ac:dyDescent="0.35">
      <c r="B399" s="47" t="s">
        <v>916</v>
      </c>
      <c r="C399" s="53" t="s">
        <v>2240</v>
      </c>
      <c r="D399" s="49" t="s">
        <v>917</v>
      </c>
      <c r="E399" s="20"/>
      <c r="F399" s="20"/>
      <c r="G399" s="20"/>
      <c r="H399" s="20"/>
      <c r="I399" s="20"/>
      <c r="J399" s="20"/>
      <c r="K399" s="20"/>
      <c r="L399" s="20"/>
      <c r="M399" s="20">
        <v>1</v>
      </c>
      <c r="N399" s="20"/>
      <c r="O399" s="20"/>
      <c r="P399" s="20"/>
      <c r="Q399" s="20"/>
      <c r="R399" s="20"/>
      <c r="S399" s="20"/>
      <c r="T399" s="20"/>
      <c r="U399" s="20"/>
      <c r="V399" s="20"/>
      <c r="W399" s="20"/>
      <c r="X399" s="20"/>
      <c r="Y399" s="21"/>
    </row>
    <row r="400" spans="2:25" x14ac:dyDescent="0.35">
      <c r="B400" s="47" t="s">
        <v>919</v>
      </c>
      <c r="C400" s="53" t="s">
        <v>2240</v>
      </c>
      <c r="D400" s="49" t="s">
        <v>920</v>
      </c>
      <c r="E400" s="20"/>
      <c r="F400" s="20"/>
      <c r="G400" s="20"/>
      <c r="H400" s="20"/>
      <c r="I400" s="20"/>
      <c r="J400" s="20"/>
      <c r="K400" s="20"/>
      <c r="L400" s="20"/>
      <c r="M400" s="20">
        <v>1</v>
      </c>
      <c r="N400" s="20"/>
      <c r="O400" s="20"/>
      <c r="P400" s="20"/>
      <c r="Q400" s="20"/>
      <c r="R400" s="20"/>
      <c r="S400" s="20"/>
      <c r="T400" s="20"/>
      <c r="U400" s="20"/>
      <c r="V400" s="20"/>
      <c r="W400" s="20"/>
      <c r="X400" s="20"/>
      <c r="Y400" s="21"/>
    </row>
    <row r="401" spans="2:25" x14ac:dyDescent="0.35">
      <c r="B401" s="47" t="s">
        <v>921</v>
      </c>
      <c r="C401" s="53" t="s">
        <v>2240</v>
      </c>
      <c r="D401" s="49" t="s">
        <v>922</v>
      </c>
      <c r="E401" s="20"/>
      <c r="F401" s="20"/>
      <c r="G401" s="20"/>
      <c r="H401" s="20"/>
      <c r="I401" s="20"/>
      <c r="J401" s="20"/>
      <c r="K401" s="20"/>
      <c r="L401" s="20"/>
      <c r="M401" s="20"/>
      <c r="N401" s="20"/>
      <c r="O401" s="20">
        <v>1</v>
      </c>
      <c r="P401" s="20"/>
      <c r="Q401" s="20"/>
      <c r="R401" s="20"/>
      <c r="S401" s="20"/>
      <c r="T401" s="20"/>
      <c r="U401" s="20"/>
      <c r="V401" s="20"/>
      <c r="W401" s="20"/>
      <c r="X401" s="20"/>
      <c r="Y401" s="21"/>
    </row>
    <row r="402" spans="2:25" x14ac:dyDescent="0.35">
      <c r="B402" s="47" t="s">
        <v>923</v>
      </c>
      <c r="C402" s="53" t="s">
        <v>2240</v>
      </c>
      <c r="D402" s="49" t="s">
        <v>924</v>
      </c>
      <c r="E402" s="20"/>
      <c r="F402" s="20"/>
      <c r="G402" s="20"/>
      <c r="H402" s="20"/>
      <c r="I402" s="20"/>
      <c r="J402" s="20"/>
      <c r="K402" s="20"/>
      <c r="L402" s="20">
        <v>1</v>
      </c>
      <c r="M402" s="20">
        <v>1</v>
      </c>
      <c r="N402" s="20">
        <v>1</v>
      </c>
      <c r="O402" s="20"/>
      <c r="P402" s="20"/>
      <c r="Q402" s="20"/>
      <c r="R402" s="20"/>
      <c r="S402" s="20"/>
      <c r="T402" s="20"/>
      <c r="U402" s="20"/>
      <c r="V402" s="20"/>
      <c r="W402" s="20"/>
      <c r="X402" s="20"/>
      <c r="Y402" s="21"/>
    </row>
    <row r="403" spans="2:25" x14ac:dyDescent="0.35">
      <c r="B403" s="47" t="s">
        <v>925</v>
      </c>
      <c r="C403" s="53" t="s">
        <v>2240</v>
      </c>
      <c r="D403" s="49" t="s">
        <v>926</v>
      </c>
      <c r="E403" s="20"/>
      <c r="F403" s="20"/>
      <c r="G403" s="20"/>
      <c r="H403" s="20"/>
      <c r="I403" s="20"/>
      <c r="J403" s="20"/>
      <c r="K403" s="20"/>
      <c r="L403" s="20"/>
      <c r="M403" s="20"/>
      <c r="N403" s="20"/>
      <c r="O403" s="20">
        <v>1</v>
      </c>
      <c r="P403" s="20"/>
      <c r="Q403" s="20"/>
      <c r="R403" s="20"/>
      <c r="S403" s="20"/>
      <c r="T403" s="20"/>
      <c r="U403" s="20"/>
      <c r="V403" s="20"/>
      <c r="W403" s="20"/>
      <c r="X403" s="20"/>
      <c r="Y403" s="21"/>
    </row>
    <row r="404" spans="2:25" x14ac:dyDescent="0.35">
      <c r="B404" s="47" t="s">
        <v>927</v>
      </c>
      <c r="C404" s="53" t="s">
        <v>2240</v>
      </c>
      <c r="D404" s="49" t="s">
        <v>928</v>
      </c>
      <c r="E404" s="20"/>
      <c r="F404" s="20"/>
      <c r="G404" s="20">
        <v>43</v>
      </c>
      <c r="H404" s="20">
        <v>2</v>
      </c>
      <c r="I404" s="20"/>
      <c r="J404" s="20">
        <v>5</v>
      </c>
      <c r="K404" s="20"/>
      <c r="L404" s="20"/>
      <c r="M404" s="20">
        <v>53</v>
      </c>
      <c r="N404" s="20">
        <v>8</v>
      </c>
      <c r="O404" s="20"/>
      <c r="P404" s="20">
        <v>6</v>
      </c>
      <c r="Q404" s="20"/>
      <c r="R404" s="20">
        <v>13</v>
      </c>
      <c r="S404" s="20"/>
      <c r="T404" s="20"/>
      <c r="U404" s="20">
        <v>26</v>
      </c>
      <c r="V404" s="20">
        <v>19</v>
      </c>
      <c r="W404" s="20">
        <v>7</v>
      </c>
      <c r="X404" s="20">
        <v>7</v>
      </c>
      <c r="Y404" s="21"/>
    </row>
    <row r="405" spans="2:25" x14ac:dyDescent="0.35">
      <c r="B405" s="47" t="s">
        <v>931</v>
      </c>
      <c r="C405" s="53" t="s">
        <v>2240</v>
      </c>
      <c r="D405" s="49" t="s">
        <v>932</v>
      </c>
      <c r="E405" s="20"/>
      <c r="F405" s="20"/>
      <c r="G405" s="20"/>
      <c r="H405" s="20"/>
      <c r="I405" s="20"/>
      <c r="J405" s="20"/>
      <c r="K405" s="20"/>
      <c r="L405" s="20"/>
      <c r="M405" s="20"/>
      <c r="N405" s="20"/>
      <c r="O405" s="20">
        <v>1</v>
      </c>
      <c r="P405" s="20"/>
      <c r="Q405" s="20"/>
      <c r="R405" s="20"/>
      <c r="S405" s="20"/>
      <c r="T405" s="20"/>
      <c r="U405" s="20"/>
      <c r="V405" s="20"/>
      <c r="W405" s="20"/>
      <c r="X405" s="20"/>
      <c r="Y405" s="21"/>
    </row>
    <row r="406" spans="2:25" x14ac:dyDescent="0.35">
      <c r="B406" s="47" t="s">
        <v>933</v>
      </c>
      <c r="C406" s="53" t="s">
        <v>2240</v>
      </c>
      <c r="D406" s="49" t="s">
        <v>934</v>
      </c>
      <c r="E406" s="20"/>
      <c r="F406" s="20"/>
      <c r="G406" s="20">
        <v>11</v>
      </c>
      <c r="H406" s="20"/>
      <c r="I406" s="20"/>
      <c r="J406" s="20"/>
      <c r="K406" s="20"/>
      <c r="L406" s="20">
        <v>1</v>
      </c>
      <c r="M406" s="20">
        <v>8</v>
      </c>
      <c r="N406" s="20">
        <v>4</v>
      </c>
      <c r="O406" s="20"/>
      <c r="P406" s="20"/>
      <c r="Q406" s="20"/>
      <c r="R406" s="20"/>
      <c r="S406" s="20"/>
      <c r="T406" s="20"/>
      <c r="U406" s="20"/>
      <c r="V406" s="20">
        <v>2</v>
      </c>
      <c r="W406" s="20">
        <v>1</v>
      </c>
      <c r="X406" s="20"/>
      <c r="Y406" s="21"/>
    </row>
    <row r="407" spans="2:25" x14ac:dyDescent="0.35">
      <c r="B407" s="47" t="s">
        <v>936</v>
      </c>
      <c r="C407" s="53" t="s">
        <v>2240</v>
      </c>
      <c r="D407" s="49" t="s">
        <v>937</v>
      </c>
      <c r="E407" s="20"/>
      <c r="F407" s="20">
        <v>1</v>
      </c>
      <c r="G407" s="20"/>
      <c r="H407" s="20"/>
      <c r="I407" s="20"/>
      <c r="J407" s="20"/>
      <c r="K407" s="20"/>
      <c r="L407" s="20"/>
      <c r="M407" s="20">
        <v>2</v>
      </c>
      <c r="N407" s="20">
        <v>1</v>
      </c>
      <c r="O407" s="20"/>
      <c r="P407" s="20"/>
      <c r="Q407" s="20"/>
      <c r="R407" s="20"/>
      <c r="S407" s="20"/>
      <c r="T407" s="20"/>
      <c r="U407" s="20"/>
      <c r="V407" s="20"/>
      <c r="W407" s="20"/>
      <c r="X407" s="20"/>
      <c r="Y407" s="21"/>
    </row>
    <row r="408" spans="2:25" x14ac:dyDescent="0.35">
      <c r="B408" s="47" t="s">
        <v>940</v>
      </c>
      <c r="C408" s="53" t="s">
        <v>2240</v>
      </c>
      <c r="D408" s="49" t="s">
        <v>941</v>
      </c>
      <c r="E408" s="20"/>
      <c r="F408" s="20"/>
      <c r="G408" s="20"/>
      <c r="H408" s="20"/>
      <c r="I408" s="20"/>
      <c r="J408" s="20"/>
      <c r="K408" s="20"/>
      <c r="L408" s="20"/>
      <c r="M408" s="20"/>
      <c r="N408" s="20"/>
      <c r="O408" s="20"/>
      <c r="P408" s="20"/>
      <c r="Q408" s="20"/>
      <c r="R408" s="20"/>
      <c r="S408" s="20"/>
      <c r="T408" s="20"/>
      <c r="U408" s="20">
        <v>1</v>
      </c>
      <c r="V408" s="20">
        <v>1</v>
      </c>
      <c r="W408" s="20"/>
      <c r="X408" s="20"/>
      <c r="Y408" s="21"/>
    </row>
    <row r="409" spans="2:25" x14ac:dyDescent="0.35">
      <c r="B409" s="47" t="s">
        <v>945</v>
      </c>
      <c r="C409" s="53" t="s">
        <v>2240</v>
      </c>
      <c r="D409" s="49" t="s">
        <v>946</v>
      </c>
      <c r="E409" s="20"/>
      <c r="F409" s="20"/>
      <c r="G409" s="20"/>
      <c r="H409" s="20"/>
      <c r="I409" s="20"/>
      <c r="J409" s="20"/>
      <c r="K409" s="20"/>
      <c r="L409" s="20"/>
      <c r="M409" s="20"/>
      <c r="N409" s="20"/>
      <c r="O409" s="20">
        <v>1</v>
      </c>
      <c r="P409" s="20"/>
      <c r="Q409" s="20"/>
      <c r="R409" s="20"/>
      <c r="S409" s="20"/>
      <c r="T409" s="20"/>
      <c r="U409" s="20"/>
      <c r="V409" s="20"/>
      <c r="W409" s="20"/>
      <c r="X409" s="20"/>
      <c r="Y409" s="21"/>
    </row>
    <row r="410" spans="2:25" x14ac:dyDescent="0.35">
      <c r="B410" s="60" t="s">
        <v>948</v>
      </c>
      <c r="C410" s="54" t="s">
        <v>2240</v>
      </c>
      <c r="D410" s="49" t="s">
        <v>949</v>
      </c>
      <c r="E410" s="23"/>
      <c r="F410" s="23"/>
      <c r="G410" s="23"/>
      <c r="H410" s="23"/>
      <c r="I410" s="23"/>
      <c r="J410" s="23"/>
      <c r="K410" s="23"/>
      <c r="L410" s="23"/>
      <c r="M410" s="23"/>
      <c r="N410" s="23"/>
      <c r="O410" s="23">
        <v>1</v>
      </c>
      <c r="P410" s="23"/>
      <c r="Q410" s="23"/>
      <c r="R410" s="23"/>
      <c r="S410" s="23"/>
      <c r="T410" s="23"/>
      <c r="U410" s="23"/>
      <c r="V410" s="23"/>
      <c r="W410" s="23"/>
      <c r="X410" s="23"/>
      <c r="Y410" s="24"/>
    </row>
    <row r="411" spans="2:25" x14ac:dyDescent="0.35">
      <c r="B411" s="75" t="s">
        <v>2520</v>
      </c>
      <c r="C411" s="53" t="s">
        <v>2240</v>
      </c>
      <c r="D411" s="49" t="s">
        <v>2521</v>
      </c>
      <c r="E411" s="20"/>
      <c r="F411" s="20"/>
      <c r="G411" s="20">
        <v>2</v>
      </c>
      <c r="H411" s="20"/>
      <c r="I411" s="20"/>
      <c r="J411" s="20"/>
      <c r="K411" s="20"/>
      <c r="L411" s="20"/>
      <c r="M411" s="20">
        <v>3</v>
      </c>
      <c r="N411" s="20"/>
      <c r="O411" s="20"/>
      <c r="P411" s="20"/>
      <c r="Q411" s="20">
        <v>4</v>
      </c>
      <c r="R411" s="20"/>
      <c r="S411" s="20"/>
      <c r="T411" s="20"/>
      <c r="U411" s="20"/>
      <c r="V411" s="20"/>
      <c r="W411" s="20"/>
      <c r="X411" s="20"/>
      <c r="Y411" s="21"/>
    </row>
    <row r="412" spans="2:25" x14ac:dyDescent="0.35">
      <c r="B412" s="47" t="s">
        <v>951</v>
      </c>
      <c r="C412" s="52" t="s">
        <v>2240</v>
      </c>
      <c r="D412" s="49" t="s">
        <v>952</v>
      </c>
      <c r="E412" s="16"/>
      <c r="F412" s="16"/>
      <c r="G412" s="16"/>
      <c r="H412" s="16"/>
      <c r="I412" s="16"/>
      <c r="J412" s="16">
        <v>1</v>
      </c>
      <c r="K412" s="16"/>
      <c r="L412" s="16"/>
      <c r="M412" s="16"/>
      <c r="N412" s="16"/>
      <c r="O412" s="16"/>
      <c r="P412" s="16"/>
      <c r="Q412" s="16"/>
      <c r="R412" s="16"/>
      <c r="S412" s="16"/>
      <c r="T412" s="16"/>
      <c r="U412" s="16"/>
      <c r="V412" s="16"/>
      <c r="W412" s="16"/>
      <c r="X412" s="16"/>
      <c r="Y412" s="17"/>
    </row>
    <row r="413" spans="2:25" x14ac:dyDescent="0.35">
      <c r="B413" s="47" t="s">
        <v>954</v>
      </c>
      <c r="C413" s="53" t="s">
        <v>2240</v>
      </c>
      <c r="D413" s="49" t="s">
        <v>2580</v>
      </c>
      <c r="E413" s="20"/>
      <c r="F413" s="20"/>
      <c r="G413" s="20"/>
      <c r="H413" s="20"/>
      <c r="I413" s="20"/>
      <c r="J413" s="20"/>
      <c r="K413" s="20"/>
      <c r="L413" s="20"/>
      <c r="M413" s="20"/>
      <c r="N413" s="20"/>
      <c r="O413" s="20">
        <v>1</v>
      </c>
      <c r="P413" s="20"/>
      <c r="Q413" s="20"/>
      <c r="R413" s="20"/>
      <c r="S413" s="20"/>
      <c r="T413" s="20"/>
      <c r="U413" s="20"/>
      <c r="V413" s="20"/>
      <c r="W413" s="20"/>
      <c r="X413" s="20"/>
      <c r="Y413" s="21"/>
    </row>
    <row r="414" spans="2:25" x14ac:dyDescent="0.35">
      <c r="B414" s="47" t="s">
        <v>956</v>
      </c>
      <c r="C414" s="53" t="s">
        <v>2240</v>
      </c>
      <c r="D414" s="49" t="s">
        <v>957</v>
      </c>
      <c r="E414" s="20"/>
      <c r="F414" s="20"/>
      <c r="G414" s="20">
        <v>2</v>
      </c>
      <c r="H414" s="20"/>
      <c r="I414" s="20"/>
      <c r="J414" s="20"/>
      <c r="K414" s="20"/>
      <c r="L414" s="20"/>
      <c r="M414" s="20">
        <v>2</v>
      </c>
      <c r="N414" s="20">
        <v>1</v>
      </c>
      <c r="O414" s="20"/>
      <c r="P414" s="20"/>
      <c r="Q414" s="20"/>
      <c r="R414" s="20"/>
      <c r="S414" s="20"/>
      <c r="T414" s="20"/>
      <c r="U414" s="20"/>
      <c r="V414" s="20"/>
      <c r="W414" s="20"/>
      <c r="X414" s="20"/>
      <c r="Y414" s="21"/>
    </row>
    <row r="415" spans="2:25" x14ac:dyDescent="0.35">
      <c r="B415" s="47" t="s">
        <v>958</v>
      </c>
      <c r="C415" s="53" t="s">
        <v>2240</v>
      </c>
      <c r="D415" s="49" t="s">
        <v>2581</v>
      </c>
      <c r="E415" s="20"/>
      <c r="F415" s="20"/>
      <c r="G415" s="20">
        <v>1</v>
      </c>
      <c r="H415" s="20"/>
      <c r="I415" s="20"/>
      <c r="J415" s="20"/>
      <c r="K415" s="20"/>
      <c r="L415" s="20"/>
      <c r="M415" s="20"/>
      <c r="N415" s="20">
        <v>1</v>
      </c>
      <c r="O415" s="20"/>
      <c r="P415" s="20"/>
      <c r="Q415" s="20"/>
      <c r="R415" s="20"/>
      <c r="S415" s="20"/>
      <c r="T415" s="20"/>
      <c r="U415" s="20"/>
      <c r="V415" s="20"/>
      <c r="W415" s="20"/>
      <c r="X415" s="20"/>
      <c r="Y415" s="21">
        <v>1</v>
      </c>
    </row>
    <row r="416" spans="2:25" x14ac:dyDescent="0.35">
      <c r="B416" s="47" t="s">
        <v>960</v>
      </c>
      <c r="C416" s="53" t="s">
        <v>2240</v>
      </c>
      <c r="D416" s="49" t="s">
        <v>961</v>
      </c>
      <c r="E416" s="20"/>
      <c r="F416" s="20"/>
      <c r="G416" s="20"/>
      <c r="H416" s="20"/>
      <c r="I416" s="20"/>
      <c r="J416" s="20"/>
      <c r="K416" s="20"/>
      <c r="L416" s="20"/>
      <c r="M416" s="20"/>
      <c r="N416" s="20"/>
      <c r="O416" s="20">
        <v>1</v>
      </c>
      <c r="P416" s="20"/>
      <c r="Q416" s="20"/>
      <c r="R416" s="20"/>
      <c r="S416" s="20"/>
      <c r="T416" s="20"/>
      <c r="U416" s="20"/>
      <c r="V416" s="20"/>
      <c r="W416" s="20"/>
      <c r="X416" s="20"/>
      <c r="Y416" s="21"/>
    </row>
    <row r="417" spans="2:25" x14ac:dyDescent="0.35">
      <c r="B417" s="47" t="s">
        <v>2561</v>
      </c>
      <c r="C417" s="53" t="s">
        <v>2240</v>
      </c>
      <c r="D417" s="49" t="s">
        <v>2560</v>
      </c>
      <c r="E417" s="20"/>
      <c r="F417" s="20">
        <v>1</v>
      </c>
      <c r="G417" s="20">
        <v>5</v>
      </c>
      <c r="H417" s="20"/>
      <c r="I417" s="20"/>
      <c r="J417" s="20"/>
      <c r="K417" s="20"/>
      <c r="L417" s="20"/>
      <c r="M417" s="20">
        <v>2</v>
      </c>
      <c r="N417" s="20">
        <v>1</v>
      </c>
      <c r="O417" s="20"/>
      <c r="P417" s="20"/>
      <c r="Q417" s="20"/>
      <c r="R417" s="20"/>
      <c r="S417" s="20"/>
      <c r="T417" s="20"/>
      <c r="U417" s="20"/>
      <c r="V417" s="20">
        <v>2</v>
      </c>
      <c r="W417" s="20"/>
      <c r="X417" s="20"/>
      <c r="Y417" s="21"/>
    </row>
    <row r="418" spans="2:25" x14ac:dyDescent="0.35">
      <c r="B418" s="47" t="s">
        <v>2561</v>
      </c>
      <c r="C418" s="53" t="s">
        <v>2240</v>
      </c>
      <c r="D418" s="49" t="s">
        <v>2560</v>
      </c>
      <c r="E418" s="20"/>
      <c r="F418" s="20">
        <v>1</v>
      </c>
      <c r="G418" s="20">
        <v>5</v>
      </c>
      <c r="H418" s="20">
        <v>1</v>
      </c>
      <c r="I418" s="20"/>
      <c r="J418" s="20"/>
      <c r="K418" s="20"/>
      <c r="L418" s="20"/>
      <c r="M418" s="20">
        <v>2</v>
      </c>
      <c r="N418" s="20">
        <v>1</v>
      </c>
      <c r="O418" s="20"/>
      <c r="P418" s="20"/>
      <c r="Q418" s="20"/>
      <c r="R418" s="20"/>
      <c r="S418" s="20"/>
      <c r="T418" s="20"/>
      <c r="U418" s="20"/>
      <c r="V418" s="20">
        <v>1</v>
      </c>
      <c r="W418" s="20"/>
      <c r="X418" s="20"/>
      <c r="Y418" s="21"/>
    </row>
    <row r="419" spans="2:25" x14ac:dyDescent="0.35">
      <c r="B419" s="47" t="s">
        <v>2463</v>
      </c>
      <c r="C419" s="53" t="s">
        <v>2240</v>
      </c>
      <c r="D419" s="49" t="s">
        <v>2443</v>
      </c>
      <c r="E419" s="20"/>
      <c r="F419" s="20"/>
      <c r="G419" s="20"/>
      <c r="H419" s="20"/>
      <c r="I419" s="20"/>
      <c r="J419" s="20"/>
      <c r="K419" s="20"/>
      <c r="L419" s="20"/>
      <c r="M419" s="20"/>
      <c r="N419" s="20"/>
      <c r="O419" s="20">
        <v>1</v>
      </c>
      <c r="P419" s="20"/>
      <c r="Q419" s="20"/>
      <c r="R419" s="20"/>
      <c r="S419" s="20"/>
      <c r="T419" s="20"/>
      <c r="U419" s="20"/>
      <c r="V419" s="20"/>
      <c r="W419" s="20"/>
      <c r="X419" s="20"/>
      <c r="Y419" s="21"/>
    </row>
    <row r="420" spans="2:25" x14ac:dyDescent="0.35">
      <c r="B420" s="47" t="s">
        <v>962</v>
      </c>
      <c r="C420" s="53" t="s">
        <v>2240</v>
      </c>
      <c r="D420" s="49" t="s">
        <v>963</v>
      </c>
      <c r="E420" s="20"/>
      <c r="F420" s="20"/>
      <c r="G420" s="20"/>
      <c r="H420" s="20"/>
      <c r="I420" s="20"/>
      <c r="J420" s="20"/>
      <c r="K420" s="20"/>
      <c r="L420" s="20"/>
      <c r="M420" s="20"/>
      <c r="N420" s="20"/>
      <c r="O420" s="20">
        <v>1</v>
      </c>
      <c r="P420" s="20"/>
      <c r="Q420" s="20"/>
      <c r="R420" s="20"/>
      <c r="S420" s="20"/>
      <c r="T420" s="20"/>
      <c r="U420" s="20"/>
      <c r="V420" s="20"/>
      <c r="W420" s="20"/>
      <c r="X420" s="20"/>
      <c r="Y420" s="21"/>
    </row>
    <row r="421" spans="2:25" x14ac:dyDescent="0.35">
      <c r="B421" s="47" t="s">
        <v>965</v>
      </c>
      <c r="C421" s="53" t="s">
        <v>2240</v>
      </c>
      <c r="D421" s="49" t="s">
        <v>966</v>
      </c>
      <c r="E421" s="20"/>
      <c r="F421" s="20"/>
      <c r="G421" s="20"/>
      <c r="H421" s="20"/>
      <c r="I421" s="20"/>
      <c r="J421" s="20"/>
      <c r="K421" s="20"/>
      <c r="L421" s="20"/>
      <c r="M421" s="20">
        <v>1</v>
      </c>
      <c r="N421" s="20"/>
      <c r="O421" s="20"/>
      <c r="P421" s="20"/>
      <c r="Q421" s="20"/>
      <c r="R421" s="20"/>
      <c r="S421" s="20"/>
      <c r="T421" s="20"/>
      <c r="U421" s="20"/>
      <c r="V421" s="20"/>
      <c r="W421" s="20"/>
      <c r="X421" s="20"/>
      <c r="Y421" s="21"/>
    </row>
    <row r="422" spans="2:25" x14ac:dyDescent="0.35">
      <c r="B422" s="47" t="s">
        <v>967</v>
      </c>
      <c r="C422" s="53" t="s">
        <v>2240</v>
      </c>
      <c r="D422" s="49" t="s">
        <v>968</v>
      </c>
      <c r="E422" s="20"/>
      <c r="F422" s="20"/>
      <c r="G422" s="20">
        <v>10</v>
      </c>
      <c r="H422" s="20"/>
      <c r="I422" s="20"/>
      <c r="J422" s="20">
        <v>1</v>
      </c>
      <c r="K422" s="20"/>
      <c r="L422" s="20"/>
      <c r="M422" s="20">
        <v>36</v>
      </c>
      <c r="N422" s="20">
        <v>4</v>
      </c>
      <c r="O422" s="20"/>
      <c r="P422" s="20"/>
      <c r="Q422" s="20">
        <v>6</v>
      </c>
      <c r="R422" s="20"/>
      <c r="S422" s="20"/>
      <c r="T422" s="20"/>
      <c r="U422" s="20"/>
      <c r="V422" s="20">
        <v>4</v>
      </c>
      <c r="W422" s="20">
        <v>2</v>
      </c>
      <c r="X422" s="20"/>
      <c r="Y422" s="21"/>
    </row>
    <row r="423" spans="2:25" x14ac:dyDescent="0.35">
      <c r="B423" s="47" t="s">
        <v>971</v>
      </c>
      <c r="C423" s="53" t="s">
        <v>2240</v>
      </c>
      <c r="D423" s="49" t="s">
        <v>972</v>
      </c>
      <c r="E423" s="20"/>
      <c r="F423" s="20"/>
      <c r="G423" s="20"/>
      <c r="H423" s="20"/>
      <c r="I423" s="20"/>
      <c r="J423" s="20"/>
      <c r="K423" s="20"/>
      <c r="L423" s="20"/>
      <c r="M423" s="20"/>
      <c r="N423" s="20"/>
      <c r="O423" s="20">
        <v>1</v>
      </c>
      <c r="P423" s="20"/>
      <c r="Q423" s="20"/>
      <c r="R423" s="20"/>
      <c r="S423" s="20"/>
      <c r="T423" s="20"/>
      <c r="U423" s="20"/>
      <c r="V423" s="20"/>
      <c r="W423" s="20"/>
      <c r="X423" s="20"/>
      <c r="Y423" s="21"/>
    </row>
    <row r="424" spans="2:25" x14ac:dyDescent="0.35">
      <c r="B424" s="47" t="s">
        <v>973</v>
      </c>
      <c r="C424" s="53" t="s">
        <v>2240</v>
      </c>
      <c r="D424" s="49" t="s">
        <v>974</v>
      </c>
      <c r="E424" s="20"/>
      <c r="F424" s="20"/>
      <c r="G424" s="20"/>
      <c r="H424" s="20"/>
      <c r="I424" s="20"/>
      <c r="J424" s="20"/>
      <c r="K424" s="20"/>
      <c r="L424" s="20"/>
      <c r="M424" s="20"/>
      <c r="N424" s="20"/>
      <c r="O424" s="20">
        <v>1</v>
      </c>
      <c r="P424" s="20"/>
      <c r="Q424" s="20"/>
      <c r="R424" s="20"/>
      <c r="S424" s="20"/>
      <c r="T424" s="20"/>
      <c r="U424" s="20"/>
      <c r="V424" s="20"/>
      <c r="W424" s="20"/>
      <c r="X424" s="20"/>
      <c r="Y424" s="21"/>
    </row>
    <row r="425" spans="2:25" x14ac:dyDescent="0.35">
      <c r="B425" s="60" t="s">
        <v>975</v>
      </c>
      <c r="C425" s="54" t="s">
        <v>2240</v>
      </c>
      <c r="D425" s="49" t="s">
        <v>976</v>
      </c>
      <c r="E425" s="23"/>
      <c r="F425" s="23"/>
      <c r="G425" s="23">
        <v>1</v>
      </c>
      <c r="H425" s="23"/>
      <c r="I425" s="23">
        <v>1</v>
      </c>
      <c r="J425" s="23"/>
      <c r="K425" s="23"/>
      <c r="L425" s="23"/>
      <c r="M425" s="23"/>
      <c r="N425" s="23"/>
      <c r="O425" s="23"/>
      <c r="P425" s="23"/>
      <c r="Q425" s="23"/>
      <c r="R425" s="23"/>
      <c r="S425" s="23"/>
      <c r="T425" s="23"/>
      <c r="U425" s="23"/>
      <c r="V425" s="23">
        <v>1</v>
      </c>
      <c r="W425" s="23"/>
      <c r="X425" s="23"/>
      <c r="Y425" s="24"/>
    </row>
    <row r="426" spans="2:25" x14ac:dyDescent="0.35">
      <c r="B426" s="75" t="s">
        <v>977</v>
      </c>
      <c r="C426" s="53" t="s">
        <v>2240</v>
      </c>
      <c r="D426" s="49" t="s">
        <v>978</v>
      </c>
      <c r="E426" s="20"/>
      <c r="F426" s="20"/>
      <c r="G426" s="20"/>
      <c r="H426" s="20"/>
      <c r="I426" s="20"/>
      <c r="J426" s="20"/>
      <c r="K426" s="20"/>
      <c r="L426" s="20"/>
      <c r="M426" s="20"/>
      <c r="N426" s="20"/>
      <c r="O426" s="20">
        <v>1</v>
      </c>
      <c r="P426" s="20"/>
      <c r="Q426" s="20"/>
      <c r="R426" s="20"/>
      <c r="S426" s="20"/>
      <c r="T426" s="20"/>
      <c r="U426" s="20"/>
      <c r="V426" s="20"/>
      <c r="W426" s="20"/>
      <c r="X426" s="20"/>
      <c r="Y426" s="21"/>
    </row>
    <row r="427" spans="2:25" x14ac:dyDescent="0.35">
      <c r="B427" s="75" t="s">
        <v>979</v>
      </c>
      <c r="C427" s="53" t="s">
        <v>2240</v>
      </c>
      <c r="D427" s="49" t="s">
        <v>980</v>
      </c>
      <c r="E427" s="20"/>
      <c r="F427" s="20"/>
      <c r="G427" s="20">
        <v>4</v>
      </c>
      <c r="H427" s="20"/>
      <c r="I427" s="20"/>
      <c r="J427" s="20"/>
      <c r="K427" s="20"/>
      <c r="L427" s="20">
        <v>1</v>
      </c>
      <c r="M427" s="20">
        <v>1</v>
      </c>
      <c r="N427" s="20"/>
      <c r="O427" s="20"/>
      <c r="P427" s="20"/>
      <c r="Q427" s="20"/>
      <c r="R427" s="20"/>
      <c r="S427" s="20"/>
      <c r="T427" s="20"/>
      <c r="U427" s="20"/>
      <c r="V427" s="20"/>
      <c r="W427" s="20"/>
      <c r="X427" s="20"/>
      <c r="Y427" s="21"/>
    </row>
    <row r="428" spans="2:25" x14ac:dyDescent="0.35">
      <c r="B428" s="75" t="s">
        <v>982</v>
      </c>
      <c r="C428" s="53" t="s">
        <v>2240</v>
      </c>
      <c r="D428" s="49" t="s">
        <v>983</v>
      </c>
      <c r="E428" s="20"/>
      <c r="F428" s="20"/>
      <c r="G428" s="20"/>
      <c r="H428" s="20"/>
      <c r="I428" s="20"/>
      <c r="J428" s="20"/>
      <c r="K428" s="20"/>
      <c r="L428" s="20"/>
      <c r="M428" s="20"/>
      <c r="N428" s="20"/>
      <c r="O428" s="20">
        <v>1</v>
      </c>
      <c r="P428" s="20"/>
      <c r="Q428" s="20"/>
      <c r="R428" s="20"/>
      <c r="S428" s="20"/>
      <c r="T428" s="20"/>
      <c r="U428" s="20"/>
      <c r="V428" s="20"/>
      <c r="W428" s="20"/>
      <c r="X428" s="20"/>
      <c r="Y428" s="21"/>
    </row>
    <row r="429" spans="2:25" x14ac:dyDescent="0.35">
      <c r="B429" s="75" t="s">
        <v>984</v>
      </c>
      <c r="C429" s="53" t="s">
        <v>2240</v>
      </c>
      <c r="D429" s="49" t="s">
        <v>985</v>
      </c>
      <c r="E429" s="20"/>
      <c r="F429" s="20"/>
      <c r="G429" s="20"/>
      <c r="H429" s="20"/>
      <c r="I429" s="20"/>
      <c r="J429" s="20"/>
      <c r="K429" s="20"/>
      <c r="L429" s="20"/>
      <c r="M429" s="20"/>
      <c r="N429" s="20"/>
      <c r="O429" s="20">
        <v>1</v>
      </c>
      <c r="P429" s="20"/>
      <c r="Q429" s="20"/>
      <c r="R429" s="20"/>
      <c r="S429" s="20"/>
      <c r="T429" s="20"/>
      <c r="U429" s="20"/>
      <c r="V429" s="20"/>
      <c r="W429" s="20"/>
      <c r="X429" s="20"/>
      <c r="Y429" s="21"/>
    </row>
    <row r="430" spans="2:25" x14ac:dyDescent="0.35">
      <c r="B430" s="75" t="s">
        <v>987</v>
      </c>
      <c r="C430" s="53" t="s">
        <v>2240</v>
      </c>
      <c r="D430" s="49" t="s">
        <v>988</v>
      </c>
      <c r="E430" s="20"/>
      <c r="F430" s="20"/>
      <c r="G430" s="20"/>
      <c r="H430" s="20"/>
      <c r="I430" s="20"/>
      <c r="J430" s="20"/>
      <c r="K430" s="20"/>
      <c r="L430" s="20"/>
      <c r="M430" s="20"/>
      <c r="N430" s="20"/>
      <c r="O430" s="20">
        <v>1</v>
      </c>
      <c r="P430" s="20"/>
      <c r="Q430" s="20"/>
      <c r="R430" s="20"/>
      <c r="S430" s="20"/>
      <c r="T430" s="20"/>
      <c r="U430" s="20"/>
      <c r="V430" s="20"/>
      <c r="W430" s="20"/>
      <c r="X430" s="20"/>
      <c r="Y430" s="21"/>
    </row>
    <row r="431" spans="2:25" x14ac:dyDescent="0.35">
      <c r="B431" s="47" t="s">
        <v>989</v>
      </c>
      <c r="C431" s="52" t="s">
        <v>2240</v>
      </c>
      <c r="D431" s="49" t="s">
        <v>990</v>
      </c>
      <c r="E431" s="16"/>
      <c r="F431" s="16"/>
      <c r="G431" s="16"/>
      <c r="H431" s="16"/>
      <c r="I431" s="16"/>
      <c r="J431" s="16"/>
      <c r="K431" s="16"/>
      <c r="L431" s="16"/>
      <c r="M431" s="16"/>
      <c r="N431" s="16"/>
      <c r="O431" s="16">
        <v>1</v>
      </c>
      <c r="P431" s="16"/>
      <c r="Q431" s="16"/>
      <c r="R431" s="16"/>
      <c r="S431" s="16"/>
      <c r="T431" s="16"/>
      <c r="U431" s="16"/>
      <c r="V431" s="16"/>
      <c r="W431" s="16"/>
      <c r="X431" s="16"/>
      <c r="Y431" s="17"/>
    </row>
    <row r="432" spans="2:25" x14ac:dyDescent="0.35">
      <c r="B432" s="47" t="s">
        <v>2323</v>
      </c>
      <c r="C432" s="53" t="s">
        <v>2240</v>
      </c>
      <c r="D432" s="49" t="s">
        <v>2350</v>
      </c>
      <c r="E432" s="20"/>
      <c r="F432" s="20"/>
      <c r="G432" s="20"/>
      <c r="H432" s="20"/>
      <c r="I432" s="20"/>
      <c r="J432" s="20"/>
      <c r="K432" s="20"/>
      <c r="L432" s="20"/>
      <c r="M432" s="20"/>
      <c r="N432" s="20"/>
      <c r="O432" s="20">
        <v>1</v>
      </c>
      <c r="P432" s="20"/>
      <c r="Q432" s="20"/>
      <c r="R432" s="20"/>
      <c r="S432" s="20"/>
      <c r="T432" s="20"/>
      <c r="U432" s="20"/>
      <c r="V432" s="20"/>
      <c r="W432" s="20"/>
      <c r="X432" s="20"/>
      <c r="Y432" s="21"/>
    </row>
    <row r="433" spans="2:25" x14ac:dyDescent="0.35">
      <c r="B433" s="47" t="s">
        <v>991</v>
      </c>
      <c r="C433" s="53" t="s">
        <v>2240</v>
      </c>
      <c r="D433" s="49" t="s">
        <v>992</v>
      </c>
      <c r="E433" s="20"/>
      <c r="F433" s="20"/>
      <c r="G433" s="20">
        <v>7</v>
      </c>
      <c r="H433" s="20">
        <v>1</v>
      </c>
      <c r="I433" s="20"/>
      <c r="J433" s="20">
        <v>3</v>
      </c>
      <c r="K433" s="20"/>
      <c r="L433" s="20">
        <v>2</v>
      </c>
      <c r="M433" s="20">
        <v>12</v>
      </c>
      <c r="N433" s="20">
        <v>5</v>
      </c>
      <c r="O433" s="20"/>
      <c r="P433" s="20"/>
      <c r="Q433" s="20"/>
      <c r="R433" s="20"/>
      <c r="S433" s="20"/>
      <c r="T433" s="20"/>
      <c r="U433" s="20"/>
      <c r="V433" s="20">
        <v>3</v>
      </c>
      <c r="W433" s="20"/>
      <c r="X433" s="20">
        <v>1</v>
      </c>
      <c r="Y433" s="21">
        <v>1</v>
      </c>
    </row>
    <row r="434" spans="2:25" x14ac:dyDescent="0.35">
      <c r="B434" s="47" t="s">
        <v>993</v>
      </c>
      <c r="C434" s="53" t="s">
        <v>2240</v>
      </c>
      <c r="D434" s="49" t="s">
        <v>994</v>
      </c>
      <c r="E434" s="20">
        <v>2</v>
      </c>
      <c r="F434" s="20">
        <v>4</v>
      </c>
      <c r="G434" s="20">
        <v>4</v>
      </c>
      <c r="H434" s="20"/>
      <c r="I434" s="20">
        <v>2</v>
      </c>
      <c r="J434" s="20"/>
      <c r="K434" s="20"/>
      <c r="L434" s="20">
        <v>5</v>
      </c>
      <c r="M434" s="20">
        <v>17</v>
      </c>
      <c r="N434" s="20">
        <v>3</v>
      </c>
      <c r="O434" s="20"/>
      <c r="P434" s="20"/>
      <c r="Q434" s="20"/>
      <c r="R434" s="20"/>
      <c r="S434" s="20"/>
      <c r="T434" s="20"/>
      <c r="U434" s="20">
        <v>1</v>
      </c>
      <c r="V434" s="20">
        <v>1</v>
      </c>
      <c r="W434" s="20">
        <v>49</v>
      </c>
      <c r="X434" s="20"/>
      <c r="Y434" s="21"/>
    </row>
    <row r="435" spans="2:25" x14ac:dyDescent="0.35">
      <c r="B435" s="47" t="s">
        <v>998</v>
      </c>
      <c r="C435" s="53" t="s">
        <v>2240</v>
      </c>
      <c r="D435" s="49" t="s">
        <v>999</v>
      </c>
      <c r="E435" s="20"/>
      <c r="F435" s="20"/>
      <c r="G435" s="20"/>
      <c r="H435" s="20"/>
      <c r="I435" s="20"/>
      <c r="J435" s="20"/>
      <c r="K435" s="20"/>
      <c r="L435" s="20"/>
      <c r="M435" s="20"/>
      <c r="N435" s="20"/>
      <c r="O435" s="20">
        <v>1</v>
      </c>
      <c r="P435" s="20"/>
      <c r="Q435" s="20"/>
      <c r="R435" s="20"/>
      <c r="S435" s="20"/>
      <c r="T435" s="20"/>
      <c r="U435" s="20"/>
      <c r="V435" s="20"/>
      <c r="W435" s="20"/>
      <c r="X435" s="20"/>
      <c r="Y435" s="21"/>
    </row>
    <row r="436" spans="2:25" x14ac:dyDescent="0.35">
      <c r="B436" s="47" t="s">
        <v>1001</v>
      </c>
      <c r="C436" s="53" t="s">
        <v>2240</v>
      </c>
      <c r="D436" s="49" t="s">
        <v>1002</v>
      </c>
      <c r="E436" s="20"/>
      <c r="F436" s="20"/>
      <c r="G436" s="20">
        <v>1</v>
      </c>
      <c r="H436" s="20"/>
      <c r="I436" s="20"/>
      <c r="J436" s="20"/>
      <c r="K436" s="20"/>
      <c r="L436" s="20"/>
      <c r="M436" s="20"/>
      <c r="N436" s="20"/>
      <c r="O436" s="20"/>
      <c r="P436" s="20"/>
      <c r="Q436" s="20"/>
      <c r="R436" s="20"/>
      <c r="S436" s="20"/>
      <c r="T436" s="20"/>
      <c r="U436" s="20">
        <v>1</v>
      </c>
      <c r="V436" s="20"/>
      <c r="W436" s="20"/>
      <c r="X436" s="20"/>
      <c r="Y436" s="21"/>
    </row>
    <row r="437" spans="2:25" x14ac:dyDescent="0.35">
      <c r="B437" s="47" t="s">
        <v>2278</v>
      </c>
      <c r="C437" s="53" t="s">
        <v>2240</v>
      </c>
      <c r="D437" s="49" t="s">
        <v>2292</v>
      </c>
      <c r="E437" s="20"/>
      <c r="F437" s="20"/>
      <c r="G437" s="20">
        <v>1</v>
      </c>
      <c r="H437" s="20"/>
      <c r="I437" s="20"/>
      <c r="J437" s="20"/>
      <c r="K437" s="20"/>
      <c r="L437" s="20"/>
      <c r="M437" s="20"/>
      <c r="N437" s="20">
        <v>1</v>
      </c>
      <c r="O437" s="20"/>
      <c r="P437" s="20"/>
      <c r="Q437" s="20">
        <v>2</v>
      </c>
      <c r="R437" s="20"/>
      <c r="S437" s="20"/>
      <c r="T437" s="20"/>
      <c r="U437" s="20">
        <v>2</v>
      </c>
      <c r="V437" s="20"/>
      <c r="W437" s="20"/>
      <c r="X437" s="20"/>
      <c r="Y437" s="21"/>
    </row>
    <row r="438" spans="2:25" x14ac:dyDescent="0.35">
      <c r="B438" s="47" t="s">
        <v>1003</v>
      </c>
      <c r="C438" s="53" t="s">
        <v>2240</v>
      </c>
      <c r="D438" s="49" t="s">
        <v>1004</v>
      </c>
      <c r="E438" s="20"/>
      <c r="F438" s="20"/>
      <c r="G438" s="20"/>
      <c r="H438" s="20"/>
      <c r="I438" s="20"/>
      <c r="J438" s="20"/>
      <c r="K438" s="20"/>
      <c r="L438" s="20"/>
      <c r="M438" s="20"/>
      <c r="N438" s="20"/>
      <c r="O438" s="20">
        <v>1</v>
      </c>
      <c r="P438" s="20"/>
      <c r="Q438" s="20"/>
      <c r="R438" s="20"/>
      <c r="S438" s="20"/>
      <c r="T438" s="20"/>
      <c r="U438" s="20"/>
      <c r="V438" s="20"/>
      <c r="W438" s="20"/>
      <c r="X438" s="20"/>
      <c r="Y438" s="21"/>
    </row>
    <row r="439" spans="2:25" x14ac:dyDescent="0.35">
      <c r="B439" s="47" t="s">
        <v>1006</v>
      </c>
      <c r="C439" s="53" t="s">
        <v>2240</v>
      </c>
      <c r="D439" s="49" t="s">
        <v>1007</v>
      </c>
      <c r="E439" s="20"/>
      <c r="F439" s="20"/>
      <c r="G439" s="20">
        <v>4</v>
      </c>
      <c r="H439" s="20"/>
      <c r="I439" s="20"/>
      <c r="J439" s="20"/>
      <c r="K439" s="20"/>
      <c r="L439" s="20"/>
      <c r="M439" s="20">
        <v>1</v>
      </c>
      <c r="N439" s="20">
        <v>3</v>
      </c>
      <c r="O439" s="20"/>
      <c r="P439" s="20"/>
      <c r="Q439" s="20"/>
      <c r="R439" s="20"/>
      <c r="S439" s="20"/>
      <c r="T439" s="20"/>
      <c r="U439" s="20"/>
      <c r="V439" s="20"/>
      <c r="W439" s="20"/>
      <c r="X439" s="20"/>
      <c r="Y439" s="21"/>
    </row>
    <row r="440" spans="2:25" x14ac:dyDescent="0.35">
      <c r="B440" s="47" t="s">
        <v>1008</v>
      </c>
      <c r="C440" s="53" t="s">
        <v>2240</v>
      </c>
      <c r="D440" s="49" t="s">
        <v>1009</v>
      </c>
      <c r="E440" s="20"/>
      <c r="F440" s="20"/>
      <c r="G440" s="20"/>
      <c r="H440" s="20"/>
      <c r="I440" s="20"/>
      <c r="J440" s="20"/>
      <c r="K440" s="20"/>
      <c r="L440" s="20"/>
      <c r="M440" s="20"/>
      <c r="N440" s="20"/>
      <c r="O440" s="20">
        <v>1</v>
      </c>
      <c r="P440" s="20"/>
      <c r="Q440" s="20"/>
      <c r="R440" s="20"/>
      <c r="S440" s="20"/>
      <c r="T440" s="20"/>
      <c r="U440" s="20"/>
      <c r="V440" s="20"/>
      <c r="W440" s="20"/>
      <c r="X440" s="20"/>
      <c r="Y440" s="21"/>
    </row>
    <row r="441" spans="2:25" x14ac:dyDescent="0.35">
      <c r="B441" s="47" t="s">
        <v>1010</v>
      </c>
      <c r="C441" s="53" t="s">
        <v>2240</v>
      </c>
      <c r="D441" s="49" t="s">
        <v>1011</v>
      </c>
      <c r="E441" s="20"/>
      <c r="F441" s="20"/>
      <c r="G441" s="20">
        <v>4</v>
      </c>
      <c r="H441" s="20"/>
      <c r="I441" s="20"/>
      <c r="J441" s="20"/>
      <c r="K441" s="20"/>
      <c r="L441" s="20"/>
      <c r="M441" s="20">
        <v>4</v>
      </c>
      <c r="N441" s="20"/>
      <c r="O441" s="20"/>
      <c r="P441" s="20"/>
      <c r="Q441" s="20"/>
      <c r="R441" s="20"/>
      <c r="S441" s="20"/>
      <c r="T441" s="20"/>
      <c r="U441" s="20"/>
      <c r="V441" s="20">
        <v>1</v>
      </c>
      <c r="W441" s="20"/>
      <c r="X441" s="20"/>
      <c r="Y441" s="21"/>
    </row>
    <row r="442" spans="2:25" x14ac:dyDescent="0.35">
      <c r="B442" s="47" t="s">
        <v>1012</v>
      </c>
      <c r="C442" s="53" t="s">
        <v>2240</v>
      </c>
      <c r="D442" s="49" t="s">
        <v>1013</v>
      </c>
      <c r="E442" s="20"/>
      <c r="F442" s="20"/>
      <c r="G442" s="20">
        <v>2</v>
      </c>
      <c r="H442" s="20"/>
      <c r="I442" s="20">
        <v>1</v>
      </c>
      <c r="J442" s="20"/>
      <c r="K442" s="20"/>
      <c r="L442" s="20"/>
      <c r="M442" s="20">
        <v>5</v>
      </c>
      <c r="N442" s="20"/>
      <c r="O442" s="20"/>
      <c r="P442" s="20">
        <v>1</v>
      </c>
      <c r="Q442" s="20"/>
      <c r="R442" s="20"/>
      <c r="S442" s="20"/>
      <c r="T442" s="20"/>
      <c r="U442" s="20"/>
      <c r="V442" s="20"/>
      <c r="W442" s="20"/>
      <c r="X442" s="20"/>
      <c r="Y442" s="21"/>
    </row>
    <row r="443" spans="2:25" x14ac:dyDescent="0.35">
      <c r="B443" s="47" t="s">
        <v>88</v>
      </c>
      <c r="C443" s="53" t="s">
        <v>2240</v>
      </c>
      <c r="D443" s="49" t="s">
        <v>89</v>
      </c>
      <c r="E443" s="20"/>
      <c r="F443" s="20"/>
      <c r="G443" s="20"/>
      <c r="H443" s="20"/>
      <c r="I443" s="20"/>
      <c r="J443" s="20"/>
      <c r="K443" s="20"/>
      <c r="L443" s="20"/>
      <c r="M443" s="20">
        <v>1</v>
      </c>
      <c r="N443" s="20"/>
      <c r="O443" s="20"/>
      <c r="P443" s="20"/>
      <c r="Q443" s="20"/>
      <c r="R443" s="20"/>
      <c r="S443" s="20"/>
      <c r="T443" s="20"/>
      <c r="U443" s="20">
        <v>1</v>
      </c>
      <c r="V443" s="20">
        <v>2</v>
      </c>
      <c r="W443" s="20"/>
      <c r="X443" s="20"/>
      <c r="Y443" s="21"/>
    </row>
    <row r="444" spans="2:25" x14ac:dyDescent="0.35">
      <c r="B444" s="47" t="s">
        <v>1014</v>
      </c>
      <c r="C444" s="53" t="s">
        <v>2240</v>
      </c>
      <c r="D444" s="49" t="s">
        <v>1015</v>
      </c>
      <c r="E444" s="20"/>
      <c r="F444" s="20"/>
      <c r="G444" s="20">
        <v>1</v>
      </c>
      <c r="H444" s="20"/>
      <c r="I444" s="20"/>
      <c r="J444" s="20"/>
      <c r="K444" s="20"/>
      <c r="L444" s="20">
        <v>1</v>
      </c>
      <c r="M444" s="20">
        <v>3</v>
      </c>
      <c r="N444" s="20"/>
      <c r="O444" s="20"/>
      <c r="P444" s="20"/>
      <c r="Q444" s="20"/>
      <c r="R444" s="20">
        <v>1</v>
      </c>
      <c r="S444" s="20"/>
      <c r="T444" s="20"/>
      <c r="U444" s="20"/>
      <c r="V444" s="20">
        <v>2</v>
      </c>
      <c r="W444" s="20"/>
      <c r="X444" s="20">
        <v>1</v>
      </c>
      <c r="Y444" s="21"/>
    </row>
    <row r="445" spans="2:25" x14ac:dyDescent="0.35">
      <c r="B445" s="47" t="s">
        <v>1016</v>
      </c>
      <c r="C445" s="53" t="s">
        <v>2240</v>
      </c>
      <c r="D445" s="49" t="s">
        <v>1017</v>
      </c>
      <c r="E445" s="20"/>
      <c r="F445" s="20"/>
      <c r="G445" s="20"/>
      <c r="H445" s="20"/>
      <c r="I445" s="20"/>
      <c r="J445" s="20"/>
      <c r="K445" s="20"/>
      <c r="L445" s="20"/>
      <c r="M445" s="20"/>
      <c r="N445" s="20"/>
      <c r="O445" s="20">
        <v>1</v>
      </c>
      <c r="P445" s="20"/>
      <c r="Q445" s="20"/>
      <c r="R445" s="20"/>
      <c r="S445" s="20"/>
      <c r="T445" s="20"/>
      <c r="U445" s="20"/>
      <c r="V445" s="20"/>
      <c r="W445" s="20"/>
      <c r="X445" s="20"/>
      <c r="Y445" s="21"/>
    </row>
    <row r="446" spans="2:25" x14ac:dyDescent="0.35">
      <c r="B446" s="47" t="s">
        <v>1019</v>
      </c>
      <c r="C446" s="53" t="s">
        <v>2240</v>
      </c>
      <c r="D446" s="49" t="s">
        <v>1020</v>
      </c>
      <c r="E446" s="20"/>
      <c r="F446" s="20"/>
      <c r="G446" s="20"/>
      <c r="H446" s="20"/>
      <c r="I446" s="20"/>
      <c r="J446" s="20"/>
      <c r="K446" s="20"/>
      <c r="L446" s="20"/>
      <c r="M446" s="20"/>
      <c r="N446" s="20"/>
      <c r="O446" s="20">
        <v>1</v>
      </c>
      <c r="P446" s="20"/>
      <c r="Q446" s="20"/>
      <c r="R446" s="20"/>
      <c r="S446" s="20"/>
      <c r="T446" s="20"/>
      <c r="U446" s="20"/>
      <c r="V446" s="20"/>
      <c r="W446" s="20"/>
      <c r="X446" s="20"/>
      <c r="Y446" s="21"/>
    </row>
    <row r="447" spans="2:25" x14ac:dyDescent="0.35">
      <c r="B447" s="47" t="s">
        <v>1021</v>
      </c>
      <c r="C447" s="53" t="s">
        <v>2240</v>
      </c>
      <c r="D447" s="49" t="s">
        <v>1022</v>
      </c>
      <c r="E447" s="20"/>
      <c r="F447" s="20"/>
      <c r="G447" s="20">
        <v>5</v>
      </c>
      <c r="H447" s="20"/>
      <c r="I447" s="20"/>
      <c r="J447" s="20"/>
      <c r="K447" s="20"/>
      <c r="L447" s="20"/>
      <c r="M447" s="20">
        <v>9</v>
      </c>
      <c r="N447" s="20">
        <v>3</v>
      </c>
      <c r="O447" s="20"/>
      <c r="P447" s="20">
        <v>1</v>
      </c>
      <c r="Q447" s="20"/>
      <c r="R447" s="20"/>
      <c r="S447" s="20"/>
      <c r="T447" s="20"/>
      <c r="U447" s="20"/>
      <c r="V447" s="20"/>
      <c r="W447" s="20"/>
      <c r="X447" s="20"/>
      <c r="Y447" s="21"/>
    </row>
    <row r="448" spans="2:25" x14ac:dyDescent="0.35">
      <c r="B448" s="47" t="s">
        <v>1024</v>
      </c>
      <c r="C448" s="53" t="s">
        <v>2240</v>
      </c>
      <c r="D448" s="49" t="s">
        <v>1025</v>
      </c>
      <c r="E448" s="20"/>
      <c r="F448" s="20"/>
      <c r="G448" s="20"/>
      <c r="H448" s="20"/>
      <c r="I448" s="20"/>
      <c r="J448" s="20"/>
      <c r="K448" s="20"/>
      <c r="L448" s="20"/>
      <c r="M448" s="20"/>
      <c r="N448" s="20"/>
      <c r="O448" s="20">
        <v>1</v>
      </c>
      <c r="P448" s="20"/>
      <c r="Q448" s="20"/>
      <c r="R448" s="20"/>
      <c r="S448" s="20"/>
      <c r="T448" s="20"/>
      <c r="U448" s="20"/>
      <c r="V448" s="20"/>
      <c r="W448" s="20"/>
      <c r="X448" s="20"/>
      <c r="Y448" s="21"/>
    </row>
    <row r="449" spans="2:25" x14ac:dyDescent="0.35">
      <c r="B449" s="47" t="s">
        <v>2332</v>
      </c>
      <c r="C449" s="53" t="s">
        <v>2240</v>
      </c>
      <c r="D449" s="49" t="s">
        <v>2362</v>
      </c>
      <c r="E449" s="20"/>
      <c r="F449" s="20"/>
      <c r="G449" s="20"/>
      <c r="H449" s="20"/>
      <c r="I449" s="20"/>
      <c r="J449" s="20"/>
      <c r="K449" s="20"/>
      <c r="L449" s="20"/>
      <c r="M449" s="20"/>
      <c r="N449" s="20"/>
      <c r="O449" s="20">
        <v>1</v>
      </c>
      <c r="P449" s="20"/>
      <c r="Q449" s="20"/>
      <c r="R449" s="20"/>
      <c r="S449" s="20"/>
      <c r="T449" s="20"/>
      <c r="U449" s="20"/>
      <c r="V449" s="20"/>
      <c r="W449" s="20"/>
      <c r="X449" s="20"/>
      <c r="Y449" s="21"/>
    </row>
    <row r="450" spans="2:25" x14ac:dyDescent="0.35">
      <c r="B450" s="47" t="s">
        <v>1026</v>
      </c>
      <c r="C450" s="53" t="s">
        <v>2240</v>
      </c>
      <c r="D450" s="49" t="s">
        <v>1027</v>
      </c>
      <c r="E450" s="20"/>
      <c r="F450" s="20"/>
      <c r="G450" s="20">
        <v>7</v>
      </c>
      <c r="H450" s="20"/>
      <c r="I450" s="20">
        <v>1</v>
      </c>
      <c r="J450" s="20">
        <v>1</v>
      </c>
      <c r="K450" s="20"/>
      <c r="L450" s="20"/>
      <c r="M450" s="20">
        <v>28</v>
      </c>
      <c r="N450" s="20">
        <v>5</v>
      </c>
      <c r="O450" s="20"/>
      <c r="P450" s="20"/>
      <c r="Q450" s="20">
        <v>3</v>
      </c>
      <c r="R450" s="20"/>
      <c r="S450" s="20"/>
      <c r="T450" s="20"/>
      <c r="U450" s="20"/>
      <c r="V450" s="20">
        <v>3</v>
      </c>
      <c r="W450" s="20"/>
      <c r="X450" s="20"/>
      <c r="Y450" s="21">
        <v>1</v>
      </c>
    </row>
    <row r="451" spans="2:25" x14ac:dyDescent="0.35">
      <c r="B451" s="47" t="s">
        <v>2287</v>
      </c>
      <c r="C451" s="53" t="s">
        <v>2240</v>
      </c>
      <c r="D451" s="49" t="s">
        <v>2301</v>
      </c>
      <c r="E451" s="20"/>
      <c r="F451" s="20"/>
      <c r="G451" s="20"/>
      <c r="H451" s="20"/>
      <c r="I451" s="20">
        <v>1</v>
      </c>
      <c r="J451" s="20"/>
      <c r="K451" s="20"/>
      <c r="L451" s="20"/>
      <c r="M451" s="20"/>
      <c r="N451" s="20"/>
      <c r="O451" s="20"/>
      <c r="P451" s="20"/>
      <c r="Q451" s="20">
        <v>2</v>
      </c>
      <c r="R451" s="20"/>
      <c r="S451" s="20"/>
      <c r="T451" s="20"/>
      <c r="U451" s="20">
        <v>1</v>
      </c>
      <c r="V451" s="20"/>
      <c r="W451" s="20"/>
      <c r="X451" s="20"/>
      <c r="Y451" s="21"/>
    </row>
    <row r="452" spans="2:25" x14ac:dyDescent="0.35">
      <c r="B452" s="47" t="s">
        <v>1028</v>
      </c>
      <c r="C452" s="53" t="s">
        <v>2240</v>
      </c>
      <c r="D452" s="49" t="s">
        <v>1029</v>
      </c>
      <c r="E452" s="20"/>
      <c r="F452" s="20"/>
      <c r="G452" s="20">
        <v>1</v>
      </c>
      <c r="H452" s="20"/>
      <c r="I452" s="20"/>
      <c r="J452" s="20"/>
      <c r="K452" s="20"/>
      <c r="L452" s="20"/>
      <c r="M452" s="20">
        <v>1</v>
      </c>
      <c r="N452" s="20"/>
      <c r="O452" s="20"/>
      <c r="P452" s="20"/>
      <c r="Q452" s="20"/>
      <c r="R452" s="20"/>
      <c r="S452" s="20"/>
      <c r="T452" s="20"/>
      <c r="U452" s="20"/>
      <c r="V452" s="20">
        <v>1</v>
      </c>
      <c r="W452" s="20"/>
      <c r="X452" s="20">
        <v>1</v>
      </c>
      <c r="Y452" s="21"/>
    </row>
    <row r="453" spans="2:25" x14ac:dyDescent="0.35">
      <c r="B453" s="47" t="s">
        <v>1031</v>
      </c>
      <c r="C453" s="53" t="s">
        <v>2240</v>
      </c>
      <c r="D453" s="49" t="s">
        <v>1032</v>
      </c>
      <c r="E453" s="20"/>
      <c r="F453" s="20"/>
      <c r="G453" s="20"/>
      <c r="H453" s="20"/>
      <c r="I453" s="20"/>
      <c r="J453" s="20"/>
      <c r="K453" s="20"/>
      <c r="L453" s="20"/>
      <c r="M453" s="20"/>
      <c r="N453" s="20"/>
      <c r="O453" s="20">
        <v>1</v>
      </c>
      <c r="P453" s="20"/>
      <c r="Q453" s="20"/>
      <c r="R453" s="20"/>
      <c r="S453" s="20"/>
      <c r="T453" s="20"/>
      <c r="U453" s="20"/>
      <c r="V453" s="20"/>
      <c r="W453" s="20"/>
      <c r="X453" s="20"/>
      <c r="Y453" s="21"/>
    </row>
    <row r="454" spans="2:25" x14ac:dyDescent="0.35">
      <c r="B454" s="47" t="s">
        <v>1033</v>
      </c>
      <c r="C454" s="53" t="s">
        <v>2240</v>
      </c>
      <c r="D454" s="49" t="s">
        <v>1034</v>
      </c>
      <c r="E454" s="20"/>
      <c r="F454" s="20">
        <v>1</v>
      </c>
      <c r="G454" s="20">
        <v>1</v>
      </c>
      <c r="H454" s="20"/>
      <c r="I454" s="20"/>
      <c r="J454" s="20">
        <v>1</v>
      </c>
      <c r="K454" s="20"/>
      <c r="L454" s="20"/>
      <c r="M454" s="20">
        <v>1</v>
      </c>
      <c r="N454" s="20">
        <v>1</v>
      </c>
      <c r="O454" s="20"/>
      <c r="P454" s="20">
        <v>1</v>
      </c>
      <c r="Q454" s="20"/>
      <c r="R454" s="20"/>
      <c r="S454" s="20"/>
      <c r="T454" s="20"/>
      <c r="U454" s="20">
        <v>1</v>
      </c>
      <c r="V454" s="20">
        <v>3</v>
      </c>
      <c r="W454" s="20"/>
      <c r="X454" s="20"/>
      <c r="Y454" s="21"/>
    </row>
    <row r="455" spans="2:25" x14ac:dyDescent="0.35">
      <c r="B455" s="47" t="s">
        <v>1036</v>
      </c>
      <c r="C455" s="53" t="s">
        <v>2240</v>
      </c>
      <c r="D455" s="49" t="s">
        <v>1037</v>
      </c>
      <c r="E455" s="20"/>
      <c r="F455" s="20"/>
      <c r="G455" s="20">
        <v>4</v>
      </c>
      <c r="H455" s="20"/>
      <c r="I455" s="20"/>
      <c r="J455" s="20"/>
      <c r="K455" s="20"/>
      <c r="L455" s="20"/>
      <c r="M455" s="20">
        <v>1</v>
      </c>
      <c r="N455" s="20"/>
      <c r="O455" s="20"/>
      <c r="P455" s="20"/>
      <c r="Q455" s="20"/>
      <c r="R455" s="20"/>
      <c r="S455" s="20"/>
      <c r="T455" s="20"/>
      <c r="U455" s="20"/>
      <c r="V455" s="20"/>
      <c r="W455" s="20"/>
      <c r="X455" s="20"/>
      <c r="Y455" s="21"/>
    </row>
    <row r="456" spans="2:25" x14ac:dyDescent="0.35">
      <c r="B456" s="47" t="s">
        <v>1039</v>
      </c>
      <c r="C456" s="53" t="s">
        <v>2240</v>
      </c>
      <c r="D456" s="49" t="s">
        <v>1040</v>
      </c>
      <c r="E456" s="20">
        <v>2</v>
      </c>
      <c r="F456" s="20"/>
      <c r="G456" s="20"/>
      <c r="H456" s="20"/>
      <c r="I456" s="20"/>
      <c r="J456" s="20"/>
      <c r="K456" s="20"/>
      <c r="L456" s="20"/>
      <c r="M456" s="20"/>
      <c r="N456" s="20"/>
      <c r="O456" s="20"/>
      <c r="P456" s="20"/>
      <c r="Q456" s="20"/>
      <c r="R456" s="20"/>
      <c r="S456" s="20"/>
      <c r="T456" s="20">
        <v>1</v>
      </c>
      <c r="U456" s="20">
        <v>2</v>
      </c>
      <c r="V456" s="20"/>
      <c r="W456" s="20"/>
      <c r="X456" s="20"/>
      <c r="Y456" s="21"/>
    </row>
    <row r="457" spans="2:25" x14ac:dyDescent="0.35">
      <c r="B457" s="47" t="s">
        <v>1041</v>
      </c>
      <c r="C457" s="53" t="s">
        <v>2240</v>
      </c>
      <c r="D457" s="49" t="s">
        <v>1042</v>
      </c>
      <c r="E457" s="20">
        <v>1</v>
      </c>
      <c r="F457" s="20">
        <v>3</v>
      </c>
      <c r="G457" s="20"/>
      <c r="H457" s="20"/>
      <c r="I457" s="20"/>
      <c r="J457" s="20"/>
      <c r="K457" s="20"/>
      <c r="L457" s="20">
        <v>1</v>
      </c>
      <c r="M457" s="20"/>
      <c r="N457" s="20"/>
      <c r="O457" s="20"/>
      <c r="P457" s="20"/>
      <c r="Q457" s="20">
        <v>7</v>
      </c>
      <c r="R457" s="20"/>
      <c r="S457" s="20"/>
      <c r="T457" s="20"/>
      <c r="U457" s="20"/>
      <c r="V457" s="20">
        <v>2</v>
      </c>
      <c r="W457" s="20">
        <v>1</v>
      </c>
      <c r="X457" s="20"/>
      <c r="Y457" s="21"/>
    </row>
    <row r="458" spans="2:25" x14ac:dyDescent="0.35">
      <c r="B458" s="47" t="s">
        <v>1044</v>
      </c>
      <c r="C458" s="53" t="s">
        <v>2240</v>
      </c>
      <c r="D458" s="49" t="s">
        <v>1045</v>
      </c>
      <c r="E458" s="20"/>
      <c r="F458" s="20"/>
      <c r="G458" s="20">
        <v>3</v>
      </c>
      <c r="H458" s="20"/>
      <c r="I458" s="20"/>
      <c r="J458" s="20"/>
      <c r="K458" s="20"/>
      <c r="L458" s="20"/>
      <c r="M458" s="20">
        <v>1</v>
      </c>
      <c r="N458" s="20">
        <v>1</v>
      </c>
      <c r="O458" s="20"/>
      <c r="P458" s="20"/>
      <c r="Q458" s="20"/>
      <c r="R458" s="20"/>
      <c r="S458" s="20"/>
      <c r="T458" s="20"/>
      <c r="U458" s="20"/>
      <c r="V458" s="20">
        <v>1</v>
      </c>
      <c r="W458" s="20"/>
      <c r="X458" s="20"/>
      <c r="Y458" s="21"/>
    </row>
    <row r="459" spans="2:25" x14ac:dyDescent="0.35">
      <c r="B459" s="75" t="s">
        <v>1046</v>
      </c>
      <c r="C459" s="53" t="s">
        <v>2240</v>
      </c>
      <c r="D459" s="49" t="s">
        <v>1047</v>
      </c>
      <c r="E459" s="20"/>
      <c r="F459" s="20"/>
      <c r="G459" s="20"/>
      <c r="H459" s="20"/>
      <c r="I459" s="20"/>
      <c r="J459" s="20"/>
      <c r="K459" s="20"/>
      <c r="L459" s="20"/>
      <c r="M459" s="20"/>
      <c r="N459" s="20"/>
      <c r="O459" s="20">
        <v>1</v>
      </c>
      <c r="P459" s="20"/>
      <c r="Q459" s="20"/>
      <c r="R459" s="20"/>
      <c r="S459" s="20"/>
      <c r="T459" s="20"/>
      <c r="U459" s="20"/>
      <c r="V459" s="20"/>
      <c r="W459" s="20"/>
      <c r="X459" s="20"/>
      <c r="Y459" s="21"/>
    </row>
    <row r="460" spans="2:25" x14ac:dyDescent="0.35">
      <c r="B460" s="47" t="s">
        <v>2333</v>
      </c>
      <c r="C460" s="53" t="s">
        <v>2240</v>
      </c>
      <c r="D460" s="49" t="s">
        <v>2363</v>
      </c>
      <c r="E460" s="20"/>
      <c r="F460" s="20"/>
      <c r="G460" s="20"/>
      <c r="H460" s="20"/>
      <c r="I460" s="20"/>
      <c r="J460" s="20"/>
      <c r="K460" s="20"/>
      <c r="L460" s="20"/>
      <c r="M460" s="20"/>
      <c r="N460" s="20"/>
      <c r="O460" s="20">
        <v>1</v>
      </c>
      <c r="P460" s="20"/>
      <c r="Q460" s="20">
        <v>1</v>
      </c>
      <c r="R460" s="20"/>
      <c r="S460" s="20"/>
      <c r="T460" s="20"/>
      <c r="U460" s="20"/>
      <c r="V460" s="20"/>
      <c r="W460" s="20"/>
      <c r="X460" s="20"/>
      <c r="Y460" s="21"/>
    </row>
    <row r="461" spans="2:25" x14ac:dyDescent="0.35">
      <c r="B461" s="47" t="s">
        <v>1048</v>
      </c>
      <c r="C461" s="52" t="s">
        <v>2240</v>
      </c>
      <c r="D461" s="49" t="s">
        <v>1049</v>
      </c>
      <c r="E461" s="16"/>
      <c r="F461" s="16"/>
      <c r="G461" s="16">
        <v>8</v>
      </c>
      <c r="H461" s="16"/>
      <c r="I461" s="16"/>
      <c r="J461" s="16"/>
      <c r="K461" s="16"/>
      <c r="L461" s="16"/>
      <c r="M461" s="16">
        <v>3</v>
      </c>
      <c r="N461" s="16"/>
      <c r="O461" s="16"/>
      <c r="P461" s="16"/>
      <c r="Q461" s="16"/>
      <c r="R461" s="16"/>
      <c r="S461" s="16"/>
      <c r="T461" s="16"/>
      <c r="U461" s="16"/>
      <c r="V461" s="16"/>
      <c r="W461" s="16"/>
      <c r="X461" s="16"/>
      <c r="Y461" s="17"/>
    </row>
    <row r="462" spans="2:25" x14ac:dyDescent="0.35">
      <c r="B462" s="47" t="s">
        <v>1051</v>
      </c>
      <c r="C462" s="52" t="s">
        <v>2240</v>
      </c>
      <c r="D462" s="49" t="s">
        <v>1052</v>
      </c>
      <c r="E462" s="16"/>
      <c r="F462" s="16"/>
      <c r="G462" s="16"/>
      <c r="H462" s="16"/>
      <c r="I462" s="16"/>
      <c r="J462" s="16"/>
      <c r="K462" s="16"/>
      <c r="L462" s="16"/>
      <c r="M462" s="16"/>
      <c r="N462" s="16">
        <v>1</v>
      </c>
      <c r="O462" s="16"/>
      <c r="P462" s="16"/>
      <c r="Q462" s="16"/>
      <c r="R462" s="16"/>
      <c r="S462" s="16"/>
      <c r="T462" s="16"/>
      <c r="U462" s="16"/>
      <c r="V462" s="16"/>
      <c r="W462" s="16"/>
      <c r="X462" s="16"/>
      <c r="Y462" s="17"/>
    </row>
    <row r="463" spans="2:25" x14ac:dyDescent="0.35">
      <c r="B463" s="75" t="s">
        <v>1053</v>
      </c>
      <c r="C463" s="53" t="s">
        <v>2240</v>
      </c>
      <c r="D463" s="49" t="s">
        <v>1054</v>
      </c>
      <c r="E463" s="20"/>
      <c r="F463" s="20"/>
      <c r="G463" s="20">
        <v>3</v>
      </c>
      <c r="H463" s="20"/>
      <c r="I463" s="20"/>
      <c r="J463" s="20"/>
      <c r="K463" s="20"/>
      <c r="L463" s="20"/>
      <c r="M463" s="20"/>
      <c r="N463" s="20">
        <v>1</v>
      </c>
      <c r="O463" s="20"/>
      <c r="P463" s="20"/>
      <c r="Q463" s="20"/>
      <c r="R463" s="20"/>
      <c r="S463" s="20"/>
      <c r="T463" s="20"/>
      <c r="U463" s="20"/>
      <c r="V463" s="20"/>
      <c r="W463" s="20">
        <v>1</v>
      </c>
      <c r="X463" s="20"/>
      <c r="Y463" s="21"/>
    </row>
    <row r="464" spans="2:25" x14ac:dyDescent="0.35">
      <c r="B464" s="47" t="s">
        <v>1055</v>
      </c>
      <c r="C464" s="52" t="s">
        <v>2240</v>
      </c>
      <c r="D464" s="49" t="s">
        <v>1056</v>
      </c>
      <c r="E464" s="16"/>
      <c r="F464" s="16"/>
      <c r="G464" s="16"/>
      <c r="H464" s="16"/>
      <c r="I464" s="16"/>
      <c r="J464" s="16"/>
      <c r="K464" s="16"/>
      <c r="L464" s="16"/>
      <c r="M464" s="16"/>
      <c r="N464" s="16"/>
      <c r="O464" s="16">
        <v>1</v>
      </c>
      <c r="P464" s="16"/>
      <c r="Q464" s="16"/>
      <c r="R464" s="16"/>
      <c r="S464" s="16"/>
      <c r="T464" s="16"/>
      <c r="U464" s="16"/>
      <c r="V464" s="16"/>
      <c r="W464" s="16"/>
      <c r="X464" s="16"/>
      <c r="Y464" s="17"/>
    </row>
    <row r="465" spans="2:25" x14ac:dyDescent="0.35">
      <c r="B465" s="47" t="s">
        <v>1058</v>
      </c>
      <c r="C465" s="54" t="s">
        <v>2240</v>
      </c>
      <c r="D465" s="49" t="s">
        <v>1059</v>
      </c>
      <c r="E465" s="23"/>
      <c r="F465" s="23"/>
      <c r="G465" s="23"/>
      <c r="H465" s="23"/>
      <c r="I465" s="23"/>
      <c r="J465" s="23"/>
      <c r="K465" s="23"/>
      <c r="L465" s="23"/>
      <c r="M465" s="23">
        <v>8</v>
      </c>
      <c r="N465" s="23"/>
      <c r="O465" s="23"/>
      <c r="P465" s="23">
        <v>1</v>
      </c>
      <c r="Q465" s="23"/>
      <c r="R465" s="23"/>
      <c r="S465" s="23"/>
      <c r="T465" s="23"/>
      <c r="U465" s="23"/>
      <c r="V465" s="23"/>
      <c r="W465" s="23">
        <v>1</v>
      </c>
      <c r="X465" s="23"/>
      <c r="Y465" s="24"/>
    </row>
    <row r="466" spans="2:25" x14ac:dyDescent="0.35">
      <c r="B466" s="47" t="s">
        <v>1061</v>
      </c>
      <c r="C466" s="54" t="s">
        <v>2240</v>
      </c>
      <c r="D466" s="49" t="s">
        <v>1062</v>
      </c>
      <c r="E466" s="23"/>
      <c r="F466" s="23"/>
      <c r="G466" s="23">
        <v>2</v>
      </c>
      <c r="H466" s="23"/>
      <c r="I466" s="23"/>
      <c r="J466" s="23">
        <v>1</v>
      </c>
      <c r="K466" s="23"/>
      <c r="L466" s="23"/>
      <c r="M466" s="23">
        <v>2</v>
      </c>
      <c r="N466" s="23"/>
      <c r="O466" s="23"/>
      <c r="P466" s="23"/>
      <c r="Q466" s="23"/>
      <c r="R466" s="23"/>
      <c r="S466" s="23"/>
      <c r="T466" s="23"/>
      <c r="U466" s="23"/>
      <c r="V466" s="23"/>
      <c r="W466" s="23"/>
      <c r="X466" s="23"/>
      <c r="Y466" s="24"/>
    </row>
    <row r="467" spans="2:25" x14ac:dyDescent="0.35">
      <c r="B467" s="47" t="s">
        <v>1063</v>
      </c>
      <c r="C467" s="54" t="s">
        <v>2240</v>
      </c>
      <c r="D467" s="49" t="s">
        <v>1064</v>
      </c>
      <c r="E467" s="23"/>
      <c r="F467" s="23"/>
      <c r="G467" s="23"/>
      <c r="H467" s="23"/>
      <c r="I467" s="23"/>
      <c r="J467" s="23"/>
      <c r="K467" s="23"/>
      <c r="L467" s="23"/>
      <c r="M467" s="23"/>
      <c r="N467" s="23"/>
      <c r="O467" s="23">
        <v>1</v>
      </c>
      <c r="P467" s="23"/>
      <c r="Q467" s="23"/>
      <c r="R467" s="23"/>
      <c r="S467" s="23"/>
      <c r="T467" s="23"/>
      <c r="U467" s="23"/>
      <c r="V467" s="23"/>
      <c r="W467" s="23"/>
      <c r="X467" s="23"/>
      <c r="Y467" s="24"/>
    </row>
    <row r="468" spans="2:25" x14ac:dyDescent="0.35">
      <c r="B468" s="47" t="s">
        <v>1066</v>
      </c>
      <c r="C468" s="54" t="s">
        <v>2240</v>
      </c>
      <c r="D468" s="49" t="s">
        <v>1067</v>
      </c>
      <c r="E468" s="23"/>
      <c r="F468" s="23"/>
      <c r="G468" s="23"/>
      <c r="H468" s="23"/>
      <c r="I468" s="23"/>
      <c r="J468" s="23"/>
      <c r="K468" s="23"/>
      <c r="L468" s="23"/>
      <c r="M468" s="23"/>
      <c r="N468" s="23"/>
      <c r="O468" s="23">
        <v>1</v>
      </c>
      <c r="P468" s="23"/>
      <c r="Q468" s="23"/>
      <c r="R468" s="23"/>
      <c r="S468" s="23"/>
      <c r="T468" s="23"/>
      <c r="U468" s="23"/>
      <c r="V468" s="23"/>
      <c r="W468" s="23"/>
      <c r="X468" s="23"/>
      <c r="Y468" s="24"/>
    </row>
    <row r="469" spans="2:25" x14ac:dyDescent="0.35">
      <c r="B469" s="47" t="s">
        <v>1068</v>
      </c>
      <c r="C469" s="54" t="s">
        <v>2240</v>
      </c>
      <c r="D469" s="49" t="s">
        <v>1069</v>
      </c>
      <c r="E469" s="23"/>
      <c r="F469" s="23"/>
      <c r="G469" s="23"/>
      <c r="H469" s="23">
        <v>1</v>
      </c>
      <c r="I469" s="23"/>
      <c r="J469" s="23"/>
      <c r="K469" s="23"/>
      <c r="L469" s="23"/>
      <c r="M469" s="23">
        <v>1</v>
      </c>
      <c r="N469" s="23"/>
      <c r="O469" s="23"/>
      <c r="P469" s="23"/>
      <c r="Q469" s="23"/>
      <c r="R469" s="23"/>
      <c r="S469" s="23"/>
      <c r="T469" s="23"/>
      <c r="U469" s="23"/>
      <c r="V469" s="23"/>
      <c r="W469" s="23"/>
      <c r="X469" s="23"/>
      <c r="Y469" s="24"/>
    </row>
    <row r="470" spans="2:25" x14ac:dyDescent="0.35">
      <c r="B470" s="47" t="s">
        <v>1070</v>
      </c>
      <c r="C470" s="54" t="s">
        <v>2240</v>
      </c>
      <c r="D470" s="49" t="s">
        <v>1071</v>
      </c>
      <c r="E470" s="23"/>
      <c r="F470" s="23"/>
      <c r="G470" s="23">
        <v>8</v>
      </c>
      <c r="H470" s="23"/>
      <c r="I470" s="23"/>
      <c r="J470" s="23"/>
      <c r="K470" s="23"/>
      <c r="L470" s="23"/>
      <c r="M470" s="23">
        <v>1</v>
      </c>
      <c r="N470" s="23">
        <v>1</v>
      </c>
      <c r="O470" s="23"/>
      <c r="P470" s="23"/>
      <c r="Q470" s="23"/>
      <c r="R470" s="23"/>
      <c r="S470" s="23"/>
      <c r="T470" s="23"/>
      <c r="U470" s="23"/>
      <c r="V470" s="23">
        <v>1</v>
      </c>
      <c r="W470" s="23">
        <v>1</v>
      </c>
      <c r="X470" s="23">
        <v>1</v>
      </c>
      <c r="Y470" s="24"/>
    </row>
    <row r="471" spans="2:25" x14ac:dyDescent="0.35">
      <c r="B471" s="47" t="s">
        <v>1074</v>
      </c>
      <c r="C471" s="54" t="s">
        <v>2240</v>
      </c>
      <c r="D471" s="49" t="s">
        <v>1075</v>
      </c>
      <c r="E471" s="23"/>
      <c r="F471" s="23"/>
      <c r="G471" s="23"/>
      <c r="H471" s="23"/>
      <c r="I471" s="23"/>
      <c r="J471" s="23"/>
      <c r="K471" s="23"/>
      <c r="L471" s="23"/>
      <c r="M471" s="23">
        <v>1</v>
      </c>
      <c r="N471" s="23"/>
      <c r="O471" s="23"/>
      <c r="P471" s="23"/>
      <c r="Q471" s="23"/>
      <c r="R471" s="23"/>
      <c r="S471" s="23"/>
      <c r="T471" s="23"/>
      <c r="U471" s="23"/>
      <c r="V471" s="23"/>
      <c r="W471" s="23"/>
      <c r="X471" s="23"/>
      <c r="Y471" s="24"/>
    </row>
    <row r="472" spans="2:25" x14ac:dyDescent="0.35">
      <c r="B472" s="47" t="s">
        <v>1077</v>
      </c>
      <c r="C472" s="54" t="s">
        <v>2240</v>
      </c>
      <c r="D472" s="49" t="s">
        <v>1078</v>
      </c>
      <c r="E472" s="23"/>
      <c r="F472" s="23"/>
      <c r="G472" s="23">
        <v>10</v>
      </c>
      <c r="H472" s="23"/>
      <c r="I472" s="23"/>
      <c r="J472" s="23"/>
      <c r="K472" s="23"/>
      <c r="L472" s="23"/>
      <c r="M472" s="23">
        <v>10</v>
      </c>
      <c r="N472" s="23">
        <v>3</v>
      </c>
      <c r="O472" s="23"/>
      <c r="P472" s="23"/>
      <c r="Q472" s="23"/>
      <c r="R472" s="23"/>
      <c r="S472" s="23"/>
      <c r="T472" s="23"/>
      <c r="U472" s="23"/>
      <c r="V472" s="23">
        <v>1</v>
      </c>
      <c r="W472" s="23">
        <v>1</v>
      </c>
      <c r="X472" s="23">
        <v>2</v>
      </c>
      <c r="Y472" s="24">
        <v>2</v>
      </c>
    </row>
    <row r="473" spans="2:25" x14ac:dyDescent="0.35">
      <c r="B473" s="47" t="s">
        <v>2373</v>
      </c>
      <c r="C473" s="54" t="s">
        <v>2240</v>
      </c>
      <c r="D473" s="49" t="s">
        <v>2374</v>
      </c>
      <c r="E473" s="23"/>
      <c r="F473" s="23"/>
      <c r="G473" s="23"/>
      <c r="H473" s="23"/>
      <c r="I473" s="23"/>
      <c r="J473" s="23"/>
      <c r="K473" s="23"/>
      <c r="L473" s="23"/>
      <c r="M473" s="23"/>
      <c r="N473" s="23"/>
      <c r="O473" s="23">
        <v>1</v>
      </c>
      <c r="P473" s="23"/>
      <c r="Q473" s="23"/>
      <c r="R473" s="23"/>
      <c r="S473" s="23"/>
      <c r="T473" s="23"/>
      <c r="U473" s="23"/>
      <c r="V473" s="23"/>
      <c r="W473" s="23"/>
      <c r="X473" s="23"/>
      <c r="Y473" s="24"/>
    </row>
    <row r="474" spans="2:25" x14ac:dyDescent="0.35">
      <c r="B474" s="47" t="s">
        <v>1080</v>
      </c>
      <c r="C474" s="54" t="s">
        <v>2240</v>
      </c>
      <c r="D474" s="49" t="s">
        <v>1081</v>
      </c>
      <c r="E474" s="23"/>
      <c r="F474" s="23"/>
      <c r="G474" s="23">
        <v>6</v>
      </c>
      <c r="H474" s="23"/>
      <c r="I474" s="23"/>
      <c r="J474" s="23"/>
      <c r="K474" s="23"/>
      <c r="L474" s="23"/>
      <c r="M474" s="23">
        <v>1</v>
      </c>
      <c r="N474" s="23"/>
      <c r="O474" s="23"/>
      <c r="P474" s="23"/>
      <c r="Q474" s="23">
        <v>1</v>
      </c>
      <c r="R474" s="23">
        <v>1</v>
      </c>
      <c r="S474" s="23"/>
      <c r="T474" s="23"/>
      <c r="U474" s="23"/>
      <c r="V474" s="23">
        <v>1</v>
      </c>
      <c r="W474" s="23"/>
      <c r="X474" s="23"/>
      <c r="Y474" s="24"/>
    </row>
    <row r="475" spans="2:25" x14ac:dyDescent="0.35">
      <c r="B475" s="47" t="s">
        <v>1083</v>
      </c>
      <c r="C475" s="54" t="s">
        <v>2240</v>
      </c>
      <c r="D475" s="49" t="s">
        <v>1084</v>
      </c>
      <c r="E475" s="23"/>
      <c r="F475" s="23"/>
      <c r="G475" s="23"/>
      <c r="H475" s="23"/>
      <c r="I475" s="23">
        <v>1</v>
      </c>
      <c r="J475" s="23"/>
      <c r="K475" s="23"/>
      <c r="L475" s="23"/>
      <c r="M475" s="23"/>
      <c r="N475" s="23"/>
      <c r="O475" s="23"/>
      <c r="P475" s="23"/>
      <c r="Q475" s="23"/>
      <c r="R475" s="23"/>
      <c r="S475" s="23"/>
      <c r="T475" s="23"/>
      <c r="U475" s="23"/>
      <c r="V475" s="23"/>
      <c r="W475" s="23"/>
      <c r="X475" s="23"/>
      <c r="Y475" s="24"/>
    </row>
    <row r="476" spans="2:25" x14ac:dyDescent="0.35">
      <c r="B476" s="47" t="s">
        <v>1085</v>
      </c>
      <c r="C476" s="54" t="s">
        <v>2240</v>
      </c>
      <c r="D476" s="49" t="s">
        <v>1086</v>
      </c>
      <c r="E476" s="23"/>
      <c r="F476" s="23">
        <v>1</v>
      </c>
      <c r="G476" s="23">
        <v>22</v>
      </c>
      <c r="H476" s="23"/>
      <c r="I476" s="23">
        <v>2</v>
      </c>
      <c r="J476" s="23">
        <v>3</v>
      </c>
      <c r="K476" s="23">
        <v>1</v>
      </c>
      <c r="L476" s="23">
        <v>1</v>
      </c>
      <c r="M476" s="23">
        <v>48</v>
      </c>
      <c r="N476" s="23">
        <v>27</v>
      </c>
      <c r="O476" s="23"/>
      <c r="P476" s="23">
        <v>4</v>
      </c>
      <c r="Q476" s="23">
        <v>16</v>
      </c>
      <c r="R476" s="23"/>
      <c r="S476" s="23"/>
      <c r="T476" s="23"/>
      <c r="U476" s="23">
        <v>4</v>
      </c>
      <c r="V476" s="23">
        <v>21</v>
      </c>
      <c r="W476" s="23">
        <v>3</v>
      </c>
      <c r="X476" s="23">
        <v>1</v>
      </c>
      <c r="Y476" s="24"/>
    </row>
    <row r="477" spans="2:25" x14ac:dyDescent="0.35">
      <c r="B477" s="47" t="s">
        <v>1088</v>
      </c>
      <c r="C477" s="53" t="s">
        <v>2240</v>
      </c>
      <c r="D477" s="49" t="s">
        <v>1089</v>
      </c>
      <c r="E477" s="20"/>
      <c r="F477" s="20"/>
      <c r="G477" s="20">
        <v>2</v>
      </c>
      <c r="H477" s="20"/>
      <c r="I477" s="20"/>
      <c r="J477" s="20"/>
      <c r="K477" s="20"/>
      <c r="L477" s="20"/>
      <c r="M477" s="20">
        <v>1</v>
      </c>
      <c r="N477" s="20"/>
      <c r="O477" s="20"/>
      <c r="P477" s="20"/>
      <c r="Q477" s="20"/>
      <c r="R477" s="20"/>
      <c r="S477" s="20"/>
      <c r="T477" s="20"/>
      <c r="U477" s="20"/>
      <c r="V477" s="20"/>
      <c r="W477" s="20"/>
      <c r="X477" s="20"/>
      <c r="Y477" s="21"/>
    </row>
    <row r="478" spans="2:25" x14ac:dyDescent="0.35">
      <c r="B478" s="47" t="s">
        <v>1091</v>
      </c>
      <c r="C478" s="52" t="s">
        <v>2240</v>
      </c>
      <c r="D478" s="49" t="s">
        <v>1092</v>
      </c>
      <c r="E478" s="16"/>
      <c r="F478" s="16"/>
      <c r="G478" s="16">
        <v>1</v>
      </c>
      <c r="H478" s="16"/>
      <c r="I478" s="16"/>
      <c r="J478" s="16"/>
      <c r="K478" s="16"/>
      <c r="L478" s="16"/>
      <c r="M478" s="16">
        <v>2</v>
      </c>
      <c r="N478" s="16"/>
      <c r="O478" s="16"/>
      <c r="P478" s="16"/>
      <c r="Q478" s="16"/>
      <c r="R478" s="16"/>
      <c r="S478" s="16"/>
      <c r="T478" s="16"/>
      <c r="U478" s="16"/>
      <c r="V478" s="16"/>
      <c r="W478" s="16"/>
      <c r="X478" s="16"/>
      <c r="Y478" s="17"/>
    </row>
    <row r="479" spans="2:25" x14ac:dyDescent="0.35">
      <c r="B479" s="47" t="s">
        <v>1093</v>
      </c>
      <c r="C479" s="54" t="s">
        <v>2240</v>
      </c>
      <c r="D479" s="49" t="s">
        <v>1094</v>
      </c>
      <c r="E479" s="23"/>
      <c r="F479" s="23"/>
      <c r="G479" s="23"/>
      <c r="H479" s="23"/>
      <c r="I479" s="23"/>
      <c r="J479" s="23"/>
      <c r="K479" s="23"/>
      <c r="L479" s="23"/>
      <c r="M479" s="23">
        <v>3</v>
      </c>
      <c r="N479" s="23"/>
      <c r="O479" s="23"/>
      <c r="P479" s="23"/>
      <c r="Q479" s="23"/>
      <c r="R479" s="23"/>
      <c r="S479" s="23"/>
      <c r="T479" s="23"/>
      <c r="U479" s="23"/>
      <c r="V479" s="23"/>
      <c r="W479" s="23"/>
      <c r="X479" s="23"/>
      <c r="Y479" s="24"/>
    </row>
    <row r="480" spans="2:25" x14ac:dyDescent="0.35">
      <c r="B480" s="47" t="s">
        <v>1096</v>
      </c>
      <c r="C480" s="54" t="s">
        <v>2240</v>
      </c>
      <c r="D480" s="49" t="s">
        <v>1097</v>
      </c>
      <c r="E480" s="23"/>
      <c r="F480" s="23"/>
      <c r="G480" s="23">
        <v>3</v>
      </c>
      <c r="H480" s="23"/>
      <c r="I480" s="23"/>
      <c r="J480" s="23"/>
      <c r="K480" s="23"/>
      <c r="L480" s="23"/>
      <c r="M480" s="23">
        <v>1</v>
      </c>
      <c r="N480" s="23">
        <v>1</v>
      </c>
      <c r="O480" s="23"/>
      <c r="P480" s="23"/>
      <c r="Q480" s="23"/>
      <c r="R480" s="23"/>
      <c r="S480" s="23"/>
      <c r="T480" s="23"/>
      <c r="U480" s="23"/>
      <c r="V480" s="23"/>
      <c r="W480" s="23"/>
      <c r="X480" s="23"/>
      <c r="Y480" s="24"/>
    </row>
    <row r="481" spans="2:25" x14ac:dyDescent="0.35">
      <c r="B481" s="47" t="s">
        <v>1098</v>
      </c>
      <c r="C481" s="54" t="s">
        <v>2240</v>
      </c>
      <c r="D481" s="49" t="s">
        <v>1099</v>
      </c>
      <c r="E481" s="23"/>
      <c r="F481" s="23"/>
      <c r="G481" s="23"/>
      <c r="H481" s="23"/>
      <c r="I481" s="23"/>
      <c r="J481" s="23"/>
      <c r="K481" s="23"/>
      <c r="L481" s="23"/>
      <c r="M481" s="23"/>
      <c r="N481" s="23">
        <v>2</v>
      </c>
      <c r="O481" s="23"/>
      <c r="P481" s="23"/>
      <c r="Q481" s="23"/>
      <c r="R481" s="23"/>
      <c r="S481" s="23"/>
      <c r="T481" s="23"/>
      <c r="U481" s="23"/>
      <c r="V481" s="23"/>
      <c r="W481" s="23"/>
      <c r="X481" s="23"/>
      <c r="Y481" s="24"/>
    </row>
    <row r="482" spans="2:25" x14ac:dyDescent="0.35">
      <c r="B482" s="47" t="s">
        <v>1100</v>
      </c>
      <c r="C482" s="54" t="s">
        <v>2240</v>
      </c>
      <c r="D482" s="49" t="s">
        <v>1101</v>
      </c>
      <c r="E482" s="23">
        <v>1</v>
      </c>
      <c r="F482" s="23">
        <v>1</v>
      </c>
      <c r="G482" s="23"/>
      <c r="H482" s="23"/>
      <c r="I482" s="23"/>
      <c r="J482" s="23"/>
      <c r="K482" s="23"/>
      <c r="L482" s="23"/>
      <c r="M482" s="23"/>
      <c r="N482" s="23"/>
      <c r="O482" s="23"/>
      <c r="P482" s="23"/>
      <c r="Q482" s="23">
        <v>5</v>
      </c>
      <c r="R482" s="23"/>
      <c r="S482" s="23"/>
      <c r="T482" s="23"/>
      <c r="U482" s="23"/>
      <c r="V482" s="23"/>
      <c r="W482" s="23"/>
      <c r="X482" s="23"/>
      <c r="Y482" s="24"/>
    </row>
    <row r="483" spans="2:25" x14ac:dyDescent="0.35">
      <c r="B483" s="47" t="s">
        <v>1102</v>
      </c>
      <c r="C483" s="54" t="s">
        <v>2240</v>
      </c>
      <c r="D483" s="49" t="s">
        <v>1103</v>
      </c>
      <c r="E483" s="23">
        <v>1</v>
      </c>
      <c r="F483" s="23"/>
      <c r="G483" s="23">
        <v>7</v>
      </c>
      <c r="H483" s="23"/>
      <c r="I483" s="23"/>
      <c r="J483" s="23"/>
      <c r="K483" s="23"/>
      <c r="L483" s="23"/>
      <c r="M483" s="23">
        <v>22</v>
      </c>
      <c r="N483" s="23">
        <v>1</v>
      </c>
      <c r="O483" s="23"/>
      <c r="P483" s="23"/>
      <c r="Q483" s="23"/>
      <c r="R483" s="23">
        <v>1</v>
      </c>
      <c r="S483" s="23"/>
      <c r="T483" s="23"/>
      <c r="U483" s="23"/>
      <c r="V483" s="23">
        <v>3</v>
      </c>
      <c r="W483" s="23">
        <v>2</v>
      </c>
      <c r="X483" s="23"/>
      <c r="Y483" s="24"/>
    </row>
    <row r="484" spans="2:25" x14ac:dyDescent="0.35">
      <c r="B484" s="47" t="s">
        <v>1106</v>
      </c>
      <c r="C484" s="54" t="s">
        <v>2240</v>
      </c>
      <c r="D484" s="49" t="s">
        <v>1107</v>
      </c>
      <c r="E484" s="23"/>
      <c r="F484" s="23"/>
      <c r="G484" s="23">
        <v>4</v>
      </c>
      <c r="H484" s="23">
        <v>1</v>
      </c>
      <c r="I484" s="23"/>
      <c r="J484" s="23"/>
      <c r="K484" s="23"/>
      <c r="L484" s="23"/>
      <c r="M484" s="23">
        <v>2</v>
      </c>
      <c r="N484" s="23"/>
      <c r="O484" s="23"/>
      <c r="P484" s="23"/>
      <c r="Q484" s="23"/>
      <c r="R484" s="23"/>
      <c r="S484" s="23"/>
      <c r="T484" s="23"/>
      <c r="U484" s="23"/>
      <c r="V484" s="23">
        <v>1</v>
      </c>
      <c r="W484" s="23"/>
      <c r="X484" s="23"/>
      <c r="Y484" s="24"/>
    </row>
    <row r="485" spans="2:25" x14ac:dyDescent="0.35">
      <c r="B485" s="47" t="s">
        <v>1109</v>
      </c>
      <c r="C485" s="53" t="s">
        <v>2240</v>
      </c>
      <c r="D485" s="49" t="s">
        <v>1110</v>
      </c>
      <c r="E485" s="20"/>
      <c r="F485" s="20"/>
      <c r="G485" s="20"/>
      <c r="H485" s="20"/>
      <c r="I485" s="20"/>
      <c r="J485" s="20"/>
      <c r="K485" s="20"/>
      <c r="L485" s="20"/>
      <c r="M485" s="20">
        <v>1</v>
      </c>
      <c r="N485" s="20"/>
      <c r="O485" s="20"/>
      <c r="P485" s="20"/>
      <c r="Q485" s="20"/>
      <c r="R485" s="20"/>
      <c r="S485" s="20"/>
      <c r="T485" s="20"/>
      <c r="U485" s="20"/>
      <c r="V485" s="20"/>
      <c r="W485" s="20"/>
      <c r="X485" s="20"/>
      <c r="Y485" s="21"/>
    </row>
    <row r="486" spans="2:25" x14ac:dyDescent="0.35">
      <c r="B486" s="47" t="s">
        <v>1111</v>
      </c>
      <c r="C486" s="52" t="s">
        <v>2240</v>
      </c>
      <c r="D486" s="49" t="s">
        <v>1112</v>
      </c>
      <c r="E486" s="16"/>
      <c r="F486" s="16"/>
      <c r="G486" s="16"/>
      <c r="H486" s="16"/>
      <c r="I486" s="16"/>
      <c r="J486" s="16"/>
      <c r="K486" s="16"/>
      <c r="L486" s="16"/>
      <c r="M486" s="16"/>
      <c r="N486" s="16"/>
      <c r="O486" s="16">
        <v>1</v>
      </c>
      <c r="P486" s="16"/>
      <c r="Q486" s="16"/>
      <c r="R486" s="16"/>
      <c r="S486" s="16"/>
      <c r="T486" s="16"/>
      <c r="U486" s="16"/>
      <c r="V486" s="16"/>
      <c r="W486" s="16"/>
      <c r="X486" s="16"/>
      <c r="Y486" s="17"/>
    </row>
    <row r="487" spans="2:25" x14ac:dyDescent="0.35">
      <c r="B487" s="47" t="s">
        <v>1113</v>
      </c>
      <c r="C487" s="52" t="s">
        <v>2240</v>
      </c>
      <c r="D487" s="49" t="s">
        <v>1114</v>
      </c>
      <c r="E487" s="16"/>
      <c r="F487" s="16"/>
      <c r="G487" s="16"/>
      <c r="H487" s="16"/>
      <c r="I487" s="16"/>
      <c r="J487" s="16"/>
      <c r="K487" s="16"/>
      <c r="L487" s="16"/>
      <c r="M487" s="16"/>
      <c r="N487" s="16"/>
      <c r="O487" s="16">
        <v>1</v>
      </c>
      <c r="P487" s="16"/>
      <c r="Q487" s="16"/>
      <c r="R487" s="16"/>
      <c r="S487" s="16"/>
      <c r="T487" s="16"/>
      <c r="U487" s="16"/>
      <c r="V487" s="16"/>
      <c r="W487" s="16"/>
      <c r="X487" s="16"/>
      <c r="Y487" s="17"/>
    </row>
    <row r="488" spans="2:25" x14ac:dyDescent="0.35">
      <c r="B488" s="47" t="s">
        <v>1115</v>
      </c>
      <c r="C488" s="54" t="s">
        <v>2240</v>
      </c>
      <c r="D488" s="49" t="s">
        <v>1116</v>
      </c>
      <c r="E488" s="23"/>
      <c r="F488" s="23"/>
      <c r="G488" s="23"/>
      <c r="H488" s="23"/>
      <c r="I488" s="23"/>
      <c r="J488" s="23"/>
      <c r="K488" s="23"/>
      <c r="L488" s="23"/>
      <c r="M488" s="23"/>
      <c r="N488" s="23"/>
      <c r="O488" s="23">
        <v>1</v>
      </c>
      <c r="P488" s="23"/>
      <c r="Q488" s="23"/>
      <c r="R488" s="23"/>
      <c r="S488" s="23"/>
      <c r="T488" s="23"/>
      <c r="U488" s="23"/>
      <c r="V488" s="23"/>
      <c r="W488" s="23"/>
      <c r="X488" s="23"/>
      <c r="Y488" s="24"/>
    </row>
    <row r="489" spans="2:25" x14ac:dyDescent="0.35">
      <c r="B489" s="47" t="s">
        <v>1117</v>
      </c>
      <c r="C489" s="54" t="s">
        <v>2240</v>
      </c>
      <c r="D489" s="49" t="s">
        <v>1118</v>
      </c>
      <c r="E489" s="23"/>
      <c r="F489" s="23"/>
      <c r="G489" s="23"/>
      <c r="H489" s="23"/>
      <c r="I489" s="23"/>
      <c r="J489" s="23"/>
      <c r="K489" s="23"/>
      <c r="L489" s="23"/>
      <c r="M489" s="23">
        <v>1</v>
      </c>
      <c r="N489" s="23"/>
      <c r="O489" s="23"/>
      <c r="P489" s="23"/>
      <c r="Q489" s="23"/>
      <c r="R489" s="23"/>
      <c r="S489" s="23"/>
      <c r="T489" s="23"/>
      <c r="U489" s="23"/>
      <c r="V489" s="23"/>
      <c r="W489" s="23"/>
      <c r="X489" s="23"/>
      <c r="Y489" s="24"/>
    </row>
    <row r="490" spans="2:25" x14ac:dyDescent="0.35">
      <c r="B490" s="47" t="s">
        <v>1120</v>
      </c>
      <c r="C490" s="54" t="s">
        <v>2240</v>
      </c>
      <c r="D490" s="49" t="s">
        <v>1121</v>
      </c>
      <c r="E490" s="23">
        <v>1</v>
      </c>
      <c r="F490" s="23"/>
      <c r="G490" s="23">
        <v>5</v>
      </c>
      <c r="H490" s="23"/>
      <c r="I490" s="23"/>
      <c r="J490" s="23"/>
      <c r="K490" s="23"/>
      <c r="L490" s="23"/>
      <c r="M490" s="23">
        <v>3</v>
      </c>
      <c r="N490" s="23"/>
      <c r="O490" s="23"/>
      <c r="P490" s="23"/>
      <c r="Q490" s="23"/>
      <c r="R490" s="23"/>
      <c r="S490" s="23"/>
      <c r="T490" s="23"/>
      <c r="U490" s="23"/>
      <c r="V490" s="23">
        <v>1</v>
      </c>
      <c r="W490" s="23"/>
      <c r="X490" s="23"/>
      <c r="Y490" s="24"/>
    </row>
    <row r="491" spans="2:25" x14ac:dyDescent="0.35">
      <c r="B491" s="47" t="s">
        <v>1122</v>
      </c>
      <c r="C491" s="54" t="s">
        <v>2240</v>
      </c>
      <c r="D491" s="49" t="s">
        <v>1123</v>
      </c>
      <c r="E491" s="23"/>
      <c r="F491" s="23">
        <v>1</v>
      </c>
      <c r="G491" s="23"/>
      <c r="H491" s="23"/>
      <c r="I491" s="23">
        <v>5</v>
      </c>
      <c r="J491" s="23"/>
      <c r="K491" s="23"/>
      <c r="L491" s="23"/>
      <c r="M491" s="23">
        <v>19</v>
      </c>
      <c r="N491" s="23">
        <v>1</v>
      </c>
      <c r="O491" s="23"/>
      <c r="P491" s="23"/>
      <c r="Q491" s="23">
        <v>2</v>
      </c>
      <c r="R491" s="23"/>
      <c r="S491" s="23"/>
      <c r="T491" s="23"/>
      <c r="U491" s="23"/>
      <c r="V491" s="23">
        <v>3</v>
      </c>
      <c r="W491" s="23"/>
      <c r="X491" s="23"/>
      <c r="Y491" s="24"/>
    </row>
    <row r="492" spans="2:25" x14ac:dyDescent="0.35">
      <c r="B492" s="47" t="s">
        <v>2532</v>
      </c>
      <c r="C492" s="54" t="s">
        <v>2240</v>
      </c>
      <c r="D492" s="49" t="s">
        <v>2533</v>
      </c>
      <c r="E492" s="23"/>
      <c r="F492" s="23"/>
      <c r="G492" s="23"/>
      <c r="H492" s="23"/>
      <c r="I492" s="23"/>
      <c r="J492" s="23"/>
      <c r="K492" s="23"/>
      <c r="L492" s="23"/>
      <c r="M492" s="23"/>
      <c r="N492" s="23"/>
      <c r="O492" s="23">
        <v>1</v>
      </c>
      <c r="P492" s="23"/>
      <c r="Q492" s="23"/>
      <c r="R492" s="23"/>
      <c r="S492" s="23"/>
      <c r="T492" s="23"/>
      <c r="U492" s="23"/>
      <c r="V492" s="23"/>
      <c r="W492" s="23"/>
      <c r="X492" s="23"/>
      <c r="Y492" s="24"/>
    </row>
    <row r="493" spans="2:25" x14ac:dyDescent="0.35">
      <c r="B493" s="47" t="s">
        <v>1125</v>
      </c>
      <c r="C493" s="54" t="s">
        <v>2240</v>
      </c>
      <c r="D493" s="49" t="s">
        <v>1126</v>
      </c>
      <c r="E493" s="23"/>
      <c r="F493" s="23"/>
      <c r="G493" s="23"/>
      <c r="H493" s="23"/>
      <c r="I493" s="23"/>
      <c r="J493" s="23"/>
      <c r="K493" s="23"/>
      <c r="L493" s="23"/>
      <c r="M493" s="23"/>
      <c r="N493" s="23"/>
      <c r="O493" s="23"/>
      <c r="P493" s="23"/>
      <c r="Q493" s="23"/>
      <c r="R493" s="23">
        <v>1</v>
      </c>
      <c r="S493" s="23"/>
      <c r="T493" s="23"/>
      <c r="U493" s="23"/>
      <c r="V493" s="23"/>
      <c r="W493" s="23"/>
      <c r="X493" s="23"/>
      <c r="Y493" s="24"/>
    </row>
    <row r="494" spans="2:25" x14ac:dyDescent="0.35">
      <c r="B494" s="47" t="s">
        <v>2279</v>
      </c>
      <c r="C494" s="54" t="s">
        <v>2240</v>
      </c>
      <c r="D494" s="49" t="s">
        <v>2293</v>
      </c>
      <c r="E494" s="23"/>
      <c r="F494" s="23"/>
      <c r="G494" s="23"/>
      <c r="H494" s="23"/>
      <c r="I494" s="23"/>
      <c r="J494" s="23"/>
      <c r="K494" s="23"/>
      <c r="L494" s="23"/>
      <c r="M494" s="23"/>
      <c r="N494" s="23"/>
      <c r="O494" s="23">
        <v>1</v>
      </c>
      <c r="P494" s="23"/>
      <c r="Q494" s="23"/>
      <c r="R494" s="23"/>
      <c r="S494" s="23"/>
      <c r="T494" s="23"/>
      <c r="U494" s="23"/>
      <c r="V494" s="23"/>
      <c r="W494" s="23"/>
      <c r="X494" s="23"/>
      <c r="Y494" s="24"/>
    </row>
    <row r="495" spans="2:25" x14ac:dyDescent="0.35">
      <c r="B495" s="47" t="s">
        <v>2522</v>
      </c>
      <c r="C495" s="54" t="s">
        <v>2240</v>
      </c>
      <c r="D495" s="49" t="s">
        <v>2523</v>
      </c>
      <c r="E495" s="23"/>
      <c r="F495" s="23"/>
      <c r="G495" s="23"/>
      <c r="H495" s="23"/>
      <c r="I495" s="23"/>
      <c r="J495" s="23"/>
      <c r="K495" s="23"/>
      <c r="L495" s="23"/>
      <c r="M495" s="23"/>
      <c r="N495" s="23"/>
      <c r="O495" s="23">
        <v>1</v>
      </c>
      <c r="P495" s="23"/>
      <c r="Q495" s="23"/>
      <c r="R495" s="23"/>
      <c r="S495" s="23"/>
      <c r="T495" s="23"/>
      <c r="U495" s="23"/>
      <c r="V495" s="23"/>
      <c r="W495" s="23"/>
      <c r="X495" s="23"/>
      <c r="Y495" s="24"/>
    </row>
    <row r="496" spans="2:25" x14ac:dyDescent="0.35">
      <c r="B496" s="47" t="s">
        <v>1127</v>
      </c>
      <c r="C496" s="54" t="s">
        <v>2240</v>
      </c>
      <c r="D496" s="49" t="s">
        <v>1128</v>
      </c>
      <c r="E496" s="23"/>
      <c r="F496" s="23"/>
      <c r="G496" s="23"/>
      <c r="H496" s="23"/>
      <c r="I496" s="23"/>
      <c r="J496" s="23"/>
      <c r="K496" s="23"/>
      <c r="L496" s="23"/>
      <c r="M496" s="23"/>
      <c r="N496" s="23"/>
      <c r="O496" s="23">
        <v>1</v>
      </c>
      <c r="P496" s="23"/>
      <c r="Q496" s="23"/>
      <c r="R496" s="23"/>
      <c r="S496" s="23"/>
      <c r="T496" s="23"/>
      <c r="U496" s="23"/>
      <c r="V496" s="23"/>
      <c r="W496" s="23"/>
      <c r="X496" s="23"/>
      <c r="Y496" s="24"/>
    </row>
    <row r="497" spans="2:25" x14ac:dyDescent="0.35">
      <c r="B497" s="47" t="s">
        <v>1129</v>
      </c>
      <c r="C497" s="54" t="s">
        <v>2240</v>
      </c>
      <c r="D497" s="49" t="s">
        <v>1130</v>
      </c>
      <c r="E497" s="23"/>
      <c r="F497" s="23"/>
      <c r="G497" s="23"/>
      <c r="H497" s="23"/>
      <c r="I497" s="23"/>
      <c r="J497" s="23"/>
      <c r="K497" s="23"/>
      <c r="L497" s="23"/>
      <c r="M497" s="23"/>
      <c r="N497" s="23"/>
      <c r="O497" s="23">
        <v>1</v>
      </c>
      <c r="P497" s="23"/>
      <c r="Q497" s="23"/>
      <c r="R497" s="23"/>
      <c r="S497" s="23"/>
      <c r="T497" s="23"/>
      <c r="U497" s="23"/>
      <c r="V497" s="23"/>
      <c r="W497" s="23"/>
      <c r="X497" s="23"/>
      <c r="Y497" s="24"/>
    </row>
    <row r="498" spans="2:25" x14ac:dyDescent="0.35">
      <c r="B498" s="47" t="s">
        <v>2390</v>
      </c>
      <c r="C498" s="54" t="s">
        <v>2240</v>
      </c>
      <c r="D498" s="49" t="s">
        <v>2391</v>
      </c>
      <c r="E498" s="23"/>
      <c r="F498" s="23"/>
      <c r="G498" s="23"/>
      <c r="H498" s="23"/>
      <c r="I498" s="23"/>
      <c r="J498" s="23"/>
      <c r="K498" s="23"/>
      <c r="L498" s="23"/>
      <c r="M498" s="23"/>
      <c r="N498" s="23"/>
      <c r="O498" s="23">
        <v>1</v>
      </c>
      <c r="P498" s="23"/>
      <c r="Q498" s="23"/>
      <c r="R498" s="23"/>
      <c r="S498" s="23"/>
      <c r="T498" s="23"/>
      <c r="U498" s="23"/>
      <c r="V498" s="23"/>
      <c r="W498" s="23"/>
      <c r="X498" s="23"/>
      <c r="Y498" s="24"/>
    </row>
    <row r="499" spans="2:25" x14ac:dyDescent="0.35">
      <c r="B499" s="47" t="s">
        <v>1132</v>
      </c>
      <c r="C499" s="54" t="s">
        <v>2240</v>
      </c>
      <c r="D499" s="49" t="s">
        <v>1133</v>
      </c>
      <c r="E499" s="23"/>
      <c r="F499" s="23"/>
      <c r="G499" s="23"/>
      <c r="H499" s="23"/>
      <c r="I499" s="23"/>
      <c r="J499" s="23"/>
      <c r="K499" s="23"/>
      <c r="L499" s="23"/>
      <c r="M499" s="23"/>
      <c r="N499" s="23"/>
      <c r="O499" s="23">
        <v>1</v>
      </c>
      <c r="P499" s="23"/>
      <c r="Q499" s="23"/>
      <c r="R499" s="23"/>
      <c r="S499" s="23"/>
      <c r="T499" s="23"/>
      <c r="U499" s="23"/>
      <c r="V499" s="23"/>
      <c r="W499" s="23"/>
      <c r="X499" s="23"/>
      <c r="Y499" s="24"/>
    </row>
    <row r="500" spans="2:25" x14ac:dyDescent="0.35">
      <c r="B500" s="47" t="s">
        <v>1134</v>
      </c>
      <c r="C500" s="54" t="s">
        <v>2240</v>
      </c>
      <c r="D500" s="49" t="s">
        <v>1135</v>
      </c>
      <c r="E500" s="23"/>
      <c r="F500" s="23"/>
      <c r="G500" s="23">
        <v>3</v>
      </c>
      <c r="H500" s="23"/>
      <c r="I500" s="23"/>
      <c r="J500" s="23"/>
      <c r="K500" s="23"/>
      <c r="L500" s="23">
        <v>1</v>
      </c>
      <c r="M500" s="23">
        <v>6</v>
      </c>
      <c r="N500" s="23">
        <v>1</v>
      </c>
      <c r="O500" s="23"/>
      <c r="P500" s="23"/>
      <c r="Q500" s="23"/>
      <c r="R500" s="23"/>
      <c r="S500" s="23"/>
      <c r="T500" s="23"/>
      <c r="U500" s="23"/>
      <c r="V500" s="23">
        <v>1</v>
      </c>
      <c r="W500" s="23"/>
      <c r="X500" s="23"/>
      <c r="Y500" s="24"/>
    </row>
    <row r="501" spans="2:25" x14ac:dyDescent="0.35">
      <c r="B501" s="47" t="s">
        <v>1136</v>
      </c>
      <c r="C501" s="54" t="s">
        <v>2240</v>
      </c>
      <c r="D501" s="49" t="s">
        <v>1137</v>
      </c>
      <c r="E501" s="23"/>
      <c r="F501" s="23"/>
      <c r="G501" s="23"/>
      <c r="H501" s="23"/>
      <c r="I501" s="23"/>
      <c r="J501" s="23"/>
      <c r="K501" s="23"/>
      <c r="L501" s="23"/>
      <c r="M501" s="23"/>
      <c r="N501" s="23"/>
      <c r="O501" s="23">
        <v>1</v>
      </c>
      <c r="P501" s="23"/>
      <c r="Q501" s="23"/>
      <c r="R501" s="23"/>
      <c r="S501" s="23"/>
      <c r="T501" s="23"/>
      <c r="U501" s="23"/>
      <c r="V501" s="23"/>
      <c r="W501" s="23"/>
      <c r="X501" s="23"/>
      <c r="Y501" s="24"/>
    </row>
    <row r="502" spans="2:25" x14ac:dyDescent="0.35">
      <c r="B502" s="47" t="s">
        <v>1138</v>
      </c>
      <c r="C502" s="54" t="s">
        <v>2240</v>
      </c>
      <c r="D502" s="49" t="s">
        <v>1139</v>
      </c>
      <c r="E502" s="23"/>
      <c r="F502" s="23"/>
      <c r="G502" s="23"/>
      <c r="H502" s="23"/>
      <c r="I502" s="23"/>
      <c r="J502" s="23"/>
      <c r="K502" s="23"/>
      <c r="L502" s="23"/>
      <c r="M502" s="23"/>
      <c r="N502" s="23"/>
      <c r="O502" s="23">
        <v>1</v>
      </c>
      <c r="P502" s="23"/>
      <c r="Q502" s="23"/>
      <c r="R502" s="23"/>
      <c r="S502" s="23"/>
      <c r="T502" s="23"/>
      <c r="U502" s="23"/>
      <c r="V502" s="23"/>
      <c r="W502" s="23"/>
      <c r="X502" s="23"/>
      <c r="Y502" s="24"/>
    </row>
    <row r="503" spans="2:25" x14ac:dyDescent="0.35">
      <c r="B503" s="47" t="s">
        <v>1140</v>
      </c>
      <c r="C503" s="54" t="s">
        <v>2240</v>
      </c>
      <c r="D503" s="49" t="s">
        <v>1141</v>
      </c>
      <c r="E503" s="23"/>
      <c r="F503" s="23"/>
      <c r="G503" s="23"/>
      <c r="H503" s="23"/>
      <c r="I503" s="23"/>
      <c r="J503" s="23"/>
      <c r="K503" s="23"/>
      <c r="L503" s="23"/>
      <c r="M503" s="23"/>
      <c r="N503" s="23"/>
      <c r="O503" s="23">
        <v>1</v>
      </c>
      <c r="P503" s="23"/>
      <c r="Q503" s="23"/>
      <c r="R503" s="23"/>
      <c r="S503" s="23"/>
      <c r="T503" s="23"/>
      <c r="U503" s="23"/>
      <c r="V503" s="23"/>
      <c r="W503" s="23"/>
      <c r="X503" s="23"/>
      <c r="Y503" s="24"/>
    </row>
    <row r="504" spans="2:25" x14ac:dyDescent="0.35">
      <c r="B504" s="60" t="s">
        <v>1143</v>
      </c>
      <c r="C504" s="54" t="s">
        <v>2240</v>
      </c>
      <c r="D504" s="49" t="s">
        <v>1144</v>
      </c>
      <c r="E504" s="23"/>
      <c r="F504" s="23"/>
      <c r="G504" s="23"/>
      <c r="H504" s="23"/>
      <c r="I504" s="23"/>
      <c r="J504" s="23"/>
      <c r="K504" s="23"/>
      <c r="L504" s="23"/>
      <c r="M504" s="23"/>
      <c r="N504" s="23"/>
      <c r="O504" s="23">
        <v>1</v>
      </c>
      <c r="P504" s="23"/>
      <c r="Q504" s="23"/>
      <c r="R504" s="23"/>
      <c r="S504" s="23"/>
      <c r="T504" s="23"/>
      <c r="U504" s="23"/>
      <c r="V504" s="23"/>
      <c r="W504" s="23"/>
      <c r="X504" s="23"/>
      <c r="Y504" s="24"/>
    </row>
    <row r="505" spans="2:25" x14ac:dyDescent="0.35">
      <c r="B505" s="75" t="s">
        <v>1145</v>
      </c>
      <c r="C505" s="53" t="s">
        <v>2240</v>
      </c>
      <c r="D505" s="49" t="s">
        <v>1146</v>
      </c>
      <c r="E505" s="20"/>
      <c r="F505" s="20"/>
      <c r="G505" s="20"/>
      <c r="H505" s="20"/>
      <c r="I505" s="20"/>
      <c r="J505" s="20"/>
      <c r="K505" s="20"/>
      <c r="L505" s="20"/>
      <c r="M505" s="20">
        <v>2</v>
      </c>
      <c r="N505" s="20">
        <v>1</v>
      </c>
      <c r="O505" s="20"/>
      <c r="P505" s="20">
        <v>1</v>
      </c>
      <c r="Q505" s="20">
        <v>1</v>
      </c>
      <c r="R505" s="20"/>
      <c r="S505" s="20"/>
      <c r="T505" s="20"/>
      <c r="U505" s="20"/>
      <c r="V505" s="20">
        <v>2</v>
      </c>
      <c r="W505" s="20"/>
      <c r="X505" s="20"/>
      <c r="Y505" s="21"/>
    </row>
    <row r="506" spans="2:25" x14ac:dyDescent="0.35">
      <c r="B506" s="75" t="s">
        <v>1148</v>
      </c>
      <c r="C506" s="53" t="s">
        <v>2240</v>
      </c>
      <c r="D506" s="49" t="s">
        <v>1149</v>
      </c>
      <c r="E506" s="20"/>
      <c r="F506" s="20"/>
      <c r="G506" s="20">
        <v>2</v>
      </c>
      <c r="H506" s="20"/>
      <c r="I506" s="20"/>
      <c r="J506" s="20"/>
      <c r="K506" s="20"/>
      <c r="L506" s="20"/>
      <c r="M506" s="20">
        <v>1</v>
      </c>
      <c r="N506" s="20"/>
      <c r="O506" s="20"/>
      <c r="P506" s="20"/>
      <c r="Q506" s="20"/>
      <c r="R506" s="20"/>
      <c r="S506" s="20"/>
      <c r="T506" s="20"/>
      <c r="U506" s="20"/>
      <c r="V506" s="20"/>
      <c r="W506" s="20">
        <v>1</v>
      </c>
      <c r="X506" s="20"/>
      <c r="Y506" s="21"/>
    </row>
    <row r="507" spans="2:25" x14ac:dyDescent="0.35">
      <c r="B507" s="75" t="s">
        <v>1151</v>
      </c>
      <c r="C507" s="54" t="s">
        <v>2240</v>
      </c>
      <c r="D507" s="49" t="s">
        <v>1152</v>
      </c>
      <c r="E507" s="23"/>
      <c r="F507" s="23"/>
      <c r="G507" s="23">
        <v>1</v>
      </c>
      <c r="H507" s="23"/>
      <c r="I507" s="23"/>
      <c r="J507" s="23"/>
      <c r="K507" s="23"/>
      <c r="L507" s="23"/>
      <c r="M507" s="23"/>
      <c r="N507" s="23"/>
      <c r="O507" s="23"/>
      <c r="P507" s="23"/>
      <c r="Q507" s="23"/>
      <c r="R507" s="23"/>
      <c r="S507" s="23"/>
      <c r="T507" s="23"/>
      <c r="U507" s="23"/>
      <c r="V507" s="23"/>
      <c r="W507" s="23">
        <v>1</v>
      </c>
      <c r="X507" s="23"/>
      <c r="Y507" s="24"/>
    </row>
    <row r="508" spans="2:25" x14ac:dyDescent="0.35">
      <c r="B508" s="60" t="s">
        <v>1153</v>
      </c>
      <c r="C508" s="54" t="s">
        <v>2240</v>
      </c>
      <c r="D508" s="49" t="s">
        <v>1154</v>
      </c>
      <c r="E508" s="23"/>
      <c r="F508" s="23"/>
      <c r="G508" s="23">
        <v>1</v>
      </c>
      <c r="H508" s="23"/>
      <c r="I508" s="23"/>
      <c r="J508" s="23"/>
      <c r="K508" s="23"/>
      <c r="L508" s="23"/>
      <c r="M508" s="23">
        <v>27</v>
      </c>
      <c r="N508" s="23"/>
      <c r="O508" s="23"/>
      <c r="P508" s="23"/>
      <c r="Q508" s="23"/>
      <c r="R508" s="23">
        <v>1</v>
      </c>
      <c r="S508" s="23"/>
      <c r="T508" s="23"/>
      <c r="U508" s="23"/>
      <c r="V508" s="23">
        <v>1</v>
      </c>
      <c r="W508" s="23"/>
      <c r="X508" s="23"/>
      <c r="Y508" s="24"/>
    </row>
    <row r="509" spans="2:25" x14ac:dyDescent="0.35">
      <c r="B509" s="109" t="s">
        <v>1156</v>
      </c>
      <c r="C509" s="54" t="s">
        <v>2240</v>
      </c>
      <c r="D509" s="49" t="s">
        <v>1157</v>
      </c>
      <c r="E509" s="23"/>
      <c r="F509" s="23"/>
      <c r="G509" s="23"/>
      <c r="H509" s="23"/>
      <c r="I509" s="23"/>
      <c r="J509" s="23"/>
      <c r="K509" s="23"/>
      <c r="L509" s="23"/>
      <c r="M509" s="23"/>
      <c r="N509" s="23"/>
      <c r="O509" s="23">
        <v>1</v>
      </c>
      <c r="P509" s="23"/>
      <c r="Q509" s="23"/>
      <c r="R509" s="23"/>
      <c r="S509" s="23"/>
      <c r="T509" s="23"/>
      <c r="U509" s="23"/>
      <c r="V509" s="23"/>
      <c r="W509" s="23"/>
      <c r="X509" s="23"/>
      <c r="Y509" s="24"/>
    </row>
    <row r="510" spans="2:25" x14ac:dyDescent="0.35">
      <c r="B510" s="75" t="s">
        <v>1158</v>
      </c>
      <c r="C510" s="53" t="s">
        <v>2240</v>
      </c>
      <c r="D510" s="49" t="s">
        <v>1159</v>
      </c>
      <c r="E510" s="20"/>
      <c r="F510" s="20"/>
      <c r="G510" s="20">
        <v>1</v>
      </c>
      <c r="H510" s="20"/>
      <c r="I510" s="20"/>
      <c r="J510" s="20">
        <v>1</v>
      </c>
      <c r="K510" s="20"/>
      <c r="L510" s="20"/>
      <c r="M510" s="20">
        <v>5</v>
      </c>
      <c r="N510" s="20">
        <v>1</v>
      </c>
      <c r="O510" s="20"/>
      <c r="P510" s="20">
        <v>1</v>
      </c>
      <c r="Q510" s="20"/>
      <c r="R510" s="20"/>
      <c r="S510" s="20"/>
      <c r="T510" s="20"/>
      <c r="U510" s="20"/>
      <c r="V510" s="20"/>
      <c r="W510" s="20"/>
      <c r="X510" s="20"/>
      <c r="Y510" s="21"/>
    </row>
    <row r="511" spans="2:25" x14ac:dyDescent="0.35">
      <c r="B511" s="47" t="s">
        <v>1162</v>
      </c>
      <c r="C511" s="54" t="s">
        <v>2240</v>
      </c>
      <c r="D511" s="49" t="s">
        <v>1163</v>
      </c>
      <c r="E511" s="23"/>
      <c r="F511" s="23"/>
      <c r="G511" s="23"/>
      <c r="H511" s="23"/>
      <c r="I511" s="23"/>
      <c r="J511" s="23"/>
      <c r="K511" s="23"/>
      <c r="L511" s="23"/>
      <c r="M511" s="23"/>
      <c r="N511" s="23"/>
      <c r="O511" s="23">
        <v>1</v>
      </c>
      <c r="P511" s="23"/>
      <c r="Q511" s="23"/>
      <c r="R511" s="23"/>
      <c r="S511" s="23"/>
      <c r="T511" s="23"/>
      <c r="U511" s="23"/>
      <c r="V511" s="23"/>
      <c r="W511" s="23"/>
      <c r="X511" s="23"/>
      <c r="Y511" s="24"/>
    </row>
    <row r="512" spans="2:25" x14ac:dyDescent="0.35">
      <c r="B512" s="47" t="s">
        <v>1165</v>
      </c>
      <c r="C512" s="54" t="s">
        <v>2240</v>
      </c>
      <c r="D512" s="49" t="s">
        <v>1166</v>
      </c>
      <c r="E512" s="23"/>
      <c r="F512" s="23"/>
      <c r="G512" s="23"/>
      <c r="H512" s="23"/>
      <c r="I512" s="23"/>
      <c r="J512" s="23"/>
      <c r="K512" s="23"/>
      <c r="L512" s="23"/>
      <c r="M512" s="23"/>
      <c r="N512" s="23"/>
      <c r="O512" s="23"/>
      <c r="P512" s="23"/>
      <c r="Q512" s="23"/>
      <c r="R512" s="23"/>
      <c r="S512" s="23"/>
      <c r="T512" s="23"/>
      <c r="U512" s="23"/>
      <c r="V512" s="23">
        <v>1</v>
      </c>
      <c r="W512" s="23">
        <v>1</v>
      </c>
      <c r="X512" s="23"/>
      <c r="Y512" s="24"/>
    </row>
    <row r="513" spans="2:25" x14ac:dyDescent="0.35">
      <c r="B513" s="47" t="s">
        <v>1167</v>
      </c>
      <c r="C513" s="54" t="s">
        <v>2240</v>
      </c>
      <c r="D513" s="49" t="s">
        <v>1168</v>
      </c>
      <c r="E513" s="23"/>
      <c r="F513" s="23"/>
      <c r="G513" s="23"/>
      <c r="H513" s="23"/>
      <c r="I513" s="23"/>
      <c r="J513" s="23"/>
      <c r="K513" s="23"/>
      <c r="L513" s="23"/>
      <c r="M513" s="23"/>
      <c r="N513" s="23"/>
      <c r="O513" s="23">
        <v>1</v>
      </c>
      <c r="P513" s="23"/>
      <c r="Q513" s="23"/>
      <c r="R513" s="23"/>
      <c r="S513" s="23"/>
      <c r="T513" s="23"/>
      <c r="U513" s="23"/>
      <c r="V513" s="23"/>
      <c r="W513" s="23"/>
      <c r="X513" s="23"/>
      <c r="Y513" s="24"/>
    </row>
    <row r="514" spans="2:25" x14ac:dyDescent="0.35">
      <c r="B514" s="47" t="s">
        <v>2316</v>
      </c>
      <c r="C514" s="54" t="s">
        <v>2240</v>
      </c>
      <c r="D514" s="49" t="s">
        <v>2342</v>
      </c>
      <c r="E514" s="23"/>
      <c r="F514" s="23"/>
      <c r="G514" s="23">
        <v>1</v>
      </c>
      <c r="H514" s="23"/>
      <c r="I514" s="23"/>
      <c r="J514" s="23"/>
      <c r="K514" s="23"/>
      <c r="L514" s="23">
        <v>1</v>
      </c>
      <c r="M514" s="23">
        <v>6</v>
      </c>
      <c r="N514" s="23"/>
      <c r="O514" s="23"/>
      <c r="P514" s="23"/>
      <c r="Q514" s="23"/>
      <c r="R514" s="23"/>
      <c r="S514" s="23"/>
      <c r="T514" s="23"/>
      <c r="U514" s="23"/>
      <c r="V514" s="23"/>
      <c r="W514" s="23"/>
      <c r="X514" s="23"/>
      <c r="Y514" s="24"/>
    </row>
    <row r="515" spans="2:25" x14ac:dyDescent="0.35">
      <c r="B515" s="47" t="s">
        <v>1169</v>
      </c>
      <c r="C515" s="54" t="s">
        <v>2240</v>
      </c>
      <c r="D515" s="49" t="s">
        <v>1170</v>
      </c>
      <c r="E515" s="23"/>
      <c r="F515" s="23"/>
      <c r="G515" s="23"/>
      <c r="H515" s="23"/>
      <c r="I515" s="23"/>
      <c r="J515" s="23"/>
      <c r="K515" s="23"/>
      <c r="L515" s="23"/>
      <c r="M515" s="23"/>
      <c r="N515" s="23"/>
      <c r="O515" s="23">
        <v>1</v>
      </c>
      <c r="P515" s="23"/>
      <c r="Q515" s="23"/>
      <c r="R515" s="23"/>
      <c r="S515" s="23"/>
      <c r="T515" s="23"/>
      <c r="U515" s="23"/>
      <c r="V515" s="23"/>
      <c r="W515" s="23"/>
      <c r="X515" s="23"/>
      <c r="Y515" s="24"/>
    </row>
    <row r="516" spans="2:25" x14ac:dyDescent="0.35">
      <c r="B516" s="60" t="s">
        <v>1172</v>
      </c>
      <c r="C516" s="54" t="s">
        <v>2240</v>
      </c>
      <c r="D516" s="49" t="s">
        <v>1173</v>
      </c>
      <c r="E516" s="23"/>
      <c r="F516" s="23"/>
      <c r="G516" s="23"/>
      <c r="H516" s="23"/>
      <c r="I516" s="23"/>
      <c r="J516" s="23"/>
      <c r="K516" s="23"/>
      <c r="L516" s="23"/>
      <c r="M516" s="23"/>
      <c r="N516" s="23"/>
      <c r="O516" s="23">
        <v>1</v>
      </c>
      <c r="P516" s="23"/>
      <c r="Q516" s="23"/>
      <c r="R516" s="23"/>
      <c r="S516" s="23"/>
      <c r="T516" s="23"/>
      <c r="U516" s="23"/>
      <c r="V516" s="23"/>
      <c r="W516" s="23"/>
      <c r="X516" s="23"/>
      <c r="Y516" s="24"/>
    </row>
    <row r="517" spans="2:25" x14ac:dyDescent="0.35">
      <c r="B517" s="75" t="s">
        <v>1175</v>
      </c>
      <c r="C517" s="53" t="s">
        <v>2240</v>
      </c>
      <c r="D517" s="49" t="s">
        <v>2376</v>
      </c>
      <c r="E517" s="20"/>
      <c r="F517" s="20"/>
      <c r="G517" s="20"/>
      <c r="H517" s="20"/>
      <c r="I517" s="20"/>
      <c r="J517" s="20"/>
      <c r="K517" s="20"/>
      <c r="L517" s="20"/>
      <c r="M517" s="20"/>
      <c r="N517" s="20"/>
      <c r="O517" s="20">
        <v>1</v>
      </c>
      <c r="P517" s="20"/>
      <c r="Q517" s="20"/>
      <c r="R517" s="20"/>
      <c r="S517" s="20"/>
      <c r="T517" s="20"/>
      <c r="U517" s="20"/>
      <c r="V517" s="20"/>
      <c r="W517" s="20"/>
      <c r="X517" s="20"/>
      <c r="Y517" s="21"/>
    </row>
    <row r="518" spans="2:25" x14ac:dyDescent="0.35">
      <c r="B518" s="47" t="s">
        <v>1177</v>
      </c>
      <c r="C518" s="52" t="s">
        <v>2240</v>
      </c>
      <c r="D518" s="49" t="s">
        <v>1178</v>
      </c>
      <c r="E518" s="16"/>
      <c r="F518" s="16"/>
      <c r="G518" s="16"/>
      <c r="H518" s="16"/>
      <c r="I518" s="16"/>
      <c r="J518" s="16"/>
      <c r="K518" s="16"/>
      <c r="L518" s="16"/>
      <c r="M518" s="16"/>
      <c r="N518" s="16"/>
      <c r="O518" s="16">
        <v>1</v>
      </c>
      <c r="P518" s="16"/>
      <c r="Q518" s="16"/>
      <c r="R518" s="16"/>
      <c r="S518" s="16"/>
      <c r="T518" s="16"/>
      <c r="U518" s="16"/>
      <c r="V518" s="16"/>
      <c r="W518" s="16"/>
      <c r="X518" s="16"/>
      <c r="Y518" s="17"/>
    </row>
    <row r="519" spans="2:25" x14ac:dyDescent="0.35">
      <c r="B519" s="47" t="s">
        <v>1179</v>
      </c>
      <c r="C519" s="105" t="s">
        <v>2240</v>
      </c>
      <c r="D519" s="49" t="s">
        <v>1180</v>
      </c>
      <c r="E519" s="107"/>
      <c r="F519" s="107"/>
      <c r="G519" s="107"/>
      <c r="H519" s="107"/>
      <c r="I519" s="107"/>
      <c r="J519" s="107"/>
      <c r="K519" s="107"/>
      <c r="L519" s="107"/>
      <c r="M519" s="107"/>
      <c r="N519" s="107"/>
      <c r="O519" s="107">
        <v>1</v>
      </c>
      <c r="P519" s="107"/>
      <c r="Q519" s="107"/>
      <c r="R519" s="107"/>
      <c r="S519" s="107"/>
      <c r="T519" s="107"/>
      <c r="U519" s="107"/>
      <c r="V519" s="107"/>
      <c r="W519" s="107"/>
      <c r="X519" s="107"/>
      <c r="Y519" s="108"/>
    </row>
    <row r="520" spans="2:25" x14ac:dyDescent="0.35">
      <c r="B520" s="47" t="s">
        <v>1181</v>
      </c>
      <c r="C520" s="54" t="s">
        <v>2240</v>
      </c>
      <c r="D520" s="49" t="s">
        <v>1182</v>
      </c>
      <c r="E520" s="23"/>
      <c r="F520" s="23"/>
      <c r="G520" s="23"/>
      <c r="H520" s="23"/>
      <c r="I520" s="23"/>
      <c r="J520" s="23"/>
      <c r="K520" s="23"/>
      <c r="L520" s="23"/>
      <c r="M520" s="23"/>
      <c r="N520" s="23"/>
      <c r="O520" s="23">
        <v>1</v>
      </c>
      <c r="P520" s="23"/>
      <c r="Q520" s="23"/>
      <c r="R520" s="23"/>
      <c r="S520" s="23"/>
      <c r="T520" s="23"/>
      <c r="U520" s="23"/>
      <c r="V520" s="23"/>
      <c r="W520" s="23"/>
      <c r="X520" s="23"/>
      <c r="Y520" s="24"/>
    </row>
    <row r="521" spans="2:25" x14ac:dyDescent="0.35">
      <c r="B521" s="47" t="s">
        <v>1184</v>
      </c>
      <c r="C521" s="54" t="s">
        <v>2240</v>
      </c>
      <c r="D521" s="49" t="s">
        <v>1185</v>
      </c>
      <c r="E521" s="23"/>
      <c r="F521" s="23"/>
      <c r="G521" s="23"/>
      <c r="H521" s="23"/>
      <c r="I521" s="23"/>
      <c r="J521" s="23"/>
      <c r="K521" s="23"/>
      <c r="L521" s="23"/>
      <c r="M521" s="23"/>
      <c r="N521" s="23"/>
      <c r="O521" s="23">
        <v>1</v>
      </c>
      <c r="P521" s="23"/>
      <c r="Q521" s="23"/>
      <c r="R521" s="23"/>
      <c r="S521" s="23"/>
      <c r="T521" s="23"/>
      <c r="U521" s="23"/>
      <c r="V521" s="23"/>
      <c r="W521" s="23"/>
      <c r="X521" s="23"/>
      <c r="Y521" s="24"/>
    </row>
    <row r="522" spans="2:25" x14ac:dyDescent="0.35">
      <c r="B522" s="47" t="s">
        <v>1187</v>
      </c>
      <c r="C522" s="54" t="s">
        <v>2240</v>
      </c>
      <c r="D522" s="49" t="s">
        <v>1188</v>
      </c>
      <c r="E522" s="23"/>
      <c r="F522" s="23"/>
      <c r="G522" s="23">
        <v>2</v>
      </c>
      <c r="H522" s="23"/>
      <c r="I522" s="23"/>
      <c r="J522" s="23"/>
      <c r="K522" s="23"/>
      <c r="L522" s="23"/>
      <c r="M522" s="23"/>
      <c r="N522" s="23">
        <v>1</v>
      </c>
      <c r="O522" s="23"/>
      <c r="P522" s="23"/>
      <c r="Q522" s="23">
        <v>4</v>
      </c>
      <c r="R522" s="23"/>
      <c r="S522" s="23"/>
      <c r="T522" s="23"/>
      <c r="U522" s="23"/>
      <c r="V522" s="23"/>
      <c r="W522" s="23"/>
      <c r="X522" s="23"/>
      <c r="Y522" s="24"/>
    </row>
    <row r="523" spans="2:25" x14ac:dyDescent="0.35">
      <c r="B523" s="47" t="s">
        <v>2524</v>
      </c>
      <c r="C523" s="54" t="s">
        <v>2240</v>
      </c>
      <c r="D523" s="49" t="s">
        <v>2525</v>
      </c>
      <c r="E523" s="23"/>
      <c r="F523" s="23"/>
      <c r="G523" s="23">
        <v>1</v>
      </c>
      <c r="H523" s="23"/>
      <c r="I523" s="23"/>
      <c r="J523" s="23"/>
      <c r="K523" s="23"/>
      <c r="L523" s="23"/>
      <c r="M523" s="23">
        <v>3</v>
      </c>
      <c r="N523" s="23"/>
      <c r="O523" s="23"/>
      <c r="P523" s="23"/>
      <c r="Q523" s="23">
        <v>2</v>
      </c>
      <c r="R523" s="23"/>
      <c r="S523" s="23"/>
      <c r="T523" s="23"/>
      <c r="U523" s="23"/>
      <c r="V523" s="23"/>
      <c r="W523" s="23"/>
      <c r="X523" s="23"/>
      <c r="Y523" s="24"/>
    </row>
    <row r="524" spans="2:25" x14ac:dyDescent="0.35">
      <c r="B524" s="47" t="s">
        <v>1189</v>
      </c>
      <c r="C524" s="54" t="s">
        <v>2240</v>
      </c>
      <c r="D524" s="49" t="s">
        <v>1190</v>
      </c>
      <c r="E524" s="23"/>
      <c r="F524" s="23"/>
      <c r="G524" s="23"/>
      <c r="H524" s="23"/>
      <c r="I524" s="23"/>
      <c r="J524" s="23"/>
      <c r="K524" s="23"/>
      <c r="L524" s="23"/>
      <c r="M524" s="23"/>
      <c r="N524" s="23"/>
      <c r="O524" s="23">
        <v>1</v>
      </c>
      <c r="P524" s="23"/>
      <c r="Q524" s="23"/>
      <c r="R524" s="23"/>
      <c r="S524" s="23"/>
      <c r="T524" s="23"/>
      <c r="U524" s="23"/>
      <c r="V524" s="23"/>
      <c r="W524" s="23"/>
      <c r="X524" s="23"/>
      <c r="Y524" s="24"/>
    </row>
    <row r="525" spans="2:25" x14ac:dyDescent="0.35">
      <c r="B525" s="47" t="s">
        <v>1191</v>
      </c>
      <c r="C525" s="54" t="s">
        <v>2240</v>
      </c>
      <c r="D525" s="49" t="s">
        <v>1192</v>
      </c>
      <c r="E525" s="23"/>
      <c r="F525" s="23"/>
      <c r="G525" s="23"/>
      <c r="H525" s="23"/>
      <c r="I525" s="23"/>
      <c r="J525" s="23"/>
      <c r="K525" s="23"/>
      <c r="L525" s="23"/>
      <c r="M525" s="23"/>
      <c r="N525" s="23"/>
      <c r="O525" s="23">
        <v>1</v>
      </c>
      <c r="P525" s="23"/>
      <c r="Q525" s="23"/>
      <c r="R525" s="23"/>
      <c r="S525" s="23"/>
      <c r="T525" s="23"/>
      <c r="U525" s="23"/>
      <c r="V525" s="23"/>
      <c r="W525" s="23"/>
      <c r="X525" s="23"/>
      <c r="Y525" s="24"/>
    </row>
    <row r="526" spans="2:25" x14ac:dyDescent="0.35">
      <c r="B526" s="47" t="s">
        <v>1193</v>
      </c>
      <c r="C526" s="54" t="s">
        <v>2240</v>
      </c>
      <c r="D526" s="49" t="s">
        <v>1194</v>
      </c>
      <c r="E526" s="23"/>
      <c r="F526" s="23"/>
      <c r="G526" s="23">
        <v>2</v>
      </c>
      <c r="H526" s="23"/>
      <c r="I526" s="23"/>
      <c r="J526" s="23"/>
      <c r="K526" s="23"/>
      <c r="L526" s="23"/>
      <c r="M526" s="23">
        <v>1</v>
      </c>
      <c r="N526" s="23"/>
      <c r="O526" s="23"/>
      <c r="P526" s="23"/>
      <c r="Q526" s="23"/>
      <c r="R526" s="23"/>
      <c r="S526" s="23"/>
      <c r="T526" s="23"/>
      <c r="U526" s="23"/>
      <c r="V526" s="23"/>
      <c r="W526" s="23"/>
      <c r="X526" s="23"/>
      <c r="Y526" s="24"/>
    </row>
    <row r="527" spans="2:25" x14ac:dyDescent="0.35">
      <c r="B527" s="47" t="s">
        <v>1195</v>
      </c>
      <c r="C527" s="54" t="s">
        <v>2240</v>
      </c>
      <c r="D527" s="49" t="s">
        <v>1196</v>
      </c>
      <c r="E527" s="23"/>
      <c r="F527" s="23"/>
      <c r="G527" s="23"/>
      <c r="H527" s="23"/>
      <c r="I527" s="23"/>
      <c r="J527" s="23"/>
      <c r="K527" s="23"/>
      <c r="L527" s="23"/>
      <c r="M527" s="23"/>
      <c r="N527" s="23"/>
      <c r="O527" s="23">
        <v>1</v>
      </c>
      <c r="P527" s="23"/>
      <c r="Q527" s="23"/>
      <c r="R527" s="23"/>
      <c r="S527" s="23"/>
      <c r="T527" s="23"/>
      <c r="U527" s="23"/>
      <c r="V527" s="23"/>
      <c r="W527" s="23"/>
      <c r="X527" s="23"/>
      <c r="Y527" s="24"/>
    </row>
    <row r="528" spans="2:25" x14ac:dyDescent="0.35">
      <c r="B528" s="47" t="s">
        <v>1198</v>
      </c>
      <c r="C528" s="54" t="s">
        <v>2240</v>
      </c>
      <c r="D528" s="49" t="s">
        <v>1199</v>
      </c>
      <c r="E528" s="23"/>
      <c r="F528" s="23"/>
      <c r="G528" s="23"/>
      <c r="H528" s="23"/>
      <c r="I528" s="23"/>
      <c r="J528" s="23"/>
      <c r="K528" s="23"/>
      <c r="L528" s="23"/>
      <c r="M528" s="23">
        <v>4</v>
      </c>
      <c r="N528" s="23">
        <v>1</v>
      </c>
      <c r="O528" s="23"/>
      <c r="P528" s="23"/>
      <c r="Q528" s="23"/>
      <c r="R528" s="23"/>
      <c r="S528" s="23"/>
      <c r="T528" s="23"/>
      <c r="U528" s="23"/>
      <c r="V528" s="23"/>
      <c r="W528" s="23"/>
      <c r="X528" s="23"/>
      <c r="Y528" s="24"/>
    </row>
    <row r="529" spans="2:25" x14ac:dyDescent="0.35">
      <c r="B529" s="47" t="s">
        <v>1200</v>
      </c>
      <c r="C529" s="54" t="s">
        <v>2240</v>
      </c>
      <c r="D529" s="49" t="s">
        <v>1201</v>
      </c>
      <c r="E529" s="23"/>
      <c r="F529" s="23"/>
      <c r="G529" s="23">
        <v>3</v>
      </c>
      <c r="H529" s="23"/>
      <c r="I529" s="23"/>
      <c r="J529" s="23"/>
      <c r="K529" s="23"/>
      <c r="L529" s="23"/>
      <c r="M529" s="23">
        <v>3</v>
      </c>
      <c r="N529" s="23">
        <v>4</v>
      </c>
      <c r="O529" s="23"/>
      <c r="P529" s="23">
        <v>1</v>
      </c>
      <c r="Q529" s="23"/>
      <c r="R529" s="23"/>
      <c r="S529" s="23"/>
      <c r="T529" s="23"/>
      <c r="U529" s="23"/>
      <c r="V529" s="23">
        <v>5</v>
      </c>
      <c r="W529" s="23"/>
      <c r="X529" s="23"/>
      <c r="Y529" s="24"/>
    </row>
    <row r="530" spans="2:25" x14ac:dyDescent="0.35">
      <c r="B530" s="47" t="s">
        <v>2456</v>
      </c>
      <c r="C530" s="54" t="s">
        <v>2240</v>
      </c>
      <c r="D530" s="49" t="s">
        <v>2437</v>
      </c>
      <c r="E530" s="23"/>
      <c r="F530" s="23"/>
      <c r="G530" s="23">
        <v>1</v>
      </c>
      <c r="H530" s="23"/>
      <c r="I530" s="23">
        <v>2</v>
      </c>
      <c r="J530" s="23"/>
      <c r="K530" s="23"/>
      <c r="L530" s="23"/>
      <c r="M530" s="23"/>
      <c r="N530" s="23"/>
      <c r="O530" s="23"/>
      <c r="P530" s="23"/>
      <c r="Q530" s="23">
        <v>3</v>
      </c>
      <c r="R530" s="23"/>
      <c r="S530" s="23"/>
      <c r="T530" s="23"/>
      <c r="U530" s="23"/>
      <c r="V530" s="23">
        <v>1</v>
      </c>
      <c r="W530" s="23"/>
      <c r="X530" s="23"/>
      <c r="Y530" s="24"/>
    </row>
    <row r="531" spans="2:25" x14ac:dyDescent="0.35">
      <c r="B531" s="47" t="s">
        <v>1203</v>
      </c>
      <c r="C531" s="54" t="s">
        <v>2240</v>
      </c>
      <c r="D531" s="49" t="s">
        <v>1204</v>
      </c>
      <c r="E531" s="23"/>
      <c r="F531" s="23"/>
      <c r="G531" s="23"/>
      <c r="H531" s="23"/>
      <c r="I531" s="23"/>
      <c r="J531" s="23"/>
      <c r="K531" s="23"/>
      <c r="L531" s="23"/>
      <c r="M531" s="23">
        <v>2</v>
      </c>
      <c r="N531" s="23">
        <v>1</v>
      </c>
      <c r="O531" s="23"/>
      <c r="P531" s="23"/>
      <c r="Q531" s="23">
        <v>1</v>
      </c>
      <c r="R531" s="23"/>
      <c r="S531" s="23"/>
      <c r="T531" s="23"/>
      <c r="U531" s="23"/>
      <c r="V531" s="23"/>
      <c r="W531" s="23"/>
      <c r="X531" s="23"/>
      <c r="Y531" s="24"/>
    </row>
    <row r="532" spans="2:25" x14ac:dyDescent="0.35">
      <c r="B532" s="47" t="s">
        <v>2380</v>
      </c>
      <c r="C532" s="54" t="s">
        <v>2240</v>
      </c>
      <c r="D532" s="49" t="s">
        <v>2379</v>
      </c>
      <c r="E532" s="23"/>
      <c r="F532" s="23"/>
      <c r="G532" s="23"/>
      <c r="H532" s="23"/>
      <c r="I532" s="23"/>
      <c r="J532" s="23"/>
      <c r="K532" s="23"/>
      <c r="L532" s="23"/>
      <c r="M532" s="23"/>
      <c r="N532" s="23"/>
      <c r="O532" s="23">
        <v>1</v>
      </c>
      <c r="P532" s="23"/>
      <c r="Q532" s="23"/>
      <c r="R532" s="23"/>
      <c r="S532" s="23"/>
      <c r="T532" s="23"/>
      <c r="U532" s="23"/>
      <c r="V532" s="23"/>
      <c r="W532" s="23"/>
      <c r="X532" s="23"/>
      <c r="Y532" s="24"/>
    </row>
    <row r="533" spans="2:25" x14ac:dyDescent="0.35">
      <c r="B533" s="47" t="s">
        <v>1206</v>
      </c>
      <c r="C533" s="54" t="s">
        <v>2240</v>
      </c>
      <c r="D533" s="49" t="s">
        <v>1207</v>
      </c>
      <c r="E533" s="23"/>
      <c r="F533" s="23"/>
      <c r="G533" s="23">
        <v>2</v>
      </c>
      <c r="H533" s="23">
        <v>1</v>
      </c>
      <c r="I533" s="23"/>
      <c r="J533" s="23"/>
      <c r="K533" s="23"/>
      <c r="L533" s="23"/>
      <c r="M533" s="23">
        <v>1</v>
      </c>
      <c r="N533" s="23"/>
      <c r="O533" s="23"/>
      <c r="P533" s="23"/>
      <c r="Q533" s="23"/>
      <c r="R533" s="23"/>
      <c r="S533" s="23"/>
      <c r="T533" s="23"/>
      <c r="U533" s="23"/>
      <c r="V533" s="23">
        <v>2</v>
      </c>
      <c r="W533" s="23"/>
      <c r="X533" s="23"/>
      <c r="Y533" s="24"/>
    </row>
    <row r="534" spans="2:25" x14ac:dyDescent="0.35">
      <c r="B534" s="47" t="s">
        <v>1208</v>
      </c>
      <c r="C534" s="54" t="s">
        <v>2240</v>
      </c>
      <c r="D534" s="49" t="s">
        <v>1209</v>
      </c>
      <c r="E534" s="23"/>
      <c r="F534" s="23">
        <v>1</v>
      </c>
      <c r="G534" s="23">
        <v>4</v>
      </c>
      <c r="H534" s="23"/>
      <c r="I534" s="23">
        <v>1</v>
      </c>
      <c r="J534" s="23"/>
      <c r="K534" s="23"/>
      <c r="L534" s="23"/>
      <c r="M534" s="23">
        <v>1</v>
      </c>
      <c r="N534" s="23">
        <v>1</v>
      </c>
      <c r="O534" s="23"/>
      <c r="P534" s="23"/>
      <c r="Q534" s="23">
        <v>1</v>
      </c>
      <c r="R534" s="23"/>
      <c r="S534" s="23"/>
      <c r="T534" s="23"/>
      <c r="U534" s="23"/>
      <c r="V534" s="23"/>
      <c r="W534" s="23"/>
      <c r="X534" s="23"/>
      <c r="Y534" s="24"/>
    </row>
    <row r="535" spans="2:25" x14ac:dyDescent="0.35">
      <c r="B535" s="47" t="s">
        <v>2280</v>
      </c>
      <c r="C535" s="54" t="s">
        <v>2240</v>
      </c>
      <c r="D535" s="49" t="s">
        <v>2294</v>
      </c>
      <c r="E535" s="23"/>
      <c r="F535" s="23"/>
      <c r="G535" s="23"/>
      <c r="H535" s="23"/>
      <c r="I535" s="23"/>
      <c r="J535" s="23"/>
      <c r="K535" s="23"/>
      <c r="L535" s="23"/>
      <c r="M535" s="23"/>
      <c r="N535" s="23"/>
      <c r="O535" s="23">
        <v>1</v>
      </c>
      <c r="P535" s="23"/>
      <c r="Q535" s="23"/>
      <c r="R535" s="23"/>
      <c r="S535" s="23"/>
      <c r="T535" s="23"/>
      <c r="U535" s="23"/>
      <c r="V535" s="23"/>
      <c r="W535" s="23"/>
      <c r="X535" s="23"/>
      <c r="Y535" s="24"/>
    </row>
    <row r="536" spans="2:25" x14ac:dyDescent="0.35">
      <c r="B536" s="47" t="s">
        <v>1211</v>
      </c>
      <c r="C536" s="54" t="s">
        <v>2240</v>
      </c>
      <c r="D536" s="49" t="s">
        <v>2491</v>
      </c>
      <c r="E536" s="23"/>
      <c r="F536" s="23"/>
      <c r="G536" s="23">
        <v>11</v>
      </c>
      <c r="H536" s="23">
        <v>1</v>
      </c>
      <c r="I536" s="23"/>
      <c r="J536" s="23"/>
      <c r="K536" s="23"/>
      <c r="L536" s="23"/>
      <c r="M536" s="23">
        <v>9</v>
      </c>
      <c r="N536" s="23"/>
      <c r="O536" s="23"/>
      <c r="P536" s="23">
        <v>1</v>
      </c>
      <c r="Q536" s="23"/>
      <c r="R536" s="23"/>
      <c r="S536" s="23"/>
      <c r="T536" s="23"/>
      <c r="U536" s="23">
        <v>4</v>
      </c>
      <c r="V536" s="23"/>
      <c r="W536" s="23"/>
      <c r="X536" s="23"/>
      <c r="Y536" s="24"/>
    </row>
    <row r="537" spans="2:25" x14ac:dyDescent="0.35">
      <c r="B537" s="47" t="s">
        <v>1213</v>
      </c>
      <c r="C537" s="54" t="s">
        <v>2240</v>
      </c>
      <c r="D537" s="49" t="s">
        <v>1214</v>
      </c>
      <c r="E537" s="23"/>
      <c r="F537" s="23"/>
      <c r="G537" s="23"/>
      <c r="H537" s="23"/>
      <c r="I537" s="23"/>
      <c r="J537" s="23"/>
      <c r="K537" s="23"/>
      <c r="L537" s="23"/>
      <c r="M537" s="23"/>
      <c r="N537" s="23"/>
      <c r="O537" s="23">
        <v>1</v>
      </c>
      <c r="P537" s="23"/>
      <c r="Q537" s="23"/>
      <c r="R537" s="23"/>
      <c r="S537" s="23"/>
      <c r="T537" s="23"/>
      <c r="U537" s="23"/>
      <c r="V537" s="23"/>
      <c r="W537" s="23"/>
      <c r="X537" s="23"/>
      <c r="Y537" s="24"/>
    </row>
    <row r="538" spans="2:25" x14ac:dyDescent="0.35">
      <c r="B538" s="47" t="s">
        <v>1215</v>
      </c>
      <c r="C538" s="54" t="s">
        <v>2240</v>
      </c>
      <c r="D538" s="49" t="s">
        <v>1216</v>
      </c>
      <c r="E538" s="23"/>
      <c r="F538" s="23"/>
      <c r="G538" s="23">
        <v>2</v>
      </c>
      <c r="H538" s="23"/>
      <c r="I538" s="23"/>
      <c r="J538" s="23"/>
      <c r="K538" s="23"/>
      <c r="L538" s="23"/>
      <c r="M538" s="23"/>
      <c r="N538" s="23">
        <v>2</v>
      </c>
      <c r="O538" s="23"/>
      <c r="P538" s="23"/>
      <c r="Q538" s="23"/>
      <c r="R538" s="23"/>
      <c r="S538" s="23"/>
      <c r="T538" s="23"/>
      <c r="U538" s="23"/>
      <c r="V538" s="23">
        <v>1</v>
      </c>
      <c r="W538" s="23"/>
      <c r="X538" s="23"/>
      <c r="Y538" s="24"/>
    </row>
    <row r="539" spans="2:25" x14ac:dyDescent="0.35">
      <c r="B539" s="60" t="s">
        <v>1217</v>
      </c>
      <c r="C539" s="54" t="s">
        <v>2240</v>
      </c>
      <c r="D539" s="49" t="s">
        <v>1218</v>
      </c>
      <c r="E539" s="23"/>
      <c r="F539" s="23"/>
      <c r="G539" s="23"/>
      <c r="H539" s="23"/>
      <c r="I539" s="23"/>
      <c r="J539" s="23"/>
      <c r="K539" s="23"/>
      <c r="L539" s="23"/>
      <c r="M539" s="23"/>
      <c r="N539" s="23"/>
      <c r="O539" s="23">
        <v>1</v>
      </c>
      <c r="P539" s="23"/>
      <c r="Q539" s="23"/>
      <c r="R539" s="23"/>
      <c r="S539" s="23"/>
      <c r="T539" s="23"/>
      <c r="U539" s="23"/>
      <c r="V539" s="23"/>
      <c r="W539" s="23"/>
      <c r="X539" s="23"/>
      <c r="Y539" s="24"/>
    </row>
    <row r="540" spans="2:25" x14ac:dyDescent="0.35">
      <c r="B540" s="75" t="s">
        <v>2539</v>
      </c>
      <c r="C540" s="53" t="s">
        <v>2240</v>
      </c>
      <c r="D540" s="49" t="s">
        <v>2542</v>
      </c>
      <c r="E540" s="20"/>
      <c r="F540" s="20"/>
      <c r="G540" s="20"/>
      <c r="H540" s="20"/>
      <c r="I540" s="20"/>
      <c r="J540" s="20"/>
      <c r="K540" s="20"/>
      <c r="L540" s="20"/>
      <c r="M540" s="20"/>
      <c r="N540" s="20"/>
      <c r="O540" s="20">
        <v>1</v>
      </c>
      <c r="P540" s="20"/>
      <c r="Q540" s="20"/>
      <c r="R540" s="20"/>
      <c r="S540" s="20"/>
      <c r="T540" s="20"/>
      <c r="U540" s="20"/>
      <c r="V540" s="20"/>
      <c r="W540" s="20"/>
      <c r="X540" s="20"/>
      <c r="Y540" s="21"/>
    </row>
    <row r="541" spans="2:25" x14ac:dyDescent="0.35">
      <c r="B541" s="47" t="s">
        <v>1219</v>
      </c>
      <c r="C541" s="52" t="s">
        <v>2240</v>
      </c>
      <c r="D541" s="49" t="s">
        <v>1220</v>
      </c>
      <c r="E541" s="16"/>
      <c r="F541" s="16"/>
      <c r="G541" s="16"/>
      <c r="H541" s="16"/>
      <c r="I541" s="16"/>
      <c r="J541" s="16"/>
      <c r="K541" s="16"/>
      <c r="L541" s="16"/>
      <c r="M541" s="16"/>
      <c r="N541" s="16"/>
      <c r="O541" s="16">
        <v>1</v>
      </c>
      <c r="P541" s="16"/>
      <c r="Q541" s="16"/>
      <c r="R541" s="16"/>
      <c r="S541" s="16"/>
      <c r="T541" s="16"/>
      <c r="U541" s="16"/>
      <c r="V541" s="16"/>
      <c r="W541" s="16"/>
      <c r="X541" s="16"/>
      <c r="Y541" s="17"/>
    </row>
    <row r="542" spans="2:25" x14ac:dyDescent="0.35">
      <c r="B542" s="47" t="s">
        <v>1221</v>
      </c>
      <c r="C542" s="53" t="s">
        <v>2240</v>
      </c>
      <c r="D542" s="49" t="s">
        <v>2490</v>
      </c>
      <c r="E542" s="20"/>
      <c r="F542" s="20"/>
      <c r="G542" s="20"/>
      <c r="H542" s="20"/>
      <c r="I542" s="20"/>
      <c r="J542" s="20"/>
      <c r="K542" s="20"/>
      <c r="L542" s="20"/>
      <c r="M542" s="20"/>
      <c r="N542" s="20"/>
      <c r="O542" s="20">
        <v>1</v>
      </c>
      <c r="P542" s="20"/>
      <c r="Q542" s="20"/>
      <c r="R542" s="20"/>
      <c r="S542" s="20"/>
      <c r="T542" s="20"/>
      <c r="U542" s="20"/>
      <c r="V542" s="20"/>
      <c r="W542" s="20"/>
      <c r="X542" s="20"/>
      <c r="Y542" s="21"/>
    </row>
    <row r="543" spans="2:25" x14ac:dyDescent="0.35">
      <c r="B543" s="47" t="s">
        <v>1223</v>
      </c>
      <c r="C543" s="53" t="s">
        <v>2240</v>
      </c>
      <c r="D543" s="49" t="s">
        <v>1224</v>
      </c>
      <c r="E543" s="20"/>
      <c r="F543" s="20"/>
      <c r="G543" s="20"/>
      <c r="H543" s="20"/>
      <c r="I543" s="20"/>
      <c r="J543" s="20"/>
      <c r="K543" s="20"/>
      <c r="L543" s="20"/>
      <c r="M543" s="20"/>
      <c r="N543" s="20"/>
      <c r="O543" s="20">
        <v>1</v>
      </c>
      <c r="P543" s="20"/>
      <c r="Q543" s="20"/>
      <c r="R543" s="20"/>
      <c r="S543" s="20"/>
      <c r="T543" s="20"/>
      <c r="U543" s="20"/>
      <c r="V543" s="20"/>
      <c r="W543" s="20"/>
      <c r="X543" s="20"/>
      <c r="Y543" s="21"/>
    </row>
    <row r="544" spans="2:25" x14ac:dyDescent="0.35">
      <c r="B544" s="47" t="s">
        <v>1225</v>
      </c>
      <c r="C544" s="53" t="s">
        <v>2240</v>
      </c>
      <c r="D544" s="49" t="s">
        <v>1226</v>
      </c>
      <c r="E544" s="20"/>
      <c r="F544" s="20"/>
      <c r="G544" s="20">
        <v>5</v>
      </c>
      <c r="H544" s="20"/>
      <c r="I544" s="20"/>
      <c r="J544" s="20"/>
      <c r="K544" s="20"/>
      <c r="L544" s="20"/>
      <c r="M544" s="20">
        <v>7</v>
      </c>
      <c r="N544" s="20"/>
      <c r="O544" s="20"/>
      <c r="P544" s="20"/>
      <c r="Q544" s="20"/>
      <c r="R544" s="20"/>
      <c r="S544" s="20"/>
      <c r="T544" s="20"/>
      <c r="U544" s="20"/>
      <c r="V544" s="20">
        <v>2</v>
      </c>
      <c r="W544" s="20"/>
      <c r="X544" s="20"/>
      <c r="Y544" s="21"/>
    </row>
    <row r="545" spans="2:25" x14ac:dyDescent="0.35">
      <c r="B545" s="47" t="s">
        <v>1227</v>
      </c>
      <c r="C545" s="53" t="s">
        <v>2240</v>
      </c>
      <c r="D545" s="49" t="s">
        <v>1228</v>
      </c>
      <c r="E545" s="20"/>
      <c r="F545" s="20"/>
      <c r="G545" s="20"/>
      <c r="H545" s="20"/>
      <c r="I545" s="20"/>
      <c r="J545" s="20"/>
      <c r="K545" s="20"/>
      <c r="L545" s="20"/>
      <c r="M545" s="20">
        <v>2</v>
      </c>
      <c r="N545" s="20"/>
      <c r="O545" s="20"/>
      <c r="P545" s="20"/>
      <c r="Q545" s="20"/>
      <c r="R545" s="20"/>
      <c r="S545" s="20"/>
      <c r="T545" s="20"/>
      <c r="U545" s="20"/>
      <c r="V545" s="20"/>
      <c r="W545" s="20"/>
      <c r="X545" s="20"/>
      <c r="Y545" s="21"/>
    </row>
    <row r="546" spans="2:25" x14ac:dyDescent="0.35">
      <c r="B546" s="47" t="s">
        <v>1229</v>
      </c>
      <c r="C546" s="53" t="s">
        <v>2240</v>
      </c>
      <c r="D546" s="49" t="s">
        <v>1230</v>
      </c>
      <c r="E546" s="20"/>
      <c r="F546" s="20"/>
      <c r="G546" s="20"/>
      <c r="H546" s="20"/>
      <c r="I546" s="20"/>
      <c r="J546" s="20"/>
      <c r="K546" s="20"/>
      <c r="L546" s="20"/>
      <c r="M546" s="20"/>
      <c r="N546" s="20"/>
      <c r="O546" s="20">
        <v>1</v>
      </c>
      <c r="P546" s="20"/>
      <c r="Q546" s="20"/>
      <c r="R546" s="20"/>
      <c r="S546" s="20"/>
      <c r="T546" s="20"/>
      <c r="U546" s="20"/>
      <c r="V546" s="20"/>
      <c r="W546" s="20"/>
      <c r="X546" s="20"/>
      <c r="Y546" s="21"/>
    </row>
    <row r="547" spans="2:25" x14ac:dyDescent="0.35">
      <c r="B547" s="47" t="s">
        <v>1232</v>
      </c>
      <c r="C547" s="53" t="s">
        <v>2240</v>
      </c>
      <c r="D547" s="49" t="s">
        <v>1233</v>
      </c>
      <c r="E547" s="20"/>
      <c r="F547" s="20"/>
      <c r="G547" s="20"/>
      <c r="H547" s="20"/>
      <c r="I547" s="20"/>
      <c r="J547" s="20"/>
      <c r="K547" s="20"/>
      <c r="L547" s="20"/>
      <c r="M547" s="20"/>
      <c r="N547" s="20"/>
      <c r="O547" s="20">
        <v>1</v>
      </c>
      <c r="P547" s="20"/>
      <c r="Q547" s="20"/>
      <c r="R547" s="20"/>
      <c r="S547" s="20"/>
      <c r="T547" s="20"/>
      <c r="U547" s="20"/>
      <c r="V547" s="20"/>
      <c r="W547" s="20"/>
      <c r="X547" s="20"/>
      <c r="Y547" s="21"/>
    </row>
    <row r="548" spans="2:25" x14ac:dyDescent="0.35">
      <c r="B548" s="47" t="s">
        <v>1235</v>
      </c>
      <c r="C548" s="53" t="s">
        <v>2240</v>
      </c>
      <c r="D548" s="49" t="s">
        <v>1236</v>
      </c>
      <c r="E548" s="20"/>
      <c r="F548" s="20"/>
      <c r="G548" s="20">
        <v>1</v>
      </c>
      <c r="H548" s="20"/>
      <c r="I548" s="20"/>
      <c r="J548" s="20"/>
      <c r="K548" s="20"/>
      <c r="L548" s="20"/>
      <c r="M548" s="20">
        <v>5</v>
      </c>
      <c r="N548" s="20">
        <v>1</v>
      </c>
      <c r="O548" s="20"/>
      <c r="P548" s="20"/>
      <c r="Q548" s="20"/>
      <c r="R548" s="20"/>
      <c r="S548" s="20"/>
      <c r="T548" s="20"/>
      <c r="U548" s="20"/>
      <c r="V548" s="20"/>
      <c r="W548" s="20">
        <v>1</v>
      </c>
      <c r="X548" s="20"/>
      <c r="Y548" s="21"/>
    </row>
    <row r="549" spans="2:25" x14ac:dyDescent="0.35">
      <c r="B549" s="47" t="s">
        <v>1237</v>
      </c>
      <c r="C549" s="53" t="s">
        <v>2240</v>
      </c>
      <c r="D549" s="49" t="s">
        <v>1238</v>
      </c>
      <c r="E549" s="20"/>
      <c r="F549" s="20"/>
      <c r="G549" s="20"/>
      <c r="H549" s="20"/>
      <c r="I549" s="20"/>
      <c r="J549" s="20"/>
      <c r="K549" s="20"/>
      <c r="L549" s="20"/>
      <c r="M549" s="20"/>
      <c r="N549" s="20"/>
      <c r="O549" s="20">
        <v>1</v>
      </c>
      <c r="P549" s="20"/>
      <c r="Q549" s="20"/>
      <c r="R549" s="20"/>
      <c r="S549" s="20"/>
      <c r="T549" s="20"/>
      <c r="U549" s="20"/>
      <c r="V549" s="20"/>
      <c r="W549" s="20"/>
      <c r="X549" s="20"/>
      <c r="Y549" s="21"/>
    </row>
    <row r="550" spans="2:25" x14ac:dyDescent="0.35">
      <c r="B550" s="47" t="s">
        <v>2392</v>
      </c>
      <c r="C550" s="53" t="s">
        <v>2240</v>
      </c>
      <c r="D550" s="49" t="s">
        <v>2393</v>
      </c>
      <c r="E550" s="20"/>
      <c r="F550" s="20"/>
      <c r="G550" s="20"/>
      <c r="H550" s="20"/>
      <c r="I550" s="20"/>
      <c r="J550" s="20"/>
      <c r="K550" s="20"/>
      <c r="L550" s="20"/>
      <c r="M550" s="20"/>
      <c r="N550" s="20"/>
      <c r="O550" s="20">
        <v>1</v>
      </c>
      <c r="P550" s="20"/>
      <c r="Q550" s="20"/>
      <c r="R550" s="20"/>
      <c r="S550" s="20"/>
      <c r="T550" s="20"/>
      <c r="U550" s="20"/>
      <c r="V550" s="20"/>
      <c r="W550" s="20"/>
      <c r="X550" s="20"/>
      <c r="Y550" s="21"/>
    </row>
    <row r="551" spans="2:25" x14ac:dyDescent="0.35">
      <c r="B551" s="47" t="s">
        <v>1239</v>
      </c>
      <c r="C551" s="53" t="s">
        <v>2240</v>
      </c>
      <c r="D551" s="49" t="s">
        <v>1240</v>
      </c>
      <c r="E551" s="20">
        <v>1</v>
      </c>
      <c r="F551" s="20"/>
      <c r="G551" s="20">
        <v>3</v>
      </c>
      <c r="H551" s="20"/>
      <c r="I551" s="20"/>
      <c r="J551" s="20">
        <v>3</v>
      </c>
      <c r="K551" s="20"/>
      <c r="L551" s="20"/>
      <c r="M551" s="20">
        <v>12</v>
      </c>
      <c r="N551" s="20"/>
      <c r="O551" s="20"/>
      <c r="P551" s="20">
        <v>3</v>
      </c>
      <c r="Q551" s="20"/>
      <c r="R551" s="20"/>
      <c r="S551" s="20"/>
      <c r="T551" s="20"/>
      <c r="U551" s="20">
        <v>1</v>
      </c>
      <c r="V551" s="20">
        <v>3</v>
      </c>
      <c r="W551" s="20"/>
      <c r="X551" s="20"/>
      <c r="Y551" s="21"/>
    </row>
    <row r="552" spans="2:25" x14ac:dyDescent="0.35">
      <c r="B552" s="47" t="s">
        <v>2315</v>
      </c>
      <c r="C552" s="53" t="s">
        <v>2240</v>
      </c>
      <c r="D552" s="49" t="s">
        <v>2341</v>
      </c>
      <c r="E552" s="20"/>
      <c r="F552" s="20"/>
      <c r="G552" s="20">
        <v>4</v>
      </c>
      <c r="H552" s="20"/>
      <c r="I552" s="20"/>
      <c r="J552" s="20"/>
      <c r="K552" s="20"/>
      <c r="L552" s="20"/>
      <c r="M552" s="20">
        <v>3</v>
      </c>
      <c r="N552" s="20">
        <v>2</v>
      </c>
      <c r="O552" s="20"/>
      <c r="P552" s="20"/>
      <c r="Q552" s="20"/>
      <c r="R552" s="20"/>
      <c r="S552" s="20"/>
      <c r="T552" s="20"/>
      <c r="U552" s="20"/>
      <c r="V552" s="20"/>
      <c r="W552" s="20"/>
      <c r="X552" s="20">
        <v>1</v>
      </c>
      <c r="Y552" s="21"/>
    </row>
    <row r="553" spans="2:25" x14ac:dyDescent="0.35">
      <c r="B553" s="47" t="s">
        <v>1241</v>
      </c>
      <c r="C553" s="53" t="s">
        <v>2240</v>
      </c>
      <c r="D553" s="49" t="s">
        <v>1242</v>
      </c>
      <c r="E553" s="20"/>
      <c r="F553" s="20"/>
      <c r="G553" s="20"/>
      <c r="H553" s="20"/>
      <c r="I553" s="20"/>
      <c r="J553" s="20"/>
      <c r="K553" s="20"/>
      <c r="L553" s="20"/>
      <c r="M553" s="20"/>
      <c r="N553" s="20"/>
      <c r="O553" s="20">
        <v>1</v>
      </c>
      <c r="P553" s="20"/>
      <c r="Q553" s="20"/>
      <c r="R553" s="20"/>
      <c r="S553" s="20"/>
      <c r="T553" s="20"/>
      <c r="U553" s="20"/>
      <c r="V553" s="20"/>
      <c r="W553" s="20"/>
      <c r="X553" s="20"/>
      <c r="Y553" s="21"/>
    </row>
    <row r="554" spans="2:25" x14ac:dyDescent="0.35">
      <c r="B554" s="47" t="s">
        <v>1243</v>
      </c>
      <c r="C554" s="53" t="s">
        <v>2240</v>
      </c>
      <c r="D554" s="49" t="s">
        <v>1244</v>
      </c>
      <c r="E554" s="20"/>
      <c r="F554" s="20"/>
      <c r="G554" s="20"/>
      <c r="H554" s="20"/>
      <c r="I554" s="20"/>
      <c r="J554" s="20">
        <v>1</v>
      </c>
      <c r="K554" s="20"/>
      <c r="L554" s="20"/>
      <c r="M554" s="20">
        <v>2</v>
      </c>
      <c r="N554" s="20"/>
      <c r="O554" s="20"/>
      <c r="P554" s="20"/>
      <c r="Q554" s="20"/>
      <c r="R554" s="20"/>
      <c r="S554" s="20"/>
      <c r="T554" s="20"/>
      <c r="U554" s="20"/>
      <c r="V554" s="20">
        <v>1</v>
      </c>
      <c r="W554" s="20"/>
      <c r="X554" s="20"/>
      <c r="Y554" s="21"/>
    </row>
    <row r="555" spans="2:25" x14ac:dyDescent="0.35">
      <c r="B555" s="47" t="s">
        <v>1245</v>
      </c>
      <c r="C555" s="53" t="s">
        <v>2240</v>
      </c>
      <c r="D555" s="49" t="s">
        <v>1246</v>
      </c>
      <c r="E555" s="20"/>
      <c r="F555" s="20"/>
      <c r="G555" s="20">
        <v>1</v>
      </c>
      <c r="H555" s="20"/>
      <c r="I555" s="20"/>
      <c r="J555" s="20"/>
      <c r="K555" s="20"/>
      <c r="L555" s="20"/>
      <c r="M555" s="20">
        <v>1</v>
      </c>
      <c r="N555" s="20"/>
      <c r="O555" s="20"/>
      <c r="P555" s="20"/>
      <c r="Q555" s="20"/>
      <c r="R555" s="20"/>
      <c r="S555" s="20"/>
      <c r="T555" s="20"/>
      <c r="U555" s="20"/>
      <c r="V555" s="20"/>
      <c r="W555" s="20"/>
      <c r="X555" s="20"/>
      <c r="Y555" s="21"/>
    </row>
    <row r="556" spans="2:25" x14ac:dyDescent="0.35">
      <c r="B556" s="47" t="s">
        <v>1247</v>
      </c>
      <c r="C556" s="53" t="s">
        <v>2240</v>
      </c>
      <c r="D556" s="49" t="s">
        <v>1248</v>
      </c>
      <c r="E556" s="20"/>
      <c r="F556" s="20"/>
      <c r="G556" s="20"/>
      <c r="H556" s="20"/>
      <c r="I556" s="20"/>
      <c r="J556" s="20"/>
      <c r="K556" s="20"/>
      <c r="L556" s="20"/>
      <c r="M556" s="20"/>
      <c r="N556" s="20"/>
      <c r="O556" s="20">
        <v>1</v>
      </c>
      <c r="P556" s="20"/>
      <c r="Q556" s="20"/>
      <c r="R556" s="20"/>
      <c r="S556" s="20"/>
      <c r="T556" s="20"/>
      <c r="U556" s="20"/>
      <c r="V556" s="20"/>
      <c r="W556" s="20"/>
      <c r="X556" s="20"/>
      <c r="Y556" s="21"/>
    </row>
    <row r="557" spans="2:25" x14ac:dyDescent="0.35">
      <c r="B557" s="47" t="s">
        <v>1249</v>
      </c>
      <c r="C557" s="53" t="s">
        <v>2240</v>
      </c>
      <c r="D557" s="49" t="s">
        <v>1250</v>
      </c>
      <c r="E557" s="20">
        <v>1</v>
      </c>
      <c r="F557" s="20"/>
      <c r="G557" s="20">
        <v>2</v>
      </c>
      <c r="H557" s="20"/>
      <c r="I557" s="20"/>
      <c r="J557" s="20">
        <v>1</v>
      </c>
      <c r="K557" s="20"/>
      <c r="L557" s="20"/>
      <c r="M557" s="20">
        <v>4</v>
      </c>
      <c r="N557" s="20"/>
      <c r="O557" s="20"/>
      <c r="P557" s="20"/>
      <c r="Q557" s="20"/>
      <c r="R557" s="20"/>
      <c r="S557" s="20"/>
      <c r="T557" s="20"/>
      <c r="U557" s="20">
        <v>1</v>
      </c>
      <c r="V557" s="20">
        <v>3</v>
      </c>
      <c r="W557" s="20"/>
      <c r="X557" s="20">
        <v>1</v>
      </c>
      <c r="Y557" s="21"/>
    </row>
    <row r="558" spans="2:25" x14ac:dyDescent="0.35">
      <c r="B558" s="47" t="s">
        <v>1252</v>
      </c>
      <c r="C558" s="53" t="s">
        <v>2240</v>
      </c>
      <c r="D558" s="49" t="s">
        <v>1253</v>
      </c>
      <c r="E558" s="20"/>
      <c r="F558" s="20"/>
      <c r="G558" s="20">
        <v>5</v>
      </c>
      <c r="H558" s="20"/>
      <c r="I558" s="20"/>
      <c r="J558" s="20">
        <v>2</v>
      </c>
      <c r="K558" s="20"/>
      <c r="L558" s="20"/>
      <c r="M558" s="20">
        <v>12</v>
      </c>
      <c r="N558" s="20">
        <v>6</v>
      </c>
      <c r="O558" s="20"/>
      <c r="P558" s="20"/>
      <c r="Q558" s="20"/>
      <c r="R558" s="20"/>
      <c r="S558" s="20"/>
      <c r="T558" s="20"/>
      <c r="U558" s="20">
        <v>3</v>
      </c>
      <c r="V558" s="20">
        <v>2</v>
      </c>
      <c r="W558" s="20">
        <v>1</v>
      </c>
      <c r="X558" s="20">
        <v>2</v>
      </c>
      <c r="Y558" s="21"/>
    </row>
    <row r="559" spans="2:25" x14ac:dyDescent="0.35">
      <c r="B559" s="47" t="s">
        <v>1254</v>
      </c>
      <c r="C559" s="53" t="s">
        <v>2240</v>
      </c>
      <c r="D559" s="49" t="s">
        <v>1255</v>
      </c>
      <c r="E559" s="20"/>
      <c r="F559" s="20"/>
      <c r="G559" s="20"/>
      <c r="H559" s="20"/>
      <c r="I559" s="20"/>
      <c r="J559" s="20"/>
      <c r="K559" s="20"/>
      <c r="L559" s="20"/>
      <c r="M559" s="20"/>
      <c r="N559" s="20"/>
      <c r="O559" s="20">
        <v>1</v>
      </c>
      <c r="P559" s="20"/>
      <c r="Q559" s="20"/>
      <c r="R559" s="20"/>
      <c r="S559" s="20"/>
      <c r="T559" s="20"/>
      <c r="U559" s="20"/>
      <c r="V559" s="20"/>
      <c r="W559" s="20"/>
      <c r="X559" s="20"/>
      <c r="Y559" s="21"/>
    </row>
    <row r="560" spans="2:25" x14ac:dyDescent="0.35">
      <c r="B560" s="47" t="s">
        <v>1256</v>
      </c>
      <c r="C560" s="53" t="s">
        <v>2240</v>
      </c>
      <c r="D560" s="49" t="s">
        <v>1257</v>
      </c>
      <c r="E560" s="20"/>
      <c r="F560" s="20"/>
      <c r="G560" s="20">
        <v>4</v>
      </c>
      <c r="H560" s="20"/>
      <c r="I560" s="20"/>
      <c r="J560" s="20">
        <v>1</v>
      </c>
      <c r="K560" s="20"/>
      <c r="L560" s="20"/>
      <c r="M560" s="20">
        <v>1</v>
      </c>
      <c r="N560" s="20">
        <v>1</v>
      </c>
      <c r="O560" s="20"/>
      <c r="P560" s="20"/>
      <c r="Q560" s="20"/>
      <c r="R560" s="20"/>
      <c r="S560" s="20"/>
      <c r="T560" s="20"/>
      <c r="U560" s="20"/>
      <c r="V560" s="20"/>
      <c r="W560" s="20">
        <v>1</v>
      </c>
      <c r="X560" s="20"/>
      <c r="Y560" s="21"/>
    </row>
    <row r="561" spans="2:25" x14ac:dyDescent="0.35">
      <c r="B561" s="47" t="s">
        <v>1258</v>
      </c>
      <c r="C561" s="53" t="s">
        <v>2240</v>
      </c>
      <c r="D561" s="49" t="s">
        <v>1259</v>
      </c>
      <c r="E561" s="20"/>
      <c r="F561" s="20"/>
      <c r="G561" s="20"/>
      <c r="H561" s="20"/>
      <c r="I561" s="20"/>
      <c r="J561" s="20"/>
      <c r="K561" s="20"/>
      <c r="L561" s="20"/>
      <c r="M561" s="20"/>
      <c r="N561" s="20"/>
      <c r="O561" s="20">
        <v>1</v>
      </c>
      <c r="P561" s="20"/>
      <c r="Q561" s="20"/>
      <c r="R561" s="20"/>
      <c r="S561" s="20"/>
      <c r="T561" s="20"/>
      <c r="U561" s="20"/>
      <c r="V561" s="20"/>
      <c r="W561" s="20"/>
      <c r="X561" s="20"/>
      <c r="Y561" s="21"/>
    </row>
    <row r="562" spans="2:25" x14ac:dyDescent="0.35">
      <c r="B562" s="47" t="s">
        <v>1260</v>
      </c>
      <c r="C562" s="53" t="s">
        <v>2240</v>
      </c>
      <c r="D562" s="49" t="s">
        <v>1261</v>
      </c>
      <c r="E562" s="20"/>
      <c r="F562" s="20"/>
      <c r="G562" s="20">
        <v>2</v>
      </c>
      <c r="H562" s="20"/>
      <c r="I562" s="20"/>
      <c r="J562" s="20"/>
      <c r="K562" s="20"/>
      <c r="L562" s="20"/>
      <c r="M562" s="20">
        <v>1</v>
      </c>
      <c r="N562" s="20"/>
      <c r="O562" s="20"/>
      <c r="P562" s="20"/>
      <c r="Q562" s="20"/>
      <c r="R562" s="20"/>
      <c r="S562" s="20"/>
      <c r="T562" s="20"/>
      <c r="U562" s="20"/>
      <c r="V562" s="20"/>
      <c r="W562" s="20"/>
      <c r="X562" s="20"/>
      <c r="Y562" s="21"/>
    </row>
    <row r="563" spans="2:25" x14ac:dyDescent="0.35">
      <c r="B563" s="47" t="s">
        <v>1262</v>
      </c>
      <c r="C563" s="53" t="s">
        <v>2240</v>
      </c>
      <c r="D563" s="49" t="s">
        <v>1263</v>
      </c>
      <c r="E563" s="20"/>
      <c r="F563" s="20"/>
      <c r="G563" s="20">
        <v>1</v>
      </c>
      <c r="H563" s="20"/>
      <c r="I563" s="20"/>
      <c r="J563" s="20"/>
      <c r="K563" s="20"/>
      <c r="L563" s="20"/>
      <c r="M563" s="20">
        <v>8</v>
      </c>
      <c r="N563" s="20">
        <v>2</v>
      </c>
      <c r="O563" s="20"/>
      <c r="P563" s="20"/>
      <c r="Q563" s="20"/>
      <c r="R563" s="20"/>
      <c r="S563" s="20"/>
      <c r="T563" s="20"/>
      <c r="U563" s="20"/>
      <c r="V563" s="20">
        <v>2</v>
      </c>
      <c r="W563" s="20"/>
      <c r="X563" s="20"/>
      <c r="Y563" s="21"/>
    </row>
    <row r="564" spans="2:25" x14ac:dyDescent="0.35">
      <c r="B564" s="47" t="s">
        <v>1264</v>
      </c>
      <c r="C564" s="53" t="s">
        <v>2240</v>
      </c>
      <c r="D564" s="49" t="s">
        <v>1265</v>
      </c>
      <c r="E564" s="20">
        <v>1</v>
      </c>
      <c r="F564" s="20">
        <v>5</v>
      </c>
      <c r="G564" s="20">
        <v>31</v>
      </c>
      <c r="H564" s="20"/>
      <c r="I564" s="20">
        <v>1</v>
      </c>
      <c r="J564" s="20">
        <v>1</v>
      </c>
      <c r="K564" s="20">
        <v>2</v>
      </c>
      <c r="L564" s="20"/>
      <c r="M564" s="20">
        <v>59</v>
      </c>
      <c r="N564" s="20">
        <v>9</v>
      </c>
      <c r="O564" s="20"/>
      <c r="P564" s="20"/>
      <c r="Q564" s="20">
        <v>3</v>
      </c>
      <c r="R564" s="20">
        <v>1</v>
      </c>
      <c r="S564" s="20">
        <v>6</v>
      </c>
      <c r="T564" s="20"/>
      <c r="U564" s="20">
        <v>3</v>
      </c>
      <c r="V564" s="20">
        <v>6</v>
      </c>
      <c r="W564" s="20">
        <v>10</v>
      </c>
      <c r="X564" s="20">
        <v>1</v>
      </c>
      <c r="Y564" s="21"/>
    </row>
    <row r="565" spans="2:25" x14ac:dyDescent="0.35">
      <c r="B565" s="47" t="s">
        <v>2576</v>
      </c>
      <c r="C565" s="53" t="s">
        <v>2240</v>
      </c>
      <c r="D565" s="49" t="s">
        <v>2575</v>
      </c>
      <c r="E565" s="20"/>
      <c r="F565" s="20"/>
      <c r="G565" s="20"/>
      <c r="H565" s="20"/>
      <c r="I565" s="20"/>
      <c r="J565" s="20"/>
      <c r="K565" s="20"/>
      <c r="L565" s="20"/>
      <c r="M565" s="20"/>
      <c r="N565" s="20"/>
      <c r="O565" s="20"/>
      <c r="P565" s="20"/>
      <c r="Q565" s="20"/>
      <c r="R565" s="20"/>
      <c r="S565" s="20"/>
      <c r="T565" s="20"/>
      <c r="U565" s="20"/>
      <c r="V565" s="20">
        <v>1</v>
      </c>
      <c r="W565" s="20"/>
      <c r="X565" s="20"/>
      <c r="Y565" s="21"/>
    </row>
    <row r="566" spans="2:25" x14ac:dyDescent="0.35">
      <c r="B566" s="47" t="s">
        <v>1266</v>
      </c>
      <c r="C566" s="53" t="s">
        <v>2240</v>
      </c>
      <c r="D566" s="49" t="s">
        <v>1267</v>
      </c>
      <c r="E566" s="20"/>
      <c r="F566" s="20"/>
      <c r="G566" s="20"/>
      <c r="H566" s="20"/>
      <c r="I566" s="20"/>
      <c r="J566" s="20"/>
      <c r="K566" s="20"/>
      <c r="L566" s="20"/>
      <c r="M566" s="20"/>
      <c r="N566" s="20"/>
      <c r="O566" s="20">
        <v>1</v>
      </c>
      <c r="P566" s="20"/>
      <c r="Q566" s="20"/>
      <c r="R566" s="20"/>
      <c r="S566" s="20"/>
      <c r="T566" s="20"/>
      <c r="U566" s="20"/>
      <c r="V566" s="20"/>
      <c r="W566" s="20"/>
      <c r="X566" s="20"/>
      <c r="Y566" s="21"/>
    </row>
    <row r="567" spans="2:25" x14ac:dyDescent="0.35">
      <c r="B567" s="47" t="s">
        <v>1268</v>
      </c>
      <c r="C567" s="53" t="s">
        <v>2240</v>
      </c>
      <c r="D567" s="49" t="s">
        <v>1269</v>
      </c>
      <c r="E567" s="20"/>
      <c r="F567" s="20"/>
      <c r="G567" s="20"/>
      <c r="H567" s="20"/>
      <c r="I567" s="20"/>
      <c r="J567" s="20"/>
      <c r="K567" s="20"/>
      <c r="L567" s="20"/>
      <c r="M567" s="20"/>
      <c r="N567" s="20"/>
      <c r="O567" s="20">
        <v>1</v>
      </c>
      <c r="P567" s="20"/>
      <c r="Q567" s="20"/>
      <c r="R567" s="20"/>
      <c r="S567" s="20"/>
      <c r="T567" s="20"/>
      <c r="U567" s="20"/>
      <c r="V567" s="20"/>
      <c r="W567" s="20"/>
      <c r="X567" s="20"/>
      <c r="Y567" s="21"/>
    </row>
    <row r="568" spans="2:25" x14ac:dyDescent="0.35">
      <c r="B568" s="47" t="s">
        <v>1270</v>
      </c>
      <c r="C568" s="53" t="s">
        <v>2240</v>
      </c>
      <c r="D568" s="49" t="s">
        <v>2492</v>
      </c>
      <c r="E568" s="20">
        <v>1</v>
      </c>
      <c r="F568" s="20">
        <v>1</v>
      </c>
      <c r="G568" s="20"/>
      <c r="H568" s="20"/>
      <c r="I568" s="20">
        <v>2</v>
      </c>
      <c r="J568" s="20">
        <v>2</v>
      </c>
      <c r="K568" s="20"/>
      <c r="L568" s="20"/>
      <c r="M568" s="20">
        <v>1</v>
      </c>
      <c r="N568" s="20">
        <v>1</v>
      </c>
      <c r="O568" s="20"/>
      <c r="P568" s="20"/>
      <c r="Q568" s="20"/>
      <c r="R568" s="20"/>
      <c r="S568" s="20"/>
      <c r="T568" s="20"/>
      <c r="U568" s="20">
        <v>5</v>
      </c>
      <c r="V568" s="20">
        <v>4</v>
      </c>
      <c r="W568" s="20"/>
      <c r="X568" s="20"/>
      <c r="Y568" s="21"/>
    </row>
    <row r="569" spans="2:25" x14ac:dyDescent="0.35">
      <c r="B569" s="60" t="s">
        <v>2281</v>
      </c>
      <c r="C569" s="54" t="s">
        <v>2240</v>
      </c>
      <c r="D569" s="49" t="s">
        <v>2295</v>
      </c>
      <c r="E569" s="23"/>
      <c r="F569" s="23"/>
      <c r="G569" s="23"/>
      <c r="H569" s="23"/>
      <c r="I569" s="23"/>
      <c r="J569" s="23"/>
      <c r="K569" s="23"/>
      <c r="L569" s="23"/>
      <c r="M569" s="23">
        <v>1</v>
      </c>
      <c r="N569" s="23"/>
      <c r="O569" s="23"/>
      <c r="P569" s="23"/>
      <c r="Q569" s="23"/>
      <c r="R569" s="23"/>
      <c r="S569" s="23"/>
      <c r="T569" s="23"/>
      <c r="U569" s="23"/>
      <c r="V569" s="23"/>
      <c r="W569" s="23"/>
      <c r="X569" s="23"/>
      <c r="Y569" s="24"/>
    </row>
    <row r="570" spans="2:25" x14ac:dyDescent="0.35">
      <c r="B570" s="75" t="s">
        <v>1272</v>
      </c>
      <c r="C570" s="53" t="s">
        <v>2240</v>
      </c>
      <c r="D570" s="49" t="s">
        <v>1273</v>
      </c>
      <c r="E570" s="20"/>
      <c r="F570" s="20"/>
      <c r="G570" s="20"/>
      <c r="H570" s="20"/>
      <c r="I570" s="20"/>
      <c r="J570" s="20"/>
      <c r="K570" s="20"/>
      <c r="L570" s="20"/>
      <c r="M570" s="20">
        <v>1</v>
      </c>
      <c r="N570" s="20">
        <v>1</v>
      </c>
      <c r="O570" s="20"/>
      <c r="P570" s="20">
        <v>1</v>
      </c>
      <c r="Q570" s="20"/>
      <c r="R570" s="20"/>
      <c r="S570" s="20"/>
      <c r="T570" s="20"/>
      <c r="U570" s="20"/>
      <c r="V570" s="20"/>
      <c r="W570" s="20"/>
      <c r="X570" s="20"/>
      <c r="Y570" s="21"/>
    </row>
    <row r="571" spans="2:25" x14ac:dyDescent="0.35">
      <c r="B571" s="47" t="s">
        <v>1274</v>
      </c>
      <c r="C571" s="53" t="s">
        <v>2240</v>
      </c>
      <c r="D571" s="49" t="s">
        <v>1275</v>
      </c>
      <c r="E571" s="20"/>
      <c r="F571" s="20"/>
      <c r="G571" s="20"/>
      <c r="H571" s="20"/>
      <c r="I571" s="20">
        <v>1</v>
      </c>
      <c r="J571" s="20"/>
      <c r="K571" s="20"/>
      <c r="L571" s="20"/>
      <c r="M571" s="20"/>
      <c r="N571" s="20"/>
      <c r="O571" s="20"/>
      <c r="P571" s="20"/>
      <c r="Q571" s="20"/>
      <c r="R571" s="20"/>
      <c r="S571" s="20"/>
      <c r="T571" s="20"/>
      <c r="U571" s="20"/>
      <c r="V571" s="20"/>
      <c r="W571" s="20"/>
      <c r="X571" s="20"/>
      <c r="Y571" s="21"/>
    </row>
    <row r="572" spans="2:25" x14ac:dyDescent="0.35">
      <c r="B572" s="47" t="s">
        <v>2381</v>
      </c>
      <c r="C572" s="53" t="s">
        <v>2240</v>
      </c>
      <c r="D572" s="49" t="s">
        <v>2382</v>
      </c>
      <c r="E572" s="20"/>
      <c r="F572" s="20"/>
      <c r="G572" s="20"/>
      <c r="H572" s="20"/>
      <c r="I572" s="20"/>
      <c r="J572" s="20"/>
      <c r="K572" s="20"/>
      <c r="L572" s="20"/>
      <c r="M572" s="20"/>
      <c r="N572" s="20"/>
      <c r="O572" s="20"/>
      <c r="P572" s="20"/>
      <c r="Q572" s="20">
        <v>4</v>
      </c>
      <c r="R572" s="20"/>
      <c r="S572" s="20"/>
      <c r="T572" s="20"/>
      <c r="U572" s="20"/>
      <c r="V572" s="20"/>
      <c r="W572" s="20"/>
      <c r="X572" s="20"/>
      <c r="Y572" s="21"/>
    </row>
    <row r="573" spans="2:25" x14ac:dyDescent="0.35">
      <c r="B573" s="47" t="s">
        <v>1276</v>
      </c>
      <c r="C573" s="53" t="s">
        <v>2240</v>
      </c>
      <c r="D573" s="49" t="s">
        <v>1277</v>
      </c>
      <c r="E573" s="20"/>
      <c r="F573" s="20"/>
      <c r="G573" s="20"/>
      <c r="H573" s="20"/>
      <c r="I573" s="20"/>
      <c r="J573" s="20"/>
      <c r="K573" s="20"/>
      <c r="L573" s="20"/>
      <c r="M573" s="20"/>
      <c r="N573" s="20"/>
      <c r="O573" s="20">
        <v>1</v>
      </c>
      <c r="P573" s="20"/>
      <c r="Q573" s="20"/>
      <c r="R573" s="20"/>
      <c r="S573" s="20"/>
      <c r="T573" s="20"/>
      <c r="U573" s="20"/>
      <c r="V573" s="20"/>
      <c r="W573" s="20"/>
      <c r="X573" s="20"/>
      <c r="Y573" s="21"/>
    </row>
    <row r="574" spans="2:25" x14ac:dyDescent="0.35">
      <c r="B574" s="47" t="s">
        <v>1278</v>
      </c>
      <c r="C574" s="53" t="s">
        <v>2240</v>
      </c>
      <c r="D574" s="49" t="s">
        <v>2493</v>
      </c>
      <c r="E574" s="20"/>
      <c r="F574" s="20"/>
      <c r="G574" s="20"/>
      <c r="H574" s="20"/>
      <c r="I574" s="20"/>
      <c r="J574" s="20"/>
      <c r="K574" s="20"/>
      <c r="L574" s="20"/>
      <c r="M574" s="20">
        <v>2</v>
      </c>
      <c r="N574" s="20"/>
      <c r="O574" s="20"/>
      <c r="P574" s="20"/>
      <c r="Q574" s="20"/>
      <c r="R574" s="20"/>
      <c r="S574" s="20"/>
      <c r="T574" s="20"/>
      <c r="U574" s="20">
        <v>1</v>
      </c>
      <c r="V574" s="20"/>
      <c r="W574" s="20"/>
      <c r="X574" s="20"/>
      <c r="Y574" s="21"/>
    </row>
    <row r="575" spans="2:25" x14ac:dyDescent="0.35">
      <c r="B575" s="47" t="s">
        <v>1280</v>
      </c>
      <c r="C575" s="53" t="s">
        <v>2240</v>
      </c>
      <c r="D575" s="49" t="s">
        <v>1281</v>
      </c>
      <c r="E575" s="20"/>
      <c r="F575" s="20"/>
      <c r="G575" s="20">
        <v>2</v>
      </c>
      <c r="H575" s="20"/>
      <c r="I575" s="20"/>
      <c r="J575" s="20"/>
      <c r="K575" s="20"/>
      <c r="L575" s="20"/>
      <c r="M575" s="20">
        <v>1</v>
      </c>
      <c r="N575" s="20"/>
      <c r="O575" s="20"/>
      <c r="P575" s="20"/>
      <c r="Q575" s="20"/>
      <c r="R575" s="20"/>
      <c r="S575" s="20"/>
      <c r="T575" s="20"/>
      <c r="U575" s="20"/>
      <c r="V575" s="20">
        <v>1</v>
      </c>
      <c r="W575" s="20"/>
      <c r="X575" s="20"/>
      <c r="Y575" s="21"/>
    </row>
    <row r="576" spans="2:25" x14ac:dyDescent="0.35">
      <c r="B576" s="47" t="s">
        <v>1282</v>
      </c>
      <c r="C576" s="53" t="s">
        <v>2240</v>
      </c>
      <c r="D576" s="49" t="s">
        <v>1283</v>
      </c>
      <c r="E576" s="20"/>
      <c r="F576" s="20"/>
      <c r="G576" s="20">
        <v>2</v>
      </c>
      <c r="H576" s="20"/>
      <c r="I576" s="20"/>
      <c r="J576" s="20"/>
      <c r="K576" s="20"/>
      <c r="L576" s="20"/>
      <c r="M576" s="20">
        <v>4</v>
      </c>
      <c r="N576" s="20"/>
      <c r="O576" s="20"/>
      <c r="P576" s="20"/>
      <c r="Q576" s="20"/>
      <c r="R576" s="20">
        <v>1</v>
      </c>
      <c r="S576" s="20"/>
      <c r="T576" s="20"/>
      <c r="U576" s="20"/>
      <c r="V576" s="20"/>
      <c r="W576" s="20"/>
      <c r="X576" s="20"/>
      <c r="Y576" s="21"/>
    </row>
    <row r="577" spans="2:25" x14ac:dyDescent="0.35">
      <c r="B577" s="47" t="s">
        <v>1284</v>
      </c>
      <c r="C577" s="53" t="s">
        <v>2240</v>
      </c>
      <c r="D577" s="49" t="s">
        <v>1285</v>
      </c>
      <c r="E577" s="20"/>
      <c r="F577" s="20"/>
      <c r="G577" s="20"/>
      <c r="H577" s="20"/>
      <c r="I577" s="20"/>
      <c r="J577" s="20"/>
      <c r="K577" s="20"/>
      <c r="L577" s="20"/>
      <c r="M577" s="20"/>
      <c r="N577" s="20"/>
      <c r="O577" s="20">
        <v>1</v>
      </c>
      <c r="P577" s="20"/>
      <c r="Q577" s="20"/>
      <c r="R577" s="20"/>
      <c r="S577" s="20"/>
      <c r="T577" s="20"/>
      <c r="U577" s="20"/>
      <c r="V577" s="20"/>
      <c r="W577" s="20"/>
      <c r="X577" s="20"/>
      <c r="Y577" s="21"/>
    </row>
    <row r="578" spans="2:25" x14ac:dyDescent="0.35">
      <c r="B578" s="47" t="s">
        <v>1286</v>
      </c>
      <c r="C578" s="53" t="s">
        <v>2240</v>
      </c>
      <c r="D578" s="49" t="s">
        <v>1287</v>
      </c>
      <c r="E578" s="20"/>
      <c r="F578" s="20"/>
      <c r="G578" s="20">
        <v>1</v>
      </c>
      <c r="H578" s="20"/>
      <c r="I578" s="20"/>
      <c r="J578" s="20"/>
      <c r="K578" s="20"/>
      <c r="L578" s="20"/>
      <c r="M578" s="20">
        <v>1</v>
      </c>
      <c r="N578" s="20"/>
      <c r="O578" s="20"/>
      <c r="P578" s="20"/>
      <c r="Q578" s="20"/>
      <c r="R578" s="20"/>
      <c r="S578" s="20"/>
      <c r="T578" s="20"/>
      <c r="U578" s="20"/>
      <c r="V578" s="20"/>
      <c r="W578" s="20"/>
      <c r="X578" s="20"/>
      <c r="Y578" s="21"/>
    </row>
    <row r="579" spans="2:25" x14ac:dyDescent="0.35">
      <c r="B579" s="47" t="s">
        <v>1289</v>
      </c>
      <c r="C579" s="53" t="s">
        <v>2240</v>
      </c>
      <c r="D579" s="49" t="s">
        <v>1290</v>
      </c>
      <c r="E579" s="20"/>
      <c r="F579" s="20"/>
      <c r="G579" s="20">
        <v>1</v>
      </c>
      <c r="H579" s="20"/>
      <c r="I579" s="20"/>
      <c r="J579" s="20"/>
      <c r="K579" s="20"/>
      <c r="L579" s="20"/>
      <c r="M579" s="20">
        <v>1</v>
      </c>
      <c r="N579" s="20">
        <v>1</v>
      </c>
      <c r="O579" s="20"/>
      <c r="P579" s="20"/>
      <c r="Q579" s="20"/>
      <c r="R579" s="20"/>
      <c r="S579" s="20"/>
      <c r="T579" s="20"/>
      <c r="U579" s="20"/>
      <c r="V579" s="20"/>
      <c r="W579" s="20"/>
      <c r="X579" s="20"/>
      <c r="Y579" s="21"/>
    </row>
    <row r="580" spans="2:25" x14ac:dyDescent="0.35">
      <c r="B580" s="47" t="s">
        <v>1291</v>
      </c>
      <c r="C580" s="53" t="s">
        <v>2240</v>
      </c>
      <c r="D580" s="49" t="s">
        <v>1292</v>
      </c>
      <c r="E580" s="20"/>
      <c r="F580" s="20"/>
      <c r="G580" s="20">
        <v>4</v>
      </c>
      <c r="H580" s="20"/>
      <c r="I580" s="20"/>
      <c r="J580" s="20"/>
      <c r="K580" s="20"/>
      <c r="L580" s="20">
        <v>1</v>
      </c>
      <c r="M580" s="20">
        <v>1</v>
      </c>
      <c r="N580" s="20">
        <v>2</v>
      </c>
      <c r="O580" s="20"/>
      <c r="P580" s="20"/>
      <c r="Q580" s="20"/>
      <c r="R580" s="20"/>
      <c r="S580" s="20"/>
      <c r="T580" s="20"/>
      <c r="U580" s="20"/>
      <c r="V580" s="20">
        <v>1</v>
      </c>
      <c r="W580" s="20"/>
      <c r="X580" s="20"/>
      <c r="Y580" s="21"/>
    </row>
    <row r="581" spans="2:25" x14ac:dyDescent="0.35">
      <c r="B581" s="47" t="s">
        <v>2510</v>
      </c>
      <c r="C581" s="52" t="s">
        <v>2240</v>
      </c>
      <c r="D581" s="49" t="s">
        <v>2511</v>
      </c>
      <c r="E581" s="16"/>
      <c r="F581" s="16"/>
      <c r="G581" s="16"/>
      <c r="H581" s="16"/>
      <c r="I581" s="16"/>
      <c r="J581" s="16"/>
      <c r="K581" s="16"/>
      <c r="L581" s="16"/>
      <c r="M581" s="16">
        <v>1</v>
      </c>
      <c r="N581" s="16"/>
      <c r="O581" s="16"/>
      <c r="P581" s="16"/>
      <c r="Q581" s="16"/>
      <c r="R581" s="16"/>
      <c r="S581" s="16"/>
      <c r="T581" s="16"/>
      <c r="U581" s="16"/>
      <c r="V581" s="16"/>
      <c r="W581" s="16"/>
      <c r="X581" s="16"/>
      <c r="Y581" s="17"/>
    </row>
    <row r="582" spans="2:25" x14ac:dyDescent="0.35">
      <c r="B582" s="47" t="s">
        <v>1293</v>
      </c>
      <c r="C582" s="53" t="s">
        <v>2240</v>
      </c>
      <c r="D582" s="49" t="s">
        <v>1294</v>
      </c>
      <c r="E582" s="20"/>
      <c r="F582" s="20"/>
      <c r="G582" s="20"/>
      <c r="H582" s="20"/>
      <c r="I582" s="20"/>
      <c r="J582" s="20"/>
      <c r="K582" s="20"/>
      <c r="L582" s="20"/>
      <c r="M582" s="20"/>
      <c r="N582" s="20"/>
      <c r="O582" s="20">
        <v>1</v>
      </c>
      <c r="P582" s="20"/>
      <c r="Q582" s="20"/>
      <c r="R582" s="20"/>
      <c r="S582" s="20"/>
      <c r="T582" s="20"/>
      <c r="U582" s="20"/>
      <c r="V582" s="20"/>
      <c r="W582" s="20"/>
      <c r="X582" s="20"/>
      <c r="Y582" s="21"/>
    </row>
    <row r="583" spans="2:25" x14ac:dyDescent="0.35">
      <c r="B583" s="47" t="s">
        <v>1296</v>
      </c>
      <c r="C583" s="52" t="s">
        <v>2240</v>
      </c>
      <c r="D583" s="49" t="s">
        <v>1297</v>
      </c>
      <c r="E583" s="16"/>
      <c r="F583" s="16"/>
      <c r="G583" s="16"/>
      <c r="H583" s="16"/>
      <c r="I583" s="16"/>
      <c r="J583" s="16"/>
      <c r="K583" s="16"/>
      <c r="L583" s="16"/>
      <c r="M583" s="16">
        <v>6</v>
      </c>
      <c r="N583" s="16"/>
      <c r="O583" s="16"/>
      <c r="P583" s="16"/>
      <c r="Q583" s="16"/>
      <c r="R583" s="16">
        <v>1</v>
      </c>
      <c r="S583" s="16"/>
      <c r="T583" s="16"/>
      <c r="U583" s="16"/>
      <c r="V583" s="16"/>
      <c r="W583" s="16">
        <v>4</v>
      </c>
      <c r="X583" s="16"/>
      <c r="Y583" s="17"/>
    </row>
    <row r="584" spans="2:25" x14ac:dyDescent="0.35">
      <c r="B584" s="47" t="s">
        <v>1298</v>
      </c>
      <c r="C584" s="53" t="s">
        <v>2240</v>
      </c>
      <c r="D584" s="49" t="s">
        <v>1299</v>
      </c>
      <c r="E584" s="20"/>
      <c r="F584" s="20"/>
      <c r="G584" s="20"/>
      <c r="H584" s="20"/>
      <c r="I584" s="20"/>
      <c r="J584" s="20"/>
      <c r="K584" s="20"/>
      <c r="L584" s="20"/>
      <c r="M584" s="20"/>
      <c r="N584" s="20"/>
      <c r="O584" s="20">
        <v>1</v>
      </c>
      <c r="P584" s="20"/>
      <c r="Q584" s="20"/>
      <c r="R584" s="20"/>
      <c r="S584" s="20"/>
      <c r="T584" s="20"/>
      <c r="U584" s="20"/>
      <c r="V584" s="20"/>
      <c r="W584" s="20"/>
      <c r="X584" s="20"/>
      <c r="Y584" s="21"/>
    </row>
    <row r="585" spans="2:25" x14ac:dyDescent="0.35">
      <c r="B585" s="47" t="s">
        <v>185</v>
      </c>
      <c r="C585" s="53" t="s">
        <v>2240</v>
      </c>
      <c r="D585" s="49" t="s">
        <v>186</v>
      </c>
      <c r="E585" s="20"/>
      <c r="F585" s="20"/>
      <c r="G585" s="20">
        <v>1</v>
      </c>
      <c r="H585" s="20"/>
      <c r="I585" s="20"/>
      <c r="J585" s="20"/>
      <c r="K585" s="20"/>
      <c r="L585" s="20"/>
      <c r="M585" s="20"/>
      <c r="N585" s="20"/>
      <c r="O585" s="20"/>
      <c r="P585" s="20"/>
      <c r="Q585" s="20"/>
      <c r="R585" s="20"/>
      <c r="S585" s="20"/>
      <c r="T585" s="20"/>
      <c r="U585" s="20"/>
      <c r="V585" s="20"/>
      <c r="W585" s="20"/>
      <c r="X585" s="20"/>
      <c r="Y585" s="21"/>
    </row>
    <row r="586" spans="2:25" x14ac:dyDescent="0.35">
      <c r="B586" s="47" t="s">
        <v>1301</v>
      </c>
      <c r="C586" s="53" t="s">
        <v>2240</v>
      </c>
      <c r="D586" s="49" t="s">
        <v>1302</v>
      </c>
      <c r="E586" s="20"/>
      <c r="F586" s="20"/>
      <c r="G586" s="20"/>
      <c r="H586" s="20"/>
      <c r="I586" s="20"/>
      <c r="J586" s="20"/>
      <c r="K586" s="20"/>
      <c r="L586" s="20"/>
      <c r="M586" s="20"/>
      <c r="N586" s="20"/>
      <c r="O586" s="20">
        <v>1</v>
      </c>
      <c r="P586" s="20"/>
      <c r="Q586" s="20"/>
      <c r="R586" s="20"/>
      <c r="S586" s="20"/>
      <c r="T586" s="20"/>
      <c r="U586" s="20"/>
      <c r="V586" s="20"/>
      <c r="W586" s="20"/>
      <c r="X586" s="20"/>
      <c r="Y586" s="21"/>
    </row>
    <row r="587" spans="2:25" x14ac:dyDescent="0.35">
      <c r="B587" s="47" t="s">
        <v>1303</v>
      </c>
      <c r="C587" s="53" t="s">
        <v>2240</v>
      </c>
      <c r="D587" s="49" t="s">
        <v>1304</v>
      </c>
      <c r="E587" s="20"/>
      <c r="F587" s="20"/>
      <c r="G587" s="20"/>
      <c r="H587" s="20"/>
      <c r="I587" s="20"/>
      <c r="J587" s="20"/>
      <c r="K587" s="20"/>
      <c r="L587" s="20"/>
      <c r="M587" s="20"/>
      <c r="N587" s="20"/>
      <c r="O587" s="20"/>
      <c r="P587" s="20">
        <v>1</v>
      </c>
      <c r="Q587" s="20"/>
      <c r="R587" s="20"/>
      <c r="S587" s="20"/>
      <c r="T587" s="20"/>
      <c r="U587" s="20"/>
      <c r="V587" s="20"/>
      <c r="W587" s="20"/>
      <c r="X587" s="20"/>
      <c r="Y587" s="21"/>
    </row>
    <row r="588" spans="2:25" x14ac:dyDescent="0.35">
      <c r="B588" s="47" t="s">
        <v>2588</v>
      </c>
      <c r="C588" s="53" t="s">
        <v>2240</v>
      </c>
      <c r="D588" s="49" t="s">
        <v>1306</v>
      </c>
      <c r="E588" s="20">
        <v>1</v>
      </c>
      <c r="F588" s="20">
        <v>1</v>
      </c>
      <c r="G588" s="20">
        <v>3</v>
      </c>
      <c r="H588" s="20"/>
      <c r="I588" s="20"/>
      <c r="J588" s="20"/>
      <c r="K588" s="20"/>
      <c r="L588" s="20"/>
      <c r="M588" s="20">
        <v>1</v>
      </c>
      <c r="N588" s="20"/>
      <c r="O588" s="20"/>
      <c r="P588" s="20"/>
      <c r="Q588" s="20"/>
      <c r="R588" s="20"/>
      <c r="S588" s="20"/>
      <c r="T588" s="20"/>
      <c r="U588" s="20"/>
      <c r="V588" s="20">
        <v>3</v>
      </c>
      <c r="W588" s="20"/>
      <c r="X588" s="20"/>
      <c r="Y588" s="21"/>
    </row>
    <row r="589" spans="2:25" x14ac:dyDescent="0.35">
      <c r="B589" s="47" t="s">
        <v>1307</v>
      </c>
      <c r="C589" s="53" t="s">
        <v>2240</v>
      </c>
      <c r="D589" s="49" t="s">
        <v>1308</v>
      </c>
      <c r="E589" s="20"/>
      <c r="F589" s="20"/>
      <c r="G589" s="20"/>
      <c r="H589" s="20"/>
      <c r="I589" s="20"/>
      <c r="J589" s="20"/>
      <c r="K589" s="20"/>
      <c r="L589" s="20"/>
      <c r="M589" s="20"/>
      <c r="N589" s="20"/>
      <c r="O589" s="20">
        <v>1</v>
      </c>
      <c r="P589" s="20"/>
      <c r="Q589" s="20"/>
      <c r="R589" s="20"/>
      <c r="S589" s="20"/>
      <c r="T589" s="20"/>
      <c r="U589" s="20"/>
      <c r="V589" s="20"/>
      <c r="W589" s="20"/>
      <c r="X589" s="20"/>
      <c r="Y589" s="21"/>
    </row>
    <row r="590" spans="2:25" x14ac:dyDescent="0.35">
      <c r="B590" s="47" t="s">
        <v>1310</v>
      </c>
      <c r="C590" s="53" t="s">
        <v>2240</v>
      </c>
      <c r="D590" s="49" t="s">
        <v>1311</v>
      </c>
      <c r="E590" s="20"/>
      <c r="F590" s="20"/>
      <c r="G590" s="20"/>
      <c r="H590" s="20"/>
      <c r="I590" s="20"/>
      <c r="J590" s="20"/>
      <c r="K590" s="20"/>
      <c r="L590" s="20"/>
      <c r="M590" s="20"/>
      <c r="N590" s="20"/>
      <c r="O590" s="20">
        <v>1</v>
      </c>
      <c r="P590" s="20"/>
      <c r="Q590" s="20"/>
      <c r="R590" s="20"/>
      <c r="S590" s="20"/>
      <c r="T590" s="20"/>
      <c r="U590" s="20"/>
      <c r="V590" s="20"/>
      <c r="W590" s="20"/>
      <c r="X590" s="20"/>
      <c r="Y590" s="21"/>
    </row>
    <row r="591" spans="2:25" x14ac:dyDescent="0.35">
      <c r="B591" s="47" t="s">
        <v>1312</v>
      </c>
      <c r="C591" s="52" t="s">
        <v>2240</v>
      </c>
      <c r="D591" s="49" t="s">
        <v>1313</v>
      </c>
      <c r="E591" s="16"/>
      <c r="F591" s="16"/>
      <c r="G591" s="16"/>
      <c r="H591" s="16"/>
      <c r="I591" s="16"/>
      <c r="J591" s="16"/>
      <c r="K591" s="16"/>
      <c r="L591" s="16"/>
      <c r="M591" s="16"/>
      <c r="N591" s="16"/>
      <c r="O591" s="16">
        <v>1</v>
      </c>
      <c r="P591" s="16"/>
      <c r="Q591" s="16"/>
      <c r="R591" s="16"/>
      <c r="S591" s="16"/>
      <c r="T591" s="16"/>
      <c r="U591" s="16"/>
      <c r="V591" s="16"/>
      <c r="W591" s="16"/>
      <c r="X591" s="16"/>
      <c r="Y591" s="17"/>
    </row>
    <row r="592" spans="2:25" x14ac:dyDescent="0.35">
      <c r="B592" s="47" t="s">
        <v>1315</v>
      </c>
      <c r="C592" s="53" t="s">
        <v>2240</v>
      </c>
      <c r="D592" s="49" t="s">
        <v>1316</v>
      </c>
      <c r="E592" s="20"/>
      <c r="F592" s="20"/>
      <c r="G592" s="20"/>
      <c r="H592" s="20"/>
      <c r="I592" s="20"/>
      <c r="J592" s="20"/>
      <c r="K592" s="20"/>
      <c r="L592" s="20"/>
      <c r="M592" s="20"/>
      <c r="N592" s="20"/>
      <c r="O592" s="20">
        <v>1</v>
      </c>
      <c r="P592" s="20"/>
      <c r="Q592" s="20"/>
      <c r="R592" s="20"/>
      <c r="S592" s="20"/>
      <c r="T592" s="20"/>
      <c r="U592" s="20"/>
      <c r="V592" s="20"/>
      <c r="W592" s="20"/>
      <c r="X592" s="20"/>
      <c r="Y592" s="21"/>
    </row>
    <row r="593" spans="2:25" x14ac:dyDescent="0.35">
      <c r="B593" s="47" t="s">
        <v>1317</v>
      </c>
      <c r="C593" s="53" t="s">
        <v>2240</v>
      </c>
      <c r="D593" s="49" t="s">
        <v>1318</v>
      </c>
      <c r="E593" s="20"/>
      <c r="F593" s="20"/>
      <c r="G593" s="20"/>
      <c r="H593" s="20"/>
      <c r="I593" s="20"/>
      <c r="J593" s="20"/>
      <c r="K593" s="20"/>
      <c r="L593" s="20"/>
      <c r="M593" s="20"/>
      <c r="N593" s="20"/>
      <c r="O593" s="20">
        <v>1</v>
      </c>
      <c r="P593" s="20"/>
      <c r="Q593" s="20"/>
      <c r="R593" s="20"/>
      <c r="S593" s="20"/>
      <c r="T593" s="20"/>
      <c r="U593" s="20"/>
      <c r="V593" s="20"/>
      <c r="W593" s="20"/>
      <c r="X593" s="20"/>
      <c r="Y593" s="21"/>
    </row>
    <row r="594" spans="2:25" x14ac:dyDescent="0.35">
      <c r="B594" s="47" t="s">
        <v>1319</v>
      </c>
      <c r="C594" s="53" t="s">
        <v>2240</v>
      </c>
      <c r="D594" s="49" t="s">
        <v>1320</v>
      </c>
      <c r="E594" s="20"/>
      <c r="F594" s="20"/>
      <c r="G594" s="20">
        <v>4</v>
      </c>
      <c r="H594" s="20"/>
      <c r="I594" s="20"/>
      <c r="J594" s="20"/>
      <c r="K594" s="20"/>
      <c r="L594" s="20"/>
      <c r="M594" s="20">
        <v>3</v>
      </c>
      <c r="N594" s="20">
        <v>2</v>
      </c>
      <c r="O594" s="20"/>
      <c r="P594" s="20">
        <v>1</v>
      </c>
      <c r="Q594" s="20"/>
      <c r="R594" s="20"/>
      <c r="S594" s="20"/>
      <c r="T594" s="20"/>
      <c r="U594" s="20"/>
      <c r="V594" s="20"/>
      <c r="W594" s="20"/>
      <c r="X594" s="20">
        <v>1</v>
      </c>
      <c r="Y594" s="21"/>
    </row>
    <row r="595" spans="2:25" x14ac:dyDescent="0.35">
      <c r="B595" s="47" t="s">
        <v>1321</v>
      </c>
      <c r="C595" s="53" t="s">
        <v>2240</v>
      </c>
      <c r="D595" s="49" t="s">
        <v>1322</v>
      </c>
      <c r="E595" s="20"/>
      <c r="F595" s="20"/>
      <c r="G595" s="20"/>
      <c r="H595" s="20"/>
      <c r="I595" s="20"/>
      <c r="J595" s="20"/>
      <c r="K595" s="20"/>
      <c r="L595" s="20"/>
      <c r="M595" s="20"/>
      <c r="N595" s="20"/>
      <c r="O595" s="20">
        <v>1</v>
      </c>
      <c r="P595" s="20"/>
      <c r="Q595" s="20"/>
      <c r="R595" s="20"/>
      <c r="S595" s="20"/>
      <c r="T595" s="20"/>
      <c r="U595" s="20"/>
      <c r="V595" s="20"/>
      <c r="W595" s="20"/>
      <c r="X595" s="20"/>
      <c r="Y595" s="21"/>
    </row>
    <row r="596" spans="2:25" x14ac:dyDescent="0.35">
      <c r="B596" s="47" t="s">
        <v>2514</v>
      </c>
      <c r="C596" s="53" t="s">
        <v>2240</v>
      </c>
      <c r="D596" s="49" t="s">
        <v>2516</v>
      </c>
      <c r="E596" s="20"/>
      <c r="F596" s="20"/>
      <c r="G596" s="20"/>
      <c r="H596" s="20"/>
      <c r="I596" s="20"/>
      <c r="J596" s="20"/>
      <c r="K596" s="20"/>
      <c r="L596" s="20"/>
      <c r="M596" s="20"/>
      <c r="N596" s="20"/>
      <c r="O596" s="20">
        <v>1</v>
      </c>
      <c r="P596" s="20"/>
      <c r="Q596" s="20"/>
      <c r="R596" s="20"/>
      <c r="S596" s="20"/>
      <c r="T596" s="20"/>
      <c r="U596" s="20"/>
      <c r="V596" s="20"/>
      <c r="W596" s="20"/>
      <c r="X596" s="20"/>
      <c r="Y596" s="21"/>
    </row>
    <row r="597" spans="2:25" x14ac:dyDescent="0.35">
      <c r="B597" s="47" t="s">
        <v>2453</v>
      </c>
      <c r="C597" s="53" t="s">
        <v>2240</v>
      </c>
      <c r="D597" s="49" t="s">
        <v>2434</v>
      </c>
      <c r="E597" s="20"/>
      <c r="F597" s="20">
        <v>1</v>
      </c>
      <c r="G597" s="20">
        <v>3</v>
      </c>
      <c r="H597" s="20"/>
      <c r="I597" s="20">
        <v>1</v>
      </c>
      <c r="J597" s="20"/>
      <c r="K597" s="20"/>
      <c r="L597" s="20"/>
      <c r="M597" s="20">
        <v>2</v>
      </c>
      <c r="N597" s="20">
        <v>1</v>
      </c>
      <c r="O597" s="20"/>
      <c r="P597" s="20">
        <v>1</v>
      </c>
      <c r="Q597" s="20">
        <v>6</v>
      </c>
      <c r="R597" s="20"/>
      <c r="S597" s="20"/>
      <c r="T597" s="20"/>
      <c r="U597" s="20"/>
      <c r="V597" s="20">
        <v>2</v>
      </c>
      <c r="W597" s="20"/>
      <c r="X597" s="20">
        <v>1</v>
      </c>
      <c r="Y597" s="21">
        <v>1</v>
      </c>
    </row>
    <row r="598" spans="2:25" x14ac:dyDescent="0.35">
      <c r="B598" s="47" t="s">
        <v>1323</v>
      </c>
      <c r="C598" s="53" t="s">
        <v>2240</v>
      </c>
      <c r="D598" s="49" t="s">
        <v>1324</v>
      </c>
      <c r="E598" s="20"/>
      <c r="F598" s="20">
        <v>1</v>
      </c>
      <c r="G598" s="20">
        <v>1</v>
      </c>
      <c r="H598" s="20"/>
      <c r="I598" s="20">
        <v>1</v>
      </c>
      <c r="J598" s="20">
        <v>1</v>
      </c>
      <c r="K598" s="20"/>
      <c r="L598" s="20"/>
      <c r="M598" s="20">
        <v>3</v>
      </c>
      <c r="N598" s="20">
        <v>1</v>
      </c>
      <c r="O598" s="20"/>
      <c r="P598" s="20"/>
      <c r="Q598" s="20">
        <v>6</v>
      </c>
      <c r="R598" s="20"/>
      <c r="S598" s="20">
        <v>2</v>
      </c>
      <c r="T598" s="20"/>
      <c r="U598" s="20"/>
      <c r="V598" s="20">
        <v>2</v>
      </c>
      <c r="W598" s="20">
        <v>1</v>
      </c>
      <c r="X598" s="20">
        <v>1</v>
      </c>
      <c r="Y598" s="21"/>
    </row>
    <row r="599" spans="2:25" x14ac:dyDescent="0.35">
      <c r="B599" s="47" t="s">
        <v>2383</v>
      </c>
      <c r="C599" s="53" t="s">
        <v>2240</v>
      </c>
      <c r="D599" s="49" t="s">
        <v>2384</v>
      </c>
      <c r="E599" s="20"/>
      <c r="F599" s="20"/>
      <c r="G599" s="20"/>
      <c r="H599" s="20"/>
      <c r="I599" s="20"/>
      <c r="J599" s="20"/>
      <c r="K599" s="20"/>
      <c r="L599" s="20"/>
      <c r="M599" s="20"/>
      <c r="N599" s="20"/>
      <c r="O599" s="20">
        <v>1</v>
      </c>
      <c r="P599" s="20"/>
      <c r="Q599" s="20"/>
      <c r="R599" s="20"/>
      <c r="S599" s="20"/>
      <c r="T599" s="20"/>
      <c r="U599" s="20"/>
      <c r="V599" s="20"/>
      <c r="W599" s="20"/>
      <c r="X599" s="20"/>
      <c r="Y599" s="21"/>
    </row>
    <row r="600" spans="2:25" x14ac:dyDescent="0.35">
      <c r="B600" s="47" t="s">
        <v>1325</v>
      </c>
      <c r="C600" s="53" t="s">
        <v>2240</v>
      </c>
      <c r="D600" s="49" t="s">
        <v>1326</v>
      </c>
      <c r="E600" s="20"/>
      <c r="F600" s="20"/>
      <c r="G600" s="20"/>
      <c r="H600" s="20"/>
      <c r="I600" s="20"/>
      <c r="J600" s="20"/>
      <c r="K600" s="20"/>
      <c r="L600" s="20"/>
      <c r="M600" s="20"/>
      <c r="N600" s="20"/>
      <c r="O600" s="20">
        <v>1</v>
      </c>
      <c r="P600" s="20"/>
      <c r="Q600" s="20"/>
      <c r="R600" s="20"/>
      <c r="S600" s="20"/>
      <c r="T600" s="20"/>
      <c r="U600" s="20"/>
      <c r="V600" s="20"/>
      <c r="W600" s="20"/>
      <c r="X600" s="20"/>
      <c r="Y600" s="21"/>
    </row>
    <row r="601" spans="2:25" x14ac:dyDescent="0.35">
      <c r="B601" s="60" t="s">
        <v>1327</v>
      </c>
      <c r="C601" s="54" t="s">
        <v>2240</v>
      </c>
      <c r="D601" s="49" t="s">
        <v>1328</v>
      </c>
      <c r="E601" s="23"/>
      <c r="F601" s="23"/>
      <c r="G601" s="23">
        <v>27</v>
      </c>
      <c r="H601" s="23"/>
      <c r="I601" s="23"/>
      <c r="J601" s="23"/>
      <c r="K601" s="23"/>
      <c r="L601" s="23"/>
      <c r="M601" s="23">
        <v>4</v>
      </c>
      <c r="N601" s="23">
        <v>1</v>
      </c>
      <c r="O601" s="23"/>
      <c r="P601" s="23"/>
      <c r="Q601" s="23">
        <v>1</v>
      </c>
      <c r="R601" s="23"/>
      <c r="S601" s="23"/>
      <c r="T601" s="23"/>
      <c r="U601" s="23"/>
      <c r="V601" s="23">
        <v>4</v>
      </c>
      <c r="W601" s="23">
        <v>1</v>
      </c>
      <c r="X601" s="23"/>
      <c r="Y601" s="24"/>
    </row>
    <row r="602" spans="2:25" x14ac:dyDescent="0.35">
      <c r="B602" s="75" t="s">
        <v>1329</v>
      </c>
      <c r="C602" s="53" t="s">
        <v>2240</v>
      </c>
      <c r="D602" s="49" t="s">
        <v>1330</v>
      </c>
      <c r="E602" s="20"/>
      <c r="F602" s="20"/>
      <c r="G602" s="20"/>
      <c r="H602" s="20"/>
      <c r="I602" s="20"/>
      <c r="J602" s="20"/>
      <c r="K602" s="20"/>
      <c r="L602" s="20"/>
      <c r="M602" s="20">
        <v>1</v>
      </c>
      <c r="N602" s="20"/>
      <c r="O602" s="20"/>
      <c r="P602" s="20"/>
      <c r="Q602" s="20"/>
      <c r="R602" s="20"/>
      <c r="S602" s="20"/>
      <c r="T602" s="20"/>
      <c r="U602" s="20"/>
      <c r="V602" s="20"/>
      <c r="W602" s="20"/>
      <c r="X602" s="20"/>
      <c r="Y602" s="21"/>
    </row>
    <row r="603" spans="2:25" x14ac:dyDescent="0.35">
      <c r="B603" s="75" t="s">
        <v>1332</v>
      </c>
      <c r="C603" s="53" t="s">
        <v>2240</v>
      </c>
      <c r="D603" s="49" t="s">
        <v>1333</v>
      </c>
      <c r="E603" s="20"/>
      <c r="F603" s="20"/>
      <c r="G603" s="20">
        <v>1</v>
      </c>
      <c r="H603" s="20"/>
      <c r="I603" s="20"/>
      <c r="J603" s="20"/>
      <c r="K603" s="20"/>
      <c r="L603" s="20"/>
      <c r="M603" s="20">
        <v>1</v>
      </c>
      <c r="N603" s="20"/>
      <c r="O603" s="20"/>
      <c r="P603" s="20"/>
      <c r="Q603" s="20"/>
      <c r="R603" s="20">
        <v>1</v>
      </c>
      <c r="S603" s="20"/>
      <c r="T603" s="20"/>
      <c r="U603" s="20"/>
      <c r="V603" s="20"/>
      <c r="W603" s="20">
        <v>1</v>
      </c>
      <c r="X603" s="20"/>
      <c r="Y603" s="21"/>
    </row>
    <row r="604" spans="2:25" x14ac:dyDescent="0.35">
      <c r="B604" s="75" t="s">
        <v>1334</v>
      </c>
      <c r="C604" s="53" t="s">
        <v>2240</v>
      </c>
      <c r="D604" s="49" t="s">
        <v>1335</v>
      </c>
      <c r="E604" s="20"/>
      <c r="F604" s="20"/>
      <c r="G604" s="20"/>
      <c r="H604" s="20"/>
      <c r="I604" s="20"/>
      <c r="J604" s="20"/>
      <c r="K604" s="20"/>
      <c r="L604" s="20"/>
      <c r="M604" s="20">
        <v>4</v>
      </c>
      <c r="N604" s="20"/>
      <c r="O604" s="20"/>
      <c r="P604" s="20"/>
      <c r="Q604" s="20"/>
      <c r="R604" s="20"/>
      <c r="S604" s="20"/>
      <c r="T604" s="20"/>
      <c r="U604" s="20"/>
      <c r="V604" s="20"/>
      <c r="W604" s="20"/>
      <c r="X604" s="20">
        <v>1</v>
      </c>
      <c r="Y604" s="21"/>
    </row>
    <row r="605" spans="2:25" x14ac:dyDescent="0.35">
      <c r="B605" s="109" t="s">
        <v>1336</v>
      </c>
      <c r="C605" s="54" t="s">
        <v>2240</v>
      </c>
      <c r="D605" s="49" t="s">
        <v>1337</v>
      </c>
      <c r="E605" s="23"/>
      <c r="F605" s="23"/>
      <c r="G605" s="23"/>
      <c r="H605" s="23"/>
      <c r="I605" s="23"/>
      <c r="J605" s="23"/>
      <c r="K605" s="23"/>
      <c r="L605" s="23"/>
      <c r="M605" s="23"/>
      <c r="N605" s="23"/>
      <c r="O605" s="23">
        <v>1</v>
      </c>
      <c r="P605" s="23"/>
      <c r="Q605" s="23"/>
      <c r="R605" s="23"/>
      <c r="S605" s="23"/>
      <c r="T605" s="23"/>
      <c r="U605" s="23"/>
      <c r="V605" s="23"/>
      <c r="W605" s="23"/>
      <c r="X605" s="23"/>
      <c r="Y605" s="24"/>
    </row>
    <row r="606" spans="2:25" x14ac:dyDescent="0.35">
      <c r="B606" s="109" t="s">
        <v>2327</v>
      </c>
      <c r="C606" s="54" t="s">
        <v>2240</v>
      </c>
      <c r="D606" s="49" t="s">
        <v>2355</v>
      </c>
      <c r="E606" s="23"/>
      <c r="F606" s="23"/>
      <c r="G606" s="23"/>
      <c r="H606" s="23"/>
      <c r="I606" s="23"/>
      <c r="J606" s="23"/>
      <c r="K606" s="23"/>
      <c r="L606" s="23"/>
      <c r="M606" s="23"/>
      <c r="N606" s="23">
        <v>1</v>
      </c>
      <c r="O606" s="23"/>
      <c r="P606" s="23"/>
      <c r="Q606" s="23"/>
      <c r="R606" s="23"/>
      <c r="S606" s="23"/>
      <c r="T606" s="23"/>
      <c r="U606" s="23"/>
      <c r="V606" s="23">
        <v>1</v>
      </c>
      <c r="W606" s="23">
        <v>1</v>
      </c>
      <c r="X606" s="23"/>
      <c r="Y606" s="24"/>
    </row>
    <row r="607" spans="2:25" x14ac:dyDescent="0.35">
      <c r="B607" s="75" t="s">
        <v>1338</v>
      </c>
      <c r="C607" s="53" t="s">
        <v>2240</v>
      </c>
      <c r="D607" s="49" t="s">
        <v>1339</v>
      </c>
      <c r="E607" s="20"/>
      <c r="F607" s="20"/>
      <c r="G607" s="20"/>
      <c r="H607" s="20"/>
      <c r="I607" s="20"/>
      <c r="J607" s="20"/>
      <c r="K607" s="20"/>
      <c r="L607" s="20"/>
      <c r="M607" s="20"/>
      <c r="N607" s="20"/>
      <c r="O607" s="20">
        <v>1</v>
      </c>
      <c r="P607" s="20"/>
      <c r="Q607" s="20"/>
      <c r="R607" s="20"/>
      <c r="S607" s="20"/>
      <c r="T607" s="20"/>
      <c r="U607" s="20"/>
      <c r="V607" s="20"/>
      <c r="W607" s="20"/>
      <c r="X607" s="20"/>
      <c r="Y607" s="21"/>
    </row>
    <row r="608" spans="2:25" x14ac:dyDescent="0.35">
      <c r="B608" s="47" t="s">
        <v>1341</v>
      </c>
      <c r="C608" s="53" t="s">
        <v>2240</v>
      </c>
      <c r="D608" s="49" t="s">
        <v>1342</v>
      </c>
      <c r="E608" s="20"/>
      <c r="F608" s="20"/>
      <c r="G608" s="20">
        <v>2</v>
      </c>
      <c r="H608" s="20"/>
      <c r="I608" s="20"/>
      <c r="J608" s="20"/>
      <c r="K608" s="20"/>
      <c r="L608" s="20"/>
      <c r="M608" s="20">
        <v>5</v>
      </c>
      <c r="N608" s="20">
        <v>3</v>
      </c>
      <c r="O608" s="20"/>
      <c r="P608" s="20"/>
      <c r="Q608" s="20"/>
      <c r="R608" s="20"/>
      <c r="S608" s="20"/>
      <c r="T608" s="20"/>
      <c r="U608" s="20">
        <v>1</v>
      </c>
      <c r="V608" s="20">
        <v>2</v>
      </c>
      <c r="W608" s="20"/>
      <c r="X608" s="20"/>
      <c r="Y608" s="21"/>
    </row>
    <row r="609" spans="2:25" x14ac:dyDescent="0.35">
      <c r="B609" s="60" t="s">
        <v>206</v>
      </c>
      <c r="C609" s="54" t="s">
        <v>2240</v>
      </c>
      <c r="D609" s="49" t="s">
        <v>2386</v>
      </c>
      <c r="E609" s="23"/>
      <c r="F609" s="23"/>
      <c r="G609" s="23"/>
      <c r="H609" s="23"/>
      <c r="I609" s="23"/>
      <c r="J609" s="23"/>
      <c r="K609" s="23"/>
      <c r="L609" s="23"/>
      <c r="M609" s="23"/>
      <c r="N609" s="23"/>
      <c r="O609" s="23">
        <v>1</v>
      </c>
      <c r="P609" s="23"/>
      <c r="Q609" s="23"/>
      <c r="R609" s="23"/>
      <c r="S609" s="23"/>
      <c r="T609" s="23"/>
      <c r="U609" s="23"/>
      <c r="V609" s="23"/>
      <c r="W609" s="23"/>
      <c r="X609" s="23"/>
      <c r="Y609" s="24"/>
    </row>
    <row r="610" spans="2:25" x14ac:dyDescent="0.35">
      <c r="B610" s="109" t="s">
        <v>1345</v>
      </c>
      <c r="C610" s="54" t="s">
        <v>2240</v>
      </c>
      <c r="D610" s="49" t="s">
        <v>1346</v>
      </c>
      <c r="E610" s="23"/>
      <c r="F610" s="23"/>
      <c r="G610" s="23">
        <v>1</v>
      </c>
      <c r="H610" s="23"/>
      <c r="I610" s="23">
        <v>1</v>
      </c>
      <c r="J610" s="23"/>
      <c r="K610" s="23"/>
      <c r="L610" s="23"/>
      <c r="M610" s="23">
        <v>1</v>
      </c>
      <c r="N610" s="23">
        <v>1</v>
      </c>
      <c r="O610" s="23"/>
      <c r="P610" s="23"/>
      <c r="Q610" s="23">
        <v>1</v>
      </c>
      <c r="R610" s="23"/>
      <c r="S610" s="23"/>
      <c r="T610" s="23"/>
      <c r="U610" s="23"/>
      <c r="V610" s="23"/>
      <c r="W610" s="23"/>
      <c r="X610" s="23"/>
      <c r="Y610" s="24"/>
    </row>
    <row r="611" spans="2:25" x14ac:dyDescent="0.35">
      <c r="B611" s="109" t="s">
        <v>1347</v>
      </c>
      <c r="C611" s="54" t="s">
        <v>2240</v>
      </c>
      <c r="D611" s="49" t="s">
        <v>1348</v>
      </c>
      <c r="E611" s="23"/>
      <c r="F611" s="23"/>
      <c r="G611" s="23"/>
      <c r="H611" s="23"/>
      <c r="I611" s="23"/>
      <c r="J611" s="23"/>
      <c r="K611" s="23"/>
      <c r="L611" s="23"/>
      <c r="M611" s="23"/>
      <c r="N611" s="23"/>
      <c r="O611" s="23">
        <v>1</v>
      </c>
      <c r="P611" s="23"/>
      <c r="Q611" s="23"/>
      <c r="R611" s="23"/>
      <c r="S611" s="23"/>
      <c r="T611" s="23"/>
      <c r="U611" s="23"/>
      <c r="V611" s="23"/>
      <c r="W611" s="23"/>
      <c r="X611" s="23"/>
      <c r="Y611" s="24"/>
    </row>
    <row r="612" spans="2:25" x14ac:dyDescent="0.35">
      <c r="B612" s="75" t="s">
        <v>1349</v>
      </c>
      <c r="C612" s="53" t="s">
        <v>2240</v>
      </c>
      <c r="D612" s="49" t="s">
        <v>1350</v>
      </c>
      <c r="E612" s="20"/>
      <c r="F612" s="20"/>
      <c r="G612" s="20">
        <v>5</v>
      </c>
      <c r="H612" s="20"/>
      <c r="I612" s="20"/>
      <c r="J612" s="20"/>
      <c r="K612" s="20"/>
      <c r="L612" s="20"/>
      <c r="M612" s="20">
        <v>1</v>
      </c>
      <c r="N612" s="20">
        <v>1</v>
      </c>
      <c r="O612" s="20"/>
      <c r="P612" s="20"/>
      <c r="Q612" s="20"/>
      <c r="R612" s="20"/>
      <c r="S612" s="20"/>
      <c r="T612" s="20"/>
      <c r="U612" s="20"/>
      <c r="V612" s="20"/>
      <c r="W612" s="20"/>
      <c r="X612" s="20"/>
      <c r="Y612" s="21"/>
    </row>
    <row r="613" spans="2:25" x14ac:dyDescent="0.35">
      <c r="B613" s="47" t="s">
        <v>1351</v>
      </c>
      <c r="C613" s="53" t="s">
        <v>2240</v>
      </c>
      <c r="D613" s="49" t="s">
        <v>1352</v>
      </c>
      <c r="E613" s="20"/>
      <c r="F613" s="20"/>
      <c r="G613" s="20">
        <v>3</v>
      </c>
      <c r="H613" s="20"/>
      <c r="I613" s="20"/>
      <c r="J613" s="20"/>
      <c r="K613" s="20"/>
      <c r="L613" s="20"/>
      <c r="M613" s="20">
        <v>1</v>
      </c>
      <c r="N613" s="20">
        <v>2</v>
      </c>
      <c r="O613" s="20"/>
      <c r="P613" s="20"/>
      <c r="Q613" s="20"/>
      <c r="R613" s="20"/>
      <c r="S613" s="20"/>
      <c r="T613" s="20"/>
      <c r="U613" s="20"/>
      <c r="V613" s="20">
        <v>3</v>
      </c>
      <c r="W613" s="20">
        <v>1</v>
      </c>
      <c r="X613" s="20"/>
      <c r="Y613" s="21"/>
    </row>
    <row r="614" spans="2:25" x14ac:dyDescent="0.35">
      <c r="B614" s="75" t="s">
        <v>1354</v>
      </c>
      <c r="C614" s="53" t="s">
        <v>2240</v>
      </c>
      <c r="D614" s="49" t="s">
        <v>1355</v>
      </c>
      <c r="E614" s="20"/>
      <c r="F614" s="20"/>
      <c r="G614" s="20"/>
      <c r="H614" s="20"/>
      <c r="I614" s="20"/>
      <c r="J614" s="20"/>
      <c r="K614" s="20"/>
      <c r="L614" s="20"/>
      <c r="M614" s="20"/>
      <c r="N614" s="20"/>
      <c r="O614" s="20">
        <v>1</v>
      </c>
      <c r="P614" s="20"/>
      <c r="Q614" s="20"/>
      <c r="R614" s="20"/>
      <c r="S614" s="20"/>
      <c r="T614" s="20"/>
      <c r="U614" s="20"/>
      <c r="V614" s="20"/>
      <c r="W614" s="20"/>
      <c r="X614" s="20"/>
      <c r="Y614" s="21"/>
    </row>
    <row r="615" spans="2:25" x14ac:dyDescent="0.35">
      <c r="B615" s="47" t="s">
        <v>2282</v>
      </c>
      <c r="C615" s="52" t="s">
        <v>2240</v>
      </c>
      <c r="D615" s="49" t="s">
        <v>2296</v>
      </c>
      <c r="E615" s="16"/>
      <c r="F615" s="16"/>
      <c r="G615" s="16"/>
      <c r="H615" s="16"/>
      <c r="I615" s="16"/>
      <c r="J615" s="16"/>
      <c r="K615" s="16"/>
      <c r="L615" s="16"/>
      <c r="M615" s="16"/>
      <c r="N615" s="16"/>
      <c r="O615" s="16">
        <v>1</v>
      </c>
      <c r="P615" s="16"/>
      <c r="Q615" s="16"/>
      <c r="R615" s="16"/>
      <c r="S615" s="16"/>
      <c r="T615" s="16"/>
      <c r="U615" s="16"/>
      <c r="V615" s="16"/>
      <c r="W615" s="16"/>
      <c r="X615" s="16"/>
      <c r="Y615" s="17"/>
    </row>
    <row r="616" spans="2:25" x14ac:dyDescent="0.35">
      <c r="B616" s="47" t="s">
        <v>1356</v>
      </c>
      <c r="C616" s="53" t="s">
        <v>2240</v>
      </c>
      <c r="D616" s="49" t="s">
        <v>1357</v>
      </c>
      <c r="E616" s="20"/>
      <c r="F616" s="20"/>
      <c r="G616" s="20"/>
      <c r="H616" s="20"/>
      <c r="I616" s="20"/>
      <c r="J616" s="20"/>
      <c r="K616" s="20"/>
      <c r="L616" s="20"/>
      <c r="M616" s="20"/>
      <c r="N616" s="20"/>
      <c r="O616" s="20">
        <v>1</v>
      </c>
      <c r="P616" s="20"/>
      <c r="Q616" s="20"/>
      <c r="R616" s="20"/>
      <c r="S616" s="20"/>
      <c r="T616" s="20"/>
      <c r="U616" s="20"/>
      <c r="V616" s="20"/>
      <c r="W616" s="20"/>
      <c r="X616" s="20"/>
      <c r="Y616" s="21"/>
    </row>
    <row r="617" spans="2:25" x14ac:dyDescent="0.35">
      <c r="B617" s="47" t="s">
        <v>2466</v>
      </c>
      <c r="C617" s="53" t="s">
        <v>2240</v>
      </c>
      <c r="D617" s="49" t="s">
        <v>2445</v>
      </c>
      <c r="E617" s="20"/>
      <c r="F617" s="20"/>
      <c r="G617" s="20"/>
      <c r="H617" s="20"/>
      <c r="I617" s="20"/>
      <c r="J617" s="20"/>
      <c r="K617" s="20"/>
      <c r="L617" s="20"/>
      <c r="M617" s="20"/>
      <c r="N617" s="20"/>
      <c r="O617" s="20">
        <v>1</v>
      </c>
      <c r="P617" s="20"/>
      <c r="Q617" s="20"/>
      <c r="R617" s="20"/>
      <c r="S617" s="20"/>
      <c r="T617" s="20"/>
      <c r="U617" s="20"/>
      <c r="V617" s="20"/>
      <c r="W617" s="20"/>
      <c r="X617" s="20"/>
      <c r="Y617" s="21"/>
    </row>
    <row r="618" spans="2:25" x14ac:dyDescent="0.35">
      <c r="B618" s="47" t="s">
        <v>1358</v>
      </c>
      <c r="C618" s="53" t="s">
        <v>2240</v>
      </c>
      <c r="D618" s="49" t="s">
        <v>1359</v>
      </c>
      <c r="E618" s="20"/>
      <c r="F618" s="20"/>
      <c r="G618" s="20"/>
      <c r="H618" s="20"/>
      <c r="I618" s="20"/>
      <c r="J618" s="20"/>
      <c r="K618" s="20"/>
      <c r="L618" s="20"/>
      <c r="M618" s="20"/>
      <c r="N618" s="20"/>
      <c r="O618" s="20">
        <v>1</v>
      </c>
      <c r="P618" s="20"/>
      <c r="Q618" s="20"/>
      <c r="R618" s="20"/>
      <c r="S618" s="20"/>
      <c r="T618" s="20"/>
      <c r="U618" s="20"/>
      <c r="V618" s="20"/>
      <c r="W618" s="20"/>
      <c r="X618" s="20"/>
      <c r="Y618" s="21"/>
    </row>
    <row r="619" spans="2:25" x14ac:dyDescent="0.35">
      <c r="B619" s="47" t="s">
        <v>1361</v>
      </c>
      <c r="C619" s="53" t="s">
        <v>2240</v>
      </c>
      <c r="D619" s="49" t="s">
        <v>1362</v>
      </c>
      <c r="E619" s="20"/>
      <c r="F619" s="20"/>
      <c r="G619" s="20">
        <v>7</v>
      </c>
      <c r="H619" s="20"/>
      <c r="I619" s="20"/>
      <c r="J619" s="20"/>
      <c r="K619" s="20"/>
      <c r="L619" s="20"/>
      <c r="M619" s="20">
        <v>1</v>
      </c>
      <c r="N619" s="20">
        <v>3</v>
      </c>
      <c r="O619" s="20"/>
      <c r="P619" s="20"/>
      <c r="Q619" s="20">
        <v>1</v>
      </c>
      <c r="R619" s="20"/>
      <c r="S619" s="20"/>
      <c r="T619" s="20"/>
      <c r="U619" s="20">
        <v>2</v>
      </c>
      <c r="V619" s="20"/>
      <c r="W619" s="20">
        <v>1</v>
      </c>
      <c r="X619" s="20"/>
      <c r="Y619" s="21"/>
    </row>
    <row r="620" spans="2:25" x14ac:dyDescent="0.35">
      <c r="B620" s="47" t="s">
        <v>1364</v>
      </c>
      <c r="C620" s="53" t="s">
        <v>2240</v>
      </c>
      <c r="D620" s="49" t="s">
        <v>1365</v>
      </c>
      <c r="E620" s="20"/>
      <c r="F620" s="20">
        <v>1</v>
      </c>
      <c r="G620" s="20">
        <v>4</v>
      </c>
      <c r="H620" s="20"/>
      <c r="I620" s="20"/>
      <c r="J620" s="20">
        <v>1</v>
      </c>
      <c r="K620" s="20"/>
      <c r="L620" s="20"/>
      <c r="M620" s="20">
        <v>1</v>
      </c>
      <c r="N620" s="20">
        <v>2</v>
      </c>
      <c r="O620" s="20"/>
      <c r="P620" s="20"/>
      <c r="Q620" s="20">
        <v>1</v>
      </c>
      <c r="R620" s="20"/>
      <c r="S620" s="20"/>
      <c r="T620" s="20"/>
      <c r="U620" s="20">
        <v>1</v>
      </c>
      <c r="V620" s="20"/>
      <c r="W620" s="20"/>
      <c r="X620" s="20"/>
      <c r="Y620" s="21"/>
    </row>
    <row r="621" spans="2:25" x14ac:dyDescent="0.35">
      <c r="B621" s="60" t="s">
        <v>1366</v>
      </c>
      <c r="C621" s="54" t="s">
        <v>2240</v>
      </c>
      <c r="D621" s="49" t="s">
        <v>1367</v>
      </c>
      <c r="E621" s="23"/>
      <c r="F621" s="23"/>
      <c r="G621" s="23"/>
      <c r="H621" s="23"/>
      <c r="I621" s="23"/>
      <c r="J621" s="23"/>
      <c r="K621" s="23"/>
      <c r="L621" s="23">
        <v>1</v>
      </c>
      <c r="M621" s="23">
        <v>1</v>
      </c>
      <c r="N621" s="23"/>
      <c r="O621" s="23"/>
      <c r="P621" s="23"/>
      <c r="Q621" s="23">
        <v>2</v>
      </c>
      <c r="R621" s="23">
        <v>3</v>
      </c>
      <c r="S621" s="23"/>
      <c r="T621" s="23"/>
      <c r="U621" s="23"/>
      <c r="V621" s="23">
        <v>1</v>
      </c>
      <c r="W621" s="23">
        <v>1</v>
      </c>
      <c r="X621" s="23"/>
      <c r="Y621" s="24"/>
    </row>
    <row r="622" spans="2:25" x14ac:dyDescent="0.35">
      <c r="B622" s="75" t="s">
        <v>1372</v>
      </c>
      <c r="C622" s="53" t="s">
        <v>2240</v>
      </c>
      <c r="D622" s="49" t="s">
        <v>1373</v>
      </c>
      <c r="E622" s="20"/>
      <c r="F622" s="20">
        <v>4</v>
      </c>
      <c r="G622" s="20">
        <v>16</v>
      </c>
      <c r="H622" s="20"/>
      <c r="I622" s="20">
        <v>2</v>
      </c>
      <c r="J622" s="20"/>
      <c r="K622" s="20">
        <v>1</v>
      </c>
      <c r="L622" s="20">
        <v>4</v>
      </c>
      <c r="M622" s="20">
        <v>33</v>
      </c>
      <c r="N622" s="20">
        <v>8</v>
      </c>
      <c r="O622" s="20"/>
      <c r="P622" s="20">
        <v>1</v>
      </c>
      <c r="Q622" s="20">
        <v>4</v>
      </c>
      <c r="R622" s="20"/>
      <c r="S622" s="20"/>
      <c r="T622" s="20"/>
      <c r="U622" s="20">
        <v>6</v>
      </c>
      <c r="V622" s="20">
        <v>6</v>
      </c>
      <c r="W622" s="20">
        <v>2</v>
      </c>
      <c r="X622" s="20">
        <v>2</v>
      </c>
      <c r="Y622" s="21"/>
    </row>
    <row r="623" spans="2:25" x14ac:dyDescent="0.35">
      <c r="B623" s="47" t="s">
        <v>2283</v>
      </c>
      <c r="C623" s="52" t="s">
        <v>2240</v>
      </c>
      <c r="D623" s="49" t="s">
        <v>2297</v>
      </c>
      <c r="E623" s="16"/>
      <c r="F623" s="16"/>
      <c r="G623" s="16"/>
      <c r="H623" s="16"/>
      <c r="I623" s="16"/>
      <c r="J623" s="16"/>
      <c r="K623" s="16"/>
      <c r="L623" s="16"/>
      <c r="M623" s="16">
        <v>2</v>
      </c>
      <c r="N623" s="16"/>
      <c r="O623" s="16"/>
      <c r="P623" s="16"/>
      <c r="Q623" s="16"/>
      <c r="R623" s="16"/>
      <c r="S623" s="16"/>
      <c r="T623" s="16"/>
      <c r="U623" s="16"/>
      <c r="V623" s="16"/>
      <c r="W623" s="16"/>
      <c r="X623" s="16"/>
      <c r="Y623" s="17"/>
    </row>
    <row r="624" spans="2:25" x14ac:dyDescent="0.35">
      <c r="B624" s="47" t="s">
        <v>1376</v>
      </c>
      <c r="C624" s="53" t="s">
        <v>2240</v>
      </c>
      <c r="D624" s="49" t="s">
        <v>1377</v>
      </c>
      <c r="E624" s="20">
        <v>1</v>
      </c>
      <c r="F624" s="20"/>
      <c r="G624" s="20"/>
      <c r="H624" s="20"/>
      <c r="I624" s="20"/>
      <c r="J624" s="20"/>
      <c r="K624" s="20"/>
      <c r="L624" s="20"/>
      <c r="M624" s="20"/>
      <c r="N624" s="20"/>
      <c r="O624" s="20"/>
      <c r="P624" s="20"/>
      <c r="Q624" s="20">
        <v>1</v>
      </c>
      <c r="R624" s="20">
        <v>1</v>
      </c>
      <c r="S624" s="20"/>
      <c r="T624" s="20"/>
      <c r="U624" s="20"/>
      <c r="V624" s="20"/>
      <c r="W624" s="20"/>
      <c r="X624" s="20"/>
      <c r="Y624" s="21"/>
    </row>
    <row r="625" spans="2:25" x14ac:dyDescent="0.35">
      <c r="B625" s="47" t="s">
        <v>1378</v>
      </c>
      <c r="C625" s="53" t="s">
        <v>2240</v>
      </c>
      <c r="D625" s="49" t="s">
        <v>1379</v>
      </c>
      <c r="E625" s="20">
        <v>1</v>
      </c>
      <c r="F625" s="20"/>
      <c r="G625" s="20"/>
      <c r="H625" s="20"/>
      <c r="I625" s="20"/>
      <c r="J625" s="20">
        <v>2</v>
      </c>
      <c r="K625" s="20">
        <v>1</v>
      </c>
      <c r="L625" s="20">
        <v>1</v>
      </c>
      <c r="M625" s="20">
        <v>5</v>
      </c>
      <c r="N625" s="20"/>
      <c r="O625" s="20"/>
      <c r="P625" s="20">
        <v>1</v>
      </c>
      <c r="Q625" s="20">
        <v>1</v>
      </c>
      <c r="R625" s="20"/>
      <c r="S625" s="20">
        <v>1</v>
      </c>
      <c r="T625" s="20"/>
      <c r="U625" s="20">
        <v>1</v>
      </c>
      <c r="V625" s="20">
        <v>3</v>
      </c>
      <c r="W625" s="20"/>
      <c r="X625" s="20"/>
      <c r="Y625" s="21"/>
    </row>
    <row r="626" spans="2:25" x14ac:dyDescent="0.35">
      <c r="B626" s="47" t="s">
        <v>1382</v>
      </c>
      <c r="C626" s="53" t="s">
        <v>2240</v>
      </c>
      <c r="D626" s="49" t="s">
        <v>1383</v>
      </c>
      <c r="E626" s="20"/>
      <c r="F626" s="20"/>
      <c r="G626" s="20"/>
      <c r="H626" s="20"/>
      <c r="I626" s="20"/>
      <c r="J626" s="20"/>
      <c r="K626" s="20"/>
      <c r="L626" s="20"/>
      <c r="M626" s="20"/>
      <c r="N626" s="20"/>
      <c r="O626" s="20">
        <v>1</v>
      </c>
      <c r="P626" s="20"/>
      <c r="Q626" s="20"/>
      <c r="R626" s="20"/>
      <c r="S626" s="20"/>
      <c r="T626" s="20"/>
      <c r="U626" s="20"/>
      <c r="V626" s="20"/>
      <c r="W626" s="20"/>
      <c r="X626" s="20"/>
      <c r="Y626" s="21"/>
    </row>
    <row r="627" spans="2:25" x14ac:dyDescent="0.35">
      <c r="B627" s="47" t="s">
        <v>2329</v>
      </c>
      <c r="C627" s="53" t="s">
        <v>2240</v>
      </c>
      <c r="D627" s="49" t="s">
        <v>2357</v>
      </c>
      <c r="E627" s="20"/>
      <c r="F627" s="20"/>
      <c r="G627" s="20"/>
      <c r="H627" s="20"/>
      <c r="I627" s="20"/>
      <c r="J627" s="20"/>
      <c r="K627" s="20"/>
      <c r="L627" s="20"/>
      <c r="M627" s="20">
        <v>2</v>
      </c>
      <c r="N627" s="20"/>
      <c r="O627" s="20"/>
      <c r="P627" s="20"/>
      <c r="Q627" s="20"/>
      <c r="R627" s="20"/>
      <c r="S627" s="20"/>
      <c r="T627" s="20"/>
      <c r="U627" s="20">
        <v>1</v>
      </c>
      <c r="V627" s="20"/>
      <c r="W627" s="20"/>
      <c r="X627" s="20"/>
      <c r="Y627" s="21"/>
    </row>
    <row r="628" spans="2:25" x14ac:dyDescent="0.35">
      <c r="B628" s="47" t="s">
        <v>2326</v>
      </c>
      <c r="C628" s="53" t="s">
        <v>2240</v>
      </c>
      <c r="D628" s="49" t="s">
        <v>2354</v>
      </c>
      <c r="E628" s="20"/>
      <c r="F628" s="20"/>
      <c r="G628" s="20">
        <v>3</v>
      </c>
      <c r="H628" s="20"/>
      <c r="I628" s="20"/>
      <c r="J628" s="20"/>
      <c r="K628" s="20">
        <v>1</v>
      </c>
      <c r="L628" s="20"/>
      <c r="M628" s="20">
        <v>2</v>
      </c>
      <c r="N628" s="20">
        <v>1</v>
      </c>
      <c r="O628" s="20"/>
      <c r="P628" s="20"/>
      <c r="Q628" s="20"/>
      <c r="R628" s="20"/>
      <c r="S628" s="20"/>
      <c r="T628" s="20"/>
      <c r="U628" s="20"/>
      <c r="V628" s="20">
        <v>1</v>
      </c>
      <c r="W628" s="20"/>
      <c r="X628" s="20"/>
      <c r="Y628" s="21"/>
    </row>
    <row r="629" spans="2:25" x14ac:dyDescent="0.35">
      <c r="B629" s="47" t="s">
        <v>1384</v>
      </c>
      <c r="C629" s="53" t="s">
        <v>2240</v>
      </c>
      <c r="D629" s="49" t="s">
        <v>1385</v>
      </c>
      <c r="E629" s="20"/>
      <c r="F629" s="20"/>
      <c r="G629" s="20">
        <v>1</v>
      </c>
      <c r="H629" s="20"/>
      <c r="I629" s="20"/>
      <c r="J629" s="20"/>
      <c r="K629" s="20"/>
      <c r="L629" s="20"/>
      <c r="M629" s="20">
        <v>2</v>
      </c>
      <c r="N629" s="20"/>
      <c r="O629" s="20"/>
      <c r="P629" s="20"/>
      <c r="Q629" s="20"/>
      <c r="R629" s="20"/>
      <c r="S629" s="20"/>
      <c r="T629" s="20"/>
      <c r="U629" s="20"/>
      <c r="V629" s="20"/>
      <c r="W629" s="20"/>
      <c r="X629" s="20"/>
      <c r="Y629" s="21"/>
    </row>
    <row r="630" spans="2:25" x14ac:dyDescent="0.35">
      <c r="B630" s="47" t="s">
        <v>1386</v>
      </c>
      <c r="C630" s="53" t="s">
        <v>2240</v>
      </c>
      <c r="D630" s="49" t="s">
        <v>1387</v>
      </c>
      <c r="E630" s="20"/>
      <c r="F630" s="20"/>
      <c r="G630" s="20"/>
      <c r="H630" s="20"/>
      <c r="I630" s="20"/>
      <c r="J630" s="20"/>
      <c r="K630" s="20"/>
      <c r="L630" s="20"/>
      <c r="M630" s="20"/>
      <c r="N630" s="20"/>
      <c r="O630" s="20">
        <v>1</v>
      </c>
      <c r="P630" s="20"/>
      <c r="Q630" s="20"/>
      <c r="R630" s="20"/>
      <c r="S630" s="20"/>
      <c r="T630" s="20"/>
      <c r="U630" s="20"/>
      <c r="V630" s="20"/>
      <c r="W630" s="20"/>
      <c r="X630" s="20"/>
      <c r="Y630" s="21"/>
    </row>
    <row r="631" spans="2:25" x14ac:dyDescent="0.35">
      <c r="B631" s="47" t="s">
        <v>1389</v>
      </c>
      <c r="C631" s="53" t="s">
        <v>2240</v>
      </c>
      <c r="D631" s="49" t="s">
        <v>1390</v>
      </c>
      <c r="E631" s="20"/>
      <c r="F631" s="20"/>
      <c r="G631" s="20"/>
      <c r="H631" s="20"/>
      <c r="I631" s="20"/>
      <c r="J631" s="20"/>
      <c r="K631" s="20"/>
      <c r="L631" s="20"/>
      <c r="M631" s="20"/>
      <c r="N631" s="20"/>
      <c r="O631" s="20">
        <v>1</v>
      </c>
      <c r="P631" s="20"/>
      <c r="Q631" s="20"/>
      <c r="R631" s="20"/>
      <c r="S631" s="20"/>
      <c r="T631" s="20"/>
      <c r="U631" s="20"/>
      <c r="V631" s="20"/>
      <c r="W631" s="20"/>
      <c r="X631" s="20"/>
      <c r="Y631" s="21"/>
    </row>
    <row r="632" spans="2:25" x14ac:dyDescent="0.35">
      <c r="B632" s="47" t="s">
        <v>1392</v>
      </c>
      <c r="C632" s="53" t="s">
        <v>2240</v>
      </c>
      <c r="D632" s="49" t="s">
        <v>1393</v>
      </c>
      <c r="E632" s="20">
        <v>1</v>
      </c>
      <c r="F632" s="20"/>
      <c r="G632" s="20"/>
      <c r="H632" s="20"/>
      <c r="I632" s="20"/>
      <c r="J632" s="20"/>
      <c r="K632" s="20"/>
      <c r="L632" s="20"/>
      <c r="M632" s="20">
        <v>3</v>
      </c>
      <c r="N632" s="20"/>
      <c r="O632" s="20"/>
      <c r="P632" s="20"/>
      <c r="Q632" s="20"/>
      <c r="R632" s="20"/>
      <c r="S632" s="20"/>
      <c r="T632" s="20"/>
      <c r="U632" s="20"/>
      <c r="V632" s="20"/>
      <c r="W632" s="20"/>
      <c r="X632" s="20"/>
      <c r="Y632" s="21"/>
    </row>
    <row r="633" spans="2:25" x14ac:dyDescent="0.35">
      <c r="B633" s="47" t="s">
        <v>231</v>
      </c>
      <c r="C633" s="53" t="s">
        <v>2240</v>
      </c>
      <c r="D633" s="49" t="s">
        <v>232</v>
      </c>
      <c r="E633" s="20"/>
      <c r="F633" s="20"/>
      <c r="G633" s="20"/>
      <c r="H633" s="20"/>
      <c r="I633" s="20"/>
      <c r="J633" s="20"/>
      <c r="K633" s="20"/>
      <c r="L633" s="20"/>
      <c r="M633" s="20">
        <v>4</v>
      </c>
      <c r="N633" s="20"/>
      <c r="O633" s="20"/>
      <c r="P633" s="20"/>
      <c r="Q633" s="20"/>
      <c r="R633" s="20"/>
      <c r="S633" s="20"/>
      <c r="T633" s="20"/>
      <c r="U633" s="20">
        <v>1</v>
      </c>
      <c r="V633" s="20">
        <v>1</v>
      </c>
      <c r="W633" s="20"/>
      <c r="X633" s="20"/>
      <c r="Y633" s="21"/>
    </row>
    <row r="634" spans="2:25" x14ac:dyDescent="0.35">
      <c r="B634" s="47" t="s">
        <v>1394</v>
      </c>
      <c r="C634" s="53" t="s">
        <v>2240</v>
      </c>
      <c r="D634" s="49" t="s">
        <v>1395</v>
      </c>
      <c r="E634" s="20"/>
      <c r="F634" s="20"/>
      <c r="G634" s="20">
        <v>2</v>
      </c>
      <c r="H634" s="20"/>
      <c r="I634" s="20"/>
      <c r="J634" s="20"/>
      <c r="K634" s="20"/>
      <c r="L634" s="20"/>
      <c r="M634" s="20">
        <v>1</v>
      </c>
      <c r="N634" s="20"/>
      <c r="O634" s="20"/>
      <c r="P634" s="20"/>
      <c r="Q634" s="20"/>
      <c r="R634" s="20"/>
      <c r="S634" s="20"/>
      <c r="T634" s="20"/>
      <c r="U634" s="20"/>
      <c r="V634" s="20"/>
      <c r="W634" s="20"/>
      <c r="X634" s="20"/>
      <c r="Y634" s="21"/>
    </row>
    <row r="635" spans="2:25" x14ac:dyDescent="0.35">
      <c r="B635" s="47" t="s">
        <v>2526</v>
      </c>
      <c r="C635" s="53" t="s">
        <v>2240</v>
      </c>
      <c r="D635" s="49" t="s">
        <v>2527</v>
      </c>
      <c r="E635" s="20"/>
      <c r="F635" s="20"/>
      <c r="G635" s="20">
        <v>2</v>
      </c>
      <c r="H635" s="20"/>
      <c r="I635" s="20"/>
      <c r="J635" s="20"/>
      <c r="K635" s="20"/>
      <c r="L635" s="20"/>
      <c r="M635" s="20">
        <v>1</v>
      </c>
      <c r="N635" s="20"/>
      <c r="O635" s="20"/>
      <c r="P635" s="20"/>
      <c r="Q635" s="20"/>
      <c r="R635" s="20"/>
      <c r="S635" s="20"/>
      <c r="T635" s="20"/>
      <c r="U635" s="20"/>
      <c r="V635" s="20"/>
      <c r="W635" s="20"/>
      <c r="X635" s="20"/>
      <c r="Y635" s="21"/>
    </row>
    <row r="636" spans="2:25" x14ac:dyDescent="0.35">
      <c r="B636" s="47" t="s">
        <v>1396</v>
      </c>
      <c r="C636" s="53" t="s">
        <v>2240</v>
      </c>
      <c r="D636" s="49" t="s">
        <v>1397</v>
      </c>
      <c r="E636" s="20"/>
      <c r="F636" s="20"/>
      <c r="G636" s="20">
        <v>3</v>
      </c>
      <c r="H636" s="20"/>
      <c r="I636" s="20"/>
      <c r="J636" s="20"/>
      <c r="K636" s="20"/>
      <c r="L636" s="20"/>
      <c r="M636" s="20">
        <v>7</v>
      </c>
      <c r="N636" s="20"/>
      <c r="O636" s="20"/>
      <c r="P636" s="20"/>
      <c r="Q636" s="20"/>
      <c r="R636" s="20"/>
      <c r="S636" s="20"/>
      <c r="T636" s="20"/>
      <c r="U636" s="20"/>
      <c r="V636" s="20"/>
      <c r="W636" s="20">
        <v>2</v>
      </c>
      <c r="X636" s="20"/>
      <c r="Y636" s="21"/>
    </row>
    <row r="637" spans="2:25" x14ac:dyDescent="0.35">
      <c r="B637" s="47" t="s">
        <v>1398</v>
      </c>
      <c r="C637" s="53" t="s">
        <v>2240</v>
      </c>
      <c r="D637" s="49" t="s">
        <v>1399</v>
      </c>
      <c r="E637" s="20">
        <v>1</v>
      </c>
      <c r="F637" s="20"/>
      <c r="G637" s="20"/>
      <c r="H637" s="20"/>
      <c r="I637" s="20"/>
      <c r="J637" s="20">
        <v>1</v>
      </c>
      <c r="K637" s="20"/>
      <c r="L637" s="20"/>
      <c r="M637" s="20">
        <v>1</v>
      </c>
      <c r="N637" s="20"/>
      <c r="O637" s="20"/>
      <c r="P637" s="20"/>
      <c r="Q637" s="20">
        <v>1</v>
      </c>
      <c r="R637" s="20"/>
      <c r="S637" s="20"/>
      <c r="T637" s="20"/>
      <c r="U637" s="20"/>
      <c r="V637" s="20"/>
      <c r="W637" s="20">
        <v>1</v>
      </c>
      <c r="X637" s="20"/>
      <c r="Y637" s="21"/>
    </row>
    <row r="638" spans="2:25" x14ac:dyDescent="0.35">
      <c r="B638" s="47" t="s">
        <v>1400</v>
      </c>
      <c r="C638" s="53" t="s">
        <v>2240</v>
      </c>
      <c r="D638" s="49" t="s">
        <v>1401</v>
      </c>
      <c r="E638" s="20"/>
      <c r="F638" s="20"/>
      <c r="G638" s="20"/>
      <c r="H638" s="20"/>
      <c r="I638" s="20"/>
      <c r="J638" s="20">
        <v>1</v>
      </c>
      <c r="K638" s="20"/>
      <c r="L638" s="20"/>
      <c r="M638" s="20"/>
      <c r="N638" s="20">
        <v>6</v>
      </c>
      <c r="O638" s="20"/>
      <c r="P638" s="20"/>
      <c r="Q638" s="20"/>
      <c r="R638" s="20"/>
      <c r="S638" s="20"/>
      <c r="T638" s="20"/>
      <c r="U638" s="20"/>
      <c r="V638" s="20"/>
      <c r="W638" s="20"/>
      <c r="X638" s="20">
        <v>1</v>
      </c>
      <c r="Y638" s="21"/>
    </row>
    <row r="639" spans="2:25" x14ac:dyDescent="0.35">
      <c r="B639" s="47" t="s">
        <v>1402</v>
      </c>
      <c r="C639" s="53" t="s">
        <v>2240</v>
      </c>
      <c r="D639" s="49" t="s">
        <v>2425</v>
      </c>
      <c r="E639" s="20"/>
      <c r="F639" s="20"/>
      <c r="G639" s="20"/>
      <c r="H639" s="20"/>
      <c r="I639" s="20"/>
      <c r="J639" s="20"/>
      <c r="K639" s="20"/>
      <c r="L639" s="20"/>
      <c r="M639" s="20">
        <v>3</v>
      </c>
      <c r="N639" s="20"/>
      <c r="O639" s="20"/>
      <c r="P639" s="20"/>
      <c r="Q639" s="20"/>
      <c r="R639" s="20"/>
      <c r="S639" s="20"/>
      <c r="T639" s="20"/>
      <c r="U639" s="20"/>
      <c r="V639" s="20"/>
      <c r="W639" s="20"/>
      <c r="X639" s="20"/>
      <c r="Y639" s="21"/>
    </row>
    <row r="640" spans="2:25" x14ac:dyDescent="0.35">
      <c r="B640" s="47" t="s">
        <v>1403</v>
      </c>
      <c r="C640" s="53" t="s">
        <v>2240</v>
      </c>
      <c r="D640" s="49" t="s">
        <v>1404</v>
      </c>
      <c r="E640" s="20"/>
      <c r="F640" s="20"/>
      <c r="G640" s="20">
        <v>1</v>
      </c>
      <c r="H640" s="20"/>
      <c r="I640" s="20"/>
      <c r="J640" s="20"/>
      <c r="K640" s="20"/>
      <c r="L640" s="20">
        <v>1</v>
      </c>
      <c r="M640" s="20">
        <v>2</v>
      </c>
      <c r="N640" s="20"/>
      <c r="O640" s="20"/>
      <c r="P640" s="20"/>
      <c r="Q640" s="20"/>
      <c r="R640" s="20"/>
      <c r="S640" s="20"/>
      <c r="T640" s="20"/>
      <c r="U640" s="20"/>
      <c r="V640" s="20"/>
      <c r="W640" s="20"/>
      <c r="X640" s="20"/>
      <c r="Y640" s="21"/>
    </row>
    <row r="641" spans="2:25" x14ac:dyDescent="0.35">
      <c r="B641" s="47" t="s">
        <v>1406</v>
      </c>
      <c r="C641" s="53" t="s">
        <v>2240</v>
      </c>
      <c r="D641" s="49" t="s">
        <v>1407</v>
      </c>
      <c r="E641" s="20"/>
      <c r="F641" s="20"/>
      <c r="G641" s="20">
        <v>4</v>
      </c>
      <c r="H641" s="20"/>
      <c r="I641" s="20"/>
      <c r="J641" s="20"/>
      <c r="K641" s="20"/>
      <c r="L641" s="20"/>
      <c r="M641" s="20">
        <v>2</v>
      </c>
      <c r="N641" s="20"/>
      <c r="O641" s="20"/>
      <c r="P641" s="20">
        <v>1</v>
      </c>
      <c r="Q641" s="20"/>
      <c r="R641" s="20"/>
      <c r="S641" s="20"/>
      <c r="T641" s="20"/>
      <c r="U641" s="20"/>
      <c r="V641" s="20"/>
      <c r="W641" s="20"/>
      <c r="X641" s="20"/>
      <c r="Y641" s="21"/>
    </row>
    <row r="642" spans="2:25" x14ac:dyDescent="0.35">
      <c r="B642" s="47" t="s">
        <v>2528</v>
      </c>
      <c r="C642" s="53" t="s">
        <v>2240</v>
      </c>
      <c r="D642" s="49" t="s">
        <v>2529</v>
      </c>
      <c r="E642" s="20"/>
      <c r="F642" s="20"/>
      <c r="G642" s="20"/>
      <c r="H642" s="20"/>
      <c r="I642" s="20"/>
      <c r="J642" s="20"/>
      <c r="K642" s="20"/>
      <c r="L642" s="20"/>
      <c r="M642" s="20"/>
      <c r="N642" s="20"/>
      <c r="O642" s="20">
        <v>1</v>
      </c>
      <c r="P642" s="20"/>
      <c r="Q642" s="20"/>
      <c r="R642" s="20"/>
      <c r="S642" s="20"/>
      <c r="T642" s="20"/>
      <c r="U642" s="20"/>
      <c r="V642" s="20"/>
      <c r="W642" s="20"/>
      <c r="X642" s="20"/>
      <c r="Y642" s="21"/>
    </row>
    <row r="643" spans="2:25" x14ac:dyDescent="0.35">
      <c r="B643" s="47" t="s">
        <v>1408</v>
      </c>
      <c r="C643" s="53" t="s">
        <v>2240</v>
      </c>
      <c r="D643" s="49" t="s">
        <v>1409</v>
      </c>
      <c r="E643" s="20"/>
      <c r="F643" s="20"/>
      <c r="G643" s="20">
        <v>3</v>
      </c>
      <c r="H643" s="20">
        <v>1</v>
      </c>
      <c r="I643" s="20"/>
      <c r="J643" s="20"/>
      <c r="K643" s="20"/>
      <c r="L643" s="20"/>
      <c r="M643" s="20">
        <v>4</v>
      </c>
      <c r="N643" s="20">
        <v>3</v>
      </c>
      <c r="O643" s="20"/>
      <c r="P643" s="20"/>
      <c r="Q643" s="20"/>
      <c r="R643" s="20"/>
      <c r="S643" s="20"/>
      <c r="T643" s="20"/>
      <c r="U643" s="20"/>
      <c r="V643" s="20">
        <v>1</v>
      </c>
      <c r="W643" s="20"/>
      <c r="X643" s="20">
        <v>1</v>
      </c>
      <c r="Y643" s="21"/>
    </row>
    <row r="644" spans="2:25" x14ac:dyDescent="0.35">
      <c r="B644" s="47" t="s">
        <v>1410</v>
      </c>
      <c r="C644" s="53" t="s">
        <v>2240</v>
      </c>
      <c r="D644" s="49" t="s">
        <v>1411</v>
      </c>
      <c r="E644" s="20"/>
      <c r="F644" s="20"/>
      <c r="G644" s="20"/>
      <c r="H644" s="20"/>
      <c r="I644" s="20"/>
      <c r="J644" s="20"/>
      <c r="K644" s="20"/>
      <c r="L644" s="20"/>
      <c r="M644" s="20"/>
      <c r="N644" s="20"/>
      <c r="O644" s="20">
        <v>1</v>
      </c>
      <c r="P644" s="20"/>
      <c r="Q644" s="20"/>
      <c r="R644" s="20"/>
      <c r="S644" s="20"/>
      <c r="T644" s="20"/>
      <c r="U644" s="20"/>
      <c r="V644" s="20"/>
      <c r="W644" s="20"/>
      <c r="X644" s="20"/>
      <c r="Y644" s="21"/>
    </row>
    <row r="645" spans="2:25" x14ac:dyDescent="0.35">
      <c r="B645" s="47" t="s">
        <v>1413</v>
      </c>
      <c r="C645" s="53" t="s">
        <v>2240</v>
      </c>
      <c r="D645" s="49" t="s">
        <v>2410</v>
      </c>
      <c r="E645" s="20"/>
      <c r="F645" s="20"/>
      <c r="G645" s="20">
        <v>5</v>
      </c>
      <c r="H645" s="20"/>
      <c r="I645" s="20"/>
      <c r="J645" s="20"/>
      <c r="K645" s="20"/>
      <c r="L645" s="20"/>
      <c r="M645" s="20">
        <v>2</v>
      </c>
      <c r="N645" s="20">
        <v>1</v>
      </c>
      <c r="O645" s="20"/>
      <c r="P645" s="20"/>
      <c r="Q645" s="20"/>
      <c r="R645" s="20"/>
      <c r="S645" s="20"/>
      <c r="T645" s="20"/>
      <c r="U645" s="20"/>
      <c r="V645" s="20">
        <v>2</v>
      </c>
      <c r="W645" s="20"/>
      <c r="X645" s="20"/>
      <c r="Y645" s="21"/>
    </row>
    <row r="646" spans="2:25" x14ac:dyDescent="0.35">
      <c r="B646" s="47" t="s">
        <v>1415</v>
      </c>
      <c r="C646" s="53" t="s">
        <v>2240</v>
      </c>
      <c r="D646" s="49" t="s">
        <v>1416</v>
      </c>
      <c r="E646" s="20"/>
      <c r="F646" s="20"/>
      <c r="G646" s="20">
        <v>16</v>
      </c>
      <c r="H646" s="20"/>
      <c r="I646" s="20"/>
      <c r="J646" s="20"/>
      <c r="K646" s="20"/>
      <c r="L646" s="20">
        <v>1</v>
      </c>
      <c r="M646" s="20">
        <v>13</v>
      </c>
      <c r="N646" s="20">
        <v>4</v>
      </c>
      <c r="O646" s="20"/>
      <c r="P646" s="20"/>
      <c r="Q646" s="20"/>
      <c r="R646" s="20">
        <v>1</v>
      </c>
      <c r="S646" s="20"/>
      <c r="T646" s="20"/>
      <c r="U646" s="20"/>
      <c r="V646" s="20">
        <v>4</v>
      </c>
      <c r="W646" s="20"/>
      <c r="X646" s="20">
        <v>1</v>
      </c>
      <c r="Y646" s="21"/>
    </row>
    <row r="647" spans="2:25" x14ac:dyDescent="0.35">
      <c r="B647" s="47" t="s">
        <v>1417</v>
      </c>
      <c r="C647" s="53" t="s">
        <v>2240</v>
      </c>
      <c r="D647" s="49" t="s">
        <v>1418</v>
      </c>
      <c r="E647" s="20"/>
      <c r="F647" s="20"/>
      <c r="G647" s="20"/>
      <c r="H647" s="20"/>
      <c r="I647" s="20"/>
      <c r="J647" s="20"/>
      <c r="K647" s="20"/>
      <c r="L647" s="20"/>
      <c r="M647" s="20"/>
      <c r="N647" s="20"/>
      <c r="O647" s="20">
        <v>1</v>
      </c>
      <c r="P647" s="20"/>
      <c r="Q647" s="20"/>
      <c r="R647" s="20"/>
      <c r="S647" s="20"/>
      <c r="T647" s="20"/>
      <c r="U647" s="20"/>
      <c r="V647" s="20"/>
      <c r="W647" s="20"/>
      <c r="X647" s="20"/>
      <c r="Y647" s="21"/>
    </row>
    <row r="648" spans="2:25" x14ac:dyDescent="0.35">
      <c r="B648" s="47" t="s">
        <v>1420</v>
      </c>
      <c r="C648" s="53" t="s">
        <v>2240</v>
      </c>
      <c r="D648" s="49" t="s">
        <v>1421</v>
      </c>
      <c r="E648" s="20"/>
      <c r="F648" s="20"/>
      <c r="G648" s="20"/>
      <c r="H648" s="20"/>
      <c r="I648" s="20"/>
      <c r="J648" s="20"/>
      <c r="K648" s="20"/>
      <c r="L648" s="20"/>
      <c r="M648" s="20"/>
      <c r="N648" s="20"/>
      <c r="O648" s="20">
        <v>1</v>
      </c>
      <c r="P648" s="20"/>
      <c r="Q648" s="20"/>
      <c r="R648" s="20"/>
      <c r="S648" s="20"/>
      <c r="T648" s="20"/>
      <c r="U648" s="20"/>
      <c r="V648" s="20"/>
      <c r="W648" s="20"/>
      <c r="X648" s="20"/>
      <c r="Y648" s="21"/>
    </row>
    <row r="649" spans="2:25" x14ac:dyDescent="0.35">
      <c r="B649" s="47" t="s">
        <v>1423</v>
      </c>
      <c r="C649" s="53" t="s">
        <v>2240</v>
      </c>
      <c r="D649" s="49" t="s">
        <v>1424</v>
      </c>
      <c r="E649" s="20"/>
      <c r="F649" s="20"/>
      <c r="G649" s="20"/>
      <c r="H649" s="20"/>
      <c r="I649" s="20"/>
      <c r="J649" s="20"/>
      <c r="K649" s="20"/>
      <c r="L649" s="20"/>
      <c r="M649" s="20"/>
      <c r="N649" s="20"/>
      <c r="O649" s="20"/>
      <c r="P649" s="20"/>
      <c r="Q649" s="20">
        <v>1</v>
      </c>
      <c r="R649" s="20"/>
      <c r="S649" s="20"/>
      <c r="T649" s="20"/>
      <c r="U649" s="20"/>
      <c r="V649" s="20"/>
      <c r="W649" s="20"/>
      <c r="X649" s="20"/>
      <c r="Y649" s="21"/>
    </row>
    <row r="650" spans="2:25" x14ac:dyDescent="0.35">
      <c r="B650" s="47" t="s">
        <v>1425</v>
      </c>
      <c r="C650" s="53" t="s">
        <v>2240</v>
      </c>
      <c r="D650" s="49" t="s">
        <v>1426</v>
      </c>
      <c r="E650" s="20"/>
      <c r="F650" s="20"/>
      <c r="G650" s="20"/>
      <c r="H650" s="20"/>
      <c r="I650" s="20"/>
      <c r="J650" s="20"/>
      <c r="K650" s="20"/>
      <c r="L650" s="20"/>
      <c r="M650" s="20"/>
      <c r="N650" s="20"/>
      <c r="O650" s="20"/>
      <c r="P650" s="20"/>
      <c r="Q650" s="20"/>
      <c r="R650" s="20"/>
      <c r="S650" s="20"/>
      <c r="T650" s="20"/>
      <c r="U650" s="20"/>
      <c r="V650" s="20">
        <v>1</v>
      </c>
      <c r="W650" s="20"/>
      <c r="X650" s="20"/>
      <c r="Y650" s="21"/>
    </row>
    <row r="651" spans="2:25" x14ac:dyDescent="0.35">
      <c r="B651" s="47" t="s">
        <v>1427</v>
      </c>
      <c r="C651" s="53" t="s">
        <v>2240</v>
      </c>
      <c r="D651" s="49" t="s">
        <v>1428</v>
      </c>
      <c r="E651" s="20"/>
      <c r="F651" s="20"/>
      <c r="G651" s="20">
        <v>1</v>
      </c>
      <c r="H651" s="20">
        <v>1</v>
      </c>
      <c r="I651" s="20"/>
      <c r="J651" s="20"/>
      <c r="K651" s="20"/>
      <c r="L651" s="20"/>
      <c r="M651" s="20">
        <v>5</v>
      </c>
      <c r="N651" s="20"/>
      <c r="O651" s="20"/>
      <c r="P651" s="20"/>
      <c r="Q651" s="20"/>
      <c r="R651" s="20">
        <v>1</v>
      </c>
      <c r="S651" s="20"/>
      <c r="T651" s="20"/>
      <c r="U651" s="20"/>
      <c r="V651" s="20">
        <v>3</v>
      </c>
      <c r="W651" s="20"/>
      <c r="X651" s="20"/>
      <c r="Y651" s="21"/>
    </row>
    <row r="652" spans="2:25" x14ac:dyDescent="0.35">
      <c r="B652" s="47" t="s">
        <v>1429</v>
      </c>
      <c r="C652" s="53" t="s">
        <v>2240</v>
      </c>
      <c r="D652" s="49" t="s">
        <v>1430</v>
      </c>
      <c r="E652" s="20"/>
      <c r="F652" s="20"/>
      <c r="G652" s="20"/>
      <c r="H652" s="20"/>
      <c r="I652" s="20"/>
      <c r="J652" s="20"/>
      <c r="K652" s="20"/>
      <c r="L652" s="20"/>
      <c r="M652" s="20"/>
      <c r="N652" s="20"/>
      <c r="O652" s="20">
        <v>1</v>
      </c>
      <c r="P652" s="20"/>
      <c r="Q652" s="20"/>
      <c r="R652" s="20"/>
      <c r="S652" s="20"/>
      <c r="T652" s="20"/>
      <c r="U652" s="20"/>
      <c r="V652" s="20"/>
      <c r="W652" s="20"/>
      <c r="X652" s="20"/>
      <c r="Y652" s="21"/>
    </row>
    <row r="653" spans="2:25" x14ac:dyDescent="0.35">
      <c r="B653" s="47" t="s">
        <v>2472</v>
      </c>
      <c r="C653" s="53" t="s">
        <v>2240</v>
      </c>
      <c r="D653" s="49" t="s">
        <v>2451</v>
      </c>
      <c r="E653" s="20"/>
      <c r="F653" s="20"/>
      <c r="G653" s="20"/>
      <c r="H653" s="20"/>
      <c r="I653" s="20"/>
      <c r="J653" s="20"/>
      <c r="K653" s="20"/>
      <c r="L653" s="20"/>
      <c r="M653" s="20"/>
      <c r="N653" s="20"/>
      <c r="O653" s="20">
        <v>1</v>
      </c>
      <c r="P653" s="20"/>
      <c r="Q653" s="20"/>
      <c r="R653" s="20"/>
      <c r="S653" s="20"/>
      <c r="T653" s="20"/>
      <c r="U653" s="20"/>
      <c r="V653" s="20"/>
      <c r="W653" s="20"/>
      <c r="X653" s="20"/>
      <c r="Y653" s="21"/>
    </row>
    <row r="654" spans="2:25" x14ac:dyDescent="0.35">
      <c r="B654" s="47" t="s">
        <v>1431</v>
      </c>
      <c r="C654" s="53" t="s">
        <v>2240</v>
      </c>
      <c r="D654" s="49" t="s">
        <v>1432</v>
      </c>
      <c r="E654" s="20">
        <v>1</v>
      </c>
      <c r="F654" s="20"/>
      <c r="G654" s="20">
        <v>1</v>
      </c>
      <c r="H654" s="20"/>
      <c r="I654" s="20"/>
      <c r="J654" s="20"/>
      <c r="K654" s="20"/>
      <c r="L654" s="20"/>
      <c r="M654" s="20">
        <v>2</v>
      </c>
      <c r="N654" s="20"/>
      <c r="O654" s="20"/>
      <c r="P654" s="20"/>
      <c r="Q654" s="20"/>
      <c r="R654" s="20"/>
      <c r="S654" s="20"/>
      <c r="T654" s="20"/>
      <c r="U654" s="20"/>
      <c r="V654" s="20"/>
      <c r="W654" s="20"/>
      <c r="X654" s="20"/>
      <c r="Y654" s="21"/>
    </row>
    <row r="655" spans="2:25" x14ac:dyDescent="0.35">
      <c r="B655" s="47" t="s">
        <v>1433</v>
      </c>
      <c r="C655" s="53" t="s">
        <v>2240</v>
      </c>
      <c r="D655" s="49" t="s">
        <v>1434</v>
      </c>
      <c r="E655" s="20"/>
      <c r="F655" s="20"/>
      <c r="G655" s="20"/>
      <c r="H655" s="20"/>
      <c r="I655" s="20"/>
      <c r="J655" s="20"/>
      <c r="K655" s="20"/>
      <c r="L655" s="20"/>
      <c r="M655" s="20"/>
      <c r="N655" s="20"/>
      <c r="O655" s="20">
        <v>1</v>
      </c>
      <c r="P655" s="20"/>
      <c r="Q655" s="20"/>
      <c r="R655" s="20"/>
      <c r="S655" s="20"/>
      <c r="T655" s="20"/>
      <c r="U655" s="20"/>
      <c r="V655" s="20"/>
      <c r="W655" s="20"/>
      <c r="X655" s="20"/>
      <c r="Y655" s="21"/>
    </row>
    <row r="656" spans="2:25" x14ac:dyDescent="0.35">
      <c r="B656" s="47" t="s">
        <v>1436</v>
      </c>
      <c r="C656" s="53" t="s">
        <v>2240</v>
      </c>
      <c r="D656" s="49" t="s">
        <v>1437</v>
      </c>
      <c r="E656" s="20"/>
      <c r="F656" s="20"/>
      <c r="G656" s="20"/>
      <c r="H656" s="20"/>
      <c r="I656" s="20"/>
      <c r="J656" s="20"/>
      <c r="K656" s="20"/>
      <c r="L656" s="20"/>
      <c r="M656" s="20"/>
      <c r="N656" s="20"/>
      <c r="O656" s="20">
        <v>1</v>
      </c>
      <c r="P656" s="20"/>
      <c r="Q656" s="20"/>
      <c r="R656" s="20"/>
      <c r="S656" s="20"/>
      <c r="T656" s="20"/>
      <c r="U656" s="20"/>
      <c r="V656" s="20"/>
      <c r="W656" s="20"/>
      <c r="X656" s="20"/>
      <c r="Y656" s="21"/>
    </row>
    <row r="657" spans="2:25" x14ac:dyDescent="0.35">
      <c r="B657" s="47" t="s">
        <v>1438</v>
      </c>
      <c r="C657" s="53" t="s">
        <v>2240</v>
      </c>
      <c r="D657" s="49" t="s">
        <v>1439</v>
      </c>
      <c r="E657" s="20"/>
      <c r="F657" s="20"/>
      <c r="G657" s="20">
        <v>2</v>
      </c>
      <c r="H657" s="20"/>
      <c r="I657" s="20"/>
      <c r="J657" s="20"/>
      <c r="K657" s="20"/>
      <c r="L657" s="20"/>
      <c r="M657" s="20">
        <v>4</v>
      </c>
      <c r="N657" s="20">
        <v>1</v>
      </c>
      <c r="O657" s="20"/>
      <c r="P657" s="20"/>
      <c r="Q657" s="20"/>
      <c r="R657" s="20"/>
      <c r="S657" s="20"/>
      <c r="T657" s="20"/>
      <c r="U657" s="20"/>
      <c r="V657" s="20"/>
      <c r="W657" s="20">
        <v>1</v>
      </c>
      <c r="X657" s="20"/>
      <c r="Y657" s="21"/>
    </row>
    <row r="658" spans="2:25" x14ac:dyDescent="0.35">
      <c r="B658" s="47" t="s">
        <v>2320</v>
      </c>
      <c r="C658" s="53" t="s">
        <v>2240</v>
      </c>
      <c r="D658" s="49" t="s">
        <v>2347</v>
      </c>
      <c r="E658" s="20"/>
      <c r="F658" s="20"/>
      <c r="G658" s="20"/>
      <c r="H658" s="20"/>
      <c r="I658" s="20"/>
      <c r="J658" s="20"/>
      <c r="K658" s="20"/>
      <c r="L658" s="20">
        <v>1</v>
      </c>
      <c r="M658" s="20">
        <v>2</v>
      </c>
      <c r="N658" s="20"/>
      <c r="O658" s="20"/>
      <c r="P658" s="20"/>
      <c r="Q658" s="20"/>
      <c r="R658" s="20"/>
      <c r="S658" s="20"/>
      <c r="T658" s="20"/>
      <c r="U658" s="20"/>
      <c r="V658" s="20"/>
      <c r="W658" s="20"/>
      <c r="X658" s="20"/>
      <c r="Y658" s="21"/>
    </row>
    <row r="659" spans="2:25" x14ac:dyDescent="0.35">
      <c r="B659" s="47" t="s">
        <v>1440</v>
      </c>
      <c r="C659" s="53" t="s">
        <v>2240</v>
      </c>
      <c r="D659" s="49" t="s">
        <v>1441</v>
      </c>
      <c r="E659" s="20"/>
      <c r="F659" s="20"/>
      <c r="G659" s="20"/>
      <c r="H659" s="20"/>
      <c r="I659" s="20"/>
      <c r="J659" s="20"/>
      <c r="K659" s="20"/>
      <c r="L659" s="20"/>
      <c r="M659" s="20"/>
      <c r="N659" s="20"/>
      <c r="O659" s="20">
        <v>1</v>
      </c>
      <c r="P659" s="20"/>
      <c r="Q659" s="20"/>
      <c r="R659" s="20"/>
      <c r="S659" s="20"/>
      <c r="T659" s="20"/>
      <c r="U659" s="20"/>
      <c r="V659" s="20"/>
      <c r="W659" s="20"/>
      <c r="X659" s="20"/>
      <c r="Y659" s="21"/>
    </row>
    <row r="660" spans="2:25" x14ac:dyDescent="0.35">
      <c r="B660" s="47" t="s">
        <v>1442</v>
      </c>
      <c r="C660" s="53" t="s">
        <v>2240</v>
      </c>
      <c r="D660" s="49" t="s">
        <v>1443</v>
      </c>
      <c r="E660" s="20"/>
      <c r="F660" s="20"/>
      <c r="G660" s="20"/>
      <c r="H660" s="20"/>
      <c r="I660" s="20"/>
      <c r="J660" s="20"/>
      <c r="K660" s="20"/>
      <c r="L660" s="20"/>
      <c r="M660" s="20">
        <v>1</v>
      </c>
      <c r="N660" s="20"/>
      <c r="O660" s="20"/>
      <c r="P660" s="20"/>
      <c r="Q660" s="20"/>
      <c r="R660" s="20"/>
      <c r="S660" s="20"/>
      <c r="T660" s="20"/>
      <c r="U660" s="20"/>
      <c r="V660" s="20"/>
      <c r="W660" s="20"/>
      <c r="X660" s="20"/>
      <c r="Y660" s="21"/>
    </row>
    <row r="661" spans="2:25" x14ac:dyDescent="0.35">
      <c r="B661" s="47" t="s">
        <v>1444</v>
      </c>
      <c r="C661" s="53" t="s">
        <v>2240</v>
      </c>
      <c r="D661" s="49" t="s">
        <v>1445</v>
      </c>
      <c r="E661" s="20"/>
      <c r="F661" s="20"/>
      <c r="G661" s="20">
        <v>2</v>
      </c>
      <c r="H661" s="20"/>
      <c r="I661" s="20"/>
      <c r="J661" s="20"/>
      <c r="K661" s="20"/>
      <c r="L661" s="20"/>
      <c r="M661" s="20">
        <v>1</v>
      </c>
      <c r="N661" s="20"/>
      <c r="O661" s="20"/>
      <c r="P661" s="20"/>
      <c r="Q661" s="20"/>
      <c r="R661" s="20"/>
      <c r="S661" s="20"/>
      <c r="T661" s="20"/>
      <c r="U661" s="20"/>
      <c r="V661" s="20"/>
      <c r="W661" s="20"/>
      <c r="X661" s="20"/>
      <c r="Y661" s="21"/>
    </row>
    <row r="662" spans="2:25" x14ac:dyDescent="0.35">
      <c r="B662" s="47" t="s">
        <v>1448</v>
      </c>
      <c r="C662" s="53" t="s">
        <v>2240</v>
      </c>
      <c r="D662" s="49" t="s">
        <v>1449</v>
      </c>
      <c r="E662" s="20"/>
      <c r="F662" s="20"/>
      <c r="G662" s="20"/>
      <c r="H662" s="20"/>
      <c r="I662" s="20"/>
      <c r="J662" s="20"/>
      <c r="K662" s="20"/>
      <c r="L662" s="20"/>
      <c r="M662" s="20"/>
      <c r="N662" s="20"/>
      <c r="O662" s="20">
        <v>1</v>
      </c>
      <c r="P662" s="20"/>
      <c r="Q662" s="20"/>
      <c r="R662" s="20"/>
      <c r="S662" s="20"/>
      <c r="T662" s="20"/>
      <c r="U662" s="20"/>
      <c r="V662" s="20"/>
      <c r="W662" s="20"/>
      <c r="X662" s="20"/>
      <c r="Y662" s="21"/>
    </row>
    <row r="663" spans="2:25" x14ac:dyDescent="0.35">
      <c r="B663" s="47" t="s">
        <v>1450</v>
      </c>
      <c r="C663" s="53" t="s">
        <v>2240</v>
      </c>
      <c r="D663" s="49" t="s">
        <v>1451</v>
      </c>
      <c r="E663" s="20"/>
      <c r="F663" s="20"/>
      <c r="G663" s="20"/>
      <c r="H663" s="20"/>
      <c r="I663" s="20"/>
      <c r="J663" s="20"/>
      <c r="K663" s="20"/>
      <c r="L663" s="20"/>
      <c r="M663" s="20"/>
      <c r="N663" s="20"/>
      <c r="O663" s="20">
        <v>1</v>
      </c>
      <c r="P663" s="20"/>
      <c r="Q663" s="20"/>
      <c r="R663" s="20"/>
      <c r="S663" s="20"/>
      <c r="T663" s="20"/>
      <c r="U663" s="20"/>
      <c r="V663" s="20"/>
      <c r="W663" s="20"/>
      <c r="X663" s="20"/>
      <c r="Y663" s="21"/>
    </row>
    <row r="664" spans="2:25" x14ac:dyDescent="0.35">
      <c r="B664" s="47" t="s">
        <v>1453</v>
      </c>
      <c r="C664" s="53" t="s">
        <v>2240</v>
      </c>
      <c r="D664" s="49" t="s">
        <v>1454</v>
      </c>
      <c r="E664" s="20"/>
      <c r="F664" s="20"/>
      <c r="G664" s="20">
        <v>3</v>
      </c>
      <c r="H664" s="20"/>
      <c r="I664" s="20"/>
      <c r="J664" s="20"/>
      <c r="K664" s="20"/>
      <c r="L664" s="20"/>
      <c r="M664" s="20"/>
      <c r="N664" s="20">
        <v>1</v>
      </c>
      <c r="O664" s="20"/>
      <c r="P664" s="20"/>
      <c r="Q664" s="20"/>
      <c r="R664" s="20"/>
      <c r="S664" s="20"/>
      <c r="T664" s="20"/>
      <c r="U664" s="20"/>
      <c r="V664" s="20"/>
      <c r="W664" s="20"/>
      <c r="X664" s="20"/>
      <c r="Y664" s="21">
        <v>1</v>
      </c>
    </row>
    <row r="665" spans="2:25" x14ac:dyDescent="0.35">
      <c r="B665" s="47" t="s">
        <v>1455</v>
      </c>
      <c r="C665" s="53" t="s">
        <v>2240</v>
      </c>
      <c r="D665" s="49" t="s">
        <v>1456</v>
      </c>
      <c r="E665" s="20"/>
      <c r="F665" s="20"/>
      <c r="G665" s="20">
        <v>1</v>
      </c>
      <c r="H665" s="20"/>
      <c r="I665" s="20"/>
      <c r="J665" s="20"/>
      <c r="K665" s="20"/>
      <c r="L665" s="20"/>
      <c r="M665" s="20"/>
      <c r="N665" s="20"/>
      <c r="O665" s="20"/>
      <c r="P665" s="20"/>
      <c r="Q665" s="20"/>
      <c r="R665" s="20"/>
      <c r="S665" s="20"/>
      <c r="T665" s="20"/>
      <c r="U665" s="20"/>
      <c r="V665" s="20"/>
      <c r="W665" s="20"/>
      <c r="X665" s="20"/>
      <c r="Y665" s="21"/>
    </row>
    <row r="666" spans="2:25" x14ac:dyDescent="0.35">
      <c r="B666" s="47" t="s">
        <v>2464</v>
      </c>
      <c r="C666" s="53" t="s">
        <v>2240</v>
      </c>
      <c r="D666" s="49" t="s">
        <v>2478</v>
      </c>
      <c r="E666" s="20"/>
      <c r="F666" s="20"/>
      <c r="G666" s="20"/>
      <c r="H666" s="20"/>
      <c r="I666" s="20"/>
      <c r="J666" s="20"/>
      <c r="K666" s="20"/>
      <c r="L666" s="20"/>
      <c r="M666" s="20"/>
      <c r="N666" s="20"/>
      <c r="O666" s="20">
        <v>1</v>
      </c>
      <c r="P666" s="20"/>
      <c r="Q666" s="20"/>
      <c r="R666" s="20"/>
      <c r="S666" s="20"/>
      <c r="T666" s="20"/>
      <c r="U666" s="20"/>
      <c r="V666" s="20"/>
      <c r="W666" s="20"/>
      <c r="X666" s="20"/>
      <c r="Y666" s="21"/>
    </row>
    <row r="667" spans="2:25" x14ac:dyDescent="0.35">
      <c r="B667" s="47" t="s">
        <v>1457</v>
      </c>
      <c r="C667" s="53" t="s">
        <v>2240</v>
      </c>
      <c r="D667" s="49" t="s">
        <v>1458</v>
      </c>
      <c r="E667" s="20">
        <v>1</v>
      </c>
      <c r="F667" s="20"/>
      <c r="G667" s="20">
        <v>1</v>
      </c>
      <c r="H667" s="20"/>
      <c r="I667" s="20"/>
      <c r="J667" s="20"/>
      <c r="K667" s="20"/>
      <c r="L667" s="20">
        <v>1</v>
      </c>
      <c r="M667" s="20">
        <v>1</v>
      </c>
      <c r="N667" s="20"/>
      <c r="O667" s="20"/>
      <c r="P667" s="20"/>
      <c r="Q667" s="20"/>
      <c r="R667" s="20"/>
      <c r="S667" s="20">
        <v>1</v>
      </c>
      <c r="T667" s="20"/>
      <c r="U667" s="20">
        <v>1</v>
      </c>
      <c r="V667" s="20">
        <v>3</v>
      </c>
      <c r="W667" s="20"/>
      <c r="X667" s="20"/>
      <c r="Y667" s="21"/>
    </row>
    <row r="668" spans="2:25" x14ac:dyDescent="0.35">
      <c r="B668" s="47" t="s">
        <v>2468</v>
      </c>
      <c r="C668" s="53" t="s">
        <v>2240</v>
      </c>
      <c r="D668" s="49" t="s">
        <v>2447</v>
      </c>
      <c r="E668" s="20"/>
      <c r="F668" s="20"/>
      <c r="G668" s="20"/>
      <c r="H668" s="20"/>
      <c r="I668" s="20"/>
      <c r="J668" s="20"/>
      <c r="K668" s="20"/>
      <c r="L668" s="20"/>
      <c r="M668" s="20"/>
      <c r="N668" s="20"/>
      <c r="O668" s="20">
        <v>1</v>
      </c>
      <c r="P668" s="20"/>
      <c r="Q668" s="20"/>
      <c r="R668" s="20"/>
      <c r="S668" s="20"/>
      <c r="T668" s="20"/>
      <c r="U668" s="20"/>
      <c r="V668" s="20"/>
      <c r="W668" s="20"/>
      <c r="X668" s="20"/>
      <c r="Y668" s="21"/>
    </row>
    <row r="669" spans="2:25" x14ac:dyDescent="0.35">
      <c r="B669" s="47" t="s">
        <v>1459</v>
      </c>
      <c r="C669" s="53" t="s">
        <v>2240</v>
      </c>
      <c r="D669" s="49" t="s">
        <v>1460</v>
      </c>
      <c r="E669" s="20"/>
      <c r="F669" s="20"/>
      <c r="G669" s="20"/>
      <c r="H669" s="20"/>
      <c r="I669" s="20"/>
      <c r="J669" s="20"/>
      <c r="K669" s="20"/>
      <c r="L669" s="20"/>
      <c r="M669" s="20"/>
      <c r="N669" s="20"/>
      <c r="O669" s="20">
        <v>1</v>
      </c>
      <c r="P669" s="20"/>
      <c r="Q669" s="20"/>
      <c r="R669" s="20"/>
      <c r="S669" s="20"/>
      <c r="T669" s="20"/>
      <c r="U669" s="20"/>
      <c r="V669" s="20"/>
      <c r="W669" s="20"/>
      <c r="X669" s="20"/>
      <c r="Y669" s="21"/>
    </row>
    <row r="670" spans="2:25" x14ac:dyDescent="0.35">
      <c r="B670" s="47" t="s">
        <v>1461</v>
      </c>
      <c r="C670" s="53" t="s">
        <v>2240</v>
      </c>
      <c r="D670" s="49" t="s">
        <v>1462</v>
      </c>
      <c r="E670" s="20"/>
      <c r="F670" s="20"/>
      <c r="G670" s="20">
        <v>3</v>
      </c>
      <c r="H670" s="20"/>
      <c r="I670" s="20"/>
      <c r="J670" s="20"/>
      <c r="K670" s="20"/>
      <c r="L670" s="20">
        <v>1</v>
      </c>
      <c r="M670" s="20">
        <v>2</v>
      </c>
      <c r="N670" s="20"/>
      <c r="O670" s="20"/>
      <c r="P670" s="20"/>
      <c r="Q670" s="20"/>
      <c r="R670" s="20"/>
      <c r="S670" s="20"/>
      <c r="T670" s="20">
        <v>1</v>
      </c>
      <c r="U670" s="20">
        <v>1</v>
      </c>
      <c r="V670" s="20">
        <v>1</v>
      </c>
      <c r="W670" s="20"/>
      <c r="X670" s="20"/>
      <c r="Y670" s="21"/>
    </row>
    <row r="671" spans="2:25" x14ac:dyDescent="0.35">
      <c r="B671" s="47" t="s">
        <v>1463</v>
      </c>
      <c r="C671" s="53" t="s">
        <v>2240</v>
      </c>
      <c r="D671" s="49" t="s">
        <v>1464</v>
      </c>
      <c r="E671" s="20"/>
      <c r="F671" s="20"/>
      <c r="G671" s="20"/>
      <c r="H671" s="20"/>
      <c r="I671" s="20"/>
      <c r="J671" s="20"/>
      <c r="K671" s="20"/>
      <c r="L671" s="20"/>
      <c r="M671" s="20"/>
      <c r="N671" s="20"/>
      <c r="O671" s="20">
        <v>1</v>
      </c>
      <c r="P671" s="20"/>
      <c r="Q671" s="20"/>
      <c r="R671" s="20"/>
      <c r="S671" s="20"/>
      <c r="T671" s="20"/>
      <c r="U671" s="20"/>
      <c r="V671" s="20"/>
      <c r="W671" s="20"/>
      <c r="X671" s="20"/>
      <c r="Y671" s="21"/>
    </row>
    <row r="672" spans="2:25" x14ac:dyDescent="0.35">
      <c r="B672" s="47" t="s">
        <v>1465</v>
      </c>
      <c r="C672" s="53" t="s">
        <v>2240</v>
      </c>
      <c r="D672" s="49" t="s">
        <v>1466</v>
      </c>
      <c r="E672" s="20"/>
      <c r="F672" s="20"/>
      <c r="G672" s="20">
        <v>3</v>
      </c>
      <c r="H672" s="20"/>
      <c r="I672" s="20"/>
      <c r="J672" s="20"/>
      <c r="K672" s="20"/>
      <c r="L672" s="20"/>
      <c r="M672" s="20">
        <v>2</v>
      </c>
      <c r="N672" s="20"/>
      <c r="O672" s="20"/>
      <c r="P672" s="20"/>
      <c r="Q672" s="20"/>
      <c r="R672" s="20"/>
      <c r="S672" s="20"/>
      <c r="T672" s="20"/>
      <c r="U672" s="20"/>
      <c r="V672" s="20">
        <v>1</v>
      </c>
      <c r="W672" s="20"/>
      <c r="X672" s="20"/>
      <c r="Y672" s="21"/>
    </row>
    <row r="673" spans="2:25" x14ac:dyDescent="0.35">
      <c r="B673" s="47" t="s">
        <v>1467</v>
      </c>
      <c r="C673" s="53" t="s">
        <v>2240</v>
      </c>
      <c r="D673" s="49" t="s">
        <v>1468</v>
      </c>
      <c r="E673" s="20"/>
      <c r="F673" s="20"/>
      <c r="G673" s="20"/>
      <c r="H673" s="20"/>
      <c r="I673" s="20"/>
      <c r="J673" s="20"/>
      <c r="K673" s="20"/>
      <c r="L673" s="20"/>
      <c r="M673" s="20">
        <v>2</v>
      </c>
      <c r="N673" s="20"/>
      <c r="O673" s="20"/>
      <c r="P673" s="20"/>
      <c r="Q673" s="20">
        <v>3</v>
      </c>
      <c r="R673" s="20"/>
      <c r="S673" s="20"/>
      <c r="T673" s="20"/>
      <c r="U673" s="20"/>
      <c r="V673" s="20"/>
      <c r="W673" s="20"/>
      <c r="X673" s="20"/>
      <c r="Y673" s="21"/>
    </row>
    <row r="674" spans="2:25" x14ac:dyDescent="0.35">
      <c r="B674" s="47" t="s">
        <v>1469</v>
      </c>
      <c r="C674" s="53" t="s">
        <v>2240</v>
      </c>
      <c r="D674" s="49" t="s">
        <v>1470</v>
      </c>
      <c r="E674" s="20"/>
      <c r="F674" s="20"/>
      <c r="G674" s="20"/>
      <c r="H674" s="20"/>
      <c r="I674" s="20"/>
      <c r="J674" s="20"/>
      <c r="K674" s="20"/>
      <c r="L674" s="20"/>
      <c r="M674" s="20"/>
      <c r="N674" s="20"/>
      <c r="O674" s="20">
        <v>1</v>
      </c>
      <c r="P674" s="20"/>
      <c r="Q674" s="20"/>
      <c r="R674" s="20"/>
      <c r="S674" s="20"/>
      <c r="T674" s="20"/>
      <c r="U674" s="20"/>
      <c r="V674" s="20"/>
      <c r="W674" s="20"/>
      <c r="X674" s="20"/>
      <c r="Y674" s="21"/>
    </row>
    <row r="675" spans="2:25" x14ac:dyDescent="0.35">
      <c r="B675" s="47" t="s">
        <v>1471</v>
      </c>
      <c r="C675" s="53" t="s">
        <v>2240</v>
      </c>
      <c r="D675" s="49" t="s">
        <v>1472</v>
      </c>
      <c r="E675" s="20"/>
      <c r="F675" s="20"/>
      <c r="G675" s="20">
        <v>2</v>
      </c>
      <c r="H675" s="20"/>
      <c r="I675" s="20"/>
      <c r="J675" s="20"/>
      <c r="K675" s="20"/>
      <c r="L675" s="20"/>
      <c r="M675" s="20">
        <v>15</v>
      </c>
      <c r="N675" s="20">
        <v>2</v>
      </c>
      <c r="O675" s="20"/>
      <c r="P675" s="20"/>
      <c r="Q675" s="20"/>
      <c r="R675" s="20"/>
      <c r="S675" s="20"/>
      <c r="T675" s="20"/>
      <c r="U675" s="20"/>
      <c r="V675" s="20"/>
      <c r="W675" s="20"/>
      <c r="X675" s="20"/>
      <c r="Y675" s="21"/>
    </row>
    <row r="676" spans="2:25" x14ac:dyDescent="0.35">
      <c r="B676" s="47" t="s">
        <v>1473</v>
      </c>
      <c r="C676" s="53" t="s">
        <v>2240</v>
      </c>
      <c r="D676" s="49" t="s">
        <v>1474</v>
      </c>
      <c r="E676" s="20"/>
      <c r="F676" s="20"/>
      <c r="G676" s="20"/>
      <c r="H676" s="20"/>
      <c r="I676" s="20"/>
      <c r="J676" s="20"/>
      <c r="K676" s="20"/>
      <c r="L676" s="20"/>
      <c r="M676" s="20"/>
      <c r="N676" s="20"/>
      <c r="O676" s="20">
        <v>1</v>
      </c>
      <c r="P676" s="20"/>
      <c r="Q676" s="20"/>
      <c r="R676" s="20"/>
      <c r="S676" s="20"/>
      <c r="T676" s="20"/>
      <c r="U676" s="20"/>
      <c r="V676" s="20"/>
      <c r="W676" s="20"/>
      <c r="X676" s="20"/>
      <c r="Y676" s="21"/>
    </row>
    <row r="677" spans="2:25" x14ac:dyDescent="0.35">
      <c r="B677" s="47" t="s">
        <v>1476</v>
      </c>
      <c r="C677" s="53" t="s">
        <v>2240</v>
      </c>
      <c r="D677" s="49" t="s">
        <v>1477</v>
      </c>
      <c r="E677" s="20"/>
      <c r="F677" s="20">
        <v>2</v>
      </c>
      <c r="G677" s="20">
        <v>3</v>
      </c>
      <c r="H677" s="20">
        <v>2</v>
      </c>
      <c r="I677" s="20"/>
      <c r="J677" s="20"/>
      <c r="K677" s="20"/>
      <c r="L677" s="20"/>
      <c r="M677" s="20">
        <v>10</v>
      </c>
      <c r="N677" s="20">
        <v>4</v>
      </c>
      <c r="O677" s="20"/>
      <c r="P677" s="20"/>
      <c r="Q677" s="20">
        <v>1</v>
      </c>
      <c r="R677" s="20">
        <v>1</v>
      </c>
      <c r="S677" s="20">
        <v>1</v>
      </c>
      <c r="T677" s="20"/>
      <c r="U677" s="20"/>
      <c r="V677" s="20">
        <v>3</v>
      </c>
      <c r="W677" s="20">
        <v>2</v>
      </c>
      <c r="X677" s="20"/>
      <c r="Y677" s="21"/>
    </row>
    <row r="678" spans="2:25" x14ac:dyDescent="0.35">
      <c r="B678" s="47" t="s">
        <v>1478</v>
      </c>
      <c r="C678" s="53" t="s">
        <v>2240</v>
      </c>
      <c r="D678" s="49" t="s">
        <v>1479</v>
      </c>
      <c r="E678" s="20"/>
      <c r="F678" s="20"/>
      <c r="G678" s="20">
        <v>2</v>
      </c>
      <c r="H678" s="20"/>
      <c r="I678" s="20"/>
      <c r="J678" s="20"/>
      <c r="K678" s="20"/>
      <c r="L678" s="20"/>
      <c r="M678" s="20">
        <v>5</v>
      </c>
      <c r="N678" s="20"/>
      <c r="O678" s="20"/>
      <c r="P678" s="20"/>
      <c r="Q678" s="20"/>
      <c r="R678" s="20"/>
      <c r="S678" s="20"/>
      <c r="T678" s="20"/>
      <c r="U678" s="20"/>
      <c r="V678" s="20">
        <v>1</v>
      </c>
      <c r="W678" s="20"/>
      <c r="X678" s="20"/>
      <c r="Y678" s="21"/>
    </row>
    <row r="679" spans="2:25" x14ac:dyDescent="0.35">
      <c r="B679" s="47" t="s">
        <v>1481</v>
      </c>
      <c r="C679" s="53" t="s">
        <v>2240</v>
      </c>
      <c r="D679" s="49" t="s">
        <v>1482</v>
      </c>
      <c r="E679" s="20"/>
      <c r="F679" s="20"/>
      <c r="G679" s="20"/>
      <c r="H679" s="20"/>
      <c r="I679" s="20"/>
      <c r="J679" s="20"/>
      <c r="K679" s="20"/>
      <c r="L679" s="20"/>
      <c r="M679" s="20">
        <v>1</v>
      </c>
      <c r="N679" s="20"/>
      <c r="O679" s="20"/>
      <c r="P679" s="20"/>
      <c r="Q679" s="20"/>
      <c r="R679" s="20"/>
      <c r="S679" s="20"/>
      <c r="T679" s="20"/>
      <c r="U679" s="20"/>
      <c r="V679" s="20"/>
      <c r="W679" s="20"/>
      <c r="X679" s="20"/>
      <c r="Y679" s="21"/>
    </row>
    <row r="680" spans="2:25" x14ac:dyDescent="0.35">
      <c r="B680" s="47" t="s">
        <v>1483</v>
      </c>
      <c r="C680" s="53" t="s">
        <v>2240</v>
      </c>
      <c r="D680" s="49" t="s">
        <v>1484</v>
      </c>
      <c r="E680" s="20"/>
      <c r="F680" s="20"/>
      <c r="G680" s="20"/>
      <c r="H680" s="20"/>
      <c r="I680" s="20"/>
      <c r="J680" s="20"/>
      <c r="K680" s="20"/>
      <c r="L680" s="20"/>
      <c r="M680" s="20"/>
      <c r="N680" s="20"/>
      <c r="O680" s="20">
        <v>1</v>
      </c>
      <c r="P680" s="20"/>
      <c r="Q680" s="20"/>
      <c r="R680" s="20"/>
      <c r="S680" s="20"/>
      <c r="T680" s="20"/>
      <c r="U680" s="20"/>
      <c r="V680" s="20"/>
      <c r="W680" s="20"/>
      <c r="X680" s="20"/>
      <c r="Y680" s="21"/>
    </row>
    <row r="681" spans="2:25" x14ac:dyDescent="0.35">
      <c r="B681" s="47" t="s">
        <v>2461</v>
      </c>
      <c r="C681" s="53" t="s">
        <v>2240</v>
      </c>
      <c r="D681" s="49" t="s">
        <v>2441</v>
      </c>
      <c r="E681" s="20"/>
      <c r="F681" s="20"/>
      <c r="G681" s="20"/>
      <c r="H681" s="20"/>
      <c r="I681" s="20"/>
      <c r="J681" s="20"/>
      <c r="K681" s="20"/>
      <c r="L681" s="20"/>
      <c r="M681" s="20"/>
      <c r="N681" s="20"/>
      <c r="O681" s="20">
        <v>1</v>
      </c>
      <c r="P681" s="20"/>
      <c r="Q681" s="20"/>
      <c r="R681" s="20"/>
      <c r="S681" s="20"/>
      <c r="T681" s="20"/>
      <c r="U681" s="20"/>
      <c r="V681" s="20"/>
      <c r="W681" s="20"/>
      <c r="X681" s="20"/>
      <c r="Y681" s="21"/>
    </row>
    <row r="682" spans="2:25" x14ac:dyDescent="0.35">
      <c r="B682" s="47" t="s">
        <v>1485</v>
      </c>
      <c r="C682" s="53" t="s">
        <v>2240</v>
      </c>
      <c r="D682" s="49" t="s">
        <v>1486</v>
      </c>
      <c r="E682" s="20"/>
      <c r="F682" s="20"/>
      <c r="G682" s="20"/>
      <c r="H682" s="20"/>
      <c r="I682" s="20"/>
      <c r="J682" s="20">
        <v>2</v>
      </c>
      <c r="K682" s="20"/>
      <c r="L682" s="20"/>
      <c r="M682" s="20">
        <v>2</v>
      </c>
      <c r="N682" s="20">
        <v>2</v>
      </c>
      <c r="O682" s="20"/>
      <c r="P682" s="20">
        <v>3</v>
      </c>
      <c r="Q682" s="20"/>
      <c r="R682" s="20"/>
      <c r="S682" s="20"/>
      <c r="T682" s="20"/>
      <c r="U682" s="20">
        <v>2</v>
      </c>
      <c r="V682" s="20">
        <v>1</v>
      </c>
      <c r="W682" s="20">
        <v>1</v>
      </c>
      <c r="X682" s="20">
        <v>1</v>
      </c>
      <c r="Y682" s="21"/>
    </row>
    <row r="683" spans="2:25" x14ac:dyDescent="0.35">
      <c r="B683" s="47" t="s">
        <v>2286</v>
      </c>
      <c r="C683" s="53" t="s">
        <v>2240</v>
      </c>
      <c r="D683" s="49" t="s">
        <v>2300</v>
      </c>
      <c r="E683" s="20"/>
      <c r="F683" s="20"/>
      <c r="G683" s="20"/>
      <c r="H683" s="20"/>
      <c r="I683" s="20"/>
      <c r="J683" s="20"/>
      <c r="K683" s="20"/>
      <c r="L683" s="20"/>
      <c r="M683" s="20"/>
      <c r="N683" s="20"/>
      <c r="O683" s="20">
        <v>1</v>
      </c>
      <c r="P683" s="20"/>
      <c r="Q683" s="20"/>
      <c r="R683" s="20"/>
      <c r="S683" s="20"/>
      <c r="T683" s="20"/>
      <c r="U683" s="20"/>
      <c r="V683" s="20"/>
      <c r="W683" s="20"/>
      <c r="X683" s="20"/>
      <c r="Y683" s="21"/>
    </row>
    <row r="684" spans="2:25" x14ac:dyDescent="0.35">
      <c r="B684" s="47" t="s">
        <v>1489</v>
      </c>
      <c r="C684" s="53" t="s">
        <v>2240</v>
      </c>
      <c r="D684" s="49" t="s">
        <v>1490</v>
      </c>
      <c r="E684" s="20"/>
      <c r="F684" s="20"/>
      <c r="G684" s="20"/>
      <c r="H684" s="20"/>
      <c r="I684" s="20"/>
      <c r="J684" s="20"/>
      <c r="K684" s="20"/>
      <c r="L684" s="20"/>
      <c r="M684" s="20"/>
      <c r="N684" s="20"/>
      <c r="O684" s="20">
        <v>1</v>
      </c>
      <c r="P684" s="20"/>
      <c r="Q684" s="20"/>
      <c r="R684" s="20"/>
      <c r="S684" s="20"/>
      <c r="T684" s="20"/>
      <c r="U684" s="20"/>
      <c r="V684" s="20"/>
      <c r="W684" s="20"/>
      <c r="X684" s="20"/>
      <c r="Y684" s="21"/>
    </row>
    <row r="685" spans="2:25" x14ac:dyDescent="0.35">
      <c r="B685" s="47" t="s">
        <v>1491</v>
      </c>
      <c r="C685" s="53" t="s">
        <v>2240</v>
      </c>
      <c r="D685" s="49" t="s">
        <v>1492</v>
      </c>
      <c r="E685" s="20"/>
      <c r="F685" s="20"/>
      <c r="G685" s="20">
        <v>2</v>
      </c>
      <c r="H685" s="20"/>
      <c r="I685" s="20"/>
      <c r="J685" s="20"/>
      <c r="K685" s="20"/>
      <c r="L685" s="20"/>
      <c r="M685" s="20">
        <v>2</v>
      </c>
      <c r="N685" s="20">
        <v>3</v>
      </c>
      <c r="O685" s="20"/>
      <c r="P685" s="20"/>
      <c r="Q685" s="20"/>
      <c r="R685" s="20"/>
      <c r="S685" s="20"/>
      <c r="T685" s="20"/>
      <c r="U685" s="20"/>
      <c r="V685" s="20"/>
      <c r="W685" s="20"/>
      <c r="X685" s="20"/>
      <c r="Y685" s="21"/>
    </row>
    <row r="686" spans="2:25" x14ac:dyDescent="0.35">
      <c r="B686" s="47" t="s">
        <v>1493</v>
      </c>
      <c r="C686" s="53" t="s">
        <v>2240</v>
      </c>
      <c r="D686" s="49" t="s">
        <v>1494</v>
      </c>
      <c r="E686" s="20"/>
      <c r="F686" s="20"/>
      <c r="G686" s="20"/>
      <c r="H686" s="20"/>
      <c r="I686" s="20"/>
      <c r="J686" s="20"/>
      <c r="K686" s="20"/>
      <c r="L686" s="20"/>
      <c r="M686" s="20"/>
      <c r="N686" s="20"/>
      <c r="O686" s="20">
        <v>1</v>
      </c>
      <c r="P686" s="20"/>
      <c r="Q686" s="20"/>
      <c r="R686" s="20"/>
      <c r="S686" s="20"/>
      <c r="T686" s="20"/>
      <c r="U686" s="20"/>
      <c r="V686" s="20"/>
      <c r="W686" s="20"/>
      <c r="X686" s="20"/>
      <c r="Y686" s="21"/>
    </row>
    <row r="687" spans="2:25" x14ac:dyDescent="0.35">
      <c r="B687" s="47" t="s">
        <v>1495</v>
      </c>
      <c r="C687" s="53" t="s">
        <v>2240</v>
      </c>
      <c r="D687" s="49" t="s">
        <v>1496</v>
      </c>
      <c r="E687" s="20"/>
      <c r="F687" s="20"/>
      <c r="G687" s="20">
        <v>2</v>
      </c>
      <c r="H687" s="20"/>
      <c r="I687" s="20"/>
      <c r="J687" s="20"/>
      <c r="K687" s="20"/>
      <c r="L687" s="20"/>
      <c r="M687" s="20">
        <v>1</v>
      </c>
      <c r="N687" s="20">
        <v>1</v>
      </c>
      <c r="O687" s="20"/>
      <c r="P687" s="20"/>
      <c r="Q687" s="20"/>
      <c r="R687" s="20"/>
      <c r="S687" s="20"/>
      <c r="T687" s="20"/>
      <c r="U687" s="20"/>
      <c r="V687" s="20">
        <v>1</v>
      </c>
      <c r="W687" s="20"/>
      <c r="X687" s="20"/>
      <c r="Y687" s="21"/>
    </row>
    <row r="688" spans="2:25" x14ac:dyDescent="0.35">
      <c r="B688" s="47" t="s">
        <v>1497</v>
      </c>
      <c r="C688" s="53" t="s">
        <v>2240</v>
      </c>
      <c r="D688" s="49" t="s">
        <v>1498</v>
      </c>
      <c r="E688" s="20"/>
      <c r="F688" s="20"/>
      <c r="G688" s="20"/>
      <c r="H688" s="20"/>
      <c r="I688" s="20"/>
      <c r="J688" s="20"/>
      <c r="K688" s="20"/>
      <c r="L688" s="20"/>
      <c r="M688" s="20"/>
      <c r="N688" s="20"/>
      <c r="O688" s="20">
        <v>1</v>
      </c>
      <c r="P688" s="20"/>
      <c r="Q688" s="20"/>
      <c r="R688" s="20"/>
      <c r="S688" s="20"/>
      <c r="T688" s="20"/>
      <c r="U688" s="20"/>
      <c r="V688" s="20"/>
      <c r="W688" s="20"/>
      <c r="X688" s="20"/>
      <c r="Y688" s="21"/>
    </row>
    <row r="689" spans="2:25" x14ac:dyDescent="0.35">
      <c r="B689" s="47" t="s">
        <v>1499</v>
      </c>
      <c r="C689" s="53" t="s">
        <v>2240</v>
      </c>
      <c r="D689" s="49" t="s">
        <v>1500</v>
      </c>
      <c r="E689" s="20"/>
      <c r="F689" s="20">
        <v>2</v>
      </c>
      <c r="G689" s="20">
        <v>1</v>
      </c>
      <c r="H689" s="20"/>
      <c r="I689" s="20">
        <v>1</v>
      </c>
      <c r="J689" s="20"/>
      <c r="K689" s="20">
        <v>1</v>
      </c>
      <c r="L689" s="20"/>
      <c r="M689" s="20">
        <v>4</v>
      </c>
      <c r="N689" s="20"/>
      <c r="O689" s="20"/>
      <c r="P689" s="20"/>
      <c r="Q689" s="20">
        <v>8</v>
      </c>
      <c r="R689" s="20"/>
      <c r="S689" s="20"/>
      <c r="T689" s="20"/>
      <c r="U689" s="20"/>
      <c r="V689" s="20"/>
      <c r="W689" s="20">
        <v>1</v>
      </c>
      <c r="X689" s="20"/>
      <c r="Y689" s="21"/>
    </row>
    <row r="690" spans="2:25" x14ac:dyDescent="0.35">
      <c r="B690" s="47" t="s">
        <v>1505</v>
      </c>
      <c r="C690" s="53" t="s">
        <v>2240</v>
      </c>
      <c r="D690" s="49" t="s">
        <v>2411</v>
      </c>
      <c r="E690" s="20"/>
      <c r="F690" s="20"/>
      <c r="G690" s="20"/>
      <c r="H690" s="20"/>
      <c r="I690" s="20"/>
      <c r="J690" s="20"/>
      <c r="K690" s="20"/>
      <c r="L690" s="20"/>
      <c r="M690" s="20"/>
      <c r="N690" s="20"/>
      <c r="O690" s="20"/>
      <c r="P690" s="20"/>
      <c r="Q690" s="20">
        <v>1</v>
      </c>
      <c r="R690" s="20"/>
      <c r="S690" s="20"/>
      <c r="T690" s="20"/>
      <c r="U690" s="20"/>
      <c r="V690" s="20"/>
      <c r="W690" s="20"/>
      <c r="X690" s="20"/>
      <c r="Y690" s="21"/>
    </row>
    <row r="691" spans="2:25" x14ac:dyDescent="0.35">
      <c r="B691" s="47" t="s">
        <v>1506</v>
      </c>
      <c r="C691" s="53" t="s">
        <v>2240</v>
      </c>
      <c r="D691" s="49" t="s">
        <v>1507</v>
      </c>
      <c r="E691" s="20"/>
      <c r="F691" s="20"/>
      <c r="G691" s="20"/>
      <c r="H691" s="20"/>
      <c r="I691" s="20"/>
      <c r="J691" s="20"/>
      <c r="K691" s="20"/>
      <c r="L691" s="20"/>
      <c r="M691" s="20">
        <v>3</v>
      </c>
      <c r="N691" s="20">
        <v>1</v>
      </c>
      <c r="O691" s="20"/>
      <c r="P691" s="20"/>
      <c r="Q691" s="20"/>
      <c r="R691" s="20"/>
      <c r="S691" s="20"/>
      <c r="T691" s="20"/>
      <c r="U691" s="20"/>
      <c r="V691" s="20">
        <v>1</v>
      </c>
      <c r="W691" s="20">
        <v>1</v>
      </c>
      <c r="X691" s="20"/>
      <c r="Y691" s="21"/>
    </row>
    <row r="692" spans="2:25" x14ac:dyDescent="0.35">
      <c r="B692" s="47" t="s">
        <v>1508</v>
      </c>
      <c r="C692" s="53" t="s">
        <v>2240</v>
      </c>
      <c r="D692" s="49" t="s">
        <v>1509</v>
      </c>
      <c r="E692" s="20"/>
      <c r="F692" s="20"/>
      <c r="G692" s="20">
        <v>1</v>
      </c>
      <c r="H692" s="20"/>
      <c r="I692" s="20"/>
      <c r="J692" s="20"/>
      <c r="K692" s="20"/>
      <c r="L692" s="20"/>
      <c r="M692" s="20">
        <v>3</v>
      </c>
      <c r="N692" s="20"/>
      <c r="O692" s="20"/>
      <c r="P692" s="20"/>
      <c r="Q692" s="20"/>
      <c r="R692" s="20"/>
      <c r="S692" s="20"/>
      <c r="T692" s="20"/>
      <c r="U692" s="20"/>
      <c r="V692" s="20">
        <v>2</v>
      </c>
      <c r="W692" s="20"/>
      <c r="X692" s="20"/>
      <c r="Y692" s="21"/>
    </row>
    <row r="693" spans="2:25" x14ac:dyDescent="0.35">
      <c r="B693" s="47" t="s">
        <v>1510</v>
      </c>
      <c r="C693" s="53" t="s">
        <v>2240</v>
      </c>
      <c r="D693" s="49" t="s">
        <v>1511</v>
      </c>
      <c r="E693" s="20">
        <v>3</v>
      </c>
      <c r="F693" s="20">
        <v>13</v>
      </c>
      <c r="G693" s="20">
        <v>71</v>
      </c>
      <c r="H693" s="20">
        <v>9</v>
      </c>
      <c r="I693" s="20">
        <v>7</v>
      </c>
      <c r="J693" s="20"/>
      <c r="K693" s="20"/>
      <c r="L693" s="20">
        <v>69</v>
      </c>
      <c r="M693" s="20">
        <v>57</v>
      </c>
      <c r="N693" s="20">
        <v>8</v>
      </c>
      <c r="O693" s="20"/>
      <c r="P693" s="20">
        <v>20</v>
      </c>
      <c r="Q693" s="20">
        <v>8</v>
      </c>
      <c r="R693" s="20">
        <v>21</v>
      </c>
      <c r="S693" s="20">
        <v>4</v>
      </c>
      <c r="T693" s="20">
        <v>93</v>
      </c>
      <c r="U693" s="20">
        <v>5</v>
      </c>
      <c r="V693" s="20">
        <v>3</v>
      </c>
      <c r="W693" s="20">
        <v>124</v>
      </c>
      <c r="X693" s="20">
        <v>2</v>
      </c>
      <c r="Y693" s="21"/>
    </row>
    <row r="694" spans="2:25" x14ac:dyDescent="0.35">
      <c r="B694" s="47" t="s">
        <v>2455</v>
      </c>
      <c r="C694" s="53" t="s">
        <v>2240</v>
      </c>
      <c r="D694" s="49" t="s">
        <v>2436</v>
      </c>
      <c r="E694" s="20"/>
      <c r="F694" s="20"/>
      <c r="G694" s="20"/>
      <c r="H694" s="20"/>
      <c r="I694" s="20"/>
      <c r="J694" s="20"/>
      <c r="K694" s="20"/>
      <c r="L694" s="20"/>
      <c r="M694" s="20"/>
      <c r="N694" s="20"/>
      <c r="O694" s="20"/>
      <c r="P694" s="20"/>
      <c r="Q694" s="20">
        <v>1</v>
      </c>
      <c r="R694" s="20"/>
      <c r="S694" s="20"/>
      <c r="T694" s="20"/>
      <c r="U694" s="20"/>
      <c r="V694" s="20"/>
      <c r="W694" s="20"/>
      <c r="X694" s="20"/>
      <c r="Y694" s="21"/>
    </row>
    <row r="695" spans="2:25" x14ac:dyDescent="0.35">
      <c r="B695" s="47" t="s">
        <v>1516</v>
      </c>
      <c r="C695" s="53" t="s">
        <v>2240</v>
      </c>
      <c r="D695" s="49" t="s">
        <v>1517</v>
      </c>
      <c r="E695" s="20"/>
      <c r="F695" s="20"/>
      <c r="G695" s="20">
        <v>6</v>
      </c>
      <c r="H695" s="20"/>
      <c r="I695" s="20"/>
      <c r="J695" s="20"/>
      <c r="K695" s="20"/>
      <c r="L695" s="20"/>
      <c r="M695" s="20">
        <v>1</v>
      </c>
      <c r="N695" s="20">
        <v>2</v>
      </c>
      <c r="O695" s="20"/>
      <c r="P695" s="20"/>
      <c r="Q695" s="20">
        <v>1</v>
      </c>
      <c r="R695" s="20"/>
      <c r="S695" s="20"/>
      <c r="T695" s="20"/>
      <c r="U695" s="20"/>
      <c r="V695" s="20"/>
      <c r="W695" s="20"/>
      <c r="X695" s="20"/>
      <c r="Y695" s="21"/>
    </row>
    <row r="696" spans="2:25" x14ac:dyDescent="0.35">
      <c r="B696" s="47" t="s">
        <v>1518</v>
      </c>
      <c r="C696" s="53" t="s">
        <v>2240</v>
      </c>
      <c r="D696" s="49" t="s">
        <v>1519</v>
      </c>
      <c r="E696" s="20"/>
      <c r="F696" s="20"/>
      <c r="G696" s="20"/>
      <c r="H696" s="20"/>
      <c r="I696" s="20"/>
      <c r="J696" s="20"/>
      <c r="K696" s="20"/>
      <c r="L696" s="20"/>
      <c r="M696" s="20"/>
      <c r="N696" s="20"/>
      <c r="O696" s="20">
        <v>1</v>
      </c>
      <c r="P696" s="20"/>
      <c r="Q696" s="20"/>
      <c r="R696" s="20"/>
      <c r="S696" s="20"/>
      <c r="T696" s="20"/>
      <c r="U696" s="20"/>
      <c r="V696" s="20"/>
      <c r="W696" s="20"/>
      <c r="X696" s="20"/>
      <c r="Y696" s="21"/>
    </row>
    <row r="697" spans="2:25" x14ac:dyDescent="0.35">
      <c r="B697" s="47" t="s">
        <v>1521</v>
      </c>
      <c r="C697" s="53" t="s">
        <v>2240</v>
      </c>
      <c r="D697" s="49" t="s">
        <v>1522</v>
      </c>
      <c r="E697" s="20"/>
      <c r="F697" s="20"/>
      <c r="G697" s="20"/>
      <c r="H697" s="20"/>
      <c r="I697" s="20"/>
      <c r="J697" s="20"/>
      <c r="K697" s="20"/>
      <c r="L697" s="20"/>
      <c r="M697" s="20"/>
      <c r="N697" s="20"/>
      <c r="O697" s="20">
        <v>1</v>
      </c>
      <c r="P697" s="20"/>
      <c r="Q697" s="20"/>
      <c r="R697" s="20"/>
      <c r="S697" s="20"/>
      <c r="T697" s="20"/>
      <c r="U697" s="20"/>
      <c r="V697" s="20"/>
      <c r="W697" s="20"/>
      <c r="X697" s="20"/>
      <c r="Y697" s="21"/>
    </row>
    <row r="698" spans="2:25" x14ac:dyDescent="0.35">
      <c r="B698" s="47" t="s">
        <v>1523</v>
      </c>
      <c r="C698" s="53" t="s">
        <v>2240</v>
      </c>
      <c r="D698" s="49" t="s">
        <v>1524</v>
      </c>
      <c r="E698" s="20"/>
      <c r="F698" s="20"/>
      <c r="G698" s="20"/>
      <c r="H698" s="20"/>
      <c r="I698" s="20"/>
      <c r="J698" s="20"/>
      <c r="K698" s="20"/>
      <c r="L698" s="20"/>
      <c r="M698" s="20"/>
      <c r="N698" s="20"/>
      <c r="O698" s="20">
        <v>1</v>
      </c>
      <c r="P698" s="20"/>
      <c r="Q698" s="20"/>
      <c r="R698" s="20"/>
      <c r="S698" s="20"/>
      <c r="T698" s="20"/>
      <c r="U698" s="20"/>
      <c r="V698" s="20"/>
      <c r="W698" s="20"/>
      <c r="X698" s="20"/>
      <c r="Y698" s="21"/>
    </row>
    <row r="699" spans="2:25" x14ac:dyDescent="0.35">
      <c r="B699" s="47" t="s">
        <v>1525</v>
      </c>
      <c r="C699" s="53" t="s">
        <v>2240</v>
      </c>
      <c r="D699" s="49" t="s">
        <v>1526</v>
      </c>
      <c r="E699" s="20"/>
      <c r="F699" s="20">
        <v>2</v>
      </c>
      <c r="G699" s="20"/>
      <c r="H699" s="20"/>
      <c r="I699" s="20"/>
      <c r="J699" s="20"/>
      <c r="K699" s="20"/>
      <c r="L699" s="20"/>
      <c r="M699" s="20">
        <v>6</v>
      </c>
      <c r="N699" s="20">
        <v>2</v>
      </c>
      <c r="O699" s="20"/>
      <c r="P699" s="20">
        <v>1</v>
      </c>
      <c r="Q699" s="20"/>
      <c r="R699" s="20"/>
      <c r="S699" s="20"/>
      <c r="T699" s="20"/>
      <c r="U699" s="20"/>
      <c r="V699" s="20">
        <v>7</v>
      </c>
      <c r="W699" s="20"/>
      <c r="X699" s="20">
        <v>4</v>
      </c>
      <c r="Y699" s="21"/>
    </row>
    <row r="700" spans="2:25" x14ac:dyDescent="0.35">
      <c r="B700" s="47" t="s">
        <v>1527</v>
      </c>
      <c r="C700" s="53" t="s">
        <v>2240</v>
      </c>
      <c r="D700" s="49" t="s">
        <v>1528</v>
      </c>
      <c r="E700" s="20"/>
      <c r="F700" s="20"/>
      <c r="G700" s="20"/>
      <c r="H700" s="20"/>
      <c r="I700" s="20"/>
      <c r="J700" s="20"/>
      <c r="K700" s="20"/>
      <c r="L700" s="20"/>
      <c r="M700" s="20"/>
      <c r="N700" s="20"/>
      <c r="O700" s="20">
        <v>1</v>
      </c>
      <c r="P700" s="20"/>
      <c r="Q700" s="20"/>
      <c r="R700" s="20"/>
      <c r="S700" s="20"/>
      <c r="T700" s="20"/>
      <c r="U700" s="20"/>
      <c r="V700" s="20"/>
      <c r="W700" s="20"/>
      <c r="X700" s="20"/>
      <c r="Y700" s="21"/>
    </row>
    <row r="701" spans="2:25" x14ac:dyDescent="0.35">
      <c r="B701" s="47" t="s">
        <v>1529</v>
      </c>
      <c r="C701" s="53" t="s">
        <v>2240</v>
      </c>
      <c r="D701" s="49" t="s">
        <v>2412</v>
      </c>
      <c r="E701" s="20"/>
      <c r="F701" s="20"/>
      <c r="G701" s="20">
        <v>3</v>
      </c>
      <c r="H701" s="20"/>
      <c r="I701" s="20"/>
      <c r="J701" s="20"/>
      <c r="K701" s="20"/>
      <c r="L701" s="20"/>
      <c r="M701" s="20"/>
      <c r="N701" s="20"/>
      <c r="O701" s="20"/>
      <c r="P701" s="20"/>
      <c r="Q701" s="20"/>
      <c r="R701" s="20"/>
      <c r="S701" s="20"/>
      <c r="T701" s="20"/>
      <c r="U701" s="20"/>
      <c r="V701" s="20">
        <v>1</v>
      </c>
      <c r="W701" s="20">
        <v>2</v>
      </c>
      <c r="X701" s="20"/>
      <c r="Y701" s="21"/>
    </row>
    <row r="702" spans="2:25" x14ac:dyDescent="0.35">
      <c r="B702" s="47" t="s">
        <v>1531</v>
      </c>
      <c r="C702" s="53" t="s">
        <v>2240</v>
      </c>
      <c r="D702" s="49" t="s">
        <v>1532</v>
      </c>
      <c r="E702" s="20"/>
      <c r="F702" s="20"/>
      <c r="G702" s="20">
        <v>1</v>
      </c>
      <c r="H702" s="20"/>
      <c r="I702" s="20"/>
      <c r="J702" s="20">
        <v>1</v>
      </c>
      <c r="K702" s="20"/>
      <c r="L702" s="20"/>
      <c r="M702" s="20">
        <v>1</v>
      </c>
      <c r="N702" s="20">
        <v>1</v>
      </c>
      <c r="O702" s="20"/>
      <c r="P702" s="20"/>
      <c r="Q702" s="20"/>
      <c r="R702" s="20"/>
      <c r="S702" s="20"/>
      <c r="T702" s="20"/>
      <c r="U702" s="20"/>
      <c r="V702" s="20">
        <v>1</v>
      </c>
      <c r="W702" s="20"/>
      <c r="X702" s="20">
        <v>1</v>
      </c>
      <c r="Y702" s="21"/>
    </row>
    <row r="703" spans="2:25" x14ac:dyDescent="0.35">
      <c r="B703" s="47" t="s">
        <v>1533</v>
      </c>
      <c r="C703" s="53" t="s">
        <v>2240</v>
      </c>
      <c r="D703" s="49" t="s">
        <v>1534</v>
      </c>
      <c r="E703" s="20"/>
      <c r="F703" s="20"/>
      <c r="G703" s="20">
        <v>1</v>
      </c>
      <c r="H703" s="20"/>
      <c r="I703" s="20"/>
      <c r="J703" s="20"/>
      <c r="K703" s="20"/>
      <c r="L703" s="20"/>
      <c r="M703" s="20"/>
      <c r="N703" s="20"/>
      <c r="O703" s="20"/>
      <c r="P703" s="20"/>
      <c r="Q703" s="20"/>
      <c r="R703" s="20"/>
      <c r="S703" s="20"/>
      <c r="T703" s="20"/>
      <c r="U703" s="20"/>
      <c r="V703" s="20"/>
      <c r="W703" s="20"/>
      <c r="X703" s="20"/>
      <c r="Y703" s="21"/>
    </row>
    <row r="704" spans="2:25" x14ac:dyDescent="0.35">
      <c r="B704" s="47" t="s">
        <v>1538</v>
      </c>
      <c r="C704" s="53" t="s">
        <v>2240</v>
      </c>
      <c r="D704" s="49" t="s">
        <v>1539</v>
      </c>
      <c r="E704" s="20"/>
      <c r="F704" s="20"/>
      <c r="G704" s="20"/>
      <c r="H704" s="20"/>
      <c r="I704" s="20"/>
      <c r="J704" s="20"/>
      <c r="K704" s="20"/>
      <c r="L704" s="20"/>
      <c r="M704" s="20"/>
      <c r="N704" s="20"/>
      <c r="O704" s="20">
        <v>1</v>
      </c>
      <c r="P704" s="20"/>
      <c r="Q704" s="20"/>
      <c r="R704" s="20"/>
      <c r="S704" s="20"/>
      <c r="T704" s="20"/>
      <c r="U704" s="20"/>
      <c r="V704" s="20"/>
      <c r="W704" s="20"/>
      <c r="X704" s="20"/>
      <c r="Y704" s="21"/>
    </row>
    <row r="705" spans="2:25" x14ac:dyDescent="0.35">
      <c r="B705" s="47" t="s">
        <v>1541</v>
      </c>
      <c r="C705" s="53" t="s">
        <v>2240</v>
      </c>
      <c r="D705" s="49" t="s">
        <v>1542</v>
      </c>
      <c r="E705" s="20">
        <v>2</v>
      </c>
      <c r="F705" s="20"/>
      <c r="G705" s="20">
        <v>5</v>
      </c>
      <c r="H705" s="20"/>
      <c r="I705" s="20">
        <v>1</v>
      </c>
      <c r="J705" s="20">
        <v>3</v>
      </c>
      <c r="K705" s="20"/>
      <c r="L705" s="20">
        <v>1</v>
      </c>
      <c r="M705" s="20">
        <v>8</v>
      </c>
      <c r="N705" s="20">
        <v>2</v>
      </c>
      <c r="O705" s="20"/>
      <c r="P705" s="20">
        <v>1</v>
      </c>
      <c r="Q705" s="20">
        <v>2</v>
      </c>
      <c r="R705" s="20"/>
      <c r="S705" s="20"/>
      <c r="T705" s="20"/>
      <c r="U705" s="20">
        <v>1</v>
      </c>
      <c r="V705" s="20">
        <v>1</v>
      </c>
      <c r="W705" s="20">
        <v>1</v>
      </c>
      <c r="X705" s="20">
        <v>1</v>
      </c>
      <c r="Y705" s="21"/>
    </row>
    <row r="706" spans="2:25" x14ac:dyDescent="0.35">
      <c r="B706" s="47" t="s">
        <v>1545</v>
      </c>
      <c r="C706" s="53" t="s">
        <v>2240</v>
      </c>
      <c r="D706" s="49" t="s">
        <v>1546</v>
      </c>
      <c r="E706" s="20">
        <v>3</v>
      </c>
      <c r="F706" s="20">
        <v>3</v>
      </c>
      <c r="G706" s="20">
        <v>34</v>
      </c>
      <c r="H706" s="20"/>
      <c r="I706" s="20">
        <v>5</v>
      </c>
      <c r="J706" s="20">
        <v>1</v>
      </c>
      <c r="K706" s="20">
        <v>4</v>
      </c>
      <c r="L706" s="20">
        <v>2</v>
      </c>
      <c r="M706" s="20">
        <v>38</v>
      </c>
      <c r="N706" s="20">
        <v>13</v>
      </c>
      <c r="O706" s="20"/>
      <c r="P706" s="20">
        <v>3</v>
      </c>
      <c r="Q706" s="20">
        <v>1</v>
      </c>
      <c r="R706" s="20">
        <v>1</v>
      </c>
      <c r="S706" s="20"/>
      <c r="T706" s="20"/>
      <c r="U706" s="20">
        <v>9</v>
      </c>
      <c r="V706" s="20">
        <v>18</v>
      </c>
      <c r="W706" s="20">
        <v>5</v>
      </c>
      <c r="X706" s="20">
        <v>6</v>
      </c>
      <c r="Y706" s="21"/>
    </row>
    <row r="707" spans="2:25" x14ac:dyDescent="0.35">
      <c r="B707" s="47" t="s">
        <v>1550</v>
      </c>
      <c r="C707" s="53" t="s">
        <v>2240</v>
      </c>
      <c r="D707" s="49" t="s">
        <v>1551</v>
      </c>
      <c r="E707" s="20"/>
      <c r="F707" s="20"/>
      <c r="G707" s="20"/>
      <c r="H707" s="20"/>
      <c r="I707" s="20"/>
      <c r="J707" s="20"/>
      <c r="K707" s="20"/>
      <c r="L707" s="20"/>
      <c r="M707" s="20"/>
      <c r="N707" s="20"/>
      <c r="O707" s="20">
        <v>1</v>
      </c>
      <c r="P707" s="20"/>
      <c r="Q707" s="20"/>
      <c r="R707" s="20"/>
      <c r="S707" s="20"/>
      <c r="T707" s="20"/>
      <c r="U707" s="20"/>
      <c r="V707" s="20"/>
      <c r="W707" s="20"/>
      <c r="X707" s="20"/>
      <c r="Y707" s="21"/>
    </row>
    <row r="708" spans="2:25" x14ac:dyDescent="0.35">
      <c r="B708" s="47" t="s">
        <v>1552</v>
      </c>
      <c r="C708" s="53" t="s">
        <v>2240</v>
      </c>
      <c r="D708" s="49" t="s">
        <v>1553</v>
      </c>
      <c r="E708" s="20"/>
      <c r="F708" s="20"/>
      <c r="G708" s="20"/>
      <c r="H708" s="20"/>
      <c r="I708" s="20"/>
      <c r="J708" s="20"/>
      <c r="K708" s="20"/>
      <c r="L708" s="20"/>
      <c r="M708" s="20"/>
      <c r="N708" s="20"/>
      <c r="O708" s="20">
        <v>1</v>
      </c>
      <c r="P708" s="20"/>
      <c r="Q708" s="20"/>
      <c r="R708" s="20"/>
      <c r="S708" s="20"/>
      <c r="T708" s="20"/>
      <c r="U708" s="20"/>
      <c r="V708" s="20"/>
      <c r="W708" s="20"/>
      <c r="X708" s="20"/>
      <c r="Y708" s="21"/>
    </row>
    <row r="709" spans="2:25" x14ac:dyDescent="0.35">
      <c r="B709" s="47" t="s">
        <v>1554</v>
      </c>
      <c r="C709" s="53" t="s">
        <v>2240</v>
      </c>
      <c r="D709" s="49" t="s">
        <v>1555</v>
      </c>
      <c r="E709" s="20"/>
      <c r="F709" s="20"/>
      <c r="G709" s="20">
        <v>1</v>
      </c>
      <c r="H709" s="20"/>
      <c r="I709" s="20"/>
      <c r="J709" s="20"/>
      <c r="K709" s="20"/>
      <c r="L709" s="20"/>
      <c r="M709" s="20"/>
      <c r="N709" s="20"/>
      <c r="O709" s="20"/>
      <c r="P709" s="20"/>
      <c r="Q709" s="20"/>
      <c r="R709" s="20"/>
      <c r="S709" s="20"/>
      <c r="T709" s="20"/>
      <c r="U709" s="20"/>
      <c r="V709" s="20"/>
      <c r="W709" s="20"/>
      <c r="X709" s="20"/>
      <c r="Y709" s="21"/>
    </row>
    <row r="710" spans="2:25" x14ac:dyDescent="0.35">
      <c r="B710" s="47" t="s">
        <v>1556</v>
      </c>
      <c r="C710" s="53" t="s">
        <v>2240</v>
      </c>
      <c r="D710" s="49" t="s">
        <v>1557</v>
      </c>
      <c r="E710" s="20"/>
      <c r="F710" s="20"/>
      <c r="G710" s="20"/>
      <c r="H710" s="20"/>
      <c r="I710" s="20"/>
      <c r="J710" s="20"/>
      <c r="K710" s="20"/>
      <c r="L710" s="20"/>
      <c r="M710" s="20"/>
      <c r="N710" s="20"/>
      <c r="O710" s="20"/>
      <c r="P710" s="20"/>
      <c r="Q710" s="20">
        <v>1</v>
      </c>
      <c r="R710" s="20"/>
      <c r="S710" s="20"/>
      <c r="T710" s="20"/>
      <c r="U710" s="20"/>
      <c r="V710" s="20"/>
      <c r="W710" s="20"/>
      <c r="X710" s="20"/>
      <c r="Y710" s="21"/>
    </row>
    <row r="711" spans="2:25" x14ac:dyDescent="0.35">
      <c r="B711" s="47" t="s">
        <v>1558</v>
      </c>
      <c r="C711" s="53" t="s">
        <v>2240</v>
      </c>
      <c r="D711" s="49" t="s">
        <v>1559</v>
      </c>
      <c r="E711" s="20"/>
      <c r="F711" s="20"/>
      <c r="G711" s="20">
        <v>6</v>
      </c>
      <c r="H711" s="20"/>
      <c r="I711" s="20"/>
      <c r="J711" s="20"/>
      <c r="K711" s="20"/>
      <c r="L711" s="20"/>
      <c r="M711" s="20">
        <v>8</v>
      </c>
      <c r="N711" s="20">
        <v>1</v>
      </c>
      <c r="O711" s="20"/>
      <c r="P711" s="20">
        <v>1</v>
      </c>
      <c r="Q711" s="20">
        <v>3</v>
      </c>
      <c r="R711" s="20"/>
      <c r="S711" s="20"/>
      <c r="T711" s="20"/>
      <c r="U711" s="20"/>
      <c r="V711" s="20"/>
      <c r="W711" s="20"/>
      <c r="X711" s="20"/>
      <c r="Y711" s="21">
        <v>3</v>
      </c>
    </row>
    <row r="712" spans="2:25" x14ac:dyDescent="0.35">
      <c r="B712" s="47" t="s">
        <v>2284</v>
      </c>
      <c r="C712" s="53" t="s">
        <v>2240</v>
      </c>
      <c r="D712" s="49" t="s">
        <v>2298</v>
      </c>
      <c r="E712" s="20"/>
      <c r="F712" s="20"/>
      <c r="G712" s="20">
        <v>2</v>
      </c>
      <c r="H712" s="20"/>
      <c r="I712" s="20">
        <v>1</v>
      </c>
      <c r="J712" s="20"/>
      <c r="K712" s="20"/>
      <c r="L712" s="20"/>
      <c r="M712" s="20">
        <v>2</v>
      </c>
      <c r="N712" s="20"/>
      <c r="O712" s="20"/>
      <c r="P712" s="20"/>
      <c r="Q712" s="20"/>
      <c r="R712" s="20"/>
      <c r="S712" s="20"/>
      <c r="T712" s="20"/>
      <c r="U712" s="20"/>
      <c r="V712" s="20"/>
      <c r="W712" s="20">
        <v>1</v>
      </c>
      <c r="X712" s="20"/>
      <c r="Y712" s="21"/>
    </row>
    <row r="713" spans="2:25" x14ac:dyDescent="0.35">
      <c r="B713" s="47" t="s">
        <v>1561</v>
      </c>
      <c r="C713" s="53" t="s">
        <v>2240</v>
      </c>
      <c r="D713" s="49" t="s">
        <v>1562</v>
      </c>
      <c r="E713" s="20"/>
      <c r="F713" s="20"/>
      <c r="G713" s="20"/>
      <c r="H713" s="20"/>
      <c r="I713" s="20"/>
      <c r="J713" s="20"/>
      <c r="K713" s="20"/>
      <c r="L713" s="20"/>
      <c r="M713" s="20"/>
      <c r="N713" s="20"/>
      <c r="O713" s="20">
        <v>1</v>
      </c>
      <c r="P713" s="20"/>
      <c r="Q713" s="20"/>
      <c r="R713" s="20"/>
      <c r="S713" s="20"/>
      <c r="T713" s="20"/>
      <c r="U713" s="20"/>
      <c r="V713" s="20"/>
      <c r="W713" s="20"/>
      <c r="X713" s="20"/>
      <c r="Y713" s="21"/>
    </row>
    <row r="714" spans="2:25" x14ac:dyDescent="0.35">
      <c r="B714" s="47" t="s">
        <v>1563</v>
      </c>
      <c r="C714" s="53" t="s">
        <v>2240</v>
      </c>
      <c r="D714" s="49" t="s">
        <v>1564</v>
      </c>
      <c r="E714" s="20"/>
      <c r="F714" s="20"/>
      <c r="G714" s="20"/>
      <c r="H714" s="20"/>
      <c r="I714" s="20"/>
      <c r="J714" s="20"/>
      <c r="K714" s="20"/>
      <c r="L714" s="20"/>
      <c r="M714" s="20">
        <v>1</v>
      </c>
      <c r="N714" s="20"/>
      <c r="O714" s="20"/>
      <c r="P714" s="20"/>
      <c r="Q714" s="20"/>
      <c r="R714" s="20"/>
      <c r="S714" s="20"/>
      <c r="T714" s="20"/>
      <c r="U714" s="20"/>
      <c r="V714" s="20"/>
      <c r="W714" s="20"/>
      <c r="X714" s="20"/>
      <c r="Y714" s="21"/>
    </row>
    <row r="715" spans="2:25" x14ac:dyDescent="0.35">
      <c r="B715" s="47" t="s">
        <v>2428</v>
      </c>
      <c r="C715" s="53" t="s">
        <v>2240</v>
      </c>
      <c r="D715" s="49" t="s">
        <v>2429</v>
      </c>
      <c r="E715" s="20"/>
      <c r="F715" s="20"/>
      <c r="G715" s="20"/>
      <c r="H715" s="20"/>
      <c r="I715" s="20"/>
      <c r="J715" s="20">
        <v>1</v>
      </c>
      <c r="K715" s="20"/>
      <c r="L715" s="20"/>
      <c r="M715" s="20">
        <v>5</v>
      </c>
      <c r="N715" s="20"/>
      <c r="O715" s="20"/>
      <c r="P715" s="20"/>
      <c r="Q715" s="20">
        <v>1</v>
      </c>
      <c r="R715" s="20"/>
      <c r="S715" s="20"/>
      <c r="T715" s="20"/>
      <c r="U715" s="20">
        <v>1</v>
      </c>
      <c r="V715" s="20"/>
      <c r="W715" s="20">
        <v>1</v>
      </c>
      <c r="X715" s="20"/>
      <c r="Y715" s="21"/>
    </row>
    <row r="716" spans="2:25" x14ac:dyDescent="0.35">
      <c r="B716" s="47" t="s">
        <v>1565</v>
      </c>
      <c r="C716" s="53" t="s">
        <v>2240</v>
      </c>
      <c r="D716" s="49" t="s">
        <v>1566</v>
      </c>
      <c r="E716" s="20"/>
      <c r="F716" s="20"/>
      <c r="G716" s="20">
        <v>2</v>
      </c>
      <c r="H716" s="20"/>
      <c r="I716" s="20">
        <v>7</v>
      </c>
      <c r="J716" s="20"/>
      <c r="K716" s="20"/>
      <c r="L716" s="20"/>
      <c r="M716" s="20">
        <v>1</v>
      </c>
      <c r="N716" s="20"/>
      <c r="O716" s="20"/>
      <c r="P716" s="20"/>
      <c r="Q716" s="20"/>
      <c r="R716" s="20"/>
      <c r="S716" s="20"/>
      <c r="T716" s="20"/>
      <c r="U716" s="20">
        <v>1</v>
      </c>
      <c r="V716" s="20"/>
      <c r="W716" s="20"/>
      <c r="X716" s="20"/>
      <c r="Y716" s="21"/>
    </row>
    <row r="717" spans="2:25" x14ac:dyDescent="0.35">
      <c r="B717" s="47" t="s">
        <v>2335</v>
      </c>
      <c r="C717" s="53" t="s">
        <v>2240</v>
      </c>
      <c r="D717" s="49" t="s">
        <v>2365</v>
      </c>
      <c r="E717" s="20"/>
      <c r="F717" s="20"/>
      <c r="G717" s="20"/>
      <c r="H717" s="20"/>
      <c r="I717" s="20"/>
      <c r="J717" s="20"/>
      <c r="K717" s="20"/>
      <c r="L717" s="20"/>
      <c r="M717" s="20"/>
      <c r="N717" s="20"/>
      <c r="O717" s="20">
        <v>1</v>
      </c>
      <c r="P717" s="20"/>
      <c r="Q717" s="20"/>
      <c r="R717" s="20"/>
      <c r="S717" s="20"/>
      <c r="T717" s="20"/>
      <c r="U717" s="20"/>
      <c r="V717" s="20"/>
      <c r="W717" s="20"/>
      <c r="X717" s="20"/>
      <c r="Y717" s="21"/>
    </row>
    <row r="718" spans="2:25" x14ac:dyDescent="0.35">
      <c r="B718" s="47" t="s">
        <v>1567</v>
      </c>
      <c r="C718" s="53" t="s">
        <v>2240</v>
      </c>
      <c r="D718" s="49" t="s">
        <v>1568</v>
      </c>
      <c r="E718" s="20"/>
      <c r="F718" s="20"/>
      <c r="G718" s="20"/>
      <c r="H718" s="20"/>
      <c r="I718" s="20"/>
      <c r="J718" s="20"/>
      <c r="K718" s="20"/>
      <c r="L718" s="20"/>
      <c r="M718" s="20"/>
      <c r="N718" s="20"/>
      <c r="O718" s="20">
        <v>1</v>
      </c>
      <c r="P718" s="20"/>
      <c r="Q718" s="20"/>
      <c r="R718" s="20"/>
      <c r="S718" s="20"/>
      <c r="T718" s="20"/>
      <c r="U718" s="20"/>
      <c r="V718" s="20"/>
      <c r="W718" s="20"/>
      <c r="X718" s="20"/>
      <c r="Y718" s="21"/>
    </row>
    <row r="719" spans="2:25" x14ac:dyDescent="0.35">
      <c r="B719" s="47" t="s">
        <v>1569</v>
      </c>
      <c r="C719" s="53" t="s">
        <v>2240</v>
      </c>
      <c r="D719" s="49" t="s">
        <v>1570</v>
      </c>
      <c r="E719" s="20"/>
      <c r="F719" s="20"/>
      <c r="G719" s="20">
        <v>1</v>
      </c>
      <c r="H719" s="20"/>
      <c r="I719" s="20"/>
      <c r="J719" s="20"/>
      <c r="K719" s="20"/>
      <c r="L719" s="20"/>
      <c r="M719" s="20">
        <v>8</v>
      </c>
      <c r="N719" s="20">
        <v>3</v>
      </c>
      <c r="O719" s="20"/>
      <c r="P719" s="20"/>
      <c r="Q719" s="20"/>
      <c r="R719" s="20"/>
      <c r="S719" s="20"/>
      <c r="T719" s="20"/>
      <c r="U719" s="20"/>
      <c r="V719" s="20"/>
      <c r="W719" s="20"/>
      <c r="X719" s="20"/>
      <c r="Y719" s="21"/>
    </row>
    <row r="720" spans="2:25" x14ac:dyDescent="0.35">
      <c r="B720" s="47" t="s">
        <v>1572</v>
      </c>
      <c r="C720" s="53" t="s">
        <v>2240</v>
      </c>
      <c r="D720" s="49" t="s">
        <v>1573</v>
      </c>
      <c r="E720" s="20"/>
      <c r="F720" s="20"/>
      <c r="G720" s="20"/>
      <c r="H720" s="20"/>
      <c r="I720" s="20"/>
      <c r="J720" s="20"/>
      <c r="K720" s="20"/>
      <c r="L720" s="20"/>
      <c r="M720" s="20">
        <v>2</v>
      </c>
      <c r="N720" s="20"/>
      <c r="O720" s="20"/>
      <c r="P720" s="20"/>
      <c r="Q720" s="20"/>
      <c r="R720" s="20"/>
      <c r="S720" s="20"/>
      <c r="T720" s="20"/>
      <c r="U720" s="20"/>
      <c r="V720" s="20"/>
      <c r="W720" s="20"/>
      <c r="X720" s="20"/>
      <c r="Y720" s="21"/>
    </row>
    <row r="721" spans="2:25" x14ac:dyDescent="0.35">
      <c r="B721" s="47" t="s">
        <v>1574</v>
      </c>
      <c r="C721" s="53" t="s">
        <v>2240</v>
      </c>
      <c r="D721" s="49" t="s">
        <v>1575</v>
      </c>
      <c r="E721" s="20"/>
      <c r="F721" s="20"/>
      <c r="G721" s="20"/>
      <c r="H721" s="20"/>
      <c r="I721" s="20"/>
      <c r="J721" s="20">
        <v>1</v>
      </c>
      <c r="K721" s="20"/>
      <c r="L721" s="20"/>
      <c r="M721" s="20">
        <v>3</v>
      </c>
      <c r="N721" s="20"/>
      <c r="O721" s="20"/>
      <c r="P721" s="20"/>
      <c r="Q721" s="20"/>
      <c r="R721" s="20"/>
      <c r="S721" s="20"/>
      <c r="T721" s="20">
        <v>16</v>
      </c>
      <c r="U721" s="20"/>
      <c r="V721" s="20"/>
      <c r="W721" s="20">
        <v>10</v>
      </c>
      <c r="X721" s="20"/>
      <c r="Y721" s="21"/>
    </row>
    <row r="722" spans="2:25" x14ac:dyDescent="0.35">
      <c r="B722" s="47" t="s">
        <v>1578</v>
      </c>
      <c r="C722" s="53" t="s">
        <v>2240</v>
      </c>
      <c r="D722" s="49" t="s">
        <v>1579</v>
      </c>
      <c r="E722" s="20"/>
      <c r="F722" s="20"/>
      <c r="G722" s="20">
        <v>2</v>
      </c>
      <c r="H722" s="20"/>
      <c r="I722" s="20"/>
      <c r="J722" s="20"/>
      <c r="K722" s="20"/>
      <c r="L722" s="20"/>
      <c r="M722" s="20">
        <v>5</v>
      </c>
      <c r="N722" s="20">
        <v>1</v>
      </c>
      <c r="O722" s="20"/>
      <c r="P722" s="20"/>
      <c r="Q722" s="20"/>
      <c r="R722" s="20"/>
      <c r="S722" s="20"/>
      <c r="T722" s="20"/>
      <c r="U722" s="20"/>
      <c r="V722" s="20"/>
      <c r="W722" s="20"/>
      <c r="X722" s="20"/>
      <c r="Y722" s="21"/>
    </row>
    <row r="723" spans="2:25" x14ac:dyDescent="0.35">
      <c r="B723" s="47" t="s">
        <v>1580</v>
      </c>
      <c r="C723" s="53" t="s">
        <v>2240</v>
      </c>
      <c r="D723" s="49" t="s">
        <v>1581</v>
      </c>
      <c r="E723" s="20"/>
      <c r="F723" s="20"/>
      <c r="G723" s="20"/>
      <c r="H723" s="20"/>
      <c r="I723" s="20"/>
      <c r="J723" s="20"/>
      <c r="K723" s="20"/>
      <c r="L723" s="20"/>
      <c r="M723" s="20"/>
      <c r="N723" s="20"/>
      <c r="O723" s="20">
        <v>1</v>
      </c>
      <c r="P723" s="20"/>
      <c r="Q723" s="20"/>
      <c r="R723" s="20"/>
      <c r="S723" s="20"/>
      <c r="T723" s="20"/>
      <c r="U723" s="20"/>
      <c r="V723" s="20"/>
      <c r="W723" s="20"/>
      <c r="X723" s="20"/>
      <c r="Y723" s="21"/>
    </row>
    <row r="724" spans="2:25" x14ac:dyDescent="0.35">
      <c r="B724" s="47" t="s">
        <v>1582</v>
      </c>
      <c r="C724" s="53" t="s">
        <v>2240</v>
      </c>
      <c r="D724" s="49" t="s">
        <v>1583</v>
      </c>
      <c r="E724" s="20"/>
      <c r="F724" s="20"/>
      <c r="G724" s="20"/>
      <c r="H724" s="20"/>
      <c r="I724" s="20"/>
      <c r="J724" s="20"/>
      <c r="K724" s="20"/>
      <c r="L724" s="20"/>
      <c r="M724" s="20"/>
      <c r="N724" s="20"/>
      <c r="O724" s="20">
        <v>1</v>
      </c>
      <c r="P724" s="20"/>
      <c r="Q724" s="20"/>
      <c r="R724" s="20"/>
      <c r="S724" s="20"/>
      <c r="T724" s="20"/>
      <c r="U724" s="20"/>
      <c r="V724" s="20"/>
      <c r="W724" s="20"/>
      <c r="X724" s="20"/>
      <c r="Y724" s="21"/>
    </row>
    <row r="725" spans="2:25" x14ac:dyDescent="0.35">
      <c r="B725" s="47" t="s">
        <v>2328</v>
      </c>
      <c r="C725" s="53" t="s">
        <v>2240</v>
      </c>
      <c r="D725" s="49" t="s">
        <v>2356</v>
      </c>
      <c r="E725" s="20"/>
      <c r="F725" s="20"/>
      <c r="G725" s="20"/>
      <c r="H725" s="20"/>
      <c r="I725" s="20">
        <v>2</v>
      </c>
      <c r="J725" s="20"/>
      <c r="K725" s="20"/>
      <c r="L725" s="20"/>
      <c r="M725" s="20">
        <v>1</v>
      </c>
      <c r="N725" s="20"/>
      <c r="O725" s="20"/>
      <c r="P725" s="20"/>
      <c r="Q725" s="20"/>
      <c r="R725" s="20"/>
      <c r="S725" s="20"/>
      <c r="T725" s="20"/>
      <c r="U725" s="20"/>
      <c r="V725" s="20"/>
      <c r="W725" s="20"/>
      <c r="X725" s="20"/>
      <c r="Y725" s="21"/>
    </row>
    <row r="726" spans="2:25" x14ac:dyDescent="0.35">
      <c r="B726" s="47" t="s">
        <v>1585</v>
      </c>
      <c r="C726" s="53" t="s">
        <v>2240</v>
      </c>
      <c r="D726" s="49" t="s">
        <v>1586</v>
      </c>
      <c r="E726" s="20"/>
      <c r="F726" s="20"/>
      <c r="G726" s="20">
        <v>1</v>
      </c>
      <c r="H726" s="20"/>
      <c r="I726" s="20"/>
      <c r="J726" s="20"/>
      <c r="K726" s="20"/>
      <c r="L726" s="20"/>
      <c r="M726" s="20">
        <v>2</v>
      </c>
      <c r="N726" s="20"/>
      <c r="O726" s="20"/>
      <c r="P726" s="20"/>
      <c r="Q726" s="20"/>
      <c r="R726" s="20"/>
      <c r="S726" s="20">
        <v>1</v>
      </c>
      <c r="T726" s="20"/>
      <c r="U726" s="20"/>
      <c r="V726" s="20">
        <v>1</v>
      </c>
      <c r="W726" s="20"/>
      <c r="X726" s="20"/>
      <c r="Y726" s="21"/>
    </row>
    <row r="727" spans="2:25" x14ac:dyDescent="0.35">
      <c r="B727" s="47" t="s">
        <v>2330</v>
      </c>
      <c r="C727" s="53" t="s">
        <v>2240</v>
      </c>
      <c r="D727" s="49" t="s">
        <v>2358</v>
      </c>
      <c r="E727" s="20"/>
      <c r="F727" s="20"/>
      <c r="G727" s="20"/>
      <c r="H727" s="20"/>
      <c r="I727" s="20"/>
      <c r="J727" s="20"/>
      <c r="K727" s="20"/>
      <c r="L727" s="20"/>
      <c r="M727" s="20">
        <v>3</v>
      </c>
      <c r="N727" s="20"/>
      <c r="O727" s="20"/>
      <c r="P727" s="20"/>
      <c r="Q727" s="20"/>
      <c r="R727" s="20"/>
      <c r="S727" s="20"/>
      <c r="T727" s="20"/>
      <c r="U727" s="20"/>
      <c r="V727" s="20"/>
      <c r="W727" s="20"/>
      <c r="X727" s="20"/>
      <c r="Y727" s="21"/>
    </row>
    <row r="728" spans="2:25" x14ac:dyDescent="0.35">
      <c r="B728" s="47" t="s">
        <v>1587</v>
      </c>
      <c r="C728" s="53" t="s">
        <v>2240</v>
      </c>
      <c r="D728" s="49" t="s">
        <v>1588</v>
      </c>
      <c r="E728" s="20"/>
      <c r="F728" s="20"/>
      <c r="G728" s="20"/>
      <c r="H728" s="20"/>
      <c r="I728" s="20"/>
      <c r="J728" s="20"/>
      <c r="K728" s="20"/>
      <c r="L728" s="20"/>
      <c r="M728" s="20"/>
      <c r="N728" s="20"/>
      <c r="O728" s="20"/>
      <c r="P728" s="20"/>
      <c r="Q728" s="20"/>
      <c r="R728" s="20"/>
      <c r="S728" s="20"/>
      <c r="T728" s="20"/>
      <c r="U728" s="20"/>
      <c r="V728" s="20">
        <v>1</v>
      </c>
      <c r="W728" s="20"/>
      <c r="X728" s="20"/>
      <c r="Y728" s="21"/>
    </row>
    <row r="729" spans="2:25" x14ac:dyDescent="0.35">
      <c r="B729" s="47" t="s">
        <v>1590</v>
      </c>
      <c r="C729" s="53" t="s">
        <v>2240</v>
      </c>
      <c r="D729" s="49" t="s">
        <v>1591</v>
      </c>
      <c r="E729" s="20"/>
      <c r="F729" s="20"/>
      <c r="G729" s="20"/>
      <c r="H729" s="20"/>
      <c r="I729" s="20">
        <v>1</v>
      </c>
      <c r="J729" s="20"/>
      <c r="K729" s="20"/>
      <c r="L729" s="20"/>
      <c r="M729" s="20">
        <v>1</v>
      </c>
      <c r="N729" s="20">
        <v>1</v>
      </c>
      <c r="O729" s="20"/>
      <c r="P729" s="20"/>
      <c r="Q729" s="20"/>
      <c r="R729" s="20"/>
      <c r="S729" s="20"/>
      <c r="T729" s="20"/>
      <c r="U729" s="20"/>
      <c r="V729" s="20">
        <v>2</v>
      </c>
      <c r="W729" s="20"/>
      <c r="X729" s="20"/>
      <c r="Y729" s="21"/>
    </row>
    <row r="730" spans="2:25" x14ac:dyDescent="0.35">
      <c r="B730" s="47" t="s">
        <v>1592</v>
      </c>
      <c r="C730" s="53" t="s">
        <v>2240</v>
      </c>
      <c r="D730" s="49" t="s">
        <v>1593</v>
      </c>
      <c r="E730" s="20"/>
      <c r="F730" s="20"/>
      <c r="G730" s="20">
        <v>1</v>
      </c>
      <c r="H730" s="20"/>
      <c r="I730" s="20"/>
      <c r="J730" s="20">
        <v>2</v>
      </c>
      <c r="K730" s="20"/>
      <c r="L730" s="20"/>
      <c r="M730" s="20">
        <v>3</v>
      </c>
      <c r="N730" s="20">
        <v>1</v>
      </c>
      <c r="O730" s="20"/>
      <c r="P730" s="20"/>
      <c r="Q730" s="20">
        <v>3</v>
      </c>
      <c r="R730" s="20"/>
      <c r="S730" s="20"/>
      <c r="T730" s="20"/>
      <c r="U730" s="20"/>
      <c r="V730" s="20"/>
      <c r="W730" s="20"/>
      <c r="X730" s="20"/>
      <c r="Y730" s="21"/>
    </row>
    <row r="731" spans="2:25" x14ac:dyDescent="0.35">
      <c r="B731" s="47" t="s">
        <v>1594</v>
      </c>
      <c r="C731" s="53" t="s">
        <v>2240</v>
      </c>
      <c r="D731" s="49" t="s">
        <v>1595</v>
      </c>
      <c r="E731" s="20"/>
      <c r="F731" s="20"/>
      <c r="G731" s="20">
        <v>2</v>
      </c>
      <c r="H731" s="20"/>
      <c r="I731" s="20"/>
      <c r="J731" s="20"/>
      <c r="K731" s="20"/>
      <c r="L731" s="20"/>
      <c r="M731" s="20">
        <v>5</v>
      </c>
      <c r="N731" s="20"/>
      <c r="O731" s="20"/>
      <c r="P731" s="20"/>
      <c r="Q731" s="20"/>
      <c r="R731" s="20"/>
      <c r="S731" s="20"/>
      <c r="T731" s="20"/>
      <c r="U731" s="20"/>
      <c r="V731" s="20">
        <v>1</v>
      </c>
      <c r="W731" s="20">
        <v>1</v>
      </c>
      <c r="X731" s="20"/>
      <c r="Y731" s="21"/>
    </row>
    <row r="732" spans="2:25" x14ac:dyDescent="0.35">
      <c r="B732" s="47" t="s">
        <v>1596</v>
      </c>
      <c r="C732" s="53" t="s">
        <v>2240</v>
      </c>
      <c r="D732" s="49" t="s">
        <v>1597</v>
      </c>
      <c r="E732" s="20"/>
      <c r="F732" s="20"/>
      <c r="G732" s="20"/>
      <c r="H732" s="20"/>
      <c r="I732" s="20"/>
      <c r="J732" s="20"/>
      <c r="K732" s="20"/>
      <c r="L732" s="20"/>
      <c r="M732" s="20">
        <v>2</v>
      </c>
      <c r="N732" s="20"/>
      <c r="O732" s="20"/>
      <c r="P732" s="20"/>
      <c r="Q732" s="20"/>
      <c r="R732" s="20"/>
      <c r="S732" s="20"/>
      <c r="T732" s="20"/>
      <c r="U732" s="20"/>
      <c r="V732" s="20"/>
      <c r="W732" s="20"/>
      <c r="X732" s="20"/>
      <c r="Y732" s="21"/>
    </row>
    <row r="733" spans="2:25" x14ac:dyDescent="0.35">
      <c r="B733" s="47" t="s">
        <v>2336</v>
      </c>
      <c r="C733" s="53" t="s">
        <v>2240</v>
      </c>
      <c r="D733" s="49" t="s">
        <v>2366</v>
      </c>
      <c r="E733" s="20"/>
      <c r="F733" s="20"/>
      <c r="G733" s="20">
        <v>1</v>
      </c>
      <c r="H733" s="20"/>
      <c r="I733" s="20"/>
      <c r="J733" s="20"/>
      <c r="K733" s="20"/>
      <c r="L733" s="20"/>
      <c r="M733" s="20">
        <v>1</v>
      </c>
      <c r="N733" s="20"/>
      <c r="O733" s="20"/>
      <c r="P733" s="20"/>
      <c r="Q733" s="20"/>
      <c r="R733" s="20"/>
      <c r="S733" s="20"/>
      <c r="T733" s="20"/>
      <c r="U733" s="20">
        <v>1</v>
      </c>
      <c r="V733" s="20"/>
      <c r="W733" s="20"/>
      <c r="X733" s="20"/>
      <c r="Y733" s="21"/>
    </row>
    <row r="734" spans="2:25" x14ac:dyDescent="0.35">
      <c r="B734" s="47" t="s">
        <v>1598</v>
      </c>
      <c r="C734" s="53" t="s">
        <v>2240</v>
      </c>
      <c r="D734" s="49" t="s">
        <v>1599</v>
      </c>
      <c r="E734" s="20"/>
      <c r="F734" s="20"/>
      <c r="G734" s="20">
        <v>1</v>
      </c>
      <c r="H734" s="20"/>
      <c r="I734" s="20">
        <v>2</v>
      </c>
      <c r="J734" s="20">
        <v>2</v>
      </c>
      <c r="K734" s="20"/>
      <c r="L734" s="20"/>
      <c r="M734" s="20"/>
      <c r="N734" s="20"/>
      <c r="O734" s="20"/>
      <c r="P734" s="20">
        <v>1</v>
      </c>
      <c r="Q734" s="20">
        <v>4</v>
      </c>
      <c r="R734" s="20"/>
      <c r="S734" s="20"/>
      <c r="T734" s="20"/>
      <c r="U734" s="20"/>
      <c r="V734" s="20"/>
      <c r="W734" s="20"/>
      <c r="X734" s="20"/>
      <c r="Y734" s="21"/>
    </row>
    <row r="735" spans="2:25" x14ac:dyDescent="0.35">
      <c r="B735" s="47" t="s">
        <v>1600</v>
      </c>
      <c r="C735" s="53" t="s">
        <v>2240</v>
      </c>
      <c r="D735" s="49" t="s">
        <v>1601</v>
      </c>
      <c r="E735" s="20"/>
      <c r="F735" s="20"/>
      <c r="G735" s="20"/>
      <c r="H735" s="20"/>
      <c r="I735" s="20"/>
      <c r="J735" s="20"/>
      <c r="K735" s="20"/>
      <c r="L735" s="20"/>
      <c r="M735" s="20"/>
      <c r="N735" s="20"/>
      <c r="O735" s="20">
        <v>1</v>
      </c>
      <c r="P735" s="20"/>
      <c r="Q735" s="20"/>
      <c r="R735" s="20"/>
      <c r="S735" s="20"/>
      <c r="T735" s="20"/>
      <c r="U735" s="20"/>
      <c r="V735" s="20"/>
      <c r="W735" s="20"/>
      <c r="X735" s="20"/>
      <c r="Y735" s="21"/>
    </row>
    <row r="736" spans="2:25" x14ac:dyDescent="0.35">
      <c r="B736" s="47" t="s">
        <v>1602</v>
      </c>
      <c r="C736" s="53" t="s">
        <v>2240</v>
      </c>
      <c r="D736" s="49" t="s">
        <v>2586</v>
      </c>
      <c r="E736" s="20"/>
      <c r="F736" s="20"/>
      <c r="G736" s="20">
        <v>2</v>
      </c>
      <c r="H736" s="20"/>
      <c r="I736" s="20"/>
      <c r="J736" s="20"/>
      <c r="K736" s="20"/>
      <c r="L736" s="20">
        <v>1</v>
      </c>
      <c r="M736" s="20">
        <v>2</v>
      </c>
      <c r="N736" s="20"/>
      <c r="O736" s="20"/>
      <c r="P736" s="20"/>
      <c r="Q736" s="20"/>
      <c r="R736" s="20"/>
      <c r="S736" s="20"/>
      <c r="T736" s="20"/>
      <c r="U736" s="20">
        <v>1</v>
      </c>
      <c r="V736" s="20">
        <v>1</v>
      </c>
      <c r="W736" s="20"/>
      <c r="X736" s="20"/>
      <c r="Y736" s="21"/>
    </row>
    <row r="737" spans="2:25" x14ac:dyDescent="0.35">
      <c r="B737" s="47" t="s">
        <v>1603</v>
      </c>
      <c r="C737" s="53" t="s">
        <v>2240</v>
      </c>
      <c r="D737" s="49" t="s">
        <v>1604</v>
      </c>
      <c r="E737" s="20"/>
      <c r="F737" s="20"/>
      <c r="G737" s="20"/>
      <c r="H737" s="20"/>
      <c r="I737" s="20"/>
      <c r="J737" s="20"/>
      <c r="K737" s="20"/>
      <c r="L737" s="20"/>
      <c r="M737" s="20"/>
      <c r="N737" s="20"/>
      <c r="O737" s="20">
        <v>1</v>
      </c>
      <c r="P737" s="20"/>
      <c r="Q737" s="20"/>
      <c r="R737" s="20"/>
      <c r="S737" s="20"/>
      <c r="T737" s="20"/>
      <c r="U737" s="20"/>
      <c r="V737" s="20"/>
      <c r="W737" s="20"/>
      <c r="X737" s="20"/>
      <c r="Y737" s="21"/>
    </row>
    <row r="738" spans="2:25" x14ac:dyDescent="0.35">
      <c r="B738" s="47" t="s">
        <v>1605</v>
      </c>
      <c r="C738" s="53" t="s">
        <v>2240</v>
      </c>
      <c r="D738" s="49" t="s">
        <v>1606</v>
      </c>
      <c r="E738" s="20"/>
      <c r="F738" s="20"/>
      <c r="G738" s="20"/>
      <c r="H738" s="20"/>
      <c r="I738" s="20"/>
      <c r="J738" s="20"/>
      <c r="K738" s="20"/>
      <c r="L738" s="20"/>
      <c r="M738" s="20"/>
      <c r="N738" s="20"/>
      <c r="O738" s="20">
        <v>1</v>
      </c>
      <c r="P738" s="20"/>
      <c r="Q738" s="20"/>
      <c r="R738" s="20"/>
      <c r="S738" s="20"/>
      <c r="T738" s="20"/>
      <c r="U738" s="20"/>
      <c r="V738" s="20"/>
      <c r="W738" s="20"/>
      <c r="X738" s="20"/>
      <c r="Y738" s="21"/>
    </row>
    <row r="739" spans="2:25" x14ac:dyDescent="0.35">
      <c r="B739" s="47" t="s">
        <v>1608</v>
      </c>
      <c r="C739" s="53" t="s">
        <v>2240</v>
      </c>
      <c r="D739" s="49" t="s">
        <v>1609</v>
      </c>
      <c r="E739" s="20"/>
      <c r="F739" s="20"/>
      <c r="G739" s="20"/>
      <c r="H739" s="20"/>
      <c r="I739" s="20"/>
      <c r="J739" s="20"/>
      <c r="K739" s="20"/>
      <c r="L739" s="20"/>
      <c r="M739" s="20">
        <v>4</v>
      </c>
      <c r="N739" s="20">
        <v>2</v>
      </c>
      <c r="O739" s="20"/>
      <c r="P739" s="20"/>
      <c r="Q739" s="20"/>
      <c r="R739" s="20"/>
      <c r="S739" s="20"/>
      <c r="T739" s="20"/>
      <c r="U739" s="20"/>
      <c r="V739" s="20"/>
      <c r="W739" s="20"/>
      <c r="X739" s="20"/>
      <c r="Y739" s="21"/>
    </row>
    <row r="740" spans="2:25" x14ac:dyDescent="0.35">
      <c r="B740" s="47" t="s">
        <v>2317</v>
      </c>
      <c r="C740" s="53" t="s">
        <v>2240</v>
      </c>
      <c r="D740" s="49" t="s">
        <v>2343</v>
      </c>
      <c r="E740" s="20"/>
      <c r="F740" s="20"/>
      <c r="G740" s="20"/>
      <c r="H740" s="20"/>
      <c r="I740" s="20"/>
      <c r="J740" s="20"/>
      <c r="K740" s="20"/>
      <c r="L740" s="20"/>
      <c r="M740" s="20">
        <v>3</v>
      </c>
      <c r="N740" s="20">
        <v>1</v>
      </c>
      <c r="O740" s="20"/>
      <c r="P740" s="20"/>
      <c r="Q740" s="20"/>
      <c r="R740" s="20"/>
      <c r="S740" s="20"/>
      <c r="T740" s="20"/>
      <c r="U740" s="20">
        <v>1</v>
      </c>
      <c r="V740" s="20">
        <v>1</v>
      </c>
      <c r="W740" s="20"/>
      <c r="X740" s="20"/>
      <c r="Y740" s="21"/>
    </row>
    <row r="741" spans="2:25" x14ac:dyDescent="0.35">
      <c r="B741" s="47" t="s">
        <v>1611</v>
      </c>
      <c r="C741" s="53" t="s">
        <v>2240</v>
      </c>
      <c r="D741" s="49" t="s">
        <v>1612</v>
      </c>
      <c r="E741" s="20"/>
      <c r="F741" s="20"/>
      <c r="G741" s="20"/>
      <c r="H741" s="20"/>
      <c r="I741" s="20"/>
      <c r="J741" s="20"/>
      <c r="K741" s="20"/>
      <c r="L741" s="20"/>
      <c r="M741" s="20"/>
      <c r="N741" s="20"/>
      <c r="O741" s="20">
        <v>1</v>
      </c>
      <c r="P741" s="20"/>
      <c r="Q741" s="20"/>
      <c r="R741" s="20"/>
      <c r="S741" s="20"/>
      <c r="T741" s="20"/>
      <c r="U741" s="20"/>
      <c r="V741" s="20"/>
      <c r="W741" s="20"/>
      <c r="X741" s="20"/>
      <c r="Y741" s="21"/>
    </row>
    <row r="742" spans="2:25" x14ac:dyDescent="0.35">
      <c r="B742" s="47" t="s">
        <v>1614</v>
      </c>
      <c r="C742" s="53" t="s">
        <v>2240</v>
      </c>
      <c r="D742" s="49" t="s">
        <v>1615</v>
      </c>
      <c r="E742" s="20"/>
      <c r="F742" s="20"/>
      <c r="G742" s="20"/>
      <c r="H742" s="20"/>
      <c r="I742" s="20"/>
      <c r="J742" s="20"/>
      <c r="K742" s="20"/>
      <c r="L742" s="20"/>
      <c r="M742" s="20">
        <v>2</v>
      </c>
      <c r="N742" s="20"/>
      <c r="O742" s="20"/>
      <c r="P742" s="20">
        <v>1</v>
      </c>
      <c r="Q742" s="20"/>
      <c r="R742" s="20">
        <v>1</v>
      </c>
      <c r="S742" s="20"/>
      <c r="T742" s="20"/>
      <c r="U742" s="20"/>
      <c r="V742" s="20"/>
      <c r="W742" s="20"/>
      <c r="X742" s="20"/>
      <c r="Y742" s="21"/>
    </row>
    <row r="743" spans="2:25" x14ac:dyDescent="0.35">
      <c r="B743" s="47" t="s">
        <v>2458</v>
      </c>
      <c r="C743" s="53" t="s">
        <v>2240</v>
      </c>
      <c r="D743" s="49" t="s">
        <v>2439</v>
      </c>
      <c r="E743" s="20"/>
      <c r="F743" s="20"/>
      <c r="G743" s="20"/>
      <c r="H743" s="20"/>
      <c r="I743" s="20"/>
      <c r="J743" s="20"/>
      <c r="K743" s="20"/>
      <c r="L743" s="20"/>
      <c r="M743" s="20"/>
      <c r="N743" s="20"/>
      <c r="O743" s="20">
        <v>1</v>
      </c>
      <c r="P743" s="20"/>
      <c r="Q743" s="20"/>
      <c r="R743" s="20"/>
      <c r="S743" s="20"/>
      <c r="T743" s="20"/>
      <c r="U743" s="20"/>
      <c r="V743" s="20"/>
      <c r="W743" s="20"/>
      <c r="X743" s="20"/>
      <c r="Y743" s="21"/>
    </row>
    <row r="744" spans="2:25" x14ac:dyDescent="0.35">
      <c r="B744" s="47" t="s">
        <v>1617</v>
      </c>
      <c r="C744" s="53" t="s">
        <v>2240</v>
      </c>
      <c r="D744" s="49" t="s">
        <v>1618</v>
      </c>
      <c r="E744" s="20"/>
      <c r="F744" s="20"/>
      <c r="G744" s="20"/>
      <c r="H744" s="20"/>
      <c r="I744" s="20"/>
      <c r="J744" s="20"/>
      <c r="K744" s="20"/>
      <c r="L744" s="20"/>
      <c r="M744" s="20"/>
      <c r="N744" s="20"/>
      <c r="O744" s="20">
        <v>1</v>
      </c>
      <c r="P744" s="20"/>
      <c r="Q744" s="20"/>
      <c r="R744" s="20"/>
      <c r="S744" s="20"/>
      <c r="T744" s="20"/>
      <c r="U744" s="20"/>
      <c r="V744" s="20"/>
      <c r="W744" s="20"/>
      <c r="X744" s="20"/>
      <c r="Y744" s="21"/>
    </row>
    <row r="745" spans="2:25" x14ac:dyDescent="0.35">
      <c r="B745" s="47" t="s">
        <v>2337</v>
      </c>
      <c r="C745" s="53" t="s">
        <v>2240</v>
      </c>
      <c r="D745" s="49" t="s">
        <v>2368</v>
      </c>
      <c r="E745" s="20"/>
      <c r="F745" s="20"/>
      <c r="G745" s="20"/>
      <c r="H745" s="20"/>
      <c r="I745" s="20"/>
      <c r="J745" s="20"/>
      <c r="K745" s="20"/>
      <c r="L745" s="20"/>
      <c r="M745" s="20"/>
      <c r="N745" s="20"/>
      <c r="O745" s="20">
        <v>1</v>
      </c>
      <c r="P745" s="20"/>
      <c r="Q745" s="20"/>
      <c r="R745" s="20"/>
      <c r="S745" s="20"/>
      <c r="T745" s="20"/>
      <c r="U745" s="20"/>
      <c r="V745" s="20"/>
      <c r="W745" s="20"/>
      <c r="X745" s="20"/>
      <c r="Y745" s="21"/>
    </row>
    <row r="746" spans="2:25" x14ac:dyDescent="0.35">
      <c r="B746" s="47" t="s">
        <v>1619</v>
      </c>
      <c r="C746" s="53" t="s">
        <v>2240</v>
      </c>
      <c r="D746" s="49" t="s">
        <v>1620</v>
      </c>
      <c r="E746" s="20"/>
      <c r="F746" s="20"/>
      <c r="G746" s="20"/>
      <c r="H746" s="20"/>
      <c r="I746" s="20"/>
      <c r="J746" s="20"/>
      <c r="K746" s="20"/>
      <c r="L746" s="20"/>
      <c r="M746" s="20">
        <v>1</v>
      </c>
      <c r="N746" s="20"/>
      <c r="O746" s="20"/>
      <c r="P746" s="20"/>
      <c r="Q746" s="20"/>
      <c r="R746" s="20"/>
      <c r="S746" s="20"/>
      <c r="T746" s="20"/>
      <c r="U746" s="20"/>
      <c r="V746" s="20"/>
      <c r="W746" s="20"/>
      <c r="X746" s="20"/>
      <c r="Y746" s="21"/>
    </row>
    <row r="747" spans="2:25" x14ac:dyDescent="0.35">
      <c r="B747" s="47" t="s">
        <v>1622</v>
      </c>
      <c r="C747" s="53" t="s">
        <v>2240</v>
      </c>
      <c r="D747" s="49" t="s">
        <v>1623</v>
      </c>
      <c r="E747" s="20"/>
      <c r="F747" s="20"/>
      <c r="G747" s="20"/>
      <c r="H747" s="20"/>
      <c r="I747" s="20"/>
      <c r="J747" s="20"/>
      <c r="K747" s="20"/>
      <c r="L747" s="20"/>
      <c r="M747" s="20"/>
      <c r="N747" s="20"/>
      <c r="O747" s="20">
        <v>1</v>
      </c>
      <c r="P747" s="20"/>
      <c r="Q747" s="20"/>
      <c r="R747" s="20"/>
      <c r="S747" s="20"/>
      <c r="T747" s="20"/>
      <c r="U747" s="20"/>
      <c r="V747" s="20"/>
      <c r="W747" s="20"/>
      <c r="X747" s="20"/>
      <c r="Y747" s="21"/>
    </row>
    <row r="748" spans="2:25" x14ac:dyDescent="0.35">
      <c r="B748" s="47" t="s">
        <v>2285</v>
      </c>
      <c r="C748" s="53" t="s">
        <v>2240</v>
      </c>
      <c r="D748" s="49" t="s">
        <v>2299</v>
      </c>
      <c r="E748" s="20"/>
      <c r="F748" s="20"/>
      <c r="G748" s="20"/>
      <c r="H748" s="20"/>
      <c r="I748" s="20"/>
      <c r="J748" s="20"/>
      <c r="K748" s="20"/>
      <c r="L748" s="20"/>
      <c r="M748" s="20"/>
      <c r="N748" s="20"/>
      <c r="O748" s="20">
        <v>1</v>
      </c>
      <c r="P748" s="20"/>
      <c r="Q748" s="20"/>
      <c r="R748" s="20"/>
      <c r="S748" s="20"/>
      <c r="T748" s="20"/>
      <c r="U748" s="20"/>
      <c r="V748" s="20"/>
      <c r="W748" s="20"/>
      <c r="X748" s="20"/>
      <c r="Y748" s="21"/>
    </row>
    <row r="749" spans="2:25" x14ac:dyDescent="0.35">
      <c r="B749" s="47" t="s">
        <v>1624</v>
      </c>
      <c r="C749" s="53" t="s">
        <v>2240</v>
      </c>
      <c r="D749" s="49" t="s">
        <v>1625</v>
      </c>
      <c r="E749" s="20"/>
      <c r="F749" s="20"/>
      <c r="G749" s="20"/>
      <c r="H749" s="20"/>
      <c r="I749" s="20"/>
      <c r="J749" s="20"/>
      <c r="K749" s="20"/>
      <c r="L749" s="20"/>
      <c r="M749" s="20"/>
      <c r="N749" s="20"/>
      <c r="O749" s="20">
        <v>1</v>
      </c>
      <c r="P749" s="20"/>
      <c r="Q749" s="20"/>
      <c r="R749" s="20"/>
      <c r="S749" s="20"/>
      <c r="T749" s="20"/>
      <c r="U749" s="20"/>
      <c r="V749" s="20"/>
      <c r="W749" s="20"/>
      <c r="X749" s="20"/>
      <c r="Y749" s="21"/>
    </row>
    <row r="750" spans="2:25" x14ac:dyDescent="0.35">
      <c r="B750" s="47" t="s">
        <v>1626</v>
      </c>
      <c r="C750" s="53" t="s">
        <v>2240</v>
      </c>
      <c r="D750" s="49" t="s">
        <v>1627</v>
      </c>
      <c r="E750" s="20"/>
      <c r="F750" s="20"/>
      <c r="G750" s="20"/>
      <c r="H750" s="20"/>
      <c r="I750" s="20"/>
      <c r="J750" s="20"/>
      <c r="K750" s="20"/>
      <c r="L750" s="20"/>
      <c r="M750" s="20">
        <v>1</v>
      </c>
      <c r="N750" s="20"/>
      <c r="O750" s="20"/>
      <c r="P750" s="20"/>
      <c r="Q750" s="20"/>
      <c r="R750" s="20"/>
      <c r="S750" s="20"/>
      <c r="T750" s="20"/>
      <c r="U750" s="20"/>
      <c r="V750" s="20"/>
      <c r="W750" s="20"/>
      <c r="X750" s="20"/>
      <c r="Y750" s="21"/>
    </row>
    <row r="751" spans="2:25" x14ac:dyDescent="0.35">
      <c r="B751" s="47" t="s">
        <v>2338</v>
      </c>
      <c r="C751" s="53" t="s">
        <v>2240</v>
      </c>
      <c r="D751" s="49" t="s">
        <v>2369</v>
      </c>
      <c r="E751" s="20">
        <v>1</v>
      </c>
      <c r="F751" s="20"/>
      <c r="G751" s="20"/>
      <c r="H751" s="20"/>
      <c r="I751" s="20"/>
      <c r="J751" s="20"/>
      <c r="K751" s="20"/>
      <c r="L751" s="20"/>
      <c r="M751" s="20"/>
      <c r="N751" s="20"/>
      <c r="O751" s="20"/>
      <c r="P751" s="20"/>
      <c r="Q751" s="20"/>
      <c r="R751" s="20"/>
      <c r="S751" s="20"/>
      <c r="T751" s="20"/>
      <c r="U751" s="20"/>
      <c r="V751" s="20"/>
      <c r="W751" s="20"/>
      <c r="X751" s="20"/>
      <c r="Y751" s="21"/>
    </row>
    <row r="752" spans="2:25" x14ac:dyDescent="0.35">
      <c r="B752" s="47" t="s">
        <v>1629</v>
      </c>
      <c r="C752" s="53" t="s">
        <v>2240</v>
      </c>
      <c r="D752" s="49" t="s">
        <v>1630</v>
      </c>
      <c r="E752" s="20"/>
      <c r="F752" s="20"/>
      <c r="G752" s="20"/>
      <c r="H752" s="20"/>
      <c r="I752" s="20"/>
      <c r="J752" s="20">
        <v>2</v>
      </c>
      <c r="K752" s="20"/>
      <c r="L752" s="20"/>
      <c r="M752" s="20">
        <v>10</v>
      </c>
      <c r="N752" s="20">
        <v>1</v>
      </c>
      <c r="O752" s="20"/>
      <c r="P752" s="20"/>
      <c r="Q752" s="20">
        <v>1</v>
      </c>
      <c r="R752" s="20"/>
      <c r="S752" s="20"/>
      <c r="T752" s="20"/>
      <c r="U752" s="20">
        <v>2</v>
      </c>
      <c r="V752" s="20">
        <v>3</v>
      </c>
      <c r="W752" s="20"/>
      <c r="X752" s="20"/>
      <c r="Y752" s="21"/>
    </row>
    <row r="753" spans="2:25" x14ac:dyDescent="0.35">
      <c r="B753" s="47" t="s">
        <v>1633</v>
      </c>
      <c r="C753" s="53" t="s">
        <v>2240</v>
      </c>
      <c r="D753" s="49" t="s">
        <v>1634</v>
      </c>
      <c r="E753" s="20"/>
      <c r="F753" s="20"/>
      <c r="G753" s="20">
        <v>1</v>
      </c>
      <c r="H753" s="20"/>
      <c r="I753" s="20"/>
      <c r="J753" s="20"/>
      <c r="K753" s="20"/>
      <c r="L753" s="20"/>
      <c r="M753" s="20">
        <v>1</v>
      </c>
      <c r="N753" s="20">
        <v>1</v>
      </c>
      <c r="O753" s="20"/>
      <c r="P753" s="20"/>
      <c r="Q753" s="20"/>
      <c r="R753" s="20"/>
      <c r="S753" s="20"/>
      <c r="T753" s="20"/>
      <c r="U753" s="20"/>
      <c r="V753" s="20"/>
      <c r="W753" s="20"/>
      <c r="X753" s="20">
        <v>1</v>
      </c>
      <c r="Y753" s="21"/>
    </row>
    <row r="754" spans="2:25" x14ac:dyDescent="0.35">
      <c r="B754" s="47" t="s">
        <v>1636</v>
      </c>
      <c r="C754" s="53" t="s">
        <v>2240</v>
      </c>
      <c r="D754" s="49" t="s">
        <v>1637</v>
      </c>
      <c r="E754" s="20"/>
      <c r="F754" s="20"/>
      <c r="G754" s="20"/>
      <c r="H754" s="20"/>
      <c r="I754" s="20"/>
      <c r="J754" s="20"/>
      <c r="K754" s="20"/>
      <c r="L754" s="20"/>
      <c r="M754" s="20"/>
      <c r="N754" s="20"/>
      <c r="O754" s="20">
        <v>1</v>
      </c>
      <c r="P754" s="20"/>
      <c r="Q754" s="20"/>
      <c r="R754" s="20"/>
      <c r="S754" s="20"/>
      <c r="T754" s="20"/>
      <c r="U754" s="20"/>
      <c r="V754" s="20"/>
      <c r="W754" s="20"/>
      <c r="X754" s="20"/>
      <c r="Y754" s="21"/>
    </row>
    <row r="755" spans="2:25" x14ac:dyDescent="0.35">
      <c r="B755" s="47" t="s">
        <v>1642</v>
      </c>
      <c r="C755" s="53" t="s">
        <v>2240</v>
      </c>
      <c r="D755" s="49" t="s">
        <v>1643</v>
      </c>
      <c r="E755" s="20"/>
      <c r="F755" s="20"/>
      <c r="G755" s="20"/>
      <c r="H755" s="20"/>
      <c r="I755" s="20"/>
      <c r="J755" s="20"/>
      <c r="K755" s="20"/>
      <c r="L755" s="20"/>
      <c r="M755" s="20"/>
      <c r="N755" s="20"/>
      <c r="O755" s="20">
        <v>1</v>
      </c>
      <c r="P755" s="20"/>
      <c r="Q755" s="20"/>
      <c r="R755" s="20"/>
      <c r="S755" s="20"/>
      <c r="T755" s="20"/>
      <c r="U755" s="20"/>
      <c r="V755" s="20"/>
      <c r="W755" s="20"/>
      <c r="X755" s="20"/>
      <c r="Y755" s="21"/>
    </row>
    <row r="756" spans="2:25" x14ac:dyDescent="0.35">
      <c r="B756" s="47" t="s">
        <v>2321</v>
      </c>
      <c r="C756" s="53" t="s">
        <v>2240</v>
      </c>
      <c r="D756" s="49" t="s">
        <v>2348</v>
      </c>
      <c r="E756" s="20"/>
      <c r="F756" s="20"/>
      <c r="G756" s="20"/>
      <c r="H756" s="20"/>
      <c r="I756" s="20"/>
      <c r="J756" s="20"/>
      <c r="K756" s="20"/>
      <c r="L756" s="20"/>
      <c r="M756" s="20">
        <v>2</v>
      </c>
      <c r="N756" s="20"/>
      <c r="O756" s="20"/>
      <c r="P756" s="20"/>
      <c r="Q756" s="20"/>
      <c r="R756" s="20"/>
      <c r="S756" s="20"/>
      <c r="T756" s="20"/>
      <c r="U756" s="20"/>
      <c r="V756" s="20"/>
      <c r="W756" s="20"/>
      <c r="X756" s="20"/>
      <c r="Y756" s="21"/>
    </row>
    <row r="757" spans="2:25" x14ac:dyDescent="0.35">
      <c r="B757" s="47" t="s">
        <v>2512</v>
      </c>
      <c r="C757" s="53" t="s">
        <v>2240</v>
      </c>
      <c r="D757" s="49" t="s">
        <v>2513</v>
      </c>
      <c r="E757" s="20"/>
      <c r="F757" s="20"/>
      <c r="G757" s="20">
        <v>1</v>
      </c>
      <c r="H757" s="20"/>
      <c r="I757" s="20"/>
      <c r="J757" s="20"/>
      <c r="K757" s="20"/>
      <c r="L757" s="20"/>
      <c r="M757" s="20">
        <v>1</v>
      </c>
      <c r="N757" s="20"/>
      <c r="O757" s="20"/>
      <c r="P757" s="20"/>
      <c r="Q757" s="20">
        <v>1</v>
      </c>
      <c r="R757" s="20"/>
      <c r="S757" s="20"/>
      <c r="T757" s="20"/>
      <c r="U757" s="20"/>
      <c r="V757" s="20"/>
      <c r="W757" s="20"/>
      <c r="X757" s="20"/>
      <c r="Y757" s="21"/>
    </row>
    <row r="758" spans="2:25" x14ac:dyDescent="0.35">
      <c r="B758" s="47" t="s">
        <v>1644</v>
      </c>
      <c r="C758" s="53" t="s">
        <v>2240</v>
      </c>
      <c r="D758" s="49" t="s">
        <v>1645</v>
      </c>
      <c r="E758" s="20"/>
      <c r="F758" s="20"/>
      <c r="G758" s="20">
        <v>1</v>
      </c>
      <c r="H758" s="20"/>
      <c r="I758" s="20"/>
      <c r="J758" s="20"/>
      <c r="K758" s="20"/>
      <c r="L758" s="20">
        <v>1</v>
      </c>
      <c r="M758" s="20"/>
      <c r="N758" s="20"/>
      <c r="O758" s="20"/>
      <c r="P758" s="20"/>
      <c r="Q758" s="20"/>
      <c r="R758" s="20"/>
      <c r="S758" s="20"/>
      <c r="T758" s="20"/>
      <c r="U758" s="20">
        <v>1</v>
      </c>
      <c r="V758" s="20">
        <v>1</v>
      </c>
      <c r="W758" s="20"/>
      <c r="X758" s="20"/>
      <c r="Y758" s="21"/>
    </row>
    <row r="759" spans="2:25" x14ac:dyDescent="0.35">
      <c r="B759" s="47" t="s">
        <v>1646</v>
      </c>
      <c r="C759" s="53" t="s">
        <v>2240</v>
      </c>
      <c r="D759" s="49" t="s">
        <v>2582</v>
      </c>
      <c r="E759" s="20"/>
      <c r="F759" s="20"/>
      <c r="G759" s="20"/>
      <c r="H759" s="20"/>
      <c r="I759" s="20"/>
      <c r="J759" s="20"/>
      <c r="K759" s="20"/>
      <c r="L759" s="20"/>
      <c r="M759" s="20">
        <v>2</v>
      </c>
      <c r="N759" s="20"/>
      <c r="O759" s="20"/>
      <c r="P759" s="20"/>
      <c r="Q759" s="20"/>
      <c r="R759" s="20"/>
      <c r="S759" s="20"/>
      <c r="T759" s="20"/>
      <c r="U759" s="20"/>
      <c r="V759" s="20">
        <v>1</v>
      </c>
      <c r="W759" s="20"/>
      <c r="X759" s="20"/>
      <c r="Y759" s="21"/>
    </row>
    <row r="760" spans="2:25" x14ac:dyDescent="0.35">
      <c r="B760" s="47" t="s">
        <v>1647</v>
      </c>
      <c r="C760" s="53" t="s">
        <v>2240</v>
      </c>
      <c r="D760" s="49" t="s">
        <v>1648</v>
      </c>
      <c r="E760" s="20"/>
      <c r="F760" s="20"/>
      <c r="G760" s="20"/>
      <c r="H760" s="20"/>
      <c r="I760" s="20"/>
      <c r="J760" s="20"/>
      <c r="K760" s="20"/>
      <c r="L760" s="20"/>
      <c r="M760" s="20">
        <v>1</v>
      </c>
      <c r="N760" s="20"/>
      <c r="O760" s="20"/>
      <c r="P760" s="20"/>
      <c r="Q760" s="20"/>
      <c r="R760" s="20"/>
      <c r="S760" s="20"/>
      <c r="T760" s="20"/>
      <c r="U760" s="20"/>
      <c r="V760" s="20"/>
      <c r="W760" s="20"/>
      <c r="X760" s="20"/>
      <c r="Y760" s="21"/>
    </row>
    <row r="761" spans="2:25" x14ac:dyDescent="0.35">
      <c r="B761" s="47" t="s">
        <v>2471</v>
      </c>
      <c r="C761" s="53" t="s">
        <v>2240</v>
      </c>
      <c r="D761" s="49" t="s">
        <v>2450</v>
      </c>
      <c r="E761" s="20"/>
      <c r="F761" s="20"/>
      <c r="G761" s="20"/>
      <c r="H761" s="20"/>
      <c r="I761" s="20"/>
      <c r="J761" s="20"/>
      <c r="K761" s="20"/>
      <c r="L761" s="20"/>
      <c r="M761" s="20"/>
      <c r="N761" s="20"/>
      <c r="O761" s="20">
        <v>1</v>
      </c>
      <c r="P761" s="20"/>
      <c r="Q761" s="20"/>
      <c r="R761" s="20"/>
      <c r="S761" s="20"/>
      <c r="T761" s="20"/>
      <c r="U761" s="20"/>
      <c r="V761" s="20"/>
      <c r="W761" s="20"/>
      <c r="X761" s="20"/>
      <c r="Y761" s="21"/>
    </row>
    <row r="762" spans="2:25" x14ac:dyDescent="0.35">
      <c r="B762" s="47" t="s">
        <v>1650</v>
      </c>
      <c r="C762" s="53" t="s">
        <v>2240</v>
      </c>
      <c r="D762" s="49" t="s">
        <v>1651</v>
      </c>
      <c r="E762" s="20"/>
      <c r="F762" s="20"/>
      <c r="G762" s="20"/>
      <c r="H762" s="20"/>
      <c r="I762" s="20"/>
      <c r="J762" s="20"/>
      <c r="K762" s="20"/>
      <c r="L762" s="20"/>
      <c r="M762" s="20"/>
      <c r="N762" s="20"/>
      <c r="O762" s="20">
        <v>1</v>
      </c>
      <c r="P762" s="20"/>
      <c r="Q762" s="20"/>
      <c r="R762" s="20"/>
      <c r="S762" s="20"/>
      <c r="T762" s="20"/>
      <c r="U762" s="20"/>
      <c r="V762" s="20"/>
      <c r="W762" s="20"/>
      <c r="X762" s="20"/>
      <c r="Y762" s="21"/>
    </row>
    <row r="763" spans="2:25" x14ac:dyDescent="0.35">
      <c r="B763" s="47" t="s">
        <v>1653</v>
      </c>
      <c r="C763" s="53" t="s">
        <v>2240</v>
      </c>
      <c r="D763" s="49" t="s">
        <v>1654</v>
      </c>
      <c r="E763" s="20"/>
      <c r="F763" s="20"/>
      <c r="G763" s="20">
        <v>2</v>
      </c>
      <c r="H763" s="20"/>
      <c r="I763" s="20"/>
      <c r="J763" s="20"/>
      <c r="K763" s="20"/>
      <c r="L763" s="20"/>
      <c r="M763" s="20">
        <v>1</v>
      </c>
      <c r="N763" s="20"/>
      <c r="O763" s="20"/>
      <c r="P763" s="20"/>
      <c r="Q763" s="20"/>
      <c r="R763" s="20"/>
      <c r="S763" s="20"/>
      <c r="T763" s="20"/>
      <c r="U763" s="20"/>
      <c r="V763" s="20"/>
      <c r="W763" s="20"/>
      <c r="X763" s="20"/>
      <c r="Y763" s="21"/>
    </row>
    <row r="764" spans="2:25" x14ac:dyDescent="0.35">
      <c r="B764" s="47" t="s">
        <v>1656</v>
      </c>
      <c r="C764" s="53" t="s">
        <v>2240</v>
      </c>
      <c r="D764" s="49" t="s">
        <v>1657</v>
      </c>
      <c r="E764" s="20"/>
      <c r="F764" s="20"/>
      <c r="G764" s="20"/>
      <c r="H764" s="20"/>
      <c r="I764" s="20"/>
      <c r="J764" s="20"/>
      <c r="K764" s="20"/>
      <c r="L764" s="20"/>
      <c r="M764" s="20"/>
      <c r="N764" s="20"/>
      <c r="O764" s="20"/>
      <c r="P764" s="20"/>
      <c r="Q764" s="20"/>
      <c r="R764" s="20"/>
      <c r="S764" s="20"/>
      <c r="T764" s="20"/>
      <c r="U764" s="20">
        <v>1</v>
      </c>
      <c r="V764" s="20"/>
      <c r="W764" s="20"/>
      <c r="X764" s="20"/>
      <c r="Y764" s="21"/>
    </row>
    <row r="765" spans="2:25" x14ac:dyDescent="0.35">
      <c r="B765" s="47" t="s">
        <v>2498</v>
      </c>
      <c r="C765" s="53" t="s">
        <v>2240</v>
      </c>
      <c r="D765" s="49" t="s">
        <v>2499</v>
      </c>
      <c r="E765" s="20"/>
      <c r="F765" s="20"/>
      <c r="G765" s="20"/>
      <c r="H765" s="20"/>
      <c r="I765" s="20"/>
      <c r="J765" s="20"/>
      <c r="K765" s="20"/>
      <c r="L765" s="20"/>
      <c r="M765" s="20"/>
      <c r="N765" s="20"/>
      <c r="O765" s="20">
        <v>1</v>
      </c>
      <c r="P765" s="20"/>
      <c r="Q765" s="20"/>
      <c r="R765" s="20"/>
      <c r="S765" s="20"/>
      <c r="T765" s="20"/>
      <c r="U765" s="20"/>
      <c r="V765" s="20"/>
      <c r="W765" s="20"/>
      <c r="X765" s="20"/>
      <c r="Y765" s="21"/>
    </row>
    <row r="766" spans="2:25" x14ac:dyDescent="0.35">
      <c r="B766" s="47" t="s">
        <v>1659</v>
      </c>
      <c r="C766" s="53" t="s">
        <v>2240</v>
      </c>
      <c r="D766" s="49" t="s">
        <v>1660</v>
      </c>
      <c r="E766" s="20">
        <v>2</v>
      </c>
      <c r="F766" s="20">
        <v>3</v>
      </c>
      <c r="G766" s="20">
        <v>36</v>
      </c>
      <c r="H766" s="20"/>
      <c r="I766" s="20"/>
      <c r="J766" s="20">
        <v>3</v>
      </c>
      <c r="K766" s="20"/>
      <c r="L766" s="20">
        <v>6</v>
      </c>
      <c r="M766" s="20">
        <v>37</v>
      </c>
      <c r="N766" s="20">
        <v>5</v>
      </c>
      <c r="O766" s="20"/>
      <c r="P766" s="20">
        <v>3</v>
      </c>
      <c r="Q766" s="20"/>
      <c r="R766" s="20">
        <v>4</v>
      </c>
      <c r="S766" s="20"/>
      <c r="T766" s="20"/>
      <c r="U766" s="20"/>
      <c r="V766" s="20">
        <v>6</v>
      </c>
      <c r="W766" s="20"/>
      <c r="X766" s="20">
        <v>1</v>
      </c>
      <c r="Y766" s="21"/>
    </row>
    <row r="767" spans="2:25" x14ac:dyDescent="0.35">
      <c r="B767" s="47" t="s">
        <v>1662</v>
      </c>
      <c r="C767" s="53" t="s">
        <v>2240</v>
      </c>
      <c r="D767" s="49" t="s">
        <v>1663</v>
      </c>
      <c r="E767" s="20"/>
      <c r="F767" s="20"/>
      <c r="G767" s="20"/>
      <c r="H767" s="20"/>
      <c r="I767" s="20"/>
      <c r="J767" s="20"/>
      <c r="K767" s="20"/>
      <c r="L767" s="20"/>
      <c r="M767" s="20"/>
      <c r="N767" s="20"/>
      <c r="O767" s="20">
        <v>1</v>
      </c>
      <c r="P767" s="20"/>
      <c r="Q767" s="20"/>
      <c r="R767" s="20"/>
      <c r="S767" s="20"/>
      <c r="T767" s="20"/>
      <c r="U767" s="20"/>
      <c r="V767" s="20"/>
      <c r="W767" s="20"/>
      <c r="X767" s="20"/>
      <c r="Y767" s="21"/>
    </row>
    <row r="768" spans="2:25" x14ac:dyDescent="0.35">
      <c r="B768" s="47" t="s">
        <v>1664</v>
      </c>
      <c r="C768" s="53" t="s">
        <v>2240</v>
      </c>
      <c r="D768" s="49" t="s">
        <v>1665</v>
      </c>
      <c r="E768" s="20"/>
      <c r="F768" s="20"/>
      <c r="G768" s="20"/>
      <c r="H768" s="20"/>
      <c r="I768" s="20"/>
      <c r="J768" s="20"/>
      <c r="K768" s="20"/>
      <c r="L768" s="20"/>
      <c r="M768" s="20"/>
      <c r="N768" s="20"/>
      <c r="O768" s="20">
        <v>1</v>
      </c>
      <c r="P768" s="20"/>
      <c r="Q768" s="20"/>
      <c r="R768" s="20"/>
      <c r="S768" s="20"/>
      <c r="T768" s="20"/>
      <c r="U768" s="20"/>
      <c r="V768" s="20"/>
      <c r="W768" s="20"/>
      <c r="X768" s="20"/>
      <c r="Y768" s="21"/>
    </row>
    <row r="769" spans="2:25" x14ac:dyDescent="0.35">
      <c r="B769" s="47" t="s">
        <v>2324</v>
      </c>
      <c r="C769" s="53" t="s">
        <v>2240</v>
      </c>
      <c r="D769" s="49" t="s">
        <v>2351</v>
      </c>
      <c r="E769" s="20"/>
      <c r="F769" s="20"/>
      <c r="G769" s="20"/>
      <c r="H769" s="20"/>
      <c r="I769" s="20"/>
      <c r="J769" s="20"/>
      <c r="K769" s="20"/>
      <c r="L769" s="20"/>
      <c r="M769" s="20"/>
      <c r="N769" s="20"/>
      <c r="O769" s="20">
        <v>1</v>
      </c>
      <c r="P769" s="20"/>
      <c r="Q769" s="20"/>
      <c r="R769" s="20"/>
      <c r="S769" s="20"/>
      <c r="T769" s="20"/>
      <c r="U769" s="20"/>
      <c r="V769" s="20"/>
      <c r="W769" s="20"/>
      <c r="X769" s="20"/>
      <c r="Y769" s="21"/>
    </row>
    <row r="770" spans="2:25" x14ac:dyDescent="0.35">
      <c r="B770" s="47" t="s">
        <v>1669</v>
      </c>
      <c r="C770" s="53" t="s">
        <v>2240</v>
      </c>
      <c r="D770" s="49" t="s">
        <v>1670</v>
      </c>
      <c r="E770" s="20"/>
      <c r="F770" s="20"/>
      <c r="G770" s="20">
        <v>1</v>
      </c>
      <c r="H770" s="20"/>
      <c r="I770" s="20"/>
      <c r="J770" s="20"/>
      <c r="K770" s="20"/>
      <c r="L770" s="20"/>
      <c r="M770" s="20">
        <v>2</v>
      </c>
      <c r="N770" s="20"/>
      <c r="O770" s="20"/>
      <c r="P770" s="20"/>
      <c r="Q770" s="20">
        <v>1</v>
      </c>
      <c r="R770" s="20"/>
      <c r="S770" s="20"/>
      <c r="T770" s="20"/>
      <c r="U770" s="20"/>
      <c r="V770" s="20"/>
      <c r="W770" s="20"/>
      <c r="X770" s="20"/>
      <c r="Y770" s="21"/>
    </row>
    <row r="771" spans="2:25" x14ac:dyDescent="0.35">
      <c r="B771" s="47" t="s">
        <v>1671</v>
      </c>
      <c r="C771" s="53" t="s">
        <v>2240</v>
      </c>
      <c r="D771" s="49" t="s">
        <v>1672</v>
      </c>
      <c r="E771" s="20"/>
      <c r="F771" s="20"/>
      <c r="G771" s="20"/>
      <c r="H771" s="20"/>
      <c r="I771" s="20"/>
      <c r="J771" s="20"/>
      <c r="K771" s="20"/>
      <c r="L771" s="20"/>
      <c r="M771" s="20"/>
      <c r="N771" s="20"/>
      <c r="O771" s="20">
        <v>1</v>
      </c>
      <c r="P771" s="20"/>
      <c r="Q771" s="20"/>
      <c r="R771" s="20"/>
      <c r="S771" s="20"/>
      <c r="T771" s="20"/>
      <c r="U771" s="20"/>
      <c r="V771" s="20"/>
      <c r="W771" s="20"/>
      <c r="X771" s="20"/>
      <c r="Y771" s="21"/>
    </row>
    <row r="772" spans="2:25" x14ac:dyDescent="0.35">
      <c r="B772" s="47" t="s">
        <v>1673</v>
      </c>
      <c r="C772" s="53" t="s">
        <v>2240</v>
      </c>
      <c r="D772" s="49" t="s">
        <v>1674</v>
      </c>
      <c r="E772" s="20"/>
      <c r="F772" s="20"/>
      <c r="G772" s="20"/>
      <c r="H772" s="20"/>
      <c r="I772" s="20"/>
      <c r="J772" s="20"/>
      <c r="K772" s="20"/>
      <c r="L772" s="20"/>
      <c r="M772" s="20"/>
      <c r="N772" s="20"/>
      <c r="O772" s="20">
        <v>1</v>
      </c>
      <c r="P772" s="20"/>
      <c r="Q772" s="20"/>
      <c r="R772" s="20"/>
      <c r="S772" s="20"/>
      <c r="T772" s="20"/>
      <c r="U772" s="20"/>
      <c r="V772" s="20"/>
      <c r="W772" s="20"/>
      <c r="X772" s="20"/>
      <c r="Y772" s="21"/>
    </row>
    <row r="773" spans="2:25" x14ac:dyDescent="0.35">
      <c r="B773" s="47" t="s">
        <v>1675</v>
      </c>
      <c r="C773" s="53" t="s">
        <v>2240</v>
      </c>
      <c r="D773" s="49" t="s">
        <v>1676</v>
      </c>
      <c r="E773" s="20"/>
      <c r="F773" s="20"/>
      <c r="G773" s="20">
        <v>1</v>
      </c>
      <c r="H773" s="20"/>
      <c r="I773" s="20"/>
      <c r="J773" s="20"/>
      <c r="K773" s="20"/>
      <c r="L773" s="20"/>
      <c r="M773" s="20">
        <v>5</v>
      </c>
      <c r="N773" s="20">
        <v>1</v>
      </c>
      <c r="O773" s="20"/>
      <c r="P773" s="20">
        <v>1</v>
      </c>
      <c r="Q773" s="20">
        <v>6</v>
      </c>
      <c r="R773" s="20"/>
      <c r="S773" s="20"/>
      <c r="T773" s="20"/>
      <c r="U773" s="20"/>
      <c r="V773" s="20">
        <v>3</v>
      </c>
      <c r="W773" s="20"/>
      <c r="X773" s="20">
        <v>1</v>
      </c>
      <c r="Y773" s="21"/>
    </row>
    <row r="774" spans="2:25" x14ac:dyDescent="0.35">
      <c r="B774" s="47" t="s">
        <v>1678</v>
      </c>
      <c r="C774" s="53" t="s">
        <v>2240</v>
      </c>
      <c r="D774" s="49" t="s">
        <v>1679</v>
      </c>
      <c r="E774" s="20"/>
      <c r="F774" s="20"/>
      <c r="G774" s="20"/>
      <c r="H774" s="20"/>
      <c r="I774" s="20"/>
      <c r="J774" s="20"/>
      <c r="K774" s="20"/>
      <c r="L774" s="20"/>
      <c r="M774" s="20">
        <v>2</v>
      </c>
      <c r="N774" s="20"/>
      <c r="O774" s="20"/>
      <c r="P774" s="20"/>
      <c r="Q774" s="20"/>
      <c r="R774" s="20"/>
      <c r="S774" s="20"/>
      <c r="T774" s="20"/>
      <c r="U774" s="20"/>
      <c r="V774" s="20"/>
      <c r="W774" s="20"/>
      <c r="X774" s="20"/>
      <c r="Y774" s="21"/>
    </row>
    <row r="775" spans="2:25" x14ac:dyDescent="0.35">
      <c r="B775" s="47" t="s">
        <v>1680</v>
      </c>
      <c r="C775" s="53" t="s">
        <v>2240</v>
      </c>
      <c r="D775" s="49" t="s">
        <v>1681</v>
      </c>
      <c r="E775" s="20"/>
      <c r="F775" s="20"/>
      <c r="G775" s="20"/>
      <c r="H775" s="20"/>
      <c r="I775" s="20"/>
      <c r="J775" s="20"/>
      <c r="K775" s="20"/>
      <c r="L775" s="20"/>
      <c r="M775" s="20"/>
      <c r="N775" s="20"/>
      <c r="O775" s="20">
        <v>1</v>
      </c>
      <c r="P775" s="20"/>
      <c r="Q775" s="20"/>
      <c r="R775" s="20"/>
      <c r="S775" s="20"/>
      <c r="T775" s="20"/>
      <c r="U775" s="20"/>
      <c r="V775" s="20"/>
      <c r="W775" s="20"/>
      <c r="X775" s="20"/>
      <c r="Y775" s="21"/>
    </row>
    <row r="776" spans="2:25" x14ac:dyDescent="0.35">
      <c r="B776" s="47" t="s">
        <v>2459</v>
      </c>
      <c r="C776" s="53" t="s">
        <v>2240</v>
      </c>
      <c r="D776" s="49" t="s">
        <v>2440</v>
      </c>
      <c r="E776" s="20"/>
      <c r="F776" s="20"/>
      <c r="G776" s="20"/>
      <c r="H776" s="20"/>
      <c r="I776" s="20"/>
      <c r="J776" s="20"/>
      <c r="K776" s="20"/>
      <c r="L776" s="20"/>
      <c r="M776" s="20"/>
      <c r="N776" s="20"/>
      <c r="O776" s="20">
        <v>1</v>
      </c>
      <c r="P776" s="20"/>
      <c r="Q776" s="20"/>
      <c r="R776" s="20"/>
      <c r="S776" s="20"/>
      <c r="T776" s="20"/>
      <c r="U776" s="20"/>
      <c r="V776" s="20"/>
      <c r="W776" s="20"/>
      <c r="X776" s="20"/>
      <c r="Y776" s="21"/>
    </row>
    <row r="777" spans="2:25" x14ac:dyDescent="0.35">
      <c r="B777" s="47" t="s">
        <v>1683</v>
      </c>
      <c r="C777" s="53" t="s">
        <v>2240</v>
      </c>
      <c r="D777" s="49" t="s">
        <v>1684</v>
      </c>
      <c r="E777" s="20"/>
      <c r="F777" s="20"/>
      <c r="G777" s="20"/>
      <c r="H777" s="20"/>
      <c r="I777" s="20"/>
      <c r="J777" s="20"/>
      <c r="K777" s="20"/>
      <c r="L777" s="20"/>
      <c r="M777" s="20"/>
      <c r="N777" s="20"/>
      <c r="O777" s="20">
        <v>1</v>
      </c>
      <c r="P777" s="20"/>
      <c r="Q777" s="20"/>
      <c r="R777" s="20"/>
      <c r="S777" s="20"/>
      <c r="T777" s="20"/>
      <c r="U777" s="20"/>
      <c r="V777" s="20"/>
      <c r="W777" s="20"/>
      <c r="X777" s="20"/>
      <c r="Y777" s="21"/>
    </row>
    <row r="778" spans="2:25" x14ac:dyDescent="0.35">
      <c r="B778" s="47" t="s">
        <v>1685</v>
      </c>
      <c r="C778" s="53" t="s">
        <v>2240</v>
      </c>
      <c r="D778" s="49" t="s">
        <v>1686</v>
      </c>
      <c r="E778" s="20"/>
      <c r="F778" s="20"/>
      <c r="G778" s="20"/>
      <c r="H778" s="20"/>
      <c r="I778" s="20"/>
      <c r="J778" s="20"/>
      <c r="K778" s="20">
        <v>1</v>
      </c>
      <c r="L778" s="20"/>
      <c r="M778" s="20">
        <v>2</v>
      </c>
      <c r="N778" s="20">
        <v>1</v>
      </c>
      <c r="O778" s="20"/>
      <c r="P778" s="20">
        <v>1</v>
      </c>
      <c r="Q778" s="20"/>
      <c r="R778" s="20"/>
      <c r="S778" s="20"/>
      <c r="T778" s="20"/>
      <c r="U778" s="20">
        <v>2</v>
      </c>
      <c r="V778" s="20">
        <v>1</v>
      </c>
      <c r="W778" s="20"/>
      <c r="X778" s="20">
        <v>2</v>
      </c>
      <c r="Y778" s="21"/>
    </row>
    <row r="779" spans="2:25" x14ac:dyDescent="0.35">
      <c r="B779" s="47" t="s">
        <v>1688</v>
      </c>
      <c r="C779" s="53" t="s">
        <v>2240</v>
      </c>
      <c r="D779" s="49" t="s">
        <v>1689</v>
      </c>
      <c r="E779" s="20"/>
      <c r="F779" s="20"/>
      <c r="G779" s="20"/>
      <c r="H779" s="20"/>
      <c r="I779" s="20"/>
      <c r="J779" s="20"/>
      <c r="K779" s="20"/>
      <c r="L779" s="20"/>
      <c r="M779" s="20"/>
      <c r="N779" s="20"/>
      <c r="O779" s="20">
        <v>1</v>
      </c>
      <c r="P779" s="20"/>
      <c r="Q779" s="20"/>
      <c r="R779" s="20"/>
      <c r="S779" s="20"/>
      <c r="T779" s="20"/>
      <c r="U779" s="20"/>
      <c r="V779" s="20"/>
      <c r="W779" s="20"/>
      <c r="X779" s="20"/>
      <c r="Y779" s="21"/>
    </row>
    <row r="780" spans="2:25" x14ac:dyDescent="0.35">
      <c r="B780" s="47" t="s">
        <v>1691</v>
      </c>
      <c r="C780" s="53" t="s">
        <v>2240</v>
      </c>
      <c r="D780" s="49" t="s">
        <v>1692</v>
      </c>
      <c r="E780" s="20"/>
      <c r="F780" s="20"/>
      <c r="G780" s="20"/>
      <c r="H780" s="20"/>
      <c r="I780" s="20"/>
      <c r="J780" s="20"/>
      <c r="K780" s="20"/>
      <c r="L780" s="20">
        <v>2</v>
      </c>
      <c r="M780" s="20"/>
      <c r="N780" s="20"/>
      <c r="O780" s="20"/>
      <c r="P780" s="20">
        <v>1</v>
      </c>
      <c r="Q780" s="20"/>
      <c r="R780" s="20"/>
      <c r="S780" s="20"/>
      <c r="T780" s="20">
        <v>2</v>
      </c>
      <c r="U780" s="20">
        <v>1</v>
      </c>
      <c r="V780" s="20">
        <v>1</v>
      </c>
      <c r="W780" s="20">
        <v>1</v>
      </c>
      <c r="X780" s="20"/>
      <c r="Y780" s="21"/>
    </row>
    <row r="781" spans="2:25" x14ac:dyDescent="0.35">
      <c r="B781" s="47" t="s">
        <v>1693</v>
      </c>
      <c r="C781" s="53" t="s">
        <v>2240</v>
      </c>
      <c r="D781" s="49" t="s">
        <v>1694</v>
      </c>
      <c r="E781" s="20"/>
      <c r="F781" s="20"/>
      <c r="G781" s="20"/>
      <c r="H781" s="20"/>
      <c r="I781" s="20"/>
      <c r="J781" s="20"/>
      <c r="K781" s="20"/>
      <c r="L781" s="20"/>
      <c r="M781" s="20"/>
      <c r="N781" s="20"/>
      <c r="O781" s="20">
        <v>1</v>
      </c>
      <c r="P781" s="20"/>
      <c r="Q781" s="20"/>
      <c r="R781" s="20"/>
      <c r="S781" s="20"/>
      <c r="T781" s="20"/>
      <c r="U781" s="20"/>
      <c r="V781" s="20"/>
      <c r="W781" s="20"/>
      <c r="X781" s="20"/>
      <c r="Y781" s="21"/>
    </row>
    <row r="782" spans="2:25" x14ac:dyDescent="0.35">
      <c r="B782" s="47" t="s">
        <v>1695</v>
      </c>
      <c r="C782" s="53" t="s">
        <v>2240</v>
      </c>
      <c r="D782" s="49" t="s">
        <v>1696</v>
      </c>
      <c r="E782" s="20"/>
      <c r="F782" s="20"/>
      <c r="G782" s="20"/>
      <c r="H782" s="20"/>
      <c r="I782" s="20"/>
      <c r="J782" s="20"/>
      <c r="K782" s="20"/>
      <c r="L782" s="20"/>
      <c r="M782" s="20"/>
      <c r="N782" s="20"/>
      <c r="O782" s="20"/>
      <c r="P782" s="20"/>
      <c r="Q782" s="20"/>
      <c r="R782" s="20"/>
      <c r="S782" s="20"/>
      <c r="T782" s="20"/>
      <c r="U782" s="20"/>
      <c r="V782" s="20">
        <v>2</v>
      </c>
      <c r="W782" s="20"/>
      <c r="X782" s="20"/>
      <c r="Y782" s="21"/>
    </row>
    <row r="783" spans="2:25" x14ac:dyDescent="0.35">
      <c r="B783" s="47" t="s">
        <v>1697</v>
      </c>
      <c r="C783" s="53" t="s">
        <v>2240</v>
      </c>
      <c r="D783" s="49" t="s">
        <v>1698</v>
      </c>
      <c r="E783" s="20">
        <v>1</v>
      </c>
      <c r="F783" s="20">
        <v>2</v>
      </c>
      <c r="G783" s="20"/>
      <c r="H783" s="20"/>
      <c r="I783" s="20"/>
      <c r="J783" s="20">
        <v>2</v>
      </c>
      <c r="K783" s="20"/>
      <c r="L783" s="20"/>
      <c r="M783" s="20">
        <v>8</v>
      </c>
      <c r="N783" s="20">
        <v>3</v>
      </c>
      <c r="O783" s="20"/>
      <c r="P783" s="20">
        <v>2</v>
      </c>
      <c r="Q783" s="20">
        <v>1</v>
      </c>
      <c r="R783" s="20"/>
      <c r="S783" s="20"/>
      <c r="T783" s="20"/>
      <c r="U783" s="20">
        <v>4</v>
      </c>
      <c r="V783" s="20">
        <v>5</v>
      </c>
      <c r="W783" s="20"/>
      <c r="X783" s="20">
        <v>4</v>
      </c>
      <c r="Y783" s="21"/>
    </row>
    <row r="784" spans="2:25" x14ac:dyDescent="0.35">
      <c r="B784" s="47" t="s">
        <v>1699</v>
      </c>
      <c r="C784" s="53" t="s">
        <v>2240</v>
      </c>
      <c r="D784" s="49" t="s">
        <v>1700</v>
      </c>
      <c r="E784" s="20"/>
      <c r="F784" s="20"/>
      <c r="G784" s="20">
        <v>1</v>
      </c>
      <c r="H784" s="20"/>
      <c r="I784" s="20"/>
      <c r="J784" s="20"/>
      <c r="K784" s="20"/>
      <c r="L784" s="20"/>
      <c r="M784" s="20"/>
      <c r="N784" s="20"/>
      <c r="O784" s="20"/>
      <c r="P784" s="20"/>
      <c r="Q784" s="20"/>
      <c r="R784" s="20"/>
      <c r="S784" s="20"/>
      <c r="T784" s="20"/>
      <c r="U784" s="20"/>
      <c r="V784" s="20"/>
      <c r="W784" s="20"/>
      <c r="X784" s="20"/>
      <c r="Y784" s="21"/>
    </row>
    <row r="785" spans="2:25" x14ac:dyDescent="0.35">
      <c r="B785" s="47" t="s">
        <v>1701</v>
      </c>
      <c r="C785" s="53" t="s">
        <v>2240</v>
      </c>
      <c r="D785" s="49" t="s">
        <v>1702</v>
      </c>
      <c r="E785" s="20">
        <v>3</v>
      </c>
      <c r="F785" s="20">
        <v>1</v>
      </c>
      <c r="G785" s="20">
        <v>6</v>
      </c>
      <c r="H785" s="20"/>
      <c r="I785" s="20">
        <v>5</v>
      </c>
      <c r="J785" s="20">
        <v>1</v>
      </c>
      <c r="K785" s="20"/>
      <c r="L785" s="20"/>
      <c r="M785" s="20">
        <v>12</v>
      </c>
      <c r="N785" s="20"/>
      <c r="O785" s="20"/>
      <c r="P785" s="20">
        <v>3</v>
      </c>
      <c r="Q785" s="20">
        <v>12</v>
      </c>
      <c r="R785" s="20"/>
      <c r="S785" s="20"/>
      <c r="T785" s="20">
        <v>6</v>
      </c>
      <c r="U785" s="20">
        <v>8</v>
      </c>
      <c r="V785" s="20">
        <v>3</v>
      </c>
      <c r="W785" s="20">
        <v>3</v>
      </c>
      <c r="X785" s="20"/>
      <c r="Y785" s="21"/>
    </row>
    <row r="786" spans="2:25" x14ac:dyDescent="0.35">
      <c r="B786" s="47" t="s">
        <v>1705</v>
      </c>
      <c r="C786" s="53" t="s">
        <v>2240</v>
      </c>
      <c r="D786" s="49" t="s">
        <v>1706</v>
      </c>
      <c r="E786" s="20"/>
      <c r="F786" s="20"/>
      <c r="G786" s="20"/>
      <c r="H786" s="20"/>
      <c r="I786" s="20"/>
      <c r="J786" s="20"/>
      <c r="K786" s="20"/>
      <c r="L786" s="20"/>
      <c r="M786" s="20"/>
      <c r="N786" s="20"/>
      <c r="O786" s="20">
        <v>1</v>
      </c>
      <c r="P786" s="20"/>
      <c r="Q786" s="20"/>
      <c r="R786" s="20"/>
      <c r="S786" s="20"/>
      <c r="T786" s="20"/>
      <c r="U786" s="20"/>
      <c r="V786" s="20"/>
      <c r="W786" s="20"/>
      <c r="X786" s="20"/>
      <c r="Y786" s="21"/>
    </row>
    <row r="787" spans="2:25" x14ac:dyDescent="0.35">
      <c r="B787" s="47" t="s">
        <v>1708</v>
      </c>
      <c r="C787" s="53" t="s">
        <v>2240</v>
      </c>
      <c r="D787" s="49" t="s">
        <v>1709</v>
      </c>
      <c r="E787" s="20"/>
      <c r="F787" s="20"/>
      <c r="G787" s="20">
        <v>3</v>
      </c>
      <c r="H787" s="20"/>
      <c r="I787" s="20"/>
      <c r="J787" s="20">
        <v>1</v>
      </c>
      <c r="K787" s="20"/>
      <c r="L787" s="20"/>
      <c r="M787" s="20">
        <v>2</v>
      </c>
      <c r="N787" s="20"/>
      <c r="O787" s="20"/>
      <c r="P787" s="20"/>
      <c r="Q787" s="20">
        <v>1</v>
      </c>
      <c r="R787" s="20">
        <v>1</v>
      </c>
      <c r="S787" s="20"/>
      <c r="T787" s="20"/>
      <c r="U787" s="20">
        <v>1</v>
      </c>
      <c r="V787" s="20"/>
      <c r="W787" s="20"/>
      <c r="X787" s="20">
        <v>3</v>
      </c>
      <c r="Y787" s="21"/>
    </row>
    <row r="788" spans="2:25" x14ac:dyDescent="0.35">
      <c r="B788" s="47" t="s">
        <v>1711</v>
      </c>
      <c r="C788" s="53" t="s">
        <v>2240</v>
      </c>
      <c r="D788" s="49" t="s">
        <v>2266</v>
      </c>
      <c r="E788" s="20"/>
      <c r="F788" s="20"/>
      <c r="G788" s="20">
        <v>1</v>
      </c>
      <c r="H788" s="20"/>
      <c r="I788" s="20"/>
      <c r="J788" s="20"/>
      <c r="K788" s="20"/>
      <c r="L788" s="20"/>
      <c r="M788" s="20"/>
      <c r="N788" s="20"/>
      <c r="O788" s="20"/>
      <c r="P788" s="20"/>
      <c r="Q788" s="20"/>
      <c r="R788" s="20"/>
      <c r="S788" s="20"/>
      <c r="T788" s="20"/>
      <c r="U788" s="20"/>
      <c r="V788" s="20"/>
      <c r="W788" s="20"/>
      <c r="X788" s="20"/>
      <c r="Y788" s="21"/>
    </row>
    <row r="789" spans="2:25" x14ac:dyDescent="0.35">
      <c r="B789" s="47" t="s">
        <v>1712</v>
      </c>
      <c r="C789" s="53" t="s">
        <v>2240</v>
      </c>
      <c r="D789" s="49" t="s">
        <v>1713</v>
      </c>
      <c r="E789" s="20"/>
      <c r="F789" s="20"/>
      <c r="G789" s="20"/>
      <c r="H789" s="20"/>
      <c r="I789" s="20"/>
      <c r="J789" s="20"/>
      <c r="K789" s="20"/>
      <c r="L789" s="20"/>
      <c r="M789" s="20"/>
      <c r="N789" s="20"/>
      <c r="O789" s="20">
        <v>1</v>
      </c>
      <c r="P789" s="20"/>
      <c r="Q789" s="20"/>
      <c r="R789" s="20"/>
      <c r="S789" s="20"/>
      <c r="T789" s="20"/>
      <c r="U789" s="20"/>
      <c r="V789" s="20"/>
      <c r="W789" s="20"/>
      <c r="X789" s="20"/>
      <c r="Y789" s="21"/>
    </row>
    <row r="790" spans="2:25" x14ac:dyDescent="0.35">
      <c r="B790" s="47" t="s">
        <v>1714</v>
      </c>
      <c r="C790" s="53" t="s">
        <v>2240</v>
      </c>
      <c r="D790" s="49" t="s">
        <v>1715</v>
      </c>
      <c r="E790" s="20"/>
      <c r="F790" s="20"/>
      <c r="G790" s="20">
        <v>1</v>
      </c>
      <c r="H790" s="20"/>
      <c r="I790" s="20"/>
      <c r="J790" s="20">
        <v>1</v>
      </c>
      <c r="K790" s="20"/>
      <c r="L790" s="20"/>
      <c r="M790" s="20"/>
      <c r="N790" s="20"/>
      <c r="O790" s="20"/>
      <c r="P790" s="20"/>
      <c r="Q790" s="20"/>
      <c r="R790" s="20"/>
      <c r="S790" s="20"/>
      <c r="T790" s="20"/>
      <c r="U790" s="20"/>
      <c r="V790" s="20"/>
      <c r="W790" s="20"/>
      <c r="X790" s="20"/>
      <c r="Y790" s="21"/>
    </row>
    <row r="791" spans="2:25" x14ac:dyDescent="0.35">
      <c r="B791" s="47" t="s">
        <v>1717</v>
      </c>
      <c r="C791" s="53" t="s">
        <v>2240</v>
      </c>
      <c r="D791" s="49" t="s">
        <v>1718</v>
      </c>
      <c r="E791" s="20"/>
      <c r="F791" s="20"/>
      <c r="G791" s="20"/>
      <c r="H791" s="20"/>
      <c r="I791" s="20">
        <v>1</v>
      </c>
      <c r="J791" s="20"/>
      <c r="K791" s="20"/>
      <c r="L791" s="20"/>
      <c r="M791" s="20"/>
      <c r="N791" s="20"/>
      <c r="O791" s="20"/>
      <c r="P791" s="20"/>
      <c r="Q791" s="20"/>
      <c r="R791" s="20"/>
      <c r="S791" s="20"/>
      <c r="T791" s="20"/>
      <c r="U791" s="20"/>
      <c r="V791" s="20"/>
      <c r="W791" s="20"/>
      <c r="X791" s="20"/>
      <c r="Y791" s="21"/>
    </row>
    <row r="792" spans="2:25" x14ac:dyDescent="0.35">
      <c r="B792" s="47" t="s">
        <v>1719</v>
      </c>
      <c r="C792" s="53" t="s">
        <v>2240</v>
      </c>
      <c r="D792" s="49" t="s">
        <v>1720</v>
      </c>
      <c r="E792" s="20"/>
      <c r="F792" s="20"/>
      <c r="G792" s="20"/>
      <c r="H792" s="20"/>
      <c r="I792" s="20"/>
      <c r="J792" s="20"/>
      <c r="K792" s="20"/>
      <c r="L792" s="20"/>
      <c r="M792" s="20"/>
      <c r="N792" s="20">
        <v>2</v>
      </c>
      <c r="O792" s="20"/>
      <c r="P792" s="20"/>
      <c r="Q792" s="20"/>
      <c r="R792" s="20"/>
      <c r="S792" s="20"/>
      <c r="T792" s="20"/>
      <c r="U792" s="20"/>
      <c r="V792" s="20"/>
      <c r="W792" s="20"/>
      <c r="X792" s="20"/>
      <c r="Y792" s="21"/>
    </row>
    <row r="793" spans="2:25" x14ac:dyDescent="0.35">
      <c r="B793" s="47" t="s">
        <v>1721</v>
      </c>
      <c r="C793" s="53" t="s">
        <v>2240</v>
      </c>
      <c r="D793" s="49" t="s">
        <v>1722</v>
      </c>
      <c r="E793" s="20"/>
      <c r="F793" s="20"/>
      <c r="G793" s="20"/>
      <c r="H793" s="20"/>
      <c r="I793" s="20"/>
      <c r="J793" s="20"/>
      <c r="K793" s="20"/>
      <c r="L793" s="20"/>
      <c r="M793" s="20"/>
      <c r="N793" s="20"/>
      <c r="O793" s="20">
        <v>1</v>
      </c>
      <c r="P793" s="20"/>
      <c r="Q793" s="20"/>
      <c r="R793" s="20"/>
      <c r="S793" s="20"/>
      <c r="T793" s="20"/>
      <c r="U793" s="20"/>
      <c r="V793" s="20"/>
      <c r="W793" s="20"/>
      <c r="X793" s="20"/>
      <c r="Y793" s="21"/>
    </row>
    <row r="794" spans="2:25" x14ac:dyDescent="0.35">
      <c r="B794" s="47" t="s">
        <v>1723</v>
      </c>
      <c r="C794" s="53" t="s">
        <v>2240</v>
      </c>
      <c r="D794" s="49" t="s">
        <v>1724</v>
      </c>
      <c r="E794" s="20"/>
      <c r="F794" s="20"/>
      <c r="G794" s="20"/>
      <c r="H794" s="20"/>
      <c r="I794" s="20"/>
      <c r="J794" s="20"/>
      <c r="K794" s="20"/>
      <c r="L794" s="20"/>
      <c r="M794" s="20"/>
      <c r="N794" s="20"/>
      <c r="O794" s="20">
        <v>1</v>
      </c>
      <c r="P794" s="20"/>
      <c r="Q794" s="20"/>
      <c r="R794" s="20"/>
      <c r="S794" s="20"/>
      <c r="T794" s="20"/>
      <c r="U794" s="20"/>
      <c r="V794" s="20"/>
      <c r="W794" s="20"/>
      <c r="X794" s="20"/>
      <c r="Y794" s="21"/>
    </row>
    <row r="795" spans="2:25" x14ac:dyDescent="0.35">
      <c r="B795" s="47" t="s">
        <v>1725</v>
      </c>
      <c r="C795" s="53" t="s">
        <v>2240</v>
      </c>
      <c r="D795" s="49" t="s">
        <v>1726</v>
      </c>
      <c r="E795" s="20"/>
      <c r="F795" s="20"/>
      <c r="G795" s="20">
        <v>1</v>
      </c>
      <c r="H795" s="20"/>
      <c r="I795" s="20"/>
      <c r="J795" s="20"/>
      <c r="K795" s="20"/>
      <c r="L795" s="20"/>
      <c r="M795" s="20">
        <v>4</v>
      </c>
      <c r="N795" s="20">
        <v>1</v>
      </c>
      <c r="O795" s="20"/>
      <c r="P795" s="20"/>
      <c r="Q795" s="20"/>
      <c r="R795" s="20"/>
      <c r="S795" s="20"/>
      <c r="T795" s="20"/>
      <c r="U795" s="20"/>
      <c r="V795" s="20">
        <v>1</v>
      </c>
      <c r="W795" s="20">
        <v>1</v>
      </c>
      <c r="X795" s="20"/>
      <c r="Y795" s="21"/>
    </row>
    <row r="796" spans="2:25" x14ac:dyDescent="0.35">
      <c r="B796" s="47" t="s">
        <v>2339</v>
      </c>
      <c r="C796" s="53" t="s">
        <v>2240</v>
      </c>
      <c r="D796" s="49" t="s">
        <v>2370</v>
      </c>
      <c r="E796" s="20"/>
      <c r="F796" s="20"/>
      <c r="G796" s="20"/>
      <c r="H796" s="20"/>
      <c r="I796" s="20"/>
      <c r="J796" s="20"/>
      <c r="K796" s="20"/>
      <c r="L796" s="20"/>
      <c r="M796" s="20"/>
      <c r="N796" s="20"/>
      <c r="O796" s="20">
        <v>1</v>
      </c>
      <c r="P796" s="20"/>
      <c r="Q796" s="20"/>
      <c r="R796" s="20"/>
      <c r="S796" s="20"/>
      <c r="T796" s="20"/>
      <c r="U796" s="20"/>
      <c r="V796" s="20"/>
      <c r="W796" s="20"/>
      <c r="X796" s="20"/>
      <c r="Y796" s="21"/>
    </row>
    <row r="797" spans="2:25" x14ac:dyDescent="0.35">
      <c r="B797" s="47" t="s">
        <v>1727</v>
      </c>
      <c r="C797" s="53" t="s">
        <v>2240</v>
      </c>
      <c r="D797" s="49" t="s">
        <v>1728</v>
      </c>
      <c r="E797" s="20"/>
      <c r="F797" s="20"/>
      <c r="G797" s="20"/>
      <c r="H797" s="20"/>
      <c r="I797" s="20"/>
      <c r="J797" s="20"/>
      <c r="K797" s="20"/>
      <c r="L797" s="20"/>
      <c r="M797" s="20">
        <v>1</v>
      </c>
      <c r="N797" s="20">
        <v>1</v>
      </c>
      <c r="O797" s="20"/>
      <c r="P797" s="20"/>
      <c r="Q797" s="20"/>
      <c r="R797" s="20"/>
      <c r="S797" s="20"/>
      <c r="T797" s="20"/>
      <c r="U797" s="20"/>
      <c r="V797" s="20"/>
      <c r="W797" s="20"/>
      <c r="X797" s="20"/>
      <c r="Y797" s="21"/>
    </row>
    <row r="798" spans="2:25" x14ac:dyDescent="0.35">
      <c r="B798" s="47" t="s">
        <v>1730</v>
      </c>
      <c r="C798" s="53" t="s">
        <v>2240</v>
      </c>
      <c r="D798" s="49" t="s">
        <v>1731</v>
      </c>
      <c r="E798" s="20"/>
      <c r="F798" s="20"/>
      <c r="G798" s="20">
        <v>1</v>
      </c>
      <c r="H798" s="20"/>
      <c r="I798" s="20"/>
      <c r="J798" s="20"/>
      <c r="K798" s="20"/>
      <c r="L798" s="20">
        <v>1</v>
      </c>
      <c r="M798" s="20">
        <v>1</v>
      </c>
      <c r="N798" s="20"/>
      <c r="O798" s="20"/>
      <c r="P798" s="20"/>
      <c r="Q798" s="20"/>
      <c r="R798" s="20"/>
      <c r="S798" s="20"/>
      <c r="T798" s="20"/>
      <c r="U798" s="20"/>
      <c r="V798" s="20"/>
      <c r="W798" s="20"/>
      <c r="X798" s="20"/>
      <c r="Y798" s="21"/>
    </row>
    <row r="799" spans="2:25" x14ac:dyDescent="0.35">
      <c r="B799" s="47" t="s">
        <v>1732</v>
      </c>
      <c r="C799" s="53" t="s">
        <v>2240</v>
      </c>
      <c r="D799" s="49" t="s">
        <v>1733</v>
      </c>
      <c r="E799" s="20"/>
      <c r="F799" s="20"/>
      <c r="G799" s="20"/>
      <c r="H799" s="20"/>
      <c r="I799" s="20"/>
      <c r="J799" s="20"/>
      <c r="K799" s="20"/>
      <c r="L799" s="20"/>
      <c r="M799" s="20"/>
      <c r="N799" s="20"/>
      <c r="O799" s="20">
        <v>1</v>
      </c>
      <c r="P799" s="20"/>
      <c r="Q799" s="20"/>
      <c r="R799" s="20"/>
      <c r="S799" s="20"/>
      <c r="T799" s="20"/>
      <c r="U799" s="20"/>
      <c r="V799" s="20"/>
      <c r="W799" s="20"/>
      <c r="X799" s="20"/>
      <c r="Y799" s="21"/>
    </row>
    <row r="800" spans="2:25" x14ac:dyDescent="0.35">
      <c r="B800" s="47" t="s">
        <v>1734</v>
      </c>
      <c r="C800" s="53" t="s">
        <v>2240</v>
      </c>
      <c r="D800" s="49" t="s">
        <v>1735</v>
      </c>
      <c r="E800" s="20"/>
      <c r="F800" s="20"/>
      <c r="G800" s="20"/>
      <c r="H800" s="20"/>
      <c r="I800" s="20"/>
      <c r="J800" s="20"/>
      <c r="K800" s="20"/>
      <c r="L800" s="20"/>
      <c r="M800" s="20"/>
      <c r="N800" s="20"/>
      <c r="O800" s="20">
        <v>1</v>
      </c>
      <c r="P800" s="20"/>
      <c r="Q800" s="20"/>
      <c r="R800" s="20"/>
      <c r="S800" s="20"/>
      <c r="T800" s="20"/>
      <c r="U800" s="20"/>
      <c r="V800" s="20"/>
      <c r="W800" s="20"/>
      <c r="X800" s="20"/>
      <c r="Y800" s="21"/>
    </row>
    <row r="801" spans="2:25" x14ac:dyDescent="0.35">
      <c r="B801" s="47" t="s">
        <v>1738</v>
      </c>
      <c r="C801" s="53" t="s">
        <v>2240</v>
      </c>
      <c r="D801" s="49" t="s">
        <v>1739</v>
      </c>
      <c r="E801" s="20"/>
      <c r="F801" s="20"/>
      <c r="G801" s="20"/>
      <c r="H801" s="20"/>
      <c r="I801" s="20"/>
      <c r="J801" s="20"/>
      <c r="K801" s="20"/>
      <c r="L801" s="20"/>
      <c r="M801" s="20"/>
      <c r="N801" s="20"/>
      <c r="O801" s="20">
        <v>1</v>
      </c>
      <c r="P801" s="20"/>
      <c r="Q801" s="20"/>
      <c r="R801" s="20"/>
      <c r="S801" s="20"/>
      <c r="T801" s="20"/>
      <c r="U801" s="20"/>
      <c r="V801" s="20"/>
      <c r="W801" s="20"/>
      <c r="X801" s="20"/>
      <c r="Y801" s="21"/>
    </row>
    <row r="802" spans="2:25" x14ac:dyDescent="0.35">
      <c r="B802" s="47" t="s">
        <v>1740</v>
      </c>
      <c r="C802" s="53" t="s">
        <v>2240</v>
      </c>
      <c r="D802" s="49" t="s">
        <v>1741</v>
      </c>
      <c r="E802" s="20"/>
      <c r="F802" s="20">
        <v>1</v>
      </c>
      <c r="G802" s="20"/>
      <c r="H802" s="20"/>
      <c r="I802" s="20">
        <v>1</v>
      </c>
      <c r="J802" s="20"/>
      <c r="K802" s="20">
        <v>1</v>
      </c>
      <c r="L802" s="20"/>
      <c r="M802" s="20">
        <v>6</v>
      </c>
      <c r="N802" s="20"/>
      <c r="O802" s="20"/>
      <c r="P802" s="20"/>
      <c r="Q802" s="20">
        <v>1</v>
      </c>
      <c r="R802" s="20"/>
      <c r="S802" s="20">
        <v>1</v>
      </c>
      <c r="T802" s="20"/>
      <c r="U802" s="20">
        <v>1</v>
      </c>
      <c r="V802" s="20">
        <v>1</v>
      </c>
      <c r="W802" s="20"/>
      <c r="X802" s="20">
        <v>1</v>
      </c>
      <c r="Y802" s="21"/>
    </row>
    <row r="803" spans="2:25" x14ac:dyDescent="0.35">
      <c r="B803" s="47" t="s">
        <v>1743</v>
      </c>
      <c r="C803" s="53" t="s">
        <v>2240</v>
      </c>
      <c r="D803" s="49" t="s">
        <v>1744</v>
      </c>
      <c r="E803" s="20"/>
      <c r="F803" s="20"/>
      <c r="G803" s="20"/>
      <c r="H803" s="20"/>
      <c r="I803" s="20"/>
      <c r="J803" s="20"/>
      <c r="K803" s="20"/>
      <c r="L803" s="20"/>
      <c r="M803" s="20"/>
      <c r="N803" s="20"/>
      <c r="O803" s="20">
        <v>1</v>
      </c>
      <c r="P803" s="20"/>
      <c r="Q803" s="20"/>
      <c r="R803" s="20"/>
      <c r="S803" s="20"/>
      <c r="T803" s="20"/>
      <c r="U803" s="20"/>
      <c r="V803" s="20"/>
      <c r="W803" s="20"/>
      <c r="X803" s="20"/>
      <c r="Y803" s="21"/>
    </row>
    <row r="804" spans="2:25" x14ac:dyDescent="0.35">
      <c r="B804" s="47" t="s">
        <v>1745</v>
      </c>
      <c r="C804" s="53" t="s">
        <v>2240</v>
      </c>
      <c r="D804" s="49" t="s">
        <v>1746</v>
      </c>
      <c r="E804" s="20"/>
      <c r="F804" s="20"/>
      <c r="G804" s="20"/>
      <c r="H804" s="20"/>
      <c r="I804" s="20">
        <v>1</v>
      </c>
      <c r="J804" s="20"/>
      <c r="K804" s="20"/>
      <c r="L804" s="20"/>
      <c r="M804" s="20">
        <v>3</v>
      </c>
      <c r="N804" s="20"/>
      <c r="O804" s="20"/>
      <c r="P804" s="20"/>
      <c r="Q804" s="20"/>
      <c r="R804" s="20"/>
      <c r="S804" s="20"/>
      <c r="T804" s="20"/>
      <c r="U804" s="20"/>
      <c r="V804" s="20"/>
      <c r="W804" s="20"/>
      <c r="X804" s="20"/>
      <c r="Y804" s="21"/>
    </row>
    <row r="805" spans="2:25" x14ac:dyDescent="0.35">
      <c r="B805" s="47" t="s">
        <v>1749</v>
      </c>
      <c r="C805" s="53" t="s">
        <v>2240</v>
      </c>
      <c r="D805" s="49" t="s">
        <v>1750</v>
      </c>
      <c r="E805" s="20"/>
      <c r="F805" s="20"/>
      <c r="G805" s="20"/>
      <c r="H805" s="20"/>
      <c r="I805" s="20"/>
      <c r="J805" s="20"/>
      <c r="K805" s="20"/>
      <c r="L805" s="20"/>
      <c r="M805" s="20"/>
      <c r="N805" s="20"/>
      <c r="O805" s="20">
        <v>1</v>
      </c>
      <c r="P805" s="20"/>
      <c r="Q805" s="20"/>
      <c r="R805" s="20"/>
      <c r="S805" s="20"/>
      <c r="T805" s="20"/>
      <c r="U805" s="20"/>
      <c r="V805" s="20"/>
      <c r="W805" s="20"/>
      <c r="X805" s="20"/>
      <c r="Y805" s="21"/>
    </row>
    <row r="806" spans="2:25" x14ac:dyDescent="0.35">
      <c r="B806" s="47" t="s">
        <v>1751</v>
      </c>
      <c r="C806" s="53" t="s">
        <v>2240</v>
      </c>
      <c r="D806" s="49" t="s">
        <v>1752</v>
      </c>
      <c r="E806" s="20"/>
      <c r="F806" s="20">
        <v>1</v>
      </c>
      <c r="G806" s="20"/>
      <c r="H806" s="20"/>
      <c r="I806" s="20">
        <v>4</v>
      </c>
      <c r="J806" s="20">
        <v>1</v>
      </c>
      <c r="K806" s="20"/>
      <c r="L806" s="20"/>
      <c r="M806" s="20">
        <v>3</v>
      </c>
      <c r="N806" s="20"/>
      <c r="O806" s="20"/>
      <c r="P806" s="20"/>
      <c r="Q806" s="20"/>
      <c r="R806" s="20"/>
      <c r="S806" s="20"/>
      <c r="T806" s="20"/>
      <c r="U806" s="20">
        <v>1</v>
      </c>
      <c r="V806" s="20"/>
      <c r="W806" s="20"/>
      <c r="X806" s="20"/>
      <c r="Y806" s="21"/>
    </row>
    <row r="807" spans="2:25" x14ac:dyDescent="0.35">
      <c r="B807" s="47" t="s">
        <v>1754</v>
      </c>
      <c r="C807" s="53" t="s">
        <v>2240</v>
      </c>
      <c r="D807" s="49" t="s">
        <v>1755</v>
      </c>
      <c r="E807" s="20"/>
      <c r="F807" s="20"/>
      <c r="G807" s="20"/>
      <c r="H807" s="20"/>
      <c r="I807" s="20"/>
      <c r="J807" s="20"/>
      <c r="K807" s="20"/>
      <c r="L807" s="20"/>
      <c r="M807" s="20"/>
      <c r="N807" s="20"/>
      <c r="O807" s="20">
        <v>1</v>
      </c>
      <c r="P807" s="20"/>
      <c r="Q807" s="20"/>
      <c r="R807" s="20"/>
      <c r="S807" s="20"/>
      <c r="T807" s="20"/>
      <c r="U807" s="20"/>
      <c r="V807" s="20"/>
      <c r="W807" s="20"/>
      <c r="X807" s="20"/>
      <c r="Y807" s="21"/>
    </row>
    <row r="808" spans="2:25" x14ac:dyDescent="0.35">
      <c r="B808" s="47" t="s">
        <v>1756</v>
      </c>
      <c r="C808" s="53" t="s">
        <v>2240</v>
      </c>
      <c r="D808" s="49" t="s">
        <v>1757</v>
      </c>
      <c r="E808" s="20"/>
      <c r="F808" s="20"/>
      <c r="G808" s="20"/>
      <c r="H808" s="20"/>
      <c r="I808" s="20"/>
      <c r="J808" s="20"/>
      <c r="K808" s="20"/>
      <c r="L808" s="20"/>
      <c r="M808" s="20"/>
      <c r="N808" s="20"/>
      <c r="O808" s="20">
        <v>1</v>
      </c>
      <c r="P808" s="20"/>
      <c r="Q808" s="20"/>
      <c r="R808" s="20"/>
      <c r="S808" s="20"/>
      <c r="T808" s="20"/>
      <c r="U808" s="20"/>
      <c r="V808" s="20"/>
      <c r="W808" s="20"/>
      <c r="X808" s="20"/>
      <c r="Y808" s="21"/>
    </row>
    <row r="809" spans="2:25" x14ac:dyDescent="0.35">
      <c r="B809" s="47" t="s">
        <v>1759</v>
      </c>
      <c r="C809" s="53" t="s">
        <v>2240</v>
      </c>
      <c r="D809" s="49" t="s">
        <v>1760</v>
      </c>
      <c r="E809" s="20"/>
      <c r="F809" s="20"/>
      <c r="G809" s="20"/>
      <c r="H809" s="20"/>
      <c r="I809" s="20"/>
      <c r="J809" s="20"/>
      <c r="K809" s="20"/>
      <c r="L809" s="20"/>
      <c r="M809" s="20"/>
      <c r="N809" s="20"/>
      <c r="O809" s="20">
        <v>1</v>
      </c>
      <c r="P809" s="20"/>
      <c r="Q809" s="20"/>
      <c r="R809" s="20"/>
      <c r="S809" s="20"/>
      <c r="T809" s="20"/>
      <c r="U809" s="20"/>
      <c r="V809" s="20"/>
      <c r="W809" s="20"/>
      <c r="X809" s="20"/>
      <c r="Y809" s="21"/>
    </row>
    <row r="810" spans="2:25" x14ac:dyDescent="0.35">
      <c r="B810" s="47" t="s">
        <v>1761</v>
      </c>
      <c r="C810" s="53" t="s">
        <v>2240</v>
      </c>
      <c r="D810" s="49" t="s">
        <v>1762</v>
      </c>
      <c r="E810" s="20"/>
      <c r="F810" s="20"/>
      <c r="G810" s="20">
        <v>1</v>
      </c>
      <c r="H810" s="20"/>
      <c r="I810" s="20"/>
      <c r="J810" s="20"/>
      <c r="K810" s="20"/>
      <c r="L810" s="20"/>
      <c r="M810" s="20"/>
      <c r="N810" s="20">
        <v>1</v>
      </c>
      <c r="O810" s="20"/>
      <c r="P810" s="20"/>
      <c r="Q810" s="20"/>
      <c r="R810" s="20"/>
      <c r="S810" s="20"/>
      <c r="T810" s="20"/>
      <c r="U810" s="20"/>
      <c r="V810" s="20">
        <v>1</v>
      </c>
      <c r="W810" s="20"/>
      <c r="X810" s="20"/>
      <c r="Y810" s="21"/>
    </row>
    <row r="811" spans="2:25" x14ac:dyDescent="0.35">
      <c r="B811" s="47" t="s">
        <v>1764</v>
      </c>
      <c r="C811" s="53" t="s">
        <v>2240</v>
      </c>
      <c r="D811" s="49" t="s">
        <v>1765</v>
      </c>
      <c r="E811" s="20"/>
      <c r="F811" s="20"/>
      <c r="G811" s="20"/>
      <c r="H811" s="20"/>
      <c r="I811" s="20"/>
      <c r="J811" s="20"/>
      <c r="K811" s="20"/>
      <c r="L811" s="20"/>
      <c r="M811" s="20"/>
      <c r="N811" s="20"/>
      <c r="O811" s="20">
        <v>1</v>
      </c>
      <c r="P811" s="20"/>
      <c r="Q811" s="20"/>
      <c r="R811" s="20"/>
      <c r="S811" s="20"/>
      <c r="T811" s="20"/>
      <c r="U811" s="20"/>
      <c r="V811" s="20"/>
      <c r="W811" s="20"/>
      <c r="X811" s="20"/>
      <c r="Y811" s="21"/>
    </row>
    <row r="812" spans="2:25" x14ac:dyDescent="0.35">
      <c r="B812" s="47" t="s">
        <v>1766</v>
      </c>
      <c r="C812" s="53" t="s">
        <v>2240</v>
      </c>
      <c r="D812" s="49" t="s">
        <v>1767</v>
      </c>
      <c r="E812" s="20"/>
      <c r="F812" s="20"/>
      <c r="G812" s="20"/>
      <c r="H812" s="20"/>
      <c r="I812" s="20"/>
      <c r="J812" s="20"/>
      <c r="K812" s="20"/>
      <c r="L812" s="20"/>
      <c r="M812" s="20">
        <v>3</v>
      </c>
      <c r="N812" s="20"/>
      <c r="O812" s="20"/>
      <c r="P812" s="20"/>
      <c r="Q812" s="20"/>
      <c r="R812" s="20"/>
      <c r="S812" s="20"/>
      <c r="T812" s="20"/>
      <c r="U812" s="20"/>
      <c r="V812" s="20"/>
      <c r="W812" s="20"/>
      <c r="X812" s="20"/>
      <c r="Y812" s="21"/>
    </row>
    <row r="813" spans="2:25" x14ac:dyDescent="0.35">
      <c r="B813" s="47" t="s">
        <v>1768</v>
      </c>
      <c r="C813" s="53" t="s">
        <v>2240</v>
      </c>
      <c r="D813" s="49" t="s">
        <v>1769</v>
      </c>
      <c r="E813" s="20"/>
      <c r="F813" s="20"/>
      <c r="G813" s="20"/>
      <c r="H813" s="20">
        <v>1</v>
      </c>
      <c r="I813" s="20"/>
      <c r="J813" s="20">
        <v>1</v>
      </c>
      <c r="K813" s="20"/>
      <c r="L813" s="20">
        <v>1</v>
      </c>
      <c r="M813" s="20">
        <v>3</v>
      </c>
      <c r="N813" s="20">
        <v>1</v>
      </c>
      <c r="O813" s="20"/>
      <c r="P813" s="20"/>
      <c r="Q813" s="20">
        <v>5</v>
      </c>
      <c r="R813" s="20"/>
      <c r="S813" s="20"/>
      <c r="T813" s="20"/>
      <c r="U813" s="20">
        <v>1</v>
      </c>
      <c r="V813" s="20"/>
      <c r="W813" s="20"/>
      <c r="X813" s="20"/>
      <c r="Y813" s="21"/>
    </row>
    <row r="814" spans="2:25" x14ac:dyDescent="0.35">
      <c r="B814" s="47" t="s">
        <v>1773</v>
      </c>
      <c r="C814" s="54" t="s">
        <v>2240</v>
      </c>
      <c r="D814" s="49" t="s">
        <v>1774</v>
      </c>
      <c r="E814" s="23"/>
      <c r="F814" s="23"/>
      <c r="G814" s="23"/>
      <c r="H814" s="23"/>
      <c r="I814" s="23"/>
      <c r="J814" s="23"/>
      <c r="K814" s="23"/>
      <c r="L814" s="23"/>
      <c r="M814" s="23"/>
      <c r="N814" s="23"/>
      <c r="O814" s="23">
        <v>1</v>
      </c>
      <c r="P814" s="23"/>
      <c r="Q814" s="23"/>
      <c r="R814" s="23"/>
      <c r="S814" s="23"/>
      <c r="T814" s="23"/>
      <c r="U814" s="23"/>
      <c r="V814" s="23"/>
      <c r="W814" s="23"/>
      <c r="X814" s="23"/>
      <c r="Y814" s="24"/>
    </row>
    <row r="815" spans="2:25" x14ac:dyDescent="0.35">
      <c r="B815" s="47" t="s">
        <v>1775</v>
      </c>
      <c r="C815" s="54" t="s">
        <v>2240</v>
      </c>
      <c r="D815" s="49" t="s">
        <v>1776</v>
      </c>
      <c r="E815" s="23"/>
      <c r="F815" s="23"/>
      <c r="G815" s="23">
        <v>1</v>
      </c>
      <c r="H815" s="23"/>
      <c r="I815" s="23"/>
      <c r="J815" s="23"/>
      <c r="K815" s="23"/>
      <c r="L815" s="23"/>
      <c r="M815" s="23">
        <v>1</v>
      </c>
      <c r="N815" s="23"/>
      <c r="O815" s="23"/>
      <c r="P815" s="23"/>
      <c r="Q815" s="23"/>
      <c r="R815" s="23"/>
      <c r="S815" s="23"/>
      <c r="T815" s="23"/>
      <c r="U815" s="23"/>
      <c r="V815" s="23"/>
      <c r="W815" s="23"/>
      <c r="X815" s="23"/>
      <c r="Y815" s="24"/>
    </row>
    <row r="816" spans="2:25" x14ac:dyDescent="0.35">
      <c r="B816" s="47" t="s">
        <v>1777</v>
      </c>
      <c r="C816" s="54" t="s">
        <v>2240</v>
      </c>
      <c r="D816" s="49" t="s">
        <v>1778</v>
      </c>
      <c r="E816" s="23"/>
      <c r="F816" s="23"/>
      <c r="G816" s="23"/>
      <c r="H816" s="23"/>
      <c r="I816" s="23"/>
      <c r="J816" s="23"/>
      <c r="K816" s="23"/>
      <c r="L816" s="23"/>
      <c r="M816" s="23"/>
      <c r="N816" s="23"/>
      <c r="O816" s="23"/>
      <c r="P816" s="23"/>
      <c r="Q816" s="23"/>
      <c r="R816" s="23"/>
      <c r="S816" s="23"/>
      <c r="T816" s="23"/>
      <c r="U816" s="23">
        <v>1</v>
      </c>
      <c r="V816" s="23"/>
      <c r="W816" s="23"/>
      <c r="X816" s="23"/>
      <c r="Y816" s="24"/>
    </row>
    <row r="817" spans="2:25" x14ac:dyDescent="0.35">
      <c r="B817" s="47" t="s">
        <v>1780</v>
      </c>
      <c r="C817" s="54" t="s">
        <v>2240</v>
      </c>
      <c r="D817" s="49" t="s">
        <v>2413</v>
      </c>
      <c r="E817" s="23"/>
      <c r="F817" s="23"/>
      <c r="G817" s="23"/>
      <c r="H817" s="23"/>
      <c r="I817" s="23"/>
      <c r="J817" s="23"/>
      <c r="K817" s="23"/>
      <c r="L817" s="23"/>
      <c r="M817" s="23"/>
      <c r="N817" s="23"/>
      <c r="O817" s="23"/>
      <c r="P817" s="23"/>
      <c r="Q817" s="23"/>
      <c r="R817" s="23"/>
      <c r="S817" s="23"/>
      <c r="T817" s="23">
        <v>2</v>
      </c>
      <c r="U817" s="23"/>
      <c r="V817" s="23"/>
      <c r="W817" s="23"/>
      <c r="X817" s="23"/>
      <c r="Y817" s="24"/>
    </row>
    <row r="818" spans="2:25" x14ac:dyDescent="0.35">
      <c r="B818" s="47" t="s">
        <v>1784</v>
      </c>
      <c r="C818" s="54" t="s">
        <v>2240</v>
      </c>
      <c r="D818" s="49" t="s">
        <v>1785</v>
      </c>
      <c r="E818" s="23"/>
      <c r="F818" s="23"/>
      <c r="G818" s="23">
        <v>1</v>
      </c>
      <c r="H818" s="23"/>
      <c r="I818" s="23"/>
      <c r="J818" s="23"/>
      <c r="K818" s="23"/>
      <c r="L818" s="23"/>
      <c r="M818" s="23">
        <v>1</v>
      </c>
      <c r="N818" s="23"/>
      <c r="O818" s="23"/>
      <c r="P818" s="23"/>
      <c r="Q818" s="23"/>
      <c r="R818" s="23"/>
      <c r="S818" s="23"/>
      <c r="T818" s="23"/>
      <c r="U818" s="23"/>
      <c r="V818" s="23"/>
      <c r="W818" s="23"/>
      <c r="X818" s="23"/>
      <c r="Y818" s="24"/>
    </row>
    <row r="819" spans="2:25" x14ac:dyDescent="0.35">
      <c r="B819" s="47" t="s">
        <v>1788</v>
      </c>
      <c r="C819" s="54" t="s">
        <v>2240</v>
      </c>
      <c r="D819" s="49" t="s">
        <v>1789</v>
      </c>
      <c r="E819" s="23"/>
      <c r="F819" s="23"/>
      <c r="G819" s="23"/>
      <c r="H819" s="23"/>
      <c r="I819" s="23"/>
      <c r="J819" s="23"/>
      <c r="K819" s="23"/>
      <c r="L819" s="23"/>
      <c r="M819" s="23"/>
      <c r="N819" s="23"/>
      <c r="O819" s="23">
        <v>1</v>
      </c>
      <c r="P819" s="23"/>
      <c r="Q819" s="23"/>
      <c r="R819" s="23"/>
      <c r="S819" s="23"/>
      <c r="T819" s="23"/>
      <c r="U819" s="23"/>
      <c r="V819" s="23"/>
      <c r="W819" s="23"/>
      <c r="X819" s="23"/>
      <c r="Y819" s="24"/>
    </row>
    <row r="820" spans="2:25" x14ac:dyDescent="0.35">
      <c r="B820" s="47" t="s">
        <v>1790</v>
      </c>
      <c r="C820" s="54" t="s">
        <v>2240</v>
      </c>
      <c r="D820" s="49" t="s">
        <v>1791</v>
      </c>
      <c r="E820" s="23"/>
      <c r="F820" s="23"/>
      <c r="G820" s="23"/>
      <c r="H820" s="23"/>
      <c r="I820" s="23"/>
      <c r="J820" s="23"/>
      <c r="K820" s="23"/>
      <c r="L820" s="23"/>
      <c r="M820" s="23"/>
      <c r="N820" s="23"/>
      <c r="O820" s="23">
        <v>1</v>
      </c>
      <c r="P820" s="23"/>
      <c r="Q820" s="23"/>
      <c r="R820" s="23"/>
      <c r="S820" s="23"/>
      <c r="T820" s="23"/>
      <c r="U820" s="23"/>
      <c r="V820" s="23"/>
      <c r="W820" s="23"/>
      <c r="X820" s="23"/>
      <c r="Y820" s="24"/>
    </row>
    <row r="821" spans="2:25" x14ac:dyDescent="0.35">
      <c r="B821" s="47" t="s">
        <v>2465</v>
      </c>
      <c r="C821" s="54" t="s">
        <v>2240</v>
      </c>
      <c r="D821" s="49" t="s">
        <v>2444</v>
      </c>
      <c r="E821" s="23"/>
      <c r="F821" s="23"/>
      <c r="G821" s="23"/>
      <c r="H821" s="23"/>
      <c r="I821" s="23"/>
      <c r="J821" s="23"/>
      <c r="K821" s="23"/>
      <c r="L821" s="23"/>
      <c r="M821" s="23"/>
      <c r="N821" s="23"/>
      <c r="O821" s="23">
        <v>1</v>
      </c>
      <c r="P821" s="23"/>
      <c r="Q821" s="23"/>
      <c r="R821" s="23"/>
      <c r="S821" s="23"/>
      <c r="T821" s="23"/>
      <c r="U821" s="23"/>
      <c r="V821" s="23"/>
      <c r="W821" s="23"/>
      <c r="X821" s="23"/>
      <c r="Y821" s="24"/>
    </row>
    <row r="822" spans="2:25" x14ac:dyDescent="0.35">
      <c r="B822" s="47" t="s">
        <v>1792</v>
      </c>
      <c r="C822" s="54" t="s">
        <v>2240</v>
      </c>
      <c r="D822" s="49" t="s">
        <v>1793</v>
      </c>
      <c r="E822" s="23">
        <v>1</v>
      </c>
      <c r="F822" s="23"/>
      <c r="G822" s="23">
        <v>1</v>
      </c>
      <c r="H822" s="23"/>
      <c r="I822" s="23"/>
      <c r="J822" s="23"/>
      <c r="K822" s="23"/>
      <c r="L822" s="23"/>
      <c r="M822" s="23">
        <v>2</v>
      </c>
      <c r="N822" s="23"/>
      <c r="O822" s="23"/>
      <c r="P822" s="23"/>
      <c r="Q822" s="23"/>
      <c r="R822" s="23"/>
      <c r="S822" s="23"/>
      <c r="T822" s="23"/>
      <c r="U822" s="23"/>
      <c r="V822" s="23"/>
      <c r="W822" s="23"/>
      <c r="X822" s="23"/>
      <c r="Y822" s="24"/>
    </row>
    <row r="823" spans="2:25" x14ac:dyDescent="0.35">
      <c r="B823" s="47" t="s">
        <v>1794</v>
      </c>
      <c r="C823" s="54" t="s">
        <v>2240</v>
      </c>
      <c r="D823" s="49" t="s">
        <v>1795</v>
      </c>
      <c r="E823" s="23"/>
      <c r="F823" s="23"/>
      <c r="G823" s="23"/>
      <c r="H823" s="23"/>
      <c r="I823" s="23"/>
      <c r="J823" s="23"/>
      <c r="K823" s="23"/>
      <c r="L823" s="23"/>
      <c r="M823" s="23"/>
      <c r="N823" s="23"/>
      <c r="O823" s="23"/>
      <c r="P823" s="23"/>
      <c r="Q823" s="23"/>
      <c r="R823" s="23"/>
      <c r="S823" s="23"/>
      <c r="T823" s="23"/>
      <c r="U823" s="23"/>
      <c r="V823" s="23">
        <v>1</v>
      </c>
      <c r="W823" s="23"/>
      <c r="X823" s="23">
        <v>1</v>
      </c>
      <c r="Y823" s="24"/>
    </row>
    <row r="824" spans="2:25" x14ac:dyDescent="0.35">
      <c r="B824" s="47" t="s">
        <v>1796</v>
      </c>
      <c r="C824" s="54" t="s">
        <v>2240</v>
      </c>
      <c r="D824" s="49" t="s">
        <v>1797</v>
      </c>
      <c r="E824" s="23"/>
      <c r="F824" s="23"/>
      <c r="G824" s="23"/>
      <c r="H824" s="23"/>
      <c r="I824" s="23"/>
      <c r="J824" s="23"/>
      <c r="K824" s="23"/>
      <c r="L824" s="23"/>
      <c r="M824" s="23"/>
      <c r="N824" s="23">
        <v>1</v>
      </c>
      <c r="O824" s="23"/>
      <c r="P824" s="23"/>
      <c r="Q824" s="23"/>
      <c r="R824" s="23"/>
      <c r="S824" s="23"/>
      <c r="T824" s="23"/>
      <c r="U824" s="23"/>
      <c r="V824" s="23"/>
      <c r="W824" s="23"/>
      <c r="X824" s="23"/>
      <c r="Y824" s="24"/>
    </row>
    <row r="825" spans="2:25" x14ac:dyDescent="0.35">
      <c r="B825" s="47" t="s">
        <v>1799</v>
      </c>
      <c r="C825" s="54" t="s">
        <v>2240</v>
      </c>
      <c r="D825" s="49" t="s">
        <v>1800</v>
      </c>
      <c r="E825" s="23"/>
      <c r="F825" s="23"/>
      <c r="G825" s="23">
        <v>6</v>
      </c>
      <c r="H825" s="23"/>
      <c r="I825" s="23"/>
      <c r="J825" s="23"/>
      <c r="K825" s="23"/>
      <c r="L825" s="23"/>
      <c r="M825" s="23">
        <v>1</v>
      </c>
      <c r="N825" s="23">
        <v>1</v>
      </c>
      <c r="O825" s="23"/>
      <c r="P825" s="23"/>
      <c r="Q825" s="23"/>
      <c r="R825" s="23"/>
      <c r="S825" s="23"/>
      <c r="T825" s="23"/>
      <c r="U825" s="23"/>
      <c r="V825" s="23"/>
      <c r="W825" s="23">
        <v>1</v>
      </c>
      <c r="X825" s="23"/>
      <c r="Y825" s="24"/>
    </row>
    <row r="826" spans="2:25" x14ac:dyDescent="0.35">
      <c r="B826" s="47" t="s">
        <v>1801</v>
      </c>
      <c r="C826" s="54" t="s">
        <v>2240</v>
      </c>
      <c r="D826" s="49" t="s">
        <v>1802</v>
      </c>
      <c r="E826" s="23"/>
      <c r="F826" s="23"/>
      <c r="G826" s="23"/>
      <c r="H826" s="23"/>
      <c r="I826" s="23"/>
      <c r="J826" s="23"/>
      <c r="K826" s="23"/>
      <c r="L826" s="23"/>
      <c r="M826" s="23">
        <v>2</v>
      </c>
      <c r="N826" s="23">
        <v>1</v>
      </c>
      <c r="O826" s="23"/>
      <c r="P826" s="23"/>
      <c r="Q826" s="23"/>
      <c r="R826" s="23"/>
      <c r="S826" s="23"/>
      <c r="T826" s="23"/>
      <c r="U826" s="23"/>
      <c r="V826" s="23"/>
      <c r="W826" s="23"/>
      <c r="X826" s="23"/>
      <c r="Y826" s="24"/>
    </row>
    <row r="827" spans="2:25" x14ac:dyDescent="0.35">
      <c r="B827" s="47" t="s">
        <v>1803</v>
      </c>
      <c r="C827" s="54" t="s">
        <v>2240</v>
      </c>
      <c r="D827" s="49" t="s">
        <v>1804</v>
      </c>
      <c r="E827" s="23"/>
      <c r="F827" s="23"/>
      <c r="G827" s="23"/>
      <c r="H827" s="23"/>
      <c r="I827" s="23"/>
      <c r="J827" s="23"/>
      <c r="K827" s="23"/>
      <c r="L827" s="23"/>
      <c r="M827" s="23"/>
      <c r="N827" s="23">
        <v>1</v>
      </c>
      <c r="O827" s="23"/>
      <c r="P827" s="23"/>
      <c r="Q827" s="23"/>
      <c r="R827" s="23"/>
      <c r="S827" s="23"/>
      <c r="T827" s="23"/>
      <c r="U827" s="23"/>
      <c r="V827" s="23"/>
      <c r="W827" s="23"/>
      <c r="X827" s="23"/>
      <c r="Y827" s="24"/>
    </row>
    <row r="828" spans="2:25" x14ac:dyDescent="0.35">
      <c r="B828" s="47" t="s">
        <v>1806</v>
      </c>
      <c r="C828" s="54" t="s">
        <v>2240</v>
      </c>
      <c r="D828" s="49" t="s">
        <v>1807</v>
      </c>
      <c r="E828" s="23"/>
      <c r="F828" s="23"/>
      <c r="G828" s="23"/>
      <c r="H828" s="23"/>
      <c r="I828" s="23"/>
      <c r="J828" s="23"/>
      <c r="K828" s="23"/>
      <c r="L828" s="23"/>
      <c r="M828" s="23">
        <v>2</v>
      </c>
      <c r="N828" s="23"/>
      <c r="O828" s="23"/>
      <c r="P828" s="23"/>
      <c r="Q828" s="23"/>
      <c r="R828" s="23"/>
      <c r="S828" s="23"/>
      <c r="T828" s="23"/>
      <c r="U828" s="23"/>
      <c r="V828" s="23"/>
      <c r="W828" s="23"/>
      <c r="X828" s="23"/>
      <c r="Y828" s="24"/>
    </row>
    <row r="829" spans="2:25" x14ac:dyDescent="0.35">
      <c r="B829" s="47" t="s">
        <v>1808</v>
      </c>
      <c r="C829" s="54" t="s">
        <v>2240</v>
      </c>
      <c r="D829" s="49" t="s">
        <v>1809</v>
      </c>
      <c r="E829" s="23"/>
      <c r="F829" s="23"/>
      <c r="G829" s="23">
        <v>3</v>
      </c>
      <c r="H829" s="23"/>
      <c r="I829" s="23"/>
      <c r="J829" s="23"/>
      <c r="K829" s="23"/>
      <c r="L829" s="23"/>
      <c r="M829" s="23">
        <v>2</v>
      </c>
      <c r="N829" s="23"/>
      <c r="O829" s="23"/>
      <c r="P829" s="23"/>
      <c r="Q829" s="23"/>
      <c r="R829" s="23"/>
      <c r="S829" s="23"/>
      <c r="T829" s="23"/>
      <c r="U829" s="23">
        <v>1</v>
      </c>
      <c r="V829" s="23">
        <v>3</v>
      </c>
      <c r="W829" s="23"/>
      <c r="X829" s="23"/>
      <c r="Y829" s="24"/>
    </row>
    <row r="830" spans="2:25" x14ac:dyDescent="0.35">
      <c r="B830" s="47" t="s">
        <v>1813</v>
      </c>
      <c r="C830" s="54" t="s">
        <v>2240</v>
      </c>
      <c r="D830" s="49" t="s">
        <v>1814</v>
      </c>
      <c r="E830" s="23"/>
      <c r="F830" s="23"/>
      <c r="G830" s="23">
        <v>12</v>
      </c>
      <c r="H830" s="23">
        <v>2</v>
      </c>
      <c r="I830" s="23"/>
      <c r="J830" s="23"/>
      <c r="K830" s="23"/>
      <c r="L830" s="23"/>
      <c r="M830" s="23">
        <v>11</v>
      </c>
      <c r="N830" s="23">
        <v>1</v>
      </c>
      <c r="O830" s="23"/>
      <c r="P830" s="23"/>
      <c r="Q830" s="23"/>
      <c r="R830" s="23"/>
      <c r="S830" s="23"/>
      <c r="T830" s="23"/>
      <c r="U830" s="23"/>
      <c r="V830" s="23">
        <v>3</v>
      </c>
      <c r="W830" s="23"/>
      <c r="X830" s="23"/>
      <c r="Y830" s="24"/>
    </row>
    <row r="831" spans="2:25" x14ac:dyDescent="0.35">
      <c r="B831" s="47" t="s">
        <v>1816</v>
      </c>
      <c r="C831" s="54" t="s">
        <v>2240</v>
      </c>
      <c r="D831" s="49" t="s">
        <v>1817</v>
      </c>
      <c r="E831" s="23"/>
      <c r="F831" s="23"/>
      <c r="G831" s="23">
        <v>1</v>
      </c>
      <c r="H831" s="23"/>
      <c r="I831" s="23"/>
      <c r="J831" s="23"/>
      <c r="K831" s="23"/>
      <c r="L831" s="23"/>
      <c r="M831" s="23">
        <v>1</v>
      </c>
      <c r="N831" s="23"/>
      <c r="O831" s="23"/>
      <c r="P831" s="23"/>
      <c r="Q831" s="23"/>
      <c r="R831" s="23"/>
      <c r="S831" s="23"/>
      <c r="T831" s="23"/>
      <c r="U831" s="23"/>
      <c r="V831" s="23"/>
      <c r="W831" s="23"/>
      <c r="X831" s="23"/>
      <c r="Y831" s="24"/>
    </row>
    <row r="832" spans="2:25" x14ac:dyDescent="0.35">
      <c r="B832" s="47" t="s">
        <v>2562</v>
      </c>
      <c r="C832" s="54" t="s">
        <v>2240</v>
      </c>
      <c r="D832" s="49" t="s">
        <v>2563</v>
      </c>
      <c r="E832" s="23"/>
      <c r="F832" s="23"/>
      <c r="G832" s="23">
        <v>5</v>
      </c>
      <c r="H832" s="23"/>
      <c r="I832" s="23"/>
      <c r="J832" s="23"/>
      <c r="K832" s="23"/>
      <c r="L832" s="23"/>
      <c r="M832" s="23">
        <v>5</v>
      </c>
      <c r="N832" s="23"/>
      <c r="O832" s="23"/>
      <c r="P832" s="23"/>
      <c r="Q832" s="23"/>
      <c r="R832" s="23"/>
      <c r="S832" s="23"/>
      <c r="T832" s="23"/>
      <c r="U832" s="23"/>
      <c r="V832" s="23"/>
      <c r="W832" s="23">
        <v>1</v>
      </c>
      <c r="X832" s="23"/>
      <c r="Y832" s="24"/>
    </row>
    <row r="833" spans="2:25" x14ac:dyDescent="0.35">
      <c r="B833" s="47" t="s">
        <v>1818</v>
      </c>
      <c r="C833" s="54" t="s">
        <v>2240</v>
      </c>
      <c r="D833" s="49" t="s">
        <v>1819</v>
      </c>
      <c r="E833" s="23"/>
      <c r="F833" s="23"/>
      <c r="G833" s="23">
        <v>1</v>
      </c>
      <c r="H833" s="23"/>
      <c r="I833" s="23"/>
      <c r="J833" s="23"/>
      <c r="K833" s="23"/>
      <c r="L833" s="23"/>
      <c r="M833" s="23">
        <v>2</v>
      </c>
      <c r="N833" s="23"/>
      <c r="O833" s="23"/>
      <c r="P833" s="23"/>
      <c r="Q833" s="23"/>
      <c r="R833" s="23"/>
      <c r="S833" s="23"/>
      <c r="T833" s="23"/>
      <c r="U833" s="23"/>
      <c r="V833" s="23"/>
      <c r="W833" s="23"/>
      <c r="X833" s="23">
        <v>1</v>
      </c>
      <c r="Y833" s="24"/>
    </row>
    <row r="834" spans="2:25" x14ac:dyDescent="0.35">
      <c r="B834" s="47" t="s">
        <v>1820</v>
      </c>
      <c r="C834" s="54" t="s">
        <v>2240</v>
      </c>
      <c r="D834" s="49" t="s">
        <v>1821</v>
      </c>
      <c r="E834" s="23"/>
      <c r="F834" s="23"/>
      <c r="G834" s="23"/>
      <c r="H834" s="23"/>
      <c r="I834" s="23"/>
      <c r="J834" s="23"/>
      <c r="K834" s="23"/>
      <c r="L834" s="23"/>
      <c r="M834" s="23">
        <v>5</v>
      </c>
      <c r="N834" s="23"/>
      <c r="O834" s="23"/>
      <c r="P834" s="23"/>
      <c r="Q834" s="23"/>
      <c r="R834" s="23"/>
      <c r="S834" s="23"/>
      <c r="T834" s="23"/>
      <c r="U834" s="23"/>
      <c r="V834" s="23">
        <v>2</v>
      </c>
      <c r="W834" s="23"/>
      <c r="X834" s="23"/>
      <c r="Y834" s="24"/>
    </row>
    <row r="835" spans="2:25" x14ac:dyDescent="0.35">
      <c r="B835" s="47" t="s">
        <v>1822</v>
      </c>
      <c r="C835" s="54" t="s">
        <v>2240</v>
      </c>
      <c r="D835" s="49" t="s">
        <v>1823</v>
      </c>
      <c r="E835" s="23"/>
      <c r="F835" s="23"/>
      <c r="G835" s="23">
        <v>24</v>
      </c>
      <c r="H835" s="23">
        <v>4</v>
      </c>
      <c r="I835" s="23"/>
      <c r="J835" s="23"/>
      <c r="K835" s="23"/>
      <c r="L835" s="23"/>
      <c r="M835" s="23">
        <v>16</v>
      </c>
      <c r="N835" s="23">
        <v>10</v>
      </c>
      <c r="O835" s="23"/>
      <c r="P835" s="23"/>
      <c r="Q835" s="23"/>
      <c r="R835" s="23"/>
      <c r="S835" s="23"/>
      <c r="T835" s="23">
        <v>1</v>
      </c>
      <c r="U835" s="23"/>
      <c r="V835" s="23">
        <v>2</v>
      </c>
      <c r="W835" s="23">
        <v>3</v>
      </c>
      <c r="X835" s="23"/>
      <c r="Y835" s="24">
        <v>1</v>
      </c>
    </row>
    <row r="836" spans="2:25" x14ac:dyDescent="0.35">
      <c r="B836" s="47" t="s">
        <v>1824</v>
      </c>
      <c r="C836" s="54" t="s">
        <v>2240</v>
      </c>
      <c r="D836" s="49" t="s">
        <v>1825</v>
      </c>
      <c r="E836" s="23"/>
      <c r="F836" s="23"/>
      <c r="G836" s="23"/>
      <c r="H836" s="23"/>
      <c r="I836" s="23">
        <v>3</v>
      </c>
      <c r="J836" s="23">
        <v>1</v>
      </c>
      <c r="K836" s="23"/>
      <c r="L836" s="23"/>
      <c r="M836" s="23">
        <v>3</v>
      </c>
      <c r="N836" s="23"/>
      <c r="O836" s="23"/>
      <c r="P836" s="23"/>
      <c r="Q836" s="23"/>
      <c r="R836" s="23"/>
      <c r="S836" s="23"/>
      <c r="T836" s="23"/>
      <c r="U836" s="23"/>
      <c r="V836" s="23">
        <v>1</v>
      </c>
      <c r="W836" s="23"/>
      <c r="X836" s="23"/>
      <c r="Y836" s="24"/>
    </row>
    <row r="837" spans="2:25" x14ac:dyDescent="0.35">
      <c r="B837" s="47" t="s">
        <v>1826</v>
      </c>
      <c r="C837" s="54" t="s">
        <v>2240</v>
      </c>
      <c r="D837" s="49" t="s">
        <v>1827</v>
      </c>
      <c r="E837" s="23"/>
      <c r="F837" s="23">
        <v>3</v>
      </c>
      <c r="G837" s="23">
        <v>1</v>
      </c>
      <c r="H837" s="23"/>
      <c r="I837" s="23">
        <v>2</v>
      </c>
      <c r="J837" s="23"/>
      <c r="K837" s="23"/>
      <c r="L837" s="23"/>
      <c r="M837" s="23"/>
      <c r="N837" s="23"/>
      <c r="O837" s="23"/>
      <c r="P837" s="23">
        <v>4</v>
      </c>
      <c r="Q837" s="23"/>
      <c r="R837" s="23"/>
      <c r="S837" s="23">
        <v>1</v>
      </c>
      <c r="T837" s="23"/>
      <c r="U837" s="23">
        <v>3</v>
      </c>
      <c r="V837" s="23">
        <v>4</v>
      </c>
      <c r="W837" s="23"/>
      <c r="X837" s="23"/>
      <c r="Y837" s="24">
        <v>1</v>
      </c>
    </row>
    <row r="838" spans="2:25" x14ac:dyDescent="0.35">
      <c r="B838" s="47" t="s">
        <v>1828</v>
      </c>
      <c r="C838" s="54" t="s">
        <v>2240</v>
      </c>
      <c r="D838" s="49" t="s">
        <v>1829</v>
      </c>
      <c r="E838" s="23"/>
      <c r="F838" s="23"/>
      <c r="G838" s="23">
        <v>2</v>
      </c>
      <c r="H838" s="23"/>
      <c r="I838" s="23"/>
      <c r="J838" s="23"/>
      <c r="K838" s="23"/>
      <c r="L838" s="23">
        <v>1</v>
      </c>
      <c r="M838" s="23"/>
      <c r="N838" s="23"/>
      <c r="O838" s="23"/>
      <c r="P838" s="23"/>
      <c r="Q838" s="23"/>
      <c r="R838" s="23"/>
      <c r="S838" s="23"/>
      <c r="T838" s="23"/>
      <c r="U838" s="23"/>
      <c r="V838" s="23">
        <v>1</v>
      </c>
      <c r="W838" s="23"/>
      <c r="X838" s="23"/>
      <c r="Y838" s="24"/>
    </row>
    <row r="839" spans="2:25" x14ac:dyDescent="0.35">
      <c r="B839" s="47" t="s">
        <v>1830</v>
      </c>
      <c r="C839" s="54" t="s">
        <v>2240</v>
      </c>
      <c r="D839" s="49" t="s">
        <v>1831</v>
      </c>
      <c r="E839" s="23"/>
      <c r="F839" s="23"/>
      <c r="G839" s="23"/>
      <c r="H839" s="23"/>
      <c r="I839" s="23"/>
      <c r="J839" s="23"/>
      <c r="K839" s="23"/>
      <c r="L839" s="23"/>
      <c r="M839" s="23"/>
      <c r="N839" s="23"/>
      <c r="O839" s="23"/>
      <c r="P839" s="23"/>
      <c r="Q839" s="23"/>
      <c r="R839" s="23"/>
      <c r="S839" s="23"/>
      <c r="T839" s="23"/>
      <c r="U839" s="23"/>
      <c r="V839" s="23">
        <v>1</v>
      </c>
      <c r="W839" s="23"/>
      <c r="X839" s="23"/>
      <c r="Y839" s="24"/>
    </row>
    <row r="840" spans="2:25" x14ac:dyDescent="0.35">
      <c r="B840" s="47" t="s">
        <v>1832</v>
      </c>
      <c r="C840" s="54" t="s">
        <v>2240</v>
      </c>
      <c r="D840" s="49" t="s">
        <v>1833</v>
      </c>
      <c r="E840" s="23"/>
      <c r="F840" s="23"/>
      <c r="G840" s="23"/>
      <c r="H840" s="23"/>
      <c r="I840" s="23"/>
      <c r="J840" s="23"/>
      <c r="K840" s="23"/>
      <c r="L840" s="23"/>
      <c r="M840" s="23"/>
      <c r="N840" s="23"/>
      <c r="O840" s="23">
        <v>1</v>
      </c>
      <c r="P840" s="23"/>
      <c r="Q840" s="23"/>
      <c r="R840" s="23"/>
      <c r="S840" s="23"/>
      <c r="T840" s="23"/>
      <c r="U840" s="23"/>
      <c r="V840" s="23"/>
      <c r="W840" s="23"/>
      <c r="X840" s="23"/>
      <c r="Y840" s="24"/>
    </row>
    <row r="841" spans="2:25" x14ac:dyDescent="0.35">
      <c r="B841" s="47" t="s">
        <v>1834</v>
      </c>
      <c r="C841" s="54" t="s">
        <v>2240</v>
      </c>
      <c r="D841" s="49" t="s">
        <v>1835</v>
      </c>
      <c r="E841" s="23"/>
      <c r="F841" s="23"/>
      <c r="G841" s="23"/>
      <c r="H841" s="23"/>
      <c r="I841" s="23"/>
      <c r="J841" s="23"/>
      <c r="K841" s="23"/>
      <c r="L841" s="23"/>
      <c r="M841" s="23"/>
      <c r="N841" s="23"/>
      <c r="O841" s="23">
        <v>1</v>
      </c>
      <c r="P841" s="23"/>
      <c r="Q841" s="23"/>
      <c r="R841" s="23"/>
      <c r="S841" s="23"/>
      <c r="T841" s="23"/>
      <c r="U841" s="23"/>
      <c r="V841" s="23"/>
      <c r="W841" s="23"/>
      <c r="X841" s="23"/>
      <c r="Y841" s="24"/>
    </row>
    <row r="842" spans="2:25" x14ac:dyDescent="0.35">
      <c r="B842" s="47" t="s">
        <v>1836</v>
      </c>
      <c r="C842" s="54" t="s">
        <v>2240</v>
      </c>
      <c r="D842" s="49" t="s">
        <v>1837</v>
      </c>
      <c r="E842" s="23"/>
      <c r="F842" s="23"/>
      <c r="G842" s="23"/>
      <c r="H842" s="23"/>
      <c r="I842" s="23"/>
      <c r="J842" s="23"/>
      <c r="K842" s="23"/>
      <c r="L842" s="23"/>
      <c r="M842" s="23">
        <v>1</v>
      </c>
      <c r="N842" s="23"/>
      <c r="O842" s="23"/>
      <c r="P842" s="23"/>
      <c r="Q842" s="23"/>
      <c r="R842" s="23"/>
      <c r="S842" s="23"/>
      <c r="T842" s="23"/>
      <c r="U842" s="23"/>
      <c r="V842" s="23"/>
      <c r="W842" s="23"/>
      <c r="X842" s="23"/>
      <c r="Y842" s="24"/>
    </row>
    <row r="843" spans="2:25" x14ac:dyDescent="0.35">
      <c r="B843" s="47" t="s">
        <v>1838</v>
      </c>
      <c r="C843" s="54" t="s">
        <v>2240</v>
      </c>
      <c r="D843" s="49" t="s">
        <v>1839</v>
      </c>
      <c r="E843" s="23"/>
      <c r="F843" s="23"/>
      <c r="G843" s="23">
        <v>2</v>
      </c>
      <c r="H843" s="23"/>
      <c r="I843" s="23"/>
      <c r="J843" s="23"/>
      <c r="K843" s="23"/>
      <c r="L843" s="23"/>
      <c r="M843" s="23">
        <v>9</v>
      </c>
      <c r="N843" s="23"/>
      <c r="O843" s="23"/>
      <c r="P843" s="23"/>
      <c r="Q843" s="23"/>
      <c r="R843" s="23"/>
      <c r="S843" s="23"/>
      <c r="T843" s="23"/>
      <c r="U843" s="23"/>
      <c r="V843" s="23">
        <v>1</v>
      </c>
      <c r="W843" s="23"/>
      <c r="X843" s="23">
        <v>1</v>
      </c>
      <c r="Y843" s="24"/>
    </row>
    <row r="844" spans="2:25" x14ac:dyDescent="0.35">
      <c r="B844" s="47" t="s">
        <v>1841</v>
      </c>
      <c r="C844" s="54" t="s">
        <v>2240</v>
      </c>
      <c r="D844" s="49" t="s">
        <v>1842</v>
      </c>
      <c r="E844" s="23"/>
      <c r="F844" s="23"/>
      <c r="G844" s="23"/>
      <c r="H844" s="23"/>
      <c r="I844" s="23"/>
      <c r="J844" s="23"/>
      <c r="K844" s="23"/>
      <c r="L844" s="23"/>
      <c r="M844" s="23"/>
      <c r="N844" s="23"/>
      <c r="O844" s="23">
        <v>1</v>
      </c>
      <c r="P844" s="23"/>
      <c r="Q844" s="23"/>
      <c r="R844" s="23"/>
      <c r="S844" s="23"/>
      <c r="T844" s="23"/>
      <c r="U844" s="23"/>
      <c r="V844" s="23"/>
      <c r="W844" s="23"/>
      <c r="X844" s="23"/>
      <c r="Y844" s="24"/>
    </row>
    <row r="845" spans="2:25" x14ac:dyDescent="0.35">
      <c r="B845" s="47" t="s">
        <v>1843</v>
      </c>
      <c r="C845" s="54" t="s">
        <v>2240</v>
      </c>
      <c r="D845" s="49" t="s">
        <v>1844</v>
      </c>
      <c r="E845" s="23"/>
      <c r="F845" s="23"/>
      <c r="G845" s="23"/>
      <c r="H845" s="23"/>
      <c r="I845" s="23"/>
      <c r="J845" s="23"/>
      <c r="K845" s="23"/>
      <c r="L845" s="23"/>
      <c r="M845" s="23"/>
      <c r="N845" s="23">
        <v>1</v>
      </c>
      <c r="O845" s="23"/>
      <c r="P845" s="23"/>
      <c r="Q845" s="23"/>
      <c r="R845" s="23"/>
      <c r="S845" s="23"/>
      <c r="T845" s="23"/>
      <c r="U845" s="23"/>
      <c r="V845" s="23"/>
      <c r="W845" s="23"/>
      <c r="X845" s="23"/>
      <c r="Y845" s="24"/>
    </row>
    <row r="846" spans="2:25" x14ac:dyDescent="0.35">
      <c r="B846" s="47" t="s">
        <v>2454</v>
      </c>
      <c r="C846" s="54" t="s">
        <v>2240</v>
      </c>
      <c r="D846" s="49" t="s">
        <v>2435</v>
      </c>
      <c r="E846" s="23"/>
      <c r="F846" s="23"/>
      <c r="G846" s="23"/>
      <c r="H846" s="23"/>
      <c r="I846" s="23"/>
      <c r="J846" s="23"/>
      <c r="K846" s="23"/>
      <c r="L846" s="23"/>
      <c r="M846" s="23"/>
      <c r="N846" s="23"/>
      <c r="O846" s="23">
        <v>1</v>
      </c>
      <c r="P846" s="23"/>
      <c r="Q846" s="23"/>
      <c r="R846" s="23"/>
      <c r="S846" s="23"/>
      <c r="T846" s="23"/>
      <c r="U846" s="23"/>
      <c r="V846" s="23"/>
      <c r="W846" s="23"/>
      <c r="X846" s="23"/>
      <c r="Y846" s="24"/>
    </row>
    <row r="847" spans="2:25" x14ac:dyDescent="0.35">
      <c r="B847" s="47" t="s">
        <v>796</v>
      </c>
      <c r="C847" s="54" t="s">
        <v>2240</v>
      </c>
      <c r="D847" s="49" t="s">
        <v>797</v>
      </c>
      <c r="E847" s="23"/>
      <c r="F847" s="23"/>
      <c r="G847" s="23">
        <v>1</v>
      </c>
      <c r="H847" s="23"/>
      <c r="I847" s="23"/>
      <c r="J847" s="23"/>
      <c r="K847" s="23"/>
      <c r="L847" s="23"/>
      <c r="M847" s="23"/>
      <c r="N847" s="23"/>
      <c r="O847" s="23"/>
      <c r="P847" s="23"/>
      <c r="Q847" s="23"/>
      <c r="R847" s="23"/>
      <c r="S847" s="23"/>
      <c r="T847" s="23"/>
      <c r="U847" s="23"/>
      <c r="V847" s="23"/>
      <c r="W847" s="23"/>
      <c r="X847" s="23"/>
      <c r="Y847" s="24"/>
    </row>
    <row r="848" spans="2:25" x14ac:dyDescent="0.35">
      <c r="B848" s="47" t="s">
        <v>1847</v>
      </c>
      <c r="C848" s="54" t="s">
        <v>2240</v>
      </c>
      <c r="D848" s="49" t="s">
        <v>1848</v>
      </c>
      <c r="E848" s="23"/>
      <c r="F848" s="23">
        <v>1</v>
      </c>
      <c r="G848" s="23">
        <v>5</v>
      </c>
      <c r="H848" s="23"/>
      <c r="I848" s="23"/>
      <c r="J848" s="23">
        <v>6</v>
      </c>
      <c r="K848" s="23"/>
      <c r="L848" s="23"/>
      <c r="M848" s="23">
        <v>22</v>
      </c>
      <c r="N848" s="23"/>
      <c r="O848" s="23"/>
      <c r="P848" s="23">
        <v>1</v>
      </c>
      <c r="Q848" s="23"/>
      <c r="R848" s="23"/>
      <c r="S848" s="23"/>
      <c r="T848" s="23"/>
      <c r="U848" s="23">
        <v>5</v>
      </c>
      <c r="V848" s="23">
        <v>6</v>
      </c>
      <c r="W848" s="23">
        <v>1</v>
      </c>
      <c r="X848" s="23"/>
      <c r="Y848" s="24">
        <v>2</v>
      </c>
    </row>
    <row r="849" spans="2:25" x14ac:dyDescent="0.35">
      <c r="B849" s="47" t="s">
        <v>1851</v>
      </c>
      <c r="C849" s="54" t="s">
        <v>2240</v>
      </c>
      <c r="D849" s="49" t="s">
        <v>1852</v>
      </c>
      <c r="E849" s="23">
        <v>1</v>
      </c>
      <c r="F849" s="23"/>
      <c r="G849" s="23"/>
      <c r="H849" s="23"/>
      <c r="I849" s="23"/>
      <c r="J849" s="23"/>
      <c r="K849" s="23"/>
      <c r="L849" s="23"/>
      <c r="M849" s="23">
        <v>1</v>
      </c>
      <c r="N849" s="23"/>
      <c r="O849" s="23"/>
      <c r="P849" s="23"/>
      <c r="Q849" s="23"/>
      <c r="R849" s="23"/>
      <c r="S849" s="23"/>
      <c r="T849" s="23"/>
      <c r="U849" s="23"/>
      <c r="V849" s="23"/>
      <c r="W849" s="23"/>
      <c r="X849" s="23"/>
      <c r="Y849" s="24"/>
    </row>
    <row r="850" spans="2:25" x14ac:dyDescent="0.35">
      <c r="B850" s="47" t="s">
        <v>1853</v>
      </c>
      <c r="C850" s="54" t="s">
        <v>2240</v>
      </c>
      <c r="D850" s="49" t="s">
        <v>1854</v>
      </c>
      <c r="E850" s="23"/>
      <c r="F850" s="23"/>
      <c r="G850" s="23"/>
      <c r="H850" s="23"/>
      <c r="I850" s="23"/>
      <c r="J850" s="23"/>
      <c r="K850" s="23"/>
      <c r="L850" s="23"/>
      <c r="M850" s="23"/>
      <c r="N850" s="23"/>
      <c r="O850" s="23">
        <v>1</v>
      </c>
      <c r="P850" s="23"/>
      <c r="Q850" s="23"/>
      <c r="R850" s="23"/>
      <c r="S850" s="23"/>
      <c r="T850" s="23"/>
      <c r="U850" s="23"/>
      <c r="V850" s="23"/>
      <c r="W850" s="23"/>
      <c r="X850" s="23"/>
      <c r="Y850" s="24"/>
    </row>
    <row r="851" spans="2:25" x14ac:dyDescent="0.35">
      <c r="B851" s="47" t="s">
        <v>1855</v>
      </c>
      <c r="C851" s="54" t="s">
        <v>2240</v>
      </c>
      <c r="D851" s="49" t="s">
        <v>2414</v>
      </c>
      <c r="E851" s="23">
        <v>3</v>
      </c>
      <c r="F851" s="23">
        <v>3</v>
      </c>
      <c r="G851" s="23">
        <v>35</v>
      </c>
      <c r="H851" s="23">
        <v>1</v>
      </c>
      <c r="I851" s="23">
        <v>42</v>
      </c>
      <c r="J851" s="23"/>
      <c r="K851" s="23"/>
      <c r="L851" s="23">
        <v>45</v>
      </c>
      <c r="M851" s="23">
        <v>17</v>
      </c>
      <c r="N851" s="23"/>
      <c r="O851" s="23"/>
      <c r="P851" s="23">
        <v>10</v>
      </c>
      <c r="Q851" s="23">
        <v>2</v>
      </c>
      <c r="R851" s="23">
        <v>1</v>
      </c>
      <c r="S851" s="23"/>
      <c r="T851" s="23">
        <v>26</v>
      </c>
      <c r="U851" s="23">
        <v>1</v>
      </c>
      <c r="V851" s="23">
        <v>11</v>
      </c>
      <c r="W851" s="23">
        <v>90</v>
      </c>
      <c r="X851" s="23">
        <v>1</v>
      </c>
      <c r="Y851" s="24"/>
    </row>
    <row r="852" spans="2:25" x14ac:dyDescent="0.35">
      <c r="B852" s="47" t="s">
        <v>2407</v>
      </c>
      <c r="C852" s="54" t="s">
        <v>2240</v>
      </c>
      <c r="D852" s="49" t="s">
        <v>2408</v>
      </c>
      <c r="E852" s="23"/>
      <c r="F852" s="23"/>
      <c r="G852" s="23"/>
      <c r="H852" s="23"/>
      <c r="I852" s="23"/>
      <c r="J852" s="23"/>
      <c r="K852" s="23"/>
      <c r="L852" s="23"/>
      <c r="M852" s="23"/>
      <c r="N852" s="23"/>
      <c r="O852" s="23">
        <v>1</v>
      </c>
      <c r="P852" s="23"/>
      <c r="Q852" s="23"/>
      <c r="R852" s="23"/>
      <c r="S852" s="23"/>
      <c r="T852" s="23"/>
      <c r="U852" s="23"/>
      <c r="V852" s="23"/>
      <c r="W852" s="23"/>
      <c r="X852" s="23"/>
      <c r="Y852" s="24"/>
    </row>
    <row r="853" spans="2:25" x14ac:dyDescent="0.35">
      <c r="B853" s="47" t="s">
        <v>1856</v>
      </c>
      <c r="C853" s="54" t="s">
        <v>2240</v>
      </c>
      <c r="D853" s="49" t="s">
        <v>1857</v>
      </c>
      <c r="E853" s="23"/>
      <c r="F853" s="23"/>
      <c r="G853" s="23">
        <v>33</v>
      </c>
      <c r="H853" s="23">
        <v>1</v>
      </c>
      <c r="I853" s="23">
        <v>2</v>
      </c>
      <c r="J853" s="23"/>
      <c r="K853" s="23">
        <v>3</v>
      </c>
      <c r="L853" s="23"/>
      <c r="M853" s="23">
        <v>31</v>
      </c>
      <c r="N853" s="23">
        <v>13</v>
      </c>
      <c r="O853" s="23"/>
      <c r="P853" s="23"/>
      <c r="Q853" s="23"/>
      <c r="R853" s="23"/>
      <c r="S853" s="23">
        <v>1</v>
      </c>
      <c r="T853" s="23"/>
      <c r="U853" s="23">
        <v>6</v>
      </c>
      <c r="V853" s="23">
        <v>9</v>
      </c>
      <c r="W853" s="23">
        <v>3</v>
      </c>
      <c r="X853" s="23">
        <v>2</v>
      </c>
      <c r="Y853" s="24"/>
    </row>
    <row r="854" spans="2:25" x14ac:dyDescent="0.35">
      <c r="B854" s="47" t="s">
        <v>1858</v>
      </c>
      <c r="C854" s="54" t="s">
        <v>2240</v>
      </c>
      <c r="D854" s="49" t="s">
        <v>1859</v>
      </c>
      <c r="E854" s="23"/>
      <c r="F854" s="23"/>
      <c r="G854" s="23"/>
      <c r="H854" s="23"/>
      <c r="I854" s="23"/>
      <c r="J854" s="23"/>
      <c r="K854" s="23"/>
      <c r="L854" s="23"/>
      <c r="M854" s="23"/>
      <c r="N854" s="23"/>
      <c r="O854" s="23">
        <v>1</v>
      </c>
      <c r="P854" s="23"/>
      <c r="Q854" s="23"/>
      <c r="R854" s="23"/>
      <c r="S854" s="23"/>
      <c r="T854" s="23"/>
      <c r="U854" s="23"/>
      <c r="V854" s="23"/>
      <c r="W854" s="23"/>
      <c r="X854" s="23"/>
      <c r="Y854" s="24"/>
    </row>
    <row r="855" spans="2:25" x14ac:dyDescent="0.35">
      <c r="B855" s="47" t="s">
        <v>1860</v>
      </c>
      <c r="C855" s="54" t="s">
        <v>2240</v>
      </c>
      <c r="D855" s="49" t="s">
        <v>1861</v>
      </c>
      <c r="E855" s="23"/>
      <c r="F855" s="23"/>
      <c r="G855" s="23"/>
      <c r="H855" s="23"/>
      <c r="I855" s="23"/>
      <c r="J855" s="23"/>
      <c r="K855" s="23"/>
      <c r="L855" s="23"/>
      <c r="M855" s="23"/>
      <c r="N855" s="23"/>
      <c r="O855" s="23">
        <v>1</v>
      </c>
      <c r="P855" s="23"/>
      <c r="Q855" s="23"/>
      <c r="R855" s="23"/>
      <c r="S855" s="23"/>
      <c r="T855" s="23"/>
      <c r="U855" s="23"/>
      <c r="V855" s="23"/>
      <c r="W855" s="23"/>
      <c r="X855" s="23"/>
      <c r="Y855" s="24"/>
    </row>
    <row r="856" spans="2:25" x14ac:dyDescent="0.35">
      <c r="B856" s="47" t="s">
        <v>1862</v>
      </c>
      <c r="C856" s="54" t="s">
        <v>2240</v>
      </c>
      <c r="D856" s="49" t="s">
        <v>1863</v>
      </c>
      <c r="E856" s="23"/>
      <c r="F856" s="23"/>
      <c r="G856" s="23"/>
      <c r="H856" s="23"/>
      <c r="I856" s="23"/>
      <c r="J856" s="23"/>
      <c r="K856" s="23"/>
      <c r="L856" s="23"/>
      <c r="M856" s="23"/>
      <c r="N856" s="23"/>
      <c r="O856" s="23">
        <v>1</v>
      </c>
      <c r="P856" s="23"/>
      <c r="Q856" s="23"/>
      <c r="R856" s="23"/>
      <c r="S856" s="23"/>
      <c r="T856" s="23"/>
      <c r="U856" s="23"/>
      <c r="V856" s="23"/>
      <c r="W856" s="23"/>
      <c r="X856" s="23"/>
      <c r="Y856" s="24"/>
    </row>
    <row r="857" spans="2:25" x14ac:dyDescent="0.35">
      <c r="B857" s="47" t="s">
        <v>2319</v>
      </c>
      <c r="C857" s="54" t="s">
        <v>2240</v>
      </c>
      <c r="D857" s="49" t="s">
        <v>2346</v>
      </c>
      <c r="E857" s="23"/>
      <c r="F857" s="23"/>
      <c r="G857" s="23"/>
      <c r="H857" s="23"/>
      <c r="I857" s="23"/>
      <c r="J857" s="23"/>
      <c r="K857" s="23"/>
      <c r="L857" s="23"/>
      <c r="M857" s="23">
        <v>2</v>
      </c>
      <c r="N857" s="23">
        <v>1</v>
      </c>
      <c r="O857" s="23"/>
      <c r="P857" s="23"/>
      <c r="Q857" s="23"/>
      <c r="R857" s="23"/>
      <c r="S857" s="23"/>
      <c r="T857" s="23"/>
      <c r="U857" s="23"/>
      <c r="V857" s="23"/>
      <c r="W857" s="23"/>
      <c r="X857" s="23"/>
      <c r="Y857" s="24"/>
    </row>
    <row r="858" spans="2:25" x14ac:dyDescent="0.35">
      <c r="B858" s="47" t="s">
        <v>1865</v>
      </c>
      <c r="C858" s="54" t="s">
        <v>2240</v>
      </c>
      <c r="D858" s="49" t="s">
        <v>1866</v>
      </c>
      <c r="E858" s="23"/>
      <c r="F858" s="23"/>
      <c r="G858" s="23">
        <v>1</v>
      </c>
      <c r="H858" s="23"/>
      <c r="I858" s="23"/>
      <c r="J858" s="23"/>
      <c r="K858" s="23"/>
      <c r="L858" s="23"/>
      <c r="M858" s="23">
        <v>2</v>
      </c>
      <c r="N858" s="23"/>
      <c r="O858" s="23"/>
      <c r="P858" s="23"/>
      <c r="Q858" s="23"/>
      <c r="R858" s="23"/>
      <c r="S858" s="23"/>
      <c r="T858" s="23"/>
      <c r="U858" s="23"/>
      <c r="V858" s="23">
        <v>1</v>
      </c>
      <c r="W858" s="23"/>
      <c r="X858" s="23"/>
      <c r="Y858" s="24"/>
    </row>
    <row r="859" spans="2:25" x14ac:dyDescent="0.35">
      <c r="B859" s="47" t="s">
        <v>1868</v>
      </c>
      <c r="C859" s="54" t="s">
        <v>2240</v>
      </c>
      <c r="D859" s="49" t="s">
        <v>1869</v>
      </c>
      <c r="E859" s="23"/>
      <c r="F859" s="23"/>
      <c r="G859" s="23">
        <v>1</v>
      </c>
      <c r="H859" s="23"/>
      <c r="I859" s="23"/>
      <c r="J859" s="23"/>
      <c r="K859" s="23"/>
      <c r="L859" s="23"/>
      <c r="M859" s="23">
        <v>1</v>
      </c>
      <c r="N859" s="23">
        <v>2</v>
      </c>
      <c r="O859" s="23"/>
      <c r="P859" s="23"/>
      <c r="Q859" s="23">
        <v>10</v>
      </c>
      <c r="R859" s="23"/>
      <c r="S859" s="23"/>
      <c r="T859" s="23"/>
      <c r="U859" s="23"/>
      <c r="V859" s="23">
        <v>1</v>
      </c>
      <c r="W859" s="23"/>
      <c r="X859" s="23"/>
      <c r="Y859" s="24"/>
    </row>
    <row r="860" spans="2:25" x14ac:dyDescent="0.35">
      <c r="B860" s="47" t="s">
        <v>1870</v>
      </c>
      <c r="C860" s="54" t="s">
        <v>2240</v>
      </c>
      <c r="D860" s="49" t="s">
        <v>1871</v>
      </c>
      <c r="E860" s="23">
        <v>2</v>
      </c>
      <c r="F860" s="23"/>
      <c r="G860" s="23">
        <v>5</v>
      </c>
      <c r="H860" s="23"/>
      <c r="I860" s="23"/>
      <c r="J860" s="23"/>
      <c r="K860" s="23"/>
      <c r="L860" s="23">
        <v>2</v>
      </c>
      <c r="M860" s="23">
        <v>3</v>
      </c>
      <c r="N860" s="23">
        <v>2</v>
      </c>
      <c r="O860" s="23"/>
      <c r="P860" s="23"/>
      <c r="Q860" s="23">
        <v>1</v>
      </c>
      <c r="R860" s="23">
        <v>1</v>
      </c>
      <c r="S860" s="23"/>
      <c r="T860" s="23">
        <v>2</v>
      </c>
      <c r="U860" s="23"/>
      <c r="V860" s="23">
        <v>5</v>
      </c>
      <c r="W860" s="23">
        <v>1</v>
      </c>
      <c r="X860" s="23"/>
      <c r="Y860" s="24">
        <v>1</v>
      </c>
    </row>
    <row r="861" spans="2:25" x14ac:dyDescent="0.35">
      <c r="B861" s="47" t="s">
        <v>2331</v>
      </c>
      <c r="C861" s="54" t="s">
        <v>2240</v>
      </c>
      <c r="D861" s="49" t="s">
        <v>2360</v>
      </c>
      <c r="E861" s="23"/>
      <c r="F861" s="23"/>
      <c r="G861" s="23"/>
      <c r="H861" s="23"/>
      <c r="I861" s="23"/>
      <c r="J861" s="23">
        <v>1</v>
      </c>
      <c r="K861" s="23"/>
      <c r="L861" s="23"/>
      <c r="M861" s="23">
        <v>1</v>
      </c>
      <c r="N861" s="23"/>
      <c r="O861" s="23"/>
      <c r="P861" s="23"/>
      <c r="Q861" s="23"/>
      <c r="R861" s="23"/>
      <c r="S861" s="23"/>
      <c r="T861" s="23"/>
      <c r="U861" s="23"/>
      <c r="V861" s="23">
        <v>1</v>
      </c>
      <c r="W861" s="23"/>
      <c r="X861" s="23"/>
      <c r="Y861" s="24"/>
    </row>
    <row r="862" spans="2:25" x14ac:dyDescent="0.35">
      <c r="B862" s="47" t="s">
        <v>1873</v>
      </c>
      <c r="C862" s="54" t="s">
        <v>2240</v>
      </c>
      <c r="D862" s="49" t="s">
        <v>1874</v>
      </c>
      <c r="E862" s="23"/>
      <c r="F862" s="23"/>
      <c r="G862" s="23"/>
      <c r="H862" s="23"/>
      <c r="I862" s="23"/>
      <c r="J862" s="23"/>
      <c r="K862" s="23"/>
      <c r="L862" s="23"/>
      <c r="M862" s="23">
        <v>2</v>
      </c>
      <c r="N862" s="23"/>
      <c r="O862" s="23"/>
      <c r="P862" s="23"/>
      <c r="Q862" s="23"/>
      <c r="R862" s="23"/>
      <c r="S862" s="23"/>
      <c r="T862" s="23"/>
      <c r="U862" s="23"/>
      <c r="V862" s="23"/>
      <c r="W862" s="23"/>
      <c r="X862" s="23"/>
      <c r="Y862" s="24"/>
    </row>
    <row r="863" spans="2:25" x14ac:dyDescent="0.35">
      <c r="B863" s="47" t="s">
        <v>1875</v>
      </c>
      <c r="C863" s="54" t="s">
        <v>2240</v>
      </c>
      <c r="D863" s="49" t="s">
        <v>1876</v>
      </c>
      <c r="E863" s="23"/>
      <c r="F863" s="23"/>
      <c r="G863" s="23">
        <v>25</v>
      </c>
      <c r="H863" s="23"/>
      <c r="I863" s="23"/>
      <c r="J863" s="23"/>
      <c r="K863" s="23"/>
      <c r="L863" s="23"/>
      <c r="M863" s="23">
        <v>21</v>
      </c>
      <c r="N863" s="23">
        <v>6</v>
      </c>
      <c r="O863" s="23"/>
      <c r="P863" s="23"/>
      <c r="Q863" s="23"/>
      <c r="R863" s="23"/>
      <c r="S863" s="23"/>
      <c r="T863" s="23"/>
      <c r="U863" s="23">
        <v>1</v>
      </c>
      <c r="V863" s="23">
        <v>1</v>
      </c>
      <c r="W863" s="23">
        <v>2</v>
      </c>
      <c r="X863" s="23">
        <v>3</v>
      </c>
      <c r="Y863" s="24"/>
    </row>
    <row r="864" spans="2:25" x14ac:dyDescent="0.35">
      <c r="B864" s="47" t="s">
        <v>1877</v>
      </c>
      <c r="C864" s="54" t="s">
        <v>2240</v>
      </c>
      <c r="D864" s="49" t="s">
        <v>1878</v>
      </c>
      <c r="E864" s="23"/>
      <c r="F864" s="23"/>
      <c r="G864" s="23">
        <v>7</v>
      </c>
      <c r="H864" s="23"/>
      <c r="I864" s="23"/>
      <c r="J864" s="23"/>
      <c r="K864" s="23"/>
      <c r="L864" s="23"/>
      <c r="M864" s="23">
        <v>3</v>
      </c>
      <c r="N864" s="23"/>
      <c r="O864" s="23"/>
      <c r="P864" s="23"/>
      <c r="Q864" s="23"/>
      <c r="R864" s="23"/>
      <c r="S864" s="23"/>
      <c r="T864" s="23"/>
      <c r="U864" s="23"/>
      <c r="V864" s="23">
        <v>1</v>
      </c>
      <c r="W864" s="23"/>
      <c r="X864" s="23"/>
      <c r="Y864" s="24"/>
    </row>
    <row r="865" spans="2:25" x14ac:dyDescent="0.35">
      <c r="B865" s="47" t="s">
        <v>1879</v>
      </c>
      <c r="C865" s="54" t="s">
        <v>2240</v>
      </c>
      <c r="D865" s="49" t="s">
        <v>1880</v>
      </c>
      <c r="E865" s="23"/>
      <c r="F865" s="23"/>
      <c r="G865" s="23"/>
      <c r="H865" s="23"/>
      <c r="I865" s="23"/>
      <c r="J865" s="23"/>
      <c r="K865" s="23"/>
      <c r="L865" s="23"/>
      <c r="M865" s="23"/>
      <c r="N865" s="23"/>
      <c r="O865" s="23">
        <v>1</v>
      </c>
      <c r="P865" s="23"/>
      <c r="Q865" s="23"/>
      <c r="R865" s="23"/>
      <c r="S865" s="23"/>
      <c r="T865" s="23"/>
      <c r="U865" s="23"/>
      <c r="V865" s="23"/>
      <c r="W865" s="23"/>
      <c r="X865" s="23"/>
      <c r="Y865" s="24"/>
    </row>
    <row r="866" spans="2:25" x14ac:dyDescent="0.35">
      <c r="B866" s="47" t="s">
        <v>1881</v>
      </c>
      <c r="C866" s="54" t="s">
        <v>2240</v>
      </c>
      <c r="D866" s="49" t="s">
        <v>1882</v>
      </c>
      <c r="E866" s="23"/>
      <c r="F866" s="23"/>
      <c r="G866" s="23">
        <v>3</v>
      </c>
      <c r="H866" s="23"/>
      <c r="I866" s="23"/>
      <c r="J866" s="23"/>
      <c r="K866" s="23"/>
      <c r="L866" s="23"/>
      <c r="M866" s="23">
        <v>2</v>
      </c>
      <c r="N866" s="23"/>
      <c r="O866" s="23"/>
      <c r="P866" s="23"/>
      <c r="Q866" s="23">
        <v>1</v>
      </c>
      <c r="R866" s="23"/>
      <c r="S866" s="23"/>
      <c r="T866" s="23">
        <v>1</v>
      </c>
      <c r="U866" s="23"/>
      <c r="V866" s="23">
        <v>1</v>
      </c>
      <c r="W866" s="23"/>
      <c r="X866" s="23"/>
      <c r="Y866" s="24"/>
    </row>
    <row r="867" spans="2:25" x14ac:dyDescent="0.35">
      <c r="B867" s="47" t="s">
        <v>2404</v>
      </c>
      <c r="C867" s="54" t="s">
        <v>2240</v>
      </c>
      <c r="D867" s="49" t="s">
        <v>2405</v>
      </c>
      <c r="E867" s="23"/>
      <c r="F867" s="23"/>
      <c r="G867" s="23"/>
      <c r="H867" s="23"/>
      <c r="I867" s="23"/>
      <c r="J867" s="23"/>
      <c r="K867" s="23"/>
      <c r="L867" s="23"/>
      <c r="M867" s="23"/>
      <c r="N867" s="23"/>
      <c r="O867" s="23">
        <v>1</v>
      </c>
      <c r="P867" s="23"/>
      <c r="Q867" s="23"/>
      <c r="R867" s="23"/>
      <c r="S867" s="23"/>
      <c r="T867" s="23"/>
      <c r="U867" s="23"/>
      <c r="V867" s="23"/>
      <c r="W867" s="23"/>
      <c r="X867" s="23"/>
      <c r="Y867" s="24"/>
    </row>
    <row r="868" spans="2:25" x14ac:dyDescent="0.35">
      <c r="B868" s="47" t="s">
        <v>1883</v>
      </c>
      <c r="C868" s="54" t="s">
        <v>2240</v>
      </c>
      <c r="D868" s="49" t="s">
        <v>1884</v>
      </c>
      <c r="E868" s="23"/>
      <c r="F868" s="23"/>
      <c r="G868" s="23"/>
      <c r="H868" s="23"/>
      <c r="I868" s="23"/>
      <c r="J868" s="23"/>
      <c r="K868" s="23"/>
      <c r="L868" s="23"/>
      <c r="M868" s="23"/>
      <c r="N868" s="23"/>
      <c r="O868" s="23">
        <v>1</v>
      </c>
      <c r="P868" s="23"/>
      <c r="Q868" s="23"/>
      <c r="R868" s="23"/>
      <c r="S868" s="23"/>
      <c r="T868" s="23"/>
      <c r="U868" s="23"/>
      <c r="V868" s="23"/>
      <c r="W868" s="23"/>
      <c r="X868" s="23"/>
      <c r="Y868" s="24"/>
    </row>
    <row r="869" spans="2:25" x14ac:dyDescent="0.35">
      <c r="B869" s="47" t="s">
        <v>1886</v>
      </c>
      <c r="C869" s="54" t="s">
        <v>2240</v>
      </c>
      <c r="D869" s="49" t="s">
        <v>1887</v>
      </c>
      <c r="E869" s="23"/>
      <c r="F869" s="23"/>
      <c r="G869" s="23"/>
      <c r="H869" s="23"/>
      <c r="I869" s="23"/>
      <c r="J869" s="23"/>
      <c r="K869" s="23"/>
      <c r="L869" s="23"/>
      <c r="M869" s="23">
        <v>1</v>
      </c>
      <c r="N869" s="23"/>
      <c r="O869" s="23"/>
      <c r="P869" s="23"/>
      <c r="Q869" s="23"/>
      <c r="R869" s="23"/>
      <c r="S869" s="23"/>
      <c r="T869" s="23"/>
      <c r="U869" s="23"/>
      <c r="V869" s="23">
        <v>1</v>
      </c>
      <c r="W869" s="23"/>
      <c r="X869" s="23"/>
      <c r="Y869" s="24"/>
    </row>
    <row r="870" spans="2:25" x14ac:dyDescent="0.35">
      <c r="B870" s="47" t="s">
        <v>1888</v>
      </c>
      <c r="C870" s="54" t="s">
        <v>2240</v>
      </c>
      <c r="D870" s="49" t="s">
        <v>815</v>
      </c>
      <c r="E870" s="23">
        <v>1</v>
      </c>
      <c r="F870" s="23"/>
      <c r="G870" s="23">
        <v>2</v>
      </c>
      <c r="H870" s="23"/>
      <c r="I870" s="23"/>
      <c r="J870" s="23"/>
      <c r="K870" s="23"/>
      <c r="L870" s="23"/>
      <c r="M870" s="23">
        <v>2</v>
      </c>
      <c r="N870" s="23">
        <v>1</v>
      </c>
      <c r="O870" s="23"/>
      <c r="P870" s="23"/>
      <c r="Q870" s="23">
        <v>2</v>
      </c>
      <c r="R870" s="23"/>
      <c r="S870" s="23"/>
      <c r="T870" s="23"/>
      <c r="U870" s="23"/>
      <c r="V870" s="23"/>
      <c r="W870" s="23"/>
      <c r="X870" s="23"/>
      <c r="Y870" s="24"/>
    </row>
    <row r="871" spans="2:25" x14ac:dyDescent="0.35">
      <c r="B871" s="47" t="s">
        <v>1889</v>
      </c>
      <c r="C871" s="54" t="s">
        <v>2240</v>
      </c>
      <c r="D871" s="49" t="s">
        <v>1890</v>
      </c>
      <c r="E871" s="23"/>
      <c r="F871" s="23"/>
      <c r="G871" s="23">
        <v>1</v>
      </c>
      <c r="H871" s="23"/>
      <c r="I871" s="23"/>
      <c r="J871" s="23"/>
      <c r="K871" s="23"/>
      <c r="L871" s="23"/>
      <c r="M871" s="23">
        <v>1</v>
      </c>
      <c r="N871" s="23">
        <v>1</v>
      </c>
      <c r="O871" s="23"/>
      <c r="P871" s="23"/>
      <c r="Q871" s="23"/>
      <c r="R871" s="23"/>
      <c r="S871" s="23">
        <v>1</v>
      </c>
      <c r="T871" s="23"/>
      <c r="U871" s="23"/>
      <c r="V871" s="23"/>
      <c r="W871" s="23"/>
      <c r="X871" s="23"/>
      <c r="Y871" s="24">
        <v>1</v>
      </c>
    </row>
    <row r="872" spans="2:25" x14ac:dyDescent="0.35">
      <c r="B872" s="47" t="s">
        <v>1891</v>
      </c>
      <c r="C872" s="54" t="s">
        <v>2240</v>
      </c>
      <c r="D872" s="49" t="s">
        <v>1892</v>
      </c>
      <c r="E872" s="23"/>
      <c r="F872" s="23"/>
      <c r="G872" s="23">
        <v>6</v>
      </c>
      <c r="H872" s="23"/>
      <c r="I872" s="23"/>
      <c r="J872" s="23"/>
      <c r="K872" s="23"/>
      <c r="L872" s="23"/>
      <c r="M872" s="23">
        <v>1</v>
      </c>
      <c r="N872" s="23">
        <v>1</v>
      </c>
      <c r="O872" s="23"/>
      <c r="P872" s="23"/>
      <c r="Q872" s="23">
        <v>5</v>
      </c>
      <c r="R872" s="23"/>
      <c r="S872" s="23"/>
      <c r="T872" s="23"/>
      <c r="U872" s="23"/>
      <c r="V872" s="23">
        <v>2</v>
      </c>
      <c r="W872" s="23">
        <v>4</v>
      </c>
      <c r="X872" s="23"/>
      <c r="Y872" s="24"/>
    </row>
    <row r="873" spans="2:25" x14ac:dyDescent="0.35">
      <c r="B873" s="47" t="s">
        <v>1893</v>
      </c>
      <c r="C873" s="54" t="s">
        <v>2240</v>
      </c>
      <c r="D873" s="49" t="s">
        <v>1894</v>
      </c>
      <c r="E873" s="23"/>
      <c r="F873" s="23"/>
      <c r="G873" s="23"/>
      <c r="H873" s="23"/>
      <c r="I873" s="23"/>
      <c r="J873" s="23"/>
      <c r="K873" s="23"/>
      <c r="L873" s="23"/>
      <c r="M873" s="23"/>
      <c r="N873" s="23"/>
      <c r="O873" s="23">
        <v>1</v>
      </c>
      <c r="P873" s="23"/>
      <c r="Q873" s="23"/>
      <c r="R873" s="23"/>
      <c r="S873" s="23"/>
      <c r="T873" s="23"/>
      <c r="U873" s="23"/>
      <c r="V873" s="23"/>
      <c r="W873" s="23"/>
      <c r="X873" s="23"/>
      <c r="Y873" s="24"/>
    </row>
    <row r="874" spans="2:25" x14ac:dyDescent="0.35">
      <c r="B874" s="47" t="s">
        <v>1895</v>
      </c>
      <c r="C874" s="54" t="s">
        <v>2240</v>
      </c>
      <c r="D874" s="49" t="s">
        <v>1896</v>
      </c>
      <c r="E874" s="23"/>
      <c r="F874" s="23"/>
      <c r="G874" s="23"/>
      <c r="H874" s="23"/>
      <c r="I874" s="23">
        <v>1</v>
      </c>
      <c r="J874" s="23"/>
      <c r="K874" s="23"/>
      <c r="L874" s="23">
        <v>1</v>
      </c>
      <c r="M874" s="23"/>
      <c r="N874" s="23">
        <v>3</v>
      </c>
      <c r="O874" s="23"/>
      <c r="P874" s="23"/>
      <c r="Q874" s="23">
        <v>2</v>
      </c>
      <c r="R874" s="23"/>
      <c r="S874" s="23"/>
      <c r="T874" s="23"/>
      <c r="U874" s="23"/>
      <c r="V874" s="23">
        <v>3</v>
      </c>
      <c r="W874" s="23"/>
      <c r="X874" s="23"/>
      <c r="Y874" s="24"/>
    </row>
    <row r="875" spans="2:25" x14ac:dyDescent="0.35">
      <c r="B875" s="47" t="s">
        <v>1897</v>
      </c>
      <c r="C875" s="54" t="s">
        <v>2240</v>
      </c>
      <c r="D875" s="49" t="s">
        <v>1898</v>
      </c>
      <c r="E875" s="23"/>
      <c r="F875" s="23"/>
      <c r="G875" s="23"/>
      <c r="H875" s="23"/>
      <c r="I875" s="23"/>
      <c r="J875" s="23"/>
      <c r="K875" s="23"/>
      <c r="L875" s="23"/>
      <c r="M875" s="23"/>
      <c r="N875" s="23"/>
      <c r="O875" s="23"/>
      <c r="P875" s="23"/>
      <c r="Q875" s="23"/>
      <c r="R875" s="23"/>
      <c r="S875" s="23"/>
      <c r="T875" s="23"/>
      <c r="U875" s="23"/>
      <c r="V875" s="23"/>
      <c r="W875" s="23"/>
      <c r="X875" s="23">
        <v>1</v>
      </c>
      <c r="Y875" s="24"/>
    </row>
    <row r="876" spans="2:25" x14ac:dyDescent="0.35">
      <c r="B876" s="47" t="s">
        <v>1899</v>
      </c>
      <c r="C876" s="54" t="s">
        <v>2240</v>
      </c>
      <c r="D876" s="49" t="s">
        <v>1900</v>
      </c>
      <c r="E876" s="23"/>
      <c r="F876" s="23"/>
      <c r="G876" s="23">
        <v>4</v>
      </c>
      <c r="H876" s="23"/>
      <c r="I876" s="23"/>
      <c r="J876" s="23"/>
      <c r="K876" s="23"/>
      <c r="L876" s="23"/>
      <c r="M876" s="23">
        <v>11</v>
      </c>
      <c r="N876" s="23">
        <v>3</v>
      </c>
      <c r="O876" s="23"/>
      <c r="P876" s="23"/>
      <c r="Q876" s="23">
        <v>16</v>
      </c>
      <c r="R876" s="23"/>
      <c r="S876" s="23"/>
      <c r="T876" s="23"/>
      <c r="U876" s="23">
        <v>1</v>
      </c>
      <c r="V876" s="23"/>
      <c r="W876" s="23">
        <v>2</v>
      </c>
      <c r="X876" s="23">
        <v>1</v>
      </c>
      <c r="Y876" s="24">
        <v>2</v>
      </c>
    </row>
    <row r="877" spans="2:25" x14ac:dyDescent="0.35">
      <c r="B877" s="47" t="s">
        <v>1901</v>
      </c>
      <c r="C877" s="54" t="s">
        <v>2240</v>
      </c>
      <c r="D877" s="49" t="s">
        <v>1902</v>
      </c>
      <c r="E877" s="23"/>
      <c r="F877" s="23"/>
      <c r="G877" s="23"/>
      <c r="H877" s="23"/>
      <c r="I877" s="23"/>
      <c r="J877" s="23"/>
      <c r="K877" s="23"/>
      <c r="L877" s="23"/>
      <c r="M877" s="23"/>
      <c r="N877" s="23"/>
      <c r="O877" s="23">
        <v>1</v>
      </c>
      <c r="P877" s="23"/>
      <c r="Q877" s="23"/>
      <c r="R877" s="23"/>
      <c r="S877" s="23"/>
      <c r="T877" s="23"/>
      <c r="U877" s="23"/>
      <c r="V877" s="23"/>
      <c r="W877" s="23"/>
      <c r="X877" s="23"/>
      <c r="Y877" s="24"/>
    </row>
    <row r="878" spans="2:25" x14ac:dyDescent="0.35">
      <c r="B878" s="47" t="s">
        <v>2288</v>
      </c>
      <c r="C878" s="54" t="s">
        <v>2240</v>
      </c>
      <c r="D878" s="49" t="s">
        <v>2302</v>
      </c>
      <c r="E878" s="23"/>
      <c r="F878" s="23"/>
      <c r="G878" s="23"/>
      <c r="H878" s="23"/>
      <c r="I878" s="23"/>
      <c r="J878" s="23"/>
      <c r="K878" s="23"/>
      <c r="L878" s="23"/>
      <c r="M878" s="23"/>
      <c r="N878" s="23"/>
      <c r="O878" s="23">
        <v>1</v>
      </c>
      <c r="P878" s="23"/>
      <c r="Q878" s="23"/>
      <c r="R878" s="23"/>
      <c r="S878" s="23"/>
      <c r="T878" s="23"/>
      <c r="U878" s="23"/>
      <c r="V878" s="23"/>
      <c r="W878" s="23"/>
      <c r="X878" s="23"/>
      <c r="Y878" s="24"/>
    </row>
    <row r="879" spans="2:25" x14ac:dyDescent="0.35">
      <c r="B879" s="47" t="s">
        <v>1904</v>
      </c>
      <c r="C879" s="54" t="s">
        <v>2240</v>
      </c>
      <c r="D879" s="49" t="s">
        <v>1905</v>
      </c>
      <c r="E879" s="23"/>
      <c r="F879" s="23"/>
      <c r="G879" s="23"/>
      <c r="H879" s="23"/>
      <c r="I879" s="23"/>
      <c r="J879" s="23"/>
      <c r="K879" s="23"/>
      <c r="L879" s="23"/>
      <c r="M879" s="23"/>
      <c r="N879" s="23"/>
      <c r="O879" s="23">
        <v>1</v>
      </c>
      <c r="P879" s="23"/>
      <c r="Q879" s="23"/>
      <c r="R879" s="23"/>
      <c r="S879" s="23"/>
      <c r="T879" s="23"/>
      <c r="U879" s="23"/>
      <c r="V879" s="23"/>
      <c r="W879" s="23"/>
      <c r="X879" s="23"/>
      <c r="Y879" s="24"/>
    </row>
    <row r="880" spans="2:25" x14ac:dyDescent="0.35">
      <c r="B880" s="47" t="s">
        <v>1906</v>
      </c>
      <c r="C880" s="54" t="s">
        <v>2240</v>
      </c>
      <c r="D880" s="49" t="s">
        <v>1907</v>
      </c>
      <c r="E880" s="23"/>
      <c r="F880" s="23"/>
      <c r="G880" s="23">
        <v>5</v>
      </c>
      <c r="H880" s="23">
        <v>1</v>
      </c>
      <c r="I880" s="23"/>
      <c r="J880" s="23"/>
      <c r="K880" s="23"/>
      <c r="L880" s="23"/>
      <c r="M880" s="23">
        <v>14</v>
      </c>
      <c r="N880" s="23"/>
      <c r="O880" s="23"/>
      <c r="P880" s="23"/>
      <c r="Q880" s="23"/>
      <c r="R880" s="23"/>
      <c r="S880" s="23"/>
      <c r="T880" s="23"/>
      <c r="U880" s="23"/>
      <c r="V880" s="23"/>
      <c r="W880" s="23"/>
      <c r="X880" s="23"/>
      <c r="Y880" s="24"/>
    </row>
    <row r="881" spans="2:25" x14ac:dyDescent="0.35">
      <c r="B881" s="47" t="s">
        <v>1908</v>
      </c>
      <c r="C881" s="54" t="s">
        <v>2240</v>
      </c>
      <c r="D881" s="49" t="s">
        <v>1909</v>
      </c>
      <c r="E881" s="23"/>
      <c r="F881" s="23"/>
      <c r="G881" s="23">
        <v>3</v>
      </c>
      <c r="H881" s="23"/>
      <c r="I881" s="23">
        <v>1</v>
      </c>
      <c r="J881" s="23"/>
      <c r="K881" s="23"/>
      <c r="L881" s="23"/>
      <c r="M881" s="23">
        <v>6</v>
      </c>
      <c r="N881" s="23">
        <v>1</v>
      </c>
      <c r="O881" s="23"/>
      <c r="P881" s="23"/>
      <c r="Q881" s="23"/>
      <c r="R881" s="23"/>
      <c r="S881" s="23"/>
      <c r="T881" s="23"/>
      <c r="U881" s="23">
        <v>1</v>
      </c>
      <c r="V881" s="23">
        <v>3</v>
      </c>
      <c r="W881" s="23">
        <v>2</v>
      </c>
      <c r="X881" s="23"/>
      <c r="Y881" s="24"/>
    </row>
    <row r="882" spans="2:25" x14ac:dyDescent="0.35">
      <c r="B882" s="47" t="s">
        <v>1910</v>
      </c>
      <c r="C882" s="54" t="s">
        <v>2240</v>
      </c>
      <c r="D882" s="49" t="s">
        <v>1911</v>
      </c>
      <c r="E882" s="23">
        <v>1</v>
      </c>
      <c r="F882" s="23">
        <v>7</v>
      </c>
      <c r="G882" s="23">
        <v>12</v>
      </c>
      <c r="H882" s="23">
        <v>1</v>
      </c>
      <c r="I882" s="23"/>
      <c r="J882" s="23">
        <v>6</v>
      </c>
      <c r="K882" s="23"/>
      <c r="L882" s="23">
        <v>2</v>
      </c>
      <c r="M882" s="23">
        <v>23</v>
      </c>
      <c r="N882" s="23">
        <v>5</v>
      </c>
      <c r="O882" s="23"/>
      <c r="P882" s="23">
        <v>4</v>
      </c>
      <c r="Q882" s="23">
        <v>4</v>
      </c>
      <c r="R882" s="23">
        <v>3</v>
      </c>
      <c r="S882" s="23"/>
      <c r="T882" s="23">
        <v>3</v>
      </c>
      <c r="U882" s="23">
        <v>14</v>
      </c>
      <c r="V882" s="23">
        <v>20</v>
      </c>
      <c r="W882" s="23"/>
      <c r="X882" s="23">
        <v>2</v>
      </c>
      <c r="Y882" s="24"/>
    </row>
    <row r="883" spans="2:25" x14ac:dyDescent="0.35">
      <c r="B883" s="47" t="s">
        <v>1912</v>
      </c>
      <c r="C883" s="54" t="s">
        <v>2240</v>
      </c>
      <c r="D883" s="49" t="s">
        <v>1913</v>
      </c>
      <c r="E883" s="23"/>
      <c r="F883" s="23"/>
      <c r="G883" s="23"/>
      <c r="H883" s="23"/>
      <c r="I883" s="23"/>
      <c r="J883" s="23"/>
      <c r="K883" s="23"/>
      <c r="L883" s="23"/>
      <c r="M883" s="23"/>
      <c r="N883" s="23"/>
      <c r="O883" s="23">
        <v>1</v>
      </c>
      <c r="P883" s="23"/>
      <c r="Q883" s="23"/>
      <c r="R883" s="23"/>
      <c r="S883" s="23"/>
      <c r="T883" s="23"/>
      <c r="U883" s="23"/>
      <c r="V883" s="23"/>
      <c r="W883" s="23"/>
      <c r="X883" s="23"/>
      <c r="Y883" s="24"/>
    </row>
    <row r="884" spans="2:25" x14ac:dyDescent="0.35">
      <c r="B884" s="47" t="s">
        <v>1914</v>
      </c>
      <c r="C884" s="54" t="s">
        <v>2240</v>
      </c>
      <c r="D884" s="49" t="s">
        <v>1915</v>
      </c>
      <c r="E884" s="23"/>
      <c r="F884" s="23"/>
      <c r="G884" s="23">
        <v>1</v>
      </c>
      <c r="H884" s="23"/>
      <c r="I884" s="23"/>
      <c r="J884" s="23"/>
      <c r="K884" s="23"/>
      <c r="L884" s="23"/>
      <c r="M884" s="23"/>
      <c r="N884" s="23"/>
      <c r="O884" s="23"/>
      <c r="P884" s="23"/>
      <c r="Q884" s="23"/>
      <c r="R884" s="23"/>
      <c r="S884" s="23"/>
      <c r="T884" s="23"/>
      <c r="U884" s="23"/>
      <c r="V884" s="23"/>
      <c r="W884" s="23"/>
      <c r="X884" s="23"/>
      <c r="Y884" s="24"/>
    </row>
    <row r="885" spans="2:25" x14ac:dyDescent="0.35">
      <c r="B885" s="47" t="s">
        <v>1916</v>
      </c>
      <c r="C885" s="54" t="s">
        <v>2240</v>
      </c>
      <c r="D885" s="49" t="s">
        <v>1917</v>
      </c>
      <c r="E885" s="23"/>
      <c r="F885" s="23"/>
      <c r="G885" s="23"/>
      <c r="H885" s="23"/>
      <c r="I885" s="23"/>
      <c r="J885" s="23"/>
      <c r="K885" s="23"/>
      <c r="L885" s="23"/>
      <c r="M885" s="23"/>
      <c r="N885" s="23"/>
      <c r="O885" s="23">
        <v>1</v>
      </c>
      <c r="P885" s="23"/>
      <c r="Q885" s="23"/>
      <c r="R885" s="23"/>
      <c r="S885" s="23"/>
      <c r="T885" s="23"/>
      <c r="U885" s="23"/>
      <c r="V885" s="23"/>
      <c r="W885" s="23"/>
      <c r="X885" s="23"/>
      <c r="Y885" s="24"/>
    </row>
    <row r="886" spans="2:25" x14ac:dyDescent="0.35">
      <c r="B886" s="47" t="s">
        <v>1918</v>
      </c>
      <c r="C886" s="54" t="s">
        <v>2240</v>
      </c>
      <c r="D886" s="49" t="s">
        <v>1919</v>
      </c>
      <c r="E886" s="23">
        <v>1</v>
      </c>
      <c r="F886" s="23">
        <v>3</v>
      </c>
      <c r="G886" s="23"/>
      <c r="H886" s="23"/>
      <c r="I886" s="23">
        <v>4</v>
      </c>
      <c r="J886" s="23">
        <v>11</v>
      </c>
      <c r="K886" s="23"/>
      <c r="L886" s="23">
        <v>4</v>
      </c>
      <c r="M886" s="23">
        <v>104</v>
      </c>
      <c r="N886" s="23">
        <v>10</v>
      </c>
      <c r="O886" s="23"/>
      <c r="P886" s="23">
        <v>3</v>
      </c>
      <c r="Q886" s="23">
        <v>1</v>
      </c>
      <c r="R886" s="23"/>
      <c r="S886" s="23">
        <v>3</v>
      </c>
      <c r="T886" s="23"/>
      <c r="U886" s="23">
        <v>1</v>
      </c>
      <c r="V886" s="23">
        <v>11</v>
      </c>
      <c r="W886" s="23"/>
      <c r="X886" s="23"/>
      <c r="Y886" s="24"/>
    </row>
    <row r="887" spans="2:25" x14ac:dyDescent="0.35">
      <c r="B887" s="47" t="s">
        <v>1920</v>
      </c>
      <c r="C887" s="54" t="s">
        <v>2240</v>
      </c>
      <c r="D887" s="49" t="s">
        <v>1921</v>
      </c>
      <c r="E887" s="23"/>
      <c r="F887" s="23">
        <v>1</v>
      </c>
      <c r="G887" s="23">
        <v>43</v>
      </c>
      <c r="H887" s="23">
        <v>1</v>
      </c>
      <c r="I887" s="23">
        <v>2</v>
      </c>
      <c r="J887" s="23">
        <v>3</v>
      </c>
      <c r="K887" s="23"/>
      <c r="L887" s="23">
        <v>2</v>
      </c>
      <c r="M887" s="23">
        <v>101</v>
      </c>
      <c r="N887" s="23">
        <v>6</v>
      </c>
      <c r="O887" s="23"/>
      <c r="P887" s="23">
        <v>3</v>
      </c>
      <c r="Q887" s="23"/>
      <c r="R887" s="23"/>
      <c r="S887" s="23"/>
      <c r="T887" s="23"/>
      <c r="U887" s="23">
        <v>5</v>
      </c>
      <c r="V887" s="23">
        <v>1</v>
      </c>
      <c r="W887" s="23">
        <v>4</v>
      </c>
      <c r="X887" s="23"/>
      <c r="Y887" s="24"/>
    </row>
    <row r="888" spans="2:25" x14ac:dyDescent="0.35">
      <c r="B888" s="47" t="s">
        <v>1922</v>
      </c>
      <c r="C888" s="54" t="s">
        <v>2240</v>
      </c>
      <c r="D888" s="49" t="s">
        <v>1923</v>
      </c>
      <c r="E888" s="23"/>
      <c r="F888" s="23"/>
      <c r="G888" s="23">
        <v>4</v>
      </c>
      <c r="H888" s="23"/>
      <c r="I888" s="23"/>
      <c r="J888" s="23"/>
      <c r="K888" s="23"/>
      <c r="L888" s="23"/>
      <c r="M888" s="23">
        <v>8</v>
      </c>
      <c r="N888" s="23"/>
      <c r="O888" s="23"/>
      <c r="P888" s="23"/>
      <c r="Q888" s="23"/>
      <c r="R888" s="23"/>
      <c r="S888" s="23"/>
      <c r="T888" s="23"/>
      <c r="U888" s="23"/>
      <c r="V888" s="23"/>
      <c r="W888" s="23"/>
      <c r="X888" s="23">
        <v>1</v>
      </c>
      <c r="Y888" s="24"/>
    </row>
    <row r="889" spans="2:25" x14ac:dyDescent="0.35">
      <c r="B889" s="47" t="s">
        <v>1924</v>
      </c>
      <c r="C889" s="54" t="s">
        <v>2240</v>
      </c>
      <c r="D889" s="49" t="s">
        <v>1925</v>
      </c>
      <c r="E889" s="23"/>
      <c r="F889" s="23"/>
      <c r="G889" s="23"/>
      <c r="H889" s="23"/>
      <c r="I889" s="23"/>
      <c r="J889" s="23"/>
      <c r="K889" s="23"/>
      <c r="L889" s="23"/>
      <c r="M889" s="23"/>
      <c r="N889" s="23"/>
      <c r="O889" s="23">
        <v>1</v>
      </c>
      <c r="P889" s="23"/>
      <c r="Q889" s="23"/>
      <c r="R889" s="23"/>
      <c r="S889" s="23"/>
      <c r="T889" s="23"/>
      <c r="U889" s="23"/>
      <c r="V889" s="23"/>
      <c r="W889" s="23"/>
      <c r="X889" s="23"/>
      <c r="Y889" s="24"/>
    </row>
    <row r="890" spans="2:25" x14ac:dyDescent="0.35">
      <c r="B890" s="47" t="s">
        <v>1926</v>
      </c>
      <c r="C890" s="54" t="s">
        <v>2240</v>
      </c>
      <c r="D890" s="49" t="s">
        <v>1927</v>
      </c>
      <c r="E890" s="23"/>
      <c r="F890" s="23"/>
      <c r="G890" s="23"/>
      <c r="H890" s="23"/>
      <c r="I890" s="23"/>
      <c r="J890" s="23"/>
      <c r="K890" s="23"/>
      <c r="L890" s="23"/>
      <c r="M890" s="23">
        <v>1</v>
      </c>
      <c r="N890" s="23">
        <v>1</v>
      </c>
      <c r="O890" s="23"/>
      <c r="P890" s="23"/>
      <c r="Q890" s="23"/>
      <c r="R890" s="23"/>
      <c r="S890" s="23"/>
      <c r="T890" s="23"/>
      <c r="U890" s="23"/>
      <c r="V890" s="23">
        <v>1</v>
      </c>
      <c r="W890" s="23"/>
      <c r="X890" s="23"/>
      <c r="Y890" s="24"/>
    </row>
    <row r="891" spans="2:25" x14ac:dyDescent="0.35">
      <c r="B891" s="47" t="s">
        <v>1929</v>
      </c>
      <c r="C891" s="54" t="s">
        <v>2240</v>
      </c>
      <c r="D891" s="49" t="s">
        <v>1930</v>
      </c>
      <c r="E891" s="23"/>
      <c r="F891" s="23"/>
      <c r="G891" s="23">
        <v>1</v>
      </c>
      <c r="H891" s="23"/>
      <c r="I891" s="23"/>
      <c r="J891" s="23"/>
      <c r="K891" s="23"/>
      <c r="L891" s="23"/>
      <c r="M891" s="23"/>
      <c r="N891" s="23"/>
      <c r="O891" s="23"/>
      <c r="P891" s="23"/>
      <c r="Q891" s="23"/>
      <c r="R891" s="23"/>
      <c r="S891" s="23"/>
      <c r="T891" s="23"/>
      <c r="U891" s="23"/>
      <c r="V891" s="23"/>
      <c r="W891" s="23"/>
      <c r="X891" s="23"/>
      <c r="Y891" s="24"/>
    </row>
    <row r="892" spans="2:25" x14ac:dyDescent="0.35">
      <c r="B892" s="47" t="s">
        <v>1931</v>
      </c>
      <c r="C892" s="54" t="s">
        <v>2240</v>
      </c>
      <c r="D892" s="49" t="s">
        <v>1932</v>
      </c>
      <c r="E892" s="23"/>
      <c r="F892" s="23"/>
      <c r="G892" s="23">
        <v>1</v>
      </c>
      <c r="H892" s="23"/>
      <c r="I892" s="23"/>
      <c r="J892" s="23"/>
      <c r="K892" s="23"/>
      <c r="L892" s="23"/>
      <c r="M892" s="23">
        <v>1</v>
      </c>
      <c r="N892" s="23"/>
      <c r="O892" s="23"/>
      <c r="P892" s="23"/>
      <c r="Q892" s="23"/>
      <c r="R892" s="23"/>
      <c r="S892" s="23"/>
      <c r="T892" s="23"/>
      <c r="U892" s="23"/>
      <c r="V892" s="23"/>
      <c r="W892" s="23"/>
      <c r="X892" s="23"/>
      <c r="Y892" s="24"/>
    </row>
    <row r="893" spans="2:25" x14ac:dyDescent="0.35">
      <c r="B893" s="47" t="s">
        <v>1933</v>
      </c>
      <c r="C893" s="54" t="s">
        <v>2240</v>
      </c>
      <c r="D893" s="49" t="s">
        <v>1934</v>
      </c>
      <c r="E893" s="23"/>
      <c r="F893" s="23"/>
      <c r="G893" s="23"/>
      <c r="H893" s="23"/>
      <c r="I893" s="23"/>
      <c r="J893" s="23">
        <v>1</v>
      </c>
      <c r="K893" s="23"/>
      <c r="L893" s="23">
        <v>1</v>
      </c>
      <c r="M893" s="23">
        <v>6</v>
      </c>
      <c r="N893" s="23">
        <v>2</v>
      </c>
      <c r="O893" s="23"/>
      <c r="P893" s="23"/>
      <c r="Q893" s="23"/>
      <c r="R893" s="23"/>
      <c r="S893" s="23"/>
      <c r="T893" s="23"/>
      <c r="U893" s="23">
        <v>1</v>
      </c>
      <c r="V893" s="23"/>
      <c r="W893" s="23">
        <v>1</v>
      </c>
      <c r="X893" s="23"/>
      <c r="Y893" s="24"/>
    </row>
    <row r="894" spans="2:25" x14ac:dyDescent="0.35">
      <c r="B894" s="47" t="s">
        <v>1935</v>
      </c>
      <c r="C894" s="54" t="s">
        <v>2240</v>
      </c>
      <c r="D894" s="49" t="s">
        <v>1936</v>
      </c>
      <c r="E894" s="23"/>
      <c r="F894" s="23"/>
      <c r="G894" s="23"/>
      <c r="H894" s="23"/>
      <c r="I894" s="23"/>
      <c r="J894" s="23"/>
      <c r="K894" s="23"/>
      <c r="L894" s="23"/>
      <c r="M894" s="23"/>
      <c r="N894" s="23"/>
      <c r="O894" s="23">
        <v>1</v>
      </c>
      <c r="P894" s="23"/>
      <c r="Q894" s="23"/>
      <c r="R894" s="23"/>
      <c r="S894" s="23"/>
      <c r="T894" s="23"/>
      <c r="U894" s="23"/>
      <c r="V894" s="23"/>
      <c r="W894" s="23"/>
      <c r="X894" s="23"/>
      <c r="Y894" s="24"/>
    </row>
    <row r="895" spans="2:25" x14ac:dyDescent="0.35">
      <c r="B895" s="47" t="s">
        <v>2289</v>
      </c>
      <c r="C895" s="54" t="s">
        <v>2240</v>
      </c>
      <c r="D895" s="49" t="s">
        <v>2303</v>
      </c>
      <c r="E895" s="23"/>
      <c r="F895" s="23"/>
      <c r="G895" s="23"/>
      <c r="H895" s="23"/>
      <c r="I895" s="23"/>
      <c r="J895" s="23"/>
      <c r="K895" s="23"/>
      <c r="L895" s="23"/>
      <c r="M895" s="23"/>
      <c r="N895" s="23"/>
      <c r="O895" s="23">
        <v>1</v>
      </c>
      <c r="P895" s="23"/>
      <c r="Q895" s="23"/>
      <c r="R895" s="23"/>
      <c r="S895" s="23"/>
      <c r="T895" s="23"/>
      <c r="U895" s="23"/>
      <c r="V895" s="23"/>
      <c r="W895" s="23"/>
      <c r="X895" s="23"/>
      <c r="Y895" s="24"/>
    </row>
    <row r="896" spans="2:25" x14ac:dyDescent="0.35">
      <c r="B896" s="47" t="s">
        <v>1937</v>
      </c>
      <c r="C896" s="54" t="s">
        <v>2240</v>
      </c>
      <c r="D896" s="49" t="s">
        <v>1938</v>
      </c>
      <c r="E896" s="23"/>
      <c r="F896" s="23"/>
      <c r="G896" s="23"/>
      <c r="H896" s="23"/>
      <c r="I896" s="23"/>
      <c r="J896" s="23"/>
      <c r="K896" s="23"/>
      <c r="L896" s="23"/>
      <c r="M896" s="23"/>
      <c r="N896" s="23"/>
      <c r="O896" s="23">
        <v>1</v>
      </c>
      <c r="P896" s="23"/>
      <c r="Q896" s="23"/>
      <c r="R896" s="23"/>
      <c r="S896" s="23"/>
      <c r="T896" s="23"/>
      <c r="U896" s="23"/>
      <c r="V896" s="23"/>
      <c r="W896" s="23"/>
      <c r="X896" s="23"/>
      <c r="Y896" s="24"/>
    </row>
    <row r="897" spans="2:25" x14ac:dyDescent="0.35">
      <c r="B897" s="47" t="s">
        <v>1940</v>
      </c>
      <c r="C897" s="54" t="s">
        <v>2240</v>
      </c>
      <c r="D897" s="49" t="s">
        <v>1941</v>
      </c>
      <c r="E897" s="23"/>
      <c r="F897" s="23"/>
      <c r="G897" s="23"/>
      <c r="H897" s="23"/>
      <c r="I897" s="23">
        <v>1</v>
      </c>
      <c r="J897" s="23"/>
      <c r="K897" s="23"/>
      <c r="L897" s="23"/>
      <c r="M897" s="23"/>
      <c r="N897" s="23"/>
      <c r="O897" s="23"/>
      <c r="P897" s="23"/>
      <c r="Q897" s="23"/>
      <c r="R897" s="23"/>
      <c r="S897" s="23"/>
      <c r="T897" s="23"/>
      <c r="U897" s="23"/>
      <c r="V897" s="23">
        <v>1</v>
      </c>
      <c r="W897" s="23">
        <v>1</v>
      </c>
      <c r="X897" s="23"/>
      <c r="Y897" s="24"/>
    </row>
    <row r="898" spans="2:25" x14ac:dyDescent="0.35">
      <c r="B898" s="47" t="s">
        <v>1942</v>
      </c>
      <c r="C898" s="54" t="s">
        <v>2240</v>
      </c>
      <c r="D898" s="49" t="s">
        <v>1943</v>
      </c>
      <c r="E898" s="23"/>
      <c r="F898" s="23"/>
      <c r="G898" s="23"/>
      <c r="H898" s="23"/>
      <c r="I898" s="23"/>
      <c r="J898" s="23"/>
      <c r="K898" s="23"/>
      <c r="L898" s="23"/>
      <c r="M898" s="23"/>
      <c r="N898" s="23"/>
      <c r="O898" s="23">
        <v>1</v>
      </c>
      <c r="P898" s="23"/>
      <c r="Q898" s="23"/>
      <c r="R898" s="23"/>
      <c r="S898" s="23"/>
      <c r="T898" s="23"/>
      <c r="U898" s="23"/>
      <c r="V898" s="23"/>
      <c r="W898" s="23"/>
      <c r="X898" s="23"/>
      <c r="Y898" s="24"/>
    </row>
    <row r="899" spans="2:25" x14ac:dyDescent="0.35">
      <c r="B899" s="47" t="s">
        <v>1944</v>
      </c>
      <c r="C899" s="54" t="s">
        <v>2240</v>
      </c>
      <c r="D899" s="49" t="s">
        <v>1945</v>
      </c>
      <c r="E899" s="23"/>
      <c r="F899" s="23"/>
      <c r="G899" s="23">
        <v>4</v>
      </c>
      <c r="H899" s="23"/>
      <c r="I899" s="23"/>
      <c r="J899" s="23">
        <v>2</v>
      </c>
      <c r="K899" s="23"/>
      <c r="L899" s="23"/>
      <c r="M899" s="23">
        <v>3</v>
      </c>
      <c r="N899" s="23">
        <v>2</v>
      </c>
      <c r="O899" s="23"/>
      <c r="P899" s="23"/>
      <c r="Q899" s="23"/>
      <c r="R899" s="23"/>
      <c r="S899" s="23"/>
      <c r="T899" s="23"/>
      <c r="U899" s="23">
        <v>1</v>
      </c>
      <c r="V899" s="23">
        <v>3</v>
      </c>
      <c r="W899" s="23"/>
      <c r="X899" s="23"/>
      <c r="Y899" s="24"/>
    </row>
    <row r="900" spans="2:25" x14ac:dyDescent="0.35">
      <c r="B900" s="47" t="s">
        <v>1947</v>
      </c>
      <c r="C900" s="54" t="s">
        <v>2240</v>
      </c>
      <c r="D900" s="49" t="s">
        <v>1948</v>
      </c>
      <c r="E900" s="23"/>
      <c r="F900" s="23"/>
      <c r="G900" s="23"/>
      <c r="H900" s="23"/>
      <c r="I900" s="23"/>
      <c r="J900" s="23"/>
      <c r="K900" s="23"/>
      <c r="L900" s="23"/>
      <c r="M900" s="23"/>
      <c r="N900" s="23"/>
      <c r="O900" s="23">
        <v>1</v>
      </c>
      <c r="P900" s="23"/>
      <c r="Q900" s="23"/>
      <c r="R900" s="23"/>
      <c r="S900" s="23"/>
      <c r="T900" s="23"/>
      <c r="U900" s="23"/>
      <c r="V900" s="23"/>
      <c r="W900" s="23"/>
      <c r="X900" s="23"/>
      <c r="Y900" s="24"/>
    </row>
    <row r="901" spans="2:25" x14ac:dyDescent="0.35">
      <c r="B901" s="47" t="s">
        <v>1949</v>
      </c>
      <c r="C901" s="54" t="s">
        <v>2240</v>
      </c>
      <c r="D901" s="49" t="s">
        <v>2426</v>
      </c>
      <c r="E901" s="23"/>
      <c r="F901" s="23"/>
      <c r="G901" s="23"/>
      <c r="H901" s="23"/>
      <c r="I901" s="23"/>
      <c r="J901" s="23"/>
      <c r="K901" s="23"/>
      <c r="L901" s="23"/>
      <c r="M901" s="23"/>
      <c r="N901" s="23">
        <v>1</v>
      </c>
      <c r="O901" s="23"/>
      <c r="P901" s="23"/>
      <c r="Q901" s="23"/>
      <c r="R901" s="23"/>
      <c r="S901" s="23"/>
      <c r="T901" s="23"/>
      <c r="U901" s="23"/>
      <c r="V901" s="23"/>
      <c r="W901" s="23"/>
      <c r="X901" s="23"/>
      <c r="Y901" s="24"/>
    </row>
    <row r="902" spans="2:25" x14ac:dyDescent="0.35">
      <c r="B902" s="47" t="s">
        <v>1950</v>
      </c>
      <c r="C902" s="54" t="s">
        <v>2240</v>
      </c>
      <c r="D902" s="49" t="s">
        <v>1951</v>
      </c>
      <c r="E902" s="23"/>
      <c r="F902" s="23"/>
      <c r="G902" s="23">
        <v>2</v>
      </c>
      <c r="H902" s="23"/>
      <c r="I902" s="23"/>
      <c r="J902" s="23"/>
      <c r="K902" s="23"/>
      <c r="L902" s="23"/>
      <c r="M902" s="23"/>
      <c r="N902" s="23">
        <v>1</v>
      </c>
      <c r="O902" s="23"/>
      <c r="P902" s="23"/>
      <c r="Q902" s="23"/>
      <c r="R902" s="23"/>
      <c r="S902" s="23"/>
      <c r="T902" s="23"/>
      <c r="U902" s="23"/>
      <c r="V902" s="23"/>
      <c r="W902" s="23"/>
      <c r="X902" s="23"/>
      <c r="Y902" s="24"/>
    </row>
    <row r="903" spans="2:25" x14ac:dyDescent="0.35">
      <c r="B903" s="47" t="s">
        <v>1952</v>
      </c>
      <c r="C903" s="54" t="s">
        <v>2240</v>
      </c>
      <c r="D903" s="49" t="s">
        <v>1953</v>
      </c>
      <c r="E903" s="23"/>
      <c r="F903" s="23"/>
      <c r="G903" s="23">
        <v>3</v>
      </c>
      <c r="H903" s="23"/>
      <c r="I903" s="23"/>
      <c r="J903" s="23">
        <v>1</v>
      </c>
      <c r="K903" s="23"/>
      <c r="L903" s="23"/>
      <c r="M903" s="23">
        <v>2</v>
      </c>
      <c r="N903" s="23">
        <v>5</v>
      </c>
      <c r="O903" s="23"/>
      <c r="P903" s="23"/>
      <c r="Q903" s="23"/>
      <c r="R903" s="23"/>
      <c r="S903" s="23"/>
      <c r="T903" s="23"/>
      <c r="U903" s="23">
        <v>5</v>
      </c>
      <c r="V903" s="23">
        <v>9</v>
      </c>
      <c r="W903" s="23"/>
      <c r="X903" s="23"/>
      <c r="Y903" s="24"/>
    </row>
    <row r="904" spans="2:25" x14ac:dyDescent="0.35">
      <c r="B904" s="47" t="s">
        <v>1954</v>
      </c>
      <c r="C904" s="54" t="s">
        <v>2240</v>
      </c>
      <c r="D904" s="49" t="s">
        <v>1955</v>
      </c>
      <c r="E904" s="23"/>
      <c r="F904" s="23"/>
      <c r="G904" s="23">
        <v>3</v>
      </c>
      <c r="H904" s="23"/>
      <c r="I904" s="23"/>
      <c r="J904" s="23"/>
      <c r="K904" s="23"/>
      <c r="L904" s="23"/>
      <c r="M904" s="23">
        <v>2</v>
      </c>
      <c r="N904" s="23">
        <v>1</v>
      </c>
      <c r="O904" s="23"/>
      <c r="P904" s="23"/>
      <c r="Q904" s="23"/>
      <c r="R904" s="23"/>
      <c r="S904" s="23"/>
      <c r="T904" s="23"/>
      <c r="U904" s="23"/>
      <c r="V904" s="23">
        <v>1</v>
      </c>
      <c r="W904" s="23"/>
      <c r="X904" s="23"/>
      <c r="Y904" s="24"/>
    </row>
    <row r="905" spans="2:25" x14ac:dyDescent="0.35">
      <c r="B905" s="47" t="s">
        <v>1957</v>
      </c>
      <c r="C905" s="54" t="s">
        <v>2240</v>
      </c>
      <c r="D905" s="49" t="s">
        <v>1958</v>
      </c>
      <c r="E905" s="23"/>
      <c r="F905" s="23"/>
      <c r="G905" s="23">
        <v>2</v>
      </c>
      <c r="H905" s="23"/>
      <c r="I905" s="23"/>
      <c r="J905" s="23">
        <v>3</v>
      </c>
      <c r="K905" s="23"/>
      <c r="L905" s="23"/>
      <c r="M905" s="23">
        <v>6</v>
      </c>
      <c r="N905" s="23"/>
      <c r="O905" s="23"/>
      <c r="P905" s="23"/>
      <c r="Q905" s="23"/>
      <c r="R905" s="23"/>
      <c r="S905" s="23"/>
      <c r="T905" s="23"/>
      <c r="U905" s="23">
        <v>6</v>
      </c>
      <c r="V905" s="23">
        <v>8</v>
      </c>
      <c r="W905" s="23">
        <v>2</v>
      </c>
      <c r="X905" s="23"/>
      <c r="Y905" s="24"/>
    </row>
    <row r="906" spans="2:25" x14ac:dyDescent="0.35">
      <c r="B906" s="47" t="s">
        <v>1961</v>
      </c>
      <c r="C906" s="54" t="s">
        <v>2240</v>
      </c>
      <c r="D906" s="49" t="s">
        <v>1962</v>
      </c>
      <c r="E906" s="23"/>
      <c r="F906" s="23">
        <v>4</v>
      </c>
      <c r="G906" s="23">
        <v>27</v>
      </c>
      <c r="H906" s="23"/>
      <c r="I906" s="23">
        <v>4</v>
      </c>
      <c r="J906" s="23">
        <v>8</v>
      </c>
      <c r="K906" s="23"/>
      <c r="L906" s="23">
        <v>6</v>
      </c>
      <c r="M906" s="23">
        <v>43</v>
      </c>
      <c r="N906" s="23">
        <v>7</v>
      </c>
      <c r="O906" s="23"/>
      <c r="P906" s="23">
        <v>8</v>
      </c>
      <c r="Q906" s="23">
        <v>1</v>
      </c>
      <c r="R906" s="23">
        <v>3</v>
      </c>
      <c r="S906" s="23">
        <v>3</v>
      </c>
      <c r="T906" s="23"/>
      <c r="U906" s="23">
        <v>20</v>
      </c>
      <c r="V906" s="23">
        <v>26</v>
      </c>
      <c r="W906" s="23">
        <v>4</v>
      </c>
      <c r="X906" s="23">
        <v>9</v>
      </c>
      <c r="Y906" s="24">
        <v>1</v>
      </c>
    </row>
    <row r="907" spans="2:25" x14ac:dyDescent="0.35">
      <c r="B907" s="47" t="s">
        <v>1963</v>
      </c>
      <c r="C907" s="54" t="s">
        <v>2240</v>
      </c>
      <c r="D907" s="49" t="s">
        <v>1964</v>
      </c>
      <c r="E907" s="23"/>
      <c r="F907" s="23"/>
      <c r="G907" s="23"/>
      <c r="H907" s="23"/>
      <c r="I907" s="23"/>
      <c r="J907" s="23"/>
      <c r="K907" s="23"/>
      <c r="L907" s="23"/>
      <c r="M907" s="23"/>
      <c r="N907" s="23"/>
      <c r="O907" s="23">
        <v>1</v>
      </c>
      <c r="P907" s="23"/>
      <c r="Q907" s="23"/>
      <c r="R907" s="23"/>
      <c r="S907" s="23"/>
      <c r="T907" s="23"/>
      <c r="U907" s="23"/>
      <c r="V907" s="23"/>
      <c r="W907" s="23"/>
      <c r="X907" s="23"/>
      <c r="Y907" s="24"/>
    </row>
    <row r="908" spans="2:25" x14ac:dyDescent="0.35">
      <c r="B908" s="47" t="s">
        <v>1965</v>
      </c>
      <c r="C908" s="54" t="s">
        <v>2240</v>
      </c>
      <c r="D908" s="49" t="s">
        <v>1966</v>
      </c>
      <c r="E908" s="23">
        <v>1</v>
      </c>
      <c r="F908" s="23"/>
      <c r="G908" s="23"/>
      <c r="H908" s="23"/>
      <c r="I908" s="23"/>
      <c r="J908" s="23"/>
      <c r="K908" s="23"/>
      <c r="L908" s="23"/>
      <c r="M908" s="23"/>
      <c r="N908" s="23"/>
      <c r="O908" s="23"/>
      <c r="P908" s="23">
        <v>1</v>
      </c>
      <c r="Q908" s="23"/>
      <c r="R908" s="23"/>
      <c r="S908" s="23"/>
      <c r="T908" s="23"/>
      <c r="U908" s="23"/>
      <c r="V908" s="23"/>
      <c r="W908" s="23">
        <v>1</v>
      </c>
      <c r="X908" s="23"/>
      <c r="Y908" s="24"/>
    </row>
    <row r="909" spans="2:25" x14ac:dyDescent="0.35">
      <c r="B909" s="47" t="s">
        <v>1967</v>
      </c>
      <c r="C909" s="54" t="s">
        <v>2240</v>
      </c>
      <c r="D909" s="49" t="s">
        <v>1968</v>
      </c>
      <c r="E909" s="23"/>
      <c r="F909" s="23"/>
      <c r="G909" s="23"/>
      <c r="H909" s="23"/>
      <c r="I909" s="23"/>
      <c r="J909" s="23"/>
      <c r="K909" s="23"/>
      <c r="L909" s="23"/>
      <c r="M909" s="23"/>
      <c r="N909" s="23"/>
      <c r="O909" s="23">
        <v>1</v>
      </c>
      <c r="P909" s="23"/>
      <c r="Q909" s="23"/>
      <c r="R909" s="23"/>
      <c r="S909" s="23"/>
      <c r="T909" s="23"/>
      <c r="U909" s="23"/>
      <c r="V909" s="23"/>
      <c r="W909" s="23"/>
      <c r="X909" s="23"/>
      <c r="Y909" s="24"/>
    </row>
    <row r="910" spans="2:25" x14ac:dyDescent="0.35">
      <c r="B910" s="47" t="s">
        <v>1969</v>
      </c>
      <c r="C910" s="54" t="s">
        <v>2240</v>
      </c>
      <c r="D910" s="49" t="s">
        <v>1970</v>
      </c>
      <c r="E910" s="23"/>
      <c r="F910" s="23">
        <v>1</v>
      </c>
      <c r="G910" s="23"/>
      <c r="H910" s="23"/>
      <c r="I910" s="23">
        <v>2</v>
      </c>
      <c r="J910" s="23"/>
      <c r="K910" s="23">
        <v>1</v>
      </c>
      <c r="L910" s="23">
        <v>1</v>
      </c>
      <c r="M910" s="23"/>
      <c r="N910" s="23"/>
      <c r="O910" s="23"/>
      <c r="P910" s="23"/>
      <c r="Q910" s="23"/>
      <c r="R910" s="23"/>
      <c r="S910" s="23"/>
      <c r="T910" s="23"/>
      <c r="U910" s="23">
        <v>1</v>
      </c>
      <c r="V910" s="23">
        <v>2</v>
      </c>
      <c r="W910" s="23"/>
      <c r="X910" s="23"/>
      <c r="Y910" s="24"/>
    </row>
    <row r="911" spans="2:25" x14ac:dyDescent="0.35">
      <c r="B911" s="47" t="s">
        <v>1971</v>
      </c>
      <c r="C911" s="54" t="s">
        <v>2240</v>
      </c>
      <c r="D911" s="49" t="s">
        <v>1972</v>
      </c>
      <c r="E911" s="23"/>
      <c r="F911" s="23"/>
      <c r="G911" s="23">
        <v>1</v>
      </c>
      <c r="H911" s="23"/>
      <c r="I911" s="23"/>
      <c r="J911" s="23">
        <v>1</v>
      </c>
      <c r="K911" s="23">
        <v>1</v>
      </c>
      <c r="L911" s="23"/>
      <c r="M911" s="23">
        <v>1</v>
      </c>
      <c r="N911" s="23">
        <v>1</v>
      </c>
      <c r="O911" s="23"/>
      <c r="P911" s="23"/>
      <c r="Q911" s="23"/>
      <c r="R911" s="23"/>
      <c r="S911" s="23">
        <v>1</v>
      </c>
      <c r="T911" s="23"/>
      <c r="U911" s="23"/>
      <c r="V911" s="23">
        <v>3</v>
      </c>
      <c r="W911" s="23">
        <v>2</v>
      </c>
      <c r="X911" s="23"/>
      <c r="Y911" s="24"/>
    </row>
    <row r="912" spans="2:25" x14ac:dyDescent="0.35">
      <c r="B912" s="47" t="s">
        <v>2470</v>
      </c>
      <c r="C912" s="54" t="s">
        <v>2240</v>
      </c>
      <c r="D912" s="49" t="s">
        <v>2449</v>
      </c>
      <c r="E912" s="23"/>
      <c r="F912" s="23"/>
      <c r="G912" s="23"/>
      <c r="H912" s="23"/>
      <c r="I912" s="23"/>
      <c r="J912" s="23"/>
      <c r="K912" s="23"/>
      <c r="L912" s="23"/>
      <c r="M912" s="23"/>
      <c r="N912" s="23"/>
      <c r="O912" s="23">
        <v>1</v>
      </c>
      <c r="P912" s="23"/>
      <c r="Q912" s="23"/>
      <c r="R912" s="23"/>
      <c r="S912" s="23"/>
      <c r="T912" s="23"/>
      <c r="U912" s="23"/>
      <c r="V912" s="23"/>
      <c r="W912" s="23"/>
      <c r="X912" s="23"/>
      <c r="Y912" s="24"/>
    </row>
    <row r="913" spans="2:25" x14ac:dyDescent="0.35">
      <c r="B913" s="47" t="s">
        <v>2548</v>
      </c>
      <c r="C913" s="54" t="s">
        <v>2240</v>
      </c>
      <c r="D913" s="49" t="s">
        <v>2543</v>
      </c>
      <c r="E913" s="23"/>
      <c r="F913" s="23"/>
      <c r="G913" s="23">
        <v>1</v>
      </c>
      <c r="H913" s="23"/>
      <c r="I913" s="23"/>
      <c r="J913" s="23"/>
      <c r="K913" s="23"/>
      <c r="L913" s="23"/>
      <c r="M913" s="23"/>
      <c r="N913" s="23">
        <v>1</v>
      </c>
      <c r="O913" s="23"/>
      <c r="P913" s="23"/>
      <c r="Q913" s="23"/>
      <c r="R913" s="23"/>
      <c r="S913" s="23"/>
      <c r="T913" s="23"/>
      <c r="U913" s="23"/>
      <c r="V913" s="23"/>
      <c r="W913" s="23"/>
      <c r="X913" s="23"/>
      <c r="Y913" s="24"/>
    </row>
    <row r="914" spans="2:25" x14ac:dyDescent="0.35">
      <c r="B914" s="47" t="s">
        <v>1974</v>
      </c>
      <c r="C914" s="54" t="s">
        <v>2240</v>
      </c>
      <c r="D914" s="49" t="s">
        <v>1975</v>
      </c>
      <c r="E914" s="23"/>
      <c r="F914" s="23"/>
      <c r="G914" s="23">
        <v>14</v>
      </c>
      <c r="H914" s="23">
        <v>1</v>
      </c>
      <c r="I914" s="23"/>
      <c r="J914" s="23"/>
      <c r="K914" s="23"/>
      <c r="L914" s="23"/>
      <c r="M914" s="23">
        <v>16</v>
      </c>
      <c r="N914" s="23">
        <v>6</v>
      </c>
      <c r="O914" s="23"/>
      <c r="P914" s="23"/>
      <c r="Q914" s="23"/>
      <c r="R914" s="23"/>
      <c r="S914" s="23"/>
      <c r="T914" s="23"/>
      <c r="U914" s="23"/>
      <c r="V914" s="23">
        <v>1</v>
      </c>
      <c r="W914" s="23">
        <v>1</v>
      </c>
      <c r="X914" s="23"/>
      <c r="Y914" s="24"/>
    </row>
    <row r="915" spans="2:25" x14ac:dyDescent="0.35">
      <c r="B915" s="47" t="s">
        <v>1976</v>
      </c>
      <c r="C915" s="54" t="s">
        <v>2240</v>
      </c>
      <c r="D915" s="49" t="s">
        <v>1977</v>
      </c>
      <c r="E915" s="23"/>
      <c r="F915" s="23"/>
      <c r="G915" s="23"/>
      <c r="H915" s="23"/>
      <c r="I915" s="23"/>
      <c r="J915" s="23"/>
      <c r="K915" s="23"/>
      <c r="L915" s="23"/>
      <c r="M915" s="23">
        <v>4</v>
      </c>
      <c r="N915" s="23"/>
      <c r="O915" s="23"/>
      <c r="P915" s="23"/>
      <c r="Q915" s="23"/>
      <c r="R915" s="23"/>
      <c r="S915" s="23"/>
      <c r="T915" s="23"/>
      <c r="U915" s="23">
        <v>2</v>
      </c>
      <c r="V915" s="23"/>
      <c r="W915" s="23"/>
      <c r="X915" s="23"/>
      <c r="Y915" s="24"/>
    </row>
    <row r="916" spans="2:25" x14ac:dyDescent="0.35">
      <c r="B916" s="47" t="s">
        <v>1978</v>
      </c>
      <c r="C916" s="54" t="s">
        <v>2240</v>
      </c>
      <c r="D916" s="49" t="s">
        <v>1979</v>
      </c>
      <c r="E916" s="23"/>
      <c r="F916" s="23"/>
      <c r="G916" s="23"/>
      <c r="H916" s="23"/>
      <c r="I916" s="23"/>
      <c r="J916" s="23"/>
      <c r="K916" s="23"/>
      <c r="L916" s="23"/>
      <c r="M916" s="23">
        <v>1</v>
      </c>
      <c r="N916" s="23"/>
      <c r="O916" s="23"/>
      <c r="P916" s="23"/>
      <c r="Q916" s="23"/>
      <c r="R916" s="23"/>
      <c r="S916" s="23"/>
      <c r="T916" s="23"/>
      <c r="U916" s="23"/>
      <c r="V916" s="23"/>
      <c r="W916" s="23"/>
      <c r="X916" s="23"/>
      <c r="Y916" s="24"/>
    </row>
    <row r="917" spans="2:25" x14ac:dyDescent="0.35">
      <c r="B917" s="47" t="s">
        <v>1980</v>
      </c>
      <c r="C917" s="54" t="s">
        <v>2240</v>
      </c>
      <c r="D917" s="49" t="s">
        <v>2396</v>
      </c>
      <c r="E917" s="23"/>
      <c r="F917" s="23"/>
      <c r="G917" s="23"/>
      <c r="H917" s="23"/>
      <c r="I917" s="23"/>
      <c r="J917" s="23"/>
      <c r="K917" s="23"/>
      <c r="L917" s="23"/>
      <c r="M917" s="23"/>
      <c r="N917" s="23"/>
      <c r="O917" s="23">
        <v>1</v>
      </c>
      <c r="P917" s="23"/>
      <c r="Q917" s="23"/>
      <c r="R917" s="23"/>
      <c r="S917" s="23"/>
      <c r="T917" s="23"/>
      <c r="U917" s="23"/>
      <c r="V917" s="23"/>
      <c r="W917" s="23"/>
      <c r="X917" s="23"/>
      <c r="Y917" s="24"/>
    </row>
    <row r="918" spans="2:25" x14ac:dyDescent="0.35">
      <c r="B918" s="47" t="s">
        <v>1980</v>
      </c>
      <c r="C918" s="54" t="s">
        <v>2240</v>
      </c>
      <c r="D918" s="49" t="s">
        <v>1981</v>
      </c>
      <c r="E918" s="23"/>
      <c r="F918" s="23"/>
      <c r="G918" s="23"/>
      <c r="H918" s="23"/>
      <c r="I918" s="23"/>
      <c r="J918" s="23"/>
      <c r="K918" s="23"/>
      <c r="L918" s="23"/>
      <c r="M918" s="23">
        <v>1</v>
      </c>
      <c r="N918" s="23"/>
      <c r="O918" s="23"/>
      <c r="P918" s="23"/>
      <c r="Q918" s="23"/>
      <c r="R918" s="23"/>
      <c r="S918" s="23"/>
      <c r="T918" s="23"/>
      <c r="U918" s="23"/>
      <c r="V918" s="23"/>
      <c r="W918" s="23"/>
      <c r="X918" s="23"/>
      <c r="Y918" s="24"/>
    </row>
    <row r="919" spans="2:25" x14ac:dyDescent="0.35">
      <c r="B919" s="47" t="s">
        <v>2495</v>
      </c>
      <c r="C919" s="54" t="s">
        <v>2240</v>
      </c>
      <c r="D919" s="49" t="s">
        <v>2496</v>
      </c>
      <c r="E919" s="23"/>
      <c r="F919" s="23"/>
      <c r="G919" s="23"/>
      <c r="H919" s="23"/>
      <c r="I919" s="23"/>
      <c r="J919" s="23"/>
      <c r="K919" s="23"/>
      <c r="L919" s="23"/>
      <c r="M919" s="23">
        <v>1</v>
      </c>
      <c r="N919" s="23"/>
      <c r="O919" s="23"/>
      <c r="P919" s="23">
        <v>1</v>
      </c>
      <c r="Q919" s="23"/>
      <c r="R919" s="23"/>
      <c r="S919" s="23"/>
      <c r="T919" s="23"/>
      <c r="U919" s="23"/>
      <c r="V919" s="23">
        <v>1</v>
      </c>
      <c r="W919" s="23"/>
      <c r="X919" s="23"/>
      <c r="Y919" s="24"/>
    </row>
    <row r="920" spans="2:25" x14ac:dyDescent="0.35">
      <c r="B920" s="47" t="s">
        <v>1982</v>
      </c>
      <c r="C920" s="54" t="s">
        <v>2240</v>
      </c>
      <c r="D920" s="49" t="s">
        <v>1983</v>
      </c>
      <c r="E920" s="23"/>
      <c r="F920" s="23"/>
      <c r="G920" s="23"/>
      <c r="H920" s="23"/>
      <c r="I920" s="23"/>
      <c r="J920" s="23"/>
      <c r="K920" s="23"/>
      <c r="L920" s="23"/>
      <c r="M920" s="23"/>
      <c r="N920" s="23"/>
      <c r="O920" s="23">
        <v>1</v>
      </c>
      <c r="P920" s="23"/>
      <c r="Q920" s="23"/>
      <c r="R920" s="23"/>
      <c r="S920" s="23"/>
      <c r="T920" s="23"/>
      <c r="U920" s="23"/>
      <c r="V920" s="23"/>
      <c r="W920" s="23"/>
      <c r="X920" s="23"/>
      <c r="Y920" s="24"/>
    </row>
    <row r="921" spans="2:25" x14ac:dyDescent="0.35">
      <c r="B921" s="47" t="s">
        <v>1986</v>
      </c>
      <c r="C921" s="54" t="s">
        <v>2240</v>
      </c>
      <c r="D921" s="49" t="s">
        <v>1987</v>
      </c>
      <c r="E921" s="23"/>
      <c r="F921" s="23"/>
      <c r="G921" s="23">
        <v>1</v>
      </c>
      <c r="H921" s="23"/>
      <c r="I921" s="23"/>
      <c r="J921" s="23"/>
      <c r="K921" s="23"/>
      <c r="L921" s="23"/>
      <c r="M921" s="23">
        <v>1</v>
      </c>
      <c r="N921" s="23">
        <v>1</v>
      </c>
      <c r="O921" s="23"/>
      <c r="P921" s="23"/>
      <c r="Q921" s="23"/>
      <c r="R921" s="23"/>
      <c r="S921" s="23"/>
      <c r="T921" s="23"/>
      <c r="U921" s="23"/>
      <c r="V921" s="23"/>
      <c r="W921" s="23"/>
      <c r="X921" s="23"/>
      <c r="Y921" s="24">
        <v>1</v>
      </c>
    </row>
    <row r="922" spans="2:25" x14ac:dyDescent="0.35">
      <c r="B922" s="47" t="s">
        <v>2517</v>
      </c>
      <c r="C922" s="54" t="s">
        <v>2240</v>
      </c>
      <c r="D922" s="49" t="s">
        <v>2518</v>
      </c>
      <c r="E922" s="23"/>
      <c r="F922" s="23"/>
      <c r="G922" s="23"/>
      <c r="H922" s="23"/>
      <c r="I922" s="23"/>
      <c r="J922" s="23"/>
      <c r="K922" s="23"/>
      <c r="L922" s="23"/>
      <c r="M922" s="23"/>
      <c r="N922" s="23"/>
      <c r="O922" s="23">
        <v>1</v>
      </c>
      <c r="P922" s="23"/>
      <c r="Q922" s="23"/>
      <c r="R922" s="23"/>
      <c r="S922" s="23"/>
      <c r="T922" s="23"/>
      <c r="U922" s="23"/>
      <c r="V922" s="23"/>
      <c r="W922" s="23"/>
      <c r="X922" s="23"/>
      <c r="Y922" s="24"/>
    </row>
    <row r="923" spans="2:25" x14ac:dyDescent="0.35">
      <c r="B923" s="47" t="s">
        <v>1988</v>
      </c>
      <c r="C923" s="54" t="s">
        <v>2240</v>
      </c>
      <c r="D923" s="49" t="s">
        <v>1989</v>
      </c>
      <c r="E923" s="23"/>
      <c r="F923" s="23"/>
      <c r="G923" s="23"/>
      <c r="H923" s="23"/>
      <c r="I923" s="23"/>
      <c r="J923" s="23"/>
      <c r="K923" s="23"/>
      <c r="L923" s="23"/>
      <c r="M923" s="23"/>
      <c r="N923" s="23"/>
      <c r="O923" s="23">
        <v>1</v>
      </c>
      <c r="P923" s="23"/>
      <c r="Q923" s="23"/>
      <c r="R923" s="23"/>
      <c r="S923" s="23"/>
      <c r="T923" s="23"/>
      <c r="U923" s="23"/>
      <c r="V923" s="23"/>
      <c r="W923" s="23"/>
      <c r="X923" s="23"/>
      <c r="Y923" s="24"/>
    </row>
    <row r="924" spans="2:25" x14ac:dyDescent="0.35">
      <c r="B924" s="47" t="s">
        <v>2398</v>
      </c>
      <c r="C924" s="54" t="s">
        <v>2240</v>
      </c>
      <c r="D924" s="49" t="s">
        <v>2399</v>
      </c>
      <c r="E924" s="23"/>
      <c r="F924" s="23"/>
      <c r="G924" s="23"/>
      <c r="H924" s="23"/>
      <c r="I924" s="23"/>
      <c r="J924" s="23"/>
      <c r="K924" s="23"/>
      <c r="L924" s="23"/>
      <c r="M924" s="23"/>
      <c r="N924" s="23"/>
      <c r="O924" s="23">
        <v>1</v>
      </c>
      <c r="P924" s="23"/>
      <c r="Q924" s="23"/>
      <c r="R924" s="23"/>
      <c r="S924" s="23"/>
      <c r="T924" s="23"/>
      <c r="U924" s="23"/>
      <c r="V924" s="23"/>
      <c r="W924" s="23"/>
      <c r="X924" s="23"/>
      <c r="Y924" s="24"/>
    </row>
    <row r="925" spans="2:25" x14ac:dyDescent="0.35">
      <c r="B925" s="47" t="s">
        <v>1991</v>
      </c>
      <c r="C925" s="54" t="s">
        <v>2240</v>
      </c>
      <c r="D925" s="49" t="s">
        <v>1992</v>
      </c>
      <c r="E925" s="23">
        <v>2</v>
      </c>
      <c r="F925" s="23">
        <v>5</v>
      </c>
      <c r="G925" s="23">
        <v>20</v>
      </c>
      <c r="H925" s="23">
        <v>5</v>
      </c>
      <c r="I925" s="23">
        <v>7</v>
      </c>
      <c r="J925" s="23">
        <v>4</v>
      </c>
      <c r="K925" s="23">
        <v>1</v>
      </c>
      <c r="L925" s="23"/>
      <c r="M925" s="23">
        <v>17</v>
      </c>
      <c r="N925" s="23">
        <v>11</v>
      </c>
      <c r="O925" s="23"/>
      <c r="P925" s="23">
        <v>6</v>
      </c>
      <c r="Q925" s="23">
        <v>2</v>
      </c>
      <c r="R925" s="23">
        <v>4</v>
      </c>
      <c r="S925" s="23"/>
      <c r="T925" s="23"/>
      <c r="U925" s="23">
        <v>2</v>
      </c>
      <c r="V925" s="23">
        <v>19</v>
      </c>
      <c r="W925" s="23">
        <v>4</v>
      </c>
      <c r="X925" s="23">
        <v>6</v>
      </c>
      <c r="Y925" s="24"/>
    </row>
    <row r="926" spans="2:25" x14ac:dyDescent="0.35">
      <c r="B926" s="47" t="s">
        <v>1994</v>
      </c>
      <c r="C926" s="54" t="s">
        <v>2240</v>
      </c>
      <c r="D926" s="49" t="s">
        <v>1995</v>
      </c>
      <c r="E926" s="23"/>
      <c r="F926" s="23"/>
      <c r="G926" s="23">
        <v>7</v>
      </c>
      <c r="H926" s="23"/>
      <c r="I926" s="23"/>
      <c r="J926" s="23"/>
      <c r="K926" s="23"/>
      <c r="L926" s="23"/>
      <c r="M926" s="23">
        <v>9</v>
      </c>
      <c r="N926" s="23">
        <v>3</v>
      </c>
      <c r="O926" s="23"/>
      <c r="P926" s="23">
        <v>3</v>
      </c>
      <c r="Q926" s="23"/>
      <c r="R926" s="23"/>
      <c r="S926" s="23"/>
      <c r="T926" s="23"/>
      <c r="U926" s="23"/>
      <c r="V926" s="23">
        <v>2</v>
      </c>
      <c r="W926" s="23">
        <v>1</v>
      </c>
      <c r="X926" s="23"/>
      <c r="Y926" s="24"/>
    </row>
    <row r="927" spans="2:25" x14ac:dyDescent="0.35">
      <c r="B927" s="47" t="s">
        <v>1996</v>
      </c>
      <c r="C927" s="54" t="s">
        <v>2240</v>
      </c>
      <c r="D927" s="49" t="s">
        <v>1997</v>
      </c>
      <c r="E927" s="23"/>
      <c r="F927" s="23"/>
      <c r="G927" s="23"/>
      <c r="H927" s="23"/>
      <c r="I927" s="23"/>
      <c r="J927" s="23"/>
      <c r="K927" s="23"/>
      <c r="L927" s="23"/>
      <c r="M927" s="23"/>
      <c r="N927" s="23"/>
      <c r="O927" s="23">
        <v>1</v>
      </c>
      <c r="P927" s="23"/>
      <c r="Q927" s="23"/>
      <c r="R927" s="23"/>
      <c r="S927" s="23"/>
      <c r="T927" s="23"/>
      <c r="U927" s="23"/>
      <c r="V927" s="23"/>
      <c r="W927" s="23"/>
      <c r="X927" s="23"/>
      <c r="Y927" s="24"/>
    </row>
    <row r="928" spans="2:25" x14ac:dyDescent="0.35">
      <c r="B928" s="47" t="s">
        <v>1999</v>
      </c>
      <c r="C928" s="54" t="s">
        <v>2240</v>
      </c>
      <c r="D928" s="49" t="s">
        <v>2415</v>
      </c>
      <c r="E928" s="23"/>
      <c r="F928" s="23"/>
      <c r="G928" s="23"/>
      <c r="H928" s="23"/>
      <c r="I928" s="23">
        <v>2</v>
      </c>
      <c r="J928" s="23"/>
      <c r="K928" s="23"/>
      <c r="L928" s="23"/>
      <c r="M928" s="23">
        <v>4</v>
      </c>
      <c r="N928" s="23"/>
      <c r="O928" s="23"/>
      <c r="P928" s="23"/>
      <c r="Q928" s="23"/>
      <c r="R928" s="23"/>
      <c r="S928" s="23"/>
      <c r="T928" s="23"/>
      <c r="U928" s="23"/>
      <c r="V928" s="23">
        <v>1</v>
      </c>
      <c r="W928" s="23"/>
      <c r="X928" s="23"/>
      <c r="Y928" s="24"/>
    </row>
    <row r="929" spans="2:25" x14ac:dyDescent="0.35">
      <c r="B929" s="47" t="s">
        <v>2001</v>
      </c>
      <c r="C929" s="54" t="s">
        <v>2240</v>
      </c>
      <c r="D929" s="49" t="s">
        <v>2002</v>
      </c>
      <c r="E929" s="23"/>
      <c r="F929" s="23"/>
      <c r="G929" s="23"/>
      <c r="H929" s="23"/>
      <c r="I929" s="23"/>
      <c r="J929" s="23"/>
      <c r="K929" s="23"/>
      <c r="L929" s="23"/>
      <c r="M929" s="23"/>
      <c r="N929" s="23"/>
      <c r="O929" s="23">
        <v>1</v>
      </c>
      <c r="P929" s="23"/>
      <c r="Q929" s="23"/>
      <c r="R929" s="23"/>
      <c r="S929" s="23"/>
      <c r="T929" s="23"/>
      <c r="U929" s="23"/>
      <c r="V929" s="23"/>
      <c r="W929" s="23"/>
      <c r="X929" s="23"/>
      <c r="Y929" s="24"/>
    </row>
    <row r="930" spans="2:25" x14ac:dyDescent="0.35">
      <c r="B930" s="47" t="s">
        <v>2003</v>
      </c>
      <c r="C930" s="54" t="s">
        <v>2240</v>
      </c>
      <c r="D930" s="49" t="s">
        <v>2004</v>
      </c>
      <c r="E930" s="23"/>
      <c r="F930" s="23"/>
      <c r="G930" s="23">
        <v>1</v>
      </c>
      <c r="H930" s="23"/>
      <c r="I930" s="23"/>
      <c r="J930" s="23">
        <v>1</v>
      </c>
      <c r="K930" s="23"/>
      <c r="L930" s="23"/>
      <c r="M930" s="23"/>
      <c r="N930" s="23"/>
      <c r="O930" s="23"/>
      <c r="P930" s="23"/>
      <c r="Q930" s="23"/>
      <c r="R930" s="23"/>
      <c r="S930" s="23"/>
      <c r="T930" s="23"/>
      <c r="U930" s="23"/>
      <c r="V930" s="23"/>
      <c r="W930" s="23"/>
      <c r="X930" s="23"/>
      <c r="Y930" s="24"/>
    </row>
    <row r="931" spans="2:25" x14ac:dyDescent="0.35">
      <c r="B931" s="47" t="s">
        <v>2005</v>
      </c>
      <c r="C931" s="54" t="s">
        <v>2240</v>
      </c>
      <c r="D931" s="49" t="s">
        <v>2006</v>
      </c>
      <c r="E931" s="23"/>
      <c r="F931" s="23"/>
      <c r="G931" s="23">
        <v>3</v>
      </c>
      <c r="H931" s="23"/>
      <c r="I931" s="23"/>
      <c r="J931" s="23">
        <v>1</v>
      </c>
      <c r="K931" s="23"/>
      <c r="L931" s="23"/>
      <c r="M931" s="23">
        <v>10</v>
      </c>
      <c r="N931" s="23">
        <v>1</v>
      </c>
      <c r="O931" s="23"/>
      <c r="P931" s="23"/>
      <c r="Q931" s="23">
        <v>2</v>
      </c>
      <c r="R931" s="23"/>
      <c r="S931" s="23"/>
      <c r="T931" s="23"/>
      <c r="U931" s="23"/>
      <c r="V931" s="23">
        <v>2</v>
      </c>
      <c r="W931" s="23">
        <v>1</v>
      </c>
      <c r="X931" s="23">
        <v>1</v>
      </c>
      <c r="Y931" s="24"/>
    </row>
    <row r="932" spans="2:25" x14ac:dyDescent="0.35">
      <c r="B932" s="47" t="s">
        <v>2007</v>
      </c>
      <c r="C932" s="54" t="s">
        <v>2240</v>
      </c>
      <c r="D932" s="49" t="s">
        <v>2008</v>
      </c>
      <c r="E932" s="23"/>
      <c r="F932" s="23"/>
      <c r="G932" s="23">
        <v>1</v>
      </c>
      <c r="H932" s="23"/>
      <c r="I932" s="23"/>
      <c r="J932" s="23"/>
      <c r="K932" s="23"/>
      <c r="L932" s="23"/>
      <c r="M932" s="23">
        <v>3</v>
      </c>
      <c r="N932" s="23"/>
      <c r="O932" s="23"/>
      <c r="P932" s="23"/>
      <c r="Q932" s="23"/>
      <c r="R932" s="23"/>
      <c r="S932" s="23"/>
      <c r="T932" s="23"/>
      <c r="U932" s="23"/>
      <c r="V932" s="23"/>
      <c r="W932" s="23"/>
      <c r="X932" s="23"/>
      <c r="Y932" s="24"/>
    </row>
    <row r="933" spans="2:25" x14ac:dyDescent="0.35">
      <c r="B933" s="47" t="s">
        <v>2009</v>
      </c>
      <c r="C933" s="54" t="s">
        <v>2240</v>
      </c>
      <c r="D933" s="49" t="s">
        <v>2010</v>
      </c>
      <c r="E933" s="23"/>
      <c r="F933" s="23"/>
      <c r="G933" s="23"/>
      <c r="H933" s="23"/>
      <c r="I933" s="23"/>
      <c r="J933" s="23"/>
      <c r="K933" s="23"/>
      <c r="L933" s="23"/>
      <c r="M933" s="23">
        <v>3</v>
      </c>
      <c r="N933" s="23"/>
      <c r="O933" s="23"/>
      <c r="P933" s="23"/>
      <c r="Q933" s="23"/>
      <c r="R933" s="23"/>
      <c r="S933" s="23"/>
      <c r="T933" s="23"/>
      <c r="U933" s="23"/>
      <c r="V933" s="23"/>
      <c r="W933" s="23"/>
      <c r="X933" s="23"/>
      <c r="Y933" s="24"/>
    </row>
    <row r="934" spans="2:25" x14ac:dyDescent="0.35">
      <c r="B934" s="47" t="s">
        <v>2011</v>
      </c>
      <c r="C934" s="54" t="s">
        <v>2240</v>
      </c>
      <c r="D934" s="49" t="s">
        <v>2012</v>
      </c>
      <c r="E934" s="23"/>
      <c r="F934" s="23"/>
      <c r="G934" s="23"/>
      <c r="H934" s="23"/>
      <c r="I934" s="23"/>
      <c r="J934" s="23"/>
      <c r="K934" s="23"/>
      <c r="L934" s="23"/>
      <c r="M934" s="23"/>
      <c r="N934" s="23"/>
      <c r="O934" s="23">
        <v>1</v>
      </c>
      <c r="P934" s="23"/>
      <c r="Q934" s="23"/>
      <c r="R934" s="23"/>
      <c r="S934" s="23"/>
      <c r="T934" s="23"/>
      <c r="U934" s="23"/>
      <c r="V934" s="23"/>
      <c r="W934" s="23"/>
      <c r="X934" s="23"/>
      <c r="Y934" s="24"/>
    </row>
    <row r="935" spans="2:25" x14ac:dyDescent="0.35">
      <c r="B935" s="47" t="s">
        <v>2013</v>
      </c>
      <c r="C935" s="54" t="s">
        <v>2240</v>
      </c>
      <c r="D935" s="49" t="s">
        <v>2572</v>
      </c>
      <c r="E935" s="23"/>
      <c r="F935" s="23"/>
      <c r="G935" s="23"/>
      <c r="H935" s="23"/>
      <c r="I935" s="23"/>
      <c r="J935" s="23"/>
      <c r="K935" s="23"/>
      <c r="L935" s="23"/>
      <c r="M935" s="23"/>
      <c r="N935" s="23"/>
      <c r="O935" s="23"/>
      <c r="P935" s="23"/>
      <c r="Q935" s="23"/>
      <c r="R935" s="23"/>
      <c r="S935" s="23"/>
      <c r="T935" s="23"/>
      <c r="U935" s="23"/>
      <c r="V935" s="23"/>
      <c r="W935" s="23">
        <v>1</v>
      </c>
      <c r="X935" s="23"/>
      <c r="Y935" s="24"/>
    </row>
    <row r="936" spans="2:25" x14ac:dyDescent="0.35">
      <c r="B936" s="47" t="s">
        <v>2014</v>
      </c>
      <c r="C936" s="54" t="s">
        <v>2240</v>
      </c>
      <c r="D936" s="49" t="s">
        <v>2427</v>
      </c>
      <c r="E936" s="23"/>
      <c r="F936" s="23"/>
      <c r="G936" s="23"/>
      <c r="H936" s="23"/>
      <c r="I936" s="23"/>
      <c r="J936" s="23"/>
      <c r="K936" s="23"/>
      <c r="L936" s="23"/>
      <c r="M936" s="23"/>
      <c r="N936" s="23"/>
      <c r="O936" s="23">
        <v>1</v>
      </c>
      <c r="P936" s="23"/>
      <c r="Q936" s="23"/>
      <c r="R936" s="23"/>
      <c r="S936" s="23"/>
      <c r="T936" s="23"/>
      <c r="U936" s="23"/>
      <c r="V936" s="23"/>
      <c r="W936" s="23"/>
      <c r="X936" s="23"/>
      <c r="Y936" s="24"/>
    </row>
    <row r="937" spans="2:25" x14ac:dyDescent="0.35">
      <c r="B937" s="47" t="s">
        <v>2015</v>
      </c>
      <c r="C937" s="54" t="s">
        <v>2240</v>
      </c>
      <c r="D937" s="49" t="s">
        <v>2016</v>
      </c>
      <c r="E937" s="23"/>
      <c r="F937" s="23"/>
      <c r="G937" s="23">
        <v>1</v>
      </c>
      <c r="H937" s="23"/>
      <c r="I937" s="23"/>
      <c r="J937" s="23"/>
      <c r="K937" s="23"/>
      <c r="L937" s="23"/>
      <c r="M937" s="23"/>
      <c r="N937" s="23"/>
      <c r="O937" s="23"/>
      <c r="P937" s="23"/>
      <c r="Q937" s="23"/>
      <c r="R937" s="23"/>
      <c r="S937" s="23"/>
      <c r="T937" s="23"/>
      <c r="U937" s="23"/>
      <c r="V937" s="23"/>
      <c r="W937" s="23"/>
      <c r="X937" s="23"/>
      <c r="Y937" s="24"/>
    </row>
    <row r="938" spans="2:25" x14ac:dyDescent="0.35">
      <c r="B938" s="47" t="s">
        <v>2017</v>
      </c>
      <c r="C938" s="54" t="s">
        <v>2240</v>
      </c>
      <c r="D938" s="49" t="s">
        <v>2018</v>
      </c>
      <c r="E938" s="23"/>
      <c r="F938" s="23"/>
      <c r="G938" s="23">
        <v>2</v>
      </c>
      <c r="H938" s="23"/>
      <c r="I938" s="23"/>
      <c r="J938" s="23"/>
      <c r="K938" s="23"/>
      <c r="L938" s="23"/>
      <c r="M938" s="23"/>
      <c r="N938" s="23"/>
      <c r="O938" s="23"/>
      <c r="P938" s="23"/>
      <c r="Q938" s="23"/>
      <c r="R938" s="23"/>
      <c r="S938" s="23"/>
      <c r="T938" s="23"/>
      <c r="U938" s="23"/>
      <c r="V938" s="23"/>
      <c r="W938" s="23"/>
      <c r="X938" s="23"/>
      <c r="Y938" s="24"/>
    </row>
    <row r="939" spans="2:25" x14ac:dyDescent="0.35">
      <c r="B939" s="47" t="s">
        <v>2019</v>
      </c>
      <c r="C939" s="54" t="s">
        <v>2240</v>
      </c>
      <c r="D939" s="49" t="s">
        <v>2020</v>
      </c>
      <c r="E939" s="23"/>
      <c r="F939" s="23"/>
      <c r="G939" s="23"/>
      <c r="H939" s="23"/>
      <c r="I939" s="23"/>
      <c r="J939" s="23"/>
      <c r="K939" s="23"/>
      <c r="L939" s="23"/>
      <c r="M939" s="23"/>
      <c r="N939" s="23"/>
      <c r="O939" s="23">
        <v>1</v>
      </c>
      <c r="P939" s="23"/>
      <c r="Q939" s="23"/>
      <c r="R939" s="23"/>
      <c r="S939" s="23"/>
      <c r="T939" s="23"/>
      <c r="U939" s="23"/>
      <c r="V939" s="23"/>
      <c r="W939" s="23"/>
      <c r="X939" s="23"/>
      <c r="Y939" s="24"/>
    </row>
    <row r="940" spans="2:25" x14ac:dyDescent="0.35">
      <c r="B940" s="47" t="s">
        <v>2021</v>
      </c>
      <c r="C940" s="54" t="s">
        <v>2240</v>
      </c>
      <c r="D940" s="49" t="s">
        <v>2022</v>
      </c>
      <c r="E940" s="23"/>
      <c r="F940" s="23">
        <v>1</v>
      </c>
      <c r="G940" s="23"/>
      <c r="H940" s="23"/>
      <c r="I940" s="23">
        <v>1</v>
      </c>
      <c r="J940" s="23"/>
      <c r="K940" s="23">
        <v>2</v>
      </c>
      <c r="L940" s="23">
        <v>1</v>
      </c>
      <c r="M940" s="23">
        <v>1</v>
      </c>
      <c r="N940" s="23"/>
      <c r="O940" s="23"/>
      <c r="P940" s="23"/>
      <c r="Q940" s="23"/>
      <c r="R940" s="23"/>
      <c r="S940" s="23"/>
      <c r="T940" s="23"/>
      <c r="U940" s="23"/>
      <c r="V940" s="23"/>
      <c r="W940" s="23"/>
      <c r="X940" s="23">
        <v>1</v>
      </c>
      <c r="Y940" s="24"/>
    </row>
    <row r="941" spans="2:25" x14ac:dyDescent="0.35">
      <c r="B941" s="47" t="s">
        <v>2023</v>
      </c>
      <c r="C941" s="54" t="s">
        <v>2240</v>
      </c>
      <c r="D941" s="49" t="s">
        <v>2024</v>
      </c>
      <c r="E941" s="23"/>
      <c r="F941" s="23"/>
      <c r="G941" s="23">
        <v>1</v>
      </c>
      <c r="H941" s="23"/>
      <c r="I941" s="23"/>
      <c r="J941" s="23"/>
      <c r="K941" s="23"/>
      <c r="L941" s="23"/>
      <c r="M941" s="23">
        <v>4</v>
      </c>
      <c r="N941" s="23">
        <v>1</v>
      </c>
      <c r="O941" s="23"/>
      <c r="P941" s="23"/>
      <c r="Q941" s="23"/>
      <c r="R941" s="23"/>
      <c r="S941" s="23"/>
      <c r="T941" s="23"/>
      <c r="U941" s="23"/>
      <c r="V941" s="23"/>
      <c r="W941" s="23"/>
      <c r="X941" s="23"/>
      <c r="Y941" s="24"/>
    </row>
    <row r="942" spans="2:25" x14ac:dyDescent="0.35">
      <c r="B942" s="47" t="s">
        <v>2026</v>
      </c>
      <c r="C942" s="54" t="s">
        <v>2240</v>
      </c>
      <c r="D942" s="49" t="s">
        <v>2027</v>
      </c>
      <c r="E942" s="23"/>
      <c r="F942" s="23"/>
      <c r="G942" s="23">
        <v>1</v>
      </c>
      <c r="H942" s="23"/>
      <c r="I942" s="23">
        <v>1</v>
      </c>
      <c r="J942" s="23"/>
      <c r="K942" s="23"/>
      <c r="L942" s="23"/>
      <c r="M942" s="23">
        <v>3</v>
      </c>
      <c r="N942" s="23">
        <v>1</v>
      </c>
      <c r="O942" s="23"/>
      <c r="P942" s="23">
        <v>1</v>
      </c>
      <c r="Q942" s="23"/>
      <c r="R942" s="23">
        <v>1</v>
      </c>
      <c r="S942" s="23"/>
      <c r="T942" s="23"/>
      <c r="U942" s="23"/>
      <c r="V942" s="23"/>
      <c r="W942" s="23"/>
      <c r="X942" s="23"/>
      <c r="Y942" s="24"/>
    </row>
    <row r="943" spans="2:25" x14ac:dyDescent="0.35">
      <c r="B943" s="47" t="s">
        <v>2029</v>
      </c>
      <c r="C943" s="54" t="s">
        <v>2240</v>
      </c>
      <c r="D943" s="49" t="s">
        <v>2030</v>
      </c>
      <c r="E943" s="23"/>
      <c r="F943" s="23"/>
      <c r="G943" s="23"/>
      <c r="H943" s="23"/>
      <c r="I943" s="23"/>
      <c r="J943" s="23"/>
      <c r="K943" s="23"/>
      <c r="L943" s="23"/>
      <c r="M943" s="23"/>
      <c r="N943" s="23"/>
      <c r="O943" s="23">
        <v>1</v>
      </c>
      <c r="P943" s="23"/>
      <c r="Q943" s="23"/>
      <c r="R943" s="23"/>
      <c r="S943" s="23"/>
      <c r="T943" s="23"/>
      <c r="U943" s="23"/>
      <c r="V943" s="23"/>
      <c r="W943" s="23"/>
      <c r="X943" s="23"/>
      <c r="Y943" s="24"/>
    </row>
    <row r="944" spans="2:25" x14ac:dyDescent="0.35">
      <c r="B944" s="47" t="s">
        <v>2031</v>
      </c>
      <c r="C944" s="54" t="s">
        <v>2240</v>
      </c>
      <c r="D944" s="49" t="s">
        <v>2032</v>
      </c>
      <c r="E944" s="23"/>
      <c r="F944" s="23"/>
      <c r="G944" s="23"/>
      <c r="H944" s="23"/>
      <c r="I944" s="23"/>
      <c r="J944" s="23"/>
      <c r="K944" s="23"/>
      <c r="L944" s="23"/>
      <c r="M944" s="23"/>
      <c r="N944" s="23"/>
      <c r="O944" s="23">
        <v>1</v>
      </c>
      <c r="P944" s="23"/>
      <c r="Q944" s="23"/>
      <c r="R944" s="23"/>
      <c r="S944" s="23"/>
      <c r="T944" s="23"/>
      <c r="U944" s="23"/>
      <c r="V944" s="23"/>
      <c r="W944" s="23"/>
      <c r="X944" s="23"/>
      <c r="Y944" s="24"/>
    </row>
    <row r="945" spans="2:25" x14ac:dyDescent="0.35">
      <c r="B945" s="47" t="s">
        <v>2033</v>
      </c>
      <c r="C945" s="54" t="s">
        <v>2240</v>
      </c>
      <c r="D945" s="49" t="s">
        <v>2034</v>
      </c>
      <c r="E945" s="23"/>
      <c r="F945" s="23"/>
      <c r="G945" s="23">
        <v>1</v>
      </c>
      <c r="H945" s="23"/>
      <c r="I945" s="23"/>
      <c r="J945" s="23"/>
      <c r="K945" s="23"/>
      <c r="L945" s="23"/>
      <c r="M945" s="23"/>
      <c r="N945" s="23">
        <v>1</v>
      </c>
      <c r="O945" s="23"/>
      <c r="P945" s="23"/>
      <c r="Q945" s="23"/>
      <c r="R945" s="23"/>
      <c r="S945" s="23"/>
      <c r="T945" s="23"/>
      <c r="U945" s="23"/>
      <c r="V945" s="23"/>
      <c r="W945" s="23"/>
      <c r="X945" s="23"/>
      <c r="Y945" s="24"/>
    </row>
    <row r="946" spans="2:25" x14ac:dyDescent="0.35">
      <c r="B946" s="47" t="s">
        <v>2537</v>
      </c>
      <c r="C946" s="54" t="s">
        <v>2240</v>
      </c>
      <c r="D946" s="49" t="s">
        <v>2538</v>
      </c>
      <c r="E946" s="23"/>
      <c r="F946" s="23"/>
      <c r="G946" s="23"/>
      <c r="H946" s="23"/>
      <c r="I946" s="23"/>
      <c r="J946" s="23"/>
      <c r="K946" s="23"/>
      <c r="L946" s="23"/>
      <c r="M946" s="23">
        <v>1</v>
      </c>
      <c r="N946" s="23"/>
      <c r="O946" s="23"/>
      <c r="P946" s="23"/>
      <c r="Q946" s="23"/>
      <c r="R946" s="23"/>
      <c r="S946" s="23"/>
      <c r="T946" s="23"/>
      <c r="U946" s="23"/>
      <c r="V946" s="23">
        <v>1</v>
      </c>
      <c r="W946" s="23"/>
      <c r="X946" s="23"/>
      <c r="Y946" s="24"/>
    </row>
    <row r="947" spans="2:25" x14ac:dyDescent="0.35">
      <c r="B947" s="47" t="s">
        <v>2035</v>
      </c>
      <c r="C947" s="54" t="s">
        <v>2240</v>
      </c>
      <c r="D947" s="49" t="s">
        <v>2036</v>
      </c>
      <c r="E947" s="23"/>
      <c r="F947" s="23"/>
      <c r="G947" s="23"/>
      <c r="H947" s="23"/>
      <c r="I947" s="23"/>
      <c r="J947" s="23"/>
      <c r="K947" s="23"/>
      <c r="L947" s="23"/>
      <c r="M947" s="23"/>
      <c r="N947" s="23"/>
      <c r="O947" s="23">
        <v>1</v>
      </c>
      <c r="P947" s="23"/>
      <c r="Q947" s="23"/>
      <c r="R947" s="23"/>
      <c r="S947" s="23"/>
      <c r="T947" s="23"/>
      <c r="U947" s="23"/>
      <c r="V947" s="23"/>
      <c r="W947" s="23"/>
      <c r="X947" s="23"/>
      <c r="Y947" s="24"/>
    </row>
    <row r="948" spans="2:25" x14ac:dyDescent="0.35">
      <c r="B948" s="47" t="s">
        <v>2038</v>
      </c>
      <c r="C948" s="54" t="s">
        <v>2240</v>
      </c>
      <c r="D948" s="49" t="s">
        <v>2039</v>
      </c>
      <c r="E948" s="23"/>
      <c r="F948" s="23"/>
      <c r="G948" s="23">
        <v>3</v>
      </c>
      <c r="H948" s="23"/>
      <c r="I948" s="23"/>
      <c r="J948" s="23"/>
      <c r="K948" s="23"/>
      <c r="L948" s="23"/>
      <c r="M948" s="23">
        <v>7</v>
      </c>
      <c r="N948" s="23"/>
      <c r="O948" s="23"/>
      <c r="P948" s="23"/>
      <c r="Q948" s="23"/>
      <c r="R948" s="23"/>
      <c r="S948" s="23"/>
      <c r="T948" s="23"/>
      <c r="U948" s="23"/>
      <c r="V948" s="23"/>
      <c r="W948" s="23"/>
      <c r="X948" s="23">
        <v>1</v>
      </c>
      <c r="Y948" s="24"/>
    </row>
    <row r="949" spans="2:25" x14ac:dyDescent="0.35">
      <c r="B949" s="47" t="s">
        <v>2504</v>
      </c>
      <c r="C949" s="54" t="s">
        <v>2240</v>
      </c>
      <c r="D949" s="49" t="s">
        <v>2505</v>
      </c>
      <c r="E949" s="23"/>
      <c r="F949" s="23"/>
      <c r="G949" s="23"/>
      <c r="H949" s="23"/>
      <c r="I949" s="23"/>
      <c r="J949" s="23"/>
      <c r="K949" s="23"/>
      <c r="L949" s="23"/>
      <c r="M949" s="23"/>
      <c r="N949" s="23"/>
      <c r="O949" s="23">
        <v>1</v>
      </c>
      <c r="P949" s="23"/>
      <c r="Q949" s="23"/>
      <c r="R949" s="23"/>
      <c r="S949" s="23"/>
      <c r="T949" s="23"/>
      <c r="U949" s="23"/>
      <c r="V949" s="23"/>
      <c r="W949" s="23"/>
      <c r="X949" s="23"/>
      <c r="Y949" s="24"/>
    </row>
    <row r="950" spans="2:25" x14ac:dyDescent="0.35">
      <c r="B950" s="47" t="s">
        <v>2040</v>
      </c>
      <c r="C950" s="54" t="s">
        <v>2240</v>
      </c>
      <c r="D950" s="49" t="s">
        <v>2041</v>
      </c>
      <c r="E950" s="23"/>
      <c r="F950" s="23"/>
      <c r="G950" s="23">
        <v>3</v>
      </c>
      <c r="H950" s="23"/>
      <c r="I950" s="23"/>
      <c r="J950" s="23"/>
      <c r="K950" s="23"/>
      <c r="L950" s="23"/>
      <c r="M950" s="23">
        <v>4</v>
      </c>
      <c r="N950" s="23">
        <v>1</v>
      </c>
      <c r="O950" s="23"/>
      <c r="P950" s="23"/>
      <c r="Q950" s="23"/>
      <c r="R950" s="23"/>
      <c r="S950" s="23"/>
      <c r="T950" s="23"/>
      <c r="U950" s="23"/>
      <c r="V950" s="23">
        <v>1</v>
      </c>
      <c r="W950" s="23"/>
      <c r="X950" s="23"/>
      <c r="Y950" s="24"/>
    </row>
    <row r="951" spans="2:25" x14ac:dyDescent="0.35">
      <c r="B951" s="47" t="s">
        <v>2044</v>
      </c>
      <c r="C951" s="54" t="s">
        <v>2240</v>
      </c>
      <c r="D951" s="49" t="s">
        <v>2045</v>
      </c>
      <c r="E951" s="23"/>
      <c r="F951" s="23"/>
      <c r="G951" s="23"/>
      <c r="H951" s="23"/>
      <c r="I951" s="23"/>
      <c r="J951" s="23"/>
      <c r="K951" s="23"/>
      <c r="L951" s="23"/>
      <c r="M951" s="23">
        <v>1</v>
      </c>
      <c r="N951" s="23">
        <v>1</v>
      </c>
      <c r="O951" s="23"/>
      <c r="P951" s="23"/>
      <c r="Q951" s="23"/>
      <c r="R951" s="23"/>
      <c r="S951" s="23"/>
      <c r="T951" s="23"/>
      <c r="U951" s="23">
        <v>1</v>
      </c>
      <c r="V951" s="23">
        <v>1</v>
      </c>
      <c r="W951" s="23"/>
      <c r="X951" s="23">
        <v>1</v>
      </c>
      <c r="Y951" s="24"/>
    </row>
    <row r="952" spans="2:25" x14ac:dyDescent="0.35">
      <c r="B952" s="47" t="s">
        <v>2506</v>
      </c>
      <c r="C952" s="54" t="s">
        <v>2240</v>
      </c>
      <c r="D952" s="49" t="s">
        <v>2507</v>
      </c>
      <c r="E952" s="23"/>
      <c r="F952" s="23"/>
      <c r="G952" s="23"/>
      <c r="H952" s="23"/>
      <c r="I952" s="23"/>
      <c r="J952" s="23"/>
      <c r="K952" s="23"/>
      <c r="L952" s="23"/>
      <c r="M952" s="23"/>
      <c r="N952" s="23"/>
      <c r="O952" s="23">
        <v>1</v>
      </c>
      <c r="P952" s="23"/>
      <c r="Q952" s="23"/>
      <c r="R952" s="23"/>
      <c r="S952" s="23"/>
      <c r="T952" s="23"/>
      <c r="U952" s="23"/>
      <c r="V952" s="23"/>
      <c r="W952" s="23"/>
      <c r="X952" s="23"/>
      <c r="Y952" s="24"/>
    </row>
    <row r="953" spans="2:25" x14ac:dyDescent="0.35">
      <c r="B953" s="47" t="s">
        <v>2046</v>
      </c>
      <c r="C953" s="54" t="s">
        <v>2240</v>
      </c>
      <c r="D953" s="49" t="s">
        <v>2047</v>
      </c>
      <c r="E953" s="23"/>
      <c r="F953" s="23"/>
      <c r="G953" s="23">
        <v>21</v>
      </c>
      <c r="H953" s="23">
        <v>3</v>
      </c>
      <c r="I953" s="23"/>
      <c r="J953" s="23"/>
      <c r="K953" s="23"/>
      <c r="L953" s="23"/>
      <c r="M953" s="23">
        <v>29</v>
      </c>
      <c r="N953" s="23">
        <v>7</v>
      </c>
      <c r="O953" s="23"/>
      <c r="P953" s="23"/>
      <c r="Q953" s="23"/>
      <c r="R953" s="23">
        <v>2</v>
      </c>
      <c r="S953" s="23"/>
      <c r="T953" s="23"/>
      <c r="U953" s="23">
        <v>1</v>
      </c>
      <c r="V953" s="23">
        <v>7</v>
      </c>
      <c r="W953" s="23">
        <v>1</v>
      </c>
      <c r="X953" s="23">
        <v>1</v>
      </c>
      <c r="Y953" s="24"/>
    </row>
    <row r="954" spans="2:25" x14ac:dyDescent="0.35">
      <c r="B954" s="47" t="s">
        <v>2050</v>
      </c>
      <c r="C954" s="54" t="s">
        <v>2240</v>
      </c>
      <c r="D954" s="49" t="s">
        <v>2051</v>
      </c>
      <c r="E954" s="23"/>
      <c r="F954" s="23"/>
      <c r="G954" s="23">
        <v>1</v>
      </c>
      <c r="H954" s="23"/>
      <c r="I954" s="23"/>
      <c r="J954" s="23"/>
      <c r="K954" s="23"/>
      <c r="L954" s="23"/>
      <c r="M954" s="23">
        <v>4</v>
      </c>
      <c r="N954" s="23"/>
      <c r="O954" s="23"/>
      <c r="P954" s="23"/>
      <c r="Q954" s="23"/>
      <c r="R954" s="23"/>
      <c r="S954" s="23"/>
      <c r="T954" s="23"/>
      <c r="U954" s="23"/>
      <c r="V954" s="23"/>
      <c r="W954" s="23"/>
      <c r="X954" s="23"/>
      <c r="Y954" s="24"/>
    </row>
    <row r="955" spans="2:25" x14ac:dyDescent="0.35">
      <c r="B955" s="47" t="s">
        <v>2052</v>
      </c>
      <c r="C955" s="54" t="s">
        <v>2240</v>
      </c>
      <c r="D955" s="49" t="s">
        <v>2053</v>
      </c>
      <c r="E955" s="23"/>
      <c r="F955" s="23">
        <v>2</v>
      </c>
      <c r="G955" s="23">
        <v>4</v>
      </c>
      <c r="H955" s="23"/>
      <c r="I955" s="23">
        <v>1</v>
      </c>
      <c r="J955" s="23">
        <v>1</v>
      </c>
      <c r="K955" s="23"/>
      <c r="L955" s="23">
        <v>2</v>
      </c>
      <c r="M955" s="23">
        <v>7</v>
      </c>
      <c r="N955" s="23">
        <v>1</v>
      </c>
      <c r="O955" s="23"/>
      <c r="P955" s="23">
        <v>1</v>
      </c>
      <c r="Q955" s="23">
        <v>1</v>
      </c>
      <c r="R955" s="23"/>
      <c r="S955" s="23"/>
      <c r="T955" s="23"/>
      <c r="U955" s="23">
        <v>4</v>
      </c>
      <c r="V955" s="23">
        <v>7</v>
      </c>
      <c r="W955" s="23"/>
      <c r="X955" s="23"/>
      <c r="Y955" s="24"/>
    </row>
    <row r="956" spans="2:25" x14ac:dyDescent="0.35">
      <c r="B956" s="47" t="s">
        <v>2054</v>
      </c>
      <c r="C956" s="54" t="s">
        <v>2240</v>
      </c>
      <c r="D956" s="49" t="s">
        <v>2055</v>
      </c>
      <c r="E956" s="23"/>
      <c r="F956" s="23">
        <v>1</v>
      </c>
      <c r="G956" s="23">
        <v>5</v>
      </c>
      <c r="H956" s="23"/>
      <c r="I956" s="23"/>
      <c r="J956" s="23"/>
      <c r="K956" s="23"/>
      <c r="L956" s="23"/>
      <c r="M956" s="23">
        <v>10</v>
      </c>
      <c r="N956" s="23"/>
      <c r="O956" s="23"/>
      <c r="P956" s="23"/>
      <c r="Q956" s="23"/>
      <c r="R956" s="23"/>
      <c r="S956" s="23"/>
      <c r="T956" s="23"/>
      <c r="U956" s="23"/>
      <c r="V956" s="23"/>
      <c r="W956" s="23"/>
      <c r="X956" s="23"/>
      <c r="Y956" s="24"/>
    </row>
    <row r="957" spans="2:25" x14ac:dyDescent="0.35">
      <c r="B957" s="47" t="s">
        <v>2334</v>
      </c>
      <c r="C957" s="54" t="s">
        <v>2240</v>
      </c>
      <c r="D957" s="49" t="s">
        <v>2364</v>
      </c>
      <c r="E957" s="23"/>
      <c r="F957" s="23"/>
      <c r="G957" s="23"/>
      <c r="H957" s="23"/>
      <c r="I957" s="23"/>
      <c r="J957" s="23"/>
      <c r="K957" s="23"/>
      <c r="L957" s="23"/>
      <c r="M957" s="23"/>
      <c r="N957" s="23"/>
      <c r="O957" s="23">
        <v>1</v>
      </c>
      <c r="P957" s="23"/>
      <c r="Q957" s="23"/>
      <c r="R957" s="23"/>
      <c r="S957" s="23"/>
      <c r="T957" s="23"/>
      <c r="U957" s="23"/>
      <c r="V957" s="23"/>
      <c r="W957" s="23"/>
      <c r="X957" s="23"/>
      <c r="Y957" s="24"/>
    </row>
    <row r="958" spans="2:25" x14ac:dyDescent="0.35">
      <c r="B958" s="47" t="s">
        <v>2056</v>
      </c>
      <c r="C958" s="54" t="s">
        <v>2240</v>
      </c>
      <c r="D958" s="49" t="s">
        <v>2057</v>
      </c>
      <c r="E958" s="23"/>
      <c r="F958" s="23"/>
      <c r="G958" s="23"/>
      <c r="H958" s="23"/>
      <c r="I958" s="23"/>
      <c r="J958" s="23"/>
      <c r="K958" s="23"/>
      <c r="L958" s="23"/>
      <c r="M958" s="23">
        <v>2</v>
      </c>
      <c r="N958" s="23"/>
      <c r="O958" s="23"/>
      <c r="P958" s="23"/>
      <c r="Q958" s="23"/>
      <c r="R958" s="23"/>
      <c r="S958" s="23"/>
      <c r="T958" s="23"/>
      <c r="U958" s="23"/>
      <c r="V958" s="23"/>
      <c r="W958" s="23"/>
      <c r="X958" s="23"/>
      <c r="Y958" s="24"/>
    </row>
    <row r="959" spans="2:25" x14ac:dyDescent="0.35">
      <c r="B959" s="47" t="s">
        <v>2058</v>
      </c>
      <c r="C959" s="54" t="s">
        <v>2240</v>
      </c>
      <c r="D959" s="49" t="s">
        <v>2059</v>
      </c>
      <c r="E959" s="23"/>
      <c r="F959" s="23"/>
      <c r="G959" s="23"/>
      <c r="H959" s="23"/>
      <c r="I959" s="23"/>
      <c r="J959" s="23"/>
      <c r="K959" s="23"/>
      <c r="L959" s="23"/>
      <c r="M959" s="23">
        <v>2</v>
      </c>
      <c r="N959" s="23"/>
      <c r="O959" s="23"/>
      <c r="P959" s="23"/>
      <c r="Q959" s="23">
        <v>1</v>
      </c>
      <c r="R959" s="23"/>
      <c r="S959" s="23"/>
      <c r="T959" s="23"/>
      <c r="U959" s="23"/>
      <c r="V959" s="23"/>
      <c r="W959" s="23"/>
      <c r="X959" s="23"/>
      <c r="Y959" s="24"/>
    </row>
    <row r="960" spans="2:25" x14ac:dyDescent="0.35">
      <c r="B960" s="47" t="s">
        <v>2060</v>
      </c>
      <c r="C960" s="54" t="s">
        <v>2240</v>
      </c>
      <c r="D960" s="49" t="s">
        <v>2061</v>
      </c>
      <c r="E960" s="23"/>
      <c r="F960" s="23"/>
      <c r="G960" s="23">
        <v>1</v>
      </c>
      <c r="H960" s="23"/>
      <c r="I960" s="23"/>
      <c r="J960" s="23"/>
      <c r="K960" s="23"/>
      <c r="L960" s="23"/>
      <c r="M960" s="23"/>
      <c r="N960" s="23"/>
      <c r="O960" s="23"/>
      <c r="P960" s="23"/>
      <c r="Q960" s="23"/>
      <c r="R960" s="23"/>
      <c r="S960" s="23"/>
      <c r="T960" s="23"/>
      <c r="U960" s="23"/>
      <c r="V960" s="23"/>
      <c r="W960" s="23"/>
      <c r="X960" s="23"/>
      <c r="Y960" s="24"/>
    </row>
    <row r="961" spans="2:25" x14ac:dyDescent="0.35">
      <c r="B961" s="47" t="s">
        <v>2064</v>
      </c>
      <c r="C961" s="54" t="s">
        <v>2240</v>
      </c>
      <c r="D961" s="49" t="s">
        <v>2065</v>
      </c>
      <c r="E961" s="23"/>
      <c r="F961" s="23"/>
      <c r="G961" s="23">
        <v>1</v>
      </c>
      <c r="H961" s="23"/>
      <c r="I961" s="23"/>
      <c r="J961" s="23"/>
      <c r="K961" s="23"/>
      <c r="L961" s="23"/>
      <c r="M961" s="23">
        <v>6</v>
      </c>
      <c r="N961" s="23"/>
      <c r="O961" s="23"/>
      <c r="P961" s="23"/>
      <c r="Q961" s="23"/>
      <c r="R961" s="23"/>
      <c r="S961" s="23"/>
      <c r="T961" s="23"/>
      <c r="U961" s="23">
        <v>1</v>
      </c>
      <c r="V961" s="23"/>
      <c r="W961" s="23"/>
      <c r="X961" s="23"/>
      <c r="Y961" s="24"/>
    </row>
    <row r="962" spans="2:25" x14ac:dyDescent="0.35">
      <c r="B962" s="47" t="s">
        <v>2067</v>
      </c>
      <c r="C962" s="54" t="s">
        <v>2240</v>
      </c>
      <c r="D962" s="49" t="s">
        <v>2068</v>
      </c>
      <c r="E962" s="23"/>
      <c r="F962" s="23"/>
      <c r="G962" s="23"/>
      <c r="H962" s="23"/>
      <c r="I962" s="23"/>
      <c r="J962" s="23"/>
      <c r="K962" s="23"/>
      <c r="L962" s="23"/>
      <c r="M962" s="23">
        <v>2</v>
      </c>
      <c r="N962" s="23"/>
      <c r="O962" s="23"/>
      <c r="P962" s="23"/>
      <c r="Q962" s="23"/>
      <c r="R962" s="23"/>
      <c r="S962" s="23"/>
      <c r="T962" s="23"/>
      <c r="U962" s="23"/>
      <c r="V962" s="23"/>
      <c r="W962" s="23"/>
      <c r="X962" s="23"/>
      <c r="Y962" s="24"/>
    </row>
    <row r="963" spans="2:25" x14ac:dyDescent="0.35">
      <c r="B963" s="47" t="s">
        <v>2069</v>
      </c>
      <c r="C963" s="54" t="s">
        <v>2240</v>
      </c>
      <c r="D963" s="49" t="s">
        <v>2070</v>
      </c>
      <c r="E963" s="23"/>
      <c r="F963" s="23"/>
      <c r="G963" s="23"/>
      <c r="H963" s="23"/>
      <c r="I963" s="23"/>
      <c r="J963" s="23">
        <v>1</v>
      </c>
      <c r="K963" s="23"/>
      <c r="L963" s="23"/>
      <c r="M963" s="23">
        <v>2</v>
      </c>
      <c r="N963" s="23">
        <v>1</v>
      </c>
      <c r="O963" s="23"/>
      <c r="P963" s="23"/>
      <c r="Q963" s="23"/>
      <c r="R963" s="23"/>
      <c r="S963" s="23"/>
      <c r="T963" s="23"/>
      <c r="U963" s="23"/>
      <c r="V963" s="23">
        <v>1</v>
      </c>
      <c r="W963" s="23"/>
      <c r="X963" s="23"/>
      <c r="Y963" s="24"/>
    </row>
    <row r="964" spans="2:25" x14ac:dyDescent="0.35">
      <c r="B964" s="47" t="s">
        <v>2071</v>
      </c>
      <c r="C964" s="54" t="s">
        <v>2240</v>
      </c>
      <c r="D964" s="49" t="s">
        <v>2072</v>
      </c>
      <c r="E964" s="23"/>
      <c r="F964" s="23"/>
      <c r="G964" s="23"/>
      <c r="H964" s="23"/>
      <c r="I964" s="23"/>
      <c r="J964" s="23"/>
      <c r="K964" s="23"/>
      <c r="L964" s="23"/>
      <c r="M964" s="23"/>
      <c r="N964" s="23"/>
      <c r="O964" s="23">
        <v>1</v>
      </c>
      <c r="P964" s="23"/>
      <c r="Q964" s="23"/>
      <c r="R964" s="23"/>
      <c r="S964" s="23"/>
      <c r="T964" s="23"/>
      <c r="U964" s="23"/>
      <c r="V964" s="23"/>
      <c r="W964" s="23"/>
      <c r="X964" s="23"/>
      <c r="Y964" s="24"/>
    </row>
    <row r="965" spans="2:25" x14ac:dyDescent="0.35">
      <c r="B965" s="47" t="s">
        <v>2073</v>
      </c>
      <c r="C965" s="54" t="s">
        <v>2240</v>
      </c>
      <c r="D965" s="49" t="s">
        <v>2074</v>
      </c>
      <c r="E965" s="23"/>
      <c r="F965" s="23"/>
      <c r="G965" s="23">
        <v>22</v>
      </c>
      <c r="H965" s="23">
        <v>1</v>
      </c>
      <c r="I965" s="23">
        <v>1</v>
      </c>
      <c r="J965" s="23"/>
      <c r="K965" s="23"/>
      <c r="L965" s="23">
        <v>2</v>
      </c>
      <c r="M965" s="23">
        <v>13</v>
      </c>
      <c r="N965" s="23">
        <v>12</v>
      </c>
      <c r="O965" s="23"/>
      <c r="P965" s="23"/>
      <c r="Q965" s="23"/>
      <c r="R965" s="23">
        <v>2</v>
      </c>
      <c r="S965" s="23">
        <v>1</v>
      </c>
      <c r="T965" s="23"/>
      <c r="U965" s="23"/>
      <c r="V965" s="23">
        <v>2</v>
      </c>
      <c r="W965" s="23">
        <v>1</v>
      </c>
      <c r="X965" s="23"/>
      <c r="Y965" s="24">
        <v>1</v>
      </c>
    </row>
    <row r="966" spans="2:25" x14ac:dyDescent="0.35">
      <c r="B966" s="47" t="s">
        <v>2076</v>
      </c>
      <c r="C966" s="54" t="s">
        <v>2240</v>
      </c>
      <c r="D966" s="49" t="s">
        <v>2077</v>
      </c>
      <c r="E966" s="23"/>
      <c r="F966" s="23"/>
      <c r="G966" s="23">
        <v>5</v>
      </c>
      <c r="H966" s="23"/>
      <c r="I966" s="23">
        <v>4</v>
      </c>
      <c r="J966" s="23"/>
      <c r="K966" s="23"/>
      <c r="L966" s="23"/>
      <c r="M966" s="23"/>
      <c r="N966" s="23"/>
      <c r="O966" s="23"/>
      <c r="P966" s="23"/>
      <c r="Q966" s="23"/>
      <c r="R966" s="23"/>
      <c r="S966" s="23"/>
      <c r="T966" s="23"/>
      <c r="U966" s="23"/>
      <c r="V966" s="23"/>
      <c r="W966" s="23"/>
      <c r="X966" s="23"/>
      <c r="Y966" s="24"/>
    </row>
    <row r="967" spans="2:25" x14ac:dyDescent="0.35">
      <c r="B967" s="47" t="s">
        <v>2079</v>
      </c>
      <c r="C967" s="54" t="s">
        <v>2240</v>
      </c>
      <c r="D967" s="49" t="s">
        <v>2080</v>
      </c>
      <c r="E967" s="23"/>
      <c r="F967" s="23"/>
      <c r="G967" s="23">
        <v>1</v>
      </c>
      <c r="H967" s="23"/>
      <c r="I967" s="23"/>
      <c r="J967" s="23"/>
      <c r="K967" s="23"/>
      <c r="L967" s="23"/>
      <c r="M967" s="23">
        <v>5</v>
      </c>
      <c r="N967" s="23"/>
      <c r="O967" s="23"/>
      <c r="P967" s="23">
        <v>1</v>
      </c>
      <c r="Q967" s="23"/>
      <c r="R967" s="23"/>
      <c r="S967" s="23"/>
      <c r="T967" s="23"/>
      <c r="U967" s="23"/>
      <c r="V967" s="23">
        <v>2</v>
      </c>
      <c r="W967" s="23"/>
      <c r="X967" s="23"/>
      <c r="Y967" s="24"/>
    </row>
    <row r="968" spans="2:25" x14ac:dyDescent="0.35">
      <c r="B968" s="47" t="s">
        <v>2082</v>
      </c>
      <c r="C968" s="54" t="s">
        <v>2240</v>
      </c>
      <c r="D968" s="49" t="s">
        <v>2083</v>
      </c>
      <c r="E968" s="23">
        <v>26</v>
      </c>
      <c r="F968" s="23">
        <v>31</v>
      </c>
      <c r="G968" s="23">
        <v>286</v>
      </c>
      <c r="H968" s="23">
        <v>11</v>
      </c>
      <c r="I968" s="23">
        <v>278</v>
      </c>
      <c r="J968" s="23">
        <v>221</v>
      </c>
      <c r="K968" s="23">
        <v>14</v>
      </c>
      <c r="L968" s="23">
        <v>9</v>
      </c>
      <c r="M968" s="23">
        <v>817</v>
      </c>
      <c r="N968" s="23">
        <v>153</v>
      </c>
      <c r="O968" s="23"/>
      <c r="P968" s="23">
        <v>64</v>
      </c>
      <c r="Q968" s="23">
        <v>40</v>
      </c>
      <c r="R968" s="23">
        <v>32</v>
      </c>
      <c r="S968" s="23">
        <v>32</v>
      </c>
      <c r="T968" s="23">
        <v>4</v>
      </c>
      <c r="U968" s="23">
        <v>86</v>
      </c>
      <c r="V968" s="23">
        <v>703</v>
      </c>
      <c r="W968" s="23">
        <v>45</v>
      </c>
      <c r="X968" s="23">
        <v>18</v>
      </c>
      <c r="Y968" s="24">
        <v>15</v>
      </c>
    </row>
    <row r="969" spans="2:25" x14ac:dyDescent="0.35">
      <c r="B969" s="47" t="s">
        <v>2085</v>
      </c>
      <c r="C969" s="54" t="s">
        <v>2240</v>
      </c>
      <c r="D969" s="49" t="s">
        <v>2086</v>
      </c>
      <c r="E969" s="23"/>
      <c r="F969" s="23"/>
      <c r="G969" s="23">
        <v>4</v>
      </c>
      <c r="H969" s="23"/>
      <c r="I969" s="23"/>
      <c r="J969" s="23"/>
      <c r="K969" s="23"/>
      <c r="L969" s="23"/>
      <c r="M969" s="23">
        <v>1</v>
      </c>
      <c r="N969" s="23">
        <v>1</v>
      </c>
      <c r="O969" s="23"/>
      <c r="P969" s="23"/>
      <c r="Q969" s="23"/>
      <c r="R969" s="23"/>
      <c r="S969" s="23"/>
      <c r="T969" s="23"/>
      <c r="U969" s="23"/>
      <c r="V969" s="23"/>
      <c r="W969" s="23"/>
      <c r="X969" s="23"/>
      <c r="Y969" s="24"/>
    </row>
    <row r="970" spans="2:25" x14ac:dyDescent="0.35">
      <c r="B970" s="47" t="s">
        <v>2469</v>
      </c>
      <c r="C970" s="54" t="s">
        <v>2240</v>
      </c>
      <c r="D970" s="49" t="s">
        <v>2448</v>
      </c>
      <c r="E970" s="23"/>
      <c r="F970" s="23"/>
      <c r="G970" s="23"/>
      <c r="H970" s="23"/>
      <c r="I970" s="23"/>
      <c r="J970" s="23"/>
      <c r="K970" s="23"/>
      <c r="L970" s="23"/>
      <c r="M970" s="23"/>
      <c r="N970" s="23"/>
      <c r="O970" s="23">
        <v>1</v>
      </c>
      <c r="P970" s="23"/>
      <c r="Q970" s="23"/>
      <c r="R970" s="23"/>
      <c r="S970" s="23"/>
      <c r="T970" s="23"/>
      <c r="U970" s="23"/>
      <c r="V970" s="23"/>
      <c r="W970" s="23"/>
      <c r="X970" s="23"/>
      <c r="Y970" s="24"/>
    </row>
    <row r="971" spans="2:25" x14ac:dyDescent="0.35">
      <c r="B971" s="47" t="s">
        <v>2087</v>
      </c>
      <c r="C971" s="54" t="s">
        <v>2240</v>
      </c>
      <c r="D971" s="49" t="s">
        <v>2088</v>
      </c>
      <c r="E971" s="23"/>
      <c r="F971" s="23"/>
      <c r="G971" s="23"/>
      <c r="H971" s="23"/>
      <c r="I971" s="23"/>
      <c r="J971" s="23"/>
      <c r="K971" s="23"/>
      <c r="L971" s="23"/>
      <c r="M971" s="23"/>
      <c r="N971" s="23"/>
      <c r="O971" s="23">
        <v>1</v>
      </c>
      <c r="P971" s="23"/>
      <c r="Q971" s="23"/>
      <c r="R971" s="23"/>
      <c r="S971" s="23"/>
      <c r="T971" s="23"/>
      <c r="U971" s="23"/>
      <c r="V971" s="23"/>
      <c r="W971" s="23"/>
      <c r="X971" s="23"/>
      <c r="Y971" s="24"/>
    </row>
    <row r="972" spans="2:25" x14ac:dyDescent="0.35">
      <c r="B972" s="47" t="s">
        <v>2089</v>
      </c>
      <c r="C972" s="54" t="s">
        <v>2240</v>
      </c>
      <c r="D972" s="49" t="s">
        <v>2090</v>
      </c>
      <c r="E972" s="23"/>
      <c r="F972" s="23"/>
      <c r="G972" s="23"/>
      <c r="H972" s="23"/>
      <c r="I972" s="23"/>
      <c r="J972" s="23"/>
      <c r="K972" s="23"/>
      <c r="L972" s="23"/>
      <c r="M972" s="23">
        <v>3</v>
      </c>
      <c r="N972" s="23"/>
      <c r="O972" s="23"/>
      <c r="P972" s="23"/>
      <c r="Q972" s="23"/>
      <c r="R972" s="23"/>
      <c r="S972" s="23"/>
      <c r="T972" s="23"/>
      <c r="U972" s="23"/>
      <c r="V972" s="23"/>
      <c r="W972" s="23"/>
      <c r="X972" s="23"/>
      <c r="Y972" s="24"/>
    </row>
    <row r="973" spans="2:25" x14ac:dyDescent="0.35">
      <c r="B973" s="47" t="s">
        <v>2091</v>
      </c>
      <c r="C973" s="54" t="s">
        <v>2240</v>
      </c>
      <c r="D973" s="49" t="s">
        <v>2092</v>
      </c>
      <c r="E973" s="23"/>
      <c r="F973" s="23"/>
      <c r="G973" s="23"/>
      <c r="H973" s="23"/>
      <c r="I973" s="23"/>
      <c r="J973" s="23"/>
      <c r="K973" s="23"/>
      <c r="L973" s="23"/>
      <c r="M973" s="23">
        <v>1</v>
      </c>
      <c r="N973" s="23"/>
      <c r="O973" s="23"/>
      <c r="P973" s="23"/>
      <c r="Q973" s="23"/>
      <c r="R973" s="23"/>
      <c r="S973" s="23"/>
      <c r="T973" s="23"/>
      <c r="U973" s="23"/>
      <c r="V973" s="23"/>
      <c r="W973" s="23"/>
      <c r="X973" s="23"/>
      <c r="Y973" s="24"/>
    </row>
    <row r="974" spans="2:25" x14ac:dyDescent="0.35">
      <c r="B974" s="47" t="s">
        <v>2452</v>
      </c>
      <c r="C974" s="54" t="s">
        <v>2240</v>
      </c>
      <c r="D974" s="49" t="s">
        <v>2433</v>
      </c>
      <c r="E974" s="23"/>
      <c r="F974" s="23"/>
      <c r="G974" s="23">
        <v>1</v>
      </c>
      <c r="H974" s="23"/>
      <c r="I974" s="23"/>
      <c r="J974" s="23"/>
      <c r="K974" s="23"/>
      <c r="L974" s="23"/>
      <c r="M974" s="23">
        <v>1</v>
      </c>
      <c r="N974" s="23"/>
      <c r="O974" s="23"/>
      <c r="P974" s="23"/>
      <c r="Q974" s="23"/>
      <c r="R974" s="23"/>
      <c r="S974" s="23"/>
      <c r="T974" s="23"/>
      <c r="U974" s="23"/>
      <c r="V974" s="23"/>
      <c r="W974" s="23"/>
      <c r="X974" s="23"/>
      <c r="Y974" s="24"/>
    </row>
    <row r="975" spans="2:25" x14ac:dyDescent="0.35">
      <c r="B975" s="47" t="s">
        <v>2502</v>
      </c>
      <c r="C975" s="54" t="s">
        <v>2240</v>
      </c>
      <c r="D975" s="49" t="s">
        <v>2503</v>
      </c>
      <c r="E975" s="23"/>
      <c r="F975" s="23"/>
      <c r="G975" s="23"/>
      <c r="H975" s="23"/>
      <c r="I975" s="23"/>
      <c r="J975" s="23"/>
      <c r="K975" s="23"/>
      <c r="L975" s="23"/>
      <c r="M975" s="23"/>
      <c r="N975" s="23"/>
      <c r="O975" s="23">
        <v>1</v>
      </c>
      <c r="P975" s="23"/>
      <c r="Q975" s="23"/>
      <c r="R975" s="23"/>
      <c r="S975" s="23"/>
      <c r="T975" s="23"/>
      <c r="U975" s="23"/>
      <c r="V975" s="23"/>
      <c r="W975" s="23"/>
      <c r="X975" s="23"/>
      <c r="Y975" s="24"/>
    </row>
    <row r="976" spans="2:25" x14ac:dyDescent="0.35">
      <c r="B976" s="47" t="s">
        <v>2094</v>
      </c>
      <c r="C976" s="54" t="s">
        <v>2240</v>
      </c>
      <c r="D976" s="49" t="s">
        <v>2095</v>
      </c>
      <c r="E976" s="23"/>
      <c r="F976" s="23"/>
      <c r="G976" s="23">
        <v>2</v>
      </c>
      <c r="H976" s="23"/>
      <c r="I976" s="23"/>
      <c r="J976" s="23"/>
      <c r="K976" s="23"/>
      <c r="L976" s="23"/>
      <c r="M976" s="23">
        <v>16</v>
      </c>
      <c r="N976" s="23">
        <v>2</v>
      </c>
      <c r="O976" s="23"/>
      <c r="P976" s="23"/>
      <c r="Q976" s="23"/>
      <c r="R976" s="23">
        <v>1</v>
      </c>
      <c r="S976" s="23"/>
      <c r="T976" s="23"/>
      <c r="U976" s="23"/>
      <c r="V976" s="23"/>
      <c r="W976" s="23"/>
      <c r="X976" s="23"/>
      <c r="Y976" s="24"/>
    </row>
    <row r="977" spans="2:25" x14ac:dyDescent="0.35">
      <c r="B977" s="47" t="s">
        <v>2099</v>
      </c>
      <c r="C977" s="54" t="s">
        <v>2240</v>
      </c>
      <c r="D977" s="49" t="s">
        <v>2100</v>
      </c>
      <c r="E977" s="23"/>
      <c r="F977" s="23"/>
      <c r="G977" s="23">
        <v>19</v>
      </c>
      <c r="H977" s="23"/>
      <c r="I977" s="23"/>
      <c r="J977" s="23"/>
      <c r="K977" s="23"/>
      <c r="L977" s="23"/>
      <c r="M977" s="23">
        <v>10</v>
      </c>
      <c r="N977" s="23"/>
      <c r="O977" s="23"/>
      <c r="P977" s="23"/>
      <c r="Q977" s="23"/>
      <c r="R977" s="23"/>
      <c r="S977" s="23"/>
      <c r="T977" s="23"/>
      <c r="U977" s="23"/>
      <c r="V977" s="23">
        <v>4</v>
      </c>
      <c r="W977" s="23"/>
      <c r="X977" s="23"/>
      <c r="Y977" s="24"/>
    </row>
    <row r="978" spans="2:25" x14ac:dyDescent="0.35">
      <c r="B978" s="47" t="s">
        <v>2460</v>
      </c>
      <c r="C978" s="54" t="s">
        <v>2240</v>
      </c>
      <c r="D978" s="49" t="s">
        <v>2477</v>
      </c>
      <c r="E978" s="23"/>
      <c r="F978" s="23"/>
      <c r="G978" s="23"/>
      <c r="H978" s="23"/>
      <c r="I978" s="23"/>
      <c r="J978" s="23"/>
      <c r="K978" s="23"/>
      <c r="L978" s="23"/>
      <c r="M978" s="23"/>
      <c r="N978" s="23"/>
      <c r="O978" s="23">
        <v>1</v>
      </c>
      <c r="P978" s="23"/>
      <c r="Q978" s="23"/>
      <c r="R978" s="23"/>
      <c r="S978" s="23"/>
      <c r="T978" s="23"/>
      <c r="U978" s="23"/>
      <c r="V978" s="23"/>
      <c r="W978" s="23"/>
      <c r="X978" s="23"/>
      <c r="Y978" s="24"/>
    </row>
    <row r="979" spans="2:25" x14ac:dyDescent="0.35">
      <c r="B979" s="47" t="s">
        <v>2101</v>
      </c>
      <c r="C979" s="54" t="s">
        <v>2240</v>
      </c>
      <c r="D979" s="49" t="s">
        <v>2102</v>
      </c>
      <c r="E979" s="23"/>
      <c r="F979" s="23"/>
      <c r="G979" s="23"/>
      <c r="H979" s="23"/>
      <c r="I979" s="23"/>
      <c r="J979" s="23"/>
      <c r="K979" s="23"/>
      <c r="L979" s="23"/>
      <c r="M979" s="23">
        <v>3</v>
      </c>
      <c r="N979" s="23">
        <v>1</v>
      </c>
      <c r="O979" s="23"/>
      <c r="P979" s="23"/>
      <c r="Q979" s="23">
        <v>1</v>
      </c>
      <c r="R979" s="23"/>
      <c r="S979" s="23"/>
      <c r="T979" s="23"/>
      <c r="U979" s="23"/>
      <c r="V979" s="23">
        <v>1</v>
      </c>
      <c r="W979" s="23"/>
      <c r="X979" s="23"/>
      <c r="Y979" s="24"/>
    </row>
    <row r="980" spans="2:25" x14ac:dyDescent="0.35">
      <c r="B980" s="47" t="s">
        <v>2103</v>
      </c>
      <c r="C980" s="54" t="s">
        <v>2240</v>
      </c>
      <c r="D980" s="49" t="s">
        <v>2104</v>
      </c>
      <c r="E980" s="23"/>
      <c r="F980" s="23"/>
      <c r="G980" s="23"/>
      <c r="H980" s="23"/>
      <c r="I980" s="23"/>
      <c r="J980" s="23"/>
      <c r="K980" s="23"/>
      <c r="L980" s="23"/>
      <c r="M980" s="23"/>
      <c r="N980" s="23"/>
      <c r="O980" s="23">
        <v>1</v>
      </c>
      <c r="P980" s="23"/>
      <c r="Q980" s="23"/>
      <c r="R980" s="23"/>
      <c r="S980" s="23"/>
      <c r="T980" s="23"/>
      <c r="U980" s="23"/>
      <c r="V980" s="23"/>
      <c r="W980" s="23"/>
      <c r="X980" s="23"/>
      <c r="Y980" s="24"/>
    </row>
    <row r="981" spans="2:25" x14ac:dyDescent="0.35">
      <c r="B981" s="47" t="s">
        <v>2105</v>
      </c>
      <c r="C981" s="54" t="s">
        <v>2240</v>
      </c>
      <c r="D981" s="49" t="s">
        <v>2106</v>
      </c>
      <c r="E981" s="23"/>
      <c r="F981" s="23"/>
      <c r="G981" s="23"/>
      <c r="H981" s="23"/>
      <c r="I981" s="23"/>
      <c r="J981" s="23"/>
      <c r="K981" s="23"/>
      <c r="L981" s="23"/>
      <c r="M981" s="23"/>
      <c r="N981" s="23"/>
      <c r="O981" s="23">
        <v>1</v>
      </c>
      <c r="P981" s="23"/>
      <c r="Q981" s="23"/>
      <c r="R981" s="23"/>
      <c r="S981" s="23"/>
      <c r="T981" s="23"/>
      <c r="U981" s="23"/>
      <c r="V981" s="23"/>
      <c r="W981" s="23"/>
      <c r="X981" s="23"/>
      <c r="Y981" s="24"/>
    </row>
    <row r="982" spans="2:25" x14ac:dyDescent="0.35">
      <c r="B982" s="47" t="s">
        <v>2107</v>
      </c>
      <c r="C982" s="54" t="s">
        <v>2240</v>
      </c>
      <c r="D982" s="49" t="s">
        <v>2108</v>
      </c>
      <c r="E982" s="23"/>
      <c r="F982" s="23"/>
      <c r="G982" s="23"/>
      <c r="H982" s="23"/>
      <c r="I982" s="23"/>
      <c r="J982" s="23"/>
      <c r="K982" s="23"/>
      <c r="L982" s="23"/>
      <c r="M982" s="23"/>
      <c r="N982" s="23"/>
      <c r="O982" s="23">
        <v>1</v>
      </c>
      <c r="P982" s="23"/>
      <c r="Q982" s="23"/>
      <c r="R982" s="23"/>
      <c r="S982" s="23"/>
      <c r="T982" s="23"/>
      <c r="U982" s="23"/>
      <c r="V982" s="23"/>
      <c r="W982" s="23"/>
      <c r="X982" s="23"/>
      <c r="Y982" s="24"/>
    </row>
    <row r="983" spans="2:25" x14ac:dyDescent="0.35">
      <c r="B983" s="47" t="s">
        <v>2109</v>
      </c>
      <c r="C983" s="54" t="s">
        <v>2240</v>
      </c>
      <c r="D983" s="49" t="s">
        <v>2110</v>
      </c>
      <c r="E983" s="23"/>
      <c r="F983" s="23"/>
      <c r="G983" s="23">
        <v>3</v>
      </c>
      <c r="H983" s="23"/>
      <c r="I983" s="23"/>
      <c r="J983" s="23"/>
      <c r="K983" s="23"/>
      <c r="L983" s="23">
        <v>3</v>
      </c>
      <c r="M983" s="23"/>
      <c r="N983" s="23">
        <v>2</v>
      </c>
      <c r="O983" s="23"/>
      <c r="P983" s="23"/>
      <c r="Q983" s="23"/>
      <c r="R983" s="23"/>
      <c r="S983" s="23"/>
      <c r="T983" s="23"/>
      <c r="U983" s="23">
        <v>1</v>
      </c>
      <c r="V983" s="23">
        <v>4</v>
      </c>
      <c r="W983" s="23"/>
      <c r="X983" s="23"/>
      <c r="Y983" s="24"/>
    </row>
    <row r="984" spans="2:25" x14ac:dyDescent="0.35">
      <c r="B984" s="47" t="s">
        <v>2111</v>
      </c>
      <c r="C984" s="54" t="s">
        <v>2240</v>
      </c>
      <c r="D984" s="49" t="s">
        <v>2112</v>
      </c>
      <c r="E984" s="23"/>
      <c r="F984" s="23"/>
      <c r="G984" s="23"/>
      <c r="H984" s="23"/>
      <c r="I984" s="23"/>
      <c r="J984" s="23"/>
      <c r="K984" s="23"/>
      <c r="L984" s="23"/>
      <c r="M984" s="23"/>
      <c r="N984" s="23"/>
      <c r="O984" s="23">
        <v>1</v>
      </c>
      <c r="P984" s="23"/>
      <c r="Q984" s="23"/>
      <c r="R984" s="23"/>
      <c r="S984" s="23"/>
      <c r="T984" s="23"/>
      <c r="U984" s="23"/>
      <c r="V984" s="23"/>
      <c r="W984" s="23"/>
      <c r="X984" s="23"/>
      <c r="Y984" s="24"/>
    </row>
    <row r="985" spans="2:25" x14ac:dyDescent="0.35">
      <c r="B985" s="47" t="s">
        <v>2113</v>
      </c>
      <c r="C985" s="54" t="s">
        <v>2240</v>
      </c>
      <c r="D985" s="49" t="s">
        <v>2114</v>
      </c>
      <c r="E985" s="23"/>
      <c r="F985" s="23"/>
      <c r="G985" s="23">
        <v>3</v>
      </c>
      <c r="H985" s="23"/>
      <c r="I985" s="23"/>
      <c r="J985" s="23"/>
      <c r="K985" s="23"/>
      <c r="L985" s="23"/>
      <c r="M985" s="23">
        <v>7</v>
      </c>
      <c r="N985" s="23">
        <v>4</v>
      </c>
      <c r="O985" s="23"/>
      <c r="P985" s="23"/>
      <c r="Q985" s="23"/>
      <c r="R985" s="23"/>
      <c r="S985" s="23"/>
      <c r="T985" s="23"/>
      <c r="U985" s="23"/>
      <c r="V985" s="23">
        <v>3</v>
      </c>
      <c r="W985" s="23"/>
      <c r="X985" s="23"/>
      <c r="Y985" s="24"/>
    </row>
    <row r="986" spans="2:25" x14ac:dyDescent="0.35">
      <c r="B986" s="47" t="s">
        <v>2508</v>
      </c>
      <c r="C986" s="54" t="s">
        <v>2240</v>
      </c>
      <c r="D986" s="49" t="s">
        <v>2509</v>
      </c>
      <c r="E986" s="23"/>
      <c r="F986" s="23"/>
      <c r="G986" s="23"/>
      <c r="H986" s="23"/>
      <c r="I986" s="23"/>
      <c r="J986" s="23"/>
      <c r="K986" s="23"/>
      <c r="L986" s="23"/>
      <c r="M986" s="23"/>
      <c r="N986" s="23"/>
      <c r="O986" s="23">
        <v>1</v>
      </c>
      <c r="P986" s="23"/>
      <c r="Q986" s="23"/>
      <c r="R986" s="23"/>
      <c r="S986" s="23"/>
      <c r="T986" s="23"/>
      <c r="U986" s="23"/>
      <c r="V986" s="23"/>
      <c r="W986" s="23"/>
      <c r="X986" s="23"/>
      <c r="Y986" s="24"/>
    </row>
    <row r="987" spans="2:25" x14ac:dyDescent="0.35">
      <c r="B987" s="47" t="s">
        <v>2116</v>
      </c>
      <c r="C987" s="54" t="s">
        <v>2240</v>
      </c>
      <c r="D987" s="49" t="s">
        <v>2117</v>
      </c>
      <c r="E987" s="23"/>
      <c r="F987" s="23"/>
      <c r="G987" s="23"/>
      <c r="H987" s="23"/>
      <c r="I987" s="23"/>
      <c r="J987" s="23"/>
      <c r="K987" s="23"/>
      <c r="L987" s="23"/>
      <c r="M987" s="23"/>
      <c r="N987" s="23"/>
      <c r="O987" s="23">
        <v>1</v>
      </c>
      <c r="P987" s="23"/>
      <c r="Q987" s="23">
        <v>1</v>
      </c>
      <c r="R987" s="23"/>
      <c r="S987" s="23"/>
      <c r="T987" s="23"/>
      <c r="U987" s="23"/>
      <c r="V987" s="23"/>
      <c r="W987" s="23"/>
      <c r="X987" s="23"/>
      <c r="Y987" s="24"/>
    </row>
    <row r="988" spans="2:25" x14ac:dyDescent="0.35">
      <c r="B988" s="47" t="s">
        <v>2118</v>
      </c>
      <c r="C988" s="54" t="s">
        <v>2240</v>
      </c>
      <c r="D988" s="49" t="s">
        <v>2119</v>
      </c>
      <c r="E988" s="23"/>
      <c r="F988" s="23"/>
      <c r="G988" s="23">
        <v>3</v>
      </c>
      <c r="H988" s="23"/>
      <c r="I988" s="23"/>
      <c r="J988" s="23"/>
      <c r="K988" s="23"/>
      <c r="L988" s="23">
        <v>1</v>
      </c>
      <c r="M988" s="23">
        <v>1</v>
      </c>
      <c r="N988" s="23"/>
      <c r="O988" s="23"/>
      <c r="P988" s="23"/>
      <c r="Q988" s="23"/>
      <c r="R988" s="23">
        <v>1</v>
      </c>
      <c r="S988" s="23"/>
      <c r="T988" s="23"/>
      <c r="U988" s="23"/>
      <c r="V988" s="23">
        <v>1</v>
      </c>
      <c r="W988" s="23"/>
      <c r="X988" s="23"/>
      <c r="Y988" s="24"/>
    </row>
    <row r="989" spans="2:25" x14ac:dyDescent="0.35">
      <c r="B989" s="47" t="s">
        <v>2120</v>
      </c>
      <c r="C989" s="54" t="s">
        <v>2240</v>
      </c>
      <c r="D989" s="49" t="s">
        <v>2121</v>
      </c>
      <c r="E989" s="23"/>
      <c r="F989" s="23"/>
      <c r="G989" s="23"/>
      <c r="H989" s="23"/>
      <c r="I989" s="23"/>
      <c r="J989" s="23"/>
      <c r="K989" s="23"/>
      <c r="L989" s="23"/>
      <c r="M989" s="23">
        <v>2</v>
      </c>
      <c r="N989" s="23"/>
      <c r="O989" s="23"/>
      <c r="P989" s="23"/>
      <c r="Q989" s="23"/>
      <c r="R989" s="23"/>
      <c r="S989" s="23"/>
      <c r="T989" s="23"/>
      <c r="U989" s="23"/>
      <c r="V989" s="23"/>
      <c r="W989" s="23"/>
      <c r="X989" s="23"/>
      <c r="Y989" s="24"/>
    </row>
    <row r="990" spans="2:25" x14ac:dyDescent="0.35">
      <c r="B990" s="47" t="s">
        <v>2322</v>
      </c>
      <c r="C990" s="54" t="s">
        <v>2240</v>
      </c>
      <c r="D990" s="49" t="s">
        <v>2349</v>
      </c>
      <c r="E990" s="23"/>
      <c r="F990" s="23"/>
      <c r="G990" s="23"/>
      <c r="H990" s="23"/>
      <c r="I990" s="23"/>
      <c r="J990" s="23"/>
      <c r="K990" s="23"/>
      <c r="L990" s="23"/>
      <c r="M990" s="23">
        <v>2</v>
      </c>
      <c r="N990" s="23"/>
      <c r="O990" s="23"/>
      <c r="P990" s="23"/>
      <c r="Q990" s="23"/>
      <c r="R990" s="23"/>
      <c r="S990" s="23"/>
      <c r="T990" s="23"/>
      <c r="U990" s="23"/>
      <c r="V990" s="23"/>
      <c r="W990" s="23"/>
      <c r="X990" s="23"/>
      <c r="Y990" s="24"/>
    </row>
    <row r="991" spans="2:25" x14ac:dyDescent="0.35">
      <c r="B991" s="47" t="s">
        <v>2122</v>
      </c>
      <c r="C991" s="54" t="s">
        <v>2240</v>
      </c>
      <c r="D991" s="49" t="s">
        <v>2123</v>
      </c>
      <c r="E991" s="23"/>
      <c r="F991" s="23">
        <v>1</v>
      </c>
      <c r="G991" s="23">
        <v>3</v>
      </c>
      <c r="H991" s="23"/>
      <c r="I991" s="23"/>
      <c r="J991" s="23"/>
      <c r="K991" s="23"/>
      <c r="L991" s="23"/>
      <c r="M991" s="23">
        <v>5</v>
      </c>
      <c r="N991" s="23">
        <v>2</v>
      </c>
      <c r="O991" s="23"/>
      <c r="P991" s="23">
        <v>1</v>
      </c>
      <c r="Q991" s="23"/>
      <c r="R991" s="23"/>
      <c r="S991" s="23"/>
      <c r="T991" s="23"/>
      <c r="U991" s="23">
        <v>3</v>
      </c>
      <c r="V991" s="23">
        <v>3</v>
      </c>
      <c r="W991" s="23">
        <v>1</v>
      </c>
      <c r="X991" s="23"/>
      <c r="Y991" s="24"/>
    </row>
    <row r="992" spans="2:25" x14ac:dyDescent="0.35">
      <c r="B992" s="47" t="s">
        <v>2124</v>
      </c>
      <c r="C992" s="54" t="s">
        <v>2240</v>
      </c>
      <c r="D992" s="49" t="s">
        <v>2417</v>
      </c>
      <c r="E992" s="23"/>
      <c r="F992" s="23"/>
      <c r="G992" s="23"/>
      <c r="H992" s="23"/>
      <c r="I992" s="23"/>
      <c r="J992" s="23"/>
      <c r="K992" s="23"/>
      <c r="L992" s="23"/>
      <c r="M992" s="23"/>
      <c r="N992" s="23"/>
      <c r="O992" s="23"/>
      <c r="P992" s="23"/>
      <c r="Q992" s="23"/>
      <c r="R992" s="23"/>
      <c r="S992" s="23">
        <v>1</v>
      </c>
      <c r="T992" s="23"/>
      <c r="U992" s="23"/>
      <c r="V992" s="23"/>
      <c r="W992" s="23"/>
      <c r="X992" s="23"/>
      <c r="Y992" s="24"/>
    </row>
    <row r="993" spans="2:25" x14ac:dyDescent="0.35">
      <c r="B993" s="47" t="s">
        <v>2125</v>
      </c>
      <c r="C993" s="54" t="s">
        <v>2240</v>
      </c>
      <c r="D993" s="49" t="s">
        <v>2126</v>
      </c>
      <c r="E993" s="23"/>
      <c r="F993" s="23"/>
      <c r="G993" s="23"/>
      <c r="H993" s="23"/>
      <c r="I993" s="23"/>
      <c r="J993" s="23"/>
      <c r="K993" s="23"/>
      <c r="L993" s="23"/>
      <c r="M993" s="23">
        <v>7</v>
      </c>
      <c r="N993" s="23"/>
      <c r="O993" s="23"/>
      <c r="P993" s="23"/>
      <c r="Q993" s="23"/>
      <c r="R993" s="23"/>
      <c r="S993" s="23"/>
      <c r="T993" s="23"/>
      <c r="U993" s="23"/>
      <c r="V993" s="23"/>
      <c r="W993" s="23"/>
      <c r="X993" s="23"/>
      <c r="Y993" s="24"/>
    </row>
    <row r="994" spans="2:25" x14ac:dyDescent="0.35">
      <c r="B994" s="47" t="s">
        <v>2128</v>
      </c>
      <c r="C994" s="54" t="s">
        <v>2240</v>
      </c>
      <c r="D994" s="49" t="s">
        <v>2129</v>
      </c>
      <c r="E994" s="23"/>
      <c r="F994" s="23"/>
      <c r="G994" s="23"/>
      <c r="H994" s="23"/>
      <c r="I994" s="23"/>
      <c r="J994" s="23"/>
      <c r="K994" s="23"/>
      <c r="L994" s="23"/>
      <c r="M994" s="23"/>
      <c r="N994" s="23"/>
      <c r="O994" s="23">
        <v>1</v>
      </c>
      <c r="P994" s="23"/>
      <c r="Q994" s="23"/>
      <c r="R994" s="23"/>
      <c r="S994" s="23"/>
      <c r="T994" s="23"/>
      <c r="U994" s="23"/>
      <c r="V994" s="23"/>
      <c r="W994" s="23"/>
      <c r="X994" s="23"/>
      <c r="Y994" s="24"/>
    </row>
    <row r="995" spans="2:25" x14ac:dyDescent="0.35">
      <c r="B995" s="47" t="s">
        <v>2130</v>
      </c>
      <c r="C995" s="54" t="s">
        <v>2240</v>
      </c>
      <c r="D995" s="49" t="s">
        <v>2131</v>
      </c>
      <c r="E995" s="23">
        <v>4</v>
      </c>
      <c r="F995" s="23"/>
      <c r="G995" s="23">
        <v>2</v>
      </c>
      <c r="H995" s="23"/>
      <c r="I995" s="23"/>
      <c r="J995" s="23"/>
      <c r="K995" s="23"/>
      <c r="L995" s="23"/>
      <c r="M995" s="23">
        <v>3</v>
      </c>
      <c r="N995" s="23"/>
      <c r="O995" s="23"/>
      <c r="P995" s="23"/>
      <c r="Q995" s="23"/>
      <c r="R995" s="23">
        <v>1</v>
      </c>
      <c r="S995" s="23"/>
      <c r="T995" s="23"/>
      <c r="U995" s="23"/>
      <c r="V995" s="23"/>
      <c r="W995" s="23"/>
      <c r="X995" s="23"/>
      <c r="Y995" s="24"/>
    </row>
    <row r="996" spans="2:25" x14ac:dyDescent="0.35">
      <c r="B996" s="47" t="s">
        <v>2132</v>
      </c>
      <c r="C996" s="54" t="s">
        <v>2240</v>
      </c>
      <c r="D996" s="49" t="s">
        <v>2133</v>
      </c>
      <c r="E996" s="23">
        <v>1</v>
      </c>
      <c r="F996" s="23"/>
      <c r="G996" s="23"/>
      <c r="H996" s="23"/>
      <c r="I996" s="23"/>
      <c r="J996" s="23"/>
      <c r="K996" s="23"/>
      <c r="L996" s="23"/>
      <c r="M996" s="23">
        <v>1</v>
      </c>
      <c r="N996" s="23"/>
      <c r="O996" s="23"/>
      <c r="P996" s="23"/>
      <c r="Q996" s="23"/>
      <c r="R996" s="23"/>
      <c r="S996" s="23"/>
      <c r="T996" s="23"/>
      <c r="U996" s="23"/>
      <c r="V996" s="23"/>
      <c r="W996" s="23"/>
      <c r="X996" s="23"/>
      <c r="Y996" s="24">
        <v>1</v>
      </c>
    </row>
    <row r="997" spans="2:25" x14ac:dyDescent="0.35">
      <c r="B997" s="47" t="s">
        <v>2134</v>
      </c>
      <c r="C997" s="54" t="s">
        <v>2240</v>
      </c>
      <c r="D997" s="49" t="s">
        <v>2135</v>
      </c>
      <c r="E997" s="23">
        <v>1</v>
      </c>
      <c r="F997" s="23"/>
      <c r="G997" s="23">
        <v>8</v>
      </c>
      <c r="H997" s="23"/>
      <c r="I997" s="23"/>
      <c r="J997" s="23"/>
      <c r="K997" s="23"/>
      <c r="L997" s="23"/>
      <c r="M997" s="23">
        <v>4</v>
      </c>
      <c r="N997" s="23"/>
      <c r="O997" s="23"/>
      <c r="P997" s="23"/>
      <c r="Q997" s="23"/>
      <c r="R997" s="23"/>
      <c r="S997" s="23"/>
      <c r="T997" s="23"/>
      <c r="U997" s="23">
        <v>1</v>
      </c>
      <c r="V997" s="23"/>
      <c r="W997" s="23"/>
      <c r="X997" s="23"/>
      <c r="Y997" s="24"/>
    </row>
    <row r="998" spans="2:25" x14ac:dyDescent="0.35">
      <c r="B998" s="47" t="s">
        <v>2462</v>
      </c>
      <c r="C998" s="54" t="s">
        <v>2240</v>
      </c>
      <c r="D998" s="49" t="s">
        <v>2442</v>
      </c>
      <c r="E998" s="23"/>
      <c r="F998" s="23"/>
      <c r="G998" s="23"/>
      <c r="H998" s="23"/>
      <c r="I998" s="23"/>
      <c r="J998" s="23"/>
      <c r="K998" s="23"/>
      <c r="L998" s="23"/>
      <c r="M998" s="23"/>
      <c r="N998" s="23"/>
      <c r="O998" s="23">
        <v>1</v>
      </c>
      <c r="P998" s="23"/>
      <c r="Q998" s="23"/>
      <c r="R998" s="23"/>
      <c r="S998" s="23"/>
      <c r="T998" s="23"/>
      <c r="U998" s="23"/>
      <c r="V998" s="23"/>
      <c r="W998" s="23"/>
      <c r="X998" s="23"/>
      <c r="Y998" s="24"/>
    </row>
    <row r="999" spans="2:25" x14ac:dyDescent="0.35">
      <c r="B999" s="47" t="s">
        <v>2136</v>
      </c>
      <c r="C999" s="54" t="s">
        <v>2240</v>
      </c>
      <c r="D999" s="49" t="s">
        <v>2137</v>
      </c>
      <c r="E999" s="23"/>
      <c r="F999" s="23">
        <v>1</v>
      </c>
      <c r="G999" s="23"/>
      <c r="H999" s="23"/>
      <c r="I999" s="23"/>
      <c r="J999" s="23"/>
      <c r="K999" s="23"/>
      <c r="L999" s="23"/>
      <c r="M999" s="23"/>
      <c r="N999" s="23">
        <v>1</v>
      </c>
      <c r="O999" s="23"/>
      <c r="P999" s="23"/>
      <c r="Q999" s="23"/>
      <c r="R999" s="23"/>
      <c r="S999" s="23"/>
      <c r="T999" s="23"/>
      <c r="U999" s="23"/>
      <c r="V999" s="23"/>
      <c r="W999" s="23"/>
      <c r="X999" s="23"/>
      <c r="Y999" s="24"/>
    </row>
    <row r="1000" spans="2:25" x14ac:dyDescent="0.35">
      <c r="B1000" s="47" t="s">
        <v>2290</v>
      </c>
      <c r="C1000" s="54" t="s">
        <v>2240</v>
      </c>
      <c r="D1000" s="49" t="s">
        <v>2304</v>
      </c>
      <c r="E1000" s="23"/>
      <c r="F1000" s="23"/>
      <c r="G1000" s="23"/>
      <c r="H1000" s="23"/>
      <c r="I1000" s="23">
        <v>1</v>
      </c>
      <c r="J1000" s="23"/>
      <c r="K1000" s="23"/>
      <c r="L1000" s="23"/>
      <c r="M1000" s="23">
        <v>1</v>
      </c>
      <c r="N1000" s="23"/>
      <c r="O1000" s="23"/>
      <c r="P1000" s="23"/>
      <c r="Q1000" s="23"/>
      <c r="R1000" s="23"/>
      <c r="S1000" s="23"/>
      <c r="T1000" s="23"/>
      <c r="U1000" s="23"/>
      <c r="V1000" s="23"/>
      <c r="W1000" s="23"/>
      <c r="X1000" s="23"/>
      <c r="Y1000" s="24"/>
    </row>
    <row r="1001" spans="2:25" x14ac:dyDescent="0.35">
      <c r="B1001" s="47" t="s">
        <v>2138</v>
      </c>
      <c r="C1001" s="54" t="s">
        <v>2240</v>
      </c>
      <c r="D1001" s="49" t="s">
        <v>2139</v>
      </c>
      <c r="E1001" s="23"/>
      <c r="F1001" s="23"/>
      <c r="G1001" s="23"/>
      <c r="H1001" s="23"/>
      <c r="I1001" s="23"/>
      <c r="J1001" s="23"/>
      <c r="K1001" s="23"/>
      <c r="L1001" s="23"/>
      <c r="M1001" s="23"/>
      <c r="N1001" s="23"/>
      <c r="O1001" s="23">
        <v>1</v>
      </c>
      <c r="P1001" s="23"/>
      <c r="Q1001" s="23"/>
      <c r="R1001" s="23"/>
      <c r="S1001" s="23"/>
      <c r="T1001" s="23"/>
      <c r="U1001" s="23"/>
      <c r="V1001" s="23"/>
      <c r="W1001" s="23"/>
      <c r="X1001" s="23"/>
      <c r="Y1001" s="24"/>
    </row>
    <row r="1002" spans="2:25" x14ac:dyDescent="0.35">
      <c r="B1002" s="47" t="s">
        <v>2140</v>
      </c>
      <c r="C1002" s="54" t="s">
        <v>2240</v>
      </c>
      <c r="D1002" s="49" t="s">
        <v>2141</v>
      </c>
      <c r="E1002" s="23"/>
      <c r="F1002" s="23"/>
      <c r="G1002" s="23"/>
      <c r="H1002" s="23"/>
      <c r="I1002" s="23"/>
      <c r="J1002" s="23"/>
      <c r="K1002" s="23"/>
      <c r="L1002" s="23"/>
      <c r="M1002" s="23"/>
      <c r="N1002" s="23"/>
      <c r="O1002" s="23">
        <v>1</v>
      </c>
      <c r="P1002" s="23"/>
      <c r="Q1002" s="23"/>
      <c r="R1002" s="23"/>
      <c r="S1002" s="23"/>
      <c r="T1002" s="23"/>
      <c r="U1002" s="23"/>
      <c r="V1002" s="23"/>
      <c r="W1002" s="23"/>
      <c r="X1002" s="23"/>
      <c r="Y1002" s="24"/>
    </row>
    <row r="1003" spans="2:25" x14ac:dyDescent="0.35">
      <c r="B1003" s="47" t="s">
        <v>2142</v>
      </c>
      <c r="C1003" s="54" t="s">
        <v>2240</v>
      </c>
      <c r="D1003" s="49" t="s">
        <v>2143</v>
      </c>
      <c r="E1003" s="23"/>
      <c r="F1003" s="23"/>
      <c r="G1003" s="23"/>
      <c r="H1003" s="23"/>
      <c r="I1003" s="23"/>
      <c r="J1003" s="23"/>
      <c r="K1003" s="23"/>
      <c r="L1003" s="23"/>
      <c r="M1003" s="23"/>
      <c r="N1003" s="23"/>
      <c r="O1003" s="23">
        <v>1</v>
      </c>
      <c r="P1003" s="23"/>
      <c r="Q1003" s="23"/>
      <c r="R1003" s="23"/>
      <c r="S1003" s="23"/>
      <c r="T1003" s="23"/>
      <c r="U1003" s="23"/>
      <c r="V1003" s="23"/>
      <c r="W1003" s="23"/>
      <c r="X1003" s="23"/>
      <c r="Y1003" s="24"/>
    </row>
    <row r="1004" spans="2:25" x14ac:dyDescent="0.35">
      <c r="B1004" s="47" t="s">
        <v>2144</v>
      </c>
      <c r="C1004" s="54" t="s">
        <v>2240</v>
      </c>
      <c r="D1004" s="49" t="s">
        <v>2145</v>
      </c>
      <c r="E1004" s="23"/>
      <c r="F1004" s="23"/>
      <c r="G1004" s="23"/>
      <c r="H1004" s="23"/>
      <c r="I1004" s="23"/>
      <c r="J1004" s="23"/>
      <c r="K1004" s="23"/>
      <c r="L1004" s="23"/>
      <c r="M1004" s="23">
        <v>2</v>
      </c>
      <c r="N1004" s="23"/>
      <c r="O1004" s="23"/>
      <c r="P1004" s="23"/>
      <c r="Q1004" s="23"/>
      <c r="R1004" s="23"/>
      <c r="S1004" s="23"/>
      <c r="T1004" s="23"/>
      <c r="U1004" s="23"/>
      <c r="V1004" s="23"/>
      <c r="W1004" s="23"/>
      <c r="X1004" s="23"/>
      <c r="Y1004" s="24"/>
    </row>
    <row r="1005" spans="2:25" x14ac:dyDescent="0.35">
      <c r="B1005" s="47" t="s">
        <v>2146</v>
      </c>
      <c r="C1005" s="54" t="s">
        <v>2240</v>
      </c>
      <c r="D1005" s="49" t="s">
        <v>2147</v>
      </c>
      <c r="E1005" s="23"/>
      <c r="F1005" s="23"/>
      <c r="G1005" s="23"/>
      <c r="H1005" s="23"/>
      <c r="I1005" s="23"/>
      <c r="J1005" s="23"/>
      <c r="K1005" s="23"/>
      <c r="L1005" s="23"/>
      <c r="M1005" s="23"/>
      <c r="N1005" s="23"/>
      <c r="O1005" s="23">
        <v>1</v>
      </c>
      <c r="P1005" s="23"/>
      <c r="Q1005" s="23"/>
      <c r="R1005" s="23"/>
      <c r="S1005" s="23"/>
      <c r="T1005" s="23"/>
      <c r="U1005" s="23"/>
      <c r="V1005" s="23"/>
      <c r="W1005" s="23"/>
      <c r="X1005" s="23"/>
      <c r="Y1005" s="24"/>
    </row>
    <row r="1006" spans="2:25" x14ac:dyDescent="0.35">
      <c r="B1006" s="47" t="s">
        <v>2148</v>
      </c>
      <c r="C1006" s="54" t="s">
        <v>2240</v>
      </c>
      <c r="D1006" s="49" t="s">
        <v>2149</v>
      </c>
      <c r="E1006" s="23"/>
      <c r="F1006" s="23"/>
      <c r="G1006" s="23"/>
      <c r="H1006" s="23"/>
      <c r="I1006" s="23"/>
      <c r="J1006" s="23"/>
      <c r="K1006" s="23"/>
      <c r="L1006" s="23"/>
      <c r="M1006" s="23">
        <v>1</v>
      </c>
      <c r="N1006" s="23">
        <v>3</v>
      </c>
      <c r="O1006" s="23"/>
      <c r="P1006" s="23">
        <v>1</v>
      </c>
      <c r="Q1006" s="23"/>
      <c r="R1006" s="23"/>
      <c r="S1006" s="23"/>
      <c r="T1006" s="23"/>
      <c r="U1006" s="23"/>
      <c r="V1006" s="23">
        <v>1</v>
      </c>
      <c r="W1006" s="23"/>
      <c r="X1006" s="23"/>
      <c r="Y1006" s="24"/>
    </row>
    <row r="1007" spans="2:25" x14ac:dyDescent="0.35">
      <c r="B1007" s="47" t="s">
        <v>2150</v>
      </c>
      <c r="C1007" s="54" t="s">
        <v>2240</v>
      </c>
      <c r="D1007" s="49" t="s">
        <v>2151</v>
      </c>
      <c r="E1007" s="23"/>
      <c r="F1007" s="23"/>
      <c r="G1007" s="23"/>
      <c r="H1007" s="23"/>
      <c r="I1007" s="23"/>
      <c r="J1007" s="23"/>
      <c r="K1007" s="23"/>
      <c r="L1007" s="23"/>
      <c r="M1007" s="23"/>
      <c r="N1007" s="23"/>
      <c r="O1007" s="23">
        <v>1</v>
      </c>
      <c r="P1007" s="23"/>
      <c r="Q1007" s="23"/>
      <c r="R1007" s="23"/>
      <c r="S1007" s="23"/>
      <c r="T1007" s="23"/>
      <c r="U1007" s="23"/>
      <c r="V1007" s="23"/>
      <c r="W1007" s="23"/>
      <c r="X1007" s="23"/>
      <c r="Y1007" s="24"/>
    </row>
    <row r="1008" spans="2:25" x14ac:dyDescent="0.35">
      <c r="B1008" s="47" t="s">
        <v>2155</v>
      </c>
      <c r="C1008" s="54" t="s">
        <v>2240</v>
      </c>
      <c r="D1008" s="49" t="s">
        <v>2156</v>
      </c>
      <c r="E1008" s="23"/>
      <c r="F1008" s="23"/>
      <c r="G1008" s="23"/>
      <c r="H1008" s="23"/>
      <c r="I1008" s="23"/>
      <c r="J1008" s="23"/>
      <c r="K1008" s="23"/>
      <c r="L1008" s="23"/>
      <c r="M1008" s="23"/>
      <c r="N1008" s="23"/>
      <c r="O1008" s="23"/>
      <c r="P1008" s="23"/>
      <c r="Q1008" s="23">
        <v>1</v>
      </c>
      <c r="R1008" s="23"/>
      <c r="S1008" s="23"/>
      <c r="T1008" s="23"/>
      <c r="U1008" s="23"/>
      <c r="V1008" s="23">
        <v>1</v>
      </c>
      <c r="W1008" s="23"/>
      <c r="X1008" s="23"/>
      <c r="Y1008" s="24"/>
    </row>
    <row r="1009" spans="2:25" x14ac:dyDescent="0.35">
      <c r="B1009" s="47" t="s">
        <v>2157</v>
      </c>
      <c r="C1009" s="54" t="s">
        <v>2240</v>
      </c>
      <c r="D1009" s="49" t="s">
        <v>2158</v>
      </c>
      <c r="E1009" s="23"/>
      <c r="F1009" s="23"/>
      <c r="G1009" s="23">
        <v>5</v>
      </c>
      <c r="H1009" s="23"/>
      <c r="I1009" s="23"/>
      <c r="J1009" s="23"/>
      <c r="K1009" s="23"/>
      <c r="L1009" s="23"/>
      <c r="M1009" s="23"/>
      <c r="N1009" s="23">
        <v>3</v>
      </c>
      <c r="O1009" s="23"/>
      <c r="P1009" s="23"/>
      <c r="Q1009" s="23"/>
      <c r="R1009" s="23"/>
      <c r="S1009" s="23"/>
      <c r="T1009" s="23"/>
      <c r="U1009" s="23"/>
      <c r="V1009" s="23"/>
      <c r="W1009" s="23"/>
      <c r="X1009" s="23"/>
      <c r="Y1009" s="24">
        <v>1</v>
      </c>
    </row>
    <row r="1010" spans="2:25" x14ac:dyDescent="0.35">
      <c r="B1010" s="47" t="s">
        <v>2160</v>
      </c>
      <c r="C1010" s="54" t="s">
        <v>2240</v>
      </c>
      <c r="D1010" s="49" t="s">
        <v>2161</v>
      </c>
      <c r="E1010" s="23"/>
      <c r="F1010" s="23"/>
      <c r="G1010" s="23">
        <v>1</v>
      </c>
      <c r="H1010" s="23"/>
      <c r="I1010" s="23"/>
      <c r="J1010" s="23"/>
      <c r="K1010" s="23"/>
      <c r="L1010" s="23"/>
      <c r="M1010" s="23">
        <v>1</v>
      </c>
      <c r="N1010" s="23"/>
      <c r="O1010" s="23"/>
      <c r="P1010" s="23"/>
      <c r="Q1010" s="23"/>
      <c r="R1010" s="23"/>
      <c r="S1010" s="23"/>
      <c r="T1010" s="23"/>
      <c r="U1010" s="23"/>
      <c r="V1010" s="23"/>
      <c r="W1010" s="23"/>
      <c r="X1010" s="23"/>
      <c r="Y1010" s="24"/>
    </row>
    <row r="1011" spans="2:25" x14ac:dyDescent="0.35">
      <c r="B1011" s="47" t="s">
        <v>2162</v>
      </c>
      <c r="C1011" s="54" t="s">
        <v>2240</v>
      </c>
      <c r="D1011" s="49" t="s">
        <v>2163</v>
      </c>
      <c r="E1011" s="23"/>
      <c r="F1011" s="23"/>
      <c r="G1011" s="23">
        <v>1</v>
      </c>
      <c r="H1011" s="23"/>
      <c r="I1011" s="23"/>
      <c r="J1011" s="23"/>
      <c r="K1011" s="23"/>
      <c r="L1011" s="23"/>
      <c r="M1011" s="23">
        <v>2</v>
      </c>
      <c r="N1011" s="23"/>
      <c r="O1011" s="23"/>
      <c r="P1011" s="23"/>
      <c r="Q1011" s="23"/>
      <c r="R1011" s="23"/>
      <c r="S1011" s="23"/>
      <c r="T1011" s="23"/>
      <c r="U1011" s="23"/>
      <c r="V1011" s="23"/>
      <c r="W1011" s="23"/>
      <c r="X1011" s="23"/>
      <c r="Y1011" s="24"/>
    </row>
    <row r="1012" spans="2:25" x14ac:dyDescent="0.35">
      <c r="B1012" s="47" t="s">
        <v>2164</v>
      </c>
      <c r="C1012" s="54" t="s">
        <v>2240</v>
      </c>
      <c r="D1012" s="49" t="s">
        <v>2165</v>
      </c>
      <c r="E1012" s="23"/>
      <c r="F1012" s="23">
        <v>4</v>
      </c>
      <c r="G1012" s="23">
        <v>58</v>
      </c>
      <c r="H1012" s="23"/>
      <c r="I1012" s="23">
        <v>4</v>
      </c>
      <c r="J1012" s="23">
        <v>1</v>
      </c>
      <c r="K1012" s="23"/>
      <c r="L1012" s="23"/>
      <c r="M1012" s="23">
        <v>27</v>
      </c>
      <c r="N1012" s="23">
        <v>6</v>
      </c>
      <c r="O1012" s="23"/>
      <c r="P1012" s="23">
        <v>5</v>
      </c>
      <c r="Q1012" s="23">
        <v>12</v>
      </c>
      <c r="R1012" s="23">
        <v>5</v>
      </c>
      <c r="S1012" s="23"/>
      <c r="T1012" s="23"/>
      <c r="U1012" s="23"/>
      <c r="V1012" s="23">
        <v>25</v>
      </c>
      <c r="W1012" s="23">
        <v>2</v>
      </c>
      <c r="X1012" s="23">
        <v>1</v>
      </c>
      <c r="Y1012" s="24"/>
    </row>
    <row r="1013" spans="2:25" x14ac:dyDescent="0.35">
      <c r="B1013" s="47" t="s">
        <v>2168</v>
      </c>
      <c r="C1013" s="54" t="s">
        <v>2240</v>
      </c>
      <c r="D1013" s="49" t="s">
        <v>2169</v>
      </c>
      <c r="E1013" s="23"/>
      <c r="F1013" s="23"/>
      <c r="G1013" s="23"/>
      <c r="H1013" s="23"/>
      <c r="I1013" s="23"/>
      <c r="J1013" s="23"/>
      <c r="K1013" s="23"/>
      <c r="L1013" s="23"/>
      <c r="M1013" s="23"/>
      <c r="N1013" s="23"/>
      <c r="O1013" s="23">
        <v>1</v>
      </c>
      <c r="P1013" s="23"/>
      <c r="Q1013" s="23"/>
      <c r="R1013" s="23"/>
      <c r="S1013" s="23"/>
      <c r="T1013" s="23"/>
      <c r="U1013" s="23"/>
      <c r="V1013" s="23"/>
      <c r="W1013" s="23"/>
      <c r="X1013" s="23"/>
      <c r="Y1013" s="24"/>
    </row>
    <row r="1014" spans="2:25" x14ac:dyDescent="0.35">
      <c r="B1014" s="47" t="s">
        <v>2171</v>
      </c>
      <c r="C1014" s="54" t="s">
        <v>2240</v>
      </c>
      <c r="D1014" s="49" t="s">
        <v>2172</v>
      </c>
      <c r="E1014" s="23"/>
      <c r="F1014" s="23"/>
      <c r="G1014" s="23"/>
      <c r="H1014" s="23"/>
      <c r="I1014" s="23"/>
      <c r="J1014" s="23"/>
      <c r="K1014" s="23"/>
      <c r="L1014" s="23"/>
      <c r="M1014" s="23"/>
      <c r="N1014" s="23"/>
      <c r="O1014" s="23">
        <v>1</v>
      </c>
      <c r="P1014" s="23"/>
      <c r="Q1014" s="23"/>
      <c r="R1014" s="23"/>
      <c r="S1014" s="23"/>
      <c r="T1014" s="23"/>
      <c r="U1014" s="23"/>
      <c r="V1014" s="23"/>
      <c r="W1014" s="23"/>
      <c r="X1014" s="23"/>
      <c r="Y1014" s="24"/>
    </row>
    <row r="1015" spans="2:25" x14ac:dyDescent="0.35">
      <c r="B1015" s="47" t="s">
        <v>2174</v>
      </c>
      <c r="C1015" s="54" t="s">
        <v>2240</v>
      </c>
      <c r="D1015" s="49" t="s">
        <v>2175</v>
      </c>
      <c r="E1015" s="23"/>
      <c r="F1015" s="23"/>
      <c r="G1015" s="23">
        <v>5</v>
      </c>
      <c r="H1015" s="23"/>
      <c r="I1015" s="23"/>
      <c r="J1015" s="23"/>
      <c r="K1015" s="23"/>
      <c r="L1015" s="23"/>
      <c r="M1015" s="23"/>
      <c r="N1015" s="23"/>
      <c r="O1015" s="23"/>
      <c r="P1015" s="23"/>
      <c r="Q1015" s="23"/>
      <c r="R1015" s="23"/>
      <c r="S1015" s="23"/>
      <c r="T1015" s="23"/>
      <c r="U1015" s="23"/>
      <c r="V1015" s="23"/>
      <c r="W1015" s="23"/>
      <c r="X1015" s="23"/>
      <c r="Y1015" s="24"/>
    </row>
    <row r="1016" spans="2:25" x14ac:dyDescent="0.35">
      <c r="B1016" s="47" t="s">
        <v>2176</v>
      </c>
      <c r="C1016" s="54" t="s">
        <v>2240</v>
      </c>
      <c r="D1016" s="49" t="s">
        <v>2177</v>
      </c>
      <c r="E1016" s="23"/>
      <c r="F1016" s="23"/>
      <c r="G1016" s="23"/>
      <c r="H1016" s="23"/>
      <c r="I1016" s="23"/>
      <c r="J1016" s="23"/>
      <c r="K1016" s="23"/>
      <c r="L1016" s="23"/>
      <c r="M1016" s="23"/>
      <c r="N1016" s="23"/>
      <c r="O1016" s="23">
        <v>1</v>
      </c>
      <c r="P1016" s="23"/>
      <c r="Q1016" s="23"/>
      <c r="R1016" s="23"/>
      <c r="S1016" s="23"/>
      <c r="T1016" s="23"/>
      <c r="U1016" s="23"/>
      <c r="V1016" s="23"/>
      <c r="W1016" s="23"/>
      <c r="X1016" s="23"/>
      <c r="Y1016" s="24"/>
    </row>
    <row r="1017" spans="2:25" x14ac:dyDescent="0.35">
      <c r="B1017" s="47" t="s">
        <v>2179</v>
      </c>
      <c r="C1017" s="54" t="s">
        <v>2240</v>
      </c>
      <c r="D1017" s="49" t="s">
        <v>2180</v>
      </c>
      <c r="E1017" s="23"/>
      <c r="F1017" s="23"/>
      <c r="G1017" s="23">
        <v>3</v>
      </c>
      <c r="H1017" s="23"/>
      <c r="I1017" s="23"/>
      <c r="J1017" s="23"/>
      <c r="K1017" s="23"/>
      <c r="L1017" s="23"/>
      <c r="M1017" s="23"/>
      <c r="N1017" s="23"/>
      <c r="O1017" s="23"/>
      <c r="P1017" s="23"/>
      <c r="Q1017" s="23"/>
      <c r="R1017" s="23"/>
      <c r="S1017" s="23"/>
      <c r="T1017" s="23"/>
      <c r="U1017" s="23"/>
      <c r="V1017" s="23"/>
      <c r="W1017" s="23"/>
      <c r="X1017" s="23"/>
      <c r="Y1017" s="24"/>
    </row>
    <row r="1018" spans="2:25" x14ac:dyDescent="0.35">
      <c r="B1018" s="47" t="s">
        <v>2181</v>
      </c>
      <c r="C1018" s="54" t="s">
        <v>2240</v>
      </c>
      <c r="D1018" s="49" t="s">
        <v>2182</v>
      </c>
      <c r="E1018" s="23">
        <v>3</v>
      </c>
      <c r="F1018" s="23">
        <v>2</v>
      </c>
      <c r="G1018" s="23">
        <v>44</v>
      </c>
      <c r="H1018" s="23"/>
      <c r="I1018" s="23"/>
      <c r="J1018" s="23">
        <v>17</v>
      </c>
      <c r="K1018" s="23"/>
      <c r="L1018" s="23">
        <v>3</v>
      </c>
      <c r="M1018" s="23">
        <v>63</v>
      </c>
      <c r="N1018" s="23">
        <v>25</v>
      </c>
      <c r="O1018" s="23"/>
      <c r="P1018" s="23">
        <v>1</v>
      </c>
      <c r="Q1018" s="23">
        <v>1</v>
      </c>
      <c r="R1018" s="23">
        <v>8</v>
      </c>
      <c r="S1018" s="23"/>
      <c r="T1018" s="23">
        <v>3</v>
      </c>
      <c r="U1018" s="23">
        <v>6</v>
      </c>
      <c r="V1018" s="23">
        <v>11</v>
      </c>
      <c r="W1018" s="23">
        <v>7</v>
      </c>
      <c r="X1018" s="23">
        <v>1</v>
      </c>
      <c r="Y1018" s="24"/>
    </row>
    <row r="1019" spans="2:25" x14ac:dyDescent="0.35">
      <c r="B1019" s="47" t="s">
        <v>2183</v>
      </c>
      <c r="C1019" s="54" t="s">
        <v>2240</v>
      </c>
      <c r="D1019" s="49" t="s">
        <v>2184</v>
      </c>
      <c r="E1019" s="23">
        <v>1</v>
      </c>
      <c r="F1019" s="23"/>
      <c r="G1019" s="23"/>
      <c r="H1019" s="23"/>
      <c r="I1019" s="23"/>
      <c r="J1019" s="23"/>
      <c r="K1019" s="23"/>
      <c r="L1019" s="23"/>
      <c r="M1019" s="23"/>
      <c r="N1019" s="23"/>
      <c r="O1019" s="23"/>
      <c r="P1019" s="23"/>
      <c r="Q1019" s="23"/>
      <c r="R1019" s="23"/>
      <c r="S1019" s="23"/>
      <c r="T1019" s="23"/>
      <c r="U1019" s="23"/>
      <c r="V1019" s="23"/>
      <c r="W1019" s="23"/>
      <c r="X1019" s="23"/>
      <c r="Y1019" s="24"/>
    </row>
    <row r="1020" spans="2:25" x14ac:dyDescent="0.35">
      <c r="B1020" s="47" t="s">
        <v>2186</v>
      </c>
      <c r="C1020" s="54" t="s">
        <v>2240</v>
      </c>
      <c r="D1020" s="49" t="s">
        <v>2418</v>
      </c>
      <c r="E1020" s="23"/>
      <c r="F1020" s="23"/>
      <c r="G1020" s="23"/>
      <c r="H1020" s="23"/>
      <c r="I1020" s="23"/>
      <c r="J1020" s="23"/>
      <c r="K1020" s="23"/>
      <c r="L1020" s="23"/>
      <c r="M1020" s="23"/>
      <c r="N1020" s="23"/>
      <c r="O1020" s="23">
        <v>1</v>
      </c>
      <c r="P1020" s="23"/>
      <c r="Q1020" s="23"/>
      <c r="R1020" s="23"/>
      <c r="S1020" s="23"/>
      <c r="T1020" s="23"/>
      <c r="U1020" s="23"/>
      <c r="V1020" s="23"/>
      <c r="W1020" s="23"/>
      <c r="X1020" s="23"/>
      <c r="Y1020" s="24"/>
    </row>
    <row r="1021" spans="2:25" x14ac:dyDescent="0.35">
      <c r="B1021" s="47" t="s">
        <v>2187</v>
      </c>
      <c r="C1021" s="54" t="s">
        <v>2240</v>
      </c>
      <c r="D1021" s="49" t="s">
        <v>2188</v>
      </c>
      <c r="E1021" s="23"/>
      <c r="F1021" s="23"/>
      <c r="G1021" s="23"/>
      <c r="H1021" s="23"/>
      <c r="I1021" s="23"/>
      <c r="J1021" s="23"/>
      <c r="K1021" s="23"/>
      <c r="L1021" s="23"/>
      <c r="M1021" s="23"/>
      <c r="N1021" s="23"/>
      <c r="O1021" s="23">
        <v>1</v>
      </c>
      <c r="P1021" s="23"/>
      <c r="Q1021" s="23"/>
      <c r="R1021" s="23"/>
      <c r="S1021" s="23"/>
      <c r="T1021" s="23"/>
      <c r="U1021" s="23"/>
      <c r="V1021" s="23"/>
      <c r="W1021" s="23"/>
      <c r="X1021" s="23"/>
      <c r="Y1021" s="24"/>
    </row>
    <row r="1022" spans="2:25" x14ac:dyDescent="0.35">
      <c r="B1022" s="47" t="s">
        <v>2585</v>
      </c>
      <c r="C1022" s="54" t="s">
        <v>2240</v>
      </c>
      <c r="D1022" s="49" t="s">
        <v>2419</v>
      </c>
      <c r="E1022" s="23"/>
      <c r="F1022" s="23"/>
      <c r="G1022" s="23"/>
      <c r="H1022" s="23"/>
      <c r="I1022" s="23"/>
      <c r="J1022" s="23"/>
      <c r="K1022" s="23"/>
      <c r="L1022" s="23"/>
      <c r="M1022" s="23"/>
      <c r="N1022" s="23"/>
      <c r="O1022" s="23">
        <v>1</v>
      </c>
      <c r="P1022" s="23"/>
      <c r="Q1022" s="23"/>
      <c r="R1022" s="23"/>
      <c r="S1022" s="23"/>
      <c r="T1022" s="23"/>
      <c r="U1022" s="23"/>
      <c r="V1022" s="23"/>
      <c r="W1022" s="23"/>
      <c r="X1022" s="23"/>
      <c r="Y1022" s="24"/>
    </row>
    <row r="1023" spans="2:25" x14ac:dyDescent="0.35">
      <c r="B1023" s="47" t="s">
        <v>2189</v>
      </c>
      <c r="C1023" s="54" t="s">
        <v>2240</v>
      </c>
      <c r="D1023" s="49" t="s">
        <v>2190</v>
      </c>
      <c r="E1023" s="23"/>
      <c r="F1023" s="23"/>
      <c r="G1023" s="23">
        <v>1</v>
      </c>
      <c r="H1023" s="23">
        <v>1</v>
      </c>
      <c r="I1023" s="23"/>
      <c r="J1023" s="23"/>
      <c r="K1023" s="23"/>
      <c r="L1023" s="23"/>
      <c r="M1023" s="23">
        <v>3</v>
      </c>
      <c r="N1023" s="23"/>
      <c r="O1023" s="23"/>
      <c r="P1023" s="23"/>
      <c r="Q1023" s="23"/>
      <c r="R1023" s="23"/>
      <c r="S1023" s="23"/>
      <c r="T1023" s="23"/>
      <c r="U1023" s="23">
        <v>1</v>
      </c>
      <c r="V1023" s="23">
        <v>1</v>
      </c>
      <c r="W1023" s="23"/>
      <c r="X1023" s="23"/>
      <c r="Y1023" s="24"/>
    </row>
    <row r="1024" spans="2:25" x14ac:dyDescent="0.35">
      <c r="B1024" s="47" t="s">
        <v>2191</v>
      </c>
      <c r="C1024" s="54" t="s">
        <v>2240</v>
      </c>
      <c r="D1024" s="49" t="s">
        <v>2192</v>
      </c>
      <c r="E1024" s="23"/>
      <c r="F1024" s="23"/>
      <c r="G1024" s="23"/>
      <c r="H1024" s="23"/>
      <c r="I1024" s="23"/>
      <c r="J1024" s="23">
        <v>1</v>
      </c>
      <c r="K1024" s="23"/>
      <c r="L1024" s="23"/>
      <c r="M1024" s="23"/>
      <c r="N1024" s="23"/>
      <c r="O1024" s="23"/>
      <c r="P1024" s="23">
        <v>1</v>
      </c>
      <c r="Q1024" s="23"/>
      <c r="R1024" s="23"/>
      <c r="S1024" s="23"/>
      <c r="T1024" s="23"/>
      <c r="U1024" s="23">
        <v>1</v>
      </c>
      <c r="V1024" s="23">
        <v>2</v>
      </c>
      <c r="W1024" s="23"/>
      <c r="X1024" s="23"/>
      <c r="Y1024" s="24"/>
    </row>
    <row r="1025" spans="2:25" x14ac:dyDescent="0.35">
      <c r="B1025" s="47" t="s">
        <v>2400</v>
      </c>
      <c r="C1025" s="54" t="s">
        <v>2240</v>
      </c>
      <c r="D1025" s="49" t="s">
        <v>2401</v>
      </c>
      <c r="E1025" s="23"/>
      <c r="F1025" s="23"/>
      <c r="G1025" s="23"/>
      <c r="H1025" s="23"/>
      <c r="I1025" s="23"/>
      <c r="J1025" s="23"/>
      <c r="K1025" s="23"/>
      <c r="L1025" s="23"/>
      <c r="M1025" s="23"/>
      <c r="N1025" s="23"/>
      <c r="O1025" s="23">
        <v>1</v>
      </c>
      <c r="P1025" s="23"/>
      <c r="Q1025" s="23"/>
      <c r="R1025" s="23"/>
      <c r="S1025" s="23"/>
      <c r="T1025" s="23"/>
      <c r="U1025" s="23"/>
      <c r="V1025" s="23"/>
      <c r="W1025" s="23"/>
      <c r="X1025" s="23"/>
      <c r="Y1025" s="24"/>
    </row>
    <row r="1026" spans="2:25" x14ac:dyDescent="0.35">
      <c r="B1026" s="47" t="s">
        <v>2194</v>
      </c>
      <c r="C1026" s="54" t="s">
        <v>2240</v>
      </c>
      <c r="D1026" s="49" t="s">
        <v>2195</v>
      </c>
      <c r="E1026" s="23"/>
      <c r="F1026" s="23"/>
      <c r="G1026" s="23"/>
      <c r="H1026" s="23"/>
      <c r="I1026" s="23"/>
      <c r="J1026" s="23"/>
      <c r="K1026" s="23"/>
      <c r="L1026" s="23"/>
      <c r="M1026" s="23"/>
      <c r="N1026" s="23"/>
      <c r="O1026" s="23">
        <v>1</v>
      </c>
      <c r="P1026" s="23"/>
      <c r="Q1026" s="23"/>
      <c r="R1026" s="23"/>
      <c r="S1026" s="23"/>
      <c r="T1026" s="23"/>
      <c r="U1026" s="23"/>
      <c r="V1026" s="23"/>
      <c r="W1026" s="23"/>
      <c r="X1026" s="23"/>
      <c r="Y1026" s="24"/>
    </row>
    <row r="1027" spans="2:25" x14ac:dyDescent="0.35">
      <c r="B1027" s="47" t="s">
        <v>2197</v>
      </c>
      <c r="C1027" s="54" t="s">
        <v>2240</v>
      </c>
      <c r="D1027" s="49" t="s">
        <v>2198</v>
      </c>
      <c r="E1027" s="23"/>
      <c r="F1027" s="23"/>
      <c r="G1027" s="23"/>
      <c r="H1027" s="23"/>
      <c r="I1027" s="23"/>
      <c r="J1027" s="23">
        <v>1</v>
      </c>
      <c r="K1027" s="23"/>
      <c r="L1027" s="23"/>
      <c r="M1027" s="23">
        <v>3</v>
      </c>
      <c r="N1027" s="23"/>
      <c r="O1027" s="23"/>
      <c r="P1027" s="23"/>
      <c r="Q1027" s="23"/>
      <c r="R1027" s="23"/>
      <c r="S1027" s="23"/>
      <c r="T1027" s="23"/>
      <c r="U1027" s="23">
        <v>1</v>
      </c>
      <c r="V1027" s="23"/>
      <c r="W1027" s="23">
        <v>1</v>
      </c>
      <c r="X1027" s="23"/>
      <c r="Y1027" s="24"/>
    </row>
    <row r="1028" spans="2:25" x14ac:dyDescent="0.35">
      <c r="B1028" s="47" t="s">
        <v>2199</v>
      </c>
      <c r="C1028" s="54" t="s">
        <v>2240</v>
      </c>
      <c r="D1028" s="49" t="s">
        <v>2200</v>
      </c>
      <c r="E1028" s="23"/>
      <c r="F1028" s="23"/>
      <c r="G1028" s="23"/>
      <c r="H1028" s="23"/>
      <c r="I1028" s="23"/>
      <c r="J1028" s="23"/>
      <c r="K1028" s="23"/>
      <c r="L1028" s="23"/>
      <c r="M1028" s="23"/>
      <c r="N1028" s="23"/>
      <c r="O1028" s="23">
        <v>1</v>
      </c>
      <c r="P1028" s="23"/>
      <c r="Q1028" s="23"/>
      <c r="R1028" s="23"/>
      <c r="S1028" s="23"/>
      <c r="T1028" s="23"/>
      <c r="U1028" s="23"/>
      <c r="V1028" s="23"/>
      <c r="W1028" s="23"/>
      <c r="X1028" s="23"/>
      <c r="Y1028" s="24"/>
    </row>
    <row r="1029" spans="2:25" x14ac:dyDescent="0.35">
      <c r="B1029" s="47" t="s">
        <v>2325</v>
      </c>
      <c r="C1029" s="54" t="s">
        <v>2240</v>
      </c>
      <c r="D1029" s="49" t="s">
        <v>2352</v>
      </c>
      <c r="E1029" s="23"/>
      <c r="F1029" s="23"/>
      <c r="G1029" s="23">
        <v>1</v>
      </c>
      <c r="H1029" s="23"/>
      <c r="I1029" s="23">
        <v>2</v>
      </c>
      <c r="J1029" s="23">
        <v>2</v>
      </c>
      <c r="K1029" s="23">
        <v>2</v>
      </c>
      <c r="L1029" s="23"/>
      <c r="M1029" s="23">
        <v>7</v>
      </c>
      <c r="N1029" s="23"/>
      <c r="O1029" s="23"/>
      <c r="P1029" s="23">
        <v>1</v>
      </c>
      <c r="Q1029" s="23"/>
      <c r="R1029" s="23"/>
      <c r="S1029" s="23">
        <v>1</v>
      </c>
      <c r="T1029" s="23"/>
      <c r="U1029" s="23">
        <v>2</v>
      </c>
      <c r="V1029" s="23">
        <v>3</v>
      </c>
      <c r="W1029" s="23">
        <v>1</v>
      </c>
      <c r="X1029" s="23">
        <v>1</v>
      </c>
      <c r="Y1029" s="24"/>
    </row>
    <row r="1030" spans="2:25" x14ac:dyDescent="0.35">
      <c r="B1030" s="47" t="s">
        <v>2201</v>
      </c>
      <c r="C1030" s="54" t="s">
        <v>2240</v>
      </c>
      <c r="D1030" s="49" t="s">
        <v>2202</v>
      </c>
      <c r="E1030" s="23"/>
      <c r="F1030" s="23"/>
      <c r="G1030" s="23"/>
      <c r="H1030" s="23"/>
      <c r="I1030" s="23"/>
      <c r="J1030" s="23"/>
      <c r="K1030" s="23">
        <v>1</v>
      </c>
      <c r="L1030" s="23"/>
      <c r="M1030" s="23"/>
      <c r="N1030" s="23"/>
      <c r="O1030" s="23"/>
      <c r="P1030" s="23"/>
      <c r="Q1030" s="23"/>
      <c r="R1030" s="23"/>
      <c r="S1030" s="23"/>
      <c r="T1030" s="23"/>
      <c r="U1030" s="23"/>
      <c r="V1030" s="23"/>
      <c r="W1030" s="23"/>
      <c r="X1030" s="23"/>
      <c r="Y1030" s="24"/>
    </row>
    <row r="1031" spans="2:25" x14ac:dyDescent="0.35">
      <c r="B1031" s="47" t="s">
        <v>2204</v>
      </c>
      <c r="C1031" s="54" t="s">
        <v>2240</v>
      </c>
      <c r="D1031" s="49" t="s">
        <v>2205</v>
      </c>
      <c r="E1031" s="23"/>
      <c r="F1031" s="23"/>
      <c r="G1031" s="23">
        <v>4</v>
      </c>
      <c r="H1031" s="23"/>
      <c r="I1031" s="23"/>
      <c r="J1031" s="23"/>
      <c r="K1031" s="23"/>
      <c r="L1031" s="23"/>
      <c r="M1031" s="23">
        <v>4</v>
      </c>
      <c r="N1031" s="23"/>
      <c r="O1031" s="23"/>
      <c r="P1031" s="23"/>
      <c r="Q1031" s="23"/>
      <c r="R1031" s="23"/>
      <c r="S1031" s="23"/>
      <c r="T1031" s="23"/>
      <c r="U1031" s="23">
        <v>1</v>
      </c>
      <c r="V1031" s="23"/>
      <c r="W1031" s="23"/>
      <c r="X1031" s="23"/>
      <c r="Y1031" s="24"/>
    </row>
    <row r="1032" spans="2:25" x14ac:dyDescent="0.35">
      <c r="B1032" s="47" t="s">
        <v>2206</v>
      </c>
      <c r="C1032" s="54" t="s">
        <v>2240</v>
      </c>
      <c r="D1032" s="49" t="s">
        <v>2207</v>
      </c>
      <c r="E1032" s="23"/>
      <c r="F1032" s="23"/>
      <c r="G1032" s="23"/>
      <c r="H1032" s="23"/>
      <c r="I1032" s="23"/>
      <c r="J1032" s="23"/>
      <c r="K1032" s="23"/>
      <c r="L1032" s="23"/>
      <c r="M1032" s="23"/>
      <c r="N1032" s="23"/>
      <c r="O1032" s="23">
        <v>1</v>
      </c>
      <c r="P1032" s="23"/>
      <c r="Q1032" s="23"/>
      <c r="R1032" s="23"/>
      <c r="S1032" s="23"/>
      <c r="T1032" s="23"/>
      <c r="U1032" s="23"/>
      <c r="V1032" s="23"/>
      <c r="W1032" s="23"/>
      <c r="X1032" s="23"/>
      <c r="Y1032" s="24"/>
    </row>
    <row r="1033" spans="2:25" x14ac:dyDescent="0.35">
      <c r="B1033" s="47" t="s">
        <v>2208</v>
      </c>
      <c r="C1033" s="54" t="s">
        <v>2240</v>
      </c>
      <c r="D1033" s="49" t="s">
        <v>2420</v>
      </c>
      <c r="E1033" s="23"/>
      <c r="F1033" s="23"/>
      <c r="G1033" s="23"/>
      <c r="H1033" s="23"/>
      <c r="I1033" s="23"/>
      <c r="J1033" s="23"/>
      <c r="K1033" s="23"/>
      <c r="L1033" s="23"/>
      <c r="M1033" s="23"/>
      <c r="N1033" s="23"/>
      <c r="O1033" s="23">
        <v>1</v>
      </c>
      <c r="P1033" s="23"/>
      <c r="Q1033" s="23"/>
      <c r="R1033" s="23"/>
      <c r="S1033" s="23"/>
      <c r="T1033" s="23"/>
      <c r="U1033" s="23"/>
      <c r="V1033" s="23"/>
      <c r="W1033" s="23"/>
      <c r="X1033" s="23"/>
      <c r="Y1033" s="24"/>
    </row>
    <row r="1034" spans="2:25" x14ac:dyDescent="0.35">
      <c r="B1034" s="47" t="s">
        <v>2209</v>
      </c>
      <c r="C1034" s="54" t="s">
        <v>2240</v>
      </c>
      <c r="D1034" s="49" t="s">
        <v>2210</v>
      </c>
      <c r="E1034" s="23"/>
      <c r="F1034" s="23"/>
      <c r="G1034" s="23"/>
      <c r="H1034" s="23"/>
      <c r="I1034" s="23"/>
      <c r="J1034" s="23"/>
      <c r="K1034" s="23"/>
      <c r="L1034" s="23"/>
      <c r="M1034" s="23"/>
      <c r="N1034" s="23"/>
      <c r="O1034" s="23">
        <v>1</v>
      </c>
      <c r="P1034" s="23"/>
      <c r="Q1034" s="23"/>
      <c r="R1034" s="23"/>
      <c r="S1034" s="23"/>
      <c r="T1034" s="23"/>
      <c r="U1034" s="23"/>
      <c r="V1034" s="23"/>
      <c r="W1034" s="23"/>
      <c r="X1034" s="23"/>
      <c r="Y1034" s="24"/>
    </row>
    <row r="1035" spans="2:25" x14ac:dyDescent="0.35">
      <c r="B1035" s="47" t="s">
        <v>2212</v>
      </c>
      <c r="C1035" s="54" t="s">
        <v>2240</v>
      </c>
      <c r="D1035" s="49" t="s">
        <v>2213</v>
      </c>
      <c r="E1035" s="23"/>
      <c r="F1035" s="23"/>
      <c r="G1035" s="23"/>
      <c r="H1035" s="23"/>
      <c r="I1035" s="23"/>
      <c r="J1035" s="23">
        <v>1</v>
      </c>
      <c r="K1035" s="23"/>
      <c r="L1035" s="23"/>
      <c r="M1035" s="23">
        <v>2</v>
      </c>
      <c r="N1035" s="23"/>
      <c r="O1035" s="23"/>
      <c r="P1035" s="23"/>
      <c r="Q1035" s="23"/>
      <c r="R1035" s="23"/>
      <c r="S1035" s="23"/>
      <c r="T1035" s="23"/>
      <c r="U1035" s="23"/>
      <c r="V1035" s="23">
        <v>1</v>
      </c>
      <c r="W1035" s="23">
        <v>1</v>
      </c>
      <c r="X1035" s="23"/>
      <c r="Y1035" s="24"/>
    </row>
    <row r="1036" spans="2:25" x14ac:dyDescent="0.35">
      <c r="B1036" s="47" t="s">
        <v>2214</v>
      </c>
      <c r="C1036" s="54" t="s">
        <v>2240</v>
      </c>
      <c r="D1036" s="49" t="s">
        <v>2215</v>
      </c>
      <c r="E1036" s="23"/>
      <c r="F1036" s="23"/>
      <c r="G1036" s="23">
        <v>3</v>
      </c>
      <c r="H1036" s="23"/>
      <c r="I1036" s="23"/>
      <c r="J1036" s="23"/>
      <c r="K1036" s="23"/>
      <c r="L1036" s="23"/>
      <c r="M1036" s="23"/>
      <c r="N1036" s="23"/>
      <c r="O1036" s="23"/>
      <c r="P1036" s="23"/>
      <c r="Q1036" s="23"/>
      <c r="R1036" s="23"/>
      <c r="S1036" s="23"/>
      <c r="T1036" s="23"/>
      <c r="U1036" s="23"/>
      <c r="V1036" s="23"/>
      <c r="W1036" s="23"/>
      <c r="X1036" s="23"/>
      <c r="Y1036" s="24"/>
    </row>
    <row r="1037" spans="2:25" x14ac:dyDescent="0.35">
      <c r="B1037" s="47" t="s">
        <v>2216</v>
      </c>
      <c r="C1037" s="54" t="s">
        <v>2240</v>
      </c>
      <c r="D1037" s="49" t="s">
        <v>2217</v>
      </c>
      <c r="E1037" s="23"/>
      <c r="F1037" s="23"/>
      <c r="G1037" s="23"/>
      <c r="H1037" s="23"/>
      <c r="I1037" s="23"/>
      <c r="J1037" s="23"/>
      <c r="K1037" s="23"/>
      <c r="L1037" s="23"/>
      <c r="M1037" s="23">
        <v>1</v>
      </c>
      <c r="N1037" s="23"/>
      <c r="O1037" s="23"/>
      <c r="P1037" s="23"/>
      <c r="Q1037" s="23"/>
      <c r="R1037" s="23"/>
      <c r="S1037" s="23"/>
      <c r="T1037" s="23"/>
      <c r="U1037" s="23"/>
      <c r="V1037" s="23">
        <v>2</v>
      </c>
      <c r="W1037" s="23"/>
      <c r="X1037" s="23"/>
      <c r="Y1037" s="24"/>
    </row>
    <row r="1038" spans="2:25" x14ac:dyDescent="0.35">
      <c r="B1038" s="47" t="s">
        <v>2318</v>
      </c>
      <c r="C1038" s="54" t="s">
        <v>2240</v>
      </c>
      <c r="D1038" s="49" t="s">
        <v>2345</v>
      </c>
      <c r="E1038" s="23"/>
      <c r="F1038" s="23"/>
      <c r="G1038" s="23">
        <v>1</v>
      </c>
      <c r="H1038" s="23"/>
      <c r="I1038" s="23"/>
      <c r="J1038" s="23"/>
      <c r="K1038" s="23"/>
      <c r="L1038" s="23"/>
      <c r="M1038" s="23">
        <v>3</v>
      </c>
      <c r="N1038" s="23"/>
      <c r="O1038" s="23"/>
      <c r="P1038" s="23"/>
      <c r="Q1038" s="23"/>
      <c r="R1038" s="23"/>
      <c r="S1038" s="23"/>
      <c r="T1038" s="23"/>
      <c r="U1038" s="23"/>
      <c r="V1038" s="23"/>
      <c r="W1038" s="23"/>
      <c r="X1038" s="23"/>
      <c r="Y1038" s="24"/>
    </row>
    <row r="1039" spans="2:25" x14ac:dyDescent="0.35">
      <c r="B1039" s="47" t="s">
        <v>2291</v>
      </c>
      <c r="C1039" s="54" t="s">
        <v>2240</v>
      </c>
      <c r="D1039" s="49" t="s">
        <v>2305</v>
      </c>
      <c r="E1039" s="23"/>
      <c r="F1039" s="23"/>
      <c r="G1039" s="23"/>
      <c r="H1039" s="23"/>
      <c r="I1039" s="23">
        <v>1</v>
      </c>
      <c r="J1039" s="23"/>
      <c r="K1039" s="23"/>
      <c r="L1039" s="23"/>
      <c r="M1039" s="23"/>
      <c r="N1039" s="23"/>
      <c r="O1039" s="23"/>
      <c r="P1039" s="23"/>
      <c r="Q1039" s="23"/>
      <c r="R1039" s="23"/>
      <c r="S1039" s="23"/>
      <c r="T1039" s="23"/>
      <c r="U1039" s="23"/>
      <c r="V1039" s="23"/>
      <c r="W1039" s="23"/>
      <c r="X1039" s="23"/>
      <c r="Y1039" s="24"/>
    </row>
    <row r="1040" spans="2:25" x14ac:dyDescent="0.35">
      <c r="B1040" s="47" t="s">
        <v>2218</v>
      </c>
      <c r="C1040" s="54" t="s">
        <v>2240</v>
      </c>
      <c r="D1040" s="49" t="s">
        <v>2219</v>
      </c>
      <c r="E1040" s="23"/>
      <c r="F1040" s="23"/>
      <c r="G1040" s="23"/>
      <c r="H1040" s="23"/>
      <c r="I1040" s="23"/>
      <c r="J1040" s="23"/>
      <c r="K1040" s="23"/>
      <c r="L1040" s="23"/>
      <c r="M1040" s="23"/>
      <c r="N1040" s="23"/>
      <c r="O1040" s="23">
        <v>1</v>
      </c>
      <c r="P1040" s="23"/>
      <c r="Q1040" s="23"/>
      <c r="R1040" s="23"/>
      <c r="S1040" s="23"/>
      <c r="T1040" s="23"/>
      <c r="U1040" s="23"/>
      <c r="V1040" s="23"/>
      <c r="W1040" s="23"/>
      <c r="X1040" s="23"/>
      <c r="Y1040" s="24"/>
    </row>
    <row r="1041" spans="2:25" x14ac:dyDescent="0.35">
      <c r="B1041" s="47" t="s">
        <v>2220</v>
      </c>
      <c r="C1041" s="54" t="s">
        <v>2240</v>
      </c>
      <c r="D1041" s="49" t="s">
        <v>2221</v>
      </c>
      <c r="E1041" s="23"/>
      <c r="F1041" s="23"/>
      <c r="G1041" s="23"/>
      <c r="H1041" s="23"/>
      <c r="I1041" s="23"/>
      <c r="J1041" s="23"/>
      <c r="K1041" s="23"/>
      <c r="L1041" s="23"/>
      <c r="M1041" s="23">
        <v>1</v>
      </c>
      <c r="N1041" s="23"/>
      <c r="O1041" s="23"/>
      <c r="P1041" s="23"/>
      <c r="Q1041" s="23"/>
      <c r="R1041" s="23"/>
      <c r="S1041" s="23"/>
      <c r="T1041" s="23"/>
      <c r="U1041" s="23"/>
      <c r="V1041" s="23"/>
      <c r="W1041" s="23"/>
      <c r="X1041" s="23"/>
      <c r="Y1041" s="24"/>
    </row>
    <row r="1042" spans="2:25" x14ac:dyDescent="0.35">
      <c r="B1042" s="47" t="s">
        <v>2222</v>
      </c>
      <c r="C1042" s="54" t="s">
        <v>2240</v>
      </c>
      <c r="D1042" s="49" t="s">
        <v>2223</v>
      </c>
      <c r="E1042" s="23"/>
      <c r="F1042" s="23"/>
      <c r="G1042" s="23"/>
      <c r="H1042" s="23"/>
      <c r="I1042" s="23"/>
      <c r="J1042" s="23"/>
      <c r="K1042" s="23"/>
      <c r="L1042" s="23"/>
      <c r="M1042" s="23">
        <v>1</v>
      </c>
      <c r="N1042" s="23"/>
      <c r="O1042" s="23"/>
      <c r="P1042" s="23"/>
      <c r="Q1042" s="23">
        <v>1</v>
      </c>
      <c r="R1042" s="23"/>
      <c r="S1042" s="23"/>
      <c r="T1042" s="23"/>
      <c r="U1042" s="23"/>
      <c r="V1042" s="23"/>
      <c r="W1042" s="23"/>
      <c r="X1042" s="23"/>
      <c r="Y1042" s="24"/>
    </row>
    <row r="1043" spans="2:25" x14ac:dyDescent="0.35">
      <c r="B1043" s="47" t="s">
        <v>2224</v>
      </c>
      <c r="C1043" s="54" t="s">
        <v>2240</v>
      </c>
      <c r="D1043" s="49" t="s">
        <v>2225</v>
      </c>
      <c r="E1043" s="23"/>
      <c r="F1043" s="23"/>
      <c r="G1043" s="23">
        <v>3</v>
      </c>
      <c r="H1043" s="23"/>
      <c r="I1043" s="23"/>
      <c r="J1043" s="23"/>
      <c r="K1043" s="23"/>
      <c r="L1043" s="23"/>
      <c r="M1043" s="23">
        <v>2</v>
      </c>
      <c r="N1043" s="23">
        <v>1</v>
      </c>
      <c r="O1043" s="23"/>
      <c r="P1043" s="23"/>
      <c r="Q1043" s="23"/>
      <c r="R1043" s="23"/>
      <c r="S1043" s="23"/>
      <c r="T1043" s="23">
        <v>2</v>
      </c>
      <c r="U1043" s="23">
        <v>1</v>
      </c>
      <c r="V1043" s="23"/>
      <c r="W1043" s="23"/>
      <c r="X1043" s="23"/>
      <c r="Y1043" s="24">
        <v>1</v>
      </c>
    </row>
    <row r="1044" spans="2:25" x14ac:dyDescent="0.35">
      <c r="B1044" s="47" t="s">
        <v>2226</v>
      </c>
      <c r="C1044" s="54" t="s">
        <v>2240</v>
      </c>
      <c r="D1044" s="49" t="s">
        <v>2227</v>
      </c>
      <c r="E1044" s="23"/>
      <c r="F1044" s="23"/>
      <c r="G1044" s="23"/>
      <c r="H1044" s="23"/>
      <c r="I1044" s="23"/>
      <c r="J1044" s="23"/>
      <c r="K1044" s="23"/>
      <c r="L1044" s="23"/>
      <c r="M1044" s="23"/>
      <c r="N1044" s="23"/>
      <c r="O1044" s="23">
        <v>1</v>
      </c>
      <c r="P1044" s="23"/>
      <c r="Q1044" s="23"/>
      <c r="R1044" s="23"/>
      <c r="S1044" s="23"/>
      <c r="T1044" s="23"/>
      <c r="U1044" s="23"/>
      <c r="V1044" s="23"/>
      <c r="W1044" s="23"/>
      <c r="X1044" s="23"/>
      <c r="Y1044" s="24"/>
    </row>
    <row r="1045" spans="2:25" x14ac:dyDescent="0.35">
      <c r="B1045" s="47" t="s">
        <v>2268</v>
      </c>
      <c r="C1045" s="54" t="s">
        <v>2240</v>
      </c>
      <c r="D1045" s="49" t="s">
        <v>2267</v>
      </c>
      <c r="E1045" s="23"/>
      <c r="F1045" s="23"/>
      <c r="G1045" s="23">
        <v>1</v>
      </c>
      <c r="H1045" s="23"/>
      <c r="I1045" s="23"/>
      <c r="J1045" s="23"/>
      <c r="K1045" s="23"/>
      <c r="L1045" s="23"/>
      <c r="M1045" s="23">
        <v>2</v>
      </c>
      <c r="N1045" s="23"/>
      <c r="O1045" s="23"/>
      <c r="P1045" s="23"/>
      <c r="Q1045" s="23"/>
      <c r="R1045" s="23"/>
      <c r="S1045" s="23"/>
      <c r="T1045" s="23"/>
      <c r="U1045" s="23"/>
      <c r="V1045" s="23"/>
      <c r="W1045" s="23"/>
      <c r="X1045" s="23"/>
      <c r="Y1045" s="24"/>
    </row>
    <row r="1046" spans="2:25" x14ac:dyDescent="0.35">
      <c r="B1046" s="47" t="s">
        <v>2229</v>
      </c>
      <c r="C1046" s="54" t="s">
        <v>2240</v>
      </c>
      <c r="D1046" s="49" t="s">
        <v>2230</v>
      </c>
      <c r="E1046" s="23"/>
      <c r="F1046" s="23"/>
      <c r="G1046" s="23"/>
      <c r="H1046" s="23"/>
      <c r="I1046" s="23"/>
      <c r="J1046" s="23"/>
      <c r="K1046" s="23"/>
      <c r="L1046" s="23"/>
      <c r="M1046" s="23"/>
      <c r="N1046" s="23"/>
      <c r="O1046" s="23">
        <v>1</v>
      </c>
      <c r="P1046" s="23"/>
      <c r="Q1046" s="23"/>
      <c r="R1046" s="23"/>
      <c r="S1046" s="23"/>
      <c r="T1046" s="23"/>
      <c r="U1046" s="23"/>
      <c r="V1046" s="23"/>
      <c r="W1046" s="23"/>
      <c r="X1046" s="23"/>
      <c r="Y1046" s="24"/>
    </row>
    <row r="1047" spans="2:25" x14ac:dyDescent="0.35">
      <c r="B1047" s="47" t="s">
        <v>2231</v>
      </c>
      <c r="C1047" s="54" t="s">
        <v>2240</v>
      </c>
      <c r="D1047" s="49" t="s">
        <v>2232</v>
      </c>
      <c r="E1047" s="23">
        <v>1</v>
      </c>
      <c r="F1047" s="23"/>
      <c r="G1047" s="23">
        <v>30</v>
      </c>
      <c r="H1047" s="23">
        <v>3</v>
      </c>
      <c r="I1047" s="23">
        <v>1</v>
      </c>
      <c r="J1047" s="23">
        <v>2</v>
      </c>
      <c r="K1047" s="23"/>
      <c r="L1047" s="23"/>
      <c r="M1047" s="23">
        <v>47</v>
      </c>
      <c r="N1047" s="23">
        <v>8</v>
      </c>
      <c r="O1047" s="23"/>
      <c r="P1047" s="23">
        <v>2</v>
      </c>
      <c r="Q1047" s="23">
        <v>1</v>
      </c>
      <c r="R1047" s="23">
        <v>5</v>
      </c>
      <c r="S1047" s="23"/>
      <c r="T1047" s="23">
        <v>1</v>
      </c>
      <c r="U1047" s="23">
        <v>1</v>
      </c>
      <c r="V1047" s="23">
        <v>14</v>
      </c>
      <c r="W1047" s="23">
        <v>1</v>
      </c>
      <c r="X1047" s="23">
        <v>2</v>
      </c>
      <c r="Y1047" s="24"/>
    </row>
    <row r="1048" spans="2:25" x14ac:dyDescent="0.35">
      <c r="B1048" s="47" t="s">
        <v>2234</v>
      </c>
      <c r="C1048" s="54" t="s">
        <v>2240</v>
      </c>
      <c r="D1048" s="49" t="s">
        <v>2235</v>
      </c>
      <c r="E1048" s="23"/>
      <c r="F1048" s="23"/>
      <c r="G1048" s="23"/>
      <c r="H1048" s="23"/>
      <c r="I1048" s="23"/>
      <c r="J1048" s="23"/>
      <c r="K1048" s="23"/>
      <c r="L1048" s="23"/>
      <c r="M1048" s="23"/>
      <c r="N1048" s="23"/>
      <c r="O1048" s="23">
        <v>1</v>
      </c>
      <c r="P1048" s="23"/>
      <c r="Q1048" s="23"/>
      <c r="R1048" s="23"/>
      <c r="S1048" s="23"/>
      <c r="T1048" s="23"/>
      <c r="U1048" s="23"/>
      <c r="V1048" s="23"/>
      <c r="W1048" s="23"/>
      <c r="X1048" s="23"/>
      <c r="Y1048" s="24"/>
    </row>
    <row r="1049" spans="2:25" ht="15" thickBot="1" x14ac:dyDescent="0.4">
      <c r="B1049" s="50" t="s">
        <v>2236</v>
      </c>
      <c r="C1049" s="55" t="s">
        <v>2240</v>
      </c>
      <c r="D1049" s="51" t="s">
        <v>2237</v>
      </c>
      <c r="E1049" s="26"/>
      <c r="F1049" s="26"/>
      <c r="G1049" s="26">
        <v>8</v>
      </c>
      <c r="H1049" s="26"/>
      <c r="I1049" s="26">
        <v>8</v>
      </c>
      <c r="J1049" s="26">
        <v>8</v>
      </c>
      <c r="K1049" s="26"/>
      <c r="L1049" s="26"/>
      <c r="M1049" s="26">
        <v>21</v>
      </c>
      <c r="N1049" s="26">
        <v>5</v>
      </c>
      <c r="O1049" s="26"/>
      <c r="P1049" s="26">
        <v>2</v>
      </c>
      <c r="Q1049" s="26"/>
      <c r="R1049" s="26">
        <v>2</v>
      </c>
      <c r="S1049" s="26"/>
      <c r="T1049" s="26"/>
      <c r="U1049" s="26">
        <v>4</v>
      </c>
      <c r="V1049" s="26">
        <v>28</v>
      </c>
      <c r="W1049" s="26">
        <v>1</v>
      </c>
      <c r="X1049" s="26">
        <v>8</v>
      </c>
      <c r="Y1049" s="27"/>
    </row>
    <row r="1050" spans="2:25" ht="15" thickTop="1" x14ac:dyDescent="0.35"/>
  </sheetData>
  <conditionalFormatting sqref="B3:D1049">
    <cfRule type="expression" dxfId="2" priority="109">
      <formula>#REF!=1</formula>
    </cfRule>
    <cfRule type="expression" dxfId="1" priority="110">
      <formula>#REF!=3</formula>
    </cfRule>
    <cfRule type="expression" dxfId="0" priority="111">
      <formula>#REF!=5</formula>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F2A84E-9FD7-4391-ACA2-CC70460D8626}">
  <sheetPr>
    <tabColor theme="7" tint="0.79998168889431442"/>
  </sheetPr>
  <dimension ref="B2:E597"/>
  <sheetViews>
    <sheetView showGridLines="0" zoomScale="85" zoomScaleNormal="85" workbookViewId="0">
      <pane xSplit="3" ySplit="1" topLeftCell="D2" activePane="bottomRight" state="frozen"/>
      <selection activeCell="C2" sqref="C2 C5:C51"/>
      <selection pane="topRight" activeCell="C2" sqref="C2 C5:C51"/>
      <selection pane="bottomLeft" activeCell="C2" sqref="C2 C5:C51"/>
      <selection pane="bottomRight" activeCell="E2" sqref="E2"/>
    </sheetView>
  </sheetViews>
  <sheetFormatPr defaultColWidth="8.81640625" defaultRowHeight="14.5" x14ac:dyDescent="0.35"/>
  <cols>
    <col min="1" max="1" width="3.81640625" customWidth="1"/>
    <col min="2" max="2" width="43.54296875" customWidth="1"/>
    <col min="3" max="3" width="51.54296875" customWidth="1"/>
    <col min="4" max="4" width="16.81640625" hidden="1" customWidth="1"/>
    <col min="5" max="5" width="57.6328125" style="92" customWidth="1"/>
    <col min="8" max="8" width="11" customWidth="1"/>
  </cols>
  <sheetData>
    <row r="2" spans="2:5" x14ac:dyDescent="0.35">
      <c r="B2" s="97" t="s">
        <v>15</v>
      </c>
      <c r="C2" t="s">
        <v>2241</v>
      </c>
    </row>
    <row r="4" spans="2:5" x14ac:dyDescent="0.35">
      <c r="B4" s="97" t="s">
        <v>2242</v>
      </c>
      <c r="C4" t="s">
        <v>2243</v>
      </c>
    </row>
    <row r="5" spans="2:5" x14ac:dyDescent="0.35">
      <c r="B5" s="94" t="s">
        <v>2238</v>
      </c>
      <c r="C5">
        <v>14</v>
      </c>
      <c r="E5" s="96"/>
    </row>
    <row r="6" spans="2:5" x14ac:dyDescent="0.35">
      <c r="B6" s="95" t="s">
        <v>82</v>
      </c>
      <c r="C6">
        <v>2</v>
      </c>
      <c r="D6" t="str">
        <f>IF(ISNA(VLOOKUP(B6,'Pivot Source File'!$B$3:$D$1976,3,FALSE)),"",(VLOOKUP(B6,'Pivot Source File'!$B$3:$D$1976,3,FALSE)))</f>
        <v>https://www.alkimiainteractive.com/</v>
      </c>
      <c r="E6" s="93" t="str">
        <f t="shared" ref="E6:E69" si="0">HYPERLINK(D6)</f>
        <v>https://www.alkimiainteractive.com/</v>
      </c>
    </row>
    <row r="7" spans="2:5" x14ac:dyDescent="0.35">
      <c r="B7" s="95" t="s">
        <v>104</v>
      </c>
      <c r="C7">
        <v>2</v>
      </c>
      <c r="D7" t="str">
        <f>IF(ISNA(VLOOKUP(B7,'Pivot Source File'!$B$3:$D$1976,3,FALSE)),"",(VLOOKUP(B7,'Pivot Source File'!$B$3:$D$1976,3,FALSE)))</f>
        <v>https://belka-games.com/careers/vacancy</v>
      </c>
      <c r="E7" s="93" t="str">
        <f t="shared" si="0"/>
        <v>https://belka-games.com/careers/vacancy</v>
      </c>
    </row>
    <row r="8" spans="2:5" x14ac:dyDescent="0.35">
      <c r="B8" s="95" t="s">
        <v>384</v>
      </c>
      <c r="C8">
        <v>2</v>
      </c>
      <c r="D8" t="str">
        <f>IF(ISNA(VLOOKUP(B8,'Pivot Source File'!$B$3:$D$1976,3,FALSE)),"",(VLOOKUP(B8,'Pivot Source File'!$B$3:$D$1976,3,FALSE)))</f>
        <v>https://www.playrix.com/en/job/open</v>
      </c>
      <c r="E8" s="93" t="str">
        <f t="shared" si="0"/>
        <v>https://www.playrix.com/en/job/open</v>
      </c>
    </row>
    <row r="9" spans="2:5" x14ac:dyDescent="0.35">
      <c r="B9" s="95" t="s">
        <v>100</v>
      </c>
      <c r="C9">
        <v>1</v>
      </c>
      <c r="D9" t="str">
        <f>IF(ISNA(VLOOKUP(B9,'Pivot Source File'!$B$3:$D$1976,3,FALSE)),"",(VLOOKUP(B9,'Pivot Source File'!$B$3:$D$1976,3,FALSE)))</f>
        <v>https://www.badrobotgames.com/job-openings</v>
      </c>
      <c r="E9" s="93" t="str">
        <f t="shared" si="0"/>
        <v>https://www.badrobotgames.com/job-openings</v>
      </c>
    </row>
    <row r="10" spans="2:5" x14ac:dyDescent="0.35">
      <c r="B10" s="95" t="s">
        <v>549</v>
      </c>
      <c r="C10">
        <v>1</v>
      </c>
      <c r="D10" t="str">
        <f>IF(ISNA(VLOOKUP(B10,'Pivot Source File'!$B$3:$D$1976,3,FALSE)),"",(VLOOKUP(B10,'Pivot Source File'!$B$3:$D$1976,3,FALSE)))</f>
        <v>https://careers.wildlifestudios.com/search-jobs/?filter-teams=&amp;filter-locations=</v>
      </c>
      <c r="E10" s="93" t="str">
        <f t="shared" si="0"/>
        <v>https://careers.wildlifestudios.com/search-jobs/?filter-teams=&amp;filter-locations=</v>
      </c>
    </row>
    <row r="11" spans="2:5" x14ac:dyDescent="0.35">
      <c r="B11" s="95" t="s">
        <v>102</v>
      </c>
      <c r="C11">
        <v>1</v>
      </c>
      <c r="D11" t="str">
        <f>IF(ISNA(VLOOKUP(B11,'Pivot Source File'!$B$3:$D$1976,3,FALSE)),"",(VLOOKUP(B11,'Pivot Source File'!$B$3:$D$1976,3,FALSE)))</f>
        <v>https://www.bhvr.com/jobs/</v>
      </c>
      <c r="E11" s="93" t="str">
        <f t="shared" si="0"/>
        <v>https://www.bhvr.com/jobs/</v>
      </c>
    </row>
    <row r="12" spans="2:5" x14ac:dyDescent="0.35">
      <c r="B12" s="95" t="s">
        <v>563</v>
      </c>
      <c r="C12">
        <v>1</v>
      </c>
      <c r="D12" t="str">
        <f>IF(ISNA(VLOOKUP(B12,'Pivot Source File'!$B$3:$D$1976,3,FALSE)),"",(VLOOKUP(B12,'Pivot Source File'!$B$3:$D$1976,3,FALSE)))</f>
        <v>https://www.zeptolab.com/careers</v>
      </c>
      <c r="E12" s="93" t="str">
        <f t="shared" si="0"/>
        <v>https://www.zeptolab.com/careers</v>
      </c>
    </row>
    <row r="13" spans="2:5" x14ac:dyDescent="0.35">
      <c r="B13" s="95" t="s">
        <v>164</v>
      </c>
      <c r="C13">
        <v>1</v>
      </c>
      <c r="D13" t="str">
        <f>IF(ISNA(VLOOKUP(B13,'Pivot Source File'!$B$3:$D$1976,3,FALSE)),"",(VLOOKUP(B13,'Pivot Source File'!$B$3:$D$1976,3,FALSE)))</f>
        <v>https://dont-nod.com/en/offers/</v>
      </c>
      <c r="E13" s="93" t="str">
        <f t="shared" si="0"/>
        <v>https://dont-nod.com/en/offers/</v>
      </c>
    </row>
    <row r="14" spans="2:5" x14ac:dyDescent="0.35">
      <c r="B14" s="95" t="s">
        <v>111</v>
      </c>
      <c r="C14">
        <v>1</v>
      </c>
      <c r="D14" t="str">
        <f>IF(ISNA(VLOOKUP(B14,'Pivot Source File'!$B$3:$D$1976,3,FALSE)),"",(VLOOKUP(B14,'Pivot Source File'!$B$3:$D$1976,3,FALSE)))</f>
        <v>https://www.blacksoup.gg/careers</v>
      </c>
      <c r="E14" s="93" t="str">
        <f t="shared" si="0"/>
        <v>https://www.blacksoup.gg/careers</v>
      </c>
    </row>
    <row r="15" spans="2:5" x14ac:dyDescent="0.35">
      <c r="B15" s="95" t="s">
        <v>225</v>
      </c>
      <c r="C15">
        <v>1</v>
      </c>
      <c r="D15" t="str">
        <f>IF(ISNA(VLOOKUP(B15,'Pivot Source File'!$B$3:$D$1976,3,FALSE)),"",(VLOOKUP(B15,'Pivot Source File'!$B$3:$D$1976,3,FALSE)))</f>
        <v>https://www.ghoststorygames.com/careers/</v>
      </c>
      <c r="E15" s="93" t="str">
        <f t="shared" si="0"/>
        <v>https://www.ghoststorygames.com/careers/</v>
      </c>
    </row>
    <row r="16" spans="2:5" x14ac:dyDescent="0.35">
      <c r="B16" s="95" t="s">
        <v>303</v>
      </c>
      <c r="C16">
        <v>1</v>
      </c>
      <c r="D16" t="str">
        <f>IF(ISNA(VLOOKUP(B16,'Pivot Source File'!$B$3:$D$1976,3,FALSE)),"",(VLOOKUP(B16,'Pivot Source File'!$B$3:$D$1976,3,FALSE)))</f>
        <v>https://www.lightforge.gg/careers</v>
      </c>
      <c r="E16" s="93" t="str">
        <f t="shared" si="0"/>
        <v>https://www.lightforge.gg/careers</v>
      </c>
    </row>
    <row r="17" spans="2:5" x14ac:dyDescent="0.35">
      <c r="B17" s="94" t="s">
        <v>2239</v>
      </c>
      <c r="C17">
        <v>28</v>
      </c>
      <c r="D17" t="str">
        <f>IF(ISNA(VLOOKUP(B17,'Pivot Source File'!$B$3:$D$1976,3,FALSE)),"",(VLOOKUP(B17,'Pivot Source File'!$B$3:$D$1976,3,FALSE)))</f>
        <v/>
      </c>
      <c r="E17" s="93" t="str">
        <f t="shared" si="0"/>
        <v/>
      </c>
    </row>
    <row r="18" spans="2:5" x14ac:dyDescent="0.35">
      <c r="B18" s="95" t="s">
        <v>873</v>
      </c>
      <c r="C18">
        <v>5</v>
      </c>
      <c r="D18" t="str">
        <f>IF(ISNA(VLOOKUP(B18,'Pivot Source File'!$B$3:$D$1976,3,FALSE)),"",(VLOOKUP(B18,'Pivot Source File'!$B$3:$D$1976,3,FALSE)))</f>
        <v>https://www.ubisoft.com/en-us/company/careers/search</v>
      </c>
      <c r="E18" s="93" t="str">
        <f t="shared" si="0"/>
        <v>https://www.ubisoft.com/en-us/company/careers/search</v>
      </c>
    </row>
    <row r="19" spans="2:5" x14ac:dyDescent="0.35">
      <c r="B19" s="95" t="s">
        <v>779</v>
      </c>
      <c r="C19">
        <v>3</v>
      </c>
      <c r="D19" t="str">
        <f>IF(ISNA(VLOOKUP(B19,'Pivot Source File'!$B$3:$D$1976,3,FALSE)),"",(VLOOKUP(B19,'Pivot Source File'!$B$3:$D$1976,3,FALSE)))</f>
        <v>https://peoplecanfly.com/career/#new-talents</v>
      </c>
      <c r="E19" s="93" t="str">
        <f t="shared" si="0"/>
        <v>https://peoplecanfly.com/career/#new-talents</v>
      </c>
    </row>
    <row r="20" spans="2:5" x14ac:dyDescent="0.35">
      <c r="B20" s="95" t="s">
        <v>654</v>
      </c>
      <c r="C20">
        <v>3</v>
      </c>
      <c r="D20" t="str">
        <f>IF(ISNA(VLOOKUP(B20,'Pivot Source File'!$B$3:$D$1976,3,FALSE)),"",(VLOOKUP(B20,'Pivot Source File'!$B$3:$D$1976,3,FALSE)))</f>
        <v>https://ea.gr8people.com/jobs</v>
      </c>
      <c r="E20" s="93" t="str">
        <f t="shared" si="0"/>
        <v>https://ea.gr8people.com/jobs</v>
      </c>
    </row>
    <row r="21" spans="2:5" x14ac:dyDescent="0.35">
      <c r="B21" s="95" t="s">
        <v>2062</v>
      </c>
      <c r="C21">
        <v>2</v>
      </c>
      <c r="D21" t="str">
        <f>IF(ISNA(VLOOKUP(B21,'Pivot Source File'!$B$3:$D$1976,3,FALSE)),"",(VLOOKUP(B21,'Pivot Source File'!$B$3:$D$1976,3,FALSE)))</f>
        <v>https://careers.take2games.com/jobs</v>
      </c>
      <c r="E21" s="93" t="str">
        <f t="shared" si="0"/>
        <v>https://careers.take2games.com/jobs</v>
      </c>
    </row>
    <row r="22" spans="2:5" x14ac:dyDescent="0.35">
      <c r="B22" s="95" t="s">
        <v>883</v>
      </c>
      <c r="C22">
        <v>2</v>
      </c>
      <c r="D22" t="str">
        <f>IF(ISNA(VLOOKUP(B22,'Pivot Source File'!$B$3:$D$1976,3,FALSE)),"",(VLOOKUP(B22,'Pivot Source File'!$B$3:$D$1976,3,FALSE)))</f>
        <v>https://apply.workable.com/universally-speaking/?lng=en</v>
      </c>
      <c r="E22" s="93" t="str">
        <f t="shared" si="0"/>
        <v>https://apply.workable.com/universally-speaking/?lng=en</v>
      </c>
    </row>
    <row r="23" spans="2:5" x14ac:dyDescent="0.35">
      <c r="B23" s="95" t="s">
        <v>727</v>
      </c>
      <c r="C23">
        <v>2</v>
      </c>
      <c r="D23" t="str">
        <f>IF(ISNA(VLOOKUP(B23,'Pivot Source File'!$B$3:$D$1976,3,FALSE)),"",(VLOOKUP(B23,'Pivot Source File'!$B$3:$D$1976,3,FALSE)))</f>
        <v>https://lnw.wd5.myworkdayjobs.com/LightWonderExternalCareers</v>
      </c>
      <c r="E23" s="93" t="str">
        <f t="shared" si="0"/>
        <v>https://lnw.wd5.myworkdayjobs.com/LightWonderExternalCareers</v>
      </c>
    </row>
    <row r="24" spans="2:5" x14ac:dyDescent="0.35">
      <c r="B24" s="95" t="s">
        <v>626</v>
      </c>
      <c r="C24">
        <v>2</v>
      </c>
      <c r="D24" t="str">
        <f>IF(ISNA(VLOOKUP(B24,'Pivot Source File'!$B$3:$D$1976,3,FALSE)),"",(VLOOKUP(B24,'Pivot Source File'!$B$3:$D$1976,3,FALSE)))</f>
        <v>https://www.crytek.com/career</v>
      </c>
      <c r="E24" s="93" t="str">
        <f t="shared" si="0"/>
        <v>https://www.crytek.com/career</v>
      </c>
    </row>
    <row r="25" spans="2:5" x14ac:dyDescent="0.35">
      <c r="B25" s="95" t="s">
        <v>697</v>
      </c>
      <c r="C25">
        <v>1</v>
      </c>
      <c r="D25" t="str">
        <f>IF(ISNA(VLOOKUP(B25,'Pivot Source File'!$B$3:$D$1976,3,FALSE)),"",(VLOOKUP(B25,'Pivot Source File'!$B$3:$D$1976,3,FALSE)))</f>
        <v>https://www.linkedin.com/company/incredible-technologies/jobs/</v>
      </c>
      <c r="E25" s="93" t="str">
        <f>HYPERLINK(D25)</f>
        <v>https://www.linkedin.com/company/incredible-technologies/jobs/</v>
      </c>
    </row>
    <row r="26" spans="2:5" x14ac:dyDescent="0.35">
      <c r="B26" s="95" t="s">
        <v>899</v>
      </c>
      <c r="C26">
        <v>1</v>
      </c>
      <c r="D26" t="str">
        <f>IF(ISNA(VLOOKUP(B26,'Pivot Source File'!$B$3:$D$1976,3,FALSE)),"",(VLOOKUP(B26,'Pivot Source File'!$B$3:$D$1976,3,FALSE)))</f>
        <v>https://company.wizards.com/en/careers</v>
      </c>
      <c r="E26" s="93" t="str">
        <f t="shared" si="0"/>
        <v>https://company.wizards.com/en/careers</v>
      </c>
    </row>
    <row r="27" spans="2:5" x14ac:dyDescent="0.35">
      <c r="B27" s="95" t="s">
        <v>814</v>
      </c>
      <c r="C27">
        <v>1</v>
      </c>
      <c r="D27" t="str">
        <f>IF(ISNA(VLOOKUP(B27,'Pivot Source File'!$B$3:$D$1976,3,FALSE)),"",(VLOOKUP(B27,'Pivot Source File'!$B$3:$D$1976,3,FALSE)))</f>
        <v>https://careers.redhillgames.com/jobs</v>
      </c>
      <c r="E27" s="93" t="str">
        <f t="shared" si="0"/>
        <v>https://careers.redhillgames.com/jobs</v>
      </c>
    </row>
    <row r="28" spans="2:5" x14ac:dyDescent="0.35">
      <c r="B28" s="95" t="s">
        <v>830</v>
      </c>
      <c r="C28">
        <v>1</v>
      </c>
      <c r="D28" t="str">
        <f>IF(ISNA(VLOOKUP(B28,'Pivot Source File'!$B$3:$D$1976,3,FALSE)),"",(VLOOKUP(B28,'Pivot Source File'!$B$3:$D$1976,3,FALSE)))</f>
        <v>https://snail-games-usa-inc.hiringthing.com/</v>
      </c>
      <c r="E28" s="93" t="str">
        <f t="shared" si="0"/>
        <v>https://snail-games-usa-inc.hiringthing.com/</v>
      </c>
    </row>
    <row r="29" spans="2:5" x14ac:dyDescent="0.35">
      <c r="B29" s="95" t="s">
        <v>570</v>
      </c>
      <c r="C29">
        <v>1</v>
      </c>
      <c r="D29" t="str">
        <f>IF(ISNA(VLOOKUP(B29,'Pivot Source File'!$B$3:$D$1976,3,FALSE)),"",(VLOOKUP(B29,'Pivot Source File'!$B$3:$D$1976,3,FALSE)))</f>
        <v>https://www.linkedin.com/company/animoca-brands/jobs/</v>
      </c>
      <c r="E29" s="93" t="str">
        <f t="shared" si="0"/>
        <v>https://www.linkedin.com/company/animoca-brands/jobs/</v>
      </c>
    </row>
    <row r="30" spans="2:5" x14ac:dyDescent="0.35">
      <c r="B30" s="95" t="s">
        <v>771</v>
      </c>
      <c r="C30">
        <v>1</v>
      </c>
      <c r="D30" t="str">
        <f>IF(ISNA(VLOOKUP(B30,'Pivot Source File'!$B$3:$D$1976,3,FALSE)),"",(VLOOKUP(B30,'Pivot Source File'!$B$3:$D$1976,3,FALSE)))</f>
        <v>https://jobs.netflix.com/search?team=Netflix%20Games%20Studio~Night%20School%20Studio~Boss%20Fight%20Entertainment~Moonloot%20Games~Next%20Games~Spry%20Fox</v>
      </c>
      <c r="E30" s="93" t="str">
        <f t="shared" si="0"/>
        <v>https://jobs.netflix.com/search?team=Netflix%20Games%20Studio~Night%20School%20Studio~Boss%20Fight%20Entertainment~Moonloot%20Games~Next%20Games~Spry%20Fox</v>
      </c>
    </row>
    <row r="31" spans="2:5" x14ac:dyDescent="0.35">
      <c r="B31" s="95" t="s">
        <v>905</v>
      </c>
      <c r="C31">
        <v>1</v>
      </c>
      <c r="D31" t="str">
        <f>IF(ISNA(VLOOKUP(B31,'Pivot Source File'!$B$3:$D$1976,3,FALSE)),"",(VLOOKUP(B31,'Pivot Source File'!$B$3:$D$1976,3,FALSE)))</f>
        <v>https://xsolla.com/careers/vacancies</v>
      </c>
      <c r="E31" s="93" t="str">
        <f t="shared" si="0"/>
        <v>https://xsolla.com/careers/vacancies</v>
      </c>
    </row>
    <row r="32" spans="2:5" x14ac:dyDescent="0.35">
      <c r="B32" s="95" t="s">
        <v>679</v>
      </c>
      <c r="C32">
        <v>1</v>
      </c>
      <c r="D32" t="str">
        <f>IF(ISNA(VLOOKUP(B32,'Pivot Source File'!$B$3:$D$1976,3,FALSE)),"",(VLOOKUP(B32,'Pivot Source File'!$B$3:$D$1976,3,FALSE)))</f>
        <v>https://apply.workable.com/homa-games/</v>
      </c>
      <c r="E32" s="93" t="str">
        <f t="shared" si="0"/>
        <v>https://apply.workable.com/homa-games/</v>
      </c>
    </row>
    <row r="33" spans="2:5" x14ac:dyDescent="0.35">
      <c r="B33" s="95" t="s">
        <v>823</v>
      </c>
      <c r="C33">
        <v>1</v>
      </c>
      <c r="D33" t="str">
        <f>IF(ISNA(VLOOKUP(B33,'Pivot Source File'!$B$3:$D$1976,3,FALSE)),"",(VLOOKUP(B33,'Pivot Source File'!$B$3:$D$1976,3,FALSE)))</f>
        <v>https://skyboxlabs.com/jobs/</v>
      </c>
      <c r="E33" s="93" t="str">
        <f t="shared" si="0"/>
        <v>https://skyboxlabs.com/jobs/</v>
      </c>
    </row>
    <row r="34" spans="2:5" x14ac:dyDescent="0.35">
      <c r="B34" s="94" t="s">
        <v>2240</v>
      </c>
      <c r="C34">
        <v>84</v>
      </c>
      <c r="D34" t="str">
        <f>IF(ISNA(VLOOKUP(B34,'Pivot Source File'!$B$3:$D$1976,3,FALSE)),"",(VLOOKUP(B34,'Pivot Source File'!$B$3:$D$1976,3,FALSE)))</f>
        <v/>
      </c>
      <c r="E34" s="93" t="str">
        <f t="shared" si="0"/>
        <v/>
      </c>
    </row>
    <row r="35" spans="2:5" x14ac:dyDescent="0.35">
      <c r="B35" s="95" t="s">
        <v>2082</v>
      </c>
      <c r="C35">
        <v>26</v>
      </c>
      <c r="D35" t="str">
        <f>IF(ISNA(VLOOKUP(B35,'Pivot Source File'!$B$3:$D$1976,3,FALSE)),"",(VLOOKUP(B35,'Pivot Source File'!$B$3:$D$1976,3,FALSE)))</f>
        <v>https://careers.tencent.com/en-us/search.html</v>
      </c>
      <c r="E35" s="93" t="str">
        <f t="shared" si="0"/>
        <v>https://careers.tencent.com/en-us/search.html</v>
      </c>
    </row>
    <row r="36" spans="2:5" x14ac:dyDescent="0.35">
      <c r="B36" s="95" t="s">
        <v>2130</v>
      </c>
      <c r="C36">
        <v>4</v>
      </c>
      <c r="D36" t="str">
        <f>IF(ISNA(VLOOKUP(B36,'Pivot Source File'!$B$3:$D$1976,3,FALSE)),"",(VLOOKUP(B36,'Pivot Source File'!$B$3:$D$1976,3,FALSE)))</f>
        <v>https://triotech.bamboohr.com/careers</v>
      </c>
      <c r="E36" s="93" t="str">
        <f t="shared" si="0"/>
        <v>https://triotech.bamboohr.com/careers</v>
      </c>
    </row>
    <row r="37" spans="2:5" x14ac:dyDescent="0.35">
      <c r="B37" s="95" t="s">
        <v>1855</v>
      </c>
      <c r="C37">
        <v>3</v>
      </c>
      <c r="D37" t="str">
        <f>IF(ISNA(VLOOKUP(B37,'Pivot Source File'!$B$3:$D$1976,3,FALSE)),"",(VLOOKUP(B37,'Pivot Source File'!$B$3:$D$1976,3,FALSE)))</f>
        <v>https://apply.workable.com/ptw-i/?lng=en</v>
      </c>
      <c r="E37" s="93" t="str">
        <f t="shared" si="0"/>
        <v>https://apply.workable.com/ptw-i/?lng=en</v>
      </c>
    </row>
    <row r="38" spans="2:5" x14ac:dyDescent="0.35">
      <c r="B38" s="95" t="s">
        <v>1510</v>
      </c>
      <c r="C38">
        <v>3</v>
      </c>
      <c r="D38" t="str">
        <f>IF(ISNA(VLOOKUP(B38,'Pivot Source File'!$B$3:$D$1976,3,FALSE)),"",(VLOOKUP(B38,'Pivot Source File'!$B$3:$D$1976,3,FALSE)))</f>
        <v>https://www.keywordsstudios.com/careers/</v>
      </c>
      <c r="E38" s="93" t="str">
        <f t="shared" si="0"/>
        <v>https://www.keywordsstudios.com/careers/</v>
      </c>
    </row>
    <row r="39" spans="2:5" x14ac:dyDescent="0.35">
      <c r="B39" s="95" t="s">
        <v>2181</v>
      </c>
      <c r="C39">
        <v>3</v>
      </c>
      <c r="D39" t="str">
        <f>IF(ISNA(VLOOKUP(B39,'Pivot Source File'!$B$3:$D$1976,3,FALSE)),"",(VLOOKUP(B39,'Pivot Source File'!$B$3:$D$1976,3,FALSE)))</f>
        <v>https://wargaming.com/en/careers/</v>
      </c>
      <c r="E39" s="93" t="str">
        <f t="shared" si="0"/>
        <v>https://wargaming.com/en/careers/</v>
      </c>
    </row>
    <row r="40" spans="2:5" x14ac:dyDescent="0.35">
      <c r="B40" s="95" t="s">
        <v>1545</v>
      </c>
      <c r="C40">
        <v>3</v>
      </c>
      <c r="D40" t="str">
        <f>IF(ISNA(VLOOKUP(B40,'Pivot Source File'!$B$3:$D$1976,3,FALSE)),"",(VLOOKUP(B40,'Pivot Source File'!$B$3:$D$1976,3,FALSE)))</f>
        <v>https://krafton.com/en/careers/jobs/</v>
      </c>
      <c r="E40" s="93" t="str">
        <f t="shared" si="0"/>
        <v>https://krafton.com/en/careers/jobs/</v>
      </c>
    </row>
    <row r="41" spans="2:5" x14ac:dyDescent="0.35">
      <c r="B41" s="95" t="s">
        <v>1701</v>
      </c>
      <c r="C41">
        <v>3</v>
      </c>
      <c r="D41" t="str">
        <f>IF(ISNA(VLOOKUP(B41,'Pivot Source File'!$B$3:$D$1976,3,FALSE)),"",(VLOOKUP(B41,'Pivot Source File'!$B$3:$D$1976,3,FALSE)))</f>
        <v>https://careers.nintendo.com/job-openings/</v>
      </c>
      <c r="E41" s="93" t="str">
        <f t="shared" si="0"/>
        <v>https://careers.nintendo.com/job-openings/</v>
      </c>
    </row>
    <row r="42" spans="2:5" x14ac:dyDescent="0.35">
      <c r="B42" s="95" t="s">
        <v>1659</v>
      </c>
      <c r="C42">
        <v>2</v>
      </c>
      <c r="D42" t="str">
        <f>IF(ISNA(VLOOKUP(B42,'Pivot Source File'!$B$3:$D$1976,3,FALSE)),"",(VLOOKUP(B42,'Pivot Source File'!$B$3:$D$1976,3,FALSE)))</f>
        <v>https://www.moonactive.com/careers/</v>
      </c>
      <c r="E42" s="93" t="str">
        <f t="shared" si="0"/>
        <v>https://www.moonactive.com/careers/</v>
      </c>
    </row>
    <row r="43" spans="2:5" x14ac:dyDescent="0.35">
      <c r="B43" s="95" t="s">
        <v>1870</v>
      </c>
      <c r="C43">
        <v>2</v>
      </c>
      <c r="D43" t="str">
        <f>IF(ISNA(VLOOKUP(B43,'Pivot Source File'!$B$3:$D$1976,3,FALSE)),"",(VLOOKUP(B43,'Pivot Source File'!$B$3:$D$1976,3,FALSE)))</f>
        <v>https://reality.co/careers/</v>
      </c>
      <c r="E43" s="93" t="str">
        <f t="shared" si="0"/>
        <v>https://reality.co/careers/</v>
      </c>
    </row>
    <row r="44" spans="2:5" x14ac:dyDescent="0.35">
      <c r="B44" s="95" t="s">
        <v>1541</v>
      </c>
      <c r="C44">
        <v>2</v>
      </c>
      <c r="D44" t="str">
        <f>IF(ISNA(VLOOKUP(B44,'Pivot Source File'!$B$3:$D$1976,3,FALSE)),"",(VLOOKUP(B44,'Pivot Source File'!$B$3:$D$1976,3,FALSE)))</f>
        <v>https://www.kooapps.com/</v>
      </c>
      <c r="E44" s="93" t="str">
        <f t="shared" si="0"/>
        <v>https://www.kooapps.com/</v>
      </c>
    </row>
    <row r="45" spans="2:5" x14ac:dyDescent="0.35">
      <c r="B45" s="95" t="s">
        <v>1991</v>
      </c>
      <c r="C45">
        <v>2</v>
      </c>
      <c r="D45" t="str">
        <f>IF(ISNA(VLOOKUP(B45,'Pivot Source File'!$B$3:$D$1976,3,FALSE)),"",(VLOOKUP(B45,'Pivot Source File'!$B$3:$D$1976,3,FALSE)))</f>
        <v>https://careers.smilegate.com/</v>
      </c>
      <c r="E45" s="93" t="str">
        <f t="shared" si="0"/>
        <v>https://careers.smilegate.com/</v>
      </c>
    </row>
    <row r="46" spans="2:5" x14ac:dyDescent="0.35">
      <c r="B46" s="95" t="s">
        <v>1039</v>
      </c>
      <c r="C46">
        <v>2</v>
      </c>
      <c r="D46" t="str">
        <f>IF(ISNA(VLOOKUP(B46,'Pivot Source File'!$B$3:$D$1976,3,FALSE)),"",(VLOOKUP(B46,'Pivot Source File'!$B$3:$D$1976,3,FALSE)))</f>
        <v>https://www.bandainamcoent.com/careers</v>
      </c>
      <c r="E46" s="93" t="str">
        <f t="shared" si="0"/>
        <v>https://www.bandainamcoent.com/careers</v>
      </c>
    </row>
    <row r="47" spans="2:5" x14ac:dyDescent="0.35">
      <c r="B47" s="95" t="s">
        <v>993</v>
      </c>
      <c r="C47">
        <v>2</v>
      </c>
      <c r="D47" t="str">
        <f>IF(ISNA(VLOOKUP(B47,'Pivot Source File'!$B$3:$D$1976,3,FALSE)),"",(VLOOKUP(B47,'Pivot Source File'!$B$3:$D$1976,3,FALSE)))</f>
        <v>https://jobs.jobvite.com/amberstudiocareers/jobs/positions</v>
      </c>
      <c r="E47" s="93" t="str">
        <f t="shared" si="0"/>
        <v>https://jobs.jobvite.com/amberstudiocareers/jobs/positions</v>
      </c>
    </row>
    <row r="48" spans="2:5" x14ac:dyDescent="0.35">
      <c r="B48" s="95" t="s">
        <v>1398</v>
      </c>
      <c r="C48">
        <v>1</v>
      </c>
      <c r="D48" t="str">
        <f>IF(ISNA(VLOOKUP(B48,'Pivot Source File'!$B$3:$D$1976,3,FALSE)),"",(VLOOKUP(B48,'Pivot Source File'!$B$3:$D$1976,3,FALSE)))</f>
        <v>https://jobs.goodgamestudios.com/en/</v>
      </c>
      <c r="E48" s="93" t="str">
        <f t="shared" si="0"/>
        <v>https://jobs.goodgamestudios.com/en/</v>
      </c>
    </row>
    <row r="49" spans="2:5" x14ac:dyDescent="0.35">
      <c r="B49" s="95" t="s">
        <v>1965</v>
      </c>
      <c r="C49">
        <v>1</v>
      </c>
      <c r="D49" t="str">
        <f>IF(ISNA(VLOOKUP(B49,'Pivot Source File'!$B$3:$D$1976,3,FALSE)),"",(VLOOKUP(B49,'Pivot Source File'!$B$3:$D$1976,3,FALSE)))</f>
        <v>https://apply.workable.com/secret-6/#jobs</v>
      </c>
      <c r="E49" s="93" t="str">
        <f t="shared" si="0"/>
        <v>https://apply.workable.com/secret-6/#jobs</v>
      </c>
    </row>
    <row r="50" spans="2:5" x14ac:dyDescent="0.35">
      <c r="B50" s="95" t="s">
        <v>1888</v>
      </c>
      <c r="C50">
        <v>1</v>
      </c>
      <c r="D50" t="str">
        <f>IF(ISNA(VLOOKUP(B50,'Pivot Source File'!$B$3:$D$1976,3,FALSE)),"",(VLOOKUP(B50,'Pivot Source File'!$B$3:$D$1976,3,FALSE)))</f>
        <v>https://careers.redhillgames.com/jobs</v>
      </c>
      <c r="E50" s="93" t="str">
        <f t="shared" si="0"/>
        <v>https://careers.redhillgames.com/jobs</v>
      </c>
    </row>
    <row r="51" spans="2:5" x14ac:dyDescent="0.35">
      <c r="B51" s="95" t="s">
        <v>1697</v>
      </c>
      <c r="C51">
        <v>1</v>
      </c>
      <c r="D51" t="str">
        <f>IF(ISNA(VLOOKUP(B51,'Pivot Source File'!$B$3:$D$1976,3,FALSE)),"",(VLOOKUP(B51,'Pivot Source File'!$B$3:$D$1976,3,FALSE)))</f>
        <v>https://careers.nianticlabs.com/openings/</v>
      </c>
      <c r="E51" s="93" t="str">
        <f t="shared" si="0"/>
        <v>https://careers.nianticlabs.com/openings/</v>
      </c>
    </row>
    <row r="52" spans="2:5" x14ac:dyDescent="0.35">
      <c r="B52" s="95" t="s">
        <v>1120</v>
      </c>
      <c r="C52">
        <v>1</v>
      </c>
      <c r="D52" t="str">
        <f>IF(ISNA(VLOOKUP(B52,'Pivot Source File'!$B$3:$D$1976,3,FALSE)),"",(VLOOKUP(B52,'Pivot Source File'!$B$3:$D$1976,3,FALSE)))</f>
        <v>https://budgestudios.com/en/careers/#anchor-672</v>
      </c>
      <c r="E52" s="93" t="str">
        <f t="shared" si="0"/>
        <v>https://budgestudios.com/en/careers/#anchor-672</v>
      </c>
    </row>
    <row r="53" spans="2:5" x14ac:dyDescent="0.35">
      <c r="B53" s="95" t="s">
        <v>1249</v>
      </c>
      <c r="C53">
        <v>1</v>
      </c>
      <c r="D53" t="str">
        <f>IF(ISNA(VLOOKUP(B53,'Pivot Source File'!$B$3:$D$1976,3,FALSE)),"",(VLOOKUP(B53,'Pivot Source File'!$B$3:$D$1976,3,FALSE)))</f>
        <v>https://easybrain.com/careers</v>
      </c>
      <c r="E53" s="93" t="str">
        <f t="shared" si="0"/>
        <v>https://easybrain.com/careers</v>
      </c>
    </row>
    <row r="54" spans="2:5" x14ac:dyDescent="0.35">
      <c r="B54" s="95" t="s">
        <v>1851</v>
      </c>
      <c r="C54">
        <v>1</v>
      </c>
      <c r="D54" t="str">
        <f>IF(ISNA(VLOOKUP(B54,'Pivot Source File'!$B$3:$D$1976,3,FALSE)),"",(VLOOKUP(B54,'Pivot Source File'!$B$3:$D$1976,3,FALSE)))</f>
        <v>https://go.projectwhitecard.com/careers/</v>
      </c>
      <c r="E54" s="93" t="str">
        <f t="shared" si="0"/>
        <v>https://go.projectwhitecard.com/careers/</v>
      </c>
    </row>
    <row r="55" spans="2:5" x14ac:dyDescent="0.35">
      <c r="B55" s="95" t="s">
        <v>1264</v>
      </c>
      <c r="C55">
        <v>1</v>
      </c>
      <c r="D55" t="str">
        <f>IF(ISNA(VLOOKUP(B55,'Pivot Source File'!$B$3:$D$1976,3,FALSE)),"",(VLOOKUP(B55,'Pivot Source File'!$B$3:$D$1976,3,FALSE)))</f>
        <v>https://www.epicgames.com/site/en-US/careers/jobs</v>
      </c>
      <c r="E55" s="93" t="str">
        <f t="shared" si="0"/>
        <v>https://www.epicgames.com/site/en-US/careers/jobs</v>
      </c>
    </row>
    <row r="56" spans="2:5" x14ac:dyDescent="0.35">
      <c r="B56" s="95" t="s">
        <v>1041</v>
      </c>
      <c r="C56">
        <v>1</v>
      </c>
      <c r="D56" t="str">
        <f>IF(ISNA(VLOOKUP(B56,'Pivot Source File'!$B$3:$D$1976,3,FALSE)),"",(VLOOKUP(B56,'Pivot Source File'!$B$3:$D$1976,3,FALSE)))</f>
        <v>https://inrecruitingfr.intervieweb.it/namcobandai/en/career</v>
      </c>
      <c r="E56" s="93" t="str">
        <f t="shared" si="0"/>
        <v>https://inrecruitingfr.intervieweb.it/namcobandai/en/career</v>
      </c>
    </row>
    <row r="57" spans="2:5" x14ac:dyDescent="0.35">
      <c r="B57" s="95" t="s">
        <v>2588</v>
      </c>
      <c r="C57">
        <v>1</v>
      </c>
      <c r="D57" t="str">
        <f>IF(ISNA(VLOOKUP(B57,'Pivot Source File'!$B$3:$D$1976,3,FALSE)),"",(VLOOKUP(B57,'Pivot Source File'!$B$3:$D$1976,3,FALSE)))</f>
        <v>https://www.firesprite.com/careers/</v>
      </c>
      <c r="E57" s="93" t="str">
        <f t="shared" si="0"/>
        <v>https://www.firesprite.com/careers/</v>
      </c>
    </row>
    <row r="58" spans="2:5" x14ac:dyDescent="0.35">
      <c r="B58" s="95" t="s">
        <v>2132</v>
      </c>
      <c r="C58">
        <v>1</v>
      </c>
      <c r="D58" t="str">
        <f>IF(ISNA(VLOOKUP(B58,'Pivot Source File'!$B$3:$D$1976,3,FALSE)),"",(VLOOKUP(B58,'Pivot Source File'!$B$3:$D$1976,3,FALSE)))</f>
        <v>https://workforcenow.adp.com/mascsr/default/mdf/recruitment/recruitment.html?cid=dc8e2157-2c5b-48c2-8c11-016937580e85&amp;ccId=19000101_000001&amp;lang=fr_CA</v>
      </c>
      <c r="E58" s="93" t="str">
        <f t="shared" si="0"/>
        <v>https://workforcenow.adp.com/mascsr/default/mdf/recruitment/recruitment.html?cid=dc8e2157-2c5b-48c2-8c11-016937580e85&amp;ccId=19000101_000001&amp;lang=fr_CA</v>
      </c>
    </row>
    <row r="59" spans="2:5" x14ac:dyDescent="0.35">
      <c r="B59" s="95" t="s">
        <v>1910</v>
      </c>
      <c r="C59">
        <v>1</v>
      </c>
      <c r="D59" t="str">
        <f>IF(ISNA(VLOOKUP(B59,'Pivot Source File'!$B$3:$D$1976,3,FALSE)),"",(VLOOKUP(B59,'Pivot Source File'!$B$3:$D$1976,3,FALSE)))</f>
        <v>https://www.riotgames.com/en/work-with-us/jobs</v>
      </c>
      <c r="E59" s="93" t="str">
        <f t="shared" si="0"/>
        <v>https://www.riotgames.com/en/work-with-us/jobs</v>
      </c>
    </row>
    <row r="60" spans="2:5" x14ac:dyDescent="0.35">
      <c r="B60" s="95" t="s">
        <v>1376</v>
      </c>
      <c r="C60">
        <v>1</v>
      </c>
      <c r="D60" t="str">
        <f>IF(ISNA(VLOOKUP(B60,'Pivot Source File'!$B$3:$D$1976,3,FALSE)),"",(VLOOKUP(B60,'Pivot Source File'!$B$3:$D$1976,3,FALSE)))</f>
        <v>https://apply.workable.com/gamigo/</v>
      </c>
      <c r="E60" s="93" t="str">
        <f t="shared" si="0"/>
        <v>https://apply.workable.com/gamigo/</v>
      </c>
    </row>
    <row r="61" spans="2:5" x14ac:dyDescent="0.35">
      <c r="B61" s="95" t="s">
        <v>2338</v>
      </c>
      <c r="C61">
        <v>1</v>
      </c>
      <c r="D61" t="str">
        <f>IF(ISNA(VLOOKUP(B61,'Pivot Source File'!$B$3:$D$1976,3,FALSE)),"",(VLOOKUP(B61,'Pivot Source File'!$B$3:$D$1976,3,FALSE)))</f>
        <v>https://jobs.makersfund.com/jobs/mindshow</v>
      </c>
      <c r="E61" s="93" t="str">
        <f t="shared" si="0"/>
        <v>https://jobs.makersfund.com/jobs/mindshow</v>
      </c>
    </row>
    <row r="62" spans="2:5" x14ac:dyDescent="0.35">
      <c r="B62" s="95" t="s">
        <v>1792</v>
      </c>
      <c r="C62">
        <v>1</v>
      </c>
      <c r="D62" t="str">
        <f>IF(ISNA(VLOOKUP(B62,'Pivot Source File'!$B$3:$D$1976,3,FALSE)),"",(VLOOKUP(B62,'Pivot Source File'!$B$3:$D$1976,3,FALSE)))</f>
        <v>https://www.pigsssgames.com/careers.html</v>
      </c>
      <c r="E62" s="93" t="str">
        <f t="shared" si="0"/>
        <v>https://www.pigsssgames.com/careers.html</v>
      </c>
    </row>
    <row r="63" spans="2:5" x14ac:dyDescent="0.35">
      <c r="B63" s="95" t="s">
        <v>1378</v>
      </c>
      <c r="C63">
        <v>1</v>
      </c>
      <c r="D63" t="str">
        <f>IF(ISNA(VLOOKUP(B63,'Pivot Source File'!$B$3:$D$1976,3,FALSE)),"",(VLOOKUP(B63,'Pivot Source File'!$B$3:$D$1976,3,FALSE)))</f>
        <v>https://careers.garena.com/global/careers</v>
      </c>
      <c r="E63" s="93" t="str">
        <f t="shared" si="0"/>
        <v>https://careers.garena.com/global/careers</v>
      </c>
    </row>
    <row r="64" spans="2:5" x14ac:dyDescent="0.35">
      <c r="B64" s="95" t="s">
        <v>1270</v>
      </c>
      <c r="C64">
        <v>1</v>
      </c>
      <c r="D64" t="str">
        <f>IF(ISNA(VLOOKUP(B64,'Pivot Source File'!$B$3:$D$1976,3,FALSE)),"",(VLOOKUP(B64,'Pivot Source File'!$B$3:$D$1976,3,FALSE)))</f>
        <v>https://eslfaceitgroup.com/career/#roles</v>
      </c>
      <c r="E64" s="93" t="str">
        <f t="shared" si="0"/>
        <v>https://eslfaceitgroup.com/career/#roles</v>
      </c>
    </row>
    <row r="65" spans="2:5" x14ac:dyDescent="0.35">
      <c r="B65" s="95" t="s">
        <v>1392</v>
      </c>
      <c r="C65">
        <v>1</v>
      </c>
      <c r="D65" t="str">
        <f>IF(ISNA(VLOOKUP(B65,'Pivot Source File'!$B$3:$D$1976,3,FALSE)),"",(VLOOKUP(B65,'Pivot Source File'!$B$3:$D$1976,3,FALSE)))</f>
        <v>https://www.glowmade.com/jobs</v>
      </c>
      <c r="E65" s="93" t="str">
        <f t="shared" si="0"/>
        <v>https://www.glowmade.com/jobs</v>
      </c>
    </row>
    <row r="66" spans="2:5" x14ac:dyDescent="0.35">
      <c r="B66" s="95" t="s">
        <v>2183</v>
      </c>
      <c r="C66">
        <v>1</v>
      </c>
      <c r="D66" t="str">
        <f>IF(ISNA(VLOOKUP(B66,'Pivot Source File'!$B$3:$D$1976,3,FALSE)),"",(VLOOKUP(B66,'Pivot Source File'!$B$3:$D$1976,3,FALSE)))</f>
        <v>https://www.waste-creative.com/jobs</v>
      </c>
      <c r="E66" s="93" t="str">
        <f t="shared" si="0"/>
        <v>https://www.waste-creative.com/jobs</v>
      </c>
    </row>
    <row r="67" spans="2:5" x14ac:dyDescent="0.35">
      <c r="B67" s="95" t="s">
        <v>2134</v>
      </c>
      <c r="C67">
        <v>1</v>
      </c>
      <c r="D67" t="str">
        <f>IF(ISNA(VLOOKUP(B67,'Pivot Source File'!$B$3:$D$1976,3,FALSE)),"",(VLOOKUP(B67,'Pivot Source File'!$B$3:$D$1976,3,FALSE)))</f>
        <v>https://tripledotstudios.pinpointhq.com/#js-careers-jobs-block</v>
      </c>
      <c r="E67" s="93" t="str">
        <f t="shared" si="0"/>
        <v>https://tripledotstudios.pinpointhq.com/#js-careers-jobs-block</v>
      </c>
    </row>
    <row r="68" spans="2:5" x14ac:dyDescent="0.35">
      <c r="B68" s="95" t="s">
        <v>1457</v>
      </c>
      <c r="C68">
        <v>1</v>
      </c>
      <c r="D68" t="str">
        <f>IF(ISNA(VLOOKUP(B68,'Pivot Source File'!$B$3:$D$1976,3,FALSE)),"",(VLOOKUP(B68,'Pivot Source File'!$B$3:$D$1976,3,FALSE)))</f>
        <v>https://www.hutch.io/careers/</v>
      </c>
      <c r="E68" s="93" t="str">
        <f t="shared" si="0"/>
        <v>https://www.hutch.io/careers/</v>
      </c>
    </row>
    <row r="69" spans="2:5" x14ac:dyDescent="0.35">
      <c r="B69" s="95" t="s">
        <v>1431</v>
      </c>
      <c r="C69">
        <v>1</v>
      </c>
      <c r="D69" t="str">
        <f>IF(ISNA(VLOOKUP(B69,'Pivot Source File'!$B$3:$D$1976,3,FALSE)),"",(VLOOKUP(B69,'Pivot Source File'!$B$3:$D$1976,3,FALSE)))</f>
        <v>https://www.heartmachine.com/careers</v>
      </c>
      <c r="E69" s="93" t="str">
        <f t="shared" si="0"/>
        <v>https://www.heartmachine.com/careers</v>
      </c>
    </row>
    <row r="70" spans="2:5" x14ac:dyDescent="0.35">
      <c r="B70" s="95" t="s">
        <v>1102</v>
      </c>
      <c r="C70">
        <v>1</v>
      </c>
      <c r="D70" t="str">
        <f>IF(ISNA(VLOOKUP(B70,'Pivot Source File'!$B$3:$D$1976,3,FALSE)),"",(VLOOKUP(B70,'Pivot Source File'!$B$3:$D$1976,3,FALSE)))</f>
        <v>https://careers.bohemia.net/positions</v>
      </c>
      <c r="E70" s="93" t="str">
        <f t="shared" ref="E70:E133" si="1">HYPERLINK(D70)</f>
        <v>https://careers.bohemia.net/positions</v>
      </c>
    </row>
    <row r="71" spans="2:5" x14ac:dyDescent="0.35">
      <c r="B71" s="95" t="s">
        <v>1100</v>
      </c>
      <c r="C71">
        <v>1</v>
      </c>
      <c r="D71" t="str">
        <f>IF(ISNA(VLOOKUP(B71,'Pivot Source File'!$B$3:$D$1976,3,FALSE)),"",(VLOOKUP(B71,'Pivot Source File'!$B$3:$D$1976,3,FALSE)))</f>
        <v>https://workforcenow.adp.com/mascsr/default/mdf/recruitment/recruitment.html?cid=560bc849-5cf9-44ad-ba99-aead77b4bbef&amp;ccId=19000101_000001&amp;lang=en_US</v>
      </c>
      <c r="E71" s="93" t="str">
        <f t="shared" si="1"/>
        <v>https://workforcenow.adp.com/mascsr/default/mdf/recruitment/recruitment.html?cid=560bc849-5cf9-44ad-ba99-aead77b4bbef&amp;ccId=19000101_000001&amp;lang=en_US</v>
      </c>
    </row>
    <row r="72" spans="2:5" x14ac:dyDescent="0.35">
      <c r="B72" s="95" t="s">
        <v>1239</v>
      </c>
      <c r="C72">
        <v>1</v>
      </c>
      <c r="D72" t="str">
        <f>IF(ISNA(VLOOKUP(B72,'Pivot Source File'!$B$3:$D$1976,3,FALSE)),"",(VLOOKUP(B72,'Pivot Source File'!$B$3:$D$1976,3,FALSE)))</f>
        <v>https://dreamgames.com/careers/</v>
      </c>
      <c r="E72" s="93" t="str">
        <f t="shared" si="1"/>
        <v>https://dreamgames.com/careers/</v>
      </c>
    </row>
    <row r="73" spans="2:5" x14ac:dyDescent="0.35">
      <c r="B73" s="95" t="s">
        <v>2231</v>
      </c>
      <c r="C73">
        <v>1</v>
      </c>
      <c r="D73" t="str">
        <f>IF(ISNA(VLOOKUP(B73,'Pivot Source File'!$B$3:$D$1976,3,FALSE)),"",(VLOOKUP(B73,'Pivot Source File'!$B$3:$D$1976,3,FALSE)))</f>
        <v>https://jobs.zenimax.com/jobs?department=&amp;located=&amp;location=</v>
      </c>
      <c r="E73" s="93" t="str">
        <f t="shared" si="1"/>
        <v>https://jobs.zenimax.com/jobs?department=&amp;located=&amp;location=</v>
      </c>
    </row>
    <row r="74" spans="2:5" x14ac:dyDescent="0.35">
      <c r="B74" s="95" t="s">
        <v>1918</v>
      </c>
      <c r="C74">
        <v>1</v>
      </c>
      <c r="D74" t="str">
        <f>IF(ISNA(VLOOKUP(B74,'Pivot Source File'!$B$3:$D$1976,3,FALSE)),"",(VLOOKUP(B74,'Pivot Source File'!$B$3:$D$1976,3,FALSE)))</f>
        <v>https://jobs.roblox.com/careers</v>
      </c>
      <c r="E74" s="93" t="str">
        <f t="shared" si="1"/>
        <v>https://jobs.roblox.com/careers</v>
      </c>
    </row>
    <row r="75" spans="2:5" x14ac:dyDescent="0.35">
      <c r="B75" s="94" t="s">
        <v>2244</v>
      </c>
      <c r="C75">
        <v>126</v>
      </c>
      <c r="D75" t="str">
        <f>IF(ISNA(VLOOKUP(B75,'Pivot Source File'!$B$3:$D$1976,3,FALSE)),"",(VLOOKUP(B75,'Pivot Source File'!$B$3:$D$1976,3,FALSE)))</f>
        <v/>
      </c>
      <c r="E75" s="93" t="str">
        <f t="shared" si="1"/>
        <v/>
      </c>
    </row>
    <row r="76" spans="2:5" x14ac:dyDescent="0.35">
      <c r="D76" t="str">
        <f>IF(ISNA(VLOOKUP(B76,'Pivot Source File'!$B$3:$D$1976,3,FALSE)),"",(VLOOKUP(B76,'Pivot Source File'!$B$3:$D$1976,3,FALSE)))</f>
        <v/>
      </c>
      <c r="E76" s="93" t="str">
        <f t="shared" si="1"/>
        <v/>
      </c>
    </row>
    <row r="77" spans="2:5" x14ac:dyDescent="0.35">
      <c r="D77" t="str">
        <f>IF(ISNA(VLOOKUP(B77,'Pivot Source File'!$B$3:$D$1976,3,FALSE)),"",(VLOOKUP(B77,'Pivot Source File'!$B$3:$D$1976,3,FALSE)))</f>
        <v/>
      </c>
      <c r="E77" s="93" t="str">
        <f t="shared" si="1"/>
        <v/>
      </c>
    </row>
    <row r="78" spans="2:5" x14ac:dyDescent="0.35">
      <c r="D78" t="str">
        <f>IF(ISNA(VLOOKUP(B78,'Pivot Source File'!$B$3:$D$1976,3,FALSE)),"",(VLOOKUP(B78,'Pivot Source File'!$B$3:$D$1976,3,FALSE)))</f>
        <v/>
      </c>
      <c r="E78" s="93" t="str">
        <f t="shared" si="1"/>
        <v/>
      </c>
    </row>
    <row r="79" spans="2:5" x14ac:dyDescent="0.35">
      <c r="D79" t="str">
        <f>IF(ISNA(VLOOKUP(B79,'Pivot Source File'!$B$3:$D$1976,3,FALSE)),"",(VLOOKUP(B79,'Pivot Source File'!$B$3:$D$1976,3,FALSE)))</f>
        <v/>
      </c>
      <c r="E79" s="93" t="str">
        <f t="shared" si="1"/>
        <v/>
      </c>
    </row>
    <row r="80" spans="2:5" x14ac:dyDescent="0.35">
      <c r="D80" t="str">
        <f>IF(ISNA(VLOOKUP(B80,'Pivot Source File'!$B$3:$D$1976,3,FALSE)),"",(VLOOKUP(B80,'Pivot Source File'!$B$3:$D$1976,3,FALSE)))</f>
        <v/>
      </c>
      <c r="E80" s="93" t="str">
        <f t="shared" si="1"/>
        <v/>
      </c>
    </row>
    <row r="81" spans="4:5" x14ac:dyDescent="0.35">
      <c r="D81" t="str">
        <f>IF(ISNA(VLOOKUP(B81,'Pivot Source File'!$B$3:$D$1976,3,FALSE)),"",(VLOOKUP(B81,'Pivot Source File'!$B$3:$D$1976,3,FALSE)))</f>
        <v/>
      </c>
      <c r="E81" s="93" t="str">
        <f t="shared" si="1"/>
        <v/>
      </c>
    </row>
    <row r="82" spans="4:5" x14ac:dyDescent="0.35">
      <c r="D82" t="str">
        <f>IF(ISNA(VLOOKUP(B82,'Pivot Source File'!$B$3:$D$1976,3,FALSE)),"",(VLOOKUP(B82,'Pivot Source File'!$B$3:$D$1976,3,FALSE)))</f>
        <v/>
      </c>
      <c r="E82" s="93" t="str">
        <f t="shared" si="1"/>
        <v/>
      </c>
    </row>
    <row r="83" spans="4:5" x14ac:dyDescent="0.35">
      <c r="D83" t="str">
        <f>IF(ISNA(VLOOKUP(B83,'Pivot Source File'!$B$3:$D$1976,3,FALSE)),"",(VLOOKUP(B83,'Pivot Source File'!$B$3:$D$1976,3,FALSE)))</f>
        <v/>
      </c>
      <c r="E83" s="93" t="str">
        <f t="shared" si="1"/>
        <v/>
      </c>
    </row>
    <row r="84" spans="4:5" x14ac:dyDescent="0.35">
      <c r="D84" t="str">
        <f>IF(ISNA(VLOOKUP(B84,'Pivot Source File'!$B$3:$D$1976,3,FALSE)),"",(VLOOKUP(B84,'Pivot Source File'!$B$3:$D$1976,3,FALSE)))</f>
        <v/>
      </c>
      <c r="E84" s="93" t="str">
        <f t="shared" si="1"/>
        <v/>
      </c>
    </row>
    <row r="85" spans="4:5" x14ac:dyDescent="0.35">
      <c r="D85" t="str">
        <f>IF(ISNA(VLOOKUP(B85,'Pivot Source File'!$B$3:$D$1976,3,FALSE)),"",(VLOOKUP(B85,'Pivot Source File'!$B$3:$D$1976,3,FALSE)))</f>
        <v/>
      </c>
      <c r="E85" s="93" t="str">
        <f t="shared" si="1"/>
        <v/>
      </c>
    </row>
    <row r="86" spans="4:5" x14ac:dyDescent="0.35">
      <c r="D86" t="str">
        <f>IF(ISNA(VLOOKUP(B86,'Pivot Source File'!$B$3:$D$1976,3,FALSE)),"",(VLOOKUP(B86,'Pivot Source File'!$B$3:$D$1976,3,FALSE)))</f>
        <v/>
      </c>
      <c r="E86" s="93" t="str">
        <f t="shared" si="1"/>
        <v/>
      </c>
    </row>
    <row r="87" spans="4:5" x14ac:dyDescent="0.35">
      <c r="D87" t="str">
        <f>IF(ISNA(VLOOKUP(B87,'Pivot Source File'!$B$3:$D$1976,3,FALSE)),"",(VLOOKUP(B87,'Pivot Source File'!$B$3:$D$1976,3,FALSE)))</f>
        <v/>
      </c>
      <c r="E87" s="93" t="str">
        <f t="shared" si="1"/>
        <v/>
      </c>
    </row>
    <row r="88" spans="4:5" x14ac:dyDescent="0.35">
      <c r="D88" t="str">
        <f>IF(ISNA(VLOOKUP(B88,'Pivot Source File'!$B$3:$D$1976,3,FALSE)),"",(VLOOKUP(B88,'Pivot Source File'!$B$3:$D$1976,3,FALSE)))</f>
        <v/>
      </c>
      <c r="E88" s="93" t="str">
        <f t="shared" si="1"/>
        <v/>
      </c>
    </row>
    <row r="89" spans="4:5" x14ac:dyDescent="0.35">
      <c r="D89" t="str">
        <f>IF(ISNA(VLOOKUP(B89,'Pivot Source File'!$B$3:$D$1976,3,FALSE)),"",(VLOOKUP(B89,'Pivot Source File'!$B$3:$D$1976,3,FALSE)))</f>
        <v/>
      </c>
      <c r="E89" s="93" t="str">
        <f t="shared" si="1"/>
        <v/>
      </c>
    </row>
    <row r="90" spans="4:5" x14ac:dyDescent="0.35">
      <c r="D90" t="str">
        <f>IF(ISNA(VLOOKUP(B90,'Pivot Source File'!$B$3:$D$1976,3,FALSE)),"",(VLOOKUP(B90,'Pivot Source File'!$B$3:$D$1976,3,FALSE)))</f>
        <v/>
      </c>
      <c r="E90" s="93" t="str">
        <f t="shared" si="1"/>
        <v/>
      </c>
    </row>
    <row r="91" spans="4:5" x14ac:dyDescent="0.35">
      <c r="D91" t="str">
        <f>IF(ISNA(VLOOKUP(B91,'Pivot Source File'!$B$3:$D$1976,3,FALSE)),"",(VLOOKUP(B91,'Pivot Source File'!$B$3:$D$1976,3,FALSE)))</f>
        <v/>
      </c>
      <c r="E91" s="93" t="str">
        <f t="shared" si="1"/>
        <v/>
      </c>
    </row>
    <row r="92" spans="4:5" x14ac:dyDescent="0.35">
      <c r="D92" t="str">
        <f>IF(ISNA(VLOOKUP(B92,'Pivot Source File'!$B$3:$D$1976,3,FALSE)),"",(VLOOKUP(B92,'Pivot Source File'!$B$3:$D$1976,3,FALSE)))</f>
        <v/>
      </c>
      <c r="E92" s="93" t="str">
        <f t="shared" si="1"/>
        <v/>
      </c>
    </row>
    <row r="93" spans="4:5" x14ac:dyDescent="0.35">
      <c r="D93" t="str">
        <f>IF(ISNA(VLOOKUP(B93,'Pivot Source File'!$B$3:$D$1976,3,FALSE)),"",(VLOOKUP(B93,'Pivot Source File'!$B$3:$D$1976,3,FALSE)))</f>
        <v/>
      </c>
      <c r="E93" s="93" t="str">
        <f t="shared" si="1"/>
        <v/>
      </c>
    </row>
    <row r="94" spans="4:5" x14ac:dyDescent="0.35">
      <c r="D94" t="str">
        <f>IF(ISNA(VLOOKUP(B94,'Pivot Source File'!$B$3:$D$1976,3,FALSE)),"",(VLOOKUP(B94,'Pivot Source File'!$B$3:$D$1976,3,FALSE)))</f>
        <v/>
      </c>
      <c r="E94" s="93" t="str">
        <f t="shared" si="1"/>
        <v/>
      </c>
    </row>
    <row r="95" spans="4:5" x14ac:dyDescent="0.35">
      <c r="D95" t="str">
        <f>IF(ISNA(VLOOKUP(B95,'Pivot Source File'!$B$3:$D$1976,3,FALSE)),"",(VLOOKUP(B95,'Pivot Source File'!$B$3:$D$1976,3,FALSE)))</f>
        <v/>
      </c>
      <c r="E95" s="93" t="str">
        <f t="shared" si="1"/>
        <v/>
      </c>
    </row>
    <row r="96" spans="4:5" x14ac:dyDescent="0.35">
      <c r="D96" t="str">
        <f>IF(ISNA(VLOOKUP(B96,'Pivot Source File'!$B$3:$D$1976,3,FALSE)),"",(VLOOKUP(B96,'Pivot Source File'!$B$3:$D$1976,3,FALSE)))</f>
        <v/>
      </c>
      <c r="E96" s="93" t="str">
        <f t="shared" si="1"/>
        <v/>
      </c>
    </row>
    <row r="97" spans="4:5" x14ac:dyDescent="0.35">
      <c r="D97" t="str">
        <f>IF(ISNA(VLOOKUP(B97,'Pivot Source File'!$B$3:$D$1976,3,FALSE)),"",(VLOOKUP(B97,'Pivot Source File'!$B$3:$D$1976,3,FALSE)))</f>
        <v/>
      </c>
      <c r="E97" s="93" t="str">
        <f t="shared" si="1"/>
        <v/>
      </c>
    </row>
    <row r="98" spans="4:5" x14ac:dyDescent="0.35">
      <c r="D98" t="str">
        <f>IF(ISNA(VLOOKUP(B98,'Pivot Source File'!$B$3:$D$1976,3,FALSE)),"",(VLOOKUP(B98,'Pivot Source File'!$B$3:$D$1976,3,FALSE)))</f>
        <v/>
      </c>
      <c r="E98" s="93" t="str">
        <f t="shared" si="1"/>
        <v/>
      </c>
    </row>
    <row r="99" spans="4:5" x14ac:dyDescent="0.35">
      <c r="D99" t="str">
        <f>IF(ISNA(VLOOKUP(B99,'Pivot Source File'!$B$3:$D$1976,3,FALSE)),"",(VLOOKUP(B99,'Pivot Source File'!$B$3:$D$1976,3,FALSE)))</f>
        <v/>
      </c>
      <c r="E99" s="93" t="str">
        <f t="shared" si="1"/>
        <v/>
      </c>
    </row>
    <row r="100" spans="4:5" x14ac:dyDescent="0.35">
      <c r="D100" t="str">
        <f>IF(ISNA(VLOOKUP(B100,'Pivot Source File'!$B$3:$D$1976,3,FALSE)),"",(VLOOKUP(B100,'Pivot Source File'!$B$3:$D$1976,3,FALSE)))</f>
        <v/>
      </c>
      <c r="E100" s="93" t="str">
        <f t="shared" si="1"/>
        <v/>
      </c>
    </row>
    <row r="101" spans="4:5" x14ac:dyDescent="0.35">
      <c r="D101" t="str">
        <f>IF(ISNA(VLOOKUP(B101,'Pivot Source File'!$B$3:$D$1976,3,FALSE)),"",(VLOOKUP(B101,'Pivot Source File'!$B$3:$D$1976,3,FALSE)))</f>
        <v/>
      </c>
      <c r="E101" s="93" t="str">
        <f t="shared" si="1"/>
        <v/>
      </c>
    </row>
    <row r="102" spans="4:5" x14ac:dyDescent="0.35">
      <c r="D102" t="str">
        <f>IF(ISNA(VLOOKUP(B102,'Pivot Source File'!$B$3:$D$1976,3,FALSE)),"",(VLOOKUP(B102,'Pivot Source File'!$B$3:$D$1976,3,FALSE)))</f>
        <v/>
      </c>
      <c r="E102" s="93" t="str">
        <f t="shared" si="1"/>
        <v/>
      </c>
    </row>
    <row r="103" spans="4:5" x14ac:dyDescent="0.35">
      <c r="D103" t="str">
        <f>IF(ISNA(VLOOKUP(B103,'Pivot Source File'!$B$3:$D$1976,3,FALSE)),"",(VLOOKUP(B103,'Pivot Source File'!$B$3:$D$1976,3,FALSE)))</f>
        <v/>
      </c>
      <c r="E103" s="93" t="str">
        <f t="shared" si="1"/>
        <v/>
      </c>
    </row>
    <row r="104" spans="4:5" x14ac:dyDescent="0.35">
      <c r="D104" t="str">
        <f>IF(ISNA(VLOOKUP(B104,'Pivot Source File'!$B$3:$D$1976,3,FALSE)),"",(VLOOKUP(B104,'Pivot Source File'!$B$3:$D$1976,3,FALSE)))</f>
        <v/>
      </c>
      <c r="E104" s="93" t="str">
        <f t="shared" si="1"/>
        <v/>
      </c>
    </row>
    <row r="105" spans="4:5" x14ac:dyDescent="0.35">
      <c r="D105" t="str">
        <f>IF(ISNA(VLOOKUP(B105,'Pivot Source File'!$B$3:$D$1976,3,FALSE)),"",(VLOOKUP(B105,'Pivot Source File'!$B$3:$D$1976,3,FALSE)))</f>
        <v/>
      </c>
      <c r="E105" s="93" t="str">
        <f t="shared" si="1"/>
        <v/>
      </c>
    </row>
    <row r="106" spans="4:5" x14ac:dyDescent="0.35">
      <c r="D106" t="str">
        <f>IF(ISNA(VLOOKUP(B106,'Pivot Source File'!$B$3:$D$1976,3,FALSE)),"",(VLOOKUP(B106,'Pivot Source File'!$B$3:$D$1976,3,FALSE)))</f>
        <v/>
      </c>
      <c r="E106" s="93" t="str">
        <f t="shared" si="1"/>
        <v/>
      </c>
    </row>
    <row r="107" spans="4:5" x14ac:dyDescent="0.35">
      <c r="D107" t="str">
        <f>IF(ISNA(VLOOKUP(B107,'Pivot Source File'!$B$3:$D$1976,3,FALSE)),"",(VLOOKUP(B107,'Pivot Source File'!$B$3:$D$1976,3,FALSE)))</f>
        <v/>
      </c>
      <c r="E107" s="93" t="str">
        <f t="shared" si="1"/>
        <v/>
      </c>
    </row>
    <row r="108" spans="4:5" x14ac:dyDescent="0.35">
      <c r="D108" t="str">
        <f>IF(ISNA(VLOOKUP(B108,'Pivot Source File'!$B$3:$D$1976,3,FALSE)),"",(VLOOKUP(B108,'Pivot Source File'!$B$3:$D$1976,3,FALSE)))</f>
        <v/>
      </c>
      <c r="E108" s="93" t="str">
        <f t="shared" si="1"/>
        <v/>
      </c>
    </row>
    <row r="109" spans="4:5" x14ac:dyDescent="0.35">
      <c r="D109" t="str">
        <f>IF(ISNA(VLOOKUP(B109,'Pivot Source File'!$B$3:$D$1976,3,FALSE)),"",(VLOOKUP(B109,'Pivot Source File'!$B$3:$D$1976,3,FALSE)))</f>
        <v/>
      </c>
      <c r="E109" s="93" t="str">
        <f t="shared" si="1"/>
        <v/>
      </c>
    </row>
    <row r="110" spans="4:5" x14ac:dyDescent="0.35">
      <c r="D110" t="str">
        <f>IF(ISNA(VLOOKUP(B110,'Pivot Source File'!$B$3:$D$1976,3,FALSE)),"",(VLOOKUP(B110,'Pivot Source File'!$B$3:$D$1976,3,FALSE)))</f>
        <v/>
      </c>
      <c r="E110" s="93" t="str">
        <f t="shared" si="1"/>
        <v/>
      </c>
    </row>
    <row r="111" spans="4:5" x14ac:dyDescent="0.35">
      <c r="D111" t="str">
        <f>IF(ISNA(VLOOKUP(B111,'Pivot Source File'!$B$3:$D$1976,3,FALSE)),"",(VLOOKUP(B111,'Pivot Source File'!$B$3:$D$1976,3,FALSE)))</f>
        <v/>
      </c>
      <c r="E111" s="93" t="str">
        <f t="shared" si="1"/>
        <v/>
      </c>
    </row>
    <row r="112" spans="4:5" x14ac:dyDescent="0.35">
      <c r="D112" t="str">
        <f>IF(ISNA(VLOOKUP(B112,'Pivot Source File'!$B$3:$D$1976,3,FALSE)),"",(VLOOKUP(B112,'Pivot Source File'!$B$3:$D$1976,3,FALSE)))</f>
        <v/>
      </c>
      <c r="E112" s="93" t="str">
        <f t="shared" si="1"/>
        <v/>
      </c>
    </row>
    <row r="113" spans="4:5" x14ac:dyDescent="0.35">
      <c r="D113" t="str">
        <f>IF(ISNA(VLOOKUP(B113,'Pivot Source File'!$B$3:$D$1976,3,FALSE)),"",(VLOOKUP(B113,'Pivot Source File'!$B$3:$D$1976,3,FALSE)))</f>
        <v/>
      </c>
      <c r="E113" s="93" t="str">
        <f t="shared" si="1"/>
        <v/>
      </c>
    </row>
    <row r="114" spans="4:5" x14ac:dyDescent="0.35">
      <c r="D114" t="str">
        <f>IF(ISNA(VLOOKUP(B114,'Pivot Source File'!$B$3:$D$1976,3,FALSE)),"",(VLOOKUP(B114,'Pivot Source File'!$B$3:$D$1976,3,FALSE)))</f>
        <v/>
      </c>
      <c r="E114" s="93" t="str">
        <f t="shared" si="1"/>
        <v/>
      </c>
    </row>
    <row r="115" spans="4:5" x14ac:dyDescent="0.35">
      <c r="D115" t="str">
        <f>IF(ISNA(VLOOKUP(B115,'Pivot Source File'!$B$3:$D$1976,3,FALSE)),"",(VLOOKUP(B115,'Pivot Source File'!$B$3:$D$1976,3,FALSE)))</f>
        <v/>
      </c>
      <c r="E115" s="93" t="str">
        <f t="shared" si="1"/>
        <v/>
      </c>
    </row>
    <row r="116" spans="4:5" x14ac:dyDescent="0.35">
      <c r="D116" t="str">
        <f>IF(ISNA(VLOOKUP(B116,'Pivot Source File'!$B$3:$D$1976,3,FALSE)),"",(VLOOKUP(B116,'Pivot Source File'!$B$3:$D$1976,3,FALSE)))</f>
        <v/>
      </c>
      <c r="E116" s="93" t="str">
        <f t="shared" si="1"/>
        <v/>
      </c>
    </row>
    <row r="117" spans="4:5" x14ac:dyDescent="0.35">
      <c r="D117" t="str">
        <f>IF(ISNA(VLOOKUP(B117,'Pivot Source File'!$B$3:$D$1976,3,FALSE)),"",(VLOOKUP(B117,'Pivot Source File'!$B$3:$D$1976,3,FALSE)))</f>
        <v/>
      </c>
      <c r="E117" s="93" t="str">
        <f t="shared" si="1"/>
        <v/>
      </c>
    </row>
    <row r="118" spans="4:5" x14ac:dyDescent="0.35">
      <c r="D118" t="str">
        <f>IF(ISNA(VLOOKUP(B118,'Pivot Source File'!$B$3:$D$1976,3,FALSE)),"",(VLOOKUP(B118,'Pivot Source File'!$B$3:$D$1976,3,FALSE)))</f>
        <v/>
      </c>
      <c r="E118" s="93" t="str">
        <f t="shared" si="1"/>
        <v/>
      </c>
    </row>
    <row r="119" spans="4:5" x14ac:dyDescent="0.35">
      <c r="D119" t="str">
        <f>IF(ISNA(VLOOKUP(B119,'Pivot Source File'!$B$3:$D$1976,3,FALSE)),"",(VLOOKUP(B119,'Pivot Source File'!$B$3:$D$1976,3,FALSE)))</f>
        <v/>
      </c>
      <c r="E119" s="93" t="str">
        <f t="shared" si="1"/>
        <v/>
      </c>
    </row>
    <row r="120" spans="4:5" x14ac:dyDescent="0.35">
      <c r="D120" t="str">
        <f>IF(ISNA(VLOOKUP(B120,'Pivot Source File'!$B$3:$D$1976,3,FALSE)),"",(VLOOKUP(B120,'Pivot Source File'!$B$3:$D$1976,3,FALSE)))</f>
        <v/>
      </c>
      <c r="E120" s="93" t="str">
        <f t="shared" si="1"/>
        <v/>
      </c>
    </row>
    <row r="121" spans="4:5" x14ac:dyDescent="0.35">
      <c r="D121" t="str">
        <f>IF(ISNA(VLOOKUP(B121,'Pivot Source File'!$B$3:$D$1976,3,FALSE)),"",(VLOOKUP(B121,'Pivot Source File'!$B$3:$D$1976,3,FALSE)))</f>
        <v/>
      </c>
      <c r="E121" s="93" t="str">
        <f t="shared" si="1"/>
        <v/>
      </c>
    </row>
    <row r="122" spans="4:5" x14ac:dyDescent="0.35">
      <c r="D122" t="str">
        <f>IF(ISNA(VLOOKUP(B122,'Pivot Source File'!$B$3:$D$1976,3,FALSE)),"",(VLOOKUP(B122,'Pivot Source File'!$B$3:$D$1976,3,FALSE)))</f>
        <v/>
      </c>
      <c r="E122" s="93" t="str">
        <f t="shared" si="1"/>
        <v/>
      </c>
    </row>
    <row r="123" spans="4:5" x14ac:dyDescent="0.35">
      <c r="D123" t="str">
        <f>IF(ISNA(VLOOKUP(B123,'Pivot Source File'!$B$3:$D$1976,3,FALSE)),"",(VLOOKUP(B123,'Pivot Source File'!$B$3:$D$1976,3,FALSE)))</f>
        <v/>
      </c>
      <c r="E123" s="93" t="str">
        <f t="shared" si="1"/>
        <v/>
      </c>
    </row>
    <row r="124" spans="4:5" x14ac:dyDescent="0.35">
      <c r="D124" t="str">
        <f>IF(ISNA(VLOOKUP(B124,'Pivot Source File'!$B$3:$D$1976,3,FALSE)),"",(VLOOKUP(B124,'Pivot Source File'!$B$3:$D$1976,3,FALSE)))</f>
        <v/>
      </c>
      <c r="E124" s="93" t="str">
        <f t="shared" si="1"/>
        <v/>
      </c>
    </row>
    <row r="125" spans="4:5" x14ac:dyDescent="0.35">
      <c r="D125" t="str">
        <f>IF(ISNA(VLOOKUP(B125,'Pivot Source File'!$B$3:$D$1976,3,FALSE)),"",(VLOOKUP(B125,'Pivot Source File'!$B$3:$D$1976,3,FALSE)))</f>
        <v/>
      </c>
      <c r="E125" s="93" t="str">
        <f t="shared" si="1"/>
        <v/>
      </c>
    </row>
    <row r="126" spans="4:5" x14ac:dyDescent="0.35">
      <c r="D126" t="str">
        <f>IF(ISNA(VLOOKUP(B126,'Pivot Source File'!$B$3:$D$1976,3,FALSE)),"",(VLOOKUP(B126,'Pivot Source File'!$B$3:$D$1976,3,FALSE)))</f>
        <v/>
      </c>
      <c r="E126" s="93" t="str">
        <f t="shared" si="1"/>
        <v/>
      </c>
    </row>
    <row r="127" spans="4:5" x14ac:dyDescent="0.35">
      <c r="D127" t="str">
        <f>IF(ISNA(VLOOKUP(B127,'Pivot Source File'!$B$3:$D$1976,3,FALSE)),"",(VLOOKUP(B127,'Pivot Source File'!$B$3:$D$1976,3,FALSE)))</f>
        <v/>
      </c>
      <c r="E127" s="93" t="str">
        <f t="shared" si="1"/>
        <v/>
      </c>
    </row>
    <row r="128" spans="4:5" x14ac:dyDescent="0.35">
      <c r="D128" t="str">
        <f>IF(ISNA(VLOOKUP(B128,'Pivot Source File'!$B$3:$D$1976,3,FALSE)),"",(VLOOKUP(B128,'Pivot Source File'!$B$3:$D$1976,3,FALSE)))</f>
        <v/>
      </c>
      <c r="E128" s="93" t="str">
        <f t="shared" si="1"/>
        <v/>
      </c>
    </row>
    <row r="129" spans="4:5" x14ac:dyDescent="0.35">
      <c r="D129" t="str">
        <f>IF(ISNA(VLOOKUP(B129,'Pivot Source File'!$B$3:$D$1976,3,FALSE)),"",(VLOOKUP(B129,'Pivot Source File'!$B$3:$D$1976,3,FALSE)))</f>
        <v/>
      </c>
      <c r="E129" s="93" t="str">
        <f t="shared" si="1"/>
        <v/>
      </c>
    </row>
    <row r="130" spans="4:5" x14ac:dyDescent="0.35">
      <c r="D130" t="str">
        <f>IF(ISNA(VLOOKUP(B130,'Pivot Source File'!$B$3:$D$1976,3,FALSE)),"",(VLOOKUP(B130,'Pivot Source File'!$B$3:$D$1976,3,FALSE)))</f>
        <v/>
      </c>
      <c r="E130" s="93" t="str">
        <f t="shared" si="1"/>
        <v/>
      </c>
    </row>
    <row r="131" spans="4:5" x14ac:dyDescent="0.35">
      <c r="D131" t="str">
        <f>IF(ISNA(VLOOKUP(B131,'Pivot Source File'!$B$3:$D$1976,3,FALSE)),"",(VLOOKUP(B131,'Pivot Source File'!$B$3:$D$1976,3,FALSE)))</f>
        <v/>
      </c>
      <c r="E131" s="93" t="str">
        <f t="shared" si="1"/>
        <v/>
      </c>
    </row>
    <row r="132" spans="4:5" x14ac:dyDescent="0.35">
      <c r="D132" t="str">
        <f>IF(ISNA(VLOOKUP(B132,'Pivot Source File'!$B$3:$D$1976,3,FALSE)),"",(VLOOKUP(B132,'Pivot Source File'!$B$3:$D$1976,3,FALSE)))</f>
        <v/>
      </c>
      <c r="E132" s="93" t="str">
        <f t="shared" si="1"/>
        <v/>
      </c>
    </row>
    <row r="133" spans="4:5" x14ac:dyDescent="0.35">
      <c r="D133" t="str">
        <f>IF(ISNA(VLOOKUP(B133,'Pivot Source File'!$B$3:$D$1976,3,FALSE)),"",(VLOOKUP(B133,'Pivot Source File'!$B$3:$D$1976,3,FALSE)))</f>
        <v/>
      </c>
      <c r="E133" s="93" t="str">
        <f t="shared" si="1"/>
        <v/>
      </c>
    </row>
    <row r="134" spans="4:5" x14ac:dyDescent="0.35">
      <c r="D134" t="str">
        <f>IF(ISNA(VLOOKUP(B134,'Pivot Source File'!$B$3:$D$1976,3,FALSE)),"",(VLOOKUP(B134,'Pivot Source File'!$B$3:$D$1976,3,FALSE)))</f>
        <v/>
      </c>
      <c r="E134" s="93" t="str">
        <f t="shared" ref="E134:E197" si="2">HYPERLINK(D134)</f>
        <v/>
      </c>
    </row>
    <row r="135" spans="4:5" x14ac:dyDescent="0.35">
      <c r="D135" t="str">
        <f>IF(ISNA(VLOOKUP(B135,'Pivot Source File'!$B$3:$D$1976,3,FALSE)),"",(VLOOKUP(B135,'Pivot Source File'!$B$3:$D$1976,3,FALSE)))</f>
        <v/>
      </c>
      <c r="E135" s="93" t="str">
        <f t="shared" si="2"/>
        <v/>
      </c>
    </row>
    <row r="136" spans="4:5" x14ac:dyDescent="0.35">
      <c r="D136" t="str">
        <f>IF(ISNA(VLOOKUP(B136,'Pivot Source File'!$B$3:$D$1976,3,FALSE)),"",(VLOOKUP(B136,'Pivot Source File'!$B$3:$D$1976,3,FALSE)))</f>
        <v/>
      </c>
      <c r="E136" s="93" t="str">
        <f t="shared" si="2"/>
        <v/>
      </c>
    </row>
    <row r="137" spans="4:5" x14ac:dyDescent="0.35">
      <c r="D137" t="str">
        <f>IF(ISNA(VLOOKUP(B137,'Pivot Source File'!$B$3:$D$1976,3,FALSE)),"",(VLOOKUP(B137,'Pivot Source File'!$B$3:$D$1976,3,FALSE)))</f>
        <v/>
      </c>
      <c r="E137" s="93" t="str">
        <f t="shared" si="2"/>
        <v/>
      </c>
    </row>
    <row r="138" spans="4:5" x14ac:dyDescent="0.35">
      <c r="D138" t="str">
        <f>IF(ISNA(VLOOKUP(B138,'Pivot Source File'!$B$3:$D$1976,3,FALSE)),"",(VLOOKUP(B138,'Pivot Source File'!$B$3:$D$1976,3,FALSE)))</f>
        <v/>
      </c>
      <c r="E138" s="93" t="str">
        <f t="shared" si="2"/>
        <v/>
      </c>
    </row>
    <row r="139" spans="4:5" x14ac:dyDescent="0.35">
      <c r="D139" t="str">
        <f>IF(ISNA(VLOOKUP(B139,'Pivot Source File'!$B$3:$D$1976,3,FALSE)),"",(VLOOKUP(B139,'Pivot Source File'!$B$3:$D$1976,3,FALSE)))</f>
        <v/>
      </c>
      <c r="E139" s="93" t="str">
        <f t="shared" si="2"/>
        <v/>
      </c>
    </row>
    <row r="140" spans="4:5" x14ac:dyDescent="0.35">
      <c r="D140" t="str">
        <f>IF(ISNA(VLOOKUP(B140,'Pivot Source File'!$B$3:$D$1976,3,FALSE)),"",(VLOOKUP(B140,'Pivot Source File'!$B$3:$D$1976,3,FALSE)))</f>
        <v/>
      </c>
      <c r="E140" s="93" t="str">
        <f t="shared" si="2"/>
        <v/>
      </c>
    </row>
    <row r="141" spans="4:5" x14ac:dyDescent="0.35">
      <c r="D141" t="str">
        <f>IF(ISNA(VLOOKUP(B141,'Pivot Source File'!$B$3:$D$1976,3,FALSE)),"",(VLOOKUP(B141,'Pivot Source File'!$B$3:$D$1976,3,FALSE)))</f>
        <v/>
      </c>
      <c r="E141" s="93" t="str">
        <f t="shared" si="2"/>
        <v/>
      </c>
    </row>
    <row r="142" spans="4:5" x14ac:dyDescent="0.35">
      <c r="D142" t="str">
        <f>IF(ISNA(VLOOKUP(B142,'Pivot Source File'!$B$3:$D$1976,3,FALSE)),"",(VLOOKUP(B142,'Pivot Source File'!$B$3:$D$1976,3,FALSE)))</f>
        <v/>
      </c>
      <c r="E142" s="93" t="str">
        <f t="shared" si="2"/>
        <v/>
      </c>
    </row>
    <row r="143" spans="4:5" x14ac:dyDescent="0.35">
      <c r="D143" t="str">
        <f>IF(ISNA(VLOOKUP(B143,'Pivot Source File'!$B$3:$D$1976,3,FALSE)),"",(VLOOKUP(B143,'Pivot Source File'!$B$3:$D$1976,3,FALSE)))</f>
        <v/>
      </c>
      <c r="E143" s="93" t="str">
        <f t="shared" si="2"/>
        <v/>
      </c>
    </row>
    <row r="144" spans="4:5" x14ac:dyDescent="0.35">
      <c r="D144" t="str">
        <f>IF(ISNA(VLOOKUP(B144,'Pivot Source File'!$B$3:$D$1976,3,FALSE)),"",(VLOOKUP(B144,'Pivot Source File'!$B$3:$D$1976,3,FALSE)))</f>
        <v/>
      </c>
      <c r="E144" s="93" t="str">
        <f t="shared" si="2"/>
        <v/>
      </c>
    </row>
    <row r="145" spans="4:5" x14ac:dyDescent="0.35">
      <c r="D145" t="str">
        <f>IF(ISNA(VLOOKUP(B145,'Pivot Source File'!$B$3:$D$1976,3,FALSE)),"",(VLOOKUP(B145,'Pivot Source File'!$B$3:$D$1976,3,FALSE)))</f>
        <v/>
      </c>
      <c r="E145" s="93" t="str">
        <f t="shared" si="2"/>
        <v/>
      </c>
    </row>
    <row r="146" spans="4:5" x14ac:dyDescent="0.35">
      <c r="D146" t="str">
        <f>IF(ISNA(VLOOKUP(B146,'Pivot Source File'!$B$3:$D$1976,3,FALSE)),"",(VLOOKUP(B146,'Pivot Source File'!$B$3:$D$1976,3,FALSE)))</f>
        <v/>
      </c>
      <c r="E146" s="93" t="str">
        <f t="shared" si="2"/>
        <v/>
      </c>
    </row>
    <row r="147" spans="4:5" x14ac:dyDescent="0.35">
      <c r="D147" t="str">
        <f>IF(ISNA(VLOOKUP(B147,'Pivot Source File'!$B$3:$D$1976,3,FALSE)),"",(VLOOKUP(B147,'Pivot Source File'!$B$3:$D$1976,3,FALSE)))</f>
        <v/>
      </c>
      <c r="E147" s="93" t="str">
        <f t="shared" si="2"/>
        <v/>
      </c>
    </row>
    <row r="148" spans="4:5" x14ac:dyDescent="0.35">
      <c r="D148" t="str">
        <f>IF(ISNA(VLOOKUP(B148,'Pivot Source File'!$B$3:$D$1976,3,FALSE)),"",(VLOOKUP(B148,'Pivot Source File'!$B$3:$D$1976,3,FALSE)))</f>
        <v/>
      </c>
      <c r="E148" s="93" t="str">
        <f t="shared" si="2"/>
        <v/>
      </c>
    </row>
    <row r="149" spans="4:5" x14ac:dyDescent="0.35">
      <c r="D149" t="str">
        <f>IF(ISNA(VLOOKUP(B149,'Pivot Source File'!$B$3:$D$1976,3,FALSE)),"",(VLOOKUP(B149,'Pivot Source File'!$B$3:$D$1976,3,FALSE)))</f>
        <v/>
      </c>
      <c r="E149" s="93" t="str">
        <f t="shared" si="2"/>
        <v/>
      </c>
    </row>
    <row r="150" spans="4:5" x14ac:dyDescent="0.35">
      <c r="D150" t="str">
        <f>IF(ISNA(VLOOKUP(B150,'Pivot Source File'!$B$3:$D$1976,3,FALSE)),"",(VLOOKUP(B150,'Pivot Source File'!$B$3:$D$1976,3,FALSE)))</f>
        <v/>
      </c>
      <c r="E150" s="93" t="str">
        <f t="shared" si="2"/>
        <v/>
      </c>
    </row>
    <row r="151" spans="4:5" x14ac:dyDescent="0.35">
      <c r="D151" t="str">
        <f>IF(ISNA(VLOOKUP(B151,'Pivot Source File'!$B$3:$D$1976,3,FALSE)),"",(VLOOKUP(B151,'Pivot Source File'!$B$3:$D$1976,3,FALSE)))</f>
        <v/>
      </c>
      <c r="E151" s="93" t="str">
        <f t="shared" si="2"/>
        <v/>
      </c>
    </row>
    <row r="152" spans="4:5" x14ac:dyDescent="0.35">
      <c r="D152" t="str">
        <f>IF(ISNA(VLOOKUP(B152,'Pivot Source File'!$B$3:$D$1976,3,FALSE)),"",(VLOOKUP(B152,'Pivot Source File'!$B$3:$D$1976,3,FALSE)))</f>
        <v/>
      </c>
      <c r="E152" s="93" t="str">
        <f t="shared" si="2"/>
        <v/>
      </c>
    </row>
    <row r="153" spans="4:5" x14ac:dyDescent="0.35">
      <c r="D153" t="str">
        <f>IF(ISNA(VLOOKUP(B153,'Pivot Source File'!$B$3:$D$1976,3,FALSE)),"",(VLOOKUP(B153,'Pivot Source File'!$B$3:$D$1976,3,FALSE)))</f>
        <v/>
      </c>
      <c r="E153" s="93" t="str">
        <f t="shared" si="2"/>
        <v/>
      </c>
    </row>
    <row r="154" spans="4:5" x14ac:dyDescent="0.35">
      <c r="D154" t="str">
        <f>IF(ISNA(VLOOKUP(B154,'Pivot Source File'!$B$3:$D$1976,3,FALSE)),"",(VLOOKUP(B154,'Pivot Source File'!$B$3:$D$1976,3,FALSE)))</f>
        <v/>
      </c>
      <c r="E154" s="93" t="str">
        <f t="shared" si="2"/>
        <v/>
      </c>
    </row>
    <row r="155" spans="4:5" x14ac:dyDescent="0.35">
      <c r="D155" t="str">
        <f>IF(ISNA(VLOOKUP(B155,'Pivot Source File'!$B$3:$D$1976,3,FALSE)),"",(VLOOKUP(B155,'Pivot Source File'!$B$3:$D$1976,3,FALSE)))</f>
        <v/>
      </c>
      <c r="E155" s="93" t="str">
        <f t="shared" si="2"/>
        <v/>
      </c>
    </row>
    <row r="156" spans="4:5" x14ac:dyDescent="0.35">
      <c r="D156" t="str">
        <f>IF(ISNA(VLOOKUP(B156,'Pivot Source File'!$B$3:$D$1976,3,FALSE)),"",(VLOOKUP(B156,'Pivot Source File'!$B$3:$D$1976,3,FALSE)))</f>
        <v/>
      </c>
      <c r="E156" s="93" t="str">
        <f t="shared" si="2"/>
        <v/>
      </c>
    </row>
    <row r="157" spans="4:5" x14ac:dyDescent="0.35">
      <c r="D157" t="str">
        <f>IF(ISNA(VLOOKUP(B157,'Pivot Source File'!$B$3:$D$1976,3,FALSE)),"",(VLOOKUP(B157,'Pivot Source File'!$B$3:$D$1976,3,FALSE)))</f>
        <v/>
      </c>
      <c r="E157" s="93" t="str">
        <f t="shared" si="2"/>
        <v/>
      </c>
    </row>
    <row r="158" spans="4:5" x14ac:dyDescent="0.35">
      <c r="D158" t="str">
        <f>IF(ISNA(VLOOKUP(B158,'Pivot Source File'!$B$3:$D$1976,3,FALSE)),"",(VLOOKUP(B158,'Pivot Source File'!$B$3:$D$1976,3,FALSE)))</f>
        <v/>
      </c>
      <c r="E158" s="93" t="str">
        <f t="shared" si="2"/>
        <v/>
      </c>
    </row>
    <row r="159" spans="4:5" x14ac:dyDescent="0.35">
      <c r="D159" t="str">
        <f>IF(ISNA(VLOOKUP(B159,'Pivot Source File'!$B$3:$D$1976,3,FALSE)),"",(VLOOKUP(B159,'Pivot Source File'!$B$3:$D$1976,3,FALSE)))</f>
        <v/>
      </c>
      <c r="E159" s="93" t="str">
        <f t="shared" si="2"/>
        <v/>
      </c>
    </row>
    <row r="160" spans="4:5" x14ac:dyDescent="0.35">
      <c r="D160" t="str">
        <f>IF(ISNA(VLOOKUP(B160,'Pivot Source File'!$B$3:$D$1976,3,FALSE)),"",(VLOOKUP(B160,'Pivot Source File'!$B$3:$D$1976,3,FALSE)))</f>
        <v/>
      </c>
      <c r="E160" s="93" t="str">
        <f t="shared" si="2"/>
        <v/>
      </c>
    </row>
    <row r="161" spans="4:5" x14ac:dyDescent="0.35">
      <c r="D161" t="str">
        <f>IF(ISNA(VLOOKUP(B161,'Pivot Source File'!$B$3:$D$1976,3,FALSE)),"",(VLOOKUP(B161,'Pivot Source File'!$B$3:$D$1976,3,FALSE)))</f>
        <v/>
      </c>
      <c r="E161" s="93" t="str">
        <f t="shared" si="2"/>
        <v/>
      </c>
    </row>
    <row r="162" spans="4:5" x14ac:dyDescent="0.35">
      <c r="D162" t="str">
        <f>IF(ISNA(VLOOKUP(B162,'Pivot Source File'!$B$3:$D$1976,3,FALSE)),"",(VLOOKUP(B162,'Pivot Source File'!$B$3:$D$1976,3,FALSE)))</f>
        <v/>
      </c>
      <c r="E162" s="93" t="str">
        <f t="shared" si="2"/>
        <v/>
      </c>
    </row>
    <row r="163" spans="4:5" x14ac:dyDescent="0.35">
      <c r="D163" t="str">
        <f>IF(ISNA(VLOOKUP(B163,'Pivot Source File'!$B$3:$D$1976,3,FALSE)),"",(VLOOKUP(B163,'Pivot Source File'!$B$3:$D$1976,3,FALSE)))</f>
        <v/>
      </c>
      <c r="E163" s="93" t="str">
        <f t="shared" si="2"/>
        <v/>
      </c>
    </row>
    <row r="164" spans="4:5" x14ac:dyDescent="0.35">
      <c r="D164" t="str">
        <f>IF(ISNA(VLOOKUP(B164,'Pivot Source File'!$B$3:$D$1976,3,FALSE)),"",(VLOOKUP(B164,'Pivot Source File'!$B$3:$D$1976,3,FALSE)))</f>
        <v/>
      </c>
      <c r="E164" s="93" t="str">
        <f t="shared" si="2"/>
        <v/>
      </c>
    </row>
    <row r="165" spans="4:5" x14ac:dyDescent="0.35">
      <c r="D165" t="str">
        <f>IF(ISNA(VLOOKUP(B165,'Pivot Source File'!$B$3:$D$1976,3,FALSE)),"",(VLOOKUP(B165,'Pivot Source File'!$B$3:$D$1976,3,FALSE)))</f>
        <v/>
      </c>
      <c r="E165" s="93" t="str">
        <f t="shared" si="2"/>
        <v/>
      </c>
    </row>
    <row r="166" spans="4:5" x14ac:dyDescent="0.35">
      <c r="D166" t="str">
        <f>IF(ISNA(VLOOKUP(B166,'Pivot Source File'!$B$3:$D$1976,3,FALSE)),"",(VLOOKUP(B166,'Pivot Source File'!$B$3:$D$1976,3,FALSE)))</f>
        <v/>
      </c>
      <c r="E166" s="93" t="str">
        <f t="shared" si="2"/>
        <v/>
      </c>
    </row>
    <row r="167" spans="4:5" x14ac:dyDescent="0.35">
      <c r="D167" t="str">
        <f>IF(ISNA(VLOOKUP(B167,'Pivot Source File'!$B$3:$D$1976,3,FALSE)),"",(VLOOKUP(B167,'Pivot Source File'!$B$3:$D$1976,3,FALSE)))</f>
        <v/>
      </c>
      <c r="E167" s="93" t="str">
        <f t="shared" si="2"/>
        <v/>
      </c>
    </row>
    <row r="168" spans="4:5" x14ac:dyDescent="0.35">
      <c r="D168" t="str">
        <f>IF(ISNA(VLOOKUP(B168,'Pivot Source File'!$B$3:$D$1976,3,FALSE)),"",(VLOOKUP(B168,'Pivot Source File'!$B$3:$D$1976,3,FALSE)))</f>
        <v/>
      </c>
      <c r="E168" s="93" t="str">
        <f t="shared" si="2"/>
        <v/>
      </c>
    </row>
    <row r="169" spans="4:5" x14ac:dyDescent="0.35">
      <c r="D169" t="str">
        <f>IF(ISNA(VLOOKUP(B169,'Pivot Source File'!$B$3:$D$1976,3,FALSE)),"",(VLOOKUP(B169,'Pivot Source File'!$B$3:$D$1976,3,FALSE)))</f>
        <v/>
      </c>
      <c r="E169" s="93" t="str">
        <f t="shared" si="2"/>
        <v/>
      </c>
    </row>
    <row r="170" spans="4:5" x14ac:dyDescent="0.35">
      <c r="D170" t="str">
        <f>IF(ISNA(VLOOKUP(B170,'Pivot Source File'!$B$3:$D$1976,3,FALSE)),"",(VLOOKUP(B170,'Pivot Source File'!$B$3:$D$1976,3,FALSE)))</f>
        <v/>
      </c>
      <c r="E170" s="93" t="str">
        <f t="shared" si="2"/>
        <v/>
      </c>
    </row>
    <row r="171" spans="4:5" x14ac:dyDescent="0.35">
      <c r="D171" t="str">
        <f>IF(ISNA(VLOOKUP(B171,'Pivot Source File'!$B$3:$D$1976,3,FALSE)),"",(VLOOKUP(B171,'Pivot Source File'!$B$3:$D$1976,3,FALSE)))</f>
        <v/>
      </c>
      <c r="E171" s="93" t="str">
        <f t="shared" si="2"/>
        <v/>
      </c>
    </row>
    <row r="172" spans="4:5" x14ac:dyDescent="0.35">
      <c r="D172" t="str">
        <f>IF(ISNA(VLOOKUP(B172,'Pivot Source File'!$B$3:$D$1976,3,FALSE)),"",(VLOOKUP(B172,'Pivot Source File'!$B$3:$D$1976,3,FALSE)))</f>
        <v/>
      </c>
      <c r="E172" s="93" t="str">
        <f t="shared" si="2"/>
        <v/>
      </c>
    </row>
    <row r="173" spans="4:5" x14ac:dyDescent="0.35">
      <c r="D173" t="str">
        <f>IF(ISNA(VLOOKUP(B173,'Pivot Source File'!$B$3:$D$1976,3,FALSE)),"",(VLOOKUP(B173,'Pivot Source File'!$B$3:$D$1976,3,FALSE)))</f>
        <v/>
      </c>
      <c r="E173" s="93" t="str">
        <f t="shared" si="2"/>
        <v/>
      </c>
    </row>
    <row r="174" spans="4:5" x14ac:dyDescent="0.35">
      <c r="D174" t="str">
        <f>IF(ISNA(VLOOKUP(B174,'Pivot Source File'!$B$3:$D$1976,3,FALSE)),"",(VLOOKUP(B174,'Pivot Source File'!$B$3:$D$1976,3,FALSE)))</f>
        <v/>
      </c>
      <c r="E174" s="93" t="str">
        <f t="shared" si="2"/>
        <v/>
      </c>
    </row>
    <row r="175" spans="4:5" x14ac:dyDescent="0.35">
      <c r="D175" t="str">
        <f>IF(ISNA(VLOOKUP(B175,'Pivot Source File'!$B$3:$D$1976,3,FALSE)),"",(VLOOKUP(B175,'Pivot Source File'!$B$3:$D$1976,3,FALSE)))</f>
        <v/>
      </c>
      <c r="E175" s="93" t="str">
        <f t="shared" si="2"/>
        <v/>
      </c>
    </row>
    <row r="176" spans="4:5" x14ac:dyDescent="0.35">
      <c r="D176" t="str">
        <f>IF(ISNA(VLOOKUP(B176,'Pivot Source File'!$B$3:$D$1976,3,FALSE)),"",(VLOOKUP(B176,'Pivot Source File'!$B$3:$D$1976,3,FALSE)))</f>
        <v/>
      </c>
      <c r="E176" s="93" t="str">
        <f t="shared" si="2"/>
        <v/>
      </c>
    </row>
    <row r="177" spans="4:5" x14ac:dyDescent="0.35">
      <c r="D177" t="str">
        <f>IF(ISNA(VLOOKUP(B177,'Pivot Source File'!$B$3:$D$1976,3,FALSE)),"",(VLOOKUP(B177,'Pivot Source File'!$B$3:$D$1976,3,FALSE)))</f>
        <v/>
      </c>
      <c r="E177" s="93" t="str">
        <f t="shared" si="2"/>
        <v/>
      </c>
    </row>
    <row r="178" spans="4:5" x14ac:dyDescent="0.35">
      <c r="D178" t="str">
        <f>IF(ISNA(VLOOKUP(B178,'Pivot Source File'!$B$3:$D$1976,3,FALSE)),"",(VLOOKUP(B178,'Pivot Source File'!$B$3:$D$1976,3,FALSE)))</f>
        <v/>
      </c>
      <c r="E178" s="93" t="str">
        <f t="shared" si="2"/>
        <v/>
      </c>
    </row>
    <row r="179" spans="4:5" x14ac:dyDescent="0.35">
      <c r="D179" t="str">
        <f>IF(ISNA(VLOOKUP(B179,'Pivot Source File'!$B$3:$D$1976,3,FALSE)),"",(VLOOKUP(B179,'Pivot Source File'!$B$3:$D$1976,3,FALSE)))</f>
        <v/>
      </c>
      <c r="E179" s="93" t="str">
        <f t="shared" si="2"/>
        <v/>
      </c>
    </row>
    <row r="180" spans="4:5" x14ac:dyDescent="0.35">
      <c r="D180" t="str">
        <f>IF(ISNA(VLOOKUP(B180,'Pivot Source File'!$B$3:$D$1976,3,FALSE)),"",(VLOOKUP(B180,'Pivot Source File'!$B$3:$D$1976,3,FALSE)))</f>
        <v/>
      </c>
      <c r="E180" s="93" t="str">
        <f t="shared" si="2"/>
        <v/>
      </c>
    </row>
    <row r="181" spans="4:5" x14ac:dyDescent="0.35">
      <c r="D181" t="str">
        <f>IF(ISNA(VLOOKUP(B181,'Pivot Source File'!$B$3:$D$1976,3,FALSE)),"",(VLOOKUP(B181,'Pivot Source File'!$B$3:$D$1976,3,FALSE)))</f>
        <v/>
      </c>
      <c r="E181" s="93" t="str">
        <f t="shared" si="2"/>
        <v/>
      </c>
    </row>
    <row r="182" spans="4:5" x14ac:dyDescent="0.35">
      <c r="D182" t="str">
        <f>IF(ISNA(VLOOKUP(B182,'Pivot Source File'!$B$3:$D$1976,3,FALSE)),"",(VLOOKUP(B182,'Pivot Source File'!$B$3:$D$1976,3,FALSE)))</f>
        <v/>
      </c>
      <c r="E182" s="93" t="str">
        <f t="shared" si="2"/>
        <v/>
      </c>
    </row>
    <row r="183" spans="4:5" x14ac:dyDescent="0.35">
      <c r="D183" t="str">
        <f>IF(ISNA(VLOOKUP(B183,'Pivot Source File'!$B$3:$D$1976,3,FALSE)),"",(VLOOKUP(B183,'Pivot Source File'!$B$3:$D$1976,3,FALSE)))</f>
        <v/>
      </c>
      <c r="E183" s="93" t="str">
        <f t="shared" si="2"/>
        <v/>
      </c>
    </row>
    <row r="184" spans="4:5" x14ac:dyDescent="0.35">
      <c r="D184" t="str">
        <f>IF(ISNA(VLOOKUP(B184,'Pivot Source File'!$B$3:$D$1976,3,FALSE)),"",(VLOOKUP(B184,'Pivot Source File'!$B$3:$D$1976,3,FALSE)))</f>
        <v/>
      </c>
      <c r="E184" s="93" t="str">
        <f t="shared" si="2"/>
        <v/>
      </c>
    </row>
    <row r="185" spans="4:5" x14ac:dyDescent="0.35">
      <c r="D185" t="str">
        <f>IF(ISNA(VLOOKUP(B185,'Pivot Source File'!$B$3:$D$1976,3,FALSE)),"",(VLOOKUP(B185,'Pivot Source File'!$B$3:$D$1976,3,FALSE)))</f>
        <v/>
      </c>
      <c r="E185" s="93" t="str">
        <f t="shared" si="2"/>
        <v/>
      </c>
    </row>
    <row r="186" spans="4:5" x14ac:dyDescent="0.35">
      <c r="D186" t="str">
        <f>IF(ISNA(VLOOKUP(B186,'Pivot Source File'!$B$3:$D$1976,3,FALSE)),"",(VLOOKUP(B186,'Pivot Source File'!$B$3:$D$1976,3,FALSE)))</f>
        <v/>
      </c>
      <c r="E186" s="93" t="str">
        <f t="shared" si="2"/>
        <v/>
      </c>
    </row>
    <row r="187" spans="4:5" x14ac:dyDescent="0.35">
      <c r="D187" t="str">
        <f>IF(ISNA(VLOOKUP(B187,'Pivot Source File'!$B$3:$D$1976,3,FALSE)),"",(VLOOKUP(B187,'Pivot Source File'!$B$3:$D$1976,3,FALSE)))</f>
        <v/>
      </c>
      <c r="E187" s="93" t="str">
        <f t="shared" si="2"/>
        <v/>
      </c>
    </row>
    <row r="188" spans="4:5" x14ac:dyDescent="0.35">
      <c r="D188" t="str">
        <f>IF(ISNA(VLOOKUP(B188,'Pivot Source File'!$B$3:$D$1976,3,FALSE)),"",(VLOOKUP(B188,'Pivot Source File'!$B$3:$D$1976,3,FALSE)))</f>
        <v/>
      </c>
      <c r="E188" s="93" t="str">
        <f t="shared" si="2"/>
        <v/>
      </c>
    </row>
    <row r="189" spans="4:5" x14ac:dyDescent="0.35">
      <c r="D189" t="str">
        <f>IF(ISNA(VLOOKUP(B189,'Pivot Source File'!$B$3:$D$1976,3,FALSE)),"",(VLOOKUP(B189,'Pivot Source File'!$B$3:$D$1976,3,FALSE)))</f>
        <v/>
      </c>
      <c r="E189" s="93" t="str">
        <f t="shared" si="2"/>
        <v/>
      </c>
    </row>
    <row r="190" spans="4:5" x14ac:dyDescent="0.35">
      <c r="D190" t="str">
        <f>IF(ISNA(VLOOKUP(B190,'Pivot Source File'!$B$3:$D$1976,3,FALSE)),"",(VLOOKUP(B190,'Pivot Source File'!$B$3:$D$1976,3,FALSE)))</f>
        <v/>
      </c>
      <c r="E190" s="93" t="str">
        <f t="shared" si="2"/>
        <v/>
      </c>
    </row>
    <row r="191" spans="4:5" x14ac:dyDescent="0.35">
      <c r="D191" t="str">
        <f>IF(ISNA(VLOOKUP(B191,'Pivot Source File'!$B$3:$D$1976,3,FALSE)),"",(VLOOKUP(B191,'Pivot Source File'!$B$3:$D$1976,3,FALSE)))</f>
        <v/>
      </c>
      <c r="E191" s="93" t="str">
        <f t="shared" si="2"/>
        <v/>
      </c>
    </row>
    <row r="192" spans="4:5" x14ac:dyDescent="0.35">
      <c r="D192" t="str">
        <f>IF(ISNA(VLOOKUP(B192,'Pivot Source File'!$B$3:$D$1976,3,FALSE)),"",(VLOOKUP(B192,'Pivot Source File'!$B$3:$D$1976,3,FALSE)))</f>
        <v/>
      </c>
      <c r="E192" s="93" t="str">
        <f t="shared" si="2"/>
        <v/>
      </c>
    </row>
    <row r="193" spans="4:5" x14ac:dyDescent="0.35">
      <c r="D193" t="str">
        <f>IF(ISNA(VLOOKUP(B193,'Pivot Source File'!$B$3:$D$1976,3,FALSE)),"",(VLOOKUP(B193,'Pivot Source File'!$B$3:$D$1976,3,FALSE)))</f>
        <v/>
      </c>
      <c r="E193" s="93" t="str">
        <f t="shared" si="2"/>
        <v/>
      </c>
    </row>
    <row r="194" spans="4:5" x14ac:dyDescent="0.35">
      <c r="D194" t="str">
        <f>IF(ISNA(VLOOKUP(B194,'Pivot Source File'!$B$3:$D$1976,3,FALSE)),"",(VLOOKUP(B194,'Pivot Source File'!$B$3:$D$1976,3,FALSE)))</f>
        <v/>
      </c>
      <c r="E194" s="93" t="str">
        <f t="shared" si="2"/>
        <v/>
      </c>
    </row>
    <row r="195" spans="4:5" x14ac:dyDescent="0.35">
      <c r="D195" t="str">
        <f>IF(ISNA(VLOOKUP(B195,'Pivot Source File'!$B$3:$D$1976,3,FALSE)),"",(VLOOKUP(B195,'Pivot Source File'!$B$3:$D$1976,3,FALSE)))</f>
        <v/>
      </c>
      <c r="E195" s="93" t="str">
        <f t="shared" si="2"/>
        <v/>
      </c>
    </row>
    <row r="196" spans="4:5" x14ac:dyDescent="0.35">
      <c r="D196" t="str">
        <f>IF(ISNA(VLOOKUP(B196,'Pivot Source File'!$B$3:$D$1976,3,FALSE)),"",(VLOOKUP(B196,'Pivot Source File'!$B$3:$D$1976,3,FALSE)))</f>
        <v/>
      </c>
      <c r="E196" s="93" t="str">
        <f t="shared" si="2"/>
        <v/>
      </c>
    </row>
    <row r="197" spans="4:5" x14ac:dyDescent="0.35">
      <c r="D197" t="str">
        <f>IF(ISNA(VLOOKUP(B197,'Pivot Source File'!$B$3:$D$1976,3,FALSE)),"",(VLOOKUP(B197,'Pivot Source File'!$B$3:$D$1976,3,FALSE)))</f>
        <v/>
      </c>
      <c r="E197" s="93" t="str">
        <f t="shared" si="2"/>
        <v/>
      </c>
    </row>
    <row r="198" spans="4:5" x14ac:dyDescent="0.35">
      <c r="D198" t="str">
        <f>IF(ISNA(VLOOKUP(B198,'Pivot Source File'!$B$3:$D$1976,3,FALSE)),"",(VLOOKUP(B198,'Pivot Source File'!$B$3:$D$1976,3,FALSE)))</f>
        <v/>
      </c>
      <c r="E198" s="93" t="str">
        <f t="shared" ref="E198:E261" si="3">HYPERLINK(D198)</f>
        <v/>
      </c>
    </row>
    <row r="199" spans="4:5" x14ac:dyDescent="0.35">
      <c r="D199" t="str">
        <f>IF(ISNA(VLOOKUP(B199,'Pivot Source File'!$B$3:$D$1976,3,FALSE)),"",(VLOOKUP(B199,'Pivot Source File'!$B$3:$D$1976,3,FALSE)))</f>
        <v/>
      </c>
      <c r="E199" s="93" t="str">
        <f t="shared" si="3"/>
        <v/>
      </c>
    </row>
    <row r="200" spans="4:5" x14ac:dyDescent="0.35">
      <c r="D200" t="str">
        <f>IF(ISNA(VLOOKUP(B200,'Pivot Source File'!$B$3:$D$1976,3,FALSE)),"",(VLOOKUP(B200,'Pivot Source File'!$B$3:$D$1976,3,FALSE)))</f>
        <v/>
      </c>
      <c r="E200" s="93" t="str">
        <f t="shared" si="3"/>
        <v/>
      </c>
    </row>
    <row r="201" spans="4:5" x14ac:dyDescent="0.35">
      <c r="D201" t="str">
        <f>IF(ISNA(VLOOKUP(B201,'Pivot Source File'!$B$3:$D$1976,3,FALSE)),"",(VLOOKUP(B201,'Pivot Source File'!$B$3:$D$1976,3,FALSE)))</f>
        <v/>
      </c>
      <c r="E201" s="93" t="str">
        <f t="shared" si="3"/>
        <v/>
      </c>
    </row>
    <row r="202" spans="4:5" x14ac:dyDescent="0.35">
      <c r="D202" t="str">
        <f>IF(ISNA(VLOOKUP(B202,'Pivot Source File'!$B$3:$D$1976,3,FALSE)),"",(VLOOKUP(B202,'Pivot Source File'!$B$3:$D$1976,3,FALSE)))</f>
        <v/>
      </c>
      <c r="E202" s="93" t="str">
        <f t="shared" si="3"/>
        <v/>
      </c>
    </row>
    <row r="203" spans="4:5" x14ac:dyDescent="0.35">
      <c r="D203" t="str">
        <f>IF(ISNA(VLOOKUP(B203,'Pivot Source File'!$B$3:$D$1976,3,FALSE)),"",(VLOOKUP(B203,'Pivot Source File'!$B$3:$D$1976,3,FALSE)))</f>
        <v/>
      </c>
      <c r="E203" s="93" t="str">
        <f t="shared" si="3"/>
        <v/>
      </c>
    </row>
    <row r="204" spans="4:5" x14ac:dyDescent="0.35">
      <c r="D204" t="str">
        <f>IF(ISNA(VLOOKUP(B204,'Pivot Source File'!$B$3:$D$1976,3,FALSE)),"",(VLOOKUP(B204,'Pivot Source File'!$B$3:$D$1976,3,FALSE)))</f>
        <v/>
      </c>
      <c r="E204" s="93" t="str">
        <f t="shared" si="3"/>
        <v/>
      </c>
    </row>
    <row r="205" spans="4:5" x14ac:dyDescent="0.35">
      <c r="D205" t="str">
        <f>IF(ISNA(VLOOKUP(B205,'Pivot Source File'!$B$3:$D$1976,3,FALSE)),"",(VLOOKUP(B205,'Pivot Source File'!$B$3:$D$1976,3,FALSE)))</f>
        <v/>
      </c>
      <c r="E205" s="93" t="str">
        <f t="shared" si="3"/>
        <v/>
      </c>
    </row>
    <row r="206" spans="4:5" x14ac:dyDescent="0.35">
      <c r="D206" t="str">
        <f>IF(ISNA(VLOOKUP(B206,'Pivot Source File'!$B$3:$D$1976,3,FALSE)),"",(VLOOKUP(B206,'Pivot Source File'!$B$3:$D$1976,3,FALSE)))</f>
        <v/>
      </c>
      <c r="E206" s="93" t="str">
        <f t="shared" si="3"/>
        <v/>
      </c>
    </row>
    <row r="207" spans="4:5" x14ac:dyDescent="0.35">
      <c r="D207" t="str">
        <f>IF(ISNA(VLOOKUP(B207,'Pivot Source File'!$B$3:$D$1976,3,FALSE)),"",(VLOOKUP(B207,'Pivot Source File'!$B$3:$D$1976,3,FALSE)))</f>
        <v/>
      </c>
      <c r="E207" s="93" t="str">
        <f t="shared" si="3"/>
        <v/>
      </c>
    </row>
    <row r="208" spans="4:5" x14ac:dyDescent="0.35">
      <c r="D208" t="str">
        <f>IF(ISNA(VLOOKUP(B208,'Pivot Source File'!$B$3:$D$1976,3,FALSE)),"",(VLOOKUP(B208,'Pivot Source File'!$B$3:$D$1976,3,FALSE)))</f>
        <v/>
      </c>
      <c r="E208" s="93" t="str">
        <f t="shared" si="3"/>
        <v/>
      </c>
    </row>
    <row r="209" spans="4:5" x14ac:dyDescent="0.35">
      <c r="D209" t="str">
        <f>IF(ISNA(VLOOKUP(B209,'Pivot Source File'!$B$3:$D$1976,3,FALSE)),"",(VLOOKUP(B209,'Pivot Source File'!$B$3:$D$1976,3,FALSE)))</f>
        <v/>
      </c>
      <c r="E209" s="93" t="str">
        <f t="shared" si="3"/>
        <v/>
      </c>
    </row>
    <row r="210" spans="4:5" x14ac:dyDescent="0.35">
      <c r="D210" t="str">
        <f>IF(ISNA(VLOOKUP(B210,'Pivot Source File'!$B$3:$D$1976,3,FALSE)),"",(VLOOKUP(B210,'Pivot Source File'!$B$3:$D$1976,3,FALSE)))</f>
        <v/>
      </c>
      <c r="E210" s="93" t="str">
        <f t="shared" si="3"/>
        <v/>
      </c>
    </row>
    <row r="211" spans="4:5" x14ac:dyDescent="0.35">
      <c r="D211" t="str">
        <f>IF(ISNA(VLOOKUP(B211,'Pivot Source File'!$B$3:$D$1976,3,FALSE)),"",(VLOOKUP(B211,'Pivot Source File'!$B$3:$D$1976,3,FALSE)))</f>
        <v/>
      </c>
      <c r="E211" s="93" t="str">
        <f t="shared" si="3"/>
        <v/>
      </c>
    </row>
    <row r="212" spans="4:5" x14ac:dyDescent="0.35">
      <c r="D212" t="str">
        <f>IF(ISNA(VLOOKUP(B212,'Pivot Source File'!$B$3:$D$1976,3,FALSE)),"",(VLOOKUP(B212,'Pivot Source File'!$B$3:$D$1976,3,FALSE)))</f>
        <v/>
      </c>
      <c r="E212" s="93" t="str">
        <f t="shared" si="3"/>
        <v/>
      </c>
    </row>
    <row r="213" spans="4:5" x14ac:dyDescent="0.35">
      <c r="D213" t="str">
        <f>IF(ISNA(VLOOKUP(B213,'Pivot Source File'!$B$3:$D$1976,3,FALSE)),"",(VLOOKUP(B213,'Pivot Source File'!$B$3:$D$1976,3,FALSE)))</f>
        <v/>
      </c>
      <c r="E213" s="93" t="str">
        <f t="shared" si="3"/>
        <v/>
      </c>
    </row>
    <row r="214" spans="4:5" x14ac:dyDescent="0.35">
      <c r="D214" t="str">
        <f>IF(ISNA(VLOOKUP(B214,'Pivot Source File'!$B$3:$D$1976,3,FALSE)),"",(VLOOKUP(B214,'Pivot Source File'!$B$3:$D$1976,3,FALSE)))</f>
        <v/>
      </c>
      <c r="E214" s="93" t="str">
        <f t="shared" si="3"/>
        <v/>
      </c>
    </row>
    <row r="215" spans="4:5" x14ac:dyDescent="0.35">
      <c r="D215" t="str">
        <f>IF(ISNA(VLOOKUP(B215,'Pivot Source File'!$B$3:$D$1976,3,FALSE)),"",(VLOOKUP(B215,'Pivot Source File'!$B$3:$D$1976,3,FALSE)))</f>
        <v/>
      </c>
      <c r="E215" s="93" t="str">
        <f t="shared" si="3"/>
        <v/>
      </c>
    </row>
    <row r="216" spans="4:5" x14ac:dyDescent="0.35">
      <c r="D216" t="str">
        <f>IF(ISNA(VLOOKUP(B216,'Pivot Source File'!$B$3:$D$1976,3,FALSE)),"",(VLOOKUP(B216,'Pivot Source File'!$B$3:$D$1976,3,FALSE)))</f>
        <v/>
      </c>
      <c r="E216" s="93" t="str">
        <f t="shared" si="3"/>
        <v/>
      </c>
    </row>
    <row r="217" spans="4:5" x14ac:dyDescent="0.35">
      <c r="D217" t="str">
        <f>IF(ISNA(VLOOKUP(B217,'Pivot Source File'!$B$3:$D$1976,3,FALSE)),"",(VLOOKUP(B217,'Pivot Source File'!$B$3:$D$1976,3,FALSE)))</f>
        <v/>
      </c>
      <c r="E217" s="93" t="str">
        <f t="shared" si="3"/>
        <v/>
      </c>
    </row>
    <row r="218" spans="4:5" x14ac:dyDescent="0.35">
      <c r="D218" t="str">
        <f>IF(ISNA(VLOOKUP(B218,'Pivot Source File'!$B$3:$D$1976,3,FALSE)),"",(VLOOKUP(B218,'Pivot Source File'!$B$3:$D$1976,3,FALSE)))</f>
        <v/>
      </c>
      <c r="E218" s="93" t="str">
        <f t="shared" si="3"/>
        <v/>
      </c>
    </row>
    <row r="219" spans="4:5" x14ac:dyDescent="0.35">
      <c r="D219" t="str">
        <f>IF(ISNA(VLOOKUP(B219,'Pivot Source File'!$B$3:$D$1976,3,FALSE)),"",(VLOOKUP(B219,'Pivot Source File'!$B$3:$D$1976,3,FALSE)))</f>
        <v/>
      </c>
      <c r="E219" s="93" t="str">
        <f t="shared" si="3"/>
        <v/>
      </c>
    </row>
    <row r="220" spans="4:5" x14ac:dyDescent="0.35">
      <c r="D220" t="str">
        <f>IF(ISNA(VLOOKUP(B220,'Pivot Source File'!$B$3:$D$1976,3,FALSE)),"",(VLOOKUP(B220,'Pivot Source File'!$B$3:$D$1976,3,FALSE)))</f>
        <v/>
      </c>
      <c r="E220" s="93" t="str">
        <f t="shared" si="3"/>
        <v/>
      </c>
    </row>
    <row r="221" spans="4:5" x14ac:dyDescent="0.35">
      <c r="D221" t="str">
        <f>IF(ISNA(VLOOKUP(B221,'Pivot Source File'!$B$3:$D$1976,3,FALSE)),"",(VLOOKUP(B221,'Pivot Source File'!$B$3:$D$1976,3,FALSE)))</f>
        <v/>
      </c>
      <c r="E221" s="93" t="str">
        <f t="shared" si="3"/>
        <v/>
      </c>
    </row>
    <row r="222" spans="4:5" x14ac:dyDescent="0.35">
      <c r="D222" t="str">
        <f>IF(ISNA(VLOOKUP(B222,'Pivot Source File'!$B$3:$D$1976,3,FALSE)),"",(VLOOKUP(B222,'Pivot Source File'!$B$3:$D$1976,3,FALSE)))</f>
        <v/>
      </c>
      <c r="E222" s="93" t="str">
        <f t="shared" si="3"/>
        <v/>
      </c>
    </row>
    <row r="223" spans="4:5" x14ac:dyDescent="0.35">
      <c r="D223" t="str">
        <f>IF(ISNA(VLOOKUP(B223,'Pivot Source File'!$B$3:$D$1976,3,FALSE)),"",(VLOOKUP(B223,'Pivot Source File'!$B$3:$D$1976,3,FALSE)))</f>
        <v/>
      </c>
      <c r="E223" s="93" t="str">
        <f t="shared" si="3"/>
        <v/>
      </c>
    </row>
    <row r="224" spans="4:5" x14ac:dyDescent="0.35">
      <c r="D224" t="str">
        <f>IF(ISNA(VLOOKUP(B224,'Pivot Source File'!$B$3:$D$1976,3,FALSE)),"",(VLOOKUP(B224,'Pivot Source File'!$B$3:$D$1976,3,FALSE)))</f>
        <v/>
      </c>
      <c r="E224" s="93" t="str">
        <f t="shared" si="3"/>
        <v/>
      </c>
    </row>
    <row r="225" spans="4:5" x14ac:dyDescent="0.35">
      <c r="D225" t="str">
        <f>IF(ISNA(VLOOKUP(B225,'Pivot Source File'!$B$3:$D$1976,3,FALSE)),"",(VLOOKUP(B225,'Pivot Source File'!$B$3:$D$1976,3,FALSE)))</f>
        <v/>
      </c>
      <c r="E225" s="93" t="str">
        <f t="shared" si="3"/>
        <v/>
      </c>
    </row>
    <row r="226" spans="4:5" x14ac:dyDescent="0.35">
      <c r="D226" t="str">
        <f>IF(ISNA(VLOOKUP(B226,'Pivot Source File'!$B$3:$D$1976,3,FALSE)),"",(VLOOKUP(B226,'Pivot Source File'!$B$3:$D$1976,3,FALSE)))</f>
        <v/>
      </c>
      <c r="E226" s="93" t="str">
        <f t="shared" si="3"/>
        <v/>
      </c>
    </row>
    <row r="227" spans="4:5" x14ac:dyDescent="0.35">
      <c r="D227" t="str">
        <f>IF(ISNA(VLOOKUP(B227,'Pivot Source File'!$B$3:$D$1976,3,FALSE)),"",(VLOOKUP(B227,'Pivot Source File'!$B$3:$D$1976,3,FALSE)))</f>
        <v/>
      </c>
      <c r="E227" s="93" t="str">
        <f t="shared" si="3"/>
        <v/>
      </c>
    </row>
    <row r="228" spans="4:5" x14ac:dyDescent="0.35">
      <c r="D228" t="str">
        <f>IF(ISNA(VLOOKUP(B228,'Pivot Source File'!$B$3:$D$1976,3,FALSE)),"",(VLOOKUP(B228,'Pivot Source File'!$B$3:$D$1976,3,FALSE)))</f>
        <v/>
      </c>
      <c r="E228" s="93" t="str">
        <f t="shared" si="3"/>
        <v/>
      </c>
    </row>
    <row r="229" spans="4:5" x14ac:dyDescent="0.35">
      <c r="D229" t="str">
        <f>IF(ISNA(VLOOKUP(B229,'Pivot Source File'!$B$3:$D$1976,3,FALSE)),"",(VLOOKUP(B229,'Pivot Source File'!$B$3:$D$1976,3,FALSE)))</f>
        <v/>
      </c>
      <c r="E229" s="93" t="str">
        <f t="shared" si="3"/>
        <v/>
      </c>
    </row>
    <row r="230" spans="4:5" x14ac:dyDescent="0.35">
      <c r="D230" t="str">
        <f>IF(ISNA(VLOOKUP(B230,'Pivot Source File'!$B$3:$D$1976,3,FALSE)),"",(VLOOKUP(B230,'Pivot Source File'!$B$3:$D$1976,3,FALSE)))</f>
        <v/>
      </c>
      <c r="E230" s="93" t="str">
        <f t="shared" si="3"/>
        <v/>
      </c>
    </row>
    <row r="231" spans="4:5" x14ac:dyDescent="0.35">
      <c r="D231" t="str">
        <f>IF(ISNA(VLOOKUP(B231,'Pivot Source File'!$B$3:$D$1976,3,FALSE)),"",(VLOOKUP(B231,'Pivot Source File'!$B$3:$D$1976,3,FALSE)))</f>
        <v/>
      </c>
      <c r="E231" s="93" t="str">
        <f t="shared" si="3"/>
        <v/>
      </c>
    </row>
    <row r="232" spans="4:5" x14ac:dyDescent="0.35">
      <c r="D232" t="str">
        <f>IF(ISNA(VLOOKUP(B232,'Pivot Source File'!$B$3:$D$1976,3,FALSE)),"",(VLOOKUP(B232,'Pivot Source File'!$B$3:$D$1976,3,FALSE)))</f>
        <v/>
      </c>
      <c r="E232" s="93" t="str">
        <f t="shared" si="3"/>
        <v/>
      </c>
    </row>
    <row r="233" spans="4:5" x14ac:dyDescent="0.35">
      <c r="D233" t="str">
        <f>IF(ISNA(VLOOKUP(B233,'Pivot Source File'!$B$3:$D$1976,3,FALSE)),"",(VLOOKUP(B233,'Pivot Source File'!$B$3:$D$1976,3,FALSE)))</f>
        <v/>
      </c>
      <c r="E233" s="93" t="str">
        <f t="shared" si="3"/>
        <v/>
      </c>
    </row>
    <row r="234" spans="4:5" x14ac:dyDescent="0.35">
      <c r="D234" t="str">
        <f>IF(ISNA(VLOOKUP(B234,'Pivot Source File'!$B$3:$D$1976,3,FALSE)),"",(VLOOKUP(B234,'Pivot Source File'!$B$3:$D$1976,3,FALSE)))</f>
        <v/>
      </c>
      <c r="E234" s="93" t="str">
        <f t="shared" si="3"/>
        <v/>
      </c>
    </row>
    <row r="235" spans="4:5" x14ac:dyDescent="0.35">
      <c r="D235" t="str">
        <f>IF(ISNA(VLOOKUP(B235,'Pivot Source File'!$B$3:$D$1976,3,FALSE)),"",(VLOOKUP(B235,'Pivot Source File'!$B$3:$D$1976,3,FALSE)))</f>
        <v/>
      </c>
      <c r="E235" s="93" t="str">
        <f t="shared" si="3"/>
        <v/>
      </c>
    </row>
    <row r="236" spans="4:5" x14ac:dyDescent="0.35">
      <c r="D236" t="str">
        <f>IF(ISNA(VLOOKUP(B236,'Pivot Source File'!$B$3:$D$1976,3,FALSE)),"",(VLOOKUP(B236,'Pivot Source File'!$B$3:$D$1976,3,FALSE)))</f>
        <v/>
      </c>
      <c r="E236" s="93" t="str">
        <f t="shared" si="3"/>
        <v/>
      </c>
    </row>
    <row r="237" spans="4:5" x14ac:dyDescent="0.35">
      <c r="D237" t="str">
        <f>IF(ISNA(VLOOKUP(B237,'Pivot Source File'!$B$3:$D$1976,3,FALSE)),"",(VLOOKUP(B237,'Pivot Source File'!$B$3:$D$1976,3,FALSE)))</f>
        <v/>
      </c>
      <c r="E237" s="93" t="str">
        <f t="shared" si="3"/>
        <v/>
      </c>
    </row>
    <row r="238" spans="4:5" x14ac:dyDescent="0.35">
      <c r="D238" t="str">
        <f>IF(ISNA(VLOOKUP(B238,'Pivot Source File'!$B$3:$D$1976,3,FALSE)),"",(VLOOKUP(B238,'Pivot Source File'!$B$3:$D$1976,3,FALSE)))</f>
        <v/>
      </c>
      <c r="E238" s="93" t="str">
        <f t="shared" si="3"/>
        <v/>
      </c>
    </row>
    <row r="239" spans="4:5" x14ac:dyDescent="0.35">
      <c r="D239" t="str">
        <f>IF(ISNA(VLOOKUP(B239,'Pivot Source File'!$B$3:$D$1976,3,FALSE)),"",(VLOOKUP(B239,'Pivot Source File'!$B$3:$D$1976,3,FALSE)))</f>
        <v/>
      </c>
      <c r="E239" s="93" t="str">
        <f t="shared" si="3"/>
        <v/>
      </c>
    </row>
    <row r="240" spans="4:5" x14ac:dyDescent="0.35">
      <c r="D240" t="str">
        <f>IF(ISNA(VLOOKUP(B240,'Pivot Source File'!$B$3:$D$1976,3,FALSE)),"",(VLOOKUP(B240,'Pivot Source File'!$B$3:$D$1976,3,FALSE)))</f>
        <v/>
      </c>
      <c r="E240" s="93" t="str">
        <f t="shared" si="3"/>
        <v/>
      </c>
    </row>
    <row r="241" spans="4:5" x14ac:dyDescent="0.35">
      <c r="D241" t="str">
        <f>IF(ISNA(VLOOKUP(B241,'Pivot Source File'!$B$3:$D$1976,3,FALSE)),"",(VLOOKUP(B241,'Pivot Source File'!$B$3:$D$1976,3,FALSE)))</f>
        <v/>
      </c>
      <c r="E241" s="93" t="str">
        <f t="shared" si="3"/>
        <v/>
      </c>
    </row>
    <row r="242" spans="4:5" x14ac:dyDescent="0.35">
      <c r="D242" t="str">
        <f>IF(ISNA(VLOOKUP(B242,'Pivot Source File'!$B$3:$D$1976,3,FALSE)),"",(VLOOKUP(B242,'Pivot Source File'!$B$3:$D$1976,3,FALSE)))</f>
        <v/>
      </c>
      <c r="E242" s="93" t="str">
        <f t="shared" si="3"/>
        <v/>
      </c>
    </row>
    <row r="243" spans="4:5" x14ac:dyDescent="0.35">
      <c r="D243" t="str">
        <f>IF(ISNA(VLOOKUP(B243,'Pivot Source File'!$B$3:$D$1976,3,FALSE)),"",(VLOOKUP(B243,'Pivot Source File'!$B$3:$D$1976,3,FALSE)))</f>
        <v/>
      </c>
      <c r="E243" s="93" t="str">
        <f t="shared" si="3"/>
        <v/>
      </c>
    </row>
    <row r="244" spans="4:5" x14ac:dyDescent="0.35">
      <c r="D244" t="str">
        <f>IF(ISNA(VLOOKUP(B244,'Pivot Source File'!$B$3:$D$1976,3,FALSE)),"",(VLOOKUP(B244,'Pivot Source File'!$B$3:$D$1976,3,FALSE)))</f>
        <v/>
      </c>
      <c r="E244" s="93" t="str">
        <f t="shared" si="3"/>
        <v/>
      </c>
    </row>
    <row r="245" spans="4:5" x14ac:dyDescent="0.35">
      <c r="D245" t="str">
        <f>IF(ISNA(VLOOKUP(B245,'Pivot Source File'!$B$3:$D$1976,3,FALSE)),"",(VLOOKUP(B245,'Pivot Source File'!$B$3:$D$1976,3,FALSE)))</f>
        <v/>
      </c>
      <c r="E245" s="93" t="str">
        <f t="shared" si="3"/>
        <v/>
      </c>
    </row>
    <row r="246" spans="4:5" x14ac:dyDescent="0.35">
      <c r="D246" t="str">
        <f>IF(ISNA(VLOOKUP(B246,'Pivot Source File'!$B$3:$D$1976,3,FALSE)),"",(VLOOKUP(B246,'Pivot Source File'!$B$3:$D$1976,3,FALSE)))</f>
        <v/>
      </c>
      <c r="E246" s="93" t="str">
        <f t="shared" si="3"/>
        <v/>
      </c>
    </row>
    <row r="247" spans="4:5" x14ac:dyDescent="0.35">
      <c r="D247" t="str">
        <f>IF(ISNA(VLOOKUP(B247,'Pivot Source File'!$B$3:$D$1976,3,FALSE)),"",(VLOOKUP(B247,'Pivot Source File'!$B$3:$D$1976,3,FALSE)))</f>
        <v/>
      </c>
      <c r="E247" s="93" t="str">
        <f t="shared" si="3"/>
        <v/>
      </c>
    </row>
    <row r="248" spans="4:5" x14ac:dyDescent="0.35">
      <c r="D248" t="str">
        <f>IF(ISNA(VLOOKUP(B248,'Pivot Source File'!$B$3:$D$1976,3,FALSE)),"",(VLOOKUP(B248,'Pivot Source File'!$B$3:$D$1976,3,FALSE)))</f>
        <v/>
      </c>
      <c r="E248" s="93" t="str">
        <f t="shared" si="3"/>
        <v/>
      </c>
    </row>
    <row r="249" spans="4:5" x14ac:dyDescent="0.35">
      <c r="D249" t="str">
        <f>IF(ISNA(VLOOKUP(B249,'Pivot Source File'!$B$3:$D$1976,3,FALSE)),"",(VLOOKUP(B249,'Pivot Source File'!$B$3:$D$1976,3,FALSE)))</f>
        <v/>
      </c>
      <c r="E249" s="93" t="str">
        <f t="shared" si="3"/>
        <v/>
      </c>
    </row>
    <row r="250" spans="4:5" x14ac:dyDescent="0.35">
      <c r="D250" t="str">
        <f>IF(ISNA(VLOOKUP(B250,'Pivot Source File'!$B$3:$D$1976,3,FALSE)),"",(VLOOKUP(B250,'Pivot Source File'!$B$3:$D$1976,3,FALSE)))</f>
        <v/>
      </c>
      <c r="E250" s="93" t="str">
        <f t="shared" si="3"/>
        <v/>
      </c>
    </row>
    <row r="251" spans="4:5" x14ac:dyDescent="0.35">
      <c r="D251" t="str">
        <f>IF(ISNA(VLOOKUP(B251,'Pivot Source File'!$B$3:$D$1976,3,FALSE)),"",(VLOOKUP(B251,'Pivot Source File'!$B$3:$D$1976,3,FALSE)))</f>
        <v/>
      </c>
      <c r="E251" s="93" t="str">
        <f t="shared" si="3"/>
        <v/>
      </c>
    </row>
    <row r="252" spans="4:5" x14ac:dyDescent="0.35">
      <c r="D252" t="str">
        <f>IF(ISNA(VLOOKUP(B252,'Pivot Source File'!$B$3:$D$1976,3,FALSE)),"",(VLOOKUP(B252,'Pivot Source File'!$B$3:$D$1976,3,FALSE)))</f>
        <v/>
      </c>
      <c r="E252" s="93" t="str">
        <f t="shared" si="3"/>
        <v/>
      </c>
    </row>
    <row r="253" spans="4:5" x14ac:dyDescent="0.35">
      <c r="D253" t="str">
        <f>IF(ISNA(VLOOKUP(B253,'Pivot Source File'!$B$3:$D$1976,3,FALSE)),"",(VLOOKUP(B253,'Pivot Source File'!$B$3:$D$1976,3,FALSE)))</f>
        <v/>
      </c>
      <c r="E253" s="93" t="str">
        <f t="shared" si="3"/>
        <v/>
      </c>
    </row>
    <row r="254" spans="4:5" x14ac:dyDescent="0.35">
      <c r="D254" t="str">
        <f>IF(ISNA(VLOOKUP(B254,'Pivot Source File'!$B$3:$D$1976,3,FALSE)),"",(VLOOKUP(B254,'Pivot Source File'!$B$3:$D$1976,3,FALSE)))</f>
        <v/>
      </c>
      <c r="E254" s="93" t="str">
        <f t="shared" si="3"/>
        <v/>
      </c>
    </row>
    <row r="255" spans="4:5" x14ac:dyDescent="0.35">
      <c r="D255" t="str">
        <f>IF(ISNA(VLOOKUP(B255,'Pivot Source File'!$B$3:$D$1976,3,FALSE)),"",(VLOOKUP(B255,'Pivot Source File'!$B$3:$D$1976,3,FALSE)))</f>
        <v/>
      </c>
      <c r="E255" s="93" t="str">
        <f t="shared" si="3"/>
        <v/>
      </c>
    </row>
    <row r="256" spans="4:5" x14ac:dyDescent="0.35">
      <c r="D256" t="str">
        <f>IF(ISNA(VLOOKUP(B256,'Pivot Source File'!$B$3:$D$1976,3,FALSE)),"",(VLOOKUP(B256,'Pivot Source File'!$B$3:$D$1976,3,FALSE)))</f>
        <v/>
      </c>
      <c r="E256" s="93" t="str">
        <f t="shared" si="3"/>
        <v/>
      </c>
    </row>
    <row r="257" spans="4:5" x14ac:dyDescent="0.35">
      <c r="D257" t="str">
        <f>IF(ISNA(VLOOKUP(B257,'Pivot Source File'!$B$3:$D$1976,3,FALSE)),"",(VLOOKUP(B257,'Pivot Source File'!$B$3:$D$1976,3,FALSE)))</f>
        <v/>
      </c>
      <c r="E257" s="93" t="str">
        <f t="shared" si="3"/>
        <v/>
      </c>
    </row>
    <row r="258" spans="4:5" x14ac:dyDescent="0.35">
      <c r="D258" t="str">
        <f>IF(ISNA(VLOOKUP(B258,'Pivot Source File'!$B$3:$D$1976,3,FALSE)),"",(VLOOKUP(B258,'Pivot Source File'!$B$3:$D$1976,3,FALSE)))</f>
        <v/>
      </c>
      <c r="E258" s="93" t="str">
        <f t="shared" si="3"/>
        <v/>
      </c>
    </row>
    <row r="259" spans="4:5" x14ac:dyDescent="0.35">
      <c r="D259" t="str">
        <f>IF(ISNA(VLOOKUP(B259,'Pivot Source File'!$B$3:$D$1976,3,FALSE)),"",(VLOOKUP(B259,'Pivot Source File'!$B$3:$D$1976,3,FALSE)))</f>
        <v/>
      </c>
      <c r="E259" s="93" t="str">
        <f t="shared" si="3"/>
        <v/>
      </c>
    </row>
    <row r="260" spans="4:5" x14ac:dyDescent="0.35">
      <c r="D260" t="str">
        <f>IF(ISNA(VLOOKUP(B260,'Pivot Source File'!$B$3:$D$1976,3,FALSE)),"",(VLOOKUP(B260,'Pivot Source File'!$B$3:$D$1976,3,FALSE)))</f>
        <v/>
      </c>
      <c r="E260" s="93" t="str">
        <f t="shared" si="3"/>
        <v/>
      </c>
    </row>
    <row r="261" spans="4:5" x14ac:dyDescent="0.35">
      <c r="D261" t="str">
        <f>IF(ISNA(VLOOKUP(B261,'Pivot Source File'!$B$3:$D$1976,3,FALSE)),"",(VLOOKUP(B261,'Pivot Source File'!$B$3:$D$1976,3,FALSE)))</f>
        <v/>
      </c>
      <c r="E261" s="93" t="str">
        <f t="shared" si="3"/>
        <v/>
      </c>
    </row>
    <row r="262" spans="4:5" x14ac:dyDescent="0.35">
      <c r="D262" t="str">
        <f>IF(ISNA(VLOOKUP(B262,'Pivot Source File'!$B$3:$D$1976,3,FALSE)),"",(VLOOKUP(B262,'Pivot Source File'!$B$3:$D$1976,3,FALSE)))</f>
        <v/>
      </c>
      <c r="E262" s="93" t="str">
        <f t="shared" ref="E262:E325" si="4">HYPERLINK(D262)</f>
        <v/>
      </c>
    </row>
    <row r="263" spans="4:5" x14ac:dyDescent="0.35">
      <c r="D263" t="str">
        <f>IF(ISNA(VLOOKUP(B263,'Pivot Source File'!$B$3:$D$1976,3,FALSE)),"",(VLOOKUP(B263,'Pivot Source File'!$B$3:$D$1976,3,FALSE)))</f>
        <v/>
      </c>
      <c r="E263" s="93" t="str">
        <f t="shared" si="4"/>
        <v/>
      </c>
    </row>
    <row r="264" spans="4:5" x14ac:dyDescent="0.35">
      <c r="D264" t="str">
        <f>IF(ISNA(VLOOKUP(B264,'Pivot Source File'!$B$3:$D$1976,3,FALSE)),"",(VLOOKUP(B264,'Pivot Source File'!$B$3:$D$1976,3,FALSE)))</f>
        <v/>
      </c>
      <c r="E264" s="93" t="str">
        <f t="shared" si="4"/>
        <v/>
      </c>
    </row>
    <row r="265" spans="4:5" x14ac:dyDescent="0.35">
      <c r="D265" t="str">
        <f>IF(ISNA(VLOOKUP(B265,'Pivot Source File'!$B$3:$D$1976,3,FALSE)),"",(VLOOKUP(B265,'Pivot Source File'!$B$3:$D$1976,3,FALSE)))</f>
        <v/>
      </c>
      <c r="E265" s="93" t="str">
        <f t="shared" si="4"/>
        <v/>
      </c>
    </row>
    <row r="266" spans="4:5" x14ac:dyDescent="0.35">
      <c r="D266" t="str">
        <f>IF(ISNA(VLOOKUP(B266,'Pivot Source File'!$B$3:$D$1976,3,FALSE)),"",(VLOOKUP(B266,'Pivot Source File'!$B$3:$D$1976,3,FALSE)))</f>
        <v/>
      </c>
      <c r="E266" s="93" t="str">
        <f t="shared" si="4"/>
        <v/>
      </c>
    </row>
    <row r="267" spans="4:5" x14ac:dyDescent="0.35">
      <c r="D267" t="str">
        <f>IF(ISNA(VLOOKUP(B267,'Pivot Source File'!$B$3:$D$1976,3,FALSE)),"",(VLOOKUP(B267,'Pivot Source File'!$B$3:$D$1976,3,FALSE)))</f>
        <v/>
      </c>
      <c r="E267" s="93" t="str">
        <f t="shared" si="4"/>
        <v/>
      </c>
    </row>
    <row r="268" spans="4:5" x14ac:dyDescent="0.35">
      <c r="D268" t="str">
        <f>IF(ISNA(VLOOKUP(B268,'Pivot Source File'!$B$3:$D$1976,3,FALSE)),"",(VLOOKUP(B268,'Pivot Source File'!$B$3:$D$1976,3,FALSE)))</f>
        <v/>
      </c>
      <c r="E268" s="93" t="str">
        <f t="shared" si="4"/>
        <v/>
      </c>
    </row>
    <row r="269" spans="4:5" x14ac:dyDescent="0.35">
      <c r="D269" t="str">
        <f>IF(ISNA(VLOOKUP(B269,'Pivot Source File'!$B$3:$D$1976,3,FALSE)),"",(VLOOKUP(B269,'Pivot Source File'!$B$3:$D$1976,3,FALSE)))</f>
        <v/>
      </c>
      <c r="E269" s="93" t="str">
        <f t="shared" si="4"/>
        <v/>
      </c>
    </row>
    <row r="270" spans="4:5" x14ac:dyDescent="0.35">
      <c r="D270" t="str">
        <f>IF(ISNA(VLOOKUP(B270,'Pivot Source File'!$B$3:$D$1976,3,FALSE)),"",(VLOOKUP(B270,'Pivot Source File'!$B$3:$D$1976,3,FALSE)))</f>
        <v/>
      </c>
      <c r="E270" s="93" t="str">
        <f t="shared" si="4"/>
        <v/>
      </c>
    </row>
    <row r="271" spans="4:5" x14ac:dyDescent="0.35">
      <c r="D271" t="str">
        <f>IF(ISNA(VLOOKUP(B271,'Pivot Source File'!$B$3:$D$1976,3,FALSE)),"",(VLOOKUP(B271,'Pivot Source File'!$B$3:$D$1976,3,FALSE)))</f>
        <v/>
      </c>
      <c r="E271" s="93" t="str">
        <f t="shared" si="4"/>
        <v/>
      </c>
    </row>
    <row r="272" spans="4:5" x14ac:dyDescent="0.35">
      <c r="D272" t="str">
        <f>IF(ISNA(VLOOKUP(B272,'Pivot Source File'!$B$3:$D$1976,3,FALSE)),"",(VLOOKUP(B272,'Pivot Source File'!$B$3:$D$1976,3,FALSE)))</f>
        <v/>
      </c>
      <c r="E272" s="93" t="str">
        <f t="shared" si="4"/>
        <v/>
      </c>
    </row>
    <row r="273" spans="4:5" x14ac:dyDescent="0.35">
      <c r="D273" t="str">
        <f>IF(ISNA(VLOOKUP(B273,'Pivot Source File'!$B$3:$D$1976,3,FALSE)),"",(VLOOKUP(B273,'Pivot Source File'!$B$3:$D$1976,3,FALSE)))</f>
        <v/>
      </c>
      <c r="E273" s="93" t="str">
        <f t="shared" si="4"/>
        <v/>
      </c>
    </row>
    <row r="274" spans="4:5" x14ac:dyDescent="0.35">
      <c r="D274" t="str">
        <f>IF(ISNA(VLOOKUP(B274,'Pivot Source File'!$B$3:$D$1976,3,FALSE)),"",(VLOOKUP(B274,'Pivot Source File'!$B$3:$D$1976,3,FALSE)))</f>
        <v/>
      </c>
      <c r="E274" s="93" t="str">
        <f t="shared" si="4"/>
        <v/>
      </c>
    </row>
    <row r="275" spans="4:5" x14ac:dyDescent="0.35">
      <c r="D275" t="str">
        <f>IF(ISNA(VLOOKUP(B275,'Pivot Source File'!$B$3:$D$1976,3,FALSE)),"",(VLOOKUP(B275,'Pivot Source File'!$B$3:$D$1976,3,FALSE)))</f>
        <v/>
      </c>
      <c r="E275" s="93" t="str">
        <f t="shared" si="4"/>
        <v/>
      </c>
    </row>
    <row r="276" spans="4:5" x14ac:dyDescent="0.35">
      <c r="D276" t="str">
        <f>IF(ISNA(VLOOKUP(B276,'Pivot Source File'!$B$3:$D$1976,3,FALSE)),"",(VLOOKUP(B276,'Pivot Source File'!$B$3:$D$1976,3,FALSE)))</f>
        <v/>
      </c>
      <c r="E276" s="93" t="str">
        <f t="shared" si="4"/>
        <v/>
      </c>
    </row>
    <row r="277" spans="4:5" x14ac:dyDescent="0.35">
      <c r="D277" t="str">
        <f>IF(ISNA(VLOOKUP(B277,'Pivot Source File'!$B$3:$D$1976,3,FALSE)),"",(VLOOKUP(B277,'Pivot Source File'!$B$3:$D$1976,3,FALSE)))</f>
        <v/>
      </c>
      <c r="E277" s="93" t="str">
        <f t="shared" si="4"/>
        <v/>
      </c>
    </row>
    <row r="278" spans="4:5" x14ac:dyDescent="0.35">
      <c r="D278" t="str">
        <f>IF(ISNA(VLOOKUP(B278,'Pivot Source File'!$B$3:$D$1976,3,FALSE)),"",(VLOOKUP(B278,'Pivot Source File'!$B$3:$D$1976,3,FALSE)))</f>
        <v/>
      </c>
      <c r="E278" s="93" t="str">
        <f t="shared" si="4"/>
        <v/>
      </c>
    </row>
    <row r="279" spans="4:5" x14ac:dyDescent="0.35">
      <c r="D279" t="str">
        <f>IF(ISNA(VLOOKUP(B279,'Pivot Source File'!$B$3:$D$1976,3,FALSE)),"",(VLOOKUP(B279,'Pivot Source File'!$B$3:$D$1976,3,FALSE)))</f>
        <v/>
      </c>
      <c r="E279" s="93" t="str">
        <f t="shared" si="4"/>
        <v/>
      </c>
    </row>
    <row r="280" spans="4:5" x14ac:dyDescent="0.35">
      <c r="D280" t="str">
        <f>IF(ISNA(VLOOKUP(B280,'Pivot Source File'!$B$3:$D$1976,3,FALSE)),"",(VLOOKUP(B280,'Pivot Source File'!$B$3:$D$1976,3,FALSE)))</f>
        <v/>
      </c>
      <c r="E280" s="93" t="str">
        <f t="shared" si="4"/>
        <v/>
      </c>
    </row>
    <row r="281" spans="4:5" x14ac:dyDescent="0.35">
      <c r="D281" t="str">
        <f>IF(ISNA(VLOOKUP(B281,'Pivot Source File'!$B$3:$D$1976,3,FALSE)),"",(VLOOKUP(B281,'Pivot Source File'!$B$3:$D$1976,3,FALSE)))</f>
        <v/>
      </c>
      <c r="E281" s="93" t="str">
        <f t="shared" si="4"/>
        <v/>
      </c>
    </row>
    <row r="282" spans="4:5" x14ac:dyDescent="0.35">
      <c r="D282" t="str">
        <f>IF(ISNA(VLOOKUP(B282,'Pivot Source File'!$B$3:$D$1976,3,FALSE)),"",(VLOOKUP(B282,'Pivot Source File'!$B$3:$D$1976,3,FALSE)))</f>
        <v/>
      </c>
      <c r="E282" s="93" t="str">
        <f t="shared" si="4"/>
        <v/>
      </c>
    </row>
    <row r="283" spans="4:5" x14ac:dyDescent="0.35">
      <c r="D283" t="str">
        <f>IF(ISNA(VLOOKUP(B283,'Pivot Source File'!$B$3:$D$1976,3,FALSE)),"",(VLOOKUP(B283,'Pivot Source File'!$B$3:$D$1976,3,FALSE)))</f>
        <v/>
      </c>
      <c r="E283" s="93" t="str">
        <f t="shared" si="4"/>
        <v/>
      </c>
    </row>
    <row r="284" spans="4:5" x14ac:dyDescent="0.35">
      <c r="D284" t="str">
        <f>IF(ISNA(VLOOKUP(B284,'Pivot Source File'!$B$3:$D$1976,3,FALSE)),"",(VLOOKUP(B284,'Pivot Source File'!$B$3:$D$1976,3,FALSE)))</f>
        <v/>
      </c>
      <c r="E284" s="93" t="str">
        <f t="shared" si="4"/>
        <v/>
      </c>
    </row>
    <row r="285" spans="4:5" x14ac:dyDescent="0.35">
      <c r="D285" t="str">
        <f>IF(ISNA(VLOOKUP(B285,'Pivot Source File'!$B$3:$D$1976,3,FALSE)),"",(VLOOKUP(B285,'Pivot Source File'!$B$3:$D$1976,3,FALSE)))</f>
        <v/>
      </c>
      <c r="E285" s="93" t="str">
        <f t="shared" si="4"/>
        <v/>
      </c>
    </row>
    <row r="286" spans="4:5" x14ac:dyDescent="0.35">
      <c r="D286" t="str">
        <f>IF(ISNA(VLOOKUP(B286,'Pivot Source File'!$B$3:$D$1976,3,FALSE)),"",(VLOOKUP(B286,'Pivot Source File'!$B$3:$D$1976,3,FALSE)))</f>
        <v/>
      </c>
      <c r="E286" s="93" t="str">
        <f t="shared" si="4"/>
        <v/>
      </c>
    </row>
    <row r="287" spans="4:5" x14ac:dyDescent="0.35">
      <c r="D287" t="str">
        <f>IF(ISNA(VLOOKUP(B287,'Pivot Source File'!$B$3:$D$1976,3,FALSE)),"",(VLOOKUP(B287,'Pivot Source File'!$B$3:$D$1976,3,FALSE)))</f>
        <v/>
      </c>
      <c r="E287" s="93" t="str">
        <f t="shared" si="4"/>
        <v/>
      </c>
    </row>
    <row r="288" spans="4:5" x14ac:dyDescent="0.35">
      <c r="D288" t="str">
        <f>IF(ISNA(VLOOKUP(B288,'Pivot Source File'!$B$3:$D$1976,3,FALSE)),"",(VLOOKUP(B288,'Pivot Source File'!$B$3:$D$1976,3,FALSE)))</f>
        <v/>
      </c>
      <c r="E288" s="93" t="str">
        <f t="shared" si="4"/>
        <v/>
      </c>
    </row>
    <row r="289" spans="4:5" x14ac:dyDescent="0.35">
      <c r="D289" t="str">
        <f>IF(ISNA(VLOOKUP(B289,'Pivot Source File'!$B$3:$D$1976,3,FALSE)),"",(VLOOKUP(B289,'Pivot Source File'!$B$3:$D$1976,3,FALSE)))</f>
        <v/>
      </c>
      <c r="E289" s="93" t="str">
        <f t="shared" si="4"/>
        <v/>
      </c>
    </row>
    <row r="290" spans="4:5" x14ac:dyDescent="0.35">
      <c r="D290" t="str">
        <f>IF(ISNA(VLOOKUP(B290,'Pivot Source File'!$B$3:$D$1976,3,FALSE)),"",(VLOOKUP(B290,'Pivot Source File'!$B$3:$D$1976,3,FALSE)))</f>
        <v/>
      </c>
      <c r="E290" s="93" t="str">
        <f t="shared" si="4"/>
        <v/>
      </c>
    </row>
    <row r="291" spans="4:5" x14ac:dyDescent="0.35">
      <c r="D291" t="str">
        <f>IF(ISNA(VLOOKUP(B291,'Pivot Source File'!$B$3:$D$1976,3,FALSE)),"",(VLOOKUP(B291,'Pivot Source File'!$B$3:$D$1976,3,FALSE)))</f>
        <v/>
      </c>
      <c r="E291" s="93" t="str">
        <f t="shared" si="4"/>
        <v/>
      </c>
    </row>
    <row r="292" spans="4:5" x14ac:dyDescent="0.35">
      <c r="D292" t="str">
        <f>IF(ISNA(VLOOKUP(B292,'Pivot Source File'!$B$3:$D$1976,3,FALSE)),"",(VLOOKUP(B292,'Pivot Source File'!$B$3:$D$1976,3,FALSE)))</f>
        <v/>
      </c>
      <c r="E292" s="93" t="str">
        <f t="shared" si="4"/>
        <v/>
      </c>
    </row>
    <row r="293" spans="4:5" x14ac:dyDescent="0.35">
      <c r="D293" t="str">
        <f>IF(ISNA(VLOOKUP(B293,'Pivot Source File'!$B$3:$D$1976,3,FALSE)),"",(VLOOKUP(B293,'Pivot Source File'!$B$3:$D$1976,3,FALSE)))</f>
        <v/>
      </c>
      <c r="E293" s="93" t="str">
        <f t="shared" si="4"/>
        <v/>
      </c>
    </row>
    <row r="294" spans="4:5" x14ac:dyDescent="0.35">
      <c r="D294" t="str">
        <f>IF(ISNA(VLOOKUP(B294,'Pivot Source File'!$B$3:$D$1976,3,FALSE)),"",(VLOOKUP(B294,'Pivot Source File'!$B$3:$D$1976,3,FALSE)))</f>
        <v/>
      </c>
      <c r="E294" s="93" t="str">
        <f t="shared" si="4"/>
        <v/>
      </c>
    </row>
    <row r="295" spans="4:5" x14ac:dyDescent="0.35">
      <c r="D295" t="str">
        <f>IF(ISNA(VLOOKUP(B295,'Pivot Source File'!$B$3:$D$1976,3,FALSE)),"",(VLOOKUP(B295,'Pivot Source File'!$B$3:$D$1976,3,FALSE)))</f>
        <v/>
      </c>
      <c r="E295" s="93" t="str">
        <f t="shared" si="4"/>
        <v/>
      </c>
    </row>
    <row r="296" spans="4:5" x14ac:dyDescent="0.35">
      <c r="D296" t="str">
        <f>IF(ISNA(VLOOKUP(B296,'Pivot Source File'!$B$3:$D$1976,3,FALSE)),"",(VLOOKUP(B296,'Pivot Source File'!$B$3:$D$1976,3,FALSE)))</f>
        <v/>
      </c>
      <c r="E296" s="93" t="str">
        <f t="shared" si="4"/>
        <v/>
      </c>
    </row>
    <row r="297" spans="4:5" x14ac:dyDescent="0.35">
      <c r="D297" t="str">
        <f>IF(ISNA(VLOOKUP(B297,'Pivot Source File'!$B$3:$D$1976,3,FALSE)),"",(VLOOKUP(B297,'Pivot Source File'!$B$3:$D$1976,3,FALSE)))</f>
        <v/>
      </c>
      <c r="E297" s="93" t="str">
        <f t="shared" si="4"/>
        <v/>
      </c>
    </row>
    <row r="298" spans="4:5" x14ac:dyDescent="0.35">
      <c r="D298" t="str">
        <f>IF(ISNA(VLOOKUP(B298,'Pivot Source File'!$B$3:$D$1976,3,FALSE)),"",(VLOOKUP(B298,'Pivot Source File'!$B$3:$D$1976,3,FALSE)))</f>
        <v/>
      </c>
      <c r="E298" s="93" t="str">
        <f t="shared" si="4"/>
        <v/>
      </c>
    </row>
    <row r="299" spans="4:5" x14ac:dyDescent="0.35">
      <c r="D299" t="str">
        <f>IF(ISNA(VLOOKUP(B299,'Pivot Source File'!$B$3:$D$1976,3,FALSE)),"",(VLOOKUP(B299,'Pivot Source File'!$B$3:$D$1976,3,FALSE)))</f>
        <v/>
      </c>
      <c r="E299" s="93" t="str">
        <f t="shared" si="4"/>
        <v/>
      </c>
    </row>
    <row r="300" spans="4:5" x14ac:dyDescent="0.35">
      <c r="D300" t="str">
        <f>IF(ISNA(VLOOKUP(B300,'Pivot Source File'!$B$3:$D$1976,3,FALSE)),"",(VLOOKUP(B300,'Pivot Source File'!$B$3:$D$1976,3,FALSE)))</f>
        <v/>
      </c>
      <c r="E300" s="93" t="str">
        <f t="shared" si="4"/>
        <v/>
      </c>
    </row>
    <row r="301" spans="4:5" x14ac:dyDescent="0.35">
      <c r="D301" t="str">
        <f>IF(ISNA(VLOOKUP(B301,'Pivot Source File'!$B$3:$D$1976,3,FALSE)),"",(VLOOKUP(B301,'Pivot Source File'!$B$3:$D$1976,3,FALSE)))</f>
        <v/>
      </c>
      <c r="E301" s="93" t="str">
        <f t="shared" si="4"/>
        <v/>
      </c>
    </row>
    <row r="302" spans="4:5" x14ac:dyDescent="0.35">
      <c r="D302" t="str">
        <f>IF(ISNA(VLOOKUP(B302,'Pivot Source File'!$B$3:$D$1976,3,FALSE)),"",(VLOOKUP(B302,'Pivot Source File'!$B$3:$D$1976,3,FALSE)))</f>
        <v/>
      </c>
      <c r="E302" s="93" t="str">
        <f t="shared" si="4"/>
        <v/>
      </c>
    </row>
    <row r="303" spans="4:5" x14ac:dyDescent="0.35">
      <c r="D303" t="str">
        <f>IF(ISNA(VLOOKUP(B303,'Pivot Source File'!$B$3:$D$1976,3,FALSE)),"",(VLOOKUP(B303,'Pivot Source File'!$B$3:$D$1976,3,FALSE)))</f>
        <v/>
      </c>
      <c r="E303" s="93" t="str">
        <f t="shared" si="4"/>
        <v/>
      </c>
    </row>
    <row r="304" spans="4:5" x14ac:dyDescent="0.35">
      <c r="D304" t="str">
        <f>IF(ISNA(VLOOKUP(B304,'Pivot Source File'!$B$3:$D$1976,3,FALSE)),"",(VLOOKUP(B304,'Pivot Source File'!$B$3:$D$1976,3,FALSE)))</f>
        <v/>
      </c>
      <c r="E304" s="93" t="str">
        <f t="shared" si="4"/>
        <v/>
      </c>
    </row>
    <row r="305" spans="4:5" x14ac:dyDescent="0.35">
      <c r="D305" t="str">
        <f>IF(ISNA(VLOOKUP(B305,'Pivot Source File'!$B$3:$D$1976,3,FALSE)),"",(VLOOKUP(B305,'Pivot Source File'!$B$3:$D$1976,3,FALSE)))</f>
        <v/>
      </c>
      <c r="E305" s="93" t="str">
        <f t="shared" si="4"/>
        <v/>
      </c>
    </row>
    <row r="306" spans="4:5" x14ac:dyDescent="0.35">
      <c r="D306" t="str">
        <f>IF(ISNA(VLOOKUP(B306,'Pivot Source File'!$B$3:$D$1976,3,FALSE)),"",(VLOOKUP(B306,'Pivot Source File'!$B$3:$D$1976,3,FALSE)))</f>
        <v/>
      </c>
      <c r="E306" s="93" t="str">
        <f t="shared" si="4"/>
        <v/>
      </c>
    </row>
    <row r="307" spans="4:5" x14ac:dyDescent="0.35">
      <c r="D307" t="str">
        <f>IF(ISNA(VLOOKUP(B307,'Pivot Source File'!$B$3:$D$1976,3,FALSE)),"",(VLOOKUP(B307,'Pivot Source File'!$B$3:$D$1976,3,FALSE)))</f>
        <v/>
      </c>
      <c r="E307" s="93" t="str">
        <f t="shared" si="4"/>
        <v/>
      </c>
    </row>
    <row r="308" spans="4:5" x14ac:dyDescent="0.35">
      <c r="D308" t="str">
        <f>IF(ISNA(VLOOKUP(B308,'Pivot Source File'!$B$3:$D$1976,3,FALSE)),"",(VLOOKUP(B308,'Pivot Source File'!$B$3:$D$1976,3,FALSE)))</f>
        <v/>
      </c>
      <c r="E308" s="93" t="str">
        <f t="shared" si="4"/>
        <v/>
      </c>
    </row>
    <row r="309" spans="4:5" x14ac:dyDescent="0.35">
      <c r="D309" t="str">
        <f>IF(ISNA(VLOOKUP(B309,'Pivot Source File'!$B$3:$D$1976,3,FALSE)),"",(VLOOKUP(B309,'Pivot Source File'!$B$3:$D$1976,3,FALSE)))</f>
        <v/>
      </c>
      <c r="E309" s="93" t="str">
        <f t="shared" si="4"/>
        <v/>
      </c>
    </row>
    <row r="310" spans="4:5" x14ac:dyDescent="0.35">
      <c r="D310" t="str">
        <f>IF(ISNA(VLOOKUP(B310,'Pivot Source File'!$B$3:$D$1976,3,FALSE)),"",(VLOOKUP(B310,'Pivot Source File'!$B$3:$D$1976,3,FALSE)))</f>
        <v/>
      </c>
      <c r="E310" s="93" t="str">
        <f t="shared" si="4"/>
        <v/>
      </c>
    </row>
    <row r="311" spans="4:5" x14ac:dyDescent="0.35">
      <c r="D311" t="str">
        <f>IF(ISNA(VLOOKUP(B311,'Pivot Source File'!$B$3:$D$1976,3,FALSE)),"",(VLOOKUP(B311,'Pivot Source File'!$B$3:$D$1976,3,FALSE)))</f>
        <v/>
      </c>
      <c r="E311" s="93" t="str">
        <f t="shared" si="4"/>
        <v/>
      </c>
    </row>
    <row r="312" spans="4:5" x14ac:dyDescent="0.35">
      <c r="D312" t="str">
        <f>IF(ISNA(VLOOKUP(B312,'Pivot Source File'!$B$3:$D$1976,3,FALSE)),"",(VLOOKUP(B312,'Pivot Source File'!$B$3:$D$1976,3,FALSE)))</f>
        <v/>
      </c>
      <c r="E312" s="93" t="str">
        <f t="shared" si="4"/>
        <v/>
      </c>
    </row>
    <row r="313" spans="4:5" x14ac:dyDescent="0.35">
      <c r="D313" t="str">
        <f>IF(ISNA(VLOOKUP(B313,'Pivot Source File'!$B$3:$D$1976,3,FALSE)),"",(VLOOKUP(B313,'Pivot Source File'!$B$3:$D$1976,3,FALSE)))</f>
        <v/>
      </c>
      <c r="E313" s="93" t="str">
        <f t="shared" si="4"/>
        <v/>
      </c>
    </row>
    <row r="314" spans="4:5" x14ac:dyDescent="0.35">
      <c r="D314" t="str">
        <f>IF(ISNA(VLOOKUP(B314,'Pivot Source File'!$B$3:$D$1976,3,FALSE)),"",(VLOOKUP(B314,'Pivot Source File'!$B$3:$D$1976,3,FALSE)))</f>
        <v/>
      </c>
      <c r="E314" s="93" t="str">
        <f t="shared" si="4"/>
        <v/>
      </c>
    </row>
    <row r="315" spans="4:5" x14ac:dyDescent="0.35">
      <c r="D315" t="str">
        <f>IF(ISNA(VLOOKUP(B315,'Pivot Source File'!$B$3:$D$1976,3,FALSE)),"",(VLOOKUP(B315,'Pivot Source File'!$B$3:$D$1976,3,FALSE)))</f>
        <v/>
      </c>
      <c r="E315" s="93" t="str">
        <f t="shared" si="4"/>
        <v/>
      </c>
    </row>
    <row r="316" spans="4:5" x14ac:dyDescent="0.35">
      <c r="D316" t="str">
        <f>IF(ISNA(VLOOKUP(B316,'Pivot Source File'!$B$3:$D$1976,3,FALSE)),"",(VLOOKUP(B316,'Pivot Source File'!$B$3:$D$1976,3,FALSE)))</f>
        <v/>
      </c>
      <c r="E316" s="93" t="str">
        <f t="shared" si="4"/>
        <v/>
      </c>
    </row>
    <row r="317" spans="4:5" x14ac:dyDescent="0.35">
      <c r="D317" t="str">
        <f>IF(ISNA(VLOOKUP(B317,'Pivot Source File'!$B$3:$D$1976,3,FALSE)),"",(VLOOKUP(B317,'Pivot Source File'!$B$3:$D$1976,3,FALSE)))</f>
        <v/>
      </c>
      <c r="E317" s="93" t="str">
        <f t="shared" si="4"/>
        <v/>
      </c>
    </row>
    <row r="318" spans="4:5" x14ac:dyDescent="0.35">
      <c r="D318" t="str">
        <f>IF(ISNA(VLOOKUP(B318,'Pivot Source File'!$B$3:$D$1976,3,FALSE)),"",(VLOOKUP(B318,'Pivot Source File'!$B$3:$D$1976,3,FALSE)))</f>
        <v/>
      </c>
      <c r="E318" s="93" t="str">
        <f t="shared" si="4"/>
        <v/>
      </c>
    </row>
    <row r="319" spans="4:5" x14ac:dyDescent="0.35">
      <c r="D319" t="str">
        <f>IF(ISNA(VLOOKUP(B319,'Pivot Source File'!$B$3:$D$1976,3,FALSE)),"",(VLOOKUP(B319,'Pivot Source File'!$B$3:$D$1976,3,FALSE)))</f>
        <v/>
      </c>
      <c r="E319" s="93" t="str">
        <f t="shared" si="4"/>
        <v/>
      </c>
    </row>
    <row r="320" spans="4:5" x14ac:dyDescent="0.35">
      <c r="D320" t="str">
        <f>IF(ISNA(VLOOKUP(B320,'Pivot Source File'!$B$3:$D$1976,3,FALSE)),"",(VLOOKUP(B320,'Pivot Source File'!$B$3:$D$1976,3,FALSE)))</f>
        <v/>
      </c>
      <c r="E320" s="93" t="str">
        <f t="shared" si="4"/>
        <v/>
      </c>
    </row>
    <row r="321" spans="4:5" x14ac:dyDescent="0.35">
      <c r="D321" t="str">
        <f>IF(ISNA(VLOOKUP(B321,'Pivot Source File'!$B$3:$D$1976,3,FALSE)),"",(VLOOKUP(B321,'Pivot Source File'!$B$3:$D$1976,3,FALSE)))</f>
        <v/>
      </c>
      <c r="E321" s="93" t="str">
        <f t="shared" si="4"/>
        <v/>
      </c>
    </row>
    <row r="322" spans="4:5" x14ac:dyDescent="0.35">
      <c r="D322" t="str">
        <f>IF(ISNA(VLOOKUP(B322,'Pivot Source File'!$B$3:$D$1976,3,FALSE)),"",(VLOOKUP(B322,'Pivot Source File'!$B$3:$D$1976,3,FALSE)))</f>
        <v/>
      </c>
      <c r="E322" s="93" t="str">
        <f t="shared" si="4"/>
        <v/>
      </c>
    </row>
    <row r="323" spans="4:5" x14ac:dyDescent="0.35">
      <c r="D323" t="str">
        <f>IF(ISNA(VLOOKUP(B323,'Pivot Source File'!$B$3:$D$1976,3,FALSE)),"",(VLOOKUP(B323,'Pivot Source File'!$B$3:$D$1976,3,FALSE)))</f>
        <v/>
      </c>
      <c r="E323" s="93" t="str">
        <f t="shared" si="4"/>
        <v/>
      </c>
    </row>
    <row r="324" spans="4:5" x14ac:dyDescent="0.35">
      <c r="D324" t="str">
        <f>IF(ISNA(VLOOKUP(B324,'Pivot Source File'!$B$3:$D$1976,3,FALSE)),"",(VLOOKUP(B324,'Pivot Source File'!$B$3:$D$1976,3,FALSE)))</f>
        <v/>
      </c>
      <c r="E324" s="93" t="str">
        <f t="shared" si="4"/>
        <v/>
      </c>
    </row>
    <row r="325" spans="4:5" x14ac:dyDescent="0.35">
      <c r="D325" t="str">
        <f>IF(ISNA(VLOOKUP(B325,'Pivot Source File'!$B$3:$D$1976,3,FALSE)),"",(VLOOKUP(B325,'Pivot Source File'!$B$3:$D$1976,3,FALSE)))</f>
        <v/>
      </c>
      <c r="E325" s="93" t="str">
        <f t="shared" si="4"/>
        <v/>
      </c>
    </row>
    <row r="326" spans="4:5" x14ac:dyDescent="0.35">
      <c r="D326" t="str">
        <f>IF(ISNA(VLOOKUP(B326,'Pivot Source File'!$B$3:$D$1976,3,FALSE)),"",(VLOOKUP(B326,'Pivot Source File'!$B$3:$D$1976,3,FALSE)))</f>
        <v/>
      </c>
      <c r="E326" s="93" t="str">
        <f t="shared" ref="E326:E389" si="5">HYPERLINK(D326)</f>
        <v/>
      </c>
    </row>
    <row r="327" spans="4:5" x14ac:dyDescent="0.35">
      <c r="D327" t="str">
        <f>IF(ISNA(VLOOKUP(B327,'Pivot Source File'!$B$3:$D$1976,3,FALSE)),"",(VLOOKUP(B327,'Pivot Source File'!$B$3:$D$1976,3,FALSE)))</f>
        <v/>
      </c>
      <c r="E327" s="93" t="str">
        <f t="shared" si="5"/>
        <v/>
      </c>
    </row>
    <row r="328" spans="4:5" x14ac:dyDescent="0.35">
      <c r="D328" t="str">
        <f>IF(ISNA(VLOOKUP(B328,'Pivot Source File'!$B$3:$D$1976,3,FALSE)),"",(VLOOKUP(B328,'Pivot Source File'!$B$3:$D$1976,3,FALSE)))</f>
        <v/>
      </c>
      <c r="E328" s="93" t="str">
        <f t="shared" si="5"/>
        <v/>
      </c>
    </row>
    <row r="329" spans="4:5" x14ac:dyDescent="0.35">
      <c r="D329" t="str">
        <f>IF(ISNA(VLOOKUP(B329,'Pivot Source File'!$B$3:$D$1976,3,FALSE)),"",(VLOOKUP(B329,'Pivot Source File'!$B$3:$D$1976,3,FALSE)))</f>
        <v/>
      </c>
      <c r="E329" s="93" t="str">
        <f t="shared" si="5"/>
        <v/>
      </c>
    </row>
    <row r="330" spans="4:5" x14ac:dyDescent="0.35">
      <c r="D330" t="str">
        <f>IF(ISNA(VLOOKUP(B330,'Pivot Source File'!$B$3:$D$1976,3,FALSE)),"",(VLOOKUP(B330,'Pivot Source File'!$B$3:$D$1976,3,FALSE)))</f>
        <v/>
      </c>
      <c r="E330" s="93" t="str">
        <f t="shared" si="5"/>
        <v/>
      </c>
    </row>
    <row r="331" spans="4:5" x14ac:dyDescent="0.35">
      <c r="D331" t="str">
        <f>IF(ISNA(VLOOKUP(B331,'Pivot Source File'!$B$3:$D$1976,3,FALSE)),"",(VLOOKUP(B331,'Pivot Source File'!$B$3:$D$1976,3,FALSE)))</f>
        <v/>
      </c>
      <c r="E331" s="93" t="str">
        <f t="shared" si="5"/>
        <v/>
      </c>
    </row>
    <row r="332" spans="4:5" x14ac:dyDescent="0.35">
      <c r="D332" t="str">
        <f>IF(ISNA(VLOOKUP(B332,'Pivot Source File'!$B$3:$D$1976,3,FALSE)),"",(VLOOKUP(B332,'Pivot Source File'!$B$3:$D$1976,3,FALSE)))</f>
        <v/>
      </c>
      <c r="E332" s="93" t="str">
        <f t="shared" si="5"/>
        <v/>
      </c>
    </row>
    <row r="333" spans="4:5" x14ac:dyDescent="0.35">
      <c r="D333" t="str">
        <f>IF(ISNA(VLOOKUP(B333,'Pivot Source File'!$B$3:$D$1976,3,FALSE)),"",(VLOOKUP(B333,'Pivot Source File'!$B$3:$D$1976,3,FALSE)))</f>
        <v/>
      </c>
      <c r="E333" s="93" t="str">
        <f t="shared" si="5"/>
        <v/>
      </c>
    </row>
    <row r="334" spans="4:5" x14ac:dyDescent="0.35">
      <c r="D334" t="str">
        <f>IF(ISNA(VLOOKUP(B334,'Pivot Source File'!$B$3:$D$1976,3,FALSE)),"",(VLOOKUP(B334,'Pivot Source File'!$B$3:$D$1976,3,FALSE)))</f>
        <v/>
      </c>
      <c r="E334" s="93" t="str">
        <f t="shared" si="5"/>
        <v/>
      </c>
    </row>
    <row r="335" spans="4:5" x14ac:dyDescent="0.35">
      <c r="D335" t="str">
        <f>IF(ISNA(VLOOKUP(B335,'Pivot Source File'!$B$3:$D$1976,3,FALSE)),"",(VLOOKUP(B335,'Pivot Source File'!$B$3:$D$1976,3,FALSE)))</f>
        <v/>
      </c>
      <c r="E335" s="93" t="str">
        <f t="shared" si="5"/>
        <v/>
      </c>
    </row>
    <row r="336" spans="4:5" x14ac:dyDescent="0.35">
      <c r="D336" t="str">
        <f>IF(ISNA(VLOOKUP(B336,'Pivot Source File'!$B$3:$D$1976,3,FALSE)),"",(VLOOKUP(B336,'Pivot Source File'!$B$3:$D$1976,3,FALSE)))</f>
        <v/>
      </c>
      <c r="E336" s="93" t="str">
        <f t="shared" si="5"/>
        <v/>
      </c>
    </row>
    <row r="337" spans="4:5" x14ac:dyDescent="0.35">
      <c r="D337" t="str">
        <f>IF(ISNA(VLOOKUP(B337,'Pivot Source File'!$B$3:$D$1976,3,FALSE)),"",(VLOOKUP(B337,'Pivot Source File'!$B$3:$D$1976,3,FALSE)))</f>
        <v/>
      </c>
      <c r="E337" s="93" t="str">
        <f t="shared" si="5"/>
        <v/>
      </c>
    </row>
    <row r="338" spans="4:5" x14ac:dyDescent="0.35">
      <c r="D338" t="str">
        <f>IF(ISNA(VLOOKUP(B338,'Pivot Source File'!$B$3:$D$1976,3,FALSE)),"",(VLOOKUP(B338,'Pivot Source File'!$B$3:$D$1976,3,FALSE)))</f>
        <v/>
      </c>
      <c r="E338" s="93" t="str">
        <f t="shared" si="5"/>
        <v/>
      </c>
    </row>
    <row r="339" spans="4:5" x14ac:dyDescent="0.35">
      <c r="D339" t="str">
        <f>IF(ISNA(VLOOKUP(B339,'Pivot Source File'!$B$3:$D$1976,3,FALSE)),"",(VLOOKUP(B339,'Pivot Source File'!$B$3:$D$1976,3,FALSE)))</f>
        <v/>
      </c>
      <c r="E339" s="93" t="str">
        <f t="shared" si="5"/>
        <v/>
      </c>
    </row>
    <row r="340" spans="4:5" x14ac:dyDescent="0.35">
      <c r="D340" t="str">
        <f>IF(ISNA(VLOOKUP(B340,'Pivot Source File'!$B$3:$D$1976,3,FALSE)),"",(VLOOKUP(B340,'Pivot Source File'!$B$3:$D$1976,3,FALSE)))</f>
        <v/>
      </c>
      <c r="E340" s="93" t="str">
        <f t="shared" si="5"/>
        <v/>
      </c>
    </row>
    <row r="341" spans="4:5" x14ac:dyDescent="0.35">
      <c r="D341" t="str">
        <f>IF(ISNA(VLOOKUP(B341,'Pivot Source File'!$B$3:$D$1976,3,FALSE)),"",(VLOOKUP(B341,'Pivot Source File'!$B$3:$D$1976,3,FALSE)))</f>
        <v/>
      </c>
      <c r="E341" s="93" t="str">
        <f t="shared" si="5"/>
        <v/>
      </c>
    </row>
    <row r="342" spans="4:5" x14ac:dyDescent="0.35">
      <c r="D342" t="str">
        <f>IF(ISNA(VLOOKUP(B342,'Pivot Source File'!$B$3:$D$1976,3,FALSE)),"",(VLOOKUP(B342,'Pivot Source File'!$B$3:$D$1976,3,FALSE)))</f>
        <v/>
      </c>
      <c r="E342" s="93" t="str">
        <f t="shared" si="5"/>
        <v/>
      </c>
    </row>
    <row r="343" spans="4:5" x14ac:dyDescent="0.35">
      <c r="D343" t="str">
        <f>IF(ISNA(VLOOKUP(B343,'Pivot Source File'!$B$3:$D$1976,3,FALSE)),"",(VLOOKUP(B343,'Pivot Source File'!$B$3:$D$1976,3,FALSE)))</f>
        <v/>
      </c>
      <c r="E343" s="93" t="str">
        <f t="shared" si="5"/>
        <v/>
      </c>
    </row>
    <row r="344" spans="4:5" x14ac:dyDescent="0.35">
      <c r="D344" t="str">
        <f>IF(ISNA(VLOOKUP(B344,'Pivot Source File'!$B$3:$D$1976,3,FALSE)),"",(VLOOKUP(B344,'Pivot Source File'!$B$3:$D$1976,3,FALSE)))</f>
        <v/>
      </c>
      <c r="E344" s="93" t="str">
        <f t="shared" si="5"/>
        <v/>
      </c>
    </row>
    <row r="345" spans="4:5" x14ac:dyDescent="0.35">
      <c r="D345" t="str">
        <f>IF(ISNA(VLOOKUP(B345,'Pivot Source File'!$B$3:$D$1976,3,FALSE)),"",(VLOOKUP(B345,'Pivot Source File'!$B$3:$D$1976,3,FALSE)))</f>
        <v/>
      </c>
      <c r="E345" s="93" t="str">
        <f t="shared" si="5"/>
        <v/>
      </c>
    </row>
    <row r="346" spans="4:5" x14ac:dyDescent="0.35">
      <c r="D346" t="str">
        <f>IF(ISNA(VLOOKUP(B346,'Pivot Source File'!$B$3:$D$1976,3,FALSE)),"",(VLOOKUP(B346,'Pivot Source File'!$B$3:$D$1976,3,FALSE)))</f>
        <v/>
      </c>
      <c r="E346" s="93" t="str">
        <f t="shared" si="5"/>
        <v/>
      </c>
    </row>
    <row r="347" spans="4:5" x14ac:dyDescent="0.35">
      <c r="D347" t="str">
        <f>IF(ISNA(VLOOKUP(B347,'Pivot Source File'!$B$3:$D$1976,3,FALSE)),"",(VLOOKUP(B347,'Pivot Source File'!$B$3:$D$1976,3,FALSE)))</f>
        <v/>
      </c>
      <c r="E347" s="93" t="str">
        <f t="shared" si="5"/>
        <v/>
      </c>
    </row>
    <row r="348" spans="4:5" x14ac:dyDescent="0.35">
      <c r="D348" t="str">
        <f>IF(ISNA(VLOOKUP(B348,'Pivot Source File'!$B$3:$D$1976,3,FALSE)),"",(VLOOKUP(B348,'Pivot Source File'!$B$3:$D$1976,3,FALSE)))</f>
        <v/>
      </c>
      <c r="E348" s="93" t="str">
        <f t="shared" si="5"/>
        <v/>
      </c>
    </row>
    <row r="349" spans="4:5" x14ac:dyDescent="0.35">
      <c r="D349" t="str">
        <f>IF(ISNA(VLOOKUP(B349,'Pivot Source File'!$B$3:$D$1976,3,FALSE)),"",(VLOOKUP(B349,'Pivot Source File'!$B$3:$D$1976,3,FALSE)))</f>
        <v/>
      </c>
      <c r="E349" s="93" t="str">
        <f t="shared" si="5"/>
        <v/>
      </c>
    </row>
    <row r="350" spans="4:5" x14ac:dyDescent="0.35">
      <c r="D350" t="str">
        <f>IF(ISNA(VLOOKUP(B350,'Pivot Source File'!$B$3:$D$1976,3,FALSE)),"",(VLOOKUP(B350,'Pivot Source File'!$B$3:$D$1976,3,FALSE)))</f>
        <v/>
      </c>
      <c r="E350" s="93" t="str">
        <f t="shared" si="5"/>
        <v/>
      </c>
    </row>
    <row r="351" spans="4:5" x14ac:dyDescent="0.35">
      <c r="D351" t="str">
        <f>IF(ISNA(VLOOKUP(B351,'Pivot Source File'!$B$3:$D$1976,3,FALSE)),"",(VLOOKUP(B351,'Pivot Source File'!$B$3:$D$1976,3,FALSE)))</f>
        <v/>
      </c>
      <c r="E351" s="93" t="str">
        <f t="shared" si="5"/>
        <v/>
      </c>
    </row>
    <row r="352" spans="4:5" x14ac:dyDescent="0.35">
      <c r="D352" t="str">
        <f>IF(ISNA(VLOOKUP(B352,'Pivot Source File'!$B$3:$D$1976,3,FALSE)),"",(VLOOKUP(B352,'Pivot Source File'!$B$3:$D$1976,3,FALSE)))</f>
        <v/>
      </c>
      <c r="E352" s="93" t="str">
        <f t="shared" si="5"/>
        <v/>
      </c>
    </row>
    <row r="353" spans="4:5" x14ac:dyDescent="0.35">
      <c r="D353" t="str">
        <f>IF(ISNA(VLOOKUP(B353,'Pivot Source File'!$B$3:$D$1976,3,FALSE)),"",(VLOOKUP(B353,'Pivot Source File'!$B$3:$D$1976,3,FALSE)))</f>
        <v/>
      </c>
      <c r="E353" s="93" t="str">
        <f t="shared" si="5"/>
        <v/>
      </c>
    </row>
    <row r="354" spans="4:5" x14ac:dyDescent="0.35">
      <c r="D354" t="str">
        <f>IF(ISNA(VLOOKUP(B354,'Pivot Source File'!$B$3:$D$1976,3,FALSE)),"",(VLOOKUP(B354,'Pivot Source File'!$B$3:$D$1976,3,FALSE)))</f>
        <v/>
      </c>
      <c r="E354" s="93" t="str">
        <f t="shared" si="5"/>
        <v/>
      </c>
    </row>
    <row r="355" spans="4:5" x14ac:dyDescent="0.35">
      <c r="D355" t="str">
        <f>IF(ISNA(VLOOKUP(B355,'Pivot Source File'!$B$3:$D$1976,3,FALSE)),"",(VLOOKUP(B355,'Pivot Source File'!$B$3:$D$1976,3,FALSE)))</f>
        <v/>
      </c>
      <c r="E355" s="93" t="str">
        <f t="shared" si="5"/>
        <v/>
      </c>
    </row>
    <row r="356" spans="4:5" x14ac:dyDescent="0.35">
      <c r="D356" t="str">
        <f>IF(ISNA(VLOOKUP(B356,'Pivot Source File'!$B$3:$D$1976,3,FALSE)),"",(VLOOKUP(B356,'Pivot Source File'!$B$3:$D$1976,3,FALSE)))</f>
        <v/>
      </c>
      <c r="E356" s="93" t="str">
        <f t="shared" si="5"/>
        <v/>
      </c>
    </row>
    <row r="357" spans="4:5" x14ac:dyDescent="0.35">
      <c r="D357" t="str">
        <f>IF(ISNA(VLOOKUP(B357,'Pivot Source File'!$B$3:$D$1976,3,FALSE)),"",(VLOOKUP(B357,'Pivot Source File'!$B$3:$D$1976,3,FALSE)))</f>
        <v/>
      </c>
      <c r="E357" s="93" t="str">
        <f t="shared" si="5"/>
        <v/>
      </c>
    </row>
    <row r="358" spans="4:5" x14ac:dyDescent="0.35">
      <c r="D358" t="str">
        <f>IF(ISNA(VLOOKUP(B358,'Pivot Source File'!$B$3:$D$1976,3,FALSE)),"",(VLOOKUP(B358,'Pivot Source File'!$B$3:$D$1976,3,FALSE)))</f>
        <v/>
      </c>
      <c r="E358" s="93" t="str">
        <f t="shared" si="5"/>
        <v/>
      </c>
    </row>
    <row r="359" spans="4:5" x14ac:dyDescent="0.35">
      <c r="D359" t="str">
        <f>IF(ISNA(VLOOKUP(B359,'Pivot Source File'!$B$3:$D$1976,3,FALSE)),"",(VLOOKUP(B359,'Pivot Source File'!$B$3:$D$1976,3,FALSE)))</f>
        <v/>
      </c>
      <c r="E359" s="93" t="str">
        <f t="shared" si="5"/>
        <v/>
      </c>
    </row>
    <row r="360" spans="4:5" x14ac:dyDescent="0.35">
      <c r="D360" t="str">
        <f>IF(ISNA(VLOOKUP(B360,'Pivot Source File'!$B$3:$D$1976,3,FALSE)),"",(VLOOKUP(B360,'Pivot Source File'!$B$3:$D$1976,3,FALSE)))</f>
        <v/>
      </c>
      <c r="E360" s="93" t="str">
        <f t="shared" si="5"/>
        <v/>
      </c>
    </row>
    <row r="361" spans="4:5" x14ac:dyDescent="0.35">
      <c r="D361" t="str">
        <f>IF(ISNA(VLOOKUP(B361,'Pivot Source File'!$B$3:$D$1976,3,FALSE)),"",(VLOOKUP(B361,'Pivot Source File'!$B$3:$D$1976,3,FALSE)))</f>
        <v/>
      </c>
      <c r="E361" s="93" t="str">
        <f t="shared" si="5"/>
        <v/>
      </c>
    </row>
    <row r="362" spans="4:5" x14ac:dyDescent="0.35">
      <c r="D362" t="str">
        <f>IF(ISNA(VLOOKUP(B362,'Pivot Source File'!$B$3:$D$1976,3,FALSE)),"",(VLOOKUP(B362,'Pivot Source File'!$B$3:$D$1976,3,FALSE)))</f>
        <v/>
      </c>
      <c r="E362" s="93" t="str">
        <f t="shared" si="5"/>
        <v/>
      </c>
    </row>
    <row r="363" spans="4:5" x14ac:dyDescent="0.35">
      <c r="D363" t="str">
        <f>IF(ISNA(VLOOKUP(B363,'Pivot Source File'!$B$3:$D$1976,3,FALSE)),"",(VLOOKUP(B363,'Pivot Source File'!$B$3:$D$1976,3,FALSE)))</f>
        <v/>
      </c>
      <c r="E363" s="93" t="str">
        <f t="shared" si="5"/>
        <v/>
      </c>
    </row>
    <row r="364" spans="4:5" x14ac:dyDescent="0.35">
      <c r="D364" t="str">
        <f>IF(ISNA(VLOOKUP(B364,'Pivot Source File'!$B$3:$D$1976,3,FALSE)),"",(VLOOKUP(B364,'Pivot Source File'!$B$3:$D$1976,3,FALSE)))</f>
        <v/>
      </c>
      <c r="E364" s="93" t="str">
        <f t="shared" si="5"/>
        <v/>
      </c>
    </row>
    <row r="365" spans="4:5" x14ac:dyDescent="0.35">
      <c r="D365" t="str">
        <f>IF(ISNA(VLOOKUP(B365,'Pivot Source File'!$B$3:$D$1976,3,FALSE)),"",(VLOOKUP(B365,'Pivot Source File'!$B$3:$D$1976,3,FALSE)))</f>
        <v/>
      </c>
      <c r="E365" s="93" t="str">
        <f t="shared" si="5"/>
        <v/>
      </c>
    </row>
    <row r="366" spans="4:5" x14ac:dyDescent="0.35">
      <c r="D366" t="str">
        <f>IF(ISNA(VLOOKUP(B366,'Pivot Source File'!$B$3:$D$1976,3,FALSE)),"",(VLOOKUP(B366,'Pivot Source File'!$B$3:$D$1976,3,FALSE)))</f>
        <v/>
      </c>
      <c r="E366" s="93" t="str">
        <f t="shared" si="5"/>
        <v/>
      </c>
    </row>
    <row r="367" spans="4:5" x14ac:dyDescent="0.35">
      <c r="D367" t="str">
        <f>IF(ISNA(VLOOKUP(B367,'Pivot Source File'!$B$3:$D$1976,3,FALSE)),"",(VLOOKUP(B367,'Pivot Source File'!$B$3:$D$1976,3,FALSE)))</f>
        <v/>
      </c>
      <c r="E367" s="93" t="str">
        <f t="shared" si="5"/>
        <v/>
      </c>
    </row>
    <row r="368" spans="4:5" x14ac:dyDescent="0.35">
      <c r="D368" t="str">
        <f>IF(ISNA(VLOOKUP(B368,'Pivot Source File'!$B$3:$D$1976,3,FALSE)),"",(VLOOKUP(B368,'Pivot Source File'!$B$3:$D$1976,3,FALSE)))</f>
        <v/>
      </c>
      <c r="E368" s="93" t="str">
        <f t="shared" si="5"/>
        <v/>
      </c>
    </row>
    <row r="369" spans="4:5" x14ac:dyDescent="0.35">
      <c r="D369" t="str">
        <f>IF(ISNA(VLOOKUP(B369,'Pivot Source File'!$B$3:$D$1976,3,FALSE)),"",(VLOOKUP(B369,'Pivot Source File'!$B$3:$D$1976,3,FALSE)))</f>
        <v/>
      </c>
      <c r="E369" s="93" t="str">
        <f t="shared" si="5"/>
        <v/>
      </c>
    </row>
    <row r="370" spans="4:5" x14ac:dyDescent="0.35">
      <c r="D370" t="str">
        <f>IF(ISNA(VLOOKUP(B370,'Pivot Source File'!$B$3:$D$1976,3,FALSE)),"",(VLOOKUP(B370,'Pivot Source File'!$B$3:$D$1976,3,FALSE)))</f>
        <v/>
      </c>
      <c r="E370" s="93" t="str">
        <f t="shared" si="5"/>
        <v/>
      </c>
    </row>
    <row r="371" spans="4:5" x14ac:dyDescent="0.35">
      <c r="D371" t="str">
        <f>IF(ISNA(VLOOKUP(B371,'Pivot Source File'!$B$3:$D$1976,3,FALSE)),"",(VLOOKUP(B371,'Pivot Source File'!$B$3:$D$1976,3,FALSE)))</f>
        <v/>
      </c>
      <c r="E371" s="93" t="str">
        <f t="shared" si="5"/>
        <v/>
      </c>
    </row>
    <row r="372" spans="4:5" x14ac:dyDescent="0.35">
      <c r="D372" t="str">
        <f>IF(ISNA(VLOOKUP(B372,'Pivot Source File'!$B$3:$D$1976,3,FALSE)),"",(VLOOKUP(B372,'Pivot Source File'!$B$3:$D$1976,3,FALSE)))</f>
        <v/>
      </c>
      <c r="E372" s="93" t="str">
        <f t="shared" si="5"/>
        <v/>
      </c>
    </row>
    <row r="373" spans="4:5" x14ac:dyDescent="0.35">
      <c r="D373" t="str">
        <f>IF(ISNA(VLOOKUP(B373,'Pivot Source File'!$B$3:$D$1976,3,FALSE)),"",(VLOOKUP(B373,'Pivot Source File'!$B$3:$D$1976,3,FALSE)))</f>
        <v/>
      </c>
      <c r="E373" s="93" t="str">
        <f t="shared" si="5"/>
        <v/>
      </c>
    </row>
    <row r="374" spans="4:5" x14ac:dyDescent="0.35">
      <c r="D374" t="str">
        <f>IF(ISNA(VLOOKUP(B374,'Pivot Source File'!$B$3:$D$1976,3,FALSE)),"",(VLOOKUP(B374,'Pivot Source File'!$B$3:$D$1976,3,FALSE)))</f>
        <v/>
      </c>
      <c r="E374" s="93" t="str">
        <f t="shared" si="5"/>
        <v/>
      </c>
    </row>
    <row r="375" spans="4:5" x14ac:dyDescent="0.35">
      <c r="D375" t="str">
        <f>IF(ISNA(VLOOKUP(B375,'Pivot Source File'!$B$3:$D$1976,3,FALSE)),"",(VLOOKUP(B375,'Pivot Source File'!$B$3:$D$1976,3,FALSE)))</f>
        <v/>
      </c>
      <c r="E375" s="93" t="str">
        <f t="shared" si="5"/>
        <v/>
      </c>
    </row>
    <row r="376" spans="4:5" x14ac:dyDescent="0.35">
      <c r="D376" t="str">
        <f>IF(ISNA(VLOOKUP(B376,'Pivot Source File'!$B$3:$D$1976,3,FALSE)),"",(VLOOKUP(B376,'Pivot Source File'!$B$3:$D$1976,3,FALSE)))</f>
        <v/>
      </c>
      <c r="E376" s="93" t="str">
        <f t="shared" si="5"/>
        <v/>
      </c>
    </row>
    <row r="377" spans="4:5" x14ac:dyDescent="0.35">
      <c r="D377" t="str">
        <f>IF(ISNA(VLOOKUP(B377,'Pivot Source File'!$B$3:$D$1976,3,FALSE)),"",(VLOOKUP(B377,'Pivot Source File'!$B$3:$D$1976,3,FALSE)))</f>
        <v/>
      </c>
      <c r="E377" s="93" t="str">
        <f t="shared" si="5"/>
        <v/>
      </c>
    </row>
    <row r="378" spans="4:5" x14ac:dyDescent="0.35">
      <c r="D378" t="str">
        <f>IF(ISNA(VLOOKUP(B378,'Pivot Source File'!$B$3:$D$1976,3,FALSE)),"",(VLOOKUP(B378,'Pivot Source File'!$B$3:$D$1976,3,FALSE)))</f>
        <v/>
      </c>
      <c r="E378" s="93" t="str">
        <f t="shared" si="5"/>
        <v/>
      </c>
    </row>
    <row r="379" spans="4:5" x14ac:dyDescent="0.35">
      <c r="D379" t="str">
        <f>IF(ISNA(VLOOKUP(B379,'Pivot Source File'!$B$3:$D$1976,3,FALSE)),"",(VLOOKUP(B379,'Pivot Source File'!$B$3:$D$1976,3,FALSE)))</f>
        <v/>
      </c>
      <c r="E379" s="93" t="str">
        <f t="shared" si="5"/>
        <v/>
      </c>
    </row>
    <row r="380" spans="4:5" x14ac:dyDescent="0.35">
      <c r="D380" t="str">
        <f>IF(ISNA(VLOOKUP(B380,'Pivot Source File'!$B$3:$D$1976,3,FALSE)),"",(VLOOKUP(B380,'Pivot Source File'!$B$3:$D$1976,3,FALSE)))</f>
        <v/>
      </c>
      <c r="E380" s="93" t="str">
        <f t="shared" si="5"/>
        <v/>
      </c>
    </row>
    <row r="381" spans="4:5" x14ac:dyDescent="0.35">
      <c r="D381" t="str">
        <f>IF(ISNA(VLOOKUP(B381,'Pivot Source File'!$B$3:$D$1976,3,FALSE)),"",(VLOOKUP(B381,'Pivot Source File'!$B$3:$D$1976,3,FALSE)))</f>
        <v/>
      </c>
      <c r="E381" s="93" t="str">
        <f t="shared" si="5"/>
        <v/>
      </c>
    </row>
    <row r="382" spans="4:5" x14ac:dyDescent="0.35">
      <c r="D382" t="str">
        <f>IF(ISNA(VLOOKUP(B382,'Pivot Source File'!$B$3:$D$1976,3,FALSE)),"",(VLOOKUP(B382,'Pivot Source File'!$B$3:$D$1976,3,FALSE)))</f>
        <v/>
      </c>
      <c r="E382" s="93" t="str">
        <f t="shared" si="5"/>
        <v/>
      </c>
    </row>
    <row r="383" spans="4:5" x14ac:dyDescent="0.35">
      <c r="D383" t="str">
        <f>IF(ISNA(VLOOKUP(B383,'Pivot Source File'!$B$3:$D$1976,3,FALSE)),"",(VLOOKUP(B383,'Pivot Source File'!$B$3:$D$1976,3,FALSE)))</f>
        <v/>
      </c>
      <c r="E383" s="93" t="str">
        <f t="shared" si="5"/>
        <v/>
      </c>
    </row>
    <row r="384" spans="4:5" x14ac:dyDescent="0.35">
      <c r="D384" t="str">
        <f>IF(ISNA(VLOOKUP(B384,'Pivot Source File'!$B$3:$D$1976,3,FALSE)),"",(VLOOKUP(B384,'Pivot Source File'!$B$3:$D$1976,3,FALSE)))</f>
        <v/>
      </c>
      <c r="E384" s="93" t="str">
        <f t="shared" si="5"/>
        <v/>
      </c>
    </row>
    <row r="385" spans="4:5" x14ac:dyDescent="0.35">
      <c r="D385" t="str">
        <f>IF(ISNA(VLOOKUP(B385,'Pivot Source File'!$B$3:$D$1976,3,FALSE)),"",(VLOOKUP(B385,'Pivot Source File'!$B$3:$D$1976,3,FALSE)))</f>
        <v/>
      </c>
      <c r="E385" s="93" t="str">
        <f t="shared" si="5"/>
        <v/>
      </c>
    </row>
    <row r="386" spans="4:5" x14ac:dyDescent="0.35">
      <c r="D386" t="str">
        <f>IF(ISNA(VLOOKUP(B386,'Pivot Source File'!$B$3:$D$1976,3,FALSE)),"",(VLOOKUP(B386,'Pivot Source File'!$B$3:$D$1976,3,FALSE)))</f>
        <v/>
      </c>
      <c r="E386" s="93" t="str">
        <f t="shared" si="5"/>
        <v/>
      </c>
    </row>
    <row r="387" spans="4:5" x14ac:dyDescent="0.35">
      <c r="D387" t="str">
        <f>IF(ISNA(VLOOKUP(B387,'Pivot Source File'!$B$3:$D$1976,3,FALSE)),"",(VLOOKUP(B387,'Pivot Source File'!$B$3:$D$1976,3,FALSE)))</f>
        <v/>
      </c>
      <c r="E387" s="93" t="str">
        <f t="shared" si="5"/>
        <v/>
      </c>
    </row>
    <row r="388" spans="4:5" x14ac:dyDescent="0.35">
      <c r="D388" t="str">
        <f>IF(ISNA(VLOOKUP(B388,'Pivot Source File'!$B$3:$D$1976,3,FALSE)),"",(VLOOKUP(B388,'Pivot Source File'!$B$3:$D$1976,3,FALSE)))</f>
        <v/>
      </c>
      <c r="E388" s="93" t="str">
        <f t="shared" si="5"/>
        <v/>
      </c>
    </row>
    <row r="389" spans="4:5" x14ac:dyDescent="0.35">
      <c r="D389" t="str">
        <f>IF(ISNA(VLOOKUP(B389,'Pivot Source File'!$B$3:$D$1976,3,FALSE)),"",(VLOOKUP(B389,'Pivot Source File'!$B$3:$D$1976,3,FALSE)))</f>
        <v/>
      </c>
      <c r="E389" s="93" t="str">
        <f t="shared" si="5"/>
        <v/>
      </c>
    </row>
    <row r="390" spans="4:5" x14ac:dyDescent="0.35">
      <c r="D390" t="str">
        <f>IF(ISNA(VLOOKUP(B390,'Pivot Source File'!$B$3:$D$1976,3,FALSE)),"",(VLOOKUP(B390,'Pivot Source File'!$B$3:$D$1976,3,FALSE)))</f>
        <v/>
      </c>
      <c r="E390" s="93" t="str">
        <f t="shared" ref="E390:E453" si="6">HYPERLINK(D390)</f>
        <v/>
      </c>
    </row>
    <row r="391" spans="4:5" x14ac:dyDescent="0.35">
      <c r="D391" t="str">
        <f>IF(ISNA(VLOOKUP(B391,'Pivot Source File'!$B$3:$D$1976,3,FALSE)),"",(VLOOKUP(B391,'Pivot Source File'!$B$3:$D$1976,3,FALSE)))</f>
        <v/>
      </c>
      <c r="E391" s="93" t="str">
        <f t="shared" si="6"/>
        <v/>
      </c>
    </row>
    <row r="392" spans="4:5" x14ac:dyDescent="0.35">
      <c r="D392" t="str">
        <f>IF(ISNA(VLOOKUP(B392,'Pivot Source File'!$B$3:$D$1976,3,FALSE)),"",(VLOOKUP(B392,'Pivot Source File'!$B$3:$D$1976,3,FALSE)))</f>
        <v/>
      </c>
      <c r="E392" s="93" t="str">
        <f t="shared" si="6"/>
        <v/>
      </c>
    </row>
    <row r="393" spans="4:5" x14ac:dyDescent="0.35">
      <c r="D393" t="str">
        <f>IF(ISNA(VLOOKUP(B393,'Pivot Source File'!$B$3:$D$1976,3,FALSE)),"",(VLOOKUP(B393,'Pivot Source File'!$B$3:$D$1976,3,FALSE)))</f>
        <v/>
      </c>
      <c r="E393" s="93" t="str">
        <f t="shared" si="6"/>
        <v/>
      </c>
    </row>
    <row r="394" spans="4:5" x14ac:dyDescent="0.35">
      <c r="D394" t="str">
        <f>IF(ISNA(VLOOKUP(B394,'Pivot Source File'!$B$3:$D$1976,3,FALSE)),"",(VLOOKUP(B394,'Pivot Source File'!$B$3:$D$1976,3,FALSE)))</f>
        <v/>
      </c>
      <c r="E394" s="93" t="str">
        <f t="shared" si="6"/>
        <v/>
      </c>
    </row>
    <row r="395" spans="4:5" x14ac:dyDescent="0.35">
      <c r="D395" t="str">
        <f>IF(ISNA(VLOOKUP(B395,'Pivot Source File'!$B$3:$D$1976,3,FALSE)),"",(VLOOKUP(B395,'Pivot Source File'!$B$3:$D$1976,3,FALSE)))</f>
        <v/>
      </c>
      <c r="E395" s="93" t="str">
        <f t="shared" si="6"/>
        <v/>
      </c>
    </row>
    <row r="396" spans="4:5" x14ac:dyDescent="0.35">
      <c r="D396" t="str">
        <f>IF(ISNA(VLOOKUP(B396,'Pivot Source File'!$B$3:$D$1976,3,FALSE)),"",(VLOOKUP(B396,'Pivot Source File'!$B$3:$D$1976,3,FALSE)))</f>
        <v/>
      </c>
      <c r="E396" s="93" t="str">
        <f t="shared" si="6"/>
        <v/>
      </c>
    </row>
    <row r="397" spans="4:5" x14ac:dyDescent="0.35">
      <c r="D397" t="str">
        <f>IF(ISNA(VLOOKUP(B397,'Pivot Source File'!$B$3:$D$1976,3,FALSE)),"",(VLOOKUP(B397,'Pivot Source File'!$B$3:$D$1976,3,FALSE)))</f>
        <v/>
      </c>
      <c r="E397" s="93" t="str">
        <f t="shared" si="6"/>
        <v/>
      </c>
    </row>
    <row r="398" spans="4:5" x14ac:dyDescent="0.35">
      <c r="D398" t="str">
        <f>IF(ISNA(VLOOKUP(B398,'Pivot Source File'!$B$3:$D$1976,3,FALSE)),"",(VLOOKUP(B398,'Pivot Source File'!$B$3:$D$1976,3,FALSE)))</f>
        <v/>
      </c>
      <c r="E398" s="93" t="str">
        <f t="shared" si="6"/>
        <v/>
      </c>
    </row>
    <row r="399" spans="4:5" x14ac:dyDescent="0.35">
      <c r="D399" t="str">
        <f>IF(ISNA(VLOOKUP(B399,'Pivot Source File'!$B$3:$D$1976,3,FALSE)),"",(VLOOKUP(B399,'Pivot Source File'!$B$3:$D$1976,3,FALSE)))</f>
        <v/>
      </c>
      <c r="E399" s="93" t="str">
        <f t="shared" si="6"/>
        <v/>
      </c>
    </row>
    <row r="400" spans="4:5" x14ac:dyDescent="0.35">
      <c r="D400" t="str">
        <f>IF(ISNA(VLOOKUP(B400,'Pivot Source File'!$B$3:$D$1976,3,FALSE)),"",(VLOOKUP(B400,'Pivot Source File'!$B$3:$D$1976,3,FALSE)))</f>
        <v/>
      </c>
      <c r="E400" s="93" t="str">
        <f t="shared" si="6"/>
        <v/>
      </c>
    </row>
    <row r="401" spans="4:5" x14ac:dyDescent="0.35">
      <c r="D401" t="str">
        <f>IF(ISNA(VLOOKUP(B401,'Pivot Source File'!$B$3:$D$1976,3,FALSE)),"",(VLOOKUP(B401,'Pivot Source File'!$B$3:$D$1976,3,FALSE)))</f>
        <v/>
      </c>
      <c r="E401" s="93" t="str">
        <f t="shared" si="6"/>
        <v/>
      </c>
    </row>
    <row r="402" spans="4:5" x14ac:dyDescent="0.35">
      <c r="D402" t="str">
        <f>IF(ISNA(VLOOKUP(B402,'Pivot Source File'!$B$3:$D$1976,3,FALSE)),"",(VLOOKUP(B402,'Pivot Source File'!$B$3:$D$1976,3,FALSE)))</f>
        <v/>
      </c>
      <c r="E402" s="93" t="str">
        <f t="shared" si="6"/>
        <v/>
      </c>
    </row>
    <row r="403" spans="4:5" x14ac:dyDescent="0.35">
      <c r="D403" t="str">
        <f>IF(ISNA(VLOOKUP(B403,'Pivot Source File'!$B$3:$D$1976,3,FALSE)),"",(VLOOKUP(B403,'Pivot Source File'!$B$3:$D$1976,3,FALSE)))</f>
        <v/>
      </c>
      <c r="E403" s="93" t="str">
        <f t="shared" si="6"/>
        <v/>
      </c>
    </row>
    <row r="404" spans="4:5" x14ac:dyDescent="0.35">
      <c r="D404" t="str">
        <f>IF(ISNA(VLOOKUP(B404,'Pivot Source File'!$B$3:$D$1976,3,FALSE)),"",(VLOOKUP(B404,'Pivot Source File'!$B$3:$D$1976,3,FALSE)))</f>
        <v/>
      </c>
      <c r="E404" s="93" t="str">
        <f t="shared" si="6"/>
        <v/>
      </c>
    </row>
    <row r="405" spans="4:5" x14ac:dyDescent="0.35">
      <c r="D405" t="str">
        <f>IF(ISNA(VLOOKUP(B405,'Pivot Source File'!$B$3:$D$1976,3,FALSE)),"",(VLOOKUP(B405,'Pivot Source File'!$B$3:$D$1976,3,FALSE)))</f>
        <v/>
      </c>
      <c r="E405" s="93" t="str">
        <f t="shared" si="6"/>
        <v/>
      </c>
    </row>
    <row r="406" spans="4:5" x14ac:dyDescent="0.35">
      <c r="D406" t="str">
        <f>IF(ISNA(VLOOKUP(B406,'Pivot Source File'!$B$3:$D$1976,3,FALSE)),"",(VLOOKUP(B406,'Pivot Source File'!$B$3:$D$1976,3,FALSE)))</f>
        <v/>
      </c>
      <c r="E406" s="93" t="str">
        <f t="shared" si="6"/>
        <v/>
      </c>
    </row>
    <row r="407" spans="4:5" x14ac:dyDescent="0.35">
      <c r="D407" t="str">
        <f>IF(ISNA(VLOOKUP(B407,'Pivot Source File'!$B$3:$D$1976,3,FALSE)),"",(VLOOKUP(B407,'Pivot Source File'!$B$3:$D$1976,3,FALSE)))</f>
        <v/>
      </c>
      <c r="E407" s="93" t="str">
        <f t="shared" si="6"/>
        <v/>
      </c>
    </row>
    <row r="408" spans="4:5" x14ac:dyDescent="0.35">
      <c r="D408" t="str">
        <f>IF(ISNA(VLOOKUP(B408,'Pivot Source File'!$B$3:$D$1976,3,FALSE)),"",(VLOOKUP(B408,'Pivot Source File'!$B$3:$D$1976,3,FALSE)))</f>
        <v/>
      </c>
      <c r="E408" s="93" t="str">
        <f t="shared" si="6"/>
        <v/>
      </c>
    </row>
    <row r="409" spans="4:5" x14ac:dyDescent="0.35">
      <c r="D409" t="str">
        <f>IF(ISNA(VLOOKUP(B409,'Pivot Source File'!$B$3:$D$1976,3,FALSE)),"",(VLOOKUP(B409,'Pivot Source File'!$B$3:$D$1976,3,FALSE)))</f>
        <v/>
      </c>
      <c r="E409" s="93" t="str">
        <f t="shared" si="6"/>
        <v/>
      </c>
    </row>
    <row r="410" spans="4:5" x14ac:dyDescent="0.35">
      <c r="D410" t="str">
        <f>IF(ISNA(VLOOKUP(B410,'Pivot Source File'!$B$3:$D$1976,3,FALSE)),"",(VLOOKUP(B410,'Pivot Source File'!$B$3:$D$1976,3,FALSE)))</f>
        <v/>
      </c>
      <c r="E410" s="93" t="str">
        <f t="shared" si="6"/>
        <v/>
      </c>
    </row>
    <row r="411" spans="4:5" x14ac:dyDescent="0.35">
      <c r="D411" t="str">
        <f>IF(ISNA(VLOOKUP(B411,'Pivot Source File'!$B$3:$D$1976,3,FALSE)),"",(VLOOKUP(B411,'Pivot Source File'!$B$3:$D$1976,3,FALSE)))</f>
        <v/>
      </c>
      <c r="E411" s="93" t="str">
        <f t="shared" si="6"/>
        <v/>
      </c>
    </row>
    <row r="412" spans="4:5" x14ac:dyDescent="0.35">
      <c r="D412" t="str">
        <f>IF(ISNA(VLOOKUP(B412,'Pivot Source File'!$B$3:$D$1976,3,FALSE)),"",(VLOOKUP(B412,'Pivot Source File'!$B$3:$D$1976,3,FALSE)))</f>
        <v/>
      </c>
      <c r="E412" s="93" t="str">
        <f t="shared" si="6"/>
        <v/>
      </c>
    </row>
    <row r="413" spans="4:5" x14ac:dyDescent="0.35">
      <c r="D413" t="str">
        <f>IF(ISNA(VLOOKUP(B413,'Pivot Source File'!$B$3:$D$1976,3,FALSE)),"",(VLOOKUP(B413,'Pivot Source File'!$B$3:$D$1976,3,FALSE)))</f>
        <v/>
      </c>
      <c r="E413" s="93" t="str">
        <f t="shared" si="6"/>
        <v/>
      </c>
    </row>
    <row r="414" spans="4:5" x14ac:dyDescent="0.35">
      <c r="D414" t="str">
        <f>IF(ISNA(VLOOKUP(B414,'Pivot Source File'!$B$3:$D$1976,3,FALSE)),"",(VLOOKUP(B414,'Pivot Source File'!$B$3:$D$1976,3,FALSE)))</f>
        <v/>
      </c>
      <c r="E414" s="93" t="str">
        <f t="shared" si="6"/>
        <v/>
      </c>
    </row>
    <row r="415" spans="4:5" x14ac:dyDescent="0.35">
      <c r="D415" t="str">
        <f>IF(ISNA(VLOOKUP(B415,'Pivot Source File'!$B$3:$D$1976,3,FALSE)),"",(VLOOKUP(B415,'Pivot Source File'!$B$3:$D$1976,3,FALSE)))</f>
        <v/>
      </c>
      <c r="E415" s="93" t="str">
        <f t="shared" si="6"/>
        <v/>
      </c>
    </row>
    <row r="416" spans="4:5" x14ac:dyDescent="0.35">
      <c r="D416" t="str">
        <f>IF(ISNA(VLOOKUP(B416,'Pivot Source File'!$B$3:$D$1976,3,FALSE)),"",(VLOOKUP(B416,'Pivot Source File'!$B$3:$D$1976,3,FALSE)))</f>
        <v/>
      </c>
      <c r="E416" s="93" t="str">
        <f t="shared" si="6"/>
        <v/>
      </c>
    </row>
    <row r="417" spans="4:5" x14ac:dyDescent="0.35">
      <c r="D417" t="str">
        <f>IF(ISNA(VLOOKUP(B417,'Pivot Source File'!$B$3:$D$1976,3,FALSE)),"",(VLOOKUP(B417,'Pivot Source File'!$B$3:$D$1976,3,FALSE)))</f>
        <v/>
      </c>
      <c r="E417" s="93" t="str">
        <f t="shared" si="6"/>
        <v/>
      </c>
    </row>
    <row r="418" spans="4:5" x14ac:dyDescent="0.35">
      <c r="D418" t="str">
        <f>IF(ISNA(VLOOKUP(B418,'Pivot Source File'!$B$3:$D$1976,3,FALSE)),"",(VLOOKUP(B418,'Pivot Source File'!$B$3:$D$1976,3,FALSE)))</f>
        <v/>
      </c>
      <c r="E418" s="93" t="str">
        <f t="shared" si="6"/>
        <v/>
      </c>
    </row>
    <row r="419" spans="4:5" x14ac:dyDescent="0.35">
      <c r="D419" t="str">
        <f>IF(ISNA(VLOOKUP(B419,'Pivot Source File'!$B$3:$D$1976,3,FALSE)),"",(VLOOKUP(B419,'Pivot Source File'!$B$3:$D$1976,3,FALSE)))</f>
        <v/>
      </c>
      <c r="E419" s="93" t="str">
        <f t="shared" si="6"/>
        <v/>
      </c>
    </row>
    <row r="420" spans="4:5" x14ac:dyDescent="0.35">
      <c r="D420" t="str">
        <f>IF(ISNA(VLOOKUP(B420,'Pivot Source File'!$B$3:$D$1976,3,FALSE)),"",(VLOOKUP(B420,'Pivot Source File'!$B$3:$D$1976,3,FALSE)))</f>
        <v/>
      </c>
      <c r="E420" s="93" t="str">
        <f t="shared" si="6"/>
        <v/>
      </c>
    </row>
    <row r="421" spans="4:5" x14ac:dyDescent="0.35">
      <c r="D421" t="str">
        <f>IF(ISNA(VLOOKUP(B421,'Pivot Source File'!$B$3:$D$1976,3,FALSE)),"",(VLOOKUP(B421,'Pivot Source File'!$B$3:$D$1976,3,FALSE)))</f>
        <v/>
      </c>
      <c r="E421" s="93" t="str">
        <f t="shared" si="6"/>
        <v/>
      </c>
    </row>
    <row r="422" spans="4:5" x14ac:dyDescent="0.35">
      <c r="D422" t="str">
        <f>IF(ISNA(VLOOKUP(B422,'Pivot Source File'!$B$3:$D$1976,3,FALSE)),"",(VLOOKUP(B422,'Pivot Source File'!$B$3:$D$1976,3,FALSE)))</f>
        <v/>
      </c>
      <c r="E422" s="93" t="str">
        <f t="shared" si="6"/>
        <v/>
      </c>
    </row>
    <row r="423" spans="4:5" x14ac:dyDescent="0.35">
      <c r="D423" t="str">
        <f>IF(ISNA(VLOOKUP(B423,'Pivot Source File'!$B$3:$D$1976,3,FALSE)),"",(VLOOKUP(B423,'Pivot Source File'!$B$3:$D$1976,3,FALSE)))</f>
        <v/>
      </c>
      <c r="E423" s="93" t="str">
        <f t="shared" si="6"/>
        <v/>
      </c>
    </row>
    <row r="424" spans="4:5" x14ac:dyDescent="0.35">
      <c r="D424" t="str">
        <f>IF(ISNA(VLOOKUP(B424,'Pivot Source File'!$B$3:$D$1976,3,FALSE)),"",(VLOOKUP(B424,'Pivot Source File'!$B$3:$D$1976,3,FALSE)))</f>
        <v/>
      </c>
      <c r="E424" s="93" t="str">
        <f t="shared" si="6"/>
        <v/>
      </c>
    </row>
    <row r="425" spans="4:5" x14ac:dyDescent="0.35">
      <c r="D425" t="str">
        <f>IF(ISNA(VLOOKUP(B425,'Pivot Source File'!$B$3:$D$1976,3,FALSE)),"",(VLOOKUP(B425,'Pivot Source File'!$B$3:$D$1976,3,FALSE)))</f>
        <v/>
      </c>
      <c r="E425" s="93" t="str">
        <f t="shared" si="6"/>
        <v/>
      </c>
    </row>
    <row r="426" spans="4:5" x14ac:dyDescent="0.35">
      <c r="D426" t="str">
        <f>IF(ISNA(VLOOKUP(B426,'Pivot Source File'!$B$3:$D$1976,3,FALSE)),"",(VLOOKUP(B426,'Pivot Source File'!$B$3:$D$1976,3,FALSE)))</f>
        <v/>
      </c>
      <c r="E426" s="93" t="str">
        <f t="shared" si="6"/>
        <v/>
      </c>
    </row>
    <row r="427" spans="4:5" x14ac:dyDescent="0.35">
      <c r="D427" t="str">
        <f>IF(ISNA(VLOOKUP(B427,'Pivot Source File'!$B$3:$D$1976,3,FALSE)),"",(VLOOKUP(B427,'Pivot Source File'!$B$3:$D$1976,3,FALSE)))</f>
        <v/>
      </c>
      <c r="E427" s="93" t="str">
        <f t="shared" si="6"/>
        <v/>
      </c>
    </row>
    <row r="428" spans="4:5" x14ac:dyDescent="0.35">
      <c r="D428" t="str">
        <f>IF(ISNA(VLOOKUP(B428,'Pivot Source File'!$B$3:$D$1976,3,FALSE)),"",(VLOOKUP(B428,'Pivot Source File'!$B$3:$D$1976,3,FALSE)))</f>
        <v/>
      </c>
      <c r="E428" s="93" t="str">
        <f t="shared" si="6"/>
        <v/>
      </c>
    </row>
    <row r="429" spans="4:5" x14ac:dyDescent="0.35">
      <c r="D429" t="str">
        <f>IF(ISNA(VLOOKUP(B429,'Pivot Source File'!$B$3:$D$1976,3,FALSE)),"",(VLOOKUP(B429,'Pivot Source File'!$B$3:$D$1976,3,FALSE)))</f>
        <v/>
      </c>
      <c r="E429" s="93" t="str">
        <f t="shared" si="6"/>
        <v/>
      </c>
    </row>
    <row r="430" spans="4:5" x14ac:dyDescent="0.35">
      <c r="D430" t="str">
        <f>IF(ISNA(VLOOKUP(B430,'Pivot Source File'!$B$3:$D$1976,3,FALSE)),"",(VLOOKUP(B430,'Pivot Source File'!$B$3:$D$1976,3,FALSE)))</f>
        <v/>
      </c>
      <c r="E430" s="93" t="str">
        <f t="shared" si="6"/>
        <v/>
      </c>
    </row>
    <row r="431" spans="4:5" x14ac:dyDescent="0.35">
      <c r="D431" t="str">
        <f>IF(ISNA(VLOOKUP(B431,'Pivot Source File'!$B$3:$D$1976,3,FALSE)),"",(VLOOKUP(B431,'Pivot Source File'!$B$3:$D$1976,3,FALSE)))</f>
        <v/>
      </c>
      <c r="E431" s="93" t="str">
        <f t="shared" si="6"/>
        <v/>
      </c>
    </row>
    <row r="432" spans="4:5" x14ac:dyDescent="0.35">
      <c r="D432" t="str">
        <f>IF(ISNA(VLOOKUP(B432,'Pivot Source File'!$B$3:$D$1976,3,FALSE)),"",(VLOOKUP(B432,'Pivot Source File'!$B$3:$D$1976,3,FALSE)))</f>
        <v/>
      </c>
      <c r="E432" s="93" t="str">
        <f t="shared" si="6"/>
        <v/>
      </c>
    </row>
    <row r="433" spans="4:5" x14ac:dyDescent="0.35">
      <c r="D433" t="str">
        <f>IF(ISNA(VLOOKUP(B433,'Pivot Source File'!$B$3:$D$1976,3,FALSE)),"",(VLOOKUP(B433,'Pivot Source File'!$B$3:$D$1976,3,FALSE)))</f>
        <v/>
      </c>
      <c r="E433" s="93" t="str">
        <f t="shared" si="6"/>
        <v/>
      </c>
    </row>
    <row r="434" spans="4:5" x14ac:dyDescent="0.35">
      <c r="D434" t="str">
        <f>IF(ISNA(VLOOKUP(B434,'Pivot Source File'!$B$3:$D$1976,3,FALSE)),"",(VLOOKUP(B434,'Pivot Source File'!$B$3:$D$1976,3,FALSE)))</f>
        <v/>
      </c>
      <c r="E434" s="93" t="str">
        <f t="shared" si="6"/>
        <v/>
      </c>
    </row>
    <row r="435" spans="4:5" x14ac:dyDescent="0.35">
      <c r="D435" t="str">
        <f>IF(ISNA(VLOOKUP(B435,'Pivot Source File'!$B$3:$D$1976,3,FALSE)),"",(VLOOKUP(B435,'Pivot Source File'!$B$3:$D$1976,3,FALSE)))</f>
        <v/>
      </c>
      <c r="E435" s="93" t="str">
        <f t="shared" si="6"/>
        <v/>
      </c>
    </row>
    <row r="436" spans="4:5" x14ac:dyDescent="0.35">
      <c r="D436" t="str">
        <f>IF(ISNA(VLOOKUP(B436,'Pivot Source File'!$B$3:$D$1976,3,FALSE)),"",(VLOOKUP(B436,'Pivot Source File'!$B$3:$D$1976,3,FALSE)))</f>
        <v/>
      </c>
      <c r="E436" s="93" t="str">
        <f t="shared" si="6"/>
        <v/>
      </c>
    </row>
    <row r="437" spans="4:5" x14ac:dyDescent="0.35">
      <c r="D437" t="str">
        <f>IF(ISNA(VLOOKUP(B437,'Pivot Source File'!$B$3:$D$1976,3,FALSE)),"",(VLOOKUP(B437,'Pivot Source File'!$B$3:$D$1976,3,FALSE)))</f>
        <v/>
      </c>
      <c r="E437" s="93" t="str">
        <f t="shared" si="6"/>
        <v/>
      </c>
    </row>
    <row r="438" spans="4:5" x14ac:dyDescent="0.35">
      <c r="D438" t="str">
        <f>IF(ISNA(VLOOKUP(B438,'Pivot Source File'!$B$3:$D$1976,3,FALSE)),"",(VLOOKUP(B438,'Pivot Source File'!$B$3:$D$1976,3,FALSE)))</f>
        <v/>
      </c>
      <c r="E438" s="93" t="str">
        <f t="shared" si="6"/>
        <v/>
      </c>
    </row>
    <row r="439" spans="4:5" x14ac:dyDescent="0.35">
      <c r="D439" t="str">
        <f>IF(ISNA(VLOOKUP(B439,'Pivot Source File'!$B$3:$D$1976,3,FALSE)),"",(VLOOKUP(B439,'Pivot Source File'!$B$3:$D$1976,3,FALSE)))</f>
        <v/>
      </c>
      <c r="E439" s="93" t="str">
        <f t="shared" si="6"/>
        <v/>
      </c>
    </row>
    <row r="440" spans="4:5" x14ac:dyDescent="0.35">
      <c r="D440" t="str">
        <f>IF(ISNA(VLOOKUP(B440,'Pivot Source File'!$B$3:$D$1976,3,FALSE)),"",(VLOOKUP(B440,'Pivot Source File'!$B$3:$D$1976,3,FALSE)))</f>
        <v/>
      </c>
      <c r="E440" s="93" t="str">
        <f t="shared" si="6"/>
        <v/>
      </c>
    </row>
    <row r="441" spans="4:5" x14ac:dyDescent="0.35">
      <c r="D441" t="str">
        <f>IF(ISNA(VLOOKUP(B441,'Pivot Source File'!$B$3:$D$1976,3,FALSE)),"",(VLOOKUP(B441,'Pivot Source File'!$B$3:$D$1976,3,FALSE)))</f>
        <v/>
      </c>
      <c r="E441" s="93" t="str">
        <f t="shared" si="6"/>
        <v/>
      </c>
    </row>
    <row r="442" spans="4:5" x14ac:dyDescent="0.35">
      <c r="D442" t="str">
        <f>IF(ISNA(VLOOKUP(B442,'Pivot Source File'!$B$3:$D$1976,3,FALSE)),"",(VLOOKUP(B442,'Pivot Source File'!$B$3:$D$1976,3,FALSE)))</f>
        <v/>
      </c>
      <c r="E442" s="93" t="str">
        <f t="shared" si="6"/>
        <v/>
      </c>
    </row>
    <row r="443" spans="4:5" x14ac:dyDescent="0.35">
      <c r="D443" t="str">
        <f>IF(ISNA(VLOOKUP(B443,'Pivot Source File'!$B$3:$D$1976,3,FALSE)),"",(VLOOKUP(B443,'Pivot Source File'!$B$3:$D$1976,3,FALSE)))</f>
        <v/>
      </c>
      <c r="E443" s="93" t="str">
        <f t="shared" si="6"/>
        <v/>
      </c>
    </row>
    <row r="444" spans="4:5" x14ac:dyDescent="0.35">
      <c r="D444" t="str">
        <f>IF(ISNA(VLOOKUP(B444,'Pivot Source File'!$B$3:$D$1976,3,FALSE)),"",(VLOOKUP(B444,'Pivot Source File'!$B$3:$D$1976,3,FALSE)))</f>
        <v/>
      </c>
      <c r="E444" s="93" t="str">
        <f t="shared" si="6"/>
        <v/>
      </c>
    </row>
    <row r="445" spans="4:5" x14ac:dyDescent="0.35">
      <c r="D445" t="str">
        <f>IF(ISNA(VLOOKUP(B445,'Pivot Source File'!$B$3:$D$1976,3,FALSE)),"",(VLOOKUP(B445,'Pivot Source File'!$B$3:$D$1976,3,FALSE)))</f>
        <v/>
      </c>
      <c r="E445" s="93" t="str">
        <f t="shared" si="6"/>
        <v/>
      </c>
    </row>
    <row r="446" spans="4:5" x14ac:dyDescent="0.35">
      <c r="D446" t="str">
        <f>IF(ISNA(VLOOKUP(B446,'Pivot Source File'!$B$3:$D$1976,3,FALSE)),"",(VLOOKUP(B446,'Pivot Source File'!$B$3:$D$1976,3,FALSE)))</f>
        <v/>
      </c>
      <c r="E446" s="93" t="str">
        <f t="shared" si="6"/>
        <v/>
      </c>
    </row>
    <row r="447" spans="4:5" x14ac:dyDescent="0.35">
      <c r="D447" t="str">
        <f>IF(ISNA(VLOOKUP(B447,'Pivot Source File'!$B$3:$D$1976,3,FALSE)),"",(VLOOKUP(B447,'Pivot Source File'!$B$3:$D$1976,3,FALSE)))</f>
        <v/>
      </c>
      <c r="E447" s="93" t="str">
        <f t="shared" si="6"/>
        <v/>
      </c>
    </row>
    <row r="448" spans="4:5" x14ac:dyDescent="0.35">
      <c r="D448" t="str">
        <f>IF(ISNA(VLOOKUP(B448,'Pivot Source File'!$B$3:$D$1976,3,FALSE)),"",(VLOOKUP(B448,'Pivot Source File'!$B$3:$D$1976,3,FALSE)))</f>
        <v/>
      </c>
      <c r="E448" s="93" t="str">
        <f t="shared" si="6"/>
        <v/>
      </c>
    </row>
    <row r="449" spans="4:5" x14ac:dyDescent="0.35">
      <c r="D449" t="str">
        <f>IF(ISNA(VLOOKUP(B449,'Pivot Source File'!$B$3:$D$1976,3,FALSE)),"",(VLOOKUP(B449,'Pivot Source File'!$B$3:$D$1976,3,FALSE)))</f>
        <v/>
      </c>
      <c r="E449" s="93" t="str">
        <f t="shared" si="6"/>
        <v/>
      </c>
    </row>
    <row r="450" spans="4:5" x14ac:dyDescent="0.35">
      <c r="D450" t="str">
        <f>IF(ISNA(VLOOKUP(B450,'Pivot Source File'!$B$3:$D$1976,3,FALSE)),"",(VLOOKUP(B450,'Pivot Source File'!$B$3:$D$1976,3,FALSE)))</f>
        <v/>
      </c>
      <c r="E450" s="93" t="str">
        <f t="shared" si="6"/>
        <v/>
      </c>
    </row>
    <row r="451" spans="4:5" x14ac:dyDescent="0.35">
      <c r="D451" t="str">
        <f>IF(ISNA(VLOOKUP(B451,'Pivot Source File'!$B$3:$D$1976,3,FALSE)),"",(VLOOKUP(B451,'Pivot Source File'!$B$3:$D$1976,3,FALSE)))</f>
        <v/>
      </c>
      <c r="E451" s="93" t="str">
        <f t="shared" si="6"/>
        <v/>
      </c>
    </row>
    <row r="452" spans="4:5" x14ac:dyDescent="0.35">
      <c r="D452" t="str">
        <f>IF(ISNA(VLOOKUP(B452,'Pivot Source File'!$B$3:$D$1976,3,FALSE)),"",(VLOOKUP(B452,'Pivot Source File'!$B$3:$D$1976,3,FALSE)))</f>
        <v/>
      </c>
      <c r="E452" s="93" t="str">
        <f t="shared" si="6"/>
        <v/>
      </c>
    </row>
    <row r="453" spans="4:5" x14ac:dyDescent="0.35">
      <c r="D453" t="str">
        <f>IF(ISNA(VLOOKUP(B453,'Pivot Source File'!$B$3:$D$1976,3,FALSE)),"",(VLOOKUP(B453,'Pivot Source File'!$B$3:$D$1976,3,FALSE)))</f>
        <v/>
      </c>
      <c r="E453" s="93" t="str">
        <f t="shared" si="6"/>
        <v/>
      </c>
    </row>
    <row r="454" spans="4:5" x14ac:dyDescent="0.35">
      <c r="D454" t="str">
        <f>IF(ISNA(VLOOKUP(B454,'Pivot Source File'!$B$3:$D$1976,3,FALSE)),"",(VLOOKUP(B454,'Pivot Source File'!$B$3:$D$1976,3,FALSE)))</f>
        <v/>
      </c>
      <c r="E454" s="93" t="str">
        <f t="shared" ref="E454:E517" si="7">HYPERLINK(D454)</f>
        <v/>
      </c>
    </row>
    <row r="455" spans="4:5" x14ac:dyDescent="0.35">
      <c r="D455" t="str">
        <f>IF(ISNA(VLOOKUP(B455,'Pivot Source File'!$B$3:$D$1976,3,FALSE)),"",(VLOOKUP(B455,'Pivot Source File'!$B$3:$D$1976,3,FALSE)))</f>
        <v/>
      </c>
      <c r="E455" s="93" t="str">
        <f t="shared" si="7"/>
        <v/>
      </c>
    </row>
    <row r="456" spans="4:5" x14ac:dyDescent="0.35">
      <c r="D456" t="str">
        <f>IF(ISNA(VLOOKUP(B456,'Pivot Source File'!$B$3:$D$1976,3,FALSE)),"",(VLOOKUP(B456,'Pivot Source File'!$B$3:$D$1976,3,FALSE)))</f>
        <v/>
      </c>
      <c r="E456" s="93" t="str">
        <f t="shared" si="7"/>
        <v/>
      </c>
    </row>
    <row r="457" spans="4:5" x14ac:dyDescent="0.35">
      <c r="D457" t="str">
        <f>IF(ISNA(VLOOKUP(B457,'Pivot Source File'!$B$3:$D$1976,3,FALSE)),"",(VLOOKUP(B457,'Pivot Source File'!$B$3:$D$1976,3,FALSE)))</f>
        <v/>
      </c>
      <c r="E457" s="93" t="str">
        <f t="shared" si="7"/>
        <v/>
      </c>
    </row>
    <row r="458" spans="4:5" x14ac:dyDescent="0.35">
      <c r="D458" t="str">
        <f>IF(ISNA(VLOOKUP(B458,'Pivot Source File'!$B$3:$D$1976,3,FALSE)),"",(VLOOKUP(B458,'Pivot Source File'!$B$3:$D$1976,3,FALSE)))</f>
        <v/>
      </c>
      <c r="E458" s="93" t="str">
        <f t="shared" si="7"/>
        <v/>
      </c>
    </row>
    <row r="459" spans="4:5" x14ac:dyDescent="0.35">
      <c r="D459" t="str">
        <f>IF(ISNA(VLOOKUP(B459,'Pivot Source File'!$B$3:$D$1976,3,FALSE)),"",(VLOOKUP(B459,'Pivot Source File'!$B$3:$D$1976,3,FALSE)))</f>
        <v/>
      </c>
      <c r="E459" s="93" t="str">
        <f t="shared" si="7"/>
        <v/>
      </c>
    </row>
    <row r="460" spans="4:5" x14ac:dyDescent="0.35">
      <c r="D460" t="str">
        <f>IF(ISNA(VLOOKUP(B460,'Pivot Source File'!$B$3:$D$1976,3,FALSE)),"",(VLOOKUP(B460,'Pivot Source File'!$B$3:$D$1976,3,FALSE)))</f>
        <v/>
      </c>
      <c r="E460" s="93" t="str">
        <f t="shared" si="7"/>
        <v/>
      </c>
    </row>
    <row r="461" spans="4:5" x14ac:dyDescent="0.35">
      <c r="D461" t="str">
        <f>IF(ISNA(VLOOKUP(B461,'Pivot Source File'!$B$3:$D$1976,3,FALSE)),"",(VLOOKUP(B461,'Pivot Source File'!$B$3:$D$1976,3,FALSE)))</f>
        <v/>
      </c>
      <c r="E461" s="93" t="str">
        <f t="shared" si="7"/>
        <v/>
      </c>
    </row>
    <row r="462" spans="4:5" x14ac:dyDescent="0.35">
      <c r="D462" t="str">
        <f>IF(ISNA(VLOOKUP(B462,'Pivot Source File'!$B$3:$D$1976,3,FALSE)),"",(VLOOKUP(B462,'Pivot Source File'!$B$3:$D$1976,3,FALSE)))</f>
        <v/>
      </c>
      <c r="E462" s="93" t="str">
        <f t="shared" si="7"/>
        <v/>
      </c>
    </row>
    <row r="463" spans="4:5" x14ac:dyDescent="0.35">
      <c r="D463" t="str">
        <f>IF(ISNA(VLOOKUP(B463,'Pivot Source File'!$B$3:$D$1976,3,FALSE)),"",(VLOOKUP(B463,'Pivot Source File'!$B$3:$D$1976,3,FALSE)))</f>
        <v/>
      </c>
      <c r="E463" s="93" t="str">
        <f t="shared" si="7"/>
        <v/>
      </c>
    </row>
    <row r="464" spans="4:5" x14ac:dyDescent="0.35">
      <c r="D464" t="str">
        <f>IF(ISNA(VLOOKUP(B464,'Pivot Source File'!$B$3:$D$1976,3,FALSE)),"",(VLOOKUP(B464,'Pivot Source File'!$B$3:$D$1976,3,FALSE)))</f>
        <v/>
      </c>
      <c r="E464" s="93" t="str">
        <f t="shared" si="7"/>
        <v/>
      </c>
    </row>
    <row r="465" spans="4:5" x14ac:dyDescent="0.35">
      <c r="D465" t="str">
        <f>IF(ISNA(VLOOKUP(B465,'Pivot Source File'!$B$3:$D$1976,3,FALSE)),"",(VLOOKUP(B465,'Pivot Source File'!$B$3:$D$1976,3,FALSE)))</f>
        <v/>
      </c>
      <c r="E465" s="93" t="str">
        <f t="shared" si="7"/>
        <v/>
      </c>
    </row>
    <row r="466" spans="4:5" x14ac:dyDescent="0.35">
      <c r="D466" t="str">
        <f>IF(ISNA(VLOOKUP(B466,'Pivot Source File'!$B$3:$D$1976,3,FALSE)),"",(VLOOKUP(B466,'Pivot Source File'!$B$3:$D$1976,3,FALSE)))</f>
        <v/>
      </c>
      <c r="E466" s="93" t="str">
        <f t="shared" si="7"/>
        <v/>
      </c>
    </row>
    <row r="467" spans="4:5" x14ac:dyDescent="0.35">
      <c r="D467" t="str">
        <f>IF(ISNA(VLOOKUP(B467,'Pivot Source File'!$B$3:$D$1976,3,FALSE)),"",(VLOOKUP(B467,'Pivot Source File'!$B$3:$D$1976,3,FALSE)))</f>
        <v/>
      </c>
      <c r="E467" s="93" t="str">
        <f t="shared" si="7"/>
        <v/>
      </c>
    </row>
    <row r="468" spans="4:5" x14ac:dyDescent="0.35">
      <c r="D468" t="str">
        <f>IF(ISNA(VLOOKUP(B468,'Pivot Source File'!$B$3:$D$1976,3,FALSE)),"",(VLOOKUP(B468,'Pivot Source File'!$B$3:$D$1976,3,FALSE)))</f>
        <v/>
      </c>
      <c r="E468" s="93" t="str">
        <f t="shared" si="7"/>
        <v/>
      </c>
    </row>
    <row r="469" spans="4:5" x14ac:dyDescent="0.35">
      <c r="D469" t="str">
        <f>IF(ISNA(VLOOKUP(B469,'Pivot Source File'!$B$3:$D$1976,3,FALSE)),"",(VLOOKUP(B469,'Pivot Source File'!$B$3:$D$1976,3,FALSE)))</f>
        <v/>
      </c>
      <c r="E469" s="93" t="str">
        <f t="shared" si="7"/>
        <v/>
      </c>
    </row>
    <row r="470" spans="4:5" x14ac:dyDescent="0.35">
      <c r="D470" t="str">
        <f>IF(ISNA(VLOOKUP(B470,'Pivot Source File'!$B$3:$D$1976,3,FALSE)),"",(VLOOKUP(B470,'Pivot Source File'!$B$3:$D$1976,3,FALSE)))</f>
        <v/>
      </c>
      <c r="E470" s="93" t="str">
        <f t="shared" si="7"/>
        <v/>
      </c>
    </row>
    <row r="471" spans="4:5" x14ac:dyDescent="0.35">
      <c r="D471" t="str">
        <f>IF(ISNA(VLOOKUP(B471,'Pivot Source File'!$B$3:$D$1976,3,FALSE)),"",(VLOOKUP(B471,'Pivot Source File'!$B$3:$D$1976,3,FALSE)))</f>
        <v/>
      </c>
      <c r="E471" s="93" t="str">
        <f t="shared" si="7"/>
        <v/>
      </c>
    </row>
    <row r="472" spans="4:5" x14ac:dyDescent="0.35">
      <c r="D472" t="str">
        <f>IF(ISNA(VLOOKUP(B472,'Pivot Source File'!$B$3:$D$1976,3,FALSE)),"",(VLOOKUP(B472,'Pivot Source File'!$B$3:$D$1976,3,FALSE)))</f>
        <v/>
      </c>
      <c r="E472" s="93" t="str">
        <f t="shared" si="7"/>
        <v/>
      </c>
    </row>
    <row r="473" spans="4:5" x14ac:dyDescent="0.35">
      <c r="D473" t="str">
        <f>IF(ISNA(VLOOKUP(B473,'Pivot Source File'!$B$3:$D$1976,3,FALSE)),"",(VLOOKUP(B473,'Pivot Source File'!$B$3:$D$1976,3,FALSE)))</f>
        <v/>
      </c>
      <c r="E473" s="93" t="str">
        <f t="shared" si="7"/>
        <v/>
      </c>
    </row>
    <row r="474" spans="4:5" x14ac:dyDescent="0.35">
      <c r="D474" t="str">
        <f>IF(ISNA(VLOOKUP(B474,'Pivot Source File'!$B$3:$D$1976,3,FALSE)),"",(VLOOKUP(B474,'Pivot Source File'!$B$3:$D$1976,3,FALSE)))</f>
        <v/>
      </c>
      <c r="E474" s="93" t="str">
        <f t="shared" si="7"/>
        <v/>
      </c>
    </row>
    <row r="475" spans="4:5" x14ac:dyDescent="0.35">
      <c r="D475" t="str">
        <f>IF(ISNA(VLOOKUP(B475,'Pivot Source File'!$B$3:$D$1976,3,FALSE)),"",(VLOOKUP(B475,'Pivot Source File'!$B$3:$D$1976,3,FALSE)))</f>
        <v/>
      </c>
      <c r="E475" s="93" t="str">
        <f t="shared" si="7"/>
        <v/>
      </c>
    </row>
    <row r="476" spans="4:5" x14ac:dyDescent="0.35">
      <c r="D476" t="str">
        <f>IF(ISNA(VLOOKUP(B476,'Pivot Source File'!$B$3:$D$1976,3,FALSE)),"",(VLOOKUP(B476,'Pivot Source File'!$B$3:$D$1976,3,FALSE)))</f>
        <v/>
      </c>
      <c r="E476" s="93" t="str">
        <f t="shared" si="7"/>
        <v/>
      </c>
    </row>
    <row r="477" spans="4:5" x14ac:dyDescent="0.35">
      <c r="D477" t="str">
        <f>IF(ISNA(VLOOKUP(B477,'Pivot Source File'!$B$3:$D$1976,3,FALSE)),"",(VLOOKUP(B477,'Pivot Source File'!$B$3:$D$1976,3,FALSE)))</f>
        <v/>
      </c>
      <c r="E477" s="93" t="str">
        <f t="shared" si="7"/>
        <v/>
      </c>
    </row>
    <row r="478" spans="4:5" x14ac:dyDescent="0.35">
      <c r="D478" t="str">
        <f>IF(ISNA(VLOOKUP(B478,'Pivot Source File'!$B$3:$D$1976,3,FALSE)),"",(VLOOKUP(B478,'Pivot Source File'!$B$3:$D$1976,3,FALSE)))</f>
        <v/>
      </c>
      <c r="E478" s="93" t="str">
        <f t="shared" si="7"/>
        <v/>
      </c>
    </row>
    <row r="479" spans="4:5" x14ac:dyDescent="0.35">
      <c r="D479" t="str">
        <f>IF(ISNA(VLOOKUP(B479,'Pivot Source File'!$B$3:$D$1976,3,FALSE)),"",(VLOOKUP(B479,'Pivot Source File'!$B$3:$D$1976,3,FALSE)))</f>
        <v/>
      </c>
      <c r="E479" s="93" t="str">
        <f t="shared" si="7"/>
        <v/>
      </c>
    </row>
    <row r="480" spans="4:5" x14ac:dyDescent="0.35">
      <c r="D480" t="str">
        <f>IF(ISNA(VLOOKUP(B480,'Pivot Source File'!$B$3:$D$1976,3,FALSE)),"",(VLOOKUP(B480,'Pivot Source File'!$B$3:$D$1976,3,FALSE)))</f>
        <v/>
      </c>
      <c r="E480" s="93" t="str">
        <f t="shared" si="7"/>
        <v/>
      </c>
    </row>
    <row r="481" spans="4:5" x14ac:dyDescent="0.35">
      <c r="D481" t="str">
        <f>IF(ISNA(VLOOKUP(B481,'Pivot Source File'!$B$3:$D$1976,3,FALSE)),"",(VLOOKUP(B481,'Pivot Source File'!$B$3:$D$1976,3,FALSE)))</f>
        <v/>
      </c>
      <c r="E481" s="93" t="str">
        <f t="shared" si="7"/>
        <v/>
      </c>
    </row>
    <row r="482" spans="4:5" x14ac:dyDescent="0.35">
      <c r="D482" t="str">
        <f>IF(ISNA(VLOOKUP(B482,'Pivot Source File'!$B$3:$D$1976,3,FALSE)),"",(VLOOKUP(B482,'Pivot Source File'!$B$3:$D$1976,3,FALSE)))</f>
        <v/>
      </c>
      <c r="E482" s="93" t="str">
        <f t="shared" si="7"/>
        <v/>
      </c>
    </row>
    <row r="483" spans="4:5" x14ac:dyDescent="0.35">
      <c r="D483" t="str">
        <f>IF(ISNA(VLOOKUP(B483,'Pivot Source File'!$B$3:$D$1976,3,FALSE)),"",(VLOOKUP(B483,'Pivot Source File'!$B$3:$D$1976,3,FALSE)))</f>
        <v/>
      </c>
      <c r="E483" s="93" t="str">
        <f t="shared" si="7"/>
        <v/>
      </c>
    </row>
    <row r="484" spans="4:5" x14ac:dyDescent="0.35">
      <c r="D484" t="str">
        <f>IF(ISNA(VLOOKUP(B484,'Pivot Source File'!$B$3:$D$1976,3,FALSE)),"",(VLOOKUP(B484,'Pivot Source File'!$B$3:$D$1976,3,FALSE)))</f>
        <v/>
      </c>
      <c r="E484" s="93" t="str">
        <f t="shared" si="7"/>
        <v/>
      </c>
    </row>
    <row r="485" spans="4:5" x14ac:dyDescent="0.35">
      <c r="D485" t="str">
        <f>IF(ISNA(VLOOKUP(B485,'Pivot Source File'!$B$3:$D$1976,3,FALSE)),"",(VLOOKUP(B485,'Pivot Source File'!$B$3:$D$1976,3,FALSE)))</f>
        <v/>
      </c>
      <c r="E485" s="93" t="str">
        <f t="shared" si="7"/>
        <v/>
      </c>
    </row>
    <row r="486" spans="4:5" x14ac:dyDescent="0.35">
      <c r="D486" t="str">
        <f>IF(ISNA(VLOOKUP(B486,'Pivot Source File'!$B$3:$D$1976,3,FALSE)),"",(VLOOKUP(B486,'Pivot Source File'!$B$3:$D$1976,3,FALSE)))</f>
        <v/>
      </c>
      <c r="E486" s="93" t="str">
        <f t="shared" si="7"/>
        <v/>
      </c>
    </row>
    <row r="487" spans="4:5" x14ac:dyDescent="0.35">
      <c r="D487" t="str">
        <f>IF(ISNA(VLOOKUP(B487,'Pivot Source File'!$B$3:$D$1976,3,FALSE)),"",(VLOOKUP(B487,'Pivot Source File'!$B$3:$D$1976,3,FALSE)))</f>
        <v/>
      </c>
      <c r="E487" s="93" t="str">
        <f t="shared" si="7"/>
        <v/>
      </c>
    </row>
    <row r="488" spans="4:5" x14ac:dyDescent="0.35">
      <c r="D488" t="str">
        <f>IF(ISNA(VLOOKUP(B488,'Pivot Source File'!$B$3:$D$1976,3,FALSE)),"",(VLOOKUP(B488,'Pivot Source File'!$B$3:$D$1976,3,FALSE)))</f>
        <v/>
      </c>
      <c r="E488" s="93" t="str">
        <f t="shared" si="7"/>
        <v/>
      </c>
    </row>
    <row r="489" spans="4:5" x14ac:dyDescent="0.35">
      <c r="D489" t="str">
        <f>IF(ISNA(VLOOKUP(B489,'Pivot Source File'!$B$3:$D$1976,3,FALSE)),"",(VLOOKUP(B489,'Pivot Source File'!$B$3:$D$1976,3,FALSE)))</f>
        <v/>
      </c>
      <c r="E489" s="93" t="str">
        <f t="shared" si="7"/>
        <v/>
      </c>
    </row>
    <row r="490" spans="4:5" x14ac:dyDescent="0.35">
      <c r="D490" t="str">
        <f>IF(ISNA(VLOOKUP(B490,'Pivot Source File'!$B$3:$D$1976,3,FALSE)),"",(VLOOKUP(B490,'Pivot Source File'!$B$3:$D$1976,3,FALSE)))</f>
        <v/>
      </c>
      <c r="E490" s="93" t="str">
        <f t="shared" si="7"/>
        <v/>
      </c>
    </row>
    <row r="491" spans="4:5" x14ac:dyDescent="0.35">
      <c r="D491" t="str">
        <f>IF(ISNA(VLOOKUP(B491,'Pivot Source File'!$B$3:$D$1976,3,FALSE)),"",(VLOOKUP(B491,'Pivot Source File'!$B$3:$D$1976,3,FALSE)))</f>
        <v/>
      </c>
      <c r="E491" s="93" t="str">
        <f t="shared" si="7"/>
        <v/>
      </c>
    </row>
    <row r="492" spans="4:5" x14ac:dyDescent="0.35">
      <c r="D492" t="str">
        <f>IF(ISNA(VLOOKUP(B492,'Pivot Source File'!$B$3:$D$1976,3,FALSE)),"",(VLOOKUP(B492,'Pivot Source File'!$B$3:$D$1976,3,FALSE)))</f>
        <v/>
      </c>
      <c r="E492" s="93" t="str">
        <f t="shared" si="7"/>
        <v/>
      </c>
    </row>
    <row r="493" spans="4:5" x14ac:dyDescent="0.35">
      <c r="D493" t="str">
        <f>IF(ISNA(VLOOKUP(B493,'Pivot Source File'!$B$3:$D$1976,3,FALSE)),"",(VLOOKUP(B493,'Pivot Source File'!$B$3:$D$1976,3,FALSE)))</f>
        <v/>
      </c>
      <c r="E493" s="93" t="str">
        <f t="shared" si="7"/>
        <v/>
      </c>
    </row>
    <row r="494" spans="4:5" x14ac:dyDescent="0.35">
      <c r="D494" t="str">
        <f>IF(ISNA(VLOOKUP(B494,'Pivot Source File'!$B$3:$D$1976,3,FALSE)),"",(VLOOKUP(B494,'Pivot Source File'!$B$3:$D$1976,3,FALSE)))</f>
        <v/>
      </c>
      <c r="E494" s="93" t="str">
        <f t="shared" si="7"/>
        <v/>
      </c>
    </row>
    <row r="495" spans="4:5" x14ac:dyDescent="0.35">
      <c r="D495" t="str">
        <f>IF(ISNA(VLOOKUP(B495,'Pivot Source File'!$B$3:$D$1976,3,FALSE)),"",(VLOOKUP(B495,'Pivot Source File'!$B$3:$D$1976,3,FALSE)))</f>
        <v/>
      </c>
      <c r="E495" s="93" t="str">
        <f t="shared" si="7"/>
        <v/>
      </c>
    </row>
    <row r="496" spans="4:5" x14ac:dyDescent="0.35">
      <c r="D496" t="str">
        <f>IF(ISNA(VLOOKUP(B496,'Pivot Source File'!$B$3:$D$1976,3,FALSE)),"",(VLOOKUP(B496,'Pivot Source File'!$B$3:$D$1976,3,FALSE)))</f>
        <v/>
      </c>
      <c r="E496" s="93" t="str">
        <f t="shared" si="7"/>
        <v/>
      </c>
    </row>
    <row r="497" spans="4:5" x14ac:dyDescent="0.35">
      <c r="D497" t="str">
        <f>IF(ISNA(VLOOKUP(B497,'Pivot Source File'!$B$3:$D$1976,3,FALSE)),"",(VLOOKUP(B497,'Pivot Source File'!$B$3:$D$1976,3,FALSE)))</f>
        <v/>
      </c>
      <c r="E497" s="93" t="str">
        <f t="shared" si="7"/>
        <v/>
      </c>
    </row>
    <row r="498" spans="4:5" x14ac:dyDescent="0.35">
      <c r="D498" t="str">
        <f>IF(ISNA(VLOOKUP(B498,'Pivot Source File'!$B$3:$D$1976,3,FALSE)),"",(VLOOKUP(B498,'Pivot Source File'!$B$3:$D$1976,3,FALSE)))</f>
        <v/>
      </c>
      <c r="E498" s="93" t="str">
        <f t="shared" si="7"/>
        <v/>
      </c>
    </row>
    <row r="499" spans="4:5" x14ac:dyDescent="0.35">
      <c r="D499" t="str">
        <f>IF(ISNA(VLOOKUP(B499,'Pivot Source File'!$B$3:$D$1976,3,FALSE)),"",(VLOOKUP(B499,'Pivot Source File'!$B$3:$D$1976,3,FALSE)))</f>
        <v/>
      </c>
      <c r="E499" s="93" t="str">
        <f t="shared" si="7"/>
        <v/>
      </c>
    </row>
    <row r="500" spans="4:5" x14ac:dyDescent="0.35">
      <c r="D500" t="str">
        <f>IF(ISNA(VLOOKUP(B500,'Pivot Source File'!$B$3:$D$1976,3,FALSE)),"",(VLOOKUP(B500,'Pivot Source File'!$B$3:$D$1976,3,FALSE)))</f>
        <v/>
      </c>
      <c r="E500" s="93" t="str">
        <f t="shared" si="7"/>
        <v/>
      </c>
    </row>
    <row r="501" spans="4:5" x14ac:dyDescent="0.35">
      <c r="D501" t="str">
        <f>IF(ISNA(VLOOKUP(B501,'Pivot Source File'!$B$3:$D$1976,3,FALSE)),"",(VLOOKUP(B501,'Pivot Source File'!$B$3:$D$1976,3,FALSE)))</f>
        <v/>
      </c>
      <c r="E501" s="93" t="str">
        <f t="shared" si="7"/>
        <v/>
      </c>
    </row>
    <row r="502" spans="4:5" x14ac:dyDescent="0.35">
      <c r="D502" t="str">
        <f>IF(ISNA(VLOOKUP(B502,'Pivot Source File'!$B$3:$D$1976,3,FALSE)),"",(VLOOKUP(B502,'Pivot Source File'!$B$3:$D$1976,3,FALSE)))</f>
        <v/>
      </c>
      <c r="E502" s="93" t="str">
        <f t="shared" si="7"/>
        <v/>
      </c>
    </row>
    <row r="503" spans="4:5" x14ac:dyDescent="0.35">
      <c r="D503" t="str">
        <f>IF(ISNA(VLOOKUP(B503,'Pivot Source File'!$B$3:$D$1976,3,FALSE)),"",(VLOOKUP(B503,'Pivot Source File'!$B$3:$D$1976,3,FALSE)))</f>
        <v/>
      </c>
      <c r="E503" s="93" t="str">
        <f t="shared" si="7"/>
        <v/>
      </c>
    </row>
    <row r="504" spans="4:5" x14ac:dyDescent="0.35">
      <c r="D504" t="str">
        <f>IF(ISNA(VLOOKUP(B504,'Pivot Source File'!$B$3:$D$1976,3,FALSE)),"",(VLOOKUP(B504,'Pivot Source File'!$B$3:$D$1976,3,FALSE)))</f>
        <v/>
      </c>
      <c r="E504" s="93" t="str">
        <f t="shared" si="7"/>
        <v/>
      </c>
    </row>
    <row r="505" spans="4:5" x14ac:dyDescent="0.35">
      <c r="D505" t="str">
        <f>IF(ISNA(VLOOKUP(B505,'Pivot Source File'!$B$3:$D$1976,3,FALSE)),"",(VLOOKUP(B505,'Pivot Source File'!$B$3:$D$1976,3,FALSE)))</f>
        <v/>
      </c>
      <c r="E505" s="93" t="str">
        <f t="shared" si="7"/>
        <v/>
      </c>
    </row>
    <row r="506" spans="4:5" x14ac:dyDescent="0.35">
      <c r="D506" t="str">
        <f>IF(ISNA(VLOOKUP(B506,'Pivot Source File'!$B$3:$D$1976,3,FALSE)),"",(VLOOKUP(B506,'Pivot Source File'!$B$3:$D$1976,3,FALSE)))</f>
        <v/>
      </c>
      <c r="E506" s="93" t="str">
        <f t="shared" si="7"/>
        <v/>
      </c>
    </row>
    <row r="507" spans="4:5" x14ac:dyDescent="0.35">
      <c r="D507" t="str">
        <f>IF(ISNA(VLOOKUP(B507,'Pivot Source File'!$B$3:$D$1976,3,FALSE)),"",(VLOOKUP(B507,'Pivot Source File'!$B$3:$D$1976,3,FALSE)))</f>
        <v/>
      </c>
      <c r="E507" s="93" t="str">
        <f t="shared" si="7"/>
        <v/>
      </c>
    </row>
    <row r="508" spans="4:5" x14ac:dyDescent="0.35">
      <c r="D508" t="str">
        <f>IF(ISNA(VLOOKUP(B508,'Pivot Source File'!$B$3:$D$1976,3,FALSE)),"",(VLOOKUP(B508,'Pivot Source File'!$B$3:$D$1976,3,FALSE)))</f>
        <v/>
      </c>
      <c r="E508" s="93" t="str">
        <f t="shared" si="7"/>
        <v/>
      </c>
    </row>
    <row r="509" spans="4:5" x14ac:dyDescent="0.35">
      <c r="D509" t="str">
        <f>IF(ISNA(VLOOKUP(B509,'Pivot Source File'!$B$3:$D$1976,3,FALSE)),"",(VLOOKUP(B509,'Pivot Source File'!$B$3:$D$1976,3,FALSE)))</f>
        <v/>
      </c>
      <c r="E509" s="93" t="str">
        <f t="shared" si="7"/>
        <v/>
      </c>
    </row>
    <row r="510" spans="4:5" x14ac:dyDescent="0.35">
      <c r="D510" t="str">
        <f>IF(ISNA(VLOOKUP(B510,'Pivot Source File'!$B$3:$D$1976,3,FALSE)),"",(VLOOKUP(B510,'Pivot Source File'!$B$3:$D$1976,3,FALSE)))</f>
        <v/>
      </c>
      <c r="E510" s="93" t="str">
        <f t="shared" si="7"/>
        <v/>
      </c>
    </row>
    <row r="511" spans="4:5" x14ac:dyDescent="0.35">
      <c r="D511" t="str">
        <f>IF(ISNA(VLOOKUP(B511,'Pivot Source File'!$B$3:$D$1976,3,FALSE)),"",(VLOOKUP(B511,'Pivot Source File'!$B$3:$D$1976,3,FALSE)))</f>
        <v/>
      </c>
      <c r="E511" s="93" t="str">
        <f t="shared" si="7"/>
        <v/>
      </c>
    </row>
    <row r="512" spans="4:5" x14ac:dyDescent="0.35">
      <c r="D512" t="str">
        <f>IF(ISNA(VLOOKUP(B512,'Pivot Source File'!$B$3:$D$1976,3,FALSE)),"",(VLOOKUP(B512,'Pivot Source File'!$B$3:$D$1976,3,FALSE)))</f>
        <v/>
      </c>
      <c r="E512" s="93" t="str">
        <f t="shared" si="7"/>
        <v/>
      </c>
    </row>
    <row r="513" spans="4:5" x14ac:dyDescent="0.35">
      <c r="D513" t="str">
        <f>IF(ISNA(VLOOKUP(B513,'Pivot Source File'!$B$3:$D$1976,3,FALSE)),"",(VLOOKUP(B513,'Pivot Source File'!$B$3:$D$1976,3,FALSE)))</f>
        <v/>
      </c>
      <c r="E513" s="93" t="str">
        <f t="shared" si="7"/>
        <v/>
      </c>
    </row>
    <row r="514" spans="4:5" x14ac:dyDescent="0.35">
      <c r="D514" t="str">
        <f>IF(ISNA(VLOOKUP(B514,'Pivot Source File'!$B$3:$D$1976,3,FALSE)),"",(VLOOKUP(B514,'Pivot Source File'!$B$3:$D$1976,3,FALSE)))</f>
        <v/>
      </c>
      <c r="E514" s="93" t="str">
        <f t="shared" si="7"/>
        <v/>
      </c>
    </row>
    <row r="515" spans="4:5" x14ac:dyDescent="0.35">
      <c r="D515" t="str">
        <f>IF(ISNA(VLOOKUP(B515,'Pivot Source File'!$B$3:$D$1976,3,FALSE)),"",(VLOOKUP(B515,'Pivot Source File'!$B$3:$D$1976,3,FALSE)))</f>
        <v/>
      </c>
      <c r="E515" s="93" t="str">
        <f t="shared" si="7"/>
        <v/>
      </c>
    </row>
    <row r="516" spans="4:5" x14ac:dyDescent="0.35">
      <c r="D516" t="str">
        <f>IF(ISNA(VLOOKUP(B516,'Pivot Source File'!$B$3:$D$1976,3,FALSE)),"",(VLOOKUP(B516,'Pivot Source File'!$B$3:$D$1976,3,FALSE)))</f>
        <v/>
      </c>
      <c r="E516" s="93" t="str">
        <f t="shared" si="7"/>
        <v/>
      </c>
    </row>
    <row r="517" spans="4:5" x14ac:dyDescent="0.35">
      <c r="D517" t="str">
        <f>IF(ISNA(VLOOKUP(B517,'Pivot Source File'!$B$3:$D$1976,3,FALSE)),"",(VLOOKUP(B517,'Pivot Source File'!$B$3:$D$1976,3,FALSE)))</f>
        <v/>
      </c>
      <c r="E517" s="93" t="str">
        <f t="shared" si="7"/>
        <v/>
      </c>
    </row>
    <row r="518" spans="4:5" x14ac:dyDescent="0.35">
      <c r="D518" t="str">
        <f>IF(ISNA(VLOOKUP(B518,'Pivot Source File'!$B$3:$D$1976,3,FALSE)),"",(VLOOKUP(B518,'Pivot Source File'!$B$3:$D$1976,3,FALSE)))</f>
        <v/>
      </c>
      <c r="E518" s="93" t="str">
        <f t="shared" ref="E518:E581" si="8">HYPERLINK(D518)</f>
        <v/>
      </c>
    </row>
    <row r="519" spans="4:5" x14ac:dyDescent="0.35">
      <c r="D519" t="str">
        <f>IF(ISNA(VLOOKUP(B519,'Pivot Source File'!$B$3:$D$1976,3,FALSE)),"",(VLOOKUP(B519,'Pivot Source File'!$B$3:$D$1976,3,FALSE)))</f>
        <v/>
      </c>
      <c r="E519" s="93" t="str">
        <f t="shared" si="8"/>
        <v/>
      </c>
    </row>
    <row r="520" spans="4:5" x14ac:dyDescent="0.35">
      <c r="D520" t="str">
        <f>IF(ISNA(VLOOKUP(B520,'Pivot Source File'!$B$3:$D$1976,3,FALSE)),"",(VLOOKUP(B520,'Pivot Source File'!$B$3:$D$1976,3,FALSE)))</f>
        <v/>
      </c>
      <c r="E520" s="93" t="str">
        <f t="shared" si="8"/>
        <v/>
      </c>
    </row>
    <row r="521" spans="4:5" x14ac:dyDescent="0.35">
      <c r="D521" t="str">
        <f>IF(ISNA(VLOOKUP(B521,'Pivot Source File'!$B$3:$D$1976,3,FALSE)),"",(VLOOKUP(B521,'Pivot Source File'!$B$3:$D$1976,3,FALSE)))</f>
        <v/>
      </c>
      <c r="E521" s="93" t="str">
        <f t="shared" si="8"/>
        <v/>
      </c>
    </row>
    <row r="522" spans="4:5" x14ac:dyDescent="0.35">
      <c r="D522" t="str">
        <f>IF(ISNA(VLOOKUP(B522,'Pivot Source File'!$B$3:$D$1976,3,FALSE)),"",(VLOOKUP(B522,'Pivot Source File'!$B$3:$D$1976,3,FALSE)))</f>
        <v/>
      </c>
      <c r="E522" s="93" t="str">
        <f t="shared" si="8"/>
        <v/>
      </c>
    </row>
    <row r="523" spans="4:5" x14ac:dyDescent="0.35">
      <c r="D523" t="str">
        <f>IF(ISNA(VLOOKUP(B523,'Pivot Source File'!$B$3:$D$1976,3,FALSE)),"",(VLOOKUP(B523,'Pivot Source File'!$B$3:$D$1976,3,FALSE)))</f>
        <v/>
      </c>
      <c r="E523" s="93" t="str">
        <f t="shared" si="8"/>
        <v/>
      </c>
    </row>
    <row r="524" spans="4:5" x14ac:dyDescent="0.35">
      <c r="D524" t="str">
        <f>IF(ISNA(VLOOKUP(B524,'Pivot Source File'!$B$3:$D$1976,3,FALSE)),"",(VLOOKUP(B524,'Pivot Source File'!$B$3:$D$1976,3,FALSE)))</f>
        <v/>
      </c>
      <c r="E524" s="93" t="str">
        <f t="shared" si="8"/>
        <v/>
      </c>
    </row>
    <row r="525" spans="4:5" x14ac:dyDescent="0.35">
      <c r="D525" t="str">
        <f>IF(ISNA(VLOOKUP(B525,'Pivot Source File'!$B$3:$D$1976,3,FALSE)),"",(VLOOKUP(B525,'Pivot Source File'!$B$3:$D$1976,3,FALSE)))</f>
        <v/>
      </c>
      <c r="E525" s="93" t="str">
        <f t="shared" si="8"/>
        <v/>
      </c>
    </row>
    <row r="526" spans="4:5" x14ac:dyDescent="0.35">
      <c r="D526" t="str">
        <f>IF(ISNA(VLOOKUP(B526,'Pivot Source File'!$B$3:$D$1976,3,FALSE)),"",(VLOOKUP(B526,'Pivot Source File'!$B$3:$D$1976,3,FALSE)))</f>
        <v/>
      </c>
      <c r="E526" s="93" t="str">
        <f t="shared" si="8"/>
        <v/>
      </c>
    </row>
    <row r="527" spans="4:5" x14ac:dyDescent="0.35">
      <c r="D527" t="str">
        <f>IF(ISNA(VLOOKUP(B527,'Pivot Source File'!$B$3:$D$1976,3,FALSE)),"",(VLOOKUP(B527,'Pivot Source File'!$B$3:$D$1976,3,FALSE)))</f>
        <v/>
      </c>
      <c r="E527" s="93" t="str">
        <f t="shared" si="8"/>
        <v/>
      </c>
    </row>
    <row r="528" spans="4:5" x14ac:dyDescent="0.35">
      <c r="D528" t="str">
        <f>IF(ISNA(VLOOKUP(B528,'Pivot Source File'!$B$3:$D$1976,3,FALSE)),"",(VLOOKUP(B528,'Pivot Source File'!$B$3:$D$1976,3,FALSE)))</f>
        <v/>
      </c>
      <c r="E528" s="93" t="str">
        <f t="shared" si="8"/>
        <v/>
      </c>
    </row>
    <row r="529" spans="4:5" x14ac:dyDescent="0.35">
      <c r="D529" t="str">
        <f>IF(ISNA(VLOOKUP(B529,'Pivot Source File'!$B$3:$D$1976,3,FALSE)),"",(VLOOKUP(B529,'Pivot Source File'!$B$3:$D$1976,3,FALSE)))</f>
        <v/>
      </c>
      <c r="E529" s="93" t="str">
        <f t="shared" si="8"/>
        <v/>
      </c>
    </row>
    <row r="530" spans="4:5" x14ac:dyDescent="0.35">
      <c r="D530" t="str">
        <f>IF(ISNA(VLOOKUP(B530,'Pivot Source File'!$B$3:$D$1976,3,FALSE)),"",(VLOOKUP(B530,'Pivot Source File'!$B$3:$D$1976,3,FALSE)))</f>
        <v/>
      </c>
      <c r="E530" s="93" t="str">
        <f t="shared" si="8"/>
        <v/>
      </c>
    </row>
    <row r="531" spans="4:5" x14ac:dyDescent="0.35">
      <c r="D531" t="str">
        <f>IF(ISNA(VLOOKUP(B531,'Pivot Source File'!$B$3:$D$1976,3,FALSE)),"",(VLOOKUP(B531,'Pivot Source File'!$B$3:$D$1976,3,FALSE)))</f>
        <v/>
      </c>
      <c r="E531" s="93" t="str">
        <f t="shared" si="8"/>
        <v/>
      </c>
    </row>
    <row r="532" spans="4:5" x14ac:dyDescent="0.35">
      <c r="D532" t="str">
        <f>IF(ISNA(VLOOKUP(B532,'Pivot Source File'!$B$3:$D$1976,3,FALSE)),"",(VLOOKUP(B532,'Pivot Source File'!$B$3:$D$1976,3,FALSE)))</f>
        <v/>
      </c>
      <c r="E532" s="93" t="str">
        <f t="shared" si="8"/>
        <v/>
      </c>
    </row>
    <row r="533" spans="4:5" x14ac:dyDescent="0.35">
      <c r="D533" t="str">
        <f>IF(ISNA(VLOOKUP(B533,'Pivot Source File'!$B$3:$D$1976,3,FALSE)),"",(VLOOKUP(B533,'Pivot Source File'!$B$3:$D$1976,3,FALSE)))</f>
        <v/>
      </c>
      <c r="E533" s="93" t="str">
        <f t="shared" si="8"/>
        <v/>
      </c>
    </row>
    <row r="534" spans="4:5" x14ac:dyDescent="0.35">
      <c r="D534" t="str">
        <f>IF(ISNA(VLOOKUP(B534,'Pivot Source File'!$B$3:$D$1976,3,FALSE)),"",(VLOOKUP(B534,'Pivot Source File'!$B$3:$D$1976,3,FALSE)))</f>
        <v/>
      </c>
      <c r="E534" s="93" t="str">
        <f t="shared" si="8"/>
        <v/>
      </c>
    </row>
    <row r="535" spans="4:5" x14ac:dyDescent="0.35">
      <c r="D535" t="str">
        <f>IF(ISNA(VLOOKUP(B535,'Pivot Source File'!$B$3:$D$1976,3,FALSE)),"",(VLOOKUP(B535,'Pivot Source File'!$B$3:$D$1976,3,FALSE)))</f>
        <v/>
      </c>
      <c r="E535" s="93" t="str">
        <f t="shared" si="8"/>
        <v/>
      </c>
    </row>
    <row r="536" spans="4:5" x14ac:dyDescent="0.35">
      <c r="D536" t="str">
        <f>IF(ISNA(VLOOKUP(B536,'Pivot Source File'!$B$3:$D$1976,3,FALSE)),"",(VLOOKUP(B536,'Pivot Source File'!$B$3:$D$1976,3,FALSE)))</f>
        <v/>
      </c>
      <c r="E536" s="93" t="str">
        <f t="shared" si="8"/>
        <v/>
      </c>
    </row>
    <row r="537" spans="4:5" x14ac:dyDescent="0.35">
      <c r="D537" t="str">
        <f>IF(ISNA(VLOOKUP(B537,'Pivot Source File'!$B$3:$D$1976,3,FALSE)),"",(VLOOKUP(B537,'Pivot Source File'!$B$3:$D$1976,3,FALSE)))</f>
        <v/>
      </c>
      <c r="E537" s="93" t="str">
        <f t="shared" si="8"/>
        <v/>
      </c>
    </row>
    <row r="538" spans="4:5" x14ac:dyDescent="0.35">
      <c r="D538" t="str">
        <f>IF(ISNA(VLOOKUP(B538,'Pivot Source File'!$B$3:$D$1976,3,FALSE)),"",(VLOOKUP(B538,'Pivot Source File'!$B$3:$D$1976,3,FALSE)))</f>
        <v/>
      </c>
      <c r="E538" s="93" t="str">
        <f t="shared" si="8"/>
        <v/>
      </c>
    </row>
    <row r="539" spans="4:5" x14ac:dyDescent="0.35">
      <c r="D539" t="str">
        <f>IF(ISNA(VLOOKUP(B539,'Pivot Source File'!$B$3:$D$1976,3,FALSE)),"",(VLOOKUP(B539,'Pivot Source File'!$B$3:$D$1976,3,FALSE)))</f>
        <v/>
      </c>
      <c r="E539" s="93" t="str">
        <f t="shared" si="8"/>
        <v/>
      </c>
    </row>
    <row r="540" spans="4:5" x14ac:dyDescent="0.35">
      <c r="D540" t="str">
        <f>IF(ISNA(VLOOKUP(B540,'Pivot Source File'!$B$3:$D$1976,3,FALSE)),"",(VLOOKUP(B540,'Pivot Source File'!$B$3:$D$1976,3,FALSE)))</f>
        <v/>
      </c>
      <c r="E540" s="93" t="str">
        <f t="shared" si="8"/>
        <v/>
      </c>
    </row>
    <row r="541" spans="4:5" x14ac:dyDescent="0.35">
      <c r="D541" t="str">
        <f>IF(ISNA(VLOOKUP(B541,'Pivot Source File'!$B$3:$D$1976,3,FALSE)),"",(VLOOKUP(B541,'Pivot Source File'!$B$3:$D$1976,3,FALSE)))</f>
        <v/>
      </c>
      <c r="E541" s="93" t="str">
        <f t="shared" si="8"/>
        <v/>
      </c>
    </row>
    <row r="542" spans="4:5" x14ac:dyDescent="0.35">
      <c r="D542" t="str">
        <f>IF(ISNA(VLOOKUP(B542,'Pivot Source File'!$B$3:$D$1976,3,FALSE)),"",(VLOOKUP(B542,'Pivot Source File'!$B$3:$D$1976,3,FALSE)))</f>
        <v/>
      </c>
      <c r="E542" s="93" t="str">
        <f t="shared" si="8"/>
        <v/>
      </c>
    </row>
    <row r="543" spans="4:5" x14ac:dyDescent="0.35">
      <c r="D543" t="str">
        <f>IF(ISNA(VLOOKUP(B543,'Pivot Source File'!$B$3:$D$1976,3,FALSE)),"",(VLOOKUP(B543,'Pivot Source File'!$B$3:$D$1976,3,FALSE)))</f>
        <v/>
      </c>
      <c r="E543" s="93" t="str">
        <f t="shared" si="8"/>
        <v/>
      </c>
    </row>
    <row r="544" spans="4:5" x14ac:dyDescent="0.35">
      <c r="D544" t="str">
        <f>IF(ISNA(VLOOKUP(B544,'Pivot Source File'!$B$3:$D$1976,3,FALSE)),"",(VLOOKUP(B544,'Pivot Source File'!$B$3:$D$1976,3,FALSE)))</f>
        <v/>
      </c>
      <c r="E544" s="93" t="str">
        <f t="shared" si="8"/>
        <v/>
      </c>
    </row>
    <row r="545" spans="4:5" x14ac:dyDescent="0.35">
      <c r="D545" t="str">
        <f>IF(ISNA(VLOOKUP(B545,'Pivot Source File'!$B$3:$D$1976,3,FALSE)),"",(VLOOKUP(B545,'Pivot Source File'!$B$3:$D$1976,3,FALSE)))</f>
        <v/>
      </c>
      <c r="E545" s="93" t="str">
        <f t="shared" si="8"/>
        <v/>
      </c>
    </row>
    <row r="546" spans="4:5" x14ac:dyDescent="0.35">
      <c r="D546" t="str">
        <f>IF(ISNA(VLOOKUP(B546,'Pivot Source File'!$B$3:$D$1976,3,FALSE)),"",(VLOOKUP(B546,'Pivot Source File'!$B$3:$D$1976,3,FALSE)))</f>
        <v/>
      </c>
      <c r="E546" s="93" t="str">
        <f t="shared" si="8"/>
        <v/>
      </c>
    </row>
    <row r="547" spans="4:5" x14ac:dyDescent="0.35">
      <c r="D547" t="str">
        <f>IF(ISNA(VLOOKUP(B547,'Pivot Source File'!$B$3:$D$1976,3,FALSE)),"",(VLOOKUP(B547,'Pivot Source File'!$B$3:$D$1976,3,FALSE)))</f>
        <v/>
      </c>
      <c r="E547" s="93" t="str">
        <f t="shared" si="8"/>
        <v/>
      </c>
    </row>
    <row r="548" spans="4:5" x14ac:dyDescent="0.35">
      <c r="D548" t="str">
        <f>IF(ISNA(VLOOKUP(B548,'Pivot Source File'!$B$3:$D$1976,3,FALSE)),"",(VLOOKUP(B548,'Pivot Source File'!$B$3:$D$1976,3,FALSE)))</f>
        <v/>
      </c>
      <c r="E548" s="93" t="str">
        <f t="shared" si="8"/>
        <v/>
      </c>
    </row>
    <row r="549" spans="4:5" x14ac:dyDescent="0.35">
      <c r="D549" t="str">
        <f>IF(ISNA(VLOOKUP(B549,'Pivot Source File'!$B$3:$D$1976,3,FALSE)),"",(VLOOKUP(B549,'Pivot Source File'!$B$3:$D$1976,3,FALSE)))</f>
        <v/>
      </c>
      <c r="E549" s="93" t="str">
        <f t="shared" si="8"/>
        <v/>
      </c>
    </row>
    <row r="550" spans="4:5" x14ac:dyDescent="0.35">
      <c r="D550" t="str">
        <f>IF(ISNA(VLOOKUP(B550,'Pivot Source File'!$B$3:$D$1976,3,FALSE)),"",(VLOOKUP(B550,'Pivot Source File'!$B$3:$D$1976,3,FALSE)))</f>
        <v/>
      </c>
      <c r="E550" s="93" t="str">
        <f t="shared" si="8"/>
        <v/>
      </c>
    </row>
    <row r="551" spans="4:5" x14ac:dyDescent="0.35">
      <c r="D551" t="str">
        <f>IF(ISNA(VLOOKUP(B551,'Pivot Source File'!$B$3:$D$1976,3,FALSE)),"",(VLOOKUP(B551,'Pivot Source File'!$B$3:$D$1976,3,FALSE)))</f>
        <v/>
      </c>
      <c r="E551" s="93" t="str">
        <f t="shared" si="8"/>
        <v/>
      </c>
    </row>
    <row r="552" spans="4:5" x14ac:dyDescent="0.35">
      <c r="D552" t="str">
        <f>IF(ISNA(VLOOKUP(B552,'Pivot Source File'!$B$3:$D$1976,3,FALSE)),"",(VLOOKUP(B552,'Pivot Source File'!$B$3:$D$1976,3,FALSE)))</f>
        <v/>
      </c>
      <c r="E552" s="93" t="str">
        <f t="shared" si="8"/>
        <v/>
      </c>
    </row>
    <row r="553" spans="4:5" x14ac:dyDescent="0.35">
      <c r="D553" t="str">
        <f>IF(ISNA(VLOOKUP(B553,'Pivot Source File'!$B$3:$D$1976,3,FALSE)),"",(VLOOKUP(B553,'Pivot Source File'!$B$3:$D$1976,3,FALSE)))</f>
        <v/>
      </c>
      <c r="E553" s="93" t="str">
        <f t="shared" si="8"/>
        <v/>
      </c>
    </row>
    <row r="554" spans="4:5" x14ac:dyDescent="0.35">
      <c r="D554" t="str">
        <f>IF(ISNA(VLOOKUP(B554,'Pivot Source File'!$B$3:$D$1976,3,FALSE)),"",(VLOOKUP(B554,'Pivot Source File'!$B$3:$D$1976,3,FALSE)))</f>
        <v/>
      </c>
      <c r="E554" s="93" t="str">
        <f t="shared" si="8"/>
        <v/>
      </c>
    </row>
    <row r="555" spans="4:5" x14ac:dyDescent="0.35">
      <c r="D555" t="str">
        <f>IF(ISNA(VLOOKUP(B555,'Pivot Source File'!$B$3:$D$530,3,FALSE)),"",(VLOOKUP(B555,'Pivot Source File'!$B$3:$D$530,3,FALSE)))</f>
        <v/>
      </c>
      <c r="E555" s="93" t="str">
        <f t="shared" si="8"/>
        <v/>
      </c>
    </row>
    <row r="556" spans="4:5" x14ac:dyDescent="0.35">
      <c r="D556" t="str">
        <f>IF(ISNA(VLOOKUP(B556,'Pivot Source File'!$B$3:$D$530,3,FALSE)),"",(VLOOKUP(B556,'Pivot Source File'!$B$3:$D$530,3,FALSE)))</f>
        <v/>
      </c>
      <c r="E556" s="93" t="str">
        <f t="shared" si="8"/>
        <v/>
      </c>
    </row>
    <row r="557" spans="4:5" x14ac:dyDescent="0.35">
      <c r="D557" t="str">
        <f>IF(ISNA(VLOOKUP(B557,'Pivot Source File'!$B$3:$D$530,3,FALSE)),"",(VLOOKUP(B557,'Pivot Source File'!$B$3:$D$530,3,FALSE)))</f>
        <v/>
      </c>
      <c r="E557" s="93" t="str">
        <f t="shared" si="8"/>
        <v/>
      </c>
    </row>
    <row r="558" spans="4:5" x14ac:dyDescent="0.35">
      <c r="D558" t="str">
        <f>IF(ISNA(VLOOKUP(B558,'Pivot Source File'!$B$3:$D$530,3,FALSE)),"",(VLOOKUP(B558,'Pivot Source File'!$B$3:$D$530,3,FALSE)))</f>
        <v/>
      </c>
      <c r="E558" s="93" t="str">
        <f t="shared" si="8"/>
        <v/>
      </c>
    </row>
    <row r="559" spans="4:5" x14ac:dyDescent="0.35">
      <c r="D559" t="str">
        <f>IF(ISNA(VLOOKUP(B559,'Pivot Source File'!$B$3:$D$530,3,FALSE)),"",(VLOOKUP(B559,'Pivot Source File'!$B$3:$D$530,3,FALSE)))</f>
        <v/>
      </c>
      <c r="E559" s="93" t="str">
        <f t="shared" si="8"/>
        <v/>
      </c>
    </row>
    <row r="560" spans="4:5" x14ac:dyDescent="0.35">
      <c r="D560" t="str">
        <f>IF(ISNA(VLOOKUP(B560,'Pivot Source File'!$B$3:$D$530,3,FALSE)),"",(VLOOKUP(B560,'Pivot Source File'!$B$3:$D$530,3,FALSE)))</f>
        <v/>
      </c>
      <c r="E560" s="93" t="str">
        <f t="shared" si="8"/>
        <v/>
      </c>
    </row>
    <row r="561" spans="4:5" x14ac:dyDescent="0.35">
      <c r="D561" t="str">
        <f>IF(ISNA(VLOOKUP(B561,'Pivot Source File'!$B$3:$D$530,3,FALSE)),"",(VLOOKUP(B561,'Pivot Source File'!$B$3:$D$530,3,FALSE)))</f>
        <v/>
      </c>
      <c r="E561" s="93" t="str">
        <f t="shared" si="8"/>
        <v/>
      </c>
    </row>
    <row r="562" spans="4:5" x14ac:dyDescent="0.35">
      <c r="D562" t="str">
        <f>IF(ISNA(VLOOKUP(B562,'Pivot Source File'!$B$3:$D$530,3,FALSE)),"",(VLOOKUP(B562,'Pivot Source File'!$B$3:$D$530,3,FALSE)))</f>
        <v/>
      </c>
      <c r="E562" s="93" t="str">
        <f t="shared" si="8"/>
        <v/>
      </c>
    </row>
    <row r="563" spans="4:5" x14ac:dyDescent="0.35">
      <c r="D563" t="str">
        <f>IF(ISNA(VLOOKUP(B563,'Pivot Source File'!$B$3:$D$530,3,FALSE)),"",(VLOOKUP(B563,'Pivot Source File'!$B$3:$D$530,3,FALSE)))</f>
        <v/>
      </c>
      <c r="E563" s="93" t="str">
        <f t="shared" si="8"/>
        <v/>
      </c>
    </row>
    <row r="564" spans="4:5" x14ac:dyDescent="0.35">
      <c r="D564" t="str">
        <f>IF(ISNA(VLOOKUP(B564,'Pivot Source File'!$B$3:$D$530,3,FALSE)),"",(VLOOKUP(B564,'Pivot Source File'!$B$3:$D$530,3,FALSE)))</f>
        <v/>
      </c>
      <c r="E564" s="93" t="str">
        <f t="shared" si="8"/>
        <v/>
      </c>
    </row>
    <row r="565" spans="4:5" x14ac:dyDescent="0.35">
      <c r="D565" t="str">
        <f>IF(ISNA(VLOOKUP(B565,'Pivot Source File'!$B$3:$D$530,3,FALSE)),"",(VLOOKUP(B565,'Pivot Source File'!$B$3:$D$530,3,FALSE)))</f>
        <v/>
      </c>
      <c r="E565" s="93" t="str">
        <f t="shared" si="8"/>
        <v/>
      </c>
    </row>
    <row r="566" spans="4:5" x14ac:dyDescent="0.35">
      <c r="D566" t="str">
        <f>IF(ISNA(VLOOKUP(B566,'Pivot Source File'!$B$3:$D$530,3,FALSE)),"",(VLOOKUP(B566,'Pivot Source File'!$B$3:$D$530,3,FALSE)))</f>
        <v/>
      </c>
      <c r="E566" s="93" t="str">
        <f t="shared" si="8"/>
        <v/>
      </c>
    </row>
    <row r="567" spans="4:5" x14ac:dyDescent="0.35">
      <c r="D567" t="str">
        <f>IF(ISNA(VLOOKUP(B567,'Pivot Source File'!$B$3:$D$530,3,FALSE)),"",(VLOOKUP(B567,'Pivot Source File'!$B$3:$D$530,3,FALSE)))</f>
        <v/>
      </c>
      <c r="E567" s="93" t="str">
        <f t="shared" si="8"/>
        <v/>
      </c>
    </row>
    <row r="568" spans="4:5" x14ac:dyDescent="0.35">
      <c r="D568" t="str">
        <f>IF(ISNA(VLOOKUP(B568,'Pivot Source File'!$B$3:$D$530,3,FALSE)),"",(VLOOKUP(B568,'Pivot Source File'!$B$3:$D$530,3,FALSE)))</f>
        <v/>
      </c>
      <c r="E568" s="93" t="str">
        <f t="shared" si="8"/>
        <v/>
      </c>
    </row>
    <row r="569" spans="4:5" x14ac:dyDescent="0.35">
      <c r="D569" t="str">
        <f>IF(ISNA(VLOOKUP(B569,'Pivot Source File'!$B$3:$D$530,3,FALSE)),"",(VLOOKUP(B569,'Pivot Source File'!$B$3:$D$530,3,FALSE)))</f>
        <v/>
      </c>
      <c r="E569" s="93" t="str">
        <f t="shared" si="8"/>
        <v/>
      </c>
    </row>
    <row r="570" spans="4:5" x14ac:dyDescent="0.35">
      <c r="D570" t="str">
        <f>IF(ISNA(VLOOKUP(B570,'Pivot Source File'!$B$3:$D$530,3,FALSE)),"",(VLOOKUP(B570,'Pivot Source File'!$B$3:$D$530,3,FALSE)))</f>
        <v/>
      </c>
      <c r="E570" s="93" t="str">
        <f t="shared" si="8"/>
        <v/>
      </c>
    </row>
    <row r="571" spans="4:5" x14ac:dyDescent="0.35">
      <c r="D571" t="str">
        <f>IF(ISNA(VLOOKUP(B571,'Pivot Source File'!$B$3:$D$530,3,FALSE)),"",(VLOOKUP(B571,'Pivot Source File'!$B$3:$D$530,3,FALSE)))</f>
        <v/>
      </c>
      <c r="E571" s="93" t="str">
        <f t="shared" si="8"/>
        <v/>
      </c>
    </row>
    <row r="572" spans="4:5" x14ac:dyDescent="0.35">
      <c r="D572" t="str">
        <f>IF(ISNA(VLOOKUP(B572,'Pivot Source File'!$B$3:$D$530,3,FALSE)),"",(VLOOKUP(B572,'Pivot Source File'!$B$3:$D$530,3,FALSE)))</f>
        <v/>
      </c>
      <c r="E572" s="93" t="str">
        <f t="shared" si="8"/>
        <v/>
      </c>
    </row>
    <row r="573" spans="4:5" x14ac:dyDescent="0.35">
      <c r="D573" t="str">
        <f>IF(ISNA(VLOOKUP(B573,'Pivot Source File'!$B$3:$D$530,3,FALSE)),"",(VLOOKUP(B573,'Pivot Source File'!$B$3:$D$530,3,FALSE)))</f>
        <v/>
      </c>
      <c r="E573" s="93" t="str">
        <f t="shared" si="8"/>
        <v/>
      </c>
    </row>
    <row r="574" spans="4:5" x14ac:dyDescent="0.35">
      <c r="D574" t="str">
        <f>IF(ISNA(VLOOKUP(B574,'Pivot Source File'!$B$3:$D$530,3,FALSE)),"",(VLOOKUP(B574,'Pivot Source File'!$B$3:$D$530,3,FALSE)))</f>
        <v/>
      </c>
      <c r="E574" s="93" t="str">
        <f t="shared" si="8"/>
        <v/>
      </c>
    </row>
    <row r="575" spans="4:5" x14ac:dyDescent="0.35">
      <c r="D575" t="str">
        <f>IF(ISNA(VLOOKUP(B575,'Pivot Source File'!$B$3:$D$530,3,FALSE)),"",(VLOOKUP(B575,'Pivot Source File'!$B$3:$D$530,3,FALSE)))</f>
        <v/>
      </c>
      <c r="E575" s="93" t="str">
        <f t="shared" si="8"/>
        <v/>
      </c>
    </row>
    <row r="576" spans="4:5" x14ac:dyDescent="0.35">
      <c r="D576" t="str">
        <f>IF(ISNA(VLOOKUP(B576,'Pivot Source File'!$B$3:$D$530,3,FALSE)),"",(VLOOKUP(B576,'Pivot Source File'!$B$3:$D$530,3,FALSE)))</f>
        <v/>
      </c>
      <c r="E576" s="93" t="str">
        <f t="shared" si="8"/>
        <v/>
      </c>
    </row>
    <row r="577" spans="4:5" x14ac:dyDescent="0.35">
      <c r="D577" t="str">
        <f>IF(ISNA(VLOOKUP(B577,'Pivot Source File'!$B$3:$D$530,3,FALSE)),"",(VLOOKUP(B577,'Pivot Source File'!$B$3:$D$530,3,FALSE)))</f>
        <v/>
      </c>
      <c r="E577" s="93" t="str">
        <f t="shared" si="8"/>
        <v/>
      </c>
    </row>
    <row r="578" spans="4:5" x14ac:dyDescent="0.35">
      <c r="D578" t="str">
        <f>IF(ISNA(VLOOKUP(B578,'Pivot Source File'!$B$3:$D$530,3,FALSE)),"",(VLOOKUP(B578,'Pivot Source File'!$B$3:$D$530,3,FALSE)))</f>
        <v/>
      </c>
      <c r="E578" s="93" t="str">
        <f t="shared" si="8"/>
        <v/>
      </c>
    </row>
    <row r="579" spans="4:5" x14ac:dyDescent="0.35">
      <c r="D579" t="str">
        <f>IF(ISNA(VLOOKUP(B579,'Pivot Source File'!$B$3:$D$530,3,FALSE)),"",(VLOOKUP(B579,'Pivot Source File'!$B$3:$D$530,3,FALSE)))</f>
        <v/>
      </c>
      <c r="E579" s="93" t="str">
        <f t="shared" si="8"/>
        <v/>
      </c>
    </row>
    <row r="580" spans="4:5" x14ac:dyDescent="0.35">
      <c r="D580" t="str">
        <f>IF(ISNA(VLOOKUP(B580,'Pivot Source File'!$B$3:$D$530,3,FALSE)),"",(VLOOKUP(B580,'Pivot Source File'!$B$3:$D$530,3,FALSE)))</f>
        <v/>
      </c>
      <c r="E580" s="93" t="str">
        <f t="shared" si="8"/>
        <v/>
      </c>
    </row>
    <row r="581" spans="4:5" x14ac:dyDescent="0.35">
      <c r="D581" t="str">
        <f>IF(ISNA(VLOOKUP(B581,'Pivot Source File'!$B$3:$D$530,3,FALSE)),"",(VLOOKUP(B581,'Pivot Source File'!$B$3:$D$530,3,FALSE)))</f>
        <v/>
      </c>
      <c r="E581" s="93" t="str">
        <f t="shared" si="8"/>
        <v/>
      </c>
    </row>
    <row r="582" spans="4:5" x14ac:dyDescent="0.35">
      <c r="D582" t="str">
        <f>IF(ISNA(VLOOKUP(B582,'Pivot Source File'!$B$3:$D$530,3,FALSE)),"",(VLOOKUP(B582,'Pivot Source File'!$B$3:$D$530,3,FALSE)))</f>
        <v/>
      </c>
      <c r="E582" s="93" t="str">
        <f t="shared" ref="E582:E597" si="9">HYPERLINK(D582)</f>
        <v/>
      </c>
    </row>
    <row r="583" spans="4:5" x14ac:dyDescent="0.35">
      <c r="D583" t="str">
        <f>IF(ISNA(VLOOKUP(B583,'Pivot Source File'!$B$3:$D$530,3,FALSE)),"",(VLOOKUP(B583,'Pivot Source File'!$B$3:$D$530,3,FALSE)))</f>
        <v/>
      </c>
      <c r="E583" s="93" t="str">
        <f t="shared" si="9"/>
        <v/>
      </c>
    </row>
    <row r="584" spans="4:5" x14ac:dyDescent="0.35">
      <c r="D584" t="str">
        <f>IF(ISNA(VLOOKUP(B584,'Pivot Source File'!$B$3:$D$530,3,FALSE)),"",(VLOOKUP(B584,'Pivot Source File'!$B$3:$D$530,3,FALSE)))</f>
        <v/>
      </c>
      <c r="E584" s="93" t="str">
        <f t="shared" si="9"/>
        <v/>
      </c>
    </row>
    <row r="585" spans="4:5" x14ac:dyDescent="0.35">
      <c r="D585" t="str">
        <f>IF(ISNA(VLOOKUP(B585,'Pivot Source File'!$B$3:$D$530,3,FALSE)),"",(VLOOKUP(B585,'Pivot Source File'!$B$3:$D$530,3,FALSE)))</f>
        <v/>
      </c>
      <c r="E585" s="93" t="str">
        <f t="shared" si="9"/>
        <v/>
      </c>
    </row>
    <row r="586" spans="4:5" x14ac:dyDescent="0.35">
      <c r="D586" t="str">
        <f>IF(ISNA(VLOOKUP(B586,'Pivot Source File'!$B$3:$D$530,3,FALSE)),"",(VLOOKUP(B586,'Pivot Source File'!$B$3:$D$530,3,FALSE)))</f>
        <v/>
      </c>
      <c r="E586" s="93" t="str">
        <f t="shared" si="9"/>
        <v/>
      </c>
    </row>
    <row r="587" spans="4:5" x14ac:dyDescent="0.35">
      <c r="D587" t="str">
        <f>IF(ISNA(VLOOKUP(B587,'Pivot Source File'!$B$3:$D$530,3,FALSE)),"",(VLOOKUP(B587,'Pivot Source File'!$B$3:$D$530,3,FALSE)))</f>
        <v/>
      </c>
      <c r="E587" s="93" t="str">
        <f t="shared" si="9"/>
        <v/>
      </c>
    </row>
    <row r="588" spans="4:5" x14ac:dyDescent="0.35">
      <c r="D588" t="str">
        <f>IF(ISNA(VLOOKUP(B588,'Pivot Source File'!$B$3:$D$530,3,FALSE)),"",(VLOOKUP(B588,'Pivot Source File'!$B$3:$D$530,3,FALSE)))</f>
        <v/>
      </c>
      <c r="E588" s="93" t="str">
        <f t="shared" si="9"/>
        <v/>
      </c>
    </row>
    <row r="589" spans="4:5" x14ac:dyDescent="0.35">
      <c r="D589" t="str">
        <f>IF(ISNA(VLOOKUP(B589,'Pivot Source File'!$B$3:$D$530,3,FALSE)),"",(VLOOKUP(B589,'Pivot Source File'!$B$3:$D$530,3,FALSE)))</f>
        <v/>
      </c>
      <c r="E589" s="93" t="str">
        <f t="shared" si="9"/>
        <v/>
      </c>
    </row>
    <row r="590" spans="4:5" x14ac:dyDescent="0.35">
      <c r="D590" t="str">
        <f>IF(ISNA(VLOOKUP(B590,'Pivot Source File'!$B$3:$D$530,3,FALSE)),"",(VLOOKUP(B590,'Pivot Source File'!$B$3:$D$530,3,FALSE)))</f>
        <v/>
      </c>
      <c r="E590" s="93" t="str">
        <f t="shared" si="9"/>
        <v/>
      </c>
    </row>
    <row r="591" spans="4:5" x14ac:dyDescent="0.35">
      <c r="D591" t="str">
        <f>IF(ISNA(VLOOKUP(B591,'Pivot Source File'!$B$3:$D$530,3,FALSE)),"",(VLOOKUP(B591,'Pivot Source File'!$B$3:$D$530,3,FALSE)))</f>
        <v/>
      </c>
      <c r="E591" s="93" t="str">
        <f t="shared" si="9"/>
        <v/>
      </c>
    </row>
    <row r="592" spans="4:5" x14ac:dyDescent="0.35">
      <c r="D592" t="str">
        <f>IF(ISNA(VLOOKUP(B592,'Pivot Source File'!$B$3:$D$530,3,FALSE)),"",(VLOOKUP(B592,'Pivot Source File'!$B$3:$D$530,3,FALSE)))</f>
        <v/>
      </c>
      <c r="E592" s="93" t="str">
        <f t="shared" si="9"/>
        <v/>
      </c>
    </row>
    <row r="593" spans="4:5" x14ac:dyDescent="0.35">
      <c r="D593" t="str">
        <f>IF(ISNA(VLOOKUP(B593,'Pivot Source File'!$B$3:$D$530,3,FALSE)),"",(VLOOKUP(B593,'Pivot Source File'!$B$3:$D$530,3,FALSE)))</f>
        <v/>
      </c>
      <c r="E593" s="93" t="str">
        <f t="shared" si="9"/>
        <v/>
      </c>
    </row>
    <row r="594" spans="4:5" x14ac:dyDescent="0.35">
      <c r="D594" t="str">
        <f>IF(ISNA(VLOOKUP(B594,'Pivot Source File'!$B$3:$D$530,3,FALSE)),"",(VLOOKUP(B594,'Pivot Source File'!$B$3:$D$530,3,FALSE)))</f>
        <v/>
      </c>
      <c r="E594" s="93" t="str">
        <f t="shared" si="9"/>
        <v/>
      </c>
    </row>
    <row r="595" spans="4:5" x14ac:dyDescent="0.35">
      <c r="D595" t="str">
        <f>IF(ISNA(VLOOKUP(B595,'Pivot Source File'!$B$3:$D$530,3,FALSE)),"",(VLOOKUP(B595,'Pivot Source File'!$B$3:$D$530,3,FALSE)))</f>
        <v/>
      </c>
      <c r="E595" s="93" t="str">
        <f t="shared" si="9"/>
        <v/>
      </c>
    </row>
    <row r="596" spans="4:5" x14ac:dyDescent="0.35">
      <c r="D596" t="str">
        <f>IF(ISNA(VLOOKUP(B596,'Pivot Source File'!$B$3:$D$530,3,FALSE)),"",(VLOOKUP(B596,'Pivot Source File'!$B$3:$D$530,3,FALSE)))</f>
        <v/>
      </c>
      <c r="E596" s="93" t="str">
        <f t="shared" si="9"/>
        <v/>
      </c>
    </row>
    <row r="597" spans="4:5" x14ac:dyDescent="0.35">
      <c r="D597" t="str">
        <f>IF(ISNA(VLOOKUP(B597,'Pivot Source File'!$B$3:$D$530,3,FALSE)),"",(VLOOKUP(B597,'Pivot Source File'!$B$3:$D$530,3,FALSE)))</f>
        <v/>
      </c>
      <c r="E597" s="93" t="str">
        <f t="shared" si="9"/>
        <v/>
      </c>
    </row>
  </sheetData>
  <pageMargins left="0.7" right="0.7" top="0.75" bottom="0.75" header="0.3" footer="0.3"/>
  <pageSetup orientation="portrait"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FF9341-A19C-4164-B8F9-A366E73822DA}">
  <sheetPr>
    <tabColor theme="7" tint="0.79998168889431442"/>
  </sheetPr>
  <dimension ref="B2:E597"/>
  <sheetViews>
    <sheetView showGridLines="0" zoomScale="85" zoomScaleNormal="85" workbookViewId="0">
      <pane xSplit="3" ySplit="1" topLeftCell="D2" activePane="bottomRight" state="frozen"/>
      <selection activeCell="C12" sqref="C12"/>
      <selection pane="topRight" activeCell="C12" sqref="C12"/>
      <selection pane="bottomLeft" activeCell="C12" sqref="C12"/>
      <selection pane="bottomRight" activeCell="E2" sqref="E2"/>
    </sheetView>
  </sheetViews>
  <sheetFormatPr defaultColWidth="8.81640625" defaultRowHeight="14.5" x14ac:dyDescent="0.35"/>
  <cols>
    <col min="1" max="1" width="3.81640625" customWidth="1"/>
    <col min="2" max="2" width="43.54296875" customWidth="1"/>
    <col min="3" max="3" width="51.54296875" customWidth="1"/>
    <col min="4" max="4" width="16.81640625" hidden="1" customWidth="1"/>
    <col min="5" max="5" width="57.6328125" style="92" customWidth="1"/>
    <col min="8" max="8" width="11" customWidth="1"/>
  </cols>
  <sheetData>
    <row r="2" spans="2:5" x14ac:dyDescent="0.35">
      <c r="B2" s="97" t="s">
        <v>17</v>
      </c>
      <c r="C2" t="s">
        <v>2241</v>
      </c>
    </row>
    <row r="4" spans="2:5" x14ac:dyDescent="0.35">
      <c r="B4" s="97" t="s">
        <v>2242</v>
      </c>
      <c r="C4" t="s">
        <v>2245</v>
      </c>
    </row>
    <row r="5" spans="2:5" x14ac:dyDescent="0.35">
      <c r="B5" s="94" t="s">
        <v>2238</v>
      </c>
      <c r="C5">
        <v>23</v>
      </c>
      <c r="E5" s="98"/>
    </row>
    <row r="6" spans="2:5" x14ac:dyDescent="0.35">
      <c r="B6" s="95" t="s">
        <v>384</v>
      </c>
      <c r="C6">
        <v>4</v>
      </c>
      <c r="D6" t="str">
        <f>IF(ISNA(VLOOKUP(B6,'Pivot Source File'!$B$3:$D$1976,3,FALSE)),"",(VLOOKUP(B6,'Pivot Source File'!$B$3:$D$1976,3,FALSE)))</f>
        <v>https://www.playrix.com/en/job/open</v>
      </c>
      <c r="E6" s="93" t="str">
        <f t="shared" ref="E6:E69" si="0">HYPERLINK(D6)</f>
        <v>https://www.playrix.com/en/job/open</v>
      </c>
    </row>
    <row r="7" spans="2:5" x14ac:dyDescent="0.35">
      <c r="B7" s="95" t="s">
        <v>128</v>
      </c>
      <c r="C7">
        <v>3</v>
      </c>
      <c r="D7" t="str">
        <f>IF(ISNA(VLOOKUP(B7,'Pivot Source File'!$B$3:$D$1976,3,FALSE)),"",(VLOOKUP(B7,'Pivot Source File'!$B$3:$D$1976,3,FALSE)))</f>
        <v>https://www.carry1st.com/join-us</v>
      </c>
      <c r="E7" s="93" t="str">
        <f t="shared" si="0"/>
        <v>https://www.carry1st.com/join-us</v>
      </c>
    </row>
    <row r="8" spans="2:5" x14ac:dyDescent="0.35">
      <c r="B8" s="95" t="s">
        <v>501</v>
      </c>
      <c r="C8">
        <v>3</v>
      </c>
      <c r="D8" t="str">
        <f>IF(ISNA(VLOOKUP(B8,'Pivot Source File'!$B$3:$D$1976,3,FALSE)),"",(VLOOKUP(B8,'Pivot Source File'!$B$3:$D$1976,3,FALSE)))</f>
        <v>https://www.tinybuild.com/jobs</v>
      </c>
      <c r="E8" s="93" t="str">
        <f t="shared" si="0"/>
        <v>https://www.tinybuild.com/jobs</v>
      </c>
    </row>
    <row r="9" spans="2:5" x14ac:dyDescent="0.35">
      <c r="B9" s="95" t="s">
        <v>194</v>
      </c>
      <c r="C9">
        <v>2</v>
      </c>
      <c r="D9" t="str">
        <f>IF(ISNA(VLOOKUP(B9,'Pivot Source File'!$B$3:$D$1976,3,FALSE)),"",(VLOOKUP(B9,'Pivot Source File'!$B$3:$D$1976,3,FALSE)))</f>
        <v>https://careers.fortisgames.com/</v>
      </c>
      <c r="E9" s="93" t="str">
        <f t="shared" si="0"/>
        <v>https://careers.fortisgames.com/</v>
      </c>
    </row>
    <row r="10" spans="2:5" x14ac:dyDescent="0.35">
      <c r="B10" s="95" t="s">
        <v>549</v>
      </c>
      <c r="C10">
        <v>2</v>
      </c>
      <c r="D10" t="str">
        <f>IF(ISNA(VLOOKUP(B10,'Pivot Source File'!$B$3:$D$1976,3,FALSE)),"",(VLOOKUP(B10,'Pivot Source File'!$B$3:$D$1976,3,FALSE)))</f>
        <v>https://careers.wildlifestudios.com/search-jobs/?filter-teams=&amp;filter-locations=</v>
      </c>
      <c r="E10" s="93" t="str">
        <f t="shared" si="0"/>
        <v>https://careers.wildlifestudios.com/search-jobs/?filter-teams=&amp;filter-locations=</v>
      </c>
    </row>
    <row r="11" spans="2:5" x14ac:dyDescent="0.35">
      <c r="B11" s="95" t="s">
        <v>261</v>
      </c>
      <c r="C11">
        <v>1</v>
      </c>
      <c r="D11" t="str">
        <f>IF(ISNA(VLOOKUP(B11,'Pivot Source File'!$B$3:$D$1976,3,FALSE)),"",(VLOOKUP(B11,'Pivot Source File'!$B$3:$D$1976,3,FALSE)))</f>
        <v>https://hoodedhorse.com/jobs/</v>
      </c>
      <c r="E11" s="93" t="str">
        <f t="shared" si="0"/>
        <v>https://hoodedhorse.com/jobs/</v>
      </c>
    </row>
    <row r="12" spans="2:5" x14ac:dyDescent="0.35">
      <c r="B12" s="95" t="s">
        <v>442</v>
      </c>
      <c r="C12">
        <v>1</v>
      </c>
      <c r="D12" t="str">
        <f>IF(ISNA(VLOOKUP(B12,'Pivot Source File'!$B$3:$D$1976,3,FALSE)),"",(VLOOKUP(B12,'Pivot Source File'!$B$3:$D$1976,3,FALSE)))</f>
        <v>https://www.softgames.com/gaming-jobs-in-berlin/</v>
      </c>
      <c r="E12" s="93" t="str">
        <f t="shared" si="0"/>
        <v>https://www.softgames.com/gaming-jobs-in-berlin/</v>
      </c>
    </row>
    <row r="13" spans="2:5" x14ac:dyDescent="0.35">
      <c r="B13" s="95" t="s">
        <v>462</v>
      </c>
      <c r="C13">
        <v>1</v>
      </c>
      <c r="D13" t="str">
        <f>IF(ISNA(VLOOKUP(B13,'Pivot Source File'!$B$3:$D$1976,3,FALSE)),"",(VLOOKUP(B13,'Pivot Source File'!$B$3:$D$1976,3,FALSE)))</f>
        <v>https://apply.workable.com/stellar-entertainment/?lng=en</v>
      </c>
      <c r="E13" s="93" t="str">
        <f t="shared" si="0"/>
        <v>https://apply.workable.com/stellar-entertainment/?lng=en</v>
      </c>
    </row>
    <row r="14" spans="2:5" x14ac:dyDescent="0.35">
      <c r="B14" s="95" t="s">
        <v>309</v>
      </c>
      <c r="C14">
        <v>1</v>
      </c>
      <c r="D14" t="str">
        <f>IF(ISNA(VLOOKUP(B14,'Pivot Source File'!$B$3:$D$1976,3,FALSE)),"",(VLOOKUP(B14,'Pivot Source File'!$B$3:$D$1976,3,FALSE)))</f>
        <v>https://www.lucidgames.co.uk/careers/</v>
      </c>
      <c r="E14" s="93" t="str">
        <f t="shared" si="0"/>
        <v>https://www.lucidgames.co.uk/careers/</v>
      </c>
    </row>
    <row r="15" spans="2:5" x14ac:dyDescent="0.35">
      <c r="B15" s="95" t="s">
        <v>561</v>
      </c>
      <c r="C15">
        <v>1</v>
      </c>
      <c r="D15" t="str">
        <f>IF(ISNA(VLOOKUP(B15,'Pivot Source File'!$B$3:$D$1976,3,FALSE)),"",(VLOOKUP(B15,'Pivot Source File'!$B$3:$D$1976,3,FALSE)))</f>
        <v>https://www.yodo1.com/careers</v>
      </c>
      <c r="E15" s="93" t="str">
        <f t="shared" si="0"/>
        <v>https://www.yodo1.com/careers</v>
      </c>
    </row>
    <row r="16" spans="2:5" x14ac:dyDescent="0.35">
      <c r="B16" s="95" t="s">
        <v>2431</v>
      </c>
      <c r="C16">
        <v>1</v>
      </c>
      <c r="D16" t="str">
        <f>IF(ISNA(VLOOKUP(B16,'Pivot Source File'!$B$3:$D$1976,3,FALSE)),"",(VLOOKUP(B16,'Pivot Source File'!$B$3:$D$1976,3,FALSE)))</f>
        <v>https://jobs.lever.co/bigtime</v>
      </c>
      <c r="E16" s="93" t="str">
        <f t="shared" si="0"/>
        <v>https://jobs.lever.co/bigtime</v>
      </c>
    </row>
    <row r="17" spans="2:5" x14ac:dyDescent="0.35">
      <c r="B17" s="95" t="s">
        <v>2535</v>
      </c>
      <c r="C17">
        <v>1</v>
      </c>
      <c r="D17" t="str">
        <f>IF(ISNA(VLOOKUP(B17,'Pivot Source File'!$B$3:$D$1976,3,FALSE)),"",(VLOOKUP(B17,'Pivot Source File'!$B$3:$D$1976,3,FALSE)))</f>
        <v>https://ftfvr.com/careers/</v>
      </c>
      <c r="E17" s="93" t="str">
        <f t="shared" si="0"/>
        <v>https://ftfvr.com/careers/</v>
      </c>
    </row>
    <row r="18" spans="2:5" x14ac:dyDescent="0.35">
      <c r="B18" s="95" t="s">
        <v>102</v>
      </c>
      <c r="C18">
        <v>1</v>
      </c>
      <c r="D18" t="str">
        <f>IF(ISNA(VLOOKUP(B18,'Pivot Source File'!$B$3:$D$1976,3,FALSE)),"",(VLOOKUP(B18,'Pivot Source File'!$B$3:$D$1976,3,FALSE)))</f>
        <v>https://www.bhvr.com/jobs/</v>
      </c>
      <c r="E18" s="93" t="str">
        <f t="shared" si="0"/>
        <v>https://www.bhvr.com/jobs/</v>
      </c>
    </row>
    <row r="19" spans="2:5" x14ac:dyDescent="0.35">
      <c r="B19" s="95" t="s">
        <v>428</v>
      </c>
      <c r="C19">
        <v>1</v>
      </c>
      <c r="D19" t="str">
        <f>IF(ISNA(VLOOKUP(B19,'Pivot Source File'!$B$3:$D$1976,3,FALSE)),"",(VLOOKUP(B19,'Pivot Source File'!$B$3:$D$1976,3,FALSE)))</f>
        <v>https://jobs.ashbyhq.com/SecondDinner</v>
      </c>
      <c r="E19" s="93" t="str">
        <f t="shared" si="0"/>
        <v>https://jobs.ashbyhq.com/SecondDinner</v>
      </c>
    </row>
    <row r="20" spans="2:5" x14ac:dyDescent="0.35">
      <c r="B20" s="94" t="s">
        <v>2239</v>
      </c>
      <c r="C20">
        <v>103</v>
      </c>
      <c r="D20" t="str">
        <f>IF(ISNA(VLOOKUP(B20,'Pivot Source File'!$B$3:$D$1976,3,FALSE)),"",(VLOOKUP(B20,'Pivot Source File'!$B$3:$D$1976,3,FALSE)))</f>
        <v/>
      </c>
      <c r="E20" s="93" t="str">
        <f t="shared" si="0"/>
        <v/>
      </c>
    </row>
    <row r="21" spans="2:5" x14ac:dyDescent="0.35">
      <c r="B21" s="95" t="s">
        <v>727</v>
      </c>
      <c r="C21">
        <v>18</v>
      </c>
      <c r="D21" t="str">
        <f>IF(ISNA(VLOOKUP(B21,'Pivot Source File'!$B$3:$D$1976,3,FALSE)),"",(VLOOKUP(B21,'Pivot Source File'!$B$3:$D$1976,3,FALSE)))</f>
        <v>https://lnw.wd5.myworkdayjobs.com/LightWonderExternalCareers</v>
      </c>
      <c r="E21" s="93" t="str">
        <f t="shared" si="0"/>
        <v>https://lnw.wd5.myworkdayjobs.com/LightWonderExternalCareers</v>
      </c>
    </row>
    <row r="22" spans="2:5" x14ac:dyDescent="0.35">
      <c r="B22" s="95" t="s">
        <v>713</v>
      </c>
      <c r="C22">
        <v>14</v>
      </c>
      <c r="D22" t="str">
        <f>IF(ISNA(VLOOKUP(B22,'Pivot Source File'!$B$3:$D$1976,3,FALSE)),"",(VLOOKUP(B22,'Pivot Source File'!$B$3:$D$1976,3,FALSE)))</f>
        <v>https://jobs.kochmedia.com/</v>
      </c>
      <c r="E22" s="93" t="str">
        <f t="shared" si="0"/>
        <v>https://jobs.kochmedia.com/</v>
      </c>
    </row>
    <row r="23" spans="2:5" x14ac:dyDescent="0.35">
      <c r="B23" s="95" t="s">
        <v>873</v>
      </c>
      <c r="C23">
        <v>12</v>
      </c>
      <c r="D23" t="str">
        <f>IF(ISNA(VLOOKUP(B23,'Pivot Source File'!$B$3:$D$1976,3,FALSE)),"",(VLOOKUP(B23,'Pivot Source File'!$B$3:$D$1976,3,FALSE)))</f>
        <v>https://www.ubisoft.com/en-us/company/careers/search</v>
      </c>
      <c r="E23" s="93" t="str">
        <f t="shared" si="0"/>
        <v>https://www.ubisoft.com/en-us/company/careers/search</v>
      </c>
    </row>
    <row r="24" spans="2:5" x14ac:dyDescent="0.35">
      <c r="B24" s="95" t="s">
        <v>654</v>
      </c>
      <c r="C24">
        <v>12</v>
      </c>
      <c r="D24" t="str">
        <f>IF(ISNA(VLOOKUP(B24,'Pivot Source File'!$B$3:$D$1976,3,FALSE)),"",(VLOOKUP(B24,'Pivot Source File'!$B$3:$D$1976,3,FALSE)))</f>
        <v>https://ea.gr8people.com/jobs</v>
      </c>
      <c r="E24" s="93" t="str">
        <f t="shared" si="0"/>
        <v>https://ea.gr8people.com/jobs</v>
      </c>
    </row>
    <row r="25" spans="2:5" x14ac:dyDescent="0.35">
      <c r="B25" s="95" t="s">
        <v>905</v>
      </c>
      <c r="C25">
        <v>9</v>
      </c>
      <c r="D25" t="str">
        <f>IF(ISNA(VLOOKUP(B25,'Pivot Source File'!$B$3:$D$1976,3,FALSE)),"",(VLOOKUP(B25,'Pivot Source File'!$B$3:$D$1976,3,FALSE)))</f>
        <v>https://xsolla.com/careers/vacancies</v>
      </c>
      <c r="E25" s="93" t="str">
        <f t="shared" si="0"/>
        <v>https://xsolla.com/careers/vacancies</v>
      </c>
    </row>
    <row r="26" spans="2:5" x14ac:dyDescent="0.35">
      <c r="B26" s="95" t="s">
        <v>881</v>
      </c>
      <c r="C26">
        <v>6</v>
      </c>
      <c r="D26" t="str">
        <f>IF(ISNA(VLOOKUP(B26,'Pivot Source File'!$B$3:$D$1976,3,FALSE)),"",(VLOOKUP(B26,'Pivot Source File'!$B$3:$D$1976,3,FALSE)))</f>
        <v>https://careers.unity.com/</v>
      </c>
      <c r="E26" s="93" t="str">
        <f t="shared" si="0"/>
        <v>https://careers.unity.com/</v>
      </c>
    </row>
    <row r="27" spans="2:5" x14ac:dyDescent="0.35">
      <c r="B27" s="95" t="s">
        <v>779</v>
      </c>
      <c r="C27">
        <v>6</v>
      </c>
      <c r="D27" t="str">
        <f>IF(ISNA(VLOOKUP(B27,'Pivot Source File'!$B$3:$D$1976,3,FALSE)),"",(VLOOKUP(B27,'Pivot Source File'!$B$3:$D$1976,3,FALSE)))</f>
        <v>https://peoplecanfly.com/career/#new-talents</v>
      </c>
      <c r="E27" s="93" t="str">
        <f t="shared" si="0"/>
        <v>https://peoplecanfly.com/career/#new-talents</v>
      </c>
    </row>
    <row r="28" spans="2:5" x14ac:dyDescent="0.35">
      <c r="B28" s="95" t="s">
        <v>717</v>
      </c>
      <c r="C28">
        <v>4</v>
      </c>
      <c r="D28" t="str">
        <f>IF(ISNA(VLOOKUP(B28,'Pivot Source File'!$B$3:$D$1976,3,FALSE)),"",(VLOOKUP(B28,'Pivot Source File'!$B$3:$D$1976,3,FALSE)))</f>
        <v>https://www.kwalee.com/current-openings/</v>
      </c>
      <c r="E28" s="93" t="str">
        <f t="shared" si="0"/>
        <v>https://www.kwalee.com/current-openings/</v>
      </c>
    </row>
    <row r="29" spans="2:5" x14ac:dyDescent="0.35">
      <c r="B29" s="95" t="s">
        <v>709</v>
      </c>
      <c r="C29">
        <v>4</v>
      </c>
      <c r="D29" t="str">
        <f>IF(ISNA(VLOOKUP(B29,'Pivot Source File'!$B$3:$D$1976,3,FALSE)),"",(VLOOKUP(B29,'Pivot Source File'!$B$3:$D$1976,3,FALSE)))</f>
        <v>https://careers.king.com/jobs/</v>
      </c>
      <c r="E29" s="93" t="str">
        <f t="shared" si="0"/>
        <v>https://careers.king.com/jobs/</v>
      </c>
    </row>
    <row r="30" spans="2:5" x14ac:dyDescent="0.35">
      <c r="B30" s="95" t="s">
        <v>888</v>
      </c>
      <c r="C30">
        <v>2</v>
      </c>
      <c r="D30" t="str">
        <f>IF(ISNA(VLOOKUP(B30,'Pivot Source File'!$B$3:$D$1976,3,FALSE)),"",(VLOOKUP(B30,'Pivot Source File'!$B$3:$D$1976,3,FALSE)))</f>
        <v>https://www.voodoo.io/careers/jobs/</v>
      </c>
      <c r="E30" s="93" t="str">
        <f t="shared" si="0"/>
        <v>https://www.voodoo.io/careers/jobs/</v>
      </c>
    </row>
    <row r="31" spans="2:5" x14ac:dyDescent="0.35">
      <c r="B31" s="95" t="s">
        <v>2062</v>
      </c>
      <c r="C31">
        <v>2</v>
      </c>
      <c r="D31" t="str">
        <f>IF(ISNA(VLOOKUP(B31,'Pivot Source File'!$B$3:$D$1976,3,FALSE)),"",(VLOOKUP(B31,'Pivot Source File'!$B$3:$D$1976,3,FALSE)))</f>
        <v>https://careers.take2games.com/jobs</v>
      </c>
      <c r="E31" s="93" t="str">
        <f t="shared" si="0"/>
        <v>https://careers.take2games.com/jobs</v>
      </c>
    </row>
    <row r="32" spans="2:5" x14ac:dyDescent="0.35">
      <c r="B32" s="95" t="s">
        <v>610</v>
      </c>
      <c r="C32">
        <v>2</v>
      </c>
      <c r="D32" t="str">
        <f>IF(ISNA(VLOOKUP(B32,'Pivot Source File'!$B$3:$D$1976,3,FALSE)),"",(VLOOKUP(B32,'Pivot Source File'!$B$3:$D$1976,3,FALSE)))</f>
        <v>https://en.cdprojektred.com/jobs/</v>
      </c>
      <c r="E32" s="93" t="str">
        <f t="shared" si="0"/>
        <v>https://en.cdprojektred.com/jobs/</v>
      </c>
    </row>
    <row r="33" spans="2:5" x14ac:dyDescent="0.35">
      <c r="B33" s="95" t="s">
        <v>590</v>
      </c>
      <c r="C33">
        <v>1</v>
      </c>
      <c r="D33" t="str">
        <f>IF(ISNA(VLOOKUP(B33,'Pivot Source File'!$B$3:$D$1976,3,FALSE)),"",(VLOOKUP(B33,'Pivot Source File'!$B$3:$D$1976,3,FALSE)))</f>
        <v>https://blooberteam.recruitee.com/</v>
      </c>
      <c r="E33" s="93" t="str">
        <f t="shared" si="0"/>
        <v>https://blooberteam.recruitee.com/</v>
      </c>
    </row>
    <row r="34" spans="2:5" x14ac:dyDescent="0.35">
      <c r="B34" s="95" t="s">
        <v>706</v>
      </c>
      <c r="C34">
        <v>1</v>
      </c>
      <c r="D34" t="str">
        <f>IF(ISNA(VLOOKUP(B34,'Pivot Source File'!$B$3:$D$1976,3,FALSE)),"",(VLOOKUP(B34,'Pivot Source File'!$B$3:$D$1976,3,FALSE)))</f>
        <v>https://kabam.com/careers/</v>
      </c>
      <c r="E34" s="93" t="str">
        <f t="shared" si="0"/>
        <v>https://kabam.com/careers/</v>
      </c>
    </row>
    <row r="35" spans="2:5" x14ac:dyDescent="0.35">
      <c r="B35" s="95" t="s">
        <v>635</v>
      </c>
      <c r="C35">
        <v>1</v>
      </c>
      <c r="D35" t="str">
        <f>IF(ISNA(VLOOKUP(B35,'Pivot Source File'!$B$3:$D$1976,3,FALSE)),"",(VLOOKUP(B35,'Pivot Source File'!$B$3:$D$1976,3,FALSE)))</f>
        <v>https://www.decagames.com/#5</v>
      </c>
      <c r="E35" s="93" t="str">
        <f t="shared" si="0"/>
        <v>https://www.decagames.com/#5</v>
      </c>
    </row>
    <row r="36" spans="2:5" x14ac:dyDescent="0.35">
      <c r="B36" s="95" t="s">
        <v>866</v>
      </c>
      <c r="C36">
        <v>1</v>
      </c>
      <c r="D36" t="str">
        <f>IF(ISNA(VLOOKUP(B36,'Pivot Source File'!$B$3:$D$1976,3,FALSE)),"",(VLOOKUP(B36,'Pivot Source File'!$B$3:$D$1976,3,FALSE)))</f>
        <v>https://www.collectiveace.com/career</v>
      </c>
      <c r="E36" s="93" t="str">
        <f t="shared" si="0"/>
        <v>https://www.collectiveace.com/career</v>
      </c>
    </row>
    <row r="37" spans="2:5" x14ac:dyDescent="0.35">
      <c r="B37" s="95" t="s">
        <v>626</v>
      </c>
      <c r="C37">
        <v>1</v>
      </c>
      <c r="D37" t="str">
        <f>IF(ISNA(VLOOKUP(B37,'Pivot Source File'!$B$3:$D$1976,3,FALSE)),"",(VLOOKUP(B37,'Pivot Source File'!$B$3:$D$1976,3,FALSE)))</f>
        <v>https://www.crytek.com/career</v>
      </c>
      <c r="E37" s="93" t="str">
        <f t="shared" si="0"/>
        <v>https://www.crytek.com/career</v>
      </c>
    </row>
    <row r="38" spans="2:5" x14ac:dyDescent="0.35">
      <c r="B38" s="95" t="s">
        <v>899</v>
      </c>
      <c r="C38">
        <v>1</v>
      </c>
      <c r="D38" t="str">
        <f>IF(ISNA(VLOOKUP(B38,'Pivot Source File'!$B$3:$D$1976,3,FALSE)),"",(VLOOKUP(B38,'Pivot Source File'!$B$3:$D$1976,3,FALSE)))</f>
        <v>https://company.wizards.com/en/careers</v>
      </c>
      <c r="E38" s="93" t="str">
        <f t="shared" si="0"/>
        <v>https://company.wizards.com/en/careers</v>
      </c>
    </row>
    <row r="39" spans="2:5" x14ac:dyDescent="0.35">
      <c r="B39" s="95" t="s">
        <v>570</v>
      </c>
      <c r="C39">
        <v>1</v>
      </c>
      <c r="D39" t="str">
        <f>IF(ISNA(VLOOKUP(B39,'Pivot Source File'!$B$3:$D$1976,3,FALSE)),"",(VLOOKUP(B39,'Pivot Source File'!$B$3:$D$1976,3,FALSE)))</f>
        <v>https://www.linkedin.com/company/animoca-brands/jobs/</v>
      </c>
      <c r="E39" s="93" t="str">
        <f t="shared" si="0"/>
        <v>https://www.linkedin.com/company/animoca-brands/jobs/</v>
      </c>
    </row>
    <row r="40" spans="2:5" x14ac:dyDescent="0.35">
      <c r="B40" s="95" t="s">
        <v>836</v>
      </c>
      <c r="C40">
        <v>1</v>
      </c>
      <c r="D40" t="str">
        <f>IF(ISNA(VLOOKUP(B40,'Pivot Source File'!$B$3:$D$1976,3,FALSE)),"",(VLOOKUP(B40,'Pivot Source File'!$B$3:$D$1976,3,FALSE)))</f>
        <v>https://www.playstation.com/en-us/corporate/playstation-careers/#listings</v>
      </c>
      <c r="E40" s="93" t="str">
        <f t="shared" si="0"/>
        <v>https://www.playstation.com/en-us/corporate/playstation-careers/#listings</v>
      </c>
    </row>
    <row r="41" spans="2:5" x14ac:dyDescent="0.35">
      <c r="B41" s="95" t="s">
        <v>821</v>
      </c>
      <c r="C41">
        <v>1</v>
      </c>
      <c r="D41" t="str">
        <f>IF(ISNA(VLOOKUP(B41,'Pivot Source File'!$B$3:$D$1976,3,FALSE)),"",(VLOOKUP(B41,'Pivot Source File'!$B$3:$D$1976,3,FALSE)))</f>
        <v>https://jobs.lever.co/sandboxvr</v>
      </c>
      <c r="E41" s="93" t="str">
        <f t="shared" si="0"/>
        <v>https://jobs.lever.co/sandboxvr</v>
      </c>
    </row>
    <row r="42" spans="2:5" x14ac:dyDescent="0.35">
      <c r="B42" s="95" t="s">
        <v>596</v>
      </c>
      <c r="C42">
        <v>1</v>
      </c>
      <c r="D42" t="str">
        <f>IF(ISNA(VLOOKUP(B42,'Pivot Source File'!$B$3:$D$1976,3,FALSE)),"",(VLOOKUP(B42,'Pivot Source File'!$B$3:$D$1976,3,FALSE)))</f>
        <v>https://boombit.com/careers/</v>
      </c>
      <c r="E42" s="93" t="str">
        <f t="shared" si="0"/>
        <v>https://boombit.com/careers/</v>
      </c>
    </row>
    <row r="43" spans="2:5" x14ac:dyDescent="0.35">
      <c r="B43" s="95" t="s">
        <v>584</v>
      </c>
      <c r="C43">
        <v>1</v>
      </c>
      <c r="D43" t="str">
        <f>IF(ISNA(VLOOKUP(B43,'Pivot Source File'!$B$3:$D$1976,3,FALSE)),"",(VLOOKUP(B43,'Pivot Source File'!$B$3:$D$1976,3,FALSE)))</f>
        <v>https://careers.aristocrat.com/pixelunited/au/en/big-fish-jobs?s=1&amp;rk=l-big-fish-search-9o2yAoTuzn</v>
      </c>
      <c r="E43" s="93" t="str">
        <f t="shared" si="0"/>
        <v>https://careers.aristocrat.com/pixelunited/au/en/big-fish-jobs?s=1&amp;rk=l-big-fish-search-9o2yAoTuzn</v>
      </c>
    </row>
    <row r="44" spans="2:5" x14ac:dyDescent="0.35">
      <c r="B44" s="95" t="s">
        <v>768</v>
      </c>
      <c r="C44">
        <v>1</v>
      </c>
      <c r="D44" t="str">
        <f>IF(ISNA(VLOOKUP(B44,'Pivot Source File'!$B$3:$D$1976,3,FALSE)),"",(VLOOKUP(B44,'Pivot Source File'!$B$3:$D$1976,3,FALSE)))</f>
        <v>https://ndreams.com/careers</v>
      </c>
      <c r="E44" s="93" t="str">
        <f t="shared" si="0"/>
        <v>https://ndreams.com/careers</v>
      </c>
    </row>
    <row r="45" spans="2:5" x14ac:dyDescent="0.35">
      <c r="B45" s="94" t="s">
        <v>2240</v>
      </c>
      <c r="C45">
        <v>130</v>
      </c>
      <c r="D45" t="str">
        <f>IF(ISNA(VLOOKUP(B45,'Pivot Source File'!$B$3:$D$1976,3,FALSE)),"",(VLOOKUP(B45,'Pivot Source File'!$B$3:$D$1976,3,FALSE)))</f>
        <v/>
      </c>
      <c r="E45" s="93" t="str">
        <f t="shared" si="0"/>
        <v/>
      </c>
    </row>
    <row r="46" spans="2:5" x14ac:dyDescent="0.35">
      <c r="B46" s="95" t="s">
        <v>2082</v>
      </c>
      <c r="C46">
        <v>31</v>
      </c>
      <c r="D46" t="str">
        <f>IF(ISNA(VLOOKUP(B46,'Pivot Source File'!$B$3:$D$1976,3,FALSE)),"",(VLOOKUP(B46,'Pivot Source File'!$B$3:$D$1976,3,FALSE)))</f>
        <v>https://careers.tencent.com/en-us/search.html</v>
      </c>
      <c r="E46" s="93" t="str">
        <f t="shared" si="0"/>
        <v>https://careers.tencent.com/en-us/search.html</v>
      </c>
    </row>
    <row r="47" spans="2:5" x14ac:dyDescent="0.35">
      <c r="B47" s="95" t="s">
        <v>1510</v>
      </c>
      <c r="C47">
        <v>13</v>
      </c>
      <c r="D47" t="str">
        <f>IF(ISNA(VLOOKUP(B47,'Pivot Source File'!$B$3:$D$1976,3,FALSE)),"",(VLOOKUP(B47,'Pivot Source File'!$B$3:$D$1976,3,FALSE)))</f>
        <v>https://www.keywordsstudios.com/careers/</v>
      </c>
      <c r="E47" s="93" t="str">
        <f t="shared" si="0"/>
        <v>https://www.keywordsstudios.com/careers/</v>
      </c>
    </row>
    <row r="48" spans="2:5" x14ac:dyDescent="0.35">
      <c r="B48" s="95" t="s">
        <v>1910</v>
      </c>
      <c r="C48">
        <v>7</v>
      </c>
      <c r="D48" t="str">
        <f>IF(ISNA(VLOOKUP(B48,'Pivot Source File'!$B$3:$D$1976,3,FALSE)),"",(VLOOKUP(B48,'Pivot Source File'!$B$3:$D$1976,3,FALSE)))</f>
        <v>https://www.riotgames.com/en/work-with-us/jobs</v>
      </c>
      <c r="E48" s="93" t="str">
        <f t="shared" si="0"/>
        <v>https://www.riotgames.com/en/work-with-us/jobs</v>
      </c>
    </row>
    <row r="49" spans="2:5" x14ac:dyDescent="0.35">
      <c r="B49" s="95" t="s">
        <v>1264</v>
      </c>
      <c r="C49">
        <v>5</v>
      </c>
      <c r="D49" t="str">
        <f>IF(ISNA(VLOOKUP(B49,'Pivot Source File'!$B$3:$D$1976,3,FALSE)),"",(VLOOKUP(B49,'Pivot Source File'!$B$3:$D$1976,3,FALSE)))</f>
        <v>https://www.epicgames.com/site/en-US/careers/jobs</v>
      </c>
      <c r="E49" s="93" t="str">
        <f t="shared" si="0"/>
        <v>https://www.epicgames.com/site/en-US/careers/jobs</v>
      </c>
    </row>
    <row r="50" spans="2:5" x14ac:dyDescent="0.35">
      <c r="B50" s="95" t="s">
        <v>1991</v>
      </c>
      <c r="C50">
        <v>5</v>
      </c>
      <c r="D50" t="str">
        <f>IF(ISNA(VLOOKUP(B50,'Pivot Source File'!$B$3:$D$1976,3,FALSE)),"",(VLOOKUP(B50,'Pivot Source File'!$B$3:$D$1976,3,FALSE)))</f>
        <v>https://careers.smilegate.com/</v>
      </c>
      <c r="E50" s="93" t="str">
        <f t="shared" si="0"/>
        <v>https://careers.smilegate.com/</v>
      </c>
    </row>
    <row r="51" spans="2:5" x14ac:dyDescent="0.35">
      <c r="B51" s="95" t="s">
        <v>993</v>
      </c>
      <c r="C51">
        <v>4</v>
      </c>
      <c r="D51" t="str">
        <f>IF(ISNA(VLOOKUP(B51,'Pivot Source File'!$B$3:$D$1976,3,FALSE)),"",(VLOOKUP(B51,'Pivot Source File'!$B$3:$D$1976,3,FALSE)))</f>
        <v>https://jobs.jobvite.com/amberstudiocareers/jobs/positions</v>
      </c>
      <c r="E51" s="93" t="str">
        <f t="shared" si="0"/>
        <v>https://jobs.jobvite.com/amberstudiocareers/jobs/positions</v>
      </c>
    </row>
    <row r="52" spans="2:5" x14ac:dyDescent="0.35">
      <c r="B52" s="95" t="s">
        <v>2164</v>
      </c>
      <c r="C52">
        <v>4</v>
      </c>
      <c r="D52" t="str">
        <f>IF(ISNA(VLOOKUP(B52,'Pivot Source File'!$B$3:$D$1976,3,FALSE)),"",(VLOOKUP(B52,'Pivot Source File'!$B$3:$D$1976,3,FALSE)))</f>
        <v>https://virtuosgames.avature.net/Careers/SearchJobs</v>
      </c>
      <c r="E52" s="93" t="str">
        <f t="shared" si="0"/>
        <v>https://virtuosgames.avature.net/Careers/SearchJobs</v>
      </c>
    </row>
    <row r="53" spans="2:5" x14ac:dyDescent="0.35">
      <c r="B53" s="95" t="s">
        <v>1372</v>
      </c>
      <c r="C53">
        <v>4</v>
      </c>
      <c r="D53" t="str">
        <f>IF(ISNA(VLOOKUP(B53,'Pivot Source File'!$B$3:$D$1976,3,FALSE)),"",(VLOOKUP(B53,'Pivot Source File'!$B$3:$D$1976,3,FALSE)))</f>
        <v>https://www.gameloft.com/corporate/en/jobs/view-all-opportunities/</v>
      </c>
      <c r="E53" s="93" t="str">
        <f t="shared" si="0"/>
        <v>https://www.gameloft.com/corporate/en/jobs/view-all-opportunities/</v>
      </c>
    </row>
    <row r="54" spans="2:5" x14ac:dyDescent="0.35">
      <c r="B54" s="95" t="s">
        <v>1961</v>
      </c>
      <c r="C54">
        <v>4</v>
      </c>
      <c r="D54" t="str">
        <f>IF(ISNA(VLOOKUP(B54,'Pivot Source File'!$B$3:$D$1976,3,FALSE)),"",(VLOOKUP(B54,'Pivot Source File'!$B$3:$D$1976,3,FALSE)))</f>
        <v>https://www.scopely.com/en/careers</v>
      </c>
      <c r="E54" s="93" t="str">
        <f t="shared" si="0"/>
        <v>https://www.scopely.com/en/careers</v>
      </c>
    </row>
    <row r="55" spans="2:5" x14ac:dyDescent="0.35">
      <c r="B55" s="95" t="s">
        <v>1855</v>
      </c>
      <c r="C55">
        <v>3</v>
      </c>
      <c r="D55" t="str">
        <f>IF(ISNA(VLOOKUP(B55,'Pivot Source File'!$B$3:$D$1976,3,FALSE)),"",(VLOOKUP(B55,'Pivot Source File'!$B$3:$D$1976,3,FALSE)))</f>
        <v>https://apply.workable.com/ptw-i/?lng=en</v>
      </c>
      <c r="E55" s="93" t="str">
        <f t="shared" si="0"/>
        <v>https://apply.workable.com/ptw-i/?lng=en</v>
      </c>
    </row>
    <row r="56" spans="2:5" x14ac:dyDescent="0.35">
      <c r="B56" s="95" t="s">
        <v>1659</v>
      </c>
      <c r="C56">
        <v>3</v>
      </c>
      <c r="D56" t="str">
        <f>IF(ISNA(VLOOKUP(B56,'Pivot Source File'!$B$3:$D$1976,3,FALSE)),"",(VLOOKUP(B56,'Pivot Source File'!$B$3:$D$1976,3,FALSE)))</f>
        <v>https://www.moonactive.com/careers/</v>
      </c>
      <c r="E56" s="93" t="str">
        <f t="shared" si="0"/>
        <v>https://www.moonactive.com/careers/</v>
      </c>
    </row>
    <row r="57" spans="2:5" x14ac:dyDescent="0.35">
      <c r="B57" s="95" t="s">
        <v>1041</v>
      </c>
      <c r="C57">
        <v>3</v>
      </c>
      <c r="D57" t="str">
        <f>IF(ISNA(VLOOKUP(B57,'Pivot Source File'!$B$3:$D$1976,3,FALSE)),"",(VLOOKUP(B57,'Pivot Source File'!$B$3:$D$1976,3,FALSE)))</f>
        <v>https://inrecruitingfr.intervieweb.it/namcobandai/en/career</v>
      </c>
      <c r="E57" s="93" t="str">
        <f t="shared" si="0"/>
        <v>https://inrecruitingfr.intervieweb.it/namcobandai/en/career</v>
      </c>
    </row>
    <row r="58" spans="2:5" x14ac:dyDescent="0.35">
      <c r="B58" s="95" t="s">
        <v>1918</v>
      </c>
      <c r="C58">
        <v>3</v>
      </c>
      <c r="D58" t="str">
        <f>IF(ISNA(VLOOKUP(B58,'Pivot Source File'!$B$3:$D$1976,3,FALSE)),"",(VLOOKUP(B58,'Pivot Source File'!$B$3:$D$1976,3,FALSE)))</f>
        <v>https://jobs.roblox.com/careers</v>
      </c>
      <c r="E58" s="93" t="str">
        <f t="shared" si="0"/>
        <v>https://jobs.roblox.com/careers</v>
      </c>
    </row>
    <row r="59" spans="2:5" x14ac:dyDescent="0.35">
      <c r="B59" s="95" t="s">
        <v>1545</v>
      </c>
      <c r="C59">
        <v>3</v>
      </c>
      <c r="D59" t="str">
        <f>IF(ISNA(VLOOKUP(B59,'Pivot Source File'!$B$3:$D$1976,3,FALSE)),"",(VLOOKUP(B59,'Pivot Source File'!$B$3:$D$1976,3,FALSE)))</f>
        <v>https://krafton.com/en/careers/jobs/</v>
      </c>
      <c r="E59" s="93" t="str">
        <f t="shared" si="0"/>
        <v>https://krafton.com/en/careers/jobs/</v>
      </c>
    </row>
    <row r="60" spans="2:5" x14ac:dyDescent="0.35">
      <c r="B60" s="95" t="s">
        <v>1826</v>
      </c>
      <c r="C60">
        <v>3</v>
      </c>
      <c r="D60" t="str">
        <f>IF(ISNA(VLOOKUP(B60,'Pivot Source File'!$B$3:$D$1976,3,FALSE)),"",(VLOOKUP(B60,'Pivot Source File'!$B$3:$D$1976,3,FALSE)))</f>
        <v>https://www.playtika.com/careers/all/</v>
      </c>
      <c r="E60" s="93" t="str">
        <f t="shared" si="0"/>
        <v>https://www.playtika.com/careers/all/</v>
      </c>
    </row>
    <row r="61" spans="2:5" x14ac:dyDescent="0.35">
      <c r="B61" s="95" t="s">
        <v>2052</v>
      </c>
      <c r="C61">
        <v>2</v>
      </c>
      <c r="D61" t="str">
        <f>IF(ISNA(VLOOKUP(B61,'Pivot Source File'!$B$3:$D$1976,3,FALSE)),"",(VLOOKUP(B61,'Pivot Source File'!$B$3:$D$1976,3,FALSE)))</f>
        <v>https://supercell.com/en/careers/</v>
      </c>
      <c r="E61" s="93" t="str">
        <f t="shared" si="0"/>
        <v>https://supercell.com/en/careers/</v>
      </c>
    </row>
    <row r="62" spans="2:5" x14ac:dyDescent="0.35">
      <c r="B62" s="95" t="s">
        <v>2181</v>
      </c>
      <c r="C62">
        <v>2</v>
      </c>
      <c r="D62" t="str">
        <f>IF(ISNA(VLOOKUP(B62,'Pivot Source File'!$B$3:$D$1976,3,FALSE)),"",(VLOOKUP(B62,'Pivot Source File'!$B$3:$D$1976,3,FALSE)))</f>
        <v>https://wargaming.com/en/careers/</v>
      </c>
      <c r="E62" s="93" t="str">
        <f t="shared" si="0"/>
        <v>https://wargaming.com/en/careers/</v>
      </c>
    </row>
    <row r="63" spans="2:5" x14ac:dyDescent="0.35">
      <c r="B63" s="95" t="s">
        <v>1499</v>
      </c>
      <c r="C63">
        <v>2</v>
      </c>
      <c r="D63" t="str">
        <f>IF(ISNA(VLOOKUP(B63,'Pivot Source File'!$B$3:$D$1976,3,FALSE)),"",(VLOOKUP(B63,'Pivot Source File'!$B$3:$D$1976,3,FALSE)))</f>
        <v>https://www.kalypsomedia.com/us/jobs</v>
      </c>
      <c r="E63" s="93" t="str">
        <f t="shared" si="0"/>
        <v>https://www.kalypsomedia.com/us/jobs</v>
      </c>
    </row>
    <row r="64" spans="2:5" x14ac:dyDescent="0.35">
      <c r="B64" s="95" t="s">
        <v>1697</v>
      </c>
      <c r="C64">
        <v>2</v>
      </c>
      <c r="D64" t="str">
        <f>IF(ISNA(VLOOKUP(B64,'Pivot Source File'!$B$3:$D$1976,3,FALSE)),"",(VLOOKUP(B64,'Pivot Source File'!$B$3:$D$1976,3,FALSE)))</f>
        <v>https://careers.nianticlabs.com/openings/</v>
      </c>
      <c r="E64" s="93" t="str">
        <f t="shared" si="0"/>
        <v>https://careers.nianticlabs.com/openings/</v>
      </c>
    </row>
    <row r="65" spans="2:5" x14ac:dyDescent="0.35">
      <c r="B65" s="95" t="s">
        <v>1525</v>
      </c>
      <c r="C65">
        <v>2</v>
      </c>
      <c r="D65" t="str">
        <f>IF(ISNA(VLOOKUP(B65,'Pivot Source File'!$B$3:$D$1976,3,FALSE)),"",(VLOOKUP(B65,'Pivot Source File'!$B$3:$D$1976,3,FALSE)))</f>
        <v>https://www.klang-games.com/careers</v>
      </c>
      <c r="E65" s="93" t="str">
        <f t="shared" si="0"/>
        <v>https://www.klang-games.com/careers</v>
      </c>
    </row>
    <row r="66" spans="2:5" x14ac:dyDescent="0.35">
      <c r="B66" s="95" t="s">
        <v>2561</v>
      </c>
      <c r="C66">
        <v>2</v>
      </c>
      <c r="D66" t="str">
        <f>IF(ISNA(VLOOKUP(B66,'Pivot Source File'!$B$3:$D$1976,3,FALSE)),"",(VLOOKUP(B66,'Pivot Source File'!$B$3:$D$1976,3,FALSE)))</f>
        <v>https://www.absurdventures.com/careers</v>
      </c>
      <c r="E66" s="93" t="str">
        <f t="shared" si="0"/>
        <v>https://www.absurdventures.com/careers</v>
      </c>
    </row>
    <row r="67" spans="2:5" x14ac:dyDescent="0.35">
      <c r="B67" s="95" t="s">
        <v>1476</v>
      </c>
      <c r="C67">
        <v>2</v>
      </c>
      <c r="D67" t="str">
        <f>IF(ISNA(VLOOKUP(B67,'Pivot Source File'!$B$3:$D$1976,3,FALSE)),"",(VLOOKUP(B67,'Pivot Source File'!$B$3:$D$1976,3,FALSE)))</f>
        <v>https://career.ioi.dk/careers</v>
      </c>
      <c r="E67" s="93" t="str">
        <f t="shared" si="0"/>
        <v>https://career.ioi.dk/careers</v>
      </c>
    </row>
    <row r="68" spans="2:5" x14ac:dyDescent="0.35">
      <c r="B68" s="95" t="s">
        <v>1208</v>
      </c>
      <c r="C68">
        <v>1</v>
      </c>
      <c r="D68" t="str">
        <f>IF(ISNA(VLOOKUP(B68,'Pivot Source File'!$B$3:$D$1976,3,FALSE)),"",(VLOOKUP(B68,'Pivot Source File'!$B$3:$D$1976,3,FALSE)))</f>
        <v>https://www.definitestudios.com/careers</v>
      </c>
      <c r="E68" s="93" t="str">
        <f t="shared" si="0"/>
        <v>https://www.definitestudios.com/careers</v>
      </c>
    </row>
    <row r="69" spans="2:5" x14ac:dyDescent="0.35">
      <c r="B69" s="95" t="s">
        <v>2136</v>
      </c>
      <c r="C69">
        <v>1</v>
      </c>
      <c r="D69" t="str">
        <f>IF(ISNA(VLOOKUP(B69,'Pivot Source File'!$B$3:$D$1976,3,FALSE)),"",(VLOOKUP(B69,'Pivot Source File'!$B$3:$D$1976,3,FALSE)))</f>
        <v>https://www.truplaygames.com/careers#openpositions</v>
      </c>
      <c r="E69" s="93" t="str">
        <f t="shared" si="0"/>
        <v>https://www.truplaygames.com/careers#openpositions</v>
      </c>
    </row>
    <row r="70" spans="2:5" x14ac:dyDescent="0.35">
      <c r="B70" s="95" t="s">
        <v>1323</v>
      </c>
      <c r="C70">
        <v>1</v>
      </c>
      <c r="D70" t="str">
        <f>IF(ISNA(VLOOKUP(B70,'Pivot Source File'!$B$3:$D$1976,3,FALSE)),"",(VLOOKUP(B70,'Pivot Source File'!$B$3:$D$1976,3,FALSE)))</f>
        <v>https://focushomeinteractive.recruitee.com/#section-170920</v>
      </c>
      <c r="E70" s="93" t="str">
        <f t="shared" ref="E70:E133" si="1">HYPERLINK(D70)</f>
        <v>https://focushomeinteractive.recruitee.com/#section-170920</v>
      </c>
    </row>
    <row r="71" spans="2:5" x14ac:dyDescent="0.35">
      <c r="B71" s="95" t="s">
        <v>1364</v>
      </c>
      <c r="C71">
        <v>1</v>
      </c>
      <c r="D71" t="str">
        <f>IF(ISNA(VLOOKUP(B71,'Pivot Source File'!$B$3:$D$1976,3,FALSE)),"",(VLOOKUP(B71,'Pivot Source File'!$B$3:$D$1976,3,FALSE)))</f>
        <v>https://inside.gameduell.de/#jobs</v>
      </c>
      <c r="E71" s="93" t="str">
        <f t="shared" si="1"/>
        <v>https://inside.gameduell.de/#jobs</v>
      </c>
    </row>
    <row r="72" spans="2:5" x14ac:dyDescent="0.35">
      <c r="B72" s="95" t="s">
        <v>2588</v>
      </c>
      <c r="C72">
        <v>1</v>
      </c>
      <c r="D72" t="str">
        <f>IF(ISNA(VLOOKUP(B72,'Pivot Source File'!$B$3:$D$1976,3,FALSE)),"",(VLOOKUP(B72,'Pivot Source File'!$B$3:$D$1976,3,FALSE)))</f>
        <v>https://www.firesprite.com/careers/</v>
      </c>
      <c r="E72" s="93" t="str">
        <f t="shared" si="1"/>
        <v>https://www.firesprite.com/careers/</v>
      </c>
    </row>
    <row r="73" spans="2:5" x14ac:dyDescent="0.35">
      <c r="B73" s="95" t="s">
        <v>1085</v>
      </c>
      <c r="C73">
        <v>1</v>
      </c>
      <c r="D73" t="str">
        <f>IF(ISNA(VLOOKUP(B73,'Pivot Source File'!$B$3:$D$1976,3,FALSE)),"",(VLOOKUP(B73,'Pivot Source File'!$B$3:$D$1976,3,FALSE)))</f>
        <v>https://careers.blizzard.com/global/en</v>
      </c>
      <c r="E73" s="93" t="str">
        <f t="shared" si="1"/>
        <v>https://careers.blizzard.com/global/en</v>
      </c>
    </row>
    <row r="74" spans="2:5" x14ac:dyDescent="0.35">
      <c r="B74" s="95" t="s">
        <v>1270</v>
      </c>
      <c r="C74">
        <v>1</v>
      </c>
      <c r="D74" t="str">
        <f>IF(ISNA(VLOOKUP(B74,'Pivot Source File'!$B$3:$D$1976,3,FALSE)),"",(VLOOKUP(B74,'Pivot Source File'!$B$3:$D$1976,3,FALSE)))</f>
        <v>https://eslfaceitgroup.com/career/#roles</v>
      </c>
      <c r="E74" s="93" t="str">
        <f t="shared" si="1"/>
        <v>https://eslfaceitgroup.com/career/#roles</v>
      </c>
    </row>
    <row r="75" spans="2:5" x14ac:dyDescent="0.35">
      <c r="B75" s="95" t="s">
        <v>1920</v>
      </c>
      <c r="C75">
        <v>1</v>
      </c>
      <c r="D75" t="str">
        <f>IF(ISNA(VLOOKUP(B75,'Pivot Source File'!$B$3:$D$1976,3,FALSE)),"",(VLOOKUP(B75,'Pivot Source File'!$B$3:$D$1976,3,FALSE)))</f>
        <v>https://www.rockstargames.com/careers/openings</v>
      </c>
      <c r="E75" s="93" t="str">
        <f t="shared" si="1"/>
        <v>https://www.rockstargames.com/careers/openings</v>
      </c>
    </row>
    <row r="76" spans="2:5" x14ac:dyDescent="0.35">
      <c r="B76" s="95" t="s">
        <v>2122</v>
      </c>
      <c r="C76">
        <v>1</v>
      </c>
      <c r="D76" t="str">
        <f>IF(ISNA(VLOOKUP(B76,'Pivot Source File'!$B$3:$D$1976,3,FALSE)),"",(VLOOKUP(B76,'Pivot Source File'!$B$3:$D$1976,3,FALSE)))</f>
        <v>https://www.trailmixgames.com/careers</v>
      </c>
      <c r="E76" s="93" t="str">
        <f t="shared" si="1"/>
        <v>https://www.trailmixgames.com/careers</v>
      </c>
    </row>
    <row r="77" spans="2:5" x14ac:dyDescent="0.35">
      <c r="B77" s="95" t="s">
        <v>1969</v>
      </c>
      <c r="C77">
        <v>1</v>
      </c>
      <c r="D77" t="str">
        <f>IF(ISNA(VLOOKUP(B77,'Pivot Source File'!$B$3:$D$1976,3,FALSE)),"",(VLOOKUP(B77,'Pivot Source File'!$B$3:$D$1976,3,FALSE)))</f>
        <v>https://www.paycomonline.net/v4/ats/web.php/jobs?clientkey=E743DEB45C5896F708643C7D7B581397</v>
      </c>
      <c r="E77" s="93" t="str">
        <f t="shared" si="1"/>
        <v>https://www.paycomonline.net/v4/ats/web.php/jobs?clientkey=E743DEB45C5896F708643C7D7B581397</v>
      </c>
    </row>
    <row r="78" spans="2:5" x14ac:dyDescent="0.35">
      <c r="B78" s="95" t="s">
        <v>1122</v>
      </c>
      <c r="C78">
        <v>1</v>
      </c>
      <c r="D78" t="str">
        <f>IF(ISNA(VLOOKUP(B78,'Pivot Source File'!$B$3:$D$1976,3,FALSE)),"",(VLOOKUP(B78,'Pivot Source File'!$B$3:$D$1976,3,FALSE)))</f>
        <v>https://jobs.bytedance.com/en/position?keywords=pico&amp;category=&amp;location=&amp;project=&amp;type=&amp;job_hot_flag=&amp;current=1&amp;limit=10&amp;functionCategory=</v>
      </c>
      <c r="E78" s="93" t="str">
        <f t="shared" si="1"/>
        <v>https://jobs.bytedance.com/en/position?keywords=pico&amp;category=&amp;location=&amp;project=&amp;type=&amp;job_hot_flag=&amp;current=1&amp;limit=10&amp;functionCategory=</v>
      </c>
    </row>
    <row r="79" spans="2:5" x14ac:dyDescent="0.35">
      <c r="B79" s="95" t="s">
        <v>2453</v>
      </c>
      <c r="C79">
        <v>1</v>
      </c>
      <c r="D79" t="str">
        <f>IF(ISNA(VLOOKUP(B79,'Pivot Source File'!$B$3:$D$1976,3,FALSE)),"",(VLOOKUP(B79,'Pivot Source File'!$B$3:$D$1976,3,FALSE)))</f>
        <v>https://focusentertainment.recruitee.com/</v>
      </c>
      <c r="E79" s="93" t="str">
        <f t="shared" si="1"/>
        <v>https://focusentertainment.recruitee.com/</v>
      </c>
    </row>
    <row r="80" spans="2:5" x14ac:dyDescent="0.35">
      <c r="B80" s="95" t="s">
        <v>1100</v>
      </c>
      <c r="C80">
        <v>1</v>
      </c>
      <c r="D80" t="str">
        <f>IF(ISNA(VLOOKUP(B80,'Pivot Source File'!$B$3:$D$1976,3,FALSE)),"",(VLOOKUP(B80,'Pivot Source File'!$B$3:$D$1976,3,FALSE)))</f>
        <v>https://workforcenow.adp.com/mascsr/default/mdf/recruitment/recruitment.html?cid=560bc849-5cf9-44ad-ba99-aead77b4bbef&amp;ccId=19000101_000001&amp;lang=en_US</v>
      </c>
      <c r="E80" s="93" t="str">
        <f t="shared" si="1"/>
        <v>https://workforcenow.adp.com/mascsr/default/mdf/recruitment/recruitment.html?cid=560bc849-5cf9-44ad-ba99-aead77b4bbef&amp;ccId=19000101_000001&amp;lang=en_US</v>
      </c>
    </row>
    <row r="81" spans="2:5" x14ac:dyDescent="0.35">
      <c r="B81" s="95" t="s">
        <v>1033</v>
      </c>
      <c r="C81">
        <v>1</v>
      </c>
      <c r="D81" t="str">
        <f>IF(ISNA(VLOOKUP(B81,'Pivot Source File'!$B$3:$D$1976,3,FALSE)),"",(VLOOKUP(B81,'Pivot Source File'!$B$3:$D$1976,3,FALSE)))</f>
        <v>https://www.backrock.co/jobs</v>
      </c>
      <c r="E81" s="93" t="str">
        <f t="shared" si="1"/>
        <v>https://www.backrock.co/jobs</v>
      </c>
    </row>
    <row r="82" spans="2:5" x14ac:dyDescent="0.35">
      <c r="B82" s="95" t="s">
        <v>936</v>
      </c>
      <c r="C82">
        <v>1</v>
      </c>
      <c r="D82" t="str">
        <f>IF(ISNA(VLOOKUP(B82,'Pivot Source File'!$B$3:$D$1976,3,FALSE)),"",(VLOOKUP(B82,'Pivot Source File'!$B$3:$D$1976,3,FALSE)))</f>
        <v>https://www.4jstudios.com/careers/</v>
      </c>
      <c r="E82" s="93" t="str">
        <f t="shared" si="1"/>
        <v>https://www.4jstudios.com/careers/</v>
      </c>
    </row>
    <row r="83" spans="2:5" x14ac:dyDescent="0.35">
      <c r="B83" s="95" t="s">
        <v>1701</v>
      </c>
      <c r="C83">
        <v>1</v>
      </c>
      <c r="D83" t="str">
        <f>IF(ISNA(VLOOKUP(B83,'Pivot Source File'!$B$3:$D$1976,3,FALSE)),"",(VLOOKUP(B83,'Pivot Source File'!$B$3:$D$1976,3,FALSE)))</f>
        <v>https://careers.nintendo.com/job-openings/</v>
      </c>
      <c r="E83" s="93" t="str">
        <f t="shared" si="1"/>
        <v>https://careers.nintendo.com/job-openings/</v>
      </c>
    </row>
    <row r="84" spans="2:5" x14ac:dyDescent="0.35">
      <c r="B84" s="95" t="s">
        <v>1740</v>
      </c>
      <c r="C84">
        <v>1</v>
      </c>
      <c r="D84" t="str">
        <f>IF(ISNA(VLOOKUP(B84,'Pivot Source File'!$B$3:$D$1976,3,FALSE)),"",(VLOOKUP(B84,'Pivot Source File'!$B$3:$D$1976,3,FALSE)))</f>
        <v>https://www.outfit7.com/careers/jobs</v>
      </c>
      <c r="E84" s="93" t="str">
        <f t="shared" si="1"/>
        <v>https://www.outfit7.com/careers/jobs</v>
      </c>
    </row>
    <row r="85" spans="2:5" x14ac:dyDescent="0.35">
      <c r="B85" s="95" t="s">
        <v>2054</v>
      </c>
      <c r="C85">
        <v>1</v>
      </c>
      <c r="D85" t="str">
        <f>IF(ISNA(VLOOKUP(B85,'Pivot Source File'!$B$3:$D$1976,3,FALSE)),"",(VLOOKUP(B85,'Pivot Source File'!$B$3:$D$1976,3,FALSE)))</f>
        <v>https://www.supermassivegames.com/careers</v>
      </c>
      <c r="E85" s="93" t="str">
        <f t="shared" si="1"/>
        <v>https://www.supermassivegames.com/careers</v>
      </c>
    </row>
    <row r="86" spans="2:5" x14ac:dyDescent="0.35">
      <c r="B86" s="95" t="s">
        <v>1751</v>
      </c>
      <c r="C86">
        <v>1</v>
      </c>
      <c r="D86" t="str">
        <f>IF(ISNA(VLOOKUP(B86,'Pivot Source File'!$B$3:$D$1976,3,FALSE)),"",(VLOOKUP(B86,'Pivot Source File'!$B$3:$D$1976,3,FALSE)))</f>
        <v>https://www.overwolf.com/careers/#position</v>
      </c>
      <c r="E86" s="93" t="str">
        <f t="shared" si="1"/>
        <v>https://www.overwolf.com/careers/#position</v>
      </c>
    </row>
    <row r="87" spans="2:5" x14ac:dyDescent="0.35">
      <c r="B87" s="95" t="s">
        <v>2021</v>
      </c>
      <c r="C87">
        <v>1</v>
      </c>
      <c r="D87" t="str">
        <f>IF(ISNA(VLOOKUP(B87,'Pivot Source File'!$B$3:$D$1976,3,FALSE)),"",(VLOOKUP(B87,'Pivot Source File'!$B$3:$D$1976,3,FALSE)))</f>
        <v>https://www.square-enix-games.com/en_US/careers</v>
      </c>
      <c r="E87" s="93" t="str">
        <f t="shared" si="1"/>
        <v>https://www.square-enix-games.com/en_US/careers</v>
      </c>
    </row>
    <row r="88" spans="2:5" x14ac:dyDescent="0.35">
      <c r="B88" s="95" t="s">
        <v>1847</v>
      </c>
      <c r="C88">
        <v>1</v>
      </c>
      <c r="D88" t="str">
        <f>IF(ISNA(VLOOKUP(B88,'Pivot Source File'!$B$3:$D$1976,3,FALSE)),"",(VLOOKUP(B88,'Pivot Source File'!$B$3:$D$1976,3,FALSE)))</f>
        <v>https://careers.aristocrat.com/pixelunited/au/en/product-madness-jobs</v>
      </c>
      <c r="E88" s="93" t="str">
        <f t="shared" si="1"/>
        <v>https://careers.aristocrat.com/pixelunited/au/en/product-madness-jobs</v>
      </c>
    </row>
    <row r="89" spans="2:5" x14ac:dyDescent="0.35">
      <c r="B89" s="94" t="s">
        <v>2244</v>
      </c>
      <c r="C89">
        <v>256</v>
      </c>
      <c r="D89" t="str">
        <f>IF(ISNA(VLOOKUP(B89,'Pivot Source File'!$B$3:$D$1976,3,FALSE)),"",(VLOOKUP(B89,'Pivot Source File'!$B$3:$D$1976,3,FALSE)))</f>
        <v/>
      </c>
      <c r="E89" s="93" t="str">
        <f t="shared" si="1"/>
        <v/>
      </c>
    </row>
    <row r="90" spans="2:5" x14ac:dyDescent="0.35">
      <c r="D90" t="str">
        <f>IF(ISNA(VLOOKUP(B90,'Pivot Source File'!$B$3:$D$1976,3,FALSE)),"",(VLOOKUP(B90,'Pivot Source File'!$B$3:$D$1976,3,FALSE)))</f>
        <v/>
      </c>
      <c r="E90" s="93" t="str">
        <f t="shared" si="1"/>
        <v/>
      </c>
    </row>
    <row r="91" spans="2:5" x14ac:dyDescent="0.35">
      <c r="D91" t="str">
        <f>IF(ISNA(VLOOKUP(B91,'Pivot Source File'!$B$3:$D$1976,3,FALSE)),"",(VLOOKUP(B91,'Pivot Source File'!$B$3:$D$1976,3,FALSE)))</f>
        <v/>
      </c>
      <c r="E91" s="93" t="str">
        <f t="shared" si="1"/>
        <v/>
      </c>
    </row>
    <row r="92" spans="2:5" x14ac:dyDescent="0.35">
      <c r="D92" t="str">
        <f>IF(ISNA(VLOOKUP(B92,'Pivot Source File'!$B$3:$D$1976,3,FALSE)),"",(VLOOKUP(B92,'Pivot Source File'!$B$3:$D$1976,3,FALSE)))</f>
        <v/>
      </c>
      <c r="E92" s="93" t="str">
        <f t="shared" si="1"/>
        <v/>
      </c>
    </row>
    <row r="93" spans="2:5" x14ac:dyDescent="0.35">
      <c r="D93" t="str">
        <f>IF(ISNA(VLOOKUP(B93,'Pivot Source File'!$B$3:$D$1976,3,FALSE)),"",(VLOOKUP(B93,'Pivot Source File'!$B$3:$D$1976,3,FALSE)))</f>
        <v/>
      </c>
      <c r="E93" s="93" t="str">
        <f t="shared" si="1"/>
        <v/>
      </c>
    </row>
    <row r="94" spans="2:5" x14ac:dyDescent="0.35">
      <c r="D94" t="str">
        <f>IF(ISNA(VLOOKUP(B94,'Pivot Source File'!$B$3:$D$1976,3,FALSE)),"",(VLOOKUP(B94,'Pivot Source File'!$B$3:$D$1976,3,FALSE)))</f>
        <v/>
      </c>
      <c r="E94" s="93" t="str">
        <f t="shared" si="1"/>
        <v/>
      </c>
    </row>
    <row r="95" spans="2:5" x14ac:dyDescent="0.35">
      <c r="D95" t="str">
        <f>IF(ISNA(VLOOKUP(B95,'Pivot Source File'!$B$3:$D$1976,3,FALSE)),"",(VLOOKUP(B95,'Pivot Source File'!$B$3:$D$1976,3,FALSE)))</f>
        <v/>
      </c>
      <c r="E95" s="93" t="str">
        <f t="shared" si="1"/>
        <v/>
      </c>
    </row>
    <row r="96" spans="2:5" x14ac:dyDescent="0.35">
      <c r="D96" t="str">
        <f>IF(ISNA(VLOOKUP(B96,'Pivot Source File'!$B$3:$D$1976,3,FALSE)),"",(VLOOKUP(B96,'Pivot Source File'!$B$3:$D$1976,3,FALSE)))</f>
        <v/>
      </c>
      <c r="E96" s="93" t="str">
        <f t="shared" si="1"/>
        <v/>
      </c>
    </row>
    <row r="97" spans="4:5" x14ac:dyDescent="0.35">
      <c r="D97" t="str">
        <f>IF(ISNA(VLOOKUP(B97,'Pivot Source File'!$B$3:$D$1976,3,FALSE)),"",(VLOOKUP(B97,'Pivot Source File'!$B$3:$D$1976,3,FALSE)))</f>
        <v/>
      </c>
      <c r="E97" s="93" t="str">
        <f t="shared" si="1"/>
        <v/>
      </c>
    </row>
    <row r="98" spans="4:5" x14ac:dyDescent="0.35">
      <c r="D98" t="str">
        <f>IF(ISNA(VLOOKUP(B98,'Pivot Source File'!$B$3:$D$1976,3,FALSE)),"",(VLOOKUP(B98,'Pivot Source File'!$B$3:$D$1976,3,FALSE)))</f>
        <v/>
      </c>
      <c r="E98" s="93" t="str">
        <f t="shared" si="1"/>
        <v/>
      </c>
    </row>
    <row r="99" spans="4:5" x14ac:dyDescent="0.35">
      <c r="D99" t="str">
        <f>IF(ISNA(VLOOKUP(B99,'Pivot Source File'!$B$3:$D$1976,3,FALSE)),"",(VLOOKUP(B99,'Pivot Source File'!$B$3:$D$1976,3,FALSE)))</f>
        <v/>
      </c>
      <c r="E99" s="93" t="str">
        <f t="shared" si="1"/>
        <v/>
      </c>
    </row>
    <row r="100" spans="4:5" x14ac:dyDescent="0.35">
      <c r="D100" t="str">
        <f>IF(ISNA(VLOOKUP(B100,'Pivot Source File'!$B$3:$D$1976,3,FALSE)),"",(VLOOKUP(B100,'Pivot Source File'!$B$3:$D$1976,3,FALSE)))</f>
        <v/>
      </c>
      <c r="E100" s="93" t="str">
        <f t="shared" si="1"/>
        <v/>
      </c>
    </row>
    <row r="101" spans="4:5" x14ac:dyDescent="0.35">
      <c r="D101" t="str">
        <f>IF(ISNA(VLOOKUP(B101,'Pivot Source File'!$B$3:$D$1976,3,FALSE)),"",(VLOOKUP(B101,'Pivot Source File'!$B$3:$D$1976,3,FALSE)))</f>
        <v/>
      </c>
      <c r="E101" s="93" t="str">
        <f t="shared" si="1"/>
        <v/>
      </c>
    </row>
    <row r="102" spans="4:5" x14ac:dyDescent="0.35">
      <c r="D102" t="str">
        <f>IF(ISNA(VLOOKUP(B102,'Pivot Source File'!$B$3:$D$1976,3,FALSE)),"",(VLOOKUP(B102,'Pivot Source File'!$B$3:$D$1976,3,FALSE)))</f>
        <v/>
      </c>
      <c r="E102" s="93" t="str">
        <f t="shared" si="1"/>
        <v/>
      </c>
    </row>
    <row r="103" spans="4:5" x14ac:dyDescent="0.35">
      <c r="D103" t="str">
        <f>IF(ISNA(VLOOKUP(B103,'Pivot Source File'!$B$3:$D$1976,3,FALSE)),"",(VLOOKUP(B103,'Pivot Source File'!$B$3:$D$1976,3,FALSE)))</f>
        <v/>
      </c>
      <c r="E103" s="93" t="str">
        <f t="shared" si="1"/>
        <v/>
      </c>
    </row>
    <row r="104" spans="4:5" x14ac:dyDescent="0.35">
      <c r="D104" t="str">
        <f>IF(ISNA(VLOOKUP(B104,'Pivot Source File'!$B$3:$D$1976,3,FALSE)),"",(VLOOKUP(B104,'Pivot Source File'!$B$3:$D$1976,3,FALSE)))</f>
        <v/>
      </c>
      <c r="E104" s="93" t="str">
        <f t="shared" si="1"/>
        <v/>
      </c>
    </row>
    <row r="105" spans="4:5" x14ac:dyDescent="0.35">
      <c r="D105" t="str">
        <f>IF(ISNA(VLOOKUP(B105,'Pivot Source File'!$B$3:$D$1976,3,FALSE)),"",(VLOOKUP(B105,'Pivot Source File'!$B$3:$D$1976,3,FALSE)))</f>
        <v/>
      </c>
      <c r="E105" s="93" t="str">
        <f t="shared" si="1"/>
        <v/>
      </c>
    </row>
    <row r="106" spans="4:5" x14ac:dyDescent="0.35">
      <c r="D106" t="str">
        <f>IF(ISNA(VLOOKUP(B106,'Pivot Source File'!$B$3:$D$1976,3,FALSE)),"",(VLOOKUP(B106,'Pivot Source File'!$B$3:$D$1976,3,FALSE)))</f>
        <v/>
      </c>
      <c r="E106" s="93" t="str">
        <f t="shared" si="1"/>
        <v/>
      </c>
    </row>
    <row r="107" spans="4:5" x14ac:dyDescent="0.35">
      <c r="D107" t="str">
        <f>IF(ISNA(VLOOKUP(B107,'Pivot Source File'!$B$3:$D$1976,3,FALSE)),"",(VLOOKUP(B107,'Pivot Source File'!$B$3:$D$1976,3,FALSE)))</f>
        <v/>
      </c>
      <c r="E107" s="93" t="str">
        <f t="shared" si="1"/>
        <v/>
      </c>
    </row>
    <row r="108" spans="4:5" x14ac:dyDescent="0.35">
      <c r="D108" t="str">
        <f>IF(ISNA(VLOOKUP(B108,'Pivot Source File'!$B$3:$D$1976,3,FALSE)),"",(VLOOKUP(B108,'Pivot Source File'!$B$3:$D$1976,3,FALSE)))</f>
        <v/>
      </c>
      <c r="E108" s="93" t="str">
        <f t="shared" si="1"/>
        <v/>
      </c>
    </row>
    <row r="109" spans="4:5" x14ac:dyDescent="0.35">
      <c r="D109" t="str">
        <f>IF(ISNA(VLOOKUP(B109,'Pivot Source File'!$B$3:$D$1976,3,FALSE)),"",(VLOOKUP(B109,'Pivot Source File'!$B$3:$D$1976,3,FALSE)))</f>
        <v/>
      </c>
      <c r="E109" s="93" t="str">
        <f t="shared" si="1"/>
        <v/>
      </c>
    </row>
    <row r="110" spans="4:5" x14ac:dyDescent="0.35">
      <c r="D110" t="str">
        <f>IF(ISNA(VLOOKUP(B110,'Pivot Source File'!$B$3:$D$1976,3,FALSE)),"",(VLOOKUP(B110,'Pivot Source File'!$B$3:$D$1976,3,FALSE)))</f>
        <v/>
      </c>
      <c r="E110" s="93" t="str">
        <f t="shared" si="1"/>
        <v/>
      </c>
    </row>
    <row r="111" spans="4:5" x14ac:dyDescent="0.35">
      <c r="D111" t="str">
        <f>IF(ISNA(VLOOKUP(B111,'Pivot Source File'!$B$3:$D$1976,3,FALSE)),"",(VLOOKUP(B111,'Pivot Source File'!$B$3:$D$1976,3,FALSE)))</f>
        <v/>
      </c>
      <c r="E111" s="93" t="str">
        <f t="shared" si="1"/>
        <v/>
      </c>
    </row>
    <row r="112" spans="4:5" x14ac:dyDescent="0.35">
      <c r="D112" t="str">
        <f>IF(ISNA(VLOOKUP(B112,'Pivot Source File'!$B$3:$D$1976,3,FALSE)),"",(VLOOKUP(B112,'Pivot Source File'!$B$3:$D$1976,3,FALSE)))</f>
        <v/>
      </c>
      <c r="E112" s="93" t="str">
        <f t="shared" si="1"/>
        <v/>
      </c>
    </row>
    <row r="113" spans="4:5" x14ac:dyDescent="0.35">
      <c r="D113" t="str">
        <f>IF(ISNA(VLOOKUP(B113,'Pivot Source File'!$B$3:$D$1976,3,FALSE)),"",(VLOOKUP(B113,'Pivot Source File'!$B$3:$D$1976,3,FALSE)))</f>
        <v/>
      </c>
      <c r="E113" s="93" t="str">
        <f t="shared" si="1"/>
        <v/>
      </c>
    </row>
    <row r="114" spans="4:5" x14ac:dyDescent="0.35">
      <c r="D114" t="str">
        <f>IF(ISNA(VLOOKUP(B114,'Pivot Source File'!$B$3:$D$1976,3,FALSE)),"",(VLOOKUP(B114,'Pivot Source File'!$B$3:$D$1976,3,FALSE)))</f>
        <v/>
      </c>
      <c r="E114" s="93" t="str">
        <f t="shared" si="1"/>
        <v/>
      </c>
    </row>
    <row r="115" spans="4:5" x14ac:dyDescent="0.35">
      <c r="D115" t="str">
        <f>IF(ISNA(VLOOKUP(B115,'Pivot Source File'!$B$3:$D$1976,3,FALSE)),"",(VLOOKUP(B115,'Pivot Source File'!$B$3:$D$1976,3,FALSE)))</f>
        <v/>
      </c>
      <c r="E115" s="93" t="str">
        <f t="shared" si="1"/>
        <v/>
      </c>
    </row>
    <row r="116" spans="4:5" x14ac:dyDescent="0.35">
      <c r="D116" t="str">
        <f>IF(ISNA(VLOOKUP(B116,'Pivot Source File'!$B$3:$D$1976,3,FALSE)),"",(VLOOKUP(B116,'Pivot Source File'!$B$3:$D$1976,3,FALSE)))</f>
        <v/>
      </c>
      <c r="E116" s="93" t="str">
        <f t="shared" si="1"/>
        <v/>
      </c>
    </row>
    <row r="117" spans="4:5" x14ac:dyDescent="0.35">
      <c r="D117" t="str">
        <f>IF(ISNA(VLOOKUP(B117,'Pivot Source File'!$B$3:$D$1976,3,FALSE)),"",(VLOOKUP(B117,'Pivot Source File'!$B$3:$D$1976,3,FALSE)))</f>
        <v/>
      </c>
      <c r="E117" s="93" t="str">
        <f t="shared" si="1"/>
        <v/>
      </c>
    </row>
    <row r="118" spans="4:5" x14ac:dyDescent="0.35">
      <c r="D118" t="str">
        <f>IF(ISNA(VLOOKUP(B118,'Pivot Source File'!$B$3:$D$1976,3,FALSE)),"",(VLOOKUP(B118,'Pivot Source File'!$B$3:$D$1976,3,FALSE)))</f>
        <v/>
      </c>
      <c r="E118" s="93" t="str">
        <f t="shared" si="1"/>
        <v/>
      </c>
    </row>
    <row r="119" spans="4:5" x14ac:dyDescent="0.35">
      <c r="D119" t="str">
        <f>IF(ISNA(VLOOKUP(B119,'Pivot Source File'!$B$3:$D$1976,3,FALSE)),"",(VLOOKUP(B119,'Pivot Source File'!$B$3:$D$1976,3,FALSE)))</f>
        <v/>
      </c>
      <c r="E119" s="93" t="str">
        <f t="shared" si="1"/>
        <v/>
      </c>
    </row>
    <row r="120" spans="4:5" x14ac:dyDescent="0.35">
      <c r="D120" t="str">
        <f>IF(ISNA(VLOOKUP(B120,'Pivot Source File'!$B$3:$D$1976,3,FALSE)),"",(VLOOKUP(B120,'Pivot Source File'!$B$3:$D$1976,3,FALSE)))</f>
        <v/>
      </c>
      <c r="E120" s="93" t="str">
        <f t="shared" si="1"/>
        <v/>
      </c>
    </row>
    <row r="121" spans="4:5" x14ac:dyDescent="0.35">
      <c r="D121" t="str">
        <f>IF(ISNA(VLOOKUP(B121,'Pivot Source File'!$B$3:$D$1976,3,FALSE)),"",(VLOOKUP(B121,'Pivot Source File'!$B$3:$D$1976,3,FALSE)))</f>
        <v/>
      </c>
      <c r="E121" s="93" t="str">
        <f t="shared" si="1"/>
        <v/>
      </c>
    </row>
    <row r="122" spans="4:5" x14ac:dyDescent="0.35">
      <c r="D122" t="str">
        <f>IF(ISNA(VLOOKUP(B122,'Pivot Source File'!$B$3:$D$1976,3,FALSE)),"",(VLOOKUP(B122,'Pivot Source File'!$B$3:$D$1976,3,FALSE)))</f>
        <v/>
      </c>
      <c r="E122" s="93" t="str">
        <f t="shared" si="1"/>
        <v/>
      </c>
    </row>
    <row r="123" spans="4:5" x14ac:dyDescent="0.35">
      <c r="D123" t="str">
        <f>IF(ISNA(VLOOKUP(B123,'Pivot Source File'!$B$3:$D$1976,3,FALSE)),"",(VLOOKUP(B123,'Pivot Source File'!$B$3:$D$1976,3,FALSE)))</f>
        <v/>
      </c>
      <c r="E123" s="93" t="str">
        <f t="shared" si="1"/>
        <v/>
      </c>
    </row>
    <row r="124" spans="4:5" x14ac:dyDescent="0.35">
      <c r="D124" t="str">
        <f>IF(ISNA(VLOOKUP(B124,'Pivot Source File'!$B$3:$D$1976,3,FALSE)),"",(VLOOKUP(B124,'Pivot Source File'!$B$3:$D$1976,3,FALSE)))</f>
        <v/>
      </c>
      <c r="E124" s="93" t="str">
        <f t="shared" si="1"/>
        <v/>
      </c>
    </row>
    <row r="125" spans="4:5" x14ac:dyDescent="0.35">
      <c r="D125" t="str">
        <f>IF(ISNA(VLOOKUP(B125,'Pivot Source File'!$B$3:$D$1976,3,FALSE)),"",(VLOOKUP(B125,'Pivot Source File'!$B$3:$D$1976,3,FALSE)))</f>
        <v/>
      </c>
      <c r="E125" s="93" t="str">
        <f t="shared" si="1"/>
        <v/>
      </c>
    </row>
    <row r="126" spans="4:5" x14ac:dyDescent="0.35">
      <c r="D126" t="str">
        <f>IF(ISNA(VLOOKUP(B126,'Pivot Source File'!$B$3:$D$1976,3,FALSE)),"",(VLOOKUP(B126,'Pivot Source File'!$B$3:$D$1976,3,FALSE)))</f>
        <v/>
      </c>
      <c r="E126" s="93" t="str">
        <f t="shared" si="1"/>
        <v/>
      </c>
    </row>
    <row r="127" spans="4:5" x14ac:dyDescent="0.35">
      <c r="D127" t="str">
        <f>IF(ISNA(VLOOKUP(B127,'Pivot Source File'!$B$3:$D$1976,3,FALSE)),"",(VLOOKUP(B127,'Pivot Source File'!$B$3:$D$1976,3,FALSE)))</f>
        <v/>
      </c>
      <c r="E127" s="93" t="str">
        <f t="shared" si="1"/>
        <v/>
      </c>
    </row>
    <row r="128" spans="4:5" x14ac:dyDescent="0.35">
      <c r="D128" t="str">
        <f>IF(ISNA(VLOOKUP(B128,'Pivot Source File'!$B$3:$D$1976,3,FALSE)),"",(VLOOKUP(B128,'Pivot Source File'!$B$3:$D$1976,3,FALSE)))</f>
        <v/>
      </c>
      <c r="E128" s="93" t="str">
        <f t="shared" si="1"/>
        <v/>
      </c>
    </row>
    <row r="129" spans="4:5" x14ac:dyDescent="0.35">
      <c r="D129" t="str">
        <f>IF(ISNA(VLOOKUP(B129,'Pivot Source File'!$B$3:$D$1976,3,FALSE)),"",(VLOOKUP(B129,'Pivot Source File'!$B$3:$D$1976,3,FALSE)))</f>
        <v/>
      </c>
      <c r="E129" s="93" t="str">
        <f t="shared" si="1"/>
        <v/>
      </c>
    </row>
    <row r="130" spans="4:5" x14ac:dyDescent="0.35">
      <c r="D130" t="str">
        <f>IF(ISNA(VLOOKUP(B130,'Pivot Source File'!$B$3:$D$1976,3,FALSE)),"",(VLOOKUP(B130,'Pivot Source File'!$B$3:$D$1976,3,FALSE)))</f>
        <v/>
      </c>
      <c r="E130" s="93" t="str">
        <f t="shared" si="1"/>
        <v/>
      </c>
    </row>
    <row r="131" spans="4:5" x14ac:dyDescent="0.35">
      <c r="D131" t="str">
        <f>IF(ISNA(VLOOKUP(B131,'Pivot Source File'!$B$3:$D$1976,3,FALSE)),"",(VLOOKUP(B131,'Pivot Source File'!$B$3:$D$1976,3,FALSE)))</f>
        <v/>
      </c>
      <c r="E131" s="93" t="str">
        <f t="shared" si="1"/>
        <v/>
      </c>
    </row>
    <row r="132" spans="4:5" x14ac:dyDescent="0.35">
      <c r="D132" t="str">
        <f>IF(ISNA(VLOOKUP(B132,'Pivot Source File'!$B$3:$D$1976,3,FALSE)),"",(VLOOKUP(B132,'Pivot Source File'!$B$3:$D$1976,3,FALSE)))</f>
        <v/>
      </c>
      <c r="E132" s="93" t="str">
        <f t="shared" si="1"/>
        <v/>
      </c>
    </row>
    <row r="133" spans="4:5" x14ac:dyDescent="0.35">
      <c r="D133" t="str">
        <f>IF(ISNA(VLOOKUP(B133,'Pivot Source File'!$B$3:$D$1976,3,FALSE)),"",(VLOOKUP(B133,'Pivot Source File'!$B$3:$D$1976,3,FALSE)))</f>
        <v/>
      </c>
      <c r="E133" s="93" t="str">
        <f t="shared" si="1"/>
        <v/>
      </c>
    </row>
    <row r="134" spans="4:5" x14ac:dyDescent="0.35">
      <c r="D134" t="str">
        <f>IF(ISNA(VLOOKUP(B134,'Pivot Source File'!$B$3:$D$1976,3,FALSE)),"",(VLOOKUP(B134,'Pivot Source File'!$B$3:$D$1976,3,FALSE)))</f>
        <v/>
      </c>
      <c r="E134" s="93" t="str">
        <f t="shared" ref="E134:E197" si="2">HYPERLINK(D134)</f>
        <v/>
      </c>
    </row>
    <row r="135" spans="4:5" x14ac:dyDescent="0.35">
      <c r="D135" t="str">
        <f>IF(ISNA(VLOOKUP(B135,'Pivot Source File'!$B$3:$D$1976,3,FALSE)),"",(VLOOKUP(B135,'Pivot Source File'!$B$3:$D$1976,3,FALSE)))</f>
        <v/>
      </c>
      <c r="E135" s="93" t="str">
        <f t="shared" si="2"/>
        <v/>
      </c>
    </row>
    <row r="136" spans="4:5" x14ac:dyDescent="0.35">
      <c r="D136" t="str">
        <f>IF(ISNA(VLOOKUP(B136,'Pivot Source File'!$B$3:$D$1976,3,FALSE)),"",(VLOOKUP(B136,'Pivot Source File'!$B$3:$D$1976,3,FALSE)))</f>
        <v/>
      </c>
      <c r="E136" s="93" t="str">
        <f t="shared" si="2"/>
        <v/>
      </c>
    </row>
    <row r="137" spans="4:5" x14ac:dyDescent="0.35">
      <c r="D137" t="str">
        <f>IF(ISNA(VLOOKUP(B137,'Pivot Source File'!$B$3:$D$1976,3,FALSE)),"",(VLOOKUP(B137,'Pivot Source File'!$B$3:$D$1976,3,FALSE)))</f>
        <v/>
      </c>
      <c r="E137" s="93" t="str">
        <f t="shared" si="2"/>
        <v/>
      </c>
    </row>
    <row r="138" spans="4:5" x14ac:dyDescent="0.35">
      <c r="D138" t="str">
        <f>IF(ISNA(VLOOKUP(B138,'Pivot Source File'!$B$3:$D$1976,3,FALSE)),"",(VLOOKUP(B138,'Pivot Source File'!$B$3:$D$1976,3,FALSE)))</f>
        <v/>
      </c>
      <c r="E138" s="93" t="str">
        <f t="shared" si="2"/>
        <v/>
      </c>
    </row>
    <row r="139" spans="4:5" x14ac:dyDescent="0.35">
      <c r="D139" t="str">
        <f>IF(ISNA(VLOOKUP(B139,'Pivot Source File'!$B$3:$D$1976,3,FALSE)),"",(VLOOKUP(B139,'Pivot Source File'!$B$3:$D$1976,3,FALSE)))</f>
        <v/>
      </c>
      <c r="E139" s="93" t="str">
        <f t="shared" si="2"/>
        <v/>
      </c>
    </row>
    <row r="140" spans="4:5" x14ac:dyDescent="0.35">
      <c r="D140" t="str">
        <f>IF(ISNA(VLOOKUP(B140,'Pivot Source File'!$B$3:$D$1976,3,FALSE)),"",(VLOOKUP(B140,'Pivot Source File'!$B$3:$D$1976,3,FALSE)))</f>
        <v/>
      </c>
      <c r="E140" s="93" t="str">
        <f t="shared" si="2"/>
        <v/>
      </c>
    </row>
    <row r="141" spans="4:5" x14ac:dyDescent="0.35">
      <c r="D141" t="str">
        <f>IF(ISNA(VLOOKUP(B141,'Pivot Source File'!$B$3:$D$1976,3,FALSE)),"",(VLOOKUP(B141,'Pivot Source File'!$B$3:$D$1976,3,FALSE)))</f>
        <v/>
      </c>
      <c r="E141" s="93" t="str">
        <f t="shared" si="2"/>
        <v/>
      </c>
    </row>
    <row r="142" spans="4:5" x14ac:dyDescent="0.35">
      <c r="D142" t="str">
        <f>IF(ISNA(VLOOKUP(B142,'Pivot Source File'!$B$3:$D$1976,3,FALSE)),"",(VLOOKUP(B142,'Pivot Source File'!$B$3:$D$1976,3,FALSE)))</f>
        <v/>
      </c>
      <c r="E142" s="93" t="str">
        <f t="shared" si="2"/>
        <v/>
      </c>
    </row>
    <row r="143" spans="4:5" x14ac:dyDescent="0.35">
      <c r="D143" t="str">
        <f>IF(ISNA(VLOOKUP(B143,'Pivot Source File'!$B$3:$D$1976,3,FALSE)),"",(VLOOKUP(B143,'Pivot Source File'!$B$3:$D$1976,3,FALSE)))</f>
        <v/>
      </c>
      <c r="E143" s="93" t="str">
        <f t="shared" si="2"/>
        <v/>
      </c>
    </row>
    <row r="144" spans="4:5" x14ac:dyDescent="0.35">
      <c r="D144" t="str">
        <f>IF(ISNA(VLOOKUP(B144,'Pivot Source File'!$B$3:$D$1976,3,FALSE)),"",(VLOOKUP(B144,'Pivot Source File'!$B$3:$D$1976,3,FALSE)))</f>
        <v/>
      </c>
      <c r="E144" s="93" t="str">
        <f t="shared" si="2"/>
        <v/>
      </c>
    </row>
    <row r="145" spans="4:5" x14ac:dyDescent="0.35">
      <c r="D145" t="str">
        <f>IF(ISNA(VLOOKUP(B145,'Pivot Source File'!$B$3:$D$1976,3,FALSE)),"",(VLOOKUP(B145,'Pivot Source File'!$B$3:$D$1976,3,FALSE)))</f>
        <v/>
      </c>
      <c r="E145" s="93" t="str">
        <f t="shared" si="2"/>
        <v/>
      </c>
    </row>
    <row r="146" spans="4:5" x14ac:dyDescent="0.35">
      <c r="D146" t="str">
        <f>IF(ISNA(VLOOKUP(B146,'Pivot Source File'!$B$3:$D$1976,3,FALSE)),"",(VLOOKUP(B146,'Pivot Source File'!$B$3:$D$1976,3,FALSE)))</f>
        <v/>
      </c>
      <c r="E146" s="93" t="str">
        <f t="shared" si="2"/>
        <v/>
      </c>
    </row>
    <row r="147" spans="4:5" x14ac:dyDescent="0.35">
      <c r="D147" t="str">
        <f>IF(ISNA(VLOOKUP(B147,'Pivot Source File'!$B$3:$D$1976,3,FALSE)),"",(VLOOKUP(B147,'Pivot Source File'!$B$3:$D$1976,3,FALSE)))</f>
        <v/>
      </c>
      <c r="E147" s="93" t="str">
        <f t="shared" si="2"/>
        <v/>
      </c>
    </row>
    <row r="148" spans="4:5" x14ac:dyDescent="0.35">
      <c r="D148" t="str">
        <f>IF(ISNA(VLOOKUP(B148,'Pivot Source File'!$B$3:$D$1976,3,FALSE)),"",(VLOOKUP(B148,'Pivot Source File'!$B$3:$D$1976,3,FALSE)))</f>
        <v/>
      </c>
      <c r="E148" s="93" t="str">
        <f t="shared" si="2"/>
        <v/>
      </c>
    </row>
    <row r="149" spans="4:5" x14ac:dyDescent="0.35">
      <c r="D149" t="str">
        <f>IF(ISNA(VLOOKUP(B149,'Pivot Source File'!$B$3:$D$1976,3,FALSE)),"",(VLOOKUP(B149,'Pivot Source File'!$B$3:$D$1976,3,FALSE)))</f>
        <v/>
      </c>
      <c r="E149" s="93" t="str">
        <f t="shared" si="2"/>
        <v/>
      </c>
    </row>
    <row r="150" spans="4:5" x14ac:dyDescent="0.35">
      <c r="D150" t="str">
        <f>IF(ISNA(VLOOKUP(B150,'Pivot Source File'!$B$3:$D$1976,3,FALSE)),"",(VLOOKUP(B150,'Pivot Source File'!$B$3:$D$1976,3,FALSE)))</f>
        <v/>
      </c>
      <c r="E150" s="93" t="str">
        <f t="shared" si="2"/>
        <v/>
      </c>
    </row>
    <row r="151" spans="4:5" x14ac:dyDescent="0.35">
      <c r="D151" t="str">
        <f>IF(ISNA(VLOOKUP(B151,'Pivot Source File'!$B$3:$D$1976,3,FALSE)),"",(VLOOKUP(B151,'Pivot Source File'!$B$3:$D$1976,3,FALSE)))</f>
        <v/>
      </c>
      <c r="E151" s="93" t="str">
        <f t="shared" si="2"/>
        <v/>
      </c>
    </row>
    <row r="152" spans="4:5" x14ac:dyDescent="0.35">
      <c r="D152" t="str">
        <f>IF(ISNA(VLOOKUP(B152,'Pivot Source File'!$B$3:$D$1976,3,FALSE)),"",(VLOOKUP(B152,'Pivot Source File'!$B$3:$D$1976,3,FALSE)))</f>
        <v/>
      </c>
      <c r="E152" s="93" t="str">
        <f t="shared" si="2"/>
        <v/>
      </c>
    </row>
    <row r="153" spans="4:5" x14ac:dyDescent="0.35">
      <c r="D153" t="str">
        <f>IF(ISNA(VLOOKUP(B153,'Pivot Source File'!$B$3:$D$1976,3,FALSE)),"",(VLOOKUP(B153,'Pivot Source File'!$B$3:$D$1976,3,FALSE)))</f>
        <v/>
      </c>
      <c r="E153" s="93" t="str">
        <f t="shared" si="2"/>
        <v/>
      </c>
    </row>
    <row r="154" spans="4:5" x14ac:dyDescent="0.35">
      <c r="D154" t="str">
        <f>IF(ISNA(VLOOKUP(B154,'Pivot Source File'!$B$3:$D$1976,3,FALSE)),"",(VLOOKUP(B154,'Pivot Source File'!$B$3:$D$1976,3,FALSE)))</f>
        <v/>
      </c>
      <c r="E154" s="93" t="str">
        <f t="shared" si="2"/>
        <v/>
      </c>
    </row>
    <row r="155" spans="4:5" x14ac:dyDescent="0.35">
      <c r="D155" t="str">
        <f>IF(ISNA(VLOOKUP(B155,'Pivot Source File'!$B$3:$D$1976,3,FALSE)),"",(VLOOKUP(B155,'Pivot Source File'!$B$3:$D$1976,3,FALSE)))</f>
        <v/>
      </c>
      <c r="E155" s="93" t="str">
        <f t="shared" si="2"/>
        <v/>
      </c>
    </row>
    <row r="156" spans="4:5" x14ac:dyDescent="0.35">
      <c r="D156" t="str">
        <f>IF(ISNA(VLOOKUP(B156,'Pivot Source File'!$B$3:$D$1976,3,FALSE)),"",(VLOOKUP(B156,'Pivot Source File'!$B$3:$D$1976,3,FALSE)))</f>
        <v/>
      </c>
      <c r="E156" s="93" t="str">
        <f t="shared" si="2"/>
        <v/>
      </c>
    </row>
    <row r="157" spans="4:5" x14ac:dyDescent="0.35">
      <c r="D157" t="str">
        <f>IF(ISNA(VLOOKUP(B157,'Pivot Source File'!$B$3:$D$1976,3,FALSE)),"",(VLOOKUP(B157,'Pivot Source File'!$B$3:$D$1976,3,FALSE)))</f>
        <v/>
      </c>
      <c r="E157" s="93" t="str">
        <f t="shared" si="2"/>
        <v/>
      </c>
    </row>
    <row r="158" spans="4:5" x14ac:dyDescent="0.35">
      <c r="D158" t="str">
        <f>IF(ISNA(VLOOKUP(B158,'Pivot Source File'!$B$3:$D$1976,3,FALSE)),"",(VLOOKUP(B158,'Pivot Source File'!$B$3:$D$1976,3,FALSE)))</f>
        <v/>
      </c>
      <c r="E158" s="93" t="str">
        <f t="shared" si="2"/>
        <v/>
      </c>
    </row>
    <row r="159" spans="4:5" x14ac:dyDescent="0.35">
      <c r="D159" t="str">
        <f>IF(ISNA(VLOOKUP(B159,'Pivot Source File'!$B$3:$D$1976,3,FALSE)),"",(VLOOKUP(B159,'Pivot Source File'!$B$3:$D$1976,3,FALSE)))</f>
        <v/>
      </c>
      <c r="E159" s="93" t="str">
        <f t="shared" si="2"/>
        <v/>
      </c>
    </row>
    <row r="160" spans="4:5" x14ac:dyDescent="0.35">
      <c r="D160" t="str">
        <f>IF(ISNA(VLOOKUP(B160,'Pivot Source File'!$B$3:$D$1976,3,FALSE)),"",(VLOOKUP(B160,'Pivot Source File'!$B$3:$D$1976,3,FALSE)))</f>
        <v/>
      </c>
      <c r="E160" s="93" t="str">
        <f t="shared" si="2"/>
        <v/>
      </c>
    </row>
    <row r="161" spans="4:5" x14ac:dyDescent="0.35">
      <c r="D161" t="str">
        <f>IF(ISNA(VLOOKUP(B161,'Pivot Source File'!$B$3:$D$1976,3,FALSE)),"",(VLOOKUP(B161,'Pivot Source File'!$B$3:$D$1976,3,FALSE)))</f>
        <v/>
      </c>
      <c r="E161" s="93" t="str">
        <f t="shared" si="2"/>
        <v/>
      </c>
    </row>
    <row r="162" spans="4:5" x14ac:dyDescent="0.35">
      <c r="D162" t="str">
        <f>IF(ISNA(VLOOKUP(B162,'Pivot Source File'!$B$3:$D$1976,3,FALSE)),"",(VLOOKUP(B162,'Pivot Source File'!$B$3:$D$1976,3,FALSE)))</f>
        <v/>
      </c>
      <c r="E162" s="93" t="str">
        <f t="shared" si="2"/>
        <v/>
      </c>
    </row>
    <row r="163" spans="4:5" x14ac:dyDescent="0.35">
      <c r="D163" t="str">
        <f>IF(ISNA(VLOOKUP(B163,'Pivot Source File'!$B$3:$D$1976,3,FALSE)),"",(VLOOKUP(B163,'Pivot Source File'!$B$3:$D$1976,3,FALSE)))</f>
        <v/>
      </c>
      <c r="E163" s="93" t="str">
        <f t="shared" si="2"/>
        <v/>
      </c>
    </row>
    <row r="164" spans="4:5" x14ac:dyDescent="0.35">
      <c r="D164" t="str">
        <f>IF(ISNA(VLOOKUP(B164,'Pivot Source File'!$B$3:$D$1976,3,FALSE)),"",(VLOOKUP(B164,'Pivot Source File'!$B$3:$D$1976,3,FALSE)))</f>
        <v/>
      </c>
      <c r="E164" s="93" t="str">
        <f t="shared" si="2"/>
        <v/>
      </c>
    </row>
    <row r="165" spans="4:5" x14ac:dyDescent="0.35">
      <c r="D165" t="str">
        <f>IF(ISNA(VLOOKUP(B165,'Pivot Source File'!$B$3:$D$1976,3,FALSE)),"",(VLOOKUP(B165,'Pivot Source File'!$B$3:$D$1976,3,FALSE)))</f>
        <v/>
      </c>
      <c r="E165" s="93" t="str">
        <f t="shared" si="2"/>
        <v/>
      </c>
    </row>
    <row r="166" spans="4:5" x14ac:dyDescent="0.35">
      <c r="D166" t="str">
        <f>IF(ISNA(VLOOKUP(B166,'Pivot Source File'!$B$3:$D$1976,3,FALSE)),"",(VLOOKUP(B166,'Pivot Source File'!$B$3:$D$1976,3,FALSE)))</f>
        <v/>
      </c>
      <c r="E166" s="93" t="str">
        <f t="shared" si="2"/>
        <v/>
      </c>
    </row>
    <row r="167" spans="4:5" x14ac:dyDescent="0.35">
      <c r="D167" t="str">
        <f>IF(ISNA(VLOOKUP(B167,'Pivot Source File'!$B$3:$D$1976,3,FALSE)),"",(VLOOKUP(B167,'Pivot Source File'!$B$3:$D$1976,3,FALSE)))</f>
        <v/>
      </c>
      <c r="E167" s="93" t="str">
        <f t="shared" si="2"/>
        <v/>
      </c>
    </row>
    <row r="168" spans="4:5" x14ac:dyDescent="0.35">
      <c r="D168" t="str">
        <f>IF(ISNA(VLOOKUP(B168,'Pivot Source File'!$B$3:$D$1976,3,FALSE)),"",(VLOOKUP(B168,'Pivot Source File'!$B$3:$D$1976,3,FALSE)))</f>
        <v/>
      </c>
      <c r="E168" s="93" t="str">
        <f t="shared" si="2"/>
        <v/>
      </c>
    </row>
    <row r="169" spans="4:5" x14ac:dyDescent="0.35">
      <c r="D169" t="str">
        <f>IF(ISNA(VLOOKUP(B169,'Pivot Source File'!$B$3:$D$1976,3,FALSE)),"",(VLOOKUP(B169,'Pivot Source File'!$B$3:$D$1976,3,FALSE)))</f>
        <v/>
      </c>
      <c r="E169" s="93" t="str">
        <f t="shared" si="2"/>
        <v/>
      </c>
    </row>
    <row r="170" spans="4:5" x14ac:dyDescent="0.35">
      <c r="D170" t="str">
        <f>IF(ISNA(VLOOKUP(B170,'Pivot Source File'!$B$3:$D$1976,3,FALSE)),"",(VLOOKUP(B170,'Pivot Source File'!$B$3:$D$1976,3,FALSE)))</f>
        <v/>
      </c>
      <c r="E170" s="93" t="str">
        <f t="shared" si="2"/>
        <v/>
      </c>
    </row>
    <row r="171" spans="4:5" x14ac:dyDescent="0.35">
      <c r="D171" t="str">
        <f>IF(ISNA(VLOOKUP(B171,'Pivot Source File'!$B$3:$D$1976,3,FALSE)),"",(VLOOKUP(B171,'Pivot Source File'!$B$3:$D$1976,3,FALSE)))</f>
        <v/>
      </c>
      <c r="E171" s="93" t="str">
        <f t="shared" si="2"/>
        <v/>
      </c>
    </row>
    <row r="172" spans="4:5" x14ac:dyDescent="0.35">
      <c r="D172" t="str">
        <f>IF(ISNA(VLOOKUP(B172,'Pivot Source File'!$B$3:$D$1976,3,FALSE)),"",(VLOOKUP(B172,'Pivot Source File'!$B$3:$D$1976,3,FALSE)))</f>
        <v/>
      </c>
      <c r="E172" s="93" t="str">
        <f t="shared" si="2"/>
        <v/>
      </c>
    </row>
    <row r="173" spans="4:5" x14ac:dyDescent="0.35">
      <c r="D173" t="str">
        <f>IF(ISNA(VLOOKUP(B173,'Pivot Source File'!$B$3:$D$1976,3,FALSE)),"",(VLOOKUP(B173,'Pivot Source File'!$B$3:$D$1976,3,FALSE)))</f>
        <v/>
      </c>
      <c r="E173" s="93" t="str">
        <f t="shared" si="2"/>
        <v/>
      </c>
    </row>
    <row r="174" spans="4:5" x14ac:dyDescent="0.35">
      <c r="D174" t="str">
        <f>IF(ISNA(VLOOKUP(B174,'Pivot Source File'!$B$3:$D$1976,3,FALSE)),"",(VLOOKUP(B174,'Pivot Source File'!$B$3:$D$1976,3,FALSE)))</f>
        <v/>
      </c>
      <c r="E174" s="93" t="str">
        <f t="shared" si="2"/>
        <v/>
      </c>
    </row>
    <row r="175" spans="4:5" x14ac:dyDescent="0.35">
      <c r="D175" t="str">
        <f>IF(ISNA(VLOOKUP(B175,'Pivot Source File'!$B$3:$D$1976,3,FALSE)),"",(VLOOKUP(B175,'Pivot Source File'!$B$3:$D$1976,3,FALSE)))</f>
        <v/>
      </c>
      <c r="E175" s="93" t="str">
        <f t="shared" si="2"/>
        <v/>
      </c>
    </row>
    <row r="176" spans="4:5" x14ac:dyDescent="0.35">
      <c r="D176" t="str">
        <f>IF(ISNA(VLOOKUP(B176,'Pivot Source File'!$B$3:$D$1976,3,FALSE)),"",(VLOOKUP(B176,'Pivot Source File'!$B$3:$D$1976,3,FALSE)))</f>
        <v/>
      </c>
      <c r="E176" s="93" t="str">
        <f t="shared" si="2"/>
        <v/>
      </c>
    </row>
    <row r="177" spans="4:5" x14ac:dyDescent="0.35">
      <c r="D177" t="str">
        <f>IF(ISNA(VLOOKUP(B177,'Pivot Source File'!$B$3:$D$1976,3,FALSE)),"",(VLOOKUP(B177,'Pivot Source File'!$B$3:$D$1976,3,FALSE)))</f>
        <v/>
      </c>
      <c r="E177" s="93" t="str">
        <f t="shared" si="2"/>
        <v/>
      </c>
    </row>
    <row r="178" spans="4:5" x14ac:dyDescent="0.35">
      <c r="D178" t="str">
        <f>IF(ISNA(VLOOKUP(B178,'Pivot Source File'!$B$3:$D$1976,3,FALSE)),"",(VLOOKUP(B178,'Pivot Source File'!$B$3:$D$1976,3,FALSE)))</f>
        <v/>
      </c>
      <c r="E178" s="93" t="str">
        <f t="shared" si="2"/>
        <v/>
      </c>
    </row>
    <row r="179" spans="4:5" x14ac:dyDescent="0.35">
      <c r="D179" t="str">
        <f>IF(ISNA(VLOOKUP(B179,'Pivot Source File'!$B$3:$D$1976,3,FALSE)),"",(VLOOKUP(B179,'Pivot Source File'!$B$3:$D$1976,3,FALSE)))</f>
        <v/>
      </c>
      <c r="E179" s="93" t="str">
        <f t="shared" si="2"/>
        <v/>
      </c>
    </row>
    <row r="180" spans="4:5" x14ac:dyDescent="0.35">
      <c r="D180" t="str">
        <f>IF(ISNA(VLOOKUP(B180,'Pivot Source File'!$B$3:$D$1976,3,FALSE)),"",(VLOOKUP(B180,'Pivot Source File'!$B$3:$D$1976,3,FALSE)))</f>
        <v/>
      </c>
      <c r="E180" s="93" t="str">
        <f t="shared" si="2"/>
        <v/>
      </c>
    </row>
    <row r="181" spans="4:5" x14ac:dyDescent="0.35">
      <c r="D181" t="str">
        <f>IF(ISNA(VLOOKUP(B181,'Pivot Source File'!$B$3:$D$1976,3,FALSE)),"",(VLOOKUP(B181,'Pivot Source File'!$B$3:$D$1976,3,FALSE)))</f>
        <v/>
      </c>
      <c r="E181" s="93" t="str">
        <f t="shared" si="2"/>
        <v/>
      </c>
    </row>
    <row r="182" spans="4:5" x14ac:dyDescent="0.35">
      <c r="D182" t="str">
        <f>IF(ISNA(VLOOKUP(B182,'Pivot Source File'!$B$3:$D$1976,3,FALSE)),"",(VLOOKUP(B182,'Pivot Source File'!$B$3:$D$1976,3,FALSE)))</f>
        <v/>
      </c>
      <c r="E182" s="93" t="str">
        <f t="shared" si="2"/>
        <v/>
      </c>
    </row>
    <row r="183" spans="4:5" x14ac:dyDescent="0.35">
      <c r="D183" t="str">
        <f>IF(ISNA(VLOOKUP(B183,'Pivot Source File'!$B$3:$D$1976,3,FALSE)),"",(VLOOKUP(B183,'Pivot Source File'!$B$3:$D$1976,3,FALSE)))</f>
        <v/>
      </c>
      <c r="E183" s="93" t="str">
        <f t="shared" si="2"/>
        <v/>
      </c>
    </row>
    <row r="184" spans="4:5" x14ac:dyDescent="0.35">
      <c r="D184" t="str">
        <f>IF(ISNA(VLOOKUP(B184,'Pivot Source File'!$B$3:$D$1976,3,FALSE)),"",(VLOOKUP(B184,'Pivot Source File'!$B$3:$D$1976,3,FALSE)))</f>
        <v/>
      </c>
      <c r="E184" s="93" t="str">
        <f t="shared" si="2"/>
        <v/>
      </c>
    </row>
    <row r="185" spans="4:5" x14ac:dyDescent="0.35">
      <c r="D185" t="str">
        <f>IF(ISNA(VLOOKUP(B185,'Pivot Source File'!$B$3:$D$1976,3,FALSE)),"",(VLOOKUP(B185,'Pivot Source File'!$B$3:$D$1976,3,FALSE)))</f>
        <v/>
      </c>
      <c r="E185" s="93" t="str">
        <f t="shared" si="2"/>
        <v/>
      </c>
    </row>
    <row r="186" spans="4:5" x14ac:dyDescent="0.35">
      <c r="D186" t="str">
        <f>IF(ISNA(VLOOKUP(B186,'Pivot Source File'!$B$3:$D$1976,3,FALSE)),"",(VLOOKUP(B186,'Pivot Source File'!$B$3:$D$1976,3,FALSE)))</f>
        <v/>
      </c>
      <c r="E186" s="93" t="str">
        <f t="shared" si="2"/>
        <v/>
      </c>
    </row>
    <row r="187" spans="4:5" x14ac:dyDescent="0.35">
      <c r="D187" t="str">
        <f>IF(ISNA(VLOOKUP(B187,'Pivot Source File'!$B$3:$D$1976,3,FALSE)),"",(VLOOKUP(B187,'Pivot Source File'!$B$3:$D$1976,3,FALSE)))</f>
        <v/>
      </c>
      <c r="E187" s="93" t="str">
        <f t="shared" si="2"/>
        <v/>
      </c>
    </row>
    <row r="188" spans="4:5" x14ac:dyDescent="0.35">
      <c r="D188" t="str">
        <f>IF(ISNA(VLOOKUP(B188,'Pivot Source File'!$B$3:$D$1976,3,FALSE)),"",(VLOOKUP(B188,'Pivot Source File'!$B$3:$D$1976,3,FALSE)))</f>
        <v/>
      </c>
      <c r="E188" s="93" t="str">
        <f t="shared" si="2"/>
        <v/>
      </c>
    </row>
    <row r="189" spans="4:5" x14ac:dyDescent="0.35">
      <c r="D189" t="str">
        <f>IF(ISNA(VLOOKUP(B189,'Pivot Source File'!$B$3:$D$1976,3,FALSE)),"",(VLOOKUP(B189,'Pivot Source File'!$B$3:$D$1976,3,FALSE)))</f>
        <v/>
      </c>
      <c r="E189" s="93" t="str">
        <f t="shared" si="2"/>
        <v/>
      </c>
    </row>
    <row r="190" spans="4:5" x14ac:dyDescent="0.35">
      <c r="D190" t="str">
        <f>IF(ISNA(VLOOKUP(B190,'Pivot Source File'!$B$3:$D$1976,3,FALSE)),"",(VLOOKUP(B190,'Pivot Source File'!$B$3:$D$1976,3,FALSE)))</f>
        <v/>
      </c>
      <c r="E190" s="93" t="str">
        <f t="shared" si="2"/>
        <v/>
      </c>
    </row>
    <row r="191" spans="4:5" x14ac:dyDescent="0.35">
      <c r="D191" t="str">
        <f>IF(ISNA(VLOOKUP(B191,'Pivot Source File'!$B$3:$D$1976,3,FALSE)),"",(VLOOKUP(B191,'Pivot Source File'!$B$3:$D$1976,3,FALSE)))</f>
        <v/>
      </c>
      <c r="E191" s="93" t="str">
        <f t="shared" si="2"/>
        <v/>
      </c>
    </row>
    <row r="192" spans="4:5" x14ac:dyDescent="0.35">
      <c r="D192" t="str">
        <f>IF(ISNA(VLOOKUP(B192,'Pivot Source File'!$B$3:$D$1976,3,FALSE)),"",(VLOOKUP(B192,'Pivot Source File'!$B$3:$D$1976,3,FALSE)))</f>
        <v/>
      </c>
      <c r="E192" s="93" t="str">
        <f t="shared" si="2"/>
        <v/>
      </c>
    </row>
    <row r="193" spans="4:5" x14ac:dyDescent="0.35">
      <c r="D193" t="str">
        <f>IF(ISNA(VLOOKUP(B193,'Pivot Source File'!$B$3:$D$1976,3,FALSE)),"",(VLOOKUP(B193,'Pivot Source File'!$B$3:$D$1976,3,FALSE)))</f>
        <v/>
      </c>
      <c r="E193" s="93" t="str">
        <f t="shared" si="2"/>
        <v/>
      </c>
    </row>
    <row r="194" spans="4:5" x14ac:dyDescent="0.35">
      <c r="D194" t="str">
        <f>IF(ISNA(VLOOKUP(B194,'Pivot Source File'!$B$3:$D$1976,3,FALSE)),"",(VLOOKUP(B194,'Pivot Source File'!$B$3:$D$1976,3,FALSE)))</f>
        <v/>
      </c>
      <c r="E194" s="93" t="str">
        <f t="shared" si="2"/>
        <v/>
      </c>
    </row>
    <row r="195" spans="4:5" x14ac:dyDescent="0.35">
      <c r="D195" t="str">
        <f>IF(ISNA(VLOOKUP(B195,'Pivot Source File'!$B$3:$D$1976,3,FALSE)),"",(VLOOKUP(B195,'Pivot Source File'!$B$3:$D$1976,3,FALSE)))</f>
        <v/>
      </c>
      <c r="E195" s="93" t="str">
        <f t="shared" si="2"/>
        <v/>
      </c>
    </row>
    <row r="196" spans="4:5" x14ac:dyDescent="0.35">
      <c r="D196" t="str">
        <f>IF(ISNA(VLOOKUP(B196,'Pivot Source File'!$B$3:$D$1976,3,FALSE)),"",(VLOOKUP(B196,'Pivot Source File'!$B$3:$D$1976,3,FALSE)))</f>
        <v/>
      </c>
      <c r="E196" s="93" t="str">
        <f t="shared" si="2"/>
        <v/>
      </c>
    </row>
    <row r="197" spans="4:5" x14ac:dyDescent="0.35">
      <c r="D197" t="str">
        <f>IF(ISNA(VLOOKUP(B197,'Pivot Source File'!$B$3:$D$1976,3,FALSE)),"",(VLOOKUP(B197,'Pivot Source File'!$B$3:$D$1976,3,FALSE)))</f>
        <v/>
      </c>
      <c r="E197" s="93" t="str">
        <f t="shared" si="2"/>
        <v/>
      </c>
    </row>
    <row r="198" spans="4:5" x14ac:dyDescent="0.35">
      <c r="D198" t="str">
        <f>IF(ISNA(VLOOKUP(B198,'Pivot Source File'!$B$3:$D$1976,3,FALSE)),"",(VLOOKUP(B198,'Pivot Source File'!$B$3:$D$1976,3,FALSE)))</f>
        <v/>
      </c>
      <c r="E198" s="93" t="str">
        <f t="shared" ref="E198:E261" si="3">HYPERLINK(D198)</f>
        <v/>
      </c>
    </row>
    <row r="199" spans="4:5" x14ac:dyDescent="0.35">
      <c r="D199" t="str">
        <f>IF(ISNA(VLOOKUP(B199,'Pivot Source File'!$B$3:$D$1976,3,FALSE)),"",(VLOOKUP(B199,'Pivot Source File'!$B$3:$D$1976,3,FALSE)))</f>
        <v/>
      </c>
      <c r="E199" s="93" t="str">
        <f t="shared" si="3"/>
        <v/>
      </c>
    </row>
    <row r="200" spans="4:5" x14ac:dyDescent="0.35">
      <c r="D200" t="str">
        <f>IF(ISNA(VLOOKUP(B200,'Pivot Source File'!$B$3:$D$1976,3,FALSE)),"",(VLOOKUP(B200,'Pivot Source File'!$B$3:$D$1976,3,FALSE)))</f>
        <v/>
      </c>
      <c r="E200" s="93" t="str">
        <f t="shared" si="3"/>
        <v/>
      </c>
    </row>
    <row r="201" spans="4:5" x14ac:dyDescent="0.35">
      <c r="D201" t="str">
        <f>IF(ISNA(VLOOKUP(B201,'Pivot Source File'!$B$3:$D$1976,3,FALSE)),"",(VLOOKUP(B201,'Pivot Source File'!$B$3:$D$1976,3,FALSE)))</f>
        <v/>
      </c>
      <c r="E201" s="93" t="str">
        <f t="shared" si="3"/>
        <v/>
      </c>
    </row>
    <row r="202" spans="4:5" x14ac:dyDescent="0.35">
      <c r="D202" t="str">
        <f>IF(ISNA(VLOOKUP(B202,'Pivot Source File'!$B$3:$D$1976,3,FALSE)),"",(VLOOKUP(B202,'Pivot Source File'!$B$3:$D$1976,3,FALSE)))</f>
        <v/>
      </c>
      <c r="E202" s="93" t="str">
        <f t="shared" si="3"/>
        <v/>
      </c>
    </row>
    <row r="203" spans="4:5" x14ac:dyDescent="0.35">
      <c r="D203" t="str">
        <f>IF(ISNA(VLOOKUP(B203,'Pivot Source File'!$B$3:$D$1976,3,FALSE)),"",(VLOOKUP(B203,'Pivot Source File'!$B$3:$D$1976,3,FALSE)))</f>
        <v/>
      </c>
      <c r="E203" s="93" t="str">
        <f t="shared" si="3"/>
        <v/>
      </c>
    </row>
    <row r="204" spans="4:5" x14ac:dyDescent="0.35">
      <c r="D204" t="str">
        <f>IF(ISNA(VLOOKUP(B204,'Pivot Source File'!$B$3:$D$1976,3,FALSE)),"",(VLOOKUP(B204,'Pivot Source File'!$B$3:$D$1976,3,FALSE)))</f>
        <v/>
      </c>
      <c r="E204" s="93" t="str">
        <f t="shared" si="3"/>
        <v/>
      </c>
    </row>
    <row r="205" spans="4:5" x14ac:dyDescent="0.35">
      <c r="D205" t="str">
        <f>IF(ISNA(VLOOKUP(B205,'Pivot Source File'!$B$3:$D$1976,3,FALSE)),"",(VLOOKUP(B205,'Pivot Source File'!$B$3:$D$1976,3,FALSE)))</f>
        <v/>
      </c>
      <c r="E205" s="93" t="str">
        <f t="shared" si="3"/>
        <v/>
      </c>
    </row>
    <row r="206" spans="4:5" x14ac:dyDescent="0.35">
      <c r="D206" t="str">
        <f>IF(ISNA(VLOOKUP(B206,'Pivot Source File'!$B$3:$D$1976,3,FALSE)),"",(VLOOKUP(B206,'Pivot Source File'!$B$3:$D$1976,3,FALSE)))</f>
        <v/>
      </c>
      <c r="E206" s="93" t="str">
        <f t="shared" si="3"/>
        <v/>
      </c>
    </row>
    <row r="207" spans="4:5" x14ac:dyDescent="0.35">
      <c r="D207" t="str">
        <f>IF(ISNA(VLOOKUP(B207,'Pivot Source File'!$B$3:$D$1976,3,FALSE)),"",(VLOOKUP(B207,'Pivot Source File'!$B$3:$D$1976,3,FALSE)))</f>
        <v/>
      </c>
      <c r="E207" s="93" t="str">
        <f t="shared" si="3"/>
        <v/>
      </c>
    </row>
    <row r="208" spans="4:5" x14ac:dyDescent="0.35">
      <c r="D208" t="str">
        <f>IF(ISNA(VLOOKUP(B208,'Pivot Source File'!$B$3:$D$1976,3,FALSE)),"",(VLOOKUP(B208,'Pivot Source File'!$B$3:$D$1976,3,FALSE)))</f>
        <v/>
      </c>
      <c r="E208" s="93" t="str">
        <f t="shared" si="3"/>
        <v/>
      </c>
    </row>
    <row r="209" spans="4:5" x14ac:dyDescent="0.35">
      <c r="D209" t="str">
        <f>IF(ISNA(VLOOKUP(B209,'Pivot Source File'!$B$3:$D$1976,3,FALSE)),"",(VLOOKUP(B209,'Pivot Source File'!$B$3:$D$1976,3,FALSE)))</f>
        <v/>
      </c>
      <c r="E209" s="93" t="str">
        <f t="shared" si="3"/>
        <v/>
      </c>
    </row>
    <row r="210" spans="4:5" x14ac:dyDescent="0.35">
      <c r="D210" t="str">
        <f>IF(ISNA(VLOOKUP(B210,'Pivot Source File'!$B$3:$D$1976,3,FALSE)),"",(VLOOKUP(B210,'Pivot Source File'!$B$3:$D$1976,3,FALSE)))</f>
        <v/>
      </c>
      <c r="E210" s="93" t="str">
        <f t="shared" si="3"/>
        <v/>
      </c>
    </row>
    <row r="211" spans="4:5" x14ac:dyDescent="0.35">
      <c r="D211" t="str">
        <f>IF(ISNA(VLOOKUP(B211,'Pivot Source File'!$B$3:$D$1976,3,FALSE)),"",(VLOOKUP(B211,'Pivot Source File'!$B$3:$D$1976,3,FALSE)))</f>
        <v/>
      </c>
      <c r="E211" s="93" t="str">
        <f t="shared" si="3"/>
        <v/>
      </c>
    </row>
    <row r="212" spans="4:5" x14ac:dyDescent="0.35">
      <c r="D212" t="str">
        <f>IF(ISNA(VLOOKUP(B212,'Pivot Source File'!$B$3:$D$1976,3,FALSE)),"",(VLOOKUP(B212,'Pivot Source File'!$B$3:$D$1976,3,FALSE)))</f>
        <v/>
      </c>
      <c r="E212" s="93" t="str">
        <f t="shared" si="3"/>
        <v/>
      </c>
    </row>
    <row r="213" spans="4:5" x14ac:dyDescent="0.35">
      <c r="D213" t="str">
        <f>IF(ISNA(VLOOKUP(B213,'Pivot Source File'!$B$3:$D$1976,3,FALSE)),"",(VLOOKUP(B213,'Pivot Source File'!$B$3:$D$1976,3,FALSE)))</f>
        <v/>
      </c>
      <c r="E213" s="93" t="str">
        <f t="shared" si="3"/>
        <v/>
      </c>
    </row>
    <row r="214" spans="4:5" x14ac:dyDescent="0.35">
      <c r="D214" t="str">
        <f>IF(ISNA(VLOOKUP(B214,'Pivot Source File'!$B$3:$D$1976,3,FALSE)),"",(VLOOKUP(B214,'Pivot Source File'!$B$3:$D$1976,3,FALSE)))</f>
        <v/>
      </c>
      <c r="E214" s="93" t="str">
        <f t="shared" si="3"/>
        <v/>
      </c>
    </row>
    <row r="215" spans="4:5" x14ac:dyDescent="0.35">
      <c r="D215" t="str">
        <f>IF(ISNA(VLOOKUP(B215,'Pivot Source File'!$B$3:$D$1976,3,FALSE)),"",(VLOOKUP(B215,'Pivot Source File'!$B$3:$D$1976,3,FALSE)))</f>
        <v/>
      </c>
      <c r="E215" s="93" t="str">
        <f t="shared" si="3"/>
        <v/>
      </c>
    </row>
    <row r="216" spans="4:5" x14ac:dyDescent="0.35">
      <c r="D216" t="str">
        <f>IF(ISNA(VLOOKUP(B216,'Pivot Source File'!$B$3:$D$1976,3,FALSE)),"",(VLOOKUP(B216,'Pivot Source File'!$B$3:$D$1976,3,FALSE)))</f>
        <v/>
      </c>
      <c r="E216" s="93" t="str">
        <f t="shared" si="3"/>
        <v/>
      </c>
    </row>
    <row r="217" spans="4:5" x14ac:dyDescent="0.35">
      <c r="D217" t="str">
        <f>IF(ISNA(VLOOKUP(B217,'Pivot Source File'!$B$3:$D$1976,3,FALSE)),"",(VLOOKUP(B217,'Pivot Source File'!$B$3:$D$1976,3,FALSE)))</f>
        <v/>
      </c>
      <c r="E217" s="93" t="str">
        <f t="shared" si="3"/>
        <v/>
      </c>
    </row>
    <row r="218" spans="4:5" x14ac:dyDescent="0.35">
      <c r="D218" t="str">
        <f>IF(ISNA(VLOOKUP(B218,'Pivot Source File'!$B$3:$D$1976,3,FALSE)),"",(VLOOKUP(B218,'Pivot Source File'!$B$3:$D$1976,3,FALSE)))</f>
        <v/>
      </c>
      <c r="E218" s="93" t="str">
        <f t="shared" si="3"/>
        <v/>
      </c>
    </row>
    <row r="219" spans="4:5" x14ac:dyDescent="0.35">
      <c r="D219" t="str">
        <f>IF(ISNA(VLOOKUP(B219,'Pivot Source File'!$B$3:$D$1976,3,FALSE)),"",(VLOOKUP(B219,'Pivot Source File'!$B$3:$D$1976,3,FALSE)))</f>
        <v/>
      </c>
      <c r="E219" s="93" t="str">
        <f t="shared" si="3"/>
        <v/>
      </c>
    </row>
    <row r="220" spans="4:5" x14ac:dyDescent="0.35">
      <c r="D220" t="str">
        <f>IF(ISNA(VLOOKUP(B220,'Pivot Source File'!$B$3:$D$1976,3,FALSE)),"",(VLOOKUP(B220,'Pivot Source File'!$B$3:$D$1976,3,FALSE)))</f>
        <v/>
      </c>
      <c r="E220" s="93" t="str">
        <f t="shared" si="3"/>
        <v/>
      </c>
    </row>
    <row r="221" spans="4:5" x14ac:dyDescent="0.35">
      <c r="D221" t="str">
        <f>IF(ISNA(VLOOKUP(B221,'Pivot Source File'!$B$3:$D$1976,3,FALSE)),"",(VLOOKUP(B221,'Pivot Source File'!$B$3:$D$1976,3,FALSE)))</f>
        <v/>
      </c>
      <c r="E221" s="93" t="str">
        <f t="shared" si="3"/>
        <v/>
      </c>
    </row>
    <row r="222" spans="4:5" x14ac:dyDescent="0.35">
      <c r="D222" t="str">
        <f>IF(ISNA(VLOOKUP(B222,'Pivot Source File'!$B$3:$D$1976,3,FALSE)),"",(VLOOKUP(B222,'Pivot Source File'!$B$3:$D$1976,3,FALSE)))</f>
        <v/>
      </c>
      <c r="E222" s="93" t="str">
        <f t="shared" si="3"/>
        <v/>
      </c>
    </row>
    <row r="223" spans="4:5" x14ac:dyDescent="0.35">
      <c r="D223" t="str">
        <f>IF(ISNA(VLOOKUP(B223,'Pivot Source File'!$B$3:$D$1976,3,FALSE)),"",(VLOOKUP(B223,'Pivot Source File'!$B$3:$D$1976,3,FALSE)))</f>
        <v/>
      </c>
      <c r="E223" s="93" t="str">
        <f t="shared" si="3"/>
        <v/>
      </c>
    </row>
    <row r="224" spans="4:5" x14ac:dyDescent="0.35">
      <c r="D224" t="str">
        <f>IF(ISNA(VLOOKUP(B224,'Pivot Source File'!$B$3:$D$1976,3,FALSE)),"",(VLOOKUP(B224,'Pivot Source File'!$B$3:$D$1976,3,FALSE)))</f>
        <v/>
      </c>
      <c r="E224" s="93" t="str">
        <f t="shared" si="3"/>
        <v/>
      </c>
    </row>
    <row r="225" spans="4:5" x14ac:dyDescent="0.35">
      <c r="D225" t="str">
        <f>IF(ISNA(VLOOKUP(B225,'Pivot Source File'!$B$3:$D$1976,3,FALSE)),"",(VLOOKUP(B225,'Pivot Source File'!$B$3:$D$1976,3,FALSE)))</f>
        <v/>
      </c>
      <c r="E225" s="93" t="str">
        <f t="shared" si="3"/>
        <v/>
      </c>
    </row>
    <row r="226" spans="4:5" x14ac:dyDescent="0.35">
      <c r="D226" t="str">
        <f>IF(ISNA(VLOOKUP(B226,'Pivot Source File'!$B$3:$D$1976,3,FALSE)),"",(VLOOKUP(B226,'Pivot Source File'!$B$3:$D$1976,3,FALSE)))</f>
        <v/>
      </c>
      <c r="E226" s="93" t="str">
        <f t="shared" si="3"/>
        <v/>
      </c>
    </row>
    <row r="227" spans="4:5" x14ac:dyDescent="0.35">
      <c r="D227" t="str">
        <f>IF(ISNA(VLOOKUP(B227,'Pivot Source File'!$B$3:$D$1976,3,FALSE)),"",(VLOOKUP(B227,'Pivot Source File'!$B$3:$D$1976,3,FALSE)))</f>
        <v/>
      </c>
      <c r="E227" s="93" t="str">
        <f t="shared" si="3"/>
        <v/>
      </c>
    </row>
    <row r="228" spans="4:5" x14ac:dyDescent="0.35">
      <c r="D228" t="str">
        <f>IF(ISNA(VLOOKUP(B228,'Pivot Source File'!$B$3:$D$1976,3,FALSE)),"",(VLOOKUP(B228,'Pivot Source File'!$B$3:$D$1976,3,FALSE)))</f>
        <v/>
      </c>
      <c r="E228" s="93" t="str">
        <f t="shared" si="3"/>
        <v/>
      </c>
    </row>
    <row r="229" spans="4:5" x14ac:dyDescent="0.35">
      <c r="D229" t="str">
        <f>IF(ISNA(VLOOKUP(B229,'Pivot Source File'!$B$3:$D$1976,3,FALSE)),"",(VLOOKUP(B229,'Pivot Source File'!$B$3:$D$1976,3,FALSE)))</f>
        <v/>
      </c>
      <c r="E229" s="93" t="str">
        <f t="shared" si="3"/>
        <v/>
      </c>
    </row>
    <row r="230" spans="4:5" x14ac:dyDescent="0.35">
      <c r="D230" t="str">
        <f>IF(ISNA(VLOOKUP(B230,'Pivot Source File'!$B$3:$D$1976,3,FALSE)),"",(VLOOKUP(B230,'Pivot Source File'!$B$3:$D$1976,3,FALSE)))</f>
        <v/>
      </c>
      <c r="E230" s="93" t="str">
        <f t="shared" si="3"/>
        <v/>
      </c>
    </row>
    <row r="231" spans="4:5" x14ac:dyDescent="0.35">
      <c r="D231" t="str">
        <f>IF(ISNA(VLOOKUP(B231,'Pivot Source File'!$B$3:$D$1976,3,FALSE)),"",(VLOOKUP(B231,'Pivot Source File'!$B$3:$D$1976,3,FALSE)))</f>
        <v/>
      </c>
      <c r="E231" s="93" t="str">
        <f t="shared" si="3"/>
        <v/>
      </c>
    </row>
    <row r="232" spans="4:5" x14ac:dyDescent="0.35">
      <c r="D232" t="str">
        <f>IF(ISNA(VLOOKUP(B232,'Pivot Source File'!$B$3:$D$1976,3,FALSE)),"",(VLOOKUP(B232,'Pivot Source File'!$B$3:$D$1976,3,FALSE)))</f>
        <v/>
      </c>
      <c r="E232" s="93" t="str">
        <f t="shared" si="3"/>
        <v/>
      </c>
    </row>
    <row r="233" spans="4:5" x14ac:dyDescent="0.35">
      <c r="D233" t="str">
        <f>IF(ISNA(VLOOKUP(B233,'Pivot Source File'!$B$3:$D$1976,3,FALSE)),"",(VLOOKUP(B233,'Pivot Source File'!$B$3:$D$1976,3,FALSE)))</f>
        <v/>
      </c>
      <c r="E233" s="93" t="str">
        <f t="shared" si="3"/>
        <v/>
      </c>
    </row>
    <row r="234" spans="4:5" x14ac:dyDescent="0.35">
      <c r="D234" t="str">
        <f>IF(ISNA(VLOOKUP(B234,'Pivot Source File'!$B$3:$D$1976,3,FALSE)),"",(VLOOKUP(B234,'Pivot Source File'!$B$3:$D$1976,3,FALSE)))</f>
        <v/>
      </c>
      <c r="E234" s="93" t="str">
        <f t="shared" si="3"/>
        <v/>
      </c>
    </row>
    <row r="235" spans="4:5" x14ac:dyDescent="0.35">
      <c r="D235" t="str">
        <f>IF(ISNA(VLOOKUP(B235,'Pivot Source File'!$B$3:$D$1976,3,FALSE)),"",(VLOOKUP(B235,'Pivot Source File'!$B$3:$D$1976,3,FALSE)))</f>
        <v/>
      </c>
      <c r="E235" s="93" t="str">
        <f t="shared" si="3"/>
        <v/>
      </c>
    </row>
    <row r="236" spans="4:5" x14ac:dyDescent="0.35">
      <c r="D236" t="str">
        <f>IF(ISNA(VLOOKUP(B236,'Pivot Source File'!$B$3:$D$1976,3,FALSE)),"",(VLOOKUP(B236,'Pivot Source File'!$B$3:$D$1976,3,FALSE)))</f>
        <v/>
      </c>
      <c r="E236" s="93" t="str">
        <f t="shared" si="3"/>
        <v/>
      </c>
    </row>
    <row r="237" spans="4:5" x14ac:dyDescent="0.35">
      <c r="D237" t="str">
        <f>IF(ISNA(VLOOKUP(B237,'Pivot Source File'!$B$3:$D$1976,3,FALSE)),"",(VLOOKUP(B237,'Pivot Source File'!$B$3:$D$1976,3,FALSE)))</f>
        <v/>
      </c>
      <c r="E237" s="93" t="str">
        <f t="shared" si="3"/>
        <v/>
      </c>
    </row>
    <row r="238" spans="4:5" x14ac:dyDescent="0.35">
      <c r="D238" t="str">
        <f>IF(ISNA(VLOOKUP(B238,'Pivot Source File'!$B$3:$D$1976,3,FALSE)),"",(VLOOKUP(B238,'Pivot Source File'!$B$3:$D$1976,3,FALSE)))</f>
        <v/>
      </c>
      <c r="E238" s="93" t="str">
        <f t="shared" si="3"/>
        <v/>
      </c>
    </row>
    <row r="239" spans="4:5" x14ac:dyDescent="0.35">
      <c r="D239" t="str">
        <f>IF(ISNA(VLOOKUP(B239,'Pivot Source File'!$B$3:$D$1976,3,FALSE)),"",(VLOOKUP(B239,'Pivot Source File'!$B$3:$D$1976,3,FALSE)))</f>
        <v/>
      </c>
      <c r="E239" s="93" t="str">
        <f t="shared" si="3"/>
        <v/>
      </c>
    </row>
    <row r="240" spans="4:5" x14ac:dyDescent="0.35">
      <c r="D240" t="str">
        <f>IF(ISNA(VLOOKUP(B240,'Pivot Source File'!$B$3:$D$1976,3,FALSE)),"",(VLOOKUP(B240,'Pivot Source File'!$B$3:$D$1976,3,FALSE)))</f>
        <v/>
      </c>
      <c r="E240" s="93" t="str">
        <f t="shared" si="3"/>
        <v/>
      </c>
    </row>
    <row r="241" spans="4:5" x14ac:dyDescent="0.35">
      <c r="D241" t="str">
        <f>IF(ISNA(VLOOKUP(B241,'Pivot Source File'!$B$3:$D$1976,3,FALSE)),"",(VLOOKUP(B241,'Pivot Source File'!$B$3:$D$1976,3,FALSE)))</f>
        <v/>
      </c>
      <c r="E241" s="93" t="str">
        <f t="shared" si="3"/>
        <v/>
      </c>
    </row>
    <row r="242" spans="4:5" x14ac:dyDescent="0.35">
      <c r="D242" t="str">
        <f>IF(ISNA(VLOOKUP(B242,'Pivot Source File'!$B$3:$D$1976,3,FALSE)),"",(VLOOKUP(B242,'Pivot Source File'!$B$3:$D$1976,3,FALSE)))</f>
        <v/>
      </c>
      <c r="E242" s="93" t="str">
        <f t="shared" si="3"/>
        <v/>
      </c>
    </row>
    <row r="243" spans="4:5" x14ac:dyDescent="0.35">
      <c r="D243" t="str">
        <f>IF(ISNA(VLOOKUP(B243,'Pivot Source File'!$B$3:$D$1976,3,FALSE)),"",(VLOOKUP(B243,'Pivot Source File'!$B$3:$D$1976,3,FALSE)))</f>
        <v/>
      </c>
      <c r="E243" s="93" t="str">
        <f t="shared" si="3"/>
        <v/>
      </c>
    </row>
    <row r="244" spans="4:5" x14ac:dyDescent="0.35">
      <c r="D244" t="str">
        <f>IF(ISNA(VLOOKUP(B244,'Pivot Source File'!$B$3:$D$1976,3,FALSE)),"",(VLOOKUP(B244,'Pivot Source File'!$B$3:$D$1976,3,FALSE)))</f>
        <v/>
      </c>
      <c r="E244" s="93" t="str">
        <f t="shared" si="3"/>
        <v/>
      </c>
    </row>
    <row r="245" spans="4:5" x14ac:dyDescent="0.35">
      <c r="D245" t="str">
        <f>IF(ISNA(VLOOKUP(B245,'Pivot Source File'!$B$3:$D$1976,3,FALSE)),"",(VLOOKUP(B245,'Pivot Source File'!$B$3:$D$1976,3,FALSE)))</f>
        <v/>
      </c>
      <c r="E245" s="93" t="str">
        <f t="shared" si="3"/>
        <v/>
      </c>
    </row>
    <row r="246" spans="4:5" x14ac:dyDescent="0.35">
      <c r="D246" t="str">
        <f>IF(ISNA(VLOOKUP(B246,'Pivot Source File'!$B$3:$D$1976,3,FALSE)),"",(VLOOKUP(B246,'Pivot Source File'!$B$3:$D$1976,3,FALSE)))</f>
        <v/>
      </c>
      <c r="E246" s="93" t="str">
        <f t="shared" si="3"/>
        <v/>
      </c>
    </row>
    <row r="247" spans="4:5" x14ac:dyDescent="0.35">
      <c r="D247" t="str">
        <f>IF(ISNA(VLOOKUP(B247,'Pivot Source File'!$B$3:$D$1976,3,FALSE)),"",(VLOOKUP(B247,'Pivot Source File'!$B$3:$D$1976,3,FALSE)))</f>
        <v/>
      </c>
      <c r="E247" s="93" t="str">
        <f t="shared" si="3"/>
        <v/>
      </c>
    </row>
    <row r="248" spans="4:5" x14ac:dyDescent="0.35">
      <c r="D248" t="str">
        <f>IF(ISNA(VLOOKUP(B248,'Pivot Source File'!$B$3:$D$1976,3,FALSE)),"",(VLOOKUP(B248,'Pivot Source File'!$B$3:$D$1976,3,FALSE)))</f>
        <v/>
      </c>
      <c r="E248" s="93" t="str">
        <f t="shared" si="3"/>
        <v/>
      </c>
    </row>
    <row r="249" spans="4:5" x14ac:dyDescent="0.35">
      <c r="D249" t="str">
        <f>IF(ISNA(VLOOKUP(B249,'Pivot Source File'!$B$3:$D$1976,3,FALSE)),"",(VLOOKUP(B249,'Pivot Source File'!$B$3:$D$1976,3,FALSE)))</f>
        <v/>
      </c>
      <c r="E249" s="93" t="str">
        <f t="shared" si="3"/>
        <v/>
      </c>
    </row>
    <row r="250" spans="4:5" x14ac:dyDescent="0.35">
      <c r="D250" t="str">
        <f>IF(ISNA(VLOOKUP(B250,'Pivot Source File'!$B$3:$D$1976,3,FALSE)),"",(VLOOKUP(B250,'Pivot Source File'!$B$3:$D$1976,3,FALSE)))</f>
        <v/>
      </c>
      <c r="E250" s="93" t="str">
        <f t="shared" si="3"/>
        <v/>
      </c>
    </row>
    <row r="251" spans="4:5" x14ac:dyDescent="0.35">
      <c r="D251" t="str">
        <f>IF(ISNA(VLOOKUP(B251,'Pivot Source File'!$B$3:$D$1976,3,FALSE)),"",(VLOOKUP(B251,'Pivot Source File'!$B$3:$D$1976,3,FALSE)))</f>
        <v/>
      </c>
      <c r="E251" s="93" t="str">
        <f t="shared" si="3"/>
        <v/>
      </c>
    </row>
    <row r="252" spans="4:5" x14ac:dyDescent="0.35">
      <c r="D252" t="str">
        <f>IF(ISNA(VLOOKUP(B252,'Pivot Source File'!$B$3:$D$1976,3,FALSE)),"",(VLOOKUP(B252,'Pivot Source File'!$B$3:$D$1976,3,FALSE)))</f>
        <v/>
      </c>
      <c r="E252" s="93" t="str">
        <f t="shared" si="3"/>
        <v/>
      </c>
    </row>
    <row r="253" spans="4:5" x14ac:dyDescent="0.35">
      <c r="D253" t="str">
        <f>IF(ISNA(VLOOKUP(B253,'Pivot Source File'!$B$3:$D$1976,3,FALSE)),"",(VLOOKUP(B253,'Pivot Source File'!$B$3:$D$1976,3,FALSE)))</f>
        <v/>
      </c>
      <c r="E253" s="93" t="str">
        <f t="shared" si="3"/>
        <v/>
      </c>
    </row>
    <row r="254" spans="4:5" x14ac:dyDescent="0.35">
      <c r="D254" t="str">
        <f>IF(ISNA(VLOOKUP(B254,'Pivot Source File'!$B$3:$D$1976,3,FALSE)),"",(VLOOKUP(B254,'Pivot Source File'!$B$3:$D$1976,3,FALSE)))</f>
        <v/>
      </c>
      <c r="E254" s="93" t="str">
        <f t="shared" si="3"/>
        <v/>
      </c>
    </row>
    <row r="255" spans="4:5" x14ac:dyDescent="0.35">
      <c r="D255" t="str">
        <f>IF(ISNA(VLOOKUP(B255,'Pivot Source File'!$B$3:$D$1976,3,FALSE)),"",(VLOOKUP(B255,'Pivot Source File'!$B$3:$D$1976,3,FALSE)))</f>
        <v/>
      </c>
      <c r="E255" s="93" t="str">
        <f t="shared" si="3"/>
        <v/>
      </c>
    </row>
    <row r="256" spans="4:5" x14ac:dyDescent="0.35">
      <c r="D256" t="str">
        <f>IF(ISNA(VLOOKUP(B256,'Pivot Source File'!$B$3:$D$1976,3,FALSE)),"",(VLOOKUP(B256,'Pivot Source File'!$B$3:$D$1976,3,FALSE)))</f>
        <v/>
      </c>
      <c r="E256" s="93" t="str">
        <f t="shared" si="3"/>
        <v/>
      </c>
    </row>
    <row r="257" spans="4:5" x14ac:dyDescent="0.35">
      <c r="D257" t="str">
        <f>IF(ISNA(VLOOKUP(B257,'Pivot Source File'!$B$3:$D$1976,3,FALSE)),"",(VLOOKUP(B257,'Pivot Source File'!$B$3:$D$1976,3,FALSE)))</f>
        <v/>
      </c>
      <c r="E257" s="93" t="str">
        <f t="shared" si="3"/>
        <v/>
      </c>
    </row>
    <row r="258" spans="4:5" x14ac:dyDescent="0.35">
      <c r="D258" t="str">
        <f>IF(ISNA(VLOOKUP(B258,'Pivot Source File'!$B$3:$D$1976,3,FALSE)),"",(VLOOKUP(B258,'Pivot Source File'!$B$3:$D$1976,3,FALSE)))</f>
        <v/>
      </c>
      <c r="E258" s="93" t="str">
        <f t="shared" si="3"/>
        <v/>
      </c>
    </row>
    <row r="259" spans="4:5" x14ac:dyDescent="0.35">
      <c r="D259" t="str">
        <f>IF(ISNA(VLOOKUP(B259,'Pivot Source File'!$B$3:$D$1976,3,FALSE)),"",(VLOOKUP(B259,'Pivot Source File'!$B$3:$D$1976,3,FALSE)))</f>
        <v/>
      </c>
      <c r="E259" s="93" t="str">
        <f t="shared" si="3"/>
        <v/>
      </c>
    </row>
    <row r="260" spans="4:5" x14ac:dyDescent="0.35">
      <c r="D260" t="str">
        <f>IF(ISNA(VLOOKUP(B260,'Pivot Source File'!$B$3:$D$1976,3,FALSE)),"",(VLOOKUP(B260,'Pivot Source File'!$B$3:$D$1976,3,FALSE)))</f>
        <v/>
      </c>
      <c r="E260" s="93" t="str">
        <f t="shared" si="3"/>
        <v/>
      </c>
    </row>
    <row r="261" spans="4:5" x14ac:dyDescent="0.35">
      <c r="D261" t="str">
        <f>IF(ISNA(VLOOKUP(B261,'Pivot Source File'!$B$3:$D$1976,3,FALSE)),"",(VLOOKUP(B261,'Pivot Source File'!$B$3:$D$1976,3,FALSE)))</f>
        <v/>
      </c>
      <c r="E261" s="93" t="str">
        <f t="shared" si="3"/>
        <v/>
      </c>
    </row>
    <row r="262" spans="4:5" x14ac:dyDescent="0.35">
      <c r="D262" t="str">
        <f>IF(ISNA(VLOOKUP(B262,'Pivot Source File'!$B$3:$D$1976,3,FALSE)),"",(VLOOKUP(B262,'Pivot Source File'!$B$3:$D$1976,3,FALSE)))</f>
        <v/>
      </c>
      <c r="E262" s="93" t="str">
        <f t="shared" ref="E262:E325" si="4">HYPERLINK(D262)</f>
        <v/>
      </c>
    </row>
    <row r="263" spans="4:5" x14ac:dyDescent="0.35">
      <c r="D263" t="str">
        <f>IF(ISNA(VLOOKUP(B263,'Pivot Source File'!$B$3:$D$1976,3,FALSE)),"",(VLOOKUP(B263,'Pivot Source File'!$B$3:$D$1976,3,FALSE)))</f>
        <v/>
      </c>
      <c r="E263" s="93" t="str">
        <f t="shared" si="4"/>
        <v/>
      </c>
    </row>
    <row r="264" spans="4:5" x14ac:dyDescent="0.35">
      <c r="D264" t="str">
        <f>IF(ISNA(VLOOKUP(B264,'Pivot Source File'!$B$3:$D$1976,3,FALSE)),"",(VLOOKUP(B264,'Pivot Source File'!$B$3:$D$1976,3,FALSE)))</f>
        <v/>
      </c>
      <c r="E264" s="93" t="str">
        <f t="shared" si="4"/>
        <v/>
      </c>
    </row>
    <row r="265" spans="4:5" x14ac:dyDescent="0.35">
      <c r="D265" t="str">
        <f>IF(ISNA(VLOOKUP(B265,'Pivot Source File'!$B$3:$D$1976,3,FALSE)),"",(VLOOKUP(B265,'Pivot Source File'!$B$3:$D$1976,3,FALSE)))</f>
        <v/>
      </c>
      <c r="E265" s="93" t="str">
        <f t="shared" si="4"/>
        <v/>
      </c>
    </row>
    <row r="266" spans="4:5" x14ac:dyDescent="0.35">
      <c r="D266" t="str">
        <f>IF(ISNA(VLOOKUP(B266,'Pivot Source File'!$B$3:$D$1976,3,FALSE)),"",(VLOOKUP(B266,'Pivot Source File'!$B$3:$D$1976,3,FALSE)))</f>
        <v/>
      </c>
      <c r="E266" s="93" t="str">
        <f t="shared" si="4"/>
        <v/>
      </c>
    </row>
    <row r="267" spans="4:5" x14ac:dyDescent="0.35">
      <c r="D267" t="str">
        <f>IF(ISNA(VLOOKUP(B267,'Pivot Source File'!$B$3:$D$1976,3,FALSE)),"",(VLOOKUP(B267,'Pivot Source File'!$B$3:$D$1976,3,FALSE)))</f>
        <v/>
      </c>
      <c r="E267" s="93" t="str">
        <f t="shared" si="4"/>
        <v/>
      </c>
    </row>
    <row r="268" spans="4:5" x14ac:dyDescent="0.35">
      <c r="D268" t="str">
        <f>IF(ISNA(VLOOKUP(B268,'Pivot Source File'!$B$3:$D$1976,3,FALSE)),"",(VLOOKUP(B268,'Pivot Source File'!$B$3:$D$1976,3,FALSE)))</f>
        <v/>
      </c>
      <c r="E268" s="93" t="str">
        <f t="shared" si="4"/>
        <v/>
      </c>
    </row>
    <row r="269" spans="4:5" x14ac:dyDescent="0.35">
      <c r="D269" t="str">
        <f>IF(ISNA(VLOOKUP(B269,'Pivot Source File'!$B$3:$D$1976,3,FALSE)),"",(VLOOKUP(B269,'Pivot Source File'!$B$3:$D$1976,3,FALSE)))</f>
        <v/>
      </c>
      <c r="E269" s="93" t="str">
        <f t="shared" si="4"/>
        <v/>
      </c>
    </row>
    <row r="270" spans="4:5" x14ac:dyDescent="0.35">
      <c r="D270" t="str">
        <f>IF(ISNA(VLOOKUP(B270,'Pivot Source File'!$B$3:$D$1976,3,FALSE)),"",(VLOOKUP(B270,'Pivot Source File'!$B$3:$D$1976,3,FALSE)))</f>
        <v/>
      </c>
      <c r="E270" s="93" t="str">
        <f t="shared" si="4"/>
        <v/>
      </c>
    </row>
    <row r="271" spans="4:5" x14ac:dyDescent="0.35">
      <c r="D271" t="str">
        <f>IF(ISNA(VLOOKUP(B271,'Pivot Source File'!$B$3:$D$1976,3,FALSE)),"",(VLOOKUP(B271,'Pivot Source File'!$B$3:$D$1976,3,FALSE)))</f>
        <v/>
      </c>
      <c r="E271" s="93" t="str">
        <f t="shared" si="4"/>
        <v/>
      </c>
    </row>
    <row r="272" spans="4:5" x14ac:dyDescent="0.35">
      <c r="D272" t="str">
        <f>IF(ISNA(VLOOKUP(B272,'Pivot Source File'!$B$3:$D$1976,3,FALSE)),"",(VLOOKUP(B272,'Pivot Source File'!$B$3:$D$1976,3,FALSE)))</f>
        <v/>
      </c>
      <c r="E272" s="93" t="str">
        <f t="shared" si="4"/>
        <v/>
      </c>
    </row>
    <row r="273" spans="4:5" x14ac:dyDescent="0.35">
      <c r="D273" t="str">
        <f>IF(ISNA(VLOOKUP(B273,'Pivot Source File'!$B$3:$D$1976,3,FALSE)),"",(VLOOKUP(B273,'Pivot Source File'!$B$3:$D$1976,3,FALSE)))</f>
        <v/>
      </c>
      <c r="E273" s="93" t="str">
        <f t="shared" si="4"/>
        <v/>
      </c>
    </row>
    <row r="274" spans="4:5" x14ac:dyDescent="0.35">
      <c r="D274" t="str">
        <f>IF(ISNA(VLOOKUP(B274,'Pivot Source File'!$B$3:$D$1976,3,FALSE)),"",(VLOOKUP(B274,'Pivot Source File'!$B$3:$D$1976,3,FALSE)))</f>
        <v/>
      </c>
      <c r="E274" s="93" t="str">
        <f t="shared" si="4"/>
        <v/>
      </c>
    </row>
    <row r="275" spans="4:5" x14ac:dyDescent="0.35">
      <c r="D275" t="str">
        <f>IF(ISNA(VLOOKUP(B275,'Pivot Source File'!$B$3:$D$1976,3,FALSE)),"",(VLOOKUP(B275,'Pivot Source File'!$B$3:$D$1976,3,FALSE)))</f>
        <v/>
      </c>
      <c r="E275" s="93" t="str">
        <f t="shared" si="4"/>
        <v/>
      </c>
    </row>
    <row r="276" spans="4:5" x14ac:dyDescent="0.35">
      <c r="D276" t="str">
        <f>IF(ISNA(VLOOKUP(B276,'Pivot Source File'!$B$3:$D$1976,3,FALSE)),"",(VLOOKUP(B276,'Pivot Source File'!$B$3:$D$1976,3,FALSE)))</f>
        <v/>
      </c>
      <c r="E276" s="93" t="str">
        <f t="shared" si="4"/>
        <v/>
      </c>
    </row>
    <row r="277" spans="4:5" x14ac:dyDescent="0.35">
      <c r="D277" t="str">
        <f>IF(ISNA(VLOOKUP(B277,'Pivot Source File'!$B$3:$D$1976,3,FALSE)),"",(VLOOKUP(B277,'Pivot Source File'!$B$3:$D$1976,3,FALSE)))</f>
        <v/>
      </c>
      <c r="E277" s="93" t="str">
        <f t="shared" si="4"/>
        <v/>
      </c>
    </row>
    <row r="278" spans="4:5" x14ac:dyDescent="0.35">
      <c r="D278" t="str">
        <f>IF(ISNA(VLOOKUP(B278,'Pivot Source File'!$B$3:$D$1976,3,FALSE)),"",(VLOOKUP(B278,'Pivot Source File'!$B$3:$D$1976,3,FALSE)))</f>
        <v/>
      </c>
      <c r="E278" s="93" t="str">
        <f t="shared" si="4"/>
        <v/>
      </c>
    </row>
    <row r="279" spans="4:5" x14ac:dyDescent="0.35">
      <c r="D279" t="str">
        <f>IF(ISNA(VLOOKUP(B279,'Pivot Source File'!$B$3:$D$1976,3,FALSE)),"",(VLOOKUP(B279,'Pivot Source File'!$B$3:$D$1976,3,FALSE)))</f>
        <v/>
      </c>
      <c r="E279" s="93" t="str">
        <f t="shared" si="4"/>
        <v/>
      </c>
    </row>
    <row r="280" spans="4:5" x14ac:dyDescent="0.35">
      <c r="D280" t="str">
        <f>IF(ISNA(VLOOKUP(B280,'Pivot Source File'!$B$3:$D$1976,3,FALSE)),"",(VLOOKUP(B280,'Pivot Source File'!$B$3:$D$1976,3,FALSE)))</f>
        <v/>
      </c>
      <c r="E280" s="93" t="str">
        <f t="shared" si="4"/>
        <v/>
      </c>
    </row>
    <row r="281" spans="4:5" x14ac:dyDescent="0.35">
      <c r="D281" t="str">
        <f>IF(ISNA(VLOOKUP(B281,'Pivot Source File'!$B$3:$D$1976,3,FALSE)),"",(VLOOKUP(B281,'Pivot Source File'!$B$3:$D$1976,3,FALSE)))</f>
        <v/>
      </c>
      <c r="E281" s="93" t="str">
        <f t="shared" si="4"/>
        <v/>
      </c>
    </row>
    <row r="282" spans="4:5" x14ac:dyDescent="0.35">
      <c r="D282" t="str">
        <f>IF(ISNA(VLOOKUP(B282,'Pivot Source File'!$B$3:$D$1976,3,FALSE)),"",(VLOOKUP(B282,'Pivot Source File'!$B$3:$D$1976,3,FALSE)))</f>
        <v/>
      </c>
      <c r="E282" s="93" t="str">
        <f t="shared" si="4"/>
        <v/>
      </c>
    </row>
    <row r="283" spans="4:5" x14ac:dyDescent="0.35">
      <c r="D283" t="str">
        <f>IF(ISNA(VLOOKUP(B283,'Pivot Source File'!$B$3:$D$1976,3,FALSE)),"",(VLOOKUP(B283,'Pivot Source File'!$B$3:$D$1976,3,FALSE)))</f>
        <v/>
      </c>
      <c r="E283" s="93" t="str">
        <f t="shared" si="4"/>
        <v/>
      </c>
    </row>
    <row r="284" spans="4:5" x14ac:dyDescent="0.35">
      <c r="D284" t="str">
        <f>IF(ISNA(VLOOKUP(B284,'Pivot Source File'!$B$3:$D$1976,3,FALSE)),"",(VLOOKUP(B284,'Pivot Source File'!$B$3:$D$1976,3,FALSE)))</f>
        <v/>
      </c>
      <c r="E284" s="93" t="str">
        <f t="shared" si="4"/>
        <v/>
      </c>
    </row>
    <row r="285" spans="4:5" x14ac:dyDescent="0.35">
      <c r="D285" t="str">
        <f>IF(ISNA(VLOOKUP(B285,'Pivot Source File'!$B$3:$D$1976,3,FALSE)),"",(VLOOKUP(B285,'Pivot Source File'!$B$3:$D$1976,3,FALSE)))</f>
        <v/>
      </c>
      <c r="E285" s="93" t="str">
        <f t="shared" si="4"/>
        <v/>
      </c>
    </row>
    <row r="286" spans="4:5" x14ac:dyDescent="0.35">
      <c r="D286" t="str">
        <f>IF(ISNA(VLOOKUP(B286,'Pivot Source File'!$B$3:$D$1976,3,FALSE)),"",(VLOOKUP(B286,'Pivot Source File'!$B$3:$D$1976,3,FALSE)))</f>
        <v/>
      </c>
      <c r="E286" s="93" t="str">
        <f t="shared" si="4"/>
        <v/>
      </c>
    </row>
    <row r="287" spans="4:5" x14ac:dyDescent="0.35">
      <c r="D287" t="str">
        <f>IF(ISNA(VLOOKUP(B287,'Pivot Source File'!$B$3:$D$1976,3,FALSE)),"",(VLOOKUP(B287,'Pivot Source File'!$B$3:$D$1976,3,FALSE)))</f>
        <v/>
      </c>
      <c r="E287" s="93" t="str">
        <f t="shared" si="4"/>
        <v/>
      </c>
    </row>
    <row r="288" spans="4:5" x14ac:dyDescent="0.35">
      <c r="D288" t="str">
        <f>IF(ISNA(VLOOKUP(B288,'Pivot Source File'!$B$3:$D$1976,3,FALSE)),"",(VLOOKUP(B288,'Pivot Source File'!$B$3:$D$1976,3,FALSE)))</f>
        <v/>
      </c>
      <c r="E288" s="93" t="str">
        <f t="shared" si="4"/>
        <v/>
      </c>
    </row>
    <row r="289" spans="4:5" x14ac:dyDescent="0.35">
      <c r="D289" t="str">
        <f>IF(ISNA(VLOOKUP(B289,'Pivot Source File'!$B$3:$D$1976,3,FALSE)),"",(VLOOKUP(B289,'Pivot Source File'!$B$3:$D$1976,3,FALSE)))</f>
        <v/>
      </c>
      <c r="E289" s="93" t="str">
        <f t="shared" si="4"/>
        <v/>
      </c>
    </row>
    <row r="290" spans="4:5" x14ac:dyDescent="0.35">
      <c r="D290" t="str">
        <f>IF(ISNA(VLOOKUP(B290,'Pivot Source File'!$B$3:$D$1976,3,FALSE)),"",(VLOOKUP(B290,'Pivot Source File'!$B$3:$D$1976,3,FALSE)))</f>
        <v/>
      </c>
      <c r="E290" s="93" t="str">
        <f t="shared" si="4"/>
        <v/>
      </c>
    </row>
    <row r="291" spans="4:5" x14ac:dyDescent="0.35">
      <c r="D291" t="str">
        <f>IF(ISNA(VLOOKUP(B291,'Pivot Source File'!$B$3:$D$1976,3,FALSE)),"",(VLOOKUP(B291,'Pivot Source File'!$B$3:$D$1976,3,FALSE)))</f>
        <v/>
      </c>
      <c r="E291" s="93" t="str">
        <f t="shared" si="4"/>
        <v/>
      </c>
    </row>
    <row r="292" spans="4:5" x14ac:dyDescent="0.35">
      <c r="D292" t="str">
        <f>IF(ISNA(VLOOKUP(B292,'Pivot Source File'!$B$3:$D$1976,3,FALSE)),"",(VLOOKUP(B292,'Pivot Source File'!$B$3:$D$1976,3,FALSE)))</f>
        <v/>
      </c>
      <c r="E292" s="93" t="str">
        <f t="shared" si="4"/>
        <v/>
      </c>
    </row>
    <row r="293" spans="4:5" x14ac:dyDescent="0.35">
      <c r="D293" t="str">
        <f>IF(ISNA(VLOOKUP(B293,'Pivot Source File'!$B$3:$D$1976,3,FALSE)),"",(VLOOKUP(B293,'Pivot Source File'!$B$3:$D$1976,3,FALSE)))</f>
        <v/>
      </c>
      <c r="E293" s="93" t="str">
        <f t="shared" si="4"/>
        <v/>
      </c>
    </row>
    <row r="294" spans="4:5" x14ac:dyDescent="0.35">
      <c r="D294" t="str">
        <f>IF(ISNA(VLOOKUP(B294,'Pivot Source File'!$B$3:$D$1976,3,FALSE)),"",(VLOOKUP(B294,'Pivot Source File'!$B$3:$D$1976,3,FALSE)))</f>
        <v/>
      </c>
      <c r="E294" s="93" t="str">
        <f t="shared" si="4"/>
        <v/>
      </c>
    </row>
    <row r="295" spans="4:5" x14ac:dyDescent="0.35">
      <c r="D295" t="str">
        <f>IF(ISNA(VLOOKUP(B295,'Pivot Source File'!$B$3:$D$1976,3,FALSE)),"",(VLOOKUP(B295,'Pivot Source File'!$B$3:$D$1976,3,FALSE)))</f>
        <v/>
      </c>
      <c r="E295" s="93" t="str">
        <f t="shared" si="4"/>
        <v/>
      </c>
    </row>
    <row r="296" spans="4:5" x14ac:dyDescent="0.35">
      <c r="D296" t="str">
        <f>IF(ISNA(VLOOKUP(B296,'Pivot Source File'!$B$3:$D$1976,3,FALSE)),"",(VLOOKUP(B296,'Pivot Source File'!$B$3:$D$1976,3,FALSE)))</f>
        <v/>
      </c>
      <c r="E296" s="93" t="str">
        <f t="shared" si="4"/>
        <v/>
      </c>
    </row>
    <row r="297" spans="4:5" x14ac:dyDescent="0.35">
      <c r="D297" t="str">
        <f>IF(ISNA(VLOOKUP(B297,'Pivot Source File'!$B$3:$D$1976,3,FALSE)),"",(VLOOKUP(B297,'Pivot Source File'!$B$3:$D$1976,3,FALSE)))</f>
        <v/>
      </c>
      <c r="E297" s="93" t="str">
        <f t="shared" si="4"/>
        <v/>
      </c>
    </row>
    <row r="298" spans="4:5" x14ac:dyDescent="0.35">
      <c r="D298" t="str">
        <f>IF(ISNA(VLOOKUP(B298,'Pivot Source File'!$B$3:$D$1976,3,FALSE)),"",(VLOOKUP(B298,'Pivot Source File'!$B$3:$D$1976,3,FALSE)))</f>
        <v/>
      </c>
      <c r="E298" s="93" t="str">
        <f t="shared" si="4"/>
        <v/>
      </c>
    </row>
    <row r="299" spans="4:5" x14ac:dyDescent="0.35">
      <c r="D299" t="str">
        <f>IF(ISNA(VLOOKUP(B299,'Pivot Source File'!$B$3:$D$1976,3,FALSE)),"",(VLOOKUP(B299,'Pivot Source File'!$B$3:$D$1976,3,FALSE)))</f>
        <v/>
      </c>
      <c r="E299" s="93" t="str">
        <f t="shared" si="4"/>
        <v/>
      </c>
    </row>
    <row r="300" spans="4:5" x14ac:dyDescent="0.35">
      <c r="D300" t="str">
        <f>IF(ISNA(VLOOKUP(B300,'Pivot Source File'!$B$3:$D$1976,3,FALSE)),"",(VLOOKUP(B300,'Pivot Source File'!$B$3:$D$1976,3,FALSE)))</f>
        <v/>
      </c>
      <c r="E300" s="93" t="str">
        <f t="shared" si="4"/>
        <v/>
      </c>
    </row>
    <row r="301" spans="4:5" x14ac:dyDescent="0.35">
      <c r="D301" t="str">
        <f>IF(ISNA(VLOOKUP(B301,'Pivot Source File'!$B$3:$D$1976,3,FALSE)),"",(VLOOKUP(B301,'Pivot Source File'!$B$3:$D$1976,3,FALSE)))</f>
        <v/>
      </c>
      <c r="E301" s="93" t="str">
        <f t="shared" si="4"/>
        <v/>
      </c>
    </row>
    <row r="302" spans="4:5" x14ac:dyDescent="0.35">
      <c r="D302" t="str">
        <f>IF(ISNA(VLOOKUP(B302,'Pivot Source File'!$B$3:$D$1976,3,FALSE)),"",(VLOOKUP(B302,'Pivot Source File'!$B$3:$D$1976,3,FALSE)))</f>
        <v/>
      </c>
      <c r="E302" s="93" t="str">
        <f t="shared" si="4"/>
        <v/>
      </c>
    </row>
    <row r="303" spans="4:5" x14ac:dyDescent="0.35">
      <c r="D303" t="str">
        <f>IF(ISNA(VLOOKUP(B303,'Pivot Source File'!$B$3:$D$1976,3,FALSE)),"",(VLOOKUP(B303,'Pivot Source File'!$B$3:$D$1976,3,FALSE)))</f>
        <v/>
      </c>
      <c r="E303" s="93" t="str">
        <f t="shared" si="4"/>
        <v/>
      </c>
    </row>
    <row r="304" spans="4:5" x14ac:dyDescent="0.35">
      <c r="D304" t="str">
        <f>IF(ISNA(VLOOKUP(B304,'Pivot Source File'!$B$3:$D$1976,3,FALSE)),"",(VLOOKUP(B304,'Pivot Source File'!$B$3:$D$1976,3,FALSE)))</f>
        <v/>
      </c>
      <c r="E304" s="93" t="str">
        <f t="shared" si="4"/>
        <v/>
      </c>
    </row>
    <row r="305" spans="4:5" x14ac:dyDescent="0.35">
      <c r="D305" t="str">
        <f>IF(ISNA(VLOOKUP(B305,'Pivot Source File'!$B$3:$D$1976,3,FALSE)),"",(VLOOKUP(B305,'Pivot Source File'!$B$3:$D$1976,3,FALSE)))</f>
        <v/>
      </c>
      <c r="E305" s="93" t="str">
        <f t="shared" si="4"/>
        <v/>
      </c>
    </row>
    <row r="306" spans="4:5" x14ac:dyDescent="0.35">
      <c r="D306" t="str">
        <f>IF(ISNA(VLOOKUP(B306,'Pivot Source File'!$B$3:$D$1976,3,FALSE)),"",(VLOOKUP(B306,'Pivot Source File'!$B$3:$D$1976,3,FALSE)))</f>
        <v/>
      </c>
      <c r="E306" s="93" t="str">
        <f t="shared" si="4"/>
        <v/>
      </c>
    </row>
    <row r="307" spans="4:5" x14ac:dyDescent="0.35">
      <c r="D307" t="str">
        <f>IF(ISNA(VLOOKUP(B307,'Pivot Source File'!$B$3:$D$1976,3,FALSE)),"",(VLOOKUP(B307,'Pivot Source File'!$B$3:$D$1976,3,FALSE)))</f>
        <v/>
      </c>
      <c r="E307" s="93" t="str">
        <f t="shared" si="4"/>
        <v/>
      </c>
    </row>
    <row r="308" spans="4:5" x14ac:dyDescent="0.35">
      <c r="D308" t="str">
        <f>IF(ISNA(VLOOKUP(B308,'Pivot Source File'!$B$3:$D$1976,3,FALSE)),"",(VLOOKUP(B308,'Pivot Source File'!$B$3:$D$1976,3,FALSE)))</f>
        <v/>
      </c>
      <c r="E308" s="93" t="str">
        <f t="shared" si="4"/>
        <v/>
      </c>
    </row>
    <row r="309" spans="4:5" x14ac:dyDescent="0.35">
      <c r="D309" t="str">
        <f>IF(ISNA(VLOOKUP(B309,'Pivot Source File'!$B$3:$D$1976,3,FALSE)),"",(VLOOKUP(B309,'Pivot Source File'!$B$3:$D$1976,3,FALSE)))</f>
        <v/>
      </c>
      <c r="E309" s="93" t="str">
        <f t="shared" si="4"/>
        <v/>
      </c>
    </row>
    <row r="310" spans="4:5" x14ac:dyDescent="0.35">
      <c r="D310" t="str">
        <f>IF(ISNA(VLOOKUP(B310,'Pivot Source File'!$B$3:$D$1976,3,FALSE)),"",(VLOOKUP(B310,'Pivot Source File'!$B$3:$D$1976,3,FALSE)))</f>
        <v/>
      </c>
      <c r="E310" s="93" t="str">
        <f t="shared" si="4"/>
        <v/>
      </c>
    </row>
    <row r="311" spans="4:5" x14ac:dyDescent="0.35">
      <c r="D311" t="str">
        <f>IF(ISNA(VLOOKUP(B311,'Pivot Source File'!$B$3:$D$1976,3,FALSE)),"",(VLOOKUP(B311,'Pivot Source File'!$B$3:$D$1976,3,FALSE)))</f>
        <v/>
      </c>
      <c r="E311" s="93" t="str">
        <f t="shared" si="4"/>
        <v/>
      </c>
    </row>
    <row r="312" spans="4:5" x14ac:dyDescent="0.35">
      <c r="D312" t="str">
        <f>IF(ISNA(VLOOKUP(B312,'Pivot Source File'!$B$3:$D$1976,3,FALSE)),"",(VLOOKUP(B312,'Pivot Source File'!$B$3:$D$1976,3,FALSE)))</f>
        <v/>
      </c>
      <c r="E312" s="93" t="str">
        <f t="shared" si="4"/>
        <v/>
      </c>
    </row>
    <row r="313" spans="4:5" x14ac:dyDescent="0.35">
      <c r="D313" t="str">
        <f>IF(ISNA(VLOOKUP(B313,'Pivot Source File'!$B$3:$D$1976,3,FALSE)),"",(VLOOKUP(B313,'Pivot Source File'!$B$3:$D$1976,3,FALSE)))</f>
        <v/>
      </c>
      <c r="E313" s="93" t="str">
        <f t="shared" si="4"/>
        <v/>
      </c>
    </row>
    <row r="314" spans="4:5" x14ac:dyDescent="0.35">
      <c r="D314" t="str">
        <f>IF(ISNA(VLOOKUP(B314,'Pivot Source File'!$B$3:$D$1976,3,FALSE)),"",(VLOOKUP(B314,'Pivot Source File'!$B$3:$D$1976,3,FALSE)))</f>
        <v/>
      </c>
      <c r="E314" s="93" t="str">
        <f t="shared" si="4"/>
        <v/>
      </c>
    </row>
    <row r="315" spans="4:5" x14ac:dyDescent="0.35">
      <c r="D315" t="str">
        <f>IF(ISNA(VLOOKUP(B315,'Pivot Source File'!$B$3:$D$1976,3,FALSE)),"",(VLOOKUP(B315,'Pivot Source File'!$B$3:$D$1976,3,FALSE)))</f>
        <v/>
      </c>
      <c r="E315" s="93" t="str">
        <f t="shared" si="4"/>
        <v/>
      </c>
    </row>
    <row r="316" spans="4:5" x14ac:dyDescent="0.35">
      <c r="D316" t="str">
        <f>IF(ISNA(VLOOKUP(B316,'Pivot Source File'!$B$3:$D$1976,3,FALSE)),"",(VLOOKUP(B316,'Pivot Source File'!$B$3:$D$1976,3,FALSE)))</f>
        <v/>
      </c>
      <c r="E316" s="93" t="str">
        <f t="shared" si="4"/>
        <v/>
      </c>
    </row>
    <row r="317" spans="4:5" x14ac:dyDescent="0.35">
      <c r="D317" t="str">
        <f>IF(ISNA(VLOOKUP(B317,'Pivot Source File'!$B$3:$D$1976,3,FALSE)),"",(VLOOKUP(B317,'Pivot Source File'!$B$3:$D$1976,3,FALSE)))</f>
        <v/>
      </c>
      <c r="E317" s="93" t="str">
        <f t="shared" si="4"/>
        <v/>
      </c>
    </row>
    <row r="318" spans="4:5" x14ac:dyDescent="0.35">
      <c r="D318" t="str">
        <f>IF(ISNA(VLOOKUP(B318,'Pivot Source File'!$B$3:$D$1976,3,FALSE)),"",(VLOOKUP(B318,'Pivot Source File'!$B$3:$D$1976,3,FALSE)))</f>
        <v/>
      </c>
      <c r="E318" s="93" t="str">
        <f t="shared" si="4"/>
        <v/>
      </c>
    </row>
    <row r="319" spans="4:5" x14ac:dyDescent="0.35">
      <c r="D319" t="str">
        <f>IF(ISNA(VLOOKUP(B319,'Pivot Source File'!$B$3:$D$1976,3,FALSE)),"",(VLOOKUP(B319,'Pivot Source File'!$B$3:$D$1976,3,FALSE)))</f>
        <v/>
      </c>
      <c r="E319" s="93" t="str">
        <f t="shared" si="4"/>
        <v/>
      </c>
    </row>
    <row r="320" spans="4:5" x14ac:dyDescent="0.35">
      <c r="D320" t="str">
        <f>IF(ISNA(VLOOKUP(B320,'Pivot Source File'!$B$3:$D$1976,3,FALSE)),"",(VLOOKUP(B320,'Pivot Source File'!$B$3:$D$1976,3,FALSE)))</f>
        <v/>
      </c>
      <c r="E320" s="93" t="str">
        <f t="shared" si="4"/>
        <v/>
      </c>
    </row>
    <row r="321" spans="4:5" x14ac:dyDescent="0.35">
      <c r="D321" t="str">
        <f>IF(ISNA(VLOOKUP(B321,'Pivot Source File'!$B$3:$D$1976,3,FALSE)),"",(VLOOKUP(B321,'Pivot Source File'!$B$3:$D$1976,3,FALSE)))</f>
        <v/>
      </c>
      <c r="E321" s="93" t="str">
        <f t="shared" si="4"/>
        <v/>
      </c>
    </row>
    <row r="322" spans="4:5" x14ac:dyDescent="0.35">
      <c r="D322" t="str">
        <f>IF(ISNA(VLOOKUP(B322,'Pivot Source File'!$B$3:$D$1976,3,FALSE)),"",(VLOOKUP(B322,'Pivot Source File'!$B$3:$D$1976,3,FALSE)))</f>
        <v/>
      </c>
      <c r="E322" s="93" t="str">
        <f t="shared" si="4"/>
        <v/>
      </c>
    </row>
    <row r="323" spans="4:5" x14ac:dyDescent="0.35">
      <c r="D323" t="str">
        <f>IF(ISNA(VLOOKUP(B323,'Pivot Source File'!$B$3:$D$1976,3,FALSE)),"",(VLOOKUP(B323,'Pivot Source File'!$B$3:$D$1976,3,FALSE)))</f>
        <v/>
      </c>
      <c r="E323" s="93" t="str">
        <f t="shared" si="4"/>
        <v/>
      </c>
    </row>
    <row r="324" spans="4:5" x14ac:dyDescent="0.35">
      <c r="D324" t="str">
        <f>IF(ISNA(VLOOKUP(B324,'Pivot Source File'!$B$3:$D$1976,3,FALSE)),"",(VLOOKUP(B324,'Pivot Source File'!$B$3:$D$1976,3,FALSE)))</f>
        <v/>
      </c>
      <c r="E324" s="93" t="str">
        <f t="shared" si="4"/>
        <v/>
      </c>
    </row>
    <row r="325" spans="4:5" x14ac:dyDescent="0.35">
      <c r="D325" t="str">
        <f>IF(ISNA(VLOOKUP(B325,'Pivot Source File'!$B$3:$D$1976,3,FALSE)),"",(VLOOKUP(B325,'Pivot Source File'!$B$3:$D$1976,3,FALSE)))</f>
        <v/>
      </c>
      <c r="E325" s="93" t="str">
        <f t="shared" si="4"/>
        <v/>
      </c>
    </row>
    <row r="326" spans="4:5" x14ac:dyDescent="0.35">
      <c r="D326" t="str">
        <f>IF(ISNA(VLOOKUP(B326,'Pivot Source File'!$B$3:$D$1976,3,FALSE)),"",(VLOOKUP(B326,'Pivot Source File'!$B$3:$D$1976,3,FALSE)))</f>
        <v/>
      </c>
      <c r="E326" s="93" t="str">
        <f t="shared" ref="E326:E389" si="5">HYPERLINK(D326)</f>
        <v/>
      </c>
    </row>
    <row r="327" spans="4:5" x14ac:dyDescent="0.35">
      <c r="D327" t="str">
        <f>IF(ISNA(VLOOKUP(B327,'Pivot Source File'!$B$3:$D$1976,3,FALSE)),"",(VLOOKUP(B327,'Pivot Source File'!$B$3:$D$1976,3,FALSE)))</f>
        <v/>
      </c>
      <c r="E327" s="93" t="str">
        <f t="shared" si="5"/>
        <v/>
      </c>
    </row>
    <row r="328" spans="4:5" x14ac:dyDescent="0.35">
      <c r="D328" t="str">
        <f>IF(ISNA(VLOOKUP(B328,'Pivot Source File'!$B$3:$D$1976,3,FALSE)),"",(VLOOKUP(B328,'Pivot Source File'!$B$3:$D$1976,3,FALSE)))</f>
        <v/>
      </c>
      <c r="E328" s="93" t="str">
        <f t="shared" si="5"/>
        <v/>
      </c>
    </row>
    <row r="329" spans="4:5" x14ac:dyDescent="0.35">
      <c r="D329" t="str">
        <f>IF(ISNA(VLOOKUP(B329,'Pivot Source File'!$B$3:$D$1976,3,FALSE)),"",(VLOOKUP(B329,'Pivot Source File'!$B$3:$D$1976,3,FALSE)))</f>
        <v/>
      </c>
      <c r="E329" s="93" t="str">
        <f t="shared" si="5"/>
        <v/>
      </c>
    </row>
    <row r="330" spans="4:5" x14ac:dyDescent="0.35">
      <c r="D330" t="str">
        <f>IF(ISNA(VLOOKUP(B330,'Pivot Source File'!$B$3:$D$1976,3,FALSE)),"",(VLOOKUP(B330,'Pivot Source File'!$B$3:$D$1976,3,FALSE)))</f>
        <v/>
      </c>
      <c r="E330" s="93" t="str">
        <f t="shared" si="5"/>
        <v/>
      </c>
    </row>
    <row r="331" spans="4:5" x14ac:dyDescent="0.35">
      <c r="D331" t="str">
        <f>IF(ISNA(VLOOKUP(B331,'Pivot Source File'!$B$3:$D$1976,3,FALSE)),"",(VLOOKUP(B331,'Pivot Source File'!$B$3:$D$1976,3,FALSE)))</f>
        <v/>
      </c>
      <c r="E331" s="93" t="str">
        <f t="shared" si="5"/>
        <v/>
      </c>
    </row>
    <row r="332" spans="4:5" x14ac:dyDescent="0.35">
      <c r="D332" t="str">
        <f>IF(ISNA(VLOOKUP(B332,'Pivot Source File'!$B$3:$D$1976,3,FALSE)),"",(VLOOKUP(B332,'Pivot Source File'!$B$3:$D$1976,3,FALSE)))</f>
        <v/>
      </c>
      <c r="E332" s="93" t="str">
        <f t="shared" si="5"/>
        <v/>
      </c>
    </row>
    <row r="333" spans="4:5" x14ac:dyDescent="0.35">
      <c r="D333" t="str">
        <f>IF(ISNA(VLOOKUP(B333,'Pivot Source File'!$B$3:$D$1976,3,FALSE)),"",(VLOOKUP(B333,'Pivot Source File'!$B$3:$D$1976,3,FALSE)))</f>
        <v/>
      </c>
      <c r="E333" s="93" t="str">
        <f t="shared" si="5"/>
        <v/>
      </c>
    </row>
    <row r="334" spans="4:5" x14ac:dyDescent="0.35">
      <c r="D334" t="str">
        <f>IF(ISNA(VLOOKUP(B334,'Pivot Source File'!$B$3:$D$1976,3,FALSE)),"",(VLOOKUP(B334,'Pivot Source File'!$B$3:$D$1976,3,FALSE)))</f>
        <v/>
      </c>
      <c r="E334" s="93" t="str">
        <f t="shared" si="5"/>
        <v/>
      </c>
    </row>
    <row r="335" spans="4:5" x14ac:dyDescent="0.35">
      <c r="D335" t="str">
        <f>IF(ISNA(VLOOKUP(B335,'Pivot Source File'!$B$3:$D$1976,3,FALSE)),"",(VLOOKUP(B335,'Pivot Source File'!$B$3:$D$1976,3,FALSE)))</f>
        <v/>
      </c>
      <c r="E335" s="93" t="str">
        <f t="shared" si="5"/>
        <v/>
      </c>
    </row>
    <row r="336" spans="4:5" x14ac:dyDescent="0.35">
      <c r="D336" t="str">
        <f>IF(ISNA(VLOOKUP(B336,'Pivot Source File'!$B$3:$D$1976,3,FALSE)),"",(VLOOKUP(B336,'Pivot Source File'!$B$3:$D$1976,3,FALSE)))</f>
        <v/>
      </c>
      <c r="E336" s="93" t="str">
        <f t="shared" si="5"/>
        <v/>
      </c>
    </row>
    <row r="337" spans="4:5" x14ac:dyDescent="0.35">
      <c r="D337" t="str">
        <f>IF(ISNA(VLOOKUP(B337,'Pivot Source File'!$B$3:$D$1976,3,FALSE)),"",(VLOOKUP(B337,'Pivot Source File'!$B$3:$D$1976,3,FALSE)))</f>
        <v/>
      </c>
      <c r="E337" s="93" t="str">
        <f t="shared" si="5"/>
        <v/>
      </c>
    </row>
    <row r="338" spans="4:5" x14ac:dyDescent="0.35">
      <c r="D338" t="str">
        <f>IF(ISNA(VLOOKUP(B338,'Pivot Source File'!$B$3:$D$1976,3,FALSE)),"",(VLOOKUP(B338,'Pivot Source File'!$B$3:$D$1976,3,FALSE)))</f>
        <v/>
      </c>
      <c r="E338" s="93" t="str">
        <f t="shared" si="5"/>
        <v/>
      </c>
    </row>
    <row r="339" spans="4:5" x14ac:dyDescent="0.35">
      <c r="D339" t="str">
        <f>IF(ISNA(VLOOKUP(B339,'Pivot Source File'!$B$3:$D$1976,3,FALSE)),"",(VLOOKUP(B339,'Pivot Source File'!$B$3:$D$1976,3,FALSE)))</f>
        <v/>
      </c>
      <c r="E339" s="93" t="str">
        <f t="shared" si="5"/>
        <v/>
      </c>
    </row>
    <row r="340" spans="4:5" x14ac:dyDescent="0.35">
      <c r="D340" t="str">
        <f>IF(ISNA(VLOOKUP(B340,'Pivot Source File'!$B$3:$D$1976,3,FALSE)),"",(VLOOKUP(B340,'Pivot Source File'!$B$3:$D$1976,3,FALSE)))</f>
        <v/>
      </c>
      <c r="E340" s="93" t="str">
        <f t="shared" si="5"/>
        <v/>
      </c>
    </row>
    <row r="341" spans="4:5" x14ac:dyDescent="0.35">
      <c r="D341" t="str">
        <f>IF(ISNA(VLOOKUP(B341,'Pivot Source File'!$B$3:$D$1976,3,FALSE)),"",(VLOOKUP(B341,'Pivot Source File'!$B$3:$D$1976,3,FALSE)))</f>
        <v/>
      </c>
      <c r="E341" s="93" t="str">
        <f t="shared" si="5"/>
        <v/>
      </c>
    </row>
    <row r="342" spans="4:5" x14ac:dyDescent="0.35">
      <c r="D342" t="str">
        <f>IF(ISNA(VLOOKUP(B342,'Pivot Source File'!$B$3:$D$1976,3,FALSE)),"",(VLOOKUP(B342,'Pivot Source File'!$B$3:$D$1976,3,FALSE)))</f>
        <v/>
      </c>
      <c r="E342" s="93" t="str">
        <f t="shared" si="5"/>
        <v/>
      </c>
    </row>
    <row r="343" spans="4:5" x14ac:dyDescent="0.35">
      <c r="D343" t="str">
        <f>IF(ISNA(VLOOKUP(B343,'Pivot Source File'!$B$3:$D$1976,3,FALSE)),"",(VLOOKUP(B343,'Pivot Source File'!$B$3:$D$1976,3,FALSE)))</f>
        <v/>
      </c>
      <c r="E343" s="93" t="str">
        <f t="shared" si="5"/>
        <v/>
      </c>
    </row>
    <row r="344" spans="4:5" x14ac:dyDescent="0.35">
      <c r="D344" t="str">
        <f>IF(ISNA(VLOOKUP(B344,'Pivot Source File'!$B$3:$D$1976,3,FALSE)),"",(VLOOKUP(B344,'Pivot Source File'!$B$3:$D$1976,3,FALSE)))</f>
        <v/>
      </c>
      <c r="E344" s="93" t="str">
        <f t="shared" si="5"/>
        <v/>
      </c>
    </row>
    <row r="345" spans="4:5" x14ac:dyDescent="0.35">
      <c r="D345" t="str">
        <f>IF(ISNA(VLOOKUP(B345,'Pivot Source File'!$B$3:$D$1976,3,FALSE)),"",(VLOOKUP(B345,'Pivot Source File'!$B$3:$D$1976,3,FALSE)))</f>
        <v/>
      </c>
      <c r="E345" s="93" t="str">
        <f t="shared" si="5"/>
        <v/>
      </c>
    </row>
    <row r="346" spans="4:5" x14ac:dyDescent="0.35">
      <c r="D346" t="str">
        <f>IF(ISNA(VLOOKUP(B346,'Pivot Source File'!$B$3:$D$1976,3,FALSE)),"",(VLOOKUP(B346,'Pivot Source File'!$B$3:$D$1976,3,FALSE)))</f>
        <v/>
      </c>
      <c r="E346" s="93" t="str">
        <f t="shared" si="5"/>
        <v/>
      </c>
    </row>
    <row r="347" spans="4:5" x14ac:dyDescent="0.35">
      <c r="D347" t="str">
        <f>IF(ISNA(VLOOKUP(B347,'Pivot Source File'!$B$3:$D$1976,3,FALSE)),"",(VLOOKUP(B347,'Pivot Source File'!$B$3:$D$1976,3,FALSE)))</f>
        <v/>
      </c>
      <c r="E347" s="93" t="str">
        <f t="shared" si="5"/>
        <v/>
      </c>
    </row>
    <row r="348" spans="4:5" x14ac:dyDescent="0.35">
      <c r="D348" t="str">
        <f>IF(ISNA(VLOOKUP(B348,'Pivot Source File'!$B$3:$D$1976,3,FALSE)),"",(VLOOKUP(B348,'Pivot Source File'!$B$3:$D$1976,3,FALSE)))</f>
        <v/>
      </c>
      <c r="E348" s="93" t="str">
        <f t="shared" si="5"/>
        <v/>
      </c>
    </row>
    <row r="349" spans="4:5" x14ac:dyDescent="0.35">
      <c r="D349" t="str">
        <f>IF(ISNA(VLOOKUP(B349,'Pivot Source File'!$B$3:$D$1976,3,FALSE)),"",(VLOOKUP(B349,'Pivot Source File'!$B$3:$D$1976,3,FALSE)))</f>
        <v/>
      </c>
      <c r="E349" s="93" t="str">
        <f t="shared" si="5"/>
        <v/>
      </c>
    </row>
    <row r="350" spans="4:5" x14ac:dyDescent="0.35">
      <c r="D350" t="str">
        <f>IF(ISNA(VLOOKUP(B350,'Pivot Source File'!$B$3:$D$1976,3,FALSE)),"",(VLOOKUP(B350,'Pivot Source File'!$B$3:$D$1976,3,FALSE)))</f>
        <v/>
      </c>
      <c r="E350" s="93" t="str">
        <f t="shared" si="5"/>
        <v/>
      </c>
    </row>
    <row r="351" spans="4:5" x14ac:dyDescent="0.35">
      <c r="D351" t="str">
        <f>IF(ISNA(VLOOKUP(B351,'Pivot Source File'!$B$3:$D$1976,3,FALSE)),"",(VLOOKUP(B351,'Pivot Source File'!$B$3:$D$1976,3,FALSE)))</f>
        <v/>
      </c>
      <c r="E351" s="93" t="str">
        <f t="shared" si="5"/>
        <v/>
      </c>
    </row>
    <row r="352" spans="4:5" x14ac:dyDescent="0.35">
      <c r="D352" t="str">
        <f>IF(ISNA(VLOOKUP(B352,'Pivot Source File'!$B$3:$D$1976,3,FALSE)),"",(VLOOKUP(B352,'Pivot Source File'!$B$3:$D$1976,3,FALSE)))</f>
        <v/>
      </c>
      <c r="E352" s="93" t="str">
        <f t="shared" si="5"/>
        <v/>
      </c>
    </row>
    <row r="353" spans="4:5" x14ac:dyDescent="0.35">
      <c r="D353" t="str">
        <f>IF(ISNA(VLOOKUP(B353,'Pivot Source File'!$B$3:$D$1976,3,FALSE)),"",(VLOOKUP(B353,'Pivot Source File'!$B$3:$D$1976,3,FALSE)))</f>
        <v/>
      </c>
      <c r="E353" s="93" t="str">
        <f t="shared" si="5"/>
        <v/>
      </c>
    </row>
    <row r="354" spans="4:5" x14ac:dyDescent="0.35">
      <c r="D354" t="str">
        <f>IF(ISNA(VLOOKUP(B354,'Pivot Source File'!$B$3:$D$1976,3,FALSE)),"",(VLOOKUP(B354,'Pivot Source File'!$B$3:$D$1976,3,FALSE)))</f>
        <v/>
      </c>
      <c r="E354" s="93" t="str">
        <f t="shared" si="5"/>
        <v/>
      </c>
    </row>
    <row r="355" spans="4:5" x14ac:dyDescent="0.35">
      <c r="D355" t="str">
        <f>IF(ISNA(VLOOKUP(B355,'Pivot Source File'!$B$3:$D$1976,3,FALSE)),"",(VLOOKUP(B355,'Pivot Source File'!$B$3:$D$1976,3,FALSE)))</f>
        <v/>
      </c>
      <c r="E355" s="93" t="str">
        <f t="shared" si="5"/>
        <v/>
      </c>
    </row>
    <row r="356" spans="4:5" x14ac:dyDescent="0.35">
      <c r="D356" t="str">
        <f>IF(ISNA(VLOOKUP(B356,'Pivot Source File'!$B$3:$D$1976,3,FALSE)),"",(VLOOKUP(B356,'Pivot Source File'!$B$3:$D$1976,3,FALSE)))</f>
        <v/>
      </c>
      <c r="E356" s="93" t="str">
        <f t="shared" si="5"/>
        <v/>
      </c>
    </row>
    <row r="357" spans="4:5" x14ac:dyDescent="0.35">
      <c r="D357" t="str">
        <f>IF(ISNA(VLOOKUP(B357,'Pivot Source File'!$B$3:$D$1976,3,FALSE)),"",(VLOOKUP(B357,'Pivot Source File'!$B$3:$D$1976,3,FALSE)))</f>
        <v/>
      </c>
      <c r="E357" s="93" t="str">
        <f t="shared" si="5"/>
        <v/>
      </c>
    </row>
    <row r="358" spans="4:5" x14ac:dyDescent="0.35">
      <c r="D358" t="str">
        <f>IF(ISNA(VLOOKUP(B358,'Pivot Source File'!$B$3:$D$1976,3,FALSE)),"",(VLOOKUP(B358,'Pivot Source File'!$B$3:$D$1976,3,FALSE)))</f>
        <v/>
      </c>
      <c r="E358" s="93" t="str">
        <f t="shared" si="5"/>
        <v/>
      </c>
    </row>
    <row r="359" spans="4:5" x14ac:dyDescent="0.35">
      <c r="D359" t="str">
        <f>IF(ISNA(VLOOKUP(B359,'Pivot Source File'!$B$3:$D$1976,3,FALSE)),"",(VLOOKUP(B359,'Pivot Source File'!$B$3:$D$1976,3,FALSE)))</f>
        <v/>
      </c>
      <c r="E359" s="93" t="str">
        <f t="shared" si="5"/>
        <v/>
      </c>
    </row>
    <row r="360" spans="4:5" x14ac:dyDescent="0.35">
      <c r="D360" t="str">
        <f>IF(ISNA(VLOOKUP(B360,'Pivot Source File'!$B$3:$D$1976,3,FALSE)),"",(VLOOKUP(B360,'Pivot Source File'!$B$3:$D$1976,3,FALSE)))</f>
        <v/>
      </c>
      <c r="E360" s="93" t="str">
        <f t="shared" si="5"/>
        <v/>
      </c>
    </row>
    <row r="361" spans="4:5" x14ac:dyDescent="0.35">
      <c r="D361" t="str">
        <f>IF(ISNA(VLOOKUP(B361,'Pivot Source File'!$B$3:$D$1976,3,FALSE)),"",(VLOOKUP(B361,'Pivot Source File'!$B$3:$D$1976,3,FALSE)))</f>
        <v/>
      </c>
      <c r="E361" s="93" t="str">
        <f t="shared" si="5"/>
        <v/>
      </c>
    </row>
    <row r="362" spans="4:5" x14ac:dyDescent="0.35">
      <c r="D362" t="str">
        <f>IF(ISNA(VLOOKUP(B362,'Pivot Source File'!$B$3:$D$1976,3,FALSE)),"",(VLOOKUP(B362,'Pivot Source File'!$B$3:$D$1976,3,FALSE)))</f>
        <v/>
      </c>
      <c r="E362" s="93" t="str">
        <f t="shared" si="5"/>
        <v/>
      </c>
    </row>
    <row r="363" spans="4:5" x14ac:dyDescent="0.35">
      <c r="D363" t="str">
        <f>IF(ISNA(VLOOKUP(B363,'Pivot Source File'!$B$3:$D$1976,3,FALSE)),"",(VLOOKUP(B363,'Pivot Source File'!$B$3:$D$1976,3,FALSE)))</f>
        <v/>
      </c>
      <c r="E363" s="93" t="str">
        <f t="shared" si="5"/>
        <v/>
      </c>
    </row>
    <row r="364" spans="4:5" x14ac:dyDescent="0.35">
      <c r="D364" t="str">
        <f>IF(ISNA(VLOOKUP(B364,'Pivot Source File'!$B$3:$D$1976,3,FALSE)),"",(VLOOKUP(B364,'Pivot Source File'!$B$3:$D$1976,3,FALSE)))</f>
        <v/>
      </c>
      <c r="E364" s="93" t="str">
        <f t="shared" si="5"/>
        <v/>
      </c>
    </row>
    <row r="365" spans="4:5" x14ac:dyDescent="0.35">
      <c r="D365" t="str">
        <f>IF(ISNA(VLOOKUP(B365,'Pivot Source File'!$B$3:$D$1976,3,FALSE)),"",(VLOOKUP(B365,'Pivot Source File'!$B$3:$D$1976,3,FALSE)))</f>
        <v/>
      </c>
      <c r="E365" s="93" t="str">
        <f t="shared" si="5"/>
        <v/>
      </c>
    </row>
    <row r="366" spans="4:5" x14ac:dyDescent="0.35">
      <c r="D366" t="str">
        <f>IF(ISNA(VLOOKUP(B366,'Pivot Source File'!$B$3:$D$1976,3,FALSE)),"",(VLOOKUP(B366,'Pivot Source File'!$B$3:$D$1976,3,FALSE)))</f>
        <v/>
      </c>
      <c r="E366" s="93" t="str">
        <f t="shared" si="5"/>
        <v/>
      </c>
    </row>
    <row r="367" spans="4:5" x14ac:dyDescent="0.35">
      <c r="D367" t="str">
        <f>IF(ISNA(VLOOKUP(B367,'Pivot Source File'!$B$3:$D$1976,3,FALSE)),"",(VLOOKUP(B367,'Pivot Source File'!$B$3:$D$1976,3,FALSE)))</f>
        <v/>
      </c>
      <c r="E367" s="93" t="str">
        <f t="shared" si="5"/>
        <v/>
      </c>
    </row>
    <row r="368" spans="4:5" x14ac:dyDescent="0.35">
      <c r="D368" t="str">
        <f>IF(ISNA(VLOOKUP(B368,'Pivot Source File'!$B$3:$D$1976,3,FALSE)),"",(VLOOKUP(B368,'Pivot Source File'!$B$3:$D$1976,3,FALSE)))</f>
        <v/>
      </c>
      <c r="E368" s="93" t="str">
        <f t="shared" si="5"/>
        <v/>
      </c>
    </row>
    <row r="369" spans="4:5" x14ac:dyDescent="0.35">
      <c r="D369" t="str">
        <f>IF(ISNA(VLOOKUP(B369,'Pivot Source File'!$B$3:$D$1976,3,FALSE)),"",(VLOOKUP(B369,'Pivot Source File'!$B$3:$D$1976,3,FALSE)))</f>
        <v/>
      </c>
      <c r="E369" s="93" t="str">
        <f t="shared" si="5"/>
        <v/>
      </c>
    </row>
    <row r="370" spans="4:5" x14ac:dyDescent="0.35">
      <c r="D370" t="str">
        <f>IF(ISNA(VLOOKUP(B370,'Pivot Source File'!$B$3:$D$1976,3,FALSE)),"",(VLOOKUP(B370,'Pivot Source File'!$B$3:$D$1976,3,FALSE)))</f>
        <v/>
      </c>
      <c r="E370" s="93" t="str">
        <f t="shared" si="5"/>
        <v/>
      </c>
    </row>
    <row r="371" spans="4:5" x14ac:dyDescent="0.35">
      <c r="D371" t="str">
        <f>IF(ISNA(VLOOKUP(B371,'Pivot Source File'!$B$3:$D$1976,3,FALSE)),"",(VLOOKUP(B371,'Pivot Source File'!$B$3:$D$1976,3,FALSE)))</f>
        <v/>
      </c>
      <c r="E371" s="93" t="str">
        <f t="shared" si="5"/>
        <v/>
      </c>
    </row>
    <row r="372" spans="4:5" x14ac:dyDescent="0.35">
      <c r="D372" t="str">
        <f>IF(ISNA(VLOOKUP(B372,'Pivot Source File'!$B$3:$D$1976,3,FALSE)),"",(VLOOKUP(B372,'Pivot Source File'!$B$3:$D$1976,3,FALSE)))</f>
        <v/>
      </c>
      <c r="E372" s="93" t="str">
        <f t="shared" si="5"/>
        <v/>
      </c>
    </row>
    <row r="373" spans="4:5" x14ac:dyDescent="0.35">
      <c r="D373" t="str">
        <f>IF(ISNA(VLOOKUP(B373,'Pivot Source File'!$B$3:$D$1976,3,FALSE)),"",(VLOOKUP(B373,'Pivot Source File'!$B$3:$D$1976,3,FALSE)))</f>
        <v/>
      </c>
      <c r="E373" s="93" t="str">
        <f t="shared" si="5"/>
        <v/>
      </c>
    </row>
    <row r="374" spans="4:5" x14ac:dyDescent="0.35">
      <c r="D374" t="str">
        <f>IF(ISNA(VLOOKUP(B374,'Pivot Source File'!$B$3:$D$1976,3,FALSE)),"",(VLOOKUP(B374,'Pivot Source File'!$B$3:$D$1976,3,FALSE)))</f>
        <v/>
      </c>
      <c r="E374" s="93" t="str">
        <f t="shared" si="5"/>
        <v/>
      </c>
    </row>
    <row r="375" spans="4:5" x14ac:dyDescent="0.35">
      <c r="D375" t="str">
        <f>IF(ISNA(VLOOKUP(B375,'Pivot Source File'!$B$3:$D$1976,3,FALSE)),"",(VLOOKUP(B375,'Pivot Source File'!$B$3:$D$1976,3,FALSE)))</f>
        <v/>
      </c>
      <c r="E375" s="93" t="str">
        <f t="shared" si="5"/>
        <v/>
      </c>
    </row>
    <row r="376" spans="4:5" x14ac:dyDescent="0.35">
      <c r="D376" t="str">
        <f>IF(ISNA(VLOOKUP(B376,'Pivot Source File'!$B$3:$D$1976,3,FALSE)),"",(VLOOKUP(B376,'Pivot Source File'!$B$3:$D$1976,3,FALSE)))</f>
        <v/>
      </c>
      <c r="E376" s="93" t="str">
        <f t="shared" si="5"/>
        <v/>
      </c>
    </row>
    <row r="377" spans="4:5" x14ac:dyDescent="0.35">
      <c r="D377" t="str">
        <f>IF(ISNA(VLOOKUP(B377,'Pivot Source File'!$B$3:$D$1976,3,FALSE)),"",(VLOOKUP(B377,'Pivot Source File'!$B$3:$D$1976,3,FALSE)))</f>
        <v/>
      </c>
      <c r="E377" s="93" t="str">
        <f t="shared" si="5"/>
        <v/>
      </c>
    </row>
    <row r="378" spans="4:5" x14ac:dyDescent="0.35">
      <c r="D378" t="str">
        <f>IF(ISNA(VLOOKUP(B378,'Pivot Source File'!$B$3:$D$1976,3,FALSE)),"",(VLOOKUP(B378,'Pivot Source File'!$B$3:$D$1976,3,FALSE)))</f>
        <v/>
      </c>
      <c r="E378" s="93" t="str">
        <f t="shared" si="5"/>
        <v/>
      </c>
    </row>
    <row r="379" spans="4:5" x14ac:dyDescent="0.35">
      <c r="D379" t="str">
        <f>IF(ISNA(VLOOKUP(B379,'Pivot Source File'!$B$3:$D$1976,3,FALSE)),"",(VLOOKUP(B379,'Pivot Source File'!$B$3:$D$1976,3,FALSE)))</f>
        <v/>
      </c>
      <c r="E379" s="93" t="str">
        <f t="shared" si="5"/>
        <v/>
      </c>
    </row>
    <row r="380" spans="4:5" x14ac:dyDescent="0.35">
      <c r="D380" t="str">
        <f>IF(ISNA(VLOOKUP(B380,'Pivot Source File'!$B$3:$D$1976,3,FALSE)),"",(VLOOKUP(B380,'Pivot Source File'!$B$3:$D$1976,3,FALSE)))</f>
        <v/>
      </c>
      <c r="E380" s="93" t="str">
        <f t="shared" si="5"/>
        <v/>
      </c>
    </row>
    <row r="381" spans="4:5" x14ac:dyDescent="0.35">
      <c r="D381" t="str">
        <f>IF(ISNA(VLOOKUP(B381,'Pivot Source File'!$B$3:$D$1976,3,FALSE)),"",(VLOOKUP(B381,'Pivot Source File'!$B$3:$D$1976,3,FALSE)))</f>
        <v/>
      </c>
      <c r="E381" s="93" t="str">
        <f t="shared" si="5"/>
        <v/>
      </c>
    </row>
    <row r="382" spans="4:5" x14ac:dyDescent="0.35">
      <c r="D382" t="str">
        <f>IF(ISNA(VLOOKUP(B382,'Pivot Source File'!$B$3:$D$1976,3,FALSE)),"",(VLOOKUP(B382,'Pivot Source File'!$B$3:$D$1976,3,FALSE)))</f>
        <v/>
      </c>
      <c r="E382" s="93" t="str">
        <f t="shared" si="5"/>
        <v/>
      </c>
    </row>
    <row r="383" spans="4:5" x14ac:dyDescent="0.35">
      <c r="D383" t="str">
        <f>IF(ISNA(VLOOKUP(B383,'Pivot Source File'!$B$3:$D$1976,3,FALSE)),"",(VLOOKUP(B383,'Pivot Source File'!$B$3:$D$1976,3,FALSE)))</f>
        <v/>
      </c>
      <c r="E383" s="93" t="str">
        <f t="shared" si="5"/>
        <v/>
      </c>
    </row>
    <row r="384" spans="4:5" x14ac:dyDescent="0.35">
      <c r="D384" t="str">
        <f>IF(ISNA(VLOOKUP(B384,'Pivot Source File'!$B$3:$D$1976,3,FALSE)),"",(VLOOKUP(B384,'Pivot Source File'!$B$3:$D$1976,3,FALSE)))</f>
        <v/>
      </c>
      <c r="E384" s="93" t="str">
        <f t="shared" si="5"/>
        <v/>
      </c>
    </row>
    <row r="385" spans="4:5" x14ac:dyDescent="0.35">
      <c r="D385" t="str">
        <f>IF(ISNA(VLOOKUP(B385,'Pivot Source File'!$B$3:$D$1976,3,FALSE)),"",(VLOOKUP(B385,'Pivot Source File'!$B$3:$D$1976,3,FALSE)))</f>
        <v/>
      </c>
      <c r="E385" s="93" t="str">
        <f t="shared" si="5"/>
        <v/>
      </c>
    </row>
    <row r="386" spans="4:5" x14ac:dyDescent="0.35">
      <c r="D386" t="str">
        <f>IF(ISNA(VLOOKUP(B386,'Pivot Source File'!$B$3:$D$1976,3,FALSE)),"",(VLOOKUP(B386,'Pivot Source File'!$B$3:$D$1976,3,FALSE)))</f>
        <v/>
      </c>
      <c r="E386" s="93" t="str">
        <f t="shared" si="5"/>
        <v/>
      </c>
    </row>
    <row r="387" spans="4:5" x14ac:dyDescent="0.35">
      <c r="D387" t="str">
        <f>IF(ISNA(VLOOKUP(B387,'Pivot Source File'!$B$3:$D$1976,3,FALSE)),"",(VLOOKUP(B387,'Pivot Source File'!$B$3:$D$1976,3,FALSE)))</f>
        <v/>
      </c>
      <c r="E387" s="93" t="str">
        <f t="shared" si="5"/>
        <v/>
      </c>
    </row>
    <row r="388" spans="4:5" x14ac:dyDescent="0.35">
      <c r="D388" t="str">
        <f>IF(ISNA(VLOOKUP(B388,'Pivot Source File'!$B$3:$D$1976,3,FALSE)),"",(VLOOKUP(B388,'Pivot Source File'!$B$3:$D$1976,3,FALSE)))</f>
        <v/>
      </c>
      <c r="E388" s="93" t="str">
        <f t="shared" si="5"/>
        <v/>
      </c>
    </row>
    <row r="389" spans="4:5" x14ac:dyDescent="0.35">
      <c r="D389" t="str">
        <f>IF(ISNA(VLOOKUP(B389,'Pivot Source File'!$B$3:$D$1976,3,FALSE)),"",(VLOOKUP(B389,'Pivot Source File'!$B$3:$D$1976,3,FALSE)))</f>
        <v/>
      </c>
      <c r="E389" s="93" t="str">
        <f t="shared" si="5"/>
        <v/>
      </c>
    </row>
    <row r="390" spans="4:5" x14ac:dyDescent="0.35">
      <c r="D390" t="str">
        <f>IF(ISNA(VLOOKUP(B390,'Pivot Source File'!$B$3:$D$1976,3,FALSE)),"",(VLOOKUP(B390,'Pivot Source File'!$B$3:$D$1976,3,FALSE)))</f>
        <v/>
      </c>
      <c r="E390" s="93" t="str">
        <f t="shared" ref="E390:E453" si="6">HYPERLINK(D390)</f>
        <v/>
      </c>
    </row>
    <row r="391" spans="4:5" x14ac:dyDescent="0.35">
      <c r="D391" t="str">
        <f>IF(ISNA(VLOOKUP(B391,'Pivot Source File'!$B$3:$D$1976,3,FALSE)),"",(VLOOKUP(B391,'Pivot Source File'!$B$3:$D$1976,3,FALSE)))</f>
        <v/>
      </c>
      <c r="E391" s="93" t="str">
        <f t="shared" si="6"/>
        <v/>
      </c>
    </row>
    <row r="392" spans="4:5" x14ac:dyDescent="0.35">
      <c r="D392" t="str">
        <f>IF(ISNA(VLOOKUP(B392,'Pivot Source File'!$B$3:$D$1976,3,FALSE)),"",(VLOOKUP(B392,'Pivot Source File'!$B$3:$D$1976,3,FALSE)))</f>
        <v/>
      </c>
      <c r="E392" s="93" t="str">
        <f t="shared" si="6"/>
        <v/>
      </c>
    </row>
    <row r="393" spans="4:5" x14ac:dyDescent="0.35">
      <c r="D393" t="str">
        <f>IF(ISNA(VLOOKUP(B393,'Pivot Source File'!$B$3:$D$1976,3,FALSE)),"",(VLOOKUP(B393,'Pivot Source File'!$B$3:$D$1976,3,FALSE)))</f>
        <v/>
      </c>
      <c r="E393" s="93" t="str">
        <f t="shared" si="6"/>
        <v/>
      </c>
    </row>
    <row r="394" spans="4:5" x14ac:dyDescent="0.35">
      <c r="D394" t="str">
        <f>IF(ISNA(VLOOKUP(B394,'Pivot Source File'!$B$3:$D$1976,3,FALSE)),"",(VLOOKUP(B394,'Pivot Source File'!$B$3:$D$1976,3,FALSE)))</f>
        <v/>
      </c>
      <c r="E394" s="93" t="str">
        <f t="shared" si="6"/>
        <v/>
      </c>
    </row>
    <row r="395" spans="4:5" x14ac:dyDescent="0.35">
      <c r="D395" t="str">
        <f>IF(ISNA(VLOOKUP(B395,'Pivot Source File'!$B$3:$D$1976,3,FALSE)),"",(VLOOKUP(B395,'Pivot Source File'!$B$3:$D$1976,3,FALSE)))</f>
        <v/>
      </c>
      <c r="E395" s="93" t="str">
        <f t="shared" si="6"/>
        <v/>
      </c>
    </row>
    <row r="396" spans="4:5" x14ac:dyDescent="0.35">
      <c r="D396" t="str">
        <f>IF(ISNA(VLOOKUP(B396,'Pivot Source File'!$B$3:$D$1976,3,FALSE)),"",(VLOOKUP(B396,'Pivot Source File'!$B$3:$D$1976,3,FALSE)))</f>
        <v/>
      </c>
      <c r="E396" s="93" t="str">
        <f t="shared" si="6"/>
        <v/>
      </c>
    </row>
    <row r="397" spans="4:5" x14ac:dyDescent="0.35">
      <c r="D397" t="str">
        <f>IF(ISNA(VLOOKUP(B397,'Pivot Source File'!$B$3:$D$1976,3,FALSE)),"",(VLOOKUP(B397,'Pivot Source File'!$B$3:$D$1976,3,FALSE)))</f>
        <v/>
      </c>
      <c r="E397" s="93" t="str">
        <f t="shared" si="6"/>
        <v/>
      </c>
    </row>
    <row r="398" spans="4:5" x14ac:dyDescent="0.35">
      <c r="D398" t="str">
        <f>IF(ISNA(VLOOKUP(B398,'Pivot Source File'!$B$3:$D$1976,3,FALSE)),"",(VLOOKUP(B398,'Pivot Source File'!$B$3:$D$1976,3,FALSE)))</f>
        <v/>
      </c>
      <c r="E398" s="93" t="str">
        <f t="shared" si="6"/>
        <v/>
      </c>
    </row>
    <row r="399" spans="4:5" x14ac:dyDescent="0.35">
      <c r="D399" t="str">
        <f>IF(ISNA(VLOOKUP(B399,'Pivot Source File'!$B$3:$D$1976,3,FALSE)),"",(VLOOKUP(B399,'Pivot Source File'!$B$3:$D$1976,3,FALSE)))</f>
        <v/>
      </c>
      <c r="E399" s="93" t="str">
        <f t="shared" si="6"/>
        <v/>
      </c>
    </row>
    <row r="400" spans="4:5" x14ac:dyDescent="0.35">
      <c r="D400" t="str">
        <f>IF(ISNA(VLOOKUP(B400,'Pivot Source File'!$B$3:$D$1976,3,FALSE)),"",(VLOOKUP(B400,'Pivot Source File'!$B$3:$D$1976,3,FALSE)))</f>
        <v/>
      </c>
      <c r="E400" s="93" t="str">
        <f t="shared" si="6"/>
        <v/>
      </c>
    </row>
    <row r="401" spans="4:5" x14ac:dyDescent="0.35">
      <c r="D401" t="str">
        <f>IF(ISNA(VLOOKUP(B401,'Pivot Source File'!$B$3:$D$1976,3,FALSE)),"",(VLOOKUP(B401,'Pivot Source File'!$B$3:$D$1976,3,FALSE)))</f>
        <v/>
      </c>
      <c r="E401" s="93" t="str">
        <f t="shared" si="6"/>
        <v/>
      </c>
    </row>
    <row r="402" spans="4:5" x14ac:dyDescent="0.35">
      <c r="D402" t="str">
        <f>IF(ISNA(VLOOKUP(B402,'Pivot Source File'!$B$3:$D$1976,3,FALSE)),"",(VLOOKUP(B402,'Pivot Source File'!$B$3:$D$1976,3,FALSE)))</f>
        <v/>
      </c>
      <c r="E402" s="93" t="str">
        <f t="shared" si="6"/>
        <v/>
      </c>
    </row>
    <row r="403" spans="4:5" x14ac:dyDescent="0.35">
      <c r="D403" t="str">
        <f>IF(ISNA(VLOOKUP(B403,'Pivot Source File'!$B$3:$D$1976,3,FALSE)),"",(VLOOKUP(B403,'Pivot Source File'!$B$3:$D$1976,3,FALSE)))</f>
        <v/>
      </c>
      <c r="E403" s="93" t="str">
        <f t="shared" si="6"/>
        <v/>
      </c>
    </row>
    <row r="404" spans="4:5" x14ac:dyDescent="0.35">
      <c r="D404" t="str">
        <f>IF(ISNA(VLOOKUP(B404,'Pivot Source File'!$B$3:$D$1976,3,FALSE)),"",(VLOOKUP(B404,'Pivot Source File'!$B$3:$D$1976,3,FALSE)))</f>
        <v/>
      </c>
      <c r="E404" s="93" t="str">
        <f t="shared" si="6"/>
        <v/>
      </c>
    </row>
    <row r="405" spans="4:5" x14ac:dyDescent="0.35">
      <c r="D405" t="str">
        <f>IF(ISNA(VLOOKUP(B405,'Pivot Source File'!$B$3:$D$1976,3,FALSE)),"",(VLOOKUP(B405,'Pivot Source File'!$B$3:$D$1976,3,FALSE)))</f>
        <v/>
      </c>
      <c r="E405" s="93" t="str">
        <f t="shared" si="6"/>
        <v/>
      </c>
    </row>
    <row r="406" spans="4:5" x14ac:dyDescent="0.35">
      <c r="D406" t="str">
        <f>IF(ISNA(VLOOKUP(B406,'Pivot Source File'!$B$3:$D$1976,3,FALSE)),"",(VLOOKUP(B406,'Pivot Source File'!$B$3:$D$1976,3,FALSE)))</f>
        <v/>
      </c>
      <c r="E406" s="93" t="str">
        <f t="shared" si="6"/>
        <v/>
      </c>
    </row>
    <row r="407" spans="4:5" x14ac:dyDescent="0.35">
      <c r="D407" t="str">
        <f>IF(ISNA(VLOOKUP(B407,'Pivot Source File'!$B$3:$D$1976,3,FALSE)),"",(VLOOKUP(B407,'Pivot Source File'!$B$3:$D$1976,3,FALSE)))</f>
        <v/>
      </c>
      <c r="E407" s="93" t="str">
        <f t="shared" si="6"/>
        <v/>
      </c>
    </row>
    <row r="408" spans="4:5" x14ac:dyDescent="0.35">
      <c r="D408" t="str">
        <f>IF(ISNA(VLOOKUP(B408,'Pivot Source File'!$B$3:$D$1976,3,FALSE)),"",(VLOOKUP(B408,'Pivot Source File'!$B$3:$D$1976,3,FALSE)))</f>
        <v/>
      </c>
      <c r="E408" s="93" t="str">
        <f t="shared" si="6"/>
        <v/>
      </c>
    </row>
    <row r="409" spans="4:5" x14ac:dyDescent="0.35">
      <c r="D409" t="str">
        <f>IF(ISNA(VLOOKUP(B409,'Pivot Source File'!$B$3:$D$1976,3,FALSE)),"",(VLOOKUP(B409,'Pivot Source File'!$B$3:$D$1976,3,FALSE)))</f>
        <v/>
      </c>
      <c r="E409" s="93" t="str">
        <f t="shared" si="6"/>
        <v/>
      </c>
    </row>
    <row r="410" spans="4:5" x14ac:dyDescent="0.35">
      <c r="D410" t="str">
        <f>IF(ISNA(VLOOKUP(B410,'Pivot Source File'!$B$3:$D$1976,3,FALSE)),"",(VLOOKUP(B410,'Pivot Source File'!$B$3:$D$1976,3,FALSE)))</f>
        <v/>
      </c>
      <c r="E410" s="93" t="str">
        <f t="shared" si="6"/>
        <v/>
      </c>
    </row>
    <row r="411" spans="4:5" x14ac:dyDescent="0.35">
      <c r="D411" t="str">
        <f>IF(ISNA(VLOOKUP(B411,'Pivot Source File'!$B$3:$D$1976,3,FALSE)),"",(VLOOKUP(B411,'Pivot Source File'!$B$3:$D$1976,3,FALSE)))</f>
        <v/>
      </c>
      <c r="E411" s="93" t="str">
        <f t="shared" si="6"/>
        <v/>
      </c>
    </row>
    <row r="412" spans="4:5" x14ac:dyDescent="0.35">
      <c r="D412" t="str">
        <f>IF(ISNA(VLOOKUP(B412,'Pivot Source File'!$B$3:$D$1976,3,FALSE)),"",(VLOOKUP(B412,'Pivot Source File'!$B$3:$D$1976,3,FALSE)))</f>
        <v/>
      </c>
      <c r="E412" s="93" t="str">
        <f t="shared" si="6"/>
        <v/>
      </c>
    </row>
    <row r="413" spans="4:5" x14ac:dyDescent="0.35">
      <c r="D413" t="str">
        <f>IF(ISNA(VLOOKUP(B413,'Pivot Source File'!$B$3:$D$1976,3,FALSE)),"",(VLOOKUP(B413,'Pivot Source File'!$B$3:$D$1976,3,FALSE)))</f>
        <v/>
      </c>
      <c r="E413" s="93" t="str">
        <f t="shared" si="6"/>
        <v/>
      </c>
    </row>
    <row r="414" spans="4:5" x14ac:dyDescent="0.35">
      <c r="D414" t="str">
        <f>IF(ISNA(VLOOKUP(B414,'Pivot Source File'!$B$3:$D$1976,3,FALSE)),"",(VLOOKUP(B414,'Pivot Source File'!$B$3:$D$1976,3,FALSE)))</f>
        <v/>
      </c>
      <c r="E414" s="93" t="str">
        <f t="shared" si="6"/>
        <v/>
      </c>
    </row>
    <row r="415" spans="4:5" x14ac:dyDescent="0.35">
      <c r="D415" t="str">
        <f>IF(ISNA(VLOOKUP(B415,'Pivot Source File'!$B$3:$D$1976,3,FALSE)),"",(VLOOKUP(B415,'Pivot Source File'!$B$3:$D$1976,3,FALSE)))</f>
        <v/>
      </c>
      <c r="E415" s="93" t="str">
        <f t="shared" si="6"/>
        <v/>
      </c>
    </row>
    <row r="416" spans="4:5" x14ac:dyDescent="0.35">
      <c r="D416" t="str">
        <f>IF(ISNA(VLOOKUP(B416,'Pivot Source File'!$B$3:$D$1976,3,FALSE)),"",(VLOOKUP(B416,'Pivot Source File'!$B$3:$D$1976,3,FALSE)))</f>
        <v/>
      </c>
      <c r="E416" s="93" t="str">
        <f t="shared" si="6"/>
        <v/>
      </c>
    </row>
    <row r="417" spans="4:5" x14ac:dyDescent="0.35">
      <c r="D417" t="str">
        <f>IF(ISNA(VLOOKUP(B417,'Pivot Source File'!$B$3:$D$1976,3,FALSE)),"",(VLOOKUP(B417,'Pivot Source File'!$B$3:$D$1976,3,FALSE)))</f>
        <v/>
      </c>
      <c r="E417" s="93" t="str">
        <f t="shared" si="6"/>
        <v/>
      </c>
    </row>
    <row r="418" spans="4:5" x14ac:dyDescent="0.35">
      <c r="D418" t="str">
        <f>IF(ISNA(VLOOKUP(B418,'Pivot Source File'!$B$3:$D$1976,3,FALSE)),"",(VLOOKUP(B418,'Pivot Source File'!$B$3:$D$1976,3,FALSE)))</f>
        <v/>
      </c>
      <c r="E418" s="93" t="str">
        <f t="shared" si="6"/>
        <v/>
      </c>
    </row>
    <row r="419" spans="4:5" x14ac:dyDescent="0.35">
      <c r="D419" t="str">
        <f>IF(ISNA(VLOOKUP(B419,'Pivot Source File'!$B$3:$D$1976,3,FALSE)),"",(VLOOKUP(B419,'Pivot Source File'!$B$3:$D$1976,3,FALSE)))</f>
        <v/>
      </c>
      <c r="E419" s="93" t="str">
        <f t="shared" si="6"/>
        <v/>
      </c>
    </row>
    <row r="420" spans="4:5" x14ac:dyDescent="0.35">
      <c r="D420" t="str">
        <f>IF(ISNA(VLOOKUP(B420,'Pivot Source File'!$B$3:$D$1976,3,FALSE)),"",(VLOOKUP(B420,'Pivot Source File'!$B$3:$D$1976,3,FALSE)))</f>
        <v/>
      </c>
      <c r="E420" s="93" t="str">
        <f t="shared" si="6"/>
        <v/>
      </c>
    </row>
    <row r="421" spans="4:5" x14ac:dyDescent="0.35">
      <c r="D421" t="str">
        <f>IF(ISNA(VLOOKUP(B421,'Pivot Source File'!$B$3:$D$1976,3,FALSE)),"",(VLOOKUP(B421,'Pivot Source File'!$B$3:$D$1976,3,FALSE)))</f>
        <v/>
      </c>
      <c r="E421" s="93" t="str">
        <f t="shared" si="6"/>
        <v/>
      </c>
    </row>
    <row r="422" spans="4:5" x14ac:dyDescent="0.35">
      <c r="D422" t="str">
        <f>IF(ISNA(VLOOKUP(B422,'Pivot Source File'!$B$3:$D$1976,3,FALSE)),"",(VLOOKUP(B422,'Pivot Source File'!$B$3:$D$1976,3,FALSE)))</f>
        <v/>
      </c>
      <c r="E422" s="93" t="str">
        <f t="shared" si="6"/>
        <v/>
      </c>
    </row>
    <row r="423" spans="4:5" x14ac:dyDescent="0.35">
      <c r="D423" t="str">
        <f>IF(ISNA(VLOOKUP(B423,'Pivot Source File'!$B$3:$D$1976,3,FALSE)),"",(VLOOKUP(B423,'Pivot Source File'!$B$3:$D$1976,3,FALSE)))</f>
        <v/>
      </c>
      <c r="E423" s="93" t="str">
        <f t="shared" si="6"/>
        <v/>
      </c>
    </row>
    <row r="424" spans="4:5" x14ac:dyDescent="0.35">
      <c r="D424" t="str">
        <f>IF(ISNA(VLOOKUP(B424,'Pivot Source File'!$B$3:$D$1976,3,FALSE)),"",(VLOOKUP(B424,'Pivot Source File'!$B$3:$D$1976,3,FALSE)))</f>
        <v/>
      </c>
      <c r="E424" s="93" t="str">
        <f t="shared" si="6"/>
        <v/>
      </c>
    </row>
    <row r="425" spans="4:5" x14ac:dyDescent="0.35">
      <c r="D425" t="str">
        <f>IF(ISNA(VLOOKUP(B425,'Pivot Source File'!$B$3:$D$1976,3,FALSE)),"",(VLOOKUP(B425,'Pivot Source File'!$B$3:$D$1976,3,FALSE)))</f>
        <v/>
      </c>
      <c r="E425" s="93" t="str">
        <f t="shared" si="6"/>
        <v/>
      </c>
    </row>
    <row r="426" spans="4:5" x14ac:dyDescent="0.35">
      <c r="D426" t="str">
        <f>IF(ISNA(VLOOKUP(B426,'Pivot Source File'!$B$3:$D$1976,3,FALSE)),"",(VLOOKUP(B426,'Pivot Source File'!$B$3:$D$1976,3,FALSE)))</f>
        <v/>
      </c>
      <c r="E426" s="93" t="str">
        <f t="shared" si="6"/>
        <v/>
      </c>
    </row>
    <row r="427" spans="4:5" x14ac:dyDescent="0.35">
      <c r="D427" t="str">
        <f>IF(ISNA(VLOOKUP(B427,'Pivot Source File'!$B$3:$D$1976,3,FALSE)),"",(VLOOKUP(B427,'Pivot Source File'!$B$3:$D$1976,3,FALSE)))</f>
        <v/>
      </c>
      <c r="E427" s="93" t="str">
        <f t="shared" si="6"/>
        <v/>
      </c>
    </row>
    <row r="428" spans="4:5" x14ac:dyDescent="0.35">
      <c r="D428" t="str">
        <f>IF(ISNA(VLOOKUP(B428,'Pivot Source File'!$B$3:$D$1976,3,FALSE)),"",(VLOOKUP(B428,'Pivot Source File'!$B$3:$D$1976,3,FALSE)))</f>
        <v/>
      </c>
      <c r="E428" s="93" t="str">
        <f t="shared" si="6"/>
        <v/>
      </c>
    </row>
    <row r="429" spans="4:5" x14ac:dyDescent="0.35">
      <c r="D429" t="str">
        <f>IF(ISNA(VLOOKUP(B429,'Pivot Source File'!$B$3:$D$1976,3,FALSE)),"",(VLOOKUP(B429,'Pivot Source File'!$B$3:$D$1976,3,FALSE)))</f>
        <v/>
      </c>
      <c r="E429" s="93" t="str">
        <f t="shared" si="6"/>
        <v/>
      </c>
    </row>
    <row r="430" spans="4:5" x14ac:dyDescent="0.35">
      <c r="D430" t="str">
        <f>IF(ISNA(VLOOKUP(B430,'Pivot Source File'!$B$3:$D$1976,3,FALSE)),"",(VLOOKUP(B430,'Pivot Source File'!$B$3:$D$1976,3,FALSE)))</f>
        <v/>
      </c>
      <c r="E430" s="93" t="str">
        <f t="shared" si="6"/>
        <v/>
      </c>
    </row>
    <row r="431" spans="4:5" x14ac:dyDescent="0.35">
      <c r="D431" t="str">
        <f>IF(ISNA(VLOOKUP(B431,'Pivot Source File'!$B$3:$D$1976,3,FALSE)),"",(VLOOKUP(B431,'Pivot Source File'!$B$3:$D$1976,3,FALSE)))</f>
        <v/>
      </c>
      <c r="E431" s="93" t="str">
        <f t="shared" si="6"/>
        <v/>
      </c>
    </row>
    <row r="432" spans="4:5" x14ac:dyDescent="0.35">
      <c r="D432" t="str">
        <f>IF(ISNA(VLOOKUP(B432,'Pivot Source File'!$B$3:$D$1976,3,FALSE)),"",(VLOOKUP(B432,'Pivot Source File'!$B$3:$D$1976,3,FALSE)))</f>
        <v/>
      </c>
      <c r="E432" s="93" t="str">
        <f t="shared" si="6"/>
        <v/>
      </c>
    </row>
    <row r="433" spans="4:5" x14ac:dyDescent="0.35">
      <c r="D433" t="str">
        <f>IF(ISNA(VLOOKUP(B433,'Pivot Source File'!$B$3:$D$1976,3,FALSE)),"",(VLOOKUP(B433,'Pivot Source File'!$B$3:$D$1976,3,FALSE)))</f>
        <v/>
      </c>
      <c r="E433" s="93" t="str">
        <f t="shared" si="6"/>
        <v/>
      </c>
    </row>
    <row r="434" spans="4:5" x14ac:dyDescent="0.35">
      <c r="D434" t="str">
        <f>IF(ISNA(VLOOKUP(B434,'Pivot Source File'!$B$3:$D$1976,3,FALSE)),"",(VLOOKUP(B434,'Pivot Source File'!$B$3:$D$1976,3,FALSE)))</f>
        <v/>
      </c>
      <c r="E434" s="93" t="str">
        <f t="shared" si="6"/>
        <v/>
      </c>
    </row>
    <row r="435" spans="4:5" x14ac:dyDescent="0.35">
      <c r="D435" t="str">
        <f>IF(ISNA(VLOOKUP(B435,'Pivot Source File'!$B$3:$D$1976,3,FALSE)),"",(VLOOKUP(B435,'Pivot Source File'!$B$3:$D$1976,3,FALSE)))</f>
        <v/>
      </c>
      <c r="E435" s="93" t="str">
        <f t="shared" si="6"/>
        <v/>
      </c>
    </row>
    <row r="436" spans="4:5" x14ac:dyDescent="0.35">
      <c r="D436" t="str">
        <f>IF(ISNA(VLOOKUP(B436,'Pivot Source File'!$B$3:$D$1976,3,FALSE)),"",(VLOOKUP(B436,'Pivot Source File'!$B$3:$D$1976,3,FALSE)))</f>
        <v/>
      </c>
      <c r="E436" s="93" t="str">
        <f t="shared" si="6"/>
        <v/>
      </c>
    </row>
    <row r="437" spans="4:5" x14ac:dyDescent="0.35">
      <c r="D437" t="str">
        <f>IF(ISNA(VLOOKUP(B437,'Pivot Source File'!$B$3:$D$1976,3,FALSE)),"",(VLOOKUP(B437,'Pivot Source File'!$B$3:$D$1976,3,FALSE)))</f>
        <v/>
      </c>
      <c r="E437" s="93" t="str">
        <f t="shared" si="6"/>
        <v/>
      </c>
    </row>
    <row r="438" spans="4:5" x14ac:dyDescent="0.35">
      <c r="D438" t="str">
        <f>IF(ISNA(VLOOKUP(B438,'Pivot Source File'!$B$3:$D$1976,3,FALSE)),"",(VLOOKUP(B438,'Pivot Source File'!$B$3:$D$1976,3,FALSE)))</f>
        <v/>
      </c>
      <c r="E438" s="93" t="str">
        <f t="shared" si="6"/>
        <v/>
      </c>
    </row>
    <row r="439" spans="4:5" x14ac:dyDescent="0.35">
      <c r="D439" t="str">
        <f>IF(ISNA(VLOOKUP(B439,'Pivot Source File'!$B$3:$D$1976,3,FALSE)),"",(VLOOKUP(B439,'Pivot Source File'!$B$3:$D$1976,3,FALSE)))</f>
        <v/>
      </c>
      <c r="E439" s="93" t="str">
        <f t="shared" si="6"/>
        <v/>
      </c>
    </row>
    <row r="440" spans="4:5" x14ac:dyDescent="0.35">
      <c r="D440" t="str">
        <f>IF(ISNA(VLOOKUP(B440,'Pivot Source File'!$B$3:$D$1976,3,FALSE)),"",(VLOOKUP(B440,'Pivot Source File'!$B$3:$D$1976,3,FALSE)))</f>
        <v/>
      </c>
      <c r="E440" s="93" t="str">
        <f t="shared" si="6"/>
        <v/>
      </c>
    </row>
    <row r="441" spans="4:5" x14ac:dyDescent="0.35">
      <c r="D441" t="str">
        <f>IF(ISNA(VLOOKUP(B441,'Pivot Source File'!$B$3:$D$1976,3,FALSE)),"",(VLOOKUP(B441,'Pivot Source File'!$B$3:$D$1976,3,FALSE)))</f>
        <v/>
      </c>
      <c r="E441" s="93" t="str">
        <f t="shared" si="6"/>
        <v/>
      </c>
    </row>
    <row r="442" spans="4:5" x14ac:dyDescent="0.35">
      <c r="D442" t="str">
        <f>IF(ISNA(VLOOKUP(B442,'Pivot Source File'!$B$3:$D$1976,3,FALSE)),"",(VLOOKUP(B442,'Pivot Source File'!$B$3:$D$1976,3,FALSE)))</f>
        <v/>
      </c>
      <c r="E442" s="93" t="str">
        <f t="shared" si="6"/>
        <v/>
      </c>
    </row>
    <row r="443" spans="4:5" x14ac:dyDescent="0.35">
      <c r="D443" t="str">
        <f>IF(ISNA(VLOOKUP(B443,'Pivot Source File'!$B$3:$D$1976,3,FALSE)),"",(VLOOKUP(B443,'Pivot Source File'!$B$3:$D$1976,3,FALSE)))</f>
        <v/>
      </c>
      <c r="E443" s="93" t="str">
        <f t="shared" si="6"/>
        <v/>
      </c>
    </row>
    <row r="444" spans="4:5" x14ac:dyDescent="0.35">
      <c r="D444" t="str">
        <f>IF(ISNA(VLOOKUP(B444,'Pivot Source File'!$B$3:$D$1976,3,FALSE)),"",(VLOOKUP(B444,'Pivot Source File'!$B$3:$D$1976,3,FALSE)))</f>
        <v/>
      </c>
      <c r="E444" s="93" t="str">
        <f t="shared" si="6"/>
        <v/>
      </c>
    </row>
    <row r="445" spans="4:5" x14ac:dyDescent="0.35">
      <c r="D445" t="str">
        <f>IF(ISNA(VLOOKUP(B445,'Pivot Source File'!$B$3:$D$1976,3,FALSE)),"",(VLOOKUP(B445,'Pivot Source File'!$B$3:$D$1976,3,FALSE)))</f>
        <v/>
      </c>
      <c r="E445" s="93" t="str">
        <f t="shared" si="6"/>
        <v/>
      </c>
    </row>
    <row r="446" spans="4:5" x14ac:dyDescent="0.35">
      <c r="D446" t="str">
        <f>IF(ISNA(VLOOKUP(B446,'Pivot Source File'!$B$3:$D$1976,3,FALSE)),"",(VLOOKUP(B446,'Pivot Source File'!$B$3:$D$1976,3,FALSE)))</f>
        <v/>
      </c>
      <c r="E446" s="93" t="str">
        <f t="shared" si="6"/>
        <v/>
      </c>
    </row>
    <row r="447" spans="4:5" x14ac:dyDescent="0.35">
      <c r="D447" t="str">
        <f>IF(ISNA(VLOOKUP(B447,'Pivot Source File'!$B$3:$D$1976,3,FALSE)),"",(VLOOKUP(B447,'Pivot Source File'!$B$3:$D$1976,3,FALSE)))</f>
        <v/>
      </c>
      <c r="E447" s="93" t="str">
        <f t="shared" si="6"/>
        <v/>
      </c>
    </row>
    <row r="448" spans="4:5" x14ac:dyDescent="0.35">
      <c r="D448" t="str">
        <f>IF(ISNA(VLOOKUP(B448,'Pivot Source File'!$B$3:$D$1976,3,FALSE)),"",(VLOOKUP(B448,'Pivot Source File'!$B$3:$D$1976,3,FALSE)))</f>
        <v/>
      </c>
      <c r="E448" s="93" t="str">
        <f t="shared" si="6"/>
        <v/>
      </c>
    </row>
    <row r="449" spans="4:5" x14ac:dyDescent="0.35">
      <c r="D449" t="str">
        <f>IF(ISNA(VLOOKUP(B449,'Pivot Source File'!$B$3:$D$1976,3,FALSE)),"",(VLOOKUP(B449,'Pivot Source File'!$B$3:$D$1976,3,FALSE)))</f>
        <v/>
      </c>
      <c r="E449" s="93" t="str">
        <f t="shared" si="6"/>
        <v/>
      </c>
    </row>
    <row r="450" spans="4:5" x14ac:dyDescent="0.35">
      <c r="D450" t="str">
        <f>IF(ISNA(VLOOKUP(B450,'Pivot Source File'!$B$3:$D$1976,3,FALSE)),"",(VLOOKUP(B450,'Pivot Source File'!$B$3:$D$1976,3,FALSE)))</f>
        <v/>
      </c>
      <c r="E450" s="93" t="str">
        <f t="shared" si="6"/>
        <v/>
      </c>
    </row>
    <row r="451" spans="4:5" x14ac:dyDescent="0.35">
      <c r="D451" t="str">
        <f>IF(ISNA(VLOOKUP(B451,'Pivot Source File'!$B$3:$D$1976,3,FALSE)),"",(VLOOKUP(B451,'Pivot Source File'!$B$3:$D$1976,3,FALSE)))</f>
        <v/>
      </c>
      <c r="E451" s="93" t="str">
        <f t="shared" si="6"/>
        <v/>
      </c>
    </row>
    <row r="452" spans="4:5" x14ac:dyDescent="0.35">
      <c r="D452" t="str">
        <f>IF(ISNA(VLOOKUP(B452,'Pivot Source File'!$B$3:$D$1976,3,FALSE)),"",(VLOOKUP(B452,'Pivot Source File'!$B$3:$D$1976,3,FALSE)))</f>
        <v/>
      </c>
      <c r="E452" s="93" t="str">
        <f t="shared" si="6"/>
        <v/>
      </c>
    </row>
    <row r="453" spans="4:5" x14ac:dyDescent="0.35">
      <c r="D453" t="str">
        <f>IF(ISNA(VLOOKUP(B453,'Pivot Source File'!$B$3:$D$1976,3,FALSE)),"",(VLOOKUP(B453,'Pivot Source File'!$B$3:$D$1976,3,FALSE)))</f>
        <v/>
      </c>
      <c r="E453" s="93" t="str">
        <f t="shared" si="6"/>
        <v/>
      </c>
    </row>
    <row r="454" spans="4:5" x14ac:dyDescent="0.35">
      <c r="D454" t="str">
        <f>IF(ISNA(VLOOKUP(B454,'Pivot Source File'!$B$3:$D$1976,3,FALSE)),"",(VLOOKUP(B454,'Pivot Source File'!$B$3:$D$1976,3,FALSE)))</f>
        <v/>
      </c>
      <c r="E454" s="93" t="str">
        <f t="shared" ref="E454:E517" si="7">HYPERLINK(D454)</f>
        <v/>
      </c>
    </row>
    <row r="455" spans="4:5" x14ac:dyDescent="0.35">
      <c r="D455" t="str">
        <f>IF(ISNA(VLOOKUP(B455,'Pivot Source File'!$B$3:$D$1976,3,FALSE)),"",(VLOOKUP(B455,'Pivot Source File'!$B$3:$D$1976,3,FALSE)))</f>
        <v/>
      </c>
      <c r="E455" s="93" t="str">
        <f t="shared" si="7"/>
        <v/>
      </c>
    </row>
    <row r="456" spans="4:5" x14ac:dyDescent="0.35">
      <c r="D456" t="str">
        <f>IF(ISNA(VLOOKUP(B456,'Pivot Source File'!$B$3:$D$1976,3,FALSE)),"",(VLOOKUP(B456,'Pivot Source File'!$B$3:$D$1976,3,FALSE)))</f>
        <v/>
      </c>
      <c r="E456" s="93" t="str">
        <f t="shared" si="7"/>
        <v/>
      </c>
    </row>
    <row r="457" spans="4:5" x14ac:dyDescent="0.35">
      <c r="D457" t="str">
        <f>IF(ISNA(VLOOKUP(B457,'Pivot Source File'!$B$3:$D$1976,3,FALSE)),"",(VLOOKUP(B457,'Pivot Source File'!$B$3:$D$1976,3,FALSE)))</f>
        <v/>
      </c>
      <c r="E457" s="93" t="str">
        <f t="shared" si="7"/>
        <v/>
      </c>
    </row>
    <row r="458" spans="4:5" x14ac:dyDescent="0.35">
      <c r="D458" t="str">
        <f>IF(ISNA(VLOOKUP(B458,'Pivot Source File'!$B$3:$D$1976,3,FALSE)),"",(VLOOKUP(B458,'Pivot Source File'!$B$3:$D$1976,3,FALSE)))</f>
        <v/>
      </c>
      <c r="E458" s="93" t="str">
        <f t="shared" si="7"/>
        <v/>
      </c>
    </row>
    <row r="459" spans="4:5" x14ac:dyDescent="0.35">
      <c r="D459" t="str">
        <f>IF(ISNA(VLOOKUP(B459,'Pivot Source File'!$B$3:$D$1976,3,FALSE)),"",(VLOOKUP(B459,'Pivot Source File'!$B$3:$D$1976,3,FALSE)))</f>
        <v/>
      </c>
      <c r="E459" s="93" t="str">
        <f t="shared" si="7"/>
        <v/>
      </c>
    </row>
    <row r="460" spans="4:5" x14ac:dyDescent="0.35">
      <c r="D460" t="str">
        <f>IF(ISNA(VLOOKUP(B460,'Pivot Source File'!$B$3:$D$1976,3,FALSE)),"",(VLOOKUP(B460,'Pivot Source File'!$B$3:$D$1976,3,FALSE)))</f>
        <v/>
      </c>
      <c r="E460" s="93" t="str">
        <f t="shared" si="7"/>
        <v/>
      </c>
    </row>
    <row r="461" spans="4:5" x14ac:dyDescent="0.35">
      <c r="D461" t="str">
        <f>IF(ISNA(VLOOKUP(B461,'Pivot Source File'!$B$3:$D$1976,3,FALSE)),"",(VLOOKUP(B461,'Pivot Source File'!$B$3:$D$1976,3,FALSE)))</f>
        <v/>
      </c>
      <c r="E461" s="93" t="str">
        <f t="shared" si="7"/>
        <v/>
      </c>
    </row>
    <row r="462" spans="4:5" x14ac:dyDescent="0.35">
      <c r="D462" t="str">
        <f>IF(ISNA(VLOOKUP(B462,'Pivot Source File'!$B$3:$D$1976,3,FALSE)),"",(VLOOKUP(B462,'Pivot Source File'!$B$3:$D$1976,3,FALSE)))</f>
        <v/>
      </c>
      <c r="E462" s="93" t="str">
        <f t="shared" si="7"/>
        <v/>
      </c>
    </row>
    <row r="463" spans="4:5" x14ac:dyDescent="0.35">
      <c r="D463" t="str">
        <f>IF(ISNA(VLOOKUP(B463,'Pivot Source File'!$B$3:$D$1976,3,FALSE)),"",(VLOOKUP(B463,'Pivot Source File'!$B$3:$D$1976,3,FALSE)))</f>
        <v/>
      </c>
      <c r="E463" s="93" t="str">
        <f t="shared" si="7"/>
        <v/>
      </c>
    </row>
    <row r="464" spans="4:5" x14ac:dyDescent="0.35">
      <c r="D464" t="str">
        <f>IF(ISNA(VLOOKUP(B464,'Pivot Source File'!$B$3:$D$1976,3,FALSE)),"",(VLOOKUP(B464,'Pivot Source File'!$B$3:$D$1976,3,FALSE)))</f>
        <v/>
      </c>
      <c r="E464" s="93" t="str">
        <f t="shared" si="7"/>
        <v/>
      </c>
    </row>
    <row r="465" spans="4:5" x14ac:dyDescent="0.35">
      <c r="D465" t="str">
        <f>IF(ISNA(VLOOKUP(B465,'Pivot Source File'!$B$3:$D$1976,3,FALSE)),"",(VLOOKUP(B465,'Pivot Source File'!$B$3:$D$1976,3,FALSE)))</f>
        <v/>
      </c>
      <c r="E465" s="93" t="str">
        <f t="shared" si="7"/>
        <v/>
      </c>
    </row>
    <row r="466" spans="4:5" x14ac:dyDescent="0.35">
      <c r="D466" t="str">
        <f>IF(ISNA(VLOOKUP(B466,'Pivot Source File'!$B$3:$D$1976,3,FALSE)),"",(VLOOKUP(B466,'Pivot Source File'!$B$3:$D$1976,3,FALSE)))</f>
        <v/>
      </c>
      <c r="E466" s="93" t="str">
        <f t="shared" si="7"/>
        <v/>
      </c>
    </row>
    <row r="467" spans="4:5" x14ac:dyDescent="0.35">
      <c r="D467" t="str">
        <f>IF(ISNA(VLOOKUP(B467,'Pivot Source File'!$B$3:$D$1976,3,FALSE)),"",(VLOOKUP(B467,'Pivot Source File'!$B$3:$D$1976,3,FALSE)))</f>
        <v/>
      </c>
      <c r="E467" s="93" t="str">
        <f t="shared" si="7"/>
        <v/>
      </c>
    </row>
    <row r="468" spans="4:5" x14ac:dyDescent="0.35">
      <c r="D468" t="str">
        <f>IF(ISNA(VLOOKUP(B468,'Pivot Source File'!$B$3:$D$1976,3,FALSE)),"",(VLOOKUP(B468,'Pivot Source File'!$B$3:$D$1976,3,FALSE)))</f>
        <v/>
      </c>
      <c r="E468" s="93" t="str">
        <f t="shared" si="7"/>
        <v/>
      </c>
    </row>
    <row r="469" spans="4:5" x14ac:dyDescent="0.35">
      <c r="D469" t="str">
        <f>IF(ISNA(VLOOKUP(B469,'Pivot Source File'!$B$3:$D$1976,3,FALSE)),"",(VLOOKUP(B469,'Pivot Source File'!$B$3:$D$1976,3,FALSE)))</f>
        <v/>
      </c>
      <c r="E469" s="93" t="str">
        <f t="shared" si="7"/>
        <v/>
      </c>
    </row>
    <row r="470" spans="4:5" x14ac:dyDescent="0.35">
      <c r="D470" t="str">
        <f>IF(ISNA(VLOOKUP(B470,'Pivot Source File'!$B$3:$D$1976,3,FALSE)),"",(VLOOKUP(B470,'Pivot Source File'!$B$3:$D$1976,3,FALSE)))</f>
        <v/>
      </c>
      <c r="E470" s="93" t="str">
        <f t="shared" si="7"/>
        <v/>
      </c>
    </row>
    <row r="471" spans="4:5" x14ac:dyDescent="0.35">
      <c r="D471" t="str">
        <f>IF(ISNA(VLOOKUP(B471,'Pivot Source File'!$B$3:$D$1976,3,FALSE)),"",(VLOOKUP(B471,'Pivot Source File'!$B$3:$D$1976,3,FALSE)))</f>
        <v/>
      </c>
      <c r="E471" s="93" t="str">
        <f t="shared" si="7"/>
        <v/>
      </c>
    </row>
    <row r="472" spans="4:5" x14ac:dyDescent="0.35">
      <c r="D472" t="str">
        <f>IF(ISNA(VLOOKUP(B472,'Pivot Source File'!$B$3:$D$1976,3,FALSE)),"",(VLOOKUP(B472,'Pivot Source File'!$B$3:$D$1976,3,FALSE)))</f>
        <v/>
      </c>
      <c r="E472" s="93" t="str">
        <f t="shared" si="7"/>
        <v/>
      </c>
    </row>
    <row r="473" spans="4:5" x14ac:dyDescent="0.35">
      <c r="D473" t="str">
        <f>IF(ISNA(VLOOKUP(B473,'Pivot Source File'!$B$3:$D$1976,3,FALSE)),"",(VLOOKUP(B473,'Pivot Source File'!$B$3:$D$1976,3,FALSE)))</f>
        <v/>
      </c>
      <c r="E473" s="93" t="str">
        <f t="shared" si="7"/>
        <v/>
      </c>
    </row>
    <row r="474" spans="4:5" x14ac:dyDescent="0.35">
      <c r="D474" t="str">
        <f>IF(ISNA(VLOOKUP(B474,'Pivot Source File'!$B$3:$D$1976,3,FALSE)),"",(VLOOKUP(B474,'Pivot Source File'!$B$3:$D$1976,3,FALSE)))</f>
        <v/>
      </c>
      <c r="E474" s="93" t="str">
        <f t="shared" si="7"/>
        <v/>
      </c>
    </row>
    <row r="475" spans="4:5" x14ac:dyDescent="0.35">
      <c r="D475" t="str">
        <f>IF(ISNA(VLOOKUP(B475,'Pivot Source File'!$B$3:$D$1976,3,FALSE)),"",(VLOOKUP(B475,'Pivot Source File'!$B$3:$D$1976,3,FALSE)))</f>
        <v/>
      </c>
      <c r="E475" s="93" t="str">
        <f t="shared" si="7"/>
        <v/>
      </c>
    </row>
    <row r="476" spans="4:5" x14ac:dyDescent="0.35">
      <c r="D476" t="str">
        <f>IF(ISNA(VLOOKUP(B476,'Pivot Source File'!$B$3:$D$1976,3,FALSE)),"",(VLOOKUP(B476,'Pivot Source File'!$B$3:$D$1976,3,FALSE)))</f>
        <v/>
      </c>
      <c r="E476" s="93" t="str">
        <f t="shared" si="7"/>
        <v/>
      </c>
    </row>
    <row r="477" spans="4:5" x14ac:dyDescent="0.35">
      <c r="D477" t="str">
        <f>IF(ISNA(VLOOKUP(B477,'Pivot Source File'!$B$3:$D$1976,3,FALSE)),"",(VLOOKUP(B477,'Pivot Source File'!$B$3:$D$1976,3,FALSE)))</f>
        <v/>
      </c>
      <c r="E477" s="93" t="str">
        <f t="shared" si="7"/>
        <v/>
      </c>
    </row>
    <row r="478" spans="4:5" x14ac:dyDescent="0.35">
      <c r="D478" t="str">
        <f>IF(ISNA(VLOOKUP(B478,'Pivot Source File'!$B$3:$D$1976,3,FALSE)),"",(VLOOKUP(B478,'Pivot Source File'!$B$3:$D$1976,3,FALSE)))</f>
        <v/>
      </c>
      <c r="E478" s="93" t="str">
        <f t="shared" si="7"/>
        <v/>
      </c>
    </row>
    <row r="479" spans="4:5" x14ac:dyDescent="0.35">
      <c r="D479" t="str">
        <f>IF(ISNA(VLOOKUP(B479,'Pivot Source File'!$B$3:$D$1976,3,FALSE)),"",(VLOOKUP(B479,'Pivot Source File'!$B$3:$D$1976,3,FALSE)))</f>
        <v/>
      </c>
      <c r="E479" s="93" t="str">
        <f t="shared" si="7"/>
        <v/>
      </c>
    </row>
    <row r="480" spans="4:5" x14ac:dyDescent="0.35">
      <c r="D480" t="str">
        <f>IF(ISNA(VLOOKUP(B480,'Pivot Source File'!$B$3:$D$1976,3,FALSE)),"",(VLOOKUP(B480,'Pivot Source File'!$B$3:$D$1976,3,FALSE)))</f>
        <v/>
      </c>
      <c r="E480" s="93" t="str">
        <f t="shared" si="7"/>
        <v/>
      </c>
    </row>
    <row r="481" spans="4:5" x14ac:dyDescent="0.35">
      <c r="D481" t="str">
        <f>IF(ISNA(VLOOKUP(B481,'Pivot Source File'!$B$3:$D$1976,3,FALSE)),"",(VLOOKUP(B481,'Pivot Source File'!$B$3:$D$1976,3,FALSE)))</f>
        <v/>
      </c>
      <c r="E481" s="93" t="str">
        <f t="shared" si="7"/>
        <v/>
      </c>
    </row>
    <row r="482" spans="4:5" x14ac:dyDescent="0.35">
      <c r="D482" t="str">
        <f>IF(ISNA(VLOOKUP(B482,'Pivot Source File'!$B$3:$D$1976,3,FALSE)),"",(VLOOKUP(B482,'Pivot Source File'!$B$3:$D$1976,3,FALSE)))</f>
        <v/>
      </c>
      <c r="E482" s="93" t="str">
        <f t="shared" si="7"/>
        <v/>
      </c>
    </row>
    <row r="483" spans="4:5" x14ac:dyDescent="0.35">
      <c r="D483" t="str">
        <f>IF(ISNA(VLOOKUP(B483,'Pivot Source File'!$B$3:$D$1976,3,FALSE)),"",(VLOOKUP(B483,'Pivot Source File'!$B$3:$D$1976,3,FALSE)))</f>
        <v/>
      </c>
      <c r="E483" s="93" t="str">
        <f t="shared" si="7"/>
        <v/>
      </c>
    </row>
    <row r="484" spans="4:5" x14ac:dyDescent="0.35">
      <c r="D484" t="str">
        <f>IF(ISNA(VLOOKUP(B484,'Pivot Source File'!$B$3:$D$1976,3,FALSE)),"",(VLOOKUP(B484,'Pivot Source File'!$B$3:$D$1976,3,FALSE)))</f>
        <v/>
      </c>
      <c r="E484" s="93" t="str">
        <f t="shared" si="7"/>
        <v/>
      </c>
    </row>
    <row r="485" spans="4:5" x14ac:dyDescent="0.35">
      <c r="D485" t="str">
        <f>IF(ISNA(VLOOKUP(B485,'Pivot Source File'!$B$3:$D$1976,3,FALSE)),"",(VLOOKUP(B485,'Pivot Source File'!$B$3:$D$1976,3,FALSE)))</f>
        <v/>
      </c>
      <c r="E485" s="93" t="str">
        <f t="shared" si="7"/>
        <v/>
      </c>
    </row>
    <row r="486" spans="4:5" x14ac:dyDescent="0.35">
      <c r="D486" t="str">
        <f>IF(ISNA(VLOOKUP(B486,'Pivot Source File'!$B$3:$D$1976,3,FALSE)),"",(VLOOKUP(B486,'Pivot Source File'!$B$3:$D$1976,3,FALSE)))</f>
        <v/>
      </c>
      <c r="E486" s="93" t="str">
        <f t="shared" si="7"/>
        <v/>
      </c>
    </row>
    <row r="487" spans="4:5" x14ac:dyDescent="0.35">
      <c r="D487" t="str">
        <f>IF(ISNA(VLOOKUP(B487,'Pivot Source File'!$B$3:$D$1976,3,FALSE)),"",(VLOOKUP(B487,'Pivot Source File'!$B$3:$D$1976,3,FALSE)))</f>
        <v/>
      </c>
      <c r="E487" s="93" t="str">
        <f t="shared" si="7"/>
        <v/>
      </c>
    </row>
    <row r="488" spans="4:5" x14ac:dyDescent="0.35">
      <c r="D488" t="str">
        <f>IF(ISNA(VLOOKUP(B488,'Pivot Source File'!$B$3:$D$1976,3,FALSE)),"",(VLOOKUP(B488,'Pivot Source File'!$B$3:$D$1976,3,FALSE)))</f>
        <v/>
      </c>
      <c r="E488" s="93" t="str">
        <f t="shared" si="7"/>
        <v/>
      </c>
    </row>
    <row r="489" spans="4:5" x14ac:dyDescent="0.35">
      <c r="D489" t="str">
        <f>IF(ISNA(VLOOKUP(B489,'Pivot Source File'!$B$3:$D$1976,3,FALSE)),"",(VLOOKUP(B489,'Pivot Source File'!$B$3:$D$1976,3,FALSE)))</f>
        <v/>
      </c>
      <c r="E489" s="93" t="str">
        <f t="shared" si="7"/>
        <v/>
      </c>
    </row>
    <row r="490" spans="4:5" x14ac:dyDescent="0.35">
      <c r="D490" t="str">
        <f>IF(ISNA(VLOOKUP(B490,'Pivot Source File'!$B$3:$D$1976,3,FALSE)),"",(VLOOKUP(B490,'Pivot Source File'!$B$3:$D$1976,3,FALSE)))</f>
        <v/>
      </c>
      <c r="E490" s="93" t="str">
        <f t="shared" si="7"/>
        <v/>
      </c>
    </row>
    <row r="491" spans="4:5" x14ac:dyDescent="0.35">
      <c r="D491" t="str">
        <f>IF(ISNA(VLOOKUP(B491,'Pivot Source File'!$B$3:$D$1976,3,FALSE)),"",(VLOOKUP(B491,'Pivot Source File'!$B$3:$D$1976,3,FALSE)))</f>
        <v/>
      </c>
      <c r="E491" s="93" t="str">
        <f t="shared" si="7"/>
        <v/>
      </c>
    </row>
    <row r="492" spans="4:5" x14ac:dyDescent="0.35">
      <c r="D492" t="str">
        <f>IF(ISNA(VLOOKUP(B492,'Pivot Source File'!$B$3:$D$1976,3,FALSE)),"",(VLOOKUP(B492,'Pivot Source File'!$B$3:$D$1976,3,FALSE)))</f>
        <v/>
      </c>
      <c r="E492" s="93" t="str">
        <f t="shared" si="7"/>
        <v/>
      </c>
    </row>
    <row r="493" spans="4:5" x14ac:dyDescent="0.35">
      <c r="D493" t="str">
        <f>IF(ISNA(VLOOKUP(B493,'Pivot Source File'!$B$3:$D$1976,3,FALSE)),"",(VLOOKUP(B493,'Pivot Source File'!$B$3:$D$1976,3,FALSE)))</f>
        <v/>
      </c>
      <c r="E493" s="93" t="str">
        <f t="shared" si="7"/>
        <v/>
      </c>
    </row>
    <row r="494" spans="4:5" x14ac:dyDescent="0.35">
      <c r="D494" t="str">
        <f>IF(ISNA(VLOOKUP(B494,'Pivot Source File'!$B$3:$D$1976,3,FALSE)),"",(VLOOKUP(B494,'Pivot Source File'!$B$3:$D$1976,3,FALSE)))</f>
        <v/>
      </c>
      <c r="E494" s="93" t="str">
        <f t="shared" si="7"/>
        <v/>
      </c>
    </row>
    <row r="495" spans="4:5" x14ac:dyDescent="0.35">
      <c r="D495" t="str">
        <f>IF(ISNA(VLOOKUP(B495,'Pivot Source File'!$B$3:$D$1976,3,FALSE)),"",(VLOOKUP(B495,'Pivot Source File'!$B$3:$D$1976,3,FALSE)))</f>
        <v/>
      </c>
      <c r="E495" s="93" t="str">
        <f t="shared" si="7"/>
        <v/>
      </c>
    </row>
    <row r="496" spans="4:5" x14ac:dyDescent="0.35">
      <c r="D496" t="str">
        <f>IF(ISNA(VLOOKUP(B496,'Pivot Source File'!$B$3:$D$1976,3,FALSE)),"",(VLOOKUP(B496,'Pivot Source File'!$B$3:$D$1976,3,FALSE)))</f>
        <v/>
      </c>
      <c r="E496" s="93" t="str">
        <f t="shared" si="7"/>
        <v/>
      </c>
    </row>
    <row r="497" spans="4:5" x14ac:dyDescent="0.35">
      <c r="D497" t="str">
        <f>IF(ISNA(VLOOKUP(B497,'Pivot Source File'!$B$3:$D$1976,3,FALSE)),"",(VLOOKUP(B497,'Pivot Source File'!$B$3:$D$1976,3,FALSE)))</f>
        <v/>
      </c>
      <c r="E497" s="93" t="str">
        <f t="shared" si="7"/>
        <v/>
      </c>
    </row>
    <row r="498" spans="4:5" x14ac:dyDescent="0.35">
      <c r="D498" t="str">
        <f>IF(ISNA(VLOOKUP(B498,'Pivot Source File'!$B$3:$D$1976,3,FALSE)),"",(VLOOKUP(B498,'Pivot Source File'!$B$3:$D$1976,3,FALSE)))</f>
        <v/>
      </c>
      <c r="E498" s="93" t="str">
        <f t="shared" si="7"/>
        <v/>
      </c>
    </row>
    <row r="499" spans="4:5" x14ac:dyDescent="0.35">
      <c r="D499" t="str">
        <f>IF(ISNA(VLOOKUP(B499,'Pivot Source File'!$B$3:$D$1976,3,FALSE)),"",(VLOOKUP(B499,'Pivot Source File'!$B$3:$D$1976,3,FALSE)))</f>
        <v/>
      </c>
      <c r="E499" s="93" t="str">
        <f t="shared" si="7"/>
        <v/>
      </c>
    </row>
    <row r="500" spans="4:5" x14ac:dyDescent="0.35">
      <c r="D500" t="str">
        <f>IF(ISNA(VLOOKUP(B500,'Pivot Source File'!$B$3:$D$1976,3,FALSE)),"",(VLOOKUP(B500,'Pivot Source File'!$B$3:$D$1976,3,FALSE)))</f>
        <v/>
      </c>
      <c r="E500" s="93" t="str">
        <f t="shared" si="7"/>
        <v/>
      </c>
    </row>
    <row r="501" spans="4:5" x14ac:dyDescent="0.35">
      <c r="D501" t="str">
        <f>IF(ISNA(VLOOKUP(B501,'Pivot Source File'!$B$3:$D$1976,3,FALSE)),"",(VLOOKUP(B501,'Pivot Source File'!$B$3:$D$1976,3,FALSE)))</f>
        <v/>
      </c>
      <c r="E501" s="93" t="str">
        <f t="shared" si="7"/>
        <v/>
      </c>
    </row>
    <row r="502" spans="4:5" x14ac:dyDescent="0.35">
      <c r="D502" t="str">
        <f>IF(ISNA(VLOOKUP(B502,'Pivot Source File'!$B$3:$D$1976,3,FALSE)),"",(VLOOKUP(B502,'Pivot Source File'!$B$3:$D$1976,3,FALSE)))</f>
        <v/>
      </c>
      <c r="E502" s="93" t="str">
        <f t="shared" si="7"/>
        <v/>
      </c>
    </row>
    <row r="503" spans="4:5" x14ac:dyDescent="0.35">
      <c r="D503" t="str">
        <f>IF(ISNA(VLOOKUP(B503,'Pivot Source File'!$B$3:$D$1976,3,FALSE)),"",(VLOOKUP(B503,'Pivot Source File'!$B$3:$D$1976,3,FALSE)))</f>
        <v/>
      </c>
      <c r="E503" s="93" t="str">
        <f t="shared" si="7"/>
        <v/>
      </c>
    </row>
    <row r="504" spans="4:5" x14ac:dyDescent="0.35">
      <c r="D504" t="str">
        <f>IF(ISNA(VLOOKUP(B504,'Pivot Source File'!$B$3:$D$1976,3,FALSE)),"",(VLOOKUP(B504,'Pivot Source File'!$B$3:$D$1976,3,FALSE)))</f>
        <v/>
      </c>
      <c r="E504" s="93" t="str">
        <f t="shared" si="7"/>
        <v/>
      </c>
    </row>
    <row r="505" spans="4:5" x14ac:dyDescent="0.35">
      <c r="D505" t="str">
        <f>IF(ISNA(VLOOKUP(B505,'Pivot Source File'!$B$3:$D$1976,3,FALSE)),"",(VLOOKUP(B505,'Pivot Source File'!$B$3:$D$1976,3,FALSE)))</f>
        <v/>
      </c>
      <c r="E505" s="93" t="str">
        <f t="shared" si="7"/>
        <v/>
      </c>
    </row>
    <row r="506" spans="4:5" x14ac:dyDescent="0.35">
      <c r="D506" t="str">
        <f>IF(ISNA(VLOOKUP(B506,'Pivot Source File'!$B$3:$D$1976,3,FALSE)),"",(VLOOKUP(B506,'Pivot Source File'!$B$3:$D$1976,3,FALSE)))</f>
        <v/>
      </c>
      <c r="E506" s="93" t="str">
        <f t="shared" si="7"/>
        <v/>
      </c>
    </row>
    <row r="507" spans="4:5" x14ac:dyDescent="0.35">
      <c r="D507" t="str">
        <f>IF(ISNA(VLOOKUP(B507,'Pivot Source File'!$B$3:$D$1976,3,FALSE)),"",(VLOOKUP(B507,'Pivot Source File'!$B$3:$D$1976,3,FALSE)))</f>
        <v/>
      </c>
      <c r="E507" s="93" t="str">
        <f t="shared" si="7"/>
        <v/>
      </c>
    </row>
    <row r="508" spans="4:5" x14ac:dyDescent="0.35">
      <c r="D508" t="str">
        <f>IF(ISNA(VLOOKUP(B508,'Pivot Source File'!$B$3:$D$1976,3,FALSE)),"",(VLOOKUP(B508,'Pivot Source File'!$B$3:$D$1976,3,FALSE)))</f>
        <v/>
      </c>
      <c r="E508" s="93" t="str">
        <f t="shared" si="7"/>
        <v/>
      </c>
    </row>
    <row r="509" spans="4:5" x14ac:dyDescent="0.35">
      <c r="D509" t="str">
        <f>IF(ISNA(VLOOKUP(B509,'Pivot Source File'!$B$3:$D$1976,3,FALSE)),"",(VLOOKUP(B509,'Pivot Source File'!$B$3:$D$1976,3,FALSE)))</f>
        <v/>
      </c>
      <c r="E509" s="93" t="str">
        <f t="shared" si="7"/>
        <v/>
      </c>
    </row>
    <row r="510" spans="4:5" x14ac:dyDescent="0.35">
      <c r="D510" t="str">
        <f>IF(ISNA(VLOOKUP(B510,'Pivot Source File'!$B$3:$D$1976,3,FALSE)),"",(VLOOKUP(B510,'Pivot Source File'!$B$3:$D$1976,3,FALSE)))</f>
        <v/>
      </c>
      <c r="E510" s="93" t="str">
        <f t="shared" si="7"/>
        <v/>
      </c>
    </row>
    <row r="511" spans="4:5" x14ac:dyDescent="0.35">
      <c r="D511" t="str">
        <f>IF(ISNA(VLOOKUP(B511,'Pivot Source File'!$B$3:$D$1976,3,FALSE)),"",(VLOOKUP(B511,'Pivot Source File'!$B$3:$D$1976,3,FALSE)))</f>
        <v/>
      </c>
      <c r="E511" s="93" t="str">
        <f t="shared" si="7"/>
        <v/>
      </c>
    </row>
    <row r="512" spans="4:5" x14ac:dyDescent="0.35">
      <c r="D512" t="str">
        <f>IF(ISNA(VLOOKUP(B512,'Pivot Source File'!$B$3:$D$1976,3,FALSE)),"",(VLOOKUP(B512,'Pivot Source File'!$B$3:$D$1976,3,FALSE)))</f>
        <v/>
      </c>
      <c r="E512" s="93" t="str">
        <f t="shared" si="7"/>
        <v/>
      </c>
    </row>
    <row r="513" spans="4:5" x14ac:dyDescent="0.35">
      <c r="D513" t="str">
        <f>IF(ISNA(VLOOKUP(B513,'Pivot Source File'!$B$3:$D$1976,3,FALSE)),"",(VLOOKUP(B513,'Pivot Source File'!$B$3:$D$1976,3,FALSE)))</f>
        <v/>
      </c>
      <c r="E513" s="93" t="str">
        <f t="shared" si="7"/>
        <v/>
      </c>
    </row>
    <row r="514" spans="4:5" x14ac:dyDescent="0.35">
      <c r="D514" t="str">
        <f>IF(ISNA(VLOOKUP(B514,'Pivot Source File'!$B$3:$D$1976,3,FALSE)),"",(VLOOKUP(B514,'Pivot Source File'!$B$3:$D$1976,3,FALSE)))</f>
        <v/>
      </c>
      <c r="E514" s="93" t="str">
        <f t="shared" si="7"/>
        <v/>
      </c>
    </row>
    <row r="515" spans="4:5" x14ac:dyDescent="0.35">
      <c r="D515" t="str">
        <f>IF(ISNA(VLOOKUP(B515,'Pivot Source File'!$B$3:$D$1976,3,FALSE)),"",(VLOOKUP(B515,'Pivot Source File'!$B$3:$D$1976,3,FALSE)))</f>
        <v/>
      </c>
      <c r="E515" s="93" t="str">
        <f t="shared" si="7"/>
        <v/>
      </c>
    </row>
    <row r="516" spans="4:5" x14ac:dyDescent="0.35">
      <c r="D516" t="str">
        <f>IF(ISNA(VLOOKUP(B516,'Pivot Source File'!$B$3:$D$1976,3,FALSE)),"",(VLOOKUP(B516,'Pivot Source File'!$B$3:$D$1976,3,FALSE)))</f>
        <v/>
      </c>
      <c r="E516" s="93" t="str">
        <f t="shared" si="7"/>
        <v/>
      </c>
    </row>
    <row r="517" spans="4:5" x14ac:dyDescent="0.35">
      <c r="D517" t="str">
        <f>IF(ISNA(VLOOKUP(B517,'Pivot Source File'!$B$3:$D$1976,3,FALSE)),"",(VLOOKUP(B517,'Pivot Source File'!$B$3:$D$1976,3,FALSE)))</f>
        <v/>
      </c>
      <c r="E517" s="93" t="str">
        <f t="shared" si="7"/>
        <v/>
      </c>
    </row>
    <row r="518" spans="4:5" x14ac:dyDescent="0.35">
      <c r="D518" t="str">
        <f>IF(ISNA(VLOOKUP(B518,'Pivot Source File'!$B$3:$D$1976,3,FALSE)),"",(VLOOKUP(B518,'Pivot Source File'!$B$3:$D$1976,3,FALSE)))</f>
        <v/>
      </c>
      <c r="E518" s="93" t="str">
        <f t="shared" ref="E518:E581" si="8">HYPERLINK(D518)</f>
        <v/>
      </c>
    </row>
    <row r="519" spans="4:5" x14ac:dyDescent="0.35">
      <c r="D519" t="str">
        <f>IF(ISNA(VLOOKUP(B519,'Pivot Source File'!$B$3:$D$1976,3,FALSE)),"",(VLOOKUP(B519,'Pivot Source File'!$B$3:$D$1976,3,FALSE)))</f>
        <v/>
      </c>
      <c r="E519" s="93" t="str">
        <f t="shared" si="8"/>
        <v/>
      </c>
    </row>
    <row r="520" spans="4:5" x14ac:dyDescent="0.35">
      <c r="D520" t="str">
        <f>IF(ISNA(VLOOKUP(B520,'Pivot Source File'!$B$3:$D$1976,3,FALSE)),"",(VLOOKUP(B520,'Pivot Source File'!$B$3:$D$1976,3,FALSE)))</f>
        <v/>
      </c>
      <c r="E520" s="93" t="str">
        <f t="shared" si="8"/>
        <v/>
      </c>
    </row>
    <row r="521" spans="4:5" x14ac:dyDescent="0.35">
      <c r="D521" t="str">
        <f>IF(ISNA(VLOOKUP(B521,'Pivot Source File'!$B$3:$D$1976,3,FALSE)),"",(VLOOKUP(B521,'Pivot Source File'!$B$3:$D$1976,3,FALSE)))</f>
        <v/>
      </c>
      <c r="E521" s="93" t="str">
        <f t="shared" si="8"/>
        <v/>
      </c>
    </row>
    <row r="522" spans="4:5" x14ac:dyDescent="0.35">
      <c r="D522" t="str">
        <f>IF(ISNA(VLOOKUP(B522,'Pivot Source File'!$B$3:$D$1976,3,FALSE)),"",(VLOOKUP(B522,'Pivot Source File'!$B$3:$D$1976,3,FALSE)))</f>
        <v/>
      </c>
      <c r="E522" s="93" t="str">
        <f t="shared" si="8"/>
        <v/>
      </c>
    </row>
    <row r="523" spans="4:5" x14ac:dyDescent="0.35">
      <c r="D523" t="str">
        <f>IF(ISNA(VLOOKUP(B523,'Pivot Source File'!$B$3:$D$1976,3,FALSE)),"",(VLOOKUP(B523,'Pivot Source File'!$B$3:$D$1976,3,FALSE)))</f>
        <v/>
      </c>
      <c r="E523" s="93" t="str">
        <f t="shared" si="8"/>
        <v/>
      </c>
    </row>
    <row r="524" spans="4:5" x14ac:dyDescent="0.35">
      <c r="D524" t="str">
        <f>IF(ISNA(VLOOKUP(B524,'Pivot Source File'!$B$3:$D$1976,3,FALSE)),"",(VLOOKUP(B524,'Pivot Source File'!$B$3:$D$1976,3,FALSE)))</f>
        <v/>
      </c>
      <c r="E524" s="93" t="str">
        <f t="shared" si="8"/>
        <v/>
      </c>
    </row>
    <row r="525" spans="4:5" x14ac:dyDescent="0.35">
      <c r="D525" t="str">
        <f>IF(ISNA(VLOOKUP(B525,'Pivot Source File'!$B$3:$D$1976,3,FALSE)),"",(VLOOKUP(B525,'Pivot Source File'!$B$3:$D$1976,3,FALSE)))</f>
        <v/>
      </c>
      <c r="E525" s="93" t="str">
        <f t="shared" si="8"/>
        <v/>
      </c>
    </row>
    <row r="526" spans="4:5" x14ac:dyDescent="0.35">
      <c r="D526" t="str">
        <f>IF(ISNA(VLOOKUP(B526,'Pivot Source File'!$B$3:$D$1976,3,FALSE)),"",(VLOOKUP(B526,'Pivot Source File'!$B$3:$D$1976,3,FALSE)))</f>
        <v/>
      </c>
      <c r="E526" s="93" t="str">
        <f t="shared" si="8"/>
        <v/>
      </c>
    </row>
    <row r="527" spans="4:5" x14ac:dyDescent="0.35">
      <c r="D527" t="str">
        <f>IF(ISNA(VLOOKUP(B527,'Pivot Source File'!$B$3:$D$1976,3,FALSE)),"",(VLOOKUP(B527,'Pivot Source File'!$B$3:$D$1976,3,FALSE)))</f>
        <v/>
      </c>
      <c r="E527" s="93" t="str">
        <f t="shared" si="8"/>
        <v/>
      </c>
    </row>
    <row r="528" spans="4:5" x14ac:dyDescent="0.35">
      <c r="D528" t="str">
        <f>IF(ISNA(VLOOKUP(B528,'Pivot Source File'!$B$3:$D$1976,3,FALSE)),"",(VLOOKUP(B528,'Pivot Source File'!$B$3:$D$1976,3,FALSE)))</f>
        <v/>
      </c>
      <c r="E528" s="93" t="str">
        <f t="shared" si="8"/>
        <v/>
      </c>
    </row>
    <row r="529" spans="4:5" x14ac:dyDescent="0.35">
      <c r="D529" t="str">
        <f>IF(ISNA(VLOOKUP(B529,'Pivot Source File'!$B$3:$D$1976,3,FALSE)),"",(VLOOKUP(B529,'Pivot Source File'!$B$3:$D$1976,3,FALSE)))</f>
        <v/>
      </c>
      <c r="E529" s="93" t="str">
        <f t="shared" si="8"/>
        <v/>
      </c>
    </row>
    <row r="530" spans="4:5" x14ac:dyDescent="0.35">
      <c r="D530" t="str">
        <f>IF(ISNA(VLOOKUP(B530,'Pivot Source File'!$B$3:$D$1976,3,FALSE)),"",(VLOOKUP(B530,'Pivot Source File'!$B$3:$D$1976,3,FALSE)))</f>
        <v/>
      </c>
      <c r="E530" s="93" t="str">
        <f t="shared" si="8"/>
        <v/>
      </c>
    </row>
    <row r="531" spans="4:5" x14ac:dyDescent="0.35">
      <c r="D531" t="str">
        <f>IF(ISNA(VLOOKUP(B531,'Pivot Source File'!$B$3:$D$1976,3,FALSE)),"",(VLOOKUP(B531,'Pivot Source File'!$B$3:$D$1976,3,FALSE)))</f>
        <v/>
      </c>
      <c r="E531" s="93" t="str">
        <f t="shared" si="8"/>
        <v/>
      </c>
    </row>
    <row r="532" spans="4:5" x14ac:dyDescent="0.35">
      <c r="D532" t="str">
        <f>IF(ISNA(VLOOKUP(B532,'Pivot Source File'!$B$3:$D$1976,3,FALSE)),"",(VLOOKUP(B532,'Pivot Source File'!$B$3:$D$1976,3,FALSE)))</f>
        <v/>
      </c>
      <c r="E532" s="93" t="str">
        <f t="shared" si="8"/>
        <v/>
      </c>
    </row>
    <row r="533" spans="4:5" x14ac:dyDescent="0.35">
      <c r="D533" t="str">
        <f>IF(ISNA(VLOOKUP(B533,'Pivot Source File'!$B$3:$D$1976,3,FALSE)),"",(VLOOKUP(B533,'Pivot Source File'!$B$3:$D$1976,3,FALSE)))</f>
        <v/>
      </c>
      <c r="E533" s="93" t="str">
        <f t="shared" si="8"/>
        <v/>
      </c>
    </row>
    <row r="534" spans="4:5" x14ac:dyDescent="0.35">
      <c r="D534" t="str">
        <f>IF(ISNA(VLOOKUP(B534,'Pivot Source File'!$B$3:$D$1976,3,FALSE)),"",(VLOOKUP(B534,'Pivot Source File'!$B$3:$D$1976,3,FALSE)))</f>
        <v/>
      </c>
      <c r="E534" s="93" t="str">
        <f t="shared" si="8"/>
        <v/>
      </c>
    </row>
    <row r="535" spans="4:5" x14ac:dyDescent="0.35">
      <c r="D535" t="str">
        <f>IF(ISNA(VLOOKUP(B535,'Pivot Source File'!$B$3:$D$1976,3,FALSE)),"",(VLOOKUP(B535,'Pivot Source File'!$B$3:$D$1976,3,FALSE)))</f>
        <v/>
      </c>
      <c r="E535" s="93" t="str">
        <f t="shared" si="8"/>
        <v/>
      </c>
    </row>
    <row r="536" spans="4:5" x14ac:dyDescent="0.35">
      <c r="D536" t="str">
        <f>IF(ISNA(VLOOKUP(B536,'Pivot Source File'!$B$3:$D$1976,3,FALSE)),"",(VLOOKUP(B536,'Pivot Source File'!$B$3:$D$1976,3,FALSE)))</f>
        <v/>
      </c>
      <c r="E536" s="93" t="str">
        <f t="shared" si="8"/>
        <v/>
      </c>
    </row>
    <row r="537" spans="4:5" x14ac:dyDescent="0.35">
      <c r="D537" t="str">
        <f>IF(ISNA(VLOOKUP(B537,'Pivot Source File'!$B$3:$D$1976,3,FALSE)),"",(VLOOKUP(B537,'Pivot Source File'!$B$3:$D$1976,3,FALSE)))</f>
        <v/>
      </c>
      <c r="E537" s="93" t="str">
        <f t="shared" si="8"/>
        <v/>
      </c>
    </row>
    <row r="538" spans="4:5" x14ac:dyDescent="0.35">
      <c r="D538" t="str">
        <f>IF(ISNA(VLOOKUP(B538,'Pivot Source File'!$B$3:$D$1976,3,FALSE)),"",(VLOOKUP(B538,'Pivot Source File'!$B$3:$D$1976,3,FALSE)))</f>
        <v/>
      </c>
      <c r="E538" s="93" t="str">
        <f t="shared" si="8"/>
        <v/>
      </c>
    </row>
    <row r="539" spans="4:5" x14ac:dyDescent="0.35">
      <c r="D539" t="str">
        <f>IF(ISNA(VLOOKUP(B539,'Pivot Source File'!$B$3:$D$1976,3,FALSE)),"",(VLOOKUP(B539,'Pivot Source File'!$B$3:$D$1976,3,FALSE)))</f>
        <v/>
      </c>
      <c r="E539" s="93" t="str">
        <f t="shared" si="8"/>
        <v/>
      </c>
    </row>
    <row r="540" spans="4:5" x14ac:dyDescent="0.35">
      <c r="D540" t="str">
        <f>IF(ISNA(VLOOKUP(B540,'Pivot Source File'!$B$3:$D$1976,3,FALSE)),"",(VLOOKUP(B540,'Pivot Source File'!$B$3:$D$1976,3,FALSE)))</f>
        <v/>
      </c>
      <c r="E540" s="93" t="str">
        <f t="shared" si="8"/>
        <v/>
      </c>
    </row>
    <row r="541" spans="4:5" x14ac:dyDescent="0.35">
      <c r="D541" t="str">
        <f>IF(ISNA(VLOOKUP(B541,'Pivot Source File'!$B$3:$D$1976,3,FALSE)),"",(VLOOKUP(B541,'Pivot Source File'!$B$3:$D$1976,3,FALSE)))</f>
        <v/>
      </c>
      <c r="E541" s="93" t="str">
        <f t="shared" si="8"/>
        <v/>
      </c>
    </row>
    <row r="542" spans="4:5" x14ac:dyDescent="0.35">
      <c r="D542" t="str">
        <f>IF(ISNA(VLOOKUP(B542,'Pivot Source File'!$B$3:$D$1976,3,FALSE)),"",(VLOOKUP(B542,'Pivot Source File'!$B$3:$D$1976,3,FALSE)))</f>
        <v/>
      </c>
      <c r="E542" s="93" t="str">
        <f t="shared" si="8"/>
        <v/>
      </c>
    </row>
    <row r="543" spans="4:5" x14ac:dyDescent="0.35">
      <c r="D543" t="str">
        <f>IF(ISNA(VLOOKUP(B543,'Pivot Source File'!$B$3:$D$1976,3,FALSE)),"",(VLOOKUP(B543,'Pivot Source File'!$B$3:$D$1976,3,FALSE)))</f>
        <v/>
      </c>
      <c r="E543" s="93" t="str">
        <f t="shared" si="8"/>
        <v/>
      </c>
    </row>
    <row r="544" spans="4:5" x14ac:dyDescent="0.35">
      <c r="D544" t="str">
        <f>IF(ISNA(VLOOKUP(B544,'Pivot Source File'!$B$3:$D$1976,3,FALSE)),"",(VLOOKUP(B544,'Pivot Source File'!$B$3:$D$1976,3,FALSE)))</f>
        <v/>
      </c>
      <c r="E544" s="93" t="str">
        <f t="shared" si="8"/>
        <v/>
      </c>
    </row>
    <row r="545" spans="4:5" x14ac:dyDescent="0.35">
      <c r="D545" t="str">
        <f>IF(ISNA(VLOOKUP(B545,'Pivot Source File'!$B$3:$D$1976,3,FALSE)),"",(VLOOKUP(B545,'Pivot Source File'!$B$3:$D$1976,3,FALSE)))</f>
        <v/>
      </c>
      <c r="E545" s="93" t="str">
        <f t="shared" si="8"/>
        <v/>
      </c>
    </row>
    <row r="546" spans="4:5" x14ac:dyDescent="0.35">
      <c r="D546" t="str">
        <f>IF(ISNA(VLOOKUP(B546,'Pivot Source File'!$B$3:$D$1976,3,FALSE)),"",(VLOOKUP(B546,'Pivot Source File'!$B$3:$D$1976,3,FALSE)))</f>
        <v/>
      </c>
      <c r="E546" s="93" t="str">
        <f t="shared" si="8"/>
        <v/>
      </c>
    </row>
    <row r="547" spans="4:5" x14ac:dyDescent="0.35">
      <c r="D547" t="str">
        <f>IF(ISNA(VLOOKUP(B547,'Pivot Source File'!$B$3:$D$1976,3,FALSE)),"",(VLOOKUP(B547,'Pivot Source File'!$B$3:$D$1976,3,FALSE)))</f>
        <v/>
      </c>
      <c r="E547" s="93" t="str">
        <f t="shared" si="8"/>
        <v/>
      </c>
    </row>
    <row r="548" spans="4:5" x14ac:dyDescent="0.35">
      <c r="D548" t="str">
        <f>IF(ISNA(VLOOKUP(B548,'Pivot Source File'!$B$3:$D$1976,3,FALSE)),"",(VLOOKUP(B548,'Pivot Source File'!$B$3:$D$1976,3,FALSE)))</f>
        <v/>
      </c>
      <c r="E548" s="93" t="str">
        <f t="shared" si="8"/>
        <v/>
      </c>
    </row>
    <row r="549" spans="4:5" x14ac:dyDescent="0.35">
      <c r="D549" t="str">
        <f>IF(ISNA(VLOOKUP(B549,'Pivot Source File'!$B$3:$D$1976,3,FALSE)),"",(VLOOKUP(B549,'Pivot Source File'!$B$3:$D$1976,3,FALSE)))</f>
        <v/>
      </c>
      <c r="E549" s="93" t="str">
        <f t="shared" si="8"/>
        <v/>
      </c>
    </row>
    <row r="550" spans="4:5" x14ac:dyDescent="0.35">
      <c r="D550" t="str">
        <f>IF(ISNA(VLOOKUP(B550,'Pivot Source File'!$B$3:$D$1976,3,FALSE)),"",(VLOOKUP(B550,'Pivot Source File'!$B$3:$D$1976,3,FALSE)))</f>
        <v/>
      </c>
      <c r="E550" s="93" t="str">
        <f t="shared" si="8"/>
        <v/>
      </c>
    </row>
    <row r="551" spans="4:5" x14ac:dyDescent="0.35">
      <c r="D551" t="str">
        <f>IF(ISNA(VLOOKUP(B551,'Pivot Source File'!$B$3:$D$1976,3,FALSE)),"",(VLOOKUP(B551,'Pivot Source File'!$B$3:$D$1976,3,FALSE)))</f>
        <v/>
      </c>
      <c r="E551" s="93" t="str">
        <f t="shared" si="8"/>
        <v/>
      </c>
    </row>
    <row r="552" spans="4:5" x14ac:dyDescent="0.35">
      <c r="D552" t="str">
        <f>IF(ISNA(VLOOKUP(B552,'Pivot Source File'!$B$3:$D$1976,3,FALSE)),"",(VLOOKUP(B552,'Pivot Source File'!$B$3:$D$1976,3,FALSE)))</f>
        <v/>
      </c>
      <c r="E552" s="93" t="str">
        <f t="shared" si="8"/>
        <v/>
      </c>
    </row>
    <row r="553" spans="4:5" x14ac:dyDescent="0.35">
      <c r="D553" t="str">
        <f>IF(ISNA(VLOOKUP(B553,'Pivot Source File'!$B$3:$D$1976,3,FALSE)),"",(VLOOKUP(B553,'Pivot Source File'!$B$3:$D$1976,3,FALSE)))</f>
        <v/>
      </c>
      <c r="E553" s="93" t="str">
        <f t="shared" si="8"/>
        <v/>
      </c>
    </row>
    <row r="554" spans="4:5" x14ac:dyDescent="0.35">
      <c r="D554" t="str">
        <f>IF(ISNA(VLOOKUP(B554,'Pivot Source File'!$B$3:$D$1976,3,FALSE)),"",(VLOOKUP(B554,'Pivot Source File'!$B$3:$D$1976,3,FALSE)))</f>
        <v/>
      </c>
      <c r="E554" s="93" t="str">
        <f t="shared" si="8"/>
        <v/>
      </c>
    </row>
    <row r="555" spans="4:5" x14ac:dyDescent="0.35">
      <c r="D555" t="str">
        <f>IF(ISNA(VLOOKUP(B555,'Pivot Source File'!$B$3:$D$530,3,FALSE)),"",(VLOOKUP(B555,'Pivot Source File'!$B$3:$D$530,3,FALSE)))</f>
        <v/>
      </c>
      <c r="E555" s="93" t="str">
        <f t="shared" si="8"/>
        <v/>
      </c>
    </row>
    <row r="556" spans="4:5" x14ac:dyDescent="0.35">
      <c r="D556" t="str">
        <f>IF(ISNA(VLOOKUP(B556,'Pivot Source File'!$B$3:$D$530,3,FALSE)),"",(VLOOKUP(B556,'Pivot Source File'!$B$3:$D$530,3,FALSE)))</f>
        <v/>
      </c>
      <c r="E556" s="93" t="str">
        <f t="shared" si="8"/>
        <v/>
      </c>
    </row>
    <row r="557" spans="4:5" x14ac:dyDescent="0.35">
      <c r="D557" t="str">
        <f>IF(ISNA(VLOOKUP(B557,'Pivot Source File'!$B$3:$D$530,3,FALSE)),"",(VLOOKUP(B557,'Pivot Source File'!$B$3:$D$530,3,FALSE)))</f>
        <v/>
      </c>
      <c r="E557" s="93" t="str">
        <f t="shared" si="8"/>
        <v/>
      </c>
    </row>
    <row r="558" spans="4:5" x14ac:dyDescent="0.35">
      <c r="D558" t="str">
        <f>IF(ISNA(VLOOKUP(B558,'Pivot Source File'!$B$3:$D$530,3,FALSE)),"",(VLOOKUP(B558,'Pivot Source File'!$B$3:$D$530,3,FALSE)))</f>
        <v/>
      </c>
      <c r="E558" s="93" t="str">
        <f t="shared" si="8"/>
        <v/>
      </c>
    </row>
    <row r="559" spans="4:5" x14ac:dyDescent="0.35">
      <c r="D559" t="str">
        <f>IF(ISNA(VLOOKUP(B559,'Pivot Source File'!$B$3:$D$530,3,FALSE)),"",(VLOOKUP(B559,'Pivot Source File'!$B$3:$D$530,3,FALSE)))</f>
        <v/>
      </c>
      <c r="E559" s="93" t="str">
        <f t="shared" si="8"/>
        <v/>
      </c>
    </row>
    <row r="560" spans="4:5" x14ac:dyDescent="0.35">
      <c r="D560" t="str">
        <f>IF(ISNA(VLOOKUP(B560,'Pivot Source File'!$B$3:$D$530,3,FALSE)),"",(VLOOKUP(B560,'Pivot Source File'!$B$3:$D$530,3,FALSE)))</f>
        <v/>
      </c>
      <c r="E560" s="93" t="str">
        <f t="shared" si="8"/>
        <v/>
      </c>
    </row>
    <row r="561" spans="4:5" x14ac:dyDescent="0.35">
      <c r="D561" t="str">
        <f>IF(ISNA(VLOOKUP(B561,'Pivot Source File'!$B$3:$D$530,3,FALSE)),"",(VLOOKUP(B561,'Pivot Source File'!$B$3:$D$530,3,FALSE)))</f>
        <v/>
      </c>
      <c r="E561" s="93" t="str">
        <f t="shared" si="8"/>
        <v/>
      </c>
    </row>
    <row r="562" spans="4:5" x14ac:dyDescent="0.35">
      <c r="D562" t="str">
        <f>IF(ISNA(VLOOKUP(B562,'Pivot Source File'!$B$3:$D$530,3,FALSE)),"",(VLOOKUP(B562,'Pivot Source File'!$B$3:$D$530,3,FALSE)))</f>
        <v/>
      </c>
      <c r="E562" s="93" t="str">
        <f t="shared" si="8"/>
        <v/>
      </c>
    </row>
    <row r="563" spans="4:5" x14ac:dyDescent="0.35">
      <c r="D563" t="str">
        <f>IF(ISNA(VLOOKUP(B563,'Pivot Source File'!$B$3:$D$530,3,FALSE)),"",(VLOOKUP(B563,'Pivot Source File'!$B$3:$D$530,3,FALSE)))</f>
        <v/>
      </c>
      <c r="E563" s="93" t="str">
        <f t="shared" si="8"/>
        <v/>
      </c>
    </row>
    <row r="564" spans="4:5" x14ac:dyDescent="0.35">
      <c r="D564" t="str">
        <f>IF(ISNA(VLOOKUP(B564,'Pivot Source File'!$B$3:$D$530,3,FALSE)),"",(VLOOKUP(B564,'Pivot Source File'!$B$3:$D$530,3,FALSE)))</f>
        <v/>
      </c>
      <c r="E564" s="93" t="str">
        <f t="shared" si="8"/>
        <v/>
      </c>
    </row>
    <row r="565" spans="4:5" x14ac:dyDescent="0.35">
      <c r="D565" t="str">
        <f>IF(ISNA(VLOOKUP(B565,'Pivot Source File'!$B$3:$D$530,3,FALSE)),"",(VLOOKUP(B565,'Pivot Source File'!$B$3:$D$530,3,FALSE)))</f>
        <v/>
      </c>
      <c r="E565" s="93" t="str">
        <f t="shared" si="8"/>
        <v/>
      </c>
    </row>
    <row r="566" spans="4:5" x14ac:dyDescent="0.35">
      <c r="D566" t="str">
        <f>IF(ISNA(VLOOKUP(B566,'Pivot Source File'!$B$3:$D$530,3,FALSE)),"",(VLOOKUP(B566,'Pivot Source File'!$B$3:$D$530,3,FALSE)))</f>
        <v/>
      </c>
      <c r="E566" s="93" t="str">
        <f t="shared" si="8"/>
        <v/>
      </c>
    </row>
    <row r="567" spans="4:5" x14ac:dyDescent="0.35">
      <c r="D567" t="str">
        <f>IF(ISNA(VLOOKUP(B567,'Pivot Source File'!$B$3:$D$530,3,FALSE)),"",(VLOOKUP(B567,'Pivot Source File'!$B$3:$D$530,3,FALSE)))</f>
        <v/>
      </c>
      <c r="E567" s="93" t="str">
        <f t="shared" si="8"/>
        <v/>
      </c>
    </row>
    <row r="568" spans="4:5" x14ac:dyDescent="0.35">
      <c r="D568" t="str">
        <f>IF(ISNA(VLOOKUP(B568,'Pivot Source File'!$B$3:$D$530,3,FALSE)),"",(VLOOKUP(B568,'Pivot Source File'!$B$3:$D$530,3,FALSE)))</f>
        <v/>
      </c>
      <c r="E568" s="93" t="str">
        <f t="shared" si="8"/>
        <v/>
      </c>
    </row>
    <row r="569" spans="4:5" x14ac:dyDescent="0.35">
      <c r="D569" t="str">
        <f>IF(ISNA(VLOOKUP(B569,'Pivot Source File'!$B$3:$D$530,3,FALSE)),"",(VLOOKUP(B569,'Pivot Source File'!$B$3:$D$530,3,FALSE)))</f>
        <v/>
      </c>
      <c r="E569" s="93" t="str">
        <f t="shared" si="8"/>
        <v/>
      </c>
    </row>
    <row r="570" spans="4:5" x14ac:dyDescent="0.35">
      <c r="D570" t="str">
        <f>IF(ISNA(VLOOKUP(B570,'Pivot Source File'!$B$3:$D$530,3,FALSE)),"",(VLOOKUP(B570,'Pivot Source File'!$B$3:$D$530,3,FALSE)))</f>
        <v/>
      </c>
      <c r="E570" s="93" t="str">
        <f t="shared" si="8"/>
        <v/>
      </c>
    </row>
    <row r="571" spans="4:5" x14ac:dyDescent="0.35">
      <c r="D571" t="str">
        <f>IF(ISNA(VLOOKUP(B571,'Pivot Source File'!$B$3:$D$530,3,FALSE)),"",(VLOOKUP(B571,'Pivot Source File'!$B$3:$D$530,3,FALSE)))</f>
        <v/>
      </c>
      <c r="E571" s="93" t="str">
        <f t="shared" si="8"/>
        <v/>
      </c>
    </row>
    <row r="572" spans="4:5" x14ac:dyDescent="0.35">
      <c r="D572" t="str">
        <f>IF(ISNA(VLOOKUP(B572,'Pivot Source File'!$B$3:$D$530,3,FALSE)),"",(VLOOKUP(B572,'Pivot Source File'!$B$3:$D$530,3,FALSE)))</f>
        <v/>
      </c>
      <c r="E572" s="93" t="str">
        <f t="shared" si="8"/>
        <v/>
      </c>
    </row>
    <row r="573" spans="4:5" x14ac:dyDescent="0.35">
      <c r="D573" t="str">
        <f>IF(ISNA(VLOOKUP(B573,'Pivot Source File'!$B$3:$D$530,3,FALSE)),"",(VLOOKUP(B573,'Pivot Source File'!$B$3:$D$530,3,FALSE)))</f>
        <v/>
      </c>
      <c r="E573" s="93" t="str">
        <f t="shared" si="8"/>
        <v/>
      </c>
    </row>
    <row r="574" spans="4:5" x14ac:dyDescent="0.35">
      <c r="D574" t="str">
        <f>IF(ISNA(VLOOKUP(B574,'Pivot Source File'!$B$3:$D$530,3,FALSE)),"",(VLOOKUP(B574,'Pivot Source File'!$B$3:$D$530,3,FALSE)))</f>
        <v/>
      </c>
      <c r="E574" s="93" t="str">
        <f t="shared" si="8"/>
        <v/>
      </c>
    </row>
    <row r="575" spans="4:5" x14ac:dyDescent="0.35">
      <c r="D575" t="str">
        <f>IF(ISNA(VLOOKUP(B575,'Pivot Source File'!$B$3:$D$530,3,FALSE)),"",(VLOOKUP(B575,'Pivot Source File'!$B$3:$D$530,3,FALSE)))</f>
        <v/>
      </c>
      <c r="E575" s="93" t="str">
        <f t="shared" si="8"/>
        <v/>
      </c>
    </row>
    <row r="576" spans="4:5" x14ac:dyDescent="0.35">
      <c r="D576" t="str">
        <f>IF(ISNA(VLOOKUP(B576,'Pivot Source File'!$B$3:$D$530,3,FALSE)),"",(VLOOKUP(B576,'Pivot Source File'!$B$3:$D$530,3,FALSE)))</f>
        <v/>
      </c>
      <c r="E576" s="93" t="str">
        <f t="shared" si="8"/>
        <v/>
      </c>
    </row>
    <row r="577" spans="4:5" x14ac:dyDescent="0.35">
      <c r="D577" t="str">
        <f>IF(ISNA(VLOOKUP(B577,'Pivot Source File'!$B$3:$D$530,3,FALSE)),"",(VLOOKUP(B577,'Pivot Source File'!$B$3:$D$530,3,FALSE)))</f>
        <v/>
      </c>
      <c r="E577" s="93" t="str">
        <f t="shared" si="8"/>
        <v/>
      </c>
    </row>
    <row r="578" spans="4:5" x14ac:dyDescent="0.35">
      <c r="D578" t="str">
        <f>IF(ISNA(VLOOKUP(B578,'Pivot Source File'!$B$3:$D$530,3,FALSE)),"",(VLOOKUP(B578,'Pivot Source File'!$B$3:$D$530,3,FALSE)))</f>
        <v/>
      </c>
      <c r="E578" s="93" t="str">
        <f t="shared" si="8"/>
        <v/>
      </c>
    </row>
    <row r="579" spans="4:5" x14ac:dyDescent="0.35">
      <c r="D579" t="str">
        <f>IF(ISNA(VLOOKUP(B579,'Pivot Source File'!$B$3:$D$530,3,FALSE)),"",(VLOOKUP(B579,'Pivot Source File'!$B$3:$D$530,3,FALSE)))</f>
        <v/>
      </c>
      <c r="E579" s="93" t="str">
        <f t="shared" si="8"/>
        <v/>
      </c>
    </row>
    <row r="580" spans="4:5" x14ac:dyDescent="0.35">
      <c r="D580" t="str">
        <f>IF(ISNA(VLOOKUP(B580,'Pivot Source File'!$B$3:$D$530,3,FALSE)),"",(VLOOKUP(B580,'Pivot Source File'!$B$3:$D$530,3,FALSE)))</f>
        <v/>
      </c>
      <c r="E580" s="93" t="str">
        <f t="shared" si="8"/>
        <v/>
      </c>
    </row>
    <row r="581" spans="4:5" x14ac:dyDescent="0.35">
      <c r="D581" t="str">
        <f>IF(ISNA(VLOOKUP(B581,'Pivot Source File'!$B$3:$D$530,3,FALSE)),"",(VLOOKUP(B581,'Pivot Source File'!$B$3:$D$530,3,FALSE)))</f>
        <v/>
      </c>
      <c r="E581" s="93" t="str">
        <f t="shared" si="8"/>
        <v/>
      </c>
    </row>
    <row r="582" spans="4:5" x14ac:dyDescent="0.35">
      <c r="D582" t="str">
        <f>IF(ISNA(VLOOKUP(B582,'Pivot Source File'!$B$3:$D$530,3,FALSE)),"",(VLOOKUP(B582,'Pivot Source File'!$B$3:$D$530,3,FALSE)))</f>
        <v/>
      </c>
      <c r="E582" s="93" t="str">
        <f t="shared" ref="E582:E597" si="9">HYPERLINK(D582)</f>
        <v/>
      </c>
    </row>
    <row r="583" spans="4:5" x14ac:dyDescent="0.35">
      <c r="D583" t="str">
        <f>IF(ISNA(VLOOKUP(B583,'Pivot Source File'!$B$3:$D$530,3,FALSE)),"",(VLOOKUP(B583,'Pivot Source File'!$B$3:$D$530,3,FALSE)))</f>
        <v/>
      </c>
      <c r="E583" s="93" t="str">
        <f t="shared" si="9"/>
        <v/>
      </c>
    </row>
    <row r="584" spans="4:5" x14ac:dyDescent="0.35">
      <c r="D584" t="str">
        <f>IF(ISNA(VLOOKUP(B584,'Pivot Source File'!$B$3:$D$530,3,FALSE)),"",(VLOOKUP(B584,'Pivot Source File'!$B$3:$D$530,3,FALSE)))</f>
        <v/>
      </c>
      <c r="E584" s="93" t="str">
        <f t="shared" si="9"/>
        <v/>
      </c>
    </row>
    <row r="585" spans="4:5" x14ac:dyDescent="0.35">
      <c r="D585" t="str">
        <f>IF(ISNA(VLOOKUP(B585,'Pivot Source File'!$B$3:$D$530,3,FALSE)),"",(VLOOKUP(B585,'Pivot Source File'!$B$3:$D$530,3,FALSE)))</f>
        <v/>
      </c>
      <c r="E585" s="93" t="str">
        <f t="shared" si="9"/>
        <v/>
      </c>
    </row>
    <row r="586" spans="4:5" x14ac:dyDescent="0.35">
      <c r="D586" t="str">
        <f>IF(ISNA(VLOOKUP(B586,'Pivot Source File'!$B$3:$D$530,3,FALSE)),"",(VLOOKUP(B586,'Pivot Source File'!$B$3:$D$530,3,FALSE)))</f>
        <v/>
      </c>
      <c r="E586" s="93" t="str">
        <f t="shared" si="9"/>
        <v/>
      </c>
    </row>
    <row r="587" spans="4:5" x14ac:dyDescent="0.35">
      <c r="D587" t="str">
        <f>IF(ISNA(VLOOKUP(B587,'Pivot Source File'!$B$3:$D$530,3,FALSE)),"",(VLOOKUP(B587,'Pivot Source File'!$B$3:$D$530,3,FALSE)))</f>
        <v/>
      </c>
      <c r="E587" s="93" t="str">
        <f t="shared" si="9"/>
        <v/>
      </c>
    </row>
    <row r="588" spans="4:5" x14ac:dyDescent="0.35">
      <c r="D588" t="str">
        <f>IF(ISNA(VLOOKUP(B588,'Pivot Source File'!$B$3:$D$530,3,FALSE)),"",(VLOOKUP(B588,'Pivot Source File'!$B$3:$D$530,3,FALSE)))</f>
        <v/>
      </c>
      <c r="E588" s="93" t="str">
        <f t="shared" si="9"/>
        <v/>
      </c>
    </row>
    <row r="589" spans="4:5" x14ac:dyDescent="0.35">
      <c r="D589" t="str">
        <f>IF(ISNA(VLOOKUP(B589,'Pivot Source File'!$B$3:$D$530,3,FALSE)),"",(VLOOKUP(B589,'Pivot Source File'!$B$3:$D$530,3,FALSE)))</f>
        <v/>
      </c>
      <c r="E589" s="93" t="str">
        <f t="shared" si="9"/>
        <v/>
      </c>
    </row>
    <row r="590" spans="4:5" x14ac:dyDescent="0.35">
      <c r="D590" t="str">
        <f>IF(ISNA(VLOOKUP(B590,'Pivot Source File'!$B$3:$D$530,3,FALSE)),"",(VLOOKUP(B590,'Pivot Source File'!$B$3:$D$530,3,FALSE)))</f>
        <v/>
      </c>
      <c r="E590" s="93" t="str">
        <f t="shared" si="9"/>
        <v/>
      </c>
    </row>
    <row r="591" spans="4:5" x14ac:dyDescent="0.35">
      <c r="D591" t="str">
        <f>IF(ISNA(VLOOKUP(B591,'Pivot Source File'!$B$3:$D$530,3,FALSE)),"",(VLOOKUP(B591,'Pivot Source File'!$B$3:$D$530,3,FALSE)))</f>
        <v/>
      </c>
      <c r="E591" s="93" t="str">
        <f t="shared" si="9"/>
        <v/>
      </c>
    </row>
    <row r="592" spans="4:5" x14ac:dyDescent="0.35">
      <c r="D592" t="str">
        <f>IF(ISNA(VLOOKUP(B592,'Pivot Source File'!$B$3:$D$530,3,FALSE)),"",(VLOOKUP(B592,'Pivot Source File'!$B$3:$D$530,3,FALSE)))</f>
        <v/>
      </c>
      <c r="E592" s="93" t="str">
        <f t="shared" si="9"/>
        <v/>
      </c>
    </row>
    <row r="593" spans="4:5" x14ac:dyDescent="0.35">
      <c r="D593" t="str">
        <f>IF(ISNA(VLOOKUP(B593,'Pivot Source File'!$B$3:$D$530,3,FALSE)),"",(VLOOKUP(B593,'Pivot Source File'!$B$3:$D$530,3,FALSE)))</f>
        <v/>
      </c>
      <c r="E593" s="93" t="str">
        <f t="shared" si="9"/>
        <v/>
      </c>
    </row>
    <row r="594" spans="4:5" x14ac:dyDescent="0.35">
      <c r="D594" t="str">
        <f>IF(ISNA(VLOOKUP(B594,'Pivot Source File'!$B$3:$D$530,3,FALSE)),"",(VLOOKUP(B594,'Pivot Source File'!$B$3:$D$530,3,FALSE)))</f>
        <v/>
      </c>
      <c r="E594" s="93" t="str">
        <f t="shared" si="9"/>
        <v/>
      </c>
    </row>
    <row r="595" spans="4:5" x14ac:dyDescent="0.35">
      <c r="D595" t="str">
        <f>IF(ISNA(VLOOKUP(B595,'Pivot Source File'!$B$3:$D$530,3,FALSE)),"",(VLOOKUP(B595,'Pivot Source File'!$B$3:$D$530,3,FALSE)))</f>
        <v/>
      </c>
      <c r="E595" s="93" t="str">
        <f t="shared" si="9"/>
        <v/>
      </c>
    </row>
    <row r="596" spans="4:5" x14ac:dyDescent="0.35">
      <c r="D596" t="str">
        <f>IF(ISNA(VLOOKUP(B596,'Pivot Source File'!$B$3:$D$530,3,FALSE)),"",(VLOOKUP(B596,'Pivot Source File'!$B$3:$D$530,3,FALSE)))</f>
        <v/>
      </c>
      <c r="E596" s="93" t="str">
        <f t="shared" si="9"/>
        <v/>
      </c>
    </row>
    <row r="597" spans="4:5" x14ac:dyDescent="0.35">
      <c r="D597" t="str">
        <f>IF(ISNA(VLOOKUP(B597,'Pivot Source File'!$B$3:$D$530,3,FALSE)),"",(VLOOKUP(B597,'Pivot Source File'!$B$3:$D$530,3,FALSE)))</f>
        <v/>
      </c>
      <c r="E597" s="93" t="str">
        <f t="shared" si="9"/>
        <v/>
      </c>
    </row>
  </sheetData>
  <pageMargins left="0.7" right="0.7" top="0.75" bottom="0.75" header="0.3" footer="0.3"/>
  <pageSetup orientation="portrait"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F18481-B63E-49D6-86E5-57E23125F191}">
  <sheetPr>
    <tabColor theme="7" tint="0.79998168889431442"/>
  </sheetPr>
  <dimension ref="B2:E597"/>
  <sheetViews>
    <sheetView showGridLines="0" zoomScale="85" zoomScaleNormal="85" workbookViewId="0">
      <pane xSplit="3" ySplit="1" topLeftCell="D2" activePane="bottomRight" state="frozen"/>
      <selection activeCell="C12" sqref="C12"/>
      <selection pane="topRight" activeCell="C12" sqref="C12"/>
      <selection pane="bottomLeft" activeCell="C12" sqref="C12"/>
      <selection pane="bottomRight" activeCell="E2" sqref="E2"/>
    </sheetView>
  </sheetViews>
  <sheetFormatPr defaultColWidth="8.81640625" defaultRowHeight="14.5" x14ac:dyDescent="0.35"/>
  <cols>
    <col min="1" max="1" width="3.81640625" customWidth="1"/>
    <col min="2" max="2" width="43.54296875" customWidth="1"/>
    <col min="3" max="3" width="51.54296875" customWidth="1"/>
    <col min="4" max="4" width="16.81640625" hidden="1" customWidth="1"/>
    <col min="5" max="5" width="57.6328125" style="92" customWidth="1"/>
    <col min="8" max="8" width="11" customWidth="1"/>
  </cols>
  <sheetData>
    <row r="2" spans="2:5" x14ac:dyDescent="0.35">
      <c r="B2" s="97" t="s">
        <v>19</v>
      </c>
      <c r="C2" t="s">
        <v>2241</v>
      </c>
    </row>
    <row r="4" spans="2:5" x14ac:dyDescent="0.35">
      <c r="B4" s="97" t="s">
        <v>2242</v>
      </c>
      <c r="C4" t="s">
        <v>2246</v>
      </c>
    </row>
    <row r="5" spans="2:5" x14ac:dyDescent="0.35">
      <c r="B5" s="94" t="s">
        <v>2238</v>
      </c>
      <c r="C5">
        <v>290</v>
      </c>
      <c r="E5" s="98"/>
    </row>
    <row r="6" spans="2:5" x14ac:dyDescent="0.35">
      <c r="B6" s="95" t="s">
        <v>102</v>
      </c>
      <c r="C6">
        <v>14</v>
      </c>
      <c r="D6" t="str">
        <f>IF(ISNA(VLOOKUP(B6,'Pivot Source File'!$B$3:$D$1976,3,FALSE)),"",(VLOOKUP(B6,'Pivot Source File'!$B$3:$D$1976,3,FALSE)))</f>
        <v>https://www.bhvr.com/jobs/</v>
      </c>
      <c r="E6" s="93" t="str">
        <f t="shared" ref="E6:E69" si="0">HYPERLINK(D6)</f>
        <v>https://www.bhvr.com/jobs/</v>
      </c>
    </row>
    <row r="7" spans="2:5" x14ac:dyDescent="0.35">
      <c r="B7" s="95" t="s">
        <v>194</v>
      </c>
      <c r="C7">
        <v>12</v>
      </c>
      <c r="D7" t="str">
        <f>IF(ISNA(VLOOKUP(B7,'Pivot Source File'!$B$3:$D$1976,3,FALSE)),"",(VLOOKUP(B7,'Pivot Source File'!$B$3:$D$1976,3,FALSE)))</f>
        <v>https://careers.fortisgames.com/</v>
      </c>
      <c r="E7" s="93" t="str">
        <f t="shared" si="0"/>
        <v>https://careers.fortisgames.com/</v>
      </c>
    </row>
    <row r="8" spans="2:5" x14ac:dyDescent="0.35">
      <c r="B8" s="95" t="s">
        <v>2275</v>
      </c>
      <c r="C8">
        <v>11</v>
      </c>
      <c r="D8" t="str">
        <f>IF(ISNA(VLOOKUP(B8,'Pivot Source File'!$B$3:$D$1976,3,FALSE)),"",(VLOOKUP(B8,'Pivot Source File'!$B$3:$D$1976,3,FALSE)))</f>
        <v>https://magicmedia.studio/careers/</v>
      </c>
      <c r="E8" s="93" t="str">
        <f t="shared" si="0"/>
        <v>https://magicmedia.studio/careers/</v>
      </c>
    </row>
    <row r="9" spans="2:5" x14ac:dyDescent="0.35">
      <c r="B9" s="95" t="s">
        <v>384</v>
      </c>
      <c r="C9">
        <v>11</v>
      </c>
      <c r="D9" t="str">
        <f>IF(ISNA(VLOOKUP(B9,'Pivot Source File'!$B$3:$D$1976,3,FALSE)),"",(VLOOKUP(B9,'Pivot Source File'!$B$3:$D$1976,3,FALSE)))</f>
        <v>https://www.playrix.com/en/job/open</v>
      </c>
      <c r="E9" s="93" t="str">
        <f t="shared" si="0"/>
        <v>https://www.playrix.com/en/job/open</v>
      </c>
    </row>
    <row r="10" spans="2:5" x14ac:dyDescent="0.35">
      <c r="B10" s="95" t="s">
        <v>2486</v>
      </c>
      <c r="C10">
        <v>9</v>
      </c>
      <c r="D10" t="str">
        <f>IF(ISNA(VLOOKUP(B10,'Pivot Source File'!$B$3:$D$1976,3,FALSE)),"",(VLOOKUP(B10,'Pivot Source File'!$B$3:$D$1976,3,FALSE)))</f>
        <v>https://boards.greenhouse.io/1047games/</v>
      </c>
      <c r="E10" s="93" t="str">
        <f t="shared" si="0"/>
        <v>https://boards.greenhouse.io/1047games/</v>
      </c>
    </row>
    <row r="11" spans="2:5" x14ac:dyDescent="0.35">
      <c r="B11" s="95" t="s">
        <v>104</v>
      </c>
      <c r="C11">
        <v>7</v>
      </c>
      <c r="D11" t="str">
        <f>IF(ISNA(VLOOKUP(B11,'Pivot Source File'!$B$3:$D$1976,3,FALSE)),"",(VLOOKUP(B11,'Pivot Source File'!$B$3:$D$1976,3,FALSE)))</f>
        <v>https://belka-games.com/careers/vacancy</v>
      </c>
      <c r="E11" s="93" t="str">
        <f t="shared" si="0"/>
        <v>https://belka-games.com/careers/vacancy</v>
      </c>
    </row>
    <row r="12" spans="2:5" x14ac:dyDescent="0.35">
      <c r="B12" s="95" t="s">
        <v>472</v>
      </c>
      <c r="C12">
        <v>7</v>
      </c>
      <c r="D12" t="str">
        <f>IF(ISNA(VLOOKUP(B12,'Pivot Source File'!$B$3:$D$1976,3,FALSE)),"",(VLOOKUP(B12,'Pivot Source File'!$B$3:$D$1976,3,FALSE)))</f>
        <v>http://www.studiowildcard.com/jobs</v>
      </c>
      <c r="E12" s="93" t="str">
        <f t="shared" si="0"/>
        <v>http://www.studiowildcard.com/jobs</v>
      </c>
    </row>
    <row r="13" spans="2:5" x14ac:dyDescent="0.35">
      <c r="B13" s="95" t="s">
        <v>212</v>
      </c>
      <c r="C13">
        <v>6</v>
      </c>
      <c r="D13" t="str">
        <f>IF(ISNA(VLOOKUP(B13,'Pivot Source File'!$B$3:$D$1976,3,FALSE)),"",(VLOOKUP(B13,'Pivot Source File'!$B$3:$D$1976,3,FALSE)))</f>
        <v>https://www.gaijinent.com/job</v>
      </c>
      <c r="E13" s="93" t="str">
        <f t="shared" si="0"/>
        <v>https://www.gaijinent.com/job</v>
      </c>
    </row>
    <row r="14" spans="2:5" x14ac:dyDescent="0.35">
      <c r="B14" s="95" t="s">
        <v>82</v>
      </c>
      <c r="C14">
        <v>6</v>
      </c>
      <c r="D14" t="str">
        <f>IF(ISNA(VLOOKUP(B14,'Pivot Source File'!$B$3:$D$1976,3,FALSE)),"",(VLOOKUP(B14,'Pivot Source File'!$B$3:$D$1976,3,FALSE)))</f>
        <v>https://www.alkimiainteractive.com/</v>
      </c>
      <c r="E14" s="93" t="str">
        <f t="shared" si="0"/>
        <v>https://www.alkimiainteractive.com/</v>
      </c>
    </row>
    <row r="15" spans="2:5" x14ac:dyDescent="0.35">
      <c r="B15" s="95" t="s">
        <v>485</v>
      </c>
      <c r="C15">
        <v>5</v>
      </c>
      <c r="D15" t="str">
        <f>IF(ISNA(VLOOKUP(B15,'Pivot Source File'!$B$3:$D$1976,3,FALSE)),"",(VLOOKUP(B15,'Pivot Source File'!$B$3:$D$1976,3,FALSE)))</f>
        <v>https://tempo.rippling-ats.com/</v>
      </c>
      <c r="E15" s="93" t="str">
        <f t="shared" si="0"/>
        <v>https://tempo.rippling-ats.com/</v>
      </c>
    </row>
    <row r="16" spans="2:5" x14ac:dyDescent="0.35">
      <c r="B16" s="95" t="s">
        <v>313</v>
      </c>
      <c r="C16">
        <v>5</v>
      </c>
      <c r="D16" t="str">
        <f>IF(ISNA(VLOOKUP(B16,'Pivot Source File'!$B$3:$D$1976,3,FALSE)),"",(VLOOKUP(B16,'Pivot Source File'!$B$3:$D$1976,3,FALSE)))</f>
        <v>https://careers.madheadgames.com/</v>
      </c>
      <c r="E16" s="93" t="str">
        <f t="shared" si="0"/>
        <v>https://careers.madheadgames.com/</v>
      </c>
    </row>
    <row r="17" spans="2:5" x14ac:dyDescent="0.35">
      <c r="B17" s="95" t="s">
        <v>285</v>
      </c>
      <c r="C17">
        <v>5</v>
      </c>
      <c r="D17" t="str">
        <f>IF(ISNA(VLOOKUP(B17,'Pivot Source File'!$B$3:$D$1976,3,FALSE)),"",(VLOOKUP(B17,'Pivot Source File'!$B$3:$D$1976,3,FALSE)))</f>
        <v>https://jobs.kevurugames.com/vacancy/</v>
      </c>
      <c r="E17" s="93" t="str">
        <f t="shared" si="0"/>
        <v>https://jobs.kevurugames.com/vacancy/</v>
      </c>
    </row>
    <row r="18" spans="2:5" x14ac:dyDescent="0.35">
      <c r="B18" s="95" t="s">
        <v>489</v>
      </c>
      <c r="C18">
        <v>5</v>
      </c>
      <c r="D18" t="str">
        <f>IF(ISNA(VLOOKUP(B18,'Pivot Source File'!$B$3:$D$1976,3,FALSE)),"",(VLOOKUP(B18,'Pivot Source File'!$B$3:$D$1976,3,FALSE)))</f>
        <v>https://boards.greenhouse.io/thatsnomoonentertainment</v>
      </c>
      <c r="E18" s="93" t="str">
        <f t="shared" si="0"/>
        <v>https://boards.greenhouse.io/thatsnomoonentertainment</v>
      </c>
    </row>
    <row r="19" spans="2:5" x14ac:dyDescent="0.35">
      <c r="B19" s="95" t="s">
        <v>559</v>
      </c>
      <c r="C19">
        <v>5</v>
      </c>
      <c r="D19" t="str">
        <f>IF(ISNA(VLOOKUP(B19,'Pivot Source File'!$B$3:$D$1976,3,FALSE)),"",(VLOOKUP(B19,'Pivot Source File'!$B$3:$D$1976,3,FALSE)))</f>
        <v>https://www.yager.de/careers/</v>
      </c>
      <c r="E19" s="93" t="str">
        <f t="shared" si="0"/>
        <v>https://www.yager.de/careers/</v>
      </c>
    </row>
    <row r="20" spans="2:5" x14ac:dyDescent="0.35">
      <c r="B20" s="95" t="s">
        <v>440</v>
      </c>
      <c r="C20">
        <v>5</v>
      </c>
      <c r="D20" t="str">
        <f>IF(ISNA(VLOOKUP(B20,'Pivot Source File'!$B$3:$D$1976,3,FALSE)),"",(VLOOKUP(B20,'Pivot Source File'!$B$3:$D$1976,3,FALSE)))</f>
        <v>https://skyhookgames.com/game-careers/</v>
      </c>
      <c r="E20" s="93" t="str">
        <f t="shared" si="0"/>
        <v>https://skyhookgames.com/game-careers/</v>
      </c>
    </row>
    <row r="21" spans="2:5" x14ac:dyDescent="0.35">
      <c r="B21" s="95" t="s">
        <v>122</v>
      </c>
      <c r="C21">
        <v>4</v>
      </c>
      <c r="D21" t="str">
        <f>IF(ISNA(VLOOKUP(B21,'Pivot Source File'!$B$3:$D$1976,3,FALSE)),"",(VLOOKUP(B21,'Pivot Source File'!$B$3:$D$1976,3,FALSE)))</f>
        <v>https://boomzap.com/about/careers/</v>
      </c>
      <c r="E21" s="93" t="str">
        <f t="shared" si="0"/>
        <v>https://boomzap.com/about/careers/</v>
      </c>
    </row>
    <row r="22" spans="2:5" x14ac:dyDescent="0.35">
      <c r="B22" s="95" t="s">
        <v>382</v>
      </c>
      <c r="C22">
        <v>4</v>
      </c>
      <c r="D22" t="str">
        <f>IF(ISNA(VLOOKUP(B22,'Pivot Source File'!$B$3:$D$1976,3,FALSE)),"",(VLOOKUP(B22,'Pivot Source File'!$B$3:$D$1976,3,FALSE)))</f>
        <v>https://playgendary.com/en/careers/</v>
      </c>
      <c r="E22" s="93" t="str">
        <f t="shared" si="0"/>
        <v>https://playgendary.com/en/careers/</v>
      </c>
    </row>
    <row r="23" spans="2:5" x14ac:dyDescent="0.35">
      <c r="B23" s="95" t="s">
        <v>94</v>
      </c>
      <c r="C23">
        <v>4</v>
      </c>
      <c r="D23" t="str">
        <f>IF(ISNA(VLOOKUP(B23,'Pivot Source File'!$B$3:$D$1976,3,FALSE)),"",(VLOOKUP(B23,'Pivot Source File'!$B$3:$D$1976,3,FALSE)))</f>
        <v>https://awem.com/careers/</v>
      </c>
      <c r="E23" s="93" t="str">
        <f t="shared" si="0"/>
        <v>https://awem.com/careers/</v>
      </c>
    </row>
    <row r="24" spans="2:5" x14ac:dyDescent="0.35">
      <c r="B24" s="95" t="s">
        <v>418</v>
      </c>
      <c r="C24">
        <v>4</v>
      </c>
      <c r="D24" t="str">
        <f>IF(ISNA(VLOOKUP(B24,'Pivot Source File'!$B$3:$D$1976,3,FALSE)),"",(VLOOKUP(B24,'Pivot Source File'!$B$3:$D$1976,3,FALSE)))</f>
        <v>https://romerogames.com/careers</v>
      </c>
      <c r="E24" s="93" t="str">
        <f t="shared" si="0"/>
        <v>https://romerogames.com/careers</v>
      </c>
    </row>
    <row r="25" spans="2:5" x14ac:dyDescent="0.35">
      <c r="B25" s="95" t="s">
        <v>153</v>
      </c>
      <c r="C25">
        <v>4</v>
      </c>
      <c r="D25" t="str">
        <f>IF(ISNA(VLOOKUP(B25,'Pivot Source File'!$B$3:$D$1976,3,FALSE)),"",(VLOOKUP(B25,'Pivot Source File'!$B$3:$D$1976,3,FALSE)))</f>
        <v>https://www.crypticstudios.com/careers</v>
      </c>
      <c r="E25" s="93" t="str">
        <f t="shared" si="0"/>
        <v>https://www.crypticstudios.com/careers</v>
      </c>
    </row>
    <row r="26" spans="2:5" x14ac:dyDescent="0.35">
      <c r="B26" s="95" t="s">
        <v>175</v>
      </c>
      <c r="C26">
        <v>4</v>
      </c>
      <c r="D26" t="str">
        <f>IF(ISNA(VLOOKUP(B26,'Pivot Source File'!$B$3:$D$1976,3,FALSE)),"",(VLOOKUP(B26,'Pivot Source File'!$B$3:$D$1976,3,FALSE)))</f>
        <v>https://careers.smartrecruiters.com/EpochGames</v>
      </c>
      <c r="E26" s="93" t="str">
        <f t="shared" si="0"/>
        <v>https://careers.smartrecruiters.com/EpochGames</v>
      </c>
    </row>
    <row r="27" spans="2:5" x14ac:dyDescent="0.35">
      <c r="B27" s="95" t="s">
        <v>309</v>
      </c>
      <c r="C27">
        <v>4</v>
      </c>
      <c r="D27" t="str">
        <f>IF(ISNA(VLOOKUP(B27,'Pivot Source File'!$B$3:$D$1976,3,FALSE)),"",(VLOOKUP(B27,'Pivot Source File'!$B$3:$D$1976,3,FALSE)))</f>
        <v>https://www.lucidgames.co.uk/careers/</v>
      </c>
      <c r="E27" s="93" t="str">
        <f t="shared" si="0"/>
        <v>https://www.lucidgames.co.uk/careers/</v>
      </c>
    </row>
    <row r="28" spans="2:5" x14ac:dyDescent="0.35">
      <c r="B28" s="95" t="s">
        <v>164</v>
      </c>
      <c r="C28">
        <v>4</v>
      </c>
      <c r="D28" t="str">
        <f>IF(ISNA(VLOOKUP(B28,'Pivot Source File'!$B$3:$D$1976,3,FALSE)),"",(VLOOKUP(B28,'Pivot Source File'!$B$3:$D$1976,3,FALSE)))</f>
        <v>https://dont-nod.com/en/offers/</v>
      </c>
      <c r="E28" s="93" t="str">
        <f t="shared" si="0"/>
        <v>https://dont-nod.com/en/offers/</v>
      </c>
    </row>
    <row r="29" spans="2:5" x14ac:dyDescent="0.35">
      <c r="B29" s="95" t="s">
        <v>563</v>
      </c>
      <c r="C29">
        <v>4</v>
      </c>
      <c r="D29" t="str">
        <f>IF(ISNA(VLOOKUP(B29,'Pivot Source File'!$B$3:$D$1976,3,FALSE)),"",(VLOOKUP(B29,'Pivot Source File'!$B$3:$D$1976,3,FALSE)))</f>
        <v>https://www.zeptolab.com/careers</v>
      </c>
      <c r="E29" s="93" t="str">
        <f t="shared" si="0"/>
        <v>https://www.zeptolab.com/careers</v>
      </c>
    </row>
    <row r="30" spans="2:5" x14ac:dyDescent="0.35">
      <c r="B30" s="95" t="s">
        <v>549</v>
      </c>
      <c r="C30">
        <v>4</v>
      </c>
      <c r="D30" t="str">
        <f>IF(ISNA(VLOOKUP(B30,'Pivot Source File'!$B$3:$D$1976,3,FALSE)),"",(VLOOKUP(B30,'Pivot Source File'!$B$3:$D$1976,3,FALSE)))</f>
        <v>https://careers.wildlifestudios.com/search-jobs/?filter-teams=&amp;filter-locations=</v>
      </c>
      <c r="E30" s="93" t="str">
        <f t="shared" si="0"/>
        <v>https://careers.wildlifestudios.com/search-jobs/?filter-teams=&amp;filter-locations=</v>
      </c>
    </row>
    <row r="31" spans="2:5" x14ac:dyDescent="0.35">
      <c r="B31" s="95" t="s">
        <v>501</v>
      </c>
      <c r="C31">
        <v>4</v>
      </c>
      <c r="D31" t="str">
        <f>IF(ISNA(VLOOKUP(B31,'Pivot Source File'!$B$3:$D$1976,3,FALSE)),"",(VLOOKUP(B31,'Pivot Source File'!$B$3:$D$1976,3,FALSE)))</f>
        <v>https://www.tinybuild.com/jobs</v>
      </c>
      <c r="E31" s="93" t="str">
        <f t="shared" si="0"/>
        <v>https://www.tinybuild.com/jobs</v>
      </c>
    </row>
    <row r="32" spans="2:5" x14ac:dyDescent="0.35">
      <c r="B32" s="95" t="s">
        <v>2394</v>
      </c>
      <c r="C32">
        <v>3</v>
      </c>
      <c r="D32" t="str">
        <f>IF(ISNA(VLOOKUP(B32,'Pivot Source File'!$B$3:$D$1976,3,FALSE)),"",(VLOOKUP(B32,'Pivot Source File'!$B$3:$D$1976,3,FALSE)))</f>
        <v>https://www.milkytea.com/home#jobs</v>
      </c>
      <c r="E32" s="93" t="str">
        <f t="shared" si="0"/>
        <v>https://www.milkytea.com/home#jobs</v>
      </c>
    </row>
    <row r="33" spans="2:5" x14ac:dyDescent="0.35">
      <c r="B33" s="95" t="s">
        <v>73</v>
      </c>
      <c r="C33">
        <v>3</v>
      </c>
      <c r="D33" t="str">
        <f>IF(ISNA(VLOOKUP(B33,'Pivot Source File'!$B$3:$D$1976,3,FALSE)),"",(VLOOKUP(B33,'Pivot Source File'!$B$3:$D$1976,3,FALSE)))</f>
        <v>https://www.8circuitstudios.com/careers.html</v>
      </c>
      <c r="E33" s="93" t="str">
        <f t="shared" si="0"/>
        <v>https://www.8circuitstudios.com/careers.html</v>
      </c>
    </row>
    <row r="34" spans="2:5" x14ac:dyDescent="0.35">
      <c r="B34" s="95" t="s">
        <v>114</v>
      </c>
      <c r="C34">
        <v>3</v>
      </c>
      <c r="D34" t="str">
        <f>IF(ISNA(VLOOKUP(B34,'Pivot Source File'!$B$3:$D$1976,3,FALSE)),"",(VLOOKUP(B34,'Pivot Source File'!$B$3:$D$1976,3,FALSE)))</f>
        <v>https://blankgamestudios.com/#join</v>
      </c>
      <c r="E34" s="93" t="str">
        <f t="shared" si="0"/>
        <v>https://blankgamestudios.com/#join</v>
      </c>
    </row>
    <row r="35" spans="2:5" x14ac:dyDescent="0.35">
      <c r="B35" s="95" t="s">
        <v>353</v>
      </c>
      <c r="C35">
        <v>3</v>
      </c>
      <c r="D35" t="str">
        <f>IF(ISNA(VLOOKUP(B35,'Pivot Source File'!$B$3:$D$1976,3,FALSE)),"",(VLOOKUP(B35,'Pivot Source File'!$B$3:$D$1976,3,FALSE)))</f>
        <v>https://www.welcometothejungle.com/en/companies/novaquark/jobs</v>
      </c>
      <c r="E35" s="93" t="str">
        <f t="shared" si="0"/>
        <v>https://www.welcometothejungle.com/en/companies/novaquark/jobs</v>
      </c>
    </row>
    <row r="36" spans="2:5" x14ac:dyDescent="0.35">
      <c r="B36" s="95" t="s">
        <v>2270</v>
      </c>
      <c r="C36">
        <v>3</v>
      </c>
      <c r="D36" t="str">
        <f>IF(ISNA(VLOOKUP(B36,'Pivot Source File'!$B$3:$D$1976,3,FALSE)),"",(VLOOKUP(B36,'Pivot Source File'!$B$3:$D$1976,3,FALSE)))</f>
        <v>https://boards.greenhouse.io/gravitywell</v>
      </c>
      <c r="E36" s="93" t="str">
        <f t="shared" si="0"/>
        <v>https://boards.greenhouse.io/gravitywell</v>
      </c>
    </row>
    <row r="37" spans="2:5" x14ac:dyDescent="0.35">
      <c r="B37" s="95" t="s">
        <v>1786</v>
      </c>
      <c r="C37">
        <v>3</v>
      </c>
      <c r="D37" t="str">
        <f>IF(ISNA(VLOOKUP(B37,'Pivot Source File'!$B$3:$D$1976,3,FALSE)),"",(VLOOKUP(B37,'Pivot Source File'!$B$3:$D$1976,3,FALSE)))</f>
        <v>https://phxlabs.ca/careers/</v>
      </c>
      <c r="E37" s="93" t="str">
        <f t="shared" si="0"/>
        <v>https://phxlabs.ca/careers/</v>
      </c>
    </row>
    <row r="38" spans="2:5" x14ac:dyDescent="0.35">
      <c r="B38" s="95" t="s">
        <v>2547</v>
      </c>
      <c r="C38">
        <v>3</v>
      </c>
      <c r="D38" t="str">
        <f>IF(ISNA(VLOOKUP(B38,'Pivot Source File'!$B$3:$D$1976,3,FALSE)),"",(VLOOKUP(B38,'Pivot Source File'!$B$3:$D$1976,3,FALSE)))</f>
        <v>https://humanoidorigin.com/</v>
      </c>
      <c r="E38" s="93" t="str">
        <f t="shared" si="0"/>
        <v>https://humanoidorigin.com/</v>
      </c>
    </row>
    <row r="39" spans="2:5" x14ac:dyDescent="0.35">
      <c r="B39" s="95" t="s">
        <v>116</v>
      </c>
      <c r="C39">
        <v>3</v>
      </c>
      <c r="D39" t="str">
        <f>IF(ISNA(VLOOKUP(B39,'Pivot Source File'!$B$3:$D$1976,3,FALSE)),"",(VLOOKUP(B39,'Pivot Source File'!$B$3:$D$1976,3,FALSE)))</f>
        <v>https://blindsquirrelentertainment.com/careers/</v>
      </c>
      <c r="E39" s="93" t="str">
        <f t="shared" si="0"/>
        <v>https://blindsquirrelentertainment.com/careers/</v>
      </c>
    </row>
    <row r="40" spans="2:5" x14ac:dyDescent="0.35">
      <c r="B40" s="95" t="s">
        <v>149</v>
      </c>
      <c r="C40">
        <v>3</v>
      </c>
      <c r="D40" t="str">
        <f>IF(ISNA(VLOOKUP(B40,'Pivot Source File'!$B$3:$D$1976,3,FALSE)),"",(VLOOKUP(B40,'Pivot Source File'!$B$3:$D$1976,3,FALSE)))</f>
        <v>https://www.crateentertainment.com/jobs/</v>
      </c>
      <c r="E40" s="93" t="str">
        <f t="shared" si="0"/>
        <v>https://www.crateentertainment.com/jobs/</v>
      </c>
    </row>
    <row r="41" spans="2:5" x14ac:dyDescent="0.35">
      <c r="B41" s="95" t="s">
        <v>400</v>
      </c>
      <c r="C41">
        <v>3</v>
      </c>
      <c r="D41" t="str">
        <f>IF(ISNA(VLOOKUP(B41,'Pivot Source File'!$B$3:$D$1976,3,FALSE)),"",(VLOOKUP(B41,'Pivot Source File'!$B$3:$D$1976,3,FALSE)))</f>
        <v>https://www.redstorm.com/careers</v>
      </c>
      <c r="E41" s="93" t="str">
        <f t="shared" si="0"/>
        <v>https://www.redstorm.com/careers</v>
      </c>
    </row>
    <row r="42" spans="2:5" x14ac:dyDescent="0.35">
      <c r="B42" s="95" t="s">
        <v>263</v>
      </c>
      <c r="C42">
        <v>3</v>
      </c>
      <c r="D42" t="str">
        <f>IF(ISNA(VLOOKUP(B42,'Pivot Source File'!$B$3:$D$1976,3,FALSE)),"",(VLOOKUP(B42,'Pivot Source File'!$B$3:$D$1976,3,FALSE)))</f>
        <v>https://www.hopoogames.com/jobs-at-hopoo-games/</v>
      </c>
      <c r="E42" s="93" t="str">
        <f t="shared" si="0"/>
        <v>https://www.hopoogames.com/jobs-at-hopoo-games/</v>
      </c>
    </row>
    <row r="43" spans="2:5" x14ac:dyDescent="0.35">
      <c r="B43" s="95" t="s">
        <v>420</v>
      </c>
      <c r="C43">
        <v>3</v>
      </c>
      <c r="D43" t="str">
        <f>IF(ISNA(VLOOKUP(B43,'Pivot Source File'!$B$3:$D$1976,3,FALSE)),"",(VLOOKUP(B43,'Pivot Source File'!$B$3:$D$1976,3,FALSE)))</f>
        <v>https://room8studio.com/careers/</v>
      </c>
      <c r="E43" s="93" t="str">
        <f t="shared" si="0"/>
        <v>https://room8studio.com/careers/</v>
      </c>
    </row>
    <row r="44" spans="2:5" x14ac:dyDescent="0.35">
      <c r="B44" s="95" t="s">
        <v>331</v>
      </c>
      <c r="C44">
        <v>3</v>
      </c>
      <c r="D44" t="str">
        <f>IF(ISNA(VLOOKUP(B44,'Pivot Source File'!$B$3:$D$1976,3,FALSE)),"",(VLOOKUP(B44,'Pivot Source File'!$B$3:$D$1976,3,FALSE)))</f>
        <v>https://vsmstudio.freshteam.com/jobs</v>
      </c>
      <c r="E44" s="93" t="str">
        <f t="shared" si="0"/>
        <v>https://vsmstudio.freshteam.com/jobs</v>
      </c>
    </row>
    <row r="45" spans="2:5" x14ac:dyDescent="0.35">
      <c r="B45" s="95" t="s">
        <v>477</v>
      </c>
      <c r="C45">
        <v>3</v>
      </c>
      <c r="D45" t="str">
        <f>IF(ISNA(VLOOKUP(B45,'Pivot Source File'!$B$3:$D$1976,3,FALSE)),"",(VLOOKUP(B45,'Pivot Source File'!$B$3:$D$1976,3,FALSE)))</f>
        <v>https://superevilmegacorp.com/careers/</v>
      </c>
      <c r="E45" s="93" t="str">
        <f t="shared" si="0"/>
        <v>https://superevilmegacorp.com/careers/</v>
      </c>
    </row>
    <row r="46" spans="2:5" x14ac:dyDescent="0.35">
      <c r="B46" s="95" t="s">
        <v>2535</v>
      </c>
      <c r="C46">
        <v>3</v>
      </c>
      <c r="D46" t="str">
        <f>IF(ISNA(VLOOKUP(B46,'Pivot Source File'!$B$3:$D$1976,3,FALSE)),"",(VLOOKUP(B46,'Pivot Source File'!$B$3:$D$1976,3,FALSE)))</f>
        <v>https://ftfvr.com/careers/</v>
      </c>
      <c r="E46" s="93" t="str">
        <f t="shared" si="0"/>
        <v>https://ftfvr.com/careers/</v>
      </c>
    </row>
    <row r="47" spans="2:5" x14ac:dyDescent="0.35">
      <c r="B47" s="95" t="s">
        <v>511</v>
      </c>
      <c r="C47">
        <v>3</v>
      </c>
      <c r="D47" t="str">
        <f>IF(ISNA(VLOOKUP(B47,'Pivot Source File'!$B$3:$D$1976,3,FALSE)),"",(VLOOKUP(B47,'Pivot Source File'!$B$3:$D$1976,3,FALSE)))</f>
        <v>https://turtlerockstudios.com/careers</v>
      </c>
      <c r="E47" s="93" t="str">
        <f t="shared" si="0"/>
        <v>https://turtlerockstudios.com/careers</v>
      </c>
    </row>
    <row r="48" spans="2:5" x14ac:dyDescent="0.35">
      <c r="B48" s="95" t="s">
        <v>98</v>
      </c>
      <c r="C48">
        <v>3</v>
      </c>
      <c r="D48" t="str">
        <f>IF(ISNA(VLOOKUP(B48,'Pivot Source File'!$B$3:$D$1976,3,FALSE)),"",(VLOOKUP(B48,'Pivot Source File'!$B$3:$D$1976,3,FALSE)))</f>
        <v>https://www.badrhinogames.com/careers/</v>
      </c>
      <c r="E48" s="93" t="str">
        <f t="shared" si="0"/>
        <v>https://www.badrhinogames.com/careers/</v>
      </c>
    </row>
    <row r="49" spans="2:5" x14ac:dyDescent="0.35">
      <c r="B49" s="95" t="s">
        <v>345</v>
      </c>
      <c r="C49">
        <v>3</v>
      </c>
      <c r="D49" t="str">
        <f>IF(ISNA(VLOOKUP(B49,'Pivot Source File'!$B$3:$D$1976,3,FALSE)),"",(VLOOKUP(B49,'Pivot Source File'!$B$3:$D$1976,3,FALSE)))</f>
        <v>https://my.games/careers</v>
      </c>
      <c r="E49" s="93" t="str">
        <f t="shared" si="0"/>
        <v>https://my.games/careers</v>
      </c>
    </row>
    <row r="50" spans="2:5" x14ac:dyDescent="0.35">
      <c r="B50" s="95" t="s">
        <v>336</v>
      </c>
      <c r="C50">
        <v>2</v>
      </c>
      <c r="D50" t="str">
        <f>IF(ISNA(VLOOKUP(B50,'Pivot Source File'!$B$3:$D$1976,3,FALSE)),"",(VLOOKUP(B50,'Pivot Source File'!$B$3:$D$1976,3,FALSE)))</f>
        <v>https://minogames.teamtailor.com/</v>
      </c>
      <c r="E50" s="93" t="str">
        <f t="shared" si="0"/>
        <v>https://minogames.teamtailor.com/</v>
      </c>
    </row>
    <row r="51" spans="2:5" x14ac:dyDescent="0.35">
      <c r="B51" s="95" t="s">
        <v>171</v>
      </c>
      <c r="C51">
        <v>2</v>
      </c>
      <c r="D51" t="str">
        <f>IF(ISNA(VLOOKUP(B51,'Pivot Source File'!$B$3:$D$1976,3,FALSE)),"",(VLOOKUP(B51,'Pivot Source File'!$B$3:$D$1976,3,FALSE)))</f>
        <v>https://elinemedia.com/careers/</v>
      </c>
      <c r="E51" s="93" t="str">
        <f t="shared" si="0"/>
        <v>https://elinemedia.com/careers/</v>
      </c>
    </row>
    <row r="52" spans="2:5" x14ac:dyDescent="0.35">
      <c r="B52" s="95" t="s">
        <v>137</v>
      </c>
      <c r="C52">
        <v>2</v>
      </c>
      <c r="D52" t="str">
        <f>IF(ISNA(VLOOKUP(B52,'Pivot Source File'!$B$3:$D$1976,3,FALSE)),"",(VLOOKUP(B52,'Pivot Source File'!$B$3:$D$1976,3,FALSE)))</f>
        <v>https://cigames.teamtailor.com/jobs</v>
      </c>
      <c r="E52" s="93" t="str">
        <f t="shared" si="0"/>
        <v>https://cigames.teamtailor.com/jobs</v>
      </c>
    </row>
    <row r="53" spans="2:5" x14ac:dyDescent="0.35">
      <c r="B53" s="95" t="s">
        <v>481</v>
      </c>
      <c r="C53">
        <v>2</v>
      </c>
      <c r="D53" t="str">
        <f>IF(ISNA(VLOOKUP(B53,'Pivot Source File'!$B$3:$D$1976,3,FALSE)),"",(VLOOKUP(B53,'Pivot Source File'!$B$3:$D$1976,3,FALSE)))</f>
        <v>https://survios.com/studio/careers/listings/</v>
      </c>
      <c r="E53" s="93" t="str">
        <f t="shared" si="0"/>
        <v>https://survios.com/studio/careers/listings/</v>
      </c>
    </row>
    <row r="54" spans="2:5" x14ac:dyDescent="0.35">
      <c r="B54" s="95" t="s">
        <v>124</v>
      </c>
      <c r="C54">
        <v>2</v>
      </c>
      <c r="D54" t="str">
        <f>IF(ISNA(VLOOKUP(B54,'Pivot Source File'!$B$3:$D$1976,3,FALSE)),"",(VLOOKUP(B54,'Pivot Source File'!$B$3:$D$1976,3,FALSE)))</f>
        <v>https://brasslionentertainment.com/careers/</v>
      </c>
      <c r="E54" s="93" t="str">
        <f t="shared" si="0"/>
        <v>https://brasslionentertainment.com/careers/</v>
      </c>
    </row>
    <row r="55" spans="2:5" x14ac:dyDescent="0.35">
      <c r="B55" s="95" t="s">
        <v>100</v>
      </c>
      <c r="C55">
        <v>2</v>
      </c>
      <c r="D55" t="str">
        <f>IF(ISNA(VLOOKUP(B55,'Pivot Source File'!$B$3:$D$1976,3,FALSE)),"",(VLOOKUP(B55,'Pivot Source File'!$B$3:$D$1976,3,FALSE)))</f>
        <v>https://www.badrobotgames.com/job-openings</v>
      </c>
      <c r="E55" s="93" t="str">
        <f t="shared" si="0"/>
        <v>https://www.badrobotgames.com/job-openings</v>
      </c>
    </row>
    <row r="56" spans="2:5" x14ac:dyDescent="0.35">
      <c r="B56" s="95" t="s">
        <v>462</v>
      </c>
      <c r="C56">
        <v>2</v>
      </c>
      <c r="D56" t="str">
        <f>IF(ISNA(VLOOKUP(B56,'Pivot Source File'!$B$3:$D$1976,3,FALSE)),"",(VLOOKUP(B56,'Pivot Source File'!$B$3:$D$1976,3,FALSE)))</f>
        <v>https://apply.workable.com/stellar-entertainment/?lng=en</v>
      </c>
      <c r="E56" s="93" t="str">
        <f t="shared" si="0"/>
        <v>https://apply.workable.com/stellar-entertainment/?lng=en</v>
      </c>
    </row>
    <row r="57" spans="2:5" x14ac:dyDescent="0.35">
      <c r="B57" s="95" t="s">
        <v>491</v>
      </c>
      <c r="C57">
        <v>2</v>
      </c>
      <c r="D57" t="str">
        <f>IF(ISNA(VLOOKUP(B57,'Pivot Source File'!$B$3:$D$1976,3,FALSE)),"",(VLOOKUP(B57,'Pivot Source File'!$B$3:$D$1976,3,FALSE)))</f>
        <v>https://www.linkedin.com/company/the-believer-company/jobs/</v>
      </c>
      <c r="E57" s="93" t="str">
        <f t="shared" si="0"/>
        <v>https://www.linkedin.com/company/the-believer-company/jobs/</v>
      </c>
    </row>
    <row r="58" spans="2:5" x14ac:dyDescent="0.35">
      <c r="B58" s="95" t="s">
        <v>474</v>
      </c>
      <c r="C58">
        <v>2</v>
      </c>
      <c r="D58" t="str">
        <f>IF(ISNA(VLOOKUP(B58,'Pivot Source File'!$B$3:$D$1976,3,FALSE)),"",(VLOOKUP(B58,'Pivot Source File'!$B$3:$D$1976,3,FALSE)))</f>
        <v>https://www.stunlock.com/careers/</v>
      </c>
      <c r="E58" s="93" t="str">
        <f t="shared" si="0"/>
        <v>https://www.stunlock.com/careers/</v>
      </c>
    </row>
    <row r="59" spans="2:5" x14ac:dyDescent="0.35">
      <c r="B59" s="95" t="s">
        <v>503</v>
      </c>
      <c r="C59">
        <v>2</v>
      </c>
      <c r="D59" t="str">
        <f>IF(ISNA(VLOOKUP(B59,'Pivot Source File'!$B$3:$D$1976,3,FALSE)),"",(VLOOKUP(B59,'Pivot Source File'!$B$3:$D$1976,3,FALSE)))</f>
        <v>https://tlmpartners.com/job-openings/</v>
      </c>
      <c r="E59" s="93" t="str">
        <f t="shared" si="0"/>
        <v>https://tlmpartners.com/job-openings/</v>
      </c>
    </row>
    <row r="60" spans="2:5" x14ac:dyDescent="0.35">
      <c r="B60" s="95" t="s">
        <v>555</v>
      </c>
      <c r="C60">
        <v>2</v>
      </c>
      <c r="D60" t="str">
        <f>IF(ISNA(VLOOKUP(B60,'Pivot Source File'!$B$3:$D$1976,3,FALSE)),"",(VLOOKUP(B60,'Pivot Source File'!$B$3:$D$1976,3,FALSE)))</f>
        <v>https://jobs.wudo.co/</v>
      </c>
      <c r="E60" s="93" t="str">
        <f t="shared" si="0"/>
        <v>https://jobs.wudo.co/</v>
      </c>
    </row>
    <row r="61" spans="2:5" x14ac:dyDescent="0.35">
      <c r="B61" s="95" t="s">
        <v>535</v>
      </c>
      <c r="C61">
        <v>2</v>
      </c>
      <c r="D61" t="str">
        <f>IF(ISNA(VLOOKUP(B61,'Pivot Source File'!$B$3:$D$1976,3,FALSE)),"",(VLOOKUP(B61,'Pivot Source File'!$B$3:$D$1976,3,FALSE)))</f>
        <v>https://www.virtexstadium.com/careers#open-roles</v>
      </c>
      <c r="E61" s="93" t="str">
        <f t="shared" si="0"/>
        <v>https://www.virtexstadium.com/careers#open-roles</v>
      </c>
    </row>
    <row r="62" spans="2:5" x14ac:dyDescent="0.35">
      <c r="B62" s="95" t="s">
        <v>373</v>
      </c>
      <c r="C62">
        <v>2</v>
      </c>
      <c r="D62" t="str">
        <f>IF(ISNA(VLOOKUP(B62,'Pivot Source File'!$B$3:$D$1976,3,FALSE)),"",(VLOOKUP(B62,'Pivot Source File'!$B$3:$D$1976,3,FALSE)))</f>
        <v>https://pixelantgames.com/careers/</v>
      </c>
      <c r="E62" s="93" t="str">
        <f t="shared" si="0"/>
        <v>https://pixelantgames.com/careers/</v>
      </c>
    </row>
    <row r="63" spans="2:5" x14ac:dyDescent="0.35">
      <c r="B63" s="95" t="s">
        <v>359</v>
      </c>
      <c r="C63">
        <v>2</v>
      </c>
      <c r="D63" t="str">
        <f>IF(ISNA(VLOOKUP(B63,'Pivot Source File'!$B$3:$D$1976,3,FALSE)),"",(VLOOKUP(B63,'Pivot Source File'!$B$3:$D$1976,3,FALSE)))</f>
        <v>https://careers.omedastudios.com/jobs</v>
      </c>
      <c r="E63" s="93" t="str">
        <f t="shared" si="0"/>
        <v>https://careers.omedastudios.com/jobs</v>
      </c>
    </row>
    <row r="64" spans="2:5" x14ac:dyDescent="0.35">
      <c r="B64" s="95" t="s">
        <v>390</v>
      </c>
      <c r="C64">
        <v>2</v>
      </c>
      <c r="D64" t="str">
        <f>IF(ISNA(VLOOKUP(B64,'Pivot Source File'!$B$3:$D$1976,3,FALSE)),"",(VLOOKUP(B64,'Pivot Source File'!$B$3:$D$1976,3,FALSE)))</f>
        <v>https://pontoco.com/jobs</v>
      </c>
      <c r="E64" s="93" t="str">
        <f t="shared" si="0"/>
        <v>https://pontoco.com/jobs</v>
      </c>
    </row>
    <row r="65" spans="2:5" x14ac:dyDescent="0.35">
      <c r="B65" s="95" t="s">
        <v>90</v>
      </c>
      <c r="C65">
        <v>2</v>
      </c>
      <c r="D65" t="str">
        <f>IF(ISNA(VLOOKUP(B65,'Pivot Source File'!$B$3:$D$1976,3,FALSE)),"",(VLOOKUP(B65,'Pivot Source File'!$B$3:$D$1976,3,FALSE)))</f>
        <v>https://artificialrome.com/jobs</v>
      </c>
      <c r="E65" s="93" t="str">
        <f t="shared" si="0"/>
        <v>https://artificialrome.com/jobs</v>
      </c>
    </row>
    <row r="66" spans="2:5" x14ac:dyDescent="0.35">
      <c r="B66" s="95" t="s">
        <v>2487</v>
      </c>
      <c r="C66">
        <v>2</v>
      </c>
      <c r="D66" t="str">
        <f>IF(ISNA(VLOOKUP(B66,'Pivot Source File'!$B$3:$D$1976,3,FALSE)),"",(VLOOKUP(B66,'Pivot Source File'!$B$3:$D$1976,3,FALSE)))</f>
        <v>https://madeonearthgames.notion.site/MEG-Job-Board-2c89130953004b8cafbc50195dd8e87b</v>
      </c>
      <c r="E66" s="93" t="str">
        <f t="shared" si="0"/>
        <v>https://madeonearthgames.notion.site/MEG-Job-Board-2c89130953004b8cafbc50195dd8e87b</v>
      </c>
    </row>
    <row r="67" spans="2:5" x14ac:dyDescent="0.35">
      <c r="B67" s="95" t="s">
        <v>222</v>
      </c>
      <c r="C67">
        <v>2</v>
      </c>
      <c r="D67" t="str">
        <f>IF(ISNA(VLOOKUP(B67,'Pivot Source File'!$B$3:$D$1976,3,FALSE)),"",(VLOOKUP(B67,'Pivot Source File'!$B$3:$D$1976,3,FALSE)))</f>
        <v>https://www.gamucatex.com/careers-1</v>
      </c>
      <c r="E67" s="93" t="str">
        <f t="shared" si="0"/>
        <v>https://www.gamucatex.com/careers-1</v>
      </c>
    </row>
    <row r="68" spans="2:5" x14ac:dyDescent="0.35">
      <c r="B68" s="95" t="s">
        <v>365</v>
      </c>
      <c r="C68">
        <v>2</v>
      </c>
      <c r="D68" t="str">
        <f>IF(ISNA(VLOOKUP(B68,'Pivot Source File'!$B$3:$D$1976,3,FALSE)),"",(VLOOKUP(B68,'Pivot Source File'!$B$3:$D$1976,3,FALSE)))</f>
        <v>https://otherside-e.com/jobs/</v>
      </c>
      <c r="E68" s="93" t="str">
        <f t="shared" si="0"/>
        <v>https://otherside-e.com/jobs/</v>
      </c>
    </row>
    <row r="69" spans="2:5" x14ac:dyDescent="0.35">
      <c r="B69" s="95" t="s">
        <v>301</v>
      </c>
      <c r="C69">
        <v>2</v>
      </c>
      <c r="D69" t="str">
        <f>IF(ISNA(VLOOKUP(B69,'Pivot Source File'!$B$3:$D$1976,3,FALSE)),"",(VLOOKUP(B69,'Pivot Source File'!$B$3:$D$1976,3,FALSE)))</f>
        <v>https://legendo.com/jobs/</v>
      </c>
      <c r="E69" s="93" t="str">
        <f t="shared" si="0"/>
        <v>https://legendo.com/jobs/</v>
      </c>
    </row>
    <row r="70" spans="2:5" x14ac:dyDescent="0.35">
      <c r="B70" s="95" t="s">
        <v>107</v>
      </c>
      <c r="C70">
        <v>2</v>
      </c>
      <c r="D70" t="str">
        <f>IF(ISNA(VLOOKUP(B70,'Pivot Source File'!$B$3:$D$1976,3,FALSE)),"",(VLOOKUP(B70,'Pivot Source File'!$B$3:$D$1976,3,FALSE)))</f>
        <v>https://binaryspiders.com/careers/</v>
      </c>
      <c r="E70" s="93" t="str">
        <f t="shared" ref="E70:E133" si="1">HYPERLINK(D70)</f>
        <v>https://binaryspiders.com/careers/</v>
      </c>
    </row>
    <row r="71" spans="2:5" x14ac:dyDescent="0.35">
      <c r="B71" s="95" t="s">
        <v>414</v>
      </c>
      <c r="C71">
        <v>1</v>
      </c>
      <c r="D71" t="str">
        <f>IF(ISNA(VLOOKUP(B71,'Pivot Source File'!$B$3:$D$1976,3,FALSE)),"",(VLOOKUP(B71,'Pivot Source File'!$B$3:$D$1976,3,FALSE)))</f>
        <v>https://rogue-factor.com/careers/</v>
      </c>
      <c r="E71" s="93" t="str">
        <f t="shared" si="1"/>
        <v>https://rogue-factor.com/careers/</v>
      </c>
    </row>
    <row r="72" spans="2:5" x14ac:dyDescent="0.35">
      <c r="B72" s="95" t="s">
        <v>225</v>
      </c>
      <c r="C72">
        <v>1</v>
      </c>
      <c r="D72" t="str">
        <f>IF(ISNA(VLOOKUP(B72,'Pivot Source File'!$B$3:$D$1976,3,FALSE)),"",(VLOOKUP(B72,'Pivot Source File'!$B$3:$D$1976,3,FALSE)))</f>
        <v>https://www.ghoststorygames.com/careers/</v>
      </c>
      <c r="E72" s="93" t="str">
        <f t="shared" si="1"/>
        <v>https://www.ghoststorygames.com/careers/</v>
      </c>
    </row>
    <row r="73" spans="2:5" x14ac:dyDescent="0.35">
      <c r="B73" s="95" t="s">
        <v>470</v>
      </c>
      <c r="C73">
        <v>1</v>
      </c>
      <c r="D73" t="str">
        <f>IF(ISNA(VLOOKUP(B73,'Pivot Source File'!$B$3:$D$1976,3,FALSE)),"",(VLOOKUP(B73,'Pivot Source File'!$B$3:$D$1976,3,FALSE)))</f>
        <v>https://www.studio-hermitage.com/careers/</v>
      </c>
      <c r="E73" s="93" t="str">
        <f t="shared" si="1"/>
        <v>https://www.studio-hermitage.com/careers/</v>
      </c>
    </row>
    <row r="74" spans="2:5" x14ac:dyDescent="0.35">
      <c r="B74" s="95" t="s">
        <v>487</v>
      </c>
      <c r="C74">
        <v>1</v>
      </c>
      <c r="D74" t="str">
        <f>IF(ISNA(VLOOKUP(B74,'Pivot Source File'!$B$3:$D$1976,3,FALSE)),"",(VLOOKUP(B74,'Pivot Source File'!$B$3:$D$1976,3,FALSE)))</f>
        <v>https://tequilaworks.com/en/employment/</v>
      </c>
      <c r="E74" s="93" t="str">
        <f t="shared" si="1"/>
        <v>https://tequilaworks.com/en/employment/</v>
      </c>
    </row>
    <row r="75" spans="2:5" x14ac:dyDescent="0.35">
      <c r="B75" s="95" t="s">
        <v>128</v>
      </c>
      <c r="C75">
        <v>1</v>
      </c>
      <c r="D75" t="str">
        <f>IF(ISNA(VLOOKUP(B75,'Pivot Source File'!$B$3:$D$1976,3,FALSE)),"",(VLOOKUP(B75,'Pivot Source File'!$B$3:$D$1976,3,FALSE)))</f>
        <v>https://www.carry1st.com/join-us</v>
      </c>
      <c r="E75" s="93" t="str">
        <f t="shared" si="1"/>
        <v>https://www.carry1st.com/join-us</v>
      </c>
    </row>
    <row r="76" spans="2:5" x14ac:dyDescent="0.35">
      <c r="B76" s="95" t="s">
        <v>287</v>
      </c>
      <c r="C76">
        <v>1</v>
      </c>
      <c r="D76" t="str">
        <f>IF(ISNA(VLOOKUP(B76,'Pivot Source File'!$B$3:$D$1976,3,FALSE)),"",(VLOOKUP(B76,'Pivot Source File'!$B$3:$D$1976,3,FALSE)))</f>
        <v>https://corp.kixeye.com/#careers</v>
      </c>
      <c r="E76" s="93" t="str">
        <f t="shared" si="1"/>
        <v>https://corp.kixeye.com/#careers</v>
      </c>
    </row>
    <row r="77" spans="2:5" x14ac:dyDescent="0.35">
      <c r="B77" s="95" t="s">
        <v>257</v>
      </c>
      <c r="C77">
        <v>1</v>
      </c>
      <c r="D77" t="str">
        <f>IF(ISNA(VLOOKUP(B77,'Pivot Source File'!$B$3:$D$1976,3,FALSE)),"",(VLOOKUP(B77,'Pivot Source File'!$B$3:$D$1976,3,FALSE)))</f>
        <v>https://www.hirezstudios.com/careers/</v>
      </c>
      <c r="E77" s="93" t="str">
        <f t="shared" si="1"/>
        <v>https://www.hirezstudios.com/careers/</v>
      </c>
    </row>
    <row r="78" spans="2:5" x14ac:dyDescent="0.35">
      <c r="B78" s="95" t="s">
        <v>303</v>
      </c>
      <c r="C78">
        <v>1</v>
      </c>
      <c r="D78" t="str">
        <f>IF(ISNA(VLOOKUP(B78,'Pivot Source File'!$B$3:$D$1976,3,FALSE)),"",(VLOOKUP(B78,'Pivot Source File'!$B$3:$D$1976,3,FALSE)))</f>
        <v>https://www.lightforge.gg/careers</v>
      </c>
      <c r="E78" s="93" t="str">
        <f t="shared" si="1"/>
        <v>https://www.lightforge.gg/careers</v>
      </c>
    </row>
    <row r="79" spans="2:5" x14ac:dyDescent="0.35">
      <c r="B79" s="95" t="s">
        <v>323</v>
      </c>
      <c r="C79">
        <v>1</v>
      </c>
      <c r="D79" t="str">
        <f>IF(ISNA(VLOOKUP(B79,'Pivot Source File'!$B$3:$D$1976,3,FALSE)),"",(VLOOKUP(B79,'Pivot Source File'!$B$3:$D$1976,3,FALSE)))</f>
        <v>https://www.mergegames.com/careers/</v>
      </c>
      <c r="E79" s="93" t="str">
        <f t="shared" si="1"/>
        <v>https://www.mergegames.com/careers/</v>
      </c>
    </row>
    <row r="80" spans="2:5" x14ac:dyDescent="0.35">
      <c r="B80" s="95" t="s">
        <v>173</v>
      </c>
      <c r="C80">
        <v>1</v>
      </c>
      <c r="D80" t="str">
        <f>IF(ISNA(VLOOKUP(B80,'Pivot Source File'!$B$3:$D$1976,3,FALSE)),"",(VLOOKUP(B80,'Pivot Source File'!$B$3:$D$1976,3,FALSE)))</f>
        <v>https://about.endlessstudios.com/careers.html</v>
      </c>
      <c r="E80" s="93" t="str">
        <f t="shared" si="1"/>
        <v>https://about.endlessstudios.com/careers.html</v>
      </c>
    </row>
    <row r="81" spans="2:5" x14ac:dyDescent="0.35">
      <c r="B81" s="95" t="s">
        <v>2377</v>
      </c>
      <c r="C81">
        <v>1</v>
      </c>
      <c r="D81" t="str">
        <f>IF(ISNA(VLOOKUP(B81,'Pivot Source File'!$B$3:$D$1976,3,FALSE)),"",(VLOOKUP(B81,'Pivot Source File'!$B$3:$D$1976,3,FALSE)))</f>
        <v>https://www.decoygames.com/jobs</v>
      </c>
      <c r="E81" s="93" t="str">
        <f t="shared" si="1"/>
        <v>https://www.decoygames.com/jobs</v>
      </c>
    </row>
    <row r="82" spans="2:5" x14ac:dyDescent="0.35">
      <c r="B82" s="95" t="s">
        <v>529</v>
      </c>
      <c r="C82">
        <v>1</v>
      </c>
      <c r="D82" t="str">
        <f>IF(ISNA(VLOOKUP(B82,'Pivot Source File'!$B$3:$D$1976,3,FALSE)),"",(VLOOKUP(B82,'Pivot Source File'!$B$3:$D$1976,3,FALSE)))</f>
        <v>https://unknownworlds.com/jobs/</v>
      </c>
      <c r="E82" s="93" t="str">
        <f t="shared" si="1"/>
        <v>https://unknownworlds.com/jobs/</v>
      </c>
    </row>
    <row r="83" spans="2:5" x14ac:dyDescent="0.35">
      <c r="B83" s="95" t="s">
        <v>2431</v>
      </c>
      <c r="C83">
        <v>1</v>
      </c>
      <c r="D83" t="str">
        <f>IF(ISNA(VLOOKUP(B83,'Pivot Source File'!$B$3:$D$1976,3,FALSE)),"",(VLOOKUP(B83,'Pivot Source File'!$B$3:$D$1976,3,FALSE)))</f>
        <v>https://jobs.lever.co/bigtime</v>
      </c>
      <c r="E83" s="93" t="str">
        <f t="shared" si="1"/>
        <v>https://jobs.lever.co/bigtime</v>
      </c>
    </row>
    <row r="84" spans="2:5" x14ac:dyDescent="0.35">
      <c r="B84" s="95" t="s">
        <v>539</v>
      </c>
      <c r="C84">
        <v>1</v>
      </c>
      <c r="D84" t="str">
        <f>IF(ISNA(VLOOKUP(B84,'Pivot Source File'!$B$3:$D$1976,3,FALSE)),"",(VLOOKUP(B84,'Pivot Source File'!$B$3:$D$1976,3,FALSE)))</f>
        <v>https://jobs.ashbyhq.com/Voldex</v>
      </c>
      <c r="E84" s="93" t="str">
        <f t="shared" si="1"/>
        <v>https://jobs.ashbyhq.com/Voldex</v>
      </c>
    </row>
    <row r="85" spans="2:5" x14ac:dyDescent="0.35">
      <c r="B85" s="95" t="s">
        <v>2530</v>
      </c>
      <c r="C85">
        <v>1</v>
      </c>
      <c r="D85" t="str">
        <f>IF(ISNA(VLOOKUP(B85,'Pivot Source File'!$B$3:$D$1976,3,FALSE)),"",(VLOOKUP(B85,'Pivot Source File'!$B$3:$D$1976,3,FALSE)))</f>
        <v>http://www.gameartists.com/#jobs</v>
      </c>
      <c r="E85" s="93" t="str">
        <f t="shared" si="1"/>
        <v>http://www.gameartists.com/#jobs</v>
      </c>
    </row>
    <row r="86" spans="2:5" x14ac:dyDescent="0.35">
      <c r="B86" s="95" t="s">
        <v>479</v>
      </c>
      <c r="C86">
        <v>1</v>
      </c>
      <c r="D86" t="str">
        <f>IF(ISNA(VLOOKUP(B86,'Pivot Source File'!$B$3:$D$1976,3,FALSE)),"",(VLOOKUP(B86,'Pivot Source File'!$B$3:$D$1976,3,FALSE)))</f>
        <v>https://supersplinestudios.com/jobs/</v>
      </c>
      <c r="E86" s="93" t="str">
        <f t="shared" si="1"/>
        <v>https://supersplinestudios.com/jobs/</v>
      </c>
    </row>
    <row r="87" spans="2:5" x14ac:dyDescent="0.35">
      <c r="B87" s="95" t="s">
        <v>96</v>
      </c>
      <c r="C87">
        <v>1</v>
      </c>
      <c r="D87" t="str">
        <f>IF(ISNA(VLOOKUP(B87,'Pivot Source File'!$B$3:$D$1976,3,FALSE)),"",(VLOOKUP(B87,'Pivot Source File'!$B$3:$D$1976,3,FALSE)))</f>
        <v>https://boards.greenhouse.io/azragames?gh_src=df9df1d67us</v>
      </c>
      <c r="E87" s="93" t="str">
        <f t="shared" si="1"/>
        <v>https://boards.greenhouse.io/azragames?gh_src=df9df1d67us</v>
      </c>
    </row>
    <row r="88" spans="2:5" x14ac:dyDescent="0.35">
      <c r="B88" s="95" t="s">
        <v>187</v>
      </c>
      <c r="C88">
        <v>1</v>
      </c>
      <c r="D88" t="str">
        <f>IF(ISNA(VLOOKUP(B88,'Pivot Source File'!$B$3:$D$1976,3,FALSE)),"",(VLOOKUP(B88,'Pivot Source File'!$B$3:$D$1976,3,FALSE)))</f>
        <v>https://www.flamingfowlstudios.com/</v>
      </c>
      <c r="E88" s="93" t="str">
        <f t="shared" si="1"/>
        <v>https://www.flamingfowlstudios.com/</v>
      </c>
    </row>
    <row r="89" spans="2:5" x14ac:dyDescent="0.35">
      <c r="B89" s="95" t="s">
        <v>202</v>
      </c>
      <c r="C89">
        <v>1</v>
      </c>
      <c r="D89" t="str">
        <f>IF(ISNA(VLOOKUP(B89,'Pivot Source File'!$B$3:$D$1976,3,FALSE)),"",(VLOOKUP(B89,'Pivot Source File'!$B$3:$D$1976,3,FALSE)))</f>
        <v>https://www.funcraft.com/</v>
      </c>
      <c r="E89" s="93" t="str">
        <f t="shared" si="1"/>
        <v>https://www.funcraft.com/</v>
      </c>
    </row>
    <row r="90" spans="2:5" x14ac:dyDescent="0.35">
      <c r="B90" s="95" t="s">
        <v>531</v>
      </c>
      <c r="C90">
        <v>1</v>
      </c>
      <c r="D90" t="str">
        <f>IF(ISNA(VLOOKUP(B90,'Pivot Source File'!$B$3:$D$1976,3,FALSE)),"",(VLOOKUP(B90,'Pivot Source File'!$B$3:$D$1976,3,FALSE)))</f>
        <v>https://careers.smartrecruiters.com/ValkyrieEntertainment</v>
      </c>
      <c r="E90" s="93" t="str">
        <f t="shared" si="1"/>
        <v>https://careers.smartrecruiters.com/ValkyrieEntertainment</v>
      </c>
    </row>
    <row r="91" spans="2:5" x14ac:dyDescent="0.35">
      <c r="B91" s="95" t="s">
        <v>377</v>
      </c>
      <c r="C91">
        <v>1</v>
      </c>
      <c r="D91" t="str">
        <f>IF(ISNA(VLOOKUP(B91,'Pivot Source File'!$B$3:$D$1976,3,FALSE)),"",(VLOOKUP(B91,'Pivot Source File'!$B$3:$D$1976,3,FALSE)))</f>
        <v>https://pixiongames.com/careers/</v>
      </c>
      <c r="E91" s="93" t="str">
        <f t="shared" si="1"/>
        <v>https://pixiongames.com/careers/</v>
      </c>
    </row>
    <row r="92" spans="2:5" x14ac:dyDescent="0.35">
      <c r="B92" s="95" t="s">
        <v>168</v>
      </c>
      <c r="C92">
        <v>1</v>
      </c>
      <c r="D92" t="str">
        <f>IF(ISNA(VLOOKUP(B92,'Pivot Source File'!$B$3:$D$1976,3,FALSE)),"",(VLOOKUP(B92,'Pivot Source File'!$B$3:$D$1976,3,FALSE)))</f>
        <v>https://www.dropfake.com/#careers</v>
      </c>
      <c r="E92" s="93" t="str">
        <f t="shared" si="1"/>
        <v>https://www.dropfake.com/#careers</v>
      </c>
    </row>
    <row r="93" spans="2:5" x14ac:dyDescent="0.35">
      <c r="B93" s="95" t="s">
        <v>410</v>
      </c>
      <c r="C93">
        <v>1</v>
      </c>
      <c r="D93" t="str">
        <f>IF(ISNA(VLOOKUP(B93,'Pivot Source File'!$B$3:$D$1976,3,FALSE)),"",(VLOOKUP(B93,'Pivot Source File'!$B$3:$D$1976,3,FALSE)))</f>
        <v>https://robotogames.com/careers</v>
      </c>
      <c r="E93" s="93" t="str">
        <f t="shared" si="1"/>
        <v>https://robotogames.com/careers</v>
      </c>
    </row>
    <row r="94" spans="2:5" x14ac:dyDescent="0.35">
      <c r="B94" s="95" t="s">
        <v>565</v>
      </c>
      <c r="C94">
        <v>1</v>
      </c>
      <c r="D94" t="str">
        <f>IF(ISNA(VLOOKUP(B94,'Pivot Source File'!$B$3:$D$1976,3,FALSE)),"",(VLOOKUP(B94,'Pivot Source File'!$B$3:$D$1976,3,FALSE)))</f>
        <v>https://zimad.com/vacancies</v>
      </c>
      <c r="E94" s="93" t="str">
        <f t="shared" si="1"/>
        <v>https://zimad.com/vacancies</v>
      </c>
    </row>
    <row r="95" spans="2:5" x14ac:dyDescent="0.35">
      <c r="B95" s="95" t="s">
        <v>428</v>
      </c>
      <c r="C95">
        <v>1</v>
      </c>
      <c r="D95" t="str">
        <f>IF(ISNA(VLOOKUP(B95,'Pivot Source File'!$B$3:$D$1976,3,FALSE)),"",(VLOOKUP(B95,'Pivot Source File'!$B$3:$D$1976,3,FALSE)))</f>
        <v>https://jobs.ashbyhq.com/SecondDinner</v>
      </c>
      <c r="E95" s="93" t="str">
        <f t="shared" si="1"/>
        <v>https://jobs.ashbyhq.com/SecondDinner</v>
      </c>
    </row>
    <row r="96" spans="2:5" x14ac:dyDescent="0.35">
      <c r="B96" s="95" t="s">
        <v>319</v>
      </c>
      <c r="C96">
        <v>1</v>
      </c>
      <c r="D96" t="str">
        <f>IF(ISNA(VLOOKUP(B96,'Pivot Source File'!$B$3:$D$1976,3,FALSE)),"",(VLOOKUP(B96,'Pivot Source File'!$B$3:$D$1976,3,FALSE)))</f>
        <v>https://www.manticoregames.com/careers/</v>
      </c>
      <c r="E96" s="93" t="str">
        <f t="shared" si="1"/>
        <v>https://www.manticoregames.com/careers/</v>
      </c>
    </row>
    <row r="97" spans="2:5" x14ac:dyDescent="0.35">
      <c r="B97" s="95" t="s">
        <v>402</v>
      </c>
      <c r="C97">
        <v>1</v>
      </c>
      <c r="D97" t="str">
        <f>IF(ISNA(VLOOKUP(B97,'Pivot Source File'!$B$3:$D$1976,3,FALSE)),"",(VLOOKUP(B97,'Pivot Source File'!$B$3:$D$1976,3,FALSE)))</f>
        <v>https://www.redthreadgames.com/jobs</v>
      </c>
      <c r="E97" s="93" t="str">
        <f t="shared" si="1"/>
        <v>https://www.redthreadgames.com/jobs</v>
      </c>
    </row>
    <row r="98" spans="2:5" x14ac:dyDescent="0.35">
      <c r="B98" s="95" t="s">
        <v>210</v>
      </c>
      <c r="C98">
        <v>1</v>
      </c>
      <c r="D98" t="str">
        <f>IF(ISNA(VLOOKUP(B98,'Pivot Source File'!$B$3:$D$1976,3,FALSE)),"",(VLOOKUP(B98,'Pivot Source File'!$B$3:$D$1976,3,FALSE)))</f>
        <v>https://www.fuzzybot.com/careers</v>
      </c>
      <c r="E98" s="93" t="str">
        <f t="shared" si="1"/>
        <v>https://www.fuzzybot.com/careers</v>
      </c>
    </row>
    <row r="99" spans="2:5" x14ac:dyDescent="0.35">
      <c r="B99" s="95" t="s">
        <v>341</v>
      </c>
      <c r="C99">
        <v>1</v>
      </c>
      <c r="D99" t="str">
        <f>IF(ISNA(VLOOKUP(B99,'Pivot Source File'!$B$3:$D$1976,3,FALSE)),"",(VLOOKUP(B99,'Pivot Source File'!$B$3:$D$1976,3,FALSE)))</f>
        <v>https://www.mooncolony.co/careers#jobs</v>
      </c>
      <c r="E99" s="93" t="str">
        <f t="shared" si="1"/>
        <v>https://www.mooncolony.co/careers#jobs</v>
      </c>
    </row>
    <row r="100" spans="2:5" x14ac:dyDescent="0.35">
      <c r="B100" s="95" t="s">
        <v>140</v>
      </c>
      <c r="C100">
        <v>1</v>
      </c>
      <c r="D100" t="str">
        <f>IF(ISNA(VLOOKUP(B100,'Pivot Source File'!$B$3:$D$1976,3,FALSE)),"",(VLOOKUP(B100,'Pivot Source File'!$B$3:$D$1976,3,FALSE)))</f>
        <v>https://coatsink.com/careers</v>
      </c>
      <c r="E100" s="93" t="str">
        <f t="shared" si="1"/>
        <v>https://coatsink.com/careers</v>
      </c>
    </row>
    <row r="101" spans="2:5" x14ac:dyDescent="0.35">
      <c r="B101" s="95" t="s">
        <v>2558</v>
      </c>
      <c r="C101">
        <v>1</v>
      </c>
      <c r="D101" t="str">
        <f>IF(ISNA(VLOOKUP(B101,'Pivot Source File'!$B$3:$D$1976,3,FALSE)),"",(VLOOKUP(B101,'Pivot Source File'!$B$3:$D$1976,3,FALSE)))</f>
        <v>https://careers.monadical.com/</v>
      </c>
      <c r="E101" s="93" t="str">
        <f t="shared" si="1"/>
        <v>https://careers.monadical.com/</v>
      </c>
    </row>
    <row r="102" spans="2:5" x14ac:dyDescent="0.35">
      <c r="B102" s="95" t="s">
        <v>279</v>
      </c>
      <c r="C102">
        <v>1</v>
      </c>
      <c r="D102" t="str">
        <f>IF(ISNA(VLOOKUP(B102,'Pivot Source File'!$B$3:$D$1976,3,FALSE)),"",(VLOOKUP(B102,'Pivot Source File'!$B$3:$D$1976,3,FALSE)))</f>
        <v>https://playiridium.com/jobs/</v>
      </c>
      <c r="E102" s="93" t="str">
        <f t="shared" si="1"/>
        <v>https://playiridium.com/jobs/</v>
      </c>
    </row>
    <row r="103" spans="2:5" x14ac:dyDescent="0.35">
      <c r="B103" s="95" t="s">
        <v>2500</v>
      </c>
      <c r="C103">
        <v>1</v>
      </c>
      <c r="D103" t="str">
        <f>IF(ISNA(VLOOKUP(B103,'Pivot Source File'!$B$3:$D$1976,3,FALSE)),"",(VLOOKUP(B103,'Pivot Source File'!$B$3:$D$1976,3,FALSE)))</f>
        <v>https://www.htxlabs.com/about/careers</v>
      </c>
      <c r="E103" s="93" t="str">
        <f t="shared" si="1"/>
        <v>https://www.htxlabs.com/about/careers</v>
      </c>
    </row>
    <row r="104" spans="2:5" x14ac:dyDescent="0.35">
      <c r="B104" s="95" t="s">
        <v>392</v>
      </c>
      <c r="C104">
        <v>1</v>
      </c>
      <c r="D104" t="str">
        <f>IF(ISNA(VLOOKUP(B104,'Pivot Source File'!$B$3:$D$1976,3,FALSE)),"",(VLOOKUP(B104,'Pivot Source File'!$B$3:$D$1976,3,FALSE)))</f>
        <v>https://possibility.co/jobs</v>
      </c>
      <c r="E104" s="93" t="str">
        <f t="shared" si="1"/>
        <v>https://possibility.co/jobs</v>
      </c>
    </row>
    <row r="105" spans="2:5" x14ac:dyDescent="0.35">
      <c r="B105" s="95" t="s">
        <v>255</v>
      </c>
      <c r="C105">
        <v>1</v>
      </c>
      <c r="D105" t="str">
        <f>IF(ISNA(VLOOKUP(B105,'Pivot Source File'!$B$3:$D$1976,3,FALSE)),"",(VLOOKUP(B105,'Pivot Source File'!$B$3:$D$1976,3,FALSE)))</f>
        <v>https://hinterlandgames.com/#open-positions</v>
      </c>
      <c r="E105" s="93" t="str">
        <f t="shared" si="1"/>
        <v>https://hinterlandgames.com/#open-positions</v>
      </c>
    </row>
    <row r="106" spans="2:5" x14ac:dyDescent="0.35">
      <c r="B106" s="95" t="s">
        <v>450</v>
      </c>
      <c r="C106">
        <v>1</v>
      </c>
      <c r="D106" t="str">
        <f>IF(ISNA(VLOOKUP(B106,'Pivot Source File'!$B$3:$D$1976,3,FALSE)),"",(VLOOKUP(B106,'Pivot Source File'!$B$3:$D$1976,3,FALSE)))</f>
        <v>https://squanchgames.com/jobs/</v>
      </c>
      <c r="E106" s="93" t="str">
        <f t="shared" si="1"/>
        <v>https://squanchgames.com/jobs/</v>
      </c>
    </row>
    <row r="107" spans="2:5" x14ac:dyDescent="0.35">
      <c r="B107" s="95" t="s">
        <v>227</v>
      </c>
      <c r="C107">
        <v>1</v>
      </c>
      <c r="D107" t="str">
        <f>IF(ISNA(VLOOKUP(B107,'Pivot Source File'!$B$3:$D$1976,3,FALSE)),"",(VLOOKUP(B107,'Pivot Source File'!$B$3:$D$1976,3,FALSE)))</f>
        <v>https://giantsquidstudios.com/Jobs</v>
      </c>
      <c r="E107" s="93" t="str">
        <f t="shared" si="1"/>
        <v>https://giantsquidstudios.com/Jobs</v>
      </c>
    </row>
    <row r="108" spans="2:5" x14ac:dyDescent="0.35">
      <c r="B108" s="94" t="s">
        <v>2239</v>
      </c>
      <c r="C108">
        <v>553</v>
      </c>
      <c r="D108" t="str">
        <f>IF(ISNA(VLOOKUP(B108,'Pivot Source File'!$B$3:$D$1976,3,FALSE)),"",(VLOOKUP(B108,'Pivot Source File'!$B$3:$D$1976,3,FALSE)))</f>
        <v/>
      </c>
      <c r="E108" s="93" t="str">
        <f t="shared" si="1"/>
        <v/>
      </c>
    </row>
    <row r="109" spans="2:5" x14ac:dyDescent="0.35">
      <c r="B109" s="95" t="s">
        <v>873</v>
      </c>
      <c r="C109">
        <v>148</v>
      </c>
      <c r="D109" t="str">
        <f>IF(ISNA(VLOOKUP(B109,'Pivot Source File'!$B$3:$D$1976,3,FALSE)),"",(VLOOKUP(B109,'Pivot Source File'!$B$3:$D$1976,3,FALSE)))</f>
        <v>https://www.ubisoft.com/en-us/company/careers/search</v>
      </c>
      <c r="E109" s="93" t="str">
        <f t="shared" si="1"/>
        <v>https://www.ubisoft.com/en-us/company/careers/search</v>
      </c>
    </row>
    <row r="110" spans="2:5" x14ac:dyDescent="0.35">
      <c r="B110" s="95" t="s">
        <v>654</v>
      </c>
      <c r="C110">
        <v>65</v>
      </c>
      <c r="D110" t="str">
        <f>IF(ISNA(VLOOKUP(B110,'Pivot Source File'!$B$3:$D$1976,3,FALSE)),"",(VLOOKUP(B110,'Pivot Source File'!$B$3:$D$1976,3,FALSE)))</f>
        <v>https://ea.gr8people.com/jobs</v>
      </c>
      <c r="E110" s="93" t="str">
        <f t="shared" si="1"/>
        <v>https://ea.gr8people.com/jobs</v>
      </c>
    </row>
    <row r="111" spans="2:5" x14ac:dyDescent="0.35">
      <c r="B111" s="95" t="s">
        <v>779</v>
      </c>
      <c r="C111">
        <v>51</v>
      </c>
      <c r="D111" t="str">
        <f>IF(ISNA(VLOOKUP(B111,'Pivot Source File'!$B$3:$D$1976,3,FALSE)),"",(VLOOKUP(B111,'Pivot Source File'!$B$3:$D$1976,3,FALSE)))</f>
        <v>https://peoplecanfly.com/career/#new-talents</v>
      </c>
      <c r="E111" s="93" t="str">
        <f t="shared" si="1"/>
        <v>https://peoplecanfly.com/career/#new-talents</v>
      </c>
    </row>
    <row r="112" spans="2:5" x14ac:dyDescent="0.35">
      <c r="B112" s="95" t="s">
        <v>836</v>
      </c>
      <c r="C112">
        <v>24</v>
      </c>
      <c r="D112" t="str">
        <f>IF(ISNA(VLOOKUP(B112,'Pivot Source File'!$B$3:$D$1976,3,FALSE)),"",(VLOOKUP(B112,'Pivot Source File'!$B$3:$D$1976,3,FALSE)))</f>
        <v>https://www.playstation.com/en-us/corporate/playstation-careers/#listings</v>
      </c>
      <c r="E112" s="93" t="str">
        <f t="shared" si="1"/>
        <v>https://www.playstation.com/en-us/corporate/playstation-careers/#listings</v>
      </c>
    </row>
    <row r="113" spans="2:5" x14ac:dyDescent="0.35">
      <c r="B113" s="95" t="s">
        <v>894</v>
      </c>
      <c r="C113">
        <v>19</v>
      </c>
      <c r="D113" t="str">
        <f>IF(ISNA(VLOOKUP(B113,'Pivot Source File'!$B$3:$D$1976,3,FALSE)),"",(VLOOKUP(B113,'Pivot Source File'!$B$3:$D$1976,3,FALSE)))</f>
        <v>https://careers.wbd.com/wb-games-jobs</v>
      </c>
      <c r="E113" s="93" t="str">
        <f t="shared" si="1"/>
        <v>https://careers.wbd.com/wb-games-jobs</v>
      </c>
    </row>
    <row r="114" spans="2:5" x14ac:dyDescent="0.35">
      <c r="B114" s="95" t="s">
        <v>626</v>
      </c>
      <c r="C114">
        <v>13</v>
      </c>
      <c r="D114" t="str">
        <f>IF(ISNA(VLOOKUP(B114,'Pivot Source File'!$B$3:$D$1976,3,FALSE)),"",(VLOOKUP(B114,'Pivot Source File'!$B$3:$D$1976,3,FALSE)))</f>
        <v>https://www.crytek.com/career</v>
      </c>
      <c r="E114" s="93" t="str">
        <f t="shared" si="1"/>
        <v>https://www.crytek.com/career</v>
      </c>
    </row>
    <row r="115" spans="2:5" x14ac:dyDescent="0.35">
      <c r="B115" s="95" t="s">
        <v>881</v>
      </c>
      <c r="C115">
        <v>13</v>
      </c>
      <c r="D115" t="str">
        <f>IF(ISNA(VLOOKUP(B115,'Pivot Source File'!$B$3:$D$1976,3,FALSE)),"",(VLOOKUP(B115,'Pivot Source File'!$B$3:$D$1976,3,FALSE)))</f>
        <v>https://careers.unity.com/</v>
      </c>
      <c r="E115" s="93" t="str">
        <f t="shared" si="1"/>
        <v>https://careers.unity.com/</v>
      </c>
    </row>
    <row r="116" spans="2:5" x14ac:dyDescent="0.35">
      <c r="B116" s="95" t="s">
        <v>748</v>
      </c>
      <c r="C116">
        <v>10</v>
      </c>
      <c r="D116" t="str">
        <f>IF(ISNA(VLOOKUP(B116,'Pivot Source File'!$B$3:$D$1976,3,FALSE)),"",(VLOOKUP(B116,'Pivot Source File'!$B$3:$D$1976,3,FALSE)))</f>
        <v>https://jobs.careers.microsoft.com/global/en/search?q=games&amp;l=en_us&amp;pg=1&amp;pgSz=20&amp;o=Relevance&amp;flt=true</v>
      </c>
      <c r="E116" s="93" t="str">
        <f t="shared" si="1"/>
        <v>https://jobs.careers.microsoft.com/global/en/search?q=games&amp;l=en_us&amp;pg=1&amp;pgSz=20&amp;o=Relevance&amp;flt=true</v>
      </c>
    </row>
    <row r="117" spans="2:5" x14ac:dyDescent="0.35">
      <c r="B117" s="95" t="s">
        <v>665</v>
      </c>
      <c r="C117">
        <v>10</v>
      </c>
      <c r="D117" t="str">
        <f>IF(ISNA(VLOOKUP(B117,'Pivot Source File'!$B$3:$D$1976,3,FALSE)),"",(VLOOKUP(B117,'Pivot Source File'!$B$3:$D$1976,3,FALSE)))</f>
        <v>https://www.gearboxsoftware.com/careers/</v>
      </c>
      <c r="E117" s="93" t="str">
        <f t="shared" si="1"/>
        <v>https://www.gearboxsoftware.com/careers/</v>
      </c>
    </row>
    <row r="118" spans="2:5" x14ac:dyDescent="0.35">
      <c r="B118" s="95" t="s">
        <v>619</v>
      </c>
      <c r="C118">
        <v>9</v>
      </c>
      <c r="D118" t="str">
        <f>IF(ISNA(VLOOKUP(B118,'Pivot Source File'!$B$3:$D$1976,3,FALSE)),"",(VLOOKUP(B118,'Pivot Source File'!$B$3:$D$1976,3,FALSE)))</f>
        <v>https://www.climaxstudios.com/#jobs</v>
      </c>
      <c r="E118" s="93" t="str">
        <f t="shared" si="1"/>
        <v>https://www.climaxstudios.com/#jobs</v>
      </c>
    </row>
    <row r="119" spans="2:5" x14ac:dyDescent="0.35">
      <c r="B119" s="95" t="s">
        <v>607</v>
      </c>
      <c r="C119">
        <v>9</v>
      </c>
      <c r="D119" t="str">
        <f>IF(ISNA(VLOOKUP(B119,'Pivot Source File'!$B$3:$D$1976,3,FALSE)),"",(VLOOKUP(B119,'Pivot Source File'!$B$3:$D$1976,3,FALSE)))</f>
        <v>https://careers.bungie.com/jobs</v>
      </c>
      <c r="E119" s="93" t="str">
        <f t="shared" si="1"/>
        <v>https://careers.bungie.com/jobs</v>
      </c>
    </row>
    <row r="120" spans="2:5" x14ac:dyDescent="0.35">
      <c r="B120" s="95" t="s">
        <v>768</v>
      </c>
      <c r="C120">
        <v>9</v>
      </c>
      <c r="D120" t="str">
        <f>IF(ISNA(VLOOKUP(B120,'Pivot Source File'!$B$3:$D$1976,3,FALSE)),"",(VLOOKUP(B120,'Pivot Source File'!$B$3:$D$1976,3,FALSE)))</f>
        <v>https://ndreams.com/careers</v>
      </c>
      <c r="E120" s="93" t="str">
        <f t="shared" si="1"/>
        <v>https://ndreams.com/careers</v>
      </c>
    </row>
    <row r="121" spans="2:5" x14ac:dyDescent="0.35">
      <c r="B121" s="95" t="s">
        <v>2551</v>
      </c>
      <c r="C121">
        <v>8</v>
      </c>
      <c r="D121" t="str">
        <f>IF(ISNA(VLOOKUP(B121,'Pivot Source File'!$B$3:$D$1976,3,FALSE)),"",(VLOOKUP(B121,'Pivot Source File'!$B$3:$D$1976,3,FALSE)))</f>
        <v>https://boards.greenhouse.io/worldsuntold</v>
      </c>
      <c r="E121" s="93" t="str">
        <f t="shared" si="1"/>
        <v>https://boards.greenhouse.io/worldsuntold</v>
      </c>
    </row>
    <row r="122" spans="2:5" x14ac:dyDescent="0.35">
      <c r="B122" s="95" t="s">
        <v>899</v>
      </c>
      <c r="C122">
        <v>8</v>
      </c>
      <c r="D122" t="str">
        <f>IF(ISNA(VLOOKUP(B122,'Pivot Source File'!$B$3:$D$1976,3,FALSE)),"",(VLOOKUP(B122,'Pivot Source File'!$B$3:$D$1976,3,FALSE)))</f>
        <v>https://company.wizards.com/en/careers</v>
      </c>
      <c r="E122" s="93" t="str">
        <f t="shared" si="1"/>
        <v>https://company.wizards.com/en/careers</v>
      </c>
    </row>
    <row r="123" spans="2:5" x14ac:dyDescent="0.35">
      <c r="B123" s="95" t="s">
        <v>823</v>
      </c>
      <c r="C123">
        <v>8</v>
      </c>
      <c r="D123" t="str">
        <f>IF(ISNA(VLOOKUP(B123,'Pivot Source File'!$B$3:$D$1976,3,FALSE)),"",(VLOOKUP(B123,'Pivot Source File'!$B$3:$D$1976,3,FALSE)))</f>
        <v>https://skyboxlabs.com/jobs/</v>
      </c>
      <c r="E123" s="93" t="str">
        <f t="shared" si="1"/>
        <v>https://skyboxlabs.com/jobs/</v>
      </c>
    </row>
    <row r="124" spans="2:5" x14ac:dyDescent="0.35">
      <c r="B124" s="95" t="s">
        <v>793</v>
      </c>
      <c r="C124">
        <v>7</v>
      </c>
      <c r="D124" t="str">
        <f>IF(ISNA(VLOOKUP(B124,'Pivot Source File'!$B$3:$D$1976,3,FALSE)),"",(VLOOKUP(B124,'Pivot Source File'!$B$3:$D$1976,3,FALSE)))</f>
        <v>https://www.playsidestudios.com/careers</v>
      </c>
      <c r="E124" s="93" t="str">
        <f t="shared" si="1"/>
        <v>https://www.playsidestudios.com/careers</v>
      </c>
    </row>
    <row r="125" spans="2:5" x14ac:dyDescent="0.35">
      <c r="B125" s="95" t="s">
        <v>840</v>
      </c>
      <c r="C125">
        <v>7</v>
      </c>
      <c r="D125" t="str">
        <f>IF(ISNA(VLOOKUP(B125,'Pivot Source File'!$B$3:$D$1976,3,FALSE)),"",(VLOOKUP(B125,'Pivot Source File'!$B$3:$D$1976,3,FALSE)))</f>
        <v>https://www.splashdamage.com/careers/</v>
      </c>
      <c r="E125" s="93" t="str">
        <f t="shared" si="1"/>
        <v>https://www.splashdamage.com/careers/</v>
      </c>
    </row>
    <row r="126" spans="2:5" x14ac:dyDescent="0.35">
      <c r="B126" s="95" t="s">
        <v>604</v>
      </c>
      <c r="C126">
        <v>6</v>
      </c>
      <c r="D126" t="str">
        <f>IF(ISNA(VLOOKUP(B126,'Pivot Source File'!$B$3:$D$1976,3,FALSE)),"",(VLOOKUP(B126,'Pivot Source File'!$B$3:$D$1976,3,FALSE)))</f>
        <v>https://careers.bulkhead.com/</v>
      </c>
      <c r="E126" s="93" t="str">
        <f t="shared" si="1"/>
        <v>https://careers.bulkhead.com/</v>
      </c>
    </row>
    <row r="127" spans="2:5" x14ac:dyDescent="0.35">
      <c r="B127" s="95" t="s">
        <v>727</v>
      </c>
      <c r="C127">
        <v>6</v>
      </c>
      <c r="D127" t="str">
        <f>IF(ISNA(VLOOKUP(B127,'Pivot Source File'!$B$3:$D$1976,3,FALSE)),"",(VLOOKUP(B127,'Pivot Source File'!$B$3:$D$1976,3,FALSE)))</f>
        <v>https://lnw.wd5.myworkdayjobs.com/LightWonderExternalCareers</v>
      </c>
      <c r="E127" s="93" t="str">
        <f t="shared" si="1"/>
        <v>https://lnw.wd5.myworkdayjobs.com/LightWonderExternalCareers</v>
      </c>
    </row>
    <row r="128" spans="2:5" x14ac:dyDescent="0.35">
      <c r="B128" s="95" t="s">
        <v>771</v>
      </c>
      <c r="C128">
        <v>6</v>
      </c>
      <c r="D128" t="str">
        <f>IF(ISNA(VLOOKUP(B128,'Pivot Source File'!$B$3:$D$1976,3,FALSE)),"",(VLOOKUP(B128,'Pivot Source File'!$B$3:$D$1976,3,FALSE)))</f>
        <v>https://jobs.netflix.com/search?team=Netflix%20Games%20Studio~Night%20School%20Studio~Boss%20Fight%20Entertainment~Moonloot%20Games~Next%20Games~Spry%20Fox</v>
      </c>
      <c r="E128" s="93" t="str">
        <f t="shared" si="1"/>
        <v>https://jobs.netflix.com/search?team=Netflix%20Games%20Studio~Night%20School%20Studio~Boss%20Fight%20Entertainment~Moonloot%20Games~Next%20Games~Spry%20Fox</v>
      </c>
    </row>
    <row r="129" spans="2:5" x14ac:dyDescent="0.35">
      <c r="B129" s="95" t="s">
        <v>1639</v>
      </c>
      <c r="C129">
        <v>5</v>
      </c>
      <c r="D129" t="str">
        <f>IF(ISNA(VLOOKUP(B129,'Pivot Source File'!$B$3:$D$1976,3,FALSE)),"",(VLOOKUP(B129,'Pivot Source File'!$B$3:$D$1976,3,FALSE)))</f>
        <v>https://www.linkedin.com/jobs/search/?currentJobId=3407865458&amp;f_C=26524090&amp;geoId=92000000&amp;originToLandingJobPostings=3407865458%2C3407869075%2C3407869173%2C3407575015%2C3407865607%2C3407870144%2C3393392866%2C3407869122%2C3421602161</v>
      </c>
      <c r="E129" s="93" t="str">
        <f t="shared" si="1"/>
        <v>https://www.linkedin.com/jobs/search/?currentJobId=3407865458&amp;f_C=26524090&amp;geoId=92000000&amp;originToLandingJobPostings=3407865458%2C3407869075%2C3407869173%2C3407575015%2C3407865607%2C3407870144%2C3393392866%2C3407869122%2C3421602161</v>
      </c>
    </row>
    <row r="130" spans="2:5" x14ac:dyDescent="0.35">
      <c r="B130" s="95" t="s">
        <v>648</v>
      </c>
      <c r="C130">
        <v>5</v>
      </c>
      <c r="D130" t="str">
        <f>IF(ISNA(VLOOKUP(B130,'Pivot Source File'!$B$3:$D$1976,3,FALSE)),"",(VLOOKUP(B130,'Pivot Source File'!$B$3:$D$1976,3,FALSE)))</f>
        <v>https://electricsquare.com/come-join-us/open-positions/</v>
      </c>
      <c r="E130" s="93" t="str">
        <f t="shared" si="1"/>
        <v>https://electricsquare.com/come-join-us/open-positions/</v>
      </c>
    </row>
    <row r="131" spans="2:5" x14ac:dyDescent="0.35">
      <c r="B131" s="95" t="s">
        <v>671</v>
      </c>
      <c r="C131">
        <v>5</v>
      </c>
      <c r="D131" t="str">
        <f>IF(ISNA(VLOOKUP(B131,'Pivot Source File'!$B$3:$D$1976,3,FALSE)),"",(VLOOKUP(B131,'Pivot Source File'!$B$3:$D$1976,3,FALSE)))</f>
        <v>https://gram.gs/join-us.html#openings</v>
      </c>
      <c r="E131" s="93" t="str">
        <f t="shared" si="1"/>
        <v>https://gram.gs/join-us.html#openings</v>
      </c>
    </row>
    <row r="132" spans="2:5" x14ac:dyDescent="0.35">
      <c r="B132" s="95" t="s">
        <v>743</v>
      </c>
      <c r="C132">
        <v>4</v>
      </c>
      <c r="D132" t="str">
        <f>IF(ISNA(VLOOKUP(B132,'Pivot Source File'!$B$3:$D$1976,3,FALSE)),"",(VLOOKUP(B132,'Pivot Source File'!$B$3:$D$1976,3,FALSE)))</f>
        <v>https://www.metacareers.com/areas-of-work/oculus/?p[divisions][0]=Oculus&amp;divisions[0]=Oculus#openpositions</v>
      </c>
      <c r="E132" s="93" t="str">
        <f t="shared" si="1"/>
        <v>https://www.metacareers.com/areas-of-work/oculus/?p[divisions][0]=Oculus&amp;divisions[0]=Oculus#openpositions</v>
      </c>
    </row>
    <row r="133" spans="2:5" x14ac:dyDescent="0.35">
      <c r="B133" s="95" t="s">
        <v>733</v>
      </c>
      <c r="C133">
        <v>4</v>
      </c>
      <c r="D133" t="str">
        <f>IF(ISNA(VLOOKUP(B133,'Pivot Source File'!$B$3:$D$1976,3,FALSE)),"",(VLOOKUP(B133,'Pivot Source File'!$B$3:$D$1976,3,FALSE)))</f>
        <v>https://apply.workable.com/liquid-development/</v>
      </c>
      <c r="E133" s="93" t="str">
        <f t="shared" si="1"/>
        <v>https://apply.workable.com/liquid-development/</v>
      </c>
    </row>
    <row r="134" spans="2:5" x14ac:dyDescent="0.35">
      <c r="B134" s="95" t="s">
        <v>818</v>
      </c>
      <c r="C134">
        <v>4</v>
      </c>
      <c r="D134" t="str">
        <f>IF(ISNA(VLOOKUP(B134,'Pivot Source File'!$B$3:$D$1976,3,FALSE)),"",(VLOOKUP(B134,'Pivot Source File'!$B$3:$D$1976,3,FALSE)))</f>
        <v>https://www.remedygames.com/careers/</v>
      </c>
      <c r="E134" s="93" t="str">
        <f t="shared" ref="E134:E197" si="2">HYPERLINK(D134)</f>
        <v>https://www.remedygames.com/careers/</v>
      </c>
    </row>
    <row r="135" spans="2:5" x14ac:dyDescent="0.35">
      <c r="B135" s="95" t="s">
        <v>2152</v>
      </c>
      <c r="C135">
        <v>4</v>
      </c>
      <c r="D135" t="str">
        <f>IF(ISNA(VLOOKUP(B135,'Pivot Source File'!$B$3:$D$1976,3,FALSE)),"",(VLOOKUP(B135,'Pivot Source File'!$B$3:$D$1976,3,FALSE)))</f>
        <v>https://apply.workable.com/velanstudios/</v>
      </c>
      <c r="E135" s="93" t="str">
        <f t="shared" si="2"/>
        <v>https://apply.workable.com/velanstudios/</v>
      </c>
    </row>
    <row r="136" spans="2:5" x14ac:dyDescent="0.35">
      <c r="B136" s="95" t="s">
        <v>888</v>
      </c>
      <c r="C136">
        <v>4</v>
      </c>
      <c r="D136" t="str">
        <f>IF(ISNA(VLOOKUP(B136,'Pivot Source File'!$B$3:$D$1976,3,FALSE)),"",(VLOOKUP(B136,'Pivot Source File'!$B$3:$D$1976,3,FALSE)))</f>
        <v>https://www.voodoo.io/careers/jobs/</v>
      </c>
      <c r="E136" s="93" t="str">
        <f t="shared" si="2"/>
        <v>https://www.voodoo.io/careers/jobs/</v>
      </c>
    </row>
    <row r="137" spans="2:5" x14ac:dyDescent="0.35">
      <c r="B137" s="95" t="s">
        <v>668</v>
      </c>
      <c r="C137">
        <v>4</v>
      </c>
      <c r="D137" t="str">
        <f>IF(ISNA(VLOOKUP(B137,'Pivot Source File'!$B$3:$D$1976,3,FALSE)),"",(VLOOKUP(B137,'Pivot Source File'!$B$3:$D$1976,3,FALSE)))</f>
        <v>https://ghostpunch.freshteam.com/jobs</v>
      </c>
      <c r="E137" s="93" t="str">
        <f t="shared" si="2"/>
        <v>https://ghostpunch.freshteam.com/jobs</v>
      </c>
    </row>
    <row r="138" spans="2:5" x14ac:dyDescent="0.35">
      <c r="B138" s="95" t="s">
        <v>764</v>
      </c>
      <c r="C138">
        <v>4</v>
      </c>
      <c r="D138" t="str">
        <f>IF(ISNA(VLOOKUP(B138,'Pivot Source File'!$B$3:$D$1976,3,FALSE)),"",(VLOOKUP(B138,'Pivot Source File'!$B$3:$D$1976,3,FALSE)))</f>
        <v>https://us.ncsoft.com/en-us/careers?sort=department#all</v>
      </c>
      <c r="E138" s="93" t="str">
        <f t="shared" si="2"/>
        <v>https://us.ncsoft.com/en-us/careers?sort=department#all</v>
      </c>
    </row>
    <row r="139" spans="2:5" x14ac:dyDescent="0.35">
      <c r="B139" s="95" t="s">
        <v>891</v>
      </c>
      <c r="C139">
        <v>3</v>
      </c>
      <c r="D139" t="str">
        <f>IF(ISNA(VLOOKUP(B139,'Pivot Source File'!$B$3:$D$1976,3,FALSE)),"",(VLOOKUP(B139,'Pivot Source File'!$B$3:$D$1976,3,FALSE)))</f>
        <v>https://warhorsestudios.breezy.hr/</v>
      </c>
      <c r="E139" s="93" t="str">
        <f t="shared" si="2"/>
        <v>https://warhorsestudios.breezy.hr/</v>
      </c>
    </row>
    <row r="140" spans="2:5" x14ac:dyDescent="0.35">
      <c r="B140" s="95" t="s">
        <v>868</v>
      </c>
      <c r="C140">
        <v>3</v>
      </c>
      <c r="D140" t="str">
        <f>IF(ISNA(VLOOKUP(B140,'Pivot Source File'!$B$3:$D$1976,3,FALSE)),"",(VLOOKUP(B140,'Pivot Source File'!$B$3:$D$1976,3,FALSE)))</f>
        <v>https://career.thunderfulgames.com/</v>
      </c>
      <c r="E140" s="93" t="str">
        <f t="shared" si="2"/>
        <v>https://career.thunderfulgames.com/</v>
      </c>
    </row>
    <row r="141" spans="2:5" x14ac:dyDescent="0.35">
      <c r="B141" s="95" t="s">
        <v>862</v>
      </c>
      <c r="C141">
        <v>3</v>
      </c>
      <c r="D141" t="str">
        <f>IF(ISNA(VLOOKUP(B141,'Pivot Source File'!$B$3:$D$1976,3,FALSE)),"",(VLOOKUP(B141,'Pivot Source File'!$B$3:$D$1976,3,FALSE)))</f>
        <v>https://thatgamecompany.com/careers/</v>
      </c>
      <c r="E141" s="93" t="str">
        <f t="shared" si="2"/>
        <v>https://thatgamecompany.com/careers/</v>
      </c>
    </row>
    <row r="142" spans="2:5" x14ac:dyDescent="0.35">
      <c r="B142" s="95" t="s">
        <v>635</v>
      </c>
      <c r="C142">
        <v>3</v>
      </c>
      <c r="D142" t="str">
        <f>IF(ISNA(VLOOKUP(B142,'Pivot Source File'!$B$3:$D$1976,3,FALSE)),"",(VLOOKUP(B142,'Pivot Source File'!$B$3:$D$1976,3,FALSE)))</f>
        <v>https://www.decagames.com/#5</v>
      </c>
      <c r="E142" s="93" t="str">
        <f t="shared" si="2"/>
        <v>https://www.decagames.com/#5</v>
      </c>
    </row>
    <row r="143" spans="2:5" x14ac:dyDescent="0.35">
      <c r="B143" s="95" t="s">
        <v>682</v>
      </c>
      <c r="C143">
        <v>3</v>
      </c>
      <c r="D143" t="str">
        <f>IF(ISNA(VLOOKUP(B143,'Pivot Source File'!$B$3:$D$1976,3,FALSE)),"",(VLOOKUP(B143,'Pivot Source File'!$B$3:$D$1976,3,FALSE)))</f>
        <v>https://houseofhow.com/careers</v>
      </c>
      <c r="E143" s="93" t="str">
        <f t="shared" si="2"/>
        <v>https://houseofhow.com/careers</v>
      </c>
    </row>
    <row r="144" spans="2:5" x14ac:dyDescent="0.35">
      <c r="B144" s="95" t="s">
        <v>573</v>
      </c>
      <c r="C144">
        <v>3</v>
      </c>
      <c r="D144" t="str">
        <f>IF(ISNA(VLOOKUP(B144,'Pivot Source File'!$B$3:$D$1976,3,FALSE)),"",(VLOOKUP(B144,'Pivot Source File'!$B$3:$D$1976,3,FALSE)))</f>
        <v>https://axisstudiosgroup.com/careers/assets</v>
      </c>
      <c r="E144" s="93" t="str">
        <f t="shared" si="2"/>
        <v>https://axisstudiosgroup.com/careers/assets</v>
      </c>
    </row>
    <row r="145" spans="2:5" x14ac:dyDescent="0.35">
      <c r="B145" s="95" t="s">
        <v>784</v>
      </c>
      <c r="C145">
        <v>3</v>
      </c>
      <c r="D145" t="str">
        <f>IF(ISNA(VLOOKUP(B145,'Pivot Source File'!$B$3:$D$1976,3,FALSE)),"",(VLOOKUP(B145,'Pivot Source File'!$B$3:$D$1976,3,FALSE)))</f>
        <v>https://play.works/careers</v>
      </c>
      <c r="E145" s="93" t="str">
        <f t="shared" si="2"/>
        <v>https://play.works/careers</v>
      </c>
    </row>
    <row r="146" spans="2:5" x14ac:dyDescent="0.35">
      <c r="B146" s="95" t="s">
        <v>827</v>
      </c>
      <c r="C146">
        <v>3</v>
      </c>
      <c r="D146" t="str">
        <f>IF(ISNA(VLOOKUP(B146,'Pivot Source File'!$B$3:$D$1976,3,FALSE)),"",(VLOOKUP(B146,'Pivot Source File'!$B$3:$D$1976,3,FALSE)))</f>
        <v>https://smgstudio.applytojob.com/apply</v>
      </c>
      <c r="E146" s="93" t="str">
        <f t="shared" si="2"/>
        <v>https://smgstudio.applytojob.com/apply</v>
      </c>
    </row>
    <row r="147" spans="2:5" x14ac:dyDescent="0.35">
      <c r="B147" s="95" t="s">
        <v>2062</v>
      </c>
      <c r="C147">
        <v>3</v>
      </c>
      <c r="D147" t="str">
        <f>IF(ISNA(VLOOKUP(B147,'Pivot Source File'!$B$3:$D$1976,3,FALSE)),"",(VLOOKUP(B147,'Pivot Source File'!$B$3:$D$1976,3,FALSE)))</f>
        <v>https://careers.take2games.com/jobs</v>
      </c>
      <c r="E147" s="93" t="str">
        <f t="shared" si="2"/>
        <v>https://careers.take2games.com/jobs</v>
      </c>
    </row>
    <row r="148" spans="2:5" x14ac:dyDescent="0.35">
      <c r="B148" s="95" t="s">
        <v>623</v>
      </c>
      <c r="C148">
        <v>2</v>
      </c>
      <c r="D148" t="str">
        <f>IF(ISNA(VLOOKUP(B148,'Pivot Source File'!$B$3:$D$1976,3,FALSE)),"",(VLOOKUP(B148,'Pivot Source File'!$B$3:$D$1976,3,FALSE)))</f>
        <v>https://cold-iron-studios.breezy.hr/</v>
      </c>
      <c r="E148" s="93" t="str">
        <f t="shared" si="2"/>
        <v>https://cold-iron-studios.breezy.hr/</v>
      </c>
    </row>
    <row r="149" spans="2:5" x14ac:dyDescent="0.35">
      <c r="B149" s="95" t="s">
        <v>640</v>
      </c>
      <c r="C149">
        <v>2</v>
      </c>
      <c r="D149" t="str">
        <f>IF(ISNA(VLOOKUP(B149,'Pivot Source File'!$B$3:$D$1976,3,FALSE)),"",(VLOOKUP(B149,'Pivot Source File'!$B$3:$D$1976,3,FALSE)))</f>
        <v>https://jobs.lever.co/disruptivegames</v>
      </c>
      <c r="E149" s="93" t="str">
        <f t="shared" si="2"/>
        <v>https://jobs.lever.co/disruptivegames</v>
      </c>
    </row>
    <row r="150" spans="2:5" x14ac:dyDescent="0.35">
      <c r="B150" s="95" t="s">
        <v>685</v>
      </c>
      <c r="C150">
        <v>2</v>
      </c>
      <c r="D150" t="str">
        <f>IF(ISNA(VLOOKUP(B150,'Pivot Source File'!$B$3:$D$1976,3,FALSE)),"",(VLOOKUP(B150,'Pivot Source File'!$B$3:$D$1976,3,FALSE)))</f>
        <v>https://app.mokahr.com/apply/mihoyo/44205#/</v>
      </c>
      <c r="E150" s="93" t="str">
        <f t="shared" si="2"/>
        <v>https://app.mokahr.com/apply/mihoyo/44205#/</v>
      </c>
    </row>
    <row r="151" spans="2:5" x14ac:dyDescent="0.35">
      <c r="B151" s="95" t="s">
        <v>800</v>
      </c>
      <c r="C151">
        <v>2</v>
      </c>
      <c r="D151" t="str">
        <f>IF(ISNA(VLOOKUP(B151,'Pivot Source File'!$B$3:$D$1976,3,FALSE)),"",(VLOOKUP(B151,'Pivot Source File'!$B$3:$D$1976,3,FALSE)))</f>
        <v>https://q-loc.com/jobs/</v>
      </c>
      <c r="E151" s="93" t="str">
        <f t="shared" si="2"/>
        <v>https://q-loc.com/jobs/</v>
      </c>
    </row>
    <row r="152" spans="2:5" x14ac:dyDescent="0.35">
      <c r="B152" s="95" t="s">
        <v>902</v>
      </c>
      <c r="C152">
        <v>2</v>
      </c>
      <c r="D152" t="str">
        <f>IF(ISNA(VLOOKUP(B152,'Pivot Source File'!$B$3:$D$1976,3,FALSE)),"",(VLOOKUP(B152,'Pivot Source File'!$B$3:$D$1976,3,FALSE)))</f>
        <v>https://www.xrgames.io/careers</v>
      </c>
      <c r="E152" s="93" t="str">
        <f t="shared" si="2"/>
        <v>https://www.xrgames.io/careers</v>
      </c>
    </row>
    <row r="153" spans="2:5" x14ac:dyDescent="0.35">
      <c r="B153" s="95" t="s">
        <v>814</v>
      </c>
      <c r="C153">
        <v>2</v>
      </c>
      <c r="D153" t="str">
        <f>IF(ISNA(VLOOKUP(B153,'Pivot Source File'!$B$3:$D$1976,3,FALSE)),"",(VLOOKUP(B153,'Pivot Source File'!$B$3:$D$1976,3,FALSE)))</f>
        <v>https://careers.redhillgames.com/jobs</v>
      </c>
      <c r="E153" s="93" t="str">
        <f t="shared" si="2"/>
        <v>https://careers.redhillgames.com/jobs</v>
      </c>
    </row>
    <row r="154" spans="2:5" x14ac:dyDescent="0.35">
      <c r="B154" s="95" t="s">
        <v>631</v>
      </c>
      <c r="C154">
        <v>2</v>
      </c>
      <c r="D154" t="str">
        <f>IF(ISNA(VLOOKUP(B154,'Pivot Source File'!$B$3:$D$1976,3,FALSE)),"",(VLOOKUP(B154,'Pivot Source File'!$B$3:$D$1976,3,FALSE)))</f>
        <v>https://d3tltd.com/join-our-team/</v>
      </c>
      <c r="E154" s="93" t="str">
        <f t="shared" si="2"/>
        <v>https://d3tltd.com/join-our-team/</v>
      </c>
    </row>
    <row r="155" spans="2:5" x14ac:dyDescent="0.35">
      <c r="B155" s="95" t="s">
        <v>610</v>
      </c>
      <c r="C155">
        <v>2</v>
      </c>
      <c r="D155" t="str">
        <f>IF(ISNA(VLOOKUP(B155,'Pivot Source File'!$B$3:$D$1976,3,FALSE)),"",(VLOOKUP(B155,'Pivot Source File'!$B$3:$D$1976,3,FALSE)))</f>
        <v>https://en.cdprojektred.com/jobs/</v>
      </c>
      <c r="E155" s="93" t="str">
        <f t="shared" si="2"/>
        <v>https://en.cdprojektred.com/jobs/</v>
      </c>
    </row>
    <row r="156" spans="2:5" x14ac:dyDescent="0.35">
      <c r="B156" s="95" t="s">
        <v>687</v>
      </c>
      <c r="C156">
        <v>2</v>
      </c>
      <c r="D156" t="str">
        <f>IF(ISNA(VLOOKUP(B156,'Pivot Source File'!$B$3:$D$1976,3,FALSE)),"",(VLOOKUP(B156,'Pivot Source File'!$B$3:$D$1976,3,FALSE)))</f>
        <v>https://hypixelstudios.com/jobs/</v>
      </c>
      <c r="E156" s="93" t="str">
        <f t="shared" si="2"/>
        <v>https://hypixelstudios.com/jobs/</v>
      </c>
    </row>
    <row r="157" spans="2:5" x14ac:dyDescent="0.35">
      <c r="B157" s="95" t="s">
        <v>599</v>
      </c>
      <c r="C157">
        <v>2</v>
      </c>
      <c r="D157" t="str">
        <f>IF(ISNA(VLOOKUP(B157,'Pivot Source File'!$B$3:$D$1976,3,FALSE)),"",(VLOOKUP(B157,'Pivot Source File'!$B$3:$D$1976,3,FALSE)))</f>
        <v>https://www.buildarocketboy.com/join-us/departments</v>
      </c>
      <c r="E157" s="93" t="str">
        <f t="shared" si="2"/>
        <v>https://www.buildarocketboy.com/join-us/departments</v>
      </c>
    </row>
    <row r="158" spans="2:5" x14ac:dyDescent="0.35">
      <c r="B158" s="95" t="s">
        <v>701</v>
      </c>
      <c r="C158">
        <v>2</v>
      </c>
      <c r="D158" t="str">
        <f>IF(ISNA(VLOOKUP(B158,'Pivot Source File'!$B$3:$D$1976,3,FALSE)),"",(VLOOKUP(B158,'Pivot Source File'!$B$3:$D$1976,3,FALSE)))</f>
        <v>https://jobs.lever.co/inflexion</v>
      </c>
      <c r="E158" s="93" t="str">
        <f t="shared" si="2"/>
        <v>https://jobs.lever.co/inflexion</v>
      </c>
    </row>
    <row r="159" spans="2:5" x14ac:dyDescent="0.35">
      <c r="B159" s="95" t="s">
        <v>615</v>
      </c>
      <c r="C159">
        <v>2</v>
      </c>
      <c r="D159" t="str">
        <f>IF(ISNA(VLOOKUP(B159,'Pivot Source File'!$B$3:$D$1976,3,FALSE)),"",(VLOOKUP(B159,'Pivot Source File'!$B$3:$D$1976,3,FALSE)))</f>
        <v>https://www.certainaffinity.com/careers/</v>
      </c>
      <c r="E159" s="93" t="str">
        <f t="shared" si="2"/>
        <v>https://www.certainaffinity.com/careers/</v>
      </c>
    </row>
    <row r="160" spans="2:5" x14ac:dyDescent="0.35">
      <c r="B160" s="95" t="s">
        <v>693</v>
      </c>
      <c r="C160">
        <v>2</v>
      </c>
      <c r="D160" t="str">
        <f>IF(ISNA(VLOOKUP(B160,'Pivot Source File'!$B$3:$D$1976,3,FALSE)),"",(VLOOKUP(B160,'Pivot Source File'!$B$3:$D$1976,3,FALSE)))</f>
        <v>https://careers.improbable.io/jobs</v>
      </c>
      <c r="E160" s="93" t="str">
        <f t="shared" si="2"/>
        <v>https://careers.improbable.io/jobs</v>
      </c>
    </row>
    <row r="161" spans="2:5" x14ac:dyDescent="0.35">
      <c r="B161" s="95" t="s">
        <v>846</v>
      </c>
      <c r="C161">
        <v>2</v>
      </c>
      <c r="D161" t="str">
        <f>IF(ISNA(VLOOKUP(B161,'Pivot Source File'!$B$3:$D$1976,3,FALSE)),"",(VLOOKUP(B161,'Pivot Source File'!$B$3:$D$1976,3,FALSE)))</f>
        <v>https://jobs.starbreeze.com/jobs</v>
      </c>
      <c r="E161" s="93" t="str">
        <f t="shared" si="2"/>
        <v>https://jobs.starbreeze.com/jobs</v>
      </c>
    </row>
    <row r="162" spans="2:5" x14ac:dyDescent="0.35">
      <c r="B162" s="95" t="s">
        <v>871</v>
      </c>
      <c r="C162">
        <v>2</v>
      </c>
      <c r="D162" t="str">
        <f>IF(ISNA(VLOOKUP(B162,'Pivot Source File'!$B$3:$D$1976,3,FALSE)),"",(VLOOKUP(B162,'Pivot Source File'!$B$3:$D$1976,3,FALSE)))</f>
        <v>careers.toadmaninteractive.com</v>
      </c>
      <c r="E162" s="93" t="str">
        <f t="shared" si="2"/>
        <v>careers.toadmaninteractive.com</v>
      </c>
    </row>
    <row r="163" spans="2:5" x14ac:dyDescent="0.35">
      <c r="B163" s="95" t="s">
        <v>722</v>
      </c>
      <c r="C163">
        <v>1</v>
      </c>
      <c r="D163" t="str">
        <f>IF(ISNA(VLOOKUP(B163,'Pivot Source File'!$B$3:$D$1976,3,FALSE)),"",(VLOOKUP(B163,'Pivot Source File'!$B$3:$D$1976,3,FALSE)))</f>
        <v>https://laguna.games/team/#</v>
      </c>
      <c r="E163" s="93" t="str">
        <f t="shared" si="2"/>
        <v>https://laguna.games/team/#</v>
      </c>
    </row>
    <row r="164" spans="2:5" x14ac:dyDescent="0.35">
      <c r="B164" s="95" t="s">
        <v>833</v>
      </c>
      <c r="C164">
        <v>1</v>
      </c>
      <c r="D164" t="str">
        <f>IF(ISNA(VLOOKUP(B164,'Pivot Source File'!$B$3:$D$1976,3,FALSE)),"",(VLOOKUP(B164,'Pivot Source File'!$B$3:$D$1976,3,FALSE)))</f>
        <v>https://www.solidclouds.com/jobs</v>
      </c>
      <c r="E164" s="93" t="str">
        <f t="shared" si="2"/>
        <v>https://www.solidclouds.com/jobs</v>
      </c>
    </row>
    <row r="165" spans="2:5" x14ac:dyDescent="0.35">
      <c r="B165" s="95" t="s">
        <v>709</v>
      </c>
      <c r="C165">
        <v>1</v>
      </c>
      <c r="D165" t="str">
        <f>IF(ISNA(VLOOKUP(B165,'Pivot Source File'!$B$3:$D$1976,3,FALSE)),"",(VLOOKUP(B165,'Pivot Source File'!$B$3:$D$1976,3,FALSE)))</f>
        <v>https://careers.king.com/jobs/</v>
      </c>
      <c r="E165" s="93" t="str">
        <f t="shared" si="2"/>
        <v>https://careers.king.com/jobs/</v>
      </c>
    </row>
    <row r="166" spans="2:5" x14ac:dyDescent="0.35">
      <c r="B166" s="95" t="s">
        <v>638</v>
      </c>
      <c r="C166">
        <v>1</v>
      </c>
      <c r="D166" t="str">
        <f>IF(ISNA(VLOOKUP(B166,'Pivot Source File'!$B$3:$D$1976,3,FALSE)),"",(VLOOKUP(B166,'Pivot Source File'!$B$3:$D$1976,3,FALSE)))</f>
        <v>https://demiurgestudios.com/job-openings/</v>
      </c>
      <c r="E166" s="93" t="str">
        <f t="shared" si="2"/>
        <v>https://demiurgestudios.com/job-openings/</v>
      </c>
    </row>
    <row r="167" spans="2:5" x14ac:dyDescent="0.35">
      <c r="B167" s="95" t="s">
        <v>596</v>
      </c>
      <c r="C167">
        <v>1</v>
      </c>
      <c r="D167" t="str">
        <f>IF(ISNA(VLOOKUP(B167,'Pivot Source File'!$B$3:$D$1976,3,FALSE)),"",(VLOOKUP(B167,'Pivot Source File'!$B$3:$D$1976,3,FALSE)))</f>
        <v>https://boombit.com/careers/</v>
      </c>
      <c r="E167" s="93" t="str">
        <f t="shared" si="2"/>
        <v>https://boombit.com/careers/</v>
      </c>
    </row>
    <row r="168" spans="2:5" x14ac:dyDescent="0.35">
      <c r="B168" s="95" t="s">
        <v>590</v>
      </c>
      <c r="C168">
        <v>1</v>
      </c>
      <c r="D168" t="str">
        <f>IF(ISNA(VLOOKUP(B168,'Pivot Source File'!$B$3:$D$1976,3,FALSE)),"",(VLOOKUP(B168,'Pivot Source File'!$B$3:$D$1976,3,FALSE)))</f>
        <v>https://blooberteam.recruitee.com/</v>
      </c>
      <c r="E168" s="93" t="str">
        <f t="shared" si="2"/>
        <v>https://blooberteam.recruitee.com/</v>
      </c>
    </row>
    <row r="169" spans="2:5" x14ac:dyDescent="0.35">
      <c r="B169" s="95" t="s">
        <v>662</v>
      </c>
      <c r="C169">
        <v>1</v>
      </c>
      <c r="D169" t="str">
        <f>IF(ISNA(VLOOKUP(B169,'Pivot Source File'!$B$3:$D$1976,3,FALSE)),"",(VLOOKUP(B169,'Pivot Source File'!$B$3:$D$1976,3,FALSE)))</f>
        <v>https://careers.frontier.co.uk/jobs</v>
      </c>
      <c r="E169" s="93" t="str">
        <f t="shared" si="2"/>
        <v>https://careers.frontier.co.uk/jobs</v>
      </c>
    </row>
    <row r="170" spans="2:5" x14ac:dyDescent="0.35">
      <c r="B170" s="95" t="s">
        <v>801</v>
      </c>
      <c r="C170">
        <v>1</v>
      </c>
      <c r="D170" t="str">
        <f>IF(ISNA(VLOOKUP(B170,'Pivot Source File'!$B$3:$D$1976,3,FALSE)),"",(VLOOKUP(B170,'Pivot Source File'!$B$3:$D$1976,3,FALSE)))</f>
        <v>https://careers.radicalforge.com/#jobs</v>
      </c>
      <c r="E170" s="93" t="str">
        <f t="shared" si="2"/>
        <v>https://careers.radicalforge.com/#jobs</v>
      </c>
    </row>
    <row r="171" spans="2:5" x14ac:dyDescent="0.35">
      <c r="B171" s="95" t="s">
        <v>738</v>
      </c>
      <c r="C171">
        <v>1</v>
      </c>
      <c r="D171" t="str">
        <f>IF(ISNA(VLOOKUP(B171,'Pivot Source File'!$B$3:$D$1976,3,FALSE)),"",(VLOOKUP(B171,'Pivot Source File'!$B$3:$D$1976,3,FALSE)))</f>
        <v>https://www.mediamolecule.com/careers</v>
      </c>
      <c r="E171" s="93" t="str">
        <f t="shared" si="2"/>
        <v>https://www.mediamolecule.com/careers</v>
      </c>
    </row>
    <row r="172" spans="2:5" x14ac:dyDescent="0.35">
      <c r="B172" s="95" t="s">
        <v>798</v>
      </c>
      <c r="C172">
        <v>1</v>
      </c>
      <c r="D172" t="str">
        <f>IF(ISNA(VLOOKUP(B172,'Pivot Source File'!$B$3:$D$1976,3,FALSE)),"",(VLOOKUP(B172,'Pivot Source File'!$B$3:$D$1976,3,FALSE)))</f>
        <v>https://www.probablymonsters.com/careers/</v>
      </c>
      <c r="E172" s="93" t="str">
        <f t="shared" si="2"/>
        <v>https://www.probablymonsters.com/careers/</v>
      </c>
    </row>
    <row r="173" spans="2:5" x14ac:dyDescent="0.35">
      <c r="B173" s="95" t="s">
        <v>848</v>
      </c>
      <c r="C173">
        <v>1</v>
      </c>
      <c r="D173" t="str">
        <f>IF(ISNA(VLOOKUP(B173,'Pivot Source File'!$B$3:$D$1976,3,FALSE)),"",(VLOOKUP(B173,'Pivot Source File'!$B$3:$D$1976,3,FALSE)))</f>
        <v>https://stillalive.games/careers/</v>
      </c>
      <c r="E173" s="93" t="str">
        <f t="shared" si="2"/>
        <v>https://stillalive.games/careers/</v>
      </c>
    </row>
    <row r="174" spans="2:5" x14ac:dyDescent="0.35">
      <c r="B174" s="95" t="s">
        <v>758</v>
      </c>
      <c r="C174">
        <v>1</v>
      </c>
      <c r="D174" t="str">
        <f>IF(ISNA(VLOOKUP(B174,'Pivot Source File'!$B$3:$D$1976,3,FALSE)),"",(VLOOKUP(B174,'Pivot Source File'!$B$3:$D$1976,3,FALSE)))</f>
        <v>https://www.minecraft.net/en-us/mojang-careers</v>
      </c>
      <c r="E174" s="93" t="str">
        <f t="shared" si="2"/>
        <v>https://www.minecraft.net/en-us/mojang-careers</v>
      </c>
    </row>
    <row r="175" spans="2:5" x14ac:dyDescent="0.35">
      <c r="B175" s="95" t="s">
        <v>731</v>
      </c>
      <c r="C175">
        <v>1</v>
      </c>
      <c r="D175" t="str">
        <f>IF(ISNA(VLOOKUP(B175,'Pivot Source File'!$B$3:$D$1976,3,FALSE)),"",(VLOOKUP(B175,'Pivot Source File'!$B$3:$D$1976,3,FALSE)))</f>
        <v>https://lilagames.com/careers/</v>
      </c>
      <c r="E175" s="93" t="str">
        <f t="shared" si="2"/>
        <v>https://lilagames.com/careers/</v>
      </c>
    </row>
    <row r="176" spans="2:5" x14ac:dyDescent="0.35">
      <c r="B176" s="95" t="s">
        <v>706</v>
      </c>
      <c r="C176">
        <v>1</v>
      </c>
      <c r="D176" t="str">
        <f>IF(ISNA(VLOOKUP(B176,'Pivot Source File'!$B$3:$D$1976,3,FALSE)),"",(VLOOKUP(B176,'Pivot Source File'!$B$3:$D$1976,3,FALSE)))</f>
        <v>https://kabam.com/careers/</v>
      </c>
      <c r="E176" s="93" t="str">
        <f t="shared" si="2"/>
        <v>https://kabam.com/careers/</v>
      </c>
    </row>
    <row r="177" spans="2:5" x14ac:dyDescent="0.35">
      <c r="B177" s="95" t="s">
        <v>567</v>
      </c>
      <c r="C177">
        <v>1</v>
      </c>
      <c r="D177" t="str">
        <f>IF(ISNA(VLOOKUP(B177,'Pivot Source File'!$B$3:$D$1976,3,FALSE)),"",(VLOOKUP(B177,'Pivot Source File'!$B$3:$D$1976,3,FALSE)))</f>
        <v>https://abstraction.games/careers</v>
      </c>
      <c r="E177" s="93" t="str">
        <f t="shared" si="2"/>
        <v>https://abstraction.games/careers</v>
      </c>
    </row>
    <row r="178" spans="2:5" x14ac:dyDescent="0.35">
      <c r="B178" s="95" t="s">
        <v>588</v>
      </c>
      <c r="C178">
        <v>1</v>
      </c>
      <c r="D178" t="str">
        <f>IF(ISNA(VLOOKUP(B178,'Pivot Source File'!$B$3:$D$1976,3,FALSE)),"",(VLOOKUP(B178,'Pivot Source File'!$B$3:$D$1976,3,FALSE)))</f>
        <v>https://www.blazinggriffin.com/careers/</v>
      </c>
      <c r="E178" s="93" t="str">
        <f t="shared" si="2"/>
        <v>https://www.blazinggriffin.com/careers/</v>
      </c>
    </row>
    <row r="179" spans="2:5" x14ac:dyDescent="0.35">
      <c r="B179" s="95" t="s">
        <v>679</v>
      </c>
      <c r="C179">
        <v>1</v>
      </c>
      <c r="D179" t="str">
        <f>IF(ISNA(VLOOKUP(B179,'Pivot Source File'!$B$3:$D$1976,3,FALSE)),"",(VLOOKUP(B179,'Pivot Source File'!$B$3:$D$1976,3,FALSE)))</f>
        <v>https://apply.workable.com/homa-games/</v>
      </c>
      <c r="E179" s="93" t="str">
        <f t="shared" si="2"/>
        <v>https://apply.workable.com/homa-games/</v>
      </c>
    </row>
    <row r="180" spans="2:5" x14ac:dyDescent="0.35">
      <c r="B180" s="94" t="s">
        <v>2240</v>
      </c>
      <c r="C180">
        <v>1591</v>
      </c>
      <c r="D180" t="str">
        <f>IF(ISNA(VLOOKUP(B180,'Pivot Source File'!$B$3:$D$1976,3,FALSE)),"",(VLOOKUP(B180,'Pivot Source File'!$B$3:$D$1976,3,FALSE)))</f>
        <v/>
      </c>
      <c r="E180" s="93" t="str">
        <f t="shared" si="2"/>
        <v/>
      </c>
    </row>
    <row r="181" spans="2:5" x14ac:dyDescent="0.35">
      <c r="B181" s="95" t="s">
        <v>2082</v>
      </c>
      <c r="C181">
        <v>286</v>
      </c>
      <c r="D181" t="str">
        <f>IF(ISNA(VLOOKUP(B181,'Pivot Source File'!$B$3:$D$1976,3,FALSE)),"",(VLOOKUP(B181,'Pivot Source File'!$B$3:$D$1976,3,FALSE)))</f>
        <v>https://careers.tencent.com/en-us/search.html</v>
      </c>
      <c r="E181" s="93" t="str">
        <f t="shared" si="2"/>
        <v>https://careers.tencent.com/en-us/search.html</v>
      </c>
    </row>
    <row r="182" spans="2:5" x14ac:dyDescent="0.35">
      <c r="B182" s="95" t="s">
        <v>1510</v>
      </c>
      <c r="C182">
        <v>71</v>
      </c>
      <c r="D182" t="str">
        <f>IF(ISNA(VLOOKUP(B182,'Pivot Source File'!$B$3:$D$1976,3,FALSE)),"",(VLOOKUP(B182,'Pivot Source File'!$B$3:$D$1976,3,FALSE)))</f>
        <v>https://www.keywordsstudios.com/careers/</v>
      </c>
      <c r="E182" s="93" t="str">
        <f t="shared" si="2"/>
        <v>https://www.keywordsstudios.com/careers/</v>
      </c>
    </row>
    <row r="183" spans="2:5" x14ac:dyDescent="0.35">
      <c r="B183" s="95" t="s">
        <v>2164</v>
      </c>
      <c r="C183">
        <v>58</v>
      </c>
      <c r="D183" t="str">
        <f>IF(ISNA(VLOOKUP(B183,'Pivot Source File'!$B$3:$D$1976,3,FALSE)),"",(VLOOKUP(B183,'Pivot Source File'!$B$3:$D$1976,3,FALSE)))</f>
        <v>https://virtuosgames.avature.net/Careers/SearchJobs</v>
      </c>
      <c r="E183" s="93" t="str">
        <f t="shared" si="2"/>
        <v>https://virtuosgames.avature.net/Careers/SearchJobs</v>
      </c>
    </row>
    <row r="184" spans="2:5" x14ac:dyDescent="0.35">
      <c r="B184" s="95" t="s">
        <v>2181</v>
      </c>
      <c r="C184">
        <v>44</v>
      </c>
      <c r="D184" t="str">
        <f>IF(ISNA(VLOOKUP(B184,'Pivot Source File'!$B$3:$D$1976,3,FALSE)),"",(VLOOKUP(B184,'Pivot Source File'!$B$3:$D$1976,3,FALSE)))</f>
        <v>https://wargaming.com/en/careers/</v>
      </c>
      <c r="E184" s="93" t="str">
        <f t="shared" si="2"/>
        <v>https://wargaming.com/en/careers/</v>
      </c>
    </row>
    <row r="185" spans="2:5" x14ac:dyDescent="0.35">
      <c r="B185" s="95" t="s">
        <v>1920</v>
      </c>
      <c r="C185">
        <v>43</v>
      </c>
      <c r="D185" t="str">
        <f>IF(ISNA(VLOOKUP(B185,'Pivot Source File'!$B$3:$D$1976,3,FALSE)),"",(VLOOKUP(B185,'Pivot Source File'!$B$3:$D$1976,3,FALSE)))</f>
        <v>https://www.rockstargames.com/careers/openings</v>
      </c>
      <c r="E185" s="93" t="str">
        <f t="shared" si="2"/>
        <v>https://www.rockstargames.com/careers/openings</v>
      </c>
    </row>
    <row r="186" spans="2:5" x14ac:dyDescent="0.35">
      <c r="B186" s="95" t="s">
        <v>927</v>
      </c>
      <c r="C186">
        <v>43</v>
      </c>
      <c r="D186" t="str">
        <f>IF(ISNA(VLOOKUP(B186,'Pivot Source File'!$B$3:$D$1976,3,FALSE)),"",(VLOOKUP(B186,'Pivot Source File'!$B$3:$D$1976,3,FALSE)))</f>
        <v>https://boards.greenhouse.io/2k</v>
      </c>
      <c r="E186" s="93" t="str">
        <f t="shared" si="2"/>
        <v>https://boards.greenhouse.io/2k</v>
      </c>
    </row>
    <row r="187" spans="2:5" x14ac:dyDescent="0.35">
      <c r="B187" s="95" t="s">
        <v>1659</v>
      </c>
      <c r="C187">
        <v>36</v>
      </c>
      <c r="D187" t="str">
        <f>IF(ISNA(VLOOKUP(B187,'Pivot Source File'!$B$3:$D$1976,3,FALSE)),"",(VLOOKUP(B187,'Pivot Source File'!$B$3:$D$1976,3,FALSE)))</f>
        <v>https://www.moonactive.com/careers/</v>
      </c>
      <c r="E187" s="93" t="str">
        <f t="shared" si="2"/>
        <v>https://www.moonactive.com/careers/</v>
      </c>
    </row>
    <row r="188" spans="2:5" x14ac:dyDescent="0.35">
      <c r="B188" s="95" t="s">
        <v>1855</v>
      </c>
      <c r="C188">
        <v>35</v>
      </c>
      <c r="D188" t="str">
        <f>IF(ISNA(VLOOKUP(B188,'Pivot Source File'!$B$3:$D$1976,3,FALSE)),"",(VLOOKUP(B188,'Pivot Source File'!$B$3:$D$1976,3,FALSE)))</f>
        <v>https://apply.workable.com/ptw-i/?lng=en</v>
      </c>
      <c r="E188" s="93" t="str">
        <f t="shared" si="2"/>
        <v>https://apply.workable.com/ptw-i/?lng=en</v>
      </c>
    </row>
    <row r="189" spans="2:5" x14ac:dyDescent="0.35">
      <c r="B189" s="95" t="s">
        <v>1545</v>
      </c>
      <c r="C189">
        <v>34</v>
      </c>
      <c r="D189" t="str">
        <f>IF(ISNA(VLOOKUP(B189,'Pivot Source File'!$B$3:$D$1976,3,FALSE)),"",(VLOOKUP(B189,'Pivot Source File'!$B$3:$D$1976,3,FALSE)))</f>
        <v>https://krafton.com/en/careers/jobs/</v>
      </c>
      <c r="E189" s="93" t="str">
        <f t="shared" si="2"/>
        <v>https://krafton.com/en/careers/jobs/</v>
      </c>
    </row>
    <row r="190" spans="2:5" x14ac:dyDescent="0.35">
      <c r="B190" s="95" t="s">
        <v>1856</v>
      </c>
      <c r="C190">
        <v>33</v>
      </c>
      <c r="D190" t="str">
        <f>IF(ISNA(VLOOKUP(B190,'Pivot Source File'!$B$3:$D$1976,3,FALSE)),"",(VLOOKUP(B190,'Pivot Source File'!$B$3:$D$1976,3,FALSE)))</f>
        <v>https://jobs.eu.lever.co/quanticdream</v>
      </c>
      <c r="E190" s="93" t="str">
        <f t="shared" si="2"/>
        <v>https://jobs.eu.lever.co/quanticdream</v>
      </c>
    </row>
    <row r="191" spans="2:5" x14ac:dyDescent="0.35">
      <c r="B191" s="95" t="s">
        <v>1264</v>
      </c>
      <c r="C191">
        <v>31</v>
      </c>
      <c r="D191" t="str">
        <f>IF(ISNA(VLOOKUP(B191,'Pivot Source File'!$B$3:$D$1976,3,FALSE)),"",(VLOOKUP(B191,'Pivot Source File'!$B$3:$D$1976,3,FALSE)))</f>
        <v>https://www.epicgames.com/site/en-US/careers/jobs</v>
      </c>
      <c r="E191" s="93" t="str">
        <f t="shared" si="2"/>
        <v>https://www.epicgames.com/site/en-US/careers/jobs</v>
      </c>
    </row>
    <row r="192" spans="2:5" x14ac:dyDescent="0.35">
      <c r="B192" s="95" t="s">
        <v>2231</v>
      </c>
      <c r="C192">
        <v>30</v>
      </c>
      <c r="D192" t="str">
        <f>IF(ISNA(VLOOKUP(B192,'Pivot Source File'!$B$3:$D$1976,3,FALSE)),"",(VLOOKUP(B192,'Pivot Source File'!$B$3:$D$1976,3,FALSE)))</f>
        <v>https://jobs.zenimax.com/jobs?department=&amp;located=&amp;location=</v>
      </c>
      <c r="E192" s="93" t="str">
        <f t="shared" si="2"/>
        <v>https://jobs.zenimax.com/jobs?department=&amp;located=&amp;location=</v>
      </c>
    </row>
    <row r="193" spans="2:5" x14ac:dyDescent="0.35">
      <c r="B193" s="95" t="s">
        <v>1961</v>
      </c>
      <c r="C193">
        <v>27</v>
      </c>
      <c r="D193" t="str">
        <f>IF(ISNA(VLOOKUP(B193,'Pivot Source File'!$B$3:$D$1976,3,FALSE)),"",(VLOOKUP(B193,'Pivot Source File'!$B$3:$D$1976,3,FALSE)))</f>
        <v>https://www.scopely.com/en/careers</v>
      </c>
      <c r="E193" s="93" t="str">
        <f t="shared" si="2"/>
        <v>https://www.scopely.com/en/careers</v>
      </c>
    </row>
    <row r="194" spans="2:5" x14ac:dyDescent="0.35">
      <c r="B194" s="95" t="s">
        <v>1327</v>
      </c>
      <c r="C194">
        <v>27</v>
      </c>
      <c r="D194" t="str">
        <f>IF(ISNA(VLOOKUP(B194,'Pivot Source File'!$B$3:$D$1976,3,FALSE)),"",(VLOOKUP(B194,'Pivot Source File'!$B$3:$D$1976,3,FALSE)))</f>
        <v>https://framestore.recruitee.com/l/en</v>
      </c>
      <c r="E194" s="93" t="str">
        <f t="shared" si="2"/>
        <v>https://framestore.recruitee.com/l/en</v>
      </c>
    </row>
    <row r="195" spans="2:5" x14ac:dyDescent="0.35">
      <c r="B195" s="95" t="s">
        <v>1875</v>
      </c>
      <c r="C195">
        <v>25</v>
      </c>
      <c r="D195" t="str">
        <f>IF(ISNA(VLOOKUP(B195,'Pivot Source File'!$B$3:$D$1976,3,FALSE)),"",(VLOOKUP(B195,'Pivot Source File'!$B$3:$D$1976,3,FALSE)))</f>
        <v>https://careers.rebellion.com/#/</v>
      </c>
      <c r="E195" s="93" t="str">
        <f t="shared" si="2"/>
        <v>https://careers.rebellion.com/#/</v>
      </c>
    </row>
    <row r="196" spans="2:5" x14ac:dyDescent="0.35">
      <c r="B196" s="95" t="s">
        <v>1822</v>
      </c>
      <c r="C196">
        <v>24</v>
      </c>
      <c r="D196" t="str">
        <f>IF(ISNA(VLOOKUP(B196,'Pivot Source File'!$B$3:$D$1976,3,FALSE)),"",(VLOOKUP(B196,'Pivot Source File'!$B$3:$D$1976,3,FALSE)))</f>
        <v>https://playground-games.com/careers/</v>
      </c>
      <c r="E196" s="93" t="str">
        <f t="shared" si="2"/>
        <v>https://playground-games.com/careers/</v>
      </c>
    </row>
    <row r="197" spans="2:5" x14ac:dyDescent="0.35">
      <c r="B197" s="95" t="s">
        <v>2073</v>
      </c>
      <c r="C197">
        <v>22</v>
      </c>
      <c r="D197" t="str">
        <f>IF(ISNA(VLOOKUP(B197,'Pivot Source File'!$B$3:$D$1976,3,FALSE)),"",(VLOOKUP(B197,'Pivot Source File'!$B$3:$D$1976,3,FALSE)))</f>
        <v>https://techland.net/job-offers</v>
      </c>
      <c r="E197" s="93" t="str">
        <f t="shared" si="2"/>
        <v>https://techland.net/job-offers</v>
      </c>
    </row>
    <row r="198" spans="2:5" x14ac:dyDescent="0.35">
      <c r="B198" s="95" t="s">
        <v>1085</v>
      </c>
      <c r="C198">
        <v>22</v>
      </c>
      <c r="D198" t="str">
        <f>IF(ISNA(VLOOKUP(B198,'Pivot Source File'!$B$3:$D$1976,3,FALSE)),"",(VLOOKUP(B198,'Pivot Source File'!$B$3:$D$1976,3,FALSE)))</f>
        <v>https://careers.blizzard.com/global/en</v>
      </c>
      <c r="E198" s="93" t="str">
        <f t="shared" ref="E198:E261" si="3">HYPERLINK(D198)</f>
        <v>https://careers.blizzard.com/global/en</v>
      </c>
    </row>
    <row r="199" spans="2:5" x14ac:dyDescent="0.35">
      <c r="B199" s="95" t="s">
        <v>2046</v>
      </c>
      <c r="C199">
        <v>21</v>
      </c>
      <c r="D199" t="str">
        <f>IF(ISNA(VLOOKUP(B199,'Pivot Source File'!$B$3:$D$1976,3,FALSE)),"",(VLOOKUP(B199,'Pivot Source File'!$B$3:$D$1976,3,FALSE)))</f>
        <v>https://www.sumo-digital.com/careers</v>
      </c>
      <c r="E199" s="93" t="str">
        <f t="shared" si="3"/>
        <v>https://www.sumo-digital.com/careers</v>
      </c>
    </row>
    <row r="200" spans="2:5" x14ac:dyDescent="0.35">
      <c r="B200" s="95" t="s">
        <v>1991</v>
      </c>
      <c r="C200">
        <v>20</v>
      </c>
      <c r="D200" t="str">
        <f>IF(ISNA(VLOOKUP(B200,'Pivot Source File'!$B$3:$D$1976,3,FALSE)),"",(VLOOKUP(B200,'Pivot Source File'!$B$3:$D$1976,3,FALSE)))</f>
        <v>https://careers.smilegate.com/</v>
      </c>
      <c r="E200" s="93" t="str">
        <f t="shared" si="3"/>
        <v>https://careers.smilegate.com/</v>
      </c>
    </row>
    <row r="201" spans="2:5" x14ac:dyDescent="0.35">
      <c r="B201" s="95" t="s">
        <v>2099</v>
      </c>
      <c r="C201">
        <v>19</v>
      </c>
      <c r="D201" t="str">
        <f>IF(ISNA(VLOOKUP(B201,'Pivot Source File'!$B$3:$D$1976,3,FALSE)),"",(VLOOKUP(B201,'Pivot Source File'!$B$3:$D$1976,3,FALSE)))</f>
        <v>http://thethirdfloorinc.hrmdirect.com/employment/job-openings.php?sort=ca&amp;&amp;search=true</v>
      </c>
      <c r="E201" s="93" t="str">
        <f t="shared" si="3"/>
        <v>http://thethirdfloorinc.hrmdirect.com/employment/job-openings.php?sort=ca&amp;&amp;search=true</v>
      </c>
    </row>
    <row r="202" spans="2:5" x14ac:dyDescent="0.35">
      <c r="B202" s="95" t="s">
        <v>1372</v>
      </c>
      <c r="C202">
        <v>16</v>
      </c>
      <c r="D202" t="str">
        <f>IF(ISNA(VLOOKUP(B202,'Pivot Source File'!$B$3:$D$1976,3,FALSE)),"",(VLOOKUP(B202,'Pivot Source File'!$B$3:$D$1976,3,FALSE)))</f>
        <v>https://www.gameloft.com/corporate/en/jobs/view-all-opportunities/</v>
      </c>
      <c r="E202" s="93" t="str">
        <f t="shared" si="3"/>
        <v>https://www.gameloft.com/corporate/en/jobs/view-all-opportunities/</v>
      </c>
    </row>
    <row r="203" spans="2:5" x14ac:dyDescent="0.35">
      <c r="B203" s="95" t="s">
        <v>1415</v>
      </c>
      <c r="C203">
        <v>16</v>
      </c>
      <c r="D203" t="str">
        <f>IF(ISNA(VLOOKUP(B203,'Pivot Source File'!$B$3:$D$1976,3,FALSE)),"",(VLOOKUP(B203,'Pivot Source File'!$B$3:$D$1976,3,FALSE)))</f>
        <v>https://gunzillagames.com/en/careers/</v>
      </c>
      <c r="E203" s="93" t="str">
        <f t="shared" si="3"/>
        <v>https://gunzillagames.com/en/careers/</v>
      </c>
    </row>
    <row r="204" spans="2:5" x14ac:dyDescent="0.35">
      <c r="B204" s="95" t="s">
        <v>1974</v>
      </c>
      <c r="C204">
        <v>14</v>
      </c>
      <c r="D204" t="str">
        <f>IF(ISNA(VLOOKUP(B204,'Pivot Source File'!$B$3:$D$1976,3,FALSE)),"",(VLOOKUP(B204,'Pivot Source File'!$B$3:$D$1976,3,FALSE)))</f>
        <v>https://career.sharkmob.com/jobs</v>
      </c>
      <c r="E204" s="93" t="str">
        <f t="shared" si="3"/>
        <v>https://career.sharkmob.com/jobs</v>
      </c>
    </row>
    <row r="205" spans="2:5" x14ac:dyDescent="0.35">
      <c r="B205" s="95" t="s">
        <v>1813</v>
      </c>
      <c r="C205">
        <v>12</v>
      </c>
      <c r="D205" t="str">
        <f>IF(ISNA(VLOOKUP(B205,'Pivot Source File'!$B$3:$D$1976,3,FALSE)),"",(VLOOKUP(B205,'Pivot Source File'!$B$3:$D$1976,3,FALSE)))</f>
        <v>https://www.platinumgames.com/jobs/mid-career/</v>
      </c>
      <c r="E205" s="93" t="str">
        <f t="shared" si="3"/>
        <v>https://www.platinumgames.com/jobs/mid-career/</v>
      </c>
    </row>
    <row r="206" spans="2:5" x14ac:dyDescent="0.35">
      <c r="B206" s="95" t="s">
        <v>1910</v>
      </c>
      <c r="C206">
        <v>12</v>
      </c>
      <c r="D206" t="str">
        <f>IF(ISNA(VLOOKUP(B206,'Pivot Source File'!$B$3:$D$1976,3,FALSE)),"",(VLOOKUP(B206,'Pivot Source File'!$B$3:$D$1976,3,FALSE)))</f>
        <v>https://www.riotgames.com/en/work-with-us/jobs</v>
      </c>
      <c r="E206" s="93" t="str">
        <f t="shared" si="3"/>
        <v>https://www.riotgames.com/en/work-with-us/jobs</v>
      </c>
    </row>
    <row r="207" spans="2:5" x14ac:dyDescent="0.35">
      <c r="B207" s="95" t="s">
        <v>933</v>
      </c>
      <c r="C207">
        <v>11</v>
      </c>
      <c r="D207" t="str">
        <f>IF(ISNA(VLOOKUP(B207,'Pivot Source File'!$B$3:$D$1976,3,FALSE)),"",(VLOOKUP(B207,'Pivot Source File'!$B$3:$D$1976,3,FALSE)))</f>
        <v>https://www.4a-games.com.mt/careers</v>
      </c>
      <c r="E207" s="93" t="str">
        <f t="shared" si="3"/>
        <v>https://www.4a-games.com.mt/careers</v>
      </c>
    </row>
    <row r="208" spans="2:5" x14ac:dyDescent="0.35">
      <c r="B208" s="95" t="s">
        <v>1211</v>
      </c>
      <c r="C208">
        <v>11</v>
      </c>
      <c r="D208" t="str">
        <f>IF(ISNA(VLOOKUP(B208,'Pivot Source File'!$B$3:$D$1976,3,FALSE)),"",(VLOOKUP(B208,'Pivot Source File'!$B$3:$D$1976,3,FALSE)))</f>
        <v>https://boards.greenhouse.io/digitalextremes</v>
      </c>
      <c r="E208" s="93" t="str">
        <f t="shared" si="3"/>
        <v>https://boards.greenhouse.io/digitalextremes</v>
      </c>
    </row>
    <row r="209" spans="2:5" x14ac:dyDescent="0.35">
      <c r="B209" s="95" t="s">
        <v>2561</v>
      </c>
      <c r="C209">
        <v>10</v>
      </c>
      <c r="D209" t="str">
        <f>IF(ISNA(VLOOKUP(B209,'Pivot Source File'!$B$3:$D$1976,3,FALSE)),"",(VLOOKUP(B209,'Pivot Source File'!$B$3:$D$1976,3,FALSE)))</f>
        <v>https://www.absurdventures.com/careers</v>
      </c>
      <c r="E209" s="93" t="str">
        <f t="shared" si="3"/>
        <v>https://www.absurdventures.com/careers</v>
      </c>
    </row>
    <row r="210" spans="2:5" x14ac:dyDescent="0.35">
      <c r="B210" s="95" t="s">
        <v>967</v>
      </c>
      <c r="C210">
        <v>10</v>
      </c>
      <c r="D210" t="str">
        <f>IF(ISNA(VLOOKUP(B210,'Pivot Source File'!$B$3:$D$1976,3,FALSE)),"",(VLOOKUP(B210,'Pivot Source File'!$B$3:$D$1976,3,FALSE)))</f>
        <v>https://careers.activision.com/search-results?rk=l-make-epic-entertainment&amp;sortBy=Most%20recent</v>
      </c>
      <c r="E210" s="93" t="str">
        <f t="shared" si="3"/>
        <v>https://careers.activision.com/search-results?rk=l-make-epic-entertainment&amp;sortBy=Most%20recent</v>
      </c>
    </row>
    <row r="211" spans="2:5" x14ac:dyDescent="0.35">
      <c r="B211" s="95" t="s">
        <v>1077</v>
      </c>
      <c r="C211">
        <v>10</v>
      </c>
      <c r="D211" t="str">
        <f>IF(ISNA(VLOOKUP(B211,'Pivot Source File'!$B$3:$D$1976,3,FALSE)),"",(VLOOKUP(B211,'Pivot Source File'!$B$3:$D$1976,3,FALSE)))</f>
        <v>https://www.bitreactor.com/careers/</v>
      </c>
      <c r="E211" s="93" t="str">
        <f t="shared" si="3"/>
        <v>https://www.bitreactor.com/careers/</v>
      </c>
    </row>
    <row r="212" spans="2:5" x14ac:dyDescent="0.35">
      <c r="B212" s="95" t="s">
        <v>2134</v>
      </c>
      <c r="C212">
        <v>8</v>
      </c>
      <c r="D212" t="str">
        <f>IF(ISNA(VLOOKUP(B212,'Pivot Source File'!$B$3:$D$1976,3,FALSE)),"",(VLOOKUP(B212,'Pivot Source File'!$B$3:$D$1976,3,FALSE)))</f>
        <v>https://tripledotstudios.pinpointhq.com/#js-careers-jobs-block</v>
      </c>
      <c r="E212" s="93" t="str">
        <f t="shared" si="3"/>
        <v>https://tripledotstudios.pinpointhq.com/#js-careers-jobs-block</v>
      </c>
    </row>
    <row r="213" spans="2:5" x14ac:dyDescent="0.35">
      <c r="B213" s="95" t="s">
        <v>2236</v>
      </c>
      <c r="C213">
        <v>8</v>
      </c>
      <c r="D213" t="str">
        <f>IF(ISNA(VLOOKUP(B213,'Pivot Source File'!$B$3:$D$1976,3,FALSE)),"",(VLOOKUP(B213,'Pivot Source File'!$B$3:$D$1976,3,FALSE)))</f>
        <v>https://www.zynga.com/jobs/job-openings/</v>
      </c>
      <c r="E213" s="93" t="str">
        <f t="shared" si="3"/>
        <v>https://www.zynga.com/jobs/job-openings/</v>
      </c>
    </row>
    <row r="214" spans="2:5" x14ac:dyDescent="0.35">
      <c r="B214" s="95" t="s">
        <v>1070</v>
      </c>
      <c r="C214">
        <v>8</v>
      </c>
      <c r="D214" t="str">
        <f>IF(ISNA(VLOOKUP(B214,'Pivot Source File'!$B$3:$D$1976,3,FALSE)),"",(VLOOKUP(B214,'Pivot Source File'!$B$3:$D$1976,3,FALSE)))</f>
        <v>https://bitegginc.com/careers</v>
      </c>
      <c r="E214" s="93" t="str">
        <f t="shared" si="3"/>
        <v>https://bitegginc.com/careers</v>
      </c>
    </row>
    <row r="215" spans="2:5" x14ac:dyDescent="0.35">
      <c r="B215" s="95" t="s">
        <v>1048</v>
      </c>
      <c r="C215">
        <v>8</v>
      </c>
      <c r="D215" t="str">
        <f>IF(ISNA(VLOOKUP(B215,'Pivot Source File'!$B$3:$D$1976,3,FALSE)),"",(VLOOKUP(B215,'Pivot Source File'!$B$3:$D$1976,3,FALSE)))</f>
        <v>https://www.bigant.com/jobs/</v>
      </c>
      <c r="E215" s="93" t="str">
        <f t="shared" si="3"/>
        <v>https://www.bigant.com/jobs/</v>
      </c>
    </row>
    <row r="216" spans="2:5" x14ac:dyDescent="0.35">
      <c r="B216" s="95" t="s">
        <v>991</v>
      </c>
      <c r="C216">
        <v>7</v>
      </c>
      <c r="D216" t="str">
        <f>IF(ISNA(VLOOKUP(B216,'Pivot Source File'!$B$3:$D$1976,3,FALSE)),"",(VLOOKUP(B216,'Pivot Source File'!$B$3:$D$1976,3,FALSE)))</f>
        <v>https://www.amazon.jobs/en/teams/amazon-game-studios</v>
      </c>
      <c r="E216" s="93" t="str">
        <f t="shared" si="3"/>
        <v>https://www.amazon.jobs/en/teams/amazon-game-studios</v>
      </c>
    </row>
    <row r="217" spans="2:5" x14ac:dyDescent="0.35">
      <c r="B217" s="95" t="s">
        <v>1102</v>
      </c>
      <c r="C217">
        <v>7</v>
      </c>
      <c r="D217" t="str">
        <f>IF(ISNA(VLOOKUP(B217,'Pivot Source File'!$B$3:$D$1976,3,FALSE)),"",(VLOOKUP(B217,'Pivot Source File'!$B$3:$D$1976,3,FALSE)))</f>
        <v>https://careers.bohemia.net/positions</v>
      </c>
      <c r="E217" s="93" t="str">
        <f t="shared" si="3"/>
        <v>https://careers.bohemia.net/positions</v>
      </c>
    </row>
    <row r="218" spans="2:5" x14ac:dyDescent="0.35">
      <c r="B218" s="95" t="s">
        <v>1877</v>
      </c>
      <c r="C218">
        <v>7</v>
      </c>
      <c r="D218" t="str">
        <f>IF(ISNA(VLOOKUP(B218,'Pivot Source File'!$B$3:$D$1976,3,FALSE)),"",(VLOOKUP(B218,'Pivot Source File'!$B$3:$D$1976,3,FALSE)))</f>
        <v>https://recreate.games/en/#careers</v>
      </c>
      <c r="E218" s="93" t="str">
        <f t="shared" si="3"/>
        <v>https://recreate.games/en/#careers</v>
      </c>
    </row>
    <row r="219" spans="2:5" x14ac:dyDescent="0.35">
      <c r="B219" s="95" t="s">
        <v>1994</v>
      </c>
      <c r="C219">
        <v>7</v>
      </c>
      <c r="D219" t="str">
        <f>IF(ISNA(VLOOKUP(B219,'Pivot Source File'!$B$3:$D$1976,3,FALSE)),"",(VLOOKUP(B219,'Pivot Source File'!$B$3:$D$1976,3,FALSE)))</f>
        <v>https://www.smilegatebarcelona.com/careers</v>
      </c>
      <c r="E219" s="93" t="str">
        <f t="shared" si="3"/>
        <v>https://www.smilegatebarcelona.com/careers</v>
      </c>
    </row>
    <row r="220" spans="2:5" x14ac:dyDescent="0.35">
      <c r="B220" s="95" t="s">
        <v>1026</v>
      </c>
      <c r="C220">
        <v>7</v>
      </c>
      <c r="D220" t="str">
        <f>IF(ISNA(VLOOKUP(B220,'Pivot Source File'!$B$3:$D$1976,3,FALSE)),"",(VLOOKUP(B220,'Pivot Source File'!$B$3:$D$1976,3,FALSE)))</f>
        <v>https://avalanchestudios.com/careers</v>
      </c>
      <c r="E220" s="93" t="str">
        <f t="shared" si="3"/>
        <v>https://avalanchestudios.com/careers</v>
      </c>
    </row>
    <row r="221" spans="2:5" x14ac:dyDescent="0.35">
      <c r="B221" s="95" t="s">
        <v>1361</v>
      </c>
      <c r="C221">
        <v>7</v>
      </c>
      <c r="D221" t="str">
        <f>IF(ISNA(VLOOKUP(B221,'Pivot Source File'!$B$3:$D$1976,3,FALSE)),"",(VLOOKUP(B221,'Pivot Source File'!$B$3:$D$1976,3,FALSE)))</f>
        <v>https://gamepill.com/career/</v>
      </c>
      <c r="E221" s="93" t="str">
        <f t="shared" si="3"/>
        <v>https://gamepill.com/career/</v>
      </c>
    </row>
    <row r="222" spans="2:5" x14ac:dyDescent="0.35">
      <c r="B222" s="95" t="s">
        <v>1516</v>
      </c>
      <c r="C222">
        <v>6</v>
      </c>
      <c r="D222" t="str">
        <f>IF(ISNA(VLOOKUP(B222,'Pivot Source File'!$B$3:$D$1976,3,FALSE)),"",(VLOOKUP(B222,'Pivot Source File'!$B$3:$D$1976,3,FALSE)))</f>
        <v>https://king-art-gmbh.factorialhr.de/#jobs</v>
      </c>
      <c r="E222" s="93" t="str">
        <f t="shared" si="3"/>
        <v>https://king-art-gmbh.factorialhr.de/#jobs</v>
      </c>
    </row>
    <row r="223" spans="2:5" x14ac:dyDescent="0.35">
      <c r="B223" s="95" t="s">
        <v>1799</v>
      </c>
      <c r="C223">
        <v>6</v>
      </c>
      <c r="D223" t="str">
        <f>IF(ISNA(VLOOKUP(B223,'Pivot Source File'!$B$3:$D$1976,3,FALSE)),"",(VLOOKUP(B223,'Pivot Source File'!$B$3:$D$1976,3,FALSE)))</f>
        <v>https://piranhagames.com/careers</v>
      </c>
      <c r="E223" s="93" t="str">
        <f t="shared" si="3"/>
        <v>https://piranhagames.com/careers</v>
      </c>
    </row>
    <row r="224" spans="2:5" x14ac:dyDescent="0.35">
      <c r="B224" s="95" t="s">
        <v>1080</v>
      </c>
      <c r="C224">
        <v>6</v>
      </c>
      <c r="D224" t="str">
        <f>IF(ISNA(VLOOKUP(B224,'Pivot Source File'!$B$3:$D$1976,3,FALSE)),"",(VLOOKUP(B224,'Pivot Source File'!$B$3:$D$1976,3,FALSE)))</f>
        <v>https://black-forest-games.com/career/open-positions/</v>
      </c>
      <c r="E224" s="93" t="str">
        <f t="shared" si="3"/>
        <v>https://black-forest-games.com/career/open-positions/</v>
      </c>
    </row>
    <row r="225" spans="2:5" x14ac:dyDescent="0.35">
      <c r="B225" s="95" t="s">
        <v>1701</v>
      </c>
      <c r="C225">
        <v>6</v>
      </c>
      <c r="D225" t="str">
        <f>IF(ISNA(VLOOKUP(B225,'Pivot Source File'!$B$3:$D$1976,3,FALSE)),"",(VLOOKUP(B225,'Pivot Source File'!$B$3:$D$1976,3,FALSE)))</f>
        <v>https://careers.nintendo.com/job-openings/</v>
      </c>
      <c r="E225" s="93" t="str">
        <f t="shared" si="3"/>
        <v>https://careers.nintendo.com/job-openings/</v>
      </c>
    </row>
    <row r="226" spans="2:5" x14ac:dyDescent="0.35">
      <c r="B226" s="95" t="s">
        <v>1891</v>
      </c>
      <c r="C226">
        <v>6</v>
      </c>
      <c r="D226" t="str">
        <f>IF(ISNA(VLOOKUP(B226,'Pivot Source File'!$B$3:$D$1976,3,FALSE)),"",(VLOOKUP(B226,'Pivot Source File'!$B$3:$D$1976,3,FALSE)))</f>
        <v>https://www.reliancegames.com/careers/</v>
      </c>
      <c r="E226" s="93" t="str">
        <f t="shared" si="3"/>
        <v>https://www.reliancegames.com/careers/</v>
      </c>
    </row>
    <row r="227" spans="2:5" x14ac:dyDescent="0.35">
      <c r="B227" s="95" t="s">
        <v>1558</v>
      </c>
      <c r="C227">
        <v>6</v>
      </c>
      <c r="D227" t="str">
        <f>IF(ISNA(VLOOKUP(B227,'Pivot Source File'!$B$3:$D$1976,3,FALSE)),"",(VLOOKUP(B227,'Pivot Source File'!$B$3:$D$1976,3,FALSE)))</f>
        <v>https://larian.com/careers</v>
      </c>
      <c r="E227" s="93" t="str">
        <f t="shared" si="3"/>
        <v>https://larian.com/careers</v>
      </c>
    </row>
    <row r="228" spans="2:5" x14ac:dyDescent="0.35">
      <c r="B228" s="95" t="s">
        <v>1349</v>
      </c>
      <c r="C228">
        <v>5</v>
      </c>
      <c r="D228" t="str">
        <f>IF(ISNA(VLOOKUP(B228,'Pivot Source File'!$B$3:$D$1976,3,FALSE)),"",(VLOOKUP(B228,'Pivot Source File'!$B$3:$D$1976,3,FALSE)))</f>
        <v>https://www.ftl.ltd/careers</v>
      </c>
      <c r="E228" s="93" t="str">
        <f t="shared" si="3"/>
        <v>https://www.ftl.ltd/careers</v>
      </c>
    </row>
    <row r="229" spans="2:5" x14ac:dyDescent="0.35">
      <c r="B229" s="95" t="s">
        <v>1120</v>
      </c>
      <c r="C229">
        <v>5</v>
      </c>
      <c r="D229" t="str">
        <f>IF(ISNA(VLOOKUP(B229,'Pivot Source File'!$B$3:$D$1976,3,FALSE)),"",(VLOOKUP(B229,'Pivot Source File'!$B$3:$D$1976,3,FALSE)))</f>
        <v>https://budgestudios.com/en/careers/#anchor-672</v>
      </c>
      <c r="E229" s="93" t="str">
        <f t="shared" si="3"/>
        <v>https://budgestudios.com/en/careers/#anchor-672</v>
      </c>
    </row>
    <row r="230" spans="2:5" x14ac:dyDescent="0.35">
      <c r="B230" s="95" t="s">
        <v>1906</v>
      </c>
      <c r="C230">
        <v>5</v>
      </c>
      <c r="D230" t="str">
        <f>IF(ISNA(VLOOKUP(B230,'Pivot Source File'!$B$3:$D$1976,3,FALSE)),"",(VLOOKUP(B230,'Pivot Source File'!$B$3:$D$1976,3,FALSE)))</f>
        <v>https://jobs.ringtailinteractive.com/jobs</v>
      </c>
      <c r="E230" s="93" t="str">
        <f t="shared" si="3"/>
        <v>https://jobs.ringtailinteractive.com/jobs</v>
      </c>
    </row>
    <row r="231" spans="2:5" x14ac:dyDescent="0.35">
      <c r="B231" s="95" t="s">
        <v>1225</v>
      </c>
      <c r="C231">
        <v>5</v>
      </c>
      <c r="D231" t="str">
        <f>IF(ISNA(VLOOKUP(B231,'Pivot Source File'!$B$3:$D$1976,3,FALSE)),"",(VLOOKUP(B231,'Pivot Source File'!$B$3:$D$1976,3,FALSE)))</f>
        <v>https://double11.com/careers</v>
      </c>
      <c r="E231" s="93" t="str">
        <f t="shared" si="3"/>
        <v>https://double11.com/careers</v>
      </c>
    </row>
    <row r="232" spans="2:5" x14ac:dyDescent="0.35">
      <c r="B232" s="95" t="s">
        <v>1413</v>
      </c>
      <c r="C232">
        <v>5</v>
      </c>
      <c r="D232" t="str">
        <f>IF(ISNA(VLOOKUP(B232,'Pivot Source File'!$B$3:$D$1976,3,FALSE)),"",(VLOOKUP(B232,'Pivot Source File'!$B$3:$D$1976,3,FALSE)))</f>
        <v>https://www.linkedin.com/jobs/search/?currentJobId=3631819287&amp;f_C=6573949&amp;geoId=92000000&amp;origin=COMPANY_PAGE_JOBS_CLUSTER_EXPANSION&amp;originToLandingJobPostings=3631819287%2C3677034092%2C3703484808%2C3686279696%2C3686276986%2C3648989890%2C3648989892%2C3648991624</v>
      </c>
      <c r="E232" s="93" t="e">
        <f t="shared" si="3"/>
        <v>#VALUE!</v>
      </c>
    </row>
    <row r="233" spans="2:5" x14ac:dyDescent="0.35">
      <c r="B233" s="95" t="s">
        <v>2157</v>
      </c>
      <c r="C233">
        <v>5</v>
      </c>
      <c r="D233" t="str">
        <f>IF(ISNA(VLOOKUP(B233,'Pivot Source File'!$B$3:$D$1976,3,FALSE)),"",(VLOOKUP(B233,'Pivot Source File'!$B$3:$D$1976,3,FALSE)))</f>
        <v>http://vertigo-games.com/jobs</v>
      </c>
      <c r="E233" s="93" t="str">
        <f t="shared" si="3"/>
        <v>http://vertigo-games.com/jobs</v>
      </c>
    </row>
    <row r="234" spans="2:5" x14ac:dyDescent="0.35">
      <c r="B234" s="95" t="s">
        <v>1870</v>
      </c>
      <c r="C234">
        <v>5</v>
      </c>
      <c r="D234" t="str">
        <f>IF(ISNA(VLOOKUP(B234,'Pivot Source File'!$B$3:$D$1976,3,FALSE)),"",(VLOOKUP(B234,'Pivot Source File'!$B$3:$D$1976,3,FALSE)))</f>
        <v>https://reality.co/careers/</v>
      </c>
      <c r="E234" s="93" t="str">
        <f t="shared" si="3"/>
        <v>https://reality.co/careers/</v>
      </c>
    </row>
    <row r="235" spans="2:5" x14ac:dyDescent="0.35">
      <c r="B235" s="95" t="s">
        <v>1541</v>
      </c>
      <c r="C235">
        <v>5</v>
      </c>
      <c r="D235" t="str">
        <f>IF(ISNA(VLOOKUP(B235,'Pivot Source File'!$B$3:$D$1976,3,FALSE)),"",(VLOOKUP(B235,'Pivot Source File'!$B$3:$D$1976,3,FALSE)))</f>
        <v>https://www.kooapps.com/</v>
      </c>
      <c r="E235" s="93" t="str">
        <f t="shared" si="3"/>
        <v>https://www.kooapps.com/</v>
      </c>
    </row>
    <row r="236" spans="2:5" x14ac:dyDescent="0.35">
      <c r="B236" s="95" t="s">
        <v>2174</v>
      </c>
      <c r="C236">
        <v>5</v>
      </c>
      <c r="D236" t="str">
        <f>IF(ISNA(VLOOKUP(B236,'Pivot Source File'!$B$3:$D$1976,3,FALSE)),"",(VLOOKUP(B236,'Pivot Source File'!$B$3:$D$1976,3,FALSE)))</f>
        <v>https://vgentertainment.com/careers/</v>
      </c>
      <c r="E236" s="93" t="str">
        <f t="shared" si="3"/>
        <v>https://vgentertainment.com/careers/</v>
      </c>
    </row>
    <row r="237" spans="2:5" x14ac:dyDescent="0.35">
      <c r="B237" s="95" t="s">
        <v>1847</v>
      </c>
      <c r="C237">
        <v>5</v>
      </c>
      <c r="D237" t="str">
        <f>IF(ISNA(VLOOKUP(B237,'Pivot Source File'!$B$3:$D$1976,3,FALSE)),"",(VLOOKUP(B237,'Pivot Source File'!$B$3:$D$1976,3,FALSE)))</f>
        <v>https://careers.aristocrat.com/pixelunited/au/en/product-madness-jobs</v>
      </c>
      <c r="E237" s="93" t="str">
        <f t="shared" si="3"/>
        <v>https://careers.aristocrat.com/pixelunited/au/en/product-madness-jobs</v>
      </c>
    </row>
    <row r="238" spans="2:5" x14ac:dyDescent="0.35">
      <c r="B238" s="95" t="s">
        <v>2076</v>
      </c>
      <c r="C238">
        <v>5</v>
      </c>
      <c r="D238" t="str">
        <f>IF(ISNA(VLOOKUP(B238,'Pivot Source File'!$B$3:$D$1976,3,FALSE)),"",(VLOOKUP(B238,'Pivot Source File'!$B$3:$D$1976,3,FALSE)))</f>
        <v>https://www.technicolorgames.com/careers/</v>
      </c>
      <c r="E238" s="93" t="str">
        <f t="shared" si="3"/>
        <v>https://www.technicolorgames.com/careers/</v>
      </c>
    </row>
    <row r="239" spans="2:5" x14ac:dyDescent="0.35">
      <c r="B239" s="95" t="s">
        <v>1021</v>
      </c>
      <c r="C239">
        <v>5</v>
      </c>
      <c r="D239" t="str">
        <f>IF(ISNA(VLOOKUP(B239,'Pivot Source File'!$B$3:$D$1976,3,FALSE)),"",(VLOOKUP(B239,'Pivot Source File'!$B$3:$D$1976,3,FALSE)))</f>
        <v>https://www.asobostudio.com/careers</v>
      </c>
      <c r="E239" s="93" t="str">
        <f t="shared" si="3"/>
        <v>https://www.asobostudio.com/careers</v>
      </c>
    </row>
    <row r="240" spans="2:5" x14ac:dyDescent="0.35">
      <c r="B240" s="95" t="s">
        <v>2054</v>
      </c>
      <c r="C240">
        <v>5</v>
      </c>
      <c r="D240" t="str">
        <f>IF(ISNA(VLOOKUP(B240,'Pivot Source File'!$B$3:$D$1976,3,FALSE)),"",(VLOOKUP(B240,'Pivot Source File'!$B$3:$D$1976,3,FALSE)))</f>
        <v>https://www.supermassivegames.com/careers</v>
      </c>
      <c r="E240" s="93" t="str">
        <f t="shared" si="3"/>
        <v>https://www.supermassivegames.com/careers</v>
      </c>
    </row>
    <row r="241" spans="2:5" x14ac:dyDescent="0.35">
      <c r="B241" s="95" t="s">
        <v>2562</v>
      </c>
      <c r="C241">
        <v>5</v>
      </c>
      <c r="D241" t="str">
        <f>IF(ISNA(VLOOKUP(B241,'Pivot Source File'!$B$3:$D$1976,3,FALSE)),"",(VLOOKUP(B241,'Pivot Source File'!$B$3:$D$1976,3,FALSE)))</f>
        <v>https://playdead.com/jobs/</v>
      </c>
      <c r="E241" s="93" t="str">
        <f t="shared" si="3"/>
        <v>https://playdead.com/jobs/</v>
      </c>
    </row>
    <row r="242" spans="2:5" x14ac:dyDescent="0.35">
      <c r="B242" s="95" t="s">
        <v>1252</v>
      </c>
      <c r="C242">
        <v>5</v>
      </c>
      <c r="D242" t="str">
        <f>IF(ISNA(VLOOKUP(B242,'Pivot Source File'!$B$3:$D$1976,3,FALSE)),"",(VLOOKUP(B242,'Pivot Source File'!$B$3:$D$1976,3,FALSE)))</f>
        <v>https://careers.embark-studios.com/jobs</v>
      </c>
      <c r="E242" s="93" t="str">
        <f t="shared" si="3"/>
        <v>https://careers.embark-studios.com/jobs</v>
      </c>
    </row>
    <row r="243" spans="2:5" x14ac:dyDescent="0.35">
      <c r="B243" s="95" t="s">
        <v>2204</v>
      </c>
      <c r="C243">
        <v>4</v>
      </c>
      <c r="D243" t="str">
        <f>IF(ISNA(VLOOKUP(B243,'Pivot Source File'!$B$3:$D$1976,3,FALSE)),"",(VLOOKUP(B243,'Pivot Source File'!$B$3:$D$1976,3,FALSE)))</f>
        <v>https://apply.workable.com/wizcorp/</v>
      </c>
      <c r="E243" s="93" t="str">
        <f t="shared" si="3"/>
        <v>https://apply.workable.com/wizcorp/</v>
      </c>
    </row>
    <row r="244" spans="2:5" x14ac:dyDescent="0.35">
      <c r="B244" s="95" t="s">
        <v>1256</v>
      </c>
      <c r="C244">
        <v>4</v>
      </c>
      <c r="D244" t="str">
        <f>IF(ISNA(VLOOKUP(B244,'Pivot Source File'!$B$3:$D$1976,3,FALSE)),"",(VLOOKUP(B244,'Pivot Source File'!$B$3:$D$1976,3,FALSE)))</f>
        <v>https://www.emeraldcitygames.ca/careers</v>
      </c>
      <c r="E244" s="93" t="str">
        <f t="shared" si="3"/>
        <v>https://www.emeraldcitygames.ca/careers</v>
      </c>
    </row>
    <row r="245" spans="2:5" x14ac:dyDescent="0.35">
      <c r="B245" s="95" t="s">
        <v>1944</v>
      </c>
      <c r="C245">
        <v>4</v>
      </c>
      <c r="D245" t="str">
        <f>IF(ISNA(VLOOKUP(B245,'Pivot Source File'!$B$3:$D$1976,3,FALSE)),"",(VLOOKUP(B245,'Pivot Source File'!$B$3:$D$1976,3,FALSE)))</f>
        <v>https://career.sandsoft.com/#section-jobs</v>
      </c>
      <c r="E245" s="93" t="str">
        <f t="shared" si="3"/>
        <v>https://career.sandsoft.com/#section-jobs</v>
      </c>
    </row>
    <row r="246" spans="2:5" x14ac:dyDescent="0.35">
      <c r="B246" s="95" t="s">
        <v>2085</v>
      </c>
      <c r="C246">
        <v>4</v>
      </c>
      <c r="D246" t="str">
        <f>IF(ISNA(VLOOKUP(B246,'Pivot Source File'!$B$3:$D$1976,3,FALSE)),"",(VLOOKUP(B246,'Pivot Source File'!$B$3:$D$1976,3,FALSE)))</f>
        <v>https://teravisiongames.bamboohr.com/jobs/</v>
      </c>
      <c r="E246" s="93" t="str">
        <f t="shared" si="3"/>
        <v>https://teravisiongames.bamboohr.com/jobs/</v>
      </c>
    </row>
    <row r="247" spans="2:5" x14ac:dyDescent="0.35">
      <c r="B247" s="95" t="s">
        <v>1406</v>
      </c>
      <c r="C247">
        <v>4</v>
      </c>
      <c r="D247" t="str">
        <f>IF(ISNA(VLOOKUP(B247,'Pivot Source File'!$B$3:$D$1976,3,FALSE)),"",(VLOOKUP(B247,'Pivot Source File'!$B$3:$D$1976,3,FALSE)))</f>
        <v>https://www.grip-digital.com/hiring.php</v>
      </c>
      <c r="E247" s="93" t="str">
        <f t="shared" si="3"/>
        <v>https://www.grip-digital.com/hiring.php</v>
      </c>
    </row>
    <row r="248" spans="2:5" x14ac:dyDescent="0.35">
      <c r="B248" s="95" t="s">
        <v>1010</v>
      </c>
      <c r="C248">
        <v>4</v>
      </c>
      <c r="D248" t="str">
        <f>IF(ISNA(VLOOKUP(B248,'Pivot Source File'!$B$3:$D$1976,3,FALSE)),"",(VLOOKUP(B248,'Pivot Source File'!$B$3:$D$1976,3,FALSE)))</f>
        <v>https://www.arena.net/en/careers</v>
      </c>
      <c r="E248" s="93" t="str">
        <f t="shared" si="3"/>
        <v>https://www.arena.net/en/careers</v>
      </c>
    </row>
    <row r="249" spans="2:5" x14ac:dyDescent="0.35">
      <c r="B249" s="95" t="s">
        <v>2052</v>
      </c>
      <c r="C249">
        <v>4</v>
      </c>
      <c r="D249" t="str">
        <f>IF(ISNA(VLOOKUP(B249,'Pivot Source File'!$B$3:$D$1976,3,FALSE)),"",(VLOOKUP(B249,'Pivot Source File'!$B$3:$D$1976,3,FALSE)))</f>
        <v>https://supercell.com/en/careers/</v>
      </c>
      <c r="E249" s="93" t="str">
        <f t="shared" si="3"/>
        <v>https://supercell.com/en/careers/</v>
      </c>
    </row>
    <row r="250" spans="2:5" x14ac:dyDescent="0.35">
      <c r="B250" s="95" t="s">
        <v>993</v>
      </c>
      <c r="C250">
        <v>4</v>
      </c>
      <c r="D250" t="str">
        <f>IF(ISNA(VLOOKUP(B250,'Pivot Source File'!$B$3:$D$1976,3,FALSE)),"",(VLOOKUP(B250,'Pivot Source File'!$B$3:$D$1976,3,FALSE)))</f>
        <v>https://jobs.jobvite.com/amberstudiocareers/jobs/positions</v>
      </c>
      <c r="E250" s="93" t="str">
        <f t="shared" si="3"/>
        <v>https://jobs.jobvite.com/amberstudiocareers/jobs/positions</v>
      </c>
    </row>
    <row r="251" spans="2:5" x14ac:dyDescent="0.35">
      <c r="B251" s="95" t="s">
        <v>1208</v>
      </c>
      <c r="C251">
        <v>4</v>
      </c>
      <c r="D251" t="str">
        <f>IF(ISNA(VLOOKUP(B251,'Pivot Source File'!$B$3:$D$1976,3,FALSE)),"",(VLOOKUP(B251,'Pivot Source File'!$B$3:$D$1976,3,FALSE)))</f>
        <v>https://www.definitestudios.com/careers</v>
      </c>
      <c r="E251" s="93" t="str">
        <f t="shared" si="3"/>
        <v>https://www.definitestudios.com/careers</v>
      </c>
    </row>
    <row r="252" spans="2:5" x14ac:dyDescent="0.35">
      <c r="B252" s="95" t="s">
        <v>1899</v>
      </c>
      <c r="C252">
        <v>4</v>
      </c>
      <c r="D252" t="str">
        <f>IF(ISNA(VLOOKUP(B252,'Pivot Source File'!$B$3:$D$1976,3,FALSE)),"",(VLOOKUP(B252,'Pivot Source File'!$B$3:$D$1976,3,FALSE)))</f>
        <v>https://www.respawn.com/careers-listings</v>
      </c>
      <c r="E252" s="93" t="str">
        <f t="shared" si="3"/>
        <v>https://www.respawn.com/careers-listings</v>
      </c>
    </row>
    <row r="253" spans="2:5" x14ac:dyDescent="0.35">
      <c r="B253" s="95" t="s">
        <v>1319</v>
      </c>
      <c r="C253">
        <v>4</v>
      </c>
      <c r="D253" t="str">
        <f>IF(ISNA(VLOOKUP(B253,'Pivot Source File'!$B$3:$D$1976,3,FALSE)),"",(VLOOKUP(B253,'Pivot Source File'!$B$3:$D$1976,3,FALSE)))</f>
        <v>https://www.flixinteractive.com/</v>
      </c>
      <c r="E253" s="93" t="str">
        <f t="shared" si="3"/>
        <v>https://www.flixinteractive.com/</v>
      </c>
    </row>
    <row r="254" spans="2:5" x14ac:dyDescent="0.35">
      <c r="B254" s="95" t="s">
        <v>1036</v>
      </c>
      <c r="C254">
        <v>4</v>
      </c>
      <c r="D254" t="str">
        <f>IF(ISNA(VLOOKUP(B254,'Pivot Source File'!$B$3:$D$1976,3,FALSE)),"",(VLOOKUP(B254,'Pivot Source File'!$B$3:$D$1976,3,FALSE)))</f>
        <v>https://ballisticmoon.com/careers/</v>
      </c>
      <c r="E254" s="93" t="str">
        <f t="shared" si="3"/>
        <v>https://ballisticmoon.com/careers/</v>
      </c>
    </row>
    <row r="255" spans="2:5" x14ac:dyDescent="0.35">
      <c r="B255" s="95" t="s">
        <v>1106</v>
      </c>
      <c r="C255">
        <v>4</v>
      </c>
      <c r="D255" t="str">
        <f>IF(ISNA(VLOOKUP(B255,'Pivot Source File'!$B$3:$D$1976,3,FALSE)),"",(VLOOKUP(B255,'Pivot Source File'!$B$3:$D$1976,3,FALSE)))</f>
        <v>https://www.bonfirestudios.com/careers</v>
      </c>
      <c r="E255" s="93" t="str">
        <f t="shared" si="3"/>
        <v>https://www.bonfirestudios.com/careers</v>
      </c>
    </row>
    <row r="256" spans="2:5" x14ac:dyDescent="0.35">
      <c r="B256" s="95" t="s">
        <v>979</v>
      </c>
      <c r="C256">
        <v>4</v>
      </c>
      <c r="D256" t="str">
        <f>IF(ISNA(VLOOKUP(B256,'Pivot Source File'!$B$3:$D$1976,3,FALSE)),"",(VLOOKUP(B256,'Pivot Source File'!$B$3:$D$1976,3,FALSE)))</f>
        <v>https://aitherentertainment.com/en/careers.html</v>
      </c>
      <c r="E256" s="93" t="str">
        <f t="shared" si="3"/>
        <v>https://aitherentertainment.com/en/careers.html</v>
      </c>
    </row>
    <row r="257" spans="2:5" x14ac:dyDescent="0.35">
      <c r="B257" s="95" t="s">
        <v>1364</v>
      </c>
      <c r="C257">
        <v>4</v>
      </c>
      <c r="D257" t="str">
        <f>IF(ISNA(VLOOKUP(B257,'Pivot Source File'!$B$3:$D$1976,3,FALSE)),"",(VLOOKUP(B257,'Pivot Source File'!$B$3:$D$1976,3,FALSE)))</f>
        <v>https://inside.gameduell.de/#jobs</v>
      </c>
      <c r="E257" s="93" t="str">
        <f t="shared" si="3"/>
        <v>https://inside.gameduell.de/#jobs</v>
      </c>
    </row>
    <row r="258" spans="2:5" x14ac:dyDescent="0.35">
      <c r="B258" s="95" t="s">
        <v>1006</v>
      </c>
      <c r="C258">
        <v>4</v>
      </c>
      <c r="D258" t="str">
        <f>IF(ISNA(VLOOKUP(B258,'Pivot Source File'!$B$3:$D$1976,3,FALSE)),"",(VLOOKUP(B258,'Pivot Source File'!$B$3:$D$1976,3,FALSE)))</f>
        <v>https://boards.greenhouse.io/archetypeentertainment/</v>
      </c>
      <c r="E258" s="93" t="str">
        <f t="shared" si="3"/>
        <v>https://boards.greenhouse.io/archetypeentertainment/</v>
      </c>
    </row>
    <row r="259" spans="2:5" x14ac:dyDescent="0.35">
      <c r="B259" s="95" t="s">
        <v>2315</v>
      </c>
      <c r="C259">
        <v>4</v>
      </c>
      <c r="D259" t="str">
        <f>IF(ISNA(VLOOKUP(B259,'Pivot Source File'!$B$3:$D$1976,3,FALSE)),"",(VLOOKUP(B259,'Pivot Source File'!$B$3:$D$1976,3,FALSE)))</f>
        <v>https://jobs.makersfund.com/jobs/dreamcraft-entertainment</v>
      </c>
      <c r="E259" s="93" t="str">
        <f t="shared" si="3"/>
        <v>https://jobs.makersfund.com/jobs/dreamcraft-entertainment</v>
      </c>
    </row>
    <row r="260" spans="2:5" x14ac:dyDescent="0.35">
      <c r="B260" s="95" t="s">
        <v>1922</v>
      </c>
      <c r="C260">
        <v>4</v>
      </c>
      <c r="D260" t="str">
        <f>IF(ISNA(VLOOKUP(B260,'Pivot Source File'!$B$3:$D$1976,3,FALSE)),"",(VLOOKUP(B260,'Pivot Source File'!$B$3:$D$1976,3,FALSE)))</f>
        <v>https://rocksteadyltd.com/careers/</v>
      </c>
      <c r="E260" s="93" t="str">
        <f t="shared" si="3"/>
        <v>https://rocksteadyltd.com/careers/</v>
      </c>
    </row>
    <row r="261" spans="2:5" x14ac:dyDescent="0.35">
      <c r="B261" s="95" t="s">
        <v>1291</v>
      </c>
      <c r="C261">
        <v>4</v>
      </c>
      <c r="D261" t="str">
        <f>IF(ISNA(VLOOKUP(B261,'Pivot Source File'!$B$3:$D$1976,3,FALSE)),"",(VLOOKUP(B261,'Pivot Source File'!$B$3:$D$1976,3,FALSE)))</f>
        <v>https://jobs.fatsharkgames.com/#jobs</v>
      </c>
      <c r="E261" s="93" t="str">
        <f t="shared" si="3"/>
        <v>https://jobs.fatsharkgames.com/#jobs</v>
      </c>
    </row>
    <row r="262" spans="2:5" x14ac:dyDescent="0.35">
      <c r="B262" s="95" t="s">
        <v>2179</v>
      </c>
      <c r="C262">
        <v>3</v>
      </c>
      <c r="D262" t="str">
        <f>IF(ISNA(VLOOKUP(B262,'Pivot Source File'!$B$3:$D$1976,3,FALSE)),"",(VLOOKUP(B262,'Pivot Source File'!$B$3:$D$1976,3,FALSE)))</f>
        <v>https://www.wardog.co/jobs</v>
      </c>
      <c r="E262" s="93" t="str">
        <f t="shared" ref="E262:E325" si="4">HYPERLINK(D262)</f>
        <v>https://www.wardog.co/jobs</v>
      </c>
    </row>
    <row r="263" spans="2:5" x14ac:dyDescent="0.35">
      <c r="B263" s="95" t="s">
        <v>1096</v>
      </c>
      <c r="C263">
        <v>3</v>
      </c>
      <c r="D263" t="str">
        <f>IF(ISNA(VLOOKUP(B263,'Pivot Source File'!$B$3:$D$1976,3,FALSE)),"",(VLOOKUP(B263,'Pivot Source File'!$B$3:$D$1976,3,FALSE)))</f>
        <v>https://www.bluembo.com/careers/</v>
      </c>
      <c r="E263" s="93" t="str">
        <f t="shared" si="4"/>
        <v>https://www.bluembo.com/careers/</v>
      </c>
    </row>
    <row r="264" spans="2:5" x14ac:dyDescent="0.35">
      <c r="B264" s="95" t="s">
        <v>2040</v>
      </c>
      <c r="C264">
        <v>3</v>
      </c>
      <c r="D264" t="str">
        <f>IF(ISNA(VLOOKUP(B264,'Pivot Source File'!$B$3:$D$1976,3,FALSE)),"",(VLOOKUP(B264,'Pivot Source File'!$B$3:$D$1976,3,FALSE)))</f>
        <v>https://www.studiogobo.com/join-us/</v>
      </c>
      <c r="E264" s="93" t="str">
        <f t="shared" si="4"/>
        <v>https://www.studiogobo.com/join-us/</v>
      </c>
    </row>
    <row r="265" spans="2:5" x14ac:dyDescent="0.35">
      <c r="B265" s="95" t="s">
        <v>2588</v>
      </c>
      <c r="C265">
        <v>3</v>
      </c>
      <c r="D265" t="str">
        <f>IF(ISNA(VLOOKUP(B265,'Pivot Source File'!$B$3:$D$1976,3,FALSE)),"",(VLOOKUP(B265,'Pivot Source File'!$B$3:$D$1976,3,FALSE)))</f>
        <v>https://www.firesprite.com/careers/</v>
      </c>
      <c r="E265" s="93" t="str">
        <f t="shared" si="4"/>
        <v>https://www.firesprite.com/careers/</v>
      </c>
    </row>
    <row r="266" spans="2:5" x14ac:dyDescent="0.35">
      <c r="B266" s="95" t="s">
        <v>2118</v>
      </c>
      <c r="C266">
        <v>3</v>
      </c>
      <c r="D266" t="str">
        <f>IF(ISNA(VLOOKUP(B266,'Pivot Source File'!$B$3:$D$1976,3,FALSE)),"",(VLOOKUP(B266,'Pivot Source File'!$B$3:$D$1976,3,FALSE)))</f>
        <v>https://boards.greenhouse.io/tornbannerstudios</v>
      </c>
      <c r="E266" s="93" t="str">
        <f t="shared" si="4"/>
        <v>https://boards.greenhouse.io/tornbannerstudios</v>
      </c>
    </row>
    <row r="267" spans="2:5" x14ac:dyDescent="0.35">
      <c r="B267" s="95" t="s">
        <v>1952</v>
      </c>
      <c r="C267">
        <v>3</v>
      </c>
      <c r="D267" t="str">
        <f>IF(ISNA(VLOOKUP(B267,'Pivot Source File'!$B$3:$D$1976,3,FALSE)),"",(VLOOKUP(B267,'Pivot Source File'!$B$3:$D$1976,3,FALSE)))</f>
        <v>https://www.linkedin.com/jobs/search/?currentJobId=3445932761&amp;f_C=81613346&amp;geoId=92000000&amp;originToLandingJobPostings=3445932761%2C3421386035%2C3445931924%2C3420204028%2C3421384316%2C3421382661%2C3445931920%2C3433843399%2C3433843360</v>
      </c>
      <c r="E267" s="93" t="str">
        <f t="shared" si="4"/>
        <v>https://www.linkedin.com/jobs/search/?currentJobId=3445932761&amp;f_C=81613346&amp;geoId=92000000&amp;originToLandingJobPostings=3445932761%2C3421386035%2C3445931924%2C3420204028%2C3421384316%2C3421382661%2C3445931920%2C3433843399%2C3433843360</v>
      </c>
    </row>
    <row r="268" spans="2:5" x14ac:dyDescent="0.35">
      <c r="B268" s="95" t="s">
        <v>1239</v>
      </c>
      <c r="C268">
        <v>3</v>
      </c>
      <c r="D268" t="str">
        <f>IF(ISNA(VLOOKUP(B268,'Pivot Source File'!$B$3:$D$1976,3,FALSE)),"",(VLOOKUP(B268,'Pivot Source File'!$B$3:$D$1976,3,FALSE)))</f>
        <v>https://dreamgames.com/careers/</v>
      </c>
      <c r="E268" s="93" t="str">
        <f t="shared" si="4"/>
        <v>https://dreamgames.com/careers/</v>
      </c>
    </row>
    <row r="269" spans="2:5" x14ac:dyDescent="0.35">
      <c r="B269" s="95" t="s">
        <v>2214</v>
      </c>
      <c r="C269">
        <v>3</v>
      </c>
      <c r="D269" t="str">
        <f>IF(ISNA(VLOOKUP(B269,'Pivot Source File'!$B$3:$D$1976,3,FALSE)),"",(VLOOKUP(B269,'Pivot Source File'!$B$3:$D$1976,3,FALSE)))</f>
        <v>http://wonderstruckgames.com/careers/</v>
      </c>
      <c r="E269" s="93" t="str">
        <f t="shared" si="4"/>
        <v>http://wonderstruckgames.com/careers/</v>
      </c>
    </row>
    <row r="270" spans="2:5" x14ac:dyDescent="0.35">
      <c r="B270" s="95" t="s">
        <v>1465</v>
      </c>
      <c r="C270">
        <v>3</v>
      </c>
      <c r="D270" t="str">
        <f>IF(ISNA(VLOOKUP(B270,'Pivot Source File'!$B$3:$D$1976,3,FALSE)),"",(VLOOKUP(B270,'Pivot Source File'!$B$3:$D$1976,3,FALSE)))</f>
        <v>https://www.inhance.com/careers</v>
      </c>
      <c r="E270" s="93" t="str">
        <f t="shared" si="4"/>
        <v>https://www.inhance.com/careers</v>
      </c>
    </row>
    <row r="271" spans="2:5" x14ac:dyDescent="0.35">
      <c r="B271" s="95" t="s">
        <v>2224</v>
      </c>
      <c r="C271">
        <v>3</v>
      </c>
      <c r="D271" t="str">
        <f>IF(ISNA(VLOOKUP(B271,'Pivot Source File'!$B$3:$D$1976,3,FALSE)),"",(VLOOKUP(B271,'Pivot Source File'!$B$3:$D$1976,3,FALSE)))</f>
        <v>https://www.linkedin.com/company/yotta-games/jobs/</v>
      </c>
      <c r="E271" s="93" t="str">
        <f t="shared" si="4"/>
        <v>https://www.linkedin.com/company/yotta-games/jobs/</v>
      </c>
    </row>
    <row r="272" spans="2:5" x14ac:dyDescent="0.35">
      <c r="B272" s="95" t="s">
        <v>1708</v>
      </c>
      <c r="C272">
        <v>3</v>
      </c>
      <c r="D272" t="str">
        <f>IF(ISNA(VLOOKUP(B272,'Pivot Source File'!$B$3:$D$1976,3,FALSE)),"",(VLOOKUP(B272,'Pivot Source File'!$B$3:$D$1976,3,FALSE)))</f>
        <v>https://nordeus.com/careers/</v>
      </c>
      <c r="E272" s="93" t="str">
        <f t="shared" si="4"/>
        <v>https://nordeus.com/careers/</v>
      </c>
    </row>
    <row r="273" spans="2:5" x14ac:dyDescent="0.35">
      <c r="B273" s="95" t="s">
        <v>1200</v>
      </c>
      <c r="C273">
        <v>3</v>
      </c>
      <c r="D273" t="str">
        <f>IF(ISNA(VLOOKUP(B273,'Pivot Source File'!$B$3:$D$1976,3,FALSE)),"",(VLOOKUP(B273,'Pivot Source File'!$B$3:$D$1976,3,FALSE)))</f>
        <v>https://www.daybreakgames.com/careers</v>
      </c>
      <c r="E273" s="93" t="str">
        <f t="shared" si="4"/>
        <v>https://www.daybreakgames.com/careers</v>
      </c>
    </row>
    <row r="274" spans="2:5" x14ac:dyDescent="0.35">
      <c r="B274" s="95" t="s">
        <v>2326</v>
      </c>
      <c r="C274">
        <v>3</v>
      </c>
      <c r="D274" t="str">
        <f>IF(ISNA(VLOOKUP(B274,'Pivot Source File'!$B$3:$D$1976,3,FALSE)),"",(VLOOKUP(B274,'Pivot Source File'!$B$3:$D$1976,3,FALSE)))</f>
        <v>https://jobs.makersfund.com/jobs/genpop-interactive</v>
      </c>
      <c r="E274" s="93" t="str">
        <f t="shared" si="4"/>
        <v>https://jobs.makersfund.com/jobs/genpop-interactive</v>
      </c>
    </row>
    <row r="275" spans="2:5" x14ac:dyDescent="0.35">
      <c r="B275" s="95" t="s">
        <v>1476</v>
      </c>
      <c r="C275">
        <v>3</v>
      </c>
      <c r="D275" t="str">
        <f>IF(ISNA(VLOOKUP(B275,'Pivot Source File'!$B$3:$D$1976,3,FALSE)),"",(VLOOKUP(B275,'Pivot Source File'!$B$3:$D$1976,3,FALSE)))</f>
        <v>https://career.ioi.dk/careers</v>
      </c>
      <c r="E275" s="93" t="str">
        <f t="shared" si="4"/>
        <v>https://career.ioi.dk/careers</v>
      </c>
    </row>
    <row r="276" spans="2:5" x14ac:dyDescent="0.35">
      <c r="B276" s="95" t="s">
        <v>1908</v>
      </c>
      <c r="C276">
        <v>3</v>
      </c>
      <c r="D276" t="str">
        <f>IF(ISNA(VLOOKUP(B276,'Pivot Source File'!$B$3:$D$1976,3,FALSE)),"",(VLOOKUP(B276,'Pivot Source File'!$B$3:$D$1976,3,FALSE)))</f>
        <v>https://www.ringzerogames.com/career</v>
      </c>
      <c r="E276" s="93" t="str">
        <f t="shared" si="4"/>
        <v>https://www.ringzerogames.com/career</v>
      </c>
    </row>
    <row r="277" spans="2:5" x14ac:dyDescent="0.35">
      <c r="B277" s="95" t="s">
        <v>1408</v>
      </c>
      <c r="C277">
        <v>3</v>
      </c>
      <c r="D277" t="str">
        <f>IF(ISNA(VLOOKUP(B277,'Pivot Source File'!$B$3:$D$1976,3,FALSE)),"",(VLOOKUP(B277,'Pivot Source File'!$B$3:$D$1976,3,FALSE)))</f>
        <v>https://www.guerrilla-games.com/join</v>
      </c>
      <c r="E277" s="93" t="str">
        <f t="shared" si="4"/>
        <v>https://www.guerrilla-games.com/join</v>
      </c>
    </row>
    <row r="278" spans="2:5" x14ac:dyDescent="0.35">
      <c r="B278" s="95" t="s">
        <v>2038</v>
      </c>
      <c r="C278">
        <v>3</v>
      </c>
      <c r="D278" t="str">
        <f>IF(ISNA(VLOOKUP(B278,'Pivot Source File'!$B$3:$D$1976,3,FALSE)),"",(VLOOKUP(B278,'Pivot Source File'!$B$3:$D$1976,3,FALSE)))</f>
        <v>http://www.sds.com/careers</v>
      </c>
      <c r="E278" s="93" t="str">
        <f t="shared" si="4"/>
        <v>http://www.sds.com/careers</v>
      </c>
    </row>
    <row r="279" spans="2:5" x14ac:dyDescent="0.35">
      <c r="B279" s="95" t="s">
        <v>1453</v>
      </c>
      <c r="C279">
        <v>3</v>
      </c>
      <c r="D279" t="str">
        <f>IF(ISNA(VLOOKUP(B279,'Pivot Source File'!$B$3:$D$1976,3,FALSE)),"",(VLOOKUP(B279,'Pivot Source File'!$B$3:$D$1976,3,FALSE)))</f>
        <v>https://boards.greenhouse.io/housemarque</v>
      </c>
      <c r="E279" s="93" t="str">
        <f t="shared" si="4"/>
        <v>https://boards.greenhouse.io/housemarque</v>
      </c>
    </row>
    <row r="280" spans="2:5" x14ac:dyDescent="0.35">
      <c r="B280" s="95" t="s">
        <v>1134</v>
      </c>
      <c r="C280">
        <v>3</v>
      </c>
      <c r="D280" t="str">
        <f>IF(ISNA(VLOOKUP(B280,'Pivot Source File'!$B$3:$D$1976,3,FALSE)),"",(VLOOKUP(B280,'Pivot Source File'!$B$3:$D$1976,3,FALSE)))</f>
        <v>https://jobs.50skills.com/ccpgames/en</v>
      </c>
      <c r="E280" s="93" t="str">
        <f t="shared" si="4"/>
        <v>https://jobs.50skills.com/ccpgames/en</v>
      </c>
    </row>
    <row r="281" spans="2:5" x14ac:dyDescent="0.35">
      <c r="B281" s="95" t="s">
        <v>1954</v>
      </c>
      <c r="C281">
        <v>3</v>
      </c>
      <c r="D281" t="str">
        <f>IF(ISNA(VLOOKUP(B281,'Pivot Source File'!$B$3:$D$1976,3,FALSE)),"",(VLOOKUP(B281,'Pivot Source File'!$B$3:$D$1976,3,FALSE)))</f>
        <v>https://schellgames.com/careers</v>
      </c>
      <c r="E281" s="93" t="str">
        <f t="shared" si="4"/>
        <v>https://schellgames.com/careers</v>
      </c>
    </row>
    <row r="282" spans="2:5" x14ac:dyDescent="0.35">
      <c r="B282" s="95" t="s">
        <v>1881</v>
      </c>
      <c r="C282">
        <v>3</v>
      </c>
      <c r="D282" t="str">
        <f>IF(ISNA(VLOOKUP(B282,'Pivot Source File'!$B$3:$D$1976,3,FALSE)),"",(VLOOKUP(B282,'Pivot Source File'!$B$3:$D$1976,3,FALSE)))</f>
        <v>https://www.redcerberus.com/jobs/</v>
      </c>
      <c r="E282" s="93" t="str">
        <f t="shared" si="4"/>
        <v>https://www.redcerberus.com/jobs/</v>
      </c>
    </row>
    <row r="283" spans="2:5" x14ac:dyDescent="0.35">
      <c r="B283" s="95" t="s">
        <v>1808</v>
      </c>
      <c r="C283">
        <v>3</v>
      </c>
      <c r="D283" t="str">
        <f>IF(ISNA(VLOOKUP(B283,'Pivot Source File'!$B$3:$D$1976,3,FALSE)),"",(VLOOKUP(B283,'Pivot Source File'!$B$3:$D$1976,3,FALSE)))</f>
        <v>https://company.plarium.com/en/career/?_gl=1*10o8lso*_gcl_au*MTU0MzI0MDYwMC4xNjg2Mjc1NzUx*_ga*b2lkNTM3NzU3MzAyMS4xNjg2Mjc1NzUw*_ga_5FNDF9DMY8*MTY4NjI3NTc1MS4xLjEuMTY4NjI3NTc2NS40Ni4wLjA.</v>
      </c>
      <c r="E283" s="93" t="str">
        <f t="shared" si="4"/>
        <v>https://company.plarium.com/en/career/?_gl=1*10o8lso*_gcl_au*MTU0MzI0MDYwMC4xNjg2Mjc1NzUx*_ga*b2lkNTM3NzU3MzAyMS4xNjg2Mjc1NzUw*_ga_5FNDF9DMY8*MTY4NjI3NTc1MS4xLjEuMTY4NjI3NTc2NS40Ni4wLjA.</v>
      </c>
    </row>
    <row r="284" spans="2:5" x14ac:dyDescent="0.35">
      <c r="B284" s="95" t="s">
        <v>1396</v>
      </c>
      <c r="C284">
        <v>3</v>
      </c>
      <c r="D284" t="str">
        <f>IF(ISNA(VLOOKUP(B284,'Pivot Source File'!$B$3:$D$1976,3,FALSE)),"",(VLOOKUP(B284,'Pivot Source File'!$B$3:$D$1976,3,FALSE)))</f>
        <v>https://goodjobgames.com/careers/</v>
      </c>
      <c r="E284" s="93" t="str">
        <f t="shared" si="4"/>
        <v>https://goodjobgames.com/careers/</v>
      </c>
    </row>
    <row r="285" spans="2:5" x14ac:dyDescent="0.35">
      <c r="B285" s="95" t="s">
        <v>1044</v>
      </c>
      <c r="C285">
        <v>3</v>
      </c>
      <c r="D285" t="str">
        <f>IF(ISNA(VLOOKUP(B285,'Pivot Source File'!$B$3:$D$1976,3,FALSE)),"",(VLOOKUP(B285,'Pivot Source File'!$B$3:$D$1976,3,FALSE)))</f>
        <v>https://bandainamcomobile.com/careers</v>
      </c>
      <c r="E285" s="93" t="str">
        <f t="shared" si="4"/>
        <v>https://bandainamcomobile.com/careers</v>
      </c>
    </row>
    <row r="286" spans="2:5" x14ac:dyDescent="0.35">
      <c r="B286" s="95" t="s">
        <v>1461</v>
      </c>
      <c r="C286">
        <v>3</v>
      </c>
      <c r="D286" t="str">
        <f>IF(ISNA(VLOOKUP(B286,'Pivot Source File'!$B$3:$D$1976,3,FALSE)),"",(VLOOKUP(B286,'Pivot Source File'!$B$3:$D$1976,3,FALSE)))</f>
        <v>https://jobs.igg.com/careers.php</v>
      </c>
      <c r="E286" s="93" t="str">
        <f t="shared" si="4"/>
        <v>https://jobs.igg.com/careers.php</v>
      </c>
    </row>
    <row r="287" spans="2:5" x14ac:dyDescent="0.35">
      <c r="B287" s="95" t="s">
        <v>1529</v>
      </c>
      <c r="C287">
        <v>3</v>
      </c>
      <c r="D287" t="str">
        <f>IF(ISNA(VLOOKUP(B287,'Pivot Source File'!$B$3:$D$1976,3,FALSE)),"",(VLOOKUP(B287,'Pivot Source File'!$B$3:$D$1976,3,FALSE)))</f>
        <v>https://apply.workable.com/kokku-games/?lng=en</v>
      </c>
      <c r="E287" s="93" t="str">
        <f t="shared" si="4"/>
        <v>https://apply.workable.com/kokku-games/?lng=en</v>
      </c>
    </row>
    <row r="288" spans="2:5" x14ac:dyDescent="0.35">
      <c r="B288" s="95" t="s">
        <v>1053</v>
      </c>
      <c r="C288">
        <v>3</v>
      </c>
      <c r="D288" t="str">
        <f>IF(ISNA(VLOOKUP(B288,'Pivot Source File'!$B$3:$D$1976,3,FALSE)),"",(VLOOKUP(B288,'Pivot Source File'!$B$3:$D$1976,3,FALSE)))</f>
        <v>https://www.bigbluebubble.com/home/careers/career-opportunities/</v>
      </c>
      <c r="E288" s="93" t="str">
        <f t="shared" si="4"/>
        <v>https://www.bigbluebubble.com/home/careers/career-opportunities/</v>
      </c>
    </row>
    <row r="289" spans="2:5" x14ac:dyDescent="0.35">
      <c r="B289" s="95" t="s">
        <v>1351</v>
      </c>
      <c r="C289">
        <v>3</v>
      </c>
      <c r="D289" t="str">
        <f>IF(ISNA(VLOOKUP(B289,'Pivot Source File'!$B$3:$D$1976,3,FALSE)),"",(VLOOKUP(B289,'Pivot Source File'!$B$3:$D$1976,3,FALSE)))</f>
        <v>https://futurlab.co.uk/jobs/</v>
      </c>
      <c r="E289" s="93" t="str">
        <f t="shared" si="4"/>
        <v>https://futurlab.co.uk/jobs/</v>
      </c>
    </row>
    <row r="290" spans="2:5" x14ac:dyDescent="0.35">
      <c r="B290" s="95" t="s">
        <v>2453</v>
      </c>
      <c r="C290">
        <v>3</v>
      </c>
      <c r="D290" t="str">
        <f>IF(ISNA(VLOOKUP(B290,'Pivot Source File'!$B$3:$D$1976,3,FALSE)),"",(VLOOKUP(B290,'Pivot Source File'!$B$3:$D$1976,3,FALSE)))</f>
        <v>https://focusentertainment.recruitee.com/</v>
      </c>
      <c r="E290" s="93" t="str">
        <f t="shared" si="4"/>
        <v>https://focusentertainment.recruitee.com/</v>
      </c>
    </row>
    <row r="291" spans="2:5" x14ac:dyDescent="0.35">
      <c r="B291" s="95" t="s">
        <v>2005</v>
      </c>
      <c r="C291">
        <v>3</v>
      </c>
      <c r="D291" t="str">
        <f>IF(ISNA(VLOOKUP(B291,'Pivot Source File'!$B$3:$D$1976,3,FALSE)),"",(VLOOKUP(B291,'Pivot Source File'!$B$3:$D$1976,3,FALSE)))</f>
        <v>https://www.socialpoint.es/join-us/careers</v>
      </c>
      <c r="E291" s="93" t="str">
        <f t="shared" si="4"/>
        <v>https://www.socialpoint.es/join-us/careers</v>
      </c>
    </row>
    <row r="292" spans="2:5" x14ac:dyDescent="0.35">
      <c r="B292" s="95" t="s">
        <v>2113</v>
      </c>
      <c r="C292">
        <v>3</v>
      </c>
      <c r="D292" t="str">
        <f>IF(ISNA(VLOOKUP(B292,'Pivot Source File'!$B$3:$D$1976,3,FALSE)),"",(VLOOKUP(B292,'Pivot Source File'!$B$3:$D$1976,3,FALSE)))</f>
        <v>https://www.timbregames.com/jobs</v>
      </c>
      <c r="E292" s="93" t="str">
        <f t="shared" si="4"/>
        <v>https://www.timbregames.com/jobs</v>
      </c>
    </row>
    <row r="293" spans="2:5" x14ac:dyDescent="0.35">
      <c r="B293" s="95" t="s">
        <v>2109</v>
      </c>
      <c r="C293">
        <v>3</v>
      </c>
      <c r="D293" t="str">
        <f>IF(ISNA(VLOOKUP(B293,'Pivot Source File'!$B$3:$D$1976,3,FALSE)),"",(VLOOKUP(B293,'Pivot Source File'!$B$3:$D$1976,3,FALSE)))</f>
        <v>https://www.tiltingpoint.com/careers</v>
      </c>
      <c r="E293" s="93" t="str">
        <f t="shared" si="4"/>
        <v>https://www.tiltingpoint.com/careers</v>
      </c>
    </row>
    <row r="294" spans="2:5" x14ac:dyDescent="0.35">
      <c r="B294" s="95" t="s">
        <v>2122</v>
      </c>
      <c r="C294">
        <v>3</v>
      </c>
      <c r="D294" t="str">
        <f>IF(ISNA(VLOOKUP(B294,'Pivot Source File'!$B$3:$D$1976,3,FALSE)),"",(VLOOKUP(B294,'Pivot Source File'!$B$3:$D$1976,3,FALSE)))</f>
        <v>https://www.trailmixgames.com/careers</v>
      </c>
      <c r="E294" s="93" t="str">
        <f t="shared" si="4"/>
        <v>https://www.trailmixgames.com/careers</v>
      </c>
    </row>
    <row r="295" spans="2:5" x14ac:dyDescent="0.35">
      <c r="B295" s="95" t="s">
        <v>2017</v>
      </c>
      <c r="C295">
        <v>2</v>
      </c>
      <c r="D295" t="str">
        <f>IF(ISNA(VLOOKUP(B295,'Pivot Source File'!$B$3:$D$1976,3,FALSE)),"",(VLOOKUP(B295,'Pivot Source File'!$B$3:$D$1976,3,FALSE)))</f>
        <v>https://www.sporeproductions.com/jobs/</v>
      </c>
      <c r="E295" s="93" t="str">
        <f t="shared" si="4"/>
        <v>https://www.sporeproductions.com/jobs/</v>
      </c>
    </row>
    <row r="296" spans="2:5" x14ac:dyDescent="0.35">
      <c r="B296" s="95" t="s">
        <v>1888</v>
      </c>
      <c r="C296">
        <v>2</v>
      </c>
      <c r="D296" t="str">
        <f>IF(ISNA(VLOOKUP(B296,'Pivot Source File'!$B$3:$D$1976,3,FALSE)),"",(VLOOKUP(B296,'Pivot Source File'!$B$3:$D$1976,3,FALSE)))</f>
        <v>https://careers.redhillgames.com/jobs</v>
      </c>
      <c r="E296" s="93" t="str">
        <f t="shared" si="4"/>
        <v>https://careers.redhillgames.com/jobs</v>
      </c>
    </row>
    <row r="297" spans="2:5" x14ac:dyDescent="0.35">
      <c r="B297" s="95" t="s">
        <v>1950</v>
      </c>
      <c r="C297">
        <v>2</v>
      </c>
      <c r="D297" t="str">
        <f>IF(ISNA(VLOOKUP(B297,'Pivot Source File'!$B$3:$D$1976,3,FALSE)),"",(VLOOKUP(B297,'Pivot Source File'!$B$3:$D$1976,3,FALSE)))</f>
        <v>https://www.savagegamestudios.com/join-savage</v>
      </c>
      <c r="E297" s="93" t="str">
        <f t="shared" si="4"/>
        <v>https://www.savagegamestudios.com/join-savage</v>
      </c>
    </row>
    <row r="298" spans="2:5" x14ac:dyDescent="0.35">
      <c r="B298" s="95" t="s">
        <v>956</v>
      </c>
      <c r="C298">
        <v>2</v>
      </c>
      <c r="D298" t="str">
        <f>IF(ISNA(VLOOKUP(B298,'Pivot Source File'!$B$3:$D$1976,3,FALSE)),"",(VLOOKUP(B298,'Pivot Source File'!$B$3:$D$1976,3,FALSE)))</f>
        <v>https://www.about-fun.com/jobs</v>
      </c>
      <c r="E298" s="93" t="str">
        <f t="shared" si="4"/>
        <v>https://www.about-fun.com/jobs</v>
      </c>
    </row>
    <row r="299" spans="2:5" x14ac:dyDescent="0.35">
      <c r="B299" s="95" t="s">
        <v>1187</v>
      </c>
      <c r="C299">
        <v>2</v>
      </c>
      <c r="D299" t="str">
        <f>IF(ISNA(VLOOKUP(B299,'Pivot Source File'!$B$3:$D$1976,3,FALSE)),"",(VLOOKUP(B299,'Pivot Source File'!$B$3:$D$1976,3,FALSE)))</f>
        <v>http://www.cyanide-studio.com/jobs</v>
      </c>
      <c r="E299" s="93" t="str">
        <f t="shared" si="4"/>
        <v>http://www.cyanide-studio.com/jobs</v>
      </c>
    </row>
    <row r="300" spans="2:5" x14ac:dyDescent="0.35">
      <c r="B300" s="95" t="s">
        <v>1578</v>
      </c>
      <c r="C300">
        <v>2</v>
      </c>
      <c r="D300" t="str">
        <f>IF(ISNA(VLOOKUP(B300,'Pivot Source File'!$B$3:$D$1976,3,FALSE)),"",(VLOOKUP(B300,'Pivot Source File'!$B$3:$D$1976,3,FALSE)))</f>
        <v>https://careers.liquidswords.com/jobs</v>
      </c>
      <c r="E300" s="93" t="str">
        <f t="shared" si="4"/>
        <v>https://careers.liquidswords.com/jobs</v>
      </c>
    </row>
    <row r="301" spans="2:5" x14ac:dyDescent="0.35">
      <c r="B301" s="95" t="s">
        <v>2520</v>
      </c>
      <c r="C301">
        <v>2</v>
      </c>
      <c r="D301" t="str">
        <f>IF(ISNA(VLOOKUP(B301,'Pivot Source File'!$B$3:$D$1976,3,FALSE)),"",(VLOOKUP(B301,'Pivot Source File'!$B$3:$D$1976,3,FALSE)))</f>
        <v>https://asquaregamesandsimulation.com/careers/</v>
      </c>
      <c r="E301" s="93" t="str">
        <f t="shared" si="4"/>
        <v>https://asquaregamesandsimulation.com/careers/</v>
      </c>
    </row>
    <row r="302" spans="2:5" x14ac:dyDescent="0.35">
      <c r="B302" s="95" t="s">
        <v>1594</v>
      </c>
      <c r="C302">
        <v>2</v>
      </c>
      <c r="D302" t="str">
        <f>IF(ISNA(VLOOKUP(B302,'Pivot Source File'!$B$3:$D$1976,3,FALSE)),"",(VLOOKUP(B302,'Pivot Source File'!$B$3:$D$1976,3,FALSE)))</f>
        <v>https://www.madfingergames.com/careers</v>
      </c>
      <c r="E302" s="93" t="str">
        <f t="shared" si="4"/>
        <v>https://www.madfingergames.com/careers</v>
      </c>
    </row>
    <row r="303" spans="2:5" x14ac:dyDescent="0.35">
      <c r="B303" s="95" t="s">
        <v>1471</v>
      </c>
      <c r="C303">
        <v>2</v>
      </c>
      <c r="D303" t="str">
        <f>IF(ISNA(VLOOKUP(B303,'Pivot Source File'!$B$3:$D$1976,3,FALSE)),"",(VLOOKUP(B303,'Pivot Source File'!$B$3:$D$1976,3,FALSE)))</f>
        <v>https://intrepidstudios.com/careers</v>
      </c>
      <c r="E303" s="93" t="str">
        <f t="shared" si="4"/>
        <v>https://intrepidstudios.com/careers</v>
      </c>
    </row>
    <row r="304" spans="2:5" x14ac:dyDescent="0.35">
      <c r="B304" s="95" t="s">
        <v>1602</v>
      </c>
      <c r="C304">
        <v>2</v>
      </c>
      <c r="D304" t="str">
        <f>IF(ISNA(VLOOKUP(B304,'Pivot Source File'!$B$3:$D$1976,3,FALSE)),"",(VLOOKUP(B304,'Pivot Source File'!$B$3:$D$1976,3,FALSE)))</f>
        <v>https://career.marmaladegamestudio.com/jobs</v>
      </c>
      <c r="E304" s="93" t="str">
        <f t="shared" si="4"/>
        <v>https://career.marmaladegamestudio.com/jobs</v>
      </c>
    </row>
    <row r="305" spans="2:5" x14ac:dyDescent="0.35">
      <c r="B305" s="95" t="s">
        <v>1491</v>
      </c>
      <c r="C305">
        <v>2</v>
      </c>
      <c r="D305" t="str">
        <f>IF(ISNA(VLOOKUP(B305,'Pivot Source File'!$B$3:$D$1976,3,FALSE)),"",(VLOOKUP(B305,'Pivot Source File'!$B$3:$D$1976,3,FALSE)))</f>
        <v>https://www.linkedin.com/jobs/search/?currentJobId=3445698811&amp;f_C=82274375&amp;geoId=92000000&amp;originToLandingJobPostings=3445698811%2C3435971260%2C3353626875%2C3428193908%2C3438942975%2C3438947201%2C3438941938%2C3438949439%2C3428708783</v>
      </c>
      <c r="E305" s="93" t="str">
        <f t="shared" si="4"/>
        <v>https://www.linkedin.com/jobs/search/?currentJobId=3445698811&amp;f_C=82274375&amp;geoId=92000000&amp;originToLandingJobPostings=3445698811%2C3435971260%2C3353626875%2C3428193908%2C3438942975%2C3438947201%2C3438941938%2C3438949439%2C3428708783</v>
      </c>
    </row>
    <row r="306" spans="2:5" x14ac:dyDescent="0.35">
      <c r="B306" s="95" t="s">
        <v>1341</v>
      </c>
      <c r="C306">
        <v>2</v>
      </c>
      <c r="D306" t="str">
        <f>IF(ISNA(VLOOKUP(B306,'Pivot Source File'!$B$3:$D$1976,3,FALSE)),"",(VLOOKUP(B306,'Pivot Source File'!$B$3:$D$1976,3,FALSE)))</f>
        <v>https://jobs.funcom.com/jobs</v>
      </c>
      <c r="E306" s="93" t="str">
        <f t="shared" si="4"/>
        <v>https://jobs.funcom.com/jobs</v>
      </c>
    </row>
    <row r="307" spans="2:5" x14ac:dyDescent="0.35">
      <c r="B307" s="95" t="s">
        <v>1495</v>
      </c>
      <c r="C307">
        <v>2</v>
      </c>
      <c r="D307" t="str">
        <f>IF(ISNA(VLOOKUP(B307,'Pivot Source File'!$B$3:$D$1976,3,FALSE)),"",(VLOOKUP(B307,'Pivot Source File'!$B$3:$D$1976,3,FALSE)))</f>
        <v>https://www.joydrop.co/#Hiring</v>
      </c>
      <c r="E307" s="93" t="str">
        <f t="shared" si="4"/>
        <v>https://www.joydrop.co/#Hiring</v>
      </c>
    </row>
    <row r="308" spans="2:5" x14ac:dyDescent="0.35">
      <c r="B308" s="95" t="s">
        <v>1828</v>
      </c>
      <c r="C308">
        <v>2</v>
      </c>
      <c r="D308" t="str">
        <f>IF(ISNA(VLOOKUP(B308,'Pivot Source File'!$B$3:$D$1976,3,FALSE)),"",(VLOOKUP(B308,'Pivot Source File'!$B$3:$D$1976,3,FALSE)))</f>
        <v>https://www.playtonicgames.com/careers/</v>
      </c>
      <c r="E308" s="93" t="str">
        <f t="shared" si="4"/>
        <v>https://www.playtonicgames.com/careers/</v>
      </c>
    </row>
    <row r="309" spans="2:5" x14ac:dyDescent="0.35">
      <c r="B309" s="95" t="s">
        <v>2284</v>
      </c>
      <c r="C309">
        <v>2</v>
      </c>
      <c r="D309" t="str">
        <f>IF(ISNA(VLOOKUP(B309,'Pivot Source File'!$B$3:$D$1976,3,FALSE)),"",(VLOOKUP(B309,'Pivot Source File'!$B$3:$D$1976,3,FALSE)))</f>
        <v>https://jobs.makersfund.com/jobs/lava-labs</v>
      </c>
      <c r="E309" s="93" t="str">
        <f t="shared" si="4"/>
        <v>https://jobs.makersfund.com/jobs/lava-labs</v>
      </c>
    </row>
    <row r="310" spans="2:5" x14ac:dyDescent="0.35">
      <c r="B310" s="95" t="s">
        <v>1838</v>
      </c>
      <c r="C310">
        <v>2</v>
      </c>
      <c r="D310" t="str">
        <f>IF(ISNA(VLOOKUP(B310,'Pivot Source File'!$B$3:$D$1976,3,FALSE)),"",(VLOOKUP(B310,'Pivot Source File'!$B$3:$D$1976,3,FALSE)))</f>
        <v>https://www.polyphony.co.jp/recruit/english/</v>
      </c>
      <c r="E310" s="93" t="str">
        <f t="shared" si="4"/>
        <v>https://www.polyphony.co.jp/recruit/english/</v>
      </c>
    </row>
    <row r="311" spans="2:5" x14ac:dyDescent="0.35">
      <c r="B311" s="95" t="s">
        <v>1193</v>
      </c>
      <c r="C311">
        <v>2</v>
      </c>
      <c r="D311" t="str">
        <f>IF(ISNA(VLOOKUP(B311,'Pivot Source File'!$B$3:$D$1976,3,FALSE)),"",(VLOOKUP(B311,'Pivot Source File'!$B$3:$D$1976,3,FALSE)))</f>
        <v>https://www.welcometothejungle.com/en/companies/darewise-entertainment/jobs?page=1</v>
      </c>
      <c r="E311" s="93" t="str">
        <f t="shared" si="4"/>
        <v>https://www.welcometothejungle.com/en/companies/darewise-entertainment/jobs?page=1</v>
      </c>
    </row>
    <row r="312" spans="2:5" x14ac:dyDescent="0.35">
      <c r="B312" s="95" t="s">
        <v>1206</v>
      </c>
      <c r="C312">
        <v>2</v>
      </c>
      <c r="D312" t="str">
        <f>IF(ISNA(VLOOKUP(B312,'Pivot Source File'!$B$3:$D$1976,3,FALSE)),"",(VLOOKUP(B312,'Pivot Source File'!$B$3:$D$1976,3,FALSE)))</f>
        <v>https://www.dsdambuster.com/careers</v>
      </c>
      <c r="E312" s="93" t="str">
        <f t="shared" si="4"/>
        <v>https://www.dsdambuster.com/careers</v>
      </c>
    </row>
    <row r="313" spans="2:5" x14ac:dyDescent="0.35">
      <c r="B313" s="95" t="s">
        <v>2094</v>
      </c>
      <c r="C313">
        <v>2</v>
      </c>
      <c r="D313" t="str">
        <f>IF(ISNA(VLOOKUP(B313,'Pivot Source File'!$B$3:$D$1976,3,FALSE)),"",(VLOOKUP(B313,'Pivot Source File'!$B$3:$D$1976,3,FALSE)))</f>
        <v>https://themultiplayergroup.com/careers</v>
      </c>
      <c r="E313" s="93" t="str">
        <f t="shared" si="4"/>
        <v>https://themultiplayergroup.com/careers</v>
      </c>
    </row>
    <row r="314" spans="2:5" x14ac:dyDescent="0.35">
      <c r="B314" s="95" t="s">
        <v>1012</v>
      </c>
      <c r="C314">
        <v>2</v>
      </c>
      <c r="D314" t="str">
        <f>IF(ISNA(VLOOKUP(B314,'Pivot Source File'!$B$3:$D$1976,3,FALSE)),"",(VLOOKUP(B314,'Pivot Source File'!$B$3:$D$1976,3,FALSE)))</f>
        <v>https://jobs.ashbyhq.com/argus</v>
      </c>
      <c r="E314" s="93" t="str">
        <f t="shared" si="4"/>
        <v>https://jobs.ashbyhq.com/argus</v>
      </c>
    </row>
    <row r="315" spans="2:5" x14ac:dyDescent="0.35">
      <c r="B315" s="95" t="s">
        <v>1957</v>
      </c>
      <c r="C315">
        <v>2</v>
      </c>
      <c r="D315" t="str">
        <f>IF(ISNA(VLOOKUP(B315,'Pivot Source File'!$B$3:$D$1976,3,FALSE)),"",(VLOOKUP(B315,'Pivot Source File'!$B$3:$D$1976,3,FALSE)))</f>
        <v>https://www.sciplay.com/careers/</v>
      </c>
      <c r="E315" s="93" t="str">
        <f t="shared" si="4"/>
        <v>https://www.sciplay.com/careers/</v>
      </c>
    </row>
    <row r="316" spans="2:5" x14ac:dyDescent="0.35">
      <c r="B316" s="95" t="s">
        <v>1148</v>
      </c>
      <c r="C316">
        <v>2</v>
      </c>
      <c r="D316" t="str">
        <f>IF(ISNA(VLOOKUP(B316,'Pivot Source File'!$B$3:$D$1976,3,FALSE)),"",(VLOOKUP(B316,'Pivot Source File'!$B$3:$D$1976,3,FALSE)))</f>
        <v>https://citystateentertainment.com/home/jobs/</v>
      </c>
      <c r="E316" s="93" t="str">
        <f t="shared" si="4"/>
        <v>https://citystateentertainment.com/home/jobs/</v>
      </c>
    </row>
    <row r="317" spans="2:5" x14ac:dyDescent="0.35">
      <c r="B317" s="95" t="s">
        <v>1478</v>
      </c>
      <c r="C317">
        <v>2</v>
      </c>
      <c r="D317" t="str">
        <f>IF(ISNA(VLOOKUP(B317,'Pivot Source File'!$B$3:$D$1976,3,FALSE)),"",(VLOOKUP(B317,'Pivot Source File'!$B$3:$D$1976,3,FALSE)))</f>
        <v>https://irongalaxystudios.com/careers</v>
      </c>
      <c r="E317" s="93" t="str">
        <f t="shared" si="4"/>
        <v>https://irongalaxystudios.com/careers</v>
      </c>
    </row>
    <row r="318" spans="2:5" x14ac:dyDescent="0.35">
      <c r="B318" s="95" t="s">
        <v>1061</v>
      </c>
      <c r="C318">
        <v>2</v>
      </c>
      <c r="D318" t="str">
        <f>IF(ISNA(VLOOKUP(B318,'Pivot Source File'!$B$3:$D$1976,3,FALSE)),"",(VLOOKUP(B318,'Pivot Source File'!$B$3:$D$1976,3,FALSE)))</f>
        <v>https://brbent.com/#careers</v>
      </c>
      <c r="E318" s="93" t="str">
        <f t="shared" si="4"/>
        <v>https://brbent.com/#careers</v>
      </c>
    </row>
    <row r="319" spans="2:5" x14ac:dyDescent="0.35">
      <c r="B319" s="95" t="s">
        <v>1088</v>
      </c>
      <c r="C319">
        <v>2</v>
      </c>
      <c r="D319" t="str">
        <f>IF(ISNA(VLOOKUP(B319,'Pivot Source File'!$B$3:$D$1976,3,FALSE)),"",(VLOOKUP(B319,'Pivot Source File'!$B$3:$D$1976,3,FALSE)))</f>
        <v>http://www.bluebraingames.com/jobs</v>
      </c>
      <c r="E319" s="93" t="str">
        <f t="shared" si="4"/>
        <v>http://www.bluebraingames.com/jobs</v>
      </c>
    </row>
    <row r="320" spans="2:5" x14ac:dyDescent="0.35">
      <c r="B320" s="95" t="s">
        <v>1260</v>
      </c>
      <c r="C320">
        <v>2</v>
      </c>
      <c r="D320" t="str">
        <f>IF(ISNA(VLOOKUP(B320,'Pivot Source File'!$B$3:$D$1976,3,FALSE)),"",(VLOOKUP(B320,'Pivot Source File'!$B$3:$D$1976,3,FALSE)))</f>
        <v>https://endnightgames.com/careers</v>
      </c>
      <c r="E320" s="93" t="str">
        <f t="shared" si="4"/>
        <v>https://endnightgames.com/careers</v>
      </c>
    </row>
    <row r="321" spans="2:5" x14ac:dyDescent="0.35">
      <c r="B321" s="95" t="s">
        <v>1215</v>
      </c>
      <c r="C321">
        <v>2</v>
      </c>
      <c r="D321" t="str">
        <f>IF(ISNA(VLOOKUP(B321,'Pivot Source File'!$B$3:$D$1976,3,FALSE)),"",(VLOOKUP(B321,'Pivot Source File'!$B$3:$D$1976,3,FALSE)))</f>
        <v>https://www.dimensionalink.com/careers</v>
      </c>
      <c r="E321" s="93" t="str">
        <f t="shared" si="4"/>
        <v>https://www.dimensionalink.com/careers</v>
      </c>
    </row>
    <row r="322" spans="2:5" x14ac:dyDescent="0.35">
      <c r="B322" s="95" t="s">
        <v>1280</v>
      </c>
      <c r="C322">
        <v>2</v>
      </c>
      <c r="D322" t="str">
        <f>IF(ISNA(VLOOKUP(B322,'Pivot Source File'!$B$3:$D$1976,3,FALSE)),"",(VLOOKUP(B322,'Pivot Source File'!$B$3:$D$1976,3,FALSE)))</f>
        <v>https://fairplaystudios.net/careers/</v>
      </c>
      <c r="E322" s="93" t="str">
        <f t="shared" si="4"/>
        <v>https://fairplaystudios.net/careers/</v>
      </c>
    </row>
    <row r="323" spans="2:5" x14ac:dyDescent="0.35">
      <c r="B323" s="95" t="s">
        <v>1653</v>
      </c>
      <c r="C323">
        <v>2</v>
      </c>
      <c r="D323" t="str">
        <f>IF(ISNA(VLOOKUP(B323,'Pivot Source File'!$B$3:$D$1976,3,FALSE)),"",(VLOOKUP(B323,'Pivot Source File'!$B$3:$D$1976,3,FALSE)))</f>
        <v>http://www.monomipark.com/jobs/</v>
      </c>
      <c r="E323" s="93" t="str">
        <f t="shared" si="4"/>
        <v>http://www.monomipark.com/jobs/</v>
      </c>
    </row>
    <row r="324" spans="2:5" x14ac:dyDescent="0.35">
      <c r="B324" s="95" t="s">
        <v>1249</v>
      </c>
      <c r="C324">
        <v>2</v>
      </c>
      <c r="D324" t="str">
        <f>IF(ISNA(VLOOKUP(B324,'Pivot Source File'!$B$3:$D$1976,3,FALSE)),"",(VLOOKUP(B324,'Pivot Source File'!$B$3:$D$1976,3,FALSE)))</f>
        <v>https://easybrain.com/careers</v>
      </c>
      <c r="E324" s="93" t="str">
        <f t="shared" si="4"/>
        <v>https://easybrain.com/careers</v>
      </c>
    </row>
    <row r="325" spans="2:5" x14ac:dyDescent="0.35">
      <c r="B325" s="95" t="s">
        <v>2130</v>
      </c>
      <c r="C325">
        <v>2</v>
      </c>
      <c r="D325" t="str">
        <f>IF(ISNA(VLOOKUP(B325,'Pivot Source File'!$B$3:$D$1976,3,FALSE)),"",(VLOOKUP(B325,'Pivot Source File'!$B$3:$D$1976,3,FALSE)))</f>
        <v>https://triotech.bamboohr.com/careers</v>
      </c>
      <c r="E325" s="93" t="str">
        <f t="shared" si="4"/>
        <v>https://triotech.bamboohr.com/careers</v>
      </c>
    </row>
    <row r="326" spans="2:5" x14ac:dyDescent="0.35">
      <c r="B326" s="95" t="s">
        <v>1394</v>
      </c>
      <c r="C326">
        <v>2</v>
      </c>
      <c r="D326" t="str">
        <f>IF(ISNA(VLOOKUP(B326,'Pivot Source File'!$B$3:$D$1976,3,FALSE)),"",(VLOOKUP(B326,'Pivot Source File'!$B$3:$D$1976,3,FALSE)))</f>
        <v>https://www.gogiigames.com/careers</v>
      </c>
      <c r="E326" s="93" t="str">
        <f t="shared" ref="E326:E389" si="5">HYPERLINK(D326)</f>
        <v>https://www.gogiigames.com/careers</v>
      </c>
    </row>
    <row r="327" spans="2:5" x14ac:dyDescent="0.35">
      <c r="B327" s="95" t="s">
        <v>1282</v>
      </c>
      <c r="C327">
        <v>2</v>
      </c>
      <c r="D327" t="str">
        <f>IF(ISNA(VLOOKUP(B327,'Pivot Source File'!$B$3:$D$1976,3,FALSE)),"",(VLOOKUP(B327,'Pivot Source File'!$B$3:$D$1976,3,FALSE)))</f>
        <v>https://www.falldamagestudio.com/jobs</v>
      </c>
      <c r="E327" s="93" t="str">
        <f t="shared" si="5"/>
        <v>https://www.falldamagestudio.com/jobs</v>
      </c>
    </row>
    <row r="328" spans="2:5" x14ac:dyDescent="0.35">
      <c r="B328" s="95" t="s">
        <v>1444</v>
      </c>
      <c r="C328">
        <v>2</v>
      </c>
      <c r="D328" t="str">
        <f>IF(ISNA(VLOOKUP(B328,'Pivot Source File'!$B$3:$D$1976,3,FALSE)),"",(VLOOKUP(B328,'Pivot Source File'!$B$3:$D$1976,3,FALSE)))</f>
        <v>https://www.high-voltage.com/careers/</v>
      </c>
      <c r="E328" s="93" t="str">
        <f t="shared" si="5"/>
        <v>https://www.high-voltage.com/careers/</v>
      </c>
    </row>
    <row r="329" spans="2:5" x14ac:dyDescent="0.35">
      <c r="B329" s="95" t="s">
        <v>2526</v>
      </c>
      <c r="C329">
        <v>2</v>
      </c>
      <c r="D329" t="str">
        <f>IF(ISNA(VLOOKUP(B329,'Pivot Source File'!$B$3:$D$1976,3,FALSE)),"",(VLOOKUP(B329,'Pivot Source File'!$B$3:$D$1976,3,FALSE)))</f>
        <v>https://www.gooddogstudios.com/careers</v>
      </c>
      <c r="E329" s="93" t="str">
        <f t="shared" si="5"/>
        <v>https://www.gooddogstudios.com/careers</v>
      </c>
    </row>
    <row r="330" spans="2:5" x14ac:dyDescent="0.35">
      <c r="B330" s="95" t="s">
        <v>1565</v>
      </c>
      <c r="C330">
        <v>2</v>
      </c>
      <c r="D330" t="str">
        <f>IF(ISNA(VLOOKUP(B330,'Pivot Source File'!$B$3:$D$1976,3,FALSE)),"",(VLOOKUP(B330,'Pivot Source File'!$B$3:$D$1976,3,FALSE)))</f>
        <v>https://www.linkedin.com/company/lifebeyondstudios/jobs/</v>
      </c>
      <c r="E330" s="93" t="str">
        <f t="shared" si="5"/>
        <v>https://www.linkedin.com/company/lifebeyondstudios/jobs/</v>
      </c>
    </row>
    <row r="331" spans="2:5" x14ac:dyDescent="0.35">
      <c r="B331" s="95" t="s">
        <v>1438</v>
      </c>
      <c r="C331">
        <v>2</v>
      </c>
      <c r="D331" t="str">
        <f>IF(ISNA(VLOOKUP(B331,'Pivot Source File'!$B$3:$D$1976,3,FALSE)),"",(VLOOKUP(B331,'Pivot Source File'!$B$3:$D$1976,3,FALSE)))</f>
        <v>https://hellogames.org/join-us/</v>
      </c>
      <c r="E331" s="93" t="str">
        <f t="shared" si="5"/>
        <v>https://hellogames.org/join-us/</v>
      </c>
    </row>
    <row r="332" spans="2:5" x14ac:dyDescent="0.35">
      <c r="B332" s="95" t="s">
        <v>2023</v>
      </c>
      <c r="C332">
        <v>1</v>
      </c>
      <c r="D332" t="str">
        <f>IF(ISNA(VLOOKUP(B332,'Pivot Source File'!$B$3:$D$1976,3,FALSE)),"",(VLOOKUP(B332,'Pivot Source File'!$B$3:$D$1976,3,FALSE)))</f>
        <v>https://www.stardock.com/careers</v>
      </c>
      <c r="E332" s="93" t="str">
        <f t="shared" si="5"/>
        <v>https://www.stardock.com/careers</v>
      </c>
    </row>
    <row r="333" spans="2:5" x14ac:dyDescent="0.35">
      <c r="B333" s="95" t="s">
        <v>1323</v>
      </c>
      <c r="C333">
        <v>1</v>
      </c>
      <c r="D333" t="str">
        <f>IF(ISNA(VLOOKUP(B333,'Pivot Source File'!$B$3:$D$1976,3,FALSE)),"",(VLOOKUP(B333,'Pivot Source File'!$B$3:$D$1976,3,FALSE)))</f>
        <v>https://focushomeinteractive.recruitee.com/#section-170920</v>
      </c>
      <c r="E333" s="93" t="str">
        <f t="shared" si="5"/>
        <v>https://focushomeinteractive.recruitee.com/#section-170920</v>
      </c>
    </row>
    <row r="334" spans="2:5" x14ac:dyDescent="0.35">
      <c r="B334" s="95" t="s">
        <v>1592</v>
      </c>
      <c r="C334">
        <v>1</v>
      </c>
      <c r="D334" t="str">
        <f>IF(ISNA(VLOOKUP(B334,'Pivot Source File'!$B$3:$D$1976,3,FALSE)),"",(VLOOKUP(B334,'Pivot Source File'!$B$3:$D$1976,3,FALSE)))</f>
        <v>https://madbox.io/jobs/</v>
      </c>
      <c r="E334" s="93" t="str">
        <f t="shared" si="5"/>
        <v>https://madbox.io/jobs/</v>
      </c>
    </row>
    <row r="335" spans="2:5" x14ac:dyDescent="0.35">
      <c r="B335" s="95" t="s">
        <v>1818</v>
      </c>
      <c r="C335">
        <v>1</v>
      </c>
      <c r="D335" t="str">
        <f>IF(ISNA(VLOOKUP(B335,'Pivot Source File'!$B$3:$D$1976,3,FALSE)),"",(VLOOKUP(B335,'Pivot Source File'!$B$3:$D$1976,3,FALSE)))</f>
        <v>https://playerthree.com/jobs</v>
      </c>
      <c r="E335" s="93" t="str">
        <f t="shared" si="5"/>
        <v>https://playerthree.com/jobs</v>
      </c>
    </row>
    <row r="336" spans="2:5" x14ac:dyDescent="0.35">
      <c r="B336" s="95" t="s">
        <v>1585</v>
      </c>
      <c r="C336">
        <v>1</v>
      </c>
      <c r="D336" t="str">
        <f>IF(ISNA(VLOOKUP(B336,'Pivot Source File'!$B$3:$D$1976,3,FALSE)),"",(VLOOKUP(B336,'Pivot Source File'!$B$3:$D$1976,3,FALSE)))</f>
        <v>https://lockwoodpublishing.com/careers/</v>
      </c>
      <c r="E336" s="93" t="str">
        <f t="shared" si="5"/>
        <v>https://lockwoodpublishing.com/careers/</v>
      </c>
    </row>
    <row r="337" spans="2:5" x14ac:dyDescent="0.35">
      <c r="B337" s="95" t="s">
        <v>1384</v>
      </c>
      <c r="C337">
        <v>1</v>
      </c>
      <c r="D337" t="str">
        <f>IF(ISNA(VLOOKUP(B337,'Pivot Source File'!$B$3:$D$1976,3,FALSE)),"",(VLOOKUP(B337,'Pivot Source File'!$B$3:$D$1976,3,FALSE)))</f>
        <v>https://www.giantenemycrab.net/jobs</v>
      </c>
      <c r="E337" s="93" t="str">
        <f t="shared" si="5"/>
        <v>https://www.giantenemycrab.net/jobs</v>
      </c>
    </row>
    <row r="338" spans="2:5" x14ac:dyDescent="0.35">
      <c r="B338" s="95" t="s">
        <v>2325</v>
      </c>
      <c r="C338">
        <v>1</v>
      </c>
      <c r="D338" t="str">
        <f>IF(ISNA(VLOOKUP(B338,'Pivot Source File'!$B$3:$D$1976,3,FALSE)),"",(VLOOKUP(B338,'Pivot Source File'!$B$3:$D$1976,3,FALSE)))</f>
        <v>https://jobs.makersfund.com/jobs/winzo</v>
      </c>
      <c r="E338" s="93" t="str">
        <f t="shared" si="5"/>
        <v>https://jobs.makersfund.com/jobs/winzo</v>
      </c>
    </row>
    <row r="339" spans="2:5" x14ac:dyDescent="0.35">
      <c r="B339" s="95" t="s">
        <v>1345</v>
      </c>
      <c r="C339">
        <v>1</v>
      </c>
      <c r="D339" t="str">
        <f>IF(ISNA(VLOOKUP(B339,'Pivot Source File'!$B$3:$D$1976,3,FALSE)),"",(VLOOKUP(B339,'Pivot Source File'!$B$3:$D$1976,3,FALSE)))</f>
        <v>https://funplus.com/careers/</v>
      </c>
      <c r="E339" s="93" t="str">
        <f t="shared" si="5"/>
        <v>https://funplus.com/careers/</v>
      </c>
    </row>
    <row r="340" spans="2:5" x14ac:dyDescent="0.35">
      <c r="B340" s="95" t="s">
        <v>1033</v>
      </c>
      <c r="C340">
        <v>1</v>
      </c>
      <c r="D340" t="str">
        <f>IF(ISNA(VLOOKUP(B340,'Pivot Source File'!$B$3:$D$1976,3,FALSE)),"",(VLOOKUP(B340,'Pivot Source File'!$B$3:$D$1976,3,FALSE)))</f>
        <v>https://www.backrock.co/jobs</v>
      </c>
      <c r="E340" s="93" t="str">
        <f t="shared" si="5"/>
        <v>https://www.backrock.co/jobs</v>
      </c>
    </row>
    <row r="341" spans="2:5" x14ac:dyDescent="0.35">
      <c r="B341" s="95" t="s">
        <v>1403</v>
      </c>
      <c r="C341">
        <v>1</v>
      </c>
      <c r="D341" t="str">
        <f>IF(ISNA(VLOOKUP(B341,'Pivot Source File'!$B$3:$D$1976,3,FALSE)),"",(VLOOKUP(B341,'Pivot Source File'!$B$3:$D$1976,3,FALSE)))</f>
        <v>https://www.grindinggear.com/?page=careers</v>
      </c>
      <c r="E341" s="93" t="str">
        <f t="shared" si="5"/>
        <v>https://www.grindinggear.com/?page=careers</v>
      </c>
    </row>
    <row r="342" spans="2:5" x14ac:dyDescent="0.35">
      <c r="B342" s="95" t="s">
        <v>1499</v>
      </c>
      <c r="C342">
        <v>1</v>
      </c>
      <c r="D342" t="str">
        <f>IF(ISNA(VLOOKUP(B342,'Pivot Source File'!$B$3:$D$1976,3,FALSE)),"",(VLOOKUP(B342,'Pivot Source File'!$B$3:$D$1976,3,FALSE)))</f>
        <v>https://www.kalypsomedia.com/us/jobs</v>
      </c>
      <c r="E342" s="93" t="str">
        <f t="shared" si="5"/>
        <v>https://www.kalypsomedia.com/us/jobs</v>
      </c>
    </row>
    <row r="343" spans="2:5" x14ac:dyDescent="0.35">
      <c r="B343" s="95" t="s">
        <v>1153</v>
      </c>
      <c r="C343">
        <v>1</v>
      </c>
      <c r="D343" t="str">
        <f>IF(ISNA(VLOOKUP(B343,'Pivot Source File'!$B$3:$D$1976,3,FALSE)),"",(VLOOKUP(B343,'Pivot Source File'!$B$3:$D$1976,3,FALSE)))</f>
        <v>https://cloudimperiumgames.com/jobs</v>
      </c>
      <c r="E343" s="93" t="str">
        <f t="shared" si="5"/>
        <v>https://cloudimperiumgames.com/jobs</v>
      </c>
    </row>
    <row r="344" spans="2:5" x14ac:dyDescent="0.35">
      <c r="B344" s="95" t="s">
        <v>2007</v>
      </c>
      <c r="C344">
        <v>1</v>
      </c>
      <c r="D344" t="str">
        <f>IF(ISNA(VLOOKUP(B344,'Pivot Source File'!$B$3:$D$1976,3,FALSE)),"",(VLOOKUP(B344,'Pivot Source File'!$B$3:$D$1976,3,FALSE)))</f>
        <v>https://soulassembly.com/job-openings/</v>
      </c>
      <c r="E344" s="93" t="str">
        <f t="shared" si="5"/>
        <v>https://soulassembly.com/job-openings/</v>
      </c>
    </row>
    <row r="345" spans="2:5" x14ac:dyDescent="0.35">
      <c r="B345" s="95" t="s">
        <v>1826</v>
      </c>
      <c r="C345">
        <v>1</v>
      </c>
      <c r="D345" t="str">
        <f>IF(ISNA(VLOOKUP(B345,'Pivot Source File'!$B$3:$D$1976,3,FALSE)),"",(VLOOKUP(B345,'Pivot Source File'!$B$3:$D$1976,3,FALSE)))</f>
        <v>https://www.playtika.com/careers/all/</v>
      </c>
      <c r="E345" s="93" t="str">
        <f t="shared" si="5"/>
        <v>https://www.playtika.com/careers/all/</v>
      </c>
    </row>
    <row r="346" spans="2:5" x14ac:dyDescent="0.35">
      <c r="B346" s="95" t="s">
        <v>2033</v>
      </c>
      <c r="C346">
        <v>1</v>
      </c>
      <c r="D346" t="str">
        <f>IF(ISNA(VLOOKUP(B346,'Pivot Source File'!$B$3:$D$1976,3,FALSE)),"",(VLOOKUP(B346,'Pivot Source File'!$B$3:$D$1976,3,FALSE)))</f>
        <v>http://www.strawdogstudios.com/careers.html</v>
      </c>
      <c r="E346" s="93" t="str">
        <f t="shared" si="5"/>
        <v>http://www.strawdogstudios.com/careers.html</v>
      </c>
    </row>
    <row r="347" spans="2:5" x14ac:dyDescent="0.35">
      <c r="B347" s="95" t="s">
        <v>1427</v>
      </c>
      <c r="C347">
        <v>1</v>
      </c>
      <c r="D347" t="str">
        <f>IF(ISNA(VLOOKUP(B347,'Pivot Source File'!$B$3:$D$1976,3,FALSE)),"",(VLOOKUP(B347,'Pivot Source File'!$B$3:$D$1976,3,FALSE)))</f>
        <v>https://havenstudios.com/en/careers</v>
      </c>
      <c r="E347" s="93" t="str">
        <f t="shared" si="5"/>
        <v>https://havenstudios.com/en/careers</v>
      </c>
    </row>
    <row r="348" spans="2:5" x14ac:dyDescent="0.35">
      <c r="B348" s="95" t="s">
        <v>1711</v>
      </c>
      <c r="C348">
        <v>1</v>
      </c>
      <c r="D348" t="str">
        <f>IF(ISNA(VLOOKUP(B348,'Pivot Source File'!$B$3:$D$1976,3,FALSE)),"",(VLOOKUP(B348,'Pivot Source File'!$B$3:$D$1976,3,FALSE)))</f>
        <v>https://www.nordlight.io/join_us</v>
      </c>
      <c r="E348" s="93" t="str">
        <f t="shared" si="5"/>
        <v>https://www.nordlight.io/join_us</v>
      </c>
    </row>
    <row r="349" spans="2:5" x14ac:dyDescent="0.35">
      <c r="B349" s="95" t="s">
        <v>1531</v>
      </c>
      <c r="C349">
        <v>1</v>
      </c>
      <c r="D349" t="str">
        <f>IF(ISNA(VLOOKUP(B349,'Pivot Source File'!$B$3:$D$1976,3,FALSE)),"",(VLOOKUP(B349,'Pivot Source File'!$B$3:$D$1976,3,FALSE)))</f>
        <v>https://www.kolibrigames.com/career/#open-positions</v>
      </c>
      <c r="E349" s="93" t="str">
        <f t="shared" si="5"/>
        <v>https://www.kolibrigames.com/career/#open-positions</v>
      </c>
    </row>
    <row r="350" spans="2:5" x14ac:dyDescent="0.35">
      <c r="B350" s="95" t="s">
        <v>1889</v>
      </c>
      <c r="C350">
        <v>1</v>
      </c>
      <c r="D350" t="str">
        <f>IF(ISNA(VLOOKUP(B350,'Pivot Source File'!$B$3:$D$1976,3,FALSE)),"",(VLOOKUP(B350,'Pivot Source File'!$B$3:$D$1976,3,FALSE)))</f>
        <v>https://reflectorentertainment.com/en/careers/</v>
      </c>
      <c r="E350" s="93" t="str">
        <f t="shared" si="5"/>
        <v>https://reflectorentertainment.com/en/careers/</v>
      </c>
    </row>
    <row r="351" spans="2:5" x14ac:dyDescent="0.35">
      <c r="B351" s="95" t="s">
        <v>1554</v>
      </c>
      <c r="C351">
        <v>1</v>
      </c>
      <c r="D351" t="str">
        <f>IF(ISNA(VLOOKUP(B351,'Pivot Source File'!$B$3:$D$1976,3,FALSE)),"",(VLOOKUP(B351,'Pivot Source File'!$B$3:$D$1976,3,FALSE)))</f>
        <v>https://www.lab42.games/careers</v>
      </c>
      <c r="E351" s="93" t="str">
        <f t="shared" si="5"/>
        <v>https://www.lab42.games/careers</v>
      </c>
    </row>
    <row r="352" spans="2:5" x14ac:dyDescent="0.35">
      <c r="B352" s="95" t="s">
        <v>1669</v>
      </c>
      <c r="C352">
        <v>1</v>
      </c>
      <c r="D352" t="str">
        <f>IF(ISNA(VLOOKUP(B352,'Pivot Source File'!$B$3:$D$1976,3,FALSE)),"",(VLOOKUP(B352,'Pivot Source File'!$B$3:$D$1976,3,FALSE)))</f>
        <v>https://www.munkyfun.com/careers</v>
      </c>
      <c r="E352" s="93" t="str">
        <f t="shared" si="5"/>
        <v>https://www.munkyfun.com/careers</v>
      </c>
    </row>
    <row r="353" spans="2:5" x14ac:dyDescent="0.35">
      <c r="B353" s="95" t="s">
        <v>2060</v>
      </c>
      <c r="C353">
        <v>1</v>
      </c>
      <c r="D353" t="str">
        <f>IF(ISNA(VLOOKUP(B353,'Pivot Source File'!$B$3:$D$1976,3,FALSE)),"",(VLOOKUP(B353,'Pivot Source File'!$B$3:$D$1976,3,FALSE)))</f>
        <v>https://systemera.net/jobs</v>
      </c>
      <c r="E353" s="93" t="str">
        <f t="shared" si="5"/>
        <v>https://systemera.net/jobs</v>
      </c>
    </row>
    <row r="354" spans="2:5" x14ac:dyDescent="0.35">
      <c r="B354" s="95" t="s">
        <v>2160</v>
      </c>
      <c r="C354">
        <v>1</v>
      </c>
      <c r="D354" t="str">
        <f>IF(ISNA(VLOOKUP(B354,'Pivot Source File'!$B$3:$D$1976,3,FALSE)),"",(VLOOKUP(B354,'Pivot Source File'!$B$3:$D$1976,3,FALSE)))</f>
        <v>https://vvspaceship.website/jobs</v>
      </c>
      <c r="E354" s="93" t="str">
        <f t="shared" si="5"/>
        <v>https://vvspaceship.website/jobs</v>
      </c>
    </row>
    <row r="355" spans="2:5" x14ac:dyDescent="0.35">
      <c r="B355" s="95" t="s">
        <v>1633</v>
      </c>
      <c r="C355">
        <v>1</v>
      </c>
      <c r="D355" t="str">
        <f>IF(ISNA(VLOOKUP(B355,'Pivot Source File'!$B$3:$D$1976,3,FALSE)),"",(VLOOKUP(B355,'Pivot Source File'!$B$3:$D$1976,3,FALSE)))</f>
        <v>https://www.mipumi.com/jobs/</v>
      </c>
      <c r="E355" s="93" t="str">
        <f t="shared" si="5"/>
        <v>https://www.mipumi.com/jobs/</v>
      </c>
    </row>
    <row r="356" spans="2:5" x14ac:dyDescent="0.35">
      <c r="B356" s="95" t="s">
        <v>1028</v>
      </c>
      <c r="C356">
        <v>1</v>
      </c>
      <c r="D356" t="str">
        <f>IF(ISNA(VLOOKUP(B356,'Pivot Source File'!$B$3:$D$1976,3,FALSE)),"",(VLOOKUP(B356,'Pivot Source File'!$B$3:$D$1976,3,FALSE)))</f>
        <v>https://axesinmotion.com/work-with-us/</v>
      </c>
      <c r="E356" s="93" t="str">
        <f t="shared" si="5"/>
        <v>https://axesinmotion.com/work-with-us/</v>
      </c>
    </row>
    <row r="357" spans="2:5" x14ac:dyDescent="0.35">
      <c r="B357" s="95" t="s">
        <v>1675</v>
      </c>
      <c r="C357">
        <v>1</v>
      </c>
      <c r="D357" t="str">
        <f>IF(ISNA(VLOOKUP(B357,'Pivot Source File'!$B$3:$D$1976,3,FALSE)),"",(VLOOKUP(B357,'Pivot Source File'!$B$3:$D$1976,3,FALSE)))</f>
        <v>https://www.naturalmotion.com/vacancies/</v>
      </c>
      <c r="E357" s="93" t="str">
        <f t="shared" si="5"/>
        <v>https://www.naturalmotion.com/vacancies/</v>
      </c>
    </row>
    <row r="358" spans="2:5" x14ac:dyDescent="0.35">
      <c r="B358" s="95" t="s">
        <v>1644</v>
      </c>
      <c r="C358">
        <v>1</v>
      </c>
      <c r="D358" t="str">
        <f>IF(ISNA(VLOOKUP(B358,'Pivot Source File'!$B$3:$D$1976,3,FALSE)),"",(VLOOKUP(B358,'Pivot Source File'!$B$3:$D$1976,3,FALSE)))</f>
        <v>https://modernwolf.net/join-the-pack</v>
      </c>
      <c r="E358" s="93" t="str">
        <f t="shared" si="5"/>
        <v>https://modernwolf.net/join-the-pack</v>
      </c>
    </row>
    <row r="359" spans="2:5" x14ac:dyDescent="0.35">
      <c r="B359" s="95" t="s">
        <v>1699</v>
      </c>
      <c r="C359">
        <v>1</v>
      </c>
      <c r="D359" t="str">
        <f>IF(ISNA(VLOOKUP(B359,'Pivot Source File'!$B$3:$D$1976,3,FALSE)),"",(VLOOKUP(B359,'Pivot Source File'!$B$3:$D$1976,3,FALSE)))</f>
        <v>https://ninjatheory.com/careers/opportunities/</v>
      </c>
      <c r="E359" s="93" t="str">
        <f t="shared" si="5"/>
        <v>https://ninjatheory.com/careers/opportunities/</v>
      </c>
    </row>
    <row r="360" spans="2:5" x14ac:dyDescent="0.35">
      <c r="B360" s="95" t="s">
        <v>1151</v>
      </c>
      <c r="C360">
        <v>1</v>
      </c>
      <c r="D360" t="str">
        <f>IF(ISNA(VLOOKUP(B360,'Pivot Source File'!$B$3:$D$1976,3,FALSE)),"",(VLOOKUP(B360,'Pivot Source File'!$B$3:$D$1976,3,FALSE)))</f>
        <v>https://www.clipwiregames.com/careers/</v>
      </c>
      <c r="E360" s="93" t="str">
        <f t="shared" si="5"/>
        <v>https://www.clipwiregames.com/careers/</v>
      </c>
    </row>
    <row r="361" spans="2:5" x14ac:dyDescent="0.35">
      <c r="B361" s="95" t="s">
        <v>1714</v>
      </c>
      <c r="C361">
        <v>1</v>
      </c>
      <c r="D361" t="str">
        <f>IF(ISNA(VLOOKUP(B361,'Pivot Source File'!$B$3:$D$1976,3,FALSE)),"",(VLOOKUP(B361,'Pivot Source File'!$B$3:$D$1976,3,FALSE)))</f>
        <v>http://www.northskygames.com/jobs/</v>
      </c>
      <c r="E361" s="93" t="str">
        <f t="shared" si="5"/>
        <v>http://www.northskygames.com/jobs/</v>
      </c>
    </row>
    <row r="362" spans="2:5" x14ac:dyDescent="0.35">
      <c r="B362" s="95" t="s">
        <v>2278</v>
      </c>
      <c r="C362">
        <v>1</v>
      </c>
      <c r="D362" t="str">
        <f>IF(ISNA(VLOOKUP(B362,'Pivot Source File'!$B$3:$D$1976,3,FALSE)),"",(VLOOKUP(B362,'Pivot Source File'!$B$3:$D$1976,3,FALSE)))</f>
        <v>https://jobs.makersfund.com/jobs/ancient8</v>
      </c>
      <c r="E362" s="93" t="str">
        <f t="shared" si="5"/>
        <v>https://jobs.makersfund.com/jobs/ancient8</v>
      </c>
    </row>
    <row r="363" spans="2:5" x14ac:dyDescent="0.35">
      <c r="B363" s="95" t="s">
        <v>1761</v>
      </c>
      <c r="C363">
        <v>1</v>
      </c>
      <c r="D363" t="str">
        <f>IF(ISNA(VLOOKUP(B363,'Pivot Source File'!$B$3:$D$1976,3,FALSE)),"",(VLOOKUP(B363,'Pivot Source File'!$B$3:$D$1976,3,FALSE)))</f>
        <v>https://paladinstudios.com/jobs/</v>
      </c>
      <c r="E363" s="93" t="str">
        <f t="shared" si="5"/>
        <v>https://paladinstudios.com/jobs/</v>
      </c>
    </row>
    <row r="364" spans="2:5" x14ac:dyDescent="0.35">
      <c r="B364" s="95" t="s">
        <v>1245</v>
      </c>
      <c r="C364">
        <v>1</v>
      </c>
      <c r="D364" t="str">
        <f>IF(ISNA(VLOOKUP(B364,'Pivot Source File'!$B$3:$D$1976,3,FALSE)),"",(VLOOKUP(B364,'Pivot Source File'!$B$3:$D$1976,3,FALSE)))</f>
        <v>https://dynastystudios.io/careers/</v>
      </c>
      <c r="E364" s="93" t="str">
        <f t="shared" si="5"/>
        <v>https://dynastystudios.io/careers/</v>
      </c>
    </row>
    <row r="365" spans="2:5" x14ac:dyDescent="0.35">
      <c r="B365" s="95" t="s">
        <v>1775</v>
      </c>
      <c r="C365">
        <v>1</v>
      </c>
      <c r="D365" t="str">
        <f>IF(ISNA(VLOOKUP(B365,'Pivot Source File'!$B$3:$D$1976,3,FALSE)),"",(VLOOKUP(B365,'Pivot Source File'!$B$3:$D$1976,3,FALSE)))</f>
        <v>https://parity.is/jobs/</v>
      </c>
      <c r="E365" s="93" t="str">
        <f t="shared" si="5"/>
        <v>https://parity.is/jobs/</v>
      </c>
    </row>
    <row r="366" spans="2:5" x14ac:dyDescent="0.35">
      <c r="B366" s="95" t="s">
        <v>2268</v>
      </c>
      <c r="C366">
        <v>1</v>
      </c>
      <c r="D366" t="str">
        <f>IF(ISNA(VLOOKUP(B366,'Pivot Source File'!$B$3:$D$1976,3,FALSE)),"",(VLOOKUP(B366,'Pivot Source File'!$B$3:$D$1976,3,FALSE)))</f>
        <v>https://zatun.com/careers/</v>
      </c>
      <c r="E366" s="93" t="str">
        <f t="shared" si="5"/>
        <v>https://zatun.com/careers/</v>
      </c>
    </row>
    <row r="367" spans="2:5" x14ac:dyDescent="0.35">
      <c r="B367" s="95" t="s">
        <v>1784</v>
      </c>
      <c r="C367">
        <v>1</v>
      </c>
      <c r="D367" t="str">
        <f>IF(ISNA(VLOOKUP(B367,'Pivot Source File'!$B$3:$D$1976,3,FALSE)),"",(VLOOKUP(B367,'Pivot Source File'!$B$3:$D$1976,3,FALSE)))</f>
        <v>https://petroglyphgames.com/#careers</v>
      </c>
      <c r="E367" s="93" t="str">
        <f t="shared" si="5"/>
        <v>https://petroglyphgames.com/#careers</v>
      </c>
    </row>
    <row r="368" spans="2:5" x14ac:dyDescent="0.35">
      <c r="B368" s="95" t="s">
        <v>1725</v>
      </c>
      <c r="C368">
        <v>1</v>
      </c>
      <c r="D368" t="str">
        <f>IF(ISNA(VLOOKUP(B368,'Pivot Source File'!$B$3:$D$1976,3,FALSE)),"",(VLOOKUP(B368,'Pivot Source File'!$B$3:$D$1976,3,FALSE)))</f>
        <v>https://www.obsidian.net/careers#open-positions</v>
      </c>
      <c r="E368" s="93" t="str">
        <f t="shared" si="5"/>
        <v>https://www.obsidian.net/careers#open-positions</v>
      </c>
    </row>
    <row r="369" spans="2:5" x14ac:dyDescent="0.35">
      <c r="B369" s="95" t="s">
        <v>1792</v>
      </c>
      <c r="C369">
        <v>1</v>
      </c>
      <c r="D369" t="str">
        <f>IF(ISNA(VLOOKUP(B369,'Pivot Source File'!$B$3:$D$1976,3,FALSE)),"",(VLOOKUP(B369,'Pivot Source File'!$B$3:$D$1976,3,FALSE)))</f>
        <v>https://www.pigsssgames.com/careers.html</v>
      </c>
      <c r="E369" s="93" t="str">
        <f t="shared" si="5"/>
        <v>https://www.pigsssgames.com/careers.html</v>
      </c>
    </row>
    <row r="370" spans="2:5" x14ac:dyDescent="0.35">
      <c r="B370" s="95" t="s">
        <v>1289</v>
      </c>
      <c r="C370">
        <v>1</v>
      </c>
      <c r="D370" t="str">
        <f>IF(ISNA(VLOOKUP(B370,'Pivot Source File'!$B$3:$D$1976,3,FALSE)),"",(VLOOKUP(B370,'Pivot Source File'!$B$3:$D$1976,3,FALSE)))</f>
        <v>https://www.fatkrakenstudios.com/careers</v>
      </c>
      <c r="E370" s="93" t="str">
        <f t="shared" si="5"/>
        <v>https://www.fatkrakenstudios.com/careers</v>
      </c>
    </row>
    <row r="371" spans="2:5" x14ac:dyDescent="0.35">
      <c r="B371" s="95" t="s">
        <v>1431</v>
      </c>
      <c r="C371">
        <v>1</v>
      </c>
      <c r="D371" t="str">
        <f>IF(ISNA(VLOOKUP(B371,'Pivot Source File'!$B$3:$D$1976,3,FALSE)),"",(VLOOKUP(B371,'Pivot Source File'!$B$3:$D$1976,3,FALSE)))</f>
        <v>https://www.heartmachine.com/careers</v>
      </c>
      <c r="E371" s="93" t="str">
        <f t="shared" si="5"/>
        <v>https://www.heartmachine.com/careers</v>
      </c>
    </row>
    <row r="372" spans="2:5" x14ac:dyDescent="0.35">
      <c r="B372" s="95" t="s">
        <v>1014</v>
      </c>
      <c r="C372">
        <v>1</v>
      </c>
      <c r="D372" t="str">
        <f>IF(ISNA(VLOOKUP(B372,'Pivot Source File'!$B$3:$D$1976,3,FALSE)),"",(VLOOKUP(B372,'Pivot Source File'!$B$3:$D$1976,3,FALSE)))</f>
        <v>https://jobs.arrowheadgamestudios.com/#jobs</v>
      </c>
      <c r="E372" s="93" t="str">
        <f t="shared" si="5"/>
        <v>https://jobs.arrowheadgamestudios.com/#jobs</v>
      </c>
    </row>
    <row r="373" spans="2:5" x14ac:dyDescent="0.35">
      <c r="B373" s="95" t="s">
        <v>975</v>
      </c>
      <c r="C373">
        <v>1</v>
      </c>
      <c r="D373" t="str">
        <f>IF(ISNA(VLOOKUP(B373,'Pivot Source File'!$B$3:$D$1976,3,FALSE)),"",(VLOOKUP(B373,'Pivot Source File'!$B$3:$D$1976,3,FALSE)))</f>
        <v>https://airshipinteractive.com/join-us/</v>
      </c>
      <c r="E373" s="93" t="str">
        <f t="shared" si="5"/>
        <v>https://airshipinteractive.com/join-us/</v>
      </c>
    </row>
    <row r="374" spans="2:5" x14ac:dyDescent="0.35">
      <c r="B374" s="95" t="s">
        <v>2003</v>
      </c>
      <c r="C374">
        <v>1</v>
      </c>
      <c r="D374" t="str">
        <f>IF(ISNA(VLOOKUP(B374,'Pivot Source File'!$B$3:$D$1976,3,FALSE)),"",(VLOOKUP(B374,'Pivot Source File'!$B$3:$D$1976,3,FALSE)))</f>
        <v>https://career.snowprintstudios.com/jobs</v>
      </c>
      <c r="E374" s="93" t="str">
        <f t="shared" si="5"/>
        <v>https://career.snowprintstudios.com/jobs</v>
      </c>
    </row>
    <row r="375" spans="2:5" x14ac:dyDescent="0.35">
      <c r="B375" s="95" t="s">
        <v>1868</v>
      </c>
      <c r="C375">
        <v>1</v>
      </c>
      <c r="D375" t="str">
        <f>IF(ISNA(VLOOKUP(B375,'Pivot Source File'!$B$3:$D$1976,3,FALSE)),"",(VLOOKUP(B375,'Pivot Source File'!$B$3:$D$1976,3,FALSE)))</f>
        <v>https://careers.ravensoftware.com/</v>
      </c>
      <c r="E375" s="93" t="str">
        <f t="shared" si="5"/>
        <v>https://careers.ravensoftware.com/</v>
      </c>
    </row>
    <row r="376" spans="2:5" x14ac:dyDescent="0.35">
      <c r="B376" s="95" t="s">
        <v>2050</v>
      </c>
      <c r="C376">
        <v>1</v>
      </c>
      <c r="D376" t="str">
        <f>IF(ISNA(VLOOKUP(B376,'Pivot Source File'!$B$3:$D$1976,3,FALSE)),"",(VLOOKUP(B376,'Pivot Source File'!$B$3:$D$1976,3,FALSE)))</f>
        <v>https://www.superbitmachine.com/careers/</v>
      </c>
      <c r="E376" s="93" t="str">
        <f t="shared" si="5"/>
        <v>https://www.superbitmachine.com/careers/</v>
      </c>
    </row>
    <row r="377" spans="2:5" x14ac:dyDescent="0.35">
      <c r="B377" s="95" t="s">
        <v>2548</v>
      </c>
      <c r="C377">
        <v>1</v>
      </c>
      <c r="D377" t="str">
        <f>IF(ISNA(VLOOKUP(B377,'Pivot Source File'!$B$3:$D$1976,3,FALSE)),"",(VLOOKUP(B377,'Pivot Source File'!$B$3:$D$1976,3,FALSE)))</f>
        <v>https://seriouslabs.com/about-us/careers/</v>
      </c>
      <c r="E377" s="93" t="str">
        <f t="shared" si="5"/>
        <v>https://seriouslabs.com/about-us/careers/</v>
      </c>
    </row>
    <row r="378" spans="2:5" x14ac:dyDescent="0.35">
      <c r="B378" s="95" t="s">
        <v>1091</v>
      </c>
      <c r="C378">
        <v>1</v>
      </c>
      <c r="D378" t="str">
        <f>IF(ISNA(VLOOKUP(B378,'Pivot Source File'!$B$3:$D$1976,3,FALSE)),"",(VLOOKUP(B378,'Pivot Source File'!$B$3:$D$1976,3,FALSE)))</f>
        <v>https://www.blueislestudios.ca/jobs</v>
      </c>
      <c r="E378" s="93" t="str">
        <f t="shared" si="5"/>
        <v>https://www.blueislestudios.ca/jobs</v>
      </c>
    </row>
    <row r="379" spans="2:5" x14ac:dyDescent="0.35">
      <c r="B379" s="95" t="s">
        <v>914</v>
      </c>
      <c r="C379">
        <v>1</v>
      </c>
      <c r="D379" t="str">
        <f>IF(ISNA(VLOOKUP(B379,'Pivot Source File'!$B$3:$D$1976,3,FALSE)),"",(VLOOKUP(B379,'Pivot Source File'!$B$3:$D$1976,3,FALSE)))</f>
        <v>https://careers.10chambers.com/</v>
      </c>
      <c r="E379" s="93" t="str">
        <f t="shared" si="5"/>
        <v>https://careers.10chambers.com/</v>
      </c>
    </row>
    <row r="380" spans="2:5" x14ac:dyDescent="0.35">
      <c r="B380" s="95" t="s">
        <v>1865</v>
      </c>
      <c r="C380">
        <v>1</v>
      </c>
      <c r="D380" t="str">
        <f>IF(ISNA(VLOOKUP(B380,'Pivot Source File'!$B$3:$D$1976,3,FALSE)),"",(VLOOKUP(B380,'Pivot Source File'!$B$3:$D$1976,3,FALSE)))</f>
        <v>https://www.rare.co.uk/careers</v>
      </c>
      <c r="E380" s="93" t="str">
        <f t="shared" si="5"/>
        <v>https://www.rare.co.uk/careers</v>
      </c>
    </row>
    <row r="381" spans="2:5" x14ac:dyDescent="0.35">
      <c r="B381" s="95" t="s">
        <v>1914</v>
      </c>
      <c r="C381">
        <v>1</v>
      </c>
      <c r="D381" t="str">
        <f>IF(ISNA(VLOOKUP(B381,'Pivot Source File'!$B$3:$D$1976,3,FALSE)),"",(VLOOKUP(B381,'Pivot Source File'!$B$3:$D$1976,3,FALSE)))</f>
        <v>https://riverendgames.com/jobs.html</v>
      </c>
      <c r="E381" s="93" t="str">
        <f t="shared" si="5"/>
        <v>https://riverendgames.com/jobs.html</v>
      </c>
    </row>
    <row r="382" spans="2:5" x14ac:dyDescent="0.35">
      <c r="B382" s="95" t="s">
        <v>1457</v>
      </c>
      <c r="C382">
        <v>1</v>
      </c>
      <c r="D382" t="str">
        <f>IF(ISNA(VLOOKUP(B382,'Pivot Source File'!$B$3:$D$1976,3,FALSE)),"",(VLOOKUP(B382,'Pivot Source File'!$B$3:$D$1976,3,FALSE)))</f>
        <v>https://www.hutch.io/careers/</v>
      </c>
      <c r="E382" s="93" t="str">
        <f t="shared" si="5"/>
        <v>https://www.hutch.io/careers/</v>
      </c>
    </row>
    <row r="383" spans="2:5" x14ac:dyDescent="0.35">
      <c r="B383" s="95" t="s">
        <v>1929</v>
      </c>
      <c r="C383">
        <v>1</v>
      </c>
      <c r="D383" t="str">
        <f>IF(ISNA(VLOOKUP(B383,'Pivot Source File'!$B$3:$D$1976,3,FALSE)),"",(VLOOKUP(B383,'Pivot Source File'!$B$3:$D$1976,3,FALSE)))</f>
        <v>https://www.roll7.co.uk/jobs</v>
      </c>
      <c r="E383" s="93" t="str">
        <f t="shared" si="5"/>
        <v>https://www.roll7.co.uk/jobs</v>
      </c>
    </row>
    <row r="384" spans="2:5" x14ac:dyDescent="0.35">
      <c r="B384" s="95" t="s">
        <v>1533</v>
      </c>
      <c r="C384">
        <v>1</v>
      </c>
      <c r="D384" t="str">
        <f>IF(ISNA(VLOOKUP(B384,'Pivot Source File'!$B$3:$D$1976,3,FALSE)),"",(VLOOKUP(B384,'Pivot Source File'!$B$3:$D$1976,3,FALSE)))</f>
        <v>https://www.komigames.com/careers</v>
      </c>
      <c r="E384" s="93" t="str">
        <f t="shared" si="5"/>
        <v>https://www.komigames.com/careers</v>
      </c>
    </row>
    <row r="385" spans="2:5" x14ac:dyDescent="0.35">
      <c r="B385" s="95" t="s">
        <v>1455</v>
      </c>
      <c r="C385">
        <v>1</v>
      </c>
      <c r="D385" t="str">
        <f>IF(ISNA(VLOOKUP(B385,'Pivot Source File'!$B$3:$D$1976,3,FALSE)),"",(VLOOKUP(B385,'Pivot Source File'!$B$3:$D$1976,3,FALSE)))</f>
        <v>https://www.hueygames.com/careers</v>
      </c>
      <c r="E385" s="93" t="str">
        <f t="shared" si="5"/>
        <v>https://www.hueygames.com/careers</v>
      </c>
    </row>
    <row r="386" spans="2:5" x14ac:dyDescent="0.35">
      <c r="B386" s="95" t="s">
        <v>1598</v>
      </c>
      <c r="C386">
        <v>1</v>
      </c>
      <c r="D386" t="str">
        <f>IF(ISNA(VLOOKUP(B386,'Pivot Source File'!$B$3:$D$1976,3,FALSE)),"",(VLOOKUP(B386,'Pivot Source File'!$B$3:$D$1976,3,FALSE)))</f>
        <v>https://www.linkedin.com/jobs/search/?currentJobId=3575832199&amp;f_C=72364092&amp;geoId=92000000&amp;origin=COMPANY_PAGE_JOBS_CLUSTER_EXPANSION&amp;originToLandingJobPostings=3575832199%2C3575830534%2C3575831379%2C3575830515</v>
      </c>
      <c r="E386" s="93" t="str">
        <f t="shared" si="5"/>
        <v>https://www.linkedin.com/jobs/search/?currentJobId=3575832199&amp;f_C=72364092&amp;geoId=92000000&amp;origin=COMPANY_PAGE_JOBS_CLUSTER_EXPANSION&amp;originToLandingJobPostings=3575832199%2C3575830534%2C3575831379%2C3575830515</v>
      </c>
    </row>
    <row r="387" spans="2:5" x14ac:dyDescent="0.35">
      <c r="B387" s="95" t="s">
        <v>2026</v>
      </c>
      <c r="C387">
        <v>1</v>
      </c>
      <c r="D387" t="str">
        <f>IF(ISNA(VLOOKUP(B387,'Pivot Source File'!$B$3:$D$1976,3,FALSE)),"",(VLOOKUP(B387,'Pivot Source File'!$B$3:$D$1976,3,FALSE)))</f>
        <v>https://stepico.com/careers/</v>
      </c>
      <c r="E387" s="93" t="str">
        <f t="shared" si="5"/>
        <v>https://stepico.com/careers/</v>
      </c>
    </row>
    <row r="388" spans="2:5" x14ac:dyDescent="0.35">
      <c r="B388" s="95" t="s">
        <v>1332</v>
      </c>
      <c r="C388">
        <v>1</v>
      </c>
      <c r="D388" t="str">
        <f>IF(ISNA(VLOOKUP(B388,'Pivot Source File'!$B$3:$D$1976,3,FALSE)),"",(VLOOKUP(B388,'Pivot Source File'!$B$3:$D$1976,3,FALSE)))</f>
        <v>https://www.freejamgames.com/jobs</v>
      </c>
      <c r="E388" s="93" t="str">
        <f t="shared" si="5"/>
        <v>https://www.freejamgames.com/jobs</v>
      </c>
    </row>
    <row r="389" spans="2:5" x14ac:dyDescent="0.35">
      <c r="B389" s="95" t="s">
        <v>2064</v>
      </c>
      <c r="C389">
        <v>1</v>
      </c>
      <c r="D389" t="str">
        <f>IF(ISNA(VLOOKUP(B389,'Pivot Source File'!$B$3:$D$1976,3,FALSE)),"",(VLOOKUP(B389,'Pivot Source File'!$B$3:$D$1976,3,FALSE)))</f>
        <v>https://www.taleworlds.com/en/Career</v>
      </c>
      <c r="E389" s="93" t="str">
        <f t="shared" si="5"/>
        <v>https://www.taleworlds.com/en/Career</v>
      </c>
    </row>
    <row r="390" spans="2:5" x14ac:dyDescent="0.35">
      <c r="B390" s="95" t="s">
        <v>1730</v>
      </c>
      <c r="C390">
        <v>1</v>
      </c>
      <c r="D390" t="str">
        <f>IF(ISNA(VLOOKUP(B390,'Pivot Source File'!$B$3:$D$1976,3,FALSE)),"",(VLOOKUP(B390,'Pivot Source File'!$B$3:$D$1976,3,FALSE)))</f>
        <v>https://www.optillusion.games/job.html</v>
      </c>
      <c r="E390" s="93" t="str">
        <f t="shared" ref="E390:E453" si="6">HYPERLINK(D390)</f>
        <v>https://www.optillusion.games/job.html</v>
      </c>
    </row>
    <row r="391" spans="2:5" x14ac:dyDescent="0.35">
      <c r="B391" s="95" t="s">
        <v>2162</v>
      </c>
      <c r="C391">
        <v>1</v>
      </c>
      <c r="D391" t="str">
        <f>IF(ISNA(VLOOKUP(B391,'Pivot Source File'!$B$3:$D$1976,3,FALSE)),"",(VLOOKUP(B391,'Pivot Source File'!$B$3:$D$1976,3,FALSE)))</f>
        <v>https://recruiting.ultipro.com/APP1010ARAI/JobBoard/07442cec-d18e-4589-ab15-8342edc29af7/?q=%22virtual+heroes%22&amp;o=relevance&amp;w=&amp;wc=&amp;we=&amp;wpst=</v>
      </c>
      <c r="E391" s="93" t="str">
        <f t="shared" si="6"/>
        <v>https://recruiting.ultipro.com/APP1010ARAI/JobBoard/07442cec-d18e-4589-ab15-8342edc29af7/?q=%22virtual+heroes%22&amp;o=relevance&amp;w=&amp;wc=&amp;we=&amp;wpst=</v>
      </c>
    </row>
    <row r="392" spans="2:5" x14ac:dyDescent="0.35">
      <c r="B392" s="95" t="s">
        <v>2015</v>
      </c>
      <c r="C392">
        <v>1</v>
      </c>
      <c r="D392" t="str">
        <f>IF(ISNA(VLOOKUP(B392,'Pivot Source File'!$B$3:$D$1976,3,FALSE)),"",(VLOOKUP(B392,'Pivot Source File'!$B$3:$D$1976,3,FALSE)))</f>
        <v>https://www.spiralhouse.co.uk/jobs</v>
      </c>
      <c r="E392" s="93" t="str">
        <f t="shared" si="6"/>
        <v>https://www.spiralhouse.co.uk/jobs</v>
      </c>
    </row>
    <row r="393" spans="2:5" x14ac:dyDescent="0.35">
      <c r="B393" s="95" t="s">
        <v>1569</v>
      </c>
      <c r="C393">
        <v>1</v>
      </c>
      <c r="D393" t="str">
        <f>IF(ISNA(VLOOKUP(B393,'Pivot Source File'!$B$3:$D$1976,3,FALSE)),"",(VLOOKUP(B393,'Pivot Source File'!$B$3:$D$1976,3,FALSE)))</f>
        <v>https://www.limbic-entertainment.de/jobs</v>
      </c>
      <c r="E393" s="93" t="str">
        <f t="shared" si="6"/>
        <v>https://www.limbic-entertainment.de/jobs</v>
      </c>
    </row>
    <row r="394" spans="2:5" x14ac:dyDescent="0.35">
      <c r="B394" s="95" t="s">
        <v>1235</v>
      </c>
      <c r="C394">
        <v>1</v>
      </c>
      <c r="D394" t="str">
        <f>IF(ISNA(VLOOKUP(B394,'Pivot Source File'!$B$3:$D$1976,3,FALSE)),"",(VLOOKUP(B394,'Pivot Source File'!$B$3:$D$1976,3,FALSE)))</f>
        <v>https://dpsgames.com/careers</v>
      </c>
      <c r="E394" s="93" t="str">
        <f t="shared" si="6"/>
        <v>https://dpsgames.com/careers</v>
      </c>
    </row>
    <row r="395" spans="2:5" x14ac:dyDescent="0.35">
      <c r="B395" s="95" t="s">
        <v>2189</v>
      </c>
      <c r="C395">
        <v>1</v>
      </c>
      <c r="D395" t="str">
        <f>IF(ISNA(VLOOKUP(B395,'Pivot Source File'!$B$3:$D$1976,3,FALSE)),"",(VLOOKUP(B395,'Pivot Source File'!$B$3:$D$1976,3,FALSE)))</f>
        <v>https://wgames.com/</v>
      </c>
      <c r="E395" s="93" t="str">
        <f t="shared" si="6"/>
        <v>https://wgames.com/</v>
      </c>
    </row>
    <row r="396" spans="2:5" x14ac:dyDescent="0.35">
      <c r="B396" s="95" t="s">
        <v>2316</v>
      </c>
      <c r="C396">
        <v>1</v>
      </c>
      <c r="D396" t="str">
        <f>IF(ISNA(VLOOKUP(B396,'Pivot Source File'!$B$3:$D$1976,3,FALSE)),"",(VLOOKUP(B396,'Pivot Source File'!$B$3:$D$1976,3,FALSE)))</f>
        <v>https://jobs.makersfund.com/jobs/controlzee</v>
      </c>
      <c r="E396" s="93" t="str">
        <f t="shared" si="6"/>
        <v>https://jobs.makersfund.com/jobs/controlzee</v>
      </c>
    </row>
    <row r="397" spans="2:5" x14ac:dyDescent="0.35">
      <c r="B397" s="95" t="s">
        <v>958</v>
      </c>
      <c r="C397">
        <v>1</v>
      </c>
      <c r="D397" t="str">
        <f>IF(ISNA(VLOOKUP(B397,'Pivot Source File'!$B$3:$D$1976,3,FALSE)),"",(VLOOKUP(B397,'Pivot Source File'!$B$3:$D$1976,3,FALSE)))</f>
        <v>https://emploi.afjv.com/annonces-societes/934</v>
      </c>
      <c r="E397" s="93" t="str">
        <f t="shared" si="6"/>
        <v>https://emploi.afjv.com/annonces-societes/934</v>
      </c>
    </row>
    <row r="398" spans="2:5" x14ac:dyDescent="0.35">
      <c r="B398" s="95" t="s">
        <v>1508</v>
      </c>
      <c r="C398">
        <v>1</v>
      </c>
      <c r="D398" t="str">
        <f>IF(ISNA(VLOOKUP(B398,'Pivot Source File'!$B$3:$D$1976,3,FALSE)),"",(VLOOKUP(B398,'Pivot Source File'!$B$3:$D$1976,3,FALSE)))</f>
        <v>https://careers.kepler-interactive.com/#jobs</v>
      </c>
      <c r="E398" s="93" t="str">
        <f t="shared" si="6"/>
        <v>https://careers.kepler-interactive.com/#jobs</v>
      </c>
    </row>
    <row r="399" spans="2:5" x14ac:dyDescent="0.35">
      <c r="B399" s="95" t="s">
        <v>1262</v>
      </c>
      <c r="C399">
        <v>1</v>
      </c>
      <c r="D399" t="str">
        <f>IF(ISNA(VLOOKUP(B399,'Pivot Source File'!$B$3:$D$1976,3,FALSE)),"",(VLOOKUP(B399,'Pivot Source File'!$B$3:$D$1976,3,FALSE)))</f>
        <v>https://enduring.games/jobs/</v>
      </c>
      <c r="E399" s="93" t="str">
        <f t="shared" si="6"/>
        <v>https://enduring.games/jobs/</v>
      </c>
    </row>
    <row r="400" spans="2:5" x14ac:dyDescent="0.35">
      <c r="B400" s="95" t="s">
        <v>2336</v>
      </c>
      <c r="C400">
        <v>1</v>
      </c>
      <c r="D400" t="str">
        <f>IF(ISNA(VLOOKUP(B400,'Pivot Source File'!$B$3:$D$1976,3,FALSE)),"",(VLOOKUP(B400,'Pivot Source File'!$B$3:$D$1976,3,FALSE)))</f>
        <v>https://jobs.makersfund.com/jobs/magic-games</v>
      </c>
      <c r="E400" s="93" t="str">
        <f t="shared" si="6"/>
        <v>https://jobs.makersfund.com/jobs/magic-games</v>
      </c>
    </row>
    <row r="401" spans="2:5" x14ac:dyDescent="0.35">
      <c r="B401" s="95" t="s">
        <v>2079</v>
      </c>
      <c r="C401">
        <v>1</v>
      </c>
      <c r="D401" t="str">
        <f>IF(ISNA(VLOOKUP(B401,'Pivot Source File'!$B$3:$D$1976,3,FALSE)),"",(VLOOKUP(B401,'Pivot Source File'!$B$3:$D$1976,3,FALSE)))</f>
        <v>https://tensquaregames.com/career/offers/career/offers/#offers</v>
      </c>
      <c r="E401" s="93" t="str">
        <f t="shared" si="6"/>
        <v>https://tensquaregames.com/career/offers/career/offers/#offers</v>
      </c>
    </row>
    <row r="402" spans="2:5" x14ac:dyDescent="0.35">
      <c r="B402" s="95" t="s">
        <v>2318</v>
      </c>
      <c r="C402">
        <v>1</v>
      </c>
      <c r="D402" t="str">
        <f>IF(ISNA(VLOOKUP(B402,'Pivot Source File'!$B$3:$D$1976,3,FALSE)),"",(VLOOKUP(B402,'Pivot Source File'!$B$3:$D$1976,3,FALSE)))</f>
        <v>https://jobs.makersfund.com/jobs/world-makers</v>
      </c>
      <c r="E402" s="93" t="str">
        <f t="shared" si="6"/>
        <v>https://jobs.makersfund.com/jobs/world-makers</v>
      </c>
    </row>
    <row r="403" spans="2:5" x14ac:dyDescent="0.35">
      <c r="B403" s="95" t="s">
        <v>1001</v>
      </c>
      <c r="C403">
        <v>1</v>
      </c>
      <c r="D403" t="str">
        <f>IF(ISNA(VLOOKUP(B403,'Pivot Source File'!$B$3:$D$1976,3,FALSE)),"",(VLOOKUP(B403,'Pivot Source File'!$B$3:$D$1976,3,FALSE)))</f>
        <v>https://www.amplitude-studios.com/#Careers</v>
      </c>
      <c r="E403" s="93" t="str">
        <f t="shared" si="6"/>
        <v>https://www.amplitude-studios.com/#Careers</v>
      </c>
    </row>
    <row r="404" spans="2:5" x14ac:dyDescent="0.35">
      <c r="B404" s="95" t="s">
        <v>2456</v>
      </c>
      <c r="C404">
        <v>1</v>
      </c>
      <c r="D404" t="str">
        <f>IF(ISNA(VLOOKUP(B404,'Pivot Source File'!$B$3:$D$1976,3,FALSE)),"",(VLOOKUP(B404,'Pivot Source File'!$B$3:$D$1976,3,FALSE)))</f>
        <v>https://emploi.afjv.com/annonces-societes/701</v>
      </c>
      <c r="E404" s="93" t="str">
        <f t="shared" si="6"/>
        <v>https://emploi.afjv.com/annonces-societes/701</v>
      </c>
    </row>
    <row r="405" spans="2:5" x14ac:dyDescent="0.35">
      <c r="B405" s="95" t="s">
        <v>1971</v>
      </c>
      <c r="C405">
        <v>1</v>
      </c>
      <c r="D405" t="str">
        <f>IF(ISNA(VLOOKUP(B405,'Pivot Source File'!$B$3:$D$1976,3,FALSE)),"",(VLOOKUP(B405,'Pivot Source File'!$B$3:$D$1976,3,FALSE)))</f>
        <v>https://careers.sega.co.uk/vacancies</v>
      </c>
      <c r="E405" s="93" t="str">
        <f t="shared" si="6"/>
        <v>https://careers.sega.co.uk/vacancies</v>
      </c>
    </row>
    <row r="406" spans="2:5" x14ac:dyDescent="0.35">
      <c r="B406" s="95" t="s">
        <v>2452</v>
      </c>
      <c r="C406">
        <v>1</v>
      </c>
      <c r="D406" t="str">
        <f>IF(ISNA(VLOOKUP(B406,'Pivot Source File'!$B$3:$D$1976,3,FALSE)),"",(VLOOKUP(B406,'Pivot Source File'!$B$3:$D$1976,3,FALSE)))</f>
        <v>https://thegamekitchen.com/jobs/</v>
      </c>
      <c r="E406" s="93" t="str">
        <f t="shared" si="6"/>
        <v>https://thegamekitchen.com/jobs/</v>
      </c>
    </row>
    <row r="407" spans="2:5" x14ac:dyDescent="0.35">
      <c r="B407" s="95" t="s">
        <v>1816</v>
      </c>
      <c r="C407">
        <v>1</v>
      </c>
      <c r="D407" t="str">
        <f>IF(ISNA(VLOOKUP(B407,'Pivot Source File'!$B$3:$D$1976,3,FALSE)),"",(VLOOKUP(B407,'Pivot Source File'!$B$3:$D$1976,3,FALSE)))</f>
        <v>https://www.playableworlds.com/careers/</v>
      </c>
      <c r="E407" s="93" t="str">
        <f t="shared" si="6"/>
        <v>https://www.playableworlds.com/careers/</v>
      </c>
    </row>
    <row r="408" spans="2:5" x14ac:dyDescent="0.35">
      <c r="B408" s="95" t="s">
        <v>2524</v>
      </c>
      <c r="C408">
        <v>1</v>
      </c>
      <c r="D408" t="str">
        <f>IF(ISNA(VLOOKUP(B408,'Pivot Source File'!$B$3:$D$1976,3,FALSE)),"",(VLOOKUP(B408,'Pivot Source File'!$B$3:$D$1976,3,FALSE)))</f>
        <v>https://www.cyberdreamvr.com/careers</v>
      </c>
      <c r="E408" s="93" t="str">
        <f t="shared" si="6"/>
        <v>https://www.cyberdreamvr.com/careers</v>
      </c>
    </row>
    <row r="409" spans="2:5" x14ac:dyDescent="0.35">
      <c r="B409" s="95" t="s">
        <v>796</v>
      </c>
      <c r="C409">
        <v>1</v>
      </c>
      <c r="D409" t="str">
        <f>IF(ISNA(VLOOKUP(B409,'Pivot Source File'!$B$3:$D$1976,3,FALSE)),"",(VLOOKUP(B409,'Pivot Source File'!$B$3:$D$1976,3,FALSE)))</f>
        <v>https://preloaded.com/joinus/</v>
      </c>
      <c r="E409" s="93" t="str">
        <f t="shared" si="6"/>
        <v>https://preloaded.com/joinus/</v>
      </c>
    </row>
    <row r="410" spans="2:5" x14ac:dyDescent="0.35">
      <c r="B410" s="95" t="s">
        <v>2512</v>
      </c>
      <c r="C410">
        <v>1</v>
      </c>
      <c r="D410" t="str">
        <f>IF(ISNA(VLOOKUP(B410,'Pivot Source File'!$B$3:$D$1976,3,FALSE)),"",(VLOOKUP(B410,'Pivot Source File'!$B$3:$D$1976,3,FALSE)))</f>
        <v>https://www.mode-games.com/jobs</v>
      </c>
      <c r="E410" s="93" t="str">
        <f t="shared" si="6"/>
        <v>https://www.mode-games.com/jobs</v>
      </c>
    </row>
    <row r="411" spans="2:5" x14ac:dyDescent="0.35">
      <c r="B411" s="95" t="s">
        <v>1158</v>
      </c>
      <c r="C411">
        <v>1</v>
      </c>
      <c r="D411" t="str">
        <f>IF(ISNA(VLOOKUP(B411,'Pivot Source File'!$B$3:$D$1976,3,FALSE)),"",(VLOOKUP(B411,'Pivot Source File'!$B$3:$D$1976,3,FALSE)))</f>
        <v>https://www.coffeestainstudios.com/jobs/</v>
      </c>
      <c r="E411" s="93" t="str">
        <f t="shared" si="6"/>
        <v>https://www.coffeestainstudios.com/jobs/</v>
      </c>
    </row>
    <row r="412" spans="2:5" x14ac:dyDescent="0.35">
      <c r="B412" s="95" t="s">
        <v>185</v>
      </c>
      <c r="C412">
        <v>1</v>
      </c>
      <c r="D412" t="str">
        <f>IF(ISNA(VLOOKUP(B412,'Pivot Source File'!$B$3:$D$1976,3,FALSE)),"",(VLOOKUP(B412,'Pivot Source File'!$B$3:$D$1976,3,FALSE)))</f>
        <v>https://finalstrikegames.net/#careers</v>
      </c>
      <c r="E412" s="93" t="str">
        <f t="shared" si="6"/>
        <v>https://finalstrikegames.net/#careers</v>
      </c>
    </row>
    <row r="413" spans="2:5" x14ac:dyDescent="0.35">
      <c r="B413" s="95" t="s">
        <v>1986</v>
      </c>
      <c r="C413">
        <v>1</v>
      </c>
      <c r="D413" t="str">
        <f>IF(ISNA(VLOOKUP(B413,'Pivot Source File'!$B$3:$D$1976,3,FALSE)),"",(VLOOKUP(B413,'Pivot Source File'!$B$3:$D$1976,3,FALSE)))</f>
        <v>https://skydance.com/job-listings/</v>
      </c>
      <c r="E413" s="93" t="str">
        <f t="shared" si="6"/>
        <v>https://skydance.com/job-listings/</v>
      </c>
    </row>
    <row r="414" spans="2:5" x14ac:dyDescent="0.35">
      <c r="B414" s="95" t="s">
        <v>1286</v>
      </c>
      <c r="C414">
        <v>1</v>
      </c>
      <c r="D414" t="str">
        <f>IF(ISNA(VLOOKUP(B414,'Pivot Source File'!$B$3:$D$1976,3,FALSE)),"",(VLOOKUP(B414,'Pivot Source File'!$B$3:$D$1976,3,FALSE)))</f>
        <v>http://farsightstudios.com/</v>
      </c>
      <c r="E414" s="93" t="str">
        <f t="shared" si="6"/>
        <v>http://farsightstudios.com/</v>
      </c>
    </row>
    <row r="415" spans="2:5" x14ac:dyDescent="0.35">
      <c r="B415" s="95" t="s">
        <v>1931</v>
      </c>
      <c r="C415">
        <v>1</v>
      </c>
      <c r="D415" t="str">
        <f>IF(ISNA(VLOOKUP(B415,'Pivot Source File'!$B$3:$D$1976,3,FALSE)),"",(VLOOKUP(B415,'Pivot Source File'!$B$3:$D$1976,3,FALSE)))</f>
        <v>https://rolldbox.com/</v>
      </c>
      <c r="E415" s="93" t="str">
        <f t="shared" si="6"/>
        <v>https://rolldbox.com/</v>
      </c>
    </row>
    <row r="416" spans="2:5" x14ac:dyDescent="0.35">
      <c r="B416" s="94" t="s">
        <v>2244</v>
      </c>
      <c r="C416">
        <v>2434</v>
      </c>
      <c r="D416" t="str">
        <f>IF(ISNA(VLOOKUP(B416,'Pivot Source File'!$B$3:$D$1976,3,FALSE)),"",(VLOOKUP(B416,'Pivot Source File'!$B$3:$D$1976,3,FALSE)))</f>
        <v/>
      </c>
      <c r="E416" s="93" t="str">
        <f t="shared" si="6"/>
        <v/>
      </c>
    </row>
    <row r="417" spans="4:5" x14ac:dyDescent="0.35">
      <c r="D417" t="str">
        <f>IF(ISNA(VLOOKUP(B417,'Pivot Source File'!$B$3:$D$1976,3,FALSE)),"",(VLOOKUP(B417,'Pivot Source File'!$B$3:$D$1976,3,FALSE)))</f>
        <v/>
      </c>
      <c r="E417" s="93" t="str">
        <f t="shared" si="6"/>
        <v/>
      </c>
    </row>
    <row r="418" spans="4:5" x14ac:dyDescent="0.35">
      <c r="D418" t="str">
        <f>IF(ISNA(VLOOKUP(B418,'Pivot Source File'!$B$3:$D$1976,3,FALSE)),"",(VLOOKUP(B418,'Pivot Source File'!$B$3:$D$1976,3,FALSE)))</f>
        <v/>
      </c>
      <c r="E418" s="93" t="str">
        <f t="shared" si="6"/>
        <v/>
      </c>
    </row>
    <row r="419" spans="4:5" x14ac:dyDescent="0.35">
      <c r="D419" t="str">
        <f>IF(ISNA(VLOOKUP(B419,'Pivot Source File'!$B$3:$D$1976,3,FALSE)),"",(VLOOKUP(B419,'Pivot Source File'!$B$3:$D$1976,3,FALSE)))</f>
        <v/>
      </c>
      <c r="E419" s="93" t="str">
        <f t="shared" si="6"/>
        <v/>
      </c>
    </row>
    <row r="420" spans="4:5" x14ac:dyDescent="0.35">
      <c r="D420" t="str">
        <f>IF(ISNA(VLOOKUP(B420,'Pivot Source File'!$B$3:$D$1976,3,FALSE)),"",(VLOOKUP(B420,'Pivot Source File'!$B$3:$D$1976,3,FALSE)))</f>
        <v/>
      </c>
      <c r="E420" s="93" t="str">
        <f t="shared" si="6"/>
        <v/>
      </c>
    </row>
    <row r="421" spans="4:5" x14ac:dyDescent="0.35">
      <c r="D421" t="str">
        <f>IF(ISNA(VLOOKUP(B421,'Pivot Source File'!$B$3:$D$1976,3,FALSE)),"",(VLOOKUP(B421,'Pivot Source File'!$B$3:$D$1976,3,FALSE)))</f>
        <v/>
      </c>
      <c r="E421" s="93" t="str">
        <f t="shared" si="6"/>
        <v/>
      </c>
    </row>
    <row r="422" spans="4:5" x14ac:dyDescent="0.35">
      <c r="D422" t="str">
        <f>IF(ISNA(VLOOKUP(B422,'Pivot Source File'!$B$3:$D$1976,3,FALSE)),"",(VLOOKUP(B422,'Pivot Source File'!$B$3:$D$1976,3,FALSE)))</f>
        <v/>
      </c>
      <c r="E422" s="93" t="str">
        <f t="shared" si="6"/>
        <v/>
      </c>
    </row>
    <row r="423" spans="4:5" x14ac:dyDescent="0.35">
      <c r="D423" t="str">
        <f>IF(ISNA(VLOOKUP(B423,'Pivot Source File'!$B$3:$D$1976,3,FALSE)),"",(VLOOKUP(B423,'Pivot Source File'!$B$3:$D$1976,3,FALSE)))</f>
        <v/>
      </c>
      <c r="E423" s="93" t="str">
        <f t="shared" si="6"/>
        <v/>
      </c>
    </row>
    <row r="424" spans="4:5" x14ac:dyDescent="0.35">
      <c r="D424" t="str">
        <f>IF(ISNA(VLOOKUP(B424,'Pivot Source File'!$B$3:$D$1976,3,FALSE)),"",(VLOOKUP(B424,'Pivot Source File'!$B$3:$D$1976,3,FALSE)))</f>
        <v/>
      </c>
      <c r="E424" s="93" t="str">
        <f t="shared" si="6"/>
        <v/>
      </c>
    </row>
    <row r="425" spans="4:5" x14ac:dyDescent="0.35">
      <c r="D425" t="str">
        <f>IF(ISNA(VLOOKUP(B425,'Pivot Source File'!$B$3:$D$1976,3,FALSE)),"",(VLOOKUP(B425,'Pivot Source File'!$B$3:$D$1976,3,FALSE)))</f>
        <v/>
      </c>
      <c r="E425" s="93" t="str">
        <f t="shared" si="6"/>
        <v/>
      </c>
    </row>
    <row r="426" spans="4:5" x14ac:dyDescent="0.35">
      <c r="D426" t="str">
        <f>IF(ISNA(VLOOKUP(B426,'Pivot Source File'!$B$3:$D$1976,3,FALSE)),"",(VLOOKUP(B426,'Pivot Source File'!$B$3:$D$1976,3,FALSE)))</f>
        <v/>
      </c>
      <c r="E426" s="93" t="str">
        <f t="shared" si="6"/>
        <v/>
      </c>
    </row>
    <row r="427" spans="4:5" x14ac:dyDescent="0.35">
      <c r="D427" t="str">
        <f>IF(ISNA(VLOOKUP(B427,'Pivot Source File'!$B$3:$D$1976,3,FALSE)),"",(VLOOKUP(B427,'Pivot Source File'!$B$3:$D$1976,3,FALSE)))</f>
        <v/>
      </c>
      <c r="E427" s="93" t="str">
        <f t="shared" si="6"/>
        <v/>
      </c>
    </row>
    <row r="428" spans="4:5" x14ac:dyDescent="0.35">
      <c r="D428" t="str">
        <f>IF(ISNA(VLOOKUP(B428,'Pivot Source File'!$B$3:$D$1976,3,FALSE)),"",(VLOOKUP(B428,'Pivot Source File'!$B$3:$D$1976,3,FALSE)))</f>
        <v/>
      </c>
      <c r="E428" s="93" t="str">
        <f t="shared" si="6"/>
        <v/>
      </c>
    </row>
    <row r="429" spans="4:5" x14ac:dyDescent="0.35">
      <c r="D429" t="str">
        <f>IF(ISNA(VLOOKUP(B429,'Pivot Source File'!$B$3:$D$1976,3,FALSE)),"",(VLOOKUP(B429,'Pivot Source File'!$B$3:$D$1976,3,FALSE)))</f>
        <v/>
      </c>
      <c r="E429" s="93" t="str">
        <f t="shared" si="6"/>
        <v/>
      </c>
    </row>
    <row r="430" spans="4:5" x14ac:dyDescent="0.35">
      <c r="D430" t="str">
        <f>IF(ISNA(VLOOKUP(B430,'Pivot Source File'!$B$3:$D$1976,3,FALSE)),"",(VLOOKUP(B430,'Pivot Source File'!$B$3:$D$1976,3,FALSE)))</f>
        <v/>
      </c>
      <c r="E430" s="93" t="str">
        <f t="shared" si="6"/>
        <v/>
      </c>
    </row>
    <row r="431" spans="4:5" x14ac:dyDescent="0.35">
      <c r="D431" t="str">
        <f>IF(ISNA(VLOOKUP(B431,'Pivot Source File'!$B$3:$D$1976,3,FALSE)),"",(VLOOKUP(B431,'Pivot Source File'!$B$3:$D$1976,3,FALSE)))</f>
        <v/>
      </c>
      <c r="E431" s="93" t="str">
        <f t="shared" si="6"/>
        <v/>
      </c>
    </row>
    <row r="432" spans="4:5" x14ac:dyDescent="0.35">
      <c r="D432" t="str">
        <f>IF(ISNA(VLOOKUP(B432,'Pivot Source File'!$B$3:$D$1976,3,FALSE)),"",(VLOOKUP(B432,'Pivot Source File'!$B$3:$D$1976,3,FALSE)))</f>
        <v/>
      </c>
      <c r="E432" s="93" t="str">
        <f t="shared" si="6"/>
        <v/>
      </c>
    </row>
    <row r="433" spans="4:5" x14ac:dyDescent="0.35">
      <c r="D433" t="str">
        <f>IF(ISNA(VLOOKUP(B433,'Pivot Source File'!$B$3:$D$1976,3,FALSE)),"",(VLOOKUP(B433,'Pivot Source File'!$B$3:$D$1976,3,FALSE)))</f>
        <v/>
      </c>
      <c r="E433" s="93" t="str">
        <f t="shared" si="6"/>
        <v/>
      </c>
    </row>
    <row r="434" spans="4:5" x14ac:dyDescent="0.35">
      <c r="D434" t="str">
        <f>IF(ISNA(VLOOKUP(B434,'Pivot Source File'!$B$3:$D$1976,3,FALSE)),"",(VLOOKUP(B434,'Pivot Source File'!$B$3:$D$1976,3,FALSE)))</f>
        <v/>
      </c>
      <c r="E434" s="93" t="str">
        <f t="shared" si="6"/>
        <v/>
      </c>
    </row>
    <row r="435" spans="4:5" x14ac:dyDescent="0.35">
      <c r="D435" t="str">
        <f>IF(ISNA(VLOOKUP(B435,'Pivot Source File'!$B$3:$D$1976,3,FALSE)),"",(VLOOKUP(B435,'Pivot Source File'!$B$3:$D$1976,3,FALSE)))</f>
        <v/>
      </c>
      <c r="E435" s="93" t="str">
        <f t="shared" si="6"/>
        <v/>
      </c>
    </row>
    <row r="436" spans="4:5" x14ac:dyDescent="0.35">
      <c r="D436" t="str">
        <f>IF(ISNA(VLOOKUP(B436,'Pivot Source File'!$B$3:$D$1976,3,FALSE)),"",(VLOOKUP(B436,'Pivot Source File'!$B$3:$D$1976,3,FALSE)))</f>
        <v/>
      </c>
      <c r="E436" s="93" t="str">
        <f t="shared" si="6"/>
        <v/>
      </c>
    </row>
    <row r="437" spans="4:5" x14ac:dyDescent="0.35">
      <c r="D437" t="str">
        <f>IF(ISNA(VLOOKUP(B437,'Pivot Source File'!$B$3:$D$1976,3,FALSE)),"",(VLOOKUP(B437,'Pivot Source File'!$B$3:$D$1976,3,FALSE)))</f>
        <v/>
      </c>
      <c r="E437" s="93" t="str">
        <f t="shared" si="6"/>
        <v/>
      </c>
    </row>
    <row r="438" spans="4:5" x14ac:dyDescent="0.35">
      <c r="D438" t="str">
        <f>IF(ISNA(VLOOKUP(B438,'Pivot Source File'!$B$3:$D$1976,3,FALSE)),"",(VLOOKUP(B438,'Pivot Source File'!$B$3:$D$1976,3,FALSE)))</f>
        <v/>
      </c>
      <c r="E438" s="93" t="str">
        <f t="shared" si="6"/>
        <v/>
      </c>
    </row>
    <row r="439" spans="4:5" x14ac:dyDescent="0.35">
      <c r="D439" t="str">
        <f>IF(ISNA(VLOOKUP(B439,'Pivot Source File'!$B$3:$D$1976,3,FALSE)),"",(VLOOKUP(B439,'Pivot Source File'!$B$3:$D$1976,3,FALSE)))</f>
        <v/>
      </c>
      <c r="E439" s="93" t="str">
        <f t="shared" si="6"/>
        <v/>
      </c>
    </row>
    <row r="440" spans="4:5" x14ac:dyDescent="0.35">
      <c r="D440" t="str">
        <f>IF(ISNA(VLOOKUP(B440,'Pivot Source File'!$B$3:$D$1976,3,FALSE)),"",(VLOOKUP(B440,'Pivot Source File'!$B$3:$D$1976,3,FALSE)))</f>
        <v/>
      </c>
      <c r="E440" s="93" t="str">
        <f t="shared" si="6"/>
        <v/>
      </c>
    </row>
    <row r="441" spans="4:5" x14ac:dyDescent="0.35">
      <c r="D441" t="str">
        <f>IF(ISNA(VLOOKUP(B441,'Pivot Source File'!$B$3:$D$1976,3,FALSE)),"",(VLOOKUP(B441,'Pivot Source File'!$B$3:$D$1976,3,FALSE)))</f>
        <v/>
      </c>
      <c r="E441" s="93" t="str">
        <f t="shared" si="6"/>
        <v/>
      </c>
    </row>
    <row r="442" spans="4:5" x14ac:dyDescent="0.35">
      <c r="D442" t="str">
        <f>IF(ISNA(VLOOKUP(B442,'Pivot Source File'!$B$3:$D$1976,3,FALSE)),"",(VLOOKUP(B442,'Pivot Source File'!$B$3:$D$1976,3,FALSE)))</f>
        <v/>
      </c>
      <c r="E442" s="93" t="str">
        <f t="shared" si="6"/>
        <v/>
      </c>
    </row>
    <row r="443" spans="4:5" x14ac:dyDescent="0.35">
      <c r="D443" t="str">
        <f>IF(ISNA(VLOOKUP(B443,'Pivot Source File'!$B$3:$D$1976,3,FALSE)),"",(VLOOKUP(B443,'Pivot Source File'!$B$3:$D$1976,3,FALSE)))</f>
        <v/>
      </c>
      <c r="E443" s="93" t="str">
        <f t="shared" si="6"/>
        <v/>
      </c>
    </row>
    <row r="444" spans="4:5" x14ac:dyDescent="0.35">
      <c r="D444" t="str">
        <f>IF(ISNA(VLOOKUP(B444,'Pivot Source File'!$B$3:$D$1976,3,FALSE)),"",(VLOOKUP(B444,'Pivot Source File'!$B$3:$D$1976,3,FALSE)))</f>
        <v/>
      </c>
      <c r="E444" s="93" t="str">
        <f t="shared" si="6"/>
        <v/>
      </c>
    </row>
    <row r="445" spans="4:5" x14ac:dyDescent="0.35">
      <c r="D445" t="str">
        <f>IF(ISNA(VLOOKUP(B445,'Pivot Source File'!$B$3:$D$1976,3,FALSE)),"",(VLOOKUP(B445,'Pivot Source File'!$B$3:$D$1976,3,FALSE)))</f>
        <v/>
      </c>
      <c r="E445" s="93" t="str">
        <f t="shared" si="6"/>
        <v/>
      </c>
    </row>
    <row r="446" spans="4:5" x14ac:dyDescent="0.35">
      <c r="D446" t="str">
        <f>IF(ISNA(VLOOKUP(B446,'Pivot Source File'!$B$3:$D$1976,3,FALSE)),"",(VLOOKUP(B446,'Pivot Source File'!$B$3:$D$1976,3,FALSE)))</f>
        <v/>
      </c>
      <c r="E446" s="93" t="str">
        <f t="shared" si="6"/>
        <v/>
      </c>
    </row>
    <row r="447" spans="4:5" x14ac:dyDescent="0.35">
      <c r="D447" t="str">
        <f>IF(ISNA(VLOOKUP(B447,'Pivot Source File'!$B$3:$D$1976,3,FALSE)),"",(VLOOKUP(B447,'Pivot Source File'!$B$3:$D$1976,3,FALSE)))</f>
        <v/>
      </c>
      <c r="E447" s="93" t="str">
        <f t="shared" si="6"/>
        <v/>
      </c>
    </row>
    <row r="448" spans="4:5" x14ac:dyDescent="0.35">
      <c r="D448" t="str">
        <f>IF(ISNA(VLOOKUP(B448,'Pivot Source File'!$B$3:$D$1976,3,FALSE)),"",(VLOOKUP(B448,'Pivot Source File'!$B$3:$D$1976,3,FALSE)))</f>
        <v/>
      </c>
      <c r="E448" s="93" t="str">
        <f t="shared" si="6"/>
        <v/>
      </c>
    </row>
    <row r="449" spans="4:5" x14ac:dyDescent="0.35">
      <c r="D449" t="str">
        <f>IF(ISNA(VLOOKUP(B449,'Pivot Source File'!$B$3:$D$1976,3,FALSE)),"",(VLOOKUP(B449,'Pivot Source File'!$B$3:$D$1976,3,FALSE)))</f>
        <v/>
      </c>
      <c r="E449" s="93" t="str">
        <f t="shared" si="6"/>
        <v/>
      </c>
    </row>
    <row r="450" spans="4:5" x14ac:dyDescent="0.35">
      <c r="D450" t="str">
        <f>IF(ISNA(VLOOKUP(B450,'Pivot Source File'!$B$3:$D$1976,3,FALSE)),"",(VLOOKUP(B450,'Pivot Source File'!$B$3:$D$1976,3,FALSE)))</f>
        <v/>
      </c>
      <c r="E450" s="93" t="str">
        <f t="shared" si="6"/>
        <v/>
      </c>
    </row>
    <row r="451" spans="4:5" x14ac:dyDescent="0.35">
      <c r="D451" t="str">
        <f>IF(ISNA(VLOOKUP(B451,'Pivot Source File'!$B$3:$D$1976,3,FALSE)),"",(VLOOKUP(B451,'Pivot Source File'!$B$3:$D$1976,3,FALSE)))</f>
        <v/>
      </c>
      <c r="E451" s="93" t="str">
        <f t="shared" si="6"/>
        <v/>
      </c>
    </row>
    <row r="452" spans="4:5" x14ac:dyDescent="0.35">
      <c r="D452" t="str">
        <f>IF(ISNA(VLOOKUP(B452,'Pivot Source File'!$B$3:$D$1976,3,FALSE)),"",(VLOOKUP(B452,'Pivot Source File'!$B$3:$D$1976,3,FALSE)))</f>
        <v/>
      </c>
      <c r="E452" s="93" t="str">
        <f t="shared" si="6"/>
        <v/>
      </c>
    </row>
    <row r="453" spans="4:5" x14ac:dyDescent="0.35">
      <c r="D453" t="str">
        <f>IF(ISNA(VLOOKUP(B453,'Pivot Source File'!$B$3:$D$1976,3,FALSE)),"",(VLOOKUP(B453,'Pivot Source File'!$B$3:$D$1976,3,FALSE)))</f>
        <v/>
      </c>
      <c r="E453" s="93" t="str">
        <f t="shared" si="6"/>
        <v/>
      </c>
    </row>
    <row r="454" spans="4:5" x14ac:dyDescent="0.35">
      <c r="D454" t="str">
        <f>IF(ISNA(VLOOKUP(B454,'Pivot Source File'!$B$3:$D$1976,3,FALSE)),"",(VLOOKUP(B454,'Pivot Source File'!$B$3:$D$1976,3,FALSE)))</f>
        <v/>
      </c>
      <c r="E454" s="93" t="str">
        <f t="shared" ref="E454:E517" si="7">HYPERLINK(D454)</f>
        <v/>
      </c>
    </row>
    <row r="455" spans="4:5" x14ac:dyDescent="0.35">
      <c r="D455" t="str">
        <f>IF(ISNA(VLOOKUP(B455,'Pivot Source File'!$B$3:$D$1976,3,FALSE)),"",(VLOOKUP(B455,'Pivot Source File'!$B$3:$D$1976,3,FALSE)))</f>
        <v/>
      </c>
      <c r="E455" s="93" t="str">
        <f t="shared" si="7"/>
        <v/>
      </c>
    </row>
    <row r="456" spans="4:5" x14ac:dyDescent="0.35">
      <c r="D456" t="str">
        <f>IF(ISNA(VLOOKUP(B456,'Pivot Source File'!$B$3:$D$1976,3,FALSE)),"",(VLOOKUP(B456,'Pivot Source File'!$B$3:$D$1976,3,FALSE)))</f>
        <v/>
      </c>
      <c r="E456" s="93" t="str">
        <f t="shared" si="7"/>
        <v/>
      </c>
    </row>
    <row r="457" spans="4:5" x14ac:dyDescent="0.35">
      <c r="D457" t="str">
        <f>IF(ISNA(VLOOKUP(B457,'Pivot Source File'!$B$3:$D$1976,3,FALSE)),"",(VLOOKUP(B457,'Pivot Source File'!$B$3:$D$1976,3,FALSE)))</f>
        <v/>
      </c>
      <c r="E457" s="93" t="str">
        <f t="shared" si="7"/>
        <v/>
      </c>
    </row>
    <row r="458" spans="4:5" x14ac:dyDescent="0.35">
      <c r="D458" t="str">
        <f>IF(ISNA(VLOOKUP(B458,'Pivot Source File'!$B$3:$D$1976,3,FALSE)),"",(VLOOKUP(B458,'Pivot Source File'!$B$3:$D$1976,3,FALSE)))</f>
        <v/>
      </c>
      <c r="E458" s="93" t="str">
        <f t="shared" si="7"/>
        <v/>
      </c>
    </row>
    <row r="459" spans="4:5" x14ac:dyDescent="0.35">
      <c r="D459" t="str">
        <f>IF(ISNA(VLOOKUP(B459,'Pivot Source File'!$B$3:$D$1976,3,FALSE)),"",(VLOOKUP(B459,'Pivot Source File'!$B$3:$D$1976,3,FALSE)))</f>
        <v/>
      </c>
      <c r="E459" s="93" t="str">
        <f t="shared" si="7"/>
        <v/>
      </c>
    </row>
    <row r="460" spans="4:5" x14ac:dyDescent="0.35">
      <c r="D460" t="str">
        <f>IF(ISNA(VLOOKUP(B460,'Pivot Source File'!$B$3:$D$1976,3,FALSE)),"",(VLOOKUP(B460,'Pivot Source File'!$B$3:$D$1976,3,FALSE)))</f>
        <v/>
      </c>
      <c r="E460" s="93" t="str">
        <f t="shared" si="7"/>
        <v/>
      </c>
    </row>
    <row r="461" spans="4:5" x14ac:dyDescent="0.35">
      <c r="D461" t="str">
        <f>IF(ISNA(VLOOKUP(B461,'Pivot Source File'!$B$3:$D$1976,3,FALSE)),"",(VLOOKUP(B461,'Pivot Source File'!$B$3:$D$1976,3,FALSE)))</f>
        <v/>
      </c>
      <c r="E461" s="93" t="str">
        <f t="shared" si="7"/>
        <v/>
      </c>
    </row>
    <row r="462" spans="4:5" x14ac:dyDescent="0.35">
      <c r="D462" t="str">
        <f>IF(ISNA(VLOOKUP(B462,'Pivot Source File'!$B$3:$D$1976,3,FALSE)),"",(VLOOKUP(B462,'Pivot Source File'!$B$3:$D$1976,3,FALSE)))</f>
        <v/>
      </c>
      <c r="E462" s="93" t="str">
        <f t="shared" si="7"/>
        <v/>
      </c>
    </row>
    <row r="463" spans="4:5" x14ac:dyDescent="0.35">
      <c r="D463" t="str">
        <f>IF(ISNA(VLOOKUP(B463,'Pivot Source File'!$B$3:$D$1976,3,FALSE)),"",(VLOOKUP(B463,'Pivot Source File'!$B$3:$D$1976,3,FALSE)))</f>
        <v/>
      </c>
      <c r="E463" s="93" t="str">
        <f t="shared" si="7"/>
        <v/>
      </c>
    </row>
    <row r="464" spans="4:5" x14ac:dyDescent="0.35">
      <c r="D464" t="str">
        <f>IF(ISNA(VLOOKUP(B464,'Pivot Source File'!$B$3:$D$1976,3,FALSE)),"",(VLOOKUP(B464,'Pivot Source File'!$B$3:$D$1976,3,FALSE)))</f>
        <v/>
      </c>
      <c r="E464" s="93" t="str">
        <f t="shared" si="7"/>
        <v/>
      </c>
    </row>
    <row r="465" spans="4:5" x14ac:dyDescent="0.35">
      <c r="D465" t="str">
        <f>IF(ISNA(VLOOKUP(B465,'Pivot Source File'!$B$3:$D$1976,3,FALSE)),"",(VLOOKUP(B465,'Pivot Source File'!$B$3:$D$1976,3,FALSE)))</f>
        <v/>
      </c>
      <c r="E465" s="93" t="str">
        <f t="shared" si="7"/>
        <v/>
      </c>
    </row>
    <row r="466" spans="4:5" x14ac:dyDescent="0.35">
      <c r="D466" t="str">
        <f>IF(ISNA(VLOOKUP(B466,'Pivot Source File'!$B$3:$D$1976,3,FALSE)),"",(VLOOKUP(B466,'Pivot Source File'!$B$3:$D$1976,3,FALSE)))</f>
        <v/>
      </c>
      <c r="E466" s="93" t="str">
        <f t="shared" si="7"/>
        <v/>
      </c>
    </row>
    <row r="467" spans="4:5" x14ac:dyDescent="0.35">
      <c r="D467" t="str">
        <f>IF(ISNA(VLOOKUP(B467,'Pivot Source File'!$B$3:$D$1976,3,FALSE)),"",(VLOOKUP(B467,'Pivot Source File'!$B$3:$D$1976,3,FALSE)))</f>
        <v/>
      </c>
      <c r="E467" s="93" t="str">
        <f t="shared" si="7"/>
        <v/>
      </c>
    </row>
    <row r="468" spans="4:5" x14ac:dyDescent="0.35">
      <c r="D468" t="str">
        <f>IF(ISNA(VLOOKUP(B468,'Pivot Source File'!$B$3:$D$1976,3,FALSE)),"",(VLOOKUP(B468,'Pivot Source File'!$B$3:$D$1976,3,FALSE)))</f>
        <v/>
      </c>
      <c r="E468" s="93" t="str">
        <f t="shared" si="7"/>
        <v/>
      </c>
    </row>
    <row r="469" spans="4:5" x14ac:dyDescent="0.35">
      <c r="D469" t="str">
        <f>IF(ISNA(VLOOKUP(B469,'Pivot Source File'!$B$3:$D$1976,3,FALSE)),"",(VLOOKUP(B469,'Pivot Source File'!$B$3:$D$1976,3,FALSE)))</f>
        <v/>
      </c>
      <c r="E469" s="93" t="str">
        <f t="shared" si="7"/>
        <v/>
      </c>
    </row>
    <row r="470" spans="4:5" x14ac:dyDescent="0.35">
      <c r="D470" t="str">
        <f>IF(ISNA(VLOOKUP(B470,'Pivot Source File'!$B$3:$D$1976,3,FALSE)),"",(VLOOKUP(B470,'Pivot Source File'!$B$3:$D$1976,3,FALSE)))</f>
        <v/>
      </c>
      <c r="E470" s="93" t="str">
        <f t="shared" si="7"/>
        <v/>
      </c>
    </row>
    <row r="471" spans="4:5" x14ac:dyDescent="0.35">
      <c r="D471" t="str">
        <f>IF(ISNA(VLOOKUP(B471,'Pivot Source File'!$B$3:$D$1976,3,FALSE)),"",(VLOOKUP(B471,'Pivot Source File'!$B$3:$D$1976,3,FALSE)))</f>
        <v/>
      </c>
      <c r="E471" s="93" t="str">
        <f t="shared" si="7"/>
        <v/>
      </c>
    </row>
    <row r="472" spans="4:5" x14ac:dyDescent="0.35">
      <c r="D472" t="str">
        <f>IF(ISNA(VLOOKUP(B472,'Pivot Source File'!$B$3:$D$1976,3,FALSE)),"",(VLOOKUP(B472,'Pivot Source File'!$B$3:$D$1976,3,FALSE)))</f>
        <v/>
      </c>
      <c r="E472" s="93" t="str">
        <f t="shared" si="7"/>
        <v/>
      </c>
    </row>
    <row r="473" spans="4:5" x14ac:dyDescent="0.35">
      <c r="D473" t="str">
        <f>IF(ISNA(VLOOKUP(B473,'Pivot Source File'!$B$3:$D$1976,3,FALSE)),"",(VLOOKUP(B473,'Pivot Source File'!$B$3:$D$1976,3,FALSE)))</f>
        <v/>
      </c>
      <c r="E473" s="93" t="str">
        <f t="shared" si="7"/>
        <v/>
      </c>
    </row>
    <row r="474" spans="4:5" x14ac:dyDescent="0.35">
      <c r="D474" t="str">
        <f>IF(ISNA(VLOOKUP(B474,'Pivot Source File'!$B$3:$D$1976,3,FALSE)),"",(VLOOKUP(B474,'Pivot Source File'!$B$3:$D$1976,3,FALSE)))</f>
        <v/>
      </c>
      <c r="E474" s="93" t="str">
        <f t="shared" si="7"/>
        <v/>
      </c>
    </row>
    <row r="475" spans="4:5" x14ac:dyDescent="0.35">
      <c r="D475" t="str">
        <f>IF(ISNA(VLOOKUP(B475,'Pivot Source File'!$B$3:$D$1976,3,FALSE)),"",(VLOOKUP(B475,'Pivot Source File'!$B$3:$D$1976,3,FALSE)))</f>
        <v/>
      </c>
      <c r="E475" s="93" t="str">
        <f t="shared" si="7"/>
        <v/>
      </c>
    </row>
    <row r="476" spans="4:5" x14ac:dyDescent="0.35">
      <c r="D476" t="str">
        <f>IF(ISNA(VLOOKUP(B476,'Pivot Source File'!$B$3:$D$1976,3,FALSE)),"",(VLOOKUP(B476,'Pivot Source File'!$B$3:$D$1976,3,FALSE)))</f>
        <v/>
      </c>
      <c r="E476" s="93" t="str">
        <f t="shared" si="7"/>
        <v/>
      </c>
    </row>
    <row r="477" spans="4:5" x14ac:dyDescent="0.35">
      <c r="D477" t="str">
        <f>IF(ISNA(VLOOKUP(B477,'Pivot Source File'!$B$3:$D$1976,3,FALSE)),"",(VLOOKUP(B477,'Pivot Source File'!$B$3:$D$1976,3,FALSE)))</f>
        <v/>
      </c>
      <c r="E477" s="93" t="str">
        <f t="shared" si="7"/>
        <v/>
      </c>
    </row>
    <row r="478" spans="4:5" x14ac:dyDescent="0.35">
      <c r="D478" t="str">
        <f>IF(ISNA(VLOOKUP(B478,'Pivot Source File'!$B$3:$D$1976,3,FALSE)),"",(VLOOKUP(B478,'Pivot Source File'!$B$3:$D$1976,3,FALSE)))</f>
        <v/>
      </c>
      <c r="E478" s="93" t="str">
        <f t="shared" si="7"/>
        <v/>
      </c>
    </row>
    <row r="479" spans="4:5" x14ac:dyDescent="0.35">
      <c r="D479" t="str">
        <f>IF(ISNA(VLOOKUP(B479,'Pivot Source File'!$B$3:$D$1976,3,FALSE)),"",(VLOOKUP(B479,'Pivot Source File'!$B$3:$D$1976,3,FALSE)))</f>
        <v/>
      </c>
      <c r="E479" s="93" t="str">
        <f t="shared" si="7"/>
        <v/>
      </c>
    </row>
    <row r="480" spans="4:5" x14ac:dyDescent="0.35">
      <c r="D480" t="str">
        <f>IF(ISNA(VLOOKUP(B480,'Pivot Source File'!$B$3:$D$1976,3,FALSE)),"",(VLOOKUP(B480,'Pivot Source File'!$B$3:$D$1976,3,FALSE)))</f>
        <v/>
      </c>
      <c r="E480" s="93" t="str">
        <f t="shared" si="7"/>
        <v/>
      </c>
    </row>
    <row r="481" spans="4:5" x14ac:dyDescent="0.35">
      <c r="D481" t="str">
        <f>IF(ISNA(VLOOKUP(B481,'Pivot Source File'!$B$3:$D$1976,3,FALSE)),"",(VLOOKUP(B481,'Pivot Source File'!$B$3:$D$1976,3,FALSE)))</f>
        <v/>
      </c>
      <c r="E481" s="93" t="str">
        <f t="shared" si="7"/>
        <v/>
      </c>
    </row>
    <row r="482" spans="4:5" x14ac:dyDescent="0.35">
      <c r="D482" t="str">
        <f>IF(ISNA(VLOOKUP(B482,'Pivot Source File'!$B$3:$D$1976,3,FALSE)),"",(VLOOKUP(B482,'Pivot Source File'!$B$3:$D$1976,3,FALSE)))</f>
        <v/>
      </c>
      <c r="E482" s="93" t="str">
        <f t="shared" si="7"/>
        <v/>
      </c>
    </row>
    <row r="483" spans="4:5" x14ac:dyDescent="0.35">
      <c r="D483" t="str">
        <f>IF(ISNA(VLOOKUP(B483,'Pivot Source File'!$B$3:$D$1976,3,FALSE)),"",(VLOOKUP(B483,'Pivot Source File'!$B$3:$D$1976,3,FALSE)))</f>
        <v/>
      </c>
      <c r="E483" s="93" t="str">
        <f t="shared" si="7"/>
        <v/>
      </c>
    </row>
    <row r="484" spans="4:5" x14ac:dyDescent="0.35">
      <c r="D484" t="str">
        <f>IF(ISNA(VLOOKUP(B484,'Pivot Source File'!$B$3:$D$1976,3,FALSE)),"",(VLOOKUP(B484,'Pivot Source File'!$B$3:$D$1976,3,FALSE)))</f>
        <v/>
      </c>
      <c r="E484" s="93" t="str">
        <f t="shared" si="7"/>
        <v/>
      </c>
    </row>
    <row r="485" spans="4:5" x14ac:dyDescent="0.35">
      <c r="D485" t="str">
        <f>IF(ISNA(VLOOKUP(B485,'Pivot Source File'!$B$3:$D$1976,3,FALSE)),"",(VLOOKUP(B485,'Pivot Source File'!$B$3:$D$1976,3,FALSE)))</f>
        <v/>
      </c>
      <c r="E485" s="93" t="str">
        <f t="shared" si="7"/>
        <v/>
      </c>
    </row>
    <row r="486" spans="4:5" x14ac:dyDescent="0.35">
      <c r="D486" t="str">
        <f>IF(ISNA(VLOOKUP(B486,'Pivot Source File'!$B$3:$D$1976,3,FALSE)),"",(VLOOKUP(B486,'Pivot Source File'!$B$3:$D$1976,3,FALSE)))</f>
        <v/>
      </c>
      <c r="E486" s="93" t="str">
        <f t="shared" si="7"/>
        <v/>
      </c>
    </row>
    <row r="487" spans="4:5" x14ac:dyDescent="0.35">
      <c r="D487" t="str">
        <f>IF(ISNA(VLOOKUP(B487,'Pivot Source File'!$B$3:$D$1976,3,FALSE)),"",(VLOOKUP(B487,'Pivot Source File'!$B$3:$D$1976,3,FALSE)))</f>
        <v/>
      </c>
      <c r="E487" s="93" t="str">
        <f t="shared" si="7"/>
        <v/>
      </c>
    </row>
    <row r="488" spans="4:5" x14ac:dyDescent="0.35">
      <c r="D488" t="str">
        <f>IF(ISNA(VLOOKUP(B488,'Pivot Source File'!$B$3:$D$1976,3,FALSE)),"",(VLOOKUP(B488,'Pivot Source File'!$B$3:$D$1976,3,FALSE)))</f>
        <v/>
      </c>
      <c r="E488" s="93" t="str">
        <f t="shared" si="7"/>
        <v/>
      </c>
    </row>
    <row r="489" spans="4:5" x14ac:dyDescent="0.35">
      <c r="D489" t="str">
        <f>IF(ISNA(VLOOKUP(B489,'Pivot Source File'!$B$3:$D$1976,3,FALSE)),"",(VLOOKUP(B489,'Pivot Source File'!$B$3:$D$1976,3,FALSE)))</f>
        <v/>
      </c>
      <c r="E489" s="93" t="str">
        <f t="shared" si="7"/>
        <v/>
      </c>
    </row>
    <row r="490" spans="4:5" x14ac:dyDescent="0.35">
      <c r="D490" t="str">
        <f>IF(ISNA(VLOOKUP(B490,'Pivot Source File'!$B$3:$D$1976,3,FALSE)),"",(VLOOKUP(B490,'Pivot Source File'!$B$3:$D$1976,3,FALSE)))</f>
        <v/>
      </c>
      <c r="E490" s="93" t="str">
        <f t="shared" si="7"/>
        <v/>
      </c>
    </row>
    <row r="491" spans="4:5" x14ac:dyDescent="0.35">
      <c r="D491" t="str">
        <f>IF(ISNA(VLOOKUP(B491,'Pivot Source File'!$B$3:$D$1976,3,FALSE)),"",(VLOOKUP(B491,'Pivot Source File'!$B$3:$D$1976,3,FALSE)))</f>
        <v/>
      </c>
      <c r="E491" s="93" t="str">
        <f t="shared" si="7"/>
        <v/>
      </c>
    </row>
    <row r="492" spans="4:5" x14ac:dyDescent="0.35">
      <c r="D492" t="str">
        <f>IF(ISNA(VLOOKUP(B492,'Pivot Source File'!$B$3:$D$1976,3,FALSE)),"",(VLOOKUP(B492,'Pivot Source File'!$B$3:$D$1976,3,FALSE)))</f>
        <v/>
      </c>
      <c r="E492" s="93" t="str">
        <f t="shared" si="7"/>
        <v/>
      </c>
    </row>
    <row r="493" spans="4:5" x14ac:dyDescent="0.35">
      <c r="D493" t="str">
        <f>IF(ISNA(VLOOKUP(B493,'Pivot Source File'!$B$3:$D$1976,3,FALSE)),"",(VLOOKUP(B493,'Pivot Source File'!$B$3:$D$1976,3,FALSE)))</f>
        <v/>
      </c>
      <c r="E493" s="93" t="str">
        <f t="shared" si="7"/>
        <v/>
      </c>
    </row>
    <row r="494" spans="4:5" x14ac:dyDescent="0.35">
      <c r="D494" t="str">
        <f>IF(ISNA(VLOOKUP(B494,'Pivot Source File'!$B$3:$D$1976,3,FALSE)),"",(VLOOKUP(B494,'Pivot Source File'!$B$3:$D$1976,3,FALSE)))</f>
        <v/>
      </c>
      <c r="E494" s="93" t="str">
        <f t="shared" si="7"/>
        <v/>
      </c>
    </row>
    <row r="495" spans="4:5" x14ac:dyDescent="0.35">
      <c r="D495" t="str">
        <f>IF(ISNA(VLOOKUP(B495,'Pivot Source File'!$B$3:$D$1976,3,FALSE)),"",(VLOOKUP(B495,'Pivot Source File'!$B$3:$D$1976,3,FALSE)))</f>
        <v/>
      </c>
      <c r="E495" s="93" t="str">
        <f t="shared" si="7"/>
        <v/>
      </c>
    </row>
    <row r="496" spans="4:5" x14ac:dyDescent="0.35">
      <c r="D496" t="str">
        <f>IF(ISNA(VLOOKUP(B496,'Pivot Source File'!$B$3:$D$1976,3,FALSE)),"",(VLOOKUP(B496,'Pivot Source File'!$B$3:$D$1976,3,FALSE)))</f>
        <v/>
      </c>
      <c r="E496" s="93" t="str">
        <f t="shared" si="7"/>
        <v/>
      </c>
    </row>
    <row r="497" spans="4:5" x14ac:dyDescent="0.35">
      <c r="D497" t="str">
        <f>IF(ISNA(VLOOKUP(B497,'Pivot Source File'!$B$3:$D$1976,3,FALSE)),"",(VLOOKUP(B497,'Pivot Source File'!$B$3:$D$1976,3,FALSE)))</f>
        <v/>
      </c>
      <c r="E497" s="93" t="str">
        <f t="shared" si="7"/>
        <v/>
      </c>
    </row>
    <row r="498" spans="4:5" x14ac:dyDescent="0.35">
      <c r="D498" t="str">
        <f>IF(ISNA(VLOOKUP(B498,'Pivot Source File'!$B$3:$D$1976,3,FALSE)),"",(VLOOKUP(B498,'Pivot Source File'!$B$3:$D$1976,3,FALSE)))</f>
        <v/>
      </c>
      <c r="E498" s="93" t="str">
        <f t="shared" si="7"/>
        <v/>
      </c>
    </row>
    <row r="499" spans="4:5" x14ac:dyDescent="0.35">
      <c r="D499" t="str">
        <f>IF(ISNA(VLOOKUP(B499,'Pivot Source File'!$B$3:$D$1976,3,FALSE)),"",(VLOOKUP(B499,'Pivot Source File'!$B$3:$D$1976,3,FALSE)))</f>
        <v/>
      </c>
      <c r="E499" s="93" t="str">
        <f t="shared" si="7"/>
        <v/>
      </c>
    </row>
    <row r="500" spans="4:5" x14ac:dyDescent="0.35">
      <c r="D500" t="str">
        <f>IF(ISNA(VLOOKUP(B500,'Pivot Source File'!$B$3:$D$1976,3,FALSE)),"",(VLOOKUP(B500,'Pivot Source File'!$B$3:$D$1976,3,FALSE)))</f>
        <v/>
      </c>
      <c r="E500" s="93" t="str">
        <f t="shared" si="7"/>
        <v/>
      </c>
    </row>
    <row r="501" spans="4:5" x14ac:dyDescent="0.35">
      <c r="D501" t="str">
        <f>IF(ISNA(VLOOKUP(B501,'Pivot Source File'!$B$3:$D$1976,3,FALSE)),"",(VLOOKUP(B501,'Pivot Source File'!$B$3:$D$1976,3,FALSE)))</f>
        <v/>
      </c>
      <c r="E501" s="93" t="str">
        <f t="shared" si="7"/>
        <v/>
      </c>
    </row>
    <row r="502" spans="4:5" x14ac:dyDescent="0.35">
      <c r="D502" t="str">
        <f>IF(ISNA(VLOOKUP(B502,'Pivot Source File'!$B$3:$D$1976,3,FALSE)),"",(VLOOKUP(B502,'Pivot Source File'!$B$3:$D$1976,3,FALSE)))</f>
        <v/>
      </c>
      <c r="E502" s="93" t="str">
        <f t="shared" si="7"/>
        <v/>
      </c>
    </row>
    <row r="503" spans="4:5" x14ac:dyDescent="0.35">
      <c r="D503" t="str">
        <f>IF(ISNA(VLOOKUP(B503,'Pivot Source File'!$B$3:$D$1976,3,FALSE)),"",(VLOOKUP(B503,'Pivot Source File'!$B$3:$D$1976,3,FALSE)))</f>
        <v/>
      </c>
      <c r="E503" s="93" t="str">
        <f t="shared" si="7"/>
        <v/>
      </c>
    </row>
    <row r="504" spans="4:5" x14ac:dyDescent="0.35">
      <c r="D504" t="str">
        <f>IF(ISNA(VLOOKUP(B504,'Pivot Source File'!$B$3:$D$1976,3,FALSE)),"",(VLOOKUP(B504,'Pivot Source File'!$B$3:$D$1976,3,FALSE)))</f>
        <v/>
      </c>
      <c r="E504" s="93" t="str">
        <f t="shared" si="7"/>
        <v/>
      </c>
    </row>
    <row r="505" spans="4:5" x14ac:dyDescent="0.35">
      <c r="D505" t="str">
        <f>IF(ISNA(VLOOKUP(B505,'Pivot Source File'!$B$3:$D$1976,3,FALSE)),"",(VLOOKUP(B505,'Pivot Source File'!$B$3:$D$1976,3,FALSE)))</f>
        <v/>
      </c>
      <c r="E505" s="93" t="str">
        <f t="shared" si="7"/>
        <v/>
      </c>
    </row>
    <row r="506" spans="4:5" x14ac:dyDescent="0.35">
      <c r="D506" t="str">
        <f>IF(ISNA(VLOOKUP(B506,'Pivot Source File'!$B$3:$D$1976,3,FALSE)),"",(VLOOKUP(B506,'Pivot Source File'!$B$3:$D$1976,3,FALSE)))</f>
        <v/>
      </c>
      <c r="E506" s="93" t="str">
        <f t="shared" si="7"/>
        <v/>
      </c>
    </row>
    <row r="507" spans="4:5" x14ac:dyDescent="0.35">
      <c r="D507" t="str">
        <f>IF(ISNA(VLOOKUP(B507,'Pivot Source File'!$B$3:$D$1976,3,FALSE)),"",(VLOOKUP(B507,'Pivot Source File'!$B$3:$D$1976,3,FALSE)))</f>
        <v/>
      </c>
      <c r="E507" s="93" t="str">
        <f t="shared" si="7"/>
        <v/>
      </c>
    </row>
    <row r="508" spans="4:5" x14ac:dyDescent="0.35">
      <c r="D508" t="str">
        <f>IF(ISNA(VLOOKUP(B508,'Pivot Source File'!$B$3:$D$1976,3,FALSE)),"",(VLOOKUP(B508,'Pivot Source File'!$B$3:$D$1976,3,FALSE)))</f>
        <v/>
      </c>
      <c r="E508" s="93" t="str">
        <f t="shared" si="7"/>
        <v/>
      </c>
    </row>
    <row r="509" spans="4:5" x14ac:dyDescent="0.35">
      <c r="D509" t="str">
        <f>IF(ISNA(VLOOKUP(B509,'Pivot Source File'!$B$3:$D$1976,3,FALSE)),"",(VLOOKUP(B509,'Pivot Source File'!$B$3:$D$1976,3,FALSE)))</f>
        <v/>
      </c>
      <c r="E509" s="93" t="str">
        <f t="shared" si="7"/>
        <v/>
      </c>
    </row>
    <row r="510" spans="4:5" x14ac:dyDescent="0.35">
      <c r="D510" t="str">
        <f>IF(ISNA(VLOOKUP(B510,'Pivot Source File'!$B$3:$D$1976,3,FALSE)),"",(VLOOKUP(B510,'Pivot Source File'!$B$3:$D$1976,3,FALSE)))</f>
        <v/>
      </c>
      <c r="E510" s="93" t="str">
        <f t="shared" si="7"/>
        <v/>
      </c>
    </row>
    <row r="511" spans="4:5" x14ac:dyDescent="0.35">
      <c r="D511" t="str">
        <f>IF(ISNA(VLOOKUP(B511,'Pivot Source File'!$B$3:$D$1976,3,FALSE)),"",(VLOOKUP(B511,'Pivot Source File'!$B$3:$D$1976,3,FALSE)))</f>
        <v/>
      </c>
      <c r="E511" s="93" t="str">
        <f t="shared" si="7"/>
        <v/>
      </c>
    </row>
    <row r="512" spans="4:5" x14ac:dyDescent="0.35">
      <c r="D512" t="str">
        <f>IF(ISNA(VLOOKUP(B512,'Pivot Source File'!$B$3:$D$1976,3,FALSE)),"",(VLOOKUP(B512,'Pivot Source File'!$B$3:$D$1976,3,FALSE)))</f>
        <v/>
      </c>
      <c r="E512" s="93" t="str">
        <f t="shared" si="7"/>
        <v/>
      </c>
    </row>
    <row r="513" spans="4:5" x14ac:dyDescent="0.35">
      <c r="D513" t="str">
        <f>IF(ISNA(VLOOKUP(B513,'Pivot Source File'!$B$3:$D$1976,3,FALSE)),"",(VLOOKUP(B513,'Pivot Source File'!$B$3:$D$1976,3,FALSE)))</f>
        <v/>
      </c>
      <c r="E513" s="93" t="str">
        <f t="shared" si="7"/>
        <v/>
      </c>
    </row>
    <row r="514" spans="4:5" x14ac:dyDescent="0.35">
      <c r="D514" t="str">
        <f>IF(ISNA(VLOOKUP(B514,'Pivot Source File'!$B$3:$D$1976,3,FALSE)),"",(VLOOKUP(B514,'Pivot Source File'!$B$3:$D$1976,3,FALSE)))</f>
        <v/>
      </c>
      <c r="E514" s="93" t="str">
        <f t="shared" si="7"/>
        <v/>
      </c>
    </row>
    <row r="515" spans="4:5" x14ac:dyDescent="0.35">
      <c r="D515" t="str">
        <f>IF(ISNA(VLOOKUP(B515,'Pivot Source File'!$B$3:$D$1976,3,FALSE)),"",(VLOOKUP(B515,'Pivot Source File'!$B$3:$D$1976,3,FALSE)))</f>
        <v/>
      </c>
      <c r="E515" s="93" t="str">
        <f t="shared" si="7"/>
        <v/>
      </c>
    </row>
    <row r="516" spans="4:5" x14ac:dyDescent="0.35">
      <c r="D516" t="str">
        <f>IF(ISNA(VLOOKUP(B516,'Pivot Source File'!$B$3:$D$1976,3,FALSE)),"",(VLOOKUP(B516,'Pivot Source File'!$B$3:$D$1976,3,FALSE)))</f>
        <v/>
      </c>
      <c r="E516" s="93" t="str">
        <f t="shared" si="7"/>
        <v/>
      </c>
    </row>
    <row r="517" spans="4:5" x14ac:dyDescent="0.35">
      <c r="D517" t="str">
        <f>IF(ISNA(VLOOKUP(B517,'Pivot Source File'!$B$3:$D$1976,3,FALSE)),"",(VLOOKUP(B517,'Pivot Source File'!$B$3:$D$1976,3,FALSE)))</f>
        <v/>
      </c>
      <c r="E517" s="93" t="str">
        <f t="shared" si="7"/>
        <v/>
      </c>
    </row>
    <row r="518" spans="4:5" x14ac:dyDescent="0.35">
      <c r="D518" t="str">
        <f>IF(ISNA(VLOOKUP(B518,'Pivot Source File'!$B$3:$D$1976,3,FALSE)),"",(VLOOKUP(B518,'Pivot Source File'!$B$3:$D$1976,3,FALSE)))</f>
        <v/>
      </c>
      <c r="E518" s="93" t="str">
        <f t="shared" ref="E518:E581" si="8">HYPERLINK(D518)</f>
        <v/>
      </c>
    </row>
    <row r="519" spans="4:5" x14ac:dyDescent="0.35">
      <c r="D519" t="str">
        <f>IF(ISNA(VLOOKUP(B519,'Pivot Source File'!$B$3:$D$1976,3,FALSE)),"",(VLOOKUP(B519,'Pivot Source File'!$B$3:$D$1976,3,FALSE)))</f>
        <v/>
      </c>
      <c r="E519" s="93" t="str">
        <f t="shared" si="8"/>
        <v/>
      </c>
    </row>
    <row r="520" spans="4:5" x14ac:dyDescent="0.35">
      <c r="D520" t="str">
        <f>IF(ISNA(VLOOKUP(B520,'Pivot Source File'!$B$3:$D$1976,3,FALSE)),"",(VLOOKUP(B520,'Pivot Source File'!$B$3:$D$1976,3,FALSE)))</f>
        <v/>
      </c>
      <c r="E520" s="93" t="str">
        <f t="shared" si="8"/>
        <v/>
      </c>
    </row>
    <row r="521" spans="4:5" x14ac:dyDescent="0.35">
      <c r="D521" t="str">
        <f>IF(ISNA(VLOOKUP(B521,'Pivot Source File'!$B$3:$D$1976,3,FALSE)),"",(VLOOKUP(B521,'Pivot Source File'!$B$3:$D$1976,3,FALSE)))</f>
        <v/>
      </c>
      <c r="E521" s="93" t="str">
        <f t="shared" si="8"/>
        <v/>
      </c>
    </row>
    <row r="522" spans="4:5" x14ac:dyDescent="0.35">
      <c r="D522" t="str">
        <f>IF(ISNA(VLOOKUP(B522,'Pivot Source File'!$B$3:$D$1976,3,FALSE)),"",(VLOOKUP(B522,'Pivot Source File'!$B$3:$D$1976,3,FALSE)))</f>
        <v/>
      </c>
      <c r="E522" s="93" t="str">
        <f t="shared" si="8"/>
        <v/>
      </c>
    </row>
    <row r="523" spans="4:5" x14ac:dyDescent="0.35">
      <c r="D523" t="str">
        <f>IF(ISNA(VLOOKUP(B523,'Pivot Source File'!$B$3:$D$1976,3,FALSE)),"",(VLOOKUP(B523,'Pivot Source File'!$B$3:$D$1976,3,FALSE)))</f>
        <v/>
      </c>
      <c r="E523" s="93" t="str">
        <f t="shared" si="8"/>
        <v/>
      </c>
    </row>
    <row r="524" spans="4:5" x14ac:dyDescent="0.35">
      <c r="D524" t="str">
        <f>IF(ISNA(VLOOKUP(B524,'Pivot Source File'!$B$3:$D$1976,3,FALSE)),"",(VLOOKUP(B524,'Pivot Source File'!$B$3:$D$1976,3,FALSE)))</f>
        <v/>
      </c>
      <c r="E524" s="93" t="str">
        <f t="shared" si="8"/>
        <v/>
      </c>
    </row>
    <row r="525" spans="4:5" x14ac:dyDescent="0.35">
      <c r="D525" t="str">
        <f>IF(ISNA(VLOOKUP(B525,'Pivot Source File'!$B$3:$D$1976,3,FALSE)),"",(VLOOKUP(B525,'Pivot Source File'!$B$3:$D$1976,3,FALSE)))</f>
        <v/>
      </c>
      <c r="E525" s="93" t="str">
        <f t="shared" si="8"/>
        <v/>
      </c>
    </row>
    <row r="526" spans="4:5" x14ac:dyDescent="0.35">
      <c r="D526" t="str">
        <f>IF(ISNA(VLOOKUP(B526,'Pivot Source File'!$B$3:$D$1976,3,FALSE)),"",(VLOOKUP(B526,'Pivot Source File'!$B$3:$D$1976,3,FALSE)))</f>
        <v/>
      </c>
      <c r="E526" s="93" t="str">
        <f t="shared" si="8"/>
        <v/>
      </c>
    </row>
    <row r="527" spans="4:5" x14ac:dyDescent="0.35">
      <c r="D527" t="str">
        <f>IF(ISNA(VLOOKUP(B527,'Pivot Source File'!$B$3:$D$1976,3,FALSE)),"",(VLOOKUP(B527,'Pivot Source File'!$B$3:$D$1976,3,FALSE)))</f>
        <v/>
      </c>
      <c r="E527" s="93" t="str">
        <f t="shared" si="8"/>
        <v/>
      </c>
    </row>
    <row r="528" spans="4:5" x14ac:dyDescent="0.35">
      <c r="D528" t="str">
        <f>IF(ISNA(VLOOKUP(B528,'Pivot Source File'!$B$3:$D$1976,3,FALSE)),"",(VLOOKUP(B528,'Pivot Source File'!$B$3:$D$1976,3,FALSE)))</f>
        <v/>
      </c>
      <c r="E528" s="93" t="str">
        <f t="shared" si="8"/>
        <v/>
      </c>
    </row>
    <row r="529" spans="4:5" x14ac:dyDescent="0.35">
      <c r="D529" t="str">
        <f>IF(ISNA(VLOOKUP(B529,'Pivot Source File'!$B$3:$D$1976,3,FALSE)),"",(VLOOKUP(B529,'Pivot Source File'!$B$3:$D$1976,3,FALSE)))</f>
        <v/>
      </c>
      <c r="E529" s="93" t="str">
        <f t="shared" si="8"/>
        <v/>
      </c>
    </row>
    <row r="530" spans="4:5" x14ac:dyDescent="0.35">
      <c r="D530" t="str">
        <f>IF(ISNA(VLOOKUP(B530,'Pivot Source File'!$B$3:$D$1976,3,FALSE)),"",(VLOOKUP(B530,'Pivot Source File'!$B$3:$D$1976,3,FALSE)))</f>
        <v/>
      </c>
      <c r="E530" s="93" t="str">
        <f t="shared" si="8"/>
        <v/>
      </c>
    </row>
    <row r="531" spans="4:5" x14ac:dyDescent="0.35">
      <c r="D531" t="str">
        <f>IF(ISNA(VLOOKUP(B531,'Pivot Source File'!$B$3:$D$1976,3,FALSE)),"",(VLOOKUP(B531,'Pivot Source File'!$B$3:$D$1976,3,FALSE)))</f>
        <v/>
      </c>
      <c r="E531" s="93" t="str">
        <f t="shared" si="8"/>
        <v/>
      </c>
    </row>
    <row r="532" spans="4:5" x14ac:dyDescent="0.35">
      <c r="D532" t="str">
        <f>IF(ISNA(VLOOKUP(B532,'Pivot Source File'!$B$3:$D$1976,3,FALSE)),"",(VLOOKUP(B532,'Pivot Source File'!$B$3:$D$1976,3,FALSE)))</f>
        <v/>
      </c>
      <c r="E532" s="93" t="str">
        <f t="shared" si="8"/>
        <v/>
      </c>
    </row>
    <row r="533" spans="4:5" x14ac:dyDescent="0.35">
      <c r="D533" t="str">
        <f>IF(ISNA(VLOOKUP(B533,'Pivot Source File'!$B$3:$D$1976,3,FALSE)),"",(VLOOKUP(B533,'Pivot Source File'!$B$3:$D$1976,3,FALSE)))</f>
        <v/>
      </c>
      <c r="E533" s="93" t="str">
        <f t="shared" si="8"/>
        <v/>
      </c>
    </row>
    <row r="534" spans="4:5" x14ac:dyDescent="0.35">
      <c r="D534" t="str">
        <f>IF(ISNA(VLOOKUP(B534,'Pivot Source File'!$B$3:$D$1976,3,FALSE)),"",(VLOOKUP(B534,'Pivot Source File'!$B$3:$D$1976,3,FALSE)))</f>
        <v/>
      </c>
      <c r="E534" s="93" t="str">
        <f t="shared" si="8"/>
        <v/>
      </c>
    </row>
    <row r="535" spans="4:5" x14ac:dyDescent="0.35">
      <c r="D535" t="str">
        <f>IF(ISNA(VLOOKUP(B535,'Pivot Source File'!$B$3:$D$1976,3,FALSE)),"",(VLOOKUP(B535,'Pivot Source File'!$B$3:$D$1976,3,FALSE)))</f>
        <v/>
      </c>
      <c r="E535" s="93" t="str">
        <f t="shared" si="8"/>
        <v/>
      </c>
    </row>
    <row r="536" spans="4:5" x14ac:dyDescent="0.35">
      <c r="D536" t="str">
        <f>IF(ISNA(VLOOKUP(B536,'Pivot Source File'!$B$3:$D$1976,3,FALSE)),"",(VLOOKUP(B536,'Pivot Source File'!$B$3:$D$1976,3,FALSE)))</f>
        <v/>
      </c>
      <c r="E536" s="93" t="str">
        <f t="shared" si="8"/>
        <v/>
      </c>
    </row>
    <row r="537" spans="4:5" x14ac:dyDescent="0.35">
      <c r="D537" t="str">
        <f>IF(ISNA(VLOOKUP(B537,'Pivot Source File'!$B$3:$D$1976,3,FALSE)),"",(VLOOKUP(B537,'Pivot Source File'!$B$3:$D$1976,3,FALSE)))</f>
        <v/>
      </c>
      <c r="E537" s="93" t="str">
        <f t="shared" si="8"/>
        <v/>
      </c>
    </row>
    <row r="538" spans="4:5" x14ac:dyDescent="0.35">
      <c r="D538" t="str">
        <f>IF(ISNA(VLOOKUP(B538,'Pivot Source File'!$B$3:$D$1976,3,FALSE)),"",(VLOOKUP(B538,'Pivot Source File'!$B$3:$D$1976,3,FALSE)))</f>
        <v/>
      </c>
      <c r="E538" s="93" t="str">
        <f t="shared" si="8"/>
        <v/>
      </c>
    </row>
    <row r="539" spans="4:5" x14ac:dyDescent="0.35">
      <c r="D539" t="str">
        <f>IF(ISNA(VLOOKUP(B539,'Pivot Source File'!$B$3:$D$1976,3,FALSE)),"",(VLOOKUP(B539,'Pivot Source File'!$B$3:$D$1976,3,FALSE)))</f>
        <v/>
      </c>
      <c r="E539" s="93" t="str">
        <f t="shared" si="8"/>
        <v/>
      </c>
    </row>
    <row r="540" spans="4:5" x14ac:dyDescent="0.35">
      <c r="D540" t="str">
        <f>IF(ISNA(VLOOKUP(B540,'Pivot Source File'!$B$3:$D$1976,3,FALSE)),"",(VLOOKUP(B540,'Pivot Source File'!$B$3:$D$1976,3,FALSE)))</f>
        <v/>
      </c>
      <c r="E540" s="93" t="str">
        <f t="shared" si="8"/>
        <v/>
      </c>
    </row>
    <row r="541" spans="4:5" x14ac:dyDescent="0.35">
      <c r="D541" t="str">
        <f>IF(ISNA(VLOOKUP(B541,'Pivot Source File'!$B$3:$D$1976,3,FALSE)),"",(VLOOKUP(B541,'Pivot Source File'!$B$3:$D$1976,3,FALSE)))</f>
        <v/>
      </c>
      <c r="E541" s="93" t="str">
        <f t="shared" si="8"/>
        <v/>
      </c>
    </row>
    <row r="542" spans="4:5" x14ac:dyDescent="0.35">
      <c r="D542" t="str">
        <f>IF(ISNA(VLOOKUP(B542,'Pivot Source File'!$B$3:$D$1976,3,FALSE)),"",(VLOOKUP(B542,'Pivot Source File'!$B$3:$D$1976,3,FALSE)))</f>
        <v/>
      </c>
      <c r="E542" s="93" t="str">
        <f t="shared" si="8"/>
        <v/>
      </c>
    </row>
    <row r="543" spans="4:5" x14ac:dyDescent="0.35">
      <c r="D543" t="str">
        <f>IF(ISNA(VLOOKUP(B543,'Pivot Source File'!$B$3:$D$1976,3,FALSE)),"",(VLOOKUP(B543,'Pivot Source File'!$B$3:$D$1976,3,FALSE)))</f>
        <v/>
      </c>
      <c r="E543" s="93" t="str">
        <f t="shared" si="8"/>
        <v/>
      </c>
    </row>
    <row r="544" spans="4:5" x14ac:dyDescent="0.35">
      <c r="D544" t="str">
        <f>IF(ISNA(VLOOKUP(B544,'Pivot Source File'!$B$3:$D$1976,3,FALSE)),"",(VLOOKUP(B544,'Pivot Source File'!$B$3:$D$1976,3,FALSE)))</f>
        <v/>
      </c>
      <c r="E544" s="93" t="str">
        <f t="shared" si="8"/>
        <v/>
      </c>
    </row>
    <row r="545" spans="4:5" x14ac:dyDescent="0.35">
      <c r="D545" t="str">
        <f>IF(ISNA(VLOOKUP(B545,'Pivot Source File'!$B$3:$D$1976,3,FALSE)),"",(VLOOKUP(B545,'Pivot Source File'!$B$3:$D$1976,3,FALSE)))</f>
        <v/>
      </c>
      <c r="E545" s="93" t="str">
        <f t="shared" si="8"/>
        <v/>
      </c>
    </row>
    <row r="546" spans="4:5" x14ac:dyDescent="0.35">
      <c r="D546" t="str">
        <f>IF(ISNA(VLOOKUP(B546,'Pivot Source File'!$B$3:$D$1976,3,FALSE)),"",(VLOOKUP(B546,'Pivot Source File'!$B$3:$D$1976,3,FALSE)))</f>
        <v/>
      </c>
      <c r="E546" s="93" t="str">
        <f t="shared" si="8"/>
        <v/>
      </c>
    </row>
    <row r="547" spans="4:5" x14ac:dyDescent="0.35">
      <c r="D547" t="str">
        <f>IF(ISNA(VLOOKUP(B547,'Pivot Source File'!$B$3:$D$1976,3,FALSE)),"",(VLOOKUP(B547,'Pivot Source File'!$B$3:$D$1976,3,FALSE)))</f>
        <v/>
      </c>
      <c r="E547" s="93" t="str">
        <f t="shared" si="8"/>
        <v/>
      </c>
    </row>
    <row r="548" spans="4:5" x14ac:dyDescent="0.35">
      <c r="D548" t="str">
        <f>IF(ISNA(VLOOKUP(B548,'Pivot Source File'!$B$3:$D$1976,3,FALSE)),"",(VLOOKUP(B548,'Pivot Source File'!$B$3:$D$1976,3,FALSE)))</f>
        <v/>
      </c>
      <c r="E548" s="93" t="str">
        <f t="shared" si="8"/>
        <v/>
      </c>
    </row>
    <row r="549" spans="4:5" x14ac:dyDescent="0.35">
      <c r="D549" t="str">
        <f>IF(ISNA(VLOOKUP(B549,'Pivot Source File'!$B$3:$D$1976,3,FALSE)),"",(VLOOKUP(B549,'Pivot Source File'!$B$3:$D$1976,3,FALSE)))</f>
        <v/>
      </c>
      <c r="E549" s="93" t="str">
        <f t="shared" si="8"/>
        <v/>
      </c>
    </row>
    <row r="550" spans="4:5" x14ac:dyDescent="0.35">
      <c r="D550" t="str">
        <f>IF(ISNA(VLOOKUP(B550,'Pivot Source File'!$B$3:$D$1976,3,FALSE)),"",(VLOOKUP(B550,'Pivot Source File'!$B$3:$D$1976,3,FALSE)))</f>
        <v/>
      </c>
      <c r="E550" s="93" t="str">
        <f t="shared" si="8"/>
        <v/>
      </c>
    </row>
    <row r="551" spans="4:5" x14ac:dyDescent="0.35">
      <c r="D551" t="str">
        <f>IF(ISNA(VLOOKUP(B551,'Pivot Source File'!$B$3:$D$1976,3,FALSE)),"",(VLOOKUP(B551,'Pivot Source File'!$B$3:$D$1976,3,FALSE)))</f>
        <v/>
      </c>
      <c r="E551" s="93" t="str">
        <f t="shared" si="8"/>
        <v/>
      </c>
    </row>
    <row r="552" spans="4:5" x14ac:dyDescent="0.35">
      <c r="D552" t="str">
        <f>IF(ISNA(VLOOKUP(B552,'Pivot Source File'!$B$3:$D$1976,3,FALSE)),"",(VLOOKUP(B552,'Pivot Source File'!$B$3:$D$1976,3,FALSE)))</f>
        <v/>
      </c>
      <c r="E552" s="93" t="str">
        <f t="shared" si="8"/>
        <v/>
      </c>
    </row>
    <row r="553" spans="4:5" x14ac:dyDescent="0.35">
      <c r="D553" t="str">
        <f>IF(ISNA(VLOOKUP(B553,'Pivot Source File'!$B$3:$D$1976,3,FALSE)),"",(VLOOKUP(B553,'Pivot Source File'!$B$3:$D$1976,3,FALSE)))</f>
        <v/>
      </c>
      <c r="E553" s="93" t="str">
        <f t="shared" si="8"/>
        <v/>
      </c>
    </row>
    <row r="554" spans="4:5" x14ac:dyDescent="0.35">
      <c r="D554" t="str">
        <f>IF(ISNA(VLOOKUP(B554,'Pivot Source File'!$B$3:$D$1976,3,FALSE)),"",(VLOOKUP(B554,'Pivot Source File'!$B$3:$D$1976,3,FALSE)))</f>
        <v/>
      </c>
      <c r="E554" s="93" t="str">
        <f t="shared" si="8"/>
        <v/>
      </c>
    </row>
    <row r="555" spans="4:5" x14ac:dyDescent="0.35">
      <c r="D555" t="str">
        <f>IF(ISNA(VLOOKUP(B555,'Pivot Source File'!$B$3:$D$530,3,FALSE)),"",(VLOOKUP(B555,'Pivot Source File'!$B$3:$D$530,3,FALSE)))</f>
        <v/>
      </c>
      <c r="E555" s="93" t="str">
        <f t="shared" si="8"/>
        <v/>
      </c>
    </row>
    <row r="556" spans="4:5" x14ac:dyDescent="0.35">
      <c r="D556" t="str">
        <f>IF(ISNA(VLOOKUP(B556,'Pivot Source File'!$B$3:$D$530,3,FALSE)),"",(VLOOKUP(B556,'Pivot Source File'!$B$3:$D$530,3,FALSE)))</f>
        <v/>
      </c>
      <c r="E556" s="93" t="str">
        <f t="shared" si="8"/>
        <v/>
      </c>
    </row>
    <row r="557" spans="4:5" x14ac:dyDescent="0.35">
      <c r="D557" t="str">
        <f>IF(ISNA(VLOOKUP(B557,'Pivot Source File'!$B$3:$D$530,3,FALSE)),"",(VLOOKUP(B557,'Pivot Source File'!$B$3:$D$530,3,FALSE)))</f>
        <v/>
      </c>
      <c r="E557" s="93" t="str">
        <f t="shared" si="8"/>
        <v/>
      </c>
    </row>
    <row r="558" spans="4:5" x14ac:dyDescent="0.35">
      <c r="D558" t="str">
        <f>IF(ISNA(VLOOKUP(B558,'Pivot Source File'!$B$3:$D$530,3,FALSE)),"",(VLOOKUP(B558,'Pivot Source File'!$B$3:$D$530,3,FALSE)))</f>
        <v/>
      </c>
      <c r="E558" s="93" t="str">
        <f t="shared" si="8"/>
        <v/>
      </c>
    </row>
    <row r="559" spans="4:5" x14ac:dyDescent="0.35">
      <c r="D559" t="str">
        <f>IF(ISNA(VLOOKUP(B559,'Pivot Source File'!$B$3:$D$530,3,FALSE)),"",(VLOOKUP(B559,'Pivot Source File'!$B$3:$D$530,3,FALSE)))</f>
        <v/>
      </c>
      <c r="E559" s="93" t="str">
        <f t="shared" si="8"/>
        <v/>
      </c>
    </row>
    <row r="560" spans="4:5" x14ac:dyDescent="0.35">
      <c r="D560" t="str">
        <f>IF(ISNA(VLOOKUP(B560,'Pivot Source File'!$B$3:$D$530,3,FALSE)),"",(VLOOKUP(B560,'Pivot Source File'!$B$3:$D$530,3,FALSE)))</f>
        <v/>
      </c>
      <c r="E560" s="93" t="str">
        <f t="shared" si="8"/>
        <v/>
      </c>
    </row>
    <row r="561" spans="4:5" x14ac:dyDescent="0.35">
      <c r="D561" t="str">
        <f>IF(ISNA(VLOOKUP(B561,'Pivot Source File'!$B$3:$D$530,3,FALSE)),"",(VLOOKUP(B561,'Pivot Source File'!$B$3:$D$530,3,FALSE)))</f>
        <v/>
      </c>
      <c r="E561" s="93" t="str">
        <f t="shared" si="8"/>
        <v/>
      </c>
    </row>
    <row r="562" spans="4:5" x14ac:dyDescent="0.35">
      <c r="D562" t="str">
        <f>IF(ISNA(VLOOKUP(B562,'Pivot Source File'!$B$3:$D$530,3,FALSE)),"",(VLOOKUP(B562,'Pivot Source File'!$B$3:$D$530,3,FALSE)))</f>
        <v/>
      </c>
      <c r="E562" s="93" t="str">
        <f t="shared" si="8"/>
        <v/>
      </c>
    </row>
    <row r="563" spans="4:5" x14ac:dyDescent="0.35">
      <c r="D563" t="str">
        <f>IF(ISNA(VLOOKUP(B563,'Pivot Source File'!$B$3:$D$530,3,FALSE)),"",(VLOOKUP(B563,'Pivot Source File'!$B$3:$D$530,3,FALSE)))</f>
        <v/>
      </c>
      <c r="E563" s="93" t="str">
        <f t="shared" si="8"/>
        <v/>
      </c>
    </row>
    <row r="564" spans="4:5" x14ac:dyDescent="0.35">
      <c r="D564" t="str">
        <f>IF(ISNA(VLOOKUP(B564,'Pivot Source File'!$B$3:$D$530,3,FALSE)),"",(VLOOKUP(B564,'Pivot Source File'!$B$3:$D$530,3,FALSE)))</f>
        <v/>
      </c>
      <c r="E564" s="93" t="str">
        <f t="shared" si="8"/>
        <v/>
      </c>
    </row>
    <row r="565" spans="4:5" x14ac:dyDescent="0.35">
      <c r="D565" t="str">
        <f>IF(ISNA(VLOOKUP(B565,'Pivot Source File'!$B$3:$D$530,3,FALSE)),"",(VLOOKUP(B565,'Pivot Source File'!$B$3:$D$530,3,FALSE)))</f>
        <v/>
      </c>
      <c r="E565" s="93" t="str">
        <f t="shared" si="8"/>
        <v/>
      </c>
    </row>
    <row r="566" spans="4:5" x14ac:dyDescent="0.35">
      <c r="D566" t="str">
        <f>IF(ISNA(VLOOKUP(B566,'Pivot Source File'!$B$3:$D$530,3,FALSE)),"",(VLOOKUP(B566,'Pivot Source File'!$B$3:$D$530,3,FALSE)))</f>
        <v/>
      </c>
      <c r="E566" s="93" t="str">
        <f t="shared" si="8"/>
        <v/>
      </c>
    </row>
    <row r="567" spans="4:5" x14ac:dyDescent="0.35">
      <c r="D567" t="str">
        <f>IF(ISNA(VLOOKUP(B567,'Pivot Source File'!$B$3:$D$530,3,FALSE)),"",(VLOOKUP(B567,'Pivot Source File'!$B$3:$D$530,3,FALSE)))</f>
        <v/>
      </c>
      <c r="E567" s="93" t="str">
        <f t="shared" si="8"/>
        <v/>
      </c>
    </row>
    <row r="568" spans="4:5" x14ac:dyDescent="0.35">
      <c r="D568" t="str">
        <f>IF(ISNA(VLOOKUP(B568,'Pivot Source File'!$B$3:$D$530,3,FALSE)),"",(VLOOKUP(B568,'Pivot Source File'!$B$3:$D$530,3,FALSE)))</f>
        <v/>
      </c>
      <c r="E568" s="93" t="str">
        <f t="shared" si="8"/>
        <v/>
      </c>
    </row>
    <row r="569" spans="4:5" x14ac:dyDescent="0.35">
      <c r="D569" t="str">
        <f>IF(ISNA(VLOOKUP(B569,'Pivot Source File'!$B$3:$D$530,3,FALSE)),"",(VLOOKUP(B569,'Pivot Source File'!$B$3:$D$530,3,FALSE)))</f>
        <v/>
      </c>
      <c r="E569" s="93" t="str">
        <f t="shared" si="8"/>
        <v/>
      </c>
    </row>
    <row r="570" spans="4:5" x14ac:dyDescent="0.35">
      <c r="D570" t="str">
        <f>IF(ISNA(VLOOKUP(B570,'Pivot Source File'!$B$3:$D$530,3,FALSE)),"",(VLOOKUP(B570,'Pivot Source File'!$B$3:$D$530,3,FALSE)))</f>
        <v/>
      </c>
      <c r="E570" s="93" t="str">
        <f t="shared" si="8"/>
        <v/>
      </c>
    </row>
    <row r="571" spans="4:5" x14ac:dyDescent="0.35">
      <c r="D571" t="str">
        <f>IF(ISNA(VLOOKUP(B571,'Pivot Source File'!$B$3:$D$530,3,FALSE)),"",(VLOOKUP(B571,'Pivot Source File'!$B$3:$D$530,3,FALSE)))</f>
        <v/>
      </c>
      <c r="E571" s="93" t="str">
        <f t="shared" si="8"/>
        <v/>
      </c>
    </row>
    <row r="572" spans="4:5" x14ac:dyDescent="0.35">
      <c r="D572" t="str">
        <f>IF(ISNA(VLOOKUP(B572,'Pivot Source File'!$B$3:$D$530,3,FALSE)),"",(VLOOKUP(B572,'Pivot Source File'!$B$3:$D$530,3,FALSE)))</f>
        <v/>
      </c>
      <c r="E572" s="93" t="str">
        <f t="shared" si="8"/>
        <v/>
      </c>
    </row>
    <row r="573" spans="4:5" x14ac:dyDescent="0.35">
      <c r="D573" t="str">
        <f>IF(ISNA(VLOOKUP(B573,'Pivot Source File'!$B$3:$D$530,3,FALSE)),"",(VLOOKUP(B573,'Pivot Source File'!$B$3:$D$530,3,FALSE)))</f>
        <v/>
      </c>
      <c r="E573" s="93" t="str">
        <f t="shared" si="8"/>
        <v/>
      </c>
    </row>
    <row r="574" spans="4:5" x14ac:dyDescent="0.35">
      <c r="D574" t="str">
        <f>IF(ISNA(VLOOKUP(B574,'Pivot Source File'!$B$3:$D$530,3,FALSE)),"",(VLOOKUP(B574,'Pivot Source File'!$B$3:$D$530,3,FALSE)))</f>
        <v/>
      </c>
      <c r="E574" s="93" t="str">
        <f t="shared" si="8"/>
        <v/>
      </c>
    </row>
    <row r="575" spans="4:5" x14ac:dyDescent="0.35">
      <c r="D575" t="str">
        <f>IF(ISNA(VLOOKUP(B575,'Pivot Source File'!$B$3:$D$530,3,FALSE)),"",(VLOOKUP(B575,'Pivot Source File'!$B$3:$D$530,3,FALSE)))</f>
        <v/>
      </c>
      <c r="E575" s="93" t="str">
        <f t="shared" si="8"/>
        <v/>
      </c>
    </row>
    <row r="576" spans="4:5" x14ac:dyDescent="0.35">
      <c r="D576" t="str">
        <f>IF(ISNA(VLOOKUP(B576,'Pivot Source File'!$B$3:$D$530,3,FALSE)),"",(VLOOKUP(B576,'Pivot Source File'!$B$3:$D$530,3,FALSE)))</f>
        <v/>
      </c>
      <c r="E576" s="93" t="str">
        <f t="shared" si="8"/>
        <v/>
      </c>
    </row>
    <row r="577" spans="4:5" x14ac:dyDescent="0.35">
      <c r="D577" t="str">
        <f>IF(ISNA(VLOOKUP(B577,'Pivot Source File'!$B$3:$D$530,3,FALSE)),"",(VLOOKUP(B577,'Pivot Source File'!$B$3:$D$530,3,FALSE)))</f>
        <v/>
      </c>
      <c r="E577" s="93" t="str">
        <f t="shared" si="8"/>
        <v/>
      </c>
    </row>
    <row r="578" spans="4:5" x14ac:dyDescent="0.35">
      <c r="D578" t="str">
        <f>IF(ISNA(VLOOKUP(B578,'Pivot Source File'!$B$3:$D$530,3,FALSE)),"",(VLOOKUP(B578,'Pivot Source File'!$B$3:$D$530,3,FALSE)))</f>
        <v/>
      </c>
      <c r="E578" s="93" t="str">
        <f t="shared" si="8"/>
        <v/>
      </c>
    </row>
    <row r="579" spans="4:5" x14ac:dyDescent="0.35">
      <c r="D579" t="str">
        <f>IF(ISNA(VLOOKUP(B579,'Pivot Source File'!$B$3:$D$530,3,FALSE)),"",(VLOOKUP(B579,'Pivot Source File'!$B$3:$D$530,3,FALSE)))</f>
        <v/>
      </c>
      <c r="E579" s="93" t="str">
        <f t="shared" si="8"/>
        <v/>
      </c>
    </row>
    <row r="580" spans="4:5" x14ac:dyDescent="0.35">
      <c r="D580" t="str">
        <f>IF(ISNA(VLOOKUP(B580,'Pivot Source File'!$B$3:$D$530,3,FALSE)),"",(VLOOKUP(B580,'Pivot Source File'!$B$3:$D$530,3,FALSE)))</f>
        <v/>
      </c>
      <c r="E580" s="93" t="str">
        <f t="shared" si="8"/>
        <v/>
      </c>
    </row>
    <row r="581" spans="4:5" x14ac:dyDescent="0.35">
      <c r="D581" t="str">
        <f>IF(ISNA(VLOOKUP(B581,'Pivot Source File'!$B$3:$D$530,3,FALSE)),"",(VLOOKUP(B581,'Pivot Source File'!$B$3:$D$530,3,FALSE)))</f>
        <v/>
      </c>
      <c r="E581" s="93" t="str">
        <f t="shared" si="8"/>
        <v/>
      </c>
    </row>
    <row r="582" spans="4:5" x14ac:dyDescent="0.35">
      <c r="D582" t="str">
        <f>IF(ISNA(VLOOKUP(B582,'Pivot Source File'!$B$3:$D$530,3,FALSE)),"",(VLOOKUP(B582,'Pivot Source File'!$B$3:$D$530,3,FALSE)))</f>
        <v/>
      </c>
      <c r="E582" s="93" t="str">
        <f t="shared" ref="E582:E597" si="9">HYPERLINK(D582)</f>
        <v/>
      </c>
    </row>
    <row r="583" spans="4:5" x14ac:dyDescent="0.35">
      <c r="D583" t="str">
        <f>IF(ISNA(VLOOKUP(B583,'Pivot Source File'!$B$3:$D$530,3,FALSE)),"",(VLOOKUP(B583,'Pivot Source File'!$B$3:$D$530,3,FALSE)))</f>
        <v/>
      </c>
      <c r="E583" s="93" t="str">
        <f t="shared" si="9"/>
        <v/>
      </c>
    </row>
    <row r="584" spans="4:5" x14ac:dyDescent="0.35">
      <c r="D584" t="str">
        <f>IF(ISNA(VLOOKUP(B584,'Pivot Source File'!$B$3:$D$530,3,FALSE)),"",(VLOOKUP(B584,'Pivot Source File'!$B$3:$D$530,3,FALSE)))</f>
        <v/>
      </c>
      <c r="E584" s="93" t="str">
        <f t="shared" si="9"/>
        <v/>
      </c>
    </row>
    <row r="585" spans="4:5" x14ac:dyDescent="0.35">
      <c r="D585" t="str">
        <f>IF(ISNA(VLOOKUP(B585,'Pivot Source File'!$B$3:$D$530,3,FALSE)),"",(VLOOKUP(B585,'Pivot Source File'!$B$3:$D$530,3,FALSE)))</f>
        <v/>
      </c>
      <c r="E585" s="93" t="str">
        <f t="shared" si="9"/>
        <v/>
      </c>
    </row>
    <row r="586" spans="4:5" x14ac:dyDescent="0.35">
      <c r="D586" t="str">
        <f>IF(ISNA(VLOOKUP(B586,'Pivot Source File'!$B$3:$D$530,3,FALSE)),"",(VLOOKUP(B586,'Pivot Source File'!$B$3:$D$530,3,FALSE)))</f>
        <v/>
      </c>
      <c r="E586" s="93" t="str">
        <f t="shared" si="9"/>
        <v/>
      </c>
    </row>
    <row r="587" spans="4:5" x14ac:dyDescent="0.35">
      <c r="D587" t="str">
        <f>IF(ISNA(VLOOKUP(B587,'Pivot Source File'!$B$3:$D$530,3,FALSE)),"",(VLOOKUP(B587,'Pivot Source File'!$B$3:$D$530,3,FALSE)))</f>
        <v/>
      </c>
      <c r="E587" s="93" t="str">
        <f t="shared" si="9"/>
        <v/>
      </c>
    </row>
    <row r="588" spans="4:5" x14ac:dyDescent="0.35">
      <c r="D588" t="str">
        <f>IF(ISNA(VLOOKUP(B588,'Pivot Source File'!$B$3:$D$530,3,FALSE)),"",(VLOOKUP(B588,'Pivot Source File'!$B$3:$D$530,3,FALSE)))</f>
        <v/>
      </c>
      <c r="E588" s="93" t="str">
        <f t="shared" si="9"/>
        <v/>
      </c>
    </row>
    <row r="589" spans="4:5" x14ac:dyDescent="0.35">
      <c r="D589" t="str">
        <f>IF(ISNA(VLOOKUP(B589,'Pivot Source File'!$B$3:$D$530,3,FALSE)),"",(VLOOKUP(B589,'Pivot Source File'!$B$3:$D$530,3,FALSE)))</f>
        <v/>
      </c>
      <c r="E589" s="93" t="str">
        <f t="shared" si="9"/>
        <v/>
      </c>
    </row>
    <row r="590" spans="4:5" x14ac:dyDescent="0.35">
      <c r="D590" t="str">
        <f>IF(ISNA(VLOOKUP(B590,'Pivot Source File'!$B$3:$D$530,3,FALSE)),"",(VLOOKUP(B590,'Pivot Source File'!$B$3:$D$530,3,FALSE)))</f>
        <v/>
      </c>
      <c r="E590" s="93" t="str">
        <f t="shared" si="9"/>
        <v/>
      </c>
    </row>
    <row r="591" spans="4:5" x14ac:dyDescent="0.35">
      <c r="D591" t="str">
        <f>IF(ISNA(VLOOKUP(B591,'Pivot Source File'!$B$3:$D$530,3,FALSE)),"",(VLOOKUP(B591,'Pivot Source File'!$B$3:$D$530,3,FALSE)))</f>
        <v/>
      </c>
      <c r="E591" s="93" t="str">
        <f t="shared" si="9"/>
        <v/>
      </c>
    </row>
    <row r="592" spans="4:5" x14ac:dyDescent="0.35">
      <c r="D592" t="str">
        <f>IF(ISNA(VLOOKUP(B592,'Pivot Source File'!$B$3:$D$530,3,FALSE)),"",(VLOOKUP(B592,'Pivot Source File'!$B$3:$D$530,3,FALSE)))</f>
        <v/>
      </c>
      <c r="E592" s="93" t="str">
        <f t="shared" si="9"/>
        <v/>
      </c>
    </row>
    <row r="593" spans="4:5" x14ac:dyDescent="0.35">
      <c r="D593" t="str">
        <f>IF(ISNA(VLOOKUP(B593,'Pivot Source File'!$B$3:$D$530,3,FALSE)),"",(VLOOKUP(B593,'Pivot Source File'!$B$3:$D$530,3,FALSE)))</f>
        <v/>
      </c>
      <c r="E593" s="93" t="str">
        <f t="shared" si="9"/>
        <v/>
      </c>
    </row>
    <row r="594" spans="4:5" x14ac:dyDescent="0.35">
      <c r="D594" t="str">
        <f>IF(ISNA(VLOOKUP(B594,'Pivot Source File'!$B$3:$D$530,3,FALSE)),"",(VLOOKUP(B594,'Pivot Source File'!$B$3:$D$530,3,FALSE)))</f>
        <v/>
      </c>
      <c r="E594" s="93" t="str">
        <f t="shared" si="9"/>
        <v/>
      </c>
    </row>
    <row r="595" spans="4:5" x14ac:dyDescent="0.35">
      <c r="D595" t="str">
        <f>IF(ISNA(VLOOKUP(B595,'Pivot Source File'!$B$3:$D$530,3,FALSE)),"",(VLOOKUP(B595,'Pivot Source File'!$B$3:$D$530,3,FALSE)))</f>
        <v/>
      </c>
      <c r="E595" s="93" t="str">
        <f t="shared" si="9"/>
        <v/>
      </c>
    </row>
    <row r="596" spans="4:5" x14ac:dyDescent="0.35">
      <c r="D596" t="str">
        <f>IF(ISNA(VLOOKUP(B596,'Pivot Source File'!$B$3:$D$530,3,FALSE)),"",(VLOOKUP(B596,'Pivot Source File'!$B$3:$D$530,3,FALSE)))</f>
        <v/>
      </c>
      <c r="E596" s="93" t="str">
        <f t="shared" si="9"/>
        <v/>
      </c>
    </row>
    <row r="597" spans="4:5" x14ac:dyDescent="0.35">
      <c r="D597" t="str">
        <f>IF(ISNA(VLOOKUP(B597,'Pivot Source File'!$B$3:$D$530,3,FALSE)),"",(VLOOKUP(B597,'Pivot Source File'!$B$3:$D$530,3,FALSE)))</f>
        <v/>
      </c>
      <c r="E597" s="93" t="str">
        <f t="shared" si="9"/>
        <v/>
      </c>
    </row>
  </sheetData>
  <pageMargins left="0.7" right="0.7" top="0.75" bottom="0.75" header="0.3" footer="0.3"/>
  <pageSetup orientation="portrait"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75A002-BA35-4E42-A9D0-7076F42BF0C4}">
  <sheetPr>
    <tabColor theme="7" tint="0.79998168889431442"/>
  </sheetPr>
  <dimension ref="B2:E597"/>
  <sheetViews>
    <sheetView showGridLines="0" zoomScale="85" zoomScaleNormal="85" workbookViewId="0">
      <pane xSplit="3" ySplit="1" topLeftCell="D2" activePane="bottomRight" state="frozen"/>
      <selection activeCell="C12" sqref="C12"/>
      <selection pane="topRight" activeCell="C12" sqref="C12"/>
      <selection pane="bottomLeft" activeCell="C12" sqref="C12"/>
      <selection pane="bottomRight" activeCell="E2" sqref="E2"/>
    </sheetView>
  </sheetViews>
  <sheetFormatPr defaultColWidth="8.81640625" defaultRowHeight="14.5" x14ac:dyDescent="0.35"/>
  <cols>
    <col min="1" max="1" width="3.81640625" customWidth="1"/>
    <col min="2" max="2" width="43.54296875" customWidth="1"/>
    <col min="3" max="3" width="51.54296875" customWidth="1"/>
    <col min="4" max="4" width="16.81640625" hidden="1" customWidth="1"/>
    <col min="5" max="5" width="57.6328125" style="92" customWidth="1"/>
    <col min="8" max="8" width="11" customWidth="1"/>
  </cols>
  <sheetData>
    <row r="2" spans="2:5" x14ac:dyDescent="0.35">
      <c r="B2" s="97" t="s">
        <v>21</v>
      </c>
      <c r="C2" t="s">
        <v>2241</v>
      </c>
    </row>
    <row r="4" spans="2:5" x14ac:dyDescent="0.35">
      <c r="B4" s="97" t="s">
        <v>2242</v>
      </c>
      <c r="C4" t="s">
        <v>2247</v>
      </c>
    </row>
    <row r="5" spans="2:5" x14ac:dyDescent="0.35">
      <c r="B5" s="94" t="s">
        <v>2238</v>
      </c>
      <c r="C5">
        <v>9</v>
      </c>
      <c r="E5" s="98"/>
    </row>
    <row r="6" spans="2:5" x14ac:dyDescent="0.35">
      <c r="B6" s="95" t="s">
        <v>336</v>
      </c>
      <c r="C6">
        <v>1</v>
      </c>
      <c r="D6" t="str">
        <f>IF(ISNA(VLOOKUP(B6,'Pivot Source File'!$B$3:$D$1976,3,FALSE)),"",(VLOOKUP(B6,'Pivot Source File'!$B$3:$D$1976,3,FALSE)))</f>
        <v>https://minogames.teamtailor.com/</v>
      </c>
      <c r="E6" s="93" t="str">
        <f t="shared" ref="E6:E69" si="0">HYPERLINK(D6)</f>
        <v>https://minogames.teamtailor.com/</v>
      </c>
    </row>
    <row r="7" spans="2:5" x14ac:dyDescent="0.35">
      <c r="B7" s="95" t="s">
        <v>489</v>
      </c>
      <c r="C7">
        <v>1</v>
      </c>
      <c r="D7" t="str">
        <f>IF(ISNA(VLOOKUP(B7,'Pivot Source File'!$B$3:$D$1976,3,FALSE)),"",(VLOOKUP(B7,'Pivot Source File'!$B$3:$D$1976,3,FALSE)))</f>
        <v>https://boards.greenhouse.io/thatsnomoonentertainment</v>
      </c>
      <c r="E7" s="93" t="str">
        <f t="shared" si="0"/>
        <v>https://boards.greenhouse.io/thatsnomoonentertainment</v>
      </c>
    </row>
    <row r="8" spans="2:5" x14ac:dyDescent="0.35">
      <c r="B8" s="95" t="s">
        <v>82</v>
      </c>
      <c r="C8">
        <v>1</v>
      </c>
      <c r="D8" t="str">
        <f>IF(ISNA(VLOOKUP(B8,'Pivot Source File'!$B$3:$D$1976,3,FALSE)),"",(VLOOKUP(B8,'Pivot Source File'!$B$3:$D$1976,3,FALSE)))</f>
        <v>https://www.alkimiainteractive.com/</v>
      </c>
      <c r="E8" s="93" t="str">
        <f t="shared" si="0"/>
        <v>https://www.alkimiainteractive.com/</v>
      </c>
    </row>
    <row r="9" spans="2:5" x14ac:dyDescent="0.35">
      <c r="B9" s="95" t="s">
        <v>100</v>
      </c>
      <c r="C9">
        <v>1</v>
      </c>
      <c r="D9" t="str">
        <f>IF(ISNA(VLOOKUP(B9,'Pivot Source File'!$B$3:$D$1976,3,FALSE)),"",(VLOOKUP(B9,'Pivot Source File'!$B$3:$D$1976,3,FALSE)))</f>
        <v>https://www.badrobotgames.com/job-openings</v>
      </c>
      <c r="E9" s="93" t="str">
        <f t="shared" si="0"/>
        <v>https://www.badrobotgames.com/job-openings</v>
      </c>
    </row>
    <row r="10" spans="2:5" x14ac:dyDescent="0.35">
      <c r="B10" s="95" t="s">
        <v>491</v>
      </c>
      <c r="C10">
        <v>1</v>
      </c>
      <c r="D10" t="str">
        <f>IF(ISNA(VLOOKUP(B10,'Pivot Source File'!$B$3:$D$1976,3,FALSE)),"",(VLOOKUP(B10,'Pivot Source File'!$B$3:$D$1976,3,FALSE)))</f>
        <v>https://www.linkedin.com/company/the-believer-company/jobs/</v>
      </c>
      <c r="E10" s="93" t="str">
        <f t="shared" si="0"/>
        <v>https://www.linkedin.com/company/the-believer-company/jobs/</v>
      </c>
    </row>
    <row r="11" spans="2:5" x14ac:dyDescent="0.35">
      <c r="B11" s="95" t="s">
        <v>107</v>
      </c>
      <c r="C11">
        <v>1</v>
      </c>
      <c r="D11" t="str">
        <f>IF(ISNA(VLOOKUP(B11,'Pivot Source File'!$B$3:$D$1976,3,FALSE)),"",(VLOOKUP(B11,'Pivot Source File'!$B$3:$D$1976,3,FALSE)))</f>
        <v>https://binaryspiders.com/careers/</v>
      </c>
      <c r="E11" s="93" t="str">
        <f t="shared" si="0"/>
        <v>https://binaryspiders.com/careers/</v>
      </c>
    </row>
    <row r="12" spans="2:5" x14ac:dyDescent="0.35">
      <c r="B12" s="95" t="s">
        <v>2547</v>
      </c>
      <c r="C12">
        <v>1</v>
      </c>
      <c r="D12" t="str">
        <f>IF(ISNA(VLOOKUP(B12,'Pivot Source File'!$B$3:$D$1976,3,FALSE)),"",(VLOOKUP(B12,'Pivot Source File'!$B$3:$D$1976,3,FALSE)))</f>
        <v>https://humanoidorigin.com/</v>
      </c>
      <c r="E12" s="93" t="str">
        <f t="shared" si="0"/>
        <v>https://humanoidorigin.com/</v>
      </c>
    </row>
    <row r="13" spans="2:5" x14ac:dyDescent="0.35">
      <c r="B13" s="95" t="s">
        <v>151</v>
      </c>
      <c r="C13">
        <v>1</v>
      </c>
      <c r="D13" t="str">
        <f>IF(ISNA(VLOOKUP(B13,'Pivot Source File'!$B$3:$D$1976,3,FALSE)),"",(VLOOKUP(B13,'Pivot Source File'!$B$3:$D$1976,3,FALSE)))</f>
        <v>https://cropcircle.co/careers</v>
      </c>
      <c r="E13" s="93" t="str">
        <f t="shared" si="0"/>
        <v>https://cropcircle.co/careers</v>
      </c>
    </row>
    <row r="14" spans="2:5" x14ac:dyDescent="0.35">
      <c r="B14" s="95" t="s">
        <v>331</v>
      </c>
      <c r="C14">
        <v>1</v>
      </c>
      <c r="D14" t="str">
        <f>IF(ISNA(VLOOKUP(B14,'Pivot Source File'!$B$3:$D$1976,3,FALSE)),"",(VLOOKUP(B14,'Pivot Source File'!$B$3:$D$1976,3,FALSE)))</f>
        <v>https://vsmstudio.freshteam.com/jobs</v>
      </c>
      <c r="E14" s="93" t="str">
        <f t="shared" si="0"/>
        <v>https://vsmstudio.freshteam.com/jobs</v>
      </c>
    </row>
    <row r="15" spans="2:5" x14ac:dyDescent="0.35">
      <c r="B15" s="94" t="s">
        <v>2239</v>
      </c>
      <c r="C15">
        <v>22</v>
      </c>
      <c r="D15" t="str">
        <f>IF(ISNA(VLOOKUP(B15,'Pivot Source File'!$B$3:$D$1976,3,FALSE)),"",(VLOOKUP(B15,'Pivot Source File'!$B$3:$D$1976,3,FALSE)))</f>
        <v/>
      </c>
      <c r="E15" s="93" t="str">
        <f t="shared" si="0"/>
        <v/>
      </c>
    </row>
    <row r="16" spans="2:5" x14ac:dyDescent="0.35">
      <c r="B16" s="95" t="s">
        <v>654</v>
      </c>
      <c r="C16">
        <v>6</v>
      </c>
      <c r="D16" t="str">
        <f>IF(ISNA(VLOOKUP(B16,'Pivot Source File'!$B$3:$D$1976,3,FALSE)),"",(VLOOKUP(B16,'Pivot Source File'!$B$3:$D$1976,3,FALSE)))</f>
        <v>https://ea.gr8people.com/jobs</v>
      </c>
      <c r="E16" s="93" t="str">
        <f t="shared" si="0"/>
        <v>https://ea.gr8people.com/jobs</v>
      </c>
    </row>
    <row r="17" spans="2:5" x14ac:dyDescent="0.35">
      <c r="B17" s="95" t="s">
        <v>873</v>
      </c>
      <c r="C17">
        <v>4</v>
      </c>
      <c r="D17" t="str">
        <f>IF(ISNA(VLOOKUP(B17,'Pivot Source File'!$B$3:$D$1976,3,FALSE)),"",(VLOOKUP(B17,'Pivot Source File'!$B$3:$D$1976,3,FALSE)))</f>
        <v>https://www.ubisoft.com/en-us/company/careers/search</v>
      </c>
      <c r="E17" s="93" t="str">
        <f t="shared" si="0"/>
        <v>https://www.ubisoft.com/en-us/company/careers/search</v>
      </c>
    </row>
    <row r="18" spans="2:5" x14ac:dyDescent="0.35">
      <c r="B18" s="95" t="s">
        <v>836</v>
      </c>
      <c r="C18">
        <v>3</v>
      </c>
      <c r="D18" t="str">
        <f>IF(ISNA(VLOOKUP(B18,'Pivot Source File'!$B$3:$D$1976,3,FALSE)),"",(VLOOKUP(B18,'Pivot Source File'!$B$3:$D$1976,3,FALSE)))</f>
        <v>https://www.playstation.com/en-us/corporate/playstation-careers/#listings</v>
      </c>
      <c r="E18" s="93" t="str">
        <f t="shared" si="0"/>
        <v>https://www.playstation.com/en-us/corporate/playstation-careers/#listings</v>
      </c>
    </row>
    <row r="19" spans="2:5" x14ac:dyDescent="0.35">
      <c r="B19" s="95" t="s">
        <v>771</v>
      </c>
      <c r="C19">
        <v>1</v>
      </c>
      <c r="D19" t="str">
        <f>IF(ISNA(VLOOKUP(B19,'Pivot Source File'!$B$3:$D$1976,3,FALSE)),"",(VLOOKUP(B19,'Pivot Source File'!$B$3:$D$1976,3,FALSE)))</f>
        <v>https://jobs.netflix.com/search?team=Netflix%20Games%20Studio~Night%20School%20Studio~Boss%20Fight%20Entertainment~Moonloot%20Games~Next%20Games~Spry%20Fox</v>
      </c>
      <c r="E19" s="93" t="str">
        <f t="shared" si="0"/>
        <v>https://jobs.netflix.com/search?team=Netflix%20Games%20Studio~Night%20School%20Studio~Boss%20Fight%20Entertainment~Moonloot%20Games~Next%20Games~Spry%20Fox</v>
      </c>
    </row>
    <row r="20" spans="2:5" x14ac:dyDescent="0.35">
      <c r="B20" s="95" t="s">
        <v>196</v>
      </c>
      <c r="C20">
        <v>1</v>
      </c>
      <c r="D20" t="str">
        <f>IF(ISNA(VLOOKUP(B20,'Pivot Source File'!$B$3:$D$1976,3,FALSE)),"",(VLOOKUP(B20,'Pivot Source File'!$B$3:$D$1976,3,FALSE)))</f>
        <v>https://www.freerangegames.com/jobs</v>
      </c>
      <c r="E20" s="93" t="str">
        <f t="shared" si="0"/>
        <v>https://www.freerangegames.com/jobs</v>
      </c>
    </row>
    <row r="21" spans="2:5" x14ac:dyDescent="0.35">
      <c r="B21" s="95" t="s">
        <v>779</v>
      </c>
      <c r="C21">
        <v>1</v>
      </c>
      <c r="D21" t="str">
        <f>IF(ISNA(VLOOKUP(B21,'Pivot Source File'!$B$3:$D$1976,3,FALSE)),"",(VLOOKUP(B21,'Pivot Source File'!$B$3:$D$1976,3,FALSE)))</f>
        <v>https://peoplecanfly.com/career/#new-talents</v>
      </c>
      <c r="E21" s="93" t="str">
        <f t="shared" si="0"/>
        <v>https://peoplecanfly.com/career/#new-talents</v>
      </c>
    </row>
    <row r="22" spans="2:5" x14ac:dyDescent="0.35">
      <c r="B22" s="95" t="s">
        <v>665</v>
      </c>
      <c r="C22">
        <v>1</v>
      </c>
      <c r="D22" t="str">
        <f>IF(ISNA(VLOOKUP(B22,'Pivot Source File'!$B$3:$D$1976,3,FALSE)),"",(VLOOKUP(B22,'Pivot Source File'!$B$3:$D$1976,3,FALSE)))</f>
        <v>https://www.gearboxsoftware.com/careers/</v>
      </c>
      <c r="E22" s="93" t="str">
        <f t="shared" si="0"/>
        <v>https://www.gearboxsoftware.com/careers/</v>
      </c>
    </row>
    <row r="23" spans="2:5" x14ac:dyDescent="0.35">
      <c r="B23" s="95" t="s">
        <v>668</v>
      </c>
      <c r="C23">
        <v>1</v>
      </c>
      <c r="D23" t="str">
        <f>IF(ISNA(VLOOKUP(B23,'Pivot Source File'!$B$3:$D$1976,3,FALSE)),"",(VLOOKUP(B23,'Pivot Source File'!$B$3:$D$1976,3,FALSE)))</f>
        <v>https://ghostpunch.freshteam.com/jobs</v>
      </c>
      <c r="E23" s="93" t="str">
        <f t="shared" si="0"/>
        <v>https://ghostpunch.freshteam.com/jobs</v>
      </c>
    </row>
    <row r="24" spans="2:5" x14ac:dyDescent="0.35">
      <c r="B24" s="95" t="s">
        <v>910</v>
      </c>
      <c r="C24">
        <v>1</v>
      </c>
      <c r="D24" t="str">
        <f>IF(ISNA(VLOOKUP(B24,'Pivot Source File'!$B$3:$D$1976,3,FALSE)),"",(VLOOKUP(B24,'Pivot Source File'!$B$3:$D$1976,3,FALSE)))</f>
        <v>https://zaumstudio.com/#jobs</v>
      </c>
      <c r="E24" s="93" t="str">
        <f t="shared" si="0"/>
        <v>https://zaumstudio.com/#jobs</v>
      </c>
    </row>
    <row r="25" spans="2:5" x14ac:dyDescent="0.35">
      <c r="B25" s="95" t="s">
        <v>743</v>
      </c>
      <c r="C25">
        <v>1</v>
      </c>
      <c r="D25" t="str">
        <f>IF(ISNA(VLOOKUP(B25,'Pivot Source File'!$B$3:$D$1976,3,FALSE)),"",(VLOOKUP(B25,'Pivot Source File'!$B$3:$D$1976,3,FALSE)))</f>
        <v>https://www.metacareers.com/areas-of-work/oculus/?p[divisions][0]=Oculus&amp;divisions[0]=Oculus#openpositions</v>
      </c>
      <c r="E25" s="93" t="str">
        <f t="shared" si="0"/>
        <v>https://www.metacareers.com/areas-of-work/oculus/?p[divisions][0]=Oculus&amp;divisions[0]=Oculus#openpositions</v>
      </c>
    </row>
    <row r="26" spans="2:5" x14ac:dyDescent="0.35">
      <c r="B26" s="95" t="s">
        <v>610</v>
      </c>
      <c r="C26">
        <v>1</v>
      </c>
      <c r="D26" t="str">
        <f>IF(ISNA(VLOOKUP(B26,'Pivot Source File'!$B$3:$D$1976,3,FALSE)),"",(VLOOKUP(B26,'Pivot Source File'!$B$3:$D$1976,3,FALSE)))</f>
        <v>https://en.cdprojektred.com/jobs/</v>
      </c>
      <c r="E26" s="93" t="str">
        <f t="shared" si="0"/>
        <v>https://en.cdprojektred.com/jobs/</v>
      </c>
    </row>
    <row r="27" spans="2:5" x14ac:dyDescent="0.35">
      <c r="B27" s="95" t="s">
        <v>748</v>
      </c>
      <c r="C27">
        <v>1</v>
      </c>
      <c r="D27" t="str">
        <f>IF(ISNA(VLOOKUP(B27,'Pivot Source File'!$B$3:$D$1976,3,FALSE)),"",(VLOOKUP(B27,'Pivot Source File'!$B$3:$D$1976,3,FALSE)))</f>
        <v>https://jobs.careers.microsoft.com/global/en/search?q=games&amp;l=en_us&amp;pg=1&amp;pgSz=20&amp;o=Relevance&amp;flt=true</v>
      </c>
      <c r="E27" s="93" t="str">
        <f t="shared" si="0"/>
        <v>https://jobs.careers.microsoft.com/global/en/search?q=games&amp;l=en_us&amp;pg=1&amp;pgSz=20&amp;o=Relevance&amp;flt=true</v>
      </c>
    </row>
    <row r="28" spans="2:5" x14ac:dyDescent="0.35">
      <c r="B28" s="94" t="s">
        <v>2240</v>
      </c>
      <c r="C28">
        <v>58</v>
      </c>
      <c r="D28" t="str">
        <f>IF(ISNA(VLOOKUP(B28,'Pivot Source File'!$B$3:$D$1976,3,FALSE)),"",(VLOOKUP(B28,'Pivot Source File'!$B$3:$D$1976,3,FALSE)))</f>
        <v/>
      </c>
      <c r="E28" s="93" t="str">
        <f t="shared" si="0"/>
        <v/>
      </c>
    </row>
    <row r="29" spans="2:5" x14ac:dyDescent="0.35">
      <c r="B29" s="95" t="s">
        <v>2082</v>
      </c>
      <c r="C29">
        <v>11</v>
      </c>
      <c r="D29" t="str">
        <f>IF(ISNA(VLOOKUP(B29,'Pivot Source File'!$B$3:$D$1976,3,FALSE)),"",(VLOOKUP(B29,'Pivot Source File'!$B$3:$D$1976,3,FALSE)))</f>
        <v>https://careers.tencent.com/en-us/search.html</v>
      </c>
      <c r="E29" s="93" t="str">
        <f t="shared" si="0"/>
        <v>https://careers.tencent.com/en-us/search.html</v>
      </c>
    </row>
    <row r="30" spans="2:5" x14ac:dyDescent="0.35">
      <c r="B30" s="95" t="s">
        <v>1510</v>
      </c>
      <c r="C30">
        <v>9</v>
      </c>
      <c r="D30" t="str">
        <f>IF(ISNA(VLOOKUP(B30,'Pivot Source File'!$B$3:$D$1976,3,FALSE)),"",(VLOOKUP(B30,'Pivot Source File'!$B$3:$D$1976,3,FALSE)))</f>
        <v>https://www.keywordsstudios.com/careers/</v>
      </c>
      <c r="E30" s="93" t="str">
        <f t="shared" si="0"/>
        <v>https://www.keywordsstudios.com/careers/</v>
      </c>
    </row>
    <row r="31" spans="2:5" x14ac:dyDescent="0.35">
      <c r="B31" s="95" t="s">
        <v>1991</v>
      </c>
      <c r="C31">
        <v>5</v>
      </c>
      <c r="D31" t="str">
        <f>IF(ISNA(VLOOKUP(B31,'Pivot Source File'!$B$3:$D$1976,3,FALSE)),"",(VLOOKUP(B31,'Pivot Source File'!$B$3:$D$1976,3,FALSE)))</f>
        <v>https://careers.smilegate.com/</v>
      </c>
      <c r="E31" s="93" t="str">
        <f t="shared" si="0"/>
        <v>https://careers.smilegate.com/</v>
      </c>
    </row>
    <row r="32" spans="2:5" x14ac:dyDescent="0.35">
      <c r="B32" s="95" t="s">
        <v>1822</v>
      </c>
      <c r="C32">
        <v>4</v>
      </c>
      <c r="D32" t="str">
        <f>IF(ISNA(VLOOKUP(B32,'Pivot Source File'!$B$3:$D$1976,3,FALSE)),"",(VLOOKUP(B32,'Pivot Source File'!$B$3:$D$1976,3,FALSE)))</f>
        <v>https://playground-games.com/careers/</v>
      </c>
      <c r="E32" s="93" t="str">
        <f t="shared" si="0"/>
        <v>https://playground-games.com/careers/</v>
      </c>
    </row>
    <row r="33" spans="2:5" x14ac:dyDescent="0.35">
      <c r="B33" s="95" t="s">
        <v>2046</v>
      </c>
      <c r="C33">
        <v>3</v>
      </c>
      <c r="D33" t="str">
        <f>IF(ISNA(VLOOKUP(B33,'Pivot Source File'!$B$3:$D$1976,3,FALSE)),"",(VLOOKUP(B33,'Pivot Source File'!$B$3:$D$1976,3,FALSE)))</f>
        <v>https://www.sumo-digital.com/careers</v>
      </c>
      <c r="E33" s="93" t="str">
        <f t="shared" si="0"/>
        <v>https://www.sumo-digital.com/careers</v>
      </c>
    </row>
    <row r="34" spans="2:5" x14ac:dyDescent="0.35">
      <c r="B34" s="95" t="s">
        <v>2231</v>
      </c>
      <c r="C34">
        <v>3</v>
      </c>
      <c r="D34" t="str">
        <f>IF(ISNA(VLOOKUP(B34,'Pivot Source File'!$B$3:$D$1976,3,FALSE)),"",(VLOOKUP(B34,'Pivot Source File'!$B$3:$D$1976,3,FALSE)))</f>
        <v>https://jobs.zenimax.com/jobs?department=&amp;located=&amp;location=</v>
      </c>
      <c r="E34" s="93" t="str">
        <f t="shared" si="0"/>
        <v>https://jobs.zenimax.com/jobs?department=&amp;located=&amp;location=</v>
      </c>
    </row>
    <row r="35" spans="2:5" x14ac:dyDescent="0.35">
      <c r="B35" s="95" t="s">
        <v>1476</v>
      </c>
      <c r="C35">
        <v>2</v>
      </c>
      <c r="D35" t="str">
        <f>IF(ISNA(VLOOKUP(B35,'Pivot Source File'!$B$3:$D$1976,3,FALSE)),"",(VLOOKUP(B35,'Pivot Source File'!$B$3:$D$1976,3,FALSE)))</f>
        <v>https://career.ioi.dk/careers</v>
      </c>
      <c r="E35" s="93" t="str">
        <f t="shared" si="0"/>
        <v>https://career.ioi.dk/careers</v>
      </c>
    </row>
    <row r="36" spans="2:5" x14ac:dyDescent="0.35">
      <c r="B36" s="95" t="s">
        <v>1813</v>
      </c>
      <c r="C36">
        <v>2</v>
      </c>
      <c r="D36" t="str">
        <f>IF(ISNA(VLOOKUP(B36,'Pivot Source File'!$B$3:$D$1976,3,FALSE)),"",(VLOOKUP(B36,'Pivot Source File'!$B$3:$D$1976,3,FALSE)))</f>
        <v>https://www.platinumgames.com/jobs/mid-career/</v>
      </c>
      <c r="E36" s="93" t="str">
        <f t="shared" si="0"/>
        <v>https://www.platinumgames.com/jobs/mid-career/</v>
      </c>
    </row>
    <row r="37" spans="2:5" x14ac:dyDescent="0.35">
      <c r="B37" s="95" t="s">
        <v>927</v>
      </c>
      <c r="C37">
        <v>2</v>
      </c>
      <c r="D37" t="str">
        <f>IF(ISNA(VLOOKUP(B37,'Pivot Source File'!$B$3:$D$1976,3,FALSE)),"",(VLOOKUP(B37,'Pivot Source File'!$B$3:$D$1976,3,FALSE)))</f>
        <v>https://boards.greenhouse.io/2k</v>
      </c>
      <c r="E37" s="93" t="str">
        <f t="shared" si="0"/>
        <v>https://boards.greenhouse.io/2k</v>
      </c>
    </row>
    <row r="38" spans="2:5" x14ac:dyDescent="0.35">
      <c r="B38" s="95" t="s">
        <v>1106</v>
      </c>
      <c r="C38">
        <v>1</v>
      </c>
      <c r="D38" t="str">
        <f>IF(ISNA(VLOOKUP(B38,'Pivot Source File'!$B$3:$D$1976,3,FALSE)),"",(VLOOKUP(B38,'Pivot Source File'!$B$3:$D$1976,3,FALSE)))</f>
        <v>https://www.bonfirestudios.com/careers</v>
      </c>
      <c r="E38" s="93" t="str">
        <f t="shared" si="0"/>
        <v>https://www.bonfirestudios.com/careers</v>
      </c>
    </row>
    <row r="39" spans="2:5" x14ac:dyDescent="0.35">
      <c r="B39" s="95" t="s">
        <v>1068</v>
      </c>
      <c r="C39">
        <v>1</v>
      </c>
      <c r="D39" t="str">
        <f>IF(ISNA(VLOOKUP(B39,'Pivot Source File'!$B$3:$D$1976,3,FALSE)),"",(VLOOKUP(B39,'Pivot Source File'!$B$3:$D$1976,3,FALSE)))</f>
        <v>https://www.bioware.com/careers/#current-openings</v>
      </c>
      <c r="E39" s="93" t="str">
        <f t="shared" si="0"/>
        <v>https://www.bioware.com/careers/#current-openings</v>
      </c>
    </row>
    <row r="40" spans="2:5" x14ac:dyDescent="0.35">
      <c r="B40" s="95" t="s">
        <v>991</v>
      </c>
      <c r="C40">
        <v>1</v>
      </c>
      <c r="D40" t="str">
        <f>IF(ISNA(VLOOKUP(B40,'Pivot Source File'!$B$3:$D$1976,3,FALSE)),"",(VLOOKUP(B40,'Pivot Source File'!$B$3:$D$1976,3,FALSE)))</f>
        <v>https://www.amazon.jobs/en/teams/amazon-game-studios</v>
      </c>
      <c r="E40" s="93" t="str">
        <f t="shared" si="0"/>
        <v>https://www.amazon.jobs/en/teams/amazon-game-studios</v>
      </c>
    </row>
    <row r="41" spans="2:5" x14ac:dyDescent="0.35">
      <c r="B41" s="95" t="s">
        <v>1211</v>
      </c>
      <c r="C41">
        <v>1</v>
      </c>
      <c r="D41" t="str">
        <f>IF(ISNA(VLOOKUP(B41,'Pivot Source File'!$B$3:$D$1976,3,FALSE)),"",(VLOOKUP(B41,'Pivot Source File'!$B$3:$D$1976,3,FALSE)))</f>
        <v>https://boards.greenhouse.io/digitalextremes</v>
      </c>
      <c r="E41" s="93" t="str">
        <f t="shared" si="0"/>
        <v>https://boards.greenhouse.io/digitalextremes</v>
      </c>
    </row>
    <row r="42" spans="2:5" x14ac:dyDescent="0.35">
      <c r="B42" s="95" t="s">
        <v>1408</v>
      </c>
      <c r="C42">
        <v>1</v>
      </c>
      <c r="D42" t="str">
        <f>IF(ISNA(VLOOKUP(B42,'Pivot Source File'!$B$3:$D$1976,3,FALSE)),"",(VLOOKUP(B42,'Pivot Source File'!$B$3:$D$1976,3,FALSE)))</f>
        <v>https://www.guerrilla-games.com/join</v>
      </c>
      <c r="E42" s="93" t="str">
        <f t="shared" si="0"/>
        <v>https://www.guerrilla-games.com/join</v>
      </c>
    </row>
    <row r="43" spans="2:5" x14ac:dyDescent="0.35">
      <c r="B43" s="95" t="s">
        <v>1855</v>
      </c>
      <c r="C43">
        <v>1</v>
      </c>
      <c r="D43" t="str">
        <f>IF(ISNA(VLOOKUP(B43,'Pivot Source File'!$B$3:$D$1976,3,FALSE)),"",(VLOOKUP(B43,'Pivot Source File'!$B$3:$D$1976,3,FALSE)))</f>
        <v>https://apply.workable.com/ptw-i/?lng=en</v>
      </c>
      <c r="E43" s="93" t="str">
        <f t="shared" si="0"/>
        <v>https://apply.workable.com/ptw-i/?lng=en</v>
      </c>
    </row>
    <row r="44" spans="2:5" x14ac:dyDescent="0.35">
      <c r="B44" s="95" t="s">
        <v>1427</v>
      </c>
      <c r="C44">
        <v>1</v>
      </c>
      <c r="D44" t="str">
        <f>IF(ISNA(VLOOKUP(B44,'Pivot Source File'!$B$3:$D$1976,3,FALSE)),"",(VLOOKUP(B44,'Pivot Source File'!$B$3:$D$1976,3,FALSE)))</f>
        <v>https://havenstudios.com/en/careers</v>
      </c>
      <c r="E44" s="93" t="str">
        <f t="shared" si="0"/>
        <v>https://havenstudios.com/en/careers</v>
      </c>
    </row>
    <row r="45" spans="2:5" x14ac:dyDescent="0.35">
      <c r="B45" s="95" t="s">
        <v>2561</v>
      </c>
      <c r="C45">
        <v>1</v>
      </c>
      <c r="D45" t="str">
        <f>IF(ISNA(VLOOKUP(B45,'Pivot Source File'!$B$3:$D$1976,3,FALSE)),"",(VLOOKUP(B45,'Pivot Source File'!$B$3:$D$1976,3,FALSE)))</f>
        <v>https://www.absurdventures.com/careers</v>
      </c>
      <c r="E45" s="93" t="str">
        <f t="shared" si="0"/>
        <v>https://www.absurdventures.com/careers</v>
      </c>
    </row>
    <row r="46" spans="2:5" x14ac:dyDescent="0.35">
      <c r="B46" s="95" t="s">
        <v>2073</v>
      </c>
      <c r="C46">
        <v>1</v>
      </c>
      <c r="D46" t="str">
        <f>IF(ISNA(VLOOKUP(B46,'Pivot Source File'!$B$3:$D$1976,3,FALSE)),"",(VLOOKUP(B46,'Pivot Source File'!$B$3:$D$1976,3,FALSE)))</f>
        <v>https://techland.net/job-offers</v>
      </c>
      <c r="E46" s="93" t="str">
        <f t="shared" si="0"/>
        <v>https://techland.net/job-offers</v>
      </c>
    </row>
    <row r="47" spans="2:5" x14ac:dyDescent="0.35">
      <c r="B47" s="95" t="s">
        <v>1906</v>
      </c>
      <c r="C47">
        <v>1</v>
      </c>
      <c r="D47" t="str">
        <f>IF(ISNA(VLOOKUP(B47,'Pivot Source File'!$B$3:$D$1976,3,FALSE)),"",(VLOOKUP(B47,'Pivot Source File'!$B$3:$D$1976,3,FALSE)))</f>
        <v>https://jobs.ringtailinteractive.com/jobs</v>
      </c>
      <c r="E47" s="93" t="str">
        <f t="shared" si="0"/>
        <v>https://jobs.ringtailinteractive.com/jobs</v>
      </c>
    </row>
    <row r="48" spans="2:5" x14ac:dyDescent="0.35">
      <c r="B48" s="95" t="s">
        <v>1768</v>
      </c>
      <c r="C48">
        <v>1</v>
      </c>
      <c r="D48" t="str">
        <f>IF(ISNA(VLOOKUP(B48,'Pivot Source File'!$B$3:$D$1976,3,FALSE)),"",(VLOOKUP(B48,'Pivot Source File'!$B$3:$D$1976,3,FALSE)))</f>
        <v>https://career.paradoxplaza.com/jobs</v>
      </c>
      <c r="E48" s="93" t="str">
        <f t="shared" si="0"/>
        <v>https://career.paradoxplaza.com/jobs</v>
      </c>
    </row>
    <row r="49" spans="2:5" x14ac:dyDescent="0.35">
      <c r="B49" s="95" t="s">
        <v>1910</v>
      </c>
      <c r="C49">
        <v>1</v>
      </c>
      <c r="D49" t="str">
        <f>IF(ISNA(VLOOKUP(B49,'Pivot Source File'!$B$3:$D$1976,3,FALSE)),"",(VLOOKUP(B49,'Pivot Source File'!$B$3:$D$1976,3,FALSE)))</f>
        <v>https://www.riotgames.com/en/work-with-us/jobs</v>
      </c>
      <c r="E49" s="93" t="str">
        <f t="shared" si="0"/>
        <v>https://www.riotgames.com/en/work-with-us/jobs</v>
      </c>
    </row>
    <row r="50" spans="2:5" x14ac:dyDescent="0.35">
      <c r="B50" s="95" t="s">
        <v>2189</v>
      </c>
      <c r="C50">
        <v>1</v>
      </c>
      <c r="D50" t="str">
        <f>IF(ISNA(VLOOKUP(B50,'Pivot Source File'!$B$3:$D$1976,3,FALSE)),"",(VLOOKUP(B50,'Pivot Source File'!$B$3:$D$1976,3,FALSE)))</f>
        <v>https://wgames.com/</v>
      </c>
      <c r="E50" s="93" t="str">
        <f t="shared" si="0"/>
        <v>https://wgames.com/</v>
      </c>
    </row>
    <row r="51" spans="2:5" x14ac:dyDescent="0.35">
      <c r="B51" s="95" t="s">
        <v>1920</v>
      </c>
      <c r="C51">
        <v>1</v>
      </c>
      <c r="D51" t="str">
        <f>IF(ISNA(VLOOKUP(B51,'Pivot Source File'!$B$3:$D$1976,3,FALSE)),"",(VLOOKUP(B51,'Pivot Source File'!$B$3:$D$1976,3,FALSE)))</f>
        <v>https://www.rockstargames.com/careers/openings</v>
      </c>
      <c r="E51" s="93" t="str">
        <f t="shared" si="0"/>
        <v>https://www.rockstargames.com/careers/openings</v>
      </c>
    </row>
    <row r="52" spans="2:5" x14ac:dyDescent="0.35">
      <c r="B52" s="95" t="s">
        <v>1206</v>
      </c>
      <c r="C52">
        <v>1</v>
      </c>
      <c r="D52" t="str">
        <f>IF(ISNA(VLOOKUP(B52,'Pivot Source File'!$B$3:$D$1976,3,FALSE)),"",(VLOOKUP(B52,'Pivot Source File'!$B$3:$D$1976,3,FALSE)))</f>
        <v>https://www.dsdambuster.com/careers</v>
      </c>
      <c r="E52" s="93" t="str">
        <f t="shared" si="0"/>
        <v>https://www.dsdambuster.com/careers</v>
      </c>
    </row>
    <row r="53" spans="2:5" x14ac:dyDescent="0.35">
      <c r="B53" s="95" t="s">
        <v>1974</v>
      </c>
      <c r="C53">
        <v>1</v>
      </c>
      <c r="D53" t="str">
        <f>IF(ISNA(VLOOKUP(B53,'Pivot Source File'!$B$3:$D$1976,3,FALSE)),"",(VLOOKUP(B53,'Pivot Source File'!$B$3:$D$1976,3,FALSE)))</f>
        <v>https://career.sharkmob.com/jobs</v>
      </c>
      <c r="E53" s="93" t="str">
        <f t="shared" si="0"/>
        <v>https://career.sharkmob.com/jobs</v>
      </c>
    </row>
    <row r="54" spans="2:5" x14ac:dyDescent="0.35">
      <c r="B54" s="95" t="s">
        <v>1856</v>
      </c>
      <c r="C54">
        <v>1</v>
      </c>
      <c r="D54" t="str">
        <f>IF(ISNA(VLOOKUP(B54,'Pivot Source File'!$B$3:$D$1976,3,FALSE)),"",(VLOOKUP(B54,'Pivot Source File'!$B$3:$D$1976,3,FALSE)))</f>
        <v>https://jobs.eu.lever.co/quanticdream</v>
      </c>
      <c r="E54" s="93" t="str">
        <f t="shared" si="0"/>
        <v>https://jobs.eu.lever.co/quanticdream</v>
      </c>
    </row>
    <row r="55" spans="2:5" x14ac:dyDescent="0.35">
      <c r="B55" s="94" t="s">
        <v>2244</v>
      </c>
      <c r="C55">
        <v>89</v>
      </c>
      <c r="D55" t="str">
        <f>IF(ISNA(VLOOKUP(B55,'Pivot Source File'!$B$3:$D$1976,3,FALSE)),"",(VLOOKUP(B55,'Pivot Source File'!$B$3:$D$1976,3,FALSE)))</f>
        <v/>
      </c>
      <c r="E55" s="93" t="str">
        <f t="shared" si="0"/>
        <v/>
      </c>
    </row>
    <row r="56" spans="2:5" x14ac:dyDescent="0.35">
      <c r="D56" t="str">
        <f>IF(ISNA(VLOOKUP(B56,'Pivot Source File'!$B$3:$D$1976,3,FALSE)),"",(VLOOKUP(B56,'Pivot Source File'!$B$3:$D$1976,3,FALSE)))</f>
        <v/>
      </c>
      <c r="E56" s="93" t="str">
        <f t="shared" si="0"/>
        <v/>
      </c>
    </row>
    <row r="57" spans="2:5" x14ac:dyDescent="0.35">
      <c r="D57" t="str">
        <f>IF(ISNA(VLOOKUP(B57,'Pivot Source File'!$B$3:$D$1976,3,FALSE)),"",(VLOOKUP(B57,'Pivot Source File'!$B$3:$D$1976,3,FALSE)))</f>
        <v/>
      </c>
      <c r="E57" s="93" t="str">
        <f t="shared" si="0"/>
        <v/>
      </c>
    </row>
    <row r="58" spans="2:5" x14ac:dyDescent="0.35">
      <c r="D58" t="str">
        <f>IF(ISNA(VLOOKUP(B58,'Pivot Source File'!$B$3:$D$1976,3,FALSE)),"",(VLOOKUP(B58,'Pivot Source File'!$B$3:$D$1976,3,FALSE)))</f>
        <v/>
      </c>
      <c r="E58" s="93" t="str">
        <f t="shared" si="0"/>
        <v/>
      </c>
    </row>
    <row r="59" spans="2:5" x14ac:dyDescent="0.35">
      <c r="D59" t="str">
        <f>IF(ISNA(VLOOKUP(B59,'Pivot Source File'!$B$3:$D$1976,3,FALSE)),"",(VLOOKUP(B59,'Pivot Source File'!$B$3:$D$1976,3,FALSE)))</f>
        <v/>
      </c>
      <c r="E59" s="93" t="str">
        <f t="shared" si="0"/>
        <v/>
      </c>
    </row>
    <row r="60" spans="2:5" x14ac:dyDescent="0.35">
      <c r="D60" t="str">
        <f>IF(ISNA(VLOOKUP(B60,'Pivot Source File'!$B$3:$D$1976,3,FALSE)),"",(VLOOKUP(B60,'Pivot Source File'!$B$3:$D$1976,3,FALSE)))</f>
        <v/>
      </c>
      <c r="E60" s="93" t="str">
        <f t="shared" si="0"/>
        <v/>
      </c>
    </row>
    <row r="61" spans="2:5" x14ac:dyDescent="0.35">
      <c r="D61" t="str">
        <f>IF(ISNA(VLOOKUP(B61,'Pivot Source File'!$B$3:$D$1976,3,FALSE)),"",(VLOOKUP(B61,'Pivot Source File'!$B$3:$D$1976,3,FALSE)))</f>
        <v/>
      </c>
      <c r="E61" s="93" t="str">
        <f t="shared" si="0"/>
        <v/>
      </c>
    </row>
    <row r="62" spans="2:5" x14ac:dyDescent="0.35">
      <c r="D62" t="str">
        <f>IF(ISNA(VLOOKUP(B62,'Pivot Source File'!$B$3:$D$1976,3,FALSE)),"",(VLOOKUP(B62,'Pivot Source File'!$B$3:$D$1976,3,FALSE)))</f>
        <v/>
      </c>
      <c r="E62" s="93" t="str">
        <f t="shared" si="0"/>
        <v/>
      </c>
    </row>
    <row r="63" spans="2:5" x14ac:dyDescent="0.35">
      <c r="D63" t="str">
        <f>IF(ISNA(VLOOKUP(B63,'Pivot Source File'!$B$3:$D$1976,3,FALSE)),"",(VLOOKUP(B63,'Pivot Source File'!$B$3:$D$1976,3,FALSE)))</f>
        <v/>
      </c>
      <c r="E63" s="93" t="str">
        <f t="shared" si="0"/>
        <v/>
      </c>
    </row>
    <row r="64" spans="2:5" x14ac:dyDescent="0.35">
      <c r="D64" t="str">
        <f>IF(ISNA(VLOOKUP(B64,'Pivot Source File'!$B$3:$D$1976,3,FALSE)),"",(VLOOKUP(B64,'Pivot Source File'!$B$3:$D$1976,3,FALSE)))</f>
        <v/>
      </c>
      <c r="E64" s="93" t="str">
        <f t="shared" si="0"/>
        <v/>
      </c>
    </row>
    <row r="65" spans="4:5" x14ac:dyDescent="0.35">
      <c r="D65" t="str">
        <f>IF(ISNA(VLOOKUP(B65,'Pivot Source File'!$B$3:$D$1976,3,FALSE)),"",(VLOOKUP(B65,'Pivot Source File'!$B$3:$D$1976,3,FALSE)))</f>
        <v/>
      </c>
      <c r="E65" s="93" t="str">
        <f t="shared" si="0"/>
        <v/>
      </c>
    </row>
    <row r="66" spans="4:5" x14ac:dyDescent="0.35">
      <c r="D66" t="str">
        <f>IF(ISNA(VLOOKUP(B66,'Pivot Source File'!$B$3:$D$1976,3,FALSE)),"",(VLOOKUP(B66,'Pivot Source File'!$B$3:$D$1976,3,FALSE)))</f>
        <v/>
      </c>
      <c r="E66" s="93" t="str">
        <f t="shared" si="0"/>
        <v/>
      </c>
    </row>
    <row r="67" spans="4:5" x14ac:dyDescent="0.35">
      <c r="D67" t="str">
        <f>IF(ISNA(VLOOKUP(B67,'Pivot Source File'!$B$3:$D$1976,3,FALSE)),"",(VLOOKUP(B67,'Pivot Source File'!$B$3:$D$1976,3,FALSE)))</f>
        <v/>
      </c>
      <c r="E67" s="93" t="str">
        <f t="shared" si="0"/>
        <v/>
      </c>
    </row>
    <row r="68" spans="4:5" x14ac:dyDescent="0.35">
      <c r="D68" t="str">
        <f>IF(ISNA(VLOOKUP(B68,'Pivot Source File'!$B$3:$D$1976,3,FALSE)),"",(VLOOKUP(B68,'Pivot Source File'!$B$3:$D$1976,3,FALSE)))</f>
        <v/>
      </c>
      <c r="E68" s="93" t="str">
        <f t="shared" si="0"/>
        <v/>
      </c>
    </row>
    <row r="69" spans="4:5" x14ac:dyDescent="0.35">
      <c r="D69" t="str">
        <f>IF(ISNA(VLOOKUP(B69,'Pivot Source File'!$B$3:$D$1976,3,FALSE)),"",(VLOOKUP(B69,'Pivot Source File'!$B$3:$D$1976,3,FALSE)))</f>
        <v/>
      </c>
      <c r="E69" s="93" t="str">
        <f t="shared" si="0"/>
        <v/>
      </c>
    </row>
    <row r="70" spans="4:5" x14ac:dyDescent="0.35">
      <c r="D70" t="str">
        <f>IF(ISNA(VLOOKUP(B70,'Pivot Source File'!$B$3:$D$1976,3,FALSE)),"",(VLOOKUP(B70,'Pivot Source File'!$B$3:$D$1976,3,FALSE)))</f>
        <v/>
      </c>
      <c r="E70" s="93" t="str">
        <f t="shared" ref="E70:E133" si="1">HYPERLINK(D70)</f>
        <v/>
      </c>
    </row>
    <row r="71" spans="4:5" x14ac:dyDescent="0.35">
      <c r="D71" t="str">
        <f>IF(ISNA(VLOOKUP(B71,'Pivot Source File'!$B$3:$D$1976,3,FALSE)),"",(VLOOKUP(B71,'Pivot Source File'!$B$3:$D$1976,3,FALSE)))</f>
        <v/>
      </c>
      <c r="E71" s="93" t="str">
        <f t="shared" si="1"/>
        <v/>
      </c>
    </row>
    <row r="72" spans="4:5" x14ac:dyDescent="0.35">
      <c r="D72" t="str">
        <f>IF(ISNA(VLOOKUP(B72,'Pivot Source File'!$B$3:$D$1976,3,FALSE)),"",(VLOOKUP(B72,'Pivot Source File'!$B$3:$D$1976,3,FALSE)))</f>
        <v/>
      </c>
      <c r="E72" s="93" t="str">
        <f t="shared" si="1"/>
        <v/>
      </c>
    </row>
    <row r="73" spans="4:5" x14ac:dyDescent="0.35">
      <c r="D73" t="str">
        <f>IF(ISNA(VLOOKUP(B73,'Pivot Source File'!$B$3:$D$1976,3,FALSE)),"",(VLOOKUP(B73,'Pivot Source File'!$B$3:$D$1976,3,FALSE)))</f>
        <v/>
      </c>
      <c r="E73" s="93" t="str">
        <f t="shared" si="1"/>
        <v/>
      </c>
    </row>
    <row r="74" spans="4:5" x14ac:dyDescent="0.35">
      <c r="D74" t="str">
        <f>IF(ISNA(VLOOKUP(B74,'Pivot Source File'!$B$3:$D$1976,3,FALSE)),"",(VLOOKUP(B74,'Pivot Source File'!$B$3:$D$1976,3,FALSE)))</f>
        <v/>
      </c>
      <c r="E74" s="93" t="str">
        <f t="shared" si="1"/>
        <v/>
      </c>
    </row>
    <row r="75" spans="4:5" x14ac:dyDescent="0.35">
      <c r="D75" t="str">
        <f>IF(ISNA(VLOOKUP(B75,'Pivot Source File'!$B$3:$D$1976,3,FALSE)),"",(VLOOKUP(B75,'Pivot Source File'!$B$3:$D$1976,3,FALSE)))</f>
        <v/>
      </c>
      <c r="E75" s="93" t="str">
        <f t="shared" si="1"/>
        <v/>
      </c>
    </row>
    <row r="76" spans="4:5" x14ac:dyDescent="0.35">
      <c r="D76" t="str">
        <f>IF(ISNA(VLOOKUP(B76,'Pivot Source File'!$B$3:$D$1976,3,FALSE)),"",(VLOOKUP(B76,'Pivot Source File'!$B$3:$D$1976,3,FALSE)))</f>
        <v/>
      </c>
      <c r="E76" s="93" t="str">
        <f t="shared" si="1"/>
        <v/>
      </c>
    </row>
    <row r="77" spans="4:5" x14ac:dyDescent="0.35">
      <c r="D77" t="str">
        <f>IF(ISNA(VLOOKUP(B77,'Pivot Source File'!$B$3:$D$1976,3,FALSE)),"",(VLOOKUP(B77,'Pivot Source File'!$B$3:$D$1976,3,FALSE)))</f>
        <v/>
      </c>
      <c r="E77" s="93" t="str">
        <f t="shared" si="1"/>
        <v/>
      </c>
    </row>
    <row r="78" spans="4:5" x14ac:dyDescent="0.35">
      <c r="D78" t="str">
        <f>IF(ISNA(VLOOKUP(B78,'Pivot Source File'!$B$3:$D$1976,3,FALSE)),"",(VLOOKUP(B78,'Pivot Source File'!$B$3:$D$1976,3,FALSE)))</f>
        <v/>
      </c>
      <c r="E78" s="93" t="str">
        <f t="shared" si="1"/>
        <v/>
      </c>
    </row>
    <row r="79" spans="4:5" x14ac:dyDescent="0.35">
      <c r="D79" t="str">
        <f>IF(ISNA(VLOOKUP(B79,'Pivot Source File'!$B$3:$D$1976,3,FALSE)),"",(VLOOKUP(B79,'Pivot Source File'!$B$3:$D$1976,3,FALSE)))</f>
        <v/>
      </c>
      <c r="E79" s="93" t="str">
        <f t="shared" si="1"/>
        <v/>
      </c>
    </row>
    <row r="80" spans="4:5" x14ac:dyDescent="0.35">
      <c r="D80" t="str">
        <f>IF(ISNA(VLOOKUP(B80,'Pivot Source File'!$B$3:$D$1976,3,FALSE)),"",(VLOOKUP(B80,'Pivot Source File'!$B$3:$D$1976,3,FALSE)))</f>
        <v/>
      </c>
      <c r="E80" s="93" t="str">
        <f t="shared" si="1"/>
        <v/>
      </c>
    </row>
    <row r="81" spans="4:5" x14ac:dyDescent="0.35">
      <c r="D81" t="str">
        <f>IF(ISNA(VLOOKUP(B81,'Pivot Source File'!$B$3:$D$1976,3,FALSE)),"",(VLOOKUP(B81,'Pivot Source File'!$B$3:$D$1976,3,FALSE)))</f>
        <v/>
      </c>
      <c r="E81" s="93" t="str">
        <f t="shared" si="1"/>
        <v/>
      </c>
    </row>
    <row r="82" spans="4:5" x14ac:dyDescent="0.35">
      <c r="D82" t="str">
        <f>IF(ISNA(VLOOKUP(B82,'Pivot Source File'!$B$3:$D$1976,3,FALSE)),"",(VLOOKUP(B82,'Pivot Source File'!$B$3:$D$1976,3,FALSE)))</f>
        <v/>
      </c>
      <c r="E82" s="93" t="str">
        <f t="shared" si="1"/>
        <v/>
      </c>
    </row>
    <row r="83" spans="4:5" x14ac:dyDescent="0.35">
      <c r="D83" t="str">
        <f>IF(ISNA(VLOOKUP(B83,'Pivot Source File'!$B$3:$D$1976,3,FALSE)),"",(VLOOKUP(B83,'Pivot Source File'!$B$3:$D$1976,3,FALSE)))</f>
        <v/>
      </c>
      <c r="E83" s="93" t="str">
        <f t="shared" si="1"/>
        <v/>
      </c>
    </row>
    <row r="84" spans="4:5" x14ac:dyDescent="0.35">
      <c r="D84" t="str">
        <f>IF(ISNA(VLOOKUP(B84,'Pivot Source File'!$B$3:$D$1976,3,FALSE)),"",(VLOOKUP(B84,'Pivot Source File'!$B$3:$D$1976,3,FALSE)))</f>
        <v/>
      </c>
      <c r="E84" s="93" t="str">
        <f t="shared" si="1"/>
        <v/>
      </c>
    </row>
    <row r="85" spans="4:5" x14ac:dyDescent="0.35">
      <c r="D85" t="str">
        <f>IF(ISNA(VLOOKUP(B85,'Pivot Source File'!$B$3:$D$1976,3,FALSE)),"",(VLOOKUP(B85,'Pivot Source File'!$B$3:$D$1976,3,FALSE)))</f>
        <v/>
      </c>
      <c r="E85" s="93" t="str">
        <f t="shared" si="1"/>
        <v/>
      </c>
    </row>
    <row r="86" spans="4:5" x14ac:dyDescent="0.35">
      <c r="D86" t="str">
        <f>IF(ISNA(VLOOKUP(B86,'Pivot Source File'!$B$3:$D$1976,3,FALSE)),"",(VLOOKUP(B86,'Pivot Source File'!$B$3:$D$1976,3,FALSE)))</f>
        <v/>
      </c>
      <c r="E86" s="93" t="str">
        <f t="shared" si="1"/>
        <v/>
      </c>
    </row>
    <row r="87" spans="4:5" x14ac:dyDescent="0.35">
      <c r="D87" t="str">
        <f>IF(ISNA(VLOOKUP(B87,'Pivot Source File'!$B$3:$D$1976,3,FALSE)),"",(VLOOKUP(B87,'Pivot Source File'!$B$3:$D$1976,3,FALSE)))</f>
        <v/>
      </c>
      <c r="E87" s="93" t="str">
        <f t="shared" si="1"/>
        <v/>
      </c>
    </row>
    <row r="88" spans="4:5" x14ac:dyDescent="0.35">
      <c r="D88" t="str">
        <f>IF(ISNA(VLOOKUP(B88,'Pivot Source File'!$B$3:$D$1976,3,FALSE)),"",(VLOOKUP(B88,'Pivot Source File'!$B$3:$D$1976,3,FALSE)))</f>
        <v/>
      </c>
      <c r="E88" s="93" t="str">
        <f t="shared" si="1"/>
        <v/>
      </c>
    </row>
    <row r="89" spans="4:5" x14ac:dyDescent="0.35">
      <c r="D89" t="str">
        <f>IF(ISNA(VLOOKUP(B89,'Pivot Source File'!$B$3:$D$1976,3,FALSE)),"",(VLOOKUP(B89,'Pivot Source File'!$B$3:$D$1976,3,FALSE)))</f>
        <v/>
      </c>
      <c r="E89" s="93" t="str">
        <f t="shared" si="1"/>
        <v/>
      </c>
    </row>
    <row r="90" spans="4:5" x14ac:dyDescent="0.35">
      <c r="D90" t="str">
        <f>IF(ISNA(VLOOKUP(B90,'Pivot Source File'!$B$3:$D$1976,3,FALSE)),"",(VLOOKUP(B90,'Pivot Source File'!$B$3:$D$1976,3,FALSE)))</f>
        <v/>
      </c>
      <c r="E90" s="93" t="str">
        <f t="shared" si="1"/>
        <v/>
      </c>
    </row>
    <row r="91" spans="4:5" x14ac:dyDescent="0.35">
      <c r="D91" t="str">
        <f>IF(ISNA(VLOOKUP(B91,'Pivot Source File'!$B$3:$D$1976,3,FALSE)),"",(VLOOKUP(B91,'Pivot Source File'!$B$3:$D$1976,3,FALSE)))</f>
        <v/>
      </c>
      <c r="E91" s="93" t="str">
        <f t="shared" si="1"/>
        <v/>
      </c>
    </row>
    <row r="92" spans="4:5" x14ac:dyDescent="0.35">
      <c r="D92" t="str">
        <f>IF(ISNA(VLOOKUP(B92,'Pivot Source File'!$B$3:$D$1976,3,FALSE)),"",(VLOOKUP(B92,'Pivot Source File'!$B$3:$D$1976,3,FALSE)))</f>
        <v/>
      </c>
      <c r="E92" s="93" t="str">
        <f t="shared" si="1"/>
        <v/>
      </c>
    </row>
    <row r="93" spans="4:5" x14ac:dyDescent="0.35">
      <c r="D93" t="str">
        <f>IF(ISNA(VLOOKUP(B93,'Pivot Source File'!$B$3:$D$1976,3,FALSE)),"",(VLOOKUP(B93,'Pivot Source File'!$B$3:$D$1976,3,FALSE)))</f>
        <v/>
      </c>
      <c r="E93" s="93" t="str">
        <f t="shared" si="1"/>
        <v/>
      </c>
    </row>
    <row r="94" spans="4:5" x14ac:dyDescent="0.35">
      <c r="D94" t="str">
        <f>IF(ISNA(VLOOKUP(B94,'Pivot Source File'!$B$3:$D$1976,3,FALSE)),"",(VLOOKUP(B94,'Pivot Source File'!$B$3:$D$1976,3,FALSE)))</f>
        <v/>
      </c>
      <c r="E94" s="93" t="str">
        <f t="shared" si="1"/>
        <v/>
      </c>
    </row>
    <row r="95" spans="4:5" x14ac:dyDescent="0.35">
      <c r="D95" t="str">
        <f>IF(ISNA(VLOOKUP(B95,'Pivot Source File'!$B$3:$D$1976,3,FALSE)),"",(VLOOKUP(B95,'Pivot Source File'!$B$3:$D$1976,3,FALSE)))</f>
        <v/>
      </c>
      <c r="E95" s="93" t="str">
        <f t="shared" si="1"/>
        <v/>
      </c>
    </row>
    <row r="96" spans="4:5" x14ac:dyDescent="0.35">
      <c r="D96" t="str">
        <f>IF(ISNA(VLOOKUP(B96,'Pivot Source File'!$B$3:$D$1976,3,FALSE)),"",(VLOOKUP(B96,'Pivot Source File'!$B$3:$D$1976,3,FALSE)))</f>
        <v/>
      </c>
      <c r="E96" s="93" t="str">
        <f t="shared" si="1"/>
        <v/>
      </c>
    </row>
    <row r="97" spans="4:5" x14ac:dyDescent="0.35">
      <c r="D97" t="str">
        <f>IF(ISNA(VLOOKUP(B97,'Pivot Source File'!$B$3:$D$1976,3,FALSE)),"",(VLOOKUP(B97,'Pivot Source File'!$B$3:$D$1976,3,FALSE)))</f>
        <v/>
      </c>
      <c r="E97" s="93" t="str">
        <f t="shared" si="1"/>
        <v/>
      </c>
    </row>
    <row r="98" spans="4:5" x14ac:dyDescent="0.35">
      <c r="D98" t="str">
        <f>IF(ISNA(VLOOKUP(B98,'Pivot Source File'!$B$3:$D$1976,3,FALSE)),"",(VLOOKUP(B98,'Pivot Source File'!$B$3:$D$1976,3,FALSE)))</f>
        <v/>
      </c>
      <c r="E98" s="93" t="str">
        <f t="shared" si="1"/>
        <v/>
      </c>
    </row>
    <row r="99" spans="4:5" x14ac:dyDescent="0.35">
      <c r="D99" t="str">
        <f>IF(ISNA(VLOOKUP(B99,'Pivot Source File'!$B$3:$D$1976,3,FALSE)),"",(VLOOKUP(B99,'Pivot Source File'!$B$3:$D$1976,3,FALSE)))</f>
        <v/>
      </c>
      <c r="E99" s="93" t="str">
        <f t="shared" si="1"/>
        <v/>
      </c>
    </row>
    <row r="100" spans="4:5" x14ac:dyDescent="0.35">
      <c r="D100" t="str">
        <f>IF(ISNA(VLOOKUP(B100,'Pivot Source File'!$B$3:$D$1976,3,FALSE)),"",(VLOOKUP(B100,'Pivot Source File'!$B$3:$D$1976,3,FALSE)))</f>
        <v/>
      </c>
      <c r="E100" s="93" t="str">
        <f t="shared" si="1"/>
        <v/>
      </c>
    </row>
    <row r="101" spans="4:5" x14ac:dyDescent="0.35">
      <c r="D101" t="str">
        <f>IF(ISNA(VLOOKUP(B101,'Pivot Source File'!$B$3:$D$1976,3,FALSE)),"",(VLOOKUP(B101,'Pivot Source File'!$B$3:$D$1976,3,FALSE)))</f>
        <v/>
      </c>
      <c r="E101" s="93" t="str">
        <f t="shared" si="1"/>
        <v/>
      </c>
    </row>
    <row r="102" spans="4:5" x14ac:dyDescent="0.35">
      <c r="D102" t="str">
        <f>IF(ISNA(VLOOKUP(B102,'Pivot Source File'!$B$3:$D$1976,3,FALSE)),"",(VLOOKUP(B102,'Pivot Source File'!$B$3:$D$1976,3,FALSE)))</f>
        <v/>
      </c>
      <c r="E102" s="93" t="str">
        <f t="shared" si="1"/>
        <v/>
      </c>
    </row>
    <row r="103" spans="4:5" x14ac:dyDescent="0.35">
      <c r="D103" t="str">
        <f>IF(ISNA(VLOOKUP(B103,'Pivot Source File'!$B$3:$D$1976,3,FALSE)),"",(VLOOKUP(B103,'Pivot Source File'!$B$3:$D$1976,3,FALSE)))</f>
        <v/>
      </c>
      <c r="E103" s="93" t="str">
        <f t="shared" si="1"/>
        <v/>
      </c>
    </row>
    <row r="104" spans="4:5" x14ac:dyDescent="0.35">
      <c r="D104" t="str">
        <f>IF(ISNA(VLOOKUP(B104,'Pivot Source File'!$B$3:$D$1976,3,FALSE)),"",(VLOOKUP(B104,'Pivot Source File'!$B$3:$D$1976,3,FALSE)))</f>
        <v/>
      </c>
      <c r="E104" s="93" t="str">
        <f t="shared" si="1"/>
        <v/>
      </c>
    </row>
    <row r="105" spans="4:5" x14ac:dyDescent="0.35">
      <c r="D105" t="str">
        <f>IF(ISNA(VLOOKUP(B105,'Pivot Source File'!$B$3:$D$1976,3,FALSE)),"",(VLOOKUP(B105,'Pivot Source File'!$B$3:$D$1976,3,FALSE)))</f>
        <v/>
      </c>
      <c r="E105" s="93" t="str">
        <f t="shared" si="1"/>
        <v/>
      </c>
    </row>
    <row r="106" spans="4:5" x14ac:dyDescent="0.35">
      <c r="D106" t="str">
        <f>IF(ISNA(VLOOKUP(B106,'Pivot Source File'!$B$3:$D$1976,3,FALSE)),"",(VLOOKUP(B106,'Pivot Source File'!$B$3:$D$1976,3,FALSE)))</f>
        <v/>
      </c>
      <c r="E106" s="93" t="str">
        <f t="shared" si="1"/>
        <v/>
      </c>
    </row>
    <row r="107" spans="4:5" x14ac:dyDescent="0.35">
      <c r="D107" t="str">
        <f>IF(ISNA(VLOOKUP(B107,'Pivot Source File'!$B$3:$D$1976,3,FALSE)),"",(VLOOKUP(B107,'Pivot Source File'!$B$3:$D$1976,3,FALSE)))</f>
        <v/>
      </c>
      <c r="E107" s="93" t="str">
        <f t="shared" si="1"/>
        <v/>
      </c>
    </row>
    <row r="108" spans="4:5" x14ac:dyDescent="0.35">
      <c r="D108" t="str">
        <f>IF(ISNA(VLOOKUP(B108,'Pivot Source File'!$B$3:$D$1976,3,FALSE)),"",(VLOOKUP(B108,'Pivot Source File'!$B$3:$D$1976,3,FALSE)))</f>
        <v/>
      </c>
      <c r="E108" s="93" t="str">
        <f t="shared" si="1"/>
        <v/>
      </c>
    </row>
    <row r="109" spans="4:5" x14ac:dyDescent="0.35">
      <c r="D109" t="str">
        <f>IF(ISNA(VLOOKUP(B109,'Pivot Source File'!$B$3:$D$1976,3,FALSE)),"",(VLOOKUP(B109,'Pivot Source File'!$B$3:$D$1976,3,FALSE)))</f>
        <v/>
      </c>
      <c r="E109" s="93" t="str">
        <f t="shared" si="1"/>
        <v/>
      </c>
    </row>
    <row r="110" spans="4:5" x14ac:dyDescent="0.35">
      <c r="D110" t="str">
        <f>IF(ISNA(VLOOKUP(B110,'Pivot Source File'!$B$3:$D$1976,3,FALSE)),"",(VLOOKUP(B110,'Pivot Source File'!$B$3:$D$1976,3,FALSE)))</f>
        <v/>
      </c>
      <c r="E110" s="93" t="str">
        <f t="shared" si="1"/>
        <v/>
      </c>
    </row>
    <row r="111" spans="4:5" x14ac:dyDescent="0.35">
      <c r="D111" t="str">
        <f>IF(ISNA(VLOOKUP(B111,'Pivot Source File'!$B$3:$D$1976,3,FALSE)),"",(VLOOKUP(B111,'Pivot Source File'!$B$3:$D$1976,3,FALSE)))</f>
        <v/>
      </c>
      <c r="E111" s="93" t="str">
        <f t="shared" si="1"/>
        <v/>
      </c>
    </row>
    <row r="112" spans="4:5" x14ac:dyDescent="0.35">
      <c r="D112" t="str">
        <f>IF(ISNA(VLOOKUP(B112,'Pivot Source File'!$B$3:$D$1976,3,FALSE)),"",(VLOOKUP(B112,'Pivot Source File'!$B$3:$D$1976,3,FALSE)))</f>
        <v/>
      </c>
      <c r="E112" s="93" t="str">
        <f t="shared" si="1"/>
        <v/>
      </c>
    </row>
    <row r="113" spans="4:5" x14ac:dyDescent="0.35">
      <c r="D113" t="str">
        <f>IF(ISNA(VLOOKUP(B113,'Pivot Source File'!$B$3:$D$1976,3,FALSE)),"",(VLOOKUP(B113,'Pivot Source File'!$B$3:$D$1976,3,FALSE)))</f>
        <v/>
      </c>
      <c r="E113" s="93" t="str">
        <f t="shared" si="1"/>
        <v/>
      </c>
    </row>
    <row r="114" spans="4:5" x14ac:dyDescent="0.35">
      <c r="D114" t="str">
        <f>IF(ISNA(VLOOKUP(B114,'Pivot Source File'!$B$3:$D$1976,3,FALSE)),"",(VLOOKUP(B114,'Pivot Source File'!$B$3:$D$1976,3,FALSE)))</f>
        <v/>
      </c>
      <c r="E114" s="93" t="str">
        <f t="shared" si="1"/>
        <v/>
      </c>
    </row>
    <row r="115" spans="4:5" x14ac:dyDescent="0.35">
      <c r="D115" t="str">
        <f>IF(ISNA(VLOOKUP(B115,'Pivot Source File'!$B$3:$D$1976,3,FALSE)),"",(VLOOKUP(B115,'Pivot Source File'!$B$3:$D$1976,3,FALSE)))</f>
        <v/>
      </c>
      <c r="E115" s="93" t="str">
        <f t="shared" si="1"/>
        <v/>
      </c>
    </row>
    <row r="116" spans="4:5" x14ac:dyDescent="0.35">
      <c r="D116" t="str">
        <f>IF(ISNA(VLOOKUP(B116,'Pivot Source File'!$B$3:$D$1976,3,FALSE)),"",(VLOOKUP(B116,'Pivot Source File'!$B$3:$D$1976,3,FALSE)))</f>
        <v/>
      </c>
      <c r="E116" s="93" t="str">
        <f t="shared" si="1"/>
        <v/>
      </c>
    </row>
    <row r="117" spans="4:5" x14ac:dyDescent="0.35">
      <c r="D117" t="str">
        <f>IF(ISNA(VLOOKUP(B117,'Pivot Source File'!$B$3:$D$1976,3,FALSE)),"",(VLOOKUP(B117,'Pivot Source File'!$B$3:$D$1976,3,FALSE)))</f>
        <v/>
      </c>
      <c r="E117" s="93" t="str">
        <f t="shared" si="1"/>
        <v/>
      </c>
    </row>
    <row r="118" spans="4:5" x14ac:dyDescent="0.35">
      <c r="D118" t="str">
        <f>IF(ISNA(VLOOKUP(B118,'Pivot Source File'!$B$3:$D$1976,3,FALSE)),"",(VLOOKUP(B118,'Pivot Source File'!$B$3:$D$1976,3,FALSE)))</f>
        <v/>
      </c>
      <c r="E118" s="93" t="str">
        <f t="shared" si="1"/>
        <v/>
      </c>
    </row>
    <row r="119" spans="4:5" x14ac:dyDescent="0.35">
      <c r="D119" t="str">
        <f>IF(ISNA(VLOOKUP(B119,'Pivot Source File'!$B$3:$D$1976,3,FALSE)),"",(VLOOKUP(B119,'Pivot Source File'!$B$3:$D$1976,3,FALSE)))</f>
        <v/>
      </c>
      <c r="E119" s="93" t="str">
        <f t="shared" si="1"/>
        <v/>
      </c>
    </row>
    <row r="120" spans="4:5" x14ac:dyDescent="0.35">
      <c r="D120" t="str">
        <f>IF(ISNA(VLOOKUP(B120,'Pivot Source File'!$B$3:$D$1976,3,FALSE)),"",(VLOOKUP(B120,'Pivot Source File'!$B$3:$D$1976,3,FALSE)))</f>
        <v/>
      </c>
      <c r="E120" s="93" t="str">
        <f t="shared" si="1"/>
        <v/>
      </c>
    </row>
    <row r="121" spans="4:5" x14ac:dyDescent="0.35">
      <c r="D121" t="str">
        <f>IF(ISNA(VLOOKUP(B121,'Pivot Source File'!$B$3:$D$1976,3,FALSE)),"",(VLOOKUP(B121,'Pivot Source File'!$B$3:$D$1976,3,FALSE)))</f>
        <v/>
      </c>
      <c r="E121" s="93" t="str">
        <f t="shared" si="1"/>
        <v/>
      </c>
    </row>
    <row r="122" spans="4:5" x14ac:dyDescent="0.35">
      <c r="D122" t="str">
        <f>IF(ISNA(VLOOKUP(B122,'Pivot Source File'!$B$3:$D$1976,3,FALSE)),"",(VLOOKUP(B122,'Pivot Source File'!$B$3:$D$1976,3,FALSE)))</f>
        <v/>
      </c>
      <c r="E122" s="93" t="str">
        <f t="shared" si="1"/>
        <v/>
      </c>
    </row>
    <row r="123" spans="4:5" x14ac:dyDescent="0.35">
      <c r="D123" t="str">
        <f>IF(ISNA(VLOOKUP(B123,'Pivot Source File'!$B$3:$D$1976,3,FALSE)),"",(VLOOKUP(B123,'Pivot Source File'!$B$3:$D$1976,3,FALSE)))</f>
        <v/>
      </c>
      <c r="E123" s="93" t="str">
        <f t="shared" si="1"/>
        <v/>
      </c>
    </row>
    <row r="124" spans="4:5" x14ac:dyDescent="0.35">
      <c r="D124" t="str">
        <f>IF(ISNA(VLOOKUP(B124,'Pivot Source File'!$B$3:$D$1976,3,FALSE)),"",(VLOOKUP(B124,'Pivot Source File'!$B$3:$D$1976,3,FALSE)))</f>
        <v/>
      </c>
      <c r="E124" s="93" t="str">
        <f t="shared" si="1"/>
        <v/>
      </c>
    </row>
    <row r="125" spans="4:5" x14ac:dyDescent="0.35">
      <c r="D125" t="str">
        <f>IF(ISNA(VLOOKUP(B125,'Pivot Source File'!$B$3:$D$1976,3,FALSE)),"",(VLOOKUP(B125,'Pivot Source File'!$B$3:$D$1976,3,FALSE)))</f>
        <v/>
      </c>
      <c r="E125" s="93" t="str">
        <f t="shared" si="1"/>
        <v/>
      </c>
    </row>
    <row r="126" spans="4:5" x14ac:dyDescent="0.35">
      <c r="D126" t="str">
        <f>IF(ISNA(VLOOKUP(B126,'Pivot Source File'!$B$3:$D$1976,3,FALSE)),"",(VLOOKUP(B126,'Pivot Source File'!$B$3:$D$1976,3,FALSE)))</f>
        <v/>
      </c>
      <c r="E126" s="93" t="str">
        <f t="shared" si="1"/>
        <v/>
      </c>
    </row>
    <row r="127" spans="4:5" x14ac:dyDescent="0.35">
      <c r="D127" t="str">
        <f>IF(ISNA(VLOOKUP(B127,'Pivot Source File'!$B$3:$D$1976,3,FALSE)),"",(VLOOKUP(B127,'Pivot Source File'!$B$3:$D$1976,3,FALSE)))</f>
        <v/>
      </c>
      <c r="E127" s="93" t="str">
        <f t="shared" si="1"/>
        <v/>
      </c>
    </row>
    <row r="128" spans="4:5" x14ac:dyDescent="0.35">
      <c r="D128" t="str">
        <f>IF(ISNA(VLOOKUP(B128,'Pivot Source File'!$B$3:$D$1976,3,FALSE)),"",(VLOOKUP(B128,'Pivot Source File'!$B$3:$D$1976,3,FALSE)))</f>
        <v/>
      </c>
      <c r="E128" s="93" t="str">
        <f t="shared" si="1"/>
        <v/>
      </c>
    </row>
    <row r="129" spans="4:5" x14ac:dyDescent="0.35">
      <c r="D129" t="str">
        <f>IF(ISNA(VLOOKUP(B129,'Pivot Source File'!$B$3:$D$1976,3,FALSE)),"",(VLOOKUP(B129,'Pivot Source File'!$B$3:$D$1976,3,FALSE)))</f>
        <v/>
      </c>
      <c r="E129" s="93" t="str">
        <f t="shared" si="1"/>
        <v/>
      </c>
    </row>
    <row r="130" spans="4:5" x14ac:dyDescent="0.35">
      <c r="D130" t="str">
        <f>IF(ISNA(VLOOKUP(B130,'Pivot Source File'!$B$3:$D$1976,3,FALSE)),"",(VLOOKUP(B130,'Pivot Source File'!$B$3:$D$1976,3,FALSE)))</f>
        <v/>
      </c>
      <c r="E130" s="93" t="str">
        <f t="shared" si="1"/>
        <v/>
      </c>
    </row>
    <row r="131" spans="4:5" x14ac:dyDescent="0.35">
      <c r="D131" t="str">
        <f>IF(ISNA(VLOOKUP(B131,'Pivot Source File'!$B$3:$D$1976,3,FALSE)),"",(VLOOKUP(B131,'Pivot Source File'!$B$3:$D$1976,3,FALSE)))</f>
        <v/>
      </c>
      <c r="E131" s="93" t="str">
        <f t="shared" si="1"/>
        <v/>
      </c>
    </row>
    <row r="132" spans="4:5" x14ac:dyDescent="0.35">
      <c r="D132" t="str">
        <f>IF(ISNA(VLOOKUP(B132,'Pivot Source File'!$B$3:$D$1976,3,FALSE)),"",(VLOOKUP(B132,'Pivot Source File'!$B$3:$D$1976,3,FALSE)))</f>
        <v/>
      </c>
      <c r="E132" s="93" t="str">
        <f t="shared" si="1"/>
        <v/>
      </c>
    </row>
    <row r="133" spans="4:5" x14ac:dyDescent="0.35">
      <c r="D133" t="str">
        <f>IF(ISNA(VLOOKUP(B133,'Pivot Source File'!$B$3:$D$1976,3,FALSE)),"",(VLOOKUP(B133,'Pivot Source File'!$B$3:$D$1976,3,FALSE)))</f>
        <v/>
      </c>
      <c r="E133" s="93" t="str">
        <f t="shared" si="1"/>
        <v/>
      </c>
    </row>
    <row r="134" spans="4:5" x14ac:dyDescent="0.35">
      <c r="D134" t="str">
        <f>IF(ISNA(VLOOKUP(B134,'Pivot Source File'!$B$3:$D$1976,3,FALSE)),"",(VLOOKUP(B134,'Pivot Source File'!$B$3:$D$1976,3,FALSE)))</f>
        <v/>
      </c>
      <c r="E134" s="93" t="str">
        <f t="shared" ref="E134:E197" si="2">HYPERLINK(D134)</f>
        <v/>
      </c>
    </row>
    <row r="135" spans="4:5" x14ac:dyDescent="0.35">
      <c r="D135" t="str">
        <f>IF(ISNA(VLOOKUP(B135,'Pivot Source File'!$B$3:$D$1976,3,FALSE)),"",(VLOOKUP(B135,'Pivot Source File'!$B$3:$D$1976,3,FALSE)))</f>
        <v/>
      </c>
      <c r="E135" s="93" t="str">
        <f t="shared" si="2"/>
        <v/>
      </c>
    </row>
    <row r="136" spans="4:5" x14ac:dyDescent="0.35">
      <c r="D136" t="str">
        <f>IF(ISNA(VLOOKUP(B136,'Pivot Source File'!$B$3:$D$1976,3,FALSE)),"",(VLOOKUP(B136,'Pivot Source File'!$B$3:$D$1976,3,FALSE)))</f>
        <v/>
      </c>
      <c r="E136" s="93" t="str">
        <f t="shared" si="2"/>
        <v/>
      </c>
    </row>
    <row r="137" spans="4:5" x14ac:dyDescent="0.35">
      <c r="D137" t="str">
        <f>IF(ISNA(VLOOKUP(B137,'Pivot Source File'!$B$3:$D$1976,3,FALSE)),"",(VLOOKUP(B137,'Pivot Source File'!$B$3:$D$1976,3,FALSE)))</f>
        <v/>
      </c>
      <c r="E137" s="93" t="str">
        <f t="shared" si="2"/>
        <v/>
      </c>
    </row>
    <row r="138" spans="4:5" x14ac:dyDescent="0.35">
      <c r="D138" t="str">
        <f>IF(ISNA(VLOOKUP(B138,'Pivot Source File'!$B$3:$D$1976,3,FALSE)),"",(VLOOKUP(B138,'Pivot Source File'!$B$3:$D$1976,3,FALSE)))</f>
        <v/>
      </c>
      <c r="E138" s="93" t="str">
        <f t="shared" si="2"/>
        <v/>
      </c>
    </row>
    <row r="139" spans="4:5" x14ac:dyDescent="0.35">
      <c r="D139" t="str">
        <f>IF(ISNA(VLOOKUP(B139,'Pivot Source File'!$B$3:$D$1976,3,FALSE)),"",(VLOOKUP(B139,'Pivot Source File'!$B$3:$D$1976,3,FALSE)))</f>
        <v/>
      </c>
      <c r="E139" s="93" t="str">
        <f t="shared" si="2"/>
        <v/>
      </c>
    </row>
    <row r="140" spans="4:5" x14ac:dyDescent="0.35">
      <c r="D140" t="str">
        <f>IF(ISNA(VLOOKUP(B140,'Pivot Source File'!$B$3:$D$1976,3,FALSE)),"",(VLOOKUP(B140,'Pivot Source File'!$B$3:$D$1976,3,FALSE)))</f>
        <v/>
      </c>
      <c r="E140" s="93" t="str">
        <f t="shared" si="2"/>
        <v/>
      </c>
    </row>
    <row r="141" spans="4:5" x14ac:dyDescent="0.35">
      <c r="D141" t="str">
        <f>IF(ISNA(VLOOKUP(B141,'Pivot Source File'!$B$3:$D$1976,3,FALSE)),"",(VLOOKUP(B141,'Pivot Source File'!$B$3:$D$1976,3,FALSE)))</f>
        <v/>
      </c>
      <c r="E141" s="93" t="str">
        <f t="shared" si="2"/>
        <v/>
      </c>
    </row>
    <row r="142" spans="4:5" x14ac:dyDescent="0.35">
      <c r="D142" t="str">
        <f>IF(ISNA(VLOOKUP(B142,'Pivot Source File'!$B$3:$D$1976,3,FALSE)),"",(VLOOKUP(B142,'Pivot Source File'!$B$3:$D$1976,3,FALSE)))</f>
        <v/>
      </c>
      <c r="E142" s="93" t="str">
        <f t="shared" si="2"/>
        <v/>
      </c>
    </row>
    <row r="143" spans="4:5" x14ac:dyDescent="0.35">
      <c r="D143" t="str">
        <f>IF(ISNA(VLOOKUP(B143,'Pivot Source File'!$B$3:$D$1976,3,FALSE)),"",(VLOOKUP(B143,'Pivot Source File'!$B$3:$D$1976,3,FALSE)))</f>
        <v/>
      </c>
      <c r="E143" s="93" t="str">
        <f t="shared" si="2"/>
        <v/>
      </c>
    </row>
    <row r="144" spans="4:5" x14ac:dyDescent="0.35">
      <c r="D144" t="str">
        <f>IF(ISNA(VLOOKUP(B144,'Pivot Source File'!$B$3:$D$1976,3,FALSE)),"",(VLOOKUP(B144,'Pivot Source File'!$B$3:$D$1976,3,FALSE)))</f>
        <v/>
      </c>
      <c r="E144" s="93" t="str">
        <f t="shared" si="2"/>
        <v/>
      </c>
    </row>
    <row r="145" spans="4:5" x14ac:dyDescent="0.35">
      <c r="D145" t="str">
        <f>IF(ISNA(VLOOKUP(B145,'Pivot Source File'!$B$3:$D$1976,3,FALSE)),"",(VLOOKUP(B145,'Pivot Source File'!$B$3:$D$1976,3,FALSE)))</f>
        <v/>
      </c>
      <c r="E145" s="93" t="str">
        <f t="shared" si="2"/>
        <v/>
      </c>
    </row>
    <row r="146" spans="4:5" x14ac:dyDescent="0.35">
      <c r="D146" t="str">
        <f>IF(ISNA(VLOOKUP(B146,'Pivot Source File'!$B$3:$D$1976,3,FALSE)),"",(VLOOKUP(B146,'Pivot Source File'!$B$3:$D$1976,3,FALSE)))</f>
        <v/>
      </c>
      <c r="E146" s="93" t="str">
        <f t="shared" si="2"/>
        <v/>
      </c>
    </row>
    <row r="147" spans="4:5" x14ac:dyDescent="0.35">
      <c r="D147" t="str">
        <f>IF(ISNA(VLOOKUP(B147,'Pivot Source File'!$B$3:$D$1976,3,FALSE)),"",(VLOOKUP(B147,'Pivot Source File'!$B$3:$D$1976,3,FALSE)))</f>
        <v/>
      </c>
      <c r="E147" s="93" t="str">
        <f t="shared" si="2"/>
        <v/>
      </c>
    </row>
    <row r="148" spans="4:5" x14ac:dyDescent="0.35">
      <c r="D148" t="str">
        <f>IF(ISNA(VLOOKUP(B148,'Pivot Source File'!$B$3:$D$1976,3,FALSE)),"",(VLOOKUP(B148,'Pivot Source File'!$B$3:$D$1976,3,FALSE)))</f>
        <v/>
      </c>
      <c r="E148" s="93" t="str">
        <f t="shared" si="2"/>
        <v/>
      </c>
    </row>
    <row r="149" spans="4:5" x14ac:dyDescent="0.35">
      <c r="D149" t="str">
        <f>IF(ISNA(VLOOKUP(B149,'Pivot Source File'!$B$3:$D$1976,3,FALSE)),"",(VLOOKUP(B149,'Pivot Source File'!$B$3:$D$1976,3,FALSE)))</f>
        <v/>
      </c>
      <c r="E149" s="93" t="str">
        <f t="shared" si="2"/>
        <v/>
      </c>
    </row>
    <row r="150" spans="4:5" x14ac:dyDescent="0.35">
      <c r="D150" t="str">
        <f>IF(ISNA(VLOOKUP(B150,'Pivot Source File'!$B$3:$D$1976,3,FALSE)),"",(VLOOKUP(B150,'Pivot Source File'!$B$3:$D$1976,3,FALSE)))</f>
        <v/>
      </c>
      <c r="E150" s="93" t="str">
        <f t="shared" si="2"/>
        <v/>
      </c>
    </row>
    <row r="151" spans="4:5" x14ac:dyDescent="0.35">
      <c r="D151" t="str">
        <f>IF(ISNA(VLOOKUP(B151,'Pivot Source File'!$B$3:$D$1976,3,FALSE)),"",(VLOOKUP(B151,'Pivot Source File'!$B$3:$D$1976,3,FALSE)))</f>
        <v/>
      </c>
      <c r="E151" s="93" t="str">
        <f t="shared" si="2"/>
        <v/>
      </c>
    </row>
    <row r="152" spans="4:5" x14ac:dyDescent="0.35">
      <c r="D152" t="str">
        <f>IF(ISNA(VLOOKUP(B152,'Pivot Source File'!$B$3:$D$1976,3,FALSE)),"",(VLOOKUP(B152,'Pivot Source File'!$B$3:$D$1976,3,FALSE)))</f>
        <v/>
      </c>
      <c r="E152" s="93" t="str">
        <f t="shared" si="2"/>
        <v/>
      </c>
    </row>
    <row r="153" spans="4:5" x14ac:dyDescent="0.35">
      <c r="D153" t="str">
        <f>IF(ISNA(VLOOKUP(B153,'Pivot Source File'!$B$3:$D$1976,3,FALSE)),"",(VLOOKUP(B153,'Pivot Source File'!$B$3:$D$1976,3,FALSE)))</f>
        <v/>
      </c>
      <c r="E153" s="93" t="str">
        <f t="shared" si="2"/>
        <v/>
      </c>
    </row>
    <row r="154" spans="4:5" x14ac:dyDescent="0.35">
      <c r="D154" t="str">
        <f>IF(ISNA(VLOOKUP(B154,'Pivot Source File'!$B$3:$D$1976,3,FALSE)),"",(VLOOKUP(B154,'Pivot Source File'!$B$3:$D$1976,3,FALSE)))</f>
        <v/>
      </c>
      <c r="E154" s="93" t="str">
        <f t="shared" si="2"/>
        <v/>
      </c>
    </row>
    <row r="155" spans="4:5" x14ac:dyDescent="0.35">
      <c r="D155" t="str">
        <f>IF(ISNA(VLOOKUP(B155,'Pivot Source File'!$B$3:$D$1976,3,FALSE)),"",(VLOOKUP(B155,'Pivot Source File'!$B$3:$D$1976,3,FALSE)))</f>
        <v/>
      </c>
      <c r="E155" s="93" t="str">
        <f t="shared" si="2"/>
        <v/>
      </c>
    </row>
    <row r="156" spans="4:5" x14ac:dyDescent="0.35">
      <c r="D156" t="str">
        <f>IF(ISNA(VLOOKUP(B156,'Pivot Source File'!$B$3:$D$1976,3,FALSE)),"",(VLOOKUP(B156,'Pivot Source File'!$B$3:$D$1976,3,FALSE)))</f>
        <v/>
      </c>
      <c r="E156" s="93" t="str">
        <f t="shared" si="2"/>
        <v/>
      </c>
    </row>
    <row r="157" spans="4:5" x14ac:dyDescent="0.35">
      <c r="D157" t="str">
        <f>IF(ISNA(VLOOKUP(B157,'Pivot Source File'!$B$3:$D$1976,3,FALSE)),"",(VLOOKUP(B157,'Pivot Source File'!$B$3:$D$1976,3,FALSE)))</f>
        <v/>
      </c>
      <c r="E157" s="93" t="str">
        <f t="shared" si="2"/>
        <v/>
      </c>
    </row>
    <row r="158" spans="4:5" x14ac:dyDescent="0.35">
      <c r="D158" t="str">
        <f>IF(ISNA(VLOOKUP(B158,'Pivot Source File'!$B$3:$D$1976,3,FALSE)),"",(VLOOKUP(B158,'Pivot Source File'!$B$3:$D$1976,3,FALSE)))</f>
        <v/>
      </c>
      <c r="E158" s="93" t="str">
        <f t="shared" si="2"/>
        <v/>
      </c>
    </row>
    <row r="159" spans="4:5" x14ac:dyDescent="0.35">
      <c r="D159" t="str">
        <f>IF(ISNA(VLOOKUP(B159,'Pivot Source File'!$B$3:$D$1976,3,FALSE)),"",(VLOOKUP(B159,'Pivot Source File'!$B$3:$D$1976,3,FALSE)))</f>
        <v/>
      </c>
      <c r="E159" s="93" t="str">
        <f t="shared" si="2"/>
        <v/>
      </c>
    </row>
    <row r="160" spans="4:5" x14ac:dyDescent="0.35">
      <c r="D160" t="str">
        <f>IF(ISNA(VLOOKUP(B160,'Pivot Source File'!$B$3:$D$1976,3,FALSE)),"",(VLOOKUP(B160,'Pivot Source File'!$B$3:$D$1976,3,FALSE)))</f>
        <v/>
      </c>
      <c r="E160" s="93" t="str">
        <f t="shared" si="2"/>
        <v/>
      </c>
    </row>
    <row r="161" spans="4:5" x14ac:dyDescent="0.35">
      <c r="D161" t="str">
        <f>IF(ISNA(VLOOKUP(B161,'Pivot Source File'!$B$3:$D$1976,3,FALSE)),"",(VLOOKUP(B161,'Pivot Source File'!$B$3:$D$1976,3,FALSE)))</f>
        <v/>
      </c>
      <c r="E161" s="93" t="str">
        <f t="shared" si="2"/>
        <v/>
      </c>
    </row>
    <row r="162" spans="4:5" x14ac:dyDescent="0.35">
      <c r="D162" t="str">
        <f>IF(ISNA(VLOOKUP(B162,'Pivot Source File'!$B$3:$D$1976,3,FALSE)),"",(VLOOKUP(B162,'Pivot Source File'!$B$3:$D$1976,3,FALSE)))</f>
        <v/>
      </c>
      <c r="E162" s="93" t="str">
        <f t="shared" si="2"/>
        <v/>
      </c>
    </row>
    <row r="163" spans="4:5" x14ac:dyDescent="0.35">
      <c r="D163" t="str">
        <f>IF(ISNA(VLOOKUP(B163,'Pivot Source File'!$B$3:$D$1976,3,FALSE)),"",(VLOOKUP(B163,'Pivot Source File'!$B$3:$D$1976,3,FALSE)))</f>
        <v/>
      </c>
      <c r="E163" s="93" t="str">
        <f t="shared" si="2"/>
        <v/>
      </c>
    </row>
    <row r="164" spans="4:5" x14ac:dyDescent="0.35">
      <c r="D164" t="str">
        <f>IF(ISNA(VLOOKUP(B164,'Pivot Source File'!$B$3:$D$1976,3,FALSE)),"",(VLOOKUP(B164,'Pivot Source File'!$B$3:$D$1976,3,FALSE)))</f>
        <v/>
      </c>
      <c r="E164" s="93" t="str">
        <f t="shared" si="2"/>
        <v/>
      </c>
    </row>
    <row r="165" spans="4:5" x14ac:dyDescent="0.35">
      <c r="D165" t="str">
        <f>IF(ISNA(VLOOKUP(B165,'Pivot Source File'!$B$3:$D$1976,3,FALSE)),"",(VLOOKUP(B165,'Pivot Source File'!$B$3:$D$1976,3,FALSE)))</f>
        <v/>
      </c>
      <c r="E165" s="93" t="str">
        <f t="shared" si="2"/>
        <v/>
      </c>
    </row>
    <row r="166" spans="4:5" x14ac:dyDescent="0.35">
      <c r="D166" t="str">
        <f>IF(ISNA(VLOOKUP(B166,'Pivot Source File'!$B$3:$D$1976,3,FALSE)),"",(VLOOKUP(B166,'Pivot Source File'!$B$3:$D$1976,3,FALSE)))</f>
        <v/>
      </c>
      <c r="E166" s="93" t="str">
        <f t="shared" si="2"/>
        <v/>
      </c>
    </row>
    <row r="167" spans="4:5" x14ac:dyDescent="0.35">
      <c r="D167" t="str">
        <f>IF(ISNA(VLOOKUP(B167,'Pivot Source File'!$B$3:$D$1976,3,FALSE)),"",(VLOOKUP(B167,'Pivot Source File'!$B$3:$D$1976,3,FALSE)))</f>
        <v/>
      </c>
      <c r="E167" s="93" t="str">
        <f t="shared" si="2"/>
        <v/>
      </c>
    </row>
    <row r="168" spans="4:5" x14ac:dyDescent="0.35">
      <c r="D168" t="str">
        <f>IF(ISNA(VLOOKUP(B168,'Pivot Source File'!$B$3:$D$1976,3,FALSE)),"",(VLOOKUP(B168,'Pivot Source File'!$B$3:$D$1976,3,FALSE)))</f>
        <v/>
      </c>
      <c r="E168" s="93" t="str">
        <f t="shared" si="2"/>
        <v/>
      </c>
    </row>
    <row r="169" spans="4:5" x14ac:dyDescent="0.35">
      <c r="D169" t="str">
        <f>IF(ISNA(VLOOKUP(B169,'Pivot Source File'!$B$3:$D$1976,3,FALSE)),"",(VLOOKUP(B169,'Pivot Source File'!$B$3:$D$1976,3,FALSE)))</f>
        <v/>
      </c>
      <c r="E169" s="93" t="str">
        <f t="shared" si="2"/>
        <v/>
      </c>
    </row>
    <row r="170" spans="4:5" x14ac:dyDescent="0.35">
      <c r="D170" t="str">
        <f>IF(ISNA(VLOOKUP(B170,'Pivot Source File'!$B$3:$D$1976,3,FALSE)),"",(VLOOKUP(B170,'Pivot Source File'!$B$3:$D$1976,3,FALSE)))</f>
        <v/>
      </c>
      <c r="E170" s="93" t="str">
        <f t="shared" si="2"/>
        <v/>
      </c>
    </row>
    <row r="171" spans="4:5" x14ac:dyDescent="0.35">
      <c r="D171" t="str">
        <f>IF(ISNA(VLOOKUP(B171,'Pivot Source File'!$B$3:$D$1976,3,FALSE)),"",(VLOOKUP(B171,'Pivot Source File'!$B$3:$D$1976,3,FALSE)))</f>
        <v/>
      </c>
      <c r="E171" s="93" t="str">
        <f t="shared" si="2"/>
        <v/>
      </c>
    </row>
    <row r="172" spans="4:5" x14ac:dyDescent="0.35">
      <c r="D172" t="str">
        <f>IF(ISNA(VLOOKUP(B172,'Pivot Source File'!$B$3:$D$1976,3,FALSE)),"",(VLOOKUP(B172,'Pivot Source File'!$B$3:$D$1976,3,FALSE)))</f>
        <v/>
      </c>
      <c r="E172" s="93" t="str">
        <f t="shared" si="2"/>
        <v/>
      </c>
    </row>
    <row r="173" spans="4:5" x14ac:dyDescent="0.35">
      <c r="D173" t="str">
        <f>IF(ISNA(VLOOKUP(B173,'Pivot Source File'!$B$3:$D$1976,3,FALSE)),"",(VLOOKUP(B173,'Pivot Source File'!$B$3:$D$1976,3,FALSE)))</f>
        <v/>
      </c>
      <c r="E173" s="93" t="str">
        <f t="shared" si="2"/>
        <v/>
      </c>
    </row>
    <row r="174" spans="4:5" x14ac:dyDescent="0.35">
      <c r="D174" t="str">
        <f>IF(ISNA(VLOOKUP(B174,'Pivot Source File'!$B$3:$D$1976,3,FALSE)),"",(VLOOKUP(B174,'Pivot Source File'!$B$3:$D$1976,3,FALSE)))</f>
        <v/>
      </c>
      <c r="E174" s="93" t="str">
        <f t="shared" si="2"/>
        <v/>
      </c>
    </row>
    <row r="175" spans="4:5" x14ac:dyDescent="0.35">
      <c r="D175" t="str">
        <f>IF(ISNA(VLOOKUP(B175,'Pivot Source File'!$B$3:$D$1976,3,FALSE)),"",(VLOOKUP(B175,'Pivot Source File'!$B$3:$D$1976,3,FALSE)))</f>
        <v/>
      </c>
      <c r="E175" s="93" t="str">
        <f t="shared" si="2"/>
        <v/>
      </c>
    </row>
    <row r="176" spans="4:5" x14ac:dyDescent="0.35">
      <c r="D176" t="str">
        <f>IF(ISNA(VLOOKUP(B176,'Pivot Source File'!$B$3:$D$1976,3,FALSE)),"",(VLOOKUP(B176,'Pivot Source File'!$B$3:$D$1976,3,FALSE)))</f>
        <v/>
      </c>
      <c r="E176" s="93" t="str">
        <f t="shared" si="2"/>
        <v/>
      </c>
    </row>
    <row r="177" spans="4:5" x14ac:dyDescent="0.35">
      <c r="D177" t="str">
        <f>IF(ISNA(VLOOKUP(B177,'Pivot Source File'!$B$3:$D$1976,3,FALSE)),"",(VLOOKUP(B177,'Pivot Source File'!$B$3:$D$1976,3,FALSE)))</f>
        <v/>
      </c>
      <c r="E177" s="93" t="str">
        <f t="shared" si="2"/>
        <v/>
      </c>
    </row>
    <row r="178" spans="4:5" x14ac:dyDescent="0.35">
      <c r="D178" t="str">
        <f>IF(ISNA(VLOOKUP(B178,'Pivot Source File'!$B$3:$D$1976,3,FALSE)),"",(VLOOKUP(B178,'Pivot Source File'!$B$3:$D$1976,3,FALSE)))</f>
        <v/>
      </c>
      <c r="E178" s="93" t="str">
        <f t="shared" si="2"/>
        <v/>
      </c>
    </row>
    <row r="179" spans="4:5" x14ac:dyDescent="0.35">
      <c r="D179" t="str">
        <f>IF(ISNA(VLOOKUP(B179,'Pivot Source File'!$B$3:$D$1976,3,FALSE)),"",(VLOOKUP(B179,'Pivot Source File'!$B$3:$D$1976,3,FALSE)))</f>
        <v/>
      </c>
      <c r="E179" s="93" t="str">
        <f t="shared" si="2"/>
        <v/>
      </c>
    </row>
    <row r="180" spans="4:5" x14ac:dyDescent="0.35">
      <c r="D180" t="str">
        <f>IF(ISNA(VLOOKUP(B180,'Pivot Source File'!$B$3:$D$1976,3,FALSE)),"",(VLOOKUP(B180,'Pivot Source File'!$B$3:$D$1976,3,FALSE)))</f>
        <v/>
      </c>
      <c r="E180" s="93" t="str">
        <f t="shared" si="2"/>
        <v/>
      </c>
    </row>
    <row r="181" spans="4:5" x14ac:dyDescent="0.35">
      <c r="D181" t="str">
        <f>IF(ISNA(VLOOKUP(B181,'Pivot Source File'!$B$3:$D$1976,3,FALSE)),"",(VLOOKUP(B181,'Pivot Source File'!$B$3:$D$1976,3,FALSE)))</f>
        <v/>
      </c>
      <c r="E181" s="93" t="str">
        <f t="shared" si="2"/>
        <v/>
      </c>
    </row>
    <row r="182" spans="4:5" x14ac:dyDescent="0.35">
      <c r="D182" t="str">
        <f>IF(ISNA(VLOOKUP(B182,'Pivot Source File'!$B$3:$D$1976,3,FALSE)),"",(VLOOKUP(B182,'Pivot Source File'!$B$3:$D$1976,3,FALSE)))</f>
        <v/>
      </c>
      <c r="E182" s="93" t="str">
        <f t="shared" si="2"/>
        <v/>
      </c>
    </row>
    <row r="183" spans="4:5" x14ac:dyDescent="0.35">
      <c r="D183" t="str">
        <f>IF(ISNA(VLOOKUP(B183,'Pivot Source File'!$B$3:$D$1976,3,FALSE)),"",(VLOOKUP(B183,'Pivot Source File'!$B$3:$D$1976,3,FALSE)))</f>
        <v/>
      </c>
      <c r="E183" s="93" t="str">
        <f t="shared" si="2"/>
        <v/>
      </c>
    </row>
    <row r="184" spans="4:5" x14ac:dyDescent="0.35">
      <c r="D184" t="str">
        <f>IF(ISNA(VLOOKUP(B184,'Pivot Source File'!$B$3:$D$1976,3,FALSE)),"",(VLOOKUP(B184,'Pivot Source File'!$B$3:$D$1976,3,FALSE)))</f>
        <v/>
      </c>
      <c r="E184" s="93" t="str">
        <f t="shared" si="2"/>
        <v/>
      </c>
    </row>
    <row r="185" spans="4:5" x14ac:dyDescent="0.35">
      <c r="D185" t="str">
        <f>IF(ISNA(VLOOKUP(B185,'Pivot Source File'!$B$3:$D$1976,3,FALSE)),"",(VLOOKUP(B185,'Pivot Source File'!$B$3:$D$1976,3,FALSE)))</f>
        <v/>
      </c>
      <c r="E185" s="93" t="str">
        <f t="shared" si="2"/>
        <v/>
      </c>
    </row>
    <row r="186" spans="4:5" x14ac:dyDescent="0.35">
      <c r="D186" t="str">
        <f>IF(ISNA(VLOOKUP(B186,'Pivot Source File'!$B$3:$D$1976,3,FALSE)),"",(VLOOKUP(B186,'Pivot Source File'!$B$3:$D$1976,3,FALSE)))</f>
        <v/>
      </c>
      <c r="E186" s="93" t="str">
        <f t="shared" si="2"/>
        <v/>
      </c>
    </row>
    <row r="187" spans="4:5" x14ac:dyDescent="0.35">
      <c r="D187" t="str">
        <f>IF(ISNA(VLOOKUP(B187,'Pivot Source File'!$B$3:$D$1976,3,FALSE)),"",(VLOOKUP(B187,'Pivot Source File'!$B$3:$D$1976,3,FALSE)))</f>
        <v/>
      </c>
      <c r="E187" s="93" t="str">
        <f t="shared" si="2"/>
        <v/>
      </c>
    </row>
    <row r="188" spans="4:5" x14ac:dyDescent="0.35">
      <c r="D188" t="str">
        <f>IF(ISNA(VLOOKUP(B188,'Pivot Source File'!$B$3:$D$1976,3,FALSE)),"",(VLOOKUP(B188,'Pivot Source File'!$B$3:$D$1976,3,FALSE)))</f>
        <v/>
      </c>
      <c r="E188" s="93" t="str">
        <f t="shared" si="2"/>
        <v/>
      </c>
    </row>
    <row r="189" spans="4:5" x14ac:dyDescent="0.35">
      <c r="D189" t="str">
        <f>IF(ISNA(VLOOKUP(B189,'Pivot Source File'!$B$3:$D$1976,3,FALSE)),"",(VLOOKUP(B189,'Pivot Source File'!$B$3:$D$1976,3,FALSE)))</f>
        <v/>
      </c>
      <c r="E189" s="93" t="str">
        <f t="shared" si="2"/>
        <v/>
      </c>
    </row>
    <row r="190" spans="4:5" x14ac:dyDescent="0.35">
      <c r="D190" t="str">
        <f>IF(ISNA(VLOOKUP(B190,'Pivot Source File'!$B$3:$D$1976,3,FALSE)),"",(VLOOKUP(B190,'Pivot Source File'!$B$3:$D$1976,3,FALSE)))</f>
        <v/>
      </c>
      <c r="E190" s="93" t="str">
        <f t="shared" si="2"/>
        <v/>
      </c>
    </row>
    <row r="191" spans="4:5" x14ac:dyDescent="0.35">
      <c r="D191" t="str">
        <f>IF(ISNA(VLOOKUP(B191,'Pivot Source File'!$B$3:$D$1976,3,FALSE)),"",(VLOOKUP(B191,'Pivot Source File'!$B$3:$D$1976,3,FALSE)))</f>
        <v/>
      </c>
      <c r="E191" s="93" t="str">
        <f t="shared" si="2"/>
        <v/>
      </c>
    </row>
    <row r="192" spans="4:5" x14ac:dyDescent="0.35">
      <c r="D192" t="str">
        <f>IF(ISNA(VLOOKUP(B192,'Pivot Source File'!$B$3:$D$1976,3,FALSE)),"",(VLOOKUP(B192,'Pivot Source File'!$B$3:$D$1976,3,FALSE)))</f>
        <v/>
      </c>
      <c r="E192" s="93" t="str">
        <f t="shared" si="2"/>
        <v/>
      </c>
    </row>
    <row r="193" spans="4:5" x14ac:dyDescent="0.35">
      <c r="D193" t="str">
        <f>IF(ISNA(VLOOKUP(B193,'Pivot Source File'!$B$3:$D$1976,3,FALSE)),"",(VLOOKUP(B193,'Pivot Source File'!$B$3:$D$1976,3,FALSE)))</f>
        <v/>
      </c>
      <c r="E193" s="93" t="str">
        <f t="shared" si="2"/>
        <v/>
      </c>
    </row>
    <row r="194" spans="4:5" x14ac:dyDescent="0.35">
      <c r="D194" t="str">
        <f>IF(ISNA(VLOOKUP(B194,'Pivot Source File'!$B$3:$D$1976,3,FALSE)),"",(VLOOKUP(B194,'Pivot Source File'!$B$3:$D$1976,3,FALSE)))</f>
        <v/>
      </c>
      <c r="E194" s="93" t="str">
        <f t="shared" si="2"/>
        <v/>
      </c>
    </row>
    <row r="195" spans="4:5" x14ac:dyDescent="0.35">
      <c r="D195" t="str">
        <f>IF(ISNA(VLOOKUP(B195,'Pivot Source File'!$B$3:$D$1976,3,FALSE)),"",(VLOOKUP(B195,'Pivot Source File'!$B$3:$D$1976,3,FALSE)))</f>
        <v/>
      </c>
      <c r="E195" s="93" t="str">
        <f t="shared" si="2"/>
        <v/>
      </c>
    </row>
    <row r="196" spans="4:5" x14ac:dyDescent="0.35">
      <c r="D196" t="str">
        <f>IF(ISNA(VLOOKUP(B196,'Pivot Source File'!$B$3:$D$1976,3,FALSE)),"",(VLOOKUP(B196,'Pivot Source File'!$B$3:$D$1976,3,FALSE)))</f>
        <v/>
      </c>
      <c r="E196" s="93" t="str">
        <f t="shared" si="2"/>
        <v/>
      </c>
    </row>
    <row r="197" spans="4:5" x14ac:dyDescent="0.35">
      <c r="D197" t="str">
        <f>IF(ISNA(VLOOKUP(B197,'Pivot Source File'!$B$3:$D$1976,3,FALSE)),"",(VLOOKUP(B197,'Pivot Source File'!$B$3:$D$1976,3,FALSE)))</f>
        <v/>
      </c>
      <c r="E197" s="93" t="str">
        <f t="shared" si="2"/>
        <v/>
      </c>
    </row>
    <row r="198" spans="4:5" x14ac:dyDescent="0.35">
      <c r="D198" t="str">
        <f>IF(ISNA(VLOOKUP(B198,'Pivot Source File'!$B$3:$D$1976,3,FALSE)),"",(VLOOKUP(B198,'Pivot Source File'!$B$3:$D$1976,3,FALSE)))</f>
        <v/>
      </c>
      <c r="E198" s="93" t="str">
        <f t="shared" ref="E198:E261" si="3">HYPERLINK(D198)</f>
        <v/>
      </c>
    </row>
    <row r="199" spans="4:5" x14ac:dyDescent="0.35">
      <c r="D199" t="str">
        <f>IF(ISNA(VLOOKUP(B199,'Pivot Source File'!$B$3:$D$1976,3,FALSE)),"",(VLOOKUP(B199,'Pivot Source File'!$B$3:$D$1976,3,FALSE)))</f>
        <v/>
      </c>
      <c r="E199" s="93" t="str">
        <f t="shared" si="3"/>
        <v/>
      </c>
    </row>
    <row r="200" spans="4:5" x14ac:dyDescent="0.35">
      <c r="D200" t="str">
        <f>IF(ISNA(VLOOKUP(B200,'Pivot Source File'!$B$3:$D$1976,3,FALSE)),"",(VLOOKUP(B200,'Pivot Source File'!$B$3:$D$1976,3,FALSE)))</f>
        <v/>
      </c>
      <c r="E200" s="93" t="str">
        <f t="shared" si="3"/>
        <v/>
      </c>
    </row>
    <row r="201" spans="4:5" x14ac:dyDescent="0.35">
      <c r="D201" t="str">
        <f>IF(ISNA(VLOOKUP(B201,'Pivot Source File'!$B$3:$D$1976,3,FALSE)),"",(VLOOKUP(B201,'Pivot Source File'!$B$3:$D$1976,3,FALSE)))</f>
        <v/>
      </c>
      <c r="E201" s="93" t="str">
        <f t="shared" si="3"/>
        <v/>
      </c>
    </row>
    <row r="202" spans="4:5" x14ac:dyDescent="0.35">
      <c r="D202" t="str">
        <f>IF(ISNA(VLOOKUP(B202,'Pivot Source File'!$B$3:$D$1976,3,FALSE)),"",(VLOOKUP(B202,'Pivot Source File'!$B$3:$D$1976,3,FALSE)))</f>
        <v/>
      </c>
      <c r="E202" s="93" t="str">
        <f t="shared" si="3"/>
        <v/>
      </c>
    </row>
    <row r="203" spans="4:5" x14ac:dyDescent="0.35">
      <c r="D203" t="str">
        <f>IF(ISNA(VLOOKUP(B203,'Pivot Source File'!$B$3:$D$1976,3,FALSE)),"",(VLOOKUP(B203,'Pivot Source File'!$B$3:$D$1976,3,FALSE)))</f>
        <v/>
      </c>
      <c r="E203" s="93" t="str">
        <f t="shared" si="3"/>
        <v/>
      </c>
    </row>
    <row r="204" spans="4:5" x14ac:dyDescent="0.35">
      <c r="D204" t="str">
        <f>IF(ISNA(VLOOKUP(B204,'Pivot Source File'!$B$3:$D$1976,3,FALSE)),"",(VLOOKUP(B204,'Pivot Source File'!$B$3:$D$1976,3,FALSE)))</f>
        <v/>
      </c>
      <c r="E204" s="93" t="str">
        <f t="shared" si="3"/>
        <v/>
      </c>
    </row>
    <row r="205" spans="4:5" x14ac:dyDescent="0.35">
      <c r="D205" t="str">
        <f>IF(ISNA(VLOOKUP(B205,'Pivot Source File'!$B$3:$D$1976,3,FALSE)),"",(VLOOKUP(B205,'Pivot Source File'!$B$3:$D$1976,3,FALSE)))</f>
        <v/>
      </c>
      <c r="E205" s="93" t="str">
        <f t="shared" si="3"/>
        <v/>
      </c>
    </row>
    <row r="206" spans="4:5" x14ac:dyDescent="0.35">
      <c r="D206" t="str">
        <f>IF(ISNA(VLOOKUP(B206,'Pivot Source File'!$B$3:$D$1976,3,FALSE)),"",(VLOOKUP(B206,'Pivot Source File'!$B$3:$D$1976,3,FALSE)))</f>
        <v/>
      </c>
      <c r="E206" s="93" t="str">
        <f t="shared" si="3"/>
        <v/>
      </c>
    </row>
    <row r="207" spans="4:5" x14ac:dyDescent="0.35">
      <c r="D207" t="str">
        <f>IF(ISNA(VLOOKUP(B207,'Pivot Source File'!$B$3:$D$1976,3,FALSE)),"",(VLOOKUP(B207,'Pivot Source File'!$B$3:$D$1976,3,FALSE)))</f>
        <v/>
      </c>
      <c r="E207" s="93" t="str">
        <f t="shared" si="3"/>
        <v/>
      </c>
    </row>
    <row r="208" spans="4:5" x14ac:dyDescent="0.35">
      <c r="D208" t="str">
        <f>IF(ISNA(VLOOKUP(B208,'Pivot Source File'!$B$3:$D$1976,3,FALSE)),"",(VLOOKUP(B208,'Pivot Source File'!$B$3:$D$1976,3,FALSE)))</f>
        <v/>
      </c>
      <c r="E208" s="93" t="str">
        <f t="shared" si="3"/>
        <v/>
      </c>
    </row>
    <row r="209" spans="4:5" x14ac:dyDescent="0.35">
      <c r="D209" t="str">
        <f>IF(ISNA(VLOOKUP(B209,'Pivot Source File'!$B$3:$D$1976,3,FALSE)),"",(VLOOKUP(B209,'Pivot Source File'!$B$3:$D$1976,3,FALSE)))</f>
        <v/>
      </c>
      <c r="E209" s="93" t="str">
        <f t="shared" si="3"/>
        <v/>
      </c>
    </row>
    <row r="210" spans="4:5" x14ac:dyDescent="0.35">
      <c r="D210" t="str">
        <f>IF(ISNA(VLOOKUP(B210,'Pivot Source File'!$B$3:$D$1976,3,FALSE)),"",(VLOOKUP(B210,'Pivot Source File'!$B$3:$D$1976,3,FALSE)))</f>
        <v/>
      </c>
      <c r="E210" s="93" t="str">
        <f t="shared" si="3"/>
        <v/>
      </c>
    </row>
    <row r="211" spans="4:5" x14ac:dyDescent="0.35">
      <c r="D211" t="str">
        <f>IF(ISNA(VLOOKUP(B211,'Pivot Source File'!$B$3:$D$1976,3,FALSE)),"",(VLOOKUP(B211,'Pivot Source File'!$B$3:$D$1976,3,FALSE)))</f>
        <v/>
      </c>
      <c r="E211" s="93" t="str">
        <f t="shared" si="3"/>
        <v/>
      </c>
    </row>
    <row r="212" spans="4:5" x14ac:dyDescent="0.35">
      <c r="D212" t="str">
        <f>IF(ISNA(VLOOKUP(B212,'Pivot Source File'!$B$3:$D$1976,3,FALSE)),"",(VLOOKUP(B212,'Pivot Source File'!$B$3:$D$1976,3,FALSE)))</f>
        <v/>
      </c>
      <c r="E212" s="93" t="str">
        <f t="shared" si="3"/>
        <v/>
      </c>
    </row>
    <row r="213" spans="4:5" x14ac:dyDescent="0.35">
      <c r="D213" t="str">
        <f>IF(ISNA(VLOOKUP(B213,'Pivot Source File'!$B$3:$D$1976,3,FALSE)),"",(VLOOKUP(B213,'Pivot Source File'!$B$3:$D$1976,3,FALSE)))</f>
        <v/>
      </c>
      <c r="E213" s="93" t="str">
        <f t="shared" si="3"/>
        <v/>
      </c>
    </row>
    <row r="214" spans="4:5" x14ac:dyDescent="0.35">
      <c r="D214" t="str">
        <f>IF(ISNA(VLOOKUP(B214,'Pivot Source File'!$B$3:$D$1976,3,FALSE)),"",(VLOOKUP(B214,'Pivot Source File'!$B$3:$D$1976,3,FALSE)))</f>
        <v/>
      </c>
      <c r="E214" s="93" t="str">
        <f t="shared" si="3"/>
        <v/>
      </c>
    </row>
    <row r="215" spans="4:5" x14ac:dyDescent="0.35">
      <c r="D215" t="str">
        <f>IF(ISNA(VLOOKUP(B215,'Pivot Source File'!$B$3:$D$1976,3,FALSE)),"",(VLOOKUP(B215,'Pivot Source File'!$B$3:$D$1976,3,FALSE)))</f>
        <v/>
      </c>
      <c r="E215" s="93" t="str">
        <f t="shared" si="3"/>
        <v/>
      </c>
    </row>
    <row r="216" spans="4:5" x14ac:dyDescent="0.35">
      <c r="D216" t="str">
        <f>IF(ISNA(VLOOKUP(B216,'Pivot Source File'!$B$3:$D$1976,3,FALSE)),"",(VLOOKUP(B216,'Pivot Source File'!$B$3:$D$1976,3,FALSE)))</f>
        <v/>
      </c>
      <c r="E216" s="93" t="str">
        <f t="shared" si="3"/>
        <v/>
      </c>
    </row>
    <row r="217" spans="4:5" x14ac:dyDescent="0.35">
      <c r="D217" t="str">
        <f>IF(ISNA(VLOOKUP(B217,'Pivot Source File'!$B$3:$D$1976,3,FALSE)),"",(VLOOKUP(B217,'Pivot Source File'!$B$3:$D$1976,3,FALSE)))</f>
        <v/>
      </c>
      <c r="E217" s="93" t="str">
        <f t="shared" si="3"/>
        <v/>
      </c>
    </row>
    <row r="218" spans="4:5" x14ac:dyDescent="0.35">
      <c r="D218" t="str">
        <f>IF(ISNA(VLOOKUP(B218,'Pivot Source File'!$B$3:$D$1976,3,FALSE)),"",(VLOOKUP(B218,'Pivot Source File'!$B$3:$D$1976,3,FALSE)))</f>
        <v/>
      </c>
      <c r="E218" s="93" t="str">
        <f t="shared" si="3"/>
        <v/>
      </c>
    </row>
    <row r="219" spans="4:5" x14ac:dyDescent="0.35">
      <c r="D219" t="str">
        <f>IF(ISNA(VLOOKUP(B219,'Pivot Source File'!$B$3:$D$1976,3,FALSE)),"",(VLOOKUP(B219,'Pivot Source File'!$B$3:$D$1976,3,FALSE)))</f>
        <v/>
      </c>
      <c r="E219" s="93" t="str">
        <f t="shared" si="3"/>
        <v/>
      </c>
    </row>
    <row r="220" spans="4:5" x14ac:dyDescent="0.35">
      <c r="D220" t="str">
        <f>IF(ISNA(VLOOKUP(B220,'Pivot Source File'!$B$3:$D$1976,3,FALSE)),"",(VLOOKUP(B220,'Pivot Source File'!$B$3:$D$1976,3,FALSE)))</f>
        <v/>
      </c>
      <c r="E220" s="93" t="str">
        <f t="shared" si="3"/>
        <v/>
      </c>
    </row>
    <row r="221" spans="4:5" x14ac:dyDescent="0.35">
      <c r="D221" t="str">
        <f>IF(ISNA(VLOOKUP(B221,'Pivot Source File'!$B$3:$D$1976,3,FALSE)),"",(VLOOKUP(B221,'Pivot Source File'!$B$3:$D$1976,3,FALSE)))</f>
        <v/>
      </c>
      <c r="E221" s="93" t="str">
        <f t="shared" si="3"/>
        <v/>
      </c>
    </row>
    <row r="222" spans="4:5" x14ac:dyDescent="0.35">
      <c r="D222" t="str">
        <f>IF(ISNA(VLOOKUP(B222,'Pivot Source File'!$B$3:$D$1976,3,FALSE)),"",(VLOOKUP(B222,'Pivot Source File'!$B$3:$D$1976,3,FALSE)))</f>
        <v/>
      </c>
      <c r="E222" s="93" t="str">
        <f t="shared" si="3"/>
        <v/>
      </c>
    </row>
    <row r="223" spans="4:5" x14ac:dyDescent="0.35">
      <c r="D223" t="str">
        <f>IF(ISNA(VLOOKUP(B223,'Pivot Source File'!$B$3:$D$1976,3,FALSE)),"",(VLOOKUP(B223,'Pivot Source File'!$B$3:$D$1976,3,FALSE)))</f>
        <v/>
      </c>
      <c r="E223" s="93" t="str">
        <f t="shared" si="3"/>
        <v/>
      </c>
    </row>
    <row r="224" spans="4:5" x14ac:dyDescent="0.35">
      <c r="D224" t="str">
        <f>IF(ISNA(VLOOKUP(B224,'Pivot Source File'!$B$3:$D$1976,3,FALSE)),"",(VLOOKUP(B224,'Pivot Source File'!$B$3:$D$1976,3,FALSE)))</f>
        <v/>
      </c>
      <c r="E224" s="93" t="str">
        <f t="shared" si="3"/>
        <v/>
      </c>
    </row>
    <row r="225" spans="4:5" x14ac:dyDescent="0.35">
      <c r="D225" t="str">
        <f>IF(ISNA(VLOOKUP(B225,'Pivot Source File'!$B$3:$D$1976,3,FALSE)),"",(VLOOKUP(B225,'Pivot Source File'!$B$3:$D$1976,3,FALSE)))</f>
        <v/>
      </c>
      <c r="E225" s="93" t="str">
        <f t="shared" si="3"/>
        <v/>
      </c>
    </row>
    <row r="226" spans="4:5" x14ac:dyDescent="0.35">
      <c r="D226" t="str">
        <f>IF(ISNA(VLOOKUP(B226,'Pivot Source File'!$B$3:$D$1976,3,FALSE)),"",(VLOOKUP(B226,'Pivot Source File'!$B$3:$D$1976,3,FALSE)))</f>
        <v/>
      </c>
      <c r="E226" s="93" t="str">
        <f t="shared" si="3"/>
        <v/>
      </c>
    </row>
    <row r="227" spans="4:5" x14ac:dyDescent="0.35">
      <c r="D227" t="str">
        <f>IF(ISNA(VLOOKUP(B227,'Pivot Source File'!$B$3:$D$1976,3,FALSE)),"",(VLOOKUP(B227,'Pivot Source File'!$B$3:$D$1976,3,FALSE)))</f>
        <v/>
      </c>
      <c r="E227" s="93" t="str">
        <f t="shared" si="3"/>
        <v/>
      </c>
    </row>
    <row r="228" spans="4:5" x14ac:dyDescent="0.35">
      <c r="D228" t="str">
        <f>IF(ISNA(VLOOKUP(B228,'Pivot Source File'!$B$3:$D$1976,3,FALSE)),"",(VLOOKUP(B228,'Pivot Source File'!$B$3:$D$1976,3,FALSE)))</f>
        <v/>
      </c>
      <c r="E228" s="93" t="str">
        <f t="shared" si="3"/>
        <v/>
      </c>
    </row>
    <row r="229" spans="4:5" x14ac:dyDescent="0.35">
      <c r="D229" t="str">
        <f>IF(ISNA(VLOOKUP(B229,'Pivot Source File'!$B$3:$D$1976,3,FALSE)),"",(VLOOKUP(B229,'Pivot Source File'!$B$3:$D$1976,3,FALSE)))</f>
        <v/>
      </c>
      <c r="E229" s="93" t="str">
        <f t="shared" si="3"/>
        <v/>
      </c>
    </row>
    <row r="230" spans="4:5" x14ac:dyDescent="0.35">
      <c r="D230" t="str">
        <f>IF(ISNA(VLOOKUP(B230,'Pivot Source File'!$B$3:$D$1976,3,FALSE)),"",(VLOOKUP(B230,'Pivot Source File'!$B$3:$D$1976,3,FALSE)))</f>
        <v/>
      </c>
      <c r="E230" s="93" t="str">
        <f t="shared" si="3"/>
        <v/>
      </c>
    </row>
    <row r="231" spans="4:5" x14ac:dyDescent="0.35">
      <c r="D231" t="str">
        <f>IF(ISNA(VLOOKUP(B231,'Pivot Source File'!$B$3:$D$1976,3,FALSE)),"",(VLOOKUP(B231,'Pivot Source File'!$B$3:$D$1976,3,FALSE)))</f>
        <v/>
      </c>
      <c r="E231" s="93" t="str">
        <f t="shared" si="3"/>
        <v/>
      </c>
    </row>
    <row r="232" spans="4:5" x14ac:dyDescent="0.35">
      <c r="D232" t="str">
        <f>IF(ISNA(VLOOKUP(B232,'Pivot Source File'!$B$3:$D$1976,3,FALSE)),"",(VLOOKUP(B232,'Pivot Source File'!$B$3:$D$1976,3,FALSE)))</f>
        <v/>
      </c>
      <c r="E232" s="93" t="str">
        <f t="shared" si="3"/>
        <v/>
      </c>
    </row>
    <row r="233" spans="4:5" x14ac:dyDescent="0.35">
      <c r="D233" t="str">
        <f>IF(ISNA(VLOOKUP(B233,'Pivot Source File'!$B$3:$D$1976,3,FALSE)),"",(VLOOKUP(B233,'Pivot Source File'!$B$3:$D$1976,3,FALSE)))</f>
        <v/>
      </c>
      <c r="E233" s="93" t="str">
        <f t="shared" si="3"/>
        <v/>
      </c>
    </row>
    <row r="234" spans="4:5" x14ac:dyDescent="0.35">
      <c r="D234" t="str">
        <f>IF(ISNA(VLOOKUP(B234,'Pivot Source File'!$B$3:$D$1976,3,FALSE)),"",(VLOOKUP(B234,'Pivot Source File'!$B$3:$D$1976,3,FALSE)))</f>
        <v/>
      </c>
      <c r="E234" s="93" t="str">
        <f t="shared" si="3"/>
        <v/>
      </c>
    </row>
    <row r="235" spans="4:5" x14ac:dyDescent="0.35">
      <c r="D235" t="str">
        <f>IF(ISNA(VLOOKUP(B235,'Pivot Source File'!$B$3:$D$1976,3,FALSE)),"",(VLOOKUP(B235,'Pivot Source File'!$B$3:$D$1976,3,FALSE)))</f>
        <v/>
      </c>
      <c r="E235" s="93" t="str">
        <f t="shared" si="3"/>
        <v/>
      </c>
    </row>
    <row r="236" spans="4:5" x14ac:dyDescent="0.35">
      <c r="D236" t="str">
        <f>IF(ISNA(VLOOKUP(B236,'Pivot Source File'!$B$3:$D$1976,3,FALSE)),"",(VLOOKUP(B236,'Pivot Source File'!$B$3:$D$1976,3,FALSE)))</f>
        <v/>
      </c>
      <c r="E236" s="93" t="str">
        <f t="shared" si="3"/>
        <v/>
      </c>
    </row>
    <row r="237" spans="4:5" x14ac:dyDescent="0.35">
      <c r="D237" t="str">
        <f>IF(ISNA(VLOOKUP(B237,'Pivot Source File'!$B$3:$D$1976,3,FALSE)),"",(VLOOKUP(B237,'Pivot Source File'!$B$3:$D$1976,3,FALSE)))</f>
        <v/>
      </c>
      <c r="E237" s="93" t="str">
        <f t="shared" si="3"/>
        <v/>
      </c>
    </row>
    <row r="238" spans="4:5" x14ac:dyDescent="0.35">
      <c r="D238" t="str">
        <f>IF(ISNA(VLOOKUP(B238,'Pivot Source File'!$B$3:$D$1976,3,FALSE)),"",(VLOOKUP(B238,'Pivot Source File'!$B$3:$D$1976,3,FALSE)))</f>
        <v/>
      </c>
      <c r="E238" s="93" t="str">
        <f t="shared" si="3"/>
        <v/>
      </c>
    </row>
    <row r="239" spans="4:5" x14ac:dyDescent="0.35">
      <c r="D239" t="str">
        <f>IF(ISNA(VLOOKUP(B239,'Pivot Source File'!$B$3:$D$1976,3,FALSE)),"",(VLOOKUP(B239,'Pivot Source File'!$B$3:$D$1976,3,FALSE)))</f>
        <v/>
      </c>
      <c r="E239" s="93" t="str">
        <f t="shared" si="3"/>
        <v/>
      </c>
    </row>
    <row r="240" spans="4:5" x14ac:dyDescent="0.35">
      <c r="D240" t="str">
        <f>IF(ISNA(VLOOKUP(B240,'Pivot Source File'!$B$3:$D$1976,3,FALSE)),"",(VLOOKUP(B240,'Pivot Source File'!$B$3:$D$1976,3,FALSE)))</f>
        <v/>
      </c>
      <c r="E240" s="93" t="str">
        <f t="shared" si="3"/>
        <v/>
      </c>
    </row>
    <row r="241" spans="4:5" x14ac:dyDescent="0.35">
      <c r="D241" t="str">
        <f>IF(ISNA(VLOOKUP(B241,'Pivot Source File'!$B$3:$D$1976,3,FALSE)),"",(VLOOKUP(B241,'Pivot Source File'!$B$3:$D$1976,3,FALSE)))</f>
        <v/>
      </c>
      <c r="E241" s="93" t="str">
        <f t="shared" si="3"/>
        <v/>
      </c>
    </row>
    <row r="242" spans="4:5" x14ac:dyDescent="0.35">
      <c r="D242" t="str">
        <f>IF(ISNA(VLOOKUP(B242,'Pivot Source File'!$B$3:$D$1976,3,FALSE)),"",(VLOOKUP(B242,'Pivot Source File'!$B$3:$D$1976,3,FALSE)))</f>
        <v/>
      </c>
      <c r="E242" s="93" t="str">
        <f t="shared" si="3"/>
        <v/>
      </c>
    </row>
    <row r="243" spans="4:5" x14ac:dyDescent="0.35">
      <c r="D243" t="str">
        <f>IF(ISNA(VLOOKUP(B243,'Pivot Source File'!$B$3:$D$1976,3,FALSE)),"",(VLOOKUP(B243,'Pivot Source File'!$B$3:$D$1976,3,FALSE)))</f>
        <v/>
      </c>
      <c r="E243" s="93" t="str">
        <f t="shared" si="3"/>
        <v/>
      </c>
    </row>
    <row r="244" spans="4:5" x14ac:dyDescent="0.35">
      <c r="D244" t="str">
        <f>IF(ISNA(VLOOKUP(B244,'Pivot Source File'!$B$3:$D$1976,3,FALSE)),"",(VLOOKUP(B244,'Pivot Source File'!$B$3:$D$1976,3,FALSE)))</f>
        <v/>
      </c>
      <c r="E244" s="93" t="str">
        <f t="shared" si="3"/>
        <v/>
      </c>
    </row>
    <row r="245" spans="4:5" x14ac:dyDescent="0.35">
      <c r="D245" t="str">
        <f>IF(ISNA(VLOOKUP(B245,'Pivot Source File'!$B$3:$D$1976,3,FALSE)),"",(VLOOKUP(B245,'Pivot Source File'!$B$3:$D$1976,3,FALSE)))</f>
        <v/>
      </c>
      <c r="E245" s="93" t="str">
        <f t="shared" si="3"/>
        <v/>
      </c>
    </row>
    <row r="246" spans="4:5" x14ac:dyDescent="0.35">
      <c r="D246" t="str">
        <f>IF(ISNA(VLOOKUP(B246,'Pivot Source File'!$B$3:$D$1976,3,FALSE)),"",(VLOOKUP(B246,'Pivot Source File'!$B$3:$D$1976,3,FALSE)))</f>
        <v/>
      </c>
      <c r="E246" s="93" t="str">
        <f t="shared" si="3"/>
        <v/>
      </c>
    </row>
    <row r="247" spans="4:5" x14ac:dyDescent="0.35">
      <c r="D247" t="str">
        <f>IF(ISNA(VLOOKUP(B247,'Pivot Source File'!$B$3:$D$1976,3,FALSE)),"",(VLOOKUP(B247,'Pivot Source File'!$B$3:$D$1976,3,FALSE)))</f>
        <v/>
      </c>
      <c r="E247" s="93" t="str">
        <f t="shared" si="3"/>
        <v/>
      </c>
    </row>
    <row r="248" spans="4:5" x14ac:dyDescent="0.35">
      <c r="D248" t="str">
        <f>IF(ISNA(VLOOKUP(B248,'Pivot Source File'!$B$3:$D$1976,3,FALSE)),"",(VLOOKUP(B248,'Pivot Source File'!$B$3:$D$1976,3,FALSE)))</f>
        <v/>
      </c>
      <c r="E248" s="93" t="str">
        <f t="shared" si="3"/>
        <v/>
      </c>
    </row>
    <row r="249" spans="4:5" x14ac:dyDescent="0.35">
      <c r="D249" t="str">
        <f>IF(ISNA(VLOOKUP(B249,'Pivot Source File'!$B$3:$D$1976,3,FALSE)),"",(VLOOKUP(B249,'Pivot Source File'!$B$3:$D$1976,3,FALSE)))</f>
        <v/>
      </c>
      <c r="E249" s="93" t="str">
        <f t="shared" si="3"/>
        <v/>
      </c>
    </row>
    <row r="250" spans="4:5" x14ac:dyDescent="0.35">
      <c r="D250" t="str">
        <f>IF(ISNA(VLOOKUP(B250,'Pivot Source File'!$B$3:$D$1976,3,FALSE)),"",(VLOOKUP(B250,'Pivot Source File'!$B$3:$D$1976,3,FALSE)))</f>
        <v/>
      </c>
      <c r="E250" s="93" t="str">
        <f t="shared" si="3"/>
        <v/>
      </c>
    </row>
    <row r="251" spans="4:5" x14ac:dyDescent="0.35">
      <c r="D251" t="str">
        <f>IF(ISNA(VLOOKUP(B251,'Pivot Source File'!$B$3:$D$1976,3,FALSE)),"",(VLOOKUP(B251,'Pivot Source File'!$B$3:$D$1976,3,FALSE)))</f>
        <v/>
      </c>
      <c r="E251" s="93" t="str">
        <f t="shared" si="3"/>
        <v/>
      </c>
    </row>
    <row r="252" spans="4:5" x14ac:dyDescent="0.35">
      <c r="D252" t="str">
        <f>IF(ISNA(VLOOKUP(B252,'Pivot Source File'!$B$3:$D$1976,3,FALSE)),"",(VLOOKUP(B252,'Pivot Source File'!$B$3:$D$1976,3,FALSE)))</f>
        <v/>
      </c>
      <c r="E252" s="93" t="str">
        <f t="shared" si="3"/>
        <v/>
      </c>
    </row>
    <row r="253" spans="4:5" x14ac:dyDescent="0.35">
      <c r="D253" t="str">
        <f>IF(ISNA(VLOOKUP(B253,'Pivot Source File'!$B$3:$D$1976,3,FALSE)),"",(VLOOKUP(B253,'Pivot Source File'!$B$3:$D$1976,3,FALSE)))</f>
        <v/>
      </c>
      <c r="E253" s="93" t="str">
        <f t="shared" si="3"/>
        <v/>
      </c>
    </row>
    <row r="254" spans="4:5" x14ac:dyDescent="0.35">
      <c r="D254" t="str">
        <f>IF(ISNA(VLOOKUP(B254,'Pivot Source File'!$B$3:$D$1976,3,FALSE)),"",(VLOOKUP(B254,'Pivot Source File'!$B$3:$D$1976,3,FALSE)))</f>
        <v/>
      </c>
      <c r="E254" s="93" t="str">
        <f t="shared" si="3"/>
        <v/>
      </c>
    </row>
    <row r="255" spans="4:5" x14ac:dyDescent="0.35">
      <c r="D255" t="str">
        <f>IF(ISNA(VLOOKUP(B255,'Pivot Source File'!$B$3:$D$1976,3,FALSE)),"",(VLOOKUP(B255,'Pivot Source File'!$B$3:$D$1976,3,FALSE)))</f>
        <v/>
      </c>
      <c r="E255" s="93" t="str">
        <f t="shared" si="3"/>
        <v/>
      </c>
    </row>
    <row r="256" spans="4:5" x14ac:dyDescent="0.35">
      <c r="D256" t="str">
        <f>IF(ISNA(VLOOKUP(B256,'Pivot Source File'!$B$3:$D$1976,3,FALSE)),"",(VLOOKUP(B256,'Pivot Source File'!$B$3:$D$1976,3,FALSE)))</f>
        <v/>
      </c>
      <c r="E256" s="93" t="str">
        <f t="shared" si="3"/>
        <v/>
      </c>
    </row>
    <row r="257" spans="4:5" x14ac:dyDescent="0.35">
      <c r="D257" t="str">
        <f>IF(ISNA(VLOOKUP(B257,'Pivot Source File'!$B$3:$D$1976,3,FALSE)),"",(VLOOKUP(B257,'Pivot Source File'!$B$3:$D$1976,3,FALSE)))</f>
        <v/>
      </c>
      <c r="E257" s="93" t="str">
        <f t="shared" si="3"/>
        <v/>
      </c>
    </row>
    <row r="258" spans="4:5" x14ac:dyDescent="0.35">
      <c r="D258" t="str">
        <f>IF(ISNA(VLOOKUP(B258,'Pivot Source File'!$B$3:$D$1976,3,FALSE)),"",(VLOOKUP(B258,'Pivot Source File'!$B$3:$D$1976,3,FALSE)))</f>
        <v/>
      </c>
      <c r="E258" s="93" t="str">
        <f t="shared" si="3"/>
        <v/>
      </c>
    </row>
    <row r="259" spans="4:5" x14ac:dyDescent="0.35">
      <c r="D259" t="str">
        <f>IF(ISNA(VLOOKUP(B259,'Pivot Source File'!$B$3:$D$1976,3,FALSE)),"",(VLOOKUP(B259,'Pivot Source File'!$B$3:$D$1976,3,FALSE)))</f>
        <v/>
      </c>
      <c r="E259" s="93" t="str">
        <f t="shared" si="3"/>
        <v/>
      </c>
    </row>
    <row r="260" spans="4:5" x14ac:dyDescent="0.35">
      <c r="D260" t="str">
        <f>IF(ISNA(VLOOKUP(B260,'Pivot Source File'!$B$3:$D$1976,3,FALSE)),"",(VLOOKUP(B260,'Pivot Source File'!$B$3:$D$1976,3,FALSE)))</f>
        <v/>
      </c>
      <c r="E260" s="93" t="str">
        <f t="shared" si="3"/>
        <v/>
      </c>
    </row>
    <row r="261" spans="4:5" x14ac:dyDescent="0.35">
      <c r="D261" t="str">
        <f>IF(ISNA(VLOOKUP(B261,'Pivot Source File'!$B$3:$D$1976,3,FALSE)),"",(VLOOKUP(B261,'Pivot Source File'!$B$3:$D$1976,3,FALSE)))</f>
        <v/>
      </c>
      <c r="E261" s="93" t="str">
        <f t="shared" si="3"/>
        <v/>
      </c>
    </row>
    <row r="262" spans="4:5" x14ac:dyDescent="0.35">
      <c r="D262" t="str">
        <f>IF(ISNA(VLOOKUP(B262,'Pivot Source File'!$B$3:$D$1976,3,FALSE)),"",(VLOOKUP(B262,'Pivot Source File'!$B$3:$D$1976,3,FALSE)))</f>
        <v/>
      </c>
      <c r="E262" s="93" t="str">
        <f t="shared" ref="E262:E325" si="4">HYPERLINK(D262)</f>
        <v/>
      </c>
    </row>
    <row r="263" spans="4:5" x14ac:dyDescent="0.35">
      <c r="D263" t="str">
        <f>IF(ISNA(VLOOKUP(B263,'Pivot Source File'!$B$3:$D$1976,3,FALSE)),"",(VLOOKUP(B263,'Pivot Source File'!$B$3:$D$1976,3,FALSE)))</f>
        <v/>
      </c>
      <c r="E263" s="93" t="str">
        <f t="shared" si="4"/>
        <v/>
      </c>
    </row>
    <row r="264" spans="4:5" x14ac:dyDescent="0.35">
      <c r="D264" t="str">
        <f>IF(ISNA(VLOOKUP(B264,'Pivot Source File'!$B$3:$D$1976,3,FALSE)),"",(VLOOKUP(B264,'Pivot Source File'!$B$3:$D$1976,3,FALSE)))</f>
        <v/>
      </c>
      <c r="E264" s="93" t="str">
        <f t="shared" si="4"/>
        <v/>
      </c>
    </row>
    <row r="265" spans="4:5" x14ac:dyDescent="0.35">
      <c r="D265" t="str">
        <f>IF(ISNA(VLOOKUP(B265,'Pivot Source File'!$B$3:$D$1976,3,FALSE)),"",(VLOOKUP(B265,'Pivot Source File'!$B$3:$D$1976,3,FALSE)))</f>
        <v/>
      </c>
      <c r="E265" s="93" t="str">
        <f t="shared" si="4"/>
        <v/>
      </c>
    </row>
    <row r="266" spans="4:5" x14ac:dyDescent="0.35">
      <c r="D266" t="str">
        <f>IF(ISNA(VLOOKUP(B266,'Pivot Source File'!$B$3:$D$1976,3,FALSE)),"",(VLOOKUP(B266,'Pivot Source File'!$B$3:$D$1976,3,FALSE)))</f>
        <v/>
      </c>
      <c r="E266" s="93" t="str">
        <f t="shared" si="4"/>
        <v/>
      </c>
    </row>
    <row r="267" spans="4:5" x14ac:dyDescent="0.35">
      <c r="D267" t="str">
        <f>IF(ISNA(VLOOKUP(B267,'Pivot Source File'!$B$3:$D$1976,3,FALSE)),"",(VLOOKUP(B267,'Pivot Source File'!$B$3:$D$1976,3,FALSE)))</f>
        <v/>
      </c>
      <c r="E267" s="93" t="str">
        <f t="shared" si="4"/>
        <v/>
      </c>
    </row>
    <row r="268" spans="4:5" x14ac:dyDescent="0.35">
      <c r="D268" t="str">
        <f>IF(ISNA(VLOOKUP(B268,'Pivot Source File'!$B$3:$D$1976,3,FALSE)),"",(VLOOKUP(B268,'Pivot Source File'!$B$3:$D$1976,3,FALSE)))</f>
        <v/>
      </c>
      <c r="E268" s="93" t="str">
        <f t="shared" si="4"/>
        <v/>
      </c>
    </row>
    <row r="269" spans="4:5" x14ac:dyDescent="0.35">
      <c r="D269" t="str">
        <f>IF(ISNA(VLOOKUP(B269,'Pivot Source File'!$B$3:$D$1976,3,FALSE)),"",(VLOOKUP(B269,'Pivot Source File'!$B$3:$D$1976,3,FALSE)))</f>
        <v/>
      </c>
      <c r="E269" s="93" t="str">
        <f t="shared" si="4"/>
        <v/>
      </c>
    </row>
    <row r="270" spans="4:5" x14ac:dyDescent="0.35">
      <c r="D270" t="str">
        <f>IF(ISNA(VLOOKUP(B270,'Pivot Source File'!$B$3:$D$1976,3,FALSE)),"",(VLOOKUP(B270,'Pivot Source File'!$B$3:$D$1976,3,FALSE)))</f>
        <v/>
      </c>
      <c r="E270" s="93" t="str">
        <f t="shared" si="4"/>
        <v/>
      </c>
    </row>
    <row r="271" spans="4:5" x14ac:dyDescent="0.35">
      <c r="D271" t="str">
        <f>IF(ISNA(VLOOKUP(B271,'Pivot Source File'!$B$3:$D$1976,3,FALSE)),"",(VLOOKUP(B271,'Pivot Source File'!$B$3:$D$1976,3,FALSE)))</f>
        <v/>
      </c>
      <c r="E271" s="93" t="str">
        <f t="shared" si="4"/>
        <v/>
      </c>
    </row>
    <row r="272" spans="4:5" x14ac:dyDescent="0.35">
      <c r="D272" t="str">
        <f>IF(ISNA(VLOOKUP(B272,'Pivot Source File'!$B$3:$D$1976,3,FALSE)),"",(VLOOKUP(B272,'Pivot Source File'!$B$3:$D$1976,3,FALSE)))</f>
        <v/>
      </c>
      <c r="E272" s="93" t="str">
        <f t="shared" si="4"/>
        <v/>
      </c>
    </row>
    <row r="273" spans="4:5" x14ac:dyDescent="0.35">
      <c r="D273" t="str">
        <f>IF(ISNA(VLOOKUP(B273,'Pivot Source File'!$B$3:$D$1976,3,FALSE)),"",(VLOOKUP(B273,'Pivot Source File'!$B$3:$D$1976,3,FALSE)))</f>
        <v/>
      </c>
      <c r="E273" s="93" t="str">
        <f t="shared" si="4"/>
        <v/>
      </c>
    </row>
    <row r="274" spans="4:5" x14ac:dyDescent="0.35">
      <c r="D274" t="str">
        <f>IF(ISNA(VLOOKUP(B274,'Pivot Source File'!$B$3:$D$1976,3,FALSE)),"",(VLOOKUP(B274,'Pivot Source File'!$B$3:$D$1976,3,FALSE)))</f>
        <v/>
      </c>
      <c r="E274" s="93" t="str">
        <f t="shared" si="4"/>
        <v/>
      </c>
    </row>
    <row r="275" spans="4:5" x14ac:dyDescent="0.35">
      <c r="D275" t="str">
        <f>IF(ISNA(VLOOKUP(B275,'Pivot Source File'!$B$3:$D$1976,3,FALSE)),"",(VLOOKUP(B275,'Pivot Source File'!$B$3:$D$1976,3,FALSE)))</f>
        <v/>
      </c>
      <c r="E275" s="93" t="str">
        <f t="shared" si="4"/>
        <v/>
      </c>
    </row>
    <row r="276" spans="4:5" x14ac:dyDescent="0.35">
      <c r="D276" t="str">
        <f>IF(ISNA(VLOOKUP(B276,'Pivot Source File'!$B$3:$D$1976,3,FALSE)),"",(VLOOKUP(B276,'Pivot Source File'!$B$3:$D$1976,3,FALSE)))</f>
        <v/>
      </c>
      <c r="E276" s="93" t="str">
        <f t="shared" si="4"/>
        <v/>
      </c>
    </row>
    <row r="277" spans="4:5" x14ac:dyDescent="0.35">
      <c r="D277" t="str">
        <f>IF(ISNA(VLOOKUP(B277,'Pivot Source File'!$B$3:$D$1976,3,FALSE)),"",(VLOOKUP(B277,'Pivot Source File'!$B$3:$D$1976,3,FALSE)))</f>
        <v/>
      </c>
      <c r="E277" s="93" t="str">
        <f t="shared" si="4"/>
        <v/>
      </c>
    </row>
    <row r="278" spans="4:5" x14ac:dyDescent="0.35">
      <c r="D278" t="str">
        <f>IF(ISNA(VLOOKUP(B278,'Pivot Source File'!$B$3:$D$1976,3,FALSE)),"",(VLOOKUP(B278,'Pivot Source File'!$B$3:$D$1976,3,FALSE)))</f>
        <v/>
      </c>
      <c r="E278" s="93" t="str">
        <f t="shared" si="4"/>
        <v/>
      </c>
    </row>
    <row r="279" spans="4:5" x14ac:dyDescent="0.35">
      <c r="D279" t="str">
        <f>IF(ISNA(VLOOKUP(B279,'Pivot Source File'!$B$3:$D$1976,3,FALSE)),"",(VLOOKUP(B279,'Pivot Source File'!$B$3:$D$1976,3,FALSE)))</f>
        <v/>
      </c>
      <c r="E279" s="93" t="str">
        <f t="shared" si="4"/>
        <v/>
      </c>
    </row>
    <row r="280" spans="4:5" x14ac:dyDescent="0.35">
      <c r="D280" t="str">
        <f>IF(ISNA(VLOOKUP(B280,'Pivot Source File'!$B$3:$D$1976,3,FALSE)),"",(VLOOKUP(B280,'Pivot Source File'!$B$3:$D$1976,3,FALSE)))</f>
        <v/>
      </c>
      <c r="E280" s="93" t="str">
        <f t="shared" si="4"/>
        <v/>
      </c>
    </row>
    <row r="281" spans="4:5" x14ac:dyDescent="0.35">
      <c r="D281" t="str">
        <f>IF(ISNA(VLOOKUP(B281,'Pivot Source File'!$B$3:$D$1976,3,FALSE)),"",(VLOOKUP(B281,'Pivot Source File'!$B$3:$D$1976,3,FALSE)))</f>
        <v/>
      </c>
      <c r="E281" s="93" t="str">
        <f t="shared" si="4"/>
        <v/>
      </c>
    </row>
    <row r="282" spans="4:5" x14ac:dyDescent="0.35">
      <c r="D282" t="str">
        <f>IF(ISNA(VLOOKUP(B282,'Pivot Source File'!$B$3:$D$1976,3,FALSE)),"",(VLOOKUP(B282,'Pivot Source File'!$B$3:$D$1976,3,FALSE)))</f>
        <v/>
      </c>
      <c r="E282" s="93" t="str">
        <f t="shared" si="4"/>
        <v/>
      </c>
    </row>
    <row r="283" spans="4:5" x14ac:dyDescent="0.35">
      <c r="D283" t="str">
        <f>IF(ISNA(VLOOKUP(B283,'Pivot Source File'!$B$3:$D$1976,3,FALSE)),"",(VLOOKUP(B283,'Pivot Source File'!$B$3:$D$1976,3,FALSE)))</f>
        <v/>
      </c>
      <c r="E283" s="93" t="str">
        <f t="shared" si="4"/>
        <v/>
      </c>
    </row>
    <row r="284" spans="4:5" x14ac:dyDescent="0.35">
      <c r="D284" t="str">
        <f>IF(ISNA(VLOOKUP(B284,'Pivot Source File'!$B$3:$D$1976,3,FALSE)),"",(VLOOKUP(B284,'Pivot Source File'!$B$3:$D$1976,3,FALSE)))</f>
        <v/>
      </c>
      <c r="E284" s="93" t="str">
        <f t="shared" si="4"/>
        <v/>
      </c>
    </row>
    <row r="285" spans="4:5" x14ac:dyDescent="0.35">
      <c r="D285" t="str">
        <f>IF(ISNA(VLOOKUP(B285,'Pivot Source File'!$B$3:$D$1976,3,FALSE)),"",(VLOOKUP(B285,'Pivot Source File'!$B$3:$D$1976,3,FALSE)))</f>
        <v/>
      </c>
      <c r="E285" s="93" t="str">
        <f t="shared" si="4"/>
        <v/>
      </c>
    </row>
    <row r="286" spans="4:5" x14ac:dyDescent="0.35">
      <c r="D286" t="str">
        <f>IF(ISNA(VLOOKUP(B286,'Pivot Source File'!$B$3:$D$1976,3,FALSE)),"",(VLOOKUP(B286,'Pivot Source File'!$B$3:$D$1976,3,FALSE)))</f>
        <v/>
      </c>
      <c r="E286" s="93" t="str">
        <f t="shared" si="4"/>
        <v/>
      </c>
    </row>
    <row r="287" spans="4:5" x14ac:dyDescent="0.35">
      <c r="D287" t="str">
        <f>IF(ISNA(VLOOKUP(B287,'Pivot Source File'!$B$3:$D$1976,3,FALSE)),"",(VLOOKUP(B287,'Pivot Source File'!$B$3:$D$1976,3,FALSE)))</f>
        <v/>
      </c>
      <c r="E287" s="93" t="str">
        <f t="shared" si="4"/>
        <v/>
      </c>
    </row>
    <row r="288" spans="4:5" x14ac:dyDescent="0.35">
      <c r="D288" t="str">
        <f>IF(ISNA(VLOOKUP(B288,'Pivot Source File'!$B$3:$D$1976,3,FALSE)),"",(VLOOKUP(B288,'Pivot Source File'!$B$3:$D$1976,3,FALSE)))</f>
        <v/>
      </c>
      <c r="E288" s="93" t="str">
        <f t="shared" si="4"/>
        <v/>
      </c>
    </row>
    <row r="289" spans="4:5" x14ac:dyDescent="0.35">
      <c r="D289" t="str">
        <f>IF(ISNA(VLOOKUP(B289,'Pivot Source File'!$B$3:$D$1976,3,FALSE)),"",(VLOOKUP(B289,'Pivot Source File'!$B$3:$D$1976,3,FALSE)))</f>
        <v/>
      </c>
      <c r="E289" s="93" t="str">
        <f t="shared" si="4"/>
        <v/>
      </c>
    </row>
    <row r="290" spans="4:5" x14ac:dyDescent="0.35">
      <c r="D290" t="str">
        <f>IF(ISNA(VLOOKUP(B290,'Pivot Source File'!$B$3:$D$1976,3,FALSE)),"",(VLOOKUP(B290,'Pivot Source File'!$B$3:$D$1976,3,FALSE)))</f>
        <v/>
      </c>
      <c r="E290" s="93" t="str">
        <f t="shared" si="4"/>
        <v/>
      </c>
    </row>
    <row r="291" spans="4:5" x14ac:dyDescent="0.35">
      <c r="D291" t="str">
        <f>IF(ISNA(VLOOKUP(B291,'Pivot Source File'!$B$3:$D$1976,3,FALSE)),"",(VLOOKUP(B291,'Pivot Source File'!$B$3:$D$1976,3,FALSE)))</f>
        <v/>
      </c>
      <c r="E291" s="93" t="str">
        <f t="shared" si="4"/>
        <v/>
      </c>
    </row>
    <row r="292" spans="4:5" x14ac:dyDescent="0.35">
      <c r="D292" t="str">
        <f>IF(ISNA(VLOOKUP(B292,'Pivot Source File'!$B$3:$D$1976,3,FALSE)),"",(VLOOKUP(B292,'Pivot Source File'!$B$3:$D$1976,3,FALSE)))</f>
        <v/>
      </c>
      <c r="E292" s="93" t="str">
        <f t="shared" si="4"/>
        <v/>
      </c>
    </row>
    <row r="293" spans="4:5" x14ac:dyDescent="0.35">
      <c r="D293" t="str">
        <f>IF(ISNA(VLOOKUP(B293,'Pivot Source File'!$B$3:$D$1976,3,FALSE)),"",(VLOOKUP(B293,'Pivot Source File'!$B$3:$D$1976,3,FALSE)))</f>
        <v/>
      </c>
      <c r="E293" s="93" t="str">
        <f t="shared" si="4"/>
        <v/>
      </c>
    </row>
    <row r="294" spans="4:5" x14ac:dyDescent="0.35">
      <c r="D294" t="str">
        <f>IF(ISNA(VLOOKUP(B294,'Pivot Source File'!$B$3:$D$1976,3,FALSE)),"",(VLOOKUP(B294,'Pivot Source File'!$B$3:$D$1976,3,FALSE)))</f>
        <v/>
      </c>
      <c r="E294" s="93" t="str">
        <f t="shared" si="4"/>
        <v/>
      </c>
    </row>
    <row r="295" spans="4:5" x14ac:dyDescent="0.35">
      <c r="D295" t="str">
        <f>IF(ISNA(VLOOKUP(B295,'Pivot Source File'!$B$3:$D$1976,3,FALSE)),"",(VLOOKUP(B295,'Pivot Source File'!$B$3:$D$1976,3,FALSE)))</f>
        <v/>
      </c>
      <c r="E295" s="93" t="str">
        <f t="shared" si="4"/>
        <v/>
      </c>
    </row>
    <row r="296" spans="4:5" x14ac:dyDescent="0.35">
      <c r="D296" t="str">
        <f>IF(ISNA(VLOOKUP(B296,'Pivot Source File'!$B$3:$D$1976,3,FALSE)),"",(VLOOKUP(B296,'Pivot Source File'!$B$3:$D$1976,3,FALSE)))</f>
        <v/>
      </c>
      <c r="E296" s="93" t="str">
        <f t="shared" si="4"/>
        <v/>
      </c>
    </row>
    <row r="297" spans="4:5" x14ac:dyDescent="0.35">
      <c r="D297" t="str">
        <f>IF(ISNA(VLOOKUP(B297,'Pivot Source File'!$B$3:$D$1976,3,FALSE)),"",(VLOOKUP(B297,'Pivot Source File'!$B$3:$D$1976,3,FALSE)))</f>
        <v/>
      </c>
      <c r="E297" s="93" t="str">
        <f t="shared" si="4"/>
        <v/>
      </c>
    </row>
    <row r="298" spans="4:5" x14ac:dyDescent="0.35">
      <c r="D298" t="str">
        <f>IF(ISNA(VLOOKUP(B298,'Pivot Source File'!$B$3:$D$1976,3,FALSE)),"",(VLOOKUP(B298,'Pivot Source File'!$B$3:$D$1976,3,FALSE)))</f>
        <v/>
      </c>
      <c r="E298" s="93" t="str">
        <f t="shared" si="4"/>
        <v/>
      </c>
    </row>
    <row r="299" spans="4:5" x14ac:dyDescent="0.35">
      <c r="D299" t="str">
        <f>IF(ISNA(VLOOKUP(B299,'Pivot Source File'!$B$3:$D$1976,3,FALSE)),"",(VLOOKUP(B299,'Pivot Source File'!$B$3:$D$1976,3,FALSE)))</f>
        <v/>
      </c>
      <c r="E299" s="93" t="str">
        <f t="shared" si="4"/>
        <v/>
      </c>
    </row>
    <row r="300" spans="4:5" x14ac:dyDescent="0.35">
      <c r="D300" t="str">
        <f>IF(ISNA(VLOOKUP(B300,'Pivot Source File'!$B$3:$D$1976,3,FALSE)),"",(VLOOKUP(B300,'Pivot Source File'!$B$3:$D$1976,3,FALSE)))</f>
        <v/>
      </c>
      <c r="E300" s="93" t="str">
        <f t="shared" si="4"/>
        <v/>
      </c>
    </row>
    <row r="301" spans="4:5" x14ac:dyDescent="0.35">
      <c r="D301" t="str">
        <f>IF(ISNA(VLOOKUP(B301,'Pivot Source File'!$B$3:$D$1976,3,FALSE)),"",(VLOOKUP(B301,'Pivot Source File'!$B$3:$D$1976,3,FALSE)))</f>
        <v/>
      </c>
      <c r="E301" s="93" t="str">
        <f t="shared" si="4"/>
        <v/>
      </c>
    </row>
    <row r="302" spans="4:5" x14ac:dyDescent="0.35">
      <c r="D302" t="str">
        <f>IF(ISNA(VLOOKUP(B302,'Pivot Source File'!$B$3:$D$1976,3,FALSE)),"",(VLOOKUP(B302,'Pivot Source File'!$B$3:$D$1976,3,FALSE)))</f>
        <v/>
      </c>
      <c r="E302" s="93" t="str">
        <f t="shared" si="4"/>
        <v/>
      </c>
    </row>
    <row r="303" spans="4:5" x14ac:dyDescent="0.35">
      <c r="D303" t="str">
        <f>IF(ISNA(VLOOKUP(B303,'Pivot Source File'!$B$3:$D$1976,3,FALSE)),"",(VLOOKUP(B303,'Pivot Source File'!$B$3:$D$1976,3,FALSE)))</f>
        <v/>
      </c>
      <c r="E303" s="93" t="str">
        <f t="shared" si="4"/>
        <v/>
      </c>
    </row>
    <row r="304" spans="4:5" x14ac:dyDescent="0.35">
      <c r="D304" t="str">
        <f>IF(ISNA(VLOOKUP(B304,'Pivot Source File'!$B$3:$D$1976,3,FALSE)),"",(VLOOKUP(B304,'Pivot Source File'!$B$3:$D$1976,3,FALSE)))</f>
        <v/>
      </c>
      <c r="E304" s="93" t="str">
        <f t="shared" si="4"/>
        <v/>
      </c>
    </row>
    <row r="305" spans="4:5" x14ac:dyDescent="0.35">
      <c r="D305" t="str">
        <f>IF(ISNA(VLOOKUP(B305,'Pivot Source File'!$B$3:$D$1976,3,FALSE)),"",(VLOOKUP(B305,'Pivot Source File'!$B$3:$D$1976,3,FALSE)))</f>
        <v/>
      </c>
      <c r="E305" s="93" t="str">
        <f t="shared" si="4"/>
        <v/>
      </c>
    </row>
    <row r="306" spans="4:5" x14ac:dyDescent="0.35">
      <c r="D306" t="str">
        <f>IF(ISNA(VLOOKUP(B306,'Pivot Source File'!$B$3:$D$1976,3,FALSE)),"",(VLOOKUP(B306,'Pivot Source File'!$B$3:$D$1976,3,FALSE)))</f>
        <v/>
      </c>
      <c r="E306" s="93" t="str">
        <f t="shared" si="4"/>
        <v/>
      </c>
    </row>
    <row r="307" spans="4:5" x14ac:dyDescent="0.35">
      <c r="D307" t="str">
        <f>IF(ISNA(VLOOKUP(B307,'Pivot Source File'!$B$3:$D$1976,3,FALSE)),"",(VLOOKUP(B307,'Pivot Source File'!$B$3:$D$1976,3,FALSE)))</f>
        <v/>
      </c>
      <c r="E307" s="93" t="str">
        <f t="shared" si="4"/>
        <v/>
      </c>
    </row>
    <row r="308" spans="4:5" x14ac:dyDescent="0.35">
      <c r="D308" t="str">
        <f>IF(ISNA(VLOOKUP(B308,'Pivot Source File'!$B$3:$D$1976,3,FALSE)),"",(VLOOKUP(B308,'Pivot Source File'!$B$3:$D$1976,3,FALSE)))</f>
        <v/>
      </c>
      <c r="E308" s="93" t="str">
        <f t="shared" si="4"/>
        <v/>
      </c>
    </row>
    <row r="309" spans="4:5" x14ac:dyDescent="0.35">
      <c r="D309" t="str">
        <f>IF(ISNA(VLOOKUP(B309,'Pivot Source File'!$B$3:$D$1976,3,FALSE)),"",(VLOOKUP(B309,'Pivot Source File'!$B$3:$D$1976,3,FALSE)))</f>
        <v/>
      </c>
      <c r="E309" s="93" t="str">
        <f t="shared" si="4"/>
        <v/>
      </c>
    </row>
    <row r="310" spans="4:5" x14ac:dyDescent="0.35">
      <c r="D310" t="str">
        <f>IF(ISNA(VLOOKUP(B310,'Pivot Source File'!$B$3:$D$1976,3,FALSE)),"",(VLOOKUP(B310,'Pivot Source File'!$B$3:$D$1976,3,FALSE)))</f>
        <v/>
      </c>
      <c r="E310" s="93" t="str">
        <f t="shared" si="4"/>
        <v/>
      </c>
    </row>
    <row r="311" spans="4:5" x14ac:dyDescent="0.35">
      <c r="D311" t="str">
        <f>IF(ISNA(VLOOKUP(B311,'Pivot Source File'!$B$3:$D$1976,3,FALSE)),"",(VLOOKUP(B311,'Pivot Source File'!$B$3:$D$1976,3,FALSE)))</f>
        <v/>
      </c>
      <c r="E311" s="93" t="str">
        <f t="shared" si="4"/>
        <v/>
      </c>
    </row>
    <row r="312" spans="4:5" x14ac:dyDescent="0.35">
      <c r="D312" t="str">
        <f>IF(ISNA(VLOOKUP(B312,'Pivot Source File'!$B$3:$D$1976,3,FALSE)),"",(VLOOKUP(B312,'Pivot Source File'!$B$3:$D$1976,3,FALSE)))</f>
        <v/>
      </c>
      <c r="E312" s="93" t="str">
        <f t="shared" si="4"/>
        <v/>
      </c>
    </row>
    <row r="313" spans="4:5" x14ac:dyDescent="0.35">
      <c r="D313" t="str">
        <f>IF(ISNA(VLOOKUP(B313,'Pivot Source File'!$B$3:$D$1976,3,FALSE)),"",(VLOOKUP(B313,'Pivot Source File'!$B$3:$D$1976,3,FALSE)))</f>
        <v/>
      </c>
      <c r="E313" s="93" t="str">
        <f t="shared" si="4"/>
        <v/>
      </c>
    </row>
    <row r="314" spans="4:5" x14ac:dyDescent="0.35">
      <c r="D314" t="str">
        <f>IF(ISNA(VLOOKUP(B314,'Pivot Source File'!$B$3:$D$1976,3,FALSE)),"",(VLOOKUP(B314,'Pivot Source File'!$B$3:$D$1976,3,FALSE)))</f>
        <v/>
      </c>
      <c r="E314" s="93" t="str">
        <f t="shared" si="4"/>
        <v/>
      </c>
    </row>
    <row r="315" spans="4:5" x14ac:dyDescent="0.35">
      <c r="D315" t="str">
        <f>IF(ISNA(VLOOKUP(B315,'Pivot Source File'!$B$3:$D$1976,3,FALSE)),"",(VLOOKUP(B315,'Pivot Source File'!$B$3:$D$1976,3,FALSE)))</f>
        <v/>
      </c>
      <c r="E315" s="93" t="str">
        <f t="shared" si="4"/>
        <v/>
      </c>
    </row>
    <row r="316" spans="4:5" x14ac:dyDescent="0.35">
      <c r="D316" t="str">
        <f>IF(ISNA(VLOOKUP(B316,'Pivot Source File'!$B$3:$D$1976,3,FALSE)),"",(VLOOKUP(B316,'Pivot Source File'!$B$3:$D$1976,3,FALSE)))</f>
        <v/>
      </c>
      <c r="E316" s="93" t="str">
        <f t="shared" si="4"/>
        <v/>
      </c>
    </row>
    <row r="317" spans="4:5" x14ac:dyDescent="0.35">
      <c r="D317" t="str">
        <f>IF(ISNA(VLOOKUP(B317,'Pivot Source File'!$B$3:$D$1976,3,FALSE)),"",(VLOOKUP(B317,'Pivot Source File'!$B$3:$D$1976,3,FALSE)))</f>
        <v/>
      </c>
      <c r="E317" s="93" t="str">
        <f t="shared" si="4"/>
        <v/>
      </c>
    </row>
    <row r="318" spans="4:5" x14ac:dyDescent="0.35">
      <c r="D318" t="str">
        <f>IF(ISNA(VLOOKUP(B318,'Pivot Source File'!$B$3:$D$1976,3,FALSE)),"",(VLOOKUP(B318,'Pivot Source File'!$B$3:$D$1976,3,FALSE)))</f>
        <v/>
      </c>
      <c r="E318" s="93" t="str">
        <f t="shared" si="4"/>
        <v/>
      </c>
    </row>
    <row r="319" spans="4:5" x14ac:dyDescent="0.35">
      <c r="D319" t="str">
        <f>IF(ISNA(VLOOKUP(B319,'Pivot Source File'!$B$3:$D$1976,3,FALSE)),"",(VLOOKUP(B319,'Pivot Source File'!$B$3:$D$1976,3,FALSE)))</f>
        <v/>
      </c>
      <c r="E319" s="93" t="str">
        <f t="shared" si="4"/>
        <v/>
      </c>
    </row>
    <row r="320" spans="4:5" x14ac:dyDescent="0.35">
      <c r="D320" t="str">
        <f>IF(ISNA(VLOOKUP(B320,'Pivot Source File'!$B$3:$D$1976,3,FALSE)),"",(VLOOKUP(B320,'Pivot Source File'!$B$3:$D$1976,3,FALSE)))</f>
        <v/>
      </c>
      <c r="E320" s="93" t="str">
        <f t="shared" si="4"/>
        <v/>
      </c>
    </row>
    <row r="321" spans="4:5" x14ac:dyDescent="0.35">
      <c r="D321" t="str">
        <f>IF(ISNA(VLOOKUP(B321,'Pivot Source File'!$B$3:$D$1976,3,FALSE)),"",(VLOOKUP(B321,'Pivot Source File'!$B$3:$D$1976,3,FALSE)))</f>
        <v/>
      </c>
      <c r="E321" s="93" t="str">
        <f t="shared" si="4"/>
        <v/>
      </c>
    </row>
    <row r="322" spans="4:5" x14ac:dyDescent="0.35">
      <c r="D322" t="str">
        <f>IF(ISNA(VLOOKUP(B322,'Pivot Source File'!$B$3:$D$1976,3,FALSE)),"",(VLOOKUP(B322,'Pivot Source File'!$B$3:$D$1976,3,FALSE)))</f>
        <v/>
      </c>
      <c r="E322" s="93" t="str">
        <f t="shared" si="4"/>
        <v/>
      </c>
    </row>
    <row r="323" spans="4:5" x14ac:dyDescent="0.35">
      <c r="D323" t="str">
        <f>IF(ISNA(VLOOKUP(B323,'Pivot Source File'!$B$3:$D$1976,3,FALSE)),"",(VLOOKUP(B323,'Pivot Source File'!$B$3:$D$1976,3,FALSE)))</f>
        <v/>
      </c>
      <c r="E323" s="93" t="str">
        <f t="shared" si="4"/>
        <v/>
      </c>
    </row>
    <row r="324" spans="4:5" x14ac:dyDescent="0.35">
      <c r="D324" t="str">
        <f>IF(ISNA(VLOOKUP(B324,'Pivot Source File'!$B$3:$D$1976,3,FALSE)),"",(VLOOKUP(B324,'Pivot Source File'!$B$3:$D$1976,3,FALSE)))</f>
        <v/>
      </c>
      <c r="E324" s="93" t="str">
        <f t="shared" si="4"/>
        <v/>
      </c>
    </row>
    <row r="325" spans="4:5" x14ac:dyDescent="0.35">
      <c r="D325" t="str">
        <f>IF(ISNA(VLOOKUP(B325,'Pivot Source File'!$B$3:$D$1976,3,FALSE)),"",(VLOOKUP(B325,'Pivot Source File'!$B$3:$D$1976,3,FALSE)))</f>
        <v/>
      </c>
      <c r="E325" s="93" t="str">
        <f t="shared" si="4"/>
        <v/>
      </c>
    </row>
    <row r="326" spans="4:5" x14ac:dyDescent="0.35">
      <c r="D326" t="str">
        <f>IF(ISNA(VLOOKUP(B326,'Pivot Source File'!$B$3:$D$1976,3,FALSE)),"",(VLOOKUP(B326,'Pivot Source File'!$B$3:$D$1976,3,FALSE)))</f>
        <v/>
      </c>
      <c r="E326" s="93" t="str">
        <f t="shared" ref="E326:E389" si="5">HYPERLINK(D326)</f>
        <v/>
      </c>
    </row>
    <row r="327" spans="4:5" x14ac:dyDescent="0.35">
      <c r="D327" t="str">
        <f>IF(ISNA(VLOOKUP(B327,'Pivot Source File'!$B$3:$D$1976,3,FALSE)),"",(VLOOKUP(B327,'Pivot Source File'!$B$3:$D$1976,3,FALSE)))</f>
        <v/>
      </c>
      <c r="E327" s="93" t="str">
        <f t="shared" si="5"/>
        <v/>
      </c>
    </row>
    <row r="328" spans="4:5" x14ac:dyDescent="0.35">
      <c r="D328" t="str">
        <f>IF(ISNA(VLOOKUP(B328,'Pivot Source File'!$B$3:$D$1976,3,FALSE)),"",(VLOOKUP(B328,'Pivot Source File'!$B$3:$D$1976,3,FALSE)))</f>
        <v/>
      </c>
      <c r="E328" s="93" t="str">
        <f t="shared" si="5"/>
        <v/>
      </c>
    </row>
    <row r="329" spans="4:5" x14ac:dyDescent="0.35">
      <c r="D329" t="str">
        <f>IF(ISNA(VLOOKUP(B329,'Pivot Source File'!$B$3:$D$1976,3,FALSE)),"",(VLOOKUP(B329,'Pivot Source File'!$B$3:$D$1976,3,FALSE)))</f>
        <v/>
      </c>
      <c r="E329" s="93" t="str">
        <f t="shared" si="5"/>
        <v/>
      </c>
    </row>
    <row r="330" spans="4:5" x14ac:dyDescent="0.35">
      <c r="D330" t="str">
        <f>IF(ISNA(VLOOKUP(B330,'Pivot Source File'!$B$3:$D$1976,3,FALSE)),"",(VLOOKUP(B330,'Pivot Source File'!$B$3:$D$1976,3,FALSE)))</f>
        <v/>
      </c>
      <c r="E330" s="93" t="str">
        <f t="shared" si="5"/>
        <v/>
      </c>
    </row>
    <row r="331" spans="4:5" x14ac:dyDescent="0.35">
      <c r="D331" t="str">
        <f>IF(ISNA(VLOOKUP(B331,'Pivot Source File'!$B$3:$D$1976,3,FALSE)),"",(VLOOKUP(B331,'Pivot Source File'!$B$3:$D$1976,3,FALSE)))</f>
        <v/>
      </c>
      <c r="E331" s="93" t="str">
        <f t="shared" si="5"/>
        <v/>
      </c>
    </row>
    <row r="332" spans="4:5" x14ac:dyDescent="0.35">
      <c r="D332" t="str">
        <f>IF(ISNA(VLOOKUP(B332,'Pivot Source File'!$B$3:$D$1976,3,FALSE)),"",(VLOOKUP(B332,'Pivot Source File'!$B$3:$D$1976,3,FALSE)))</f>
        <v/>
      </c>
      <c r="E332" s="93" t="str">
        <f t="shared" si="5"/>
        <v/>
      </c>
    </row>
    <row r="333" spans="4:5" x14ac:dyDescent="0.35">
      <c r="D333" t="str">
        <f>IF(ISNA(VLOOKUP(B333,'Pivot Source File'!$B$3:$D$1976,3,FALSE)),"",(VLOOKUP(B333,'Pivot Source File'!$B$3:$D$1976,3,FALSE)))</f>
        <v/>
      </c>
      <c r="E333" s="93" t="str">
        <f t="shared" si="5"/>
        <v/>
      </c>
    </row>
    <row r="334" spans="4:5" x14ac:dyDescent="0.35">
      <c r="D334" t="str">
        <f>IF(ISNA(VLOOKUP(B334,'Pivot Source File'!$B$3:$D$1976,3,FALSE)),"",(VLOOKUP(B334,'Pivot Source File'!$B$3:$D$1976,3,FALSE)))</f>
        <v/>
      </c>
      <c r="E334" s="93" t="str">
        <f t="shared" si="5"/>
        <v/>
      </c>
    </row>
    <row r="335" spans="4:5" x14ac:dyDescent="0.35">
      <c r="D335" t="str">
        <f>IF(ISNA(VLOOKUP(B335,'Pivot Source File'!$B$3:$D$1976,3,FALSE)),"",(VLOOKUP(B335,'Pivot Source File'!$B$3:$D$1976,3,FALSE)))</f>
        <v/>
      </c>
      <c r="E335" s="93" t="str">
        <f t="shared" si="5"/>
        <v/>
      </c>
    </row>
    <row r="336" spans="4:5" x14ac:dyDescent="0.35">
      <c r="D336" t="str">
        <f>IF(ISNA(VLOOKUP(B336,'Pivot Source File'!$B$3:$D$1976,3,FALSE)),"",(VLOOKUP(B336,'Pivot Source File'!$B$3:$D$1976,3,FALSE)))</f>
        <v/>
      </c>
      <c r="E336" s="93" t="str">
        <f t="shared" si="5"/>
        <v/>
      </c>
    </row>
    <row r="337" spans="4:5" x14ac:dyDescent="0.35">
      <c r="D337" t="str">
        <f>IF(ISNA(VLOOKUP(B337,'Pivot Source File'!$B$3:$D$1976,3,FALSE)),"",(VLOOKUP(B337,'Pivot Source File'!$B$3:$D$1976,3,FALSE)))</f>
        <v/>
      </c>
      <c r="E337" s="93" t="str">
        <f t="shared" si="5"/>
        <v/>
      </c>
    </row>
    <row r="338" spans="4:5" x14ac:dyDescent="0.35">
      <c r="D338" t="str">
        <f>IF(ISNA(VLOOKUP(B338,'Pivot Source File'!$B$3:$D$1976,3,FALSE)),"",(VLOOKUP(B338,'Pivot Source File'!$B$3:$D$1976,3,FALSE)))</f>
        <v/>
      </c>
      <c r="E338" s="93" t="str">
        <f t="shared" si="5"/>
        <v/>
      </c>
    </row>
    <row r="339" spans="4:5" x14ac:dyDescent="0.35">
      <c r="D339" t="str">
        <f>IF(ISNA(VLOOKUP(B339,'Pivot Source File'!$B$3:$D$1976,3,FALSE)),"",(VLOOKUP(B339,'Pivot Source File'!$B$3:$D$1976,3,FALSE)))</f>
        <v/>
      </c>
      <c r="E339" s="93" t="str">
        <f t="shared" si="5"/>
        <v/>
      </c>
    </row>
    <row r="340" spans="4:5" x14ac:dyDescent="0.35">
      <c r="D340" t="str">
        <f>IF(ISNA(VLOOKUP(B340,'Pivot Source File'!$B$3:$D$1976,3,FALSE)),"",(VLOOKUP(B340,'Pivot Source File'!$B$3:$D$1976,3,FALSE)))</f>
        <v/>
      </c>
      <c r="E340" s="93" t="str">
        <f t="shared" si="5"/>
        <v/>
      </c>
    </row>
    <row r="341" spans="4:5" x14ac:dyDescent="0.35">
      <c r="D341" t="str">
        <f>IF(ISNA(VLOOKUP(B341,'Pivot Source File'!$B$3:$D$1976,3,FALSE)),"",(VLOOKUP(B341,'Pivot Source File'!$B$3:$D$1976,3,FALSE)))</f>
        <v/>
      </c>
      <c r="E341" s="93" t="str">
        <f t="shared" si="5"/>
        <v/>
      </c>
    </row>
    <row r="342" spans="4:5" x14ac:dyDescent="0.35">
      <c r="D342" t="str">
        <f>IF(ISNA(VLOOKUP(B342,'Pivot Source File'!$B$3:$D$1976,3,FALSE)),"",(VLOOKUP(B342,'Pivot Source File'!$B$3:$D$1976,3,FALSE)))</f>
        <v/>
      </c>
      <c r="E342" s="93" t="str">
        <f t="shared" si="5"/>
        <v/>
      </c>
    </row>
    <row r="343" spans="4:5" x14ac:dyDescent="0.35">
      <c r="D343" t="str">
        <f>IF(ISNA(VLOOKUP(B343,'Pivot Source File'!$B$3:$D$1976,3,FALSE)),"",(VLOOKUP(B343,'Pivot Source File'!$B$3:$D$1976,3,FALSE)))</f>
        <v/>
      </c>
      <c r="E343" s="93" t="str">
        <f t="shared" si="5"/>
        <v/>
      </c>
    </row>
    <row r="344" spans="4:5" x14ac:dyDescent="0.35">
      <c r="D344" t="str">
        <f>IF(ISNA(VLOOKUP(B344,'Pivot Source File'!$B$3:$D$1976,3,FALSE)),"",(VLOOKUP(B344,'Pivot Source File'!$B$3:$D$1976,3,FALSE)))</f>
        <v/>
      </c>
      <c r="E344" s="93" t="str">
        <f t="shared" si="5"/>
        <v/>
      </c>
    </row>
    <row r="345" spans="4:5" x14ac:dyDescent="0.35">
      <c r="D345" t="str">
        <f>IF(ISNA(VLOOKUP(B345,'Pivot Source File'!$B$3:$D$1976,3,FALSE)),"",(VLOOKUP(B345,'Pivot Source File'!$B$3:$D$1976,3,FALSE)))</f>
        <v/>
      </c>
      <c r="E345" s="93" t="str">
        <f t="shared" si="5"/>
        <v/>
      </c>
    </row>
    <row r="346" spans="4:5" x14ac:dyDescent="0.35">
      <c r="D346" t="str">
        <f>IF(ISNA(VLOOKUP(B346,'Pivot Source File'!$B$3:$D$1976,3,FALSE)),"",(VLOOKUP(B346,'Pivot Source File'!$B$3:$D$1976,3,FALSE)))</f>
        <v/>
      </c>
      <c r="E346" s="93" t="str">
        <f t="shared" si="5"/>
        <v/>
      </c>
    </row>
    <row r="347" spans="4:5" x14ac:dyDescent="0.35">
      <c r="D347" t="str">
        <f>IF(ISNA(VLOOKUP(B347,'Pivot Source File'!$B$3:$D$1976,3,FALSE)),"",(VLOOKUP(B347,'Pivot Source File'!$B$3:$D$1976,3,FALSE)))</f>
        <v/>
      </c>
      <c r="E347" s="93" t="str">
        <f t="shared" si="5"/>
        <v/>
      </c>
    </row>
    <row r="348" spans="4:5" x14ac:dyDescent="0.35">
      <c r="D348" t="str">
        <f>IF(ISNA(VLOOKUP(B348,'Pivot Source File'!$B$3:$D$1976,3,FALSE)),"",(VLOOKUP(B348,'Pivot Source File'!$B$3:$D$1976,3,FALSE)))</f>
        <v/>
      </c>
      <c r="E348" s="93" t="str">
        <f t="shared" si="5"/>
        <v/>
      </c>
    </row>
    <row r="349" spans="4:5" x14ac:dyDescent="0.35">
      <c r="D349" t="str">
        <f>IF(ISNA(VLOOKUP(B349,'Pivot Source File'!$B$3:$D$1976,3,FALSE)),"",(VLOOKUP(B349,'Pivot Source File'!$B$3:$D$1976,3,FALSE)))</f>
        <v/>
      </c>
      <c r="E349" s="93" t="str">
        <f t="shared" si="5"/>
        <v/>
      </c>
    </row>
    <row r="350" spans="4:5" x14ac:dyDescent="0.35">
      <c r="D350" t="str">
        <f>IF(ISNA(VLOOKUP(B350,'Pivot Source File'!$B$3:$D$1976,3,FALSE)),"",(VLOOKUP(B350,'Pivot Source File'!$B$3:$D$1976,3,FALSE)))</f>
        <v/>
      </c>
      <c r="E350" s="93" t="str">
        <f t="shared" si="5"/>
        <v/>
      </c>
    </row>
    <row r="351" spans="4:5" x14ac:dyDescent="0.35">
      <c r="D351" t="str">
        <f>IF(ISNA(VLOOKUP(B351,'Pivot Source File'!$B$3:$D$1976,3,FALSE)),"",(VLOOKUP(B351,'Pivot Source File'!$B$3:$D$1976,3,FALSE)))</f>
        <v/>
      </c>
      <c r="E351" s="93" t="str">
        <f t="shared" si="5"/>
        <v/>
      </c>
    </row>
    <row r="352" spans="4:5" x14ac:dyDescent="0.35">
      <c r="D352" t="str">
        <f>IF(ISNA(VLOOKUP(B352,'Pivot Source File'!$B$3:$D$1976,3,FALSE)),"",(VLOOKUP(B352,'Pivot Source File'!$B$3:$D$1976,3,FALSE)))</f>
        <v/>
      </c>
      <c r="E352" s="93" t="str">
        <f t="shared" si="5"/>
        <v/>
      </c>
    </row>
    <row r="353" spans="4:5" x14ac:dyDescent="0.35">
      <c r="D353" t="str">
        <f>IF(ISNA(VLOOKUP(B353,'Pivot Source File'!$B$3:$D$1976,3,FALSE)),"",(VLOOKUP(B353,'Pivot Source File'!$B$3:$D$1976,3,FALSE)))</f>
        <v/>
      </c>
      <c r="E353" s="93" t="str">
        <f t="shared" si="5"/>
        <v/>
      </c>
    </row>
    <row r="354" spans="4:5" x14ac:dyDescent="0.35">
      <c r="D354" t="str">
        <f>IF(ISNA(VLOOKUP(B354,'Pivot Source File'!$B$3:$D$1976,3,FALSE)),"",(VLOOKUP(B354,'Pivot Source File'!$B$3:$D$1976,3,FALSE)))</f>
        <v/>
      </c>
      <c r="E354" s="93" t="str">
        <f t="shared" si="5"/>
        <v/>
      </c>
    </row>
    <row r="355" spans="4:5" x14ac:dyDescent="0.35">
      <c r="D355" t="str">
        <f>IF(ISNA(VLOOKUP(B355,'Pivot Source File'!$B$3:$D$1976,3,FALSE)),"",(VLOOKUP(B355,'Pivot Source File'!$B$3:$D$1976,3,FALSE)))</f>
        <v/>
      </c>
      <c r="E355" s="93" t="str">
        <f t="shared" si="5"/>
        <v/>
      </c>
    </row>
    <row r="356" spans="4:5" x14ac:dyDescent="0.35">
      <c r="D356" t="str">
        <f>IF(ISNA(VLOOKUP(B356,'Pivot Source File'!$B$3:$D$1976,3,FALSE)),"",(VLOOKUP(B356,'Pivot Source File'!$B$3:$D$1976,3,FALSE)))</f>
        <v/>
      </c>
      <c r="E356" s="93" t="str">
        <f t="shared" si="5"/>
        <v/>
      </c>
    </row>
    <row r="357" spans="4:5" x14ac:dyDescent="0.35">
      <c r="D357" t="str">
        <f>IF(ISNA(VLOOKUP(B357,'Pivot Source File'!$B$3:$D$1976,3,FALSE)),"",(VLOOKUP(B357,'Pivot Source File'!$B$3:$D$1976,3,FALSE)))</f>
        <v/>
      </c>
      <c r="E357" s="93" t="str">
        <f t="shared" si="5"/>
        <v/>
      </c>
    </row>
    <row r="358" spans="4:5" x14ac:dyDescent="0.35">
      <c r="D358" t="str">
        <f>IF(ISNA(VLOOKUP(B358,'Pivot Source File'!$B$3:$D$1976,3,FALSE)),"",(VLOOKUP(B358,'Pivot Source File'!$B$3:$D$1976,3,FALSE)))</f>
        <v/>
      </c>
      <c r="E358" s="93" t="str">
        <f t="shared" si="5"/>
        <v/>
      </c>
    </row>
    <row r="359" spans="4:5" x14ac:dyDescent="0.35">
      <c r="D359" t="str">
        <f>IF(ISNA(VLOOKUP(B359,'Pivot Source File'!$B$3:$D$1976,3,FALSE)),"",(VLOOKUP(B359,'Pivot Source File'!$B$3:$D$1976,3,FALSE)))</f>
        <v/>
      </c>
      <c r="E359" s="93" t="str">
        <f t="shared" si="5"/>
        <v/>
      </c>
    </row>
    <row r="360" spans="4:5" x14ac:dyDescent="0.35">
      <c r="D360" t="str">
        <f>IF(ISNA(VLOOKUP(B360,'Pivot Source File'!$B$3:$D$1976,3,FALSE)),"",(VLOOKUP(B360,'Pivot Source File'!$B$3:$D$1976,3,FALSE)))</f>
        <v/>
      </c>
      <c r="E360" s="93" t="str">
        <f t="shared" si="5"/>
        <v/>
      </c>
    </row>
    <row r="361" spans="4:5" x14ac:dyDescent="0.35">
      <c r="D361" t="str">
        <f>IF(ISNA(VLOOKUP(B361,'Pivot Source File'!$B$3:$D$1976,3,FALSE)),"",(VLOOKUP(B361,'Pivot Source File'!$B$3:$D$1976,3,FALSE)))</f>
        <v/>
      </c>
      <c r="E361" s="93" t="str">
        <f t="shared" si="5"/>
        <v/>
      </c>
    </row>
    <row r="362" spans="4:5" x14ac:dyDescent="0.35">
      <c r="D362" t="str">
        <f>IF(ISNA(VLOOKUP(B362,'Pivot Source File'!$B$3:$D$1976,3,FALSE)),"",(VLOOKUP(B362,'Pivot Source File'!$B$3:$D$1976,3,FALSE)))</f>
        <v/>
      </c>
      <c r="E362" s="93" t="str">
        <f t="shared" si="5"/>
        <v/>
      </c>
    </row>
    <row r="363" spans="4:5" x14ac:dyDescent="0.35">
      <c r="D363" t="str">
        <f>IF(ISNA(VLOOKUP(B363,'Pivot Source File'!$B$3:$D$1976,3,FALSE)),"",(VLOOKUP(B363,'Pivot Source File'!$B$3:$D$1976,3,FALSE)))</f>
        <v/>
      </c>
      <c r="E363" s="93" t="str">
        <f t="shared" si="5"/>
        <v/>
      </c>
    </row>
    <row r="364" spans="4:5" x14ac:dyDescent="0.35">
      <c r="D364" t="str">
        <f>IF(ISNA(VLOOKUP(B364,'Pivot Source File'!$B$3:$D$1976,3,FALSE)),"",(VLOOKUP(B364,'Pivot Source File'!$B$3:$D$1976,3,FALSE)))</f>
        <v/>
      </c>
      <c r="E364" s="93" t="str">
        <f t="shared" si="5"/>
        <v/>
      </c>
    </row>
    <row r="365" spans="4:5" x14ac:dyDescent="0.35">
      <c r="D365" t="str">
        <f>IF(ISNA(VLOOKUP(B365,'Pivot Source File'!$B$3:$D$1976,3,FALSE)),"",(VLOOKUP(B365,'Pivot Source File'!$B$3:$D$1976,3,FALSE)))</f>
        <v/>
      </c>
      <c r="E365" s="93" t="str">
        <f t="shared" si="5"/>
        <v/>
      </c>
    </row>
    <row r="366" spans="4:5" x14ac:dyDescent="0.35">
      <c r="D366" t="str">
        <f>IF(ISNA(VLOOKUP(B366,'Pivot Source File'!$B$3:$D$1976,3,FALSE)),"",(VLOOKUP(B366,'Pivot Source File'!$B$3:$D$1976,3,FALSE)))</f>
        <v/>
      </c>
      <c r="E366" s="93" t="str">
        <f t="shared" si="5"/>
        <v/>
      </c>
    </row>
    <row r="367" spans="4:5" x14ac:dyDescent="0.35">
      <c r="D367" t="str">
        <f>IF(ISNA(VLOOKUP(B367,'Pivot Source File'!$B$3:$D$1976,3,FALSE)),"",(VLOOKUP(B367,'Pivot Source File'!$B$3:$D$1976,3,FALSE)))</f>
        <v/>
      </c>
      <c r="E367" s="93" t="str">
        <f t="shared" si="5"/>
        <v/>
      </c>
    </row>
    <row r="368" spans="4:5" x14ac:dyDescent="0.35">
      <c r="D368" t="str">
        <f>IF(ISNA(VLOOKUP(B368,'Pivot Source File'!$B$3:$D$1976,3,FALSE)),"",(VLOOKUP(B368,'Pivot Source File'!$B$3:$D$1976,3,FALSE)))</f>
        <v/>
      </c>
      <c r="E368" s="93" t="str">
        <f t="shared" si="5"/>
        <v/>
      </c>
    </row>
    <row r="369" spans="4:5" x14ac:dyDescent="0.35">
      <c r="D369" t="str">
        <f>IF(ISNA(VLOOKUP(B369,'Pivot Source File'!$B$3:$D$1976,3,FALSE)),"",(VLOOKUP(B369,'Pivot Source File'!$B$3:$D$1976,3,FALSE)))</f>
        <v/>
      </c>
      <c r="E369" s="93" t="str">
        <f t="shared" si="5"/>
        <v/>
      </c>
    </row>
    <row r="370" spans="4:5" x14ac:dyDescent="0.35">
      <c r="D370" t="str">
        <f>IF(ISNA(VLOOKUP(B370,'Pivot Source File'!$B$3:$D$1976,3,FALSE)),"",(VLOOKUP(B370,'Pivot Source File'!$B$3:$D$1976,3,FALSE)))</f>
        <v/>
      </c>
      <c r="E370" s="93" t="str">
        <f t="shared" si="5"/>
        <v/>
      </c>
    </row>
    <row r="371" spans="4:5" x14ac:dyDescent="0.35">
      <c r="D371" t="str">
        <f>IF(ISNA(VLOOKUP(B371,'Pivot Source File'!$B$3:$D$1976,3,FALSE)),"",(VLOOKUP(B371,'Pivot Source File'!$B$3:$D$1976,3,FALSE)))</f>
        <v/>
      </c>
      <c r="E371" s="93" t="str">
        <f t="shared" si="5"/>
        <v/>
      </c>
    </row>
    <row r="372" spans="4:5" x14ac:dyDescent="0.35">
      <c r="D372" t="str">
        <f>IF(ISNA(VLOOKUP(B372,'Pivot Source File'!$B$3:$D$1976,3,FALSE)),"",(VLOOKUP(B372,'Pivot Source File'!$B$3:$D$1976,3,FALSE)))</f>
        <v/>
      </c>
      <c r="E372" s="93" t="str">
        <f t="shared" si="5"/>
        <v/>
      </c>
    </row>
    <row r="373" spans="4:5" x14ac:dyDescent="0.35">
      <c r="D373" t="str">
        <f>IF(ISNA(VLOOKUP(B373,'Pivot Source File'!$B$3:$D$1976,3,FALSE)),"",(VLOOKUP(B373,'Pivot Source File'!$B$3:$D$1976,3,FALSE)))</f>
        <v/>
      </c>
      <c r="E373" s="93" t="str">
        <f t="shared" si="5"/>
        <v/>
      </c>
    </row>
    <row r="374" spans="4:5" x14ac:dyDescent="0.35">
      <c r="D374" t="str">
        <f>IF(ISNA(VLOOKUP(B374,'Pivot Source File'!$B$3:$D$1976,3,FALSE)),"",(VLOOKUP(B374,'Pivot Source File'!$B$3:$D$1976,3,FALSE)))</f>
        <v/>
      </c>
      <c r="E374" s="93" t="str">
        <f t="shared" si="5"/>
        <v/>
      </c>
    </row>
    <row r="375" spans="4:5" x14ac:dyDescent="0.35">
      <c r="D375" t="str">
        <f>IF(ISNA(VLOOKUP(B375,'Pivot Source File'!$B$3:$D$1976,3,FALSE)),"",(VLOOKUP(B375,'Pivot Source File'!$B$3:$D$1976,3,FALSE)))</f>
        <v/>
      </c>
      <c r="E375" s="93" t="str">
        <f t="shared" si="5"/>
        <v/>
      </c>
    </row>
    <row r="376" spans="4:5" x14ac:dyDescent="0.35">
      <c r="D376" t="str">
        <f>IF(ISNA(VLOOKUP(B376,'Pivot Source File'!$B$3:$D$1976,3,FALSE)),"",(VLOOKUP(B376,'Pivot Source File'!$B$3:$D$1976,3,FALSE)))</f>
        <v/>
      </c>
      <c r="E376" s="93" t="str">
        <f t="shared" si="5"/>
        <v/>
      </c>
    </row>
    <row r="377" spans="4:5" x14ac:dyDescent="0.35">
      <c r="D377" t="str">
        <f>IF(ISNA(VLOOKUP(B377,'Pivot Source File'!$B$3:$D$1976,3,FALSE)),"",(VLOOKUP(B377,'Pivot Source File'!$B$3:$D$1976,3,FALSE)))</f>
        <v/>
      </c>
      <c r="E377" s="93" t="str">
        <f t="shared" si="5"/>
        <v/>
      </c>
    </row>
    <row r="378" spans="4:5" x14ac:dyDescent="0.35">
      <c r="D378" t="str">
        <f>IF(ISNA(VLOOKUP(B378,'Pivot Source File'!$B$3:$D$1976,3,FALSE)),"",(VLOOKUP(B378,'Pivot Source File'!$B$3:$D$1976,3,FALSE)))</f>
        <v/>
      </c>
      <c r="E378" s="93" t="str">
        <f t="shared" si="5"/>
        <v/>
      </c>
    </row>
    <row r="379" spans="4:5" x14ac:dyDescent="0.35">
      <c r="D379" t="str">
        <f>IF(ISNA(VLOOKUP(B379,'Pivot Source File'!$B$3:$D$1976,3,FALSE)),"",(VLOOKUP(B379,'Pivot Source File'!$B$3:$D$1976,3,FALSE)))</f>
        <v/>
      </c>
      <c r="E379" s="93" t="str">
        <f t="shared" si="5"/>
        <v/>
      </c>
    </row>
    <row r="380" spans="4:5" x14ac:dyDescent="0.35">
      <c r="D380" t="str">
        <f>IF(ISNA(VLOOKUP(B380,'Pivot Source File'!$B$3:$D$1976,3,FALSE)),"",(VLOOKUP(B380,'Pivot Source File'!$B$3:$D$1976,3,FALSE)))</f>
        <v/>
      </c>
      <c r="E380" s="93" t="str">
        <f t="shared" si="5"/>
        <v/>
      </c>
    </row>
    <row r="381" spans="4:5" x14ac:dyDescent="0.35">
      <c r="D381" t="str">
        <f>IF(ISNA(VLOOKUP(B381,'Pivot Source File'!$B$3:$D$1976,3,FALSE)),"",(VLOOKUP(B381,'Pivot Source File'!$B$3:$D$1976,3,FALSE)))</f>
        <v/>
      </c>
      <c r="E381" s="93" t="str">
        <f t="shared" si="5"/>
        <v/>
      </c>
    </row>
    <row r="382" spans="4:5" x14ac:dyDescent="0.35">
      <c r="D382" t="str">
        <f>IF(ISNA(VLOOKUP(B382,'Pivot Source File'!$B$3:$D$1976,3,FALSE)),"",(VLOOKUP(B382,'Pivot Source File'!$B$3:$D$1976,3,FALSE)))</f>
        <v/>
      </c>
      <c r="E382" s="93" t="str">
        <f t="shared" si="5"/>
        <v/>
      </c>
    </row>
    <row r="383" spans="4:5" x14ac:dyDescent="0.35">
      <c r="D383" t="str">
        <f>IF(ISNA(VLOOKUP(B383,'Pivot Source File'!$B$3:$D$1976,3,FALSE)),"",(VLOOKUP(B383,'Pivot Source File'!$B$3:$D$1976,3,FALSE)))</f>
        <v/>
      </c>
      <c r="E383" s="93" t="str">
        <f t="shared" si="5"/>
        <v/>
      </c>
    </row>
    <row r="384" spans="4:5" x14ac:dyDescent="0.35">
      <c r="D384" t="str">
        <f>IF(ISNA(VLOOKUP(B384,'Pivot Source File'!$B$3:$D$1976,3,FALSE)),"",(VLOOKUP(B384,'Pivot Source File'!$B$3:$D$1976,3,FALSE)))</f>
        <v/>
      </c>
      <c r="E384" s="93" t="str">
        <f t="shared" si="5"/>
        <v/>
      </c>
    </row>
    <row r="385" spans="4:5" x14ac:dyDescent="0.35">
      <c r="D385" t="str">
        <f>IF(ISNA(VLOOKUP(B385,'Pivot Source File'!$B$3:$D$1976,3,FALSE)),"",(VLOOKUP(B385,'Pivot Source File'!$B$3:$D$1976,3,FALSE)))</f>
        <v/>
      </c>
      <c r="E385" s="93" t="str">
        <f t="shared" si="5"/>
        <v/>
      </c>
    </row>
    <row r="386" spans="4:5" x14ac:dyDescent="0.35">
      <c r="D386" t="str">
        <f>IF(ISNA(VLOOKUP(B386,'Pivot Source File'!$B$3:$D$1976,3,FALSE)),"",(VLOOKUP(B386,'Pivot Source File'!$B$3:$D$1976,3,FALSE)))</f>
        <v/>
      </c>
      <c r="E386" s="93" t="str">
        <f t="shared" si="5"/>
        <v/>
      </c>
    </row>
    <row r="387" spans="4:5" x14ac:dyDescent="0.35">
      <c r="D387" t="str">
        <f>IF(ISNA(VLOOKUP(B387,'Pivot Source File'!$B$3:$D$1976,3,FALSE)),"",(VLOOKUP(B387,'Pivot Source File'!$B$3:$D$1976,3,FALSE)))</f>
        <v/>
      </c>
      <c r="E387" s="93" t="str">
        <f t="shared" si="5"/>
        <v/>
      </c>
    </row>
    <row r="388" spans="4:5" x14ac:dyDescent="0.35">
      <c r="D388" t="str">
        <f>IF(ISNA(VLOOKUP(B388,'Pivot Source File'!$B$3:$D$1976,3,FALSE)),"",(VLOOKUP(B388,'Pivot Source File'!$B$3:$D$1976,3,FALSE)))</f>
        <v/>
      </c>
      <c r="E388" s="93" t="str">
        <f t="shared" si="5"/>
        <v/>
      </c>
    </row>
    <row r="389" spans="4:5" x14ac:dyDescent="0.35">
      <c r="D389" t="str">
        <f>IF(ISNA(VLOOKUP(B389,'Pivot Source File'!$B$3:$D$1976,3,FALSE)),"",(VLOOKUP(B389,'Pivot Source File'!$B$3:$D$1976,3,FALSE)))</f>
        <v/>
      </c>
      <c r="E389" s="93" t="str">
        <f t="shared" si="5"/>
        <v/>
      </c>
    </row>
    <row r="390" spans="4:5" x14ac:dyDescent="0.35">
      <c r="D390" t="str">
        <f>IF(ISNA(VLOOKUP(B390,'Pivot Source File'!$B$3:$D$1976,3,FALSE)),"",(VLOOKUP(B390,'Pivot Source File'!$B$3:$D$1976,3,FALSE)))</f>
        <v/>
      </c>
      <c r="E390" s="93" t="str">
        <f t="shared" ref="E390:E453" si="6">HYPERLINK(D390)</f>
        <v/>
      </c>
    </row>
    <row r="391" spans="4:5" x14ac:dyDescent="0.35">
      <c r="D391" t="str">
        <f>IF(ISNA(VLOOKUP(B391,'Pivot Source File'!$B$3:$D$1976,3,FALSE)),"",(VLOOKUP(B391,'Pivot Source File'!$B$3:$D$1976,3,FALSE)))</f>
        <v/>
      </c>
      <c r="E391" s="93" t="str">
        <f t="shared" si="6"/>
        <v/>
      </c>
    </row>
    <row r="392" spans="4:5" x14ac:dyDescent="0.35">
      <c r="D392" t="str">
        <f>IF(ISNA(VLOOKUP(B392,'Pivot Source File'!$B$3:$D$1976,3,FALSE)),"",(VLOOKUP(B392,'Pivot Source File'!$B$3:$D$1976,3,FALSE)))</f>
        <v/>
      </c>
      <c r="E392" s="93" t="str">
        <f t="shared" si="6"/>
        <v/>
      </c>
    </row>
    <row r="393" spans="4:5" x14ac:dyDescent="0.35">
      <c r="D393" t="str">
        <f>IF(ISNA(VLOOKUP(B393,'Pivot Source File'!$B$3:$D$1976,3,FALSE)),"",(VLOOKUP(B393,'Pivot Source File'!$B$3:$D$1976,3,FALSE)))</f>
        <v/>
      </c>
      <c r="E393" s="93" t="str">
        <f t="shared" si="6"/>
        <v/>
      </c>
    </row>
    <row r="394" spans="4:5" x14ac:dyDescent="0.35">
      <c r="D394" t="str">
        <f>IF(ISNA(VLOOKUP(B394,'Pivot Source File'!$B$3:$D$1976,3,FALSE)),"",(VLOOKUP(B394,'Pivot Source File'!$B$3:$D$1976,3,FALSE)))</f>
        <v/>
      </c>
      <c r="E394" s="93" t="str">
        <f t="shared" si="6"/>
        <v/>
      </c>
    </row>
    <row r="395" spans="4:5" x14ac:dyDescent="0.35">
      <c r="D395" t="str">
        <f>IF(ISNA(VLOOKUP(B395,'Pivot Source File'!$B$3:$D$1976,3,FALSE)),"",(VLOOKUP(B395,'Pivot Source File'!$B$3:$D$1976,3,FALSE)))</f>
        <v/>
      </c>
      <c r="E395" s="93" t="str">
        <f t="shared" si="6"/>
        <v/>
      </c>
    </row>
    <row r="396" spans="4:5" x14ac:dyDescent="0.35">
      <c r="D396" t="str">
        <f>IF(ISNA(VLOOKUP(B396,'Pivot Source File'!$B$3:$D$1976,3,FALSE)),"",(VLOOKUP(B396,'Pivot Source File'!$B$3:$D$1976,3,FALSE)))</f>
        <v/>
      </c>
      <c r="E396" s="93" t="str">
        <f t="shared" si="6"/>
        <v/>
      </c>
    </row>
    <row r="397" spans="4:5" x14ac:dyDescent="0.35">
      <c r="D397" t="str">
        <f>IF(ISNA(VLOOKUP(B397,'Pivot Source File'!$B$3:$D$1976,3,FALSE)),"",(VLOOKUP(B397,'Pivot Source File'!$B$3:$D$1976,3,FALSE)))</f>
        <v/>
      </c>
      <c r="E397" s="93" t="str">
        <f t="shared" si="6"/>
        <v/>
      </c>
    </row>
    <row r="398" spans="4:5" x14ac:dyDescent="0.35">
      <c r="D398" t="str">
        <f>IF(ISNA(VLOOKUP(B398,'Pivot Source File'!$B$3:$D$1976,3,FALSE)),"",(VLOOKUP(B398,'Pivot Source File'!$B$3:$D$1976,3,FALSE)))</f>
        <v/>
      </c>
      <c r="E398" s="93" t="str">
        <f t="shared" si="6"/>
        <v/>
      </c>
    </row>
    <row r="399" spans="4:5" x14ac:dyDescent="0.35">
      <c r="D399" t="str">
        <f>IF(ISNA(VLOOKUP(B399,'Pivot Source File'!$B$3:$D$1976,3,FALSE)),"",(VLOOKUP(B399,'Pivot Source File'!$B$3:$D$1976,3,FALSE)))</f>
        <v/>
      </c>
      <c r="E399" s="93" t="str">
        <f t="shared" si="6"/>
        <v/>
      </c>
    </row>
    <row r="400" spans="4:5" x14ac:dyDescent="0.35">
      <c r="D400" t="str">
        <f>IF(ISNA(VLOOKUP(B400,'Pivot Source File'!$B$3:$D$1976,3,FALSE)),"",(VLOOKUP(B400,'Pivot Source File'!$B$3:$D$1976,3,FALSE)))</f>
        <v/>
      </c>
      <c r="E400" s="93" t="str">
        <f t="shared" si="6"/>
        <v/>
      </c>
    </row>
    <row r="401" spans="4:5" x14ac:dyDescent="0.35">
      <c r="D401" t="str">
        <f>IF(ISNA(VLOOKUP(B401,'Pivot Source File'!$B$3:$D$1976,3,FALSE)),"",(VLOOKUP(B401,'Pivot Source File'!$B$3:$D$1976,3,FALSE)))</f>
        <v/>
      </c>
      <c r="E401" s="93" t="str">
        <f t="shared" si="6"/>
        <v/>
      </c>
    </row>
    <row r="402" spans="4:5" x14ac:dyDescent="0.35">
      <c r="D402" t="str">
        <f>IF(ISNA(VLOOKUP(B402,'Pivot Source File'!$B$3:$D$1976,3,FALSE)),"",(VLOOKUP(B402,'Pivot Source File'!$B$3:$D$1976,3,FALSE)))</f>
        <v/>
      </c>
      <c r="E402" s="93" t="str">
        <f t="shared" si="6"/>
        <v/>
      </c>
    </row>
    <row r="403" spans="4:5" x14ac:dyDescent="0.35">
      <c r="D403" t="str">
        <f>IF(ISNA(VLOOKUP(B403,'Pivot Source File'!$B$3:$D$1976,3,FALSE)),"",(VLOOKUP(B403,'Pivot Source File'!$B$3:$D$1976,3,FALSE)))</f>
        <v/>
      </c>
      <c r="E403" s="93" t="str">
        <f t="shared" si="6"/>
        <v/>
      </c>
    </row>
    <row r="404" spans="4:5" x14ac:dyDescent="0.35">
      <c r="D404" t="str">
        <f>IF(ISNA(VLOOKUP(B404,'Pivot Source File'!$B$3:$D$1976,3,FALSE)),"",(VLOOKUP(B404,'Pivot Source File'!$B$3:$D$1976,3,FALSE)))</f>
        <v/>
      </c>
      <c r="E404" s="93" t="str">
        <f t="shared" si="6"/>
        <v/>
      </c>
    </row>
    <row r="405" spans="4:5" x14ac:dyDescent="0.35">
      <c r="D405" t="str">
        <f>IF(ISNA(VLOOKUP(B405,'Pivot Source File'!$B$3:$D$1976,3,FALSE)),"",(VLOOKUP(B405,'Pivot Source File'!$B$3:$D$1976,3,FALSE)))</f>
        <v/>
      </c>
      <c r="E405" s="93" t="str">
        <f t="shared" si="6"/>
        <v/>
      </c>
    </row>
    <row r="406" spans="4:5" x14ac:dyDescent="0.35">
      <c r="D406" t="str">
        <f>IF(ISNA(VLOOKUP(B406,'Pivot Source File'!$B$3:$D$1976,3,FALSE)),"",(VLOOKUP(B406,'Pivot Source File'!$B$3:$D$1976,3,FALSE)))</f>
        <v/>
      </c>
      <c r="E406" s="93" t="str">
        <f t="shared" si="6"/>
        <v/>
      </c>
    </row>
    <row r="407" spans="4:5" x14ac:dyDescent="0.35">
      <c r="D407" t="str">
        <f>IF(ISNA(VLOOKUP(B407,'Pivot Source File'!$B$3:$D$1976,3,FALSE)),"",(VLOOKUP(B407,'Pivot Source File'!$B$3:$D$1976,3,FALSE)))</f>
        <v/>
      </c>
      <c r="E407" s="93" t="str">
        <f t="shared" si="6"/>
        <v/>
      </c>
    </row>
    <row r="408" spans="4:5" x14ac:dyDescent="0.35">
      <c r="D408" t="str">
        <f>IF(ISNA(VLOOKUP(B408,'Pivot Source File'!$B$3:$D$1976,3,FALSE)),"",(VLOOKUP(B408,'Pivot Source File'!$B$3:$D$1976,3,FALSE)))</f>
        <v/>
      </c>
      <c r="E408" s="93" t="str">
        <f t="shared" si="6"/>
        <v/>
      </c>
    </row>
    <row r="409" spans="4:5" x14ac:dyDescent="0.35">
      <c r="D409" t="str">
        <f>IF(ISNA(VLOOKUP(B409,'Pivot Source File'!$B$3:$D$1976,3,FALSE)),"",(VLOOKUP(B409,'Pivot Source File'!$B$3:$D$1976,3,FALSE)))</f>
        <v/>
      </c>
      <c r="E409" s="93" t="str">
        <f t="shared" si="6"/>
        <v/>
      </c>
    </row>
    <row r="410" spans="4:5" x14ac:dyDescent="0.35">
      <c r="D410" t="str">
        <f>IF(ISNA(VLOOKUP(B410,'Pivot Source File'!$B$3:$D$1976,3,FALSE)),"",(VLOOKUP(B410,'Pivot Source File'!$B$3:$D$1976,3,FALSE)))</f>
        <v/>
      </c>
      <c r="E410" s="93" t="str">
        <f t="shared" si="6"/>
        <v/>
      </c>
    </row>
    <row r="411" spans="4:5" x14ac:dyDescent="0.35">
      <c r="D411" t="str">
        <f>IF(ISNA(VLOOKUP(B411,'Pivot Source File'!$B$3:$D$1976,3,FALSE)),"",(VLOOKUP(B411,'Pivot Source File'!$B$3:$D$1976,3,FALSE)))</f>
        <v/>
      </c>
      <c r="E411" s="93" t="str">
        <f t="shared" si="6"/>
        <v/>
      </c>
    </row>
    <row r="412" spans="4:5" x14ac:dyDescent="0.35">
      <c r="D412" t="str">
        <f>IF(ISNA(VLOOKUP(B412,'Pivot Source File'!$B$3:$D$1976,3,FALSE)),"",(VLOOKUP(B412,'Pivot Source File'!$B$3:$D$1976,3,FALSE)))</f>
        <v/>
      </c>
      <c r="E412" s="93" t="str">
        <f t="shared" si="6"/>
        <v/>
      </c>
    </row>
    <row r="413" spans="4:5" x14ac:dyDescent="0.35">
      <c r="D413" t="str">
        <f>IF(ISNA(VLOOKUP(B413,'Pivot Source File'!$B$3:$D$1976,3,FALSE)),"",(VLOOKUP(B413,'Pivot Source File'!$B$3:$D$1976,3,FALSE)))</f>
        <v/>
      </c>
      <c r="E413" s="93" t="str">
        <f t="shared" si="6"/>
        <v/>
      </c>
    </row>
    <row r="414" spans="4:5" x14ac:dyDescent="0.35">
      <c r="D414" t="str">
        <f>IF(ISNA(VLOOKUP(B414,'Pivot Source File'!$B$3:$D$1976,3,FALSE)),"",(VLOOKUP(B414,'Pivot Source File'!$B$3:$D$1976,3,FALSE)))</f>
        <v/>
      </c>
      <c r="E414" s="93" t="str">
        <f t="shared" si="6"/>
        <v/>
      </c>
    </row>
    <row r="415" spans="4:5" x14ac:dyDescent="0.35">
      <c r="D415" t="str">
        <f>IF(ISNA(VLOOKUP(B415,'Pivot Source File'!$B$3:$D$1976,3,FALSE)),"",(VLOOKUP(B415,'Pivot Source File'!$B$3:$D$1976,3,FALSE)))</f>
        <v/>
      </c>
      <c r="E415" s="93" t="str">
        <f t="shared" si="6"/>
        <v/>
      </c>
    </row>
    <row r="416" spans="4:5" x14ac:dyDescent="0.35">
      <c r="D416" t="str">
        <f>IF(ISNA(VLOOKUP(B416,'Pivot Source File'!$B$3:$D$1976,3,FALSE)),"",(VLOOKUP(B416,'Pivot Source File'!$B$3:$D$1976,3,FALSE)))</f>
        <v/>
      </c>
      <c r="E416" s="93" t="str">
        <f t="shared" si="6"/>
        <v/>
      </c>
    </row>
    <row r="417" spans="4:5" x14ac:dyDescent="0.35">
      <c r="D417" t="str">
        <f>IF(ISNA(VLOOKUP(B417,'Pivot Source File'!$B$3:$D$1976,3,FALSE)),"",(VLOOKUP(B417,'Pivot Source File'!$B$3:$D$1976,3,FALSE)))</f>
        <v/>
      </c>
      <c r="E417" s="93" t="str">
        <f t="shared" si="6"/>
        <v/>
      </c>
    </row>
    <row r="418" spans="4:5" x14ac:dyDescent="0.35">
      <c r="D418" t="str">
        <f>IF(ISNA(VLOOKUP(B418,'Pivot Source File'!$B$3:$D$1976,3,FALSE)),"",(VLOOKUP(B418,'Pivot Source File'!$B$3:$D$1976,3,FALSE)))</f>
        <v/>
      </c>
      <c r="E418" s="93" t="str">
        <f t="shared" si="6"/>
        <v/>
      </c>
    </row>
    <row r="419" spans="4:5" x14ac:dyDescent="0.35">
      <c r="D419" t="str">
        <f>IF(ISNA(VLOOKUP(B419,'Pivot Source File'!$B$3:$D$1976,3,FALSE)),"",(VLOOKUP(B419,'Pivot Source File'!$B$3:$D$1976,3,FALSE)))</f>
        <v/>
      </c>
      <c r="E419" s="93" t="str">
        <f t="shared" si="6"/>
        <v/>
      </c>
    </row>
    <row r="420" spans="4:5" x14ac:dyDescent="0.35">
      <c r="D420" t="str">
        <f>IF(ISNA(VLOOKUP(B420,'Pivot Source File'!$B$3:$D$1976,3,FALSE)),"",(VLOOKUP(B420,'Pivot Source File'!$B$3:$D$1976,3,FALSE)))</f>
        <v/>
      </c>
      <c r="E420" s="93" t="str">
        <f t="shared" si="6"/>
        <v/>
      </c>
    </row>
    <row r="421" spans="4:5" x14ac:dyDescent="0.35">
      <c r="D421" t="str">
        <f>IF(ISNA(VLOOKUP(B421,'Pivot Source File'!$B$3:$D$1976,3,FALSE)),"",(VLOOKUP(B421,'Pivot Source File'!$B$3:$D$1976,3,FALSE)))</f>
        <v/>
      </c>
      <c r="E421" s="93" t="str">
        <f t="shared" si="6"/>
        <v/>
      </c>
    </row>
    <row r="422" spans="4:5" x14ac:dyDescent="0.35">
      <c r="D422" t="str">
        <f>IF(ISNA(VLOOKUP(B422,'Pivot Source File'!$B$3:$D$1976,3,FALSE)),"",(VLOOKUP(B422,'Pivot Source File'!$B$3:$D$1976,3,FALSE)))</f>
        <v/>
      </c>
      <c r="E422" s="93" t="str">
        <f t="shared" si="6"/>
        <v/>
      </c>
    </row>
    <row r="423" spans="4:5" x14ac:dyDescent="0.35">
      <c r="D423" t="str">
        <f>IF(ISNA(VLOOKUP(B423,'Pivot Source File'!$B$3:$D$1976,3,FALSE)),"",(VLOOKUP(B423,'Pivot Source File'!$B$3:$D$1976,3,FALSE)))</f>
        <v/>
      </c>
      <c r="E423" s="93" t="str">
        <f t="shared" si="6"/>
        <v/>
      </c>
    </row>
    <row r="424" spans="4:5" x14ac:dyDescent="0.35">
      <c r="D424" t="str">
        <f>IF(ISNA(VLOOKUP(B424,'Pivot Source File'!$B$3:$D$1976,3,FALSE)),"",(VLOOKUP(B424,'Pivot Source File'!$B$3:$D$1976,3,FALSE)))</f>
        <v/>
      </c>
      <c r="E424" s="93" t="str">
        <f t="shared" si="6"/>
        <v/>
      </c>
    </row>
    <row r="425" spans="4:5" x14ac:dyDescent="0.35">
      <c r="D425" t="str">
        <f>IF(ISNA(VLOOKUP(B425,'Pivot Source File'!$B$3:$D$1976,3,FALSE)),"",(VLOOKUP(B425,'Pivot Source File'!$B$3:$D$1976,3,FALSE)))</f>
        <v/>
      </c>
      <c r="E425" s="93" t="str">
        <f t="shared" si="6"/>
        <v/>
      </c>
    </row>
    <row r="426" spans="4:5" x14ac:dyDescent="0.35">
      <c r="D426" t="str">
        <f>IF(ISNA(VLOOKUP(B426,'Pivot Source File'!$B$3:$D$1976,3,FALSE)),"",(VLOOKUP(B426,'Pivot Source File'!$B$3:$D$1976,3,FALSE)))</f>
        <v/>
      </c>
      <c r="E426" s="93" t="str">
        <f t="shared" si="6"/>
        <v/>
      </c>
    </row>
    <row r="427" spans="4:5" x14ac:dyDescent="0.35">
      <c r="D427" t="str">
        <f>IF(ISNA(VLOOKUP(B427,'Pivot Source File'!$B$3:$D$1976,3,FALSE)),"",(VLOOKUP(B427,'Pivot Source File'!$B$3:$D$1976,3,FALSE)))</f>
        <v/>
      </c>
      <c r="E427" s="93" t="str">
        <f t="shared" si="6"/>
        <v/>
      </c>
    </row>
    <row r="428" spans="4:5" x14ac:dyDescent="0.35">
      <c r="D428" t="str">
        <f>IF(ISNA(VLOOKUP(B428,'Pivot Source File'!$B$3:$D$1976,3,FALSE)),"",(VLOOKUP(B428,'Pivot Source File'!$B$3:$D$1976,3,FALSE)))</f>
        <v/>
      </c>
      <c r="E428" s="93" t="str">
        <f t="shared" si="6"/>
        <v/>
      </c>
    </row>
    <row r="429" spans="4:5" x14ac:dyDescent="0.35">
      <c r="D429" t="str">
        <f>IF(ISNA(VLOOKUP(B429,'Pivot Source File'!$B$3:$D$1976,3,FALSE)),"",(VLOOKUP(B429,'Pivot Source File'!$B$3:$D$1976,3,FALSE)))</f>
        <v/>
      </c>
      <c r="E429" s="93" t="str">
        <f t="shared" si="6"/>
        <v/>
      </c>
    </row>
    <row r="430" spans="4:5" x14ac:dyDescent="0.35">
      <c r="D430" t="str">
        <f>IF(ISNA(VLOOKUP(B430,'Pivot Source File'!$B$3:$D$1976,3,FALSE)),"",(VLOOKUP(B430,'Pivot Source File'!$B$3:$D$1976,3,FALSE)))</f>
        <v/>
      </c>
      <c r="E430" s="93" t="str">
        <f t="shared" si="6"/>
        <v/>
      </c>
    </row>
    <row r="431" spans="4:5" x14ac:dyDescent="0.35">
      <c r="D431" t="str">
        <f>IF(ISNA(VLOOKUP(B431,'Pivot Source File'!$B$3:$D$1976,3,FALSE)),"",(VLOOKUP(B431,'Pivot Source File'!$B$3:$D$1976,3,FALSE)))</f>
        <v/>
      </c>
      <c r="E431" s="93" t="str">
        <f t="shared" si="6"/>
        <v/>
      </c>
    </row>
    <row r="432" spans="4:5" x14ac:dyDescent="0.35">
      <c r="D432" t="str">
        <f>IF(ISNA(VLOOKUP(B432,'Pivot Source File'!$B$3:$D$1976,3,FALSE)),"",(VLOOKUP(B432,'Pivot Source File'!$B$3:$D$1976,3,FALSE)))</f>
        <v/>
      </c>
      <c r="E432" s="93" t="str">
        <f t="shared" si="6"/>
        <v/>
      </c>
    </row>
    <row r="433" spans="4:5" x14ac:dyDescent="0.35">
      <c r="D433" t="str">
        <f>IF(ISNA(VLOOKUP(B433,'Pivot Source File'!$B$3:$D$1976,3,FALSE)),"",(VLOOKUP(B433,'Pivot Source File'!$B$3:$D$1976,3,FALSE)))</f>
        <v/>
      </c>
      <c r="E433" s="93" t="str">
        <f t="shared" si="6"/>
        <v/>
      </c>
    </row>
    <row r="434" spans="4:5" x14ac:dyDescent="0.35">
      <c r="D434" t="str">
        <f>IF(ISNA(VLOOKUP(B434,'Pivot Source File'!$B$3:$D$1976,3,FALSE)),"",(VLOOKUP(B434,'Pivot Source File'!$B$3:$D$1976,3,FALSE)))</f>
        <v/>
      </c>
      <c r="E434" s="93" t="str">
        <f t="shared" si="6"/>
        <v/>
      </c>
    </row>
    <row r="435" spans="4:5" x14ac:dyDescent="0.35">
      <c r="D435" t="str">
        <f>IF(ISNA(VLOOKUP(B435,'Pivot Source File'!$B$3:$D$1976,3,FALSE)),"",(VLOOKUP(B435,'Pivot Source File'!$B$3:$D$1976,3,FALSE)))</f>
        <v/>
      </c>
      <c r="E435" s="93" t="str">
        <f t="shared" si="6"/>
        <v/>
      </c>
    </row>
    <row r="436" spans="4:5" x14ac:dyDescent="0.35">
      <c r="D436" t="str">
        <f>IF(ISNA(VLOOKUP(B436,'Pivot Source File'!$B$3:$D$1976,3,FALSE)),"",(VLOOKUP(B436,'Pivot Source File'!$B$3:$D$1976,3,FALSE)))</f>
        <v/>
      </c>
      <c r="E436" s="93" t="str">
        <f t="shared" si="6"/>
        <v/>
      </c>
    </row>
    <row r="437" spans="4:5" x14ac:dyDescent="0.35">
      <c r="D437" t="str">
        <f>IF(ISNA(VLOOKUP(B437,'Pivot Source File'!$B$3:$D$1976,3,FALSE)),"",(VLOOKUP(B437,'Pivot Source File'!$B$3:$D$1976,3,FALSE)))</f>
        <v/>
      </c>
      <c r="E437" s="93" t="str">
        <f t="shared" si="6"/>
        <v/>
      </c>
    </row>
    <row r="438" spans="4:5" x14ac:dyDescent="0.35">
      <c r="D438" t="str">
        <f>IF(ISNA(VLOOKUP(B438,'Pivot Source File'!$B$3:$D$1976,3,FALSE)),"",(VLOOKUP(B438,'Pivot Source File'!$B$3:$D$1976,3,FALSE)))</f>
        <v/>
      </c>
      <c r="E438" s="93" t="str">
        <f t="shared" si="6"/>
        <v/>
      </c>
    </row>
    <row r="439" spans="4:5" x14ac:dyDescent="0.35">
      <c r="D439" t="str">
        <f>IF(ISNA(VLOOKUP(B439,'Pivot Source File'!$B$3:$D$1976,3,FALSE)),"",(VLOOKUP(B439,'Pivot Source File'!$B$3:$D$1976,3,FALSE)))</f>
        <v/>
      </c>
      <c r="E439" s="93" t="str">
        <f t="shared" si="6"/>
        <v/>
      </c>
    </row>
    <row r="440" spans="4:5" x14ac:dyDescent="0.35">
      <c r="D440" t="str">
        <f>IF(ISNA(VLOOKUP(B440,'Pivot Source File'!$B$3:$D$1976,3,FALSE)),"",(VLOOKUP(B440,'Pivot Source File'!$B$3:$D$1976,3,FALSE)))</f>
        <v/>
      </c>
      <c r="E440" s="93" t="str">
        <f t="shared" si="6"/>
        <v/>
      </c>
    </row>
    <row r="441" spans="4:5" x14ac:dyDescent="0.35">
      <c r="D441" t="str">
        <f>IF(ISNA(VLOOKUP(B441,'Pivot Source File'!$B$3:$D$1976,3,FALSE)),"",(VLOOKUP(B441,'Pivot Source File'!$B$3:$D$1976,3,FALSE)))</f>
        <v/>
      </c>
      <c r="E441" s="93" t="str">
        <f t="shared" si="6"/>
        <v/>
      </c>
    </row>
    <row r="442" spans="4:5" x14ac:dyDescent="0.35">
      <c r="D442" t="str">
        <f>IF(ISNA(VLOOKUP(B442,'Pivot Source File'!$B$3:$D$1976,3,FALSE)),"",(VLOOKUP(B442,'Pivot Source File'!$B$3:$D$1976,3,FALSE)))</f>
        <v/>
      </c>
      <c r="E442" s="93" t="str">
        <f t="shared" si="6"/>
        <v/>
      </c>
    </row>
    <row r="443" spans="4:5" x14ac:dyDescent="0.35">
      <c r="D443" t="str">
        <f>IF(ISNA(VLOOKUP(B443,'Pivot Source File'!$B$3:$D$1976,3,FALSE)),"",(VLOOKUP(B443,'Pivot Source File'!$B$3:$D$1976,3,FALSE)))</f>
        <v/>
      </c>
      <c r="E443" s="93" t="str">
        <f t="shared" si="6"/>
        <v/>
      </c>
    </row>
    <row r="444" spans="4:5" x14ac:dyDescent="0.35">
      <c r="D444" t="str">
        <f>IF(ISNA(VLOOKUP(B444,'Pivot Source File'!$B$3:$D$1976,3,FALSE)),"",(VLOOKUP(B444,'Pivot Source File'!$B$3:$D$1976,3,FALSE)))</f>
        <v/>
      </c>
      <c r="E444" s="93" t="str">
        <f t="shared" si="6"/>
        <v/>
      </c>
    </row>
    <row r="445" spans="4:5" x14ac:dyDescent="0.35">
      <c r="D445" t="str">
        <f>IF(ISNA(VLOOKUP(B445,'Pivot Source File'!$B$3:$D$1976,3,FALSE)),"",(VLOOKUP(B445,'Pivot Source File'!$B$3:$D$1976,3,FALSE)))</f>
        <v/>
      </c>
      <c r="E445" s="93" t="str">
        <f t="shared" si="6"/>
        <v/>
      </c>
    </row>
    <row r="446" spans="4:5" x14ac:dyDescent="0.35">
      <c r="D446" t="str">
        <f>IF(ISNA(VLOOKUP(B446,'Pivot Source File'!$B$3:$D$1976,3,FALSE)),"",(VLOOKUP(B446,'Pivot Source File'!$B$3:$D$1976,3,FALSE)))</f>
        <v/>
      </c>
      <c r="E446" s="93" t="str">
        <f t="shared" si="6"/>
        <v/>
      </c>
    </row>
    <row r="447" spans="4:5" x14ac:dyDescent="0.35">
      <c r="D447" t="str">
        <f>IF(ISNA(VLOOKUP(B447,'Pivot Source File'!$B$3:$D$1976,3,FALSE)),"",(VLOOKUP(B447,'Pivot Source File'!$B$3:$D$1976,3,FALSE)))</f>
        <v/>
      </c>
      <c r="E447" s="93" t="str">
        <f t="shared" si="6"/>
        <v/>
      </c>
    </row>
    <row r="448" spans="4:5" x14ac:dyDescent="0.35">
      <c r="D448" t="str">
        <f>IF(ISNA(VLOOKUP(B448,'Pivot Source File'!$B$3:$D$1976,3,FALSE)),"",(VLOOKUP(B448,'Pivot Source File'!$B$3:$D$1976,3,FALSE)))</f>
        <v/>
      </c>
      <c r="E448" s="93" t="str">
        <f t="shared" si="6"/>
        <v/>
      </c>
    </row>
    <row r="449" spans="4:5" x14ac:dyDescent="0.35">
      <c r="D449" t="str">
        <f>IF(ISNA(VLOOKUP(B449,'Pivot Source File'!$B$3:$D$1976,3,FALSE)),"",(VLOOKUP(B449,'Pivot Source File'!$B$3:$D$1976,3,FALSE)))</f>
        <v/>
      </c>
      <c r="E449" s="93" t="str">
        <f t="shared" si="6"/>
        <v/>
      </c>
    </row>
    <row r="450" spans="4:5" x14ac:dyDescent="0.35">
      <c r="D450" t="str">
        <f>IF(ISNA(VLOOKUP(B450,'Pivot Source File'!$B$3:$D$1976,3,FALSE)),"",(VLOOKUP(B450,'Pivot Source File'!$B$3:$D$1976,3,FALSE)))</f>
        <v/>
      </c>
      <c r="E450" s="93" t="str">
        <f t="shared" si="6"/>
        <v/>
      </c>
    </row>
    <row r="451" spans="4:5" x14ac:dyDescent="0.35">
      <c r="D451" t="str">
        <f>IF(ISNA(VLOOKUP(B451,'Pivot Source File'!$B$3:$D$1976,3,FALSE)),"",(VLOOKUP(B451,'Pivot Source File'!$B$3:$D$1976,3,FALSE)))</f>
        <v/>
      </c>
      <c r="E451" s="93" t="str">
        <f t="shared" si="6"/>
        <v/>
      </c>
    </row>
    <row r="452" spans="4:5" x14ac:dyDescent="0.35">
      <c r="D452" t="str">
        <f>IF(ISNA(VLOOKUP(B452,'Pivot Source File'!$B$3:$D$1976,3,FALSE)),"",(VLOOKUP(B452,'Pivot Source File'!$B$3:$D$1976,3,FALSE)))</f>
        <v/>
      </c>
      <c r="E452" s="93" t="str">
        <f t="shared" si="6"/>
        <v/>
      </c>
    </row>
    <row r="453" spans="4:5" x14ac:dyDescent="0.35">
      <c r="D453" t="str">
        <f>IF(ISNA(VLOOKUP(B453,'Pivot Source File'!$B$3:$D$1976,3,FALSE)),"",(VLOOKUP(B453,'Pivot Source File'!$B$3:$D$1976,3,FALSE)))</f>
        <v/>
      </c>
      <c r="E453" s="93" t="str">
        <f t="shared" si="6"/>
        <v/>
      </c>
    </row>
    <row r="454" spans="4:5" x14ac:dyDescent="0.35">
      <c r="D454" t="str">
        <f>IF(ISNA(VLOOKUP(B454,'Pivot Source File'!$B$3:$D$1976,3,FALSE)),"",(VLOOKUP(B454,'Pivot Source File'!$B$3:$D$1976,3,FALSE)))</f>
        <v/>
      </c>
      <c r="E454" s="93" t="str">
        <f t="shared" ref="E454:E517" si="7">HYPERLINK(D454)</f>
        <v/>
      </c>
    </row>
    <row r="455" spans="4:5" x14ac:dyDescent="0.35">
      <c r="D455" t="str">
        <f>IF(ISNA(VLOOKUP(B455,'Pivot Source File'!$B$3:$D$1976,3,FALSE)),"",(VLOOKUP(B455,'Pivot Source File'!$B$3:$D$1976,3,FALSE)))</f>
        <v/>
      </c>
      <c r="E455" s="93" t="str">
        <f t="shared" si="7"/>
        <v/>
      </c>
    </row>
    <row r="456" spans="4:5" x14ac:dyDescent="0.35">
      <c r="D456" t="str">
        <f>IF(ISNA(VLOOKUP(B456,'Pivot Source File'!$B$3:$D$1976,3,FALSE)),"",(VLOOKUP(B456,'Pivot Source File'!$B$3:$D$1976,3,FALSE)))</f>
        <v/>
      </c>
      <c r="E456" s="93" t="str">
        <f t="shared" si="7"/>
        <v/>
      </c>
    </row>
    <row r="457" spans="4:5" x14ac:dyDescent="0.35">
      <c r="D457" t="str">
        <f>IF(ISNA(VLOOKUP(B457,'Pivot Source File'!$B$3:$D$1976,3,FALSE)),"",(VLOOKUP(B457,'Pivot Source File'!$B$3:$D$1976,3,FALSE)))</f>
        <v/>
      </c>
      <c r="E457" s="93" t="str">
        <f t="shared" si="7"/>
        <v/>
      </c>
    </row>
    <row r="458" spans="4:5" x14ac:dyDescent="0.35">
      <c r="D458" t="str">
        <f>IF(ISNA(VLOOKUP(B458,'Pivot Source File'!$B$3:$D$1976,3,FALSE)),"",(VLOOKUP(B458,'Pivot Source File'!$B$3:$D$1976,3,FALSE)))</f>
        <v/>
      </c>
      <c r="E458" s="93" t="str">
        <f t="shared" si="7"/>
        <v/>
      </c>
    </row>
    <row r="459" spans="4:5" x14ac:dyDescent="0.35">
      <c r="D459" t="str">
        <f>IF(ISNA(VLOOKUP(B459,'Pivot Source File'!$B$3:$D$1976,3,FALSE)),"",(VLOOKUP(B459,'Pivot Source File'!$B$3:$D$1976,3,FALSE)))</f>
        <v/>
      </c>
      <c r="E459" s="93" t="str">
        <f t="shared" si="7"/>
        <v/>
      </c>
    </row>
    <row r="460" spans="4:5" x14ac:dyDescent="0.35">
      <c r="D460" t="str">
        <f>IF(ISNA(VLOOKUP(B460,'Pivot Source File'!$B$3:$D$1976,3,FALSE)),"",(VLOOKUP(B460,'Pivot Source File'!$B$3:$D$1976,3,FALSE)))</f>
        <v/>
      </c>
      <c r="E460" s="93" t="str">
        <f t="shared" si="7"/>
        <v/>
      </c>
    </row>
    <row r="461" spans="4:5" x14ac:dyDescent="0.35">
      <c r="D461" t="str">
        <f>IF(ISNA(VLOOKUP(B461,'Pivot Source File'!$B$3:$D$1976,3,FALSE)),"",(VLOOKUP(B461,'Pivot Source File'!$B$3:$D$1976,3,FALSE)))</f>
        <v/>
      </c>
      <c r="E461" s="93" t="str">
        <f t="shared" si="7"/>
        <v/>
      </c>
    </row>
    <row r="462" spans="4:5" x14ac:dyDescent="0.35">
      <c r="D462" t="str">
        <f>IF(ISNA(VLOOKUP(B462,'Pivot Source File'!$B$3:$D$1976,3,FALSE)),"",(VLOOKUP(B462,'Pivot Source File'!$B$3:$D$1976,3,FALSE)))</f>
        <v/>
      </c>
      <c r="E462" s="93" t="str">
        <f t="shared" si="7"/>
        <v/>
      </c>
    </row>
    <row r="463" spans="4:5" x14ac:dyDescent="0.35">
      <c r="D463" t="str">
        <f>IF(ISNA(VLOOKUP(B463,'Pivot Source File'!$B$3:$D$1976,3,FALSE)),"",(VLOOKUP(B463,'Pivot Source File'!$B$3:$D$1976,3,FALSE)))</f>
        <v/>
      </c>
      <c r="E463" s="93" t="str">
        <f t="shared" si="7"/>
        <v/>
      </c>
    </row>
    <row r="464" spans="4:5" x14ac:dyDescent="0.35">
      <c r="D464" t="str">
        <f>IF(ISNA(VLOOKUP(B464,'Pivot Source File'!$B$3:$D$1976,3,FALSE)),"",(VLOOKUP(B464,'Pivot Source File'!$B$3:$D$1976,3,FALSE)))</f>
        <v/>
      </c>
      <c r="E464" s="93" t="str">
        <f t="shared" si="7"/>
        <v/>
      </c>
    </row>
    <row r="465" spans="4:5" x14ac:dyDescent="0.35">
      <c r="D465" t="str">
        <f>IF(ISNA(VLOOKUP(B465,'Pivot Source File'!$B$3:$D$1976,3,FALSE)),"",(VLOOKUP(B465,'Pivot Source File'!$B$3:$D$1976,3,FALSE)))</f>
        <v/>
      </c>
      <c r="E465" s="93" t="str">
        <f t="shared" si="7"/>
        <v/>
      </c>
    </row>
    <row r="466" spans="4:5" x14ac:dyDescent="0.35">
      <c r="D466" t="str">
        <f>IF(ISNA(VLOOKUP(B466,'Pivot Source File'!$B$3:$D$1976,3,FALSE)),"",(VLOOKUP(B466,'Pivot Source File'!$B$3:$D$1976,3,FALSE)))</f>
        <v/>
      </c>
      <c r="E466" s="93" t="str">
        <f t="shared" si="7"/>
        <v/>
      </c>
    </row>
    <row r="467" spans="4:5" x14ac:dyDescent="0.35">
      <c r="D467" t="str">
        <f>IF(ISNA(VLOOKUP(B467,'Pivot Source File'!$B$3:$D$1976,3,FALSE)),"",(VLOOKUP(B467,'Pivot Source File'!$B$3:$D$1976,3,FALSE)))</f>
        <v/>
      </c>
      <c r="E467" s="93" t="str">
        <f t="shared" si="7"/>
        <v/>
      </c>
    </row>
    <row r="468" spans="4:5" x14ac:dyDescent="0.35">
      <c r="D468" t="str">
        <f>IF(ISNA(VLOOKUP(B468,'Pivot Source File'!$B$3:$D$1976,3,FALSE)),"",(VLOOKUP(B468,'Pivot Source File'!$B$3:$D$1976,3,FALSE)))</f>
        <v/>
      </c>
      <c r="E468" s="93" t="str">
        <f t="shared" si="7"/>
        <v/>
      </c>
    </row>
    <row r="469" spans="4:5" x14ac:dyDescent="0.35">
      <c r="D469" t="str">
        <f>IF(ISNA(VLOOKUP(B469,'Pivot Source File'!$B$3:$D$1976,3,FALSE)),"",(VLOOKUP(B469,'Pivot Source File'!$B$3:$D$1976,3,FALSE)))</f>
        <v/>
      </c>
      <c r="E469" s="93" t="str">
        <f t="shared" si="7"/>
        <v/>
      </c>
    </row>
    <row r="470" spans="4:5" x14ac:dyDescent="0.35">
      <c r="D470" t="str">
        <f>IF(ISNA(VLOOKUP(B470,'Pivot Source File'!$B$3:$D$1976,3,FALSE)),"",(VLOOKUP(B470,'Pivot Source File'!$B$3:$D$1976,3,FALSE)))</f>
        <v/>
      </c>
      <c r="E470" s="93" t="str">
        <f t="shared" si="7"/>
        <v/>
      </c>
    </row>
    <row r="471" spans="4:5" x14ac:dyDescent="0.35">
      <c r="D471" t="str">
        <f>IF(ISNA(VLOOKUP(B471,'Pivot Source File'!$B$3:$D$1976,3,FALSE)),"",(VLOOKUP(B471,'Pivot Source File'!$B$3:$D$1976,3,FALSE)))</f>
        <v/>
      </c>
      <c r="E471" s="93" t="str">
        <f t="shared" si="7"/>
        <v/>
      </c>
    </row>
    <row r="472" spans="4:5" x14ac:dyDescent="0.35">
      <c r="D472" t="str">
        <f>IF(ISNA(VLOOKUP(B472,'Pivot Source File'!$B$3:$D$1976,3,FALSE)),"",(VLOOKUP(B472,'Pivot Source File'!$B$3:$D$1976,3,FALSE)))</f>
        <v/>
      </c>
      <c r="E472" s="93" t="str">
        <f t="shared" si="7"/>
        <v/>
      </c>
    </row>
    <row r="473" spans="4:5" x14ac:dyDescent="0.35">
      <c r="D473" t="str">
        <f>IF(ISNA(VLOOKUP(B473,'Pivot Source File'!$B$3:$D$1976,3,FALSE)),"",(VLOOKUP(B473,'Pivot Source File'!$B$3:$D$1976,3,FALSE)))</f>
        <v/>
      </c>
      <c r="E473" s="93" t="str">
        <f t="shared" si="7"/>
        <v/>
      </c>
    </row>
    <row r="474" spans="4:5" x14ac:dyDescent="0.35">
      <c r="D474" t="str">
        <f>IF(ISNA(VLOOKUP(B474,'Pivot Source File'!$B$3:$D$1976,3,FALSE)),"",(VLOOKUP(B474,'Pivot Source File'!$B$3:$D$1976,3,FALSE)))</f>
        <v/>
      </c>
      <c r="E474" s="93" t="str">
        <f t="shared" si="7"/>
        <v/>
      </c>
    </row>
    <row r="475" spans="4:5" x14ac:dyDescent="0.35">
      <c r="D475" t="str">
        <f>IF(ISNA(VLOOKUP(B475,'Pivot Source File'!$B$3:$D$1976,3,FALSE)),"",(VLOOKUP(B475,'Pivot Source File'!$B$3:$D$1976,3,FALSE)))</f>
        <v/>
      </c>
      <c r="E475" s="93" t="str">
        <f t="shared" si="7"/>
        <v/>
      </c>
    </row>
    <row r="476" spans="4:5" x14ac:dyDescent="0.35">
      <c r="D476" t="str">
        <f>IF(ISNA(VLOOKUP(B476,'Pivot Source File'!$B$3:$D$1976,3,FALSE)),"",(VLOOKUP(B476,'Pivot Source File'!$B$3:$D$1976,3,FALSE)))</f>
        <v/>
      </c>
      <c r="E476" s="93" t="str">
        <f t="shared" si="7"/>
        <v/>
      </c>
    </row>
    <row r="477" spans="4:5" x14ac:dyDescent="0.35">
      <c r="D477" t="str">
        <f>IF(ISNA(VLOOKUP(B477,'Pivot Source File'!$B$3:$D$1976,3,FALSE)),"",(VLOOKUP(B477,'Pivot Source File'!$B$3:$D$1976,3,FALSE)))</f>
        <v/>
      </c>
      <c r="E477" s="93" t="str">
        <f t="shared" si="7"/>
        <v/>
      </c>
    </row>
    <row r="478" spans="4:5" x14ac:dyDescent="0.35">
      <c r="D478" t="str">
        <f>IF(ISNA(VLOOKUP(B478,'Pivot Source File'!$B$3:$D$1976,3,FALSE)),"",(VLOOKUP(B478,'Pivot Source File'!$B$3:$D$1976,3,FALSE)))</f>
        <v/>
      </c>
      <c r="E478" s="93" t="str">
        <f t="shared" si="7"/>
        <v/>
      </c>
    </row>
    <row r="479" spans="4:5" x14ac:dyDescent="0.35">
      <c r="D479" t="str">
        <f>IF(ISNA(VLOOKUP(B479,'Pivot Source File'!$B$3:$D$1976,3,FALSE)),"",(VLOOKUP(B479,'Pivot Source File'!$B$3:$D$1976,3,FALSE)))</f>
        <v/>
      </c>
      <c r="E479" s="93" t="str">
        <f t="shared" si="7"/>
        <v/>
      </c>
    </row>
    <row r="480" spans="4:5" x14ac:dyDescent="0.35">
      <c r="D480" t="str">
        <f>IF(ISNA(VLOOKUP(B480,'Pivot Source File'!$B$3:$D$1976,3,FALSE)),"",(VLOOKUP(B480,'Pivot Source File'!$B$3:$D$1976,3,FALSE)))</f>
        <v/>
      </c>
      <c r="E480" s="93" t="str">
        <f t="shared" si="7"/>
        <v/>
      </c>
    </row>
    <row r="481" spans="4:5" x14ac:dyDescent="0.35">
      <c r="D481" t="str">
        <f>IF(ISNA(VLOOKUP(B481,'Pivot Source File'!$B$3:$D$1976,3,FALSE)),"",(VLOOKUP(B481,'Pivot Source File'!$B$3:$D$1976,3,FALSE)))</f>
        <v/>
      </c>
      <c r="E481" s="93" t="str">
        <f t="shared" si="7"/>
        <v/>
      </c>
    </row>
    <row r="482" spans="4:5" x14ac:dyDescent="0.35">
      <c r="D482" t="str">
        <f>IF(ISNA(VLOOKUP(B482,'Pivot Source File'!$B$3:$D$1976,3,FALSE)),"",(VLOOKUP(B482,'Pivot Source File'!$B$3:$D$1976,3,FALSE)))</f>
        <v/>
      </c>
      <c r="E482" s="93" t="str">
        <f t="shared" si="7"/>
        <v/>
      </c>
    </row>
    <row r="483" spans="4:5" x14ac:dyDescent="0.35">
      <c r="D483" t="str">
        <f>IF(ISNA(VLOOKUP(B483,'Pivot Source File'!$B$3:$D$1976,3,FALSE)),"",(VLOOKUP(B483,'Pivot Source File'!$B$3:$D$1976,3,FALSE)))</f>
        <v/>
      </c>
      <c r="E483" s="93" t="str">
        <f t="shared" si="7"/>
        <v/>
      </c>
    </row>
    <row r="484" spans="4:5" x14ac:dyDescent="0.35">
      <c r="D484" t="str">
        <f>IF(ISNA(VLOOKUP(B484,'Pivot Source File'!$B$3:$D$1976,3,FALSE)),"",(VLOOKUP(B484,'Pivot Source File'!$B$3:$D$1976,3,FALSE)))</f>
        <v/>
      </c>
      <c r="E484" s="93" t="str">
        <f t="shared" si="7"/>
        <v/>
      </c>
    </row>
    <row r="485" spans="4:5" x14ac:dyDescent="0.35">
      <c r="D485" t="str">
        <f>IF(ISNA(VLOOKUP(B485,'Pivot Source File'!$B$3:$D$1976,3,FALSE)),"",(VLOOKUP(B485,'Pivot Source File'!$B$3:$D$1976,3,FALSE)))</f>
        <v/>
      </c>
      <c r="E485" s="93" t="str">
        <f t="shared" si="7"/>
        <v/>
      </c>
    </row>
    <row r="486" spans="4:5" x14ac:dyDescent="0.35">
      <c r="D486" t="str">
        <f>IF(ISNA(VLOOKUP(B486,'Pivot Source File'!$B$3:$D$1976,3,FALSE)),"",(VLOOKUP(B486,'Pivot Source File'!$B$3:$D$1976,3,FALSE)))</f>
        <v/>
      </c>
      <c r="E486" s="93" t="str">
        <f t="shared" si="7"/>
        <v/>
      </c>
    </row>
    <row r="487" spans="4:5" x14ac:dyDescent="0.35">
      <c r="D487" t="str">
        <f>IF(ISNA(VLOOKUP(B487,'Pivot Source File'!$B$3:$D$1976,3,FALSE)),"",(VLOOKUP(B487,'Pivot Source File'!$B$3:$D$1976,3,FALSE)))</f>
        <v/>
      </c>
      <c r="E487" s="93" t="str">
        <f t="shared" si="7"/>
        <v/>
      </c>
    </row>
    <row r="488" spans="4:5" x14ac:dyDescent="0.35">
      <c r="D488" t="str">
        <f>IF(ISNA(VLOOKUP(B488,'Pivot Source File'!$B$3:$D$1976,3,FALSE)),"",(VLOOKUP(B488,'Pivot Source File'!$B$3:$D$1976,3,FALSE)))</f>
        <v/>
      </c>
      <c r="E488" s="93" t="str">
        <f t="shared" si="7"/>
        <v/>
      </c>
    </row>
    <row r="489" spans="4:5" x14ac:dyDescent="0.35">
      <c r="D489" t="str">
        <f>IF(ISNA(VLOOKUP(B489,'Pivot Source File'!$B$3:$D$1976,3,FALSE)),"",(VLOOKUP(B489,'Pivot Source File'!$B$3:$D$1976,3,FALSE)))</f>
        <v/>
      </c>
      <c r="E489" s="93" t="str">
        <f t="shared" si="7"/>
        <v/>
      </c>
    </row>
    <row r="490" spans="4:5" x14ac:dyDescent="0.35">
      <c r="D490" t="str">
        <f>IF(ISNA(VLOOKUP(B490,'Pivot Source File'!$B$3:$D$1976,3,FALSE)),"",(VLOOKUP(B490,'Pivot Source File'!$B$3:$D$1976,3,FALSE)))</f>
        <v/>
      </c>
      <c r="E490" s="93" t="str">
        <f t="shared" si="7"/>
        <v/>
      </c>
    </row>
    <row r="491" spans="4:5" x14ac:dyDescent="0.35">
      <c r="D491" t="str">
        <f>IF(ISNA(VLOOKUP(B491,'Pivot Source File'!$B$3:$D$1976,3,FALSE)),"",(VLOOKUP(B491,'Pivot Source File'!$B$3:$D$1976,3,FALSE)))</f>
        <v/>
      </c>
      <c r="E491" s="93" t="str">
        <f t="shared" si="7"/>
        <v/>
      </c>
    </row>
    <row r="492" spans="4:5" x14ac:dyDescent="0.35">
      <c r="D492" t="str">
        <f>IF(ISNA(VLOOKUP(B492,'Pivot Source File'!$B$3:$D$1976,3,FALSE)),"",(VLOOKUP(B492,'Pivot Source File'!$B$3:$D$1976,3,FALSE)))</f>
        <v/>
      </c>
      <c r="E492" s="93" t="str">
        <f t="shared" si="7"/>
        <v/>
      </c>
    </row>
    <row r="493" spans="4:5" x14ac:dyDescent="0.35">
      <c r="D493" t="str">
        <f>IF(ISNA(VLOOKUP(B493,'Pivot Source File'!$B$3:$D$1976,3,FALSE)),"",(VLOOKUP(B493,'Pivot Source File'!$B$3:$D$1976,3,FALSE)))</f>
        <v/>
      </c>
      <c r="E493" s="93" t="str">
        <f t="shared" si="7"/>
        <v/>
      </c>
    </row>
    <row r="494" spans="4:5" x14ac:dyDescent="0.35">
      <c r="D494" t="str">
        <f>IF(ISNA(VLOOKUP(B494,'Pivot Source File'!$B$3:$D$1976,3,FALSE)),"",(VLOOKUP(B494,'Pivot Source File'!$B$3:$D$1976,3,FALSE)))</f>
        <v/>
      </c>
      <c r="E494" s="93" t="str">
        <f t="shared" si="7"/>
        <v/>
      </c>
    </row>
    <row r="495" spans="4:5" x14ac:dyDescent="0.35">
      <c r="D495" t="str">
        <f>IF(ISNA(VLOOKUP(B495,'Pivot Source File'!$B$3:$D$1976,3,FALSE)),"",(VLOOKUP(B495,'Pivot Source File'!$B$3:$D$1976,3,FALSE)))</f>
        <v/>
      </c>
      <c r="E495" s="93" t="str">
        <f t="shared" si="7"/>
        <v/>
      </c>
    </row>
    <row r="496" spans="4:5" x14ac:dyDescent="0.35">
      <c r="D496" t="str">
        <f>IF(ISNA(VLOOKUP(B496,'Pivot Source File'!$B$3:$D$1976,3,FALSE)),"",(VLOOKUP(B496,'Pivot Source File'!$B$3:$D$1976,3,FALSE)))</f>
        <v/>
      </c>
      <c r="E496" s="93" t="str">
        <f t="shared" si="7"/>
        <v/>
      </c>
    </row>
    <row r="497" spans="4:5" x14ac:dyDescent="0.35">
      <c r="D497" t="str">
        <f>IF(ISNA(VLOOKUP(B497,'Pivot Source File'!$B$3:$D$1976,3,FALSE)),"",(VLOOKUP(B497,'Pivot Source File'!$B$3:$D$1976,3,FALSE)))</f>
        <v/>
      </c>
      <c r="E497" s="93" t="str">
        <f t="shared" si="7"/>
        <v/>
      </c>
    </row>
    <row r="498" spans="4:5" x14ac:dyDescent="0.35">
      <c r="D498" t="str">
        <f>IF(ISNA(VLOOKUP(B498,'Pivot Source File'!$B$3:$D$1976,3,FALSE)),"",(VLOOKUP(B498,'Pivot Source File'!$B$3:$D$1976,3,FALSE)))</f>
        <v/>
      </c>
      <c r="E498" s="93" t="str">
        <f t="shared" si="7"/>
        <v/>
      </c>
    </row>
    <row r="499" spans="4:5" x14ac:dyDescent="0.35">
      <c r="D499" t="str">
        <f>IF(ISNA(VLOOKUP(B499,'Pivot Source File'!$B$3:$D$1976,3,FALSE)),"",(VLOOKUP(B499,'Pivot Source File'!$B$3:$D$1976,3,FALSE)))</f>
        <v/>
      </c>
      <c r="E499" s="93" t="str">
        <f t="shared" si="7"/>
        <v/>
      </c>
    </row>
    <row r="500" spans="4:5" x14ac:dyDescent="0.35">
      <c r="D500" t="str">
        <f>IF(ISNA(VLOOKUP(B500,'Pivot Source File'!$B$3:$D$1976,3,FALSE)),"",(VLOOKUP(B500,'Pivot Source File'!$B$3:$D$1976,3,FALSE)))</f>
        <v/>
      </c>
      <c r="E500" s="93" t="str">
        <f t="shared" si="7"/>
        <v/>
      </c>
    </row>
    <row r="501" spans="4:5" x14ac:dyDescent="0.35">
      <c r="D501" t="str">
        <f>IF(ISNA(VLOOKUP(B501,'Pivot Source File'!$B$3:$D$1976,3,FALSE)),"",(VLOOKUP(B501,'Pivot Source File'!$B$3:$D$1976,3,FALSE)))</f>
        <v/>
      </c>
      <c r="E501" s="93" t="str">
        <f t="shared" si="7"/>
        <v/>
      </c>
    </row>
    <row r="502" spans="4:5" x14ac:dyDescent="0.35">
      <c r="D502" t="str">
        <f>IF(ISNA(VLOOKUP(B502,'Pivot Source File'!$B$3:$D$1976,3,FALSE)),"",(VLOOKUP(B502,'Pivot Source File'!$B$3:$D$1976,3,FALSE)))</f>
        <v/>
      </c>
      <c r="E502" s="93" t="str">
        <f t="shared" si="7"/>
        <v/>
      </c>
    </row>
    <row r="503" spans="4:5" x14ac:dyDescent="0.35">
      <c r="D503" t="str">
        <f>IF(ISNA(VLOOKUP(B503,'Pivot Source File'!$B$3:$D$1976,3,FALSE)),"",(VLOOKUP(B503,'Pivot Source File'!$B$3:$D$1976,3,FALSE)))</f>
        <v/>
      </c>
      <c r="E503" s="93" t="str">
        <f t="shared" si="7"/>
        <v/>
      </c>
    </row>
    <row r="504" spans="4:5" x14ac:dyDescent="0.35">
      <c r="D504" t="str">
        <f>IF(ISNA(VLOOKUP(B504,'Pivot Source File'!$B$3:$D$1976,3,FALSE)),"",(VLOOKUP(B504,'Pivot Source File'!$B$3:$D$1976,3,FALSE)))</f>
        <v/>
      </c>
      <c r="E504" s="93" t="str">
        <f t="shared" si="7"/>
        <v/>
      </c>
    </row>
    <row r="505" spans="4:5" x14ac:dyDescent="0.35">
      <c r="D505" t="str">
        <f>IF(ISNA(VLOOKUP(B505,'Pivot Source File'!$B$3:$D$1976,3,FALSE)),"",(VLOOKUP(B505,'Pivot Source File'!$B$3:$D$1976,3,FALSE)))</f>
        <v/>
      </c>
      <c r="E505" s="93" t="str">
        <f t="shared" si="7"/>
        <v/>
      </c>
    </row>
    <row r="506" spans="4:5" x14ac:dyDescent="0.35">
      <c r="D506" t="str">
        <f>IF(ISNA(VLOOKUP(B506,'Pivot Source File'!$B$3:$D$1976,3,FALSE)),"",(VLOOKUP(B506,'Pivot Source File'!$B$3:$D$1976,3,FALSE)))</f>
        <v/>
      </c>
      <c r="E506" s="93" t="str">
        <f t="shared" si="7"/>
        <v/>
      </c>
    </row>
    <row r="507" spans="4:5" x14ac:dyDescent="0.35">
      <c r="D507" t="str">
        <f>IF(ISNA(VLOOKUP(B507,'Pivot Source File'!$B$3:$D$1976,3,FALSE)),"",(VLOOKUP(B507,'Pivot Source File'!$B$3:$D$1976,3,FALSE)))</f>
        <v/>
      </c>
      <c r="E507" s="93" t="str">
        <f t="shared" si="7"/>
        <v/>
      </c>
    </row>
    <row r="508" spans="4:5" x14ac:dyDescent="0.35">
      <c r="D508" t="str">
        <f>IF(ISNA(VLOOKUP(B508,'Pivot Source File'!$B$3:$D$1976,3,FALSE)),"",(VLOOKUP(B508,'Pivot Source File'!$B$3:$D$1976,3,FALSE)))</f>
        <v/>
      </c>
      <c r="E508" s="93" t="str">
        <f t="shared" si="7"/>
        <v/>
      </c>
    </row>
    <row r="509" spans="4:5" x14ac:dyDescent="0.35">
      <c r="D509" t="str">
        <f>IF(ISNA(VLOOKUP(B509,'Pivot Source File'!$B$3:$D$1976,3,FALSE)),"",(VLOOKUP(B509,'Pivot Source File'!$B$3:$D$1976,3,FALSE)))</f>
        <v/>
      </c>
      <c r="E509" s="93" t="str">
        <f t="shared" si="7"/>
        <v/>
      </c>
    </row>
    <row r="510" spans="4:5" x14ac:dyDescent="0.35">
      <c r="D510" t="str">
        <f>IF(ISNA(VLOOKUP(B510,'Pivot Source File'!$B$3:$D$1976,3,FALSE)),"",(VLOOKUP(B510,'Pivot Source File'!$B$3:$D$1976,3,FALSE)))</f>
        <v/>
      </c>
      <c r="E510" s="93" t="str">
        <f t="shared" si="7"/>
        <v/>
      </c>
    </row>
    <row r="511" spans="4:5" x14ac:dyDescent="0.35">
      <c r="D511" t="str">
        <f>IF(ISNA(VLOOKUP(B511,'Pivot Source File'!$B$3:$D$1976,3,FALSE)),"",(VLOOKUP(B511,'Pivot Source File'!$B$3:$D$1976,3,FALSE)))</f>
        <v/>
      </c>
      <c r="E511" s="93" t="str">
        <f t="shared" si="7"/>
        <v/>
      </c>
    </row>
    <row r="512" spans="4:5" x14ac:dyDescent="0.35">
      <c r="D512" t="str">
        <f>IF(ISNA(VLOOKUP(B512,'Pivot Source File'!$B$3:$D$1976,3,FALSE)),"",(VLOOKUP(B512,'Pivot Source File'!$B$3:$D$1976,3,FALSE)))</f>
        <v/>
      </c>
      <c r="E512" s="93" t="str">
        <f t="shared" si="7"/>
        <v/>
      </c>
    </row>
    <row r="513" spans="4:5" x14ac:dyDescent="0.35">
      <c r="D513" t="str">
        <f>IF(ISNA(VLOOKUP(B513,'Pivot Source File'!$B$3:$D$1976,3,FALSE)),"",(VLOOKUP(B513,'Pivot Source File'!$B$3:$D$1976,3,FALSE)))</f>
        <v/>
      </c>
      <c r="E513" s="93" t="str">
        <f t="shared" si="7"/>
        <v/>
      </c>
    </row>
    <row r="514" spans="4:5" x14ac:dyDescent="0.35">
      <c r="D514" t="str">
        <f>IF(ISNA(VLOOKUP(B514,'Pivot Source File'!$B$3:$D$1976,3,FALSE)),"",(VLOOKUP(B514,'Pivot Source File'!$B$3:$D$1976,3,FALSE)))</f>
        <v/>
      </c>
      <c r="E514" s="93" t="str">
        <f t="shared" si="7"/>
        <v/>
      </c>
    </row>
    <row r="515" spans="4:5" x14ac:dyDescent="0.35">
      <c r="D515" t="str">
        <f>IF(ISNA(VLOOKUP(B515,'Pivot Source File'!$B$3:$D$1976,3,FALSE)),"",(VLOOKUP(B515,'Pivot Source File'!$B$3:$D$1976,3,FALSE)))</f>
        <v/>
      </c>
      <c r="E515" s="93" t="str">
        <f t="shared" si="7"/>
        <v/>
      </c>
    </row>
    <row r="516" spans="4:5" x14ac:dyDescent="0.35">
      <c r="D516" t="str">
        <f>IF(ISNA(VLOOKUP(B516,'Pivot Source File'!$B$3:$D$1976,3,FALSE)),"",(VLOOKUP(B516,'Pivot Source File'!$B$3:$D$1976,3,FALSE)))</f>
        <v/>
      </c>
      <c r="E516" s="93" t="str">
        <f t="shared" si="7"/>
        <v/>
      </c>
    </row>
    <row r="517" spans="4:5" x14ac:dyDescent="0.35">
      <c r="D517" t="str">
        <f>IF(ISNA(VLOOKUP(B517,'Pivot Source File'!$B$3:$D$1976,3,FALSE)),"",(VLOOKUP(B517,'Pivot Source File'!$B$3:$D$1976,3,FALSE)))</f>
        <v/>
      </c>
      <c r="E517" s="93" t="str">
        <f t="shared" si="7"/>
        <v/>
      </c>
    </row>
    <row r="518" spans="4:5" x14ac:dyDescent="0.35">
      <c r="D518" t="str">
        <f>IF(ISNA(VLOOKUP(B518,'Pivot Source File'!$B$3:$D$1976,3,FALSE)),"",(VLOOKUP(B518,'Pivot Source File'!$B$3:$D$1976,3,FALSE)))</f>
        <v/>
      </c>
      <c r="E518" s="93" t="str">
        <f t="shared" ref="E518:E581" si="8">HYPERLINK(D518)</f>
        <v/>
      </c>
    </row>
    <row r="519" spans="4:5" x14ac:dyDescent="0.35">
      <c r="D519" t="str">
        <f>IF(ISNA(VLOOKUP(B519,'Pivot Source File'!$B$3:$D$1976,3,FALSE)),"",(VLOOKUP(B519,'Pivot Source File'!$B$3:$D$1976,3,FALSE)))</f>
        <v/>
      </c>
      <c r="E519" s="93" t="str">
        <f t="shared" si="8"/>
        <v/>
      </c>
    </row>
    <row r="520" spans="4:5" x14ac:dyDescent="0.35">
      <c r="D520" t="str">
        <f>IF(ISNA(VLOOKUP(B520,'Pivot Source File'!$B$3:$D$1976,3,FALSE)),"",(VLOOKUP(B520,'Pivot Source File'!$B$3:$D$1976,3,FALSE)))</f>
        <v/>
      </c>
      <c r="E520" s="93" t="str">
        <f t="shared" si="8"/>
        <v/>
      </c>
    </row>
    <row r="521" spans="4:5" x14ac:dyDescent="0.35">
      <c r="D521" t="str">
        <f>IF(ISNA(VLOOKUP(B521,'Pivot Source File'!$B$3:$D$1976,3,FALSE)),"",(VLOOKUP(B521,'Pivot Source File'!$B$3:$D$1976,3,FALSE)))</f>
        <v/>
      </c>
      <c r="E521" s="93" t="str">
        <f t="shared" si="8"/>
        <v/>
      </c>
    </row>
    <row r="522" spans="4:5" x14ac:dyDescent="0.35">
      <c r="D522" t="str">
        <f>IF(ISNA(VLOOKUP(B522,'Pivot Source File'!$B$3:$D$1976,3,FALSE)),"",(VLOOKUP(B522,'Pivot Source File'!$B$3:$D$1976,3,FALSE)))</f>
        <v/>
      </c>
      <c r="E522" s="93" t="str">
        <f t="shared" si="8"/>
        <v/>
      </c>
    </row>
    <row r="523" spans="4:5" x14ac:dyDescent="0.35">
      <c r="D523" t="str">
        <f>IF(ISNA(VLOOKUP(B523,'Pivot Source File'!$B$3:$D$1976,3,FALSE)),"",(VLOOKUP(B523,'Pivot Source File'!$B$3:$D$1976,3,FALSE)))</f>
        <v/>
      </c>
      <c r="E523" s="93" t="str">
        <f t="shared" si="8"/>
        <v/>
      </c>
    </row>
    <row r="524" spans="4:5" x14ac:dyDescent="0.35">
      <c r="D524" t="str">
        <f>IF(ISNA(VLOOKUP(B524,'Pivot Source File'!$B$3:$D$1976,3,FALSE)),"",(VLOOKUP(B524,'Pivot Source File'!$B$3:$D$1976,3,FALSE)))</f>
        <v/>
      </c>
      <c r="E524" s="93" t="str">
        <f t="shared" si="8"/>
        <v/>
      </c>
    </row>
    <row r="525" spans="4:5" x14ac:dyDescent="0.35">
      <c r="D525" t="str">
        <f>IF(ISNA(VLOOKUP(B525,'Pivot Source File'!$B$3:$D$1976,3,FALSE)),"",(VLOOKUP(B525,'Pivot Source File'!$B$3:$D$1976,3,FALSE)))</f>
        <v/>
      </c>
      <c r="E525" s="93" t="str">
        <f t="shared" si="8"/>
        <v/>
      </c>
    </row>
    <row r="526" spans="4:5" x14ac:dyDescent="0.35">
      <c r="D526" t="str">
        <f>IF(ISNA(VLOOKUP(B526,'Pivot Source File'!$B$3:$D$1976,3,FALSE)),"",(VLOOKUP(B526,'Pivot Source File'!$B$3:$D$1976,3,FALSE)))</f>
        <v/>
      </c>
      <c r="E526" s="93" t="str">
        <f t="shared" si="8"/>
        <v/>
      </c>
    </row>
    <row r="527" spans="4:5" x14ac:dyDescent="0.35">
      <c r="D527" t="str">
        <f>IF(ISNA(VLOOKUP(B527,'Pivot Source File'!$B$3:$D$1976,3,FALSE)),"",(VLOOKUP(B527,'Pivot Source File'!$B$3:$D$1976,3,FALSE)))</f>
        <v/>
      </c>
      <c r="E527" s="93" t="str">
        <f t="shared" si="8"/>
        <v/>
      </c>
    </row>
    <row r="528" spans="4:5" x14ac:dyDescent="0.35">
      <c r="D528" t="str">
        <f>IF(ISNA(VLOOKUP(B528,'Pivot Source File'!$B$3:$D$1976,3,FALSE)),"",(VLOOKUP(B528,'Pivot Source File'!$B$3:$D$1976,3,FALSE)))</f>
        <v/>
      </c>
      <c r="E528" s="93" t="str">
        <f t="shared" si="8"/>
        <v/>
      </c>
    </row>
    <row r="529" spans="4:5" x14ac:dyDescent="0.35">
      <c r="D529" t="str">
        <f>IF(ISNA(VLOOKUP(B529,'Pivot Source File'!$B$3:$D$1976,3,FALSE)),"",(VLOOKUP(B529,'Pivot Source File'!$B$3:$D$1976,3,FALSE)))</f>
        <v/>
      </c>
      <c r="E529" s="93" t="str">
        <f t="shared" si="8"/>
        <v/>
      </c>
    </row>
    <row r="530" spans="4:5" x14ac:dyDescent="0.35">
      <c r="D530" t="str">
        <f>IF(ISNA(VLOOKUP(B530,'Pivot Source File'!$B$3:$D$1976,3,FALSE)),"",(VLOOKUP(B530,'Pivot Source File'!$B$3:$D$1976,3,FALSE)))</f>
        <v/>
      </c>
      <c r="E530" s="93" t="str">
        <f t="shared" si="8"/>
        <v/>
      </c>
    </row>
    <row r="531" spans="4:5" x14ac:dyDescent="0.35">
      <c r="D531" t="str">
        <f>IF(ISNA(VLOOKUP(B531,'Pivot Source File'!$B$3:$D$1976,3,FALSE)),"",(VLOOKUP(B531,'Pivot Source File'!$B$3:$D$1976,3,FALSE)))</f>
        <v/>
      </c>
      <c r="E531" s="93" t="str">
        <f t="shared" si="8"/>
        <v/>
      </c>
    </row>
    <row r="532" spans="4:5" x14ac:dyDescent="0.35">
      <c r="D532" t="str">
        <f>IF(ISNA(VLOOKUP(B532,'Pivot Source File'!$B$3:$D$1976,3,FALSE)),"",(VLOOKUP(B532,'Pivot Source File'!$B$3:$D$1976,3,FALSE)))</f>
        <v/>
      </c>
      <c r="E532" s="93" t="str">
        <f t="shared" si="8"/>
        <v/>
      </c>
    </row>
    <row r="533" spans="4:5" x14ac:dyDescent="0.35">
      <c r="D533" t="str">
        <f>IF(ISNA(VLOOKUP(B533,'Pivot Source File'!$B$3:$D$1976,3,FALSE)),"",(VLOOKUP(B533,'Pivot Source File'!$B$3:$D$1976,3,FALSE)))</f>
        <v/>
      </c>
      <c r="E533" s="93" t="str">
        <f t="shared" si="8"/>
        <v/>
      </c>
    </row>
    <row r="534" spans="4:5" x14ac:dyDescent="0.35">
      <c r="D534" t="str">
        <f>IF(ISNA(VLOOKUP(B534,'Pivot Source File'!$B$3:$D$1976,3,FALSE)),"",(VLOOKUP(B534,'Pivot Source File'!$B$3:$D$1976,3,FALSE)))</f>
        <v/>
      </c>
      <c r="E534" s="93" t="str">
        <f t="shared" si="8"/>
        <v/>
      </c>
    </row>
    <row r="535" spans="4:5" x14ac:dyDescent="0.35">
      <c r="D535" t="str">
        <f>IF(ISNA(VLOOKUP(B535,'Pivot Source File'!$B$3:$D$1976,3,FALSE)),"",(VLOOKUP(B535,'Pivot Source File'!$B$3:$D$1976,3,FALSE)))</f>
        <v/>
      </c>
      <c r="E535" s="93" t="str">
        <f t="shared" si="8"/>
        <v/>
      </c>
    </row>
    <row r="536" spans="4:5" x14ac:dyDescent="0.35">
      <c r="D536" t="str">
        <f>IF(ISNA(VLOOKUP(B536,'Pivot Source File'!$B$3:$D$1976,3,FALSE)),"",(VLOOKUP(B536,'Pivot Source File'!$B$3:$D$1976,3,FALSE)))</f>
        <v/>
      </c>
      <c r="E536" s="93" t="str">
        <f t="shared" si="8"/>
        <v/>
      </c>
    </row>
    <row r="537" spans="4:5" x14ac:dyDescent="0.35">
      <c r="D537" t="str">
        <f>IF(ISNA(VLOOKUP(B537,'Pivot Source File'!$B$3:$D$1976,3,FALSE)),"",(VLOOKUP(B537,'Pivot Source File'!$B$3:$D$1976,3,FALSE)))</f>
        <v/>
      </c>
      <c r="E537" s="93" t="str">
        <f t="shared" si="8"/>
        <v/>
      </c>
    </row>
    <row r="538" spans="4:5" x14ac:dyDescent="0.35">
      <c r="D538" t="str">
        <f>IF(ISNA(VLOOKUP(B538,'Pivot Source File'!$B$3:$D$1976,3,FALSE)),"",(VLOOKUP(B538,'Pivot Source File'!$B$3:$D$1976,3,FALSE)))</f>
        <v/>
      </c>
      <c r="E538" s="93" t="str">
        <f t="shared" si="8"/>
        <v/>
      </c>
    </row>
    <row r="539" spans="4:5" x14ac:dyDescent="0.35">
      <c r="D539" t="str">
        <f>IF(ISNA(VLOOKUP(B539,'Pivot Source File'!$B$3:$D$1976,3,FALSE)),"",(VLOOKUP(B539,'Pivot Source File'!$B$3:$D$1976,3,FALSE)))</f>
        <v/>
      </c>
      <c r="E539" s="93" t="str">
        <f t="shared" si="8"/>
        <v/>
      </c>
    </row>
    <row r="540" spans="4:5" x14ac:dyDescent="0.35">
      <c r="D540" t="str">
        <f>IF(ISNA(VLOOKUP(B540,'Pivot Source File'!$B$3:$D$1976,3,FALSE)),"",(VLOOKUP(B540,'Pivot Source File'!$B$3:$D$1976,3,FALSE)))</f>
        <v/>
      </c>
      <c r="E540" s="93" t="str">
        <f t="shared" si="8"/>
        <v/>
      </c>
    </row>
    <row r="541" spans="4:5" x14ac:dyDescent="0.35">
      <c r="D541" t="str">
        <f>IF(ISNA(VLOOKUP(B541,'Pivot Source File'!$B$3:$D$1976,3,FALSE)),"",(VLOOKUP(B541,'Pivot Source File'!$B$3:$D$1976,3,FALSE)))</f>
        <v/>
      </c>
      <c r="E541" s="93" t="str">
        <f t="shared" si="8"/>
        <v/>
      </c>
    </row>
    <row r="542" spans="4:5" x14ac:dyDescent="0.35">
      <c r="D542" t="str">
        <f>IF(ISNA(VLOOKUP(B542,'Pivot Source File'!$B$3:$D$1976,3,FALSE)),"",(VLOOKUP(B542,'Pivot Source File'!$B$3:$D$1976,3,FALSE)))</f>
        <v/>
      </c>
      <c r="E542" s="93" t="str">
        <f t="shared" si="8"/>
        <v/>
      </c>
    </row>
    <row r="543" spans="4:5" x14ac:dyDescent="0.35">
      <c r="D543" t="str">
        <f>IF(ISNA(VLOOKUP(B543,'Pivot Source File'!$B$3:$D$1976,3,FALSE)),"",(VLOOKUP(B543,'Pivot Source File'!$B$3:$D$1976,3,FALSE)))</f>
        <v/>
      </c>
      <c r="E543" s="93" t="str">
        <f t="shared" si="8"/>
        <v/>
      </c>
    </row>
    <row r="544" spans="4:5" x14ac:dyDescent="0.35">
      <c r="D544" t="str">
        <f>IF(ISNA(VLOOKUP(B544,'Pivot Source File'!$B$3:$D$1976,3,FALSE)),"",(VLOOKUP(B544,'Pivot Source File'!$B$3:$D$1976,3,FALSE)))</f>
        <v/>
      </c>
      <c r="E544" s="93" t="str">
        <f t="shared" si="8"/>
        <v/>
      </c>
    </row>
    <row r="545" spans="4:5" x14ac:dyDescent="0.35">
      <c r="D545" t="str">
        <f>IF(ISNA(VLOOKUP(B545,'Pivot Source File'!$B$3:$D$1976,3,FALSE)),"",(VLOOKUP(B545,'Pivot Source File'!$B$3:$D$1976,3,FALSE)))</f>
        <v/>
      </c>
      <c r="E545" s="93" t="str">
        <f t="shared" si="8"/>
        <v/>
      </c>
    </row>
    <row r="546" spans="4:5" x14ac:dyDescent="0.35">
      <c r="D546" t="str">
        <f>IF(ISNA(VLOOKUP(B546,'Pivot Source File'!$B$3:$D$1976,3,FALSE)),"",(VLOOKUP(B546,'Pivot Source File'!$B$3:$D$1976,3,FALSE)))</f>
        <v/>
      </c>
      <c r="E546" s="93" t="str">
        <f t="shared" si="8"/>
        <v/>
      </c>
    </row>
    <row r="547" spans="4:5" x14ac:dyDescent="0.35">
      <c r="D547" t="str">
        <f>IF(ISNA(VLOOKUP(B547,'Pivot Source File'!$B$3:$D$1976,3,FALSE)),"",(VLOOKUP(B547,'Pivot Source File'!$B$3:$D$1976,3,FALSE)))</f>
        <v/>
      </c>
      <c r="E547" s="93" t="str">
        <f t="shared" si="8"/>
        <v/>
      </c>
    </row>
    <row r="548" spans="4:5" x14ac:dyDescent="0.35">
      <c r="D548" t="str">
        <f>IF(ISNA(VLOOKUP(B548,'Pivot Source File'!$B$3:$D$1976,3,FALSE)),"",(VLOOKUP(B548,'Pivot Source File'!$B$3:$D$1976,3,FALSE)))</f>
        <v/>
      </c>
      <c r="E548" s="93" t="str">
        <f t="shared" si="8"/>
        <v/>
      </c>
    </row>
    <row r="549" spans="4:5" x14ac:dyDescent="0.35">
      <c r="D549" t="str">
        <f>IF(ISNA(VLOOKUP(B549,'Pivot Source File'!$B$3:$D$1976,3,FALSE)),"",(VLOOKUP(B549,'Pivot Source File'!$B$3:$D$1976,3,FALSE)))</f>
        <v/>
      </c>
      <c r="E549" s="93" t="str">
        <f t="shared" si="8"/>
        <v/>
      </c>
    </row>
    <row r="550" spans="4:5" x14ac:dyDescent="0.35">
      <c r="D550" t="str">
        <f>IF(ISNA(VLOOKUP(B550,'Pivot Source File'!$B$3:$D$1976,3,FALSE)),"",(VLOOKUP(B550,'Pivot Source File'!$B$3:$D$1976,3,FALSE)))</f>
        <v/>
      </c>
      <c r="E550" s="93" t="str">
        <f t="shared" si="8"/>
        <v/>
      </c>
    </row>
    <row r="551" spans="4:5" x14ac:dyDescent="0.35">
      <c r="D551" t="str">
        <f>IF(ISNA(VLOOKUP(B551,'Pivot Source File'!$B$3:$D$1976,3,FALSE)),"",(VLOOKUP(B551,'Pivot Source File'!$B$3:$D$1976,3,FALSE)))</f>
        <v/>
      </c>
      <c r="E551" s="93" t="str">
        <f t="shared" si="8"/>
        <v/>
      </c>
    </row>
    <row r="552" spans="4:5" x14ac:dyDescent="0.35">
      <c r="D552" t="str">
        <f>IF(ISNA(VLOOKUP(B552,'Pivot Source File'!$B$3:$D$1976,3,FALSE)),"",(VLOOKUP(B552,'Pivot Source File'!$B$3:$D$1976,3,FALSE)))</f>
        <v/>
      </c>
      <c r="E552" s="93" t="str">
        <f t="shared" si="8"/>
        <v/>
      </c>
    </row>
    <row r="553" spans="4:5" x14ac:dyDescent="0.35">
      <c r="D553" t="str">
        <f>IF(ISNA(VLOOKUP(B553,'Pivot Source File'!$B$3:$D$1976,3,FALSE)),"",(VLOOKUP(B553,'Pivot Source File'!$B$3:$D$1976,3,FALSE)))</f>
        <v/>
      </c>
      <c r="E553" s="93" t="str">
        <f t="shared" si="8"/>
        <v/>
      </c>
    </row>
    <row r="554" spans="4:5" x14ac:dyDescent="0.35">
      <c r="D554" t="str">
        <f>IF(ISNA(VLOOKUP(B554,'Pivot Source File'!$B$3:$D$1976,3,FALSE)),"",(VLOOKUP(B554,'Pivot Source File'!$B$3:$D$1976,3,FALSE)))</f>
        <v/>
      </c>
      <c r="E554" s="93" t="str">
        <f t="shared" si="8"/>
        <v/>
      </c>
    </row>
    <row r="555" spans="4:5" x14ac:dyDescent="0.35">
      <c r="D555" t="str">
        <f>IF(ISNA(VLOOKUP(B555,'Pivot Source File'!$B$3:$D$530,3,FALSE)),"",(VLOOKUP(B555,'Pivot Source File'!$B$3:$D$530,3,FALSE)))</f>
        <v/>
      </c>
      <c r="E555" s="93" t="str">
        <f t="shared" si="8"/>
        <v/>
      </c>
    </row>
    <row r="556" spans="4:5" x14ac:dyDescent="0.35">
      <c r="D556" t="str">
        <f>IF(ISNA(VLOOKUP(B556,'Pivot Source File'!$B$3:$D$530,3,FALSE)),"",(VLOOKUP(B556,'Pivot Source File'!$B$3:$D$530,3,FALSE)))</f>
        <v/>
      </c>
      <c r="E556" s="93" t="str">
        <f t="shared" si="8"/>
        <v/>
      </c>
    </row>
    <row r="557" spans="4:5" x14ac:dyDescent="0.35">
      <c r="D557" t="str">
        <f>IF(ISNA(VLOOKUP(B557,'Pivot Source File'!$B$3:$D$530,3,FALSE)),"",(VLOOKUP(B557,'Pivot Source File'!$B$3:$D$530,3,FALSE)))</f>
        <v/>
      </c>
      <c r="E557" s="93" t="str">
        <f t="shared" si="8"/>
        <v/>
      </c>
    </row>
    <row r="558" spans="4:5" x14ac:dyDescent="0.35">
      <c r="D558" t="str">
        <f>IF(ISNA(VLOOKUP(B558,'Pivot Source File'!$B$3:$D$530,3,FALSE)),"",(VLOOKUP(B558,'Pivot Source File'!$B$3:$D$530,3,FALSE)))</f>
        <v/>
      </c>
      <c r="E558" s="93" t="str">
        <f t="shared" si="8"/>
        <v/>
      </c>
    </row>
    <row r="559" spans="4:5" x14ac:dyDescent="0.35">
      <c r="D559" t="str">
        <f>IF(ISNA(VLOOKUP(B559,'Pivot Source File'!$B$3:$D$530,3,FALSE)),"",(VLOOKUP(B559,'Pivot Source File'!$B$3:$D$530,3,FALSE)))</f>
        <v/>
      </c>
      <c r="E559" s="93" t="str">
        <f t="shared" si="8"/>
        <v/>
      </c>
    </row>
    <row r="560" spans="4:5" x14ac:dyDescent="0.35">
      <c r="D560" t="str">
        <f>IF(ISNA(VLOOKUP(B560,'Pivot Source File'!$B$3:$D$530,3,FALSE)),"",(VLOOKUP(B560,'Pivot Source File'!$B$3:$D$530,3,FALSE)))</f>
        <v/>
      </c>
      <c r="E560" s="93" t="str">
        <f t="shared" si="8"/>
        <v/>
      </c>
    </row>
    <row r="561" spans="4:5" x14ac:dyDescent="0.35">
      <c r="D561" t="str">
        <f>IF(ISNA(VLOOKUP(B561,'Pivot Source File'!$B$3:$D$530,3,FALSE)),"",(VLOOKUP(B561,'Pivot Source File'!$B$3:$D$530,3,FALSE)))</f>
        <v/>
      </c>
      <c r="E561" s="93" t="str">
        <f t="shared" si="8"/>
        <v/>
      </c>
    </row>
    <row r="562" spans="4:5" x14ac:dyDescent="0.35">
      <c r="D562" t="str">
        <f>IF(ISNA(VLOOKUP(B562,'Pivot Source File'!$B$3:$D$530,3,FALSE)),"",(VLOOKUP(B562,'Pivot Source File'!$B$3:$D$530,3,FALSE)))</f>
        <v/>
      </c>
      <c r="E562" s="93" t="str">
        <f t="shared" si="8"/>
        <v/>
      </c>
    </row>
    <row r="563" spans="4:5" x14ac:dyDescent="0.35">
      <c r="D563" t="str">
        <f>IF(ISNA(VLOOKUP(B563,'Pivot Source File'!$B$3:$D$530,3,FALSE)),"",(VLOOKUP(B563,'Pivot Source File'!$B$3:$D$530,3,FALSE)))</f>
        <v/>
      </c>
      <c r="E563" s="93" t="str">
        <f t="shared" si="8"/>
        <v/>
      </c>
    </row>
    <row r="564" spans="4:5" x14ac:dyDescent="0.35">
      <c r="D564" t="str">
        <f>IF(ISNA(VLOOKUP(B564,'Pivot Source File'!$B$3:$D$530,3,FALSE)),"",(VLOOKUP(B564,'Pivot Source File'!$B$3:$D$530,3,FALSE)))</f>
        <v/>
      </c>
      <c r="E564" s="93" t="str">
        <f t="shared" si="8"/>
        <v/>
      </c>
    </row>
    <row r="565" spans="4:5" x14ac:dyDescent="0.35">
      <c r="D565" t="str">
        <f>IF(ISNA(VLOOKUP(B565,'Pivot Source File'!$B$3:$D$530,3,FALSE)),"",(VLOOKUP(B565,'Pivot Source File'!$B$3:$D$530,3,FALSE)))</f>
        <v/>
      </c>
      <c r="E565" s="93" t="str">
        <f t="shared" si="8"/>
        <v/>
      </c>
    </row>
    <row r="566" spans="4:5" x14ac:dyDescent="0.35">
      <c r="D566" t="str">
        <f>IF(ISNA(VLOOKUP(B566,'Pivot Source File'!$B$3:$D$530,3,FALSE)),"",(VLOOKUP(B566,'Pivot Source File'!$B$3:$D$530,3,FALSE)))</f>
        <v/>
      </c>
      <c r="E566" s="93" t="str">
        <f t="shared" si="8"/>
        <v/>
      </c>
    </row>
    <row r="567" spans="4:5" x14ac:dyDescent="0.35">
      <c r="D567" t="str">
        <f>IF(ISNA(VLOOKUP(B567,'Pivot Source File'!$B$3:$D$530,3,FALSE)),"",(VLOOKUP(B567,'Pivot Source File'!$B$3:$D$530,3,FALSE)))</f>
        <v/>
      </c>
      <c r="E567" s="93" t="str">
        <f t="shared" si="8"/>
        <v/>
      </c>
    </row>
    <row r="568" spans="4:5" x14ac:dyDescent="0.35">
      <c r="D568" t="str">
        <f>IF(ISNA(VLOOKUP(B568,'Pivot Source File'!$B$3:$D$530,3,FALSE)),"",(VLOOKUP(B568,'Pivot Source File'!$B$3:$D$530,3,FALSE)))</f>
        <v/>
      </c>
      <c r="E568" s="93" t="str">
        <f t="shared" si="8"/>
        <v/>
      </c>
    </row>
    <row r="569" spans="4:5" x14ac:dyDescent="0.35">
      <c r="D569" t="str">
        <f>IF(ISNA(VLOOKUP(B569,'Pivot Source File'!$B$3:$D$530,3,FALSE)),"",(VLOOKUP(B569,'Pivot Source File'!$B$3:$D$530,3,FALSE)))</f>
        <v/>
      </c>
      <c r="E569" s="93" t="str">
        <f t="shared" si="8"/>
        <v/>
      </c>
    </row>
    <row r="570" spans="4:5" x14ac:dyDescent="0.35">
      <c r="D570" t="str">
        <f>IF(ISNA(VLOOKUP(B570,'Pivot Source File'!$B$3:$D$530,3,FALSE)),"",(VLOOKUP(B570,'Pivot Source File'!$B$3:$D$530,3,FALSE)))</f>
        <v/>
      </c>
      <c r="E570" s="93" t="str">
        <f t="shared" si="8"/>
        <v/>
      </c>
    </row>
    <row r="571" spans="4:5" x14ac:dyDescent="0.35">
      <c r="D571" t="str">
        <f>IF(ISNA(VLOOKUP(B571,'Pivot Source File'!$B$3:$D$530,3,FALSE)),"",(VLOOKUP(B571,'Pivot Source File'!$B$3:$D$530,3,FALSE)))</f>
        <v/>
      </c>
      <c r="E571" s="93" t="str">
        <f t="shared" si="8"/>
        <v/>
      </c>
    </row>
    <row r="572" spans="4:5" x14ac:dyDescent="0.35">
      <c r="D572" t="str">
        <f>IF(ISNA(VLOOKUP(B572,'Pivot Source File'!$B$3:$D$530,3,FALSE)),"",(VLOOKUP(B572,'Pivot Source File'!$B$3:$D$530,3,FALSE)))</f>
        <v/>
      </c>
      <c r="E572" s="93" t="str">
        <f t="shared" si="8"/>
        <v/>
      </c>
    </row>
    <row r="573" spans="4:5" x14ac:dyDescent="0.35">
      <c r="D573" t="str">
        <f>IF(ISNA(VLOOKUP(B573,'Pivot Source File'!$B$3:$D$530,3,FALSE)),"",(VLOOKUP(B573,'Pivot Source File'!$B$3:$D$530,3,FALSE)))</f>
        <v/>
      </c>
      <c r="E573" s="93" t="str">
        <f t="shared" si="8"/>
        <v/>
      </c>
    </row>
    <row r="574" spans="4:5" x14ac:dyDescent="0.35">
      <c r="D574" t="str">
        <f>IF(ISNA(VLOOKUP(B574,'Pivot Source File'!$B$3:$D$530,3,FALSE)),"",(VLOOKUP(B574,'Pivot Source File'!$B$3:$D$530,3,FALSE)))</f>
        <v/>
      </c>
      <c r="E574" s="93" t="str">
        <f t="shared" si="8"/>
        <v/>
      </c>
    </row>
    <row r="575" spans="4:5" x14ac:dyDescent="0.35">
      <c r="D575" t="str">
        <f>IF(ISNA(VLOOKUP(B575,'Pivot Source File'!$B$3:$D$530,3,FALSE)),"",(VLOOKUP(B575,'Pivot Source File'!$B$3:$D$530,3,FALSE)))</f>
        <v/>
      </c>
      <c r="E575" s="93" t="str">
        <f t="shared" si="8"/>
        <v/>
      </c>
    </row>
    <row r="576" spans="4:5" x14ac:dyDescent="0.35">
      <c r="D576" t="str">
        <f>IF(ISNA(VLOOKUP(B576,'Pivot Source File'!$B$3:$D$530,3,FALSE)),"",(VLOOKUP(B576,'Pivot Source File'!$B$3:$D$530,3,FALSE)))</f>
        <v/>
      </c>
      <c r="E576" s="93" t="str">
        <f t="shared" si="8"/>
        <v/>
      </c>
    </row>
    <row r="577" spans="4:5" x14ac:dyDescent="0.35">
      <c r="D577" t="str">
        <f>IF(ISNA(VLOOKUP(B577,'Pivot Source File'!$B$3:$D$530,3,FALSE)),"",(VLOOKUP(B577,'Pivot Source File'!$B$3:$D$530,3,FALSE)))</f>
        <v/>
      </c>
      <c r="E577" s="93" t="str">
        <f t="shared" si="8"/>
        <v/>
      </c>
    </row>
    <row r="578" spans="4:5" x14ac:dyDescent="0.35">
      <c r="D578" t="str">
        <f>IF(ISNA(VLOOKUP(B578,'Pivot Source File'!$B$3:$D$530,3,FALSE)),"",(VLOOKUP(B578,'Pivot Source File'!$B$3:$D$530,3,FALSE)))</f>
        <v/>
      </c>
      <c r="E578" s="93" t="str">
        <f t="shared" si="8"/>
        <v/>
      </c>
    </row>
    <row r="579" spans="4:5" x14ac:dyDescent="0.35">
      <c r="D579" t="str">
        <f>IF(ISNA(VLOOKUP(B579,'Pivot Source File'!$B$3:$D$530,3,FALSE)),"",(VLOOKUP(B579,'Pivot Source File'!$B$3:$D$530,3,FALSE)))</f>
        <v/>
      </c>
      <c r="E579" s="93" t="str">
        <f t="shared" si="8"/>
        <v/>
      </c>
    </row>
    <row r="580" spans="4:5" x14ac:dyDescent="0.35">
      <c r="D580" t="str">
        <f>IF(ISNA(VLOOKUP(B580,'Pivot Source File'!$B$3:$D$530,3,FALSE)),"",(VLOOKUP(B580,'Pivot Source File'!$B$3:$D$530,3,FALSE)))</f>
        <v/>
      </c>
      <c r="E580" s="93" t="str">
        <f t="shared" si="8"/>
        <v/>
      </c>
    </row>
    <row r="581" spans="4:5" x14ac:dyDescent="0.35">
      <c r="D581" t="str">
        <f>IF(ISNA(VLOOKUP(B581,'Pivot Source File'!$B$3:$D$530,3,FALSE)),"",(VLOOKUP(B581,'Pivot Source File'!$B$3:$D$530,3,FALSE)))</f>
        <v/>
      </c>
      <c r="E581" s="93" t="str">
        <f t="shared" si="8"/>
        <v/>
      </c>
    </row>
    <row r="582" spans="4:5" x14ac:dyDescent="0.35">
      <c r="D582" t="str">
        <f>IF(ISNA(VLOOKUP(B582,'Pivot Source File'!$B$3:$D$530,3,FALSE)),"",(VLOOKUP(B582,'Pivot Source File'!$B$3:$D$530,3,FALSE)))</f>
        <v/>
      </c>
      <c r="E582" s="93" t="str">
        <f t="shared" ref="E582:E597" si="9">HYPERLINK(D582)</f>
        <v/>
      </c>
    </row>
    <row r="583" spans="4:5" x14ac:dyDescent="0.35">
      <c r="D583" t="str">
        <f>IF(ISNA(VLOOKUP(B583,'Pivot Source File'!$B$3:$D$530,3,FALSE)),"",(VLOOKUP(B583,'Pivot Source File'!$B$3:$D$530,3,FALSE)))</f>
        <v/>
      </c>
      <c r="E583" s="93" t="str">
        <f t="shared" si="9"/>
        <v/>
      </c>
    </row>
    <row r="584" spans="4:5" x14ac:dyDescent="0.35">
      <c r="D584" t="str">
        <f>IF(ISNA(VLOOKUP(B584,'Pivot Source File'!$B$3:$D$530,3,FALSE)),"",(VLOOKUP(B584,'Pivot Source File'!$B$3:$D$530,3,FALSE)))</f>
        <v/>
      </c>
      <c r="E584" s="93" t="str">
        <f t="shared" si="9"/>
        <v/>
      </c>
    </row>
    <row r="585" spans="4:5" x14ac:dyDescent="0.35">
      <c r="D585" t="str">
        <f>IF(ISNA(VLOOKUP(B585,'Pivot Source File'!$B$3:$D$530,3,FALSE)),"",(VLOOKUP(B585,'Pivot Source File'!$B$3:$D$530,3,FALSE)))</f>
        <v/>
      </c>
      <c r="E585" s="93" t="str">
        <f t="shared" si="9"/>
        <v/>
      </c>
    </row>
    <row r="586" spans="4:5" x14ac:dyDescent="0.35">
      <c r="D586" t="str">
        <f>IF(ISNA(VLOOKUP(B586,'Pivot Source File'!$B$3:$D$530,3,FALSE)),"",(VLOOKUP(B586,'Pivot Source File'!$B$3:$D$530,3,FALSE)))</f>
        <v/>
      </c>
      <c r="E586" s="93" t="str">
        <f t="shared" si="9"/>
        <v/>
      </c>
    </row>
    <row r="587" spans="4:5" x14ac:dyDescent="0.35">
      <c r="D587" t="str">
        <f>IF(ISNA(VLOOKUP(B587,'Pivot Source File'!$B$3:$D$530,3,FALSE)),"",(VLOOKUP(B587,'Pivot Source File'!$B$3:$D$530,3,FALSE)))</f>
        <v/>
      </c>
      <c r="E587" s="93" t="str">
        <f t="shared" si="9"/>
        <v/>
      </c>
    </row>
    <row r="588" spans="4:5" x14ac:dyDescent="0.35">
      <c r="D588" t="str">
        <f>IF(ISNA(VLOOKUP(B588,'Pivot Source File'!$B$3:$D$530,3,FALSE)),"",(VLOOKUP(B588,'Pivot Source File'!$B$3:$D$530,3,FALSE)))</f>
        <v/>
      </c>
      <c r="E588" s="93" t="str">
        <f t="shared" si="9"/>
        <v/>
      </c>
    </row>
    <row r="589" spans="4:5" x14ac:dyDescent="0.35">
      <c r="D589" t="str">
        <f>IF(ISNA(VLOOKUP(B589,'Pivot Source File'!$B$3:$D$530,3,FALSE)),"",(VLOOKUP(B589,'Pivot Source File'!$B$3:$D$530,3,FALSE)))</f>
        <v/>
      </c>
      <c r="E589" s="93" t="str">
        <f t="shared" si="9"/>
        <v/>
      </c>
    </row>
    <row r="590" spans="4:5" x14ac:dyDescent="0.35">
      <c r="D590" t="str">
        <f>IF(ISNA(VLOOKUP(B590,'Pivot Source File'!$B$3:$D$530,3,FALSE)),"",(VLOOKUP(B590,'Pivot Source File'!$B$3:$D$530,3,FALSE)))</f>
        <v/>
      </c>
      <c r="E590" s="93" t="str">
        <f t="shared" si="9"/>
        <v/>
      </c>
    </row>
    <row r="591" spans="4:5" x14ac:dyDescent="0.35">
      <c r="D591" t="str">
        <f>IF(ISNA(VLOOKUP(B591,'Pivot Source File'!$B$3:$D$530,3,FALSE)),"",(VLOOKUP(B591,'Pivot Source File'!$B$3:$D$530,3,FALSE)))</f>
        <v/>
      </c>
      <c r="E591" s="93" t="str">
        <f t="shared" si="9"/>
        <v/>
      </c>
    </row>
    <row r="592" spans="4:5" x14ac:dyDescent="0.35">
      <c r="D592" t="str">
        <f>IF(ISNA(VLOOKUP(B592,'Pivot Source File'!$B$3:$D$530,3,FALSE)),"",(VLOOKUP(B592,'Pivot Source File'!$B$3:$D$530,3,FALSE)))</f>
        <v/>
      </c>
      <c r="E592" s="93" t="str">
        <f t="shared" si="9"/>
        <v/>
      </c>
    </row>
    <row r="593" spans="4:5" x14ac:dyDescent="0.35">
      <c r="D593" t="str">
        <f>IF(ISNA(VLOOKUP(B593,'Pivot Source File'!$B$3:$D$530,3,FALSE)),"",(VLOOKUP(B593,'Pivot Source File'!$B$3:$D$530,3,FALSE)))</f>
        <v/>
      </c>
      <c r="E593" s="93" t="str">
        <f t="shared" si="9"/>
        <v/>
      </c>
    </row>
    <row r="594" spans="4:5" x14ac:dyDescent="0.35">
      <c r="D594" t="str">
        <f>IF(ISNA(VLOOKUP(B594,'Pivot Source File'!$B$3:$D$530,3,FALSE)),"",(VLOOKUP(B594,'Pivot Source File'!$B$3:$D$530,3,FALSE)))</f>
        <v/>
      </c>
      <c r="E594" s="93" t="str">
        <f t="shared" si="9"/>
        <v/>
      </c>
    </row>
    <row r="595" spans="4:5" x14ac:dyDescent="0.35">
      <c r="D595" t="str">
        <f>IF(ISNA(VLOOKUP(B595,'Pivot Source File'!$B$3:$D$530,3,FALSE)),"",(VLOOKUP(B595,'Pivot Source File'!$B$3:$D$530,3,FALSE)))</f>
        <v/>
      </c>
      <c r="E595" s="93" t="str">
        <f t="shared" si="9"/>
        <v/>
      </c>
    </row>
    <row r="596" spans="4:5" x14ac:dyDescent="0.35">
      <c r="D596" t="str">
        <f>IF(ISNA(VLOOKUP(B596,'Pivot Source File'!$B$3:$D$530,3,FALSE)),"",(VLOOKUP(B596,'Pivot Source File'!$B$3:$D$530,3,FALSE)))</f>
        <v/>
      </c>
      <c r="E596" s="93" t="str">
        <f t="shared" si="9"/>
        <v/>
      </c>
    </row>
    <row r="597" spans="4:5" x14ac:dyDescent="0.35">
      <c r="D597" t="str">
        <f>IF(ISNA(VLOOKUP(B597,'Pivot Source File'!$B$3:$D$530,3,FALSE)),"",(VLOOKUP(B597,'Pivot Source File'!$B$3:$D$530,3,FALSE)))</f>
        <v/>
      </c>
      <c r="E597" s="93" t="str">
        <f t="shared" si="9"/>
        <v/>
      </c>
    </row>
  </sheetData>
  <pageMargins left="0.7" right="0.7" top="0.75" bottom="0.75" header="0.3" footer="0.3"/>
  <pageSetup orientation="portrait"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BF7458-3FD8-4A6E-BFAC-7E6F3482EE42}">
  <sheetPr>
    <tabColor theme="7" tint="0.79998168889431442"/>
  </sheetPr>
  <dimension ref="B2:E597"/>
  <sheetViews>
    <sheetView showGridLines="0" zoomScale="85" zoomScaleNormal="85" workbookViewId="0">
      <pane xSplit="3" ySplit="1" topLeftCell="D2" activePane="bottomRight" state="frozen"/>
      <selection activeCell="C12" sqref="C12"/>
      <selection pane="topRight" activeCell="C12" sqref="C12"/>
      <selection pane="bottomLeft" activeCell="C12" sqref="C12"/>
      <selection pane="bottomRight" activeCell="E2" sqref="E2"/>
    </sheetView>
  </sheetViews>
  <sheetFormatPr defaultColWidth="8.81640625" defaultRowHeight="14.5" x14ac:dyDescent="0.35"/>
  <cols>
    <col min="1" max="1" width="3.81640625" customWidth="1"/>
    <col min="2" max="2" width="43.54296875" customWidth="1"/>
    <col min="3" max="3" width="51.54296875" customWidth="1"/>
    <col min="4" max="4" width="16.81640625" hidden="1" customWidth="1"/>
    <col min="5" max="5" width="57.6328125" style="92" customWidth="1"/>
    <col min="8" max="8" width="11" customWidth="1"/>
  </cols>
  <sheetData>
    <row r="2" spans="2:5" x14ac:dyDescent="0.35">
      <c r="B2" s="97" t="s">
        <v>23</v>
      </c>
      <c r="C2" t="s">
        <v>2241</v>
      </c>
    </row>
    <row r="4" spans="2:5" x14ac:dyDescent="0.35">
      <c r="B4" s="97" t="s">
        <v>2242</v>
      </c>
      <c r="C4" t="s">
        <v>2248</v>
      </c>
    </row>
    <row r="5" spans="2:5" x14ac:dyDescent="0.35">
      <c r="B5" s="94" t="s">
        <v>2238</v>
      </c>
      <c r="C5">
        <v>12</v>
      </c>
      <c r="E5" s="98"/>
    </row>
    <row r="6" spans="2:5" x14ac:dyDescent="0.35">
      <c r="B6" s="95" t="s">
        <v>561</v>
      </c>
      <c r="C6">
        <v>6</v>
      </c>
      <c r="D6" t="str">
        <f>IF(ISNA(VLOOKUP(B6,'Pivot Source File'!$B$3:$D$1976,3,FALSE)),"",(VLOOKUP(B6,'Pivot Source File'!$B$3:$D$1976,3,FALSE)))</f>
        <v>https://www.yodo1.com/careers</v>
      </c>
      <c r="E6" s="93" t="str">
        <f t="shared" ref="E6:E69" si="0">HYPERLINK(D6)</f>
        <v>https://www.yodo1.com/careers</v>
      </c>
    </row>
    <row r="7" spans="2:5" x14ac:dyDescent="0.35">
      <c r="B7" s="95" t="s">
        <v>2273</v>
      </c>
      <c r="C7">
        <v>2</v>
      </c>
      <c r="D7" t="str">
        <f>IF(ISNA(VLOOKUP(B7,'Pivot Source File'!$B$3:$D$1976,3,FALSE)),"",(VLOOKUP(B7,'Pivot Source File'!$B$3:$D$1976,3,FALSE)))</f>
        <v>https://boards.greenhouse.io/daredrop</v>
      </c>
      <c r="E7" s="93" t="str">
        <f t="shared" si="0"/>
        <v>https://boards.greenhouse.io/daredrop</v>
      </c>
    </row>
    <row r="8" spans="2:5" x14ac:dyDescent="0.35">
      <c r="B8" s="95" t="s">
        <v>130</v>
      </c>
      <c r="C8">
        <v>1</v>
      </c>
      <c r="D8" t="str">
        <f>IF(ISNA(VLOOKUP(B8,'Pivot Source File'!$B$3:$D$1976,3,FALSE)),"",(VLOOKUP(B8,'Pivot Source File'!$B$3:$D$1976,3,FALSE)))</f>
        <v>https://cathargames.com/en/careers.html</v>
      </c>
      <c r="E8" s="93" t="str">
        <f t="shared" si="0"/>
        <v>https://cathargames.com/en/careers.html</v>
      </c>
    </row>
    <row r="9" spans="2:5" x14ac:dyDescent="0.35">
      <c r="B9" s="95" t="s">
        <v>2535</v>
      </c>
      <c r="C9">
        <v>1</v>
      </c>
      <c r="D9" t="str">
        <f>IF(ISNA(VLOOKUP(B9,'Pivot Source File'!$B$3:$D$1976,3,FALSE)),"",(VLOOKUP(B9,'Pivot Source File'!$B$3:$D$1976,3,FALSE)))</f>
        <v>https://ftfvr.com/careers/</v>
      </c>
      <c r="E9" s="93" t="str">
        <f t="shared" si="0"/>
        <v>https://ftfvr.com/careers/</v>
      </c>
    </row>
    <row r="10" spans="2:5" x14ac:dyDescent="0.35">
      <c r="B10" s="95" t="s">
        <v>345</v>
      </c>
      <c r="C10">
        <v>1</v>
      </c>
      <c r="D10" t="str">
        <f>IF(ISNA(VLOOKUP(B10,'Pivot Source File'!$B$3:$D$1976,3,FALSE)),"",(VLOOKUP(B10,'Pivot Source File'!$B$3:$D$1976,3,FALSE)))</f>
        <v>https://my.games/careers</v>
      </c>
      <c r="E10" s="93" t="str">
        <f t="shared" si="0"/>
        <v>https://my.games/careers</v>
      </c>
    </row>
    <row r="11" spans="2:5" x14ac:dyDescent="0.35">
      <c r="B11" s="95" t="s">
        <v>565</v>
      </c>
      <c r="C11">
        <v>1</v>
      </c>
      <c r="D11" t="str">
        <f>IF(ISNA(VLOOKUP(B11,'Pivot Source File'!$B$3:$D$1976,3,FALSE)),"",(VLOOKUP(B11,'Pivot Source File'!$B$3:$D$1976,3,FALSE)))</f>
        <v>https://zimad.com/vacancies</v>
      </c>
      <c r="E11" s="93" t="str">
        <f t="shared" si="0"/>
        <v>https://zimad.com/vacancies</v>
      </c>
    </row>
    <row r="12" spans="2:5" x14ac:dyDescent="0.35">
      <c r="B12" s="94" t="s">
        <v>2239</v>
      </c>
      <c r="C12">
        <v>70</v>
      </c>
      <c r="D12" t="str">
        <f>IF(ISNA(VLOOKUP(B12,'Pivot Source File'!$B$3:$D$1976,3,FALSE)),"",(VLOOKUP(B12,'Pivot Source File'!$B$3:$D$1976,3,FALSE)))</f>
        <v/>
      </c>
      <c r="E12" s="93" t="str">
        <f t="shared" si="0"/>
        <v/>
      </c>
    </row>
    <row r="13" spans="2:5" x14ac:dyDescent="0.35">
      <c r="B13" s="95" t="s">
        <v>881</v>
      </c>
      <c r="C13">
        <v>14</v>
      </c>
      <c r="D13" t="str">
        <f>IF(ISNA(VLOOKUP(B13,'Pivot Source File'!$B$3:$D$1976,3,FALSE)),"",(VLOOKUP(B13,'Pivot Source File'!$B$3:$D$1976,3,FALSE)))</f>
        <v>https://careers.unity.com/</v>
      </c>
      <c r="E13" s="93" t="str">
        <f t="shared" si="0"/>
        <v>https://careers.unity.com/</v>
      </c>
    </row>
    <row r="14" spans="2:5" x14ac:dyDescent="0.35">
      <c r="B14" s="95" t="s">
        <v>905</v>
      </c>
      <c r="C14">
        <v>8</v>
      </c>
      <c r="D14" t="str">
        <f>IF(ISNA(VLOOKUP(B14,'Pivot Source File'!$B$3:$D$1976,3,FALSE)),"",(VLOOKUP(B14,'Pivot Source File'!$B$3:$D$1976,3,FALSE)))</f>
        <v>https://xsolla.com/careers/vacancies</v>
      </c>
      <c r="E14" s="93" t="str">
        <f t="shared" si="0"/>
        <v>https://xsolla.com/careers/vacancies</v>
      </c>
    </row>
    <row r="15" spans="2:5" x14ac:dyDescent="0.35">
      <c r="B15" s="95" t="s">
        <v>866</v>
      </c>
      <c r="C15">
        <v>7</v>
      </c>
      <c r="D15" t="str">
        <f>IF(ISNA(VLOOKUP(B15,'Pivot Source File'!$B$3:$D$1976,3,FALSE)),"",(VLOOKUP(B15,'Pivot Source File'!$B$3:$D$1976,3,FALSE)))</f>
        <v>https://www.collectiveace.com/career</v>
      </c>
      <c r="E15" s="93" t="str">
        <f t="shared" si="0"/>
        <v>https://www.collectiveace.com/career</v>
      </c>
    </row>
    <row r="16" spans="2:5" x14ac:dyDescent="0.35">
      <c r="B16" s="95" t="s">
        <v>727</v>
      </c>
      <c r="C16">
        <v>6</v>
      </c>
      <c r="D16" t="str">
        <f>IF(ISNA(VLOOKUP(B16,'Pivot Source File'!$B$3:$D$1976,3,FALSE)),"",(VLOOKUP(B16,'Pivot Source File'!$B$3:$D$1976,3,FALSE)))</f>
        <v>https://lnw.wd5.myworkdayjobs.com/LightWonderExternalCareers</v>
      </c>
      <c r="E16" s="93" t="str">
        <f t="shared" si="0"/>
        <v>https://lnw.wd5.myworkdayjobs.com/LightWonderExternalCareers</v>
      </c>
    </row>
    <row r="17" spans="2:5" x14ac:dyDescent="0.35">
      <c r="B17" s="95" t="s">
        <v>836</v>
      </c>
      <c r="C17">
        <v>6</v>
      </c>
      <c r="D17" t="str">
        <f>IF(ISNA(VLOOKUP(B17,'Pivot Source File'!$B$3:$D$1976,3,FALSE)),"",(VLOOKUP(B17,'Pivot Source File'!$B$3:$D$1976,3,FALSE)))</f>
        <v>https://www.playstation.com/en-us/corporate/playstation-careers/#listings</v>
      </c>
      <c r="E17" s="93" t="str">
        <f t="shared" si="0"/>
        <v>https://www.playstation.com/en-us/corporate/playstation-careers/#listings</v>
      </c>
    </row>
    <row r="18" spans="2:5" x14ac:dyDescent="0.35">
      <c r="B18" s="95" t="s">
        <v>748</v>
      </c>
      <c r="C18">
        <v>4</v>
      </c>
      <c r="D18" t="str">
        <f>IF(ISNA(VLOOKUP(B18,'Pivot Source File'!$B$3:$D$1976,3,FALSE)),"",(VLOOKUP(B18,'Pivot Source File'!$B$3:$D$1976,3,FALSE)))</f>
        <v>https://jobs.careers.microsoft.com/global/en/search?q=games&amp;l=en_us&amp;pg=1&amp;pgSz=20&amp;o=Relevance&amp;flt=true</v>
      </c>
      <c r="E18" s="93" t="str">
        <f t="shared" si="0"/>
        <v>https://jobs.careers.microsoft.com/global/en/search?q=games&amp;l=en_us&amp;pg=1&amp;pgSz=20&amp;o=Relevance&amp;flt=true</v>
      </c>
    </row>
    <row r="19" spans="2:5" x14ac:dyDescent="0.35">
      <c r="B19" s="95" t="s">
        <v>713</v>
      </c>
      <c r="C19">
        <v>3</v>
      </c>
      <c r="D19" t="str">
        <f>IF(ISNA(VLOOKUP(B19,'Pivot Source File'!$B$3:$D$1976,3,FALSE)),"",(VLOOKUP(B19,'Pivot Source File'!$B$3:$D$1976,3,FALSE)))</f>
        <v>https://jobs.kochmedia.com/</v>
      </c>
      <c r="E19" s="93" t="str">
        <f t="shared" si="0"/>
        <v>https://jobs.kochmedia.com/</v>
      </c>
    </row>
    <row r="20" spans="2:5" x14ac:dyDescent="0.35">
      <c r="B20" s="95" t="s">
        <v>709</v>
      </c>
      <c r="C20">
        <v>3</v>
      </c>
      <c r="D20" t="str">
        <f>IF(ISNA(VLOOKUP(B20,'Pivot Source File'!$B$3:$D$1976,3,FALSE)),"",(VLOOKUP(B20,'Pivot Source File'!$B$3:$D$1976,3,FALSE)))</f>
        <v>https://careers.king.com/jobs/</v>
      </c>
      <c r="E20" s="93" t="str">
        <f t="shared" si="0"/>
        <v>https://careers.king.com/jobs/</v>
      </c>
    </row>
    <row r="21" spans="2:5" x14ac:dyDescent="0.35">
      <c r="B21" s="95" t="s">
        <v>679</v>
      </c>
      <c r="C21">
        <v>2</v>
      </c>
      <c r="D21" t="str">
        <f>IF(ISNA(VLOOKUP(B21,'Pivot Source File'!$B$3:$D$1976,3,FALSE)),"",(VLOOKUP(B21,'Pivot Source File'!$B$3:$D$1976,3,FALSE)))</f>
        <v>https://apply.workable.com/homa-games/</v>
      </c>
      <c r="E21" s="93" t="str">
        <f t="shared" si="0"/>
        <v>https://apply.workable.com/homa-games/</v>
      </c>
    </row>
    <row r="22" spans="2:5" x14ac:dyDescent="0.35">
      <c r="B22" s="95" t="s">
        <v>758</v>
      </c>
      <c r="C22">
        <v>2</v>
      </c>
      <c r="D22" t="str">
        <f>IF(ISNA(VLOOKUP(B22,'Pivot Source File'!$B$3:$D$1976,3,FALSE)),"",(VLOOKUP(B22,'Pivot Source File'!$B$3:$D$1976,3,FALSE)))</f>
        <v>https://www.minecraft.net/en-us/mojang-careers</v>
      </c>
      <c r="E22" s="93" t="str">
        <f t="shared" si="0"/>
        <v>https://www.minecraft.net/en-us/mojang-careers</v>
      </c>
    </row>
    <row r="23" spans="2:5" x14ac:dyDescent="0.35">
      <c r="B23" s="95" t="s">
        <v>654</v>
      </c>
      <c r="C23">
        <v>2</v>
      </c>
      <c r="D23" t="str">
        <f>IF(ISNA(VLOOKUP(B23,'Pivot Source File'!$B$3:$D$1976,3,FALSE)),"",(VLOOKUP(B23,'Pivot Source File'!$B$3:$D$1976,3,FALSE)))</f>
        <v>https://ea.gr8people.com/jobs</v>
      </c>
      <c r="E23" s="93" t="str">
        <f t="shared" si="0"/>
        <v>https://ea.gr8people.com/jobs</v>
      </c>
    </row>
    <row r="24" spans="2:5" x14ac:dyDescent="0.35">
      <c r="B24" s="95" t="s">
        <v>862</v>
      </c>
      <c r="C24">
        <v>2</v>
      </c>
      <c r="D24" t="str">
        <f>IF(ISNA(VLOOKUP(B24,'Pivot Source File'!$B$3:$D$1976,3,FALSE)),"",(VLOOKUP(B24,'Pivot Source File'!$B$3:$D$1976,3,FALSE)))</f>
        <v>https://thatgamecompany.com/careers/</v>
      </c>
      <c r="E24" s="93" t="str">
        <f t="shared" si="0"/>
        <v>https://thatgamecompany.com/careers/</v>
      </c>
    </row>
    <row r="25" spans="2:5" x14ac:dyDescent="0.35">
      <c r="B25" s="95" t="s">
        <v>888</v>
      </c>
      <c r="C25">
        <v>1</v>
      </c>
      <c r="D25" t="str">
        <f>IF(ISNA(VLOOKUP(B25,'Pivot Source File'!$B$3:$D$1976,3,FALSE)),"",(VLOOKUP(B25,'Pivot Source File'!$B$3:$D$1976,3,FALSE)))</f>
        <v>https://www.voodoo.io/careers/jobs/</v>
      </c>
      <c r="E25" s="93" t="str">
        <f t="shared" si="0"/>
        <v>https://www.voodoo.io/careers/jobs/</v>
      </c>
    </row>
    <row r="26" spans="2:5" x14ac:dyDescent="0.35">
      <c r="B26" s="95" t="s">
        <v>899</v>
      </c>
      <c r="C26">
        <v>1</v>
      </c>
      <c r="D26" t="str">
        <f>IF(ISNA(VLOOKUP(B26,'Pivot Source File'!$B$3:$D$1976,3,FALSE)),"",(VLOOKUP(B26,'Pivot Source File'!$B$3:$D$1976,3,FALSE)))</f>
        <v>https://company.wizards.com/en/careers</v>
      </c>
      <c r="E26" s="93" t="str">
        <f t="shared" si="0"/>
        <v>https://company.wizards.com/en/careers</v>
      </c>
    </row>
    <row r="27" spans="2:5" x14ac:dyDescent="0.35">
      <c r="B27" s="95" t="s">
        <v>894</v>
      </c>
      <c r="C27">
        <v>1</v>
      </c>
      <c r="D27" t="str">
        <f>IF(ISNA(VLOOKUP(B27,'Pivot Source File'!$B$3:$D$1976,3,FALSE)),"",(VLOOKUP(B27,'Pivot Source File'!$B$3:$D$1976,3,FALSE)))</f>
        <v>https://careers.wbd.com/wb-games-jobs</v>
      </c>
      <c r="E27" s="93" t="str">
        <f t="shared" si="0"/>
        <v>https://careers.wbd.com/wb-games-jobs</v>
      </c>
    </row>
    <row r="28" spans="2:5" x14ac:dyDescent="0.35">
      <c r="B28" s="95" t="s">
        <v>607</v>
      </c>
      <c r="C28">
        <v>1</v>
      </c>
      <c r="D28" t="str">
        <f>IF(ISNA(VLOOKUP(B28,'Pivot Source File'!$B$3:$D$1976,3,FALSE)),"",(VLOOKUP(B28,'Pivot Source File'!$B$3:$D$1976,3,FALSE)))</f>
        <v>https://careers.bungie.com/jobs</v>
      </c>
      <c r="E28" s="93" t="str">
        <f t="shared" si="0"/>
        <v>https://careers.bungie.com/jobs</v>
      </c>
    </row>
    <row r="29" spans="2:5" x14ac:dyDescent="0.35">
      <c r="B29" s="95" t="s">
        <v>570</v>
      </c>
      <c r="C29">
        <v>1</v>
      </c>
      <c r="D29" t="str">
        <f>IF(ISNA(VLOOKUP(B29,'Pivot Source File'!$B$3:$D$1976,3,FALSE)),"",(VLOOKUP(B29,'Pivot Source File'!$B$3:$D$1976,3,FALSE)))</f>
        <v>https://www.linkedin.com/company/animoca-brands/jobs/</v>
      </c>
      <c r="E29" s="93" t="str">
        <f t="shared" si="0"/>
        <v>https://www.linkedin.com/company/animoca-brands/jobs/</v>
      </c>
    </row>
    <row r="30" spans="2:5" x14ac:dyDescent="0.35">
      <c r="B30" s="95" t="s">
        <v>879</v>
      </c>
      <c r="C30">
        <v>1</v>
      </c>
      <c r="D30" t="str">
        <f>IF(ISNA(VLOOKUP(B30,'Pivot Source File'!$B$3:$D$1976,3,FALSE)),"",(VLOOKUP(B30,'Pivot Source File'!$B$3:$D$1976,3,FALSE)))</f>
        <v>https://www.unit9.com/jobs</v>
      </c>
      <c r="E30" s="93" t="str">
        <f t="shared" si="0"/>
        <v>https://www.unit9.com/jobs</v>
      </c>
    </row>
    <row r="31" spans="2:5" x14ac:dyDescent="0.35">
      <c r="B31" s="95" t="s">
        <v>699</v>
      </c>
      <c r="C31">
        <v>1</v>
      </c>
      <c r="D31" t="str">
        <f>IF(ISNA(VLOOKUP(B31,'Pivot Source File'!$B$3:$D$1976,3,FALSE)),"",(VLOOKUP(B31,'Pivot Source File'!$B$3:$D$1976,3,FALSE)))</f>
        <v>https://infernozilla.com/careers/</v>
      </c>
      <c r="E31" s="93" t="str">
        <f t="shared" si="0"/>
        <v>https://infernozilla.com/careers/</v>
      </c>
    </row>
    <row r="32" spans="2:5" x14ac:dyDescent="0.35">
      <c r="B32" s="95" t="s">
        <v>596</v>
      </c>
      <c r="C32">
        <v>1</v>
      </c>
      <c r="D32" t="str">
        <f>IF(ISNA(VLOOKUP(B32,'Pivot Source File'!$B$3:$D$1976,3,FALSE)),"",(VLOOKUP(B32,'Pivot Source File'!$B$3:$D$1976,3,FALSE)))</f>
        <v>https://boombit.com/careers/</v>
      </c>
      <c r="E32" s="93" t="str">
        <f t="shared" si="0"/>
        <v>https://boombit.com/careers/</v>
      </c>
    </row>
    <row r="33" spans="2:5" x14ac:dyDescent="0.35">
      <c r="B33" s="95" t="s">
        <v>743</v>
      </c>
      <c r="C33">
        <v>1</v>
      </c>
      <c r="D33" t="str">
        <f>IF(ISNA(VLOOKUP(B33,'Pivot Source File'!$B$3:$D$1976,3,FALSE)),"",(VLOOKUP(B33,'Pivot Source File'!$B$3:$D$1976,3,FALSE)))</f>
        <v>https://www.metacareers.com/areas-of-work/oculus/?p[divisions][0]=Oculus&amp;divisions[0]=Oculus#openpositions</v>
      </c>
      <c r="E33" s="93" t="str">
        <f t="shared" si="0"/>
        <v>https://www.metacareers.com/areas-of-work/oculus/?p[divisions][0]=Oculus&amp;divisions[0]=Oculus#openpositions</v>
      </c>
    </row>
    <row r="34" spans="2:5" x14ac:dyDescent="0.35">
      <c r="B34" s="95" t="s">
        <v>665</v>
      </c>
      <c r="C34">
        <v>1</v>
      </c>
      <c r="D34" t="str">
        <f>IF(ISNA(VLOOKUP(B34,'Pivot Source File'!$B$3:$D$1976,3,FALSE)),"",(VLOOKUP(B34,'Pivot Source File'!$B$3:$D$1976,3,FALSE)))</f>
        <v>https://www.gearboxsoftware.com/careers/</v>
      </c>
      <c r="E34" s="93" t="str">
        <f t="shared" si="0"/>
        <v>https://www.gearboxsoftware.com/careers/</v>
      </c>
    </row>
    <row r="35" spans="2:5" x14ac:dyDescent="0.35">
      <c r="B35" s="95" t="s">
        <v>873</v>
      </c>
      <c r="C35">
        <v>1</v>
      </c>
      <c r="D35" t="str">
        <f>IF(ISNA(VLOOKUP(B35,'Pivot Source File'!$B$3:$D$1976,3,FALSE)),"",(VLOOKUP(B35,'Pivot Source File'!$B$3:$D$1976,3,FALSE)))</f>
        <v>https://www.ubisoft.com/en-us/company/careers/search</v>
      </c>
      <c r="E35" s="93" t="str">
        <f t="shared" si="0"/>
        <v>https://www.ubisoft.com/en-us/company/careers/search</v>
      </c>
    </row>
    <row r="36" spans="2:5" x14ac:dyDescent="0.35">
      <c r="B36" s="94" t="s">
        <v>2240</v>
      </c>
      <c r="C36">
        <v>441</v>
      </c>
      <c r="D36" t="str">
        <f>IF(ISNA(VLOOKUP(B36,'Pivot Source File'!$B$3:$D$1976,3,FALSE)),"",(VLOOKUP(B36,'Pivot Source File'!$B$3:$D$1976,3,FALSE)))</f>
        <v/>
      </c>
      <c r="E36" s="93" t="str">
        <f t="shared" si="0"/>
        <v/>
      </c>
    </row>
    <row r="37" spans="2:5" x14ac:dyDescent="0.35">
      <c r="B37" s="95" t="s">
        <v>2082</v>
      </c>
      <c r="C37">
        <v>278</v>
      </c>
      <c r="D37" t="str">
        <f>IF(ISNA(VLOOKUP(B37,'Pivot Source File'!$B$3:$D$1976,3,FALSE)),"",(VLOOKUP(B37,'Pivot Source File'!$B$3:$D$1976,3,FALSE)))</f>
        <v>https://careers.tencent.com/en-us/search.html</v>
      </c>
      <c r="E37" s="93" t="str">
        <f t="shared" si="0"/>
        <v>https://careers.tencent.com/en-us/search.html</v>
      </c>
    </row>
    <row r="38" spans="2:5" x14ac:dyDescent="0.35">
      <c r="B38" s="95" t="s">
        <v>1855</v>
      </c>
      <c r="C38">
        <v>42</v>
      </c>
      <c r="D38" t="str">
        <f>IF(ISNA(VLOOKUP(B38,'Pivot Source File'!$B$3:$D$1976,3,FALSE)),"",(VLOOKUP(B38,'Pivot Source File'!$B$3:$D$1976,3,FALSE)))</f>
        <v>https://apply.workable.com/ptw-i/?lng=en</v>
      </c>
      <c r="E38" s="93" t="str">
        <f t="shared" si="0"/>
        <v>https://apply.workable.com/ptw-i/?lng=en</v>
      </c>
    </row>
    <row r="39" spans="2:5" x14ac:dyDescent="0.35">
      <c r="B39" s="95" t="s">
        <v>2236</v>
      </c>
      <c r="C39">
        <v>8</v>
      </c>
      <c r="D39" t="str">
        <f>IF(ISNA(VLOOKUP(B39,'Pivot Source File'!$B$3:$D$1976,3,FALSE)),"",(VLOOKUP(B39,'Pivot Source File'!$B$3:$D$1976,3,FALSE)))</f>
        <v>https://www.zynga.com/jobs/job-openings/</v>
      </c>
      <c r="E39" s="93" t="str">
        <f t="shared" si="0"/>
        <v>https://www.zynga.com/jobs/job-openings/</v>
      </c>
    </row>
    <row r="40" spans="2:5" x14ac:dyDescent="0.35">
      <c r="B40" s="95" t="s">
        <v>1565</v>
      </c>
      <c r="C40">
        <v>7</v>
      </c>
      <c r="D40" t="str">
        <f>IF(ISNA(VLOOKUP(B40,'Pivot Source File'!$B$3:$D$1976,3,FALSE)),"",(VLOOKUP(B40,'Pivot Source File'!$B$3:$D$1976,3,FALSE)))</f>
        <v>https://www.linkedin.com/company/lifebeyondstudios/jobs/</v>
      </c>
      <c r="E40" s="93" t="str">
        <f t="shared" si="0"/>
        <v>https://www.linkedin.com/company/lifebeyondstudios/jobs/</v>
      </c>
    </row>
    <row r="41" spans="2:5" x14ac:dyDescent="0.35">
      <c r="B41" s="95" t="s">
        <v>1510</v>
      </c>
      <c r="C41">
        <v>7</v>
      </c>
      <c r="D41" t="str">
        <f>IF(ISNA(VLOOKUP(B41,'Pivot Source File'!$B$3:$D$1976,3,FALSE)),"",(VLOOKUP(B41,'Pivot Source File'!$B$3:$D$1976,3,FALSE)))</f>
        <v>https://www.keywordsstudios.com/careers/</v>
      </c>
      <c r="E41" s="93" t="str">
        <f t="shared" si="0"/>
        <v>https://www.keywordsstudios.com/careers/</v>
      </c>
    </row>
    <row r="42" spans="2:5" x14ac:dyDescent="0.35">
      <c r="B42" s="95" t="s">
        <v>1991</v>
      </c>
      <c r="C42">
        <v>7</v>
      </c>
      <c r="D42" t="str">
        <f>IF(ISNA(VLOOKUP(B42,'Pivot Source File'!$B$3:$D$1976,3,FALSE)),"",(VLOOKUP(B42,'Pivot Source File'!$B$3:$D$1976,3,FALSE)))</f>
        <v>https://careers.smilegate.com/</v>
      </c>
      <c r="E42" s="93" t="str">
        <f t="shared" si="0"/>
        <v>https://careers.smilegate.com/</v>
      </c>
    </row>
    <row r="43" spans="2:5" x14ac:dyDescent="0.35">
      <c r="B43" s="95" t="s">
        <v>1545</v>
      </c>
      <c r="C43">
        <v>5</v>
      </c>
      <c r="D43" t="str">
        <f>IF(ISNA(VLOOKUP(B43,'Pivot Source File'!$B$3:$D$1976,3,FALSE)),"",(VLOOKUP(B43,'Pivot Source File'!$B$3:$D$1976,3,FALSE)))</f>
        <v>https://krafton.com/en/careers/jobs/</v>
      </c>
      <c r="E43" s="93" t="str">
        <f t="shared" si="0"/>
        <v>https://krafton.com/en/careers/jobs/</v>
      </c>
    </row>
    <row r="44" spans="2:5" x14ac:dyDescent="0.35">
      <c r="B44" s="95" t="s">
        <v>1701</v>
      </c>
      <c r="C44">
        <v>5</v>
      </c>
      <c r="D44" t="str">
        <f>IF(ISNA(VLOOKUP(B44,'Pivot Source File'!$B$3:$D$1976,3,FALSE)),"",(VLOOKUP(B44,'Pivot Source File'!$B$3:$D$1976,3,FALSE)))</f>
        <v>https://careers.nintendo.com/job-openings/</v>
      </c>
      <c r="E44" s="93" t="str">
        <f t="shared" si="0"/>
        <v>https://careers.nintendo.com/job-openings/</v>
      </c>
    </row>
    <row r="45" spans="2:5" x14ac:dyDescent="0.35">
      <c r="B45" s="95" t="s">
        <v>1122</v>
      </c>
      <c r="C45">
        <v>5</v>
      </c>
      <c r="D45" t="str">
        <f>IF(ISNA(VLOOKUP(B45,'Pivot Source File'!$B$3:$D$1976,3,FALSE)),"",(VLOOKUP(B45,'Pivot Source File'!$B$3:$D$1976,3,FALSE)))</f>
        <v>https://jobs.bytedance.com/en/position?keywords=pico&amp;category=&amp;location=&amp;project=&amp;type=&amp;job_hot_flag=&amp;current=1&amp;limit=10&amp;functionCategory=</v>
      </c>
      <c r="E45" s="93" t="str">
        <f t="shared" si="0"/>
        <v>https://jobs.bytedance.com/en/position?keywords=pico&amp;category=&amp;location=&amp;project=&amp;type=&amp;job_hot_flag=&amp;current=1&amp;limit=10&amp;functionCategory=</v>
      </c>
    </row>
    <row r="46" spans="2:5" x14ac:dyDescent="0.35">
      <c r="B46" s="95" t="s">
        <v>1751</v>
      </c>
      <c r="C46">
        <v>4</v>
      </c>
      <c r="D46" t="str">
        <f>IF(ISNA(VLOOKUP(B46,'Pivot Source File'!$B$3:$D$1976,3,FALSE)),"",(VLOOKUP(B46,'Pivot Source File'!$B$3:$D$1976,3,FALSE)))</f>
        <v>https://www.overwolf.com/careers/#position</v>
      </c>
      <c r="E46" s="93" t="str">
        <f t="shared" si="0"/>
        <v>https://www.overwolf.com/careers/#position</v>
      </c>
    </row>
    <row r="47" spans="2:5" x14ac:dyDescent="0.35">
      <c r="B47" s="95" t="s">
        <v>2076</v>
      </c>
      <c r="C47">
        <v>4</v>
      </c>
      <c r="D47" t="str">
        <f>IF(ISNA(VLOOKUP(B47,'Pivot Source File'!$B$3:$D$1976,3,FALSE)),"",(VLOOKUP(B47,'Pivot Source File'!$B$3:$D$1976,3,FALSE)))</f>
        <v>https://www.technicolorgames.com/careers/</v>
      </c>
      <c r="E47" s="93" t="str">
        <f t="shared" si="0"/>
        <v>https://www.technicolorgames.com/careers/</v>
      </c>
    </row>
    <row r="48" spans="2:5" x14ac:dyDescent="0.35">
      <c r="B48" s="95" t="s">
        <v>1961</v>
      </c>
      <c r="C48">
        <v>4</v>
      </c>
      <c r="D48" t="str">
        <f>IF(ISNA(VLOOKUP(B48,'Pivot Source File'!$B$3:$D$1976,3,FALSE)),"",(VLOOKUP(B48,'Pivot Source File'!$B$3:$D$1976,3,FALSE)))</f>
        <v>https://www.scopely.com/en/careers</v>
      </c>
      <c r="E48" s="93" t="str">
        <f t="shared" si="0"/>
        <v>https://www.scopely.com/en/careers</v>
      </c>
    </row>
    <row r="49" spans="2:5" x14ac:dyDescent="0.35">
      <c r="B49" s="95" t="s">
        <v>2164</v>
      </c>
      <c r="C49">
        <v>4</v>
      </c>
      <c r="D49" t="str">
        <f>IF(ISNA(VLOOKUP(B49,'Pivot Source File'!$B$3:$D$1976,3,FALSE)),"",(VLOOKUP(B49,'Pivot Source File'!$B$3:$D$1976,3,FALSE)))</f>
        <v>https://virtuosgames.avature.net/Careers/SearchJobs</v>
      </c>
      <c r="E49" s="93" t="str">
        <f t="shared" si="0"/>
        <v>https://virtuosgames.avature.net/Careers/SearchJobs</v>
      </c>
    </row>
    <row r="50" spans="2:5" x14ac:dyDescent="0.35">
      <c r="B50" s="95" t="s">
        <v>1918</v>
      </c>
      <c r="C50">
        <v>4</v>
      </c>
      <c r="D50" t="str">
        <f>IF(ISNA(VLOOKUP(B50,'Pivot Source File'!$B$3:$D$1976,3,FALSE)),"",(VLOOKUP(B50,'Pivot Source File'!$B$3:$D$1976,3,FALSE)))</f>
        <v>https://jobs.roblox.com/careers</v>
      </c>
      <c r="E50" s="93" t="str">
        <f t="shared" si="0"/>
        <v>https://jobs.roblox.com/careers</v>
      </c>
    </row>
    <row r="51" spans="2:5" x14ac:dyDescent="0.35">
      <c r="B51" s="95" t="s">
        <v>1824</v>
      </c>
      <c r="C51">
        <v>3</v>
      </c>
      <c r="D51" t="str">
        <f>IF(ISNA(VLOOKUP(B51,'Pivot Source File'!$B$3:$D$1976,3,FALSE)),"",(VLOOKUP(B51,'Pivot Source File'!$B$3:$D$1976,3,FALSE)))</f>
        <v>https://www.playstudios.com/careers/</v>
      </c>
      <c r="E51" s="93" t="str">
        <f t="shared" si="0"/>
        <v>https://www.playstudios.com/careers/</v>
      </c>
    </row>
    <row r="52" spans="2:5" x14ac:dyDescent="0.35">
      <c r="B52" s="95" t="s">
        <v>2325</v>
      </c>
      <c r="C52">
        <v>2</v>
      </c>
      <c r="D52" t="str">
        <f>IF(ISNA(VLOOKUP(B52,'Pivot Source File'!$B$3:$D$1976,3,FALSE)),"",(VLOOKUP(B52,'Pivot Source File'!$B$3:$D$1976,3,FALSE)))</f>
        <v>https://jobs.makersfund.com/jobs/winzo</v>
      </c>
      <c r="E52" s="93" t="str">
        <f t="shared" si="0"/>
        <v>https://jobs.makersfund.com/jobs/winzo</v>
      </c>
    </row>
    <row r="53" spans="2:5" x14ac:dyDescent="0.35">
      <c r="B53" s="95" t="s">
        <v>1856</v>
      </c>
      <c r="C53">
        <v>2</v>
      </c>
      <c r="D53" t="str">
        <f>IF(ISNA(VLOOKUP(B53,'Pivot Source File'!$B$3:$D$1976,3,FALSE)),"",(VLOOKUP(B53,'Pivot Source File'!$B$3:$D$1976,3,FALSE)))</f>
        <v>https://jobs.eu.lever.co/quanticdream</v>
      </c>
      <c r="E53" s="93" t="str">
        <f t="shared" si="0"/>
        <v>https://jobs.eu.lever.co/quanticdream</v>
      </c>
    </row>
    <row r="54" spans="2:5" x14ac:dyDescent="0.35">
      <c r="B54" s="95" t="s">
        <v>1598</v>
      </c>
      <c r="C54">
        <v>2</v>
      </c>
      <c r="D54" t="str">
        <f>IF(ISNA(VLOOKUP(B54,'Pivot Source File'!$B$3:$D$1976,3,FALSE)),"",(VLOOKUP(B54,'Pivot Source File'!$B$3:$D$1976,3,FALSE)))</f>
        <v>https://www.linkedin.com/jobs/search/?currentJobId=3575832199&amp;f_C=72364092&amp;geoId=92000000&amp;origin=COMPANY_PAGE_JOBS_CLUSTER_EXPANSION&amp;originToLandingJobPostings=3575832199%2C3575830534%2C3575831379%2C3575830515</v>
      </c>
      <c r="E54" s="93" t="str">
        <f t="shared" si="0"/>
        <v>https://www.linkedin.com/jobs/search/?currentJobId=3575832199&amp;f_C=72364092&amp;geoId=92000000&amp;origin=COMPANY_PAGE_JOBS_CLUSTER_EXPANSION&amp;originToLandingJobPostings=3575832199%2C3575830534%2C3575831379%2C3575830515</v>
      </c>
    </row>
    <row r="55" spans="2:5" x14ac:dyDescent="0.35">
      <c r="B55" s="95" t="s">
        <v>2456</v>
      </c>
      <c r="C55">
        <v>2</v>
      </c>
      <c r="D55" t="str">
        <f>IF(ISNA(VLOOKUP(B55,'Pivot Source File'!$B$3:$D$1976,3,FALSE)),"",(VLOOKUP(B55,'Pivot Source File'!$B$3:$D$1976,3,FALSE)))</f>
        <v>https://emploi.afjv.com/annonces-societes/701</v>
      </c>
      <c r="E55" s="93" t="str">
        <f t="shared" si="0"/>
        <v>https://emploi.afjv.com/annonces-societes/701</v>
      </c>
    </row>
    <row r="56" spans="2:5" x14ac:dyDescent="0.35">
      <c r="B56" s="95" t="s">
        <v>1372</v>
      </c>
      <c r="C56">
        <v>2</v>
      </c>
      <c r="D56" t="str">
        <f>IF(ISNA(VLOOKUP(B56,'Pivot Source File'!$B$3:$D$1976,3,FALSE)),"",(VLOOKUP(B56,'Pivot Source File'!$B$3:$D$1976,3,FALSE)))</f>
        <v>https://www.gameloft.com/corporate/en/jobs/view-all-opportunities/</v>
      </c>
      <c r="E56" s="93" t="str">
        <f t="shared" si="0"/>
        <v>https://www.gameloft.com/corporate/en/jobs/view-all-opportunities/</v>
      </c>
    </row>
    <row r="57" spans="2:5" x14ac:dyDescent="0.35">
      <c r="B57" s="95" t="s">
        <v>2328</v>
      </c>
      <c r="C57">
        <v>2</v>
      </c>
      <c r="D57" t="str">
        <f>IF(ISNA(VLOOKUP(B57,'Pivot Source File'!$B$3:$D$1976,3,FALSE)),"",(VLOOKUP(B57,'Pivot Source File'!$B$3:$D$1976,3,FALSE)))</f>
        <v>https://jobs.makersfund.com/jobs/loaded</v>
      </c>
      <c r="E57" s="93" t="str">
        <f t="shared" si="0"/>
        <v>https://jobs.makersfund.com/jobs/loaded</v>
      </c>
    </row>
    <row r="58" spans="2:5" x14ac:dyDescent="0.35">
      <c r="B58" s="95" t="s">
        <v>1085</v>
      </c>
      <c r="C58">
        <v>2</v>
      </c>
      <c r="D58" t="str">
        <f>IF(ISNA(VLOOKUP(B58,'Pivot Source File'!$B$3:$D$1976,3,FALSE)),"",(VLOOKUP(B58,'Pivot Source File'!$B$3:$D$1976,3,FALSE)))</f>
        <v>https://careers.blizzard.com/global/en</v>
      </c>
      <c r="E58" s="93" t="str">
        <f t="shared" si="0"/>
        <v>https://careers.blizzard.com/global/en</v>
      </c>
    </row>
    <row r="59" spans="2:5" x14ac:dyDescent="0.35">
      <c r="B59" s="95" t="s">
        <v>1270</v>
      </c>
      <c r="C59">
        <v>2</v>
      </c>
      <c r="D59" t="str">
        <f>IF(ISNA(VLOOKUP(B59,'Pivot Source File'!$B$3:$D$1976,3,FALSE)),"",(VLOOKUP(B59,'Pivot Source File'!$B$3:$D$1976,3,FALSE)))</f>
        <v>https://eslfaceitgroup.com/career/#roles</v>
      </c>
      <c r="E59" s="93" t="str">
        <f t="shared" si="0"/>
        <v>https://eslfaceitgroup.com/career/#roles</v>
      </c>
    </row>
    <row r="60" spans="2:5" x14ac:dyDescent="0.35">
      <c r="B60" s="95" t="s">
        <v>1826</v>
      </c>
      <c r="C60">
        <v>2</v>
      </c>
      <c r="D60" t="str">
        <f>IF(ISNA(VLOOKUP(B60,'Pivot Source File'!$B$3:$D$1976,3,FALSE)),"",(VLOOKUP(B60,'Pivot Source File'!$B$3:$D$1976,3,FALSE)))</f>
        <v>https://www.playtika.com/careers/all/</v>
      </c>
      <c r="E60" s="93" t="str">
        <f t="shared" si="0"/>
        <v>https://www.playtika.com/careers/all/</v>
      </c>
    </row>
    <row r="61" spans="2:5" x14ac:dyDescent="0.35">
      <c r="B61" s="95" t="s">
        <v>1969</v>
      </c>
      <c r="C61">
        <v>2</v>
      </c>
      <c r="D61" t="str">
        <f>IF(ISNA(VLOOKUP(B61,'Pivot Source File'!$B$3:$D$1976,3,FALSE)),"",(VLOOKUP(B61,'Pivot Source File'!$B$3:$D$1976,3,FALSE)))</f>
        <v>https://www.paycomonline.net/v4/ats/web.php/jobs?clientkey=E743DEB45C5896F708643C7D7B581397</v>
      </c>
      <c r="E61" s="93" t="str">
        <f t="shared" si="0"/>
        <v>https://www.paycomonline.net/v4/ats/web.php/jobs?clientkey=E743DEB45C5896F708643C7D7B581397</v>
      </c>
    </row>
    <row r="62" spans="2:5" x14ac:dyDescent="0.35">
      <c r="B62" s="95" t="s">
        <v>993</v>
      </c>
      <c r="C62">
        <v>2</v>
      </c>
      <c r="D62" t="str">
        <f>IF(ISNA(VLOOKUP(B62,'Pivot Source File'!$B$3:$D$1976,3,FALSE)),"",(VLOOKUP(B62,'Pivot Source File'!$B$3:$D$1976,3,FALSE)))</f>
        <v>https://jobs.jobvite.com/amberstudiocareers/jobs/positions</v>
      </c>
      <c r="E62" s="93" t="str">
        <f t="shared" si="0"/>
        <v>https://jobs.jobvite.com/amberstudiocareers/jobs/positions</v>
      </c>
    </row>
    <row r="63" spans="2:5" x14ac:dyDescent="0.35">
      <c r="B63" s="95" t="s">
        <v>1920</v>
      </c>
      <c r="C63">
        <v>2</v>
      </c>
      <c r="D63" t="str">
        <f>IF(ISNA(VLOOKUP(B63,'Pivot Source File'!$B$3:$D$1976,3,FALSE)),"",(VLOOKUP(B63,'Pivot Source File'!$B$3:$D$1976,3,FALSE)))</f>
        <v>https://www.rockstargames.com/careers/openings</v>
      </c>
      <c r="E63" s="93" t="str">
        <f t="shared" si="0"/>
        <v>https://www.rockstargames.com/careers/openings</v>
      </c>
    </row>
    <row r="64" spans="2:5" x14ac:dyDescent="0.35">
      <c r="B64" s="95" t="s">
        <v>1999</v>
      </c>
      <c r="C64">
        <v>2</v>
      </c>
      <c r="D64" t="str">
        <f>IF(ISNA(VLOOKUP(B64,'Pivot Source File'!$B$3:$D$1976,3,FALSE)),"",(VLOOKUP(B64,'Pivot Source File'!$B$3:$D$1976,3,FALSE)))</f>
        <v>https://www.linkedin.com/jobs/search/?currentJobId=3706137973&amp;f_C=869765&amp;geoId=92000000&amp;origin=COMPANY_PAGE_JOBS_CLUSTER_EXPANSION&amp;originToLandingJobPostings=3706137973%2C3710187376%2C3686098652%2C3686208791%2C3684784385%2C3585278473</v>
      </c>
      <c r="E64" s="93" t="str">
        <f t="shared" si="0"/>
        <v>https://www.linkedin.com/jobs/search/?currentJobId=3706137973&amp;f_C=869765&amp;geoId=92000000&amp;origin=COMPANY_PAGE_JOBS_CLUSTER_EXPANSION&amp;originToLandingJobPostings=3706137973%2C3710187376%2C3686098652%2C3686208791%2C3684784385%2C3585278473</v>
      </c>
    </row>
    <row r="65" spans="2:5" x14ac:dyDescent="0.35">
      <c r="B65" s="95" t="s">
        <v>1274</v>
      </c>
      <c r="C65">
        <v>1</v>
      </c>
      <c r="D65" t="str">
        <f>IF(ISNA(VLOOKUP(B65,'Pivot Source File'!$B$3:$D$1976,3,FALSE)),"",(VLOOKUP(B65,'Pivot Source File'!$B$3:$D$1976,3,FALSE)))</f>
        <v>https://floor84studio.zohorecruit.com/jobs/Careers-at-F84</v>
      </c>
      <c r="E65" s="93" t="str">
        <f t="shared" si="0"/>
        <v>https://floor84studio.zohorecruit.com/jobs/Careers-at-F84</v>
      </c>
    </row>
    <row r="66" spans="2:5" x14ac:dyDescent="0.35">
      <c r="B66" s="95" t="s">
        <v>2290</v>
      </c>
      <c r="C66">
        <v>1</v>
      </c>
      <c r="D66" t="str">
        <f>IF(ISNA(VLOOKUP(B66,'Pivot Source File'!$B$3:$D$1976,3,FALSE)),"",(VLOOKUP(B66,'Pivot Source File'!$B$3:$D$1976,3,FALSE)))</f>
        <v>https://jobs.makersfund.com/jobs/tsm</v>
      </c>
      <c r="E66" s="93" t="str">
        <f t="shared" si="0"/>
        <v>https://jobs.makersfund.com/jobs/tsm</v>
      </c>
    </row>
    <row r="67" spans="2:5" x14ac:dyDescent="0.35">
      <c r="B67" s="95" t="s">
        <v>1740</v>
      </c>
      <c r="C67">
        <v>1</v>
      </c>
      <c r="D67" t="str">
        <f>IF(ISNA(VLOOKUP(B67,'Pivot Source File'!$B$3:$D$1976,3,FALSE)),"",(VLOOKUP(B67,'Pivot Source File'!$B$3:$D$1976,3,FALSE)))</f>
        <v>https://www.outfit7.com/careers/jobs</v>
      </c>
      <c r="E67" s="93" t="str">
        <f t="shared" si="0"/>
        <v>https://www.outfit7.com/careers/jobs</v>
      </c>
    </row>
    <row r="68" spans="2:5" x14ac:dyDescent="0.35">
      <c r="B68" s="95" t="s">
        <v>2073</v>
      </c>
      <c r="C68">
        <v>1</v>
      </c>
      <c r="D68" t="str">
        <f>IF(ISNA(VLOOKUP(B68,'Pivot Source File'!$B$3:$D$1976,3,FALSE)),"",(VLOOKUP(B68,'Pivot Source File'!$B$3:$D$1976,3,FALSE)))</f>
        <v>https://techland.net/job-offers</v>
      </c>
      <c r="E68" s="93" t="str">
        <f t="shared" si="0"/>
        <v>https://techland.net/job-offers</v>
      </c>
    </row>
    <row r="69" spans="2:5" x14ac:dyDescent="0.35">
      <c r="B69" s="95" t="s">
        <v>2026</v>
      </c>
      <c r="C69">
        <v>1</v>
      </c>
      <c r="D69" t="str">
        <f>IF(ISNA(VLOOKUP(B69,'Pivot Source File'!$B$3:$D$1976,3,FALSE)),"",(VLOOKUP(B69,'Pivot Source File'!$B$3:$D$1976,3,FALSE)))</f>
        <v>https://stepico.com/careers/</v>
      </c>
      <c r="E69" s="93" t="str">
        <f t="shared" si="0"/>
        <v>https://stepico.com/careers/</v>
      </c>
    </row>
    <row r="70" spans="2:5" x14ac:dyDescent="0.35">
      <c r="B70" s="95" t="s">
        <v>1345</v>
      </c>
      <c r="C70">
        <v>1</v>
      </c>
      <c r="D70" t="str">
        <f>IF(ISNA(VLOOKUP(B70,'Pivot Source File'!$B$3:$D$1976,3,FALSE)),"",(VLOOKUP(B70,'Pivot Source File'!$B$3:$D$1976,3,FALSE)))</f>
        <v>https://funplus.com/careers/</v>
      </c>
      <c r="E70" s="93" t="str">
        <f t="shared" ref="E70:E133" si="1">HYPERLINK(D70)</f>
        <v>https://funplus.com/careers/</v>
      </c>
    </row>
    <row r="71" spans="2:5" x14ac:dyDescent="0.35">
      <c r="B71" s="95" t="s">
        <v>1745</v>
      </c>
      <c r="C71">
        <v>1</v>
      </c>
      <c r="D71" t="str">
        <f>IF(ISNA(VLOOKUP(B71,'Pivot Source File'!$B$3:$D$1976,3,FALSE)),"",(VLOOKUP(B71,'Pivot Source File'!$B$3:$D$1976,3,FALSE)))</f>
        <v>https://appvirality.kekahire.com/</v>
      </c>
      <c r="E71" s="93" t="str">
        <f t="shared" si="1"/>
        <v>https://appvirality.kekahire.com/</v>
      </c>
    </row>
    <row r="72" spans="2:5" x14ac:dyDescent="0.35">
      <c r="B72" s="95" t="s">
        <v>1083</v>
      </c>
      <c r="C72">
        <v>1</v>
      </c>
      <c r="D72" t="str">
        <f>IF(ISNA(VLOOKUP(B72,'Pivot Source File'!$B$3:$D$1976,3,FALSE)),"",(VLOOKUP(B72,'Pivot Source File'!$B$3:$D$1976,3,FALSE)))</f>
        <v>https://blackbirdinteractive.com/careers-2/</v>
      </c>
      <c r="E72" s="93" t="str">
        <f t="shared" si="1"/>
        <v>https://blackbirdinteractive.com/careers-2/</v>
      </c>
    </row>
    <row r="73" spans="2:5" x14ac:dyDescent="0.35">
      <c r="B73" s="95" t="s">
        <v>2284</v>
      </c>
      <c r="C73">
        <v>1</v>
      </c>
      <c r="D73" t="str">
        <f>IF(ISNA(VLOOKUP(B73,'Pivot Source File'!$B$3:$D$1976,3,FALSE)),"",(VLOOKUP(B73,'Pivot Source File'!$B$3:$D$1976,3,FALSE)))</f>
        <v>https://jobs.makersfund.com/jobs/lava-labs</v>
      </c>
      <c r="E73" s="93" t="str">
        <f t="shared" si="1"/>
        <v>https://jobs.makersfund.com/jobs/lava-labs</v>
      </c>
    </row>
    <row r="74" spans="2:5" x14ac:dyDescent="0.35">
      <c r="B74" s="95" t="s">
        <v>1499</v>
      </c>
      <c r="C74">
        <v>1</v>
      </c>
      <c r="D74" t="str">
        <f>IF(ISNA(VLOOKUP(B74,'Pivot Source File'!$B$3:$D$1976,3,FALSE)),"",(VLOOKUP(B74,'Pivot Source File'!$B$3:$D$1976,3,FALSE)))</f>
        <v>https://www.kalypsomedia.com/us/jobs</v>
      </c>
      <c r="E74" s="93" t="str">
        <f t="shared" si="1"/>
        <v>https://www.kalypsomedia.com/us/jobs</v>
      </c>
    </row>
    <row r="75" spans="2:5" x14ac:dyDescent="0.35">
      <c r="B75" s="95" t="s">
        <v>2291</v>
      </c>
      <c r="C75">
        <v>1</v>
      </c>
      <c r="D75" t="str">
        <f>IF(ISNA(VLOOKUP(B75,'Pivot Source File'!$B$3:$D$1976,3,FALSE)),"",(VLOOKUP(B75,'Pivot Source File'!$B$3:$D$1976,3,FALSE)))</f>
        <v>https://jobs.makersfund.com/jobs/xterio</v>
      </c>
      <c r="E75" s="93" t="str">
        <f t="shared" si="1"/>
        <v>https://jobs.makersfund.com/jobs/xterio</v>
      </c>
    </row>
    <row r="76" spans="2:5" x14ac:dyDescent="0.35">
      <c r="B76" s="95" t="s">
        <v>2231</v>
      </c>
      <c r="C76">
        <v>1</v>
      </c>
      <c r="D76" t="str">
        <f>IF(ISNA(VLOOKUP(B76,'Pivot Source File'!$B$3:$D$1976,3,FALSE)),"",(VLOOKUP(B76,'Pivot Source File'!$B$3:$D$1976,3,FALSE)))</f>
        <v>https://jobs.zenimax.com/jobs?department=&amp;located=&amp;location=</v>
      </c>
      <c r="E76" s="93" t="str">
        <f t="shared" si="1"/>
        <v>https://jobs.zenimax.com/jobs?department=&amp;located=&amp;location=</v>
      </c>
    </row>
    <row r="77" spans="2:5" x14ac:dyDescent="0.35">
      <c r="B77" s="95" t="s">
        <v>1264</v>
      </c>
      <c r="C77">
        <v>1</v>
      </c>
      <c r="D77" t="str">
        <f>IF(ISNA(VLOOKUP(B77,'Pivot Source File'!$B$3:$D$1976,3,FALSE)),"",(VLOOKUP(B77,'Pivot Source File'!$B$3:$D$1976,3,FALSE)))</f>
        <v>https://www.epicgames.com/site/en-US/careers/jobs</v>
      </c>
      <c r="E77" s="93" t="str">
        <f t="shared" si="1"/>
        <v>https://www.epicgames.com/site/en-US/careers/jobs</v>
      </c>
    </row>
    <row r="78" spans="2:5" x14ac:dyDescent="0.35">
      <c r="B78" s="95" t="s">
        <v>1908</v>
      </c>
      <c r="C78">
        <v>1</v>
      </c>
      <c r="D78" t="str">
        <f>IF(ISNA(VLOOKUP(B78,'Pivot Source File'!$B$3:$D$1976,3,FALSE)),"",(VLOOKUP(B78,'Pivot Source File'!$B$3:$D$1976,3,FALSE)))</f>
        <v>https://www.ringzerogames.com/career</v>
      </c>
      <c r="E78" s="93" t="str">
        <f t="shared" si="1"/>
        <v>https://www.ringzerogames.com/career</v>
      </c>
    </row>
    <row r="79" spans="2:5" x14ac:dyDescent="0.35">
      <c r="B79" s="95" t="s">
        <v>1541</v>
      </c>
      <c r="C79">
        <v>1</v>
      </c>
      <c r="D79" t="str">
        <f>IF(ISNA(VLOOKUP(B79,'Pivot Source File'!$B$3:$D$1976,3,FALSE)),"",(VLOOKUP(B79,'Pivot Source File'!$B$3:$D$1976,3,FALSE)))</f>
        <v>https://www.kooapps.com/</v>
      </c>
      <c r="E79" s="93" t="str">
        <f t="shared" si="1"/>
        <v>https://www.kooapps.com/</v>
      </c>
    </row>
    <row r="80" spans="2:5" x14ac:dyDescent="0.35">
      <c r="B80" s="95" t="s">
        <v>1208</v>
      </c>
      <c r="C80">
        <v>1</v>
      </c>
      <c r="D80" t="str">
        <f>IF(ISNA(VLOOKUP(B80,'Pivot Source File'!$B$3:$D$1976,3,FALSE)),"",(VLOOKUP(B80,'Pivot Source File'!$B$3:$D$1976,3,FALSE)))</f>
        <v>https://www.definitestudios.com/careers</v>
      </c>
      <c r="E80" s="93" t="str">
        <f t="shared" si="1"/>
        <v>https://www.definitestudios.com/careers</v>
      </c>
    </row>
    <row r="81" spans="2:5" x14ac:dyDescent="0.35">
      <c r="B81" s="95" t="s">
        <v>1717</v>
      </c>
      <c r="C81">
        <v>1</v>
      </c>
      <c r="D81" t="str">
        <f>IF(ISNA(VLOOKUP(B81,'Pivot Source File'!$B$3:$D$1976,3,FALSE)),"",(VLOOKUP(B81,'Pivot Source File'!$B$3:$D$1976,3,FALSE)))</f>
        <v>https://northwolf.ca/careers/</v>
      </c>
      <c r="E81" s="93" t="str">
        <f t="shared" si="1"/>
        <v>https://northwolf.ca/careers/</v>
      </c>
    </row>
    <row r="82" spans="2:5" x14ac:dyDescent="0.35">
      <c r="B82" s="95" t="s">
        <v>1012</v>
      </c>
      <c r="C82">
        <v>1</v>
      </c>
      <c r="D82" t="str">
        <f>IF(ISNA(VLOOKUP(B82,'Pivot Source File'!$B$3:$D$1976,3,FALSE)),"",(VLOOKUP(B82,'Pivot Source File'!$B$3:$D$1976,3,FALSE)))</f>
        <v>https://jobs.ashbyhq.com/argus</v>
      </c>
      <c r="E82" s="93" t="str">
        <f t="shared" si="1"/>
        <v>https://jobs.ashbyhq.com/argus</v>
      </c>
    </row>
    <row r="83" spans="2:5" x14ac:dyDescent="0.35">
      <c r="B83" s="95" t="s">
        <v>2287</v>
      </c>
      <c r="C83">
        <v>1</v>
      </c>
      <c r="D83" t="str">
        <f>IF(ISNA(VLOOKUP(B83,'Pivot Source File'!$B$3:$D$1976,3,FALSE)),"",(VLOOKUP(B83,'Pivot Source File'!$B$3:$D$1976,3,FALSE)))</f>
        <v>https://jobs.makersfund.com/jobs/pocket7games</v>
      </c>
      <c r="E83" s="93" t="str">
        <f t="shared" si="1"/>
        <v>https://jobs.makersfund.com/jobs/pocket7games</v>
      </c>
    </row>
    <row r="84" spans="2:5" x14ac:dyDescent="0.35">
      <c r="B84" s="95" t="s">
        <v>1590</v>
      </c>
      <c r="C84">
        <v>1</v>
      </c>
      <c r="D84" t="str">
        <f>IF(ISNA(VLOOKUP(B84,'Pivot Source File'!$B$3:$D$1976,3,FALSE)),"",(VLOOKUP(B84,'Pivot Source File'!$B$3:$D$1976,3,FALSE)))</f>
        <v>https://www.mz.com/careers/</v>
      </c>
      <c r="E84" s="93" t="str">
        <f t="shared" si="1"/>
        <v>https://www.mz.com/careers/</v>
      </c>
    </row>
    <row r="85" spans="2:5" x14ac:dyDescent="0.35">
      <c r="B85" s="95" t="s">
        <v>1323</v>
      </c>
      <c r="C85">
        <v>1</v>
      </c>
      <c r="D85" t="str">
        <f>IF(ISNA(VLOOKUP(B85,'Pivot Source File'!$B$3:$D$1976,3,FALSE)),"",(VLOOKUP(B85,'Pivot Source File'!$B$3:$D$1976,3,FALSE)))</f>
        <v>https://focushomeinteractive.recruitee.com/#section-170920</v>
      </c>
      <c r="E85" s="93" t="str">
        <f t="shared" si="1"/>
        <v>https://focushomeinteractive.recruitee.com/#section-170920</v>
      </c>
    </row>
    <row r="86" spans="2:5" x14ac:dyDescent="0.35">
      <c r="B86" s="95" t="s">
        <v>1026</v>
      </c>
      <c r="C86">
        <v>1</v>
      </c>
      <c r="D86" t="str">
        <f>IF(ISNA(VLOOKUP(B86,'Pivot Source File'!$B$3:$D$1976,3,FALSE)),"",(VLOOKUP(B86,'Pivot Source File'!$B$3:$D$1976,3,FALSE)))</f>
        <v>https://avalanchestudios.com/careers</v>
      </c>
      <c r="E86" s="93" t="str">
        <f t="shared" si="1"/>
        <v>https://avalanchestudios.com/careers</v>
      </c>
    </row>
    <row r="87" spans="2:5" x14ac:dyDescent="0.35">
      <c r="B87" s="95" t="s">
        <v>2453</v>
      </c>
      <c r="C87">
        <v>1</v>
      </c>
      <c r="D87" t="str">
        <f>IF(ISNA(VLOOKUP(B87,'Pivot Source File'!$B$3:$D$1976,3,FALSE)),"",(VLOOKUP(B87,'Pivot Source File'!$B$3:$D$1976,3,FALSE)))</f>
        <v>https://focusentertainment.recruitee.com/</v>
      </c>
      <c r="E87" s="93" t="str">
        <f t="shared" si="1"/>
        <v>https://focusentertainment.recruitee.com/</v>
      </c>
    </row>
    <row r="88" spans="2:5" x14ac:dyDescent="0.35">
      <c r="B88" s="95" t="s">
        <v>1895</v>
      </c>
      <c r="C88">
        <v>1</v>
      </c>
      <c r="D88" t="str">
        <f>IF(ISNA(VLOOKUP(B88,'Pivot Source File'!$B$3:$D$1976,3,FALSE)),"",(VLOOKUP(B88,'Pivot Source File'!$B$3:$D$1976,3,FALSE)))</f>
        <v>https://rcp.family/career/</v>
      </c>
      <c r="E88" s="93" t="str">
        <f t="shared" si="1"/>
        <v>https://rcp.family/career/</v>
      </c>
    </row>
    <row r="89" spans="2:5" x14ac:dyDescent="0.35">
      <c r="B89" s="95" t="s">
        <v>2052</v>
      </c>
      <c r="C89">
        <v>1</v>
      </c>
      <c r="D89" t="str">
        <f>IF(ISNA(VLOOKUP(B89,'Pivot Source File'!$B$3:$D$1976,3,FALSE)),"",(VLOOKUP(B89,'Pivot Source File'!$B$3:$D$1976,3,FALSE)))</f>
        <v>https://supercell.com/en/careers/</v>
      </c>
      <c r="E89" s="93" t="str">
        <f t="shared" si="1"/>
        <v>https://supercell.com/en/careers/</v>
      </c>
    </row>
    <row r="90" spans="2:5" x14ac:dyDescent="0.35">
      <c r="B90" s="95" t="s">
        <v>1940</v>
      </c>
      <c r="C90">
        <v>1</v>
      </c>
      <c r="D90" t="str">
        <f>IF(ISNA(VLOOKUP(B90,'Pivot Source File'!$B$3:$D$1976,3,FALSE)),"",(VLOOKUP(B90,'Pivot Source File'!$B$3:$D$1976,3,FALSE)))</f>
        <v>https://jobs.sagomini.com/apply</v>
      </c>
      <c r="E90" s="93" t="str">
        <f t="shared" si="1"/>
        <v>https://jobs.sagomini.com/apply</v>
      </c>
    </row>
    <row r="91" spans="2:5" x14ac:dyDescent="0.35">
      <c r="B91" s="95" t="s">
        <v>975</v>
      </c>
      <c r="C91">
        <v>1</v>
      </c>
      <c r="D91" t="str">
        <f>IF(ISNA(VLOOKUP(B91,'Pivot Source File'!$B$3:$D$1976,3,FALSE)),"",(VLOOKUP(B91,'Pivot Source File'!$B$3:$D$1976,3,FALSE)))</f>
        <v>https://airshipinteractive.com/join-us/</v>
      </c>
      <c r="E91" s="93" t="str">
        <f t="shared" si="1"/>
        <v>https://airshipinteractive.com/join-us/</v>
      </c>
    </row>
    <row r="92" spans="2:5" x14ac:dyDescent="0.35">
      <c r="B92" s="95" t="s">
        <v>2021</v>
      </c>
      <c r="C92">
        <v>1</v>
      </c>
      <c r="D92" t="str">
        <f>IF(ISNA(VLOOKUP(B92,'Pivot Source File'!$B$3:$D$1976,3,FALSE)),"",(VLOOKUP(B92,'Pivot Source File'!$B$3:$D$1976,3,FALSE)))</f>
        <v>https://www.square-enix-games.com/en_US/careers</v>
      </c>
      <c r="E92" s="93" t="str">
        <f t="shared" si="1"/>
        <v>https://www.square-enix-games.com/en_US/careers</v>
      </c>
    </row>
    <row r="93" spans="2:5" x14ac:dyDescent="0.35">
      <c r="B93" s="94" t="s">
        <v>2244</v>
      </c>
      <c r="C93">
        <v>523</v>
      </c>
      <c r="D93" t="str">
        <f>IF(ISNA(VLOOKUP(B93,'Pivot Source File'!$B$3:$D$1976,3,FALSE)),"",(VLOOKUP(B93,'Pivot Source File'!$B$3:$D$1976,3,FALSE)))</f>
        <v/>
      </c>
      <c r="E93" s="93" t="str">
        <f t="shared" si="1"/>
        <v/>
      </c>
    </row>
    <row r="94" spans="2:5" x14ac:dyDescent="0.35">
      <c r="D94" t="str">
        <f>IF(ISNA(VLOOKUP(B94,'Pivot Source File'!$B$3:$D$1976,3,FALSE)),"",(VLOOKUP(B94,'Pivot Source File'!$B$3:$D$1976,3,FALSE)))</f>
        <v/>
      </c>
      <c r="E94" s="93" t="str">
        <f t="shared" si="1"/>
        <v/>
      </c>
    </row>
    <row r="95" spans="2:5" x14ac:dyDescent="0.35">
      <c r="D95" t="str">
        <f>IF(ISNA(VLOOKUP(B95,'Pivot Source File'!$B$3:$D$1976,3,FALSE)),"",(VLOOKUP(B95,'Pivot Source File'!$B$3:$D$1976,3,FALSE)))</f>
        <v/>
      </c>
      <c r="E95" s="93" t="str">
        <f t="shared" si="1"/>
        <v/>
      </c>
    </row>
    <row r="96" spans="2:5" x14ac:dyDescent="0.35">
      <c r="D96" t="str">
        <f>IF(ISNA(VLOOKUP(B96,'Pivot Source File'!$B$3:$D$1976,3,FALSE)),"",(VLOOKUP(B96,'Pivot Source File'!$B$3:$D$1976,3,FALSE)))</f>
        <v/>
      </c>
      <c r="E96" s="93" t="str">
        <f t="shared" si="1"/>
        <v/>
      </c>
    </row>
    <row r="97" spans="4:5" x14ac:dyDescent="0.35">
      <c r="D97" t="str">
        <f>IF(ISNA(VLOOKUP(B97,'Pivot Source File'!$B$3:$D$1976,3,FALSE)),"",(VLOOKUP(B97,'Pivot Source File'!$B$3:$D$1976,3,FALSE)))</f>
        <v/>
      </c>
      <c r="E97" s="93" t="str">
        <f t="shared" si="1"/>
        <v/>
      </c>
    </row>
    <row r="98" spans="4:5" x14ac:dyDescent="0.35">
      <c r="D98" t="str">
        <f>IF(ISNA(VLOOKUP(B98,'Pivot Source File'!$B$3:$D$1976,3,FALSE)),"",(VLOOKUP(B98,'Pivot Source File'!$B$3:$D$1976,3,FALSE)))</f>
        <v/>
      </c>
      <c r="E98" s="93" t="str">
        <f t="shared" si="1"/>
        <v/>
      </c>
    </row>
    <row r="99" spans="4:5" x14ac:dyDescent="0.35">
      <c r="D99" t="str">
        <f>IF(ISNA(VLOOKUP(B99,'Pivot Source File'!$B$3:$D$1976,3,FALSE)),"",(VLOOKUP(B99,'Pivot Source File'!$B$3:$D$1976,3,FALSE)))</f>
        <v/>
      </c>
      <c r="E99" s="93" t="str">
        <f t="shared" si="1"/>
        <v/>
      </c>
    </row>
    <row r="100" spans="4:5" x14ac:dyDescent="0.35">
      <c r="D100" t="str">
        <f>IF(ISNA(VLOOKUP(B100,'Pivot Source File'!$B$3:$D$1976,3,FALSE)),"",(VLOOKUP(B100,'Pivot Source File'!$B$3:$D$1976,3,FALSE)))</f>
        <v/>
      </c>
      <c r="E100" s="93" t="str">
        <f t="shared" si="1"/>
        <v/>
      </c>
    </row>
    <row r="101" spans="4:5" x14ac:dyDescent="0.35">
      <c r="D101" t="str">
        <f>IF(ISNA(VLOOKUP(B101,'Pivot Source File'!$B$3:$D$1976,3,FALSE)),"",(VLOOKUP(B101,'Pivot Source File'!$B$3:$D$1976,3,FALSE)))</f>
        <v/>
      </c>
      <c r="E101" s="93" t="str">
        <f t="shared" si="1"/>
        <v/>
      </c>
    </row>
    <row r="102" spans="4:5" x14ac:dyDescent="0.35">
      <c r="D102" t="str">
        <f>IF(ISNA(VLOOKUP(B102,'Pivot Source File'!$B$3:$D$1976,3,FALSE)),"",(VLOOKUP(B102,'Pivot Source File'!$B$3:$D$1976,3,FALSE)))</f>
        <v/>
      </c>
      <c r="E102" s="93" t="str">
        <f t="shared" si="1"/>
        <v/>
      </c>
    </row>
    <row r="103" spans="4:5" x14ac:dyDescent="0.35">
      <c r="D103" t="str">
        <f>IF(ISNA(VLOOKUP(B103,'Pivot Source File'!$B$3:$D$1976,3,FALSE)),"",(VLOOKUP(B103,'Pivot Source File'!$B$3:$D$1976,3,FALSE)))</f>
        <v/>
      </c>
      <c r="E103" s="93" t="str">
        <f t="shared" si="1"/>
        <v/>
      </c>
    </row>
    <row r="104" spans="4:5" x14ac:dyDescent="0.35">
      <c r="D104" t="str">
        <f>IF(ISNA(VLOOKUP(B104,'Pivot Source File'!$B$3:$D$1976,3,FALSE)),"",(VLOOKUP(B104,'Pivot Source File'!$B$3:$D$1976,3,FALSE)))</f>
        <v/>
      </c>
      <c r="E104" s="93" t="str">
        <f t="shared" si="1"/>
        <v/>
      </c>
    </row>
    <row r="105" spans="4:5" x14ac:dyDescent="0.35">
      <c r="D105" t="str">
        <f>IF(ISNA(VLOOKUP(B105,'Pivot Source File'!$B$3:$D$1976,3,FALSE)),"",(VLOOKUP(B105,'Pivot Source File'!$B$3:$D$1976,3,FALSE)))</f>
        <v/>
      </c>
      <c r="E105" s="93" t="str">
        <f t="shared" si="1"/>
        <v/>
      </c>
    </row>
    <row r="106" spans="4:5" x14ac:dyDescent="0.35">
      <c r="D106" t="str">
        <f>IF(ISNA(VLOOKUP(B106,'Pivot Source File'!$B$3:$D$1976,3,FALSE)),"",(VLOOKUP(B106,'Pivot Source File'!$B$3:$D$1976,3,FALSE)))</f>
        <v/>
      </c>
      <c r="E106" s="93" t="str">
        <f t="shared" si="1"/>
        <v/>
      </c>
    </row>
    <row r="107" spans="4:5" x14ac:dyDescent="0.35">
      <c r="D107" t="str">
        <f>IF(ISNA(VLOOKUP(B107,'Pivot Source File'!$B$3:$D$1976,3,FALSE)),"",(VLOOKUP(B107,'Pivot Source File'!$B$3:$D$1976,3,FALSE)))</f>
        <v/>
      </c>
      <c r="E107" s="93" t="str">
        <f t="shared" si="1"/>
        <v/>
      </c>
    </row>
    <row r="108" spans="4:5" x14ac:dyDescent="0.35">
      <c r="D108" t="str">
        <f>IF(ISNA(VLOOKUP(B108,'Pivot Source File'!$B$3:$D$1976,3,FALSE)),"",(VLOOKUP(B108,'Pivot Source File'!$B$3:$D$1976,3,FALSE)))</f>
        <v/>
      </c>
      <c r="E108" s="93" t="str">
        <f t="shared" si="1"/>
        <v/>
      </c>
    </row>
    <row r="109" spans="4:5" x14ac:dyDescent="0.35">
      <c r="D109" t="str">
        <f>IF(ISNA(VLOOKUP(B109,'Pivot Source File'!$B$3:$D$1976,3,FALSE)),"",(VLOOKUP(B109,'Pivot Source File'!$B$3:$D$1976,3,FALSE)))</f>
        <v/>
      </c>
      <c r="E109" s="93" t="str">
        <f t="shared" si="1"/>
        <v/>
      </c>
    </row>
    <row r="110" spans="4:5" x14ac:dyDescent="0.35">
      <c r="D110" t="str">
        <f>IF(ISNA(VLOOKUP(B110,'Pivot Source File'!$B$3:$D$1976,3,FALSE)),"",(VLOOKUP(B110,'Pivot Source File'!$B$3:$D$1976,3,FALSE)))</f>
        <v/>
      </c>
      <c r="E110" s="93" t="str">
        <f t="shared" si="1"/>
        <v/>
      </c>
    </row>
    <row r="111" spans="4:5" x14ac:dyDescent="0.35">
      <c r="D111" t="str">
        <f>IF(ISNA(VLOOKUP(B111,'Pivot Source File'!$B$3:$D$1976,3,FALSE)),"",(VLOOKUP(B111,'Pivot Source File'!$B$3:$D$1976,3,FALSE)))</f>
        <v/>
      </c>
      <c r="E111" s="93" t="str">
        <f t="shared" si="1"/>
        <v/>
      </c>
    </row>
    <row r="112" spans="4:5" x14ac:dyDescent="0.35">
      <c r="D112" t="str">
        <f>IF(ISNA(VLOOKUP(B112,'Pivot Source File'!$B$3:$D$1976,3,FALSE)),"",(VLOOKUP(B112,'Pivot Source File'!$B$3:$D$1976,3,FALSE)))</f>
        <v/>
      </c>
      <c r="E112" s="93" t="str">
        <f t="shared" si="1"/>
        <v/>
      </c>
    </row>
    <row r="113" spans="4:5" x14ac:dyDescent="0.35">
      <c r="D113" t="str">
        <f>IF(ISNA(VLOOKUP(B113,'Pivot Source File'!$B$3:$D$1976,3,FALSE)),"",(VLOOKUP(B113,'Pivot Source File'!$B$3:$D$1976,3,FALSE)))</f>
        <v/>
      </c>
      <c r="E113" s="93" t="str">
        <f t="shared" si="1"/>
        <v/>
      </c>
    </row>
    <row r="114" spans="4:5" x14ac:dyDescent="0.35">
      <c r="D114" t="str">
        <f>IF(ISNA(VLOOKUP(B114,'Pivot Source File'!$B$3:$D$1976,3,FALSE)),"",(VLOOKUP(B114,'Pivot Source File'!$B$3:$D$1976,3,FALSE)))</f>
        <v/>
      </c>
      <c r="E114" s="93" t="str">
        <f t="shared" si="1"/>
        <v/>
      </c>
    </row>
    <row r="115" spans="4:5" x14ac:dyDescent="0.35">
      <c r="D115" t="str">
        <f>IF(ISNA(VLOOKUP(B115,'Pivot Source File'!$B$3:$D$1976,3,FALSE)),"",(VLOOKUP(B115,'Pivot Source File'!$B$3:$D$1976,3,FALSE)))</f>
        <v/>
      </c>
      <c r="E115" s="93" t="str">
        <f t="shared" si="1"/>
        <v/>
      </c>
    </row>
    <row r="116" spans="4:5" x14ac:dyDescent="0.35">
      <c r="D116" t="str">
        <f>IF(ISNA(VLOOKUP(B116,'Pivot Source File'!$B$3:$D$1976,3,FALSE)),"",(VLOOKUP(B116,'Pivot Source File'!$B$3:$D$1976,3,FALSE)))</f>
        <v/>
      </c>
      <c r="E116" s="93" t="str">
        <f t="shared" si="1"/>
        <v/>
      </c>
    </row>
    <row r="117" spans="4:5" x14ac:dyDescent="0.35">
      <c r="D117" t="str">
        <f>IF(ISNA(VLOOKUP(B117,'Pivot Source File'!$B$3:$D$1976,3,FALSE)),"",(VLOOKUP(B117,'Pivot Source File'!$B$3:$D$1976,3,FALSE)))</f>
        <v/>
      </c>
      <c r="E117" s="93" t="str">
        <f t="shared" si="1"/>
        <v/>
      </c>
    </row>
    <row r="118" spans="4:5" x14ac:dyDescent="0.35">
      <c r="D118" t="str">
        <f>IF(ISNA(VLOOKUP(B118,'Pivot Source File'!$B$3:$D$1976,3,FALSE)),"",(VLOOKUP(B118,'Pivot Source File'!$B$3:$D$1976,3,FALSE)))</f>
        <v/>
      </c>
      <c r="E118" s="93" t="str">
        <f t="shared" si="1"/>
        <v/>
      </c>
    </row>
    <row r="119" spans="4:5" x14ac:dyDescent="0.35">
      <c r="D119" t="str">
        <f>IF(ISNA(VLOOKUP(B119,'Pivot Source File'!$B$3:$D$1976,3,FALSE)),"",(VLOOKUP(B119,'Pivot Source File'!$B$3:$D$1976,3,FALSE)))</f>
        <v/>
      </c>
      <c r="E119" s="93" t="str">
        <f t="shared" si="1"/>
        <v/>
      </c>
    </row>
    <row r="120" spans="4:5" x14ac:dyDescent="0.35">
      <c r="D120" t="str">
        <f>IF(ISNA(VLOOKUP(B120,'Pivot Source File'!$B$3:$D$1976,3,FALSE)),"",(VLOOKUP(B120,'Pivot Source File'!$B$3:$D$1976,3,FALSE)))</f>
        <v/>
      </c>
      <c r="E120" s="93" t="str">
        <f t="shared" si="1"/>
        <v/>
      </c>
    </row>
    <row r="121" spans="4:5" x14ac:dyDescent="0.35">
      <c r="D121" t="str">
        <f>IF(ISNA(VLOOKUP(B121,'Pivot Source File'!$B$3:$D$1976,3,FALSE)),"",(VLOOKUP(B121,'Pivot Source File'!$B$3:$D$1976,3,FALSE)))</f>
        <v/>
      </c>
      <c r="E121" s="93" t="str">
        <f t="shared" si="1"/>
        <v/>
      </c>
    </row>
    <row r="122" spans="4:5" x14ac:dyDescent="0.35">
      <c r="D122" t="str">
        <f>IF(ISNA(VLOOKUP(B122,'Pivot Source File'!$B$3:$D$1976,3,FALSE)),"",(VLOOKUP(B122,'Pivot Source File'!$B$3:$D$1976,3,FALSE)))</f>
        <v/>
      </c>
      <c r="E122" s="93" t="str">
        <f t="shared" si="1"/>
        <v/>
      </c>
    </row>
    <row r="123" spans="4:5" x14ac:dyDescent="0.35">
      <c r="D123" t="str">
        <f>IF(ISNA(VLOOKUP(B123,'Pivot Source File'!$B$3:$D$1976,3,FALSE)),"",(VLOOKUP(B123,'Pivot Source File'!$B$3:$D$1976,3,FALSE)))</f>
        <v/>
      </c>
      <c r="E123" s="93" t="str">
        <f t="shared" si="1"/>
        <v/>
      </c>
    </row>
    <row r="124" spans="4:5" x14ac:dyDescent="0.35">
      <c r="D124" t="str">
        <f>IF(ISNA(VLOOKUP(B124,'Pivot Source File'!$B$3:$D$1976,3,FALSE)),"",(VLOOKUP(B124,'Pivot Source File'!$B$3:$D$1976,3,FALSE)))</f>
        <v/>
      </c>
      <c r="E124" s="93" t="str">
        <f t="shared" si="1"/>
        <v/>
      </c>
    </row>
    <row r="125" spans="4:5" x14ac:dyDescent="0.35">
      <c r="D125" t="str">
        <f>IF(ISNA(VLOOKUP(B125,'Pivot Source File'!$B$3:$D$1976,3,FALSE)),"",(VLOOKUP(B125,'Pivot Source File'!$B$3:$D$1976,3,FALSE)))</f>
        <v/>
      </c>
      <c r="E125" s="93" t="str">
        <f t="shared" si="1"/>
        <v/>
      </c>
    </row>
    <row r="126" spans="4:5" x14ac:dyDescent="0.35">
      <c r="D126" t="str">
        <f>IF(ISNA(VLOOKUP(B126,'Pivot Source File'!$B$3:$D$1976,3,FALSE)),"",(VLOOKUP(B126,'Pivot Source File'!$B$3:$D$1976,3,FALSE)))</f>
        <v/>
      </c>
      <c r="E126" s="93" t="str">
        <f t="shared" si="1"/>
        <v/>
      </c>
    </row>
    <row r="127" spans="4:5" x14ac:dyDescent="0.35">
      <c r="D127" t="str">
        <f>IF(ISNA(VLOOKUP(B127,'Pivot Source File'!$B$3:$D$1976,3,FALSE)),"",(VLOOKUP(B127,'Pivot Source File'!$B$3:$D$1976,3,FALSE)))</f>
        <v/>
      </c>
      <c r="E127" s="93" t="str">
        <f t="shared" si="1"/>
        <v/>
      </c>
    </row>
    <row r="128" spans="4:5" x14ac:dyDescent="0.35">
      <c r="D128" t="str">
        <f>IF(ISNA(VLOOKUP(B128,'Pivot Source File'!$B$3:$D$1976,3,FALSE)),"",(VLOOKUP(B128,'Pivot Source File'!$B$3:$D$1976,3,FALSE)))</f>
        <v/>
      </c>
      <c r="E128" s="93" t="str">
        <f t="shared" si="1"/>
        <v/>
      </c>
    </row>
    <row r="129" spans="4:5" x14ac:dyDescent="0.35">
      <c r="D129" t="str">
        <f>IF(ISNA(VLOOKUP(B129,'Pivot Source File'!$B$3:$D$1976,3,FALSE)),"",(VLOOKUP(B129,'Pivot Source File'!$B$3:$D$1976,3,FALSE)))</f>
        <v/>
      </c>
      <c r="E129" s="93" t="str">
        <f t="shared" si="1"/>
        <v/>
      </c>
    </row>
    <row r="130" spans="4:5" x14ac:dyDescent="0.35">
      <c r="D130" t="str">
        <f>IF(ISNA(VLOOKUP(B130,'Pivot Source File'!$B$3:$D$1976,3,FALSE)),"",(VLOOKUP(B130,'Pivot Source File'!$B$3:$D$1976,3,FALSE)))</f>
        <v/>
      </c>
      <c r="E130" s="93" t="str">
        <f t="shared" si="1"/>
        <v/>
      </c>
    </row>
    <row r="131" spans="4:5" x14ac:dyDescent="0.35">
      <c r="D131" t="str">
        <f>IF(ISNA(VLOOKUP(B131,'Pivot Source File'!$B$3:$D$1976,3,FALSE)),"",(VLOOKUP(B131,'Pivot Source File'!$B$3:$D$1976,3,FALSE)))</f>
        <v/>
      </c>
      <c r="E131" s="93" t="str">
        <f t="shared" si="1"/>
        <v/>
      </c>
    </row>
    <row r="132" spans="4:5" x14ac:dyDescent="0.35">
      <c r="D132" t="str">
        <f>IF(ISNA(VLOOKUP(B132,'Pivot Source File'!$B$3:$D$1976,3,FALSE)),"",(VLOOKUP(B132,'Pivot Source File'!$B$3:$D$1976,3,FALSE)))</f>
        <v/>
      </c>
      <c r="E132" s="93" t="str">
        <f t="shared" si="1"/>
        <v/>
      </c>
    </row>
    <row r="133" spans="4:5" x14ac:dyDescent="0.35">
      <c r="D133" t="str">
        <f>IF(ISNA(VLOOKUP(B133,'Pivot Source File'!$B$3:$D$1976,3,FALSE)),"",(VLOOKUP(B133,'Pivot Source File'!$B$3:$D$1976,3,FALSE)))</f>
        <v/>
      </c>
      <c r="E133" s="93" t="str">
        <f t="shared" si="1"/>
        <v/>
      </c>
    </row>
    <row r="134" spans="4:5" x14ac:dyDescent="0.35">
      <c r="D134" t="str">
        <f>IF(ISNA(VLOOKUP(B134,'Pivot Source File'!$B$3:$D$1976,3,FALSE)),"",(VLOOKUP(B134,'Pivot Source File'!$B$3:$D$1976,3,FALSE)))</f>
        <v/>
      </c>
      <c r="E134" s="93" t="str">
        <f t="shared" ref="E134:E197" si="2">HYPERLINK(D134)</f>
        <v/>
      </c>
    </row>
    <row r="135" spans="4:5" x14ac:dyDescent="0.35">
      <c r="D135" t="str">
        <f>IF(ISNA(VLOOKUP(B135,'Pivot Source File'!$B$3:$D$1976,3,FALSE)),"",(VLOOKUP(B135,'Pivot Source File'!$B$3:$D$1976,3,FALSE)))</f>
        <v/>
      </c>
      <c r="E135" s="93" t="str">
        <f t="shared" si="2"/>
        <v/>
      </c>
    </row>
    <row r="136" spans="4:5" x14ac:dyDescent="0.35">
      <c r="D136" t="str">
        <f>IF(ISNA(VLOOKUP(B136,'Pivot Source File'!$B$3:$D$1976,3,FALSE)),"",(VLOOKUP(B136,'Pivot Source File'!$B$3:$D$1976,3,FALSE)))</f>
        <v/>
      </c>
      <c r="E136" s="93" t="str">
        <f t="shared" si="2"/>
        <v/>
      </c>
    </row>
    <row r="137" spans="4:5" x14ac:dyDescent="0.35">
      <c r="D137" t="str">
        <f>IF(ISNA(VLOOKUP(B137,'Pivot Source File'!$B$3:$D$1976,3,FALSE)),"",(VLOOKUP(B137,'Pivot Source File'!$B$3:$D$1976,3,FALSE)))</f>
        <v/>
      </c>
      <c r="E137" s="93" t="str">
        <f t="shared" si="2"/>
        <v/>
      </c>
    </row>
    <row r="138" spans="4:5" x14ac:dyDescent="0.35">
      <c r="D138" t="str">
        <f>IF(ISNA(VLOOKUP(B138,'Pivot Source File'!$B$3:$D$1976,3,FALSE)),"",(VLOOKUP(B138,'Pivot Source File'!$B$3:$D$1976,3,FALSE)))</f>
        <v/>
      </c>
      <c r="E138" s="93" t="str">
        <f t="shared" si="2"/>
        <v/>
      </c>
    </row>
    <row r="139" spans="4:5" x14ac:dyDescent="0.35">
      <c r="D139" t="str">
        <f>IF(ISNA(VLOOKUP(B139,'Pivot Source File'!$B$3:$D$1976,3,FALSE)),"",(VLOOKUP(B139,'Pivot Source File'!$B$3:$D$1976,3,FALSE)))</f>
        <v/>
      </c>
      <c r="E139" s="93" t="str">
        <f t="shared" si="2"/>
        <v/>
      </c>
    </row>
    <row r="140" spans="4:5" x14ac:dyDescent="0.35">
      <c r="D140" t="str">
        <f>IF(ISNA(VLOOKUP(B140,'Pivot Source File'!$B$3:$D$1976,3,FALSE)),"",(VLOOKUP(B140,'Pivot Source File'!$B$3:$D$1976,3,FALSE)))</f>
        <v/>
      </c>
      <c r="E140" s="93" t="str">
        <f t="shared" si="2"/>
        <v/>
      </c>
    </row>
    <row r="141" spans="4:5" x14ac:dyDescent="0.35">
      <c r="D141" t="str">
        <f>IF(ISNA(VLOOKUP(B141,'Pivot Source File'!$B$3:$D$1976,3,FALSE)),"",(VLOOKUP(B141,'Pivot Source File'!$B$3:$D$1976,3,FALSE)))</f>
        <v/>
      </c>
      <c r="E141" s="93" t="str">
        <f t="shared" si="2"/>
        <v/>
      </c>
    </row>
    <row r="142" spans="4:5" x14ac:dyDescent="0.35">
      <c r="D142" t="str">
        <f>IF(ISNA(VLOOKUP(B142,'Pivot Source File'!$B$3:$D$1976,3,FALSE)),"",(VLOOKUP(B142,'Pivot Source File'!$B$3:$D$1976,3,FALSE)))</f>
        <v/>
      </c>
      <c r="E142" s="93" t="str">
        <f t="shared" si="2"/>
        <v/>
      </c>
    </row>
    <row r="143" spans="4:5" x14ac:dyDescent="0.35">
      <c r="D143" t="str">
        <f>IF(ISNA(VLOOKUP(B143,'Pivot Source File'!$B$3:$D$1976,3,FALSE)),"",(VLOOKUP(B143,'Pivot Source File'!$B$3:$D$1976,3,FALSE)))</f>
        <v/>
      </c>
      <c r="E143" s="93" t="str">
        <f t="shared" si="2"/>
        <v/>
      </c>
    </row>
    <row r="144" spans="4:5" x14ac:dyDescent="0.35">
      <c r="D144" t="str">
        <f>IF(ISNA(VLOOKUP(B144,'Pivot Source File'!$B$3:$D$1976,3,FALSE)),"",(VLOOKUP(B144,'Pivot Source File'!$B$3:$D$1976,3,FALSE)))</f>
        <v/>
      </c>
      <c r="E144" s="93" t="str">
        <f t="shared" si="2"/>
        <v/>
      </c>
    </row>
    <row r="145" spans="4:5" x14ac:dyDescent="0.35">
      <c r="D145" t="str">
        <f>IF(ISNA(VLOOKUP(B145,'Pivot Source File'!$B$3:$D$1976,3,FALSE)),"",(VLOOKUP(B145,'Pivot Source File'!$B$3:$D$1976,3,FALSE)))</f>
        <v/>
      </c>
      <c r="E145" s="93" t="str">
        <f t="shared" si="2"/>
        <v/>
      </c>
    </row>
    <row r="146" spans="4:5" x14ac:dyDescent="0.35">
      <c r="D146" t="str">
        <f>IF(ISNA(VLOOKUP(B146,'Pivot Source File'!$B$3:$D$1976,3,FALSE)),"",(VLOOKUP(B146,'Pivot Source File'!$B$3:$D$1976,3,FALSE)))</f>
        <v/>
      </c>
      <c r="E146" s="93" t="str">
        <f t="shared" si="2"/>
        <v/>
      </c>
    </row>
    <row r="147" spans="4:5" x14ac:dyDescent="0.35">
      <c r="D147" t="str">
        <f>IF(ISNA(VLOOKUP(B147,'Pivot Source File'!$B$3:$D$1976,3,FALSE)),"",(VLOOKUP(B147,'Pivot Source File'!$B$3:$D$1976,3,FALSE)))</f>
        <v/>
      </c>
      <c r="E147" s="93" t="str">
        <f t="shared" si="2"/>
        <v/>
      </c>
    </row>
    <row r="148" spans="4:5" x14ac:dyDescent="0.35">
      <c r="D148" t="str">
        <f>IF(ISNA(VLOOKUP(B148,'Pivot Source File'!$B$3:$D$1976,3,FALSE)),"",(VLOOKUP(B148,'Pivot Source File'!$B$3:$D$1976,3,FALSE)))</f>
        <v/>
      </c>
      <c r="E148" s="93" t="str">
        <f t="shared" si="2"/>
        <v/>
      </c>
    </row>
    <row r="149" spans="4:5" x14ac:dyDescent="0.35">
      <c r="D149" t="str">
        <f>IF(ISNA(VLOOKUP(B149,'Pivot Source File'!$B$3:$D$1976,3,FALSE)),"",(VLOOKUP(B149,'Pivot Source File'!$B$3:$D$1976,3,FALSE)))</f>
        <v/>
      </c>
      <c r="E149" s="93" t="str">
        <f t="shared" si="2"/>
        <v/>
      </c>
    </row>
    <row r="150" spans="4:5" x14ac:dyDescent="0.35">
      <c r="D150" t="str">
        <f>IF(ISNA(VLOOKUP(B150,'Pivot Source File'!$B$3:$D$1976,3,FALSE)),"",(VLOOKUP(B150,'Pivot Source File'!$B$3:$D$1976,3,FALSE)))</f>
        <v/>
      </c>
      <c r="E150" s="93" t="str">
        <f t="shared" si="2"/>
        <v/>
      </c>
    </row>
    <row r="151" spans="4:5" x14ac:dyDescent="0.35">
      <c r="D151" t="str">
        <f>IF(ISNA(VLOOKUP(B151,'Pivot Source File'!$B$3:$D$1976,3,FALSE)),"",(VLOOKUP(B151,'Pivot Source File'!$B$3:$D$1976,3,FALSE)))</f>
        <v/>
      </c>
      <c r="E151" s="93" t="str">
        <f t="shared" si="2"/>
        <v/>
      </c>
    </row>
    <row r="152" spans="4:5" x14ac:dyDescent="0.35">
      <c r="D152" t="str">
        <f>IF(ISNA(VLOOKUP(B152,'Pivot Source File'!$B$3:$D$1976,3,FALSE)),"",(VLOOKUP(B152,'Pivot Source File'!$B$3:$D$1976,3,FALSE)))</f>
        <v/>
      </c>
      <c r="E152" s="93" t="str">
        <f t="shared" si="2"/>
        <v/>
      </c>
    </row>
    <row r="153" spans="4:5" x14ac:dyDescent="0.35">
      <c r="D153" t="str">
        <f>IF(ISNA(VLOOKUP(B153,'Pivot Source File'!$B$3:$D$1976,3,FALSE)),"",(VLOOKUP(B153,'Pivot Source File'!$B$3:$D$1976,3,FALSE)))</f>
        <v/>
      </c>
      <c r="E153" s="93" t="str">
        <f t="shared" si="2"/>
        <v/>
      </c>
    </row>
    <row r="154" spans="4:5" x14ac:dyDescent="0.35">
      <c r="D154" t="str">
        <f>IF(ISNA(VLOOKUP(B154,'Pivot Source File'!$B$3:$D$1976,3,FALSE)),"",(VLOOKUP(B154,'Pivot Source File'!$B$3:$D$1976,3,FALSE)))</f>
        <v/>
      </c>
      <c r="E154" s="93" t="str">
        <f t="shared" si="2"/>
        <v/>
      </c>
    </row>
    <row r="155" spans="4:5" x14ac:dyDescent="0.35">
      <c r="D155" t="str">
        <f>IF(ISNA(VLOOKUP(B155,'Pivot Source File'!$B$3:$D$1976,3,FALSE)),"",(VLOOKUP(B155,'Pivot Source File'!$B$3:$D$1976,3,FALSE)))</f>
        <v/>
      </c>
      <c r="E155" s="93" t="str">
        <f t="shared" si="2"/>
        <v/>
      </c>
    </row>
    <row r="156" spans="4:5" x14ac:dyDescent="0.35">
      <c r="D156" t="str">
        <f>IF(ISNA(VLOOKUP(B156,'Pivot Source File'!$B$3:$D$1976,3,FALSE)),"",(VLOOKUP(B156,'Pivot Source File'!$B$3:$D$1976,3,FALSE)))</f>
        <v/>
      </c>
      <c r="E156" s="93" t="str">
        <f t="shared" si="2"/>
        <v/>
      </c>
    </row>
    <row r="157" spans="4:5" x14ac:dyDescent="0.35">
      <c r="D157" t="str">
        <f>IF(ISNA(VLOOKUP(B157,'Pivot Source File'!$B$3:$D$1976,3,FALSE)),"",(VLOOKUP(B157,'Pivot Source File'!$B$3:$D$1976,3,FALSE)))</f>
        <v/>
      </c>
      <c r="E157" s="93" t="str">
        <f t="shared" si="2"/>
        <v/>
      </c>
    </row>
    <row r="158" spans="4:5" x14ac:dyDescent="0.35">
      <c r="D158" t="str">
        <f>IF(ISNA(VLOOKUP(B158,'Pivot Source File'!$B$3:$D$1976,3,FALSE)),"",(VLOOKUP(B158,'Pivot Source File'!$B$3:$D$1976,3,FALSE)))</f>
        <v/>
      </c>
      <c r="E158" s="93" t="str">
        <f t="shared" si="2"/>
        <v/>
      </c>
    </row>
    <row r="159" spans="4:5" x14ac:dyDescent="0.35">
      <c r="D159" t="str">
        <f>IF(ISNA(VLOOKUP(B159,'Pivot Source File'!$B$3:$D$1976,3,FALSE)),"",(VLOOKUP(B159,'Pivot Source File'!$B$3:$D$1976,3,FALSE)))</f>
        <v/>
      </c>
      <c r="E159" s="93" t="str">
        <f t="shared" si="2"/>
        <v/>
      </c>
    </row>
    <row r="160" spans="4:5" x14ac:dyDescent="0.35">
      <c r="D160" t="str">
        <f>IF(ISNA(VLOOKUP(B160,'Pivot Source File'!$B$3:$D$1976,3,FALSE)),"",(VLOOKUP(B160,'Pivot Source File'!$B$3:$D$1976,3,FALSE)))</f>
        <v/>
      </c>
      <c r="E160" s="93" t="str">
        <f t="shared" si="2"/>
        <v/>
      </c>
    </row>
    <row r="161" spans="4:5" x14ac:dyDescent="0.35">
      <c r="D161" t="str">
        <f>IF(ISNA(VLOOKUP(B161,'Pivot Source File'!$B$3:$D$1976,3,FALSE)),"",(VLOOKUP(B161,'Pivot Source File'!$B$3:$D$1976,3,FALSE)))</f>
        <v/>
      </c>
      <c r="E161" s="93" t="str">
        <f t="shared" si="2"/>
        <v/>
      </c>
    </row>
    <row r="162" spans="4:5" x14ac:dyDescent="0.35">
      <c r="D162" t="str">
        <f>IF(ISNA(VLOOKUP(B162,'Pivot Source File'!$B$3:$D$1976,3,FALSE)),"",(VLOOKUP(B162,'Pivot Source File'!$B$3:$D$1976,3,FALSE)))</f>
        <v/>
      </c>
      <c r="E162" s="93" t="str">
        <f t="shared" si="2"/>
        <v/>
      </c>
    </row>
    <row r="163" spans="4:5" x14ac:dyDescent="0.35">
      <c r="D163" t="str">
        <f>IF(ISNA(VLOOKUP(B163,'Pivot Source File'!$B$3:$D$1976,3,FALSE)),"",(VLOOKUP(B163,'Pivot Source File'!$B$3:$D$1976,3,FALSE)))</f>
        <v/>
      </c>
      <c r="E163" s="93" t="str">
        <f t="shared" si="2"/>
        <v/>
      </c>
    </row>
    <row r="164" spans="4:5" x14ac:dyDescent="0.35">
      <c r="D164" t="str">
        <f>IF(ISNA(VLOOKUP(B164,'Pivot Source File'!$B$3:$D$1976,3,FALSE)),"",(VLOOKUP(B164,'Pivot Source File'!$B$3:$D$1976,3,FALSE)))</f>
        <v/>
      </c>
      <c r="E164" s="93" t="str">
        <f t="shared" si="2"/>
        <v/>
      </c>
    </row>
    <row r="165" spans="4:5" x14ac:dyDescent="0.35">
      <c r="D165" t="str">
        <f>IF(ISNA(VLOOKUP(B165,'Pivot Source File'!$B$3:$D$1976,3,FALSE)),"",(VLOOKUP(B165,'Pivot Source File'!$B$3:$D$1976,3,FALSE)))</f>
        <v/>
      </c>
      <c r="E165" s="93" t="str">
        <f t="shared" si="2"/>
        <v/>
      </c>
    </row>
    <row r="166" spans="4:5" x14ac:dyDescent="0.35">
      <c r="D166" t="str">
        <f>IF(ISNA(VLOOKUP(B166,'Pivot Source File'!$B$3:$D$1976,3,FALSE)),"",(VLOOKUP(B166,'Pivot Source File'!$B$3:$D$1976,3,FALSE)))</f>
        <v/>
      </c>
      <c r="E166" s="93" t="str">
        <f t="shared" si="2"/>
        <v/>
      </c>
    </row>
    <row r="167" spans="4:5" x14ac:dyDescent="0.35">
      <c r="D167" t="str">
        <f>IF(ISNA(VLOOKUP(B167,'Pivot Source File'!$B$3:$D$1976,3,FALSE)),"",(VLOOKUP(B167,'Pivot Source File'!$B$3:$D$1976,3,FALSE)))</f>
        <v/>
      </c>
      <c r="E167" s="93" t="str">
        <f t="shared" si="2"/>
        <v/>
      </c>
    </row>
    <row r="168" spans="4:5" x14ac:dyDescent="0.35">
      <c r="D168" t="str">
        <f>IF(ISNA(VLOOKUP(B168,'Pivot Source File'!$B$3:$D$1976,3,FALSE)),"",(VLOOKUP(B168,'Pivot Source File'!$B$3:$D$1976,3,FALSE)))</f>
        <v/>
      </c>
      <c r="E168" s="93" t="str">
        <f t="shared" si="2"/>
        <v/>
      </c>
    </row>
    <row r="169" spans="4:5" x14ac:dyDescent="0.35">
      <c r="D169" t="str">
        <f>IF(ISNA(VLOOKUP(B169,'Pivot Source File'!$B$3:$D$1976,3,FALSE)),"",(VLOOKUP(B169,'Pivot Source File'!$B$3:$D$1976,3,FALSE)))</f>
        <v/>
      </c>
      <c r="E169" s="93" t="str">
        <f t="shared" si="2"/>
        <v/>
      </c>
    </row>
    <row r="170" spans="4:5" x14ac:dyDescent="0.35">
      <c r="D170" t="str">
        <f>IF(ISNA(VLOOKUP(B170,'Pivot Source File'!$B$3:$D$1976,3,FALSE)),"",(VLOOKUP(B170,'Pivot Source File'!$B$3:$D$1976,3,FALSE)))</f>
        <v/>
      </c>
      <c r="E170" s="93" t="str">
        <f t="shared" si="2"/>
        <v/>
      </c>
    </row>
    <row r="171" spans="4:5" x14ac:dyDescent="0.35">
      <c r="D171" t="str">
        <f>IF(ISNA(VLOOKUP(B171,'Pivot Source File'!$B$3:$D$1976,3,FALSE)),"",(VLOOKUP(B171,'Pivot Source File'!$B$3:$D$1976,3,FALSE)))</f>
        <v/>
      </c>
      <c r="E171" s="93" t="str">
        <f t="shared" si="2"/>
        <v/>
      </c>
    </row>
    <row r="172" spans="4:5" x14ac:dyDescent="0.35">
      <c r="D172" t="str">
        <f>IF(ISNA(VLOOKUP(B172,'Pivot Source File'!$B$3:$D$1976,3,FALSE)),"",(VLOOKUP(B172,'Pivot Source File'!$B$3:$D$1976,3,FALSE)))</f>
        <v/>
      </c>
      <c r="E172" s="93" t="str">
        <f t="shared" si="2"/>
        <v/>
      </c>
    </row>
    <row r="173" spans="4:5" x14ac:dyDescent="0.35">
      <c r="D173" t="str">
        <f>IF(ISNA(VLOOKUP(B173,'Pivot Source File'!$B$3:$D$1976,3,FALSE)),"",(VLOOKUP(B173,'Pivot Source File'!$B$3:$D$1976,3,FALSE)))</f>
        <v/>
      </c>
      <c r="E173" s="93" t="str">
        <f t="shared" si="2"/>
        <v/>
      </c>
    </row>
    <row r="174" spans="4:5" x14ac:dyDescent="0.35">
      <c r="D174" t="str">
        <f>IF(ISNA(VLOOKUP(B174,'Pivot Source File'!$B$3:$D$1976,3,FALSE)),"",(VLOOKUP(B174,'Pivot Source File'!$B$3:$D$1976,3,FALSE)))</f>
        <v/>
      </c>
      <c r="E174" s="93" t="str">
        <f t="shared" si="2"/>
        <v/>
      </c>
    </row>
    <row r="175" spans="4:5" x14ac:dyDescent="0.35">
      <c r="D175" t="str">
        <f>IF(ISNA(VLOOKUP(B175,'Pivot Source File'!$B$3:$D$1976,3,FALSE)),"",(VLOOKUP(B175,'Pivot Source File'!$B$3:$D$1976,3,FALSE)))</f>
        <v/>
      </c>
      <c r="E175" s="93" t="str">
        <f t="shared" si="2"/>
        <v/>
      </c>
    </row>
    <row r="176" spans="4:5" x14ac:dyDescent="0.35">
      <c r="D176" t="str">
        <f>IF(ISNA(VLOOKUP(B176,'Pivot Source File'!$B$3:$D$1976,3,FALSE)),"",(VLOOKUP(B176,'Pivot Source File'!$B$3:$D$1976,3,FALSE)))</f>
        <v/>
      </c>
      <c r="E176" s="93" t="str">
        <f t="shared" si="2"/>
        <v/>
      </c>
    </row>
    <row r="177" spans="4:5" x14ac:dyDescent="0.35">
      <c r="D177" t="str">
        <f>IF(ISNA(VLOOKUP(B177,'Pivot Source File'!$B$3:$D$1976,3,FALSE)),"",(VLOOKUP(B177,'Pivot Source File'!$B$3:$D$1976,3,FALSE)))</f>
        <v/>
      </c>
      <c r="E177" s="93" t="str">
        <f t="shared" si="2"/>
        <v/>
      </c>
    </row>
    <row r="178" spans="4:5" x14ac:dyDescent="0.35">
      <c r="D178" t="str">
        <f>IF(ISNA(VLOOKUP(B178,'Pivot Source File'!$B$3:$D$1976,3,FALSE)),"",(VLOOKUP(B178,'Pivot Source File'!$B$3:$D$1976,3,FALSE)))</f>
        <v/>
      </c>
      <c r="E178" s="93" t="str">
        <f t="shared" si="2"/>
        <v/>
      </c>
    </row>
    <row r="179" spans="4:5" x14ac:dyDescent="0.35">
      <c r="D179" t="str">
        <f>IF(ISNA(VLOOKUP(B179,'Pivot Source File'!$B$3:$D$1976,3,FALSE)),"",(VLOOKUP(B179,'Pivot Source File'!$B$3:$D$1976,3,FALSE)))</f>
        <v/>
      </c>
      <c r="E179" s="93" t="str">
        <f t="shared" si="2"/>
        <v/>
      </c>
    </row>
    <row r="180" spans="4:5" x14ac:dyDescent="0.35">
      <c r="D180" t="str">
        <f>IF(ISNA(VLOOKUP(B180,'Pivot Source File'!$B$3:$D$1976,3,FALSE)),"",(VLOOKUP(B180,'Pivot Source File'!$B$3:$D$1976,3,FALSE)))</f>
        <v/>
      </c>
      <c r="E180" s="93" t="str">
        <f t="shared" si="2"/>
        <v/>
      </c>
    </row>
    <row r="181" spans="4:5" x14ac:dyDescent="0.35">
      <c r="D181" t="str">
        <f>IF(ISNA(VLOOKUP(B181,'Pivot Source File'!$B$3:$D$1976,3,FALSE)),"",(VLOOKUP(B181,'Pivot Source File'!$B$3:$D$1976,3,FALSE)))</f>
        <v/>
      </c>
      <c r="E181" s="93" t="str">
        <f t="shared" si="2"/>
        <v/>
      </c>
    </row>
    <row r="182" spans="4:5" x14ac:dyDescent="0.35">
      <c r="D182" t="str">
        <f>IF(ISNA(VLOOKUP(B182,'Pivot Source File'!$B$3:$D$1976,3,FALSE)),"",(VLOOKUP(B182,'Pivot Source File'!$B$3:$D$1976,3,FALSE)))</f>
        <v/>
      </c>
      <c r="E182" s="93" t="str">
        <f t="shared" si="2"/>
        <v/>
      </c>
    </row>
    <row r="183" spans="4:5" x14ac:dyDescent="0.35">
      <c r="D183" t="str">
        <f>IF(ISNA(VLOOKUP(B183,'Pivot Source File'!$B$3:$D$1976,3,FALSE)),"",(VLOOKUP(B183,'Pivot Source File'!$B$3:$D$1976,3,FALSE)))</f>
        <v/>
      </c>
      <c r="E183" s="93" t="str">
        <f t="shared" si="2"/>
        <v/>
      </c>
    </row>
    <row r="184" spans="4:5" x14ac:dyDescent="0.35">
      <c r="D184" t="str">
        <f>IF(ISNA(VLOOKUP(B184,'Pivot Source File'!$B$3:$D$1976,3,FALSE)),"",(VLOOKUP(B184,'Pivot Source File'!$B$3:$D$1976,3,FALSE)))</f>
        <v/>
      </c>
      <c r="E184" s="93" t="str">
        <f t="shared" si="2"/>
        <v/>
      </c>
    </row>
    <row r="185" spans="4:5" x14ac:dyDescent="0.35">
      <c r="D185" t="str">
        <f>IF(ISNA(VLOOKUP(B185,'Pivot Source File'!$B$3:$D$1976,3,FALSE)),"",(VLOOKUP(B185,'Pivot Source File'!$B$3:$D$1976,3,FALSE)))</f>
        <v/>
      </c>
      <c r="E185" s="93" t="str">
        <f t="shared" si="2"/>
        <v/>
      </c>
    </row>
    <row r="186" spans="4:5" x14ac:dyDescent="0.35">
      <c r="D186" t="str">
        <f>IF(ISNA(VLOOKUP(B186,'Pivot Source File'!$B$3:$D$1976,3,FALSE)),"",(VLOOKUP(B186,'Pivot Source File'!$B$3:$D$1976,3,FALSE)))</f>
        <v/>
      </c>
      <c r="E186" s="93" t="str">
        <f t="shared" si="2"/>
        <v/>
      </c>
    </row>
    <row r="187" spans="4:5" x14ac:dyDescent="0.35">
      <c r="D187" t="str">
        <f>IF(ISNA(VLOOKUP(B187,'Pivot Source File'!$B$3:$D$1976,3,FALSE)),"",(VLOOKUP(B187,'Pivot Source File'!$B$3:$D$1976,3,FALSE)))</f>
        <v/>
      </c>
      <c r="E187" s="93" t="str">
        <f t="shared" si="2"/>
        <v/>
      </c>
    </row>
    <row r="188" spans="4:5" x14ac:dyDescent="0.35">
      <c r="D188" t="str">
        <f>IF(ISNA(VLOOKUP(B188,'Pivot Source File'!$B$3:$D$1976,3,FALSE)),"",(VLOOKUP(B188,'Pivot Source File'!$B$3:$D$1976,3,FALSE)))</f>
        <v/>
      </c>
      <c r="E188" s="93" t="str">
        <f t="shared" si="2"/>
        <v/>
      </c>
    </row>
    <row r="189" spans="4:5" x14ac:dyDescent="0.35">
      <c r="D189" t="str">
        <f>IF(ISNA(VLOOKUP(B189,'Pivot Source File'!$B$3:$D$1976,3,FALSE)),"",(VLOOKUP(B189,'Pivot Source File'!$B$3:$D$1976,3,FALSE)))</f>
        <v/>
      </c>
      <c r="E189" s="93" t="str">
        <f t="shared" si="2"/>
        <v/>
      </c>
    </row>
    <row r="190" spans="4:5" x14ac:dyDescent="0.35">
      <c r="D190" t="str">
        <f>IF(ISNA(VLOOKUP(B190,'Pivot Source File'!$B$3:$D$1976,3,FALSE)),"",(VLOOKUP(B190,'Pivot Source File'!$B$3:$D$1976,3,FALSE)))</f>
        <v/>
      </c>
      <c r="E190" s="93" t="str">
        <f t="shared" si="2"/>
        <v/>
      </c>
    </row>
    <row r="191" spans="4:5" x14ac:dyDescent="0.35">
      <c r="D191" t="str">
        <f>IF(ISNA(VLOOKUP(B191,'Pivot Source File'!$B$3:$D$1976,3,FALSE)),"",(VLOOKUP(B191,'Pivot Source File'!$B$3:$D$1976,3,FALSE)))</f>
        <v/>
      </c>
      <c r="E191" s="93" t="str">
        <f t="shared" si="2"/>
        <v/>
      </c>
    </row>
    <row r="192" spans="4:5" x14ac:dyDescent="0.35">
      <c r="D192" t="str">
        <f>IF(ISNA(VLOOKUP(B192,'Pivot Source File'!$B$3:$D$1976,3,FALSE)),"",(VLOOKUP(B192,'Pivot Source File'!$B$3:$D$1976,3,FALSE)))</f>
        <v/>
      </c>
      <c r="E192" s="93" t="str">
        <f t="shared" si="2"/>
        <v/>
      </c>
    </row>
    <row r="193" spans="4:5" x14ac:dyDescent="0.35">
      <c r="D193" t="str">
        <f>IF(ISNA(VLOOKUP(B193,'Pivot Source File'!$B$3:$D$1976,3,FALSE)),"",(VLOOKUP(B193,'Pivot Source File'!$B$3:$D$1976,3,FALSE)))</f>
        <v/>
      </c>
      <c r="E193" s="93" t="str">
        <f t="shared" si="2"/>
        <v/>
      </c>
    </row>
    <row r="194" spans="4:5" x14ac:dyDescent="0.35">
      <c r="D194" t="str">
        <f>IF(ISNA(VLOOKUP(B194,'Pivot Source File'!$B$3:$D$1976,3,FALSE)),"",(VLOOKUP(B194,'Pivot Source File'!$B$3:$D$1976,3,FALSE)))</f>
        <v/>
      </c>
      <c r="E194" s="93" t="str">
        <f t="shared" si="2"/>
        <v/>
      </c>
    </row>
    <row r="195" spans="4:5" x14ac:dyDescent="0.35">
      <c r="D195" t="str">
        <f>IF(ISNA(VLOOKUP(B195,'Pivot Source File'!$B$3:$D$1976,3,FALSE)),"",(VLOOKUP(B195,'Pivot Source File'!$B$3:$D$1976,3,FALSE)))</f>
        <v/>
      </c>
      <c r="E195" s="93" t="str">
        <f t="shared" si="2"/>
        <v/>
      </c>
    </row>
    <row r="196" spans="4:5" x14ac:dyDescent="0.35">
      <c r="D196" t="str">
        <f>IF(ISNA(VLOOKUP(B196,'Pivot Source File'!$B$3:$D$1976,3,FALSE)),"",(VLOOKUP(B196,'Pivot Source File'!$B$3:$D$1976,3,FALSE)))</f>
        <v/>
      </c>
      <c r="E196" s="93" t="str">
        <f t="shared" si="2"/>
        <v/>
      </c>
    </row>
    <row r="197" spans="4:5" x14ac:dyDescent="0.35">
      <c r="D197" t="str">
        <f>IF(ISNA(VLOOKUP(B197,'Pivot Source File'!$B$3:$D$1976,3,FALSE)),"",(VLOOKUP(B197,'Pivot Source File'!$B$3:$D$1976,3,FALSE)))</f>
        <v/>
      </c>
      <c r="E197" s="93" t="str">
        <f t="shared" si="2"/>
        <v/>
      </c>
    </row>
    <row r="198" spans="4:5" x14ac:dyDescent="0.35">
      <c r="D198" t="str">
        <f>IF(ISNA(VLOOKUP(B198,'Pivot Source File'!$B$3:$D$1976,3,FALSE)),"",(VLOOKUP(B198,'Pivot Source File'!$B$3:$D$1976,3,FALSE)))</f>
        <v/>
      </c>
      <c r="E198" s="93" t="str">
        <f t="shared" ref="E198:E261" si="3">HYPERLINK(D198)</f>
        <v/>
      </c>
    </row>
    <row r="199" spans="4:5" x14ac:dyDescent="0.35">
      <c r="D199" t="str">
        <f>IF(ISNA(VLOOKUP(B199,'Pivot Source File'!$B$3:$D$1976,3,FALSE)),"",(VLOOKUP(B199,'Pivot Source File'!$B$3:$D$1976,3,FALSE)))</f>
        <v/>
      </c>
      <c r="E199" s="93" t="str">
        <f t="shared" si="3"/>
        <v/>
      </c>
    </row>
    <row r="200" spans="4:5" x14ac:dyDescent="0.35">
      <c r="D200" t="str">
        <f>IF(ISNA(VLOOKUP(B200,'Pivot Source File'!$B$3:$D$1976,3,FALSE)),"",(VLOOKUP(B200,'Pivot Source File'!$B$3:$D$1976,3,FALSE)))</f>
        <v/>
      </c>
      <c r="E200" s="93" t="str">
        <f t="shared" si="3"/>
        <v/>
      </c>
    </row>
    <row r="201" spans="4:5" x14ac:dyDescent="0.35">
      <c r="D201" t="str">
        <f>IF(ISNA(VLOOKUP(B201,'Pivot Source File'!$B$3:$D$1976,3,FALSE)),"",(VLOOKUP(B201,'Pivot Source File'!$B$3:$D$1976,3,FALSE)))</f>
        <v/>
      </c>
      <c r="E201" s="93" t="str">
        <f t="shared" si="3"/>
        <v/>
      </c>
    </row>
    <row r="202" spans="4:5" x14ac:dyDescent="0.35">
      <c r="D202" t="str">
        <f>IF(ISNA(VLOOKUP(B202,'Pivot Source File'!$B$3:$D$1976,3,FALSE)),"",(VLOOKUP(B202,'Pivot Source File'!$B$3:$D$1976,3,FALSE)))</f>
        <v/>
      </c>
      <c r="E202" s="93" t="str">
        <f t="shared" si="3"/>
        <v/>
      </c>
    </row>
    <row r="203" spans="4:5" x14ac:dyDescent="0.35">
      <c r="D203" t="str">
        <f>IF(ISNA(VLOOKUP(B203,'Pivot Source File'!$B$3:$D$1976,3,FALSE)),"",(VLOOKUP(B203,'Pivot Source File'!$B$3:$D$1976,3,FALSE)))</f>
        <v/>
      </c>
      <c r="E203" s="93" t="str">
        <f t="shared" si="3"/>
        <v/>
      </c>
    </row>
    <row r="204" spans="4:5" x14ac:dyDescent="0.35">
      <c r="D204" t="str">
        <f>IF(ISNA(VLOOKUP(B204,'Pivot Source File'!$B$3:$D$1976,3,FALSE)),"",(VLOOKUP(B204,'Pivot Source File'!$B$3:$D$1976,3,FALSE)))</f>
        <v/>
      </c>
      <c r="E204" s="93" t="str">
        <f t="shared" si="3"/>
        <v/>
      </c>
    </row>
    <row r="205" spans="4:5" x14ac:dyDescent="0.35">
      <c r="D205" t="str">
        <f>IF(ISNA(VLOOKUP(B205,'Pivot Source File'!$B$3:$D$1976,3,FALSE)),"",(VLOOKUP(B205,'Pivot Source File'!$B$3:$D$1976,3,FALSE)))</f>
        <v/>
      </c>
      <c r="E205" s="93" t="str">
        <f t="shared" si="3"/>
        <v/>
      </c>
    </row>
    <row r="206" spans="4:5" x14ac:dyDescent="0.35">
      <c r="D206" t="str">
        <f>IF(ISNA(VLOOKUP(B206,'Pivot Source File'!$B$3:$D$1976,3,FALSE)),"",(VLOOKUP(B206,'Pivot Source File'!$B$3:$D$1976,3,FALSE)))</f>
        <v/>
      </c>
      <c r="E206" s="93" t="str">
        <f t="shared" si="3"/>
        <v/>
      </c>
    </row>
    <row r="207" spans="4:5" x14ac:dyDescent="0.35">
      <c r="D207" t="str">
        <f>IF(ISNA(VLOOKUP(B207,'Pivot Source File'!$B$3:$D$1976,3,FALSE)),"",(VLOOKUP(B207,'Pivot Source File'!$B$3:$D$1976,3,FALSE)))</f>
        <v/>
      </c>
      <c r="E207" s="93" t="str">
        <f t="shared" si="3"/>
        <v/>
      </c>
    </row>
    <row r="208" spans="4:5" x14ac:dyDescent="0.35">
      <c r="D208" t="str">
        <f>IF(ISNA(VLOOKUP(B208,'Pivot Source File'!$B$3:$D$1976,3,FALSE)),"",(VLOOKUP(B208,'Pivot Source File'!$B$3:$D$1976,3,FALSE)))</f>
        <v/>
      </c>
      <c r="E208" s="93" t="str">
        <f t="shared" si="3"/>
        <v/>
      </c>
    </row>
    <row r="209" spans="4:5" x14ac:dyDescent="0.35">
      <c r="D209" t="str">
        <f>IF(ISNA(VLOOKUP(B209,'Pivot Source File'!$B$3:$D$1976,3,FALSE)),"",(VLOOKUP(B209,'Pivot Source File'!$B$3:$D$1976,3,FALSE)))</f>
        <v/>
      </c>
      <c r="E209" s="93" t="str">
        <f t="shared" si="3"/>
        <v/>
      </c>
    </row>
    <row r="210" spans="4:5" x14ac:dyDescent="0.35">
      <c r="D210" t="str">
        <f>IF(ISNA(VLOOKUP(B210,'Pivot Source File'!$B$3:$D$1976,3,FALSE)),"",(VLOOKUP(B210,'Pivot Source File'!$B$3:$D$1976,3,FALSE)))</f>
        <v/>
      </c>
      <c r="E210" s="93" t="str">
        <f t="shared" si="3"/>
        <v/>
      </c>
    </row>
    <row r="211" spans="4:5" x14ac:dyDescent="0.35">
      <c r="D211" t="str">
        <f>IF(ISNA(VLOOKUP(B211,'Pivot Source File'!$B$3:$D$1976,3,FALSE)),"",(VLOOKUP(B211,'Pivot Source File'!$B$3:$D$1976,3,FALSE)))</f>
        <v/>
      </c>
      <c r="E211" s="93" t="str">
        <f t="shared" si="3"/>
        <v/>
      </c>
    </row>
    <row r="212" spans="4:5" x14ac:dyDescent="0.35">
      <c r="D212" t="str">
        <f>IF(ISNA(VLOOKUP(B212,'Pivot Source File'!$B$3:$D$1976,3,FALSE)),"",(VLOOKUP(B212,'Pivot Source File'!$B$3:$D$1976,3,FALSE)))</f>
        <v/>
      </c>
      <c r="E212" s="93" t="str">
        <f t="shared" si="3"/>
        <v/>
      </c>
    </row>
    <row r="213" spans="4:5" x14ac:dyDescent="0.35">
      <c r="D213" t="str">
        <f>IF(ISNA(VLOOKUP(B213,'Pivot Source File'!$B$3:$D$1976,3,FALSE)),"",(VLOOKUP(B213,'Pivot Source File'!$B$3:$D$1976,3,FALSE)))</f>
        <v/>
      </c>
      <c r="E213" s="93" t="str">
        <f t="shared" si="3"/>
        <v/>
      </c>
    </row>
    <row r="214" spans="4:5" x14ac:dyDescent="0.35">
      <c r="D214" t="str">
        <f>IF(ISNA(VLOOKUP(B214,'Pivot Source File'!$B$3:$D$1976,3,FALSE)),"",(VLOOKUP(B214,'Pivot Source File'!$B$3:$D$1976,3,FALSE)))</f>
        <v/>
      </c>
      <c r="E214" s="93" t="str">
        <f t="shared" si="3"/>
        <v/>
      </c>
    </row>
    <row r="215" spans="4:5" x14ac:dyDescent="0.35">
      <c r="D215" t="str">
        <f>IF(ISNA(VLOOKUP(B215,'Pivot Source File'!$B$3:$D$1976,3,FALSE)),"",(VLOOKUP(B215,'Pivot Source File'!$B$3:$D$1976,3,FALSE)))</f>
        <v/>
      </c>
      <c r="E215" s="93" t="str">
        <f t="shared" si="3"/>
        <v/>
      </c>
    </row>
    <row r="216" spans="4:5" x14ac:dyDescent="0.35">
      <c r="D216" t="str">
        <f>IF(ISNA(VLOOKUP(B216,'Pivot Source File'!$B$3:$D$1976,3,FALSE)),"",(VLOOKUP(B216,'Pivot Source File'!$B$3:$D$1976,3,FALSE)))</f>
        <v/>
      </c>
      <c r="E216" s="93" t="str">
        <f t="shared" si="3"/>
        <v/>
      </c>
    </row>
    <row r="217" spans="4:5" x14ac:dyDescent="0.35">
      <c r="D217" t="str">
        <f>IF(ISNA(VLOOKUP(B217,'Pivot Source File'!$B$3:$D$1976,3,FALSE)),"",(VLOOKUP(B217,'Pivot Source File'!$B$3:$D$1976,3,FALSE)))</f>
        <v/>
      </c>
      <c r="E217" s="93" t="str">
        <f t="shared" si="3"/>
        <v/>
      </c>
    </row>
    <row r="218" spans="4:5" x14ac:dyDescent="0.35">
      <c r="D218" t="str">
        <f>IF(ISNA(VLOOKUP(B218,'Pivot Source File'!$B$3:$D$1976,3,FALSE)),"",(VLOOKUP(B218,'Pivot Source File'!$B$3:$D$1976,3,FALSE)))</f>
        <v/>
      </c>
      <c r="E218" s="93" t="str">
        <f t="shared" si="3"/>
        <v/>
      </c>
    </row>
    <row r="219" spans="4:5" x14ac:dyDescent="0.35">
      <c r="D219" t="str">
        <f>IF(ISNA(VLOOKUP(B219,'Pivot Source File'!$B$3:$D$1976,3,FALSE)),"",(VLOOKUP(B219,'Pivot Source File'!$B$3:$D$1976,3,FALSE)))</f>
        <v/>
      </c>
      <c r="E219" s="93" t="str">
        <f t="shared" si="3"/>
        <v/>
      </c>
    </row>
    <row r="220" spans="4:5" x14ac:dyDescent="0.35">
      <c r="D220" t="str">
        <f>IF(ISNA(VLOOKUP(B220,'Pivot Source File'!$B$3:$D$1976,3,FALSE)),"",(VLOOKUP(B220,'Pivot Source File'!$B$3:$D$1976,3,FALSE)))</f>
        <v/>
      </c>
      <c r="E220" s="93" t="str">
        <f t="shared" si="3"/>
        <v/>
      </c>
    </row>
    <row r="221" spans="4:5" x14ac:dyDescent="0.35">
      <c r="D221" t="str">
        <f>IF(ISNA(VLOOKUP(B221,'Pivot Source File'!$B$3:$D$1976,3,FALSE)),"",(VLOOKUP(B221,'Pivot Source File'!$B$3:$D$1976,3,FALSE)))</f>
        <v/>
      </c>
      <c r="E221" s="93" t="str">
        <f t="shared" si="3"/>
        <v/>
      </c>
    </row>
    <row r="222" spans="4:5" x14ac:dyDescent="0.35">
      <c r="D222" t="str">
        <f>IF(ISNA(VLOOKUP(B222,'Pivot Source File'!$B$3:$D$1976,3,FALSE)),"",(VLOOKUP(B222,'Pivot Source File'!$B$3:$D$1976,3,FALSE)))</f>
        <v/>
      </c>
      <c r="E222" s="93" t="str">
        <f t="shared" si="3"/>
        <v/>
      </c>
    </row>
    <row r="223" spans="4:5" x14ac:dyDescent="0.35">
      <c r="D223" t="str">
        <f>IF(ISNA(VLOOKUP(B223,'Pivot Source File'!$B$3:$D$1976,3,FALSE)),"",(VLOOKUP(B223,'Pivot Source File'!$B$3:$D$1976,3,FALSE)))</f>
        <v/>
      </c>
      <c r="E223" s="93" t="str">
        <f t="shared" si="3"/>
        <v/>
      </c>
    </row>
    <row r="224" spans="4:5" x14ac:dyDescent="0.35">
      <c r="D224" t="str">
        <f>IF(ISNA(VLOOKUP(B224,'Pivot Source File'!$B$3:$D$1976,3,FALSE)),"",(VLOOKUP(B224,'Pivot Source File'!$B$3:$D$1976,3,FALSE)))</f>
        <v/>
      </c>
      <c r="E224" s="93" t="str">
        <f t="shared" si="3"/>
        <v/>
      </c>
    </row>
    <row r="225" spans="4:5" x14ac:dyDescent="0.35">
      <c r="D225" t="str">
        <f>IF(ISNA(VLOOKUP(B225,'Pivot Source File'!$B$3:$D$1976,3,FALSE)),"",(VLOOKUP(B225,'Pivot Source File'!$B$3:$D$1976,3,FALSE)))</f>
        <v/>
      </c>
      <c r="E225" s="93" t="str">
        <f t="shared" si="3"/>
        <v/>
      </c>
    </row>
    <row r="226" spans="4:5" x14ac:dyDescent="0.35">
      <c r="D226" t="str">
        <f>IF(ISNA(VLOOKUP(B226,'Pivot Source File'!$B$3:$D$1976,3,FALSE)),"",(VLOOKUP(B226,'Pivot Source File'!$B$3:$D$1976,3,FALSE)))</f>
        <v/>
      </c>
      <c r="E226" s="93" t="str">
        <f t="shared" si="3"/>
        <v/>
      </c>
    </row>
    <row r="227" spans="4:5" x14ac:dyDescent="0.35">
      <c r="D227" t="str">
        <f>IF(ISNA(VLOOKUP(B227,'Pivot Source File'!$B$3:$D$1976,3,FALSE)),"",(VLOOKUP(B227,'Pivot Source File'!$B$3:$D$1976,3,FALSE)))</f>
        <v/>
      </c>
      <c r="E227" s="93" t="str">
        <f t="shared" si="3"/>
        <v/>
      </c>
    </row>
    <row r="228" spans="4:5" x14ac:dyDescent="0.35">
      <c r="D228" t="str">
        <f>IF(ISNA(VLOOKUP(B228,'Pivot Source File'!$B$3:$D$1976,3,FALSE)),"",(VLOOKUP(B228,'Pivot Source File'!$B$3:$D$1976,3,FALSE)))</f>
        <v/>
      </c>
      <c r="E228" s="93" t="str">
        <f t="shared" si="3"/>
        <v/>
      </c>
    </row>
    <row r="229" spans="4:5" x14ac:dyDescent="0.35">
      <c r="D229" t="str">
        <f>IF(ISNA(VLOOKUP(B229,'Pivot Source File'!$B$3:$D$1976,3,FALSE)),"",(VLOOKUP(B229,'Pivot Source File'!$B$3:$D$1976,3,FALSE)))</f>
        <v/>
      </c>
      <c r="E229" s="93" t="str">
        <f t="shared" si="3"/>
        <v/>
      </c>
    </row>
    <row r="230" spans="4:5" x14ac:dyDescent="0.35">
      <c r="D230" t="str">
        <f>IF(ISNA(VLOOKUP(B230,'Pivot Source File'!$B$3:$D$1976,3,FALSE)),"",(VLOOKUP(B230,'Pivot Source File'!$B$3:$D$1976,3,FALSE)))</f>
        <v/>
      </c>
      <c r="E230" s="93" t="str">
        <f t="shared" si="3"/>
        <v/>
      </c>
    </row>
    <row r="231" spans="4:5" x14ac:dyDescent="0.35">
      <c r="D231" t="str">
        <f>IF(ISNA(VLOOKUP(B231,'Pivot Source File'!$B$3:$D$1976,3,FALSE)),"",(VLOOKUP(B231,'Pivot Source File'!$B$3:$D$1976,3,FALSE)))</f>
        <v/>
      </c>
      <c r="E231" s="93" t="str">
        <f t="shared" si="3"/>
        <v/>
      </c>
    </row>
    <row r="232" spans="4:5" x14ac:dyDescent="0.35">
      <c r="D232" t="str">
        <f>IF(ISNA(VLOOKUP(B232,'Pivot Source File'!$B$3:$D$1976,3,FALSE)),"",(VLOOKUP(B232,'Pivot Source File'!$B$3:$D$1976,3,FALSE)))</f>
        <v/>
      </c>
      <c r="E232" s="93" t="str">
        <f t="shared" si="3"/>
        <v/>
      </c>
    </row>
    <row r="233" spans="4:5" x14ac:dyDescent="0.35">
      <c r="D233" t="str">
        <f>IF(ISNA(VLOOKUP(B233,'Pivot Source File'!$B$3:$D$1976,3,FALSE)),"",(VLOOKUP(B233,'Pivot Source File'!$B$3:$D$1976,3,FALSE)))</f>
        <v/>
      </c>
      <c r="E233" s="93" t="str">
        <f t="shared" si="3"/>
        <v/>
      </c>
    </row>
    <row r="234" spans="4:5" x14ac:dyDescent="0.35">
      <c r="D234" t="str">
        <f>IF(ISNA(VLOOKUP(B234,'Pivot Source File'!$B$3:$D$1976,3,FALSE)),"",(VLOOKUP(B234,'Pivot Source File'!$B$3:$D$1976,3,FALSE)))</f>
        <v/>
      </c>
      <c r="E234" s="93" t="str">
        <f t="shared" si="3"/>
        <v/>
      </c>
    </row>
    <row r="235" spans="4:5" x14ac:dyDescent="0.35">
      <c r="D235" t="str">
        <f>IF(ISNA(VLOOKUP(B235,'Pivot Source File'!$B$3:$D$1976,3,FALSE)),"",(VLOOKUP(B235,'Pivot Source File'!$B$3:$D$1976,3,FALSE)))</f>
        <v/>
      </c>
      <c r="E235" s="93" t="str">
        <f t="shared" si="3"/>
        <v/>
      </c>
    </row>
    <row r="236" spans="4:5" x14ac:dyDescent="0.35">
      <c r="D236" t="str">
        <f>IF(ISNA(VLOOKUP(B236,'Pivot Source File'!$B$3:$D$1976,3,FALSE)),"",(VLOOKUP(B236,'Pivot Source File'!$B$3:$D$1976,3,FALSE)))</f>
        <v/>
      </c>
      <c r="E236" s="93" t="str">
        <f t="shared" si="3"/>
        <v/>
      </c>
    </row>
    <row r="237" spans="4:5" x14ac:dyDescent="0.35">
      <c r="D237" t="str">
        <f>IF(ISNA(VLOOKUP(B237,'Pivot Source File'!$B$3:$D$1976,3,FALSE)),"",(VLOOKUP(B237,'Pivot Source File'!$B$3:$D$1976,3,FALSE)))</f>
        <v/>
      </c>
      <c r="E237" s="93" t="str">
        <f t="shared" si="3"/>
        <v/>
      </c>
    </row>
    <row r="238" spans="4:5" x14ac:dyDescent="0.35">
      <c r="D238" t="str">
        <f>IF(ISNA(VLOOKUP(B238,'Pivot Source File'!$B$3:$D$1976,3,FALSE)),"",(VLOOKUP(B238,'Pivot Source File'!$B$3:$D$1976,3,FALSE)))</f>
        <v/>
      </c>
      <c r="E238" s="93" t="str">
        <f t="shared" si="3"/>
        <v/>
      </c>
    </row>
    <row r="239" spans="4:5" x14ac:dyDescent="0.35">
      <c r="D239" t="str">
        <f>IF(ISNA(VLOOKUP(B239,'Pivot Source File'!$B$3:$D$1976,3,FALSE)),"",(VLOOKUP(B239,'Pivot Source File'!$B$3:$D$1976,3,FALSE)))</f>
        <v/>
      </c>
      <c r="E239" s="93" t="str">
        <f t="shared" si="3"/>
        <v/>
      </c>
    </row>
    <row r="240" spans="4:5" x14ac:dyDescent="0.35">
      <c r="D240" t="str">
        <f>IF(ISNA(VLOOKUP(B240,'Pivot Source File'!$B$3:$D$1976,3,FALSE)),"",(VLOOKUP(B240,'Pivot Source File'!$B$3:$D$1976,3,FALSE)))</f>
        <v/>
      </c>
      <c r="E240" s="93" t="str">
        <f t="shared" si="3"/>
        <v/>
      </c>
    </row>
    <row r="241" spans="4:5" x14ac:dyDescent="0.35">
      <c r="D241" t="str">
        <f>IF(ISNA(VLOOKUP(B241,'Pivot Source File'!$B$3:$D$1976,3,FALSE)),"",(VLOOKUP(B241,'Pivot Source File'!$B$3:$D$1976,3,FALSE)))</f>
        <v/>
      </c>
      <c r="E241" s="93" t="str">
        <f t="shared" si="3"/>
        <v/>
      </c>
    </row>
    <row r="242" spans="4:5" x14ac:dyDescent="0.35">
      <c r="D242" t="str">
        <f>IF(ISNA(VLOOKUP(B242,'Pivot Source File'!$B$3:$D$1976,3,FALSE)),"",(VLOOKUP(B242,'Pivot Source File'!$B$3:$D$1976,3,FALSE)))</f>
        <v/>
      </c>
      <c r="E242" s="93" t="str">
        <f t="shared" si="3"/>
        <v/>
      </c>
    </row>
    <row r="243" spans="4:5" x14ac:dyDescent="0.35">
      <c r="D243" t="str">
        <f>IF(ISNA(VLOOKUP(B243,'Pivot Source File'!$B$3:$D$1976,3,FALSE)),"",(VLOOKUP(B243,'Pivot Source File'!$B$3:$D$1976,3,FALSE)))</f>
        <v/>
      </c>
      <c r="E243" s="93" t="str">
        <f t="shared" si="3"/>
        <v/>
      </c>
    </row>
    <row r="244" spans="4:5" x14ac:dyDescent="0.35">
      <c r="D244" t="str">
        <f>IF(ISNA(VLOOKUP(B244,'Pivot Source File'!$B$3:$D$1976,3,FALSE)),"",(VLOOKUP(B244,'Pivot Source File'!$B$3:$D$1976,3,FALSE)))</f>
        <v/>
      </c>
      <c r="E244" s="93" t="str">
        <f t="shared" si="3"/>
        <v/>
      </c>
    </row>
    <row r="245" spans="4:5" x14ac:dyDescent="0.35">
      <c r="D245" t="str">
        <f>IF(ISNA(VLOOKUP(B245,'Pivot Source File'!$B$3:$D$1976,3,FALSE)),"",(VLOOKUP(B245,'Pivot Source File'!$B$3:$D$1976,3,FALSE)))</f>
        <v/>
      </c>
      <c r="E245" s="93" t="str">
        <f t="shared" si="3"/>
        <v/>
      </c>
    </row>
    <row r="246" spans="4:5" x14ac:dyDescent="0.35">
      <c r="D246" t="str">
        <f>IF(ISNA(VLOOKUP(B246,'Pivot Source File'!$B$3:$D$1976,3,FALSE)),"",(VLOOKUP(B246,'Pivot Source File'!$B$3:$D$1976,3,FALSE)))</f>
        <v/>
      </c>
      <c r="E246" s="93" t="str">
        <f t="shared" si="3"/>
        <v/>
      </c>
    </row>
    <row r="247" spans="4:5" x14ac:dyDescent="0.35">
      <c r="D247" t="str">
        <f>IF(ISNA(VLOOKUP(B247,'Pivot Source File'!$B$3:$D$1976,3,FALSE)),"",(VLOOKUP(B247,'Pivot Source File'!$B$3:$D$1976,3,FALSE)))</f>
        <v/>
      </c>
      <c r="E247" s="93" t="str">
        <f t="shared" si="3"/>
        <v/>
      </c>
    </row>
    <row r="248" spans="4:5" x14ac:dyDescent="0.35">
      <c r="D248" t="str">
        <f>IF(ISNA(VLOOKUP(B248,'Pivot Source File'!$B$3:$D$1976,3,FALSE)),"",(VLOOKUP(B248,'Pivot Source File'!$B$3:$D$1976,3,FALSE)))</f>
        <v/>
      </c>
      <c r="E248" s="93" t="str">
        <f t="shared" si="3"/>
        <v/>
      </c>
    </row>
    <row r="249" spans="4:5" x14ac:dyDescent="0.35">
      <c r="D249" t="str">
        <f>IF(ISNA(VLOOKUP(B249,'Pivot Source File'!$B$3:$D$1976,3,FALSE)),"",(VLOOKUP(B249,'Pivot Source File'!$B$3:$D$1976,3,FALSE)))</f>
        <v/>
      </c>
      <c r="E249" s="93" t="str">
        <f t="shared" si="3"/>
        <v/>
      </c>
    </row>
    <row r="250" spans="4:5" x14ac:dyDescent="0.35">
      <c r="D250" t="str">
        <f>IF(ISNA(VLOOKUP(B250,'Pivot Source File'!$B$3:$D$1976,3,FALSE)),"",(VLOOKUP(B250,'Pivot Source File'!$B$3:$D$1976,3,FALSE)))</f>
        <v/>
      </c>
      <c r="E250" s="93" t="str">
        <f t="shared" si="3"/>
        <v/>
      </c>
    </row>
    <row r="251" spans="4:5" x14ac:dyDescent="0.35">
      <c r="D251" t="str">
        <f>IF(ISNA(VLOOKUP(B251,'Pivot Source File'!$B$3:$D$1976,3,FALSE)),"",(VLOOKUP(B251,'Pivot Source File'!$B$3:$D$1976,3,FALSE)))</f>
        <v/>
      </c>
      <c r="E251" s="93" t="str">
        <f t="shared" si="3"/>
        <v/>
      </c>
    </row>
    <row r="252" spans="4:5" x14ac:dyDescent="0.35">
      <c r="D252" t="str">
        <f>IF(ISNA(VLOOKUP(B252,'Pivot Source File'!$B$3:$D$1976,3,FALSE)),"",(VLOOKUP(B252,'Pivot Source File'!$B$3:$D$1976,3,FALSE)))</f>
        <v/>
      </c>
      <c r="E252" s="93" t="str">
        <f t="shared" si="3"/>
        <v/>
      </c>
    </row>
    <row r="253" spans="4:5" x14ac:dyDescent="0.35">
      <c r="D253" t="str">
        <f>IF(ISNA(VLOOKUP(B253,'Pivot Source File'!$B$3:$D$1976,3,FALSE)),"",(VLOOKUP(B253,'Pivot Source File'!$B$3:$D$1976,3,FALSE)))</f>
        <v/>
      </c>
      <c r="E253" s="93" t="str">
        <f t="shared" si="3"/>
        <v/>
      </c>
    </row>
    <row r="254" spans="4:5" x14ac:dyDescent="0.35">
      <c r="D254" t="str">
        <f>IF(ISNA(VLOOKUP(B254,'Pivot Source File'!$B$3:$D$1976,3,FALSE)),"",(VLOOKUP(B254,'Pivot Source File'!$B$3:$D$1976,3,FALSE)))</f>
        <v/>
      </c>
      <c r="E254" s="93" t="str">
        <f t="shared" si="3"/>
        <v/>
      </c>
    </row>
    <row r="255" spans="4:5" x14ac:dyDescent="0.35">
      <c r="D255" t="str">
        <f>IF(ISNA(VLOOKUP(B255,'Pivot Source File'!$B$3:$D$1976,3,FALSE)),"",(VLOOKUP(B255,'Pivot Source File'!$B$3:$D$1976,3,FALSE)))</f>
        <v/>
      </c>
      <c r="E255" s="93" t="str">
        <f t="shared" si="3"/>
        <v/>
      </c>
    </row>
    <row r="256" spans="4:5" x14ac:dyDescent="0.35">
      <c r="D256" t="str">
        <f>IF(ISNA(VLOOKUP(B256,'Pivot Source File'!$B$3:$D$1976,3,FALSE)),"",(VLOOKUP(B256,'Pivot Source File'!$B$3:$D$1976,3,FALSE)))</f>
        <v/>
      </c>
      <c r="E256" s="93" t="str">
        <f t="shared" si="3"/>
        <v/>
      </c>
    </row>
    <row r="257" spans="4:5" x14ac:dyDescent="0.35">
      <c r="D257" t="str">
        <f>IF(ISNA(VLOOKUP(B257,'Pivot Source File'!$B$3:$D$1976,3,FALSE)),"",(VLOOKUP(B257,'Pivot Source File'!$B$3:$D$1976,3,FALSE)))</f>
        <v/>
      </c>
      <c r="E257" s="93" t="str">
        <f t="shared" si="3"/>
        <v/>
      </c>
    </row>
    <row r="258" spans="4:5" x14ac:dyDescent="0.35">
      <c r="D258" t="str">
        <f>IF(ISNA(VLOOKUP(B258,'Pivot Source File'!$B$3:$D$1976,3,FALSE)),"",(VLOOKUP(B258,'Pivot Source File'!$B$3:$D$1976,3,FALSE)))</f>
        <v/>
      </c>
      <c r="E258" s="93" t="str">
        <f t="shared" si="3"/>
        <v/>
      </c>
    </row>
    <row r="259" spans="4:5" x14ac:dyDescent="0.35">
      <c r="D259" t="str">
        <f>IF(ISNA(VLOOKUP(B259,'Pivot Source File'!$B$3:$D$1976,3,FALSE)),"",(VLOOKUP(B259,'Pivot Source File'!$B$3:$D$1976,3,FALSE)))</f>
        <v/>
      </c>
      <c r="E259" s="93" t="str">
        <f t="shared" si="3"/>
        <v/>
      </c>
    </row>
    <row r="260" spans="4:5" x14ac:dyDescent="0.35">
      <c r="D260" t="str">
        <f>IF(ISNA(VLOOKUP(B260,'Pivot Source File'!$B$3:$D$1976,3,FALSE)),"",(VLOOKUP(B260,'Pivot Source File'!$B$3:$D$1976,3,FALSE)))</f>
        <v/>
      </c>
      <c r="E260" s="93" t="str">
        <f t="shared" si="3"/>
        <v/>
      </c>
    </row>
    <row r="261" spans="4:5" x14ac:dyDescent="0.35">
      <c r="D261" t="str">
        <f>IF(ISNA(VLOOKUP(B261,'Pivot Source File'!$B$3:$D$1976,3,FALSE)),"",(VLOOKUP(B261,'Pivot Source File'!$B$3:$D$1976,3,FALSE)))</f>
        <v/>
      </c>
      <c r="E261" s="93" t="str">
        <f t="shared" si="3"/>
        <v/>
      </c>
    </row>
    <row r="262" spans="4:5" x14ac:dyDescent="0.35">
      <c r="D262" t="str">
        <f>IF(ISNA(VLOOKUP(B262,'Pivot Source File'!$B$3:$D$1976,3,FALSE)),"",(VLOOKUP(B262,'Pivot Source File'!$B$3:$D$1976,3,FALSE)))</f>
        <v/>
      </c>
      <c r="E262" s="93" t="str">
        <f t="shared" ref="E262:E325" si="4">HYPERLINK(D262)</f>
        <v/>
      </c>
    </row>
    <row r="263" spans="4:5" x14ac:dyDescent="0.35">
      <c r="D263" t="str">
        <f>IF(ISNA(VLOOKUP(B263,'Pivot Source File'!$B$3:$D$1976,3,FALSE)),"",(VLOOKUP(B263,'Pivot Source File'!$B$3:$D$1976,3,FALSE)))</f>
        <v/>
      </c>
      <c r="E263" s="93" t="str">
        <f t="shared" si="4"/>
        <v/>
      </c>
    </row>
    <row r="264" spans="4:5" x14ac:dyDescent="0.35">
      <c r="D264" t="str">
        <f>IF(ISNA(VLOOKUP(B264,'Pivot Source File'!$B$3:$D$1976,3,FALSE)),"",(VLOOKUP(B264,'Pivot Source File'!$B$3:$D$1976,3,FALSE)))</f>
        <v/>
      </c>
      <c r="E264" s="93" t="str">
        <f t="shared" si="4"/>
        <v/>
      </c>
    </row>
    <row r="265" spans="4:5" x14ac:dyDescent="0.35">
      <c r="D265" t="str">
        <f>IF(ISNA(VLOOKUP(B265,'Pivot Source File'!$B$3:$D$1976,3,FALSE)),"",(VLOOKUP(B265,'Pivot Source File'!$B$3:$D$1976,3,FALSE)))</f>
        <v/>
      </c>
      <c r="E265" s="93" t="str">
        <f t="shared" si="4"/>
        <v/>
      </c>
    </row>
    <row r="266" spans="4:5" x14ac:dyDescent="0.35">
      <c r="D266" t="str">
        <f>IF(ISNA(VLOOKUP(B266,'Pivot Source File'!$B$3:$D$1976,3,FALSE)),"",(VLOOKUP(B266,'Pivot Source File'!$B$3:$D$1976,3,FALSE)))</f>
        <v/>
      </c>
      <c r="E266" s="93" t="str">
        <f t="shared" si="4"/>
        <v/>
      </c>
    </row>
    <row r="267" spans="4:5" x14ac:dyDescent="0.35">
      <c r="D267" t="str">
        <f>IF(ISNA(VLOOKUP(B267,'Pivot Source File'!$B$3:$D$1976,3,FALSE)),"",(VLOOKUP(B267,'Pivot Source File'!$B$3:$D$1976,3,FALSE)))</f>
        <v/>
      </c>
      <c r="E267" s="93" t="str">
        <f t="shared" si="4"/>
        <v/>
      </c>
    </row>
    <row r="268" spans="4:5" x14ac:dyDescent="0.35">
      <c r="D268" t="str">
        <f>IF(ISNA(VLOOKUP(B268,'Pivot Source File'!$B$3:$D$1976,3,FALSE)),"",(VLOOKUP(B268,'Pivot Source File'!$B$3:$D$1976,3,FALSE)))</f>
        <v/>
      </c>
      <c r="E268" s="93" t="str">
        <f t="shared" si="4"/>
        <v/>
      </c>
    </row>
    <row r="269" spans="4:5" x14ac:dyDescent="0.35">
      <c r="D269" t="str">
        <f>IF(ISNA(VLOOKUP(B269,'Pivot Source File'!$B$3:$D$1976,3,FALSE)),"",(VLOOKUP(B269,'Pivot Source File'!$B$3:$D$1976,3,FALSE)))</f>
        <v/>
      </c>
      <c r="E269" s="93" t="str">
        <f t="shared" si="4"/>
        <v/>
      </c>
    </row>
    <row r="270" spans="4:5" x14ac:dyDescent="0.35">
      <c r="D270" t="str">
        <f>IF(ISNA(VLOOKUP(B270,'Pivot Source File'!$B$3:$D$1976,3,FALSE)),"",(VLOOKUP(B270,'Pivot Source File'!$B$3:$D$1976,3,FALSE)))</f>
        <v/>
      </c>
      <c r="E270" s="93" t="str">
        <f t="shared" si="4"/>
        <v/>
      </c>
    </row>
    <row r="271" spans="4:5" x14ac:dyDescent="0.35">
      <c r="D271" t="str">
        <f>IF(ISNA(VLOOKUP(B271,'Pivot Source File'!$B$3:$D$1976,3,FALSE)),"",(VLOOKUP(B271,'Pivot Source File'!$B$3:$D$1976,3,FALSE)))</f>
        <v/>
      </c>
      <c r="E271" s="93" t="str">
        <f t="shared" si="4"/>
        <v/>
      </c>
    </row>
    <row r="272" spans="4:5" x14ac:dyDescent="0.35">
      <c r="D272" t="str">
        <f>IF(ISNA(VLOOKUP(B272,'Pivot Source File'!$B$3:$D$1976,3,FALSE)),"",(VLOOKUP(B272,'Pivot Source File'!$B$3:$D$1976,3,FALSE)))</f>
        <v/>
      </c>
      <c r="E272" s="93" t="str">
        <f t="shared" si="4"/>
        <v/>
      </c>
    </row>
    <row r="273" spans="4:5" x14ac:dyDescent="0.35">
      <c r="D273" t="str">
        <f>IF(ISNA(VLOOKUP(B273,'Pivot Source File'!$B$3:$D$1976,3,FALSE)),"",(VLOOKUP(B273,'Pivot Source File'!$B$3:$D$1976,3,FALSE)))</f>
        <v/>
      </c>
      <c r="E273" s="93" t="str">
        <f t="shared" si="4"/>
        <v/>
      </c>
    </row>
    <row r="274" spans="4:5" x14ac:dyDescent="0.35">
      <c r="D274" t="str">
        <f>IF(ISNA(VLOOKUP(B274,'Pivot Source File'!$B$3:$D$1976,3,FALSE)),"",(VLOOKUP(B274,'Pivot Source File'!$B$3:$D$1976,3,FALSE)))</f>
        <v/>
      </c>
      <c r="E274" s="93" t="str">
        <f t="shared" si="4"/>
        <v/>
      </c>
    </row>
    <row r="275" spans="4:5" x14ac:dyDescent="0.35">
      <c r="D275" t="str">
        <f>IF(ISNA(VLOOKUP(B275,'Pivot Source File'!$B$3:$D$1976,3,FALSE)),"",(VLOOKUP(B275,'Pivot Source File'!$B$3:$D$1976,3,FALSE)))</f>
        <v/>
      </c>
      <c r="E275" s="93" t="str">
        <f t="shared" si="4"/>
        <v/>
      </c>
    </row>
    <row r="276" spans="4:5" x14ac:dyDescent="0.35">
      <c r="D276" t="str">
        <f>IF(ISNA(VLOOKUP(B276,'Pivot Source File'!$B$3:$D$1976,3,FALSE)),"",(VLOOKUP(B276,'Pivot Source File'!$B$3:$D$1976,3,FALSE)))</f>
        <v/>
      </c>
      <c r="E276" s="93" t="str">
        <f t="shared" si="4"/>
        <v/>
      </c>
    </row>
    <row r="277" spans="4:5" x14ac:dyDescent="0.35">
      <c r="D277" t="str">
        <f>IF(ISNA(VLOOKUP(B277,'Pivot Source File'!$B$3:$D$1976,3,FALSE)),"",(VLOOKUP(B277,'Pivot Source File'!$B$3:$D$1976,3,FALSE)))</f>
        <v/>
      </c>
      <c r="E277" s="93" t="str">
        <f t="shared" si="4"/>
        <v/>
      </c>
    </row>
    <row r="278" spans="4:5" x14ac:dyDescent="0.35">
      <c r="D278" t="str">
        <f>IF(ISNA(VLOOKUP(B278,'Pivot Source File'!$B$3:$D$1976,3,FALSE)),"",(VLOOKUP(B278,'Pivot Source File'!$B$3:$D$1976,3,FALSE)))</f>
        <v/>
      </c>
      <c r="E278" s="93" t="str">
        <f t="shared" si="4"/>
        <v/>
      </c>
    </row>
    <row r="279" spans="4:5" x14ac:dyDescent="0.35">
      <c r="D279" t="str">
        <f>IF(ISNA(VLOOKUP(B279,'Pivot Source File'!$B$3:$D$1976,3,FALSE)),"",(VLOOKUP(B279,'Pivot Source File'!$B$3:$D$1976,3,FALSE)))</f>
        <v/>
      </c>
      <c r="E279" s="93" t="str">
        <f t="shared" si="4"/>
        <v/>
      </c>
    </row>
    <row r="280" spans="4:5" x14ac:dyDescent="0.35">
      <c r="D280" t="str">
        <f>IF(ISNA(VLOOKUP(B280,'Pivot Source File'!$B$3:$D$1976,3,FALSE)),"",(VLOOKUP(B280,'Pivot Source File'!$B$3:$D$1976,3,FALSE)))</f>
        <v/>
      </c>
      <c r="E280" s="93" t="str">
        <f t="shared" si="4"/>
        <v/>
      </c>
    </row>
    <row r="281" spans="4:5" x14ac:dyDescent="0.35">
      <c r="D281" t="str">
        <f>IF(ISNA(VLOOKUP(B281,'Pivot Source File'!$B$3:$D$1976,3,FALSE)),"",(VLOOKUP(B281,'Pivot Source File'!$B$3:$D$1976,3,FALSE)))</f>
        <v/>
      </c>
      <c r="E281" s="93" t="str">
        <f t="shared" si="4"/>
        <v/>
      </c>
    </row>
    <row r="282" spans="4:5" x14ac:dyDescent="0.35">
      <c r="D282" t="str">
        <f>IF(ISNA(VLOOKUP(B282,'Pivot Source File'!$B$3:$D$1976,3,FALSE)),"",(VLOOKUP(B282,'Pivot Source File'!$B$3:$D$1976,3,FALSE)))</f>
        <v/>
      </c>
      <c r="E282" s="93" t="str">
        <f t="shared" si="4"/>
        <v/>
      </c>
    </row>
    <row r="283" spans="4:5" x14ac:dyDescent="0.35">
      <c r="D283" t="str">
        <f>IF(ISNA(VLOOKUP(B283,'Pivot Source File'!$B$3:$D$1976,3,FALSE)),"",(VLOOKUP(B283,'Pivot Source File'!$B$3:$D$1976,3,FALSE)))</f>
        <v/>
      </c>
      <c r="E283" s="93" t="str">
        <f t="shared" si="4"/>
        <v/>
      </c>
    </row>
    <row r="284" spans="4:5" x14ac:dyDescent="0.35">
      <c r="D284" t="str">
        <f>IF(ISNA(VLOOKUP(B284,'Pivot Source File'!$B$3:$D$1976,3,FALSE)),"",(VLOOKUP(B284,'Pivot Source File'!$B$3:$D$1976,3,FALSE)))</f>
        <v/>
      </c>
      <c r="E284" s="93" t="str">
        <f t="shared" si="4"/>
        <v/>
      </c>
    </row>
    <row r="285" spans="4:5" x14ac:dyDescent="0.35">
      <c r="D285" t="str">
        <f>IF(ISNA(VLOOKUP(B285,'Pivot Source File'!$B$3:$D$1976,3,FALSE)),"",(VLOOKUP(B285,'Pivot Source File'!$B$3:$D$1976,3,FALSE)))</f>
        <v/>
      </c>
      <c r="E285" s="93" t="str">
        <f t="shared" si="4"/>
        <v/>
      </c>
    </row>
    <row r="286" spans="4:5" x14ac:dyDescent="0.35">
      <c r="D286" t="str">
        <f>IF(ISNA(VLOOKUP(B286,'Pivot Source File'!$B$3:$D$1976,3,FALSE)),"",(VLOOKUP(B286,'Pivot Source File'!$B$3:$D$1976,3,FALSE)))</f>
        <v/>
      </c>
      <c r="E286" s="93" t="str">
        <f t="shared" si="4"/>
        <v/>
      </c>
    </row>
    <row r="287" spans="4:5" x14ac:dyDescent="0.35">
      <c r="D287" t="str">
        <f>IF(ISNA(VLOOKUP(B287,'Pivot Source File'!$B$3:$D$1976,3,FALSE)),"",(VLOOKUP(B287,'Pivot Source File'!$B$3:$D$1976,3,FALSE)))</f>
        <v/>
      </c>
      <c r="E287" s="93" t="str">
        <f t="shared" si="4"/>
        <v/>
      </c>
    </row>
    <row r="288" spans="4:5" x14ac:dyDescent="0.35">
      <c r="D288" t="str">
        <f>IF(ISNA(VLOOKUP(B288,'Pivot Source File'!$B$3:$D$1976,3,FALSE)),"",(VLOOKUP(B288,'Pivot Source File'!$B$3:$D$1976,3,FALSE)))</f>
        <v/>
      </c>
      <c r="E288" s="93" t="str">
        <f t="shared" si="4"/>
        <v/>
      </c>
    </row>
    <row r="289" spans="4:5" x14ac:dyDescent="0.35">
      <c r="D289" t="str">
        <f>IF(ISNA(VLOOKUP(B289,'Pivot Source File'!$B$3:$D$1976,3,FALSE)),"",(VLOOKUP(B289,'Pivot Source File'!$B$3:$D$1976,3,FALSE)))</f>
        <v/>
      </c>
      <c r="E289" s="93" t="str">
        <f t="shared" si="4"/>
        <v/>
      </c>
    </row>
    <row r="290" spans="4:5" x14ac:dyDescent="0.35">
      <c r="D290" t="str">
        <f>IF(ISNA(VLOOKUP(B290,'Pivot Source File'!$B$3:$D$1976,3,FALSE)),"",(VLOOKUP(B290,'Pivot Source File'!$B$3:$D$1976,3,FALSE)))</f>
        <v/>
      </c>
      <c r="E290" s="93" t="str">
        <f t="shared" si="4"/>
        <v/>
      </c>
    </row>
    <row r="291" spans="4:5" x14ac:dyDescent="0.35">
      <c r="D291" t="str">
        <f>IF(ISNA(VLOOKUP(B291,'Pivot Source File'!$B$3:$D$1976,3,FALSE)),"",(VLOOKUP(B291,'Pivot Source File'!$B$3:$D$1976,3,FALSE)))</f>
        <v/>
      </c>
      <c r="E291" s="93" t="str">
        <f t="shared" si="4"/>
        <v/>
      </c>
    </row>
    <row r="292" spans="4:5" x14ac:dyDescent="0.35">
      <c r="D292" t="str">
        <f>IF(ISNA(VLOOKUP(B292,'Pivot Source File'!$B$3:$D$1976,3,FALSE)),"",(VLOOKUP(B292,'Pivot Source File'!$B$3:$D$1976,3,FALSE)))</f>
        <v/>
      </c>
      <c r="E292" s="93" t="str">
        <f t="shared" si="4"/>
        <v/>
      </c>
    </row>
    <row r="293" spans="4:5" x14ac:dyDescent="0.35">
      <c r="D293" t="str">
        <f>IF(ISNA(VLOOKUP(B293,'Pivot Source File'!$B$3:$D$1976,3,FALSE)),"",(VLOOKUP(B293,'Pivot Source File'!$B$3:$D$1976,3,FALSE)))</f>
        <v/>
      </c>
      <c r="E293" s="93" t="str">
        <f t="shared" si="4"/>
        <v/>
      </c>
    </row>
    <row r="294" spans="4:5" x14ac:dyDescent="0.35">
      <c r="D294" t="str">
        <f>IF(ISNA(VLOOKUP(B294,'Pivot Source File'!$B$3:$D$1976,3,FALSE)),"",(VLOOKUP(B294,'Pivot Source File'!$B$3:$D$1976,3,FALSE)))</f>
        <v/>
      </c>
      <c r="E294" s="93" t="str">
        <f t="shared" si="4"/>
        <v/>
      </c>
    </row>
    <row r="295" spans="4:5" x14ac:dyDescent="0.35">
      <c r="D295" t="str">
        <f>IF(ISNA(VLOOKUP(B295,'Pivot Source File'!$B$3:$D$1976,3,FALSE)),"",(VLOOKUP(B295,'Pivot Source File'!$B$3:$D$1976,3,FALSE)))</f>
        <v/>
      </c>
      <c r="E295" s="93" t="str">
        <f t="shared" si="4"/>
        <v/>
      </c>
    </row>
    <row r="296" spans="4:5" x14ac:dyDescent="0.35">
      <c r="D296" t="str">
        <f>IF(ISNA(VLOOKUP(B296,'Pivot Source File'!$B$3:$D$1976,3,FALSE)),"",(VLOOKUP(B296,'Pivot Source File'!$B$3:$D$1976,3,FALSE)))</f>
        <v/>
      </c>
      <c r="E296" s="93" t="str">
        <f t="shared" si="4"/>
        <v/>
      </c>
    </row>
    <row r="297" spans="4:5" x14ac:dyDescent="0.35">
      <c r="D297" t="str">
        <f>IF(ISNA(VLOOKUP(B297,'Pivot Source File'!$B$3:$D$1976,3,FALSE)),"",(VLOOKUP(B297,'Pivot Source File'!$B$3:$D$1976,3,FALSE)))</f>
        <v/>
      </c>
      <c r="E297" s="93" t="str">
        <f t="shared" si="4"/>
        <v/>
      </c>
    </row>
    <row r="298" spans="4:5" x14ac:dyDescent="0.35">
      <c r="D298" t="str">
        <f>IF(ISNA(VLOOKUP(B298,'Pivot Source File'!$B$3:$D$1976,3,FALSE)),"",(VLOOKUP(B298,'Pivot Source File'!$B$3:$D$1976,3,FALSE)))</f>
        <v/>
      </c>
      <c r="E298" s="93" t="str">
        <f t="shared" si="4"/>
        <v/>
      </c>
    </row>
    <row r="299" spans="4:5" x14ac:dyDescent="0.35">
      <c r="D299" t="str">
        <f>IF(ISNA(VLOOKUP(B299,'Pivot Source File'!$B$3:$D$1976,3,FALSE)),"",(VLOOKUP(B299,'Pivot Source File'!$B$3:$D$1976,3,FALSE)))</f>
        <v/>
      </c>
      <c r="E299" s="93" t="str">
        <f t="shared" si="4"/>
        <v/>
      </c>
    </row>
    <row r="300" spans="4:5" x14ac:dyDescent="0.35">
      <c r="D300" t="str">
        <f>IF(ISNA(VLOOKUP(B300,'Pivot Source File'!$B$3:$D$1976,3,FALSE)),"",(VLOOKUP(B300,'Pivot Source File'!$B$3:$D$1976,3,FALSE)))</f>
        <v/>
      </c>
      <c r="E300" s="93" t="str">
        <f t="shared" si="4"/>
        <v/>
      </c>
    </row>
    <row r="301" spans="4:5" x14ac:dyDescent="0.35">
      <c r="D301" t="str">
        <f>IF(ISNA(VLOOKUP(B301,'Pivot Source File'!$B$3:$D$1976,3,FALSE)),"",(VLOOKUP(B301,'Pivot Source File'!$B$3:$D$1976,3,FALSE)))</f>
        <v/>
      </c>
      <c r="E301" s="93" t="str">
        <f t="shared" si="4"/>
        <v/>
      </c>
    </row>
    <row r="302" spans="4:5" x14ac:dyDescent="0.35">
      <c r="D302" t="str">
        <f>IF(ISNA(VLOOKUP(B302,'Pivot Source File'!$B$3:$D$1976,3,FALSE)),"",(VLOOKUP(B302,'Pivot Source File'!$B$3:$D$1976,3,FALSE)))</f>
        <v/>
      </c>
      <c r="E302" s="93" t="str">
        <f t="shared" si="4"/>
        <v/>
      </c>
    </row>
    <row r="303" spans="4:5" x14ac:dyDescent="0.35">
      <c r="D303" t="str">
        <f>IF(ISNA(VLOOKUP(B303,'Pivot Source File'!$B$3:$D$1976,3,FALSE)),"",(VLOOKUP(B303,'Pivot Source File'!$B$3:$D$1976,3,FALSE)))</f>
        <v/>
      </c>
      <c r="E303" s="93" t="str">
        <f t="shared" si="4"/>
        <v/>
      </c>
    </row>
    <row r="304" spans="4:5" x14ac:dyDescent="0.35">
      <c r="D304" t="str">
        <f>IF(ISNA(VLOOKUP(B304,'Pivot Source File'!$B$3:$D$1976,3,FALSE)),"",(VLOOKUP(B304,'Pivot Source File'!$B$3:$D$1976,3,FALSE)))</f>
        <v/>
      </c>
      <c r="E304" s="93" t="str">
        <f t="shared" si="4"/>
        <v/>
      </c>
    </row>
    <row r="305" spans="4:5" x14ac:dyDescent="0.35">
      <c r="D305" t="str">
        <f>IF(ISNA(VLOOKUP(B305,'Pivot Source File'!$B$3:$D$1976,3,FALSE)),"",(VLOOKUP(B305,'Pivot Source File'!$B$3:$D$1976,3,FALSE)))</f>
        <v/>
      </c>
      <c r="E305" s="93" t="str">
        <f t="shared" si="4"/>
        <v/>
      </c>
    </row>
    <row r="306" spans="4:5" x14ac:dyDescent="0.35">
      <c r="D306" t="str">
        <f>IF(ISNA(VLOOKUP(B306,'Pivot Source File'!$B$3:$D$1976,3,FALSE)),"",(VLOOKUP(B306,'Pivot Source File'!$B$3:$D$1976,3,FALSE)))</f>
        <v/>
      </c>
      <c r="E306" s="93" t="str">
        <f t="shared" si="4"/>
        <v/>
      </c>
    </row>
    <row r="307" spans="4:5" x14ac:dyDescent="0.35">
      <c r="D307" t="str">
        <f>IF(ISNA(VLOOKUP(B307,'Pivot Source File'!$B$3:$D$1976,3,FALSE)),"",(VLOOKUP(B307,'Pivot Source File'!$B$3:$D$1976,3,FALSE)))</f>
        <v/>
      </c>
      <c r="E307" s="93" t="str">
        <f t="shared" si="4"/>
        <v/>
      </c>
    </row>
    <row r="308" spans="4:5" x14ac:dyDescent="0.35">
      <c r="D308" t="str">
        <f>IF(ISNA(VLOOKUP(B308,'Pivot Source File'!$B$3:$D$1976,3,FALSE)),"",(VLOOKUP(B308,'Pivot Source File'!$B$3:$D$1976,3,FALSE)))</f>
        <v/>
      </c>
      <c r="E308" s="93" t="str">
        <f t="shared" si="4"/>
        <v/>
      </c>
    </row>
    <row r="309" spans="4:5" x14ac:dyDescent="0.35">
      <c r="D309" t="str">
        <f>IF(ISNA(VLOOKUP(B309,'Pivot Source File'!$B$3:$D$1976,3,FALSE)),"",(VLOOKUP(B309,'Pivot Source File'!$B$3:$D$1976,3,FALSE)))</f>
        <v/>
      </c>
      <c r="E309" s="93" t="str">
        <f t="shared" si="4"/>
        <v/>
      </c>
    </row>
    <row r="310" spans="4:5" x14ac:dyDescent="0.35">
      <c r="D310" t="str">
        <f>IF(ISNA(VLOOKUP(B310,'Pivot Source File'!$B$3:$D$1976,3,FALSE)),"",(VLOOKUP(B310,'Pivot Source File'!$B$3:$D$1976,3,FALSE)))</f>
        <v/>
      </c>
      <c r="E310" s="93" t="str">
        <f t="shared" si="4"/>
        <v/>
      </c>
    </row>
    <row r="311" spans="4:5" x14ac:dyDescent="0.35">
      <c r="D311" t="str">
        <f>IF(ISNA(VLOOKUP(B311,'Pivot Source File'!$B$3:$D$1976,3,FALSE)),"",(VLOOKUP(B311,'Pivot Source File'!$B$3:$D$1976,3,FALSE)))</f>
        <v/>
      </c>
      <c r="E311" s="93" t="str">
        <f t="shared" si="4"/>
        <v/>
      </c>
    </row>
    <row r="312" spans="4:5" x14ac:dyDescent="0.35">
      <c r="D312" t="str">
        <f>IF(ISNA(VLOOKUP(B312,'Pivot Source File'!$B$3:$D$1976,3,FALSE)),"",(VLOOKUP(B312,'Pivot Source File'!$B$3:$D$1976,3,FALSE)))</f>
        <v/>
      </c>
      <c r="E312" s="93" t="str">
        <f t="shared" si="4"/>
        <v/>
      </c>
    </row>
    <row r="313" spans="4:5" x14ac:dyDescent="0.35">
      <c r="D313" t="str">
        <f>IF(ISNA(VLOOKUP(B313,'Pivot Source File'!$B$3:$D$1976,3,FALSE)),"",(VLOOKUP(B313,'Pivot Source File'!$B$3:$D$1976,3,FALSE)))</f>
        <v/>
      </c>
      <c r="E313" s="93" t="str">
        <f t="shared" si="4"/>
        <v/>
      </c>
    </row>
    <row r="314" spans="4:5" x14ac:dyDescent="0.35">
      <c r="D314" t="str">
        <f>IF(ISNA(VLOOKUP(B314,'Pivot Source File'!$B$3:$D$1976,3,FALSE)),"",(VLOOKUP(B314,'Pivot Source File'!$B$3:$D$1976,3,FALSE)))</f>
        <v/>
      </c>
      <c r="E314" s="93" t="str">
        <f t="shared" si="4"/>
        <v/>
      </c>
    </row>
    <row r="315" spans="4:5" x14ac:dyDescent="0.35">
      <c r="D315" t="str">
        <f>IF(ISNA(VLOOKUP(B315,'Pivot Source File'!$B$3:$D$1976,3,FALSE)),"",(VLOOKUP(B315,'Pivot Source File'!$B$3:$D$1976,3,FALSE)))</f>
        <v/>
      </c>
      <c r="E315" s="93" t="str">
        <f t="shared" si="4"/>
        <v/>
      </c>
    </row>
    <row r="316" spans="4:5" x14ac:dyDescent="0.35">
      <c r="D316" t="str">
        <f>IF(ISNA(VLOOKUP(B316,'Pivot Source File'!$B$3:$D$1976,3,FALSE)),"",(VLOOKUP(B316,'Pivot Source File'!$B$3:$D$1976,3,FALSE)))</f>
        <v/>
      </c>
      <c r="E316" s="93" t="str">
        <f t="shared" si="4"/>
        <v/>
      </c>
    </row>
    <row r="317" spans="4:5" x14ac:dyDescent="0.35">
      <c r="D317" t="str">
        <f>IF(ISNA(VLOOKUP(B317,'Pivot Source File'!$B$3:$D$1976,3,FALSE)),"",(VLOOKUP(B317,'Pivot Source File'!$B$3:$D$1976,3,FALSE)))</f>
        <v/>
      </c>
      <c r="E317" s="93" t="str">
        <f t="shared" si="4"/>
        <v/>
      </c>
    </row>
    <row r="318" spans="4:5" x14ac:dyDescent="0.35">
      <c r="D318" t="str">
        <f>IF(ISNA(VLOOKUP(B318,'Pivot Source File'!$B$3:$D$1976,3,FALSE)),"",(VLOOKUP(B318,'Pivot Source File'!$B$3:$D$1976,3,FALSE)))</f>
        <v/>
      </c>
      <c r="E318" s="93" t="str">
        <f t="shared" si="4"/>
        <v/>
      </c>
    </row>
    <row r="319" spans="4:5" x14ac:dyDescent="0.35">
      <c r="D319" t="str">
        <f>IF(ISNA(VLOOKUP(B319,'Pivot Source File'!$B$3:$D$1976,3,FALSE)),"",(VLOOKUP(B319,'Pivot Source File'!$B$3:$D$1976,3,FALSE)))</f>
        <v/>
      </c>
      <c r="E319" s="93" t="str">
        <f t="shared" si="4"/>
        <v/>
      </c>
    </row>
    <row r="320" spans="4:5" x14ac:dyDescent="0.35">
      <c r="D320" t="str">
        <f>IF(ISNA(VLOOKUP(B320,'Pivot Source File'!$B$3:$D$1976,3,FALSE)),"",(VLOOKUP(B320,'Pivot Source File'!$B$3:$D$1976,3,FALSE)))</f>
        <v/>
      </c>
      <c r="E320" s="93" t="str">
        <f t="shared" si="4"/>
        <v/>
      </c>
    </row>
    <row r="321" spans="4:5" x14ac:dyDescent="0.35">
      <c r="D321" t="str">
        <f>IF(ISNA(VLOOKUP(B321,'Pivot Source File'!$B$3:$D$1976,3,FALSE)),"",(VLOOKUP(B321,'Pivot Source File'!$B$3:$D$1976,3,FALSE)))</f>
        <v/>
      </c>
      <c r="E321" s="93" t="str">
        <f t="shared" si="4"/>
        <v/>
      </c>
    </row>
    <row r="322" spans="4:5" x14ac:dyDescent="0.35">
      <c r="D322" t="str">
        <f>IF(ISNA(VLOOKUP(B322,'Pivot Source File'!$B$3:$D$1976,3,FALSE)),"",(VLOOKUP(B322,'Pivot Source File'!$B$3:$D$1976,3,FALSE)))</f>
        <v/>
      </c>
      <c r="E322" s="93" t="str">
        <f t="shared" si="4"/>
        <v/>
      </c>
    </row>
    <row r="323" spans="4:5" x14ac:dyDescent="0.35">
      <c r="D323" t="str">
        <f>IF(ISNA(VLOOKUP(B323,'Pivot Source File'!$B$3:$D$1976,3,FALSE)),"",(VLOOKUP(B323,'Pivot Source File'!$B$3:$D$1976,3,FALSE)))</f>
        <v/>
      </c>
      <c r="E323" s="93" t="str">
        <f t="shared" si="4"/>
        <v/>
      </c>
    </row>
    <row r="324" spans="4:5" x14ac:dyDescent="0.35">
      <c r="D324" t="str">
        <f>IF(ISNA(VLOOKUP(B324,'Pivot Source File'!$B$3:$D$1976,3,FALSE)),"",(VLOOKUP(B324,'Pivot Source File'!$B$3:$D$1976,3,FALSE)))</f>
        <v/>
      </c>
      <c r="E324" s="93" t="str">
        <f t="shared" si="4"/>
        <v/>
      </c>
    </row>
    <row r="325" spans="4:5" x14ac:dyDescent="0.35">
      <c r="D325" t="str">
        <f>IF(ISNA(VLOOKUP(B325,'Pivot Source File'!$B$3:$D$1976,3,FALSE)),"",(VLOOKUP(B325,'Pivot Source File'!$B$3:$D$1976,3,FALSE)))</f>
        <v/>
      </c>
      <c r="E325" s="93" t="str">
        <f t="shared" si="4"/>
        <v/>
      </c>
    </row>
    <row r="326" spans="4:5" x14ac:dyDescent="0.35">
      <c r="D326" t="str">
        <f>IF(ISNA(VLOOKUP(B326,'Pivot Source File'!$B$3:$D$1976,3,FALSE)),"",(VLOOKUP(B326,'Pivot Source File'!$B$3:$D$1976,3,FALSE)))</f>
        <v/>
      </c>
      <c r="E326" s="93" t="str">
        <f t="shared" ref="E326:E389" si="5">HYPERLINK(D326)</f>
        <v/>
      </c>
    </row>
    <row r="327" spans="4:5" x14ac:dyDescent="0.35">
      <c r="D327" t="str">
        <f>IF(ISNA(VLOOKUP(B327,'Pivot Source File'!$B$3:$D$1976,3,FALSE)),"",(VLOOKUP(B327,'Pivot Source File'!$B$3:$D$1976,3,FALSE)))</f>
        <v/>
      </c>
      <c r="E327" s="93" t="str">
        <f t="shared" si="5"/>
        <v/>
      </c>
    </row>
    <row r="328" spans="4:5" x14ac:dyDescent="0.35">
      <c r="D328" t="str">
        <f>IF(ISNA(VLOOKUP(B328,'Pivot Source File'!$B$3:$D$1976,3,FALSE)),"",(VLOOKUP(B328,'Pivot Source File'!$B$3:$D$1976,3,FALSE)))</f>
        <v/>
      </c>
      <c r="E328" s="93" t="str">
        <f t="shared" si="5"/>
        <v/>
      </c>
    </row>
    <row r="329" spans="4:5" x14ac:dyDescent="0.35">
      <c r="D329" t="str">
        <f>IF(ISNA(VLOOKUP(B329,'Pivot Source File'!$B$3:$D$1976,3,FALSE)),"",(VLOOKUP(B329,'Pivot Source File'!$B$3:$D$1976,3,FALSE)))</f>
        <v/>
      </c>
      <c r="E329" s="93" t="str">
        <f t="shared" si="5"/>
        <v/>
      </c>
    </row>
    <row r="330" spans="4:5" x14ac:dyDescent="0.35">
      <c r="D330" t="str">
        <f>IF(ISNA(VLOOKUP(B330,'Pivot Source File'!$B$3:$D$1976,3,FALSE)),"",(VLOOKUP(B330,'Pivot Source File'!$B$3:$D$1976,3,FALSE)))</f>
        <v/>
      </c>
      <c r="E330" s="93" t="str">
        <f t="shared" si="5"/>
        <v/>
      </c>
    </row>
    <row r="331" spans="4:5" x14ac:dyDescent="0.35">
      <c r="D331" t="str">
        <f>IF(ISNA(VLOOKUP(B331,'Pivot Source File'!$B$3:$D$1976,3,FALSE)),"",(VLOOKUP(B331,'Pivot Source File'!$B$3:$D$1976,3,FALSE)))</f>
        <v/>
      </c>
      <c r="E331" s="93" t="str">
        <f t="shared" si="5"/>
        <v/>
      </c>
    </row>
    <row r="332" spans="4:5" x14ac:dyDescent="0.35">
      <c r="D332" t="str">
        <f>IF(ISNA(VLOOKUP(B332,'Pivot Source File'!$B$3:$D$1976,3,FALSE)),"",(VLOOKUP(B332,'Pivot Source File'!$B$3:$D$1976,3,FALSE)))</f>
        <v/>
      </c>
      <c r="E332" s="93" t="str">
        <f t="shared" si="5"/>
        <v/>
      </c>
    </row>
    <row r="333" spans="4:5" x14ac:dyDescent="0.35">
      <c r="D333" t="str">
        <f>IF(ISNA(VLOOKUP(B333,'Pivot Source File'!$B$3:$D$1976,3,FALSE)),"",(VLOOKUP(B333,'Pivot Source File'!$B$3:$D$1976,3,FALSE)))</f>
        <v/>
      </c>
      <c r="E333" s="93" t="str">
        <f t="shared" si="5"/>
        <v/>
      </c>
    </row>
    <row r="334" spans="4:5" x14ac:dyDescent="0.35">
      <c r="D334" t="str">
        <f>IF(ISNA(VLOOKUP(B334,'Pivot Source File'!$B$3:$D$1976,3,FALSE)),"",(VLOOKUP(B334,'Pivot Source File'!$B$3:$D$1976,3,FALSE)))</f>
        <v/>
      </c>
      <c r="E334" s="93" t="str">
        <f t="shared" si="5"/>
        <v/>
      </c>
    </row>
    <row r="335" spans="4:5" x14ac:dyDescent="0.35">
      <c r="D335" t="str">
        <f>IF(ISNA(VLOOKUP(B335,'Pivot Source File'!$B$3:$D$1976,3,FALSE)),"",(VLOOKUP(B335,'Pivot Source File'!$B$3:$D$1976,3,FALSE)))</f>
        <v/>
      </c>
      <c r="E335" s="93" t="str">
        <f t="shared" si="5"/>
        <v/>
      </c>
    </row>
    <row r="336" spans="4:5" x14ac:dyDescent="0.35">
      <c r="D336" t="str">
        <f>IF(ISNA(VLOOKUP(B336,'Pivot Source File'!$B$3:$D$1976,3,FALSE)),"",(VLOOKUP(B336,'Pivot Source File'!$B$3:$D$1976,3,FALSE)))</f>
        <v/>
      </c>
      <c r="E336" s="93" t="str">
        <f t="shared" si="5"/>
        <v/>
      </c>
    </row>
    <row r="337" spans="4:5" x14ac:dyDescent="0.35">
      <c r="D337" t="str">
        <f>IF(ISNA(VLOOKUP(B337,'Pivot Source File'!$B$3:$D$1976,3,FALSE)),"",(VLOOKUP(B337,'Pivot Source File'!$B$3:$D$1976,3,FALSE)))</f>
        <v/>
      </c>
      <c r="E337" s="93" t="str">
        <f t="shared" si="5"/>
        <v/>
      </c>
    </row>
    <row r="338" spans="4:5" x14ac:dyDescent="0.35">
      <c r="D338" t="str">
        <f>IF(ISNA(VLOOKUP(B338,'Pivot Source File'!$B$3:$D$1976,3,FALSE)),"",(VLOOKUP(B338,'Pivot Source File'!$B$3:$D$1976,3,FALSE)))</f>
        <v/>
      </c>
      <c r="E338" s="93" t="str">
        <f t="shared" si="5"/>
        <v/>
      </c>
    </row>
    <row r="339" spans="4:5" x14ac:dyDescent="0.35">
      <c r="D339" t="str">
        <f>IF(ISNA(VLOOKUP(B339,'Pivot Source File'!$B$3:$D$1976,3,FALSE)),"",(VLOOKUP(B339,'Pivot Source File'!$B$3:$D$1976,3,FALSE)))</f>
        <v/>
      </c>
      <c r="E339" s="93" t="str">
        <f t="shared" si="5"/>
        <v/>
      </c>
    </row>
    <row r="340" spans="4:5" x14ac:dyDescent="0.35">
      <c r="D340" t="str">
        <f>IF(ISNA(VLOOKUP(B340,'Pivot Source File'!$B$3:$D$1976,3,FALSE)),"",(VLOOKUP(B340,'Pivot Source File'!$B$3:$D$1976,3,FALSE)))</f>
        <v/>
      </c>
      <c r="E340" s="93" t="str">
        <f t="shared" si="5"/>
        <v/>
      </c>
    </row>
    <row r="341" spans="4:5" x14ac:dyDescent="0.35">
      <c r="D341" t="str">
        <f>IF(ISNA(VLOOKUP(B341,'Pivot Source File'!$B$3:$D$1976,3,FALSE)),"",(VLOOKUP(B341,'Pivot Source File'!$B$3:$D$1976,3,FALSE)))</f>
        <v/>
      </c>
      <c r="E341" s="93" t="str">
        <f t="shared" si="5"/>
        <v/>
      </c>
    </row>
    <row r="342" spans="4:5" x14ac:dyDescent="0.35">
      <c r="D342" t="str">
        <f>IF(ISNA(VLOOKUP(B342,'Pivot Source File'!$B$3:$D$1976,3,FALSE)),"",(VLOOKUP(B342,'Pivot Source File'!$B$3:$D$1976,3,FALSE)))</f>
        <v/>
      </c>
      <c r="E342" s="93" t="str">
        <f t="shared" si="5"/>
        <v/>
      </c>
    </row>
    <row r="343" spans="4:5" x14ac:dyDescent="0.35">
      <c r="D343" t="str">
        <f>IF(ISNA(VLOOKUP(B343,'Pivot Source File'!$B$3:$D$1976,3,FALSE)),"",(VLOOKUP(B343,'Pivot Source File'!$B$3:$D$1976,3,FALSE)))</f>
        <v/>
      </c>
      <c r="E343" s="93" t="str">
        <f t="shared" si="5"/>
        <v/>
      </c>
    </row>
    <row r="344" spans="4:5" x14ac:dyDescent="0.35">
      <c r="D344" t="str">
        <f>IF(ISNA(VLOOKUP(B344,'Pivot Source File'!$B$3:$D$1976,3,FALSE)),"",(VLOOKUP(B344,'Pivot Source File'!$B$3:$D$1976,3,FALSE)))</f>
        <v/>
      </c>
      <c r="E344" s="93" t="str">
        <f t="shared" si="5"/>
        <v/>
      </c>
    </row>
    <row r="345" spans="4:5" x14ac:dyDescent="0.35">
      <c r="D345" t="str">
        <f>IF(ISNA(VLOOKUP(B345,'Pivot Source File'!$B$3:$D$1976,3,FALSE)),"",(VLOOKUP(B345,'Pivot Source File'!$B$3:$D$1976,3,FALSE)))</f>
        <v/>
      </c>
      <c r="E345" s="93" t="str">
        <f t="shared" si="5"/>
        <v/>
      </c>
    </row>
    <row r="346" spans="4:5" x14ac:dyDescent="0.35">
      <c r="D346" t="str">
        <f>IF(ISNA(VLOOKUP(B346,'Pivot Source File'!$B$3:$D$1976,3,FALSE)),"",(VLOOKUP(B346,'Pivot Source File'!$B$3:$D$1976,3,FALSE)))</f>
        <v/>
      </c>
      <c r="E346" s="93" t="str">
        <f t="shared" si="5"/>
        <v/>
      </c>
    </row>
    <row r="347" spans="4:5" x14ac:dyDescent="0.35">
      <c r="D347" t="str">
        <f>IF(ISNA(VLOOKUP(B347,'Pivot Source File'!$B$3:$D$1976,3,FALSE)),"",(VLOOKUP(B347,'Pivot Source File'!$B$3:$D$1976,3,FALSE)))</f>
        <v/>
      </c>
      <c r="E347" s="93" t="str">
        <f t="shared" si="5"/>
        <v/>
      </c>
    </row>
    <row r="348" spans="4:5" x14ac:dyDescent="0.35">
      <c r="D348" t="str">
        <f>IF(ISNA(VLOOKUP(B348,'Pivot Source File'!$B$3:$D$1976,3,FALSE)),"",(VLOOKUP(B348,'Pivot Source File'!$B$3:$D$1976,3,FALSE)))</f>
        <v/>
      </c>
      <c r="E348" s="93" t="str">
        <f t="shared" si="5"/>
        <v/>
      </c>
    </row>
    <row r="349" spans="4:5" x14ac:dyDescent="0.35">
      <c r="D349" t="str">
        <f>IF(ISNA(VLOOKUP(B349,'Pivot Source File'!$B$3:$D$1976,3,FALSE)),"",(VLOOKUP(B349,'Pivot Source File'!$B$3:$D$1976,3,FALSE)))</f>
        <v/>
      </c>
      <c r="E349" s="93" t="str">
        <f t="shared" si="5"/>
        <v/>
      </c>
    </row>
    <row r="350" spans="4:5" x14ac:dyDescent="0.35">
      <c r="D350" t="str">
        <f>IF(ISNA(VLOOKUP(B350,'Pivot Source File'!$B$3:$D$1976,3,FALSE)),"",(VLOOKUP(B350,'Pivot Source File'!$B$3:$D$1976,3,FALSE)))</f>
        <v/>
      </c>
      <c r="E350" s="93" t="str">
        <f t="shared" si="5"/>
        <v/>
      </c>
    </row>
    <row r="351" spans="4:5" x14ac:dyDescent="0.35">
      <c r="D351" t="str">
        <f>IF(ISNA(VLOOKUP(B351,'Pivot Source File'!$B$3:$D$1976,3,FALSE)),"",(VLOOKUP(B351,'Pivot Source File'!$B$3:$D$1976,3,FALSE)))</f>
        <v/>
      </c>
      <c r="E351" s="93" t="str">
        <f t="shared" si="5"/>
        <v/>
      </c>
    </row>
    <row r="352" spans="4:5" x14ac:dyDescent="0.35">
      <c r="D352" t="str">
        <f>IF(ISNA(VLOOKUP(B352,'Pivot Source File'!$B$3:$D$1976,3,FALSE)),"",(VLOOKUP(B352,'Pivot Source File'!$B$3:$D$1976,3,FALSE)))</f>
        <v/>
      </c>
      <c r="E352" s="93" t="str">
        <f t="shared" si="5"/>
        <v/>
      </c>
    </row>
    <row r="353" spans="4:5" x14ac:dyDescent="0.35">
      <c r="D353" t="str">
        <f>IF(ISNA(VLOOKUP(B353,'Pivot Source File'!$B$3:$D$1976,3,FALSE)),"",(VLOOKUP(B353,'Pivot Source File'!$B$3:$D$1976,3,FALSE)))</f>
        <v/>
      </c>
      <c r="E353" s="93" t="str">
        <f t="shared" si="5"/>
        <v/>
      </c>
    </row>
    <row r="354" spans="4:5" x14ac:dyDescent="0.35">
      <c r="D354" t="str">
        <f>IF(ISNA(VLOOKUP(B354,'Pivot Source File'!$B$3:$D$1976,3,FALSE)),"",(VLOOKUP(B354,'Pivot Source File'!$B$3:$D$1976,3,FALSE)))</f>
        <v/>
      </c>
      <c r="E354" s="93" t="str">
        <f t="shared" si="5"/>
        <v/>
      </c>
    </row>
    <row r="355" spans="4:5" x14ac:dyDescent="0.35">
      <c r="D355" t="str">
        <f>IF(ISNA(VLOOKUP(B355,'Pivot Source File'!$B$3:$D$1976,3,FALSE)),"",(VLOOKUP(B355,'Pivot Source File'!$B$3:$D$1976,3,FALSE)))</f>
        <v/>
      </c>
      <c r="E355" s="93" t="str">
        <f t="shared" si="5"/>
        <v/>
      </c>
    </row>
    <row r="356" spans="4:5" x14ac:dyDescent="0.35">
      <c r="D356" t="str">
        <f>IF(ISNA(VLOOKUP(B356,'Pivot Source File'!$B$3:$D$1976,3,FALSE)),"",(VLOOKUP(B356,'Pivot Source File'!$B$3:$D$1976,3,FALSE)))</f>
        <v/>
      </c>
      <c r="E356" s="93" t="str">
        <f t="shared" si="5"/>
        <v/>
      </c>
    </row>
    <row r="357" spans="4:5" x14ac:dyDescent="0.35">
      <c r="D357" t="str">
        <f>IF(ISNA(VLOOKUP(B357,'Pivot Source File'!$B$3:$D$1976,3,FALSE)),"",(VLOOKUP(B357,'Pivot Source File'!$B$3:$D$1976,3,FALSE)))</f>
        <v/>
      </c>
      <c r="E357" s="93" t="str">
        <f t="shared" si="5"/>
        <v/>
      </c>
    </row>
    <row r="358" spans="4:5" x14ac:dyDescent="0.35">
      <c r="D358" t="str">
        <f>IF(ISNA(VLOOKUP(B358,'Pivot Source File'!$B$3:$D$1976,3,FALSE)),"",(VLOOKUP(B358,'Pivot Source File'!$B$3:$D$1976,3,FALSE)))</f>
        <v/>
      </c>
      <c r="E358" s="93" t="str">
        <f t="shared" si="5"/>
        <v/>
      </c>
    </row>
    <row r="359" spans="4:5" x14ac:dyDescent="0.35">
      <c r="D359" t="str">
        <f>IF(ISNA(VLOOKUP(B359,'Pivot Source File'!$B$3:$D$1976,3,FALSE)),"",(VLOOKUP(B359,'Pivot Source File'!$B$3:$D$1976,3,FALSE)))</f>
        <v/>
      </c>
      <c r="E359" s="93" t="str">
        <f t="shared" si="5"/>
        <v/>
      </c>
    </row>
    <row r="360" spans="4:5" x14ac:dyDescent="0.35">
      <c r="D360" t="str">
        <f>IF(ISNA(VLOOKUP(B360,'Pivot Source File'!$B$3:$D$1976,3,FALSE)),"",(VLOOKUP(B360,'Pivot Source File'!$B$3:$D$1976,3,FALSE)))</f>
        <v/>
      </c>
      <c r="E360" s="93" t="str">
        <f t="shared" si="5"/>
        <v/>
      </c>
    </row>
    <row r="361" spans="4:5" x14ac:dyDescent="0.35">
      <c r="D361" t="str">
        <f>IF(ISNA(VLOOKUP(B361,'Pivot Source File'!$B$3:$D$1976,3,FALSE)),"",(VLOOKUP(B361,'Pivot Source File'!$B$3:$D$1976,3,FALSE)))</f>
        <v/>
      </c>
      <c r="E361" s="93" t="str">
        <f t="shared" si="5"/>
        <v/>
      </c>
    </row>
    <row r="362" spans="4:5" x14ac:dyDescent="0.35">
      <c r="D362" t="str">
        <f>IF(ISNA(VLOOKUP(B362,'Pivot Source File'!$B$3:$D$1976,3,FALSE)),"",(VLOOKUP(B362,'Pivot Source File'!$B$3:$D$1976,3,FALSE)))</f>
        <v/>
      </c>
      <c r="E362" s="93" t="str">
        <f t="shared" si="5"/>
        <v/>
      </c>
    </row>
    <row r="363" spans="4:5" x14ac:dyDescent="0.35">
      <c r="D363" t="str">
        <f>IF(ISNA(VLOOKUP(B363,'Pivot Source File'!$B$3:$D$1976,3,FALSE)),"",(VLOOKUP(B363,'Pivot Source File'!$B$3:$D$1976,3,FALSE)))</f>
        <v/>
      </c>
      <c r="E363" s="93" t="str">
        <f t="shared" si="5"/>
        <v/>
      </c>
    </row>
    <row r="364" spans="4:5" x14ac:dyDescent="0.35">
      <c r="D364" t="str">
        <f>IF(ISNA(VLOOKUP(B364,'Pivot Source File'!$B$3:$D$1976,3,FALSE)),"",(VLOOKUP(B364,'Pivot Source File'!$B$3:$D$1976,3,FALSE)))</f>
        <v/>
      </c>
      <c r="E364" s="93" t="str">
        <f t="shared" si="5"/>
        <v/>
      </c>
    </row>
    <row r="365" spans="4:5" x14ac:dyDescent="0.35">
      <c r="D365" t="str">
        <f>IF(ISNA(VLOOKUP(B365,'Pivot Source File'!$B$3:$D$1976,3,FALSE)),"",(VLOOKUP(B365,'Pivot Source File'!$B$3:$D$1976,3,FALSE)))</f>
        <v/>
      </c>
      <c r="E365" s="93" t="str">
        <f t="shared" si="5"/>
        <v/>
      </c>
    </row>
    <row r="366" spans="4:5" x14ac:dyDescent="0.35">
      <c r="D366" t="str">
        <f>IF(ISNA(VLOOKUP(B366,'Pivot Source File'!$B$3:$D$1976,3,FALSE)),"",(VLOOKUP(B366,'Pivot Source File'!$B$3:$D$1976,3,FALSE)))</f>
        <v/>
      </c>
      <c r="E366" s="93" t="str">
        <f t="shared" si="5"/>
        <v/>
      </c>
    </row>
    <row r="367" spans="4:5" x14ac:dyDescent="0.35">
      <c r="D367" t="str">
        <f>IF(ISNA(VLOOKUP(B367,'Pivot Source File'!$B$3:$D$1976,3,FALSE)),"",(VLOOKUP(B367,'Pivot Source File'!$B$3:$D$1976,3,FALSE)))</f>
        <v/>
      </c>
      <c r="E367" s="93" t="str">
        <f t="shared" si="5"/>
        <v/>
      </c>
    </row>
    <row r="368" spans="4:5" x14ac:dyDescent="0.35">
      <c r="D368" t="str">
        <f>IF(ISNA(VLOOKUP(B368,'Pivot Source File'!$B$3:$D$1976,3,FALSE)),"",(VLOOKUP(B368,'Pivot Source File'!$B$3:$D$1976,3,FALSE)))</f>
        <v/>
      </c>
      <c r="E368" s="93" t="str">
        <f t="shared" si="5"/>
        <v/>
      </c>
    </row>
    <row r="369" spans="4:5" x14ac:dyDescent="0.35">
      <c r="D369" t="str">
        <f>IF(ISNA(VLOOKUP(B369,'Pivot Source File'!$B$3:$D$1976,3,FALSE)),"",(VLOOKUP(B369,'Pivot Source File'!$B$3:$D$1976,3,FALSE)))</f>
        <v/>
      </c>
      <c r="E369" s="93" t="str">
        <f t="shared" si="5"/>
        <v/>
      </c>
    </row>
    <row r="370" spans="4:5" x14ac:dyDescent="0.35">
      <c r="D370" t="str">
        <f>IF(ISNA(VLOOKUP(B370,'Pivot Source File'!$B$3:$D$1976,3,FALSE)),"",(VLOOKUP(B370,'Pivot Source File'!$B$3:$D$1976,3,FALSE)))</f>
        <v/>
      </c>
      <c r="E370" s="93" t="str">
        <f t="shared" si="5"/>
        <v/>
      </c>
    </row>
    <row r="371" spans="4:5" x14ac:dyDescent="0.35">
      <c r="D371" t="str">
        <f>IF(ISNA(VLOOKUP(B371,'Pivot Source File'!$B$3:$D$1976,3,FALSE)),"",(VLOOKUP(B371,'Pivot Source File'!$B$3:$D$1976,3,FALSE)))</f>
        <v/>
      </c>
      <c r="E371" s="93" t="str">
        <f t="shared" si="5"/>
        <v/>
      </c>
    </row>
    <row r="372" spans="4:5" x14ac:dyDescent="0.35">
      <c r="D372" t="str">
        <f>IF(ISNA(VLOOKUP(B372,'Pivot Source File'!$B$3:$D$1976,3,FALSE)),"",(VLOOKUP(B372,'Pivot Source File'!$B$3:$D$1976,3,FALSE)))</f>
        <v/>
      </c>
      <c r="E372" s="93" t="str">
        <f t="shared" si="5"/>
        <v/>
      </c>
    </row>
    <row r="373" spans="4:5" x14ac:dyDescent="0.35">
      <c r="D373" t="str">
        <f>IF(ISNA(VLOOKUP(B373,'Pivot Source File'!$B$3:$D$1976,3,FALSE)),"",(VLOOKUP(B373,'Pivot Source File'!$B$3:$D$1976,3,FALSE)))</f>
        <v/>
      </c>
      <c r="E373" s="93" t="str">
        <f t="shared" si="5"/>
        <v/>
      </c>
    </row>
    <row r="374" spans="4:5" x14ac:dyDescent="0.35">
      <c r="D374" t="str">
        <f>IF(ISNA(VLOOKUP(B374,'Pivot Source File'!$B$3:$D$1976,3,FALSE)),"",(VLOOKUP(B374,'Pivot Source File'!$B$3:$D$1976,3,FALSE)))</f>
        <v/>
      </c>
      <c r="E374" s="93" t="str">
        <f t="shared" si="5"/>
        <v/>
      </c>
    </row>
    <row r="375" spans="4:5" x14ac:dyDescent="0.35">
      <c r="D375" t="str">
        <f>IF(ISNA(VLOOKUP(B375,'Pivot Source File'!$B$3:$D$1976,3,FALSE)),"",(VLOOKUP(B375,'Pivot Source File'!$B$3:$D$1976,3,FALSE)))</f>
        <v/>
      </c>
      <c r="E375" s="93" t="str">
        <f t="shared" si="5"/>
        <v/>
      </c>
    </row>
    <row r="376" spans="4:5" x14ac:dyDescent="0.35">
      <c r="D376" t="str">
        <f>IF(ISNA(VLOOKUP(B376,'Pivot Source File'!$B$3:$D$1976,3,FALSE)),"",(VLOOKUP(B376,'Pivot Source File'!$B$3:$D$1976,3,FALSE)))</f>
        <v/>
      </c>
      <c r="E376" s="93" t="str">
        <f t="shared" si="5"/>
        <v/>
      </c>
    </row>
    <row r="377" spans="4:5" x14ac:dyDescent="0.35">
      <c r="D377" t="str">
        <f>IF(ISNA(VLOOKUP(B377,'Pivot Source File'!$B$3:$D$1976,3,FALSE)),"",(VLOOKUP(B377,'Pivot Source File'!$B$3:$D$1976,3,FALSE)))</f>
        <v/>
      </c>
      <c r="E377" s="93" t="str">
        <f t="shared" si="5"/>
        <v/>
      </c>
    </row>
    <row r="378" spans="4:5" x14ac:dyDescent="0.35">
      <c r="D378" t="str">
        <f>IF(ISNA(VLOOKUP(B378,'Pivot Source File'!$B$3:$D$1976,3,FALSE)),"",(VLOOKUP(B378,'Pivot Source File'!$B$3:$D$1976,3,FALSE)))</f>
        <v/>
      </c>
      <c r="E378" s="93" t="str">
        <f t="shared" si="5"/>
        <v/>
      </c>
    </row>
    <row r="379" spans="4:5" x14ac:dyDescent="0.35">
      <c r="D379" t="str">
        <f>IF(ISNA(VLOOKUP(B379,'Pivot Source File'!$B$3:$D$1976,3,FALSE)),"",(VLOOKUP(B379,'Pivot Source File'!$B$3:$D$1976,3,FALSE)))</f>
        <v/>
      </c>
      <c r="E379" s="93" t="str">
        <f t="shared" si="5"/>
        <v/>
      </c>
    </row>
    <row r="380" spans="4:5" x14ac:dyDescent="0.35">
      <c r="D380" t="str">
        <f>IF(ISNA(VLOOKUP(B380,'Pivot Source File'!$B$3:$D$1976,3,FALSE)),"",(VLOOKUP(B380,'Pivot Source File'!$B$3:$D$1976,3,FALSE)))</f>
        <v/>
      </c>
      <c r="E380" s="93" t="str">
        <f t="shared" si="5"/>
        <v/>
      </c>
    </row>
    <row r="381" spans="4:5" x14ac:dyDescent="0.35">
      <c r="D381" t="str">
        <f>IF(ISNA(VLOOKUP(B381,'Pivot Source File'!$B$3:$D$1976,3,FALSE)),"",(VLOOKUP(B381,'Pivot Source File'!$B$3:$D$1976,3,FALSE)))</f>
        <v/>
      </c>
      <c r="E381" s="93" t="str">
        <f t="shared" si="5"/>
        <v/>
      </c>
    </row>
    <row r="382" spans="4:5" x14ac:dyDescent="0.35">
      <c r="D382" t="str">
        <f>IF(ISNA(VLOOKUP(B382,'Pivot Source File'!$B$3:$D$1976,3,FALSE)),"",(VLOOKUP(B382,'Pivot Source File'!$B$3:$D$1976,3,FALSE)))</f>
        <v/>
      </c>
      <c r="E382" s="93" t="str">
        <f t="shared" si="5"/>
        <v/>
      </c>
    </row>
    <row r="383" spans="4:5" x14ac:dyDescent="0.35">
      <c r="D383" t="str">
        <f>IF(ISNA(VLOOKUP(B383,'Pivot Source File'!$B$3:$D$1976,3,FALSE)),"",(VLOOKUP(B383,'Pivot Source File'!$B$3:$D$1976,3,FALSE)))</f>
        <v/>
      </c>
      <c r="E383" s="93" t="str">
        <f t="shared" si="5"/>
        <v/>
      </c>
    </row>
    <row r="384" spans="4:5" x14ac:dyDescent="0.35">
      <c r="D384" t="str">
        <f>IF(ISNA(VLOOKUP(B384,'Pivot Source File'!$B$3:$D$1976,3,FALSE)),"",(VLOOKUP(B384,'Pivot Source File'!$B$3:$D$1976,3,FALSE)))</f>
        <v/>
      </c>
      <c r="E384" s="93" t="str">
        <f t="shared" si="5"/>
        <v/>
      </c>
    </row>
    <row r="385" spans="4:5" x14ac:dyDescent="0.35">
      <c r="D385" t="str">
        <f>IF(ISNA(VLOOKUP(B385,'Pivot Source File'!$B$3:$D$1976,3,FALSE)),"",(VLOOKUP(B385,'Pivot Source File'!$B$3:$D$1976,3,FALSE)))</f>
        <v/>
      </c>
      <c r="E385" s="93" t="str">
        <f t="shared" si="5"/>
        <v/>
      </c>
    </row>
    <row r="386" spans="4:5" x14ac:dyDescent="0.35">
      <c r="D386" t="str">
        <f>IF(ISNA(VLOOKUP(B386,'Pivot Source File'!$B$3:$D$1976,3,FALSE)),"",(VLOOKUP(B386,'Pivot Source File'!$B$3:$D$1976,3,FALSE)))</f>
        <v/>
      </c>
      <c r="E386" s="93" t="str">
        <f t="shared" si="5"/>
        <v/>
      </c>
    </row>
    <row r="387" spans="4:5" x14ac:dyDescent="0.35">
      <c r="D387" t="str">
        <f>IF(ISNA(VLOOKUP(B387,'Pivot Source File'!$B$3:$D$1976,3,FALSE)),"",(VLOOKUP(B387,'Pivot Source File'!$B$3:$D$1976,3,FALSE)))</f>
        <v/>
      </c>
      <c r="E387" s="93" t="str">
        <f t="shared" si="5"/>
        <v/>
      </c>
    </row>
    <row r="388" spans="4:5" x14ac:dyDescent="0.35">
      <c r="D388" t="str">
        <f>IF(ISNA(VLOOKUP(B388,'Pivot Source File'!$B$3:$D$1976,3,FALSE)),"",(VLOOKUP(B388,'Pivot Source File'!$B$3:$D$1976,3,FALSE)))</f>
        <v/>
      </c>
      <c r="E388" s="93" t="str">
        <f t="shared" si="5"/>
        <v/>
      </c>
    </row>
    <row r="389" spans="4:5" x14ac:dyDescent="0.35">
      <c r="D389" t="str">
        <f>IF(ISNA(VLOOKUP(B389,'Pivot Source File'!$B$3:$D$1976,3,FALSE)),"",(VLOOKUP(B389,'Pivot Source File'!$B$3:$D$1976,3,FALSE)))</f>
        <v/>
      </c>
      <c r="E389" s="93" t="str">
        <f t="shared" si="5"/>
        <v/>
      </c>
    </row>
    <row r="390" spans="4:5" x14ac:dyDescent="0.35">
      <c r="D390" t="str">
        <f>IF(ISNA(VLOOKUP(B390,'Pivot Source File'!$B$3:$D$1976,3,FALSE)),"",(VLOOKUP(B390,'Pivot Source File'!$B$3:$D$1976,3,FALSE)))</f>
        <v/>
      </c>
      <c r="E390" s="93" t="str">
        <f t="shared" ref="E390:E453" si="6">HYPERLINK(D390)</f>
        <v/>
      </c>
    </row>
    <row r="391" spans="4:5" x14ac:dyDescent="0.35">
      <c r="D391" t="str">
        <f>IF(ISNA(VLOOKUP(B391,'Pivot Source File'!$B$3:$D$1976,3,FALSE)),"",(VLOOKUP(B391,'Pivot Source File'!$B$3:$D$1976,3,FALSE)))</f>
        <v/>
      </c>
      <c r="E391" s="93" t="str">
        <f t="shared" si="6"/>
        <v/>
      </c>
    </row>
    <row r="392" spans="4:5" x14ac:dyDescent="0.35">
      <c r="D392" t="str">
        <f>IF(ISNA(VLOOKUP(B392,'Pivot Source File'!$B$3:$D$1976,3,FALSE)),"",(VLOOKUP(B392,'Pivot Source File'!$B$3:$D$1976,3,FALSE)))</f>
        <v/>
      </c>
      <c r="E392" s="93" t="str">
        <f t="shared" si="6"/>
        <v/>
      </c>
    </row>
    <row r="393" spans="4:5" x14ac:dyDescent="0.35">
      <c r="D393" t="str">
        <f>IF(ISNA(VLOOKUP(B393,'Pivot Source File'!$B$3:$D$1976,3,FALSE)),"",(VLOOKUP(B393,'Pivot Source File'!$B$3:$D$1976,3,FALSE)))</f>
        <v/>
      </c>
      <c r="E393" s="93" t="str">
        <f t="shared" si="6"/>
        <v/>
      </c>
    </row>
    <row r="394" spans="4:5" x14ac:dyDescent="0.35">
      <c r="D394" t="str">
        <f>IF(ISNA(VLOOKUP(B394,'Pivot Source File'!$B$3:$D$1976,3,FALSE)),"",(VLOOKUP(B394,'Pivot Source File'!$B$3:$D$1976,3,FALSE)))</f>
        <v/>
      </c>
      <c r="E394" s="93" t="str">
        <f t="shared" si="6"/>
        <v/>
      </c>
    </row>
    <row r="395" spans="4:5" x14ac:dyDescent="0.35">
      <c r="D395" t="str">
        <f>IF(ISNA(VLOOKUP(B395,'Pivot Source File'!$B$3:$D$1976,3,FALSE)),"",(VLOOKUP(B395,'Pivot Source File'!$B$3:$D$1976,3,FALSE)))</f>
        <v/>
      </c>
      <c r="E395" s="93" t="str">
        <f t="shared" si="6"/>
        <v/>
      </c>
    </row>
    <row r="396" spans="4:5" x14ac:dyDescent="0.35">
      <c r="D396" t="str">
        <f>IF(ISNA(VLOOKUP(B396,'Pivot Source File'!$B$3:$D$1976,3,FALSE)),"",(VLOOKUP(B396,'Pivot Source File'!$B$3:$D$1976,3,FALSE)))</f>
        <v/>
      </c>
      <c r="E396" s="93" t="str">
        <f t="shared" si="6"/>
        <v/>
      </c>
    </row>
    <row r="397" spans="4:5" x14ac:dyDescent="0.35">
      <c r="D397" t="str">
        <f>IF(ISNA(VLOOKUP(B397,'Pivot Source File'!$B$3:$D$1976,3,FALSE)),"",(VLOOKUP(B397,'Pivot Source File'!$B$3:$D$1976,3,FALSE)))</f>
        <v/>
      </c>
      <c r="E397" s="93" t="str">
        <f t="shared" si="6"/>
        <v/>
      </c>
    </row>
    <row r="398" spans="4:5" x14ac:dyDescent="0.35">
      <c r="D398" t="str">
        <f>IF(ISNA(VLOOKUP(B398,'Pivot Source File'!$B$3:$D$1976,3,FALSE)),"",(VLOOKUP(B398,'Pivot Source File'!$B$3:$D$1976,3,FALSE)))</f>
        <v/>
      </c>
      <c r="E398" s="93" t="str">
        <f t="shared" si="6"/>
        <v/>
      </c>
    </row>
    <row r="399" spans="4:5" x14ac:dyDescent="0.35">
      <c r="D399" t="str">
        <f>IF(ISNA(VLOOKUP(B399,'Pivot Source File'!$B$3:$D$1976,3,FALSE)),"",(VLOOKUP(B399,'Pivot Source File'!$B$3:$D$1976,3,FALSE)))</f>
        <v/>
      </c>
      <c r="E399" s="93" t="str">
        <f t="shared" si="6"/>
        <v/>
      </c>
    </row>
    <row r="400" spans="4:5" x14ac:dyDescent="0.35">
      <c r="D400" t="str">
        <f>IF(ISNA(VLOOKUP(B400,'Pivot Source File'!$B$3:$D$1976,3,FALSE)),"",(VLOOKUP(B400,'Pivot Source File'!$B$3:$D$1976,3,FALSE)))</f>
        <v/>
      </c>
      <c r="E400" s="93" t="str">
        <f t="shared" si="6"/>
        <v/>
      </c>
    </row>
    <row r="401" spans="4:5" x14ac:dyDescent="0.35">
      <c r="D401" t="str">
        <f>IF(ISNA(VLOOKUP(B401,'Pivot Source File'!$B$3:$D$1976,3,FALSE)),"",(VLOOKUP(B401,'Pivot Source File'!$B$3:$D$1976,3,FALSE)))</f>
        <v/>
      </c>
      <c r="E401" s="93" t="str">
        <f t="shared" si="6"/>
        <v/>
      </c>
    </row>
    <row r="402" spans="4:5" x14ac:dyDescent="0.35">
      <c r="D402" t="str">
        <f>IF(ISNA(VLOOKUP(B402,'Pivot Source File'!$B$3:$D$1976,3,FALSE)),"",(VLOOKUP(B402,'Pivot Source File'!$B$3:$D$1976,3,FALSE)))</f>
        <v/>
      </c>
      <c r="E402" s="93" t="str">
        <f t="shared" si="6"/>
        <v/>
      </c>
    </row>
    <row r="403" spans="4:5" x14ac:dyDescent="0.35">
      <c r="D403" t="str">
        <f>IF(ISNA(VLOOKUP(B403,'Pivot Source File'!$B$3:$D$1976,3,FALSE)),"",(VLOOKUP(B403,'Pivot Source File'!$B$3:$D$1976,3,FALSE)))</f>
        <v/>
      </c>
      <c r="E403" s="93" t="str">
        <f t="shared" si="6"/>
        <v/>
      </c>
    </row>
    <row r="404" spans="4:5" x14ac:dyDescent="0.35">
      <c r="D404" t="str">
        <f>IF(ISNA(VLOOKUP(B404,'Pivot Source File'!$B$3:$D$1976,3,FALSE)),"",(VLOOKUP(B404,'Pivot Source File'!$B$3:$D$1976,3,FALSE)))</f>
        <v/>
      </c>
      <c r="E404" s="93" t="str">
        <f t="shared" si="6"/>
        <v/>
      </c>
    </row>
    <row r="405" spans="4:5" x14ac:dyDescent="0.35">
      <c r="D405" t="str">
        <f>IF(ISNA(VLOOKUP(B405,'Pivot Source File'!$B$3:$D$1976,3,FALSE)),"",(VLOOKUP(B405,'Pivot Source File'!$B$3:$D$1976,3,FALSE)))</f>
        <v/>
      </c>
      <c r="E405" s="93" t="str">
        <f t="shared" si="6"/>
        <v/>
      </c>
    </row>
    <row r="406" spans="4:5" x14ac:dyDescent="0.35">
      <c r="D406" t="str">
        <f>IF(ISNA(VLOOKUP(B406,'Pivot Source File'!$B$3:$D$1976,3,FALSE)),"",(VLOOKUP(B406,'Pivot Source File'!$B$3:$D$1976,3,FALSE)))</f>
        <v/>
      </c>
      <c r="E406" s="93" t="str">
        <f t="shared" si="6"/>
        <v/>
      </c>
    </row>
    <row r="407" spans="4:5" x14ac:dyDescent="0.35">
      <c r="D407" t="str">
        <f>IF(ISNA(VLOOKUP(B407,'Pivot Source File'!$B$3:$D$1976,3,FALSE)),"",(VLOOKUP(B407,'Pivot Source File'!$B$3:$D$1976,3,FALSE)))</f>
        <v/>
      </c>
      <c r="E407" s="93" t="str">
        <f t="shared" si="6"/>
        <v/>
      </c>
    </row>
    <row r="408" spans="4:5" x14ac:dyDescent="0.35">
      <c r="D408" t="str">
        <f>IF(ISNA(VLOOKUP(B408,'Pivot Source File'!$B$3:$D$1976,3,FALSE)),"",(VLOOKUP(B408,'Pivot Source File'!$B$3:$D$1976,3,FALSE)))</f>
        <v/>
      </c>
      <c r="E408" s="93" t="str">
        <f t="shared" si="6"/>
        <v/>
      </c>
    </row>
    <row r="409" spans="4:5" x14ac:dyDescent="0.35">
      <c r="D409" t="str">
        <f>IF(ISNA(VLOOKUP(B409,'Pivot Source File'!$B$3:$D$1976,3,FALSE)),"",(VLOOKUP(B409,'Pivot Source File'!$B$3:$D$1976,3,FALSE)))</f>
        <v/>
      </c>
      <c r="E409" s="93" t="str">
        <f t="shared" si="6"/>
        <v/>
      </c>
    </row>
    <row r="410" spans="4:5" x14ac:dyDescent="0.35">
      <c r="D410" t="str">
        <f>IF(ISNA(VLOOKUP(B410,'Pivot Source File'!$B$3:$D$1976,3,FALSE)),"",(VLOOKUP(B410,'Pivot Source File'!$B$3:$D$1976,3,FALSE)))</f>
        <v/>
      </c>
      <c r="E410" s="93" t="str">
        <f t="shared" si="6"/>
        <v/>
      </c>
    </row>
    <row r="411" spans="4:5" x14ac:dyDescent="0.35">
      <c r="D411" t="str">
        <f>IF(ISNA(VLOOKUP(B411,'Pivot Source File'!$B$3:$D$1976,3,FALSE)),"",(VLOOKUP(B411,'Pivot Source File'!$B$3:$D$1976,3,FALSE)))</f>
        <v/>
      </c>
      <c r="E411" s="93" t="str">
        <f t="shared" si="6"/>
        <v/>
      </c>
    </row>
    <row r="412" spans="4:5" x14ac:dyDescent="0.35">
      <c r="D412" t="str">
        <f>IF(ISNA(VLOOKUP(B412,'Pivot Source File'!$B$3:$D$1976,3,FALSE)),"",(VLOOKUP(B412,'Pivot Source File'!$B$3:$D$1976,3,FALSE)))</f>
        <v/>
      </c>
      <c r="E412" s="93" t="str">
        <f t="shared" si="6"/>
        <v/>
      </c>
    </row>
    <row r="413" spans="4:5" x14ac:dyDescent="0.35">
      <c r="D413" t="str">
        <f>IF(ISNA(VLOOKUP(B413,'Pivot Source File'!$B$3:$D$1976,3,FALSE)),"",(VLOOKUP(B413,'Pivot Source File'!$B$3:$D$1976,3,FALSE)))</f>
        <v/>
      </c>
      <c r="E413" s="93" t="str">
        <f t="shared" si="6"/>
        <v/>
      </c>
    </row>
    <row r="414" spans="4:5" x14ac:dyDescent="0.35">
      <c r="D414" t="str">
        <f>IF(ISNA(VLOOKUP(B414,'Pivot Source File'!$B$3:$D$1976,3,FALSE)),"",(VLOOKUP(B414,'Pivot Source File'!$B$3:$D$1976,3,FALSE)))</f>
        <v/>
      </c>
      <c r="E414" s="93" t="str">
        <f t="shared" si="6"/>
        <v/>
      </c>
    </row>
    <row r="415" spans="4:5" x14ac:dyDescent="0.35">
      <c r="D415" t="str">
        <f>IF(ISNA(VLOOKUP(B415,'Pivot Source File'!$B$3:$D$1976,3,FALSE)),"",(VLOOKUP(B415,'Pivot Source File'!$B$3:$D$1976,3,FALSE)))</f>
        <v/>
      </c>
      <c r="E415" s="93" t="str">
        <f t="shared" si="6"/>
        <v/>
      </c>
    </row>
    <row r="416" spans="4:5" x14ac:dyDescent="0.35">
      <c r="D416" t="str">
        <f>IF(ISNA(VLOOKUP(B416,'Pivot Source File'!$B$3:$D$1976,3,FALSE)),"",(VLOOKUP(B416,'Pivot Source File'!$B$3:$D$1976,3,FALSE)))</f>
        <v/>
      </c>
      <c r="E416" s="93" t="str">
        <f t="shared" si="6"/>
        <v/>
      </c>
    </row>
    <row r="417" spans="4:5" x14ac:dyDescent="0.35">
      <c r="D417" t="str">
        <f>IF(ISNA(VLOOKUP(B417,'Pivot Source File'!$B$3:$D$1976,3,FALSE)),"",(VLOOKUP(B417,'Pivot Source File'!$B$3:$D$1976,3,FALSE)))</f>
        <v/>
      </c>
      <c r="E417" s="93" t="str">
        <f t="shared" si="6"/>
        <v/>
      </c>
    </row>
    <row r="418" spans="4:5" x14ac:dyDescent="0.35">
      <c r="D418" t="str">
        <f>IF(ISNA(VLOOKUP(B418,'Pivot Source File'!$B$3:$D$1976,3,FALSE)),"",(VLOOKUP(B418,'Pivot Source File'!$B$3:$D$1976,3,FALSE)))</f>
        <v/>
      </c>
      <c r="E418" s="93" t="str">
        <f t="shared" si="6"/>
        <v/>
      </c>
    </row>
    <row r="419" spans="4:5" x14ac:dyDescent="0.35">
      <c r="D419" t="str">
        <f>IF(ISNA(VLOOKUP(B419,'Pivot Source File'!$B$3:$D$1976,3,FALSE)),"",(VLOOKUP(B419,'Pivot Source File'!$B$3:$D$1976,3,FALSE)))</f>
        <v/>
      </c>
      <c r="E419" s="93" t="str">
        <f t="shared" si="6"/>
        <v/>
      </c>
    </row>
    <row r="420" spans="4:5" x14ac:dyDescent="0.35">
      <c r="D420" t="str">
        <f>IF(ISNA(VLOOKUP(B420,'Pivot Source File'!$B$3:$D$1976,3,FALSE)),"",(VLOOKUP(B420,'Pivot Source File'!$B$3:$D$1976,3,FALSE)))</f>
        <v/>
      </c>
      <c r="E420" s="93" t="str">
        <f t="shared" si="6"/>
        <v/>
      </c>
    </row>
    <row r="421" spans="4:5" x14ac:dyDescent="0.35">
      <c r="D421" t="str">
        <f>IF(ISNA(VLOOKUP(B421,'Pivot Source File'!$B$3:$D$1976,3,FALSE)),"",(VLOOKUP(B421,'Pivot Source File'!$B$3:$D$1976,3,FALSE)))</f>
        <v/>
      </c>
      <c r="E421" s="93" t="str">
        <f t="shared" si="6"/>
        <v/>
      </c>
    </row>
    <row r="422" spans="4:5" x14ac:dyDescent="0.35">
      <c r="D422" t="str">
        <f>IF(ISNA(VLOOKUP(B422,'Pivot Source File'!$B$3:$D$1976,3,FALSE)),"",(VLOOKUP(B422,'Pivot Source File'!$B$3:$D$1976,3,FALSE)))</f>
        <v/>
      </c>
      <c r="E422" s="93" t="str">
        <f t="shared" si="6"/>
        <v/>
      </c>
    </row>
    <row r="423" spans="4:5" x14ac:dyDescent="0.35">
      <c r="D423" t="str">
        <f>IF(ISNA(VLOOKUP(B423,'Pivot Source File'!$B$3:$D$1976,3,FALSE)),"",(VLOOKUP(B423,'Pivot Source File'!$B$3:$D$1976,3,FALSE)))</f>
        <v/>
      </c>
      <c r="E423" s="93" t="str">
        <f t="shared" si="6"/>
        <v/>
      </c>
    </row>
    <row r="424" spans="4:5" x14ac:dyDescent="0.35">
      <c r="D424" t="str">
        <f>IF(ISNA(VLOOKUP(B424,'Pivot Source File'!$B$3:$D$1976,3,FALSE)),"",(VLOOKUP(B424,'Pivot Source File'!$B$3:$D$1976,3,FALSE)))</f>
        <v/>
      </c>
      <c r="E424" s="93" t="str">
        <f t="shared" si="6"/>
        <v/>
      </c>
    </row>
    <row r="425" spans="4:5" x14ac:dyDescent="0.35">
      <c r="D425" t="str">
        <f>IF(ISNA(VLOOKUP(B425,'Pivot Source File'!$B$3:$D$1976,3,FALSE)),"",(VLOOKUP(B425,'Pivot Source File'!$B$3:$D$1976,3,FALSE)))</f>
        <v/>
      </c>
      <c r="E425" s="93" t="str">
        <f t="shared" si="6"/>
        <v/>
      </c>
    </row>
    <row r="426" spans="4:5" x14ac:dyDescent="0.35">
      <c r="D426" t="str">
        <f>IF(ISNA(VLOOKUP(B426,'Pivot Source File'!$B$3:$D$1976,3,FALSE)),"",(VLOOKUP(B426,'Pivot Source File'!$B$3:$D$1976,3,FALSE)))</f>
        <v/>
      </c>
      <c r="E426" s="93" t="str">
        <f t="shared" si="6"/>
        <v/>
      </c>
    </row>
    <row r="427" spans="4:5" x14ac:dyDescent="0.35">
      <c r="D427" t="str">
        <f>IF(ISNA(VLOOKUP(B427,'Pivot Source File'!$B$3:$D$1976,3,FALSE)),"",(VLOOKUP(B427,'Pivot Source File'!$B$3:$D$1976,3,FALSE)))</f>
        <v/>
      </c>
      <c r="E427" s="93" t="str">
        <f t="shared" si="6"/>
        <v/>
      </c>
    </row>
    <row r="428" spans="4:5" x14ac:dyDescent="0.35">
      <c r="D428" t="str">
        <f>IF(ISNA(VLOOKUP(B428,'Pivot Source File'!$B$3:$D$1976,3,FALSE)),"",(VLOOKUP(B428,'Pivot Source File'!$B$3:$D$1976,3,FALSE)))</f>
        <v/>
      </c>
      <c r="E428" s="93" t="str">
        <f t="shared" si="6"/>
        <v/>
      </c>
    </row>
    <row r="429" spans="4:5" x14ac:dyDescent="0.35">
      <c r="D429" t="str">
        <f>IF(ISNA(VLOOKUP(B429,'Pivot Source File'!$B$3:$D$1976,3,FALSE)),"",(VLOOKUP(B429,'Pivot Source File'!$B$3:$D$1976,3,FALSE)))</f>
        <v/>
      </c>
      <c r="E429" s="93" t="str">
        <f t="shared" si="6"/>
        <v/>
      </c>
    </row>
    <row r="430" spans="4:5" x14ac:dyDescent="0.35">
      <c r="D430" t="str">
        <f>IF(ISNA(VLOOKUP(B430,'Pivot Source File'!$B$3:$D$1976,3,FALSE)),"",(VLOOKUP(B430,'Pivot Source File'!$B$3:$D$1976,3,FALSE)))</f>
        <v/>
      </c>
      <c r="E430" s="93" t="str">
        <f t="shared" si="6"/>
        <v/>
      </c>
    </row>
    <row r="431" spans="4:5" x14ac:dyDescent="0.35">
      <c r="D431" t="str">
        <f>IF(ISNA(VLOOKUP(B431,'Pivot Source File'!$B$3:$D$1976,3,FALSE)),"",(VLOOKUP(B431,'Pivot Source File'!$B$3:$D$1976,3,FALSE)))</f>
        <v/>
      </c>
      <c r="E431" s="93" t="str">
        <f t="shared" si="6"/>
        <v/>
      </c>
    </row>
    <row r="432" spans="4:5" x14ac:dyDescent="0.35">
      <c r="D432" t="str">
        <f>IF(ISNA(VLOOKUP(B432,'Pivot Source File'!$B$3:$D$1976,3,FALSE)),"",(VLOOKUP(B432,'Pivot Source File'!$B$3:$D$1976,3,FALSE)))</f>
        <v/>
      </c>
      <c r="E432" s="93" t="str">
        <f t="shared" si="6"/>
        <v/>
      </c>
    </row>
    <row r="433" spans="4:5" x14ac:dyDescent="0.35">
      <c r="D433" t="str">
        <f>IF(ISNA(VLOOKUP(B433,'Pivot Source File'!$B$3:$D$1976,3,FALSE)),"",(VLOOKUP(B433,'Pivot Source File'!$B$3:$D$1976,3,FALSE)))</f>
        <v/>
      </c>
      <c r="E433" s="93" t="str">
        <f t="shared" si="6"/>
        <v/>
      </c>
    </row>
    <row r="434" spans="4:5" x14ac:dyDescent="0.35">
      <c r="D434" t="str">
        <f>IF(ISNA(VLOOKUP(B434,'Pivot Source File'!$B$3:$D$1976,3,FALSE)),"",(VLOOKUP(B434,'Pivot Source File'!$B$3:$D$1976,3,FALSE)))</f>
        <v/>
      </c>
      <c r="E434" s="93" t="str">
        <f t="shared" si="6"/>
        <v/>
      </c>
    </row>
    <row r="435" spans="4:5" x14ac:dyDescent="0.35">
      <c r="D435" t="str">
        <f>IF(ISNA(VLOOKUP(B435,'Pivot Source File'!$B$3:$D$1976,3,FALSE)),"",(VLOOKUP(B435,'Pivot Source File'!$B$3:$D$1976,3,FALSE)))</f>
        <v/>
      </c>
      <c r="E435" s="93" t="str">
        <f t="shared" si="6"/>
        <v/>
      </c>
    </row>
    <row r="436" spans="4:5" x14ac:dyDescent="0.35">
      <c r="D436" t="str">
        <f>IF(ISNA(VLOOKUP(B436,'Pivot Source File'!$B$3:$D$1976,3,FALSE)),"",(VLOOKUP(B436,'Pivot Source File'!$B$3:$D$1976,3,FALSE)))</f>
        <v/>
      </c>
      <c r="E436" s="93" t="str">
        <f t="shared" si="6"/>
        <v/>
      </c>
    </row>
    <row r="437" spans="4:5" x14ac:dyDescent="0.35">
      <c r="D437" t="str">
        <f>IF(ISNA(VLOOKUP(B437,'Pivot Source File'!$B$3:$D$1976,3,FALSE)),"",(VLOOKUP(B437,'Pivot Source File'!$B$3:$D$1976,3,FALSE)))</f>
        <v/>
      </c>
      <c r="E437" s="93" t="str">
        <f t="shared" si="6"/>
        <v/>
      </c>
    </row>
    <row r="438" spans="4:5" x14ac:dyDescent="0.35">
      <c r="D438" t="str">
        <f>IF(ISNA(VLOOKUP(B438,'Pivot Source File'!$B$3:$D$1976,3,FALSE)),"",(VLOOKUP(B438,'Pivot Source File'!$B$3:$D$1976,3,FALSE)))</f>
        <v/>
      </c>
      <c r="E438" s="93" t="str">
        <f t="shared" si="6"/>
        <v/>
      </c>
    </row>
    <row r="439" spans="4:5" x14ac:dyDescent="0.35">
      <c r="D439" t="str">
        <f>IF(ISNA(VLOOKUP(B439,'Pivot Source File'!$B$3:$D$1976,3,FALSE)),"",(VLOOKUP(B439,'Pivot Source File'!$B$3:$D$1976,3,FALSE)))</f>
        <v/>
      </c>
      <c r="E439" s="93" t="str">
        <f t="shared" si="6"/>
        <v/>
      </c>
    </row>
    <row r="440" spans="4:5" x14ac:dyDescent="0.35">
      <c r="D440" t="str">
        <f>IF(ISNA(VLOOKUP(B440,'Pivot Source File'!$B$3:$D$1976,3,FALSE)),"",(VLOOKUP(B440,'Pivot Source File'!$B$3:$D$1976,3,FALSE)))</f>
        <v/>
      </c>
      <c r="E440" s="93" t="str">
        <f t="shared" si="6"/>
        <v/>
      </c>
    </row>
    <row r="441" spans="4:5" x14ac:dyDescent="0.35">
      <c r="D441" t="str">
        <f>IF(ISNA(VLOOKUP(B441,'Pivot Source File'!$B$3:$D$1976,3,FALSE)),"",(VLOOKUP(B441,'Pivot Source File'!$B$3:$D$1976,3,FALSE)))</f>
        <v/>
      </c>
      <c r="E441" s="93" t="str">
        <f t="shared" si="6"/>
        <v/>
      </c>
    </row>
    <row r="442" spans="4:5" x14ac:dyDescent="0.35">
      <c r="D442" t="str">
        <f>IF(ISNA(VLOOKUP(B442,'Pivot Source File'!$B$3:$D$1976,3,FALSE)),"",(VLOOKUP(B442,'Pivot Source File'!$B$3:$D$1976,3,FALSE)))</f>
        <v/>
      </c>
      <c r="E442" s="93" t="str">
        <f t="shared" si="6"/>
        <v/>
      </c>
    </row>
    <row r="443" spans="4:5" x14ac:dyDescent="0.35">
      <c r="D443" t="str">
        <f>IF(ISNA(VLOOKUP(B443,'Pivot Source File'!$B$3:$D$1976,3,FALSE)),"",(VLOOKUP(B443,'Pivot Source File'!$B$3:$D$1976,3,FALSE)))</f>
        <v/>
      </c>
      <c r="E443" s="93" t="str">
        <f t="shared" si="6"/>
        <v/>
      </c>
    </row>
    <row r="444" spans="4:5" x14ac:dyDescent="0.35">
      <c r="D444" t="str">
        <f>IF(ISNA(VLOOKUP(B444,'Pivot Source File'!$B$3:$D$1976,3,FALSE)),"",(VLOOKUP(B444,'Pivot Source File'!$B$3:$D$1976,3,FALSE)))</f>
        <v/>
      </c>
      <c r="E444" s="93" t="str">
        <f t="shared" si="6"/>
        <v/>
      </c>
    </row>
    <row r="445" spans="4:5" x14ac:dyDescent="0.35">
      <c r="D445" t="str">
        <f>IF(ISNA(VLOOKUP(B445,'Pivot Source File'!$B$3:$D$1976,3,FALSE)),"",(VLOOKUP(B445,'Pivot Source File'!$B$3:$D$1976,3,FALSE)))</f>
        <v/>
      </c>
      <c r="E445" s="93" t="str">
        <f t="shared" si="6"/>
        <v/>
      </c>
    </row>
    <row r="446" spans="4:5" x14ac:dyDescent="0.35">
      <c r="D446" t="str">
        <f>IF(ISNA(VLOOKUP(B446,'Pivot Source File'!$B$3:$D$1976,3,FALSE)),"",(VLOOKUP(B446,'Pivot Source File'!$B$3:$D$1976,3,FALSE)))</f>
        <v/>
      </c>
      <c r="E446" s="93" t="str">
        <f t="shared" si="6"/>
        <v/>
      </c>
    </row>
    <row r="447" spans="4:5" x14ac:dyDescent="0.35">
      <c r="D447" t="str">
        <f>IF(ISNA(VLOOKUP(B447,'Pivot Source File'!$B$3:$D$1976,3,FALSE)),"",(VLOOKUP(B447,'Pivot Source File'!$B$3:$D$1976,3,FALSE)))</f>
        <v/>
      </c>
      <c r="E447" s="93" t="str">
        <f t="shared" si="6"/>
        <v/>
      </c>
    </row>
    <row r="448" spans="4:5" x14ac:dyDescent="0.35">
      <c r="D448" t="str">
        <f>IF(ISNA(VLOOKUP(B448,'Pivot Source File'!$B$3:$D$1976,3,FALSE)),"",(VLOOKUP(B448,'Pivot Source File'!$B$3:$D$1976,3,FALSE)))</f>
        <v/>
      </c>
      <c r="E448" s="93" t="str">
        <f t="shared" si="6"/>
        <v/>
      </c>
    </row>
    <row r="449" spans="4:5" x14ac:dyDescent="0.35">
      <c r="D449" t="str">
        <f>IF(ISNA(VLOOKUP(B449,'Pivot Source File'!$B$3:$D$1976,3,FALSE)),"",(VLOOKUP(B449,'Pivot Source File'!$B$3:$D$1976,3,FALSE)))</f>
        <v/>
      </c>
      <c r="E449" s="93" t="str">
        <f t="shared" si="6"/>
        <v/>
      </c>
    </row>
    <row r="450" spans="4:5" x14ac:dyDescent="0.35">
      <c r="D450" t="str">
        <f>IF(ISNA(VLOOKUP(B450,'Pivot Source File'!$B$3:$D$1976,3,FALSE)),"",(VLOOKUP(B450,'Pivot Source File'!$B$3:$D$1976,3,FALSE)))</f>
        <v/>
      </c>
      <c r="E450" s="93" t="str">
        <f t="shared" si="6"/>
        <v/>
      </c>
    </row>
    <row r="451" spans="4:5" x14ac:dyDescent="0.35">
      <c r="D451" t="str">
        <f>IF(ISNA(VLOOKUP(B451,'Pivot Source File'!$B$3:$D$1976,3,FALSE)),"",(VLOOKUP(B451,'Pivot Source File'!$B$3:$D$1976,3,FALSE)))</f>
        <v/>
      </c>
      <c r="E451" s="93" t="str">
        <f t="shared" si="6"/>
        <v/>
      </c>
    </row>
    <row r="452" spans="4:5" x14ac:dyDescent="0.35">
      <c r="D452" t="str">
        <f>IF(ISNA(VLOOKUP(B452,'Pivot Source File'!$B$3:$D$1976,3,FALSE)),"",(VLOOKUP(B452,'Pivot Source File'!$B$3:$D$1976,3,FALSE)))</f>
        <v/>
      </c>
      <c r="E452" s="93" t="str">
        <f t="shared" si="6"/>
        <v/>
      </c>
    </row>
    <row r="453" spans="4:5" x14ac:dyDescent="0.35">
      <c r="D453" t="str">
        <f>IF(ISNA(VLOOKUP(B453,'Pivot Source File'!$B$3:$D$1976,3,FALSE)),"",(VLOOKUP(B453,'Pivot Source File'!$B$3:$D$1976,3,FALSE)))</f>
        <v/>
      </c>
      <c r="E453" s="93" t="str">
        <f t="shared" si="6"/>
        <v/>
      </c>
    </row>
    <row r="454" spans="4:5" x14ac:dyDescent="0.35">
      <c r="D454" t="str">
        <f>IF(ISNA(VLOOKUP(B454,'Pivot Source File'!$B$3:$D$1976,3,FALSE)),"",(VLOOKUP(B454,'Pivot Source File'!$B$3:$D$1976,3,FALSE)))</f>
        <v/>
      </c>
      <c r="E454" s="93" t="str">
        <f t="shared" ref="E454:E517" si="7">HYPERLINK(D454)</f>
        <v/>
      </c>
    </row>
    <row r="455" spans="4:5" x14ac:dyDescent="0.35">
      <c r="D455" t="str">
        <f>IF(ISNA(VLOOKUP(B455,'Pivot Source File'!$B$3:$D$1976,3,FALSE)),"",(VLOOKUP(B455,'Pivot Source File'!$B$3:$D$1976,3,FALSE)))</f>
        <v/>
      </c>
      <c r="E455" s="93" t="str">
        <f t="shared" si="7"/>
        <v/>
      </c>
    </row>
    <row r="456" spans="4:5" x14ac:dyDescent="0.35">
      <c r="D456" t="str">
        <f>IF(ISNA(VLOOKUP(B456,'Pivot Source File'!$B$3:$D$1976,3,FALSE)),"",(VLOOKUP(B456,'Pivot Source File'!$B$3:$D$1976,3,FALSE)))</f>
        <v/>
      </c>
      <c r="E456" s="93" t="str">
        <f t="shared" si="7"/>
        <v/>
      </c>
    </row>
    <row r="457" spans="4:5" x14ac:dyDescent="0.35">
      <c r="D457" t="str">
        <f>IF(ISNA(VLOOKUP(B457,'Pivot Source File'!$B$3:$D$1976,3,FALSE)),"",(VLOOKUP(B457,'Pivot Source File'!$B$3:$D$1976,3,FALSE)))</f>
        <v/>
      </c>
      <c r="E457" s="93" t="str">
        <f t="shared" si="7"/>
        <v/>
      </c>
    </row>
    <row r="458" spans="4:5" x14ac:dyDescent="0.35">
      <c r="D458" t="str">
        <f>IF(ISNA(VLOOKUP(B458,'Pivot Source File'!$B$3:$D$1976,3,FALSE)),"",(VLOOKUP(B458,'Pivot Source File'!$B$3:$D$1976,3,FALSE)))</f>
        <v/>
      </c>
      <c r="E458" s="93" t="str">
        <f t="shared" si="7"/>
        <v/>
      </c>
    </row>
    <row r="459" spans="4:5" x14ac:dyDescent="0.35">
      <c r="D459" t="str">
        <f>IF(ISNA(VLOOKUP(B459,'Pivot Source File'!$B$3:$D$1976,3,FALSE)),"",(VLOOKUP(B459,'Pivot Source File'!$B$3:$D$1976,3,FALSE)))</f>
        <v/>
      </c>
      <c r="E459" s="93" t="str">
        <f t="shared" si="7"/>
        <v/>
      </c>
    </row>
    <row r="460" spans="4:5" x14ac:dyDescent="0.35">
      <c r="D460" t="str">
        <f>IF(ISNA(VLOOKUP(B460,'Pivot Source File'!$B$3:$D$1976,3,FALSE)),"",(VLOOKUP(B460,'Pivot Source File'!$B$3:$D$1976,3,FALSE)))</f>
        <v/>
      </c>
      <c r="E460" s="93" t="str">
        <f t="shared" si="7"/>
        <v/>
      </c>
    </row>
    <row r="461" spans="4:5" x14ac:dyDescent="0.35">
      <c r="D461" t="str">
        <f>IF(ISNA(VLOOKUP(B461,'Pivot Source File'!$B$3:$D$1976,3,FALSE)),"",(VLOOKUP(B461,'Pivot Source File'!$B$3:$D$1976,3,FALSE)))</f>
        <v/>
      </c>
      <c r="E461" s="93" t="str">
        <f t="shared" si="7"/>
        <v/>
      </c>
    </row>
    <row r="462" spans="4:5" x14ac:dyDescent="0.35">
      <c r="D462" t="str">
        <f>IF(ISNA(VLOOKUP(B462,'Pivot Source File'!$B$3:$D$1976,3,FALSE)),"",(VLOOKUP(B462,'Pivot Source File'!$B$3:$D$1976,3,FALSE)))</f>
        <v/>
      </c>
      <c r="E462" s="93" t="str">
        <f t="shared" si="7"/>
        <v/>
      </c>
    </row>
    <row r="463" spans="4:5" x14ac:dyDescent="0.35">
      <c r="D463" t="str">
        <f>IF(ISNA(VLOOKUP(B463,'Pivot Source File'!$B$3:$D$1976,3,FALSE)),"",(VLOOKUP(B463,'Pivot Source File'!$B$3:$D$1976,3,FALSE)))</f>
        <v/>
      </c>
      <c r="E463" s="93" t="str">
        <f t="shared" si="7"/>
        <v/>
      </c>
    </row>
    <row r="464" spans="4:5" x14ac:dyDescent="0.35">
      <c r="D464" t="str">
        <f>IF(ISNA(VLOOKUP(B464,'Pivot Source File'!$B$3:$D$1976,3,FALSE)),"",(VLOOKUP(B464,'Pivot Source File'!$B$3:$D$1976,3,FALSE)))</f>
        <v/>
      </c>
      <c r="E464" s="93" t="str">
        <f t="shared" si="7"/>
        <v/>
      </c>
    </row>
    <row r="465" spans="4:5" x14ac:dyDescent="0.35">
      <c r="D465" t="str">
        <f>IF(ISNA(VLOOKUP(B465,'Pivot Source File'!$B$3:$D$1976,3,FALSE)),"",(VLOOKUP(B465,'Pivot Source File'!$B$3:$D$1976,3,FALSE)))</f>
        <v/>
      </c>
      <c r="E465" s="93" t="str">
        <f t="shared" si="7"/>
        <v/>
      </c>
    </row>
    <row r="466" spans="4:5" x14ac:dyDescent="0.35">
      <c r="D466" t="str">
        <f>IF(ISNA(VLOOKUP(B466,'Pivot Source File'!$B$3:$D$1976,3,FALSE)),"",(VLOOKUP(B466,'Pivot Source File'!$B$3:$D$1976,3,FALSE)))</f>
        <v/>
      </c>
      <c r="E466" s="93" t="str">
        <f t="shared" si="7"/>
        <v/>
      </c>
    </row>
    <row r="467" spans="4:5" x14ac:dyDescent="0.35">
      <c r="D467" t="str">
        <f>IF(ISNA(VLOOKUP(B467,'Pivot Source File'!$B$3:$D$1976,3,FALSE)),"",(VLOOKUP(B467,'Pivot Source File'!$B$3:$D$1976,3,FALSE)))</f>
        <v/>
      </c>
      <c r="E467" s="93" t="str">
        <f t="shared" si="7"/>
        <v/>
      </c>
    </row>
    <row r="468" spans="4:5" x14ac:dyDescent="0.35">
      <c r="D468" t="str">
        <f>IF(ISNA(VLOOKUP(B468,'Pivot Source File'!$B$3:$D$1976,3,FALSE)),"",(VLOOKUP(B468,'Pivot Source File'!$B$3:$D$1976,3,FALSE)))</f>
        <v/>
      </c>
      <c r="E468" s="93" t="str">
        <f t="shared" si="7"/>
        <v/>
      </c>
    </row>
    <row r="469" spans="4:5" x14ac:dyDescent="0.35">
      <c r="D469" t="str">
        <f>IF(ISNA(VLOOKUP(B469,'Pivot Source File'!$B$3:$D$1976,3,FALSE)),"",(VLOOKUP(B469,'Pivot Source File'!$B$3:$D$1976,3,FALSE)))</f>
        <v/>
      </c>
      <c r="E469" s="93" t="str">
        <f t="shared" si="7"/>
        <v/>
      </c>
    </row>
    <row r="470" spans="4:5" x14ac:dyDescent="0.35">
      <c r="D470" t="str">
        <f>IF(ISNA(VLOOKUP(B470,'Pivot Source File'!$B$3:$D$1976,3,FALSE)),"",(VLOOKUP(B470,'Pivot Source File'!$B$3:$D$1976,3,FALSE)))</f>
        <v/>
      </c>
      <c r="E470" s="93" t="str">
        <f t="shared" si="7"/>
        <v/>
      </c>
    </row>
    <row r="471" spans="4:5" x14ac:dyDescent="0.35">
      <c r="D471" t="str">
        <f>IF(ISNA(VLOOKUP(B471,'Pivot Source File'!$B$3:$D$1976,3,FALSE)),"",(VLOOKUP(B471,'Pivot Source File'!$B$3:$D$1976,3,FALSE)))</f>
        <v/>
      </c>
      <c r="E471" s="93" t="str">
        <f t="shared" si="7"/>
        <v/>
      </c>
    </row>
    <row r="472" spans="4:5" x14ac:dyDescent="0.35">
      <c r="D472" t="str">
        <f>IF(ISNA(VLOOKUP(B472,'Pivot Source File'!$B$3:$D$1976,3,FALSE)),"",(VLOOKUP(B472,'Pivot Source File'!$B$3:$D$1976,3,FALSE)))</f>
        <v/>
      </c>
      <c r="E472" s="93" t="str">
        <f t="shared" si="7"/>
        <v/>
      </c>
    </row>
    <row r="473" spans="4:5" x14ac:dyDescent="0.35">
      <c r="D473" t="str">
        <f>IF(ISNA(VLOOKUP(B473,'Pivot Source File'!$B$3:$D$1976,3,FALSE)),"",(VLOOKUP(B473,'Pivot Source File'!$B$3:$D$1976,3,FALSE)))</f>
        <v/>
      </c>
      <c r="E473" s="93" t="str">
        <f t="shared" si="7"/>
        <v/>
      </c>
    </row>
    <row r="474" spans="4:5" x14ac:dyDescent="0.35">
      <c r="D474" t="str">
        <f>IF(ISNA(VLOOKUP(B474,'Pivot Source File'!$B$3:$D$1976,3,FALSE)),"",(VLOOKUP(B474,'Pivot Source File'!$B$3:$D$1976,3,FALSE)))</f>
        <v/>
      </c>
      <c r="E474" s="93" t="str">
        <f t="shared" si="7"/>
        <v/>
      </c>
    </row>
    <row r="475" spans="4:5" x14ac:dyDescent="0.35">
      <c r="D475" t="str">
        <f>IF(ISNA(VLOOKUP(B475,'Pivot Source File'!$B$3:$D$1976,3,FALSE)),"",(VLOOKUP(B475,'Pivot Source File'!$B$3:$D$1976,3,FALSE)))</f>
        <v/>
      </c>
      <c r="E475" s="93" t="str">
        <f t="shared" si="7"/>
        <v/>
      </c>
    </row>
    <row r="476" spans="4:5" x14ac:dyDescent="0.35">
      <c r="D476" t="str">
        <f>IF(ISNA(VLOOKUP(B476,'Pivot Source File'!$B$3:$D$1976,3,FALSE)),"",(VLOOKUP(B476,'Pivot Source File'!$B$3:$D$1976,3,FALSE)))</f>
        <v/>
      </c>
      <c r="E476" s="93" t="str">
        <f t="shared" si="7"/>
        <v/>
      </c>
    </row>
    <row r="477" spans="4:5" x14ac:dyDescent="0.35">
      <c r="D477" t="str">
        <f>IF(ISNA(VLOOKUP(B477,'Pivot Source File'!$B$3:$D$1976,3,FALSE)),"",(VLOOKUP(B477,'Pivot Source File'!$B$3:$D$1976,3,FALSE)))</f>
        <v/>
      </c>
      <c r="E477" s="93" t="str">
        <f t="shared" si="7"/>
        <v/>
      </c>
    </row>
    <row r="478" spans="4:5" x14ac:dyDescent="0.35">
      <c r="D478" t="str">
        <f>IF(ISNA(VLOOKUP(B478,'Pivot Source File'!$B$3:$D$1976,3,FALSE)),"",(VLOOKUP(B478,'Pivot Source File'!$B$3:$D$1976,3,FALSE)))</f>
        <v/>
      </c>
      <c r="E478" s="93" t="str">
        <f t="shared" si="7"/>
        <v/>
      </c>
    </row>
    <row r="479" spans="4:5" x14ac:dyDescent="0.35">
      <c r="D479" t="str">
        <f>IF(ISNA(VLOOKUP(B479,'Pivot Source File'!$B$3:$D$1976,3,FALSE)),"",(VLOOKUP(B479,'Pivot Source File'!$B$3:$D$1976,3,FALSE)))</f>
        <v/>
      </c>
      <c r="E479" s="93" t="str">
        <f t="shared" si="7"/>
        <v/>
      </c>
    </row>
    <row r="480" spans="4:5" x14ac:dyDescent="0.35">
      <c r="D480" t="str">
        <f>IF(ISNA(VLOOKUP(B480,'Pivot Source File'!$B$3:$D$1976,3,FALSE)),"",(VLOOKUP(B480,'Pivot Source File'!$B$3:$D$1976,3,FALSE)))</f>
        <v/>
      </c>
      <c r="E480" s="93" t="str">
        <f t="shared" si="7"/>
        <v/>
      </c>
    </row>
    <row r="481" spans="4:5" x14ac:dyDescent="0.35">
      <c r="D481" t="str">
        <f>IF(ISNA(VLOOKUP(B481,'Pivot Source File'!$B$3:$D$1976,3,FALSE)),"",(VLOOKUP(B481,'Pivot Source File'!$B$3:$D$1976,3,FALSE)))</f>
        <v/>
      </c>
      <c r="E481" s="93" t="str">
        <f t="shared" si="7"/>
        <v/>
      </c>
    </row>
    <row r="482" spans="4:5" x14ac:dyDescent="0.35">
      <c r="D482" t="str">
        <f>IF(ISNA(VLOOKUP(B482,'Pivot Source File'!$B$3:$D$1976,3,FALSE)),"",(VLOOKUP(B482,'Pivot Source File'!$B$3:$D$1976,3,FALSE)))</f>
        <v/>
      </c>
      <c r="E482" s="93" t="str">
        <f t="shared" si="7"/>
        <v/>
      </c>
    </row>
    <row r="483" spans="4:5" x14ac:dyDescent="0.35">
      <c r="D483" t="str">
        <f>IF(ISNA(VLOOKUP(B483,'Pivot Source File'!$B$3:$D$1976,3,FALSE)),"",(VLOOKUP(B483,'Pivot Source File'!$B$3:$D$1976,3,FALSE)))</f>
        <v/>
      </c>
      <c r="E483" s="93" t="str">
        <f t="shared" si="7"/>
        <v/>
      </c>
    </row>
    <row r="484" spans="4:5" x14ac:dyDescent="0.35">
      <c r="D484" t="str">
        <f>IF(ISNA(VLOOKUP(B484,'Pivot Source File'!$B$3:$D$1976,3,FALSE)),"",(VLOOKUP(B484,'Pivot Source File'!$B$3:$D$1976,3,FALSE)))</f>
        <v/>
      </c>
      <c r="E484" s="93" t="str">
        <f t="shared" si="7"/>
        <v/>
      </c>
    </row>
    <row r="485" spans="4:5" x14ac:dyDescent="0.35">
      <c r="D485" t="str">
        <f>IF(ISNA(VLOOKUP(B485,'Pivot Source File'!$B$3:$D$1976,3,FALSE)),"",(VLOOKUP(B485,'Pivot Source File'!$B$3:$D$1976,3,FALSE)))</f>
        <v/>
      </c>
      <c r="E485" s="93" t="str">
        <f t="shared" si="7"/>
        <v/>
      </c>
    </row>
    <row r="486" spans="4:5" x14ac:dyDescent="0.35">
      <c r="D486" t="str">
        <f>IF(ISNA(VLOOKUP(B486,'Pivot Source File'!$B$3:$D$1976,3,FALSE)),"",(VLOOKUP(B486,'Pivot Source File'!$B$3:$D$1976,3,FALSE)))</f>
        <v/>
      </c>
      <c r="E486" s="93" t="str">
        <f t="shared" si="7"/>
        <v/>
      </c>
    </row>
    <row r="487" spans="4:5" x14ac:dyDescent="0.35">
      <c r="D487" t="str">
        <f>IF(ISNA(VLOOKUP(B487,'Pivot Source File'!$B$3:$D$1976,3,FALSE)),"",(VLOOKUP(B487,'Pivot Source File'!$B$3:$D$1976,3,FALSE)))</f>
        <v/>
      </c>
      <c r="E487" s="93" t="str">
        <f t="shared" si="7"/>
        <v/>
      </c>
    </row>
    <row r="488" spans="4:5" x14ac:dyDescent="0.35">
      <c r="D488" t="str">
        <f>IF(ISNA(VLOOKUP(B488,'Pivot Source File'!$B$3:$D$1976,3,FALSE)),"",(VLOOKUP(B488,'Pivot Source File'!$B$3:$D$1976,3,FALSE)))</f>
        <v/>
      </c>
      <c r="E488" s="93" t="str">
        <f t="shared" si="7"/>
        <v/>
      </c>
    </row>
    <row r="489" spans="4:5" x14ac:dyDescent="0.35">
      <c r="D489" t="str">
        <f>IF(ISNA(VLOOKUP(B489,'Pivot Source File'!$B$3:$D$1976,3,FALSE)),"",(VLOOKUP(B489,'Pivot Source File'!$B$3:$D$1976,3,FALSE)))</f>
        <v/>
      </c>
      <c r="E489" s="93" t="str">
        <f t="shared" si="7"/>
        <v/>
      </c>
    </row>
    <row r="490" spans="4:5" x14ac:dyDescent="0.35">
      <c r="D490" t="str">
        <f>IF(ISNA(VLOOKUP(B490,'Pivot Source File'!$B$3:$D$1976,3,FALSE)),"",(VLOOKUP(B490,'Pivot Source File'!$B$3:$D$1976,3,FALSE)))</f>
        <v/>
      </c>
      <c r="E490" s="93" t="str">
        <f t="shared" si="7"/>
        <v/>
      </c>
    </row>
    <row r="491" spans="4:5" x14ac:dyDescent="0.35">
      <c r="D491" t="str">
        <f>IF(ISNA(VLOOKUP(B491,'Pivot Source File'!$B$3:$D$1976,3,FALSE)),"",(VLOOKUP(B491,'Pivot Source File'!$B$3:$D$1976,3,FALSE)))</f>
        <v/>
      </c>
      <c r="E491" s="93" t="str">
        <f t="shared" si="7"/>
        <v/>
      </c>
    </row>
    <row r="492" spans="4:5" x14ac:dyDescent="0.35">
      <c r="D492" t="str">
        <f>IF(ISNA(VLOOKUP(B492,'Pivot Source File'!$B$3:$D$1976,3,FALSE)),"",(VLOOKUP(B492,'Pivot Source File'!$B$3:$D$1976,3,FALSE)))</f>
        <v/>
      </c>
      <c r="E492" s="93" t="str">
        <f t="shared" si="7"/>
        <v/>
      </c>
    </row>
    <row r="493" spans="4:5" x14ac:dyDescent="0.35">
      <c r="D493" t="str">
        <f>IF(ISNA(VLOOKUP(B493,'Pivot Source File'!$B$3:$D$1976,3,FALSE)),"",(VLOOKUP(B493,'Pivot Source File'!$B$3:$D$1976,3,FALSE)))</f>
        <v/>
      </c>
      <c r="E493" s="93" t="str">
        <f t="shared" si="7"/>
        <v/>
      </c>
    </row>
    <row r="494" spans="4:5" x14ac:dyDescent="0.35">
      <c r="D494" t="str">
        <f>IF(ISNA(VLOOKUP(B494,'Pivot Source File'!$B$3:$D$1976,3,FALSE)),"",(VLOOKUP(B494,'Pivot Source File'!$B$3:$D$1976,3,FALSE)))</f>
        <v/>
      </c>
      <c r="E494" s="93" t="str">
        <f t="shared" si="7"/>
        <v/>
      </c>
    </row>
    <row r="495" spans="4:5" x14ac:dyDescent="0.35">
      <c r="D495" t="str">
        <f>IF(ISNA(VLOOKUP(B495,'Pivot Source File'!$B$3:$D$1976,3,FALSE)),"",(VLOOKUP(B495,'Pivot Source File'!$B$3:$D$1976,3,FALSE)))</f>
        <v/>
      </c>
      <c r="E495" s="93" t="str">
        <f t="shared" si="7"/>
        <v/>
      </c>
    </row>
    <row r="496" spans="4:5" x14ac:dyDescent="0.35">
      <c r="D496" t="str">
        <f>IF(ISNA(VLOOKUP(B496,'Pivot Source File'!$B$3:$D$1976,3,FALSE)),"",(VLOOKUP(B496,'Pivot Source File'!$B$3:$D$1976,3,FALSE)))</f>
        <v/>
      </c>
      <c r="E496" s="93" t="str">
        <f t="shared" si="7"/>
        <v/>
      </c>
    </row>
    <row r="497" spans="4:5" x14ac:dyDescent="0.35">
      <c r="D497" t="str">
        <f>IF(ISNA(VLOOKUP(B497,'Pivot Source File'!$B$3:$D$1976,3,FALSE)),"",(VLOOKUP(B497,'Pivot Source File'!$B$3:$D$1976,3,FALSE)))</f>
        <v/>
      </c>
      <c r="E497" s="93" t="str">
        <f t="shared" si="7"/>
        <v/>
      </c>
    </row>
    <row r="498" spans="4:5" x14ac:dyDescent="0.35">
      <c r="D498" t="str">
        <f>IF(ISNA(VLOOKUP(B498,'Pivot Source File'!$B$3:$D$1976,3,FALSE)),"",(VLOOKUP(B498,'Pivot Source File'!$B$3:$D$1976,3,FALSE)))</f>
        <v/>
      </c>
      <c r="E498" s="93" t="str">
        <f t="shared" si="7"/>
        <v/>
      </c>
    </row>
    <row r="499" spans="4:5" x14ac:dyDescent="0.35">
      <c r="D499" t="str">
        <f>IF(ISNA(VLOOKUP(B499,'Pivot Source File'!$B$3:$D$1976,3,FALSE)),"",(VLOOKUP(B499,'Pivot Source File'!$B$3:$D$1976,3,FALSE)))</f>
        <v/>
      </c>
      <c r="E499" s="93" t="str">
        <f t="shared" si="7"/>
        <v/>
      </c>
    </row>
    <row r="500" spans="4:5" x14ac:dyDescent="0.35">
      <c r="D500" t="str">
        <f>IF(ISNA(VLOOKUP(B500,'Pivot Source File'!$B$3:$D$1976,3,FALSE)),"",(VLOOKUP(B500,'Pivot Source File'!$B$3:$D$1976,3,FALSE)))</f>
        <v/>
      </c>
      <c r="E500" s="93" t="str">
        <f t="shared" si="7"/>
        <v/>
      </c>
    </row>
    <row r="501" spans="4:5" x14ac:dyDescent="0.35">
      <c r="D501" t="str">
        <f>IF(ISNA(VLOOKUP(B501,'Pivot Source File'!$B$3:$D$1976,3,FALSE)),"",(VLOOKUP(B501,'Pivot Source File'!$B$3:$D$1976,3,FALSE)))</f>
        <v/>
      </c>
      <c r="E501" s="93" t="str">
        <f t="shared" si="7"/>
        <v/>
      </c>
    </row>
    <row r="502" spans="4:5" x14ac:dyDescent="0.35">
      <c r="D502" t="str">
        <f>IF(ISNA(VLOOKUP(B502,'Pivot Source File'!$B$3:$D$1976,3,FALSE)),"",(VLOOKUP(B502,'Pivot Source File'!$B$3:$D$1976,3,FALSE)))</f>
        <v/>
      </c>
      <c r="E502" s="93" t="str">
        <f t="shared" si="7"/>
        <v/>
      </c>
    </row>
    <row r="503" spans="4:5" x14ac:dyDescent="0.35">
      <c r="D503" t="str">
        <f>IF(ISNA(VLOOKUP(B503,'Pivot Source File'!$B$3:$D$1976,3,FALSE)),"",(VLOOKUP(B503,'Pivot Source File'!$B$3:$D$1976,3,FALSE)))</f>
        <v/>
      </c>
      <c r="E503" s="93" t="str">
        <f t="shared" si="7"/>
        <v/>
      </c>
    </row>
    <row r="504" spans="4:5" x14ac:dyDescent="0.35">
      <c r="D504" t="str">
        <f>IF(ISNA(VLOOKUP(B504,'Pivot Source File'!$B$3:$D$1976,3,FALSE)),"",(VLOOKUP(B504,'Pivot Source File'!$B$3:$D$1976,3,FALSE)))</f>
        <v/>
      </c>
      <c r="E504" s="93" t="str">
        <f t="shared" si="7"/>
        <v/>
      </c>
    </row>
    <row r="505" spans="4:5" x14ac:dyDescent="0.35">
      <c r="D505" t="str">
        <f>IF(ISNA(VLOOKUP(B505,'Pivot Source File'!$B$3:$D$1976,3,FALSE)),"",(VLOOKUP(B505,'Pivot Source File'!$B$3:$D$1976,3,FALSE)))</f>
        <v/>
      </c>
      <c r="E505" s="93" t="str">
        <f t="shared" si="7"/>
        <v/>
      </c>
    </row>
    <row r="506" spans="4:5" x14ac:dyDescent="0.35">
      <c r="D506" t="str">
        <f>IF(ISNA(VLOOKUP(B506,'Pivot Source File'!$B$3:$D$1976,3,FALSE)),"",(VLOOKUP(B506,'Pivot Source File'!$B$3:$D$1976,3,FALSE)))</f>
        <v/>
      </c>
      <c r="E506" s="93" t="str">
        <f t="shared" si="7"/>
        <v/>
      </c>
    </row>
    <row r="507" spans="4:5" x14ac:dyDescent="0.35">
      <c r="D507" t="str">
        <f>IF(ISNA(VLOOKUP(B507,'Pivot Source File'!$B$3:$D$1976,3,FALSE)),"",(VLOOKUP(B507,'Pivot Source File'!$B$3:$D$1976,3,FALSE)))</f>
        <v/>
      </c>
      <c r="E507" s="93" t="str">
        <f t="shared" si="7"/>
        <v/>
      </c>
    </row>
    <row r="508" spans="4:5" x14ac:dyDescent="0.35">
      <c r="D508" t="str">
        <f>IF(ISNA(VLOOKUP(B508,'Pivot Source File'!$B$3:$D$1976,3,FALSE)),"",(VLOOKUP(B508,'Pivot Source File'!$B$3:$D$1976,3,FALSE)))</f>
        <v/>
      </c>
      <c r="E508" s="93" t="str">
        <f t="shared" si="7"/>
        <v/>
      </c>
    </row>
    <row r="509" spans="4:5" x14ac:dyDescent="0.35">
      <c r="D509" t="str">
        <f>IF(ISNA(VLOOKUP(B509,'Pivot Source File'!$B$3:$D$1976,3,FALSE)),"",(VLOOKUP(B509,'Pivot Source File'!$B$3:$D$1976,3,FALSE)))</f>
        <v/>
      </c>
      <c r="E509" s="93" t="str">
        <f t="shared" si="7"/>
        <v/>
      </c>
    </row>
    <row r="510" spans="4:5" x14ac:dyDescent="0.35">
      <c r="D510" t="str">
        <f>IF(ISNA(VLOOKUP(B510,'Pivot Source File'!$B$3:$D$1976,3,FALSE)),"",(VLOOKUP(B510,'Pivot Source File'!$B$3:$D$1976,3,FALSE)))</f>
        <v/>
      </c>
      <c r="E510" s="93" t="str">
        <f t="shared" si="7"/>
        <v/>
      </c>
    </row>
    <row r="511" spans="4:5" x14ac:dyDescent="0.35">
      <c r="D511" t="str">
        <f>IF(ISNA(VLOOKUP(B511,'Pivot Source File'!$B$3:$D$1976,3,FALSE)),"",(VLOOKUP(B511,'Pivot Source File'!$B$3:$D$1976,3,FALSE)))</f>
        <v/>
      </c>
      <c r="E511" s="93" t="str">
        <f t="shared" si="7"/>
        <v/>
      </c>
    </row>
    <row r="512" spans="4:5" x14ac:dyDescent="0.35">
      <c r="D512" t="str">
        <f>IF(ISNA(VLOOKUP(B512,'Pivot Source File'!$B$3:$D$1976,3,FALSE)),"",(VLOOKUP(B512,'Pivot Source File'!$B$3:$D$1976,3,FALSE)))</f>
        <v/>
      </c>
      <c r="E512" s="93" t="str">
        <f t="shared" si="7"/>
        <v/>
      </c>
    </row>
    <row r="513" spans="4:5" x14ac:dyDescent="0.35">
      <c r="D513" t="str">
        <f>IF(ISNA(VLOOKUP(B513,'Pivot Source File'!$B$3:$D$1976,3,FALSE)),"",(VLOOKUP(B513,'Pivot Source File'!$B$3:$D$1976,3,FALSE)))</f>
        <v/>
      </c>
      <c r="E513" s="93" t="str">
        <f t="shared" si="7"/>
        <v/>
      </c>
    </row>
    <row r="514" spans="4:5" x14ac:dyDescent="0.35">
      <c r="D514" t="str">
        <f>IF(ISNA(VLOOKUP(B514,'Pivot Source File'!$B$3:$D$1976,3,FALSE)),"",(VLOOKUP(B514,'Pivot Source File'!$B$3:$D$1976,3,FALSE)))</f>
        <v/>
      </c>
      <c r="E514" s="93" t="str">
        <f t="shared" si="7"/>
        <v/>
      </c>
    </row>
    <row r="515" spans="4:5" x14ac:dyDescent="0.35">
      <c r="D515" t="str">
        <f>IF(ISNA(VLOOKUP(B515,'Pivot Source File'!$B$3:$D$1976,3,FALSE)),"",(VLOOKUP(B515,'Pivot Source File'!$B$3:$D$1976,3,FALSE)))</f>
        <v/>
      </c>
      <c r="E515" s="93" t="str">
        <f t="shared" si="7"/>
        <v/>
      </c>
    </row>
    <row r="516" spans="4:5" x14ac:dyDescent="0.35">
      <c r="D516" t="str">
        <f>IF(ISNA(VLOOKUP(B516,'Pivot Source File'!$B$3:$D$1976,3,FALSE)),"",(VLOOKUP(B516,'Pivot Source File'!$B$3:$D$1976,3,FALSE)))</f>
        <v/>
      </c>
      <c r="E516" s="93" t="str">
        <f t="shared" si="7"/>
        <v/>
      </c>
    </row>
    <row r="517" spans="4:5" x14ac:dyDescent="0.35">
      <c r="D517" t="str">
        <f>IF(ISNA(VLOOKUP(B517,'Pivot Source File'!$B$3:$D$1976,3,FALSE)),"",(VLOOKUP(B517,'Pivot Source File'!$B$3:$D$1976,3,FALSE)))</f>
        <v/>
      </c>
      <c r="E517" s="93" t="str">
        <f t="shared" si="7"/>
        <v/>
      </c>
    </row>
    <row r="518" spans="4:5" x14ac:dyDescent="0.35">
      <c r="D518" t="str">
        <f>IF(ISNA(VLOOKUP(B518,'Pivot Source File'!$B$3:$D$1976,3,FALSE)),"",(VLOOKUP(B518,'Pivot Source File'!$B$3:$D$1976,3,FALSE)))</f>
        <v/>
      </c>
      <c r="E518" s="93" t="str">
        <f t="shared" ref="E518:E581" si="8">HYPERLINK(D518)</f>
        <v/>
      </c>
    </row>
    <row r="519" spans="4:5" x14ac:dyDescent="0.35">
      <c r="D519" t="str">
        <f>IF(ISNA(VLOOKUP(B519,'Pivot Source File'!$B$3:$D$1976,3,FALSE)),"",(VLOOKUP(B519,'Pivot Source File'!$B$3:$D$1976,3,FALSE)))</f>
        <v/>
      </c>
      <c r="E519" s="93" t="str">
        <f t="shared" si="8"/>
        <v/>
      </c>
    </row>
    <row r="520" spans="4:5" x14ac:dyDescent="0.35">
      <c r="D520" t="str">
        <f>IF(ISNA(VLOOKUP(B520,'Pivot Source File'!$B$3:$D$1976,3,FALSE)),"",(VLOOKUP(B520,'Pivot Source File'!$B$3:$D$1976,3,FALSE)))</f>
        <v/>
      </c>
      <c r="E520" s="93" t="str">
        <f t="shared" si="8"/>
        <v/>
      </c>
    </row>
    <row r="521" spans="4:5" x14ac:dyDescent="0.35">
      <c r="D521" t="str">
        <f>IF(ISNA(VLOOKUP(B521,'Pivot Source File'!$B$3:$D$1976,3,FALSE)),"",(VLOOKUP(B521,'Pivot Source File'!$B$3:$D$1976,3,FALSE)))</f>
        <v/>
      </c>
      <c r="E521" s="93" t="str">
        <f t="shared" si="8"/>
        <v/>
      </c>
    </row>
    <row r="522" spans="4:5" x14ac:dyDescent="0.35">
      <c r="D522" t="str">
        <f>IF(ISNA(VLOOKUP(B522,'Pivot Source File'!$B$3:$D$1976,3,FALSE)),"",(VLOOKUP(B522,'Pivot Source File'!$B$3:$D$1976,3,FALSE)))</f>
        <v/>
      </c>
      <c r="E522" s="93" t="str">
        <f t="shared" si="8"/>
        <v/>
      </c>
    </row>
    <row r="523" spans="4:5" x14ac:dyDescent="0.35">
      <c r="D523" t="str">
        <f>IF(ISNA(VLOOKUP(B523,'Pivot Source File'!$B$3:$D$1976,3,FALSE)),"",(VLOOKUP(B523,'Pivot Source File'!$B$3:$D$1976,3,FALSE)))</f>
        <v/>
      </c>
      <c r="E523" s="93" t="str">
        <f t="shared" si="8"/>
        <v/>
      </c>
    </row>
    <row r="524" spans="4:5" x14ac:dyDescent="0.35">
      <c r="D524" t="str">
        <f>IF(ISNA(VLOOKUP(B524,'Pivot Source File'!$B$3:$D$1976,3,FALSE)),"",(VLOOKUP(B524,'Pivot Source File'!$B$3:$D$1976,3,FALSE)))</f>
        <v/>
      </c>
      <c r="E524" s="93" t="str">
        <f t="shared" si="8"/>
        <v/>
      </c>
    </row>
    <row r="525" spans="4:5" x14ac:dyDescent="0.35">
      <c r="D525" t="str">
        <f>IF(ISNA(VLOOKUP(B525,'Pivot Source File'!$B$3:$D$1976,3,FALSE)),"",(VLOOKUP(B525,'Pivot Source File'!$B$3:$D$1976,3,FALSE)))</f>
        <v/>
      </c>
      <c r="E525" s="93" t="str">
        <f t="shared" si="8"/>
        <v/>
      </c>
    </row>
    <row r="526" spans="4:5" x14ac:dyDescent="0.35">
      <c r="D526" t="str">
        <f>IF(ISNA(VLOOKUP(B526,'Pivot Source File'!$B$3:$D$1976,3,FALSE)),"",(VLOOKUP(B526,'Pivot Source File'!$B$3:$D$1976,3,FALSE)))</f>
        <v/>
      </c>
      <c r="E526" s="93" t="str">
        <f t="shared" si="8"/>
        <v/>
      </c>
    </row>
    <row r="527" spans="4:5" x14ac:dyDescent="0.35">
      <c r="D527" t="str">
        <f>IF(ISNA(VLOOKUP(B527,'Pivot Source File'!$B$3:$D$1976,3,FALSE)),"",(VLOOKUP(B527,'Pivot Source File'!$B$3:$D$1976,3,FALSE)))</f>
        <v/>
      </c>
      <c r="E527" s="93" t="str">
        <f t="shared" si="8"/>
        <v/>
      </c>
    </row>
    <row r="528" spans="4:5" x14ac:dyDescent="0.35">
      <c r="D528" t="str">
        <f>IF(ISNA(VLOOKUP(B528,'Pivot Source File'!$B$3:$D$1976,3,FALSE)),"",(VLOOKUP(B528,'Pivot Source File'!$B$3:$D$1976,3,FALSE)))</f>
        <v/>
      </c>
      <c r="E528" s="93" t="str">
        <f t="shared" si="8"/>
        <v/>
      </c>
    </row>
    <row r="529" spans="4:5" x14ac:dyDescent="0.35">
      <c r="D529" t="str">
        <f>IF(ISNA(VLOOKUP(B529,'Pivot Source File'!$B$3:$D$1976,3,FALSE)),"",(VLOOKUP(B529,'Pivot Source File'!$B$3:$D$1976,3,FALSE)))</f>
        <v/>
      </c>
      <c r="E529" s="93" t="str">
        <f t="shared" si="8"/>
        <v/>
      </c>
    </row>
    <row r="530" spans="4:5" x14ac:dyDescent="0.35">
      <c r="D530" t="str">
        <f>IF(ISNA(VLOOKUP(B530,'Pivot Source File'!$B$3:$D$1976,3,FALSE)),"",(VLOOKUP(B530,'Pivot Source File'!$B$3:$D$1976,3,FALSE)))</f>
        <v/>
      </c>
      <c r="E530" s="93" t="str">
        <f t="shared" si="8"/>
        <v/>
      </c>
    </row>
    <row r="531" spans="4:5" x14ac:dyDescent="0.35">
      <c r="D531" t="str">
        <f>IF(ISNA(VLOOKUP(B531,'Pivot Source File'!$B$3:$D$1976,3,FALSE)),"",(VLOOKUP(B531,'Pivot Source File'!$B$3:$D$1976,3,FALSE)))</f>
        <v/>
      </c>
      <c r="E531" s="93" t="str">
        <f t="shared" si="8"/>
        <v/>
      </c>
    </row>
    <row r="532" spans="4:5" x14ac:dyDescent="0.35">
      <c r="D532" t="str">
        <f>IF(ISNA(VLOOKUP(B532,'Pivot Source File'!$B$3:$D$1976,3,FALSE)),"",(VLOOKUP(B532,'Pivot Source File'!$B$3:$D$1976,3,FALSE)))</f>
        <v/>
      </c>
      <c r="E532" s="93" t="str">
        <f t="shared" si="8"/>
        <v/>
      </c>
    </row>
    <row r="533" spans="4:5" x14ac:dyDescent="0.35">
      <c r="D533" t="str">
        <f>IF(ISNA(VLOOKUP(B533,'Pivot Source File'!$B$3:$D$1976,3,FALSE)),"",(VLOOKUP(B533,'Pivot Source File'!$B$3:$D$1976,3,FALSE)))</f>
        <v/>
      </c>
      <c r="E533" s="93" t="str">
        <f t="shared" si="8"/>
        <v/>
      </c>
    </row>
    <row r="534" spans="4:5" x14ac:dyDescent="0.35">
      <c r="D534" t="str">
        <f>IF(ISNA(VLOOKUP(B534,'Pivot Source File'!$B$3:$D$1976,3,FALSE)),"",(VLOOKUP(B534,'Pivot Source File'!$B$3:$D$1976,3,FALSE)))</f>
        <v/>
      </c>
      <c r="E534" s="93" t="str">
        <f t="shared" si="8"/>
        <v/>
      </c>
    </row>
    <row r="535" spans="4:5" x14ac:dyDescent="0.35">
      <c r="D535" t="str">
        <f>IF(ISNA(VLOOKUP(B535,'Pivot Source File'!$B$3:$D$1976,3,FALSE)),"",(VLOOKUP(B535,'Pivot Source File'!$B$3:$D$1976,3,FALSE)))</f>
        <v/>
      </c>
      <c r="E535" s="93" t="str">
        <f t="shared" si="8"/>
        <v/>
      </c>
    </row>
    <row r="536" spans="4:5" x14ac:dyDescent="0.35">
      <c r="D536" t="str">
        <f>IF(ISNA(VLOOKUP(B536,'Pivot Source File'!$B$3:$D$1976,3,FALSE)),"",(VLOOKUP(B536,'Pivot Source File'!$B$3:$D$1976,3,FALSE)))</f>
        <v/>
      </c>
      <c r="E536" s="93" t="str">
        <f t="shared" si="8"/>
        <v/>
      </c>
    </row>
    <row r="537" spans="4:5" x14ac:dyDescent="0.35">
      <c r="D537" t="str">
        <f>IF(ISNA(VLOOKUP(B537,'Pivot Source File'!$B$3:$D$1976,3,FALSE)),"",(VLOOKUP(B537,'Pivot Source File'!$B$3:$D$1976,3,FALSE)))</f>
        <v/>
      </c>
      <c r="E537" s="93" t="str">
        <f t="shared" si="8"/>
        <v/>
      </c>
    </row>
    <row r="538" spans="4:5" x14ac:dyDescent="0.35">
      <c r="D538" t="str">
        <f>IF(ISNA(VLOOKUP(B538,'Pivot Source File'!$B$3:$D$1976,3,FALSE)),"",(VLOOKUP(B538,'Pivot Source File'!$B$3:$D$1976,3,FALSE)))</f>
        <v/>
      </c>
      <c r="E538" s="93" t="str">
        <f t="shared" si="8"/>
        <v/>
      </c>
    </row>
    <row r="539" spans="4:5" x14ac:dyDescent="0.35">
      <c r="D539" t="str">
        <f>IF(ISNA(VLOOKUP(B539,'Pivot Source File'!$B$3:$D$1976,3,FALSE)),"",(VLOOKUP(B539,'Pivot Source File'!$B$3:$D$1976,3,FALSE)))</f>
        <v/>
      </c>
      <c r="E539" s="93" t="str">
        <f t="shared" si="8"/>
        <v/>
      </c>
    </row>
    <row r="540" spans="4:5" x14ac:dyDescent="0.35">
      <c r="D540" t="str">
        <f>IF(ISNA(VLOOKUP(B540,'Pivot Source File'!$B$3:$D$1976,3,FALSE)),"",(VLOOKUP(B540,'Pivot Source File'!$B$3:$D$1976,3,FALSE)))</f>
        <v/>
      </c>
      <c r="E540" s="93" t="str">
        <f t="shared" si="8"/>
        <v/>
      </c>
    </row>
    <row r="541" spans="4:5" x14ac:dyDescent="0.35">
      <c r="D541" t="str">
        <f>IF(ISNA(VLOOKUP(B541,'Pivot Source File'!$B$3:$D$1976,3,FALSE)),"",(VLOOKUP(B541,'Pivot Source File'!$B$3:$D$1976,3,FALSE)))</f>
        <v/>
      </c>
      <c r="E541" s="93" t="str">
        <f t="shared" si="8"/>
        <v/>
      </c>
    </row>
    <row r="542" spans="4:5" x14ac:dyDescent="0.35">
      <c r="D542" t="str">
        <f>IF(ISNA(VLOOKUP(B542,'Pivot Source File'!$B$3:$D$1976,3,FALSE)),"",(VLOOKUP(B542,'Pivot Source File'!$B$3:$D$1976,3,FALSE)))</f>
        <v/>
      </c>
      <c r="E542" s="93" t="str">
        <f t="shared" si="8"/>
        <v/>
      </c>
    </row>
    <row r="543" spans="4:5" x14ac:dyDescent="0.35">
      <c r="D543" t="str">
        <f>IF(ISNA(VLOOKUP(B543,'Pivot Source File'!$B$3:$D$1976,3,FALSE)),"",(VLOOKUP(B543,'Pivot Source File'!$B$3:$D$1976,3,FALSE)))</f>
        <v/>
      </c>
      <c r="E543" s="93" t="str">
        <f t="shared" si="8"/>
        <v/>
      </c>
    </row>
    <row r="544" spans="4:5" x14ac:dyDescent="0.35">
      <c r="D544" t="str">
        <f>IF(ISNA(VLOOKUP(B544,'Pivot Source File'!$B$3:$D$1976,3,FALSE)),"",(VLOOKUP(B544,'Pivot Source File'!$B$3:$D$1976,3,FALSE)))</f>
        <v/>
      </c>
      <c r="E544" s="93" t="str">
        <f t="shared" si="8"/>
        <v/>
      </c>
    </row>
    <row r="545" spans="4:5" x14ac:dyDescent="0.35">
      <c r="D545" t="str">
        <f>IF(ISNA(VLOOKUP(B545,'Pivot Source File'!$B$3:$D$1976,3,FALSE)),"",(VLOOKUP(B545,'Pivot Source File'!$B$3:$D$1976,3,FALSE)))</f>
        <v/>
      </c>
      <c r="E545" s="93" t="str">
        <f t="shared" si="8"/>
        <v/>
      </c>
    </row>
    <row r="546" spans="4:5" x14ac:dyDescent="0.35">
      <c r="D546" t="str">
        <f>IF(ISNA(VLOOKUP(B546,'Pivot Source File'!$B$3:$D$1976,3,FALSE)),"",(VLOOKUP(B546,'Pivot Source File'!$B$3:$D$1976,3,FALSE)))</f>
        <v/>
      </c>
      <c r="E546" s="93" t="str">
        <f t="shared" si="8"/>
        <v/>
      </c>
    </row>
    <row r="547" spans="4:5" x14ac:dyDescent="0.35">
      <c r="D547" t="str">
        <f>IF(ISNA(VLOOKUP(B547,'Pivot Source File'!$B$3:$D$1976,3,FALSE)),"",(VLOOKUP(B547,'Pivot Source File'!$B$3:$D$1976,3,FALSE)))</f>
        <v/>
      </c>
      <c r="E547" s="93" t="str">
        <f t="shared" si="8"/>
        <v/>
      </c>
    </row>
    <row r="548" spans="4:5" x14ac:dyDescent="0.35">
      <c r="D548" t="str">
        <f>IF(ISNA(VLOOKUP(B548,'Pivot Source File'!$B$3:$D$1976,3,FALSE)),"",(VLOOKUP(B548,'Pivot Source File'!$B$3:$D$1976,3,FALSE)))</f>
        <v/>
      </c>
      <c r="E548" s="93" t="str">
        <f t="shared" si="8"/>
        <v/>
      </c>
    </row>
    <row r="549" spans="4:5" x14ac:dyDescent="0.35">
      <c r="D549" t="str">
        <f>IF(ISNA(VLOOKUP(B549,'Pivot Source File'!$B$3:$D$1976,3,FALSE)),"",(VLOOKUP(B549,'Pivot Source File'!$B$3:$D$1976,3,FALSE)))</f>
        <v/>
      </c>
      <c r="E549" s="93" t="str">
        <f t="shared" si="8"/>
        <v/>
      </c>
    </row>
    <row r="550" spans="4:5" x14ac:dyDescent="0.35">
      <c r="D550" t="str">
        <f>IF(ISNA(VLOOKUP(B550,'Pivot Source File'!$B$3:$D$1976,3,FALSE)),"",(VLOOKUP(B550,'Pivot Source File'!$B$3:$D$1976,3,FALSE)))</f>
        <v/>
      </c>
      <c r="E550" s="93" t="str">
        <f t="shared" si="8"/>
        <v/>
      </c>
    </row>
    <row r="551" spans="4:5" x14ac:dyDescent="0.35">
      <c r="D551" t="str">
        <f>IF(ISNA(VLOOKUP(B551,'Pivot Source File'!$B$3:$D$1976,3,FALSE)),"",(VLOOKUP(B551,'Pivot Source File'!$B$3:$D$1976,3,FALSE)))</f>
        <v/>
      </c>
      <c r="E551" s="93" t="str">
        <f t="shared" si="8"/>
        <v/>
      </c>
    </row>
    <row r="552" spans="4:5" x14ac:dyDescent="0.35">
      <c r="D552" t="str">
        <f>IF(ISNA(VLOOKUP(B552,'Pivot Source File'!$B$3:$D$1976,3,FALSE)),"",(VLOOKUP(B552,'Pivot Source File'!$B$3:$D$1976,3,FALSE)))</f>
        <v/>
      </c>
      <c r="E552" s="93" t="str">
        <f t="shared" si="8"/>
        <v/>
      </c>
    </row>
    <row r="553" spans="4:5" x14ac:dyDescent="0.35">
      <c r="D553" t="str">
        <f>IF(ISNA(VLOOKUP(B553,'Pivot Source File'!$B$3:$D$1976,3,FALSE)),"",(VLOOKUP(B553,'Pivot Source File'!$B$3:$D$1976,3,FALSE)))</f>
        <v/>
      </c>
      <c r="E553" s="93" t="str">
        <f t="shared" si="8"/>
        <v/>
      </c>
    </row>
    <row r="554" spans="4:5" x14ac:dyDescent="0.35">
      <c r="D554" t="str">
        <f>IF(ISNA(VLOOKUP(B554,'Pivot Source File'!$B$3:$D$1976,3,FALSE)),"",(VLOOKUP(B554,'Pivot Source File'!$B$3:$D$1976,3,FALSE)))</f>
        <v/>
      </c>
      <c r="E554" s="93" t="str">
        <f t="shared" si="8"/>
        <v/>
      </c>
    </row>
    <row r="555" spans="4:5" x14ac:dyDescent="0.35">
      <c r="D555" t="str">
        <f>IF(ISNA(VLOOKUP(B555,'Pivot Source File'!$B$3:$D$530,3,FALSE)),"",(VLOOKUP(B555,'Pivot Source File'!$B$3:$D$530,3,FALSE)))</f>
        <v/>
      </c>
      <c r="E555" s="93" t="str">
        <f t="shared" si="8"/>
        <v/>
      </c>
    </row>
    <row r="556" spans="4:5" x14ac:dyDescent="0.35">
      <c r="D556" t="str">
        <f>IF(ISNA(VLOOKUP(B556,'Pivot Source File'!$B$3:$D$530,3,FALSE)),"",(VLOOKUP(B556,'Pivot Source File'!$B$3:$D$530,3,FALSE)))</f>
        <v/>
      </c>
      <c r="E556" s="93" t="str">
        <f t="shared" si="8"/>
        <v/>
      </c>
    </row>
    <row r="557" spans="4:5" x14ac:dyDescent="0.35">
      <c r="D557" t="str">
        <f>IF(ISNA(VLOOKUP(B557,'Pivot Source File'!$B$3:$D$530,3,FALSE)),"",(VLOOKUP(B557,'Pivot Source File'!$B$3:$D$530,3,FALSE)))</f>
        <v/>
      </c>
      <c r="E557" s="93" t="str">
        <f t="shared" si="8"/>
        <v/>
      </c>
    </row>
    <row r="558" spans="4:5" x14ac:dyDescent="0.35">
      <c r="D558" t="str">
        <f>IF(ISNA(VLOOKUP(B558,'Pivot Source File'!$B$3:$D$530,3,FALSE)),"",(VLOOKUP(B558,'Pivot Source File'!$B$3:$D$530,3,FALSE)))</f>
        <v/>
      </c>
      <c r="E558" s="93" t="str">
        <f t="shared" si="8"/>
        <v/>
      </c>
    </row>
    <row r="559" spans="4:5" x14ac:dyDescent="0.35">
      <c r="D559" t="str">
        <f>IF(ISNA(VLOOKUP(B559,'Pivot Source File'!$B$3:$D$530,3,FALSE)),"",(VLOOKUP(B559,'Pivot Source File'!$B$3:$D$530,3,FALSE)))</f>
        <v/>
      </c>
      <c r="E559" s="93" t="str">
        <f t="shared" si="8"/>
        <v/>
      </c>
    </row>
    <row r="560" spans="4:5" x14ac:dyDescent="0.35">
      <c r="D560" t="str">
        <f>IF(ISNA(VLOOKUP(B560,'Pivot Source File'!$B$3:$D$530,3,FALSE)),"",(VLOOKUP(B560,'Pivot Source File'!$B$3:$D$530,3,FALSE)))</f>
        <v/>
      </c>
      <c r="E560" s="93" t="str">
        <f t="shared" si="8"/>
        <v/>
      </c>
    </row>
    <row r="561" spans="4:5" x14ac:dyDescent="0.35">
      <c r="D561" t="str">
        <f>IF(ISNA(VLOOKUP(B561,'Pivot Source File'!$B$3:$D$530,3,FALSE)),"",(VLOOKUP(B561,'Pivot Source File'!$B$3:$D$530,3,FALSE)))</f>
        <v/>
      </c>
      <c r="E561" s="93" t="str">
        <f t="shared" si="8"/>
        <v/>
      </c>
    </row>
    <row r="562" spans="4:5" x14ac:dyDescent="0.35">
      <c r="D562" t="str">
        <f>IF(ISNA(VLOOKUP(B562,'Pivot Source File'!$B$3:$D$530,3,FALSE)),"",(VLOOKUP(B562,'Pivot Source File'!$B$3:$D$530,3,FALSE)))</f>
        <v/>
      </c>
      <c r="E562" s="93" t="str">
        <f t="shared" si="8"/>
        <v/>
      </c>
    </row>
    <row r="563" spans="4:5" x14ac:dyDescent="0.35">
      <c r="D563" t="str">
        <f>IF(ISNA(VLOOKUP(B563,'Pivot Source File'!$B$3:$D$530,3,FALSE)),"",(VLOOKUP(B563,'Pivot Source File'!$B$3:$D$530,3,FALSE)))</f>
        <v/>
      </c>
      <c r="E563" s="93" t="str">
        <f t="shared" si="8"/>
        <v/>
      </c>
    </row>
    <row r="564" spans="4:5" x14ac:dyDescent="0.35">
      <c r="D564" t="str">
        <f>IF(ISNA(VLOOKUP(B564,'Pivot Source File'!$B$3:$D$530,3,FALSE)),"",(VLOOKUP(B564,'Pivot Source File'!$B$3:$D$530,3,FALSE)))</f>
        <v/>
      </c>
      <c r="E564" s="93" t="str">
        <f t="shared" si="8"/>
        <v/>
      </c>
    </row>
    <row r="565" spans="4:5" x14ac:dyDescent="0.35">
      <c r="D565" t="str">
        <f>IF(ISNA(VLOOKUP(B565,'Pivot Source File'!$B$3:$D$530,3,FALSE)),"",(VLOOKUP(B565,'Pivot Source File'!$B$3:$D$530,3,FALSE)))</f>
        <v/>
      </c>
      <c r="E565" s="93" t="str">
        <f t="shared" si="8"/>
        <v/>
      </c>
    </row>
    <row r="566" spans="4:5" x14ac:dyDescent="0.35">
      <c r="D566" t="str">
        <f>IF(ISNA(VLOOKUP(B566,'Pivot Source File'!$B$3:$D$530,3,FALSE)),"",(VLOOKUP(B566,'Pivot Source File'!$B$3:$D$530,3,FALSE)))</f>
        <v/>
      </c>
      <c r="E566" s="93" t="str">
        <f t="shared" si="8"/>
        <v/>
      </c>
    </row>
    <row r="567" spans="4:5" x14ac:dyDescent="0.35">
      <c r="D567" t="str">
        <f>IF(ISNA(VLOOKUP(B567,'Pivot Source File'!$B$3:$D$530,3,FALSE)),"",(VLOOKUP(B567,'Pivot Source File'!$B$3:$D$530,3,FALSE)))</f>
        <v/>
      </c>
      <c r="E567" s="93" t="str">
        <f t="shared" si="8"/>
        <v/>
      </c>
    </row>
    <row r="568" spans="4:5" x14ac:dyDescent="0.35">
      <c r="D568" t="str">
        <f>IF(ISNA(VLOOKUP(B568,'Pivot Source File'!$B$3:$D$530,3,FALSE)),"",(VLOOKUP(B568,'Pivot Source File'!$B$3:$D$530,3,FALSE)))</f>
        <v/>
      </c>
      <c r="E568" s="93" t="str">
        <f t="shared" si="8"/>
        <v/>
      </c>
    </row>
    <row r="569" spans="4:5" x14ac:dyDescent="0.35">
      <c r="D569" t="str">
        <f>IF(ISNA(VLOOKUP(B569,'Pivot Source File'!$B$3:$D$530,3,FALSE)),"",(VLOOKUP(B569,'Pivot Source File'!$B$3:$D$530,3,FALSE)))</f>
        <v/>
      </c>
      <c r="E569" s="93" t="str">
        <f t="shared" si="8"/>
        <v/>
      </c>
    </row>
    <row r="570" spans="4:5" x14ac:dyDescent="0.35">
      <c r="D570" t="str">
        <f>IF(ISNA(VLOOKUP(B570,'Pivot Source File'!$B$3:$D$530,3,FALSE)),"",(VLOOKUP(B570,'Pivot Source File'!$B$3:$D$530,3,FALSE)))</f>
        <v/>
      </c>
      <c r="E570" s="93" t="str">
        <f t="shared" si="8"/>
        <v/>
      </c>
    </row>
    <row r="571" spans="4:5" x14ac:dyDescent="0.35">
      <c r="D571" t="str">
        <f>IF(ISNA(VLOOKUP(B571,'Pivot Source File'!$B$3:$D$530,3,FALSE)),"",(VLOOKUP(B571,'Pivot Source File'!$B$3:$D$530,3,FALSE)))</f>
        <v/>
      </c>
      <c r="E571" s="93" t="str">
        <f t="shared" si="8"/>
        <v/>
      </c>
    </row>
    <row r="572" spans="4:5" x14ac:dyDescent="0.35">
      <c r="D572" t="str">
        <f>IF(ISNA(VLOOKUP(B572,'Pivot Source File'!$B$3:$D$530,3,FALSE)),"",(VLOOKUP(B572,'Pivot Source File'!$B$3:$D$530,3,FALSE)))</f>
        <v/>
      </c>
      <c r="E572" s="93" t="str">
        <f t="shared" si="8"/>
        <v/>
      </c>
    </row>
    <row r="573" spans="4:5" x14ac:dyDescent="0.35">
      <c r="D573" t="str">
        <f>IF(ISNA(VLOOKUP(B573,'Pivot Source File'!$B$3:$D$530,3,FALSE)),"",(VLOOKUP(B573,'Pivot Source File'!$B$3:$D$530,3,FALSE)))</f>
        <v/>
      </c>
      <c r="E573" s="93" t="str">
        <f t="shared" si="8"/>
        <v/>
      </c>
    </row>
    <row r="574" spans="4:5" x14ac:dyDescent="0.35">
      <c r="D574" t="str">
        <f>IF(ISNA(VLOOKUP(B574,'Pivot Source File'!$B$3:$D$530,3,FALSE)),"",(VLOOKUP(B574,'Pivot Source File'!$B$3:$D$530,3,FALSE)))</f>
        <v/>
      </c>
      <c r="E574" s="93" t="str">
        <f t="shared" si="8"/>
        <v/>
      </c>
    </row>
    <row r="575" spans="4:5" x14ac:dyDescent="0.35">
      <c r="D575" t="str">
        <f>IF(ISNA(VLOOKUP(B575,'Pivot Source File'!$B$3:$D$530,3,FALSE)),"",(VLOOKUP(B575,'Pivot Source File'!$B$3:$D$530,3,FALSE)))</f>
        <v/>
      </c>
      <c r="E575" s="93" t="str">
        <f t="shared" si="8"/>
        <v/>
      </c>
    </row>
    <row r="576" spans="4:5" x14ac:dyDescent="0.35">
      <c r="D576" t="str">
        <f>IF(ISNA(VLOOKUP(B576,'Pivot Source File'!$B$3:$D$530,3,FALSE)),"",(VLOOKUP(B576,'Pivot Source File'!$B$3:$D$530,3,FALSE)))</f>
        <v/>
      </c>
      <c r="E576" s="93" t="str">
        <f t="shared" si="8"/>
        <v/>
      </c>
    </row>
    <row r="577" spans="4:5" x14ac:dyDescent="0.35">
      <c r="D577" t="str">
        <f>IF(ISNA(VLOOKUP(B577,'Pivot Source File'!$B$3:$D$530,3,FALSE)),"",(VLOOKUP(B577,'Pivot Source File'!$B$3:$D$530,3,FALSE)))</f>
        <v/>
      </c>
      <c r="E577" s="93" t="str">
        <f t="shared" si="8"/>
        <v/>
      </c>
    </row>
    <row r="578" spans="4:5" x14ac:dyDescent="0.35">
      <c r="D578" t="str">
        <f>IF(ISNA(VLOOKUP(B578,'Pivot Source File'!$B$3:$D$530,3,FALSE)),"",(VLOOKUP(B578,'Pivot Source File'!$B$3:$D$530,3,FALSE)))</f>
        <v/>
      </c>
      <c r="E578" s="93" t="str">
        <f t="shared" si="8"/>
        <v/>
      </c>
    </row>
    <row r="579" spans="4:5" x14ac:dyDescent="0.35">
      <c r="D579" t="str">
        <f>IF(ISNA(VLOOKUP(B579,'Pivot Source File'!$B$3:$D$530,3,FALSE)),"",(VLOOKUP(B579,'Pivot Source File'!$B$3:$D$530,3,FALSE)))</f>
        <v/>
      </c>
      <c r="E579" s="93" t="str">
        <f t="shared" si="8"/>
        <v/>
      </c>
    </row>
    <row r="580" spans="4:5" x14ac:dyDescent="0.35">
      <c r="D580" t="str">
        <f>IF(ISNA(VLOOKUP(B580,'Pivot Source File'!$B$3:$D$530,3,FALSE)),"",(VLOOKUP(B580,'Pivot Source File'!$B$3:$D$530,3,FALSE)))</f>
        <v/>
      </c>
      <c r="E580" s="93" t="str">
        <f t="shared" si="8"/>
        <v/>
      </c>
    </row>
    <row r="581" spans="4:5" x14ac:dyDescent="0.35">
      <c r="D581" t="str">
        <f>IF(ISNA(VLOOKUP(B581,'Pivot Source File'!$B$3:$D$530,3,FALSE)),"",(VLOOKUP(B581,'Pivot Source File'!$B$3:$D$530,3,FALSE)))</f>
        <v/>
      </c>
      <c r="E581" s="93" t="str">
        <f t="shared" si="8"/>
        <v/>
      </c>
    </row>
    <row r="582" spans="4:5" x14ac:dyDescent="0.35">
      <c r="D582" t="str">
        <f>IF(ISNA(VLOOKUP(B582,'Pivot Source File'!$B$3:$D$530,3,FALSE)),"",(VLOOKUP(B582,'Pivot Source File'!$B$3:$D$530,3,FALSE)))</f>
        <v/>
      </c>
      <c r="E582" s="93" t="str">
        <f t="shared" ref="E582:E597" si="9">HYPERLINK(D582)</f>
        <v/>
      </c>
    </row>
    <row r="583" spans="4:5" x14ac:dyDescent="0.35">
      <c r="D583" t="str">
        <f>IF(ISNA(VLOOKUP(B583,'Pivot Source File'!$B$3:$D$530,3,FALSE)),"",(VLOOKUP(B583,'Pivot Source File'!$B$3:$D$530,3,FALSE)))</f>
        <v/>
      </c>
      <c r="E583" s="93" t="str">
        <f t="shared" si="9"/>
        <v/>
      </c>
    </row>
    <row r="584" spans="4:5" x14ac:dyDescent="0.35">
      <c r="D584" t="str">
        <f>IF(ISNA(VLOOKUP(B584,'Pivot Source File'!$B$3:$D$530,3,FALSE)),"",(VLOOKUP(B584,'Pivot Source File'!$B$3:$D$530,3,FALSE)))</f>
        <v/>
      </c>
      <c r="E584" s="93" t="str">
        <f t="shared" si="9"/>
        <v/>
      </c>
    </row>
    <row r="585" spans="4:5" x14ac:dyDescent="0.35">
      <c r="D585" t="str">
        <f>IF(ISNA(VLOOKUP(B585,'Pivot Source File'!$B$3:$D$530,3,FALSE)),"",(VLOOKUP(B585,'Pivot Source File'!$B$3:$D$530,3,FALSE)))</f>
        <v/>
      </c>
      <c r="E585" s="93" t="str">
        <f t="shared" si="9"/>
        <v/>
      </c>
    </row>
    <row r="586" spans="4:5" x14ac:dyDescent="0.35">
      <c r="D586" t="str">
        <f>IF(ISNA(VLOOKUP(B586,'Pivot Source File'!$B$3:$D$530,3,FALSE)),"",(VLOOKUP(B586,'Pivot Source File'!$B$3:$D$530,3,FALSE)))</f>
        <v/>
      </c>
      <c r="E586" s="93" t="str">
        <f t="shared" si="9"/>
        <v/>
      </c>
    </row>
    <row r="587" spans="4:5" x14ac:dyDescent="0.35">
      <c r="D587" t="str">
        <f>IF(ISNA(VLOOKUP(B587,'Pivot Source File'!$B$3:$D$530,3,FALSE)),"",(VLOOKUP(B587,'Pivot Source File'!$B$3:$D$530,3,FALSE)))</f>
        <v/>
      </c>
      <c r="E587" s="93" t="str">
        <f t="shared" si="9"/>
        <v/>
      </c>
    </row>
    <row r="588" spans="4:5" x14ac:dyDescent="0.35">
      <c r="D588" t="str">
        <f>IF(ISNA(VLOOKUP(B588,'Pivot Source File'!$B$3:$D$530,3,FALSE)),"",(VLOOKUP(B588,'Pivot Source File'!$B$3:$D$530,3,FALSE)))</f>
        <v/>
      </c>
      <c r="E588" s="93" t="str">
        <f t="shared" si="9"/>
        <v/>
      </c>
    </row>
    <row r="589" spans="4:5" x14ac:dyDescent="0.35">
      <c r="D589" t="str">
        <f>IF(ISNA(VLOOKUP(B589,'Pivot Source File'!$B$3:$D$530,3,FALSE)),"",(VLOOKUP(B589,'Pivot Source File'!$B$3:$D$530,3,FALSE)))</f>
        <v/>
      </c>
      <c r="E589" s="93" t="str">
        <f t="shared" si="9"/>
        <v/>
      </c>
    </row>
    <row r="590" spans="4:5" x14ac:dyDescent="0.35">
      <c r="D590" t="str">
        <f>IF(ISNA(VLOOKUP(B590,'Pivot Source File'!$B$3:$D$530,3,FALSE)),"",(VLOOKUP(B590,'Pivot Source File'!$B$3:$D$530,3,FALSE)))</f>
        <v/>
      </c>
      <c r="E590" s="93" t="str">
        <f t="shared" si="9"/>
        <v/>
      </c>
    </row>
    <row r="591" spans="4:5" x14ac:dyDescent="0.35">
      <c r="D591" t="str">
        <f>IF(ISNA(VLOOKUP(B591,'Pivot Source File'!$B$3:$D$530,3,FALSE)),"",(VLOOKUP(B591,'Pivot Source File'!$B$3:$D$530,3,FALSE)))</f>
        <v/>
      </c>
      <c r="E591" s="93" t="str">
        <f t="shared" si="9"/>
        <v/>
      </c>
    </row>
    <row r="592" spans="4:5" x14ac:dyDescent="0.35">
      <c r="D592" t="str">
        <f>IF(ISNA(VLOOKUP(B592,'Pivot Source File'!$B$3:$D$530,3,FALSE)),"",(VLOOKUP(B592,'Pivot Source File'!$B$3:$D$530,3,FALSE)))</f>
        <v/>
      </c>
      <c r="E592" s="93" t="str">
        <f t="shared" si="9"/>
        <v/>
      </c>
    </row>
    <row r="593" spans="4:5" x14ac:dyDescent="0.35">
      <c r="D593" t="str">
        <f>IF(ISNA(VLOOKUP(B593,'Pivot Source File'!$B$3:$D$530,3,FALSE)),"",(VLOOKUP(B593,'Pivot Source File'!$B$3:$D$530,3,FALSE)))</f>
        <v/>
      </c>
      <c r="E593" s="93" t="str">
        <f t="shared" si="9"/>
        <v/>
      </c>
    </row>
    <row r="594" spans="4:5" x14ac:dyDescent="0.35">
      <c r="D594" t="str">
        <f>IF(ISNA(VLOOKUP(B594,'Pivot Source File'!$B$3:$D$530,3,FALSE)),"",(VLOOKUP(B594,'Pivot Source File'!$B$3:$D$530,3,FALSE)))</f>
        <v/>
      </c>
      <c r="E594" s="93" t="str">
        <f t="shared" si="9"/>
        <v/>
      </c>
    </row>
    <row r="595" spans="4:5" x14ac:dyDescent="0.35">
      <c r="D595" t="str">
        <f>IF(ISNA(VLOOKUP(B595,'Pivot Source File'!$B$3:$D$530,3,FALSE)),"",(VLOOKUP(B595,'Pivot Source File'!$B$3:$D$530,3,FALSE)))</f>
        <v/>
      </c>
      <c r="E595" s="93" t="str">
        <f t="shared" si="9"/>
        <v/>
      </c>
    </row>
    <row r="596" spans="4:5" x14ac:dyDescent="0.35">
      <c r="D596" t="str">
        <f>IF(ISNA(VLOOKUP(B596,'Pivot Source File'!$B$3:$D$530,3,FALSE)),"",(VLOOKUP(B596,'Pivot Source File'!$B$3:$D$530,3,FALSE)))</f>
        <v/>
      </c>
      <c r="E596" s="93" t="str">
        <f t="shared" si="9"/>
        <v/>
      </c>
    </row>
    <row r="597" spans="4:5" x14ac:dyDescent="0.35">
      <c r="D597" t="str">
        <f>IF(ISNA(VLOOKUP(B597,'Pivot Source File'!$B$3:$D$530,3,FALSE)),"",(VLOOKUP(B597,'Pivot Source File'!$B$3:$D$530,3,FALSE)))</f>
        <v/>
      </c>
      <c r="E597" s="93" t="str">
        <f t="shared" si="9"/>
        <v/>
      </c>
    </row>
  </sheetData>
  <pageMargins left="0.7" right="0.7" top="0.75" bottom="0.75" header="0.3" footer="0.3"/>
  <pageSetup orientation="portrait"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1C4EC-39E2-4377-95F7-51D907F31178}">
  <sheetPr>
    <tabColor theme="7" tint="0.79998168889431442"/>
  </sheetPr>
  <dimension ref="B2:E597"/>
  <sheetViews>
    <sheetView showGridLines="0" zoomScale="85" zoomScaleNormal="85" workbookViewId="0">
      <pane xSplit="3" ySplit="1" topLeftCell="E2" activePane="bottomRight" state="frozen"/>
      <selection activeCell="C12" sqref="C12"/>
      <selection pane="topRight" activeCell="C12" sqref="C12"/>
      <selection pane="bottomLeft" activeCell="C12" sqref="C12"/>
      <selection pane="bottomRight" activeCell="E2" sqref="E2"/>
    </sheetView>
  </sheetViews>
  <sheetFormatPr defaultColWidth="8.81640625" defaultRowHeight="14.5" x14ac:dyDescent="0.35"/>
  <cols>
    <col min="1" max="1" width="3.81640625" customWidth="1"/>
    <col min="2" max="2" width="43.54296875" customWidth="1"/>
    <col min="3" max="3" width="51.54296875" customWidth="1"/>
    <col min="4" max="4" width="16.81640625" hidden="1" customWidth="1"/>
    <col min="5" max="5" width="57.6328125" style="92" customWidth="1"/>
    <col min="8" max="8" width="11" customWidth="1"/>
  </cols>
  <sheetData>
    <row r="2" spans="2:5" x14ac:dyDescent="0.35">
      <c r="B2" s="97" t="s">
        <v>25</v>
      </c>
      <c r="C2" t="s">
        <v>2241</v>
      </c>
    </row>
    <row r="4" spans="2:5" x14ac:dyDescent="0.35">
      <c r="B4" s="97" t="s">
        <v>2242</v>
      </c>
      <c r="C4" t="s">
        <v>2249</v>
      </c>
    </row>
    <row r="5" spans="2:5" x14ac:dyDescent="0.35">
      <c r="B5" s="94" t="s">
        <v>2238</v>
      </c>
      <c r="C5">
        <v>39</v>
      </c>
      <c r="E5" s="98"/>
    </row>
    <row r="6" spans="2:5" x14ac:dyDescent="0.35">
      <c r="B6" s="95" t="s">
        <v>398</v>
      </c>
      <c r="C6">
        <v>14</v>
      </c>
      <c r="D6" t="str">
        <f>IF(ISNA(VLOOKUP(B6,'Pivot Source File'!$B$3:$D$1976,3,FALSE)),"",(VLOOKUP(B6,'Pivot Source File'!$B$3:$D$1976,3,FALSE)))</f>
        <v>https://recroom.com/careers</v>
      </c>
      <c r="E6" s="93" t="str">
        <f t="shared" ref="E6:E69" si="0">HYPERLINK(D6)</f>
        <v>https://recroom.com/careers</v>
      </c>
    </row>
    <row r="7" spans="2:5" x14ac:dyDescent="0.35">
      <c r="B7" s="95" t="s">
        <v>384</v>
      </c>
      <c r="C7">
        <v>7</v>
      </c>
      <c r="D7" t="str">
        <f>IF(ISNA(VLOOKUP(B7,'Pivot Source File'!$B$3:$D$1976,3,FALSE)),"",(VLOOKUP(B7,'Pivot Source File'!$B$3:$D$1976,3,FALSE)))</f>
        <v>https://www.playrix.com/en/job/open</v>
      </c>
      <c r="E7" s="93" t="str">
        <f t="shared" si="0"/>
        <v>https://www.playrix.com/en/job/open</v>
      </c>
    </row>
    <row r="8" spans="2:5" x14ac:dyDescent="0.35">
      <c r="B8" s="95" t="s">
        <v>345</v>
      </c>
      <c r="C8">
        <v>6</v>
      </c>
      <c r="D8" t="str">
        <f>IF(ISNA(VLOOKUP(B8,'Pivot Source File'!$B$3:$D$1976,3,FALSE)),"",(VLOOKUP(B8,'Pivot Source File'!$B$3:$D$1976,3,FALSE)))</f>
        <v>https://my.games/careers</v>
      </c>
      <c r="E8" s="93" t="str">
        <f t="shared" si="0"/>
        <v>https://my.games/careers</v>
      </c>
    </row>
    <row r="9" spans="2:5" x14ac:dyDescent="0.35">
      <c r="B9" s="95" t="s">
        <v>549</v>
      </c>
      <c r="C9">
        <v>4</v>
      </c>
      <c r="D9" t="str">
        <f>IF(ISNA(VLOOKUP(B9,'Pivot Source File'!$B$3:$D$1976,3,FALSE)),"",(VLOOKUP(B9,'Pivot Source File'!$B$3:$D$1976,3,FALSE)))</f>
        <v>https://careers.wildlifestudios.com/search-jobs/?filter-teams=&amp;filter-locations=</v>
      </c>
      <c r="E9" s="93" t="str">
        <f t="shared" si="0"/>
        <v>https://careers.wildlifestudios.com/search-jobs/?filter-teams=&amp;filter-locations=</v>
      </c>
    </row>
    <row r="10" spans="2:5" x14ac:dyDescent="0.35">
      <c r="B10" s="95" t="s">
        <v>2431</v>
      </c>
      <c r="C10">
        <v>1</v>
      </c>
      <c r="D10" t="str">
        <f>IF(ISNA(VLOOKUP(B10,'Pivot Source File'!$B$3:$D$1976,3,FALSE)),"",(VLOOKUP(B10,'Pivot Source File'!$B$3:$D$1976,3,FALSE)))</f>
        <v>https://jobs.lever.co/bigtime</v>
      </c>
      <c r="E10" s="93" t="str">
        <f t="shared" si="0"/>
        <v>https://jobs.lever.co/bigtime</v>
      </c>
    </row>
    <row r="11" spans="2:5" x14ac:dyDescent="0.35">
      <c r="B11" s="95" t="s">
        <v>104</v>
      </c>
      <c r="C11">
        <v>1</v>
      </c>
      <c r="D11" t="str">
        <f>IF(ISNA(VLOOKUP(B11,'Pivot Source File'!$B$3:$D$1976,3,FALSE)),"",(VLOOKUP(B11,'Pivot Source File'!$B$3:$D$1976,3,FALSE)))</f>
        <v>https://belka-games.com/careers/vacancy</v>
      </c>
      <c r="E11" s="93" t="str">
        <f t="shared" si="0"/>
        <v>https://belka-games.com/careers/vacancy</v>
      </c>
    </row>
    <row r="12" spans="2:5" x14ac:dyDescent="0.35">
      <c r="B12" s="95" t="s">
        <v>382</v>
      </c>
      <c r="C12">
        <v>1</v>
      </c>
      <c r="D12" t="str">
        <f>IF(ISNA(VLOOKUP(B12,'Pivot Source File'!$B$3:$D$1976,3,FALSE)),"",(VLOOKUP(B12,'Pivot Source File'!$B$3:$D$1976,3,FALSE)))</f>
        <v>https://playgendary.com/en/careers/</v>
      </c>
      <c r="E12" s="93" t="str">
        <f t="shared" si="0"/>
        <v>https://playgendary.com/en/careers/</v>
      </c>
    </row>
    <row r="13" spans="2:5" x14ac:dyDescent="0.35">
      <c r="B13" s="95" t="s">
        <v>202</v>
      </c>
      <c r="C13">
        <v>1</v>
      </c>
      <c r="D13" t="str">
        <f>IF(ISNA(VLOOKUP(B13,'Pivot Source File'!$B$3:$D$1976,3,FALSE)),"",(VLOOKUP(B13,'Pivot Source File'!$B$3:$D$1976,3,FALSE)))</f>
        <v>https://www.funcraft.com/</v>
      </c>
      <c r="E13" s="93" t="str">
        <f t="shared" si="0"/>
        <v>https://www.funcraft.com/</v>
      </c>
    </row>
    <row r="14" spans="2:5" x14ac:dyDescent="0.35">
      <c r="B14" s="95" t="s">
        <v>229</v>
      </c>
      <c r="C14">
        <v>1</v>
      </c>
      <c r="D14" t="str">
        <f>IF(ISNA(VLOOKUP(B14,'Pivot Source File'!$B$3:$D$1976,3,FALSE)),"",(VLOOKUP(B14,'Pivot Source File'!$B$3:$D$1976,3,FALSE)))</f>
        <v>https://careers.gismart.com/jobs?category=all&amp;location=all</v>
      </c>
      <c r="E14" s="93" t="str">
        <f t="shared" si="0"/>
        <v>https://careers.gismart.com/jobs?category=all&amp;location=all</v>
      </c>
    </row>
    <row r="15" spans="2:5" x14ac:dyDescent="0.35">
      <c r="B15" s="95" t="s">
        <v>428</v>
      </c>
      <c r="C15">
        <v>1</v>
      </c>
      <c r="D15" t="str">
        <f>IF(ISNA(VLOOKUP(B15,'Pivot Source File'!$B$3:$D$1976,3,FALSE)),"",(VLOOKUP(B15,'Pivot Source File'!$B$3:$D$1976,3,FALSE)))</f>
        <v>https://jobs.ashbyhq.com/SecondDinner</v>
      </c>
      <c r="E15" s="93" t="str">
        <f t="shared" si="0"/>
        <v>https://jobs.ashbyhq.com/SecondDinner</v>
      </c>
    </row>
    <row r="16" spans="2:5" x14ac:dyDescent="0.35">
      <c r="B16" s="95" t="s">
        <v>218</v>
      </c>
      <c r="C16">
        <v>1</v>
      </c>
      <c r="D16" t="str">
        <f>IF(ISNA(VLOOKUP(B16,'Pivot Source File'!$B$3:$D$1976,3,FALSE)),"",(VLOOKUP(B16,'Pivot Source File'!$B$3:$D$1976,3,FALSE)))</f>
        <v>https://gametaco.com/careers/</v>
      </c>
      <c r="E16" s="93" t="str">
        <f t="shared" si="0"/>
        <v>https://gametaco.com/careers/</v>
      </c>
    </row>
    <row r="17" spans="2:5" x14ac:dyDescent="0.35">
      <c r="B17" s="95" t="s">
        <v>442</v>
      </c>
      <c r="C17">
        <v>1</v>
      </c>
      <c r="D17" t="str">
        <f>IF(ISNA(VLOOKUP(B17,'Pivot Source File'!$B$3:$D$1976,3,FALSE)),"",(VLOOKUP(B17,'Pivot Source File'!$B$3:$D$1976,3,FALSE)))</f>
        <v>https://www.softgames.com/gaming-jobs-in-berlin/</v>
      </c>
      <c r="E17" s="93" t="str">
        <f t="shared" si="0"/>
        <v>https://www.softgames.com/gaming-jobs-in-berlin/</v>
      </c>
    </row>
    <row r="18" spans="2:5" x14ac:dyDescent="0.35">
      <c r="B18" s="94" t="s">
        <v>2239</v>
      </c>
      <c r="C18">
        <v>64</v>
      </c>
      <c r="D18" t="str">
        <f>IF(ISNA(VLOOKUP(B18,'Pivot Source File'!$B$3:$D$1976,3,FALSE)),"",(VLOOKUP(B18,'Pivot Source File'!$B$3:$D$1976,3,FALSE)))</f>
        <v/>
      </c>
      <c r="E18" s="93" t="str">
        <f t="shared" si="0"/>
        <v/>
      </c>
    </row>
    <row r="19" spans="2:5" x14ac:dyDescent="0.35">
      <c r="B19" s="95" t="s">
        <v>654</v>
      </c>
      <c r="C19">
        <v>14</v>
      </c>
      <c r="D19" t="str">
        <f>IF(ISNA(VLOOKUP(B19,'Pivot Source File'!$B$3:$D$1976,3,FALSE)),"",(VLOOKUP(B19,'Pivot Source File'!$B$3:$D$1976,3,FALSE)))</f>
        <v>https://ea.gr8people.com/jobs</v>
      </c>
      <c r="E19" s="93" t="str">
        <f t="shared" si="0"/>
        <v>https://ea.gr8people.com/jobs</v>
      </c>
    </row>
    <row r="20" spans="2:5" x14ac:dyDescent="0.35">
      <c r="B20" s="95" t="s">
        <v>873</v>
      </c>
      <c r="C20">
        <v>8</v>
      </c>
      <c r="D20" t="str">
        <f>IF(ISNA(VLOOKUP(B20,'Pivot Source File'!$B$3:$D$1976,3,FALSE)),"",(VLOOKUP(B20,'Pivot Source File'!$B$3:$D$1976,3,FALSE)))</f>
        <v>https://www.ubisoft.com/en-us/company/careers/search</v>
      </c>
      <c r="E20" s="93" t="str">
        <f t="shared" si="0"/>
        <v>https://www.ubisoft.com/en-us/company/careers/search</v>
      </c>
    </row>
    <row r="21" spans="2:5" x14ac:dyDescent="0.35">
      <c r="B21" s="95" t="s">
        <v>881</v>
      </c>
      <c r="C21">
        <v>7</v>
      </c>
      <c r="D21" t="str">
        <f>IF(ISNA(VLOOKUP(B21,'Pivot Source File'!$B$3:$D$1976,3,FALSE)),"",(VLOOKUP(B21,'Pivot Source File'!$B$3:$D$1976,3,FALSE)))</f>
        <v>https://careers.unity.com/</v>
      </c>
      <c r="E21" s="93" t="str">
        <f t="shared" si="0"/>
        <v>https://careers.unity.com/</v>
      </c>
    </row>
    <row r="22" spans="2:5" x14ac:dyDescent="0.35">
      <c r="B22" s="95" t="s">
        <v>888</v>
      </c>
      <c r="C22">
        <v>7</v>
      </c>
      <c r="D22" t="str">
        <f>IF(ISNA(VLOOKUP(B22,'Pivot Source File'!$B$3:$D$1976,3,FALSE)),"",(VLOOKUP(B22,'Pivot Source File'!$B$3:$D$1976,3,FALSE)))</f>
        <v>https://www.voodoo.io/careers/jobs/</v>
      </c>
      <c r="E22" s="93" t="str">
        <f t="shared" si="0"/>
        <v>https://www.voodoo.io/careers/jobs/</v>
      </c>
    </row>
    <row r="23" spans="2:5" x14ac:dyDescent="0.35">
      <c r="B23" s="95" t="s">
        <v>709</v>
      </c>
      <c r="C23">
        <v>4</v>
      </c>
      <c r="D23" t="str">
        <f>IF(ISNA(VLOOKUP(B23,'Pivot Source File'!$B$3:$D$1976,3,FALSE)),"",(VLOOKUP(B23,'Pivot Source File'!$B$3:$D$1976,3,FALSE)))</f>
        <v>https://careers.king.com/jobs/</v>
      </c>
      <c r="E23" s="93" t="str">
        <f t="shared" si="0"/>
        <v>https://careers.king.com/jobs/</v>
      </c>
    </row>
    <row r="24" spans="2:5" x14ac:dyDescent="0.35">
      <c r="B24" s="95" t="s">
        <v>727</v>
      </c>
      <c r="C24">
        <v>4</v>
      </c>
      <c r="D24" t="str">
        <f>IF(ISNA(VLOOKUP(B24,'Pivot Source File'!$B$3:$D$1976,3,FALSE)),"",(VLOOKUP(B24,'Pivot Source File'!$B$3:$D$1976,3,FALSE)))</f>
        <v>https://lnw.wd5.myworkdayjobs.com/LightWonderExternalCareers</v>
      </c>
      <c r="E24" s="93" t="str">
        <f t="shared" si="0"/>
        <v>https://lnw.wd5.myworkdayjobs.com/LightWonderExternalCareers</v>
      </c>
    </row>
    <row r="25" spans="2:5" x14ac:dyDescent="0.35">
      <c r="B25" s="95" t="s">
        <v>671</v>
      </c>
      <c r="C25">
        <v>3</v>
      </c>
      <c r="D25" t="str">
        <f>IF(ISNA(VLOOKUP(B25,'Pivot Source File'!$B$3:$D$1976,3,FALSE)),"",(VLOOKUP(B25,'Pivot Source File'!$B$3:$D$1976,3,FALSE)))</f>
        <v>https://gram.gs/join-us.html#openings</v>
      </c>
      <c r="E25" s="93" t="str">
        <f t="shared" si="0"/>
        <v>https://gram.gs/join-us.html#openings</v>
      </c>
    </row>
    <row r="26" spans="2:5" x14ac:dyDescent="0.35">
      <c r="B26" s="95" t="s">
        <v>679</v>
      </c>
      <c r="C26">
        <v>3</v>
      </c>
      <c r="D26" t="str">
        <f>IF(ISNA(VLOOKUP(B26,'Pivot Source File'!$B$3:$D$1976,3,FALSE)),"",(VLOOKUP(B26,'Pivot Source File'!$B$3:$D$1976,3,FALSE)))</f>
        <v>https://apply.workable.com/homa-games/</v>
      </c>
      <c r="E26" s="93" t="str">
        <f t="shared" si="0"/>
        <v>https://apply.workable.com/homa-games/</v>
      </c>
    </row>
    <row r="27" spans="2:5" x14ac:dyDescent="0.35">
      <c r="B27" s="95" t="s">
        <v>899</v>
      </c>
      <c r="C27">
        <v>3</v>
      </c>
      <c r="D27" t="str">
        <f>IF(ISNA(VLOOKUP(B27,'Pivot Source File'!$B$3:$D$1976,3,FALSE)),"",(VLOOKUP(B27,'Pivot Source File'!$B$3:$D$1976,3,FALSE)))</f>
        <v>https://company.wizards.com/en/careers</v>
      </c>
      <c r="E27" s="93" t="str">
        <f t="shared" si="0"/>
        <v>https://company.wizards.com/en/careers</v>
      </c>
    </row>
    <row r="28" spans="2:5" x14ac:dyDescent="0.35">
      <c r="B28" s="95" t="s">
        <v>717</v>
      </c>
      <c r="C28">
        <v>2</v>
      </c>
      <c r="D28" t="str">
        <f>IF(ISNA(VLOOKUP(B28,'Pivot Source File'!$B$3:$D$1976,3,FALSE)),"",(VLOOKUP(B28,'Pivot Source File'!$B$3:$D$1976,3,FALSE)))</f>
        <v>https://www.kwalee.com/current-openings/</v>
      </c>
      <c r="E28" s="93" t="str">
        <f t="shared" si="0"/>
        <v>https://www.kwalee.com/current-openings/</v>
      </c>
    </row>
    <row r="29" spans="2:5" x14ac:dyDescent="0.35">
      <c r="B29" s="95" t="s">
        <v>836</v>
      </c>
      <c r="C29">
        <v>2</v>
      </c>
      <c r="D29" t="str">
        <f>IF(ISNA(VLOOKUP(B29,'Pivot Source File'!$B$3:$D$1976,3,FALSE)),"",(VLOOKUP(B29,'Pivot Source File'!$B$3:$D$1976,3,FALSE)))</f>
        <v>https://www.playstation.com/en-us/corporate/playstation-careers/#listings</v>
      </c>
      <c r="E29" s="93" t="str">
        <f t="shared" si="0"/>
        <v>https://www.playstation.com/en-us/corporate/playstation-careers/#listings</v>
      </c>
    </row>
    <row r="30" spans="2:5" x14ac:dyDescent="0.35">
      <c r="B30" s="95" t="s">
        <v>779</v>
      </c>
      <c r="C30">
        <v>1</v>
      </c>
      <c r="D30" t="str">
        <f>IF(ISNA(VLOOKUP(B30,'Pivot Source File'!$B$3:$D$1976,3,FALSE)),"",(VLOOKUP(B30,'Pivot Source File'!$B$3:$D$1976,3,FALSE)))</f>
        <v>https://peoplecanfly.com/career/#new-talents</v>
      </c>
      <c r="E30" s="93" t="str">
        <f t="shared" si="0"/>
        <v>https://peoplecanfly.com/career/#new-talents</v>
      </c>
    </row>
    <row r="31" spans="2:5" x14ac:dyDescent="0.35">
      <c r="B31" s="95" t="s">
        <v>905</v>
      </c>
      <c r="C31">
        <v>1</v>
      </c>
      <c r="D31" t="str">
        <f>IF(ISNA(VLOOKUP(B31,'Pivot Source File'!$B$3:$D$1976,3,FALSE)),"",(VLOOKUP(B31,'Pivot Source File'!$B$3:$D$1976,3,FALSE)))</f>
        <v>https://xsolla.com/careers/vacancies</v>
      </c>
      <c r="E31" s="93" t="str">
        <f t="shared" si="0"/>
        <v>https://xsolla.com/careers/vacancies</v>
      </c>
    </row>
    <row r="32" spans="2:5" x14ac:dyDescent="0.35">
      <c r="B32" s="95" t="s">
        <v>570</v>
      </c>
      <c r="C32">
        <v>1</v>
      </c>
      <c r="D32" t="str">
        <f>IF(ISNA(VLOOKUP(B32,'Pivot Source File'!$B$3:$D$1976,3,FALSE)),"",(VLOOKUP(B32,'Pivot Source File'!$B$3:$D$1976,3,FALSE)))</f>
        <v>https://www.linkedin.com/company/animoca-brands/jobs/</v>
      </c>
      <c r="E32" s="93" t="str">
        <f t="shared" si="0"/>
        <v>https://www.linkedin.com/company/animoca-brands/jobs/</v>
      </c>
    </row>
    <row r="33" spans="2:5" x14ac:dyDescent="0.35">
      <c r="B33" s="95" t="s">
        <v>599</v>
      </c>
      <c r="C33">
        <v>1</v>
      </c>
      <c r="D33" t="str">
        <f>IF(ISNA(VLOOKUP(B33,'Pivot Source File'!$B$3:$D$1976,3,FALSE)),"",(VLOOKUP(B33,'Pivot Source File'!$B$3:$D$1976,3,FALSE)))</f>
        <v>https://www.buildarocketboy.com/join-us/departments</v>
      </c>
      <c r="E33" s="93" t="str">
        <f t="shared" si="0"/>
        <v>https://www.buildarocketboy.com/join-us/departments</v>
      </c>
    </row>
    <row r="34" spans="2:5" x14ac:dyDescent="0.35">
      <c r="B34" s="95" t="s">
        <v>706</v>
      </c>
      <c r="C34">
        <v>1</v>
      </c>
      <c r="D34" t="str">
        <f>IF(ISNA(VLOOKUP(B34,'Pivot Source File'!$B$3:$D$1976,3,FALSE)),"",(VLOOKUP(B34,'Pivot Source File'!$B$3:$D$1976,3,FALSE)))</f>
        <v>https://kabam.com/careers/</v>
      </c>
      <c r="E34" s="93" t="str">
        <f t="shared" si="0"/>
        <v>https://kabam.com/careers/</v>
      </c>
    </row>
    <row r="35" spans="2:5" x14ac:dyDescent="0.35">
      <c r="B35" s="95" t="s">
        <v>713</v>
      </c>
      <c r="C35">
        <v>1</v>
      </c>
      <c r="D35" t="str">
        <f>IF(ISNA(VLOOKUP(B35,'Pivot Source File'!$B$3:$D$1976,3,FALSE)),"",(VLOOKUP(B35,'Pivot Source File'!$B$3:$D$1976,3,FALSE)))</f>
        <v>https://jobs.kochmedia.com/</v>
      </c>
      <c r="E35" s="93" t="str">
        <f t="shared" si="0"/>
        <v>https://jobs.kochmedia.com/</v>
      </c>
    </row>
    <row r="36" spans="2:5" x14ac:dyDescent="0.35">
      <c r="B36" s="95" t="s">
        <v>846</v>
      </c>
      <c r="C36">
        <v>1</v>
      </c>
      <c r="D36" t="str">
        <f>IF(ISNA(VLOOKUP(B36,'Pivot Source File'!$B$3:$D$1976,3,FALSE)),"",(VLOOKUP(B36,'Pivot Source File'!$B$3:$D$1976,3,FALSE)))</f>
        <v>https://jobs.starbreeze.com/jobs</v>
      </c>
      <c r="E36" s="93" t="str">
        <f t="shared" si="0"/>
        <v>https://jobs.starbreeze.com/jobs</v>
      </c>
    </row>
    <row r="37" spans="2:5" x14ac:dyDescent="0.35">
      <c r="B37" s="94" t="s">
        <v>2240</v>
      </c>
      <c r="C37">
        <v>365</v>
      </c>
      <c r="D37" t="str">
        <f>IF(ISNA(VLOOKUP(B37,'Pivot Source File'!$B$3:$D$1976,3,FALSE)),"",(VLOOKUP(B37,'Pivot Source File'!$B$3:$D$1976,3,FALSE)))</f>
        <v/>
      </c>
      <c r="E37" s="93" t="str">
        <f t="shared" si="0"/>
        <v/>
      </c>
    </row>
    <row r="38" spans="2:5" x14ac:dyDescent="0.35">
      <c r="B38" s="95" t="s">
        <v>2082</v>
      </c>
      <c r="C38">
        <v>221</v>
      </c>
      <c r="D38" t="str">
        <f>IF(ISNA(VLOOKUP(B38,'Pivot Source File'!$B$3:$D$1976,3,FALSE)),"",(VLOOKUP(B38,'Pivot Source File'!$B$3:$D$1976,3,FALSE)))</f>
        <v>https://careers.tencent.com/en-us/search.html</v>
      </c>
      <c r="E38" s="93" t="str">
        <f t="shared" si="0"/>
        <v>https://careers.tencent.com/en-us/search.html</v>
      </c>
    </row>
    <row r="39" spans="2:5" x14ac:dyDescent="0.35">
      <c r="B39" s="95" t="s">
        <v>2181</v>
      </c>
      <c r="C39">
        <v>17</v>
      </c>
      <c r="D39" t="str">
        <f>IF(ISNA(VLOOKUP(B39,'Pivot Source File'!$B$3:$D$1976,3,FALSE)),"",(VLOOKUP(B39,'Pivot Source File'!$B$3:$D$1976,3,FALSE)))</f>
        <v>https://wargaming.com/en/careers/</v>
      </c>
      <c r="E39" s="93" t="str">
        <f t="shared" si="0"/>
        <v>https://wargaming.com/en/careers/</v>
      </c>
    </row>
    <row r="40" spans="2:5" x14ac:dyDescent="0.35">
      <c r="B40" s="95" t="s">
        <v>1918</v>
      </c>
      <c r="C40">
        <v>11</v>
      </c>
      <c r="D40" t="str">
        <f>IF(ISNA(VLOOKUP(B40,'Pivot Source File'!$B$3:$D$1976,3,FALSE)),"",(VLOOKUP(B40,'Pivot Source File'!$B$3:$D$1976,3,FALSE)))</f>
        <v>https://jobs.roblox.com/careers</v>
      </c>
      <c r="E40" s="93" t="str">
        <f t="shared" si="0"/>
        <v>https://jobs.roblox.com/careers</v>
      </c>
    </row>
    <row r="41" spans="2:5" x14ac:dyDescent="0.35">
      <c r="B41" s="95" t="s">
        <v>1961</v>
      </c>
      <c r="C41">
        <v>8</v>
      </c>
      <c r="D41" t="str">
        <f>IF(ISNA(VLOOKUP(B41,'Pivot Source File'!$B$3:$D$1976,3,FALSE)),"",(VLOOKUP(B41,'Pivot Source File'!$B$3:$D$1976,3,FALSE)))</f>
        <v>https://www.scopely.com/en/careers</v>
      </c>
      <c r="E41" s="93" t="str">
        <f t="shared" si="0"/>
        <v>https://www.scopely.com/en/careers</v>
      </c>
    </row>
    <row r="42" spans="2:5" x14ac:dyDescent="0.35">
      <c r="B42" s="95" t="s">
        <v>2236</v>
      </c>
      <c r="C42">
        <v>8</v>
      </c>
      <c r="D42" t="str">
        <f>IF(ISNA(VLOOKUP(B42,'Pivot Source File'!$B$3:$D$1976,3,FALSE)),"",(VLOOKUP(B42,'Pivot Source File'!$B$3:$D$1976,3,FALSE)))</f>
        <v>https://www.zynga.com/jobs/job-openings/</v>
      </c>
      <c r="E42" s="93" t="str">
        <f t="shared" si="0"/>
        <v>https://www.zynga.com/jobs/job-openings/</v>
      </c>
    </row>
    <row r="43" spans="2:5" x14ac:dyDescent="0.35">
      <c r="B43" s="95" t="s">
        <v>1847</v>
      </c>
      <c r="C43">
        <v>6</v>
      </c>
      <c r="D43" t="str">
        <f>IF(ISNA(VLOOKUP(B43,'Pivot Source File'!$B$3:$D$1976,3,FALSE)),"",(VLOOKUP(B43,'Pivot Source File'!$B$3:$D$1976,3,FALSE)))</f>
        <v>https://careers.aristocrat.com/pixelunited/au/en/product-madness-jobs</v>
      </c>
      <c r="E43" s="93" t="str">
        <f t="shared" si="0"/>
        <v>https://careers.aristocrat.com/pixelunited/au/en/product-madness-jobs</v>
      </c>
    </row>
    <row r="44" spans="2:5" x14ac:dyDescent="0.35">
      <c r="B44" s="95" t="s">
        <v>1910</v>
      </c>
      <c r="C44">
        <v>6</v>
      </c>
      <c r="D44" t="str">
        <f>IF(ISNA(VLOOKUP(B44,'Pivot Source File'!$B$3:$D$1976,3,FALSE)),"",(VLOOKUP(B44,'Pivot Source File'!$B$3:$D$1976,3,FALSE)))</f>
        <v>https://www.riotgames.com/en/work-with-us/jobs</v>
      </c>
      <c r="E44" s="93" t="str">
        <f t="shared" si="0"/>
        <v>https://www.riotgames.com/en/work-with-us/jobs</v>
      </c>
    </row>
    <row r="45" spans="2:5" x14ac:dyDescent="0.35">
      <c r="B45" s="95" t="s">
        <v>927</v>
      </c>
      <c r="C45">
        <v>5</v>
      </c>
      <c r="D45" t="str">
        <f>IF(ISNA(VLOOKUP(B45,'Pivot Source File'!$B$3:$D$1976,3,FALSE)),"",(VLOOKUP(B45,'Pivot Source File'!$B$3:$D$1976,3,FALSE)))</f>
        <v>https://boards.greenhouse.io/2k</v>
      </c>
      <c r="E45" s="93" t="str">
        <f t="shared" si="0"/>
        <v>https://boards.greenhouse.io/2k</v>
      </c>
    </row>
    <row r="46" spans="2:5" x14ac:dyDescent="0.35">
      <c r="B46" s="95" t="s">
        <v>1991</v>
      </c>
      <c r="C46">
        <v>4</v>
      </c>
      <c r="D46" t="str">
        <f>IF(ISNA(VLOOKUP(B46,'Pivot Source File'!$B$3:$D$1976,3,FALSE)),"",(VLOOKUP(B46,'Pivot Source File'!$B$3:$D$1976,3,FALSE)))</f>
        <v>https://careers.smilegate.com/</v>
      </c>
      <c r="E46" s="93" t="str">
        <f t="shared" si="0"/>
        <v>https://careers.smilegate.com/</v>
      </c>
    </row>
    <row r="47" spans="2:5" x14ac:dyDescent="0.35">
      <c r="B47" s="95" t="s">
        <v>991</v>
      </c>
      <c r="C47">
        <v>3</v>
      </c>
      <c r="D47" t="str">
        <f>IF(ISNA(VLOOKUP(B47,'Pivot Source File'!$B$3:$D$1976,3,FALSE)),"",(VLOOKUP(B47,'Pivot Source File'!$B$3:$D$1976,3,FALSE)))</f>
        <v>https://www.amazon.jobs/en/teams/amazon-game-studios</v>
      </c>
      <c r="E47" s="93" t="str">
        <f t="shared" si="0"/>
        <v>https://www.amazon.jobs/en/teams/amazon-game-studios</v>
      </c>
    </row>
    <row r="48" spans="2:5" x14ac:dyDescent="0.35">
      <c r="B48" s="95" t="s">
        <v>1085</v>
      </c>
      <c r="C48">
        <v>3</v>
      </c>
      <c r="D48" t="str">
        <f>IF(ISNA(VLOOKUP(B48,'Pivot Source File'!$B$3:$D$1976,3,FALSE)),"",(VLOOKUP(B48,'Pivot Source File'!$B$3:$D$1976,3,FALSE)))</f>
        <v>https://careers.blizzard.com/global/en</v>
      </c>
      <c r="E48" s="93" t="str">
        <f t="shared" si="0"/>
        <v>https://careers.blizzard.com/global/en</v>
      </c>
    </row>
    <row r="49" spans="2:5" x14ac:dyDescent="0.35">
      <c r="B49" s="95" t="s">
        <v>1659</v>
      </c>
      <c r="C49">
        <v>3</v>
      </c>
      <c r="D49" t="str">
        <f>IF(ISNA(VLOOKUP(B49,'Pivot Source File'!$B$3:$D$1976,3,FALSE)),"",(VLOOKUP(B49,'Pivot Source File'!$B$3:$D$1976,3,FALSE)))</f>
        <v>https://www.moonactive.com/careers/</v>
      </c>
      <c r="E49" s="93" t="str">
        <f t="shared" si="0"/>
        <v>https://www.moonactive.com/careers/</v>
      </c>
    </row>
    <row r="50" spans="2:5" x14ac:dyDescent="0.35">
      <c r="B50" s="95" t="s">
        <v>1541</v>
      </c>
      <c r="C50">
        <v>3</v>
      </c>
      <c r="D50" t="str">
        <f>IF(ISNA(VLOOKUP(B50,'Pivot Source File'!$B$3:$D$1976,3,FALSE)),"",(VLOOKUP(B50,'Pivot Source File'!$B$3:$D$1976,3,FALSE)))</f>
        <v>https://www.kooapps.com/</v>
      </c>
      <c r="E50" s="93" t="str">
        <f t="shared" si="0"/>
        <v>https://www.kooapps.com/</v>
      </c>
    </row>
    <row r="51" spans="2:5" x14ac:dyDescent="0.35">
      <c r="B51" s="95" t="s">
        <v>1239</v>
      </c>
      <c r="C51">
        <v>3</v>
      </c>
      <c r="D51" t="str">
        <f>IF(ISNA(VLOOKUP(B51,'Pivot Source File'!$B$3:$D$1976,3,FALSE)),"",(VLOOKUP(B51,'Pivot Source File'!$B$3:$D$1976,3,FALSE)))</f>
        <v>https://dreamgames.com/careers/</v>
      </c>
      <c r="E51" s="93" t="str">
        <f t="shared" si="0"/>
        <v>https://dreamgames.com/careers/</v>
      </c>
    </row>
    <row r="52" spans="2:5" x14ac:dyDescent="0.35">
      <c r="B52" s="95" t="s">
        <v>1920</v>
      </c>
      <c r="C52">
        <v>3</v>
      </c>
      <c r="D52" t="str">
        <f>IF(ISNA(VLOOKUP(B52,'Pivot Source File'!$B$3:$D$1976,3,FALSE)),"",(VLOOKUP(B52,'Pivot Source File'!$B$3:$D$1976,3,FALSE)))</f>
        <v>https://www.rockstargames.com/careers/openings</v>
      </c>
      <c r="E52" s="93" t="str">
        <f t="shared" si="0"/>
        <v>https://www.rockstargames.com/careers/openings</v>
      </c>
    </row>
    <row r="53" spans="2:5" x14ac:dyDescent="0.35">
      <c r="B53" s="95" t="s">
        <v>1957</v>
      </c>
      <c r="C53">
        <v>3</v>
      </c>
      <c r="D53" t="str">
        <f>IF(ISNA(VLOOKUP(B53,'Pivot Source File'!$B$3:$D$1976,3,FALSE)),"",(VLOOKUP(B53,'Pivot Source File'!$B$3:$D$1976,3,FALSE)))</f>
        <v>https://www.sciplay.com/careers/</v>
      </c>
      <c r="E53" s="93" t="str">
        <f t="shared" si="0"/>
        <v>https://www.sciplay.com/careers/</v>
      </c>
    </row>
    <row r="54" spans="2:5" x14ac:dyDescent="0.35">
      <c r="B54" s="95" t="s">
        <v>2231</v>
      </c>
      <c r="C54">
        <v>2</v>
      </c>
      <c r="D54" t="str">
        <f>IF(ISNA(VLOOKUP(B54,'Pivot Source File'!$B$3:$D$1976,3,FALSE)),"",(VLOOKUP(B54,'Pivot Source File'!$B$3:$D$1976,3,FALSE)))</f>
        <v>https://jobs.zenimax.com/jobs?department=&amp;located=&amp;location=</v>
      </c>
      <c r="E54" s="93" t="str">
        <f t="shared" si="0"/>
        <v>https://jobs.zenimax.com/jobs?department=&amp;located=&amp;location=</v>
      </c>
    </row>
    <row r="55" spans="2:5" x14ac:dyDescent="0.35">
      <c r="B55" s="95" t="s">
        <v>1252</v>
      </c>
      <c r="C55">
        <v>2</v>
      </c>
      <c r="D55" t="str">
        <f>IF(ISNA(VLOOKUP(B55,'Pivot Source File'!$B$3:$D$1976,3,FALSE)),"",(VLOOKUP(B55,'Pivot Source File'!$B$3:$D$1976,3,FALSE)))</f>
        <v>https://careers.embark-studios.com/jobs</v>
      </c>
      <c r="E55" s="93" t="str">
        <f t="shared" si="0"/>
        <v>https://careers.embark-studios.com/jobs</v>
      </c>
    </row>
    <row r="56" spans="2:5" x14ac:dyDescent="0.35">
      <c r="B56" s="95" t="s">
        <v>1378</v>
      </c>
      <c r="C56">
        <v>2</v>
      </c>
      <c r="D56" t="str">
        <f>IF(ISNA(VLOOKUP(B56,'Pivot Source File'!$B$3:$D$1976,3,FALSE)),"",(VLOOKUP(B56,'Pivot Source File'!$B$3:$D$1976,3,FALSE)))</f>
        <v>https://careers.garena.com/global/careers</v>
      </c>
      <c r="E56" s="93" t="str">
        <f t="shared" si="0"/>
        <v>https://careers.garena.com/global/careers</v>
      </c>
    </row>
    <row r="57" spans="2:5" x14ac:dyDescent="0.35">
      <c r="B57" s="95" t="s">
        <v>1592</v>
      </c>
      <c r="C57">
        <v>2</v>
      </c>
      <c r="D57" t="str">
        <f>IF(ISNA(VLOOKUP(B57,'Pivot Source File'!$B$3:$D$1976,3,FALSE)),"",(VLOOKUP(B57,'Pivot Source File'!$B$3:$D$1976,3,FALSE)))</f>
        <v>https://madbox.io/jobs/</v>
      </c>
      <c r="E57" s="93" t="str">
        <f t="shared" si="0"/>
        <v>https://madbox.io/jobs/</v>
      </c>
    </row>
    <row r="58" spans="2:5" x14ac:dyDescent="0.35">
      <c r="B58" s="95" t="s">
        <v>2325</v>
      </c>
      <c r="C58">
        <v>2</v>
      </c>
      <c r="D58" t="str">
        <f>IF(ISNA(VLOOKUP(B58,'Pivot Source File'!$B$3:$D$1976,3,FALSE)),"",(VLOOKUP(B58,'Pivot Source File'!$B$3:$D$1976,3,FALSE)))</f>
        <v>https://jobs.makersfund.com/jobs/winzo</v>
      </c>
      <c r="E58" s="93" t="str">
        <f t="shared" si="0"/>
        <v>https://jobs.makersfund.com/jobs/winzo</v>
      </c>
    </row>
    <row r="59" spans="2:5" x14ac:dyDescent="0.35">
      <c r="B59" s="95" t="s">
        <v>1629</v>
      </c>
      <c r="C59">
        <v>2</v>
      </c>
      <c r="D59" t="str">
        <f>IF(ISNA(VLOOKUP(B59,'Pivot Source File'!$B$3:$D$1976,3,FALSE)),"",(VLOOKUP(B59,'Pivot Source File'!$B$3:$D$1976,3,FALSE)))</f>
        <v>https://www.miniclip.com/careers/vacancies</v>
      </c>
      <c r="E59" s="93" t="str">
        <f t="shared" si="0"/>
        <v>https://www.miniclip.com/careers/vacancies</v>
      </c>
    </row>
    <row r="60" spans="2:5" x14ac:dyDescent="0.35">
      <c r="B60" s="95" t="s">
        <v>1485</v>
      </c>
      <c r="C60">
        <v>2</v>
      </c>
      <c r="D60" t="str">
        <f>IF(ISNA(VLOOKUP(B60,'Pivot Source File'!$B$3:$D$1976,3,FALSE)),"",(VLOOKUP(B60,'Pivot Source File'!$B$3:$D$1976,3,FALSE)))</f>
        <v>https://www.jamcity.com/job-openings/</v>
      </c>
      <c r="E60" s="93" t="str">
        <f t="shared" si="0"/>
        <v>https://www.jamcity.com/job-openings/</v>
      </c>
    </row>
    <row r="61" spans="2:5" x14ac:dyDescent="0.35">
      <c r="B61" s="95" t="s">
        <v>1697</v>
      </c>
      <c r="C61">
        <v>2</v>
      </c>
      <c r="D61" t="str">
        <f>IF(ISNA(VLOOKUP(B61,'Pivot Source File'!$B$3:$D$1976,3,FALSE)),"",(VLOOKUP(B61,'Pivot Source File'!$B$3:$D$1976,3,FALSE)))</f>
        <v>https://careers.nianticlabs.com/openings/</v>
      </c>
      <c r="E61" s="93" t="str">
        <f t="shared" si="0"/>
        <v>https://careers.nianticlabs.com/openings/</v>
      </c>
    </row>
    <row r="62" spans="2:5" x14ac:dyDescent="0.35">
      <c r="B62" s="95" t="s">
        <v>1270</v>
      </c>
      <c r="C62">
        <v>2</v>
      </c>
      <c r="D62" t="str">
        <f>IF(ISNA(VLOOKUP(B62,'Pivot Source File'!$B$3:$D$1976,3,FALSE)),"",(VLOOKUP(B62,'Pivot Source File'!$B$3:$D$1976,3,FALSE)))</f>
        <v>https://eslfaceitgroup.com/career/#roles</v>
      </c>
      <c r="E62" s="93" t="str">
        <f t="shared" si="0"/>
        <v>https://eslfaceitgroup.com/career/#roles</v>
      </c>
    </row>
    <row r="63" spans="2:5" x14ac:dyDescent="0.35">
      <c r="B63" s="95" t="s">
        <v>1944</v>
      </c>
      <c r="C63">
        <v>2</v>
      </c>
      <c r="D63" t="str">
        <f>IF(ISNA(VLOOKUP(B63,'Pivot Source File'!$B$3:$D$1976,3,FALSE)),"",(VLOOKUP(B63,'Pivot Source File'!$B$3:$D$1976,3,FALSE)))</f>
        <v>https://career.sandsoft.com/#section-jobs</v>
      </c>
      <c r="E63" s="93" t="str">
        <f t="shared" si="0"/>
        <v>https://career.sandsoft.com/#section-jobs</v>
      </c>
    </row>
    <row r="64" spans="2:5" x14ac:dyDescent="0.35">
      <c r="B64" s="95" t="s">
        <v>1598</v>
      </c>
      <c r="C64">
        <v>2</v>
      </c>
      <c r="D64" t="str">
        <f>IF(ISNA(VLOOKUP(B64,'Pivot Source File'!$B$3:$D$1976,3,FALSE)),"",(VLOOKUP(B64,'Pivot Source File'!$B$3:$D$1976,3,FALSE)))</f>
        <v>https://www.linkedin.com/jobs/search/?currentJobId=3575832199&amp;f_C=72364092&amp;geoId=92000000&amp;origin=COMPANY_PAGE_JOBS_CLUSTER_EXPANSION&amp;originToLandingJobPostings=3575832199%2C3575830534%2C3575831379%2C3575830515</v>
      </c>
      <c r="E64" s="93" t="str">
        <f t="shared" si="0"/>
        <v>https://www.linkedin.com/jobs/search/?currentJobId=3575832199&amp;f_C=72364092&amp;geoId=92000000&amp;origin=COMPANY_PAGE_JOBS_CLUSTER_EXPANSION&amp;originToLandingJobPostings=3575832199%2C3575830534%2C3575831379%2C3575830515</v>
      </c>
    </row>
    <row r="65" spans="2:5" x14ac:dyDescent="0.35">
      <c r="B65" s="95" t="s">
        <v>1768</v>
      </c>
      <c r="C65">
        <v>1</v>
      </c>
      <c r="D65" t="str">
        <f>IF(ISNA(VLOOKUP(B65,'Pivot Source File'!$B$3:$D$1976,3,FALSE)),"",(VLOOKUP(B65,'Pivot Source File'!$B$3:$D$1976,3,FALSE)))</f>
        <v>https://career.paradoxplaza.com/jobs</v>
      </c>
      <c r="E65" s="93" t="str">
        <f t="shared" si="0"/>
        <v>https://career.paradoxplaza.com/jobs</v>
      </c>
    </row>
    <row r="66" spans="2:5" x14ac:dyDescent="0.35">
      <c r="B66" s="95" t="s">
        <v>1714</v>
      </c>
      <c r="C66">
        <v>1</v>
      </c>
      <c r="D66" t="str">
        <f>IF(ISNA(VLOOKUP(B66,'Pivot Source File'!$B$3:$D$1976,3,FALSE)),"",(VLOOKUP(B66,'Pivot Source File'!$B$3:$D$1976,3,FALSE)))</f>
        <v>http://www.northskygames.com/jobs/</v>
      </c>
      <c r="E66" s="93" t="str">
        <f t="shared" si="0"/>
        <v>http://www.northskygames.com/jobs/</v>
      </c>
    </row>
    <row r="67" spans="2:5" x14ac:dyDescent="0.35">
      <c r="B67" s="95" t="s">
        <v>1398</v>
      </c>
      <c r="C67">
        <v>1</v>
      </c>
      <c r="D67" t="str">
        <f>IF(ISNA(VLOOKUP(B67,'Pivot Source File'!$B$3:$D$1976,3,FALSE)),"",(VLOOKUP(B67,'Pivot Source File'!$B$3:$D$1976,3,FALSE)))</f>
        <v>https://jobs.goodgamestudios.com/en/</v>
      </c>
      <c r="E67" s="93" t="str">
        <f t="shared" si="0"/>
        <v>https://jobs.goodgamestudios.com/en/</v>
      </c>
    </row>
    <row r="68" spans="2:5" x14ac:dyDescent="0.35">
      <c r="B68" s="95" t="s">
        <v>1933</v>
      </c>
      <c r="C68">
        <v>1</v>
      </c>
      <c r="D68" t="str">
        <f>IF(ISNA(VLOOKUP(B68,'Pivot Source File'!$B$3:$D$1976,3,FALSE)),"",(VLOOKUP(B68,'Pivot Source File'!$B$3:$D$1976,3,FALSE)))</f>
        <v>https://www.rovio.com/open-positions/</v>
      </c>
      <c r="E68" s="93" t="str">
        <f t="shared" si="0"/>
        <v>https://www.rovio.com/open-positions/</v>
      </c>
    </row>
    <row r="69" spans="2:5" x14ac:dyDescent="0.35">
      <c r="B69" s="95" t="s">
        <v>1545</v>
      </c>
      <c r="C69">
        <v>1</v>
      </c>
      <c r="D69" t="str">
        <f>IF(ISNA(VLOOKUP(B69,'Pivot Source File'!$B$3:$D$1976,3,FALSE)),"",(VLOOKUP(B69,'Pivot Source File'!$B$3:$D$1976,3,FALSE)))</f>
        <v>https://krafton.com/en/careers/jobs/</v>
      </c>
      <c r="E69" s="93" t="str">
        <f t="shared" si="0"/>
        <v>https://krafton.com/en/careers/jobs/</v>
      </c>
    </row>
    <row r="70" spans="2:5" x14ac:dyDescent="0.35">
      <c r="B70" s="95" t="s">
        <v>1033</v>
      </c>
      <c r="C70">
        <v>1</v>
      </c>
      <c r="D70" t="str">
        <f>IF(ISNA(VLOOKUP(B70,'Pivot Source File'!$B$3:$D$1976,3,FALSE)),"",(VLOOKUP(B70,'Pivot Source File'!$B$3:$D$1976,3,FALSE)))</f>
        <v>https://www.backrock.co/jobs</v>
      </c>
      <c r="E70" s="93" t="str">
        <f t="shared" ref="E70:E133" si="1">HYPERLINK(D70)</f>
        <v>https://www.backrock.co/jobs</v>
      </c>
    </row>
    <row r="71" spans="2:5" x14ac:dyDescent="0.35">
      <c r="B71" s="95" t="s">
        <v>951</v>
      </c>
      <c r="C71">
        <v>1</v>
      </c>
      <c r="D71" t="str">
        <f>IF(ISNA(VLOOKUP(B71,'Pivot Source File'!$B$3:$D$1976,3,FALSE)),"",(VLOOKUP(B71,'Pivot Source File'!$B$3:$D$1976,3,FALSE)))</f>
        <v>https://www.athinkingape.com/careers/#positions</v>
      </c>
      <c r="E71" s="93" t="str">
        <f t="shared" si="1"/>
        <v>https://www.athinkingape.com/careers/#positions</v>
      </c>
    </row>
    <row r="72" spans="2:5" x14ac:dyDescent="0.35">
      <c r="B72" s="95" t="s">
        <v>1952</v>
      </c>
      <c r="C72">
        <v>1</v>
      </c>
      <c r="D72" t="str">
        <f>IF(ISNA(VLOOKUP(B72,'Pivot Source File'!$B$3:$D$1976,3,FALSE)),"",(VLOOKUP(B72,'Pivot Source File'!$B$3:$D$1976,3,FALSE)))</f>
        <v>https://www.linkedin.com/jobs/search/?currentJobId=3445932761&amp;f_C=81613346&amp;geoId=92000000&amp;originToLandingJobPostings=3445932761%2C3421386035%2C3445931924%2C3420204028%2C3421384316%2C3421382661%2C3445931920%2C3433843399%2C3433843360</v>
      </c>
      <c r="E72" s="93" t="str">
        <f t="shared" si="1"/>
        <v>https://www.linkedin.com/jobs/search/?currentJobId=3445932761&amp;f_C=81613346&amp;geoId=92000000&amp;originToLandingJobPostings=3445932761%2C3421386035%2C3445931924%2C3420204028%2C3421384316%2C3421382661%2C3445931920%2C3433843399%2C3433843360</v>
      </c>
    </row>
    <row r="73" spans="2:5" x14ac:dyDescent="0.35">
      <c r="B73" s="95" t="s">
        <v>1061</v>
      </c>
      <c r="C73">
        <v>1</v>
      </c>
      <c r="D73" t="str">
        <f>IF(ISNA(VLOOKUP(B73,'Pivot Source File'!$B$3:$D$1976,3,FALSE)),"",(VLOOKUP(B73,'Pivot Source File'!$B$3:$D$1976,3,FALSE)))</f>
        <v>https://brbent.com/#careers</v>
      </c>
      <c r="E73" s="93" t="str">
        <f t="shared" si="1"/>
        <v>https://brbent.com/#careers</v>
      </c>
    </row>
    <row r="74" spans="2:5" x14ac:dyDescent="0.35">
      <c r="B74" s="95" t="s">
        <v>1249</v>
      </c>
      <c r="C74">
        <v>1</v>
      </c>
      <c r="D74" t="str">
        <f>IF(ISNA(VLOOKUP(B74,'Pivot Source File'!$B$3:$D$1976,3,FALSE)),"",(VLOOKUP(B74,'Pivot Source File'!$B$3:$D$1976,3,FALSE)))</f>
        <v>https://easybrain.com/careers</v>
      </c>
      <c r="E74" s="93" t="str">
        <f t="shared" si="1"/>
        <v>https://easybrain.com/careers</v>
      </c>
    </row>
    <row r="75" spans="2:5" x14ac:dyDescent="0.35">
      <c r="B75" s="95" t="s">
        <v>967</v>
      </c>
      <c r="C75">
        <v>1</v>
      </c>
      <c r="D75" t="str">
        <f>IF(ISNA(VLOOKUP(B75,'Pivot Source File'!$B$3:$D$1976,3,FALSE)),"",(VLOOKUP(B75,'Pivot Source File'!$B$3:$D$1976,3,FALSE)))</f>
        <v>https://careers.activision.com/search-results?rk=l-make-epic-entertainment&amp;sortBy=Most%20recent</v>
      </c>
      <c r="E75" s="93" t="str">
        <f t="shared" si="1"/>
        <v>https://careers.activision.com/search-results?rk=l-make-epic-entertainment&amp;sortBy=Most%20recent</v>
      </c>
    </row>
    <row r="76" spans="2:5" x14ac:dyDescent="0.35">
      <c r="B76" s="95" t="s">
        <v>1971</v>
      </c>
      <c r="C76">
        <v>1</v>
      </c>
      <c r="D76" t="str">
        <f>IF(ISNA(VLOOKUP(B76,'Pivot Source File'!$B$3:$D$1976,3,FALSE)),"",(VLOOKUP(B76,'Pivot Source File'!$B$3:$D$1976,3,FALSE)))</f>
        <v>https://careers.sega.co.uk/vacancies</v>
      </c>
      <c r="E76" s="93" t="str">
        <f t="shared" si="1"/>
        <v>https://careers.sega.co.uk/vacancies</v>
      </c>
    </row>
    <row r="77" spans="2:5" x14ac:dyDescent="0.35">
      <c r="B77" s="95" t="s">
        <v>2212</v>
      </c>
      <c r="C77">
        <v>1</v>
      </c>
      <c r="D77" t="str">
        <f>IF(ISNA(VLOOKUP(B77,'Pivot Source File'!$B$3:$D$1976,3,FALSE)),"",(VLOOKUP(B77,'Pivot Source File'!$B$3:$D$1976,3,FALSE)))</f>
        <v>https://www.wonderstorm.net/careers</v>
      </c>
      <c r="E77" s="93" t="str">
        <f t="shared" si="1"/>
        <v>https://www.wonderstorm.net/careers</v>
      </c>
    </row>
    <row r="78" spans="2:5" x14ac:dyDescent="0.35">
      <c r="B78" s="95" t="s">
        <v>1701</v>
      </c>
      <c r="C78">
        <v>1</v>
      </c>
      <c r="D78" t="str">
        <f>IF(ISNA(VLOOKUP(B78,'Pivot Source File'!$B$3:$D$1976,3,FALSE)),"",(VLOOKUP(B78,'Pivot Source File'!$B$3:$D$1976,3,FALSE)))</f>
        <v>https://careers.nintendo.com/job-openings/</v>
      </c>
      <c r="E78" s="93" t="str">
        <f t="shared" si="1"/>
        <v>https://careers.nintendo.com/job-openings/</v>
      </c>
    </row>
    <row r="79" spans="2:5" x14ac:dyDescent="0.35">
      <c r="B79" s="95" t="s">
        <v>1364</v>
      </c>
      <c r="C79">
        <v>1</v>
      </c>
      <c r="D79" t="str">
        <f>IF(ISNA(VLOOKUP(B79,'Pivot Source File'!$B$3:$D$1976,3,FALSE)),"",(VLOOKUP(B79,'Pivot Source File'!$B$3:$D$1976,3,FALSE)))</f>
        <v>https://inside.gameduell.de/#jobs</v>
      </c>
      <c r="E79" s="93" t="str">
        <f t="shared" si="1"/>
        <v>https://inside.gameduell.de/#jobs</v>
      </c>
    </row>
    <row r="80" spans="2:5" x14ac:dyDescent="0.35">
      <c r="B80" s="95" t="s">
        <v>2003</v>
      </c>
      <c r="C80">
        <v>1</v>
      </c>
      <c r="D80" t="str">
        <f>IF(ISNA(VLOOKUP(B80,'Pivot Source File'!$B$3:$D$1976,3,FALSE)),"",(VLOOKUP(B80,'Pivot Source File'!$B$3:$D$1976,3,FALSE)))</f>
        <v>https://career.snowprintstudios.com/jobs</v>
      </c>
      <c r="E80" s="93" t="str">
        <f t="shared" si="1"/>
        <v>https://career.snowprintstudios.com/jobs</v>
      </c>
    </row>
    <row r="81" spans="2:5" x14ac:dyDescent="0.35">
      <c r="B81" s="95" t="s">
        <v>1256</v>
      </c>
      <c r="C81">
        <v>1</v>
      </c>
      <c r="D81" t="str">
        <f>IF(ISNA(VLOOKUP(B81,'Pivot Source File'!$B$3:$D$1976,3,FALSE)),"",(VLOOKUP(B81,'Pivot Source File'!$B$3:$D$1976,3,FALSE)))</f>
        <v>https://www.emeraldcitygames.ca/careers</v>
      </c>
      <c r="E81" s="93" t="str">
        <f t="shared" si="1"/>
        <v>https://www.emeraldcitygames.ca/careers</v>
      </c>
    </row>
    <row r="82" spans="2:5" x14ac:dyDescent="0.35">
      <c r="B82" s="95" t="s">
        <v>2005</v>
      </c>
      <c r="C82">
        <v>1</v>
      </c>
      <c r="D82" t="str">
        <f>IF(ISNA(VLOOKUP(B82,'Pivot Source File'!$B$3:$D$1976,3,FALSE)),"",(VLOOKUP(B82,'Pivot Source File'!$B$3:$D$1976,3,FALSE)))</f>
        <v>https://www.socialpoint.es/join-us/careers</v>
      </c>
      <c r="E82" s="93" t="str">
        <f t="shared" si="1"/>
        <v>https://www.socialpoint.es/join-us/careers</v>
      </c>
    </row>
    <row r="83" spans="2:5" x14ac:dyDescent="0.35">
      <c r="B83" s="95" t="s">
        <v>1400</v>
      </c>
      <c r="C83">
        <v>1</v>
      </c>
      <c r="D83" t="str">
        <f>IF(ISNA(VLOOKUP(B83,'Pivot Source File'!$B$3:$D$1976,3,FALSE)),"",(VLOOKUP(B83,'Pivot Source File'!$B$3:$D$1976,3,FALSE)))</f>
        <v>https://greenpandagames.com/jobs</v>
      </c>
      <c r="E83" s="93" t="str">
        <f t="shared" si="1"/>
        <v>https://greenpandagames.com/jobs</v>
      </c>
    </row>
    <row r="84" spans="2:5" x14ac:dyDescent="0.35">
      <c r="B84" s="95" t="s">
        <v>1243</v>
      </c>
      <c r="C84">
        <v>1</v>
      </c>
      <c r="D84" t="str">
        <f>IF(ISNA(VLOOKUP(B84,'Pivot Source File'!$B$3:$D$1976,3,FALSE)),"",(VLOOKUP(B84,'Pivot Source File'!$B$3:$D$1976,3,FALSE)))</f>
        <v>https://www.dubit.io/careers</v>
      </c>
      <c r="E84" s="93" t="str">
        <f t="shared" si="1"/>
        <v>https://www.dubit.io/careers</v>
      </c>
    </row>
    <row r="85" spans="2:5" x14ac:dyDescent="0.35">
      <c r="B85" s="95" t="s">
        <v>1531</v>
      </c>
      <c r="C85">
        <v>1</v>
      </c>
      <c r="D85" t="str">
        <f>IF(ISNA(VLOOKUP(B85,'Pivot Source File'!$B$3:$D$1976,3,FALSE)),"",(VLOOKUP(B85,'Pivot Source File'!$B$3:$D$1976,3,FALSE)))</f>
        <v>https://www.kolibrigames.com/career/#open-positions</v>
      </c>
      <c r="E85" s="93" t="str">
        <f t="shared" si="1"/>
        <v>https://www.kolibrigames.com/career/#open-positions</v>
      </c>
    </row>
    <row r="86" spans="2:5" x14ac:dyDescent="0.35">
      <c r="B86" s="95" t="s">
        <v>1708</v>
      </c>
      <c r="C86">
        <v>1</v>
      </c>
      <c r="D86" t="str">
        <f>IF(ISNA(VLOOKUP(B86,'Pivot Source File'!$B$3:$D$1976,3,FALSE)),"",(VLOOKUP(B86,'Pivot Source File'!$B$3:$D$1976,3,FALSE)))</f>
        <v>https://nordeus.com/careers/</v>
      </c>
      <c r="E86" s="93" t="str">
        <f t="shared" si="1"/>
        <v>https://nordeus.com/careers/</v>
      </c>
    </row>
    <row r="87" spans="2:5" x14ac:dyDescent="0.35">
      <c r="B87" s="95" t="s">
        <v>1824</v>
      </c>
      <c r="C87">
        <v>1</v>
      </c>
      <c r="D87" t="str">
        <f>IF(ISNA(VLOOKUP(B87,'Pivot Source File'!$B$3:$D$1976,3,FALSE)),"",(VLOOKUP(B87,'Pivot Source File'!$B$3:$D$1976,3,FALSE)))</f>
        <v>https://www.playstudios.com/careers/</v>
      </c>
      <c r="E87" s="93" t="str">
        <f t="shared" si="1"/>
        <v>https://www.playstudios.com/careers/</v>
      </c>
    </row>
    <row r="88" spans="2:5" x14ac:dyDescent="0.35">
      <c r="B88" s="95" t="s">
        <v>1751</v>
      </c>
      <c r="C88">
        <v>1</v>
      </c>
      <c r="D88" t="str">
        <f>IF(ISNA(VLOOKUP(B88,'Pivot Source File'!$B$3:$D$1976,3,FALSE)),"",(VLOOKUP(B88,'Pivot Source File'!$B$3:$D$1976,3,FALSE)))</f>
        <v>https://www.overwolf.com/careers/#position</v>
      </c>
      <c r="E88" s="93" t="str">
        <f t="shared" si="1"/>
        <v>https://www.overwolf.com/careers/#position</v>
      </c>
    </row>
    <row r="89" spans="2:5" x14ac:dyDescent="0.35">
      <c r="B89" s="95" t="s">
        <v>1158</v>
      </c>
      <c r="C89">
        <v>1</v>
      </c>
      <c r="D89" t="str">
        <f>IF(ISNA(VLOOKUP(B89,'Pivot Source File'!$B$3:$D$1976,3,FALSE)),"",(VLOOKUP(B89,'Pivot Source File'!$B$3:$D$1976,3,FALSE)))</f>
        <v>https://www.coffeestainstudios.com/jobs/</v>
      </c>
      <c r="E89" s="93" t="str">
        <f t="shared" si="1"/>
        <v>https://www.coffeestainstudios.com/jobs/</v>
      </c>
    </row>
    <row r="90" spans="2:5" x14ac:dyDescent="0.35">
      <c r="B90" s="95" t="s">
        <v>1574</v>
      </c>
      <c r="C90">
        <v>1</v>
      </c>
      <c r="D90" t="str">
        <f>IF(ISNA(VLOOKUP(B90,'Pivot Source File'!$B$3:$D$1976,3,FALSE)),"",(VLOOKUP(B90,'Pivot Source File'!$B$3:$D$1976,3,FALSE)))</f>
        <v>https://careers.lionbridge.com/jobs/search/search-page-games</v>
      </c>
      <c r="E90" s="93" t="str">
        <f t="shared" si="1"/>
        <v>https://careers.lionbridge.com/jobs/search/search-page-games</v>
      </c>
    </row>
    <row r="91" spans="2:5" x14ac:dyDescent="0.35">
      <c r="B91" s="95" t="s">
        <v>2197</v>
      </c>
      <c r="C91">
        <v>1</v>
      </c>
      <c r="D91" t="str">
        <f>IF(ISNA(VLOOKUP(B91,'Pivot Source File'!$B$3:$D$1976,3,FALSE)),"",(VLOOKUP(B91,'Pivot Source File'!$B$3:$D$1976,3,FALSE)))</f>
        <v>https://www.linkedin.com/jobs/search/?currentJobId=3683186617&amp;f_C=10654611&amp;geoId=92000000&amp;originToLandingJobPostings=3683186617%2C3683191056</v>
      </c>
      <c r="E91" s="93" t="str">
        <f t="shared" si="1"/>
        <v>https://www.linkedin.com/jobs/search/?currentJobId=3683186617&amp;f_C=10654611&amp;geoId=92000000&amp;originToLandingJobPostings=3683186617%2C3683191056</v>
      </c>
    </row>
    <row r="92" spans="2:5" x14ac:dyDescent="0.35">
      <c r="B92" s="95" t="s">
        <v>1323</v>
      </c>
      <c r="C92">
        <v>1</v>
      </c>
      <c r="D92" t="str">
        <f>IF(ISNA(VLOOKUP(B92,'Pivot Source File'!$B$3:$D$1976,3,FALSE)),"",(VLOOKUP(B92,'Pivot Source File'!$B$3:$D$1976,3,FALSE)))</f>
        <v>https://focushomeinteractive.recruitee.com/#section-170920</v>
      </c>
      <c r="E92" s="93" t="str">
        <f t="shared" si="1"/>
        <v>https://focushomeinteractive.recruitee.com/#section-170920</v>
      </c>
    </row>
    <row r="93" spans="2:5" x14ac:dyDescent="0.35">
      <c r="B93" s="95" t="s">
        <v>1026</v>
      </c>
      <c r="C93">
        <v>1</v>
      </c>
      <c r="D93" t="str">
        <f>IF(ISNA(VLOOKUP(B93,'Pivot Source File'!$B$3:$D$1976,3,FALSE)),"",(VLOOKUP(B93,'Pivot Source File'!$B$3:$D$1976,3,FALSE)))</f>
        <v>https://avalanchestudios.com/careers</v>
      </c>
      <c r="E93" s="93" t="str">
        <f t="shared" si="1"/>
        <v>https://avalanchestudios.com/careers</v>
      </c>
    </row>
    <row r="94" spans="2:5" x14ac:dyDescent="0.35">
      <c r="B94" s="95" t="s">
        <v>2191</v>
      </c>
      <c r="C94">
        <v>1</v>
      </c>
      <c r="D94" t="str">
        <f>IF(ISNA(VLOOKUP(B94,'Pivot Source File'!$B$3:$D$1976,3,FALSE)),"",(VLOOKUP(B94,'Pivot Source File'!$B$3:$D$1976,3,FALSE)))</f>
        <v>https://boards.eu.greenhouse.io/whatwapp</v>
      </c>
      <c r="E94" s="93" t="str">
        <f t="shared" si="1"/>
        <v>https://boards.eu.greenhouse.io/whatwapp</v>
      </c>
    </row>
    <row r="95" spans="2:5" x14ac:dyDescent="0.35">
      <c r="B95" s="95" t="s">
        <v>2052</v>
      </c>
      <c r="C95">
        <v>1</v>
      </c>
      <c r="D95" t="str">
        <f>IF(ISNA(VLOOKUP(B95,'Pivot Source File'!$B$3:$D$1976,3,FALSE)),"",(VLOOKUP(B95,'Pivot Source File'!$B$3:$D$1976,3,FALSE)))</f>
        <v>https://supercell.com/en/careers/</v>
      </c>
      <c r="E95" s="93" t="str">
        <f t="shared" si="1"/>
        <v>https://supercell.com/en/careers/</v>
      </c>
    </row>
    <row r="96" spans="2:5" x14ac:dyDescent="0.35">
      <c r="B96" s="95" t="s">
        <v>2331</v>
      </c>
      <c r="C96">
        <v>1</v>
      </c>
      <c r="D96" t="str">
        <f>IF(ISNA(VLOOKUP(B96,'Pivot Source File'!$B$3:$D$1976,3,FALSE)),"",(VLOOKUP(B96,'Pivot Source File'!$B$3:$D$1976,3,FALSE)))</f>
        <v>https://jobs.makersfund.com/jobs/rebel-bots</v>
      </c>
      <c r="E96" s="93" t="str">
        <f t="shared" si="1"/>
        <v>https://jobs.makersfund.com/jobs/rebel-bots</v>
      </c>
    </row>
    <row r="97" spans="2:5" x14ac:dyDescent="0.35">
      <c r="B97" s="95" t="s">
        <v>2069</v>
      </c>
      <c r="C97">
        <v>1</v>
      </c>
      <c r="D97" t="str">
        <f>IF(ISNA(VLOOKUP(B97,'Pivot Source File'!$B$3:$D$1976,3,FALSE)),"",(VLOOKUP(B97,'Pivot Source File'!$B$3:$D$1976,3,FALSE)))</f>
        <v>https://www.tapblaze.com/career/</v>
      </c>
      <c r="E97" s="93" t="str">
        <f t="shared" si="1"/>
        <v>https://www.tapblaze.com/career/</v>
      </c>
    </row>
    <row r="98" spans="2:5" x14ac:dyDescent="0.35">
      <c r="B98" s="95" t="s">
        <v>2428</v>
      </c>
      <c r="C98">
        <v>1</v>
      </c>
      <c r="D98" t="str">
        <f>IF(ISNA(VLOOKUP(B98,'Pivot Source File'!$B$3:$D$1976,3,FALSE)),"",(VLOOKUP(B98,'Pivot Source File'!$B$3:$D$1976,3,FALSE)))</f>
        <v>https://www.lego.com/da-dk/careers/search?keyword=game</v>
      </c>
      <c r="E98" s="93" t="str">
        <f t="shared" si="1"/>
        <v>https://www.lego.com/da-dk/careers/search?keyword=game</v>
      </c>
    </row>
    <row r="99" spans="2:5" x14ac:dyDescent="0.35">
      <c r="B99" s="95" t="s">
        <v>1264</v>
      </c>
      <c r="C99">
        <v>1</v>
      </c>
      <c r="D99" t="str">
        <f>IF(ISNA(VLOOKUP(B99,'Pivot Source File'!$B$3:$D$1976,3,FALSE)),"",(VLOOKUP(B99,'Pivot Source File'!$B$3:$D$1976,3,FALSE)))</f>
        <v>https://www.epicgames.com/site/en-US/careers/jobs</v>
      </c>
      <c r="E99" s="93" t="str">
        <f t="shared" si="1"/>
        <v>https://www.epicgames.com/site/en-US/careers/jobs</v>
      </c>
    </row>
    <row r="100" spans="2:5" x14ac:dyDescent="0.35">
      <c r="B100" s="95" t="s">
        <v>2164</v>
      </c>
      <c r="C100">
        <v>1</v>
      </c>
      <c r="D100" t="str">
        <f>IF(ISNA(VLOOKUP(B100,'Pivot Source File'!$B$3:$D$1976,3,FALSE)),"",(VLOOKUP(B100,'Pivot Source File'!$B$3:$D$1976,3,FALSE)))</f>
        <v>https://virtuosgames.avature.net/Careers/SearchJobs</v>
      </c>
      <c r="E100" s="93" t="str">
        <f t="shared" si="1"/>
        <v>https://virtuosgames.avature.net/Careers/SearchJobs</v>
      </c>
    </row>
    <row r="101" spans="2:5" x14ac:dyDescent="0.35">
      <c r="B101" s="94" t="s">
        <v>2244</v>
      </c>
      <c r="C101">
        <v>468</v>
      </c>
      <c r="D101" t="str">
        <f>IF(ISNA(VLOOKUP(B101,'Pivot Source File'!$B$3:$D$1976,3,FALSE)),"",(VLOOKUP(B101,'Pivot Source File'!$B$3:$D$1976,3,FALSE)))</f>
        <v/>
      </c>
      <c r="E101" s="93" t="str">
        <f t="shared" si="1"/>
        <v/>
      </c>
    </row>
    <row r="102" spans="2:5" x14ac:dyDescent="0.35">
      <c r="D102" t="str">
        <f>IF(ISNA(VLOOKUP(B102,'Pivot Source File'!$B$3:$D$1976,3,FALSE)),"",(VLOOKUP(B102,'Pivot Source File'!$B$3:$D$1976,3,FALSE)))</f>
        <v/>
      </c>
      <c r="E102" s="93" t="str">
        <f t="shared" si="1"/>
        <v/>
      </c>
    </row>
    <row r="103" spans="2:5" x14ac:dyDescent="0.35">
      <c r="D103" t="str">
        <f>IF(ISNA(VLOOKUP(B103,'Pivot Source File'!$B$3:$D$1976,3,FALSE)),"",(VLOOKUP(B103,'Pivot Source File'!$B$3:$D$1976,3,FALSE)))</f>
        <v/>
      </c>
      <c r="E103" s="93" t="str">
        <f t="shared" si="1"/>
        <v/>
      </c>
    </row>
    <row r="104" spans="2:5" x14ac:dyDescent="0.35">
      <c r="D104" t="str">
        <f>IF(ISNA(VLOOKUP(B104,'Pivot Source File'!$B$3:$D$1976,3,FALSE)),"",(VLOOKUP(B104,'Pivot Source File'!$B$3:$D$1976,3,FALSE)))</f>
        <v/>
      </c>
      <c r="E104" s="93" t="str">
        <f t="shared" si="1"/>
        <v/>
      </c>
    </row>
    <row r="105" spans="2:5" x14ac:dyDescent="0.35">
      <c r="D105" t="str">
        <f>IF(ISNA(VLOOKUP(B105,'Pivot Source File'!$B$3:$D$1976,3,FALSE)),"",(VLOOKUP(B105,'Pivot Source File'!$B$3:$D$1976,3,FALSE)))</f>
        <v/>
      </c>
      <c r="E105" s="93" t="str">
        <f t="shared" si="1"/>
        <v/>
      </c>
    </row>
    <row r="106" spans="2:5" x14ac:dyDescent="0.35">
      <c r="D106" t="str">
        <f>IF(ISNA(VLOOKUP(B106,'Pivot Source File'!$B$3:$D$1976,3,FALSE)),"",(VLOOKUP(B106,'Pivot Source File'!$B$3:$D$1976,3,FALSE)))</f>
        <v/>
      </c>
      <c r="E106" s="93" t="str">
        <f t="shared" si="1"/>
        <v/>
      </c>
    </row>
    <row r="107" spans="2:5" x14ac:dyDescent="0.35">
      <c r="D107" t="str">
        <f>IF(ISNA(VLOOKUP(B107,'Pivot Source File'!$B$3:$D$1976,3,FALSE)),"",(VLOOKUP(B107,'Pivot Source File'!$B$3:$D$1976,3,FALSE)))</f>
        <v/>
      </c>
      <c r="E107" s="93" t="str">
        <f t="shared" si="1"/>
        <v/>
      </c>
    </row>
    <row r="108" spans="2:5" x14ac:dyDescent="0.35">
      <c r="D108" t="str">
        <f>IF(ISNA(VLOOKUP(B108,'Pivot Source File'!$B$3:$D$1976,3,FALSE)),"",(VLOOKUP(B108,'Pivot Source File'!$B$3:$D$1976,3,FALSE)))</f>
        <v/>
      </c>
      <c r="E108" s="93" t="str">
        <f t="shared" si="1"/>
        <v/>
      </c>
    </row>
    <row r="109" spans="2:5" x14ac:dyDescent="0.35">
      <c r="D109" t="str">
        <f>IF(ISNA(VLOOKUP(B109,'Pivot Source File'!$B$3:$D$1976,3,FALSE)),"",(VLOOKUP(B109,'Pivot Source File'!$B$3:$D$1976,3,FALSE)))</f>
        <v/>
      </c>
      <c r="E109" s="93" t="str">
        <f t="shared" si="1"/>
        <v/>
      </c>
    </row>
    <row r="110" spans="2:5" x14ac:dyDescent="0.35">
      <c r="D110" t="str">
        <f>IF(ISNA(VLOOKUP(B110,'Pivot Source File'!$B$3:$D$1976,3,FALSE)),"",(VLOOKUP(B110,'Pivot Source File'!$B$3:$D$1976,3,FALSE)))</f>
        <v/>
      </c>
      <c r="E110" s="93" t="str">
        <f t="shared" si="1"/>
        <v/>
      </c>
    </row>
    <row r="111" spans="2:5" x14ac:dyDescent="0.35">
      <c r="D111" t="str">
        <f>IF(ISNA(VLOOKUP(B111,'Pivot Source File'!$B$3:$D$1976,3,FALSE)),"",(VLOOKUP(B111,'Pivot Source File'!$B$3:$D$1976,3,FALSE)))</f>
        <v/>
      </c>
      <c r="E111" s="93" t="str">
        <f t="shared" si="1"/>
        <v/>
      </c>
    </row>
    <row r="112" spans="2:5" x14ac:dyDescent="0.35">
      <c r="D112" t="str">
        <f>IF(ISNA(VLOOKUP(B112,'Pivot Source File'!$B$3:$D$1976,3,FALSE)),"",(VLOOKUP(B112,'Pivot Source File'!$B$3:$D$1976,3,FALSE)))</f>
        <v/>
      </c>
      <c r="E112" s="93" t="str">
        <f t="shared" si="1"/>
        <v/>
      </c>
    </row>
    <row r="113" spans="4:5" x14ac:dyDescent="0.35">
      <c r="D113" t="str">
        <f>IF(ISNA(VLOOKUP(B113,'Pivot Source File'!$B$3:$D$1976,3,FALSE)),"",(VLOOKUP(B113,'Pivot Source File'!$B$3:$D$1976,3,FALSE)))</f>
        <v/>
      </c>
      <c r="E113" s="93" t="str">
        <f t="shared" si="1"/>
        <v/>
      </c>
    </row>
    <row r="114" spans="4:5" x14ac:dyDescent="0.35">
      <c r="D114" t="str">
        <f>IF(ISNA(VLOOKUP(B114,'Pivot Source File'!$B$3:$D$1976,3,FALSE)),"",(VLOOKUP(B114,'Pivot Source File'!$B$3:$D$1976,3,FALSE)))</f>
        <v/>
      </c>
      <c r="E114" s="93" t="str">
        <f t="shared" si="1"/>
        <v/>
      </c>
    </row>
    <row r="115" spans="4:5" x14ac:dyDescent="0.35">
      <c r="D115" t="str">
        <f>IF(ISNA(VLOOKUP(B115,'Pivot Source File'!$B$3:$D$1976,3,FALSE)),"",(VLOOKUP(B115,'Pivot Source File'!$B$3:$D$1976,3,FALSE)))</f>
        <v/>
      </c>
      <c r="E115" s="93" t="str">
        <f t="shared" si="1"/>
        <v/>
      </c>
    </row>
    <row r="116" spans="4:5" x14ac:dyDescent="0.35">
      <c r="D116" t="str">
        <f>IF(ISNA(VLOOKUP(B116,'Pivot Source File'!$B$3:$D$1976,3,FALSE)),"",(VLOOKUP(B116,'Pivot Source File'!$B$3:$D$1976,3,FALSE)))</f>
        <v/>
      </c>
      <c r="E116" s="93" t="str">
        <f t="shared" si="1"/>
        <v/>
      </c>
    </row>
    <row r="117" spans="4:5" x14ac:dyDescent="0.35">
      <c r="D117" t="str">
        <f>IF(ISNA(VLOOKUP(B117,'Pivot Source File'!$B$3:$D$1976,3,FALSE)),"",(VLOOKUP(B117,'Pivot Source File'!$B$3:$D$1976,3,FALSE)))</f>
        <v/>
      </c>
      <c r="E117" s="93" t="str">
        <f t="shared" si="1"/>
        <v/>
      </c>
    </row>
    <row r="118" spans="4:5" x14ac:dyDescent="0.35">
      <c r="D118" t="str">
        <f>IF(ISNA(VLOOKUP(B118,'Pivot Source File'!$B$3:$D$1976,3,FALSE)),"",(VLOOKUP(B118,'Pivot Source File'!$B$3:$D$1976,3,FALSE)))</f>
        <v/>
      </c>
      <c r="E118" s="93" t="str">
        <f t="shared" si="1"/>
        <v/>
      </c>
    </row>
    <row r="119" spans="4:5" x14ac:dyDescent="0.35">
      <c r="D119" t="str">
        <f>IF(ISNA(VLOOKUP(B119,'Pivot Source File'!$B$3:$D$1976,3,FALSE)),"",(VLOOKUP(B119,'Pivot Source File'!$B$3:$D$1976,3,FALSE)))</f>
        <v/>
      </c>
      <c r="E119" s="93" t="str">
        <f t="shared" si="1"/>
        <v/>
      </c>
    </row>
    <row r="120" spans="4:5" x14ac:dyDescent="0.35">
      <c r="D120" t="str">
        <f>IF(ISNA(VLOOKUP(B120,'Pivot Source File'!$B$3:$D$1976,3,FALSE)),"",(VLOOKUP(B120,'Pivot Source File'!$B$3:$D$1976,3,FALSE)))</f>
        <v/>
      </c>
      <c r="E120" s="93" t="str">
        <f t="shared" si="1"/>
        <v/>
      </c>
    </row>
    <row r="121" spans="4:5" x14ac:dyDescent="0.35">
      <c r="D121" t="str">
        <f>IF(ISNA(VLOOKUP(B121,'Pivot Source File'!$B$3:$D$1976,3,FALSE)),"",(VLOOKUP(B121,'Pivot Source File'!$B$3:$D$1976,3,FALSE)))</f>
        <v/>
      </c>
      <c r="E121" s="93" t="str">
        <f t="shared" si="1"/>
        <v/>
      </c>
    </row>
    <row r="122" spans="4:5" x14ac:dyDescent="0.35">
      <c r="D122" t="str">
        <f>IF(ISNA(VLOOKUP(B122,'Pivot Source File'!$B$3:$D$1976,3,FALSE)),"",(VLOOKUP(B122,'Pivot Source File'!$B$3:$D$1976,3,FALSE)))</f>
        <v/>
      </c>
      <c r="E122" s="93" t="str">
        <f t="shared" si="1"/>
        <v/>
      </c>
    </row>
    <row r="123" spans="4:5" x14ac:dyDescent="0.35">
      <c r="D123" t="str">
        <f>IF(ISNA(VLOOKUP(B123,'Pivot Source File'!$B$3:$D$1976,3,FALSE)),"",(VLOOKUP(B123,'Pivot Source File'!$B$3:$D$1976,3,FALSE)))</f>
        <v/>
      </c>
      <c r="E123" s="93" t="str">
        <f t="shared" si="1"/>
        <v/>
      </c>
    </row>
    <row r="124" spans="4:5" x14ac:dyDescent="0.35">
      <c r="D124" t="str">
        <f>IF(ISNA(VLOOKUP(B124,'Pivot Source File'!$B$3:$D$1976,3,FALSE)),"",(VLOOKUP(B124,'Pivot Source File'!$B$3:$D$1976,3,FALSE)))</f>
        <v/>
      </c>
      <c r="E124" s="93" t="str">
        <f t="shared" si="1"/>
        <v/>
      </c>
    </row>
    <row r="125" spans="4:5" x14ac:dyDescent="0.35">
      <c r="D125" t="str">
        <f>IF(ISNA(VLOOKUP(B125,'Pivot Source File'!$B$3:$D$1976,3,FALSE)),"",(VLOOKUP(B125,'Pivot Source File'!$B$3:$D$1976,3,FALSE)))</f>
        <v/>
      </c>
      <c r="E125" s="93" t="str">
        <f t="shared" si="1"/>
        <v/>
      </c>
    </row>
    <row r="126" spans="4:5" x14ac:dyDescent="0.35">
      <c r="D126" t="str">
        <f>IF(ISNA(VLOOKUP(B126,'Pivot Source File'!$B$3:$D$1976,3,FALSE)),"",(VLOOKUP(B126,'Pivot Source File'!$B$3:$D$1976,3,FALSE)))</f>
        <v/>
      </c>
      <c r="E126" s="93" t="str">
        <f t="shared" si="1"/>
        <v/>
      </c>
    </row>
    <row r="127" spans="4:5" x14ac:dyDescent="0.35">
      <c r="D127" t="str">
        <f>IF(ISNA(VLOOKUP(B127,'Pivot Source File'!$B$3:$D$1976,3,FALSE)),"",(VLOOKUP(B127,'Pivot Source File'!$B$3:$D$1976,3,FALSE)))</f>
        <v/>
      </c>
      <c r="E127" s="93" t="str">
        <f t="shared" si="1"/>
        <v/>
      </c>
    </row>
    <row r="128" spans="4:5" x14ac:dyDescent="0.35">
      <c r="D128" t="str">
        <f>IF(ISNA(VLOOKUP(B128,'Pivot Source File'!$B$3:$D$1976,3,FALSE)),"",(VLOOKUP(B128,'Pivot Source File'!$B$3:$D$1976,3,FALSE)))</f>
        <v/>
      </c>
      <c r="E128" s="93" t="str">
        <f t="shared" si="1"/>
        <v/>
      </c>
    </row>
    <row r="129" spans="4:5" x14ac:dyDescent="0.35">
      <c r="D129" t="str">
        <f>IF(ISNA(VLOOKUP(B129,'Pivot Source File'!$B$3:$D$1976,3,FALSE)),"",(VLOOKUP(B129,'Pivot Source File'!$B$3:$D$1976,3,FALSE)))</f>
        <v/>
      </c>
      <c r="E129" s="93" t="str">
        <f t="shared" si="1"/>
        <v/>
      </c>
    </row>
    <row r="130" spans="4:5" x14ac:dyDescent="0.35">
      <c r="D130" t="str">
        <f>IF(ISNA(VLOOKUP(B130,'Pivot Source File'!$B$3:$D$1976,3,FALSE)),"",(VLOOKUP(B130,'Pivot Source File'!$B$3:$D$1976,3,FALSE)))</f>
        <v/>
      </c>
      <c r="E130" s="93" t="str">
        <f t="shared" si="1"/>
        <v/>
      </c>
    </row>
    <row r="131" spans="4:5" x14ac:dyDescent="0.35">
      <c r="D131" t="str">
        <f>IF(ISNA(VLOOKUP(B131,'Pivot Source File'!$B$3:$D$1976,3,FALSE)),"",(VLOOKUP(B131,'Pivot Source File'!$B$3:$D$1976,3,FALSE)))</f>
        <v/>
      </c>
      <c r="E131" s="93" t="str">
        <f t="shared" si="1"/>
        <v/>
      </c>
    </row>
    <row r="132" spans="4:5" x14ac:dyDescent="0.35">
      <c r="D132" t="str">
        <f>IF(ISNA(VLOOKUP(B132,'Pivot Source File'!$B$3:$D$1976,3,FALSE)),"",(VLOOKUP(B132,'Pivot Source File'!$B$3:$D$1976,3,FALSE)))</f>
        <v/>
      </c>
      <c r="E132" s="93" t="str">
        <f t="shared" si="1"/>
        <v/>
      </c>
    </row>
    <row r="133" spans="4:5" x14ac:dyDescent="0.35">
      <c r="D133" t="str">
        <f>IF(ISNA(VLOOKUP(B133,'Pivot Source File'!$B$3:$D$1976,3,FALSE)),"",(VLOOKUP(B133,'Pivot Source File'!$B$3:$D$1976,3,FALSE)))</f>
        <v/>
      </c>
      <c r="E133" s="93" t="str">
        <f t="shared" si="1"/>
        <v/>
      </c>
    </row>
    <row r="134" spans="4:5" x14ac:dyDescent="0.35">
      <c r="D134" t="str">
        <f>IF(ISNA(VLOOKUP(B134,'Pivot Source File'!$B$3:$D$1976,3,FALSE)),"",(VLOOKUP(B134,'Pivot Source File'!$B$3:$D$1976,3,FALSE)))</f>
        <v/>
      </c>
      <c r="E134" s="93" t="str">
        <f t="shared" ref="E134:E197" si="2">HYPERLINK(D134)</f>
        <v/>
      </c>
    </row>
    <row r="135" spans="4:5" x14ac:dyDescent="0.35">
      <c r="D135" t="str">
        <f>IF(ISNA(VLOOKUP(B135,'Pivot Source File'!$B$3:$D$1976,3,FALSE)),"",(VLOOKUP(B135,'Pivot Source File'!$B$3:$D$1976,3,FALSE)))</f>
        <v/>
      </c>
      <c r="E135" s="93" t="str">
        <f t="shared" si="2"/>
        <v/>
      </c>
    </row>
    <row r="136" spans="4:5" x14ac:dyDescent="0.35">
      <c r="D136" t="str">
        <f>IF(ISNA(VLOOKUP(B136,'Pivot Source File'!$B$3:$D$1976,3,FALSE)),"",(VLOOKUP(B136,'Pivot Source File'!$B$3:$D$1976,3,FALSE)))</f>
        <v/>
      </c>
      <c r="E136" s="93" t="str">
        <f t="shared" si="2"/>
        <v/>
      </c>
    </row>
    <row r="137" spans="4:5" x14ac:dyDescent="0.35">
      <c r="D137" t="str">
        <f>IF(ISNA(VLOOKUP(B137,'Pivot Source File'!$B$3:$D$1976,3,FALSE)),"",(VLOOKUP(B137,'Pivot Source File'!$B$3:$D$1976,3,FALSE)))</f>
        <v/>
      </c>
      <c r="E137" s="93" t="str">
        <f t="shared" si="2"/>
        <v/>
      </c>
    </row>
    <row r="138" spans="4:5" x14ac:dyDescent="0.35">
      <c r="D138" t="str">
        <f>IF(ISNA(VLOOKUP(B138,'Pivot Source File'!$B$3:$D$1976,3,FALSE)),"",(VLOOKUP(B138,'Pivot Source File'!$B$3:$D$1976,3,FALSE)))</f>
        <v/>
      </c>
      <c r="E138" s="93" t="str">
        <f t="shared" si="2"/>
        <v/>
      </c>
    </row>
    <row r="139" spans="4:5" x14ac:dyDescent="0.35">
      <c r="D139" t="str">
        <f>IF(ISNA(VLOOKUP(B139,'Pivot Source File'!$B$3:$D$1976,3,FALSE)),"",(VLOOKUP(B139,'Pivot Source File'!$B$3:$D$1976,3,FALSE)))</f>
        <v/>
      </c>
      <c r="E139" s="93" t="str">
        <f t="shared" si="2"/>
        <v/>
      </c>
    </row>
    <row r="140" spans="4:5" x14ac:dyDescent="0.35">
      <c r="D140" t="str">
        <f>IF(ISNA(VLOOKUP(B140,'Pivot Source File'!$B$3:$D$1976,3,FALSE)),"",(VLOOKUP(B140,'Pivot Source File'!$B$3:$D$1976,3,FALSE)))</f>
        <v/>
      </c>
      <c r="E140" s="93" t="str">
        <f t="shared" si="2"/>
        <v/>
      </c>
    </row>
    <row r="141" spans="4:5" x14ac:dyDescent="0.35">
      <c r="D141" t="str">
        <f>IF(ISNA(VLOOKUP(B141,'Pivot Source File'!$B$3:$D$1976,3,FALSE)),"",(VLOOKUP(B141,'Pivot Source File'!$B$3:$D$1976,3,FALSE)))</f>
        <v/>
      </c>
      <c r="E141" s="93" t="str">
        <f t="shared" si="2"/>
        <v/>
      </c>
    </row>
    <row r="142" spans="4:5" x14ac:dyDescent="0.35">
      <c r="D142" t="str">
        <f>IF(ISNA(VLOOKUP(B142,'Pivot Source File'!$B$3:$D$1976,3,FALSE)),"",(VLOOKUP(B142,'Pivot Source File'!$B$3:$D$1976,3,FALSE)))</f>
        <v/>
      </c>
      <c r="E142" s="93" t="str">
        <f t="shared" si="2"/>
        <v/>
      </c>
    </row>
    <row r="143" spans="4:5" x14ac:dyDescent="0.35">
      <c r="D143" t="str">
        <f>IF(ISNA(VLOOKUP(B143,'Pivot Source File'!$B$3:$D$1976,3,FALSE)),"",(VLOOKUP(B143,'Pivot Source File'!$B$3:$D$1976,3,FALSE)))</f>
        <v/>
      </c>
      <c r="E143" s="93" t="str">
        <f t="shared" si="2"/>
        <v/>
      </c>
    </row>
    <row r="144" spans="4:5" x14ac:dyDescent="0.35">
      <c r="D144" t="str">
        <f>IF(ISNA(VLOOKUP(B144,'Pivot Source File'!$B$3:$D$1976,3,FALSE)),"",(VLOOKUP(B144,'Pivot Source File'!$B$3:$D$1976,3,FALSE)))</f>
        <v/>
      </c>
      <c r="E144" s="93" t="str">
        <f t="shared" si="2"/>
        <v/>
      </c>
    </row>
    <row r="145" spans="4:5" x14ac:dyDescent="0.35">
      <c r="D145" t="str">
        <f>IF(ISNA(VLOOKUP(B145,'Pivot Source File'!$B$3:$D$1976,3,FALSE)),"",(VLOOKUP(B145,'Pivot Source File'!$B$3:$D$1976,3,FALSE)))</f>
        <v/>
      </c>
      <c r="E145" s="93" t="str">
        <f t="shared" si="2"/>
        <v/>
      </c>
    </row>
    <row r="146" spans="4:5" x14ac:dyDescent="0.35">
      <c r="D146" t="str">
        <f>IF(ISNA(VLOOKUP(B146,'Pivot Source File'!$B$3:$D$1976,3,FALSE)),"",(VLOOKUP(B146,'Pivot Source File'!$B$3:$D$1976,3,FALSE)))</f>
        <v/>
      </c>
      <c r="E146" s="93" t="str">
        <f t="shared" si="2"/>
        <v/>
      </c>
    </row>
    <row r="147" spans="4:5" x14ac:dyDescent="0.35">
      <c r="D147" t="str">
        <f>IF(ISNA(VLOOKUP(B147,'Pivot Source File'!$B$3:$D$1976,3,FALSE)),"",(VLOOKUP(B147,'Pivot Source File'!$B$3:$D$1976,3,FALSE)))</f>
        <v/>
      </c>
      <c r="E147" s="93" t="str">
        <f t="shared" si="2"/>
        <v/>
      </c>
    </row>
    <row r="148" spans="4:5" x14ac:dyDescent="0.35">
      <c r="D148" t="str">
        <f>IF(ISNA(VLOOKUP(B148,'Pivot Source File'!$B$3:$D$1976,3,FALSE)),"",(VLOOKUP(B148,'Pivot Source File'!$B$3:$D$1976,3,FALSE)))</f>
        <v/>
      </c>
      <c r="E148" s="93" t="str">
        <f t="shared" si="2"/>
        <v/>
      </c>
    </row>
    <row r="149" spans="4:5" x14ac:dyDescent="0.35">
      <c r="D149" t="str">
        <f>IF(ISNA(VLOOKUP(B149,'Pivot Source File'!$B$3:$D$1976,3,FALSE)),"",(VLOOKUP(B149,'Pivot Source File'!$B$3:$D$1976,3,FALSE)))</f>
        <v/>
      </c>
      <c r="E149" s="93" t="str">
        <f t="shared" si="2"/>
        <v/>
      </c>
    </row>
    <row r="150" spans="4:5" x14ac:dyDescent="0.35">
      <c r="D150" t="str">
        <f>IF(ISNA(VLOOKUP(B150,'Pivot Source File'!$B$3:$D$1976,3,FALSE)),"",(VLOOKUP(B150,'Pivot Source File'!$B$3:$D$1976,3,FALSE)))</f>
        <v/>
      </c>
      <c r="E150" s="93" t="str">
        <f t="shared" si="2"/>
        <v/>
      </c>
    </row>
    <row r="151" spans="4:5" x14ac:dyDescent="0.35">
      <c r="D151" t="str">
        <f>IF(ISNA(VLOOKUP(B151,'Pivot Source File'!$B$3:$D$1976,3,FALSE)),"",(VLOOKUP(B151,'Pivot Source File'!$B$3:$D$1976,3,FALSE)))</f>
        <v/>
      </c>
      <c r="E151" s="93" t="str">
        <f t="shared" si="2"/>
        <v/>
      </c>
    </row>
    <row r="152" spans="4:5" x14ac:dyDescent="0.35">
      <c r="D152" t="str">
        <f>IF(ISNA(VLOOKUP(B152,'Pivot Source File'!$B$3:$D$1976,3,FALSE)),"",(VLOOKUP(B152,'Pivot Source File'!$B$3:$D$1976,3,FALSE)))</f>
        <v/>
      </c>
      <c r="E152" s="93" t="str">
        <f t="shared" si="2"/>
        <v/>
      </c>
    </row>
    <row r="153" spans="4:5" x14ac:dyDescent="0.35">
      <c r="D153" t="str">
        <f>IF(ISNA(VLOOKUP(B153,'Pivot Source File'!$B$3:$D$1976,3,FALSE)),"",(VLOOKUP(B153,'Pivot Source File'!$B$3:$D$1976,3,FALSE)))</f>
        <v/>
      </c>
      <c r="E153" s="93" t="str">
        <f t="shared" si="2"/>
        <v/>
      </c>
    </row>
    <row r="154" spans="4:5" x14ac:dyDescent="0.35">
      <c r="D154" t="str">
        <f>IF(ISNA(VLOOKUP(B154,'Pivot Source File'!$B$3:$D$1976,3,FALSE)),"",(VLOOKUP(B154,'Pivot Source File'!$B$3:$D$1976,3,FALSE)))</f>
        <v/>
      </c>
      <c r="E154" s="93" t="str">
        <f t="shared" si="2"/>
        <v/>
      </c>
    </row>
    <row r="155" spans="4:5" x14ac:dyDescent="0.35">
      <c r="D155" t="str">
        <f>IF(ISNA(VLOOKUP(B155,'Pivot Source File'!$B$3:$D$1976,3,FALSE)),"",(VLOOKUP(B155,'Pivot Source File'!$B$3:$D$1976,3,FALSE)))</f>
        <v/>
      </c>
      <c r="E155" s="93" t="str">
        <f t="shared" si="2"/>
        <v/>
      </c>
    </row>
    <row r="156" spans="4:5" x14ac:dyDescent="0.35">
      <c r="D156" t="str">
        <f>IF(ISNA(VLOOKUP(B156,'Pivot Source File'!$B$3:$D$1976,3,FALSE)),"",(VLOOKUP(B156,'Pivot Source File'!$B$3:$D$1976,3,FALSE)))</f>
        <v/>
      </c>
      <c r="E156" s="93" t="str">
        <f t="shared" si="2"/>
        <v/>
      </c>
    </row>
    <row r="157" spans="4:5" x14ac:dyDescent="0.35">
      <c r="D157" t="str">
        <f>IF(ISNA(VLOOKUP(B157,'Pivot Source File'!$B$3:$D$1976,3,FALSE)),"",(VLOOKUP(B157,'Pivot Source File'!$B$3:$D$1976,3,FALSE)))</f>
        <v/>
      </c>
      <c r="E157" s="93" t="str">
        <f t="shared" si="2"/>
        <v/>
      </c>
    </row>
    <row r="158" spans="4:5" x14ac:dyDescent="0.35">
      <c r="D158" t="str">
        <f>IF(ISNA(VLOOKUP(B158,'Pivot Source File'!$B$3:$D$1976,3,FALSE)),"",(VLOOKUP(B158,'Pivot Source File'!$B$3:$D$1976,3,FALSE)))</f>
        <v/>
      </c>
      <c r="E158" s="93" t="str">
        <f t="shared" si="2"/>
        <v/>
      </c>
    </row>
    <row r="159" spans="4:5" x14ac:dyDescent="0.35">
      <c r="D159" t="str">
        <f>IF(ISNA(VLOOKUP(B159,'Pivot Source File'!$B$3:$D$1976,3,FALSE)),"",(VLOOKUP(B159,'Pivot Source File'!$B$3:$D$1976,3,FALSE)))</f>
        <v/>
      </c>
      <c r="E159" s="93" t="str">
        <f t="shared" si="2"/>
        <v/>
      </c>
    </row>
    <row r="160" spans="4:5" x14ac:dyDescent="0.35">
      <c r="D160" t="str">
        <f>IF(ISNA(VLOOKUP(B160,'Pivot Source File'!$B$3:$D$1976,3,FALSE)),"",(VLOOKUP(B160,'Pivot Source File'!$B$3:$D$1976,3,FALSE)))</f>
        <v/>
      </c>
      <c r="E160" s="93" t="str">
        <f t="shared" si="2"/>
        <v/>
      </c>
    </row>
    <row r="161" spans="4:5" x14ac:dyDescent="0.35">
      <c r="D161" t="str">
        <f>IF(ISNA(VLOOKUP(B161,'Pivot Source File'!$B$3:$D$1976,3,FALSE)),"",(VLOOKUP(B161,'Pivot Source File'!$B$3:$D$1976,3,FALSE)))</f>
        <v/>
      </c>
      <c r="E161" s="93" t="str">
        <f t="shared" si="2"/>
        <v/>
      </c>
    </row>
    <row r="162" spans="4:5" x14ac:dyDescent="0.35">
      <c r="D162" t="str">
        <f>IF(ISNA(VLOOKUP(B162,'Pivot Source File'!$B$3:$D$1976,3,FALSE)),"",(VLOOKUP(B162,'Pivot Source File'!$B$3:$D$1976,3,FALSE)))</f>
        <v/>
      </c>
      <c r="E162" s="93" t="str">
        <f t="shared" si="2"/>
        <v/>
      </c>
    </row>
    <row r="163" spans="4:5" x14ac:dyDescent="0.35">
      <c r="D163" t="str">
        <f>IF(ISNA(VLOOKUP(B163,'Pivot Source File'!$B$3:$D$1976,3,FALSE)),"",(VLOOKUP(B163,'Pivot Source File'!$B$3:$D$1976,3,FALSE)))</f>
        <v/>
      </c>
      <c r="E163" s="93" t="str">
        <f t="shared" si="2"/>
        <v/>
      </c>
    </row>
    <row r="164" spans="4:5" x14ac:dyDescent="0.35">
      <c r="D164" t="str">
        <f>IF(ISNA(VLOOKUP(B164,'Pivot Source File'!$B$3:$D$1976,3,FALSE)),"",(VLOOKUP(B164,'Pivot Source File'!$B$3:$D$1976,3,FALSE)))</f>
        <v/>
      </c>
      <c r="E164" s="93" t="str">
        <f t="shared" si="2"/>
        <v/>
      </c>
    </row>
    <row r="165" spans="4:5" x14ac:dyDescent="0.35">
      <c r="D165" t="str">
        <f>IF(ISNA(VLOOKUP(B165,'Pivot Source File'!$B$3:$D$1976,3,FALSE)),"",(VLOOKUP(B165,'Pivot Source File'!$B$3:$D$1976,3,FALSE)))</f>
        <v/>
      </c>
      <c r="E165" s="93" t="str">
        <f t="shared" si="2"/>
        <v/>
      </c>
    </row>
    <row r="166" spans="4:5" x14ac:dyDescent="0.35">
      <c r="D166" t="str">
        <f>IF(ISNA(VLOOKUP(B166,'Pivot Source File'!$B$3:$D$1976,3,FALSE)),"",(VLOOKUP(B166,'Pivot Source File'!$B$3:$D$1976,3,FALSE)))</f>
        <v/>
      </c>
      <c r="E166" s="93" t="str">
        <f t="shared" si="2"/>
        <v/>
      </c>
    </row>
    <row r="167" spans="4:5" x14ac:dyDescent="0.35">
      <c r="D167" t="str">
        <f>IF(ISNA(VLOOKUP(B167,'Pivot Source File'!$B$3:$D$1976,3,FALSE)),"",(VLOOKUP(B167,'Pivot Source File'!$B$3:$D$1976,3,FALSE)))</f>
        <v/>
      </c>
      <c r="E167" s="93" t="str">
        <f t="shared" si="2"/>
        <v/>
      </c>
    </row>
    <row r="168" spans="4:5" x14ac:dyDescent="0.35">
      <c r="D168" t="str">
        <f>IF(ISNA(VLOOKUP(B168,'Pivot Source File'!$B$3:$D$1976,3,FALSE)),"",(VLOOKUP(B168,'Pivot Source File'!$B$3:$D$1976,3,FALSE)))</f>
        <v/>
      </c>
      <c r="E168" s="93" t="str">
        <f t="shared" si="2"/>
        <v/>
      </c>
    </row>
    <row r="169" spans="4:5" x14ac:dyDescent="0.35">
      <c r="D169" t="str">
        <f>IF(ISNA(VLOOKUP(B169,'Pivot Source File'!$B$3:$D$1976,3,FALSE)),"",(VLOOKUP(B169,'Pivot Source File'!$B$3:$D$1976,3,FALSE)))</f>
        <v/>
      </c>
      <c r="E169" s="93" t="str">
        <f t="shared" si="2"/>
        <v/>
      </c>
    </row>
    <row r="170" spans="4:5" x14ac:dyDescent="0.35">
      <c r="D170" t="str">
        <f>IF(ISNA(VLOOKUP(B170,'Pivot Source File'!$B$3:$D$1976,3,FALSE)),"",(VLOOKUP(B170,'Pivot Source File'!$B$3:$D$1976,3,FALSE)))</f>
        <v/>
      </c>
      <c r="E170" s="93" t="str">
        <f t="shared" si="2"/>
        <v/>
      </c>
    </row>
    <row r="171" spans="4:5" x14ac:dyDescent="0.35">
      <c r="D171" t="str">
        <f>IF(ISNA(VLOOKUP(B171,'Pivot Source File'!$B$3:$D$1976,3,FALSE)),"",(VLOOKUP(B171,'Pivot Source File'!$B$3:$D$1976,3,FALSE)))</f>
        <v/>
      </c>
      <c r="E171" s="93" t="str">
        <f t="shared" si="2"/>
        <v/>
      </c>
    </row>
    <row r="172" spans="4:5" x14ac:dyDescent="0.35">
      <c r="D172" t="str">
        <f>IF(ISNA(VLOOKUP(B172,'Pivot Source File'!$B$3:$D$1976,3,FALSE)),"",(VLOOKUP(B172,'Pivot Source File'!$B$3:$D$1976,3,FALSE)))</f>
        <v/>
      </c>
      <c r="E172" s="93" t="str">
        <f t="shared" si="2"/>
        <v/>
      </c>
    </row>
    <row r="173" spans="4:5" x14ac:dyDescent="0.35">
      <c r="D173" t="str">
        <f>IF(ISNA(VLOOKUP(B173,'Pivot Source File'!$B$3:$D$1976,3,FALSE)),"",(VLOOKUP(B173,'Pivot Source File'!$B$3:$D$1976,3,FALSE)))</f>
        <v/>
      </c>
      <c r="E173" s="93" t="str">
        <f t="shared" si="2"/>
        <v/>
      </c>
    </row>
    <row r="174" spans="4:5" x14ac:dyDescent="0.35">
      <c r="D174" t="str">
        <f>IF(ISNA(VLOOKUP(B174,'Pivot Source File'!$B$3:$D$1976,3,FALSE)),"",(VLOOKUP(B174,'Pivot Source File'!$B$3:$D$1976,3,FALSE)))</f>
        <v/>
      </c>
      <c r="E174" s="93" t="str">
        <f t="shared" si="2"/>
        <v/>
      </c>
    </row>
    <row r="175" spans="4:5" x14ac:dyDescent="0.35">
      <c r="D175" t="str">
        <f>IF(ISNA(VLOOKUP(B175,'Pivot Source File'!$B$3:$D$1976,3,FALSE)),"",(VLOOKUP(B175,'Pivot Source File'!$B$3:$D$1976,3,FALSE)))</f>
        <v/>
      </c>
      <c r="E175" s="93" t="str">
        <f t="shared" si="2"/>
        <v/>
      </c>
    </row>
    <row r="176" spans="4:5" x14ac:dyDescent="0.35">
      <c r="D176" t="str">
        <f>IF(ISNA(VLOOKUP(B176,'Pivot Source File'!$B$3:$D$1976,3,FALSE)),"",(VLOOKUP(B176,'Pivot Source File'!$B$3:$D$1976,3,FALSE)))</f>
        <v/>
      </c>
      <c r="E176" s="93" t="str">
        <f t="shared" si="2"/>
        <v/>
      </c>
    </row>
    <row r="177" spans="4:5" x14ac:dyDescent="0.35">
      <c r="D177" t="str">
        <f>IF(ISNA(VLOOKUP(B177,'Pivot Source File'!$B$3:$D$1976,3,FALSE)),"",(VLOOKUP(B177,'Pivot Source File'!$B$3:$D$1976,3,FALSE)))</f>
        <v/>
      </c>
      <c r="E177" s="93" t="str">
        <f t="shared" si="2"/>
        <v/>
      </c>
    </row>
    <row r="178" spans="4:5" x14ac:dyDescent="0.35">
      <c r="D178" t="str">
        <f>IF(ISNA(VLOOKUP(B178,'Pivot Source File'!$B$3:$D$1976,3,FALSE)),"",(VLOOKUP(B178,'Pivot Source File'!$B$3:$D$1976,3,FALSE)))</f>
        <v/>
      </c>
      <c r="E178" s="93" t="str">
        <f t="shared" si="2"/>
        <v/>
      </c>
    </row>
    <row r="179" spans="4:5" x14ac:dyDescent="0.35">
      <c r="D179" t="str">
        <f>IF(ISNA(VLOOKUP(B179,'Pivot Source File'!$B$3:$D$1976,3,FALSE)),"",(VLOOKUP(B179,'Pivot Source File'!$B$3:$D$1976,3,FALSE)))</f>
        <v/>
      </c>
      <c r="E179" s="93" t="str">
        <f t="shared" si="2"/>
        <v/>
      </c>
    </row>
    <row r="180" spans="4:5" x14ac:dyDescent="0.35">
      <c r="D180" t="str">
        <f>IF(ISNA(VLOOKUP(B180,'Pivot Source File'!$B$3:$D$1976,3,FALSE)),"",(VLOOKUP(B180,'Pivot Source File'!$B$3:$D$1976,3,FALSE)))</f>
        <v/>
      </c>
      <c r="E180" s="93" t="str">
        <f t="shared" si="2"/>
        <v/>
      </c>
    </row>
    <row r="181" spans="4:5" x14ac:dyDescent="0.35">
      <c r="D181" t="str">
        <f>IF(ISNA(VLOOKUP(B181,'Pivot Source File'!$B$3:$D$1976,3,FALSE)),"",(VLOOKUP(B181,'Pivot Source File'!$B$3:$D$1976,3,FALSE)))</f>
        <v/>
      </c>
      <c r="E181" s="93" t="str">
        <f t="shared" si="2"/>
        <v/>
      </c>
    </row>
    <row r="182" spans="4:5" x14ac:dyDescent="0.35">
      <c r="D182" t="str">
        <f>IF(ISNA(VLOOKUP(B182,'Pivot Source File'!$B$3:$D$1976,3,FALSE)),"",(VLOOKUP(B182,'Pivot Source File'!$B$3:$D$1976,3,FALSE)))</f>
        <v/>
      </c>
      <c r="E182" s="93" t="str">
        <f t="shared" si="2"/>
        <v/>
      </c>
    </row>
    <row r="183" spans="4:5" x14ac:dyDescent="0.35">
      <c r="D183" t="str">
        <f>IF(ISNA(VLOOKUP(B183,'Pivot Source File'!$B$3:$D$1976,3,FALSE)),"",(VLOOKUP(B183,'Pivot Source File'!$B$3:$D$1976,3,FALSE)))</f>
        <v/>
      </c>
      <c r="E183" s="93" t="str">
        <f t="shared" si="2"/>
        <v/>
      </c>
    </row>
    <row r="184" spans="4:5" x14ac:dyDescent="0.35">
      <c r="D184" t="str">
        <f>IF(ISNA(VLOOKUP(B184,'Pivot Source File'!$B$3:$D$1976,3,FALSE)),"",(VLOOKUP(B184,'Pivot Source File'!$B$3:$D$1976,3,FALSE)))</f>
        <v/>
      </c>
      <c r="E184" s="93" t="str">
        <f t="shared" si="2"/>
        <v/>
      </c>
    </row>
    <row r="185" spans="4:5" x14ac:dyDescent="0.35">
      <c r="D185" t="str">
        <f>IF(ISNA(VLOOKUP(B185,'Pivot Source File'!$B$3:$D$1976,3,FALSE)),"",(VLOOKUP(B185,'Pivot Source File'!$B$3:$D$1976,3,FALSE)))</f>
        <v/>
      </c>
      <c r="E185" s="93" t="str">
        <f t="shared" si="2"/>
        <v/>
      </c>
    </row>
    <row r="186" spans="4:5" x14ac:dyDescent="0.35">
      <c r="D186" t="str">
        <f>IF(ISNA(VLOOKUP(B186,'Pivot Source File'!$B$3:$D$1976,3,FALSE)),"",(VLOOKUP(B186,'Pivot Source File'!$B$3:$D$1976,3,FALSE)))</f>
        <v/>
      </c>
      <c r="E186" s="93" t="str">
        <f t="shared" si="2"/>
        <v/>
      </c>
    </row>
    <row r="187" spans="4:5" x14ac:dyDescent="0.35">
      <c r="D187" t="str">
        <f>IF(ISNA(VLOOKUP(B187,'Pivot Source File'!$B$3:$D$1976,3,FALSE)),"",(VLOOKUP(B187,'Pivot Source File'!$B$3:$D$1976,3,FALSE)))</f>
        <v/>
      </c>
      <c r="E187" s="93" t="str">
        <f t="shared" si="2"/>
        <v/>
      </c>
    </row>
    <row r="188" spans="4:5" x14ac:dyDescent="0.35">
      <c r="D188" t="str">
        <f>IF(ISNA(VLOOKUP(B188,'Pivot Source File'!$B$3:$D$1976,3,FALSE)),"",(VLOOKUP(B188,'Pivot Source File'!$B$3:$D$1976,3,FALSE)))</f>
        <v/>
      </c>
      <c r="E188" s="93" t="str">
        <f t="shared" si="2"/>
        <v/>
      </c>
    </row>
    <row r="189" spans="4:5" x14ac:dyDescent="0.35">
      <c r="D189" t="str">
        <f>IF(ISNA(VLOOKUP(B189,'Pivot Source File'!$B$3:$D$1976,3,FALSE)),"",(VLOOKUP(B189,'Pivot Source File'!$B$3:$D$1976,3,FALSE)))</f>
        <v/>
      </c>
      <c r="E189" s="93" t="str">
        <f t="shared" si="2"/>
        <v/>
      </c>
    </row>
    <row r="190" spans="4:5" x14ac:dyDescent="0.35">
      <c r="D190" t="str">
        <f>IF(ISNA(VLOOKUP(B190,'Pivot Source File'!$B$3:$D$1976,3,FALSE)),"",(VLOOKUP(B190,'Pivot Source File'!$B$3:$D$1976,3,FALSE)))</f>
        <v/>
      </c>
      <c r="E190" s="93" t="str">
        <f t="shared" si="2"/>
        <v/>
      </c>
    </row>
    <row r="191" spans="4:5" x14ac:dyDescent="0.35">
      <c r="D191" t="str">
        <f>IF(ISNA(VLOOKUP(B191,'Pivot Source File'!$B$3:$D$1976,3,FALSE)),"",(VLOOKUP(B191,'Pivot Source File'!$B$3:$D$1976,3,FALSE)))</f>
        <v/>
      </c>
      <c r="E191" s="93" t="str">
        <f t="shared" si="2"/>
        <v/>
      </c>
    </row>
    <row r="192" spans="4:5" x14ac:dyDescent="0.35">
      <c r="D192" t="str">
        <f>IF(ISNA(VLOOKUP(B192,'Pivot Source File'!$B$3:$D$1976,3,FALSE)),"",(VLOOKUP(B192,'Pivot Source File'!$B$3:$D$1976,3,FALSE)))</f>
        <v/>
      </c>
      <c r="E192" s="93" t="str">
        <f t="shared" si="2"/>
        <v/>
      </c>
    </row>
    <row r="193" spans="4:5" x14ac:dyDescent="0.35">
      <c r="D193" t="str">
        <f>IF(ISNA(VLOOKUP(B193,'Pivot Source File'!$B$3:$D$1976,3,FALSE)),"",(VLOOKUP(B193,'Pivot Source File'!$B$3:$D$1976,3,FALSE)))</f>
        <v/>
      </c>
      <c r="E193" s="93" t="str">
        <f t="shared" si="2"/>
        <v/>
      </c>
    </row>
    <row r="194" spans="4:5" x14ac:dyDescent="0.35">
      <c r="D194" t="str">
        <f>IF(ISNA(VLOOKUP(B194,'Pivot Source File'!$B$3:$D$1976,3,FALSE)),"",(VLOOKUP(B194,'Pivot Source File'!$B$3:$D$1976,3,FALSE)))</f>
        <v/>
      </c>
      <c r="E194" s="93" t="str">
        <f t="shared" si="2"/>
        <v/>
      </c>
    </row>
    <row r="195" spans="4:5" x14ac:dyDescent="0.35">
      <c r="D195" t="str">
        <f>IF(ISNA(VLOOKUP(B195,'Pivot Source File'!$B$3:$D$1976,3,FALSE)),"",(VLOOKUP(B195,'Pivot Source File'!$B$3:$D$1976,3,FALSE)))</f>
        <v/>
      </c>
      <c r="E195" s="93" t="str">
        <f t="shared" si="2"/>
        <v/>
      </c>
    </row>
    <row r="196" spans="4:5" x14ac:dyDescent="0.35">
      <c r="D196" t="str">
        <f>IF(ISNA(VLOOKUP(B196,'Pivot Source File'!$B$3:$D$1976,3,FALSE)),"",(VLOOKUP(B196,'Pivot Source File'!$B$3:$D$1976,3,FALSE)))</f>
        <v/>
      </c>
      <c r="E196" s="93" t="str">
        <f t="shared" si="2"/>
        <v/>
      </c>
    </row>
    <row r="197" spans="4:5" x14ac:dyDescent="0.35">
      <c r="D197" t="str">
        <f>IF(ISNA(VLOOKUP(B197,'Pivot Source File'!$B$3:$D$1976,3,FALSE)),"",(VLOOKUP(B197,'Pivot Source File'!$B$3:$D$1976,3,FALSE)))</f>
        <v/>
      </c>
      <c r="E197" s="93" t="str">
        <f t="shared" si="2"/>
        <v/>
      </c>
    </row>
    <row r="198" spans="4:5" x14ac:dyDescent="0.35">
      <c r="D198" t="str">
        <f>IF(ISNA(VLOOKUP(B198,'Pivot Source File'!$B$3:$D$1976,3,FALSE)),"",(VLOOKUP(B198,'Pivot Source File'!$B$3:$D$1976,3,FALSE)))</f>
        <v/>
      </c>
      <c r="E198" s="93" t="str">
        <f t="shared" ref="E198:E261" si="3">HYPERLINK(D198)</f>
        <v/>
      </c>
    </row>
    <row r="199" spans="4:5" x14ac:dyDescent="0.35">
      <c r="D199" t="str">
        <f>IF(ISNA(VLOOKUP(B199,'Pivot Source File'!$B$3:$D$1976,3,FALSE)),"",(VLOOKUP(B199,'Pivot Source File'!$B$3:$D$1976,3,FALSE)))</f>
        <v/>
      </c>
      <c r="E199" s="93" t="str">
        <f t="shared" si="3"/>
        <v/>
      </c>
    </row>
    <row r="200" spans="4:5" x14ac:dyDescent="0.35">
      <c r="D200" t="str">
        <f>IF(ISNA(VLOOKUP(B200,'Pivot Source File'!$B$3:$D$1976,3,FALSE)),"",(VLOOKUP(B200,'Pivot Source File'!$B$3:$D$1976,3,FALSE)))</f>
        <v/>
      </c>
      <c r="E200" s="93" t="str">
        <f t="shared" si="3"/>
        <v/>
      </c>
    </row>
    <row r="201" spans="4:5" x14ac:dyDescent="0.35">
      <c r="D201" t="str">
        <f>IF(ISNA(VLOOKUP(B201,'Pivot Source File'!$B$3:$D$1976,3,FALSE)),"",(VLOOKUP(B201,'Pivot Source File'!$B$3:$D$1976,3,FALSE)))</f>
        <v/>
      </c>
      <c r="E201" s="93" t="str">
        <f t="shared" si="3"/>
        <v/>
      </c>
    </row>
    <row r="202" spans="4:5" x14ac:dyDescent="0.35">
      <c r="D202" t="str">
        <f>IF(ISNA(VLOOKUP(B202,'Pivot Source File'!$B$3:$D$1976,3,FALSE)),"",(VLOOKUP(B202,'Pivot Source File'!$B$3:$D$1976,3,FALSE)))</f>
        <v/>
      </c>
      <c r="E202" s="93" t="str">
        <f t="shared" si="3"/>
        <v/>
      </c>
    </row>
    <row r="203" spans="4:5" x14ac:dyDescent="0.35">
      <c r="D203" t="str">
        <f>IF(ISNA(VLOOKUP(B203,'Pivot Source File'!$B$3:$D$1976,3,FALSE)),"",(VLOOKUP(B203,'Pivot Source File'!$B$3:$D$1976,3,FALSE)))</f>
        <v/>
      </c>
      <c r="E203" s="93" t="str">
        <f t="shared" si="3"/>
        <v/>
      </c>
    </row>
    <row r="204" spans="4:5" x14ac:dyDescent="0.35">
      <c r="D204" t="str">
        <f>IF(ISNA(VLOOKUP(B204,'Pivot Source File'!$B$3:$D$1976,3,FALSE)),"",(VLOOKUP(B204,'Pivot Source File'!$B$3:$D$1976,3,FALSE)))</f>
        <v/>
      </c>
      <c r="E204" s="93" t="str">
        <f t="shared" si="3"/>
        <v/>
      </c>
    </row>
    <row r="205" spans="4:5" x14ac:dyDescent="0.35">
      <c r="D205" t="str">
        <f>IF(ISNA(VLOOKUP(B205,'Pivot Source File'!$B$3:$D$1976,3,FALSE)),"",(VLOOKUP(B205,'Pivot Source File'!$B$3:$D$1976,3,FALSE)))</f>
        <v/>
      </c>
      <c r="E205" s="93" t="str">
        <f t="shared" si="3"/>
        <v/>
      </c>
    </row>
    <row r="206" spans="4:5" x14ac:dyDescent="0.35">
      <c r="D206" t="str">
        <f>IF(ISNA(VLOOKUP(B206,'Pivot Source File'!$B$3:$D$1976,3,FALSE)),"",(VLOOKUP(B206,'Pivot Source File'!$B$3:$D$1976,3,FALSE)))</f>
        <v/>
      </c>
      <c r="E206" s="93" t="str">
        <f t="shared" si="3"/>
        <v/>
      </c>
    </row>
    <row r="207" spans="4:5" x14ac:dyDescent="0.35">
      <c r="D207" t="str">
        <f>IF(ISNA(VLOOKUP(B207,'Pivot Source File'!$B$3:$D$1976,3,FALSE)),"",(VLOOKUP(B207,'Pivot Source File'!$B$3:$D$1976,3,FALSE)))</f>
        <v/>
      </c>
      <c r="E207" s="93" t="str">
        <f t="shared" si="3"/>
        <v/>
      </c>
    </row>
    <row r="208" spans="4:5" x14ac:dyDescent="0.35">
      <c r="D208" t="str">
        <f>IF(ISNA(VLOOKUP(B208,'Pivot Source File'!$B$3:$D$1976,3,FALSE)),"",(VLOOKUP(B208,'Pivot Source File'!$B$3:$D$1976,3,FALSE)))</f>
        <v/>
      </c>
      <c r="E208" s="93" t="str">
        <f t="shared" si="3"/>
        <v/>
      </c>
    </row>
    <row r="209" spans="4:5" x14ac:dyDescent="0.35">
      <c r="D209" t="str">
        <f>IF(ISNA(VLOOKUP(B209,'Pivot Source File'!$B$3:$D$1976,3,FALSE)),"",(VLOOKUP(B209,'Pivot Source File'!$B$3:$D$1976,3,FALSE)))</f>
        <v/>
      </c>
      <c r="E209" s="93" t="str">
        <f t="shared" si="3"/>
        <v/>
      </c>
    </row>
    <row r="210" spans="4:5" x14ac:dyDescent="0.35">
      <c r="D210" t="str">
        <f>IF(ISNA(VLOOKUP(B210,'Pivot Source File'!$B$3:$D$1976,3,FALSE)),"",(VLOOKUP(B210,'Pivot Source File'!$B$3:$D$1976,3,FALSE)))</f>
        <v/>
      </c>
      <c r="E210" s="93" t="str">
        <f t="shared" si="3"/>
        <v/>
      </c>
    </row>
    <row r="211" spans="4:5" x14ac:dyDescent="0.35">
      <c r="D211" t="str">
        <f>IF(ISNA(VLOOKUP(B211,'Pivot Source File'!$B$3:$D$1976,3,FALSE)),"",(VLOOKUP(B211,'Pivot Source File'!$B$3:$D$1976,3,FALSE)))</f>
        <v/>
      </c>
      <c r="E211" s="93" t="str">
        <f t="shared" si="3"/>
        <v/>
      </c>
    </row>
    <row r="212" spans="4:5" x14ac:dyDescent="0.35">
      <c r="D212" t="str">
        <f>IF(ISNA(VLOOKUP(B212,'Pivot Source File'!$B$3:$D$1976,3,FALSE)),"",(VLOOKUP(B212,'Pivot Source File'!$B$3:$D$1976,3,FALSE)))</f>
        <v/>
      </c>
      <c r="E212" s="93" t="str">
        <f t="shared" si="3"/>
        <v/>
      </c>
    </row>
    <row r="213" spans="4:5" x14ac:dyDescent="0.35">
      <c r="D213" t="str">
        <f>IF(ISNA(VLOOKUP(B213,'Pivot Source File'!$B$3:$D$1976,3,FALSE)),"",(VLOOKUP(B213,'Pivot Source File'!$B$3:$D$1976,3,FALSE)))</f>
        <v/>
      </c>
      <c r="E213" s="93" t="str">
        <f t="shared" si="3"/>
        <v/>
      </c>
    </row>
    <row r="214" spans="4:5" x14ac:dyDescent="0.35">
      <c r="D214" t="str">
        <f>IF(ISNA(VLOOKUP(B214,'Pivot Source File'!$B$3:$D$1976,3,FALSE)),"",(VLOOKUP(B214,'Pivot Source File'!$B$3:$D$1976,3,FALSE)))</f>
        <v/>
      </c>
      <c r="E214" s="93" t="str">
        <f t="shared" si="3"/>
        <v/>
      </c>
    </row>
    <row r="215" spans="4:5" x14ac:dyDescent="0.35">
      <c r="D215" t="str">
        <f>IF(ISNA(VLOOKUP(B215,'Pivot Source File'!$B$3:$D$1976,3,FALSE)),"",(VLOOKUP(B215,'Pivot Source File'!$B$3:$D$1976,3,FALSE)))</f>
        <v/>
      </c>
      <c r="E215" s="93" t="str">
        <f t="shared" si="3"/>
        <v/>
      </c>
    </row>
    <row r="216" spans="4:5" x14ac:dyDescent="0.35">
      <c r="D216" t="str">
        <f>IF(ISNA(VLOOKUP(B216,'Pivot Source File'!$B$3:$D$1976,3,FALSE)),"",(VLOOKUP(B216,'Pivot Source File'!$B$3:$D$1976,3,FALSE)))</f>
        <v/>
      </c>
      <c r="E216" s="93" t="str">
        <f t="shared" si="3"/>
        <v/>
      </c>
    </row>
    <row r="217" spans="4:5" x14ac:dyDescent="0.35">
      <c r="D217" t="str">
        <f>IF(ISNA(VLOOKUP(B217,'Pivot Source File'!$B$3:$D$1976,3,FALSE)),"",(VLOOKUP(B217,'Pivot Source File'!$B$3:$D$1976,3,FALSE)))</f>
        <v/>
      </c>
      <c r="E217" s="93" t="str">
        <f t="shared" si="3"/>
        <v/>
      </c>
    </row>
    <row r="218" spans="4:5" x14ac:dyDescent="0.35">
      <c r="D218" t="str">
        <f>IF(ISNA(VLOOKUP(B218,'Pivot Source File'!$B$3:$D$1976,3,FALSE)),"",(VLOOKUP(B218,'Pivot Source File'!$B$3:$D$1976,3,FALSE)))</f>
        <v/>
      </c>
      <c r="E218" s="93" t="str">
        <f t="shared" si="3"/>
        <v/>
      </c>
    </row>
    <row r="219" spans="4:5" x14ac:dyDescent="0.35">
      <c r="D219" t="str">
        <f>IF(ISNA(VLOOKUP(B219,'Pivot Source File'!$B$3:$D$1976,3,FALSE)),"",(VLOOKUP(B219,'Pivot Source File'!$B$3:$D$1976,3,FALSE)))</f>
        <v/>
      </c>
      <c r="E219" s="93" t="str">
        <f t="shared" si="3"/>
        <v/>
      </c>
    </row>
    <row r="220" spans="4:5" x14ac:dyDescent="0.35">
      <c r="D220" t="str">
        <f>IF(ISNA(VLOOKUP(B220,'Pivot Source File'!$B$3:$D$1976,3,FALSE)),"",(VLOOKUP(B220,'Pivot Source File'!$B$3:$D$1976,3,FALSE)))</f>
        <v/>
      </c>
      <c r="E220" s="93" t="str">
        <f t="shared" si="3"/>
        <v/>
      </c>
    </row>
    <row r="221" spans="4:5" x14ac:dyDescent="0.35">
      <c r="D221" t="str">
        <f>IF(ISNA(VLOOKUP(B221,'Pivot Source File'!$B$3:$D$1976,3,FALSE)),"",(VLOOKUP(B221,'Pivot Source File'!$B$3:$D$1976,3,FALSE)))</f>
        <v/>
      </c>
      <c r="E221" s="93" t="str">
        <f t="shared" si="3"/>
        <v/>
      </c>
    </row>
    <row r="222" spans="4:5" x14ac:dyDescent="0.35">
      <c r="D222" t="str">
        <f>IF(ISNA(VLOOKUP(B222,'Pivot Source File'!$B$3:$D$1976,3,FALSE)),"",(VLOOKUP(B222,'Pivot Source File'!$B$3:$D$1976,3,FALSE)))</f>
        <v/>
      </c>
      <c r="E222" s="93" t="str">
        <f t="shared" si="3"/>
        <v/>
      </c>
    </row>
    <row r="223" spans="4:5" x14ac:dyDescent="0.35">
      <c r="D223" t="str">
        <f>IF(ISNA(VLOOKUP(B223,'Pivot Source File'!$B$3:$D$1976,3,FALSE)),"",(VLOOKUP(B223,'Pivot Source File'!$B$3:$D$1976,3,FALSE)))</f>
        <v/>
      </c>
      <c r="E223" s="93" t="str">
        <f t="shared" si="3"/>
        <v/>
      </c>
    </row>
    <row r="224" spans="4:5" x14ac:dyDescent="0.35">
      <c r="D224" t="str">
        <f>IF(ISNA(VLOOKUP(B224,'Pivot Source File'!$B$3:$D$1976,3,FALSE)),"",(VLOOKUP(B224,'Pivot Source File'!$B$3:$D$1976,3,FALSE)))</f>
        <v/>
      </c>
      <c r="E224" s="93" t="str">
        <f t="shared" si="3"/>
        <v/>
      </c>
    </row>
    <row r="225" spans="4:5" x14ac:dyDescent="0.35">
      <c r="D225" t="str">
        <f>IF(ISNA(VLOOKUP(B225,'Pivot Source File'!$B$3:$D$1976,3,FALSE)),"",(VLOOKUP(B225,'Pivot Source File'!$B$3:$D$1976,3,FALSE)))</f>
        <v/>
      </c>
      <c r="E225" s="93" t="str">
        <f t="shared" si="3"/>
        <v/>
      </c>
    </row>
    <row r="226" spans="4:5" x14ac:dyDescent="0.35">
      <c r="D226" t="str">
        <f>IF(ISNA(VLOOKUP(B226,'Pivot Source File'!$B$3:$D$1976,3,FALSE)),"",(VLOOKUP(B226,'Pivot Source File'!$B$3:$D$1976,3,FALSE)))</f>
        <v/>
      </c>
      <c r="E226" s="93" t="str">
        <f t="shared" si="3"/>
        <v/>
      </c>
    </row>
    <row r="227" spans="4:5" x14ac:dyDescent="0.35">
      <c r="D227" t="str">
        <f>IF(ISNA(VLOOKUP(B227,'Pivot Source File'!$B$3:$D$1976,3,FALSE)),"",(VLOOKUP(B227,'Pivot Source File'!$B$3:$D$1976,3,FALSE)))</f>
        <v/>
      </c>
      <c r="E227" s="93" t="str">
        <f t="shared" si="3"/>
        <v/>
      </c>
    </row>
    <row r="228" spans="4:5" x14ac:dyDescent="0.35">
      <c r="D228" t="str">
        <f>IF(ISNA(VLOOKUP(B228,'Pivot Source File'!$B$3:$D$1976,3,FALSE)),"",(VLOOKUP(B228,'Pivot Source File'!$B$3:$D$1976,3,FALSE)))</f>
        <v/>
      </c>
      <c r="E228" s="93" t="str">
        <f t="shared" si="3"/>
        <v/>
      </c>
    </row>
    <row r="229" spans="4:5" x14ac:dyDescent="0.35">
      <c r="D229" t="str">
        <f>IF(ISNA(VLOOKUP(B229,'Pivot Source File'!$B$3:$D$1976,3,FALSE)),"",(VLOOKUP(B229,'Pivot Source File'!$B$3:$D$1976,3,FALSE)))</f>
        <v/>
      </c>
      <c r="E229" s="93" t="str">
        <f t="shared" si="3"/>
        <v/>
      </c>
    </row>
    <row r="230" spans="4:5" x14ac:dyDescent="0.35">
      <c r="D230" t="str">
        <f>IF(ISNA(VLOOKUP(B230,'Pivot Source File'!$B$3:$D$1976,3,FALSE)),"",(VLOOKUP(B230,'Pivot Source File'!$B$3:$D$1976,3,FALSE)))</f>
        <v/>
      </c>
      <c r="E230" s="93" t="str">
        <f t="shared" si="3"/>
        <v/>
      </c>
    </row>
    <row r="231" spans="4:5" x14ac:dyDescent="0.35">
      <c r="D231" t="str">
        <f>IF(ISNA(VLOOKUP(B231,'Pivot Source File'!$B$3:$D$1976,3,FALSE)),"",(VLOOKUP(B231,'Pivot Source File'!$B$3:$D$1976,3,FALSE)))</f>
        <v/>
      </c>
      <c r="E231" s="93" t="str">
        <f t="shared" si="3"/>
        <v/>
      </c>
    </row>
    <row r="232" spans="4:5" x14ac:dyDescent="0.35">
      <c r="D232" t="str">
        <f>IF(ISNA(VLOOKUP(B232,'Pivot Source File'!$B$3:$D$1976,3,FALSE)),"",(VLOOKUP(B232,'Pivot Source File'!$B$3:$D$1976,3,FALSE)))</f>
        <v/>
      </c>
      <c r="E232" s="93" t="str">
        <f t="shared" si="3"/>
        <v/>
      </c>
    </row>
    <row r="233" spans="4:5" x14ac:dyDescent="0.35">
      <c r="D233" t="str">
        <f>IF(ISNA(VLOOKUP(B233,'Pivot Source File'!$B$3:$D$1976,3,FALSE)),"",(VLOOKUP(B233,'Pivot Source File'!$B$3:$D$1976,3,FALSE)))</f>
        <v/>
      </c>
      <c r="E233" s="93" t="str">
        <f t="shared" si="3"/>
        <v/>
      </c>
    </row>
    <row r="234" spans="4:5" x14ac:dyDescent="0.35">
      <c r="D234" t="str">
        <f>IF(ISNA(VLOOKUP(B234,'Pivot Source File'!$B$3:$D$1976,3,FALSE)),"",(VLOOKUP(B234,'Pivot Source File'!$B$3:$D$1976,3,FALSE)))</f>
        <v/>
      </c>
      <c r="E234" s="93" t="str">
        <f t="shared" si="3"/>
        <v/>
      </c>
    </row>
    <row r="235" spans="4:5" x14ac:dyDescent="0.35">
      <c r="D235" t="str">
        <f>IF(ISNA(VLOOKUP(B235,'Pivot Source File'!$B$3:$D$1976,3,FALSE)),"",(VLOOKUP(B235,'Pivot Source File'!$B$3:$D$1976,3,FALSE)))</f>
        <v/>
      </c>
      <c r="E235" s="93" t="str">
        <f t="shared" si="3"/>
        <v/>
      </c>
    </row>
    <row r="236" spans="4:5" x14ac:dyDescent="0.35">
      <c r="D236" t="str">
        <f>IF(ISNA(VLOOKUP(B236,'Pivot Source File'!$B$3:$D$1976,3,FALSE)),"",(VLOOKUP(B236,'Pivot Source File'!$B$3:$D$1976,3,FALSE)))</f>
        <v/>
      </c>
      <c r="E236" s="93" t="str">
        <f t="shared" si="3"/>
        <v/>
      </c>
    </row>
    <row r="237" spans="4:5" x14ac:dyDescent="0.35">
      <c r="D237" t="str">
        <f>IF(ISNA(VLOOKUP(B237,'Pivot Source File'!$B$3:$D$1976,3,FALSE)),"",(VLOOKUP(B237,'Pivot Source File'!$B$3:$D$1976,3,FALSE)))</f>
        <v/>
      </c>
      <c r="E237" s="93" t="str">
        <f t="shared" si="3"/>
        <v/>
      </c>
    </row>
    <row r="238" spans="4:5" x14ac:dyDescent="0.35">
      <c r="D238" t="str">
        <f>IF(ISNA(VLOOKUP(B238,'Pivot Source File'!$B$3:$D$1976,3,FALSE)),"",(VLOOKUP(B238,'Pivot Source File'!$B$3:$D$1976,3,FALSE)))</f>
        <v/>
      </c>
      <c r="E238" s="93" t="str">
        <f t="shared" si="3"/>
        <v/>
      </c>
    </row>
    <row r="239" spans="4:5" x14ac:dyDescent="0.35">
      <c r="D239" t="str">
        <f>IF(ISNA(VLOOKUP(B239,'Pivot Source File'!$B$3:$D$1976,3,FALSE)),"",(VLOOKUP(B239,'Pivot Source File'!$B$3:$D$1976,3,FALSE)))</f>
        <v/>
      </c>
      <c r="E239" s="93" t="str">
        <f t="shared" si="3"/>
        <v/>
      </c>
    </row>
    <row r="240" spans="4:5" x14ac:dyDescent="0.35">
      <c r="D240" t="str">
        <f>IF(ISNA(VLOOKUP(B240,'Pivot Source File'!$B$3:$D$1976,3,FALSE)),"",(VLOOKUP(B240,'Pivot Source File'!$B$3:$D$1976,3,FALSE)))</f>
        <v/>
      </c>
      <c r="E240" s="93" t="str">
        <f t="shared" si="3"/>
        <v/>
      </c>
    </row>
    <row r="241" spans="4:5" x14ac:dyDescent="0.35">
      <c r="D241" t="str">
        <f>IF(ISNA(VLOOKUP(B241,'Pivot Source File'!$B$3:$D$1976,3,FALSE)),"",(VLOOKUP(B241,'Pivot Source File'!$B$3:$D$1976,3,FALSE)))</f>
        <v/>
      </c>
      <c r="E241" s="93" t="str">
        <f t="shared" si="3"/>
        <v/>
      </c>
    </row>
    <row r="242" spans="4:5" x14ac:dyDescent="0.35">
      <c r="D242" t="str">
        <f>IF(ISNA(VLOOKUP(B242,'Pivot Source File'!$B$3:$D$1976,3,FALSE)),"",(VLOOKUP(B242,'Pivot Source File'!$B$3:$D$1976,3,FALSE)))</f>
        <v/>
      </c>
      <c r="E242" s="93" t="str">
        <f t="shared" si="3"/>
        <v/>
      </c>
    </row>
    <row r="243" spans="4:5" x14ac:dyDescent="0.35">
      <c r="D243" t="str">
        <f>IF(ISNA(VLOOKUP(B243,'Pivot Source File'!$B$3:$D$1976,3,FALSE)),"",(VLOOKUP(B243,'Pivot Source File'!$B$3:$D$1976,3,FALSE)))</f>
        <v/>
      </c>
      <c r="E243" s="93" t="str">
        <f t="shared" si="3"/>
        <v/>
      </c>
    </row>
    <row r="244" spans="4:5" x14ac:dyDescent="0.35">
      <c r="D244" t="str">
        <f>IF(ISNA(VLOOKUP(B244,'Pivot Source File'!$B$3:$D$1976,3,FALSE)),"",(VLOOKUP(B244,'Pivot Source File'!$B$3:$D$1976,3,FALSE)))</f>
        <v/>
      </c>
      <c r="E244" s="93" t="str">
        <f t="shared" si="3"/>
        <v/>
      </c>
    </row>
    <row r="245" spans="4:5" x14ac:dyDescent="0.35">
      <c r="D245" t="str">
        <f>IF(ISNA(VLOOKUP(B245,'Pivot Source File'!$B$3:$D$1976,3,FALSE)),"",(VLOOKUP(B245,'Pivot Source File'!$B$3:$D$1976,3,FALSE)))</f>
        <v/>
      </c>
      <c r="E245" s="93" t="str">
        <f t="shared" si="3"/>
        <v/>
      </c>
    </row>
    <row r="246" spans="4:5" x14ac:dyDescent="0.35">
      <c r="D246" t="str">
        <f>IF(ISNA(VLOOKUP(B246,'Pivot Source File'!$B$3:$D$1976,3,FALSE)),"",(VLOOKUP(B246,'Pivot Source File'!$B$3:$D$1976,3,FALSE)))</f>
        <v/>
      </c>
      <c r="E246" s="93" t="str">
        <f t="shared" si="3"/>
        <v/>
      </c>
    </row>
    <row r="247" spans="4:5" x14ac:dyDescent="0.35">
      <c r="D247" t="str">
        <f>IF(ISNA(VLOOKUP(B247,'Pivot Source File'!$B$3:$D$1976,3,FALSE)),"",(VLOOKUP(B247,'Pivot Source File'!$B$3:$D$1976,3,FALSE)))</f>
        <v/>
      </c>
      <c r="E247" s="93" t="str">
        <f t="shared" si="3"/>
        <v/>
      </c>
    </row>
    <row r="248" spans="4:5" x14ac:dyDescent="0.35">
      <c r="D248" t="str">
        <f>IF(ISNA(VLOOKUP(B248,'Pivot Source File'!$B$3:$D$1976,3,FALSE)),"",(VLOOKUP(B248,'Pivot Source File'!$B$3:$D$1976,3,FALSE)))</f>
        <v/>
      </c>
      <c r="E248" s="93" t="str">
        <f t="shared" si="3"/>
        <v/>
      </c>
    </row>
    <row r="249" spans="4:5" x14ac:dyDescent="0.35">
      <c r="D249" t="str">
        <f>IF(ISNA(VLOOKUP(B249,'Pivot Source File'!$B$3:$D$1976,3,FALSE)),"",(VLOOKUP(B249,'Pivot Source File'!$B$3:$D$1976,3,FALSE)))</f>
        <v/>
      </c>
      <c r="E249" s="93" t="str">
        <f t="shared" si="3"/>
        <v/>
      </c>
    </row>
    <row r="250" spans="4:5" x14ac:dyDescent="0.35">
      <c r="D250" t="str">
        <f>IF(ISNA(VLOOKUP(B250,'Pivot Source File'!$B$3:$D$1976,3,FALSE)),"",(VLOOKUP(B250,'Pivot Source File'!$B$3:$D$1976,3,FALSE)))</f>
        <v/>
      </c>
      <c r="E250" s="93" t="str">
        <f t="shared" si="3"/>
        <v/>
      </c>
    </row>
    <row r="251" spans="4:5" x14ac:dyDescent="0.35">
      <c r="D251" t="str">
        <f>IF(ISNA(VLOOKUP(B251,'Pivot Source File'!$B$3:$D$1976,3,FALSE)),"",(VLOOKUP(B251,'Pivot Source File'!$B$3:$D$1976,3,FALSE)))</f>
        <v/>
      </c>
      <c r="E251" s="93" t="str">
        <f t="shared" si="3"/>
        <v/>
      </c>
    </row>
    <row r="252" spans="4:5" x14ac:dyDescent="0.35">
      <c r="D252" t="str">
        <f>IF(ISNA(VLOOKUP(B252,'Pivot Source File'!$B$3:$D$1976,3,FALSE)),"",(VLOOKUP(B252,'Pivot Source File'!$B$3:$D$1976,3,FALSE)))</f>
        <v/>
      </c>
      <c r="E252" s="93" t="str">
        <f t="shared" si="3"/>
        <v/>
      </c>
    </row>
    <row r="253" spans="4:5" x14ac:dyDescent="0.35">
      <c r="D253" t="str">
        <f>IF(ISNA(VLOOKUP(B253,'Pivot Source File'!$B$3:$D$1976,3,FALSE)),"",(VLOOKUP(B253,'Pivot Source File'!$B$3:$D$1976,3,FALSE)))</f>
        <v/>
      </c>
      <c r="E253" s="93" t="str">
        <f t="shared" si="3"/>
        <v/>
      </c>
    </row>
    <row r="254" spans="4:5" x14ac:dyDescent="0.35">
      <c r="D254" t="str">
        <f>IF(ISNA(VLOOKUP(B254,'Pivot Source File'!$B$3:$D$1976,3,FALSE)),"",(VLOOKUP(B254,'Pivot Source File'!$B$3:$D$1976,3,FALSE)))</f>
        <v/>
      </c>
      <c r="E254" s="93" t="str">
        <f t="shared" si="3"/>
        <v/>
      </c>
    </row>
    <row r="255" spans="4:5" x14ac:dyDescent="0.35">
      <c r="D255" t="str">
        <f>IF(ISNA(VLOOKUP(B255,'Pivot Source File'!$B$3:$D$1976,3,FALSE)),"",(VLOOKUP(B255,'Pivot Source File'!$B$3:$D$1976,3,FALSE)))</f>
        <v/>
      </c>
      <c r="E255" s="93" t="str">
        <f t="shared" si="3"/>
        <v/>
      </c>
    </row>
    <row r="256" spans="4:5" x14ac:dyDescent="0.35">
      <c r="D256" t="str">
        <f>IF(ISNA(VLOOKUP(B256,'Pivot Source File'!$B$3:$D$1976,3,FALSE)),"",(VLOOKUP(B256,'Pivot Source File'!$B$3:$D$1976,3,FALSE)))</f>
        <v/>
      </c>
      <c r="E256" s="93" t="str">
        <f t="shared" si="3"/>
        <v/>
      </c>
    </row>
    <row r="257" spans="4:5" x14ac:dyDescent="0.35">
      <c r="D257" t="str">
        <f>IF(ISNA(VLOOKUP(B257,'Pivot Source File'!$B$3:$D$1976,3,FALSE)),"",(VLOOKUP(B257,'Pivot Source File'!$B$3:$D$1976,3,FALSE)))</f>
        <v/>
      </c>
      <c r="E257" s="93" t="str">
        <f t="shared" si="3"/>
        <v/>
      </c>
    </row>
    <row r="258" spans="4:5" x14ac:dyDescent="0.35">
      <c r="D258" t="str">
        <f>IF(ISNA(VLOOKUP(B258,'Pivot Source File'!$B$3:$D$1976,3,FALSE)),"",(VLOOKUP(B258,'Pivot Source File'!$B$3:$D$1976,3,FALSE)))</f>
        <v/>
      </c>
      <c r="E258" s="93" t="str">
        <f t="shared" si="3"/>
        <v/>
      </c>
    </row>
    <row r="259" spans="4:5" x14ac:dyDescent="0.35">
      <c r="D259" t="str">
        <f>IF(ISNA(VLOOKUP(B259,'Pivot Source File'!$B$3:$D$1976,3,FALSE)),"",(VLOOKUP(B259,'Pivot Source File'!$B$3:$D$1976,3,FALSE)))</f>
        <v/>
      </c>
      <c r="E259" s="93" t="str">
        <f t="shared" si="3"/>
        <v/>
      </c>
    </row>
    <row r="260" spans="4:5" x14ac:dyDescent="0.35">
      <c r="D260" t="str">
        <f>IF(ISNA(VLOOKUP(B260,'Pivot Source File'!$B$3:$D$1976,3,FALSE)),"",(VLOOKUP(B260,'Pivot Source File'!$B$3:$D$1976,3,FALSE)))</f>
        <v/>
      </c>
      <c r="E260" s="93" t="str">
        <f t="shared" si="3"/>
        <v/>
      </c>
    </row>
    <row r="261" spans="4:5" x14ac:dyDescent="0.35">
      <c r="D261" t="str">
        <f>IF(ISNA(VLOOKUP(B261,'Pivot Source File'!$B$3:$D$1976,3,FALSE)),"",(VLOOKUP(B261,'Pivot Source File'!$B$3:$D$1976,3,FALSE)))</f>
        <v/>
      </c>
      <c r="E261" s="93" t="str">
        <f t="shared" si="3"/>
        <v/>
      </c>
    </row>
    <row r="262" spans="4:5" x14ac:dyDescent="0.35">
      <c r="D262" t="str">
        <f>IF(ISNA(VLOOKUP(B262,'Pivot Source File'!$B$3:$D$1976,3,FALSE)),"",(VLOOKUP(B262,'Pivot Source File'!$B$3:$D$1976,3,FALSE)))</f>
        <v/>
      </c>
      <c r="E262" s="93" t="str">
        <f t="shared" ref="E262:E325" si="4">HYPERLINK(D262)</f>
        <v/>
      </c>
    </row>
    <row r="263" spans="4:5" x14ac:dyDescent="0.35">
      <c r="D263" t="str">
        <f>IF(ISNA(VLOOKUP(B263,'Pivot Source File'!$B$3:$D$1976,3,FALSE)),"",(VLOOKUP(B263,'Pivot Source File'!$B$3:$D$1976,3,FALSE)))</f>
        <v/>
      </c>
      <c r="E263" s="93" t="str">
        <f t="shared" si="4"/>
        <v/>
      </c>
    </row>
    <row r="264" spans="4:5" x14ac:dyDescent="0.35">
      <c r="D264" t="str">
        <f>IF(ISNA(VLOOKUP(B264,'Pivot Source File'!$B$3:$D$1976,3,FALSE)),"",(VLOOKUP(B264,'Pivot Source File'!$B$3:$D$1976,3,FALSE)))</f>
        <v/>
      </c>
      <c r="E264" s="93" t="str">
        <f t="shared" si="4"/>
        <v/>
      </c>
    </row>
    <row r="265" spans="4:5" x14ac:dyDescent="0.35">
      <c r="D265" t="str">
        <f>IF(ISNA(VLOOKUP(B265,'Pivot Source File'!$B$3:$D$1976,3,FALSE)),"",(VLOOKUP(B265,'Pivot Source File'!$B$3:$D$1976,3,FALSE)))</f>
        <v/>
      </c>
      <c r="E265" s="93" t="str">
        <f t="shared" si="4"/>
        <v/>
      </c>
    </row>
    <row r="266" spans="4:5" x14ac:dyDescent="0.35">
      <c r="D266" t="str">
        <f>IF(ISNA(VLOOKUP(B266,'Pivot Source File'!$B$3:$D$1976,3,FALSE)),"",(VLOOKUP(B266,'Pivot Source File'!$B$3:$D$1976,3,FALSE)))</f>
        <v/>
      </c>
      <c r="E266" s="93" t="str">
        <f t="shared" si="4"/>
        <v/>
      </c>
    </row>
    <row r="267" spans="4:5" x14ac:dyDescent="0.35">
      <c r="D267" t="str">
        <f>IF(ISNA(VLOOKUP(B267,'Pivot Source File'!$B$3:$D$1976,3,FALSE)),"",(VLOOKUP(B267,'Pivot Source File'!$B$3:$D$1976,3,FALSE)))</f>
        <v/>
      </c>
      <c r="E267" s="93" t="str">
        <f t="shared" si="4"/>
        <v/>
      </c>
    </row>
    <row r="268" spans="4:5" x14ac:dyDescent="0.35">
      <c r="D268" t="str">
        <f>IF(ISNA(VLOOKUP(B268,'Pivot Source File'!$B$3:$D$1976,3,FALSE)),"",(VLOOKUP(B268,'Pivot Source File'!$B$3:$D$1976,3,FALSE)))</f>
        <v/>
      </c>
      <c r="E268" s="93" t="str">
        <f t="shared" si="4"/>
        <v/>
      </c>
    </row>
    <row r="269" spans="4:5" x14ac:dyDescent="0.35">
      <c r="D269" t="str">
        <f>IF(ISNA(VLOOKUP(B269,'Pivot Source File'!$B$3:$D$1976,3,FALSE)),"",(VLOOKUP(B269,'Pivot Source File'!$B$3:$D$1976,3,FALSE)))</f>
        <v/>
      </c>
      <c r="E269" s="93" t="str">
        <f t="shared" si="4"/>
        <v/>
      </c>
    </row>
    <row r="270" spans="4:5" x14ac:dyDescent="0.35">
      <c r="D270" t="str">
        <f>IF(ISNA(VLOOKUP(B270,'Pivot Source File'!$B$3:$D$1976,3,FALSE)),"",(VLOOKUP(B270,'Pivot Source File'!$B$3:$D$1976,3,FALSE)))</f>
        <v/>
      </c>
      <c r="E270" s="93" t="str">
        <f t="shared" si="4"/>
        <v/>
      </c>
    </row>
    <row r="271" spans="4:5" x14ac:dyDescent="0.35">
      <c r="D271" t="str">
        <f>IF(ISNA(VLOOKUP(B271,'Pivot Source File'!$B$3:$D$1976,3,FALSE)),"",(VLOOKUP(B271,'Pivot Source File'!$B$3:$D$1976,3,FALSE)))</f>
        <v/>
      </c>
      <c r="E271" s="93" t="str">
        <f t="shared" si="4"/>
        <v/>
      </c>
    </row>
    <row r="272" spans="4:5" x14ac:dyDescent="0.35">
      <c r="D272" t="str">
        <f>IF(ISNA(VLOOKUP(B272,'Pivot Source File'!$B$3:$D$1976,3,FALSE)),"",(VLOOKUP(B272,'Pivot Source File'!$B$3:$D$1976,3,FALSE)))</f>
        <v/>
      </c>
      <c r="E272" s="93" t="str">
        <f t="shared" si="4"/>
        <v/>
      </c>
    </row>
    <row r="273" spans="4:5" x14ac:dyDescent="0.35">
      <c r="D273" t="str">
        <f>IF(ISNA(VLOOKUP(B273,'Pivot Source File'!$B$3:$D$1976,3,FALSE)),"",(VLOOKUP(B273,'Pivot Source File'!$B$3:$D$1976,3,FALSE)))</f>
        <v/>
      </c>
      <c r="E273" s="93" t="str">
        <f t="shared" si="4"/>
        <v/>
      </c>
    </row>
    <row r="274" spans="4:5" x14ac:dyDescent="0.35">
      <c r="D274" t="str">
        <f>IF(ISNA(VLOOKUP(B274,'Pivot Source File'!$B$3:$D$1976,3,FALSE)),"",(VLOOKUP(B274,'Pivot Source File'!$B$3:$D$1976,3,FALSE)))</f>
        <v/>
      </c>
      <c r="E274" s="93" t="str">
        <f t="shared" si="4"/>
        <v/>
      </c>
    </row>
    <row r="275" spans="4:5" x14ac:dyDescent="0.35">
      <c r="D275" t="str">
        <f>IF(ISNA(VLOOKUP(B275,'Pivot Source File'!$B$3:$D$1976,3,FALSE)),"",(VLOOKUP(B275,'Pivot Source File'!$B$3:$D$1976,3,FALSE)))</f>
        <v/>
      </c>
      <c r="E275" s="93" t="str">
        <f t="shared" si="4"/>
        <v/>
      </c>
    </row>
    <row r="276" spans="4:5" x14ac:dyDescent="0.35">
      <c r="D276" t="str">
        <f>IF(ISNA(VLOOKUP(B276,'Pivot Source File'!$B$3:$D$1976,3,FALSE)),"",(VLOOKUP(B276,'Pivot Source File'!$B$3:$D$1976,3,FALSE)))</f>
        <v/>
      </c>
      <c r="E276" s="93" t="str">
        <f t="shared" si="4"/>
        <v/>
      </c>
    </row>
    <row r="277" spans="4:5" x14ac:dyDescent="0.35">
      <c r="D277" t="str">
        <f>IF(ISNA(VLOOKUP(B277,'Pivot Source File'!$B$3:$D$1976,3,FALSE)),"",(VLOOKUP(B277,'Pivot Source File'!$B$3:$D$1976,3,FALSE)))</f>
        <v/>
      </c>
      <c r="E277" s="93" t="str">
        <f t="shared" si="4"/>
        <v/>
      </c>
    </row>
    <row r="278" spans="4:5" x14ac:dyDescent="0.35">
      <c r="D278" t="str">
        <f>IF(ISNA(VLOOKUP(B278,'Pivot Source File'!$B$3:$D$1976,3,FALSE)),"",(VLOOKUP(B278,'Pivot Source File'!$B$3:$D$1976,3,FALSE)))</f>
        <v/>
      </c>
      <c r="E278" s="93" t="str">
        <f t="shared" si="4"/>
        <v/>
      </c>
    </row>
    <row r="279" spans="4:5" x14ac:dyDescent="0.35">
      <c r="D279" t="str">
        <f>IF(ISNA(VLOOKUP(B279,'Pivot Source File'!$B$3:$D$1976,3,FALSE)),"",(VLOOKUP(B279,'Pivot Source File'!$B$3:$D$1976,3,FALSE)))</f>
        <v/>
      </c>
      <c r="E279" s="93" t="str">
        <f t="shared" si="4"/>
        <v/>
      </c>
    </row>
    <row r="280" spans="4:5" x14ac:dyDescent="0.35">
      <c r="D280" t="str">
        <f>IF(ISNA(VLOOKUP(B280,'Pivot Source File'!$B$3:$D$1976,3,FALSE)),"",(VLOOKUP(B280,'Pivot Source File'!$B$3:$D$1976,3,FALSE)))</f>
        <v/>
      </c>
      <c r="E280" s="93" t="str">
        <f t="shared" si="4"/>
        <v/>
      </c>
    </row>
    <row r="281" spans="4:5" x14ac:dyDescent="0.35">
      <c r="D281" t="str">
        <f>IF(ISNA(VLOOKUP(B281,'Pivot Source File'!$B$3:$D$1976,3,FALSE)),"",(VLOOKUP(B281,'Pivot Source File'!$B$3:$D$1976,3,FALSE)))</f>
        <v/>
      </c>
      <c r="E281" s="93" t="str">
        <f t="shared" si="4"/>
        <v/>
      </c>
    </row>
    <row r="282" spans="4:5" x14ac:dyDescent="0.35">
      <c r="D282" t="str">
        <f>IF(ISNA(VLOOKUP(B282,'Pivot Source File'!$B$3:$D$1976,3,FALSE)),"",(VLOOKUP(B282,'Pivot Source File'!$B$3:$D$1976,3,FALSE)))</f>
        <v/>
      </c>
      <c r="E282" s="93" t="str">
        <f t="shared" si="4"/>
        <v/>
      </c>
    </row>
    <row r="283" spans="4:5" x14ac:dyDescent="0.35">
      <c r="D283" t="str">
        <f>IF(ISNA(VLOOKUP(B283,'Pivot Source File'!$B$3:$D$1976,3,FALSE)),"",(VLOOKUP(B283,'Pivot Source File'!$B$3:$D$1976,3,FALSE)))</f>
        <v/>
      </c>
      <c r="E283" s="93" t="str">
        <f t="shared" si="4"/>
        <v/>
      </c>
    </row>
    <row r="284" spans="4:5" x14ac:dyDescent="0.35">
      <c r="D284" t="str">
        <f>IF(ISNA(VLOOKUP(B284,'Pivot Source File'!$B$3:$D$1976,3,FALSE)),"",(VLOOKUP(B284,'Pivot Source File'!$B$3:$D$1976,3,FALSE)))</f>
        <v/>
      </c>
      <c r="E284" s="93" t="str">
        <f t="shared" si="4"/>
        <v/>
      </c>
    </row>
    <row r="285" spans="4:5" x14ac:dyDescent="0.35">
      <c r="D285" t="str">
        <f>IF(ISNA(VLOOKUP(B285,'Pivot Source File'!$B$3:$D$1976,3,FALSE)),"",(VLOOKUP(B285,'Pivot Source File'!$B$3:$D$1976,3,FALSE)))</f>
        <v/>
      </c>
      <c r="E285" s="93" t="str">
        <f t="shared" si="4"/>
        <v/>
      </c>
    </row>
    <row r="286" spans="4:5" x14ac:dyDescent="0.35">
      <c r="D286" t="str">
        <f>IF(ISNA(VLOOKUP(B286,'Pivot Source File'!$B$3:$D$1976,3,FALSE)),"",(VLOOKUP(B286,'Pivot Source File'!$B$3:$D$1976,3,FALSE)))</f>
        <v/>
      </c>
      <c r="E286" s="93" t="str">
        <f t="shared" si="4"/>
        <v/>
      </c>
    </row>
    <row r="287" spans="4:5" x14ac:dyDescent="0.35">
      <c r="D287" t="str">
        <f>IF(ISNA(VLOOKUP(B287,'Pivot Source File'!$B$3:$D$1976,3,FALSE)),"",(VLOOKUP(B287,'Pivot Source File'!$B$3:$D$1976,3,FALSE)))</f>
        <v/>
      </c>
      <c r="E287" s="93" t="str">
        <f t="shared" si="4"/>
        <v/>
      </c>
    </row>
    <row r="288" spans="4:5" x14ac:dyDescent="0.35">
      <c r="D288" t="str">
        <f>IF(ISNA(VLOOKUP(B288,'Pivot Source File'!$B$3:$D$1976,3,FALSE)),"",(VLOOKUP(B288,'Pivot Source File'!$B$3:$D$1976,3,FALSE)))</f>
        <v/>
      </c>
      <c r="E288" s="93" t="str">
        <f t="shared" si="4"/>
        <v/>
      </c>
    </row>
    <row r="289" spans="4:5" x14ac:dyDescent="0.35">
      <c r="D289" t="str">
        <f>IF(ISNA(VLOOKUP(B289,'Pivot Source File'!$B$3:$D$1976,3,FALSE)),"",(VLOOKUP(B289,'Pivot Source File'!$B$3:$D$1976,3,FALSE)))</f>
        <v/>
      </c>
      <c r="E289" s="93" t="str">
        <f t="shared" si="4"/>
        <v/>
      </c>
    </row>
    <row r="290" spans="4:5" x14ac:dyDescent="0.35">
      <c r="D290" t="str">
        <f>IF(ISNA(VLOOKUP(B290,'Pivot Source File'!$B$3:$D$1976,3,FALSE)),"",(VLOOKUP(B290,'Pivot Source File'!$B$3:$D$1976,3,FALSE)))</f>
        <v/>
      </c>
      <c r="E290" s="93" t="str">
        <f t="shared" si="4"/>
        <v/>
      </c>
    </row>
    <row r="291" spans="4:5" x14ac:dyDescent="0.35">
      <c r="D291" t="str">
        <f>IF(ISNA(VLOOKUP(B291,'Pivot Source File'!$B$3:$D$1976,3,FALSE)),"",(VLOOKUP(B291,'Pivot Source File'!$B$3:$D$1976,3,FALSE)))</f>
        <v/>
      </c>
      <c r="E291" s="93" t="str">
        <f t="shared" si="4"/>
        <v/>
      </c>
    </row>
    <row r="292" spans="4:5" x14ac:dyDescent="0.35">
      <c r="D292" t="str">
        <f>IF(ISNA(VLOOKUP(B292,'Pivot Source File'!$B$3:$D$1976,3,FALSE)),"",(VLOOKUP(B292,'Pivot Source File'!$B$3:$D$1976,3,FALSE)))</f>
        <v/>
      </c>
      <c r="E292" s="93" t="str">
        <f t="shared" si="4"/>
        <v/>
      </c>
    </row>
    <row r="293" spans="4:5" x14ac:dyDescent="0.35">
      <c r="D293" t="str">
        <f>IF(ISNA(VLOOKUP(B293,'Pivot Source File'!$B$3:$D$1976,3,FALSE)),"",(VLOOKUP(B293,'Pivot Source File'!$B$3:$D$1976,3,FALSE)))</f>
        <v/>
      </c>
      <c r="E293" s="93" t="str">
        <f t="shared" si="4"/>
        <v/>
      </c>
    </row>
    <row r="294" spans="4:5" x14ac:dyDescent="0.35">
      <c r="D294" t="str">
        <f>IF(ISNA(VLOOKUP(B294,'Pivot Source File'!$B$3:$D$1976,3,FALSE)),"",(VLOOKUP(B294,'Pivot Source File'!$B$3:$D$1976,3,FALSE)))</f>
        <v/>
      </c>
      <c r="E294" s="93" t="str">
        <f t="shared" si="4"/>
        <v/>
      </c>
    </row>
    <row r="295" spans="4:5" x14ac:dyDescent="0.35">
      <c r="D295" t="str">
        <f>IF(ISNA(VLOOKUP(B295,'Pivot Source File'!$B$3:$D$1976,3,FALSE)),"",(VLOOKUP(B295,'Pivot Source File'!$B$3:$D$1976,3,FALSE)))</f>
        <v/>
      </c>
      <c r="E295" s="93" t="str">
        <f t="shared" si="4"/>
        <v/>
      </c>
    </row>
    <row r="296" spans="4:5" x14ac:dyDescent="0.35">
      <c r="D296" t="str">
        <f>IF(ISNA(VLOOKUP(B296,'Pivot Source File'!$B$3:$D$1976,3,FALSE)),"",(VLOOKUP(B296,'Pivot Source File'!$B$3:$D$1976,3,FALSE)))</f>
        <v/>
      </c>
      <c r="E296" s="93" t="str">
        <f t="shared" si="4"/>
        <v/>
      </c>
    </row>
    <row r="297" spans="4:5" x14ac:dyDescent="0.35">
      <c r="D297" t="str">
        <f>IF(ISNA(VLOOKUP(B297,'Pivot Source File'!$B$3:$D$1976,3,FALSE)),"",(VLOOKUP(B297,'Pivot Source File'!$B$3:$D$1976,3,FALSE)))</f>
        <v/>
      </c>
      <c r="E297" s="93" t="str">
        <f t="shared" si="4"/>
        <v/>
      </c>
    </row>
    <row r="298" spans="4:5" x14ac:dyDescent="0.35">
      <c r="D298" t="str">
        <f>IF(ISNA(VLOOKUP(B298,'Pivot Source File'!$B$3:$D$1976,3,FALSE)),"",(VLOOKUP(B298,'Pivot Source File'!$B$3:$D$1976,3,FALSE)))</f>
        <v/>
      </c>
      <c r="E298" s="93" t="str">
        <f t="shared" si="4"/>
        <v/>
      </c>
    </row>
    <row r="299" spans="4:5" x14ac:dyDescent="0.35">
      <c r="D299" t="str">
        <f>IF(ISNA(VLOOKUP(B299,'Pivot Source File'!$B$3:$D$1976,3,FALSE)),"",(VLOOKUP(B299,'Pivot Source File'!$B$3:$D$1976,3,FALSE)))</f>
        <v/>
      </c>
      <c r="E299" s="93" t="str">
        <f t="shared" si="4"/>
        <v/>
      </c>
    </row>
    <row r="300" spans="4:5" x14ac:dyDescent="0.35">
      <c r="D300" t="str">
        <f>IF(ISNA(VLOOKUP(B300,'Pivot Source File'!$B$3:$D$1976,3,FALSE)),"",(VLOOKUP(B300,'Pivot Source File'!$B$3:$D$1976,3,FALSE)))</f>
        <v/>
      </c>
      <c r="E300" s="93" t="str">
        <f t="shared" si="4"/>
        <v/>
      </c>
    </row>
    <row r="301" spans="4:5" x14ac:dyDescent="0.35">
      <c r="D301" t="str">
        <f>IF(ISNA(VLOOKUP(B301,'Pivot Source File'!$B$3:$D$1976,3,FALSE)),"",(VLOOKUP(B301,'Pivot Source File'!$B$3:$D$1976,3,FALSE)))</f>
        <v/>
      </c>
      <c r="E301" s="93" t="str">
        <f t="shared" si="4"/>
        <v/>
      </c>
    </row>
    <row r="302" spans="4:5" x14ac:dyDescent="0.35">
      <c r="D302" t="str">
        <f>IF(ISNA(VLOOKUP(B302,'Pivot Source File'!$B$3:$D$1976,3,FALSE)),"",(VLOOKUP(B302,'Pivot Source File'!$B$3:$D$1976,3,FALSE)))</f>
        <v/>
      </c>
      <c r="E302" s="93" t="str">
        <f t="shared" si="4"/>
        <v/>
      </c>
    </row>
    <row r="303" spans="4:5" x14ac:dyDescent="0.35">
      <c r="D303" t="str">
        <f>IF(ISNA(VLOOKUP(B303,'Pivot Source File'!$B$3:$D$1976,3,FALSE)),"",(VLOOKUP(B303,'Pivot Source File'!$B$3:$D$1976,3,FALSE)))</f>
        <v/>
      </c>
      <c r="E303" s="93" t="str">
        <f t="shared" si="4"/>
        <v/>
      </c>
    </row>
    <row r="304" spans="4:5" x14ac:dyDescent="0.35">
      <c r="D304" t="str">
        <f>IF(ISNA(VLOOKUP(B304,'Pivot Source File'!$B$3:$D$1976,3,FALSE)),"",(VLOOKUP(B304,'Pivot Source File'!$B$3:$D$1976,3,FALSE)))</f>
        <v/>
      </c>
      <c r="E304" s="93" t="str">
        <f t="shared" si="4"/>
        <v/>
      </c>
    </row>
    <row r="305" spans="4:5" x14ac:dyDescent="0.35">
      <c r="D305" t="str">
        <f>IF(ISNA(VLOOKUP(B305,'Pivot Source File'!$B$3:$D$1976,3,FALSE)),"",(VLOOKUP(B305,'Pivot Source File'!$B$3:$D$1976,3,FALSE)))</f>
        <v/>
      </c>
      <c r="E305" s="93" t="str">
        <f t="shared" si="4"/>
        <v/>
      </c>
    </row>
    <row r="306" spans="4:5" x14ac:dyDescent="0.35">
      <c r="D306" t="str">
        <f>IF(ISNA(VLOOKUP(B306,'Pivot Source File'!$B$3:$D$1976,3,FALSE)),"",(VLOOKUP(B306,'Pivot Source File'!$B$3:$D$1976,3,FALSE)))</f>
        <v/>
      </c>
      <c r="E306" s="93" t="str">
        <f t="shared" si="4"/>
        <v/>
      </c>
    </row>
    <row r="307" spans="4:5" x14ac:dyDescent="0.35">
      <c r="D307" t="str">
        <f>IF(ISNA(VLOOKUP(B307,'Pivot Source File'!$B$3:$D$1976,3,FALSE)),"",(VLOOKUP(B307,'Pivot Source File'!$B$3:$D$1976,3,FALSE)))</f>
        <v/>
      </c>
      <c r="E307" s="93" t="str">
        <f t="shared" si="4"/>
        <v/>
      </c>
    </row>
    <row r="308" spans="4:5" x14ac:dyDescent="0.35">
      <c r="D308" t="str">
        <f>IF(ISNA(VLOOKUP(B308,'Pivot Source File'!$B$3:$D$1976,3,FALSE)),"",(VLOOKUP(B308,'Pivot Source File'!$B$3:$D$1976,3,FALSE)))</f>
        <v/>
      </c>
      <c r="E308" s="93" t="str">
        <f t="shared" si="4"/>
        <v/>
      </c>
    </row>
    <row r="309" spans="4:5" x14ac:dyDescent="0.35">
      <c r="D309" t="str">
        <f>IF(ISNA(VLOOKUP(B309,'Pivot Source File'!$B$3:$D$1976,3,FALSE)),"",(VLOOKUP(B309,'Pivot Source File'!$B$3:$D$1976,3,FALSE)))</f>
        <v/>
      </c>
      <c r="E309" s="93" t="str">
        <f t="shared" si="4"/>
        <v/>
      </c>
    </row>
    <row r="310" spans="4:5" x14ac:dyDescent="0.35">
      <c r="D310" t="str">
        <f>IF(ISNA(VLOOKUP(B310,'Pivot Source File'!$B$3:$D$1976,3,FALSE)),"",(VLOOKUP(B310,'Pivot Source File'!$B$3:$D$1976,3,FALSE)))</f>
        <v/>
      </c>
      <c r="E310" s="93" t="str">
        <f t="shared" si="4"/>
        <v/>
      </c>
    </row>
    <row r="311" spans="4:5" x14ac:dyDescent="0.35">
      <c r="D311" t="str">
        <f>IF(ISNA(VLOOKUP(B311,'Pivot Source File'!$B$3:$D$1976,3,FALSE)),"",(VLOOKUP(B311,'Pivot Source File'!$B$3:$D$1976,3,FALSE)))</f>
        <v/>
      </c>
      <c r="E311" s="93" t="str">
        <f t="shared" si="4"/>
        <v/>
      </c>
    </row>
    <row r="312" spans="4:5" x14ac:dyDescent="0.35">
      <c r="D312" t="str">
        <f>IF(ISNA(VLOOKUP(B312,'Pivot Source File'!$B$3:$D$1976,3,FALSE)),"",(VLOOKUP(B312,'Pivot Source File'!$B$3:$D$1976,3,FALSE)))</f>
        <v/>
      </c>
      <c r="E312" s="93" t="str">
        <f t="shared" si="4"/>
        <v/>
      </c>
    </row>
    <row r="313" spans="4:5" x14ac:dyDescent="0.35">
      <c r="D313" t="str">
        <f>IF(ISNA(VLOOKUP(B313,'Pivot Source File'!$B$3:$D$1976,3,FALSE)),"",(VLOOKUP(B313,'Pivot Source File'!$B$3:$D$1976,3,FALSE)))</f>
        <v/>
      </c>
      <c r="E313" s="93" t="str">
        <f t="shared" si="4"/>
        <v/>
      </c>
    </row>
    <row r="314" spans="4:5" x14ac:dyDescent="0.35">
      <c r="D314" t="str">
        <f>IF(ISNA(VLOOKUP(B314,'Pivot Source File'!$B$3:$D$1976,3,FALSE)),"",(VLOOKUP(B314,'Pivot Source File'!$B$3:$D$1976,3,FALSE)))</f>
        <v/>
      </c>
      <c r="E314" s="93" t="str">
        <f t="shared" si="4"/>
        <v/>
      </c>
    </row>
    <row r="315" spans="4:5" x14ac:dyDescent="0.35">
      <c r="D315" t="str">
        <f>IF(ISNA(VLOOKUP(B315,'Pivot Source File'!$B$3:$D$1976,3,FALSE)),"",(VLOOKUP(B315,'Pivot Source File'!$B$3:$D$1976,3,FALSE)))</f>
        <v/>
      </c>
      <c r="E315" s="93" t="str">
        <f t="shared" si="4"/>
        <v/>
      </c>
    </row>
    <row r="316" spans="4:5" x14ac:dyDescent="0.35">
      <c r="D316" t="str">
        <f>IF(ISNA(VLOOKUP(B316,'Pivot Source File'!$B$3:$D$1976,3,FALSE)),"",(VLOOKUP(B316,'Pivot Source File'!$B$3:$D$1976,3,FALSE)))</f>
        <v/>
      </c>
      <c r="E316" s="93" t="str">
        <f t="shared" si="4"/>
        <v/>
      </c>
    </row>
    <row r="317" spans="4:5" x14ac:dyDescent="0.35">
      <c r="D317" t="str">
        <f>IF(ISNA(VLOOKUP(B317,'Pivot Source File'!$B$3:$D$1976,3,FALSE)),"",(VLOOKUP(B317,'Pivot Source File'!$B$3:$D$1976,3,FALSE)))</f>
        <v/>
      </c>
      <c r="E317" s="93" t="str">
        <f t="shared" si="4"/>
        <v/>
      </c>
    </row>
    <row r="318" spans="4:5" x14ac:dyDescent="0.35">
      <c r="D318" t="str">
        <f>IF(ISNA(VLOOKUP(B318,'Pivot Source File'!$B$3:$D$1976,3,FALSE)),"",(VLOOKUP(B318,'Pivot Source File'!$B$3:$D$1976,3,FALSE)))</f>
        <v/>
      </c>
      <c r="E318" s="93" t="str">
        <f t="shared" si="4"/>
        <v/>
      </c>
    </row>
    <row r="319" spans="4:5" x14ac:dyDescent="0.35">
      <c r="D319" t="str">
        <f>IF(ISNA(VLOOKUP(B319,'Pivot Source File'!$B$3:$D$1976,3,FALSE)),"",(VLOOKUP(B319,'Pivot Source File'!$B$3:$D$1976,3,FALSE)))</f>
        <v/>
      </c>
      <c r="E319" s="93" t="str">
        <f t="shared" si="4"/>
        <v/>
      </c>
    </row>
    <row r="320" spans="4:5" x14ac:dyDescent="0.35">
      <c r="D320" t="str">
        <f>IF(ISNA(VLOOKUP(B320,'Pivot Source File'!$B$3:$D$1976,3,FALSE)),"",(VLOOKUP(B320,'Pivot Source File'!$B$3:$D$1976,3,FALSE)))</f>
        <v/>
      </c>
      <c r="E320" s="93" t="str">
        <f t="shared" si="4"/>
        <v/>
      </c>
    </row>
    <row r="321" spans="4:5" x14ac:dyDescent="0.35">
      <c r="D321" t="str">
        <f>IF(ISNA(VLOOKUP(B321,'Pivot Source File'!$B$3:$D$1976,3,FALSE)),"",(VLOOKUP(B321,'Pivot Source File'!$B$3:$D$1976,3,FALSE)))</f>
        <v/>
      </c>
      <c r="E321" s="93" t="str">
        <f t="shared" si="4"/>
        <v/>
      </c>
    </row>
    <row r="322" spans="4:5" x14ac:dyDescent="0.35">
      <c r="D322" t="str">
        <f>IF(ISNA(VLOOKUP(B322,'Pivot Source File'!$B$3:$D$1976,3,FALSE)),"",(VLOOKUP(B322,'Pivot Source File'!$B$3:$D$1976,3,FALSE)))</f>
        <v/>
      </c>
      <c r="E322" s="93" t="str">
        <f t="shared" si="4"/>
        <v/>
      </c>
    </row>
    <row r="323" spans="4:5" x14ac:dyDescent="0.35">
      <c r="D323" t="str">
        <f>IF(ISNA(VLOOKUP(B323,'Pivot Source File'!$B$3:$D$1976,3,FALSE)),"",(VLOOKUP(B323,'Pivot Source File'!$B$3:$D$1976,3,FALSE)))</f>
        <v/>
      </c>
      <c r="E323" s="93" t="str">
        <f t="shared" si="4"/>
        <v/>
      </c>
    </row>
    <row r="324" spans="4:5" x14ac:dyDescent="0.35">
      <c r="D324" t="str">
        <f>IF(ISNA(VLOOKUP(B324,'Pivot Source File'!$B$3:$D$1976,3,FALSE)),"",(VLOOKUP(B324,'Pivot Source File'!$B$3:$D$1976,3,FALSE)))</f>
        <v/>
      </c>
      <c r="E324" s="93" t="str">
        <f t="shared" si="4"/>
        <v/>
      </c>
    </row>
    <row r="325" spans="4:5" x14ac:dyDescent="0.35">
      <c r="D325" t="str">
        <f>IF(ISNA(VLOOKUP(B325,'Pivot Source File'!$B$3:$D$1976,3,FALSE)),"",(VLOOKUP(B325,'Pivot Source File'!$B$3:$D$1976,3,FALSE)))</f>
        <v/>
      </c>
      <c r="E325" s="93" t="str">
        <f t="shared" si="4"/>
        <v/>
      </c>
    </row>
    <row r="326" spans="4:5" x14ac:dyDescent="0.35">
      <c r="D326" t="str">
        <f>IF(ISNA(VLOOKUP(B326,'Pivot Source File'!$B$3:$D$1976,3,FALSE)),"",(VLOOKUP(B326,'Pivot Source File'!$B$3:$D$1976,3,FALSE)))</f>
        <v/>
      </c>
      <c r="E326" s="93" t="str">
        <f t="shared" ref="E326:E389" si="5">HYPERLINK(D326)</f>
        <v/>
      </c>
    </row>
    <row r="327" spans="4:5" x14ac:dyDescent="0.35">
      <c r="D327" t="str">
        <f>IF(ISNA(VLOOKUP(B327,'Pivot Source File'!$B$3:$D$1976,3,FALSE)),"",(VLOOKUP(B327,'Pivot Source File'!$B$3:$D$1976,3,FALSE)))</f>
        <v/>
      </c>
      <c r="E327" s="93" t="str">
        <f t="shared" si="5"/>
        <v/>
      </c>
    </row>
    <row r="328" spans="4:5" x14ac:dyDescent="0.35">
      <c r="D328" t="str">
        <f>IF(ISNA(VLOOKUP(B328,'Pivot Source File'!$B$3:$D$1976,3,FALSE)),"",(VLOOKUP(B328,'Pivot Source File'!$B$3:$D$1976,3,FALSE)))</f>
        <v/>
      </c>
      <c r="E328" s="93" t="str">
        <f t="shared" si="5"/>
        <v/>
      </c>
    </row>
    <row r="329" spans="4:5" x14ac:dyDescent="0.35">
      <c r="D329" t="str">
        <f>IF(ISNA(VLOOKUP(B329,'Pivot Source File'!$B$3:$D$1976,3,FALSE)),"",(VLOOKUP(B329,'Pivot Source File'!$B$3:$D$1976,3,FALSE)))</f>
        <v/>
      </c>
      <c r="E329" s="93" t="str">
        <f t="shared" si="5"/>
        <v/>
      </c>
    </row>
    <row r="330" spans="4:5" x14ac:dyDescent="0.35">
      <c r="D330" t="str">
        <f>IF(ISNA(VLOOKUP(B330,'Pivot Source File'!$B$3:$D$1976,3,FALSE)),"",(VLOOKUP(B330,'Pivot Source File'!$B$3:$D$1976,3,FALSE)))</f>
        <v/>
      </c>
      <c r="E330" s="93" t="str">
        <f t="shared" si="5"/>
        <v/>
      </c>
    </row>
    <row r="331" spans="4:5" x14ac:dyDescent="0.35">
      <c r="D331" t="str">
        <f>IF(ISNA(VLOOKUP(B331,'Pivot Source File'!$B$3:$D$1976,3,FALSE)),"",(VLOOKUP(B331,'Pivot Source File'!$B$3:$D$1976,3,FALSE)))</f>
        <v/>
      </c>
      <c r="E331" s="93" t="str">
        <f t="shared" si="5"/>
        <v/>
      </c>
    </row>
    <row r="332" spans="4:5" x14ac:dyDescent="0.35">
      <c r="D332" t="str">
        <f>IF(ISNA(VLOOKUP(B332,'Pivot Source File'!$B$3:$D$1976,3,FALSE)),"",(VLOOKUP(B332,'Pivot Source File'!$B$3:$D$1976,3,FALSE)))</f>
        <v/>
      </c>
      <c r="E332" s="93" t="str">
        <f t="shared" si="5"/>
        <v/>
      </c>
    </row>
    <row r="333" spans="4:5" x14ac:dyDescent="0.35">
      <c r="D333" t="str">
        <f>IF(ISNA(VLOOKUP(B333,'Pivot Source File'!$B$3:$D$1976,3,FALSE)),"",(VLOOKUP(B333,'Pivot Source File'!$B$3:$D$1976,3,FALSE)))</f>
        <v/>
      </c>
      <c r="E333" s="93" t="str">
        <f t="shared" si="5"/>
        <v/>
      </c>
    </row>
    <row r="334" spans="4:5" x14ac:dyDescent="0.35">
      <c r="D334" t="str">
        <f>IF(ISNA(VLOOKUP(B334,'Pivot Source File'!$B$3:$D$1976,3,FALSE)),"",(VLOOKUP(B334,'Pivot Source File'!$B$3:$D$1976,3,FALSE)))</f>
        <v/>
      </c>
      <c r="E334" s="93" t="str">
        <f t="shared" si="5"/>
        <v/>
      </c>
    </row>
    <row r="335" spans="4:5" x14ac:dyDescent="0.35">
      <c r="D335" t="str">
        <f>IF(ISNA(VLOOKUP(B335,'Pivot Source File'!$B$3:$D$1976,3,FALSE)),"",(VLOOKUP(B335,'Pivot Source File'!$B$3:$D$1976,3,FALSE)))</f>
        <v/>
      </c>
      <c r="E335" s="93" t="str">
        <f t="shared" si="5"/>
        <v/>
      </c>
    </row>
    <row r="336" spans="4:5" x14ac:dyDescent="0.35">
      <c r="D336" t="str">
        <f>IF(ISNA(VLOOKUP(B336,'Pivot Source File'!$B$3:$D$1976,3,FALSE)),"",(VLOOKUP(B336,'Pivot Source File'!$B$3:$D$1976,3,FALSE)))</f>
        <v/>
      </c>
      <c r="E336" s="93" t="str">
        <f t="shared" si="5"/>
        <v/>
      </c>
    </row>
    <row r="337" spans="4:5" x14ac:dyDescent="0.35">
      <c r="D337" t="str">
        <f>IF(ISNA(VLOOKUP(B337,'Pivot Source File'!$B$3:$D$1976,3,FALSE)),"",(VLOOKUP(B337,'Pivot Source File'!$B$3:$D$1976,3,FALSE)))</f>
        <v/>
      </c>
      <c r="E337" s="93" t="str">
        <f t="shared" si="5"/>
        <v/>
      </c>
    </row>
    <row r="338" spans="4:5" x14ac:dyDescent="0.35">
      <c r="D338" t="str">
        <f>IF(ISNA(VLOOKUP(B338,'Pivot Source File'!$B$3:$D$1976,3,FALSE)),"",(VLOOKUP(B338,'Pivot Source File'!$B$3:$D$1976,3,FALSE)))</f>
        <v/>
      </c>
      <c r="E338" s="93" t="str">
        <f t="shared" si="5"/>
        <v/>
      </c>
    </row>
    <row r="339" spans="4:5" x14ac:dyDescent="0.35">
      <c r="D339" t="str">
        <f>IF(ISNA(VLOOKUP(B339,'Pivot Source File'!$B$3:$D$1976,3,FALSE)),"",(VLOOKUP(B339,'Pivot Source File'!$B$3:$D$1976,3,FALSE)))</f>
        <v/>
      </c>
      <c r="E339" s="93" t="str">
        <f t="shared" si="5"/>
        <v/>
      </c>
    </row>
    <row r="340" spans="4:5" x14ac:dyDescent="0.35">
      <c r="D340" t="str">
        <f>IF(ISNA(VLOOKUP(B340,'Pivot Source File'!$B$3:$D$1976,3,FALSE)),"",(VLOOKUP(B340,'Pivot Source File'!$B$3:$D$1976,3,FALSE)))</f>
        <v/>
      </c>
      <c r="E340" s="93" t="str">
        <f t="shared" si="5"/>
        <v/>
      </c>
    </row>
    <row r="341" spans="4:5" x14ac:dyDescent="0.35">
      <c r="D341" t="str">
        <f>IF(ISNA(VLOOKUP(B341,'Pivot Source File'!$B$3:$D$1976,3,FALSE)),"",(VLOOKUP(B341,'Pivot Source File'!$B$3:$D$1976,3,FALSE)))</f>
        <v/>
      </c>
      <c r="E341" s="93" t="str">
        <f t="shared" si="5"/>
        <v/>
      </c>
    </row>
    <row r="342" spans="4:5" x14ac:dyDescent="0.35">
      <c r="D342" t="str">
        <f>IF(ISNA(VLOOKUP(B342,'Pivot Source File'!$B$3:$D$1976,3,FALSE)),"",(VLOOKUP(B342,'Pivot Source File'!$B$3:$D$1976,3,FALSE)))</f>
        <v/>
      </c>
      <c r="E342" s="93" t="str">
        <f t="shared" si="5"/>
        <v/>
      </c>
    </row>
    <row r="343" spans="4:5" x14ac:dyDescent="0.35">
      <c r="D343" t="str">
        <f>IF(ISNA(VLOOKUP(B343,'Pivot Source File'!$B$3:$D$1976,3,FALSE)),"",(VLOOKUP(B343,'Pivot Source File'!$B$3:$D$1976,3,FALSE)))</f>
        <v/>
      </c>
      <c r="E343" s="93" t="str">
        <f t="shared" si="5"/>
        <v/>
      </c>
    </row>
    <row r="344" spans="4:5" x14ac:dyDescent="0.35">
      <c r="D344" t="str">
        <f>IF(ISNA(VLOOKUP(B344,'Pivot Source File'!$B$3:$D$1976,3,FALSE)),"",(VLOOKUP(B344,'Pivot Source File'!$B$3:$D$1976,3,FALSE)))</f>
        <v/>
      </c>
      <c r="E344" s="93" t="str">
        <f t="shared" si="5"/>
        <v/>
      </c>
    </row>
    <row r="345" spans="4:5" x14ac:dyDescent="0.35">
      <c r="D345" t="str">
        <f>IF(ISNA(VLOOKUP(B345,'Pivot Source File'!$B$3:$D$1976,3,FALSE)),"",(VLOOKUP(B345,'Pivot Source File'!$B$3:$D$1976,3,FALSE)))</f>
        <v/>
      </c>
      <c r="E345" s="93" t="str">
        <f t="shared" si="5"/>
        <v/>
      </c>
    </row>
    <row r="346" spans="4:5" x14ac:dyDescent="0.35">
      <c r="D346" t="str">
        <f>IF(ISNA(VLOOKUP(B346,'Pivot Source File'!$B$3:$D$1976,3,FALSE)),"",(VLOOKUP(B346,'Pivot Source File'!$B$3:$D$1976,3,FALSE)))</f>
        <v/>
      </c>
      <c r="E346" s="93" t="str">
        <f t="shared" si="5"/>
        <v/>
      </c>
    </row>
    <row r="347" spans="4:5" x14ac:dyDescent="0.35">
      <c r="D347" t="str">
        <f>IF(ISNA(VLOOKUP(B347,'Pivot Source File'!$B$3:$D$1976,3,FALSE)),"",(VLOOKUP(B347,'Pivot Source File'!$B$3:$D$1976,3,FALSE)))</f>
        <v/>
      </c>
      <c r="E347" s="93" t="str">
        <f t="shared" si="5"/>
        <v/>
      </c>
    </row>
    <row r="348" spans="4:5" x14ac:dyDescent="0.35">
      <c r="D348" t="str">
        <f>IF(ISNA(VLOOKUP(B348,'Pivot Source File'!$B$3:$D$1976,3,FALSE)),"",(VLOOKUP(B348,'Pivot Source File'!$B$3:$D$1976,3,FALSE)))</f>
        <v/>
      </c>
      <c r="E348" s="93" t="str">
        <f t="shared" si="5"/>
        <v/>
      </c>
    </row>
    <row r="349" spans="4:5" x14ac:dyDescent="0.35">
      <c r="D349" t="str">
        <f>IF(ISNA(VLOOKUP(B349,'Pivot Source File'!$B$3:$D$1976,3,FALSE)),"",(VLOOKUP(B349,'Pivot Source File'!$B$3:$D$1976,3,FALSE)))</f>
        <v/>
      </c>
      <c r="E349" s="93" t="str">
        <f t="shared" si="5"/>
        <v/>
      </c>
    </row>
    <row r="350" spans="4:5" x14ac:dyDescent="0.35">
      <c r="D350" t="str">
        <f>IF(ISNA(VLOOKUP(B350,'Pivot Source File'!$B$3:$D$1976,3,FALSE)),"",(VLOOKUP(B350,'Pivot Source File'!$B$3:$D$1976,3,FALSE)))</f>
        <v/>
      </c>
      <c r="E350" s="93" t="str">
        <f t="shared" si="5"/>
        <v/>
      </c>
    </row>
    <row r="351" spans="4:5" x14ac:dyDescent="0.35">
      <c r="D351" t="str">
        <f>IF(ISNA(VLOOKUP(B351,'Pivot Source File'!$B$3:$D$1976,3,FALSE)),"",(VLOOKUP(B351,'Pivot Source File'!$B$3:$D$1976,3,FALSE)))</f>
        <v/>
      </c>
      <c r="E351" s="93" t="str">
        <f t="shared" si="5"/>
        <v/>
      </c>
    </row>
    <row r="352" spans="4:5" x14ac:dyDescent="0.35">
      <c r="D352" t="str">
        <f>IF(ISNA(VLOOKUP(B352,'Pivot Source File'!$B$3:$D$1976,3,FALSE)),"",(VLOOKUP(B352,'Pivot Source File'!$B$3:$D$1976,3,FALSE)))</f>
        <v/>
      </c>
      <c r="E352" s="93" t="str">
        <f t="shared" si="5"/>
        <v/>
      </c>
    </row>
    <row r="353" spans="4:5" x14ac:dyDescent="0.35">
      <c r="D353" t="str">
        <f>IF(ISNA(VLOOKUP(B353,'Pivot Source File'!$B$3:$D$1976,3,FALSE)),"",(VLOOKUP(B353,'Pivot Source File'!$B$3:$D$1976,3,FALSE)))</f>
        <v/>
      </c>
      <c r="E353" s="93" t="str">
        <f t="shared" si="5"/>
        <v/>
      </c>
    </row>
    <row r="354" spans="4:5" x14ac:dyDescent="0.35">
      <c r="D354" t="str">
        <f>IF(ISNA(VLOOKUP(B354,'Pivot Source File'!$B$3:$D$1976,3,FALSE)),"",(VLOOKUP(B354,'Pivot Source File'!$B$3:$D$1976,3,FALSE)))</f>
        <v/>
      </c>
      <c r="E354" s="93" t="str">
        <f t="shared" si="5"/>
        <v/>
      </c>
    </row>
    <row r="355" spans="4:5" x14ac:dyDescent="0.35">
      <c r="D355" t="str">
        <f>IF(ISNA(VLOOKUP(B355,'Pivot Source File'!$B$3:$D$1976,3,FALSE)),"",(VLOOKUP(B355,'Pivot Source File'!$B$3:$D$1976,3,FALSE)))</f>
        <v/>
      </c>
      <c r="E355" s="93" t="str">
        <f t="shared" si="5"/>
        <v/>
      </c>
    </row>
    <row r="356" spans="4:5" x14ac:dyDescent="0.35">
      <c r="D356" t="str">
        <f>IF(ISNA(VLOOKUP(B356,'Pivot Source File'!$B$3:$D$1976,3,FALSE)),"",(VLOOKUP(B356,'Pivot Source File'!$B$3:$D$1976,3,FALSE)))</f>
        <v/>
      </c>
      <c r="E356" s="93" t="str">
        <f t="shared" si="5"/>
        <v/>
      </c>
    </row>
    <row r="357" spans="4:5" x14ac:dyDescent="0.35">
      <c r="D357" t="str">
        <f>IF(ISNA(VLOOKUP(B357,'Pivot Source File'!$B$3:$D$1976,3,FALSE)),"",(VLOOKUP(B357,'Pivot Source File'!$B$3:$D$1976,3,FALSE)))</f>
        <v/>
      </c>
      <c r="E357" s="93" t="str">
        <f t="shared" si="5"/>
        <v/>
      </c>
    </row>
    <row r="358" spans="4:5" x14ac:dyDescent="0.35">
      <c r="D358" t="str">
        <f>IF(ISNA(VLOOKUP(B358,'Pivot Source File'!$B$3:$D$1976,3,FALSE)),"",(VLOOKUP(B358,'Pivot Source File'!$B$3:$D$1976,3,FALSE)))</f>
        <v/>
      </c>
      <c r="E358" s="93" t="str">
        <f t="shared" si="5"/>
        <v/>
      </c>
    </row>
    <row r="359" spans="4:5" x14ac:dyDescent="0.35">
      <c r="D359" t="str">
        <f>IF(ISNA(VLOOKUP(B359,'Pivot Source File'!$B$3:$D$1976,3,FALSE)),"",(VLOOKUP(B359,'Pivot Source File'!$B$3:$D$1976,3,FALSE)))</f>
        <v/>
      </c>
      <c r="E359" s="93" t="str">
        <f t="shared" si="5"/>
        <v/>
      </c>
    </row>
    <row r="360" spans="4:5" x14ac:dyDescent="0.35">
      <c r="D360" t="str">
        <f>IF(ISNA(VLOOKUP(B360,'Pivot Source File'!$B$3:$D$1976,3,FALSE)),"",(VLOOKUP(B360,'Pivot Source File'!$B$3:$D$1976,3,FALSE)))</f>
        <v/>
      </c>
      <c r="E360" s="93" t="str">
        <f t="shared" si="5"/>
        <v/>
      </c>
    </row>
    <row r="361" spans="4:5" x14ac:dyDescent="0.35">
      <c r="D361" t="str">
        <f>IF(ISNA(VLOOKUP(B361,'Pivot Source File'!$B$3:$D$1976,3,FALSE)),"",(VLOOKUP(B361,'Pivot Source File'!$B$3:$D$1976,3,FALSE)))</f>
        <v/>
      </c>
      <c r="E361" s="93" t="str">
        <f t="shared" si="5"/>
        <v/>
      </c>
    </row>
    <row r="362" spans="4:5" x14ac:dyDescent="0.35">
      <c r="D362" t="str">
        <f>IF(ISNA(VLOOKUP(B362,'Pivot Source File'!$B$3:$D$1976,3,FALSE)),"",(VLOOKUP(B362,'Pivot Source File'!$B$3:$D$1976,3,FALSE)))</f>
        <v/>
      </c>
      <c r="E362" s="93" t="str">
        <f t="shared" si="5"/>
        <v/>
      </c>
    </row>
    <row r="363" spans="4:5" x14ac:dyDescent="0.35">
      <c r="D363" t="str">
        <f>IF(ISNA(VLOOKUP(B363,'Pivot Source File'!$B$3:$D$1976,3,FALSE)),"",(VLOOKUP(B363,'Pivot Source File'!$B$3:$D$1976,3,FALSE)))</f>
        <v/>
      </c>
      <c r="E363" s="93" t="str">
        <f t="shared" si="5"/>
        <v/>
      </c>
    </row>
    <row r="364" spans="4:5" x14ac:dyDescent="0.35">
      <c r="D364" t="str">
        <f>IF(ISNA(VLOOKUP(B364,'Pivot Source File'!$B$3:$D$1976,3,FALSE)),"",(VLOOKUP(B364,'Pivot Source File'!$B$3:$D$1976,3,FALSE)))</f>
        <v/>
      </c>
      <c r="E364" s="93" t="str">
        <f t="shared" si="5"/>
        <v/>
      </c>
    </row>
    <row r="365" spans="4:5" x14ac:dyDescent="0.35">
      <c r="D365" t="str">
        <f>IF(ISNA(VLOOKUP(B365,'Pivot Source File'!$B$3:$D$1976,3,FALSE)),"",(VLOOKUP(B365,'Pivot Source File'!$B$3:$D$1976,3,FALSE)))</f>
        <v/>
      </c>
      <c r="E365" s="93" t="str">
        <f t="shared" si="5"/>
        <v/>
      </c>
    </row>
    <row r="366" spans="4:5" x14ac:dyDescent="0.35">
      <c r="D366" t="str">
        <f>IF(ISNA(VLOOKUP(B366,'Pivot Source File'!$B$3:$D$1976,3,FALSE)),"",(VLOOKUP(B366,'Pivot Source File'!$B$3:$D$1976,3,FALSE)))</f>
        <v/>
      </c>
      <c r="E366" s="93" t="str">
        <f t="shared" si="5"/>
        <v/>
      </c>
    </row>
    <row r="367" spans="4:5" x14ac:dyDescent="0.35">
      <c r="D367" t="str">
        <f>IF(ISNA(VLOOKUP(B367,'Pivot Source File'!$B$3:$D$1976,3,FALSE)),"",(VLOOKUP(B367,'Pivot Source File'!$B$3:$D$1976,3,FALSE)))</f>
        <v/>
      </c>
      <c r="E367" s="93" t="str">
        <f t="shared" si="5"/>
        <v/>
      </c>
    </row>
    <row r="368" spans="4:5" x14ac:dyDescent="0.35">
      <c r="D368" t="str">
        <f>IF(ISNA(VLOOKUP(B368,'Pivot Source File'!$B$3:$D$1976,3,FALSE)),"",(VLOOKUP(B368,'Pivot Source File'!$B$3:$D$1976,3,FALSE)))</f>
        <v/>
      </c>
      <c r="E368" s="93" t="str">
        <f t="shared" si="5"/>
        <v/>
      </c>
    </row>
    <row r="369" spans="4:5" x14ac:dyDescent="0.35">
      <c r="D369" t="str">
        <f>IF(ISNA(VLOOKUP(B369,'Pivot Source File'!$B$3:$D$1976,3,FALSE)),"",(VLOOKUP(B369,'Pivot Source File'!$B$3:$D$1976,3,FALSE)))</f>
        <v/>
      </c>
      <c r="E369" s="93" t="str">
        <f t="shared" si="5"/>
        <v/>
      </c>
    </row>
    <row r="370" spans="4:5" x14ac:dyDescent="0.35">
      <c r="D370" t="str">
        <f>IF(ISNA(VLOOKUP(B370,'Pivot Source File'!$B$3:$D$1976,3,FALSE)),"",(VLOOKUP(B370,'Pivot Source File'!$B$3:$D$1976,3,FALSE)))</f>
        <v/>
      </c>
      <c r="E370" s="93" t="str">
        <f t="shared" si="5"/>
        <v/>
      </c>
    </row>
    <row r="371" spans="4:5" x14ac:dyDescent="0.35">
      <c r="D371" t="str">
        <f>IF(ISNA(VLOOKUP(B371,'Pivot Source File'!$B$3:$D$1976,3,FALSE)),"",(VLOOKUP(B371,'Pivot Source File'!$B$3:$D$1976,3,FALSE)))</f>
        <v/>
      </c>
      <c r="E371" s="93" t="str">
        <f t="shared" si="5"/>
        <v/>
      </c>
    </row>
    <row r="372" spans="4:5" x14ac:dyDescent="0.35">
      <c r="D372" t="str">
        <f>IF(ISNA(VLOOKUP(B372,'Pivot Source File'!$B$3:$D$1976,3,FALSE)),"",(VLOOKUP(B372,'Pivot Source File'!$B$3:$D$1976,3,FALSE)))</f>
        <v/>
      </c>
      <c r="E372" s="93" t="str">
        <f t="shared" si="5"/>
        <v/>
      </c>
    </row>
    <row r="373" spans="4:5" x14ac:dyDescent="0.35">
      <c r="D373" t="str">
        <f>IF(ISNA(VLOOKUP(B373,'Pivot Source File'!$B$3:$D$1976,3,FALSE)),"",(VLOOKUP(B373,'Pivot Source File'!$B$3:$D$1976,3,FALSE)))</f>
        <v/>
      </c>
      <c r="E373" s="93" t="str">
        <f t="shared" si="5"/>
        <v/>
      </c>
    </row>
    <row r="374" spans="4:5" x14ac:dyDescent="0.35">
      <c r="D374" t="str">
        <f>IF(ISNA(VLOOKUP(B374,'Pivot Source File'!$B$3:$D$1976,3,FALSE)),"",(VLOOKUP(B374,'Pivot Source File'!$B$3:$D$1976,3,FALSE)))</f>
        <v/>
      </c>
      <c r="E374" s="93" t="str">
        <f t="shared" si="5"/>
        <v/>
      </c>
    </row>
    <row r="375" spans="4:5" x14ac:dyDescent="0.35">
      <c r="D375" t="str">
        <f>IF(ISNA(VLOOKUP(B375,'Pivot Source File'!$B$3:$D$1976,3,FALSE)),"",(VLOOKUP(B375,'Pivot Source File'!$B$3:$D$1976,3,FALSE)))</f>
        <v/>
      </c>
      <c r="E375" s="93" t="str">
        <f t="shared" si="5"/>
        <v/>
      </c>
    </row>
    <row r="376" spans="4:5" x14ac:dyDescent="0.35">
      <c r="D376" t="str">
        <f>IF(ISNA(VLOOKUP(B376,'Pivot Source File'!$B$3:$D$1976,3,FALSE)),"",(VLOOKUP(B376,'Pivot Source File'!$B$3:$D$1976,3,FALSE)))</f>
        <v/>
      </c>
      <c r="E376" s="93" t="str">
        <f t="shared" si="5"/>
        <v/>
      </c>
    </row>
    <row r="377" spans="4:5" x14ac:dyDescent="0.35">
      <c r="D377" t="str">
        <f>IF(ISNA(VLOOKUP(B377,'Pivot Source File'!$B$3:$D$1976,3,FALSE)),"",(VLOOKUP(B377,'Pivot Source File'!$B$3:$D$1976,3,FALSE)))</f>
        <v/>
      </c>
      <c r="E377" s="93" t="str">
        <f t="shared" si="5"/>
        <v/>
      </c>
    </row>
    <row r="378" spans="4:5" x14ac:dyDescent="0.35">
      <c r="D378" t="str">
        <f>IF(ISNA(VLOOKUP(B378,'Pivot Source File'!$B$3:$D$1976,3,FALSE)),"",(VLOOKUP(B378,'Pivot Source File'!$B$3:$D$1976,3,FALSE)))</f>
        <v/>
      </c>
      <c r="E378" s="93" t="str">
        <f t="shared" si="5"/>
        <v/>
      </c>
    </row>
    <row r="379" spans="4:5" x14ac:dyDescent="0.35">
      <c r="D379" t="str">
        <f>IF(ISNA(VLOOKUP(B379,'Pivot Source File'!$B$3:$D$1976,3,FALSE)),"",(VLOOKUP(B379,'Pivot Source File'!$B$3:$D$1976,3,FALSE)))</f>
        <v/>
      </c>
      <c r="E379" s="93" t="str">
        <f t="shared" si="5"/>
        <v/>
      </c>
    </row>
    <row r="380" spans="4:5" x14ac:dyDescent="0.35">
      <c r="D380" t="str">
        <f>IF(ISNA(VLOOKUP(B380,'Pivot Source File'!$B$3:$D$1976,3,FALSE)),"",(VLOOKUP(B380,'Pivot Source File'!$B$3:$D$1976,3,FALSE)))</f>
        <v/>
      </c>
      <c r="E380" s="93" t="str">
        <f t="shared" si="5"/>
        <v/>
      </c>
    </row>
    <row r="381" spans="4:5" x14ac:dyDescent="0.35">
      <c r="D381" t="str">
        <f>IF(ISNA(VLOOKUP(B381,'Pivot Source File'!$B$3:$D$1976,3,FALSE)),"",(VLOOKUP(B381,'Pivot Source File'!$B$3:$D$1976,3,FALSE)))</f>
        <v/>
      </c>
      <c r="E381" s="93" t="str">
        <f t="shared" si="5"/>
        <v/>
      </c>
    </row>
    <row r="382" spans="4:5" x14ac:dyDescent="0.35">
      <c r="D382" t="str">
        <f>IF(ISNA(VLOOKUP(B382,'Pivot Source File'!$B$3:$D$1976,3,FALSE)),"",(VLOOKUP(B382,'Pivot Source File'!$B$3:$D$1976,3,FALSE)))</f>
        <v/>
      </c>
      <c r="E382" s="93" t="str">
        <f t="shared" si="5"/>
        <v/>
      </c>
    </row>
    <row r="383" spans="4:5" x14ac:dyDescent="0.35">
      <c r="D383" t="str">
        <f>IF(ISNA(VLOOKUP(B383,'Pivot Source File'!$B$3:$D$1976,3,FALSE)),"",(VLOOKUP(B383,'Pivot Source File'!$B$3:$D$1976,3,FALSE)))</f>
        <v/>
      </c>
      <c r="E383" s="93" t="str">
        <f t="shared" si="5"/>
        <v/>
      </c>
    </row>
    <row r="384" spans="4:5" x14ac:dyDescent="0.35">
      <c r="D384" t="str">
        <f>IF(ISNA(VLOOKUP(B384,'Pivot Source File'!$B$3:$D$1976,3,FALSE)),"",(VLOOKUP(B384,'Pivot Source File'!$B$3:$D$1976,3,FALSE)))</f>
        <v/>
      </c>
      <c r="E384" s="93" t="str">
        <f t="shared" si="5"/>
        <v/>
      </c>
    </row>
    <row r="385" spans="4:5" x14ac:dyDescent="0.35">
      <c r="D385" t="str">
        <f>IF(ISNA(VLOOKUP(B385,'Pivot Source File'!$B$3:$D$1976,3,FALSE)),"",(VLOOKUP(B385,'Pivot Source File'!$B$3:$D$1976,3,FALSE)))</f>
        <v/>
      </c>
      <c r="E385" s="93" t="str">
        <f t="shared" si="5"/>
        <v/>
      </c>
    </row>
    <row r="386" spans="4:5" x14ac:dyDescent="0.35">
      <c r="D386" t="str">
        <f>IF(ISNA(VLOOKUP(B386,'Pivot Source File'!$B$3:$D$1976,3,FALSE)),"",(VLOOKUP(B386,'Pivot Source File'!$B$3:$D$1976,3,FALSE)))</f>
        <v/>
      </c>
      <c r="E386" s="93" t="str">
        <f t="shared" si="5"/>
        <v/>
      </c>
    </row>
    <row r="387" spans="4:5" x14ac:dyDescent="0.35">
      <c r="D387" t="str">
        <f>IF(ISNA(VLOOKUP(B387,'Pivot Source File'!$B$3:$D$1976,3,FALSE)),"",(VLOOKUP(B387,'Pivot Source File'!$B$3:$D$1976,3,FALSE)))</f>
        <v/>
      </c>
      <c r="E387" s="93" t="str">
        <f t="shared" si="5"/>
        <v/>
      </c>
    </row>
    <row r="388" spans="4:5" x14ac:dyDescent="0.35">
      <c r="D388" t="str">
        <f>IF(ISNA(VLOOKUP(B388,'Pivot Source File'!$B$3:$D$1976,3,FALSE)),"",(VLOOKUP(B388,'Pivot Source File'!$B$3:$D$1976,3,FALSE)))</f>
        <v/>
      </c>
      <c r="E388" s="93" t="str">
        <f t="shared" si="5"/>
        <v/>
      </c>
    </row>
    <row r="389" spans="4:5" x14ac:dyDescent="0.35">
      <c r="D389" t="str">
        <f>IF(ISNA(VLOOKUP(B389,'Pivot Source File'!$B$3:$D$1976,3,FALSE)),"",(VLOOKUP(B389,'Pivot Source File'!$B$3:$D$1976,3,FALSE)))</f>
        <v/>
      </c>
      <c r="E389" s="93" t="str">
        <f t="shared" si="5"/>
        <v/>
      </c>
    </row>
    <row r="390" spans="4:5" x14ac:dyDescent="0.35">
      <c r="D390" t="str">
        <f>IF(ISNA(VLOOKUP(B390,'Pivot Source File'!$B$3:$D$1976,3,FALSE)),"",(VLOOKUP(B390,'Pivot Source File'!$B$3:$D$1976,3,FALSE)))</f>
        <v/>
      </c>
      <c r="E390" s="93" t="str">
        <f t="shared" ref="E390:E453" si="6">HYPERLINK(D390)</f>
        <v/>
      </c>
    </row>
    <row r="391" spans="4:5" x14ac:dyDescent="0.35">
      <c r="D391" t="str">
        <f>IF(ISNA(VLOOKUP(B391,'Pivot Source File'!$B$3:$D$1976,3,FALSE)),"",(VLOOKUP(B391,'Pivot Source File'!$B$3:$D$1976,3,FALSE)))</f>
        <v/>
      </c>
      <c r="E391" s="93" t="str">
        <f t="shared" si="6"/>
        <v/>
      </c>
    </row>
    <row r="392" spans="4:5" x14ac:dyDescent="0.35">
      <c r="D392" t="str">
        <f>IF(ISNA(VLOOKUP(B392,'Pivot Source File'!$B$3:$D$1976,3,FALSE)),"",(VLOOKUP(B392,'Pivot Source File'!$B$3:$D$1976,3,FALSE)))</f>
        <v/>
      </c>
      <c r="E392" s="93" t="str">
        <f t="shared" si="6"/>
        <v/>
      </c>
    </row>
    <row r="393" spans="4:5" x14ac:dyDescent="0.35">
      <c r="D393" t="str">
        <f>IF(ISNA(VLOOKUP(B393,'Pivot Source File'!$B$3:$D$1976,3,FALSE)),"",(VLOOKUP(B393,'Pivot Source File'!$B$3:$D$1976,3,FALSE)))</f>
        <v/>
      </c>
      <c r="E393" s="93" t="str">
        <f t="shared" si="6"/>
        <v/>
      </c>
    </row>
    <row r="394" spans="4:5" x14ac:dyDescent="0.35">
      <c r="D394" t="str">
        <f>IF(ISNA(VLOOKUP(B394,'Pivot Source File'!$B$3:$D$1976,3,FALSE)),"",(VLOOKUP(B394,'Pivot Source File'!$B$3:$D$1976,3,FALSE)))</f>
        <v/>
      </c>
      <c r="E394" s="93" t="str">
        <f t="shared" si="6"/>
        <v/>
      </c>
    </row>
    <row r="395" spans="4:5" x14ac:dyDescent="0.35">
      <c r="D395" t="str">
        <f>IF(ISNA(VLOOKUP(B395,'Pivot Source File'!$B$3:$D$1976,3,FALSE)),"",(VLOOKUP(B395,'Pivot Source File'!$B$3:$D$1976,3,FALSE)))</f>
        <v/>
      </c>
      <c r="E395" s="93" t="str">
        <f t="shared" si="6"/>
        <v/>
      </c>
    </row>
    <row r="396" spans="4:5" x14ac:dyDescent="0.35">
      <c r="D396" t="str">
        <f>IF(ISNA(VLOOKUP(B396,'Pivot Source File'!$B$3:$D$1976,3,FALSE)),"",(VLOOKUP(B396,'Pivot Source File'!$B$3:$D$1976,3,FALSE)))</f>
        <v/>
      </c>
      <c r="E396" s="93" t="str">
        <f t="shared" si="6"/>
        <v/>
      </c>
    </row>
    <row r="397" spans="4:5" x14ac:dyDescent="0.35">
      <c r="D397" t="str">
        <f>IF(ISNA(VLOOKUP(B397,'Pivot Source File'!$B$3:$D$1976,3,FALSE)),"",(VLOOKUP(B397,'Pivot Source File'!$B$3:$D$1976,3,FALSE)))</f>
        <v/>
      </c>
      <c r="E397" s="93" t="str">
        <f t="shared" si="6"/>
        <v/>
      </c>
    </row>
    <row r="398" spans="4:5" x14ac:dyDescent="0.35">
      <c r="D398" t="str">
        <f>IF(ISNA(VLOOKUP(B398,'Pivot Source File'!$B$3:$D$1976,3,FALSE)),"",(VLOOKUP(B398,'Pivot Source File'!$B$3:$D$1976,3,FALSE)))</f>
        <v/>
      </c>
      <c r="E398" s="93" t="str">
        <f t="shared" si="6"/>
        <v/>
      </c>
    </row>
    <row r="399" spans="4:5" x14ac:dyDescent="0.35">
      <c r="D399" t="str">
        <f>IF(ISNA(VLOOKUP(B399,'Pivot Source File'!$B$3:$D$1976,3,FALSE)),"",(VLOOKUP(B399,'Pivot Source File'!$B$3:$D$1976,3,FALSE)))</f>
        <v/>
      </c>
      <c r="E399" s="93" t="str">
        <f t="shared" si="6"/>
        <v/>
      </c>
    </row>
    <row r="400" spans="4:5" x14ac:dyDescent="0.35">
      <c r="D400" t="str">
        <f>IF(ISNA(VLOOKUP(B400,'Pivot Source File'!$B$3:$D$1976,3,FALSE)),"",(VLOOKUP(B400,'Pivot Source File'!$B$3:$D$1976,3,FALSE)))</f>
        <v/>
      </c>
      <c r="E400" s="93" t="str">
        <f t="shared" si="6"/>
        <v/>
      </c>
    </row>
    <row r="401" spans="4:5" x14ac:dyDescent="0.35">
      <c r="D401" t="str">
        <f>IF(ISNA(VLOOKUP(B401,'Pivot Source File'!$B$3:$D$1976,3,FALSE)),"",(VLOOKUP(B401,'Pivot Source File'!$B$3:$D$1976,3,FALSE)))</f>
        <v/>
      </c>
      <c r="E401" s="93" t="str">
        <f t="shared" si="6"/>
        <v/>
      </c>
    </row>
    <row r="402" spans="4:5" x14ac:dyDescent="0.35">
      <c r="D402" t="str">
        <f>IF(ISNA(VLOOKUP(B402,'Pivot Source File'!$B$3:$D$1976,3,FALSE)),"",(VLOOKUP(B402,'Pivot Source File'!$B$3:$D$1976,3,FALSE)))</f>
        <v/>
      </c>
      <c r="E402" s="93" t="str">
        <f t="shared" si="6"/>
        <v/>
      </c>
    </row>
    <row r="403" spans="4:5" x14ac:dyDescent="0.35">
      <c r="D403" t="str">
        <f>IF(ISNA(VLOOKUP(B403,'Pivot Source File'!$B$3:$D$1976,3,FALSE)),"",(VLOOKUP(B403,'Pivot Source File'!$B$3:$D$1976,3,FALSE)))</f>
        <v/>
      </c>
      <c r="E403" s="93" t="str">
        <f t="shared" si="6"/>
        <v/>
      </c>
    </row>
    <row r="404" spans="4:5" x14ac:dyDescent="0.35">
      <c r="D404" t="str">
        <f>IF(ISNA(VLOOKUP(B404,'Pivot Source File'!$B$3:$D$1976,3,FALSE)),"",(VLOOKUP(B404,'Pivot Source File'!$B$3:$D$1976,3,FALSE)))</f>
        <v/>
      </c>
      <c r="E404" s="93" t="str">
        <f t="shared" si="6"/>
        <v/>
      </c>
    </row>
    <row r="405" spans="4:5" x14ac:dyDescent="0.35">
      <c r="D405" t="str">
        <f>IF(ISNA(VLOOKUP(B405,'Pivot Source File'!$B$3:$D$1976,3,FALSE)),"",(VLOOKUP(B405,'Pivot Source File'!$B$3:$D$1976,3,FALSE)))</f>
        <v/>
      </c>
      <c r="E405" s="93" t="str">
        <f t="shared" si="6"/>
        <v/>
      </c>
    </row>
    <row r="406" spans="4:5" x14ac:dyDescent="0.35">
      <c r="D406" t="str">
        <f>IF(ISNA(VLOOKUP(B406,'Pivot Source File'!$B$3:$D$1976,3,FALSE)),"",(VLOOKUP(B406,'Pivot Source File'!$B$3:$D$1976,3,FALSE)))</f>
        <v/>
      </c>
      <c r="E406" s="93" t="str">
        <f t="shared" si="6"/>
        <v/>
      </c>
    </row>
    <row r="407" spans="4:5" x14ac:dyDescent="0.35">
      <c r="D407" t="str">
        <f>IF(ISNA(VLOOKUP(B407,'Pivot Source File'!$B$3:$D$1976,3,FALSE)),"",(VLOOKUP(B407,'Pivot Source File'!$B$3:$D$1976,3,FALSE)))</f>
        <v/>
      </c>
      <c r="E407" s="93" t="str">
        <f t="shared" si="6"/>
        <v/>
      </c>
    </row>
    <row r="408" spans="4:5" x14ac:dyDescent="0.35">
      <c r="D408" t="str">
        <f>IF(ISNA(VLOOKUP(B408,'Pivot Source File'!$B$3:$D$1976,3,FALSE)),"",(VLOOKUP(B408,'Pivot Source File'!$B$3:$D$1976,3,FALSE)))</f>
        <v/>
      </c>
      <c r="E408" s="93" t="str">
        <f t="shared" si="6"/>
        <v/>
      </c>
    </row>
    <row r="409" spans="4:5" x14ac:dyDescent="0.35">
      <c r="D409" t="str">
        <f>IF(ISNA(VLOOKUP(B409,'Pivot Source File'!$B$3:$D$1976,3,FALSE)),"",(VLOOKUP(B409,'Pivot Source File'!$B$3:$D$1976,3,FALSE)))</f>
        <v/>
      </c>
      <c r="E409" s="93" t="str">
        <f t="shared" si="6"/>
        <v/>
      </c>
    </row>
    <row r="410" spans="4:5" x14ac:dyDescent="0.35">
      <c r="D410" t="str">
        <f>IF(ISNA(VLOOKUP(B410,'Pivot Source File'!$B$3:$D$1976,3,FALSE)),"",(VLOOKUP(B410,'Pivot Source File'!$B$3:$D$1976,3,FALSE)))</f>
        <v/>
      </c>
      <c r="E410" s="93" t="str">
        <f t="shared" si="6"/>
        <v/>
      </c>
    </row>
    <row r="411" spans="4:5" x14ac:dyDescent="0.35">
      <c r="D411" t="str">
        <f>IF(ISNA(VLOOKUP(B411,'Pivot Source File'!$B$3:$D$1976,3,FALSE)),"",(VLOOKUP(B411,'Pivot Source File'!$B$3:$D$1976,3,FALSE)))</f>
        <v/>
      </c>
      <c r="E411" s="93" t="str">
        <f t="shared" si="6"/>
        <v/>
      </c>
    </row>
    <row r="412" spans="4:5" x14ac:dyDescent="0.35">
      <c r="D412" t="str">
        <f>IF(ISNA(VLOOKUP(B412,'Pivot Source File'!$B$3:$D$1976,3,FALSE)),"",(VLOOKUP(B412,'Pivot Source File'!$B$3:$D$1976,3,FALSE)))</f>
        <v/>
      </c>
      <c r="E412" s="93" t="str">
        <f t="shared" si="6"/>
        <v/>
      </c>
    </row>
    <row r="413" spans="4:5" x14ac:dyDescent="0.35">
      <c r="D413" t="str">
        <f>IF(ISNA(VLOOKUP(B413,'Pivot Source File'!$B$3:$D$1976,3,FALSE)),"",(VLOOKUP(B413,'Pivot Source File'!$B$3:$D$1976,3,FALSE)))</f>
        <v/>
      </c>
      <c r="E413" s="93" t="str">
        <f t="shared" si="6"/>
        <v/>
      </c>
    </row>
    <row r="414" spans="4:5" x14ac:dyDescent="0.35">
      <c r="D414" t="str">
        <f>IF(ISNA(VLOOKUP(B414,'Pivot Source File'!$B$3:$D$1976,3,FALSE)),"",(VLOOKUP(B414,'Pivot Source File'!$B$3:$D$1976,3,FALSE)))</f>
        <v/>
      </c>
      <c r="E414" s="93" t="str">
        <f t="shared" si="6"/>
        <v/>
      </c>
    </row>
    <row r="415" spans="4:5" x14ac:dyDescent="0.35">
      <c r="D415" t="str">
        <f>IF(ISNA(VLOOKUP(B415,'Pivot Source File'!$B$3:$D$1976,3,FALSE)),"",(VLOOKUP(B415,'Pivot Source File'!$B$3:$D$1976,3,FALSE)))</f>
        <v/>
      </c>
      <c r="E415" s="93" t="str">
        <f t="shared" si="6"/>
        <v/>
      </c>
    </row>
    <row r="416" spans="4:5" x14ac:dyDescent="0.35">
      <c r="D416" t="str">
        <f>IF(ISNA(VLOOKUP(B416,'Pivot Source File'!$B$3:$D$1976,3,FALSE)),"",(VLOOKUP(B416,'Pivot Source File'!$B$3:$D$1976,3,FALSE)))</f>
        <v/>
      </c>
      <c r="E416" s="93" t="str">
        <f t="shared" si="6"/>
        <v/>
      </c>
    </row>
    <row r="417" spans="4:5" x14ac:dyDescent="0.35">
      <c r="D417" t="str">
        <f>IF(ISNA(VLOOKUP(B417,'Pivot Source File'!$B$3:$D$1976,3,FALSE)),"",(VLOOKUP(B417,'Pivot Source File'!$B$3:$D$1976,3,FALSE)))</f>
        <v/>
      </c>
      <c r="E417" s="93" t="str">
        <f t="shared" si="6"/>
        <v/>
      </c>
    </row>
    <row r="418" spans="4:5" x14ac:dyDescent="0.35">
      <c r="D418" t="str">
        <f>IF(ISNA(VLOOKUP(B418,'Pivot Source File'!$B$3:$D$1976,3,FALSE)),"",(VLOOKUP(B418,'Pivot Source File'!$B$3:$D$1976,3,FALSE)))</f>
        <v/>
      </c>
      <c r="E418" s="93" t="str">
        <f t="shared" si="6"/>
        <v/>
      </c>
    </row>
    <row r="419" spans="4:5" x14ac:dyDescent="0.35">
      <c r="D419" t="str">
        <f>IF(ISNA(VLOOKUP(B419,'Pivot Source File'!$B$3:$D$1976,3,FALSE)),"",(VLOOKUP(B419,'Pivot Source File'!$B$3:$D$1976,3,FALSE)))</f>
        <v/>
      </c>
      <c r="E419" s="93" t="str">
        <f t="shared" si="6"/>
        <v/>
      </c>
    </row>
    <row r="420" spans="4:5" x14ac:dyDescent="0.35">
      <c r="D420" t="str">
        <f>IF(ISNA(VLOOKUP(B420,'Pivot Source File'!$B$3:$D$1976,3,FALSE)),"",(VLOOKUP(B420,'Pivot Source File'!$B$3:$D$1976,3,FALSE)))</f>
        <v/>
      </c>
      <c r="E420" s="93" t="str">
        <f t="shared" si="6"/>
        <v/>
      </c>
    </row>
    <row r="421" spans="4:5" x14ac:dyDescent="0.35">
      <c r="D421" t="str">
        <f>IF(ISNA(VLOOKUP(B421,'Pivot Source File'!$B$3:$D$1976,3,FALSE)),"",(VLOOKUP(B421,'Pivot Source File'!$B$3:$D$1976,3,FALSE)))</f>
        <v/>
      </c>
      <c r="E421" s="93" t="str">
        <f t="shared" si="6"/>
        <v/>
      </c>
    </row>
    <row r="422" spans="4:5" x14ac:dyDescent="0.35">
      <c r="D422" t="str">
        <f>IF(ISNA(VLOOKUP(B422,'Pivot Source File'!$B$3:$D$1976,3,FALSE)),"",(VLOOKUP(B422,'Pivot Source File'!$B$3:$D$1976,3,FALSE)))</f>
        <v/>
      </c>
      <c r="E422" s="93" t="str">
        <f t="shared" si="6"/>
        <v/>
      </c>
    </row>
    <row r="423" spans="4:5" x14ac:dyDescent="0.35">
      <c r="D423" t="str">
        <f>IF(ISNA(VLOOKUP(B423,'Pivot Source File'!$B$3:$D$1976,3,FALSE)),"",(VLOOKUP(B423,'Pivot Source File'!$B$3:$D$1976,3,FALSE)))</f>
        <v/>
      </c>
      <c r="E423" s="93" t="str">
        <f t="shared" si="6"/>
        <v/>
      </c>
    </row>
    <row r="424" spans="4:5" x14ac:dyDescent="0.35">
      <c r="D424" t="str">
        <f>IF(ISNA(VLOOKUP(B424,'Pivot Source File'!$B$3:$D$1976,3,FALSE)),"",(VLOOKUP(B424,'Pivot Source File'!$B$3:$D$1976,3,FALSE)))</f>
        <v/>
      </c>
      <c r="E424" s="93" t="str">
        <f t="shared" si="6"/>
        <v/>
      </c>
    </row>
    <row r="425" spans="4:5" x14ac:dyDescent="0.35">
      <c r="D425" t="str">
        <f>IF(ISNA(VLOOKUP(B425,'Pivot Source File'!$B$3:$D$1976,3,FALSE)),"",(VLOOKUP(B425,'Pivot Source File'!$B$3:$D$1976,3,FALSE)))</f>
        <v/>
      </c>
      <c r="E425" s="93" t="str">
        <f t="shared" si="6"/>
        <v/>
      </c>
    </row>
    <row r="426" spans="4:5" x14ac:dyDescent="0.35">
      <c r="D426" t="str">
        <f>IF(ISNA(VLOOKUP(B426,'Pivot Source File'!$B$3:$D$1976,3,FALSE)),"",(VLOOKUP(B426,'Pivot Source File'!$B$3:$D$1976,3,FALSE)))</f>
        <v/>
      </c>
      <c r="E426" s="93" t="str">
        <f t="shared" si="6"/>
        <v/>
      </c>
    </row>
    <row r="427" spans="4:5" x14ac:dyDescent="0.35">
      <c r="D427" t="str">
        <f>IF(ISNA(VLOOKUP(B427,'Pivot Source File'!$B$3:$D$1976,3,FALSE)),"",(VLOOKUP(B427,'Pivot Source File'!$B$3:$D$1976,3,FALSE)))</f>
        <v/>
      </c>
      <c r="E427" s="93" t="str">
        <f t="shared" si="6"/>
        <v/>
      </c>
    </row>
    <row r="428" spans="4:5" x14ac:dyDescent="0.35">
      <c r="D428" t="str">
        <f>IF(ISNA(VLOOKUP(B428,'Pivot Source File'!$B$3:$D$1976,3,FALSE)),"",(VLOOKUP(B428,'Pivot Source File'!$B$3:$D$1976,3,FALSE)))</f>
        <v/>
      </c>
      <c r="E428" s="93" t="str">
        <f t="shared" si="6"/>
        <v/>
      </c>
    </row>
    <row r="429" spans="4:5" x14ac:dyDescent="0.35">
      <c r="D429" t="str">
        <f>IF(ISNA(VLOOKUP(B429,'Pivot Source File'!$B$3:$D$1976,3,FALSE)),"",(VLOOKUP(B429,'Pivot Source File'!$B$3:$D$1976,3,FALSE)))</f>
        <v/>
      </c>
      <c r="E429" s="93" t="str">
        <f t="shared" si="6"/>
        <v/>
      </c>
    </row>
    <row r="430" spans="4:5" x14ac:dyDescent="0.35">
      <c r="D430" t="str">
        <f>IF(ISNA(VLOOKUP(B430,'Pivot Source File'!$B$3:$D$1976,3,FALSE)),"",(VLOOKUP(B430,'Pivot Source File'!$B$3:$D$1976,3,FALSE)))</f>
        <v/>
      </c>
      <c r="E430" s="93" t="str">
        <f t="shared" si="6"/>
        <v/>
      </c>
    </row>
    <row r="431" spans="4:5" x14ac:dyDescent="0.35">
      <c r="D431" t="str">
        <f>IF(ISNA(VLOOKUP(B431,'Pivot Source File'!$B$3:$D$1976,3,FALSE)),"",(VLOOKUP(B431,'Pivot Source File'!$B$3:$D$1976,3,FALSE)))</f>
        <v/>
      </c>
      <c r="E431" s="93" t="str">
        <f t="shared" si="6"/>
        <v/>
      </c>
    </row>
    <row r="432" spans="4:5" x14ac:dyDescent="0.35">
      <c r="D432" t="str">
        <f>IF(ISNA(VLOOKUP(B432,'Pivot Source File'!$B$3:$D$1976,3,FALSE)),"",(VLOOKUP(B432,'Pivot Source File'!$B$3:$D$1976,3,FALSE)))</f>
        <v/>
      </c>
      <c r="E432" s="93" t="str">
        <f t="shared" si="6"/>
        <v/>
      </c>
    </row>
    <row r="433" spans="4:5" x14ac:dyDescent="0.35">
      <c r="D433" t="str">
        <f>IF(ISNA(VLOOKUP(B433,'Pivot Source File'!$B$3:$D$1976,3,FALSE)),"",(VLOOKUP(B433,'Pivot Source File'!$B$3:$D$1976,3,FALSE)))</f>
        <v/>
      </c>
      <c r="E433" s="93" t="str">
        <f t="shared" si="6"/>
        <v/>
      </c>
    </row>
    <row r="434" spans="4:5" x14ac:dyDescent="0.35">
      <c r="D434" t="str">
        <f>IF(ISNA(VLOOKUP(B434,'Pivot Source File'!$B$3:$D$1976,3,FALSE)),"",(VLOOKUP(B434,'Pivot Source File'!$B$3:$D$1976,3,FALSE)))</f>
        <v/>
      </c>
      <c r="E434" s="93" t="str">
        <f t="shared" si="6"/>
        <v/>
      </c>
    </row>
    <row r="435" spans="4:5" x14ac:dyDescent="0.35">
      <c r="D435" t="str">
        <f>IF(ISNA(VLOOKUP(B435,'Pivot Source File'!$B$3:$D$1976,3,FALSE)),"",(VLOOKUP(B435,'Pivot Source File'!$B$3:$D$1976,3,FALSE)))</f>
        <v/>
      </c>
      <c r="E435" s="93" t="str">
        <f t="shared" si="6"/>
        <v/>
      </c>
    </row>
    <row r="436" spans="4:5" x14ac:dyDescent="0.35">
      <c r="D436" t="str">
        <f>IF(ISNA(VLOOKUP(B436,'Pivot Source File'!$B$3:$D$1976,3,FALSE)),"",(VLOOKUP(B436,'Pivot Source File'!$B$3:$D$1976,3,FALSE)))</f>
        <v/>
      </c>
      <c r="E436" s="93" t="str">
        <f t="shared" si="6"/>
        <v/>
      </c>
    </row>
    <row r="437" spans="4:5" x14ac:dyDescent="0.35">
      <c r="D437" t="str">
        <f>IF(ISNA(VLOOKUP(B437,'Pivot Source File'!$B$3:$D$1976,3,FALSE)),"",(VLOOKUP(B437,'Pivot Source File'!$B$3:$D$1976,3,FALSE)))</f>
        <v/>
      </c>
      <c r="E437" s="93" t="str">
        <f t="shared" si="6"/>
        <v/>
      </c>
    </row>
    <row r="438" spans="4:5" x14ac:dyDescent="0.35">
      <c r="D438" t="str">
        <f>IF(ISNA(VLOOKUP(B438,'Pivot Source File'!$B$3:$D$1976,3,FALSE)),"",(VLOOKUP(B438,'Pivot Source File'!$B$3:$D$1976,3,FALSE)))</f>
        <v/>
      </c>
      <c r="E438" s="93" t="str">
        <f t="shared" si="6"/>
        <v/>
      </c>
    </row>
    <row r="439" spans="4:5" x14ac:dyDescent="0.35">
      <c r="D439" t="str">
        <f>IF(ISNA(VLOOKUP(B439,'Pivot Source File'!$B$3:$D$1976,3,FALSE)),"",(VLOOKUP(B439,'Pivot Source File'!$B$3:$D$1976,3,FALSE)))</f>
        <v/>
      </c>
      <c r="E439" s="93" t="str">
        <f t="shared" si="6"/>
        <v/>
      </c>
    </row>
    <row r="440" spans="4:5" x14ac:dyDescent="0.35">
      <c r="D440" t="str">
        <f>IF(ISNA(VLOOKUP(B440,'Pivot Source File'!$B$3:$D$1976,3,FALSE)),"",(VLOOKUP(B440,'Pivot Source File'!$B$3:$D$1976,3,FALSE)))</f>
        <v/>
      </c>
      <c r="E440" s="93" t="str">
        <f t="shared" si="6"/>
        <v/>
      </c>
    </row>
    <row r="441" spans="4:5" x14ac:dyDescent="0.35">
      <c r="D441" t="str">
        <f>IF(ISNA(VLOOKUP(B441,'Pivot Source File'!$B$3:$D$1976,3,FALSE)),"",(VLOOKUP(B441,'Pivot Source File'!$B$3:$D$1976,3,FALSE)))</f>
        <v/>
      </c>
      <c r="E441" s="93" t="str">
        <f t="shared" si="6"/>
        <v/>
      </c>
    </row>
    <row r="442" spans="4:5" x14ac:dyDescent="0.35">
      <c r="D442" t="str">
        <f>IF(ISNA(VLOOKUP(B442,'Pivot Source File'!$B$3:$D$1976,3,FALSE)),"",(VLOOKUP(B442,'Pivot Source File'!$B$3:$D$1976,3,FALSE)))</f>
        <v/>
      </c>
      <c r="E442" s="93" t="str">
        <f t="shared" si="6"/>
        <v/>
      </c>
    </row>
    <row r="443" spans="4:5" x14ac:dyDescent="0.35">
      <c r="D443" t="str">
        <f>IF(ISNA(VLOOKUP(B443,'Pivot Source File'!$B$3:$D$1976,3,FALSE)),"",(VLOOKUP(B443,'Pivot Source File'!$B$3:$D$1976,3,FALSE)))</f>
        <v/>
      </c>
      <c r="E443" s="93" t="str">
        <f t="shared" si="6"/>
        <v/>
      </c>
    </row>
    <row r="444" spans="4:5" x14ac:dyDescent="0.35">
      <c r="D444" t="str">
        <f>IF(ISNA(VLOOKUP(B444,'Pivot Source File'!$B$3:$D$1976,3,FALSE)),"",(VLOOKUP(B444,'Pivot Source File'!$B$3:$D$1976,3,FALSE)))</f>
        <v/>
      </c>
      <c r="E444" s="93" t="str">
        <f t="shared" si="6"/>
        <v/>
      </c>
    </row>
    <row r="445" spans="4:5" x14ac:dyDescent="0.35">
      <c r="D445" t="str">
        <f>IF(ISNA(VLOOKUP(B445,'Pivot Source File'!$B$3:$D$1976,3,FALSE)),"",(VLOOKUP(B445,'Pivot Source File'!$B$3:$D$1976,3,FALSE)))</f>
        <v/>
      </c>
      <c r="E445" s="93" t="str">
        <f t="shared" si="6"/>
        <v/>
      </c>
    </row>
    <row r="446" spans="4:5" x14ac:dyDescent="0.35">
      <c r="D446" t="str">
        <f>IF(ISNA(VLOOKUP(B446,'Pivot Source File'!$B$3:$D$1976,3,FALSE)),"",(VLOOKUP(B446,'Pivot Source File'!$B$3:$D$1976,3,FALSE)))</f>
        <v/>
      </c>
      <c r="E446" s="93" t="str">
        <f t="shared" si="6"/>
        <v/>
      </c>
    </row>
    <row r="447" spans="4:5" x14ac:dyDescent="0.35">
      <c r="D447" t="str">
        <f>IF(ISNA(VLOOKUP(B447,'Pivot Source File'!$B$3:$D$1976,3,FALSE)),"",(VLOOKUP(B447,'Pivot Source File'!$B$3:$D$1976,3,FALSE)))</f>
        <v/>
      </c>
      <c r="E447" s="93" t="str">
        <f t="shared" si="6"/>
        <v/>
      </c>
    </row>
    <row r="448" spans="4:5" x14ac:dyDescent="0.35">
      <c r="D448" t="str">
        <f>IF(ISNA(VLOOKUP(B448,'Pivot Source File'!$B$3:$D$1976,3,FALSE)),"",(VLOOKUP(B448,'Pivot Source File'!$B$3:$D$1976,3,FALSE)))</f>
        <v/>
      </c>
      <c r="E448" s="93" t="str">
        <f t="shared" si="6"/>
        <v/>
      </c>
    </row>
    <row r="449" spans="4:5" x14ac:dyDescent="0.35">
      <c r="D449" t="str">
        <f>IF(ISNA(VLOOKUP(B449,'Pivot Source File'!$B$3:$D$1976,3,FALSE)),"",(VLOOKUP(B449,'Pivot Source File'!$B$3:$D$1976,3,FALSE)))</f>
        <v/>
      </c>
      <c r="E449" s="93" t="str">
        <f t="shared" si="6"/>
        <v/>
      </c>
    </row>
    <row r="450" spans="4:5" x14ac:dyDescent="0.35">
      <c r="D450" t="str">
        <f>IF(ISNA(VLOOKUP(B450,'Pivot Source File'!$B$3:$D$1976,3,FALSE)),"",(VLOOKUP(B450,'Pivot Source File'!$B$3:$D$1976,3,FALSE)))</f>
        <v/>
      </c>
      <c r="E450" s="93" t="str">
        <f t="shared" si="6"/>
        <v/>
      </c>
    </row>
    <row r="451" spans="4:5" x14ac:dyDescent="0.35">
      <c r="D451" t="str">
        <f>IF(ISNA(VLOOKUP(B451,'Pivot Source File'!$B$3:$D$1976,3,FALSE)),"",(VLOOKUP(B451,'Pivot Source File'!$B$3:$D$1976,3,FALSE)))</f>
        <v/>
      </c>
      <c r="E451" s="93" t="str">
        <f t="shared" si="6"/>
        <v/>
      </c>
    </row>
    <row r="452" spans="4:5" x14ac:dyDescent="0.35">
      <c r="D452" t="str">
        <f>IF(ISNA(VLOOKUP(B452,'Pivot Source File'!$B$3:$D$1976,3,FALSE)),"",(VLOOKUP(B452,'Pivot Source File'!$B$3:$D$1976,3,FALSE)))</f>
        <v/>
      </c>
      <c r="E452" s="93" t="str">
        <f t="shared" si="6"/>
        <v/>
      </c>
    </row>
    <row r="453" spans="4:5" x14ac:dyDescent="0.35">
      <c r="D453" t="str">
        <f>IF(ISNA(VLOOKUP(B453,'Pivot Source File'!$B$3:$D$1976,3,FALSE)),"",(VLOOKUP(B453,'Pivot Source File'!$B$3:$D$1976,3,FALSE)))</f>
        <v/>
      </c>
      <c r="E453" s="93" t="str">
        <f t="shared" si="6"/>
        <v/>
      </c>
    </row>
    <row r="454" spans="4:5" x14ac:dyDescent="0.35">
      <c r="D454" t="str">
        <f>IF(ISNA(VLOOKUP(B454,'Pivot Source File'!$B$3:$D$1976,3,FALSE)),"",(VLOOKUP(B454,'Pivot Source File'!$B$3:$D$1976,3,FALSE)))</f>
        <v/>
      </c>
      <c r="E454" s="93" t="str">
        <f t="shared" ref="E454:E517" si="7">HYPERLINK(D454)</f>
        <v/>
      </c>
    </row>
    <row r="455" spans="4:5" x14ac:dyDescent="0.35">
      <c r="D455" t="str">
        <f>IF(ISNA(VLOOKUP(B455,'Pivot Source File'!$B$3:$D$1976,3,FALSE)),"",(VLOOKUP(B455,'Pivot Source File'!$B$3:$D$1976,3,FALSE)))</f>
        <v/>
      </c>
      <c r="E455" s="93" t="str">
        <f t="shared" si="7"/>
        <v/>
      </c>
    </row>
    <row r="456" spans="4:5" x14ac:dyDescent="0.35">
      <c r="D456" t="str">
        <f>IF(ISNA(VLOOKUP(B456,'Pivot Source File'!$B$3:$D$1976,3,FALSE)),"",(VLOOKUP(B456,'Pivot Source File'!$B$3:$D$1976,3,FALSE)))</f>
        <v/>
      </c>
      <c r="E456" s="93" t="str">
        <f t="shared" si="7"/>
        <v/>
      </c>
    </row>
    <row r="457" spans="4:5" x14ac:dyDescent="0.35">
      <c r="D457" t="str">
        <f>IF(ISNA(VLOOKUP(B457,'Pivot Source File'!$B$3:$D$1976,3,FALSE)),"",(VLOOKUP(B457,'Pivot Source File'!$B$3:$D$1976,3,FALSE)))</f>
        <v/>
      </c>
      <c r="E457" s="93" t="str">
        <f t="shared" si="7"/>
        <v/>
      </c>
    </row>
    <row r="458" spans="4:5" x14ac:dyDescent="0.35">
      <c r="D458" t="str">
        <f>IF(ISNA(VLOOKUP(B458,'Pivot Source File'!$B$3:$D$1976,3,FALSE)),"",(VLOOKUP(B458,'Pivot Source File'!$B$3:$D$1976,3,FALSE)))</f>
        <v/>
      </c>
      <c r="E458" s="93" t="str">
        <f t="shared" si="7"/>
        <v/>
      </c>
    </row>
    <row r="459" spans="4:5" x14ac:dyDescent="0.35">
      <c r="D459" t="str">
        <f>IF(ISNA(VLOOKUP(B459,'Pivot Source File'!$B$3:$D$1976,3,FALSE)),"",(VLOOKUP(B459,'Pivot Source File'!$B$3:$D$1976,3,FALSE)))</f>
        <v/>
      </c>
      <c r="E459" s="93" t="str">
        <f t="shared" si="7"/>
        <v/>
      </c>
    </row>
    <row r="460" spans="4:5" x14ac:dyDescent="0.35">
      <c r="D460" t="str">
        <f>IF(ISNA(VLOOKUP(B460,'Pivot Source File'!$B$3:$D$1976,3,FALSE)),"",(VLOOKUP(B460,'Pivot Source File'!$B$3:$D$1976,3,FALSE)))</f>
        <v/>
      </c>
      <c r="E460" s="93" t="str">
        <f t="shared" si="7"/>
        <v/>
      </c>
    </row>
    <row r="461" spans="4:5" x14ac:dyDescent="0.35">
      <c r="D461" t="str">
        <f>IF(ISNA(VLOOKUP(B461,'Pivot Source File'!$B$3:$D$1976,3,FALSE)),"",(VLOOKUP(B461,'Pivot Source File'!$B$3:$D$1976,3,FALSE)))</f>
        <v/>
      </c>
      <c r="E461" s="93" t="str">
        <f t="shared" si="7"/>
        <v/>
      </c>
    </row>
    <row r="462" spans="4:5" x14ac:dyDescent="0.35">
      <c r="D462" t="str">
        <f>IF(ISNA(VLOOKUP(B462,'Pivot Source File'!$B$3:$D$1976,3,FALSE)),"",(VLOOKUP(B462,'Pivot Source File'!$B$3:$D$1976,3,FALSE)))</f>
        <v/>
      </c>
      <c r="E462" s="93" t="str">
        <f t="shared" si="7"/>
        <v/>
      </c>
    </row>
    <row r="463" spans="4:5" x14ac:dyDescent="0.35">
      <c r="D463" t="str">
        <f>IF(ISNA(VLOOKUP(B463,'Pivot Source File'!$B$3:$D$1976,3,FALSE)),"",(VLOOKUP(B463,'Pivot Source File'!$B$3:$D$1976,3,FALSE)))</f>
        <v/>
      </c>
      <c r="E463" s="93" t="str">
        <f t="shared" si="7"/>
        <v/>
      </c>
    </row>
    <row r="464" spans="4:5" x14ac:dyDescent="0.35">
      <c r="D464" t="str">
        <f>IF(ISNA(VLOOKUP(B464,'Pivot Source File'!$B$3:$D$1976,3,FALSE)),"",(VLOOKUP(B464,'Pivot Source File'!$B$3:$D$1976,3,FALSE)))</f>
        <v/>
      </c>
      <c r="E464" s="93" t="str">
        <f t="shared" si="7"/>
        <v/>
      </c>
    </row>
    <row r="465" spans="4:5" x14ac:dyDescent="0.35">
      <c r="D465" t="str">
        <f>IF(ISNA(VLOOKUP(B465,'Pivot Source File'!$B$3:$D$1976,3,FALSE)),"",(VLOOKUP(B465,'Pivot Source File'!$B$3:$D$1976,3,FALSE)))</f>
        <v/>
      </c>
      <c r="E465" s="93" t="str">
        <f t="shared" si="7"/>
        <v/>
      </c>
    </row>
    <row r="466" spans="4:5" x14ac:dyDescent="0.35">
      <c r="D466" t="str">
        <f>IF(ISNA(VLOOKUP(B466,'Pivot Source File'!$B$3:$D$1976,3,FALSE)),"",(VLOOKUP(B466,'Pivot Source File'!$B$3:$D$1976,3,FALSE)))</f>
        <v/>
      </c>
      <c r="E466" s="93" t="str">
        <f t="shared" si="7"/>
        <v/>
      </c>
    </row>
    <row r="467" spans="4:5" x14ac:dyDescent="0.35">
      <c r="D467" t="str">
        <f>IF(ISNA(VLOOKUP(B467,'Pivot Source File'!$B$3:$D$1976,3,FALSE)),"",(VLOOKUP(B467,'Pivot Source File'!$B$3:$D$1976,3,FALSE)))</f>
        <v/>
      </c>
      <c r="E467" s="93" t="str">
        <f t="shared" si="7"/>
        <v/>
      </c>
    </row>
    <row r="468" spans="4:5" x14ac:dyDescent="0.35">
      <c r="D468" t="str">
        <f>IF(ISNA(VLOOKUP(B468,'Pivot Source File'!$B$3:$D$1976,3,FALSE)),"",(VLOOKUP(B468,'Pivot Source File'!$B$3:$D$1976,3,FALSE)))</f>
        <v/>
      </c>
      <c r="E468" s="93" t="str">
        <f t="shared" si="7"/>
        <v/>
      </c>
    </row>
    <row r="469" spans="4:5" x14ac:dyDescent="0.35">
      <c r="D469" t="str">
        <f>IF(ISNA(VLOOKUP(B469,'Pivot Source File'!$B$3:$D$1976,3,FALSE)),"",(VLOOKUP(B469,'Pivot Source File'!$B$3:$D$1976,3,FALSE)))</f>
        <v/>
      </c>
      <c r="E469" s="93" t="str">
        <f t="shared" si="7"/>
        <v/>
      </c>
    </row>
    <row r="470" spans="4:5" x14ac:dyDescent="0.35">
      <c r="D470" t="str">
        <f>IF(ISNA(VLOOKUP(B470,'Pivot Source File'!$B$3:$D$1976,3,FALSE)),"",(VLOOKUP(B470,'Pivot Source File'!$B$3:$D$1976,3,FALSE)))</f>
        <v/>
      </c>
      <c r="E470" s="93" t="str">
        <f t="shared" si="7"/>
        <v/>
      </c>
    </row>
    <row r="471" spans="4:5" x14ac:dyDescent="0.35">
      <c r="D471" t="str">
        <f>IF(ISNA(VLOOKUP(B471,'Pivot Source File'!$B$3:$D$1976,3,FALSE)),"",(VLOOKUP(B471,'Pivot Source File'!$B$3:$D$1976,3,FALSE)))</f>
        <v/>
      </c>
      <c r="E471" s="93" t="str">
        <f t="shared" si="7"/>
        <v/>
      </c>
    </row>
    <row r="472" spans="4:5" x14ac:dyDescent="0.35">
      <c r="D472" t="str">
        <f>IF(ISNA(VLOOKUP(B472,'Pivot Source File'!$B$3:$D$1976,3,FALSE)),"",(VLOOKUP(B472,'Pivot Source File'!$B$3:$D$1976,3,FALSE)))</f>
        <v/>
      </c>
      <c r="E472" s="93" t="str">
        <f t="shared" si="7"/>
        <v/>
      </c>
    </row>
    <row r="473" spans="4:5" x14ac:dyDescent="0.35">
      <c r="D473" t="str">
        <f>IF(ISNA(VLOOKUP(B473,'Pivot Source File'!$B$3:$D$1976,3,FALSE)),"",(VLOOKUP(B473,'Pivot Source File'!$B$3:$D$1976,3,FALSE)))</f>
        <v/>
      </c>
      <c r="E473" s="93" t="str">
        <f t="shared" si="7"/>
        <v/>
      </c>
    </row>
    <row r="474" spans="4:5" x14ac:dyDescent="0.35">
      <c r="D474" t="str">
        <f>IF(ISNA(VLOOKUP(B474,'Pivot Source File'!$B$3:$D$1976,3,FALSE)),"",(VLOOKUP(B474,'Pivot Source File'!$B$3:$D$1976,3,FALSE)))</f>
        <v/>
      </c>
      <c r="E474" s="93" t="str">
        <f t="shared" si="7"/>
        <v/>
      </c>
    </row>
    <row r="475" spans="4:5" x14ac:dyDescent="0.35">
      <c r="D475" t="str">
        <f>IF(ISNA(VLOOKUP(B475,'Pivot Source File'!$B$3:$D$1976,3,FALSE)),"",(VLOOKUP(B475,'Pivot Source File'!$B$3:$D$1976,3,FALSE)))</f>
        <v/>
      </c>
      <c r="E475" s="93" t="str">
        <f t="shared" si="7"/>
        <v/>
      </c>
    </row>
    <row r="476" spans="4:5" x14ac:dyDescent="0.35">
      <c r="D476" t="str">
        <f>IF(ISNA(VLOOKUP(B476,'Pivot Source File'!$B$3:$D$1976,3,FALSE)),"",(VLOOKUP(B476,'Pivot Source File'!$B$3:$D$1976,3,FALSE)))</f>
        <v/>
      </c>
      <c r="E476" s="93" t="str">
        <f t="shared" si="7"/>
        <v/>
      </c>
    </row>
    <row r="477" spans="4:5" x14ac:dyDescent="0.35">
      <c r="D477" t="str">
        <f>IF(ISNA(VLOOKUP(B477,'Pivot Source File'!$B$3:$D$1976,3,FALSE)),"",(VLOOKUP(B477,'Pivot Source File'!$B$3:$D$1976,3,FALSE)))</f>
        <v/>
      </c>
      <c r="E477" s="93" t="str">
        <f t="shared" si="7"/>
        <v/>
      </c>
    </row>
    <row r="478" spans="4:5" x14ac:dyDescent="0.35">
      <c r="D478" t="str">
        <f>IF(ISNA(VLOOKUP(B478,'Pivot Source File'!$B$3:$D$1976,3,FALSE)),"",(VLOOKUP(B478,'Pivot Source File'!$B$3:$D$1976,3,FALSE)))</f>
        <v/>
      </c>
      <c r="E478" s="93" t="str">
        <f t="shared" si="7"/>
        <v/>
      </c>
    </row>
    <row r="479" spans="4:5" x14ac:dyDescent="0.35">
      <c r="D479" t="str">
        <f>IF(ISNA(VLOOKUP(B479,'Pivot Source File'!$B$3:$D$1976,3,FALSE)),"",(VLOOKUP(B479,'Pivot Source File'!$B$3:$D$1976,3,FALSE)))</f>
        <v/>
      </c>
      <c r="E479" s="93" t="str">
        <f t="shared" si="7"/>
        <v/>
      </c>
    </row>
    <row r="480" spans="4:5" x14ac:dyDescent="0.35">
      <c r="D480" t="str">
        <f>IF(ISNA(VLOOKUP(B480,'Pivot Source File'!$B$3:$D$1976,3,FALSE)),"",(VLOOKUP(B480,'Pivot Source File'!$B$3:$D$1976,3,FALSE)))</f>
        <v/>
      </c>
      <c r="E480" s="93" t="str">
        <f t="shared" si="7"/>
        <v/>
      </c>
    </row>
    <row r="481" spans="4:5" x14ac:dyDescent="0.35">
      <c r="D481" t="str">
        <f>IF(ISNA(VLOOKUP(B481,'Pivot Source File'!$B$3:$D$1976,3,FALSE)),"",(VLOOKUP(B481,'Pivot Source File'!$B$3:$D$1976,3,FALSE)))</f>
        <v/>
      </c>
      <c r="E481" s="93" t="str">
        <f t="shared" si="7"/>
        <v/>
      </c>
    </row>
    <row r="482" spans="4:5" x14ac:dyDescent="0.35">
      <c r="D482" t="str">
        <f>IF(ISNA(VLOOKUP(B482,'Pivot Source File'!$B$3:$D$1976,3,FALSE)),"",(VLOOKUP(B482,'Pivot Source File'!$B$3:$D$1976,3,FALSE)))</f>
        <v/>
      </c>
      <c r="E482" s="93" t="str">
        <f t="shared" si="7"/>
        <v/>
      </c>
    </row>
    <row r="483" spans="4:5" x14ac:dyDescent="0.35">
      <c r="D483" t="str">
        <f>IF(ISNA(VLOOKUP(B483,'Pivot Source File'!$B$3:$D$1976,3,FALSE)),"",(VLOOKUP(B483,'Pivot Source File'!$B$3:$D$1976,3,FALSE)))</f>
        <v/>
      </c>
      <c r="E483" s="93" t="str">
        <f t="shared" si="7"/>
        <v/>
      </c>
    </row>
    <row r="484" spans="4:5" x14ac:dyDescent="0.35">
      <c r="D484" t="str">
        <f>IF(ISNA(VLOOKUP(B484,'Pivot Source File'!$B$3:$D$1976,3,FALSE)),"",(VLOOKUP(B484,'Pivot Source File'!$B$3:$D$1976,3,FALSE)))</f>
        <v/>
      </c>
      <c r="E484" s="93" t="str">
        <f t="shared" si="7"/>
        <v/>
      </c>
    </row>
    <row r="485" spans="4:5" x14ac:dyDescent="0.35">
      <c r="D485" t="str">
        <f>IF(ISNA(VLOOKUP(B485,'Pivot Source File'!$B$3:$D$1976,3,FALSE)),"",(VLOOKUP(B485,'Pivot Source File'!$B$3:$D$1976,3,FALSE)))</f>
        <v/>
      </c>
      <c r="E485" s="93" t="str">
        <f t="shared" si="7"/>
        <v/>
      </c>
    </row>
    <row r="486" spans="4:5" x14ac:dyDescent="0.35">
      <c r="D486" t="str">
        <f>IF(ISNA(VLOOKUP(B486,'Pivot Source File'!$B$3:$D$1976,3,FALSE)),"",(VLOOKUP(B486,'Pivot Source File'!$B$3:$D$1976,3,FALSE)))</f>
        <v/>
      </c>
      <c r="E486" s="93" t="str">
        <f t="shared" si="7"/>
        <v/>
      </c>
    </row>
    <row r="487" spans="4:5" x14ac:dyDescent="0.35">
      <c r="D487" t="str">
        <f>IF(ISNA(VLOOKUP(B487,'Pivot Source File'!$B$3:$D$1976,3,FALSE)),"",(VLOOKUP(B487,'Pivot Source File'!$B$3:$D$1976,3,FALSE)))</f>
        <v/>
      </c>
      <c r="E487" s="93" t="str">
        <f t="shared" si="7"/>
        <v/>
      </c>
    </row>
    <row r="488" spans="4:5" x14ac:dyDescent="0.35">
      <c r="D488" t="str">
        <f>IF(ISNA(VLOOKUP(B488,'Pivot Source File'!$B$3:$D$1976,3,FALSE)),"",(VLOOKUP(B488,'Pivot Source File'!$B$3:$D$1976,3,FALSE)))</f>
        <v/>
      </c>
      <c r="E488" s="93" t="str">
        <f t="shared" si="7"/>
        <v/>
      </c>
    </row>
    <row r="489" spans="4:5" x14ac:dyDescent="0.35">
      <c r="D489" t="str">
        <f>IF(ISNA(VLOOKUP(B489,'Pivot Source File'!$B$3:$D$1976,3,FALSE)),"",(VLOOKUP(B489,'Pivot Source File'!$B$3:$D$1976,3,FALSE)))</f>
        <v/>
      </c>
      <c r="E489" s="93" t="str">
        <f t="shared" si="7"/>
        <v/>
      </c>
    </row>
    <row r="490" spans="4:5" x14ac:dyDescent="0.35">
      <c r="D490" t="str">
        <f>IF(ISNA(VLOOKUP(B490,'Pivot Source File'!$B$3:$D$1976,3,FALSE)),"",(VLOOKUP(B490,'Pivot Source File'!$B$3:$D$1976,3,FALSE)))</f>
        <v/>
      </c>
      <c r="E490" s="93" t="str">
        <f t="shared" si="7"/>
        <v/>
      </c>
    </row>
    <row r="491" spans="4:5" x14ac:dyDescent="0.35">
      <c r="D491" t="str">
        <f>IF(ISNA(VLOOKUP(B491,'Pivot Source File'!$B$3:$D$1976,3,FALSE)),"",(VLOOKUP(B491,'Pivot Source File'!$B$3:$D$1976,3,FALSE)))</f>
        <v/>
      </c>
      <c r="E491" s="93" t="str">
        <f t="shared" si="7"/>
        <v/>
      </c>
    </row>
    <row r="492" spans="4:5" x14ac:dyDescent="0.35">
      <c r="D492" t="str">
        <f>IF(ISNA(VLOOKUP(B492,'Pivot Source File'!$B$3:$D$1976,3,FALSE)),"",(VLOOKUP(B492,'Pivot Source File'!$B$3:$D$1976,3,FALSE)))</f>
        <v/>
      </c>
      <c r="E492" s="93" t="str">
        <f t="shared" si="7"/>
        <v/>
      </c>
    </row>
    <row r="493" spans="4:5" x14ac:dyDescent="0.35">
      <c r="D493" t="str">
        <f>IF(ISNA(VLOOKUP(B493,'Pivot Source File'!$B$3:$D$1976,3,FALSE)),"",(VLOOKUP(B493,'Pivot Source File'!$B$3:$D$1976,3,FALSE)))</f>
        <v/>
      </c>
      <c r="E493" s="93" t="str">
        <f t="shared" si="7"/>
        <v/>
      </c>
    </row>
    <row r="494" spans="4:5" x14ac:dyDescent="0.35">
      <c r="D494" t="str">
        <f>IF(ISNA(VLOOKUP(B494,'Pivot Source File'!$B$3:$D$1976,3,FALSE)),"",(VLOOKUP(B494,'Pivot Source File'!$B$3:$D$1976,3,FALSE)))</f>
        <v/>
      </c>
      <c r="E494" s="93" t="str">
        <f t="shared" si="7"/>
        <v/>
      </c>
    </row>
    <row r="495" spans="4:5" x14ac:dyDescent="0.35">
      <c r="D495" t="str">
        <f>IF(ISNA(VLOOKUP(B495,'Pivot Source File'!$B$3:$D$1976,3,FALSE)),"",(VLOOKUP(B495,'Pivot Source File'!$B$3:$D$1976,3,FALSE)))</f>
        <v/>
      </c>
      <c r="E495" s="93" t="str">
        <f t="shared" si="7"/>
        <v/>
      </c>
    </row>
    <row r="496" spans="4:5" x14ac:dyDescent="0.35">
      <c r="D496" t="str">
        <f>IF(ISNA(VLOOKUP(B496,'Pivot Source File'!$B$3:$D$1976,3,FALSE)),"",(VLOOKUP(B496,'Pivot Source File'!$B$3:$D$1976,3,FALSE)))</f>
        <v/>
      </c>
      <c r="E496" s="93" t="str">
        <f t="shared" si="7"/>
        <v/>
      </c>
    </row>
    <row r="497" spans="4:5" x14ac:dyDescent="0.35">
      <c r="D497" t="str">
        <f>IF(ISNA(VLOOKUP(B497,'Pivot Source File'!$B$3:$D$1976,3,FALSE)),"",(VLOOKUP(B497,'Pivot Source File'!$B$3:$D$1976,3,FALSE)))</f>
        <v/>
      </c>
      <c r="E497" s="93" t="str">
        <f t="shared" si="7"/>
        <v/>
      </c>
    </row>
    <row r="498" spans="4:5" x14ac:dyDescent="0.35">
      <c r="D498" t="str">
        <f>IF(ISNA(VLOOKUP(B498,'Pivot Source File'!$B$3:$D$1976,3,FALSE)),"",(VLOOKUP(B498,'Pivot Source File'!$B$3:$D$1976,3,FALSE)))</f>
        <v/>
      </c>
      <c r="E498" s="93" t="str">
        <f t="shared" si="7"/>
        <v/>
      </c>
    </row>
    <row r="499" spans="4:5" x14ac:dyDescent="0.35">
      <c r="D499" t="str">
        <f>IF(ISNA(VLOOKUP(B499,'Pivot Source File'!$B$3:$D$1976,3,FALSE)),"",(VLOOKUP(B499,'Pivot Source File'!$B$3:$D$1976,3,FALSE)))</f>
        <v/>
      </c>
      <c r="E499" s="93" t="str">
        <f t="shared" si="7"/>
        <v/>
      </c>
    </row>
    <row r="500" spans="4:5" x14ac:dyDescent="0.35">
      <c r="D500" t="str">
        <f>IF(ISNA(VLOOKUP(B500,'Pivot Source File'!$B$3:$D$1976,3,FALSE)),"",(VLOOKUP(B500,'Pivot Source File'!$B$3:$D$1976,3,FALSE)))</f>
        <v/>
      </c>
      <c r="E500" s="93" t="str">
        <f t="shared" si="7"/>
        <v/>
      </c>
    </row>
    <row r="501" spans="4:5" x14ac:dyDescent="0.35">
      <c r="D501" t="str">
        <f>IF(ISNA(VLOOKUP(B501,'Pivot Source File'!$B$3:$D$1976,3,FALSE)),"",(VLOOKUP(B501,'Pivot Source File'!$B$3:$D$1976,3,FALSE)))</f>
        <v/>
      </c>
      <c r="E501" s="93" t="str">
        <f t="shared" si="7"/>
        <v/>
      </c>
    </row>
    <row r="502" spans="4:5" x14ac:dyDescent="0.35">
      <c r="D502" t="str">
        <f>IF(ISNA(VLOOKUP(B502,'Pivot Source File'!$B$3:$D$1976,3,FALSE)),"",(VLOOKUP(B502,'Pivot Source File'!$B$3:$D$1976,3,FALSE)))</f>
        <v/>
      </c>
      <c r="E502" s="93" t="str">
        <f t="shared" si="7"/>
        <v/>
      </c>
    </row>
    <row r="503" spans="4:5" x14ac:dyDescent="0.35">
      <c r="D503" t="str">
        <f>IF(ISNA(VLOOKUP(B503,'Pivot Source File'!$B$3:$D$1976,3,FALSE)),"",(VLOOKUP(B503,'Pivot Source File'!$B$3:$D$1976,3,FALSE)))</f>
        <v/>
      </c>
      <c r="E503" s="93" t="str">
        <f t="shared" si="7"/>
        <v/>
      </c>
    </row>
    <row r="504" spans="4:5" x14ac:dyDescent="0.35">
      <c r="D504" t="str">
        <f>IF(ISNA(VLOOKUP(B504,'Pivot Source File'!$B$3:$D$1976,3,FALSE)),"",(VLOOKUP(B504,'Pivot Source File'!$B$3:$D$1976,3,FALSE)))</f>
        <v/>
      </c>
      <c r="E504" s="93" t="str">
        <f t="shared" si="7"/>
        <v/>
      </c>
    </row>
    <row r="505" spans="4:5" x14ac:dyDescent="0.35">
      <c r="D505" t="str">
        <f>IF(ISNA(VLOOKUP(B505,'Pivot Source File'!$B$3:$D$1976,3,FALSE)),"",(VLOOKUP(B505,'Pivot Source File'!$B$3:$D$1976,3,FALSE)))</f>
        <v/>
      </c>
      <c r="E505" s="93" t="str">
        <f t="shared" si="7"/>
        <v/>
      </c>
    </row>
    <row r="506" spans="4:5" x14ac:dyDescent="0.35">
      <c r="D506" t="str">
        <f>IF(ISNA(VLOOKUP(B506,'Pivot Source File'!$B$3:$D$1976,3,FALSE)),"",(VLOOKUP(B506,'Pivot Source File'!$B$3:$D$1976,3,FALSE)))</f>
        <v/>
      </c>
      <c r="E506" s="93" t="str">
        <f t="shared" si="7"/>
        <v/>
      </c>
    </row>
    <row r="507" spans="4:5" x14ac:dyDescent="0.35">
      <c r="D507" t="str">
        <f>IF(ISNA(VLOOKUP(B507,'Pivot Source File'!$B$3:$D$1976,3,FALSE)),"",(VLOOKUP(B507,'Pivot Source File'!$B$3:$D$1976,3,FALSE)))</f>
        <v/>
      </c>
      <c r="E507" s="93" t="str">
        <f t="shared" si="7"/>
        <v/>
      </c>
    </row>
    <row r="508" spans="4:5" x14ac:dyDescent="0.35">
      <c r="D508" t="str">
        <f>IF(ISNA(VLOOKUP(B508,'Pivot Source File'!$B$3:$D$1976,3,FALSE)),"",(VLOOKUP(B508,'Pivot Source File'!$B$3:$D$1976,3,FALSE)))</f>
        <v/>
      </c>
      <c r="E508" s="93" t="str">
        <f t="shared" si="7"/>
        <v/>
      </c>
    </row>
    <row r="509" spans="4:5" x14ac:dyDescent="0.35">
      <c r="D509" t="str">
        <f>IF(ISNA(VLOOKUP(B509,'Pivot Source File'!$B$3:$D$1976,3,FALSE)),"",(VLOOKUP(B509,'Pivot Source File'!$B$3:$D$1976,3,FALSE)))</f>
        <v/>
      </c>
      <c r="E509" s="93" t="str">
        <f t="shared" si="7"/>
        <v/>
      </c>
    </row>
    <row r="510" spans="4:5" x14ac:dyDescent="0.35">
      <c r="D510" t="str">
        <f>IF(ISNA(VLOOKUP(B510,'Pivot Source File'!$B$3:$D$1976,3,FALSE)),"",(VLOOKUP(B510,'Pivot Source File'!$B$3:$D$1976,3,FALSE)))</f>
        <v/>
      </c>
      <c r="E510" s="93" t="str">
        <f t="shared" si="7"/>
        <v/>
      </c>
    </row>
    <row r="511" spans="4:5" x14ac:dyDescent="0.35">
      <c r="D511" t="str">
        <f>IF(ISNA(VLOOKUP(B511,'Pivot Source File'!$B$3:$D$1976,3,FALSE)),"",(VLOOKUP(B511,'Pivot Source File'!$B$3:$D$1976,3,FALSE)))</f>
        <v/>
      </c>
      <c r="E511" s="93" t="str">
        <f t="shared" si="7"/>
        <v/>
      </c>
    </row>
    <row r="512" spans="4:5" x14ac:dyDescent="0.35">
      <c r="D512" t="str">
        <f>IF(ISNA(VLOOKUP(B512,'Pivot Source File'!$B$3:$D$1976,3,FALSE)),"",(VLOOKUP(B512,'Pivot Source File'!$B$3:$D$1976,3,FALSE)))</f>
        <v/>
      </c>
      <c r="E512" s="93" t="str">
        <f t="shared" si="7"/>
        <v/>
      </c>
    </row>
    <row r="513" spans="4:5" x14ac:dyDescent="0.35">
      <c r="D513" t="str">
        <f>IF(ISNA(VLOOKUP(B513,'Pivot Source File'!$B$3:$D$1976,3,FALSE)),"",(VLOOKUP(B513,'Pivot Source File'!$B$3:$D$1976,3,FALSE)))</f>
        <v/>
      </c>
      <c r="E513" s="93" t="str">
        <f t="shared" si="7"/>
        <v/>
      </c>
    </row>
    <row r="514" spans="4:5" x14ac:dyDescent="0.35">
      <c r="D514" t="str">
        <f>IF(ISNA(VLOOKUP(B514,'Pivot Source File'!$B$3:$D$1976,3,FALSE)),"",(VLOOKUP(B514,'Pivot Source File'!$B$3:$D$1976,3,FALSE)))</f>
        <v/>
      </c>
      <c r="E514" s="93" t="str">
        <f t="shared" si="7"/>
        <v/>
      </c>
    </row>
    <row r="515" spans="4:5" x14ac:dyDescent="0.35">
      <c r="D515" t="str">
        <f>IF(ISNA(VLOOKUP(B515,'Pivot Source File'!$B$3:$D$1976,3,FALSE)),"",(VLOOKUP(B515,'Pivot Source File'!$B$3:$D$1976,3,FALSE)))</f>
        <v/>
      </c>
      <c r="E515" s="93" t="str">
        <f t="shared" si="7"/>
        <v/>
      </c>
    </row>
    <row r="516" spans="4:5" x14ac:dyDescent="0.35">
      <c r="D516" t="str">
        <f>IF(ISNA(VLOOKUP(B516,'Pivot Source File'!$B$3:$D$1976,3,FALSE)),"",(VLOOKUP(B516,'Pivot Source File'!$B$3:$D$1976,3,FALSE)))</f>
        <v/>
      </c>
      <c r="E516" s="93" t="str">
        <f t="shared" si="7"/>
        <v/>
      </c>
    </row>
    <row r="517" spans="4:5" x14ac:dyDescent="0.35">
      <c r="D517" t="str">
        <f>IF(ISNA(VLOOKUP(B517,'Pivot Source File'!$B$3:$D$1976,3,FALSE)),"",(VLOOKUP(B517,'Pivot Source File'!$B$3:$D$1976,3,FALSE)))</f>
        <v/>
      </c>
      <c r="E517" s="93" t="str">
        <f t="shared" si="7"/>
        <v/>
      </c>
    </row>
    <row r="518" spans="4:5" x14ac:dyDescent="0.35">
      <c r="D518" t="str">
        <f>IF(ISNA(VLOOKUP(B518,'Pivot Source File'!$B$3:$D$1976,3,FALSE)),"",(VLOOKUP(B518,'Pivot Source File'!$B$3:$D$1976,3,FALSE)))</f>
        <v/>
      </c>
      <c r="E518" s="93" t="str">
        <f t="shared" ref="E518:E581" si="8">HYPERLINK(D518)</f>
        <v/>
      </c>
    </row>
    <row r="519" spans="4:5" x14ac:dyDescent="0.35">
      <c r="D519" t="str">
        <f>IF(ISNA(VLOOKUP(B519,'Pivot Source File'!$B$3:$D$1976,3,FALSE)),"",(VLOOKUP(B519,'Pivot Source File'!$B$3:$D$1976,3,FALSE)))</f>
        <v/>
      </c>
      <c r="E519" s="93" t="str">
        <f t="shared" si="8"/>
        <v/>
      </c>
    </row>
    <row r="520" spans="4:5" x14ac:dyDescent="0.35">
      <c r="D520" t="str">
        <f>IF(ISNA(VLOOKUP(B520,'Pivot Source File'!$B$3:$D$1976,3,FALSE)),"",(VLOOKUP(B520,'Pivot Source File'!$B$3:$D$1976,3,FALSE)))</f>
        <v/>
      </c>
      <c r="E520" s="93" t="str">
        <f t="shared" si="8"/>
        <v/>
      </c>
    </row>
    <row r="521" spans="4:5" x14ac:dyDescent="0.35">
      <c r="D521" t="str">
        <f>IF(ISNA(VLOOKUP(B521,'Pivot Source File'!$B$3:$D$1976,3,FALSE)),"",(VLOOKUP(B521,'Pivot Source File'!$B$3:$D$1976,3,FALSE)))</f>
        <v/>
      </c>
      <c r="E521" s="93" t="str">
        <f t="shared" si="8"/>
        <v/>
      </c>
    </row>
    <row r="522" spans="4:5" x14ac:dyDescent="0.35">
      <c r="D522" t="str">
        <f>IF(ISNA(VLOOKUP(B522,'Pivot Source File'!$B$3:$D$1976,3,FALSE)),"",(VLOOKUP(B522,'Pivot Source File'!$B$3:$D$1976,3,FALSE)))</f>
        <v/>
      </c>
      <c r="E522" s="93" t="str">
        <f t="shared" si="8"/>
        <v/>
      </c>
    </row>
    <row r="523" spans="4:5" x14ac:dyDescent="0.35">
      <c r="D523" t="str">
        <f>IF(ISNA(VLOOKUP(B523,'Pivot Source File'!$B$3:$D$1976,3,FALSE)),"",(VLOOKUP(B523,'Pivot Source File'!$B$3:$D$1976,3,FALSE)))</f>
        <v/>
      </c>
      <c r="E523" s="93" t="str">
        <f t="shared" si="8"/>
        <v/>
      </c>
    </row>
    <row r="524" spans="4:5" x14ac:dyDescent="0.35">
      <c r="D524" t="str">
        <f>IF(ISNA(VLOOKUP(B524,'Pivot Source File'!$B$3:$D$1976,3,FALSE)),"",(VLOOKUP(B524,'Pivot Source File'!$B$3:$D$1976,3,FALSE)))</f>
        <v/>
      </c>
      <c r="E524" s="93" t="str">
        <f t="shared" si="8"/>
        <v/>
      </c>
    </row>
    <row r="525" spans="4:5" x14ac:dyDescent="0.35">
      <c r="D525" t="str">
        <f>IF(ISNA(VLOOKUP(B525,'Pivot Source File'!$B$3:$D$1976,3,FALSE)),"",(VLOOKUP(B525,'Pivot Source File'!$B$3:$D$1976,3,FALSE)))</f>
        <v/>
      </c>
      <c r="E525" s="93" t="str">
        <f t="shared" si="8"/>
        <v/>
      </c>
    </row>
    <row r="526" spans="4:5" x14ac:dyDescent="0.35">
      <c r="D526" t="str">
        <f>IF(ISNA(VLOOKUP(B526,'Pivot Source File'!$B$3:$D$1976,3,FALSE)),"",(VLOOKUP(B526,'Pivot Source File'!$B$3:$D$1976,3,FALSE)))</f>
        <v/>
      </c>
      <c r="E526" s="93" t="str">
        <f t="shared" si="8"/>
        <v/>
      </c>
    </row>
    <row r="527" spans="4:5" x14ac:dyDescent="0.35">
      <c r="D527" t="str">
        <f>IF(ISNA(VLOOKUP(B527,'Pivot Source File'!$B$3:$D$1976,3,FALSE)),"",(VLOOKUP(B527,'Pivot Source File'!$B$3:$D$1976,3,FALSE)))</f>
        <v/>
      </c>
      <c r="E527" s="93" t="str">
        <f t="shared" si="8"/>
        <v/>
      </c>
    </row>
    <row r="528" spans="4:5" x14ac:dyDescent="0.35">
      <c r="D528" t="str">
        <f>IF(ISNA(VLOOKUP(B528,'Pivot Source File'!$B$3:$D$1976,3,FALSE)),"",(VLOOKUP(B528,'Pivot Source File'!$B$3:$D$1976,3,FALSE)))</f>
        <v/>
      </c>
      <c r="E528" s="93" t="str">
        <f t="shared" si="8"/>
        <v/>
      </c>
    </row>
    <row r="529" spans="4:5" x14ac:dyDescent="0.35">
      <c r="D529" t="str">
        <f>IF(ISNA(VLOOKUP(B529,'Pivot Source File'!$B$3:$D$1976,3,FALSE)),"",(VLOOKUP(B529,'Pivot Source File'!$B$3:$D$1976,3,FALSE)))</f>
        <v/>
      </c>
      <c r="E529" s="93" t="str">
        <f t="shared" si="8"/>
        <v/>
      </c>
    </row>
    <row r="530" spans="4:5" x14ac:dyDescent="0.35">
      <c r="D530" t="str">
        <f>IF(ISNA(VLOOKUP(B530,'Pivot Source File'!$B$3:$D$1976,3,FALSE)),"",(VLOOKUP(B530,'Pivot Source File'!$B$3:$D$1976,3,FALSE)))</f>
        <v/>
      </c>
      <c r="E530" s="93" t="str">
        <f t="shared" si="8"/>
        <v/>
      </c>
    </row>
    <row r="531" spans="4:5" x14ac:dyDescent="0.35">
      <c r="D531" t="str">
        <f>IF(ISNA(VLOOKUP(B531,'Pivot Source File'!$B$3:$D$1976,3,FALSE)),"",(VLOOKUP(B531,'Pivot Source File'!$B$3:$D$1976,3,FALSE)))</f>
        <v/>
      </c>
      <c r="E531" s="93" t="str">
        <f t="shared" si="8"/>
        <v/>
      </c>
    </row>
    <row r="532" spans="4:5" x14ac:dyDescent="0.35">
      <c r="D532" t="str">
        <f>IF(ISNA(VLOOKUP(B532,'Pivot Source File'!$B$3:$D$1976,3,FALSE)),"",(VLOOKUP(B532,'Pivot Source File'!$B$3:$D$1976,3,FALSE)))</f>
        <v/>
      </c>
      <c r="E532" s="93" t="str">
        <f t="shared" si="8"/>
        <v/>
      </c>
    </row>
    <row r="533" spans="4:5" x14ac:dyDescent="0.35">
      <c r="D533" t="str">
        <f>IF(ISNA(VLOOKUP(B533,'Pivot Source File'!$B$3:$D$1976,3,FALSE)),"",(VLOOKUP(B533,'Pivot Source File'!$B$3:$D$1976,3,FALSE)))</f>
        <v/>
      </c>
      <c r="E533" s="93" t="str">
        <f t="shared" si="8"/>
        <v/>
      </c>
    </row>
    <row r="534" spans="4:5" x14ac:dyDescent="0.35">
      <c r="D534" t="str">
        <f>IF(ISNA(VLOOKUP(B534,'Pivot Source File'!$B$3:$D$1976,3,FALSE)),"",(VLOOKUP(B534,'Pivot Source File'!$B$3:$D$1976,3,FALSE)))</f>
        <v/>
      </c>
      <c r="E534" s="93" t="str">
        <f t="shared" si="8"/>
        <v/>
      </c>
    </row>
    <row r="535" spans="4:5" x14ac:dyDescent="0.35">
      <c r="D535" t="str">
        <f>IF(ISNA(VLOOKUP(B535,'Pivot Source File'!$B$3:$D$1976,3,FALSE)),"",(VLOOKUP(B535,'Pivot Source File'!$B$3:$D$1976,3,FALSE)))</f>
        <v/>
      </c>
      <c r="E535" s="93" t="str">
        <f t="shared" si="8"/>
        <v/>
      </c>
    </row>
    <row r="536" spans="4:5" x14ac:dyDescent="0.35">
      <c r="D536" t="str">
        <f>IF(ISNA(VLOOKUP(B536,'Pivot Source File'!$B$3:$D$1976,3,FALSE)),"",(VLOOKUP(B536,'Pivot Source File'!$B$3:$D$1976,3,FALSE)))</f>
        <v/>
      </c>
      <c r="E536" s="93" t="str">
        <f t="shared" si="8"/>
        <v/>
      </c>
    </row>
    <row r="537" spans="4:5" x14ac:dyDescent="0.35">
      <c r="D537" t="str">
        <f>IF(ISNA(VLOOKUP(B537,'Pivot Source File'!$B$3:$D$1976,3,FALSE)),"",(VLOOKUP(B537,'Pivot Source File'!$B$3:$D$1976,3,FALSE)))</f>
        <v/>
      </c>
      <c r="E537" s="93" t="str">
        <f t="shared" si="8"/>
        <v/>
      </c>
    </row>
    <row r="538" spans="4:5" x14ac:dyDescent="0.35">
      <c r="D538" t="str">
        <f>IF(ISNA(VLOOKUP(B538,'Pivot Source File'!$B$3:$D$1976,3,FALSE)),"",(VLOOKUP(B538,'Pivot Source File'!$B$3:$D$1976,3,FALSE)))</f>
        <v/>
      </c>
      <c r="E538" s="93" t="str">
        <f t="shared" si="8"/>
        <v/>
      </c>
    </row>
    <row r="539" spans="4:5" x14ac:dyDescent="0.35">
      <c r="D539" t="str">
        <f>IF(ISNA(VLOOKUP(B539,'Pivot Source File'!$B$3:$D$1976,3,FALSE)),"",(VLOOKUP(B539,'Pivot Source File'!$B$3:$D$1976,3,FALSE)))</f>
        <v/>
      </c>
      <c r="E539" s="93" t="str">
        <f t="shared" si="8"/>
        <v/>
      </c>
    </row>
    <row r="540" spans="4:5" x14ac:dyDescent="0.35">
      <c r="D540" t="str">
        <f>IF(ISNA(VLOOKUP(B540,'Pivot Source File'!$B$3:$D$1976,3,FALSE)),"",(VLOOKUP(B540,'Pivot Source File'!$B$3:$D$1976,3,FALSE)))</f>
        <v/>
      </c>
      <c r="E540" s="93" t="str">
        <f t="shared" si="8"/>
        <v/>
      </c>
    </row>
    <row r="541" spans="4:5" x14ac:dyDescent="0.35">
      <c r="D541" t="str">
        <f>IF(ISNA(VLOOKUP(B541,'Pivot Source File'!$B$3:$D$1976,3,FALSE)),"",(VLOOKUP(B541,'Pivot Source File'!$B$3:$D$1976,3,FALSE)))</f>
        <v/>
      </c>
      <c r="E541" s="93" t="str">
        <f t="shared" si="8"/>
        <v/>
      </c>
    </row>
    <row r="542" spans="4:5" x14ac:dyDescent="0.35">
      <c r="D542" t="str">
        <f>IF(ISNA(VLOOKUP(B542,'Pivot Source File'!$B$3:$D$1976,3,FALSE)),"",(VLOOKUP(B542,'Pivot Source File'!$B$3:$D$1976,3,FALSE)))</f>
        <v/>
      </c>
      <c r="E542" s="93" t="str">
        <f t="shared" si="8"/>
        <v/>
      </c>
    </row>
    <row r="543" spans="4:5" x14ac:dyDescent="0.35">
      <c r="D543" t="str">
        <f>IF(ISNA(VLOOKUP(B543,'Pivot Source File'!$B$3:$D$1976,3,FALSE)),"",(VLOOKUP(B543,'Pivot Source File'!$B$3:$D$1976,3,FALSE)))</f>
        <v/>
      </c>
      <c r="E543" s="93" t="str">
        <f t="shared" si="8"/>
        <v/>
      </c>
    </row>
    <row r="544" spans="4:5" x14ac:dyDescent="0.35">
      <c r="D544" t="str">
        <f>IF(ISNA(VLOOKUP(B544,'Pivot Source File'!$B$3:$D$1976,3,FALSE)),"",(VLOOKUP(B544,'Pivot Source File'!$B$3:$D$1976,3,FALSE)))</f>
        <v/>
      </c>
      <c r="E544" s="93" t="str">
        <f t="shared" si="8"/>
        <v/>
      </c>
    </row>
    <row r="545" spans="4:5" x14ac:dyDescent="0.35">
      <c r="D545" t="str">
        <f>IF(ISNA(VLOOKUP(B545,'Pivot Source File'!$B$3:$D$1976,3,FALSE)),"",(VLOOKUP(B545,'Pivot Source File'!$B$3:$D$1976,3,FALSE)))</f>
        <v/>
      </c>
      <c r="E545" s="93" t="str">
        <f t="shared" si="8"/>
        <v/>
      </c>
    </row>
    <row r="546" spans="4:5" x14ac:dyDescent="0.35">
      <c r="D546" t="str">
        <f>IF(ISNA(VLOOKUP(B546,'Pivot Source File'!$B$3:$D$1976,3,FALSE)),"",(VLOOKUP(B546,'Pivot Source File'!$B$3:$D$1976,3,FALSE)))</f>
        <v/>
      </c>
      <c r="E546" s="93" t="str">
        <f t="shared" si="8"/>
        <v/>
      </c>
    </row>
    <row r="547" spans="4:5" x14ac:dyDescent="0.35">
      <c r="D547" t="str">
        <f>IF(ISNA(VLOOKUP(B547,'Pivot Source File'!$B$3:$D$1976,3,FALSE)),"",(VLOOKUP(B547,'Pivot Source File'!$B$3:$D$1976,3,FALSE)))</f>
        <v/>
      </c>
      <c r="E547" s="93" t="str">
        <f t="shared" si="8"/>
        <v/>
      </c>
    </row>
    <row r="548" spans="4:5" x14ac:dyDescent="0.35">
      <c r="D548" t="str">
        <f>IF(ISNA(VLOOKUP(B548,'Pivot Source File'!$B$3:$D$1976,3,FALSE)),"",(VLOOKUP(B548,'Pivot Source File'!$B$3:$D$1976,3,FALSE)))</f>
        <v/>
      </c>
      <c r="E548" s="93" t="str">
        <f t="shared" si="8"/>
        <v/>
      </c>
    </row>
    <row r="549" spans="4:5" x14ac:dyDescent="0.35">
      <c r="D549" t="str">
        <f>IF(ISNA(VLOOKUP(B549,'Pivot Source File'!$B$3:$D$1976,3,FALSE)),"",(VLOOKUP(B549,'Pivot Source File'!$B$3:$D$1976,3,FALSE)))</f>
        <v/>
      </c>
      <c r="E549" s="93" t="str">
        <f t="shared" si="8"/>
        <v/>
      </c>
    </row>
    <row r="550" spans="4:5" x14ac:dyDescent="0.35">
      <c r="D550" t="str">
        <f>IF(ISNA(VLOOKUP(B550,'Pivot Source File'!$B$3:$D$1976,3,FALSE)),"",(VLOOKUP(B550,'Pivot Source File'!$B$3:$D$1976,3,FALSE)))</f>
        <v/>
      </c>
      <c r="E550" s="93" t="str">
        <f t="shared" si="8"/>
        <v/>
      </c>
    </row>
    <row r="551" spans="4:5" x14ac:dyDescent="0.35">
      <c r="D551" t="str">
        <f>IF(ISNA(VLOOKUP(B551,'Pivot Source File'!$B$3:$D$1976,3,FALSE)),"",(VLOOKUP(B551,'Pivot Source File'!$B$3:$D$1976,3,FALSE)))</f>
        <v/>
      </c>
      <c r="E551" s="93" t="str">
        <f t="shared" si="8"/>
        <v/>
      </c>
    </row>
    <row r="552" spans="4:5" x14ac:dyDescent="0.35">
      <c r="D552" t="str">
        <f>IF(ISNA(VLOOKUP(B552,'Pivot Source File'!$B$3:$D$1976,3,FALSE)),"",(VLOOKUP(B552,'Pivot Source File'!$B$3:$D$1976,3,FALSE)))</f>
        <v/>
      </c>
      <c r="E552" s="93" t="str">
        <f t="shared" si="8"/>
        <v/>
      </c>
    </row>
    <row r="553" spans="4:5" x14ac:dyDescent="0.35">
      <c r="D553" t="str">
        <f>IF(ISNA(VLOOKUP(B553,'Pivot Source File'!$B$3:$D$1976,3,FALSE)),"",(VLOOKUP(B553,'Pivot Source File'!$B$3:$D$1976,3,FALSE)))</f>
        <v/>
      </c>
      <c r="E553" s="93" t="str">
        <f t="shared" si="8"/>
        <v/>
      </c>
    </row>
    <row r="554" spans="4:5" x14ac:dyDescent="0.35">
      <c r="D554" t="str">
        <f>IF(ISNA(VLOOKUP(B554,'Pivot Source File'!$B$3:$D$1976,3,FALSE)),"",(VLOOKUP(B554,'Pivot Source File'!$B$3:$D$1976,3,FALSE)))</f>
        <v/>
      </c>
      <c r="E554" s="93" t="str">
        <f t="shared" si="8"/>
        <v/>
      </c>
    </row>
    <row r="555" spans="4:5" x14ac:dyDescent="0.35">
      <c r="D555" t="str">
        <f>IF(ISNA(VLOOKUP(B555,'Pivot Source File'!$B$3:$D$530,3,FALSE)),"",(VLOOKUP(B555,'Pivot Source File'!$B$3:$D$530,3,FALSE)))</f>
        <v/>
      </c>
      <c r="E555" s="93" t="str">
        <f t="shared" si="8"/>
        <v/>
      </c>
    </row>
    <row r="556" spans="4:5" x14ac:dyDescent="0.35">
      <c r="D556" t="str">
        <f>IF(ISNA(VLOOKUP(B556,'Pivot Source File'!$B$3:$D$530,3,FALSE)),"",(VLOOKUP(B556,'Pivot Source File'!$B$3:$D$530,3,FALSE)))</f>
        <v/>
      </c>
      <c r="E556" s="93" t="str">
        <f t="shared" si="8"/>
        <v/>
      </c>
    </row>
    <row r="557" spans="4:5" x14ac:dyDescent="0.35">
      <c r="D557" t="str">
        <f>IF(ISNA(VLOOKUP(B557,'Pivot Source File'!$B$3:$D$530,3,FALSE)),"",(VLOOKUP(B557,'Pivot Source File'!$B$3:$D$530,3,FALSE)))</f>
        <v/>
      </c>
      <c r="E557" s="93" t="str">
        <f t="shared" si="8"/>
        <v/>
      </c>
    </row>
    <row r="558" spans="4:5" x14ac:dyDescent="0.35">
      <c r="D558" t="str">
        <f>IF(ISNA(VLOOKUP(B558,'Pivot Source File'!$B$3:$D$530,3,FALSE)),"",(VLOOKUP(B558,'Pivot Source File'!$B$3:$D$530,3,FALSE)))</f>
        <v/>
      </c>
      <c r="E558" s="93" t="str">
        <f t="shared" si="8"/>
        <v/>
      </c>
    </row>
    <row r="559" spans="4:5" x14ac:dyDescent="0.35">
      <c r="D559" t="str">
        <f>IF(ISNA(VLOOKUP(B559,'Pivot Source File'!$B$3:$D$530,3,FALSE)),"",(VLOOKUP(B559,'Pivot Source File'!$B$3:$D$530,3,FALSE)))</f>
        <v/>
      </c>
      <c r="E559" s="93" t="str">
        <f t="shared" si="8"/>
        <v/>
      </c>
    </row>
    <row r="560" spans="4:5" x14ac:dyDescent="0.35">
      <c r="D560" t="str">
        <f>IF(ISNA(VLOOKUP(B560,'Pivot Source File'!$B$3:$D$530,3,FALSE)),"",(VLOOKUP(B560,'Pivot Source File'!$B$3:$D$530,3,FALSE)))</f>
        <v/>
      </c>
      <c r="E560" s="93" t="str">
        <f t="shared" si="8"/>
        <v/>
      </c>
    </row>
    <row r="561" spans="4:5" x14ac:dyDescent="0.35">
      <c r="D561" t="str">
        <f>IF(ISNA(VLOOKUP(B561,'Pivot Source File'!$B$3:$D$530,3,FALSE)),"",(VLOOKUP(B561,'Pivot Source File'!$B$3:$D$530,3,FALSE)))</f>
        <v/>
      </c>
      <c r="E561" s="93" t="str">
        <f t="shared" si="8"/>
        <v/>
      </c>
    </row>
    <row r="562" spans="4:5" x14ac:dyDescent="0.35">
      <c r="D562" t="str">
        <f>IF(ISNA(VLOOKUP(B562,'Pivot Source File'!$B$3:$D$530,3,FALSE)),"",(VLOOKUP(B562,'Pivot Source File'!$B$3:$D$530,3,FALSE)))</f>
        <v/>
      </c>
      <c r="E562" s="93" t="str">
        <f t="shared" si="8"/>
        <v/>
      </c>
    </row>
    <row r="563" spans="4:5" x14ac:dyDescent="0.35">
      <c r="D563" t="str">
        <f>IF(ISNA(VLOOKUP(B563,'Pivot Source File'!$B$3:$D$530,3,FALSE)),"",(VLOOKUP(B563,'Pivot Source File'!$B$3:$D$530,3,FALSE)))</f>
        <v/>
      </c>
      <c r="E563" s="93" t="str">
        <f t="shared" si="8"/>
        <v/>
      </c>
    </row>
    <row r="564" spans="4:5" x14ac:dyDescent="0.35">
      <c r="D564" t="str">
        <f>IF(ISNA(VLOOKUP(B564,'Pivot Source File'!$B$3:$D$530,3,FALSE)),"",(VLOOKUP(B564,'Pivot Source File'!$B$3:$D$530,3,FALSE)))</f>
        <v/>
      </c>
      <c r="E564" s="93" t="str">
        <f t="shared" si="8"/>
        <v/>
      </c>
    </row>
    <row r="565" spans="4:5" x14ac:dyDescent="0.35">
      <c r="D565" t="str">
        <f>IF(ISNA(VLOOKUP(B565,'Pivot Source File'!$B$3:$D$530,3,FALSE)),"",(VLOOKUP(B565,'Pivot Source File'!$B$3:$D$530,3,FALSE)))</f>
        <v/>
      </c>
      <c r="E565" s="93" t="str">
        <f t="shared" si="8"/>
        <v/>
      </c>
    </row>
    <row r="566" spans="4:5" x14ac:dyDescent="0.35">
      <c r="D566" t="str">
        <f>IF(ISNA(VLOOKUP(B566,'Pivot Source File'!$B$3:$D$530,3,FALSE)),"",(VLOOKUP(B566,'Pivot Source File'!$B$3:$D$530,3,FALSE)))</f>
        <v/>
      </c>
      <c r="E566" s="93" t="str">
        <f t="shared" si="8"/>
        <v/>
      </c>
    </row>
    <row r="567" spans="4:5" x14ac:dyDescent="0.35">
      <c r="D567" t="str">
        <f>IF(ISNA(VLOOKUP(B567,'Pivot Source File'!$B$3:$D$530,3,FALSE)),"",(VLOOKUP(B567,'Pivot Source File'!$B$3:$D$530,3,FALSE)))</f>
        <v/>
      </c>
      <c r="E567" s="93" t="str">
        <f t="shared" si="8"/>
        <v/>
      </c>
    </row>
    <row r="568" spans="4:5" x14ac:dyDescent="0.35">
      <c r="D568" t="str">
        <f>IF(ISNA(VLOOKUP(B568,'Pivot Source File'!$B$3:$D$530,3,FALSE)),"",(VLOOKUP(B568,'Pivot Source File'!$B$3:$D$530,3,FALSE)))</f>
        <v/>
      </c>
      <c r="E568" s="93" t="str">
        <f t="shared" si="8"/>
        <v/>
      </c>
    </row>
    <row r="569" spans="4:5" x14ac:dyDescent="0.35">
      <c r="D569" t="str">
        <f>IF(ISNA(VLOOKUP(B569,'Pivot Source File'!$B$3:$D$530,3,FALSE)),"",(VLOOKUP(B569,'Pivot Source File'!$B$3:$D$530,3,FALSE)))</f>
        <v/>
      </c>
      <c r="E569" s="93" t="str">
        <f t="shared" si="8"/>
        <v/>
      </c>
    </row>
    <row r="570" spans="4:5" x14ac:dyDescent="0.35">
      <c r="D570" t="str">
        <f>IF(ISNA(VLOOKUP(B570,'Pivot Source File'!$B$3:$D$530,3,FALSE)),"",(VLOOKUP(B570,'Pivot Source File'!$B$3:$D$530,3,FALSE)))</f>
        <v/>
      </c>
      <c r="E570" s="93" t="str">
        <f t="shared" si="8"/>
        <v/>
      </c>
    </row>
    <row r="571" spans="4:5" x14ac:dyDescent="0.35">
      <c r="D571" t="str">
        <f>IF(ISNA(VLOOKUP(B571,'Pivot Source File'!$B$3:$D$530,3,FALSE)),"",(VLOOKUP(B571,'Pivot Source File'!$B$3:$D$530,3,FALSE)))</f>
        <v/>
      </c>
      <c r="E571" s="93" t="str">
        <f t="shared" si="8"/>
        <v/>
      </c>
    </row>
    <row r="572" spans="4:5" x14ac:dyDescent="0.35">
      <c r="D572" t="str">
        <f>IF(ISNA(VLOOKUP(B572,'Pivot Source File'!$B$3:$D$530,3,FALSE)),"",(VLOOKUP(B572,'Pivot Source File'!$B$3:$D$530,3,FALSE)))</f>
        <v/>
      </c>
      <c r="E572" s="93" t="str">
        <f t="shared" si="8"/>
        <v/>
      </c>
    </row>
    <row r="573" spans="4:5" x14ac:dyDescent="0.35">
      <c r="D573" t="str">
        <f>IF(ISNA(VLOOKUP(B573,'Pivot Source File'!$B$3:$D$530,3,FALSE)),"",(VLOOKUP(B573,'Pivot Source File'!$B$3:$D$530,3,FALSE)))</f>
        <v/>
      </c>
      <c r="E573" s="93" t="str">
        <f t="shared" si="8"/>
        <v/>
      </c>
    </row>
    <row r="574" spans="4:5" x14ac:dyDescent="0.35">
      <c r="D574" t="str">
        <f>IF(ISNA(VLOOKUP(B574,'Pivot Source File'!$B$3:$D$530,3,FALSE)),"",(VLOOKUP(B574,'Pivot Source File'!$B$3:$D$530,3,FALSE)))</f>
        <v/>
      </c>
      <c r="E574" s="93" t="str">
        <f t="shared" si="8"/>
        <v/>
      </c>
    </row>
    <row r="575" spans="4:5" x14ac:dyDescent="0.35">
      <c r="D575" t="str">
        <f>IF(ISNA(VLOOKUP(B575,'Pivot Source File'!$B$3:$D$530,3,FALSE)),"",(VLOOKUP(B575,'Pivot Source File'!$B$3:$D$530,3,FALSE)))</f>
        <v/>
      </c>
      <c r="E575" s="93" t="str">
        <f t="shared" si="8"/>
        <v/>
      </c>
    </row>
    <row r="576" spans="4:5" x14ac:dyDescent="0.35">
      <c r="D576" t="str">
        <f>IF(ISNA(VLOOKUP(B576,'Pivot Source File'!$B$3:$D$530,3,FALSE)),"",(VLOOKUP(B576,'Pivot Source File'!$B$3:$D$530,3,FALSE)))</f>
        <v/>
      </c>
      <c r="E576" s="93" t="str">
        <f t="shared" si="8"/>
        <v/>
      </c>
    </row>
    <row r="577" spans="4:5" x14ac:dyDescent="0.35">
      <c r="D577" t="str">
        <f>IF(ISNA(VLOOKUP(B577,'Pivot Source File'!$B$3:$D$530,3,FALSE)),"",(VLOOKUP(B577,'Pivot Source File'!$B$3:$D$530,3,FALSE)))</f>
        <v/>
      </c>
      <c r="E577" s="93" t="str">
        <f t="shared" si="8"/>
        <v/>
      </c>
    </row>
    <row r="578" spans="4:5" x14ac:dyDescent="0.35">
      <c r="D578" t="str">
        <f>IF(ISNA(VLOOKUP(B578,'Pivot Source File'!$B$3:$D$530,3,FALSE)),"",(VLOOKUP(B578,'Pivot Source File'!$B$3:$D$530,3,FALSE)))</f>
        <v/>
      </c>
      <c r="E578" s="93" t="str">
        <f t="shared" si="8"/>
        <v/>
      </c>
    </row>
    <row r="579" spans="4:5" x14ac:dyDescent="0.35">
      <c r="D579" t="str">
        <f>IF(ISNA(VLOOKUP(B579,'Pivot Source File'!$B$3:$D$530,3,FALSE)),"",(VLOOKUP(B579,'Pivot Source File'!$B$3:$D$530,3,FALSE)))</f>
        <v/>
      </c>
      <c r="E579" s="93" t="str">
        <f t="shared" si="8"/>
        <v/>
      </c>
    </row>
    <row r="580" spans="4:5" x14ac:dyDescent="0.35">
      <c r="D580" t="str">
        <f>IF(ISNA(VLOOKUP(B580,'Pivot Source File'!$B$3:$D$530,3,FALSE)),"",(VLOOKUP(B580,'Pivot Source File'!$B$3:$D$530,3,FALSE)))</f>
        <v/>
      </c>
      <c r="E580" s="93" t="str">
        <f t="shared" si="8"/>
        <v/>
      </c>
    </row>
    <row r="581" spans="4:5" x14ac:dyDescent="0.35">
      <c r="D581" t="str">
        <f>IF(ISNA(VLOOKUP(B581,'Pivot Source File'!$B$3:$D$530,3,FALSE)),"",(VLOOKUP(B581,'Pivot Source File'!$B$3:$D$530,3,FALSE)))</f>
        <v/>
      </c>
      <c r="E581" s="93" t="str">
        <f t="shared" si="8"/>
        <v/>
      </c>
    </row>
    <row r="582" spans="4:5" x14ac:dyDescent="0.35">
      <c r="D582" t="str">
        <f>IF(ISNA(VLOOKUP(B582,'Pivot Source File'!$B$3:$D$530,3,FALSE)),"",(VLOOKUP(B582,'Pivot Source File'!$B$3:$D$530,3,FALSE)))</f>
        <v/>
      </c>
      <c r="E582" s="93" t="str">
        <f t="shared" ref="E582:E597" si="9">HYPERLINK(D582)</f>
        <v/>
      </c>
    </row>
    <row r="583" spans="4:5" x14ac:dyDescent="0.35">
      <c r="D583" t="str">
        <f>IF(ISNA(VLOOKUP(B583,'Pivot Source File'!$B$3:$D$530,3,FALSE)),"",(VLOOKUP(B583,'Pivot Source File'!$B$3:$D$530,3,FALSE)))</f>
        <v/>
      </c>
      <c r="E583" s="93" t="str">
        <f t="shared" si="9"/>
        <v/>
      </c>
    </row>
    <row r="584" spans="4:5" x14ac:dyDescent="0.35">
      <c r="D584" t="str">
        <f>IF(ISNA(VLOOKUP(B584,'Pivot Source File'!$B$3:$D$530,3,FALSE)),"",(VLOOKUP(B584,'Pivot Source File'!$B$3:$D$530,3,FALSE)))</f>
        <v/>
      </c>
      <c r="E584" s="93" t="str">
        <f t="shared" si="9"/>
        <v/>
      </c>
    </row>
    <row r="585" spans="4:5" x14ac:dyDescent="0.35">
      <c r="D585" t="str">
        <f>IF(ISNA(VLOOKUP(B585,'Pivot Source File'!$B$3:$D$530,3,FALSE)),"",(VLOOKUP(B585,'Pivot Source File'!$B$3:$D$530,3,FALSE)))</f>
        <v/>
      </c>
      <c r="E585" s="93" t="str">
        <f t="shared" si="9"/>
        <v/>
      </c>
    </row>
    <row r="586" spans="4:5" x14ac:dyDescent="0.35">
      <c r="D586" t="str">
        <f>IF(ISNA(VLOOKUP(B586,'Pivot Source File'!$B$3:$D$530,3,FALSE)),"",(VLOOKUP(B586,'Pivot Source File'!$B$3:$D$530,3,FALSE)))</f>
        <v/>
      </c>
      <c r="E586" s="93" t="str">
        <f t="shared" si="9"/>
        <v/>
      </c>
    </row>
    <row r="587" spans="4:5" x14ac:dyDescent="0.35">
      <c r="D587" t="str">
        <f>IF(ISNA(VLOOKUP(B587,'Pivot Source File'!$B$3:$D$530,3,FALSE)),"",(VLOOKUP(B587,'Pivot Source File'!$B$3:$D$530,3,FALSE)))</f>
        <v/>
      </c>
      <c r="E587" s="93" t="str">
        <f t="shared" si="9"/>
        <v/>
      </c>
    </row>
    <row r="588" spans="4:5" x14ac:dyDescent="0.35">
      <c r="D588" t="str">
        <f>IF(ISNA(VLOOKUP(B588,'Pivot Source File'!$B$3:$D$530,3,FALSE)),"",(VLOOKUP(B588,'Pivot Source File'!$B$3:$D$530,3,FALSE)))</f>
        <v/>
      </c>
      <c r="E588" s="93" t="str">
        <f t="shared" si="9"/>
        <v/>
      </c>
    </row>
    <row r="589" spans="4:5" x14ac:dyDescent="0.35">
      <c r="D589" t="str">
        <f>IF(ISNA(VLOOKUP(B589,'Pivot Source File'!$B$3:$D$530,3,FALSE)),"",(VLOOKUP(B589,'Pivot Source File'!$B$3:$D$530,3,FALSE)))</f>
        <v/>
      </c>
      <c r="E589" s="93" t="str">
        <f t="shared" si="9"/>
        <v/>
      </c>
    </row>
    <row r="590" spans="4:5" x14ac:dyDescent="0.35">
      <c r="D590" t="str">
        <f>IF(ISNA(VLOOKUP(B590,'Pivot Source File'!$B$3:$D$530,3,FALSE)),"",(VLOOKUP(B590,'Pivot Source File'!$B$3:$D$530,3,FALSE)))</f>
        <v/>
      </c>
      <c r="E590" s="93" t="str">
        <f t="shared" si="9"/>
        <v/>
      </c>
    </row>
    <row r="591" spans="4:5" x14ac:dyDescent="0.35">
      <c r="D591" t="str">
        <f>IF(ISNA(VLOOKUP(B591,'Pivot Source File'!$B$3:$D$530,3,FALSE)),"",(VLOOKUP(B591,'Pivot Source File'!$B$3:$D$530,3,FALSE)))</f>
        <v/>
      </c>
      <c r="E591" s="93" t="str">
        <f t="shared" si="9"/>
        <v/>
      </c>
    </row>
    <row r="592" spans="4:5" x14ac:dyDescent="0.35">
      <c r="D592" t="str">
        <f>IF(ISNA(VLOOKUP(B592,'Pivot Source File'!$B$3:$D$530,3,FALSE)),"",(VLOOKUP(B592,'Pivot Source File'!$B$3:$D$530,3,FALSE)))</f>
        <v/>
      </c>
      <c r="E592" s="93" t="str">
        <f t="shared" si="9"/>
        <v/>
      </c>
    </row>
    <row r="593" spans="4:5" x14ac:dyDescent="0.35">
      <c r="D593" t="str">
        <f>IF(ISNA(VLOOKUP(B593,'Pivot Source File'!$B$3:$D$530,3,FALSE)),"",(VLOOKUP(B593,'Pivot Source File'!$B$3:$D$530,3,FALSE)))</f>
        <v/>
      </c>
      <c r="E593" s="93" t="str">
        <f t="shared" si="9"/>
        <v/>
      </c>
    </row>
    <row r="594" spans="4:5" x14ac:dyDescent="0.35">
      <c r="D594" t="str">
        <f>IF(ISNA(VLOOKUP(B594,'Pivot Source File'!$B$3:$D$530,3,FALSE)),"",(VLOOKUP(B594,'Pivot Source File'!$B$3:$D$530,3,FALSE)))</f>
        <v/>
      </c>
      <c r="E594" s="93" t="str">
        <f t="shared" si="9"/>
        <v/>
      </c>
    </row>
    <row r="595" spans="4:5" x14ac:dyDescent="0.35">
      <c r="D595" t="str">
        <f>IF(ISNA(VLOOKUP(B595,'Pivot Source File'!$B$3:$D$530,3,FALSE)),"",(VLOOKUP(B595,'Pivot Source File'!$B$3:$D$530,3,FALSE)))</f>
        <v/>
      </c>
      <c r="E595" s="93" t="str">
        <f t="shared" si="9"/>
        <v/>
      </c>
    </row>
    <row r="596" spans="4:5" x14ac:dyDescent="0.35">
      <c r="D596" t="str">
        <f>IF(ISNA(VLOOKUP(B596,'Pivot Source File'!$B$3:$D$530,3,FALSE)),"",(VLOOKUP(B596,'Pivot Source File'!$B$3:$D$530,3,FALSE)))</f>
        <v/>
      </c>
      <c r="E596" s="93" t="str">
        <f t="shared" si="9"/>
        <v/>
      </c>
    </row>
    <row r="597" spans="4:5" x14ac:dyDescent="0.35">
      <c r="D597" t="str">
        <f>IF(ISNA(VLOOKUP(B597,'Pivot Source File'!$B$3:$D$530,3,FALSE)),"",(VLOOKUP(B597,'Pivot Source File'!$B$3:$D$530,3,FALSE)))</f>
        <v/>
      </c>
      <c r="E597" s="93" t="str">
        <f t="shared" si="9"/>
        <v/>
      </c>
    </row>
  </sheetData>
  <pageMargins left="0.7" right="0.7" top="0.75" bottom="0.75" header="0.3" footer="0.3"/>
  <pageSetup orientation="portrait"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66A51D-F4FC-422F-B0CC-7F7EF00FFD8E}">
  <sheetPr>
    <tabColor theme="7" tint="0.79998168889431442"/>
  </sheetPr>
  <dimension ref="B2:E597"/>
  <sheetViews>
    <sheetView showGridLines="0" zoomScale="85" zoomScaleNormal="85" workbookViewId="0">
      <pane xSplit="3" ySplit="1" topLeftCell="D2" activePane="bottomRight" state="frozen"/>
      <selection activeCell="C12" sqref="C12"/>
      <selection pane="topRight" activeCell="C12" sqref="C12"/>
      <selection pane="bottomLeft" activeCell="C12" sqref="C12"/>
      <selection pane="bottomRight" activeCell="E2" sqref="E2"/>
    </sheetView>
  </sheetViews>
  <sheetFormatPr defaultColWidth="8.81640625" defaultRowHeight="14.5" x14ac:dyDescent="0.35"/>
  <cols>
    <col min="1" max="1" width="3.81640625" customWidth="1"/>
    <col min="2" max="2" width="43.54296875" customWidth="1"/>
    <col min="3" max="3" width="51.54296875" customWidth="1"/>
    <col min="4" max="4" width="16.81640625" hidden="1" customWidth="1"/>
    <col min="5" max="5" width="57.6328125" style="92" customWidth="1"/>
    <col min="8" max="8" width="11" customWidth="1"/>
  </cols>
  <sheetData>
    <row r="2" spans="2:5" x14ac:dyDescent="0.35">
      <c r="B2" s="97" t="s">
        <v>27</v>
      </c>
      <c r="C2" t="s">
        <v>2241</v>
      </c>
    </row>
    <row r="4" spans="2:5" x14ac:dyDescent="0.35">
      <c r="B4" s="97" t="s">
        <v>2242</v>
      </c>
      <c r="C4" t="s">
        <v>2250</v>
      </c>
    </row>
    <row r="5" spans="2:5" x14ac:dyDescent="0.35">
      <c r="B5" s="94" t="s">
        <v>2238</v>
      </c>
      <c r="C5">
        <v>2</v>
      </c>
      <c r="E5" s="98"/>
    </row>
    <row r="6" spans="2:5" x14ac:dyDescent="0.35">
      <c r="B6" s="95" t="s">
        <v>384</v>
      </c>
      <c r="C6">
        <v>2</v>
      </c>
      <c r="D6" t="str">
        <f>IF(ISNA(VLOOKUP(B6,'Pivot Source File'!$B$3:$D$1976,3,FALSE)),"",(VLOOKUP(B6,'Pivot Source File'!$B$3:$D$1976,3,FALSE)))</f>
        <v>https://www.playrix.com/en/job/open</v>
      </c>
      <c r="E6" s="93" t="str">
        <f t="shared" ref="E6:E69" si="0">HYPERLINK(D6)</f>
        <v>https://www.playrix.com/en/job/open</v>
      </c>
    </row>
    <row r="7" spans="2:5" x14ac:dyDescent="0.35">
      <c r="B7" s="94" t="s">
        <v>2239</v>
      </c>
      <c r="C7">
        <v>13</v>
      </c>
      <c r="D7" t="str">
        <f>IF(ISNA(VLOOKUP(B7,'Pivot Source File'!$B$3:$D$1976,3,FALSE)),"",(VLOOKUP(B7,'Pivot Source File'!$B$3:$D$1976,3,FALSE)))</f>
        <v/>
      </c>
      <c r="E7" s="93" t="str">
        <f t="shared" si="0"/>
        <v/>
      </c>
    </row>
    <row r="8" spans="2:5" x14ac:dyDescent="0.35">
      <c r="B8" s="95" t="s">
        <v>665</v>
      </c>
      <c r="C8">
        <v>2</v>
      </c>
      <c r="D8" t="str">
        <f>IF(ISNA(VLOOKUP(B8,'Pivot Source File'!$B$3:$D$1976,3,FALSE)),"",(VLOOKUP(B8,'Pivot Source File'!$B$3:$D$1976,3,FALSE)))</f>
        <v>https://www.gearboxsoftware.com/careers/</v>
      </c>
      <c r="E8" s="93" t="str">
        <f t="shared" si="0"/>
        <v>https://www.gearboxsoftware.com/careers/</v>
      </c>
    </row>
    <row r="9" spans="2:5" x14ac:dyDescent="0.35">
      <c r="B9" s="95" t="s">
        <v>713</v>
      </c>
      <c r="C9">
        <v>2</v>
      </c>
      <c r="D9" t="str">
        <f>IF(ISNA(VLOOKUP(B9,'Pivot Source File'!$B$3:$D$1976,3,FALSE)),"",(VLOOKUP(B9,'Pivot Source File'!$B$3:$D$1976,3,FALSE)))</f>
        <v>https://jobs.kochmedia.com/</v>
      </c>
      <c r="E9" s="93" t="str">
        <f t="shared" si="0"/>
        <v>https://jobs.kochmedia.com/</v>
      </c>
    </row>
    <row r="10" spans="2:5" x14ac:dyDescent="0.35">
      <c r="B10" s="95" t="s">
        <v>881</v>
      </c>
      <c r="C10">
        <v>1</v>
      </c>
      <c r="D10" t="str">
        <f>IF(ISNA(VLOOKUP(B10,'Pivot Source File'!$B$3:$D$1976,3,FALSE)),"",(VLOOKUP(B10,'Pivot Source File'!$B$3:$D$1976,3,FALSE)))</f>
        <v>https://careers.unity.com/</v>
      </c>
      <c r="E10" s="93" t="str">
        <f t="shared" si="0"/>
        <v>https://careers.unity.com/</v>
      </c>
    </row>
    <row r="11" spans="2:5" x14ac:dyDescent="0.35">
      <c r="B11" s="95" t="s">
        <v>836</v>
      </c>
      <c r="C11">
        <v>1</v>
      </c>
      <c r="D11" t="str">
        <f>IF(ISNA(VLOOKUP(B11,'Pivot Source File'!$B$3:$D$1976,3,FALSE)),"",(VLOOKUP(B11,'Pivot Source File'!$B$3:$D$1976,3,FALSE)))</f>
        <v>https://www.playstation.com/en-us/corporate/playstation-careers/#listings</v>
      </c>
      <c r="E11" s="93" t="str">
        <f t="shared" si="0"/>
        <v>https://www.playstation.com/en-us/corporate/playstation-careers/#listings</v>
      </c>
    </row>
    <row r="12" spans="2:5" x14ac:dyDescent="0.35">
      <c r="B12" s="95" t="s">
        <v>645</v>
      </c>
      <c r="C12">
        <v>1</v>
      </c>
      <c r="D12" t="str">
        <f>IF(ISNA(VLOOKUP(B12,'Pivot Source File'!$B$3:$D$1976,3,FALSE)),"",(VLOOKUP(B12,'Pivot Source File'!$B$3:$D$1976,3,FALSE)))</f>
        <v>https://www.dreamhaven.com/careers</v>
      </c>
      <c r="E12" s="93" t="str">
        <f t="shared" si="0"/>
        <v>https://www.dreamhaven.com/careers</v>
      </c>
    </row>
    <row r="13" spans="2:5" x14ac:dyDescent="0.35">
      <c r="B13" s="95" t="s">
        <v>699</v>
      </c>
      <c r="C13">
        <v>1</v>
      </c>
      <c r="D13" t="str">
        <f>IF(ISNA(VLOOKUP(B13,'Pivot Source File'!$B$3:$D$1976,3,FALSE)),"",(VLOOKUP(B13,'Pivot Source File'!$B$3:$D$1976,3,FALSE)))</f>
        <v>https://infernozilla.com/careers/</v>
      </c>
      <c r="E13" s="93" t="str">
        <f t="shared" si="0"/>
        <v>https://infernozilla.com/careers/</v>
      </c>
    </row>
    <row r="14" spans="2:5" x14ac:dyDescent="0.35">
      <c r="B14" s="95" t="s">
        <v>873</v>
      </c>
      <c r="C14">
        <v>1</v>
      </c>
      <c r="D14" t="str">
        <f>IF(ISNA(VLOOKUP(B14,'Pivot Source File'!$B$3:$D$1976,3,FALSE)),"",(VLOOKUP(B14,'Pivot Source File'!$B$3:$D$1976,3,FALSE)))</f>
        <v>https://www.ubisoft.com/en-us/company/careers/search</v>
      </c>
      <c r="E14" s="93" t="str">
        <f t="shared" si="0"/>
        <v>https://www.ubisoft.com/en-us/company/careers/search</v>
      </c>
    </row>
    <row r="15" spans="2:5" x14ac:dyDescent="0.35">
      <c r="B15" s="95" t="s">
        <v>709</v>
      </c>
      <c r="C15">
        <v>1</v>
      </c>
      <c r="D15" t="str">
        <f>IF(ISNA(VLOOKUP(B15,'Pivot Source File'!$B$3:$D$1976,3,FALSE)),"",(VLOOKUP(B15,'Pivot Source File'!$B$3:$D$1976,3,FALSE)))</f>
        <v>https://careers.king.com/jobs/</v>
      </c>
      <c r="E15" s="93" t="str">
        <f t="shared" si="0"/>
        <v>https://careers.king.com/jobs/</v>
      </c>
    </row>
    <row r="16" spans="2:5" x14ac:dyDescent="0.35">
      <c r="B16" s="95" t="s">
        <v>570</v>
      </c>
      <c r="C16">
        <v>1</v>
      </c>
      <c r="D16" t="str">
        <f>IF(ISNA(VLOOKUP(B16,'Pivot Source File'!$B$3:$D$1976,3,FALSE)),"",(VLOOKUP(B16,'Pivot Source File'!$B$3:$D$1976,3,FALSE)))</f>
        <v>https://www.linkedin.com/company/animoca-brands/jobs/</v>
      </c>
      <c r="E16" s="93" t="str">
        <f t="shared" si="0"/>
        <v>https://www.linkedin.com/company/animoca-brands/jobs/</v>
      </c>
    </row>
    <row r="17" spans="2:5" x14ac:dyDescent="0.35">
      <c r="B17" s="95" t="s">
        <v>567</v>
      </c>
      <c r="C17">
        <v>1</v>
      </c>
      <c r="D17" t="str">
        <f>IF(ISNA(VLOOKUP(B17,'Pivot Source File'!$B$3:$D$1976,3,FALSE)),"",(VLOOKUP(B17,'Pivot Source File'!$B$3:$D$1976,3,FALSE)))</f>
        <v>https://abstraction.games/careers</v>
      </c>
      <c r="E17" s="93" t="str">
        <f t="shared" si="0"/>
        <v>https://abstraction.games/careers</v>
      </c>
    </row>
    <row r="18" spans="2:5" x14ac:dyDescent="0.35">
      <c r="B18" s="95" t="s">
        <v>748</v>
      </c>
      <c r="C18">
        <v>1</v>
      </c>
      <c r="D18" t="str">
        <f>IF(ISNA(VLOOKUP(B18,'Pivot Source File'!$B$3:$D$1976,3,FALSE)),"",(VLOOKUP(B18,'Pivot Source File'!$B$3:$D$1976,3,FALSE)))</f>
        <v>https://jobs.careers.microsoft.com/global/en/search?q=games&amp;l=en_us&amp;pg=1&amp;pgSz=20&amp;o=Relevance&amp;flt=true</v>
      </c>
      <c r="E18" s="93" t="str">
        <f t="shared" si="0"/>
        <v>https://jobs.careers.microsoft.com/global/en/search?q=games&amp;l=en_us&amp;pg=1&amp;pgSz=20&amp;o=Relevance&amp;flt=true</v>
      </c>
    </row>
    <row r="19" spans="2:5" x14ac:dyDescent="0.35">
      <c r="B19" s="94" t="s">
        <v>2240</v>
      </c>
      <c r="C19">
        <v>38</v>
      </c>
      <c r="D19" t="str">
        <f>IF(ISNA(VLOOKUP(B19,'Pivot Source File'!$B$3:$D$1976,3,FALSE)),"",(VLOOKUP(B19,'Pivot Source File'!$B$3:$D$1976,3,FALSE)))</f>
        <v/>
      </c>
      <c r="E19" s="93" t="str">
        <f t="shared" si="0"/>
        <v/>
      </c>
    </row>
    <row r="20" spans="2:5" x14ac:dyDescent="0.35">
      <c r="B20" s="95" t="s">
        <v>2082</v>
      </c>
      <c r="C20">
        <v>14</v>
      </c>
      <c r="D20" t="str">
        <f>IF(ISNA(VLOOKUP(B20,'Pivot Source File'!$B$3:$D$1976,3,FALSE)),"",(VLOOKUP(B20,'Pivot Source File'!$B$3:$D$1976,3,FALSE)))</f>
        <v>https://careers.tencent.com/en-us/search.html</v>
      </c>
      <c r="E20" s="93" t="str">
        <f t="shared" si="0"/>
        <v>https://careers.tencent.com/en-us/search.html</v>
      </c>
    </row>
    <row r="21" spans="2:5" x14ac:dyDescent="0.35">
      <c r="B21" s="95" t="s">
        <v>1545</v>
      </c>
      <c r="C21">
        <v>4</v>
      </c>
      <c r="D21" t="str">
        <f>IF(ISNA(VLOOKUP(B21,'Pivot Source File'!$B$3:$D$1976,3,FALSE)),"",(VLOOKUP(B21,'Pivot Source File'!$B$3:$D$1976,3,FALSE)))</f>
        <v>https://krafton.com/en/careers/jobs/</v>
      </c>
      <c r="E21" s="93" t="str">
        <f t="shared" si="0"/>
        <v>https://krafton.com/en/careers/jobs/</v>
      </c>
    </row>
    <row r="22" spans="2:5" x14ac:dyDescent="0.35">
      <c r="B22" s="95" t="s">
        <v>1856</v>
      </c>
      <c r="C22">
        <v>3</v>
      </c>
      <c r="D22" t="str">
        <f>IF(ISNA(VLOOKUP(B22,'Pivot Source File'!$B$3:$D$1976,3,FALSE)),"",(VLOOKUP(B22,'Pivot Source File'!$B$3:$D$1976,3,FALSE)))</f>
        <v>https://jobs.eu.lever.co/quanticdream</v>
      </c>
      <c r="E22" s="93" t="str">
        <f t="shared" si="0"/>
        <v>https://jobs.eu.lever.co/quanticdream</v>
      </c>
    </row>
    <row r="23" spans="2:5" x14ac:dyDescent="0.35">
      <c r="B23" s="95" t="s">
        <v>1264</v>
      </c>
      <c r="C23">
        <v>2</v>
      </c>
      <c r="D23" t="str">
        <f>IF(ISNA(VLOOKUP(B23,'Pivot Source File'!$B$3:$D$1976,3,FALSE)),"",(VLOOKUP(B23,'Pivot Source File'!$B$3:$D$1976,3,FALSE)))</f>
        <v>https://www.epicgames.com/site/en-US/careers/jobs</v>
      </c>
      <c r="E23" s="93" t="str">
        <f t="shared" si="0"/>
        <v>https://www.epicgames.com/site/en-US/careers/jobs</v>
      </c>
    </row>
    <row r="24" spans="2:5" x14ac:dyDescent="0.35">
      <c r="B24" s="95" t="s">
        <v>2021</v>
      </c>
      <c r="C24">
        <v>2</v>
      </c>
      <c r="D24" t="str">
        <f>IF(ISNA(VLOOKUP(B24,'Pivot Source File'!$B$3:$D$1976,3,FALSE)),"",(VLOOKUP(B24,'Pivot Source File'!$B$3:$D$1976,3,FALSE)))</f>
        <v>https://www.square-enix-games.com/en_US/careers</v>
      </c>
      <c r="E24" s="93" t="str">
        <f t="shared" si="0"/>
        <v>https://www.square-enix-games.com/en_US/careers</v>
      </c>
    </row>
    <row r="25" spans="2:5" x14ac:dyDescent="0.35">
      <c r="B25" s="95" t="s">
        <v>2325</v>
      </c>
      <c r="C25">
        <v>2</v>
      </c>
      <c r="D25" t="str">
        <f>IF(ISNA(VLOOKUP(B25,'Pivot Source File'!$B$3:$D$1976,3,FALSE)),"",(VLOOKUP(B25,'Pivot Source File'!$B$3:$D$1976,3,FALSE)))</f>
        <v>https://jobs.makersfund.com/jobs/winzo</v>
      </c>
      <c r="E25" s="93" t="str">
        <f t="shared" si="0"/>
        <v>https://jobs.makersfund.com/jobs/winzo</v>
      </c>
    </row>
    <row r="26" spans="2:5" x14ac:dyDescent="0.35">
      <c r="B26" s="95" t="s">
        <v>1685</v>
      </c>
      <c r="C26">
        <v>1</v>
      </c>
      <c r="D26" t="str">
        <f>IF(ISNA(VLOOKUP(B26,'Pivot Source File'!$B$3:$D$1976,3,FALSE)),"",(VLOOKUP(B26,'Pivot Source File'!$B$3:$D$1976,3,FALSE)))</f>
        <v>https://www.neteasegames.com/careers/en/index.html</v>
      </c>
      <c r="E26" s="93" t="str">
        <f t="shared" si="0"/>
        <v>https://www.neteasegames.com/careers/en/index.html</v>
      </c>
    </row>
    <row r="27" spans="2:5" x14ac:dyDescent="0.35">
      <c r="B27" s="95" t="s">
        <v>1499</v>
      </c>
      <c r="C27">
        <v>1</v>
      </c>
      <c r="D27" t="str">
        <f>IF(ISNA(VLOOKUP(B27,'Pivot Source File'!$B$3:$D$1976,3,FALSE)),"",(VLOOKUP(B27,'Pivot Source File'!$B$3:$D$1976,3,FALSE)))</f>
        <v>https://www.kalypsomedia.com/us/jobs</v>
      </c>
      <c r="E27" s="93" t="str">
        <f t="shared" si="0"/>
        <v>https://www.kalypsomedia.com/us/jobs</v>
      </c>
    </row>
    <row r="28" spans="2:5" x14ac:dyDescent="0.35">
      <c r="B28" s="95" t="s">
        <v>1991</v>
      </c>
      <c r="C28">
        <v>1</v>
      </c>
      <c r="D28" t="str">
        <f>IF(ISNA(VLOOKUP(B28,'Pivot Source File'!$B$3:$D$1976,3,FALSE)),"",(VLOOKUP(B28,'Pivot Source File'!$B$3:$D$1976,3,FALSE)))</f>
        <v>https://careers.smilegate.com/</v>
      </c>
      <c r="E28" s="93" t="str">
        <f t="shared" si="0"/>
        <v>https://careers.smilegate.com/</v>
      </c>
    </row>
    <row r="29" spans="2:5" x14ac:dyDescent="0.35">
      <c r="B29" s="95" t="s">
        <v>2201</v>
      </c>
      <c r="C29">
        <v>1</v>
      </c>
      <c r="D29" t="str">
        <f>IF(ISNA(VLOOKUP(B29,'Pivot Source File'!$B$3:$D$1976,3,FALSE)),"",(VLOOKUP(B29,'Pivot Source File'!$B$3:$D$1976,3,FALSE)))</f>
        <v>https://wiredproductions.com/company/work-at-wired/</v>
      </c>
      <c r="E29" s="93" t="str">
        <f t="shared" si="0"/>
        <v>https://wiredproductions.com/company/work-at-wired/</v>
      </c>
    </row>
    <row r="30" spans="2:5" x14ac:dyDescent="0.35">
      <c r="B30" s="95" t="s">
        <v>1372</v>
      </c>
      <c r="C30">
        <v>1</v>
      </c>
      <c r="D30" t="str">
        <f>IF(ISNA(VLOOKUP(B30,'Pivot Source File'!$B$3:$D$1976,3,FALSE)),"",(VLOOKUP(B30,'Pivot Source File'!$B$3:$D$1976,3,FALSE)))</f>
        <v>https://www.gameloft.com/corporate/en/jobs/view-all-opportunities/</v>
      </c>
      <c r="E30" s="93" t="str">
        <f t="shared" si="0"/>
        <v>https://www.gameloft.com/corporate/en/jobs/view-all-opportunities/</v>
      </c>
    </row>
    <row r="31" spans="2:5" x14ac:dyDescent="0.35">
      <c r="B31" s="95" t="s">
        <v>1740</v>
      </c>
      <c r="C31">
        <v>1</v>
      </c>
      <c r="D31" t="str">
        <f>IF(ISNA(VLOOKUP(B31,'Pivot Source File'!$B$3:$D$1976,3,FALSE)),"",(VLOOKUP(B31,'Pivot Source File'!$B$3:$D$1976,3,FALSE)))</f>
        <v>https://www.outfit7.com/careers/jobs</v>
      </c>
      <c r="E31" s="93" t="str">
        <f t="shared" si="0"/>
        <v>https://www.outfit7.com/careers/jobs</v>
      </c>
    </row>
    <row r="32" spans="2:5" x14ac:dyDescent="0.35">
      <c r="B32" s="95" t="s">
        <v>1378</v>
      </c>
      <c r="C32">
        <v>1</v>
      </c>
      <c r="D32" t="str">
        <f>IF(ISNA(VLOOKUP(B32,'Pivot Source File'!$B$3:$D$1976,3,FALSE)),"",(VLOOKUP(B32,'Pivot Source File'!$B$3:$D$1976,3,FALSE)))</f>
        <v>https://careers.garena.com/global/careers</v>
      </c>
      <c r="E32" s="93" t="str">
        <f t="shared" si="0"/>
        <v>https://careers.garena.com/global/careers</v>
      </c>
    </row>
    <row r="33" spans="2:5" x14ac:dyDescent="0.35">
      <c r="B33" s="95" t="s">
        <v>2326</v>
      </c>
      <c r="C33">
        <v>1</v>
      </c>
      <c r="D33" t="str">
        <f>IF(ISNA(VLOOKUP(B33,'Pivot Source File'!$B$3:$D$1976,3,FALSE)),"",(VLOOKUP(B33,'Pivot Source File'!$B$3:$D$1976,3,FALSE)))</f>
        <v>https://jobs.makersfund.com/jobs/genpop-interactive</v>
      </c>
      <c r="E33" s="93" t="str">
        <f t="shared" si="0"/>
        <v>https://jobs.makersfund.com/jobs/genpop-interactive</v>
      </c>
    </row>
    <row r="34" spans="2:5" x14ac:dyDescent="0.35">
      <c r="B34" s="95" t="s">
        <v>1085</v>
      </c>
      <c r="C34">
        <v>1</v>
      </c>
      <c r="D34" t="str">
        <f>IF(ISNA(VLOOKUP(B34,'Pivot Source File'!$B$3:$D$1976,3,FALSE)),"",(VLOOKUP(B34,'Pivot Source File'!$B$3:$D$1976,3,FALSE)))</f>
        <v>https://careers.blizzard.com/global/en</v>
      </c>
      <c r="E34" s="93" t="str">
        <f t="shared" si="0"/>
        <v>https://careers.blizzard.com/global/en</v>
      </c>
    </row>
    <row r="35" spans="2:5" x14ac:dyDescent="0.35">
      <c r="B35" s="95" t="s">
        <v>1971</v>
      </c>
      <c r="C35">
        <v>1</v>
      </c>
      <c r="D35" t="str">
        <f>IF(ISNA(VLOOKUP(B35,'Pivot Source File'!$B$3:$D$1976,3,FALSE)),"",(VLOOKUP(B35,'Pivot Source File'!$B$3:$D$1976,3,FALSE)))</f>
        <v>https://careers.sega.co.uk/vacancies</v>
      </c>
      <c r="E35" s="93" t="str">
        <f t="shared" si="0"/>
        <v>https://careers.sega.co.uk/vacancies</v>
      </c>
    </row>
    <row r="36" spans="2:5" x14ac:dyDescent="0.35">
      <c r="B36" s="95" t="s">
        <v>1969</v>
      </c>
      <c r="C36">
        <v>1</v>
      </c>
      <c r="D36" t="str">
        <f>IF(ISNA(VLOOKUP(B36,'Pivot Source File'!$B$3:$D$1976,3,FALSE)),"",(VLOOKUP(B36,'Pivot Source File'!$B$3:$D$1976,3,FALSE)))</f>
        <v>https://www.paycomonline.net/v4/ats/web.php/jobs?clientkey=E743DEB45C5896F708643C7D7B581397</v>
      </c>
      <c r="E36" s="93" t="str">
        <f t="shared" si="0"/>
        <v>https://www.paycomonline.net/v4/ats/web.php/jobs?clientkey=E743DEB45C5896F708643C7D7B581397</v>
      </c>
    </row>
    <row r="37" spans="2:5" x14ac:dyDescent="0.35">
      <c r="B37" s="94" t="s">
        <v>2244</v>
      </c>
      <c r="C37">
        <v>53</v>
      </c>
      <c r="D37" t="str">
        <f>IF(ISNA(VLOOKUP(B37,'Pivot Source File'!$B$3:$D$1976,3,FALSE)),"",(VLOOKUP(B37,'Pivot Source File'!$B$3:$D$1976,3,FALSE)))</f>
        <v/>
      </c>
      <c r="E37" s="93" t="str">
        <f t="shared" si="0"/>
        <v/>
      </c>
    </row>
    <row r="38" spans="2:5" x14ac:dyDescent="0.35">
      <c r="D38" t="str">
        <f>IF(ISNA(VLOOKUP(B38,'Pivot Source File'!$B$3:$D$1976,3,FALSE)),"",(VLOOKUP(B38,'Pivot Source File'!$B$3:$D$1976,3,FALSE)))</f>
        <v/>
      </c>
      <c r="E38" s="93" t="str">
        <f t="shared" si="0"/>
        <v/>
      </c>
    </row>
    <row r="39" spans="2:5" x14ac:dyDescent="0.35">
      <c r="D39" t="str">
        <f>IF(ISNA(VLOOKUP(B39,'Pivot Source File'!$B$3:$D$1976,3,FALSE)),"",(VLOOKUP(B39,'Pivot Source File'!$B$3:$D$1976,3,FALSE)))</f>
        <v/>
      </c>
      <c r="E39" s="93" t="str">
        <f t="shared" si="0"/>
        <v/>
      </c>
    </row>
    <row r="40" spans="2:5" x14ac:dyDescent="0.35">
      <c r="D40" t="str">
        <f>IF(ISNA(VLOOKUP(B40,'Pivot Source File'!$B$3:$D$1976,3,FALSE)),"",(VLOOKUP(B40,'Pivot Source File'!$B$3:$D$1976,3,FALSE)))</f>
        <v/>
      </c>
      <c r="E40" s="93" t="str">
        <f t="shared" si="0"/>
        <v/>
      </c>
    </row>
    <row r="41" spans="2:5" x14ac:dyDescent="0.35">
      <c r="D41" t="str">
        <f>IF(ISNA(VLOOKUP(B41,'Pivot Source File'!$B$3:$D$1976,3,FALSE)),"",(VLOOKUP(B41,'Pivot Source File'!$B$3:$D$1976,3,FALSE)))</f>
        <v/>
      </c>
      <c r="E41" s="93" t="str">
        <f t="shared" si="0"/>
        <v/>
      </c>
    </row>
    <row r="42" spans="2:5" x14ac:dyDescent="0.35">
      <c r="D42" t="str">
        <f>IF(ISNA(VLOOKUP(B42,'Pivot Source File'!$B$3:$D$1976,3,FALSE)),"",(VLOOKUP(B42,'Pivot Source File'!$B$3:$D$1976,3,FALSE)))</f>
        <v/>
      </c>
      <c r="E42" s="93" t="str">
        <f t="shared" si="0"/>
        <v/>
      </c>
    </row>
    <row r="43" spans="2:5" x14ac:dyDescent="0.35">
      <c r="D43" t="str">
        <f>IF(ISNA(VLOOKUP(B43,'Pivot Source File'!$B$3:$D$1976,3,FALSE)),"",(VLOOKUP(B43,'Pivot Source File'!$B$3:$D$1976,3,FALSE)))</f>
        <v/>
      </c>
      <c r="E43" s="93" t="str">
        <f t="shared" si="0"/>
        <v/>
      </c>
    </row>
    <row r="44" spans="2:5" x14ac:dyDescent="0.35">
      <c r="D44" t="str">
        <f>IF(ISNA(VLOOKUP(B44,'Pivot Source File'!$B$3:$D$1976,3,FALSE)),"",(VLOOKUP(B44,'Pivot Source File'!$B$3:$D$1976,3,FALSE)))</f>
        <v/>
      </c>
      <c r="E44" s="93" t="str">
        <f t="shared" si="0"/>
        <v/>
      </c>
    </row>
    <row r="45" spans="2:5" x14ac:dyDescent="0.35">
      <c r="D45" t="str">
        <f>IF(ISNA(VLOOKUP(B45,'Pivot Source File'!$B$3:$D$1976,3,FALSE)),"",(VLOOKUP(B45,'Pivot Source File'!$B$3:$D$1976,3,FALSE)))</f>
        <v/>
      </c>
      <c r="E45" s="93" t="str">
        <f t="shared" si="0"/>
        <v/>
      </c>
    </row>
    <row r="46" spans="2:5" x14ac:dyDescent="0.35">
      <c r="D46" t="str">
        <f>IF(ISNA(VLOOKUP(B46,'Pivot Source File'!$B$3:$D$1976,3,FALSE)),"",(VLOOKUP(B46,'Pivot Source File'!$B$3:$D$1976,3,FALSE)))</f>
        <v/>
      </c>
      <c r="E46" s="93" t="str">
        <f t="shared" si="0"/>
        <v/>
      </c>
    </row>
    <row r="47" spans="2:5" x14ac:dyDescent="0.35">
      <c r="D47" t="str">
        <f>IF(ISNA(VLOOKUP(B47,'Pivot Source File'!$B$3:$D$1976,3,FALSE)),"",(VLOOKUP(B47,'Pivot Source File'!$B$3:$D$1976,3,FALSE)))</f>
        <v/>
      </c>
      <c r="E47" s="93" t="str">
        <f t="shared" si="0"/>
        <v/>
      </c>
    </row>
    <row r="48" spans="2:5" x14ac:dyDescent="0.35">
      <c r="D48" t="str">
        <f>IF(ISNA(VLOOKUP(B48,'Pivot Source File'!$B$3:$D$1976,3,FALSE)),"",(VLOOKUP(B48,'Pivot Source File'!$B$3:$D$1976,3,FALSE)))</f>
        <v/>
      </c>
      <c r="E48" s="93" t="str">
        <f t="shared" si="0"/>
        <v/>
      </c>
    </row>
    <row r="49" spans="4:5" x14ac:dyDescent="0.35">
      <c r="D49" t="str">
        <f>IF(ISNA(VLOOKUP(B49,'Pivot Source File'!$B$3:$D$1976,3,FALSE)),"",(VLOOKUP(B49,'Pivot Source File'!$B$3:$D$1976,3,FALSE)))</f>
        <v/>
      </c>
      <c r="E49" s="93" t="str">
        <f t="shared" si="0"/>
        <v/>
      </c>
    </row>
    <row r="50" spans="4:5" x14ac:dyDescent="0.35">
      <c r="D50" t="str">
        <f>IF(ISNA(VLOOKUP(B50,'Pivot Source File'!$B$3:$D$1976,3,FALSE)),"",(VLOOKUP(B50,'Pivot Source File'!$B$3:$D$1976,3,FALSE)))</f>
        <v/>
      </c>
      <c r="E50" s="93" t="str">
        <f t="shared" si="0"/>
        <v/>
      </c>
    </row>
    <row r="51" spans="4:5" x14ac:dyDescent="0.35">
      <c r="D51" t="str">
        <f>IF(ISNA(VLOOKUP(B51,'Pivot Source File'!$B$3:$D$1976,3,FALSE)),"",(VLOOKUP(B51,'Pivot Source File'!$B$3:$D$1976,3,FALSE)))</f>
        <v/>
      </c>
      <c r="E51" s="93" t="str">
        <f t="shared" si="0"/>
        <v/>
      </c>
    </row>
    <row r="52" spans="4:5" x14ac:dyDescent="0.35">
      <c r="D52" t="str">
        <f>IF(ISNA(VLOOKUP(B52,'Pivot Source File'!$B$3:$D$1976,3,FALSE)),"",(VLOOKUP(B52,'Pivot Source File'!$B$3:$D$1976,3,FALSE)))</f>
        <v/>
      </c>
      <c r="E52" s="93" t="str">
        <f t="shared" si="0"/>
        <v/>
      </c>
    </row>
    <row r="53" spans="4:5" x14ac:dyDescent="0.35">
      <c r="D53" t="str">
        <f>IF(ISNA(VLOOKUP(B53,'Pivot Source File'!$B$3:$D$1976,3,FALSE)),"",(VLOOKUP(B53,'Pivot Source File'!$B$3:$D$1976,3,FALSE)))</f>
        <v/>
      </c>
      <c r="E53" s="93" t="str">
        <f t="shared" si="0"/>
        <v/>
      </c>
    </row>
    <row r="54" spans="4:5" x14ac:dyDescent="0.35">
      <c r="D54" t="str">
        <f>IF(ISNA(VLOOKUP(B54,'Pivot Source File'!$B$3:$D$1976,3,FALSE)),"",(VLOOKUP(B54,'Pivot Source File'!$B$3:$D$1976,3,FALSE)))</f>
        <v/>
      </c>
      <c r="E54" s="93" t="str">
        <f t="shared" si="0"/>
        <v/>
      </c>
    </row>
    <row r="55" spans="4:5" x14ac:dyDescent="0.35">
      <c r="D55" t="str">
        <f>IF(ISNA(VLOOKUP(B55,'Pivot Source File'!$B$3:$D$1976,3,FALSE)),"",(VLOOKUP(B55,'Pivot Source File'!$B$3:$D$1976,3,FALSE)))</f>
        <v/>
      </c>
      <c r="E55" s="93" t="str">
        <f t="shared" si="0"/>
        <v/>
      </c>
    </row>
    <row r="56" spans="4:5" x14ac:dyDescent="0.35">
      <c r="D56" t="str">
        <f>IF(ISNA(VLOOKUP(B56,'Pivot Source File'!$B$3:$D$1976,3,FALSE)),"",(VLOOKUP(B56,'Pivot Source File'!$B$3:$D$1976,3,FALSE)))</f>
        <v/>
      </c>
      <c r="E56" s="93" t="str">
        <f t="shared" si="0"/>
        <v/>
      </c>
    </row>
    <row r="57" spans="4:5" x14ac:dyDescent="0.35">
      <c r="D57" t="str">
        <f>IF(ISNA(VLOOKUP(B57,'Pivot Source File'!$B$3:$D$1976,3,FALSE)),"",(VLOOKUP(B57,'Pivot Source File'!$B$3:$D$1976,3,FALSE)))</f>
        <v/>
      </c>
      <c r="E57" s="93" t="str">
        <f t="shared" si="0"/>
        <v/>
      </c>
    </row>
    <row r="58" spans="4:5" x14ac:dyDescent="0.35">
      <c r="D58" t="str">
        <f>IF(ISNA(VLOOKUP(B58,'Pivot Source File'!$B$3:$D$1976,3,FALSE)),"",(VLOOKUP(B58,'Pivot Source File'!$B$3:$D$1976,3,FALSE)))</f>
        <v/>
      </c>
      <c r="E58" s="93" t="str">
        <f t="shared" si="0"/>
        <v/>
      </c>
    </row>
    <row r="59" spans="4:5" x14ac:dyDescent="0.35">
      <c r="D59" t="str">
        <f>IF(ISNA(VLOOKUP(B59,'Pivot Source File'!$B$3:$D$1976,3,FALSE)),"",(VLOOKUP(B59,'Pivot Source File'!$B$3:$D$1976,3,FALSE)))</f>
        <v/>
      </c>
      <c r="E59" s="93" t="str">
        <f t="shared" si="0"/>
        <v/>
      </c>
    </row>
    <row r="60" spans="4:5" x14ac:dyDescent="0.35">
      <c r="D60" t="str">
        <f>IF(ISNA(VLOOKUP(B60,'Pivot Source File'!$B$3:$D$1976,3,FALSE)),"",(VLOOKUP(B60,'Pivot Source File'!$B$3:$D$1976,3,FALSE)))</f>
        <v/>
      </c>
      <c r="E60" s="93" t="str">
        <f t="shared" si="0"/>
        <v/>
      </c>
    </row>
    <row r="61" spans="4:5" x14ac:dyDescent="0.35">
      <c r="D61" t="str">
        <f>IF(ISNA(VLOOKUP(B61,'Pivot Source File'!$B$3:$D$1976,3,FALSE)),"",(VLOOKUP(B61,'Pivot Source File'!$B$3:$D$1976,3,FALSE)))</f>
        <v/>
      </c>
      <c r="E61" s="93" t="str">
        <f t="shared" si="0"/>
        <v/>
      </c>
    </row>
    <row r="62" spans="4:5" x14ac:dyDescent="0.35">
      <c r="D62" t="str">
        <f>IF(ISNA(VLOOKUP(B62,'Pivot Source File'!$B$3:$D$1976,3,FALSE)),"",(VLOOKUP(B62,'Pivot Source File'!$B$3:$D$1976,3,FALSE)))</f>
        <v/>
      </c>
      <c r="E62" s="93" t="str">
        <f t="shared" si="0"/>
        <v/>
      </c>
    </row>
    <row r="63" spans="4:5" x14ac:dyDescent="0.35">
      <c r="D63" t="str">
        <f>IF(ISNA(VLOOKUP(B63,'Pivot Source File'!$B$3:$D$1976,3,FALSE)),"",(VLOOKUP(B63,'Pivot Source File'!$B$3:$D$1976,3,FALSE)))</f>
        <v/>
      </c>
      <c r="E63" s="93" t="str">
        <f t="shared" si="0"/>
        <v/>
      </c>
    </row>
    <row r="64" spans="4:5" x14ac:dyDescent="0.35">
      <c r="D64" t="str">
        <f>IF(ISNA(VLOOKUP(B64,'Pivot Source File'!$B$3:$D$1976,3,FALSE)),"",(VLOOKUP(B64,'Pivot Source File'!$B$3:$D$1976,3,FALSE)))</f>
        <v/>
      </c>
      <c r="E64" s="93" t="str">
        <f t="shared" si="0"/>
        <v/>
      </c>
    </row>
    <row r="65" spans="4:5" x14ac:dyDescent="0.35">
      <c r="D65" t="str">
        <f>IF(ISNA(VLOOKUP(B65,'Pivot Source File'!$B$3:$D$1976,3,FALSE)),"",(VLOOKUP(B65,'Pivot Source File'!$B$3:$D$1976,3,FALSE)))</f>
        <v/>
      </c>
      <c r="E65" s="93" t="str">
        <f t="shared" si="0"/>
        <v/>
      </c>
    </row>
    <row r="66" spans="4:5" x14ac:dyDescent="0.35">
      <c r="D66" t="str">
        <f>IF(ISNA(VLOOKUP(B66,'Pivot Source File'!$B$3:$D$1976,3,FALSE)),"",(VLOOKUP(B66,'Pivot Source File'!$B$3:$D$1976,3,FALSE)))</f>
        <v/>
      </c>
      <c r="E66" s="93" t="str">
        <f t="shared" si="0"/>
        <v/>
      </c>
    </row>
    <row r="67" spans="4:5" x14ac:dyDescent="0.35">
      <c r="D67" t="str">
        <f>IF(ISNA(VLOOKUP(B67,'Pivot Source File'!$B$3:$D$1976,3,FALSE)),"",(VLOOKUP(B67,'Pivot Source File'!$B$3:$D$1976,3,FALSE)))</f>
        <v/>
      </c>
      <c r="E67" s="93" t="str">
        <f t="shared" si="0"/>
        <v/>
      </c>
    </row>
    <row r="68" spans="4:5" x14ac:dyDescent="0.35">
      <c r="D68" t="str">
        <f>IF(ISNA(VLOOKUP(B68,'Pivot Source File'!$B$3:$D$1976,3,FALSE)),"",(VLOOKUP(B68,'Pivot Source File'!$B$3:$D$1976,3,FALSE)))</f>
        <v/>
      </c>
      <c r="E68" s="93" t="str">
        <f t="shared" si="0"/>
        <v/>
      </c>
    </row>
    <row r="69" spans="4:5" x14ac:dyDescent="0.35">
      <c r="D69" t="str">
        <f>IF(ISNA(VLOOKUP(B69,'Pivot Source File'!$B$3:$D$1976,3,FALSE)),"",(VLOOKUP(B69,'Pivot Source File'!$B$3:$D$1976,3,FALSE)))</f>
        <v/>
      </c>
      <c r="E69" s="93" t="str">
        <f t="shared" si="0"/>
        <v/>
      </c>
    </row>
    <row r="70" spans="4:5" x14ac:dyDescent="0.35">
      <c r="D70" t="str">
        <f>IF(ISNA(VLOOKUP(B70,'Pivot Source File'!$B$3:$D$1976,3,FALSE)),"",(VLOOKUP(B70,'Pivot Source File'!$B$3:$D$1976,3,FALSE)))</f>
        <v/>
      </c>
      <c r="E70" s="93" t="str">
        <f t="shared" ref="E70:E133" si="1">HYPERLINK(D70)</f>
        <v/>
      </c>
    </row>
    <row r="71" spans="4:5" x14ac:dyDescent="0.35">
      <c r="D71" t="str">
        <f>IF(ISNA(VLOOKUP(B71,'Pivot Source File'!$B$3:$D$1976,3,FALSE)),"",(VLOOKUP(B71,'Pivot Source File'!$B$3:$D$1976,3,FALSE)))</f>
        <v/>
      </c>
      <c r="E71" s="93" t="str">
        <f t="shared" si="1"/>
        <v/>
      </c>
    </row>
    <row r="72" spans="4:5" x14ac:dyDescent="0.35">
      <c r="D72" t="str">
        <f>IF(ISNA(VLOOKUP(B72,'Pivot Source File'!$B$3:$D$1976,3,FALSE)),"",(VLOOKUP(B72,'Pivot Source File'!$B$3:$D$1976,3,FALSE)))</f>
        <v/>
      </c>
      <c r="E72" s="93" t="str">
        <f t="shared" si="1"/>
        <v/>
      </c>
    </row>
    <row r="73" spans="4:5" x14ac:dyDescent="0.35">
      <c r="D73" t="str">
        <f>IF(ISNA(VLOOKUP(B73,'Pivot Source File'!$B$3:$D$1976,3,FALSE)),"",(VLOOKUP(B73,'Pivot Source File'!$B$3:$D$1976,3,FALSE)))</f>
        <v/>
      </c>
      <c r="E73" s="93" t="str">
        <f t="shared" si="1"/>
        <v/>
      </c>
    </row>
    <row r="74" spans="4:5" x14ac:dyDescent="0.35">
      <c r="D74" t="str">
        <f>IF(ISNA(VLOOKUP(B74,'Pivot Source File'!$B$3:$D$1976,3,FALSE)),"",(VLOOKUP(B74,'Pivot Source File'!$B$3:$D$1976,3,FALSE)))</f>
        <v/>
      </c>
      <c r="E74" s="93" t="str">
        <f t="shared" si="1"/>
        <v/>
      </c>
    </row>
    <row r="75" spans="4:5" x14ac:dyDescent="0.35">
      <c r="D75" t="str">
        <f>IF(ISNA(VLOOKUP(B75,'Pivot Source File'!$B$3:$D$1976,3,FALSE)),"",(VLOOKUP(B75,'Pivot Source File'!$B$3:$D$1976,3,FALSE)))</f>
        <v/>
      </c>
      <c r="E75" s="93" t="str">
        <f t="shared" si="1"/>
        <v/>
      </c>
    </row>
    <row r="76" spans="4:5" x14ac:dyDescent="0.35">
      <c r="D76" t="str">
        <f>IF(ISNA(VLOOKUP(B76,'Pivot Source File'!$B$3:$D$1976,3,FALSE)),"",(VLOOKUP(B76,'Pivot Source File'!$B$3:$D$1976,3,FALSE)))</f>
        <v/>
      </c>
      <c r="E76" s="93" t="str">
        <f t="shared" si="1"/>
        <v/>
      </c>
    </row>
    <row r="77" spans="4:5" x14ac:dyDescent="0.35">
      <c r="D77" t="str">
        <f>IF(ISNA(VLOOKUP(B77,'Pivot Source File'!$B$3:$D$1976,3,FALSE)),"",(VLOOKUP(B77,'Pivot Source File'!$B$3:$D$1976,3,FALSE)))</f>
        <v/>
      </c>
      <c r="E77" s="93" t="str">
        <f t="shared" si="1"/>
        <v/>
      </c>
    </row>
    <row r="78" spans="4:5" x14ac:dyDescent="0.35">
      <c r="D78" t="str">
        <f>IF(ISNA(VLOOKUP(B78,'Pivot Source File'!$B$3:$D$1976,3,FALSE)),"",(VLOOKUP(B78,'Pivot Source File'!$B$3:$D$1976,3,FALSE)))</f>
        <v/>
      </c>
      <c r="E78" s="93" t="str">
        <f t="shared" si="1"/>
        <v/>
      </c>
    </row>
    <row r="79" spans="4:5" x14ac:dyDescent="0.35">
      <c r="D79" t="str">
        <f>IF(ISNA(VLOOKUP(B79,'Pivot Source File'!$B$3:$D$1976,3,FALSE)),"",(VLOOKUP(B79,'Pivot Source File'!$B$3:$D$1976,3,FALSE)))</f>
        <v/>
      </c>
      <c r="E79" s="93" t="str">
        <f t="shared" si="1"/>
        <v/>
      </c>
    </row>
    <row r="80" spans="4:5" x14ac:dyDescent="0.35">
      <c r="D80" t="str">
        <f>IF(ISNA(VLOOKUP(B80,'Pivot Source File'!$B$3:$D$1976,3,FALSE)),"",(VLOOKUP(B80,'Pivot Source File'!$B$3:$D$1976,3,FALSE)))</f>
        <v/>
      </c>
      <c r="E80" s="93" t="str">
        <f t="shared" si="1"/>
        <v/>
      </c>
    </row>
    <row r="81" spans="4:5" x14ac:dyDescent="0.35">
      <c r="D81" t="str">
        <f>IF(ISNA(VLOOKUP(B81,'Pivot Source File'!$B$3:$D$1976,3,FALSE)),"",(VLOOKUP(B81,'Pivot Source File'!$B$3:$D$1976,3,FALSE)))</f>
        <v/>
      </c>
      <c r="E81" s="93" t="str">
        <f t="shared" si="1"/>
        <v/>
      </c>
    </row>
    <row r="82" spans="4:5" x14ac:dyDescent="0.35">
      <c r="D82" t="str">
        <f>IF(ISNA(VLOOKUP(B82,'Pivot Source File'!$B$3:$D$1976,3,FALSE)),"",(VLOOKUP(B82,'Pivot Source File'!$B$3:$D$1976,3,FALSE)))</f>
        <v/>
      </c>
      <c r="E82" s="93" t="str">
        <f t="shared" si="1"/>
        <v/>
      </c>
    </row>
    <row r="83" spans="4:5" x14ac:dyDescent="0.35">
      <c r="D83" t="str">
        <f>IF(ISNA(VLOOKUP(B83,'Pivot Source File'!$B$3:$D$1976,3,FALSE)),"",(VLOOKUP(B83,'Pivot Source File'!$B$3:$D$1976,3,FALSE)))</f>
        <v/>
      </c>
      <c r="E83" s="93" t="str">
        <f t="shared" si="1"/>
        <v/>
      </c>
    </row>
    <row r="84" spans="4:5" x14ac:dyDescent="0.35">
      <c r="D84" t="str">
        <f>IF(ISNA(VLOOKUP(B84,'Pivot Source File'!$B$3:$D$1976,3,FALSE)),"",(VLOOKUP(B84,'Pivot Source File'!$B$3:$D$1976,3,FALSE)))</f>
        <v/>
      </c>
      <c r="E84" s="93" t="str">
        <f t="shared" si="1"/>
        <v/>
      </c>
    </row>
    <row r="85" spans="4:5" x14ac:dyDescent="0.35">
      <c r="D85" t="str">
        <f>IF(ISNA(VLOOKUP(B85,'Pivot Source File'!$B$3:$D$1976,3,FALSE)),"",(VLOOKUP(B85,'Pivot Source File'!$B$3:$D$1976,3,FALSE)))</f>
        <v/>
      </c>
      <c r="E85" s="93" t="str">
        <f t="shared" si="1"/>
        <v/>
      </c>
    </row>
    <row r="86" spans="4:5" x14ac:dyDescent="0.35">
      <c r="D86" t="str">
        <f>IF(ISNA(VLOOKUP(B86,'Pivot Source File'!$B$3:$D$1976,3,FALSE)),"",(VLOOKUP(B86,'Pivot Source File'!$B$3:$D$1976,3,FALSE)))</f>
        <v/>
      </c>
      <c r="E86" s="93" t="str">
        <f t="shared" si="1"/>
        <v/>
      </c>
    </row>
    <row r="87" spans="4:5" x14ac:dyDescent="0.35">
      <c r="D87" t="str">
        <f>IF(ISNA(VLOOKUP(B87,'Pivot Source File'!$B$3:$D$1976,3,FALSE)),"",(VLOOKUP(B87,'Pivot Source File'!$B$3:$D$1976,3,FALSE)))</f>
        <v/>
      </c>
      <c r="E87" s="93" t="str">
        <f t="shared" si="1"/>
        <v/>
      </c>
    </row>
    <row r="88" spans="4:5" x14ac:dyDescent="0.35">
      <c r="D88" t="str">
        <f>IF(ISNA(VLOOKUP(B88,'Pivot Source File'!$B$3:$D$1976,3,FALSE)),"",(VLOOKUP(B88,'Pivot Source File'!$B$3:$D$1976,3,FALSE)))</f>
        <v/>
      </c>
      <c r="E88" s="93" t="str">
        <f t="shared" si="1"/>
        <v/>
      </c>
    </row>
    <row r="89" spans="4:5" x14ac:dyDescent="0.35">
      <c r="D89" t="str">
        <f>IF(ISNA(VLOOKUP(B89,'Pivot Source File'!$B$3:$D$1976,3,FALSE)),"",(VLOOKUP(B89,'Pivot Source File'!$B$3:$D$1976,3,FALSE)))</f>
        <v/>
      </c>
      <c r="E89" s="93" t="str">
        <f t="shared" si="1"/>
        <v/>
      </c>
    </row>
    <row r="90" spans="4:5" x14ac:dyDescent="0.35">
      <c r="D90" t="str">
        <f>IF(ISNA(VLOOKUP(B90,'Pivot Source File'!$B$3:$D$1976,3,FALSE)),"",(VLOOKUP(B90,'Pivot Source File'!$B$3:$D$1976,3,FALSE)))</f>
        <v/>
      </c>
      <c r="E90" s="93" t="str">
        <f t="shared" si="1"/>
        <v/>
      </c>
    </row>
    <row r="91" spans="4:5" x14ac:dyDescent="0.35">
      <c r="D91" t="str">
        <f>IF(ISNA(VLOOKUP(B91,'Pivot Source File'!$B$3:$D$1976,3,FALSE)),"",(VLOOKUP(B91,'Pivot Source File'!$B$3:$D$1976,3,FALSE)))</f>
        <v/>
      </c>
      <c r="E91" s="93" t="str">
        <f t="shared" si="1"/>
        <v/>
      </c>
    </row>
    <row r="92" spans="4:5" x14ac:dyDescent="0.35">
      <c r="D92" t="str">
        <f>IF(ISNA(VLOOKUP(B92,'Pivot Source File'!$B$3:$D$1976,3,FALSE)),"",(VLOOKUP(B92,'Pivot Source File'!$B$3:$D$1976,3,FALSE)))</f>
        <v/>
      </c>
      <c r="E92" s="93" t="str">
        <f t="shared" si="1"/>
        <v/>
      </c>
    </row>
    <row r="93" spans="4:5" x14ac:dyDescent="0.35">
      <c r="D93" t="str">
        <f>IF(ISNA(VLOOKUP(B93,'Pivot Source File'!$B$3:$D$1976,3,FALSE)),"",(VLOOKUP(B93,'Pivot Source File'!$B$3:$D$1976,3,FALSE)))</f>
        <v/>
      </c>
      <c r="E93" s="93" t="str">
        <f t="shared" si="1"/>
        <v/>
      </c>
    </row>
    <row r="94" spans="4:5" x14ac:dyDescent="0.35">
      <c r="D94" t="str">
        <f>IF(ISNA(VLOOKUP(B94,'Pivot Source File'!$B$3:$D$1976,3,FALSE)),"",(VLOOKUP(B94,'Pivot Source File'!$B$3:$D$1976,3,FALSE)))</f>
        <v/>
      </c>
      <c r="E94" s="93" t="str">
        <f t="shared" si="1"/>
        <v/>
      </c>
    </row>
    <row r="95" spans="4:5" x14ac:dyDescent="0.35">
      <c r="D95" t="str">
        <f>IF(ISNA(VLOOKUP(B95,'Pivot Source File'!$B$3:$D$1976,3,FALSE)),"",(VLOOKUP(B95,'Pivot Source File'!$B$3:$D$1976,3,FALSE)))</f>
        <v/>
      </c>
      <c r="E95" s="93" t="str">
        <f t="shared" si="1"/>
        <v/>
      </c>
    </row>
    <row r="96" spans="4:5" x14ac:dyDescent="0.35">
      <c r="D96" t="str">
        <f>IF(ISNA(VLOOKUP(B96,'Pivot Source File'!$B$3:$D$1976,3,FALSE)),"",(VLOOKUP(B96,'Pivot Source File'!$B$3:$D$1976,3,FALSE)))</f>
        <v/>
      </c>
      <c r="E96" s="93" t="str">
        <f t="shared" si="1"/>
        <v/>
      </c>
    </row>
    <row r="97" spans="4:5" x14ac:dyDescent="0.35">
      <c r="D97" t="str">
        <f>IF(ISNA(VLOOKUP(B97,'Pivot Source File'!$B$3:$D$1976,3,FALSE)),"",(VLOOKUP(B97,'Pivot Source File'!$B$3:$D$1976,3,FALSE)))</f>
        <v/>
      </c>
      <c r="E97" s="93" t="str">
        <f t="shared" si="1"/>
        <v/>
      </c>
    </row>
    <row r="98" spans="4:5" x14ac:dyDescent="0.35">
      <c r="D98" t="str">
        <f>IF(ISNA(VLOOKUP(B98,'Pivot Source File'!$B$3:$D$1976,3,FALSE)),"",(VLOOKUP(B98,'Pivot Source File'!$B$3:$D$1976,3,FALSE)))</f>
        <v/>
      </c>
      <c r="E98" s="93" t="str">
        <f t="shared" si="1"/>
        <v/>
      </c>
    </row>
    <row r="99" spans="4:5" x14ac:dyDescent="0.35">
      <c r="D99" t="str">
        <f>IF(ISNA(VLOOKUP(B99,'Pivot Source File'!$B$3:$D$1976,3,FALSE)),"",(VLOOKUP(B99,'Pivot Source File'!$B$3:$D$1976,3,FALSE)))</f>
        <v/>
      </c>
      <c r="E99" s="93" t="str">
        <f t="shared" si="1"/>
        <v/>
      </c>
    </row>
    <row r="100" spans="4:5" x14ac:dyDescent="0.35">
      <c r="D100" t="str">
        <f>IF(ISNA(VLOOKUP(B100,'Pivot Source File'!$B$3:$D$1976,3,FALSE)),"",(VLOOKUP(B100,'Pivot Source File'!$B$3:$D$1976,3,FALSE)))</f>
        <v/>
      </c>
      <c r="E100" s="93" t="str">
        <f t="shared" si="1"/>
        <v/>
      </c>
    </row>
    <row r="101" spans="4:5" x14ac:dyDescent="0.35">
      <c r="D101" t="str">
        <f>IF(ISNA(VLOOKUP(B101,'Pivot Source File'!$B$3:$D$1976,3,FALSE)),"",(VLOOKUP(B101,'Pivot Source File'!$B$3:$D$1976,3,FALSE)))</f>
        <v/>
      </c>
      <c r="E101" s="93" t="str">
        <f t="shared" si="1"/>
        <v/>
      </c>
    </row>
    <row r="102" spans="4:5" x14ac:dyDescent="0.35">
      <c r="D102" t="str">
        <f>IF(ISNA(VLOOKUP(B102,'Pivot Source File'!$B$3:$D$1976,3,FALSE)),"",(VLOOKUP(B102,'Pivot Source File'!$B$3:$D$1976,3,FALSE)))</f>
        <v/>
      </c>
      <c r="E102" s="93" t="str">
        <f t="shared" si="1"/>
        <v/>
      </c>
    </row>
    <row r="103" spans="4:5" x14ac:dyDescent="0.35">
      <c r="D103" t="str">
        <f>IF(ISNA(VLOOKUP(B103,'Pivot Source File'!$B$3:$D$1976,3,FALSE)),"",(VLOOKUP(B103,'Pivot Source File'!$B$3:$D$1976,3,FALSE)))</f>
        <v/>
      </c>
      <c r="E103" s="93" t="str">
        <f t="shared" si="1"/>
        <v/>
      </c>
    </row>
    <row r="104" spans="4:5" x14ac:dyDescent="0.35">
      <c r="D104" t="str">
        <f>IF(ISNA(VLOOKUP(B104,'Pivot Source File'!$B$3:$D$1976,3,FALSE)),"",(VLOOKUP(B104,'Pivot Source File'!$B$3:$D$1976,3,FALSE)))</f>
        <v/>
      </c>
      <c r="E104" s="93" t="str">
        <f t="shared" si="1"/>
        <v/>
      </c>
    </row>
    <row r="105" spans="4:5" x14ac:dyDescent="0.35">
      <c r="D105" t="str">
        <f>IF(ISNA(VLOOKUP(B105,'Pivot Source File'!$B$3:$D$1976,3,FALSE)),"",(VLOOKUP(B105,'Pivot Source File'!$B$3:$D$1976,3,FALSE)))</f>
        <v/>
      </c>
      <c r="E105" s="93" t="str">
        <f t="shared" si="1"/>
        <v/>
      </c>
    </row>
    <row r="106" spans="4:5" x14ac:dyDescent="0.35">
      <c r="D106" t="str">
        <f>IF(ISNA(VLOOKUP(B106,'Pivot Source File'!$B$3:$D$1976,3,FALSE)),"",(VLOOKUP(B106,'Pivot Source File'!$B$3:$D$1976,3,FALSE)))</f>
        <v/>
      </c>
      <c r="E106" s="93" t="str">
        <f t="shared" si="1"/>
        <v/>
      </c>
    </row>
    <row r="107" spans="4:5" x14ac:dyDescent="0.35">
      <c r="D107" t="str">
        <f>IF(ISNA(VLOOKUP(B107,'Pivot Source File'!$B$3:$D$1976,3,FALSE)),"",(VLOOKUP(B107,'Pivot Source File'!$B$3:$D$1976,3,FALSE)))</f>
        <v/>
      </c>
      <c r="E107" s="93" t="str">
        <f t="shared" si="1"/>
        <v/>
      </c>
    </row>
    <row r="108" spans="4:5" x14ac:dyDescent="0.35">
      <c r="D108" t="str">
        <f>IF(ISNA(VLOOKUP(B108,'Pivot Source File'!$B$3:$D$1976,3,FALSE)),"",(VLOOKUP(B108,'Pivot Source File'!$B$3:$D$1976,3,FALSE)))</f>
        <v/>
      </c>
      <c r="E108" s="93" t="str">
        <f t="shared" si="1"/>
        <v/>
      </c>
    </row>
    <row r="109" spans="4:5" x14ac:dyDescent="0.35">
      <c r="D109" t="str">
        <f>IF(ISNA(VLOOKUP(B109,'Pivot Source File'!$B$3:$D$1976,3,FALSE)),"",(VLOOKUP(B109,'Pivot Source File'!$B$3:$D$1976,3,FALSE)))</f>
        <v/>
      </c>
      <c r="E109" s="93" t="str">
        <f t="shared" si="1"/>
        <v/>
      </c>
    </row>
    <row r="110" spans="4:5" x14ac:dyDescent="0.35">
      <c r="D110" t="str">
        <f>IF(ISNA(VLOOKUP(B110,'Pivot Source File'!$B$3:$D$1976,3,FALSE)),"",(VLOOKUP(B110,'Pivot Source File'!$B$3:$D$1976,3,FALSE)))</f>
        <v/>
      </c>
      <c r="E110" s="93" t="str">
        <f t="shared" si="1"/>
        <v/>
      </c>
    </row>
    <row r="111" spans="4:5" x14ac:dyDescent="0.35">
      <c r="D111" t="str">
        <f>IF(ISNA(VLOOKUP(B111,'Pivot Source File'!$B$3:$D$1976,3,FALSE)),"",(VLOOKUP(B111,'Pivot Source File'!$B$3:$D$1976,3,FALSE)))</f>
        <v/>
      </c>
      <c r="E111" s="93" t="str">
        <f t="shared" si="1"/>
        <v/>
      </c>
    </row>
    <row r="112" spans="4:5" x14ac:dyDescent="0.35">
      <c r="D112" t="str">
        <f>IF(ISNA(VLOOKUP(B112,'Pivot Source File'!$B$3:$D$1976,3,FALSE)),"",(VLOOKUP(B112,'Pivot Source File'!$B$3:$D$1976,3,FALSE)))</f>
        <v/>
      </c>
      <c r="E112" s="93" t="str">
        <f t="shared" si="1"/>
        <v/>
      </c>
    </row>
    <row r="113" spans="4:5" x14ac:dyDescent="0.35">
      <c r="D113" t="str">
        <f>IF(ISNA(VLOOKUP(B113,'Pivot Source File'!$B$3:$D$1976,3,FALSE)),"",(VLOOKUP(B113,'Pivot Source File'!$B$3:$D$1976,3,FALSE)))</f>
        <v/>
      </c>
      <c r="E113" s="93" t="str">
        <f t="shared" si="1"/>
        <v/>
      </c>
    </row>
    <row r="114" spans="4:5" x14ac:dyDescent="0.35">
      <c r="D114" t="str">
        <f>IF(ISNA(VLOOKUP(B114,'Pivot Source File'!$B$3:$D$1976,3,FALSE)),"",(VLOOKUP(B114,'Pivot Source File'!$B$3:$D$1976,3,FALSE)))</f>
        <v/>
      </c>
      <c r="E114" s="93" t="str">
        <f t="shared" si="1"/>
        <v/>
      </c>
    </row>
    <row r="115" spans="4:5" x14ac:dyDescent="0.35">
      <c r="D115" t="str">
        <f>IF(ISNA(VLOOKUP(B115,'Pivot Source File'!$B$3:$D$1976,3,FALSE)),"",(VLOOKUP(B115,'Pivot Source File'!$B$3:$D$1976,3,FALSE)))</f>
        <v/>
      </c>
      <c r="E115" s="93" t="str">
        <f t="shared" si="1"/>
        <v/>
      </c>
    </row>
    <row r="116" spans="4:5" x14ac:dyDescent="0.35">
      <c r="D116" t="str">
        <f>IF(ISNA(VLOOKUP(B116,'Pivot Source File'!$B$3:$D$1976,3,FALSE)),"",(VLOOKUP(B116,'Pivot Source File'!$B$3:$D$1976,3,FALSE)))</f>
        <v/>
      </c>
      <c r="E116" s="93" t="str">
        <f t="shared" si="1"/>
        <v/>
      </c>
    </row>
    <row r="117" spans="4:5" x14ac:dyDescent="0.35">
      <c r="D117" t="str">
        <f>IF(ISNA(VLOOKUP(B117,'Pivot Source File'!$B$3:$D$1976,3,FALSE)),"",(VLOOKUP(B117,'Pivot Source File'!$B$3:$D$1976,3,FALSE)))</f>
        <v/>
      </c>
      <c r="E117" s="93" t="str">
        <f t="shared" si="1"/>
        <v/>
      </c>
    </row>
    <row r="118" spans="4:5" x14ac:dyDescent="0.35">
      <c r="D118" t="str">
        <f>IF(ISNA(VLOOKUP(B118,'Pivot Source File'!$B$3:$D$1976,3,FALSE)),"",(VLOOKUP(B118,'Pivot Source File'!$B$3:$D$1976,3,FALSE)))</f>
        <v/>
      </c>
      <c r="E118" s="93" t="str">
        <f t="shared" si="1"/>
        <v/>
      </c>
    </row>
    <row r="119" spans="4:5" x14ac:dyDescent="0.35">
      <c r="D119" t="str">
        <f>IF(ISNA(VLOOKUP(B119,'Pivot Source File'!$B$3:$D$1976,3,FALSE)),"",(VLOOKUP(B119,'Pivot Source File'!$B$3:$D$1976,3,FALSE)))</f>
        <v/>
      </c>
      <c r="E119" s="93" t="str">
        <f t="shared" si="1"/>
        <v/>
      </c>
    </row>
    <row r="120" spans="4:5" x14ac:dyDescent="0.35">
      <c r="D120" t="str">
        <f>IF(ISNA(VLOOKUP(B120,'Pivot Source File'!$B$3:$D$1976,3,FALSE)),"",(VLOOKUP(B120,'Pivot Source File'!$B$3:$D$1976,3,FALSE)))</f>
        <v/>
      </c>
      <c r="E120" s="93" t="str">
        <f t="shared" si="1"/>
        <v/>
      </c>
    </row>
    <row r="121" spans="4:5" x14ac:dyDescent="0.35">
      <c r="D121" t="str">
        <f>IF(ISNA(VLOOKUP(B121,'Pivot Source File'!$B$3:$D$1976,3,FALSE)),"",(VLOOKUP(B121,'Pivot Source File'!$B$3:$D$1976,3,FALSE)))</f>
        <v/>
      </c>
      <c r="E121" s="93" t="str">
        <f t="shared" si="1"/>
        <v/>
      </c>
    </row>
    <row r="122" spans="4:5" x14ac:dyDescent="0.35">
      <c r="D122" t="str">
        <f>IF(ISNA(VLOOKUP(B122,'Pivot Source File'!$B$3:$D$1976,3,FALSE)),"",(VLOOKUP(B122,'Pivot Source File'!$B$3:$D$1976,3,FALSE)))</f>
        <v/>
      </c>
      <c r="E122" s="93" t="str">
        <f t="shared" si="1"/>
        <v/>
      </c>
    </row>
    <row r="123" spans="4:5" x14ac:dyDescent="0.35">
      <c r="D123" t="str">
        <f>IF(ISNA(VLOOKUP(B123,'Pivot Source File'!$B$3:$D$1976,3,FALSE)),"",(VLOOKUP(B123,'Pivot Source File'!$B$3:$D$1976,3,FALSE)))</f>
        <v/>
      </c>
      <c r="E123" s="93" t="str">
        <f t="shared" si="1"/>
        <v/>
      </c>
    </row>
    <row r="124" spans="4:5" x14ac:dyDescent="0.35">
      <c r="D124" t="str">
        <f>IF(ISNA(VLOOKUP(B124,'Pivot Source File'!$B$3:$D$1976,3,FALSE)),"",(VLOOKUP(B124,'Pivot Source File'!$B$3:$D$1976,3,FALSE)))</f>
        <v/>
      </c>
      <c r="E124" s="93" t="str">
        <f t="shared" si="1"/>
        <v/>
      </c>
    </row>
    <row r="125" spans="4:5" x14ac:dyDescent="0.35">
      <c r="D125" t="str">
        <f>IF(ISNA(VLOOKUP(B125,'Pivot Source File'!$B$3:$D$1976,3,FALSE)),"",(VLOOKUP(B125,'Pivot Source File'!$B$3:$D$1976,3,FALSE)))</f>
        <v/>
      </c>
      <c r="E125" s="93" t="str">
        <f t="shared" si="1"/>
        <v/>
      </c>
    </row>
    <row r="126" spans="4:5" x14ac:dyDescent="0.35">
      <c r="D126" t="str">
        <f>IF(ISNA(VLOOKUP(B126,'Pivot Source File'!$B$3:$D$1976,3,FALSE)),"",(VLOOKUP(B126,'Pivot Source File'!$B$3:$D$1976,3,FALSE)))</f>
        <v/>
      </c>
      <c r="E126" s="93" t="str">
        <f t="shared" si="1"/>
        <v/>
      </c>
    </row>
    <row r="127" spans="4:5" x14ac:dyDescent="0.35">
      <c r="D127" t="str">
        <f>IF(ISNA(VLOOKUP(B127,'Pivot Source File'!$B$3:$D$1976,3,FALSE)),"",(VLOOKUP(B127,'Pivot Source File'!$B$3:$D$1976,3,FALSE)))</f>
        <v/>
      </c>
      <c r="E127" s="93" t="str">
        <f t="shared" si="1"/>
        <v/>
      </c>
    </row>
    <row r="128" spans="4:5" x14ac:dyDescent="0.35">
      <c r="D128" t="str">
        <f>IF(ISNA(VLOOKUP(B128,'Pivot Source File'!$B$3:$D$1976,3,FALSE)),"",(VLOOKUP(B128,'Pivot Source File'!$B$3:$D$1976,3,FALSE)))</f>
        <v/>
      </c>
      <c r="E128" s="93" t="str">
        <f t="shared" si="1"/>
        <v/>
      </c>
    </row>
    <row r="129" spans="4:5" x14ac:dyDescent="0.35">
      <c r="D129" t="str">
        <f>IF(ISNA(VLOOKUP(B129,'Pivot Source File'!$B$3:$D$1976,3,FALSE)),"",(VLOOKUP(B129,'Pivot Source File'!$B$3:$D$1976,3,FALSE)))</f>
        <v/>
      </c>
      <c r="E129" s="93" t="str">
        <f t="shared" si="1"/>
        <v/>
      </c>
    </row>
    <row r="130" spans="4:5" x14ac:dyDescent="0.35">
      <c r="D130" t="str">
        <f>IF(ISNA(VLOOKUP(B130,'Pivot Source File'!$B$3:$D$1976,3,FALSE)),"",(VLOOKUP(B130,'Pivot Source File'!$B$3:$D$1976,3,FALSE)))</f>
        <v/>
      </c>
      <c r="E130" s="93" t="str">
        <f t="shared" si="1"/>
        <v/>
      </c>
    </row>
    <row r="131" spans="4:5" x14ac:dyDescent="0.35">
      <c r="D131" t="str">
        <f>IF(ISNA(VLOOKUP(B131,'Pivot Source File'!$B$3:$D$1976,3,FALSE)),"",(VLOOKUP(B131,'Pivot Source File'!$B$3:$D$1976,3,FALSE)))</f>
        <v/>
      </c>
      <c r="E131" s="93" t="str">
        <f t="shared" si="1"/>
        <v/>
      </c>
    </row>
    <row r="132" spans="4:5" x14ac:dyDescent="0.35">
      <c r="D132" t="str">
        <f>IF(ISNA(VLOOKUP(B132,'Pivot Source File'!$B$3:$D$1976,3,FALSE)),"",(VLOOKUP(B132,'Pivot Source File'!$B$3:$D$1976,3,FALSE)))</f>
        <v/>
      </c>
      <c r="E132" s="93" t="str">
        <f t="shared" si="1"/>
        <v/>
      </c>
    </row>
    <row r="133" spans="4:5" x14ac:dyDescent="0.35">
      <c r="D133" t="str">
        <f>IF(ISNA(VLOOKUP(B133,'Pivot Source File'!$B$3:$D$1976,3,FALSE)),"",(VLOOKUP(B133,'Pivot Source File'!$B$3:$D$1976,3,FALSE)))</f>
        <v/>
      </c>
      <c r="E133" s="93" t="str">
        <f t="shared" si="1"/>
        <v/>
      </c>
    </row>
    <row r="134" spans="4:5" x14ac:dyDescent="0.35">
      <c r="D134" t="str">
        <f>IF(ISNA(VLOOKUP(B134,'Pivot Source File'!$B$3:$D$1976,3,FALSE)),"",(VLOOKUP(B134,'Pivot Source File'!$B$3:$D$1976,3,FALSE)))</f>
        <v/>
      </c>
      <c r="E134" s="93" t="str">
        <f t="shared" ref="E134:E197" si="2">HYPERLINK(D134)</f>
        <v/>
      </c>
    </row>
    <row r="135" spans="4:5" x14ac:dyDescent="0.35">
      <c r="D135" t="str">
        <f>IF(ISNA(VLOOKUP(B135,'Pivot Source File'!$B$3:$D$1976,3,FALSE)),"",(VLOOKUP(B135,'Pivot Source File'!$B$3:$D$1976,3,FALSE)))</f>
        <v/>
      </c>
      <c r="E135" s="93" t="str">
        <f t="shared" si="2"/>
        <v/>
      </c>
    </row>
    <row r="136" spans="4:5" x14ac:dyDescent="0.35">
      <c r="D136" t="str">
        <f>IF(ISNA(VLOOKUP(B136,'Pivot Source File'!$B$3:$D$1976,3,FALSE)),"",(VLOOKUP(B136,'Pivot Source File'!$B$3:$D$1976,3,FALSE)))</f>
        <v/>
      </c>
      <c r="E136" s="93" t="str">
        <f t="shared" si="2"/>
        <v/>
      </c>
    </row>
    <row r="137" spans="4:5" x14ac:dyDescent="0.35">
      <c r="D137" t="str">
        <f>IF(ISNA(VLOOKUP(B137,'Pivot Source File'!$B$3:$D$1976,3,FALSE)),"",(VLOOKUP(B137,'Pivot Source File'!$B$3:$D$1976,3,FALSE)))</f>
        <v/>
      </c>
      <c r="E137" s="93" t="str">
        <f t="shared" si="2"/>
        <v/>
      </c>
    </row>
    <row r="138" spans="4:5" x14ac:dyDescent="0.35">
      <c r="D138" t="str">
        <f>IF(ISNA(VLOOKUP(B138,'Pivot Source File'!$B$3:$D$1976,3,FALSE)),"",(VLOOKUP(B138,'Pivot Source File'!$B$3:$D$1976,3,FALSE)))</f>
        <v/>
      </c>
      <c r="E138" s="93" t="str">
        <f t="shared" si="2"/>
        <v/>
      </c>
    </row>
    <row r="139" spans="4:5" x14ac:dyDescent="0.35">
      <c r="D139" t="str">
        <f>IF(ISNA(VLOOKUP(B139,'Pivot Source File'!$B$3:$D$1976,3,FALSE)),"",(VLOOKUP(B139,'Pivot Source File'!$B$3:$D$1976,3,FALSE)))</f>
        <v/>
      </c>
      <c r="E139" s="93" t="str">
        <f t="shared" si="2"/>
        <v/>
      </c>
    </row>
    <row r="140" spans="4:5" x14ac:dyDescent="0.35">
      <c r="D140" t="str">
        <f>IF(ISNA(VLOOKUP(B140,'Pivot Source File'!$B$3:$D$1976,3,FALSE)),"",(VLOOKUP(B140,'Pivot Source File'!$B$3:$D$1976,3,FALSE)))</f>
        <v/>
      </c>
      <c r="E140" s="93" t="str">
        <f t="shared" si="2"/>
        <v/>
      </c>
    </row>
    <row r="141" spans="4:5" x14ac:dyDescent="0.35">
      <c r="D141" t="str">
        <f>IF(ISNA(VLOOKUP(B141,'Pivot Source File'!$B$3:$D$1976,3,FALSE)),"",(VLOOKUP(B141,'Pivot Source File'!$B$3:$D$1976,3,FALSE)))</f>
        <v/>
      </c>
      <c r="E141" s="93" t="str">
        <f t="shared" si="2"/>
        <v/>
      </c>
    </row>
    <row r="142" spans="4:5" x14ac:dyDescent="0.35">
      <c r="D142" t="str">
        <f>IF(ISNA(VLOOKUP(B142,'Pivot Source File'!$B$3:$D$1976,3,FALSE)),"",(VLOOKUP(B142,'Pivot Source File'!$B$3:$D$1976,3,FALSE)))</f>
        <v/>
      </c>
      <c r="E142" s="93" t="str">
        <f t="shared" si="2"/>
        <v/>
      </c>
    </row>
    <row r="143" spans="4:5" x14ac:dyDescent="0.35">
      <c r="D143" t="str">
        <f>IF(ISNA(VLOOKUP(B143,'Pivot Source File'!$B$3:$D$1976,3,FALSE)),"",(VLOOKUP(B143,'Pivot Source File'!$B$3:$D$1976,3,FALSE)))</f>
        <v/>
      </c>
      <c r="E143" s="93" t="str">
        <f t="shared" si="2"/>
        <v/>
      </c>
    </row>
    <row r="144" spans="4:5" x14ac:dyDescent="0.35">
      <c r="D144" t="str">
        <f>IF(ISNA(VLOOKUP(B144,'Pivot Source File'!$B$3:$D$1976,3,FALSE)),"",(VLOOKUP(B144,'Pivot Source File'!$B$3:$D$1976,3,FALSE)))</f>
        <v/>
      </c>
      <c r="E144" s="93" t="str">
        <f t="shared" si="2"/>
        <v/>
      </c>
    </row>
    <row r="145" spans="4:5" x14ac:dyDescent="0.35">
      <c r="D145" t="str">
        <f>IF(ISNA(VLOOKUP(B145,'Pivot Source File'!$B$3:$D$1976,3,FALSE)),"",(VLOOKUP(B145,'Pivot Source File'!$B$3:$D$1976,3,FALSE)))</f>
        <v/>
      </c>
      <c r="E145" s="93" t="str">
        <f t="shared" si="2"/>
        <v/>
      </c>
    </row>
    <row r="146" spans="4:5" x14ac:dyDescent="0.35">
      <c r="D146" t="str">
        <f>IF(ISNA(VLOOKUP(B146,'Pivot Source File'!$B$3:$D$1976,3,FALSE)),"",(VLOOKUP(B146,'Pivot Source File'!$B$3:$D$1976,3,FALSE)))</f>
        <v/>
      </c>
      <c r="E146" s="93" t="str">
        <f t="shared" si="2"/>
        <v/>
      </c>
    </row>
    <row r="147" spans="4:5" x14ac:dyDescent="0.35">
      <c r="D147" t="str">
        <f>IF(ISNA(VLOOKUP(B147,'Pivot Source File'!$B$3:$D$1976,3,FALSE)),"",(VLOOKUP(B147,'Pivot Source File'!$B$3:$D$1976,3,FALSE)))</f>
        <v/>
      </c>
      <c r="E147" s="93" t="str">
        <f t="shared" si="2"/>
        <v/>
      </c>
    </row>
    <row r="148" spans="4:5" x14ac:dyDescent="0.35">
      <c r="D148" t="str">
        <f>IF(ISNA(VLOOKUP(B148,'Pivot Source File'!$B$3:$D$1976,3,FALSE)),"",(VLOOKUP(B148,'Pivot Source File'!$B$3:$D$1976,3,FALSE)))</f>
        <v/>
      </c>
      <c r="E148" s="93" t="str">
        <f t="shared" si="2"/>
        <v/>
      </c>
    </row>
    <row r="149" spans="4:5" x14ac:dyDescent="0.35">
      <c r="D149" t="str">
        <f>IF(ISNA(VLOOKUP(B149,'Pivot Source File'!$B$3:$D$1976,3,FALSE)),"",(VLOOKUP(B149,'Pivot Source File'!$B$3:$D$1976,3,FALSE)))</f>
        <v/>
      </c>
      <c r="E149" s="93" t="str">
        <f t="shared" si="2"/>
        <v/>
      </c>
    </row>
    <row r="150" spans="4:5" x14ac:dyDescent="0.35">
      <c r="D150" t="str">
        <f>IF(ISNA(VLOOKUP(B150,'Pivot Source File'!$B$3:$D$1976,3,FALSE)),"",(VLOOKUP(B150,'Pivot Source File'!$B$3:$D$1976,3,FALSE)))</f>
        <v/>
      </c>
      <c r="E150" s="93" t="str">
        <f t="shared" si="2"/>
        <v/>
      </c>
    </row>
    <row r="151" spans="4:5" x14ac:dyDescent="0.35">
      <c r="D151" t="str">
        <f>IF(ISNA(VLOOKUP(B151,'Pivot Source File'!$B$3:$D$1976,3,FALSE)),"",(VLOOKUP(B151,'Pivot Source File'!$B$3:$D$1976,3,FALSE)))</f>
        <v/>
      </c>
      <c r="E151" s="93" t="str">
        <f t="shared" si="2"/>
        <v/>
      </c>
    </row>
    <row r="152" spans="4:5" x14ac:dyDescent="0.35">
      <c r="D152" t="str">
        <f>IF(ISNA(VLOOKUP(B152,'Pivot Source File'!$B$3:$D$1976,3,FALSE)),"",(VLOOKUP(B152,'Pivot Source File'!$B$3:$D$1976,3,FALSE)))</f>
        <v/>
      </c>
      <c r="E152" s="93" t="str">
        <f t="shared" si="2"/>
        <v/>
      </c>
    </row>
    <row r="153" spans="4:5" x14ac:dyDescent="0.35">
      <c r="D153" t="str">
        <f>IF(ISNA(VLOOKUP(B153,'Pivot Source File'!$B$3:$D$1976,3,FALSE)),"",(VLOOKUP(B153,'Pivot Source File'!$B$3:$D$1976,3,FALSE)))</f>
        <v/>
      </c>
      <c r="E153" s="93" t="str">
        <f t="shared" si="2"/>
        <v/>
      </c>
    </row>
    <row r="154" spans="4:5" x14ac:dyDescent="0.35">
      <c r="D154" t="str">
        <f>IF(ISNA(VLOOKUP(B154,'Pivot Source File'!$B$3:$D$1976,3,FALSE)),"",(VLOOKUP(B154,'Pivot Source File'!$B$3:$D$1976,3,FALSE)))</f>
        <v/>
      </c>
      <c r="E154" s="93" t="str">
        <f t="shared" si="2"/>
        <v/>
      </c>
    </row>
    <row r="155" spans="4:5" x14ac:dyDescent="0.35">
      <c r="D155" t="str">
        <f>IF(ISNA(VLOOKUP(B155,'Pivot Source File'!$B$3:$D$1976,3,FALSE)),"",(VLOOKUP(B155,'Pivot Source File'!$B$3:$D$1976,3,FALSE)))</f>
        <v/>
      </c>
      <c r="E155" s="93" t="str">
        <f t="shared" si="2"/>
        <v/>
      </c>
    </row>
    <row r="156" spans="4:5" x14ac:dyDescent="0.35">
      <c r="D156" t="str">
        <f>IF(ISNA(VLOOKUP(B156,'Pivot Source File'!$B$3:$D$1976,3,FALSE)),"",(VLOOKUP(B156,'Pivot Source File'!$B$3:$D$1976,3,FALSE)))</f>
        <v/>
      </c>
      <c r="E156" s="93" t="str">
        <f t="shared" si="2"/>
        <v/>
      </c>
    </row>
    <row r="157" spans="4:5" x14ac:dyDescent="0.35">
      <c r="D157" t="str">
        <f>IF(ISNA(VLOOKUP(B157,'Pivot Source File'!$B$3:$D$1976,3,FALSE)),"",(VLOOKUP(B157,'Pivot Source File'!$B$3:$D$1976,3,FALSE)))</f>
        <v/>
      </c>
      <c r="E157" s="93" t="str">
        <f t="shared" si="2"/>
        <v/>
      </c>
    </row>
    <row r="158" spans="4:5" x14ac:dyDescent="0.35">
      <c r="D158" t="str">
        <f>IF(ISNA(VLOOKUP(B158,'Pivot Source File'!$B$3:$D$1976,3,FALSE)),"",(VLOOKUP(B158,'Pivot Source File'!$B$3:$D$1976,3,FALSE)))</f>
        <v/>
      </c>
      <c r="E158" s="93" t="str">
        <f t="shared" si="2"/>
        <v/>
      </c>
    </row>
    <row r="159" spans="4:5" x14ac:dyDescent="0.35">
      <c r="D159" t="str">
        <f>IF(ISNA(VLOOKUP(B159,'Pivot Source File'!$B$3:$D$1976,3,FALSE)),"",(VLOOKUP(B159,'Pivot Source File'!$B$3:$D$1976,3,FALSE)))</f>
        <v/>
      </c>
      <c r="E159" s="93" t="str">
        <f t="shared" si="2"/>
        <v/>
      </c>
    </row>
    <row r="160" spans="4:5" x14ac:dyDescent="0.35">
      <c r="D160" t="str">
        <f>IF(ISNA(VLOOKUP(B160,'Pivot Source File'!$B$3:$D$1976,3,FALSE)),"",(VLOOKUP(B160,'Pivot Source File'!$B$3:$D$1976,3,FALSE)))</f>
        <v/>
      </c>
      <c r="E160" s="93" t="str">
        <f t="shared" si="2"/>
        <v/>
      </c>
    </row>
    <row r="161" spans="4:5" x14ac:dyDescent="0.35">
      <c r="D161" t="str">
        <f>IF(ISNA(VLOOKUP(B161,'Pivot Source File'!$B$3:$D$1976,3,FALSE)),"",(VLOOKUP(B161,'Pivot Source File'!$B$3:$D$1976,3,FALSE)))</f>
        <v/>
      </c>
      <c r="E161" s="93" t="str">
        <f t="shared" si="2"/>
        <v/>
      </c>
    </row>
    <row r="162" spans="4:5" x14ac:dyDescent="0.35">
      <c r="D162" t="str">
        <f>IF(ISNA(VLOOKUP(B162,'Pivot Source File'!$B$3:$D$1976,3,FALSE)),"",(VLOOKUP(B162,'Pivot Source File'!$B$3:$D$1976,3,FALSE)))</f>
        <v/>
      </c>
      <c r="E162" s="93" t="str">
        <f t="shared" si="2"/>
        <v/>
      </c>
    </row>
    <row r="163" spans="4:5" x14ac:dyDescent="0.35">
      <c r="D163" t="str">
        <f>IF(ISNA(VLOOKUP(B163,'Pivot Source File'!$B$3:$D$1976,3,FALSE)),"",(VLOOKUP(B163,'Pivot Source File'!$B$3:$D$1976,3,FALSE)))</f>
        <v/>
      </c>
      <c r="E163" s="93" t="str">
        <f t="shared" si="2"/>
        <v/>
      </c>
    </row>
    <row r="164" spans="4:5" x14ac:dyDescent="0.35">
      <c r="D164" t="str">
        <f>IF(ISNA(VLOOKUP(B164,'Pivot Source File'!$B$3:$D$1976,3,FALSE)),"",(VLOOKUP(B164,'Pivot Source File'!$B$3:$D$1976,3,FALSE)))</f>
        <v/>
      </c>
      <c r="E164" s="93" t="str">
        <f t="shared" si="2"/>
        <v/>
      </c>
    </row>
    <row r="165" spans="4:5" x14ac:dyDescent="0.35">
      <c r="D165" t="str">
        <f>IF(ISNA(VLOOKUP(B165,'Pivot Source File'!$B$3:$D$1976,3,FALSE)),"",(VLOOKUP(B165,'Pivot Source File'!$B$3:$D$1976,3,FALSE)))</f>
        <v/>
      </c>
      <c r="E165" s="93" t="str">
        <f t="shared" si="2"/>
        <v/>
      </c>
    </row>
    <row r="166" spans="4:5" x14ac:dyDescent="0.35">
      <c r="D166" t="str">
        <f>IF(ISNA(VLOOKUP(B166,'Pivot Source File'!$B$3:$D$1976,3,FALSE)),"",(VLOOKUP(B166,'Pivot Source File'!$B$3:$D$1976,3,FALSE)))</f>
        <v/>
      </c>
      <c r="E166" s="93" t="str">
        <f t="shared" si="2"/>
        <v/>
      </c>
    </row>
    <row r="167" spans="4:5" x14ac:dyDescent="0.35">
      <c r="D167" t="str">
        <f>IF(ISNA(VLOOKUP(B167,'Pivot Source File'!$B$3:$D$1976,3,FALSE)),"",(VLOOKUP(B167,'Pivot Source File'!$B$3:$D$1976,3,FALSE)))</f>
        <v/>
      </c>
      <c r="E167" s="93" t="str">
        <f t="shared" si="2"/>
        <v/>
      </c>
    </row>
    <row r="168" spans="4:5" x14ac:dyDescent="0.35">
      <c r="D168" t="str">
        <f>IF(ISNA(VLOOKUP(B168,'Pivot Source File'!$B$3:$D$1976,3,FALSE)),"",(VLOOKUP(B168,'Pivot Source File'!$B$3:$D$1976,3,FALSE)))</f>
        <v/>
      </c>
      <c r="E168" s="93" t="str">
        <f t="shared" si="2"/>
        <v/>
      </c>
    </row>
    <row r="169" spans="4:5" x14ac:dyDescent="0.35">
      <c r="D169" t="str">
        <f>IF(ISNA(VLOOKUP(B169,'Pivot Source File'!$B$3:$D$1976,3,FALSE)),"",(VLOOKUP(B169,'Pivot Source File'!$B$3:$D$1976,3,FALSE)))</f>
        <v/>
      </c>
      <c r="E169" s="93" t="str">
        <f t="shared" si="2"/>
        <v/>
      </c>
    </row>
    <row r="170" spans="4:5" x14ac:dyDescent="0.35">
      <c r="D170" t="str">
        <f>IF(ISNA(VLOOKUP(B170,'Pivot Source File'!$B$3:$D$1976,3,FALSE)),"",(VLOOKUP(B170,'Pivot Source File'!$B$3:$D$1976,3,FALSE)))</f>
        <v/>
      </c>
      <c r="E170" s="93" t="str">
        <f t="shared" si="2"/>
        <v/>
      </c>
    </row>
    <row r="171" spans="4:5" x14ac:dyDescent="0.35">
      <c r="D171" t="str">
        <f>IF(ISNA(VLOOKUP(B171,'Pivot Source File'!$B$3:$D$1976,3,FALSE)),"",(VLOOKUP(B171,'Pivot Source File'!$B$3:$D$1976,3,FALSE)))</f>
        <v/>
      </c>
      <c r="E171" s="93" t="str">
        <f t="shared" si="2"/>
        <v/>
      </c>
    </row>
    <row r="172" spans="4:5" x14ac:dyDescent="0.35">
      <c r="D172" t="str">
        <f>IF(ISNA(VLOOKUP(B172,'Pivot Source File'!$B$3:$D$1976,3,FALSE)),"",(VLOOKUP(B172,'Pivot Source File'!$B$3:$D$1976,3,FALSE)))</f>
        <v/>
      </c>
      <c r="E172" s="93" t="str">
        <f t="shared" si="2"/>
        <v/>
      </c>
    </row>
    <row r="173" spans="4:5" x14ac:dyDescent="0.35">
      <c r="D173" t="str">
        <f>IF(ISNA(VLOOKUP(B173,'Pivot Source File'!$B$3:$D$1976,3,FALSE)),"",(VLOOKUP(B173,'Pivot Source File'!$B$3:$D$1976,3,FALSE)))</f>
        <v/>
      </c>
      <c r="E173" s="93" t="str">
        <f t="shared" si="2"/>
        <v/>
      </c>
    </row>
    <row r="174" spans="4:5" x14ac:dyDescent="0.35">
      <c r="D174" t="str">
        <f>IF(ISNA(VLOOKUP(B174,'Pivot Source File'!$B$3:$D$1976,3,FALSE)),"",(VLOOKUP(B174,'Pivot Source File'!$B$3:$D$1976,3,FALSE)))</f>
        <v/>
      </c>
      <c r="E174" s="93" t="str">
        <f t="shared" si="2"/>
        <v/>
      </c>
    </row>
    <row r="175" spans="4:5" x14ac:dyDescent="0.35">
      <c r="D175" t="str">
        <f>IF(ISNA(VLOOKUP(B175,'Pivot Source File'!$B$3:$D$1976,3,FALSE)),"",(VLOOKUP(B175,'Pivot Source File'!$B$3:$D$1976,3,FALSE)))</f>
        <v/>
      </c>
      <c r="E175" s="93" t="str">
        <f t="shared" si="2"/>
        <v/>
      </c>
    </row>
    <row r="176" spans="4:5" x14ac:dyDescent="0.35">
      <c r="D176" t="str">
        <f>IF(ISNA(VLOOKUP(B176,'Pivot Source File'!$B$3:$D$1976,3,FALSE)),"",(VLOOKUP(B176,'Pivot Source File'!$B$3:$D$1976,3,FALSE)))</f>
        <v/>
      </c>
      <c r="E176" s="93" t="str">
        <f t="shared" si="2"/>
        <v/>
      </c>
    </row>
    <row r="177" spans="4:5" x14ac:dyDescent="0.35">
      <c r="D177" t="str">
        <f>IF(ISNA(VLOOKUP(B177,'Pivot Source File'!$B$3:$D$1976,3,FALSE)),"",(VLOOKUP(B177,'Pivot Source File'!$B$3:$D$1976,3,FALSE)))</f>
        <v/>
      </c>
      <c r="E177" s="93" t="str">
        <f t="shared" si="2"/>
        <v/>
      </c>
    </row>
    <row r="178" spans="4:5" x14ac:dyDescent="0.35">
      <c r="D178" t="str">
        <f>IF(ISNA(VLOOKUP(B178,'Pivot Source File'!$B$3:$D$1976,3,FALSE)),"",(VLOOKUP(B178,'Pivot Source File'!$B$3:$D$1976,3,FALSE)))</f>
        <v/>
      </c>
      <c r="E178" s="93" t="str">
        <f t="shared" si="2"/>
        <v/>
      </c>
    </row>
    <row r="179" spans="4:5" x14ac:dyDescent="0.35">
      <c r="D179" t="str">
        <f>IF(ISNA(VLOOKUP(B179,'Pivot Source File'!$B$3:$D$1976,3,FALSE)),"",(VLOOKUP(B179,'Pivot Source File'!$B$3:$D$1976,3,FALSE)))</f>
        <v/>
      </c>
      <c r="E179" s="93" t="str">
        <f t="shared" si="2"/>
        <v/>
      </c>
    </row>
    <row r="180" spans="4:5" x14ac:dyDescent="0.35">
      <c r="D180" t="str">
        <f>IF(ISNA(VLOOKUP(B180,'Pivot Source File'!$B$3:$D$1976,3,FALSE)),"",(VLOOKUP(B180,'Pivot Source File'!$B$3:$D$1976,3,FALSE)))</f>
        <v/>
      </c>
      <c r="E180" s="93" t="str">
        <f t="shared" si="2"/>
        <v/>
      </c>
    </row>
    <row r="181" spans="4:5" x14ac:dyDescent="0.35">
      <c r="D181" t="str">
        <f>IF(ISNA(VLOOKUP(B181,'Pivot Source File'!$B$3:$D$1976,3,FALSE)),"",(VLOOKUP(B181,'Pivot Source File'!$B$3:$D$1976,3,FALSE)))</f>
        <v/>
      </c>
      <c r="E181" s="93" t="str">
        <f t="shared" si="2"/>
        <v/>
      </c>
    </row>
    <row r="182" spans="4:5" x14ac:dyDescent="0.35">
      <c r="D182" t="str">
        <f>IF(ISNA(VLOOKUP(B182,'Pivot Source File'!$B$3:$D$1976,3,FALSE)),"",(VLOOKUP(B182,'Pivot Source File'!$B$3:$D$1976,3,FALSE)))</f>
        <v/>
      </c>
      <c r="E182" s="93" t="str">
        <f t="shared" si="2"/>
        <v/>
      </c>
    </row>
    <row r="183" spans="4:5" x14ac:dyDescent="0.35">
      <c r="D183" t="str">
        <f>IF(ISNA(VLOOKUP(B183,'Pivot Source File'!$B$3:$D$1976,3,FALSE)),"",(VLOOKUP(B183,'Pivot Source File'!$B$3:$D$1976,3,FALSE)))</f>
        <v/>
      </c>
      <c r="E183" s="93" t="str">
        <f t="shared" si="2"/>
        <v/>
      </c>
    </row>
    <row r="184" spans="4:5" x14ac:dyDescent="0.35">
      <c r="D184" t="str">
        <f>IF(ISNA(VLOOKUP(B184,'Pivot Source File'!$B$3:$D$1976,3,FALSE)),"",(VLOOKUP(B184,'Pivot Source File'!$B$3:$D$1976,3,FALSE)))</f>
        <v/>
      </c>
      <c r="E184" s="93" t="str">
        <f t="shared" si="2"/>
        <v/>
      </c>
    </row>
    <row r="185" spans="4:5" x14ac:dyDescent="0.35">
      <c r="D185" t="str">
        <f>IF(ISNA(VLOOKUP(B185,'Pivot Source File'!$B$3:$D$1976,3,FALSE)),"",(VLOOKUP(B185,'Pivot Source File'!$B$3:$D$1976,3,FALSE)))</f>
        <v/>
      </c>
      <c r="E185" s="93" t="str">
        <f t="shared" si="2"/>
        <v/>
      </c>
    </row>
    <row r="186" spans="4:5" x14ac:dyDescent="0.35">
      <c r="D186" t="str">
        <f>IF(ISNA(VLOOKUP(B186,'Pivot Source File'!$B$3:$D$1976,3,FALSE)),"",(VLOOKUP(B186,'Pivot Source File'!$B$3:$D$1976,3,FALSE)))</f>
        <v/>
      </c>
      <c r="E186" s="93" t="str">
        <f t="shared" si="2"/>
        <v/>
      </c>
    </row>
    <row r="187" spans="4:5" x14ac:dyDescent="0.35">
      <c r="D187" t="str">
        <f>IF(ISNA(VLOOKUP(B187,'Pivot Source File'!$B$3:$D$1976,3,FALSE)),"",(VLOOKUP(B187,'Pivot Source File'!$B$3:$D$1976,3,FALSE)))</f>
        <v/>
      </c>
      <c r="E187" s="93" t="str">
        <f t="shared" si="2"/>
        <v/>
      </c>
    </row>
    <row r="188" spans="4:5" x14ac:dyDescent="0.35">
      <c r="D188" t="str">
        <f>IF(ISNA(VLOOKUP(B188,'Pivot Source File'!$B$3:$D$1976,3,FALSE)),"",(VLOOKUP(B188,'Pivot Source File'!$B$3:$D$1976,3,FALSE)))</f>
        <v/>
      </c>
      <c r="E188" s="93" t="str">
        <f t="shared" si="2"/>
        <v/>
      </c>
    </row>
    <row r="189" spans="4:5" x14ac:dyDescent="0.35">
      <c r="D189" t="str">
        <f>IF(ISNA(VLOOKUP(B189,'Pivot Source File'!$B$3:$D$1976,3,FALSE)),"",(VLOOKUP(B189,'Pivot Source File'!$B$3:$D$1976,3,FALSE)))</f>
        <v/>
      </c>
      <c r="E189" s="93" t="str">
        <f t="shared" si="2"/>
        <v/>
      </c>
    </row>
    <row r="190" spans="4:5" x14ac:dyDescent="0.35">
      <c r="D190" t="str">
        <f>IF(ISNA(VLOOKUP(B190,'Pivot Source File'!$B$3:$D$1976,3,FALSE)),"",(VLOOKUP(B190,'Pivot Source File'!$B$3:$D$1976,3,FALSE)))</f>
        <v/>
      </c>
      <c r="E190" s="93" t="str">
        <f t="shared" si="2"/>
        <v/>
      </c>
    </row>
    <row r="191" spans="4:5" x14ac:dyDescent="0.35">
      <c r="D191" t="str">
        <f>IF(ISNA(VLOOKUP(B191,'Pivot Source File'!$B$3:$D$1976,3,FALSE)),"",(VLOOKUP(B191,'Pivot Source File'!$B$3:$D$1976,3,FALSE)))</f>
        <v/>
      </c>
      <c r="E191" s="93" t="str">
        <f t="shared" si="2"/>
        <v/>
      </c>
    </row>
    <row r="192" spans="4:5" x14ac:dyDescent="0.35">
      <c r="D192" t="str">
        <f>IF(ISNA(VLOOKUP(B192,'Pivot Source File'!$B$3:$D$1976,3,FALSE)),"",(VLOOKUP(B192,'Pivot Source File'!$B$3:$D$1976,3,FALSE)))</f>
        <v/>
      </c>
      <c r="E192" s="93" t="str">
        <f t="shared" si="2"/>
        <v/>
      </c>
    </row>
    <row r="193" spans="4:5" x14ac:dyDescent="0.35">
      <c r="D193" t="str">
        <f>IF(ISNA(VLOOKUP(B193,'Pivot Source File'!$B$3:$D$1976,3,FALSE)),"",(VLOOKUP(B193,'Pivot Source File'!$B$3:$D$1976,3,FALSE)))</f>
        <v/>
      </c>
      <c r="E193" s="93" t="str">
        <f t="shared" si="2"/>
        <v/>
      </c>
    </row>
    <row r="194" spans="4:5" x14ac:dyDescent="0.35">
      <c r="D194" t="str">
        <f>IF(ISNA(VLOOKUP(B194,'Pivot Source File'!$B$3:$D$1976,3,FALSE)),"",(VLOOKUP(B194,'Pivot Source File'!$B$3:$D$1976,3,FALSE)))</f>
        <v/>
      </c>
      <c r="E194" s="93" t="str">
        <f t="shared" si="2"/>
        <v/>
      </c>
    </row>
    <row r="195" spans="4:5" x14ac:dyDescent="0.35">
      <c r="D195" t="str">
        <f>IF(ISNA(VLOOKUP(B195,'Pivot Source File'!$B$3:$D$1976,3,FALSE)),"",(VLOOKUP(B195,'Pivot Source File'!$B$3:$D$1976,3,FALSE)))</f>
        <v/>
      </c>
      <c r="E195" s="93" t="str">
        <f t="shared" si="2"/>
        <v/>
      </c>
    </row>
    <row r="196" spans="4:5" x14ac:dyDescent="0.35">
      <c r="D196" t="str">
        <f>IF(ISNA(VLOOKUP(B196,'Pivot Source File'!$B$3:$D$1976,3,FALSE)),"",(VLOOKUP(B196,'Pivot Source File'!$B$3:$D$1976,3,FALSE)))</f>
        <v/>
      </c>
      <c r="E196" s="93" t="str">
        <f t="shared" si="2"/>
        <v/>
      </c>
    </row>
    <row r="197" spans="4:5" x14ac:dyDescent="0.35">
      <c r="D197" t="str">
        <f>IF(ISNA(VLOOKUP(B197,'Pivot Source File'!$B$3:$D$1976,3,FALSE)),"",(VLOOKUP(B197,'Pivot Source File'!$B$3:$D$1976,3,FALSE)))</f>
        <v/>
      </c>
      <c r="E197" s="93" t="str">
        <f t="shared" si="2"/>
        <v/>
      </c>
    </row>
    <row r="198" spans="4:5" x14ac:dyDescent="0.35">
      <c r="D198" t="str">
        <f>IF(ISNA(VLOOKUP(B198,'Pivot Source File'!$B$3:$D$1976,3,FALSE)),"",(VLOOKUP(B198,'Pivot Source File'!$B$3:$D$1976,3,FALSE)))</f>
        <v/>
      </c>
      <c r="E198" s="93" t="str">
        <f t="shared" ref="E198:E261" si="3">HYPERLINK(D198)</f>
        <v/>
      </c>
    </row>
    <row r="199" spans="4:5" x14ac:dyDescent="0.35">
      <c r="D199" t="str">
        <f>IF(ISNA(VLOOKUP(B199,'Pivot Source File'!$B$3:$D$1976,3,FALSE)),"",(VLOOKUP(B199,'Pivot Source File'!$B$3:$D$1976,3,FALSE)))</f>
        <v/>
      </c>
      <c r="E199" s="93" t="str">
        <f t="shared" si="3"/>
        <v/>
      </c>
    </row>
    <row r="200" spans="4:5" x14ac:dyDescent="0.35">
      <c r="D200" t="str">
        <f>IF(ISNA(VLOOKUP(B200,'Pivot Source File'!$B$3:$D$1976,3,FALSE)),"",(VLOOKUP(B200,'Pivot Source File'!$B$3:$D$1976,3,FALSE)))</f>
        <v/>
      </c>
      <c r="E200" s="93" t="str">
        <f t="shared" si="3"/>
        <v/>
      </c>
    </row>
    <row r="201" spans="4:5" x14ac:dyDescent="0.35">
      <c r="D201" t="str">
        <f>IF(ISNA(VLOOKUP(B201,'Pivot Source File'!$B$3:$D$1976,3,FALSE)),"",(VLOOKUP(B201,'Pivot Source File'!$B$3:$D$1976,3,FALSE)))</f>
        <v/>
      </c>
      <c r="E201" s="93" t="str">
        <f t="shared" si="3"/>
        <v/>
      </c>
    </row>
    <row r="202" spans="4:5" x14ac:dyDescent="0.35">
      <c r="D202" t="str">
        <f>IF(ISNA(VLOOKUP(B202,'Pivot Source File'!$B$3:$D$1976,3,FALSE)),"",(VLOOKUP(B202,'Pivot Source File'!$B$3:$D$1976,3,FALSE)))</f>
        <v/>
      </c>
      <c r="E202" s="93" t="str">
        <f t="shared" si="3"/>
        <v/>
      </c>
    </row>
    <row r="203" spans="4:5" x14ac:dyDescent="0.35">
      <c r="D203" t="str">
        <f>IF(ISNA(VLOOKUP(B203,'Pivot Source File'!$B$3:$D$1976,3,FALSE)),"",(VLOOKUP(B203,'Pivot Source File'!$B$3:$D$1976,3,FALSE)))</f>
        <v/>
      </c>
      <c r="E203" s="93" t="str">
        <f t="shared" si="3"/>
        <v/>
      </c>
    </row>
    <row r="204" spans="4:5" x14ac:dyDescent="0.35">
      <c r="D204" t="str">
        <f>IF(ISNA(VLOOKUP(B204,'Pivot Source File'!$B$3:$D$1976,3,FALSE)),"",(VLOOKUP(B204,'Pivot Source File'!$B$3:$D$1976,3,FALSE)))</f>
        <v/>
      </c>
      <c r="E204" s="93" t="str">
        <f t="shared" si="3"/>
        <v/>
      </c>
    </row>
    <row r="205" spans="4:5" x14ac:dyDescent="0.35">
      <c r="D205" t="str">
        <f>IF(ISNA(VLOOKUP(B205,'Pivot Source File'!$B$3:$D$1976,3,FALSE)),"",(VLOOKUP(B205,'Pivot Source File'!$B$3:$D$1976,3,FALSE)))</f>
        <v/>
      </c>
      <c r="E205" s="93" t="str">
        <f t="shared" si="3"/>
        <v/>
      </c>
    </row>
    <row r="206" spans="4:5" x14ac:dyDescent="0.35">
      <c r="D206" t="str">
        <f>IF(ISNA(VLOOKUP(B206,'Pivot Source File'!$B$3:$D$1976,3,FALSE)),"",(VLOOKUP(B206,'Pivot Source File'!$B$3:$D$1976,3,FALSE)))</f>
        <v/>
      </c>
      <c r="E206" s="93" t="str">
        <f t="shared" si="3"/>
        <v/>
      </c>
    </row>
    <row r="207" spans="4:5" x14ac:dyDescent="0.35">
      <c r="D207" t="str">
        <f>IF(ISNA(VLOOKUP(B207,'Pivot Source File'!$B$3:$D$1976,3,FALSE)),"",(VLOOKUP(B207,'Pivot Source File'!$B$3:$D$1976,3,FALSE)))</f>
        <v/>
      </c>
      <c r="E207" s="93" t="str">
        <f t="shared" si="3"/>
        <v/>
      </c>
    </row>
    <row r="208" spans="4:5" x14ac:dyDescent="0.35">
      <c r="D208" t="str">
        <f>IF(ISNA(VLOOKUP(B208,'Pivot Source File'!$B$3:$D$1976,3,FALSE)),"",(VLOOKUP(B208,'Pivot Source File'!$B$3:$D$1976,3,FALSE)))</f>
        <v/>
      </c>
      <c r="E208" s="93" t="str">
        <f t="shared" si="3"/>
        <v/>
      </c>
    </row>
    <row r="209" spans="4:5" x14ac:dyDescent="0.35">
      <c r="D209" t="str">
        <f>IF(ISNA(VLOOKUP(B209,'Pivot Source File'!$B$3:$D$1976,3,FALSE)),"",(VLOOKUP(B209,'Pivot Source File'!$B$3:$D$1976,3,FALSE)))</f>
        <v/>
      </c>
      <c r="E209" s="93" t="str">
        <f t="shared" si="3"/>
        <v/>
      </c>
    </row>
    <row r="210" spans="4:5" x14ac:dyDescent="0.35">
      <c r="D210" t="str">
        <f>IF(ISNA(VLOOKUP(B210,'Pivot Source File'!$B$3:$D$1976,3,FALSE)),"",(VLOOKUP(B210,'Pivot Source File'!$B$3:$D$1976,3,FALSE)))</f>
        <v/>
      </c>
      <c r="E210" s="93" t="str">
        <f t="shared" si="3"/>
        <v/>
      </c>
    </row>
    <row r="211" spans="4:5" x14ac:dyDescent="0.35">
      <c r="D211" t="str">
        <f>IF(ISNA(VLOOKUP(B211,'Pivot Source File'!$B$3:$D$1976,3,FALSE)),"",(VLOOKUP(B211,'Pivot Source File'!$B$3:$D$1976,3,FALSE)))</f>
        <v/>
      </c>
      <c r="E211" s="93" t="str">
        <f t="shared" si="3"/>
        <v/>
      </c>
    </row>
    <row r="212" spans="4:5" x14ac:dyDescent="0.35">
      <c r="D212" t="str">
        <f>IF(ISNA(VLOOKUP(B212,'Pivot Source File'!$B$3:$D$1976,3,FALSE)),"",(VLOOKUP(B212,'Pivot Source File'!$B$3:$D$1976,3,FALSE)))</f>
        <v/>
      </c>
      <c r="E212" s="93" t="str">
        <f t="shared" si="3"/>
        <v/>
      </c>
    </row>
    <row r="213" spans="4:5" x14ac:dyDescent="0.35">
      <c r="D213" t="str">
        <f>IF(ISNA(VLOOKUP(B213,'Pivot Source File'!$B$3:$D$1976,3,FALSE)),"",(VLOOKUP(B213,'Pivot Source File'!$B$3:$D$1976,3,FALSE)))</f>
        <v/>
      </c>
      <c r="E213" s="93" t="str">
        <f t="shared" si="3"/>
        <v/>
      </c>
    </row>
    <row r="214" spans="4:5" x14ac:dyDescent="0.35">
      <c r="D214" t="str">
        <f>IF(ISNA(VLOOKUP(B214,'Pivot Source File'!$B$3:$D$1976,3,FALSE)),"",(VLOOKUP(B214,'Pivot Source File'!$B$3:$D$1976,3,FALSE)))</f>
        <v/>
      </c>
      <c r="E214" s="93" t="str">
        <f t="shared" si="3"/>
        <v/>
      </c>
    </row>
    <row r="215" spans="4:5" x14ac:dyDescent="0.35">
      <c r="D215" t="str">
        <f>IF(ISNA(VLOOKUP(B215,'Pivot Source File'!$B$3:$D$1976,3,FALSE)),"",(VLOOKUP(B215,'Pivot Source File'!$B$3:$D$1976,3,FALSE)))</f>
        <v/>
      </c>
      <c r="E215" s="93" t="str">
        <f t="shared" si="3"/>
        <v/>
      </c>
    </row>
    <row r="216" spans="4:5" x14ac:dyDescent="0.35">
      <c r="D216" t="str">
        <f>IF(ISNA(VLOOKUP(B216,'Pivot Source File'!$B$3:$D$1976,3,FALSE)),"",(VLOOKUP(B216,'Pivot Source File'!$B$3:$D$1976,3,FALSE)))</f>
        <v/>
      </c>
      <c r="E216" s="93" t="str">
        <f t="shared" si="3"/>
        <v/>
      </c>
    </row>
    <row r="217" spans="4:5" x14ac:dyDescent="0.35">
      <c r="D217" t="str">
        <f>IF(ISNA(VLOOKUP(B217,'Pivot Source File'!$B$3:$D$1976,3,FALSE)),"",(VLOOKUP(B217,'Pivot Source File'!$B$3:$D$1976,3,FALSE)))</f>
        <v/>
      </c>
      <c r="E217" s="93" t="str">
        <f t="shared" si="3"/>
        <v/>
      </c>
    </row>
    <row r="218" spans="4:5" x14ac:dyDescent="0.35">
      <c r="D218" t="str">
        <f>IF(ISNA(VLOOKUP(B218,'Pivot Source File'!$B$3:$D$1976,3,FALSE)),"",(VLOOKUP(B218,'Pivot Source File'!$B$3:$D$1976,3,FALSE)))</f>
        <v/>
      </c>
      <c r="E218" s="93" t="str">
        <f t="shared" si="3"/>
        <v/>
      </c>
    </row>
    <row r="219" spans="4:5" x14ac:dyDescent="0.35">
      <c r="D219" t="str">
        <f>IF(ISNA(VLOOKUP(B219,'Pivot Source File'!$B$3:$D$1976,3,FALSE)),"",(VLOOKUP(B219,'Pivot Source File'!$B$3:$D$1976,3,FALSE)))</f>
        <v/>
      </c>
      <c r="E219" s="93" t="str">
        <f t="shared" si="3"/>
        <v/>
      </c>
    </row>
    <row r="220" spans="4:5" x14ac:dyDescent="0.35">
      <c r="D220" t="str">
        <f>IF(ISNA(VLOOKUP(B220,'Pivot Source File'!$B$3:$D$1976,3,FALSE)),"",(VLOOKUP(B220,'Pivot Source File'!$B$3:$D$1976,3,FALSE)))</f>
        <v/>
      </c>
      <c r="E220" s="93" t="str">
        <f t="shared" si="3"/>
        <v/>
      </c>
    </row>
    <row r="221" spans="4:5" x14ac:dyDescent="0.35">
      <c r="D221" t="str">
        <f>IF(ISNA(VLOOKUP(B221,'Pivot Source File'!$B$3:$D$1976,3,FALSE)),"",(VLOOKUP(B221,'Pivot Source File'!$B$3:$D$1976,3,FALSE)))</f>
        <v/>
      </c>
      <c r="E221" s="93" t="str">
        <f t="shared" si="3"/>
        <v/>
      </c>
    </row>
    <row r="222" spans="4:5" x14ac:dyDescent="0.35">
      <c r="D222" t="str">
        <f>IF(ISNA(VLOOKUP(B222,'Pivot Source File'!$B$3:$D$1976,3,FALSE)),"",(VLOOKUP(B222,'Pivot Source File'!$B$3:$D$1976,3,FALSE)))</f>
        <v/>
      </c>
      <c r="E222" s="93" t="str">
        <f t="shared" si="3"/>
        <v/>
      </c>
    </row>
    <row r="223" spans="4:5" x14ac:dyDescent="0.35">
      <c r="D223" t="str">
        <f>IF(ISNA(VLOOKUP(B223,'Pivot Source File'!$B$3:$D$1976,3,FALSE)),"",(VLOOKUP(B223,'Pivot Source File'!$B$3:$D$1976,3,FALSE)))</f>
        <v/>
      </c>
      <c r="E223" s="93" t="str">
        <f t="shared" si="3"/>
        <v/>
      </c>
    </row>
    <row r="224" spans="4:5" x14ac:dyDescent="0.35">
      <c r="D224" t="str">
        <f>IF(ISNA(VLOOKUP(B224,'Pivot Source File'!$B$3:$D$1976,3,FALSE)),"",(VLOOKUP(B224,'Pivot Source File'!$B$3:$D$1976,3,FALSE)))</f>
        <v/>
      </c>
      <c r="E224" s="93" t="str">
        <f t="shared" si="3"/>
        <v/>
      </c>
    </row>
    <row r="225" spans="4:5" x14ac:dyDescent="0.35">
      <c r="D225" t="str">
        <f>IF(ISNA(VLOOKUP(B225,'Pivot Source File'!$B$3:$D$1976,3,FALSE)),"",(VLOOKUP(B225,'Pivot Source File'!$B$3:$D$1976,3,FALSE)))</f>
        <v/>
      </c>
      <c r="E225" s="93" t="str">
        <f t="shared" si="3"/>
        <v/>
      </c>
    </row>
    <row r="226" spans="4:5" x14ac:dyDescent="0.35">
      <c r="D226" t="str">
        <f>IF(ISNA(VLOOKUP(B226,'Pivot Source File'!$B$3:$D$1976,3,FALSE)),"",(VLOOKUP(B226,'Pivot Source File'!$B$3:$D$1976,3,FALSE)))</f>
        <v/>
      </c>
      <c r="E226" s="93" t="str">
        <f t="shared" si="3"/>
        <v/>
      </c>
    </row>
    <row r="227" spans="4:5" x14ac:dyDescent="0.35">
      <c r="D227" t="str">
        <f>IF(ISNA(VLOOKUP(B227,'Pivot Source File'!$B$3:$D$1976,3,FALSE)),"",(VLOOKUP(B227,'Pivot Source File'!$B$3:$D$1976,3,FALSE)))</f>
        <v/>
      </c>
      <c r="E227" s="93" t="str">
        <f t="shared" si="3"/>
        <v/>
      </c>
    </row>
    <row r="228" spans="4:5" x14ac:dyDescent="0.35">
      <c r="D228" t="str">
        <f>IF(ISNA(VLOOKUP(B228,'Pivot Source File'!$B$3:$D$1976,3,FALSE)),"",(VLOOKUP(B228,'Pivot Source File'!$B$3:$D$1976,3,FALSE)))</f>
        <v/>
      </c>
      <c r="E228" s="93" t="str">
        <f t="shared" si="3"/>
        <v/>
      </c>
    </row>
    <row r="229" spans="4:5" x14ac:dyDescent="0.35">
      <c r="D229" t="str">
        <f>IF(ISNA(VLOOKUP(B229,'Pivot Source File'!$B$3:$D$1976,3,FALSE)),"",(VLOOKUP(B229,'Pivot Source File'!$B$3:$D$1976,3,FALSE)))</f>
        <v/>
      </c>
      <c r="E229" s="93" t="str">
        <f t="shared" si="3"/>
        <v/>
      </c>
    </row>
    <row r="230" spans="4:5" x14ac:dyDescent="0.35">
      <c r="D230" t="str">
        <f>IF(ISNA(VLOOKUP(B230,'Pivot Source File'!$B$3:$D$1976,3,FALSE)),"",(VLOOKUP(B230,'Pivot Source File'!$B$3:$D$1976,3,FALSE)))</f>
        <v/>
      </c>
      <c r="E230" s="93" t="str">
        <f t="shared" si="3"/>
        <v/>
      </c>
    </row>
    <row r="231" spans="4:5" x14ac:dyDescent="0.35">
      <c r="D231" t="str">
        <f>IF(ISNA(VLOOKUP(B231,'Pivot Source File'!$B$3:$D$1976,3,FALSE)),"",(VLOOKUP(B231,'Pivot Source File'!$B$3:$D$1976,3,FALSE)))</f>
        <v/>
      </c>
      <c r="E231" s="93" t="str">
        <f t="shared" si="3"/>
        <v/>
      </c>
    </row>
    <row r="232" spans="4:5" x14ac:dyDescent="0.35">
      <c r="D232" t="str">
        <f>IF(ISNA(VLOOKUP(B232,'Pivot Source File'!$B$3:$D$1976,3,FALSE)),"",(VLOOKUP(B232,'Pivot Source File'!$B$3:$D$1976,3,FALSE)))</f>
        <v/>
      </c>
      <c r="E232" s="93" t="str">
        <f t="shared" si="3"/>
        <v/>
      </c>
    </row>
    <row r="233" spans="4:5" x14ac:dyDescent="0.35">
      <c r="D233" t="str">
        <f>IF(ISNA(VLOOKUP(B233,'Pivot Source File'!$B$3:$D$1976,3,FALSE)),"",(VLOOKUP(B233,'Pivot Source File'!$B$3:$D$1976,3,FALSE)))</f>
        <v/>
      </c>
      <c r="E233" s="93" t="str">
        <f t="shared" si="3"/>
        <v/>
      </c>
    </row>
    <row r="234" spans="4:5" x14ac:dyDescent="0.35">
      <c r="D234" t="str">
        <f>IF(ISNA(VLOOKUP(B234,'Pivot Source File'!$B$3:$D$1976,3,FALSE)),"",(VLOOKUP(B234,'Pivot Source File'!$B$3:$D$1976,3,FALSE)))</f>
        <v/>
      </c>
      <c r="E234" s="93" t="str">
        <f t="shared" si="3"/>
        <v/>
      </c>
    </row>
    <row r="235" spans="4:5" x14ac:dyDescent="0.35">
      <c r="D235" t="str">
        <f>IF(ISNA(VLOOKUP(B235,'Pivot Source File'!$B$3:$D$1976,3,FALSE)),"",(VLOOKUP(B235,'Pivot Source File'!$B$3:$D$1976,3,FALSE)))</f>
        <v/>
      </c>
      <c r="E235" s="93" t="str">
        <f t="shared" si="3"/>
        <v/>
      </c>
    </row>
    <row r="236" spans="4:5" x14ac:dyDescent="0.35">
      <c r="D236" t="str">
        <f>IF(ISNA(VLOOKUP(B236,'Pivot Source File'!$B$3:$D$1976,3,FALSE)),"",(VLOOKUP(B236,'Pivot Source File'!$B$3:$D$1976,3,FALSE)))</f>
        <v/>
      </c>
      <c r="E236" s="93" t="str">
        <f t="shared" si="3"/>
        <v/>
      </c>
    </row>
    <row r="237" spans="4:5" x14ac:dyDescent="0.35">
      <c r="D237" t="str">
        <f>IF(ISNA(VLOOKUP(B237,'Pivot Source File'!$B$3:$D$1976,3,FALSE)),"",(VLOOKUP(B237,'Pivot Source File'!$B$3:$D$1976,3,FALSE)))</f>
        <v/>
      </c>
      <c r="E237" s="93" t="str">
        <f t="shared" si="3"/>
        <v/>
      </c>
    </row>
    <row r="238" spans="4:5" x14ac:dyDescent="0.35">
      <c r="D238" t="str">
        <f>IF(ISNA(VLOOKUP(B238,'Pivot Source File'!$B$3:$D$1976,3,FALSE)),"",(VLOOKUP(B238,'Pivot Source File'!$B$3:$D$1976,3,FALSE)))</f>
        <v/>
      </c>
      <c r="E238" s="93" t="str">
        <f t="shared" si="3"/>
        <v/>
      </c>
    </row>
    <row r="239" spans="4:5" x14ac:dyDescent="0.35">
      <c r="D239" t="str">
        <f>IF(ISNA(VLOOKUP(B239,'Pivot Source File'!$B$3:$D$1976,3,FALSE)),"",(VLOOKUP(B239,'Pivot Source File'!$B$3:$D$1976,3,FALSE)))</f>
        <v/>
      </c>
      <c r="E239" s="93" t="str">
        <f t="shared" si="3"/>
        <v/>
      </c>
    </row>
    <row r="240" spans="4:5" x14ac:dyDescent="0.35">
      <c r="D240" t="str">
        <f>IF(ISNA(VLOOKUP(B240,'Pivot Source File'!$B$3:$D$1976,3,FALSE)),"",(VLOOKUP(B240,'Pivot Source File'!$B$3:$D$1976,3,FALSE)))</f>
        <v/>
      </c>
      <c r="E240" s="93" t="str">
        <f t="shared" si="3"/>
        <v/>
      </c>
    </row>
    <row r="241" spans="4:5" x14ac:dyDescent="0.35">
      <c r="D241" t="str">
        <f>IF(ISNA(VLOOKUP(B241,'Pivot Source File'!$B$3:$D$1976,3,FALSE)),"",(VLOOKUP(B241,'Pivot Source File'!$B$3:$D$1976,3,FALSE)))</f>
        <v/>
      </c>
      <c r="E241" s="93" t="str">
        <f t="shared" si="3"/>
        <v/>
      </c>
    </row>
    <row r="242" spans="4:5" x14ac:dyDescent="0.35">
      <c r="D242" t="str">
        <f>IF(ISNA(VLOOKUP(B242,'Pivot Source File'!$B$3:$D$1976,3,FALSE)),"",(VLOOKUP(B242,'Pivot Source File'!$B$3:$D$1976,3,FALSE)))</f>
        <v/>
      </c>
      <c r="E242" s="93" t="str">
        <f t="shared" si="3"/>
        <v/>
      </c>
    </row>
    <row r="243" spans="4:5" x14ac:dyDescent="0.35">
      <c r="D243" t="str">
        <f>IF(ISNA(VLOOKUP(B243,'Pivot Source File'!$B$3:$D$1976,3,FALSE)),"",(VLOOKUP(B243,'Pivot Source File'!$B$3:$D$1976,3,FALSE)))</f>
        <v/>
      </c>
      <c r="E243" s="93" t="str">
        <f t="shared" si="3"/>
        <v/>
      </c>
    </row>
    <row r="244" spans="4:5" x14ac:dyDescent="0.35">
      <c r="D244" t="str">
        <f>IF(ISNA(VLOOKUP(B244,'Pivot Source File'!$B$3:$D$1976,3,FALSE)),"",(VLOOKUP(B244,'Pivot Source File'!$B$3:$D$1976,3,FALSE)))</f>
        <v/>
      </c>
      <c r="E244" s="93" t="str">
        <f t="shared" si="3"/>
        <v/>
      </c>
    </row>
    <row r="245" spans="4:5" x14ac:dyDescent="0.35">
      <c r="D245" t="str">
        <f>IF(ISNA(VLOOKUP(B245,'Pivot Source File'!$B$3:$D$1976,3,FALSE)),"",(VLOOKUP(B245,'Pivot Source File'!$B$3:$D$1976,3,FALSE)))</f>
        <v/>
      </c>
      <c r="E245" s="93" t="str">
        <f t="shared" si="3"/>
        <v/>
      </c>
    </row>
    <row r="246" spans="4:5" x14ac:dyDescent="0.35">
      <c r="D246" t="str">
        <f>IF(ISNA(VLOOKUP(B246,'Pivot Source File'!$B$3:$D$1976,3,FALSE)),"",(VLOOKUP(B246,'Pivot Source File'!$B$3:$D$1976,3,FALSE)))</f>
        <v/>
      </c>
      <c r="E246" s="93" t="str">
        <f t="shared" si="3"/>
        <v/>
      </c>
    </row>
    <row r="247" spans="4:5" x14ac:dyDescent="0.35">
      <c r="D247" t="str">
        <f>IF(ISNA(VLOOKUP(B247,'Pivot Source File'!$B$3:$D$1976,3,FALSE)),"",(VLOOKUP(B247,'Pivot Source File'!$B$3:$D$1976,3,FALSE)))</f>
        <v/>
      </c>
      <c r="E247" s="93" t="str">
        <f t="shared" si="3"/>
        <v/>
      </c>
    </row>
    <row r="248" spans="4:5" x14ac:dyDescent="0.35">
      <c r="D248" t="str">
        <f>IF(ISNA(VLOOKUP(B248,'Pivot Source File'!$B$3:$D$1976,3,FALSE)),"",(VLOOKUP(B248,'Pivot Source File'!$B$3:$D$1976,3,FALSE)))</f>
        <v/>
      </c>
      <c r="E248" s="93" t="str">
        <f t="shared" si="3"/>
        <v/>
      </c>
    </row>
    <row r="249" spans="4:5" x14ac:dyDescent="0.35">
      <c r="D249" t="str">
        <f>IF(ISNA(VLOOKUP(B249,'Pivot Source File'!$B$3:$D$1976,3,FALSE)),"",(VLOOKUP(B249,'Pivot Source File'!$B$3:$D$1976,3,FALSE)))</f>
        <v/>
      </c>
      <c r="E249" s="93" t="str">
        <f t="shared" si="3"/>
        <v/>
      </c>
    </row>
    <row r="250" spans="4:5" x14ac:dyDescent="0.35">
      <c r="D250" t="str">
        <f>IF(ISNA(VLOOKUP(B250,'Pivot Source File'!$B$3:$D$1976,3,FALSE)),"",(VLOOKUP(B250,'Pivot Source File'!$B$3:$D$1976,3,FALSE)))</f>
        <v/>
      </c>
      <c r="E250" s="93" t="str">
        <f t="shared" si="3"/>
        <v/>
      </c>
    </row>
    <row r="251" spans="4:5" x14ac:dyDescent="0.35">
      <c r="D251" t="str">
        <f>IF(ISNA(VLOOKUP(B251,'Pivot Source File'!$B$3:$D$1976,3,FALSE)),"",(VLOOKUP(B251,'Pivot Source File'!$B$3:$D$1976,3,FALSE)))</f>
        <v/>
      </c>
      <c r="E251" s="93" t="str">
        <f t="shared" si="3"/>
        <v/>
      </c>
    </row>
    <row r="252" spans="4:5" x14ac:dyDescent="0.35">
      <c r="D252" t="str">
        <f>IF(ISNA(VLOOKUP(B252,'Pivot Source File'!$B$3:$D$1976,3,FALSE)),"",(VLOOKUP(B252,'Pivot Source File'!$B$3:$D$1976,3,FALSE)))</f>
        <v/>
      </c>
      <c r="E252" s="93" t="str">
        <f t="shared" si="3"/>
        <v/>
      </c>
    </row>
    <row r="253" spans="4:5" x14ac:dyDescent="0.35">
      <c r="D253" t="str">
        <f>IF(ISNA(VLOOKUP(B253,'Pivot Source File'!$B$3:$D$1976,3,FALSE)),"",(VLOOKUP(B253,'Pivot Source File'!$B$3:$D$1976,3,FALSE)))</f>
        <v/>
      </c>
      <c r="E253" s="93" t="str">
        <f t="shared" si="3"/>
        <v/>
      </c>
    </row>
    <row r="254" spans="4:5" x14ac:dyDescent="0.35">
      <c r="D254" t="str">
        <f>IF(ISNA(VLOOKUP(B254,'Pivot Source File'!$B$3:$D$1976,3,FALSE)),"",(VLOOKUP(B254,'Pivot Source File'!$B$3:$D$1976,3,FALSE)))</f>
        <v/>
      </c>
      <c r="E254" s="93" t="str">
        <f t="shared" si="3"/>
        <v/>
      </c>
    </row>
    <row r="255" spans="4:5" x14ac:dyDescent="0.35">
      <c r="D255" t="str">
        <f>IF(ISNA(VLOOKUP(B255,'Pivot Source File'!$B$3:$D$1976,3,FALSE)),"",(VLOOKUP(B255,'Pivot Source File'!$B$3:$D$1976,3,FALSE)))</f>
        <v/>
      </c>
      <c r="E255" s="93" t="str">
        <f t="shared" si="3"/>
        <v/>
      </c>
    </row>
    <row r="256" spans="4:5" x14ac:dyDescent="0.35">
      <c r="D256" t="str">
        <f>IF(ISNA(VLOOKUP(B256,'Pivot Source File'!$B$3:$D$1976,3,FALSE)),"",(VLOOKUP(B256,'Pivot Source File'!$B$3:$D$1976,3,FALSE)))</f>
        <v/>
      </c>
      <c r="E256" s="93" t="str">
        <f t="shared" si="3"/>
        <v/>
      </c>
    </row>
    <row r="257" spans="4:5" x14ac:dyDescent="0.35">
      <c r="D257" t="str">
        <f>IF(ISNA(VLOOKUP(B257,'Pivot Source File'!$B$3:$D$1976,3,FALSE)),"",(VLOOKUP(B257,'Pivot Source File'!$B$3:$D$1976,3,FALSE)))</f>
        <v/>
      </c>
      <c r="E257" s="93" t="str">
        <f t="shared" si="3"/>
        <v/>
      </c>
    </row>
    <row r="258" spans="4:5" x14ac:dyDescent="0.35">
      <c r="D258" t="str">
        <f>IF(ISNA(VLOOKUP(B258,'Pivot Source File'!$B$3:$D$1976,3,FALSE)),"",(VLOOKUP(B258,'Pivot Source File'!$B$3:$D$1976,3,FALSE)))</f>
        <v/>
      </c>
      <c r="E258" s="93" t="str">
        <f t="shared" si="3"/>
        <v/>
      </c>
    </row>
    <row r="259" spans="4:5" x14ac:dyDescent="0.35">
      <c r="D259" t="str">
        <f>IF(ISNA(VLOOKUP(B259,'Pivot Source File'!$B$3:$D$1976,3,FALSE)),"",(VLOOKUP(B259,'Pivot Source File'!$B$3:$D$1976,3,FALSE)))</f>
        <v/>
      </c>
      <c r="E259" s="93" t="str">
        <f t="shared" si="3"/>
        <v/>
      </c>
    </row>
    <row r="260" spans="4:5" x14ac:dyDescent="0.35">
      <c r="D260" t="str">
        <f>IF(ISNA(VLOOKUP(B260,'Pivot Source File'!$B$3:$D$1976,3,FALSE)),"",(VLOOKUP(B260,'Pivot Source File'!$B$3:$D$1976,3,FALSE)))</f>
        <v/>
      </c>
      <c r="E260" s="93" t="str">
        <f t="shared" si="3"/>
        <v/>
      </c>
    </row>
    <row r="261" spans="4:5" x14ac:dyDescent="0.35">
      <c r="D261" t="str">
        <f>IF(ISNA(VLOOKUP(B261,'Pivot Source File'!$B$3:$D$1976,3,FALSE)),"",(VLOOKUP(B261,'Pivot Source File'!$B$3:$D$1976,3,FALSE)))</f>
        <v/>
      </c>
      <c r="E261" s="93" t="str">
        <f t="shared" si="3"/>
        <v/>
      </c>
    </row>
    <row r="262" spans="4:5" x14ac:dyDescent="0.35">
      <c r="D262" t="str">
        <f>IF(ISNA(VLOOKUP(B262,'Pivot Source File'!$B$3:$D$1976,3,FALSE)),"",(VLOOKUP(B262,'Pivot Source File'!$B$3:$D$1976,3,FALSE)))</f>
        <v/>
      </c>
      <c r="E262" s="93" t="str">
        <f t="shared" ref="E262:E325" si="4">HYPERLINK(D262)</f>
        <v/>
      </c>
    </row>
    <row r="263" spans="4:5" x14ac:dyDescent="0.35">
      <c r="D263" t="str">
        <f>IF(ISNA(VLOOKUP(B263,'Pivot Source File'!$B$3:$D$1976,3,FALSE)),"",(VLOOKUP(B263,'Pivot Source File'!$B$3:$D$1976,3,FALSE)))</f>
        <v/>
      </c>
      <c r="E263" s="93" t="str">
        <f t="shared" si="4"/>
        <v/>
      </c>
    </row>
    <row r="264" spans="4:5" x14ac:dyDescent="0.35">
      <c r="D264" t="str">
        <f>IF(ISNA(VLOOKUP(B264,'Pivot Source File'!$B$3:$D$1976,3,FALSE)),"",(VLOOKUP(B264,'Pivot Source File'!$B$3:$D$1976,3,FALSE)))</f>
        <v/>
      </c>
      <c r="E264" s="93" t="str">
        <f t="shared" si="4"/>
        <v/>
      </c>
    </row>
    <row r="265" spans="4:5" x14ac:dyDescent="0.35">
      <c r="D265" t="str">
        <f>IF(ISNA(VLOOKUP(B265,'Pivot Source File'!$B$3:$D$1976,3,FALSE)),"",(VLOOKUP(B265,'Pivot Source File'!$B$3:$D$1976,3,FALSE)))</f>
        <v/>
      </c>
      <c r="E265" s="93" t="str">
        <f t="shared" si="4"/>
        <v/>
      </c>
    </row>
    <row r="266" spans="4:5" x14ac:dyDescent="0.35">
      <c r="D266" t="str">
        <f>IF(ISNA(VLOOKUP(B266,'Pivot Source File'!$B$3:$D$1976,3,FALSE)),"",(VLOOKUP(B266,'Pivot Source File'!$B$3:$D$1976,3,FALSE)))</f>
        <v/>
      </c>
      <c r="E266" s="93" t="str">
        <f t="shared" si="4"/>
        <v/>
      </c>
    </row>
    <row r="267" spans="4:5" x14ac:dyDescent="0.35">
      <c r="D267" t="str">
        <f>IF(ISNA(VLOOKUP(B267,'Pivot Source File'!$B$3:$D$1976,3,FALSE)),"",(VLOOKUP(B267,'Pivot Source File'!$B$3:$D$1976,3,FALSE)))</f>
        <v/>
      </c>
      <c r="E267" s="93" t="str">
        <f t="shared" si="4"/>
        <v/>
      </c>
    </row>
    <row r="268" spans="4:5" x14ac:dyDescent="0.35">
      <c r="D268" t="str">
        <f>IF(ISNA(VLOOKUP(B268,'Pivot Source File'!$B$3:$D$1976,3,FALSE)),"",(VLOOKUP(B268,'Pivot Source File'!$B$3:$D$1976,3,FALSE)))</f>
        <v/>
      </c>
      <c r="E268" s="93" t="str">
        <f t="shared" si="4"/>
        <v/>
      </c>
    </row>
    <row r="269" spans="4:5" x14ac:dyDescent="0.35">
      <c r="D269" t="str">
        <f>IF(ISNA(VLOOKUP(B269,'Pivot Source File'!$B$3:$D$1976,3,FALSE)),"",(VLOOKUP(B269,'Pivot Source File'!$B$3:$D$1976,3,FALSE)))</f>
        <v/>
      </c>
      <c r="E269" s="93" t="str">
        <f t="shared" si="4"/>
        <v/>
      </c>
    </row>
    <row r="270" spans="4:5" x14ac:dyDescent="0.35">
      <c r="D270" t="str">
        <f>IF(ISNA(VLOOKUP(B270,'Pivot Source File'!$B$3:$D$1976,3,FALSE)),"",(VLOOKUP(B270,'Pivot Source File'!$B$3:$D$1976,3,FALSE)))</f>
        <v/>
      </c>
      <c r="E270" s="93" t="str">
        <f t="shared" si="4"/>
        <v/>
      </c>
    </row>
    <row r="271" spans="4:5" x14ac:dyDescent="0.35">
      <c r="D271" t="str">
        <f>IF(ISNA(VLOOKUP(B271,'Pivot Source File'!$B$3:$D$1976,3,FALSE)),"",(VLOOKUP(B271,'Pivot Source File'!$B$3:$D$1976,3,FALSE)))</f>
        <v/>
      </c>
      <c r="E271" s="93" t="str">
        <f t="shared" si="4"/>
        <v/>
      </c>
    </row>
    <row r="272" spans="4:5" x14ac:dyDescent="0.35">
      <c r="D272" t="str">
        <f>IF(ISNA(VLOOKUP(B272,'Pivot Source File'!$B$3:$D$1976,3,FALSE)),"",(VLOOKUP(B272,'Pivot Source File'!$B$3:$D$1976,3,FALSE)))</f>
        <v/>
      </c>
      <c r="E272" s="93" t="str">
        <f t="shared" si="4"/>
        <v/>
      </c>
    </row>
    <row r="273" spans="4:5" x14ac:dyDescent="0.35">
      <c r="D273" t="str">
        <f>IF(ISNA(VLOOKUP(B273,'Pivot Source File'!$B$3:$D$1976,3,FALSE)),"",(VLOOKUP(B273,'Pivot Source File'!$B$3:$D$1976,3,FALSE)))</f>
        <v/>
      </c>
      <c r="E273" s="93" t="str">
        <f t="shared" si="4"/>
        <v/>
      </c>
    </row>
    <row r="274" spans="4:5" x14ac:dyDescent="0.35">
      <c r="D274" t="str">
        <f>IF(ISNA(VLOOKUP(B274,'Pivot Source File'!$B$3:$D$1976,3,FALSE)),"",(VLOOKUP(B274,'Pivot Source File'!$B$3:$D$1976,3,FALSE)))</f>
        <v/>
      </c>
      <c r="E274" s="93" t="str">
        <f t="shared" si="4"/>
        <v/>
      </c>
    </row>
    <row r="275" spans="4:5" x14ac:dyDescent="0.35">
      <c r="D275" t="str">
        <f>IF(ISNA(VLOOKUP(B275,'Pivot Source File'!$B$3:$D$1976,3,FALSE)),"",(VLOOKUP(B275,'Pivot Source File'!$B$3:$D$1976,3,FALSE)))</f>
        <v/>
      </c>
      <c r="E275" s="93" t="str">
        <f t="shared" si="4"/>
        <v/>
      </c>
    </row>
    <row r="276" spans="4:5" x14ac:dyDescent="0.35">
      <c r="D276" t="str">
        <f>IF(ISNA(VLOOKUP(B276,'Pivot Source File'!$B$3:$D$1976,3,FALSE)),"",(VLOOKUP(B276,'Pivot Source File'!$B$3:$D$1976,3,FALSE)))</f>
        <v/>
      </c>
      <c r="E276" s="93" t="str">
        <f t="shared" si="4"/>
        <v/>
      </c>
    </row>
    <row r="277" spans="4:5" x14ac:dyDescent="0.35">
      <c r="D277" t="str">
        <f>IF(ISNA(VLOOKUP(B277,'Pivot Source File'!$B$3:$D$1976,3,FALSE)),"",(VLOOKUP(B277,'Pivot Source File'!$B$3:$D$1976,3,FALSE)))</f>
        <v/>
      </c>
      <c r="E277" s="93" t="str">
        <f t="shared" si="4"/>
        <v/>
      </c>
    </row>
    <row r="278" spans="4:5" x14ac:dyDescent="0.35">
      <c r="D278" t="str">
        <f>IF(ISNA(VLOOKUP(B278,'Pivot Source File'!$B$3:$D$1976,3,FALSE)),"",(VLOOKUP(B278,'Pivot Source File'!$B$3:$D$1976,3,FALSE)))</f>
        <v/>
      </c>
      <c r="E278" s="93" t="str">
        <f t="shared" si="4"/>
        <v/>
      </c>
    </row>
    <row r="279" spans="4:5" x14ac:dyDescent="0.35">
      <c r="D279" t="str">
        <f>IF(ISNA(VLOOKUP(B279,'Pivot Source File'!$B$3:$D$1976,3,FALSE)),"",(VLOOKUP(B279,'Pivot Source File'!$B$3:$D$1976,3,FALSE)))</f>
        <v/>
      </c>
      <c r="E279" s="93" t="str">
        <f t="shared" si="4"/>
        <v/>
      </c>
    </row>
    <row r="280" spans="4:5" x14ac:dyDescent="0.35">
      <c r="D280" t="str">
        <f>IF(ISNA(VLOOKUP(B280,'Pivot Source File'!$B$3:$D$1976,3,FALSE)),"",(VLOOKUP(B280,'Pivot Source File'!$B$3:$D$1976,3,FALSE)))</f>
        <v/>
      </c>
      <c r="E280" s="93" t="str">
        <f t="shared" si="4"/>
        <v/>
      </c>
    </row>
    <row r="281" spans="4:5" x14ac:dyDescent="0.35">
      <c r="D281" t="str">
        <f>IF(ISNA(VLOOKUP(B281,'Pivot Source File'!$B$3:$D$1976,3,FALSE)),"",(VLOOKUP(B281,'Pivot Source File'!$B$3:$D$1976,3,FALSE)))</f>
        <v/>
      </c>
      <c r="E281" s="93" t="str">
        <f t="shared" si="4"/>
        <v/>
      </c>
    </row>
    <row r="282" spans="4:5" x14ac:dyDescent="0.35">
      <c r="D282" t="str">
        <f>IF(ISNA(VLOOKUP(B282,'Pivot Source File'!$B$3:$D$1976,3,FALSE)),"",(VLOOKUP(B282,'Pivot Source File'!$B$3:$D$1976,3,FALSE)))</f>
        <v/>
      </c>
      <c r="E282" s="93" t="str">
        <f t="shared" si="4"/>
        <v/>
      </c>
    </row>
    <row r="283" spans="4:5" x14ac:dyDescent="0.35">
      <c r="D283" t="str">
        <f>IF(ISNA(VLOOKUP(B283,'Pivot Source File'!$B$3:$D$1976,3,FALSE)),"",(VLOOKUP(B283,'Pivot Source File'!$B$3:$D$1976,3,FALSE)))</f>
        <v/>
      </c>
      <c r="E283" s="93" t="str">
        <f t="shared" si="4"/>
        <v/>
      </c>
    </row>
    <row r="284" spans="4:5" x14ac:dyDescent="0.35">
      <c r="D284" t="str">
        <f>IF(ISNA(VLOOKUP(B284,'Pivot Source File'!$B$3:$D$1976,3,FALSE)),"",(VLOOKUP(B284,'Pivot Source File'!$B$3:$D$1976,3,FALSE)))</f>
        <v/>
      </c>
      <c r="E284" s="93" t="str">
        <f t="shared" si="4"/>
        <v/>
      </c>
    </row>
    <row r="285" spans="4:5" x14ac:dyDescent="0.35">
      <c r="D285" t="str">
        <f>IF(ISNA(VLOOKUP(B285,'Pivot Source File'!$B$3:$D$1976,3,FALSE)),"",(VLOOKUP(B285,'Pivot Source File'!$B$3:$D$1976,3,FALSE)))</f>
        <v/>
      </c>
      <c r="E285" s="93" t="str">
        <f t="shared" si="4"/>
        <v/>
      </c>
    </row>
    <row r="286" spans="4:5" x14ac:dyDescent="0.35">
      <c r="D286" t="str">
        <f>IF(ISNA(VLOOKUP(B286,'Pivot Source File'!$B$3:$D$1976,3,FALSE)),"",(VLOOKUP(B286,'Pivot Source File'!$B$3:$D$1976,3,FALSE)))</f>
        <v/>
      </c>
      <c r="E286" s="93" t="str">
        <f t="shared" si="4"/>
        <v/>
      </c>
    </row>
    <row r="287" spans="4:5" x14ac:dyDescent="0.35">
      <c r="D287" t="str">
        <f>IF(ISNA(VLOOKUP(B287,'Pivot Source File'!$B$3:$D$1976,3,FALSE)),"",(VLOOKUP(B287,'Pivot Source File'!$B$3:$D$1976,3,FALSE)))</f>
        <v/>
      </c>
      <c r="E287" s="93" t="str">
        <f t="shared" si="4"/>
        <v/>
      </c>
    </row>
    <row r="288" spans="4:5" x14ac:dyDescent="0.35">
      <c r="D288" t="str">
        <f>IF(ISNA(VLOOKUP(B288,'Pivot Source File'!$B$3:$D$1976,3,FALSE)),"",(VLOOKUP(B288,'Pivot Source File'!$B$3:$D$1976,3,FALSE)))</f>
        <v/>
      </c>
      <c r="E288" s="93" t="str">
        <f t="shared" si="4"/>
        <v/>
      </c>
    </row>
    <row r="289" spans="4:5" x14ac:dyDescent="0.35">
      <c r="D289" t="str">
        <f>IF(ISNA(VLOOKUP(B289,'Pivot Source File'!$B$3:$D$1976,3,FALSE)),"",(VLOOKUP(B289,'Pivot Source File'!$B$3:$D$1976,3,FALSE)))</f>
        <v/>
      </c>
      <c r="E289" s="93" t="str">
        <f t="shared" si="4"/>
        <v/>
      </c>
    </row>
    <row r="290" spans="4:5" x14ac:dyDescent="0.35">
      <c r="D290" t="str">
        <f>IF(ISNA(VLOOKUP(B290,'Pivot Source File'!$B$3:$D$1976,3,FALSE)),"",(VLOOKUP(B290,'Pivot Source File'!$B$3:$D$1976,3,FALSE)))</f>
        <v/>
      </c>
      <c r="E290" s="93" t="str">
        <f t="shared" si="4"/>
        <v/>
      </c>
    </row>
    <row r="291" spans="4:5" x14ac:dyDescent="0.35">
      <c r="D291" t="str">
        <f>IF(ISNA(VLOOKUP(B291,'Pivot Source File'!$B$3:$D$1976,3,FALSE)),"",(VLOOKUP(B291,'Pivot Source File'!$B$3:$D$1976,3,FALSE)))</f>
        <v/>
      </c>
      <c r="E291" s="93" t="str">
        <f t="shared" si="4"/>
        <v/>
      </c>
    </row>
    <row r="292" spans="4:5" x14ac:dyDescent="0.35">
      <c r="D292" t="str">
        <f>IF(ISNA(VLOOKUP(B292,'Pivot Source File'!$B$3:$D$1976,3,FALSE)),"",(VLOOKUP(B292,'Pivot Source File'!$B$3:$D$1976,3,FALSE)))</f>
        <v/>
      </c>
      <c r="E292" s="93" t="str">
        <f t="shared" si="4"/>
        <v/>
      </c>
    </row>
    <row r="293" spans="4:5" x14ac:dyDescent="0.35">
      <c r="D293" t="str">
        <f>IF(ISNA(VLOOKUP(B293,'Pivot Source File'!$B$3:$D$1976,3,FALSE)),"",(VLOOKUP(B293,'Pivot Source File'!$B$3:$D$1976,3,FALSE)))</f>
        <v/>
      </c>
      <c r="E293" s="93" t="str">
        <f t="shared" si="4"/>
        <v/>
      </c>
    </row>
    <row r="294" spans="4:5" x14ac:dyDescent="0.35">
      <c r="D294" t="str">
        <f>IF(ISNA(VLOOKUP(B294,'Pivot Source File'!$B$3:$D$1976,3,FALSE)),"",(VLOOKUP(B294,'Pivot Source File'!$B$3:$D$1976,3,FALSE)))</f>
        <v/>
      </c>
      <c r="E294" s="93" t="str">
        <f t="shared" si="4"/>
        <v/>
      </c>
    </row>
    <row r="295" spans="4:5" x14ac:dyDescent="0.35">
      <c r="D295" t="str">
        <f>IF(ISNA(VLOOKUP(B295,'Pivot Source File'!$B$3:$D$1976,3,FALSE)),"",(VLOOKUP(B295,'Pivot Source File'!$B$3:$D$1976,3,FALSE)))</f>
        <v/>
      </c>
      <c r="E295" s="93" t="str">
        <f t="shared" si="4"/>
        <v/>
      </c>
    </row>
    <row r="296" spans="4:5" x14ac:dyDescent="0.35">
      <c r="D296" t="str">
        <f>IF(ISNA(VLOOKUP(B296,'Pivot Source File'!$B$3:$D$1976,3,FALSE)),"",(VLOOKUP(B296,'Pivot Source File'!$B$3:$D$1976,3,FALSE)))</f>
        <v/>
      </c>
      <c r="E296" s="93" t="str">
        <f t="shared" si="4"/>
        <v/>
      </c>
    </row>
    <row r="297" spans="4:5" x14ac:dyDescent="0.35">
      <c r="D297" t="str">
        <f>IF(ISNA(VLOOKUP(B297,'Pivot Source File'!$B$3:$D$1976,3,FALSE)),"",(VLOOKUP(B297,'Pivot Source File'!$B$3:$D$1976,3,FALSE)))</f>
        <v/>
      </c>
      <c r="E297" s="93" t="str">
        <f t="shared" si="4"/>
        <v/>
      </c>
    </row>
    <row r="298" spans="4:5" x14ac:dyDescent="0.35">
      <c r="D298" t="str">
        <f>IF(ISNA(VLOOKUP(B298,'Pivot Source File'!$B$3:$D$1976,3,FALSE)),"",(VLOOKUP(B298,'Pivot Source File'!$B$3:$D$1976,3,FALSE)))</f>
        <v/>
      </c>
      <c r="E298" s="93" t="str">
        <f t="shared" si="4"/>
        <v/>
      </c>
    </row>
    <row r="299" spans="4:5" x14ac:dyDescent="0.35">
      <c r="D299" t="str">
        <f>IF(ISNA(VLOOKUP(B299,'Pivot Source File'!$B$3:$D$1976,3,FALSE)),"",(VLOOKUP(B299,'Pivot Source File'!$B$3:$D$1976,3,FALSE)))</f>
        <v/>
      </c>
      <c r="E299" s="93" t="str">
        <f t="shared" si="4"/>
        <v/>
      </c>
    </row>
    <row r="300" spans="4:5" x14ac:dyDescent="0.35">
      <c r="D300" t="str">
        <f>IF(ISNA(VLOOKUP(B300,'Pivot Source File'!$B$3:$D$1976,3,FALSE)),"",(VLOOKUP(B300,'Pivot Source File'!$B$3:$D$1976,3,FALSE)))</f>
        <v/>
      </c>
      <c r="E300" s="93" t="str">
        <f t="shared" si="4"/>
        <v/>
      </c>
    </row>
    <row r="301" spans="4:5" x14ac:dyDescent="0.35">
      <c r="D301" t="str">
        <f>IF(ISNA(VLOOKUP(B301,'Pivot Source File'!$B$3:$D$1976,3,FALSE)),"",(VLOOKUP(B301,'Pivot Source File'!$B$3:$D$1976,3,FALSE)))</f>
        <v/>
      </c>
      <c r="E301" s="93" t="str">
        <f t="shared" si="4"/>
        <v/>
      </c>
    </row>
    <row r="302" spans="4:5" x14ac:dyDescent="0.35">
      <c r="D302" t="str">
        <f>IF(ISNA(VLOOKUP(B302,'Pivot Source File'!$B$3:$D$1976,3,FALSE)),"",(VLOOKUP(B302,'Pivot Source File'!$B$3:$D$1976,3,FALSE)))</f>
        <v/>
      </c>
      <c r="E302" s="93" t="str">
        <f t="shared" si="4"/>
        <v/>
      </c>
    </row>
    <row r="303" spans="4:5" x14ac:dyDescent="0.35">
      <c r="D303" t="str">
        <f>IF(ISNA(VLOOKUP(B303,'Pivot Source File'!$B$3:$D$1976,3,FALSE)),"",(VLOOKUP(B303,'Pivot Source File'!$B$3:$D$1976,3,FALSE)))</f>
        <v/>
      </c>
      <c r="E303" s="93" t="str">
        <f t="shared" si="4"/>
        <v/>
      </c>
    </row>
    <row r="304" spans="4:5" x14ac:dyDescent="0.35">
      <c r="D304" t="str">
        <f>IF(ISNA(VLOOKUP(B304,'Pivot Source File'!$B$3:$D$1976,3,FALSE)),"",(VLOOKUP(B304,'Pivot Source File'!$B$3:$D$1976,3,FALSE)))</f>
        <v/>
      </c>
      <c r="E304" s="93" t="str">
        <f t="shared" si="4"/>
        <v/>
      </c>
    </row>
    <row r="305" spans="4:5" x14ac:dyDescent="0.35">
      <c r="D305" t="str">
        <f>IF(ISNA(VLOOKUP(B305,'Pivot Source File'!$B$3:$D$1976,3,FALSE)),"",(VLOOKUP(B305,'Pivot Source File'!$B$3:$D$1976,3,FALSE)))</f>
        <v/>
      </c>
      <c r="E305" s="93" t="str">
        <f t="shared" si="4"/>
        <v/>
      </c>
    </row>
    <row r="306" spans="4:5" x14ac:dyDescent="0.35">
      <c r="D306" t="str">
        <f>IF(ISNA(VLOOKUP(B306,'Pivot Source File'!$B$3:$D$1976,3,FALSE)),"",(VLOOKUP(B306,'Pivot Source File'!$B$3:$D$1976,3,FALSE)))</f>
        <v/>
      </c>
      <c r="E306" s="93" t="str">
        <f t="shared" si="4"/>
        <v/>
      </c>
    </row>
    <row r="307" spans="4:5" x14ac:dyDescent="0.35">
      <c r="D307" t="str">
        <f>IF(ISNA(VLOOKUP(B307,'Pivot Source File'!$B$3:$D$1976,3,FALSE)),"",(VLOOKUP(B307,'Pivot Source File'!$B$3:$D$1976,3,FALSE)))</f>
        <v/>
      </c>
      <c r="E307" s="93" t="str">
        <f t="shared" si="4"/>
        <v/>
      </c>
    </row>
    <row r="308" spans="4:5" x14ac:dyDescent="0.35">
      <c r="D308" t="str">
        <f>IF(ISNA(VLOOKUP(B308,'Pivot Source File'!$B$3:$D$1976,3,FALSE)),"",(VLOOKUP(B308,'Pivot Source File'!$B$3:$D$1976,3,FALSE)))</f>
        <v/>
      </c>
      <c r="E308" s="93" t="str">
        <f t="shared" si="4"/>
        <v/>
      </c>
    </row>
    <row r="309" spans="4:5" x14ac:dyDescent="0.35">
      <c r="D309" t="str">
        <f>IF(ISNA(VLOOKUP(B309,'Pivot Source File'!$B$3:$D$1976,3,FALSE)),"",(VLOOKUP(B309,'Pivot Source File'!$B$3:$D$1976,3,FALSE)))</f>
        <v/>
      </c>
      <c r="E309" s="93" t="str">
        <f t="shared" si="4"/>
        <v/>
      </c>
    </row>
    <row r="310" spans="4:5" x14ac:dyDescent="0.35">
      <c r="D310" t="str">
        <f>IF(ISNA(VLOOKUP(B310,'Pivot Source File'!$B$3:$D$1976,3,FALSE)),"",(VLOOKUP(B310,'Pivot Source File'!$B$3:$D$1976,3,FALSE)))</f>
        <v/>
      </c>
      <c r="E310" s="93" t="str">
        <f t="shared" si="4"/>
        <v/>
      </c>
    </row>
    <row r="311" spans="4:5" x14ac:dyDescent="0.35">
      <c r="D311" t="str">
        <f>IF(ISNA(VLOOKUP(B311,'Pivot Source File'!$B$3:$D$1976,3,FALSE)),"",(VLOOKUP(B311,'Pivot Source File'!$B$3:$D$1976,3,FALSE)))</f>
        <v/>
      </c>
      <c r="E311" s="93" t="str">
        <f t="shared" si="4"/>
        <v/>
      </c>
    </row>
    <row r="312" spans="4:5" x14ac:dyDescent="0.35">
      <c r="D312" t="str">
        <f>IF(ISNA(VLOOKUP(B312,'Pivot Source File'!$B$3:$D$1976,3,FALSE)),"",(VLOOKUP(B312,'Pivot Source File'!$B$3:$D$1976,3,FALSE)))</f>
        <v/>
      </c>
      <c r="E312" s="93" t="str">
        <f t="shared" si="4"/>
        <v/>
      </c>
    </row>
    <row r="313" spans="4:5" x14ac:dyDescent="0.35">
      <c r="D313" t="str">
        <f>IF(ISNA(VLOOKUP(B313,'Pivot Source File'!$B$3:$D$1976,3,FALSE)),"",(VLOOKUP(B313,'Pivot Source File'!$B$3:$D$1976,3,FALSE)))</f>
        <v/>
      </c>
      <c r="E313" s="93" t="str">
        <f t="shared" si="4"/>
        <v/>
      </c>
    </row>
    <row r="314" spans="4:5" x14ac:dyDescent="0.35">
      <c r="D314" t="str">
        <f>IF(ISNA(VLOOKUP(B314,'Pivot Source File'!$B$3:$D$1976,3,FALSE)),"",(VLOOKUP(B314,'Pivot Source File'!$B$3:$D$1976,3,FALSE)))</f>
        <v/>
      </c>
      <c r="E314" s="93" t="str">
        <f t="shared" si="4"/>
        <v/>
      </c>
    </row>
    <row r="315" spans="4:5" x14ac:dyDescent="0.35">
      <c r="D315" t="str">
        <f>IF(ISNA(VLOOKUP(B315,'Pivot Source File'!$B$3:$D$1976,3,FALSE)),"",(VLOOKUP(B315,'Pivot Source File'!$B$3:$D$1976,3,FALSE)))</f>
        <v/>
      </c>
      <c r="E315" s="93" t="str">
        <f t="shared" si="4"/>
        <v/>
      </c>
    </row>
    <row r="316" spans="4:5" x14ac:dyDescent="0.35">
      <c r="D316" t="str">
        <f>IF(ISNA(VLOOKUP(B316,'Pivot Source File'!$B$3:$D$1976,3,FALSE)),"",(VLOOKUP(B316,'Pivot Source File'!$B$3:$D$1976,3,FALSE)))</f>
        <v/>
      </c>
      <c r="E316" s="93" t="str">
        <f t="shared" si="4"/>
        <v/>
      </c>
    </row>
    <row r="317" spans="4:5" x14ac:dyDescent="0.35">
      <c r="D317" t="str">
        <f>IF(ISNA(VLOOKUP(B317,'Pivot Source File'!$B$3:$D$1976,3,FALSE)),"",(VLOOKUP(B317,'Pivot Source File'!$B$3:$D$1976,3,FALSE)))</f>
        <v/>
      </c>
      <c r="E317" s="93" t="str">
        <f t="shared" si="4"/>
        <v/>
      </c>
    </row>
    <row r="318" spans="4:5" x14ac:dyDescent="0.35">
      <c r="D318" t="str">
        <f>IF(ISNA(VLOOKUP(B318,'Pivot Source File'!$B$3:$D$1976,3,FALSE)),"",(VLOOKUP(B318,'Pivot Source File'!$B$3:$D$1976,3,FALSE)))</f>
        <v/>
      </c>
      <c r="E318" s="93" t="str">
        <f t="shared" si="4"/>
        <v/>
      </c>
    </row>
    <row r="319" spans="4:5" x14ac:dyDescent="0.35">
      <c r="D319" t="str">
        <f>IF(ISNA(VLOOKUP(B319,'Pivot Source File'!$B$3:$D$1976,3,FALSE)),"",(VLOOKUP(B319,'Pivot Source File'!$B$3:$D$1976,3,FALSE)))</f>
        <v/>
      </c>
      <c r="E319" s="93" t="str">
        <f t="shared" si="4"/>
        <v/>
      </c>
    </row>
    <row r="320" spans="4:5" x14ac:dyDescent="0.35">
      <c r="D320" t="str">
        <f>IF(ISNA(VLOOKUP(B320,'Pivot Source File'!$B$3:$D$1976,3,FALSE)),"",(VLOOKUP(B320,'Pivot Source File'!$B$3:$D$1976,3,FALSE)))</f>
        <v/>
      </c>
      <c r="E320" s="93" t="str">
        <f t="shared" si="4"/>
        <v/>
      </c>
    </row>
    <row r="321" spans="4:5" x14ac:dyDescent="0.35">
      <c r="D321" t="str">
        <f>IF(ISNA(VLOOKUP(B321,'Pivot Source File'!$B$3:$D$1976,3,FALSE)),"",(VLOOKUP(B321,'Pivot Source File'!$B$3:$D$1976,3,FALSE)))</f>
        <v/>
      </c>
      <c r="E321" s="93" t="str">
        <f t="shared" si="4"/>
        <v/>
      </c>
    </row>
    <row r="322" spans="4:5" x14ac:dyDescent="0.35">
      <c r="D322" t="str">
        <f>IF(ISNA(VLOOKUP(B322,'Pivot Source File'!$B$3:$D$1976,3,FALSE)),"",(VLOOKUP(B322,'Pivot Source File'!$B$3:$D$1976,3,FALSE)))</f>
        <v/>
      </c>
      <c r="E322" s="93" t="str">
        <f t="shared" si="4"/>
        <v/>
      </c>
    </row>
    <row r="323" spans="4:5" x14ac:dyDescent="0.35">
      <c r="D323" t="str">
        <f>IF(ISNA(VLOOKUP(B323,'Pivot Source File'!$B$3:$D$1976,3,FALSE)),"",(VLOOKUP(B323,'Pivot Source File'!$B$3:$D$1976,3,FALSE)))</f>
        <v/>
      </c>
      <c r="E323" s="93" t="str">
        <f t="shared" si="4"/>
        <v/>
      </c>
    </row>
    <row r="324" spans="4:5" x14ac:dyDescent="0.35">
      <c r="D324" t="str">
        <f>IF(ISNA(VLOOKUP(B324,'Pivot Source File'!$B$3:$D$1976,3,FALSE)),"",(VLOOKUP(B324,'Pivot Source File'!$B$3:$D$1976,3,FALSE)))</f>
        <v/>
      </c>
      <c r="E324" s="93" t="str">
        <f t="shared" si="4"/>
        <v/>
      </c>
    </row>
    <row r="325" spans="4:5" x14ac:dyDescent="0.35">
      <c r="D325" t="str">
        <f>IF(ISNA(VLOOKUP(B325,'Pivot Source File'!$B$3:$D$1976,3,FALSE)),"",(VLOOKUP(B325,'Pivot Source File'!$B$3:$D$1976,3,FALSE)))</f>
        <v/>
      </c>
      <c r="E325" s="93" t="str">
        <f t="shared" si="4"/>
        <v/>
      </c>
    </row>
    <row r="326" spans="4:5" x14ac:dyDescent="0.35">
      <c r="D326" t="str">
        <f>IF(ISNA(VLOOKUP(B326,'Pivot Source File'!$B$3:$D$1976,3,FALSE)),"",(VLOOKUP(B326,'Pivot Source File'!$B$3:$D$1976,3,FALSE)))</f>
        <v/>
      </c>
      <c r="E326" s="93" t="str">
        <f t="shared" ref="E326:E389" si="5">HYPERLINK(D326)</f>
        <v/>
      </c>
    </row>
    <row r="327" spans="4:5" x14ac:dyDescent="0.35">
      <c r="D327" t="str">
        <f>IF(ISNA(VLOOKUP(B327,'Pivot Source File'!$B$3:$D$1976,3,FALSE)),"",(VLOOKUP(B327,'Pivot Source File'!$B$3:$D$1976,3,FALSE)))</f>
        <v/>
      </c>
      <c r="E327" s="93" t="str">
        <f t="shared" si="5"/>
        <v/>
      </c>
    </row>
    <row r="328" spans="4:5" x14ac:dyDescent="0.35">
      <c r="D328" t="str">
        <f>IF(ISNA(VLOOKUP(B328,'Pivot Source File'!$B$3:$D$1976,3,FALSE)),"",(VLOOKUP(B328,'Pivot Source File'!$B$3:$D$1976,3,FALSE)))</f>
        <v/>
      </c>
      <c r="E328" s="93" t="str">
        <f t="shared" si="5"/>
        <v/>
      </c>
    </row>
    <row r="329" spans="4:5" x14ac:dyDescent="0.35">
      <c r="D329" t="str">
        <f>IF(ISNA(VLOOKUP(B329,'Pivot Source File'!$B$3:$D$1976,3,FALSE)),"",(VLOOKUP(B329,'Pivot Source File'!$B$3:$D$1976,3,FALSE)))</f>
        <v/>
      </c>
      <c r="E329" s="93" t="str">
        <f t="shared" si="5"/>
        <v/>
      </c>
    </row>
    <row r="330" spans="4:5" x14ac:dyDescent="0.35">
      <c r="D330" t="str">
        <f>IF(ISNA(VLOOKUP(B330,'Pivot Source File'!$B$3:$D$1976,3,FALSE)),"",(VLOOKUP(B330,'Pivot Source File'!$B$3:$D$1976,3,FALSE)))</f>
        <v/>
      </c>
      <c r="E330" s="93" t="str">
        <f t="shared" si="5"/>
        <v/>
      </c>
    </row>
    <row r="331" spans="4:5" x14ac:dyDescent="0.35">
      <c r="D331" t="str">
        <f>IF(ISNA(VLOOKUP(B331,'Pivot Source File'!$B$3:$D$1976,3,FALSE)),"",(VLOOKUP(B331,'Pivot Source File'!$B$3:$D$1976,3,FALSE)))</f>
        <v/>
      </c>
      <c r="E331" s="93" t="str">
        <f t="shared" si="5"/>
        <v/>
      </c>
    </row>
    <row r="332" spans="4:5" x14ac:dyDescent="0.35">
      <c r="D332" t="str">
        <f>IF(ISNA(VLOOKUP(B332,'Pivot Source File'!$B$3:$D$1976,3,FALSE)),"",(VLOOKUP(B332,'Pivot Source File'!$B$3:$D$1976,3,FALSE)))</f>
        <v/>
      </c>
      <c r="E332" s="93" t="str">
        <f t="shared" si="5"/>
        <v/>
      </c>
    </row>
    <row r="333" spans="4:5" x14ac:dyDescent="0.35">
      <c r="D333" t="str">
        <f>IF(ISNA(VLOOKUP(B333,'Pivot Source File'!$B$3:$D$1976,3,FALSE)),"",(VLOOKUP(B333,'Pivot Source File'!$B$3:$D$1976,3,FALSE)))</f>
        <v/>
      </c>
      <c r="E333" s="93" t="str">
        <f t="shared" si="5"/>
        <v/>
      </c>
    </row>
    <row r="334" spans="4:5" x14ac:dyDescent="0.35">
      <c r="D334" t="str">
        <f>IF(ISNA(VLOOKUP(B334,'Pivot Source File'!$B$3:$D$1976,3,FALSE)),"",(VLOOKUP(B334,'Pivot Source File'!$B$3:$D$1976,3,FALSE)))</f>
        <v/>
      </c>
      <c r="E334" s="93" t="str">
        <f t="shared" si="5"/>
        <v/>
      </c>
    </row>
    <row r="335" spans="4:5" x14ac:dyDescent="0.35">
      <c r="D335" t="str">
        <f>IF(ISNA(VLOOKUP(B335,'Pivot Source File'!$B$3:$D$1976,3,FALSE)),"",(VLOOKUP(B335,'Pivot Source File'!$B$3:$D$1976,3,FALSE)))</f>
        <v/>
      </c>
      <c r="E335" s="93" t="str">
        <f t="shared" si="5"/>
        <v/>
      </c>
    </row>
    <row r="336" spans="4:5" x14ac:dyDescent="0.35">
      <c r="D336" t="str">
        <f>IF(ISNA(VLOOKUP(B336,'Pivot Source File'!$B$3:$D$1976,3,FALSE)),"",(VLOOKUP(B336,'Pivot Source File'!$B$3:$D$1976,3,FALSE)))</f>
        <v/>
      </c>
      <c r="E336" s="93" t="str">
        <f t="shared" si="5"/>
        <v/>
      </c>
    </row>
    <row r="337" spans="4:5" x14ac:dyDescent="0.35">
      <c r="D337" t="str">
        <f>IF(ISNA(VLOOKUP(B337,'Pivot Source File'!$B$3:$D$1976,3,FALSE)),"",(VLOOKUP(B337,'Pivot Source File'!$B$3:$D$1976,3,FALSE)))</f>
        <v/>
      </c>
      <c r="E337" s="93" t="str">
        <f t="shared" si="5"/>
        <v/>
      </c>
    </row>
    <row r="338" spans="4:5" x14ac:dyDescent="0.35">
      <c r="D338" t="str">
        <f>IF(ISNA(VLOOKUP(B338,'Pivot Source File'!$B$3:$D$1976,3,FALSE)),"",(VLOOKUP(B338,'Pivot Source File'!$B$3:$D$1976,3,FALSE)))</f>
        <v/>
      </c>
      <c r="E338" s="93" t="str">
        <f t="shared" si="5"/>
        <v/>
      </c>
    </row>
    <row r="339" spans="4:5" x14ac:dyDescent="0.35">
      <c r="D339" t="str">
        <f>IF(ISNA(VLOOKUP(B339,'Pivot Source File'!$B$3:$D$1976,3,FALSE)),"",(VLOOKUP(B339,'Pivot Source File'!$B$3:$D$1976,3,FALSE)))</f>
        <v/>
      </c>
      <c r="E339" s="93" t="str">
        <f t="shared" si="5"/>
        <v/>
      </c>
    </row>
    <row r="340" spans="4:5" x14ac:dyDescent="0.35">
      <c r="D340" t="str">
        <f>IF(ISNA(VLOOKUP(B340,'Pivot Source File'!$B$3:$D$1976,3,FALSE)),"",(VLOOKUP(B340,'Pivot Source File'!$B$3:$D$1976,3,FALSE)))</f>
        <v/>
      </c>
      <c r="E340" s="93" t="str">
        <f t="shared" si="5"/>
        <v/>
      </c>
    </row>
    <row r="341" spans="4:5" x14ac:dyDescent="0.35">
      <c r="D341" t="str">
        <f>IF(ISNA(VLOOKUP(B341,'Pivot Source File'!$B$3:$D$1976,3,FALSE)),"",(VLOOKUP(B341,'Pivot Source File'!$B$3:$D$1976,3,FALSE)))</f>
        <v/>
      </c>
      <c r="E341" s="93" t="str">
        <f t="shared" si="5"/>
        <v/>
      </c>
    </row>
    <row r="342" spans="4:5" x14ac:dyDescent="0.35">
      <c r="D342" t="str">
        <f>IF(ISNA(VLOOKUP(B342,'Pivot Source File'!$B$3:$D$1976,3,FALSE)),"",(VLOOKUP(B342,'Pivot Source File'!$B$3:$D$1976,3,FALSE)))</f>
        <v/>
      </c>
      <c r="E342" s="93" t="str">
        <f t="shared" si="5"/>
        <v/>
      </c>
    </row>
    <row r="343" spans="4:5" x14ac:dyDescent="0.35">
      <c r="D343" t="str">
        <f>IF(ISNA(VLOOKUP(B343,'Pivot Source File'!$B$3:$D$1976,3,FALSE)),"",(VLOOKUP(B343,'Pivot Source File'!$B$3:$D$1976,3,FALSE)))</f>
        <v/>
      </c>
      <c r="E343" s="93" t="str">
        <f t="shared" si="5"/>
        <v/>
      </c>
    </row>
    <row r="344" spans="4:5" x14ac:dyDescent="0.35">
      <c r="D344" t="str">
        <f>IF(ISNA(VLOOKUP(B344,'Pivot Source File'!$B$3:$D$1976,3,FALSE)),"",(VLOOKUP(B344,'Pivot Source File'!$B$3:$D$1976,3,FALSE)))</f>
        <v/>
      </c>
      <c r="E344" s="93" t="str">
        <f t="shared" si="5"/>
        <v/>
      </c>
    </row>
    <row r="345" spans="4:5" x14ac:dyDescent="0.35">
      <c r="D345" t="str">
        <f>IF(ISNA(VLOOKUP(B345,'Pivot Source File'!$B$3:$D$1976,3,FALSE)),"",(VLOOKUP(B345,'Pivot Source File'!$B$3:$D$1976,3,FALSE)))</f>
        <v/>
      </c>
      <c r="E345" s="93" t="str">
        <f t="shared" si="5"/>
        <v/>
      </c>
    </row>
    <row r="346" spans="4:5" x14ac:dyDescent="0.35">
      <c r="D346" t="str">
        <f>IF(ISNA(VLOOKUP(B346,'Pivot Source File'!$B$3:$D$1976,3,FALSE)),"",(VLOOKUP(B346,'Pivot Source File'!$B$3:$D$1976,3,FALSE)))</f>
        <v/>
      </c>
      <c r="E346" s="93" t="str">
        <f t="shared" si="5"/>
        <v/>
      </c>
    </row>
    <row r="347" spans="4:5" x14ac:dyDescent="0.35">
      <c r="D347" t="str">
        <f>IF(ISNA(VLOOKUP(B347,'Pivot Source File'!$B$3:$D$1976,3,FALSE)),"",(VLOOKUP(B347,'Pivot Source File'!$B$3:$D$1976,3,FALSE)))</f>
        <v/>
      </c>
      <c r="E347" s="93" t="str">
        <f t="shared" si="5"/>
        <v/>
      </c>
    </row>
    <row r="348" spans="4:5" x14ac:dyDescent="0.35">
      <c r="D348" t="str">
        <f>IF(ISNA(VLOOKUP(B348,'Pivot Source File'!$B$3:$D$1976,3,FALSE)),"",(VLOOKUP(B348,'Pivot Source File'!$B$3:$D$1976,3,FALSE)))</f>
        <v/>
      </c>
      <c r="E348" s="93" t="str">
        <f t="shared" si="5"/>
        <v/>
      </c>
    </row>
    <row r="349" spans="4:5" x14ac:dyDescent="0.35">
      <c r="D349" t="str">
        <f>IF(ISNA(VLOOKUP(B349,'Pivot Source File'!$B$3:$D$1976,3,FALSE)),"",(VLOOKUP(B349,'Pivot Source File'!$B$3:$D$1976,3,FALSE)))</f>
        <v/>
      </c>
      <c r="E349" s="93" t="str">
        <f t="shared" si="5"/>
        <v/>
      </c>
    </row>
    <row r="350" spans="4:5" x14ac:dyDescent="0.35">
      <c r="D350" t="str">
        <f>IF(ISNA(VLOOKUP(B350,'Pivot Source File'!$B$3:$D$1976,3,FALSE)),"",(VLOOKUP(B350,'Pivot Source File'!$B$3:$D$1976,3,FALSE)))</f>
        <v/>
      </c>
      <c r="E350" s="93" t="str">
        <f t="shared" si="5"/>
        <v/>
      </c>
    </row>
    <row r="351" spans="4:5" x14ac:dyDescent="0.35">
      <c r="D351" t="str">
        <f>IF(ISNA(VLOOKUP(B351,'Pivot Source File'!$B$3:$D$1976,3,FALSE)),"",(VLOOKUP(B351,'Pivot Source File'!$B$3:$D$1976,3,FALSE)))</f>
        <v/>
      </c>
      <c r="E351" s="93" t="str">
        <f t="shared" si="5"/>
        <v/>
      </c>
    </row>
    <row r="352" spans="4:5" x14ac:dyDescent="0.35">
      <c r="D352" t="str">
        <f>IF(ISNA(VLOOKUP(B352,'Pivot Source File'!$B$3:$D$1976,3,FALSE)),"",(VLOOKUP(B352,'Pivot Source File'!$B$3:$D$1976,3,FALSE)))</f>
        <v/>
      </c>
      <c r="E352" s="93" t="str">
        <f t="shared" si="5"/>
        <v/>
      </c>
    </row>
    <row r="353" spans="4:5" x14ac:dyDescent="0.35">
      <c r="D353" t="str">
        <f>IF(ISNA(VLOOKUP(B353,'Pivot Source File'!$B$3:$D$1976,3,FALSE)),"",(VLOOKUP(B353,'Pivot Source File'!$B$3:$D$1976,3,FALSE)))</f>
        <v/>
      </c>
      <c r="E353" s="93" t="str">
        <f t="shared" si="5"/>
        <v/>
      </c>
    </row>
    <row r="354" spans="4:5" x14ac:dyDescent="0.35">
      <c r="D354" t="str">
        <f>IF(ISNA(VLOOKUP(B354,'Pivot Source File'!$B$3:$D$1976,3,FALSE)),"",(VLOOKUP(B354,'Pivot Source File'!$B$3:$D$1976,3,FALSE)))</f>
        <v/>
      </c>
      <c r="E354" s="93" t="str">
        <f t="shared" si="5"/>
        <v/>
      </c>
    </row>
    <row r="355" spans="4:5" x14ac:dyDescent="0.35">
      <c r="D355" t="str">
        <f>IF(ISNA(VLOOKUP(B355,'Pivot Source File'!$B$3:$D$1976,3,FALSE)),"",(VLOOKUP(B355,'Pivot Source File'!$B$3:$D$1976,3,FALSE)))</f>
        <v/>
      </c>
      <c r="E355" s="93" t="str">
        <f t="shared" si="5"/>
        <v/>
      </c>
    </row>
    <row r="356" spans="4:5" x14ac:dyDescent="0.35">
      <c r="D356" t="str">
        <f>IF(ISNA(VLOOKUP(B356,'Pivot Source File'!$B$3:$D$1976,3,FALSE)),"",(VLOOKUP(B356,'Pivot Source File'!$B$3:$D$1976,3,FALSE)))</f>
        <v/>
      </c>
      <c r="E356" s="93" t="str">
        <f t="shared" si="5"/>
        <v/>
      </c>
    </row>
    <row r="357" spans="4:5" x14ac:dyDescent="0.35">
      <c r="D357" t="str">
        <f>IF(ISNA(VLOOKUP(B357,'Pivot Source File'!$B$3:$D$1976,3,FALSE)),"",(VLOOKUP(B357,'Pivot Source File'!$B$3:$D$1976,3,FALSE)))</f>
        <v/>
      </c>
      <c r="E357" s="93" t="str">
        <f t="shared" si="5"/>
        <v/>
      </c>
    </row>
    <row r="358" spans="4:5" x14ac:dyDescent="0.35">
      <c r="D358" t="str">
        <f>IF(ISNA(VLOOKUP(B358,'Pivot Source File'!$B$3:$D$1976,3,FALSE)),"",(VLOOKUP(B358,'Pivot Source File'!$B$3:$D$1976,3,FALSE)))</f>
        <v/>
      </c>
      <c r="E358" s="93" t="str">
        <f t="shared" si="5"/>
        <v/>
      </c>
    </row>
    <row r="359" spans="4:5" x14ac:dyDescent="0.35">
      <c r="D359" t="str">
        <f>IF(ISNA(VLOOKUP(B359,'Pivot Source File'!$B$3:$D$1976,3,FALSE)),"",(VLOOKUP(B359,'Pivot Source File'!$B$3:$D$1976,3,FALSE)))</f>
        <v/>
      </c>
      <c r="E359" s="93" t="str">
        <f t="shared" si="5"/>
        <v/>
      </c>
    </row>
    <row r="360" spans="4:5" x14ac:dyDescent="0.35">
      <c r="D360" t="str">
        <f>IF(ISNA(VLOOKUP(B360,'Pivot Source File'!$B$3:$D$1976,3,FALSE)),"",(VLOOKUP(B360,'Pivot Source File'!$B$3:$D$1976,3,FALSE)))</f>
        <v/>
      </c>
      <c r="E360" s="93" t="str">
        <f t="shared" si="5"/>
        <v/>
      </c>
    </row>
    <row r="361" spans="4:5" x14ac:dyDescent="0.35">
      <c r="D361" t="str">
        <f>IF(ISNA(VLOOKUP(B361,'Pivot Source File'!$B$3:$D$1976,3,FALSE)),"",(VLOOKUP(B361,'Pivot Source File'!$B$3:$D$1976,3,FALSE)))</f>
        <v/>
      </c>
      <c r="E361" s="93" t="str">
        <f t="shared" si="5"/>
        <v/>
      </c>
    </row>
    <row r="362" spans="4:5" x14ac:dyDescent="0.35">
      <c r="D362" t="str">
        <f>IF(ISNA(VLOOKUP(B362,'Pivot Source File'!$B$3:$D$1976,3,FALSE)),"",(VLOOKUP(B362,'Pivot Source File'!$B$3:$D$1976,3,FALSE)))</f>
        <v/>
      </c>
      <c r="E362" s="93" t="str">
        <f t="shared" si="5"/>
        <v/>
      </c>
    </row>
    <row r="363" spans="4:5" x14ac:dyDescent="0.35">
      <c r="D363" t="str">
        <f>IF(ISNA(VLOOKUP(B363,'Pivot Source File'!$B$3:$D$1976,3,FALSE)),"",(VLOOKUP(B363,'Pivot Source File'!$B$3:$D$1976,3,FALSE)))</f>
        <v/>
      </c>
      <c r="E363" s="93" t="str">
        <f t="shared" si="5"/>
        <v/>
      </c>
    </row>
    <row r="364" spans="4:5" x14ac:dyDescent="0.35">
      <c r="D364" t="str">
        <f>IF(ISNA(VLOOKUP(B364,'Pivot Source File'!$B$3:$D$1976,3,FALSE)),"",(VLOOKUP(B364,'Pivot Source File'!$B$3:$D$1976,3,FALSE)))</f>
        <v/>
      </c>
      <c r="E364" s="93" t="str">
        <f t="shared" si="5"/>
        <v/>
      </c>
    </row>
    <row r="365" spans="4:5" x14ac:dyDescent="0.35">
      <c r="D365" t="str">
        <f>IF(ISNA(VLOOKUP(B365,'Pivot Source File'!$B$3:$D$1976,3,FALSE)),"",(VLOOKUP(B365,'Pivot Source File'!$B$3:$D$1976,3,FALSE)))</f>
        <v/>
      </c>
      <c r="E365" s="93" t="str">
        <f t="shared" si="5"/>
        <v/>
      </c>
    </row>
    <row r="366" spans="4:5" x14ac:dyDescent="0.35">
      <c r="D366" t="str">
        <f>IF(ISNA(VLOOKUP(B366,'Pivot Source File'!$B$3:$D$1976,3,FALSE)),"",(VLOOKUP(B366,'Pivot Source File'!$B$3:$D$1976,3,FALSE)))</f>
        <v/>
      </c>
      <c r="E366" s="93" t="str">
        <f t="shared" si="5"/>
        <v/>
      </c>
    </row>
    <row r="367" spans="4:5" x14ac:dyDescent="0.35">
      <c r="D367" t="str">
        <f>IF(ISNA(VLOOKUP(B367,'Pivot Source File'!$B$3:$D$1976,3,FALSE)),"",(VLOOKUP(B367,'Pivot Source File'!$B$3:$D$1976,3,FALSE)))</f>
        <v/>
      </c>
      <c r="E367" s="93" t="str">
        <f t="shared" si="5"/>
        <v/>
      </c>
    </row>
    <row r="368" spans="4:5" x14ac:dyDescent="0.35">
      <c r="D368" t="str">
        <f>IF(ISNA(VLOOKUP(B368,'Pivot Source File'!$B$3:$D$1976,3,FALSE)),"",(VLOOKUP(B368,'Pivot Source File'!$B$3:$D$1976,3,FALSE)))</f>
        <v/>
      </c>
      <c r="E368" s="93" t="str">
        <f t="shared" si="5"/>
        <v/>
      </c>
    </row>
    <row r="369" spans="4:5" x14ac:dyDescent="0.35">
      <c r="D369" t="str">
        <f>IF(ISNA(VLOOKUP(B369,'Pivot Source File'!$B$3:$D$1976,3,FALSE)),"",(VLOOKUP(B369,'Pivot Source File'!$B$3:$D$1976,3,FALSE)))</f>
        <v/>
      </c>
      <c r="E369" s="93" t="str">
        <f t="shared" si="5"/>
        <v/>
      </c>
    </row>
    <row r="370" spans="4:5" x14ac:dyDescent="0.35">
      <c r="D370" t="str">
        <f>IF(ISNA(VLOOKUP(B370,'Pivot Source File'!$B$3:$D$1976,3,FALSE)),"",(VLOOKUP(B370,'Pivot Source File'!$B$3:$D$1976,3,FALSE)))</f>
        <v/>
      </c>
      <c r="E370" s="93" t="str">
        <f t="shared" si="5"/>
        <v/>
      </c>
    </row>
    <row r="371" spans="4:5" x14ac:dyDescent="0.35">
      <c r="D371" t="str">
        <f>IF(ISNA(VLOOKUP(B371,'Pivot Source File'!$B$3:$D$1976,3,FALSE)),"",(VLOOKUP(B371,'Pivot Source File'!$B$3:$D$1976,3,FALSE)))</f>
        <v/>
      </c>
      <c r="E371" s="93" t="str">
        <f t="shared" si="5"/>
        <v/>
      </c>
    </row>
    <row r="372" spans="4:5" x14ac:dyDescent="0.35">
      <c r="D372" t="str">
        <f>IF(ISNA(VLOOKUP(B372,'Pivot Source File'!$B$3:$D$1976,3,FALSE)),"",(VLOOKUP(B372,'Pivot Source File'!$B$3:$D$1976,3,FALSE)))</f>
        <v/>
      </c>
      <c r="E372" s="93" t="str">
        <f t="shared" si="5"/>
        <v/>
      </c>
    </row>
    <row r="373" spans="4:5" x14ac:dyDescent="0.35">
      <c r="D373" t="str">
        <f>IF(ISNA(VLOOKUP(B373,'Pivot Source File'!$B$3:$D$1976,3,FALSE)),"",(VLOOKUP(B373,'Pivot Source File'!$B$3:$D$1976,3,FALSE)))</f>
        <v/>
      </c>
      <c r="E373" s="93" t="str">
        <f t="shared" si="5"/>
        <v/>
      </c>
    </row>
    <row r="374" spans="4:5" x14ac:dyDescent="0.35">
      <c r="D374" t="str">
        <f>IF(ISNA(VLOOKUP(B374,'Pivot Source File'!$B$3:$D$1976,3,FALSE)),"",(VLOOKUP(B374,'Pivot Source File'!$B$3:$D$1976,3,FALSE)))</f>
        <v/>
      </c>
      <c r="E374" s="93" t="str">
        <f t="shared" si="5"/>
        <v/>
      </c>
    </row>
    <row r="375" spans="4:5" x14ac:dyDescent="0.35">
      <c r="D375" t="str">
        <f>IF(ISNA(VLOOKUP(B375,'Pivot Source File'!$B$3:$D$1976,3,FALSE)),"",(VLOOKUP(B375,'Pivot Source File'!$B$3:$D$1976,3,FALSE)))</f>
        <v/>
      </c>
      <c r="E375" s="93" t="str">
        <f t="shared" si="5"/>
        <v/>
      </c>
    </row>
    <row r="376" spans="4:5" x14ac:dyDescent="0.35">
      <c r="D376" t="str">
        <f>IF(ISNA(VLOOKUP(B376,'Pivot Source File'!$B$3:$D$1976,3,FALSE)),"",(VLOOKUP(B376,'Pivot Source File'!$B$3:$D$1976,3,FALSE)))</f>
        <v/>
      </c>
      <c r="E376" s="93" t="str">
        <f t="shared" si="5"/>
        <v/>
      </c>
    </row>
    <row r="377" spans="4:5" x14ac:dyDescent="0.35">
      <c r="D377" t="str">
        <f>IF(ISNA(VLOOKUP(B377,'Pivot Source File'!$B$3:$D$1976,3,FALSE)),"",(VLOOKUP(B377,'Pivot Source File'!$B$3:$D$1976,3,FALSE)))</f>
        <v/>
      </c>
      <c r="E377" s="93" t="str">
        <f t="shared" si="5"/>
        <v/>
      </c>
    </row>
    <row r="378" spans="4:5" x14ac:dyDescent="0.35">
      <c r="D378" t="str">
        <f>IF(ISNA(VLOOKUP(B378,'Pivot Source File'!$B$3:$D$1976,3,FALSE)),"",(VLOOKUP(B378,'Pivot Source File'!$B$3:$D$1976,3,FALSE)))</f>
        <v/>
      </c>
      <c r="E378" s="93" t="str">
        <f t="shared" si="5"/>
        <v/>
      </c>
    </row>
    <row r="379" spans="4:5" x14ac:dyDescent="0.35">
      <c r="D379" t="str">
        <f>IF(ISNA(VLOOKUP(B379,'Pivot Source File'!$B$3:$D$1976,3,FALSE)),"",(VLOOKUP(B379,'Pivot Source File'!$B$3:$D$1976,3,FALSE)))</f>
        <v/>
      </c>
      <c r="E379" s="93" t="str">
        <f t="shared" si="5"/>
        <v/>
      </c>
    </row>
    <row r="380" spans="4:5" x14ac:dyDescent="0.35">
      <c r="D380" t="str">
        <f>IF(ISNA(VLOOKUP(B380,'Pivot Source File'!$B$3:$D$1976,3,FALSE)),"",(VLOOKUP(B380,'Pivot Source File'!$B$3:$D$1976,3,FALSE)))</f>
        <v/>
      </c>
      <c r="E380" s="93" t="str">
        <f t="shared" si="5"/>
        <v/>
      </c>
    </row>
    <row r="381" spans="4:5" x14ac:dyDescent="0.35">
      <c r="D381" t="str">
        <f>IF(ISNA(VLOOKUP(B381,'Pivot Source File'!$B$3:$D$1976,3,FALSE)),"",(VLOOKUP(B381,'Pivot Source File'!$B$3:$D$1976,3,FALSE)))</f>
        <v/>
      </c>
      <c r="E381" s="93" t="str">
        <f t="shared" si="5"/>
        <v/>
      </c>
    </row>
    <row r="382" spans="4:5" x14ac:dyDescent="0.35">
      <c r="D382" t="str">
        <f>IF(ISNA(VLOOKUP(B382,'Pivot Source File'!$B$3:$D$1976,3,FALSE)),"",(VLOOKUP(B382,'Pivot Source File'!$B$3:$D$1976,3,FALSE)))</f>
        <v/>
      </c>
      <c r="E382" s="93" t="str">
        <f t="shared" si="5"/>
        <v/>
      </c>
    </row>
    <row r="383" spans="4:5" x14ac:dyDescent="0.35">
      <c r="D383" t="str">
        <f>IF(ISNA(VLOOKUP(B383,'Pivot Source File'!$B$3:$D$1976,3,FALSE)),"",(VLOOKUP(B383,'Pivot Source File'!$B$3:$D$1976,3,FALSE)))</f>
        <v/>
      </c>
      <c r="E383" s="93" t="str">
        <f t="shared" si="5"/>
        <v/>
      </c>
    </row>
    <row r="384" spans="4:5" x14ac:dyDescent="0.35">
      <c r="D384" t="str">
        <f>IF(ISNA(VLOOKUP(B384,'Pivot Source File'!$B$3:$D$1976,3,FALSE)),"",(VLOOKUP(B384,'Pivot Source File'!$B$3:$D$1976,3,FALSE)))</f>
        <v/>
      </c>
      <c r="E384" s="93" t="str">
        <f t="shared" si="5"/>
        <v/>
      </c>
    </row>
    <row r="385" spans="4:5" x14ac:dyDescent="0.35">
      <c r="D385" t="str">
        <f>IF(ISNA(VLOOKUP(B385,'Pivot Source File'!$B$3:$D$1976,3,FALSE)),"",(VLOOKUP(B385,'Pivot Source File'!$B$3:$D$1976,3,FALSE)))</f>
        <v/>
      </c>
      <c r="E385" s="93" t="str">
        <f t="shared" si="5"/>
        <v/>
      </c>
    </row>
    <row r="386" spans="4:5" x14ac:dyDescent="0.35">
      <c r="D386" t="str">
        <f>IF(ISNA(VLOOKUP(B386,'Pivot Source File'!$B$3:$D$1976,3,FALSE)),"",(VLOOKUP(B386,'Pivot Source File'!$B$3:$D$1976,3,FALSE)))</f>
        <v/>
      </c>
      <c r="E386" s="93" t="str">
        <f t="shared" si="5"/>
        <v/>
      </c>
    </row>
    <row r="387" spans="4:5" x14ac:dyDescent="0.35">
      <c r="D387" t="str">
        <f>IF(ISNA(VLOOKUP(B387,'Pivot Source File'!$B$3:$D$1976,3,FALSE)),"",(VLOOKUP(B387,'Pivot Source File'!$B$3:$D$1976,3,FALSE)))</f>
        <v/>
      </c>
      <c r="E387" s="93" t="str">
        <f t="shared" si="5"/>
        <v/>
      </c>
    </row>
    <row r="388" spans="4:5" x14ac:dyDescent="0.35">
      <c r="D388" t="str">
        <f>IF(ISNA(VLOOKUP(B388,'Pivot Source File'!$B$3:$D$1976,3,FALSE)),"",(VLOOKUP(B388,'Pivot Source File'!$B$3:$D$1976,3,FALSE)))</f>
        <v/>
      </c>
      <c r="E388" s="93" t="str">
        <f t="shared" si="5"/>
        <v/>
      </c>
    </row>
    <row r="389" spans="4:5" x14ac:dyDescent="0.35">
      <c r="D389" t="str">
        <f>IF(ISNA(VLOOKUP(B389,'Pivot Source File'!$B$3:$D$1976,3,FALSE)),"",(VLOOKUP(B389,'Pivot Source File'!$B$3:$D$1976,3,FALSE)))</f>
        <v/>
      </c>
      <c r="E389" s="93" t="str">
        <f t="shared" si="5"/>
        <v/>
      </c>
    </row>
    <row r="390" spans="4:5" x14ac:dyDescent="0.35">
      <c r="D390" t="str">
        <f>IF(ISNA(VLOOKUP(B390,'Pivot Source File'!$B$3:$D$1976,3,FALSE)),"",(VLOOKUP(B390,'Pivot Source File'!$B$3:$D$1976,3,FALSE)))</f>
        <v/>
      </c>
      <c r="E390" s="93" t="str">
        <f t="shared" ref="E390:E453" si="6">HYPERLINK(D390)</f>
        <v/>
      </c>
    </row>
    <row r="391" spans="4:5" x14ac:dyDescent="0.35">
      <c r="D391" t="str">
        <f>IF(ISNA(VLOOKUP(B391,'Pivot Source File'!$B$3:$D$1976,3,FALSE)),"",(VLOOKUP(B391,'Pivot Source File'!$B$3:$D$1976,3,FALSE)))</f>
        <v/>
      </c>
      <c r="E391" s="93" t="str">
        <f t="shared" si="6"/>
        <v/>
      </c>
    </row>
    <row r="392" spans="4:5" x14ac:dyDescent="0.35">
      <c r="D392" t="str">
        <f>IF(ISNA(VLOOKUP(B392,'Pivot Source File'!$B$3:$D$1976,3,FALSE)),"",(VLOOKUP(B392,'Pivot Source File'!$B$3:$D$1976,3,FALSE)))</f>
        <v/>
      </c>
      <c r="E392" s="93" t="str">
        <f t="shared" si="6"/>
        <v/>
      </c>
    </row>
    <row r="393" spans="4:5" x14ac:dyDescent="0.35">
      <c r="D393" t="str">
        <f>IF(ISNA(VLOOKUP(B393,'Pivot Source File'!$B$3:$D$1976,3,FALSE)),"",(VLOOKUP(B393,'Pivot Source File'!$B$3:$D$1976,3,FALSE)))</f>
        <v/>
      </c>
      <c r="E393" s="93" t="str">
        <f t="shared" si="6"/>
        <v/>
      </c>
    </row>
    <row r="394" spans="4:5" x14ac:dyDescent="0.35">
      <c r="D394" t="str">
        <f>IF(ISNA(VLOOKUP(B394,'Pivot Source File'!$B$3:$D$1976,3,FALSE)),"",(VLOOKUP(B394,'Pivot Source File'!$B$3:$D$1976,3,FALSE)))</f>
        <v/>
      </c>
      <c r="E394" s="93" t="str">
        <f t="shared" si="6"/>
        <v/>
      </c>
    </row>
    <row r="395" spans="4:5" x14ac:dyDescent="0.35">
      <c r="D395" t="str">
        <f>IF(ISNA(VLOOKUP(B395,'Pivot Source File'!$B$3:$D$1976,3,FALSE)),"",(VLOOKUP(B395,'Pivot Source File'!$B$3:$D$1976,3,FALSE)))</f>
        <v/>
      </c>
      <c r="E395" s="93" t="str">
        <f t="shared" si="6"/>
        <v/>
      </c>
    </row>
    <row r="396" spans="4:5" x14ac:dyDescent="0.35">
      <c r="D396" t="str">
        <f>IF(ISNA(VLOOKUP(B396,'Pivot Source File'!$B$3:$D$1976,3,FALSE)),"",(VLOOKUP(B396,'Pivot Source File'!$B$3:$D$1976,3,FALSE)))</f>
        <v/>
      </c>
      <c r="E396" s="93" t="str">
        <f t="shared" si="6"/>
        <v/>
      </c>
    </row>
    <row r="397" spans="4:5" x14ac:dyDescent="0.35">
      <c r="D397" t="str">
        <f>IF(ISNA(VLOOKUP(B397,'Pivot Source File'!$B$3:$D$1976,3,FALSE)),"",(VLOOKUP(B397,'Pivot Source File'!$B$3:$D$1976,3,FALSE)))</f>
        <v/>
      </c>
      <c r="E397" s="93" t="str">
        <f t="shared" si="6"/>
        <v/>
      </c>
    </row>
    <row r="398" spans="4:5" x14ac:dyDescent="0.35">
      <c r="D398" t="str">
        <f>IF(ISNA(VLOOKUP(B398,'Pivot Source File'!$B$3:$D$1976,3,FALSE)),"",(VLOOKUP(B398,'Pivot Source File'!$B$3:$D$1976,3,FALSE)))</f>
        <v/>
      </c>
      <c r="E398" s="93" t="str">
        <f t="shared" si="6"/>
        <v/>
      </c>
    </row>
    <row r="399" spans="4:5" x14ac:dyDescent="0.35">
      <c r="D399" t="str">
        <f>IF(ISNA(VLOOKUP(B399,'Pivot Source File'!$B$3:$D$1976,3,FALSE)),"",(VLOOKUP(B399,'Pivot Source File'!$B$3:$D$1976,3,FALSE)))</f>
        <v/>
      </c>
      <c r="E399" s="93" t="str">
        <f t="shared" si="6"/>
        <v/>
      </c>
    </row>
    <row r="400" spans="4:5" x14ac:dyDescent="0.35">
      <c r="D400" t="str">
        <f>IF(ISNA(VLOOKUP(B400,'Pivot Source File'!$B$3:$D$1976,3,FALSE)),"",(VLOOKUP(B400,'Pivot Source File'!$B$3:$D$1976,3,FALSE)))</f>
        <v/>
      </c>
      <c r="E400" s="93" t="str">
        <f t="shared" si="6"/>
        <v/>
      </c>
    </row>
    <row r="401" spans="4:5" x14ac:dyDescent="0.35">
      <c r="D401" t="str">
        <f>IF(ISNA(VLOOKUP(B401,'Pivot Source File'!$B$3:$D$1976,3,FALSE)),"",(VLOOKUP(B401,'Pivot Source File'!$B$3:$D$1976,3,FALSE)))</f>
        <v/>
      </c>
      <c r="E401" s="93" t="str">
        <f t="shared" si="6"/>
        <v/>
      </c>
    </row>
    <row r="402" spans="4:5" x14ac:dyDescent="0.35">
      <c r="D402" t="str">
        <f>IF(ISNA(VLOOKUP(B402,'Pivot Source File'!$B$3:$D$1976,3,FALSE)),"",(VLOOKUP(B402,'Pivot Source File'!$B$3:$D$1976,3,FALSE)))</f>
        <v/>
      </c>
      <c r="E402" s="93" t="str">
        <f t="shared" si="6"/>
        <v/>
      </c>
    </row>
    <row r="403" spans="4:5" x14ac:dyDescent="0.35">
      <c r="D403" t="str">
        <f>IF(ISNA(VLOOKUP(B403,'Pivot Source File'!$B$3:$D$1976,3,FALSE)),"",(VLOOKUP(B403,'Pivot Source File'!$B$3:$D$1976,3,FALSE)))</f>
        <v/>
      </c>
      <c r="E403" s="93" t="str">
        <f t="shared" si="6"/>
        <v/>
      </c>
    </row>
    <row r="404" spans="4:5" x14ac:dyDescent="0.35">
      <c r="D404" t="str">
        <f>IF(ISNA(VLOOKUP(B404,'Pivot Source File'!$B$3:$D$1976,3,FALSE)),"",(VLOOKUP(B404,'Pivot Source File'!$B$3:$D$1976,3,FALSE)))</f>
        <v/>
      </c>
      <c r="E404" s="93" t="str">
        <f t="shared" si="6"/>
        <v/>
      </c>
    </row>
    <row r="405" spans="4:5" x14ac:dyDescent="0.35">
      <c r="D405" t="str">
        <f>IF(ISNA(VLOOKUP(B405,'Pivot Source File'!$B$3:$D$1976,3,FALSE)),"",(VLOOKUP(B405,'Pivot Source File'!$B$3:$D$1976,3,FALSE)))</f>
        <v/>
      </c>
      <c r="E405" s="93" t="str">
        <f t="shared" si="6"/>
        <v/>
      </c>
    </row>
    <row r="406" spans="4:5" x14ac:dyDescent="0.35">
      <c r="D406" t="str">
        <f>IF(ISNA(VLOOKUP(B406,'Pivot Source File'!$B$3:$D$1976,3,FALSE)),"",(VLOOKUP(B406,'Pivot Source File'!$B$3:$D$1976,3,FALSE)))</f>
        <v/>
      </c>
      <c r="E406" s="93" t="str">
        <f t="shared" si="6"/>
        <v/>
      </c>
    </row>
    <row r="407" spans="4:5" x14ac:dyDescent="0.35">
      <c r="D407" t="str">
        <f>IF(ISNA(VLOOKUP(B407,'Pivot Source File'!$B$3:$D$1976,3,FALSE)),"",(VLOOKUP(B407,'Pivot Source File'!$B$3:$D$1976,3,FALSE)))</f>
        <v/>
      </c>
      <c r="E407" s="93" t="str">
        <f t="shared" si="6"/>
        <v/>
      </c>
    </row>
    <row r="408" spans="4:5" x14ac:dyDescent="0.35">
      <c r="D408" t="str">
        <f>IF(ISNA(VLOOKUP(B408,'Pivot Source File'!$B$3:$D$1976,3,FALSE)),"",(VLOOKUP(B408,'Pivot Source File'!$B$3:$D$1976,3,FALSE)))</f>
        <v/>
      </c>
      <c r="E408" s="93" t="str">
        <f t="shared" si="6"/>
        <v/>
      </c>
    </row>
    <row r="409" spans="4:5" x14ac:dyDescent="0.35">
      <c r="D409" t="str">
        <f>IF(ISNA(VLOOKUP(B409,'Pivot Source File'!$B$3:$D$1976,3,FALSE)),"",(VLOOKUP(B409,'Pivot Source File'!$B$3:$D$1976,3,FALSE)))</f>
        <v/>
      </c>
      <c r="E409" s="93" t="str">
        <f t="shared" si="6"/>
        <v/>
      </c>
    </row>
    <row r="410" spans="4:5" x14ac:dyDescent="0.35">
      <c r="D410" t="str">
        <f>IF(ISNA(VLOOKUP(B410,'Pivot Source File'!$B$3:$D$1976,3,FALSE)),"",(VLOOKUP(B410,'Pivot Source File'!$B$3:$D$1976,3,FALSE)))</f>
        <v/>
      </c>
      <c r="E410" s="93" t="str">
        <f t="shared" si="6"/>
        <v/>
      </c>
    </row>
    <row r="411" spans="4:5" x14ac:dyDescent="0.35">
      <c r="D411" t="str">
        <f>IF(ISNA(VLOOKUP(B411,'Pivot Source File'!$B$3:$D$1976,3,FALSE)),"",(VLOOKUP(B411,'Pivot Source File'!$B$3:$D$1976,3,FALSE)))</f>
        <v/>
      </c>
      <c r="E411" s="93" t="str">
        <f t="shared" si="6"/>
        <v/>
      </c>
    </row>
    <row r="412" spans="4:5" x14ac:dyDescent="0.35">
      <c r="D412" t="str">
        <f>IF(ISNA(VLOOKUP(B412,'Pivot Source File'!$B$3:$D$1976,3,FALSE)),"",(VLOOKUP(B412,'Pivot Source File'!$B$3:$D$1976,3,FALSE)))</f>
        <v/>
      </c>
      <c r="E412" s="93" t="str">
        <f t="shared" si="6"/>
        <v/>
      </c>
    </row>
    <row r="413" spans="4:5" x14ac:dyDescent="0.35">
      <c r="D413" t="str">
        <f>IF(ISNA(VLOOKUP(B413,'Pivot Source File'!$B$3:$D$1976,3,FALSE)),"",(VLOOKUP(B413,'Pivot Source File'!$B$3:$D$1976,3,FALSE)))</f>
        <v/>
      </c>
      <c r="E413" s="93" t="str">
        <f t="shared" si="6"/>
        <v/>
      </c>
    </row>
    <row r="414" spans="4:5" x14ac:dyDescent="0.35">
      <c r="D414" t="str">
        <f>IF(ISNA(VLOOKUP(B414,'Pivot Source File'!$B$3:$D$1976,3,FALSE)),"",(VLOOKUP(B414,'Pivot Source File'!$B$3:$D$1976,3,FALSE)))</f>
        <v/>
      </c>
      <c r="E414" s="93" t="str">
        <f t="shared" si="6"/>
        <v/>
      </c>
    </row>
    <row r="415" spans="4:5" x14ac:dyDescent="0.35">
      <c r="D415" t="str">
        <f>IF(ISNA(VLOOKUP(B415,'Pivot Source File'!$B$3:$D$1976,3,FALSE)),"",(VLOOKUP(B415,'Pivot Source File'!$B$3:$D$1976,3,FALSE)))</f>
        <v/>
      </c>
      <c r="E415" s="93" t="str">
        <f t="shared" si="6"/>
        <v/>
      </c>
    </row>
    <row r="416" spans="4:5" x14ac:dyDescent="0.35">
      <c r="D416" t="str">
        <f>IF(ISNA(VLOOKUP(B416,'Pivot Source File'!$B$3:$D$1976,3,FALSE)),"",(VLOOKUP(B416,'Pivot Source File'!$B$3:$D$1976,3,FALSE)))</f>
        <v/>
      </c>
      <c r="E416" s="93" t="str">
        <f t="shared" si="6"/>
        <v/>
      </c>
    </row>
    <row r="417" spans="4:5" x14ac:dyDescent="0.35">
      <c r="D417" t="str">
        <f>IF(ISNA(VLOOKUP(B417,'Pivot Source File'!$B$3:$D$1976,3,FALSE)),"",(VLOOKUP(B417,'Pivot Source File'!$B$3:$D$1976,3,FALSE)))</f>
        <v/>
      </c>
      <c r="E417" s="93" t="str">
        <f t="shared" si="6"/>
        <v/>
      </c>
    </row>
    <row r="418" spans="4:5" x14ac:dyDescent="0.35">
      <c r="D418" t="str">
        <f>IF(ISNA(VLOOKUP(B418,'Pivot Source File'!$B$3:$D$1976,3,FALSE)),"",(VLOOKUP(B418,'Pivot Source File'!$B$3:$D$1976,3,FALSE)))</f>
        <v/>
      </c>
      <c r="E418" s="93" t="str">
        <f t="shared" si="6"/>
        <v/>
      </c>
    </row>
    <row r="419" spans="4:5" x14ac:dyDescent="0.35">
      <c r="D419" t="str">
        <f>IF(ISNA(VLOOKUP(B419,'Pivot Source File'!$B$3:$D$1976,3,FALSE)),"",(VLOOKUP(B419,'Pivot Source File'!$B$3:$D$1976,3,FALSE)))</f>
        <v/>
      </c>
      <c r="E419" s="93" t="str">
        <f t="shared" si="6"/>
        <v/>
      </c>
    </row>
    <row r="420" spans="4:5" x14ac:dyDescent="0.35">
      <c r="D420" t="str">
        <f>IF(ISNA(VLOOKUP(B420,'Pivot Source File'!$B$3:$D$1976,3,FALSE)),"",(VLOOKUP(B420,'Pivot Source File'!$B$3:$D$1976,3,FALSE)))</f>
        <v/>
      </c>
      <c r="E420" s="93" t="str">
        <f t="shared" si="6"/>
        <v/>
      </c>
    </row>
    <row r="421" spans="4:5" x14ac:dyDescent="0.35">
      <c r="D421" t="str">
        <f>IF(ISNA(VLOOKUP(B421,'Pivot Source File'!$B$3:$D$1976,3,FALSE)),"",(VLOOKUP(B421,'Pivot Source File'!$B$3:$D$1976,3,FALSE)))</f>
        <v/>
      </c>
      <c r="E421" s="93" t="str">
        <f t="shared" si="6"/>
        <v/>
      </c>
    </row>
    <row r="422" spans="4:5" x14ac:dyDescent="0.35">
      <c r="D422" t="str">
        <f>IF(ISNA(VLOOKUP(B422,'Pivot Source File'!$B$3:$D$1976,3,FALSE)),"",(VLOOKUP(B422,'Pivot Source File'!$B$3:$D$1976,3,FALSE)))</f>
        <v/>
      </c>
      <c r="E422" s="93" t="str">
        <f t="shared" si="6"/>
        <v/>
      </c>
    </row>
    <row r="423" spans="4:5" x14ac:dyDescent="0.35">
      <c r="D423" t="str">
        <f>IF(ISNA(VLOOKUP(B423,'Pivot Source File'!$B$3:$D$1976,3,FALSE)),"",(VLOOKUP(B423,'Pivot Source File'!$B$3:$D$1976,3,FALSE)))</f>
        <v/>
      </c>
      <c r="E423" s="93" t="str">
        <f t="shared" si="6"/>
        <v/>
      </c>
    </row>
    <row r="424" spans="4:5" x14ac:dyDescent="0.35">
      <c r="D424" t="str">
        <f>IF(ISNA(VLOOKUP(B424,'Pivot Source File'!$B$3:$D$1976,3,FALSE)),"",(VLOOKUP(B424,'Pivot Source File'!$B$3:$D$1976,3,FALSE)))</f>
        <v/>
      </c>
      <c r="E424" s="93" t="str">
        <f t="shared" si="6"/>
        <v/>
      </c>
    </row>
    <row r="425" spans="4:5" x14ac:dyDescent="0.35">
      <c r="D425" t="str">
        <f>IF(ISNA(VLOOKUP(B425,'Pivot Source File'!$B$3:$D$1976,3,FALSE)),"",(VLOOKUP(B425,'Pivot Source File'!$B$3:$D$1976,3,FALSE)))</f>
        <v/>
      </c>
      <c r="E425" s="93" t="str">
        <f t="shared" si="6"/>
        <v/>
      </c>
    </row>
    <row r="426" spans="4:5" x14ac:dyDescent="0.35">
      <c r="D426" t="str">
        <f>IF(ISNA(VLOOKUP(B426,'Pivot Source File'!$B$3:$D$1976,3,FALSE)),"",(VLOOKUP(B426,'Pivot Source File'!$B$3:$D$1976,3,FALSE)))</f>
        <v/>
      </c>
      <c r="E426" s="93" t="str">
        <f t="shared" si="6"/>
        <v/>
      </c>
    </row>
    <row r="427" spans="4:5" x14ac:dyDescent="0.35">
      <c r="D427" t="str">
        <f>IF(ISNA(VLOOKUP(B427,'Pivot Source File'!$B$3:$D$1976,3,FALSE)),"",(VLOOKUP(B427,'Pivot Source File'!$B$3:$D$1976,3,FALSE)))</f>
        <v/>
      </c>
      <c r="E427" s="93" t="str">
        <f t="shared" si="6"/>
        <v/>
      </c>
    </row>
    <row r="428" spans="4:5" x14ac:dyDescent="0.35">
      <c r="D428" t="str">
        <f>IF(ISNA(VLOOKUP(B428,'Pivot Source File'!$B$3:$D$1976,3,FALSE)),"",(VLOOKUP(B428,'Pivot Source File'!$B$3:$D$1976,3,FALSE)))</f>
        <v/>
      </c>
      <c r="E428" s="93" t="str">
        <f t="shared" si="6"/>
        <v/>
      </c>
    </row>
    <row r="429" spans="4:5" x14ac:dyDescent="0.35">
      <c r="D429" t="str">
        <f>IF(ISNA(VLOOKUP(B429,'Pivot Source File'!$B$3:$D$1976,3,FALSE)),"",(VLOOKUP(B429,'Pivot Source File'!$B$3:$D$1976,3,FALSE)))</f>
        <v/>
      </c>
      <c r="E429" s="93" t="str">
        <f t="shared" si="6"/>
        <v/>
      </c>
    </row>
    <row r="430" spans="4:5" x14ac:dyDescent="0.35">
      <c r="D430" t="str">
        <f>IF(ISNA(VLOOKUP(B430,'Pivot Source File'!$B$3:$D$1976,3,FALSE)),"",(VLOOKUP(B430,'Pivot Source File'!$B$3:$D$1976,3,FALSE)))</f>
        <v/>
      </c>
      <c r="E430" s="93" t="str">
        <f t="shared" si="6"/>
        <v/>
      </c>
    </row>
    <row r="431" spans="4:5" x14ac:dyDescent="0.35">
      <c r="D431" t="str">
        <f>IF(ISNA(VLOOKUP(B431,'Pivot Source File'!$B$3:$D$1976,3,FALSE)),"",(VLOOKUP(B431,'Pivot Source File'!$B$3:$D$1976,3,FALSE)))</f>
        <v/>
      </c>
      <c r="E431" s="93" t="str">
        <f t="shared" si="6"/>
        <v/>
      </c>
    </row>
    <row r="432" spans="4:5" x14ac:dyDescent="0.35">
      <c r="D432" t="str">
        <f>IF(ISNA(VLOOKUP(B432,'Pivot Source File'!$B$3:$D$1976,3,FALSE)),"",(VLOOKUP(B432,'Pivot Source File'!$B$3:$D$1976,3,FALSE)))</f>
        <v/>
      </c>
      <c r="E432" s="93" t="str">
        <f t="shared" si="6"/>
        <v/>
      </c>
    </row>
    <row r="433" spans="4:5" x14ac:dyDescent="0.35">
      <c r="D433" t="str">
        <f>IF(ISNA(VLOOKUP(B433,'Pivot Source File'!$B$3:$D$1976,3,FALSE)),"",(VLOOKUP(B433,'Pivot Source File'!$B$3:$D$1976,3,FALSE)))</f>
        <v/>
      </c>
      <c r="E433" s="93" t="str">
        <f t="shared" si="6"/>
        <v/>
      </c>
    </row>
    <row r="434" spans="4:5" x14ac:dyDescent="0.35">
      <c r="D434" t="str">
        <f>IF(ISNA(VLOOKUP(B434,'Pivot Source File'!$B$3:$D$1976,3,FALSE)),"",(VLOOKUP(B434,'Pivot Source File'!$B$3:$D$1976,3,FALSE)))</f>
        <v/>
      </c>
      <c r="E434" s="93" t="str">
        <f t="shared" si="6"/>
        <v/>
      </c>
    </row>
    <row r="435" spans="4:5" x14ac:dyDescent="0.35">
      <c r="D435" t="str">
        <f>IF(ISNA(VLOOKUP(B435,'Pivot Source File'!$B$3:$D$1976,3,FALSE)),"",(VLOOKUP(B435,'Pivot Source File'!$B$3:$D$1976,3,FALSE)))</f>
        <v/>
      </c>
      <c r="E435" s="93" t="str">
        <f t="shared" si="6"/>
        <v/>
      </c>
    </row>
    <row r="436" spans="4:5" x14ac:dyDescent="0.35">
      <c r="D436" t="str">
        <f>IF(ISNA(VLOOKUP(B436,'Pivot Source File'!$B$3:$D$1976,3,FALSE)),"",(VLOOKUP(B436,'Pivot Source File'!$B$3:$D$1976,3,FALSE)))</f>
        <v/>
      </c>
      <c r="E436" s="93" t="str">
        <f t="shared" si="6"/>
        <v/>
      </c>
    </row>
    <row r="437" spans="4:5" x14ac:dyDescent="0.35">
      <c r="D437" t="str">
        <f>IF(ISNA(VLOOKUP(B437,'Pivot Source File'!$B$3:$D$1976,3,FALSE)),"",(VLOOKUP(B437,'Pivot Source File'!$B$3:$D$1976,3,FALSE)))</f>
        <v/>
      </c>
      <c r="E437" s="93" t="str">
        <f t="shared" si="6"/>
        <v/>
      </c>
    </row>
    <row r="438" spans="4:5" x14ac:dyDescent="0.35">
      <c r="D438" t="str">
        <f>IF(ISNA(VLOOKUP(B438,'Pivot Source File'!$B$3:$D$1976,3,FALSE)),"",(VLOOKUP(B438,'Pivot Source File'!$B$3:$D$1976,3,FALSE)))</f>
        <v/>
      </c>
      <c r="E438" s="93" t="str">
        <f t="shared" si="6"/>
        <v/>
      </c>
    </row>
    <row r="439" spans="4:5" x14ac:dyDescent="0.35">
      <c r="D439" t="str">
        <f>IF(ISNA(VLOOKUP(B439,'Pivot Source File'!$B$3:$D$1976,3,FALSE)),"",(VLOOKUP(B439,'Pivot Source File'!$B$3:$D$1976,3,FALSE)))</f>
        <v/>
      </c>
      <c r="E439" s="93" t="str">
        <f t="shared" si="6"/>
        <v/>
      </c>
    </row>
    <row r="440" spans="4:5" x14ac:dyDescent="0.35">
      <c r="D440" t="str">
        <f>IF(ISNA(VLOOKUP(B440,'Pivot Source File'!$B$3:$D$1976,3,FALSE)),"",(VLOOKUP(B440,'Pivot Source File'!$B$3:$D$1976,3,FALSE)))</f>
        <v/>
      </c>
      <c r="E440" s="93" t="str">
        <f t="shared" si="6"/>
        <v/>
      </c>
    </row>
    <row r="441" spans="4:5" x14ac:dyDescent="0.35">
      <c r="D441" t="str">
        <f>IF(ISNA(VLOOKUP(B441,'Pivot Source File'!$B$3:$D$1976,3,FALSE)),"",(VLOOKUP(B441,'Pivot Source File'!$B$3:$D$1976,3,FALSE)))</f>
        <v/>
      </c>
      <c r="E441" s="93" t="str">
        <f t="shared" si="6"/>
        <v/>
      </c>
    </row>
    <row r="442" spans="4:5" x14ac:dyDescent="0.35">
      <c r="D442" t="str">
        <f>IF(ISNA(VLOOKUP(B442,'Pivot Source File'!$B$3:$D$1976,3,FALSE)),"",(VLOOKUP(B442,'Pivot Source File'!$B$3:$D$1976,3,FALSE)))</f>
        <v/>
      </c>
      <c r="E442" s="93" t="str">
        <f t="shared" si="6"/>
        <v/>
      </c>
    </row>
    <row r="443" spans="4:5" x14ac:dyDescent="0.35">
      <c r="D443" t="str">
        <f>IF(ISNA(VLOOKUP(B443,'Pivot Source File'!$B$3:$D$1976,3,FALSE)),"",(VLOOKUP(B443,'Pivot Source File'!$B$3:$D$1976,3,FALSE)))</f>
        <v/>
      </c>
      <c r="E443" s="93" t="str">
        <f t="shared" si="6"/>
        <v/>
      </c>
    </row>
    <row r="444" spans="4:5" x14ac:dyDescent="0.35">
      <c r="D444" t="str">
        <f>IF(ISNA(VLOOKUP(B444,'Pivot Source File'!$B$3:$D$1976,3,FALSE)),"",(VLOOKUP(B444,'Pivot Source File'!$B$3:$D$1976,3,FALSE)))</f>
        <v/>
      </c>
      <c r="E444" s="93" t="str">
        <f t="shared" si="6"/>
        <v/>
      </c>
    </row>
    <row r="445" spans="4:5" x14ac:dyDescent="0.35">
      <c r="D445" t="str">
        <f>IF(ISNA(VLOOKUP(B445,'Pivot Source File'!$B$3:$D$1976,3,FALSE)),"",(VLOOKUP(B445,'Pivot Source File'!$B$3:$D$1976,3,FALSE)))</f>
        <v/>
      </c>
      <c r="E445" s="93" t="str">
        <f t="shared" si="6"/>
        <v/>
      </c>
    </row>
    <row r="446" spans="4:5" x14ac:dyDescent="0.35">
      <c r="D446" t="str">
        <f>IF(ISNA(VLOOKUP(B446,'Pivot Source File'!$B$3:$D$1976,3,FALSE)),"",(VLOOKUP(B446,'Pivot Source File'!$B$3:$D$1976,3,FALSE)))</f>
        <v/>
      </c>
      <c r="E446" s="93" t="str">
        <f t="shared" si="6"/>
        <v/>
      </c>
    </row>
    <row r="447" spans="4:5" x14ac:dyDescent="0.35">
      <c r="D447" t="str">
        <f>IF(ISNA(VLOOKUP(B447,'Pivot Source File'!$B$3:$D$1976,3,FALSE)),"",(VLOOKUP(B447,'Pivot Source File'!$B$3:$D$1976,3,FALSE)))</f>
        <v/>
      </c>
      <c r="E447" s="93" t="str">
        <f t="shared" si="6"/>
        <v/>
      </c>
    </row>
    <row r="448" spans="4:5" x14ac:dyDescent="0.35">
      <c r="D448" t="str">
        <f>IF(ISNA(VLOOKUP(B448,'Pivot Source File'!$B$3:$D$1976,3,FALSE)),"",(VLOOKUP(B448,'Pivot Source File'!$B$3:$D$1976,3,FALSE)))</f>
        <v/>
      </c>
      <c r="E448" s="93" t="str">
        <f t="shared" si="6"/>
        <v/>
      </c>
    </row>
    <row r="449" spans="4:5" x14ac:dyDescent="0.35">
      <c r="D449" t="str">
        <f>IF(ISNA(VLOOKUP(B449,'Pivot Source File'!$B$3:$D$1976,3,FALSE)),"",(VLOOKUP(B449,'Pivot Source File'!$B$3:$D$1976,3,FALSE)))</f>
        <v/>
      </c>
      <c r="E449" s="93" t="str">
        <f t="shared" si="6"/>
        <v/>
      </c>
    </row>
    <row r="450" spans="4:5" x14ac:dyDescent="0.35">
      <c r="D450" t="str">
        <f>IF(ISNA(VLOOKUP(B450,'Pivot Source File'!$B$3:$D$1976,3,FALSE)),"",(VLOOKUP(B450,'Pivot Source File'!$B$3:$D$1976,3,FALSE)))</f>
        <v/>
      </c>
      <c r="E450" s="93" t="str">
        <f t="shared" si="6"/>
        <v/>
      </c>
    </row>
    <row r="451" spans="4:5" x14ac:dyDescent="0.35">
      <c r="D451" t="str">
        <f>IF(ISNA(VLOOKUP(B451,'Pivot Source File'!$B$3:$D$1976,3,FALSE)),"",(VLOOKUP(B451,'Pivot Source File'!$B$3:$D$1976,3,FALSE)))</f>
        <v/>
      </c>
      <c r="E451" s="93" t="str">
        <f t="shared" si="6"/>
        <v/>
      </c>
    </row>
    <row r="452" spans="4:5" x14ac:dyDescent="0.35">
      <c r="D452" t="str">
        <f>IF(ISNA(VLOOKUP(B452,'Pivot Source File'!$B$3:$D$1976,3,FALSE)),"",(VLOOKUP(B452,'Pivot Source File'!$B$3:$D$1976,3,FALSE)))</f>
        <v/>
      </c>
      <c r="E452" s="93" t="str">
        <f t="shared" si="6"/>
        <v/>
      </c>
    </row>
    <row r="453" spans="4:5" x14ac:dyDescent="0.35">
      <c r="D453" t="str">
        <f>IF(ISNA(VLOOKUP(B453,'Pivot Source File'!$B$3:$D$1976,3,FALSE)),"",(VLOOKUP(B453,'Pivot Source File'!$B$3:$D$1976,3,FALSE)))</f>
        <v/>
      </c>
      <c r="E453" s="93" t="str">
        <f t="shared" si="6"/>
        <v/>
      </c>
    </row>
    <row r="454" spans="4:5" x14ac:dyDescent="0.35">
      <c r="D454" t="str">
        <f>IF(ISNA(VLOOKUP(B454,'Pivot Source File'!$B$3:$D$1976,3,FALSE)),"",(VLOOKUP(B454,'Pivot Source File'!$B$3:$D$1976,3,FALSE)))</f>
        <v/>
      </c>
      <c r="E454" s="93" t="str">
        <f t="shared" ref="E454:E517" si="7">HYPERLINK(D454)</f>
        <v/>
      </c>
    </row>
    <row r="455" spans="4:5" x14ac:dyDescent="0.35">
      <c r="D455" t="str">
        <f>IF(ISNA(VLOOKUP(B455,'Pivot Source File'!$B$3:$D$1976,3,FALSE)),"",(VLOOKUP(B455,'Pivot Source File'!$B$3:$D$1976,3,FALSE)))</f>
        <v/>
      </c>
      <c r="E455" s="93" t="str">
        <f t="shared" si="7"/>
        <v/>
      </c>
    </row>
    <row r="456" spans="4:5" x14ac:dyDescent="0.35">
      <c r="D456" t="str">
        <f>IF(ISNA(VLOOKUP(B456,'Pivot Source File'!$B$3:$D$1976,3,FALSE)),"",(VLOOKUP(B456,'Pivot Source File'!$B$3:$D$1976,3,FALSE)))</f>
        <v/>
      </c>
      <c r="E456" s="93" t="str">
        <f t="shared" si="7"/>
        <v/>
      </c>
    </row>
    <row r="457" spans="4:5" x14ac:dyDescent="0.35">
      <c r="D457" t="str">
        <f>IF(ISNA(VLOOKUP(B457,'Pivot Source File'!$B$3:$D$1976,3,FALSE)),"",(VLOOKUP(B457,'Pivot Source File'!$B$3:$D$1976,3,FALSE)))</f>
        <v/>
      </c>
      <c r="E457" s="93" t="str">
        <f t="shared" si="7"/>
        <v/>
      </c>
    </row>
    <row r="458" spans="4:5" x14ac:dyDescent="0.35">
      <c r="D458" t="str">
        <f>IF(ISNA(VLOOKUP(B458,'Pivot Source File'!$B$3:$D$1976,3,FALSE)),"",(VLOOKUP(B458,'Pivot Source File'!$B$3:$D$1976,3,FALSE)))</f>
        <v/>
      </c>
      <c r="E458" s="93" t="str">
        <f t="shared" si="7"/>
        <v/>
      </c>
    </row>
    <row r="459" spans="4:5" x14ac:dyDescent="0.35">
      <c r="D459" t="str">
        <f>IF(ISNA(VLOOKUP(B459,'Pivot Source File'!$B$3:$D$1976,3,FALSE)),"",(VLOOKUP(B459,'Pivot Source File'!$B$3:$D$1976,3,FALSE)))</f>
        <v/>
      </c>
      <c r="E459" s="93" t="str">
        <f t="shared" si="7"/>
        <v/>
      </c>
    </row>
    <row r="460" spans="4:5" x14ac:dyDescent="0.35">
      <c r="D460" t="str">
        <f>IF(ISNA(VLOOKUP(B460,'Pivot Source File'!$B$3:$D$1976,3,FALSE)),"",(VLOOKUP(B460,'Pivot Source File'!$B$3:$D$1976,3,FALSE)))</f>
        <v/>
      </c>
      <c r="E460" s="93" t="str">
        <f t="shared" si="7"/>
        <v/>
      </c>
    </row>
    <row r="461" spans="4:5" x14ac:dyDescent="0.35">
      <c r="D461" t="str">
        <f>IF(ISNA(VLOOKUP(B461,'Pivot Source File'!$B$3:$D$1976,3,FALSE)),"",(VLOOKUP(B461,'Pivot Source File'!$B$3:$D$1976,3,FALSE)))</f>
        <v/>
      </c>
      <c r="E461" s="93" t="str">
        <f t="shared" si="7"/>
        <v/>
      </c>
    </row>
    <row r="462" spans="4:5" x14ac:dyDescent="0.35">
      <c r="D462" t="str">
        <f>IF(ISNA(VLOOKUP(B462,'Pivot Source File'!$B$3:$D$1976,3,FALSE)),"",(VLOOKUP(B462,'Pivot Source File'!$B$3:$D$1976,3,FALSE)))</f>
        <v/>
      </c>
      <c r="E462" s="93" t="str">
        <f t="shared" si="7"/>
        <v/>
      </c>
    </row>
    <row r="463" spans="4:5" x14ac:dyDescent="0.35">
      <c r="D463" t="str">
        <f>IF(ISNA(VLOOKUP(B463,'Pivot Source File'!$B$3:$D$1976,3,FALSE)),"",(VLOOKUP(B463,'Pivot Source File'!$B$3:$D$1976,3,FALSE)))</f>
        <v/>
      </c>
      <c r="E463" s="93" t="str">
        <f t="shared" si="7"/>
        <v/>
      </c>
    </row>
    <row r="464" spans="4:5" x14ac:dyDescent="0.35">
      <c r="D464" t="str">
        <f>IF(ISNA(VLOOKUP(B464,'Pivot Source File'!$B$3:$D$1976,3,FALSE)),"",(VLOOKUP(B464,'Pivot Source File'!$B$3:$D$1976,3,FALSE)))</f>
        <v/>
      </c>
      <c r="E464" s="93" t="str">
        <f t="shared" si="7"/>
        <v/>
      </c>
    </row>
    <row r="465" spans="4:5" x14ac:dyDescent="0.35">
      <c r="D465" t="str">
        <f>IF(ISNA(VLOOKUP(B465,'Pivot Source File'!$B$3:$D$1976,3,FALSE)),"",(VLOOKUP(B465,'Pivot Source File'!$B$3:$D$1976,3,FALSE)))</f>
        <v/>
      </c>
      <c r="E465" s="93" t="str">
        <f t="shared" si="7"/>
        <v/>
      </c>
    </row>
    <row r="466" spans="4:5" x14ac:dyDescent="0.35">
      <c r="D466" t="str">
        <f>IF(ISNA(VLOOKUP(B466,'Pivot Source File'!$B$3:$D$1976,3,FALSE)),"",(VLOOKUP(B466,'Pivot Source File'!$B$3:$D$1976,3,FALSE)))</f>
        <v/>
      </c>
      <c r="E466" s="93" t="str">
        <f t="shared" si="7"/>
        <v/>
      </c>
    </row>
    <row r="467" spans="4:5" x14ac:dyDescent="0.35">
      <c r="D467" t="str">
        <f>IF(ISNA(VLOOKUP(B467,'Pivot Source File'!$B$3:$D$1976,3,FALSE)),"",(VLOOKUP(B467,'Pivot Source File'!$B$3:$D$1976,3,FALSE)))</f>
        <v/>
      </c>
      <c r="E467" s="93" t="str">
        <f t="shared" si="7"/>
        <v/>
      </c>
    </row>
    <row r="468" spans="4:5" x14ac:dyDescent="0.35">
      <c r="D468" t="str">
        <f>IF(ISNA(VLOOKUP(B468,'Pivot Source File'!$B$3:$D$1976,3,FALSE)),"",(VLOOKUP(B468,'Pivot Source File'!$B$3:$D$1976,3,FALSE)))</f>
        <v/>
      </c>
      <c r="E468" s="93" t="str">
        <f t="shared" si="7"/>
        <v/>
      </c>
    </row>
    <row r="469" spans="4:5" x14ac:dyDescent="0.35">
      <c r="D469" t="str">
        <f>IF(ISNA(VLOOKUP(B469,'Pivot Source File'!$B$3:$D$1976,3,FALSE)),"",(VLOOKUP(B469,'Pivot Source File'!$B$3:$D$1976,3,FALSE)))</f>
        <v/>
      </c>
      <c r="E469" s="93" t="str">
        <f t="shared" si="7"/>
        <v/>
      </c>
    </row>
    <row r="470" spans="4:5" x14ac:dyDescent="0.35">
      <c r="D470" t="str">
        <f>IF(ISNA(VLOOKUP(B470,'Pivot Source File'!$B$3:$D$1976,3,FALSE)),"",(VLOOKUP(B470,'Pivot Source File'!$B$3:$D$1976,3,FALSE)))</f>
        <v/>
      </c>
      <c r="E470" s="93" t="str">
        <f t="shared" si="7"/>
        <v/>
      </c>
    </row>
    <row r="471" spans="4:5" x14ac:dyDescent="0.35">
      <c r="D471" t="str">
        <f>IF(ISNA(VLOOKUP(B471,'Pivot Source File'!$B$3:$D$1976,3,FALSE)),"",(VLOOKUP(B471,'Pivot Source File'!$B$3:$D$1976,3,FALSE)))</f>
        <v/>
      </c>
      <c r="E471" s="93" t="str">
        <f t="shared" si="7"/>
        <v/>
      </c>
    </row>
    <row r="472" spans="4:5" x14ac:dyDescent="0.35">
      <c r="D472" t="str">
        <f>IF(ISNA(VLOOKUP(B472,'Pivot Source File'!$B$3:$D$1976,3,FALSE)),"",(VLOOKUP(B472,'Pivot Source File'!$B$3:$D$1976,3,FALSE)))</f>
        <v/>
      </c>
      <c r="E472" s="93" t="str">
        <f t="shared" si="7"/>
        <v/>
      </c>
    </row>
    <row r="473" spans="4:5" x14ac:dyDescent="0.35">
      <c r="D473" t="str">
        <f>IF(ISNA(VLOOKUP(B473,'Pivot Source File'!$B$3:$D$1976,3,FALSE)),"",(VLOOKUP(B473,'Pivot Source File'!$B$3:$D$1976,3,FALSE)))</f>
        <v/>
      </c>
      <c r="E473" s="93" t="str">
        <f t="shared" si="7"/>
        <v/>
      </c>
    </row>
    <row r="474" spans="4:5" x14ac:dyDescent="0.35">
      <c r="D474" t="str">
        <f>IF(ISNA(VLOOKUP(B474,'Pivot Source File'!$B$3:$D$1976,3,FALSE)),"",(VLOOKUP(B474,'Pivot Source File'!$B$3:$D$1976,3,FALSE)))</f>
        <v/>
      </c>
      <c r="E474" s="93" t="str">
        <f t="shared" si="7"/>
        <v/>
      </c>
    </row>
    <row r="475" spans="4:5" x14ac:dyDescent="0.35">
      <c r="D475" t="str">
        <f>IF(ISNA(VLOOKUP(B475,'Pivot Source File'!$B$3:$D$1976,3,FALSE)),"",(VLOOKUP(B475,'Pivot Source File'!$B$3:$D$1976,3,FALSE)))</f>
        <v/>
      </c>
      <c r="E475" s="93" t="str">
        <f t="shared" si="7"/>
        <v/>
      </c>
    </row>
    <row r="476" spans="4:5" x14ac:dyDescent="0.35">
      <c r="D476" t="str">
        <f>IF(ISNA(VLOOKUP(B476,'Pivot Source File'!$B$3:$D$1976,3,FALSE)),"",(VLOOKUP(B476,'Pivot Source File'!$B$3:$D$1976,3,FALSE)))</f>
        <v/>
      </c>
      <c r="E476" s="93" t="str">
        <f t="shared" si="7"/>
        <v/>
      </c>
    </row>
    <row r="477" spans="4:5" x14ac:dyDescent="0.35">
      <c r="D477" t="str">
        <f>IF(ISNA(VLOOKUP(B477,'Pivot Source File'!$B$3:$D$1976,3,FALSE)),"",(VLOOKUP(B477,'Pivot Source File'!$B$3:$D$1976,3,FALSE)))</f>
        <v/>
      </c>
      <c r="E477" s="93" t="str">
        <f t="shared" si="7"/>
        <v/>
      </c>
    </row>
    <row r="478" spans="4:5" x14ac:dyDescent="0.35">
      <c r="D478" t="str">
        <f>IF(ISNA(VLOOKUP(B478,'Pivot Source File'!$B$3:$D$1976,3,FALSE)),"",(VLOOKUP(B478,'Pivot Source File'!$B$3:$D$1976,3,FALSE)))</f>
        <v/>
      </c>
      <c r="E478" s="93" t="str">
        <f t="shared" si="7"/>
        <v/>
      </c>
    </row>
    <row r="479" spans="4:5" x14ac:dyDescent="0.35">
      <c r="D479" t="str">
        <f>IF(ISNA(VLOOKUP(B479,'Pivot Source File'!$B$3:$D$1976,3,FALSE)),"",(VLOOKUP(B479,'Pivot Source File'!$B$3:$D$1976,3,FALSE)))</f>
        <v/>
      </c>
      <c r="E479" s="93" t="str">
        <f t="shared" si="7"/>
        <v/>
      </c>
    </row>
    <row r="480" spans="4:5" x14ac:dyDescent="0.35">
      <c r="D480" t="str">
        <f>IF(ISNA(VLOOKUP(B480,'Pivot Source File'!$B$3:$D$1976,3,FALSE)),"",(VLOOKUP(B480,'Pivot Source File'!$B$3:$D$1976,3,FALSE)))</f>
        <v/>
      </c>
      <c r="E480" s="93" t="str">
        <f t="shared" si="7"/>
        <v/>
      </c>
    </row>
    <row r="481" spans="4:5" x14ac:dyDescent="0.35">
      <c r="D481" t="str">
        <f>IF(ISNA(VLOOKUP(B481,'Pivot Source File'!$B$3:$D$1976,3,FALSE)),"",(VLOOKUP(B481,'Pivot Source File'!$B$3:$D$1976,3,FALSE)))</f>
        <v/>
      </c>
      <c r="E481" s="93" t="str">
        <f t="shared" si="7"/>
        <v/>
      </c>
    </row>
    <row r="482" spans="4:5" x14ac:dyDescent="0.35">
      <c r="D482" t="str">
        <f>IF(ISNA(VLOOKUP(B482,'Pivot Source File'!$B$3:$D$1976,3,FALSE)),"",(VLOOKUP(B482,'Pivot Source File'!$B$3:$D$1976,3,FALSE)))</f>
        <v/>
      </c>
      <c r="E482" s="93" t="str">
        <f t="shared" si="7"/>
        <v/>
      </c>
    </row>
    <row r="483" spans="4:5" x14ac:dyDescent="0.35">
      <c r="D483" t="str">
        <f>IF(ISNA(VLOOKUP(B483,'Pivot Source File'!$B$3:$D$1976,3,FALSE)),"",(VLOOKUP(B483,'Pivot Source File'!$B$3:$D$1976,3,FALSE)))</f>
        <v/>
      </c>
      <c r="E483" s="93" t="str">
        <f t="shared" si="7"/>
        <v/>
      </c>
    </row>
    <row r="484" spans="4:5" x14ac:dyDescent="0.35">
      <c r="D484" t="str">
        <f>IF(ISNA(VLOOKUP(B484,'Pivot Source File'!$B$3:$D$1976,3,FALSE)),"",(VLOOKUP(B484,'Pivot Source File'!$B$3:$D$1976,3,FALSE)))</f>
        <v/>
      </c>
      <c r="E484" s="93" t="str">
        <f t="shared" si="7"/>
        <v/>
      </c>
    </row>
    <row r="485" spans="4:5" x14ac:dyDescent="0.35">
      <c r="D485" t="str">
        <f>IF(ISNA(VLOOKUP(B485,'Pivot Source File'!$B$3:$D$1976,3,FALSE)),"",(VLOOKUP(B485,'Pivot Source File'!$B$3:$D$1976,3,FALSE)))</f>
        <v/>
      </c>
      <c r="E485" s="93" t="str">
        <f t="shared" si="7"/>
        <v/>
      </c>
    </row>
    <row r="486" spans="4:5" x14ac:dyDescent="0.35">
      <c r="D486" t="str">
        <f>IF(ISNA(VLOOKUP(B486,'Pivot Source File'!$B$3:$D$1976,3,FALSE)),"",(VLOOKUP(B486,'Pivot Source File'!$B$3:$D$1976,3,FALSE)))</f>
        <v/>
      </c>
      <c r="E486" s="93" t="str">
        <f t="shared" si="7"/>
        <v/>
      </c>
    </row>
    <row r="487" spans="4:5" x14ac:dyDescent="0.35">
      <c r="D487" t="str">
        <f>IF(ISNA(VLOOKUP(B487,'Pivot Source File'!$B$3:$D$1976,3,FALSE)),"",(VLOOKUP(B487,'Pivot Source File'!$B$3:$D$1976,3,FALSE)))</f>
        <v/>
      </c>
      <c r="E487" s="93" t="str">
        <f t="shared" si="7"/>
        <v/>
      </c>
    </row>
    <row r="488" spans="4:5" x14ac:dyDescent="0.35">
      <c r="D488" t="str">
        <f>IF(ISNA(VLOOKUP(B488,'Pivot Source File'!$B$3:$D$1976,3,FALSE)),"",(VLOOKUP(B488,'Pivot Source File'!$B$3:$D$1976,3,FALSE)))</f>
        <v/>
      </c>
      <c r="E488" s="93" t="str">
        <f t="shared" si="7"/>
        <v/>
      </c>
    </row>
    <row r="489" spans="4:5" x14ac:dyDescent="0.35">
      <c r="D489" t="str">
        <f>IF(ISNA(VLOOKUP(B489,'Pivot Source File'!$B$3:$D$1976,3,FALSE)),"",(VLOOKUP(B489,'Pivot Source File'!$B$3:$D$1976,3,FALSE)))</f>
        <v/>
      </c>
      <c r="E489" s="93" t="str">
        <f t="shared" si="7"/>
        <v/>
      </c>
    </row>
    <row r="490" spans="4:5" x14ac:dyDescent="0.35">
      <c r="D490" t="str">
        <f>IF(ISNA(VLOOKUP(B490,'Pivot Source File'!$B$3:$D$1976,3,FALSE)),"",(VLOOKUP(B490,'Pivot Source File'!$B$3:$D$1976,3,FALSE)))</f>
        <v/>
      </c>
      <c r="E490" s="93" t="str">
        <f t="shared" si="7"/>
        <v/>
      </c>
    </row>
    <row r="491" spans="4:5" x14ac:dyDescent="0.35">
      <c r="D491" t="str">
        <f>IF(ISNA(VLOOKUP(B491,'Pivot Source File'!$B$3:$D$1976,3,FALSE)),"",(VLOOKUP(B491,'Pivot Source File'!$B$3:$D$1976,3,FALSE)))</f>
        <v/>
      </c>
      <c r="E491" s="93" t="str">
        <f t="shared" si="7"/>
        <v/>
      </c>
    </row>
    <row r="492" spans="4:5" x14ac:dyDescent="0.35">
      <c r="D492" t="str">
        <f>IF(ISNA(VLOOKUP(B492,'Pivot Source File'!$B$3:$D$1976,3,FALSE)),"",(VLOOKUP(B492,'Pivot Source File'!$B$3:$D$1976,3,FALSE)))</f>
        <v/>
      </c>
      <c r="E492" s="93" t="str">
        <f t="shared" si="7"/>
        <v/>
      </c>
    </row>
    <row r="493" spans="4:5" x14ac:dyDescent="0.35">
      <c r="D493" t="str">
        <f>IF(ISNA(VLOOKUP(B493,'Pivot Source File'!$B$3:$D$1976,3,FALSE)),"",(VLOOKUP(B493,'Pivot Source File'!$B$3:$D$1976,3,FALSE)))</f>
        <v/>
      </c>
      <c r="E493" s="93" t="str">
        <f t="shared" si="7"/>
        <v/>
      </c>
    </row>
    <row r="494" spans="4:5" x14ac:dyDescent="0.35">
      <c r="D494" t="str">
        <f>IF(ISNA(VLOOKUP(B494,'Pivot Source File'!$B$3:$D$1976,3,FALSE)),"",(VLOOKUP(B494,'Pivot Source File'!$B$3:$D$1976,3,FALSE)))</f>
        <v/>
      </c>
      <c r="E494" s="93" t="str">
        <f t="shared" si="7"/>
        <v/>
      </c>
    </row>
    <row r="495" spans="4:5" x14ac:dyDescent="0.35">
      <c r="D495" t="str">
        <f>IF(ISNA(VLOOKUP(B495,'Pivot Source File'!$B$3:$D$1976,3,FALSE)),"",(VLOOKUP(B495,'Pivot Source File'!$B$3:$D$1976,3,FALSE)))</f>
        <v/>
      </c>
      <c r="E495" s="93" t="str">
        <f t="shared" si="7"/>
        <v/>
      </c>
    </row>
    <row r="496" spans="4:5" x14ac:dyDescent="0.35">
      <c r="D496" t="str">
        <f>IF(ISNA(VLOOKUP(B496,'Pivot Source File'!$B$3:$D$1976,3,FALSE)),"",(VLOOKUP(B496,'Pivot Source File'!$B$3:$D$1976,3,FALSE)))</f>
        <v/>
      </c>
      <c r="E496" s="93" t="str">
        <f t="shared" si="7"/>
        <v/>
      </c>
    </row>
    <row r="497" spans="4:5" x14ac:dyDescent="0.35">
      <c r="D497" t="str">
        <f>IF(ISNA(VLOOKUP(B497,'Pivot Source File'!$B$3:$D$1976,3,FALSE)),"",(VLOOKUP(B497,'Pivot Source File'!$B$3:$D$1976,3,FALSE)))</f>
        <v/>
      </c>
      <c r="E497" s="93" t="str">
        <f t="shared" si="7"/>
        <v/>
      </c>
    </row>
    <row r="498" spans="4:5" x14ac:dyDescent="0.35">
      <c r="D498" t="str">
        <f>IF(ISNA(VLOOKUP(B498,'Pivot Source File'!$B$3:$D$1976,3,FALSE)),"",(VLOOKUP(B498,'Pivot Source File'!$B$3:$D$1976,3,FALSE)))</f>
        <v/>
      </c>
      <c r="E498" s="93" t="str">
        <f t="shared" si="7"/>
        <v/>
      </c>
    </row>
    <row r="499" spans="4:5" x14ac:dyDescent="0.35">
      <c r="D499" t="str">
        <f>IF(ISNA(VLOOKUP(B499,'Pivot Source File'!$B$3:$D$1976,3,FALSE)),"",(VLOOKUP(B499,'Pivot Source File'!$B$3:$D$1976,3,FALSE)))</f>
        <v/>
      </c>
      <c r="E499" s="93" t="str">
        <f t="shared" si="7"/>
        <v/>
      </c>
    </row>
    <row r="500" spans="4:5" x14ac:dyDescent="0.35">
      <c r="D500" t="str">
        <f>IF(ISNA(VLOOKUP(B500,'Pivot Source File'!$B$3:$D$1976,3,FALSE)),"",(VLOOKUP(B500,'Pivot Source File'!$B$3:$D$1976,3,FALSE)))</f>
        <v/>
      </c>
      <c r="E500" s="93" t="str">
        <f t="shared" si="7"/>
        <v/>
      </c>
    </row>
    <row r="501" spans="4:5" x14ac:dyDescent="0.35">
      <c r="D501" t="str">
        <f>IF(ISNA(VLOOKUP(B501,'Pivot Source File'!$B$3:$D$1976,3,FALSE)),"",(VLOOKUP(B501,'Pivot Source File'!$B$3:$D$1976,3,FALSE)))</f>
        <v/>
      </c>
      <c r="E501" s="93" t="str">
        <f t="shared" si="7"/>
        <v/>
      </c>
    </row>
    <row r="502" spans="4:5" x14ac:dyDescent="0.35">
      <c r="D502" t="str">
        <f>IF(ISNA(VLOOKUP(B502,'Pivot Source File'!$B$3:$D$1976,3,FALSE)),"",(VLOOKUP(B502,'Pivot Source File'!$B$3:$D$1976,3,FALSE)))</f>
        <v/>
      </c>
      <c r="E502" s="93" t="str">
        <f t="shared" si="7"/>
        <v/>
      </c>
    </row>
    <row r="503" spans="4:5" x14ac:dyDescent="0.35">
      <c r="D503" t="str">
        <f>IF(ISNA(VLOOKUP(B503,'Pivot Source File'!$B$3:$D$1976,3,FALSE)),"",(VLOOKUP(B503,'Pivot Source File'!$B$3:$D$1976,3,FALSE)))</f>
        <v/>
      </c>
      <c r="E503" s="93" t="str">
        <f t="shared" si="7"/>
        <v/>
      </c>
    </row>
    <row r="504" spans="4:5" x14ac:dyDescent="0.35">
      <c r="D504" t="str">
        <f>IF(ISNA(VLOOKUP(B504,'Pivot Source File'!$B$3:$D$1976,3,FALSE)),"",(VLOOKUP(B504,'Pivot Source File'!$B$3:$D$1976,3,FALSE)))</f>
        <v/>
      </c>
      <c r="E504" s="93" t="str">
        <f t="shared" si="7"/>
        <v/>
      </c>
    </row>
    <row r="505" spans="4:5" x14ac:dyDescent="0.35">
      <c r="D505" t="str">
        <f>IF(ISNA(VLOOKUP(B505,'Pivot Source File'!$B$3:$D$1976,3,FALSE)),"",(VLOOKUP(B505,'Pivot Source File'!$B$3:$D$1976,3,FALSE)))</f>
        <v/>
      </c>
      <c r="E505" s="93" t="str">
        <f t="shared" si="7"/>
        <v/>
      </c>
    </row>
    <row r="506" spans="4:5" x14ac:dyDescent="0.35">
      <c r="D506" t="str">
        <f>IF(ISNA(VLOOKUP(B506,'Pivot Source File'!$B$3:$D$1976,3,FALSE)),"",(VLOOKUP(B506,'Pivot Source File'!$B$3:$D$1976,3,FALSE)))</f>
        <v/>
      </c>
      <c r="E506" s="93" t="str">
        <f t="shared" si="7"/>
        <v/>
      </c>
    </row>
    <row r="507" spans="4:5" x14ac:dyDescent="0.35">
      <c r="D507" t="str">
        <f>IF(ISNA(VLOOKUP(B507,'Pivot Source File'!$B$3:$D$1976,3,FALSE)),"",(VLOOKUP(B507,'Pivot Source File'!$B$3:$D$1976,3,FALSE)))</f>
        <v/>
      </c>
      <c r="E507" s="93" t="str">
        <f t="shared" si="7"/>
        <v/>
      </c>
    </row>
    <row r="508" spans="4:5" x14ac:dyDescent="0.35">
      <c r="D508" t="str">
        <f>IF(ISNA(VLOOKUP(B508,'Pivot Source File'!$B$3:$D$1976,3,FALSE)),"",(VLOOKUP(B508,'Pivot Source File'!$B$3:$D$1976,3,FALSE)))</f>
        <v/>
      </c>
      <c r="E508" s="93" t="str">
        <f t="shared" si="7"/>
        <v/>
      </c>
    </row>
    <row r="509" spans="4:5" x14ac:dyDescent="0.35">
      <c r="D509" t="str">
        <f>IF(ISNA(VLOOKUP(B509,'Pivot Source File'!$B$3:$D$1976,3,FALSE)),"",(VLOOKUP(B509,'Pivot Source File'!$B$3:$D$1976,3,FALSE)))</f>
        <v/>
      </c>
      <c r="E509" s="93" t="str">
        <f t="shared" si="7"/>
        <v/>
      </c>
    </row>
    <row r="510" spans="4:5" x14ac:dyDescent="0.35">
      <c r="D510" t="str">
        <f>IF(ISNA(VLOOKUP(B510,'Pivot Source File'!$B$3:$D$1976,3,FALSE)),"",(VLOOKUP(B510,'Pivot Source File'!$B$3:$D$1976,3,FALSE)))</f>
        <v/>
      </c>
      <c r="E510" s="93" t="str">
        <f t="shared" si="7"/>
        <v/>
      </c>
    </row>
    <row r="511" spans="4:5" x14ac:dyDescent="0.35">
      <c r="D511" t="str">
        <f>IF(ISNA(VLOOKUP(B511,'Pivot Source File'!$B$3:$D$1976,3,FALSE)),"",(VLOOKUP(B511,'Pivot Source File'!$B$3:$D$1976,3,FALSE)))</f>
        <v/>
      </c>
      <c r="E511" s="93" t="str">
        <f t="shared" si="7"/>
        <v/>
      </c>
    </row>
    <row r="512" spans="4:5" x14ac:dyDescent="0.35">
      <c r="D512" t="str">
        <f>IF(ISNA(VLOOKUP(B512,'Pivot Source File'!$B$3:$D$1976,3,FALSE)),"",(VLOOKUP(B512,'Pivot Source File'!$B$3:$D$1976,3,FALSE)))</f>
        <v/>
      </c>
      <c r="E512" s="93" t="str">
        <f t="shared" si="7"/>
        <v/>
      </c>
    </row>
    <row r="513" spans="4:5" x14ac:dyDescent="0.35">
      <c r="D513" t="str">
        <f>IF(ISNA(VLOOKUP(B513,'Pivot Source File'!$B$3:$D$1976,3,FALSE)),"",(VLOOKUP(B513,'Pivot Source File'!$B$3:$D$1976,3,FALSE)))</f>
        <v/>
      </c>
      <c r="E513" s="93" t="str">
        <f t="shared" si="7"/>
        <v/>
      </c>
    </row>
    <row r="514" spans="4:5" x14ac:dyDescent="0.35">
      <c r="D514" t="str">
        <f>IF(ISNA(VLOOKUP(B514,'Pivot Source File'!$B$3:$D$1976,3,FALSE)),"",(VLOOKUP(B514,'Pivot Source File'!$B$3:$D$1976,3,FALSE)))</f>
        <v/>
      </c>
      <c r="E514" s="93" t="str">
        <f t="shared" si="7"/>
        <v/>
      </c>
    </row>
    <row r="515" spans="4:5" x14ac:dyDescent="0.35">
      <c r="D515" t="str">
        <f>IF(ISNA(VLOOKUP(B515,'Pivot Source File'!$B$3:$D$1976,3,FALSE)),"",(VLOOKUP(B515,'Pivot Source File'!$B$3:$D$1976,3,FALSE)))</f>
        <v/>
      </c>
      <c r="E515" s="93" t="str">
        <f t="shared" si="7"/>
        <v/>
      </c>
    </row>
    <row r="516" spans="4:5" x14ac:dyDescent="0.35">
      <c r="D516" t="str">
        <f>IF(ISNA(VLOOKUP(B516,'Pivot Source File'!$B$3:$D$1976,3,FALSE)),"",(VLOOKUP(B516,'Pivot Source File'!$B$3:$D$1976,3,FALSE)))</f>
        <v/>
      </c>
      <c r="E516" s="93" t="str">
        <f t="shared" si="7"/>
        <v/>
      </c>
    </row>
    <row r="517" spans="4:5" x14ac:dyDescent="0.35">
      <c r="D517" t="str">
        <f>IF(ISNA(VLOOKUP(B517,'Pivot Source File'!$B$3:$D$1976,3,FALSE)),"",(VLOOKUP(B517,'Pivot Source File'!$B$3:$D$1976,3,FALSE)))</f>
        <v/>
      </c>
      <c r="E517" s="93" t="str">
        <f t="shared" si="7"/>
        <v/>
      </c>
    </row>
    <row r="518" spans="4:5" x14ac:dyDescent="0.35">
      <c r="D518" t="str">
        <f>IF(ISNA(VLOOKUP(B518,'Pivot Source File'!$B$3:$D$1976,3,FALSE)),"",(VLOOKUP(B518,'Pivot Source File'!$B$3:$D$1976,3,FALSE)))</f>
        <v/>
      </c>
      <c r="E518" s="93" t="str">
        <f t="shared" ref="E518:E581" si="8">HYPERLINK(D518)</f>
        <v/>
      </c>
    </row>
    <row r="519" spans="4:5" x14ac:dyDescent="0.35">
      <c r="D519" t="str">
        <f>IF(ISNA(VLOOKUP(B519,'Pivot Source File'!$B$3:$D$1976,3,FALSE)),"",(VLOOKUP(B519,'Pivot Source File'!$B$3:$D$1976,3,FALSE)))</f>
        <v/>
      </c>
      <c r="E519" s="93" t="str">
        <f t="shared" si="8"/>
        <v/>
      </c>
    </row>
    <row r="520" spans="4:5" x14ac:dyDescent="0.35">
      <c r="D520" t="str">
        <f>IF(ISNA(VLOOKUP(B520,'Pivot Source File'!$B$3:$D$1976,3,FALSE)),"",(VLOOKUP(B520,'Pivot Source File'!$B$3:$D$1976,3,FALSE)))</f>
        <v/>
      </c>
      <c r="E520" s="93" t="str">
        <f t="shared" si="8"/>
        <v/>
      </c>
    </row>
    <row r="521" spans="4:5" x14ac:dyDescent="0.35">
      <c r="D521" t="str">
        <f>IF(ISNA(VLOOKUP(B521,'Pivot Source File'!$B$3:$D$1976,3,FALSE)),"",(VLOOKUP(B521,'Pivot Source File'!$B$3:$D$1976,3,FALSE)))</f>
        <v/>
      </c>
      <c r="E521" s="93" t="str">
        <f t="shared" si="8"/>
        <v/>
      </c>
    </row>
    <row r="522" spans="4:5" x14ac:dyDescent="0.35">
      <c r="D522" t="str">
        <f>IF(ISNA(VLOOKUP(B522,'Pivot Source File'!$B$3:$D$1976,3,FALSE)),"",(VLOOKUP(B522,'Pivot Source File'!$B$3:$D$1976,3,FALSE)))</f>
        <v/>
      </c>
      <c r="E522" s="93" t="str">
        <f t="shared" si="8"/>
        <v/>
      </c>
    </row>
    <row r="523" spans="4:5" x14ac:dyDescent="0.35">
      <c r="D523" t="str">
        <f>IF(ISNA(VLOOKUP(B523,'Pivot Source File'!$B$3:$D$1976,3,FALSE)),"",(VLOOKUP(B523,'Pivot Source File'!$B$3:$D$1976,3,FALSE)))</f>
        <v/>
      </c>
      <c r="E523" s="93" t="str">
        <f t="shared" si="8"/>
        <v/>
      </c>
    </row>
    <row r="524" spans="4:5" x14ac:dyDescent="0.35">
      <c r="D524" t="str">
        <f>IF(ISNA(VLOOKUP(B524,'Pivot Source File'!$B$3:$D$1976,3,FALSE)),"",(VLOOKUP(B524,'Pivot Source File'!$B$3:$D$1976,3,FALSE)))</f>
        <v/>
      </c>
      <c r="E524" s="93" t="str">
        <f t="shared" si="8"/>
        <v/>
      </c>
    </row>
    <row r="525" spans="4:5" x14ac:dyDescent="0.35">
      <c r="D525" t="str">
        <f>IF(ISNA(VLOOKUP(B525,'Pivot Source File'!$B$3:$D$1976,3,FALSE)),"",(VLOOKUP(B525,'Pivot Source File'!$B$3:$D$1976,3,FALSE)))</f>
        <v/>
      </c>
      <c r="E525" s="93" t="str">
        <f t="shared" si="8"/>
        <v/>
      </c>
    </row>
    <row r="526" spans="4:5" x14ac:dyDescent="0.35">
      <c r="D526" t="str">
        <f>IF(ISNA(VLOOKUP(B526,'Pivot Source File'!$B$3:$D$1976,3,FALSE)),"",(VLOOKUP(B526,'Pivot Source File'!$B$3:$D$1976,3,FALSE)))</f>
        <v/>
      </c>
      <c r="E526" s="93" t="str">
        <f t="shared" si="8"/>
        <v/>
      </c>
    </row>
    <row r="527" spans="4:5" x14ac:dyDescent="0.35">
      <c r="D527" t="str">
        <f>IF(ISNA(VLOOKUP(B527,'Pivot Source File'!$B$3:$D$1976,3,FALSE)),"",(VLOOKUP(B527,'Pivot Source File'!$B$3:$D$1976,3,FALSE)))</f>
        <v/>
      </c>
      <c r="E527" s="93" t="str">
        <f t="shared" si="8"/>
        <v/>
      </c>
    </row>
    <row r="528" spans="4:5" x14ac:dyDescent="0.35">
      <c r="D528" t="str">
        <f>IF(ISNA(VLOOKUP(B528,'Pivot Source File'!$B$3:$D$1976,3,FALSE)),"",(VLOOKUP(B528,'Pivot Source File'!$B$3:$D$1976,3,FALSE)))</f>
        <v/>
      </c>
      <c r="E528" s="93" t="str">
        <f t="shared" si="8"/>
        <v/>
      </c>
    </row>
    <row r="529" spans="4:5" x14ac:dyDescent="0.35">
      <c r="D529" t="str">
        <f>IF(ISNA(VLOOKUP(B529,'Pivot Source File'!$B$3:$D$1976,3,FALSE)),"",(VLOOKUP(B529,'Pivot Source File'!$B$3:$D$1976,3,FALSE)))</f>
        <v/>
      </c>
      <c r="E529" s="93" t="str">
        <f t="shared" si="8"/>
        <v/>
      </c>
    </row>
    <row r="530" spans="4:5" x14ac:dyDescent="0.35">
      <c r="D530" t="str">
        <f>IF(ISNA(VLOOKUP(B530,'Pivot Source File'!$B$3:$D$1976,3,FALSE)),"",(VLOOKUP(B530,'Pivot Source File'!$B$3:$D$1976,3,FALSE)))</f>
        <v/>
      </c>
      <c r="E530" s="93" t="str">
        <f t="shared" si="8"/>
        <v/>
      </c>
    </row>
    <row r="531" spans="4:5" x14ac:dyDescent="0.35">
      <c r="D531" t="str">
        <f>IF(ISNA(VLOOKUP(B531,'Pivot Source File'!$B$3:$D$1976,3,FALSE)),"",(VLOOKUP(B531,'Pivot Source File'!$B$3:$D$1976,3,FALSE)))</f>
        <v/>
      </c>
      <c r="E531" s="93" t="str">
        <f t="shared" si="8"/>
        <v/>
      </c>
    </row>
    <row r="532" spans="4:5" x14ac:dyDescent="0.35">
      <c r="D532" t="str">
        <f>IF(ISNA(VLOOKUP(B532,'Pivot Source File'!$B$3:$D$1976,3,FALSE)),"",(VLOOKUP(B532,'Pivot Source File'!$B$3:$D$1976,3,FALSE)))</f>
        <v/>
      </c>
      <c r="E532" s="93" t="str">
        <f t="shared" si="8"/>
        <v/>
      </c>
    </row>
    <row r="533" spans="4:5" x14ac:dyDescent="0.35">
      <c r="D533" t="str">
        <f>IF(ISNA(VLOOKUP(B533,'Pivot Source File'!$B$3:$D$1976,3,FALSE)),"",(VLOOKUP(B533,'Pivot Source File'!$B$3:$D$1976,3,FALSE)))</f>
        <v/>
      </c>
      <c r="E533" s="93" t="str">
        <f t="shared" si="8"/>
        <v/>
      </c>
    </row>
    <row r="534" spans="4:5" x14ac:dyDescent="0.35">
      <c r="D534" t="str">
        <f>IF(ISNA(VLOOKUP(B534,'Pivot Source File'!$B$3:$D$1976,3,FALSE)),"",(VLOOKUP(B534,'Pivot Source File'!$B$3:$D$1976,3,FALSE)))</f>
        <v/>
      </c>
      <c r="E534" s="93" t="str">
        <f t="shared" si="8"/>
        <v/>
      </c>
    </row>
    <row r="535" spans="4:5" x14ac:dyDescent="0.35">
      <c r="D535" t="str">
        <f>IF(ISNA(VLOOKUP(B535,'Pivot Source File'!$B$3:$D$1976,3,FALSE)),"",(VLOOKUP(B535,'Pivot Source File'!$B$3:$D$1976,3,FALSE)))</f>
        <v/>
      </c>
      <c r="E535" s="93" t="str">
        <f t="shared" si="8"/>
        <v/>
      </c>
    </row>
    <row r="536" spans="4:5" x14ac:dyDescent="0.35">
      <c r="D536" t="str">
        <f>IF(ISNA(VLOOKUP(B536,'Pivot Source File'!$B$3:$D$1976,3,FALSE)),"",(VLOOKUP(B536,'Pivot Source File'!$B$3:$D$1976,3,FALSE)))</f>
        <v/>
      </c>
      <c r="E536" s="93" t="str">
        <f t="shared" si="8"/>
        <v/>
      </c>
    </row>
    <row r="537" spans="4:5" x14ac:dyDescent="0.35">
      <c r="D537" t="str">
        <f>IF(ISNA(VLOOKUP(B537,'Pivot Source File'!$B$3:$D$1976,3,FALSE)),"",(VLOOKUP(B537,'Pivot Source File'!$B$3:$D$1976,3,FALSE)))</f>
        <v/>
      </c>
      <c r="E537" s="93" t="str">
        <f t="shared" si="8"/>
        <v/>
      </c>
    </row>
    <row r="538" spans="4:5" x14ac:dyDescent="0.35">
      <c r="D538" t="str">
        <f>IF(ISNA(VLOOKUP(B538,'Pivot Source File'!$B$3:$D$1976,3,FALSE)),"",(VLOOKUP(B538,'Pivot Source File'!$B$3:$D$1976,3,FALSE)))</f>
        <v/>
      </c>
      <c r="E538" s="93" t="str">
        <f t="shared" si="8"/>
        <v/>
      </c>
    </row>
    <row r="539" spans="4:5" x14ac:dyDescent="0.35">
      <c r="D539" t="str">
        <f>IF(ISNA(VLOOKUP(B539,'Pivot Source File'!$B$3:$D$1976,3,FALSE)),"",(VLOOKUP(B539,'Pivot Source File'!$B$3:$D$1976,3,FALSE)))</f>
        <v/>
      </c>
      <c r="E539" s="93" t="str">
        <f t="shared" si="8"/>
        <v/>
      </c>
    </row>
    <row r="540" spans="4:5" x14ac:dyDescent="0.35">
      <c r="D540" t="str">
        <f>IF(ISNA(VLOOKUP(B540,'Pivot Source File'!$B$3:$D$1976,3,FALSE)),"",(VLOOKUP(B540,'Pivot Source File'!$B$3:$D$1976,3,FALSE)))</f>
        <v/>
      </c>
      <c r="E540" s="93" t="str">
        <f t="shared" si="8"/>
        <v/>
      </c>
    </row>
    <row r="541" spans="4:5" x14ac:dyDescent="0.35">
      <c r="D541" t="str">
        <f>IF(ISNA(VLOOKUP(B541,'Pivot Source File'!$B$3:$D$1976,3,FALSE)),"",(VLOOKUP(B541,'Pivot Source File'!$B$3:$D$1976,3,FALSE)))</f>
        <v/>
      </c>
      <c r="E541" s="93" t="str">
        <f t="shared" si="8"/>
        <v/>
      </c>
    </row>
    <row r="542" spans="4:5" x14ac:dyDescent="0.35">
      <c r="D542" t="str">
        <f>IF(ISNA(VLOOKUP(B542,'Pivot Source File'!$B$3:$D$1976,3,FALSE)),"",(VLOOKUP(B542,'Pivot Source File'!$B$3:$D$1976,3,FALSE)))</f>
        <v/>
      </c>
      <c r="E542" s="93" t="str">
        <f t="shared" si="8"/>
        <v/>
      </c>
    </row>
    <row r="543" spans="4:5" x14ac:dyDescent="0.35">
      <c r="D543" t="str">
        <f>IF(ISNA(VLOOKUP(B543,'Pivot Source File'!$B$3:$D$1976,3,FALSE)),"",(VLOOKUP(B543,'Pivot Source File'!$B$3:$D$1976,3,FALSE)))</f>
        <v/>
      </c>
      <c r="E543" s="93" t="str">
        <f t="shared" si="8"/>
        <v/>
      </c>
    </row>
    <row r="544" spans="4:5" x14ac:dyDescent="0.35">
      <c r="D544" t="str">
        <f>IF(ISNA(VLOOKUP(B544,'Pivot Source File'!$B$3:$D$1976,3,FALSE)),"",(VLOOKUP(B544,'Pivot Source File'!$B$3:$D$1976,3,FALSE)))</f>
        <v/>
      </c>
      <c r="E544" s="93" t="str">
        <f t="shared" si="8"/>
        <v/>
      </c>
    </row>
    <row r="545" spans="4:5" x14ac:dyDescent="0.35">
      <c r="D545" t="str">
        <f>IF(ISNA(VLOOKUP(B545,'Pivot Source File'!$B$3:$D$1976,3,FALSE)),"",(VLOOKUP(B545,'Pivot Source File'!$B$3:$D$1976,3,FALSE)))</f>
        <v/>
      </c>
      <c r="E545" s="93" t="str">
        <f t="shared" si="8"/>
        <v/>
      </c>
    </row>
    <row r="546" spans="4:5" x14ac:dyDescent="0.35">
      <c r="D546" t="str">
        <f>IF(ISNA(VLOOKUP(B546,'Pivot Source File'!$B$3:$D$1976,3,FALSE)),"",(VLOOKUP(B546,'Pivot Source File'!$B$3:$D$1976,3,FALSE)))</f>
        <v/>
      </c>
      <c r="E546" s="93" t="str">
        <f t="shared" si="8"/>
        <v/>
      </c>
    </row>
    <row r="547" spans="4:5" x14ac:dyDescent="0.35">
      <c r="D547" t="str">
        <f>IF(ISNA(VLOOKUP(B547,'Pivot Source File'!$B$3:$D$1976,3,FALSE)),"",(VLOOKUP(B547,'Pivot Source File'!$B$3:$D$1976,3,FALSE)))</f>
        <v/>
      </c>
      <c r="E547" s="93" t="str">
        <f t="shared" si="8"/>
        <v/>
      </c>
    </row>
    <row r="548" spans="4:5" x14ac:dyDescent="0.35">
      <c r="D548" t="str">
        <f>IF(ISNA(VLOOKUP(B548,'Pivot Source File'!$B$3:$D$1976,3,FALSE)),"",(VLOOKUP(B548,'Pivot Source File'!$B$3:$D$1976,3,FALSE)))</f>
        <v/>
      </c>
      <c r="E548" s="93" t="str">
        <f t="shared" si="8"/>
        <v/>
      </c>
    </row>
    <row r="549" spans="4:5" x14ac:dyDescent="0.35">
      <c r="D549" t="str">
        <f>IF(ISNA(VLOOKUP(B549,'Pivot Source File'!$B$3:$D$1976,3,FALSE)),"",(VLOOKUP(B549,'Pivot Source File'!$B$3:$D$1976,3,FALSE)))</f>
        <v/>
      </c>
      <c r="E549" s="93" t="str">
        <f t="shared" si="8"/>
        <v/>
      </c>
    </row>
    <row r="550" spans="4:5" x14ac:dyDescent="0.35">
      <c r="D550" t="str">
        <f>IF(ISNA(VLOOKUP(B550,'Pivot Source File'!$B$3:$D$1976,3,FALSE)),"",(VLOOKUP(B550,'Pivot Source File'!$B$3:$D$1976,3,FALSE)))</f>
        <v/>
      </c>
      <c r="E550" s="93" t="str">
        <f t="shared" si="8"/>
        <v/>
      </c>
    </row>
    <row r="551" spans="4:5" x14ac:dyDescent="0.35">
      <c r="D551" t="str">
        <f>IF(ISNA(VLOOKUP(B551,'Pivot Source File'!$B$3:$D$1976,3,FALSE)),"",(VLOOKUP(B551,'Pivot Source File'!$B$3:$D$1976,3,FALSE)))</f>
        <v/>
      </c>
      <c r="E551" s="93" t="str">
        <f t="shared" si="8"/>
        <v/>
      </c>
    </row>
    <row r="552" spans="4:5" x14ac:dyDescent="0.35">
      <c r="D552" t="str">
        <f>IF(ISNA(VLOOKUP(B552,'Pivot Source File'!$B$3:$D$1976,3,FALSE)),"",(VLOOKUP(B552,'Pivot Source File'!$B$3:$D$1976,3,FALSE)))</f>
        <v/>
      </c>
      <c r="E552" s="93" t="str">
        <f t="shared" si="8"/>
        <v/>
      </c>
    </row>
    <row r="553" spans="4:5" x14ac:dyDescent="0.35">
      <c r="D553" t="str">
        <f>IF(ISNA(VLOOKUP(B553,'Pivot Source File'!$B$3:$D$1976,3,FALSE)),"",(VLOOKUP(B553,'Pivot Source File'!$B$3:$D$1976,3,FALSE)))</f>
        <v/>
      </c>
      <c r="E553" s="93" t="str">
        <f t="shared" si="8"/>
        <v/>
      </c>
    </row>
    <row r="554" spans="4:5" x14ac:dyDescent="0.35">
      <c r="D554" t="str">
        <f>IF(ISNA(VLOOKUP(B554,'Pivot Source File'!$B$3:$D$1976,3,FALSE)),"",(VLOOKUP(B554,'Pivot Source File'!$B$3:$D$1976,3,FALSE)))</f>
        <v/>
      </c>
      <c r="E554" s="93" t="str">
        <f t="shared" si="8"/>
        <v/>
      </c>
    </row>
    <row r="555" spans="4:5" x14ac:dyDescent="0.35">
      <c r="D555" t="str">
        <f>IF(ISNA(VLOOKUP(B555,'Pivot Source File'!$B$3:$D$530,3,FALSE)),"",(VLOOKUP(B555,'Pivot Source File'!$B$3:$D$530,3,FALSE)))</f>
        <v/>
      </c>
      <c r="E555" s="93" t="str">
        <f t="shared" si="8"/>
        <v/>
      </c>
    </row>
    <row r="556" spans="4:5" x14ac:dyDescent="0.35">
      <c r="D556" t="str">
        <f>IF(ISNA(VLOOKUP(B556,'Pivot Source File'!$B$3:$D$530,3,FALSE)),"",(VLOOKUP(B556,'Pivot Source File'!$B$3:$D$530,3,FALSE)))</f>
        <v/>
      </c>
      <c r="E556" s="93" t="str">
        <f t="shared" si="8"/>
        <v/>
      </c>
    </row>
    <row r="557" spans="4:5" x14ac:dyDescent="0.35">
      <c r="D557" t="str">
        <f>IF(ISNA(VLOOKUP(B557,'Pivot Source File'!$B$3:$D$530,3,FALSE)),"",(VLOOKUP(B557,'Pivot Source File'!$B$3:$D$530,3,FALSE)))</f>
        <v/>
      </c>
      <c r="E557" s="93" t="str">
        <f t="shared" si="8"/>
        <v/>
      </c>
    </row>
    <row r="558" spans="4:5" x14ac:dyDescent="0.35">
      <c r="D558" t="str">
        <f>IF(ISNA(VLOOKUP(B558,'Pivot Source File'!$B$3:$D$530,3,FALSE)),"",(VLOOKUP(B558,'Pivot Source File'!$B$3:$D$530,3,FALSE)))</f>
        <v/>
      </c>
      <c r="E558" s="93" t="str">
        <f t="shared" si="8"/>
        <v/>
      </c>
    </row>
    <row r="559" spans="4:5" x14ac:dyDescent="0.35">
      <c r="D559" t="str">
        <f>IF(ISNA(VLOOKUP(B559,'Pivot Source File'!$B$3:$D$530,3,FALSE)),"",(VLOOKUP(B559,'Pivot Source File'!$B$3:$D$530,3,FALSE)))</f>
        <v/>
      </c>
      <c r="E559" s="93" t="str">
        <f t="shared" si="8"/>
        <v/>
      </c>
    </row>
    <row r="560" spans="4:5" x14ac:dyDescent="0.35">
      <c r="D560" t="str">
        <f>IF(ISNA(VLOOKUP(B560,'Pivot Source File'!$B$3:$D$530,3,FALSE)),"",(VLOOKUP(B560,'Pivot Source File'!$B$3:$D$530,3,FALSE)))</f>
        <v/>
      </c>
      <c r="E560" s="93" t="str">
        <f t="shared" si="8"/>
        <v/>
      </c>
    </row>
    <row r="561" spans="4:5" x14ac:dyDescent="0.35">
      <c r="D561" t="str">
        <f>IF(ISNA(VLOOKUP(B561,'Pivot Source File'!$B$3:$D$530,3,FALSE)),"",(VLOOKUP(B561,'Pivot Source File'!$B$3:$D$530,3,FALSE)))</f>
        <v/>
      </c>
      <c r="E561" s="93" t="str">
        <f t="shared" si="8"/>
        <v/>
      </c>
    </row>
    <row r="562" spans="4:5" x14ac:dyDescent="0.35">
      <c r="D562" t="str">
        <f>IF(ISNA(VLOOKUP(B562,'Pivot Source File'!$B$3:$D$530,3,FALSE)),"",(VLOOKUP(B562,'Pivot Source File'!$B$3:$D$530,3,FALSE)))</f>
        <v/>
      </c>
      <c r="E562" s="93" t="str">
        <f t="shared" si="8"/>
        <v/>
      </c>
    </row>
    <row r="563" spans="4:5" x14ac:dyDescent="0.35">
      <c r="D563" t="str">
        <f>IF(ISNA(VLOOKUP(B563,'Pivot Source File'!$B$3:$D$530,3,FALSE)),"",(VLOOKUP(B563,'Pivot Source File'!$B$3:$D$530,3,FALSE)))</f>
        <v/>
      </c>
      <c r="E563" s="93" t="str">
        <f t="shared" si="8"/>
        <v/>
      </c>
    </row>
    <row r="564" spans="4:5" x14ac:dyDescent="0.35">
      <c r="D564" t="str">
        <f>IF(ISNA(VLOOKUP(B564,'Pivot Source File'!$B$3:$D$530,3,FALSE)),"",(VLOOKUP(B564,'Pivot Source File'!$B$3:$D$530,3,FALSE)))</f>
        <v/>
      </c>
      <c r="E564" s="93" t="str">
        <f t="shared" si="8"/>
        <v/>
      </c>
    </row>
    <row r="565" spans="4:5" x14ac:dyDescent="0.35">
      <c r="D565" t="str">
        <f>IF(ISNA(VLOOKUP(B565,'Pivot Source File'!$B$3:$D$530,3,FALSE)),"",(VLOOKUP(B565,'Pivot Source File'!$B$3:$D$530,3,FALSE)))</f>
        <v/>
      </c>
      <c r="E565" s="93" t="str">
        <f t="shared" si="8"/>
        <v/>
      </c>
    </row>
    <row r="566" spans="4:5" x14ac:dyDescent="0.35">
      <c r="D566" t="str">
        <f>IF(ISNA(VLOOKUP(B566,'Pivot Source File'!$B$3:$D$530,3,FALSE)),"",(VLOOKUP(B566,'Pivot Source File'!$B$3:$D$530,3,FALSE)))</f>
        <v/>
      </c>
      <c r="E566" s="93" t="str">
        <f t="shared" si="8"/>
        <v/>
      </c>
    </row>
    <row r="567" spans="4:5" x14ac:dyDescent="0.35">
      <c r="D567" t="str">
        <f>IF(ISNA(VLOOKUP(B567,'Pivot Source File'!$B$3:$D$530,3,FALSE)),"",(VLOOKUP(B567,'Pivot Source File'!$B$3:$D$530,3,FALSE)))</f>
        <v/>
      </c>
      <c r="E567" s="93" t="str">
        <f t="shared" si="8"/>
        <v/>
      </c>
    </row>
    <row r="568" spans="4:5" x14ac:dyDescent="0.35">
      <c r="D568" t="str">
        <f>IF(ISNA(VLOOKUP(B568,'Pivot Source File'!$B$3:$D$530,3,FALSE)),"",(VLOOKUP(B568,'Pivot Source File'!$B$3:$D$530,3,FALSE)))</f>
        <v/>
      </c>
      <c r="E568" s="93" t="str">
        <f t="shared" si="8"/>
        <v/>
      </c>
    </row>
    <row r="569" spans="4:5" x14ac:dyDescent="0.35">
      <c r="D569" t="str">
        <f>IF(ISNA(VLOOKUP(B569,'Pivot Source File'!$B$3:$D$530,3,FALSE)),"",(VLOOKUP(B569,'Pivot Source File'!$B$3:$D$530,3,FALSE)))</f>
        <v/>
      </c>
      <c r="E569" s="93" t="str">
        <f t="shared" si="8"/>
        <v/>
      </c>
    </row>
    <row r="570" spans="4:5" x14ac:dyDescent="0.35">
      <c r="D570" t="str">
        <f>IF(ISNA(VLOOKUP(B570,'Pivot Source File'!$B$3:$D$530,3,FALSE)),"",(VLOOKUP(B570,'Pivot Source File'!$B$3:$D$530,3,FALSE)))</f>
        <v/>
      </c>
      <c r="E570" s="93" t="str">
        <f t="shared" si="8"/>
        <v/>
      </c>
    </row>
    <row r="571" spans="4:5" x14ac:dyDescent="0.35">
      <c r="D571" t="str">
        <f>IF(ISNA(VLOOKUP(B571,'Pivot Source File'!$B$3:$D$530,3,FALSE)),"",(VLOOKUP(B571,'Pivot Source File'!$B$3:$D$530,3,FALSE)))</f>
        <v/>
      </c>
      <c r="E571" s="93" t="str">
        <f t="shared" si="8"/>
        <v/>
      </c>
    </row>
    <row r="572" spans="4:5" x14ac:dyDescent="0.35">
      <c r="D572" t="str">
        <f>IF(ISNA(VLOOKUP(B572,'Pivot Source File'!$B$3:$D$530,3,FALSE)),"",(VLOOKUP(B572,'Pivot Source File'!$B$3:$D$530,3,FALSE)))</f>
        <v/>
      </c>
      <c r="E572" s="93" t="str">
        <f t="shared" si="8"/>
        <v/>
      </c>
    </row>
    <row r="573" spans="4:5" x14ac:dyDescent="0.35">
      <c r="D573" t="str">
        <f>IF(ISNA(VLOOKUP(B573,'Pivot Source File'!$B$3:$D$530,3,FALSE)),"",(VLOOKUP(B573,'Pivot Source File'!$B$3:$D$530,3,FALSE)))</f>
        <v/>
      </c>
      <c r="E573" s="93" t="str">
        <f t="shared" si="8"/>
        <v/>
      </c>
    </row>
    <row r="574" spans="4:5" x14ac:dyDescent="0.35">
      <c r="D574" t="str">
        <f>IF(ISNA(VLOOKUP(B574,'Pivot Source File'!$B$3:$D$530,3,FALSE)),"",(VLOOKUP(B574,'Pivot Source File'!$B$3:$D$530,3,FALSE)))</f>
        <v/>
      </c>
      <c r="E574" s="93" t="str">
        <f t="shared" si="8"/>
        <v/>
      </c>
    </row>
    <row r="575" spans="4:5" x14ac:dyDescent="0.35">
      <c r="D575" t="str">
        <f>IF(ISNA(VLOOKUP(B575,'Pivot Source File'!$B$3:$D$530,3,FALSE)),"",(VLOOKUP(B575,'Pivot Source File'!$B$3:$D$530,3,FALSE)))</f>
        <v/>
      </c>
      <c r="E575" s="93" t="str">
        <f t="shared" si="8"/>
        <v/>
      </c>
    </row>
    <row r="576" spans="4:5" x14ac:dyDescent="0.35">
      <c r="D576" t="str">
        <f>IF(ISNA(VLOOKUP(B576,'Pivot Source File'!$B$3:$D$530,3,FALSE)),"",(VLOOKUP(B576,'Pivot Source File'!$B$3:$D$530,3,FALSE)))</f>
        <v/>
      </c>
      <c r="E576" s="93" t="str">
        <f t="shared" si="8"/>
        <v/>
      </c>
    </row>
    <row r="577" spans="4:5" x14ac:dyDescent="0.35">
      <c r="D577" t="str">
        <f>IF(ISNA(VLOOKUP(B577,'Pivot Source File'!$B$3:$D$530,3,FALSE)),"",(VLOOKUP(B577,'Pivot Source File'!$B$3:$D$530,3,FALSE)))</f>
        <v/>
      </c>
      <c r="E577" s="93" t="str">
        <f t="shared" si="8"/>
        <v/>
      </c>
    </row>
    <row r="578" spans="4:5" x14ac:dyDescent="0.35">
      <c r="D578" t="str">
        <f>IF(ISNA(VLOOKUP(B578,'Pivot Source File'!$B$3:$D$530,3,FALSE)),"",(VLOOKUP(B578,'Pivot Source File'!$B$3:$D$530,3,FALSE)))</f>
        <v/>
      </c>
      <c r="E578" s="93" t="str">
        <f t="shared" si="8"/>
        <v/>
      </c>
    </row>
    <row r="579" spans="4:5" x14ac:dyDescent="0.35">
      <c r="D579" t="str">
        <f>IF(ISNA(VLOOKUP(B579,'Pivot Source File'!$B$3:$D$530,3,FALSE)),"",(VLOOKUP(B579,'Pivot Source File'!$B$3:$D$530,3,FALSE)))</f>
        <v/>
      </c>
      <c r="E579" s="93" t="str">
        <f t="shared" si="8"/>
        <v/>
      </c>
    </row>
    <row r="580" spans="4:5" x14ac:dyDescent="0.35">
      <c r="D580" t="str">
        <f>IF(ISNA(VLOOKUP(B580,'Pivot Source File'!$B$3:$D$530,3,FALSE)),"",(VLOOKUP(B580,'Pivot Source File'!$B$3:$D$530,3,FALSE)))</f>
        <v/>
      </c>
      <c r="E580" s="93" t="str">
        <f t="shared" si="8"/>
        <v/>
      </c>
    </row>
    <row r="581" spans="4:5" x14ac:dyDescent="0.35">
      <c r="D581" t="str">
        <f>IF(ISNA(VLOOKUP(B581,'Pivot Source File'!$B$3:$D$530,3,FALSE)),"",(VLOOKUP(B581,'Pivot Source File'!$B$3:$D$530,3,FALSE)))</f>
        <v/>
      </c>
      <c r="E581" s="93" t="str">
        <f t="shared" si="8"/>
        <v/>
      </c>
    </row>
    <row r="582" spans="4:5" x14ac:dyDescent="0.35">
      <c r="D582" t="str">
        <f>IF(ISNA(VLOOKUP(B582,'Pivot Source File'!$B$3:$D$530,3,FALSE)),"",(VLOOKUP(B582,'Pivot Source File'!$B$3:$D$530,3,FALSE)))</f>
        <v/>
      </c>
      <c r="E582" s="93" t="str">
        <f t="shared" ref="E582:E597" si="9">HYPERLINK(D582)</f>
        <v/>
      </c>
    </row>
    <row r="583" spans="4:5" x14ac:dyDescent="0.35">
      <c r="D583" t="str">
        <f>IF(ISNA(VLOOKUP(B583,'Pivot Source File'!$B$3:$D$530,3,FALSE)),"",(VLOOKUP(B583,'Pivot Source File'!$B$3:$D$530,3,FALSE)))</f>
        <v/>
      </c>
      <c r="E583" s="93" t="str">
        <f t="shared" si="9"/>
        <v/>
      </c>
    </row>
    <row r="584" spans="4:5" x14ac:dyDescent="0.35">
      <c r="D584" t="str">
        <f>IF(ISNA(VLOOKUP(B584,'Pivot Source File'!$B$3:$D$530,3,FALSE)),"",(VLOOKUP(B584,'Pivot Source File'!$B$3:$D$530,3,FALSE)))</f>
        <v/>
      </c>
      <c r="E584" s="93" t="str">
        <f t="shared" si="9"/>
        <v/>
      </c>
    </row>
    <row r="585" spans="4:5" x14ac:dyDescent="0.35">
      <c r="D585" t="str">
        <f>IF(ISNA(VLOOKUP(B585,'Pivot Source File'!$B$3:$D$530,3,FALSE)),"",(VLOOKUP(B585,'Pivot Source File'!$B$3:$D$530,3,FALSE)))</f>
        <v/>
      </c>
      <c r="E585" s="93" t="str">
        <f t="shared" si="9"/>
        <v/>
      </c>
    </row>
    <row r="586" spans="4:5" x14ac:dyDescent="0.35">
      <c r="D586" t="str">
        <f>IF(ISNA(VLOOKUP(B586,'Pivot Source File'!$B$3:$D$530,3,FALSE)),"",(VLOOKUP(B586,'Pivot Source File'!$B$3:$D$530,3,FALSE)))</f>
        <v/>
      </c>
      <c r="E586" s="93" t="str">
        <f t="shared" si="9"/>
        <v/>
      </c>
    </row>
    <row r="587" spans="4:5" x14ac:dyDescent="0.35">
      <c r="D587" t="str">
        <f>IF(ISNA(VLOOKUP(B587,'Pivot Source File'!$B$3:$D$530,3,FALSE)),"",(VLOOKUP(B587,'Pivot Source File'!$B$3:$D$530,3,FALSE)))</f>
        <v/>
      </c>
      <c r="E587" s="93" t="str">
        <f t="shared" si="9"/>
        <v/>
      </c>
    </row>
    <row r="588" spans="4:5" x14ac:dyDescent="0.35">
      <c r="D588" t="str">
        <f>IF(ISNA(VLOOKUP(B588,'Pivot Source File'!$B$3:$D$530,3,FALSE)),"",(VLOOKUP(B588,'Pivot Source File'!$B$3:$D$530,3,FALSE)))</f>
        <v/>
      </c>
      <c r="E588" s="93" t="str">
        <f t="shared" si="9"/>
        <v/>
      </c>
    </row>
    <row r="589" spans="4:5" x14ac:dyDescent="0.35">
      <c r="D589" t="str">
        <f>IF(ISNA(VLOOKUP(B589,'Pivot Source File'!$B$3:$D$530,3,FALSE)),"",(VLOOKUP(B589,'Pivot Source File'!$B$3:$D$530,3,FALSE)))</f>
        <v/>
      </c>
      <c r="E589" s="93" t="str">
        <f t="shared" si="9"/>
        <v/>
      </c>
    </row>
    <row r="590" spans="4:5" x14ac:dyDescent="0.35">
      <c r="D590" t="str">
        <f>IF(ISNA(VLOOKUP(B590,'Pivot Source File'!$B$3:$D$530,3,FALSE)),"",(VLOOKUP(B590,'Pivot Source File'!$B$3:$D$530,3,FALSE)))</f>
        <v/>
      </c>
      <c r="E590" s="93" t="str">
        <f t="shared" si="9"/>
        <v/>
      </c>
    </row>
    <row r="591" spans="4:5" x14ac:dyDescent="0.35">
      <c r="D591" t="str">
        <f>IF(ISNA(VLOOKUP(B591,'Pivot Source File'!$B$3:$D$530,3,FALSE)),"",(VLOOKUP(B591,'Pivot Source File'!$B$3:$D$530,3,FALSE)))</f>
        <v/>
      </c>
      <c r="E591" s="93" t="str">
        <f t="shared" si="9"/>
        <v/>
      </c>
    </row>
    <row r="592" spans="4:5" x14ac:dyDescent="0.35">
      <c r="D592" t="str">
        <f>IF(ISNA(VLOOKUP(B592,'Pivot Source File'!$B$3:$D$530,3,FALSE)),"",(VLOOKUP(B592,'Pivot Source File'!$B$3:$D$530,3,FALSE)))</f>
        <v/>
      </c>
      <c r="E592" s="93" t="str">
        <f t="shared" si="9"/>
        <v/>
      </c>
    </row>
    <row r="593" spans="4:5" x14ac:dyDescent="0.35">
      <c r="D593" t="str">
        <f>IF(ISNA(VLOOKUP(B593,'Pivot Source File'!$B$3:$D$530,3,FALSE)),"",(VLOOKUP(B593,'Pivot Source File'!$B$3:$D$530,3,FALSE)))</f>
        <v/>
      </c>
      <c r="E593" s="93" t="str">
        <f t="shared" si="9"/>
        <v/>
      </c>
    </row>
    <row r="594" spans="4:5" x14ac:dyDescent="0.35">
      <c r="D594" t="str">
        <f>IF(ISNA(VLOOKUP(B594,'Pivot Source File'!$B$3:$D$530,3,FALSE)),"",(VLOOKUP(B594,'Pivot Source File'!$B$3:$D$530,3,FALSE)))</f>
        <v/>
      </c>
      <c r="E594" s="93" t="str">
        <f t="shared" si="9"/>
        <v/>
      </c>
    </row>
    <row r="595" spans="4:5" x14ac:dyDescent="0.35">
      <c r="D595" t="str">
        <f>IF(ISNA(VLOOKUP(B595,'Pivot Source File'!$B$3:$D$530,3,FALSE)),"",(VLOOKUP(B595,'Pivot Source File'!$B$3:$D$530,3,FALSE)))</f>
        <v/>
      </c>
      <c r="E595" s="93" t="str">
        <f t="shared" si="9"/>
        <v/>
      </c>
    </row>
    <row r="596" spans="4:5" x14ac:dyDescent="0.35">
      <c r="D596" t="str">
        <f>IF(ISNA(VLOOKUP(B596,'Pivot Source File'!$B$3:$D$530,3,FALSE)),"",(VLOOKUP(B596,'Pivot Source File'!$B$3:$D$530,3,FALSE)))</f>
        <v/>
      </c>
      <c r="E596" s="93" t="str">
        <f t="shared" si="9"/>
        <v/>
      </c>
    </row>
    <row r="597" spans="4:5" x14ac:dyDescent="0.35">
      <c r="D597" t="str">
        <f>IF(ISNA(VLOOKUP(B597,'Pivot Source File'!$B$3:$D$530,3,FALSE)),"",(VLOOKUP(B597,'Pivot Source File'!$B$3:$D$530,3,FALSE)))</f>
        <v/>
      </c>
      <c r="E597" s="93" t="str">
        <f t="shared" si="9"/>
        <v/>
      </c>
    </row>
  </sheetData>
  <pageMargins left="0.7" right="0.7" top="0.75" bottom="0.75" header="0.3" footer="0.3"/>
  <pageSetup orientation="portrait"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126647-0041-4C4A-B73B-588EA30767B8}">
  <sheetPr>
    <tabColor theme="7" tint="0.79998168889431442"/>
  </sheetPr>
  <dimension ref="B2:E597"/>
  <sheetViews>
    <sheetView showGridLines="0" zoomScale="85" zoomScaleNormal="85" workbookViewId="0">
      <pane xSplit="3" ySplit="1" topLeftCell="E2" activePane="bottomRight" state="frozen"/>
      <selection activeCell="C12" sqref="C12"/>
      <selection pane="topRight" activeCell="C12" sqref="C12"/>
      <selection pane="bottomLeft" activeCell="C12" sqref="C12"/>
      <selection pane="bottomRight" activeCell="E2" sqref="E2"/>
    </sheetView>
  </sheetViews>
  <sheetFormatPr defaultColWidth="8.81640625" defaultRowHeight="14.5" x14ac:dyDescent="0.35"/>
  <cols>
    <col min="1" max="1" width="3.81640625" customWidth="1"/>
    <col min="2" max="2" width="43.54296875" customWidth="1"/>
    <col min="3" max="3" width="51.54296875" customWidth="1"/>
    <col min="4" max="4" width="16.81640625" hidden="1" customWidth="1"/>
    <col min="5" max="5" width="57.6328125" style="92" customWidth="1"/>
    <col min="8" max="8" width="11" customWidth="1"/>
  </cols>
  <sheetData>
    <row r="2" spans="2:5" x14ac:dyDescent="0.35">
      <c r="B2" s="97" t="s">
        <v>29</v>
      </c>
      <c r="C2" t="s">
        <v>2241</v>
      </c>
    </row>
    <row r="4" spans="2:5" x14ac:dyDescent="0.35">
      <c r="B4" s="97" t="s">
        <v>2242</v>
      </c>
      <c r="C4" t="s">
        <v>2251</v>
      </c>
    </row>
    <row r="5" spans="2:5" x14ac:dyDescent="0.35">
      <c r="B5" s="94" t="s">
        <v>2238</v>
      </c>
      <c r="C5">
        <v>28</v>
      </c>
      <c r="E5" s="98"/>
    </row>
    <row r="6" spans="2:5" x14ac:dyDescent="0.35">
      <c r="B6" s="95" t="s">
        <v>194</v>
      </c>
      <c r="C6">
        <v>6</v>
      </c>
      <c r="D6" t="str">
        <f>IF(ISNA(VLOOKUP(B6,'Pivot Source File'!$B$3:$D$1976,3,FALSE)),"",(VLOOKUP(B6,'Pivot Source File'!$B$3:$D$1976,3,FALSE)))</f>
        <v>https://careers.fortisgames.com/</v>
      </c>
      <c r="E6" s="93" t="str">
        <f t="shared" ref="E6:E69" si="0">HYPERLINK(D6)</f>
        <v>https://careers.fortisgames.com/</v>
      </c>
    </row>
    <row r="7" spans="2:5" x14ac:dyDescent="0.35">
      <c r="B7" s="95" t="s">
        <v>384</v>
      </c>
      <c r="C7">
        <v>6</v>
      </c>
      <c r="D7" t="str">
        <f>IF(ISNA(VLOOKUP(B7,'Pivot Source File'!$B$3:$D$1976,3,FALSE)),"",(VLOOKUP(B7,'Pivot Source File'!$B$3:$D$1976,3,FALSE)))</f>
        <v>https://www.playrix.com/en/job/open</v>
      </c>
      <c r="E7" s="93" t="str">
        <f t="shared" si="0"/>
        <v>https://www.playrix.com/en/job/open</v>
      </c>
    </row>
    <row r="8" spans="2:5" x14ac:dyDescent="0.35">
      <c r="B8" s="95" t="s">
        <v>128</v>
      </c>
      <c r="C8">
        <v>4</v>
      </c>
      <c r="D8" t="str">
        <f>IF(ISNA(VLOOKUP(B8,'Pivot Source File'!$B$3:$D$1976,3,FALSE)),"",(VLOOKUP(B8,'Pivot Source File'!$B$3:$D$1976,3,FALSE)))</f>
        <v>https://www.carry1st.com/join-us</v>
      </c>
      <c r="E8" s="93" t="str">
        <f t="shared" si="0"/>
        <v>https://www.carry1st.com/join-us</v>
      </c>
    </row>
    <row r="9" spans="2:5" x14ac:dyDescent="0.35">
      <c r="B9" s="95" t="s">
        <v>251</v>
      </c>
      <c r="C9">
        <v>2</v>
      </c>
      <c r="D9" t="str">
        <f>IF(ISNA(VLOOKUP(B9,'Pivot Source File'!$B$3:$D$1976,3,FALSE)),"",(VLOOKUP(B9,'Pivot Source File'!$B$3:$D$1976,3,FALSE)))</f>
        <v>https://www.linkedin.com/company/high-5-games/jobs/</v>
      </c>
      <c r="E9" s="93" t="str">
        <f t="shared" si="0"/>
        <v>https://www.linkedin.com/company/high-5-games/jobs/</v>
      </c>
    </row>
    <row r="10" spans="2:5" x14ac:dyDescent="0.35">
      <c r="B10" s="95" t="s">
        <v>549</v>
      </c>
      <c r="C10">
        <v>2</v>
      </c>
      <c r="D10" t="str">
        <f>IF(ISNA(VLOOKUP(B10,'Pivot Source File'!$B$3:$D$1976,3,FALSE)),"",(VLOOKUP(B10,'Pivot Source File'!$B$3:$D$1976,3,FALSE)))</f>
        <v>https://careers.wildlifestudios.com/search-jobs/?filter-teams=&amp;filter-locations=</v>
      </c>
      <c r="E10" s="93" t="str">
        <f t="shared" si="0"/>
        <v>https://careers.wildlifestudios.com/search-jobs/?filter-teams=&amp;filter-locations=</v>
      </c>
    </row>
    <row r="11" spans="2:5" x14ac:dyDescent="0.35">
      <c r="B11" s="95" t="s">
        <v>82</v>
      </c>
      <c r="C11">
        <v>1</v>
      </c>
      <c r="D11" t="str">
        <f>IF(ISNA(VLOOKUP(B11,'Pivot Source File'!$B$3:$D$1976,3,FALSE)),"",(VLOOKUP(B11,'Pivot Source File'!$B$3:$D$1976,3,FALSE)))</f>
        <v>https://www.alkimiainteractive.com/</v>
      </c>
      <c r="E11" s="93" t="str">
        <f t="shared" si="0"/>
        <v>https://www.alkimiainteractive.com/</v>
      </c>
    </row>
    <row r="12" spans="2:5" x14ac:dyDescent="0.35">
      <c r="B12" s="95" t="s">
        <v>106</v>
      </c>
      <c r="C12">
        <v>1</v>
      </c>
      <c r="D12" t="str">
        <f>IF(ISNA(VLOOKUP(B12,'Pivot Source File'!$B$3:$D$1976,3,FALSE)),"",(VLOOKUP(B12,'Pivot Source File'!$B$3:$D$1976,3,FALSE)))</f>
        <v>https://www.linkedin.com/company/big-viking-games/jobs/</v>
      </c>
      <c r="E12" s="93" t="str">
        <f t="shared" si="0"/>
        <v>https://www.linkedin.com/company/big-viking-games/jobs/</v>
      </c>
    </row>
    <row r="13" spans="2:5" x14ac:dyDescent="0.35">
      <c r="B13" s="95" t="s">
        <v>338</v>
      </c>
      <c r="C13">
        <v>1</v>
      </c>
      <c r="D13" t="str">
        <f>IF(ISNA(VLOOKUP(B13,'Pivot Source File'!$B$3:$D$1976,3,FALSE)),"",(VLOOKUP(B13,'Pivot Source File'!$B$3:$D$1976,3,FALSE)))</f>
        <v>https://misfitsgaming.gg/about#careers</v>
      </c>
      <c r="E13" s="93" t="str">
        <f t="shared" si="0"/>
        <v>https://misfitsgaming.gg/about#careers</v>
      </c>
    </row>
    <row r="14" spans="2:5" x14ac:dyDescent="0.35">
      <c r="B14" s="95" t="s">
        <v>336</v>
      </c>
      <c r="C14">
        <v>1</v>
      </c>
      <c r="D14" t="str">
        <f>IF(ISNA(VLOOKUP(B14,'Pivot Source File'!$B$3:$D$1976,3,FALSE)),"",(VLOOKUP(B14,'Pivot Source File'!$B$3:$D$1976,3,FALSE)))</f>
        <v>https://minogames.teamtailor.com/</v>
      </c>
      <c r="E14" s="93" t="str">
        <f t="shared" si="0"/>
        <v>https://minogames.teamtailor.com/</v>
      </c>
    </row>
    <row r="15" spans="2:5" x14ac:dyDescent="0.35">
      <c r="B15" s="95" t="s">
        <v>438</v>
      </c>
      <c r="C15">
        <v>1</v>
      </c>
      <c r="D15" t="str">
        <f>IF(ISNA(VLOOKUP(B15,'Pivot Source File'!$B$3:$D$1976,3,FALSE)),"",(VLOOKUP(B15,'Pivot Source File'!$B$3:$D$1976,3,FALSE)))</f>
        <v>https://www.singularity6.com/careers</v>
      </c>
      <c r="E15" s="93" t="str">
        <f t="shared" si="0"/>
        <v>https://www.singularity6.com/careers</v>
      </c>
    </row>
    <row r="16" spans="2:5" x14ac:dyDescent="0.35">
      <c r="B16" s="95" t="s">
        <v>377</v>
      </c>
      <c r="C16">
        <v>1</v>
      </c>
      <c r="D16" t="str">
        <f>IF(ISNA(VLOOKUP(B16,'Pivot Source File'!$B$3:$D$1976,3,FALSE)),"",(VLOOKUP(B16,'Pivot Source File'!$B$3:$D$1976,3,FALSE)))</f>
        <v>https://pixiongames.com/careers/</v>
      </c>
      <c r="E16" s="93" t="str">
        <f t="shared" si="0"/>
        <v>https://pixiongames.com/careers/</v>
      </c>
    </row>
    <row r="17" spans="2:5" x14ac:dyDescent="0.35">
      <c r="B17" s="95" t="s">
        <v>495</v>
      </c>
      <c r="C17">
        <v>1</v>
      </c>
      <c r="D17" t="str">
        <f>IF(ISNA(VLOOKUP(B17,'Pivot Source File'!$B$3:$D$1976,3,FALSE)),"",(VLOOKUP(B17,'Pivot Source File'!$B$3:$D$1976,3,FALSE)))</f>
        <v>https://www.cultgames.com/jobs</v>
      </c>
      <c r="E17" s="93" t="str">
        <f t="shared" si="0"/>
        <v>https://www.cultgames.com/jobs</v>
      </c>
    </row>
    <row r="18" spans="2:5" x14ac:dyDescent="0.35">
      <c r="B18" s="95" t="s">
        <v>501</v>
      </c>
      <c r="C18">
        <v>1</v>
      </c>
      <c r="D18" t="str">
        <f>IF(ISNA(VLOOKUP(B18,'Pivot Source File'!$B$3:$D$1976,3,FALSE)),"",(VLOOKUP(B18,'Pivot Source File'!$B$3:$D$1976,3,FALSE)))</f>
        <v>https://www.tinybuild.com/jobs</v>
      </c>
      <c r="E18" s="93" t="str">
        <f t="shared" si="0"/>
        <v>https://www.tinybuild.com/jobs</v>
      </c>
    </row>
    <row r="19" spans="2:5" x14ac:dyDescent="0.35">
      <c r="B19" s="94" t="s">
        <v>2239</v>
      </c>
      <c r="C19">
        <v>19</v>
      </c>
      <c r="D19" t="str">
        <f>IF(ISNA(VLOOKUP(B19,'Pivot Source File'!$B$3:$D$1976,3,FALSE)),"",(VLOOKUP(B19,'Pivot Source File'!$B$3:$D$1976,3,FALSE)))</f>
        <v/>
      </c>
      <c r="E19" s="93" t="str">
        <f t="shared" si="0"/>
        <v/>
      </c>
    </row>
    <row r="20" spans="2:5" x14ac:dyDescent="0.35">
      <c r="B20" s="95" t="s">
        <v>727</v>
      </c>
      <c r="C20">
        <v>3</v>
      </c>
      <c r="D20" t="str">
        <f>IF(ISNA(VLOOKUP(B20,'Pivot Source File'!$B$3:$D$1976,3,FALSE)),"",(VLOOKUP(B20,'Pivot Source File'!$B$3:$D$1976,3,FALSE)))</f>
        <v>https://lnw.wd5.myworkdayjobs.com/LightWonderExternalCareers</v>
      </c>
      <c r="E20" s="93" t="str">
        <f t="shared" si="0"/>
        <v>https://lnw.wd5.myworkdayjobs.com/LightWonderExternalCareers</v>
      </c>
    </row>
    <row r="21" spans="2:5" x14ac:dyDescent="0.35">
      <c r="B21" s="95" t="s">
        <v>862</v>
      </c>
      <c r="C21">
        <v>2</v>
      </c>
      <c r="D21" t="str">
        <f>IF(ISNA(VLOOKUP(B21,'Pivot Source File'!$B$3:$D$1976,3,FALSE)),"",(VLOOKUP(B21,'Pivot Source File'!$B$3:$D$1976,3,FALSE)))</f>
        <v>https://thatgamecompany.com/careers/</v>
      </c>
      <c r="E21" s="93" t="str">
        <f t="shared" si="0"/>
        <v>https://thatgamecompany.com/careers/</v>
      </c>
    </row>
    <row r="22" spans="2:5" x14ac:dyDescent="0.35">
      <c r="B22" s="95" t="s">
        <v>881</v>
      </c>
      <c r="C22">
        <v>2</v>
      </c>
      <c r="D22" t="str">
        <f>IF(ISNA(VLOOKUP(B22,'Pivot Source File'!$B$3:$D$1976,3,FALSE)),"",(VLOOKUP(B22,'Pivot Source File'!$B$3:$D$1976,3,FALSE)))</f>
        <v>https://careers.unity.com/</v>
      </c>
      <c r="E22" s="93" t="str">
        <f t="shared" si="0"/>
        <v>https://careers.unity.com/</v>
      </c>
    </row>
    <row r="23" spans="2:5" x14ac:dyDescent="0.35">
      <c r="B23" s="95" t="s">
        <v>905</v>
      </c>
      <c r="C23">
        <v>1</v>
      </c>
      <c r="D23" t="str">
        <f>IF(ISNA(VLOOKUP(B23,'Pivot Source File'!$B$3:$D$1976,3,FALSE)),"",(VLOOKUP(B23,'Pivot Source File'!$B$3:$D$1976,3,FALSE)))</f>
        <v>https://xsolla.com/careers/vacancies</v>
      </c>
      <c r="E23" s="93" t="str">
        <f t="shared" si="0"/>
        <v>https://xsolla.com/careers/vacancies</v>
      </c>
    </row>
    <row r="24" spans="2:5" x14ac:dyDescent="0.35">
      <c r="B24" s="95" t="s">
        <v>665</v>
      </c>
      <c r="C24">
        <v>1</v>
      </c>
      <c r="D24" t="str">
        <f>IF(ISNA(VLOOKUP(B24,'Pivot Source File'!$B$3:$D$1976,3,FALSE)),"",(VLOOKUP(B24,'Pivot Source File'!$B$3:$D$1976,3,FALSE)))</f>
        <v>https://www.gearboxsoftware.com/careers/</v>
      </c>
      <c r="E24" s="93" t="str">
        <f t="shared" si="0"/>
        <v>https://www.gearboxsoftware.com/careers/</v>
      </c>
    </row>
    <row r="25" spans="2:5" x14ac:dyDescent="0.35">
      <c r="B25" s="95" t="s">
        <v>635</v>
      </c>
      <c r="C25">
        <v>1</v>
      </c>
      <c r="D25" t="str">
        <f>IF(ISNA(VLOOKUP(B25,'Pivot Source File'!$B$3:$D$1976,3,FALSE)),"",(VLOOKUP(B25,'Pivot Source File'!$B$3:$D$1976,3,FALSE)))</f>
        <v>https://www.decagames.com/#5</v>
      </c>
      <c r="E25" s="93" t="str">
        <f t="shared" si="0"/>
        <v>https://www.decagames.com/#5</v>
      </c>
    </row>
    <row r="26" spans="2:5" x14ac:dyDescent="0.35">
      <c r="B26" s="95" t="s">
        <v>873</v>
      </c>
      <c r="C26">
        <v>1</v>
      </c>
      <c r="D26" t="str">
        <f>IF(ISNA(VLOOKUP(B26,'Pivot Source File'!$B$3:$D$1976,3,FALSE)),"",(VLOOKUP(B26,'Pivot Source File'!$B$3:$D$1976,3,FALSE)))</f>
        <v>https://www.ubisoft.com/en-us/company/careers/search</v>
      </c>
      <c r="E26" s="93" t="str">
        <f t="shared" si="0"/>
        <v>https://www.ubisoft.com/en-us/company/careers/search</v>
      </c>
    </row>
    <row r="27" spans="2:5" x14ac:dyDescent="0.35">
      <c r="B27" s="95" t="s">
        <v>699</v>
      </c>
      <c r="C27">
        <v>1</v>
      </c>
      <c r="D27" t="str">
        <f>IF(ISNA(VLOOKUP(B27,'Pivot Source File'!$B$3:$D$1976,3,FALSE)),"",(VLOOKUP(B27,'Pivot Source File'!$B$3:$D$1976,3,FALSE)))</f>
        <v>https://infernozilla.com/careers/</v>
      </c>
      <c r="E27" s="93" t="str">
        <f t="shared" si="0"/>
        <v>https://infernozilla.com/careers/</v>
      </c>
    </row>
    <row r="28" spans="2:5" x14ac:dyDescent="0.35">
      <c r="B28" s="95" t="s">
        <v>645</v>
      </c>
      <c r="C28">
        <v>1</v>
      </c>
      <c r="D28" t="str">
        <f>IF(ISNA(VLOOKUP(B28,'Pivot Source File'!$B$3:$D$1976,3,FALSE)),"",(VLOOKUP(B28,'Pivot Source File'!$B$3:$D$1976,3,FALSE)))</f>
        <v>https://www.dreamhaven.com/careers</v>
      </c>
      <c r="E28" s="93" t="str">
        <f t="shared" si="0"/>
        <v>https://www.dreamhaven.com/careers</v>
      </c>
    </row>
    <row r="29" spans="2:5" x14ac:dyDescent="0.35">
      <c r="B29" s="95" t="s">
        <v>570</v>
      </c>
      <c r="C29">
        <v>1</v>
      </c>
      <c r="D29" t="str">
        <f>IF(ISNA(VLOOKUP(B29,'Pivot Source File'!$B$3:$D$1976,3,FALSE)),"",(VLOOKUP(B29,'Pivot Source File'!$B$3:$D$1976,3,FALSE)))</f>
        <v>https://www.linkedin.com/company/animoca-brands/jobs/</v>
      </c>
      <c r="E29" s="93" t="str">
        <f t="shared" si="0"/>
        <v>https://www.linkedin.com/company/animoca-brands/jobs/</v>
      </c>
    </row>
    <row r="30" spans="2:5" x14ac:dyDescent="0.35">
      <c r="B30" s="95" t="s">
        <v>866</v>
      </c>
      <c r="C30">
        <v>1</v>
      </c>
      <c r="D30" t="str">
        <f>IF(ISNA(VLOOKUP(B30,'Pivot Source File'!$B$3:$D$1976,3,FALSE)),"",(VLOOKUP(B30,'Pivot Source File'!$B$3:$D$1976,3,FALSE)))</f>
        <v>https://www.collectiveace.com/career</v>
      </c>
      <c r="E30" s="93" t="str">
        <f t="shared" si="0"/>
        <v>https://www.collectiveace.com/career</v>
      </c>
    </row>
    <row r="31" spans="2:5" x14ac:dyDescent="0.35">
      <c r="B31" s="95" t="s">
        <v>1639</v>
      </c>
      <c r="C31">
        <v>1</v>
      </c>
      <c r="D31" t="str">
        <f>IF(ISNA(VLOOKUP(B31,'Pivot Source File'!$B$3:$D$1976,3,FALSE)),"",(VLOOKUP(B31,'Pivot Source File'!$B$3:$D$1976,3,FALSE)))</f>
        <v>https://www.linkedin.com/jobs/search/?currentJobId=3407865458&amp;f_C=26524090&amp;geoId=92000000&amp;originToLandingJobPostings=3407865458%2C3407869075%2C3407869173%2C3407575015%2C3407865607%2C3407870144%2C3393392866%2C3407869122%2C3421602161</v>
      </c>
      <c r="E31" s="93" t="str">
        <f t="shared" si="0"/>
        <v>https://www.linkedin.com/jobs/search/?currentJobId=3407865458&amp;f_C=26524090&amp;geoId=92000000&amp;originToLandingJobPostings=3407865458%2C3407869075%2C3407869173%2C3407575015%2C3407865607%2C3407870144%2C3393392866%2C3407869122%2C3421602161</v>
      </c>
    </row>
    <row r="32" spans="2:5" x14ac:dyDescent="0.35">
      <c r="B32" s="95" t="s">
        <v>596</v>
      </c>
      <c r="C32">
        <v>1</v>
      </c>
      <c r="D32" t="str">
        <f>IF(ISNA(VLOOKUP(B32,'Pivot Source File'!$B$3:$D$1976,3,FALSE)),"",(VLOOKUP(B32,'Pivot Source File'!$B$3:$D$1976,3,FALSE)))</f>
        <v>https://boombit.com/careers/</v>
      </c>
      <c r="E32" s="93" t="str">
        <f t="shared" si="0"/>
        <v>https://boombit.com/careers/</v>
      </c>
    </row>
    <row r="33" spans="2:5" x14ac:dyDescent="0.35">
      <c r="B33" s="95" t="s">
        <v>771</v>
      </c>
      <c r="C33">
        <v>1</v>
      </c>
      <c r="D33" t="str">
        <f>IF(ISNA(VLOOKUP(B33,'Pivot Source File'!$B$3:$D$1976,3,FALSE)),"",(VLOOKUP(B33,'Pivot Source File'!$B$3:$D$1976,3,FALSE)))</f>
        <v>https://jobs.netflix.com/search?team=Netflix%20Games%20Studio~Night%20School%20Studio~Boss%20Fight%20Entertainment~Moonloot%20Games~Next%20Games~Spry%20Fox</v>
      </c>
      <c r="E33" s="93" t="str">
        <f t="shared" si="0"/>
        <v>https://jobs.netflix.com/search?team=Netflix%20Games%20Studio~Night%20School%20Studio~Boss%20Fight%20Entertainment~Moonloot%20Games~Next%20Games~Spry%20Fox</v>
      </c>
    </row>
    <row r="34" spans="2:5" x14ac:dyDescent="0.35">
      <c r="B34" s="95" t="s">
        <v>2062</v>
      </c>
      <c r="C34">
        <v>1</v>
      </c>
      <c r="D34" t="str">
        <f>IF(ISNA(VLOOKUP(B34,'Pivot Source File'!$B$3:$D$1976,3,FALSE)),"",(VLOOKUP(B34,'Pivot Source File'!$B$3:$D$1976,3,FALSE)))</f>
        <v>https://careers.take2games.com/jobs</v>
      </c>
      <c r="E34" s="93" t="str">
        <f t="shared" si="0"/>
        <v>https://careers.take2games.com/jobs</v>
      </c>
    </row>
    <row r="35" spans="2:5" x14ac:dyDescent="0.35">
      <c r="B35" s="94" t="s">
        <v>2240</v>
      </c>
      <c r="C35">
        <v>197</v>
      </c>
      <c r="D35" t="str">
        <f>IF(ISNA(VLOOKUP(B35,'Pivot Source File'!$B$3:$D$1976,3,FALSE)),"",(VLOOKUP(B35,'Pivot Source File'!$B$3:$D$1976,3,FALSE)))</f>
        <v/>
      </c>
      <c r="E35" s="93" t="str">
        <f t="shared" si="0"/>
        <v/>
      </c>
    </row>
    <row r="36" spans="2:5" x14ac:dyDescent="0.35">
      <c r="B36" s="95" t="s">
        <v>1510</v>
      </c>
      <c r="C36">
        <v>69</v>
      </c>
      <c r="D36" t="str">
        <f>IF(ISNA(VLOOKUP(B36,'Pivot Source File'!$B$3:$D$1976,3,FALSE)),"",(VLOOKUP(B36,'Pivot Source File'!$B$3:$D$1976,3,FALSE)))</f>
        <v>https://www.keywordsstudios.com/careers/</v>
      </c>
      <c r="E36" s="93" t="str">
        <f t="shared" si="0"/>
        <v>https://www.keywordsstudios.com/careers/</v>
      </c>
    </row>
    <row r="37" spans="2:5" x14ac:dyDescent="0.35">
      <c r="B37" s="95" t="s">
        <v>1855</v>
      </c>
      <c r="C37">
        <v>45</v>
      </c>
      <c r="D37" t="str">
        <f>IF(ISNA(VLOOKUP(B37,'Pivot Source File'!$B$3:$D$1976,3,FALSE)),"",(VLOOKUP(B37,'Pivot Source File'!$B$3:$D$1976,3,FALSE)))</f>
        <v>https://apply.workable.com/ptw-i/?lng=en</v>
      </c>
      <c r="E37" s="93" t="str">
        <f t="shared" si="0"/>
        <v>https://apply.workable.com/ptw-i/?lng=en</v>
      </c>
    </row>
    <row r="38" spans="2:5" x14ac:dyDescent="0.35">
      <c r="B38" s="95" t="s">
        <v>2082</v>
      </c>
      <c r="C38">
        <v>9</v>
      </c>
      <c r="D38" t="str">
        <f>IF(ISNA(VLOOKUP(B38,'Pivot Source File'!$B$3:$D$1976,3,FALSE)),"",(VLOOKUP(B38,'Pivot Source File'!$B$3:$D$1976,3,FALSE)))</f>
        <v>https://careers.tencent.com/en-us/search.html</v>
      </c>
      <c r="E38" s="93" t="str">
        <f t="shared" si="0"/>
        <v>https://careers.tencent.com/en-us/search.html</v>
      </c>
    </row>
    <row r="39" spans="2:5" x14ac:dyDescent="0.35">
      <c r="B39" s="95" t="s">
        <v>1659</v>
      </c>
      <c r="C39">
        <v>6</v>
      </c>
      <c r="D39" t="str">
        <f>IF(ISNA(VLOOKUP(B39,'Pivot Source File'!$B$3:$D$1976,3,FALSE)),"",(VLOOKUP(B39,'Pivot Source File'!$B$3:$D$1976,3,FALSE)))</f>
        <v>https://www.moonactive.com/careers/</v>
      </c>
      <c r="E39" s="93" t="str">
        <f t="shared" si="0"/>
        <v>https://www.moonactive.com/careers/</v>
      </c>
    </row>
    <row r="40" spans="2:5" x14ac:dyDescent="0.35">
      <c r="B40" s="95" t="s">
        <v>1961</v>
      </c>
      <c r="C40">
        <v>6</v>
      </c>
      <c r="D40" t="str">
        <f>IF(ISNA(VLOOKUP(B40,'Pivot Source File'!$B$3:$D$1976,3,FALSE)),"",(VLOOKUP(B40,'Pivot Source File'!$B$3:$D$1976,3,FALSE)))</f>
        <v>https://www.scopely.com/en/careers</v>
      </c>
      <c r="E40" s="93" t="str">
        <f t="shared" si="0"/>
        <v>https://www.scopely.com/en/careers</v>
      </c>
    </row>
    <row r="41" spans="2:5" x14ac:dyDescent="0.35">
      <c r="B41" s="95" t="s">
        <v>993</v>
      </c>
      <c r="C41">
        <v>5</v>
      </c>
      <c r="D41" t="str">
        <f>IF(ISNA(VLOOKUP(B41,'Pivot Source File'!$B$3:$D$1976,3,FALSE)),"",(VLOOKUP(B41,'Pivot Source File'!$B$3:$D$1976,3,FALSE)))</f>
        <v>https://jobs.jobvite.com/amberstudiocareers/jobs/positions</v>
      </c>
      <c r="E41" s="93" t="str">
        <f t="shared" si="0"/>
        <v>https://jobs.jobvite.com/amberstudiocareers/jobs/positions</v>
      </c>
    </row>
    <row r="42" spans="2:5" x14ac:dyDescent="0.35">
      <c r="B42" s="95" t="s">
        <v>1372</v>
      </c>
      <c r="C42">
        <v>4</v>
      </c>
      <c r="D42" t="str">
        <f>IF(ISNA(VLOOKUP(B42,'Pivot Source File'!$B$3:$D$1976,3,FALSE)),"",(VLOOKUP(B42,'Pivot Source File'!$B$3:$D$1976,3,FALSE)))</f>
        <v>https://www.gameloft.com/corporate/en/jobs/view-all-opportunities/</v>
      </c>
      <c r="E42" s="93" t="str">
        <f t="shared" si="0"/>
        <v>https://www.gameloft.com/corporate/en/jobs/view-all-opportunities/</v>
      </c>
    </row>
    <row r="43" spans="2:5" x14ac:dyDescent="0.35">
      <c r="B43" s="95" t="s">
        <v>1918</v>
      </c>
      <c r="C43">
        <v>4</v>
      </c>
      <c r="D43" t="str">
        <f>IF(ISNA(VLOOKUP(B43,'Pivot Source File'!$B$3:$D$1976,3,FALSE)),"",(VLOOKUP(B43,'Pivot Source File'!$B$3:$D$1976,3,FALSE)))</f>
        <v>https://jobs.roblox.com/careers</v>
      </c>
      <c r="E43" s="93" t="str">
        <f t="shared" si="0"/>
        <v>https://jobs.roblox.com/careers</v>
      </c>
    </row>
    <row r="44" spans="2:5" x14ac:dyDescent="0.35">
      <c r="B44" s="95" t="s">
        <v>2109</v>
      </c>
      <c r="C44">
        <v>3</v>
      </c>
      <c r="D44" t="str">
        <f>IF(ISNA(VLOOKUP(B44,'Pivot Source File'!$B$3:$D$1976,3,FALSE)),"",(VLOOKUP(B44,'Pivot Source File'!$B$3:$D$1976,3,FALSE)))</f>
        <v>https://www.tiltingpoint.com/careers</v>
      </c>
      <c r="E44" s="93" t="str">
        <f t="shared" si="0"/>
        <v>https://www.tiltingpoint.com/careers</v>
      </c>
    </row>
    <row r="45" spans="2:5" x14ac:dyDescent="0.35">
      <c r="B45" s="95" t="s">
        <v>2181</v>
      </c>
      <c r="C45">
        <v>3</v>
      </c>
      <c r="D45" t="str">
        <f>IF(ISNA(VLOOKUP(B45,'Pivot Source File'!$B$3:$D$1976,3,FALSE)),"",(VLOOKUP(B45,'Pivot Source File'!$B$3:$D$1976,3,FALSE)))</f>
        <v>https://wargaming.com/en/careers/</v>
      </c>
      <c r="E45" s="93" t="str">
        <f t="shared" si="0"/>
        <v>https://wargaming.com/en/careers/</v>
      </c>
    </row>
    <row r="46" spans="2:5" x14ac:dyDescent="0.35">
      <c r="B46" s="95" t="s">
        <v>2073</v>
      </c>
      <c r="C46">
        <v>2</v>
      </c>
      <c r="D46" t="str">
        <f>IF(ISNA(VLOOKUP(B46,'Pivot Source File'!$B$3:$D$1976,3,FALSE)),"",(VLOOKUP(B46,'Pivot Source File'!$B$3:$D$1976,3,FALSE)))</f>
        <v>https://techland.net/job-offers</v>
      </c>
      <c r="E46" s="93" t="str">
        <f t="shared" si="0"/>
        <v>https://techland.net/job-offers</v>
      </c>
    </row>
    <row r="47" spans="2:5" x14ac:dyDescent="0.35">
      <c r="B47" s="95" t="s">
        <v>2052</v>
      </c>
      <c r="C47">
        <v>2</v>
      </c>
      <c r="D47" t="str">
        <f>IF(ISNA(VLOOKUP(B47,'Pivot Source File'!$B$3:$D$1976,3,FALSE)),"",(VLOOKUP(B47,'Pivot Source File'!$B$3:$D$1976,3,FALSE)))</f>
        <v>https://supercell.com/en/careers/</v>
      </c>
      <c r="E47" s="93" t="str">
        <f t="shared" si="0"/>
        <v>https://supercell.com/en/careers/</v>
      </c>
    </row>
    <row r="48" spans="2:5" x14ac:dyDescent="0.35">
      <c r="B48" s="95" t="s">
        <v>1545</v>
      </c>
      <c r="C48">
        <v>2</v>
      </c>
      <c r="D48" t="str">
        <f>IF(ISNA(VLOOKUP(B48,'Pivot Source File'!$B$3:$D$1976,3,FALSE)),"",(VLOOKUP(B48,'Pivot Source File'!$B$3:$D$1976,3,FALSE)))</f>
        <v>https://krafton.com/en/careers/jobs/</v>
      </c>
      <c r="E48" s="93" t="str">
        <f t="shared" si="0"/>
        <v>https://krafton.com/en/careers/jobs/</v>
      </c>
    </row>
    <row r="49" spans="2:5" x14ac:dyDescent="0.35">
      <c r="B49" s="95" t="s">
        <v>1910</v>
      </c>
      <c r="C49">
        <v>2</v>
      </c>
      <c r="D49" t="str">
        <f>IF(ISNA(VLOOKUP(B49,'Pivot Source File'!$B$3:$D$1976,3,FALSE)),"",(VLOOKUP(B49,'Pivot Source File'!$B$3:$D$1976,3,FALSE)))</f>
        <v>https://www.riotgames.com/en/work-with-us/jobs</v>
      </c>
      <c r="E49" s="93" t="str">
        <f t="shared" si="0"/>
        <v>https://www.riotgames.com/en/work-with-us/jobs</v>
      </c>
    </row>
    <row r="50" spans="2:5" x14ac:dyDescent="0.35">
      <c r="B50" s="95" t="s">
        <v>1691</v>
      </c>
      <c r="C50">
        <v>2</v>
      </c>
      <c r="D50" t="str">
        <f>IF(ISNA(VLOOKUP(B50,'Pivot Source File'!$B$3:$D$1976,3,FALSE)),"",(VLOOKUP(B50,'Pivot Source File'!$B$3:$D$1976,3,FALSE)))</f>
        <v>https://www.nexon.net/corporate/careers/?__rlp=1</v>
      </c>
      <c r="E50" s="93" t="str">
        <f t="shared" si="0"/>
        <v>https://www.nexon.net/corporate/careers/?__rlp=1</v>
      </c>
    </row>
    <row r="51" spans="2:5" x14ac:dyDescent="0.35">
      <c r="B51" s="95" t="s">
        <v>991</v>
      </c>
      <c r="C51">
        <v>2</v>
      </c>
      <c r="D51" t="str">
        <f>IF(ISNA(VLOOKUP(B51,'Pivot Source File'!$B$3:$D$1976,3,FALSE)),"",(VLOOKUP(B51,'Pivot Source File'!$B$3:$D$1976,3,FALSE)))</f>
        <v>https://www.amazon.jobs/en/teams/amazon-game-studios</v>
      </c>
      <c r="E51" s="93" t="str">
        <f t="shared" si="0"/>
        <v>https://www.amazon.jobs/en/teams/amazon-game-studios</v>
      </c>
    </row>
    <row r="52" spans="2:5" x14ac:dyDescent="0.35">
      <c r="B52" s="95" t="s">
        <v>1870</v>
      </c>
      <c r="C52">
        <v>2</v>
      </c>
      <c r="D52" t="str">
        <f>IF(ISNA(VLOOKUP(B52,'Pivot Source File'!$B$3:$D$1976,3,FALSE)),"",(VLOOKUP(B52,'Pivot Source File'!$B$3:$D$1976,3,FALSE)))</f>
        <v>https://reality.co/careers/</v>
      </c>
      <c r="E52" s="93" t="str">
        <f t="shared" si="0"/>
        <v>https://reality.co/careers/</v>
      </c>
    </row>
    <row r="53" spans="2:5" x14ac:dyDescent="0.35">
      <c r="B53" s="95" t="s">
        <v>1920</v>
      </c>
      <c r="C53">
        <v>2</v>
      </c>
      <c r="D53" t="str">
        <f>IF(ISNA(VLOOKUP(B53,'Pivot Source File'!$B$3:$D$1976,3,FALSE)),"",(VLOOKUP(B53,'Pivot Source File'!$B$3:$D$1976,3,FALSE)))</f>
        <v>https://www.rockstargames.com/careers/openings</v>
      </c>
      <c r="E53" s="93" t="str">
        <f t="shared" si="0"/>
        <v>https://www.rockstargames.com/careers/openings</v>
      </c>
    </row>
    <row r="54" spans="2:5" x14ac:dyDescent="0.35">
      <c r="B54" s="95" t="s">
        <v>1014</v>
      </c>
      <c r="C54">
        <v>1</v>
      </c>
      <c r="D54" t="str">
        <f>IF(ISNA(VLOOKUP(B54,'Pivot Source File'!$B$3:$D$1976,3,FALSE)),"",(VLOOKUP(B54,'Pivot Source File'!$B$3:$D$1976,3,FALSE)))</f>
        <v>https://jobs.arrowheadgamestudios.com/#jobs</v>
      </c>
      <c r="E54" s="93" t="str">
        <f t="shared" si="0"/>
        <v>https://jobs.arrowheadgamestudios.com/#jobs</v>
      </c>
    </row>
    <row r="55" spans="2:5" x14ac:dyDescent="0.35">
      <c r="B55" s="95" t="s">
        <v>1730</v>
      </c>
      <c r="C55">
        <v>1</v>
      </c>
      <c r="D55" t="str">
        <f>IF(ISNA(VLOOKUP(B55,'Pivot Source File'!$B$3:$D$1976,3,FALSE)),"",(VLOOKUP(B55,'Pivot Source File'!$B$3:$D$1976,3,FALSE)))</f>
        <v>https://www.optillusion.games/job.html</v>
      </c>
      <c r="E55" s="93" t="str">
        <f t="shared" si="0"/>
        <v>https://www.optillusion.games/job.html</v>
      </c>
    </row>
    <row r="56" spans="2:5" x14ac:dyDescent="0.35">
      <c r="B56" s="95" t="s">
        <v>1378</v>
      </c>
      <c r="C56">
        <v>1</v>
      </c>
      <c r="D56" t="str">
        <f>IF(ISNA(VLOOKUP(B56,'Pivot Source File'!$B$3:$D$1976,3,FALSE)),"",(VLOOKUP(B56,'Pivot Source File'!$B$3:$D$1976,3,FALSE)))</f>
        <v>https://careers.garena.com/global/careers</v>
      </c>
      <c r="E56" s="93" t="str">
        <f t="shared" si="0"/>
        <v>https://careers.garena.com/global/careers</v>
      </c>
    </row>
    <row r="57" spans="2:5" x14ac:dyDescent="0.35">
      <c r="B57" s="95" t="s">
        <v>1461</v>
      </c>
      <c r="C57">
        <v>1</v>
      </c>
      <c r="D57" t="str">
        <f>IF(ISNA(VLOOKUP(B57,'Pivot Source File'!$B$3:$D$1976,3,FALSE)),"",(VLOOKUP(B57,'Pivot Source File'!$B$3:$D$1976,3,FALSE)))</f>
        <v>https://jobs.igg.com/careers.php</v>
      </c>
      <c r="E57" s="93" t="str">
        <f t="shared" si="0"/>
        <v>https://jobs.igg.com/careers.php</v>
      </c>
    </row>
    <row r="58" spans="2:5" x14ac:dyDescent="0.35">
      <c r="B58" s="95" t="s">
        <v>933</v>
      </c>
      <c r="C58">
        <v>1</v>
      </c>
      <c r="D58" t="str">
        <f>IF(ISNA(VLOOKUP(B58,'Pivot Source File'!$B$3:$D$1976,3,FALSE)),"",(VLOOKUP(B58,'Pivot Source File'!$B$3:$D$1976,3,FALSE)))</f>
        <v>https://www.4a-games.com.mt/careers</v>
      </c>
      <c r="E58" s="93" t="str">
        <f t="shared" si="0"/>
        <v>https://www.4a-games.com.mt/careers</v>
      </c>
    </row>
    <row r="59" spans="2:5" x14ac:dyDescent="0.35">
      <c r="B59" s="95" t="s">
        <v>1085</v>
      </c>
      <c r="C59">
        <v>1</v>
      </c>
      <c r="D59" t="str">
        <f>IF(ISNA(VLOOKUP(B59,'Pivot Source File'!$B$3:$D$1976,3,FALSE)),"",(VLOOKUP(B59,'Pivot Source File'!$B$3:$D$1976,3,FALSE)))</f>
        <v>https://careers.blizzard.com/global/en</v>
      </c>
      <c r="E59" s="93" t="str">
        <f t="shared" si="0"/>
        <v>https://careers.blizzard.com/global/en</v>
      </c>
    </row>
    <row r="60" spans="2:5" x14ac:dyDescent="0.35">
      <c r="B60" s="95" t="s">
        <v>1403</v>
      </c>
      <c r="C60">
        <v>1</v>
      </c>
      <c r="D60" t="str">
        <f>IF(ISNA(VLOOKUP(B60,'Pivot Source File'!$B$3:$D$1976,3,FALSE)),"",(VLOOKUP(B60,'Pivot Source File'!$B$3:$D$1976,3,FALSE)))</f>
        <v>https://www.grindinggear.com/?page=careers</v>
      </c>
      <c r="E60" s="93" t="str">
        <f t="shared" si="0"/>
        <v>https://www.grindinggear.com/?page=careers</v>
      </c>
    </row>
    <row r="61" spans="2:5" x14ac:dyDescent="0.35">
      <c r="B61" s="95" t="s">
        <v>2320</v>
      </c>
      <c r="C61">
        <v>1</v>
      </c>
      <c r="D61" t="str">
        <f>IF(ISNA(VLOOKUP(B61,'Pivot Source File'!$B$3:$D$1976,3,FALSE)),"",(VLOOKUP(B61,'Pivot Source File'!$B$3:$D$1976,3,FALSE)))</f>
        <v>https://jobs.makersfund.com/jobs/hidden-door</v>
      </c>
      <c r="E61" s="93" t="str">
        <f t="shared" si="0"/>
        <v>https://jobs.makersfund.com/jobs/hidden-door</v>
      </c>
    </row>
    <row r="62" spans="2:5" x14ac:dyDescent="0.35">
      <c r="B62" s="95" t="s">
        <v>1457</v>
      </c>
      <c r="C62">
        <v>1</v>
      </c>
      <c r="D62" t="str">
        <f>IF(ISNA(VLOOKUP(B62,'Pivot Source File'!$B$3:$D$1976,3,FALSE)),"",(VLOOKUP(B62,'Pivot Source File'!$B$3:$D$1976,3,FALSE)))</f>
        <v>https://www.hutch.io/careers/</v>
      </c>
      <c r="E62" s="93" t="str">
        <f t="shared" si="0"/>
        <v>https://www.hutch.io/careers/</v>
      </c>
    </row>
    <row r="63" spans="2:5" x14ac:dyDescent="0.35">
      <c r="B63" s="95" t="s">
        <v>1134</v>
      </c>
      <c r="C63">
        <v>1</v>
      </c>
      <c r="D63" t="str">
        <f>IF(ISNA(VLOOKUP(B63,'Pivot Source File'!$B$3:$D$1976,3,FALSE)),"",(VLOOKUP(B63,'Pivot Source File'!$B$3:$D$1976,3,FALSE)))</f>
        <v>https://jobs.50skills.com/ccpgames/en</v>
      </c>
      <c r="E63" s="93" t="str">
        <f t="shared" si="0"/>
        <v>https://jobs.50skills.com/ccpgames/en</v>
      </c>
    </row>
    <row r="64" spans="2:5" x14ac:dyDescent="0.35">
      <c r="B64" s="95" t="s">
        <v>2316</v>
      </c>
      <c r="C64">
        <v>1</v>
      </c>
      <c r="D64" t="str">
        <f>IF(ISNA(VLOOKUP(B64,'Pivot Source File'!$B$3:$D$1976,3,FALSE)),"",(VLOOKUP(B64,'Pivot Source File'!$B$3:$D$1976,3,FALSE)))</f>
        <v>https://jobs.makersfund.com/jobs/controlzee</v>
      </c>
      <c r="E64" s="93" t="str">
        <f t="shared" si="0"/>
        <v>https://jobs.makersfund.com/jobs/controlzee</v>
      </c>
    </row>
    <row r="65" spans="2:5" x14ac:dyDescent="0.35">
      <c r="B65" s="95" t="s">
        <v>1969</v>
      </c>
      <c r="C65">
        <v>1</v>
      </c>
      <c r="D65" t="str">
        <f>IF(ISNA(VLOOKUP(B65,'Pivot Source File'!$B$3:$D$1976,3,FALSE)),"",(VLOOKUP(B65,'Pivot Source File'!$B$3:$D$1976,3,FALSE)))</f>
        <v>https://www.paycomonline.net/v4/ats/web.php/jobs?clientkey=E743DEB45C5896F708643C7D7B581397</v>
      </c>
      <c r="E65" s="93" t="str">
        <f t="shared" si="0"/>
        <v>https://www.paycomonline.net/v4/ats/web.php/jobs?clientkey=E743DEB45C5896F708643C7D7B581397</v>
      </c>
    </row>
    <row r="66" spans="2:5" x14ac:dyDescent="0.35">
      <c r="B66" s="95" t="s">
        <v>979</v>
      </c>
      <c r="C66">
        <v>1</v>
      </c>
      <c r="D66" t="str">
        <f>IF(ISNA(VLOOKUP(B66,'Pivot Source File'!$B$3:$D$1976,3,FALSE)),"",(VLOOKUP(B66,'Pivot Source File'!$B$3:$D$1976,3,FALSE)))</f>
        <v>https://aitherentertainment.com/en/careers.html</v>
      </c>
      <c r="E66" s="93" t="str">
        <f t="shared" si="0"/>
        <v>https://aitherentertainment.com/en/careers.html</v>
      </c>
    </row>
    <row r="67" spans="2:5" x14ac:dyDescent="0.35">
      <c r="B67" s="95" t="s">
        <v>2021</v>
      </c>
      <c r="C67">
        <v>1</v>
      </c>
      <c r="D67" t="str">
        <f>IF(ISNA(VLOOKUP(B67,'Pivot Source File'!$B$3:$D$1976,3,FALSE)),"",(VLOOKUP(B67,'Pivot Source File'!$B$3:$D$1976,3,FALSE)))</f>
        <v>https://www.square-enix-games.com/en_US/careers</v>
      </c>
      <c r="E67" s="93" t="str">
        <f t="shared" si="0"/>
        <v>https://www.square-enix-games.com/en_US/careers</v>
      </c>
    </row>
    <row r="68" spans="2:5" x14ac:dyDescent="0.35">
      <c r="B68" s="95" t="s">
        <v>1291</v>
      </c>
      <c r="C68">
        <v>1</v>
      </c>
      <c r="D68" t="str">
        <f>IF(ISNA(VLOOKUP(B68,'Pivot Source File'!$B$3:$D$1976,3,FALSE)),"",(VLOOKUP(B68,'Pivot Source File'!$B$3:$D$1976,3,FALSE)))</f>
        <v>https://jobs.fatsharkgames.com/#jobs</v>
      </c>
      <c r="E68" s="93" t="str">
        <f t="shared" si="0"/>
        <v>https://jobs.fatsharkgames.com/#jobs</v>
      </c>
    </row>
    <row r="69" spans="2:5" x14ac:dyDescent="0.35">
      <c r="B69" s="95" t="s">
        <v>1602</v>
      </c>
      <c r="C69">
        <v>1</v>
      </c>
      <c r="D69" t="str">
        <f>IF(ISNA(VLOOKUP(B69,'Pivot Source File'!$B$3:$D$1976,3,FALSE)),"",(VLOOKUP(B69,'Pivot Source File'!$B$3:$D$1976,3,FALSE)))</f>
        <v>https://career.marmaladegamestudio.com/jobs</v>
      </c>
      <c r="E69" s="93" t="str">
        <f t="shared" si="0"/>
        <v>https://career.marmaladegamestudio.com/jobs</v>
      </c>
    </row>
    <row r="70" spans="2:5" x14ac:dyDescent="0.35">
      <c r="B70" s="95" t="s">
        <v>1895</v>
      </c>
      <c r="C70">
        <v>1</v>
      </c>
      <c r="D70" t="str">
        <f>IF(ISNA(VLOOKUP(B70,'Pivot Source File'!$B$3:$D$1976,3,FALSE)),"",(VLOOKUP(B70,'Pivot Source File'!$B$3:$D$1976,3,FALSE)))</f>
        <v>https://rcp.family/career/</v>
      </c>
      <c r="E70" s="93" t="str">
        <f t="shared" ref="E70:E133" si="1">HYPERLINK(D70)</f>
        <v>https://rcp.family/career/</v>
      </c>
    </row>
    <row r="71" spans="2:5" x14ac:dyDescent="0.35">
      <c r="B71" s="95" t="s">
        <v>1366</v>
      </c>
      <c r="C71">
        <v>1</v>
      </c>
      <c r="D71" t="str">
        <f>IF(ISNA(VLOOKUP(B71,'Pivot Source File'!$B$3:$D$1976,3,FALSE)),"",(VLOOKUP(B71,'Pivot Source File'!$B$3:$D$1976,3,FALSE)))</f>
        <v>https://career.gameforge.com/search/?locale=en_EN&amp;previewLink=true&amp;referrerSave=false&amp;token=6A8cQViXrH9tUprl4Xsq3w%3D%3D</v>
      </c>
      <c r="E71" s="93" t="str">
        <f t="shared" si="1"/>
        <v>https://career.gameforge.com/search/?locale=en_EN&amp;previewLink=true&amp;referrerSave=false&amp;token=6A8cQViXrH9tUprl4Xsq3w%3D%3D</v>
      </c>
    </row>
    <row r="72" spans="2:5" x14ac:dyDescent="0.35">
      <c r="B72" s="95" t="s">
        <v>1541</v>
      </c>
      <c r="C72">
        <v>1</v>
      </c>
      <c r="D72" t="str">
        <f>IF(ISNA(VLOOKUP(B72,'Pivot Source File'!$B$3:$D$1976,3,FALSE)),"",(VLOOKUP(B72,'Pivot Source File'!$B$3:$D$1976,3,FALSE)))</f>
        <v>https://www.kooapps.com/</v>
      </c>
      <c r="E72" s="93" t="str">
        <f t="shared" si="1"/>
        <v>https://www.kooapps.com/</v>
      </c>
    </row>
    <row r="73" spans="2:5" x14ac:dyDescent="0.35">
      <c r="B73" s="95" t="s">
        <v>1041</v>
      </c>
      <c r="C73">
        <v>1</v>
      </c>
      <c r="D73" t="str">
        <f>IF(ISNA(VLOOKUP(B73,'Pivot Source File'!$B$3:$D$1976,3,FALSE)),"",(VLOOKUP(B73,'Pivot Source File'!$B$3:$D$1976,3,FALSE)))</f>
        <v>https://inrecruitingfr.intervieweb.it/namcobandai/en/career</v>
      </c>
      <c r="E73" s="93" t="str">
        <f t="shared" si="1"/>
        <v>https://inrecruitingfr.intervieweb.it/namcobandai/en/career</v>
      </c>
    </row>
    <row r="74" spans="2:5" x14ac:dyDescent="0.35">
      <c r="B74" s="95" t="s">
        <v>1644</v>
      </c>
      <c r="C74">
        <v>1</v>
      </c>
      <c r="D74" t="str">
        <f>IF(ISNA(VLOOKUP(B74,'Pivot Source File'!$B$3:$D$1976,3,FALSE)),"",(VLOOKUP(B74,'Pivot Source File'!$B$3:$D$1976,3,FALSE)))</f>
        <v>https://modernwolf.net/join-the-pack</v>
      </c>
      <c r="E74" s="93" t="str">
        <f t="shared" si="1"/>
        <v>https://modernwolf.net/join-the-pack</v>
      </c>
    </row>
    <row r="75" spans="2:5" x14ac:dyDescent="0.35">
      <c r="B75" s="95" t="s">
        <v>1768</v>
      </c>
      <c r="C75">
        <v>1</v>
      </c>
      <c r="D75" t="str">
        <f>IF(ISNA(VLOOKUP(B75,'Pivot Source File'!$B$3:$D$1976,3,FALSE)),"",(VLOOKUP(B75,'Pivot Source File'!$B$3:$D$1976,3,FALSE)))</f>
        <v>https://career.paradoxplaza.com/jobs</v>
      </c>
      <c r="E75" s="93" t="str">
        <f t="shared" si="1"/>
        <v>https://career.paradoxplaza.com/jobs</v>
      </c>
    </row>
    <row r="76" spans="2:5" x14ac:dyDescent="0.35">
      <c r="B76" s="95" t="s">
        <v>2118</v>
      </c>
      <c r="C76">
        <v>1</v>
      </c>
      <c r="D76" t="str">
        <f>IF(ISNA(VLOOKUP(B76,'Pivot Source File'!$B$3:$D$1976,3,FALSE)),"",(VLOOKUP(B76,'Pivot Source File'!$B$3:$D$1976,3,FALSE)))</f>
        <v>https://boards.greenhouse.io/tornbannerstudios</v>
      </c>
      <c r="E76" s="93" t="str">
        <f t="shared" si="1"/>
        <v>https://boards.greenhouse.io/tornbannerstudios</v>
      </c>
    </row>
    <row r="77" spans="2:5" x14ac:dyDescent="0.35">
      <c r="B77" s="95" t="s">
        <v>1828</v>
      </c>
      <c r="C77">
        <v>1</v>
      </c>
      <c r="D77" t="str">
        <f>IF(ISNA(VLOOKUP(B77,'Pivot Source File'!$B$3:$D$1976,3,FALSE)),"",(VLOOKUP(B77,'Pivot Source File'!$B$3:$D$1976,3,FALSE)))</f>
        <v>https://www.playtonicgames.com/careers/</v>
      </c>
      <c r="E77" s="93" t="str">
        <f t="shared" si="1"/>
        <v>https://www.playtonicgames.com/careers/</v>
      </c>
    </row>
    <row r="78" spans="2:5" x14ac:dyDescent="0.35">
      <c r="B78" s="95" t="s">
        <v>1415</v>
      </c>
      <c r="C78">
        <v>1</v>
      </c>
      <c r="D78" t="str">
        <f>IF(ISNA(VLOOKUP(B78,'Pivot Source File'!$B$3:$D$1976,3,FALSE)),"",(VLOOKUP(B78,'Pivot Source File'!$B$3:$D$1976,3,FALSE)))</f>
        <v>https://gunzillagames.com/en/careers/</v>
      </c>
      <c r="E78" s="93" t="str">
        <f t="shared" si="1"/>
        <v>https://gunzillagames.com/en/careers/</v>
      </c>
    </row>
    <row r="79" spans="2:5" x14ac:dyDescent="0.35">
      <c r="B79" s="95" t="s">
        <v>923</v>
      </c>
      <c r="C79">
        <v>1</v>
      </c>
      <c r="D79" t="str">
        <f>IF(ISNA(VLOOKUP(B79,'Pivot Source File'!$B$3:$D$1976,3,FALSE)),"",(VLOOKUP(B79,'Pivot Source File'!$B$3:$D$1976,3,FALSE)))</f>
        <v>https://www.1939games.com/career</v>
      </c>
      <c r="E79" s="93" t="str">
        <f t="shared" si="1"/>
        <v>https://www.1939games.com/career</v>
      </c>
    </row>
    <row r="80" spans="2:5" x14ac:dyDescent="0.35">
      <c r="B80" s="95" t="s">
        <v>1933</v>
      </c>
      <c r="C80">
        <v>1</v>
      </c>
      <c r="D80" t="str">
        <f>IF(ISNA(VLOOKUP(B80,'Pivot Source File'!$B$3:$D$1976,3,FALSE)),"",(VLOOKUP(B80,'Pivot Source File'!$B$3:$D$1976,3,FALSE)))</f>
        <v>https://www.rovio.com/open-positions/</v>
      </c>
      <c r="E80" s="93" t="str">
        <f t="shared" si="1"/>
        <v>https://www.rovio.com/open-positions/</v>
      </c>
    </row>
    <row r="81" spans="2:5" x14ac:dyDescent="0.35">
      <c r="B81" s="94" t="s">
        <v>2244</v>
      </c>
      <c r="C81">
        <v>244</v>
      </c>
      <c r="D81" t="str">
        <f>IF(ISNA(VLOOKUP(B81,'Pivot Source File'!$B$3:$D$1976,3,FALSE)),"",(VLOOKUP(B81,'Pivot Source File'!$B$3:$D$1976,3,FALSE)))</f>
        <v/>
      </c>
      <c r="E81" s="93" t="str">
        <f t="shared" si="1"/>
        <v/>
      </c>
    </row>
    <row r="82" spans="2:5" x14ac:dyDescent="0.35">
      <c r="D82" t="str">
        <f>IF(ISNA(VLOOKUP(B82,'Pivot Source File'!$B$3:$D$1976,3,FALSE)),"",(VLOOKUP(B82,'Pivot Source File'!$B$3:$D$1976,3,FALSE)))</f>
        <v/>
      </c>
      <c r="E82" s="93" t="str">
        <f t="shared" si="1"/>
        <v/>
      </c>
    </row>
    <row r="83" spans="2:5" x14ac:dyDescent="0.35">
      <c r="D83" t="str">
        <f>IF(ISNA(VLOOKUP(B83,'Pivot Source File'!$B$3:$D$1976,3,FALSE)),"",(VLOOKUP(B83,'Pivot Source File'!$B$3:$D$1976,3,FALSE)))</f>
        <v/>
      </c>
      <c r="E83" s="93" t="str">
        <f t="shared" si="1"/>
        <v/>
      </c>
    </row>
    <row r="84" spans="2:5" x14ac:dyDescent="0.35">
      <c r="D84" t="str">
        <f>IF(ISNA(VLOOKUP(B84,'Pivot Source File'!$B$3:$D$1976,3,FALSE)),"",(VLOOKUP(B84,'Pivot Source File'!$B$3:$D$1976,3,FALSE)))</f>
        <v/>
      </c>
      <c r="E84" s="93" t="str">
        <f t="shared" si="1"/>
        <v/>
      </c>
    </row>
    <row r="85" spans="2:5" x14ac:dyDescent="0.35">
      <c r="D85" t="str">
        <f>IF(ISNA(VLOOKUP(B85,'Pivot Source File'!$B$3:$D$1976,3,FALSE)),"",(VLOOKUP(B85,'Pivot Source File'!$B$3:$D$1976,3,FALSE)))</f>
        <v/>
      </c>
      <c r="E85" s="93" t="str">
        <f t="shared" si="1"/>
        <v/>
      </c>
    </row>
    <row r="86" spans="2:5" x14ac:dyDescent="0.35">
      <c r="D86" t="str">
        <f>IF(ISNA(VLOOKUP(B86,'Pivot Source File'!$B$3:$D$1976,3,FALSE)),"",(VLOOKUP(B86,'Pivot Source File'!$B$3:$D$1976,3,FALSE)))</f>
        <v/>
      </c>
      <c r="E86" s="93" t="str">
        <f t="shared" si="1"/>
        <v/>
      </c>
    </row>
    <row r="87" spans="2:5" x14ac:dyDescent="0.35">
      <c r="D87" t="str">
        <f>IF(ISNA(VLOOKUP(B87,'Pivot Source File'!$B$3:$D$1976,3,FALSE)),"",(VLOOKUP(B87,'Pivot Source File'!$B$3:$D$1976,3,FALSE)))</f>
        <v/>
      </c>
      <c r="E87" s="93" t="str">
        <f t="shared" si="1"/>
        <v/>
      </c>
    </row>
    <row r="88" spans="2:5" x14ac:dyDescent="0.35">
      <c r="D88" t="str">
        <f>IF(ISNA(VLOOKUP(B88,'Pivot Source File'!$B$3:$D$1976,3,FALSE)),"",(VLOOKUP(B88,'Pivot Source File'!$B$3:$D$1976,3,FALSE)))</f>
        <v/>
      </c>
      <c r="E88" s="93" t="str">
        <f t="shared" si="1"/>
        <v/>
      </c>
    </row>
    <row r="89" spans="2:5" x14ac:dyDescent="0.35">
      <c r="D89" t="str">
        <f>IF(ISNA(VLOOKUP(B89,'Pivot Source File'!$B$3:$D$1976,3,FALSE)),"",(VLOOKUP(B89,'Pivot Source File'!$B$3:$D$1976,3,FALSE)))</f>
        <v/>
      </c>
      <c r="E89" s="93" t="str">
        <f t="shared" si="1"/>
        <v/>
      </c>
    </row>
    <row r="90" spans="2:5" x14ac:dyDescent="0.35">
      <c r="D90" t="str">
        <f>IF(ISNA(VLOOKUP(B90,'Pivot Source File'!$B$3:$D$1976,3,FALSE)),"",(VLOOKUP(B90,'Pivot Source File'!$B$3:$D$1976,3,FALSE)))</f>
        <v/>
      </c>
      <c r="E90" s="93" t="str">
        <f t="shared" si="1"/>
        <v/>
      </c>
    </row>
    <row r="91" spans="2:5" x14ac:dyDescent="0.35">
      <c r="D91" t="str">
        <f>IF(ISNA(VLOOKUP(B91,'Pivot Source File'!$B$3:$D$1976,3,FALSE)),"",(VLOOKUP(B91,'Pivot Source File'!$B$3:$D$1976,3,FALSE)))</f>
        <v/>
      </c>
      <c r="E91" s="93" t="str">
        <f t="shared" si="1"/>
        <v/>
      </c>
    </row>
    <row r="92" spans="2:5" x14ac:dyDescent="0.35">
      <c r="D92" t="str">
        <f>IF(ISNA(VLOOKUP(B92,'Pivot Source File'!$B$3:$D$1976,3,FALSE)),"",(VLOOKUP(B92,'Pivot Source File'!$B$3:$D$1976,3,FALSE)))</f>
        <v/>
      </c>
      <c r="E92" s="93" t="str">
        <f t="shared" si="1"/>
        <v/>
      </c>
    </row>
    <row r="93" spans="2:5" x14ac:dyDescent="0.35">
      <c r="D93" t="str">
        <f>IF(ISNA(VLOOKUP(B93,'Pivot Source File'!$B$3:$D$1976,3,FALSE)),"",(VLOOKUP(B93,'Pivot Source File'!$B$3:$D$1976,3,FALSE)))</f>
        <v/>
      </c>
      <c r="E93" s="93" t="str">
        <f t="shared" si="1"/>
        <v/>
      </c>
    </row>
    <row r="94" spans="2:5" x14ac:dyDescent="0.35">
      <c r="D94" t="str">
        <f>IF(ISNA(VLOOKUP(B94,'Pivot Source File'!$B$3:$D$1976,3,FALSE)),"",(VLOOKUP(B94,'Pivot Source File'!$B$3:$D$1976,3,FALSE)))</f>
        <v/>
      </c>
      <c r="E94" s="93" t="str">
        <f t="shared" si="1"/>
        <v/>
      </c>
    </row>
    <row r="95" spans="2:5" x14ac:dyDescent="0.35">
      <c r="D95" t="str">
        <f>IF(ISNA(VLOOKUP(B95,'Pivot Source File'!$B$3:$D$1976,3,FALSE)),"",(VLOOKUP(B95,'Pivot Source File'!$B$3:$D$1976,3,FALSE)))</f>
        <v/>
      </c>
      <c r="E95" s="93" t="str">
        <f t="shared" si="1"/>
        <v/>
      </c>
    </row>
    <row r="96" spans="2:5" x14ac:dyDescent="0.35">
      <c r="D96" t="str">
        <f>IF(ISNA(VLOOKUP(B96,'Pivot Source File'!$B$3:$D$1976,3,FALSE)),"",(VLOOKUP(B96,'Pivot Source File'!$B$3:$D$1976,3,FALSE)))</f>
        <v/>
      </c>
      <c r="E96" s="93" t="str">
        <f t="shared" si="1"/>
        <v/>
      </c>
    </row>
    <row r="97" spans="4:5" x14ac:dyDescent="0.35">
      <c r="D97" t="str">
        <f>IF(ISNA(VLOOKUP(B97,'Pivot Source File'!$B$3:$D$1976,3,FALSE)),"",(VLOOKUP(B97,'Pivot Source File'!$B$3:$D$1976,3,FALSE)))</f>
        <v/>
      </c>
      <c r="E97" s="93" t="str">
        <f t="shared" si="1"/>
        <v/>
      </c>
    </row>
    <row r="98" spans="4:5" x14ac:dyDescent="0.35">
      <c r="D98" t="str">
        <f>IF(ISNA(VLOOKUP(B98,'Pivot Source File'!$B$3:$D$1976,3,FALSE)),"",(VLOOKUP(B98,'Pivot Source File'!$B$3:$D$1976,3,FALSE)))</f>
        <v/>
      </c>
      <c r="E98" s="93" t="str">
        <f t="shared" si="1"/>
        <v/>
      </c>
    </row>
    <row r="99" spans="4:5" x14ac:dyDescent="0.35">
      <c r="D99" t="str">
        <f>IF(ISNA(VLOOKUP(B99,'Pivot Source File'!$B$3:$D$1976,3,FALSE)),"",(VLOOKUP(B99,'Pivot Source File'!$B$3:$D$1976,3,FALSE)))</f>
        <v/>
      </c>
      <c r="E99" s="93" t="str">
        <f t="shared" si="1"/>
        <v/>
      </c>
    </row>
    <row r="100" spans="4:5" x14ac:dyDescent="0.35">
      <c r="D100" t="str">
        <f>IF(ISNA(VLOOKUP(B100,'Pivot Source File'!$B$3:$D$1976,3,FALSE)),"",(VLOOKUP(B100,'Pivot Source File'!$B$3:$D$1976,3,FALSE)))</f>
        <v/>
      </c>
      <c r="E100" s="93" t="str">
        <f t="shared" si="1"/>
        <v/>
      </c>
    </row>
    <row r="101" spans="4:5" x14ac:dyDescent="0.35">
      <c r="D101" t="str">
        <f>IF(ISNA(VLOOKUP(B101,'Pivot Source File'!$B$3:$D$1976,3,FALSE)),"",(VLOOKUP(B101,'Pivot Source File'!$B$3:$D$1976,3,FALSE)))</f>
        <v/>
      </c>
      <c r="E101" s="93" t="str">
        <f t="shared" si="1"/>
        <v/>
      </c>
    </row>
    <row r="102" spans="4:5" x14ac:dyDescent="0.35">
      <c r="D102" t="str">
        <f>IF(ISNA(VLOOKUP(B102,'Pivot Source File'!$B$3:$D$1976,3,FALSE)),"",(VLOOKUP(B102,'Pivot Source File'!$B$3:$D$1976,3,FALSE)))</f>
        <v/>
      </c>
      <c r="E102" s="93" t="str">
        <f t="shared" si="1"/>
        <v/>
      </c>
    </row>
    <row r="103" spans="4:5" x14ac:dyDescent="0.35">
      <c r="D103" t="str">
        <f>IF(ISNA(VLOOKUP(B103,'Pivot Source File'!$B$3:$D$1976,3,FALSE)),"",(VLOOKUP(B103,'Pivot Source File'!$B$3:$D$1976,3,FALSE)))</f>
        <v/>
      </c>
      <c r="E103" s="93" t="str">
        <f t="shared" si="1"/>
        <v/>
      </c>
    </row>
    <row r="104" spans="4:5" x14ac:dyDescent="0.35">
      <c r="D104" t="str">
        <f>IF(ISNA(VLOOKUP(B104,'Pivot Source File'!$B$3:$D$1976,3,FALSE)),"",(VLOOKUP(B104,'Pivot Source File'!$B$3:$D$1976,3,FALSE)))</f>
        <v/>
      </c>
      <c r="E104" s="93" t="str">
        <f t="shared" si="1"/>
        <v/>
      </c>
    </row>
    <row r="105" spans="4:5" x14ac:dyDescent="0.35">
      <c r="D105" t="str">
        <f>IF(ISNA(VLOOKUP(B105,'Pivot Source File'!$B$3:$D$1976,3,FALSE)),"",(VLOOKUP(B105,'Pivot Source File'!$B$3:$D$1976,3,FALSE)))</f>
        <v/>
      </c>
      <c r="E105" s="93" t="str">
        <f t="shared" si="1"/>
        <v/>
      </c>
    </row>
    <row r="106" spans="4:5" x14ac:dyDescent="0.35">
      <c r="D106" t="str">
        <f>IF(ISNA(VLOOKUP(B106,'Pivot Source File'!$B$3:$D$1976,3,FALSE)),"",(VLOOKUP(B106,'Pivot Source File'!$B$3:$D$1976,3,FALSE)))</f>
        <v/>
      </c>
      <c r="E106" s="93" t="str">
        <f t="shared" si="1"/>
        <v/>
      </c>
    </row>
    <row r="107" spans="4:5" x14ac:dyDescent="0.35">
      <c r="D107" t="str">
        <f>IF(ISNA(VLOOKUP(B107,'Pivot Source File'!$B$3:$D$1976,3,FALSE)),"",(VLOOKUP(B107,'Pivot Source File'!$B$3:$D$1976,3,FALSE)))</f>
        <v/>
      </c>
      <c r="E107" s="93" t="str">
        <f t="shared" si="1"/>
        <v/>
      </c>
    </row>
    <row r="108" spans="4:5" x14ac:dyDescent="0.35">
      <c r="D108" t="str">
        <f>IF(ISNA(VLOOKUP(B108,'Pivot Source File'!$B$3:$D$1976,3,FALSE)),"",(VLOOKUP(B108,'Pivot Source File'!$B$3:$D$1976,3,FALSE)))</f>
        <v/>
      </c>
      <c r="E108" s="93" t="str">
        <f t="shared" si="1"/>
        <v/>
      </c>
    </row>
    <row r="109" spans="4:5" x14ac:dyDescent="0.35">
      <c r="D109" t="str">
        <f>IF(ISNA(VLOOKUP(B109,'Pivot Source File'!$B$3:$D$1976,3,FALSE)),"",(VLOOKUP(B109,'Pivot Source File'!$B$3:$D$1976,3,FALSE)))</f>
        <v/>
      </c>
      <c r="E109" s="93" t="str">
        <f t="shared" si="1"/>
        <v/>
      </c>
    </row>
    <row r="110" spans="4:5" x14ac:dyDescent="0.35">
      <c r="D110" t="str">
        <f>IF(ISNA(VLOOKUP(B110,'Pivot Source File'!$B$3:$D$1976,3,FALSE)),"",(VLOOKUP(B110,'Pivot Source File'!$B$3:$D$1976,3,FALSE)))</f>
        <v/>
      </c>
      <c r="E110" s="93" t="str">
        <f t="shared" si="1"/>
        <v/>
      </c>
    </row>
    <row r="111" spans="4:5" x14ac:dyDescent="0.35">
      <c r="D111" t="str">
        <f>IF(ISNA(VLOOKUP(B111,'Pivot Source File'!$B$3:$D$1976,3,FALSE)),"",(VLOOKUP(B111,'Pivot Source File'!$B$3:$D$1976,3,FALSE)))</f>
        <v/>
      </c>
      <c r="E111" s="93" t="str">
        <f t="shared" si="1"/>
        <v/>
      </c>
    </row>
    <row r="112" spans="4:5" x14ac:dyDescent="0.35">
      <c r="D112" t="str">
        <f>IF(ISNA(VLOOKUP(B112,'Pivot Source File'!$B$3:$D$1976,3,FALSE)),"",(VLOOKUP(B112,'Pivot Source File'!$B$3:$D$1976,3,FALSE)))</f>
        <v/>
      </c>
      <c r="E112" s="93" t="str">
        <f t="shared" si="1"/>
        <v/>
      </c>
    </row>
    <row r="113" spans="4:5" x14ac:dyDescent="0.35">
      <c r="D113" t="str">
        <f>IF(ISNA(VLOOKUP(B113,'Pivot Source File'!$B$3:$D$1976,3,FALSE)),"",(VLOOKUP(B113,'Pivot Source File'!$B$3:$D$1976,3,FALSE)))</f>
        <v/>
      </c>
      <c r="E113" s="93" t="str">
        <f t="shared" si="1"/>
        <v/>
      </c>
    </row>
    <row r="114" spans="4:5" x14ac:dyDescent="0.35">
      <c r="D114" t="str">
        <f>IF(ISNA(VLOOKUP(B114,'Pivot Source File'!$B$3:$D$1976,3,FALSE)),"",(VLOOKUP(B114,'Pivot Source File'!$B$3:$D$1976,3,FALSE)))</f>
        <v/>
      </c>
      <c r="E114" s="93" t="str">
        <f t="shared" si="1"/>
        <v/>
      </c>
    </row>
    <row r="115" spans="4:5" x14ac:dyDescent="0.35">
      <c r="D115" t="str">
        <f>IF(ISNA(VLOOKUP(B115,'Pivot Source File'!$B$3:$D$1976,3,FALSE)),"",(VLOOKUP(B115,'Pivot Source File'!$B$3:$D$1976,3,FALSE)))</f>
        <v/>
      </c>
      <c r="E115" s="93" t="str">
        <f t="shared" si="1"/>
        <v/>
      </c>
    </row>
    <row r="116" spans="4:5" x14ac:dyDescent="0.35">
      <c r="D116" t="str">
        <f>IF(ISNA(VLOOKUP(B116,'Pivot Source File'!$B$3:$D$1976,3,FALSE)),"",(VLOOKUP(B116,'Pivot Source File'!$B$3:$D$1976,3,FALSE)))</f>
        <v/>
      </c>
      <c r="E116" s="93" t="str">
        <f t="shared" si="1"/>
        <v/>
      </c>
    </row>
    <row r="117" spans="4:5" x14ac:dyDescent="0.35">
      <c r="D117" t="str">
        <f>IF(ISNA(VLOOKUP(B117,'Pivot Source File'!$B$3:$D$1976,3,FALSE)),"",(VLOOKUP(B117,'Pivot Source File'!$B$3:$D$1976,3,FALSE)))</f>
        <v/>
      </c>
      <c r="E117" s="93" t="str">
        <f t="shared" si="1"/>
        <v/>
      </c>
    </row>
    <row r="118" spans="4:5" x14ac:dyDescent="0.35">
      <c r="D118" t="str">
        <f>IF(ISNA(VLOOKUP(B118,'Pivot Source File'!$B$3:$D$1976,3,FALSE)),"",(VLOOKUP(B118,'Pivot Source File'!$B$3:$D$1976,3,FALSE)))</f>
        <v/>
      </c>
      <c r="E118" s="93" t="str">
        <f t="shared" si="1"/>
        <v/>
      </c>
    </row>
    <row r="119" spans="4:5" x14ac:dyDescent="0.35">
      <c r="D119" t="str">
        <f>IF(ISNA(VLOOKUP(B119,'Pivot Source File'!$B$3:$D$1976,3,FALSE)),"",(VLOOKUP(B119,'Pivot Source File'!$B$3:$D$1976,3,FALSE)))</f>
        <v/>
      </c>
      <c r="E119" s="93" t="str">
        <f t="shared" si="1"/>
        <v/>
      </c>
    </row>
    <row r="120" spans="4:5" x14ac:dyDescent="0.35">
      <c r="D120" t="str">
        <f>IF(ISNA(VLOOKUP(B120,'Pivot Source File'!$B$3:$D$1976,3,FALSE)),"",(VLOOKUP(B120,'Pivot Source File'!$B$3:$D$1976,3,FALSE)))</f>
        <v/>
      </c>
      <c r="E120" s="93" t="str">
        <f t="shared" si="1"/>
        <v/>
      </c>
    </row>
    <row r="121" spans="4:5" x14ac:dyDescent="0.35">
      <c r="D121" t="str">
        <f>IF(ISNA(VLOOKUP(B121,'Pivot Source File'!$B$3:$D$1976,3,FALSE)),"",(VLOOKUP(B121,'Pivot Source File'!$B$3:$D$1976,3,FALSE)))</f>
        <v/>
      </c>
      <c r="E121" s="93" t="str">
        <f t="shared" si="1"/>
        <v/>
      </c>
    </row>
    <row r="122" spans="4:5" x14ac:dyDescent="0.35">
      <c r="D122" t="str">
        <f>IF(ISNA(VLOOKUP(B122,'Pivot Source File'!$B$3:$D$1976,3,FALSE)),"",(VLOOKUP(B122,'Pivot Source File'!$B$3:$D$1976,3,FALSE)))</f>
        <v/>
      </c>
      <c r="E122" s="93" t="str">
        <f t="shared" si="1"/>
        <v/>
      </c>
    </row>
    <row r="123" spans="4:5" x14ac:dyDescent="0.35">
      <c r="D123" t="str">
        <f>IF(ISNA(VLOOKUP(B123,'Pivot Source File'!$B$3:$D$1976,3,FALSE)),"",(VLOOKUP(B123,'Pivot Source File'!$B$3:$D$1976,3,FALSE)))</f>
        <v/>
      </c>
      <c r="E123" s="93" t="str">
        <f t="shared" si="1"/>
        <v/>
      </c>
    </row>
    <row r="124" spans="4:5" x14ac:dyDescent="0.35">
      <c r="D124" t="str">
        <f>IF(ISNA(VLOOKUP(B124,'Pivot Source File'!$B$3:$D$1976,3,FALSE)),"",(VLOOKUP(B124,'Pivot Source File'!$B$3:$D$1976,3,FALSE)))</f>
        <v/>
      </c>
      <c r="E124" s="93" t="str">
        <f t="shared" si="1"/>
        <v/>
      </c>
    </row>
    <row r="125" spans="4:5" x14ac:dyDescent="0.35">
      <c r="D125" t="str">
        <f>IF(ISNA(VLOOKUP(B125,'Pivot Source File'!$B$3:$D$1976,3,FALSE)),"",(VLOOKUP(B125,'Pivot Source File'!$B$3:$D$1976,3,FALSE)))</f>
        <v/>
      </c>
      <c r="E125" s="93" t="str">
        <f t="shared" si="1"/>
        <v/>
      </c>
    </row>
    <row r="126" spans="4:5" x14ac:dyDescent="0.35">
      <c r="D126" t="str">
        <f>IF(ISNA(VLOOKUP(B126,'Pivot Source File'!$B$3:$D$1976,3,FALSE)),"",(VLOOKUP(B126,'Pivot Source File'!$B$3:$D$1976,3,FALSE)))</f>
        <v/>
      </c>
      <c r="E126" s="93" t="str">
        <f t="shared" si="1"/>
        <v/>
      </c>
    </row>
    <row r="127" spans="4:5" x14ac:dyDescent="0.35">
      <c r="D127" t="str">
        <f>IF(ISNA(VLOOKUP(B127,'Pivot Source File'!$B$3:$D$1976,3,FALSE)),"",(VLOOKUP(B127,'Pivot Source File'!$B$3:$D$1976,3,FALSE)))</f>
        <v/>
      </c>
      <c r="E127" s="93" t="str">
        <f t="shared" si="1"/>
        <v/>
      </c>
    </row>
    <row r="128" spans="4:5" x14ac:dyDescent="0.35">
      <c r="D128" t="str">
        <f>IF(ISNA(VLOOKUP(B128,'Pivot Source File'!$B$3:$D$1976,3,FALSE)),"",(VLOOKUP(B128,'Pivot Source File'!$B$3:$D$1976,3,FALSE)))</f>
        <v/>
      </c>
      <c r="E128" s="93" t="str">
        <f t="shared" si="1"/>
        <v/>
      </c>
    </row>
    <row r="129" spans="4:5" x14ac:dyDescent="0.35">
      <c r="D129" t="str">
        <f>IF(ISNA(VLOOKUP(B129,'Pivot Source File'!$B$3:$D$1976,3,FALSE)),"",(VLOOKUP(B129,'Pivot Source File'!$B$3:$D$1976,3,FALSE)))</f>
        <v/>
      </c>
      <c r="E129" s="93" t="str">
        <f t="shared" si="1"/>
        <v/>
      </c>
    </row>
    <row r="130" spans="4:5" x14ac:dyDescent="0.35">
      <c r="D130" t="str">
        <f>IF(ISNA(VLOOKUP(B130,'Pivot Source File'!$B$3:$D$1976,3,FALSE)),"",(VLOOKUP(B130,'Pivot Source File'!$B$3:$D$1976,3,FALSE)))</f>
        <v/>
      </c>
      <c r="E130" s="93" t="str">
        <f t="shared" si="1"/>
        <v/>
      </c>
    </row>
    <row r="131" spans="4:5" x14ac:dyDescent="0.35">
      <c r="D131" t="str">
        <f>IF(ISNA(VLOOKUP(B131,'Pivot Source File'!$B$3:$D$1976,3,FALSE)),"",(VLOOKUP(B131,'Pivot Source File'!$B$3:$D$1976,3,FALSE)))</f>
        <v/>
      </c>
      <c r="E131" s="93" t="str">
        <f t="shared" si="1"/>
        <v/>
      </c>
    </row>
    <row r="132" spans="4:5" x14ac:dyDescent="0.35">
      <c r="D132" t="str">
        <f>IF(ISNA(VLOOKUP(B132,'Pivot Source File'!$B$3:$D$1976,3,FALSE)),"",(VLOOKUP(B132,'Pivot Source File'!$B$3:$D$1976,3,FALSE)))</f>
        <v/>
      </c>
      <c r="E132" s="93" t="str">
        <f t="shared" si="1"/>
        <v/>
      </c>
    </row>
    <row r="133" spans="4:5" x14ac:dyDescent="0.35">
      <c r="D133" t="str">
        <f>IF(ISNA(VLOOKUP(B133,'Pivot Source File'!$B$3:$D$1976,3,FALSE)),"",(VLOOKUP(B133,'Pivot Source File'!$B$3:$D$1976,3,FALSE)))</f>
        <v/>
      </c>
      <c r="E133" s="93" t="str">
        <f t="shared" si="1"/>
        <v/>
      </c>
    </row>
    <row r="134" spans="4:5" x14ac:dyDescent="0.35">
      <c r="D134" t="str">
        <f>IF(ISNA(VLOOKUP(B134,'Pivot Source File'!$B$3:$D$1976,3,FALSE)),"",(VLOOKUP(B134,'Pivot Source File'!$B$3:$D$1976,3,FALSE)))</f>
        <v/>
      </c>
      <c r="E134" s="93" t="str">
        <f t="shared" ref="E134:E197" si="2">HYPERLINK(D134)</f>
        <v/>
      </c>
    </row>
    <row r="135" spans="4:5" x14ac:dyDescent="0.35">
      <c r="D135" t="str">
        <f>IF(ISNA(VLOOKUP(B135,'Pivot Source File'!$B$3:$D$1976,3,FALSE)),"",(VLOOKUP(B135,'Pivot Source File'!$B$3:$D$1976,3,FALSE)))</f>
        <v/>
      </c>
      <c r="E135" s="93" t="str">
        <f t="shared" si="2"/>
        <v/>
      </c>
    </row>
    <row r="136" spans="4:5" x14ac:dyDescent="0.35">
      <c r="D136" t="str">
        <f>IF(ISNA(VLOOKUP(B136,'Pivot Source File'!$B$3:$D$1976,3,FALSE)),"",(VLOOKUP(B136,'Pivot Source File'!$B$3:$D$1976,3,FALSE)))</f>
        <v/>
      </c>
      <c r="E136" s="93" t="str">
        <f t="shared" si="2"/>
        <v/>
      </c>
    </row>
    <row r="137" spans="4:5" x14ac:dyDescent="0.35">
      <c r="D137" t="str">
        <f>IF(ISNA(VLOOKUP(B137,'Pivot Source File'!$B$3:$D$1976,3,FALSE)),"",(VLOOKUP(B137,'Pivot Source File'!$B$3:$D$1976,3,FALSE)))</f>
        <v/>
      </c>
      <c r="E137" s="93" t="str">
        <f t="shared" si="2"/>
        <v/>
      </c>
    </row>
    <row r="138" spans="4:5" x14ac:dyDescent="0.35">
      <c r="D138" t="str">
        <f>IF(ISNA(VLOOKUP(B138,'Pivot Source File'!$B$3:$D$1976,3,FALSE)),"",(VLOOKUP(B138,'Pivot Source File'!$B$3:$D$1976,3,FALSE)))</f>
        <v/>
      </c>
      <c r="E138" s="93" t="str">
        <f t="shared" si="2"/>
        <v/>
      </c>
    </row>
    <row r="139" spans="4:5" x14ac:dyDescent="0.35">
      <c r="D139" t="str">
        <f>IF(ISNA(VLOOKUP(B139,'Pivot Source File'!$B$3:$D$1976,3,FALSE)),"",(VLOOKUP(B139,'Pivot Source File'!$B$3:$D$1976,3,FALSE)))</f>
        <v/>
      </c>
      <c r="E139" s="93" t="str">
        <f t="shared" si="2"/>
        <v/>
      </c>
    </row>
    <row r="140" spans="4:5" x14ac:dyDescent="0.35">
      <c r="D140" t="str">
        <f>IF(ISNA(VLOOKUP(B140,'Pivot Source File'!$B$3:$D$1976,3,FALSE)),"",(VLOOKUP(B140,'Pivot Source File'!$B$3:$D$1976,3,FALSE)))</f>
        <v/>
      </c>
      <c r="E140" s="93" t="str">
        <f t="shared" si="2"/>
        <v/>
      </c>
    </row>
    <row r="141" spans="4:5" x14ac:dyDescent="0.35">
      <c r="D141" t="str">
        <f>IF(ISNA(VLOOKUP(B141,'Pivot Source File'!$B$3:$D$1976,3,FALSE)),"",(VLOOKUP(B141,'Pivot Source File'!$B$3:$D$1976,3,FALSE)))</f>
        <v/>
      </c>
      <c r="E141" s="93" t="str">
        <f t="shared" si="2"/>
        <v/>
      </c>
    </row>
    <row r="142" spans="4:5" x14ac:dyDescent="0.35">
      <c r="D142" t="str">
        <f>IF(ISNA(VLOOKUP(B142,'Pivot Source File'!$B$3:$D$1976,3,FALSE)),"",(VLOOKUP(B142,'Pivot Source File'!$B$3:$D$1976,3,FALSE)))</f>
        <v/>
      </c>
      <c r="E142" s="93" t="str">
        <f t="shared" si="2"/>
        <v/>
      </c>
    </row>
    <row r="143" spans="4:5" x14ac:dyDescent="0.35">
      <c r="D143" t="str">
        <f>IF(ISNA(VLOOKUP(B143,'Pivot Source File'!$B$3:$D$1976,3,FALSE)),"",(VLOOKUP(B143,'Pivot Source File'!$B$3:$D$1976,3,FALSE)))</f>
        <v/>
      </c>
      <c r="E143" s="93" t="str">
        <f t="shared" si="2"/>
        <v/>
      </c>
    </row>
    <row r="144" spans="4:5" x14ac:dyDescent="0.35">
      <c r="D144" t="str">
        <f>IF(ISNA(VLOOKUP(B144,'Pivot Source File'!$B$3:$D$1976,3,FALSE)),"",(VLOOKUP(B144,'Pivot Source File'!$B$3:$D$1976,3,FALSE)))</f>
        <v/>
      </c>
      <c r="E144" s="93" t="str">
        <f t="shared" si="2"/>
        <v/>
      </c>
    </row>
    <row r="145" spans="4:5" x14ac:dyDescent="0.35">
      <c r="D145" t="str">
        <f>IF(ISNA(VLOOKUP(B145,'Pivot Source File'!$B$3:$D$1976,3,FALSE)),"",(VLOOKUP(B145,'Pivot Source File'!$B$3:$D$1976,3,FALSE)))</f>
        <v/>
      </c>
      <c r="E145" s="93" t="str">
        <f t="shared" si="2"/>
        <v/>
      </c>
    </row>
    <row r="146" spans="4:5" x14ac:dyDescent="0.35">
      <c r="D146" t="str">
        <f>IF(ISNA(VLOOKUP(B146,'Pivot Source File'!$B$3:$D$1976,3,FALSE)),"",(VLOOKUP(B146,'Pivot Source File'!$B$3:$D$1976,3,FALSE)))</f>
        <v/>
      </c>
      <c r="E146" s="93" t="str">
        <f t="shared" si="2"/>
        <v/>
      </c>
    </row>
    <row r="147" spans="4:5" x14ac:dyDescent="0.35">
      <c r="D147" t="str">
        <f>IF(ISNA(VLOOKUP(B147,'Pivot Source File'!$B$3:$D$1976,3,FALSE)),"",(VLOOKUP(B147,'Pivot Source File'!$B$3:$D$1976,3,FALSE)))</f>
        <v/>
      </c>
      <c r="E147" s="93" t="str">
        <f t="shared" si="2"/>
        <v/>
      </c>
    </row>
    <row r="148" spans="4:5" x14ac:dyDescent="0.35">
      <c r="D148" t="str">
        <f>IF(ISNA(VLOOKUP(B148,'Pivot Source File'!$B$3:$D$1976,3,FALSE)),"",(VLOOKUP(B148,'Pivot Source File'!$B$3:$D$1976,3,FALSE)))</f>
        <v/>
      </c>
      <c r="E148" s="93" t="str">
        <f t="shared" si="2"/>
        <v/>
      </c>
    </row>
    <row r="149" spans="4:5" x14ac:dyDescent="0.35">
      <c r="D149" t="str">
        <f>IF(ISNA(VLOOKUP(B149,'Pivot Source File'!$B$3:$D$1976,3,FALSE)),"",(VLOOKUP(B149,'Pivot Source File'!$B$3:$D$1976,3,FALSE)))</f>
        <v/>
      </c>
      <c r="E149" s="93" t="str">
        <f t="shared" si="2"/>
        <v/>
      </c>
    </row>
    <row r="150" spans="4:5" x14ac:dyDescent="0.35">
      <c r="D150" t="str">
        <f>IF(ISNA(VLOOKUP(B150,'Pivot Source File'!$B$3:$D$1976,3,FALSE)),"",(VLOOKUP(B150,'Pivot Source File'!$B$3:$D$1976,3,FALSE)))</f>
        <v/>
      </c>
      <c r="E150" s="93" t="str">
        <f t="shared" si="2"/>
        <v/>
      </c>
    </row>
    <row r="151" spans="4:5" x14ac:dyDescent="0.35">
      <c r="D151" t="str">
        <f>IF(ISNA(VLOOKUP(B151,'Pivot Source File'!$B$3:$D$1976,3,FALSE)),"",(VLOOKUP(B151,'Pivot Source File'!$B$3:$D$1976,3,FALSE)))</f>
        <v/>
      </c>
      <c r="E151" s="93" t="str">
        <f t="shared" si="2"/>
        <v/>
      </c>
    </row>
    <row r="152" spans="4:5" x14ac:dyDescent="0.35">
      <c r="D152" t="str">
        <f>IF(ISNA(VLOOKUP(B152,'Pivot Source File'!$B$3:$D$1976,3,FALSE)),"",(VLOOKUP(B152,'Pivot Source File'!$B$3:$D$1976,3,FALSE)))</f>
        <v/>
      </c>
      <c r="E152" s="93" t="str">
        <f t="shared" si="2"/>
        <v/>
      </c>
    </row>
    <row r="153" spans="4:5" x14ac:dyDescent="0.35">
      <c r="D153" t="str">
        <f>IF(ISNA(VLOOKUP(B153,'Pivot Source File'!$B$3:$D$1976,3,FALSE)),"",(VLOOKUP(B153,'Pivot Source File'!$B$3:$D$1976,3,FALSE)))</f>
        <v/>
      </c>
      <c r="E153" s="93" t="str">
        <f t="shared" si="2"/>
        <v/>
      </c>
    </row>
    <row r="154" spans="4:5" x14ac:dyDescent="0.35">
      <c r="D154" t="str">
        <f>IF(ISNA(VLOOKUP(B154,'Pivot Source File'!$B$3:$D$1976,3,FALSE)),"",(VLOOKUP(B154,'Pivot Source File'!$B$3:$D$1976,3,FALSE)))</f>
        <v/>
      </c>
      <c r="E154" s="93" t="str">
        <f t="shared" si="2"/>
        <v/>
      </c>
    </row>
    <row r="155" spans="4:5" x14ac:dyDescent="0.35">
      <c r="D155" t="str">
        <f>IF(ISNA(VLOOKUP(B155,'Pivot Source File'!$B$3:$D$1976,3,FALSE)),"",(VLOOKUP(B155,'Pivot Source File'!$B$3:$D$1976,3,FALSE)))</f>
        <v/>
      </c>
      <c r="E155" s="93" t="str">
        <f t="shared" si="2"/>
        <v/>
      </c>
    </row>
    <row r="156" spans="4:5" x14ac:dyDescent="0.35">
      <c r="D156" t="str">
        <f>IF(ISNA(VLOOKUP(B156,'Pivot Source File'!$B$3:$D$1976,3,FALSE)),"",(VLOOKUP(B156,'Pivot Source File'!$B$3:$D$1976,3,FALSE)))</f>
        <v/>
      </c>
      <c r="E156" s="93" t="str">
        <f t="shared" si="2"/>
        <v/>
      </c>
    </row>
    <row r="157" spans="4:5" x14ac:dyDescent="0.35">
      <c r="D157" t="str">
        <f>IF(ISNA(VLOOKUP(B157,'Pivot Source File'!$B$3:$D$1976,3,FALSE)),"",(VLOOKUP(B157,'Pivot Source File'!$B$3:$D$1976,3,FALSE)))</f>
        <v/>
      </c>
      <c r="E157" s="93" t="str">
        <f t="shared" si="2"/>
        <v/>
      </c>
    </row>
    <row r="158" spans="4:5" x14ac:dyDescent="0.35">
      <c r="D158" t="str">
        <f>IF(ISNA(VLOOKUP(B158,'Pivot Source File'!$B$3:$D$1976,3,FALSE)),"",(VLOOKUP(B158,'Pivot Source File'!$B$3:$D$1976,3,FALSE)))</f>
        <v/>
      </c>
      <c r="E158" s="93" t="str">
        <f t="shared" si="2"/>
        <v/>
      </c>
    </row>
    <row r="159" spans="4:5" x14ac:dyDescent="0.35">
      <c r="D159" t="str">
        <f>IF(ISNA(VLOOKUP(B159,'Pivot Source File'!$B$3:$D$1976,3,FALSE)),"",(VLOOKUP(B159,'Pivot Source File'!$B$3:$D$1976,3,FALSE)))</f>
        <v/>
      </c>
      <c r="E159" s="93" t="str">
        <f t="shared" si="2"/>
        <v/>
      </c>
    </row>
    <row r="160" spans="4:5" x14ac:dyDescent="0.35">
      <c r="D160" t="str">
        <f>IF(ISNA(VLOOKUP(B160,'Pivot Source File'!$B$3:$D$1976,3,FALSE)),"",(VLOOKUP(B160,'Pivot Source File'!$B$3:$D$1976,3,FALSE)))</f>
        <v/>
      </c>
      <c r="E160" s="93" t="str">
        <f t="shared" si="2"/>
        <v/>
      </c>
    </row>
    <row r="161" spans="4:5" x14ac:dyDescent="0.35">
      <c r="D161" t="str">
        <f>IF(ISNA(VLOOKUP(B161,'Pivot Source File'!$B$3:$D$1976,3,FALSE)),"",(VLOOKUP(B161,'Pivot Source File'!$B$3:$D$1976,3,FALSE)))</f>
        <v/>
      </c>
      <c r="E161" s="93" t="str">
        <f t="shared" si="2"/>
        <v/>
      </c>
    </row>
    <row r="162" spans="4:5" x14ac:dyDescent="0.35">
      <c r="D162" t="str">
        <f>IF(ISNA(VLOOKUP(B162,'Pivot Source File'!$B$3:$D$1976,3,FALSE)),"",(VLOOKUP(B162,'Pivot Source File'!$B$3:$D$1976,3,FALSE)))</f>
        <v/>
      </c>
      <c r="E162" s="93" t="str">
        <f t="shared" si="2"/>
        <v/>
      </c>
    </row>
    <row r="163" spans="4:5" x14ac:dyDescent="0.35">
      <c r="D163" t="str">
        <f>IF(ISNA(VLOOKUP(B163,'Pivot Source File'!$B$3:$D$1976,3,FALSE)),"",(VLOOKUP(B163,'Pivot Source File'!$B$3:$D$1976,3,FALSE)))</f>
        <v/>
      </c>
      <c r="E163" s="93" t="str">
        <f t="shared" si="2"/>
        <v/>
      </c>
    </row>
    <row r="164" spans="4:5" x14ac:dyDescent="0.35">
      <c r="D164" t="str">
        <f>IF(ISNA(VLOOKUP(B164,'Pivot Source File'!$B$3:$D$1976,3,FALSE)),"",(VLOOKUP(B164,'Pivot Source File'!$B$3:$D$1976,3,FALSE)))</f>
        <v/>
      </c>
      <c r="E164" s="93" t="str">
        <f t="shared" si="2"/>
        <v/>
      </c>
    </row>
    <row r="165" spans="4:5" x14ac:dyDescent="0.35">
      <c r="D165" t="str">
        <f>IF(ISNA(VLOOKUP(B165,'Pivot Source File'!$B$3:$D$1976,3,FALSE)),"",(VLOOKUP(B165,'Pivot Source File'!$B$3:$D$1976,3,FALSE)))</f>
        <v/>
      </c>
      <c r="E165" s="93" t="str">
        <f t="shared" si="2"/>
        <v/>
      </c>
    </row>
    <row r="166" spans="4:5" x14ac:dyDescent="0.35">
      <c r="D166" t="str">
        <f>IF(ISNA(VLOOKUP(B166,'Pivot Source File'!$B$3:$D$1976,3,FALSE)),"",(VLOOKUP(B166,'Pivot Source File'!$B$3:$D$1976,3,FALSE)))</f>
        <v/>
      </c>
      <c r="E166" s="93" t="str">
        <f t="shared" si="2"/>
        <v/>
      </c>
    </row>
    <row r="167" spans="4:5" x14ac:dyDescent="0.35">
      <c r="D167" t="str">
        <f>IF(ISNA(VLOOKUP(B167,'Pivot Source File'!$B$3:$D$1976,3,FALSE)),"",(VLOOKUP(B167,'Pivot Source File'!$B$3:$D$1976,3,FALSE)))</f>
        <v/>
      </c>
      <c r="E167" s="93" t="str">
        <f t="shared" si="2"/>
        <v/>
      </c>
    </row>
    <row r="168" spans="4:5" x14ac:dyDescent="0.35">
      <c r="D168" t="str">
        <f>IF(ISNA(VLOOKUP(B168,'Pivot Source File'!$B$3:$D$1976,3,FALSE)),"",(VLOOKUP(B168,'Pivot Source File'!$B$3:$D$1976,3,FALSE)))</f>
        <v/>
      </c>
      <c r="E168" s="93" t="str">
        <f t="shared" si="2"/>
        <v/>
      </c>
    </row>
    <row r="169" spans="4:5" x14ac:dyDescent="0.35">
      <c r="D169" t="str">
        <f>IF(ISNA(VLOOKUP(B169,'Pivot Source File'!$B$3:$D$1976,3,FALSE)),"",(VLOOKUP(B169,'Pivot Source File'!$B$3:$D$1976,3,FALSE)))</f>
        <v/>
      </c>
      <c r="E169" s="93" t="str">
        <f t="shared" si="2"/>
        <v/>
      </c>
    </row>
    <row r="170" spans="4:5" x14ac:dyDescent="0.35">
      <c r="D170" t="str">
        <f>IF(ISNA(VLOOKUP(B170,'Pivot Source File'!$B$3:$D$1976,3,FALSE)),"",(VLOOKUP(B170,'Pivot Source File'!$B$3:$D$1976,3,FALSE)))</f>
        <v/>
      </c>
      <c r="E170" s="93" t="str">
        <f t="shared" si="2"/>
        <v/>
      </c>
    </row>
    <row r="171" spans="4:5" x14ac:dyDescent="0.35">
      <c r="D171" t="str">
        <f>IF(ISNA(VLOOKUP(B171,'Pivot Source File'!$B$3:$D$1976,3,FALSE)),"",(VLOOKUP(B171,'Pivot Source File'!$B$3:$D$1976,3,FALSE)))</f>
        <v/>
      </c>
      <c r="E171" s="93" t="str">
        <f t="shared" si="2"/>
        <v/>
      </c>
    </row>
    <row r="172" spans="4:5" x14ac:dyDescent="0.35">
      <c r="D172" t="str">
        <f>IF(ISNA(VLOOKUP(B172,'Pivot Source File'!$B$3:$D$1976,3,FALSE)),"",(VLOOKUP(B172,'Pivot Source File'!$B$3:$D$1976,3,FALSE)))</f>
        <v/>
      </c>
      <c r="E172" s="93" t="str">
        <f t="shared" si="2"/>
        <v/>
      </c>
    </row>
    <row r="173" spans="4:5" x14ac:dyDescent="0.35">
      <c r="D173" t="str">
        <f>IF(ISNA(VLOOKUP(B173,'Pivot Source File'!$B$3:$D$1976,3,FALSE)),"",(VLOOKUP(B173,'Pivot Source File'!$B$3:$D$1976,3,FALSE)))</f>
        <v/>
      </c>
      <c r="E173" s="93" t="str">
        <f t="shared" si="2"/>
        <v/>
      </c>
    </row>
    <row r="174" spans="4:5" x14ac:dyDescent="0.35">
      <c r="D174" t="str">
        <f>IF(ISNA(VLOOKUP(B174,'Pivot Source File'!$B$3:$D$1976,3,FALSE)),"",(VLOOKUP(B174,'Pivot Source File'!$B$3:$D$1976,3,FALSE)))</f>
        <v/>
      </c>
      <c r="E174" s="93" t="str">
        <f t="shared" si="2"/>
        <v/>
      </c>
    </row>
    <row r="175" spans="4:5" x14ac:dyDescent="0.35">
      <c r="D175" t="str">
        <f>IF(ISNA(VLOOKUP(B175,'Pivot Source File'!$B$3:$D$1976,3,FALSE)),"",(VLOOKUP(B175,'Pivot Source File'!$B$3:$D$1976,3,FALSE)))</f>
        <v/>
      </c>
      <c r="E175" s="93" t="str">
        <f t="shared" si="2"/>
        <v/>
      </c>
    </row>
    <row r="176" spans="4:5" x14ac:dyDescent="0.35">
      <c r="D176" t="str">
        <f>IF(ISNA(VLOOKUP(B176,'Pivot Source File'!$B$3:$D$1976,3,FALSE)),"",(VLOOKUP(B176,'Pivot Source File'!$B$3:$D$1976,3,FALSE)))</f>
        <v/>
      </c>
      <c r="E176" s="93" t="str">
        <f t="shared" si="2"/>
        <v/>
      </c>
    </row>
    <row r="177" spans="4:5" x14ac:dyDescent="0.35">
      <c r="D177" t="str">
        <f>IF(ISNA(VLOOKUP(B177,'Pivot Source File'!$B$3:$D$1976,3,FALSE)),"",(VLOOKUP(B177,'Pivot Source File'!$B$3:$D$1976,3,FALSE)))</f>
        <v/>
      </c>
      <c r="E177" s="93" t="str">
        <f t="shared" si="2"/>
        <v/>
      </c>
    </row>
    <row r="178" spans="4:5" x14ac:dyDescent="0.35">
      <c r="D178" t="str">
        <f>IF(ISNA(VLOOKUP(B178,'Pivot Source File'!$B$3:$D$1976,3,FALSE)),"",(VLOOKUP(B178,'Pivot Source File'!$B$3:$D$1976,3,FALSE)))</f>
        <v/>
      </c>
      <c r="E178" s="93" t="str">
        <f t="shared" si="2"/>
        <v/>
      </c>
    </row>
    <row r="179" spans="4:5" x14ac:dyDescent="0.35">
      <c r="D179" t="str">
        <f>IF(ISNA(VLOOKUP(B179,'Pivot Source File'!$B$3:$D$1976,3,FALSE)),"",(VLOOKUP(B179,'Pivot Source File'!$B$3:$D$1976,3,FALSE)))</f>
        <v/>
      </c>
      <c r="E179" s="93" t="str">
        <f t="shared" si="2"/>
        <v/>
      </c>
    </row>
    <row r="180" spans="4:5" x14ac:dyDescent="0.35">
      <c r="D180" t="str">
        <f>IF(ISNA(VLOOKUP(B180,'Pivot Source File'!$B$3:$D$1976,3,FALSE)),"",(VLOOKUP(B180,'Pivot Source File'!$B$3:$D$1976,3,FALSE)))</f>
        <v/>
      </c>
      <c r="E180" s="93" t="str">
        <f t="shared" si="2"/>
        <v/>
      </c>
    </row>
    <row r="181" spans="4:5" x14ac:dyDescent="0.35">
      <c r="D181" t="str">
        <f>IF(ISNA(VLOOKUP(B181,'Pivot Source File'!$B$3:$D$1976,3,FALSE)),"",(VLOOKUP(B181,'Pivot Source File'!$B$3:$D$1976,3,FALSE)))</f>
        <v/>
      </c>
      <c r="E181" s="93" t="str">
        <f t="shared" si="2"/>
        <v/>
      </c>
    </row>
    <row r="182" spans="4:5" x14ac:dyDescent="0.35">
      <c r="D182" t="str">
        <f>IF(ISNA(VLOOKUP(B182,'Pivot Source File'!$B$3:$D$1976,3,FALSE)),"",(VLOOKUP(B182,'Pivot Source File'!$B$3:$D$1976,3,FALSE)))</f>
        <v/>
      </c>
      <c r="E182" s="93" t="str">
        <f t="shared" si="2"/>
        <v/>
      </c>
    </row>
    <row r="183" spans="4:5" x14ac:dyDescent="0.35">
      <c r="D183" t="str">
        <f>IF(ISNA(VLOOKUP(B183,'Pivot Source File'!$B$3:$D$1976,3,FALSE)),"",(VLOOKUP(B183,'Pivot Source File'!$B$3:$D$1976,3,FALSE)))</f>
        <v/>
      </c>
      <c r="E183" s="93" t="str">
        <f t="shared" si="2"/>
        <v/>
      </c>
    </row>
    <row r="184" spans="4:5" x14ac:dyDescent="0.35">
      <c r="D184" t="str">
        <f>IF(ISNA(VLOOKUP(B184,'Pivot Source File'!$B$3:$D$1976,3,FALSE)),"",(VLOOKUP(B184,'Pivot Source File'!$B$3:$D$1976,3,FALSE)))</f>
        <v/>
      </c>
      <c r="E184" s="93" t="str">
        <f t="shared" si="2"/>
        <v/>
      </c>
    </row>
    <row r="185" spans="4:5" x14ac:dyDescent="0.35">
      <c r="D185" t="str">
        <f>IF(ISNA(VLOOKUP(B185,'Pivot Source File'!$B$3:$D$1976,3,FALSE)),"",(VLOOKUP(B185,'Pivot Source File'!$B$3:$D$1976,3,FALSE)))</f>
        <v/>
      </c>
      <c r="E185" s="93" t="str">
        <f t="shared" si="2"/>
        <v/>
      </c>
    </row>
    <row r="186" spans="4:5" x14ac:dyDescent="0.35">
      <c r="D186" t="str">
        <f>IF(ISNA(VLOOKUP(B186,'Pivot Source File'!$B$3:$D$1976,3,FALSE)),"",(VLOOKUP(B186,'Pivot Source File'!$B$3:$D$1976,3,FALSE)))</f>
        <v/>
      </c>
      <c r="E186" s="93" t="str">
        <f t="shared" si="2"/>
        <v/>
      </c>
    </row>
    <row r="187" spans="4:5" x14ac:dyDescent="0.35">
      <c r="D187" t="str">
        <f>IF(ISNA(VLOOKUP(B187,'Pivot Source File'!$B$3:$D$1976,3,FALSE)),"",(VLOOKUP(B187,'Pivot Source File'!$B$3:$D$1976,3,FALSE)))</f>
        <v/>
      </c>
      <c r="E187" s="93" t="str">
        <f t="shared" si="2"/>
        <v/>
      </c>
    </row>
    <row r="188" spans="4:5" x14ac:dyDescent="0.35">
      <c r="D188" t="str">
        <f>IF(ISNA(VLOOKUP(B188,'Pivot Source File'!$B$3:$D$1976,3,FALSE)),"",(VLOOKUP(B188,'Pivot Source File'!$B$3:$D$1976,3,FALSE)))</f>
        <v/>
      </c>
      <c r="E188" s="93" t="str">
        <f t="shared" si="2"/>
        <v/>
      </c>
    </row>
    <row r="189" spans="4:5" x14ac:dyDescent="0.35">
      <c r="D189" t="str">
        <f>IF(ISNA(VLOOKUP(B189,'Pivot Source File'!$B$3:$D$1976,3,FALSE)),"",(VLOOKUP(B189,'Pivot Source File'!$B$3:$D$1976,3,FALSE)))</f>
        <v/>
      </c>
      <c r="E189" s="93" t="str">
        <f t="shared" si="2"/>
        <v/>
      </c>
    </row>
    <row r="190" spans="4:5" x14ac:dyDescent="0.35">
      <c r="D190" t="str">
        <f>IF(ISNA(VLOOKUP(B190,'Pivot Source File'!$B$3:$D$1976,3,FALSE)),"",(VLOOKUP(B190,'Pivot Source File'!$B$3:$D$1976,3,FALSE)))</f>
        <v/>
      </c>
      <c r="E190" s="93" t="str">
        <f t="shared" si="2"/>
        <v/>
      </c>
    </row>
    <row r="191" spans="4:5" x14ac:dyDescent="0.35">
      <c r="D191" t="str">
        <f>IF(ISNA(VLOOKUP(B191,'Pivot Source File'!$B$3:$D$1976,3,FALSE)),"",(VLOOKUP(B191,'Pivot Source File'!$B$3:$D$1976,3,FALSE)))</f>
        <v/>
      </c>
      <c r="E191" s="93" t="str">
        <f t="shared" si="2"/>
        <v/>
      </c>
    </row>
    <row r="192" spans="4:5" x14ac:dyDescent="0.35">
      <c r="D192" t="str">
        <f>IF(ISNA(VLOOKUP(B192,'Pivot Source File'!$B$3:$D$1976,3,FALSE)),"",(VLOOKUP(B192,'Pivot Source File'!$B$3:$D$1976,3,FALSE)))</f>
        <v/>
      </c>
      <c r="E192" s="93" t="str">
        <f t="shared" si="2"/>
        <v/>
      </c>
    </row>
    <row r="193" spans="4:5" x14ac:dyDescent="0.35">
      <c r="D193" t="str">
        <f>IF(ISNA(VLOOKUP(B193,'Pivot Source File'!$B$3:$D$1976,3,FALSE)),"",(VLOOKUP(B193,'Pivot Source File'!$B$3:$D$1976,3,FALSE)))</f>
        <v/>
      </c>
      <c r="E193" s="93" t="str">
        <f t="shared" si="2"/>
        <v/>
      </c>
    </row>
    <row r="194" spans="4:5" x14ac:dyDescent="0.35">
      <c r="D194" t="str">
        <f>IF(ISNA(VLOOKUP(B194,'Pivot Source File'!$B$3:$D$1976,3,FALSE)),"",(VLOOKUP(B194,'Pivot Source File'!$B$3:$D$1976,3,FALSE)))</f>
        <v/>
      </c>
      <c r="E194" s="93" t="str">
        <f t="shared" si="2"/>
        <v/>
      </c>
    </row>
    <row r="195" spans="4:5" x14ac:dyDescent="0.35">
      <c r="D195" t="str">
        <f>IF(ISNA(VLOOKUP(B195,'Pivot Source File'!$B$3:$D$1976,3,FALSE)),"",(VLOOKUP(B195,'Pivot Source File'!$B$3:$D$1976,3,FALSE)))</f>
        <v/>
      </c>
      <c r="E195" s="93" t="str">
        <f t="shared" si="2"/>
        <v/>
      </c>
    </row>
    <row r="196" spans="4:5" x14ac:dyDescent="0.35">
      <c r="D196" t="str">
        <f>IF(ISNA(VLOOKUP(B196,'Pivot Source File'!$B$3:$D$1976,3,FALSE)),"",(VLOOKUP(B196,'Pivot Source File'!$B$3:$D$1976,3,FALSE)))</f>
        <v/>
      </c>
      <c r="E196" s="93" t="str">
        <f t="shared" si="2"/>
        <v/>
      </c>
    </row>
    <row r="197" spans="4:5" x14ac:dyDescent="0.35">
      <c r="D197" t="str">
        <f>IF(ISNA(VLOOKUP(B197,'Pivot Source File'!$B$3:$D$1976,3,FALSE)),"",(VLOOKUP(B197,'Pivot Source File'!$B$3:$D$1976,3,FALSE)))</f>
        <v/>
      </c>
      <c r="E197" s="93" t="str">
        <f t="shared" si="2"/>
        <v/>
      </c>
    </row>
    <row r="198" spans="4:5" x14ac:dyDescent="0.35">
      <c r="D198" t="str">
        <f>IF(ISNA(VLOOKUP(B198,'Pivot Source File'!$B$3:$D$1976,3,FALSE)),"",(VLOOKUP(B198,'Pivot Source File'!$B$3:$D$1976,3,FALSE)))</f>
        <v/>
      </c>
      <c r="E198" s="93" t="str">
        <f t="shared" ref="E198:E261" si="3">HYPERLINK(D198)</f>
        <v/>
      </c>
    </row>
    <row r="199" spans="4:5" x14ac:dyDescent="0.35">
      <c r="D199" t="str">
        <f>IF(ISNA(VLOOKUP(B199,'Pivot Source File'!$B$3:$D$1976,3,FALSE)),"",(VLOOKUP(B199,'Pivot Source File'!$B$3:$D$1976,3,FALSE)))</f>
        <v/>
      </c>
      <c r="E199" s="93" t="str">
        <f t="shared" si="3"/>
        <v/>
      </c>
    </row>
    <row r="200" spans="4:5" x14ac:dyDescent="0.35">
      <c r="D200" t="str">
        <f>IF(ISNA(VLOOKUP(B200,'Pivot Source File'!$B$3:$D$1976,3,FALSE)),"",(VLOOKUP(B200,'Pivot Source File'!$B$3:$D$1976,3,FALSE)))</f>
        <v/>
      </c>
      <c r="E200" s="93" t="str">
        <f t="shared" si="3"/>
        <v/>
      </c>
    </row>
    <row r="201" spans="4:5" x14ac:dyDescent="0.35">
      <c r="D201" t="str">
        <f>IF(ISNA(VLOOKUP(B201,'Pivot Source File'!$B$3:$D$1976,3,FALSE)),"",(VLOOKUP(B201,'Pivot Source File'!$B$3:$D$1976,3,FALSE)))</f>
        <v/>
      </c>
      <c r="E201" s="93" t="str">
        <f t="shared" si="3"/>
        <v/>
      </c>
    </row>
    <row r="202" spans="4:5" x14ac:dyDescent="0.35">
      <c r="D202" t="str">
        <f>IF(ISNA(VLOOKUP(B202,'Pivot Source File'!$B$3:$D$1976,3,FALSE)),"",(VLOOKUP(B202,'Pivot Source File'!$B$3:$D$1976,3,FALSE)))</f>
        <v/>
      </c>
      <c r="E202" s="93" t="str">
        <f t="shared" si="3"/>
        <v/>
      </c>
    </row>
    <row r="203" spans="4:5" x14ac:dyDescent="0.35">
      <c r="D203" t="str">
        <f>IF(ISNA(VLOOKUP(B203,'Pivot Source File'!$B$3:$D$1976,3,FALSE)),"",(VLOOKUP(B203,'Pivot Source File'!$B$3:$D$1976,3,FALSE)))</f>
        <v/>
      </c>
      <c r="E203" s="93" t="str">
        <f t="shared" si="3"/>
        <v/>
      </c>
    </row>
    <row r="204" spans="4:5" x14ac:dyDescent="0.35">
      <c r="D204" t="str">
        <f>IF(ISNA(VLOOKUP(B204,'Pivot Source File'!$B$3:$D$1976,3,FALSE)),"",(VLOOKUP(B204,'Pivot Source File'!$B$3:$D$1976,3,FALSE)))</f>
        <v/>
      </c>
      <c r="E204" s="93" t="str">
        <f t="shared" si="3"/>
        <v/>
      </c>
    </row>
    <row r="205" spans="4:5" x14ac:dyDescent="0.35">
      <c r="D205" t="str">
        <f>IF(ISNA(VLOOKUP(B205,'Pivot Source File'!$B$3:$D$1976,3,FALSE)),"",(VLOOKUP(B205,'Pivot Source File'!$B$3:$D$1976,3,FALSE)))</f>
        <v/>
      </c>
      <c r="E205" s="93" t="str">
        <f t="shared" si="3"/>
        <v/>
      </c>
    </row>
    <row r="206" spans="4:5" x14ac:dyDescent="0.35">
      <c r="D206" t="str">
        <f>IF(ISNA(VLOOKUP(B206,'Pivot Source File'!$B$3:$D$1976,3,FALSE)),"",(VLOOKUP(B206,'Pivot Source File'!$B$3:$D$1976,3,FALSE)))</f>
        <v/>
      </c>
      <c r="E206" s="93" t="str">
        <f t="shared" si="3"/>
        <v/>
      </c>
    </row>
    <row r="207" spans="4:5" x14ac:dyDescent="0.35">
      <c r="D207" t="str">
        <f>IF(ISNA(VLOOKUP(B207,'Pivot Source File'!$B$3:$D$1976,3,FALSE)),"",(VLOOKUP(B207,'Pivot Source File'!$B$3:$D$1976,3,FALSE)))</f>
        <v/>
      </c>
      <c r="E207" s="93" t="str">
        <f t="shared" si="3"/>
        <v/>
      </c>
    </row>
    <row r="208" spans="4:5" x14ac:dyDescent="0.35">
      <c r="D208" t="str">
        <f>IF(ISNA(VLOOKUP(B208,'Pivot Source File'!$B$3:$D$1976,3,FALSE)),"",(VLOOKUP(B208,'Pivot Source File'!$B$3:$D$1976,3,FALSE)))</f>
        <v/>
      </c>
      <c r="E208" s="93" t="str">
        <f t="shared" si="3"/>
        <v/>
      </c>
    </row>
    <row r="209" spans="4:5" x14ac:dyDescent="0.35">
      <c r="D209" t="str">
        <f>IF(ISNA(VLOOKUP(B209,'Pivot Source File'!$B$3:$D$1976,3,FALSE)),"",(VLOOKUP(B209,'Pivot Source File'!$B$3:$D$1976,3,FALSE)))</f>
        <v/>
      </c>
      <c r="E209" s="93" t="str">
        <f t="shared" si="3"/>
        <v/>
      </c>
    </row>
    <row r="210" spans="4:5" x14ac:dyDescent="0.35">
      <c r="D210" t="str">
        <f>IF(ISNA(VLOOKUP(B210,'Pivot Source File'!$B$3:$D$1976,3,FALSE)),"",(VLOOKUP(B210,'Pivot Source File'!$B$3:$D$1976,3,FALSE)))</f>
        <v/>
      </c>
      <c r="E210" s="93" t="str">
        <f t="shared" si="3"/>
        <v/>
      </c>
    </row>
    <row r="211" spans="4:5" x14ac:dyDescent="0.35">
      <c r="D211" t="str">
        <f>IF(ISNA(VLOOKUP(B211,'Pivot Source File'!$B$3:$D$1976,3,FALSE)),"",(VLOOKUP(B211,'Pivot Source File'!$B$3:$D$1976,3,FALSE)))</f>
        <v/>
      </c>
      <c r="E211" s="93" t="str">
        <f t="shared" si="3"/>
        <v/>
      </c>
    </row>
    <row r="212" spans="4:5" x14ac:dyDescent="0.35">
      <c r="D212" t="str">
        <f>IF(ISNA(VLOOKUP(B212,'Pivot Source File'!$B$3:$D$1976,3,FALSE)),"",(VLOOKUP(B212,'Pivot Source File'!$B$3:$D$1976,3,FALSE)))</f>
        <v/>
      </c>
      <c r="E212" s="93" t="str">
        <f t="shared" si="3"/>
        <v/>
      </c>
    </row>
    <row r="213" spans="4:5" x14ac:dyDescent="0.35">
      <c r="D213" t="str">
        <f>IF(ISNA(VLOOKUP(B213,'Pivot Source File'!$B$3:$D$1976,3,FALSE)),"",(VLOOKUP(B213,'Pivot Source File'!$B$3:$D$1976,3,FALSE)))</f>
        <v/>
      </c>
      <c r="E213" s="93" t="str">
        <f t="shared" si="3"/>
        <v/>
      </c>
    </row>
    <row r="214" spans="4:5" x14ac:dyDescent="0.35">
      <c r="D214" t="str">
        <f>IF(ISNA(VLOOKUP(B214,'Pivot Source File'!$B$3:$D$1976,3,FALSE)),"",(VLOOKUP(B214,'Pivot Source File'!$B$3:$D$1976,3,FALSE)))</f>
        <v/>
      </c>
      <c r="E214" s="93" t="str">
        <f t="shared" si="3"/>
        <v/>
      </c>
    </row>
    <row r="215" spans="4:5" x14ac:dyDescent="0.35">
      <c r="D215" t="str">
        <f>IF(ISNA(VLOOKUP(B215,'Pivot Source File'!$B$3:$D$1976,3,FALSE)),"",(VLOOKUP(B215,'Pivot Source File'!$B$3:$D$1976,3,FALSE)))</f>
        <v/>
      </c>
      <c r="E215" s="93" t="str">
        <f t="shared" si="3"/>
        <v/>
      </c>
    </row>
    <row r="216" spans="4:5" x14ac:dyDescent="0.35">
      <c r="D216" t="str">
        <f>IF(ISNA(VLOOKUP(B216,'Pivot Source File'!$B$3:$D$1976,3,FALSE)),"",(VLOOKUP(B216,'Pivot Source File'!$B$3:$D$1976,3,FALSE)))</f>
        <v/>
      </c>
      <c r="E216" s="93" t="str">
        <f t="shared" si="3"/>
        <v/>
      </c>
    </row>
    <row r="217" spans="4:5" x14ac:dyDescent="0.35">
      <c r="D217" t="str">
        <f>IF(ISNA(VLOOKUP(B217,'Pivot Source File'!$B$3:$D$1976,3,FALSE)),"",(VLOOKUP(B217,'Pivot Source File'!$B$3:$D$1976,3,FALSE)))</f>
        <v/>
      </c>
      <c r="E217" s="93" t="str">
        <f t="shared" si="3"/>
        <v/>
      </c>
    </row>
    <row r="218" spans="4:5" x14ac:dyDescent="0.35">
      <c r="D218" t="str">
        <f>IF(ISNA(VLOOKUP(B218,'Pivot Source File'!$B$3:$D$1976,3,FALSE)),"",(VLOOKUP(B218,'Pivot Source File'!$B$3:$D$1976,3,FALSE)))</f>
        <v/>
      </c>
      <c r="E218" s="93" t="str">
        <f t="shared" si="3"/>
        <v/>
      </c>
    </row>
    <row r="219" spans="4:5" x14ac:dyDescent="0.35">
      <c r="D219" t="str">
        <f>IF(ISNA(VLOOKUP(B219,'Pivot Source File'!$B$3:$D$1976,3,FALSE)),"",(VLOOKUP(B219,'Pivot Source File'!$B$3:$D$1976,3,FALSE)))</f>
        <v/>
      </c>
      <c r="E219" s="93" t="str">
        <f t="shared" si="3"/>
        <v/>
      </c>
    </row>
    <row r="220" spans="4:5" x14ac:dyDescent="0.35">
      <c r="D220" t="str">
        <f>IF(ISNA(VLOOKUP(B220,'Pivot Source File'!$B$3:$D$1976,3,FALSE)),"",(VLOOKUP(B220,'Pivot Source File'!$B$3:$D$1976,3,FALSE)))</f>
        <v/>
      </c>
      <c r="E220" s="93" t="str">
        <f t="shared" si="3"/>
        <v/>
      </c>
    </row>
    <row r="221" spans="4:5" x14ac:dyDescent="0.35">
      <c r="D221" t="str">
        <f>IF(ISNA(VLOOKUP(B221,'Pivot Source File'!$B$3:$D$1976,3,FALSE)),"",(VLOOKUP(B221,'Pivot Source File'!$B$3:$D$1976,3,FALSE)))</f>
        <v/>
      </c>
      <c r="E221" s="93" t="str">
        <f t="shared" si="3"/>
        <v/>
      </c>
    </row>
    <row r="222" spans="4:5" x14ac:dyDescent="0.35">
      <c r="D222" t="str">
        <f>IF(ISNA(VLOOKUP(B222,'Pivot Source File'!$B$3:$D$1976,3,FALSE)),"",(VLOOKUP(B222,'Pivot Source File'!$B$3:$D$1976,3,FALSE)))</f>
        <v/>
      </c>
      <c r="E222" s="93" t="str">
        <f t="shared" si="3"/>
        <v/>
      </c>
    </row>
    <row r="223" spans="4:5" x14ac:dyDescent="0.35">
      <c r="D223" t="str">
        <f>IF(ISNA(VLOOKUP(B223,'Pivot Source File'!$B$3:$D$1976,3,FALSE)),"",(VLOOKUP(B223,'Pivot Source File'!$B$3:$D$1976,3,FALSE)))</f>
        <v/>
      </c>
      <c r="E223" s="93" t="str">
        <f t="shared" si="3"/>
        <v/>
      </c>
    </row>
    <row r="224" spans="4:5" x14ac:dyDescent="0.35">
      <c r="D224" t="str">
        <f>IF(ISNA(VLOOKUP(B224,'Pivot Source File'!$B$3:$D$1976,3,FALSE)),"",(VLOOKUP(B224,'Pivot Source File'!$B$3:$D$1976,3,FALSE)))</f>
        <v/>
      </c>
      <c r="E224" s="93" t="str">
        <f t="shared" si="3"/>
        <v/>
      </c>
    </row>
    <row r="225" spans="4:5" x14ac:dyDescent="0.35">
      <c r="D225" t="str">
        <f>IF(ISNA(VLOOKUP(B225,'Pivot Source File'!$B$3:$D$1976,3,FALSE)),"",(VLOOKUP(B225,'Pivot Source File'!$B$3:$D$1976,3,FALSE)))</f>
        <v/>
      </c>
      <c r="E225" s="93" t="str">
        <f t="shared" si="3"/>
        <v/>
      </c>
    </row>
    <row r="226" spans="4:5" x14ac:dyDescent="0.35">
      <c r="D226" t="str">
        <f>IF(ISNA(VLOOKUP(B226,'Pivot Source File'!$B$3:$D$1976,3,FALSE)),"",(VLOOKUP(B226,'Pivot Source File'!$B$3:$D$1976,3,FALSE)))</f>
        <v/>
      </c>
      <c r="E226" s="93" t="str">
        <f t="shared" si="3"/>
        <v/>
      </c>
    </row>
    <row r="227" spans="4:5" x14ac:dyDescent="0.35">
      <c r="D227" t="str">
        <f>IF(ISNA(VLOOKUP(B227,'Pivot Source File'!$B$3:$D$1976,3,FALSE)),"",(VLOOKUP(B227,'Pivot Source File'!$B$3:$D$1976,3,FALSE)))</f>
        <v/>
      </c>
      <c r="E227" s="93" t="str">
        <f t="shared" si="3"/>
        <v/>
      </c>
    </row>
    <row r="228" spans="4:5" x14ac:dyDescent="0.35">
      <c r="D228" t="str">
        <f>IF(ISNA(VLOOKUP(B228,'Pivot Source File'!$B$3:$D$1976,3,FALSE)),"",(VLOOKUP(B228,'Pivot Source File'!$B$3:$D$1976,3,FALSE)))</f>
        <v/>
      </c>
      <c r="E228" s="93" t="str">
        <f t="shared" si="3"/>
        <v/>
      </c>
    </row>
    <row r="229" spans="4:5" x14ac:dyDescent="0.35">
      <c r="D229" t="str">
        <f>IF(ISNA(VLOOKUP(B229,'Pivot Source File'!$B$3:$D$1976,3,FALSE)),"",(VLOOKUP(B229,'Pivot Source File'!$B$3:$D$1976,3,FALSE)))</f>
        <v/>
      </c>
      <c r="E229" s="93" t="str">
        <f t="shared" si="3"/>
        <v/>
      </c>
    </row>
    <row r="230" spans="4:5" x14ac:dyDescent="0.35">
      <c r="D230" t="str">
        <f>IF(ISNA(VLOOKUP(B230,'Pivot Source File'!$B$3:$D$1976,3,FALSE)),"",(VLOOKUP(B230,'Pivot Source File'!$B$3:$D$1976,3,FALSE)))</f>
        <v/>
      </c>
      <c r="E230" s="93" t="str">
        <f t="shared" si="3"/>
        <v/>
      </c>
    </row>
    <row r="231" spans="4:5" x14ac:dyDescent="0.35">
      <c r="D231" t="str">
        <f>IF(ISNA(VLOOKUP(B231,'Pivot Source File'!$B$3:$D$1976,3,FALSE)),"",(VLOOKUP(B231,'Pivot Source File'!$B$3:$D$1976,3,FALSE)))</f>
        <v/>
      </c>
      <c r="E231" s="93" t="str">
        <f t="shared" si="3"/>
        <v/>
      </c>
    </row>
    <row r="232" spans="4:5" x14ac:dyDescent="0.35">
      <c r="D232" t="str">
        <f>IF(ISNA(VLOOKUP(B232,'Pivot Source File'!$B$3:$D$1976,3,FALSE)),"",(VLOOKUP(B232,'Pivot Source File'!$B$3:$D$1976,3,FALSE)))</f>
        <v/>
      </c>
      <c r="E232" s="93" t="str">
        <f t="shared" si="3"/>
        <v/>
      </c>
    </row>
    <row r="233" spans="4:5" x14ac:dyDescent="0.35">
      <c r="D233" t="str">
        <f>IF(ISNA(VLOOKUP(B233,'Pivot Source File'!$B$3:$D$1976,3,FALSE)),"",(VLOOKUP(B233,'Pivot Source File'!$B$3:$D$1976,3,FALSE)))</f>
        <v/>
      </c>
      <c r="E233" s="93" t="str">
        <f t="shared" si="3"/>
        <v/>
      </c>
    </row>
    <row r="234" spans="4:5" x14ac:dyDescent="0.35">
      <c r="D234" t="str">
        <f>IF(ISNA(VLOOKUP(B234,'Pivot Source File'!$B$3:$D$1976,3,FALSE)),"",(VLOOKUP(B234,'Pivot Source File'!$B$3:$D$1976,3,FALSE)))</f>
        <v/>
      </c>
      <c r="E234" s="93" t="str">
        <f t="shared" si="3"/>
        <v/>
      </c>
    </row>
    <row r="235" spans="4:5" x14ac:dyDescent="0.35">
      <c r="D235" t="str">
        <f>IF(ISNA(VLOOKUP(B235,'Pivot Source File'!$B$3:$D$1976,3,FALSE)),"",(VLOOKUP(B235,'Pivot Source File'!$B$3:$D$1976,3,FALSE)))</f>
        <v/>
      </c>
      <c r="E235" s="93" t="str">
        <f t="shared" si="3"/>
        <v/>
      </c>
    </row>
    <row r="236" spans="4:5" x14ac:dyDescent="0.35">
      <c r="D236" t="str">
        <f>IF(ISNA(VLOOKUP(B236,'Pivot Source File'!$B$3:$D$1976,3,FALSE)),"",(VLOOKUP(B236,'Pivot Source File'!$B$3:$D$1976,3,FALSE)))</f>
        <v/>
      </c>
      <c r="E236" s="93" t="str">
        <f t="shared" si="3"/>
        <v/>
      </c>
    </row>
    <row r="237" spans="4:5" x14ac:dyDescent="0.35">
      <c r="D237" t="str">
        <f>IF(ISNA(VLOOKUP(B237,'Pivot Source File'!$B$3:$D$1976,3,FALSE)),"",(VLOOKUP(B237,'Pivot Source File'!$B$3:$D$1976,3,FALSE)))</f>
        <v/>
      </c>
      <c r="E237" s="93" t="str">
        <f t="shared" si="3"/>
        <v/>
      </c>
    </row>
    <row r="238" spans="4:5" x14ac:dyDescent="0.35">
      <c r="D238" t="str">
        <f>IF(ISNA(VLOOKUP(B238,'Pivot Source File'!$B$3:$D$1976,3,FALSE)),"",(VLOOKUP(B238,'Pivot Source File'!$B$3:$D$1976,3,FALSE)))</f>
        <v/>
      </c>
      <c r="E238" s="93" t="str">
        <f t="shared" si="3"/>
        <v/>
      </c>
    </row>
    <row r="239" spans="4:5" x14ac:dyDescent="0.35">
      <c r="D239" t="str">
        <f>IF(ISNA(VLOOKUP(B239,'Pivot Source File'!$B$3:$D$1976,3,FALSE)),"",(VLOOKUP(B239,'Pivot Source File'!$B$3:$D$1976,3,FALSE)))</f>
        <v/>
      </c>
      <c r="E239" s="93" t="str">
        <f t="shared" si="3"/>
        <v/>
      </c>
    </row>
    <row r="240" spans="4:5" x14ac:dyDescent="0.35">
      <c r="D240" t="str">
        <f>IF(ISNA(VLOOKUP(B240,'Pivot Source File'!$B$3:$D$1976,3,FALSE)),"",(VLOOKUP(B240,'Pivot Source File'!$B$3:$D$1976,3,FALSE)))</f>
        <v/>
      </c>
      <c r="E240" s="93" t="str">
        <f t="shared" si="3"/>
        <v/>
      </c>
    </row>
    <row r="241" spans="4:5" x14ac:dyDescent="0.35">
      <c r="D241" t="str">
        <f>IF(ISNA(VLOOKUP(B241,'Pivot Source File'!$B$3:$D$1976,3,FALSE)),"",(VLOOKUP(B241,'Pivot Source File'!$B$3:$D$1976,3,FALSE)))</f>
        <v/>
      </c>
      <c r="E241" s="93" t="str">
        <f t="shared" si="3"/>
        <v/>
      </c>
    </row>
    <row r="242" spans="4:5" x14ac:dyDescent="0.35">
      <c r="D242" t="str">
        <f>IF(ISNA(VLOOKUP(B242,'Pivot Source File'!$B$3:$D$1976,3,FALSE)),"",(VLOOKUP(B242,'Pivot Source File'!$B$3:$D$1976,3,FALSE)))</f>
        <v/>
      </c>
      <c r="E242" s="93" t="str">
        <f t="shared" si="3"/>
        <v/>
      </c>
    </row>
    <row r="243" spans="4:5" x14ac:dyDescent="0.35">
      <c r="D243" t="str">
        <f>IF(ISNA(VLOOKUP(B243,'Pivot Source File'!$B$3:$D$1976,3,FALSE)),"",(VLOOKUP(B243,'Pivot Source File'!$B$3:$D$1976,3,FALSE)))</f>
        <v/>
      </c>
      <c r="E243" s="93" t="str">
        <f t="shared" si="3"/>
        <v/>
      </c>
    </row>
    <row r="244" spans="4:5" x14ac:dyDescent="0.35">
      <c r="D244" t="str">
        <f>IF(ISNA(VLOOKUP(B244,'Pivot Source File'!$B$3:$D$1976,3,FALSE)),"",(VLOOKUP(B244,'Pivot Source File'!$B$3:$D$1976,3,FALSE)))</f>
        <v/>
      </c>
      <c r="E244" s="93" t="str">
        <f t="shared" si="3"/>
        <v/>
      </c>
    </row>
    <row r="245" spans="4:5" x14ac:dyDescent="0.35">
      <c r="D245" t="str">
        <f>IF(ISNA(VLOOKUP(B245,'Pivot Source File'!$B$3:$D$1976,3,FALSE)),"",(VLOOKUP(B245,'Pivot Source File'!$B$3:$D$1976,3,FALSE)))</f>
        <v/>
      </c>
      <c r="E245" s="93" t="str">
        <f t="shared" si="3"/>
        <v/>
      </c>
    </row>
    <row r="246" spans="4:5" x14ac:dyDescent="0.35">
      <c r="D246" t="str">
        <f>IF(ISNA(VLOOKUP(B246,'Pivot Source File'!$B$3:$D$1976,3,FALSE)),"",(VLOOKUP(B246,'Pivot Source File'!$B$3:$D$1976,3,FALSE)))</f>
        <v/>
      </c>
      <c r="E246" s="93" t="str">
        <f t="shared" si="3"/>
        <v/>
      </c>
    </row>
    <row r="247" spans="4:5" x14ac:dyDescent="0.35">
      <c r="D247" t="str">
        <f>IF(ISNA(VLOOKUP(B247,'Pivot Source File'!$B$3:$D$1976,3,FALSE)),"",(VLOOKUP(B247,'Pivot Source File'!$B$3:$D$1976,3,FALSE)))</f>
        <v/>
      </c>
      <c r="E247" s="93" t="str">
        <f t="shared" si="3"/>
        <v/>
      </c>
    </row>
    <row r="248" spans="4:5" x14ac:dyDescent="0.35">
      <c r="D248" t="str">
        <f>IF(ISNA(VLOOKUP(B248,'Pivot Source File'!$B$3:$D$1976,3,FALSE)),"",(VLOOKUP(B248,'Pivot Source File'!$B$3:$D$1976,3,FALSE)))</f>
        <v/>
      </c>
      <c r="E248" s="93" t="str">
        <f t="shared" si="3"/>
        <v/>
      </c>
    </row>
    <row r="249" spans="4:5" x14ac:dyDescent="0.35">
      <c r="D249" t="str">
        <f>IF(ISNA(VLOOKUP(B249,'Pivot Source File'!$B$3:$D$1976,3,FALSE)),"",(VLOOKUP(B249,'Pivot Source File'!$B$3:$D$1976,3,FALSE)))</f>
        <v/>
      </c>
      <c r="E249" s="93" t="str">
        <f t="shared" si="3"/>
        <v/>
      </c>
    </row>
    <row r="250" spans="4:5" x14ac:dyDescent="0.35">
      <c r="D250" t="str">
        <f>IF(ISNA(VLOOKUP(B250,'Pivot Source File'!$B$3:$D$1976,3,FALSE)),"",(VLOOKUP(B250,'Pivot Source File'!$B$3:$D$1976,3,FALSE)))</f>
        <v/>
      </c>
      <c r="E250" s="93" t="str">
        <f t="shared" si="3"/>
        <v/>
      </c>
    </row>
    <row r="251" spans="4:5" x14ac:dyDescent="0.35">
      <c r="D251" t="str">
        <f>IF(ISNA(VLOOKUP(B251,'Pivot Source File'!$B$3:$D$1976,3,FALSE)),"",(VLOOKUP(B251,'Pivot Source File'!$B$3:$D$1976,3,FALSE)))</f>
        <v/>
      </c>
      <c r="E251" s="93" t="str">
        <f t="shared" si="3"/>
        <v/>
      </c>
    </row>
    <row r="252" spans="4:5" x14ac:dyDescent="0.35">
      <c r="D252" t="str">
        <f>IF(ISNA(VLOOKUP(B252,'Pivot Source File'!$B$3:$D$1976,3,FALSE)),"",(VLOOKUP(B252,'Pivot Source File'!$B$3:$D$1976,3,FALSE)))</f>
        <v/>
      </c>
      <c r="E252" s="93" t="str">
        <f t="shared" si="3"/>
        <v/>
      </c>
    </row>
    <row r="253" spans="4:5" x14ac:dyDescent="0.35">
      <c r="D253" t="str">
        <f>IF(ISNA(VLOOKUP(B253,'Pivot Source File'!$B$3:$D$1976,3,FALSE)),"",(VLOOKUP(B253,'Pivot Source File'!$B$3:$D$1976,3,FALSE)))</f>
        <v/>
      </c>
      <c r="E253" s="93" t="str">
        <f t="shared" si="3"/>
        <v/>
      </c>
    </row>
    <row r="254" spans="4:5" x14ac:dyDescent="0.35">
      <c r="D254" t="str">
        <f>IF(ISNA(VLOOKUP(B254,'Pivot Source File'!$B$3:$D$1976,3,FALSE)),"",(VLOOKUP(B254,'Pivot Source File'!$B$3:$D$1976,3,FALSE)))</f>
        <v/>
      </c>
      <c r="E254" s="93" t="str">
        <f t="shared" si="3"/>
        <v/>
      </c>
    </row>
    <row r="255" spans="4:5" x14ac:dyDescent="0.35">
      <c r="D255" t="str">
        <f>IF(ISNA(VLOOKUP(B255,'Pivot Source File'!$B$3:$D$1976,3,FALSE)),"",(VLOOKUP(B255,'Pivot Source File'!$B$3:$D$1976,3,FALSE)))</f>
        <v/>
      </c>
      <c r="E255" s="93" t="str">
        <f t="shared" si="3"/>
        <v/>
      </c>
    </row>
    <row r="256" spans="4:5" x14ac:dyDescent="0.35">
      <c r="D256" t="str">
        <f>IF(ISNA(VLOOKUP(B256,'Pivot Source File'!$B$3:$D$1976,3,FALSE)),"",(VLOOKUP(B256,'Pivot Source File'!$B$3:$D$1976,3,FALSE)))</f>
        <v/>
      </c>
      <c r="E256" s="93" t="str">
        <f t="shared" si="3"/>
        <v/>
      </c>
    </row>
    <row r="257" spans="4:5" x14ac:dyDescent="0.35">
      <c r="D257" t="str">
        <f>IF(ISNA(VLOOKUP(B257,'Pivot Source File'!$B$3:$D$1976,3,FALSE)),"",(VLOOKUP(B257,'Pivot Source File'!$B$3:$D$1976,3,FALSE)))</f>
        <v/>
      </c>
      <c r="E257" s="93" t="str">
        <f t="shared" si="3"/>
        <v/>
      </c>
    </row>
    <row r="258" spans="4:5" x14ac:dyDescent="0.35">
      <c r="D258" t="str">
        <f>IF(ISNA(VLOOKUP(B258,'Pivot Source File'!$B$3:$D$1976,3,FALSE)),"",(VLOOKUP(B258,'Pivot Source File'!$B$3:$D$1976,3,FALSE)))</f>
        <v/>
      </c>
      <c r="E258" s="93" t="str">
        <f t="shared" si="3"/>
        <v/>
      </c>
    </row>
    <row r="259" spans="4:5" x14ac:dyDescent="0.35">
      <c r="D259" t="str">
        <f>IF(ISNA(VLOOKUP(B259,'Pivot Source File'!$B$3:$D$1976,3,FALSE)),"",(VLOOKUP(B259,'Pivot Source File'!$B$3:$D$1976,3,FALSE)))</f>
        <v/>
      </c>
      <c r="E259" s="93" t="str">
        <f t="shared" si="3"/>
        <v/>
      </c>
    </row>
    <row r="260" spans="4:5" x14ac:dyDescent="0.35">
      <c r="D260" t="str">
        <f>IF(ISNA(VLOOKUP(B260,'Pivot Source File'!$B$3:$D$1976,3,FALSE)),"",(VLOOKUP(B260,'Pivot Source File'!$B$3:$D$1976,3,FALSE)))</f>
        <v/>
      </c>
      <c r="E260" s="93" t="str">
        <f t="shared" si="3"/>
        <v/>
      </c>
    </row>
    <row r="261" spans="4:5" x14ac:dyDescent="0.35">
      <c r="D261" t="str">
        <f>IF(ISNA(VLOOKUP(B261,'Pivot Source File'!$B$3:$D$1976,3,FALSE)),"",(VLOOKUP(B261,'Pivot Source File'!$B$3:$D$1976,3,FALSE)))</f>
        <v/>
      </c>
      <c r="E261" s="93" t="str">
        <f t="shared" si="3"/>
        <v/>
      </c>
    </row>
    <row r="262" spans="4:5" x14ac:dyDescent="0.35">
      <c r="D262" t="str">
        <f>IF(ISNA(VLOOKUP(B262,'Pivot Source File'!$B$3:$D$1976,3,FALSE)),"",(VLOOKUP(B262,'Pivot Source File'!$B$3:$D$1976,3,FALSE)))</f>
        <v/>
      </c>
      <c r="E262" s="93" t="str">
        <f t="shared" ref="E262:E325" si="4">HYPERLINK(D262)</f>
        <v/>
      </c>
    </row>
    <row r="263" spans="4:5" x14ac:dyDescent="0.35">
      <c r="D263" t="str">
        <f>IF(ISNA(VLOOKUP(B263,'Pivot Source File'!$B$3:$D$1976,3,FALSE)),"",(VLOOKUP(B263,'Pivot Source File'!$B$3:$D$1976,3,FALSE)))</f>
        <v/>
      </c>
      <c r="E263" s="93" t="str">
        <f t="shared" si="4"/>
        <v/>
      </c>
    </row>
    <row r="264" spans="4:5" x14ac:dyDescent="0.35">
      <c r="D264" t="str">
        <f>IF(ISNA(VLOOKUP(B264,'Pivot Source File'!$B$3:$D$1976,3,FALSE)),"",(VLOOKUP(B264,'Pivot Source File'!$B$3:$D$1976,3,FALSE)))</f>
        <v/>
      </c>
      <c r="E264" s="93" t="str">
        <f t="shared" si="4"/>
        <v/>
      </c>
    </row>
    <row r="265" spans="4:5" x14ac:dyDescent="0.35">
      <c r="D265" t="str">
        <f>IF(ISNA(VLOOKUP(B265,'Pivot Source File'!$B$3:$D$1976,3,FALSE)),"",(VLOOKUP(B265,'Pivot Source File'!$B$3:$D$1976,3,FALSE)))</f>
        <v/>
      </c>
      <c r="E265" s="93" t="str">
        <f t="shared" si="4"/>
        <v/>
      </c>
    </row>
    <row r="266" spans="4:5" x14ac:dyDescent="0.35">
      <c r="D266" t="str">
        <f>IF(ISNA(VLOOKUP(B266,'Pivot Source File'!$B$3:$D$1976,3,FALSE)),"",(VLOOKUP(B266,'Pivot Source File'!$B$3:$D$1976,3,FALSE)))</f>
        <v/>
      </c>
      <c r="E266" s="93" t="str">
        <f t="shared" si="4"/>
        <v/>
      </c>
    </row>
    <row r="267" spans="4:5" x14ac:dyDescent="0.35">
      <c r="D267" t="str">
        <f>IF(ISNA(VLOOKUP(B267,'Pivot Source File'!$B$3:$D$1976,3,FALSE)),"",(VLOOKUP(B267,'Pivot Source File'!$B$3:$D$1976,3,FALSE)))</f>
        <v/>
      </c>
      <c r="E267" s="93" t="str">
        <f t="shared" si="4"/>
        <v/>
      </c>
    </row>
    <row r="268" spans="4:5" x14ac:dyDescent="0.35">
      <c r="D268" t="str">
        <f>IF(ISNA(VLOOKUP(B268,'Pivot Source File'!$B$3:$D$1976,3,FALSE)),"",(VLOOKUP(B268,'Pivot Source File'!$B$3:$D$1976,3,FALSE)))</f>
        <v/>
      </c>
      <c r="E268" s="93" t="str">
        <f t="shared" si="4"/>
        <v/>
      </c>
    </row>
    <row r="269" spans="4:5" x14ac:dyDescent="0.35">
      <c r="D269" t="str">
        <f>IF(ISNA(VLOOKUP(B269,'Pivot Source File'!$B$3:$D$1976,3,FALSE)),"",(VLOOKUP(B269,'Pivot Source File'!$B$3:$D$1976,3,FALSE)))</f>
        <v/>
      </c>
      <c r="E269" s="93" t="str">
        <f t="shared" si="4"/>
        <v/>
      </c>
    </row>
    <row r="270" spans="4:5" x14ac:dyDescent="0.35">
      <c r="D270" t="str">
        <f>IF(ISNA(VLOOKUP(B270,'Pivot Source File'!$B$3:$D$1976,3,FALSE)),"",(VLOOKUP(B270,'Pivot Source File'!$B$3:$D$1976,3,FALSE)))</f>
        <v/>
      </c>
      <c r="E270" s="93" t="str">
        <f t="shared" si="4"/>
        <v/>
      </c>
    </row>
    <row r="271" spans="4:5" x14ac:dyDescent="0.35">
      <c r="D271" t="str">
        <f>IF(ISNA(VLOOKUP(B271,'Pivot Source File'!$B$3:$D$1976,3,FALSE)),"",(VLOOKUP(B271,'Pivot Source File'!$B$3:$D$1976,3,FALSE)))</f>
        <v/>
      </c>
      <c r="E271" s="93" t="str">
        <f t="shared" si="4"/>
        <v/>
      </c>
    </row>
    <row r="272" spans="4:5" x14ac:dyDescent="0.35">
      <c r="D272" t="str">
        <f>IF(ISNA(VLOOKUP(B272,'Pivot Source File'!$B$3:$D$1976,3,FALSE)),"",(VLOOKUP(B272,'Pivot Source File'!$B$3:$D$1976,3,FALSE)))</f>
        <v/>
      </c>
      <c r="E272" s="93" t="str">
        <f t="shared" si="4"/>
        <v/>
      </c>
    </row>
    <row r="273" spans="4:5" x14ac:dyDescent="0.35">
      <c r="D273" t="str">
        <f>IF(ISNA(VLOOKUP(B273,'Pivot Source File'!$B$3:$D$1976,3,FALSE)),"",(VLOOKUP(B273,'Pivot Source File'!$B$3:$D$1976,3,FALSE)))</f>
        <v/>
      </c>
      <c r="E273" s="93" t="str">
        <f t="shared" si="4"/>
        <v/>
      </c>
    </row>
    <row r="274" spans="4:5" x14ac:dyDescent="0.35">
      <c r="D274" t="str">
        <f>IF(ISNA(VLOOKUP(B274,'Pivot Source File'!$B$3:$D$1976,3,FALSE)),"",(VLOOKUP(B274,'Pivot Source File'!$B$3:$D$1976,3,FALSE)))</f>
        <v/>
      </c>
      <c r="E274" s="93" t="str">
        <f t="shared" si="4"/>
        <v/>
      </c>
    </row>
    <row r="275" spans="4:5" x14ac:dyDescent="0.35">
      <c r="D275" t="str">
        <f>IF(ISNA(VLOOKUP(B275,'Pivot Source File'!$B$3:$D$1976,3,FALSE)),"",(VLOOKUP(B275,'Pivot Source File'!$B$3:$D$1976,3,FALSE)))</f>
        <v/>
      </c>
      <c r="E275" s="93" t="str">
        <f t="shared" si="4"/>
        <v/>
      </c>
    </row>
    <row r="276" spans="4:5" x14ac:dyDescent="0.35">
      <c r="D276" t="str">
        <f>IF(ISNA(VLOOKUP(B276,'Pivot Source File'!$B$3:$D$1976,3,FALSE)),"",(VLOOKUP(B276,'Pivot Source File'!$B$3:$D$1976,3,FALSE)))</f>
        <v/>
      </c>
      <c r="E276" s="93" t="str">
        <f t="shared" si="4"/>
        <v/>
      </c>
    </row>
    <row r="277" spans="4:5" x14ac:dyDescent="0.35">
      <c r="D277" t="str">
        <f>IF(ISNA(VLOOKUP(B277,'Pivot Source File'!$B$3:$D$1976,3,FALSE)),"",(VLOOKUP(B277,'Pivot Source File'!$B$3:$D$1976,3,FALSE)))</f>
        <v/>
      </c>
      <c r="E277" s="93" t="str">
        <f t="shared" si="4"/>
        <v/>
      </c>
    </row>
    <row r="278" spans="4:5" x14ac:dyDescent="0.35">
      <c r="D278" t="str">
        <f>IF(ISNA(VLOOKUP(B278,'Pivot Source File'!$B$3:$D$1976,3,FALSE)),"",(VLOOKUP(B278,'Pivot Source File'!$B$3:$D$1976,3,FALSE)))</f>
        <v/>
      </c>
      <c r="E278" s="93" t="str">
        <f t="shared" si="4"/>
        <v/>
      </c>
    </row>
    <row r="279" spans="4:5" x14ac:dyDescent="0.35">
      <c r="D279" t="str">
        <f>IF(ISNA(VLOOKUP(B279,'Pivot Source File'!$B$3:$D$1976,3,FALSE)),"",(VLOOKUP(B279,'Pivot Source File'!$B$3:$D$1976,3,FALSE)))</f>
        <v/>
      </c>
      <c r="E279" s="93" t="str">
        <f t="shared" si="4"/>
        <v/>
      </c>
    </row>
    <row r="280" spans="4:5" x14ac:dyDescent="0.35">
      <c r="D280" t="str">
        <f>IF(ISNA(VLOOKUP(B280,'Pivot Source File'!$B$3:$D$1976,3,FALSE)),"",(VLOOKUP(B280,'Pivot Source File'!$B$3:$D$1976,3,FALSE)))</f>
        <v/>
      </c>
      <c r="E280" s="93" t="str">
        <f t="shared" si="4"/>
        <v/>
      </c>
    </row>
    <row r="281" spans="4:5" x14ac:dyDescent="0.35">
      <c r="D281" t="str">
        <f>IF(ISNA(VLOOKUP(B281,'Pivot Source File'!$B$3:$D$1976,3,FALSE)),"",(VLOOKUP(B281,'Pivot Source File'!$B$3:$D$1976,3,FALSE)))</f>
        <v/>
      </c>
      <c r="E281" s="93" t="str">
        <f t="shared" si="4"/>
        <v/>
      </c>
    </row>
    <row r="282" spans="4:5" x14ac:dyDescent="0.35">
      <c r="D282" t="str">
        <f>IF(ISNA(VLOOKUP(B282,'Pivot Source File'!$B$3:$D$1976,3,FALSE)),"",(VLOOKUP(B282,'Pivot Source File'!$B$3:$D$1976,3,FALSE)))</f>
        <v/>
      </c>
      <c r="E282" s="93" t="str">
        <f t="shared" si="4"/>
        <v/>
      </c>
    </row>
    <row r="283" spans="4:5" x14ac:dyDescent="0.35">
      <c r="D283" t="str">
        <f>IF(ISNA(VLOOKUP(B283,'Pivot Source File'!$B$3:$D$1976,3,FALSE)),"",(VLOOKUP(B283,'Pivot Source File'!$B$3:$D$1976,3,FALSE)))</f>
        <v/>
      </c>
      <c r="E283" s="93" t="str">
        <f t="shared" si="4"/>
        <v/>
      </c>
    </row>
    <row r="284" spans="4:5" x14ac:dyDescent="0.35">
      <c r="D284" t="str">
        <f>IF(ISNA(VLOOKUP(B284,'Pivot Source File'!$B$3:$D$1976,3,FALSE)),"",(VLOOKUP(B284,'Pivot Source File'!$B$3:$D$1976,3,FALSE)))</f>
        <v/>
      </c>
      <c r="E284" s="93" t="str">
        <f t="shared" si="4"/>
        <v/>
      </c>
    </row>
    <row r="285" spans="4:5" x14ac:dyDescent="0.35">
      <c r="D285" t="str">
        <f>IF(ISNA(VLOOKUP(B285,'Pivot Source File'!$B$3:$D$1976,3,FALSE)),"",(VLOOKUP(B285,'Pivot Source File'!$B$3:$D$1976,3,FALSE)))</f>
        <v/>
      </c>
      <c r="E285" s="93" t="str">
        <f t="shared" si="4"/>
        <v/>
      </c>
    </row>
    <row r="286" spans="4:5" x14ac:dyDescent="0.35">
      <c r="D286" t="str">
        <f>IF(ISNA(VLOOKUP(B286,'Pivot Source File'!$B$3:$D$1976,3,FALSE)),"",(VLOOKUP(B286,'Pivot Source File'!$B$3:$D$1976,3,FALSE)))</f>
        <v/>
      </c>
      <c r="E286" s="93" t="str">
        <f t="shared" si="4"/>
        <v/>
      </c>
    </row>
    <row r="287" spans="4:5" x14ac:dyDescent="0.35">
      <c r="D287" t="str">
        <f>IF(ISNA(VLOOKUP(B287,'Pivot Source File'!$B$3:$D$1976,3,FALSE)),"",(VLOOKUP(B287,'Pivot Source File'!$B$3:$D$1976,3,FALSE)))</f>
        <v/>
      </c>
      <c r="E287" s="93" t="str">
        <f t="shared" si="4"/>
        <v/>
      </c>
    </row>
    <row r="288" spans="4:5" x14ac:dyDescent="0.35">
      <c r="D288" t="str">
        <f>IF(ISNA(VLOOKUP(B288,'Pivot Source File'!$B$3:$D$1976,3,FALSE)),"",(VLOOKUP(B288,'Pivot Source File'!$B$3:$D$1976,3,FALSE)))</f>
        <v/>
      </c>
      <c r="E288" s="93" t="str">
        <f t="shared" si="4"/>
        <v/>
      </c>
    </row>
    <row r="289" spans="4:5" x14ac:dyDescent="0.35">
      <c r="D289" t="str">
        <f>IF(ISNA(VLOOKUP(B289,'Pivot Source File'!$B$3:$D$1976,3,FALSE)),"",(VLOOKUP(B289,'Pivot Source File'!$B$3:$D$1976,3,FALSE)))</f>
        <v/>
      </c>
      <c r="E289" s="93" t="str">
        <f t="shared" si="4"/>
        <v/>
      </c>
    </row>
    <row r="290" spans="4:5" x14ac:dyDescent="0.35">
      <c r="D290" t="str">
        <f>IF(ISNA(VLOOKUP(B290,'Pivot Source File'!$B$3:$D$1976,3,FALSE)),"",(VLOOKUP(B290,'Pivot Source File'!$B$3:$D$1976,3,FALSE)))</f>
        <v/>
      </c>
      <c r="E290" s="93" t="str">
        <f t="shared" si="4"/>
        <v/>
      </c>
    </row>
    <row r="291" spans="4:5" x14ac:dyDescent="0.35">
      <c r="D291" t="str">
        <f>IF(ISNA(VLOOKUP(B291,'Pivot Source File'!$B$3:$D$1976,3,FALSE)),"",(VLOOKUP(B291,'Pivot Source File'!$B$3:$D$1976,3,FALSE)))</f>
        <v/>
      </c>
      <c r="E291" s="93" t="str">
        <f t="shared" si="4"/>
        <v/>
      </c>
    </row>
    <row r="292" spans="4:5" x14ac:dyDescent="0.35">
      <c r="D292" t="str">
        <f>IF(ISNA(VLOOKUP(B292,'Pivot Source File'!$B$3:$D$1976,3,FALSE)),"",(VLOOKUP(B292,'Pivot Source File'!$B$3:$D$1976,3,FALSE)))</f>
        <v/>
      </c>
      <c r="E292" s="93" t="str">
        <f t="shared" si="4"/>
        <v/>
      </c>
    </row>
    <row r="293" spans="4:5" x14ac:dyDescent="0.35">
      <c r="D293" t="str">
        <f>IF(ISNA(VLOOKUP(B293,'Pivot Source File'!$B$3:$D$1976,3,FALSE)),"",(VLOOKUP(B293,'Pivot Source File'!$B$3:$D$1976,3,FALSE)))</f>
        <v/>
      </c>
      <c r="E293" s="93" t="str">
        <f t="shared" si="4"/>
        <v/>
      </c>
    </row>
    <row r="294" spans="4:5" x14ac:dyDescent="0.35">
      <c r="D294" t="str">
        <f>IF(ISNA(VLOOKUP(B294,'Pivot Source File'!$B$3:$D$1976,3,FALSE)),"",(VLOOKUP(B294,'Pivot Source File'!$B$3:$D$1976,3,FALSE)))</f>
        <v/>
      </c>
      <c r="E294" s="93" t="str">
        <f t="shared" si="4"/>
        <v/>
      </c>
    </row>
    <row r="295" spans="4:5" x14ac:dyDescent="0.35">
      <c r="D295" t="str">
        <f>IF(ISNA(VLOOKUP(B295,'Pivot Source File'!$B$3:$D$1976,3,FALSE)),"",(VLOOKUP(B295,'Pivot Source File'!$B$3:$D$1976,3,FALSE)))</f>
        <v/>
      </c>
      <c r="E295" s="93" t="str">
        <f t="shared" si="4"/>
        <v/>
      </c>
    </row>
    <row r="296" spans="4:5" x14ac:dyDescent="0.35">
      <c r="D296" t="str">
        <f>IF(ISNA(VLOOKUP(B296,'Pivot Source File'!$B$3:$D$1976,3,FALSE)),"",(VLOOKUP(B296,'Pivot Source File'!$B$3:$D$1976,3,FALSE)))</f>
        <v/>
      </c>
      <c r="E296" s="93" t="str">
        <f t="shared" si="4"/>
        <v/>
      </c>
    </row>
    <row r="297" spans="4:5" x14ac:dyDescent="0.35">
      <c r="D297" t="str">
        <f>IF(ISNA(VLOOKUP(B297,'Pivot Source File'!$B$3:$D$1976,3,FALSE)),"",(VLOOKUP(B297,'Pivot Source File'!$B$3:$D$1976,3,FALSE)))</f>
        <v/>
      </c>
      <c r="E297" s="93" t="str">
        <f t="shared" si="4"/>
        <v/>
      </c>
    </row>
    <row r="298" spans="4:5" x14ac:dyDescent="0.35">
      <c r="D298" t="str">
        <f>IF(ISNA(VLOOKUP(B298,'Pivot Source File'!$B$3:$D$1976,3,FALSE)),"",(VLOOKUP(B298,'Pivot Source File'!$B$3:$D$1976,3,FALSE)))</f>
        <v/>
      </c>
      <c r="E298" s="93" t="str">
        <f t="shared" si="4"/>
        <v/>
      </c>
    </row>
    <row r="299" spans="4:5" x14ac:dyDescent="0.35">
      <c r="D299" t="str">
        <f>IF(ISNA(VLOOKUP(B299,'Pivot Source File'!$B$3:$D$1976,3,FALSE)),"",(VLOOKUP(B299,'Pivot Source File'!$B$3:$D$1976,3,FALSE)))</f>
        <v/>
      </c>
      <c r="E299" s="93" t="str">
        <f t="shared" si="4"/>
        <v/>
      </c>
    </row>
    <row r="300" spans="4:5" x14ac:dyDescent="0.35">
      <c r="D300" t="str">
        <f>IF(ISNA(VLOOKUP(B300,'Pivot Source File'!$B$3:$D$1976,3,FALSE)),"",(VLOOKUP(B300,'Pivot Source File'!$B$3:$D$1976,3,FALSE)))</f>
        <v/>
      </c>
      <c r="E300" s="93" t="str">
        <f t="shared" si="4"/>
        <v/>
      </c>
    </row>
    <row r="301" spans="4:5" x14ac:dyDescent="0.35">
      <c r="D301" t="str">
        <f>IF(ISNA(VLOOKUP(B301,'Pivot Source File'!$B$3:$D$1976,3,FALSE)),"",(VLOOKUP(B301,'Pivot Source File'!$B$3:$D$1976,3,FALSE)))</f>
        <v/>
      </c>
      <c r="E301" s="93" t="str">
        <f t="shared" si="4"/>
        <v/>
      </c>
    </row>
    <row r="302" spans="4:5" x14ac:dyDescent="0.35">
      <c r="D302" t="str">
        <f>IF(ISNA(VLOOKUP(B302,'Pivot Source File'!$B$3:$D$1976,3,FALSE)),"",(VLOOKUP(B302,'Pivot Source File'!$B$3:$D$1976,3,FALSE)))</f>
        <v/>
      </c>
      <c r="E302" s="93" t="str">
        <f t="shared" si="4"/>
        <v/>
      </c>
    </row>
    <row r="303" spans="4:5" x14ac:dyDescent="0.35">
      <c r="D303" t="str">
        <f>IF(ISNA(VLOOKUP(B303,'Pivot Source File'!$B$3:$D$1976,3,FALSE)),"",(VLOOKUP(B303,'Pivot Source File'!$B$3:$D$1976,3,FALSE)))</f>
        <v/>
      </c>
      <c r="E303" s="93" t="str">
        <f t="shared" si="4"/>
        <v/>
      </c>
    </row>
    <row r="304" spans="4:5" x14ac:dyDescent="0.35">
      <c r="D304" t="str">
        <f>IF(ISNA(VLOOKUP(B304,'Pivot Source File'!$B$3:$D$1976,3,FALSE)),"",(VLOOKUP(B304,'Pivot Source File'!$B$3:$D$1976,3,FALSE)))</f>
        <v/>
      </c>
      <c r="E304" s="93" t="str">
        <f t="shared" si="4"/>
        <v/>
      </c>
    </row>
    <row r="305" spans="4:5" x14ac:dyDescent="0.35">
      <c r="D305" t="str">
        <f>IF(ISNA(VLOOKUP(B305,'Pivot Source File'!$B$3:$D$1976,3,FALSE)),"",(VLOOKUP(B305,'Pivot Source File'!$B$3:$D$1976,3,FALSE)))</f>
        <v/>
      </c>
      <c r="E305" s="93" t="str">
        <f t="shared" si="4"/>
        <v/>
      </c>
    </row>
    <row r="306" spans="4:5" x14ac:dyDescent="0.35">
      <c r="D306" t="str">
        <f>IF(ISNA(VLOOKUP(B306,'Pivot Source File'!$B$3:$D$1976,3,FALSE)),"",(VLOOKUP(B306,'Pivot Source File'!$B$3:$D$1976,3,FALSE)))</f>
        <v/>
      </c>
      <c r="E306" s="93" t="str">
        <f t="shared" si="4"/>
        <v/>
      </c>
    </row>
    <row r="307" spans="4:5" x14ac:dyDescent="0.35">
      <c r="D307" t="str">
        <f>IF(ISNA(VLOOKUP(B307,'Pivot Source File'!$B$3:$D$1976,3,FALSE)),"",(VLOOKUP(B307,'Pivot Source File'!$B$3:$D$1976,3,FALSE)))</f>
        <v/>
      </c>
      <c r="E307" s="93" t="str">
        <f t="shared" si="4"/>
        <v/>
      </c>
    </row>
    <row r="308" spans="4:5" x14ac:dyDescent="0.35">
      <c r="D308" t="str">
        <f>IF(ISNA(VLOOKUP(B308,'Pivot Source File'!$B$3:$D$1976,3,FALSE)),"",(VLOOKUP(B308,'Pivot Source File'!$B$3:$D$1976,3,FALSE)))</f>
        <v/>
      </c>
      <c r="E308" s="93" t="str">
        <f t="shared" si="4"/>
        <v/>
      </c>
    </row>
    <row r="309" spans="4:5" x14ac:dyDescent="0.35">
      <c r="D309" t="str">
        <f>IF(ISNA(VLOOKUP(B309,'Pivot Source File'!$B$3:$D$1976,3,FALSE)),"",(VLOOKUP(B309,'Pivot Source File'!$B$3:$D$1976,3,FALSE)))</f>
        <v/>
      </c>
      <c r="E309" s="93" t="str">
        <f t="shared" si="4"/>
        <v/>
      </c>
    </row>
    <row r="310" spans="4:5" x14ac:dyDescent="0.35">
      <c r="D310" t="str">
        <f>IF(ISNA(VLOOKUP(B310,'Pivot Source File'!$B$3:$D$1976,3,FALSE)),"",(VLOOKUP(B310,'Pivot Source File'!$B$3:$D$1976,3,FALSE)))</f>
        <v/>
      </c>
      <c r="E310" s="93" t="str">
        <f t="shared" si="4"/>
        <v/>
      </c>
    </row>
    <row r="311" spans="4:5" x14ac:dyDescent="0.35">
      <c r="D311" t="str">
        <f>IF(ISNA(VLOOKUP(B311,'Pivot Source File'!$B$3:$D$1976,3,FALSE)),"",(VLOOKUP(B311,'Pivot Source File'!$B$3:$D$1976,3,FALSE)))</f>
        <v/>
      </c>
      <c r="E311" s="93" t="str">
        <f t="shared" si="4"/>
        <v/>
      </c>
    </row>
    <row r="312" spans="4:5" x14ac:dyDescent="0.35">
      <c r="D312" t="str">
        <f>IF(ISNA(VLOOKUP(B312,'Pivot Source File'!$B$3:$D$1976,3,FALSE)),"",(VLOOKUP(B312,'Pivot Source File'!$B$3:$D$1976,3,FALSE)))</f>
        <v/>
      </c>
      <c r="E312" s="93" t="str">
        <f t="shared" si="4"/>
        <v/>
      </c>
    </row>
    <row r="313" spans="4:5" x14ac:dyDescent="0.35">
      <c r="D313" t="str">
        <f>IF(ISNA(VLOOKUP(B313,'Pivot Source File'!$B$3:$D$1976,3,FALSE)),"",(VLOOKUP(B313,'Pivot Source File'!$B$3:$D$1976,3,FALSE)))</f>
        <v/>
      </c>
      <c r="E313" s="93" t="str">
        <f t="shared" si="4"/>
        <v/>
      </c>
    </row>
    <row r="314" spans="4:5" x14ac:dyDescent="0.35">
      <c r="D314" t="str">
        <f>IF(ISNA(VLOOKUP(B314,'Pivot Source File'!$B$3:$D$1976,3,FALSE)),"",(VLOOKUP(B314,'Pivot Source File'!$B$3:$D$1976,3,FALSE)))</f>
        <v/>
      </c>
      <c r="E314" s="93" t="str">
        <f t="shared" si="4"/>
        <v/>
      </c>
    </row>
    <row r="315" spans="4:5" x14ac:dyDescent="0.35">
      <c r="D315" t="str">
        <f>IF(ISNA(VLOOKUP(B315,'Pivot Source File'!$B$3:$D$1976,3,FALSE)),"",(VLOOKUP(B315,'Pivot Source File'!$B$3:$D$1976,3,FALSE)))</f>
        <v/>
      </c>
      <c r="E315" s="93" t="str">
        <f t="shared" si="4"/>
        <v/>
      </c>
    </row>
    <row r="316" spans="4:5" x14ac:dyDescent="0.35">
      <c r="D316" t="str">
        <f>IF(ISNA(VLOOKUP(B316,'Pivot Source File'!$B$3:$D$1976,3,FALSE)),"",(VLOOKUP(B316,'Pivot Source File'!$B$3:$D$1976,3,FALSE)))</f>
        <v/>
      </c>
      <c r="E316" s="93" t="str">
        <f t="shared" si="4"/>
        <v/>
      </c>
    </row>
    <row r="317" spans="4:5" x14ac:dyDescent="0.35">
      <c r="D317" t="str">
        <f>IF(ISNA(VLOOKUP(B317,'Pivot Source File'!$B$3:$D$1976,3,FALSE)),"",(VLOOKUP(B317,'Pivot Source File'!$B$3:$D$1976,3,FALSE)))</f>
        <v/>
      </c>
      <c r="E317" s="93" t="str">
        <f t="shared" si="4"/>
        <v/>
      </c>
    </row>
    <row r="318" spans="4:5" x14ac:dyDescent="0.35">
      <c r="D318" t="str">
        <f>IF(ISNA(VLOOKUP(B318,'Pivot Source File'!$B$3:$D$1976,3,FALSE)),"",(VLOOKUP(B318,'Pivot Source File'!$B$3:$D$1976,3,FALSE)))</f>
        <v/>
      </c>
      <c r="E318" s="93" t="str">
        <f t="shared" si="4"/>
        <v/>
      </c>
    </row>
    <row r="319" spans="4:5" x14ac:dyDescent="0.35">
      <c r="D319" t="str">
        <f>IF(ISNA(VLOOKUP(B319,'Pivot Source File'!$B$3:$D$1976,3,FALSE)),"",(VLOOKUP(B319,'Pivot Source File'!$B$3:$D$1976,3,FALSE)))</f>
        <v/>
      </c>
      <c r="E319" s="93" t="str">
        <f t="shared" si="4"/>
        <v/>
      </c>
    </row>
    <row r="320" spans="4:5" x14ac:dyDescent="0.35">
      <c r="D320" t="str">
        <f>IF(ISNA(VLOOKUP(B320,'Pivot Source File'!$B$3:$D$1976,3,FALSE)),"",(VLOOKUP(B320,'Pivot Source File'!$B$3:$D$1976,3,FALSE)))</f>
        <v/>
      </c>
      <c r="E320" s="93" t="str">
        <f t="shared" si="4"/>
        <v/>
      </c>
    </row>
    <row r="321" spans="4:5" x14ac:dyDescent="0.35">
      <c r="D321" t="str">
        <f>IF(ISNA(VLOOKUP(B321,'Pivot Source File'!$B$3:$D$1976,3,FALSE)),"",(VLOOKUP(B321,'Pivot Source File'!$B$3:$D$1976,3,FALSE)))</f>
        <v/>
      </c>
      <c r="E321" s="93" t="str">
        <f t="shared" si="4"/>
        <v/>
      </c>
    </row>
    <row r="322" spans="4:5" x14ac:dyDescent="0.35">
      <c r="D322" t="str">
        <f>IF(ISNA(VLOOKUP(B322,'Pivot Source File'!$B$3:$D$1976,3,FALSE)),"",(VLOOKUP(B322,'Pivot Source File'!$B$3:$D$1976,3,FALSE)))</f>
        <v/>
      </c>
      <c r="E322" s="93" t="str">
        <f t="shared" si="4"/>
        <v/>
      </c>
    </row>
    <row r="323" spans="4:5" x14ac:dyDescent="0.35">
      <c r="D323" t="str">
        <f>IF(ISNA(VLOOKUP(B323,'Pivot Source File'!$B$3:$D$1976,3,FALSE)),"",(VLOOKUP(B323,'Pivot Source File'!$B$3:$D$1976,3,FALSE)))</f>
        <v/>
      </c>
      <c r="E323" s="93" t="str">
        <f t="shared" si="4"/>
        <v/>
      </c>
    </row>
    <row r="324" spans="4:5" x14ac:dyDescent="0.35">
      <c r="D324" t="str">
        <f>IF(ISNA(VLOOKUP(B324,'Pivot Source File'!$B$3:$D$1976,3,FALSE)),"",(VLOOKUP(B324,'Pivot Source File'!$B$3:$D$1976,3,FALSE)))</f>
        <v/>
      </c>
      <c r="E324" s="93" t="str">
        <f t="shared" si="4"/>
        <v/>
      </c>
    </row>
    <row r="325" spans="4:5" x14ac:dyDescent="0.35">
      <c r="D325" t="str">
        <f>IF(ISNA(VLOOKUP(B325,'Pivot Source File'!$B$3:$D$1976,3,FALSE)),"",(VLOOKUP(B325,'Pivot Source File'!$B$3:$D$1976,3,FALSE)))</f>
        <v/>
      </c>
      <c r="E325" s="93" t="str">
        <f t="shared" si="4"/>
        <v/>
      </c>
    </row>
    <row r="326" spans="4:5" x14ac:dyDescent="0.35">
      <c r="D326" t="str">
        <f>IF(ISNA(VLOOKUP(B326,'Pivot Source File'!$B$3:$D$1976,3,FALSE)),"",(VLOOKUP(B326,'Pivot Source File'!$B$3:$D$1976,3,FALSE)))</f>
        <v/>
      </c>
      <c r="E326" s="93" t="str">
        <f t="shared" ref="E326:E389" si="5">HYPERLINK(D326)</f>
        <v/>
      </c>
    </row>
    <row r="327" spans="4:5" x14ac:dyDescent="0.35">
      <c r="D327" t="str">
        <f>IF(ISNA(VLOOKUP(B327,'Pivot Source File'!$B$3:$D$1976,3,FALSE)),"",(VLOOKUP(B327,'Pivot Source File'!$B$3:$D$1976,3,FALSE)))</f>
        <v/>
      </c>
      <c r="E327" s="93" t="str">
        <f t="shared" si="5"/>
        <v/>
      </c>
    </row>
    <row r="328" spans="4:5" x14ac:dyDescent="0.35">
      <c r="D328" t="str">
        <f>IF(ISNA(VLOOKUP(B328,'Pivot Source File'!$B$3:$D$1976,3,FALSE)),"",(VLOOKUP(B328,'Pivot Source File'!$B$3:$D$1976,3,FALSE)))</f>
        <v/>
      </c>
      <c r="E328" s="93" t="str">
        <f t="shared" si="5"/>
        <v/>
      </c>
    </row>
    <row r="329" spans="4:5" x14ac:dyDescent="0.35">
      <c r="D329" t="str">
        <f>IF(ISNA(VLOOKUP(B329,'Pivot Source File'!$B$3:$D$1976,3,FALSE)),"",(VLOOKUP(B329,'Pivot Source File'!$B$3:$D$1976,3,FALSE)))</f>
        <v/>
      </c>
      <c r="E329" s="93" t="str">
        <f t="shared" si="5"/>
        <v/>
      </c>
    </row>
    <row r="330" spans="4:5" x14ac:dyDescent="0.35">
      <c r="D330" t="str">
        <f>IF(ISNA(VLOOKUP(B330,'Pivot Source File'!$B$3:$D$1976,3,FALSE)),"",(VLOOKUP(B330,'Pivot Source File'!$B$3:$D$1976,3,FALSE)))</f>
        <v/>
      </c>
      <c r="E330" s="93" t="str">
        <f t="shared" si="5"/>
        <v/>
      </c>
    </row>
    <row r="331" spans="4:5" x14ac:dyDescent="0.35">
      <c r="D331" t="str">
        <f>IF(ISNA(VLOOKUP(B331,'Pivot Source File'!$B$3:$D$1976,3,FALSE)),"",(VLOOKUP(B331,'Pivot Source File'!$B$3:$D$1976,3,FALSE)))</f>
        <v/>
      </c>
      <c r="E331" s="93" t="str">
        <f t="shared" si="5"/>
        <v/>
      </c>
    </row>
    <row r="332" spans="4:5" x14ac:dyDescent="0.35">
      <c r="D332" t="str">
        <f>IF(ISNA(VLOOKUP(B332,'Pivot Source File'!$B$3:$D$1976,3,FALSE)),"",(VLOOKUP(B332,'Pivot Source File'!$B$3:$D$1976,3,FALSE)))</f>
        <v/>
      </c>
      <c r="E332" s="93" t="str">
        <f t="shared" si="5"/>
        <v/>
      </c>
    </row>
    <row r="333" spans="4:5" x14ac:dyDescent="0.35">
      <c r="D333" t="str">
        <f>IF(ISNA(VLOOKUP(B333,'Pivot Source File'!$B$3:$D$1976,3,FALSE)),"",(VLOOKUP(B333,'Pivot Source File'!$B$3:$D$1976,3,FALSE)))</f>
        <v/>
      </c>
      <c r="E333" s="93" t="str">
        <f t="shared" si="5"/>
        <v/>
      </c>
    </row>
    <row r="334" spans="4:5" x14ac:dyDescent="0.35">
      <c r="D334" t="str">
        <f>IF(ISNA(VLOOKUP(B334,'Pivot Source File'!$B$3:$D$1976,3,FALSE)),"",(VLOOKUP(B334,'Pivot Source File'!$B$3:$D$1976,3,FALSE)))</f>
        <v/>
      </c>
      <c r="E334" s="93" t="str">
        <f t="shared" si="5"/>
        <v/>
      </c>
    </row>
    <row r="335" spans="4:5" x14ac:dyDescent="0.35">
      <c r="D335" t="str">
        <f>IF(ISNA(VLOOKUP(B335,'Pivot Source File'!$B$3:$D$1976,3,FALSE)),"",(VLOOKUP(B335,'Pivot Source File'!$B$3:$D$1976,3,FALSE)))</f>
        <v/>
      </c>
      <c r="E335" s="93" t="str">
        <f t="shared" si="5"/>
        <v/>
      </c>
    </row>
    <row r="336" spans="4:5" x14ac:dyDescent="0.35">
      <c r="D336" t="str">
        <f>IF(ISNA(VLOOKUP(B336,'Pivot Source File'!$B$3:$D$1976,3,FALSE)),"",(VLOOKUP(B336,'Pivot Source File'!$B$3:$D$1976,3,FALSE)))</f>
        <v/>
      </c>
      <c r="E336" s="93" t="str">
        <f t="shared" si="5"/>
        <v/>
      </c>
    </row>
    <row r="337" spans="4:5" x14ac:dyDescent="0.35">
      <c r="D337" t="str">
        <f>IF(ISNA(VLOOKUP(B337,'Pivot Source File'!$B$3:$D$1976,3,FALSE)),"",(VLOOKUP(B337,'Pivot Source File'!$B$3:$D$1976,3,FALSE)))</f>
        <v/>
      </c>
      <c r="E337" s="93" t="str">
        <f t="shared" si="5"/>
        <v/>
      </c>
    </row>
    <row r="338" spans="4:5" x14ac:dyDescent="0.35">
      <c r="D338" t="str">
        <f>IF(ISNA(VLOOKUP(B338,'Pivot Source File'!$B$3:$D$1976,3,FALSE)),"",(VLOOKUP(B338,'Pivot Source File'!$B$3:$D$1976,3,FALSE)))</f>
        <v/>
      </c>
      <c r="E338" s="93" t="str">
        <f t="shared" si="5"/>
        <v/>
      </c>
    </row>
    <row r="339" spans="4:5" x14ac:dyDescent="0.35">
      <c r="D339" t="str">
        <f>IF(ISNA(VLOOKUP(B339,'Pivot Source File'!$B$3:$D$1976,3,FALSE)),"",(VLOOKUP(B339,'Pivot Source File'!$B$3:$D$1976,3,FALSE)))</f>
        <v/>
      </c>
      <c r="E339" s="93" t="str">
        <f t="shared" si="5"/>
        <v/>
      </c>
    </row>
    <row r="340" spans="4:5" x14ac:dyDescent="0.35">
      <c r="D340" t="str">
        <f>IF(ISNA(VLOOKUP(B340,'Pivot Source File'!$B$3:$D$1976,3,FALSE)),"",(VLOOKUP(B340,'Pivot Source File'!$B$3:$D$1976,3,FALSE)))</f>
        <v/>
      </c>
      <c r="E340" s="93" t="str">
        <f t="shared" si="5"/>
        <v/>
      </c>
    </row>
    <row r="341" spans="4:5" x14ac:dyDescent="0.35">
      <c r="D341" t="str">
        <f>IF(ISNA(VLOOKUP(B341,'Pivot Source File'!$B$3:$D$1976,3,FALSE)),"",(VLOOKUP(B341,'Pivot Source File'!$B$3:$D$1976,3,FALSE)))</f>
        <v/>
      </c>
      <c r="E341" s="93" t="str">
        <f t="shared" si="5"/>
        <v/>
      </c>
    </row>
    <row r="342" spans="4:5" x14ac:dyDescent="0.35">
      <c r="D342" t="str">
        <f>IF(ISNA(VLOOKUP(B342,'Pivot Source File'!$B$3:$D$1976,3,FALSE)),"",(VLOOKUP(B342,'Pivot Source File'!$B$3:$D$1976,3,FALSE)))</f>
        <v/>
      </c>
      <c r="E342" s="93" t="str">
        <f t="shared" si="5"/>
        <v/>
      </c>
    </row>
    <row r="343" spans="4:5" x14ac:dyDescent="0.35">
      <c r="D343" t="str">
        <f>IF(ISNA(VLOOKUP(B343,'Pivot Source File'!$B$3:$D$1976,3,FALSE)),"",(VLOOKUP(B343,'Pivot Source File'!$B$3:$D$1976,3,FALSE)))</f>
        <v/>
      </c>
      <c r="E343" s="93" t="str">
        <f t="shared" si="5"/>
        <v/>
      </c>
    </row>
    <row r="344" spans="4:5" x14ac:dyDescent="0.35">
      <c r="D344" t="str">
        <f>IF(ISNA(VLOOKUP(B344,'Pivot Source File'!$B$3:$D$1976,3,FALSE)),"",(VLOOKUP(B344,'Pivot Source File'!$B$3:$D$1976,3,FALSE)))</f>
        <v/>
      </c>
      <c r="E344" s="93" t="str">
        <f t="shared" si="5"/>
        <v/>
      </c>
    </row>
    <row r="345" spans="4:5" x14ac:dyDescent="0.35">
      <c r="D345" t="str">
        <f>IF(ISNA(VLOOKUP(B345,'Pivot Source File'!$B$3:$D$1976,3,FALSE)),"",(VLOOKUP(B345,'Pivot Source File'!$B$3:$D$1976,3,FALSE)))</f>
        <v/>
      </c>
      <c r="E345" s="93" t="str">
        <f t="shared" si="5"/>
        <v/>
      </c>
    </row>
    <row r="346" spans="4:5" x14ac:dyDescent="0.35">
      <c r="D346" t="str">
        <f>IF(ISNA(VLOOKUP(B346,'Pivot Source File'!$B$3:$D$1976,3,FALSE)),"",(VLOOKUP(B346,'Pivot Source File'!$B$3:$D$1976,3,FALSE)))</f>
        <v/>
      </c>
      <c r="E346" s="93" t="str">
        <f t="shared" si="5"/>
        <v/>
      </c>
    </row>
    <row r="347" spans="4:5" x14ac:dyDescent="0.35">
      <c r="D347" t="str">
        <f>IF(ISNA(VLOOKUP(B347,'Pivot Source File'!$B$3:$D$1976,3,FALSE)),"",(VLOOKUP(B347,'Pivot Source File'!$B$3:$D$1976,3,FALSE)))</f>
        <v/>
      </c>
      <c r="E347" s="93" t="str">
        <f t="shared" si="5"/>
        <v/>
      </c>
    </row>
    <row r="348" spans="4:5" x14ac:dyDescent="0.35">
      <c r="D348" t="str">
        <f>IF(ISNA(VLOOKUP(B348,'Pivot Source File'!$B$3:$D$1976,3,FALSE)),"",(VLOOKUP(B348,'Pivot Source File'!$B$3:$D$1976,3,FALSE)))</f>
        <v/>
      </c>
      <c r="E348" s="93" t="str">
        <f t="shared" si="5"/>
        <v/>
      </c>
    </row>
    <row r="349" spans="4:5" x14ac:dyDescent="0.35">
      <c r="D349" t="str">
        <f>IF(ISNA(VLOOKUP(B349,'Pivot Source File'!$B$3:$D$1976,3,FALSE)),"",(VLOOKUP(B349,'Pivot Source File'!$B$3:$D$1976,3,FALSE)))</f>
        <v/>
      </c>
      <c r="E349" s="93" t="str">
        <f t="shared" si="5"/>
        <v/>
      </c>
    </row>
    <row r="350" spans="4:5" x14ac:dyDescent="0.35">
      <c r="D350" t="str">
        <f>IF(ISNA(VLOOKUP(B350,'Pivot Source File'!$B$3:$D$1976,3,FALSE)),"",(VLOOKUP(B350,'Pivot Source File'!$B$3:$D$1976,3,FALSE)))</f>
        <v/>
      </c>
      <c r="E350" s="93" t="str">
        <f t="shared" si="5"/>
        <v/>
      </c>
    </row>
    <row r="351" spans="4:5" x14ac:dyDescent="0.35">
      <c r="D351" t="str">
        <f>IF(ISNA(VLOOKUP(B351,'Pivot Source File'!$B$3:$D$1976,3,FALSE)),"",(VLOOKUP(B351,'Pivot Source File'!$B$3:$D$1976,3,FALSE)))</f>
        <v/>
      </c>
      <c r="E351" s="93" t="str">
        <f t="shared" si="5"/>
        <v/>
      </c>
    </row>
    <row r="352" spans="4:5" x14ac:dyDescent="0.35">
      <c r="D352" t="str">
        <f>IF(ISNA(VLOOKUP(B352,'Pivot Source File'!$B$3:$D$1976,3,FALSE)),"",(VLOOKUP(B352,'Pivot Source File'!$B$3:$D$1976,3,FALSE)))</f>
        <v/>
      </c>
      <c r="E352" s="93" t="str">
        <f t="shared" si="5"/>
        <v/>
      </c>
    </row>
    <row r="353" spans="4:5" x14ac:dyDescent="0.35">
      <c r="D353" t="str">
        <f>IF(ISNA(VLOOKUP(B353,'Pivot Source File'!$B$3:$D$1976,3,FALSE)),"",(VLOOKUP(B353,'Pivot Source File'!$B$3:$D$1976,3,FALSE)))</f>
        <v/>
      </c>
      <c r="E353" s="93" t="str">
        <f t="shared" si="5"/>
        <v/>
      </c>
    </row>
    <row r="354" spans="4:5" x14ac:dyDescent="0.35">
      <c r="D354" t="str">
        <f>IF(ISNA(VLOOKUP(B354,'Pivot Source File'!$B$3:$D$1976,3,FALSE)),"",(VLOOKUP(B354,'Pivot Source File'!$B$3:$D$1976,3,FALSE)))</f>
        <v/>
      </c>
      <c r="E354" s="93" t="str">
        <f t="shared" si="5"/>
        <v/>
      </c>
    </row>
    <row r="355" spans="4:5" x14ac:dyDescent="0.35">
      <c r="D355" t="str">
        <f>IF(ISNA(VLOOKUP(B355,'Pivot Source File'!$B$3:$D$1976,3,FALSE)),"",(VLOOKUP(B355,'Pivot Source File'!$B$3:$D$1976,3,FALSE)))</f>
        <v/>
      </c>
      <c r="E355" s="93" t="str">
        <f t="shared" si="5"/>
        <v/>
      </c>
    </row>
    <row r="356" spans="4:5" x14ac:dyDescent="0.35">
      <c r="D356" t="str">
        <f>IF(ISNA(VLOOKUP(B356,'Pivot Source File'!$B$3:$D$1976,3,FALSE)),"",(VLOOKUP(B356,'Pivot Source File'!$B$3:$D$1976,3,FALSE)))</f>
        <v/>
      </c>
      <c r="E356" s="93" t="str">
        <f t="shared" si="5"/>
        <v/>
      </c>
    </row>
    <row r="357" spans="4:5" x14ac:dyDescent="0.35">
      <c r="D357" t="str">
        <f>IF(ISNA(VLOOKUP(B357,'Pivot Source File'!$B$3:$D$1976,3,FALSE)),"",(VLOOKUP(B357,'Pivot Source File'!$B$3:$D$1976,3,FALSE)))</f>
        <v/>
      </c>
      <c r="E357" s="93" t="str">
        <f t="shared" si="5"/>
        <v/>
      </c>
    </row>
    <row r="358" spans="4:5" x14ac:dyDescent="0.35">
      <c r="D358" t="str">
        <f>IF(ISNA(VLOOKUP(B358,'Pivot Source File'!$B$3:$D$1976,3,FALSE)),"",(VLOOKUP(B358,'Pivot Source File'!$B$3:$D$1976,3,FALSE)))</f>
        <v/>
      </c>
      <c r="E358" s="93" t="str">
        <f t="shared" si="5"/>
        <v/>
      </c>
    </row>
    <row r="359" spans="4:5" x14ac:dyDescent="0.35">
      <c r="D359" t="str">
        <f>IF(ISNA(VLOOKUP(B359,'Pivot Source File'!$B$3:$D$1976,3,FALSE)),"",(VLOOKUP(B359,'Pivot Source File'!$B$3:$D$1976,3,FALSE)))</f>
        <v/>
      </c>
      <c r="E359" s="93" t="str">
        <f t="shared" si="5"/>
        <v/>
      </c>
    </row>
    <row r="360" spans="4:5" x14ac:dyDescent="0.35">
      <c r="D360" t="str">
        <f>IF(ISNA(VLOOKUP(B360,'Pivot Source File'!$B$3:$D$1976,3,FALSE)),"",(VLOOKUP(B360,'Pivot Source File'!$B$3:$D$1976,3,FALSE)))</f>
        <v/>
      </c>
      <c r="E360" s="93" t="str">
        <f t="shared" si="5"/>
        <v/>
      </c>
    </row>
    <row r="361" spans="4:5" x14ac:dyDescent="0.35">
      <c r="D361" t="str">
        <f>IF(ISNA(VLOOKUP(B361,'Pivot Source File'!$B$3:$D$1976,3,FALSE)),"",(VLOOKUP(B361,'Pivot Source File'!$B$3:$D$1976,3,FALSE)))</f>
        <v/>
      </c>
      <c r="E361" s="93" t="str">
        <f t="shared" si="5"/>
        <v/>
      </c>
    </row>
    <row r="362" spans="4:5" x14ac:dyDescent="0.35">
      <c r="D362" t="str">
        <f>IF(ISNA(VLOOKUP(B362,'Pivot Source File'!$B$3:$D$1976,3,FALSE)),"",(VLOOKUP(B362,'Pivot Source File'!$B$3:$D$1976,3,FALSE)))</f>
        <v/>
      </c>
      <c r="E362" s="93" t="str">
        <f t="shared" si="5"/>
        <v/>
      </c>
    </row>
    <row r="363" spans="4:5" x14ac:dyDescent="0.35">
      <c r="D363" t="str">
        <f>IF(ISNA(VLOOKUP(B363,'Pivot Source File'!$B$3:$D$1976,3,FALSE)),"",(VLOOKUP(B363,'Pivot Source File'!$B$3:$D$1976,3,FALSE)))</f>
        <v/>
      </c>
      <c r="E363" s="93" t="str">
        <f t="shared" si="5"/>
        <v/>
      </c>
    </row>
    <row r="364" spans="4:5" x14ac:dyDescent="0.35">
      <c r="D364" t="str">
        <f>IF(ISNA(VLOOKUP(B364,'Pivot Source File'!$B$3:$D$1976,3,FALSE)),"",(VLOOKUP(B364,'Pivot Source File'!$B$3:$D$1976,3,FALSE)))</f>
        <v/>
      </c>
      <c r="E364" s="93" t="str">
        <f t="shared" si="5"/>
        <v/>
      </c>
    </row>
    <row r="365" spans="4:5" x14ac:dyDescent="0.35">
      <c r="D365" t="str">
        <f>IF(ISNA(VLOOKUP(B365,'Pivot Source File'!$B$3:$D$1976,3,FALSE)),"",(VLOOKUP(B365,'Pivot Source File'!$B$3:$D$1976,3,FALSE)))</f>
        <v/>
      </c>
      <c r="E365" s="93" t="str">
        <f t="shared" si="5"/>
        <v/>
      </c>
    </row>
    <row r="366" spans="4:5" x14ac:dyDescent="0.35">
      <c r="D366" t="str">
        <f>IF(ISNA(VLOOKUP(B366,'Pivot Source File'!$B$3:$D$1976,3,FALSE)),"",(VLOOKUP(B366,'Pivot Source File'!$B$3:$D$1976,3,FALSE)))</f>
        <v/>
      </c>
      <c r="E366" s="93" t="str">
        <f t="shared" si="5"/>
        <v/>
      </c>
    </row>
    <row r="367" spans="4:5" x14ac:dyDescent="0.35">
      <c r="D367" t="str">
        <f>IF(ISNA(VLOOKUP(B367,'Pivot Source File'!$B$3:$D$1976,3,FALSE)),"",(VLOOKUP(B367,'Pivot Source File'!$B$3:$D$1976,3,FALSE)))</f>
        <v/>
      </c>
      <c r="E367" s="93" t="str">
        <f t="shared" si="5"/>
        <v/>
      </c>
    </row>
    <row r="368" spans="4:5" x14ac:dyDescent="0.35">
      <c r="D368" t="str">
        <f>IF(ISNA(VLOOKUP(B368,'Pivot Source File'!$B$3:$D$1976,3,FALSE)),"",(VLOOKUP(B368,'Pivot Source File'!$B$3:$D$1976,3,FALSE)))</f>
        <v/>
      </c>
      <c r="E368" s="93" t="str">
        <f t="shared" si="5"/>
        <v/>
      </c>
    </row>
    <row r="369" spans="4:5" x14ac:dyDescent="0.35">
      <c r="D369" t="str">
        <f>IF(ISNA(VLOOKUP(B369,'Pivot Source File'!$B$3:$D$1976,3,FALSE)),"",(VLOOKUP(B369,'Pivot Source File'!$B$3:$D$1976,3,FALSE)))</f>
        <v/>
      </c>
      <c r="E369" s="93" t="str">
        <f t="shared" si="5"/>
        <v/>
      </c>
    </row>
    <row r="370" spans="4:5" x14ac:dyDescent="0.35">
      <c r="D370" t="str">
        <f>IF(ISNA(VLOOKUP(B370,'Pivot Source File'!$B$3:$D$1976,3,FALSE)),"",(VLOOKUP(B370,'Pivot Source File'!$B$3:$D$1976,3,FALSE)))</f>
        <v/>
      </c>
      <c r="E370" s="93" t="str">
        <f t="shared" si="5"/>
        <v/>
      </c>
    </row>
    <row r="371" spans="4:5" x14ac:dyDescent="0.35">
      <c r="D371" t="str">
        <f>IF(ISNA(VLOOKUP(B371,'Pivot Source File'!$B$3:$D$1976,3,FALSE)),"",(VLOOKUP(B371,'Pivot Source File'!$B$3:$D$1976,3,FALSE)))</f>
        <v/>
      </c>
      <c r="E371" s="93" t="str">
        <f t="shared" si="5"/>
        <v/>
      </c>
    </row>
    <row r="372" spans="4:5" x14ac:dyDescent="0.35">
      <c r="D372" t="str">
        <f>IF(ISNA(VLOOKUP(B372,'Pivot Source File'!$B$3:$D$1976,3,FALSE)),"",(VLOOKUP(B372,'Pivot Source File'!$B$3:$D$1976,3,FALSE)))</f>
        <v/>
      </c>
      <c r="E372" s="93" t="str">
        <f t="shared" si="5"/>
        <v/>
      </c>
    </row>
    <row r="373" spans="4:5" x14ac:dyDescent="0.35">
      <c r="D373" t="str">
        <f>IF(ISNA(VLOOKUP(B373,'Pivot Source File'!$B$3:$D$1976,3,FALSE)),"",(VLOOKUP(B373,'Pivot Source File'!$B$3:$D$1976,3,FALSE)))</f>
        <v/>
      </c>
      <c r="E373" s="93" t="str">
        <f t="shared" si="5"/>
        <v/>
      </c>
    </row>
    <row r="374" spans="4:5" x14ac:dyDescent="0.35">
      <c r="D374" t="str">
        <f>IF(ISNA(VLOOKUP(B374,'Pivot Source File'!$B$3:$D$1976,3,FALSE)),"",(VLOOKUP(B374,'Pivot Source File'!$B$3:$D$1976,3,FALSE)))</f>
        <v/>
      </c>
      <c r="E374" s="93" t="str">
        <f t="shared" si="5"/>
        <v/>
      </c>
    </row>
    <row r="375" spans="4:5" x14ac:dyDescent="0.35">
      <c r="D375" t="str">
        <f>IF(ISNA(VLOOKUP(B375,'Pivot Source File'!$B$3:$D$1976,3,FALSE)),"",(VLOOKUP(B375,'Pivot Source File'!$B$3:$D$1976,3,FALSE)))</f>
        <v/>
      </c>
      <c r="E375" s="93" t="str">
        <f t="shared" si="5"/>
        <v/>
      </c>
    </row>
    <row r="376" spans="4:5" x14ac:dyDescent="0.35">
      <c r="D376" t="str">
        <f>IF(ISNA(VLOOKUP(B376,'Pivot Source File'!$B$3:$D$1976,3,FALSE)),"",(VLOOKUP(B376,'Pivot Source File'!$B$3:$D$1976,3,FALSE)))</f>
        <v/>
      </c>
      <c r="E376" s="93" t="str">
        <f t="shared" si="5"/>
        <v/>
      </c>
    </row>
    <row r="377" spans="4:5" x14ac:dyDescent="0.35">
      <c r="D377" t="str">
        <f>IF(ISNA(VLOOKUP(B377,'Pivot Source File'!$B$3:$D$1976,3,FALSE)),"",(VLOOKUP(B377,'Pivot Source File'!$B$3:$D$1976,3,FALSE)))</f>
        <v/>
      </c>
      <c r="E377" s="93" t="str">
        <f t="shared" si="5"/>
        <v/>
      </c>
    </row>
    <row r="378" spans="4:5" x14ac:dyDescent="0.35">
      <c r="D378" t="str">
        <f>IF(ISNA(VLOOKUP(B378,'Pivot Source File'!$B$3:$D$1976,3,FALSE)),"",(VLOOKUP(B378,'Pivot Source File'!$B$3:$D$1976,3,FALSE)))</f>
        <v/>
      </c>
      <c r="E378" s="93" t="str">
        <f t="shared" si="5"/>
        <v/>
      </c>
    </row>
    <row r="379" spans="4:5" x14ac:dyDescent="0.35">
      <c r="D379" t="str">
        <f>IF(ISNA(VLOOKUP(B379,'Pivot Source File'!$B$3:$D$1976,3,FALSE)),"",(VLOOKUP(B379,'Pivot Source File'!$B$3:$D$1976,3,FALSE)))</f>
        <v/>
      </c>
      <c r="E379" s="93" t="str">
        <f t="shared" si="5"/>
        <v/>
      </c>
    </row>
    <row r="380" spans="4:5" x14ac:dyDescent="0.35">
      <c r="D380" t="str">
        <f>IF(ISNA(VLOOKUP(B380,'Pivot Source File'!$B$3:$D$1976,3,FALSE)),"",(VLOOKUP(B380,'Pivot Source File'!$B$3:$D$1976,3,FALSE)))</f>
        <v/>
      </c>
      <c r="E380" s="93" t="str">
        <f t="shared" si="5"/>
        <v/>
      </c>
    </row>
    <row r="381" spans="4:5" x14ac:dyDescent="0.35">
      <c r="D381" t="str">
        <f>IF(ISNA(VLOOKUP(B381,'Pivot Source File'!$B$3:$D$1976,3,FALSE)),"",(VLOOKUP(B381,'Pivot Source File'!$B$3:$D$1976,3,FALSE)))</f>
        <v/>
      </c>
      <c r="E381" s="93" t="str">
        <f t="shared" si="5"/>
        <v/>
      </c>
    </row>
    <row r="382" spans="4:5" x14ac:dyDescent="0.35">
      <c r="D382" t="str">
        <f>IF(ISNA(VLOOKUP(B382,'Pivot Source File'!$B$3:$D$1976,3,FALSE)),"",(VLOOKUP(B382,'Pivot Source File'!$B$3:$D$1976,3,FALSE)))</f>
        <v/>
      </c>
      <c r="E382" s="93" t="str">
        <f t="shared" si="5"/>
        <v/>
      </c>
    </row>
    <row r="383" spans="4:5" x14ac:dyDescent="0.35">
      <c r="D383" t="str">
        <f>IF(ISNA(VLOOKUP(B383,'Pivot Source File'!$B$3:$D$1976,3,FALSE)),"",(VLOOKUP(B383,'Pivot Source File'!$B$3:$D$1976,3,FALSE)))</f>
        <v/>
      </c>
      <c r="E383" s="93" t="str">
        <f t="shared" si="5"/>
        <v/>
      </c>
    </row>
    <row r="384" spans="4:5" x14ac:dyDescent="0.35">
      <c r="D384" t="str">
        <f>IF(ISNA(VLOOKUP(B384,'Pivot Source File'!$B$3:$D$1976,3,FALSE)),"",(VLOOKUP(B384,'Pivot Source File'!$B$3:$D$1976,3,FALSE)))</f>
        <v/>
      </c>
      <c r="E384" s="93" t="str">
        <f t="shared" si="5"/>
        <v/>
      </c>
    </row>
    <row r="385" spans="4:5" x14ac:dyDescent="0.35">
      <c r="D385" t="str">
        <f>IF(ISNA(VLOOKUP(B385,'Pivot Source File'!$B$3:$D$1976,3,FALSE)),"",(VLOOKUP(B385,'Pivot Source File'!$B$3:$D$1976,3,FALSE)))</f>
        <v/>
      </c>
      <c r="E385" s="93" t="str">
        <f t="shared" si="5"/>
        <v/>
      </c>
    </row>
    <row r="386" spans="4:5" x14ac:dyDescent="0.35">
      <c r="D386" t="str">
        <f>IF(ISNA(VLOOKUP(B386,'Pivot Source File'!$B$3:$D$1976,3,FALSE)),"",(VLOOKUP(B386,'Pivot Source File'!$B$3:$D$1976,3,FALSE)))</f>
        <v/>
      </c>
      <c r="E386" s="93" t="str">
        <f t="shared" si="5"/>
        <v/>
      </c>
    </row>
    <row r="387" spans="4:5" x14ac:dyDescent="0.35">
      <c r="D387" t="str">
        <f>IF(ISNA(VLOOKUP(B387,'Pivot Source File'!$B$3:$D$1976,3,FALSE)),"",(VLOOKUP(B387,'Pivot Source File'!$B$3:$D$1976,3,FALSE)))</f>
        <v/>
      </c>
      <c r="E387" s="93" t="str">
        <f t="shared" si="5"/>
        <v/>
      </c>
    </row>
    <row r="388" spans="4:5" x14ac:dyDescent="0.35">
      <c r="D388" t="str">
        <f>IF(ISNA(VLOOKUP(B388,'Pivot Source File'!$B$3:$D$1976,3,FALSE)),"",(VLOOKUP(B388,'Pivot Source File'!$B$3:$D$1976,3,FALSE)))</f>
        <v/>
      </c>
      <c r="E388" s="93" t="str">
        <f t="shared" si="5"/>
        <v/>
      </c>
    </row>
    <row r="389" spans="4:5" x14ac:dyDescent="0.35">
      <c r="D389" t="str">
        <f>IF(ISNA(VLOOKUP(B389,'Pivot Source File'!$B$3:$D$1976,3,FALSE)),"",(VLOOKUP(B389,'Pivot Source File'!$B$3:$D$1976,3,FALSE)))</f>
        <v/>
      </c>
      <c r="E389" s="93" t="str">
        <f t="shared" si="5"/>
        <v/>
      </c>
    </row>
    <row r="390" spans="4:5" x14ac:dyDescent="0.35">
      <c r="D390" t="str">
        <f>IF(ISNA(VLOOKUP(B390,'Pivot Source File'!$B$3:$D$1976,3,FALSE)),"",(VLOOKUP(B390,'Pivot Source File'!$B$3:$D$1976,3,FALSE)))</f>
        <v/>
      </c>
      <c r="E390" s="93" t="str">
        <f t="shared" ref="E390:E453" si="6">HYPERLINK(D390)</f>
        <v/>
      </c>
    </row>
    <row r="391" spans="4:5" x14ac:dyDescent="0.35">
      <c r="D391" t="str">
        <f>IF(ISNA(VLOOKUP(B391,'Pivot Source File'!$B$3:$D$1976,3,FALSE)),"",(VLOOKUP(B391,'Pivot Source File'!$B$3:$D$1976,3,FALSE)))</f>
        <v/>
      </c>
      <c r="E391" s="93" t="str">
        <f t="shared" si="6"/>
        <v/>
      </c>
    </row>
    <row r="392" spans="4:5" x14ac:dyDescent="0.35">
      <c r="D392" t="str">
        <f>IF(ISNA(VLOOKUP(B392,'Pivot Source File'!$B$3:$D$1976,3,FALSE)),"",(VLOOKUP(B392,'Pivot Source File'!$B$3:$D$1976,3,FALSE)))</f>
        <v/>
      </c>
      <c r="E392" s="93" t="str">
        <f t="shared" si="6"/>
        <v/>
      </c>
    </row>
    <row r="393" spans="4:5" x14ac:dyDescent="0.35">
      <c r="D393" t="str">
        <f>IF(ISNA(VLOOKUP(B393,'Pivot Source File'!$B$3:$D$1976,3,FALSE)),"",(VLOOKUP(B393,'Pivot Source File'!$B$3:$D$1976,3,FALSE)))</f>
        <v/>
      </c>
      <c r="E393" s="93" t="str">
        <f t="shared" si="6"/>
        <v/>
      </c>
    </row>
    <row r="394" spans="4:5" x14ac:dyDescent="0.35">
      <c r="D394" t="str">
        <f>IF(ISNA(VLOOKUP(B394,'Pivot Source File'!$B$3:$D$1976,3,FALSE)),"",(VLOOKUP(B394,'Pivot Source File'!$B$3:$D$1976,3,FALSE)))</f>
        <v/>
      </c>
      <c r="E394" s="93" t="str">
        <f t="shared" si="6"/>
        <v/>
      </c>
    </row>
    <row r="395" spans="4:5" x14ac:dyDescent="0.35">
      <c r="D395" t="str">
        <f>IF(ISNA(VLOOKUP(B395,'Pivot Source File'!$B$3:$D$1976,3,FALSE)),"",(VLOOKUP(B395,'Pivot Source File'!$B$3:$D$1976,3,FALSE)))</f>
        <v/>
      </c>
      <c r="E395" s="93" t="str">
        <f t="shared" si="6"/>
        <v/>
      </c>
    </row>
    <row r="396" spans="4:5" x14ac:dyDescent="0.35">
      <c r="D396" t="str">
        <f>IF(ISNA(VLOOKUP(B396,'Pivot Source File'!$B$3:$D$1976,3,FALSE)),"",(VLOOKUP(B396,'Pivot Source File'!$B$3:$D$1976,3,FALSE)))</f>
        <v/>
      </c>
      <c r="E396" s="93" t="str">
        <f t="shared" si="6"/>
        <v/>
      </c>
    </row>
    <row r="397" spans="4:5" x14ac:dyDescent="0.35">
      <c r="D397" t="str">
        <f>IF(ISNA(VLOOKUP(B397,'Pivot Source File'!$B$3:$D$1976,3,FALSE)),"",(VLOOKUP(B397,'Pivot Source File'!$B$3:$D$1976,3,FALSE)))</f>
        <v/>
      </c>
      <c r="E397" s="93" t="str">
        <f t="shared" si="6"/>
        <v/>
      </c>
    </row>
    <row r="398" spans="4:5" x14ac:dyDescent="0.35">
      <c r="D398" t="str">
        <f>IF(ISNA(VLOOKUP(B398,'Pivot Source File'!$B$3:$D$1976,3,FALSE)),"",(VLOOKUP(B398,'Pivot Source File'!$B$3:$D$1976,3,FALSE)))</f>
        <v/>
      </c>
      <c r="E398" s="93" t="str">
        <f t="shared" si="6"/>
        <v/>
      </c>
    </row>
    <row r="399" spans="4:5" x14ac:dyDescent="0.35">
      <c r="D399" t="str">
        <f>IF(ISNA(VLOOKUP(B399,'Pivot Source File'!$B$3:$D$1976,3,FALSE)),"",(VLOOKUP(B399,'Pivot Source File'!$B$3:$D$1976,3,FALSE)))</f>
        <v/>
      </c>
      <c r="E399" s="93" t="str">
        <f t="shared" si="6"/>
        <v/>
      </c>
    </row>
    <row r="400" spans="4:5" x14ac:dyDescent="0.35">
      <c r="D400" t="str">
        <f>IF(ISNA(VLOOKUP(B400,'Pivot Source File'!$B$3:$D$1976,3,FALSE)),"",(VLOOKUP(B400,'Pivot Source File'!$B$3:$D$1976,3,FALSE)))</f>
        <v/>
      </c>
      <c r="E400" s="93" t="str">
        <f t="shared" si="6"/>
        <v/>
      </c>
    </row>
    <row r="401" spans="4:5" x14ac:dyDescent="0.35">
      <c r="D401" t="str">
        <f>IF(ISNA(VLOOKUP(B401,'Pivot Source File'!$B$3:$D$1976,3,FALSE)),"",(VLOOKUP(B401,'Pivot Source File'!$B$3:$D$1976,3,FALSE)))</f>
        <v/>
      </c>
      <c r="E401" s="93" t="str">
        <f t="shared" si="6"/>
        <v/>
      </c>
    </row>
    <row r="402" spans="4:5" x14ac:dyDescent="0.35">
      <c r="D402" t="str">
        <f>IF(ISNA(VLOOKUP(B402,'Pivot Source File'!$B$3:$D$1976,3,FALSE)),"",(VLOOKUP(B402,'Pivot Source File'!$B$3:$D$1976,3,FALSE)))</f>
        <v/>
      </c>
      <c r="E402" s="93" t="str">
        <f t="shared" si="6"/>
        <v/>
      </c>
    </row>
    <row r="403" spans="4:5" x14ac:dyDescent="0.35">
      <c r="D403" t="str">
        <f>IF(ISNA(VLOOKUP(B403,'Pivot Source File'!$B$3:$D$1976,3,FALSE)),"",(VLOOKUP(B403,'Pivot Source File'!$B$3:$D$1976,3,FALSE)))</f>
        <v/>
      </c>
      <c r="E403" s="93" t="str">
        <f t="shared" si="6"/>
        <v/>
      </c>
    </row>
    <row r="404" spans="4:5" x14ac:dyDescent="0.35">
      <c r="D404" t="str">
        <f>IF(ISNA(VLOOKUP(B404,'Pivot Source File'!$B$3:$D$1976,3,FALSE)),"",(VLOOKUP(B404,'Pivot Source File'!$B$3:$D$1976,3,FALSE)))</f>
        <v/>
      </c>
      <c r="E404" s="93" t="str">
        <f t="shared" si="6"/>
        <v/>
      </c>
    </row>
    <row r="405" spans="4:5" x14ac:dyDescent="0.35">
      <c r="D405" t="str">
        <f>IF(ISNA(VLOOKUP(B405,'Pivot Source File'!$B$3:$D$1976,3,FALSE)),"",(VLOOKUP(B405,'Pivot Source File'!$B$3:$D$1976,3,FALSE)))</f>
        <v/>
      </c>
      <c r="E405" s="93" t="str">
        <f t="shared" si="6"/>
        <v/>
      </c>
    </row>
    <row r="406" spans="4:5" x14ac:dyDescent="0.35">
      <c r="D406" t="str">
        <f>IF(ISNA(VLOOKUP(B406,'Pivot Source File'!$B$3:$D$1976,3,FALSE)),"",(VLOOKUP(B406,'Pivot Source File'!$B$3:$D$1976,3,FALSE)))</f>
        <v/>
      </c>
      <c r="E406" s="93" t="str">
        <f t="shared" si="6"/>
        <v/>
      </c>
    </row>
    <row r="407" spans="4:5" x14ac:dyDescent="0.35">
      <c r="D407" t="str">
        <f>IF(ISNA(VLOOKUP(B407,'Pivot Source File'!$B$3:$D$1976,3,FALSE)),"",(VLOOKUP(B407,'Pivot Source File'!$B$3:$D$1976,3,FALSE)))</f>
        <v/>
      </c>
      <c r="E407" s="93" t="str">
        <f t="shared" si="6"/>
        <v/>
      </c>
    </row>
    <row r="408" spans="4:5" x14ac:dyDescent="0.35">
      <c r="D408" t="str">
        <f>IF(ISNA(VLOOKUP(B408,'Pivot Source File'!$B$3:$D$1976,3,FALSE)),"",(VLOOKUP(B408,'Pivot Source File'!$B$3:$D$1976,3,FALSE)))</f>
        <v/>
      </c>
      <c r="E408" s="93" t="str">
        <f t="shared" si="6"/>
        <v/>
      </c>
    </row>
    <row r="409" spans="4:5" x14ac:dyDescent="0.35">
      <c r="D409" t="str">
        <f>IF(ISNA(VLOOKUP(B409,'Pivot Source File'!$B$3:$D$1976,3,FALSE)),"",(VLOOKUP(B409,'Pivot Source File'!$B$3:$D$1976,3,FALSE)))</f>
        <v/>
      </c>
      <c r="E409" s="93" t="str">
        <f t="shared" si="6"/>
        <v/>
      </c>
    </row>
    <row r="410" spans="4:5" x14ac:dyDescent="0.35">
      <c r="D410" t="str">
        <f>IF(ISNA(VLOOKUP(B410,'Pivot Source File'!$B$3:$D$1976,3,FALSE)),"",(VLOOKUP(B410,'Pivot Source File'!$B$3:$D$1976,3,FALSE)))</f>
        <v/>
      </c>
      <c r="E410" s="93" t="str">
        <f t="shared" si="6"/>
        <v/>
      </c>
    </row>
    <row r="411" spans="4:5" x14ac:dyDescent="0.35">
      <c r="D411" t="str">
        <f>IF(ISNA(VLOOKUP(B411,'Pivot Source File'!$B$3:$D$1976,3,FALSE)),"",(VLOOKUP(B411,'Pivot Source File'!$B$3:$D$1976,3,FALSE)))</f>
        <v/>
      </c>
      <c r="E411" s="93" t="str">
        <f t="shared" si="6"/>
        <v/>
      </c>
    </row>
    <row r="412" spans="4:5" x14ac:dyDescent="0.35">
      <c r="D412" t="str">
        <f>IF(ISNA(VLOOKUP(B412,'Pivot Source File'!$B$3:$D$1976,3,FALSE)),"",(VLOOKUP(B412,'Pivot Source File'!$B$3:$D$1976,3,FALSE)))</f>
        <v/>
      </c>
      <c r="E412" s="93" t="str">
        <f t="shared" si="6"/>
        <v/>
      </c>
    </row>
    <row r="413" spans="4:5" x14ac:dyDescent="0.35">
      <c r="D413" t="str">
        <f>IF(ISNA(VLOOKUP(B413,'Pivot Source File'!$B$3:$D$1976,3,FALSE)),"",(VLOOKUP(B413,'Pivot Source File'!$B$3:$D$1976,3,FALSE)))</f>
        <v/>
      </c>
      <c r="E413" s="93" t="str">
        <f t="shared" si="6"/>
        <v/>
      </c>
    </row>
    <row r="414" spans="4:5" x14ac:dyDescent="0.35">
      <c r="D414" t="str">
        <f>IF(ISNA(VLOOKUP(B414,'Pivot Source File'!$B$3:$D$1976,3,FALSE)),"",(VLOOKUP(B414,'Pivot Source File'!$B$3:$D$1976,3,FALSE)))</f>
        <v/>
      </c>
      <c r="E414" s="93" t="str">
        <f t="shared" si="6"/>
        <v/>
      </c>
    </row>
    <row r="415" spans="4:5" x14ac:dyDescent="0.35">
      <c r="D415" t="str">
        <f>IF(ISNA(VLOOKUP(B415,'Pivot Source File'!$B$3:$D$1976,3,FALSE)),"",(VLOOKUP(B415,'Pivot Source File'!$B$3:$D$1976,3,FALSE)))</f>
        <v/>
      </c>
      <c r="E415" s="93" t="str">
        <f t="shared" si="6"/>
        <v/>
      </c>
    </row>
    <row r="416" spans="4:5" x14ac:dyDescent="0.35">
      <c r="D416" t="str">
        <f>IF(ISNA(VLOOKUP(B416,'Pivot Source File'!$B$3:$D$1976,3,FALSE)),"",(VLOOKUP(B416,'Pivot Source File'!$B$3:$D$1976,3,FALSE)))</f>
        <v/>
      </c>
      <c r="E416" s="93" t="str">
        <f t="shared" si="6"/>
        <v/>
      </c>
    </row>
    <row r="417" spans="4:5" x14ac:dyDescent="0.35">
      <c r="D417" t="str">
        <f>IF(ISNA(VLOOKUP(B417,'Pivot Source File'!$B$3:$D$1976,3,FALSE)),"",(VLOOKUP(B417,'Pivot Source File'!$B$3:$D$1976,3,FALSE)))</f>
        <v/>
      </c>
      <c r="E417" s="93" t="str">
        <f t="shared" si="6"/>
        <v/>
      </c>
    </row>
    <row r="418" spans="4:5" x14ac:dyDescent="0.35">
      <c r="D418" t="str">
        <f>IF(ISNA(VLOOKUP(B418,'Pivot Source File'!$B$3:$D$1976,3,FALSE)),"",(VLOOKUP(B418,'Pivot Source File'!$B$3:$D$1976,3,FALSE)))</f>
        <v/>
      </c>
      <c r="E418" s="93" t="str">
        <f t="shared" si="6"/>
        <v/>
      </c>
    </row>
    <row r="419" spans="4:5" x14ac:dyDescent="0.35">
      <c r="D419" t="str">
        <f>IF(ISNA(VLOOKUP(B419,'Pivot Source File'!$B$3:$D$1976,3,FALSE)),"",(VLOOKUP(B419,'Pivot Source File'!$B$3:$D$1976,3,FALSE)))</f>
        <v/>
      </c>
      <c r="E419" s="93" t="str">
        <f t="shared" si="6"/>
        <v/>
      </c>
    </row>
    <row r="420" spans="4:5" x14ac:dyDescent="0.35">
      <c r="D420" t="str">
        <f>IF(ISNA(VLOOKUP(B420,'Pivot Source File'!$B$3:$D$1976,3,FALSE)),"",(VLOOKUP(B420,'Pivot Source File'!$B$3:$D$1976,3,FALSE)))</f>
        <v/>
      </c>
      <c r="E420" s="93" t="str">
        <f t="shared" si="6"/>
        <v/>
      </c>
    </row>
    <row r="421" spans="4:5" x14ac:dyDescent="0.35">
      <c r="D421" t="str">
        <f>IF(ISNA(VLOOKUP(B421,'Pivot Source File'!$B$3:$D$1976,3,FALSE)),"",(VLOOKUP(B421,'Pivot Source File'!$B$3:$D$1976,3,FALSE)))</f>
        <v/>
      </c>
      <c r="E421" s="93" t="str">
        <f t="shared" si="6"/>
        <v/>
      </c>
    </row>
    <row r="422" spans="4:5" x14ac:dyDescent="0.35">
      <c r="D422" t="str">
        <f>IF(ISNA(VLOOKUP(B422,'Pivot Source File'!$B$3:$D$1976,3,FALSE)),"",(VLOOKUP(B422,'Pivot Source File'!$B$3:$D$1976,3,FALSE)))</f>
        <v/>
      </c>
      <c r="E422" s="93" t="str">
        <f t="shared" si="6"/>
        <v/>
      </c>
    </row>
    <row r="423" spans="4:5" x14ac:dyDescent="0.35">
      <c r="D423" t="str">
        <f>IF(ISNA(VLOOKUP(B423,'Pivot Source File'!$B$3:$D$1976,3,FALSE)),"",(VLOOKUP(B423,'Pivot Source File'!$B$3:$D$1976,3,FALSE)))</f>
        <v/>
      </c>
      <c r="E423" s="93" t="str">
        <f t="shared" si="6"/>
        <v/>
      </c>
    </row>
    <row r="424" spans="4:5" x14ac:dyDescent="0.35">
      <c r="D424" t="str">
        <f>IF(ISNA(VLOOKUP(B424,'Pivot Source File'!$B$3:$D$1976,3,FALSE)),"",(VLOOKUP(B424,'Pivot Source File'!$B$3:$D$1976,3,FALSE)))</f>
        <v/>
      </c>
      <c r="E424" s="93" t="str">
        <f t="shared" si="6"/>
        <v/>
      </c>
    </row>
    <row r="425" spans="4:5" x14ac:dyDescent="0.35">
      <c r="D425" t="str">
        <f>IF(ISNA(VLOOKUP(B425,'Pivot Source File'!$B$3:$D$1976,3,FALSE)),"",(VLOOKUP(B425,'Pivot Source File'!$B$3:$D$1976,3,FALSE)))</f>
        <v/>
      </c>
      <c r="E425" s="93" t="str">
        <f t="shared" si="6"/>
        <v/>
      </c>
    </row>
    <row r="426" spans="4:5" x14ac:dyDescent="0.35">
      <c r="D426" t="str">
        <f>IF(ISNA(VLOOKUP(B426,'Pivot Source File'!$B$3:$D$1976,3,FALSE)),"",(VLOOKUP(B426,'Pivot Source File'!$B$3:$D$1976,3,FALSE)))</f>
        <v/>
      </c>
      <c r="E426" s="93" t="str">
        <f t="shared" si="6"/>
        <v/>
      </c>
    </row>
    <row r="427" spans="4:5" x14ac:dyDescent="0.35">
      <c r="D427" t="str">
        <f>IF(ISNA(VLOOKUP(B427,'Pivot Source File'!$B$3:$D$1976,3,FALSE)),"",(VLOOKUP(B427,'Pivot Source File'!$B$3:$D$1976,3,FALSE)))</f>
        <v/>
      </c>
      <c r="E427" s="93" t="str">
        <f t="shared" si="6"/>
        <v/>
      </c>
    </row>
    <row r="428" spans="4:5" x14ac:dyDescent="0.35">
      <c r="D428" t="str">
        <f>IF(ISNA(VLOOKUP(B428,'Pivot Source File'!$B$3:$D$1976,3,FALSE)),"",(VLOOKUP(B428,'Pivot Source File'!$B$3:$D$1976,3,FALSE)))</f>
        <v/>
      </c>
      <c r="E428" s="93" t="str">
        <f t="shared" si="6"/>
        <v/>
      </c>
    </row>
    <row r="429" spans="4:5" x14ac:dyDescent="0.35">
      <c r="D429" t="str">
        <f>IF(ISNA(VLOOKUP(B429,'Pivot Source File'!$B$3:$D$1976,3,FALSE)),"",(VLOOKUP(B429,'Pivot Source File'!$B$3:$D$1976,3,FALSE)))</f>
        <v/>
      </c>
      <c r="E429" s="93" t="str">
        <f t="shared" si="6"/>
        <v/>
      </c>
    </row>
    <row r="430" spans="4:5" x14ac:dyDescent="0.35">
      <c r="D430" t="str">
        <f>IF(ISNA(VLOOKUP(B430,'Pivot Source File'!$B$3:$D$1976,3,FALSE)),"",(VLOOKUP(B430,'Pivot Source File'!$B$3:$D$1976,3,FALSE)))</f>
        <v/>
      </c>
      <c r="E430" s="93" t="str">
        <f t="shared" si="6"/>
        <v/>
      </c>
    </row>
    <row r="431" spans="4:5" x14ac:dyDescent="0.35">
      <c r="D431" t="str">
        <f>IF(ISNA(VLOOKUP(B431,'Pivot Source File'!$B$3:$D$1976,3,FALSE)),"",(VLOOKUP(B431,'Pivot Source File'!$B$3:$D$1976,3,FALSE)))</f>
        <v/>
      </c>
      <c r="E431" s="93" t="str">
        <f t="shared" si="6"/>
        <v/>
      </c>
    </row>
    <row r="432" spans="4:5" x14ac:dyDescent="0.35">
      <c r="D432" t="str">
        <f>IF(ISNA(VLOOKUP(B432,'Pivot Source File'!$B$3:$D$1976,3,FALSE)),"",(VLOOKUP(B432,'Pivot Source File'!$B$3:$D$1976,3,FALSE)))</f>
        <v/>
      </c>
      <c r="E432" s="93" t="str">
        <f t="shared" si="6"/>
        <v/>
      </c>
    </row>
    <row r="433" spans="4:5" x14ac:dyDescent="0.35">
      <c r="D433" t="str">
        <f>IF(ISNA(VLOOKUP(B433,'Pivot Source File'!$B$3:$D$1976,3,FALSE)),"",(VLOOKUP(B433,'Pivot Source File'!$B$3:$D$1976,3,FALSE)))</f>
        <v/>
      </c>
      <c r="E433" s="93" t="str">
        <f t="shared" si="6"/>
        <v/>
      </c>
    </row>
    <row r="434" spans="4:5" x14ac:dyDescent="0.35">
      <c r="D434" t="str">
        <f>IF(ISNA(VLOOKUP(B434,'Pivot Source File'!$B$3:$D$1976,3,FALSE)),"",(VLOOKUP(B434,'Pivot Source File'!$B$3:$D$1976,3,FALSE)))</f>
        <v/>
      </c>
      <c r="E434" s="93" t="str">
        <f t="shared" si="6"/>
        <v/>
      </c>
    </row>
    <row r="435" spans="4:5" x14ac:dyDescent="0.35">
      <c r="D435" t="str">
        <f>IF(ISNA(VLOOKUP(B435,'Pivot Source File'!$B$3:$D$1976,3,FALSE)),"",(VLOOKUP(B435,'Pivot Source File'!$B$3:$D$1976,3,FALSE)))</f>
        <v/>
      </c>
      <c r="E435" s="93" t="str">
        <f t="shared" si="6"/>
        <v/>
      </c>
    </row>
    <row r="436" spans="4:5" x14ac:dyDescent="0.35">
      <c r="D436" t="str">
        <f>IF(ISNA(VLOOKUP(B436,'Pivot Source File'!$B$3:$D$1976,3,FALSE)),"",(VLOOKUP(B436,'Pivot Source File'!$B$3:$D$1976,3,FALSE)))</f>
        <v/>
      </c>
      <c r="E436" s="93" t="str">
        <f t="shared" si="6"/>
        <v/>
      </c>
    </row>
    <row r="437" spans="4:5" x14ac:dyDescent="0.35">
      <c r="D437" t="str">
        <f>IF(ISNA(VLOOKUP(B437,'Pivot Source File'!$B$3:$D$1976,3,FALSE)),"",(VLOOKUP(B437,'Pivot Source File'!$B$3:$D$1976,3,FALSE)))</f>
        <v/>
      </c>
      <c r="E437" s="93" t="str">
        <f t="shared" si="6"/>
        <v/>
      </c>
    </row>
    <row r="438" spans="4:5" x14ac:dyDescent="0.35">
      <c r="D438" t="str">
        <f>IF(ISNA(VLOOKUP(B438,'Pivot Source File'!$B$3:$D$1976,3,FALSE)),"",(VLOOKUP(B438,'Pivot Source File'!$B$3:$D$1976,3,FALSE)))</f>
        <v/>
      </c>
      <c r="E438" s="93" t="str">
        <f t="shared" si="6"/>
        <v/>
      </c>
    </row>
    <row r="439" spans="4:5" x14ac:dyDescent="0.35">
      <c r="D439" t="str">
        <f>IF(ISNA(VLOOKUP(B439,'Pivot Source File'!$B$3:$D$1976,3,FALSE)),"",(VLOOKUP(B439,'Pivot Source File'!$B$3:$D$1976,3,FALSE)))</f>
        <v/>
      </c>
      <c r="E439" s="93" t="str">
        <f t="shared" si="6"/>
        <v/>
      </c>
    </row>
    <row r="440" spans="4:5" x14ac:dyDescent="0.35">
      <c r="D440" t="str">
        <f>IF(ISNA(VLOOKUP(B440,'Pivot Source File'!$B$3:$D$1976,3,FALSE)),"",(VLOOKUP(B440,'Pivot Source File'!$B$3:$D$1976,3,FALSE)))</f>
        <v/>
      </c>
      <c r="E440" s="93" t="str">
        <f t="shared" si="6"/>
        <v/>
      </c>
    </row>
    <row r="441" spans="4:5" x14ac:dyDescent="0.35">
      <c r="D441" t="str">
        <f>IF(ISNA(VLOOKUP(B441,'Pivot Source File'!$B$3:$D$1976,3,FALSE)),"",(VLOOKUP(B441,'Pivot Source File'!$B$3:$D$1976,3,FALSE)))</f>
        <v/>
      </c>
      <c r="E441" s="93" t="str">
        <f t="shared" si="6"/>
        <v/>
      </c>
    </row>
    <row r="442" spans="4:5" x14ac:dyDescent="0.35">
      <c r="D442" t="str">
        <f>IF(ISNA(VLOOKUP(B442,'Pivot Source File'!$B$3:$D$1976,3,FALSE)),"",(VLOOKUP(B442,'Pivot Source File'!$B$3:$D$1976,3,FALSE)))</f>
        <v/>
      </c>
      <c r="E442" s="93" t="str">
        <f t="shared" si="6"/>
        <v/>
      </c>
    </row>
    <row r="443" spans="4:5" x14ac:dyDescent="0.35">
      <c r="D443" t="str">
        <f>IF(ISNA(VLOOKUP(B443,'Pivot Source File'!$B$3:$D$1976,3,FALSE)),"",(VLOOKUP(B443,'Pivot Source File'!$B$3:$D$1976,3,FALSE)))</f>
        <v/>
      </c>
      <c r="E443" s="93" t="str">
        <f t="shared" si="6"/>
        <v/>
      </c>
    </row>
    <row r="444" spans="4:5" x14ac:dyDescent="0.35">
      <c r="D444" t="str">
        <f>IF(ISNA(VLOOKUP(B444,'Pivot Source File'!$B$3:$D$1976,3,FALSE)),"",(VLOOKUP(B444,'Pivot Source File'!$B$3:$D$1976,3,FALSE)))</f>
        <v/>
      </c>
      <c r="E444" s="93" t="str">
        <f t="shared" si="6"/>
        <v/>
      </c>
    </row>
    <row r="445" spans="4:5" x14ac:dyDescent="0.35">
      <c r="D445" t="str">
        <f>IF(ISNA(VLOOKUP(B445,'Pivot Source File'!$B$3:$D$1976,3,FALSE)),"",(VLOOKUP(B445,'Pivot Source File'!$B$3:$D$1976,3,FALSE)))</f>
        <v/>
      </c>
      <c r="E445" s="93" t="str">
        <f t="shared" si="6"/>
        <v/>
      </c>
    </row>
    <row r="446" spans="4:5" x14ac:dyDescent="0.35">
      <c r="D446" t="str">
        <f>IF(ISNA(VLOOKUP(B446,'Pivot Source File'!$B$3:$D$1976,3,FALSE)),"",(VLOOKUP(B446,'Pivot Source File'!$B$3:$D$1976,3,FALSE)))</f>
        <v/>
      </c>
      <c r="E446" s="93" t="str">
        <f t="shared" si="6"/>
        <v/>
      </c>
    </row>
    <row r="447" spans="4:5" x14ac:dyDescent="0.35">
      <c r="D447" t="str">
        <f>IF(ISNA(VLOOKUP(B447,'Pivot Source File'!$B$3:$D$1976,3,FALSE)),"",(VLOOKUP(B447,'Pivot Source File'!$B$3:$D$1976,3,FALSE)))</f>
        <v/>
      </c>
      <c r="E447" s="93" t="str">
        <f t="shared" si="6"/>
        <v/>
      </c>
    </row>
    <row r="448" spans="4:5" x14ac:dyDescent="0.35">
      <c r="D448" t="str">
        <f>IF(ISNA(VLOOKUP(B448,'Pivot Source File'!$B$3:$D$1976,3,FALSE)),"",(VLOOKUP(B448,'Pivot Source File'!$B$3:$D$1976,3,FALSE)))</f>
        <v/>
      </c>
      <c r="E448" s="93" t="str">
        <f t="shared" si="6"/>
        <v/>
      </c>
    </row>
    <row r="449" spans="4:5" x14ac:dyDescent="0.35">
      <c r="D449" t="str">
        <f>IF(ISNA(VLOOKUP(B449,'Pivot Source File'!$B$3:$D$1976,3,FALSE)),"",(VLOOKUP(B449,'Pivot Source File'!$B$3:$D$1976,3,FALSE)))</f>
        <v/>
      </c>
      <c r="E449" s="93" t="str">
        <f t="shared" si="6"/>
        <v/>
      </c>
    </row>
    <row r="450" spans="4:5" x14ac:dyDescent="0.35">
      <c r="D450" t="str">
        <f>IF(ISNA(VLOOKUP(B450,'Pivot Source File'!$B$3:$D$1976,3,FALSE)),"",(VLOOKUP(B450,'Pivot Source File'!$B$3:$D$1976,3,FALSE)))</f>
        <v/>
      </c>
      <c r="E450" s="93" t="str">
        <f t="shared" si="6"/>
        <v/>
      </c>
    </row>
    <row r="451" spans="4:5" x14ac:dyDescent="0.35">
      <c r="D451" t="str">
        <f>IF(ISNA(VLOOKUP(B451,'Pivot Source File'!$B$3:$D$1976,3,FALSE)),"",(VLOOKUP(B451,'Pivot Source File'!$B$3:$D$1976,3,FALSE)))</f>
        <v/>
      </c>
      <c r="E451" s="93" t="str">
        <f t="shared" si="6"/>
        <v/>
      </c>
    </row>
    <row r="452" spans="4:5" x14ac:dyDescent="0.35">
      <c r="D452" t="str">
        <f>IF(ISNA(VLOOKUP(B452,'Pivot Source File'!$B$3:$D$1976,3,FALSE)),"",(VLOOKUP(B452,'Pivot Source File'!$B$3:$D$1976,3,FALSE)))</f>
        <v/>
      </c>
      <c r="E452" s="93" t="str">
        <f t="shared" si="6"/>
        <v/>
      </c>
    </row>
    <row r="453" spans="4:5" x14ac:dyDescent="0.35">
      <c r="D453" t="str">
        <f>IF(ISNA(VLOOKUP(B453,'Pivot Source File'!$B$3:$D$1976,3,FALSE)),"",(VLOOKUP(B453,'Pivot Source File'!$B$3:$D$1976,3,FALSE)))</f>
        <v/>
      </c>
      <c r="E453" s="93" t="str">
        <f t="shared" si="6"/>
        <v/>
      </c>
    </row>
    <row r="454" spans="4:5" x14ac:dyDescent="0.35">
      <c r="D454" t="str">
        <f>IF(ISNA(VLOOKUP(B454,'Pivot Source File'!$B$3:$D$1976,3,FALSE)),"",(VLOOKUP(B454,'Pivot Source File'!$B$3:$D$1976,3,FALSE)))</f>
        <v/>
      </c>
      <c r="E454" s="93" t="str">
        <f t="shared" ref="E454:E517" si="7">HYPERLINK(D454)</f>
        <v/>
      </c>
    </row>
    <row r="455" spans="4:5" x14ac:dyDescent="0.35">
      <c r="D455" t="str">
        <f>IF(ISNA(VLOOKUP(B455,'Pivot Source File'!$B$3:$D$1976,3,FALSE)),"",(VLOOKUP(B455,'Pivot Source File'!$B$3:$D$1976,3,FALSE)))</f>
        <v/>
      </c>
      <c r="E455" s="93" t="str">
        <f t="shared" si="7"/>
        <v/>
      </c>
    </row>
    <row r="456" spans="4:5" x14ac:dyDescent="0.35">
      <c r="D456" t="str">
        <f>IF(ISNA(VLOOKUP(B456,'Pivot Source File'!$B$3:$D$1976,3,FALSE)),"",(VLOOKUP(B456,'Pivot Source File'!$B$3:$D$1976,3,FALSE)))</f>
        <v/>
      </c>
      <c r="E456" s="93" t="str">
        <f t="shared" si="7"/>
        <v/>
      </c>
    </row>
    <row r="457" spans="4:5" x14ac:dyDescent="0.35">
      <c r="D457" t="str">
        <f>IF(ISNA(VLOOKUP(B457,'Pivot Source File'!$B$3:$D$1976,3,FALSE)),"",(VLOOKUP(B457,'Pivot Source File'!$B$3:$D$1976,3,FALSE)))</f>
        <v/>
      </c>
      <c r="E457" s="93" t="str">
        <f t="shared" si="7"/>
        <v/>
      </c>
    </row>
    <row r="458" spans="4:5" x14ac:dyDescent="0.35">
      <c r="D458" t="str">
        <f>IF(ISNA(VLOOKUP(B458,'Pivot Source File'!$B$3:$D$1976,3,FALSE)),"",(VLOOKUP(B458,'Pivot Source File'!$B$3:$D$1976,3,FALSE)))</f>
        <v/>
      </c>
      <c r="E458" s="93" t="str">
        <f t="shared" si="7"/>
        <v/>
      </c>
    </row>
    <row r="459" spans="4:5" x14ac:dyDescent="0.35">
      <c r="D459" t="str">
        <f>IF(ISNA(VLOOKUP(B459,'Pivot Source File'!$B$3:$D$1976,3,FALSE)),"",(VLOOKUP(B459,'Pivot Source File'!$B$3:$D$1976,3,FALSE)))</f>
        <v/>
      </c>
      <c r="E459" s="93" t="str">
        <f t="shared" si="7"/>
        <v/>
      </c>
    </row>
    <row r="460" spans="4:5" x14ac:dyDescent="0.35">
      <c r="D460" t="str">
        <f>IF(ISNA(VLOOKUP(B460,'Pivot Source File'!$B$3:$D$1976,3,FALSE)),"",(VLOOKUP(B460,'Pivot Source File'!$B$3:$D$1976,3,FALSE)))</f>
        <v/>
      </c>
      <c r="E460" s="93" t="str">
        <f t="shared" si="7"/>
        <v/>
      </c>
    </row>
    <row r="461" spans="4:5" x14ac:dyDescent="0.35">
      <c r="D461" t="str">
        <f>IF(ISNA(VLOOKUP(B461,'Pivot Source File'!$B$3:$D$1976,3,FALSE)),"",(VLOOKUP(B461,'Pivot Source File'!$B$3:$D$1976,3,FALSE)))</f>
        <v/>
      </c>
      <c r="E461" s="93" t="str">
        <f t="shared" si="7"/>
        <v/>
      </c>
    </row>
    <row r="462" spans="4:5" x14ac:dyDescent="0.35">
      <c r="D462" t="str">
        <f>IF(ISNA(VLOOKUP(B462,'Pivot Source File'!$B$3:$D$1976,3,FALSE)),"",(VLOOKUP(B462,'Pivot Source File'!$B$3:$D$1976,3,FALSE)))</f>
        <v/>
      </c>
      <c r="E462" s="93" t="str">
        <f t="shared" si="7"/>
        <v/>
      </c>
    </row>
    <row r="463" spans="4:5" x14ac:dyDescent="0.35">
      <c r="D463" t="str">
        <f>IF(ISNA(VLOOKUP(B463,'Pivot Source File'!$B$3:$D$1976,3,FALSE)),"",(VLOOKUP(B463,'Pivot Source File'!$B$3:$D$1976,3,FALSE)))</f>
        <v/>
      </c>
      <c r="E463" s="93" t="str">
        <f t="shared" si="7"/>
        <v/>
      </c>
    </row>
    <row r="464" spans="4:5" x14ac:dyDescent="0.35">
      <c r="D464" t="str">
        <f>IF(ISNA(VLOOKUP(B464,'Pivot Source File'!$B$3:$D$1976,3,FALSE)),"",(VLOOKUP(B464,'Pivot Source File'!$B$3:$D$1976,3,FALSE)))</f>
        <v/>
      </c>
      <c r="E464" s="93" t="str">
        <f t="shared" si="7"/>
        <v/>
      </c>
    </row>
    <row r="465" spans="4:5" x14ac:dyDescent="0.35">
      <c r="D465" t="str">
        <f>IF(ISNA(VLOOKUP(B465,'Pivot Source File'!$B$3:$D$1976,3,FALSE)),"",(VLOOKUP(B465,'Pivot Source File'!$B$3:$D$1976,3,FALSE)))</f>
        <v/>
      </c>
      <c r="E465" s="93" t="str">
        <f t="shared" si="7"/>
        <v/>
      </c>
    </row>
    <row r="466" spans="4:5" x14ac:dyDescent="0.35">
      <c r="D466" t="str">
        <f>IF(ISNA(VLOOKUP(B466,'Pivot Source File'!$B$3:$D$1976,3,FALSE)),"",(VLOOKUP(B466,'Pivot Source File'!$B$3:$D$1976,3,FALSE)))</f>
        <v/>
      </c>
      <c r="E466" s="93" t="str">
        <f t="shared" si="7"/>
        <v/>
      </c>
    </row>
    <row r="467" spans="4:5" x14ac:dyDescent="0.35">
      <c r="D467" t="str">
        <f>IF(ISNA(VLOOKUP(B467,'Pivot Source File'!$B$3:$D$1976,3,FALSE)),"",(VLOOKUP(B467,'Pivot Source File'!$B$3:$D$1976,3,FALSE)))</f>
        <v/>
      </c>
      <c r="E467" s="93" t="str">
        <f t="shared" si="7"/>
        <v/>
      </c>
    </row>
    <row r="468" spans="4:5" x14ac:dyDescent="0.35">
      <c r="D468" t="str">
        <f>IF(ISNA(VLOOKUP(B468,'Pivot Source File'!$B$3:$D$1976,3,FALSE)),"",(VLOOKUP(B468,'Pivot Source File'!$B$3:$D$1976,3,FALSE)))</f>
        <v/>
      </c>
      <c r="E468" s="93" t="str">
        <f t="shared" si="7"/>
        <v/>
      </c>
    </row>
    <row r="469" spans="4:5" x14ac:dyDescent="0.35">
      <c r="D469" t="str">
        <f>IF(ISNA(VLOOKUP(B469,'Pivot Source File'!$B$3:$D$1976,3,FALSE)),"",(VLOOKUP(B469,'Pivot Source File'!$B$3:$D$1976,3,FALSE)))</f>
        <v/>
      </c>
      <c r="E469" s="93" t="str">
        <f t="shared" si="7"/>
        <v/>
      </c>
    </row>
    <row r="470" spans="4:5" x14ac:dyDescent="0.35">
      <c r="D470" t="str">
        <f>IF(ISNA(VLOOKUP(B470,'Pivot Source File'!$B$3:$D$1976,3,FALSE)),"",(VLOOKUP(B470,'Pivot Source File'!$B$3:$D$1976,3,FALSE)))</f>
        <v/>
      </c>
      <c r="E470" s="93" t="str">
        <f t="shared" si="7"/>
        <v/>
      </c>
    </row>
    <row r="471" spans="4:5" x14ac:dyDescent="0.35">
      <c r="D471" t="str">
        <f>IF(ISNA(VLOOKUP(B471,'Pivot Source File'!$B$3:$D$1976,3,FALSE)),"",(VLOOKUP(B471,'Pivot Source File'!$B$3:$D$1976,3,FALSE)))</f>
        <v/>
      </c>
      <c r="E471" s="93" t="str">
        <f t="shared" si="7"/>
        <v/>
      </c>
    </row>
    <row r="472" spans="4:5" x14ac:dyDescent="0.35">
      <c r="D472" t="str">
        <f>IF(ISNA(VLOOKUP(B472,'Pivot Source File'!$B$3:$D$1976,3,FALSE)),"",(VLOOKUP(B472,'Pivot Source File'!$B$3:$D$1976,3,FALSE)))</f>
        <v/>
      </c>
      <c r="E472" s="93" t="str">
        <f t="shared" si="7"/>
        <v/>
      </c>
    </row>
    <row r="473" spans="4:5" x14ac:dyDescent="0.35">
      <c r="D473" t="str">
        <f>IF(ISNA(VLOOKUP(B473,'Pivot Source File'!$B$3:$D$1976,3,FALSE)),"",(VLOOKUP(B473,'Pivot Source File'!$B$3:$D$1976,3,FALSE)))</f>
        <v/>
      </c>
      <c r="E473" s="93" t="str">
        <f t="shared" si="7"/>
        <v/>
      </c>
    </row>
    <row r="474" spans="4:5" x14ac:dyDescent="0.35">
      <c r="D474" t="str">
        <f>IF(ISNA(VLOOKUP(B474,'Pivot Source File'!$B$3:$D$1976,3,FALSE)),"",(VLOOKUP(B474,'Pivot Source File'!$B$3:$D$1976,3,FALSE)))</f>
        <v/>
      </c>
      <c r="E474" s="93" t="str">
        <f t="shared" si="7"/>
        <v/>
      </c>
    </row>
    <row r="475" spans="4:5" x14ac:dyDescent="0.35">
      <c r="D475" t="str">
        <f>IF(ISNA(VLOOKUP(B475,'Pivot Source File'!$B$3:$D$1976,3,FALSE)),"",(VLOOKUP(B475,'Pivot Source File'!$B$3:$D$1976,3,FALSE)))</f>
        <v/>
      </c>
      <c r="E475" s="93" t="str">
        <f t="shared" si="7"/>
        <v/>
      </c>
    </row>
    <row r="476" spans="4:5" x14ac:dyDescent="0.35">
      <c r="D476" t="str">
        <f>IF(ISNA(VLOOKUP(B476,'Pivot Source File'!$B$3:$D$1976,3,FALSE)),"",(VLOOKUP(B476,'Pivot Source File'!$B$3:$D$1976,3,FALSE)))</f>
        <v/>
      </c>
      <c r="E476" s="93" t="str">
        <f t="shared" si="7"/>
        <v/>
      </c>
    </row>
    <row r="477" spans="4:5" x14ac:dyDescent="0.35">
      <c r="D477" t="str">
        <f>IF(ISNA(VLOOKUP(B477,'Pivot Source File'!$B$3:$D$1976,3,FALSE)),"",(VLOOKUP(B477,'Pivot Source File'!$B$3:$D$1976,3,FALSE)))</f>
        <v/>
      </c>
      <c r="E477" s="93" t="str">
        <f t="shared" si="7"/>
        <v/>
      </c>
    </row>
    <row r="478" spans="4:5" x14ac:dyDescent="0.35">
      <c r="D478" t="str">
        <f>IF(ISNA(VLOOKUP(B478,'Pivot Source File'!$B$3:$D$1976,3,FALSE)),"",(VLOOKUP(B478,'Pivot Source File'!$B$3:$D$1976,3,FALSE)))</f>
        <v/>
      </c>
      <c r="E478" s="93" t="str">
        <f t="shared" si="7"/>
        <v/>
      </c>
    </row>
    <row r="479" spans="4:5" x14ac:dyDescent="0.35">
      <c r="D479" t="str">
        <f>IF(ISNA(VLOOKUP(B479,'Pivot Source File'!$B$3:$D$1976,3,FALSE)),"",(VLOOKUP(B479,'Pivot Source File'!$B$3:$D$1976,3,FALSE)))</f>
        <v/>
      </c>
      <c r="E479" s="93" t="str">
        <f t="shared" si="7"/>
        <v/>
      </c>
    </row>
    <row r="480" spans="4:5" x14ac:dyDescent="0.35">
      <c r="D480" t="str">
        <f>IF(ISNA(VLOOKUP(B480,'Pivot Source File'!$B$3:$D$1976,3,FALSE)),"",(VLOOKUP(B480,'Pivot Source File'!$B$3:$D$1976,3,FALSE)))</f>
        <v/>
      </c>
      <c r="E480" s="93" t="str">
        <f t="shared" si="7"/>
        <v/>
      </c>
    </row>
    <row r="481" spans="4:5" x14ac:dyDescent="0.35">
      <c r="D481" t="str">
        <f>IF(ISNA(VLOOKUP(B481,'Pivot Source File'!$B$3:$D$1976,3,FALSE)),"",(VLOOKUP(B481,'Pivot Source File'!$B$3:$D$1976,3,FALSE)))</f>
        <v/>
      </c>
      <c r="E481" s="93" t="str">
        <f t="shared" si="7"/>
        <v/>
      </c>
    </row>
    <row r="482" spans="4:5" x14ac:dyDescent="0.35">
      <c r="D482" t="str">
        <f>IF(ISNA(VLOOKUP(B482,'Pivot Source File'!$B$3:$D$1976,3,FALSE)),"",(VLOOKUP(B482,'Pivot Source File'!$B$3:$D$1976,3,FALSE)))</f>
        <v/>
      </c>
      <c r="E482" s="93" t="str">
        <f t="shared" si="7"/>
        <v/>
      </c>
    </row>
    <row r="483" spans="4:5" x14ac:dyDescent="0.35">
      <c r="D483" t="str">
        <f>IF(ISNA(VLOOKUP(B483,'Pivot Source File'!$B$3:$D$1976,3,FALSE)),"",(VLOOKUP(B483,'Pivot Source File'!$B$3:$D$1976,3,FALSE)))</f>
        <v/>
      </c>
      <c r="E483" s="93" t="str">
        <f t="shared" si="7"/>
        <v/>
      </c>
    </row>
    <row r="484" spans="4:5" x14ac:dyDescent="0.35">
      <c r="D484" t="str">
        <f>IF(ISNA(VLOOKUP(B484,'Pivot Source File'!$B$3:$D$1976,3,FALSE)),"",(VLOOKUP(B484,'Pivot Source File'!$B$3:$D$1976,3,FALSE)))</f>
        <v/>
      </c>
      <c r="E484" s="93" t="str">
        <f t="shared" si="7"/>
        <v/>
      </c>
    </row>
    <row r="485" spans="4:5" x14ac:dyDescent="0.35">
      <c r="D485" t="str">
        <f>IF(ISNA(VLOOKUP(B485,'Pivot Source File'!$B$3:$D$1976,3,FALSE)),"",(VLOOKUP(B485,'Pivot Source File'!$B$3:$D$1976,3,FALSE)))</f>
        <v/>
      </c>
      <c r="E485" s="93" t="str">
        <f t="shared" si="7"/>
        <v/>
      </c>
    </row>
    <row r="486" spans="4:5" x14ac:dyDescent="0.35">
      <c r="D486" t="str">
        <f>IF(ISNA(VLOOKUP(B486,'Pivot Source File'!$B$3:$D$1976,3,FALSE)),"",(VLOOKUP(B486,'Pivot Source File'!$B$3:$D$1976,3,FALSE)))</f>
        <v/>
      </c>
      <c r="E486" s="93" t="str">
        <f t="shared" si="7"/>
        <v/>
      </c>
    </row>
    <row r="487" spans="4:5" x14ac:dyDescent="0.35">
      <c r="D487" t="str">
        <f>IF(ISNA(VLOOKUP(B487,'Pivot Source File'!$B$3:$D$1976,3,FALSE)),"",(VLOOKUP(B487,'Pivot Source File'!$B$3:$D$1976,3,FALSE)))</f>
        <v/>
      </c>
      <c r="E487" s="93" t="str">
        <f t="shared" si="7"/>
        <v/>
      </c>
    </row>
    <row r="488" spans="4:5" x14ac:dyDescent="0.35">
      <c r="D488" t="str">
        <f>IF(ISNA(VLOOKUP(B488,'Pivot Source File'!$B$3:$D$1976,3,FALSE)),"",(VLOOKUP(B488,'Pivot Source File'!$B$3:$D$1976,3,FALSE)))</f>
        <v/>
      </c>
      <c r="E488" s="93" t="str">
        <f t="shared" si="7"/>
        <v/>
      </c>
    </row>
    <row r="489" spans="4:5" x14ac:dyDescent="0.35">
      <c r="D489" t="str">
        <f>IF(ISNA(VLOOKUP(B489,'Pivot Source File'!$B$3:$D$1976,3,FALSE)),"",(VLOOKUP(B489,'Pivot Source File'!$B$3:$D$1976,3,FALSE)))</f>
        <v/>
      </c>
      <c r="E489" s="93" t="str">
        <f t="shared" si="7"/>
        <v/>
      </c>
    </row>
    <row r="490" spans="4:5" x14ac:dyDescent="0.35">
      <c r="D490" t="str">
        <f>IF(ISNA(VLOOKUP(B490,'Pivot Source File'!$B$3:$D$1976,3,FALSE)),"",(VLOOKUP(B490,'Pivot Source File'!$B$3:$D$1976,3,FALSE)))</f>
        <v/>
      </c>
      <c r="E490" s="93" t="str">
        <f t="shared" si="7"/>
        <v/>
      </c>
    </row>
    <row r="491" spans="4:5" x14ac:dyDescent="0.35">
      <c r="D491" t="str">
        <f>IF(ISNA(VLOOKUP(B491,'Pivot Source File'!$B$3:$D$1976,3,FALSE)),"",(VLOOKUP(B491,'Pivot Source File'!$B$3:$D$1976,3,FALSE)))</f>
        <v/>
      </c>
      <c r="E491" s="93" t="str">
        <f t="shared" si="7"/>
        <v/>
      </c>
    </row>
    <row r="492" spans="4:5" x14ac:dyDescent="0.35">
      <c r="D492" t="str">
        <f>IF(ISNA(VLOOKUP(B492,'Pivot Source File'!$B$3:$D$1976,3,FALSE)),"",(VLOOKUP(B492,'Pivot Source File'!$B$3:$D$1976,3,FALSE)))</f>
        <v/>
      </c>
      <c r="E492" s="93" t="str">
        <f t="shared" si="7"/>
        <v/>
      </c>
    </row>
    <row r="493" spans="4:5" x14ac:dyDescent="0.35">
      <c r="D493" t="str">
        <f>IF(ISNA(VLOOKUP(B493,'Pivot Source File'!$B$3:$D$1976,3,FALSE)),"",(VLOOKUP(B493,'Pivot Source File'!$B$3:$D$1976,3,FALSE)))</f>
        <v/>
      </c>
      <c r="E493" s="93" t="str">
        <f t="shared" si="7"/>
        <v/>
      </c>
    </row>
    <row r="494" spans="4:5" x14ac:dyDescent="0.35">
      <c r="D494" t="str">
        <f>IF(ISNA(VLOOKUP(B494,'Pivot Source File'!$B$3:$D$1976,3,FALSE)),"",(VLOOKUP(B494,'Pivot Source File'!$B$3:$D$1976,3,FALSE)))</f>
        <v/>
      </c>
      <c r="E494" s="93" t="str">
        <f t="shared" si="7"/>
        <v/>
      </c>
    </row>
    <row r="495" spans="4:5" x14ac:dyDescent="0.35">
      <c r="D495" t="str">
        <f>IF(ISNA(VLOOKUP(B495,'Pivot Source File'!$B$3:$D$1976,3,FALSE)),"",(VLOOKUP(B495,'Pivot Source File'!$B$3:$D$1976,3,FALSE)))</f>
        <v/>
      </c>
      <c r="E495" s="93" t="str">
        <f t="shared" si="7"/>
        <v/>
      </c>
    </row>
    <row r="496" spans="4:5" x14ac:dyDescent="0.35">
      <c r="D496" t="str">
        <f>IF(ISNA(VLOOKUP(B496,'Pivot Source File'!$B$3:$D$1976,3,FALSE)),"",(VLOOKUP(B496,'Pivot Source File'!$B$3:$D$1976,3,FALSE)))</f>
        <v/>
      </c>
      <c r="E496" s="93" t="str">
        <f t="shared" si="7"/>
        <v/>
      </c>
    </row>
    <row r="497" spans="4:5" x14ac:dyDescent="0.35">
      <c r="D497" t="str">
        <f>IF(ISNA(VLOOKUP(B497,'Pivot Source File'!$B$3:$D$1976,3,FALSE)),"",(VLOOKUP(B497,'Pivot Source File'!$B$3:$D$1976,3,FALSE)))</f>
        <v/>
      </c>
      <c r="E497" s="93" t="str">
        <f t="shared" si="7"/>
        <v/>
      </c>
    </row>
    <row r="498" spans="4:5" x14ac:dyDescent="0.35">
      <c r="D498" t="str">
        <f>IF(ISNA(VLOOKUP(B498,'Pivot Source File'!$B$3:$D$1976,3,FALSE)),"",(VLOOKUP(B498,'Pivot Source File'!$B$3:$D$1976,3,FALSE)))</f>
        <v/>
      </c>
      <c r="E498" s="93" t="str">
        <f t="shared" si="7"/>
        <v/>
      </c>
    </row>
    <row r="499" spans="4:5" x14ac:dyDescent="0.35">
      <c r="D499" t="str">
        <f>IF(ISNA(VLOOKUP(B499,'Pivot Source File'!$B$3:$D$1976,3,FALSE)),"",(VLOOKUP(B499,'Pivot Source File'!$B$3:$D$1976,3,FALSE)))</f>
        <v/>
      </c>
      <c r="E499" s="93" t="str">
        <f t="shared" si="7"/>
        <v/>
      </c>
    </row>
    <row r="500" spans="4:5" x14ac:dyDescent="0.35">
      <c r="D500" t="str">
        <f>IF(ISNA(VLOOKUP(B500,'Pivot Source File'!$B$3:$D$1976,3,FALSE)),"",(VLOOKUP(B500,'Pivot Source File'!$B$3:$D$1976,3,FALSE)))</f>
        <v/>
      </c>
      <c r="E500" s="93" t="str">
        <f t="shared" si="7"/>
        <v/>
      </c>
    </row>
    <row r="501" spans="4:5" x14ac:dyDescent="0.35">
      <c r="D501" t="str">
        <f>IF(ISNA(VLOOKUP(B501,'Pivot Source File'!$B$3:$D$1976,3,FALSE)),"",(VLOOKUP(B501,'Pivot Source File'!$B$3:$D$1976,3,FALSE)))</f>
        <v/>
      </c>
      <c r="E501" s="93" t="str">
        <f t="shared" si="7"/>
        <v/>
      </c>
    </row>
    <row r="502" spans="4:5" x14ac:dyDescent="0.35">
      <c r="D502" t="str">
        <f>IF(ISNA(VLOOKUP(B502,'Pivot Source File'!$B$3:$D$1976,3,FALSE)),"",(VLOOKUP(B502,'Pivot Source File'!$B$3:$D$1976,3,FALSE)))</f>
        <v/>
      </c>
      <c r="E502" s="93" t="str">
        <f t="shared" si="7"/>
        <v/>
      </c>
    </row>
    <row r="503" spans="4:5" x14ac:dyDescent="0.35">
      <c r="D503" t="str">
        <f>IF(ISNA(VLOOKUP(B503,'Pivot Source File'!$B$3:$D$1976,3,FALSE)),"",(VLOOKUP(B503,'Pivot Source File'!$B$3:$D$1976,3,FALSE)))</f>
        <v/>
      </c>
      <c r="E503" s="93" t="str">
        <f t="shared" si="7"/>
        <v/>
      </c>
    </row>
    <row r="504" spans="4:5" x14ac:dyDescent="0.35">
      <c r="D504" t="str">
        <f>IF(ISNA(VLOOKUP(B504,'Pivot Source File'!$B$3:$D$1976,3,FALSE)),"",(VLOOKUP(B504,'Pivot Source File'!$B$3:$D$1976,3,FALSE)))</f>
        <v/>
      </c>
      <c r="E504" s="93" t="str">
        <f t="shared" si="7"/>
        <v/>
      </c>
    </row>
    <row r="505" spans="4:5" x14ac:dyDescent="0.35">
      <c r="D505" t="str">
        <f>IF(ISNA(VLOOKUP(B505,'Pivot Source File'!$B$3:$D$1976,3,FALSE)),"",(VLOOKUP(B505,'Pivot Source File'!$B$3:$D$1976,3,FALSE)))</f>
        <v/>
      </c>
      <c r="E505" s="93" t="str">
        <f t="shared" si="7"/>
        <v/>
      </c>
    </row>
    <row r="506" spans="4:5" x14ac:dyDescent="0.35">
      <c r="D506" t="str">
        <f>IF(ISNA(VLOOKUP(B506,'Pivot Source File'!$B$3:$D$1976,3,FALSE)),"",(VLOOKUP(B506,'Pivot Source File'!$B$3:$D$1976,3,FALSE)))</f>
        <v/>
      </c>
      <c r="E506" s="93" t="str">
        <f t="shared" si="7"/>
        <v/>
      </c>
    </row>
    <row r="507" spans="4:5" x14ac:dyDescent="0.35">
      <c r="D507" t="str">
        <f>IF(ISNA(VLOOKUP(B507,'Pivot Source File'!$B$3:$D$1976,3,FALSE)),"",(VLOOKUP(B507,'Pivot Source File'!$B$3:$D$1976,3,FALSE)))</f>
        <v/>
      </c>
      <c r="E507" s="93" t="str">
        <f t="shared" si="7"/>
        <v/>
      </c>
    </row>
    <row r="508" spans="4:5" x14ac:dyDescent="0.35">
      <c r="D508" t="str">
        <f>IF(ISNA(VLOOKUP(B508,'Pivot Source File'!$B$3:$D$1976,3,FALSE)),"",(VLOOKUP(B508,'Pivot Source File'!$B$3:$D$1976,3,FALSE)))</f>
        <v/>
      </c>
      <c r="E508" s="93" t="str">
        <f t="shared" si="7"/>
        <v/>
      </c>
    </row>
    <row r="509" spans="4:5" x14ac:dyDescent="0.35">
      <c r="D509" t="str">
        <f>IF(ISNA(VLOOKUP(B509,'Pivot Source File'!$B$3:$D$1976,3,FALSE)),"",(VLOOKUP(B509,'Pivot Source File'!$B$3:$D$1976,3,FALSE)))</f>
        <v/>
      </c>
      <c r="E509" s="93" t="str">
        <f t="shared" si="7"/>
        <v/>
      </c>
    </row>
    <row r="510" spans="4:5" x14ac:dyDescent="0.35">
      <c r="D510" t="str">
        <f>IF(ISNA(VLOOKUP(B510,'Pivot Source File'!$B$3:$D$1976,3,FALSE)),"",(VLOOKUP(B510,'Pivot Source File'!$B$3:$D$1976,3,FALSE)))</f>
        <v/>
      </c>
      <c r="E510" s="93" t="str">
        <f t="shared" si="7"/>
        <v/>
      </c>
    </row>
    <row r="511" spans="4:5" x14ac:dyDescent="0.35">
      <c r="D511" t="str">
        <f>IF(ISNA(VLOOKUP(B511,'Pivot Source File'!$B$3:$D$1976,3,FALSE)),"",(VLOOKUP(B511,'Pivot Source File'!$B$3:$D$1976,3,FALSE)))</f>
        <v/>
      </c>
      <c r="E511" s="93" t="str">
        <f t="shared" si="7"/>
        <v/>
      </c>
    </row>
    <row r="512" spans="4:5" x14ac:dyDescent="0.35">
      <c r="D512" t="str">
        <f>IF(ISNA(VLOOKUP(B512,'Pivot Source File'!$B$3:$D$1976,3,FALSE)),"",(VLOOKUP(B512,'Pivot Source File'!$B$3:$D$1976,3,FALSE)))</f>
        <v/>
      </c>
      <c r="E512" s="93" t="str">
        <f t="shared" si="7"/>
        <v/>
      </c>
    </row>
    <row r="513" spans="4:5" x14ac:dyDescent="0.35">
      <c r="D513" t="str">
        <f>IF(ISNA(VLOOKUP(B513,'Pivot Source File'!$B$3:$D$1976,3,FALSE)),"",(VLOOKUP(B513,'Pivot Source File'!$B$3:$D$1976,3,FALSE)))</f>
        <v/>
      </c>
      <c r="E513" s="93" t="str">
        <f t="shared" si="7"/>
        <v/>
      </c>
    </row>
    <row r="514" spans="4:5" x14ac:dyDescent="0.35">
      <c r="D514" t="str">
        <f>IF(ISNA(VLOOKUP(B514,'Pivot Source File'!$B$3:$D$1976,3,FALSE)),"",(VLOOKUP(B514,'Pivot Source File'!$B$3:$D$1976,3,FALSE)))</f>
        <v/>
      </c>
      <c r="E514" s="93" t="str">
        <f t="shared" si="7"/>
        <v/>
      </c>
    </row>
    <row r="515" spans="4:5" x14ac:dyDescent="0.35">
      <c r="D515" t="str">
        <f>IF(ISNA(VLOOKUP(B515,'Pivot Source File'!$B$3:$D$1976,3,FALSE)),"",(VLOOKUP(B515,'Pivot Source File'!$B$3:$D$1976,3,FALSE)))</f>
        <v/>
      </c>
      <c r="E515" s="93" t="str">
        <f t="shared" si="7"/>
        <v/>
      </c>
    </row>
    <row r="516" spans="4:5" x14ac:dyDescent="0.35">
      <c r="D516" t="str">
        <f>IF(ISNA(VLOOKUP(B516,'Pivot Source File'!$B$3:$D$1976,3,FALSE)),"",(VLOOKUP(B516,'Pivot Source File'!$B$3:$D$1976,3,FALSE)))</f>
        <v/>
      </c>
      <c r="E516" s="93" t="str">
        <f t="shared" si="7"/>
        <v/>
      </c>
    </row>
    <row r="517" spans="4:5" x14ac:dyDescent="0.35">
      <c r="D517" t="str">
        <f>IF(ISNA(VLOOKUP(B517,'Pivot Source File'!$B$3:$D$1976,3,FALSE)),"",(VLOOKUP(B517,'Pivot Source File'!$B$3:$D$1976,3,FALSE)))</f>
        <v/>
      </c>
      <c r="E517" s="93" t="str">
        <f t="shared" si="7"/>
        <v/>
      </c>
    </row>
    <row r="518" spans="4:5" x14ac:dyDescent="0.35">
      <c r="D518" t="str">
        <f>IF(ISNA(VLOOKUP(B518,'Pivot Source File'!$B$3:$D$1976,3,FALSE)),"",(VLOOKUP(B518,'Pivot Source File'!$B$3:$D$1976,3,FALSE)))</f>
        <v/>
      </c>
      <c r="E518" s="93" t="str">
        <f t="shared" ref="E518:E581" si="8">HYPERLINK(D518)</f>
        <v/>
      </c>
    </row>
    <row r="519" spans="4:5" x14ac:dyDescent="0.35">
      <c r="D519" t="str">
        <f>IF(ISNA(VLOOKUP(B519,'Pivot Source File'!$B$3:$D$1976,3,FALSE)),"",(VLOOKUP(B519,'Pivot Source File'!$B$3:$D$1976,3,FALSE)))</f>
        <v/>
      </c>
      <c r="E519" s="93" t="str">
        <f t="shared" si="8"/>
        <v/>
      </c>
    </row>
    <row r="520" spans="4:5" x14ac:dyDescent="0.35">
      <c r="D520" t="str">
        <f>IF(ISNA(VLOOKUP(B520,'Pivot Source File'!$B$3:$D$1976,3,FALSE)),"",(VLOOKUP(B520,'Pivot Source File'!$B$3:$D$1976,3,FALSE)))</f>
        <v/>
      </c>
      <c r="E520" s="93" t="str">
        <f t="shared" si="8"/>
        <v/>
      </c>
    </row>
    <row r="521" spans="4:5" x14ac:dyDescent="0.35">
      <c r="D521" t="str">
        <f>IF(ISNA(VLOOKUP(B521,'Pivot Source File'!$B$3:$D$1976,3,FALSE)),"",(VLOOKUP(B521,'Pivot Source File'!$B$3:$D$1976,3,FALSE)))</f>
        <v/>
      </c>
      <c r="E521" s="93" t="str">
        <f t="shared" si="8"/>
        <v/>
      </c>
    </row>
    <row r="522" spans="4:5" x14ac:dyDescent="0.35">
      <c r="D522" t="str">
        <f>IF(ISNA(VLOOKUP(B522,'Pivot Source File'!$B$3:$D$1976,3,FALSE)),"",(VLOOKUP(B522,'Pivot Source File'!$B$3:$D$1976,3,FALSE)))</f>
        <v/>
      </c>
      <c r="E522" s="93" t="str">
        <f t="shared" si="8"/>
        <v/>
      </c>
    </row>
    <row r="523" spans="4:5" x14ac:dyDescent="0.35">
      <c r="D523" t="str">
        <f>IF(ISNA(VLOOKUP(B523,'Pivot Source File'!$B$3:$D$1976,3,FALSE)),"",(VLOOKUP(B523,'Pivot Source File'!$B$3:$D$1976,3,FALSE)))</f>
        <v/>
      </c>
      <c r="E523" s="93" t="str">
        <f t="shared" si="8"/>
        <v/>
      </c>
    </row>
    <row r="524" spans="4:5" x14ac:dyDescent="0.35">
      <c r="D524" t="str">
        <f>IF(ISNA(VLOOKUP(B524,'Pivot Source File'!$B$3:$D$1976,3,FALSE)),"",(VLOOKUP(B524,'Pivot Source File'!$B$3:$D$1976,3,FALSE)))</f>
        <v/>
      </c>
      <c r="E524" s="93" t="str">
        <f t="shared" si="8"/>
        <v/>
      </c>
    </row>
    <row r="525" spans="4:5" x14ac:dyDescent="0.35">
      <c r="D525" t="str">
        <f>IF(ISNA(VLOOKUP(B525,'Pivot Source File'!$B$3:$D$1976,3,FALSE)),"",(VLOOKUP(B525,'Pivot Source File'!$B$3:$D$1976,3,FALSE)))</f>
        <v/>
      </c>
      <c r="E525" s="93" t="str">
        <f t="shared" si="8"/>
        <v/>
      </c>
    </row>
    <row r="526" spans="4:5" x14ac:dyDescent="0.35">
      <c r="D526" t="str">
        <f>IF(ISNA(VLOOKUP(B526,'Pivot Source File'!$B$3:$D$1976,3,FALSE)),"",(VLOOKUP(B526,'Pivot Source File'!$B$3:$D$1976,3,FALSE)))</f>
        <v/>
      </c>
      <c r="E526" s="93" t="str">
        <f t="shared" si="8"/>
        <v/>
      </c>
    </row>
    <row r="527" spans="4:5" x14ac:dyDescent="0.35">
      <c r="D527" t="str">
        <f>IF(ISNA(VLOOKUP(B527,'Pivot Source File'!$B$3:$D$1976,3,FALSE)),"",(VLOOKUP(B527,'Pivot Source File'!$B$3:$D$1976,3,FALSE)))</f>
        <v/>
      </c>
      <c r="E527" s="93" t="str">
        <f t="shared" si="8"/>
        <v/>
      </c>
    </row>
    <row r="528" spans="4:5" x14ac:dyDescent="0.35">
      <c r="D528" t="str">
        <f>IF(ISNA(VLOOKUP(B528,'Pivot Source File'!$B$3:$D$1976,3,FALSE)),"",(VLOOKUP(B528,'Pivot Source File'!$B$3:$D$1976,3,FALSE)))</f>
        <v/>
      </c>
      <c r="E528" s="93" t="str">
        <f t="shared" si="8"/>
        <v/>
      </c>
    </row>
    <row r="529" spans="4:5" x14ac:dyDescent="0.35">
      <c r="D529" t="str">
        <f>IF(ISNA(VLOOKUP(B529,'Pivot Source File'!$B$3:$D$1976,3,FALSE)),"",(VLOOKUP(B529,'Pivot Source File'!$B$3:$D$1976,3,FALSE)))</f>
        <v/>
      </c>
      <c r="E529" s="93" t="str">
        <f t="shared" si="8"/>
        <v/>
      </c>
    </row>
    <row r="530" spans="4:5" x14ac:dyDescent="0.35">
      <c r="D530" t="str">
        <f>IF(ISNA(VLOOKUP(B530,'Pivot Source File'!$B$3:$D$1976,3,FALSE)),"",(VLOOKUP(B530,'Pivot Source File'!$B$3:$D$1976,3,FALSE)))</f>
        <v/>
      </c>
      <c r="E530" s="93" t="str">
        <f t="shared" si="8"/>
        <v/>
      </c>
    </row>
    <row r="531" spans="4:5" x14ac:dyDescent="0.35">
      <c r="D531" t="str">
        <f>IF(ISNA(VLOOKUP(B531,'Pivot Source File'!$B$3:$D$1976,3,FALSE)),"",(VLOOKUP(B531,'Pivot Source File'!$B$3:$D$1976,3,FALSE)))</f>
        <v/>
      </c>
      <c r="E531" s="93" t="str">
        <f t="shared" si="8"/>
        <v/>
      </c>
    </row>
    <row r="532" spans="4:5" x14ac:dyDescent="0.35">
      <c r="D532" t="str">
        <f>IF(ISNA(VLOOKUP(B532,'Pivot Source File'!$B$3:$D$1976,3,FALSE)),"",(VLOOKUP(B532,'Pivot Source File'!$B$3:$D$1976,3,FALSE)))</f>
        <v/>
      </c>
      <c r="E532" s="93" t="str">
        <f t="shared" si="8"/>
        <v/>
      </c>
    </row>
    <row r="533" spans="4:5" x14ac:dyDescent="0.35">
      <c r="D533" t="str">
        <f>IF(ISNA(VLOOKUP(B533,'Pivot Source File'!$B$3:$D$1976,3,FALSE)),"",(VLOOKUP(B533,'Pivot Source File'!$B$3:$D$1976,3,FALSE)))</f>
        <v/>
      </c>
      <c r="E533" s="93" t="str">
        <f t="shared" si="8"/>
        <v/>
      </c>
    </row>
    <row r="534" spans="4:5" x14ac:dyDescent="0.35">
      <c r="D534" t="str">
        <f>IF(ISNA(VLOOKUP(B534,'Pivot Source File'!$B$3:$D$1976,3,FALSE)),"",(VLOOKUP(B534,'Pivot Source File'!$B$3:$D$1976,3,FALSE)))</f>
        <v/>
      </c>
      <c r="E534" s="93" t="str">
        <f t="shared" si="8"/>
        <v/>
      </c>
    </row>
    <row r="535" spans="4:5" x14ac:dyDescent="0.35">
      <c r="D535" t="str">
        <f>IF(ISNA(VLOOKUP(B535,'Pivot Source File'!$B$3:$D$1976,3,FALSE)),"",(VLOOKUP(B535,'Pivot Source File'!$B$3:$D$1976,3,FALSE)))</f>
        <v/>
      </c>
      <c r="E535" s="93" t="str">
        <f t="shared" si="8"/>
        <v/>
      </c>
    </row>
    <row r="536" spans="4:5" x14ac:dyDescent="0.35">
      <c r="D536" t="str">
        <f>IF(ISNA(VLOOKUP(B536,'Pivot Source File'!$B$3:$D$1976,3,FALSE)),"",(VLOOKUP(B536,'Pivot Source File'!$B$3:$D$1976,3,FALSE)))</f>
        <v/>
      </c>
      <c r="E536" s="93" t="str">
        <f t="shared" si="8"/>
        <v/>
      </c>
    </row>
    <row r="537" spans="4:5" x14ac:dyDescent="0.35">
      <c r="D537" t="str">
        <f>IF(ISNA(VLOOKUP(B537,'Pivot Source File'!$B$3:$D$1976,3,FALSE)),"",(VLOOKUP(B537,'Pivot Source File'!$B$3:$D$1976,3,FALSE)))</f>
        <v/>
      </c>
      <c r="E537" s="93" t="str">
        <f t="shared" si="8"/>
        <v/>
      </c>
    </row>
    <row r="538" spans="4:5" x14ac:dyDescent="0.35">
      <c r="D538" t="str">
        <f>IF(ISNA(VLOOKUP(B538,'Pivot Source File'!$B$3:$D$1976,3,FALSE)),"",(VLOOKUP(B538,'Pivot Source File'!$B$3:$D$1976,3,FALSE)))</f>
        <v/>
      </c>
      <c r="E538" s="93" t="str">
        <f t="shared" si="8"/>
        <v/>
      </c>
    </row>
    <row r="539" spans="4:5" x14ac:dyDescent="0.35">
      <c r="D539" t="str">
        <f>IF(ISNA(VLOOKUP(B539,'Pivot Source File'!$B$3:$D$1976,3,FALSE)),"",(VLOOKUP(B539,'Pivot Source File'!$B$3:$D$1976,3,FALSE)))</f>
        <v/>
      </c>
      <c r="E539" s="93" t="str">
        <f t="shared" si="8"/>
        <v/>
      </c>
    </row>
    <row r="540" spans="4:5" x14ac:dyDescent="0.35">
      <c r="D540" t="str">
        <f>IF(ISNA(VLOOKUP(B540,'Pivot Source File'!$B$3:$D$1976,3,FALSE)),"",(VLOOKUP(B540,'Pivot Source File'!$B$3:$D$1976,3,FALSE)))</f>
        <v/>
      </c>
      <c r="E540" s="93" t="str">
        <f t="shared" si="8"/>
        <v/>
      </c>
    </row>
    <row r="541" spans="4:5" x14ac:dyDescent="0.35">
      <c r="D541" t="str">
        <f>IF(ISNA(VLOOKUP(B541,'Pivot Source File'!$B$3:$D$1976,3,FALSE)),"",(VLOOKUP(B541,'Pivot Source File'!$B$3:$D$1976,3,FALSE)))</f>
        <v/>
      </c>
      <c r="E541" s="93" t="str">
        <f t="shared" si="8"/>
        <v/>
      </c>
    </row>
    <row r="542" spans="4:5" x14ac:dyDescent="0.35">
      <c r="D542" t="str">
        <f>IF(ISNA(VLOOKUP(B542,'Pivot Source File'!$B$3:$D$1976,3,FALSE)),"",(VLOOKUP(B542,'Pivot Source File'!$B$3:$D$1976,3,FALSE)))</f>
        <v/>
      </c>
      <c r="E542" s="93" t="str">
        <f t="shared" si="8"/>
        <v/>
      </c>
    </row>
    <row r="543" spans="4:5" x14ac:dyDescent="0.35">
      <c r="D543" t="str">
        <f>IF(ISNA(VLOOKUP(B543,'Pivot Source File'!$B$3:$D$1976,3,FALSE)),"",(VLOOKUP(B543,'Pivot Source File'!$B$3:$D$1976,3,FALSE)))</f>
        <v/>
      </c>
      <c r="E543" s="93" t="str">
        <f t="shared" si="8"/>
        <v/>
      </c>
    </row>
    <row r="544" spans="4:5" x14ac:dyDescent="0.35">
      <c r="D544" t="str">
        <f>IF(ISNA(VLOOKUP(B544,'Pivot Source File'!$B$3:$D$1976,3,FALSE)),"",(VLOOKUP(B544,'Pivot Source File'!$B$3:$D$1976,3,FALSE)))</f>
        <v/>
      </c>
      <c r="E544" s="93" t="str">
        <f t="shared" si="8"/>
        <v/>
      </c>
    </row>
    <row r="545" spans="4:5" x14ac:dyDescent="0.35">
      <c r="D545" t="str">
        <f>IF(ISNA(VLOOKUP(B545,'Pivot Source File'!$B$3:$D$1976,3,FALSE)),"",(VLOOKUP(B545,'Pivot Source File'!$B$3:$D$1976,3,FALSE)))</f>
        <v/>
      </c>
      <c r="E545" s="93" t="str">
        <f t="shared" si="8"/>
        <v/>
      </c>
    </row>
    <row r="546" spans="4:5" x14ac:dyDescent="0.35">
      <c r="D546" t="str">
        <f>IF(ISNA(VLOOKUP(B546,'Pivot Source File'!$B$3:$D$1976,3,FALSE)),"",(VLOOKUP(B546,'Pivot Source File'!$B$3:$D$1976,3,FALSE)))</f>
        <v/>
      </c>
      <c r="E546" s="93" t="str">
        <f t="shared" si="8"/>
        <v/>
      </c>
    </row>
    <row r="547" spans="4:5" x14ac:dyDescent="0.35">
      <c r="D547" t="str">
        <f>IF(ISNA(VLOOKUP(B547,'Pivot Source File'!$B$3:$D$1976,3,FALSE)),"",(VLOOKUP(B547,'Pivot Source File'!$B$3:$D$1976,3,FALSE)))</f>
        <v/>
      </c>
      <c r="E547" s="93" t="str">
        <f t="shared" si="8"/>
        <v/>
      </c>
    </row>
    <row r="548" spans="4:5" x14ac:dyDescent="0.35">
      <c r="D548" t="str">
        <f>IF(ISNA(VLOOKUP(B548,'Pivot Source File'!$B$3:$D$1976,3,FALSE)),"",(VLOOKUP(B548,'Pivot Source File'!$B$3:$D$1976,3,FALSE)))</f>
        <v/>
      </c>
      <c r="E548" s="93" t="str">
        <f t="shared" si="8"/>
        <v/>
      </c>
    </row>
    <row r="549" spans="4:5" x14ac:dyDescent="0.35">
      <c r="D549" t="str">
        <f>IF(ISNA(VLOOKUP(B549,'Pivot Source File'!$B$3:$D$1976,3,FALSE)),"",(VLOOKUP(B549,'Pivot Source File'!$B$3:$D$1976,3,FALSE)))</f>
        <v/>
      </c>
      <c r="E549" s="93" t="str">
        <f t="shared" si="8"/>
        <v/>
      </c>
    </row>
    <row r="550" spans="4:5" x14ac:dyDescent="0.35">
      <c r="D550" t="str">
        <f>IF(ISNA(VLOOKUP(B550,'Pivot Source File'!$B$3:$D$1976,3,FALSE)),"",(VLOOKUP(B550,'Pivot Source File'!$B$3:$D$1976,3,FALSE)))</f>
        <v/>
      </c>
      <c r="E550" s="93" t="str">
        <f t="shared" si="8"/>
        <v/>
      </c>
    </row>
    <row r="551" spans="4:5" x14ac:dyDescent="0.35">
      <c r="D551" t="str">
        <f>IF(ISNA(VLOOKUP(B551,'Pivot Source File'!$B$3:$D$1976,3,FALSE)),"",(VLOOKUP(B551,'Pivot Source File'!$B$3:$D$1976,3,FALSE)))</f>
        <v/>
      </c>
      <c r="E551" s="93" t="str">
        <f t="shared" si="8"/>
        <v/>
      </c>
    </row>
    <row r="552" spans="4:5" x14ac:dyDescent="0.35">
      <c r="D552" t="str">
        <f>IF(ISNA(VLOOKUP(B552,'Pivot Source File'!$B$3:$D$1976,3,FALSE)),"",(VLOOKUP(B552,'Pivot Source File'!$B$3:$D$1976,3,FALSE)))</f>
        <v/>
      </c>
      <c r="E552" s="93" t="str">
        <f t="shared" si="8"/>
        <v/>
      </c>
    </row>
    <row r="553" spans="4:5" x14ac:dyDescent="0.35">
      <c r="D553" t="str">
        <f>IF(ISNA(VLOOKUP(B553,'Pivot Source File'!$B$3:$D$1976,3,FALSE)),"",(VLOOKUP(B553,'Pivot Source File'!$B$3:$D$1976,3,FALSE)))</f>
        <v/>
      </c>
      <c r="E553" s="93" t="str">
        <f t="shared" si="8"/>
        <v/>
      </c>
    </row>
    <row r="554" spans="4:5" x14ac:dyDescent="0.35">
      <c r="D554" t="str">
        <f>IF(ISNA(VLOOKUP(B554,'Pivot Source File'!$B$3:$D$1976,3,FALSE)),"",(VLOOKUP(B554,'Pivot Source File'!$B$3:$D$1976,3,FALSE)))</f>
        <v/>
      </c>
      <c r="E554" s="93" t="str">
        <f t="shared" si="8"/>
        <v/>
      </c>
    </row>
    <row r="555" spans="4:5" x14ac:dyDescent="0.35">
      <c r="D555" t="str">
        <f>IF(ISNA(VLOOKUP(B555,'Pivot Source File'!$B$3:$D$530,3,FALSE)),"",(VLOOKUP(B555,'Pivot Source File'!$B$3:$D$530,3,FALSE)))</f>
        <v/>
      </c>
      <c r="E555" s="93" t="str">
        <f t="shared" si="8"/>
        <v/>
      </c>
    </row>
    <row r="556" spans="4:5" x14ac:dyDescent="0.35">
      <c r="D556" t="str">
        <f>IF(ISNA(VLOOKUP(B556,'Pivot Source File'!$B$3:$D$530,3,FALSE)),"",(VLOOKUP(B556,'Pivot Source File'!$B$3:$D$530,3,FALSE)))</f>
        <v/>
      </c>
      <c r="E556" s="93" t="str">
        <f t="shared" si="8"/>
        <v/>
      </c>
    </row>
    <row r="557" spans="4:5" x14ac:dyDescent="0.35">
      <c r="D557" t="str">
        <f>IF(ISNA(VLOOKUP(B557,'Pivot Source File'!$B$3:$D$530,3,FALSE)),"",(VLOOKUP(B557,'Pivot Source File'!$B$3:$D$530,3,FALSE)))</f>
        <v/>
      </c>
      <c r="E557" s="93" t="str">
        <f t="shared" si="8"/>
        <v/>
      </c>
    </row>
    <row r="558" spans="4:5" x14ac:dyDescent="0.35">
      <c r="D558" t="str">
        <f>IF(ISNA(VLOOKUP(B558,'Pivot Source File'!$B$3:$D$530,3,FALSE)),"",(VLOOKUP(B558,'Pivot Source File'!$B$3:$D$530,3,FALSE)))</f>
        <v/>
      </c>
      <c r="E558" s="93" t="str">
        <f t="shared" si="8"/>
        <v/>
      </c>
    </row>
    <row r="559" spans="4:5" x14ac:dyDescent="0.35">
      <c r="D559" t="str">
        <f>IF(ISNA(VLOOKUP(B559,'Pivot Source File'!$B$3:$D$530,3,FALSE)),"",(VLOOKUP(B559,'Pivot Source File'!$B$3:$D$530,3,FALSE)))</f>
        <v/>
      </c>
      <c r="E559" s="93" t="str">
        <f t="shared" si="8"/>
        <v/>
      </c>
    </row>
    <row r="560" spans="4:5" x14ac:dyDescent="0.35">
      <c r="D560" t="str">
        <f>IF(ISNA(VLOOKUP(B560,'Pivot Source File'!$B$3:$D$530,3,FALSE)),"",(VLOOKUP(B560,'Pivot Source File'!$B$3:$D$530,3,FALSE)))</f>
        <v/>
      </c>
      <c r="E560" s="93" t="str">
        <f t="shared" si="8"/>
        <v/>
      </c>
    </row>
    <row r="561" spans="4:5" x14ac:dyDescent="0.35">
      <c r="D561" t="str">
        <f>IF(ISNA(VLOOKUP(B561,'Pivot Source File'!$B$3:$D$530,3,FALSE)),"",(VLOOKUP(B561,'Pivot Source File'!$B$3:$D$530,3,FALSE)))</f>
        <v/>
      </c>
      <c r="E561" s="93" t="str">
        <f t="shared" si="8"/>
        <v/>
      </c>
    </row>
    <row r="562" spans="4:5" x14ac:dyDescent="0.35">
      <c r="D562" t="str">
        <f>IF(ISNA(VLOOKUP(B562,'Pivot Source File'!$B$3:$D$530,3,FALSE)),"",(VLOOKUP(B562,'Pivot Source File'!$B$3:$D$530,3,FALSE)))</f>
        <v/>
      </c>
      <c r="E562" s="93" t="str">
        <f t="shared" si="8"/>
        <v/>
      </c>
    </row>
    <row r="563" spans="4:5" x14ac:dyDescent="0.35">
      <c r="D563" t="str">
        <f>IF(ISNA(VLOOKUP(B563,'Pivot Source File'!$B$3:$D$530,3,FALSE)),"",(VLOOKUP(B563,'Pivot Source File'!$B$3:$D$530,3,FALSE)))</f>
        <v/>
      </c>
      <c r="E563" s="93" t="str">
        <f t="shared" si="8"/>
        <v/>
      </c>
    </row>
    <row r="564" spans="4:5" x14ac:dyDescent="0.35">
      <c r="D564" t="str">
        <f>IF(ISNA(VLOOKUP(B564,'Pivot Source File'!$B$3:$D$530,3,FALSE)),"",(VLOOKUP(B564,'Pivot Source File'!$B$3:$D$530,3,FALSE)))</f>
        <v/>
      </c>
      <c r="E564" s="93" t="str">
        <f t="shared" si="8"/>
        <v/>
      </c>
    </row>
    <row r="565" spans="4:5" x14ac:dyDescent="0.35">
      <c r="D565" t="str">
        <f>IF(ISNA(VLOOKUP(B565,'Pivot Source File'!$B$3:$D$530,3,FALSE)),"",(VLOOKUP(B565,'Pivot Source File'!$B$3:$D$530,3,FALSE)))</f>
        <v/>
      </c>
      <c r="E565" s="93" t="str">
        <f t="shared" si="8"/>
        <v/>
      </c>
    </row>
    <row r="566" spans="4:5" x14ac:dyDescent="0.35">
      <c r="D566" t="str">
        <f>IF(ISNA(VLOOKUP(B566,'Pivot Source File'!$B$3:$D$530,3,FALSE)),"",(VLOOKUP(B566,'Pivot Source File'!$B$3:$D$530,3,FALSE)))</f>
        <v/>
      </c>
      <c r="E566" s="93" t="str">
        <f t="shared" si="8"/>
        <v/>
      </c>
    </row>
    <row r="567" spans="4:5" x14ac:dyDescent="0.35">
      <c r="D567" t="str">
        <f>IF(ISNA(VLOOKUP(B567,'Pivot Source File'!$B$3:$D$530,3,FALSE)),"",(VLOOKUP(B567,'Pivot Source File'!$B$3:$D$530,3,FALSE)))</f>
        <v/>
      </c>
      <c r="E567" s="93" t="str">
        <f t="shared" si="8"/>
        <v/>
      </c>
    </row>
    <row r="568" spans="4:5" x14ac:dyDescent="0.35">
      <c r="D568" t="str">
        <f>IF(ISNA(VLOOKUP(B568,'Pivot Source File'!$B$3:$D$530,3,FALSE)),"",(VLOOKUP(B568,'Pivot Source File'!$B$3:$D$530,3,FALSE)))</f>
        <v/>
      </c>
      <c r="E568" s="93" t="str">
        <f t="shared" si="8"/>
        <v/>
      </c>
    </row>
    <row r="569" spans="4:5" x14ac:dyDescent="0.35">
      <c r="D569" t="str">
        <f>IF(ISNA(VLOOKUP(B569,'Pivot Source File'!$B$3:$D$530,3,FALSE)),"",(VLOOKUP(B569,'Pivot Source File'!$B$3:$D$530,3,FALSE)))</f>
        <v/>
      </c>
      <c r="E569" s="93" t="str">
        <f t="shared" si="8"/>
        <v/>
      </c>
    </row>
    <row r="570" spans="4:5" x14ac:dyDescent="0.35">
      <c r="D570" t="str">
        <f>IF(ISNA(VLOOKUP(B570,'Pivot Source File'!$B$3:$D$530,3,FALSE)),"",(VLOOKUP(B570,'Pivot Source File'!$B$3:$D$530,3,FALSE)))</f>
        <v/>
      </c>
      <c r="E570" s="93" t="str">
        <f t="shared" si="8"/>
        <v/>
      </c>
    </row>
    <row r="571" spans="4:5" x14ac:dyDescent="0.35">
      <c r="D571" t="str">
        <f>IF(ISNA(VLOOKUP(B571,'Pivot Source File'!$B$3:$D$530,3,FALSE)),"",(VLOOKUP(B571,'Pivot Source File'!$B$3:$D$530,3,FALSE)))</f>
        <v/>
      </c>
      <c r="E571" s="93" t="str">
        <f t="shared" si="8"/>
        <v/>
      </c>
    </row>
    <row r="572" spans="4:5" x14ac:dyDescent="0.35">
      <c r="D572" t="str">
        <f>IF(ISNA(VLOOKUP(B572,'Pivot Source File'!$B$3:$D$530,3,FALSE)),"",(VLOOKUP(B572,'Pivot Source File'!$B$3:$D$530,3,FALSE)))</f>
        <v/>
      </c>
      <c r="E572" s="93" t="str">
        <f t="shared" si="8"/>
        <v/>
      </c>
    </row>
    <row r="573" spans="4:5" x14ac:dyDescent="0.35">
      <c r="D573" t="str">
        <f>IF(ISNA(VLOOKUP(B573,'Pivot Source File'!$B$3:$D$530,3,FALSE)),"",(VLOOKUP(B573,'Pivot Source File'!$B$3:$D$530,3,FALSE)))</f>
        <v/>
      </c>
      <c r="E573" s="93" t="str">
        <f t="shared" si="8"/>
        <v/>
      </c>
    </row>
    <row r="574" spans="4:5" x14ac:dyDescent="0.35">
      <c r="D574" t="str">
        <f>IF(ISNA(VLOOKUP(B574,'Pivot Source File'!$B$3:$D$530,3,FALSE)),"",(VLOOKUP(B574,'Pivot Source File'!$B$3:$D$530,3,FALSE)))</f>
        <v/>
      </c>
      <c r="E574" s="93" t="str">
        <f t="shared" si="8"/>
        <v/>
      </c>
    </row>
    <row r="575" spans="4:5" x14ac:dyDescent="0.35">
      <c r="D575" t="str">
        <f>IF(ISNA(VLOOKUP(B575,'Pivot Source File'!$B$3:$D$530,3,FALSE)),"",(VLOOKUP(B575,'Pivot Source File'!$B$3:$D$530,3,FALSE)))</f>
        <v/>
      </c>
      <c r="E575" s="93" t="str">
        <f t="shared" si="8"/>
        <v/>
      </c>
    </row>
    <row r="576" spans="4:5" x14ac:dyDescent="0.35">
      <c r="D576" t="str">
        <f>IF(ISNA(VLOOKUP(B576,'Pivot Source File'!$B$3:$D$530,3,FALSE)),"",(VLOOKUP(B576,'Pivot Source File'!$B$3:$D$530,3,FALSE)))</f>
        <v/>
      </c>
      <c r="E576" s="93" t="str">
        <f t="shared" si="8"/>
        <v/>
      </c>
    </row>
    <row r="577" spans="4:5" x14ac:dyDescent="0.35">
      <c r="D577" t="str">
        <f>IF(ISNA(VLOOKUP(B577,'Pivot Source File'!$B$3:$D$530,3,FALSE)),"",(VLOOKUP(B577,'Pivot Source File'!$B$3:$D$530,3,FALSE)))</f>
        <v/>
      </c>
      <c r="E577" s="93" t="str">
        <f t="shared" si="8"/>
        <v/>
      </c>
    </row>
    <row r="578" spans="4:5" x14ac:dyDescent="0.35">
      <c r="D578" t="str">
        <f>IF(ISNA(VLOOKUP(B578,'Pivot Source File'!$B$3:$D$530,3,FALSE)),"",(VLOOKUP(B578,'Pivot Source File'!$B$3:$D$530,3,FALSE)))</f>
        <v/>
      </c>
      <c r="E578" s="93" t="str">
        <f t="shared" si="8"/>
        <v/>
      </c>
    </row>
    <row r="579" spans="4:5" x14ac:dyDescent="0.35">
      <c r="D579" t="str">
        <f>IF(ISNA(VLOOKUP(B579,'Pivot Source File'!$B$3:$D$530,3,FALSE)),"",(VLOOKUP(B579,'Pivot Source File'!$B$3:$D$530,3,FALSE)))</f>
        <v/>
      </c>
      <c r="E579" s="93" t="str">
        <f t="shared" si="8"/>
        <v/>
      </c>
    </row>
    <row r="580" spans="4:5" x14ac:dyDescent="0.35">
      <c r="D580" t="str">
        <f>IF(ISNA(VLOOKUP(B580,'Pivot Source File'!$B$3:$D$530,3,FALSE)),"",(VLOOKUP(B580,'Pivot Source File'!$B$3:$D$530,3,FALSE)))</f>
        <v/>
      </c>
      <c r="E580" s="93" t="str">
        <f t="shared" si="8"/>
        <v/>
      </c>
    </row>
    <row r="581" spans="4:5" x14ac:dyDescent="0.35">
      <c r="D581" t="str">
        <f>IF(ISNA(VLOOKUP(B581,'Pivot Source File'!$B$3:$D$530,3,FALSE)),"",(VLOOKUP(B581,'Pivot Source File'!$B$3:$D$530,3,FALSE)))</f>
        <v/>
      </c>
      <c r="E581" s="93" t="str">
        <f t="shared" si="8"/>
        <v/>
      </c>
    </row>
    <row r="582" spans="4:5" x14ac:dyDescent="0.35">
      <c r="D582" t="str">
        <f>IF(ISNA(VLOOKUP(B582,'Pivot Source File'!$B$3:$D$530,3,FALSE)),"",(VLOOKUP(B582,'Pivot Source File'!$B$3:$D$530,3,FALSE)))</f>
        <v/>
      </c>
      <c r="E582" s="93" t="str">
        <f t="shared" ref="E582:E597" si="9">HYPERLINK(D582)</f>
        <v/>
      </c>
    </row>
    <row r="583" spans="4:5" x14ac:dyDescent="0.35">
      <c r="D583" t="str">
        <f>IF(ISNA(VLOOKUP(B583,'Pivot Source File'!$B$3:$D$530,3,FALSE)),"",(VLOOKUP(B583,'Pivot Source File'!$B$3:$D$530,3,FALSE)))</f>
        <v/>
      </c>
      <c r="E583" s="93" t="str">
        <f t="shared" si="9"/>
        <v/>
      </c>
    </row>
    <row r="584" spans="4:5" x14ac:dyDescent="0.35">
      <c r="D584" t="str">
        <f>IF(ISNA(VLOOKUP(B584,'Pivot Source File'!$B$3:$D$530,3,FALSE)),"",(VLOOKUP(B584,'Pivot Source File'!$B$3:$D$530,3,FALSE)))</f>
        <v/>
      </c>
      <c r="E584" s="93" t="str">
        <f t="shared" si="9"/>
        <v/>
      </c>
    </row>
    <row r="585" spans="4:5" x14ac:dyDescent="0.35">
      <c r="D585" t="str">
        <f>IF(ISNA(VLOOKUP(B585,'Pivot Source File'!$B$3:$D$530,3,FALSE)),"",(VLOOKUP(B585,'Pivot Source File'!$B$3:$D$530,3,FALSE)))</f>
        <v/>
      </c>
      <c r="E585" s="93" t="str">
        <f t="shared" si="9"/>
        <v/>
      </c>
    </row>
    <row r="586" spans="4:5" x14ac:dyDescent="0.35">
      <c r="D586" t="str">
        <f>IF(ISNA(VLOOKUP(B586,'Pivot Source File'!$B$3:$D$530,3,FALSE)),"",(VLOOKUP(B586,'Pivot Source File'!$B$3:$D$530,3,FALSE)))</f>
        <v/>
      </c>
      <c r="E586" s="93" t="str">
        <f t="shared" si="9"/>
        <v/>
      </c>
    </row>
    <row r="587" spans="4:5" x14ac:dyDescent="0.35">
      <c r="D587" t="str">
        <f>IF(ISNA(VLOOKUP(B587,'Pivot Source File'!$B$3:$D$530,3,FALSE)),"",(VLOOKUP(B587,'Pivot Source File'!$B$3:$D$530,3,FALSE)))</f>
        <v/>
      </c>
      <c r="E587" s="93" t="str">
        <f t="shared" si="9"/>
        <v/>
      </c>
    </row>
    <row r="588" spans="4:5" x14ac:dyDescent="0.35">
      <c r="D588" t="str">
        <f>IF(ISNA(VLOOKUP(B588,'Pivot Source File'!$B$3:$D$530,3,FALSE)),"",(VLOOKUP(B588,'Pivot Source File'!$B$3:$D$530,3,FALSE)))</f>
        <v/>
      </c>
      <c r="E588" s="93" t="str">
        <f t="shared" si="9"/>
        <v/>
      </c>
    </row>
    <row r="589" spans="4:5" x14ac:dyDescent="0.35">
      <c r="D589" t="str">
        <f>IF(ISNA(VLOOKUP(B589,'Pivot Source File'!$B$3:$D$530,3,FALSE)),"",(VLOOKUP(B589,'Pivot Source File'!$B$3:$D$530,3,FALSE)))</f>
        <v/>
      </c>
      <c r="E589" s="93" t="str">
        <f t="shared" si="9"/>
        <v/>
      </c>
    </row>
    <row r="590" spans="4:5" x14ac:dyDescent="0.35">
      <c r="D590" t="str">
        <f>IF(ISNA(VLOOKUP(B590,'Pivot Source File'!$B$3:$D$530,3,FALSE)),"",(VLOOKUP(B590,'Pivot Source File'!$B$3:$D$530,3,FALSE)))</f>
        <v/>
      </c>
      <c r="E590" s="93" t="str">
        <f t="shared" si="9"/>
        <v/>
      </c>
    </row>
    <row r="591" spans="4:5" x14ac:dyDescent="0.35">
      <c r="D591" t="str">
        <f>IF(ISNA(VLOOKUP(B591,'Pivot Source File'!$B$3:$D$530,3,FALSE)),"",(VLOOKUP(B591,'Pivot Source File'!$B$3:$D$530,3,FALSE)))</f>
        <v/>
      </c>
      <c r="E591" s="93" t="str">
        <f t="shared" si="9"/>
        <v/>
      </c>
    </row>
    <row r="592" spans="4:5" x14ac:dyDescent="0.35">
      <c r="D592" t="str">
        <f>IF(ISNA(VLOOKUP(B592,'Pivot Source File'!$B$3:$D$530,3,FALSE)),"",(VLOOKUP(B592,'Pivot Source File'!$B$3:$D$530,3,FALSE)))</f>
        <v/>
      </c>
      <c r="E592" s="93" t="str">
        <f t="shared" si="9"/>
        <v/>
      </c>
    </row>
    <row r="593" spans="4:5" x14ac:dyDescent="0.35">
      <c r="D593" t="str">
        <f>IF(ISNA(VLOOKUP(B593,'Pivot Source File'!$B$3:$D$530,3,FALSE)),"",(VLOOKUP(B593,'Pivot Source File'!$B$3:$D$530,3,FALSE)))</f>
        <v/>
      </c>
      <c r="E593" s="93" t="str">
        <f t="shared" si="9"/>
        <v/>
      </c>
    </row>
    <row r="594" spans="4:5" x14ac:dyDescent="0.35">
      <c r="D594" t="str">
        <f>IF(ISNA(VLOOKUP(B594,'Pivot Source File'!$B$3:$D$530,3,FALSE)),"",(VLOOKUP(B594,'Pivot Source File'!$B$3:$D$530,3,FALSE)))</f>
        <v/>
      </c>
      <c r="E594" s="93" t="str">
        <f t="shared" si="9"/>
        <v/>
      </c>
    </row>
    <row r="595" spans="4:5" x14ac:dyDescent="0.35">
      <c r="D595" t="str">
        <f>IF(ISNA(VLOOKUP(B595,'Pivot Source File'!$B$3:$D$530,3,FALSE)),"",(VLOOKUP(B595,'Pivot Source File'!$B$3:$D$530,3,FALSE)))</f>
        <v/>
      </c>
      <c r="E595" s="93" t="str">
        <f t="shared" si="9"/>
        <v/>
      </c>
    </row>
    <row r="596" spans="4:5" x14ac:dyDescent="0.35">
      <c r="D596" t="str">
        <f>IF(ISNA(VLOOKUP(B596,'Pivot Source File'!$B$3:$D$530,3,FALSE)),"",(VLOOKUP(B596,'Pivot Source File'!$B$3:$D$530,3,FALSE)))</f>
        <v/>
      </c>
      <c r="E596" s="93" t="str">
        <f t="shared" si="9"/>
        <v/>
      </c>
    </row>
    <row r="597" spans="4:5" x14ac:dyDescent="0.35">
      <c r="D597" t="str">
        <f>IF(ISNA(VLOOKUP(B597,'Pivot Source File'!$B$3:$D$530,3,FALSE)),"",(VLOOKUP(B597,'Pivot Source File'!$B$3:$D$530,3,FALSE)))</f>
        <v/>
      </c>
      <c r="E597" s="93" t="str">
        <f t="shared" si="9"/>
        <v/>
      </c>
    </row>
  </sheetData>
  <pageMargins left="0.7" right="0.7" top="0.75" bottom="0.75" header="0.3" footer="0.3"/>
  <pageSetup orientation="portrait"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45EE24-E112-4BAE-961F-A74A717CD2AA}">
  <sheetPr>
    <tabColor theme="7" tint="0.79998168889431442"/>
  </sheetPr>
  <dimension ref="B2:E597"/>
  <sheetViews>
    <sheetView showGridLines="0" zoomScale="85" zoomScaleNormal="85" workbookViewId="0">
      <pane xSplit="3" ySplit="1" topLeftCell="E2" activePane="bottomRight" state="frozen"/>
      <selection activeCell="C12" sqref="C12"/>
      <selection pane="topRight" activeCell="C12" sqref="C12"/>
      <selection pane="bottomLeft" activeCell="C12" sqref="C12"/>
      <selection pane="bottomRight" activeCell="E2" sqref="E2"/>
    </sheetView>
  </sheetViews>
  <sheetFormatPr defaultColWidth="8.81640625" defaultRowHeight="14.5" x14ac:dyDescent="0.35"/>
  <cols>
    <col min="1" max="1" width="3.81640625" customWidth="1"/>
    <col min="2" max="2" width="43.54296875" customWidth="1"/>
    <col min="3" max="3" width="51.54296875" customWidth="1"/>
    <col min="4" max="4" width="16.81640625" hidden="1" customWidth="1"/>
    <col min="5" max="5" width="57.6328125" style="92" customWidth="1"/>
    <col min="8" max="8" width="11" customWidth="1"/>
  </cols>
  <sheetData>
    <row r="2" spans="2:5" x14ac:dyDescent="0.35">
      <c r="B2" s="97" t="s">
        <v>31</v>
      </c>
      <c r="C2" t="s">
        <v>2241</v>
      </c>
    </row>
    <row r="4" spans="2:5" x14ac:dyDescent="0.35">
      <c r="B4" s="97" t="s">
        <v>2242</v>
      </c>
      <c r="C4" t="s">
        <v>2252</v>
      </c>
    </row>
    <row r="5" spans="2:5" x14ac:dyDescent="0.35">
      <c r="B5" s="94" t="s">
        <v>2238</v>
      </c>
      <c r="C5">
        <v>348</v>
      </c>
      <c r="E5" s="98"/>
    </row>
    <row r="6" spans="2:5" x14ac:dyDescent="0.35">
      <c r="B6" s="95" t="s">
        <v>384</v>
      </c>
      <c r="C6">
        <v>27</v>
      </c>
      <c r="D6" t="str">
        <f>IF(ISNA(VLOOKUP(B6,'Pivot Source File'!$B$3:$D$1976,3,FALSE)),"",(VLOOKUP(B6,'Pivot Source File'!$B$3:$D$1976,3,FALSE)))</f>
        <v>https://www.playrix.com/en/job/open</v>
      </c>
      <c r="E6" s="93" t="str">
        <f t="shared" ref="E6:E69" si="0">HYPERLINK(D6)</f>
        <v>https://www.playrix.com/en/job/open</v>
      </c>
    </row>
    <row r="7" spans="2:5" x14ac:dyDescent="0.35">
      <c r="B7" s="95" t="s">
        <v>503</v>
      </c>
      <c r="C7">
        <v>20</v>
      </c>
      <c r="D7" t="str">
        <f>IF(ISNA(VLOOKUP(B7,'Pivot Source File'!$B$3:$D$1976,3,FALSE)),"",(VLOOKUP(B7,'Pivot Source File'!$B$3:$D$1976,3,FALSE)))</f>
        <v>https://tlmpartners.com/job-openings/</v>
      </c>
      <c r="E7" s="93" t="str">
        <f t="shared" si="0"/>
        <v>https://tlmpartners.com/job-openings/</v>
      </c>
    </row>
    <row r="8" spans="2:5" x14ac:dyDescent="0.35">
      <c r="B8" s="95" t="s">
        <v>462</v>
      </c>
      <c r="C8">
        <v>13</v>
      </c>
      <c r="D8" t="str">
        <f>IF(ISNA(VLOOKUP(B8,'Pivot Source File'!$B$3:$D$1976,3,FALSE)),"",(VLOOKUP(B8,'Pivot Source File'!$B$3:$D$1976,3,FALSE)))</f>
        <v>https://apply.workable.com/stellar-entertainment/?lng=en</v>
      </c>
      <c r="E8" s="93" t="str">
        <f t="shared" si="0"/>
        <v>https://apply.workable.com/stellar-entertainment/?lng=en</v>
      </c>
    </row>
    <row r="9" spans="2:5" x14ac:dyDescent="0.35">
      <c r="B9" s="95" t="s">
        <v>373</v>
      </c>
      <c r="C9">
        <v>12</v>
      </c>
      <c r="D9" t="str">
        <f>IF(ISNA(VLOOKUP(B9,'Pivot Source File'!$B$3:$D$1976,3,FALSE)),"",(VLOOKUP(B9,'Pivot Source File'!$B$3:$D$1976,3,FALSE)))</f>
        <v>https://pixelantgames.com/careers/</v>
      </c>
      <c r="E9" s="93" t="str">
        <f t="shared" si="0"/>
        <v>https://pixelantgames.com/careers/</v>
      </c>
    </row>
    <row r="10" spans="2:5" x14ac:dyDescent="0.35">
      <c r="B10" s="95" t="s">
        <v>102</v>
      </c>
      <c r="C10">
        <v>11</v>
      </c>
      <c r="D10" t="str">
        <f>IF(ISNA(VLOOKUP(B10,'Pivot Source File'!$B$3:$D$1976,3,FALSE)),"",(VLOOKUP(B10,'Pivot Source File'!$B$3:$D$1976,3,FALSE)))</f>
        <v>https://www.bhvr.com/jobs/</v>
      </c>
      <c r="E10" s="93" t="str">
        <f t="shared" si="0"/>
        <v>https://www.bhvr.com/jobs/</v>
      </c>
    </row>
    <row r="11" spans="2:5" x14ac:dyDescent="0.35">
      <c r="B11" s="95" t="s">
        <v>549</v>
      </c>
      <c r="C11">
        <v>11</v>
      </c>
      <c r="D11" t="str">
        <f>IF(ISNA(VLOOKUP(B11,'Pivot Source File'!$B$3:$D$1976,3,FALSE)),"",(VLOOKUP(B11,'Pivot Source File'!$B$3:$D$1976,3,FALSE)))</f>
        <v>https://careers.wildlifestudios.com/search-jobs/?filter-teams=&amp;filter-locations=</v>
      </c>
      <c r="E11" s="93" t="str">
        <f t="shared" si="0"/>
        <v>https://careers.wildlifestudios.com/search-jobs/?filter-teams=&amp;filter-locations=</v>
      </c>
    </row>
    <row r="12" spans="2:5" x14ac:dyDescent="0.35">
      <c r="B12" s="95" t="s">
        <v>194</v>
      </c>
      <c r="C12">
        <v>10</v>
      </c>
      <c r="D12" t="str">
        <f>IF(ISNA(VLOOKUP(B12,'Pivot Source File'!$B$3:$D$1976,3,FALSE)),"",(VLOOKUP(B12,'Pivot Source File'!$B$3:$D$1976,3,FALSE)))</f>
        <v>https://careers.fortisgames.com/</v>
      </c>
      <c r="E12" s="93" t="str">
        <f t="shared" si="0"/>
        <v>https://careers.fortisgames.com/</v>
      </c>
    </row>
    <row r="13" spans="2:5" x14ac:dyDescent="0.35">
      <c r="B13" s="95" t="s">
        <v>212</v>
      </c>
      <c r="C13">
        <v>8</v>
      </c>
      <c r="D13" t="str">
        <f>IF(ISNA(VLOOKUP(B13,'Pivot Source File'!$B$3:$D$1976,3,FALSE)),"",(VLOOKUP(B13,'Pivot Source File'!$B$3:$D$1976,3,FALSE)))</f>
        <v>https://www.gaijinent.com/job</v>
      </c>
      <c r="E13" s="93" t="str">
        <f t="shared" si="0"/>
        <v>https://www.gaijinent.com/job</v>
      </c>
    </row>
    <row r="14" spans="2:5" x14ac:dyDescent="0.35">
      <c r="B14" s="95" t="s">
        <v>345</v>
      </c>
      <c r="C14">
        <v>8</v>
      </c>
      <c r="D14" t="str">
        <f>IF(ISNA(VLOOKUP(B14,'Pivot Source File'!$B$3:$D$1976,3,FALSE)),"",(VLOOKUP(B14,'Pivot Source File'!$B$3:$D$1976,3,FALSE)))</f>
        <v>https://my.games/careers</v>
      </c>
      <c r="E14" s="93" t="str">
        <f t="shared" si="0"/>
        <v>https://my.games/careers</v>
      </c>
    </row>
    <row r="15" spans="2:5" x14ac:dyDescent="0.35">
      <c r="B15" s="95" t="s">
        <v>82</v>
      </c>
      <c r="C15">
        <v>6</v>
      </c>
      <c r="D15" t="str">
        <f>IF(ISNA(VLOOKUP(B15,'Pivot Source File'!$B$3:$D$1976,3,FALSE)),"",(VLOOKUP(B15,'Pivot Source File'!$B$3:$D$1976,3,FALSE)))</f>
        <v>https://www.alkimiainteractive.com/</v>
      </c>
      <c r="E15" s="93" t="str">
        <f t="shared" si="0"/>
        <v>https://www.alkimiainteractive.com/</v>
      </c>
    </row>
    <row r="16" spans="2:5" x14ac:dyDescent="0.35">
      <c r="B16" s="95" t="s">
        <v>309</v>
      </c>
      <c r="C16">
        <v>6</v>
      </c>
      <c r="D16" t="str">
        <f>IF(ISNA(VLOOKUP(B16,'Pivot Source File'!$B$3:$D$1976,3,FALSE)),"",(VLOOKUP(B16,'Pivot Source File'!$B$3:$D$1976,3,FALSE)))</f>
        <v>https://www.lucidgames.co.uk/careers/</v>
      </c>
      <c r="E16" s="93" t="str">
        <f t="shared" si="0"/>
        <v>https://www.lucidgames.co.uk/careers/</v>
      </c>
    </row>
    <row r="17" spans="2:5" x14ac:dyDescent="0.35">
      <c r="B17" s="95" t="s">
        <v>392</v>
      </c>
      <c r="C17">
        <v>6</v>
      </c>
      <c r="D17" t="str">
        <f>IF(ISNA(VLOOKUP(B17,'Pivot Source File'!$B$3:$D$1976,3,FALSE)),"",(VLOOKUP(B17,'Pivot Source File'!$B$3:$D$1976,3,FALSE)))</f>
        <v>https://possibility.co/jobs</v>
      </c>
      <c r="E17" s="93" t="str">
        <f t="shared" si="0"/>
        <v>https://possibility.co/jobs</v>
      </c>
    </row>
    <row r="18" spans="2:5" x14ac:dyDescent="0.35">
      <c r="B18" s="95" t="s">
        <v>1786</v>
      </c>
      <c r="C18">
        <v>5</v>
      </c>
      <c r="D18" t="str">
        <f>IF(ISNA(VLOOKUP(B18,'Pivot Source File'!$B$3:$D$1976,3,FALSE)),"",(VLOOKUP(B18,'Pivot Source File'!$B$3:$D$1976,3,FALSE)))</f>
        <v>https://phxlabs.ca/careers/</v>
      </c>
      <c r="E18" s="93" t="str">
        <f t="shared" si="0"/>
        <v>https://phxlabs.ca/careers/</v>
      </c>
    </row>
    <row r="19" spans="2:5" x14ac:dyDescent="0.35">
      <c r="B19" s="95" t="s">
        <v>116</v>
      </c>
      <c r="C19">
        <v>5</v>
      </c>
      <c r="D19" t="str">
        <f>IF(ISNA(VLOOKUP(B19,'Pivot Source File'!$B$3:$D$1976,3,FALSE)),"",(VLOOKUP(B19,'Pivot Source File'!$B$3:$D$1976,3,FALSE)))</f>
        <v>https://blindsquirrelentertainment.com/careers/</v>
      </c>
      <c r="E19" s="93" t="str">
        <f t="shared" si="0"/>
        <v>https://blindsquirrelentertainment.com/careers/</v>
      </c>
    </row>
    <row r="20" spans="2:5" x14ac:dyDescent="0.35">
      <c r="B20" s="95" t="s">
        <v>164</v>
      </c>
      <c r="C20">
        <v>5</v>
      </c>
      <c r="D20" t="str">
        <f>IF(ISNA(VLOOKUP(B20,'Pivot Source File'!$B$3:$D$1976,3,FALSE)),"",(VLOOKUP(B20,'Pivot Source File'!$B$3:$D$1976,3,FALSE)))</f>
        <v>https://dont-nod.com/en/offers/</v>
      </c>
      <c r="E20" s="93" t="str">
        <f t="shared" si="0"/>
        <v>https://dont-nod.com/en/offers/</v>
      </c>
    </row>
    <row r="21" spans="2:5" x14ac:dyDescent="0.35">
      <c r="B21" s="95" t="s">
        <v>319</v>
      </c>
      <c r="C21">
        <v>5</v>
      </c>
      <c r="D21" t="str">
        <f>IF(ISNA(VLOOKUP(B21,'Pivot Source File'!$B$3:$D$1976,3,FALSE)),"",(VLOOKUP(B21,'Pivot Source File'!$B$3:$D$1976,3,FALSE)))</f>
        <v>https://www.manticoregames.com/careers/</v>
      </c>
      <c r="E21" s="93" t="str">
        <f t="shared" si="0"/>
        <v>https://www.manticoregames.com/careers/</v>
      </c>
    </row>
    <row r="22" spans="2:5" x14ac:dyDescent="0.35">
      <c r="B22" s="95" t="s">
        <v>2431</v>
      </c>
      <c r="C22">
        <v>5</v>
      </c>
      <c r="D22" t="str">
        <f>IF(ISNA(VLOOKUP(B22,'Pivot Source File'!$B$3:$D$1976,3,FALSE)),"",(VLOOKUP(B22,'Pivot Source File'!$B$3:$D$1976,3,FALSE)))</f>
        <v>https://jobs.lever.co/bigtime</v>
      </c>
      <c r="E22" s="93" t="str">
        <f t="shared" si="0"/>
        <v>https://jobs.lever.co/bigtime</v>
      </c>
    </row>
    <row r="23" spans="2:5" x14ac:dyDescent="0.35">
      <c r="B23" s="95" t="s">
        <v>398</v>
      </c>
      <c r="C23">
        <v>5</v>
      </c>
      <c r="D23" t="str">
        <f>IF(ISNA(VLOOKUP(B23,'Pivot Source File'!$B$3:$D$1976,3,FALSE)),"",(VLOOKUP(B23,'Pivot Source File'!$B$3:$D$1976,3,FALSE)))</f>
        <v>https://recroom.com/careers</v>
      </c>
      <c r="E23" s="93" t="str">
        <f t="shared" si="0"/>
        <v>https://recroom.com/careers</v>
      </c>
    </row>
    <row r="24" spans="2:5" x14ac:dyDescent="0.35">
      <c r="B24" s="95" t="s">
        <v>559</v>
      </c>
      <c r="C24">
        <v>4</v>
      </c>
      <c r="D24" t="str">
        <f>IF(ISNA(VLOOKUP(B24,'Pivot Source File'!$B$3:$D$1976,3,FALSE)),"",(VLOOKUP(B24,'Pivot Source File'!$B$3:$D$1976,3,FALSE)))</f>
        <v>https://www.yager.de/careers/</v>
      </c>
      <c r="E24" s="93" t="str">
        <f t="shared" si="0"/>
        <v>https://www.yager.de/careers/</v>
      </c>
    </row>
    <row r="25" spans="2:5" x14ac:dyDescent="0.35">
      <c r="B25" s="95" t="s">
        <v>124</v>
      </c>
      <c r="C25">
        <v>4</v>
      </c>
      <c r="D25" t="str">
        <f>IF(ISNA(VLOOKUP(B25,'Pivot Source File'!$B$3:$D$1976,3,FALSE)),"",(VLOOKUP(B25,'Pivot Source File'!$B$3:$D$1976,3,FALSE)))</f>
        <v>https://brasslionentertainment.com/careers/</v>
      </c>
      <c r="E25" s="93" t="str">
        <f t="shared" si="0"/>
        <v>https://brasslionentertainment.com/careers/</v>
      </c>
    </row>
    <row r="26" spans="2:5" x14ac:dyDescent="0.35">
      <c r="B26" s="95" t="s">
        <v>343</v>
      </c>
      <c r="C26">
        <v>4</v>
      </c>
      <c r="D26" t="str">
        <f>IF(ISNA(VLOOKUP(B26,'Pivot Source File'!$B$3:$D$1976,3,FALSE)),"",(VLOOKUP(B26,'Pivot Source File'!$B$3:$D$1976,3,FALSE)))</f>
        <v>https://jobs.lever.co/mountaintop/</v>
      </c>
      <c r="E26" s="93" t="str">
        <f t="shared" si="0"/>
        <v>https://jobs.lever.co/mountaintop/</v>
      </c>
    </row>
    <row r="27" spans="2:5" x14ac:dyDescent="0.35">
      <c r="B27" s="95" t="s">
        <v>133</v>
      </c>
      <c r="C27">
        <v>4</v>
      </c>
      <c r="D27" t="str">
        <f>IF(ISNA(VLOOKUP(B27,'Pivot Source File'!$B$3:$D$1976,3,FALSE)),"",(VLOOKUP(B27,'Pivot Source File'!$B$3:$D$1976,3,FALSE)))</f>
        <v>https://charisma.ai/careers</v>
      </c>
      <c r="E27" s="93" t="str">
        <f t="shared" si="0"/>
        <v>https://charisma.ai/careers</v>
      </c>
    </row>
    <row r="28" spans="2:5" x14ac:dyDescent="0.35">
      <c r="B28" s="95" t="s">
        <v>151</v>
      </c>
      <c r="C28">
        <v>4</v>
      </c>
      <c r="D28" t="str">
        <f>IF(ISNA(VLOOKUP(B28,'Pivot Source File'!$B$3:$D$1976,3,FALSE)),"",(VLOOKUP(B28,'Pivot Source File'!$B$3:$D$1976,3,FALSE)))</f>
        <v>https://cropcircle.co/careers</v>
      </c>
      <c r="E28" s="93" t="str">
        <f t="shared" si="0"/>
        <v>https://cropcircle.co/careers</v>
      </c>
    </row>
    <row r="29" spans="2:5" x14ac:dyDescent="0.35">
      <c r="B29" s="95" t="s">
        <v>2558</v>
      </c>
      <c r="C29">
        <v>4</v>
      </c>
      <c r="D29" t="str">
        <f>IF(ISNA(VLOOKUP(B29,'Pivot Source File'!$B$3:$D$1976,3,FALSE)),"",(VLOOKUP(B29,'Pivot Source File'!$B$3:$D$1976,3,FALSE)))</f>
        <v>https://careers.monadical.com/</v>
      </c>
      <c r="E29" s="93" t="str">
        <f t="shared" si="0"/>
        <v>https://careers.monadical.com/</v>
      </c>
    </row>
    <row r="30" spans="2:5" x14ac:dyDescent="0.35">
      <c r="B30" s="95" t="s">
        <v>424</v>
      </c>
      <c r="C30">
        <v>3</v>
      </c>
      <c r="D30" t="str">
        <f>IF(ISNA(VLOOKUP(B30,'Pivot Source File'!$B$3:$D$1976,3,FALSE)),"",(VLOOKUP(B30,'Pivot Source File'!$B$3:$D$1976,3,FALSE)))</f>
        <v>https://www.indeed.com/cmp/Rushdown-Studios/jobs</v>
      </c>
      <c r="E30" s="93" t="str">
        <f t="shared" si="0"/>
        <v>https://www.indeed.com/cmp/Rushdown-Studios/jobs</v>
      </c>
    </row>
    <row r="31" spans="2:5" x14ac:dyDescent="0.35">
      <c r="B31" s="95" t="s">
        <v>501</v>
      </c>
      <c r="C31">
        <v>3</v>
      </c>
      <c r="D31" t="str">
        <f>IF(ISNA(VLOOKUP(B31,'Pivot Source File'!$B$3:$D$1976,3,FALSE)),"",(VLOOKUP(B31,'Pivot Source File'!$B$3:$D$1976,3,FALSE)))</f>
        <v>https://www.tinybuild.com/jobs</v>
      </c>
      <c r="E31" s="93" t="str">
        <f t="shared" si="0"/>
        <v>https://www.tinybuild.com/jobs</v>
      </c>
    </row>
    <row r="32" spans="2:5" x14ac:dyDescent="0.35">
      <c r="B32" s="95" t="s">
        <v>472</v>
      </c>
      <c r="C32">
        <v>3</v>
      </c>
      <c r="D32" t="str">
        <f>IF(ISNA(VLOOKUP(B32,'Pivot Source File'!$B$3:$D$1976,3,FALSE)),"",(VLOOKUP(B32,'Pivot Source File'!$B$3:$D$1976,3,FALSE)))</f>
        <v>http://www.studiowildcard.com/jobs</v>
      </c>
      <c r="E32" s="93" t="str">
        <f t="shared" si="0"/>
        <v>http://www.studiowildcard.com/jobs</v>
      </c>
    </row>
    <row r="33" spans="2:5" x14ac:dyDescent="0.35">
      <c r="B33" s="95" t="s">
        <v>307</v>
      </c>
      <c r="C33">
        <v>3</v>
      </c>
      <c r="D33" t="str">
        <f>IF(ISNA(VLOOKUP(B33,'Pivot Source File'!$B$3:$D$1976,3,FALSE)),"",(VLOOKUP(B33,'Pivot Source File'!$B$3:$D$1976,3,FALSE)))</f>
        <v>https://lostboysinteractive.applytojob.com/apply</v>
      </c>
      <c r="E33" s="93" t="str">
        <f t="shared" si="0"/>
        <v>https://lostboysinteractive.applytojob.com/apply</v>
      </c>
    </row>
    <row r="34" spans="2:5" x14ac:dyDescent="0.35">
      <c r="B34" s="95" t="s">
        <v>2535</v>
      </c>
      <c r="C34">
        <v>3</v>
      </c>
      <c r="D34" t="str">
        <f>IF(ISNA(VLOOKUP(B34,'Pivot Source File'!$B$3:$D$1976,3,FALSE)),"",(VLOOKUP(B34,'Pivot Source File'!$B$3:$D$1976,3,FALSE)))</f>
        <v>https://ftfvr.com/careers/</v>
      </c>
      <c r="E34" s="93" t="str">
        <f t="shared" si="0"/>
        <v>https://ftfvr.com/careers/</v>
      </c>
    </row>
    <row r="35" spans="2:5" x14ac:dyDescent="0.35">
      <c r="B35" s="95" t="s">
        <v>100</v>
      </c>
      <c r="C35">
        <v>3</v>
      </c>
      <c r="D35" t="str">
        <f>IF(ISNA(VLOOKUP(B35,'Pivot Source File'!$B$3:$D$1976,3,FALSE)),"",(VLOOKUP(B35,'Pivot Source File'!$B$3:$D$1976,3,FALSE)))</f>
        <v>https://www.badrobotgames.com/job-openings</v>
      </c>
      <c r="E35" s="93" t="str">
        <f t="shared" si="0"/>
        <v>https://www.badrobotgames.com/job-openings</v>
      </c>
    </row>
    <row r="36" spans="2:5" x14ac:dyDescent="0.35">
      <c r="B36" s="95" t="s">
        <v>428</v>
      </c>
      <c r="C36">
        <v>3</v>
      </c>
      <c r="D36" t="str">
        <f>IF(ISNA(VLOOKUP(B36,'Pivot Source File'!$B$3:$D$1976,3,FALSE)),"",(VLOOKUP(B36,'Pivot Source File'!$B$3:$D$1976,3,FALSE)))</f>
        <v>https://jobs.ashbyhq.com/SecondDinner</v>
      </c>
      <c r="E36" s="93" t="str">
        <f t="shared" si="0"/>
        <v>https://jobs.ashbyhq.com/SecondDinner</v>
      </c>
    </row>
    <row r="37" spans="2:5" x14ac:dyDescent="0.35">
      <c r="B37" s="95" t="s">
        <v>84</v>
      </c>
      <c r="C37">
        <v>3</v>
      </c>
      <c r="D37" t="str">
        <f>IF(ISNA(VLOOKUP(B37,'Pivot Source File'!$B$3:$D$1976,3,FALSE)),"",(VLOOKUP(B37,'Pivot Source File'!$B$3:$D$1976,3,FALSE)))</f>
        <v>https://www.antstream.com/careers</v>
      </c>
      <c r="E37" s="93" t="str">
        <f t="shared" si="0"/>
        <v>https://www.antstream.com/careers</v>
      </c>
    </row>
    <row r="38" spans="2:5" x14ac:dyDescent="0.35">
      <c r="B38" s="95" t="s">
        <v>491</v>
      </c>
      <c r="C38">
        <v>3</v>
      </c>
      <c r="D38" t="str">
        <f>IF(ISNA(VLOOKUP(B38,'Pivot Source File'!$B$3:$D$1976,3,FALSE)),"",(VLOOKUP(B38,'Pivot Source File'!$B$3:$D$1976,3,FALSE)))</f>
        <v>https://www.linkedin.com/company/the-believer-company/jobs/</v>
      </c>
      <c r="E38" s="93" t="str">
        <f t="shared" si="0"/>
        <v>https://www.linkedin.com/company/the-believer-company/jobs/</v>
      </c>
    </row>
    <row r="39" spans="2:5" x14ac:dyDescent="0.35">
      <c r="B39" s="95" t="s">
        <v>137</v>
      </c>
      <c r="C39">
        <v>3</v>
      </c>
      <c r="D39" t="str">
        <f>IF(ISNA(VLOOKUP(B39,'Pivot Source File'!$B$3:$D$1976,3,FALSE)),"",(VLOOKUP(B39,'Pivot Source File'!$B$3:$D$1976,3,FALSE)))</f>
        <v>https://cigames.teamtailor.com/jobs</v>
      </c>
      <c r="E39" s="93" t="str">
        <f t="shared" si="0"/>
        <v>https://cigames.teamtailor.com/jobs</v>
      </c>
    </row>
    <row r="40" spans="2:5" x14ac:dyDescent="0.35">
      <c r="B40" s="95" t="s">
        <v>251</v>
      </c>
      <c r="C40">
        <v>3</v>
      </c>
      <c r="D40" t="str">
        <f>IF(ISNA(VLOOKUP(B40,'Pivot Source File'!$B$3:$D$1976,3,FALSE)),"",(VLOOKUP(B40,'Pivot Source File'!$B$3:$D$1976,3,FALSE)))</f>
        <v>https://www.linkedin.com/company/high-5-games/jobs/</v>
      </c>
      <c r="E40" s="93" t="str">
        <f t="shared" si="0"/>
        <v>https://www.linkedin.com/company/high-5-games/jobs/</v>
      </c>
    </row>
    <row r="41" spans="2:5" x14ac:dyDescent="0.35">
      <c r="B41" s="95" t="s">
        <v>143</v>
      </c>
      <c r="C41">
        <v>3</v>
      </c>
      <c r="D41" t="str">
        <f>IF(ISNA(VLOOKUP(B41,'Pivot Source File'!$B$3:$D$1976,3,FALSE)),"",(VLOOKUP(B41,'Pivot Source File'!$B$3:$D$1976,3,FALSE)))</f>
        <v>https://www.linkedin.com/company/companion-group-ltd/jobs/</v>
      </c>
      <c r="E41" s="93" t="str">
        <f t="shared" si="0"/>
        <v>https://www.linkedin.com/company/companion-group-ltd/jobs/</v>
      </c>
    </row>
    <row r="42" spans="2:5" x14ac:dyDescent="0.35">
      <c r="B42" s="95" t="s">
        <v>145</v>
      </c>
      <c r="C42">
        <v>3</v>
      </c>
      <c r="D42" t="str">
        <f>IF(ISNA(VLOOKUP(B42,'Pivot Source File'!$B$3:$D$1976,3,FALSE)),"",(VLOOKUP(B42,'Pivot Source File'!$B$3:$D$1976,3,FALSE)))</f>
        <v>https://www.coopinnovations.co.uk/careers/</v>
      </c>
      <c r="E42" s="93" t="str">
        <f t="shared" si="0"/>
        <v>https://www.coopinnovations.co.uk/careers/</v>
      </c>
    </row>
    <row r="43" spans="2:5" x14ac:dyDescent="0.35">
      <c r="B43" s="95" t="s">
        <v>561</v>
      </c>
      <c r="C43">
        <v>3</v>
      </c>
      <c r="D43" t="str">
        <f>IF(ISNA(VLOOKUP(B43,'Pivot Source File'!$B$3:$D$1976,3,FALSE)),"",(VLOOKUP(B43,'Pivot Source File'!$B$3:$D$1976,3,FALSE)))</f>
        <v>https://www.yodo1.com/careers</v>
      </c>
      <c r="E43" s="93" t="str">
        <f t="shared" si="0"/>
        <v>https://www.yodo1.com/careers</v>
      </c>
    </row>
    <row r="44" spans="2:5" x14ac:dyDescent="0.35">
      <c r="B44" s="95" t="s">
        <v>90</v>
      </c>
      <c r="C44">
        <v>2</v>
      </c>
      <c r="D44" t="str">
        <f>IF(ISNA(VLOOKUP(B44,'Pivot Source File'!$B$3:$D$1976,3,FALSE)),"",(VLOOKUP(B44,'Pivot Source File'!$B$3:$D$1976,3,FALSE)))</f>
        <v>https://artificialrome.com/jobs</v>
      </c>
      <c r="E44" s="93" t="str">
        <f t="shared" si="0"/>
        <v>https://artificialrome.com/jobs</v>
      </c>
    </row>
    <row r="45" spans="2:5" x14ac:dyDescent="0.35">
      <c r="B45" s="95" t="s">
        <v>273</v>
      </c>
      <c r="C45">
        <v>2</v>
      </c>
      <c r="D45" t="str">
        <f>IF(ISNA(VLOOKUP(B45,'Pivot Source File'!$B$3:$D$1976,3,FALSE)),"",(VLOOKUP(B45,'Pivot Source File'!$B$3:$D$1976,3,FALSE)))</f>
        <v>https://apply.workable.com/infinitereality/</v>
      </c>
      <c r="E45" s="93" t="str">
        <f t="shared" si="0"/>
        <v>https://apply.workable.com/infinitereality/</v>
      </c>
    </row>
    <row r="46" spans="2:5" x14ac:dyDescent="0.35">
      <c r="B46" s="95" t="s">
        <v>183</v>
      </c>
      <c r="C46">
        <v>2</v>
      </c>
      <c r="D46" t="str">
        <f>IF(ISNA(VLOOKUP(B46,'Pivot Source File'!$B$3:$D$1976,3,FALSE)),"",(VLOOKUP(B46,'Pivot Source File'!$B$3:$D$1976,3,FALSE)))</f>
        <v>https://fgfactory.com/careers</v>
      </c>
      <c r="E46" s="93" t="str">
        <f t="shared" si="0"/>
        <v>https://fgfactory.com/careers</v>
      </c>
    </row>
    <row r="47" spans="2:5" x14ac:dyDescent="0.35">
      <c r="B47" s="95" t="s">
        <v>109</v>
      </c>
      <c r="C47">
        <v>2</v>
      </c>
      <c r="D47" t="str">
        <f>IF(ISNA(VLOOKUP(B47,'Pivot Source File'!$B$3:$D$1976,3,FALSE)),"",(VLOOKUP(B47,'Pivot Source File'!$B$3:$D$1976,3,FALSE)))</f>
        <v>https://www.bitwisealchemy.com/careers/</v>
      </c>
      <c r="E47" s="93" t="str">
        <f t="shared" si="0"/>
        <v>https://www.bitwisealchemy.com/careers/</v>
      </c>
    </row>
    <row r="48" spans="2:5" x14ac:dyDescent="0.35">
      <c r="B48" s="95" t="s">
        <v>249</v>
      </c>
      <c r="C48">
        <v>2</v>
      </c>
      <c r="D48" t="str">
        <f>IF(ISNA(VLOOKUP(B48,'Pivot Source File'!$B$3:$D$1976,3,FALSE)),"",(VLOOKUP(B48,'Pivot Source File'!$B$3:$D$1976,3,FALSE)))</f>
        <v>https://jobs.gusto.com/boards/hashbang-inc-012a702e-4d2e-42d4-a970-4a0b37c508a8</v>
      </c>
      <c r="E48" s="93" t="str">
        <f t="shared" si="0"/>
        <v>https://jobs.gusto.com/boards/hashbang-inc-012a702e-4d2e-42d4-a970-4a0b37c508a8</v>
      </c>
    </row>
    <row r="49" spans="2:5" x14ac:dyDescent="0.35">
      <c r="B49" s="95" t="s">
        <v>394</v>
      </c>
      <c r="C49">
        <v>2</v>
      </c>
      <c r="D49" t="str">
        <f>IF(ISNA(VLOOKUP(B49,'Pivot Source File'!$B$3:$D$1976,3,FALSE)),"",(VLOOKUP(B49,'Pivot Source File'!$B$3:$D$1976,3,FALSE)))</f>
        <v>https://pragma.gg/careers</v>
      </c>
      <c r="E49" s="93" t="str">
        <f t="shared" si="0"/>
        <v>https://pragma.gg/careers</v>
      </c>
    </row>
    <row r="50" spans="2:5" x14ac:dyDescent="0.35">
      <c r="B50" s="95" t="s">
        <v>114</v>
      </c>
      <c r="C50">
        <v>2</v>
      </c>
      <c r="D50" t="str">
        <f>IF(ISNA(VLOOKUP(B50,'Pivot Source File'!$B$3:$D$1976,3,FALSE)),"",(VLOOKUP(B50,'Pivot Source File'!$B$3:$D$1976,3,FALSE)))</f>
        <v>https://blankgamestudios.com/#join</v>
      </c>
      <c r="E50" s="93" t="str">
        <f t="shared" si="0"/>
        <v>https://blankgamestudios.com/#join</v>
      </c>
    </row>
    <row r="51" spans="2:5" x14ac:dyDescent="0.35">
      <c r="B51" s="95" t="s">
        <v>414</v>
      </c>
      <c r="C51">
        <v>2</v>
      </c>
      <c r="D51" t="str">
        <f>IF(ISNA(VLOOKUP(B51,'Pivot Source File'!$B$3:$D$1976,3,FALSE)),"",(VLOOKUP(B51,'Pivot Source File'!$B$3:$D$1976,3,FALSE)))</f>
        <v>https://rogue-factor.com/careers/</v>
      </c>
      <c r="E51" s="93" t="str">
        <f t="shared" si="0"/>
        <v>https://rogue-factor.com/careers/</v>
      </c>
    </row>
    <row r="52" spans="2:5" x14ac:dyDescent="0.35">
      <c r="B52" s="95" t="s">
        <v>257</v>
      </c>
      <c r="C52">
        <v>2</v>
      </c>
      <c r="D52" t="str">
        <f>IF(ISNA(VLOOKUP(B52,'Pivot Source File'!$B$3:$D$1976,3,FALSE)),"",(VLOOKUP(B52,'Pivot Source File'!$B$3:$D$1976,3,FALSE)))</f>
        <v>https://www.hirezstudios.com/careers/</v>
      </c>
      <c r="E52" s="93" t="str">
        <f t="shared" si="0"/>
        <v>https://www.hirezstudios.com/careers/</v>
      </c>
    </row>
    <row r="53" spans="2:5" x14ac:dyDescent="0.35">
      <c r="B53" s="95" t="s">
        <v>438</v>
      </c>
      <c r="C53">
        <v>2</v>
      </c>
      <c r="D53" t="str">
        <f>IF(ISNA(VLOOKUP(B53,'Pivot Source File'!$B$3:$D$1976,3,FALSE)),"",(VLOOKUP(B53,'Pivot Source File'!$B$3:$D$1976,3,FALSE)))</f>
        <v>https://www.singularity6.com/careers</v>
      </c>
      <c r="E53" s="93" t="str">
        <f t="shared" si="0"/>
        <v>https://www.singularity6.com/careers</v>
      </c>
    </row>
    <row r="54" spans="2:5" x14ac:dyDescent="0.35">
      <c r="B54" s="95" t="s">
        <v>404</v>
      </c>
      <c r="C54">
        <v>2</v>
      </c>
      <c r="D54" t="str">
        <f>IF(ISNA(VLOOKUP(B54,'Pivot Source File'!$B$3:$D$1976,3,FALSE)),"",(VLOOKUP(B54,'Pivot Source File'!$B$3:$D$1976,3,FALSE)))</f>
        <v>https://www.regression.gg/careers</v>
      </c>
      <c r="E54" s="93" t="str">
        <f t="shared" si="0"/>
        <v>https://www.regression.gg/careers</v>
      </c>
    </row>
    <row r="55" spans="2:5" x14ac:dyDescent="0.35">
      <c r="B55" s="95" t="s">
        <v>440</v>
      </c>
      <c r="C55">
        <v>2</v>
      </c>
      <c r="D55" t="str">
        <f>IF(ISNA(VLOOKUP(B55,'Pivot Source File'!$B$3:$D$1976,3,FALSE)),"",(VLOOKUP(B55,'Pivot Source File'!$B$3:$D$1976,3,FALSE)))</f>
        <v>https://skyhookgames.com/game-careers/</v>
      </c>
      <c r="E55" s="93" t="str">
        <f t="shared" si="0"/>
        <v>https://skyhookgames.com/game-careers/</v>
      </c>
    </row>
    <row r="56" spans="2:5" x14ac:dyDescent="0.35">
      <c r="B56" s="95" t="s">
        <v>2486</v>
      </c>
      <c r="C56">
        <v>2</v>
      </c>
      <c r="D56" t="str">
        <f>IF(ISNA(VLOOKUP(B56,'Pivot Source File'!$B$3:$D$1976,3,FALSE)),"",(VLOOKUP(B56,'Pivot Source File'!$B$3:$D$1976,3,FALSE)))</f>
        <v>https://boards.greenhouse.io/1047games/</v>
      </c>
      <c r="E56" s="93" t="str">
        <f t="shared" si="0"/>
        <v>https://boards.greenhouse.io/1047games/</v>
      </c>
    </row>
    <row r="57" spans="2:5" x14ac:dyDescent="0.35">
      <c r="B57" s="95" t="s">
        <v>168</v>
      </c>
      <c r="C57">
        <v>2</v>
      </c>
      <c r="D57" t="str">
        <f>IF(ISNA(VLOOKUP(B57,'Pivot Source File'!$B$3:$D$1976,3,FALSE)),"",(VLOOKUP(B57,'Pivot Source File'!$B$3:$D$1976,3,FALSE)))</f>
        <v>https://www.dropfake.com/#careers</v>
      </c>
      <c r="E57" s="93" t="str">
        <f t="shared" si="0"/>
        <v>https://www.dropfake.com/#careers</v>
      </c>
    </row>
    <row r="58" spans="2:5" x14ac:dyDescent="0.35">
      <c r="B58" s="95" t="s">
        <v>104</v>
      </c>
      <c r="C58">
        <v>2</v>
      </c>
      <c r="D58" t="str">
        <f>IF(ISNA(VLOOKUP(B58,'Pivot Source File'!$B$3:$D$1976,3,FALSE)),"",(VLOOKUP(B58,'Pivot Source File'!$B$3:$D$1976,3,FALSE)))</f>
        <v>https://belka-games.com/careers/vacancy</v>
      </c>
      <c r="E58" s="93" t="str">
        <f t="shared" si="0"/>
        <v>https://belka-games.com/careers/vacancy</v>
      </c>
    </row>
    <row r="59" spans="2:5" x14ac:dyDescent="0.35">
      <c r="B59" s="95" t="s">
        <v>477</v>
      </c>
      <c r="C59">
        <v>2</v>
      </c>
      <c r="D59" t="str">
        <f>IF(ISNA(VLOOKUP(B59,'Pivot Source File'!$B$3:$D$1976,3,FALSE)),"",(VLOOKUP(B59,'Pivot Source File'!$B$3:$D$1976,3,FALSE)))</f>
        <v>https://superevilmegacorp.com/careers/</v>
      </c>
      <c r="E59" s="93" t="str">
        <f t="shared" si="0"/>
        <v>https://superevilmegacorp.com/careers/</v>
      </c>
    </row>
    <row r="60" spans="2:5" x14ac:dyDescent="0.35">
      <c r="B60" s="95" t="s">
        <v>149</v>
      </c>
      <c r="C60">
        <v>2</v>
      </c>
      <c r="D60" t="str">
        <f>IF(ISNA(VLOOKUP(B60,'Pivot Source File'!$B$3:$D$1976,3,FALSE)),"",(VLOOKUP(B60,'Pivot Source File'!$B$3:$D$1976,3,FALSE)))</f>
        <v>https://www.crateentertainment.com/jobs/</v>
      </c>
      <c r="E60" s="93" t="str">
        <f t="shared" si="0"/>
        <v>https://www.crateentertainment.com/jobs/</v>
      </c>
    </row>
    <row r="61" spans="2:5" x14ac:dyDescent="0.35">
      <c r="B61" s="95" t="s">
        <v>481</v>
      </c>
      <c r="C61">
        <v>2</v>
      </c>
      <c r="D61" t="str">
        <f>IF(ISNA(VLOOKUP(B61,'Pivot Source File'!$B$3:$D$1976,3,FALSE)),"",(VLOOKUP(B61,'Pivot Source File'!$B$3:$D$1976,3,FALSE)))</f>
        <v>https://survios.com/studio/careers/listings/</v>
      </c>
      <c r="E61" s="93" t="str">
        <f t="shared" si="0"/>
        <v>https://survios.com/studio/careers/listings/</v>
      </c>
    </row>
    <row r="62" spans="2:5" x14ac:dyDescent="0.35">
      <c r="B62" s="95" t="s">
        <v>235</v>
      </c>
      <c r="C62">
        <v>2</v>
      </c>
      <c r="D62" t="str">
        <f>IF(ISNA(VLOOKUP(B62,'Pivot Source File'!$B$3:$D$1976,3,FALSE)),"",(VLOOKUP(B62,'Pivot Source File'!$B$3:$D$1976,3,FALSE)))</f>
        <v>https://godspeedgames.com/about-us/careers/</v>
      </c>
      <c r="E62" s="93" t="str">
        <f t="shared" si="0"/>
        <v>https://godspeedgames.com/about-us/careers/</v>
      </c>
    </row>
    <row r="63" spans="2:5" x14ac:dyDescent="0.35">
      <c r="B63" s="95" t="s">
        <v>487</v>
      </c>
      <c r="C63">
        <v>2</v>
      </c>
      <c r="D63" t="str">
        <f>IF(ISNA(VLOOKUP(B63,'Pivot Source File'!$B$3:$D$1976,3,FALSE)),"",(VLOOKUP(B63,'Pivot Source File'!$B$3:$D$1976,3,FALSE)))</f>
        <v>https://tequilaworks.com/en/employment/</v>
      </c>
      <c r="E63" s="93" t="str">
        <f t="shared" si="0"/>
        <v>https://tequilaworks.com/en/employment/</v>
      </c>
    </row>
    <row r="64" spans="2:5" x14ac:dyDescent="0.35">
      <c r="B64" s="95" t="s">
        <v>539</v>
      </c>
      <c r="C64">
        <v>2</v>
      </c>
      <c r="D64" t="str">
        <f>IF(ISNA(VLOOKUP(B64,'Pivot Source File'!$B$3:$D$1976,3,FALSE)),"",(VLOOKUP(B64,'Pivot Source File'!$B$3:$D$1976,3,FALSE)))</f>
        <v>https://jobs.ashbyhq.com/Voldex</v>
      </c>
      <c r="E64" s="93" t="str">
        <f t="shared" si="0"/>
        <v>https://jobs.ashbyhq.com/Voldex</v>
      </c>
    </row>
    <row r="65" spans="2:5" x14ac:dyDescent="0.35">
      <c r="B65" s="95" t="s">
        <v>489</v>
      </c>
      <c r="C65">
        <v>2</v>
      </c>
      <c r="D65" t="str">
        <f>IF(ISNA(VLOOKUP(B65,'Pivot Source File'!$B$3:$D$1976,3,FALSE)),"",(VLOOKUP(B65,'Pivot Source File'!$B$3:$D$1976,3,FALSE)))</f>
        <v>https://boards.greenhouse.io/thatsnomoonentertainment</v>
      </c>
      <c r="E65" s="93" t="str">
        <f t="shared" si="0"/>
        <v>https://boards.greenhouse.io/thatsnomoonentertainment</v>
      </c>
    </row>
    <row r="66" spans="2:5" x14ac:dyDescent="0.35">
      <c r="B66" s="95" t="s">
        <v>338</v>
      </c>
      <c r="C66">
        <v>2</v>
      </c>
      <c r="D66" t="str">
        <f>IF(ISNA(VLOOKUP(B66,'Pivot Source File'!$B$3:$D$1976,3,FALSE)),"",(VLOOKUP(B66,'Pivot Source File'!$B$3:$D$1976,3,FALSE)))</f>
        <v>https://misfitsgaming.gg/about#careers</v>
      </c>
      <c r="E66" s="93" t="str">
        <f t="shared" si="0"/>
        <v>https://misfitsgaming.gg/about#careers</v>
      </c>
    </row>
    <row r="67" spans="2:5" x14ac:dyDescent="0.35">
      <c r="B67" s="95" t="s">
        <v>187</v>
      </c>
      <c r="C67">
        <v>2</v>
      </c>
      <c r="D67" t="str">
        <f>IF(ISNA(VLOOKUP(B67,'Pivot Source File'!$B$3:$D$1976,3,FALSE)),"",(VLOOKUP(B67,'Pivot Source File'!$B$3:$D$1976,3,FALSE)))</f>
        <v>https://www.flamingfowlstudios.com/</v>
      </c>
      <c r="E67" s="93" t="str">
        <f t="shared" si="0"/>
        <v>https://www.flamingfowlstudios.com/</v>
      </c>
    </row>
    <row r="68" spans="2:5" x14ac:dyDescent="0.35">
      <c r="B68" s="95" t="s">
        <v>210</v>
      </c>
      <c r="C68">
        <v>2</v>
      </c>
      <c r="D68" t="str">
        <f>IF(ISNA(VLOOKUP(B68,'Pivot Source File'!$B$3:$D$1976,3,FALSE)),"",(VLOOKUP(B68,'Pivot Source File'!$B$3:$D$1976,3,FALSE)))</f>
        <v>https://www.fuzzybot.com/careers</v>
      </c>
      <c r="E68" s="93" t="str">
        <f t="shared" si="0"/>
        <v>https://www.fuzzybot.com/careers</v>
      </c>
    </row>
    <row r="69" spans="2:5" x14ac:dyDescent="0.35">
      <c r="B69" s="95" t="s">
        <v>511</v>
      </c>
      <c r="C69">
        <v>2</v>
      </c>
      <c r="D69" t="str">
        <f>IF(ISNA(VLOOKUP(B69,'Pivot Source File'!$B$3:$D$1976,3,FALSE)),"",(VLOOKUP(B69,'Pivot Source File'!$B$3:$D$1976,3,FALSE)))</f>
        <v>https://turtlerockstudios.com/careers</v>
      </c>
      <c r="E69" s="93" t="str">
        <f t="shared" si="0"/>
        <v>https://turtlerockstudios.com/careers</v>
      </c>
    </row>
    <row r="70" spans="2:5" x14ac:dyDescent="0.35">
      <c r="B70" s="95" t="s">
        <v>351</v>
      </c>
      <c r="C70">
        <v>2</v>
      </c>
      <c r="D70" t="str">
        <f>IF(ISNA(VLOOKUP(B70,'Pivot Source File'!$B$3:$D$1976,3,FALSE)),"",(VLOOKUP(B70,'Pivot Source File'!$B$3:$D$1976,3,FALSE)))</f>
        <v>https://boards.greenhouse.io/nimblegiant</v>
      </c>
      <c r="E70" s="93" t="str">
        <f t="shared" ref="E70:E133" si="1">HYPERLINK(D70)</f>
        <v>https://boards.greenhouse.io/nimblegiant</v>
      </c>
    </row>
    <row r="71" spans="2:5" x14ac:dyDescent="0.35">
      <c r="B71" s="95" t="s">
        <v>98</v>
      </c>
      <c r="C71">
        <v>2</v>
      </c>
      <c r="D71" t="str">
        <f>IF(ISNA(VLOOKUP(B71,'Pivot Source File'!$B$3:$D$1976,3,FALSE)),"",(VLOOKUP(B71,'Pivot Source File'!$B$3:$D$1976,3,FALSE)))</f>
        <v>https://www.badrhinogames.com/careers/</v>
      </c>
      <c r="E71" s="93" t="str">
        <f t="shared" si="1"/>
        <v>https://www.badrhinogames.com/careers/</v>
      </c>
    </row>
    <row r="72" spans="2:5" x14ac:dyDescent="0.35">
      <c r="B72" s="95" t="s">
        <v>2500</v>
      </c>
      <c r="C72">
        <v>2</v>
      </c>
      <c r="D72" t="str">
        <f>IF(ISNA(VLOOKUP(B72,'Pivot Source File'!$B$3:$D$1976,3,FALSE)),"",(VLOOKUP(B72,'Pivot Source File'!$B$3:$D$1976,3,FALSE)))</f>
        <v>https://www.htxlabs.com/about/careers</v>
      </c>
      <c r="E72" s="93" t="str">
        <f t="shared" si="1"/>
        <v>https://www.htxlabs.com/about/careers</v>
      </c>
    </row>
    <row r="73" spans="2:5" x14ac:dyDescent="0.35">
      <c r="B73" s="95" t="s">
        <v>220</v>
      </c>
      <c r="C73">
        <v>2</v>
      </c>
      <c r="D73" t="str">
        <f>IF(ISNA(VLOOKUP(B73,'Pivot Source File'!$B$3:$D$1976,3,FALSE)),"",(VLOOKUP(B73,'Pivot Source File'!$B$3:$D$1976,3,FALSE)))</f>
        <v>https://careers.gamebreaking.com/</v>
      </c>
      <c r="E73" s="93" t="str">
        <f t="shared" si="1"/>
        <v>https://careers.gamebreaking.com/</v>
      </c>
    </row>
    <row r="74" spans="2:5" x14ac:dyDescent="0.35">
      <c r="B74" s="95" t="s">
        <v>130</v>
      </c>
      <c r="C74">
        <v>2</v>
      </c>
      <c r="D74" t="str">
        <f>IF(ISNA(VLOOKUP(B74,'Pivot Source File'!$B$3:$D$1976,3,FALSE)),"",(VLOOKUP(B74,'Pivot Source File'!$B$3:$D$1976,3,FALSE)))</f>
        <v>https://cathargames.com/en/careers.html</v>
      </c>
      <c r="E74" s="93" t="str">
        <f t="shared" si="1"/>
        <v>https://cathargames.com/en/careers.html</v>
      </c>
    </row>
    <row r="75" spans="2:5" x14ac:dyDescent="0.35">
      <c r="B75" s="95" t="s">
        <v>499</v>
      </c>
      <c r="C75">
        <v>1</v>
      </c>
      <c r="D75" t="str">
        <f>IF(ISNA(VLOOKUP(B75,'Pivot Source File'!$B$3:$D$1976,3,FALSE)),"",(VLOOKUP(B75,'Pivot Source File'!$B$3:$D$1976,3,FALSE)))</f>
        <v>https://www.theorycraftgames.com/careers</v>
      </c>
      <c r="E75" s="93" t="str">
        <f t="shared" si="1"/>
        <v>https://www.theorycraftgames.com/careers</v>
      </c>
    </row>
    <row r="76" spans="2:5" x14ac:dyDescent="0.35">
      <c r="B76" s="95" t="s">
        <v>2544</v>
      </c>
      <c r="C76">
        <v>1</v>
      </c>
      <c r="D76" t="str">
        <f>IF(ISNA(VLOOKUP(B76,'Pivot Source File'!$B$3:$D$1976,3,FALSE)),"",(VLOOKUP(B76,'Pivot Source File'!$B$3:$D$1976,3,FALSE)))</f>
        <v>https://gskinner.com/careers</v>
      </c>
      <c r="E76" s="93" t="str">
        <f t="shared" si="1"/>
        <v>https://gskinner.com/careers</v>
      </c>
    </row>
    <row r="77" spans="2:5" x14ac:dyDescent="0.35">
      <c r="B77" s="95" t="s">
        <v>377</v>
      </c>
      <c r="C77">
        <v>1</v>
      </c>
      <c r="D77" t="str">
        <f>IF(ISNA(VLOOKUP(B77,'Pivot Source File'!$B$3:$D$1976,3,FALSE)),"",(VLOOKUP(B77,'Pivot Source File'!$B$3:$D$1976,3,FALSE)))</f>
        <v>https://pixiongames.com/careers/</v>
      </c>
      <c r="E77" s="93" t="str">
        <f t="shared" si="1"/>
        <v>https://pixiongames.com/careers/</v>
      </c>
    </row>
    <row r="78" spans="2:5" x14ac:dyDescent="0.35">
      <c r="B78" s="95" t="s">
        <v>297</v>
      </c>
      <c r="C78">
        <v>1</v>
      </c>
      <c r="D78" t="str">
        <f>IF(ISNA(VLOOKUP(B78,'Pivot Source File'!$B$3:$D$1976,3,FALSE)),"",(VLOOKUP(B78,'Pivot Source File'!$B$3:$D$1976,3,FALSE)))</f>
        <v>https://angel.co/company/leaguespot-1</v>
      </c>
      <c r="E78" s="93" t="str">
        <f t="shared" si="1"/>
        <v>https://angel.co/company/leaguespot-1</v>
      </c>
    </row>
    <row r="79" spans="2:5" x14ac:dyDescent="0.35">
      <c r="B79" s="95" t="s">
        <v>128</v>
      </c>
      <c r="C79">
        <v>1</v>
      </c>
      <c r="D79" t="str">
        <f>IF(ISNA(VLOOKUP(B79,'Pivot Source File'!$B$3:$D$1976,3,FALSE)),"",(VLOOKUP(B79,'Pivot Source File'!$B$3:$D$1976,3,FALSE)))</f>
        <v>https://www.carry1st.com/join-us</v>
      </c>
      <c r="E79" s="93" t="str">
        <f t="shared" si="1"/>
        <v>https://www.carry1st.com/join-us</v>
      </c>
    </row>
    <row r="80" spans="2:5" x14ac:dyDescent="0.35">
      <c r="B80" s="95" t="s">
        <v>227</v>
      </c>
      <c r="C80">
        <v>1</v>
      </c>
      <c r="D80" t="str">
        <f>IF(ISNA(VLOOKUP(B80,'Pivot Source File'!$B$3:$D$1976,3,FALSE)),"",(VLOOKUP(B80,'Pivot Source File'!$B$3:$D$1976,3,FALSE)))</f>
        <v>https://giantsquidstudios.com/Jobs</v>
      </c>
      <c r="E80" s="93" t="str">
        <f t="shared" si="1"/>
        <v>https://giantsquidstudios.com/Jobs</v>
      </c>
    </row>
    <row r="81" spans="2:5" x14ac:dyDescent="0.35">
      <c r="B81" s="95" t="s">
        <v>222</v>
      </c>
      <c r="C81">
        <v>1</v>
      </c>
      <c r="D81" t="str">
        <f>IF(ISNA(VLOOKUP(B81,'Pivot Source File'!$B$3:$D$1976,3,FALSE)),"",(VLOOKUP(B81,'Pivot Source File'!$B$3:$D$1976,3,FALSE)))</f>
        <v>https://www.gamucatex.com/careers-1</v>
      </c>
      <c r="E81" s="93" t="str">
        <f t="shared" si="1"/>
        <v>https://www.gamucatex.com/careers-1</v>
      </c>
    </row>
    <row r="82" spans="2:5" x14ac:dyDescent="0.35">
      <c r="B82" s="95" t="s">
        <v>563</v>
      </c>
      <c r="C82">
        <v>1</v>
      </c>
      <c r="D82" t="str">
        <f>IF(ISNA(VLOOKUP(B82,'Pivot Source File'!$B$3:$D$1976,3,FALSE)),"",(VLOOKUP(B82,'Pivot Source File'!$B$3:$D$1976,3,FALSE)))</f>
        <v>https://www.zeptolab.com/careers</v>
      </c>
      <c r="E82" s="93" t="str">
        <f t="shared" si="1"/>
        <v>https://www.zeptolab.com/careers</v>
      </c>
    </row>
    <row r="83" spans="2:5" x14ac:dyDescent="0.35">
      <c r="B83" s="95" t="s">
        <v>426</v>
      </c>
      <c r="C83">
        <v>1</v>
      </c>
      <c r="D83" t="str">
        <f>IF(ISNA(VLOOKUP(B83,'Pivot Source File'!$B$3:$D$1976,3,FALSE)),"",(VLOOKUP(B83,'Pivot Source File'!$B$3:$D$1976,3,FALSE)))</f>
        <v>https://saveryentertainment.com/careers/</v>
      </c>
      <c r="E83" s="93" t="str">
        <f t="shared" si="1"/>
        <v>https://saveryentertainment.com/careers/</v>
      </c>
    </row>
    <row r="84" spans="2:5" x14ac:dyDescent="0.35">
      <c r="B84" s="95" t="s">
        <v>565</v>
      </c>
      <c r="C84">
        <v>1</v>
      </c>
      <c r="D84" t="str">
        <f>IF(ISNA(VLOOKUP(B84,'Pivot Source File'!$B$3:$D$1976,3,FALSE)),"",(VLOOKUP(B84,'Pivot Source File'!$B$3:$D$1976,3,FALSE)))</f>
        <v>https://zimad.com/vacancies</v>
      </c>
      <c r="E84" s="93" t="str">
        <f t="shared" si="1"/>
        <v>https://zimad.com/vacancies</v>
      </c>
    </row>
    <row r="85" spans="2:5" x14ac:dyDescent="0.35">
      <c r="B85" s="95" t="s">
        <v>271</v>
      </c>
      <c r="C85">
        <v>1</v>
      </c>
      <c r="D85" t="str">
        <f>IF(ISNA(VLOOKUP(B85,'Pivot Source File'!$B$3:$D$1976,3,FALSE)),"",(VLOOKUP(B85,'Pivot Source File'!$B$3:$D$1976,3,FALSE)))</f>
        <v>https://imagendary.com/careers/</v>
      </c>
      <c r="E85" s="93" t="str">
        <f t="shared" si="1"/>
        <v>https://imagendary.com/careers/</v>
      </c>
    </row>
    <row r="86" spans="2:5" x14ac:dyDescent="0.35">
      <c r="B86" s="95" t="s">
        <v>126</v>
      </c>
      <c r="C86">
        <v>1</v>
      </c>
      <c r="D86" t="str">
        <f>IF(ISNA(VLOOKUP(B86,'Pivot Source File'!$B$3:$D$1976,3,FALSE)),"",(VLOOKUP(B86,'Pivot Source File'!$B$3:$D$1976,3,FALSE)))</f>
        <v>https://embersword.com/careers#careers-at-brightstar-studio</v>
      </c>
      <c r="E86" s="93" t="str">
        <f t="shared" si="1"/>
        <v>https://embersword.com/careers#careers-at-brightstar-studio</v>
      </c>
    </row>
    <row r="87" spans="2:5" x14ac:dyDescent="0.35">
      <c r="B87" s="95" t="s">
        <v>323</v>
      </c>
      <c r="C87">
        <v>1</v>
      </c>
      <c r="D87" t="str">
        <f>IF(ISNA(VLOOKUP(B87,'Pivot Source File'!$B$3:$D$1976,3,FALSE)),"",(VLOOKUP(B87,'Pivot Source File'!$B$3:$D$1976,3,FALSE)))</f>
        <v>https://www.mergegames.com/careers/</v>
      </c>
      <c r="E87" s="93" t="str">
        <f t="shared" si="1"/>
        <v>https://www.mergegames.com/careers/</v>
      </c>
    </row>
    <row r="88" spans="2:5" x14ac:dyDescent="0.35">
      <c r="B88" s="95" t="s">
        <v>442</v>
      </c>
      <c r="C88">
        <v>1</v>
      </c>
      <c r="D88" t="str">
        <f>IF(ISNA(VLOOKUP(B88,'Pivot Source File'!$B$3:$D$1976,3,FALSE)),"",(VLOOKUP(B88,'Pivot Source File'!$B$3:$D$1976,3,FALSE)))</f>
        <v>https://www.softgames.com/gaming-jobs-in-berlin/</v>
      </c>
      <c r="E88" s="93" t="str">
        <f t="shared" si="1"/>
        <v>https://www.softgames.com/gaming-jobs-in-berlin/</v>
      </c>
    </row>
    <row r="89" spans="2:5" x14ac:dyDescent="0.35">
      <c r="B89" s="95" t="s">
        <v>189</v>
      </c>
      <c r="C89">
        <v>1</v>
      </c>
      <c r="D89" t="str">
        <f>IF(ISNA(VLOOKUP(B89,'Pivot Source File'!$B$3:$D$1976,3,FALSE)),"",(VLOOKUP(B89,'Pivot Source File'!$B$3:$D$1976,3,FALSE)))</f>
        <v>https://sites.google.com/flavourworks.co.uk/careers/careers-home</v>
      </c>
      <c r="E89" s="93" t="str">
        <f t="shared" si="1"/>
        <v>https://sites.google.com/flavourworks.co.uk/careers/careers-home</v>
      </c>
    </row>
    <row r="90" spans="2:5" x14ac:dyDescent="0.35">
      <c r="B90" s="95" t="s">
        <v>106</v>
      </c>
      <c r="C90">
        <v>1</v>
      </c>
      <c r="D90" t="str">
        <f>IF(ISNA(VLOOKUP(B90,'Pivot Source File'!$B$3:$D$1976,3,FALSE)),"",(VLOOKUP(B90,'Pivot Source File'!$B$3:$D$1976,3,FALSE)))</f>
        <v>https://www.linkedin.com/company/big-viking-games/jobs/</v>
      </c>
      <c r="E90" s="93" t="str">
        <f t="shared" si="1"/>
        <v>https://www.linkedin.com/company/big-viking-games/jobs/</v>
      </c>
    </row>
    <row r="91" spans="2:5" x14ac:dyDescent="0.35">
      <c r="B91" s="95" t="s">
        <v>507</v>
      </c>
      <c r="C91">
        <v>1</v>
      </c>
      <c r="D91" t="str">
        <f>IF(ISNA(VLOOKUP(B91,'Pivot Source File'!$B$3:$D$1976,3,FALSE)),"",(VLOOKUP(B91,'Pivot Source File'!$B$3:$D$1976,3,FALSE)))</f>
        <v>https://boards.greenhouse.io/tripwireinteractive</v>
      </c>
      <c r="E91" s="93" t="str">
        <f t="shared" si="1"/>
        <v>https://boards.greenhouse.io/tripwireinteractive</v>
      </c>
    </row>
    <row r="92" spans="2:5" x14ac:dyDescent="0.35">
      <c r="B92" s="95" t="s">
        <v>359</v>
      </c>
      <c r="C92">
        <v>1</v>
      </c>
      <c r="D92" t="str">
        <f>IF(ISNA(VLOOKUP(B92,'Pivot Source File'!$B$3:$D$1976,3,FALSE)),"",(VLOOKUP(B92,'Pivot Source File'!$B$3:$D$1976,3,FALSE)))</f>
        <v>https://careers.omedastudios.com/jobs</v>
      </c>
      <c r="E92" s="93" t="str">
        <f t="shared" si="1"/>
        <v>https://careers.omedastudios.com/jobs</v>
      </c>
    </row>
    <row r="93" spans="2:5" x14ac:dyDescent="0.35">
      <c r="B93" s="95" t="s">
        <v>2394</v>
      </c>
      <c r="C93">
        <v>1</v>
      </c>
      <c r="D93" t="str">
        <f>IF(ISNA(VLOOKUP(B93,'Pivot Source File'!$B$3:$D$1976,3,FALSE)),"",(VLOOKUP(B93,'Pivot Source File'!$B$3:$D$1976,3,FALSE)))</f>
        <v>https://www.milkytea.com/home#jobs</v>
      </c>
      <c r="E93" s="93" t="str">
        <f t="shared" si="1"/>
        <v>https://www.milkytea.com/home#jobs</v>
      </c>
    </row>
    <row r="94" spans="2:5" x14ac:dyDescent="0.35">
      <c r="B94" s="95" t="s">
        <v>357</v>
      </c>
      <c r="C94">
        <v>1</v>
      </c>
      <c r="D94" t="str">
        <f>IF(ISNA(VLOOKUP(B94,'Pivot Source File'!$B$3:$D$1976,3,FALSE)),"",(VLOOKUP(B94,'Pivot Source File'!$B$3:$D$1976,3,FALSE)))</f>
        <v>https://nway.com/careers/</v>
      </c>
      <c r="E94" s="93" t="str">
        <f t="shared" si="1"/>
        <v>https://nway.com/careers/</v>
      </c>
    </row>
    <row r="95" spans="2:5" x14ac:dyDescent="0.35">
      <c r="B95" s="95" t="s">
        <v>2487</v>
      </c>
      <c r="C95">
        <v>1</v>
      </c>
      <c r="D95" t="str">
        <f>IF(ISNA(VLOOKUP(B95,'Pivot Source File'!$B$3:$D$1976,3,FALSE)),"",(VLOOKUP(B95,'Pivot Source File'!$B$3:$D$1976,3,FALSE)))</f>
        <v>https://madeonearthgames.notion.site/MEG-Job-Board-2c89130953004b8cafbc50195dd8e87b</v>
      </c>
      <c r="E95" s="93" t="str">
        <f t="shared" si="1"/>
        <v>https://madeonearthgames.notion.site/MEG-Job-Board-2c89130953004b8cafbc50195dd8e87b</v>
      </c>
    </row>
    <row r="96" spans="2:5" x14ac:dyDescent="0.35">
      <c r="B96" s="95" t="s">
        <v>331</v>
      </c>
      <c r="C96">
        <v>1</v>
      </c>
      <c r="D96" t="str">
        <f>IF(ISNA(VLOOKUP(B96,'Pivot Source File'!$B$3:$D$1976,3,FALSE)),"",(VLOOKUP(B96,'Pivot Source File'!$B$3:$D$1976,3,FALSE)))</f>
        <v>https://vsmstudio.freshteam.com/jobs</v>
      </c>
      <c r="E96" s="93" t="str">
        <f t="shared" si="1"/>
        <v>https://vsmstudio.freshteam.com/jobs</v>
      </c>
    </row>
    <row r="97" spans="2:5" x14ac:dyDescent="0.35">
      <c r="B97" s="95" t="s">
        <v>2552</v>
      </c>
      <c r="C97">
        <v>1</v>
      </c>
      <c r="D97" t="str">
        <f>IF(ISNA(VLOOKUP(B97,'Pivot Source File'!$B$3:$D$1976,3,FALSE)),"",(VLOOKUP(B97,'Pivot Source File'!$B$3:$D$1976,3,FALSE)))</f>
        <v>https://www.linkedin.com/company/fire-hose-games/jobs/</v>
      </c>
      <c r="E97" s="93" t="str">
        <f t="shared" si="1"/>
        <v>https://www.linkedin.com/company/fire-hose-games/jobs/</v>
      </c>
    </row>
    <row r="98" spans="2:5" x14ac:dyDescent="0.35">
      <c r="B98" s="95" t="s">
        <v>170</v>
      </c>
      <c r="C98">
        <v>1</v>
      </c>
      <c r="D98" t="str">
        <f>IF(ISNA(VLOOKUP(B98,'Pivot Source File'!$B$3:$D$1976,3,FALSE)),"",(VLOOKUP(B98,'Pivot Source File'!$B$3:$D$1976,3,FALSE)))</f>
        <v>https://app.dover.io/dover/careers/6e0e9560-7c1c-4373-a32d-de0e399476b7</v>
      </c>
      <c r="E98" s="93" t="str">
        <f t="shared" si="1"/>
        <v>https://app.dover.io/dover/careers/6e0e9560-7c1c-4373-a32d-de0e399476b7</v>
      </c>
    </row>
    <row r="99" spans="2:5" x14ac:dyDescent="0.35">
      <c r="B99" s="95" t="s">
        <v>416</v>
      </c>
      <c r="C99">
        <v>1</v>
      </c>
      <c r="D99" t="str">
        <f>IF(ISNA(VLOOKUP(B99,'Pivot Source File'!$B$3:$D$1976,3,FALSE)),"",(VLOOKUP(B99,'Pivot Source File'!$B$3:$D$1976,3,FALSE)))</f>
        <v>https://www.roguesun.com/careers</v>
      </c>
      <c r="E99" s="93" t="str">
        <f t="shared" si="1"/>
        <v>https://www.roguesun.com/careers</v>
      </c>
    </row>
    <row r="100" spans="2:5" x14ac:dyDescent="0.35">
      <c r="B100" s="95" t="s">
        <v>175</v>
      </c>
      <c r="C100">
        <v>1</v>
      </c>
      <c r="D100" t="str">
        <f>IF(ISNA(VLOOKUP(B100,'Pivot Source File'!$B$3:$D$1976,3,FALSE)),"",(VLOOKUP(B100,'Pivot Source File'!$B$3:$D$1976,3,FALSE)))</f>
        <v>https://careers.smartrecruiters.com/EpochGames</v>
      </c>
      <c r="E100" s="93" t="str">
        <f t="shared" si="1"/>
        <v>https://careers.smartrecruiters.com/EpochGames</v>
      </c>
    </row>
    <row r="101" spans="2:5" x14ac:dyDescent="0.35">
      <c r="B101" s="95" t="s">
        <v>303</v>
      </c>
      <c r="C101">
        <v>1</v>
      </c>
      <c r="D101" t="str">
        <f>IF(ISNA(VLOOKUP(B101,'Pivot Source File'!$B$3:$D$1976,3,FALSE)),"",(VLOOKUP(B101,'Pivot Source File'!$B$3:$D$1976,3,FALSE)))</f>
        <v>https://www.lightforge.gg/careers</v>
      </c>
      <c r="E101" s="93" t="str">
        <f t="shared" si="1"/>
        <v>https://www.lightforge.gg/careers</v>
      </c>
    </row>
    <row r="102" spans="2:5" x14ac:dyDescent="0.35">
      <c r="B102" s="95" t="s">
        <v>365</v>
      </c>
      <c r="C102">
        <v>1</v>
      </c>
      <c r="D102" t="str">
        <f>IF(ISNA(VLOOKUP(B102,'Pivot Source File'!$B$3:$D$1976,3,FALSE)),"",(VLOOKUP(B102,'Pivot Source File'!$B$3:$D$1976,3,FALSE)))</f>
        <v>https://otherside-e.com/jobs/</v>
      </c>
      <c r="E102" s="93" t="str">
        <f t="shared" si="1"/>
        <v>https://otherside-e.com/jobs/</v>
      </c>
    </row>
    <row r="103" spans="2:5" x14ac:dyDescent="0.35">
      <c r="B103" s="95" t="s">
        <v>253</v>
      </c>
      <c r="C103">
        <v>1</v>
      </c>
      <c r="D103" t="str">
        <f>IF(ISNA(VLOOKUP(B103,'Pivot Source File'!$B$3:$D$1976,3,FALSE)),"",(VLOOKUP(B103,'Pivot Source File'!$B$3:$D$1976,3,FALSE)))</f>
        <v>https://www.sixdays.com/careers</v>
      </c>
      <c r="E103" s="93" t="str">
        <f t="shared" si="1"/>
        <v>https://www.sixdays.com/careers</v>
      </c>
    </row>
    <row r="104" spans="2:5" x14ac:dyDescent="0.35">
      <c r="B104" s="95" t="s">
        <v>112</v>
      </c>
      <c r="C104">
        <v>1</v>
      </c>
      <c r="D104" t="str">
        <f>IF(ISNA(VLOOKUP(B104,'Pivot Source File'!$B$3:$D$1976,3,FALSE)),"",(VLOOKUP(B104,'Pivot Source File'!$B$3:$D$1976,3,FALSE)))</f>
        <v>https://www.bladeworkgames.com/#careers</v>
      </c>
      <c r="E104" s="93" t="str">
        <f t="shared" si="1"/>
        <v>https://www.bladeworkgames.com/#careers</v>
      </c>
    </row>
    <row r="105" spans="2:5" x14ac:dyDescent="0.35">
      <c r="B105" s="95" t="s">
        <v>470</v>
      </c>
      <c r="C105">
        <v>1</v>
      </c>
      <c r="D105" t="str">
        <f>IF(ISNA(VLOOKUP(B105,'Pivot Source File'!$B$3:$D$1976,3,FALSE)),"",(VLOOKUP(B105,'Pivot Source File'!$B$3:$D$1976,3,FALSE)))</f>
        <v>https://www.studio-hermitage.com/careers/</v>
      </c>
      <c r="E105" s="93" t="str">
        <f t="shared" si="1"/>
        <v>https://www.studio-hermitage.com/careers/</v>
      </c>
    </row>
    <row r="106" spans="2:5" x14ac:dyDescent="0.35">
      <c r="B106" s="95" t="s">
        <v>2550</v>
      </c>
      <c r="C106">
        <v>1</v>
      </c>
      <c r="D106" t="str">
        <f>IF(ISNA(VLOOKUP(B106,'Pivot Source File'!$B$3:$D$1976,3,FALSE)),"",(VLOOKUP(B106,'Pivot Source File'!$B$3:$D$1976,3,FALSE)))</f>
        <v>https://www.mightier.com/careers/</v>
      </c>
      <c r="E106" s="93" t="str">
        <f t="shared" si="1"/>
        <v>https://www.mightier.com/careers/</v>
      </c>
    </row>
    <row r="107" spans="2:5" x14ac:dyDescent="0.35">
      <c r="B107" s="95" t="s">
        <v>202</v>
      </c>
      <c r="C107">
        <v>1</v>
      </c>
      <c r="D107" t="str">
        <f>IF(ISNA(VLOOKUP(B107,'Pivot Source File'!$B$3:$D$1976,3,FALSE)),"",(VLOOKUP(B107,'Pivot Source File'!$B$3:$D$1976,3,FALSE)))</f>
        <v>https://www.funcraft.com/</v>
      </c>
      <c r="E107" s="93" t="str">
        <f t="shared" si="1"/>
        <v>https://www.funcraft.com/</v>
      </c>
    </row>
    <row r="108" spans="2:5" x14ac:dyDescent="0.35">
      <c r="B108" s="95" t="s">
        <v>301</v>
      </c>
      <c r="C108">
        <v>1</v>
      </c>
      <c r="D108" t="str">
        <f>IF(ISNA(VLOOKUP(B108,'Pivot Source File'!$B$3:$D$1976,3,FALSE)),"",(VLOOKUP(B108,'Pivot Source File'!$B$3:$D$1976,3,FALSE)))</f>
        <v>https://legendo.com/jobs/</v>
      </c>
      <c r="E108" s="93" t="str">
        <f t="shared" si="1"/>
        <v>https://legendo.com/jobs/</v>
      </c>
    </row>
    <row r="109" spans="2:5" x14ac:dyDescent="0.35">
      <c r="B109" s="95" t="s">
        <v>229</v>
      </c>
      <c r="C109">
        <v>1</v>
      </c>
      <c r="D109" t="str">
        <f>IF(ISNA(VLOOKUP(B109,'Pivot Source File'!$B$3:$D$1976,3,FALSE)),"",(VLOOKUP(B109,'Pivot Source File'!$B$3:$D$1976,3,FALSE)))</f>
        <v>https://careers.gismart.com/jobs?category=all&amp;location=all</v>
      </c>
      <c r="E109" s="93" t="str">
        <f t="shared" si="1"/>
        <v>https://careers.gismart.com/jobs?category=all&amp;location=all</v>
      </c>
    </row>
    <row r="110" spans="2:5" x14ac:dyDescent="0.35">
      <c r="B110" s="95" t="s">
        <v>363</v>
      </c>
      <c r="C110">
        <v>1</v>
      </c>
      <c r="D110" t="str">
        <f>IF(ISNA(VLOOKUP(B110,'Pivot Source File'!$B$3:$D$1976,3,FALSE)),"",(VLOOKUP(B110,'Pivot Source File'!$B$3:$D$1976,3,FALSE)))</f>
        <v>https://otherocean.com/careers/</v>
      </c>
      <c r="E110" s="93" t="str">
        <f t="shared" si="1"/>
        <v>https://otherocean.com/careers/</v>
      </c>
    </row>
    <row r="111" spans="2:5" x14ac:dyDescent="0.35">
      <c r="B111" s="95" t="s">
        <v>334</v>
      </c>
      <c r="C111">
        <v>1</v>
      </c>
      <c r="D111" t="str">
        <f>IF(ISNA(VLOOKUP(B111,'Pivot Source File'!$B$3:$D$1976,3,FALSE)),"",(VLOOKUP(B111,'Pivot Source File'!$B$3:$D$1976,3,FALSE)))</f>
        <v>https://www.mightycoconut.com/jobs</v>
      </c>
      <c r="E111" s="93" t="str">
        <f t="shared" si="1"/>
        <v>https://www.mightycoconut.com/jobs</v>
      </c>
    </row>
    <row r="112" spans="2:5" x14ac:dyDescent="0.35">
      <c r="B112" s="95" t="s">
        <v>369</v>
      </c>
      <c r="C112">
        <v>1</v>
      </c>
      <c r="D112" t="str">
        <f>IF(ISNA(VLOOKUP(B112,'Pivot Source File'!$B$3:$D$1976,3,FALSE)),"",(VLOOKUP(B112,'Pivot Source File'!$B$3:$D$1976,3,FALSE)))</f>
        <v>https://www.parttimeevil.com/careers#page-section-615dedd175dfc517fdea6d6b</v>
      </c>
      <c r="E112" s="93" t="str">
        <f t="shared" si="1"/>
        <v>https://www.parttimeevil.com/careers#page-section-615dedd175dfc517fdea6d6b</v>
      </c>
    </row>
    <row r="113" spans="2:5" x14ac:dyDescent="0.35">
      <c r="B113" s="95" t="s">
        <v>390</v>
      </c>
      <c r="C113">
        <v>1</v>
      </c>
      <c r="D113" t="str">
        <f>IF(ISNA(VLOOKUP(B113,'Pivot Source File'!$B$3:$D$1976,3,FALSE)),"",(VLOOKUP(B113,'Pivot Source File'!$B$3:$D$1976,3,FALSE)))</f>
        <v>https://pontoco.com/jobs</v>
      </c>
      <c r="E113" s="93" t="str">
        <f t="shared" si="1"/>
        <v>https://pontoco.com/jobs</v>
      </c>
    </row>
    <row r="114" spans="2:5" x14ac:dyDescent="0.35">
      <c r="B114" s="95" t="s">
        <v>371</v>
      </c>
      <c r="C114">
        <v>1</v>
      </c>
      <c r="D114" t="str">
        <f>IF(ISNA(VLOOKUP(B114,'Pivot Source File'!$B$3:$D$1976,3,FALSE)),"",(VLOOKUP(B114,'Pivot Source File'!$B$3:$D$1976,3,FALSE)))</f>
        <v>https://www.peoplefun.com/careers#open-positions</v>
      </c>
      <c r="E114" s="93" t="str">
        <f t="shared" si="1"/>
        <v>https://www.peoplefun.com/careers#open-positions</v>
      </c>
    </row>
    <row r="115" spans="2:5" x14ac:dyDescent="0.35">
      <c r="B115" s="95" t="s">
        <v>225</v>
      </c>
      <c r="C115">
        <v>1</v>
      </c>
      <c r="D115" t="str">
        <f>IF(ISNA(VLOOKUP(B115,'Pivot Source File'!$B$3:$D$1976,3,FALSE)),"",(VLOOKUP(B115,'Pivot Source File'!$B$3:$D$1976,3,FALSE)))</f>
        <v>https://www.ghoststorygames.com/careers/</v>
      </c>
      <c r="E115" s="93" t="str">
        <f t="shared" si="1"/>
        <v>https://www.ghoststorygames.com/careers/</v>
      </c>
    </row>
    <row r="116" spans="2:5" x14ac:dyDescent="0.35">
      <c r="B116" s="95" t="s">
        <v>408</v>
      </c>
      <c r="C116">
        <v>1</v>
      </c>
      <c r="D116" t="str">
        <f>IF(ISNA(VLOOKUP(B116,'Pivot Source File'!$B$3:$D$1976,3,FALSE)),"",(VLOOKUP(B116,'Pivot Source File'!$B$3:$D$1976,3,FALSE)))</f>
        <v>https://robotentertainment.com/careers</v>
      </c>
      <c r="E116" s="93" t="str">
        <f t="shared" si="1"/>
        <v>https://robotentertainment.com/careers</v>
      </c>
    </row>
    <row r="117" spans="2:5" x14ac:dyDescent="0.35">
      <c r="B117" s="95" t="s">
        <v>2481</v>
      </c>
      <c r="C117">
        <v>1</v>
      </c>
      <c r="D117" t="str">
        <f>IF(ISNA(VLOOKUP(B117,'Pivot Source File'!$B$3:$D$1976,3,FALSE)),"",(VLOOKUP(B117,'Pivot Source File'!$B$3:$D$1976,3,FALSE)))</f>
        <v>https://bods.me/index.html#careers</v>
      </c>
      <c r="E117" s="93" t="str">
        <f t="shared" si="1"/>
        <v>https://bods.me/index.html#careers</v>
      </c>
    </row>
    <row r="118" spans="2:5" x14ac:dyDescent="0.35">
      <c r="B118" s="95" t="s">
        <v>436</v>
      </c>
      <c r="C118">
        <v>1</v>
      </c>
      <c r="D118" t="str">
        <f>IF(ISNA(VLOOKUP(B118,'Pivot Source File'!$B$3:$D$1976,3,FALSE)),"",(VLOOKUP(B118,'Pivot Source File'!$B$3:$D$1976,3,FALSE)))</f>
        <v>https://www.siegecamp.com/careers</v>
      </c>
      <c r="E118" s="93" t="str">
        <f t="shared" si="1"/>
        <v>https://www.siegecamp.com/careers</v>
      </c>
    </row>
    <row r="119" spans="2:5" x14ac:dyDescent="0.35">
      <c r="B119" s="95" t="s">
        <v>353</v>
      </c>
      <c r="C119">
        <v>1</v>
      </c>
      <c r="D119" t="str">
        <f>IF(ISNA(VLOOKUP(B119,'Pivot Source File'!$B$3:$D$1976,3,FALSE)),"",(VLOOKUP(B119,'Pivot Source File'!$B$3:$D$1976,3,FALSE)))</f>
        <v>https://www.welcometothejungle.com/en/companies/novaquark/jobs</v>
      </c>
      <c r="E119" s="93" t="str">
        <f t="shared" si="1"/>
        <v>https://www.welcometothejungle.com/en/companies/novaquark/jobs</v>
      </c>
    </row>
    <row r="120" spans="2:5" x14ac:dyDescent="0.35">
      <c r="B120" s="95" t="s">
        <v>474</v>
      </c>
      <c r="C120">
        <v>1</v>
      </c>
      <c r="D120" t="str">
        <f>IF(ISNA(VLOOKUP(B120,'Pivot Source File'!$B$3:$D$1976,3,FALSE)),"",(VLOOKUP(B120,'Pivot Source File'!$B$3:$D$1976,3,FALSE)))</f>
        <v>https://www.stunlock.com/careers/</v>
      </c>
      <c r="E120" s="93" t="str">
        <f t="shared" si="1"/>
        <v>https://www.stunlock.com/careers/</v>
      </c>
    </row>
    <row r="121" spans="2:5" x14ac:dyDescent="0.35">
      <c r="B121" s="95" t="s">
        <v>535</v>
      </c>
      <c r="C121">
        <v>1</v>
      </c>
      <c r="D121" t="str">
        <f>IF(ISNA(VLOOKUP(B121,'Pivot Source File'!$B$3:$D$1976,3,FALSE)),"",(VLOOKUP(B121,'Pivot Source File'!$B$3:$D$1976,3,FALSE)))</f>
        <v>https://www.virtexstadium.com/careers#open-roles</v>
      </c>
      <c r="E121" s="93" t="str">
        <f t="shared" si="1"/>
        <v>https://www.virtexstadium.com/careers#open-roles</v>
      </c>
    </row>
    <row r="122" spans="2:5" x14ac:dyDescent="0.35">
      <c r="B122" s="95" t="s">
        <v>533</v>
      </c>
      <c r="C122">
        <v>1</v>
      </c>
      <c r="D122" t="str">
        <f>IF(ISNA(VLOOKUP(B122,'Pivot Source File'!$B$3:$D$1976,3,FALSE)),"",(VLOOKUP(B122,'Pivot Source File'!$B$3:$D$1976,3,FALSE)))</f>
        <v>https://viquagames.com/jobs</v>
      </c>
      <c r="E122" s="93" t="str">
        <f t="shared" si="1"/>
        <v>https://viquagames.com/jobs</v>
      </c>
    </row>
    <row r="123" spans="2:5" x14ac:dyDescent="0.35">
      <c r="B123" s="95" t="s">
        <v>327</v>
      </c>
      <c r="C123">
        <v>1</v>
      </c>
      <c r="D123" t="str">
        <f>IF(ISNA(VLOOKUP(B123,'Pivot Source File'!$B$3:$D$1976,3,FALSE)),"",(VLOOKUP(B123,'Pivot Source File'!$B$3:$D$1976,3,FALSE)))</f>
        <v>https://jobs.lever.co/Metatheory</v>
      </c>
      <c r="E123" s="93" t="str">
        <f t="shared" si="1"/>
        <v>https://jobs.lever.co/Metatheory</v>
      </c>
    </row>
    <row r="124" spans="2:5" x14ac:dyDescent="0.35">
      <c r="B124" s="95" t="s">
        <v>173</v>
      </c>
      <c r="C124">
        <v>1</v>
      </c>
      <c r="D124" t="str">
        <f>IF(ISNA(VLOOKUP(B124,'Pivot Source File'!$B$3:$D$1976,3,FALSE)),"",(VLOOKUP(B124,'Pivot Source File'!$B$3:$D$1976,3,FALSE)))</f>
        <v>https://about.endlessstudios.com/careers.html</v>
      </c>
      <c r="E124" s="93" t="str">
        <f t="shared" si="1"/>
        <v>https://about.endlessstudios.com/careers.html</v>
      </c>
    </row>
    <row r="125" spans="2:5" x14ac:dyDescent="0.35">
      <c r="B125" s="95" t="s">
        <v>483</v>
      </c>
      <c r="C125">
        <v>1</v>
      </c>
      <c r="D125" t="str">
        <f>IF(ISNA(VLOOKUP(B125,'Pivot Source File'!$B$3:$D$1976,3,FALSE)),"",(VLOOKUP(B125,'Pivot Source File'!$B$3:$D$1976,3,FALSE)))</f>
        <v>https://swordandwand.com/careers</v>
      </c>
      <c r="E125" s="93" t="str">
        <f t="shared" si="1"/>
        <v>https://swordandwand.com/careers</v>
      </c>
    </row>
    <row r="126" spans="2:5" x14ac:dyDescent="0.35">
      <c r="B126" s="95" t="s">
        <v>485</v>
      </c>
      <c r="C126">
        <v>1</v>
      </c>
      <c r="D126" t="str">
        <f>IF(ISNA(VLOOKUP(B126,'Pivot Source File'!$B$3:$D$1976,3,FALSE)),"",(VLOOKUP(B126,'Pivot Source File'!$B$3:$D$1976,3,FALSE)))</f>
        <v>https://tempo.rippling-ats.com/</v>
      </c>
      <c r="E126" s="93" t="str">
        <f t="shared" si="1"/>
        <v>https://tempo.rippling-ats.com/</v>
      </c>
    </row>
    <row r="127" spans="2:5" x14ac:dyDescent="0.35">
      <c r="B127" s="94" t="s">
        <v>2239</v>
      </c>
      <c r="C127">
        <v>999</v>
      </c>
      <c r="D127" t="str">
        <f>IF(ISNA(VLOOKUP(B127,'Pivot Source File'!$B$3:$D$1976,3,FALSE)),"",(VLOOKUP(B127,'Pivot Source File'!$B$3:$D$1976,3,FALSE)))</f>
        <v/>
      </c>
      <c r="E127" s="93" t="str">
        <f t="shared" si="1"/>
        <v/>
      </c>
    </row>
    <row r="128" spans="2:5" x14ac:dyDescent="0.35">
      <c r="B128" s="95" t="s">
        <v>873</v>
      </c>
      <c r="C128">
        <v>136</v>
      </c>
      <c r="D128" t="str">
        <f>IF(ISNA(VLOOKUP(B128,'Pivot Source File'!$B$3:$D$1976,3,FALSE)),"",(VLOOKUP(B128,'Pivot Source File'!$B$3:$D$1976,3,FALSE)))</f>
        <v>https://www.ubisoft.com/en-us/company/careers/search</v>
      </c>
      <c r="E128" s="93" t="str">
        <f t="shared" si="1"/>
        <v>https://www.ubisoft.com/en-us/company/careers/search</v>
      </c>
    </row>
    <row r="129" spans="2:5" x14ac:dyDescent="0.35">
      <c r="B129" s="95" t="s">
        <v>654</v>
      </c>
      <c r="C129">
        <v>131</v>
      </c>
      <c r="D129" t="str">
        <f>IF(ISNA(VLOOKUP(B129,'Pivot Source File'!$B$3:$D$1976,3,FALSE)),"",(VLOOKUP(B129,'Pivot Source File'!$B$3:$D$1976,3,FALSE)))</f>
        <v>https://ea.gr8people.com/jobs</v>
      </c>
      <c r="E129" s="93" t="str">
        <f t="shared" si="1"/>
        <v>https://ea.gr8people.com/jobs</v>
      </c>
    </row>
    <row r="130" spans="2:5" x14ac:dyDescent="0.35">
      <c r="B130" s="95" t="s">
        <v>727</v>
      </c>
      <c r="C130">
        <v>78</v>
      </c>
      <c r="D130" t="str">
        <f>IF(ISNA(VLOOKUP(B130,'Pivot Source File'!$B$3:$D$1976,3,FALSE)),"",(VLOOKUP(B130,'Pivot Source File'!$B$3:$D$1976,3,FALSE)))</f>
        <v>https://lnw.wd5.myworkdayjobs.com/LightWonderExternalCareers</v>
      </c>
      <c r="E130" s="93" t="str">
        <f t="shared" si="1"/>
        <v>https://lnw.wd5.myworkdayjobs.com/LightWonderExternalCareers</v>
      </c>
    </row>
    <row r="131" spans="2:5" x14ac:dyDescent="0.35">
      <c r="B131" s="95" t="s">
        <v>881</v>
      </c>
      <c r="C131">
        <v>68</v>
      </c>
      <c r="D131" t="str">
        <f>IF(ISNA(VLOOKUP(B131,'Pivot Source File'!$B$3:$D$1976,3,FALSE)),"",(VLOOKUP(B131,'Pivot Source File'!$B$3:$D$1976,3,FALSE)))</f>
        <v>https://careers.unity.com/</v>
      </c>
      <c r="E131" s="93" t="str">
        <f t="shared" si="1"/>
        <v>https://careers.unity.com/</v>
      </c>
    </row>
    <row r="132" spans="2:5" x14ac:dyDescent="0.35">
      <c r="B132" s="95" t="s">
        <v>743</v>
      </c>
      <c r="C132">
        <v>61</v>
      </c>
      <c r="D132" t="str">
        <f>IF(ISNA(VLOOKUP(B132,'Pivot Source File'!$B$3:$D$1976,3,FALSE)),"",(VLOOKUP(B132,'Pivot Source File'!$B$3:$D$1976,3,FALSE)))</f>
        <v>https://www.metacareers.com/areas-of-work/oculus/?p[divisions][0]=Oculus&amp;divisions[0]=Oculus#openpositions</v>
      </c>
      <c r="E132" s="93" t="str">
        <f t="shared" si="1"/>
        <v>https://www.metacareers.com/areas-of-work/oculus/?p[divisions][0]=Oculus&amp;divisions[0]=Oculus#openpositions</v>
      </c>
    </row>
    <row r="133" spans="2:5" x14ac:dyDescent="0.35">
      <c r="B133" s="95" t="s">
        <v>626</v>
      </c>
      <c r="C133">
        <v>40</v>
      </c>
      <c r="D133" t="str">
        <f>IF(ISNA(VLOOKUP(B133,'Pivot Source File'!$B$3:$D$1976,3,FALSE)),"",(VLOOKUP(B133,'Pivot Source File'!$B$3:$D$1976,3,FALSE)))</f>
        <v>https://www.crytek.com/career</v>
      </c>
      <c r="E133" s="93" t="str">
        <f t="shared" si="1"/>
        <v>https://www.crytek.com/career</v>
      </c>
    </row>
    <row r="134" spans="2:5" x14ac:dyDescent="0.35">
      <c r="B134" s="95" t="s">
        <v>779</v>
      </c>
      <c r="C134">
        <v>39</v>
      </c>
      <c r="D134" t="str">
        <f>IF(ISNA(VLOOKUP(B134,'Pivot Source File'!$B$3:$D$1976,3,FALSE)),"",(VLOOKUP(B134,'Pivot Source File'!$B$3:$D$1976,3,FALSE)))</f>
        <v>https://peoplecanfly.com/career/#new-talents</v>
      </c>
      <c r="E134" s="93" t="str">
        <f t="shared" ref="E134:E197" si="2">HYPERLINK(D134)</f>
        <v>https://peoplecanfly.com/career/#new-talents</v>
      </c>
    </row>
    <row r="135" spans="2:5" x14ac:dyDescent="0.35">
      <c r="B135" s="95" t="s">
        <v>894</v>
      </c>
      <c r="C135">
        <v>26</v>
      </c>
      <c r="D135" t="str">
        <f>IF(ISNA(VLOOKUP(B135,'Pivot Source File'!$B$3:$D$1976,3,FALSE)),"",(VLOOKUP(B135,'Pivot Source File'!$B$3:$D$1976,3,FALSE)))</f>
        <v>https://careers.wbd.com/wb-games-jobs</v>
      </c>
      <c r="E135" s="93" t="str">
        <f t="shared" si="2"/>
        <v>https://careers.wbd.com/wb-games-jobs</v>
      </c>
    </row>
    <row r="136" spans="2:5" x14ac:dyDescent="0.35">
      <c r="B136" s="95" t="s">
        <v>693</v>
      </c>
      <c r="C136">
        <v>25</v>
      </c>
      <c r="D136" t="str">
        <f>IF(ISNA(VLOOKUP(B136,'Pivot Source File'!$B$3:$D$1976,3,FALSE)),"",(VLOOKUP(B136,'Pivot Source File'!$B$3:$D$1976,3,FALSE)))</f>
        <v>https://careers.improbable.io/jobs</v>
      </c>
      <c r="E136" s="93" t="str">
        <f t="shared" si="2"/>
        <v>https://careers.improbable.io/jobs</v>
      </c>
    </row>
    <row r="137" spans="2:5" x14ac:dyDescent="0.35">
      <c r="B137" s="95" t="s">
        <v>709</v>
      </c>
      <c r="C137">
        <v>25</v>
      </c>
      <c r="D137" t="str">
        <f>IF(ISNA(VLOOKUP(B137,'Pivot Source File'!$B$3:$D$1976,3,FALSE)),"",(VLOOKUP(B137,'Pivot Source File'!$B$3:$D$1976,3,FALSE)))</f>
        <v>https://careers.king.com/jobs/</v>
      </c>
      <c r="E137" s="93" t="str">
        <f t="shared" si="2"/>
        <v>https://careers.king.com/jobs/</v>
      </c>
    </row>
    <row r="138" spans="2:5" x14ac:dyDescent="0.35">
      <c r="B138" s="95" t="s">
        <v>905</v>
      </c>
      <c r="C138">
        <v>22</v>
      </c>
      <c r="D138" t="str">
        <f>IF(ISNA(VLOOKUP(B138,'Pivot Source File'!$B$3:$D$1976,3,FALSE)),"",(VLOOKUP(B138,'Pivot Source File'!$B$3:$D$1976,3,FALSE)))</f>
        <v>https://xsolla.com/careers/vacancies</v>
      </c>
      <c r="E138" s="93" t="str">
        <f t="shared" si="2"/>
        <v>https://xsolla.com/careers/vacancies</v>
      </c>
    </row>
    <row r="139" spans="2:5" x14ac:dyDescent="0.35">
      <c r="B139" s="95" t="s">
        <v>836</v>
      </c>
      <c r="C139">
        <v>21</v>
      </c>
      <c r="D139" t="str">
        <f>IF(ISNA(VLOOKUP(B139,'Pivot Source File'!$B$3:$D$1976,3,FALSE)),"",(VLOOKUP(B139,'Pivot Source File'!$B$3:$D$1976,3,FALSE)))</f>
        <v>https://www.playstation.com/en-us/corporate/playstation-careers/#listings</v>
      </c>
      <c r="E139" s="93" t="str">
        <f t="shared" si="2"/>
        <v>https://www.playstation.com/en-us/corporate/playstation-careers/#listings</v>
      </c>
    </row>
    <row r="140" spans="2:5" x14ac:dyDescent="0.35">
      <c r="B140" s="95" t="s">
        <v>748</v>
      </c>
      <c r="C140">
        <v>21</v>
      </c>
      <c r="D140" t="str">
        <f>IF(ISNA(VLOOKUP(B140,'Pivot Source File'!$B$3:$D$1976,3,FALSE)),"",(VLOOKUP(B140,'Pivot Source File'!$B$3:$D$1976,3,FALSE)))</f>
        <v>https://jobs.careers.microsoft.com/global/en/search?q=games&amp;l=en_us&amp;pg=1&amp;pgSz=20&amp;o=Relevance&amp;flt=true</v>
      </c>
      <c r="E140" s="93" t="str">
        <f t="shared" si="2"/>
        <v>https://jobs.careers.microsoft.com/global/en/search?q=games&amp;l=en_us&amp;pg=1&amp;pgSz=20&amp;o=Relevance&amp;flt=true</v>
      </c>
    </row>
    <row r="141" spans="2:5" x14ac:dyDescent="0.35">
      <c r="B141" s="95" t="s">
        <v>619</v>
      </c>
      <c r="C141">
        <v>20</v>
      </c>
      <c r="D141" t="str">
        <f>IF(ISNA(VLOOKUP(B141,'Pivot Source File'!$B$3:$D$1976,3,FALSE)),"",(VLOOKUP(B141,'Pivot Source File'!$B$3:$D$1976,3,FALSE)))</f>
        <v>https://www.climaxstudios.com/#jobs</v>
      </c>
      <c r="E141" s="93" t="str">
        <f t="shared" si="2"/>
        <v>https://www.climaxstudios.com/#jobs</v>
      </c>
    </row>
    <row r="142" spans="2:5" x14ac:dyDescent="0.35">
      <c r="B142" s="95" t="s">
        <v>899</v>
      </c>
      <c r="C142">
        <v>17</v>
      </c>
      <c r="D142" t="str">
        <f>IF(ISNA(VLOOKUP(B142,'Pivot Source File'!$B$3:$D$1976,3,FALSE)),"",(VLOOKUP(B142,'Pivot Source File'!$B$3:$D$1976,3,FALSE)))</f>
        <v>https://company.wizards.com/en/careers</v>
      </c>
      <c r="E142" s="93" t="str">
        <f t="shared" si="2"/>
        <v>https://company.wizards.com/en/careers</v>
      </c>
    </row>
    <row r="143" spans="2:5" x14ac:dyDescent="0.35">
      <c r="B143" s="95" t="s">
        <v>768</v>
      </c>
      <c r="C143">
        <v>13</v>
      </c>
      <c r="D143" t="str">
        <f>IF(ISNA(VLOOKUP(B143,'Pivot Source File'!$B$3:$D$1976,3,FALSE)),"",(VLOOKUP(B143,'Pivot Source File'!$B$3:$D$1976,3,FALSE)))</f>
        <v>https://ndreams.com/careers</v>
      </c>
      <c r="E143" s="93" t="str">
        <f t="shared" si="2"/>
        <v>https://ndreams.com/careers</v>
      </c>
    </row>
    <row r="144" spans="2:5" x14ac:dyDescent="0.35">
      <c r="B144" s="95" t="s">
        <v>798</v>
      </c>
      <c r="C144">
        <v>12</v>
      </c>
      <c r="D144" t="str">
        <f>IF(ISNA(VLOOKUP(B144,'Pivot Source File'!$B$3:$D$1976,3,FALSE)),"",(VLOOKUP(B144,'Pivot Source File'!$B$3:$D$1976,3,FALSE)))</f>
        <v>https://www.probablymonsters.com/careers/</v>
      </c>
      <c r="E144" s="93" t="str">
        <f t="shared" si="2"/>
        <v>https://www.probablymonsters.com/careers/</v>
      </c>
    </row>
    <row r="145" spans="2:5" x14ac:dyDescent="0.35">
      <c r="B145" s="95" t="s">
        <v>771</v>
      </c>
      <c r="C145">
        <v>12</v>
      </c>
      <c r="D145" t="str">
        <f>IF(ISNA(VLOOKUP(B145,'Pivot Source File'!$B$3:$D$1976,3,FALSE)),"",(VLOOKUP(B145,'Pivot Source File'!$B$3:$D$1976,3,FALSE)))</f>
        <v>https://jobs.netflix.com/search?team=Netflix%20Games%20Studio~Night%20School%20Studio~Boss%20Fight%20Entertainment~Moonloot%20Games~Next%20Games~Spry%20Fox</v>
      </c>
      <c r="E145" s="93" t="str">
        <f t="shared" si="2"/>
        <v>https://jobs.netflix.com/search?team=Netflix%20Games%20Studio~Night%20School%20Studio~Boss%20Fight%20Entertainment~Moonloot%20Games~Next%20Games~Spry%20Fox</v>
      </c>
    </row>
    <row r="146" spans="2:5" x14ac:dyDescent="0.35">
      <c r="B146" s="95" t="s">
        <v>801</v>
      </c>
      <c r="C146">
        <v>12</v>
      </c>
      <c r="D146" t="str">
        <f>IF(ISNA(VLOOKUP(B146,'Pivot Source File'!$B$3:$D$1976,3,FALSE)),"",(VLOOKUP(B146,'Pivot Source File'!$B$3:$D$1976,3,FALSE)))</f>
        <v>https://careers.radicalforge.com/#jobs</v>
      </c>
      <c r="E146" s="93" t="str">
        <f t="shared" si="2"/>
        <v>https://careers.radicalforge.com/#jobs</v>
      </c>
    </row>
    <row r="147" spans="2:5" x14ac:dyDescent="0.35">
      <c r="B147" s="95" t="s">
        <v>888</v>
      </c>
      <c r="C147">
        <v>11</v>
      </c>
      <c r="D147" t="str">
        <f>IF(ISNA(VLOOKUP(B147,'Pivot Source File'!$B$3:$D$1976,3,FALSE)),"",(VLOOKUP(B147,'Pivot Source File'!$B$3:$D$1976,3,FALSE)))</f>
        <v>https://www.voodoo.io/careers/jobs/</v>
      </c>
      <c r="E147" s="93" t="str">
        <f t="shared" si="2"/>
        <v>https://www.voodoo.io/careers/jobs/</v>
      </c>
    </row>
    <row r="148" spans="2:5" x14ac:dyDescent="0.35">
      <c r="B148" s="95" t="s">
        <v>840</v>
      </c>
      <c r="C148">
        <v>11</v>
      </c>
      <c r="D148" t="str">
        <f>IF(ISNA(VLOOKUP(B148,'Pivot Source File'!$B$3:$D$1976,3,FALSE)),"",(VLOOKUP(B148,'Pivot Source File'!$B$3:$D$1976,3,FALSE)))</f>
        <v>https://www.splashdamage.com/careers/</v>
      </c>
      <c r="E148" s="93" t="str">
        <f t="shared" si="2"/>
        <v>https://www.splashdamage.com/careers/</v>
      </c>
    </row>
    <row r="149" spans="2:5" x14ac:dyDescent="0.35">
      <c r="B149" s="95" t="s">
        <v>599</v>
      </c>
      <c r="C149">
        <v>9</v>
      </c>
      <c r="D149" t="str">
        <f>IF(ISNA(VLOOKUP(B149,'Pivot Source File'!$B$3:$D$1976,3,FALSE)),"",(VLOOKUP(B149,'Pivot Source File'!$B$3:$D$1976,3,FALSE)))</f>
        <v>https://www.buildarocketboy.com/join-us/departments</v>
      </c>
      <c r="E149" s="93" t="str">
        <f t="shared" si="2"/>
        <v>https://www.buildarocketboy.com/join-us/departments</v>
      </c>
    </row>
    <row r="150" spans="2:5" x14ac:dyDescent="0.35">
      <c r="B150" s="95" t="s">
        <v>584</v>
      </c>
      <c r="C150">
        <v>9</v>
      </c>
      <c r="D150" t="str">
        <f>IF(ISNA(VLOOKUP(B150,'Pivot Source File'!$B$3:$D$1976,3,FALSE)),"",(VLOOKUP(B150,'Pivot Source File'!$B$3:$D$1976,3,FALSE)))</f>
        <v>https://careers.aristocrat.com/pixelunited/au/en/big-fish-jobs?s=1&amp;rk=l-big-fish-search-9o2yAoTuzn</v>
      </c>
      <c r="E150" s="93" t="str">
        <f t="shared" si="2"/>
        <v>https://careers.aristocrat.com/pixelunited/au/en/big-fish-jobs?s=1&amp;rk=l-big-fish-search-9o2yAoTuzn</v>
      </c>
    </row>
    <row r="151" spans="2:5" x14ac:dyDescent="0.35">
      <c r="B151" s="95" t="s">
        <v>758</v>
      </c>
      <c r="C151">
        <v>8</v>
      </c>
      <c r="D151" t="str">
        <f>IF(ISNA(VLOOKUP(B151,'Pivot Source File'!$B$3:$D$1976,3,FALSE)),"",(VLOOKUP(B151,'Pivot Source File'!$B$3:$D$1976,3,FALSE)))</f>
        <v>https://www.minecraft.net/en-us/mojang-careers</v>
      </c>
      <c r="E151" s="93" t="str">
        <f t="shared" si="2"/>
        <v>https://www.minecraft.net/en-us/mojang-careers</v>
      </c>
    </row>
    <row r="152" spans="2:5" x14ac:dyDescent="0.35">
      <c r="B152" s="95" t="s">
        <v>668</v>
      </c>
      <c r="C152">
        <v>8</v>
      </c>
      <c r="D152" t="str">
        <f>IF(ISNA(VLOOKUP(B152,'Pivot Source File'!$B$3:$D$1976,3,FALSE)),"",(VLOOKUP(B152,'Pivot Source File'!$B$3:$D$1976,3,FALSE)))</f>
        <v>https://ghostpunch.freshteam.com/jobs</v>
      </c>
      <c r="E152" s="93" t="str">
        <f t="shared" si="2"/>
        <v>https://ghostpunch.freshteam.com/jobs</v>
      </c>
    </row>
    <row r="153" spans="2:5" x14ac:dyDescent="0.35">
      <c r="B153" s="95" t="s">
        <v>671</v>
      </c>
      <c r="C153">
        <v>7</v>
      </c>
      <c r="D153" t="str">
        <f>IF(ISNA(VLOOKUP(B153,'Pivot Source File'!$B$3:$D$1976,3,FALSE)),"",(VLOOKUP(B153,'Pivot Source File'!$B$3:$D$1976,3,FALSE)))</f>
        <v>https://gram.gs/join-us.html#openings</v>
      </c>
      <c r="E153" s="93" t="str">
        <f t="shared" si="2"/>
        <v>https://gram.gs/join-us.html#openings</v>
      </c>
    </row>
    <row r="154" spans="2:5" x14ac:dyDescent="0.35">
      <c r="B154" s="95" t="s">
        <v>665</v>
      </c>
      <c r="C154">
        <v>7</v>
      </c>
      <c r="D154" t="str">
        <f>IF(ISNA(VLOOKUP(B154,'Pivot Source File'!$B$3:$D$1976,3,FALSE)),"",(VLOOKUP(B154,'Pivot Source File'!$B$3:$D$1976,3,FALSE)))</f>
        <v>https://www.gearboxsoftware.com/careers/</v>
      </c>
      <c r="E154" s="93" t="str">
        <f t="shared" si="2"/>
        <v>https://www.gearboxsoftware.com/careers/</v>
      </c>
    </row>
    <row r="155" spans="2:5" x14ac:dyDescent="0.35">
      <c r="B155" s="95" t="s">
        <v>862</v>
      </c>
      <c r="C155">
        <v>7</v>
      </c>
      <c r="D155" t="str">
        <f>IF(ISNA(VLOOKUP(B155,'Pivot Source File'!$B$3:$D$1976,3,FALSE)),"",(VLOOKUP(B155,'Pivot Source File'!$B$3:$D$1976,3,FALSE)))</f>
        <v>https://thatgamecompany.com/careers/</v>
      </c>
      <c r="E155" s="93" t="str">
        <f t="shared" si="2"/>
        <v>https://thatgamecompany.com/careers/</v>
      </c>
    </row>
    <row r="156" spans="2:5" x14ac:dyDescent="0.35">
      <c r="B156" s="95" t="s">
        <v>787</v>
      </c>
      <c r="C156">
        <v>7</v>
      </c>
      <c r="D156" t="str">
        <f>IF(ISNA(VLOOKUP(B156,'Pivot Source File'!$B$3:$D$1976,3,FALSE)),"",(VLOOKUP(B156,'Pivot Source File'!$B$3:$D$1976,3,FALSE)))</f>
        <v>https://playerunknownproductions.net/careers</v>
      </c>
      <c r="E156" s="93" t="str">
        <f t="shared" si="2"/>
        <v>https://playerunknownproductions.net/careers</v>
      </c>
    </row>
    <row r="157" spans="2:5" x14ac:dyDescent="0.35">
      <c r="B157" s="95" t="s">
        <v>818</v>
      </c>
      <c r="C157">
        <v>7</v>
      </c>
      <c r="D157" t="str">
        <f>IF(ISNA(VLOOKUP(B157,'Pivot Source File'!$B$3:$D$1976,3,FALSE)),"",(VLOOKUP(B157,'Pivot Source File'!$B$3:$D$1976,3,FALSE)))</f>
        <v>https://www.remedygames.com/careers/</v>
      </c>
      <c r="E157" s="93" t="str">
        <f t="shared" si="2"/>
        <v>https://www.remedygames.com/careers/</v>
      </c>
    </row>
    <row r="158" spans="2:5" x14ac:dyDescent="0.35">
      <c r="B158" s="95" t="s">
        <v>679</v>
      </c>
      <c r="C158">
        <v>6</v>
      </c>
      <c r="D158" t="str">
        <f>IF(ISNA(VLOOKUP(B158,'Pivot Source File'!$B$3:$D$1976,3,FALSE)),"",(VLOOKUP(B158,'Pivot Source File'!$B$3:$D$1976,3,FALSE)))</f>
        <v>https://apply.workable.com/homa-games/</v>
      </c>
      <c r="E158" s="93" t="str">
        <f t="shared" si="2"/>
        <v>https://apply.workable.com/homa-games/</v>
      </c>
    </row>
    <row r="159" spans="2:5" x14ac:dyDescent="0.35">
      <c r="B159" s="95" t="s">
        <v>648</v>
      </c>
      <c r="C159">
        <v>6</v>
      </c>
      <c r="D159" t="str">
        <f>IF(ISNA(VLOOKUP(B159,'Pivot Source File'!$B$3:$D$1976,3,FALSE)),"",(VLOOKUP(B159,'Pivot Source File'!$B$3:$D$1976,3,FALSE)))</f>
        <v>https://electricsquare.com/come-join-us/open-positions/</v>
      </c>
      <c r="E159" s="93" t="str">
        <f t="shared" si="2"/>
        <v>https://electricsquare.com/come-join-us/open-positions/</v>
      </c>
    </row>
    <row r="160" spans="2:5" x14ac:dyDescent="0.35">
      <c r="B160" s="95" t="s">
        <v>717</v>
      </c>
      <c r="C160">
        <v>6</v>
      </c>
      <c r="D160" t="str">
        <f>IF(ISNA(VLOOKUP(B160,'Pivot Source File'!$B$3:$D$1976,3,FALSE)),"",(VLOOKUP(B160,'Pivot Source File'!$B$3:$D$1976,3,FALSE)))</f>
        <v>https://www.kwalee.com/current-openings/</v>
      </c>
      <c r="E160" s="93" t="str">
        <f t="shared" si="2"/>
        <v>https://www.kwalee.com/current-openings/</v>
      </c>
    </row>
    <row r="161" spans="2:5" x14ac:dyDescent="0.35">
      <c r="B161" s="95" t="s">
        <v>852</v>
      </c>
      <c r="C161">
        <v>6</v>
      </c>
      <c r="D161" t="str">
        <f>IF(ISNA(VLOOKUP(B161,'Pivot Source File'!$B$3:$D$1976,3,FALSE)),"",(VLOOKUP(B161,'Pivot Source File'!$B$3:$D$1976,3,FALSE)))</f>
        <v>https://www.tacticstudios.com/careers.php</v>
      </c>
      <c r="E161" s="93" t="str">
        <f t="shared" si="2"/>
        <v>https://www.tacticstudios.com/careers.php</v>
      </c>
    </row>
    <row r="162" spans="2:5" x14ac:dyDescent="0.35">
      <c r="B162" s="95" t="s">
        <v>604</v>
      </c>
      <c r="C162">
        <v>5</v>
      </c>
      <c r="D162" t="str">
        <f>IF(ISNA(VLOOKUP(B162,'Pivot Source File'!$B$3:$D$1976,3,FALSE)),"",(VLOOKUP(B162,'Pivot Source File'!$B$3:$D$1976,3,FALSE)))</f>
        <v>https://careers.bulkhead.com/</v>
      </c>
      <c r="E162" s="93" t="str">
        <f t="shared" si="2"/>
        <v>https://careers.bulkhead.com/</v>
      </c>
    </row>
    <row r="163" spans="2:5" x14ac:dyDescent="0.35">
      <c r="B163" s="95" t="s">
        <v>731</v>
      </c>
      <c r="C163">
        <v>5</v>
      </c>
      <c r="D163" t="str">
        <f>IF(ISNA(VLOOKUP(B163,'Pivot Source File'!$B$3:$D$1976,3,FALSE)),"",(VLOOKUP(B163,'Pivot Source File'!$B$3:$D$1976,3,FALSE)))</f>
        <v>https://lilagames.com/careers/</v>
      </c>
      <c r="E163" s="93" t="str">
        <f t="shared" si="2"/>
        <v>https://lilagames.com/careers/</v>
      </c>
    </row>
    <row r="164" spans="2:5" x14ac:dyDescent="0.35">
      <c r="B164" s="95" t="s">
        <v>631</v>
      </c>
      <c r="C164">
        <v>4</v>
      </c>
      <c r="D164" t="str">
        <f>IF(ISNA(VLOOKUP(B164,'Pivot Source File'!$B$3:$D$1976,3,FALSE)),"",(VLOOKUP(B164,'Pivot Source File'!$B$3:$D$1976,3,FALSE)))</f>
        <v>https://d3tltd.com/join-our-team/</v>
      </c>
      <c r="E164" s="93" t="str">
        <f t="shared" si="2"/>
        <v>https://d3tltd.com/join-our-team/</v>
      </c>
    </row>
    <row r="165" spans="2:5" x14ac:dyDescent="0.35">
      <c r="B165" s="95" t="s">
        <v>879</v>
      </c>
      <c r="C165">
        <v>4</v>
      </c>
      <c r="D165" t="str">
        <f>IF(ISNA(VLOOKUP(B165,'Pivot Source File'!$B$3:$D$1976,3,FALSE)),"",(VLOOKUP(B165,'Pivot Source File'!$B$3:$D$1976,3,FALSE)))</f>
        <v>https://www.unit9.com/jobs</v>
      </c>
      <c r="E165" s="93" t="str">
        <f t="shared" si="2"/>
        <v>https://www.unit9.com/jobs</v>
      </c>
    </row>
    <row r="166" spans="2:5" x14ac:dyDescent="0.35">
      <c r="B166" s="95" t="s">
        <v>607</v>
      </c>
      <c r="C166">
        <v>4</v>
      </c>
      <c r="D166" t="str">
        <f>IF(ISNA(VLOOKUP(B166,'Pivot Source File'!$B$3:$D$1976,3,FALSE)),"",(VLOOKUP(B166,'Pivot Source File'!$B$3:$D$1976,3,FALSE)))</f>
        <v>https://careers.bungie.com/jobs</v>
      </c>
      <c r="E166" s="93" t="str">
        <f t="shared" si="2"/>
        <v>https://careers.bungie.com/jobs</v>
      </c>
    </row>
    <row r="167" spans="2:5" x14ac:dyDescent="0.35">
      <c r="B167" s="95" t="s">
        <v>764</v>
      </c>
      <c r="C167">
        <v>4</v>
      </c>
      <c r="D167" t="str">
        <f>IF(ISNA(VLOOKUP(B167,'Pivot Source File'!$B$3:$D$1976,3,FALSE)),"",(VLOOKUP(B167,'Pivot Source File'!$B$3:$D$1976,3,FALSE)))</f>
        <v>https://us.ncsoft.com/en-us/careers?sort=department#all</v>
      </c>
      <c r="E167" s="93" t="str">
        <f t="shared" si="2"/>
        <v>https://us.ncsoft.com/en-us/careers?sort=department#all</v>
      </c>
    </row>
    <row r="168" spans="2:5" x14ac:dyDescent="0.35">
      <c r="B168" s="95" t="s">
        <v>891</v>
      </c>
      <c r="C168">
        <v>4</v>
      </c>
      <c r="D168" t="str">
        <f>IF(ISNA(VLOOKUP(B168,'Pivot Source File'!$B$3:$D$1976,3,FALSE)),"",(VLOOKUP(B168,'Pivot Source File'!$B$3:$D$1976,3,FALSE)))</f>
        <v>https://warhorsestudios.breezy.hr/</v>
      </c>
      <c r="E168" s="93" t="str">
        <f t="shared" si="2"/>
        <v>https://warhorsestudios.breezy.hr/</v>
      </c>
    </row>
    <row r="169" spans="2:5" x14ac:dyDescent="0.35">
      <c r="B169" s="95" t="s">
        <v>687</v>
      </c>
      <c r="C169">
        <v>4</v>
      </c>
      <c r="D169" t="str">
        <f>IF(ISNA(VLOOKUP(B169,'Pivot Source File'!$B$3:$D$1976,3,FALSE)),"",(VLOOKUP(B169,'Pivot Source File'!$B$3:$D$1976,3,FALSE)))</f>
        <v>https://hypixelstudios.com/jobs/</v>
      </c>
      <c r="E169" s="93" t="str">
        <f t="shared" si="2"/>
        <v>https://hypixelstudios.com/jobs/</v>
      </c>
    </row>
    <row r="170" spans="2:5" x14ac:dyDescent="0.35">
      <c r="B170" s="95" t="s">
        <v>2062</v>
      </c>
      <c r="C170">
        <v>4</v>
      </c>
      <c r="D170" t="str">
        <f>IF(ISNA(VLOOKUP(B170,'Pivot Source File'!$B$3:$D$1976,3,FALSE)),"",(VLOOKUP(B170,'Pivot Source File'!$B$3:$D$1976,3,FALSE)))</f>
        <v>https://careers.take2games.com/jobs</v>
      </c>
      <c r="E170" s="93" t="str">
        <f t="shared" si="2"/>
        <v>https://careers.take2games.com/jobs</v>
      </c>
    </row>
    <row r="171" spans="2:5" x14ac:dyDescent="0.35">
      <c r="B171" s="95" t="s">
        <v>866</v>
      </c>
      <c r="C171">
        <v>3</v>
      </c>
      <c r="D171" t="str">
        <f>IF(ISNA(VLOOKUP(B171,'Pivot Source File'!$B$3:$D$1976,3,FALSE)),"",(VLOOKUP(B171,'Pivot Source File'!$B$3:$D$1976,3,FALSE)))</f>
        <v>https://www.collectiveace.com/career</v>
      </c>
      <c r="E171" s="93" t="str">
        <f t="shared" si="2"/>
        <v>https://www.collectiveace.com/career</v>
      </c>
    </row>
    <row r="172" spans="2:5" x14ac:dyDescent="0.35">
      <c r="B172" s="95" t="s">
        <v>2551</v>
      </c>
      <c r="C172">
        <v>3</v>
      </c>
      <c r="D172" t="str">
        <f>IF(ISNA(VLOOKUP(B172,'Pivot Source File'!$B$3:$D$1976,3,FALSE)),"",(VLOOKUP(B172,'Pivot Source File'!$B$3:$D$1976,3,FALSE)))</f>
        <v>https://boards.greenhouse.io/worldsuntold</v>
      </c>
      <c r="E172" s="93" t="str">
        <f t="shared" si="2"/>
        <v>https://boards.greenhouse.io/worldsuntold</v>
      </c>
    </row>
    <row r="173" spans="2:5" x14ac:dyDescent="0.35">
      <c r="B173" s="95" t="s">
        <v>793</v>
      </c>
      <c r="C173">
        <v>3</v>
      </c>
      <c r="D173" t="str">
        <f>IF(ISNA(VLOOKUP(B173,'Pivot Source File'!$B$3:$D$1976,3,FALSE)),"",(VLOOKUP(B173,'Pivot Source File'!$B$3:$D$1976,3,FALSE)))</f>
        <v>https://www.playsidestudios.com/careers</v>
      </c>
      <c r="E173" s="93" t="str">
        <f t="shared" si="2"/>
        <v>https://www.playsidestudios.com/careers</v>
      </c>
    </row>
    <row r="174" spans="2:5" x14ac:dyDescent="0.35">
      <c r="B174" s="95" t="s">
        <v>830</v>
      </c>
      <c r="C174">
        <v>3</v>
      </c>
      <c r="D174" t="str">
        <f>IF(ISNA(VLOOKUP(B174,'Pivot Source File'!$B$3:$D$1976,3,FALSE)),"",(VLOOKUP(B174,'Pivot Source File'!$B$3:$D$1976,3,FALSE)))</f>
        <v>https://snail-games-usa-inc.hiringthing.com/</v>
      </c>
      <c r="E174" s="93" t="str">
        <f t="shared" si="2"/>
        <v>https://snail-games-usa-inc.hiringthing.com/</v>
      </c>
    </row>
    <row r="175" spans="2:5" x14ac:dyDescent="0.35">
      <c r="B175" s="95" t="s">
        <v>638</v>
      </c>
      <c r="C175">
        <v>3</v>
      </c>
      <c r="D175" t="str">
        <f>IF(ISNA(VLOOKUP(B175,'Pivot Source File'!$B$3:$D$1976,3,FALSE)),"",(VLOOKUP(B175,'Pivot Source File'!$B$3:$D$1976,3,FALSE)))</f>
        <v>https://demiurgestudios.com/job-openings/</v>
      </c>
      <c r="E175" s="93" t="str">
        <f t="shared" si="2"/>
        <v>https://demiurgestudios.com/job-openings/</v>
      </c>
    </row>
    <row r="176" spans="2:5" x14ac:dyDescent="0.35">
      <c r="B176" s="95" t="s">
        <v>871</v>
      </c>
      <c r="C176">
        <v>3</v>
      </c>
      <c r="D176" t="str">
        <f>IF(ISNA(VLOOKUP(B176,'Pivot Source File'!$B$3:$D$1976,3,FALSE)),"",(VLOOKUP(B176,'Pivot Source File'!$B$3:$D$1976,3,FALSE)))</f>
        <v>careers.toadmaninteractive.com</v>
      </c>
      <c r="E176" s="93" t="str">
        <f t="shared" si="2"/>
        <v>careers.toadmaninteractive.com</v>
      </c>
    </row>
    <row r="177" spans="2:5" x14ac:dyDescent="0.35">
      <c r="B177" s="95" t="s">
        <v>596</v>
      </c>
      <c r="C177">
        <v>3</v>
      </c>
      <c r="D177" t="str">
        <f>IF(ISNA(VLOOKUP(B177,'Pivot Source File'!$B$3:$D$1976,3,FALSE)),"",(VLOOKUP(B177,'Pivot Source File'!$B$3:$D$1976,3,FALSE)))</f>
        <v>https://boombit.com/careers/</v>
      </c>
      <c r="E177" s="93" t="str">
        <f t="shared" si="2"/>
        <v>https://boombit.com/careers/</v>
      </c>
    </row>
    <row r="178" spans="2:5" x14ac:dyDescent="0.35">
      <c r="B178" s="95" t="s">
        <v>2387</v>
      </c>
      <c r="C178">
        <v>3</v>
      </c>
      <c r="D178" t="str">
        <f>IF(ISNA(VLOOKUP(B178,'Pivot Source File'!$B$3:$D$1976,3,FALSE)),"",(VLOOKUP(B178,'Pivot Source File'!$B$3:$D$1976,3,FALSE)))</f>
        <v>https://stormflaggames.com/join</v>
      </c>
      <c r="E178" s="93" t="str">
        <f t="shared" si="2"/>
        <v>https://stormflaggames.com/join</v>
      </c>
    </row>
    <row r="179" spans="2:5" x14ac:dyDescent="0.35">
      <c r="B179" s="95" t="s">
        <v>697</v>
      </c>
      <c r="C179">
        <v>2</v>
      </c>
      <c r="D179" t="str">
        <f>IF(ISNA(VLOOKUP(B179,'Pivot Source File'!$B$3:$D$1976,3,FALSE)),"",(VLOOKUP(B179,'Pivot Source File'!$B$3:$D$1976,3,FALSE)))</f>
        <v>https://www.linkedin.com/company/incredible-technologies/jobs/</v>
      </c>
      <c r="E179" s="93" t="str">
        <f t="shared" si="2"/>
        <v>https://www.linkedin.com/company/incredible-technologies/jobs/</v>
      </c>
    </row>
    <row r="180" spans="2:5" x14ac:dyDescent="0.35">
      <c r="B180" s="95" t="s">
        <v>682</v>
      </c>
      <c r="C180">
        <v>2</v>
      </c>
      <c r="D180" t="str">
        <f>IF(ISNA(VLOOKUP(B180,'Pivot Source File'!$B$3:$D$1976,3,FALSE)),"",(VLOOKUP(B180,'Pivot Source File'!$B$3:$D$1976,3,FALSE)))</f>
        <v>https://houseofhow.com/careers</v>
      </c>
      <c r="E180" s="93" t="str">
        <f t="shared" si="2"/>
        <v>https://houseofhow.com/careers</v>
      </c>
    </row>
    <row r="181" spans="2:5" x14ac:dyDescent="0.35">
      <c r="B181" s="95" t="s">
        <v>196</v>
      </c>
      <c r="C181">
        <v>2</v>
      </c>
      <c r="D181" t="str">
        <f>IF(ISNA(VLOOKUP(B181,'Pivot Source File'!$B$3:$D$1976,3,FALSE)),"",(VLOOKUP(B181,'Pivot Source File'!$B$3:$D$1976,3,FALSE)))</f>
        <v>https://www.freerangegames.com/jobs</v>
      </c>
      <c r="E181" s="93" t="str">
        <f t="shared" si="2"/>
        <v>https://www.freerangegames.com/jobs</v>
      </c>
    </row>
    <row r="182" spans="2:5" x14ac:dyDescent="0.35">
      <c r="B182" s="95" t="s">
        <v>713</v>
      </c>
      <c r="C182">
        <v>2</v>
      </c>
      <c r="D182" t="str">
        <f>IF(ISNA(VLOOKUP(B182,'Pivot Source File'!$B$3:$D$1976,3,FALSE)),"",(VLOOKUP(B182,'Pivot Source File'!$B$3:$D$1976,3,FALSE)))</f>
        <v>https://jobs.kochmedia.com/</v>
      </c>
      <c r="E182" s="93" t="str">
        <f t="shared" si="2"/>
        <v>https://jobs.kochmedia.com/</v>
      </c>
    </row>
    <row r="183" spans="2:5" x14ac:dyDescent="0.35">
      <c r="B183" s="95" t="s">
        <v>590</v>
      </c>
      <c r="C183">
        <v>2</v>
      </c>
      <c r="D183" t="str">
        <f>IF(ISNA(VLOOKUP(B183,'Pivot Source File'!$B$3:$D$1976,3,FALSE)),"",(VLOOKUP(B183,'Pivot Source File'!$B$3:$D$1976,3,FALSE)))</f>
        <v>https://blooberteam.recruitee.com/</v>
      </c>
      <c r="E183" s="93" t="str">
        <f t="shared" si="2"/>
        <v>https://blooberteam.recruitee.com/</v>
      </c>
    </row>
    <row r="184" spans="2:5" x14ac:dyDescent="0.35">
      <c r="B184" s="95" t="s">
        <v>610</v>
      </c>
      <c r="C184">
        <v>2</v>
      </c>
      <c r="D184" t="str">
        <f>IF(ISNA(VLOOKUP(B184,'Pivot Source File'!$B$3:$D$1976,3,FALSE)),"",(VLOOKUP(B184,'Pivot Source File'!$B$3:$D$1976,3,FALSE)))</f>
        <v>https://en.cdprojektred.com/jobs/</v>
      </c>
      <c r="E184" s="93" t="str">
        <f t="shared" si="2"/>
        <v>https://en.cdprojektred.com/jobs/</v>
      </c>
    </row>
    <row r="185" spans="2:5" x14ac:dyDescent="0.35">
      <c r="B185" s="95" t="s">
        <v>2152</v>
      </c>
      <c r="C185">
        <v>2</v>
      </c>
      <c r="D185" t="str">
        <f>IF(ISNA(VLOOKUP(B185,'Pivot Source File'!$B$3:$D$1976,3,FALSE)),"",(VLOOKUP(B185,'Pivot Source File'!$B$3:$D$1976,3,FALSE)))</f>
        <v>https://apply.workable.com/velanstudios/</v>
      </c>
      <c r="E185" s="93" t="str">
        <f t="shared" si="2"/>
        <v>https://apply.workable.com/velanstudios/</v>
      </c>
    </row>
    <row r="186" spans="2:5" x14ac:dyDescent="0.35">
      <c r="B186" s="95" t="s">
        <v>645</v>
      </c>
      <c r="C186">
        <v>2</v>
      </c>
      <c r="D186" t="str">
        <f>IF(ISNA(VLOOKUP(B186,'Pivot Source File'!$B$3:$D$1976,3,FALSE)),"",(VLOOKUP(B186,'Pivot Source File'!$B$3:$D$1976,3,FALSE)))</f>
        <v>https://www.dreamhaven.com/careers</v>
      </c>
      <c r="E186" s="93" t="str">
        <f t="shared" si="2"/>
        <v>https://www.dreamhaven.com/careers</v>
      </c>
    </row>
    <row r="187" spans="2:5" x14ac:dyDescent="0.35">
      <c r="B187" s="95" t="s">
        <v>814</v>
      </c>
      <c r="C187">
        <v>2</v>
      </c>
      <c r="D187" t="str">
        <f>IF(ISNA(VLOOKUP(B187,'Pivot Source File'!$B$3:$D$1976,3,FALSE)),"",(VLOOKUP(B187,'Pivot Source File'!$B$3:$D$1976,3,FALSE)))</f>
        <v>https://careers.redhillgames.com/jobs</v>
      </c>
      <c r="E187" s="93" t="str">
        <f t="shared" si="2"/>
        <v>https://careers.redhillgames.com/jobs</v>
      </c>
    </row>
    <row r="188" spans="2:5" x14ac:dyDescent="0.35">
      <c r="B188" s="95" t="s">
        <v>593</v>
      </c>
      <c r="C188">
        <v>2</v>
      </c>
      <c r="D188" t="str">
        <f>IF(ISNA(VLOOKUP(B188,'Pivot Source File'!$B$3:$D$1976,3,FALSE)),"",(VLOOKUP(B188,'Pivot Source File'!$B$3:$D$1976,3,FALSE)))</f>
        <v>https://www.blowfishstudios.com/jobs</v>
      </c>
      <c r="E188" s="93" t="str">
        <f t="shared" si="2"/>
        <v>https://www.blowfishstudios.com/jobs</v>
      </c>
    </row>
    <row r="189" spans="2:5" x14ac:dyDescent="0.35">
      <c r="B189" s="95" t="s">
        <v>674</v>
      </c>
      <c r="C189">
        <v>2</v>
      </c>
      <c r="D189" t="str">
        <f>IF(ISNA(VLOOKUP(B189,'Pivot Source File'!$B$3:$D$1976,3,FALSE)),"",(VLOOKUP(B189,'Pivot Source File'!$B$3:$D$1976,3,FALSE)))</f>
        <v>https://www.groovejones.com/workwithus/</v>
      </c>
      <c r="E189" s="93" t="str">
        <f t="shared" si="2"/>
        <v>https://www.groovejones.com/workwithus/</v>
      </c>
    </row>
    <row r="190" spans="2:5" x14ac:dyDescent="0.35">
      <c r="B190" s="95" t="s">
        <v>635</v>
      </c>
      <c r="C190">
        <v>2</v>
      </c>
      <c r="D190" t="str">
        <f>IF(ISNA(VLOOKUP(B190,'Pivot Source File'!$B$3:$D$1976,3,FALSE)),"",(VLOOKUP(B190,'Pivot Source File'!$B$3:$D$1976,3,FALSE)))</f>
        <v>https://www.decagames.com/#5</v>
      </c>
      <c r="E190" s="93" t="str">
        <f t="shared" si="2"/>
        <v>https://www.decagames.com/#5</v>
      </c>
    </row>
    <row r="191" spans="2:5" x14ac:dyDescent="0.35">
      <c r="B191" s="95" t="s">
        <v>827</v>
      </c>
      <c r="C191">
        <v>2</v>
      </c>
      <c r="D191" t="str">
        <f>IF(ISNA(VLOOKUP(B191,'Pivot Source File'!$B$3:$D$1976,3,FALSE)),"",(VLOOKUP(B191,'Pivot Source File'!$B$3:$D$1976,3,FALSE)))</f>
        <v>https://smgstudio.applytojob.com/apply</v>
      </c>
      <c r="E191" s="93" t="str">
        <f t="shared" si="2"/>
        <v>https://smgstudio.applytojob.com/apply</v>
      </c>
    </row>
    <row r="192" spans="2:5" x14ac:dyDescent="0.35">
      <c r="B192" s="95" t="s">
        <v>859</v>
      </c>
      <c r="C192">
        <v>1</v>
      </c>
      <c r="D192" t="str">
        <f>IF(ISNA(VLOOKUP(B192,'Pivot Source File'!$B$3:$D$1976,3,FALSE)),"",(VLOOKUP(B192,'Pivot Source File'!$B$3:$D$1976,3,FALSE)))</f>
        <v>https://www.team17.com/join-us/</v>
      </c>
      <c r="E192" s="93" t="str">
        <f t="shared" si="2"/>
        <v>https://www.team17.com/join-us/</v>
      </c>
    </row>
    <row r="193" spans="2:5" x14ac:dyDescent="0.35">
      <c r="B193" s="95" t="s">
        <v>643</v>
      </c>
      <c r="C193">
        <v>1</v>
      </c>
      <c r="D193" t="str">
        <f>IF(ISNA(VLOOKUP(B193,'Pivot Source File'!$B$3:$D$1976,3,FALSE)),"",(VLOOKUP(B193,'Pivot Source File'!$B$3:$D$1976,3,FALSE)))</f>
        <v>https://dragonslake.com/career/</v>
      </c>
      <c r="E193" s="93" t="str">
        <f t="shared" si="2"/>
        <v>https://dragonslake.com/career/</v>
      </c>
    </row>
    <row r="194" spans="2:5" x14ac:dyDescent="0.35">
      <c r="B194" s="95" t="s">
        <v>735</v>
      </c>
      <c r="C194">
        <v>1</v>
      </c>
      <c r="D194" t="str">
        <f>IF(ISNA(VLOOKUP(B194,'Pivot Source File'!$B$3:$D$1976,3,FALSE)),"",(VLOOKUP(B194,'Pivot Source File'!$B$3:$D$1976,3,FALSE)))</f>
        <v>https://www.comeet.com/jobs/ludeo/D7.008</v>
      </c>
      <c r="E194" s="93" t="str">
        <f t="shared" si="2"/>
        <v>https://www.comeet.com/jobs/ludeo/D7.008</v>
      </c>
    </row>
    <row r="195" spans="2:5" x14ac:dyDescent="0.35">
      <c r="B195" s="95" t="s">
        <v>846</v>
      </c>
      <c r="C195">
        <v>1</v>
      </c>
      <c r="D195" t="str">
        <f>IF(ISNA(VLOOKUP(B195,'Pivot Source File'!$B$3:$D$1976,3,FALSE)),"",(VLOOKUP(B195,'Pivot Source File'!$B$3:$D$1976,3,FALSE)))</f>
        <v>https://jobs.starbreeze.com/jobs</v>
      </c>
      <c r="E195" s="93" t="str">
        <f t="shared" si="2"/>
        <v>https://jobs.starbreeze.com/jobs</v>
      </c>
    </row>
    <row r="196" spans="2:5" x14ac:dyDescent="0.35">
      <c r="B196" s="95" t="s">
        <v>706</v>
      </c>
      <c r="C196">
        <v>1</v>
      </c>
      <c r="D196" t="str">
        <f>IF(ISNA(VLOOKUP(B196,'Pivot Source File'!$B$3:$D$1976,3,FALSE)),"",(VLOOKUP(B196,'Pivot Source File'!$B$3:$D$1976,3,FALSE)))</f>
        <v>https://kabam.com/careers/</v>
      </c>
      <c r="E196" s="93" t="str">
        <f t="shared" si="2"/>
        <v>https://kabam.com/careers/</v>
      </c>
    </row>
    <row r="197" spans="2:5" x14ac:dyDescent="0.35">
      <c r="B197" s="95" t="s">
        <v>722</v>
      </c>
      <c r="C197">
        <v>1</v>
      </c>
      <c r="D197" t="str">
        <f>IF(ISNA(VLOOKUP(B197,'Pivot Source File'!$B$3:$D$1976,3,FALSE)),"",(VLOOKUP(B197,'Pivot Source File'!$B$3:$D$1976,3,FALSE)))</f>
        <v>https://laguna.games/team/#</v>
      </c>
      <c r="E197" s="93" t="str">
        <f t="shared" si="2"/>
        <v>https://laguna.games/team/#</v>
      </c>
    </row>
    <row r="198" spans="2:5" x14ac:dyDescent="0.35">
      <c r="B198" s="95" t="s">
        <v>567</v>
      </c>
      <c r="C198">
        <v>1</v>
      </c>
      <c r="D198" t="str">
        <f>IF(ISNA(VLOOKUP(B198,'Pivot Source File'!$B$3:$D$1976,3,FALSE)),"",(VLOOKUP(B198,'Pivot Source File'!$B$3:$D$1976,3,FALSE)))</f>
        <v>https://abstraction.games/careers</v>
      </c>
      <c r="E198" s="93" t="str">
        <f t="shared" ref="E198:E261" si="3">HYPERLINK(D198)</f>
        <v>https://abstraction.games/careers</v>
      </c>
    </row>
    <row r="199" spans="2:5" x14ac:dyDescent="0.35">
      <c r="B199" s="95" t="s">
        <v>738</v>
      </c>
      <c r="C199">
        <v>1</v>
      </c>
      <c r="D199" t="str">
        <f>IF(ISNA(VLOOKUP(B199,'Pivot Source File'!$B$3:$D$1976,3,FALSE)),"",(VLOOKUP(B199,'Pivot Source File'!$B$3:$D$1976,3,FALSE)))</f>
        <v>https://www.mediamolecule.com/careers</v>
      </c>
      <c r="E199" s="93" t="str">
        <f t="shared" si="3"/>
        <v>https://www.mediamolecule.com/careers</v>
      </c>
    </row>
    <row r="200" spans="2:5" x14ac:dyDescent="0.35">
      <c r="B200" s="95" t="s">
        <v>902</v>
      </c>
      <c r="C200">
        <v>1</v>
      </c>
      <c r="D200" t="str">
        <f>IF(ISNA(VLOOKUP(B200,'Pivot Source File'!$B$3:$D$1976,3,FALSE)),"",(VLOOKUP(B200,'Pivot Source File'!$B$3:$D$1976,3,FALSE)))</f>
        <v>https://www.xrgames.io/careers</v>
      </c>
      <c r="E200" s="93" t="str">
        <f t="shared" si="3"/>
        <v>https://www.xrgames.io/careers</v>
      </c>
    </row>
    <row r="201" spans="2:5" x14ac:dyDescent="0.35">
      <c r="B201" s="95" t="s">
        <v>756</v>
      </c>
      <c r="C201">
        <v>1</v>
      </c>
      <c r="D201" t="str">
        <f>IF(ISNA(VLOOKUP(B201,'Pivot Source File'!$B$3:$D$1976,3,FALSE)),"",(VLOOKUP(B201,'Pivot Source File'!$B$3:$D$1976,3,FALSE)))</f>
        <v>https://www.mobilityware.com/jobs/</v>
      </c>
      <c r="E201" s="93" t="str">
        <f t="shared" si="3"/>
        <v>https://www.mobilityware.com/jobs/</v>
      </c>
    </row>
    <row r="202" spans="2:5" x14ac:dyDescent="0.35">
      <c r="B202" s="95" t="s">
        <v>570</v>
      </c>
      <c r="C202">
        <v>1</v>
      </c>
      <c r="D202" t="str">
        <f>IF(ISNA(VLOOKUP(B202,'Pivot Source File'!$B$3:$D$1976,3,FALSE)),"",(VLOOKUP(B202,'Pivot Source File'!$B$3:$D$1976,3,FALSE)))</f>
        <v>https://www.linkedin.com/company/animoca-brands/jobs/</v>
      </c>
      <c r="E202" s="93" t="str">
        <f t="shared" si="3"/>
        <v>https://www.linkedin.com/company/animoca-brands/jobs/</v>
      </c>
    </row>
    <row r="203" spans="2:5" x14ac:dyDescent="0.35">
      <c r="B203" s="95" t="s">
        <v>848</v>
      </c>
      <c r="C203">
        <v>1</v>
      </c>
      <c r="D203" t="str">
        <f>IF(ISNA(VLOOKUP(B203,'Pivot Source File'!$B$3:$D$1976,3,FALSE)),"",(VLOOKUP(B203,'Pivot Source File'!$B$3:$D$1976,3,FALSE)))</f>
        <v>https://stillalive.games/careers/</v>
      </c>
      <c r="E203" s="93" t="str">
        <f t="shared" si="3"/>
        <v>https://stillalive.games/careers/</v>
      </c>
    </row>
    <row r="204" spans="2:5" x14ac:dyDescent="0.35">
      <c r="B204" s="95" t="s">
        <v>784</v>
      </c>
      <c r="C204">
        <v>1</v>
      </c>
      <c r="D204" t="str">
        <f>IF(ISNA(VLOOKUP(B204,'Pivot Source File'!$B$3:$D$1976,3,FALSE)),"",(VLOOKUP(B204,'Pivot Source File'!$B$3:$D$1976,3,FALSE)))</f>
        <v>https://play.works/careers</v>
      </c>
      <c r="E204" s="93" t="str">
        <f t="shared" si="3"/>
        <v>https://play.works/careers</v>
      </c>
    </row>
    <row r="205" spans="2:5" x14ac:dyDescent="0.35">
      <c r="B205" s="95" t="s">
        <v>854</v>
      </c>
      <c r="C205">
        <v>1</v>
      </c>
      <c r="D205" t="str">
        <f>IF(ISNA(VLOOKUP(B205,'Pivot Source File'!$B$3:$D$1976,3,FALSE)),"",(VLOOKUP(B205,'Pivot Source File'!$B$3:$D$1976,3,FALSE)))</f>
        <v>https://www.talespin.com/careers</v>
      </c>
      <c r="E205" s="93" t="str">
        <f t="shared" si="3"/>
        <v>https://www.talespin.com/careers</v>
      </c>
    </row>
    <row r="206" spans="2:5" x14ac:dyDescent="0.35">
      <c r="B206" s="95" t="s">
        <v>1535</v>
      </c>
      <c r="C206">
        <v>1</v>
      </c>
      <c r="D206" t="str">
        <f>IF(ISNA(VLOOKUP(B206,'Pivot Source File'!$B$3:$D$1976,3,FALSE)),"",(VLOOKUP(B206,'Pivot Source File'!$B$3:$D$1976,3,FALSE)))</f>
        <v>https://www.konami.com/games/us/en/jobs/</v>
      </c>
      <c r="E206" s="93" t="str">
        <f t="shared" si="3"/>
        <v>https://www.konami.com/games/us/en/jobs/</v>
      </c>
    </row>
    <row r="207" spans="2:5" x14ac:dyDescent="0.35">
      <c r="B207" s="95" t="s">
        <v>685</v>
      </c>
      <c r="C207">
        <v>1</v>
      </c>
      <c r="D207" t="str">
        <f>IF(ISNA(VLOOKUP(B207,'Pivot Source File'!$B$3:$D$1976,3,FALSE)),"",(VLOOKUP(B207,'Pivot Source File'!$B$3:$D$1976,3,FALSE)))</f>
        <v>https://app.mokahr.com/apply/mihoyo/44205#/</v>
      </c>
      <c r="E207" s="93" t="str">
        <f t="shared" si="3"/>
        <v>https://app.mokahr.com/apply/mihoyo/44205#/</v>
      </c>
    </row>
    <row r="208" spans="2:5" x14ac:dyDescent="0.35">
      <c r="B208" s="95" t="s">
        <v>910</v>
      </c>
      <c r="C208">
        <v>1</v>
      </c>
      <c r="D208" t="str">
        <f>IF(ISNA(VLOOKUP(B208,'Pivot Source File'!$B$3:$D$1976,3,FALSE)),"",(VLOOKUP(B208,'Pivot Source File'!$B$3:$D$1976,3,FALSE)))</f>
        <v>https://zaumstudio.com/#jobs</v>
      </c>
      <c r="E208" s="93" t="str">
        <f t="shared" si="3"/>
        <v>https://zaumstudio.com/#jobs</v>
      </c>
    </row>
    <row r="209" spans="2:5" x14ac:dyDescent="0.35">
      <c r="B209" s="94" t="s">
        <v>2240</v>
      </c>
      <c r="C209">
        <v>2771</v>
      </c>
      <c r="D209" t="str">
        <f>IF(ISNA(VLOOKUP(B209,'Pivot Source File'!$B$3:$D$1976,3,FALSE)),"",(VLOOKUP(B209,'Pivot Source File'!$B$3:$D$1976,3,FALSE)))</f>
        <v/>
      </c>
      <c r="E209" s="93" t="str">
        <f t="shared" si="3"/>
        <v/>
      </c>
    </row>
    <row r="210" spans="2:5" x14ac:dyDescent="0.35">
      <c r="B210" s="95" t="s">
        <v>2082</v>
      </c>
      <c r="C210">
        <v>817</v>
      </c>
      <c r="D210" t="str">
        <f>IF(ISNA(VLOOKUP(B210,'Pivot Source File'!$B$3:$D$1976,3,FALSE)),"",(VLOOKUP(B210,'Pivot Source File'!$B$3:$D$1976,3,FALSE)))</f>
        <v>https://careers.tencent.com/en-us/search.html</v>
      </c>
      <c r="E210" s="93" t="str">
        <f t="shared" si="3"/>
        <v>https://careers.tencent.com/en-us/search.html</v>
      </c>
    </row>
    <row r="211" spans="2:5" x14ac:dyDescent="0.35">
      <c r="B211" s="95" t="s">
        <v>1918</v>
      </c>
      <c r="C211">
        <v>104</v>
      </c>
      <c r="D211" t="str">
        <f>IF(ISNA(VLOOKUP(B211,'Pivot Source File'!$B$3:$D$1976,3,FALSE)),"",(VLOOKUP(B211,'Pivot Source File'!$B$3:$D$1976,3,FALSE)))</f>
        <v>https://jobs.roblox.com/careers</v>
      </c>
      <c r="E211" s="93" t="str">
        <f t="shared" si="3"/>
        <v>https://jobs.roblox.com/careers</v>
      </c>
    </row>
    <row r="212" spans="2:5" x14ac:dyDescent="0.35">
      <c r="B212" s="95" t="s">
        <v>1920</v>
      </c>
      <c r="C212">
        <v>101</v>
      </c>
      <c r="D212" t="str">
        <f>IF(ISNA(VLOOKUP(B212,'Pivot Source File'!$B$3:$D$1976,3,FALSE)),"",(VLOOKUP(B212,'Pivot Source File'!$B$3:$D$1976,3,FALSE)))</f>
        <v>https://www.rockstargames.com/careers/openings</v>
      </c>
      <c r="E212" s="93" t="str">
        <f t="shared" si="3"/>
        <v>https://www.rockstargames.com/careers/openings</v>
      </c>
    </row>
    <row r="213" spans="2:5" x14ac:dyDescent="0.35">
      <c r="B213" s="95" t="s">
        <v>2181</v>
      </c>
      <c r="C213">
        <v>63</v>
      </c>
      <c r="D213" t="str">
        <f>IF(ISNA(VLOOKUP(B213,'Pivot Source File'!$B$3:$D$1976,3,FALSE)),"",(VLOOKUP(B213,'Pivot Source File'!$B$3:$D$1976,3,FALSE)))</f>
        <v>https://wargaming.com/en/careers/</v>
      </c>
      <c r="E213" s="93" t="str">
        <f t="shared" si="3"/>
        <v>https://wargaming.com/en/careers/</v>
      </c>
    </row>
    <row r="214" spans="2:5" x14ac:dyDescent="0.35">
      <c r="B214" s="95" t="s">
        <v>1264</v>
      </c>
      <c r="C214">
        <v>59</v>
      </c>
      <c r="D214" t="str">
        <f>IF(ISNA(VLOOKUP(B214,'Pivot Source File'!$B$3:$D$1976,3,FALSE)),"",(VLOOKUP(B214,'Pivot Source File'!$B$3:$D$1976,3,FALSE)))</f>
        <v>https://www.epicgames.com/site/en-US/careers/jobs</v>
      </c>
      <c r="E214" s="93" t="str">
        <f t="shared" si="3"/>
        <v>https://www.epicgames.com/site/en-US/careers/jobs</v>
      </c>
    </row>
    <row r="215" spans="2:5" x14ac:dyDescent="0.35">
      <c r="B215" s="95" t="s">
        <v>1510</v>
      </c>
      <c r="C215">
        <v>57</v>
      </c>
      <c r="D215" t="str">
        <f>IF(ISNA(VLOOKUP(B215,'Pivot Source File'!$B$3:$D$1976,3,FALSE)),"",(VLOOKUP(B215,'Pivot Source File'!$B$3:$D$1976,3,FALSE)))</f>
        <v>https://www.keywordsstudios.com/careers/</v>
      </c>
      <c r="E215" s="93" t="str">
        <f t="shared" si="3"/>
        <v>https://www.keywordsstudios.com/careers/</v>
      </c>
    </row>
    <row r="216" spans="2:5" x14ac:dyDescent="0.35">
      <c r="B216" s="95" t="s">
        <v>927</v>
      </c>
      <c r="C216">
        <v>53</v>
      </c>
      <c r="D216" t="str">
        <f>IF(ISNA(VLOOKUP(B216,'Pivot Source File'!$B$3:$D$1976,3,FALSE)),"",(VLOOKUP(B216,'Pivot Source File'!$B$3:$D$1976,3,FALSE)))</f>
        <v>https://boards.greenhouse.io/2k</v>
      </c>
      <c r="E216" s="93" t="str">
        <f t="shared" si="3"/>
        <v>https://boards.greenhouse.io/2k</v>
      </c>
    </row>
    <row r="217" spans="2:5" x14ac:dyDescent="0.35">
      <c r="B217" s="95" t="s">
        <v>1085</v>
      </c>
      <c r="C217">
        <v>48</v>
      </c>
      <c r="D217" t="str">
        <f>IF(ISNA(VLOOKUP(B217,'Pivot Source File'!$B$3:$D$1976,3,FALSE)),"",(VLOOKUP(B217,'Pivot Source File'!$B$3:$D$1976,3,FALSE)))</f>
        <v>https://careers.blizzard.com/global/en</v>
      </c>
      <c r="E217" s="93" t="str">
        <f t="shared" si="3"/>
        <v>https://careers.blizzard.com/global/en</v>
      </c>
    </row>
    <row r="218" spans="2:5" x14ac:dyDescent="0.35">
      <c r="B218" s="95" t="s">
        <v>2231</v>
      </c>
      <c r="C218">
        <v>47</v>
      </c>
      <c r="D218" t="str">
        <f>IF(ISNA(VLOOKUP(B218,'Pivot Source File'!$B$3:$D$1976,3,FALSE)),"",(VLOOKUP(B218,'Pivot Source File'!$B$3:$D$1976,3,FALSE)))</f>
        <v>https://jobs.zenimax.com/jobs?department=&amp;located=&amp;location=</v>
      </c>
      <c r="E218" s="93" t="str">
        <f t="shared" si="3"/>
        <v>https://jobs.zenimax.com/jobs?department=&amp;located=&amp;location=</v>
      </c>
    </row>
    <row r="219" spans="2:5" x14ac:dyDescent="0.35">
      <c r="B219" s="95" t="s">
        <v>1961</v>
      </c>
      <c r="C219">
        <v>43</v>
      </c>
      <c r="D219" t="str">
        <f>IF(ISNA(VLOOKUP(B219,'Pivot Source File'!$B$3:$D$1976,3,FALSE)),"",(VLOOKUP(B219,'Pivot Source File'!$B$3:$D$1976,3,FALSE)))</f>
        <v>https://www.scopely.com/en/careers</v>
      </c>
      <c r="E219" s="93" t="str">
        <f t="shared" si="3"/>
        <v>https://www.scopely.com/en/careers</v>
      </c>
    </row>
    <row r="220" spans="2:5" x14ac:dyDescent="0.35">
      <c r="B220" s="95" t="s">
        <v>1545</v>
      </c>
      <c r="C220">
        <v>38</v>
      </c>
      <c r="D220" t="str">
        <f>IF(ISNA(VLOOKUP(B220,'Pivot Source File'!$B$3:$D$1976,3,FALSE)),"",(VLOOKUP(B220,'Pivot Source File'!$B$3:$D$1976,3,FALSE)))</f>
        <v>https://krafton.com/en/careers/jobs/</v>
      </c>
      <c r="E220" s="93" t="str">
        <f t="shared" si="3"/>
        <v>https://krafton.com/en/careers/jobs/</v>
      </c>
    </row>
    <row r="221" spans="2:5" x14ac:dyDescent="0.35">
      <c r="B221" s="95" t="s">
        <v>1659</v>
      </c>
      <c r="C221">
        <v>37</v>
      </c>
      <c r="D221" t="str">
        <f>IF(ISNA(VLOOKUP(B221,'Pivot Source File'!$B$3:$D$1976,3,FALSE)),"",(VLOOKUP(B221,'Pivot Source File'!$B$3:$D$1976,3,FALSE)))</f>
        <v>https://www.moonactive.com/careers/</v>
      </c>
      <c r="E221" s="93" t="str">
        <f t="shared" si="3"/>
        <v>https://www.moonactive.com/careers/</v>
      </c>
    </row>
    <row r="222" spans="2:5" x14ac:dyDescent="0.35">
      <c r="B222" s="95" t="s">
        <v>967</v>
      </c>
      <c r="C222">
        <v>36</v>
      </c>
      <c r="D222" t="str">
        <f>IF(ISNA(VLOOKUP(B222,'Pivot Source File'!$B$3:$D$1976,3,FALSE)),"",(VLOOKUP(B222,'Pivot Source File'!$B$3:$D$1976,3,FALSE)))</f>
        <v>https://careers.activision.com/search-results?rk=l-make-epic-entertainment&amp;sortBy=Most%20recent</v>
      </c>
      <c r="E222" s="93" t="str">
        <f t="shared" si="3"/>
        <v>https://careers.activision.com/search-results?rk=l-make-epic-entertainment&amp;sortBy=Most%20recent</v>
      </c>
    </row>
    <row r="223" spans="2:5" x14ac:dyDescent="0.35">
      <c r="B223" s="95" t="s">
        <v>1372</v>
      </c>
      <c r="C223">
        <v>33</v>
      </c>
      <c r="D223" t="str">
        <f>IF(ISNA(VLOOKUP(B223,'Pivot Source File'!$B$3:$D$1976,3,FALSE)),"",(VLOOKUP(B223,'Pivot Source File'!$B$3:$D$1976,3,FALSE)))</f>
        <v>https://www.gameloft.com/corporate/en/jobs/view-all-opportunities/</v>
      </c>
      <c r="E223" s="93" t="str">
        <f t="shared" si="3"/>
        <v>https://www.gameloft.com/corporate/en/jobs/view-all-opportunities/</v>
      </c>
    </row>
    <row r="224" spans="2:5" x14ac:dyDescent="0.35">
      <c r="B224" s="95" t="s">
        <v>1856</v>
      </c>
      <c r="C224">
        <v>31</v>
      </c>
      <c r="D224" t="str">
        <f>IF(ISNA(VLOOKUP(B224,'Pivot Source File'!$B$3:$D$1976,3,FALSE)),"",(VLOOKUP(B224,'Pivot Source File'!$B$3:$D$1976,3,FALSE)))</f>
        <v>https://jobs.eu.lever.co/quanticdream</v>
      </c>
      <c r="E224" s="93" t="str">
        <f t="shared" si="3"/>
        <v>https://jobs.eu.lever.co/quanticdream</v>
      </c>
    </row>
    <row r="225" spans="2:5" x14ac:dyDescent="0.35">
      <c r="B225" s="95" t="s">
        <v>2046</v>
      </c>
      <c r="C225">
        <v>29</v>
      </c>
      <c r="D225" t="str">
        <f>IF(ISNA(VLOOKUP(B225,'Pivot Source File'!$B$3:$D$1976,3,FALSE)),"",(VLOOKUP(B225,'Pivot Source File'!$B$3:$D$1976,3,FALSE)))</f>
        <v>https://www.sumo-digital.com/careers</v>
      </c>
      <c r="E225" s="93" t="str">
        <f t="shared" si="3"/>
        <v>https://www.sumo-digital.com/careers</v>
      </c>
    </row>
    <row r="226" spans="2:5" x14ac:dyDescent="0.35">
      <c r="B226" s="95" t="s">
        <v>1026</v>
      </c>
      <c r="C226">
        <v>28</v>
      </c>
      <c r="D226" t="str">
        <f>IF(ISNA(VLOOKUP(B226,'Pivot Source File'!$B$3:$D$1976,3,FALSE)),"",(VLOOKUP(B226,'Pivot Source File'!$B$3:$D$1976,3,FALSE)))</f>
        <v>https://avalanchestudios.com/careers</v>
      </c>
      <c r="E226" s="93" t="str">
        <f t="shared" si="3"/>
        <v>https://avalanchestudios.com/careers</v>
      </c>
    </row>
    <row r="227" spans="2:5" x14ac:dyDescent="0.35">
      <c r="B227" s="95" t="s">
        <v>2164</v>
      </c>
      <c r="C227">
        <v>27</v>
      </c>
      <c r="D227" t="str">
        <f>IF(ISNA(VLOOKUP(B227,'Pivot Source File'!$B$3:$D$1976,3,FALSE)),"",(VLOOKUP(B227,'Pivot Source File'!$B$3:$D$1976,3,FALSE)))</f>
        <v>https://virtuosgames.avature.net/Careers/SearchJobs</v>
      </c>
      <c r="E227" s="93" t="str">
        <f t="shared" si="3"/>
        <v>https://virtuosgames.avature.net/Careers/SearchJobs</v>
      </c>
    </row>
    <row r="228" spans="2:5" x14ac:dyDescent="0.35">
      <c r="B228" s="95" t="s">
        <v>1153</v>
      </c>
      <c r="C228">
        <v>27</v>
      </c>
      <c r="D228" t="str">
        <f>IF(ISNA(VLOOKUP(B228,'Pivot Source File'!$B$3:$D$1976,3,FALSE)),"",(VLOOKUP(B228,'Pivot Source File'!$B$3:$D$1976,3,FALSE)))</f>
        <v>https://cloudimperiumgames.com/jobs</v>
      </c>
      <c r="E228" s="93" t="str">
        <f t="shared" si="3"/>
        <v>https://cloudimperiumgames.com/jobs</v>
      </c>
    </row>
    <row r="229" spans="2:5" x14ac:dyDescent="0.35">
      <c r="B229" s="95" t="s">
        <v>1910</v>
      </c>
      <c r="C229">
        <v>23</v>
      </c>
      <c r="D229" t="str">
        <f>IF(ISNA(VLOOKUP(B229,'Pivot Source File'!$B$3:$D$1976,3,FALSE)),"",(VLOOKUP(B229,'Pivot Source File'!$B$3:$D$1976,3,FALSE)))</f>
        <v>https://www.riotgames.com/en/work-with-us/jobs</v>
      </c>
      <c r="E229" s="93" t="str">
        <f t="shared" si="3"/>
        <v>https://www.riotgames.com/en/work-with-us/jobs</v>
      </c>
    </row>
    <row r="230" spans="2:5" x14ac:dyDescent="0.35">
      <c r="B230" s="95" t="s">
        <v>1847</v>
      </c>
      <c r="C230">
        <v>22</v>
      </c>
      <c r="D230" t="str">
        <f>IF(ISNA(VLOOKUP(B230,'Pivot Source File'!$B$3:$D$1976,3,FALSE)),"",(VLOOKUP(B230,'Pivot Source File'!$B$3:$D$1976,3,FALSE)))</f>
        <v>https://careers.aristocrat.com/pixelunited/au/en/product-madness-jobs</v>
      </c>
      <c r="E230" s="93" t="str">
        <f t="shared" si="3"/>
        <v>https://careers.aristocrat.com/pixelunited/au/en/product-madness-jobs</v>
      </c>
    </row>
    <row r="231" spans="2:5" x14ac:dyDescent="0.35">
      <c r="B231" s="95" t="s">
        <v>1102</v>
      </c>
      <c r="C231">
        <v>22</v>
      </c>
      <c r="D231" t="str">
        <f>IF(ISNA(VLOOKUP(B231,'Pivot Source File'!$B$3:$D$1976,3,FALSE)),"",(VLOOKUP(B231,'Pivot Source File'!$B$3:$D$1976,3,FALSE)))</f>
        <v>https://careers.bohemia.net/positions</v>
      </c>
      <c r="E231" s="93" t="str">
        <f t="shared" si="3"/>
        <v>https://careers.bohemia.net/positions</v>
      </c>
    </row>
    <row r="232" spans="2:5" x14ac:dyDescent="0.35">
      <c r="B232" s="95" t="s">
        <v>2236</v>
      </c>
      <c r="C232">
        <v>21</v>
      </c>
      <c r="D232" t="str">
        <f>IF(ISNA(VLOOKUP(B232,'Pivot Source File'!$B$3:$D$1976,3,FALSE)),"",(VLOOKUP(B232,'Pivot Source File'!$B$3:$D$1976,3,FALSE)))</f>
        <v>https://www.zynga.com/jobs/job-openings/</v>
      </c>
      <c r="E232" s="93" t="str">
        <f t="shared" si="3"/>
        <v>https://www.zynga.com/jobs/job-openings/</v>
      </c>
    </row>
    <row r="233" spans="2:5" x14ac:dyDescent="0.35">
      <c r="B233" s="95" t="s">
        <v>1875</v>
      </c>
      <c r="C233">
        <v>21</v>
      </c>
      <c r="D233" t="str">
        <f>IF(ISNA(VLOOKUP(B233,'Pivot Source File'!$B$3:$D$1976,3,FALSE)),"",(VLOOKUP(B233,'Pivot Source File'!$B$3:$D$1976,3,FALSE)))</f>
        <v>https://careers.rebellion.com/#/</v>
      </c>
      <c r="E233" s="93" t="str">
        <f t="shared" si="3"/>
        <v>https://careers.rebellion.com/#/</v>
      </c>
    </row>
    <row r="234" spans="2:5" x14ac:dyDescent="0.35">
      <c r="B234" s="95" t="s">
        <v>1122</v>
      </c>
      <c r="C234">
        <v>19</v>
      </c>
      <c r="D234" t="str">
        <f>IF(ISNA(VLOOKUP(B234,'Pivot Source File'!$B$3:$D$1976,3,FALSE)),"",(VLOOKUP(B234,'Pivot Source File'!$B$3:$D$1976,3,FALSE)))</f>
        <v>https://jobs.bytedance.com/en/position?keywords=pico&amp;category=&amp;location=&amp;project=&amp;type=&amp;job_hot_flag=&amp;current=1&amp;limit=10&amp;functionCategory=</v>
      </c>
      <c r="E234" s="93" t="str">
        <f t="shared" si="3"/>
        <v>https://jobs.bytedance.com/en/position?keywords=pico&amp;category=&amp;location=&amp;project=&amp;type=&amp;job_hot_flag=&amp;current=1&amp;limit=10&amp;functionCategory=</v>
      </c>
    </row>
    <row r="235" spans="2:5" x14ac:dyDescent="0.35">
      <c r="B235" s="95" t="s">
        <v>993</v>
      </c>
      <c r="C235">
        <v>17</v>
      </c>
      <c r="D235" t="str">
        <f>IF(ISNA(VLOOKUP(B235,'Pivot Source File'!$B$3:$D$1976,3,FALSE)),"",(VLOOKUP(B235,'Pivot Source File'!$B$3:$D$1976,3,FALSE)))</f>
        <v>https://jobs.jobvite.com/amberstudiocareers/jobs/positions</v>
      </c>
      <c r="E235" s="93" t="str">
        <f t="shared" si="3"/>
        <v>https://jobs.jobvite.com/amberstudiocareers/jobs/positions</v>
      </c>
    </row>
    <row r="236" spans="2:5" x14ac:dyDescent="0.35">
      <c r="B236" s="95" t="s">
        <v>1991</v>
      </c>
      <c r="C236">
        <v>17</v>
      </c>
      <c r="D236" t="str">
        <f>IF(ISNA(VLOOKUP(B236,'Pivot Source File'!$B$3:$D$1976,3,FALSE)),"",(VLOOKUP(B236,'Pivot Source File'!$B$3:$D$1976,3,FALSE)))</f>
        <v>https://careers.smilegate.com/</v>
      </c>
      <c r="E236" s="93" t="str">
        <f t="shared" si="3"/>
        <v>https://careers.smilegate.com/</v>
      </c>
    </row>
    <row r="237" spans="2:5" x14ac:dyDescent="0.35">
      <c r="B237" s="95" t="s">
        <v>1855</v>
      </c>
      <c r="C237">
        <v>17</v>
      </c>
      <c r="D237" t="str">
        <f>IF(ISNA(VLOOKUP(B237,'Pivot Source File'!$B$3:$D$1976,3,FALSE)),"",(VLOOKUP(B237,'Pivot Source File'!$B$3:$D$1976,3,FALSE)))</f>
        <v>https://apply.workable.com/ptw-i/?lng=en</v>
      </c>
      <c r="E237" s="93" t="str">
        <f t="shared" si="3"/>
        <v>https://apply.workable.com/ptw-i/?lng=en</v>
      </c>
    </row>
    <row r="238" spans="2:5" x14ac:dyDescent="0.35">
      <c r="B238" s="95" t="s">
        <v>1822</v>
      </c>
      <c r="C238">
        <v>16</v>
      </c>
      <c r="D238" t="str">
        <f>IF(ISNA(VLOOKUP(B238,'Pivot Source File'!$B$3:$D$1976,3,FALSE)),"",(VLOOKUP(B238,'Pivot Source File'!$B$3:$D$1976,3,FALSE)))</f>
        <v>https://playground-games.com/careers/</v>
      </c>
      <c r="E238" s="93" t="str">
        <f t="shared" si="3"/>
        <v>https://playground-games.com/careers/</v>
      </c>
    </row>
    <row r="239" spans="2:5" x14ac:dyDescent="0.35">
      <c r="B239" s="95" t="s">
        <v>2094</v>
      </c>
      <c r="C239">
        <v>16</v>
      </c>
      <c r="D239" t="str">
        <f>IF(ISNA(VLOOKUP(B239,'Pivot Source File'!$B$3:$D$1976,3,FALSE)),"",(VLOOKUP(B239,'Pivot Source File'!$B$3:$D$1976,3,FALSE)))</f>
        <v>https://themultiplayergroup.com/careers</v>
      </c>
      <c r="E239" s="93" t="str">
        <f t="shared" si="3"/>
        <v>https://themultiplayergroup.com/careers</v>
      </c>
    </row>
    <row r="240" spans="2:5" x14ac:dyDescent="0.35">
      <c r="B240" s="95" t="s">
        <v>1974</v>
      </c>
      <c r="C240">
        <v>16</v>
      </c>
      <c r="D240" t="str">
        <f>IF(ISNA(VLOOKUP(B240,'Pivot Source File'!$B$3:$D$1976,3,FALSE)),"",(VLOOKUP(B240,'Pivot Source File'!$B$3:$D$1976,3,FALSE)))</f>
        <v>https://career.sharkmob.com/jobs</v>
      </c>
      <c r="E240" s="93" t="str">
        <f t="shared" si="3"/>
        <v>https://career.sharkmob.com/jobs</v>
      </c>
    </row>
    <row r="241" spans="2:5" x14ac:dyDescent="0.35">
      <c r="B241" s="95" t="s">
        <v>1471</v>
      </c>
      <c r="C241">
        <v>15</v>
      </c>
      <c r="D241" t="str">
        <f>IF(ISNA(VLOOKUP(B241,'Pivot Source File'!$B$3:$D$1976,3,FALSE)),"",(VLOOKUP(B241,'Pivot Source File'!$B$3:$D$1976,3,FALSE)))</f>
        <v>https://intrepidstudios.com/careers</v>
      </c>
      <c r="E241" s="93" t="str">
        <f t="shared" si="3"/>
        <v>https://intrepidstudios.com/careers</v>
      </c>
    </row>
    <row r="242" spans="2:5" x14ac:dyDescent="0.35">
      <c r="B242" s="95" t="s">
        <v>1906</v>
      </c>
      <c r="C242">
        <v>14</v>
      </c>
      <c r="D242" t="str">
        <f>IF(ISNA(VLOOKUP(B242,'Pivot Source File'!$B$3:$D$1976,3,FALSE)),"",(VLOOKUP(B242,'Pivot Source File'!$B$3:$D$1976,3,FALSE)))</f>
        <v>https://jobs.ringtailinteractive.com/jobs</v>
      </c>
      <c r="E242" s="93" t="str">
        <f t="shared" si="3"/>
        <v>https://jobs.ringtailinteractive.com/jobs</v>
      </c>
    </row>
    <row r="243" spans="2:5" x14ac:dyDescent="0.35">
      <c r="B243" s="95" t="s">
        <v>2073</v>
      </c>
      <c r="C243">
        <v>13</v>
      </c>
      <c r="D243" t="str">
        <f>IF(ISNA(VLOOKUP(B243,'Pivot Source File'!$B$3:$D$1976,3,FALSE)),"",(VLOOKUP(B243,'Pivot Source File'!$B$3:$D$1976,3,FALSE)))</f>
        <v>https://techland.net/job-offers</v>
      </c>
      <c r="E243" s="93" t="str">
        <f t="shared" si="3"/>
        <v>https://techland.net/job-offers</v>
      </c>
    </row>
    <row r="244" spans="2:5" x14ac:dyDescent="0.35">
      <c r="B244" s="95" t="s">
        <v>1415</v>
      </c>
      <c r="C244">
        <v>13</v>
      </c>
      <c r="D244" t="str">
        <f>IF(ISNA(VLOOKUP(B244,'Pivot Source File'!$B$3:$D$1976,3,FALSE)),"",(VLOOKUP(B244,'Pivot Source File'!$B$3:$D$1976,3,FALSE)))</f>
        <v>https://gunzillagames.com/en/careers/</v>
      </c>
      <c r="E244" s="93" t="str">
        <f t="shared" si="3"/>
        <v>https://gunzillagames.com/en/careers/</v>
      </c>
    </row>
    <row r="245" spans="2:5" x14ac:dyDescent="0.35">
      <c r="B245" s="95" t="s">
        <v>1239</v>
      </c>
      <c r="C245">
        <v>12</v>
      </c>
      <c r="D245" t="str">
        <f>IF(ISNA(VLOOKUP(B245,'Pivot Source File'!$B$3:$D$1976,3,FALSE)),"",(VLOOKUP(B245,'Pivot Source File'!$B$3:$D$1976,3,FALSE)))</f>
        <v>https://dreamgames.com/careers/</v>
      </c>
      <c r="E245" s="93" t="str">
        <f t="shared" si="3"/>
        <v>https://dreamgames.com/careers/</v>
      </c>
    </row>
    <row r="246" spans="2:5" x14ac:dyDescent="0.35">
      <c r="B246" s="95" t="s">
        <v>1252</v>
      </c>
      <c r="C246">
        <v>12</v>
      </c>
      <c r="D246" t="str">
        <f>IF(ISNA(VLOOKUP(B246,'Pivot Source File'!$B$3:$D$1976,3,FALSE)),"",(VLOOKUP(B246,'Pivot Source File'!$B$3:$D$1976,3,FALSE)))</f>
        <v>https://careers.embark-studios.com/jobs</v>
      </c>
      <c r="E246" s="93" t="str">
        <f t="shared" si="3"/>
        <v>https://careers.embark-studios.com/jobs</v>
      </c>
    </row>
    <row r="247" spans="2:5" x14ac:dyDescent="0.35">
      <c r="B247" s="95" t="s">
        <v>991</v>
      </c>
      <c r="C247">
        <v>12</v>
      </c>
      <c r="D247" t="str">
        <f>IF(ISNA(VLOOKUP(B247,'Pivot Source File'!$B$3:$D$1976,3,FALSE)),"",(VLOOKUP(B247,'Pivot Source File'!$B$3:$D$1976,3,FALSE)))</f>
        <v>https://www.amazon.jobs/en/teams/amazon-game-studios</v>
      </c>
      <c r="E247" s="93" t="str">
        <f t="shared" si="3"/>
        <v>https://www.amazon.jobs/en/teams/amazon-game-studios</v>
      </c>
    </row>
    <row r="248" spans="2:5" x14ac:dyDescent="0.35">
      <c r="B248" s="95" t="s">
        <v>1701</v>
      </c>
      <c r="C248">
        <v>12</v>
      </c>
      <c r="D248" t="str">
        <f>IF(ISNA(VLOOKUP(B248,'Pivot Source File'!$B$3:$D$1976,3,FALSE)),"",(VLOOKUP(B248,'Pivot Source File'!$B$3:$D$1976,3,FALSE)))</f>
        <v>https://careers.nintendo.com/job-openings/</v>
      </c>
      <c r="E248" s="93" t="str">
        <f t="shared" si="3"/>
        <v>https://careers.nintendo.com/job-openings/</v>
      </c>
    </row>
    <row r="249" spans="2:5" x14ac:dyDescent="0.35">
      <c r="B249" s="95" t="s">
        <v>1899</v>
      </c>
      <c r="C249">
        <v>11</v>
      </c>
      <c r="D249" t="str">
        <f>IF(ISNA(VLOOKUP(B249,'Pivot Source File'!$B$3:$D$1976,3,FALSE)),"",(VLOOKUP(B249,'Pivot Source File'!$B$3:$D$1976,3,FALSE)))</f>
        <v>https://www.respawn.com/careers-listings</v>
      </c>
      <c r="E249" s="93" t="str">
        <f t="shared" si="3"/>
        <v>https://www.respawn.com/careers-listings</v>
      </c>
    </row>
    <row r="250" spans="2:5" x14ac:dyDescent="0.35">
      <c r="B250" s="95" t="s">
        <v>1813</v>
      </c>
      <c r="C250">
        <v>11</v>
      </c>
      <c r="D250" t="str">
        <f>IF(ISNA(VLOOKUP(B250,'Pivot Source File'!$B$3:$D$1976,3,FALSE)),"",(VLOOKUP(B250,'Pivot Source File'!$B$3:$D$1976,3,FALSE)))</f>
        <v>https://www.platinumgames.com/jobs/mid-career/</v>
      </c>
      <c r="E250" s="93" t="str">
        <f t="shared" si="3"/>
        <v>https://www.platinumgames.com/jobs/mid-career/</v>
      </c>
    </row>
    <row r="251" spans="2:5" x14ac:dyDescent="0.35">
      <c r="B251" s="95" t="s">
        <v>2054</v>
      </c>
      <c r="C251">
        <v>10</v>
      </c>
      <c r="D251" t="str">
        <f>IF(ISNA(VLOOKUP(B251,'Pivot Source File'!$B$3:$D$1976,3,FALSE)),"",(VLOOKUP(B251,'Pivot Source File'!$B$3:$D$1976,3,FALSE)))</f>
        <v>https://www.supermassivegames.com/careers</v>
      </c>
      <c r="E251" s="93" t="str">
        <f t="shared" si="3"/>
        <v>https://www.supermassivegames.com/careers</v>
      </c>
    </row>
    <row r="252" spans="2:5" x14ac:dyDescent="0.35">
      <c r="B252" s="95" t="s">
        <v>2099</v>
      </c>
      <c r="C252">
        <v>10</v>
      </c>
      <c r="D252" t="str">
        <f>IF(ISNA(VLOOKUP(B252,'Pivot Source File'!$B$3:$D$1976,3,FALSE)),"",(VLOOKUP(B252,'Pivot Source File'!$B$3:$D$1976,3,FALSE)))</f>
        <v>http://thethirdfloorinc.hrmdirect.com/employment/job-openings.php?sort=ca&amp;&amp;search=true</v>
      </c>
      <c r="E252" s="93" t="str">
        <f t="shared" si="3"/>
        <v>http://thethirdfloorinc.hrmdirect.com/employment/job-openings.php?sort=ca&amp;&amp;search=true</v>
      </c>
    </row>
    <row r="253" spans="2:5" x14ac:dyDescent="0.35">
      <c r="B253" s="95" t="s">
        <v>1629</v>
      </c>
      <c r="C253">
        <v>10</v>
      </c>
      <c r="D253" t="str">
        <f>IF(ISNA(VLOOKUP(B253,'Pivot Source File'!$B$3:$D$1976,3,FALSE)),"",(VLOOKUP(B253,'Pivot Source File'!$B$3:$D$1976,3,FALSE)))</f>
        <v>https://www.miniclip.com/careers/vacancies</v>
      </c>
      <c r="E253" s="93" t="str">
        <f t="shared" si="3"/>
        <v>https://www.miniclip.com/careers/vacancies</v>
      </c>
    </row>
    <row r="254" spans="2:5" x14ac:dyDescent="0.35">
      <c r="B254" s="95" t="s">
        <v>1077</v>
      </c>
      <c r="C254">
        <v>10</v>
      </c>
      <c r="D254" t="str">
        <f>IF(ISNA(VLOOKUP(B254,'Pivot Source File'!$B$3:$D$1976,3,FALSE)),"",(VLOOKUP(B254,'Pivot Source File'!$B$3:$D$1976,3,FALSE)))</f>
        <v>https://www.bitreactor.com/careers/</v>
      </c>
      <c r="E254" s="93" t="str">
        <f t="shared" si="3"/>
        <v>https://www.bitreactor.com/careers/</v>
      </c>
    </row>
    <row r="255" spans="2:5" x14ac:dyDescent="0.35">
      <c r="B255" s="95" t="s">
        <v>1476</v>
      </c>
      <c r="C255">
        <v>10</v>
      </c>
      <c r="D255" t="str">
        <f>IF(ISNA(VLOOKUP(B255,'Pivot Source File'!$B$3:$D$1976,3,FALSE)),"",(VLOOKUP(B255,'Pivot Source File'!$B$3:$D$1976,3,FALSE)))</f>
        <v>https://career.ioi.dk/careers</v>
      </c>
      <c r="E255" s="93" t="str">
        <f t="shared" si="3"/>
        <v>https://career.ioi.dk/careers</v>
      </c>
    </row>
    <row r="256" spans="2:5" x14ac:dyDescent="0.35">
      <c r="B256" s="95" t="s">
        <v>2005</v>
      </c>
      <c r="C256">
        <v>10</v>
      </c>
      <c r="D256" t="str">
        <f>IF(ISNA(VLOOKUP(B256,'Pivot Source File'!$B$3:$D$1976,3,FALSE)),"",(VLOOKUP(B256,'Pivot Source File'!$B$3:$D$1976,3,FALSE)))</f>
        <v>https://www.socialpoint.es/join-us/careers</v>
      </c>
      <c r="E256" s="93" t="str">
        <f t="shared" si="3"/>
        <v>https://www.socialpoint.es/join-us/careers</v>
      </c>
    </row>
    <row r="257" spans="2:5" x14ac:dyDescent="0.35">
      <c r="B257" s="95" t="s">
        <v>1838</v>
      </c>
      <c r="C257">
        <v>9</v>
      </c>
      <c r="D257" t="str">
        <f>IF(ISNA(VLOOKUP(B257,'Pivot Source File'!$B$3:$D$1976,3,FALSE)),"",(VLOOKUP(B257,'Pivot Source File'!$B$3:$D$1976,3,FALSE)))</f>
        <v>https://www.polyphony.co.jp/recruit/english/</v>
      </c>
      <c r="E257" s="93" t="str">
        <f t="shared" si="3"/>
        <v>https://www.polyphony.co.jp/recruit/english/</v>
      </c>
    </row>
    <row r="258" spans="2:5" x14ac:dyDescent="0.35">
      <c r="B258" s="95" t="s">
        <v>1211</v>
      </c>
      <c r="C258">
        <v>9</v>
      </c>
      <c r="D258" t="str">
        <f>IF(ISNA(VLOOKUP(B258,'Pivot Source File'!$B$3:$D$1976,3,FALSE)),"",(VLOOKUP(B258,'Pivot Source File'!$B$3:$D$1976,3,FALSE)))</f>
        <v>https://boards.greenhouse.io/digitalextremes</v>
      </c>
      <c r="E258" s="93" t="str">
        <f t="shared" si="3"/>
        <v>https://boards.greenhouse.io/digitalextremes</v>
      </c>
    </row>
    <row r="259" spans="2:5" x14ac:dyDescent="0.35">
      <c r="B259" s="95" t="s">
        <v>1021</v>
      </c>
      <c r="C259">
        <v>9</v>
      </c>
      <c r="D259" t="str">
        <f>IF(ISNA(VLOOKUP(B259,'Pivot Source File'!$B$3:$D$1976,3,FALSE)),"",(VLOOKUP(B259,'Pivot Source File'!$B$3:$D$1976,3,FALSE)))</f>
        <v>https://www.asobostudio.com/careers</v>
      </c>
      <c r="E259" s="93" t="str">
        <f t="shared" si="3"/>
        <v>https://www.asobostudio.com/careers</v>
      </c>
    </row>
    <row r="260" spans="2:5" x14ac:dyDescent="0.35">
      <c r="B260" s="95" t="s">
        <v>1994</v>
      </c>
      <c r="C260">
        <v>9</v>
      </c>
      <c r="D260" t="str">
        <f>IF(ISNA(VLOOKUP(B260,'Pivot Source File'!$B$3:$D$1976,3,FALSE)),"",(VLOOKUP(B260,'Pivot Source File'!$B$3:$D$1976,3,FALSE)))</f>
        <v>https://www.smilegatebarcelona.com/careers</v>
      </c>
      <c r="E260" s="93" t="str">
        <f t="shared" si="3"/>
        <v>https://www.smilegatebarcelona.com/careers</v>
      </c>
    </row>
    <row r="261" spans="2:5" x14ac:dyDescent="0.35">
      <c r="B261" s="95" t="s">
        <v>1697</v>
      </c>
      <c r="C261">
        <v>8</v>
      </c>
      <c r="D261" t="str">
        <f>IF(ISNA(VLOOKUP(B261,'Pivot Source File'!$B$3:$D$1976,3,FALSE)),"",(VLOOKUP(B261,'Pivot Source File'!$B$3:$D$1976,3,FALSE)))</f>
        <v>https://careers.nianticlabs.com/openings/</v>
      </c>
      <c r="E261" s="93" t="str">
        <f t="shared" si="3"/>
        <v>https://careers.nianticlabs.com/openings/</v>
      </c>
    </row>
    <row r="262" spans="2:5" x14ac:dyDescent="0.35">
      <c r="B262" s="95" t="s">
        <v>1569</v>
      </c>
      <c r="C262">
        <v>8</v>
      </c>
      <c r="D262" t="str">
        <f>IF(ISNA(VLOOKUP(B262,'Pivot Source File'!$B$3:$D$1976,3,FALSE)),"",(VLOOKUP(B262,'Pivot Source File'!$B$3:$D$1976,3,FALSE)))</f>
        <v>https://www.limbic-entertainment.de/jobs</v>
      </c>
      <c r="E262" s="93" t="str">
        <f t="shared" ref="E262:E325" si="4">HYPERLINK(D262)</f>
        <v>https://www.limbic-entertainment.de/jobs</v>
      </c>
    </row>
    <row r="263" spans="2:5" x14ac:dyDescent="0.35">
      <c r="B263" s="95" t="s">
        <v>1558</v>
      </c>
      <c r="C263">
        <v>8</v>
      </c>
      <c r="D263" t="str">
        <f>IF(ISNA(VLOOKUP(B263,'Pivot Source File'!$B$3:$D$1976,3,FALSE)),"",(VLOOKUP(B263,'Pivot Source File'!$B$3:$D$1976,3,FALSE)))</f>
        <v>https://larian.com/careers</v>
      </c>
      <c r="E263" s="93" t="str">
        <f t="shared" si="4"/>
        <v>https://larian.com/careers</v>
      </c>
    </row>
    <row r="264" spans="2:5" x14ac:dyDescent="0.35">
      <c r="B264" s="95" t="s">
        <v>1058</v>
      </c>
      <c r="C264">
        <v>8</v>
      </c>
      <c r="D264" t="str">
        <f>IF(ISNA(VLOOKUP(B264,'Pivot Source File'!$B$3:$D$1976,3,FALSE)),"",(VLOOKUP(B264,'Pivot Source File'!$B$3:$D$1976,3,FALSE)))</f>
        <v>https://www.bigpoint.net/careers/</v>
      </c>
      <c r="E264" s="93" t="str">
        <f t="shared" si="4"/>
        <v>https://www.bigpoint.net/careers/</v>
      </c>
    </row>
    <row r="265" spans="2:5" x14ac:dyDescent="0.35">
      <c r="B265" s="95" t="s">
        <v>933</v>
      </c>
      <c r="C265">
        <v>8</v>
      </c>
      <c r="D265" t="str">
        <f>IF(ISNA(VLOOKUP(B265,'Pivot Source File'!$B$3:$D$1976,3,FALSE)),"",(VLOOKUP(B265,'Pivot Source File'!$B$3:$D$1976,3,FALSE)))</f>
        <v>https://www.4a-games.com.mt/careers</v>
      </c>
      <c r="E265" s="93" t="str">
        <f t="shared" si="4"/>
        <v>https://www.4a-games.com.mt/careers</v>
      </c>
    </row>
    <row r="266" spans="2:5" x14ac:dyDescent="0.35">
      <c r="B266" s="95" t="s">
        <v>1262</v>
      </c>
      <c r="C266">
        <v>8</v>
      </c>
      <c r="D266" t="str">
        <f>IF(ISNA(VLOOKUP(B266,'Pivot Source File'!$B$3:$D$1976,3,FALSE)),"",(VLOOKUP(B266,'Pivot Source File'!$B$3:$D$1976,3,FALSE)))</f>
        <v>https://enduring.games/jobs/</v>
      </c>
      <c r="E266" s="93" t="str">
        <f t="shared" si="4"/>
        <v>https://enduring.games/jobs/</v>
      </c>
    </row>
    <row r="267" spans="2:5" x14ac:dyDescent="0.35">
      <c r="B267" s="95" t="s">
        <v>1922</v>
      </c>
      <c r="C267">
        <v>8</v>
      </c>
      <c r="D267" t="str">
        <f>IF(ISNA(VLOOKUP(B267,'Pivot Source File'!$B$3:$D$1976,3,FALSE)),"",(VLOOKUP(B267,'Pivot Source File'!$B$3:$D$1976,3,FALSE)))</f>
        <v>https://rocksteadyltd.com/careers/</v>
      </c>
      <c r="E267" s="93" t="str">
        <f t="shared" si="4"/>
        <v>https://rocksteadyltd.com/careers/</v>
      </c>
    </row>
    <row r="268" spans="2:5" x14ac:dyDescent="0.35">
      <c r="B268" s="95" t="s">
        <v>1541</v>
      </c>
      <c r="C268">
        <v>8</v>
      </c>
      <c r="D268" t="str">
        <f>IF(ISNA(VLOOKUP(B268,'Pivot Source File'!$B$3:$D$1976,3,FALSE)),"",(VLOOKUP(B268,'Pivot Source File'!$B$3:$D$1976,3,FALSE)))</f>
        <v>https://www.kooapps.com/</v>
      </c>
      <c r="E268" s="93" t="str">
        <f t="shared" si="4"/>
        <v>https://www.kooapps.com/</v>
      </c>
    </row>
    <row r="269" spans="2:5" x14ac:dyDescent="0.35">
      <c r="B269" s="95" t="s">
        <v>2113</v>
      </c>
      <c r="C269">
        <v>7</v>
      </c>
      <c r="D269" t="str">
        <f>IF(ISNA(VLOOKUP(B269,'Pivot Source File'!$B$3:$D$1976,3,FALSE)),"",(VLOOKUP(B269,'Pivot Source File'!$B$3:$D$1976,3,FALSE)))</f>
        <v>https://www.timbregames.com/jobs</v>
      </c>
      <c r="E269" s="93" t="str">
        <f t="shared" si="4"/>
        <v>https://www.timbregames.com/jobs</v>
      </c>
    </row>
    <row r="270" spans="2:5" x14ac:dyDescent="0.35">
      <c r="B270" s="95" t="s">
        <v>1396</v>
      </c>
      <c r="C270">
        <v>7</v>
      </c>
      <c r="D270" t="str">
        <f>IF(ISNA(VLOOKUP(B270,'Pivot Source File'!$B$3:$D$1976,3,FALSE)),"",(VLOOKUP(B270,'Pivot Source File'!$B$3:$D$1976,3,FALSE)))</f>
        <v>https://goodjobgames.com/careers/</v>
      </c>
      <c r="E270" s="93" t="str">
        <f t="shared" si="4"/>
        <v>https://goodjobgames.com/careers/</v>
      </c>
    </row>
    <row r="271" spans="2:5" x14ac:dyDescent="0.35">
      <c r="B271" s="95" t="s">
        <v>2125</v>
      </c>
      <c r="C271">
        <v>7</v>
      </c>
      <c r="D271" t="str">
        <f>IF(ISNA(VLOOKUP(B271,'Pivot Source File'!$B$3:$D$1976,3,FALSE)),"",(VLOOKUP(B271,'Pivot Source File'!$B$3:$D$1976,3,FALSE)))</f>
        <v>https://careers.treyarch.com/</v>
      </c>
      <c r="E271" s="93" t="str">
        <f t="shared" si="4"/>
        <v>https://careers.treyarch.com/</v>
      </c>
    </row>
    <row r="272" spans="2:5" x14ac:dyDescent="0.35">
      <c r="B272" s="95" t="s">
        <v>2038</v>
      </c>
      <c r="C272">
        <v>7</v>
      </c>
      <c r="D272" t="str">
        <f>IF(ISNA(VLOOKUP(B272,'Pivot Source File'!$B$3:$D$1976,3,FALSE)),"",(VLOOKUP(B272,'Pivot Source File'!$B$3:$D$1976,3,FALSE)))</f>
        <v>http://www.sds.com/careers</v>
      </c>
      <c r="E272" s="93" t="str">
        <f t="shared" si="4"/>
        <v>http://www.sds.com/careers</v>
      </c>
    </row>
    <row r="273" spans="2:5" x14ac:dyDescent="0.35">
      <c r="B273" s="95" t="s">
        <v>2325</v>
      </c>
      <c r="C273">
        <v>7</v>
      </c>
      <c r="D273" t="str">
        <f>IF(ISNA(VLOOKUP(B273,'Pivot Source File'!$B$3:$D$1976,3,FALSE)),"",(VLOOKUP(B273,'Pivot Source File'!$B$3:$D$1976,3,FALSE)))</f>
        <v>https://jobs.makersfund.com/jobs/winzo</v>
      </c>
      <c r="E273" s="93" t="str">
        <f t="shared" si="4"/>
        <v>https://jobs.makersfund.com/jobs/winzo</v>
      </c>
    </row>
    <row r="274" spans="2:5" x14ac:dyDescent="0.35">
      <c r="B274" s="95" t="s">
        <v>1225</v>
      </c>
      <c r="C274">
        <v>7</v>
      </c>
      <c r="D274" t="str">
        <f>IF(ISNA(VLOOKUP(B274,'Pivot Source File'!$B$3:$D$1976,3,FALSE)),"",(VLOOKUP(B274,'Pivot Source File'!$B$3:$D$1976,3,FALSE)))</f>
        <v>https://double11.com/careers</v>
      </c>
      <c r="E274" s="93" t="str">
        <f t="shared" si="4"/>
        <v>https://double11.com/careers</v>
      </c>
    </row>
    <row r="275" spans="2:5" x14ac:dyDescent="0.35">
      <c r="B275" s="95" t="s">
        <v>2052</v>
      </c>
      <c r="C275">
        <v>7</v>
      </c>
      <c r="D275" t="str">
        <f>IF(ISNA(VLOOKUP(B275,'Pivot Source File'!$B$3:$D$1976,3,FALSE)),"",(VLOOKUP(B275,'Pivot Source File'!$B$3:$D$1976,3,FALSE)))</f>
        <v>https://supercell.com/en/careers/</v>
      </c>
      <c r="E275" s="93" t="str">
        <f t="shared" si="4"/>
        <v>https://supercell.com/en/careers/</v>
      </c>
    </row>
    <row r="276" spans="2:5" x14ac:dyDescent="0.35">
      <c r="B276" s="95" t="s">
        <v>2316</v>
      </c>
      <c r="C276">
        <v>6</v>
      </c>
      <c r="D276" t="str">
        <f>IF(ISNA(VLOOKUP(B276,'Pivot Source File'!$B$3:$D$1976,3,FALSE)),"",(VLOOKUP(B276,'Pivot Source File'!$B$3:$D$1976,3,FALSE)))</f>
        <v>https://jobs.makersfund.com/jobs/controlzee</v>
      </c>
      <c r="E276" s="93" t="str">
        <f t="shared" si="4"/>
        <v>https://jobs.makersfund.com/jobs/controlzee</v>
      </c>
    </row>
    <row r="277" spans="2:5" x14ac:dyDescent="0.35">
      <c r="B277" s="95" t="s">
        <v>1296</v>
      </c>
      <c r="C277">
        <v>6</v>
      </c>
      <c r="D277" t="str">
        <f>IF(ISNA(VLOOKUP(B277,'Pivot Source File'!$B$3:$D$1976,3,FALSE)),"",(VLOOKUP(B277,'Pivot Source File'!$B$3:$D$1976,3,FALSE)))</f>
        <v>https://www.feralinteractive.com/en/about/careers/</v>
      </c>
      <c r="E277" s="93" t="str">
        <f t="shared" si="4"/>
        <v>https://www.feralinteractive.com/en/about/careers/</v>
      </c>
    </row>
    <row r="278" spans="2:5" x14ac:dyDescent="0.35">
      <c r="B278" s="95" t="s">
        <v>2064</v>
      </c>
      <c r="C278">
        <v>6</v>
      </c>
      <c r="D278" t="str">
        <f>IF(ISNA(VLOOKUP(B278,'Pivot Source File'!$B$3:$D$1976,3,FALSE)),"",(VLOOKUP(B278,'Pivot Source File'!$B$3:$D$1976,3,FALSE)))</f>
        <v>https://www.taleworlds.com/en/Career</v>
      </c>
      <c r="E278" s="93" t="str">
        <f t="shared" si="4"/>
        <v>https://www.taleworlds.com/en/Career</v>
      </c>
    </row>
    <row r="279" spans="2:5" x14ac:dyDescent="0.35">
      <c r="B279" s="95" t="s">
        <v>1525</v>
      </c>
      <c r="C279">
        <v>6</v>
      </c>
      <c r="D279" t="str">
        <f>IF(ISNA(VLOOKUP(B279,'Pivot Source File'!$B$3:$D$1976,3,FALSE)),"",(VLOOKUP(B279,'Pivot Source File'!$B$3:$D$1976,3,FALSE)))</f>
        <v>https://www.klang-games.com/careers</v>
      </c>
      <c r="E279" s="93" t="str">
        <f t="shared" si="4"/>
        <v>https://www.klang-games.com/careers</v>
      </c>
    </row>
    <row r="280" spans="2:5" x14ac:dyDescent="0.35">
      <c r="B280" s="95" t="s">
        <v>1740</v>
      </c>
      <c r="C280">
        <v>6</v>
      </c>
      <c r="D280" t="str">
        <f>IF(ISNA(VLOOKUP(B280,'Pivot Source File'!$B$3:$D$1976,3,FALSE)),"",(VLOOKUP(B280,'Pivot Source File'!$B$3:$D$1976,3,FALSE)))</f>
        <v>https://www.outfit7.com/careers/jobs</v>
      </c>
      <c r="E280" s="93" t="str">
        <f t="shared" si="4"/>
        <v>https://www.outfit7.com/careers/jobs</v>
      </c>
    </row>
    <row r="281" spans="2:5" x14ac:dyDescent="0.35">
      <c r="B281" s="95" t="s">
        <v>1134</v>
      </c>
      <c r="C281">
        <v>6</v>
      </c>
      <c r="D281" t="str">
        <f>IF(ISNA(VLOOKUP(B281,'Pivot Source File'!$B$3:$D$1976,3,FALSE)),"",(VLOOKUP(B281,'Pivot Source File'!$B$3:$D$1976,3,FALSE)))</f>
        <v>https://jobs.50skills.com/ccpgames/en</v>
      </c>
      <c r="E281" s="93" t="str">
        <f t="shared" si="4"/>
        <v>https://jobs.50skills.com/ccpgames/en</v>
      </c>
    </row>
    <row r="282" spans="2:5" x14ac:dyDescent="0.35">
      <c r="B282" s="95" t="s">
        <v>1908</v>
      </c>
      <c r="C282">
        <v>6</v>
      </c>
      <c r="D282" t="str">
        <f>IF(ISNA(VLOOKUP(B282,'Pivot Source File'!$B$3:$D$1976,3,FALSE)),"",(VLOOKUP(B282,'Pivot Source File'!$B$3:$D$1976,3,FALSE)))</f>
        <v>https://www.ringzerogames.com/career</v>
      </c>
      <c r="E282" s="93" t="str">
        <f t="shared" si="4"/>
        <v>https://www.ringzerogames.com/career</v>
      </c>
    </row>
    <row r="283" spans="2:5" x14ac:dyDescent="0.35">
      <c r="B283" s="95" t="s">
        <v>1933</v>
      </c>
      <c r="C283">
        <v>6</v>
      </c>
      <c r="D283" t="str">
        <f>IF(ISNA(VLOOKUP(B283,'Pivot Source File'!$B$3:$D$1976,3,FALSE)),"",(VLOOKUP(B283,'Pivot Source File'!$B$3:$D$1976,3,FALSE)))</f>
        <v>https://www.rovio.com/open-positions/</v>
      </c>
      <c r="E283" s="93" t="str">
        <f t="shared" si="4"/>
        <v>https://www.rovio.com/open-positions/</v>
      </c>
    </row>
    <row r="284" spans="2:5" x14ac:dyDescent="0.35">
      <c r="B284" s="95" t="s">
        <v>1957</v>
      </c>
      <c r="C284">
        <v>6</v>
      </c>
      <c r="D284" t="str">
        <f>IF(ISNA(VLOOKUP(B284,'Pivot Source File'!$B$3:$D$1976,3,FALSE)),"",(VLOOKUP(B284,'Pivot Source File'!$B$3:$D$1976,3,FALSE)))</f>
        <v>https://www.sciplay.com/careers/</v>
      </c>
      <c r="E284" s="93" t="str">
        <f t="shared" si="4"/>
        <v>https://www.sciplay.com/careers/</v>
      </c>
    </row>
    <row r="285" spans="2:5" x14ac:dyDescent="0.35">
      <c r="B285" s="95" t="s">
        <v>1820</v>
      </c>
      <c r="C285">
        <v>5</v>
      </c>
      <c r="D285" t="str">
        <f>IF(ISNA(VLOOKUP(B285,'Pivot Source File'!$B$3:$D$1976,3,FALSE)),"",(VLOOKUP(B285,'Pivot Source File'!$B$3:$D$1976,3,FALSE)))</f>
        <v>https://www.playeveryware.com/careers</v>
      </c>
      <c r="E285" s="93" t="str">
        <f t="shared" si="4"/>
        <v>https://www.playeveryware.com/careers</v>
      </c>
    </row>
    <row r="286" spans="2:5" x14ac:dyDescent="0.35">
      <c r="B286" s="95" t="s">
        <v>1012</v>
      </c>
      <c r="C286">
        <v>5</v>
      </c>
      <c r="D286" t="str">
        <f>IF(ISNA(VLOOKUP(B286,'Pivot Source File'!$B$3:$D$1976,3,FALSE)),"",(VLOOKUP(B286,'Pivot Source File'!$B$3:$D$1976,3,FALSE)))</f>
        <v>https://jobs.ashbyhq.com/argus</v>
      </c>
      <c r="E286" s="93" t="str">
        <f t="shared" si="4"/>
        <v>https://jobs.ashbyhq.com/argus</v>
      </c>
    </row>
    <row r="287" spans="2:5" x14ac:dyDescent="0.35">
      <c r="B287" s="95" t="s">
        <v>2122</v>
      </c>
      <c r="C287">
        <v>5</v>
      </c>
      <c r="D287" t="str">
        <f>IF(ISNA(VLOOKUP(B287,'Pivot Source File'!$B$3:$D$1976,3,FALSE)),"",(VLOOKUP(B287,'Pivot Source File'!$B$3:$D$1976,3,FALSE)))</f>
        <v>https://www.trailmixgames.com/careers</v>
      </c>
      <c r="E287" s="93" t="str">
        <f t="shared" si="4"/>
        <v>https://www.trailmixgames.com/careers</v>
      </c>
    </row>
    <row r="288" spans="2:5" x14ac:dyDescent="0.35">
      <c r="B288" s="95" t="s">
        <v>1578</v>
      </c>
      <c r="C288">
        <v>5</v>
      </c>
      <c r="D288" t="str">
        <f>IF(ISNA(VLOOKUP(B288,'Pivot Source File'!$B$3:$D$1976,3,FALSE)),"",(VLOOKUP(B288,'Pivot Source File'!$B$3:$D$1976,3,FALSE)))</f>
        <v>https://careers.liquidswords.com/jobs</v>
      </c>
      <c r="E288" s="93" t="str">
        <f t="shared" si="4"/>
        <v>https://careers.liquidswords.com/jobs</v>
      </c>
    </row>
    <row r="289" spans="2:5" x14ac:dyDescent="0.35">
      <c r="B289" s="95" t="s">
        <v>2428</v>
      </c>
      <c r="C289">
        <v>5</v>
      </c>
      <c r="D289" t="str">
        <f>IF(ISNA(VLOOKUP(B289,'Pivot Source File'!$B$3:$D$1976,3,FALSE)),"",(VLOOKUP(B289,'Pivot Source File'!$B$3:$D$1976,3,FALSE)))</f>
        <v>https://www.lego.com/da-dk/careers/search?keyword=game</v>
      </c>
      <c r="E289" s="93" t="str">
        <f t="shared" si="4"/>
        <v>https://www.lego.com/da-dk/careers/search?keyword=game</v>
      </c>
    </row>
    <row r="290" spans="2:5" x14ac:dyDescent="0.35">
      <c r="B290" s="95" t="s">
        <v>1158</v>
      </c>
      <c r="C290">
        <v>5</v>
      </c>
      <c r="D290" t="str">
        <f>IF(ISNA(VLOOKUP(B290,'Pivot Source File'!$B$3:$D$1976,3,FALSE)),"",(VLOOKUP(B290,'Pivot Source File'!$B$3:$D$1976,3,FALSE)))</f>
        <v>https://www.coffeestainstudios.com/jobs/</v>
      </c>
      <c r="E290" s="93" t="str">
        <f t="shared" si="4"/>
        <v>https://www.coffeestainstudios.com/jobs/</v>
      </c>
    </row>
    <row r="291" spans="2:5" x14ac:dyDescent="0.35">
      <c r="B291" s="95" t="s">
        <v>1478</v>
      </c>
      <c r="C291">
        <v>5</v>
      </c>
      <c r="D291" t="str">
        <f>IF(ISNA(VLOOKUP(B291,'Pivot Source File'!$B$3:$D$1976,3,FALSE)),"",(VLOOKUP(B291,'Pivot Source File'!$B$3:$D$1976,3,FALSE)))</f>
        <v>https://irongalaxystudios.com/careers</v>
      </c>
      <c r="E291" s="93" t="str">
        <f t="shared" si="4"/>
        <v>https://irongalaxystudios.com/careers</v>
      </c>
    </row>
    <row r="292" spans="2:5" x14ac:dyDescent="0.35">
      <c r="B292" s="95" t="s">
        <v>1378</v>
      </c>
      <c r="C292">
        <v>5</v>
      </c>
      <c r="D292" t="str">
        <f>IF(ISNA(VLOOKUP(B292,'Pivot Source File'!$B$3:$D$1976,3,FALSE)),"",(VLOOKUP(B292,'Pivot Source File'!$B$3:$D$1976,3,FALSE)))</f>
        <v>https://careers.garena.com/global/careers</v>
      </c>
      <c r="E292" s="93" t="str">
        <f t="shared" si="4"/>
        <v>https://careers.garena.com/global/careers</v>
      </c>
    </row>
    <row r="293" spans="2:5" x14ac:dyDescent="0.35">
      <c r="B293" s="95" t="s">
        <v>1341</v>
      </c>
      <c r="C293">
        <v>5</v>
      </c>
      <c r="D293" t="str">
        <f>IF(ISNA(VLOOKUP(B293,'Pivot Source File'!$B$3:$D$1976,3,FALSE)),"",(VLOOKUP(B293,'Pivot Source File'!$B$3:$D$1976,3,FALSE)))</f>
        <v>https://jobs.funcom.com/jobs</v>
      </c>
      <c r="E293" s="93" t="str">
        <f t="shared" si="4"/>
        <v>https://jobs.funcom.com/jobs</v>
      </c>
    </row>
    <row r="294" spans="2:5" x14ac:dyDescent="0.35">
      <c r="B294" s="95" t="s">
        <v>1675</v>
      </c>
      <c r="C294">
        <v>5</v>
      </c>
      <c r="D294" t="str">
        <f>IF(ISNA(VLOOKUP(B294,'Pivot Source File'!$B$3:$D$1976,3,FALSE)),"",(VLOOKUP(B294,'Pivot Source File'!$B$3:$D$1976,3,FALSE)))</f>
        <v>https://www.naturalmotion.com/vacancies/</v>
      </c>
      <c r="E294" s="93" t="str">
        <f t="shared" si="4"/>
        <v>https://www.naturalmotion.com/vacancies/</v>
      </c>
    </row>
    <row r="295" spans="2:5" x14ac:dyDescent="0.35">
      <c r="B295" s="95" t="s">
        <v>1235</v>
      </c>
      <c r="C295">
        <v>5</v>
      </c>
      <c r="D295" t="str">
        <f>IF(ISNA(VLOOKUP(B295,'Pivot Source File'!$B$3:$D$1976,3,FALSE)),"",(VLOOKUP(B295,'Pivot Source File'!$B$3:$D$1976,3,FALSE)))</f>
        <v>https://dpsgames.com/careers</v>
      </c>
      <c r="E295" s="93" t="str">
        <f t="shared" si="4"/>
        <v>https://dpsgames.com/careers</v>
      </c>
    </row>
    <row r="296" spans="2:5" x14ac:dyDescent="0.35">
      <c r="B296" s="95" t="s">
        <v>1594</v>
      </c>
      <c r="C296">
        <v>5</v>
      </c>
      <c r="D296" t="str">
        <f>IF(ISNA(VLOOKUP(B296,'Pivot Source File'!$B$3:$D$1976,3,FALSE)),"",(VLOOKUP(B296,'Pivot Source File'!$B$3:$D$1976,3,FALSE)))</f>
        <v>https://www.madfingergames.com/careers</v>
      </c>
      <c r="E296" s="93" t="str">
        <f t="shared" si="4"/>
        <v>https://www.madfingergames.com/careers</v>
      </c>
    </row>
    <row r="297" spans="2:5" x14ac:dyDescent="0.35">
      <c r="B297" s="95" t="s">
        <v>1427</v>
      </c>
      <c r="C297">
        <v>5</v>
      </c>
      <c r="D297" t="str">
        <f>IF(ISNA(VLOOKUP(B297,'Pivot Source File'!$B$3:$D$1976,3,FALSE)),"",(VLOOKUP(B297,'Pivot Source File'!$B$3:$D$1976,3,FALSE)))</f>
        <v>https://havenstudios.com/en/careers</v>
      </c>
      <c r="E297" s="93" t="str">
        <f t="shared" si="4"/>
        <v>https://havenstudios.com/en/careers</v>
      </c>
    </row>
    <row r="298" spans="2:5" x14ac:dyDescent="0.35">
      <c r="B298" s="95" t="s">
        <v>2079</v>
      </c>
      <c r="C298">
        <v>5</v>
      </c>
      <c r="D298" t="str">
        <f>IF(ISNA(VLOOKUP(B298,'Pivot Source File'!$B$3:$D$1976,3,FALSE)),"",(VLOOKUP(B298,'Pivot Source File'!$B$3:$D$1976,3,FALSE)))</f>
        <v>https://tensquaregames.com/career/offers/career/offers/#offers</v>
      </c>
      <c r="E298" s="93" t="str">
        <f t="shared" si="4"/>
        <v>https://tensquaregames.com/career/offers/career/offers/#offers</v>
      </c>
    </row>
    <row r="299" spans="2:5" x14ac:dyDescent="0.35">
      <c r="B299" s="95" t="s">
        <v>2562</v>
      </c>
      <c r="C299">
        <v>5</v>
      </c>
      <c r="D299" t="str">
        <f>IF(ISNA(VLOOKUP(B299,'Pivot Source File'!$B$3:$D$1976,3,FALSE)),"",(VLOOKUP(B299,'Pivot Source File'!$B$3:$D$1976,3,FALSE)))</f>
        <v>https://playdead.com/jobs/</v>
      </c>
      <c r="E299" s="93" t="str">
        <f t="shared" si="4"/>
        <v>https://playdead.com/jobs/</v>
      </c>
    </row>
    <row r="300" spans="2:5" x14ac:dyDescent="0.35">
      <c r="B300" s="95" t="s">
        <v>1608</v>
      </c>
      <c r="C300">
        <v>4</v>
      </c>
      <c r="D300" t="str">
        <f>IF(ISNA(VLOOKUP(B300,'Pivot Source File'!$B$3:$D$1976,3,FALSE)),"",(VLOOKUP(B300,'Pivot Source File'!$B$3:$D$1976,3,FALSE)))</f>
        <v>https://maverick-games.com/</v>
      </c>
      <c r="E300" s="93" t="str">
        <f t="shared" si="4"/>
        <v>https://maverick-games.com/</v>
      </c>
    </row>
    <row r="301" spans="2:5" x14ac:dyDescent="0.35">
      <c r="B301" s="95" t="s">
        <v>1249</v>
      </c>
      <c r="C301">
        <v>4</v>
      </c>
      <c r="D301" t="str">
        <f>IF(ISNA(VLOOKUP(B301,'Pivot Source File'!$B$3:$D$1976,3,FALSE)),"",(VLOOKUP(B301,'Pivot Source File'!$B$3:$D$1976,3,FALSE)))</f>
        <v>https://easybrain.com/careers</v>
      </c>
      <c r="E301" s="93" t="str">
        <f t="shared" si="4"/>
        <v>https://easybrain.com/careers</v>
      </c>
    </row>
    <row r="302" spans="2:5" x14ac:dyDescent="0.35">
      <c r="B302" s="95" t="s">
        <v>1282</v>
      </c>
      <c r="C302">
        <v>4</v>
      </c>
      <c r="D302" t="str">
        <f>IF(ISNA(VLOOKUP(B302,'Pivot Source File'!$B$3:$D$1976,3,FALSE)),"",(VLOOKUP(B302,'Pivot Source File'!$B$3:$D$1976,3,FALSE)))</f>
        <v>https://www.falldamagestudio.com/jobs</v>
      </c>
      <c r="E302" s="93" t="str">
        <f t="shared" si="4"/>
        <v>https://www.falldamagestudio.com/jobs</v>
      </c>
    </row>
    <row r="303" spans="2:5" x14ac:dyDescent="0.35">
      <c r="B303" s="95" t="s">
        <v>1010</v>
      </c>
      <c r="C303">
        <v>4</v>
      </c>
      <c r="D303" t="str">
        <f>IF(ISNA(VLOOKUP(B303,'Pivot Source File'!$B$3:$D$1976,3,FALSE)),"",(VLOOKUP(B303,'Pivot Source File'!$B$3:$D$1976,3,FALSE)))</f>
        <v>https://www.arena.net/en/careers</v>
      </c>
      <c r="E303" s="93" t="str">
        <f t="shared" si="4"/>
        <v>https://www.arena.net/en/careers</v>
      </c>
    </row>
    <row r="304" spans="2:5" x14ac:dyDescent="0.35">
      <c r="B304" s="95" t="s">
        <v>2040</v>
      </c>
      <c r="C304">
        <v>4</v>
      </c>
      <c r="D304" t="str">
        <f>IF(ISNA(VLOOKUP(B304,'Pivot Source File'!$B$3:$D$1976,3,FALSE)),"",(VLOOKUP(B304,'Pivot Source File'!$B$3:$D$1976,3,FALSE)))</f>
        <v>https://www.studiogobo.com/join-us/</v>
      </c>
      <c r="E304" s="93" t="str">
        <f t="shared" si="4"/>
        <v>https://www.studiogobo.com/join-us/</v>
      </c>
    </row>
    <row r="305" spans="2:5" x14ac:dyDescent="0.35">
      <c r="B305" s="95" t="s">
        <v>1725</v>
      </c>
      <c r="C305">
        <v>4</v>
      </c>
      <c r="D305" t="str">
        <f>IF(ISNA(VLOOKUP(B305,'Pivot Source File'!$B$3:$D$1976,3,FALSE)),"",(VLOOKUP(B305,'Pivot Source File'!$B$3:$D$1976,3,FALSE)))</f>
        <v>https://www.obsidian.net/careers#open-positions</v>
      </c>
      <c r="E305" s="93" t="str">
        <f t="shared" si="4"/>
        <v>https://www.obsidian.net/careers#open-positions</v>
      </c>
    </row>
    <row r="306" spans="2:5" x14ac:dyDescent="0.35">
      <c r="B306" s="95" t="s">
        <v>1198</v>
      </c>
      <c r="C306">
        <v>4</v>
      </c>
      <c r="D306" t="str">
        <f>IF(ISNA(VLOOKUP(B306,'Pivot Source File'!$B$3:$D$1976,3,FALSE)),"",(VLOOKUP(B306,'Pivot Source File'!$B$3:$D$1976,3,FALSE)))</f>
        <v>https://datcroft.com/careers/</v>
      </c>
      <c r="E306" s="93" t="str">
        <f t="shared" si="4"/>
        <v>https://datcroft.com/careers/</v>
      </c>
    </row>
    <row r="307" spans="2:5" x14ac:dyDescent="0.35">
      <c r="B307" s="95" t="s">
        <v>231</v>
      </c>
      <c r="C307">
        <v>4</v>
      </c>
      <c r="D307" t="str">
        <f>IF(ISNA(VLOOKUP(B307,'Pivot Source File'!$B$3:$D$1976,3,FALSE)),"",(VLOOKUP(B307,'Pivot Source File'!$B$3:$D$1976,3,FALSE)))</f>
        <v>https://careers.goals.co/#jobs</v>
      </c>
      <c r="E307" s="93" t="str">
        <f t="shared" si="4"/>
        <v>https://careers.goals.co/#jobs</v>
      </c>
    </row>
    <row r="308" spans="2:5" x14ac:dyDescent="0.35">
      <c r="B308" s="95" t="s">
        <v>2134</v>
      </c>
      <c r="C308">
        <v>4</v>
      </c>
      <c r="D308" t="str">
        <f>IF(ISNA(VLOOKUP(B308,'Pivot Source File'!$B$3:$D$1976,3,FALSE)),"",(VLOOKUP(B308,'Pivot Source File'!$B$3:$D$1976,3,FALSE)))</f>
        <v>https://tripledotstudios.pinpointhq.com/#js-careers-jobs-block</v>
      </c>
      <c r="E308" s="93" t="str">
        <f t="shared" si="4"/>
        <v>https://tripledotstudios.pinpointhq.com/#js-careers-jobs-block</v>
      </c>
    </row>
    <row r="309" spans="2:5" x14ac:dyDescent="0.35">
      <c r="B309" s="95" t="s">
        <v>1976</v>
      </c>
      <c r="C309">
        <v>4</v>
      </c>
      <c r="D309" t="str">
        <f>IF(ISNA(VLOOKUP(B309,'Pivot Source File'!$B$3:$D$1976,3,FALSE)),"",(VLOOKUP(B309,'Pivot Source File'!$B$3:$D$1976,3,FALSE)))</f>
        <v>https://www.shrapnel.com/careers</v>
      </c>
      <c r="E309" s="93" t="str">
        <f t="shared" si="4"/>
        <v>https://www.shrapnel.com/careers</v>
      </c>
    </row>
    <row r="310" spans="2:5" x14ac:dyDescent="0.35">
      <c r="B310" s="95" t="s">
        <v>1327</v>
      </c>
      <c r="C310">
        <v>4</v>
      </c>
      <c r="D310" t="str">
        <f>IF(ISNA(VLOOKUP(B310,'Pivot Source File'!$B$3:$D$1976,3,FALSE)),"",(VLOOKUP(B310,'Pivot Source File'!$B$3:$D$1976,3,FALSE)))</f>
        <v>https://framestore.recruitee.com/l/en</v>
      </c>
      <c r="E310" s="93" t="str">
        <f t="shared" si="4"/>
        <v>https://framestore.recruitee.com/l/en</v>
      </c>
    </row>
    <row r="311" spans="2:5" x14ac:dyDescent="0.35">
      <c r="B311" s="95" t="s">
        <v>1438</v>
      </c>
      <c r="C311">
        <v>4</v>
      </c>
      <c r="D311" t="str">
        <f>IF(ISNA(VLOOKUP(B311,'Pivot Source File'!$B$3:$D$1976,3,FALSE)),"",(VLOOKUP(B311,'Pivot Source File'!$B$3:$D$1976,3,FALSE)))</f>
        <v>https://hellogames.org/join-us/</v>
      </c>
      <c r="E311" s="93" t="str">
        <f t="shared" si="4"/>
        <v>https://hellogames.org/join-us/</v>
      </c>
    </row>
    <row r="312" spans="2:5" x14ac:dyDescent="0.35">
      <c r="B312" s="95" t="s">
        <v>2204</v>
      </c>
      <c r="C312">
        <v>4</v>
      </c>
      <c r="D312" t="str">
        <f>IF(ISNA(VLOOKUP(B312,'Pivot Source File'!$B$3:$D$1976,3,FALSE)),"",(VLOOKUP(B312,'Pivot Source File'!$B$3:$D$1976,3,FALSE)))</f>
        <v>https://apply.workable.com/wizcorp/</v>
      </c>
      <c r="E312" s="93" t="str">
        <f t="shared" si="4"/>
        <v>https://apply.workable.com/wizcorp/</v>
      </c>
    </row>
    <row r="313" spans="2:5" x14ac:dyDescent="0.35">
      <c r="B313" s="95" t="s">
        <v>1999</v>
      </c>
      <c r="C313">
        <v>4</v>
      </c>
      <c r="D313" t="str">
        <f>IF(ISNA(VLOOKUP(B313,'Pivot Source File'!$B$3:$D$1976,3,FALSE)),"",(VLOOKUP(B313,'Pivot Source File'!$B$3:$D$1976,3,FALSE)))</f>
        <v>https://www.linkedin.com/jobs/search/?currentJobId=3706137973&amp;f_C=869765&amp;geoId=92000000&amp;origin=COMPANY_PAGE_JOBS_CLUSTER_EXPANSION&amp;originToLandingJobPostings=3706137973%2C3710187376%2C3686098652%2C3686208791%2C3684784385%2C3585278473</v>
      </c>
      <c r="E313" s="93" t="str">
        <f t="shared" si="4"/>
        <v>https://www.linkedin.com/jobs/search/?currentJobId=3706137973&amp;f_C=869765&amp;geoId=92000000&amp;origin=COMPANY_PAGE_JOBS_CLUSTER_EXPANSION&amp;originToLandingJobPostings=3706137973%2C3710187376%2C3686098652%2C3686208791%2C3684784385%2C3585278473</v>
      </c>
    </row>
    <row r="314" spans="2:5" x14ac:dyDescent="0.35">
      <c r="B314" s="95" t="s">
        <v>2050</v>
      </c>
      <c r="C314">
        <v>4</v>
      </c>
      <c r="D314" t="str">
        <f>IF(ISNA(VLOOKUP(B314,'Pivot Source File'!$B$3:$D$1976,3,FALSE)),"",(VLOOKUP(B314,'Pivot Source File'!$B$3:$D$1976,3,FALSE)))</f>
        <v>https://www.superbitmachine.com/careers/</v>
      </c>
      <c r="E314" s="93" t="str">
        <f t="shared" si="4"/>
        <v>https://www.superbitmachine.com/careers/</v>
      </c>
    </row>
    <row r="315" spans="2:5" x14ac:dyDescent="0.35">
      <c r="B315" s="95" t="s">
        <v>2023</v>
      </c>
      <c r="C315">
        <v>4</v>
      </c>
      <c r="D315" t="str">
        <f>IF(ISNA(VLOOKUP(B315,'Pivot Source File'!$B$3:$D$1976,3,FALSE)),"",(VLOOKUP(B315,'Pivot Source File'!$B$3:$D$1976,3,FALSE)))</f>
        <v>https://www.stardock.com/careers</v>
      </c>
      <c r="E315" s="93" t="str">
        <f t="shared" si="4"/>
        <v>https://www.stardock.com/careers</v>
      </c>
    </row>
    <row r="316" spans="2:5" x14ac:dyDescent="0.35">
      <c r="B316" s="95" t="s">
        <v>1334</v>
      </c>
      <c r="C316">
        <v>4</v>
      </c>
      <c r="D316" t="str">
        <f>IF(ISNA(VLOOKUP(B316,'Pivot Source File'!$B$3:$D$1976,3,FALSE)),"",(VLOOKUP(B316,'Pivot Source File'!$B$3:$D$1976,3,FALSE)))</f>
        <v>https://frimastudio.com/en/careers/#section-9</v>
      </c>
      <c r="E316" s="93" t="str">
        <f t="shared" si="4"/>
        <v>https://frimastudio.com/en/careers/#section-9</v>
      </c>
    </row>
    <row r="317" spans="2:5" x14ac:dyDescent="0.35">
      <c r="B317" s="95" t="s">
        <v>1499</v>
      </c>
      <c r="C317">
        <v>4</v>
      </c>
      <c r="D317" t="str">
        <f>IF(ISNA(VLOOKUP(B317,'Pivot Source File'!$B$3:$D$1976,3,FALSE)),"",(VLOOKUP(B317,'Pivot Source File'!$B$3:$D$1976,3,FALSE)))</f>
        <v>https://www.kalypsomedia.com/us/jobs</v>
      </c>
      <c r="E317" s="93" t="str">
        <f t="shared" si="4"/>
        <v>https://www.kalypsomedia.com/us/jobs</v>
      </c>
    </row>
    <row r="318" spans="2:5" x14ac:dyDescent="0.35">
      <c r="B318" s="95" t="s">
        <v>2561</v>
      </c>
      <c r="C318">
        <v>4</v>
      </c>
      <c r="D318" t="str">
        <f>IF(ISNA(VLOOKUP(B318,'Pivot Source File'!$B$3:$D$1976,3,FALSE)),"",(VLOOKUP(B318,'Pivot Source File'!$B$3:$D$1976,3,FALSE)))</f>
        <v>https://www.absurdventures.com/careers</v>
      </c>
      <c r="E318" s="93" t="str">
        <f t="shared" si="4"/>
        <v>https://www.absurdventures.com/careers</v>
      </c>
    </row>
    <row r="319" spans="2:5" x14ac:dyDescent="0.35">
      <c r="B319" s="95" t="s">
        <v>1408</v>
      </c>
      <c r="C319">
        <v>4</v>
      </c>
      <c r="D319" t="str">
        <f>IF(ISNA(VLOOKUP(B319,'Pivot Source File'!$B$3:$D$1976,3,FALSE)),"",(VLOOKUP(B319,'Pivot Source File'!$B$3:$D$1976,3,FALSE)))</f>
        <v>https://www.guerrilla-games.com/join</v>
      </c>
      <c r="E319" s="93" t="str">
        <f t="shared" si="4"/>
        <v>https://www.guerrilla-games.com/join</v>
      </c>
    </row>
    <row r="320" spans="2:5" x14ac:dyDescent="0.35">
      <c r="B320" s="95" t="s">
        <v>2317</v>
      </c>
      <c r="C320">
        <v>3</v>
      </c>
      <c r="D320" t="str">
        <f>IF(ISNA(VLOOKUP(B320,'Pivot Source File'!$B$3:$D$1976,3,FALSE)),"",(VLOOKUP(B320,'Pivot Source File'!$B$3:$D$1976,3,FALSE)))</f>
        <v>https://jobs.makersfund.com/jobs/medal-tv</v>
      </c>
      <c r="E320" s="93" t="str">
        <f t="shared" si="4"/>
        <v>https://jobs.makersfund.com/jobs/medal-tv</v>
      </c>
    </row>
    <row r="321" spans="2:5" x14ac:dyDescent="0.35">
      <c r="B321" s="95" t="s">
        <v>2189</v>
      </c>
      <c r="C321">
        <v>3</v>
      </c>
      <c r="D321" t="str">
        <f>IF(ISNA(VLOOKUP(B321,'Pivot Source File'!$B$3:$D$1976,3,FALSE)),"",(VLOOKUP(B321,'Pivot Source File'!$B$3:$D$1976,3,FALSE)))</f>
        <v>https://wgames.com/</v>
      </c>
      <c r="E321" s="93" t="str">
        <f t="shared" si="4"/>
        <v>https://wgames.com/</v>
      </c>
    </row>
    <row r="322" spans="2:5" x14ac:dyDescent="0.35">
      <c r="B322" s="95" t="s">
        <v>1824</v>
      </c>
      <c r="C322">
        <v>3</v>
      </c>
      <c r="D322" t="str">
        <f>IF(ISNA(VLOOKUP(B322,'Pivot Source File'!$B$3:$D$1976,3,FALSE)),"",(VLOOKUP(B322,'Pivot Source File'!$B$3:$D$1976,3,FALSE)))</f>
        <v>https://www.playstudios.com/careers/</v>
      </c>
      <c r="E322" s="93" t="str">
        <f t="shared" si="4"/>
        <v>https://www.playstudios.com/careers/</v>
      </c>
    </row>
    <row r="323" spans="2:5" x14ac:dyDescent="0.35">
      <c r="B323" s="95" t="s">
        <v>1392</v>
      </c>
      <c r="C323">
        <v>3</v>
      </c>
      <c r="D323" t="str">
        <f>IF(ISNA(VLOOKUP(B323,'Pivot Source File'!$B$3:$D$1976,3,FALSE)),"",(VLOOKUP(B323,'Pivot Source File'!$B$3:$D$1976,3,FALSE)))</f>
        <v>https://www.glowmade.com/jobs</v>
      </c>
      <c r="E323" s="93" t="str">
        <f t="shared" si="4"/>
        <v>https://www.glowmade.com/jobs</v>
      </c>
    </row>
    <row r="324" spans="2:5" x14ac:dyDescent="0.35">
      <c r="B324" s="95" t="s">
        <v>1093</v>
      </c>
      <c r="C324">
        <v>3</v>
      </c>
      <c r="D324" t="str">
        <f>IF(ISNA(VLOOKUP(B324,'Pivot Source File'!$B$3:$D$1976,3,FALSE)),"",(VLOOKUP(B324,'Pivot Source File'!$B$3:$D$1976,3,FALSE)))</f>
        <v>https://www.bluebeck.co.uk/careers</v>
      </c>
      <c r="E324" s="93" t="str">
        <f t="shared" si="4"/>
        <v>https://www.bluebeck.co.uk/careers</v>
      </c>
    </row>
    <row r="325" spans="2:5" x14ac:dyDescent="0.35">
      <c r="B325" s="95" t="s">
        <v>1200</v>
      </c>
      <c r="C325">
        <v>3</v>
      </c>
      <c r="D325" t="str">
        <f>IF(ISNA(VLOOKUP(B325,'Pivot Source File'!$B$3:$D$1976,3,FALSE)),"",(VLOOKUP(B325,'Pivot Source File'!$B$3:$D$1976,3,FALSE)))</f>
        <v>https://www.daybreakgames.com/careers</v>
      </c>
      <c r="E325" s="93" t="str">
        <f t="shared" si="4"/>
        <v>https://www.daybreakgames.com/careers</v>
      </c>
    </row>
    <row r="326" spans="2:5" x14ac:dyDescent="0.35">
      <c r="B326" s="95" t="s">
        <v>1319</v>
      </c>
      <c r="C326">
        <v>3</v>
      </c>
      <c r="D326" t="str">
        <f>IF(ISNA(VLOOKUP(B326,'Pivot Source File'!$B$3:$D$1976,3,FALSE)),"",(VLOOKUP(B326,'Pivot Source File'!$B$3:$D$1976,3,FALSE)))</f>
        <v>https://www.flixinteractive.com/</v>
      </c>
      <c r="E326" s="93" t="str">
        <f t="shared" ref="E326:E389" si="5">HYPERLINK(D326)</f>
        <v>https://www.flixinteractive.com/</v>
      </c>
    </row>
    <row r="327" spans="2:5" x14ac:dyDescent="0.35">
      <c r="B327" s="95" t="s">
        <v>1944</v>
      </c>
      <c r="C327">
        <v>3</v>
      </c>
      <c r="D327" t="str">
        <f>IF(ISNA(VLOOKUP(B327,'Pivot Source File'!$B$3:$D$1976,3,FALSE)),"",(VLOOKUP(B327,'Pivot Source File'!$B$3:$D$1976,3,FALSE)))</f>
        <v>https://career.sandsoft.com/#section-jobs</v>
      </c>
      <c r="E327" s="93" t="str">
        <f t="shared" si="5"/>
        <v>https://career.sandsoft.com/#section-jobs</v>
      </c>
    </row>
    <row r="328" spans="2:5" x14ac:dyDescent="0.35">
      <c r="B328" s="95" t="s">
        <v>1592</v>
      </c>
      <c r="C328">
        <v>3</v>
      </c>
      <c r="D328" t="str">
        <f>IF(ISNA(VLOOKUP(B328,'Pivot Source File'!$B$3:$D$1976,3,FALSE)),"",(VLOOKUP(B328,'Pivot Source File'!$B$3:$D$1976,3,FALSE)))</f>
        <v>https://madbox.io/jobs/</v>
      </c>
      <c r="E328" s="93" t="str">
        <f t="shared" si="5"/>
        <v>https://madbox.io/jobs/</v>
      </c>
    </row>
    <row r="329" spans="2:5" x14ac:dyDescent="0.35">
      <c r="B329" s="95" t="s">
        <v>1745</v>
      </c>
      <c r="C329">
        <v>3</v>
      </c>
      <c r="D329" t="str">
        <f>IF(ISNA(VLOOKUP(B329,'Pivot Source File'!$B$3:$D$1976,3,FALSE)),"",(VLOOKUP(B329,'Pivot Source File'!$B$3:$D$1976,3,FALSE)))</f>
        <v>https://appvirality.kekahire.com/</v>
      </c>
      <c r="E329" s="93" t="str">
        <f t="shared" si="5"/>
        <v>https://appvirality.kekahire.com/</v>
      </c>
    </row>
    <row r="330" spans="2:5" x14ac:dyDescent="0.35">
      <c r="B330" s="95" t="s">
        <v>2009</v>
      </c>
      <c r="C330">
        <v>3</v>
      </c>
      <c r="D330" t="str">
        <f>IF(ISNA(VLOOKUP(B330,'Pivot Source File'!$B$3:$D$1976,3,FALSE)),"",(VLOOKUP(B330,'Pivot Source File'!$B$3:$D$1976,3,FALSE)))</f>
        <v>http://www.soulboundstudios.com/jobs.aspx</v>
      </c>
      <c r="E330" s="93" t="str">
        <f t="shared" si="5"/>
        <v>http://www.soulboundstudios.com/jobs.aspx</v>
      </c>
    </row>
    <row r="331" spans="2:5" x14ac:dyDescent="0.35">
      <c r="B331" s="95" t="s">
        <v>1751</v>
      </c>
      <c r="C331">
        <v>3</v>
      </c>
      <c r="D331" t="str">
        <f>IF(ISNA(VLOOKUP(B331,'Pivot Source File'!$B$3:$D$1976,3,FALSE)),"",(VLOOKUP(B331,'Pivot Source File'!$B$3:$D$1976,3,FALSE)))</f>
        <v>https://www.overwolf.com/careers/#position</v>
      </c>
      <c r="E331" s="93" t="str">
        <f t="shared" si="5"/>
        <v>https://www.overwolf.com/careers/#position</v>
      </c>
    </row>
    <row r="332" spans="2:5" x14ac:dyDescent="0.35">
      <c r="B332" s="95" t="s">
        <v>2315</v>
      </c>
      <c r="C332">
        <v>3</v>
      </c>
      <c r="D332" t="str">
        <f>IF(ISNA(VLOOKUP(B332,'Pivot Source File'!$B$3:$D$1976,3,FALSE)),"",(VLOOKUP(B332,'Pivot Source File'!$B$3:$D$1976,3,FALSE)))</f>
        <v>https://jobs.makersfund.com/jobs/dreamcraft-entertainment</v>
      </c>
      <c r="E332" s="93" t="str">
        <f t="shared" si="5"/>
        <v>https://jobs.makersfund.com/jobs/dreamcraft-entertainment</v>
      </c>
    </row>
    <row r="333" spans="2:5" x14ac:dyDescent="0.35">
      <c r="B333" s="95" t="s">
        <v>2007</v>
      </c>
      <c r="C333">
        <v>3</v>
      </c>
      <c r="D333" t="str">
        <f>IF(ISNA(VLOOKUP(B333,'Pivot Source File'!$B$3:$D$1976,3,FALSE)),"",(VLOOKUP(B333,'Pivot Source File'!$B$3:$D$1976,3,FALSE)))</f>
        <v>https://soulassembly.com/job-openings/</v>
      </c>
      <c r="E333" s="93" t="str">
        <f t="shared" si="5"/>
        <v>https://soulassembly.com/job-openings/</v>
      </c>
    </row>
    <row r="334" spans="2:5" x14ac:dyDescent="0.35">
      <c r="B334" s="95" t="s">
        <v>2520</v>
      </c>
      <c r="C334">
        <v>3</v>
      </c>
      <c r="D334" t="str">
        <f>IF(ISNA(VLOOKUP(B334,'Pivot Source File'!$B$3:$D$1976,3,FALSE)),"",(VLOOKUP(B334,'Pivot Source File'!$B$3:$D$1976,3,FALSE)))</f>
        <v>https://asquaregamesandsimulation.com/careers/</v>
      </c>
      <c r="E334" s="93" t="str">
        <f t="shared" si="5"/>
        <v>https://asquaregamesandsimulation.com/careers/</v>
      </c>
    </row>
    <row r="335" spans="2:5" x14ac:dyDescent="0.35">
      <c r="B335" s="95" t="s">
        <v>1766</v>
      </c>
      <c r="C335">
        <v>3</v>
      </c>
      <c r="D335" t="str">
        <f>IF(ISNA(VLOOKUP(B335,'Pivot Source File'!$B$3:$D$1976,3,FALSE)),"",(VLOOKUP(B335,'Pivot Source File'!$B$3:$D$1976,3,FALSE)))</f>
        <v>https://panicbuttongames.com/careers/</v>
      </c>
      <c r="E335" s="93" t="str">
        <f t="shared" si="5"/>
        <v>https://panicbuttongames.com/careers/</v>
      </c>
    </row>
    <row r="336" spans="2:5" x14ac:dyDescent="0.35">
      <c r="B336" s="95" t="s">
        <v>1402</v>
      </c>
      <c r="C336">
        <v>3</v>
      </c>
      <c r="D336" t="str">
        <f>IF(ISNA(VLOOKUP(B336,'Pivot Source File'!$B$3:$D$1976,3,FALSE)),"",(VLOOKUP(B336,'Pivot Source File'!$B$3:$D$1976,3,FALSE)))</f>
        <v>https://www.linkedin.com/company/grimlore-games/jobs/</v>
      </c>
      <c r="E336" s="93" t="str">
        <f t="shared" si="5"/>
        <v>https://www.linkedin.com/company/grimlore-games/jobs/</v>
      </c>
    </row>
    <row r="337" spans="2:5" x14ac:dyDescent="0.35">
      <c r="B337" s="95" t="s">
        <v>1768</v>
      </c>
      <c r="C337">
        <v>3</v>
      </c>
      <c r="D337" t="str">
        <f>IF(ISNA(VLOOKUP(B337,'Pivot Source File'!$B$3:$D$1976,3,FALSE)),"",(VLOOKUP(B337,'Pivot Source File'!$B$3:$D$1976,3,FALSE)))</f>
        <v>https://career.paradoxplaza.com/jobs</v>
      </c>
      <c r="E337" s="93" t="str">
        <f t="shared" si="5"/>
        <v>https://career.paradoxplaza.com/jobs</v>
      </c>
    </row>
    <row r="338" spans="2:5" x14ac:dyDescent="0.35">
      <c r="B338" s="95" t="s">
        <v>1877</v>
      </c>
      <c r="C338">
        <v>3</v>
      </c>
      <c r="D338" t="str">
        <f>IF(ISNA(VLOOKUP(B338,'Pivot Source File'!$B$3:$D$1976,3,FALSE)),"",(VLOOKUP(B338,'Pivot Source File'!$B$3:$D$1976,3,FALSE)))</f>
        <v>https://recreate.games/en/#careers</v>
      </c>
      <c r="E338" s="93" t="str">
        <f t="shared" si="5"/>
        <v>https://recreate.games/en/#careers</v>
      </c>
    </row>
    <row r="339" spans="2:5" x14ac:dyDescent="0.35">
      <c r="B339" s="95" t="s">
        <v>2101</v>
      </c>
      <c r="C339">
        <v>3</v>
      </c>
      <c r="D339" t="str">
        <f>IF(ISNA(VLOOKUP(B339,'Pivot Source File'!$B$3:$D$1976,3,FALSE)),"",(VLOOKUP(B339,'Pivot Source File'!$B$3:$D$1976,3,FALSE)))</f>
        <v>https://www.thoughtfish.de/careers/</v>
      </c>
      <c r="E339" s="93" t="str">
        <f t="shared" si="5"/>
        <v>https://www.thoughtfish.de/careers/</v>
      </c>
    </row>
    <row r="340" spans="2:5" x14ac:dyDescent="0.35">
      <c r="B340" s="95" t="s">
        <v>2026</v>
      </c>
      <c r="C340">
        <v>3</v>
      </c>
      <c r="D340" t="str">
        <f>IF(ISNA(VLOOKUP(B340,'Pivot Source File'!$B$3:$D$1976,3,FALSE)),"",(VLOOKUP(B340,'Pivot Source File'!$B$3:$D$1976,3,FALSE)))</f>
        <v>https://stepico.com/careers/</v>
      </c>
      <c r="E340" s="93" t="str">
        <f t="shared" si="5"/>
        <v>https://stepico.com/careers/</v>
      </c>
    </row>
    <row r="341" spans="2:5" x14ac:dyDescent="0.35">
      <c r="B341" s="95" t="s">
        <v>1506</v>
      </c>
      <c r="C341">
        <v>3</v>
      </c>
      <c r="D341" t="str">
        <f>IF(ISNA(VLOOKUP(B341,'Pivot Source File'!$B$3:$D$1976,3,FALSE)),"",(VLOOKUP(B341,'Pivot Source File'!$B$3:$D$1976,3,FALSE)))</f>
        <v>https://www.keengames.com/jobs</v>
      </c>
      <c r="E341" s="93" t="str">
        <f t="shared" si="5"/>
        <v>https://www.keengames.com/jobs</v>
      </c>
    </row>
    <row r="342" spans="2:5" x14ac:dyDescent="0.35">
      <c r="B342" s="95" t="s">
        <v>2089</v>
      </c>
      <c r="C342">
        <v>3</v>
      </c>
      <c r="D342" t="str">
        <f>IF(ISNA(VLOOKUP(B342,'Pivot Source File'!$B$3:$D$1976,3,FALSE)),"",(VLOOKUP(B342,'Pivot Source File'!$B$3:$D$1976,3,FALSE)))</f>
        <v>https://www.thechineseroom.co.uk/careers</v>
      </c>
      <c r="E342" s="93" t="str">
        <f t="shared" si="5"/>
        <v>https://www.thechineseroom.co.uk/careers</v>
      </c>
    </row>
    <row r="343" spans="2:5" x14ac:dyDescent="0.35">
      <c r="B343" s="95" t="s">
        <v>1508</v>
      </c>
      <c r="C343">
        <v>3</v>
      </c>
      <c r="D343" t="str">
        <f>IF(ISNA(VLOOKUP(B343,'Pivot Source File'!$B$3:$D$1976,3,FALSE)),"",(VLOOKUP(B343,'Pivot Source File'!$B$3:$D$1976,3,FALSE)))</f>
        <v>https://careers.kepler-interactive.com/#jobs</v>
      </c>
      <c r="E343" s="93" t="str">
        <f t="shared" si="5"/>
        <v>https://careers.kepler-interactive.com/#jobs</v>
      </c>
    </row>
    <row r="344" spans="2:5" x14ac:dyDescent="0.35">
      <c r="B344" s="95" t="s">
        <v>2197</v>
      </c>
      <c r="C344">
        <v>3</v>
      </c>
      <c r="D344" t="str">
        <f>IF(ISNA(VLOOKUP(B344,'Pivot Source File'!$B$3:$D$1976,3,FALSE)),"",(VLOOKUP(B344,'Pivot Source File'!$B$3:$D$1976,3,FALSE)))</f>
        <v>https://www.linkedin.com/jobs/search/?currentJobId=3683186617&amp;f_C=10654611&amp;geoId=92000000&amp;originToLandingJobPostings=3683186617%2C3683191056</v>
      </c>
      <c r="E344" s="93" t="str">
        <f t="shared" si="5"/>
        <v>https://www.linkedin.com/jobs/search/?currentJobId=3683186617&amp;f_C=10654611&amp;geoId=92000000&amp;originToLandingJobPostings=3683186617%2C3683191056</v>
      </c>
    </row>
    <row r="345" spans="2:5" x14ac:dyDescent="0.35">
      <c r="B345" s="95" t="s">
        <v>1323</v>
      </c>
      <c r="C345">
        <v>3</v>
      </c>
      <c r="D345" t="str">
        <f>IF(ISNA(VLOOKUP(B345,'Pivot Source File'!$B$3:$D$1976,3,FALSE)),"",(VLOOKUP(B345,'Pivot Source File'!$B$3:$D$1976,3,FALSE)))</f>
        <v>https://focushomeinteractive.recruitee.com/#section-170920</v>
      </c>
      <c r="E345" s="93" t="str">
        <f t="shared" si="5"/>
        <v>https://focushomeinteractive.recruitee.com/#section-170920</v>
      </c>
    </row>
    <row r="346" spans="2:5" x14ac:dyDescent="0.35">
      <c r="B346" s="95" t="s">
        <v>2130</v>
      </c>
      <c r="C346">
        <v>3</v>
      </c>
      <c r="D346" t="str">
        <f>IF(ISNA(VLOOKUP(B346,'Pivot Source File'!$B$3:$D$1976,3,FALSE)),"",(VLOOKUP(B346,'Pivot Source File'!$B$3:$D$1976,3,FALSE)))</f>
        <v>https://triotech.bamboohr.com/careers</v>
      </c>
      <c r="E346" s="93" t="str">
        <f t="shared" si="5"/>
        <v>https://triotech.bamboohr.com/careers</v>
      </c>
    </row>
    <row r="347" spans="2:5" x14ac:dyDescent="0.35">
      <c r="B347" s="95" t="s">
        <v>1014</v>
      </c>
      <c r="C347">
        <v>3</v>
      </c>
      <c r="D347" t="str">
        <f>IF(ISNA(VLOOKUP(B347,'Pivot Source File'!$B$3:$D$1976,3,FALSE)),"",(VLOOKUP(B347,'Pivot Source File'!$B$3:$D$1976,3,FALSE)))</f>
        <v>https://jobs.arrowheadgamestudios.com/#jobs</v>
      </c>
      <c r="E347" s="93" t="str">
        <f t="shared" si="5"/>
        <v>https://jobs.arrowheadgamestudios.com/#jobs</v>
      </c>
    </row>
    <row r="348" spans="2:5" x14ac:dyDescent="0.35">
      <c r="B348" s="95" t="s">
        <v>2330</v>
      </c>
      <c r="C348">
        <v>3</v>
      </c>
      <c r="D348" t="str">
        <f>IF(ISNA(VLOOKUP(B348,'Pivot Source File'!$B$3:$D$1976,3,FALSE)),"",(VLOOKUP(B348,'Pivot Source File'!$B$3:$D$1976,3,FALSE)))</f>
        <v>https://jobs.makersfund.com/jobs/loco</v>
      </c>
      <c r="E348" s="93" t="str">
        <f t="shared" si="5"/>
        <v>https://jobs.makersfund.com/jobs/loco</v>
      </c>
    </row>
    <row r="349" spans="2:5" x14ac:dyDescent="0.35">
      <c r="B349" s="95" t="s">
        <v>1048</v>
      </c>
      <c r="C349">
        <v>3</v>
      </c>
      <c r="D349" t="str">
        <f>IF(ISNA(VLOOKUP(B349,'Pivot Source File'!$B$3:$D$1976,3,FALSE)),"",(VLOOKUP(B349,'Pivot Source File'!$B$3:$D$1976,3,FALSE)))</f>
        <v>https://www.bigant.com/jobs/</v>
      </c>
      <c r="E349" s="93" t="str">
        <f t="shared" si="5"/>
        <v>https://www.bigant.com/jobs/</v>
      </c>
    </row>
    <row r="350" spans="2:5" x14ac:dyDescent="0.35">
      <c r="B350" s="95" t="s">
        <v>2318</v>
      </c>
      <c r="C350">
        <v>3</v>
      </c>
      <c r="D350" t="str">
        <f>IF(ISNA(VLOOKUP(B350,'Pivot Source File'!$B$3:$D$1976,3,FALSE)),"",(VLOOKUP(B350,'Pivot Source File'!$B$3:$D$1976,3,FALSE)))</f>
        <v>https://jobs.makersfund.com/jobs/world-makers</v>
      </c>
      <c r="E350" s="93" t="str">
        <f t="shared" si="5"/>
        <v>https://jobs.makersfund.com/jobs/world-makers</v>
      </c>
    </row>
    <row r="351" spans="2:5" x14ac:dyDescent="0.35">
      <c r="B351" s="95" t="s">
        <v>1574</v>
      </c>
      <c r="C351">
        <v>3</v>
      </c>
      <c r="D351" t="str">
        <f>IF(ISNA(VLOOKUP(B351,'Pivot Source File'!$B$3:$D$1976,3,FALSE)),"",(VLOOKUP(B351,'Pivot Source File'!$B$3:$D$1976,3,FALSE)))</f>
        <v>https://careers.lionbridge.com/jobs/search/search-page-games</v>
      </c>
      <c r="E351" s="93" t="str">
        <f t="shared" si="5"/>
        <v>https://careers.lionbridge.com/jobs/search/search-page-games</v>
      </c>
    </row>
    <row r="352" spans="2:5" x14ac:dyDescent="0.35">
      <c r="B352" s="95" t="s">
        <v>2524</v>
      </c>
      <c r="C352">
        <v>3</v>
      </c>
      <c r="D352" t="str">
        <f>IF(ISNA(VLOOKUP(B352,'Pivot Source File'!$B$3:$D$1976,3,FALSE)),"",(VLOOKUP(B352,'Pivot Source File'!$B$3:$D$1976,3,FALSE)))</f>
        <v>https://www.cyberdreamvr.com/careers</v>
      </c>
      <c r="E352" s="93" t="str">
        <f t="shared" si="5"/>
        <v>https://www.cyberdreamvr.com/careers</v>
      </c>
    </row>
    <row r="353" spans="2:5" x14ac:dyDescent="0.35">
      <c r="B353" s="95" t="s">
        <v>1120</v>
      </c>
      <c r="C353">
        <v>3</v>
      </c>
      <c r="D353" t="str">
        <f>IF(ISNA(VLOOKUP(B353,'Pivot Source File'!$B$3:$D$1976,3,FALSE)),"",(VLOOKUP(B353,'Pivot Source File'!$B$3:$D$1976,3,FALSE)))</f>
        <v>https://budgestudios.com/en/careers/#anchor-672</v>
      </c>
      <c r="E353" s="93" t="str">
        <f t="shared" si="5"/>
        <v>https://budgestudios.com/en/careers/#anchor-672</v>
      </c>
    </row>
    <row r="354" spans="2:5" x14ac:dyDescent="0.35">
      <c r="B354" s="95" t="s">
        <v>1870</v>
      </c>
      <c r="C354">
        <v>3</v>
      </c>
      <c r="D354" t="str">
        <f>IF(ISNA(VLOOKUP(B354,'Pivot Source File'!$B$3:$D$1976,3,FALSE)),"",(VLOOKUP(B354,'Pivot Source File'!$B$3:$D$1976,3,FALSE)))</f>
        <v>https://reality.co/careers/</v>
      </c>
      <c r="E354" s="93" t="str">
        <f t="shared" si="5"/>
        <v>https://reality.co/careers/</v>
      </c>
    </row>
    <row r="355" spans="2:5" x14ac:dyDescent="0.35">
      <c r="B355" s="95" t="s">
        <v>1602</v>
      </c>
      <c r="C355">
        <v>2</v>
      </c>
      <c r="D355" t="str">
        <f>IF(ISNA(VLOOKUP(B355,'Pivot Source File'!$B$3:$D$1976,3,FALSE)),"",(VLOOKUP(B355,'Pivot Source File'!$B$3:$D$1976,3,FALSE)))</f>
        <v>https://career.marmaladegamestudio.com/jobs</v>
      </c>
      <c r="E355" s="93" t="str">
        <f t="shared" si="5"/>
        <v>https://career.marmaladegamestudio.com/jobs</v>
      </c>
    </row>
    <row r="356" spans="2:5" x14ac:dyDescent="0.35">
      <c r="B356" s="95" t="s">
        <v>2283</v>
      </c>
      <c r="C356">
        <v>2</v>
      </c>
      <c r="D356" t="str">
        <f>IF(ISNA(VLOOKUP(B356,'Pivot Source File'!$B$3:$D$1976,3,FALSE)),"",(VLOOKUP(B356,'Pivot Source File'!$B$3:$D$1976,3,FALSE)))</f>
        <v>https://jobs.makersfund.com/jobs/gameye</v>
      </c>
      <c r="E356" s="93" t="str">
        <f t="shared" si="5"/>
        <v>https://jobs.makersfund.com/jobs/gameye</v>
      </c>
    </row>
    <row r="357" spans="2:5" x14ac:dyDescent="0.35">
      <c r="B357" s="95" t="s">
        <v>1669</v>
      </c>
      <c r="C357">
        <v>2</v>
      </c>
      <c r="D357" t="str">
        <f>IF(ISNA(VLOOKUP(B357,'Pivot Source File'!$B$3:$D$1976,3,FALSE)),"",(VLOOKUP(B357,'Pivot Source File'!$B$3:$D$1976,3,FALSE)))</f>
        <v>https://www.munkyfun.com/careers</v>
      </c>
      <c r="E357" s="93" t="str">
        <f t="shared" si="5"/>
        <v>https://www.munkyfun.com/careers</v>
      </c>
    </row>
    <row r="358" spans="2:5" x14ac:dyDescent="0.35">
      <c r="B358" s="95" t="s">
        <v>2067</v>
      </c>
      <c r="C358">
        <v>2</v>
      </c>
      <c r="D358" t="str">
        <f>IF(ISNA(VLOOKUP(B358,'Pivot Source File'!$B$3:$D$1976,3,FALSE)),"",(VLOOKUP(B358,'Pivot Source File'!$B$3:$D$1976,3,FALSE)))</f>
        <v>https://tangelogames.com/join-us/</v>
      </c>
      <c r="E358" s="93" t="str">
        <f t="shared" si="5"/>
        <v>https://tangelogames.com/join-us/</v>
      </c>
    </row>
    <row r="359" spans="2:5" x14ac:dyDescent="0.35">
      <c r="B359" s="95" t="s">
        <v>2322</v>
      </c>
      <c r="C359">
        <v>2</v>
      </c>
      <c r="D359" t="str">
        <f>IF(ISNA(VLOOKUP(B359,'Pivot Source File'!$B$3:$D$1976,3,FALSE)),"",(VLOOKUP(B359,'Pivot Source File'!$B$3:$D$1976,3,FALSE)))</f>
        <v>https://jobs.makersfund.com/jobs/trailblazer-games</v>
      </c>
      <c r="E359" s="93" t="str">
        <f t="shared" si="5"/>
        <v>https://jobs.makersfund.com/jobs/trailblazer-games</v>
      </c>
    </row>
    <row r="360" spans="2:5" x14ac:dyDescent="0.35">
      <c r="B360" s="95" t="s">
        <v>2069</v>
      </c>
      <c r="C360">
        <v>2</v>
      </c>
      <c r="D360" t="str">
        <f>IF(ISNA(VLOOKUP(B360,'Pivot Source File'!$B$3:$D$1976,3,FALSE)),"",(VLOOKUP(B360,'Pivot Source File'!$B$3:$D$1976,3,FALSE)))</f>
        <v>https://www.tapblaze.com/career/</v>
      </c>
      <c r="E360" s="93" t="str">
        <f t="shared" si="5"/>
        <v>https://www.tapblaze.com/career/</v>
      </c>
    </row>
    <row r="361" spans="2:5" x14ac:dyDescent="0.35">
      <c r="B361" s="95" t="s">
        <v>1873</v>
      </c>
      <c r="C361">
        <v>2</v>
      </c>
      <c r="D361" t="str">
        <f>IF(ISNA(VLOOKUP(B361,'Pivot Source File'!$B$3:$D$1976,3,FALSE)),"",(VLOOKUP(B361,'Pivot Source File'!$B$3:$D$1976,3,FALSE)))</f>
        <v>https://rebel-wolves.com/#section-career</v>
      </c>
      <c r="E361" s="93" t="str">
        <f t="shared" si="5"/>
        <v>https://rebel-wolves.com/#section-career</v>
      </c>
    </row>
    <row r="362" spans="2:5" x14ac:dyDescent="0.35">
      <c r="B362" s="95" t="s">
        <v>1491</v>
      </c>
      <c r="C362">
        <v>2</v>
      </c>
      <c r="D362" t="str">
        <f>IF(ISNA(VLOOKUP(B362,'Pivot Source File'!$B$3:$D$1976,3,FALSE)),"",(VLOOKUP(B362,'Pivot Source File'!$B$3:$D$1976,3,FALSE)))</f>
        <v>https://www.linkedin.com/jobs/search/?currentJobId=3445698811&amp;f_C=82274375&amp;geoId=92000000&amp;originToLandingJobPostings=3445698811%2C3435971260%2C3353626875%2C3428193908%2C3438942975%2C3438947201%2C3438941938%2C3438949439%2C3428708783</v>
      </c>
      <c r="E362" s="93" t="str">
        <f t="shared" si="5"/>
        <v>https://www.linkedin.com/jobs/search/?currentJobId=3445698811&amp;f_C=82274375&amp;geoId=92000000&amp;originToLandingJobPostings=3445698811%2C3435971260%2C3353626875%2C3428193908%2C3438942975%2C3438947201%2C3438941938%2C3438949439%2C3428708783</v>
      </c>
    </row>
    <row r="363" spans="2:5" x14ac:dyDescent="0.35">
      <c r="B363" s="95" t="s">
        <v>1585</v>
      </c>
      <c r="C363">
        <v>2</v>
      </c>
      <c r="D363" t="str">
        <f>IF(ISNA(VLOOKUP(B363,'Pivot Source File'!$B$3:$D$1976,3,FALSE)),"",(VLOOKUP(B363,'Pivot Source File'!$B$3:$D$1976,3,FALSE)))</f>
        <v>https://lockwoodpublishing.com/careers/</v>
      </c>
      <c r="E363" s="93" t="str">
        <f t="shared" si="5"/>
        <v>https://lockwoodpublishing.com/careers/</v>
      </c>
    </row>
    <row r="364" spans="2:5" x14ac:dyDescent="0.35">
      <c r="B364" s="95" t="s">
        <v>1801</v>
      </c>
      <c r="C364">
        <v>2</v>
      </c>
      <c r="D364" t="str">
        <f>IF(ISNA(VLOOKUP(B364,'Pivot Source File'!$B$3:$D$1976,3,FALSE)),"",(VLOOKUP(B364,'Pivot Source File'!$B$3:$D$1976,3,FALSE)))</f>
        <v>http://pixeldashstudios.com/jobs.html</v>
      </c>
      <c r="E364" s="93" t="str">
        <f t="shared" si="5"/>
        <v>http://pixeldashstudios.com/jobs.html</v>
      </c>
    </row>
    <row r="365" spans="2:5" x14ac:dyDescent="0.35">
      <c r="B365" s="95" t="s">
        <v>2284</v>
      </c>
      <c r="C365">
        <v>2</v>
      </c>
      <c r="D365" t="str">
        <f>IF(ISNA(VLOOKUP(B365,'Pivot Source File'!$B$3:$D$1976,3,FALSE)),"",(VLOOKUP(B365,'Pivot Source File'!$B$3:$D$1976,3,FALSE)))</f>
        <v>https://jobs.makersfund.com/jobs/lava-labs</v>
      </c>
      <c r="E365" s="93" t="str">
        <f t="shared" si="5"/>
        <v>https://jobs.makersfund.com/jobs/lava-labs</v>
      </c>
    </row>
    <row r="366" spans="2:5" x14ac:dyDescent="0.35">
      <c r="B366" s="95" t="s">
        <v>1406</v>
      </c>
      <c r="C366">
        <v>2</v>
      </c>
      <c r="D366" t="str">
        <f>IF(ISNA(VLOOKUP(B366,'Pivot Source File'!$B$3:$D$1976,3,FALSE)),"",(VLOOKUP(B366,'Pivot Source File'!$B$3:$D$1976,3,FALSE)))</f>
        <v>https://www.grip-digital.com/hiring.php</v>
      </c>
      <c r="E366" s="93" t="str">
        <f t="shared" si="5"/>
        <v>https://www.grip-digital.com/hiring.php</v>
      </c>
    </row>
    <row r="367" spans="2:5" x14ac:dyDescent="0.35">
      <c r="B367" s="95" t="s">
        <v>2056</v>
      </c>
      <c r="C367">
        <v>2</v>
      </c>
      <c r="D367" t="str">
        <f>IF(ISNA(VLOOKUP(B367,'Pivot Source File'!$B$3:$D$1976,3,FALSE)),"",(VLOOKUP(B367,'Pivot Source File'!$B$3:$D$1976,3,FALSE)))</f>
        <v>https://sviper.com/jobs/</v>
      </c>
      <c r="E367" s="93" t="str">
        <f t="shared" si="5"/>
        <v>https://sviper.com/jobs/</v>
      </c>
    </row>
    <row r="368" spans="2:5" x14ac:dyDescent="0.35">
      <c r="B368" s="95" t="s">
        <v>1413</v>
      </c>
      <c r="C368">
        <v>2</v>
      </c>
      <c r="D368" t="str">
        <f>IF(ISNA(VLOOKUP(B368,'Pivot Source File'!$B$3:$D$1976,3,FALSE)),"",(VLOOKUP(B368,'Pivot Source File'!$B$3:$D$1976,3,FALSE)))</f>
        <v>https://www.linkedin.com/jobs/search/?currentJobId=3631819287&amp;f_C=6573949&amp;geoId=92000000&amp;origin=COMPANY_PAGE_JOBS_CLUSTER_EXPANSION&amp;originToLandingJobPostings=3631819287%2C3677034092%2C3703484808%2C3686279696%2C3686276986%2C3648989890%2C3648989892%2C3648991624</v>
      </c>
      <c r="E368" s="93" t="e">
        <f t="shared" si="5"/>
        <v>#VALUE!</v>
      </c>
    </row>
    <row r="369" spans="2:5" x14ac:dyDescent="0.35">
      <c r="B369" s="95" t="s">
        <v>1818</v>
      </c>
      <c r="C369">
        <v>2</v>
      </c>
      <c r="D369" t="str">
        <f>IF(ISNA(VLOOKUP(B369,'Pivot Source File'!$B$3:$D$1976,3,FALSE)),"",(VLOOKUP(B369,'Pivot Source File'!$B$3:$D$1976,3,FALSE)))</f>
        <v>https://playerthree.com/jobs</v>
      </c>
      <c r="E369" s="93" t="str">
        <f t="shared" si="5"/>
        <v>https://playerthree.com/jobs</v>
      </c>
    </row>
    <row r="370" spans="2:5" x14ac:dyDescent="0.35">
      <c r="B370" s="95" t="s">
        <v>1806</v>
      </c>
      <c r="C370">
        <v>2</v>
      </c>
      <c r="D370" t="str">
        <f>IF(ISNA(VLOOKUP(B370,'Pivot Source File'!$B$3:$D$1976,3,FALSE)),"",(VLOOKUP(B370,'Pivot Source File'!$B$3:$D$1976,3,FALSE)))</f>
        <v>https://pixeltoys.com/job-listings/</v>
      </c>
      <c r="E370" s="93" t="str">
        <f t="shared" si="5"/>
        <v>https://pixeltoys.com/job-listings/</v>
      </c>
    </row>
    <row r="371" spans="2:5" x14ac:dyDescent="0.35">
      <c r="B371" s="95" t="s">
        <v>1465</v>
      </c>
      <c r="C371">
        <v>2</v>
      </c>
      <c r="D371" t="str">
        <f>IF(ISNA(VLOOKUP(B371,'Pivot Source File'!$B$3:$D$1976,3,FALSE)),"",(VLOOKUP(B371,'Pivot Source File'!$B$3:$D$1976,3,FALSE)))</f>
        <v>https://www.inhance.com/careers</v>
      </c>
      <c r="E371" s="93" t="str">
        <f t="shared" si="5"/>
        <v>https://www.inhance.com/careers</v>
      </c>
    </row>
    <row r="372" spans="2:5" x14ac:dyDescent="0.35">
      <c r="B372" s="95" t="s">
        <v>956</v>
      </c>
      <c r="C372">
        <v>2</v>
      </c>
      <c r="D372" t="str">
        <f>IF(ISNA(VLOOKUP(B372,'Pivot Source File'!$B$3:$D$1976,3,FALSE)),"",(VLOOKUP(B372,'Pivot Source File'!$B$3:$D$1976,3,FALSE)))</f>
        <v>https://www.about-fun.com/jobs</v>
      </c>
      <c r="E372" s="93" t="str">
        <f t="shared" si="5"/>
        <v>https://www.about-fun.com/jobs</v>
      </c>
    </row>
    <row r="373" spans="2:5" x14ac:dyDescent="0.35">
      <c r="B373" s="95" t="s">
        <v>1091</v>
      </c>
      <c r="C373">
        <v>2</v>
      </c>
      <c r="D373" t="str">
        <f>IF(ISNA(VLOOKUP(B373,'Pivot Source File'!$B$3:$D$1976,3,FALSE)),"",(VLOOKUP(B373,'Pivot Source File'!$B$3:$D$1976,3,FALSE)))</f>
        <v>https://www.blueislestudios.ca/jobs</v>
      </c>
      <c r="E373" s="93" t="str">
        <f t="shared" si="5"/>
        <v>https://www.blueislestudios.ca/jobs</v>
      </c>
    </row>
    <row r="374" spans="2:5" x14ac:dyDescent="0.35">
      <c r="B374" s="95" t="s">
        <v>1881</v>
      </c>
      <c r="C374">
        <v>2</v>
      </c>
      <c r="D374" t="str">
        <f>IF(ISNA(VLOOKUP(B374,'Pivot Source File'!$B$3:$D$1976,3,FALSE)),"",(VLOOKUP(B374,'Pivot Source File'!$B$3:$D$1976,3,FALSE)))</f>
        <v>https://www.redcerberus.com/jobs/</v>
      </c>
      <c r="E374" s="93" t="str">
        <f t="shared" si="5"/>
        <v>https://www.redcerberus.com/jobs/</v>
      </c>
    </row>
    <row r="375" spans="2:5" x14ac:dyDescent="0.35">
      <c r="B375" s="95" t="s">
        <v>1865</v>
      </c>
      <c r="C375">
        <v>2</v>
      </c>
      <c r="D375" t="str">
        <f>IF(ISNA(VLOOKUP(B375,'Pivot Source File'!$B$3:$D$1976,3,FALSE)),"",(VLOOKUP(B375,'Pivot Source File'!$B$3:$D$1976,3,FALSE)))</f>
        <v>https://www.rare.co.uk/careers</v>
      </c>
      <c r="E375" s="93" t="str">
        <f t="shared" si="5"/>
        <v>https://www.rare.co.uk/careers</v>
      </c>
    </row>
    <row r="376" spans="2:5" x14ac:dyDescent="0.35">
      <c r="B376" s="95" t="s">
        <v>2224</v>
      </c>
      <c r="C376">
        <v>2</v>
      </c>
      <c r="D376" t="str">
        <f>IF(ISNA(VLOOKUP(B376,'Pivot Source File'!$B$3:$D$1976,3,FALSE)),"",(VLOOKUP(B376,'Pivot Source File'!$B$3:$D$1976,3,FALSE)))</f>
        <v>https://www.linkedin.com/company/yotta-games/jobs/</v>
      </c>
      <c r="E376" s="93" t="str">
        <f t="shared" si="5"/>
        <v>https://www.linkedin.com/company/yotta-games/jobs/</v>
      </c>
    </row>
    <row r="377" spans="2:5" x14ac:dyDescent="0.35">
      <c r="B377" s="95" t="s">
        <v>2326</v>
      </c>
      <c r="C377">
        <v>2</v>
      </c>
      <c r="D377" t="str">
        <f>IF(ISNA(VLOOKUP(B377,'Pivot Source File'!$B$3:$D$1976,3,FALSE)),"",(VLOOKUP(B377,'Pivot Source File'!$B$3:$D$1976,3,FALSE)))</f>
        <v>https://jobs.makersfund.com/jobs/genpop-interactive</v>
      </c>
      <c r="E377" s="93" t="str">
        <f t="shared" si="5"/>
        <v>https://jobs.makersfund.com/jobs/genpop-interactive</v>
      </c>
    </row>
    <row r="378" spans="2:5" x14ac:dyDescent="0.35">
      <c r="B378" s="95" t="s">
        <v>936</v>
      </c>
      <c r="C378">
        <v>2</v>
      </c>
      <c r="D378" t="str">
        <f>IF(ISNA(VLOOKUP(B378,'Pivot Source File'!$B$3:$D$1976,3,FALSE)),"",(VLOOKUP(B378,'Pivot Source File'!$B$3:$D$1976,3,FALSE)))</f>
        <v>https://www.4jstudios.com/careers/</v>
      </c>
      <c r="E378" s="93" t="str">
        <f t="shared" si="5"/>
        <v>https://www.4jstudios.com/careers/</v>
      </c>
    </row>
    <row r="379" spans="2:5" x14ac:dyDescent="0.35">
      <c r="B379" s="95" t="s">
        <v>2321</v>
      </c>
      <c r="C379">
        <v>2</v>
      </c>
      <c r="D379" t="str">
        <f>IF(ISNA(VLOOKUP(B379,'Pivot Source File'!$B$3:$D$1976,3,FALSE)),"",(VLOOKUP(B379,'Pivot Source File'!$B$3:$D$1976,3,FALSE)))</f>
        <v>https://jobs.makersfund.com/jobs/mod-io</v>
      </c>
      <c r="E379" s="93" t="str">
        <f t="shared" si="5"/>
        <v>https://jobs.makersfund.com/jobs/mod-io</v>
      </c>
    </row>
    <row r="380" spans="2:5" x14ac:dyDescent="0.35">
      <c r="B380" s="95" t="s">
        <v>1952</v>
      </c>
      <c r="C380">
        <v>2</v>
      </c>
      <c r="D380" t="str">
        <f>IF(ISNA(VLOOKUP(B380,'Pivot Source File'!$B$3:$D$1976,3,FALSE)),"",(VLOOKUP(B380,'Pivot Source File'!$B$3:$D$1976,3,FALSE)))</f>
        <v>https://www.linkedin.com/jobs/search/?currentJobId=3445932761&amp;f_C=81613346&amp;geoId=92000000&amp;originToLandingJobPostings=3445932761%2C3421386035%2C3445931924%2C3420204028%2C3421384316%2C3421382661%2C3445931920%2C3433843399%2C3433843360</v>
      </c>
      <c r="E380" s="93" t="str">
        <f t="shared" si="5"/>
        <v>https://www.linkedin.com/jobs/search/?currentJobId=3445932761&amp;f_C=81613346&amp;geoId=92000000&amp;originToLandingJobPostings=3445932761%2C3421386035%2C3445931924%2C3420204028%2C3421384316%2C3421382661%2C3445931920%2C3433843399%2C3433843360</v>
      </c>
    </row>
    <row r="381" spans="2:5" x14ac:dyDescent="0.35">
      <c r="B381" s="95" t="s">
        <v>2453</v>
      </c>
      <c r="C381">
        <v>2</v>
      </c>
      <c r="D381" t="str">
        <f>IF(ISNA(VLOOKUP(B381,'Pivot Source File'!$B$3:$D$1976,3,FALSE)),"",(VLOOKUP(B381,'Pivot Source File'!$B$3:$D$1976,3,FALSE)))</f>
        <v>https://focusentertainment.recruitee.com/</v>
      </c>
      <c r="E381" s="93" t="str">
        <f t="shared" si="5"/>
        <v>https://focusentertainment.recruitee.com/</v>
      </c>
    </row>
    <row r="382" spans="2:5" x14ac:dyDescent="0.35">
      <c r="B382" s="95" t="s">
        <v>1954</v>
      </c>
      <c r="C382">
        <v>2</v>
      </c>
      <c r="D382" t="str">
        <f>IF(ISNA(VLOOKUP(B382,'Pivot Source File'!$B$3:$D$1976,3,FALSE)),"",(VLOOKUP(B382,'Pivot Source File'!$B$3:$D$1976,3,FALSE)))</f>
        <v>https://schellgames.com/careers</v>
      </c>
      <c r="E382" s="93" t="str">
        <f t="shared" si="5"/>
        <v>https://schellgames.com/careers</v>
      </c>
    </row>
    <row r="383" spans="2:5" x14ac:dyDescent="0.35">
      <c r="B383" s="95" t="s">
        <v>1596</v>
      </c>
      <c r="C383">
        <v>2</v>
      </c>
      <c r="D383" t="str">
        <f>IF(ISNA(VLOOKUP(B383,'Pivot Source File'!$B$3:$D$1976,3,FALSE)),"",(VLOOKUP(B383,'Pivot Source File'!$B$3:$D$1976,3,FALSE)))</f>
        <v>https://career.maginteractive.com/#jobs</v>
      </c>
      <c r="E383" s="93" t="str">
        <f t="shared" si="5"/>
        <v>https://career.maginteractive.com/#jobs</v>
      </c>
    </row>
    <row r="384" spans="2:5" x14ac:dyDescent="0.35">
      <c r="B384" s="95" t="s">
        <v>1145</v>
      </c>
      <c r="C384">
        <v>2</v>
      </c>
      <c r="D384" t="str">
        <f>IF(ISNA(VLOOKUP(B384,'Pivot Source File'!$B$3:$D$1976,3,FALSE)),"",(VLOOKUP(B384,'Pivot Source File'!$B$3:$D$1976,3,FALSE)))</f>
        <v>https://www.cipsoft.com/de/karriere/stellenangebote</v>
      </c>
      <c r="E384" s="93" t="str">
        <f t="shared" si="5"/>
        <v>https://www.cipsoft.com/de/karriere/stellenangebote</v>
      </c>
    </row>
    <row r="385" spans="2:5" x14ac:dyDescent="0.35">
      <c r="B385" s="95" t="s">
        <v>1106</v>
      </c>
      <c r="C385">
        <v>2</v>
      </c>
      <c r="D385" t="str">
        <f>IF(ISNA(VLOOKUP(B385,'Pivot Source File'!$B$3:$D$1976,3,FALSE)),"",(VLOOKUP(B385,'Pivot Source File'!$B$3:$D$1976,3,FALSE)))</f>
        <v>https://www.bonfirestudios.com/careers</v>
      </c>
      <c r="E385" s="93" t="str">
        <f t="shared" si="5"/>
        <v>https://www.bonfirestudios.com/careers</v>
      </c>
    </row>
    <row r="386" spans="2:5" x14ac:dyDescent="0.35">
      <c r="B386" s="95" t="s">
        <v>1203</v>
      </c>
      <c r="C386">
        <v>2</v>
      </c>
      <c r="D386" t="str">
        <f>IF(ISNA(VLOOKUP(B386,'Pivot Source File'!$B$3:$D$1976,3,FALSE)),"",(VLOOKUP(B386,'Pivot Source File'!$B$3:$D$1976,3,FALSE)))</f>
        <v>https://www.deck13.com/jobs/</v>
      </c>
      <c r="E386" s="93" t="str">
        <f t="shared" si="5"/>
        <v>https://www.deck13.com/jobs/</v>
      </c>
    </row>
    <row r="387" spans="2:5" x14ac:dyDescent="0.35">
      <c r="B387" s="95" t="s">
        <v>2144</v>
      </c>
      <c r="C387">
        <v>2</v>
      </c>
      <c r="D387" t="str">
        <f>IF(ISNA(VLOOKUP(B387,'Pivot Source File'!$B$3:$D$1976,3,FALSE)),"",(VLOOKUP(B387,'Pivot Source File'!$B$3:$D$1976,3,FALSE)))</f>
        <v>https://benchmarks.ul.com/careers</v>
      </c>
      <c r="E387" s="93" t="str">
        <f t="shared" si="5"/>
        <v>https://benchmarks.ul.com/careers</v>
      </c>
    </row>
    <row r="388" spans="2:5" x14ac:dyDescent="0.35">
      <c r="B388" s="95" t="s">
        <v>1227</v>
      </c>
      <c r="C388">
        <v>2</v>
      </c>
      <c r="D388" t="str">
        <f>IF(ISNA(VLOOKUP(B388,'Pivot Source File'!$B$3:$D$1976,3,FALSE)),"",(VLOOKUP(B388,'Pivot Source File'!$B$3:$D$1976,3,FALSE)))</f>
        <v>https://www.doublefine.com/jobs</v>
      </c>
      <c r="E388" s="93" t="str">
        <f t="shared" si="5"/>
        <v>https://www.doublefine.com/jobs</v>
      </c>
    </row>
    <row r="389" spans="2:5" x14ac:dyDescent="0.35">
      <c r="B389" s="95" t="s">
        <v>1888</v>
      </c>
      <c r="C389">
        <v>2</v>
      </c>
      <c r="D389" t="str">
        <f>IF(ISNA(VLOOKUP(B389,'Pivot Source File'!$B$3:$D$1976,3,FALSE)),"",(VLOOKUP(B389,'Pivot Source File'!$B$3:$D$1976,3,FALSE)))</f>
        <v>https://careers.redhillgames.com/jobs</v>
      </c>
      <c r="E389" s="93" t="str">
        <f t="shared" si="5"/>
        <v>https://careers.redhillgames.com/jobs</v>
      </c>
    </row>
    <row r="390" spans="2:5" x14ac:dyDescent="0.35">
      <c r="B390" s="95" t="s">
        <v>1384</v>
      </c>
      <c r="C390">
        <v>2</v>
      </c>
      <c r="D390" t="str">
        <f>IF(ISNA(VLOOKUP(B390,'Pivot Source File'!$B$3:$D$1976,3,FALSE)),"",(VLOOKUP(B390,'Pivot Source File'!$B$3:$D$1976,3,FALSE)))</f>
        <v>https://www.giantenemycrab.net/jobs</v>
      </c>
      <c r="E390" s="93" t="str">
        <f t="shared" ref="E390:E453" si="6">HYPERLINK(D390)</f>
        <v>https://www.giantenemycrab.net/jobs</v>
      </c>
    </row>
    <row r="391" spans="2:5" x14ac:dyDescent="0.35">
      <c r="B391" s="95" t="s">
        <v>1461</v>
      </c>
      <c r="C391">
        <v>2</v>
      </c>
      <c r="D391" t="str">
        <f>IF(ISNA(VLOOKUP(B391,'Pivot Source File'!$B$3:$D$1976,3,FALSE)),"",(VLOOKUP(B391,'Pivot Source File'!$B$3:$D$1976,3,FALSE)))</f>
        <v>https://jobs.igg.com/careers.php</v>
      </c>
      <c r="E391" s="93" t="str">
        <f t="shared" si="6"/>
        <v>https://jobs.igg.com/careers.php</v>
      </c>
    </row>
    <row r="392" spans="2:5" x14ac:dyDescent="0.35">
      <c r="B392" s="95" t="s">
        <v>1431</v>
      </c>
      <c r="C392">
        <v>2</v>
      </c>
      <c r="D392" t="str">
        <f>IF(ISNA(VLOOKUP(B392,'Pivot Source File'!$B$3:$D$1976,3,FALSE)),"",(VLOOKUP(B392,'Pivot Source File'!$B$3:$D$1976,3,FALSE)))</f>
        <v>https://www.heartmachine.com/careers</v>
      </c>
      <c r="E392" s="93" t="str">
        <f t="shared" si="6"/>
        <v>https://www.heartmachine.com/careers</v>
      </c>
    </row>
    <row r="393" spans="2:5" x14ac:dyDescent="0.35">
      <c r="B393" s="95" t="s">
        <v>2212</v>
      </c>
      <c r="C393">
        <v>2</v>
      </c>
      <c r="D393" t="str">
        <f>IF(ISNA(VLOOKUP(B393,'Pivot Source File'!$B$3:$D$1976,3,FALSE)),"",(VLOOKUP(B393,'Pivot Source File'!$B$3:$D$1976,3,FALSE)))</f>
        <v>https://www.wonderstorm.net/careers</v>
      </c>
      <c r="E393" s="93" t="str">
        <f t="shared" si="6"/>
        <v>https://www.wonderstorm.net/careers</v>
      </c>
    </row>
    <row r="394" spans="2:5" x14ac:dyDescent="0.35">
      <c r="B394" s="95" t="s">
        <v>1403</v>
      </c>
      <c r="C394">
        <v>2</v>
      </c>
      <c r="D394" t="str">
        <f>IF(ISNA(VLOOKUP(B394,'Pivot Source File'!$B$3:$D$1976,3,FALSE)),"",(VLOOKUP(B394,'Pivot Source File'!$B$3:$D$1976,3,FALSE)))</f>
        <v>https://www.grindinggear.com/?page=careers</v>
      </c>
      <c r="E394" s="93" t="str">
        <f t="shared" si="6"/>
        <v>https://www.grindinggear.com/?page=careers</v>
      </c>
    </row>
    <row r="395" spans="2:5" x14ac:dyDescent="0.35">
      <c r="B395" s="95" t="s">
        <v>1243</v>
      </c>
      <c r="C395">
        <v>2</v>
      </c>
      <c r="D395" t="str">
        <f>IF(ISNA(VLOOKUP(B395,'Pivot Source File'!$B$3:$D$1976,3,FALSE)),"",(VLOOKUP(B395,'Pivot Source File'!$B$3:$D$1976,3,FALSE)))</f>
        <v>https://www.dubit.io/careers</v>
      </c>
      <c r="E395" s="93" t="str">
        <f t="shared" si="6"/>
        <v>https://www.dubit.io/careers</v>
      </c>
    </row>
    <row r="396" spans="2:5" x14ac:dyDescent="0.35">
      <c r="B396" s="95" t="s">
        <v>1685</v>
      </c>
      <c r="C396">
        <v>2</v>
      </c>
      <c r="D396" t="str">
        <f>IF(ISNA(VLOOKUP(B396,'Pivot Source File'!$B$3:$D$1976,3,FALSE)),"",(VLOOKUP(B396,'Pivot Source File'!$B$3:$D$1976,3,FALSE)))</f>
        <v>https://www.neteasegames.com/careers/en/index.html</v>
      </c>
      <c r="E396" s="93" t="str">
        <f t="shared" si="6"/>
        <v>https://www.neteasegames.com/careers/en/index.html</v>
      </c>
    </row>
    <row r="397" spans="2:5" x14ac:dyDescent="0.35">
      <c r="B397" s="95" t="s">
        <v>1708</v>
      </c>
      <c r="C397">
        <v>2</v>
      </c>
      <c r="D397" t="str">
        <f>IF(ISNA(VLOOKUP(B397,'Pivot Source File'!$B$3:$D$1976,3,FALSE)),"",(VLOOKUP(B397,'Pivot Source File'!$B$3:$D$1976,3,FALSE)))</f>
        <v>https://nordeus.com/careers/</v>
      </c>
      <c r="E397" s="93" t="str">
        <f t="shared" si="6"/>
        <v>https://nordeus.com/careers/</v>
      </c>
    </row>
    <row r="398" spans="2:5" x14ac:dyDescent="0.35">
      <c r="B398" s="95" t="s">
        <v>1467</v>
      </c>
      <c r="C398">
        <v>2</v>
      </c>
      <c r="D398" t="str">
        <f>IF(ISNA(VLOOKUP(B398,'Pivot Source File'!$B$3:$D$1976,3,FALSE)),"",(VLOOKUP(B398,'Pivot Source File'!$B$3:$D$1976,3,FALSE)))</f>
        <v>https://www.innogames.com/career/</v>
      </c>
      <c r="E398" s="93" t="str">
        <f t="shared" si="6"/>
        <v>https://www.innogames.com/career/</v>
      </c>
    </row>
    <row r="399" spans="2:5" x14ac:dyDescent="0.35">
      <c r="B399" s="95" t="s">
        <v>1646</v>
      </c>
      <c r="C399">
        <v>2</v>
      </c>
      <c r="D399" t="str">
        <f>IF(ISNA(VLOOKUP(B399,'Pivot Source File'!$B$3:$D$1976,3,FALSE)),"",(VLOOKUP(B399,'Pivot Source File'!$B$3:$D$1976,3,FALSE)))</f>
        <v>https://modoyo.com/jobs</v>
      </c>
      <c r="E399" s="93" t="str">
        <f t="shared" si="6"/>
        <v>https://modoyo.com/jobs</v>
      </c>
    </row>
    <row r="400" spans="2:5" x14ac:dyDescent="0.35">
      <c r="B400" s="95" t="s">
        <v>1485</v>
      </c>
      <c r="C400">
        <v>2</v>
      </c>
      <c r="D400" t="str">
        <f>IF(ISNA(VLOOKUP(B400,'Pivot Source File'!$B$3:$D$1976,3,FALSE)),"",(VLOOKUP(B400,'Pivot Source File'!$B$3:$D$1976,3,FALSE)))</f>
        <v>https://www.jamcity.com/job-openings/</v>
      </c>
      <c r="E400" s="93" t="str">
        <f t="shared" si="6"/>
        <v>https://www.jamcity.com/job-openings/</v>
      </c>
    </row>
    <row r="401" spans="2:5" x14ac:dyDescent="0.35">
      <c r="B401" s="95" t="s">
        <v>2329</v>
      </c>
      <c r="C401">
        <v>2</v>
      </c>
      <c r="D401" t="str">
        <f>IF(ISNA(VLOOKUP(B401,'Pivot Source File'!$B$3:$D$1976,3,FALSE)),"",(VLOOKUP(B401,'Pivot Source File'!$B$3:$D$1976,3,FALSE)))</f>
        <v>https://jobs.makersfund.com/jobs/gc-turbo</v>
      </c>
      <c r="E401" s="93" t="str">
        <f t="shared" si="6"/>
        <v>https://jobs.makersfund.com/jobs/gc-turbo</v>
      </c>
    </row>
    <row r="402" spans="2:5" x14ac:dyDescent="0.35">
      <c r="B402" s="95" t="s">
        <v>1572</v>
      </c>
      <c r="C402">
        <v>2</v>
      </c>
      <c r="D402" t="str">
        <f>IF(ISNA(VLOOKUP(B402,'Pivot Source File'!$B$3:$D$1976,3,FALSE)),"",(VLOOKUP(B402,'Pivot Source File'!$B$3:$D$1976,3,FALSE)))</f>
        <v>https://www.lindenlab.com/careers</v>
      </c>
      <c r="E402" s="93" t="str">
        <f t="shared" si="6"/>
        <v>https://www.lindenlab.com/careers</v>
      </c>
    </row>
    <row r="403" spans="2:5" x14ac:dyDescent="0.35">
      <c r="B403" s="95" t="s">
        <v>2320</v>
      </c>
      <c r="C403">
        <v>2</v>
      </c>
      <c r="D403" t="str">
        <f>IF(ISNA(VLOOKUP(B403,'Pivot Source File'!$B$3:$D$1976,3,FALSE)),"",(VLOOKUP(B403,'Pivot Source File'!$B$3:$D$1976,3,FALSE)))</f>
        <v>https://jobs.makersfund.com/jobs/hidden-door</v>
      </c>
      <c r="E403" s="93" t="str">
        <f t="shared" si="6"/>
        <v>https://jobs.makersfund.com/jobs/hidden-door</v>
      </c>
    </row>
    <row r="404" spans="2:5" x14ac:dyDescent="0.35">
      <c r="B404" s="95" t="s">
        <v>1614</v>
      </c>
      <c r="C404">
        <v>2</v>
      </c>
      <c r="D404" t="str">
        <f>IF(ISNA(VLOOKUP(B404,'Pivot Source File'!$B$3:$D$1976,3,FALSE)),"",(VLOOKUP(B404,'Pivot Source File'!$B$3:$D$1976,3,FALSE)))</f>
        <v>https://www.megazebra.com/careers/open-positions/</v>
      </c>
      <c r="E404" s="93" t="str">
        <f t="shared" si="6"/>
        <v>https://www.megazebra.com/careers/open-positions/</v>
      </c>
    </row>
    <row r="405" spans="2:5" x14ac:dyDescent="0.35">
      <c r="B405" s="95" t="s">
        <v>1061</v>
      </c>
      <c r="C405">
        <v>2</v>
      </c>
      <c r="D405" t="str">
        <f>IF(ISNA(VLOOKUP(B405,'Pivot Source File'!$B$3:$D$1976,3,FALSE)),"",(VLOOKUP(B405,'Pivot Source File'!$B$3:$D$1976,3,FALSE)))</f>
        <v>https://brbent.com/#careers</v>
      </c>
      <c r="E405" s="93" t="str">
        <f t="shared" si="6"/>
        <v>https://brbent.com/#careers</v>
      </c>
    </row>
    <row r="406" spans="2:5" x14ac:dyDescent="0.35">
      <c r="B406" s="95" t="s">
        <v>1792</v>
      </c>
      <c r="C406">
        <v>2</v>
      </c>
      <c r="D406" t="str">
        <f>IF(ISNA(VLOOKUP(B406,'Pivot Source File'!$B$3:$D$1976,3,FALSE)),"",(VLOOKUP(B406,'Pivot Source File'!$B$3:$D$1976,3,FALSE)))</f>
        <v>https://www.pigsssgames.com/careers.html</v>
      </c>
      <c r="E406" s="93" t="str">
        <f t="shared" si="6"/>
        <v>https://www.pigsssgames.com/careers.html</v>
      </c>
    </row>
    <row r="407" spans="2:5" x14ac:dyDescent="0.35">
      <c r="B407" s="95" t="s">
        <v>2319</v>
      </c>
      <c r="C407">
        <v>2</v>
      </c>
      <c r="D407" t="str">
        <f>IF(ISNA(VLOOKUP(B407,'Pivot Source File'!$B$3:$D$1976,3,FALSE)),"",(VLOOKUP(B407,'Pivot Source File'!$B$3:$D$1976,3,FALSE)))</f>
        <v>https://jobs.makersfund.com/jobs/zenith</v>
      </c>
      <c r="E407" s="93" t="str">
        <f t="shared" si="6"/>
        <v>https://jobs.makersfund.com/jobs/zenith</v>
      </c>
    </row>
    <row r="408" spans="2:5" x14ac:dyDescent="0.35">
      <c r="B408" s="95" t="s">
        <v>1808</v>
      </c>
      <c r="C408">
        <v>2</v>
      </c>
      <c r="D408" t="str">
        <f>IF(ISNA(VLOOKUP(B408,'Pivot Source File'!$B$3:$D$1976,3,FALSE)),"",(VLOOKUP(B408,'Pivot Source File'!$B$3:$D$1976,3,FALSE)))</f>
        <v>https://company.plarium.com/en/career/?_gl=1*10o8lso*_gcl_au*MTU0MzI0MDYwMC4xNjg2Mjc1NzUx*_ga*b2lkNTM3NzU3MzAyMS4xNjg2Mjc1NzUw*_ga_5FNDF9DMY8*MTY4NjI3NTc1MS4xLjEuMTY4NjI3NTc2NS40Ni4wLjA.</v>
      </c>
      <c r="E408" s="93" t="str">
        <f t="shared" si="6"/>
        <v>https://company.plarium.com/en/career/?_gl=1*10o8lso*_gcl_au*MTU0MzI0MDYwMC4xNjg2Mjc1NzUx*_ga*b2lkNTM3NzU3MzAyMS4xNjg2Mjc1NzUw*_ga_5FNDF9DMY8*MTY4NjI3NTc1MS4xLjEuMTY4NjI3NTc2NS40Ni4wLjA.</v>
      </c>
    </row>
    <row r="409" spans="2:5" x14ac:dyDescent="0.35">
      <c r="B409" s="95" t="s">
        <v>2268</v>
      </c>
      <c r="C409">
        <v>2</v>
      </c>
      <c r="D409" t="str">
        <f>IF(ISNA(VLOOKUP(B409,'Pivot Source File'!$B$3:$D$1976,3,FALSE)),"",(VLOOKUP(B409,'Pivot Source File'!$B$3:$D$1976,3,FALSE)))</f>
        <v>https://zatun.com/careers/</v>
      </c>
      <c r="E409" s="93" t="str">
        <f t="shared" si="6"/>
        <v>https://zatun.com/careers/</v>
      </c>
    </row>
    <row r="410" spans="2:5" x14ac:dyDescent="0.35">
      <c r="B410" s="95" t="s">
        <v>1278</v>
      </c>
      <c r="C410">
        <v>2</v>
      </c>
      <c r="D410" t="str">
        <f>IF(ISNA(VLOOKUP(B410,'Pivot Source File'!$B$3:$D$1976,3,FALSE)),"",(VLOOKUP(B410,'Pivot Source File'!$B$3:$D$1976,3,FALSE)))</f>
        <v>https://facepunch.com/careers#open-positions</v>
      </c>
      <c r="E410" s="93" t="str">
        <f t="shared" si="6"/>
        <v>https://facepunch.com/careers#open-positions</v>
      </c>
    </row>
    <row r="411" spans="2:5" x14ac:dyDescent="0.35">
      <c r="B411" s="95" t="s">
        <v>1678</v>
      </c>
      <c r="C411">
        <v>2</v>
      </c>
      <c r="D411" t="str">
        <f>IF(ISNA(VLOOKUP(B411,'Pivot Source File'!$B$3:$D$1976,3,FALSE)),"",(VLOOKUP(B411,'Pivot Source File'!$B$3:$D$1976,3,FALSE)))</f>
        <v>https://www.naughtydog.com/careers</v>
      </c>
      <c r="E411" s="93" t="str">
        <f t="shared" si="6"/>
        <v>https://www.naughtydog.com/careers</v>
      </c>
    </row>
    <row r="412" spans="2:5" x14ac:dyDescent="0.35">
      <c r="B412" s="95" t="s">
        <v>2058</v>
      </c>
      <c r="C412">
        <v>2</v>
      </c>
      <c r="D412" t="str">
        <f>IF(ISNA(VLOOKUP(B412,'Pivot Source File'!$B$3:$D$1976,3,FALSE)),"",(VLOOKUP(B412,'Pivot Source File'!$B$3:$D$1976,3,FALSE)))</f>
        <v>https://sybogames.com/careers/</v>
      </c>
      <c r="E412" s="93" t="str">
        <f t="shared" si="6"/>
        <v>https://sybogames.com/careers/</v>
      </c>
    </row>
    <row r="413" spans="2:5" x14ac:dyDescent="0.35">
      <c r="B413" s="95" t="s">
        <v>2162</v>
      </c>
      <c r="C413">
        <v>2</v>
      </c>
      <c r="D413" t="str">
        <f>IF(ISNA(VLOOKUP(B413,'Pivot Source File'!$B$3:$D$1976,3,FALSE)),"",(VLOOKUP(B413,'Pivot Source File'!$B$3:$D$1976,3,FALSE)))</f>
        <v>https://recruiting.ultipro.com/APP1010ARAI/JobBoard/07442cec-d18e-4589-ab15-8342edc29af7/?q=%22virtual+heroes%22&amp;o=relevance&amp;w=&amp;wc=&amp;we=&amp;wpst=</v>
      </c>
      <c r="E413" s="93" t="str">
        <f t="shared" si="6"/>
        <v>https://recruiting.ultipro.com/APP1010ARAI/JobBoard/07442cec-d18e-4589-ab15-8342edc29af7/?q=%22virtual+heroes%22&amp;o=relevance&amp;w=&amp;wc=&amp;we=&amp;wpst=</v>
      </c>
    </row>
    <row r="414" spans="2:5" x14ac:dyDescent="0.35">
      <c r="B414" s="95" t="s">
        <v>2120</v>
      </c>
      <c r="C414">
        <v>2</v>
      </c>
      <c r="D414" t="str">
        <f>IF(ISNA(VLOOKUP(B414,'Pivot Source File'!$B$3:$D$1976,3,FALSE)),"",(VLOOKUP(B414,'Pivot Source File'!$B$3:$D$1976,3,FALSE)))</f>
        <v>https://www.torus.com.au/</v>
      </c>
      <c r="E414" s="93" t="str">
        <f t="shared" si="6"/>
        <v>https://www.torus.com.au/</v>
      </c>
    </row>
    <row r="415" spans="2:5" x14ac:dyDescent="0.35">
      <c r="B415" s="95" t="s">
        <v>2118</v>
      </c>
      <c r="C415">
        <v>1</v>
      </c>
      <c r="D415" t="str">
        <f>IF(ISNA(VLOOKUP(B415,'Pivot Source File'!$B$3:$D$1976,3,FALSE)),"",(VLOOKUP(B415,'Pivot Source File'!$B$3:$D$1976,3,FALSE)))</f>
        <v>https://boards.greenhouse.io/tornbannerstudios</v>
      </c>
      <c r="E415" s="93" t="str">
        <f t="shared" si="6"/>
        <v>https://boards.greenhouse.io/tornbannerstudios</v>
      </c>
    </row>
    <row r="416" spans="2:5" x14ac:dyDescent="0.35">
      <c r="B416" s="95" t="s">
        <v>1088</v>
      </c>
      <c r="C416">
        <v>1</v>
      </c>
      <c r="D416" t="str">
        <f>IF(ISNA(VLOOKUP(B416,'Pivot Source File'!$B$3:$D$1976,3,FALSE)),"",(VLOOKUP(B416,'Pivot Source File'!$B$3:$D$1976,3,FALSE)))</f>
        <v>http://www.bluebraingames.com/jobs</v>
      </c>
      <c r="E416" s="93" t="str">
        <f t="shared" si="6"/>
        <v>http://www.bluebraingames.com/jobs</v>
      </c>
    </row>
    <row r="417" spans="2:5" x14ac:dyDescent="0.35">
      <c r="B417" s="95" t="s">
        <v>1565</v>
      </c>
      <c r="C417">
        <v>1</v>
      </c>
      <c r="D417" t="str">
        <f>IF(ISNA(VLOOKUP(B417,'Pivot Source File'!$B$3:$D$1976,3,FALSE)),"",(VLOOKUP(B417,'Pivot Source File'!$B$3:$D$1976,3,FALSE)))</f>
        <v>https://www.linkedin.com/company/lifebeyondstudios/jobs/</v>
      </c>
      <c r="E417" s="93" t="str">
        <f t="shared" si="6"/>
        <v>https://www.linkedin.com/company/lifebeyondstudios/jobs/</v>
      </c>
    </row>
    <row r="418" spans="2:5" x14ac:dyDescent="0.35">
      <c r="B418" s="95" t="s">
        <v>1775</v>
      </c>
      <c r="C418">
        <v>1</v>
      </c>
      <c r="D418" t="str">
        <f>IF(ISNA(VLOOKUP(B418,'Pivot Source File'!$B$3:$D$1976,3,FALSE)),"",(VLOOKUP(B418,'Pivot Source File'!$B$3:$D$1976,3,FALSE)))</f>
        <v>https://parity.is/jobs/</v>
      </c>
      <c r="E418" s="93" t="str">
        <f t="shared" si="6"/>
        <v>https://parity.is/jobs/</v>
      </c>
    </row>
    <row r="419" spans="2:5" x14ac:dyDescent="0.35">
      <c r="B419" s="95" t="s">
        <v>1495</v>
      </c>
      <c r="C419">
        <v>1</v>
      </c>
      <c r="D419" t="str">
        <f>IF(ISNA(VLOOKUP(B419,'Pivot Source File'!$B$3:$D$1976,3,FALSE)),"",(VLOOKUP(B419,'Pivot Source File'!$B$3:$D$1976,3,FALSE)))</f>
        <v>https://www.joydrop.co/#Hiring</v>
      </c>
      <c r="E419" s="93" t="str">
        <f t="shared" si="6"/>
        <v>https://www.joydrop.co/#Hiring</v>
      </c>
    </row>
    <row r="420" spans="2:5" x14ac:dyDescent="0.35">
      <c r="B420" s="95" t="s">
        <v>1784</v>
      </c>
      <c r="C420">
        <v>1</v>
      </c>
      <c r="D420" t="str">
        <f>IF(ISNA(VLOOKUP(B420,'Pivot Source File'!$B$3:$D$1976,3,FALSE)),"",(VLOOKUP(B420,'Pivot Source File'!$B$3:$D$1976,3,FALSE)))</f>
        <v>https://petroglyphgames.com/#careers</v>
      </c>
      <c r="E420" s="93" t="str">
        <f t="shared" si="6"/>
        <v>https://petroglyphgames.com/#careers</v>
      </c>
    </row>
    <row r="421" spans="2:5" x14ac:dyDescent="0.35">
      <c r="B421" s="95" t="s">
        <v>2537</v>
      </c>
      <c r="C421">
        <v>1</v>
      </c>
      <c r="D421" t="str">
        <f>IF(ISNA(VLOOKUP(B421,'Pivot Source File'!$B$3:$D$1976,3,FALSE)),"",(VLOOKUP(B421,'Pivot Source File'!$B$3:$D$1976,3,FALSE)))</f>
        <v>https://www.straykitestudios.com/careers</v>
      </c>
      <c r="E421" s="93" t="str">
        <f t="shared" si="6"/>
        <v>https://www.straykitestudios.com/careers</v>
      </c>
    </row>
    <row r="422" spans="2:5" x14ac:dyDescent="0.35">
      <c r="B422" s="95" t="s">
        <v>1889</v>
      </c>
      <c r="C422">
        <v>1</v>
      </c>
      <c r="D422" t="str">
        <f>IF(ISNA(VLOOKUP(B422,'Pivot Source File'!$B$3:$D$1976,3,FALSE)),"",(VLOOKUP(B422,'Pivot Source File'!$B$3:$D$1976,3,FALSE)))</f>
        <v>https://reflectorentertainment.com/en/careers/</v>
      </c>
      <c r="E422" s="93" t="str">
        <f t="shared" si="6"/>
        <v>https://reflectorentertainment.com/en/careers/</v>
      </c>
    </row>
    <row r="423" spans="2:5" x14ac:dyDescent="0.35">
      <c r="B423" s="95" t="s">
        <v>1626</v>
      </c>
      <c r="C423">
        <v>1</v>
      </c>
      <c r="D423" t="str">
        <f>IF(ISNA(VLOOKUP(B423,'Pivot Source File'!$B$3:$D$1976,3,FALSE)),"",(VLOOKUP(B423,'Pivot Source File'!$B$3:$D$1976,3,FALSE)))</f>
        <v>https://career.mindark.com/#jobs</v>
      </c>
      <c r="E423" s="93" t="str">
        <f t="shared" si="6"/>
        <v>https://career.mindark.com/#jobs</v>
      </c>
    </row>
    <row r="424" spans="2:5" x14ac:dyDescent="0.35">
      <c r="B424" s="95" t="s">
        <v>1799</v>
      </c>
      <c r="C424">
        <v>1</v>
      </c>
      <c r="D424" t="str">
        <f>IF(ISNA(VLOOKUP(B424,'Pivot Source File'!$B$3:$D$1976,3,FALSE)),"",(VLOOKUP(B424,'Pivot Source File'!$B$3:$D$1976,3,FALSE)))</f>
        <v>https://piranhagames.com/careers</v>
      </c>
      <c r="E424" s="93" t="str">
        <f t="shared" si="6"/>
        <v>https://piranhagames.com/careers</v>
      </c>
    </row>
    <row r="425" spans="2:5" x14ac:dyDescent="0.35">
      <c r="B425" s="95" t="s">
        <v>1971</v>
      </c>
      <c r="C425">
        <v>1</v>
      </c>
      <c r="D425" t="str">
        <f>IF(ISNA(VLOOKUP(B425,'Pivot Source File'!$B$3:$D$1976,3,FALSE)),"",(VLOOKUP(B425,'Pivot Source File'!$B$3:$D$1976,3,FALSE)))</f>
        <v>https://careers.sega.co.uk/vacancies</v>
      </c>
      <c r="E425" s="93" t="str">
        <f t="shared" si="6"/>
        <v>https://careers.sega.co.uk/vacancies</v>
      </c>
    </row>
    <row r="426" spans="2:5" x14ac:dyDescent="0.35">
      <c r="B426" s="95" t="s">
        <v>2160</v>
      </c>
      <c r="C426">
        <v>1</v>
      </c>
      <c r="D426" t="str">
        <f>IF(ISNA(VLOOKUP(B426,'Pivot Source File'!$B$3:$D$1976,3,FALSE)),"",(VLOOKUP(B426,'Pivot Source File'!$B$3:$D$1976,3,FALSE)))</f>
        <v>https://vvspaceship.website/jobs</v>
      </c>
      <c r="E426" s="93" t="str">
        <f t="shared" si="6"/>
        <v>https://vvspaceship.website/jobs</v>
      </c>
    </row>
    <row r="427" spans="2:5" x14ac:dyDescent="0.35">
      <c r="B427" s="95" t="s">
        <v>1730</v>
      </c>
      <c r="C427">
        <v>1</v>
      </c>
      <c r="D427" t="str">
        <f>IF(ISNA(VLOOKUP(B427,'Pivot Source File'!$B$3:$D$1976,3,FALSE)),"",(VLOOKUP(B427,'Pivot Source File'!$B$3:$D$1976,3,FALSE)))</f>
        <v>https://www.optillusion.games/job.html</v>
      </c>
      <c r="E427" s="93" t="str">
        <f t="shared" si="6"/>
        <v>https://www.optillusion.games/job.html</v>
      </c>
    </row>
    <row r="428" spans="2:5" x14ac:dyDescent="0.35">
      <c r="B428" s="95" t="s">
        <v>1727</v>
      </c>
      <c r="C428">
        <v>1</v>
      </c>
      <c r="D428" t="str">
        <f>IF(ISNA(VLOOKUP(B428,'Pivot Source File'!$B$3:$D$1976,3,FALSE)),"",(VLOOKUP(B428,'Pivot Source File'!$B$3:$D$1976,3,FALSE)))</f>
        <v>https://oldskullgames.com/careers/</v>
      </c>
      <c r="E428" s="93" t="str">
        <f t="shared" si="6"/>
        <v>https://oldskullgames.com/careers/</v>
      </c>
    </row>
    <row r="429" spans="2:5" x14ac:dyDescent="0.35">
      <c r="B429" s="95" t="s">
        <v>1044</v>
      </c>
      <c r="C429">
        <v>1</v>
      </c>
      <c r="D429" t="str">
        <f>IF(ISNA(VLOOKUP(B429,'Pivot Source File'!$B$3:$D$1976,3,FALSE)),"",(VLOOKUP(B429,'Pivot Source File'!$B$3:$D$1976,3,FALSE)))</f>
        <v>https://bandainamcomobile.com/careers</v>
      </c>
      <c r="E429" s="93" t="str">
        <f t="shared" si="6"/>
        <v>https://bandainamcomobile.com/careers</v>
      </c>
    </row>
    <row r="430" spans="2:5" x14ac:dyDescent="0.35">
      <c r="B430" s="95" t="s">
        <v>1836</v>
      </c>
      <c r="C430">
        <v>1</v>
      </c>
      <c r="D430" t="str">
        <f>IF(ISNA(VLOOKUP(B430,'Pivot Source File'!$B$3:$D$1976,3,FALSE)),"",(VLOOKUP(B430,'Pivot Source File'!$B$3:$D$1976,3,FALSE)))</f>
        <v>https://www.jobillico.com/see-company/les-jeux-polymorph-inc</v>
      </c>
      <c r="E430" s="93" t="str">
        <f t="shared" si="6"/>
        <v>https://www.jobillico.com/see-company/les-jeux-polymorph-inc</v>
      </c>
    </row>
    <row r="431" spans="2:5" x14ac:dyDescent="0.35">
      <c r="B431" s="95" t="s">
        <v>2044</v>
      </c>
      <c r="C431">
        <v>1</v>
      </c>
      <c r="D431" t="str">
        <f>IF(ISNA(VLOOKUP(B431,'Pivot Source File'!$B$3:$D$1976,3,FALSE)),"",(VLOOKUP(B431,'Pivot Source File'!$B$3:$D$1976,3,FALSE)))</f>
        <v>https://www.sugar.agency/careers</v>
      </c>
      <c r="E431" s="93" t="str">
        <f t="shared" si="6"/>
        <v>https://www.sugar.agency/careers</v>
      </c>
    </row>
    <row r="432" spans="2:5" x14ac:dyDescent="0.35">
      <c r="B432" s="95" t="s">
        <v>1851</v>
      </c>
      <c r="C432">
        <v>1</v>
      </c>
      <c r="D432" t="str">
        <f>IF(ISNA(VLOOKUP(B432,'Pivot Source File'!$B$3:$D$1976,3,FALSE)),"",(VLOOKUP(B432,'Pivot Source File'!$B$3:$D$1976,3,FALSE)))</f>
        <v>https://go.projectwhitecard.com/careers/</v>
      </c>
      <c r="E432" s="93" t="str">
        <f t="shared" si="6"/>
        <v>https://go.projectwhitecard.com/careers/</v>
      </c>
    </row>
    <row r="433" spans="2:5" x14ac:dyDescent="0.35">
      <c r="B433" s="95" t="s">
        <v>1289</v>
      </c>
      <c r="C433">
        <v>1</v>
      </c>
      <c r="D433" t="str">
        <f>IF(ISNA(VLOOKUP(B433,'Pivot Source File'!$B$3:$D$1976,3,FALSE)),"",(VLOOKUP(B433,'Pivot Source File'!$B$3:$D$1976,3,FALSE)))</f>
        <v>https://www.fatkrakenstudios.com/careers</v>
      </c>
      <c r="E433" s="93" t="str">
        <f t="shared" si="6"/>
        <v>https://www.fatkrakenstudios.com/careers</v>
      </c>
    </row>
    <row r="434" spans="2:5" x14ac:dyDescent="0.35">
      <c r="B434" s="95" t="s">
        <v>1868</v>
      </c>
      <c r="C434">
        <v>1</v>
      </c>
      <c r="D434" t="str">
        <f>IF(ISNA(VLOOKUP(B434,'Pivot Source File'!$B$3:$D$1976,3,FALSE)),"",(VLOOKUP(B434,'Pivot Source File'!$B$3:$D$1976,3,FALSE)))</f>
        <v>https://careers.ravensoftware.com/</v>
      </c>
      <c r="E434" s="93" t="str">
        <f t="shared" si="6"/>
        <v>https://careers.ravensoftware.com/</v>
      </c>
    </row>
    <row r="435" spans="2:5" x14ac:dyDescent="0.35">
      <c r="B435" s="95" t="s">
        <v>2510</v>
      </c>
      <c r="C435">
        <v>1</v>
      </c>
      <c r="D435" t="str">
        <f>IF(ISNA(VLOOKUP(B435,'Pivot Source File'!$B$3:$D$1976,3,FALSE)),"",(VLOOKUP(B435,'Pivot Source File'!$B$3:$D$1976,3,FALSE)))</f>
        <v>https://www.featherweightgames.com/jobs</v>
      </c>
      <c r="E435" s="93" t="str">
        <f t="shared" si="6"/>
        <v>https://www.featherweightgames.com/jobs</v>
      </c>
    </row>
    <row r="436" spans="2:5" x14ac:dyDescent="0.35">
      <c r="B436" s="95" t="s">
        <v>1980</v>
      </c>
      <c r="C436">
        <v>1</v>
      </c>
      <c r="D436" t="str">
        <f>IF(ISNA(VLOOKUP(B436,'Pivot Source File'!$B$3:$D$1976,3,FALSE)),"",(VLOOKUP(B436,'Pivot Source File'!$B$3:$D$1976,3,FALSE)))</f>
        <v>https://jobs.smartrecruiters.com/oneclick-ui/company/SilentGames/job/1685840410?lang=en&amp;sid=&amp;dcr_ci=SilentGames</v>
      </c>
      <c r="E436" s="93" t="str">
        <f t="shared" si="6"/>
        <v>https://jobs.smartrecruiters.com/oneclick-ui/company/SilentGames/job/1685840410?lang=en&amp;sid=&amp;dcr_ci=SilentGames</v>
      </c>
    </row>
    <row r="437" spans="2:5" x14ac:dyDescent="0.35">
      <c r="B437" s="95" t="s">
        <v>2021</v>
      </c>
      <c r="C437">
        <v>1</v>
      </c>
      <c r="D437" t="str">
        <f>IF(ISNA(VLOOKUP(B437,'Pivot Source File'!$B$3:$D$1976,3,FALSE)),"",(VLOOKUP(B437,'Pivot Source File'!$B$3:$D$1976,3,FALSE)))</f>
        <v>https://www.square-enix-games.com/en_US/careers</v>
      </c>
      <c r="E437" s="93" t="str">
        <f t="shared" si="6"/>
        <v>https://www.square-enix-games.com/en_US/careers</v>
      </c>
    </row>
    <row r="438" spans="2:5" x14ac:dyDescent="0.35">
      <c r="B438" s="95" t="s">
        <v>1886</v>
      </c>
      <c r="C438">
        <v>1</v>
      </c>
      <c r="D438" t="str">
        <f>IF(ISNA(VLOOKUP(B438,'Pivot Source File'!$B$3:$D$1976,3,FALSE)),"",(VLOOKUP(B438,'Pivot Source File'!$B$3:$D$1976,3,FALSE)))</f>
        <v>https://www.redemptiongames.com/jobs/</v>
      </c>
      <c r="E438" s="93" t="str">
        <f t="shared" si="6"/>
        <v>https://www.redemptiongames.com/jobs/</v>
      </c>
    </row>
    <row r="439" spans="2:5" x14ac:dyDescent="0.35">
      <c r="B439" s="95" t="s">
        <v>1361</v>
      </c>
      <c r="C439">
        <v>1</v>
      </c>
      <c r="D439" t="str">
        <f>IF(ISNA(VLOOKUP(B439,'Pivot Source File'!$B$3:$D$1976,3,FALSE)),"",(VLOOKUP(B439,'Pivot Source File'!$B$3:$D$1976,3,FALSE)))</f>
        <v>https://gamepill.com/career/</v>
      </c>
      <c r="E439" s="93" t="str">
        <f t="shared" si="6"/>
        <v>https://gamepill.com/career/</v>
      </c>
    </row>
    <row r="440" spans="2:5" x14ac:dyDescent="0.35">
      <c r="B440" s="95" t="s">
        <v>1891</v>
      </c>
      <c r="C440">
        <v>1</v>
      </c>
      <c r="D440" t="str">
        <f>IF(ISNA(VLOOKUP(B440,'Pivot Source File'!$B$3:$D$1976,3,FALSE)),"",(VLOOKUP(B440,'Pivot Source File'!$B$3:$D$1976,3,FALSE)))</f>
        <v>https://www.reliancegames.com/careers/</v>
      </c>
      <c r="E440" s="93" t="str">
        <f t="shared" si="6"/>
        <v>https://www.reliancegames.com/careers/</v>
      </c>
    </row>
    <row r="441" spans="2:5" x14ac:dyDescent="0.35">
      <c r="B441" s="95" t="s">
        <v>1653</v>
      </c>
      <c r="C441">
        <v>1</v>
      </c>
      <c r="D441" t="str">
        <f>IF(ISNA(VLOOKUP(B441,'Pivot Source File'!$B$3:$D$1976,3,FALSE)),"",(VLOOKUP(B441,'Pivot Source File'!$B$3:$D$1976,3,FALSE)))</f>
        <v>http://www.monomipark.com/jobs/</v>
      </c>
      <c r="E441" s="93" t="str">
        <f t="shared" si="6"/>
        <v>http://www.monomipark.com/jobs/</v>
      </c>
    </row>
    <row r="442" spans="2:5" x14ac:dyDescent="0.35">
      <c r="B442" s="95" t="s">
        <v>1986</v>
      </c>
      <c r="C442">
        <v>1</v>
      </c>
      <c r="D442" t="str">
        <f>IF(ISNA(VLOOKUP(B442,'Pivot Source File'!$B$3:$D$1976,3,FALSE)),"",(VLOOKUP(B442,'Pivot Source File'!$B$3:$D$1976,3,FALSE)))</f>
        <v>https://skydance.com/job-listings/</v>
      </c>
      <c r="E442" s="93" t="str">
        <f t="shared" si="6"/>
        <v>https://skydance.com/job-listings/</v>
      </c>
    </row>
    <row r="443" spans="2:5" x14ac:dyDescent="0.35">
      <c r="B443" s="95" t="s">
        <v>1978</v>
      </c>
      <c r="C443">
        <v>1</v>
      </c>
      <c r="D443" t="str">
        <f>IF(ISNA(VLOOKUP(B443,'Pivot Source File'!$B$3:$D$1976,3,FALSE)),"",(VLOOKUP(B443,'Pivot Source File'!$B$3:$D$1976,3,FALSE)))</f>
        <v>https://careers.smartrecruiters.com/SignalSpaceLab</v>
      </c>
      <c r="E443" s="93" t="str">
        <f t="shared" si="6"/>
        <v>https://careers.smartrecruiters.com/SignalSpaceLab</v>
      </c>
    </row>
    <row r="444" spans="2:5" x14ac:dyDescent="0.35">
      <c r="B444" s="95" t="s">
        <v>1033</v>
      </c>
      <c r="C444">
        <v>1</v>
      </c>
      <c r="D444" t="str">
        <f>IF(ISNA(VLOOKUP(B444,'Pivot Source File'!$B$3:$D$1976,3,FALSE)),"",(VLOOKUP(B444,'Pivot Source File'!$B$3:$D$1976,3,FALSE)))</f>
        <v>https://www.backrock.co/jobs</v>
      </c>
      <c r="E444" s="93" t="str">
        <f t="shared" si="6"/>
        <v>https://www.backrock.co/jobs</v>
      </c>
    </row>
    <row r="445" spans="2:5" x14ac:dyDescent="0.35">
      <c r="B445" s="95" t="s">
        <v>2132</v>
      </c>
      <c r="C445">
        <v>1</v>
      </c>
      <c r="D445" t="str">
        <f>IF(ISNA(VLOOKUP(B445,'Pivot Source File'!$B$3:$D$1976,3,FALSE)),"",(VLOOKUP(B445,'Pivot Source File'!$B$3:$D$1976,3,FALSE)))</f>
        <v>https://workforcenow.adp.com/mascsr/default/mdf/recruitment/recruitment.html?cid=dc8e2157-2c5b-48c2-8c11-016937580e85&amp;ccId=19000101_000001&amp;lang=fr_CA</v>
      </c>
      <c r="E445" s="93" t="str">
        <f t="shared" si="6"/>
        <v>https://workforcenow.adp.com/mascsr/default/mdf/recruitment/recruitment.html?cid=dc8e2157-2c5b-48c2-8c11-016937580e85&amp;ccId=19000101_000001&amp;lang=fr_CA</v>
      </c>
    </row>
    <row r="446" spans="2:5" x14ac:dyDescent="0.35">
      <c r="B446" s="95" t="s">
        <v>919</v>
      </c>
      <c r="C446">
        <v>1</v>
      </c>
      <c r="D446" t="str">
        <f>IF(ISNA(VLOOKUP(B446,'Pivot Source File'!$B$3:$D$1976,3,FALSE)),"",(VLOOKUP(B446,'Pivot Source File'!$B$3:$D$1976,3,FALSE)))</f>
        <v>https://11bitstudios.recruitee.com/</v>
      </c>
      <c r="E446" s="93" t="str">
        <f t="shared" si="6"/>
        <v>https://11bitstudios.recruitee.com/</v>
      </c>
    </row>
    <row r="447" spans="2:5" x14ac:dyDescent="0.35">
      <c r="B447" s="95" t="s">
        <v>1193</v>
      </c>
      <c r="C447">
        <v>1</v>
      </c>
      <c r="D447" t="str">
        <f>IF(ISNA(VLOOKUP(B447,'Pivot Source File'!$B$3:$D$1976,3,FALSE)),"",(VLOOKUP(B447,'Pivot Source File'!$B$3:$D$1976,3,FALSE)))</f>
        <v>https://www.welcometothejungle.com/en/companies/darewise-entertainment/jobs?page=1</v>
      </c>
      <c r="E447" s="93" t="str">
        <f t="shared" si="6"/>
        <v>https://www.welcometothejungle.com/en/companies/darewise-entertainment/jobs?page=1</v>
      </c>
    </row>
    <row r="448" spans="2:5" x14ac:dyDescent="0.35">
      <c r="B448" s="95" t="s">
        <v>1070</v>
      </c>
      <c r="C448">
        <v>1</v>
      </c>
      <c r="D448" t="str">
        <f>IF(ISNA(VLOOKUP(B448,'Pivot Source File'!$B$3:$D$1976,3,FALSE)),"",(VLOOKUP(B448,'Pivot Source File'!$B$3:$D$1976,3,FALSE)))</f>
        <v>https://bitegginc.com/careers</v>
      </c>
      <c r="E448" s="93" t="str">
        <f t="shared" si="6"/>
        <v>https://bitegginc.com/careers</v>
      </c>
    </row>
    <row r="449" spans="2:5" x14ac:dyDescent="0.35">
      <c r="B449" s="95" t="s">
        <v>923</v>
      </c>
      <c r="C449">
        <v>1</v>
      </c>
      <c r="D449" t="str">
        <f>IF(ISNA(VLOOKUP(B449,'Pivot Source File'!$B$3:$D$1976,3,FALSE)),"",(VLOOKUP(B449,'Pivot Source File'!$B$3:$D$1976,3,FALSE)))</f>
        <v>https://www.1939games.com/career</v>
      </c>
      <c r="E449" s="93" t="str">
        <f t="shared" si="6"/>
        <v>https://www.1939games.com/career</v>
      </c>
    </row>
    <row r="450" spans="2:5" x14ac:dyDescent="0.35">
      <c r="B450" s="95" t="s">
        <v>1074</v>
      </c>
      <c r="C450">
        <v>1</v>
      </c>
      <c r="D450" t="str">
        <f>IF(ISNA(VLOOKUP(B450,'Pivot Source File'!$B$3:$D$1976,3,FALSE)),"",(VLOOKUP(B450,'Pivot Source File'!$B$3:$D$1976,3,FALSE)))</f>
        <v>https://bitplanetgames.com/careers/</v>
      </c>
      <c r="E450" s="93" t="str">
        <f t="shared" si="6"/>
        <v>https://bitplanetgames.com/careers/</v>
      </c>
    </row>
    <row r="451" spans="2:5" x14ac:dyDescent="0.35">
      <c r="B451" s="95" t="s">
        <v>1109</v>
      </c>
      <c r="C451">
        <v>1</v>
      </c>
      <c r="D451" t="str">
        <f>IF(ISNA(VLOOKUP(B451,'Pivot Source File'!$B$3:$D$1976,3,FALSE)),"",(VLOOKUP(B451,'Pivot Source File'!$B$3:$D$1976,3,FALSE)))</f>
        <v>https://www.bossastudios.com/jobs</v>
      </c>
      <c r="E451" s="93" t="str">
        <f t="shared" si="6"/>
        <v>https://www.bossastudios.com/jobs</v>
      </c>
    </row>
    <row r="452" spans="2:5" x14ac:dyDescent="0.35">
      <c r="B452" s="95" t="s">
        <v>1442</v>
      </c>
      <c r="C452">
        <v>1</v>
      </c>
      <c r="D452" t="str">
        <f>IF(ISNA(VLOOKUP(B452,'Pivot Source File'!$B$3:$D$1976,3,FALSE)),"",(VLOOKUP(B452,'Pivot Source File'!$B$3:$D$1976,3,FALSE)))</f>
        <v>https://careers.highmoonstudios.com/</v>
      </c>
      <c r="E452" s="93" t="str">
        <f t="shared" si="6"/>
        <v>https://careers.highmoonstudios.com/</v>
      </c>
    </row>
    <row r="453" spans="2:5" x14ac:dyDescent="0.35">
      <c r="B453" s="95" t="s">
        <v>979</v>
      </c>
      <c r="C453">
        <v>1</v>
      </c>
      <c r="D453" t="str">
        <f>IF(ISNA(VLOOKUP(B453,'Pivot Source File'!$B$3:$D$1976,3,FALSE)),"",(VLOOKUP(B453,'Pivot Source File'!$B$3:$D$1976,3,FALSE)))</f>
        <v>https://aitherentertainment.com/en/careers.html</v>
      </c>
      <c r="E453" s="93" t="str">
        <f t="shared" si="6"/>
        <v>https://aitherentertainment.com/en/careers.html</v>
      </c>
    </row>
    <row r="454" spans="2:5" x14ac:dyDescent="0.35">
      <c r="B454" s="95" t="s">
        <v>1270</v>
      </c>
      <c r="C454">
        <v>1</v>
      </c>
      <c r="D454" t="str">
        <f>IF(ISNA(VLOOKUP(B454,'Pivot Source File'!$B$3:$D$1976,3,FALSE)),"",(VLOOKUP(B454,'Pivot Source File'!$B$3:$D$1976,3,FALSE)))</f>
        <v>https://eslfaceitgroup.com/career/#roles</v>
      </c>
      <c r="E454" s="93" t="str">
        <f t="shared" ref="E454:E517" si="7">HYPERLINK(D454)</f>
        <v>https://eslfaceitgroup.com/career/#roles</v>
      </c>
    </row>
    <row r="455" spans="2:5" x14ac:dyDescent="0.35">
      <c r="B455" s="95" t="s">
        <v>1590</v>
      </c>
      <c r="C455">
        <v>1</v>
      </c>
      <c r="D455" t="str">
        <f>IF(ISNA(VLOOKUP(B455,'Pivot Source File'!$B$3:$D$1976,3,FALSE)),"",(VLOOKUP(B455,'Pivot Source File'!$B$3:$D$1976,3,FALSE)))</f>
        <v>https://www.mz.com/careers/</v>
      </c>
      <c r="E455" s="93" t="str">
        <f t="shared" si="7"/>
        <v>https://www.mz.com/careers/</v>
      </c>
    </row>
    <row r="456" spans="2:5" x14ac:dyDescent="0.35">
      <c r="B456" s="95" t="s">
        <v>1080</v>
      </c>
      <c r="C456">
        <v>1</v>
      </c>
      <c r="D456" t="str">
        <f>IF(ISNA(VLOOKUP(B456,'Pivot Source File'!$B$3:$D$1976,3,FALSE)),"",(VLOOKUP(B456,'Pivot Source File'!$B$3:$D$1976,3,FALSE)))</f>
        <v>https://black-forest-games.com/career/open-positions/</v>
      </c>
      <c r="E456" s="93" t="str">
        <f t="shared" si="7"/>
        <v>https://black-forest-games.com/career/open-positions/</v>
      </c>
    </row>
    <row r="457" spans="2:5" x14ac:dyDescent="0.35">
      <c r="B457" s="95" t="s">
        <v>1481</v>
      </c>
      <c r="C457">
        <v>1</v>
      </c>
      <c r="D457" t="str">
        <f>IF(ISNA(VLOOKUP(B457,'Pivot Source File'!$B$3:$D$1976,3,FALSE)),"",(VLOOKUP(B457,'Pivot Source File'!$B$3:$D$1976,3,FALSE)))</f>
        <v>https://careers.smartrecruiters.com/IronbellyStudios</v>
      </c>
      <c r="E457" s="93" t="str">
        <f t="shared" si="7"/>
        <v>https://careers.smartrecruiters.com/IronbellyStudios</v>
      </c>
    </row>
    <row r="458" spans="2:5" x14ac:dyDescent="0.35">
      <c r="B458" s="95" t="s">
        <v>1206</v>
      </c>
      <c r="C458">
        <v>1</v>
      </c>
      <c r="D458" t="str">
        <f>IF(ISNA(VLOOKUP(B458,'Pivot Source File'!$B$3:$D$1976,3,FALSE)),"",(VLOOKUP(B458,'Pivot Source File'!$B$3:$D$1976,3,FALSE)))</f>
        <v>https://www.dsdambuster.com/careers</v>
      </c>
      <c r="E458" s="93" t="str">
        <f t="shared" si="7"/>
        <v>https://www.dsdambuster.com/careers</v>
      </c>
    </row>
    <row r="459" spans="2:5" x14ac:dyDescent="0.35">
      <c r="B459" s="95" t="s">
        <v>2512</v>
      </c>
      <c r="C459">
        <v>1</v>
      </c>
      <c r="D459" t="str">
        <f>IF(ISNA(VLOOKUP(B459,'Pivot Source File'!$B$3:$D$1976,3,FALSE)),"",(VLOOKUP(B459,'Pivot Source File'!$B$3:$D$1976,3,FALSE)))</f>
        <v>https://www.mode-games.com/jobs</v>
      </c>
      <c r="E459" s="93" t="str">
        <f t="shared" si="7"/>
        <v>https://www.mode-games.com/jobs</v>
      </c>
    </row>
    <row r="460" spans="2:5" x14ac:dyDescent="0.35">
      <c r="B460" s="95" t="s">
        <v>1931</v>
      </c>
      <c r="C460">
        <v>1</v>
      </c>
      <c r="D460" t="str">
        <f>IF(ISNA(VLOOKUP(B460,'Pivot Source File'!$B$3:$D$1976,3,FALSE)),"",(VLOOKUP(B460,'Pivot Source File'!$B$3:$D$1976,3,FALSE)))</f>
        <v>https://rolldbox.com/</v>
      </c>
      <c r="E460" s="93" t="str">
        <f t="shared" si="7"/>
        <v>https://rolldbox.com/</v>
      </c>
    </row>
    <row r="461" spans="2:5" x14ac:dyDescent="0.35">
      <c r="B461" s="95" t="s">
        <v>1291</v>
      </c>
      <c r="C461">
        <v>1</v>
      </c>
      <c r="D461" t="str">
        <f>IF(ISNA(VLOOKUP(B461,'Pivot Source File'!$B$3:$D$1976,3,FALSE)),"",(VLOOKUP(B461,'Pivot Source File'!$B$3:$D$1976,3,FALSE)))</f>
        <v>https://jobs.fatsharkgames.com/#jobs</v>
      </c>
      <c r="E461" s="93" t="str">
        <f t="shared" si="7"/>
        <v>https://jobs.fatsharkgames.com/#jobs</v>
      </c>
    </row>
    <row r="462" spans="2:5" x14ac:dyDescent="0.35">
      <c r="B462" s="95" t="s">
        <v>1117</v>
      </c>
      <c r="C462">
        <v>1</v>
      </c>
      <c r="D462" t="str">
        <f>IF(ISNA(VLOOKUP(B462,'Pivot Source File'!$B$3:$D$1976,3,FALSE)),"",(VLOOKUP(B462,'Pivot Source File'!$B$3:$D$1976,3,FALSE)))</f>
        <v>https://www.broadsword.com/careers.html</v>
      </c>
      <c r="E462" s="93" t="str">
        <f t="shared" si="7"/>
        <v>https://www.broadsword.com/careers.html</v>
      </c>
    </row>
    <row r="463" spans="2:5" x14ac:dyDescent="0.35">
      <c r="B463" s="95" t="s">
        <v>1351</v>
      </c>
      <c r="C463">
        <v>1</v>
      </c>
      <c r="D463" t="str">
        <f>IF(ISNA(VLOOKUP(B463,'Pivot Source File'!$B$3:$D$1976,3,FALSE)),"",(VLOOKUP(B463,'Pivot Source File'!$B$3:$D$1976,3,FALSE)))</f>
        <v>https://futurlab.co.uk/jobs/</v>
      </c>
      <c r="E463" s="93" t="str">
        <f t="shared" si="7"/>
        <v>https://futurlab.co.uk/jobs/</v>
      </c>
    </row>
    <row r="464" spans="2:5" x14ac:dyDescent="0.35">
      <c r="B464" s="95" t="s">
        <v>1148</v>
      </c>
      <c r="C464">
        <v>1</v>
      </c>
      <c r="D464" t="str">
        <f>IF(ISNA(VLOOKUP(B464,'Pivot Source File'!$B$3:$D$1976,3,FALSE)),"",(VLOOKUP(B464,'Pivot Source File'!$B$3:$D$1976,3,FALSE)))</f>
        <v>https://citystateentertainment.com/home/jobs/</v>
      </c>
      <c r="E464" s="93" t="str">
        <f t="shared" si="7"/>
        <v>https://citystateentertainment.com/home/jobs/</v>
      </c>
    </row>
    <row r="465" spans="2:5" x14ac:dyDescent="0.35">
      <c r="B465" s="95" t="s">
        <v>1364</v>
      </c>
      <c r="C465">
        <v>1</v>
      </c>
      <c r="D465" t="str">
        <f>IF(ISNA(VLOOKUP(B465,'Pivot Source File'!$B$3:$D$1976,3,FALSE)),"",(VLOOKUP(B465,'Pivot Source File'!$B$3:$D$1976,3,FALSE)))</f>
        <v>https://inside.gameduell.de/#jobs</v>
      </c>
      <c r="E465" s="93" t="str">
        <f t="shared" si="7"/>
        <v>https://inside.gameduell.de/#jobs</v>
      </c>
    </row>
    <row r="466" spans="2:5" x14ac:dyDescent="0.35">
      <c r="B466" s="95" t="s">
        <v>1516</v>
      </c>
      <c r="C466">
        <v>1</v>
      </c>
      <c r="D466" t="str">
        <f>IF(ISNA(VLOOKUP(B466,'Pivot Source File'!$B$3:$D$1976,3,FALSE)),"",(VLOOKUP(B466,'Pivot Source File'!$B$3:$D$1976,3,FALSE)))</f>
        <v>https://king-art-gmbh.factorialhr.de/#jobs</v>
      </c>
      <c r="E466" s="93" t="str">
        <f t="shared" si="7"/>
        <v>https://king-art-gmbh.factorialhr.de/#jobs</v>
      </c>
    </row>
    <row r="467" spans="2:5" x14ac:dyDescent="0.35">
      <c r="B467" s="95" t="s">
        <v>1457</v>
      </c>
      <c r="C467">
        <v>1</v>
      </c>
      <c r="D467" t="str">
        <f>IF(ISNA(VLOOKUP(B467,'Pivot Source File'!$B$3:$D$1976,3,FALSE)),"",(VLOOKUP(B467,'Pivot Source File'!$B$3:$D$1976,3,FALSE)))</f>
        <v>https://www.hutch.io/careers/</v>
      </c>
      <c r="E467" s="93" t="str">
        <f t="shared" si="7"/>
        <v>https://www.hutch.io/careers/</v>
      </c>
    </row>
    <row r="468" spans="2:5" x14ac:dyDescent="0.35">
      <c r="B468" s="95" t="s">
        <v>1816</v>
      </c>
      <c r="C468">
        <v>1</v>
      </c>
      <c r="D468" t="str">
        <f>IF(ISNA(VLOOKUP(B468,'Pivot Source File'!$B$3:$D$1976,3,FALSE)),"",(VLOOKUP(B468,'Pivot Source File'!$B$3:$D$1976,3,FALSE)))</f>
        <v>https://www.playableworlds.com/careers/</v>
      </c>
      <c r="E468" s="93" t="str">
        <f t="shared" si="7"/>
        <v>https://www.playableworlds.com/careers/</v>
      </c>
    </row>
    <row r="469" spans="2:5" x14ac:dyDescent="0.35">
      <c r="B469" s="95" t="s">
        <v>1329</v>
      </c>
      <c r="C469">
        <v>1</v>
      </c>
      <c r="D469" t="str">
        <f>IF(ISNA(VLOOKUP(B469,'Pivot Source File'!$B$3:$D$1976,3,FALSE)),"",(VLOOKUP(B469,'Pivot Source File'!$B$3:$D$1976,3,FALSE)))</f>
        <v>https://freelives.net/careers/</v>
      </c>
      <c r="E469" s="93" t="str">
        <f t="shared" si="7"/>
        <v>https://freelives.net/careers/</v>
      </c>
    </row>
    <row r="470" spans="2:5" x14ac:dyDescent="0.35">
      <c r="B470" s="95" t="s">
        <v>1036</v>
      </c>
      <c r="C470">
        <v>1</v>
      </c>
      <c r="D470" t="str">
        <f>IF(ISNA(VLOOKUP(B470,'Pivot Source File'!$B$3:$D$1976,3,FALSE)),"",(VLOOKUP(B470,'Pivot Source File'!$B$3:$D$1976,3,FALSE)))</f>
        <v>https://ballisticmoon.com/careers/</v>
      </c>
      <c r="E470" s="93" t="str">
        <f t="shared" si="7"/>
        <v>https://ballisticmoon.com/careers/</v>
      </c>
    </row>
    <row r="471" spans="2:5" x14ac:dyDescent="0.35">
      <c r="B471" s="95" t="s">
        <v>2222</v>
      </c>
      <c r="C471">
        <v>1</v>
      </c>
      <c r="D471" t="str">
        <f>IF(ISNA(VLOOKUP(B471,'Pivot Source File'!$B$3:$D$1976,3,FALSE)),"",(VLOOKUP(B471,'Pivot Source File'!$B$3:$D$1976,3,FALSE)))</f>
        <v>https://yellowbrickgames.ca/jobs/</v>
      </c>
      <c r="E471" s="93" t="str">
        <f t="shared" si="7"/>
        <v>https://yellowbrickgames.ca/jobs/</v>
      </c>
    </row>
    <row r="472" spans="2:5" x14ac:dyDescent="0.35">
      <c r="B472" s="95" t="s">
        <v>2216</v>
      </c>
      <c r="C472">
        <v>1</v>
      </c>
      <c r="D472" t="str">
        <f>IF(ISNA(VLOOKUP(B472,'Pivot Source File'!$B$3:$D$1976,3,FALSE)),"",(VLOOKUP(B472,'Pivot Source File'!$B$3:$D$1976,3,FALSE)))</f>
        <v>https://www.wooga.com/jobs</v>
      </c>
      <c r="E472" s="93" t="str">
        <f t="shared" si="7"/>
        <v>https://www.wooga.com/jobs</v>
      </c>
    </row>
    <row r="473" spans="2:5" x14ac:dyDescent="0.35">
      <c r="B473" s="95" t="s">
        <v>1619</v>
      </c>
      <c r="C473">
        <v>1</v>
      </c>
      <c r="D473" t="str">
        <f>IF(ISNA(VLOOKUP(B473,'Pivot Source File'!$B$3:$D$1976,3,FALSE)),"",(VLOOKUP(B473,'Pivot Source File'!$B$3:$D$1976,3,FALSE)))</f>
        <v>http://www.midoki.com/jobs.html</v>
      </c>
      <c r="E473" s="93" t="str">
        <f t="shared" si="7"/>
        <v>http://www.midoki.com/jobs.html</v>
      </c>
    </row>
    <row r="474" spans="2:5" x14ac:dyDescent="0.35">
      <c r="B474" s="95" t="s">
        <v>1563</v>
      </c>
      <c r="C474">
        <v>1</v>
      </c>
      <c r="D474" t="str">
        <f>IF(ISNA(VLOOKUP(B474,'Pivot Source File'!$B$3:$D$1976,3,FALSE)),"",(VLOOKUP(B474,'Pivot Source File'!$B$3:$D$1976,3,FALSE)))</f>
        <v>https://legendaryplay.gg/careers</v>
      </c>
      <c r="E474" s="93" t="str">
        <f t="shared" si="7"/>
        <v>https://legendaryplay.gg/careers</v>
      </c>
    </row>
    <row r="475" spans="2:5" x14ac:dyDescent="0.35">
      <c r="B475" s="95" t="s">
        <v>1394</v>
      </c>
      <c r="C475">
        <v>1</v>
      </c>
      <c r="D475" t="str">
        <f>IF(ISNA(VLOOKUP(B475,'Pivot Source File'!$B$3:$D$1976,3,FALSE)),"",(VLOOKUP(B475,'Pivot Source File'!$B$3:$D$1976,3,FALSE)))</f>
        <v>https://www.gogiigames.com/careers</v>
      </c>
      <c r="E475" s="93" t="str">
        <f t="shared" si="7"/>
        <v>https://www.gogiigames.com/careers</v>
      </c>
    </row>
    <row r="476" spans="2:5" x14ac:dyDescent="0.35">
      <c r="B476" s="95" t="s">
        <v>1208</v>
      </c>
      <c r="C476">
        <v>1</v>
      </c>
      <c r="D476" t="str">
        <f>IF(ISNA(VLOOKUP(B476,'Pivot Source File'!$B$3:$D$1976,3,FALSE)),"",(VLOOKUP(B476,'Pivot Source File'!$B$3:$D$1976,3,FALSE)))</f>
        <v>https://www.definitestudios.com/careers</v>
      </c>
      <c r="E476" s="93" t="str">
        <f t="shared" si="7"/>
        <v>https://www.definitestudios.com/careers</v>
      </c>
    </row>
    <row r="477" spans="2:5" x14ac:dyDescent="0.35">
      <c r="B477" s="95" t="s">
        <v>2588</v>
      </c>
      <c r="C477">
        <v>1</v>
      </c>
      <c r="D477" t="str">
        <f>IF(ISNA(VLOOKUP(B477,'Pivot Source File'!$B$3:$D$1976,3,FALSE)),"",(VLOOKUP(B477,'Pivot Source File'!$B$3:$D$1976,3,FALSE)))</f>
        <v>https://www.firesprite.com/careers/</v>
      </c>
      <c r="E477" s="93" t="str">
        <f t="shared" si="7"/>
        <v>https://www.firesprite.com/careers/</v>
      </c>
    </row>
    <row r="478" spans="2:5" x14ac:dyDescent="0.35">
      <c r="B478" s="95" t="s">
        <v>2220</v>
      </c>
      <c r="C478">
        <v>1</v>
      </c>
      <c r="D478" t="str">
        <f>IF(ISNA(VLOOKUP(B478,'Pivot Source File'!$B$3:$D$1976,3,FALSE)),"",(VLOOKUP(B478,'Pivot Source File'!$B$3:$D$1976,3,FALSE)))</f>
        <v>https://yaku.to/careers</v>
      </c>
      <c r="E478" s="93" t="str">
        <f t="shared" si="7"/>
        <v>https://yaku.to/careers</v>
      </c>
    </row>
    <row r="479" spans="2:5" x14ac:dyDescent="0.35">
      <c r="B479" s="95" t="s">
        <v>1398</v>
      </c>
      <c r="C479">
        <v>1</v>
      </c>
      <c r="D479" t="str">
        <f>IF(ISNA(VLOOKUP(B479,'Pivot Source File'!$B$3:$D$1976,3,FALSE)),"",(VLOOKUP(B479,'Pivot Source File'!$B$3:$D$1976,3,FALSE)))</f>
        <v>https://jobs.goodgamestudios.com/en/</v>
      </c>
      <c r="E479" s="93" t="str">
        <f t="shared" si="7"/>
        <v>https://jobs.goodgamestudios.com/en/</v>
      </c>
    </row>
    <row r="480" spans="2:5" x14ac:dyDescent="0.35">
      <c r="B480" s="95" t="s">
        <v>1926</v>
      </c>
      <c r="C480">
        <v>1</v>
      </c>
      <c r="D480" t="str">
        <f>IF(ISNA(VLOOKUP(B480,'Pivot Source File'!$B$3:$D$1976,3,FALSE)),"",(VLOOKUP(B480,'Pivot Source File'!$B$3:$D$1976,3,FALSE)))</f>
        <v>https://www.rogueside.com/careers/</v>
      </c>
      <c r="E480" s="93" t="str">
        <f t="shared" si="7"/>
        <v>https://www.rogueside.com/careers/</v>
      </c>
    </row>
    <row r="481" spans="2:5" x14ac:dyDescent="0.35">
      <c r="B481" s="95" t="s">
        <v>2281</v>
      </c>
      <c r="C481">
        <v>1</v>
      </c>
      <c r="D481" t="str">
        <f>IF(ISNA(VLOOKUP(B481,'Pivot Source File'!$B$3:$D$1976,3,FALSE)),"",(VLOOKUP(B481,'Pivot Source File'!$B$3:$D$1976,3,FALSE)))</f>
        <v>https://jobs.makersfund.com/jobs/ethlas</v>
      </c>
      <c r="E481" s="93" t="str">
        <f t="shared" si="7"/>
        <v>https://jobs.makersfund.com/jobs/ethlas</v>
      </c>
    </row>
    <row r="482" spans="2:5" x14ac:dyDescent="0.35">
      <c r="B482" s="95" t="s">
        <v>1332</v>
      </c>
      <c r="C482">
        <v>1</v>
      </c>
      <c r="D482" t="str">
        <f>IF(ISNA(VLOOKUP(B482,'Pivot Source File'!$B$3:$D$1976,3,FALSE)),"",(VLOOKUP(B482,'Pivot Source File'!$B$3:$D$1976,3,FALSE)))</f>
        <v>https://www.freejamgames.com/jobs</v>
      </c>
      <c r="E482" s="93" t="str">
        <f t="shared" si="7"/>
        <v>https://www.freejamgames.com/jobs</v>
      </c>
    </row>
    <row r="483" spans="2:5" x14ac:dyDescent="0.35">
      <c r="B483" s="95" t="s">
        <v>88</v>
      </c>
      <c r="C483">
        <v>1</v>
      </c>
      <c r="D483" t="str">
        <f>IF(ISNA(VLOOKUP(B483,'Pivot Source File'!$B$3:$D$1976,3,FALSE)),"",(VLOOKUP(B483,'Pivot Source File'!$B$3:$D$1976,3,FALSE)))</f>
        <v>https://apply.workable.com/arkadium-1/?lng=en</v>
      </c>
      <c r="E483" s="93" t="str">
        <f t="shared" si="7"/>
        <v>https://apply.workable.com/arkadium-1/?lng=en</v>
      </c>
    </row>
    <row r="484" spans="2:5" x14ac:dyDescent="0.35">
      <c r="B484" s="95" t="s">
        <v>1028</v>
      </c>
      <c r="C484">
        <v>1</v>
      </c>
      <c r="D484" t="str">
        <f>IF(ISNA(VLOOKUP(B484,'Pivot Source File'!$B$3:$D$1976,3,FALSE)),"",(VLOOKUP(B484,'Pivot Source File'!$B$3:$D$1976,3,FALSE)))</f>
        <v>https://axesinmotion.com/work-with-us/</v>
      </c>
      <c r="E484" s="93" t="str">
        <f t="shared" si="7"/>
        <v>https://axesinmotion.com/work-with-us/</v>
      </c>
    </row>
    <row r="485" spans="2:5" x14ac:dyDescent="0.35">
      <c r="B485" s="95" t="s">
        <v>2148</v>
      </c>
      <c r="C485">
        <v>1</v>
      </c>
      <c r="D485" t="str">
        <f>IF(ISNA(VLOOKUP(B485,'Pivot Source File'!$B$3:$D$1976,3,FALSE)),"",(VLOOKUP(B485,'Pivot Source File'!$B$3:$D$1976,3,FALSE)))</f>
        <v>https://ustwo.com/join-us/</v>
      </c>
      <c r="E485" s="93" t="str">
        <f t="shared" si="7"/>
        <v>https://ustwo.com/join-us/</v>
      </c>
    </row>
    <row r="486" spans="2:5" x14ac:dyDescent="0.35">
      <c r="B486" s="95" t="s">
        <v>1286</v>
      </c>
      <c r="C486">
        <v>1</v>
      </c>
      <c r="D486" t="str">
        <f>IF(ISNA(VLOOKUP(B486,'Pivot Source File'!$B$3:$D$1976,3,FALSE)),"",(VLOOKUP(B486,'Pivot Source File'!$B$3:$D$1976,3,FALSE)))</f>
        <v>http://farsightstudios.com/</v>
      </c>
      <c r="E486" s="93" t="str">
        <f t="shared" si="7"/>
        <v>http://farsightstudios.com/</v>
      </c>
    </row>
    <row r="487" spans="2:5" x14ac:dyDescent="0.35">
      <c r="B487" s="95" t="s">
        <v>2328</v>
      </c>
      <c r="C487">
        <v>1</v>
      </c>
      <c r="D487" t="str">
        <f>IF(ISNA(VLOOKUP(B487,'Pivot Source File'!$B$3:$D$1976,3,FALSE)),"",(VLOOKUP(B487,'Pivot Source File'!$B$3:$D$1976,3,FALSE)))</f>
        <v>https://jobs.makersfund.com/jobs/loaded</v>
      </c>
      <c r="E487" s="93" t="str">
        <f t="shared" si="7"/>
        <v>https://jobs.makersfund.com/jobs/loaded</v>
      </c>
    </row>
    <row r="488" spans="2:5" x14ac:dyDescent="0.35">
      <c r="B488" s="95" t="s">
        <v>1245</v>
      </c>
      <c r="C488">
        <v>1</v>
      </c>
      <c r="D488" t="str">
        <f>IF(ISNA(VLOOKUP(B488,'Pivot Source File'!$B$3:$D$1976,3,FALSE)),"",(VLOOKUP(B488,'Pivot Source File'!$B$3:$D$1976,3,FALSE)))</f>
        <v>https://dynastystudios.io/careers/</v>
      </c>
      <c r="E488" s="93" t="str">
        <f t="shared" si="7"/>
        <v>https://dynastystudios.io/careers/</v>
      </c>
    </row>
    <row r="489" spans="2:5" x14ac:dyDescent="0.35">
      <c r="B489" s="95" t="s">
        <v>2336</v>
      </c>
      <c r="C489">
        <v>1</v>
      </c>
      <c r="D489" t="str">
        <f>IF(ISNA(VLOOKUP(B489,'Pivot Source File'!$B$3:$D$1976,3,FALSE)),"",(VLOOKUP(B489,'Pivot Source File'!$B$3:$D$1976,3,FALSE)))</f>
        <v>https://jobs.makersfund.com/jobs/magic-games</v>
      </c>
      <c r="E489" s="93" t="str">
        <f t="shared" si="7"/>
        <v>https://jobs.makersfund.com/jobs/magic-games</v>
      </c>
    </row>
    <row r="490" spans="2:5" x14ac:dyDescent="0.35">
      <c r="B490" s="95" t="s">
        <v>1345</v>
      </c>
      <c r="C490">
        <v>1</v>
      </c>
      <c r="D490" t="str">
        <f>IF(ISNA(VLOOKUP(B490,'Pivot Source File'!$B$3:$D$1976,3,FALSE)),"",(VLOOKUP(B490,'Pivot Source File'!$B$3:$D$1976,3,FALSE)))</f>
        <v>https://funplus.com/careers/</v>
      </c>
      <c r="E490" s="93" t="str">
        <f t="shared" si="7"/>
        <v>https://funplus.com/careers/</v>
      </c>
    </row>
    <row r="491" spans="2:5" x14ac:dyDescent="0.35">
      <c r="B491" s="95" t="s">
        <v>1531</v>
      </c>
      <c r="C491">
        <v>1</v>
      </c>
      <c r="D491" t="str">
        <f>IF(ISNA(VLOOKUP(B491,'Pivot Source File'!$B$3:$D$1976,3,FALSE)),"",(VLOOKUP(B491,'Pivot Source File'!$B$3:$D$1976,3,FALSE)))</f>
        <v>https://www.kolibrigames.com/career/#open-positions</v>
      </c>
      <c r="E491" s="93" t="str">
        <f t="shared" si="7"/>
        <v>https://www.kolibrigames.com/career/#open-positions</v>
      </c>
    </row>
    <row r="492" spans="2:5" x14ac:dyDescent="0.35">
      <c r="B492" s="95" t="s">
        <v>1256</v>
      </c>
      <c r="C492">
        <v>1</v>
      </c>
      <c r="D492" t="str">
        <f>IF(ISNA(VLOOKUP(B492,'Pivot Source File'!$B$3:$D$1976,3,FALSE)),"",(VLOOKUP(B492,'Pivot Source File'!$B$3:$D$1976,3,FALSE)))</f>
        <v>https://www.emeraldcitygames.ca/careers</v>
      </c>
      <c r="E492" s="93" t="str">
        <f t="shared" si="7"/>
        <v>https://www.emeraldcitygames.ca/careers</v>
      </c>
    </row>
    <row r="493" spans="2:5" x14ac:dyDescent="0.35">
      <c r="B493" s="95" t="s">
        <v>2331</v>
      </c>
      <c r="C493">
        <v>1</v>
      </c>
      <c r="D493" t="str">
        <f>IF(ISNA(VLOOKUP(B493,'Pivot Source File'!$B$3:$D$1976,3,FALSE)),"",(VLOOKUP(B493,'Pivot Source File'!$B$3:$D$1976,3,FALSE)))</f>
        <v>https://jobs.makersfund.com/jobs/rebel-bots</v>
      </c>
      <c r="E493" s="93" t="str">
        <f t="shared" si="7"/>
        <v>https://jobs.makersfund.com/jobs/rebel-bots</v>
      </c>
    </row>
    <row r="494" spans="2:5" x14ac:dyDescent="0.35">
      <c r="B494" s="95" t="s">
        <v>2091</v>
      </c>
      <c r="C494">
        <v>1</v>
      </c>
      <c r="D494" t="str">
        <f>IF(ISNA(VLOOKUP(B494,'Pivot Source File'!$B$3:$D$1976,3,FALSE)),"",(VLOOKUP(B494,'Pivot Source File'!$B$3:$D$1976,3,FALSE)))</f>
        <v>https://theforge.dev/career/</v>
      </c>
      <c r="E494" s="93" t="str">
        <f t="shared" si="7"/>
        <v>https://theforge.dev/career/</v>
      </c>
    </row>
    <row r="495" spans="2:5" x14ac:dyDescent="0.35">
      <c r="B495" s="95" t="s">
        <v>2290</v>
      </c>
      <c r="C495">
        <v>1</v>
      </c>
      <c r="D495" t="str">
        <f>IF(ISNA(VLOOKUP(B495,'Pivot Source File'!$B$3:$D$1976,3,FALSE)),"",(VLOOKUP(B495,'Pivot Source File'!$B$3:$D$1976,3,FALSE)))</f>
        <v>https://jobs.makersfund.com/jobs/tsm</v>
      </c>
      <c r="E495" s="93" t="str">
        <f t="shared" si="7"/>
        <v>https://jobs.makersfund.com/jobs/tsm</v>
      </c>
    </row>
    <row r="496" spans="2:5" x14ac:dyDescent="0.35">
      <c r="B496" s="95" t="s">
        <v>1366</v>
      </c>
      <c r="C496">
        <v>1</v>
      </c>
      <c r="D496" t="str">
        <f>IF(ISNA(VLOOKUP(B496,'Pivot Source File'!$B$3:$D$1976,3,FALSE)),"",(VLOOKUP(B496,'Pivot Source File'!$B$3:$D$1976,3,FALSE)))</f>
        <v>https://career.gameforge.com/search/?locale=en_EN&amp;previewLink=true&amp;referrerSave=false&amp;token=6A8cQViXrH9tUprl4Xsq3w%3D%3D</v>
      </c>
      <c r="E496" s="93" t="str">
        <f t="shared" si="7"/>
        <v>https://career.gameforge.com/search/?locale=en_EN&amp;previewLink=true&amp;referrerSave=false&amp;token=6A8cQViXrH9tUprl4Xsq3w%3D%3D</v>
      </c>
    </row>
    <row r="497" spans="2:5" x14ac:dyDescent="0.35">
      <c r="B497" s="95" t="s">
        <v>1068</v>
      </c>
      <c r="C497">
        <v>1</v>
      </c>
      <c r="D497" t="str">
        <f>IF(ISNA(VLOOKUP(B497,'Pivot Source File'!$B$3:$D$1976,3,FALSE)),"",(VLOOKUP(B497,'Pivot Source File'!$B$3:$D$1976,3,FALSE)))</f>
        <v>https://www.bioware.com/careers/#current-openings</v>
      </c>
      <c r="E497" s="93" t="str">
        <f t="shared" si="7"/>
        <v>https://www.bioware.com/careers/#current-openings</v>
      </c>
    </row>
    <row r="498" spans="2:5" x14ac:dyDescent="0.35">
      <c r="B498" s="95" t="s">
        <v>1096</v>
      </c>
      <c r="C498">
        <v>1</v>
      </c>
      <c r="D498" t="str">
        <f>IF(ISNA(VLOOKUP(B498,'Pivot Source File'!$B$3:$D$1976,3,FALSE)),"",(VLOOKUP(B498,'Pivot Source File'!$B$3:$D$1976,3,FALSE)))</f>
        <v>https://www.bluembo.com/careers/</v>
      </c>
      <c r="E498" s="93" t="str">
        <f t="shared" si="7"/>
        <v>https://www.bluembo.com/careers/</v>
      </c>
    </row>
    <row r="499" spans="2:5" x14ac:dyDescent="0.35">
      <c r="B499" s="95" t="s">
        <v>1006</v>
      </c>
      <c r="C499">
        <v>1</v>
      </c>
      <c r="D499" t="str">
        <f>IF(ISNA(VLOOKUP(B499,'Pivot Source File'!$B$3:$D$1976,3,FALSE)),"",(VLOOKUP(B499,'Pivot Source File'!$B$3:$D$1976,3,FALSE)))</f>
        <v>https://boards.greenhouse.io/archetypeentertainment/</v>
      </c>
      <c r="E499" s="93" t="str">
        <f t="shared" si="7"/>
        <v>https://boards.greenhouse.io/archetypeentertainment/</v>
      </c>
    </row>
    <row r="500" spans="2:5" x14ac:dyDescent="0.35">
      <c r="B500" s="95" t="s">
        <v>1260</v>
      </c>
      <c r="C500">
        <v>1</v>
      </c>
      <c r="D500" t="str">
        <f>IF(ISNA(VLOOKUP(B500,'Pivot Source File'!$B$3:$D$1976,3,FALSE)),"",(VLOOKUP(B500,'Pivot Source File'!$B$3:$D$1976,3,FALSE)))</f>
        <v>https://endnightgames.com/careers</v>
      </c>
      <c r="E500" s="93" t="str">
        <f t="shared" si="7"/>
        <v>https://endnightgames.com/careers</v>
      </c>
    </row>
    <row r="501" spans="2:5" x14ac:dyDescent="0.35">
      <c r="B501" s="95" t="s">
        <v>2452</v>
      </c>
      <c r="C501">
        <v>1</v>
      </c>
      <c r="D501" t="str">
        <f>IF(ISNA(VLOOKUP(B501,'Pivot Source File'!$B$3:$D$1976,3,FALSE)),"",(VLOOKUP(B501,'Pivot Source File'!$B$3:$D$1976,3,FALSE)))</f>
        <v>https://thegamekitchen.com/jobs/</v>
      </c>
      <c r="E501" s="93" t="str">
        <f t="shared" si="7"/>
        <v>https://thegamekitchen.com/jobs/</v>
      </c>
    </row>
    <row r="502" spans="2:5" x14ac:dyDescent="0.35">
      <c r="B502" s="95" t="s">
        <v>1349</v>
      </c>
      <c r="C502">
        <v>1</v>
      </c>
      <c r="D502" t="str">
        <f>IF(ISNA(VLOOKUP(B502,'Pivot Source File'!$B$3:$D$1976,3,FALSE)),"",(VLOOKUP(B502,'Pivot Source File'!$B$3:$D$1976,3,FALSE)))</f>
        <v>https://www.ftl.ltd/careers</v>
      </c>
      <c r="E502" s="93" t="str">
        <f t="shared" si="7"/>
        <v>https://www.ftl.ltd/careers</v>
      </c>
    </row>
    <row r="503" spans="2:5" x14ac:dyDescent="0.35">
      <c r="B503" s="95" t="s">
        <v>2495</v>
      </c>
      <c r="C503">
        <v>1</v>
      </c>
      <c r="D503" t="str">
        <f>IF(ISNA(VLOOKUP(B503,'Pivot Source File'!$B$3:$D$1976,3,FALSE)),"",(VLOOKUP(B503,'Pivot Source File'!$B$3:$D$1976,3,FALSE)))</f>
        <v>https://www.linkedin.com/company/sinnstudio/jobs/</v>
      </c>
      <c r="E503" s="93" t="str">
        <f t="shared" si="7"/>
        <v>https://www.linkedin.com/company/sinnstudio/jobs/</v>
      </c>
    </row>
    <row r="504" spans="2:5" x14ac:dyDescent="0.35">
      <c r="B504" s="95" t="s">
        <v>1280</v>
      </c>
      <c r="C504">
        <v>1</v>
      </c>
      <c r="D504" t="str">
        <f>IF(ISNA(VLOOKUP(B504,'Pivot Source File'!$B$3:$D$1976,3,FALSE)),"",(VLOOKUP(B504,'Pivot Source File'!$B$3:$D$1976,3,FALSE)))</f>
        <v>https://fairplaystudios.net/careers/</v>
      </c>
      <c r="E504" s="93" t="str">
        <f t="shared" si="7"/>
        <v>https://fairplaystudios.net/careers/</v>
      </c>
    </row>
    <row r="505" spans="2:5" x14ac:dyDescent="0.35">
      <c r="B505" s="95" t="s">
        <v>2526</v>
      </c>
      <c r="C505">
        <v>1</v>
      </c>
      <c r="D505" t="str">
        <f>IF(ISNA(VLOOKUP(B505,'Pivot Source File'!$B$3:$D$1976,3,FALSE)),"",(VLOOKUP(B505,'Pivot Source File'!$B$3:$D$1976,3,FALSE)))</f>
        <v>https://www.gooddogstudios.com/careers</v>
      </c>
      <c r="E505" s="93" t="str">
        <f t="shared" si="7"/>
        <v>https://www.gooddogstudios.com/careers</v>
      </c>
    </row>
    <row r="506" spans="2:5" x14ac:dyDescent="0.35">
      <c r="B506" s="95" t="s">
        <v>1647</v>
      </c>
      <c r="C506">
        <v>1</v>
      </c>
      <c r="D506" t="str">
        <f>IF(ISNA(VLOOKUP(B506,'Pivot Source File'!$B$3:$D$1976,3,FALSE)),"",(VLOOKUP(B506,'Pivot Source File'!$B$3:$D$1976,3,FALSE)))</f>
        <v>https://jobs.lever.co/modulate</v>
      </c>
      <c r="E506" s="93" t="str">
        <f t="shared" si="7"/>
        <v>https://jobs.lever.co/modulate</v>
      </c>
    </row>
    <row r="507" spans="2:5" x14ac:dyDescent="0.35">
      <c r="B507" s="95" t="s">
        <v>1272</v>
      </c>
      <c r="C507">
        <v>1</v>
      </c>
      <c r="D507" t="str">
        <f>IF(ISNA(VLOOKUP(B507,'Pivot Source File'!$B$3:$D$1976,3,FALSE)),"",(VLOOKUP(B507,'Pivot Source File'!$B$3:$D$1976,3,FALSE)))</f>
        <v>https://exient.io/work-with-us/</v>
      </c>
      <c r="E507" s="93" t="str">
        <f t="shared" si="7"/>
        <v>https://exient.io/work-with-us/</v>
      </c>
    </row>
    <row r="508" spans="2:5" x14ac:dyDescent="0.35">
      <c r="B508" s="95" t="s">
        <v>965</v>
      </c>
      <c r="C508">
        <v>1</v>
      </c>
      <c r="D508" t="str">
        <f>IF(ISNA(VLOOKUP(B508,'Pivot Source File'!$B$3:$D$1976,3,FALSE)),"",(VLOOKUP(B508,'Pivot Source File'!$B$3:$D$1976,3,FALSE)))</f>
        <v>https://www.acitygames.com/careers</v>
      </c>
      <c r="E508" s="93" t="str">
        <f t="shared" si="7"/>
        <v>https://www.acitygames.com/careers</v>
      </c>
    </row>
    <row r="509" spans="2:5" x14ac:dyDescent="0.35">
      <c r="B509" s="95" t="s">
        <v>1633</v>
      </c>
      <c r="C509">
        <v>1</v>
      </c>
      <c r="D509" t="str">
        <f>IF(ISNA(VLOOKUP(B509,'Pivot Source File'!$B$3:$D$1976,3,FALSE)),"",(VLOOKUP(B509,'Pivot Source File'!$B$3:$D$1976,3,FALSE)))</f>
        <v>https://www.mipumi.com/jobs/</v>
      </c>
      <c r="E509" s="93" t="str">
        <f t="shared" si="7"/>
        <v>https://www.mipumi.com/jobs/</v>
      </c>
    </row>
    <row r="510" spans="2:5" x14ac:dyDescent="0.35">
      <c r="B510" s="95" t="s">
        <v>1444</v>
      </c>
      <c r="C510">
        <v>1</v>
      </c>
      <c r="D510" t="str">
        <f>IF(ISNA(VLOOKUP(B510,'Pivot Source File'!$B$3:$D$1976,3,FALSE)),"",(VLOOKUP(B510,'Pivot Source File'!$B$3:$D$1976,3,FALSE)))</f>
        <v>https://www.high-voltage.com/careers/</v>
      </c>
      <c r="E510" s="93" t="str">
        <f t="shared" si="7"/>
        <v>https://www.high-voltage.com/careers/</v>
      </c>
    </row>
    <row r="511" spans="2:5" x14ac:dyDescent="0.35">
      <c r="B511" s="95" t="s">
        <v>916</v>
      </c>
      <c r="C511">
        <v>1</v>
      </c>
      <c r="D511" t="str">
        <f>IF(ISNA(VLOOKUP(B511,'Pivot Source File'!$B$3:$D$1976,3,FALSE)),"",(VLOOKUP(B511,'Pivot Source File'!$B$3:$D$1976,3,FALSE)))</f>
        <v>https://www.1010games.com/join-us</v>
      </c>
      <c r="E511" s="93" t="str">
        <f t="shared" si="7"/>
        <v>https://www.1010games.com/join-us</v>
      </c>
    </row>
    <row r="512" spans="2:5" x14ac:dyDescent="0.35">
      <c r="B512" s="95" t="s">
        <v>2085</v>
      </c>
      <c r="C512">
        <v>1</v>
      </c>
      <c r="D512" t="str">
        <f>IF(ISNA(VLOOKUP(B512,'Pivot Source File'!$B$3:$D$1976,3,FALSE)),"",(VLOOKUP(B512,'Pivot Source File'!$B$3:$D$1976,3,FALSE)))</f>
        <v>https://teravisiongames.bamboohr.com/jobs/</v>
      </c>
      <c r="E512" s="93" t="str">
        <f t="shared" si="7"/>
        <v>https://teravisiongames.bamboohr.com/jobs/</v>
      </c>
    </row>
    <row r="513" spans="2:5" x14ac:dyDescent="0.35">
      <c r="B513" s="94" t="s">
        <v>2244</v>
      </c>
      <c r="C513">
        <v>4118</v>
      </c>
      <c r="D513" t="str">
        <f>IF(ISNA(VLOOKUP(B513,'Pivot Source File'!$B$3:$D$1976,3,FALSE)),"",(VLOOKUP(B513,'Pivot Source File'!$B$3:$D$1976,3,FALSE)))</f>
        <v/>
      </c>
      <c r="E513" s="93" t="str">
        <f t="shared" si="7"/>
        <v/>
      </c>
    </row>
    <row r="514" spans="2:5" x14ac:dyDescent="0.35">
      <c r="D514" t="str">
        <f>IF(ISNA(VLOOKUP(B514,'Pivot Source File'!$B$3:$D$1976,3,FALSE)),"",(VLOOKUP(B514,'Pivot Source File'!$B$3:$D$1976,3,FALSE)))</f>
        <v/>
      </c>
      <c r="E514" s="93" t="str">
        <f t="shared" si="7"/>
        <v/>
      </c>
    </row>
    <row r="515" spans="2:5" x14ac:dyDescent="0.35">
      <c r="D515" t="str">
        <f>IF(ISNA(VLOOKUP(B515,'Pivot Source File'!$B$3:$D$1976,3,FALSE)),"",(VLOOKUP(B515,'Pivot Source File'!$B$3:$D$1976,3,FALSE)))</f>
        <v/>
      </c>
      <c r="E515" s="93" t="str">
        <f t="shared" si="7"/>
        <v/>
      </c>
    </row>
    <row r="516" spans="2:5" x14ac:dyDescent="0.35">
      <c r="D516" t="str">
        <f>IF(ISNA(VLOOKUP(B516,'Pivot Source File'!$B$3:$D$1976,3,FALSE)),"",(VLOOKUP(B516,'Pivot Source File'!$B$3:$D$1976,3,FALSE)))</f>
        <v/>
      </c>
      <c r="E516" s="93" t="str">
        <f t="shared" si="7"/>
        <v/>
      </c>
    </row>
    <row r="517" spans="2:5" x14ac:dyDescent="0.35">
      <c r="D517" t="str">
        <f>IF(ISNA(VLOOKUP(B517,'Pivot Source File'!$B$3:$D$1976,3,FALSE)),"",(VLOOKUP(B517,'Pivot Source File'!$B$3:$D$1976,3,FALSE)))</f>
        <v/>
      </c>
      <c r="E517" s="93" t="str">
        <f t="shared" si="7"/>
        <v/>
      </c>
    </row>
    <row r="518" spans="2:5" x14ac:dyDescent="0.35">
      <c r="D518" t="str">
        <f>IF(ISNA(VLOOKUP(B518,'Pivot Source File'!$B$3:$D$1976,3,FALSE)),"",(VLOOKUP(B518,'Pivot Source File'!$B$3:$D$1976,3,FALSE)))</f>
        <v/>
      </c>
      <c r="E518" s="93" t="str">
        <f t="shared" ref="E518:E581" si="8">HYPERLINK(D518)</f>
        <v/>
      </c>
    </row>
    <row r="519" spans="2:5" x14ac:dyDescent="0.35">
      <c r="D519" t="str">
        <f>IF(ISNA(VLOOKUP(B519,'Pivot Source File'!$B$3:$D$1976,3,FALSE)),"",(VLOOKUP(B519,'Pivot Source File'!$B$3:$D$1976,3,FALSE)))</f>
        <v/>
      </c>
      <c r="E519" s="93" t="str">
        <f t="shared" si="8"/>
        <v/>
      </c>
    </row>
    <row r="520" spans="2:5" x14ac:dyDescent="0.35">
      <c r="D520" t="str">
        <f>IF(ISNA(VLOOKUP(B520,'Pivot Source File'!$B$3:$D$1976,3,FALSE)),"",(VLOOKUP(B520,'Pivot Source File'!$B$3:$D$1976,3,FALSE)))</f>
        <v/>
      </c>
      <c r="E520" s="93" t="str">
        <f t="shared" si="8"/>
        <v/>
      </c>
    </row>
    <row r="521" spans="2:5" x14ac:dyDescent="0.35">
      <c r="D521" t="str">
        <f>IF(ISNA(VLOOKUP(B521,'Pivot Source File'!$B$3:$D$1976,3,FALSE)),"",(VLOOKUP(B521,'Pivot Source File'!$B$3:$D$1976,3,FALSE)))</f>
        <v/>
      </c>
      <c r="E521" s="93" t="str">
        <f t="shared" si="8"/>
        <v/>
      </c>
    </row>
    <row r="522" spans="2:5" x14ac:dyDescent="0.35">
      <c r="D522" t="str">
        <f>IF(ISNA(VLOOKUP(B522,'Pivot Source File'!$B$3:$D$1976,3,FALSE)),"",(VLOOKUP(B522,'Pivot Source File'!$B$3:$D$1976,3,FALSE)))</f>
        <v/>
      </c>
      <c r="E522" s="93" t="str">
        <f t="shared" si="8"/>
        <v/>
      </c>
    </row>
    <row r="523" spans="2:5" x14ac:dyDescent="0.35">
      <c r="D523" t="str">
        <f>IF(ISNA(VLOOKUP(B523,'Pivot Source File'!$B$3:$D$1976,3,FALSE)),"",(VLOOKUP(B523,'Pivot Source File'!$B$3:$D$1976,3,FALSE)))</f>
        <v/>
      </c>
      <c r="E523" s="93" t="str">
        <f t="shared" si="8"/>
        <v/>
      </c>
    </row>
    <row r="524" spans="2:5" x14ac:dyDescent="0.35">
      <c r="D524" t="str">
        <f>IF(ISNA(VLOOKUP(B524,'Pivot Source File'!$B$3:$D$1976,3,FALSE)),"",(VLOOKUP(B524,'Pivot Source File'!$B$3:$D$1976,3,FALSE)))</f>
        <v/>
      </c>
      <c r="E524" s="93" t="str">
        <f t="shared" si="8"/>
        <v/>
      </c>
    </row>
    <row r="525" spans="2:5" x14ac:dyDescent="0.35">
      <c r="D525" t="str">
        <f>IF(ISNA(VLOOKUP(B525,'Pivot Source File'!$B$3:$D$1976,3,FALSE)),"",(VLOOKUP(B525,'Pivot Source File'!$B$3:$D$1976,3,FALSE)))</f>
        <v/>
      </c>
      <c r="E525" s="93" t="str">
        <f t="shared" si="8"/>
        <v/>
      </c>
    </row>
    <row r="526" spans="2:5" x14ac:dyDescent="0.35">
      <c r="D526" t="str">
        <f>IF(ISNA(VLOOKUP(B526,'Pivot Source File'!$B$3:$D$1976,3,FALSE)),"",(VLOOKUP(B526,'Pivot Source File'!$B$3:$D$1976,3,FALSE)))</f>
        <v/>
      </c>
      <c r="E526" s="93" t="str">
        <f t="shared" si="8"/>
        <v/>
      </c>
    </row>
    <row r="527" spans="2:5" x14ac:dyDescent="0.35">
      <c r="D527" t="str">
        <f>IF(ISNA(VLOOKUP(B527,'Pivot Source File'!$B$3:$D$1976,3,FALSE)),"",(VLOOKUP(B527,'Pivot Source File'!$B$3:$D$1976,3,FALSE)))</f>
        <v/>
      </c>
      <c r="E527" s="93" t="str">
        <f t="shared" si="8"/>
        <v/>
      </c>
    </row>
    <row r="528" spans="2:5" x14ac:dyDescent="0.35">
      <c r="D528" t="str">
        <f>IF(ISNA(VLOOKUP(B528,'Pivot Source File'!$B$3:$D$1976,3,FALSE)),"",(VLOOKUP(B528,'Pivot Source File'!$B$3:$D$1976,3,FALSE)))</f>
        <v/>
      </c>
      <c r="E528" s="93" t="str">
        <f t="shared" si="8"/>
        <v/>
      </c>
    </row>
    <row r="529" spans="4:5" x14ac:dyDescent="0.35">
      <c r="D529" t="str">
        <f>IF(ISNA(VLOOKUP(B529,'Pivot Source File'!$B$3:$D$1976,3,FALSE)),"",(VLOOKUP(B529,'Pivot Source File'!$B$3:$D$1976,3,FALSE)))</f>
        <v/>
      </c>
      <c r="E529" s="93" t="str">
        <f t="shared" si="8"/>
        <v/>
      </c>
    </row>
    <row r="530" spans="4:5" x14ac:dyDescent="0.35">
      <c r="D530" t="str">
        <f>IF(ISNA(VLOOKUP(B530,'Pivot Source File'!$B$3:$D$1976,3,FALSE)),"",(VLOOKUP(B530,'Pivot Source File'!$B$3:$D$1976,3,FALSE)))</f>
        <v/>
      </c>
      <c r="E530" s="93" t="str">
        <f t="shared" si="8"/>
        <v/>
      </c>
    </row>
    <row r="531" spans="4:5" x14ac:dyDescent="0.35">
      <c r="D531" t="str">
        <f>IF(ISNA(VLOOKUP(B531,'Pivot Source File'!$B$3:$D$1976,3,FALSE)),"",(VLOOKUP(B531,'Pivot Source File'!$B$3:$D$1976,3,FALSE)))</f>
        <v/>
      </c>
      <c r="E531" s="93" t="str">
        <f t="shared" si="8"/>
        <v/>
      </c>
    </row>
    <row r="532" spans="4:5" x14ac:dyDescent="0.35">
      <c r="D532" t="str">
        <f>IF(ISNA(VLOOKUP(B532,'Pivot Source File'!$B$3:$D$1976,3,FALSE)),"",(VLOOKUP(B532,'Pivot Source File'!$B$3:$D$1976,3,FALSE)))</f>
        <v/>
      </c>
      <c r="E532" s="93" t="str">
        <f t="shared" si="8"/>
        <v/>
      </c>
    </row>
    <row r="533" spans="4:5" x14ac:dyDescent="0.35">
      <c r="D533" t="str">
        <f>IF(ISNA(VLOOKUP(B533,'Pivot Source File'!$B$3:$D$1976,3,FALSE)),"",(VLOOKUP(B533,'Pivot Source File'!$B$3:$D$1976,3,FALSE)))</f>
        <v/>
      </c>
      <c r="E533" s="93" t="str">
        <f t="shared" si="8"/>
        <v/>
      </c>
    </row>
    <row r="534" spans="4:5" x14ac:dyDescent="0.35">
      <c r="D534" t="str">
        <f>IF(ISNA(VLOOKUP(B534,'Pivot Source File'!$B$3:$D$1976,3,FALSE)),"",(VLOOKUP(B534,'Pivot Source File'!$B$3:$D$1976,3,FALSE)))</f>
        <v/>
      </c>
      <c r="E534" s="93" t="str">
        <f t="shared" si="8"/>
        <v/>
      </c>
    </row>
    <row r="535" spans="4:5" x14ac:dyDescent="0.35">
      <c r="D535" t="str">
        <f>IF(ISNA(VLOOKUP(B535,'Pivot Source File'!$B$3:$D$1976,3,FALSE)),"",(VLOOKUP(B535,'Pivot Source File'!$B$3:$D$1976,3,FALSE)))</f>
        <v/>
      </c>
      <c r="E535" s="93" t="str">
        <f t="shared" si="8"/>
        <v/>
      </c>
    </row>
    <row r="536" spans="4:5" x14ac:dyDescent="0.35">
      <c r="D536" t="str">
        <f>IF(ISNA(VLOOKUP(B536,'Pivot Source File'!$B$3:$D$1976,3,FALSE)),"",(VLOOKUP(B536,'Pivot Source File'!$B$3:$D$1976,3,FALSE)))</f>
        <v/>
      </c>
      <c r="E536" s="93" t="str">
        <f t="shared" si="8"/>
        <v/>
      </c>
    </row>
    <row r="537" spans="4:5" x14ac:dyDescent="0.35">
      <c r="D537" t="str">
        <f>IF(ISNA(VLOOKUP(B537,'Pivot Source File'!$B$3:$D$1976,3,FALSE)),"",(VLOOKUP(B537,'Pivot Source File'!$B$3:$D$1976,3,FALSE)))</f>
        <v/>
      </c>
      <c r="E537" s="93" t="str">
        <f t="shared" si="8"/>
        <v/>
      </c>
    </row>
    <row r="538" spans="4:5" x14ac:dyDescent="0.35">
      <c r="D538" t="str">
        <f>IF(ISNA(VLOOKUP(B538,'Pivot Source File'!$B$3:$D$1976,3,FALSE)),"",(VLOOKUP(B538,'Pivot Source File'!$B$3:$D$1976,3,FALSE)))</f>
        <v/>
      </c>
      <c r="E538" s="93" t="str">
        <f t="shared" si="8"/>
        <v/>
      </c>
    </row>
    <row r="539" spans="4:5" x14ac:dyDescent="0.35">
      <c r="D539" t="str">
        <f>IF(ISNA(VLOOKUP(B539,'Pivot Source File'!$B$3:$D$1976,3,FALSE)),"",(VLOOKUP(B539,'Pivot Source File'!$B$3:$D$1976,3,FALSE)))</f>
        <v/>
      </c>
      <c r="E539" s="93" t="str">
        <f t="shared" si="8"/>
        <v/>
      </c>
    </row>
    <row r="540" spans="4:5" x14ac:dyDescent="0.35">
      <c r="D540" t="str">
        <f>IF(ISNA(VLOOKUP(B540,'Pivot Source File'!$B$3:$D$1976,3,FALSE)),"",(VLOOKUP(B540,'Pivot Source File'!$B$3:$D$1976,3,FALSE)))</f>
        <v/>
      </c>
      <c r="E540" s="93" t="str">
        <f t="shared" si="8"/>
        <v/>
      </c>
    </row>
    <row r="541" spans="4:5" x14ac:dyDescent="0.35">
      <c r="D541" t="str">
        <f>IF(ISNA(VLOOKUP(B541,'Pivot Source File'!$B$3:$D$1976,3,FALSE)),"",(VLOOKUP(B541,'Pivot Source File'!$B$3:$D$1976,3,FALSE)))</f>
        <v/>
      </c>
      <c r="E541" s="93" t="str">
        <f t="shared" si="8"/>
        <v/>
      </c>
    </row>
    <row r="542" spans="4:5" x14ac:dyDescent="0.35">
      <c r="D542" t="str">
        <f>IF(ISNA(VLOOKUP(B542,'Pivot Source File'!$B$3:$D$1976,3,FALSE)),"",(VLOOKUP(B542,'Pivot Source File'!$B$3:$D$1976,3,FALSE)))</f>
        <v/>
      </c>
      <c r="E542" s="93" t="str">
        <f t="shared" si="8"/>
        <v/>
      </c>
    </row>
    <row r="543" spans="4:5" x14ac:dyDescent="0.35">
      <c r="D543" t="str">
        <f>IF(ISNA(VLOOKUP(B543,'Pivot Source File'!$B$3:$D$1976,3,FALSE)),"",(VLOOKUP(B543,'Pivot Source File'!$B$3:$D$1976,3,FALSE)))</f>
        <v/>
      </c>
      <c r="E543" s="93" t="str">
        <f t="shared" si="8"/>
        <v/>
      </c>
    </row>
    <row r="544" spans="4:5" x14ac:dyDescent="0.35">
      <c r="D544" t="str">
        <f>IF(ISNA(VLOOKUP(B544,'Pivot Source File'!$B$3:$D$1976,3,FALSE)),"",(VLOOKUP(B544,'Pivot Source File'!$B$3:$D$1976,3,FALSE)))</f>
        <v/>
      </c>
      <c r="E544" s="93" t="str">
        <f t="shared" si="8"/>
        <v/>
      </c>
    </row>
    <row r="545" spans="4:5" x14ac:dyDescent="0.35">
      <c r="D545" t="str">
        <f>IF(ISNA(VLOOKUP(B545,'Pivot Source File'!$B$3:$D$1976,3,FALSE)),"",(VLOOKUP(B545,'Pivot Source File'!$B$3:$D$1976,3,FALSE)))</f>
        <v/>
      </c>
      <c r="E545" s="93" t="str">
        <f t="shared" si="8"/>
        <v/>
      </c>
    </row>
    <row r="546" spans="4:5" x14ac:dyDescent="0.35">
      <c r="D546" t="str">
        <f>IF(ISNA(VLOOKUP(B546,'Pivot Source File'!$B$3:$D$1976,3,FALSE)),"",(VLOOKUP(B546,'Pivot Source File'!$B$3:$D$1976,3,FALSE)))</f>
        <v/>
      </c>
      <c r="E546" s="93" t="str">
        <f t="shared" si="8"/>
        <v/>
      </c>
    </row>
    <row r="547" spans="4:5" x14ac:dyDescent="0.35">
      <c r="D547" t="str">
        <f>IF(ISNA(VLOOKUP(B547,'Pivot Source File'!$B$3:$D$1976,3,FALSE)),"",(VLOOKUP(B547,'Pivot Source File'!$B$3:$D$1976,3,FALSE)))</f>
        <v/>
      </c>
      <c r="E547" s="93" t="str">
        <f t="shared" si="8"/>
        <v/>
      </c>
    </row>
    <row r="548" spans="4:5" x14ac:dyDescent="0.35">
      <c r="D548" t="str">
        <f>IF(ISNA(VLOOKUP(B548,'Pivot Source File'!$B$3:$D$1976,3,FALSE)),"",(VLOOKUP(B548,'Pivot Source File'!$B$3:$D$1976,3,FALSE)))</f>
        <v/>
      </c>
      <c r="E548" s="93" t="str">
        <f t="shared" si="8"/>
        <v/>
      </c>
    </row>
    <row r="549" spans="4:5" x14ac:dyDescent="0.35">
      <c r="D549" t="str">
        <f>IF(ISNA(VLOOKUP(B549,'Pivot Source File'!$B$3:$D$1976,3,FALSE)),"",(VLOOKUP(B549,'Pivot Source File'!$B$3:$D$1976,3,FALSE)))</f>
        <v/>
      </c>
      <c r="E549" s="93" t="str">
        <f t="shared" si="8"/>
        <v/>
      </c>
    </row>
    <row r="550" spans="4:5" x14ac:dyDescent="0.35">
      <c r="D550" t="str">
        <f>IF(ISNA(VLOOKUP(B550,'Pivot Source File'!$B$3:$D$1976,3,FALSE)),"",(VLOOKUP(B550,'Pivot Source File'!$B$3:$D$1976,3,FALSE)))</f>
        <v/>
      </c>
      <c r="E550" s="93" t="str">
        <f t="shared" si="8"/>
        <v/>
      </c>
    </row>
    <row r="551" spans="4:5" x14ac:dyDescent="0.35">
      <c r="D551" t="str">
        <f>IF(ISNA(VLOOKUP(B551,'Pivot Source File'!$B$3:$D$1976,3,FALSE)),"",(VLOOKUP(B551,'Pivot Source File'!$B$3:$D$1976,3,FALSE)))</f>
        <v/>
      </c>
      <c r="E551" s="93" t="str">
        <f t="shared" si="8"/>
        <v/>
      </c>
    </row>
    <row r="552" spans="4:5" x14ac:dyDescent="0.35">
      <c r="D552" t="str">
        <f>IF(ISNA(VLOOKUP(B552,'Pivot Source File'!$B$3:$D$1976,3,FALSE)),"",(VLOOKUP(B552,'Pivot Source File'!$B$3:$D$1976,3,FALSE)))</f>
        <v/>
      </c>
      <c r="E552" s="93" t="str">
        <f t="shared" si="8"/>
        <v/>
      </c>
    </row>
    <row r="553" spans="4:5" x14ac:dyDescent="0.35">
      <c r="D553" t="str">
        <f>IF(ISNA(VLOOKUP(B553,'Pivot Source File'!$B$3:$D$1976,3,FALSE)),"",(VLOOKUP(B553,'Pivot Source File'!$B$3:$D$1976,3,FALSE)))</f>
        <v/>
      </c>
      <c r="E553" s="93" t="str">
        <f t="shared" si="8"/>
        <v/>
      </c>
    </row>
    <row r="554" spans="4:5" x14ac:dyDescent="0.35">
      <c r="D554" t="str">
        <f>IF(ISNA(VLOOKUP(B554,'Pivot Source File'!$B$3:$D$1976,3,FALSE)),"",(VLOOKUP(B554,'Pivot Source File'!$B$3:$D$1976,3,FALSE)))</f>
        <v/>
      </c>
      <c r="E554" s="93" t="str">
        <f t="shared" si="8"/>
        <v/>
      </c>
    </row>
    <row r="555" spans="4:5" x14ac:dyDescent="0.35">
      <c r="D555" t="str">
        <f>IF(ISNA(VLOOKUP(B555,'Pivot Source File'!$B$3:$D$530,3,FALSE)),"",(VLOOKUP(B555,'Pivot Source File'!$B$3:$D$530,3,FALSE)))</f>
        <v/>
      </c>
      <c r="E555" s="93" t="str">
        <f t="shared" si="8"/>
        <v/>
      </c>
    </row>
    <row r="556" spans="4:5" x14ac:dyDescent="0.35">
      <c r="D556" t="str">
        <f>IF(ISNA(VLOOKUP(B556,'Pivot Source File'!$B$3:$D$530,3,FALSE)),"",(VLOOKUP(B556,'Pivot Source File'!$B$3:$D$530,3,FALSE)))</f>
        <v/>
      </c>
      <c r="E556" s="93" t="str">
        <f t="shared" si="8"/>
        <v/>
      </c>
    </row>
    <row r="557" spans="4:5" x14ac:dyDescent="0.35">
      <c r="D557" t="str">
        <f>IF(ISNA(VLOOKUP(B557,'Pivot Source File'!$B$3:$D$530,3,FALSE)),"",(VLOOKUP(B557,'Pivot Source File'!$B$3:$D$530,3,FALSE)))</f>
        <v/>
      </c>
      <c r="E557" s="93" t="str">
        <f t="shared" si="8"/>
        <v/>
      </c>
    </row>
    <row r="558" spans="4:5" x14ac:dyDescent="0.35">
      <c r="D558" t="str">
        <f>IF(ISNA(VLOOKUP(B558,'Pivot Source File'!$B$3:$D$530,3,FALSE)),"",(VLOOKUP(B558,'Pivot Source File'!$B$3:$D$530,3,FALSE)))</f>
        <v/>
      </c>
      <c r="E558" s="93" t="str">
        <f t="shared" si="8"/>
        <v/>
      </c>
    </row>
    <row r="559" spans="4:5" x14ac:dyDescent="0.35">
      <c r="D559" t="str">
        <f>IF(ISNA(VLOOKUP(B559,'Pivot Source File'!$B$3:$D$530,3,FALSE)),"",(VLOOKUP(B559,'Pivot Source File'!$B$3:$D$530,3,FALSE)))</f>
        <v/>
      </c>
      <c r="E559" s="93" t="str">
        <f t="shared" si="8"/>
        <v/>
      </c>
    </row>
    <row r="560" spans="4:5" x14ac:dyDescent="0.35">
      <c r="D560" t="str">
        <f>IF(ISNA(VLOOKUP(B560,'Pivot Source File'!$B$3:$D$530,3,FALSE)),"",(VLOOKUP(B560,'Pivot Source File'!$B$3:$D$530,3,FALSE)))</f>
        <v/>
      </c>
      <c r="E560" s="93" t="str">
        <f t="shared" si="8"/>
        <v/>
      </c>
    </row>
    <row r="561" spans="4:5" x14ac:dyDescent="0.35">
      <c r="D561" t="str">
        <f>IF(ISNA(VLOOKUP(B561,'Pivot Source File'!$B$3:$D$530,3,FALSE)),"",(VLOOKUP(B561,'Pivot Source File'!$B$3:$D$530,3,FALSE)))</f>
        <v/>
      </c>
      <c r="E561" s="93" t="str">
        <f t="shared" si="8"/>
        <v/>
      </c>
    </row>
    <row r="562" spans="4:5" x14ac:dyDescent="0.35">
      <c r="D562" t="str">
        <f>IF(ISNA(VLOOKUP(B562,'Pivot Source File'!$B$3:$D$530,3,FALSE)),"",(VLOOKUP(B562,'Pivot Source File'!$B$3:$D$530,3,FALSE)))</f>
        <v/>
      </c>
      <c r="E562" s="93" t="str">
        <f t="shared" si="8"/>
        <v/>
      </c>
    </row>
    <row r="563" spans="4:5" x14ac:dyDescent="0.35">
      <c r="D563" t="str">
        <f>IF(ISNA(VLOOKUP(B563,'Pivot Source File'!$B$3:$D$530,3,FALSE)),"",(VLOOKUP(B563,'Pivot Source File'!$B$3:$D$530,3,FALSE)))</f>
        <v/>
      </c>
      <c r="E563" s="93" t="str">
        <f t="shared" si="8"/>
        <v/>
      </c>
    </row>
    <row r="564" spans="4:5" x14ac:dyDescent="0.35">
      <c r="D564" t="str">
        <f>IF(ISNA(VLOOKUP(B564,'Pivot Source File'!$B$3:$D$530,3,FALSE)),"",(VLOOKUP(B564,'Pivot Source File'!$B$3:$D$530,3,FALSE)))</f>
        <v/>
      </c>
      <c r="E564" s="93" t="str">
        <f t="shared" si="8"/>
        <v/>
      </c>
    </row>
    <row r="565" spans="4:5" x14ac:dyDescent="0.35">
      <c r="D565" t="str">
        <f>IF(ISNA(VLOOKUP(B565,'Pivot Source File'!$B$3:$D$530,3,FALSE)),"",(VLOOKUP(B565,'Pivot Source File'!$B$3:$D$530,3,FALSE)))</f>
        <v/>
      </c>
      <c r="E565" s="93" t="str">
        <f t="shared" si="8"/>
        <v/>
      </c>
    </row>
    <row r="566" spans="4:5" x14ac:dyDescent="0.35">
      <c r="D566" t="str">
        <f>IF(ISNA(VLOOKUP(B566,'Pivot Source File'!$B$3:$D$530,3,FALSE)),"",(VLOOKUP(B566,'Pivot Source File'!$B$3:$D$530,3,FALSE)))</f>
        <v/>
      </c>
      <c r="E566" s="93" t="str">
        <f t="shared" si="8"/>
        <v/>
      </c>
    </row>
    <row r="567" spans="4:5" x14ac:dyDescent="0.35">
      <c r="D567" t="str">
        <f>IF(ISNA(VLOOKUP(B567,'Pivot Source File'!$B$3:$D$530,3,FALSE)),"",(VLOOKUP(B567,'Pivot Source File'!$B$3:$D$530,3,FALSE)))</f>
        <v/>
      </c>
      <c r="E567" s="93" t="str">
        <f t="shared" si="8"/>
        <v/>
      </c>
    </row>
    <row r="568" spans="4:5" x14ac:dyDescent="0.35">
      <c r="D568" t="str">
        <f>IF(ISNA(VLOOKUP(B568,'Pivot Source File'!$B$3:$D$530,3,FALSE)),"",(VLOOKUP(B568,'Pivot Source File'!$B$3:$D$530,3,FALSE)))</f>
        <v/>
      </c>
      <c r="E568" s="93" t="str">
        <f t="shared" si="8"/>
        <v/>
      </c>
    </row>
    <row r="569" spans="4:5" x14ac:dyDescent="0.35">
      <c r="D569" t="str">
        <f>IF(ISNA(VLOOKUP(B569,'Pivot Source File'!$B$3:$D$530,3,FALSE)),"",(VLOOKUP(B569,'Pivot Source File'!$B$3:$D$530,3,FALSE)))</f>
        <v/>
      </c>
      <c r="E569" s="93" t="str">
        <f t="shared" si="8"/>
        <v/>
      </c>
    </row>
    <row r="570" spans="4:5" x14ac:dyDescent="0.35">
      <c r="D570" t="str">
        <f>IF(ISNA(VLOOKUP(B570,'Pivot Source File'!$B$3:$D$530,3,FALSE)),"",(VLOOKUP(B570,'Pivot Source File'!$B$3:$D$530,3,FALSE)))</f>
        <v/>
      </c>
      <c r="E570" s="93" t="str">
        <f t="shared" si="8"/>
        <v/>
      </c>
    </row>
    <row r="571" spans="4:5" x14ac:dyDescent="0.35">
      <c r="D571" t="str">
        <f>IF(ISNA(VLOOKUP(B571,'Pivot Source File'!$B$3:$D$530,3,FALSE)),"",(VLOOKUP(B571,'Pivot Source File'!$B$3:$D$530,3,FALSE)))</f>
        <v/>
      </c>
      <c r="E571" s="93" t="str">
        <f t="shared" si="8"/>
        <v/>
      </c>
    </row>
    <row r="572" spans="4:5" x14ac:dyDescent="0.35">
      <c r="D572" t="str">
        <f>IF(ISNA(VLOOKUP(B572,'Pivot Source File'!$B$3:$D$530,3,FALSE)),"",(VLOOKUP(B572,'Pivot Source File'!$B$3:$D$530,3,FALSE)))</f>
        <v/>
      </c>
      <c r="E572" s="93" t="str">
        <f t="shared" si="8"/>
        <v/>
      </c>
    </row>
    <row r="573" spans="4:5" x14ac:dyDescent="0.35">
      <c r="D573" t="str">
        <f>IF(ISNA(VLOOKUP(B573,'Pivot Source File'!$B$3:$D$530,3,FALSE)),"",(VLOOKUP(B573,'Pivot Source File'!$B$3:$D$530,3,FALSE)))</f>
        <v/>
      </c>
      <c r="E573" s="93" t="str">
        <f t="shared" si="8"/>
        <v/>
      </c>
    </row>
    <row r="574" spans="4:5" x14ac:dyDescent="0.35">
      <c r="D574" t="str">
        <f>IF(ISNA(VLOOKUP(B574,'Pivot Source File'!$B$3:$D$530,3,FALSE)),"",(VLOOKUP(B574,'Pivot Source File'!$B$3:$D$530,3,FALSE)))</f>
        <v/>
      </c>
      <c r="E574" s="93" t="str">
        <f t="shared" si="8"/>
        <v/>
      </c>
    </row>
    <row r="575" spans="4:5" x14ac:dyDescent="0.35">
      <c r="D575" t="str">
        <f>IF(ISNA(VLOOKUP(B575,'Pivot Source File'!$B$3:$D$530,3,FALSE)),"",(VLOOKUP(B575,'Pivot Source File'!$B$3:$D$530,3,FALSE)))</f>
        <v/>
      </c>
      <c r="E575" s="93" t="str">
        <f t="shared" si="8"/>
        <v/>
      </c>
    </row>
    <row r="576" spans="4:5" x14ac:dyDescent="0.35">
      <c r="D576" t="str">
        <f>IF(ISNA(VLOOKUP(B576,'Pivot Source File'!$B$3:$D$530,3,FALSE)),"",(VLOOKUP(B576,'Pivot Source File'!$B$3:$D$530,3,FALSE)))</f>
        <v/>
      </c>
      <c r="E576" s="93" t="str">
        <f t="shared" si="8"/>
        <v/>
      </c>
    </row>
    <row r="577" spans="4:5" x14ac:dyDescent="0.35">
      <c r="D577" t="str">
        <f>IF(ISNA(VLOOKUP(B577,'Pivot Source File'!$B$3:$D$530,3,FALSE)),"",(VLOOKUP(B577,'Pivot Source File'!$B$3:$D$530,3,FALSE)))</f>
        <v/>
      </c>
      <c r="E577" s="93" t="str">
        <f t="shared" si="8"/>
        <v/>
      </c>
    </row>
    <row r="578" spans="4:5" x14ac:dyDescent="0.35">
      <c r="D578" t="str">
        <f>IF(ISNA(VLOOKUP(B578,'Pivot Source File'!$B$3:$D$530,3,FALSE)),"",(VLOOKUP(B578,'Pivot Source File'!$B$3:$D$530,3,FALSE)))</f>
        <v/>
      </c>
      <c r="E578" s="93" t="str">
        <f t="shared" si="8"/>
        <v/>
      </c>
    </row>
    <row r="579" spans="4:5" x14ac:dyDescent="0.35">
      <c r="D579" t="str">
        <f>IF(ISNA(VLOOKUP(B579,'Pivot Source File'!$B$3:$D$530,3,FALSE)),"",(VLOOKUP(B579,'Pivot Source File'!$B$3:$D$530,3,FALSE)))</f>
        <v/>
      </c>
      <c r="E579" s="93" t="str">
        <f t="shared" si="8"/>
        <v/>
      </c>
    </row>
    <row r="580" spans="4:5" x14ac:dyDescent="0.35">
      <c r="D580" t="str">
        <f>IF(ISNA(VLOOKUP(B580,'Pivot Source File'!$B$3:$D$530,3,FALSE)),"",(VLOOKUP(B580,'Pivot Source File'!$B$3:$D$530,3,FALSE)))</f>
        <v/>
      </c>
      <c r="E580" s="93" t="str">
        <f t="shared" si="8"/>
        <v/>
      </c>
    </row>
    <row r="581" spans="4:5" x14ac:dyDescent="0.35">
      <c r="D581" t="str">
        <f>IF(ISNA(VLOOKUP(B581,'Pivot Source File'!$B$3:$D$530,3,FALSE)),"",(VLOOKUP(B581,'Pivot Source File'!$B$3:$D$530,3,FALSE)))</f>
        <v/>
      </c>
      <c r="E581" s="93" t="str">
        <f t="shared" si="8"/>
        <v/>
      </c>
    </row>
    <row r="582" spans="4:5" x14ac:dyDescent="0.35">
      <c r="D582" t="str">
        <f>IF(ISNA(VLOOKUP(B582,'Pivot Source File'!$B$3:$D$530,3,FALSE)),"",(VLOOKUP(B582,'Pivot Source File'!$B$3:$D$530,3,FALSE)))</f>
        <v/>
      </c>
      <c r="E582" s="93" t="str">
        <f t="shared" ref="E582:E597" si="9">HYPERLINK(D582)</f>
        <v/>
      </c>
    </row>
    <row r="583" spans="4:5" x14ac:dyDescent="0.35">
      <c r="D583" t="str">
        <f>IF(ISNA(VLOOKUP(B583,'Pivot Source File'!$B$3:$D$530,3,FALSE)),"",(VLOOKUP(B583,'Pivot Source File'!$B$3:$D$530,3,FALSE)))</f>
        <v/>
      </c>
      <c r="E583" s="93" t="str">
        <f t="shared" si="9"/>
        <v/>
      </c>
    </row>
    <row r="584" spans="4:5" x14ac:dyDescent="0.35">
      <c r="D584" t="str">
        <f>IF(ISNA(VLOOKUP(B584,'Pivot Source File'!$B$3:$D$530,3,FALSE)),"",(VLOOKUP(B584,'Pivot Source File'!$B$3:$D$530,3,FALSE)))</f>
        <v/>
      </c>
      <c r="E584" s="93" t="str">
        <f t="shared" si="9"/>
        <v/>
      </c>
    </row>
    <row r="585" spans="4:5" x14ac:dyDescent="0.35">
      <c r="D585" t="str">
        <f>IF(ISNA(VLOOKUP(B585,'Pivot Source File'!$B$3:$D$530,3,FALSE)),"",(VLOOKUP(B585,'Pivot Source File'!$B$3:$D$530,3,FALSE)))</f>
        <v/>
      </c>
      <c r="E585" s="93" t="str">
        <f t="shared" si="9"/>
        <v/>
      </c>
    </row>
    <row r="586" spans="4:5" x14ac:dyDescent="0.35">
      <c r="D586" t="str">
        <f>IF(ISNA(VLOOKUP(B586,'Pivot Source File'!$B$3:$D$530,3,FALSE)),"",(VLOOKUP(B586,'Pivot Source File'!$B$3:$D$530,3,FALSE)))</f>
        <v/>
      </c>
      <c r="E586" s="93" t="str">
        <f t="shared" si="9"/>
        <v/>
      </c>
    </row>
    <row r="587" spans="4:5" x14ac:dyDescent="0.35">
      <c r="D587" t="str">
        <f>IF(ISNA(VLOOKUP(B587,'Pivot Source File'!$B$3:$D$530,3,FALSE)),"",(VLOOKUP(B587,'Pivot Source File'!$B$3:$D$530,3,FALSE)))</f>
        <v/>
      </c>
      <c r="E587" s="93" t="str">
        <f t="shared" si="9"/>
        <v/>
      </c>
    </row>
    <row r="588" spans="4:5" x14ac:dyDescent="0.35">
      <c r="D588" t="str">
        <f>IF(ISNA(VLOOKUP(B588,'Pivot Source File'!$B$3:$D$530,3,FALSE)),"",(VLOOKUP(B588,'Pivot Source File'!$B$3:$D$530,3,FALSE)))</f>
        <v/>
      </c>
      <c r="E588" s="93" t="str">
        <f t="shared" si="9"/>
        <v/>
      </c>
    </row>
    <row r="589" spans="4:5" x14ac:dyDescent="0.35">
      <c r="D589" t="str">
        <f>IF(ISNA(VLOOKUP(B589,'Pivot Source File'!$B$3:$D$530,3,FALSE)),"",(VLOOKUP(B589,'Pivot Source File'!$B$3:$D$530,3,FALSE)))</f>
        <v/>
      </c>
      <c r="E589" s="93" t="str">
        <f t="shared" si="9"/>
        <v/>
      </c>
    </row>
    <row r="590" spans="4:5" x14ac:dyDescent="0.35">
      <c r="D590" t="str">
        <f>IF(ISNA(VLOOKUP(B590,'Pivot Source File'!$B$3:$D$530,3,FALSE)),"",(VLOOKUP(B590,'Pivot Source File'!$B$3:$D$530,3,FALSE)))</f>
        <v/>
      </c>
      <c r="E590" s="93" t="str">
        <f t="shared" si="9"/>
        <v/>
      </c>
    </row>
    <row r="591" spans="4:5" x14ac:dyDescent="0.35">
      <c r="D591" t="str">
        <f>IF(ISNA(VLOOKUP(B591,'Pivot Source File'!$B$3:$D$530,3,FALSE)),"",(VLOOKUP(B591,'Pivot Source File'!$B$3:$D$530,3,FALSE)))</f>
        <v/>
      </c>
      <c r="E591" s="93" t="str">
        <f t="shared" si="9"/>
        <v/>
      </c>
    </row>
    <row r="592" spans="4:5" x14ac:dyDescent="0.35">
      <c r="D592" t="str">
        <f>IF(ISNA(VLOOKUP(B592,'Pivot Source File'!$B$3:$D$530,3,FALSE)),"",(VLOOKUP(B592,'Pivot Source File'!$B$3:$D$530,3,FALSE)))</f>
        <v/>
      </c>
      <c r="E592" s="93" t="str">
        <f t="shared" si="9"/>
        <v/>
      </c>
    </row>
    <row r="593" spans="4:5" x14ac:dyDescent="0.35">
      <c r="D593" t="str">
        <f>IF(ISNA(VLOOKUP(B593,'Pivot Source File'!$B$3:$D$530,3,FALSE)),"",(VLOOKUP(B593,'Pivot Source File'!$B$3:$D$530,3,FALSE)))</f>
        <v/>
      </c>
      <c r="E593" s="93" t="str">
        <f t="shared" si="9"/>
        <v/>
      </c>
    </row>
    <row r="594" spans="4:5" x14ac:dyDescent="0.35">
      <c r="D594" t="str">
        <f>IF(ISNA(VLOOKUP(B594,'Pivot Source File'!$B$3:$D$530,3,FALSE)),"",(VLOOKUP(B594,'Pivot Source File'!$B$3:$D$530,3,FALSE)))</f>
        <v/>
      </c>
      <c r="E594" s="93" t="str">
        <f t="shared" si="9"/>
        <v/>
      </c>
    </row>
    <row r="595" spans="4:5" x14ac:dyDescent="0.35">
      <c r="D595" t="str">
        <f>IF(ISNA(VLOOKUP(B595,'Pivot Source File'!$B$3:$D$530,3,FALSE)),"",(VLOOKUP(B595,'Pivot Source File'!$B$3:$D$530,3,FALSE)))</f>
        <v/>
      </c>
      <c r="E595" s="93" t="str">
        <f t="shared" si="9"/>
        <v/>
      </c>
    </row>
    <row r="596" spans="4:5" x14ac:dyDescent="0.35">
      <c r="D596" t="str">
        <f>IF(ISNA(VLOOKUP(B596,'Pivot Source File'!$B$3:$D$530,3,FALSE)),"",(VLOOKUP(B596,'Pivot Source File'!$B$3:$D$530,3,FALSE)))</f>
        <v/>
      </c>
      <c r="E596" s="93" t="str">
        <f t="shared" si="9"/>
        <v/>
      </c>
    </row>
    <row r="597" spans="4:5" x14ac:dyDescent="0.35">
      <c r="D597" t="str">
        <f>IF(ISNA(VLOOKUP(B597,'Pivot Source File'!$B$3:$D$530,3,FALSE)),"",(VLOOKUP(B597,'Pivot Source File'!$B$3:$D$530,3,FALSE)))</f>
        <v/>
      </c>
      <c r="E597" s="93" t="str">
        <f t="shared" si="9"/>
        <v/>
      </c>
    </row>
  </sheetData>
  <pageMargins left="0.7" right="0.7" top="0.75" bottom="0.75" header="0.3" footer="0.3"/>
  <pageSetup orientation="portrait"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09D4EA-9F4F-44E8-8A72-E6E8F39D5BE7}">
  <sheetPr>
    <tabColor theme="7" tint="0.79998168889431442"/>
  </sheetPr>
  <dimension ref="B2:E597"/>
  <sheetViews>
    <sheetView showGridLines="0" zoomScale="85" zoomScaleNormal="85" workbookViewId="0">
      <pane xSplit="3" ySplit="1" topLeftCell="D2" activePane="bottomRight" state="frozen"/>
      <selection activeCell="C12" sqref="C12"/>
      <selection pane="topRight" activeCell="C12" sqref="C12"/>
      <selection pane="bottomLeft" activeCell="C12" sqref="C12"/>
      <selection pane="bottomRight" activeCell="E2" sqref="E2"/>
    </sheetView>
  </sheetViews>
  <sheetFormatPr defaultColWidth="8.81640625" defaultRowHeight="14.5" x14ac:dyDescent="0.35"/>
  <cols>
    <col min="1" max="1" width="3.81640625" customWidth="1"/>
    <col min="2" max="2" width="43.54296875" customWidth="1"/>
    <col min="3" max="3" width="51.54296875" customWidth="1"/>
    <col min="4" max="4" width="16.81640625" hidden="1" customWidth="1"/>
    <col min="5" max="5" width="57.6328125" style="92" customWidth="1"/>
    <col min="8" max="8" width="11" customWidth="1"/>
  </cols>
  <sheetData>
    <row r="2" spans="2:5" x14ac:dyDescent="0.35">
      <c r="B2" s="97" t="s">
        <v>33</v>
      </c>
      <c r="C2" t="s">
        <v>2241</v>
      </c>
    </row>
    <row r="4" spans="2:5" x14ac:dyDescent="0.35">
      <c r="B4" s="97" t="s">
        <v>2242</v>
      </c>
      <c r="C4" t="s">
        <v>2253</v>
      </c>
    </row>
    <row r="5" spans="2:5" x14ac:dyDescent="0.35">
      <c r="B5" s="94" t="s">
        <v>2238</v>
      </c>
      <c r="C5">
        <v>78</v>
      </c>
      <c r="E5" s="98"/>
    </row>
    <row r="6" spans="2:5" x14ac:dyDescent="0.35">
      <c r="B6" s="95" t="s">
        <v>384</v>
      </c>
      <c r="C6">
        <v>6</v>
      </c>
      <c r="D6" t="str">
        <f>IF(ISNA(VLOOKUP(B6,'Pivot Source File'!$B$3:$D$1976,3,FALSE)),"",(VLOOKUP(B6,'Pivot Source File'!$B$3:$D$1976,3,FALSE)))</f>
        <v>https://www.playrix.com/en/job/open</v>
      </c>
      <c r="E6" s="93" t="str">
        <f t="shared" ref="E6:E69" si="0">HYPERLINK(D6)</f>
        <v>https://www.playrix.com/en/job/open</v>
      </c>
    </row>
    <row r="7" spans="2:5" x14ac:dyDescent="0.35">
      <c r="B7" s="95" t="s">
        <v>271</v>
      </c>
      <c r="C7">
        <v>4</v>
      </c>
      <c r="D7" t="str">
        <f>IF(ISNA(VLOOKUP(B7,'Pivot Source File'!$B$3:$D$1976,3,FALSE)),"",(VLOOKUP(B7,'Pivot Source File'!$B$3:$D$1976,3,FALSE)))</f>
        <v>https://imagendary.com/careers/</v>
      </c>
      <c r="E7" s="93" t="str">
        <f t="shared" si="0"/>
        <v>https://imagendary.com/careers/</v>
      </c>
    </row>
    <row r="8" spans="2:5" x14ac:dyDescent="0.35">
      <c r="B8" s="95" t="s">
        <v>135</v>
      </c>
      <c r="C8">
        <v>3</v>
      </c>
      <c r="D8" t="str">
        <f>IF(ISNA(VLOOKUP(B8,'Pivot Source File'!$B$3:$D$1976,3,FALSE)),"",(VLOOKUP(B8,'Pivot Source File'!$B$3:$D$1976,3,FALSE)))</f>
        <v>https://chimera-entertainment.jobs.personio.com/</v>
      </c>
      <c r="E8" s="93" t="str">
        <f t="shared" si="0"/>
        <v>https://chimera-entertainment.jobs.personio.com/</v>
      </c>
    </row>
    <row r="9" spans="2:5" x14ac:dyDescent="0.35">
      <c r="B9" s="95" t="s">
        <v>345</v>
      </c>
      <c r="C9">
        <v>3</v>
      </c>
      <c r="D9" t="str">
        <f>IF(ISNA(VLOOKUP(B9,'Pivot Source File'!$B$3:$D$1976,3,FALSE)),"",(VLOOKUP(B9,'Pivot Source File'!$B$3:$D$1976,3,FALSE)))</f>
        <v>https://my.games/careers</v>
      </c>
      <c r="E9" s="93" t="str">
        <f t="shared" si="0"/>
        <v>https://my.games/careers</v>
      </c>
    </row>
    <row r="10" spans="2:5" x14ac:dyDescent="0.35">
      <c r="B10" s="95" t="s">
        <v>481</v>
      </c>
      <c r="C10">
        <v>3</v>
      </c>
      <c r="D10" t="str">
        <f>IF(ISNA(VLOOKUP(B10,'Pivot Source File'!$B$3:$D$1976,3,FALSE)),"",(VLOOKUP(B10,'Pivot Source File'!$B$3:$D$1976,3,FALSE)))</f>
        <v>https://survios.com/studio/careers/listings/</v>
      </c>
      <c r="E10" s="93" t="str">
        <f t="shared" si="0"/>
        <v>https://survios.com/studio/careers/listings/</v>
      </c>
    </row>
    <row r="11" spans="2:5" x14ac:dyDescent="0.35">
      <c r="B11" s="95" t="s">
        <v>104</v>
      </c>
      <c r="C11">
        <v>2</v>
      </c>
      <c r="D11" t="str">
        <f>IF(ISNA(VLOOKUP(B11,'Pivot Source File'!$B$3:$D$1976,3,FALSE)),"",(VLOOKUP(B11,'Pivot Source File'!$B$3:$D$1976,3,FALSE)))</f>
        <v>https://belka-games.com/careers/vacancy</v>
      </c>
      <c r="E11" s="93" t="str">
        <f t="shared" si="0"/>
        <v>https://belka-games.com/careers/vacancy</v>
      </c>
    </row>
    <row r="12" spans="2:5" x14ac:dyDescent="0.35">
      <c r="B12" s="95" t="s">
        <v>2487</v>
      </c>
      <c r="C12">
        <v>2</v>
      </c>
      <c r="D12" t="str">
        <f>IF(ISNA(VLOOKUP(B12,'Pivot Source File'!$B$3:$D$1976,3,FALSE)),"",(VLOOKUP(B12,'Pivot Source File'!$B$3:$D$1976,3,FALSE)))</f>
        <v>https://madeonearthgames.notion.site/MEG-Job-Board-2c89130953004b8cafbc50195dd8e87b</v>
      </c>
      <c r="E12" s="93" t="str">
        <f t="shared" si="0"/>
        <v>https://madeonearthgames.notion.site/MEG-Job-Board-2c89130953004b8cafbc50195dd8e87b</v>
      </c>
    </row>
    <row r="13" spans="2:5" x14ac:dyDescent="0.35">
      <c r="B13" s="95" t="s">
        <v>265</v>
      </c>
      <c r="C13">
        <v>2</v>
      </c>
      <c r="D13" t="str">
        <f>IF(ISNA(VLOOKUP(B13,'Pivot Source File'!$B$3:$D$1976,3,FALSE)),"",(VLOOKUP(B13,'Pivot Source File'!$B$3:$D$1976,3,FALSE)))</f>
        <v>https://www.hotheadgames.com/jobs</v>
      </c>
      <c r="E13" s="93" t="str">
        <f t="shared" si="0"/>
        <v>https://www.hotheadgames.com/jobs</v>
      </c>
    </row>
    <row r="14" spans="2:5" x14ac:dyDescent="0.35">
      <c r="B14" s="95" t="s">
        <v>124</v>
      </c>
      <c r="C14">
        <v>2</v>
      </c>
      <c r="D14" t="str">
        <f>IF(ISNA(VLOOKUP(B14,'Pivot Source File'!$B$3:$D$1976,3,FALSE)),"",(VLOOKUP(B14,'Pivot Source File'!$B$3:$D$1976,3,FALSE)))</f>
        <v>https://brasslionentertainment.com/careers/</v>
      </c>
      <c r="E14" s="93" t="str">
        <f t="shared" si="0"/>
        <v>https://brasslionentertainment.com/careers/</v>
      </c>
    </row>
    <row r="15" spans="2:5" x14ac:dyDescent="0.35">
      <c r="B15" s="95" t="s">
        <v>549</v>
      </c>
      <c r="C15">
        <v>2</v>
      </c>
      <c r="D15" t="str">
        <f>IF(ISNA(VLOOKUP(B15,'Pivot Source File'!$B$3:$D$1976,3,FALSE)),"",(VLOOKUP(B15,'Pivot Source File'!$B$3:$D$1976,3,FALSE)))</f>
        <v>https://careers.wildlifestudios.com/search-jobs/?filter-teams=&amp;filter-locations=</v>
      </c>
      <c r="E15" s="93" t="str">
        <f t="shared" si="0"/>
        <v>https://careers.wildlifestudios.com/search-jobs/?filter-teams=&amp;filter-locations=</v>
      </c>
    </row>
    <row r="16" spans="2:5" x14ac:dyDescent="0.35">
      <c r="B16" s="95" t="s">
        <v>128</v>
      </c>
      <c r="C16">
        <v>2</v>
      </c>
      <c r="D16" t="str">
        <f>IF(ISNA(VLOOKUP(B16,'Pivot Source File'!$B$3:$D$1976,3,FALSE)),"",(VLOOKUP(B16,'Pivot Source File'!$B$3:$D$1976,3,FALSE)))</f>
        <v>https://www.carry1st.com/join-us</v>
      </c>
      <c r="E16" s="93" t="str">
        <f t="shared" si="0"/>
        <v>https://www.carry1st.com/join-us</v>
      </c>
    </row>
    <row r="17" spans="2:5" x14ac:dyDescent="0.35">
      <c r="B17" s="95" t="s">
        <v>116</v>
      </c>
      <c r="C17">
        <v>2</v>
      </c>
      <c r="D17" t="str">
        <f>IF(ISNA(VLOOKUP(B17,'Pivot Source File'!$B$3:$D$1976,3,FALSE)),"",(VLOOKUP(B17,'Pivot Source File'!$B$3:$D$1976,3,FALSE)))</f>
        <v>https://blindsquirrelentertainment.com/careers/</v>
      </c>
      <c r="E17" s="93" t="str">
        <f t="shared" si="0"/>
        <v>https://blindsquirrelentertainment.com/careers/</v>
      </c>
    </row>
    <row r="18" spans="2:5" x14ac:dyDescent="0.35">
      <c r="B18" s="95" t="s">
        <v>2547</v>
      </c>
      <c r="C18">
        <v>2</v>
      </c>
      <c r="D18" t="str">
        <f>IF(ISNA(VLOOKUP(B18,'Pivot Source File'!$B$3:$D$1976,3,FALSE)),"",(VLOOKUP(B18,'Pivot Source File'!$B$3:$D$1976,3,FALSE)))</f>
        <v>https://humanoidorigin.com/</v>
      </c>
      <c r="E18" s="93" t="str">
        <f t="shared" si="0"/>
        <v>https://humanoidorigin.com/</v>
      </c>
    </row>
    <row r="19" spans="2:5" x14ac:dyDescent="0.35">
      <c r="B19" s="95" t="s">
        <v>2272</v>
      </c>
      <c r="C19">
        <v>2</v>
      </c>
      <c r="D19" t="str">
        <f>IF(ISNA(VLOOKUP(B19,'Pivot Source File'!$B$3:$D$1976,3,FALSE)),"",(VLOOKUP(B19,'Pivot Source File'!$B$3:$D$1976,3,FALSE)))</f>
        <v>https://www.linkedin.com/jobs/search/?currentJobId=3743955820&amp;f_C=89278877&amp;geoId=92000000&amp;origin=COMPANY_PAGE_JOBS_CLUSTER_EXPANSION&amp;originToLandingJobPostings=3743955820%2C3743494536%2C3743494502%2C3743961167</v>
      </c>
      <c r="E19" s="93" t="str">
        <f t="shared" si="0"/>
        <v>https://www.linkedin.com/jobs/search/?currentJobId=3743955820&amp;f_C=89278877&amp;geoId=92000000&amp;origin=COMPANY_PAGE_JOBS_CLUSTER_EXPANSION&amp;originToLandingJobPostings=3743955820%2C3743494536%2C3743494502%2C3743961167</v>
      </c>
    </row>
    <row r="20" spans="2:5" x14ac:dyDescent="0.35">
      <c r="B20" s="95" t="s">
        <v>82</v>
      </c>
      <c r="C20">
        <v>2</v>
      </c>
      <c r="D20" t="str">
        <f>IF(ISNA(VLOOKUP(B20,'Pivot Source File'!$B$3:$D$1976,3,FALSE)),"",(VLOOKUP(B20,'Pivot Source File'!$B$3:$D$1976,3,FALSE)))</f>
        <v>https://www.alkimiainteractive.com/</v>
      </c>
      <c r="E20" s="93" t="str">
        <f t="shared" si="0"/>
        <v>https://www.alkimiainteractive.com/</v>
      </c>
    </row>
    <row r="21" spans="2:5" x14ac:dyDescent="0.35">
      <c r="B21" s="95" t="s">
        <v>319</v>
      </c>
      <c r="C21">
        <v>2</v>
      </c>
      <c r="D21" t="str">
        <f>IF(ISNA(VLOOKUP(B21,'Pivot Source File'!$B$3:$D$1976,3,FALSE)),"",(VLOOKUP(B21,'Pivot Source File'!$B$3:$D$1976,3,FALSE)))</f>
        <v>https://www.manticoregames.com/careers/</v>
      </c>
      <c r="E21" s="93" t="str">
        <f t="shared" si="0"/>
        <v>https://www.manticoregames.com/careers/</v>
      </c>
    </row>
    <row r="22" spans="2:5" x14ac:dyDescent="0.35">
      <c r="B22" s="95" t="s">
        <v>501</v>
      </c>
      <c r="C22">
        <v>2</v>
      </c>
      <c r="D22" t="str">
        <f>IF(ISNA(VLOOKUP(B22,'Pivot Source File'!$B$3:$D$1976,3,FALSE)),"",(VLOOKUP(B22,'Pivot Source File'!$B$3:$D$1976,3,FALSE)))</f>
        <v>https://www.tinybuild.com/jobs</v>
      </c>
      <c r="E22" s="93" t="str">
        <f t="shared" si="0"/>
        <v>https://www.tinybuild.com/jobs</v>
      </c>
    </row>
    <row r="23" spans="2:5" x14ac:dyDescent="0.35">
      <c r="B23" s="95" t="s">
        <v>489</v>
      </c>
      <c r="C23">
        <v>2</v>
      </c>
      <c r="D23" t="str">
        <f>IF(ISNA(VLOOKUP(B23,'Pivot Source File'!$B$3:$D$1976,3,FALSE)),"",(VLOOKUP(B23,'Pivot Source File'!$B$3:$D$1976,3,FALSE)))</f>
        <v>https://boards.greenhouse.io/thatsnomoonentertainment</v>
      </c>
      <c r="E23" s="93" t="str">
        <f t="shared" si="0"/>
        <v>https://boards.greenhouse.io/thatsnomoonentertainment</v>
      </c>
    </row>
    <row r="24" spans="2:5" x14ac:dyDescent="0.35">
      <c r="B24" s="95" t="s">
        <v>440</v>
      </c>
      <c r="C24">
        <v>1</v>
      </c>
      <c r="D24" t="str">
        <f>IF(ISNA(VLOOKUP(B24,'Pivot Source File'!$B$3:$D$1976,3,FALSE)),"",(VLOOKUP(B24,'Pivot Source File'!$B$3:$D$1976,3,FALSE)))</f>
        <v>https://skyhookgames.com/game-careers/</v>
      </c>
      <c r="E24" s="93" t="str">
        <f t="shared" si="0"/>
        <v>https://skyhookgames.com/game-careers/</v>
      </c>
    </row>
    <row r="25" spans="2:5" x14ac:dyDescent="0.35">
      <c r="B25" s="95" t="s">
        <v>202</v>
      </c>
      <c r="C25">
        <v>1</v>
      </c>
      <c r="D25" t="str">
        <f>IF(ISNA(VLOOKUP(B25,'Pivot Source File'!$B$3:$D$1976,3,FALSE)),"",(VLOOKUP(B25,'Pivot Source File'!$B$3:$D$1976,3,FALSE)))</f>
        <v>https://www.funcraft.com/</v>
      </c>
      <c r="E25" s="93" t="str">
        <f t="shared" si="0"/>
        <v>https://www.funcraft.com/</v>
      </c>
    </row>
    <row r="26" spans="2:5" x14ac:dyDescent="0.35">
      <c r="B26" s="95" t="s">
        <v>153</v>
      </c>
      <c r="C26">
        <v>1</v>
      </c>
      <c r="D26" t="str">
        <f>IF(ISNA(VLOOKUP(B26,'Pivot Source File'!$B$3:$D$1976,3,FALSE)),"",(VLOOKUP(B26,'Pivot Source File'!$B$3:$D$1976,3,FALSE)))</f>
        <v>https://www.crypticstudios.com/careers</v>
      </c>
      <c r="E26" s="93" t="str">
        <f t="shared" si="0"/>
        <v>https://www.crypticstudios.com/careers</v>
      </c>
    </row>
    <row r="27" spans="2:5" x14ac:dyDescent="0.35">
      <c r="B27" s="95" t="s">
        <v>460</v>
      </c>
      <c r="C27">
        <v>1</v>
      </c>
      <c r="D27" t="str">
        <f>IF(ISNA(VLOOKUP(B27,'Pivot Source File'!$B$3:$D$1976,3,FALSE)),"",(VLOOKUP(B27,'Pivot Source File'!$B$3:$D$1976,3,FALSE)))</f>
        <v>https://www.steelwoolstudios.com/careers</v>
      </c>
      <c r="E27" s="93" t="str">
        <f t="shared" si="0"/>
        <v>https://www.steelwoolstudios.com/careers</v>
      </c>
    </row>
    <row r="28" spans="2:5" x14ac:dyDescent="0.35">
      <c r="B28" s="95" t="s">
        <v>2431</v>
      </c>
      <c r="C28">
        <v>1</v>
      </c>
      <c r="D28" t="str">
        <f>IF(ISNA(VLOOKUP(B28,'Pivot Source File'!$B$3:$D$1976,3,FALSE)),"",(VLOOKUP(B28,'Pivot Source File'!$B$3:$D$1976,3,FALSE)))</f>
        <v>https://jobs.lever.co/bigtime</v>
      </c>
      <c r="E28" s="93" t="str">
        <f t="shared" si="0"/>
        <v>https://jobs.lever.co/bigtime</v>
      </c>
    </row>
    <row r="29" spans="2:5" x14ac:dyDescent="0.35">
      <c r="B29" s="95" t="s">
        <v>462</v>
      </c>
      <c r="C29">
        <v>1</v>
      </c>
      <c r="D29" t="str">
        <f>IF(ISNA(VLOOKUP(B29,'Pivot Source File'!$B$3:$D$1976,3,FALSE)),"",(VLOOKUP(B29,'Pivot Source File'!$B$3:$D$1976,3,FALSE)))</f>
        <v>https://apply.workable.com/stellar-entertainment/?lng=en</v>
      </c>
      <c r="E29" s="93" t="str">
        <f t="shared" si="0"/>
        <v>https://apply.workable.com/stellar-entertainment/?lng=en</v>
      </c>
    </row>
    <row r="30" spans="2:5" x14ac:dyDescent="0.35">
      <c r="B30" s="95" t="s">
        <v>222</v>
      </c>
      <c r="C30">
        <v>1</v>
      </c>
      <c r="D30" t="str">
        <f>IF(ISNA(VLOOKUP(B30,'Pivot Source File'!$B$3:$D$1976,3,FALSE)),"",(VLOOKUP(B30,'Pivot Source File'!$B$3:$D$1976,3,FALSE)))</f>
        <v>https://www.gamucatex.com/careers-1</v>
      </c>
      <c r="E30" s="93" t="str">
        <f t="shared" si="0"/>
        <v>https://www.gamucatex.com/careers-1</v>
      </c>
    </row>
    <row r="31" spans="2:5" x14ac:dyDescent="0.35">
      <c r="B31" s="95" t="s">
        <v>477</v>
      </c>
      <c r="C31">
        <v>1</v>
      </c>
      <c r="D31" t="str">
        <f>IF(ISNA(VLOOKUP(B31,'Pivot Source File'!$B$3:$D$1976,3,FALSE)),"",(VLOOKUP(B31,'Pivot Source File'!$B$3:$D$1976,3,FALSE)))</f>
        <v>https://superevilmegacorp.com/careers/</v>
      </c>
      <c r="E31" s="93" t="str">
        <f t="shared" si="0"/>
        <v>https://superevilmegacorp.com/careers/</v>
      </c>
    </row>
    <row r="32" spans="2:5" x14ac:dyDescent="0.35">
      <c r="B32" s="95" t="s">
        <v>253</v>
      </c>
      <c r="C32">
        <v>1</v>
      </c>
      <c r="D32" t="str">
        <f>IF(ISNA(VLOOKUP(B32,'Pivot Source File'!$B$3:$D$1976,3,FALSE)),"",(VLOOKUP(B32,'Pivot Source File'!$B$3:$D$1976,3,FALSE)))</f>
        <v>https://www.sixdays.com/careers</v>
      </c>
      <c r="E32" s="93" t="str">
        <f t="shared" si="0"/>
        <v>https://www.sixdays.com/careers</v>
      </c>
    </row>
    <row r="33" spans="2:5" x14ac:dyDescent="0.35">
      <c r="B33" s="95" t="s">
        <v>137</v>
      </c>
      <c r="C33">
        <v>1</v>
      </c>
      <c r="D33" t="str">
        <f>IF(ISNA(VLOOKUP(B33,'Pivot Source File'!$B$3:$D$1976,3,FALSE)),"",(VLOOKUP(B33,'Pivot Source File'!$B$3:$D$1976,3,FALSE)))</f>
        <v>https://cigames.teamtailor.com/jobs</v>
      </c>
      <c r="E33" s="93" t="str">
        <f t="shared" si="0"/>
        <v>https://cigames.teamtailor.com/jobs</v>
      </c>
    </row>
    <row r="34" spans="2:5" x14ac:dyDescent="0.35">
      <c r="B34" s="95" t="s">
        <v>388</v>
      </c>
      <c r="C34">
        <v>1</v>
      </c>
      <c r="D34" t="str">
        <f>IF(ISNA(VLOOKUP(B34,'Pivot Source File'!$B$3:$D$1976,3,FALSE)),"",(VLOOKUP(B34,'Pivot Source File'!$B$3:$D$1976,3,FALSE)))</f>
        <v>https://pocketburger.games/careers</v>
      </c>
      <c r="E34" s="93" t="str">
        <f t="shared" si="0"/>
        <v>https://pocketburger.games/careers</v>
      </c>
    </row>
    <row r="35" spans="2:5" x14ac:dyDescent="0.35">
      <c r="B35" s="95" t="s">
        <v>485</v>
      </c>
      <c r="C35">
        <v>1</v>
      </c>
      <c r="D35" t="str">
        <f>IF(ISNA(VLOOKUP(B35,'Pivot Source File'!$B$3:$D$1976,3,FALSE)),"",(VLOOKUP(B35,'Pivot Source File'!$B$3:$D$1976,3,FALSE)))</f>
        <v>https://tempo.rippling-ats.com/</v>
      </c>
      <c r="E35" s="93" t="str">
        <f t="shared" si="0"/>
        <v>https://tempo.rippling-ats.com/</v>
      </c>
    </row>
    <row r="36" spans="2:5" x14ac:dyDescent="0.35">
      <c r="B36" s="95" t="s">
        <v>420</v>
      </c>
      <c r="C36">
        <v>1</v>
      </c>
      <c r="D36" t="str">
        <f>IF(ISNA(VLOOKUP(B36,'Pivot Source File'!$B$3:$D$1976,3,FALSE)),"",(VLOOKUP(B36,'Pivot Source File'!$B$3:$D$1976,3,FALSE)))</f>
        <v>https://room8studio.com/careers/</v>
      </c>
      <c r="E36" s="93" t="str">
        <f t="shared" si="0"/>
        <v>https://room8studio.com/careers/</v>
      </c>
    </row>
    <row r="37" spans="2:5" x14ac:dyDescent="0.35">
      <c r="B37" s="95" t="s">
        <v>2558</v>
      </c>
      <c r="C37">
        <v>1</v>
      </c>
      <c r="D37" t="str">
        <f>IF(ISNA(VLOOKUP(B37,'Pivot Source File'!$B$3:$D$1976,3,FALSE)),"",(VLOOKUP(B37,'Pivot Source File'!$B$3:$D$1976,3,FALSE)))</f>
        <v>https://careers.monadical.com/</v>
      </c>
      <c r="E37" s="93" t="str">
        <f t="shared" si="0"/>
        <v>https://careers.monadical.com/</v>
      </c>
    </row>
    <row r="38" spans="2:5" x14ac:dyDescent="0.35">
      <c r="B38" s="95" t="s">
        <v>175</v>
      </c>
      <c r="C38">
        <v>1</v>
      </c>
      <c r="D38" t="str">
        <f>IF(ISNA(VLOOKUP(B38,'Pivot Source File'!$B$3:$D$1976,3,FALSE)),"",(VLOOKUP(B38,'Pivot Source File'!$B$3:$D$1976,3,FALSE)))</f>
        <v>https://careers.smartrecruiters.com/EpochGames</v>
      </c>
      <c r="E38" s="93" t="str">
        <f t="shared" si="0"/>
        <v>https://careers.smartrecruiters.com/EpochGames</v>
      </c>
    </row>
    <row r="39" spans="2:5" x14ac:dyDescent="0.35">
      <c r="B39" s="95" t="s">
        <v>309</v>
      </c>
      <c r="C39">
        <v>1</v>
      </c>
      <c r="D39" t="str">
        <f>IF(ISNA(VLOOKUP(B39,'Pivot Source File'!$B$3:$D$1976,3,FALSE)),"",(VLOOKUP(B39,'Pivot Source File'!$B$3:$D$1976,3,FALSE)))</f>
        <v>https://www.lucidgames.co.uk/careers/</v>
      </c>
      <c r="E39" s="93" t="str">
        <f t="shared" si="0"/>
        <v>https://www.lucidgames.co.uk/careers/</v>
      </c>
    </row>
    <row r="40" spans="2:5" x14ac:dyDescent="0.35">
      <c r="B40" s="95" t="s">
        <v>269</v>
      </c>
      <c r="C40">
        <v>1</v>
      </c>
      <c r="D40" t="str">
        <f>IF(ISNA(VLOOKUP(B40,'Pivot Source File'!$B$3:$D$1976,3,FALSE)),"",(VLOOKUP(B40,'Pivot Source File'!$B$3:$D$1976,3,FALSE)))</f>
        <v>https://icecodegames.com/jobs/</v>
      </c>
      <c r="E40" s="93" t="str">
        <f t="shared" si="0"/>
        <v>https://icecodegames.com/jobs/</v>
      </c>
    </row>
    <row r="41" spans="2:5" x14ac:dyDescent="0.35">
      <c r="B41" s="95" t="s">
        <v>173</v>
      </c>
      <c r="C41">
        <v>1</v>
      </c>
      <c r="D41" t="str">
        <f>IF(ISNA(VLOOKUP(B41,'Pivot Source File'!$B$3:$D$1976,3,FALSE)),"",(VLOOKUP(B41,'Pivot Source File'!$B$3:$D$1976,3,FALSE)))</f>
        <v>https://about.endlessstudios.com/careers.html</v>
      </c>
      <c r="E41" s="93" t="str">
        <f t="shared" si="0"/>
        <v>https://about.endlessstudios.com/careers.html</v>
      </c>
    </row>
    <row r="42" spans="2:5" x14ac:dyDescent="0.35">
      <c r="B42" s="95" t="s">
        <v>73</v>
      </c>
      <c r="C42">
        <v>1</v>
      </c>
      <c r="D42" t="str">
        <f>IF(ISNA(VLOOKUP(B42,'Pivot Source File'!$B$3:$D$1976,3,FALSE)),"",(VLOOKUP(B42,'Pivot Source File'!$B$3:$D$1976,3,FALSE)))</f>
        <v>https://www.8circuitstudios.com/careers.html</v>
      </c>
      <c r="E42" s="93" t="str">
        <f t="shared" si="0"/>
        <v>https://www.8circuitstudios.com/careers.html</v>
      </c>
    </row>
    <row r="43" spans="2:5" x14ac:dyDescent="0.35">
      <c r="B43" s="95" t="s">
        <v>511</v>
      </c>
      <c r="C43">
        <v>1</v>
      </c>
      <c r="D43" t="str">
        <f>IF(ISNA(VLOOKUP(B43,'Pivot Source File'!$B$3:$D$1976,3,FALSE)),"",(VLOOKUP(B43,'Pivot Source File'!$B$3:$D$1976,3,FALSE)))</f>
        <v>https://turtlerockstudios.com/careers</v>
      </c>
      <c r="E43" s="93" t="str">
        <f t="shared" si="0"/>
        <v>https://turtlerockstudios.com/careers</v>
      </c>
    </row>
    <row r="44" spans="2:5" x14ac:dyDescent="0.35">
      <c r="B44" s="95" t="s">
        <v>470</v>
      </c>
      <c r="C44">
        <v>1</v>
      </c>
      <c r="D44" t="str">
        <f>IF(ISNA(VLOOKUP(B44,'Pivot Source File'!$B$3:$D$1976,3,FALSE)),"",(VLOOKUP(B44,'Pivot Source File'!$B$3:$D$1976,3,FALSE)))</f>
        <v>https://www.studio-hermitage.com/careers/</v>
      </c>
      <c r="E44" s="93" t="str">
        <f t="shared" si="0"/>
        <v>https://www.studio-hermitage.com/careers/</v>
      </c>
    </row>
    <row r="45" spans="2:5" x14ac:dyDescent="0.35">
      <c r="B45" s="95" t="s">
        <v>323</v>
      </c>
      <c r="C45">
        <v>1</v>
      </c>
      <c r="D45" t="str">
        <f>IF(ISNA(VLOOKUP(B45,'Pivot Source File'!$B$3:$D$1976,3,FALSE)),"",(VLOOKUP(B45,'Pivot Source File'!$B$3:$D$1976,3,FALSE)))</f>
        <v>https://www.mergegames.com/careers/</v>
      </c>
      <c r="E45" s="93" t="str">
        <f t="shared" si="0"/>
        <v>https://www.mergegames.com/careers/</v>
      </c>
    </row>
    <row r="46" spans="2:5" x14ac:dyDescent="0.35">
      <c r="B46" s="95" t="s">
        <v>410</v>
      </c>
      <c r="C46">
        <v>1</v>
      </c>
      <c r="D46" t="str">
        <f>IF(ISNA(VLOOKUP(B46,'Pivot Source File'!$B$3:$D$1976,3,FALSE)),"",(VLOOKUP(B46,'Pivot Source File'!$B$3:$D$1976,3,FALSE)))</f>
        <v>https://robotogames.com/careers</v>
      </c>
      <c r="E46" s="93" t="str">
        <f t="shared" si="0"/>
        <v>https://robotogames.com/careers</v>
      </c>
    </row>
    <row r="47" spans="2:5" x14ac:dyDescent="0.35">
      <c r="B47" s="95" t="s">
        <v>563</v>
      </c>
      <c r="C47">
        <v>1</v>
      </c>
      <c r="D47" t="str">
        <f>IF(ISNA(VLOOKUP(B47,'Pivot Source File'!$B$3:$D$1976,3,FALSE)),"",(VLOOKUP(B47,'Pivot Source File'!$B$3:$D$1976,3,FALSE)))</f>
        <v>https://www.zeptolab.com/careers</v>
      </c>
      <c r="E47" s="93" t="str">
        <f t="shared" si="0"/>
        <v>https://www.zeptolab.com/careers</v>
      </c>
    </row>
    <row r="48" spans="2:5" x14ac:dyDescent="0.35">
      <c r="B48" s="95" t="s">
        <v>2457</v>
      </c>
      <c r="C48">
        <v>1</v>
      </c>
      <c r="D48" t="str">
        <f>IF(ISNA(VLOOKUP(B48,'Pivot Source File'!$B$3:$D$1976,3,FALSE)),"",(VLOOKUP(B48,'Pivot Source File'!$B$3:$D$1976,3,FALSE)))</f>
        <v>https://www.astragames.org/careers</v>
      </c>
      <c r="E48" s="93" t="str">
        <f t="shared" si="0"/>
        <v>https://www.astragames.org/careers</v>
      </c>
    </row>
    <row r="49" spans="2:5" x14ac:dyDescent="0.35">
      <c r="B49" s="95" t="s">
        <v>565</v>
      </c>
      <c r="C49">
        <v>1</v>
      </c>
      <c r="D49" t="str">
        <f>IF(ISNA(VLOOKUP(B49,'Pivot Source File'!$B$3:$D$1976,3,FALSE)),"",(VLOOKUP(B49,'Pivot Source File'!$B$3:$D$1976,3,FALSE)))</f>
        <v>https://zimad.com/vacancies</v>
      </c>
      <c r="E49" s="93" t="str">
        <f t="shared" si="0"/>
        <v>https://zimad.com/vacancies</v>
      </c>
    </row>
    <row r="50" spans="2:5" x14ac:dyDescent="0.35">
      <c r="B50" s="95" t="s">
        <v>2486</v>
      </c>
      <c r="C50">
        <v>1</v>
      </c>
      <c r="D50" t="str">
        <f>IF(ISNA(VLOOKUP(B50,'Pivot Source File'!$B$3:$D$1976,3,FALSE)),"",(VLOOKUP(B50,'Pivot Source File'!$B$3:$D$1976,3,FALSE)))</f>
        <v>https://boards.greenhouse.io/1047games/</v>
      </c>
      <c r="E50" s="93" t="str">
        <f t="shared" si="0"/>
        <v>https://boards.greenhouse.io/1047games/</v>
      </c>
    </row>
    <row r="51" spans="2:5" x14ac:dyDescent="0.35">
      <c r="B51" s="95" t="s">
        <v>331</v>
      </c>
      <c r="C51">
        <v>1</v>
      </c>
      <c r="D51" t="str">
        <f>IF(ISNA(VLOOKUP(B51,'Pivot Source File'!$B$3:$D$1976,3,FALSE)),"",(VLOOKUP(B51,'Pivot Source File'!$B$3:$D$1976,3,FALSE)))</f>
        <v>https://vsmstudio.freshteam.com/jobs</v>
      </c>
      <c r="E51" s="93" t="str">
        <f t="shared" si="0"/>
        <v>https://vsmstudio.freshteam.com/jobs</v>
      </c>
    </row>
    <row r="52" spans="2:5" x14ac:dyDescent="0.35">
      <c r="B52" s="95" t="s">
        <v>2530</v>
      </c>
      <c r="C52">
        <v>1</v>
      </c>
      <c r="D52" t="str">
        <f>IF(ISNA(VLOOKUP(B52,'Pivot Source File'!$B$3:$D$1976,3,FALSE)),"",(VLOOKUP(B52,'Pivot Source File'!$B$3:$D$1976,3,FALSE)))</f>
        <v>http://www.gameartists.com/#jobs</v>
      </c>
      <c r="E52" s="93" t="str">
        <f t="shared" si="0"/>
        <v>http://www.gameartists.com/#jobs</v>
      </c>
    </row>
    <row r="53" spans="2:5" x14ac:dyDescent="0.35">
      <c r="B53" s="95" t="s">
        <v>130</v>
      </c>
      <c r="C53">
        <v>1</v>
      </c>
      <c r="D53" t="str">
        <f>IF(ISNA(VLOOKUP(B53,'Pivot Source File'!$B$3:$D$1976,3,FALSE)),"",(VLOOKUP(B53,'Pivot Source File'!$B$3:$D$1976,3,FALSE)))</f>
        <v>https://cathargames.com/en/careers.html</v>
      </c>
      <c r="E53" s="93" t="str">
        <f t="shared" si="0"/>
        <v>https://cathargames.com/en/careers.html</v>
      </c>
    </row>
    <row r="54" spans="2:5" x14ac:dyDescent="0.35">
      <c r="B54" s="95" t="s">
        <v>442</v>
      </c>
      <c r="C54">
        <v>1</v>
      </c>
      <c r="D54" t="str">
        <f>IF(ISNA(VLOOKUP(B54,'Pivot Source File'!$B$3:$D$1976,3,FALSE)),"",(VLOOKUP(B54,'Pivot Source File'!$B$3:$D$1976,3,FALSE)))</f>
        <v>https://www.softgames.com/gaming-jobs-in-berlin/</v>
      </c>
      <c r="E54" s="93" t="str">
        <f t="shared" si="0"/>
        <v>https://www.softgames.com/gaming-jobs-in-berlin/</v>
      </c>
    </row>
    <row r="55" spans="2:5" x14ac:dyDescent="0.35">
      <c r="B55" s="95" t="s">
        <v>194</v>
      </c>
      <c r="C55">
        <v>1</v>
      </c>
      <c r="D55" t="str">
        <f>IF(ISNA(VLOOKUP(B55,'Pivot Source File'!$B$3:$D$1976,3,FALSE)),"",(VLOOKUP(B55,'Pivot Source File'!$B$3:$D$1976,3,FALSE)))</f>
        <v>https://careers.fortisgames.com/</v>
      </c>
      <c r="E55" s="93" t="str">
        <f t="shared" si="0"/>
        <v>https://careers.fortisgames.com/</v>
      </c>
    </row>
    <row r="56" spans="2:5" x14ac:dyDescent="0.35">
      <c r="B56" s="95" t="s">
        <v>491</v>
      </c>
      <c r="C56">
        <v>1</v>
      </c>
      <c r="D56" t="str">
        <f>IF(ISNA(VLOOKUP(B56,'Pivot Source File'!$B$3:$D$1976,3,FALSE)),"",(VLOOKUP(B56,'Pivot Source File'!$B$3:$D$1976,3,FALSE)))</f>
        <v>https://www.linkedin.com/company/the-believer-company/jobs/</v>
      </c>
      <c r="E56" s="93" t="str">
        <f t="shared" si="0"/>
        <v>https://www.linkedin.com/company/the-believer-company/jobs/</v>
      </c>
    </row>
    <row r="57" spans="2:5" x14ac:dyDescent="0.35">
      <c r="B57" s="94" t="s">
        <v>2239</v>
      </c>
      <c r="C57">
        <v>196</v>
      </c>
      <c r="D57" t="str">
        <f>IF(ISNA(VLOOKUP(B57,'Pivot Source File'!$B$3:$D$1976,3,FALSE)),"",(VLOOKUP(B57,'Pivot Source File'!$B$3:$D$1976,3,FALSE)))</f>
        <v/>
      </c>
      <c r="E57" s="93" t="str">
        <f t="shared" si="0"/>
        <v/>
      </c>
    </row>
    <row r="58" spans="2:5" x14ac:dyDescent="0.35">
      <c r="B58" s="95" t="s">
        <v>873</v>
      </c>
      <c r="C58">
        <v>36</v>
      </c>
      <c r="D58" t="str">
        <f>IF(ISNA(VLOOKUP(B58,'Pivot Source File'!$B$3:$D$1976,3,FALSE)),"",(VLOOKUP(B58,'Pivot Source File'!$B$3:$D$1976,3,FALSE)))</f>
        <v>https://www.ubisoft.com/en-us/company/careers/search</v>
      </c>
      <c r="E58" s="93" t="str">
        <f t="shared" si="0"/>
        <v>https://www.ubisoft.com/en-us/company/careers/search</v>
      </c>
    </row>
    <row r="59" spans="2:5" x14ac:dyDescent="0.35">
      <c r="B59" s="95" t="s">
        <v>654</v>
      </c>
      <c r="C59">
        <v>29</v>
      </c>
      <c r="D59" t="str">
        <f>IF(ISNA(VLOOKUP(B59,'Pivot Source File'!$B$3:$D$1976,3,FALSE)),"",(VLOOKUP(B59,'Pivot Source File'!$B$3:$D$1976,3,FALSE)))</f>
        <v>https://ea.gr8people.com/jobs</v>
      </c>
      <c r="E59" s="93" t="str">
        <f t="shared" si="0"/>
        <v>https://ea.gr8people.com/jobs</v>
      </c>
    </row>
    <row r="60" spans="2:5" x14ac:dyDescent="0.35">
      <c r="B60" s="95" t="s">
        <v>779</v>
      </c>
      <c r="C60">
        <v>21</v>
      </c>
      <c r="D60" t="str">
        <f>IF(ISNA(VLOOKUP(B60,'Pivot Source File'!$B$3:$D$1976,3,FALSE)),"",(VLOOKUP(B60,'Pivot Source File'!$B$3:$D$1976,3,FALSE)))</f>
        <v>https://peoplecanfly.com/career/#new-talents</v>
      </c>
      <c r="E60" s="93" t="str">
        <f t="shared" si="0"/>
        <v>https://peoplecanfly.com/career/#new-talents</v>
      </c>
    </row>
    <row r="61" spans="2:5" x14ac:dyDescent="0.35">
      <c r="B61" s="95" t="s">
        <v>836</v>
      </c>
      <c r="C61">
        <v>8</v>
      </c>
      <c r="D61" t="str">
        <f>IF(ISNA(VLOOKUP(B61,'Pivot Source File'!$B$3:$D$1976,3,FALSE)),"",(VLOOKUP(B61,'Pivot Source File'!$B$3:$D$1976,3,FALSE)))</f>
        <v>https://www.playstation.com/en-us/corporate/playstation-careers/#listings</v>
      </c>
      <c r="E61" s="93" t="str">
        <f t="shared" si="0"/>
        <v>https://www.playstation.com/en-us/corporate/playstation-careers/#listings</v>
      </c>
    </row>
    <row r="62" spans="2:5" x14ac:dyDescent="0.35">
      <c r="B62" s="95" t="s">
        <v>894</v>
      </c>
      <c r="C62">
        <v>6</v>
      </c>
      <c r="D62" t="str">
        <f>IF(ISNA(VLOOKUP(B62,'Pivot Source File'!$B$3:$D$1976,3,FALSE)),"",(VLOOKUP(B62,'Pivot Source File'!$B$3:$D$1976,3,FALSE)))</f>
        <v>https://careers.wbd.com/wb-games-jobs</v>
      </c>
      <c r="E62" s="93" t="str">
        <f t="shared" si="0"/>
        <v>https://careers.wbd.com/wb-games-jobs</v>
      </c>
    </row>
    <row r="63" spans="2:5" x14ac:dyDescent="0.35">
      <c r="B63" s="95" t="s">
        <v>2062</v>
      </c>
      <c r="C63">
        <v>6</v>
      </c>
      <c r="D63" t="str">
        <f>IF(ISNA(VLOOKUP(B63,'Pivot Source File'!$B$3:$D$1976,3,FALSE)),"",(VLOOKUP(B63,'Pivot Source File'!$B$3:$D$1976,3,FALSE)))</f>
        <v>https://careers.take2games.com/jobs</v>
      </c>
      <c r="E63" s="93" t="str">
        <f t="shared" si="0"/>
        <v>https://careers.take2games.com/jobs</v>
      </c>
    </row>
    <row r="64" spans="2:5" x14ac:dyDescent="0.35">
      <c r="B64" s="95" t="s">
        <v>840</v>
      </c>
      <c r="C64">
        <v>5</v>
      </c>
      <c r="D64" t="str">
        <f>IF(ISNA(VLOOKUP(B64,'Pivot Source File'!$B$3:$D$1976,3,FALSE)),"",(VLOOKUP(B64,'Pivot Source File'!$B$3:$D$1976,3,FALSE)))</f>
        <v>https://www.splashdamage.com/careers/</v>
      </c>
      <c r="E64" s="93" t="str">
        <f t="shared" si="0"/>
        <v>https://www.splashdamage.com/careers/</v>
      </c>
    </row>
    <row r="65" spans="2:5" x14ac:dyDescent="0.35">
      <c r="B65" s="95" t="s">
        <v>604</v>
      </c>
      <c r="C65">
        <v>5</v>
      </c>
      <c r="D65" t="str">
        <f>IF(ISNA(VLOOKUP(B65,'Pivot Source File'!$B$3:$D$1976,3,FALSE)),"",(VLOOKUP(B65,'Pivot Source File'!$B$3:$D$1976,3,FALSE)))</f>
        <v>https://careers.bulkhead.com/</v>
      </c>
      <c r="E65" s="93" t="str">
        <f t="shared" si="0"/>
        <v>https://careers.bulkhead.com/</v>
      </c>
    </row>
    <row r="66" spans="2:5" x14ac:dyDescent="0.35">
      <c r="B66" s="95" t="s">
        <v>899</v>
      </c>
      <c r="C66">
        <v>5</v>
      </c>
      <c r="D66" t="str">
        <f>IF(ISNA(VLOOKUP(B66,'Pivot Source File'!$B$3:$D$1976,3,FALSE)),"",(VLOOKUP(B66,'Pivot Source File'!$B$3:$D$1976,3,FALSE)))</f>
        <v>https://company.wizards.com/en/careers</v>
      </c>
      <c r="E66" s="93" t="str">
        <f t="shared" si="0"/>
        <v>https://company.wizards.com/en/careers</v>
      </c>
    </row>
    <row r="67" spans="2:5" x14ac:dyDescent="0.35">
      <c r="B67" s="95" t="s">
        <v>619</v>
      </c>
      <c r="C67">
        <v>5</v>
      </c>
      <c r="D67" t="str">
        <f>IF(ISNA(VLOOKUP(B67,'Pivot Source File'!$B$3:$D$1976,3,FALSE)),"",(VLOOKUP(B67,'Pivot Source File'!$B$3:$D$1976,3,FALSE)))</f>
        <v>https://www.climaxstudios.com/#jobs</v>
      </c>
      <c r="E67" s="93" t="str">
        <f t="shared" si="0"/>
        <v>https://www.climaxstudios.com/#jobs</v>
      </c>
    </row>
    <row r="68" spans="2:5" x14ac:dyDescent="0.35">
      <c r="B68" s="95" t="s">
        <v>881</v>
      </c>
      <c r="C68">
        <v>4</v>
      </c>
      <c r="D68" t="str">
        <f>IF(ISNA(VLOOKUP(B68,'Pivot Source File'!$B$3:$D$1976,3,FALSE)),"",(VLOOKUP(B68,'Pivot Source File'!$B$3:$D$1976,3,FALSE)))</f>
        <v>https://careers.unity.com/</v>
      </c>
      <c r="E68" s="93" t="str">
        <f t="shared" si="0"/>
        <v>https://careers.unity.com/</v>
      </c>
    </row>
    <row r="69" spans="2:5" x14ac:dyDescent="0.35">
      <c r="B69" s="95" t="s">
        <v>607</v>
      </c>
      <c r="C69">
        <v>4</v>
      </c>
      <c r="D69" t="str">
        <f>IF(ISNA(VLOOKUP(B69,'Pivot Source File'!$B$3:$D$1976,3,FALSE)),"",(VLOOKUP(B69,'Pivot Source File'!$B$3:$D$1976,3,FALSE)))</f>
        <v>https://careers.bungie.com/jobs</v>
      </c>
      <c r="E69" s="93" t="str">
        <f t="shared" si="0"/>
        <v>https://careers.bungie.com/jobs</v>
      </c>
    </row>
    <row r="70" spans="2:5" x14ac:dyDescent="0.35">
      <c r="B70" s="95" t="s">
        <v>709</v>
      </c>
      <c r="C70">
        <v>4</v>
      </c>
      <c r="D70" t="str">
        <f>IF(ISNA(VLOOKUP(B70,'Pivot Source File'!$B$3:$D$1976,3,FALSE)),"",(VLOOKUP(B70,'Pivot Source File'!$B$3:$D$1976,3,FALSE)))</f>
        <v>https://careers.king.com/jobs/</v>
      </c>
      <c r="E70" s="93" t="str">
        <f t="shared" ref="E70:E133" si="1">HYPERLINK(D70)</f>
        <v>https://careers.king.com/jobs/</v>
      </c>
    </row>
    <row r="71" spans="2:5" x14ac:dyDescent="0.35">
      <c r="B71" s="95" t="s">
        <v>888</v>
      </c>
      <c r="C71">
        <v>3</v>
      </c>
      <c r="D71" t="str">
        <f>IF(ISNA(VLOOKUP(B71,'Pivot Source File'!$B$3:$D$1976,3,FALSE)),"",(VLOOKUP(B71,'Pivot Source File'!$B$3:$D$1976,3,FALSE)))</f>
        <v>https://www.voodoo.io/careers/jobs/</v>
      </c>
      <c r="E71" s="93" t="str">
        <f t="shared" si="1"/>
        <v>https://www.voodoo.io/careers/jobs/</v>
      </c>
    </row>
    <row r="72" spans="2:5" x14ac:dyDescent="0.35">
      <c r="B72" s="95" t="s">
        <v>801</v>
      </c>
      <c r="C72">
        <v>3</v>
      </c>
      <c r="D72" t="str">
        <f>IF(ISNA(VLOOKUP(B72,'Pivot Source File'!$B$3:$D$1976,3,FALSE)),"",(VLOOKUP(B72,'Pivot Source File'!$B$3:$D$1976,3,FALSE)))</f>
        <v>https://careers.radicalforge.com/#jobs</v>
      </c>
      <c r="E72" s="93" t="str">
        <f t="shared" si="1"/>
        <v>https://careers.radicalforge.com/#jobs</v>
      </c>
    </row>
    <row r="73" spans="2:5" x14ac:dyDescent="0.35">
      <c r="B73" s="95" t="s">
        <v>631</v>
      </c>
      <c r="C73">
        <v>3</v>
      </c>
      <c r="D73" t="str">
        <f>IF(ISNA(VLOOKUP(B73,'Pivot Source File'!$B$3:$D$1976,3,FALSE)),"",(VLOOKUP(B73,'Pivot Source File'!$B$3:$D$1976,3,FALSE)))</f>
        <v>https://d3tltd.com/join-our-team/</v>
      </c>
      <c r="E73" s="93" t="str">
        <f t="shared" si="1"/>
        <v>https://d3tltd.com/join-our-team/</v>
      </c>
    </row>
    <row r="74" spans="2:5" x14ac:dyDescent="0.35">
      <c r="B74" s="95" t="s">
        <v>626</v>
      </c>
      <c r="C74">
        <v>3</v>
      </c>
      <c r="D74" t="str">
        <f>IF(ISNA(VLOOKUP(B74,'Pivot Source File'!$B$3:$D$1976,3,FALSE)),"",(VLOOKUP(B74,'Pivot Source File'!$B$3:$D$1976,3,FALSE)))</f>
        <v>https://www.crytek.com/career</v>
      </c>
      <c r="E74" s="93" t="str">
        <f t="shared" si="1"/>
        <v>https://www.crytek.com/career</v>
      </c>
    </row>
    <row r="75" spans="2:5" x14ac:dyDescent="0.35">
      <c r="B75" s="95" t="s">
        <v>758</v>
      </c>
      <c r="C75">
        <v>3</v>
      </c>
      <c r="D75" t="str">
        <f>IF(ISNA(VLOOKUP(B75,'Pivot Source File'!$B$3:$D$1976,3,FALSE)),"",(VLOOKUP(B75,'Pivot Source File'!$B$3:$D$1976,3,FALSE)))</f>
        <v>https://www.minecraft.net/en-us/mojang-careers</v>
      </c>
      <c r="E75" s="93" t="str">
        <f t="shared" si="1"/>
        <v>https://www.minecraft.net/en-us/mojang-careers</v>
      </c>
    </row>
    <row r="76" spans="2:5" x14ac:dyDescent="0.35">
      <c r="B76" s="95" t="s">
        <v>793</v>
      </c>
      <c r="C76">
        <v>3</v>
      </c>
      <c r="D76" t="str">
        <f>IF(ISNA(VLOOKUP(B76,'Pivot Source File'!$B$3:$D$1976,3,FALSE)),"",(VLOOKUP(B76,'Pivot Source File'!$B$3:$D$1976,3,FALSE)))</f>
        <v>https://www.playsidestudios.com/careers</v>
      </c>
      <c r="E76" s="93" t="str">
        <f t="shared" si="1"/>
        <v>https://www.playsidestudios.com/careers</v>
      </c>
    </row>
    <row r="77" spans="2:5" x14ac:dyDescent="0.35">
      <c r="B77" s="95" t="s">
        <v>768</v>
      </c>
      <c r="C77">
        <v>3</v>
      </c>
      <c r="D77" t="str">
        <f>IF(ISNA(VLOOKUP(B77,'Pivot Source File'!$B$3:$D$1976,3,FALSE)),"",(VLOOKUP(B77,'Pivot Source File'!$B$3:$D$1976,3,FALSE)))</f>
        <v>https://ndreams.com/careers</v>
      </c>
      <c r="E77" s="93" t="str">
        <f t="shared" si="1"/>
        <v>https://ndreams.com/careers</v>
      </c>
    </row>
    <row r="78" spans="2:5" x14ac:dyDescent="0.35">
      <c r="B78" s="95" t="s">
        <v>846</v>
      </c>
      <c r="C78">
        <v>2</v>
      </c>
      <c r="D78" t="str">
        <f>IF(ISNA(VLOOKUP(B78,'Pivot Source File'!$B$3:$D$1976,3,FALSE)),"",(VLOOKUP(B78,'Pivot Source File'!$B$3:$D$1976,3,FALSE)))</f>
        <v>https://jobs.starbreeze.com/jobs</v>
      </c>
      <c r="E78" s="93" t="str">
        <f t="shared" si="1"/>
        <v>https://jobs.starbreeze.com/jobs</v>
      </c>
    </row>
    <row r="79" spans="2:5" x14ac:dyDescent="0.35">
      <c r="B79" s="95" t="s">
        <v>596</v>
      </c>
      <c r="C79">
        <v>2</v>
      </c>
      <c r="D79" t="str">
        <f>IF(ISNA(VLOOKUP(B79,'Pivot Source File'!$B$3:$D$1976,3,FALSE)),"",(VLOOKUP(B79,'Pivot Source File'!$B$3:$D$1976,3,FALSE)))</f>
        <v>https://boombit.com/careers/</v>
      </c>
      <c r="E79" s="93" t="str">
        <f t="shared" si="1"/>
        <v>https://boombit.com/careers/</v>
      </c>
    </row>
    <row r="80" spans="2:5" x14ac:dyDescent="0.35">
      <c r="B80" s="95" t="s">
        <v>623</v>
      </c>
      <c r="C80">
        <v>2</v>
      </c>
      <c r="D80" t="str">
        <f>IF(ISNA(VLOOKUP(B80,'Pivot Source File'!$B$3:$D$1976,3,FALSE)),"",(VLOOKUP(B80,'Pivot Source File'!$B$3:$D$1976,3,FALSE)))</f>
        <v>https://cold-iron-studios.breezy.hr/</v>
      </c>
      <c r="E80" s="93" t="str">
        <f t="shared" si="1"/>
        <v>https://cold-iron-studios.breezy.hr/</v>
      </c>
    </row>
    <row r="81" spans="2:5" x14ac:dyDescent="0.35">
      <c r="B81" s="95" t="s">
        <v>731</v>
      </c>
      <c r="C81">
        <v>2</v>
      </c>
      <c r="D81" t="str">
        <f>IF(ISNA(VLOOKUP(B81,'Pivot Source File'!$B$3:$D$1976,3,FALSE)),"",(VLOOKUP(B81,'Pivot Source File'!$B$3:$D$1976,3,FALSE)))</f>
        <v>https://lilagames.com/careers/</v>
      </c>
      <c r="E81" s="93" t="str">
        <f t="shared" si="1"/>
        <v>https://lilagames.com/careers/</v>
      </c>
    </row>
    <row r="82" spans="2:5" x14ac:dyDescent="0.35">
      <c r="B82" s="95" t="s">
        <v>599</v>
      </c>
      <c r="C82">
        <v>2</v>
      </c>
      <c r="D82" t="str">
        <f>IF(ISNA(VLOOKUP(B82,'Pivot Source File'!$B$3:$D$1976,3,FALSE)),"",(VLOOKUP(B82,'Pivot Source File'!$B$3:$D$1976,3,FALSE)))</f>
        <v>https://www.buildarocketboy.com/join-us/departments</v>
      </c>
      <c r="E82" s="93" t="str">
        <f t="shared" si="1"/>
        <v>https://www.buildarocketboy.com/join-us/departments</v>
      </c>
    </row>
    <row r="83" spans="2:5" x14ac:dyDescent="0.35">
      <c r="B83" s="95" t="s">
        <v>679</v>
      </c>
      <c r="C83">
        <v>2</v>
      </c>
      <c r="D83" t="str">
        <f>IF(ISNA(VLOOKUP(B83,'Pivot Source File'!$B$3:$D$1976,3,FALSE)),"",(VLOOKUP(B83,'Pivot Source File'!$B$3:$D$1976,3,FALSE)))</f>
        <v>https://apply.workable.com/homa-games/</v>
      </c>
      <c r="E83" s="93" t="str">
        <f t="shared" si="1"/>
        <v>https://apply.workable.com/homa-games/</v>
      </c>
    </row>
    <row r="84" spans="2:5" x14ac:dyDescent="0.35">
      <c r="B84" s="95" t="s">
        <v>748</v>
      </c>
      <c r="C84">
        <v>2</v>
      </c>
      <c r="D84" t="str">
        <f>IF(ISNA(VLOOKUP(B84,'Pivot Source File'!$B$3:$D$1976,3,FALSE)),"",(VLOOKUP(B84,'Pivot Source File'!$B$3:$D$1976,3,FALSE)))</f>
        <v>https://jobs.careers.microsoft.com/global/en/search?q=games&amp;l=en_us&amp;pg=1&amp;pgSz=20&amp;o=Relevance&amp;flt=true</v>
      </c>
      <c r="E84" s="93" t="str">
        <f t="shared" si="1"/>
        <v>https://jobs.careers.microsoft.com/global/en/search?q=games&amp;l=en_us&amp;pg=1&amp;pgSz=20&amp;o=Relevance&amp;flt=true</v>
      </c>
    </row>
    <row r="85" spans="2:5" x14ac:dyDescent="0.35">
      <c r="B85" s="95" t="s">
        <v>717</v>
      </c>
      <c r="C85">
        <v>1</v>
      </c>
      <c r="D85" t="str">
        <f>IF(ISNA(VLOOKUP(B85,'Pivot Source File'!$B$3:$D$1976,3,FALSE)),"",(VLOOKUP(B85,'Pivot Source File'!$B$3:$D$1976,3,FALSE)))</f>
        <v>https://www.kwalee.com/current-openings/</v>
      </c>
      <c r="E85" s="93" t="str">
        <f t="shared" si="1"/>
        <v>https://www.kwalee.com/current-openings/</v>
      </c>
    </row>
    <row r="86" spans="2:5" x14ac:dyDescent="0.35">
      <c r="B86" s="95" t="s">
        <v>635</v>
      </c>
      <c r="C86">
        <v>1</v>
      </c>
      <c r="D86" t="str">
        <f>IF(ISNA(VLOOKUP(B86,'Pivot Source File'!$B$3:$D$1976,3,FALSE)),"",(VLOOKUP(B86,'Pivot Source File'!$B$3:$D$1976,3,FALSE)))</f>
        <v>https://www.decagames.com/#5</v>
      </c>
      <c r="E86" s="93" t="str">
        <f t="shared" si="1"/>
        <v>https://www.decagames.com/#5</v>
      </c>
    </row>
    <row r="87" spans="2:5" x14ac:dyDescent="0.35">
      <c r="B87" s="95" t="s">
        <v>567</v>
      </c>
      <c r="C87">
        <v>1</v>
      </c>
      <c r="D87" t="str">
        <f>IF(ISNA(VLOOKUP(B87,'Pivot Source File'!$B$3:$D$1976,3,FALSE)),"",(VLOOKUP(B87,'Pivot Source File'!$B$3:$D$1976,3,FALSE)))</f>
        <v>https://abstraction.games/careers</v>
      </c>
      <c r="E87" s="93" t="str">
        <f t="shared" si="1"/>
        <v>https://abstraction.games/careers</v>
      </c>
    </row>
    <row r="88" spans="2:5" x14ac:dyDescent="0.35">
      <c r="B88" s="95" t="s">
        <v>771</v>
      </c>
      <c r="C88">
        <v>1</v>
      </c>
      <c r="D88" t="str">
        <f>IF(ISNA(VLOOKUP(B88,'Pivot Source File'!$B$3:$D$1976,3,FALSE)),"",(VLOOKUP(B88,'Pivot Source File'!$B$3:$D$1976,3,FALSE)))</f>
        <v>https://jobs.netflix.com/search?team=Netflix%20Games%20Studio~Night%20School%20Studio~Boss%20Fight%20Entertainment~Moonloot%20Games~Next%20Games~Spry%20Fox</v>
      </c>
      <c r="E88" s="93" t="str">
        <f t="shared" si="1"/>
        <v>https://jobs.netflix.com/search?team=Netflix%20Games%20Studio~Night%20School%20Studio~Boss%20Fight%20Entertainment~Moonloot%20Games~Next%20Games~Spry%20Fox</v>
      </c>
    </row>
    <row r="89" spans="2:5" x14ac:dyDescent="0.35">
      <c r="B89" s="95" t="s">
        <v>706</v>
      </c>
      <c r="C89">
        <v>1</v>
      </c>
      <c r="D89" t="str">
        <f>IF(ISNA(VLOOKUP(B89,'Pivot Source File'!$B$3:$D$1976,3,FALSE)),"",(VLOOKUP(B89,'Pivot Source File'!$B$3:$D$1976,3,FALSE)))</f>
        <v>https://kabam.com/careers/</v>
      </c>
      <c r="E89" s="93" t="str">
        <f t="shared" si="1"/>
        <v>https://kabam.com/careers/</v>
      </c>
    </row>
    <row r="90" spans="2:5" x14ac:dyDescent="0.35">
      <c r="B90" s="95" t="s">
        <v>640</v>
      </c>
      <c r="C90">
        <v>1</v>
      </c>
      <c r="D90" t="str">
        <f>IF(ISNA(VLOOKUP(B90,'Pivot Source File'!$B$3:$D$1976,3,FALSE)),"",(VLOOKUP(B90,'Pivot Source File'!$B$3:$D$1976,3,FALSE)))</f>
        <v>https://jobs.lever.co/disruptivegames</v>
      </c>
      <c r="E90" s="93" t="str">
        <f t="shared" si="1"/>
        <v>https://jobs.lever.co/disruptivegames</v>
      </c>
    </row>
    <row r="91" spans="2:5" x14ac:dyDescent="0.35">
      <c r="B91" s="95" t="s">
        <v>727</v>
      </c>
      <c r="C91">
        <v>1</v>
      </c>
      <c r="D91" t="str">
        <f>IF(ISNA(VLOOKUP(B91,'Pivot Source File'!$B$3:$D$1976,3,FALSE)),"",(VLOOKUP(B91,'Pivot Source File'!$B$3:$D$1976,3,FALSE)))</f>
        <v>https://lnw.wd5.myworkdayjobs.com/LightWonderExternalCareers</v>
      </c>
      <c r="E91" s="93" t="str">
        <f t="shared" si="1"/>
        <v>https://lnw.wd5.myworkdayjobs.com/LightWonderExternalCareers</v>
      </c>
    </row>
    <row r="92" spans="2:5" x14ac:dyDescent="0.35">
      <c r="B92" s="95" t="s">
        <v>643</v>
      </c>
      <c r="C92">
        <v>1</v>
      </c>
      <c r="D92" t="str">
        <f>IF(ISNA(VLOOKUP(B92,'Pivot Source File'!$B$3:$D$1976,3,FALSE)),"",(VLOOKUP(B92,'Pivot Source File'!$B$3:$D$1976,3,FALSE)))</f>
        <v>https://dragonslake.com/career/</v>
      </c>
      <c r="E92" s="93" t="str">
        <f t="shared" si="1"/>
        <v>https://dragonslake.com/career/</v>
      </c>
    </row>
    <row r="93" spans="2:5" x14ac:dyDescent="0.35">
      <c r="B93" s="95" t="s">
        <v>1639</v>
      </c>
      <c r="C93">
        <v>1</v>
      </c>
      <c r="D93" t="str">
        <f>IF(ISNA(VLOOKUP(B93,'Pivot Source File'!$B$3:$D$1976,3,FALSE)),"",(VLOOKUP(B93,'Pivot Source File'!$B$3:$D$1976,3,FALSE)))</f>
        <v>https://www.linkedin.com/jobs/search/?currentJobId=3407865458&amp;f_C=26524090&amp;geoId=92000000&amp;originToLandingJobPostings=3407865458%2C3407869075%2C3407869173%2C3407575015%2C3407865607%2C3407870144%2C3393392866%2C3407869122%2C3421602161</v>
      </c>
      <c r="E93" s="93" t="str">
        <f t="shared" si="1"/>
        <v>https://www.linkedin.com/jobs/search/?currentJobId=3407865458&amp;f_C=26524090&amp;geoId=92000000&amp;originToLandingJobPostings=3407865458%2C3407869075%2C3407869173%2C3407575015%2C3407865607%2C3407870144%2C3393392866%2C3407869122%2C3421602161</v>
      </c>
    </row>
    <row r="94" spans="2:5" x14ac:dyDescent="0.35">
      <c r="B94" s="95" t="s">
        <v>798</v>
      </c>
      <c r="C94">
        <v>1</v>
      </c>
      <c r="D94" t="str">
        <f>IF(ISNA(VLOOKUP(B94,'Pivot Source File'!$B$3:$D$1976,3,FALSE)),"",(VLOOKUP(B94,'Pivot Source File'!$B$3:$D$1976,3,FALSE)))</f>
        <v>https://www.probablymonsters.com/careers/</v>
      </c>
      <c r="E94" s="93" t="str">
        <f t="shared" si="1"/>
        <v>https://www.probablymonsters.com/careers/</v>
      </c>
    </row>
    <row r="95" spans="2:5" x14ac:dyDescent="0.35">
      <c r="B95" s="95" t="s">
        <v>701</v>
      </c>
      <c r="C95">
        <v>1</v>
      </c>
      <c r="D95" t="str">
        <f>IF(ISNA(VLOOKUP(B95,'Pivot Source File'!$B$3:$D$1976,3,FALSE)),"",(VLOOKUP(B95,'Pivot Source File'!$B$3:$D$1976,3,FALSE)))</f>
        <v>https://jobs.lever.co/inflexion</v>
      </c>
      <c r="E95" s="93" t="str">
        <f t="shared" si="1"/>
        <v>https://jobs.lever.co/inflexion</v>
      </c>
    </row>
    <row r="96" spans="2:5" x14ac:dyDescent="0.35">
      <c r="B96" s="95" t="s">
        <v>800</v>
      </c>
      <c r="C96">
        <v>1</v>
      </c>
      <c r="D96" t="str">
        <f>IF(ISNA(VLOOKUP(B96,'Pivot Source File'!$B$3:$D$1976,3,FALSE)),"",(VLOOKUP(B96,'Pivot Source File'!$B$3:$D$1976,3,FALSE)))</f>
        <v>https://q-loc.com/jobs/</v>
      </c>
      <c r="E96" s="93" t="str">
        <f t="shared" si="1"/>
        <v>https://q-loc.com/jobs/</v>
      </c>
    </row>
    <row r="97" spans="2:5" x14ac:dyDescent="0.35">
      <c r="B97" s="95" t="s">
        <v>590</v>
      </c>
      <c r="C97">
        <v>1</v>
      </c>
      <c r="D97" t="str">
        <f>IF(ISNA(VLOOKUP(B97,'Pivot Source File'!$B$3:$D$1976,3,FALSE)),"",(VLOOKUP(B97,'Pivot Source File'!$B$3:$D$1976,3,FALSE)))</f>
        <v>https://blooberteam.recruitee.com/</v>
      </c>
      <c r="E97" s="93" t="str">
        <f t="shared" si="1"/>
        <v>https://blooberteam.recruitee.com/</v>
      </c>
    </row>
    <row r="98" spans="2:5" x14ac:dyDescent="0.35">
      <c r="B98" s="95" t="s">
        <v>584</v>
      </c>
      <c r="C98">
        <v>1</v>
      </c>
      <c r="D98" t="str">
        <f>IF(ISNA(VLOOKUP(B98,'Pivot Source File'!$B$3:$D$1976,3,FALSE)),"",(VLOOKUP(B98,'Pivot Source File'!$B$3:$D$1976,3,FALSE)))</f>
        <v>https://careers.aristocrat.com/pixelunited/au/en/big-fish-jobs?s=1&amp;rk=l-big-fish-search-9o2yAoTuzn</v>
      </c>
      <c r="E98" s="93" t="str">
        <f t="shared" si="1"/>
        <v>https://careers.aristocrat.com/pixelunited/au/en/big-fish-jobs?s=1&amp;rk=l-big-fish-search-9o2yAoTuzn</v>
      </c>
    </row>
    <row r="99" spans="2:5" x14ac:dyDescent="0.35">
      <c r="B99" s="95" t="s">
        <v>2152</v>
      </c>
      <c r="C99">
        <v>1</v>
      </c>
      <c r="D99" t="str">
        <f>IF(ISNA(VLOOKUP(B99,'Pivot Source File'!$B$3:$D$1976,3,FALSE)),"",(VLOOKUP(B99,'Pivot Source File'!$B$3:$D$1976,3,FALSE)))</f>
        <v>https://apply.workable.com/velanstudios/</v>
      </c>
      <c r="E99" s="93" t="str">
        <f t="shared" si="1"/>
        <v>https://apply.workable.com/velanstudios/</v>
      </c>
    </row>
    <row r="100" spans="2:5" x14ac:dyDescent="0.35">
      <c r="B100" s="95" t="s">
        <v>811</v>
      </c>
      <c r="C100">
        <v>1</v>
      </c>
      <c r="D100" t="str">
        <f>IF(ISNA(VLOOKUP(B100,'Pivot Source File'!$B$3:$D$1976,3,FALSE)),"",(VLOOKUP(B100,'Pivot Source File'!$B$3:$D$1976,3,FALSE)))</f>
        <v>https://www.redgames.co/careers</v>
      </c>
      <c r="E100" s="93" t="str">
        <f t="shared" si="1"/>
        <v>https://www.redgames.co/careers</v>
      </c>
    </row>
    <row r="101" spans="2:5" x14ac:dyDescent="0.35">
      <c r="B101" s="95" t="s">
        <v>743</v>
      </c>
      <c r="C101">
        <v>1</v>
      </c>
      <c r="D101" t="str">
        <f>IF(ISNA(VLOOKUP(B101,'Pivot Source File'!$B$3:$D$1976,3,FALSE)),"",(VLOOKUP(B101,'Pivot Source File'!$B$3:$D$1976,3,FALSE)))</f>
        <v>https://www.metacareers.com/areas-of-work/oculus/?p[divisions][0]=Oculus&amp;divisions[0]=Oculus#openpositions</v>
      </c>
      <c r="E101" s="93" t="str">
        <f t="shared" si="1"/>
        <v>https://www.metacareers.com/areas-of-work/oculus/?p[divisions][0]=Oculus&amp;divisions[0]=Oculus#openpositions</v>
      </c>
    </row>
    <row r="102" spans="2:5" x14ac:dyDescent="0.35">
      <c r="B102" s="95" t="s">
        <v>814</v>
      </c>
      <c r="C102">
        <v>1</v>
      </c>
      <c r="D102" t="str">
        <f>IF(ISNA(VLOOKUP(B102,'Pivot Source File'!$B$3:$D$1976,3,FALSE)),"",(VLOOKUP(B102,'Pivot Source File'!$B$3:$D$1976,3,FALSE)))</f>
        <v>https://careers.redhillgames.com/jobs</v>
      </c>
      <c r="E102" s="93" t="str">
        <f t="shared" si="1"/>
        <v>https://careers.redhillgames.com/jobs</v>
      </c>
    </row>
    <row r="103" spans="2:5" x14ac:dyDescent="0.35">
      <c r="B103" s="95" t="s">
        <v>196</v>
      </c>
      <c r="C103">
        <v>1</v>
      </c>
      <c r="D103" t="str">
        <f>IF(ISNA(VLOOKUP(B103,'Pivot Source File'!$B$3:$D$1976,3,FALSE)),"",(VLOOKUP(B103,'Pivot Source File'!$B$3:$D$1976,3,FALSE)))</f>
        <v>https://www.freerangegames.com/jobs</v>
      </c>
      <c r="E103" s="93" t="str">
        <f t="shared" si="1"/>
        <v>https://www.freerangegames.com/jobs</v>
      </c>
    </row>
    <row r="104" spans="2:5" x14ac:dyDescent="0.35">
      <c r="B104" s="95" t="s">
        <v>818</v>
      </c>
      <c r="C104">
        <v>1</v>
      </c>
      <c r="D104" t="str">
        <f>IF(ISNA(VLOOKUP(B104,'Pivot Source File'!$B$3:$D$1976,3,FALSE)),"",(VLOOKUP(B104,'Pivot Source File'!$B$3:$D$1976,3,FALSE)))</f>
        <v>https://www.remedygames.com/careers/</v>
      </c>
      <c r="E104" s="93" t="str">
        <f t="shared" si="1"/>
        <v>https://www.remedygames.com/careers/</v>
      </c>
    </row>
    <row r="105" spans="2:5" x14ac:dyDescent="0.35">
      <c r="B105" s="95" t="s">
        <v>610</v>
      </c>
      <c r="C105">
        <v>1</v>
      </c>
      <c r="D105" t="str">
        <f>IF(ISNA(VLOOKUP(B105,'Pivot Source File'!$B$3:$D$1976,3,FALSE)),"",(VLOOKUP(B105,'Pivot Source File'!$B$3:$D$1976,3,FALSE)))</f>
        <v>https://en.cdprojektred.com/jobs/</v>
      </c>
      <c r="E105" s="93" t="str">
        <f t="shared" si="1"/>
        <v>https://en.cdprojektred.com/jobs/</v>
      </c>
    </row>
    <row r="106" spans="2:5" x14ac:dyDescent="0.35">
      <c r="B106" s="95" t="s">
        <v>665</v>
      </c>
      <c r="C106">
        <v>1</v>
      </c>
      <c r="D106" t="str">
        <f>IF(ISNA(VLOOKUP(B106,'Pivot Source File'!$B$3:$D$1976,3,FALSE)),"",(VLOOKUP(B106,'Pivot Source File'!$B$3:$D$1976,3,FALSE)))</f>
        <v>https://www.gearboxsoftware.com/careers/</v>
      </c>
      <c r="E106" s="93" t="str">
        <f t="shared" si="1"/>
        <v>https://www.gearboxsoftware.com/careers/</v>
      </c>
    </row>
    <row r="107" spans="2:5" x14ac:dyDescent="0.35">
      <c r="B107" s="95" t="s">
        <v>588</v>
      </c>
      <c r="C107">
        <v>1</v>
      </c>
      <c r="D107" t="str">
        <f>IF(ISNA(VLOOKUP(B107,'Pivot Source File'!$B$3:$D$1976,3,FALSE)),"",(VLOOKUP(B107,'Pivot Source File'!$B$3:$D$1976,3,FALSE)))</f>
        <v>https://www.blazinggriffin.com/careers/</v>
      </c>
      <c r="E107" s="93" t="str">
        <f t="shared" si="1"/>
        <v>https://www.blazinggriffin.com/careers/</v>
      </c>
    </row>
    <row r="108" spans="2:5" x14ac:dyDescent="0.35">
      <c r="B108" s="94" t="s">
        <v>2240</v>
      </c>
      <c r="C108">
        <v>591</v>
      </c>
      <c r="D108" t="str">
        <f>IF(ISNA(VLOOKUP(B108,'Pivot Source File'!$B$3:$D$1976,3,FALSE)),"",(VLOOKUP(B108,'Pivot Source File'!$B$3:$D$1976,3,FALSE)))</f>
        <v/>
      </c>
      <c r="E108" s="93" t="str">
        <f t="shared" si="1"/>
        <v/>
      </c>
    </row>
    <row r="109" spans="2:5" x14ac:dyDescent="0.35">
      <c r="B109" s="95" t="s">
        <v>2082</v>
      </c>
      <c r="C109">
        <v>153</v>
      </c>
      <c r="D109" t="str">
        <f>IF(ISNA(VLOOKUP(B109,'Pivot Source File'!$B$3:$D$1976,3,FALSE)),"",(VLOOKUP(B109,'Pivot Source File'!$B$3:$D$1976,3,FALSE)))</f>
        <v>https://careers.tencent.com/en-us/search.html</v>
      </c>
      <c r="E109" s="93" t="str">
        <f t="shared" si="1"/>
        <v>https://careers.tencent.com/en-us/search.html</v>
      </c>
    </row>
    <row r="110" spans="2:5" x14ac:dyDescent="0.35">
      <c r="B110" s="95" t="s">
        <v>1085</v>
      </c>
      <c r="C110">
        <v>27</v>
      </c>
      <c r="D110" t="str">
        <f>IF(ISNA(VLOOKUP(B110,'Pivot Source File'!$B$3:$D$1976,3,FALSE)),"",(VLOOKUP(B110,'Pivot Source File'!$B$3:$D$1976,3,FALSE)))</f>
        <v>https://careers.blizzard.com/global/en</v>
      </c>
      <c r="E110" s="93" t="str">
        <f t="shared" si="1"/>
        <v>https://careers.blizzard.com/global/en</v>
      </c>
    </row>
    <row r="111" spans="2:5" x14ac:dyDescent="0.35">
      <c r="B111" s="95" t="s">
        <v>2181</v>
      </c>
      <c r="C111">
        <v>25</v>
      </c>
      <c r="D111" t="str">
        <f>IF(ISNA(VLOOKUP(B111,'Pivot Source File'!$B$3:$D$1976,3,FALSE)),"",(VLOOKUP(B111,'Pivot Source File'!$B$3:$D$1976,3,FALSE)))</f>
        <v>https://wargaming.com/en/careers/</v>
      </c>
      <c r="E111" s="93" t="str">
        <f t="shared" si="1"/>
        <v>https://wargaming.com/en/careers/</v>
      </c>
    </row>
    <row r="112" spans="2:5" x14ac:dyDescent="0.35">
      <c r="B112" s="95" t="s">
        <v>1545</v>
      </c>
      <c r="C112">
        <v>13</v>
      </c>
      <c r="D112" t="str">
        <f>IF(ISNA(VLOOKUP(B112,'Pivot Source File'!$B$3:$D$1976,3,FALSE)),"",(VLOOKUP(B112,'Pivot Source File'!$B$3:$D$1976,3,FALSE)))</f>
        <v>https://krafton.com/en/careers/jobs/</v>
      </c>
      <c r="E112" s="93" t="str">
        <f t="shared" si="1"/>
        <v>https://krafton.com/en/careers/jobs/</v>
      </c>
    </row>
    <row r="113" spans="2:5" x14ac:dyDescent="0.35">
      <c r="B113" s="95" t="s">
        <v>1856</v>
      </c>
      <c r="C113">
        <v>13</v>
      </c>
      <c r="D113" t="str">
        <f>IF(ISNA(VLOOKUP(B113,'Pivot Source File'!$B$3:$D$1976,3,FALSE)),"",(VLOOKUP(B113,'Pivot Source File'!$B$3:$D$1976,3,FALSE)))</f>
        <v>https://jobs.eu.lever.co/quanticdream</v>
      </c>
      <c r="E113" s="93" t="str">
        <f t="shared" si="1"/>
        <v>https://jobs.eu.lever.co/quanticdream</v>
      </c>
    </row>
    <row r="114" spans="2:5" x14ac:dyDescent="0.35">
      <c r="B114" s="95" t="s">
        <v>2073</v>
      </c>
      <c r="C114">
        <v>12</v>
      </c>
      <c r="D114" t="str">
        <f>IF(ISNA(VLOOKUP(B114,'Pivot Source File'!$B$3:$D$1976,3,FALSE)),"",(VLOOKUP(B114,'Pivot Source File'!$B$3:$D$1976,3,FALSE)))</f>
        <v>https://techland.net/job-offers</v>
      </c>
      <c r="E114" s="93" t="str">
        <f t="shared" si="1"/>
        <v>https://techland.net/job-offers</v>
      </c>
    </row>
    <row r="115" spans="2:5" x14ac:dyDescent="0.35">
      <c r="B115" s="95" t="s">
        <v>1991</v>
      </c>
      <c r="C115">
        <v>11</v>
      </c>
      <c r="D115" t="str">
        <f>IF(ISNA(VLOOKUP(B115,'Pivot Source File'!$B$3:$D$1976,3,FALSE)),"",(VLOOKUP(B115,'Pivot Source File'!$B$3:$D$1976,3,FALSE)))</f>
        <v>https://careers.smilegate.com/</v>
      </c>
      <c r="E115" s="93" t="str">
        <f t="shared" si="1"/>
        <v>https://careers.smilegate.com/</v>
      </c>
    </row>
    <row r="116" spans="2:5" x14ac:dyDescent="0.35">
      <c r="B116" s="95" t="s">
        <v>1822</v>
      </c>
      <c r="C116">
        <v>10</v>
      </c>
      <c r="D116" t="str">
        <f>IF(ISNA(VLOOKUP(B116,'Pivot Source File'!$B$3:$D$1976,3,FALSE)),"",(VLOOKUP(B116,'Pivot Source File'!$B$3:$D$1976,3,FALSE)))</f>
        <v>https://playground-games.com/careers/</v>
      </c>
      <c r="E116" s="93" t="str">
        <f t="shared" si="1"/>
        <v>https://playground-games.com/careers/</v>
      </c>
    </row>
    <row r="117" spans="2:5" x14ac:dyDescent="0.35">
      <c r="B117" s="95" t="s">
        <v>1918</v>
      </c>
      <c r="C117">
        <v>10</v>
      </c>
      <c r="D117" t="str">
        <f>IF(ISNA(VLOOKUP(B117,'Pivot Source File'!$B$3:$D$1976,3,FALSE)),"",(VLOOKUP(B117,'Pivot Source File'!$B$3:$D$1976,3,FALSE)))</f>
        <v>https://jobs.roblox.com/careers</v>
      </c>
      <c r="E117" s="93" t="str">
        <f t="shared" si="1"/>
        <v>https://jobs.roblox.com/careers</v>
      </c>
    </row>
    <row r="118" spans="2:5" x14ac:dyDescent="0.35">
      <c r="B118" s="95" t="s">
        <v>1264</v>
      </c>
      <c r="C118">
        <v>9</v>
      </c>
      <c r="D118" t="str">
        <f>IF(ISNA(VLOOKUP(B118,'Pivot Source File'!$B$3:$D$1976,3,FALSE)),"",(VLOOKUP(B118,'Pivot Source File'!$B$3:$D$1976,3,FALSE)))</f>
        <v>https://www.epicgames.com/site/en-US/careers/jobs</v>
      </c>
      <c r="E118" s="93" t="str">
        <f t="shared" si="1"/>
        <v>https://www.epicgames.com/site/en-US/careers/jobs</v>
      </c>
    </row>
    <row r="119" spans="2:5" x14ac:dyDescent="0.35">
      <c r="B119" s="95" t="s">
        <v>927</v>
      </c>
      <c r="C119">
        <v>8</v>
      </c>
      <c r="D119" t="str">
        <f>IF(ISNA(VLOOKUP(B119,'Pivot Source File'!$B$3:$D$1976,3,FALSE)),"",(VLOOKUP(B119,'Pivot Source File'!$B$3:$D$1976,3,FALSE)))</f>
        <v>https://boards.greenhouse.io/2k</v>
      </c>
      <c r="E119" s="93" t="str">
        <f t="shared" si="1"/>
        <v>https://boards.greenhouse.io/2k</v>
      </c>
    </row>
    <row r="120" spans="2:5" x14ac:dyDescent="0.35">
      <c r="B120" s="95" t="s">
        <v>1372</v>
      </c>
      <c r="C120">
        <v>8</v>
      </c>
      <c r="D120" t="str">
        <f>IF(ISNA(VLOOKUP(B120,'Pivot Source File'!$B$3:$D$1976,3,FALSE)),"",(VLOOKUP(B120,'Pivot Source File'!$B$3:$D$1976,3,FALSE)))</f>
        <v>https://www.gameloft.com/corporate/en/jobs/view-all-opportunities/</v>
      </c>
      <c r="E120" s="93" t="str">
        <f t="shared" si="1"/>
        <v>https://www.gameloft.com/corporate/en/jobs/view-all-opportunities/</v>
      </c>
    </row>
    <row r="121" spans="2:5" x14ac:dyDescent="0.35">
      <c r="B121" s="95" t="s">
        <v>2231</v>
      </c>
      <c r="C121">
        <v>8</v>
      </c>
      <c r="D121" t="str">
        <f>IF(ISNA(VLOOKUP(B121,'Pivot Source File'!$B$3:$D$1976,3,FALSE)),"",(VLOOKUP(B121,'Pivot Source File'!$B$3:$D$1976,3,FALSE)))</f>
        <v>https://jobs.zenimax.com/jobs?department=&amp;located=&amp;location=</v>
      </c>
      <c r="E121" s="93" t="str">
        <f t="shared" si="1"/>
        <v>https://jobs.zenimax.com/jobs?department=&amp;located=&amp;location=</v>
      </c>
    </row>
    <row r="122" spans="2:5" x14ac:dyDescent="0.35">
      <c r="B122" s="95" t="s">
        <v>1510</v>
      </c>
      <c r="C122">
        <v>8</v>
      </c>
      <c r="D122" t="str">
        <f>IF(ISNA(VLOOKUP(B122,'Pivot Source File'!$B$3:$D$1976,3,FALSE)),"",(VLOOKUP(B122,'Pivot Source File'!$B$3:$D$1976,3,FALSE)))</f>
        <v>https://www.keywordsstudios.com/careers/</v>
      </c>
      <c r="E122" s="93" t="str">
        <f t="shared" si="1"/>
        <v>https://www.keywordsstudios.com/careers/</v>
      </c>
    </row>
    <row r="123" spans="2:5" x14ac:dyDescent="0.35">
      <c r="B123" s="95" t="s">
        <v>1961</v>
      </c>
      <c r="C123">
        <v>7</v>
      </c>
      <c r="D123" t="str">
        <f>IF(ISNA(VLOOKUP(B123,'Pivot Source File'!$B$3:$D$1976,3,FALSE)),"",(VLOOKUP(B123,'Pivot Source File'!$B$3:$D$1976,3,FALSE)))</f>
        <v>https://www.scopely.com/en/careers</v>
      </c>
      <c r="E123" s="93" t="str">
        <f t="shared" si="1"/>
        <v>https://www.scopely.com/en/careers</v>
      </c>
    </row>
    <row r="124" spans="2:5" x14ac:dyDescent="0.35">
      <c r="B124" s="95" t="s">
        <v>2046</v>
      </c>
      <c r="C124">
        <v>7</v>
      </c>
      <c r="D124" t="str">
        <f>IF(ISNA(VLOOKUP(B124,'Pivot Source File'!$B$3:$D$1976,3,FALSE)),"",(VLOOKUP(B124,'Pivot Source File'!$B$3:$D$1976,3,FALSE)))</f>
        <v>https://www.sumo-digital.com/careers</v>
      </c>
      <c r="E124" s="93" t="str">
        <f t="shared" si="1"/>
        <v>https://www.sumo-digital.com/careers</v>
      </c>
    </row>
    <row r="125" spans="2:5" x14ac:dyDescent="0.35">
      <c r="B125" s="95" t="s">
        <v>1252</v>
      </c>
      <c r="C125">
        <v>6</v>
      </c>
      <c r="D125" t="str">
        <f>IF(ISNA(VLOOKUP(B125,'Pivot Source File'!$B$3:$D$1976,3,FALSE)),"",(VLOOKUP(B125,'Pivot Source File'!$B$3:$D$1976,3,FALSE)))</f>
        <v>https://careers.embark-studios.com/jobs</v>
      </c>
      <c r="E125" s="93" t="str">
        <f t="shared" si="1"/>
        <v>https://careers.embark-studios.com/jobs</v>
      </c>
    </row>
    <row r="126" spans="2:5" x14ac:dyDescent="0.35">
      <c r="B126" s="95" t="s">
        <v>1400</v>
      </c>
      <c r="C126">
        <v>6</v>
      </c>
      <c r="D126" t="str">
        <f>IF(ISNA(VLOOKUP(B126,'Pivot Source File'!$B$3:$D$1976,3,FALSE)),"",(VLOOKUP(B126,'Pivot Source File'!$B$3:$D$1976,3,FALSE)))</f>
        <v>https://greenpandagames.com/jobs</v>
      </c>
      <c r="E126" s="93" t="str">
        <f t="shared" si="1"/>
        <v>https://greenpandagames.com/jobs</v>
      </c>
    </row>
    <row r="127" spans="2:5" x14ac:dyDescent="0.35">
      <c r="B127" s="95" t="s">
        <v>1974</v>
      </c>
      <c r="C127">
        <v>6</v>
      </c>
      <c r="D127" t="str">
        <f>IF(ISNA(VLOOKUP(B127,'Pivot Source File'!$B$3:$D$1976,3,FALSE)),"",(VLOOKUP(B127,'Pivot Source File'!$B$3:$D$1976,3,FALSE)))</f>
        <v>https://career.sharkmob.com/jobs</v>
      </c>
      <c r="E127" s="93" t="str">
        <f t="shared" si="1"/>
        <v>https://career.sharkmob.com/jobs</v>
      </c>
    </row>
    <row r="128" spans="2:5" x14ac:dyDescent="0.35">
      <c r="B128" s="95" t="s">
        <v>2164</v>
      </c>
      <c r="C128">
        <v>6</v>
      </c>
      <c r="D128" t="str">
        <f>IF(ISNA(VLOOKUP(B128,'Pivot Source File'!$B$3:$D$1976,3,FALSE)),"",(VLOOKUP(B128,'Pivot Source File'!$B$3:$D$1976,3,FALSE)))</f>
        <v>https://virtuosgames.avature.net/Careers/SearchJobs</v>
      </c>
      <c r="E128" s="93" t="str">
        <f t="shared" si="1"/>
        <v>https://virtuosgames.avature.net/Careers/SearchJobs</v>
      </c>
    </row>
    <row r="129" spans="2:5" x14ac:dyDescent="0.35">
      <c r="B129" s="95" t="s">
        <v>1920</v>
      </c>
      <c r="C129">
        <v>6</v>
      </c>
      <c r="D129" t="str">
        <f>IF(ISNA(VLOOKUP(B129,'Pivot Source File'!$B$3:$D$1976,3,FALSE)),"",(VLOOKUP(B129,'Pivot Source File'!$B$3:$D$1976,3,FALSE)))</f>
        <v>https://www.rockstargames.com/careers/openings</v>
      </c>
      <c r="E129" s="93" t="str">
        <f t="shared" si="1"/>
        <v>https://www.rockstargames.com/careers/openings</v>
      </c>
    </row>
    <row r="130" spans="2:5" x14ac:dyDescent="0.35">
      <c r="B130" s="95" t="s">
        <v>1875</v>
      </c>
      <c r="C130">
        <v>6</v>
      </c>
      <c r="D130" t="str">
        <f>IF(ISNA(VLOOKUP(B130,'Pivot Source File'!$B$3:$D$1976,3,FALSE)),"",(VLOOKUP(B130,'Pivot Source File'!$B$3:$D$1976,3,FALSE)))</f>
        <v>https://careers.rebellion.com/#/</v>
      </c>
      <c r="E130" s="93" t="str">
        <f t="shared" si="1"/>
        <v>https://careers.rebellion.com/#/</v>
      </c>
    </row>
    <row r="131" spans="2:5" x14ac:dyDescent="0.35">
      <c r="B131" s="95" t="s">
        <v>1952</v>
      </c>
      <c r="C131">
        <v>5</v>
      </c>
      <c r="D131" t="str">
        <f>IF(ISNA(VLOOKUP(B131,'Pivot Source File'!$B$3:$D$1976,3,FALSE)),"",(VLOOKUP(B131,'Pivot Source File'!$B$3:$D$1976,3,FALSE)))</f>
        <v>https://www.linkedin.com/jobs/search/?currentJobId=3445932761&amp;f_C=81613346&amp;geoId=92000000&amp;originToLandingJobPostings=3445932761%2C3421386035%2C3445931924%2C3420204028%2C3421384316%2C3421382661%2C3445931920%2C3433843399%2C3433843360</v>
      </c>
      <c r="E131" s="93" t="str">
        <f t="shared" si="1"/>
        <v>https://www.linkedin.com/jobs/search/?currentJobId=3445932761&amp;f_C=81613346&amp;geoId=92000000&amp;originToLandingJobPostings=3445932761%2C3421386035%2C3445931924%2C3420204028%2C3421384316%2C3421382661%2C3445931920%2C3433843399%2C3433843360</v>
      </c>
    </row>
    <row r="132" spans="2:5" x14ac:dyDescent="0.35">
      <c r="B132" s="95" t="s">
        <v>2236</v>
      </c>
      <c r="C132">
        <v>5</v>
      </c>
      <c r="D132" t="str">
        <f>IF(ISNA(VLOOKUP(B132,'Pivot Source File'!$B$3:$D$1976,3,FALSE)),"",(VLOOKUP(B132,'Pivot Source File'!$B$3:$D$1976,3,FALSE)))</f>
        <v>https://www.zynga.com/jobs/job-openings/</v>
      </c>
      <c r="E132" s="93" t="str">
        <f t="shared" si="1"/>
        <v>https://www.zynga.com/jobs/job-openings/</v>
      </c>
    </row>
    <row r="133" spans="2:5" x14ac:dyDescent="0.35">
      <c r="B133" s="95" t="s">
        <v>1659</v>
      </c>
      <c r="C133">
        <v>5</v>
      </c>
      <c r="D133" t="str">
        <f>IF(ISNA(VLOOKUP(B133,'Pivot Source File'!$B$3:$D$1976,3,FALSE)),"",(VLOOKUP(B133,'Pivot Source File'!$B$3:$D$1976,3,FALSE)))</f>
        <v>https://www.moonactive.com/careers/</v>
      </c>
      <c r="E133" s="93" t="str">
        <f t="shared" si="1"/>
        <v>https://www.moonactive.com/careers/</v>
      </c>
    </row>
    <row r="134" spans="2:5" x14ac:dyDescent="0.35">
      <c r="B134" s="95" t="s">
        <v>1910</v>
      </c>
      <c r="C134">
        <v>5</v>
      </c>
      <c r="D134" t="str">
        <f>IF(ISNA(VLOOKUP(B134,'Pivot Source File'!$B$3:$D$1976,3,FALSE)),"",(VLOOKUP(B134,'Pivot Source File'!$B$3:$D$1976,3,FALSE)))</f>
        <v>https://www.riotgames.com/en/work-with-us/jobs</v>
      </c>
      <c r="E134" s="93" t="str">
        <f t="shared" ref="E134:E197" si="2">HYPERLINK(D134)</f>
        <v>https://www.riotgames.com/en/work-with-us/jobs</v>
      </c>
    </row>
    <row r="135" spans="2:5" x14ac:dyDescent="0.35">
      <c r="B135" s="95" t="s">
        <v>991</v>
      </c>
      <c r="C135">
        <v>5</v>
      </c>
      <c r="D135" t="str">
        <f>IF(ISNA(VLOOKUP(B135,'Pivot Source File'!$B$3:$D$1976,3,FALSE)),"",(VLOOKUP(B135,'Pivot Source File'!$B$3:$D$1976,3,FALSE)))</f>
        <v>https://www.amazon.jobs/en/teams/amazon-game-studios</v>
      </c>
      <c r="E135" s="93" t="str">
        <f t="shared" si="2"/>
        <v>https://www.amazon.jobs/en/teams/amazon-game-studios</v>
      </c>
    </row>
    <row r="136" spans="2:5" x14ac:dyDescent="0.35">
      <c r="B136" s="95" t="s">
        <v>1026</v>
      </c>
      <c r="C136">
        <v>5</v>
      </c>
      <c r="D136" t="str">
        <f>IF(ISNA(VLOOKUP(B136,'Pivot Source File'!$B$3:$D$1976,3,FALSE)),"",(VLOOKUP(B136,'Pivot Source File'!$B$3:$D$1976,3,FALSE)))</f>
        <v>https://avalanchestudios.com/careers</v>
      </c>
      <c r="E136" s="93" t="str">
        <f t="shared" si="2"/>
        <v>https://avalanchestudios.com/careers</v>
      </c>
    </row>
    <row r="137" spans="2:5" x14ac:dyDescent="0.35">
      <c r="B137" s="95" t="s">
        <v>1200</v>
      </c>
      <c r="C137">
        <v>4</v>
      </c>
      <c r="D137" t="str">
        <f>IF(ISNA(VLOOKUP(B137,'Pivot Source File'!$B$3:$D$1976,3,FALSE)),"",(VLOOKUP(B137,'Pivot Source File'!$B$3:$D$1976,3,FALSE)))</f>
        <v>https://www.daybreakgames.com/careers</v>
      </c>
      <c r="E137" s="93" t="str">
        <f t="shared" si="2"/>
        <v>https://www.daybreakgames.com/careers</v>
      </c>
    </row>
    <row r="138" spans="2:5" x14ac:dyDescent="0.35">
      <c r="B138" s="95" t="s">
        <v>933</v>
      </c>
      <c r="C138">
        <v>4</v>
      </c>
      <c r="D138" t="str">
        <f>IF(ISNA(VLOOKUP(B138,'Pivot Source File'!$B$3:$D$1976,3,FALSE)),"",(VLOOKUP(B138,'Pivot Source File'!$B$3:$D$1976,3,FALSE)))</f>
        <v>https://www.4a-games.com.mt/careers</v>
      </c>
      <c r="E138" s="93" t="str">
        <f t="shared" si="2"/>
        <v>https://www.4a-games.com.mt/careers</v>
      </c>
    </row>
    <row r="139" spans="2:5" x14ac:dyDescent="0.35">
      <c r="B139" s="95" t="s">
        <v>2113</v>
      </c>
      <c r="C139">
        <v>4</v>
      </c>
      <c r="D139" t="str">
        <f>IF(ISNA(VLOOKUP(B139,'Pivot Source File'!$B$3:$D$1976,3,FALSE)),"",(VLOOKUP(B139,'Pivot Source File'!$B$3:$D$1976,3,FALSE)))</f>
        <v>https://www.timbregames.com/jobs</v>
      </c>
      <c r="E139" s="93" t="str">
        <f t="shared" si="2"/>
        <v>https://www.timbregames.com/jobs</v>
      </c>
    </row>
    <row r="140" spans="2:5" x14ac:dyDescent="0.35">
      <c r="B140" s="95" t="s">
        <v>1415</v>
      </c>
      <c r="C140">
        <v>4</v>
      </c>
      <c r="D140" t="str">
        <f>IF(ISNA(VLOOKUP(B140,'Pivot Source File'!$B$3:$D$1976,3,FALSE)),"",(VLOOKUP(B140,'Pivot Source File'!$B$3:$D$1976,3,FALSE)))</f>
        <v>https://gunzillagames.com/en/careers/</v>
      </c>
      <c r="E140" s="93" t="str">
        <f t="shared" si="2"/>
        <v>https://gunzillagames.com/en/careers/</v>
      </c>
    </row>
    <row r="141" spans="2:5" x14ac:dyDescent="0.35">
      <c r="B141" s="95" t="s">
        <v>1476</v>
      </c>
      <c r="C141">
        <v>4</v>
      </c>
      <c r="D141" t="str">
        <f>IF(ISNA(VLOOKUP(B141,'Pivot Source File'!$B$3:$D$1976,3,FALSE)),"",(VLOOKUP(B141,'Pivot Source File'!$B$3:$D$1976,3,FALSE)))</f>
        <v>https://career.ioi.dk/careers</v>
      </c>
      <c r="E141" s="93" t="str">
        <f t="shared" si="2"/>
        <v>https://career.ioi.dk/careers</v>
      </c>
    </row>
    <row r="142" spans="2:5" x14ac:dyDescent="0.35">
      <c r="B142" s="95" t="s">
        <v>967</v>
      </c>
      <c r="C142">
        <v>4</v>
      </c>
      <c r="D142" t="str">
        <f>IF(ISNA(VLOOKUP(B142,'Pivot Source File'!$B$3:$D$1976,3,FALSE)),"",(VLOOKUP(B142,'Pivot Source File'!$B$3:$D$1976,3,FALSE)))</f>
        <v>https://careers.activision.com/search-results?rk=l-make-epic-entertainment&amp;sortBy=Most%20recent</v>
      </c>
      <c r="E142" s="93" t="str">
        <f t="shared" si="2"/>
        <v>https://careers.activision.com/search-results?rk=l-make-epic-entertainment&amp;sortBy=Most%20recent</v>
      </c>
    </row>
    <row r="143" spans="2:5" x14ac:dyDescent="0.35">
      <c r="B143" s="95" t="s">
        <v>1491</v>
      </c>
      <c r="C143">
        <v>3</v>
      </c>
      <c r="D143" t="str">
        <f>IF(ISNA(VLOOKUP(B143,'Pivot Source File'!$B$3:$D$1976,3,FALSE)),"",(VLOOKUP(B143,'Pivot Source File'!$B$3:$D$1976,3,FALSE)))</f>
        <v>https://www.linkedin.com/jobs/search/?currentJobId=3445698811&amp;f_C=82274375&amp;geoId=92000000&amp;originToLandingJobPostings=3445698811%2C3435971260%2C3353626875%2C3428193908%2C3438942975%2C3438947201%2C3438941938%2C3438949439%2C3428708783</v>
      </c>
      <c r="E143" s="93" t="str">
        <f t="shared" si="2"/>
        <v>https://www.linkedin.com/jobs/search/?currentJobId=3445698811&amp;f_C=82274375&amp;geoId=92000000&amp;originToLandingJobPostings=3445698811%2C3435971260%2C3353626875%2C3428193908%2C3438942975%2C3438947201%2C3438941938%2C3438949439%2C3428708783</v>
      </c>
    </row>
    <row r="144" spans="2:5" x14ac:dyDescent="0.35">
      <c r="B144" s="95" t="s">
        <v>1341</v>
      </c>
      <c r="C144">
        <v>3</v>
      </c>
      <c r="D144" t="str">
        <f>IF(ISNA(VLOOKUP(B144,'Pivot Source File'!$B$3:$D$1976,3,FALSE)),"",(VLOOKUP(B144,'Pivot Source File'!$B$3:$D$1976,3,FALSE)))</f>
        <v>https://jobs.funcom.com/jobs</v>
      </c>
      <c r="E144" s="93" t="str">
        <f t="shared" si="2"/>
        <v>https://jobs.funcom.com/jobs</v>
      </c>
    </row>
    <row r="145" spans="2:5" x14ac:dyDescent="0.35">
      <c r="B145" s="95" t="s">
        <v>1697</v>
      </c>
      <c r="C145">
        <v>3</v>
      </c>
      <c r="D145" t="str">
        <f>IF(ISNA(VLOOKUP(B145,'Pivot Source File'!$B$3:$D$1976,3,FALSE)),"",(VLOOKUP(B145,'Pivot Source File'!$B$3:$D$1976,3,FALSE)))</f>
        <v>https://careers.nianticlabs.com/openings/</v>
      </c>
      <c r="E145" s="93" t="str">
        <f t="shared" si="2"/>
        <v>https://careers.nianticlabs.com/openings/</v>
      </c>
    </row>
    <row r="146" spans="2:5" x14ac:dyDescent="0.35">
      <c r="B146" s="95" t="s">
        <v>2148</v>
      </c>
      <c r="C146">
        <v>3</v>
      </c>
      <c r="D146" t="str">
        <f>IF(ISNA(VLOOKUP(B146,'Pivot Source File'!$B$3:$D$1976,3,FALSE)),"",(VLOOKUP(B146,'Pivot Source File'!$B$3:$D$1976,3,FALSE)))</f>
        <v>https://ustwo.com/join-us/</v>
      </c>
      <c r="E146" s="93" t="str">
        <f t="shared" si="2"/>
        <v>https://ustwo.com/join-us/</v>
      </c>
    </row>
    <row r="147" spans="2:5" x14ac:dyDescent="0.35">
      <c r="B147" s="95" t="s">
        <v>993</v>
      </c>
      <c r="C147">
        <v>3</v>
      </c>
      <c r="D147" t="str">
        <f>IF(ISNA(VLOOKUP(B147,'Pivot Source File'!$B$3:$D$1976,3,FALSE)),"",(VLOOKUP(B147,'Pivot Source File'!$B$3:$D$1976,3,FALSE)))</f>
        <v>https://jobs.jobvite.com/amberstudiocareers/jobs/positions</v>
      </c>
      <c r="E147" s="93" t="str">
        <f t="shared" si="2"/>
        <v>https://jobs.jobvite.com/amberstudiocareers/jobs/positions</v>
      </c>
    </row>
    <row r="148" spans="2:5" x14ac:dyDescent="0.35">
      <c r="B148" s="95" t="s">
        <v>1895</v>
      </c>
      <c r="C148">
        <v>3</v>
      </c>
      <c r="D148" t="str">
        <f>IF(ISNA(VLOOKUP(B148,'Pivot Source File'!$B$3:$D$1976,3,FALSE)),"",(VLOOKUP(B148,'Pivot Source File'!$B$3:$D$1976,3,FALSE)))</f>
        <v>https://rcp.family/career/</v>
      </c>
      <c r="E148" s="93" t="str">
        <f t="shared" si="2"/>
        <v>https://rcp.family/career/</v>
      </c>
    </row>
    <row r="149" spans="2:5" x14ac:dyDescent="0.35">
      <c r="B149" s="95" t="s">
        <v>1006</v>
      </c>
      <c r="C149">
        <v>3</v>
      </c>
      <c r="D149" t="str">
        <f>IF(ISNA(VLOOKUP(B149,'Pivot Source File'!$B$3:$D$1976,3,FALSE)),"",(VLOOKUP(B149,'Pivot Source File'!$B$3:$D$1976,3,FALSE)))</f>
        <v>https://boards.greenhouse.io/archetypeentertainment/</v>
      </c>
      <c r="E149" s="93" t="str">
        <f t="shared" si="2"/>
        <v>https://boards.greenhouse.io/archetypeentertainment/</v>
      </c>
    </row>
    <row r="150" spans="2:5" x14ac:dyDescent="0.35">
      <c r="B150" s="95" t="s">
        <v>1021</v>
      </c>
      <c r="C150">
        <v>3</v>
      </c>
      <c r="D150" t="str">
        <f>IF(ISNA(VLOOKUP(B150,'Pivot Source File'!$B$3:$D$1976,3,FALSE)),"",(VLOOKUP(B150,'Pivot Source File'!$B$3:$D$1976,3,FALSE)))</f>
        <v>https://www.asobostudio.com/careers</v>
      </c>
      <c r="E150" s="93" t="str">
        <f t="shared" si="2"/>
        <v>https://www.asobostudio.com/careers</v>
      </c>
    </row>
    <row r="151" spans="2:5" x14ac:dyDescent="0.35">
      <c r="B151" s="95" t="s">
        <v>1408</v>
      </c>
      <c r="C151">
        <v>3</v>
      </c>
      <c r="D151" t="str">
        <f>IF(ISNA(VLOOKUP(B151,'Pivot Source File'!$B$3:$D$1976,3,FALSE)),"",(VLOOKUP(B151,'Pivot Source File'!$B$3:$D$1976,3,FALSE)))</f>
        <v>https://www.guerrilla-games.com/join</v>
      </c>
      <c r="E151" s="93" t="str">
        <f t="shared" si="2"/>
        <v>https://www.guerrilla-games.com/join</v>
      </c>
    </row>
    <row r="152" spans="2:5" x14ac:dyDescent="0.35">
      <c r="B152" s="95" t="s">
        <v>1569</v>
      </c>
      <c r="C152">
        <v>3</v>
      </c>
      <c r="D152" t="str">
        <f>IF(ISNA(VLOOKUP(B152,'Pivot Source File'!$B$3:$D$1976,3,FALSE)),"",(VLOOKUP(B152,'Pivot Source File'!$B$3:$D$1976,3,FALSE)))</f>
        <v>https://www.limbic-entertainment.de/jobs</v>
      </c>
      <c r="E152" s="93" t="str">
        <f t="shared" si="2"/>
        <v>https://www.limbic-entertainment.de/jobs</v>
      </c>
    </row>
    <row r="153" spans="2:5" x14ac:dyDescent="0.35">
      <c r="B153" s="95" t="s">
        <v>1899</v>
      </c>
      <c r="C153">
        <v>3</v>
      </c>
      <c r="D153" t="str">
        <f>IF(ISNA(VLOOKUP(B153,'Pivot Source File'!$B$3:$D$1976,3,FALSE)),"",(VLOOKUP(B153,'Pivot Source File'!$B$3:$D$1976,3,FALSE)))</f>
        <v>https://www.respawn.com/careers-listings</v>
      </c>
      <c r="E153" s="93" t="str">
        <f t="shared" si="2"/>
        <v>https://www.respawn.com/careers-listings</v>
      </c>
    </row>
    <row r="154" spans="2:5" x14ac:dyDescent="0.35">
      <c r="B154" s="95" t="s">
        <v>2157</v>
      </c>
      <c r="C154">
        <v>3</v>
      </c>
      <c r="D154" t="str">
        <f>IF(ISNA(VLOOKUP(B154,'Pivot Source File'!$B$3:$D$1976,3,FALSE)),"",(VLOOKUP(B154,'Pivot Source File'!$B$3:$D$1976,3,FALSE)))</f>
        <v>http://vertigo-games.com/jobs</v>
      </c>
      <c r="E154" s="93" t="str">
        <f t="shared" si="2"/>
        <v>http://vertigo-games.com/jobs</v>
      </c>
    </row>
    <row r="155" spans="2:5" x14ac:dyDescent="0.35">
      <c r="B155" s="95" t="s">
        <v>1361</v>
      </c>
      <c r="C155">
        <v>3</v>
      </c>
      <c r="D155" t="str">
        <f>IF(ISNA(VLOOKUP(B155,'Pivot Source File'!$B$3:$D$1976,3,FALSE)),"",(VLOOKUP(B155,'Pivot Source File'!$B$3:$D$1976,3,FALSE)))</f>
        <v>https://gamepill.com/career/</v>
      </c>
      <c r="E155" s="93" t="str">
        <f t="shared" si="2"/>
        <v>https://gamepill.com/career/</v>
      </c>
    </row>
    <row r="156" spans="2:5" x14ac:dyDescent="0.35">
      <c r="B156" s="95" t="s">
        <v>1077</v>
      </c>
      <c r="C156">
        <v>3</v>
      </c>
      <c r="D156" t="str">
        <f>IF(ISNA(VLOOKUP(B156,'Pivot Source File'!$B$3:$D$1976,3,FALSE)),"",(VLOOKUP(B156,'Pivot Source File'!$B$3:$D$1976,3,FALSE)))</f>
        <v>https://www.bitreactor.com/careers/</v>
      </c>
      <c r="E156" s="93" t="str">
        <f t="shared" si="2"/>
        <v>https://www.bitreactor.com/careers/</v>
      </c>
    </row>
    <row r="157" spans="2:5" x14ac:dyDescent="0.35">
      <c r="B157" s="95" t="s">
        <v>1994</v>
      </c>
      <c r="C157">
        <v>3</v>
      </c>
      <c r="D157" t="str">
        <f>IF(ISNA(VLOOKUP(B157,'Pivot Source File'!$B$3:$D$1976,3,FALSE)),"",(VLOOKUP(B157,'Pivot Source File'!$B$3:$D$1976,3,FALSE)))</f>
        <v>https://www.smilegatebarcelona.com/careers</v>
      </c>
      <c r="E157" s="93" t="str">
        <f t="shared" si="2"/>
        <v>https://www.smilegatebarcelona.com/careers</v>
      </c>
    </row>
    <row r="158" spans="2:5" x14ac:dyDescent="0.35">
      <c r="B158" s="95" t="s">
        <v>1868</v>
      </c>
      <c r="C158">
        <v>2</v>
      </c>
      <c r="D158" t="str">
        <f>IF(ISNA(VLOOKUP(B158,'Pivot Source File'!$B$3:$D$1976,3,FALSE)),"",(VLOOKUP(B158,'Pivot Source File'!$B$3:$D$1976,3,FALSE)))</f>
        <v>https://careers.ravensoftware.com/</v>
      </c>
      <c r="E158" s="93" t="str">
        <f t="shared" si="2"/>
        <v>https://careers.ravensoftware.com/</v>
      </c>
    </row>
    <row r="159" spans="2:5" x14ac:dyDescent="0.35">
      <c r="B159" s="95" t="s">
        <v>1319</v>
      </c>
      <c r="C159">
        <v>2</v>
      </c>
      <c r="D159" t="str">
        <f>IF(ISNA(VLOOKUP(B159,'Pivot Source File'!$B$3:$D$1976,3,FALSE)),"",(VLOOKUP(B159,'Pivot Source File'!$B$3:$D$1976,3,FALSE)))</f>
        <v>https://www.flixinteractive.com/</v>
      </c>
      <c r="E159" s="93" t="str">
        <f t="shared" si="2"/>
        <v>https://www.flixinteractive.com/</v>
      </c>
    </row>
    <row r="160" spans="2:5" x14ac:dyDescent="0.35">
      <c r="B160" s="95" t="s">
        <v>1541</v>
      </c>
      <c r="C160">
        <v>2</v>
      </c>
      <c r="D160" t="str">
        <f>IF(ISNA(VLOOKUP(B160,'Pivot Source File'!$B$3:$D$1976,3,FALSE)),"",(VLOOKUP(B160,'Pivot Source File'!$B$3:$D$1976,3,FALSE)))</f>
        <v>https://www.kooapps.com/</v>
      </c>
      <c r="E160" s="93" t="str">
        <f t="shared" si="2"/>
        <v>https://www.kooapps.com/</v>
      </c>
    </row>
    <row r="161" spans="2:5" x14ac:dyDescent="0.35">
      <c r="B161" s="95" t="s">
        <v>1870</v>
      </c>
      <c r="C161">
        <v>2</v>
      </c>
      <c r="D161" t="str">
        <f>IF(ISNA(VLOOKUP(B161,'Pivot Source File'!$B$3:$D$1976,3,FALSE)),"",(VLOOKUP(B161,'Pivot Source File'!$B$3:$D$1976,3,FALSE)))</f>
        <v>https://reality.co/careers/</v>
      </c>
      <c r="E161" s="93" t="str">
        <f t="shared" si="2"/>
        <v>https://reality.co/careers/</v>
      </c>
    </row>
    <row r="162" spans="2:5" x14ac:dyDescent="0.35">
      <c r="B162" s="95" t="s">
        <v>1485</v>
      </c>
      <c r="C162">
        <v>2</v>
      </c>
      <c r="D162" t="str">
        <f>IF(ISNA(VLOOKUP(B162,'Pivot Source File'!$B$3:$D$1976,3,FALSE)),"",(VLOOKUP(B162,'Pivot Source File'!$B$3:$D$1976,3,FALSE)))</f>
        <v>https://www.jamcity.com/job-openings/</v>
      </c>
      <c r="E162" s="93" t="str">
        <f t="shared" si="2"/>
        <v>https://www.jamcity.com/job-openings/</v>
      </c>
    </row>
    <row r="163" spans="2:5" x14ac:dyDescent="0.35">
      <c r="B163" s="95" t="s">
        <v>1351</v>
      </c>
      <c r="C163">
        <v>2</v>
      </c>
      <c r="D163" t="str">
        <f>IF(ISNA(VLOOKUP(B163,'Pivot Source File'!$B$3:$D$1976,3,FALSE)),"",(VLOOKUP(B163,'Pivot Source File'!$B$3:$D$1976,3,FALSE)))</f>
        <v>https://futurlab.co.uk/jobs/</v>
      </c>
      <c r="E163" s="93" t="str">
        <f t="shared" si="2"/>
        <v>https://futurlab.co.uk/jobs/</v>
      </c>
    </row>
    <row r="164" spans="2:5" x14ac:dyDescent="0.35">
      <c r="B164" s="95" t="s">
        <v>2094</v>
      </c>
      <c r="C164">
        <v>2</v>
      </c>
      <c r="D164" t="str">
        <f>IF(ISNA(VLOOKUP(B164,'Pivot Source File'!$B$3:$D$1976,3,FALSE)),"",(VLOOKUP(B164,'Pivot Source File'!$B$3:$D$1976,3,FALSE)))</f>
        <v>https://themultiplayergroup.com/careers</v>
      </c>
      <c r="E164" s="93" t="str">
        <f t="shared" si="2"/>
        <v>https://themultiplayergroup.com/careers</v>
      </c>
    </row>
    <row r="165" spans="2:5" x14ac:dyDescent="0.35">
      <c r="B165" s="95" t="s">
        <v>1933</v>
      </c>
      <c r="C165">
        <v>2</v>
      </c>
      <c r="D165" t="str">
        <f>IF(ISNA(VLOOKUP(B165,'Pivot Source File'!$B$3:$D$1976,3,FALSE)),"",(VLOOKUP(B165,'Pivot Source File'!$B$3:$D$1976,3,FALSE)))</f>
        <v>https://www.rovio.com/open-positions/</v>
      </c>
      <c r="E165" s="93" t="str">
        <f t="shared" si="2"/>
        <v>https://www.rovio.com/open-positions/</v>
      </c>
    </row>
    <row r="166" spans="2:5" x14ac:dyDescent="0.35">
      <c r="B166" s="95" t="s">
        <v>1215</v>
      </c>
      <c r="C166">
        <v>2</v>
      </c>
      <c r="D166" t="str">
        <f>IF(ISNA(VLOOKUP(B166,'Pivot Source File'!$B$3:$D$1976,3,FALSE)),"",(VLOOKUP(B166,'Pivot Source File'!$B$3:$D$1976,3,FALSE)))</f>
        <v>https://www.dimensionalink.com/careers</v>
      </c>
      <c r="E166" s="93" t="str">
        <f t="shared" si="2"/>
        <v>https://www.dimensionalink.com/careers</v>
      </c>
    </row>
    <row r="167" spans="2:5" x14ac:dyDescent="0.35">
      <c r="B167" s="95" t="s">
        <v>1944</v>
      </c>
      <c r="C167">
        <v>2</v>
      </c>
      <c r="D167" t="str">
        <f>IF(ISNA(VLOOKUP(B167,'Pivot Source File'!$B$3:$D$1976,3,FALSE)),"",(VLOOKUP(B167,'Pivot Source File'!$B$3:$D$1976,3,FALSE)))</f>
        <v>https://career.sandsoft.com/#section-jobs</v>
      </c>
      <c r="E167" s="93" t="str">
        <f t="shared" si="2"/>
        <v>https://career.sandsoft.com/#section-jobs</v>
      </c>
    </row>
    <row r="168" spans="2:5" x14ac:dyDescent="0.35">
      <c r="B168" s="95" t="s">
        <v>1608</v>
      </c>
      <c r="C168">
        <v>2</v>
      </c>
      <c r="D168" t="str">
        <f>IF(ISNA(VLOOKUP(B168,'Pivot Source File'!$B$3:$D$1976,3,FALSE)),"",(VLOOKUP(B168,'Pivot Source File'!$B$3:$D$1976,3,FALSE)))</f>
        <v>https://maverick-games.com/</v>
      </c>
      <c r="E168" s="93" t="str">
        <f t="shared" si="2"/>
        <v>https://maverick-games.com/</v>
      </c>
    </row>
    <row r="169" spans="2:5" x14ac:dyDescent="0.35">
      <c r="B169" s="95" t="s">
        <v>1364</v>
      </c>
      <c r="C169">
        <v>2</v>
      </c>
      <c r="D169" t="str">
        <f>IF(ISNA(VLOOKUP(B169,'Pivot Source File'!$B$3:$D$1976,3,FALSE)),"",(VLOOKUP(B169,'Pivot Source File'!$B$3:$D$1976,3,FALSE)))</f>
        <v>https://inside.gameduell.de/#jobs</v>
      </c>
      <c r="E169" s="93" t="str">
        <f t="shared" si="2"/>
        <v>https://inside.gameduell.de/#jobs</v>
      </c>
    </row>
    <row r="170" spans="2:5" x14ac:dyDescent="0.35">
      <c r="B170" s="95" t="s">
        <v>1719</v>
      </c>
      <c r="C170">
        <v>2</v>
      </c>
      <c r="D170" t="str">
        <f>IF(ISNA(VLOOKUP(B170,'Pivot Source File'!$B$3:$D$1976,3,FALSE)),"",(VLOOKUP(B170,'Pivot Source File'!$B$3:$D$1976,3,FALSE)))</f>
        <v>https://nukeboxstudios.com/nukebox/careers/</v>
      </c>
      <c r="E170" s="93" t="str">
        <f t="shared" si="2"/>
        <v>https://nukeboxstudios.com/nukebox/careers/</v>
      </c>
    </row>
    <row r="171" spans="2:5" x14ac:dyDescent="0.35">
      <c r="B171" s="95" t="s">
        <v>1471</v>
      </c>
      <c r="C171">
        <v>2</v>
      </c>
      <c r="D171" t="str">
        <f>IF(ISNA(VLOOKUP(B171,'Pivot Source File'!$B$3:$D$1976,3,FALSE)),"",(VLOOKUP(B171,'Pivot Source File'!$B$3:$D$1976,3,FALSE)))</f>
        <v>https://intrepidstudios.com/careers</v>
      </c>
      <c r="E171" s="93" t="str">
        <f t="shared" si="2"/>
        <v>https://intrepidstudios.com/careers</v>
      </c>
    </row>
    <row r="172" spans="2:5" x14ac:dyDescent="0.35">
      <c r="B172" s="95" t="s">
        <v>1262</v>
      </c>
      <c r="C172">
        <v>2</v>
      </c>
      <c r="D172" t="str">
        <f>IF(ISNA(VLOOKUP(B172,'Pivot Source File'!$B$3:$D$1976,3,FALSE)),"",(VLOOKUP(B172,'Pivot Source File'!$B$3:$D$1976,3,FALSE)))</f>
        <v>https://enduring.games/jobs/</v>
      </c>
      <c r="E172" s="93" t="str">
        <f t="shared" si="2"/>
        <v>https://enduring.games/jobs/</v>
      </c>
    </row>
    <row r="173" spans="2:5" x14ac:dyDescent="0.35">
      <c r="B173" s="95" t="s">
        <v>2109</v>
      </c>
      <c r="C173">
        <v>2</v>
      </c>
      <c r="D173" t="str">
        <f>IF(ISNA(VLOOKUP(B173,'Pivot Source File'!$B$3:$D$1976,3,FALSE)),"",(VLOOKUP(B173,'Pivot Source File'!$B$3:$D$1976,3,FALSE)))</f>
        <v>https://www.tiltingpoint.com/careers</v>
      </c>
      <c r="E173" s="93" t="str">
        <f t="shared" si="2"/>
        <v>https://www.tiltingpoint.com/careers</v>
      </c>
    </row>
    <row r="174" spans="2:5" x14ac:dyDescent="0.35">
      <c r="B174" s="95" t="s">
        <v>1516</v>
      </c>
      <c r="C174">
        <v>2</v>
      </c>
      <c r="D174" t="str">
        <f>IF(ISNA(VLOOKUP(B174,'Pivot Source File'!$B$3:$D$1976,3,FALSE)),"",(VLOOKUP(B174,'Pivot Source File'!$B$3:$D$1976,3,FALSE)))</f>
        <v>https://king-art-gmbh.factorialhr.de/#jobs</v>
      </c>
      <c r="E174" s="93" t="str">
        <f t="shared" si="2"/>
        <v>https://king-art-gmbh.factorialhr.de/#jobs</v>
      </c>
    </row>
    <row r="175" spans="2:5" x14ac:dyDescent="0.35">
      <c r="B175" s="95" t="s">
        <v>2122</v>
      </c>
      <c r="C175">
        <v>2</v>
      </c>
      <c r="D175" t="str">
        <f>IF(ISNA(VLOOKUP(B175,'Pivot Source File'!$B$3:$D$1976,3,FALSE)),"",(VLOOKUP(B175,'Pivot Source File'!$B$3:$D$1976,3,FALSE)))</f>
        <v>https://www.trailmixgames.com/careers</v>
      </c>
      <c r="E175" s="93" t="str">
        <f t="shared" si="2"/>
        <v>https://www.trailmixgames.com/careers</v>
      </c>
    </row>
    <row r="176" spans="2:5" x14ac:dyDescent="0.35">
      <c r="B176" s="95" t="s">
        <v>1098</v>
      </c>
      <c r="C176">
        <v>2</v>
      </c>
      <c r="D176" t="str">
        <f>IF(ISNA(VLOOKUP(B176,'Pivot Source File'!$B$3:$D$1976,3,FALSE)),"",(VLOOKUP(B176,'Pivot Source File'!$B$3:$D$1976,3,FALSE)))</f>
        <v>https://www.bluepointgames.com/#jobs</v>
      </c>
      <c r="E176" s="93" t="str">
        <f t="shared" si="2"/>
        <v>https://www.bluepointgames.com/#jobs</v>
      </c>
    </row>
    <row r="177" spans="2:5" x14ac:dyDescent="0.35">
      <c r="B177" s="95" t="s">
        <v>1525</v>
      </c>
      <c r="C177">
        <v>2</v>
      </c>
      <c r="D177" t="str">
        <f>IF(ISNA(VLOOKUP(B177,'Pivot Source File'!$B$3:$D$1976,3,FALSE)),"",(VLOOKUP(B177,'Pivot Source File'!$B$3:$D$1976,3,FALSE)))</f>
        <v>https://www.klang-games.com/careers</v>
      </c>
      <c r="E177" s="93" t="str">
        <f t="shared" si="2"/>
        <v>https://www.klang-games.com/careers</v>
      </c>
    </row>
    <row r="178" spans="2:5" x14ac:dyDescent="0.35">
      <c r="B178" s="95" t="s">
        <v>2315</v>
      </c>
      <c r="C178">
        <v>2</v>
      </c>
      <c r="D178" t="str">
        <f>IF(ISNA(VLOOKUP(B178,'Pivot Source File'!$B$3:$D$1976,3,FALSE)),"",(VLOOKUP(B178,'Pivot Source File'!$B$3:$D$1976,3,FALSE)))</f>
        <v>https://jobs.makersfund.com/jobs/dreamcraft-entertainment</v>
      </c>
      <c r="E178" s="93" t="str">
        <f t="shared" si="2"/>
        <v>https://jobs.makersfund.com/jobs/dreamcraft-entertainment</v>
      </c>
    </row>
    <row r="179" spans="2:5" x14ac:dyDescent="0.35">
      <c r="B179" s="95" t="s">
        <v>1291</v>
      </c>
      <c r="C179">
        <v>2</v>
      </c>
      <c r="D179" t="str">
        <f>IF(ISNA(VLOOKUP(B179,'Pivot Source File'!$B$3:$D$1976,3,FALSE)),"",(VLOOKUP(B179,'Pivot Source File'!$B$3:$D$1976,3,FALSE)))</f>
        <v>https://jobs.fatsharkgames.com/#jobs</v>
      </c>
      <c r="E179" s="93" t="str">
        <f t="shared" si="2"/>
        <v>https://jobs.fatsharkgames.com/#jobs</v>
      </c>
    </row>
    <row r="180" spans="2:5" x14ac:dyDescent="0.35">
      <c r="B180" s="95" t="s">
        <v>2561</v>
      </c>
      <c r="C180">
        <v>2</v>
      </c>
      <c r="D180" t="str">
        <f>IF(ISNA(VLOOKUP(B180,'Pivot Source File'!$B$3:$D$1976,3,FALSE)),"",(VLOOKUP(B180,'Pivot Source File'!$B$3:$D$1976,3,FALSE)))</f>
        <v>https://www.absurdventures.com/careers</v>
      </c>
      <c r="E180" s="93" t="str">
        <f t="shared" si="2"/>
        <v>https://www.absurdventures.com/careers</v>
      </c>
    </row>
    <row r="181" spans="2:5" x14ac:dyDescent="0.35">
      <c r="B181" s="95" t="s">
        <v>2040</v>
      </c>
      <c r="C181">
        <v>1</v>
      </c>
      <c r="D181" t="str">
        <f>IF(ISNA(VLOOKUP(B181,'Pivot Source File'!$B$3:$D$1976,3,FALSE)),"",(VLOOKUP(B181,'Pivot Source File'!$B$3:$D$1976,3,FALSE)))</f>
        <v>https://www.studiogobo.com/join-us/</v>
      </c>
      <c r="E181" s="93" t="str">
        <f t="shared" si="2"/>
        <v>https://www.studiogobo.com/join-us/</v>
      </c>
    </row>
    <row r="182" spans="2:5" x14ac:dyDescent="0.35">
      <c r="B182" s="95" t="s">
        <v>1908</v>
      </c>
      <c r="C182">
        <v>1</v>
      </c>
      <c r="D182" t="str">
        <f>IF(ISNA(VLOOKUP(B182,'Pivot Source File'!$B$3:$D$1976,3,FALSE)),"",(VLOOKUP(B182,'Pivot Source File'!$B$3:$D$1976,3,FALSE)))</f>
        <v>https://www.ringzerogames.com/career</v>
      </c>
      <c r="E182" s="93" t="str">
        <f t="shared" si="2"/>
        <v>https://www.ringzerogames.com/career</v>
      </c>
    </row>
    <row r="183" spans="2:5" x14ac:dyDescent="0.35">
      <c r="B183" s="95" t="s">
        <v>1592</v>
      </c>
      <c r="C183">
        <v>1</v>
      </c>
      <c r="D183" t="str">
        <f>IF(ISNA(VLOOKUP(B183,'Pivot Source File'!$B$3:$D$1976,3,FALSE)),"",(VLOOKUP(B183,'Pivot Source File'!$B$3:$D$1976,3,FALSE)))</f>
        <v>https://madbox.io/jobs/</v>
      </c>
      <c r="E183" s="93" t="str">
        <f t="shared" si="2"/>
        <v>https://madbox.io/jobs/</v>
      </c>
    </row>
    <row r="184" spans="2:5" x14ac:dyDescent="0.35">
      <c r="B184" s="95" t="s">
        <v>1102</v>
      </c>
      <c r="C184">
        <v>1</v>
      </c>
      <c r="D184" t="str">
        <f>IF(ISNA(VLOOKUP(B184,'Pivot Source File'!$B$3:$D$1976,3,FALSE)),"",(VLOOKUP(B184,'Pivot Source File'!$B$3:$D$1976,3,FALSE)))</f>
        <v>https://careers.bohemia.net/positions</v>
      </c>
      <c r="E184" s="93" t="str">
        <f t="shared" si="2"/>
        <v>https://careers.bohemia.net/positions</v>
      </c>
    </row>
    <row r="185" spans="2:5" x14ac:dyDescent="0.35">
      <c r="B185" s="95" t="s">
        <v>2026</v>
      </c>
      <c r="C185">
        <v>1</v>
      </c>
      <c r="D185" t="str">
        <f>IF(ISNA(VLOOKUP(B185,'Pivot Source File'!$B$3:$D$1976,3,FALSE)),"",(VLOOKUP(B185,'Pivot Source File'!$B$3:$D$1976,3,FALSE)))</f>
        <v>https://stepico.com/careers/</v>
      </c>
      <c r="E185" s="93" t="str">
        <f t="shared" si="2"/>
        <v>https://stepico.com/careers/</v>
      </c>
    </row>
    <row r="186" spans="2:5" x14ac:dyDescent="0.35">
      <c r="B186" s="95" t="s">
        <v>1986</v>
      </c>
      <c r="C186">
        <v>1</v>
      </c>
      <c r="D186" t="str">
        <f>IF(ISNA(VLOOKUP(B186,'Pivot Source File'!$B$3:$D$1976,3,FALSE)),"",(VLOOKUP(B186,'Pivot Source File'!$B$3:$D$1976,3,FALSE)))</f>
        <v>https://skydance.com/job-listings/</v>
      </c>
      <c r="E186" s="93" t="str">
        <f t="shared" si="2"/>
        <v>https://skydance.com/job-listings/</v>
      </c>
    </row>
    <row r="187" spans="2:5" x14ac:dyDescent="0.35">
      <c r="B187" s="95" t="s">
        <v>1495</v>
      </c>
      <c r="C187">
        <v>1</v>
      </c>
      <c r="D187" t="str">
        <f>IF(ISNA(VLOOKUP(B187,'Pivot Source File'!$B$3:$D$1976,3,FALSE)),"",(VLOOKUP(B187,'Pivot Source File'!$B$3:$D$1976,3,FALSE)))</f>
        <v>https://www.joydrop.co/#Hiring</v>
      </c>
      <c r="E187" s="93" t="str">
        <f t="shared" si="2"/>
        <v>https://www.joydrop.co/#Hiring</v>
      </c>
    </row>
    <row r="188" spans="2:5" x14ac:dyDescent="0.35">
      <c r="B188" s="95" t="s">
        <v>1413</v>
      </c>
      <c r="C188">
        <v>1</v>
      </c>
      <c r="D188" t="str">
        <f>IF(ISNA(VLOOKUP(B188,'Pivot Source File'!$B$3:$D$1976,3,FALSE)),"",(VLOOKUP(B188,'Pivot Source File'!$B$3:$D$1976,3,FALSE)))</f>
        <v>https://www.linkedin.com/jobs/search/?currentJobId=3631819287&amp;f_C=6573949&amp;geoId=92000000&amp;origin=COMPANY_PAGE_JOBS_CLUSTER_EXPANSION&amp;originToLandingJobPostings=3631819287%2C3677034092%2C3703484808%2C3686279696%2C3686276986%2C3648989890%2C3648989892%2C3648991624</v>
      </c>
      <c r="E188" s="93" t="e">
        <f t="shared" si="2"/>
        <v>#VALUE!</v>
      </c>
    </row>
    <row r="189" spans="2:5" x14ac:dyDescent="0.35">
      <c r="B189" s="95" t="s">
        <v>1531</v>
      </c>
      <c r="C189">
        <v>1</v>
      </c>
      <c r="D189" t="str">
        <f>IF(ISNA(VLOOKUP(B189,'Pivot Source File'!$B$3:$D$1976,3,FALSE)),"",(VLOOKUP(B189,'Pivot Source File'!$B$3:$D$1976,3,FALSE)))</f>
        <v>https://www.kolibrigames.com/career/#open-positions</v>
      </c>
      <c r="E189" s="93" t="str">
        <f t="shared" si="2"/>
        <v>https://www.kolibrigames.com/career/#open-positions</v>
      </c>
    </row>
    <row r="190" spans="2:5" x14ac:dyDescent="0.35">
      <c r="B190" s="95" t="s">
        <v>1122</v>
      </c>
      <c r="C190">
        <v>1</v>
      </c>
      <c r="D190" t="str">
        <f>IF(ISNA(VLOOKUP(B190,'Pivot Source File'!$B$3:$D$1976,3,FALSE)),"",(VLOOKUP(B190,'Pivot Source File'!$B$3:$D$1976,3,FALSE)))</f>
        <v>https://jobs.bytedance.com/en/position?keywords=pico&amp;category=&amp;location=&amp;project=&amp;type=&amp;job_hot_flag=&amp;current=1&amp;limit=10&amp;functionCategory=</v>
      </c>
      <c r="E190" s="93" t="str">
        <f t="shared" si="2"/>
        <v>https://jobs.bytedance.com/en/position?keywords=pico&amp;category=&amp;location=&amp;project=&amp;type=&amp;job_hot_flag=&amp;current=1&amp;limit=10&amp;functionCategory=</v>
      </c>
    </row>
    <row r="191" spans="2:5" x14ac:dyDescent="0.35">
      <c r="B191" s="95" t="s">
        <v>1891</v>
      </c>
      <c r="C191">
        <v>1</v>
      </c>
      <c r="D191" t="str">
        <f>IF(ISNA(VLOOKUP(B191,'Pivot Source File'!$B$3:$D$1976,3,FALSE)),"",(VLOOKUP(B191,'Pivot Source File'!$B$3:$D$1976,3,FALSE)))</f>
        <v>https://www.reliancegames.com/careers/</v>
      </c>
      <c r="E191" s="93" t="str">
        <f t="shared" si="2"/>
        <v>https://www.reliancegames.com/careers/</v>
      </c>
    </row>
    <row r="192" spans="2:5" x14ac:dyDescent="0.35">
      <c r="B192" s="95" t="s">
        <v>2005</v>
      </c>
      <c r="C192">
        <v>1</v>
      </c>
      <c r="D192" t="str">
        <f>IF(ISNA(VLOOKUP(B192,'Pivot Source File'!$B$3:$D$1976,3,FALSE)),"",(VLOOKUP(B192,'Pivot Source File'!$B$3:$D$1976,3,FALSE)))</f>
        <v>https://www.socialpoint.es/join-us/careers</v>
      </c>
      <c r="E192" s="93" t="str">
        <f t="shared" si="2"/>
        <v>https://www.socialpoint.es/join-us/careers</v>
      </c>
    </row>
    <row r="193" spans="2:5" x14ac:dyDescent="0.35">
      <c r="B193" s="95" t="s">
        <v>1327</v>
      </c>
      <c r="C193">
        <v>1</v>
      </c>
      <c r="D193" t="str">
        <f>IF(ISNA(VLOOKUP(B193,'Pivot Source File'!$B$3:$D$1976,3,FALSE)),"",(VLOOKUP(B193,'Pivot Source File'!$B$3:$D$1976,3,FALSE)))</f>
        <v>https://framestore.recruitee.com/l/en</v>
      </c>
      <c r="E193" s="93" t="str">
        <f t="shared" si="2"/>
        <v>https://framestore.recruitee.com/l/en</v>
      </c>
    </row>
    <row r="194" spans="2:5" x14ac:dyDescent="0.35">
      <c r="B194" s="95" t="s">
        <v>2023</v>
      </c>
      <c r="C194">
        <v>1</v>
      </c>
      <c r="D194" t="str">
        <f>IF(ISNA(VLOOKUP(B194,'Pivot Source File'!$B$3:$D$1976,3,FALSE)),"",(VLOOKUP(B194,'Pivot Source File'!$B$3:$D$1976,3,FALSE)))</f>
        <v>https://www.stardock.com/careers</v>
      </c>
      <c r="E194" s="93" t="str">
        <f t="shared" si="2"/>
        <v>https://www.stardock.com/careers</v>
      </c>
    </row>
    <row r="195" spans="2:5" x14ac:dyDescent="0.35">
      <c r="B195" s="95" t="s">
        <v>1187</v>
      </c>
      <c r="C195">
        <v>1</v>
      </c>
      <c r="D195" t="str">
        <f>IF(ISNA(VLOOKUP(B195,'Pivot Source File'!$B$3:$D$1976,3,FALSE)),"",(VLOOKUP(B195,'Pivot Source File'!$B$3:$D$1976,3,FALSE)))</f>
        <v>http://www.cyanide-studio.com/jobs</v>
      </c>
      <c r="E195" s="93" t="str">
        <f t="shared" si="2"/>
        <v>http://www.cyanide-studio.com/jobs</v>
      </c>
    </row>
    <row r="196" spans="2:5" x14ac:dyDescent="0.35">
      <c r="B196" s="95" t="s">
        <v>2033</v>
      </c>
      <c r="C196">
        <v>1</v>
      </c>
      <c r="D196" t="str">
        <f>IF(ISNA(VLOOKUP(B196,'Pivot Source File'!$B$3:$D$1976,3,FALSE)),"",(VLOOKUP(B196,'Pivot Source File'!$B$3:$D$1976,3,FALSE)))</f>
        <v>http://www.strawdogstudios.com/careers.html</v>
      </c>
      <c r="E196" s="93" t="str">
        <f t="shared" si="2"/>
        <v>http://www.strawdogstudios.com/careers.html</v>
      </c>
    </row>
    <row r="197" spans="2:5" x14ac:dyDescent="0.35">
      <c r="B197" s="95" t="s">
        <v>2326</v>
      </c>
      <c r="C197">
        <v>1</v>
      </c>
      <c r="D197" t="str">
        <f>IF(ISNA(VLOOKUP(B197,'Pivot Source File'!$B$3:$D$1976,3,FALSE)),"",(VLOOKUP(B197,'Pivot Source File'!$B$3:$D$1976,3,FALSE)))</f>
        <v>https://jobs.makersfund.com/jobs/genpop-interactive</v>
      </c>
      <c r="E197" s="93" t="str">
        <f t="shared" si="2"/>
        <v>https://jobs.makersfund.com/jobs/genpop-interactive</v>
      </c>
    </row>
    <row r="198" spans="2:5" x14ac:dyDescent="0.35">
      <c r="B198" s="95" t="s">
        <v>2044</v>
      </c>
      <c r="C198">
        <v>1</v>
      </c>
      <c r="D198" t="str">
        <f>IF(ISNA(VLOOKUP(B198,'Pivot Source File'!$B$3:$D$1976,3,FALSE)),"",(VLOOKUP(B198,'Pivot Source File'!$B$3:$D$1976,3,FALSE)))</f>
        <v>https://www.sugar.agency/careers</v>
      </c>
      <c r="E198" s="93" t="str">
        <f t="shared" ref="E198:E261" si="3">HYPERLINK(D198)</f>
        <v>https://www.sugar.agency/careers</v>
      </c>
    </row>
    <row r="199" spans="2:5" x14ac:dyDescent="0.35">
      <c r="B199" s="95" t="s">
        <v>1453</v>
      </c>
      <c r="C199">
        <v>1</v>
      </c>
      <c r="D199" t="str">
        <f>IF(ISNA(VLOOKUP(B199,'Pivot Source File'!$B$3:$D$1976,3,FALSE)),"",(VLOOKUP(B199,'Pivot Source File'!$B$3:$D$1976,3,FALSE)))</f>
        <v>https://boards.greenhouse.io/housemarque</v>
      </c>
      <c r="E199" s="93" t="str">
        <f t="shared" si="3"/>
        <v>https://boards.greenhouse.io/housemarque</v>
      </c>
    </row>
    <row r="200" spans="2:5" x14ac:dyDescent="0.35">
      <c r="B200" s="95" t="s">
        <v>1438</v>
      </c>
      <c r="C200">
        <v>1</v>
      </c>
      <c r="D200" t="str">
        <f>IF(ISNA(VLOOKUP(B200,'Pivot Source File'!$B$3:$D$1976,3,FALSE)),"",(VLOOKUP(B200,'Pivot Source File'!$B$3:$D$1976,3,FALSE)))</f>
        <v>https://hellogames.org/join-us/</v>
      </c>
      <c r="E200" s="93" t="str">
        <f t="shared" si="3"/>
        <v>https://hellogames.org/join-us/</v>
      </c>
    </row>
    <row r="201" spans="2:5" x14ac:dyDescent="0.35">
      <c r="B201" s="95" t="s">
        <v>1633</v>
      </c>
      <c r="C201">
        <v>1</v>
      </c>
      <c r="D201" t="str">
        <f>IF(ISNA(VLOOKUP(B201,'Pivot Source File'!$B$3:$D$1976,3,FALSE)),"",(VLOOKUP(B201,'Pivot Source File'!$B$3:$D$1976,3,FALSE)))</f>
        <v>https://www.mipumi.com/jobs/</v>
      </c>
      <c r="E201" s="93" t="str">
        <f t="shared" si="3"/>
        <v>https://www.mipumi.com/jobs/</v>
      </c>
    </row>
    <row r="202" spans="2:5" x14ac:dyDescent="0.35">
      <c r="B202" s="95" t="s">
        <v>2052</v>
      </c>
      <c r="C202">
        <v>1</v>
      </c>
      <c r="D202" t="str">
        <f>IF(ISNA(VLOOKUP(B202,'Pivot Source File'!$B$3:$D$1976,3,FALSE)),"",(VLOOKUP(B202,'Pivot Source File'!$B$3:$D$1976,3,FALSE)))</f>
        <v>https://supercell.com/en/careers/</v>
      </c>
      <c r="E202" s="93" t="str">
        <f t="shared" si="3"/>
        <v>https://supercell.com/en/careers/</v>
      </c>
    </row>
    <row r="203" spans="2:5" x14ac:dyDescent="0.35">
      <c r="B203" s="95" t="s">
        <v>1799</v>
      </c>
      <c r="C203">
        <v>1</v>
      </c>
      <c r="D203" t="str">
        <f>IF(ISNA(VLOOKUP(B203,'Pivot Source File'!$B$3:$D$1976,3,FALSE)),"",(VLOOKUP(B203,'Pivot Source File'!$B$3:$D$1976,3,FALSE)))</f>
        <v>https://piranhagames.com/careers</v>
      </c>
      <c r="E203" s="93" t="str">
        <f t="shared" si="3"/>
        <v>https://piranhagames.com/careers</v>
      </c>
    </row>
    <row r="204" spans="2:5" x14ac:dyDescent="0.35">
      <c r="B204" s="95" t="s">
        <v>2069</v>
      </c>
      <c r="C204">
        <v>1</v>
      </c>
      <c r="D204" t="str">
        <f>IF(ISNA(VLOOKUP(B204,'Pivot Source File'!$B$3:$D$1976,3,FALSE)),"",(VLOOKUP(B204,'Pivot Source File'!$B$3:$D$1976,3,FALSE)))</f>
        <v>https://www.tapblaze.com/career/</v>
      </c>
      <c r="E204" s="93" t="str">
        <f t="shared" si="3"/>
        <v>https://www.tapblaze.com/career/</v>
      </c>
    </row>
    <row r="205" spans="2:5" x14ac:dyDescent="0.35">
      <c r="B205" s="95" t="s">
        <v>1949</v>
      </c>
      <c r="C205">
        <v>1</v>
      </c>
      <c r="D205" t="str">
        <f>IF(ISNA(VLOOKUP(B205,'Pivot Source File'!$B$3:$D$1976,3,FALSE)),"",(VLOOKUP(B205,'Pivot Source File'!$B$3:$D$1976,3,FALSE)))</f>
        <v>https://sarbakanstudio.com/en/carreer/</v>
      </c>
      <c r="E205" s="93" t="str">
        <f t="shared" si="3"/>
        <v>https://sarbakanstudio.com/en/carreer/</v>
      </c>
    </row>
    <row r="206" spans="2:5" x14ac:dyDescent="0.35">
      <c r="B206" s="95" t="s">
        <v>1813</v>
      </c>
      <c r="C206">
        <v>1</v>
      </c>
      <c r="D206" t="str">
        <f>IF(ISNA(VLOOKUP(B206,'Pivot Source File'!$B$3:$D$1976,3,FALSE)),"",(VLOOKUP(B206,'Pivot Source File'!$B$3:$D$1976,3,FALSE)))</f>
        <v>https://www.platinumgames.com/jobs/mid-career/</v>
      </c>
      <c r="E206" s="93" t="str">
        <f t="shared" si="3"/>
        <v>https://www.platinumgames.com/jobs/mid-career/</v>
      </c>
    </row>
    <row r="207" spans="2:5" x14ac:dyDescent="0.35">
      <c r="B207" s="95" t="s">
        <v>1768</v>
      </c>
      <c r="C207">
        <v>1</v>
      </c>
      <c r="D207" t="str">
        <f>IF(ISNA(VLOOKUP(B207,'Pivot Source File'!$B$3:$D$1976,3,FALSE)),"",(VLOOKUP(B207,'Pivot Source File'!$B$3:$D$1976,3,FALSE)))</f>
        <v>https://career.paradoxplaza.com/jobs</v>
      </c>
      <c r="E207" s="93" t="str">
        <f t="shared" si="3"/>
        <v>https://career.paradoxplaza.com/jobs</v>
      </c>
    </row>
    <row r="208" spans="2:5" x14ac:dyDescent="0.35">
      <c r="B208" s="95" t="s">
        <v>1134</v>
      </c>
      <c r="C208">
        <v>1</v>
      </c>
      <c r="D208" t="str">
        <f>IF(ISNA(VLOOKUP(B208,'Pivot Source File'!$B$3:$D$1976,3,FALSE)),"",(VLOOKUP(B208,'Pivot Source File'!$B$3:$D$1976,3,FALSE)))</f>
        <v>https://jobs.50skills.com/ccpgames/en</v>
      </c>
      <c r="E208" s="93" t="str">
        <f t="shared" si="3"/>
        <v>https://jobs.50skills.com/ccpgames/en</v>
      </c>
    </row>
    <row r="209" spans="2:5" x14ac:dyDescent="0.35">
      <c r="B209" s="95" t="s">
        <v>1888</v>
      </c>
      <c r="C209">
        <v>1</v>
      </c>
      <c r="D209" t="str">
        <f>IF(ISNA(VLOOKUP(B209,'Pivot Source File'!$B$3:$D$1976,3,FALSE)),"",(VLOOKUP(B209,'Pivot Source File'!$B$3:$D$1976,3,FALSE)))</f>
        <v>https://careers.redhillgames.com/jobs</v>
      </c>
      <c r="E209" s="93" t="str">
        <f t="shared" si="3"/>
        <v>https://careers.redhillgames.com/jobs</v>
      </c>
    </row>
    <row r="210" spans="2:5" x14ac:dyDescent="0.35">
      <c r="B210" s="95" t="s">
        <v>2085</v>
      </c>
      <c r="C210">
        <v>1</v>
      </c>
      <c r="D210" t="str">
        <f>IF(ISNA(VLOOKUP(B210,'Pivot Source File'!$B$3:$D$1976,3,FALSE)),"",(VLOOKUP(B210,'Pivot Source File'!$B$3:$D$1976,3,FALSE)))</f>
        <v>https://teravisiongames.bamboohr.com/jobs/</v>
      </c>
      <c r="E210" s="93" t="str">
        <f t="shared" si="3"/>
        <v>https://teravisiongames.bamboohr.com/jobs/</v>
      </c>
    </row>
    <row r="211" spans="2:5" x14ac:dyDescent="0.35">
      <c r="B211" s="95" t="s">
        <v>1096</v>
      </c>
      <c r="C211">
        <v>1</v>
      </c>
      <c r="D211" t="str">
        <f>IF(ISNA(VLOOKUP(B211,'Pivot Source File'!$B$3:$D$1976,3,FALSE)),"",(VLOOKUP(B211,'Pivot Source File'!$B$3:$D$1976,3,FALSE)))</f>
        <v>https://www.bluembo.com/careers/</v>
      </c>
      <c r="E211" s="93" t="str">
        <f t="shared" si="3"/>
        <v>https://www.bluembo.com/careers/</v>
      </c>
    </row>
    <row r="212" spans="2:5" x14ac:dyDescent="0.35">
      <c r="B212" s="95" t="s">
        <v>2101</v>
      </c>
      <c r="C212">
        <v>1</v>
      </c>
      <c r="D212" t="str">
        <f>IF(ISNA(VLOOKUP(B212,'Pivot Source File'!$B$3:$D$1976,3,FALSE)),"",(VLOOKUP(B212,'Pivot Source File'!$B$3:$D$1976,3,FALSE)))</f>
        <v>https://www.thoughtfish.de/careers/</v>
      </c>
      <c r="E212" s="93" t="str">
        <f t="shared" si="3"/>
        <v>https://www.thoughtfish.de/careers/</v>
      </c>
    </row>
    <row r="213" spans="2:5" x14ac:dyDescent="0.35">
      <c r="B213" s="95" t="s">
        <v>1803</v>
      </c>
      <c r="C213">
        <v>1</v>
      </c>
      <c r="D213" t="str">
        <f>IF(ISNA(VLOOKUP(B213,'Pivot Source File'!$B$3:$D$1976,3,FALSE)),"",(VLOOKUP(B213,'Pivot Source File'!$B$3:$D$1976,3,FALSE)))</f>
        <v>https://portal.pixelfederation.com/en/career</v>
      </c>
      <c r="E213" s="93" t="str">
        <f t="shared" si="3"/>
        <v>https://portal.pixelfederation.com/en/career</v>
      </c>
    </row>
    <row r="214" spans="2:5" x14ac:dyDescent="0.35">
      <c r="B214" s="95" t="s">
        <v>1272</v>
      </c>
      <c r="C214">
        <v>1</v>
      </c>
      <c r="D214" t="str">
        <f>IF(ISNA(VLOOKUP(B214,'Pivot Source File'!$B$3:$D$1976,3,FALSE)),"",(VLOOKUP(B214,'Pivot Source File'!$B$3:$D$1976,3,FALSE)))</f>
        <v>https://exient.io/work-with-us/</v>
      </c>
      <c r="E214" s="93" t="str">
        <f t="shared" si="3"/>
        <v>https://exient.io/work-with-us/</v>
      </c>
    </row>
    <row r="215" spans="2:5" x14ac:dyDescent="0.35">
      <c r="B215" s="95" t="s">
        <v>1954</v>
      </c>
      <c r="C215">
        <v>1</v>
      </c>
      <c r="D215" t="str">
        <f>IF(ISNA(VLOOKUP(B215,'Pivot Source File'!$B$3:$D$1976,3,FALSE)),"",(VLOOKUP(B215,'Pivot Source File'!$B$3:$D$1976,3,FALSE)))</f>
        <v>https://schellgames.com/careers</v>
      </c>
      <c r="E215" s="93" t="str">
        <f t="shared" si="3"/>
        <v>https://schellgames.com/careers</v>
      </c>
    </row>
    <row r="216" spans="2:5" x14ac:dyDescent="0.35">
      <c r="B216" s="95" t="s">
        <v>1843</v>
      </c>
      <c r="C216">
        <v>1</v>
      </c>
      <c r="D216" t="str">
        <f>IF(ISNA(VLOOKUP(B216,'Pivot Source File'!$B$3:$D$1976,3,FALSE)),"",(VLOOKUP(B216,'Pivot Source File'!$B$3:$D$1976,3,FALSE)))</f>
        <v>https://popcore.com/careers</v>
      </c>
      <c r="E216" s="93" t="str">
        <f t="shared" si="3"/>
        <v>https://popcore.com/careers</v>
      </c>
    </row>
    <row r="217" spans="2:5" x14ac:dyDescent="0.35">
      <c r="B217" s="95" t="s">
        <v>2319</v>
      </c>
      <c r="C217">
        <v>1</v>
      </c>
      <c r="D217" t="str">
        <f>IF(ISNA(VLOOKUP(B217,'Pivot Source File'!$B$3:$D$1976,3,FALSE)),"",(VLOOKUP(B217,'Pivot Source File'!$B$3:$D$1976,3,FALSE)))</f>
        <v>https://jobs.makersfund.com/jobs/zenith</v>
      </c>
      <c r="E217" s="93" t="str">
        <f t="shared" si="3"/>
        <v>https://jobs.makersfund.com/jobs/zenith</v>
      </c>
    </row>
    <row r="218" spans="2:5" x14ac:dyDescent="0.35">
      <c r="B218" s="95" t="s">
        <v>2136</v>
      </c>
      <c r="C218">
        <v>1</v>
      </c>
      <c r="D218" t="str">
        <f>IF(ISNA(VLOOKUP(B218,'Pivot Source File'!$B$3:$D$1976,3,FALSE)),"",(VLOOKUP(B218,'Pivot Source File'!$B$3:$D$1976,3,FALSE)))</f>
        <v>https://www.truplaygames.com/careers#openpositions</v>
      </c>
      <c r="E218" s="93" t="str">
        <f t="shared" si="3"/>
        <v>https://www.truplaygames.com/careers#openpositions</v>
      </c>
    </row>
    <row r="219" spans="2:5" x14ac:dyDescent="0.35">
      <c r="B219" s="95" t="s">
        <v>1889</v>
      </c>
      <c r="C219">
        <v>1</v>
      </c>
      <c r="D219" t="str">
        <f>IF(ISNA(VLOOKUP(B219,'Pivot Source File'!$B$3:$D$1976,3,FALSE)),"",(VLOOKUP(B219,'Pivot Source File'!$B$3:$D$1976,3,FALSE)))</f>
        <v>https://reflectorentertainment.com/en/careers/</v>
      </c>
      <c r="E219" s="93" t="str">
        <f t="shared" si="3"/>
        <v>https://reflectorentertainment.com/en/careers/</v>
      </c>
    </row>
    <row r="220" spans="2:5" x14ac:dyDescent="0.35">
      <c r="B220" s="95" t="s">
        <v>1158</v>
      </c>
      <c r="C220">
        <v>1</v>
      </c>
      <c r="D220" t="str">
        <f>IF(ISNA(VLOOKUP(B220,'Pivot Source File'!$B$3:$D$1976,3,FALSE)),"",(VLOOKUP(B220,'Pivot Source File'!$B$3:$D$1976,3,FALSE)))</f>
        <v>https://www.coffeestainstudios.com/jobs/</v>
      </c>
      <c r="E220" s="93" t="str">
        <f t="shared" si="3"/>
        <v>https://www.coffeestainstudios.com/jobs/</v>
      </c>
    </row>
    <row r="221" spans="2:5" x14ac:dyDescent="0.35">
      <c r="B221" s="95" t="s">
        <v>936</v>
      </c>
      <c r="C221">
        <v>1</v>
      </c>
      <c r="D221" t="str">
        <f>IF(ISNA(VLOOKUP(B221,'Pivot Source File'!$B$3:$D$1976,3,FALSE)),"",(VLOOKUP(B221,'Pivot Source File'!$B$3:$D$1976,3,FALSE)))</f>
        <v>https://www.4jstudios.com/careers/</v>
      </c>
      <c r="E221" s="93" t="str">
        <f t="shared" si="3"/>
        <v>https://www.4jstudios.com/careers/</v>
      </c>
    </row>
    <row r="222" spans="2:5" x14ac:dyDescent="0.35">
      <c r="B222" s="95" t="s">
        <v>1506</v>
      </c>
      <c r="C222">
        <v>1</v>
      </c>
      <c r="D222" t="str">
        <f>IF(ISNA(VLOOKUP(B222,'Pivot Source File'!$B$3:$D$1976,3,FALSE)),"",(VLOOKUP(B222,'Pivot Source File'!$B$3:$D$1976,3,FALSE)))</f>
        <v>https://www.keengames.com/jobs</v>
      </c>
      <c r="E222" s="93" t="str">
        <f t="shared" si="3"/>
        <v>https://www.keengames.com/jobs</v>
      </c>
    </row>
    <row r="223" spans="2:5" x14ac:dyDescent="0.35">
      <c r="B223" s="95" t="s">
        <v>1590</v>
      </c>
      <c r="C223">
        <v>1</v>
      </c>
      <c r="D223" t="str">
        <f>IF(ISNA(VLOOKUP(B223,'Pivot Source File'!$B$3:$D$1976,3,FALSE)),"",(VLOOKUP(B223,'Pivot Source File'!$B$3:$D$1976,3,FALSE)))</f>
        <v>https://www.mz.com/careers/</v>
      </c>
      <c r="E223" s="93" t="str">
        <f t="shared" si="3"/>
        <v>https://www.mz.com/careers/</v>
      </c>
    </row>
    <row r="224" spans="2:5" x14ac:dyDescent="0.35">
      <c r="B224" s="95" t="s">
        <v>1033</v>
      </c>
      <c r="C224">
        <v>1</v>
      </c>
      <c r="D224" t="str">
        <f>IF(ISNA(VLOOKUP(B224,'Pivot Source File'!$B$3:$D$1976,3,FALSE)),"",(VLOOKUP(B224,'Pivot Source File'!$B$3:$D$1976,3,FALSE)))</f>
        <v>https://www.backrock.co/jobs</v>
      </c>
      <c r="E224" s="93" t="str">
        <f t="shared" si="3"/>
        <v>https://www.backrock.co/jobs</v>
      </c>
    </row>
    <row r="225" spans="2:5" x14ac:dyDescent="0.35">
      <c r="B225" s="95" t="s">
        <v>1675</v>
      </c>
      <c r="C225">
        <v>1</v>
      </c>
      <c r="D225" t="str">
        <f>IF(ISNA(VLOOKUP(B225,'Pivot Source File'!$B$3:$D$1976,3,FALSE)),"",(VLOOKUP(B225,'Pivot Source File'!$B$3:$D$1976,3,FALSE)))</f>
        <v>https://www.naturalmotion.com/vacancies/</v>
      </c>
      <c r="E225" s="93" t="str">
        <f t="shared" si="3"/>
        <v>https://www.naturalmotion.com/vacancies/</v>
      </c>
    </row>
    <row r="226" spans="2:5" x14ac:dyDescent="0.35">
      <c r="B226" s="95" t="s">
        <v>1289</v>
      </c>
      <c r="C226">
        <v>1</v>
      </c>
      <c r="D226" t="str">
        <f>IF(ISNA(VLOOKUP(B226,'Pivot Source File'!$B$3:$D$1976,3,FALSE)),"",(VLOOKUP(B226,'Pivot Source File'!$B$3:$D$1976,3,FALSE)))</f>
        <v>https://www.fatkrakenstudios.com/careers</v>
      </c>
      <c r="E226" s="93" t="str">
        <f t="shared" si="3"/>
        <v>https://www.fatkrakenstudios.com/careers</v>
      </c>
    </row>
    <row r="227" spans="2:5" x14ac:dyDescent="0.35">
      <c r="B227" s="95" t="s">
        <v>1761</v>
      </c>
      <c r="C227">
        <v>1</v>
      </c>
      <c r="D227" t="str">
        <f>IF(ISNA(VLOOKUP(B227,'Pivot Source File'!$B$3:$D$1976,3,FALSE)),"",(VLOOKUP(B227,'Pivot Source File'!$B$3:$D$1976,3,FALSE)))</f>
        <v>https://paladinstudios.com/jobs/</v>
      </c>
      <c r="E227" s="93" t="str">
        <f t="shared" si="3"/>
        <v>https://paladinstudios.com/jobs/</v>
      </c>
    </row>
    <row r="228" spans="2:5" x14ac:dyDescent="0.35">
      <c r="B228" s="95" t="s">
        <v>2224</v>
      </c>
      <c r="C228">
        <v>1</v>
      </c>
      <c r="D228" t="str">
        <f>IF(ISNA(VLOOKUP(B228,'Pivot Source File'!$B$3:$D$1976,3,FALSE)),"",(VLOOKUP(B228,'Pivot Source File'!$B$3:$D$1976,3,FALSE)))</f>
        <v>https://www.linkedin.com/company/yotta-games/jobs/</v>
      </c>
      <c r="E228" s="93" t="str">
        <f t="shared" si="3"/>
        <v>https://www.linkedin.com/company/yotta-games/jobs/</v>
      </c>
    </row>
    <row r="229" spans="2:5" x14ac:dyDescent="0.35">
      <c r="B229" s="95" t="s">
        <v>1345</v>
      </c>
      <c r="C229">
        <v>1</v>
      </c>
      <c r="D229" t="str">
        <f>IF(ISNA(VLOOKUP(B229,'Pivot Source File'!$B$3:$D$1976,3,FALSE)),"",(VLOOKUP(B229,'Pivot Source File'!$B$3:$D$1976,3,FALSE)))</f>
        <v>https://funplus.com/careers/</v>
      </c>
      <c r="E229" s="93" t="str">
        <f t="shared" si="3"/>
        <v>https://funplus.com/careers/</v>
      </c>
    </row>
    <row r="230" spans="2:5" x14ac:dyDescent="0.35">
      <c r="B230" s="95" t="s">
        <v>1235</v>
      </c>
      <c r="C230">
        <v>1</v>
      </c>
      <c r="D230" t="str">
        <f>IF(ISNA(VLOOKUP(B230,'Pivot Source File'!$B$3:$D$1976,3,FALSE)),"",(VLOOKUP(B230,'Pivot Source File'!$B$3:$D$1976,3,FALSE)))</f>
        <v>https://dpsgames.com/careers</v>
      </c>
      <c r="E230" s="93" t="str">
        <f t="shared" si="3"/>
        <v>https://dpsgames.com/careers</v>
      </c>
    </row>
    <row r="231" spans="2:5" x14ac:dyDescent="0.35">
      <c r="B231" s="95" t="s">
        <v>1629</v>
      </c>
      <c r="C231">
        <v>1</v>
      </c>
      <c r="D231" t="str">
        <f>IF(ISNA(VLOOKUP(B231,'Pivot Source File'!$B$3:$D$1976,3,FALSE)),"",(VLOOKUP(B231,'Pivot Source File'!$B$3:$D$1976,3,FALSE)))</f>
        <v>https://www.miniclip.com/careers/vacancies</v>
      </c>
      <c r="E231" s="93" t="str">
        <f t="shared" si="3"/>
        <v>https://www.miniclip.com/careers/vacancies</v>
      </c>
    </row>
    <row r="232" spans="2:5" x14ac:dyDescent="0.35">
      <c r="B232" s="95" t="s">
        <v>1558</v>
      </c>
      <c r="C232">
        <v>1</v>
      </c>
      <c r="D232" t="str">
        <f>IF(ISNA(VLOOKUP(B232,'Pivot Source File'!$B$3:$D$1976,3,FALSE)),"",(VLOOKUP(B232,'Pivot Source File'!$B$3:$D$1976,3,FALSE)))</f>
        <v>https://larian.com/careers</v>
      </c>
      <c r="E232" s="93" t="str">
        <f t="shared" si="3"/>
        <v>https://larian.com/careers</v>
      </c>
    </row>
    <row r="233" spans="2:5" x14ac:dyDescent="0.35">
      <c r="B233" s="95" t="s">
        <v>1349</v>
      </c>
      <c r="C233">
        <v>1</v>
      </c>
      <c r="D233" t="str">
        <f>IF(ISNA(VLOOKUP(B233,'Pivot Source File'!$B$3:$D$1976,3,FALSE)),"",(VLOOKUP(B233,'Pivot Source File'!$B$3:$D$1976,3,FALSE)))</f>
        <v>https://www.ftl.ltd/careers</v>
      </c>
      <c r="E233" s="93" t="str">
        <f t="shared" si="3"/>
        <v>https://www.ftl.ltd/careers</v>
      </c>
    </row>
    <row r="234" spans="2:5" x14ac:dyDescent="0.35">
      <c r="B234" s="95" t="s">
        <v>923</v>
      </c>
      <c r="C234">
        <v>1</v>
      </c>
      <c r="D234" t="str">
        <f>IF(ISNA(VLOOKUP(B234,'Pivot Source File'!$B$3:$D$1976,3,FALSE)),"",(VLOOKUP(B234,'Pivot Source File'!$B$3:$D$1976,3,FALSE)))</f>
        <v>https://www.1939games.com/career</v>
      </c>
      <c r="E234" s="93" t="str">
        <f t="shared" si="3"/>
        <v>https://www.1939games.com/career</v>
      </c>
    </row>
    <row r="235" spans="2:5" x14ac:dyDescent="0.35">
      <c r="B235" s="95" t="s">
        <v>1270</v>
      </c>
      <c r="C235">
        <v>1</v>
      </c>
      <c r="D235" t="str">
        <f>IF(ISNA(VLOOKUP(B235,'Pivot Source File'!$B$3:$D$1976,3,FALSE)),"",(VLOOKUP(B235,'Pivot Source File'!$B$3:$D$1976,3,FALSE)))</f>
        <v>https://eslfaceitgroup.com/career/#roles</v>
      </c>
      <c r="E235" s="93" t="str">
        <f t="shared" si="3"/>
        <v>https://eslfaceitgroup.com/career/#roles</v>
      </c>
    </row>
    <row r="236" spans="2:5" x14ac:dyDescent="0.35">
      <c r="B236" s="95" t="s">
        <v>2453</v>
      </c>
      <c r="C236">
        <v>1</v>
      </c>
      <c r="D236" t="str">
        <f>IF(ISNA(VLOOKUP(B236,'Pivot Source File'!$B$3:$D$1976,3,FALSE)),"",(VLOOKUP(B236,'Pivot Source File'!$B$3:$D$1976,3,FALSE)))</f>
        <v>https://focusentertainment.recruitee.com/</v>
      </c>
      <c r="E236" s="93" t="str">
        <f t="shared" si="3"/>
        <v>https://focusentertainment.recruitee.com/</v>
      </c>
    </row>
    <row r="237" spans="2:5" x14ac:dyDescent="0.35">
      <c r="B237" s="95" t="s">
        <v>1685</v>
      </c>
      <c r="C237">
        <v>1</v>
      </c>
      <c r="D237" t="str">
        <f>IF(ISNA(VLOOKUP(B237,'Pivot Source File'!$B$3:$D$1976,3,FALSE)),"",(VLOOKUP(B237,'Pivot Source File'!$B$3:$D$1976,3,FALSE)))</f>
        <v>https://www.neteasegames.com/careers/en/index.html</v>
      </c>
      <c r="E237" s="93" t="str">
        <f t="shared" si="3"/>
        <v>https://www.neteasegames.com/careers/en/index.html</v>
      </c>
    </row>
    <row r="238" spans="2:5" x14ac:dyDescent="0.35">
      <c r="B238" s="95" t="s">
        <v>2548</v>
      </c>
      <c r="C238">
        <v>1</v>
      </c>
      <c r="D238" t="str">
        <f>IF(ISNA(VLOOKUP(B238,'Pivot Source File'!$B$3:$D$1976,3,FALSE)),"",(VLOOKUP(B238,'Pivot Source File'!$B$3:$D$1976,3,FALSE)))</f>
        <v>https://seriouslabs.com/about-us/careers/</v>
      </c>
      <c r="E238" s="93" t="str">
        <f t="shared" si="3"/>
        <v>https://seriouslabs.com/about-us/careers/</v>
      </c>
    </row>
    <row r="239" spans="2:5" x14ac:dyDescent="0.35">
      <c r="B239" s="95" t="s">
        <v>1796</v>
      </c>
      <c r="C239">
        <v>1</v>
      </c>
      <c r="D239" t="str">
        <f>IF(ISNA(VLOOKUP(B239,'Pivot Source File'!$B$3:$D$1976,3,FALSE)),"",(VLOOKUP(B239,'Pivot Source File'!$B$3:$D$1976,3,FALSE)))</f>
        <v>https://pipeworks.pinpointhq.com/</v>
      </c>
      <c r="E239" s="93" t="str">
        <f t="shared" si="3"/>
        <v>https://pipeworks.pinpointhq.com/</v>
      </c>
    </row>
    <row r="240" spans="2:5" x14ac:dyDescent="0.35">
      <c r="B240" s="95" t="s">
        <v>1578</v>
      </c>
      <c r="C240">
        <v>1</v>
      </c>
      <c r="D240" t="str">
        <f>IF(ISNA(VLOOKUP(B240,'Pivot Source File'!$B$3:$D$1976,3,FALSE)),"",(VLOOKUP(B240,'Pivot Source File'!$B$3:$D$1976,3,FALSE)))</f>
        <v>https://careers.liquidswords.com/jobs</v>
      </c>
      <c r="E240" s="93" t="str">
        <f t="shared" si="3"/>
        <v>https://careers.liquidswords.com/jobs</v>
      </c>
    </row>
    <row r="241" spans="2:5" x14ac:dyDescent="0.35">
      <c r="B241" s="95" t="s">
        <v>1926</v>
      </c>
      <c r="C241">
        <v>1</v>
      </c>
      <c r="D241" t="str">
        <f>IF(ISNA(VLOOKUP(B241,'Pivot Source File'!$B$3:$D$1976,3,FALSE)),"",(VLOOKUP(B241,'Pivot Source File'!$B$3:$D$1976,3,FALSE)))</f>
        <v>https://www.rogueside.com/careers/</v>
      </c>
      <c r="E241" s="93" t="str">
        <f t="shared" si="3"/>
        <v>https://www.rogueside.com/careers/</v>
      </c>
    </row>
    <row r="242" spans="2:5" x14ac:dyDescent="0.35">
      <c r="B242" s="95" t="s">
        <v>1051</v>
      </c>
      <c r="C242">
        <v>1</v>
      </c>
      <c r="D242" t="str">
        <f>IF(ISNA(VLOOKUP(B242,'Pivot Source File'!$B$3:$D$1976,3,FALSE)),"",(VLOOKUP(B242,'Pivot Source File'!$B$3:$D$1976,3,FALSE)))</f>
        <v>https://www.bigbadwolf-studio.com/carriere#offres</v>
      </c>
      <c r="E242" s="93" t="str">
        <f t="shared" si="3"/>
        <v>https://www.bigbadwolf-studio.com/carriere#offres</v>
      </c>
    </row>
    <row r="243" spans="2:5" x14ac:dyDescent="0.35">
      <c r="B243" s="95" t="s">
        <v>1801</v>
      </c>
      <c r="C243">
        <v>1</v>
      </c>
      <c r="D243" t="str">
        <f>IF(ISNA(VLOOKUP(B243,'Pivot Source File'!$B$3:$D$1976,3,FALSE)),"",(VLOOKUP(B243,'Pivot Source File'!$B$3:$D$1976,3,FALSE)))</f>
        <v>http://pixeldashstudios.com/jobs.html</v>
      </c>
      <c r="E243" s="93" t="str">
        <f t="shared" si="3"/>
        <v>http://pixeldashstudios.com/jobs.html</v>
      </c>
    </row>
    <row r="244" spans="2:5" x14ac:dyDescent="0.35">
      <c r="B244" s="95" t="s">
        <v>1053</v>
      </c>
      <c r="C244">
        <v>1</v>
      </c>
      <c r="D244" t="str">
        <f>IF(ISNA(VLOOKUP(B244,'Pivot Source File'!$B$3:$D$1976,3,FALSE)),"",(VLOOKUP(B244,'Pivot Source File'!$B$3:$D$1976,3,FALSE)))</f>
        <v>https://www.bigbluebubble.com/home/careers/career-opportunities/</v>
      </c>
      <c r="E244" s="93" t="str">
        <f t="shared" si="3"/>
        <v>https://www.bigbluebubble.com/home/careers/career-opportunities/</v>
      </c>
    </row>
    <row r="245" spans="2:5" x14ac:dyDescent="0.35">
      <c r="B245" s="95" t="s">
        <v>1950</v>
      </c>
      <c r="C245">
        <v>1</v>
      </c>
      <c r="D245" t="str">
        <f>IF(ISNA(VLOOKUP(B245,'Pivot Source File'!$B$3:$D$1976,3,FALSE)),"",(VLOOKUP(B245,'Pivot Source File'!$B$3:$D$1976,3,FALSE)))</f>
        <v>https://www.savagegamestudios.com/join-savage</v>
      </c>
      <c r="E245" s="93" t="str">
        <f t="shared" si="3"/>
        <v>https://www.savagegamestudios.com/join-savage</v>
      </c>
    </row>
    <row r="246" spans="2:5" x14ac:dyDescent="0.35">
      <c r="B246" s="95" t="s">
        <v>1070</v>
      </c>
      <c r="C246">
        <v>1</v>
      </c>
      <c r="D246" t="str">
        <f>IF(ISNA(VLOOKUP(B246,'Pivot Source File'!$B$3:$D$1976,3,FALSE)),"",(VLOOKUP(B246,'Pivot Source File'!$B$3:$D$1976,3,FALSE)))</f>
        <v>https://bitegginc.com/careers</v>
      </c>
      <c r="E246" s="93" t="str">
        <f t="shared" si="3"/>
        <v>https://bitegginc.com/careers</v>
      </c>
    </row>
    <row r="247" spans="2:5" x14ac:dyDescent="0.35">
      <c r="B247" s="95" t="s">
        <v>1198</v>
      </c>
      <c r="C247">
        <v>1</v>
      </c>
      <c r="D247" t="str">
        <f>IF(ISNA(VLOOKUP(B247,'Pivot Source File'!$B$3:$D$1976,3,FALSE)),"",(VLOOKUP(B247,'Pivot Source File'!$B$3:$D$1976,3,FALSE)))</f>
        <v>https://datcroft.com/careers/</v>
      </c>
      <c r="E247" s="93" t="str">
        <f t="shared" si="3"/>
        <v>https://datcroft.com/careers/</v>
      </c>
    </row>
    <row r="248" spans="2:5" x14ac:dyDescent="0.35">
      <c r="B248" s="95" t="s">
        <v>1145</v>
      </c>
      <c r="C248">
        <v>1</v>
      </c>
      <c r="D248" t="str">
        <f>IF(ISNA(VLOOKUP(B248,'Pivot Source File'!$B$3:$D$1976,3,FALSE)),"",(VLOOKUP(B248,'Pivot Source File'!$B$3:$D$1976,3,FALSE)))</f>
        <v>https://www.cipsoft.com/de/karriere/stellenangebote</v>
      </c>
      <c r="E248" s="93" t="str">
        <f t="shared" si="3"/>
        <v>https://www.cipsoft.com/de/karriere/stellenangebote</v>
      </c>
    </row>
    <row r="249" spans="2:5" x14ac:dyDescent="0.35">
      <c r="B249" s="95" t="s">
        <v>956</v>
      </c>
      <c r="C249">
        <v>1</v>
      </c>
      <c r="D249" t="str">
        <f>IF(ISNA(VLOOKUP(B249,'Pivot Source File'!$B$3:$D$1976,3,FALSE)),"",(VLOOKUP(B249,'Pivot Source File'!$B$3:$D$1976,3,FALSE)))</f>
        <v>https://www.about-fun.com/jobs</v>
      </c>
      <c r="E249" s="93" t="str">
        <f t="shared" si="3"/>
        <v>https://www.about-fun.com/jobs</v>
      </c>
    </row>
    <row r="250" spans="2:5" x14ac:dyDescent="0.35">
      <c r="B250" s="95" t="s">
        <v>1203</v>
      </c>
      <c r="C250">
        <v>1</v>
      </c>
      <c r="D250" t="str">
        <f>IF(ISNA(VLOOKUP(B250,'Pivot Source File'!$B$3:$D$1976,3,FALSE)),"",(VLOOKUP(B250,'Pivot Source File'!$B$3:$D$1976,3,FALSE)))</f>
        <v>https://www.deck13.com/jobs/</v>
      </c>
      <c r="E250" s="93" t="str">
        <f t="shared" si="3"/>
        <v>https://www.deck13.com/jobs/</v>
      </c>
    </row>
    <row r="251" spans="2:5" x14ac:dyDescent="0.35">
      <c r="B251" s="95" t="s">
        <v>2278</v>
      </c>
      <c r="C251">
        <v>1</v>
      </c>
      <c r="D251" t="str">
        <f>IF(ISNA(VLOOKUP(B251,'Pivot Source File'!$B$3:$D$1976,3,FALSE)),"",(VLOOKUP(B251,'Pivot Source File'!$B$3:$D$1976,3,FALSE)))</f>
        <v>https://jobs.makersfund.com/jobs/ancient8</v>
      </c>
      <c r="E251" s="93" t="str">
        <f t="shared" si="3"/>
        <v>https://jobs.makersfund.com/jobs/ancient8</v>
      </c>
    </row>
    <row r="252" spans="2:5" x14ac:dyDescent="0.35">
      <c r="B252" s="95" t="s">
        <v>1208</v>
      </c>
      <c r="C252">
        <v>1</v>
      </c>
      <c r="D252" t="str">
        <f>IF(ISNA(VLOOKUP(B252,'Pivot Source File'!$B$3:$D$1976,3,FALSE)),"",(VLOOKUP(B252,'Pivot Source File'!$B$3:$D$1976,3,FALSE)))</f>
        <v>https://www.definitestudios.com/careers</v>
      </c>
      <c r="E252" s="93" t="str">
        <f t="shared" si="3"/>
        <v>https://www.definitestudios.com/careers</v>
      </c>
    </row>
    <row r="253" spans="2:5" x14ac:dyDescent="0.35">
      <c r="B253" s="95" t="s">
        <v>2327</v>
      </c>
      <c r="C253">
        <v>1</v>
      </c>
      <c r="D253" t="str">
        <f>IF(ISNA(VLOOKUP(B253,'Pivot Source File'!$B$3:$D$1976,3,FALSE)),"",(VLOOKUP(B253,'Pivot Source File'!$B$3:$D$1976,3,FALSE)))</f>
        <v>https://jobs.makersfund.com/jobs/frvr</v>
      </c>
      <c r="E253" s="93" t="str">
        <f t="shared" si="3"/>
        <v>https://jobs.makersfund.com/jobs/frvr</v>
      </c>
    </row>
    <row r="254" spans="2:5" x14ac:dyDescent="0.35">
      <c r="B254" s="95" t="s">
        <v>1256</v>
      </c>
      <c r="C254">
        <v>1</v>
      </c>
      <c r="D254" t="str">
        <f>IF(ISNA(VLOOKUP(B254,'Pivot Source File'!$B$3:$D$1976,3,FALSE)),"",(VLOOKUP(B254,'Pivot Source File'!$B$3:$D$1976,3,FALSE)))</f>
        <v>https://www.emeraldcitygames.ca/careers</v>
      </c>
      <c r="E254" s="93" t="str">
        <f t="shared" si="3"/>
        <v>https://www.emeraldcitygames.ca/careers</v>
      </c>
    </row>
    <row r="255" spans="2:5" x14ac:dyDescent="0.35">
      <c r="B255" s="95" t="s">
        <v>2317</v>
      </c>
      <c r="C255">
        <v>1</v>
      </c>
      <c r="D255" t="str">
        <f>IF(ISNA(VLOOKUP(B255,'Pivot Source File'!$B$3:$D$1976,3,FALSE)),"",(VLOOKUP(B255,'Pivot Source File'!$B$3:$D$1976,3,FALSE)))</f>
        <v>https://jobs.makersfund.com/jobs/medal-tv</v>
      </c>
      <c r="E255" s="93" t="str">
        <f t="shared" si="3"/>
        <v>https://jobs.makersfund.com/jobs/medal-tv</v>
      </c>
    </row>
    <row r="256" spans="2:5" x14ac:dyDescent="0.35">
      <c r="B256" s="95" t="s">
        <v>1727</v>
      </c>
      <c r="C256">
        <v>1</v>
      </c>
      <c r="D256" t="str">
        <f>IF(ISNA(VLOOKUP(B256,'Pivot Source File'!$B$3:$D$1976,3,FALSE)),"",(VLOOKUP(B256,'Pivot Source File'!$B$3:$D$1976,3,FALSE)))</f>
        <v>https://oldskullgames.com/careers/</v>
      </c>
      <c r="E256" s="93" t="str">
        <f t="shared" si="3"/>
        <v>https://oldskullgames.com/careers/</v>
      </c>
    </row>
    <row r="257" spans="2:5" x14ac:dyDescent="0.35">
      <c r="B257" s="95" t="s">
        <v>1971</v>
      </c>
      <c r="C257">
        <v>1</v>
      </c>
      <c r="D257" t="str">
        <f>IF(ISNA(VLOOKUP(B257,'Pivot Source File'!$B$3:$D$1976,3,FALSE)),"",(VLOOKUP(B257,'Pivot Source File'!$B$3:$D$1976,3,FALSE)))</f>
        <v>https://careers.sega.co.uk/vacancies</v>
      </c>
      <c r="E257" s="93" t="str">
        <f t="shared" si="3"/>
        <v>https://careers.sega.co.uk/vacancies</v>
      </c>
    </row>
    <row r="258" spans="2:5" x14ac:dyDescent="0.35">
      <c r="B258" s="95" t="s">
        <v>1323</v>
      </c>
      <c r="C258">
        <v>1</v>
      </c>
      <c r="D258" t="str">
        <f>IF(ISNA(VLOOKUP(B258,'Pivot Source File'!$B$3:$D$1976,3,FALSE)),"",(VLOOKUP(B258,'Pivot Source File'!$B$3:$D$1976,3,FALSE)))</f>
        <v>https://focushomeinteractive.recruitee.com/#section-170920</v>
      </c>
      <c r="E258" s="93" t="str">
        <f t="shared" si="3"/>
        <v>https://focushomeinteractive.recruitee.com/#section-170920</v>
      </c>
    </row>
    <row r="259" spans="2:5" x14ac:dyDescent="0.35">
      <c r="B259" s="95" t="s">
        <v>1044</v>
      </c>
      <c r="C259">
        <v>1</v>
      </c>
      <c r="D259" t="str">
        <f>IF(ISNA(VLOOKUP(B259,'Pivot Source File'!$B$3:$D$1976,3,FALSE)),"",(VLOOKUP(B259,'Pivot Source File'!$B$3:$D$1976,3,FALSE)))</f>
        <v>https://bandainamcomobile.com/careers</v>
      </c>
      <c r="E259" s="93" t="str">
        <f t="shared" si="3"/>
        <v>https://bandainamcomobile.com/careers</v>
      </c>
    </row>
    <row r="260" spans="2:5" x14ac:dyDescent="0.35">
      <c r="B260" s="95" t="s">
        <v>1725</v>
      </c>
      <c r="C260">
        <v>1</v>
      </c>
      <c r="D260" t="str">
        <f>IF(ISNA(VLOOKUP(B260,'Pivot Source File'!$B$3:$D$1976,3,FALSE)),"",(VLOOKUP(B260,'Pivot Source File'!$B$3:$D$1976,3,FALSE)))</f>
        <v>https://www.obsidian.net/careers#open-positions</v>
      </c>
      <c r="E260" s="93" t="str">
        <f t="shared" si="3"/>
        <v>https://www.obsidian.net/careers#open-positions</v>
      </c>
    </row>
    <row r="261" spans="2:5" x14ac:dyDescent="0.35">
      <c r="B261" s="95" t="s">
        <v>958</v>
      </c>
      <c r="C261">
        <v>1</v>
      </c>
      <c r="D261" t="str">
        <f>IF(ISNA(VLOOKUP(B261,'Pivot Source File'!$B$3:$D$1976,3,FALSE)),"",(VLOOKUP(B261,'Pivot Source File'!$B$3:$D$1976,3,FALSE)))</f>
        <v>https://emploi.afjv.com/annonces-societes/934</v>
      </c>
      <c r="E261" s="93" t="str">
        <f t="shared" si="3"/>
        <v>https://emploi.afjv.com/annonces-societes/934</v>
      </c>
    </row>
    <row r="262" spans="2:5" x14ac:dyDescent="0.35">
      <c r="B262" s="94" t="s">
        <v>2244</v>
      </c>
      <c r="C262">
        <v>865</v>
      </c>
      <c r="D262" t="str">
        <f>IF(ISNA(VLOOKUP(B262,'Pivot Source File'!$B$3:$D$1976,3,FALSE)),"",(VLOOKUP(B262,'Pivot Source File'!$B$3:$D$1976,3,FALSE)))</f>
        <v/>
      </c>
      <c r="E262" s="93" t="str">
        <f t="shared" ref="E262:E325" si="4">HYPERLINK(D262)</f>
        <v/>
      </c>
    </row>
    <row r="263" spans="2:5" x14ac:dyDescent="0.35">
      <c r="D263" t="str">
        <f>IF(ISNA(VLOOKUP(B263,'Pivot Source File'!$B$3:$D$1976,3,FALSE)),"",(VLOOKUP(B263,'Pivot Source File'!$B$3:$D$1976,3,FALSE)))</f>
        <v/>
      </c>
      <c r="E263" s="93" t="str">
        <f t="shared" si="4"/>
        <v/>
      </c>
    </row>
    <row r="264" spans="2:5" x14ac:dyDescent="0.35">
      <c r="D264" t="str">
        <f>IF(ISNA(VLOOKUP(B264,'Pivot Source File'!$B$3:$D$1976,3,FALSE)),"",(VLOOKUP(B264,'Pivot Source File'!$B$3:$D$1976,3,FALSE)))</f>
        <v/>
      </c>
      <c r="E264" s="93" t="str">
        <f t="shared" si="4"/>
        <v/>
      </c>
    </row>
    <row r="265" spans="2:5" x14ac:dyDescent="0.35">
      <c r="D265" t="str">
        <f>IF(ISNA(VLOOKUP(B265,'Pivot Source File'!$B$3:$D$1976,3,FALSE)),"",(VLOOKUP(B265,'Pivot Source File'!$B$3:$D$1976,3,FALSE)))</f>
        <v/>
      </c>
      <c r="E265" s="93" t="str">
        <f t="shared" si="4"/>
        <v/>
      </c>
    </row>
    <row r="266" spans="2:5" x14ac:dyDescent="0.35">
      <c r="D266" t="str">
        <f>IF(ISNA(VLOOKUP(B266,'Pivot Source File'!$B$3:$D$1976,3,FALSE)),"",(VLOOKUP(B266,'Pivot Source File'!$B$3:$D$1976,3,FALSE)))</f>
        <v/>
      </c>
      <c r="E266" s="93" t="str">
        <f t="shared" si="4"/>
        <v/>
      </c>
    </row>
    <row r="267" spans="2:5" x14ac:dyDescent="0.35">
      <c r="D267" t="str">
        <f>IF(ISNA(VLOOKUP(B267,'Pivot Source File'!$B$3:$D$1976,3,FALSE)),"",(VLOOKUP(B267,'Pivot Source File'!$B$3:$D$1976,3,FALSE)))</f>
        <v/>
      </c>
      <c r="E267" s="93" t="str">
        <f t="shared" si="4"/>
        <v/>
      </c>
    </row>
    <row r="268" spans="2:5" x14ac:dyDescent="0.35">
      <c r="D268" t="str">
        <f>IF(ISNA(VLOOKUP(B268,'Pivot Source File'!$B$3:$D$1976,3,FALSE)),"",(VLOOKUP(B268,'Pivot Source File'!$B$3:$D$1976,3,FALSE)))</f>
        <v/>
      </c>
      <c r="E268" s="93" t="str">
        <f t="shared" si="4"/>
        <v/>
      </c>
    </row>
    <row r="269" spans="2:5" x14ac:dyDescent="0.35">
      <c r="D269" t="str">
        <f>IF(ISNA(VLOOKUP(B269,'Pivot Source File'!$B$3:$D$1976,3,FALSE)),"",(VLOOKUP(B269,'Pivot Source File'!$B$3:$D$1976,3,FALSE)))</f>
        <v/>
      </c>
      <c r="E269" s="93" t="str">
        <f t="shared" si="4"/>
        <v/>
      </c>
    </row>
    <row r="270" spans="2:5" x14ac:dyDescent="0.35">
      <c r="D270" t="str">
        <f>IF(ISNA(VLOOKUP(B270,'Pivot Source File'!$B$3:$D$1976,3,FALSE)),"",(VLOOKUP(B270,'Pivot Source File'!$B$3:$D$1976,3,FALSE)))</f>
        <v/>
      </c>
      <c r="E270" s="93" t="str">
        <f t="shared" si="4"/>
        <v/>
      </c>
    </row>
    <row r="271" spans="2:5" x14ac:dyDescent="0.35">
      <c r="D271" t="str">
        <f>IF(ISNA(VLOOKUP(B271,'Pivot Source File'!$B$3:$D$1976,3,FALSE)),"",(VLOOKUP(B271,'Pivot Source File'!$B$3:$D$1976,3,FALSE)))</f>
        <v/>
      </c>
      <c r="E271" s="93" t="str">
        <f t="shared" si="4"/>
        <v/>
      </c>
    </row>
    <row r="272" spans="2:5" x14ac:dyDescent="0.35">
      <c r="D272" t="str">
        <f>IF(ISNA(VLOOKUP(B272,'Pivot Source File'!$B$3:$D$1976,3,FALSE)),"",(VLOOKUP(B272,'Pivot Source File'!$B$3:$D$1976,3,FALSE)))</f>
        <v/>
      </c>
      <c r="E272" s="93" t="str">
        <f t="shared" si="4"/>
        <v/>
      </c>
    </row>
    <row r="273" spans="4:5" x14ac:dyDescent="0.35">
      <c r="D273" t="str">
        <f>IF(ISNA(VLOOKUP(B273,'Pivot Source File'!$B$3:$D$1976,3,FALSE)),"",(VLOOKUP(B273,'Pivot Source File'!$B$3:$D$1976,3,FALSE)))</f>
        <v/>
      </c>
      <c r="E273" s="93" t="str">
        <f t="shared" si="4"/>
        <v/>
      </c>
    </row>
    <row r="274" spans="4:5" x14ac:dyDescent="0.35">
      <c r="D274" t="str">
        <f>IF(ISNA(VLOOKUP(B274,'Pivot Source File'!$B$3:$D$1976,3,FALSE)),"",(VLOOKUP(B274,'Pivot Source File'!$B$3:$D$1976,3,FALSE)))</f>
        <v/>
      </c>
      <c r="E274" s="93" t="str">
        <f t="shared" si="4"/>
        <v/>
      </c>
    </row>
    <row r="275" spans="4:5" x14ac:dyDescent="0.35">
      <c r="D275" t="str">
        <f>IF(ISNA(VLOOKUP(B275,'Pivot Source File'!$B$3:$D$1976,3,FALSE)),"",(VLOOKUP(B275,'Pivot Source File'!$B$3:$D$1976,3,FALSE)))</f>
        <v/>
      </c>
      <c r="E275" s="93" t="str">
        <f t="shared" si="4"/>
        <v/>
      </c>
    </row>
    <row r="276" spans="4:5" x14ac:dyDescent="0.35">
      <c r="D276" t="str">
        <f>IF(ISNA(VLOOKUP(B276,'Pivot Source File'!$B$3:$D$1976,3,FALSE)),"",(VLOOKUP(B276,'Pivot Source File'!$B$3:$D$1976,3,FALSE)))</f>
        <v/>
      </c>
      <c r="E276" s="93" t="str">
        <f t="shared" si="4"/>
        <v/>
      </c>
    </row>
    <row r="277" spans="4:5" x14ac:dyDescent="0.35">
      <c r="D277" t="str">
        <f>IF(ISNA(VLOOKUP(B277,'Pivot Source File'!$B$3:$D$1976,3,FALSE)),"",(VLOOKUP(B277,'Pivot Source File'!$B$3:$D$1976,3,FALSE)))</f>
        <v/>
      </c>
      <c r="E277" s="93" t="str">
        <f t="shared" si="4"/>
        <v/>
      </c>
    </row>
    <row r="278" spans="4:5" x14ac:dyDescent="0.35">
      <c r="D278" t="str">
        <f>IF(ISNA(VLOOKUP(B278,'Pivot Source File'!$B$3:$D$1976,3,FALSE)),"",(VLOOKUP(B278,'Pivot Source File'!$B$3:$D$1976,3,FALSE)))</f>
        <v/>
      </c>
      <c r="E278" s="93" t="str">
        <f t="shared" si="4"/>
        <v/>
      </c>
    </row>
    <row r="279" spans="4:5" x14ac:dyDescent="0.35">
      <c r="D279" t="str">
        <f>IF(ISNA(VLOOKUP(B279,'Pivot Source File'!$B$3:$D$1976,3,FALSE)),"",(VLOOKUP(B279,'Pivot Source File'!$B$3:$D$1976,3,FALSE)))</f>
        <v/>
      </c>
      <c r="E279" s="93" t="str">
        <f t="shared" si="4"/>
        <v/>
      </c>
    </row>
    <row r="280" spans="4:5" x14ac:dyDescent="0.35">
      <c r="D280" t="str">
        <f>IF(ISNA(VLOOKUP(B280,'Pivot Source File'!$B$3:$D$1976,3,FALSE)),"",(VLOOKUP(B280,'Pivot Source File'!$B$3:$D$1976,3,FALSE)))</f>
        <v/>
      </c>
      <c r="E280" s="93" t="str">
        <f t="shared" si="4"/>
        <v/>
      </c>
    </row>
    <row r="281" spans="4:5" x14ac:dyDescent="0.35">
      <c r="D281" t="str">
        <f>IF(ISNA(VLOOKUP(B281,'Pivot Source File'!$B$3:$D$1976,3,FALSE)),"",(VLOOKUP(B281,'Pivot Source File'!$B$3:$D$1976,3,FALSE)))</f>
        <v/>
      </c>
      <c r="E281" s="93" t="str">
        <f t="shared" si="4"/>
        <v/>
      </c>
    </row>
    <row r="282" spans="4:5" x14ac:dyDescent="0.35">
      <c r="D282" t="str">
        <f>IF(ISNA(VLOOKUP(B282,'Pivot Source File'!$B$3:$D$1976,3,FALSE)),"",(VLOOKUP(B282,'Pivot Source File'!$B$3:$D$1976,3,FALSE)))</f>
        <v/>
      </c>
      <c r="E282" s="93" t="str">
        <f t="shared" si="4"/>
        <v/>
      </c>
    </row>
    <row r="283" spans="4:5" x14ac:dyDescent="0.35">
      <c r="D283" t="str">
        <f>IF(ISNA(VLOOKUP(B283,'Pivot Source File'!$B$3:$D$1976,3,FALSE)),"",(VLOOKUP(B283,'Pivot Source File'!$B$3:$D$1976,3,FALSE)))</f>
        <v/>
      </c>
      <c r="E283" s="93" t="str">
        <f t="shared" si="4"/>
        <v/>
      </c>
    </row>
    <row r="284" spans="4:5" x14ac:dyDescent="0.35">
      <c r="D284" t="str">
        <f>IF(ISNA(VLOOKUP(B284,'Pivot Source File'!$B$3:$D$1976,3,FALSE)),"",(VLOOKUP(B284,'Pivot Source File'!$B$3:$D$1976,3,FALSE)))</f>
        <v/>
      </c>
      <c r="E284" s="93" t="str">
        <f t="shared" si="4"/>
        <v/>
      </c>
    </row>
    <row r="285" spans="4:5" x14ac:dyDescent="0.35">
      <c r="D285" t="str">
        <f>IF(ISNA(VLOOKUP(B285,'Pivot Source File'!$B$3:$D$1976,3,FALSE)),"",(VLOOKUP(B285,'Pivot Source File'!$B$3:$D$1976,3,FALSE)))</f>
        <v/>
      </c>
      <c r="E285" s="93" t="str">
        <f t="shared" si="4"/>
        <v/>
      </c>
    </row>
    <row r="286" spans="4:5" x14ac:dyDescent="0.35">
      <c r="D286" t="str">
        <f>IF(ISNA(VLOOKUP(B286,'Pivot Source File'!$B$3:$D$1976,3,FALSE)),"",(VLOOKUP(B286,'Pivot Source File'!$B$3:$D$1976,3,FALSE)))</f>
        <v/>
      </c>
      <c r="E286" s="93" t="str">
        <f t="shared" si="4"/>
        <v/>
      </c>
    </row>
    <row r="287" spans="4:5" x14ac:dyDescent="0.35">
      <c r="D287" t="str">
        <f>IF(ISNA(VLOOKUP(B287,'Pivot Source File'!$B$3:$D$1976,3,FALSE)),"",(VLOOKUP(B287,'Pivot Source File'!$B$3:$D$1976,3,FALSE)))</f>
        <v/>
      </c>
      <c r="E287" s="93" t="str">
        <f t="shared" si="4"/>
        <v/>
      </c>
    </row>
    <row r="288" spans="4:5" x14ac:dyDescent="0.35">
      <c r="D288" t="str">
        <f>IF(ISNA(VLOOKUP(B288,'Pivot Source File'!$B$3:$D$1976,3,FALSE)),"",(VLOOKUP(B288,'Pivot Source File'!$B$3:$D$1976,3,FALSE)))</f>
        <v/>
      </c>
      <c r="E288" s="93" t="str">
        <f t="shared" si="4"/>
        <v/>
      </c>
    </row>
    <row r="289" spans="4:5" x14ac:dyDescent="0.35">
      <c r="D289" t="str">
        <f>IF(ISNA(VLOOKUP(B289,'Pivot Source File'!$B$3:$D$1976,3,FALSE)),"",(VLOOKUP(B289,'Pivot Source File'!$B$3:$D$1976,3,FALSE)))</f>
        <v/>
      </c>
      <c r="E289" s="93" t="str">
        <f t="shared" si="4"/>
        <v/>
      </c>
    </row>
    <row r="290" spans="4:5" x14ac:dyDescent="0.35">
      <c r="D290" t="str">
        <f>IF(ISNA(VLOOKUP(B290,'Pivot Source File'!$B$3:$D$1976,3,FALSE)),"",(VLOOKUP(B290,'Pivot Source File'!$B$3:$D$1976,3,FALSE)))</f>
        <v/>
      </c>
      <c r="E290" s="93" t="str">
        <f t="shared" si="4"/>
        <v/>
      </c>
    </row>
    <row r="291" spans="4:5" x14ac:dyDescent="0.35">
      <c r="D291" t="str">
        <f>IF(ISNA(VLOOKUP(B291,'Pivot Source File'!$B$3:$D$1976,3,FALSE)),"",(VLOOKUP(B291,'Pivot Source File'!$B$3:$D$1976,3,FALSE)))</f>
        <v/>
      </c>
      <c r="E291" s="93" t="str">
        <f t="shared" si="4"/>
        <v/>
      </c>
    </row>
    <row r="292" spans="4:5" x14ac:dyDescent="0.35">
      <c r="D292" t="str">
        <f>IF(ISNA(VLOOKUP(B292,'Pivot Source File'!$B$3:$D$1976,3,FALSE)),"",(VLOOKUP(B292,'Pivot Source File'!$B$3:$D$1976,3,FALSE)))</f>
        <v/>
      </c>
      <c r="E292" s="93" t="str">
        <f t="shared" si="4"/>
        <v/>
      </c>
    </row>
    <row r="293" spans="4:5" x14ac:dyDescent="0.35">
      <c r="D293" t="str">
        <f>IF(ISNA(VLOOKUP(B293,'Pivot Source File'!$B$3:$D$1976,3,FALSE)),"",(VLOOKUP(B293,'Pivot Source File'!$B$3:$D$1976,3,FALSE)))</f>
        <v/>
      </c>
      <c r="E293" s="93" t="str">
        <f t="shared" si="4"/>
        <v/>
      </c>
    </row>
    <row r="294" spans="4:5" x14ac:dyDescent="0.35">
      <c r="D294" t="str">
        <f>IF(ISNA(VLOOKUP(B294,'Pivot Source File'!$B$3:$D$1976,3,FALSE)),"",(VLOOKUP(B294,'Pivot Source File'!$B$3:$D$1976,3,FALSE)))</f>
        <v/>
      </c>
      <c r="E294" s="93" t="str">
        <f t="shared" si="4"/>
        <v/>
      </c>
    </row>
    <row r="295" spans="4:5" x14ac:dyDescent="0.35">
      <c r="D295" t="str">
        <f>IF(ISNA(VLOOKUP(B295,'Pivot Source File'!$B$3:$D$1976,3,FALSE)),"",(VLOOKUP(B295,'Pivot Source File'!$B$3:$D$1976,3,FALSE)))</f>
        <v/>
      </c>
      <c r="E295" s="93" t="str">
        <f t="shared" si="4"/>
        <v/>
      </c>
    </row>
    <row r="296" spans="4:5" x14ac:dyDescent="0.35">
      <c r="D296" t="str">
        <f>IF(ISNA(VLOOKUP(B296,'Pivot Source File'!$B$3:$D$1976,3,FALSE)),"",(VLOOKUP(B296,'Pivot Source File'!$B$3:$D$1976,3,FALSE)))</f>
        <v/>
      </c>
      <c r="E296" s="93" t="str">
        <f t="shared" si="4"/>
        <v/>
      </c>
    </row>
    <row r="297" spans="4:5" x14ac:dyDescent="0.35">
      <c r="D297" t="str">
        <f>IF(ISNA(VLOOKUP(B297,'Pivot Source File'!$B$3:$D$1976,3,FALSE)),"",(VLOOKUP(B297,'Pivot Source File'!$B$3:$D$1976,3,FALSE)))</f>
        <v/>
      </c>
      <c r="E297" s="93" t="str">
        <f t="shared" si="4"/>
        <v/>
      </c>
    </row>
    <row r="298" spans="4:5" x14ac:dyDescent="0.35">
      <c r="D298" t="str">
        <f>IF(ISNA(VLOOKUP(B298,'Pivot Source File'!$B$3:$D$1976,3,FALSE)),"",(VLOOKUP(B298,'Pivot Source File'!$B$3:$D$1976,3,FALSE)))</f>
        <v/>
      </c>
      <c r="E298" s="93" t="str">
        <f t="shared" si="4"/>
        <v/>
      </c>
    </row>
    <row r="299" spans="4:5" x14ac:dyDescent="0.35">
      <c r="D299" t="str">
        <f>IF(ISNA(VLOOKUP(B299,'Pivot Source File'!$B$3:$D$1976,3,FALSE)),"",(VLOOKUP(B299,'Pivot Source File'!$B$3:$D$1976,3,FALSE)))</f>
        <v/>
      </c>
      <c r="E299" s="93" t="str">
        <f t="shared" si="4"/>
        <v/>
      </c>
    </row>
    <row r="300" spans="4:5" x14ac:dyDescent="0.35">
      <c r="D300" t="str">
        <f>IF(ISNA(VLOOKUP(B300,'Pivot Source File'!$B$3:$D$1976,3,FALSE)),"",(VLOOKUP(B300,'Pivot Source File'!$B$3:$D$1976,3,FALSE)))</f>
        <v/>
      </c>
      <c r="E300" s="93" t="str">
        <f t="shared" si="4"/>
        <v/>
      </c>
    </row>
    <row r="301" spans="4:5" x14ac:dyDescent="0.35">
      <c r="D301" t="str">
        <f>IF(ISNA(VLOOKUP(B301,'Pivot Source File'!$B$3:$D$1976,3,FALSE)),"",(VLOOKUP(B301,'Pivot Source File'!$B$3:$D$1976,3,FALSE)))</f>
        <v/>
      </c>
      <c r="E301" s="93" t="str">
        <f t="shared" si="4"/>
        <v/>
      </c>
    </row>
    <row r="302" spans="4:5" x14ac:dyDescent="0.35">
      <c r="D302" t="str">
        <f>IF(ISNA(VLOOKUP(B302,'Pivot Source File'!$B$3:$D$1976,3,FALSE)),"",(VLOOKUP(B302,'Pivot Source File'!$B$3:$D$1976,3,FALSE)))</f>
        <v/>
      </c>
      <c r="E302" s="93" t="str">
        <f t="shared" si="4"/>
        <v/>
      </c>
    </row>
    <row r="303" spans="4:5" x14ac:dyDescent="0.35">
      <c r="D303" t="str">
        <f>IF(ISNA(VLOOKUP(B303,'Pivot Source File'!$B$3:$D$1976,3,FALSE)),"",(VLOOKUP(B303,'Pivot Source File'!$B$3:$D$1976,3,FALSE)))</f>
        <v/>
      </c>
      <c r="E303" s="93" t="str">
        <f t="shared" si="4"/>
        <v/>
      </c>
    </row>
    <row r="304" spans="4:5" x14ac:dyDescent="0.35">
      <c r="D304" t="str">
        <f>IF(ISNA(VLOOKUP(B304,'Pivot Source File'!$B$3:$D$1976,3,FALSE)),"",(VLOOKUP(B304,'Pivot Source File'!$B$3:$D$1976,3,FALSE)))</f>
        <v/>
      </c>
      <c r="E304" s="93" t="str">
        <f t="shared" si="4"/>
        <v/>
      </c>
    </row>
    <row r="305" spans="4:5" x14ac:dyDescent="0.35">
      <c r="D305" t="str">
        <f>IF(ISNA(VLOOKUP(B305,'Pivot Source File'!$B$3:$D$1976,3,FALSE)),"",(VLOOKUP(B305,'Pivot Source File'!$B$3:$D$1976,3,FALSE)))</f>
        <v/>
      </c>
      <c r="E305" s="93" t="str">
        <f t="shared" si="4"/>
        <v/>
      </c>
    </row>
    <row r="306" spans="4:5" x14ac:dyDescent="0.35">
      <c r="D306" t="str">
        <f>IF(ISNA(VLOOKUP(B306,'Pivot Source File'!$B$3:$D$1976,3,FALSE)),"",(VLOOKUP(B306,'Pivot Source File'!$B$3:$D$1976,3,FALSE)))</f>
        <v/>
      </c>
      <c r="E306" s="93" t="str">
        <f t="shared" si="4"/>
        <v/>
      </c>
    </row>
    <row r="307" spans="4:5" x14ac:dyDescent="0.35">
      <c r="D307" t="str">
        <f>IF(ISNA(VLOOKUP(B307,'Pivot Source File'!$B$3:$D$1976,3,FALSE)),"",(VLOOKUP(B307,'Pivot Source File'!$B$3:$D$1976,3,FALSE)))</f>
        <v/>
      </c>
      <c r="E307" s="93" t="str">
        <f t="shared" si="4"/>
        <v/>
      </c>
    </row>
    <row r="308" spans="4:5" x14ac:dyDescent="0.35">
      <c r="D308" t="str">
        <f>IF(ISNA(VLOOKUP(B308,'Pivot Source File'!$B$3:$D$1976,3,FALSE)),"",(VLOOKUP(B308,'Pivot Source File'!$B$3:$D$1976,3,FALSE)))</f>
        <v/>
      </c>
      <c r="E308" s="93" t="str">
        <f t="shared" si="4"/>
        <v/>
      </c>
    </row>
    <row r="309" spans="4:5" x14ac:dyDescent="0.35">
      <c r="D309" t="str">
        <f>IF(ISNA(VLOOKUP(B309,'Pivot Source File'!$B$3:$D$1976,3,FALSE)),"",(VLOOKUP(B309,'Pivot Source File'!$B$3:$D$1976,3,FALSE)))</f>
        <v/>
      </c>
      <c r="E309" s="93" t="str">
        <f t="shared" si="4"/>
        <v/>
      </c>
    </row>
    <row r="310" spans="4:5" x14ac:dyDescent="0.35">
      <c r="D310" t="str">
        <f>IF(ISNA(VLOOKUP(B310,'Pivot Source File'!$B$3:$D$1976,3,FALSE)),"",(VLOOKUP(B310,'Pivot Source File'!$B$3:$D$1976,3,FALSE)))</f>
        <v/>
      </c>
      <c r="E310" s="93" t="str">
        <f t="shared" si="4"/>
        <v/>
      </c>
    </row>
    <row r="311" spans="4:5" x14ac:dyDescent="0.35">
      <c r="D311" t="str">
        <f>IF(ISNA(VLOOKUP(B311,'Pivot Source File'!$B$3:$D$1976,3,FALSE)),"",(VLOOKUP(B311,'Pivot Source File'!$B$3:$D$1976,3,FALSE)))</f>
        <v/>
      </c>
      <c r="E311" s="93" t="str">
        <f t="shared" si="4"/>
        <v/>
      </c>
    </row>
    <row r="312" spans="4:5" x14ac:dyDescent="0.35">
      <c r="D312" t="str">
        <f>IF(ISNA(VLOOKUP(B312,'Pivot Source File'!$B$3:$D$1976,3,FALSE)),"",(VLOOKUP(B312,'Pivot Source File'!$B$3:$D$1976,3,FALSE)))</f>
        <v/>
      </c>
      <c r="E312" s="93" t="str">
        <f t="shared" si="4"/>
        <v/>
      </c>
    </row>
    <row r="313" spans="4:5" x14ac:dyDescent="0.35">
      <c r="D313" t="str">
        <f>IF(ISNA(VLOOKUP(B313,'Pivot Source File'!$B$3:$D$1976,3,FALSE)),"",(VLOOKUP(B313,'Pivot Source File'!$B$3:$D$1976,3,FALSE)))</f>
        <v/>
      </c>
      <c r="E313" s="93" t="str">
        <f t="shared" si="4"/>
        <v/>
      </c>
    </row>
    <row r="314" spans="4:5" x14ac:dyDescent="0.35">
      <c r="D314" t="str">
        <f>IF(ISNA(VLOOKUP(B314,'Pivot Source File'!$B$3:$D$1976,3,FALSE)),"",(VLOOKUP(B314,'Pivot Source File'!$B$3:$D$1976,3,FALSE)))</f>
        <v/>
      </c>
      <c r="E314" s="93" t="str">
        <f t="shared" si="4"/>
        <v/>
      </c>
    </row>
    <row r="315" spans="4:5" x14ac:dyDescent="0.35">
      <c r="D315" t="str">
        <f>IF(ISNA(VLOOKUP(B315,'Pivot Source File'!$B$3:$D$1976,3,FALSE)),"",(VLOOKUP(B315,'Pivot Source File'!$B$3:$D$1976,3,FALSE)))</f>
        <v/>
      </c>
      <c r="E315" s="93" t="str">
        <f t="shared" si="4"/>
        <v/>
      </c>
    </row>
    <row r="316" spans="4:5" x14ac:dyDescent="0.35">
      <c r="D316" t="str">
        <f>IF(ISNA(VLOOKUP(B316,'Pivot Source File'!$B$3:$D$1976,3,FALSE)),"",(VLOOKUP(B316,'Pivot Source File'!$B$3:$D$1976,3,FALSE)))</f>
        <v/>
      </c>
      <c r="E316" s="93" t="str">
        <f t="shared" si="4"/>
        <v/>
      </c>
    </row>
    <row r="317" spans="4:5" x14ac:dyDescent="0.35">
      <c r="D317" t="str">
        <f>IF(ISNA(VLOOKUP(B317,'Pivot Source File'!$B$3:$D$1976,3,FALSE)),"",(VLOOKUP(B317,'Pivot Source File'!$B$3:$D$1976,3,FALSE)))</f>
        <v/>
      </c>
      <c r="E317" s="93" t="str">
        <f t="shared" si="4"/>
        <v/>
      </c>
    </row>
    <row r="318" spans="4:5" x14ac:dyDescent="0.35">
      <c r="D318" t="str">
        <f>IF(ISNA(VLOOKUP(B318,'Pivot Source File'!$B$3:$D$1976,3,FALSE)),"",(VLOOKUP(B318,'Pivot Source File'!$B$3:$D$1976,3,FALSE)))</f>
        <v/>
      </c>
      <c r="E318" s="93" t="str">
        <f t="shared" si="4"/>
        <v/>
      </c>
    </row>
    <row r="319" spans="4:5" x14ac:dyDescent="0.35">
      <c r="D319" t="str">
        <f>IF(ISNA(VLOOKUP(B319,'Pivot Source File'!$B$3:$D$1976,3,FALSE)),"",(VLOOKUP(B319,'Pivot Source File'!$B$3:$D$1976,3,FALSE)))</f>
        <v/>
      </c>
      <c r="E319" s="93" t="str">
        <f t="shared" si="4"/>
        <v/>
      </c>
    </row>
    <row r="320" spans="4:5" x14ac:dyDescent="0.35">
      <c r="D320" t="str">
        <f>IF(ISNA(VLOOKUP(B320,'Pivot Source File'!$B$3:$D$1976,3,FALSE)),"",(VLOOKUP(B320,'Pivot Source File'!$B$3:$D$1976,3,FALSE)))</f>
        <v/>
      </c>
      <c r="E320" s="93" t="str">
        <f t="shared" si="4"/>
        <v/>
      </c>
    </row>
    <row r="321" spans="4:5" x14ac:dyDescent="0.35">
      <c r="D321" t="str">
        <f>IF(ISNA(VLOOKUP(B321,'Pivot Source File'!$B$3:$D$1976,3,FALSE)),"",(VLOOKUP(B321,'Pivot Source File'!$B$3:$D$1976,3,FALSE)))</f>
        <v/>
      </c>
      <c r="E321" s="93" t="str">
        <f t="shared" si="4"/>
        <v/>
      </c>
    </row>
    <row r="322" spans="4:5" x14ac:dyDescent="0.35">
      <c r="D322" t="str">
        <f>IF(ISNA(VLOOKUP(B322,'Pivot Source File'!$B$3:$D$1976,3,FALSE)),"",(VLOOKUP(B322,'Pivot Source File'!$B$3:$D$1976,3,FALSE)))</f>
        <v/>
      </c>
      <c r="E322" s="93" t="str">
        <f t="shared" si="4"/>
        <v/>
      </c>
    </row>
    <row r="323" spans="4:5" x14ac:dyDescent="0.35">
      <c r="D323" t="str">
        <f>IF(ISNA(VLOOKUP(B323,'Pivot Source File'!$B$3:$D$1976,3,FALSE)),"",(VLOOKUP(B323,'Pivot Source File'!$B$3:$D$1976,3,FALSE)))</f>
        <v/>
      </c>
      <c r="E323" s="93" t="str">
        <f t="shared" si="4"/>
        <v/>
      </c>
    </row>
    <row r="324" spans="4:5" x14ac:dyDescent="0.35">
      <c r="D324" t="str">
        <f>IF(ISNA(VLOOKUP(B324,'Pivot Source File'!$B$3:$D$1976,3,FALSE)),"",(VLOOKUP(B324,'Pivot Source File'!$B$3:$D$1976,3,FALSE)))</f>
        <v/>
      </c>
      <c r="E324" s="93" t="str">
        <f t="shared" si="4"/>
        <v/>
      </c>
    </row>
    <row r="325" spans="4:5" x14ac:dyDescent="0.35">
      <c r="D325" t="str">
        <f>IF(ISNA(VLOOKUP(B325,'Pivot Source File'!$B$3:$D$1976,3,FALSE)),"",(VLOOKUP(B325,'Pivot Source File'!$B$3:$D$1976,3,FALSE)))</f>
        <v/>
      </c>
      <c r="E325" s="93" t="str">
        <f t="shared" si="4"/>
        <v/>
      </c>
    </row>
    <row r="326" spans="4:5" x14ac:dyDescent="0.35">
      <c r="D326" t="str">
        <f>IF(ISNA(VLOOKUP(B326,'Pivot Source File'!$B$3:$D$1976,3,FALSE)),"",(VLOOKUP(B326,'Pivot Source File'!$B$3:$D$1976,3,FALSE)))</f>
        <v/>
      </c>
      <c r="E326" s="93" t="str">
        <f t="shared" ref="E326:E389" si="5">HYPERLINK(D326)</f>
        <v/>
      </c>
    </row>
    <row r="327" spans="4:5" x14ac:dyDescent="0.35">
      <c r="D327" t="str">
        <f>IF(ISNA(VLOOKUP(B327,'Pivot Source File'!$B$3:$D$1976,3,FALSE)),"",(VLOOKUP(B327,'Pivot Source File'!$B$3:$D$1976,3,FALSE)))</f>
        <v/>
      </c>
      <c r="E327" s="93" t="str">
        <f t="shared" si="5"/>
        <v/>
      </c>
    </row>
    <row r="328" spans="4:5" x14ac:dyDescent="0.35">
      <c r="D328" t="str">
        <f>IF(ISNA(VLOOKUP(B328,'Pivot Source File'!$B$3:$D$1976,3,FALSE)),"",(VLOOKUP(B328,'Pivot Source File'!$B$3:$D$1976,3,FALSE)))</f>
        <v/>
      </c>
      <c r="E328" s="93" t="str">
        <f t="shared" si="5"/>
        <v/>
      </c>
    </row>
    <row r="329" spans="4:5" x14ac:dyDescent="0.35">
      <c r="D329" t="str">
        <f>IF(ISNA(VLOOKUP(B329,'Pivot Source File'!$B$3:$D$1976,3,FALSE)),"",(VLOOKUP(B329,'Pivot Source File'!$B$3:$D$1976,3,FALSE)))</f>
        <v/>
      </c>
      <c r="E329" s="93" t="str">
        <f t="shared" si="5"/>
        <v/>
      </c>
    </row>
    <row r="330" spans="4:5" x14ac:dyDescent="0.35">
      <c r="D330" t="str">
        <f>IF(ISNA(VLOOKUP(B330,'Pivot Source File'!$B$3:$D$1976,3,FALSE)),"",(VLOOKUP(B330,'Pivot Source File'!$B$3:$D$1976,3,FALSE)))</f>
        <v/>
      </c>
      <c r="E330" s="93" t="str">
        <f t="shared" si="5"/>
        <v/>
      </c>
    </row>
    <row r="331" spans="4:5" x14ac:dyDescent="0.35">
      <c r="D331" t="str">
        <f>IF(ISNA(VLOOKUP(B331,'Pivot Source File'!$B$3:$D$1976,3,FALSE)),"",(VLOOKUP(B331,'Pivot Source File'!$B$3:$D$1976,3,FALSE)))</f>
        <v/>
      </c>
      <c r="E331" s="93" t="str">
        <f t="shared" si="5"/>
        <v/>
      </c>
    </row>
    <row r="332" spans="4:5" x14ac:dyDescent="0.35">
      <c r="D332" t="str">
        <f>IF(ISNA(VLOOKUP(B332,'Pivot Source File'!$B$3:$D$1976,3,FALSE)),"",(VLOOKUP(B332,'Pivot Source File'!$B$3:$D$1976,3,FALSE)))</f>
        <v/>
      </c>
      <c r="E332" s="93" t="str">
        <f t="shared" si="5"/>
        <v/>
      </c>
    </row>
    <row r="333" spans="4:5" x14ac:dyDescent="0.35">
      <c r="D333" t="str">
        <f>IF(ISNA(VLOOKUP(B333,'Pivot Source File'!$B$3:$D$1976,3,FALSE)),"",(VLOOKUP(B333,'Pivot Source File'!$B$3:$D$1976,3,FALSE)))</f>
        <v/>
      </c>
      <c r="E333" s="93" t="str">
        <f t="shared" si="5"/>
        <v/>
      </c>
    </row>
    <row r="334" spans="4:5" x14ac:dyDescent="0.35">
      <c r="D334" t="str">
        <f>IF(ISNA(VLOOKUP(B334,'Pivot Source File'!$B$3:$D$1976,3,FALSE)),"",(VLOOKUP(B334,'Pivot Source File'!$B$3:$D$1976,3,FALSE)))</f>
        <v/>
      </c>
      <c r="E334" s="93" t="str">
        <f t="shared" si="5"/>
        <v/>
      </c>
    </row>
    <row r="335" spans="4:5" x14ac:dyDescent="0.35">
      <c r="D335" t="str">
        <f>IF(ISNA(VLOOKUP(B335,'Pivot Source File'!$B$3:$D$1976,3,FALSE)),"",(VLOOKUP(B335,'Pivot Source File'!$B$3:$D$1976,3,FALSE)))</f>
        <v/>
      </c>
      <c r="E335" s="93" t="str">
        <f t="shared" si="5"/>
        <v/>
      </c>
    </row>
    <row r="336" spans="4:5" x14ac:dyDescent="0.35">
      <c r="D336" t="str">
        <f>IF(ISNA(VLOOKUP(B336,'Pivot Source File'!$B$3:$D$1976,3,FALSE)),"",(VLOOKUP(B336,'Pivot Source File'!$B$3:$D$1976,3,FALSE)))</f>
        <v/>
      </c>
      <c r="E336" s="93" t="str">
        <f t="shared" si="5"/>
        <v/>
      </c>
    </row>
    <row r="337" spans="4:5" x14ac:dyDescent="0.35">
      <c r="D337" t="str">
        <f>IF(ISNA(VLOOKUP(B337,'Pivot Source File'!$B$3:$D$1976,3,FALSE)),"",(VLOOKUP(B337,'Pivot Source File'!$B$3:$D$1976,3,FALSE)))</f>
        <v/>
      </c>
      <c r="E337" s="93" t="str">
        <f t="shared" si="5"/>
        <v/>
      </c>
    </row>
    <row r="338" spans="4:5" x14ac:dyDescent="0.35">
      <c r="D338" t="str">
        <f>IF(ISNA(VLOOKUP(B338,'Pivot Source File'!$B$3:$D$1976,3,FALSE)),"",(VLOOKUP(B338,'Pivot Source File'!$B$3:$D$1976,3,FALSE)))</f>
        <v/>
      </c>
      <c r="E338" s="93" t="str">
        <f t="shared" si="5"/>
        <v/>
      </c>
    </row>
    <row r="339" spans="4:5" x14ac:dyDescent="0.35">
      <c r="D339" t="str">
        <f>IF(ISNA(VLOOKUP(B339,'Pivot Source File'!$B$3:$D$1976,3,FALSE)),"",(VLOOKUP(B339,'Pivot Source File'!$B$3:$D$1976,3,FALSE)))</f>
        <v/>
      </c>
      <c r="E339" s="93" t="str">
        <f t="shared" si="5"/>
        <v/>
      </c>
    </row>
    <row r="340" spans="4:5" x14ac:dyDescent="0.35">
      <c r="D340" t="str">
        <f>IF(ISNA(VLOOKUP(B340,'Pivot Source File'!$B$3:$D$1976,3,FALSE)),"",(VLOOKUP(B340,'Pivot Source File'!$B$3:$D$1976,3,FALSE)))</f>
        <v/>
      </c>
      <c r="E340" s="93" t="str">
        <f t="shared" si="5"/>
        <v/>
      </c>
    </row>
    <row r="341" spans="4:5" x14ac:dyDescent="0.35">
      <c r="D341" t="str">
        <f>IF(ISNA(VLOOKUP(B341,'Pivot Source File'!$B$3:$D$1976,3,FALSE)),"",(VLOOKUP(B341,'Pivot Source File'!$B$3:$D$1976,3,FALSE)))</f>
        <v/>
      </c>
      <c r="E341" s="93" t="str">
        <f t="shared" si="5"/>
        <v/>
      </c>
    </row>
    <row r="342" spans="4:5" x14ac:dyDescent="0.35">
      <c r="D342" t="str">
        <f>IF(ISNA(VLOOKUP(B342,'Pivot Source File'!$B$3:$D$1976,3,FALSE)),"",(VLOOKUP(B342,'Pivot Source File'!$B$3:$D$1976,3,FALSE)))</f>
        <v/>
      </c>
      <c r="E342" s="93" t="str">
        <f t="shared" si="5"/>
        <v/>
      </c>
    </row>
    <row r="343" spans="4:5" x14ac:dyDescent="0.35">
      <c r="D343" t="str">
        <f>IF(ISNA(VLOOKUP(B343,'Pivot Source File'!$B$3:$D$1976,3,FALSE)),"",(VLOOKUP(B343,'Pivot Source File'!$B$3:$D$1976,3,FALSE)))</f>
        <v/>
      </c>
      <c r="E343" s="93" t="str">
        <f t="shared" si="5"/>
        <v/>
      </c>
    </row>
    <row r="344" spans="4:5" x14ac:dyDescent="0.35">
      <c r="D344" t="str">
        <f>IF(ISNA(VLOOKUP(B344,'Pivot Source File'!$B$3:$D$1976,3,FALSE)),"",(VLOOKUP(B344,'Pivot Source File'!$B$3:$D$1976,3,FALSE)))</f>
        <v/>
      </c>
      <c r="E344" s="93" t="str">
        <f t="shared" si="5"/>
        <v/>
      </c>
    </row>
    <row r="345" spans="4:5" x14ac:dyDescent="0.35">
      <c r="D345" t="str">
        <f>IF(ISNA(VLOOKUP(B345,'Pivot Source File'!$B$3:$D$1976,3,FALSE)),"",(VLOOKUP(B345,'Pivot Source File'!$B$3:$D$1976,3,FALSE)))</f>
        <v/>
      </c>
      <c r="E345" s="93" t="str">
        <f t="shared" si="5"/>
        <v/>
      </c>
    </row>
    <row r="346" spans="4:5" x14ac:dyDescent="0.35">
      <c r="D346" t="str">
        <f>IF(ISNA(VLOOKUP(B346,'Pivot Source File'!$B$3:$D$1976,3,FALSE)),"",(VLOOKUP(B346,'Pivot Source File'!$B$3:$D$1976,3,FALSE)))</f>
        <v/>
      </c>
      <c r="E346" s="93" t="str">
        <f t="shared" si="5"/>
        <v/>
      </c>
    </row>
    <row r="347" spans="4:5" x14ac:dyDescent="0.35">
      <c r="D347" t="str">
        <f>IF(ISNA(VLOOKUP(B347,'Pivot Source File'!$B$3:$D$1976,3,FALSE)),"",(VLOOKUP(B347,'Pivot Source File'!$B$3:$D$1976,3,FALSE)))</f>
        <v/>
      </c>
      <c r="E347" s="93" t="str">
        <f t="shared" si="5"/>
        <v/>
      </c>
    </row>
    <row r="348" spans="4:5" x14ac:dyDescent="0.35">
      <c r="D348" t="str">
        <f>IF(ISNA(VLOOKUP(B348,'Pivot Source File'!$B$3:$D$1976,3,FALSE)),"",(VLOOKUP(B348,'Pivot Source File'!$B$3:$D$1976,3,FALSE)))</f>
        <v/>
      </c>
      <c r="E348" s="93" t="str">
        <f t="shared" si="5"/>
        <v/>
      </c>
    </row>
    <row r="349" spans="4:5" x14ac:dyDescent="0.35">
      <c r="D349" t="str">
        <f>IF(ISNA(VLOOKUP(B349,'Pivot Source File'!$B$3:$D$1976,3,FALSE)),"",(VLOOKUP(B349,'Pivot Source File'!$B$3:$D$1976,3,FALSE)))</f>
        <v/>
      </c>
      <c r="E349" s="93" t="str">
        <f t="shared" si="5"/>
        <v/>
      </c>
    </row>
    <row r="350" spans="4:5" x14ac:dyDescent="0.35">
      <c r="D350" t="str">
        <f>IF(ISNA(VLOOKUP(B350,'Pivot Source File'!$B$3:$D$1976,3,FALSE)),"",(VLOOKUP(B350,'Pivot Source File'!$B$3:$D$1976,3,FALSE)))</f>
        <v/>
      </c>
      <c r="E350" s="93" t="str">
        <f t="shared" si="5"/>
        <v/>
      </c>
    </row>
    <row r="351" spans="4:5" x14ac:dyDescent="0.35">
      <c r="D351" t="str">
        <f>IF(ISNA(VLOOKUP(B351,'Pivot Source File'!$B$3:$D$1976,3,FALSE)),"",(VLOOKUP(B351,'Pivot Source File'!$B$3:$D$1976,3,FALSE)))</f>
        <v/>
      </c>
      <c r="E351" s="93" t="str">
        <f t="shared" si="5"/>
        <v/>
      </c>
    </row>
    <row r="352" spans="4:5" x14ac:dyDescent="0.35">
      <c r="D352" t="str">
        <f>IF(ISNA(VLOOKUP(B352,'Pivot Source File'!$B$3:$D$1976,3,FALSE)),"",(VLOOKUP(B352,'Pivot Source File'!$B$3:$D$1976,3,FALSE)))</f>
        <v/>
      </c>
      <c r="E352" s="93" t="str">
        <f t="shared" si="5"/>
        <v/>
      </c>
    </row>
    <row r="353" spans="4:5" x14ac:dyDescent="0.35">
      <c r="D353" t="str">
        <f>IF(ISNA(VLOOKUP(B353,'Pivot Source File'!$B$3:$D$1976,3,FALSE)),"",(VLOOKUP(B353,'Pivot Source File'!$B$3:$D$1976,3,FALSE)))</f>
        <v/>
      </c>
      <c r="E353" s="93" t="str">
        <f t="shared" si="5"/>
        <v/>
      </c>
    </row>
    <row r="354" spans="4:5" x14ac:dyDescent="0.35">
      <c r="D354" t="str">
        <f>IF(ISNA(VLOOKUP(B354,'Pivot Source File'!$B$3:$D$1976,3,FALSE)),"",(VLOOKUP(B354,'Pivot Source File'!$B$3:$D$1976,3,FALSE)))</f>
        <v/>
      </c>
      <c r="E354" s="93" t="str">
        <f t="shared" si="5"/>
        <v/>
      </c>
    </row>
    <row r="355" spans="4:5" x14ac:dyDescent="0.35">
      <c r="D355" t="str">
        <f>IF(ISNA(VLOOKUP(B355,'Pivot Source File'!$B$3:$D$1976,3,FALSE)),"",(VLOOKUP(B355,'Pivot Source File'!$B$3:$D$1976,3,FALSE)))</f>
        <v/>
      </c>
      <c r="E355" s="93" t="str">
        <f t="shared" si="5"/>
        <v/>
      </c>
    </row>
    <row r="356" spans="4:5" x14ac:dyDescent="0.35">
      <c r="D356" t="str">
        <f>IF(ISNA(VLOOKUP(B356,'Pivot Source File'!$B$3:$D$1976,3,FALSE)),"",(VLOOKUP(B356,'Pivot Source File'!$B$3:$D$1976,3,FALSE)))</f>
        <v/>
      </c>
      <c r="E356" s="93" t="str">
        <f t="shared" si="5"/>
        <v/>
      </c>
    </row>
    <row r="357" spans="4:5" x14ac:dyDescent="0.35">
      <c r="D357" t="str">
        <f>IF(ISNA(VLOOKUP(B357,'Pivot Source File'!$B$3:$D$1976,3,FALSE)),"",(VLOOKUP(B357,'Pivot Source File'!$B$3:$D$1976,3,FALSE)))</f>
        <v/>
      </c>
      <c r="E357" s="93" t="str">
        <f t="shared" si="5"/>
        <v/>
      </c>
    </row>
    <row r="358" spans="4:5" x14ac:dyDescent="0.35">
      <c r="D358" t="str">
        <f>IF(ISNA(VLOOKUP(B358,'Pivot Source File'!$B$3:$D$1976,3,FALSE)),"",(VLOOKUP(B358,'Pivot Source File'!$B$3:$D$1976,3,FALSE)))</f>
        <v/>
      </c>
      <c r="E358" s="93" t="str">
        <f t="shared" si="5"/>
        <v/>
      </c>
    </row>
    <row r="359" spans="4:5" x14ac:dyDescent="0.35">
      <c r="D359" t="str">
        <f>IF(ISNA(VLOOKUP(B359,'Pivot Source File'!$B$3:$D$1976,3,FALSE)),"",(VLOOKUP(B359,'Pivot Source File'!$B$3:$D$1976,3,FALSE)))</f>
        <v/>
      </c>
      <c r="E359" s="93" t="str">
        <f t="shared" si="5"/>
        <v/>
      </c>
    </row>
    <row r="360" spans="4:5" x14ac:dyDescent="0.35">
      <c r="D360" t="str">
        <f>IF(ISNA(VLOOKUP(B360,'Pivot Source File'!$B$3:$D$1976,3,FALSE)),"",(VLOOKUP(B360,'Pivot Source File'!$B$3:$D$1976,3,FALSE)))</f>
        <v/>
      </c>
      <c r="E360" s="93" t="str">
        <f t="shared" si="5"/>
        <v/>
      </c>
    </row>
    <row r="361" spans="4:5" x14ac:dyDescent="0.35">
      <c r="D361" t="str">
        <f>IF(ISNA(VLOOKUP(B361,'Pivot Source File'!$B$3:$D$1976,3,FALSE)),"",(VLOOKUP(B361,'Pivot Source File'!$B$3:$D$1976,3,FALSE)))</f>
        <v/>
      </c>
      <c r="E361" s="93" t="str">
        <f t="shared" si="5"/>
        <v/>
      </c>
    </row>
    <row r="362" spans="4:5" x14ac:dyDescent="0.35">
      <c r="D362" t="str">
        <f>IF(ISNA(VLOOKUP(B362,'Pivot Source File'!$B$3:$D$1976,3,FALSE)),"",(VLOOKUP(B362,'Pivot Source File'!$B$3:$D$1976,3,FALSE)))</f>
        <v/>
      </c>
      <c r="E362" s="93" t="str">
        <f t="shared" si="5"/>
        <v/>
      </c>
    </row>
    <row r="363" spans="4:5" x14ac:dyDescent="0.35">
      <c r="D363" t="str">
        <f>IF(ISNA(VLOOKUP(B363,'Pivot Source File'!$B$3:$D$1976,3,FALSE)),"",(VLOOKUP(B363,'Pivot Source File'!$B$3:$D$1976,3,FALSE)))</f>
        <v/>
      </c>
      <c r="E363" s="93" t="str">
        <f t="shared" si="5"/>
        <v/>
      </c>
    </row>
    <row r="364" spans="4:5" x14ac:dyDescent="0.35">
      <c r="D364" t="str">
        <f>IF(ISNA(VLOOKUP(B364,'Pivot Source File'!$B$3:$D$1976,3,FALSE)),"",(VLOOKUP(B364,'Pivot Source File'!$B$3:$D$1976,3,FALSE)))</f>
        <v/>
      </c>
      <c r="E364" s="93" t="str">
        <f t="shared" si="5"/>
        <v/>
      </c>
    </row>
    <row r="365" spans="4:5" x14ac:dyDescent="0.35">
      <c r="D365" t="str">
        <f>IF(ISNA(VLOOKUP(B365,'Pivot Source File'!$B$3:$D$1976,3,FALSE)),"",(VLOOKUP(B365,'Pivot Source File'!$B$3:$D$1976,3,FALSE)))</f>
        <v/>
      </c>
      <c r="E365" s="93" t="str">
        <f t="shared" si="5"/>
        <v/>
      </c>
    </row>
    <row r="366" spans="4:5" x14ac:dyDescent="0.35">
      <c r="D366" t="str">
        <f>IF(ISNA(VLOOKUP(B366,'Pivot Source File'!$B$3:$D$1976,3,FALSE)),"",(VLOOKUP(B366,'Pivot Source File'!$B$3:$D$1976,3,FALSE)))</f>
        <v/>
      </c>
      <c r="E366" s="93" t="str">
        <f t="shared" si="5"/>
        <v/>
      </c>
    </row>
    <row r="367" spans="4:5" x14ac:dyDescent="0.35">
      <c r="D367" t="str">
        <f>IF(ISNA(VLOOKUP(B367,'Pivot Source File'!$B$3:$D$1976,3,FALSE)),"",(VLOOKUP(B367,'Pivot Source File'!$B$3:$D$1976,3,FALSE)))</f>
        <v/>
      </c>
      <c r="E367" s="93" t="str">
        <f t="shared" si="5"/>
        <v/>
      </c>
    </row>
    <row r="368" spans="4:5" x14ac:dyDescent="0.35">
      <c r="D368" t="str">
        <f>IF(ISNA(VLOOKUP(B368,'Pivot Source File'!$B$3:$D$1976,3,FALSE)),"",(VLOOKUP(B368,'Pivot Source File'!$B$3:$D$1976,3,FALSE)))</f>
        <v/>
      </c>
      <c r="E368" s="93" t="str">
        <f t="shared" si="5"/>
        <v/>
      </c>
    </row>
    <row r="369" spans="4:5" x14ac:dyDescent="0.35">
      <c r="D369" t="str">
        <f>IF(ISNA(VLOOKUP(B369,'Pivot Source File'!$B$3:$D$1976,3,FALSE)),"",(VLOOKUP(B369,'Pivot Source File'!$B$3:$D$1976,3,FALSE)))</f>
        <v/>
      </c>
      <c r="E369" s="93" t="str">
        <f t="shared" si="5"/>
        <v/>
      </c>
    </row>
    <row r="370" spans="4:5" x14ac:dyDescent="0.35">
      <c r="D370" t="str">
        <f>IF(ISNA(VLOOKUP(B370,'Pivot Source File'!$B$3:$D$1976,3,FALSE)),"",(VLOOKUP(B370,'Pivot Source File'!$B$3:$D$1976,3,FALSE)))</f>
        <v/>
      </c>
      <c r="E370" s="93" t="str">
        <f t="shared" si="5"/>
        <v/>
      </c>
    </row>
    <row r="371" spans="4:5" x14ac:dyDescent="0.35">
      <c r="D371" t="str">
        <f>IF(ISNA(VLOOKUP(B371,'Pivot Source File'!$B$3:$D$1976,3,FALSE)),"",(VLOOKUP(B371,'Pivot Source File'!$B$3:$D$1976,3,FALSE)))</f>
        <v/>
      </c>
      <c r="E371" s="93" t="str">
        <f t="shared" si="5"/>
        <v/>
      </c>
    </row>
    <row r="372" spans="4:5" x14ac:dyDescent="0.35">
      <c r="D372" t="str">
        <f>IF(ISNA(VLOOKUP(B372,'Pivot Source File'!$B$3:$D$1976,3,FALSE)),"",(VLOOKUP(B372,'Pivot Source File'!$B$3:$D$1976,3,FALSE)))</f>
        <v/>
      </c>
      <c r="E372" s="93" t="str">
        <f t="shared" si="5"/>
        <v/>
      </c>
    </row>
    <row r="373" spans="4:5" x14ac:dyDescent="0.35">
      <c r="D373" t="str">
        <f>IF(ISNA(VLOOKUP(B373,'Pivot Source File'!$B$3:$D$1976,3,FALSE)),"",(VLOOKUP(B373,'Pivot Source File'!$B$3:$D$1976,3,FALSE)))</f>
        <v/>
      </c>
      <c r="E373" s="93" t="str">
        <f t="shared" si="5"/>
        <v/>
      </c>
    </row>
    <row r="374" spans="4:5" x14ac:dyDescent="0.35">
      <c r="D374" t="str">
        <f>IF(ISNA(VLOOKUP(B374,'Pivot Source File'!$B$3:$D$1976,3,FALSE)),"",(VLOOKUP(B374,'Pivot Source File'!$B$3:$D$1976,3,FALSE)))</f>
        <v/>
      </c>
      <c r="E374" s="93" t="str">
        <f t="shared" si="5"/>
        <v/>
      </c>
    </row>
    <row r="375" spans="4:5" x14ac:dyDescent="0.35">
      <c r="D375" t="str">
        <f>IF(ISNA(VLOOKUP(B375,'Pivot Source File'!$B$3:$D$1976,3,FALSE)),"",(VLOOKUP(B375,'Pivot Source File'!$B$3:$D$1976,3,FALSE)))</f>
        <v/>
      </c>
      <c r="E375" s="93" t="str">
        <f t="shared" si="5"/>
        <v/>
      </c>
    </row>
    <row r="376" spans="4:5" x14ac:dyDescent="0.35">
      <c r="D376" t="str">
        <f>IF(ISNA(VLOOKUP(B376,'Pivot Source File'!$B$3:$D$1976,3,FALSE)),"",(VLOOKUP(B376,'Pivot Source File'!$B$3:$D$1976,3,FALSE)))</f>
        <v/>
      </c>
      <c r="E376" s="93" t="str">
        <f t="shared" si="5"/>
        <v/>
      </c>
    </row>
    <row r="377" spans="4:5" x14ac:dyDescent="0.35">
      <c r="D377" t="str">
        <f>IF(ISNA(VLOOKUP(B377,'Pivot Source File'!$B$3:$D$1976,3,FALSE)),"",(VLOOKUP(B377,'Pivot Source File'!$B$3:$D$1976,3,FALSE)))</f>
        <v/>
      </c>
      <c r="E377" s="93" t="str">
        <f t="shared" si="5"/>
        <v/>
      </c>
    </row>
    <row r="378" spans="4:5" x14ac:dyDescent="0.35">
      <c r="D378" t="str">
        <f>IF(ISNA(VLOOKUP(B378,'Pivot Source File'!$B$3:$D$1976,3,FALSE)),"",(VLOOKUP(B378,'Pivot Source File'!$B$3:$D$1976,3,FALSE)))</f>
        <v/>
      </c>
      <c r="E378" s="93" t="str">
        <f t="shared" si="5"/>
        <v/>
      </c>
    </row>
    <row r="379" spans="4:5" x14ac:dyDescent="0.35">
      <c r="D379" t="str">
        <f>IF(ISNA(VLOOKUP(B379,'Pivot Source File'!$B$3:$D$1976,3,FALSE)),"",(VLOOKUP(B379,'Pivot Source File'!$B$3:$D$1976,3,FALSE)))</f>
        <v/>
      </c>
      <c r="E379" s="93" t="str">
        <f t="shared" si="5"/>
        <v/>
      </c>
    </row>
    <row r="380" spans="4:5" x14ac:dyDescent="0.35">
      <c r="D380" t="str">
        <f>IF(ISNA(VLOOKUP(B380,'Pivot Source File'!$B$3:$D$1976,3,FALSE)),"",(VLOOKUP(B380,'Pivot Source File'!$B$3:$D$1976,3,FALSE)))</f>
        <v/>
      </c>
      <c r="E380" s="93" t="str">
        <f t="shared" si="5"/>
        <v/>
      </c>
    </row>
    <row r="381" spans="4:5" x14ac:dyDescent="0.35">
      <c r="D381" t="str">
        <f>IF(ISNA(VLOOKUP(B381,'Pivot Source File'!$B$3:$D$1976,3,FALSE)),"",(VLOOKUP(B381,'Pivot Source File'!$B$3:$D$1976,3,FALSE)))</f>
        <v/>
      </c>
      <c r="E381" s="93" t="str">
        <f t="shared" si="5"/>
        <v/>
      </c>
    </row>
    <row r="382" spans="4:5" x14ac:dyDescent="0.35">
      <c r="D382" t="str">
        <f>IF(ISNA(VLOOKUP(B382,'Pivot Source File'!$B$3:$D$1976,3,FALSE)),"",(VLOOKUP(B382,'Pivot Source File'!$B$3:$D$1976,3,FALSE)))</f>
        <v/>
      </c>
      <c r="E382" s="93" t="str">
        <f t="shared" si="5"/>
        <v/>
      </c>
    </row>
    <row r="383" spans="4:5" x14ac:dyDescent="0.35">
      <c r="D383" t="str">
        <f>IF(ISNA(VLOOKUP(B383,'Pivot Source File'!$B$3:$D$1976,3,FALSE)),"",(VLOOKUP(B383,'Pivot Source File'!$B$3:$D$1976,3,FALSE)))</f>
        <v/>
      </c>
      <c r="E383" s="93" t="str">
        <f t="shared" si="5"/>
        <v/>
      </c>
    </row>
    <row r="384" spans="4:5" x14ac:dyDescent="0.35">
      <c r="D384" t="str">
        <f>IF(ISNA(VLOOKUP(B384,'Pivot Source File'!$B$3:$D$1976,3,FALSE)),"",(VLOOKUP(B384,'Pivot Source File'!$B$3:$D$1976,3,FALSE)))</f>
        <v/>
      </c>
      <c r="E384" s="93" t="str">
        <f t="shared" si="5"/>
        <v/>
      </c>
    </row>
    <row r="385" spans="4:5" x14ac:dyDescent="0.35">
      <c r="D385" t="str">
        <f>IF(ISNA(VLOOKUP(B385,'Pivot Source File'!$B$3:$D$1976,3,FALSE)),"",(VLOOKUP(B385,'Pivot Source File'!$B$3:$D$1976,3,FALSE)))</f>
        <v/>
      </c>
      <c r="E385" s="93" t="str">
        <f t="shared" si="5"/>
        <v/>
      </c>
    </row>
    <row r="386" spans="4:5" x14ac:dyDescent="0.35">
      <c r="D386" t="str">
        <f>IF(ISNA(VLOOKUP(B386,'Pivot Source File'!$B$3:$D$1976,3,FALSE)),"",(VLOOKUP(B386,'Pivot Source File'!$B$3:$D$1976,3,FALSE)))</f>
        <v/>
      </c>
      <c r="E386" s="93" t="str">
        <f t="shared" si="5"/>
        <v/>
      </c>
    </row>
    <row r="387" spans="4:5" x14ac:dyDescent="0.35">
      <c r="D387" t="str">
        <f>IF(ISNA(VLOOKUP(B387,'Pivot Source File'!$B$3:$D$1976,3,FALSE)),"",(VLOOKUP(B387,'Pivot Source File'!$B$3:$D$1976,3,FALSE)))</f>
        <v/>
      </c>
      <c r="E387" s="93" t="str">
        <f t="shared" si="5"/>
        <v/>
      </c>
    </row>
    <row r="388" spans="4:5" x14ac:dyDescent="0.35">
      <c r="D388" t="str">
        <f>IF(ISNA(VLOOKUP(B388,'Pivot Source File'!$B$3:$D$1976,3,FALSE)),"",(VLOOKUP(B388,'Pivot Source File'!$B$3:$D$1976,3,FALSE)))</f>
        <v/>
      </c>
      <c r="E388" s="93" t="str">
        <f t="shared" si="5"/>
        <v/>
      </c>
    </row>
    <row r="389" spans="4:5" x14ac:dyDescent="0.35">
      <c r="D389" t="str">
        <f>IF(ISNA(VLOOKUP(B389,'Pivot Source File'!$B$3:$D$1976,3,FALSE)),"",(VLOOKUP(B389,'Pivot Source File'!$B$3:$D$1976,3,FALSE)))</f>
        <v/>
      </c>
      <c r="E389" s="93" t="str">
        <f t="shared" si="5"/>
        <v/>
      </c>
    </row>
    <row r="390" spans="4:5" x14ac:dyDescent="0.35">
      <c r="D390" t="str">
        <f>IF(ISNA(VLOOKUP(B390,'Pivot Source File'!$B$3:$D$1976,3,FALSE)),"",(VLOOKUP(B390,'Pivot Source File'!$B$3:$D$1976,3,FALSE)))</f>
        <v/>
      </c>
      <c r="E390" s="93" t="str">
        <f t="shared" ref="E390:E453" si="6">HYPERLINK(D390)</f>
        <v/>
      </c>
    </row>
    <row r="391" spans="4:5" x14ac:dyDescent="0.35">
      <c r="D391" t="str">
        <f>IF(ISNA(VLOOKUP(B391,'Pivot Source File'!$B$3:$D$1976,3,FALSE)),"",(VLOOKUP(B391,'Pivot Source File'!$B$3:$D$1976,3,FALSE)))</f>
        <v/>
      </c>
      <c r="E391" s="93" t="str">
        <f t="shared" si="6"/>
        <v/>
      </c>
    </row>
    <row r="392" spans="4:5" x14ac:dyDescent="0.35">
      <c r="D392" t="str">
        <f>IF(ISNA(VLOOKUP(B392,'Pivot Source File'!$B$3:$D$1976,3,FALSE)),"",(VLOOKUP(B392,'Pivot Source File'!$B$3:$D$1976,3,FALSE)))</f>
        <v/>
      </c>
      <c r="E392" s="93" t="str">
        <f t="shared" si="6"/>
        <v/>
      </c>
    </row>
    <row r="393" spans="4:5" x14ac:dyDescent="0.35">
      <c r="D393" t="str">
        <f>IF(ISNA(VLOOKUP(B393,'Pivot Source File'!$B$3:$D$1976,3,FALSE)),"",(VLOOKUP(B393,'Pivot Source File'!$B$3:$D$1976,3,FALSE)))</f>
        <v/>
      </c>
      <c r="E393" s="93" t="str">
        <f t="shared" si="6"/>
        <v/>
      </c>
    </row>
    <row r="394" spans="4:5" x14ac:dyDescent="0.35">
      <c r="D394" t="str">
        <f>IF(ISNA(VLOOKUP(B394,'Pivot Source File'!$B$3:$D$1976,3,FALSE)),"",(VLOOKUP(B394,'Pivot Source File'!$B$3:$D$1976,3,FALSE)))</f>
        <v/>
      </c>
      <c r="E394" s="93" t="str">
        <f t="shared" si="6"/>
        <v/>
      </c>
    </row>
    <row r="395" spans="4:5" x14ac:dyDescent="0.35">
      <c r="D395" t="str">
        <f>IF(ISNA(VLOOKUP(B395,'Pivot Source File'!$B$3:$D$1976,3,FALSE)),"",(VLOOKUP(B395,'Pivot Source File'!$B$3:$D$1976,3,FALSE)))</f>
        <v/>
      </c>
      <c r="E395" s="93" t="str">
        <f t="shared" si="6"/>
        <v/>
      </c>
    </row>
    <row r="396" spans="4:5" x14ac:dyDescent="0.35">
      <c r="D396" t="str">
        <f>IF(ISNA(VLOOKUP(B396,'Pivot Source File'!$B$3:$D$1976,3,FALSE)),"",(VLOOKUP(B396,'Pivot Source File'!$B$3:$D$1976,3,FALSE)))</f>
        <v/>
      </c>
      <c r="E396" s="93" t="str">
        <f t="shared" si="6"/>
        <v/>
      </c>
    </row>
    <row r="397" spans="4:5" x14ac:dyDescent="0.35">
      <c r="D397" t="str">
        <f>IF(ISNA(VLOOKUP(B397,'Pivot Source File'!$B$3:$D$1976,3,FALSE)),"",(VLOOKUP(B397,'Pivot Source File'!$B$3:$D$1976,3,FALSE)))</f>
        <v/>
      </c>
      <c r="E397" s="93" t="str">
        <f t="shared" si="6"/>
        <v/>
      </c>
    </row>
    <row r="398" spans="4:5" x14ac:dyDescent="0.35">
      <c r="D398" t="str">
        <f>IF(ISNA(VLOOKUP(B398,'Pivot Source File'!$B$3:$D$1976,3,FALSE)),"",(VLOOKUP(B398,'Pivot Source File'!$B$3:$D$1976,3,FALSE)))</f>
        <v/>
      </c>
      <c r="E398" s="93" t="str">
        <f t="shared" si="6"/>
        <v/>
      </c>
    </row>
    <row r="399" spans="4:5" x14ac:dyDescent="0.35">
      <c r="D399" t="str">
        <f>IF(ISNA(VLOOKUP(B399,'Pivot Source File'!$B$3:$D$1976,3,FALSE)),"",(VLOOKUP(B399,'Pivot Source File'!$B$3:$D$1976,3,FALSE)))</f>
        <v/>
      </c>
      <c r="E399" s="93" t="str">
        <f t="shared" si="6"/>
        <v/>
      </c>
    </row>
    <row r="400" spans="4:5" x14ac:dyDescent="0.35">
      <c r="D400" t="str">
        <f>IF(ISNA(VLOOKUP(B400,'Pivot Source File'!$B$3:$D$1976,3,FALSE)),"",(VLOOKUP(B400,'Pivot Source File'!$B$3:$D$1976,3,FALSE)))</f>
        <v/>
      </c>
      <c r="E400" s="93" t="str">
        <f t="shared" si="6"/>
        <v/>
      </c>
    </row>
    <row r="401" spans="4:5" x14ac:dyDescent="0.35">
      <c r="D401" t="str">
        <f>IF(ISNA(VLOOKUP(B401,'Pivot Source File'!$B$3:$D$1976,3,FALSE)),"",(VLOOKUP(B401,'Pivot Source File'!$B$3:$D$1976,3,FALSE)))</f>
        <v/>
      </c>
      <c r="E401" s="93" t="str">
        <f t="shared" si="6"/>
        <v/>
      </c>
    </row>
    <row r="402" spans="4:5" x14ac:dyDescent="0.35">
      <c r="D402" t="str">
        <f>IF(ISNA(VLOOKUP(B402,'Pivot Source File'!$B$3:$D$1976,3,FALSE)),"",(VLOOKUP(B402,'Pivot Source File'!$B$3:$D$1976,3,FALSE)))</f>
        <v/>
      </c>
      <c r="E402" s="93" t="str">
        <f t="shared" si="6"/>
        <v/>
      </c>
    </row>
    <row r="403" spans="4:5" x14ac:dyDescent="0.35">
      <c r="D403" t="str">
        <f>IF(ISNA(VLOOKUP(B403,'Pivot Source File'!$B$3:$D$1976,3,FALSE)),"",(VLOOKUP(B403,'Pivot Source File'!$B$3:$D$1976,3,FALSE)))</f>
        <v/>
      </c>
      <c r="E403" s="93" t="str">
        <f t="shared" si="6"/>
        <v/>
      </c>
    </row>
    <row r="404" spans="4:5" x14ac:dyDescent="0.35">
      <c r="D404" t="str">
        <f>IF(ISNA(VLOOKUP(B404,'Pivot Source File'!$B$3:$D$1976,3,FALSE)),"",(VLOOKUP(B404,'Pivot Source File'!$B$3:$D$1976,3,FALSE)))</f>
        <v/>
      </c>
      <c r="E404" s="93" t="str">
        <f t="shared" si="6"/>
        <v/>
      </c>
    </row>
    <row r="405" spans="4:5" x14ac:dyDescent="0.35">
      <c r="D405" t="str">
        <f>IF(ISNA(VLOOKUP(B405,'Pivot Source File'!$B$3:$D$1976,3,FALSE)),"",(VLOOKUP(B405,'Pivot Source File'!$B$3:$D$1976,3,FALSE)))</f>
        <v/>
      </c>
      <c r="E405" s="93" t="str">
        <f t="shared" si="6"/>
        <v/>
      </c>
    </row>
    <row r="406" spans="4:5" x14ac:dyDescent="0.35">
      <c r="D406" t="str">
        <f>IF(ISNA(VLOOKUP(B406,'Pivot Source File'!$B$3:$D$1976,3,FALSE)),"",(VLOOKUP(B406,'Pivot Source File'!$B$3:$D$1976,3,FALSE)))</f>
        <v/>
      </c>
      <c r="E406" s="93" t="str">
        <f t="shared" si="6"/>
        <v/>
      </c>
    </row>
    <row r="407" spans="4:5" x14ac:dyDescent="0.35">
      <c r="D407" t="str">
        <f>IF(ISNA(VLOOKUP(B407,'Pivot Source File'!$B$3:$D$1976,3,FALSE)),"",(VLOOKUP(B407,'Pivot Source File'!$B$3:$D$1976,3,FALSE)))</f>
        <v/>
      </c>
      <c r="E407" s="93" t="str">
        <f t="shared" si="6"/>
        <v/>
      </c>
    </row>
    <row r="408" spans="4:5" x14ac:dyDescent="0.35">
      <c r="D408" t="str">
        <f>IF(ISNA(VLOOKUP(B408,'Pivot Source File'!$B$3:$D$1976,3,FALSE)),"",(VLOOKUP(B408,'Pivot Source File'!$B$3:$D$1976,3,FALSE)))</f>
        <v/>
      </c>
      <c r="E408" s="93" t="str">
        <f t="shared" si="6"/>
        <v/>
      </c>
    </row>
    <row r="409" spans="4:5" x14ac:dyDescent="0.35">
      <c r="D409" t="str">
        <f>IF(ISNA(VLOOKUP(B409,'Pivot Source File'!$B$3:$D$1976,3,FALSE)),"",(VLOOKUP(B409,'Pivot Source File'!$B$3:$D$1976,3,FALSE)))</f>
        <v/>
      </c>
      <c r="E409" s="93" t="str">
        <f t="shared" si="6"/>
        <v/>
      </c>
    </row>
    <row r="410" spans="4:5" x14ac:dyDescent="0.35">
      <c r="D410" t="str">
        <f>IF(ISNA(VLOOKUP(B410,'Pivot Source File'!$B$3:$D$1976,3,FALSE)),"",(VLOOKUP(B410,'Pivot Source File'!$B$3:$D$1976,3,FALSE)))</f>
        <v/>
      </c>
      <c r="E410" s="93" t="str">
        <f t="shared" si="6"/>
        <v/>
      </c>
    </row>
    <row r="411" spans="4:5" x14ac:dyDescent="0.35">
      <c r="D411" t="str">
        <f>IF(ISNA(VLOOKUP(B411,'Pivot Source File'!$B$3:$D$1976,3,FALSE)),"",(VLOOKUP(B411,'Pivot Source File'!$B$3:$D$1976,3,FALSE)))</f>
        <v/>
      </c>
      <c r="E411" s="93" t="str">
        <f t="shared" si="6"/>
        <v/>
      </c>
    </row>
    <row r="412" spans="4:5" x14ac:dyDescent="0.35">
      <c r="D412" t="str">
        <f>IF(ISNA(VLOOKUP(B412,'Pivot Source File'!$B$3:$D$1976,3,FALSE)),"",(VLOOKUP(B412,'Pivot Source File'!$B$3:$D$1976,3,FALSE)))</f>
        <v/>
      </c>
      <c r="E412" s="93" t="str">
        <f t="shared" si="6"/>
        <v/>
      </c>
    </row>
    <row r="413" spans="4:5" x14ac:dyDescent="0.35">
      <c r="D413" t="str">
        <f>IF(ISNA(VLOOKUP(B413,'Pivot Source File'!$B$3:$D$1976,3,FALSE)),"",(VLOOKUP(B413,'Pivot Source File'!$B$3:$D$1976,3,FALSE)))</f>
        <v/>
      </c>
      <c r="E413" s="93" t="str">
        <f t="shared" si="6"/>
        <v/>
      </c>
    </row>
    <row r="414" spans="4:5" x14ac:dyDescent="0.35">
      <c r="D414" t="str">
        <f>IF(ISNA(VLOOKUP(B414,'Pivot Source File'!$B$3:$D$1976,3,FALSE)),"",(VLOOKUP(B414,'Pivot Source File'!$B$3:$D$1976,3,FALSE)))</f>
        <v/>
      </c>
      <c r="E414" s="93" t="str">
        <f t="shared" si="6"/>
        <v/>
      </c>
    </row>
    <row r="415" spans="4:5" x14ac:dyDescent="0.35">
      <c r="D415" t="str">
        <f>IF(ISNA(VLOOKUP(B415,'Pivot Source File'!$B$3:$D$1976,3,FALSE)),"",(VLOOKUP(B415,'Pivot Source File'!$B$3:$D$1976,3,FALSE)))</f>
        <v/>
      </c>
      <c r="E415" s="93" t="str">
        <f t="shared" si="6"/>
        <v/>
      </c>
    </row>
    <row r="416" spans="4:5" x14ac:dyDescent="0.35">
      <c r="D416" t="str">
        <f>IF(ISNA(VLOOKUP(B416,'Pivot Source File'!$B$3:$D$1976,3,FALSE)),"",(VLOOKUP(B416,'Pivot Source File'!$B$3:$D$1976,3,FALSE)))</f>
        <v/>
      </c>
      <c r="E416" s="93" t="str">
        <f t="shared" si="6"/>
        <v/>
      </c>
    </row>
    <row r="417" spans="4:5" x14ac:dyDescent="0.35">
      <c r="D417" t="str">
        <f>IF(ISNA(VLOOKUP(B417,'Pivot Source File'!$B$3:$D$1976,3,FALSE)),"",(VLOOKUP(B417,'Pivot Source File'!$B$3:$D$1976,3,FALSE)))</f>
        <v/>
      </c>
      <c r="E417" s="93" t="str">
        <f t="shared" si="6"/>
        <v/>
      </c>
    </row>
    <row r="418" spans="4:5" x14ac:dyDescent="0.35">
      <c r="D418" t="str">
        <f>IF(ISNA(VLOOKUP(B418,'Pivot Source File'!$B$3:$D$1976,3,FALSE)),"",(VLOOKUP(B418,'Pivot Source File'!$B$3:$D$1976,3,FALSE)))</f>
        <v/>
      </c>
      <c r="E418" s="93" t="str">
        <f t="shared" si="6"/>
        <v/>
      </c>
    </row>
    <row r="419" spans="4:5" x14ac:dyDescent="0.35">
      <c r="D419" t="str">
        <f>IF(ISNA(VLOOKUP(B419,'Pivot Source File'!$B$3:$D$1976,3,FALSE)),"",(VLOOKUP(B419,'Pivot Source File'!$B$3:$D$1976,3,FALSE)))</f>
        <v/>
      </c>
      <c r="E419" s="93" t="str">
        <f t="shared" si="6"/>
        <v/>
      </c>
    </row>
    <row r="420" spans="4:5" x14ac:dyDescent="0.35">
      <c r="D420" t="str">
        <f>IF(ISNA(VLOOKUP(B420,'Pivot Source File'!$B$3:$D$1976,3,FALSE)),"",(VLOOKUP(B420,'Pivot Source File'!$B$3:$D$1976,3,FALSE)))</f>
        <v/>
      </c>
      <c r="E420" s="93" t="str">
        <f t="shared" si="6"/>
        <v/>
      </c>
    </row>
    <row r="421" spans="4:5" x14ac:dyDescent="0.35">
      <c r="D421" t="str">
        <f>IF(ISNA(VLOOKUP(B421,'Pivot Source File'!$B$3:$D$1976,3,FALSE)),"",(VLOOKUP(B421,'Pivot Source File'!$B$3:$D$1976,3,FALSE)))</f>
        <v/>
      </c>
      <c r="E421" s="93" t="str">
        <f t="shared" si="6"/>
        <v/>
      </c>
    </row>
    <row r="422" spans="4:5" x14ac:dyDescent="0.35">
      <c r="D422" t="str">
        <f>IF(ISNA(VLOOKUP(B422,'Pivot Source File'!$B$3:$D$1976,3,FALSE)),"",(VLOOKUP(B422,'Pivot Source File'!$B$3:$D$1976,3,FALSE)))</f>
        <v/>
      </c>
      <c r="E422" s="93" t="str">
        <f t="shared" si="6"/>
        <v/>
      </c>
    </row>
    <row r="423" spans="4:5" x14ac:dyDescent="0.35">
      <c r="D423" t="str">
        <f>IF(ISNA(VLOOKUP(B423,'Pivot Source File'!$B$3:$D$1976,3,FALSE)),"",(VLOOKUP(B423,'Pivot Source File'!$B$3:$D$1976,3,FALSE)))</f>
        <v/>
      </c>
      <c r="E423" s="93" t="str">
        <f t="shared" si="6"/>
        <v/>
      </c>
    </row>
    <row r="424" spans="4:5" x14ac:dyDescent="0.35">
      <c r="D424" t="str">
        <f>IF(ISNA(VLOOKUP(B424,'Pivot Source File'!$B$3:$D$1976,3,FALSE)),"",(VLOOKUP(B424,'Pivot Source File'!$B$3:$D$1976,3,FALSE)))</f>
        <v/>
      </c>
      <c r="E424" s="93" t="str">
        <f t="shared" si="6"/>
        <v/>
      </c>
    </row>
    <row r="425" spans="4:5" x14ac:dyDescent="0.35">
      <c r="D425" t="str">
        <f>IF(ISNA(VLOOKUP(B425,'Pivot Source File'!$B$3:$D$1976,3,FALSE)),"",(VLOOKUP(B425,'Pivot Source File'!$B$3:$D$1976,3,FALSE)))</f>
        <v/>
      </c>
      <c r="E425" s="93" t="str">
        <f t="shared" si="6"/>
        <v/>
      </c>
    </row>
    <row r="426" spans="4:5" x14ac:dyDescent="0.35">
      <c r="D426" t="str">
        <f>IF(ISNA(VLOOKUP(B426,'Pivot Source File'!$B$3:$D$1976,3,FALSE)),"",(VLOOKUP(B426,'Pivot Source File'!$B$3:$D$1976,3,FALSE)))</f>
        <v/>
      </c>
      <c r="E426" s="93" t="str">
        <f t="shared" si="6"/>
        <v/>
      </c>
    </row>
    <row r="427" spans="4:5" x14ac:dyDescent="0.35">
      <c r="D427" t="str">
        <f>IF(ISNA(VLOOKUP(B427,'Pivot Source File'!$B$3:$D$1976,3,FALSE)),"",(VLOOKUP(B427,'Pivot Source File'!$B$3:$D$1976,3,FALSE)))</f>
        <v/>
      </c>
      <c r="E427" s="93" t="str">
        <f t="shared" si="6"/>
        <v/>
      </c>
    </row>
    <row r="428" spans="4:5" x14ac:dyDescent="0.35">
      <c r="D428" t="str">
        <f>IF(ISNA(VLOOKUP(B428,'Pivot Source File'!$B$3:$D$1976,3,FALSE)),"",(VLOOKUP(B428,'Pivot Source File'!$B$3:$D$1976,3,FALSE)))</f>
        <v/>
      </c>
      <c r="E428" s="93" t="str">
        <f t="shared" si="6"/>
        <v/>
      </c>
    </row>
    <row r="429" spans="4:5" x14ac:dyDescent="0.35">
      <c r="D429" t="str">
        <f>IF(ISNA(VLOOKUP(B429,'Pivot Source File'!$B$3:$D$1976,3,FALSE)),"",(VLOOKUP(B429,'Pivot Source File'!$B$3:$D$1976,3,FALSE)))</f>
        <v/>
      </c>
      <c r="E429" s="93" t="str">
        <f t="shared" si="6"/>
        <v/>
      </c>
    </row>
    <row r="430" spans="4:5" x14ac:dyDescent="0.35">
      <c r="D430" t="str">
        <f>IF(ISNA(VLOOKUP(B430,'Pivot Source File'!$B$3:$D$1976,3,FALSE)),"",(VLOOKUP(B430,'Pivot Source File'!$B$3:$D$1976,3,FALSE)))</f>
        <v/>
      </c>
      <c r="E430" s="93" t="str">
        <f t="shared" si="6"/>
        <v/>
      </c>
    </row>
    <row r="431" spans="4:5" x14ac:dyDescent="0.35">
      <c r="D431" t="str">
        <f>IF(ISNA(VLOOKUP(B431,'Pivot Source File'!$B$3:$D$1976,3,FALSE)),"",(VLOOKUP(B431,'Pivot Source File'!$B$3:$D$1976,3,FALSE)))</f>
        <v/>
      </c>
      <c r="E431" s="93" t="str">
        <f t="shared" si="6"/>
        <v/>
      </c>
    </row>
    <row r="432" spans="4:5" x14ac:dyDescent="0.35">
      <c r="D432" t="str">
        <f>IF(ISNA(VLOOKUP(B432,'Pivot Source File'!$B$3:$D$1976,3,FALSE)),"",(VLOOKUP(B432,'Pivot Source File'!$B$3:$D$1976,3,FALSE)))</f>
        <v/>
      </c>
      <c r="E432" s="93" t="str">
        <f t="shared" si="6"/>
        <v/>
      </c>
    </row>
    <row r="433" spans="4:5" x14ac:dyDescent="0.35">
      <c r="D433" t="str">
        <f>IF(ISNA(VLOOKUP(B433,'Pivot Source File'!$B$3:$D$1976,3,FALSE)),"",(VLOOKUP(B433,'Pivot Source File'!$B$3:$D$1976,3,FALSE)))</f>
        <v/>
      </c>
      <c r="E433" s="93" t="str">
        <f t="shared" si="6"/>
        <v/>
      </c>
    </row>
    <row r="434" spans="4:5" x14ac:dyDescent="0.35">
      <c r="D434" t="str">
        <f>IF(ISNA(VLOOKUP(B434,'Pivot Source File'!$B$3:$D$1976,3,FALSE)),"",(VLOOKUP(B434,'Pivot Source File'!$B$3:$D$1976,3,FALSE)))</f>
        <v/>
      </c>
      <c r="E434" s="93" t="str">
        <f t="shared" si="6"/>
        <v/>
      </c>
    </row>
    <row r="435" spans="4:5" x14ac:dyDescent="0.35">
      <c r="D435" t="str">
        <f>IF(ISNA(VLOOKUP(B435,'Pivot Source File'!$B$3:$D$1976,3,FALSE)),"",(VLOOKUP(B435,'Pivot Source File'!$B$3:$D$1976,3,FALSE)))</f>
        <v/>
      </c>
      <c r="E435" s="93" t="str">
        <f t="shared" si="6"/>
        <v/>
      </c>
    </row>
    <row r="436" spans="4:5" x14ac:dyDescent="0.35">
      <c r="D436" t="str">
        <f>IF(ISNA(VLOOKUP(B436,'Pivot Source File'!$B$3:$D$1976,3,FALSE)),"",(VLOOKUP(B436,'Pivot Source File'!$B$3:$D$1976,3,FALSE)))</f>
        <v/>
      </c>
      <c r="E436" s="93" t="str">
        <f t="shared" si="6"/>
        <v/>
      </c>
    </row>
    <row r="437" spans="4:5" x14ac:dyDescent="0.35">
      <c r="D437" t="str">
        <f>IF(ISNA(VLOOKUP(B437,'Pivot Source File'!$B$3:$D$1976,3,FALSE)),"",(VLOOKUP(B437,'Pivot Source File'!$B$3:$D$1976,3,FALSE)))</f>
        <v/>
      </c>
      <c r="E437" s="93" t="str">
        <f t="shared" si="6"/>
        <v/>
      </c>
    </row>
    <row r="438" spans="4:5" x14ac:dyDescent="0.35">
      <c r="D438" t="str">
        <f>IF(ISNA(VLOOKUP(B438,'Pivot Source File'!$B$3:$D$1976,3,FALSE)),"",(VLOOKUP(B438,'Pivot Source File'!$B$3:$D$1976,3,FALSE)))</f>
        <v/>
      </c>
      <c r="E438" s="93" t="str">
        <f t="shared" si="6"/>
        <v/>
      </c>
    </row>
    <row r="439" spans="4:5" x14ac:dyDescent="0.35">
      <c r="D439" t="str">
        <f>IF(ISNA(VLOOKUP(B439,'Pivot Source File'!$B$3:$D$1976,3,FALSE)),"",(VLOOKUP(B439,'Pivot Source File'!$B$3:$D$1976,3,FALSE)))</f>
        <v/>
      </c>
      <c r="E439" s="93" t="str">
        <f t="shared" si="6"/>
        <v/>
      </c>
    </row>
    <row r="440" spans="4:5" x14ac:dyDescent="0.35">
      <c r="D440" t="str">
        <f>IF(ISNA(VLOOKUP(B440,'Pivot Source File'!$B$3:$D$1976,3,FALSE)),"",(VLOOKUP(B440,'Pivot Source File'!$B$3:$D$1976,3,FALSE)))</f>
        <v/>
      </c>
      <c r="E440" s="93" t="str">
        <f t="shared" si="6"/>
        <v/>
      </c>
    </row>
    <row r="441" spans="4:5" x14ac:dyDescent="0.35">
      <c r="D441" t="str">
        <f>IF(ISNA(VLOOKUP(B441,'Pivot Source File'!$B$3:$D$1976,3,FALSE)),"",(VLOOKUP(B441,'Pivot Source File'!$B$3:$D$1976,3,FALSE)))</f>
        <v/>
      </c>
      <c r="E441" s="93" t="str">
        <f t="shared" si="6"/>
        <v/>
      </c>
    </row>
    <row r="442" spans="4:5" x14ac:dyDescent="0.35">
      <c r="D442" t="str">
        <f>IF(ISNA(VLOOKUP(B442,'Pivot Source File'!$B$3:$D$1976,3,FALSE)),"",(VLOOKUP(B442,'Pivot Source File'!$B$3:$D$1976,3,FALSE)))</f>
        <v/>
      </c>
      <c r="E442" s="93" t="str">
        <f t="shared" si="6"/>
        <v/>
      </c>
    </row>
    <row r="443" spans="4:5" x14ac:dyDescent="0.35">
      <c r="D443" t="str">
        <f>IF(ISNA(VLOOKUP(B443,'Pivot Source File'!$B$3:$D$1976,3,FALSE)),"",(VLOOKUP(B443,'Pivot Source File'!$B$3:$D$1976,3,FALSE)))</f>
        <v/>
      </c>
      <c r="E443" s="93" t="str">
        <f t="shared" si="6"/>
        <v/>
      </c>
    </row>
    <row r="444" spans="4:5" x14ac:dyDescent="0.35">
      <c r="D444" t="str">
        <f>IF(ISNA(VLOOKUP(B444,'Pivot Source File'!$B$3:$D$1976,3,FALSE)),"",(VLOOKUP(B444,'Pivot Source File'!$B$3:$D$1976,3,FALSE)))</f>
        <v/>
      </c>
      <c r="E444" s="93" t="str">
        <f t="shared" si="6"/>
        <v/>
      </c>
    </row>
    <row r="445" spans="4:5" x14ac:dyDescent="0.35">
      <c r="D445" t="str">
        <f>IF(ISNA(VLOOKUP(B445,'Pivot Source File'!$B$3:$D$1976,3,FALSE)),"",(VLOOKUP(B445,'Pivot Source File'!$B$3:$D$1976,3,FALSE)))</f>
        <v/>
      </c>
      <c r="E445" s="93" t="str">
        <f t="shared" si="6"/>
        <v/>
      </c>
    </row>
    <row r="446" spans="4:5" x14ac:dyDescent="0.35">
      <c r="D446" t="str">
        <f>IF(ISNA(VLOOKUP(B446,'Pivot Source File'!$B$3:$D$1976,3,FALSE)),"",(VLOOKUP(B446,'Pivot Source File'!$B$3:$D$1976,3,FALSE)))</f>
        <v/>
      </c>
      <c r="E446" s="93" t="str">
        <f t="shared" si="6"/>
        <v/>
      </c>
    </row>
    <row r="447" spans="4:5" x14ac:dyDescent="0.35">
      <c r="D447" t="str">
        <f>IF(ISNA(VLOOKUP(B447,'Pivot Source File'!$B$3:$D$1976,3,FALSE)),"",(VLOOKUP(B447,'Pivot Source File'!$B$3:$D$1976,3,FALSE)))</f>
        <v/>
      </c>
      <c r="E447" s="93" t="str">
        <f t="shared" si="6"/>
        <v/>
      </c>
    </row>
    <row r="448" spans="4:5" x14ac:dyDescent="0.35">
      <c r="D448" t="str">
        <f>IF(ISNA(VLOOKUP(B448,'Pivot Source File'!$B$3:$D$1976,3,FALSE)),"",(VLOOKUP(B448,'Pivot Source File'!$B$3:$D$1976,3,FALSE)))</f>
        <v/>
      </c>
      <c r="E448" s="93" t="str">
        <f t="shared" si="6"/>
        <v/>
      </c>
    </row>
    <row r="449" spans="4:5" x14ac:dyDescent="0.35">
      <c r="D449" t="str">
        <f>IF(ISNA(VLOOKUP(B449,'Pivot Source File'!$B$3:$D$1976,3,FALSE)),"",(VLOOKUP(B449,'Pivot Source File'!$B$3:$D$1976,3,FALSE)))</f>
        <v/>
      </c>
      <c r="E449" s="93" t="str">
        <f t="shared" si="6"/>
        <v/>
      </c>
    </row>
    <row r="450" spans="4:5" x14ac:dyDescent="0.35">
      <c r="D450" t="str">
        <f>IF(ISNA(VLOOKUP(B450,'Pivot Source File'!$B$3:$D$1976,3,FALSE)),"",(VLOOKUP(B450,'Pivot Source File'!$B$3:$D$1976,3,FALSE)))</f>
        <v/>
      </c>
      <c r="E450" s="93" t="str">
        <f t="shared" si="6"/>
        <v/>
      </c>
    </row>
    <row r="451" spans="4:5" x14ac:dyDescent="0.35">
      <c r="D451" t="str">
        <f>IF(ISNA(VLOOKUP(B451,'Pivot Source File'!$B$3:$D$1976,3,FALSE)),"",(VLOOKUP(B451,'Pivot Source File'!$B$3:$D$1976,3,FALSE)))</f>
        <v/>
      </c>
      <c r="E451" s="93" t="str">
        <f t="shared" si="6"/>
        <v/>
      </c>
    </row>
    <row r="452" spans="4:5" x14ac:dyDescent="0.35">
      <c r="D452" t="str">
        <f>IF(ISNA(VLOOKUP(B452,'Pivot Source File'!$B$3:$D$1976,3,FALSE)),"",(VLOOKUP(B452,'Pivot Source File'!$B$3:$D$1976,3,FALSE)))</f>
        <v/>
      </c>
      <c r="E452" s="93" t="str">
        <f t="shared" si="6"/>
        <v/>
      </c>
    </row>
    <row r="453" spans="4:5" x14ac:dyDescent="0.35">
      <c r="D453" t="str">
        <f>IF(ISNA(VLOOKUP(B453,'Pivot Source File'!$B$3:$D$1976,3,FALSE)),"",(VLOOKUP(B453,'Pivot Source File'!$B$3:$D$1976,3,FALSE)))</f>
        <v/>
      </c>
      <c r="E453" s="93" t="str">
        <f t="shared" si="6"/>
        <v/>
      </c>
    </row>
    <row r="454" spans="4:5" x14ac:dyDescent="0.35">
      <c r="D454" t="str">
        <f>IF(ISNA(VLOOKUP(B454,'Pivot Source File'!$B$3:$D$1976,3,FALSE)),"",(VLOOKUP(B454,'Pivot Source File'!$B$3:$D$1976,3,FALSE)))</f>
        <v/>
      </c>
      <c r="E454" s="93" t="str">
        <f t="shared" ref="E454:E517" si="7">HYPERLINK(D454)</f>
        <v/>
      </c>
    </row>
    <row r="455" spans="4:5" x14ac:dyDescent="0.35">
      <c r="D455" t="str">
        <f>IF(ISNA(VLOOKUP(B455,'Pivot Source File'!$B$3:$D$1976,3,FALSE)),"",(VLOOKUP(B455,'Pivot Source File'!$B$3:$D$1976,3,FALSE)))</f>
        <v/>
      </c>
      <c r="E455" s="93" t="str">
        <f t="shared" si="7"/>
        <v/>
      </c>
    </row>
    <row r="456" spans="4:5" x14ac:dyDescent="0.35">
      <c r="D456" t="str">
        <f>IF(ISNA(VLOOKUP(B456,'Pivot Source File'!$B$3:$D$1976,3,FALSE)),"",(VLOOKUP(B456,'Pivot Source File'!$B$3:$D$1976,3,FALSE)))</f>
        <v/>
      </c>
      <c r="E456" s="93" t="str">
        <f t="shared" si="7"/>
        <v/>
      </c>
    </row>
    <row r="457" spans="4:5" x14ac:dyDescent="0.35">
      <c r="D457" t="str">
        <f>IF(ISNA(VLOOKUP(B457,'Pivot Source File'!$B$3:$D$1976,3,FALSE)),"",(VLOOKUP(B457,'Pivot Source File'!$B$3:$D$1976,3,FALSE)))</f>
        <v/>
      </c>
      <c r="E457" s="93" t="str">
        <f t="shared" si="7"/>
        <v/>
      </c>
    </row>
    <row r="458" spans="4:5" x14ac:dyDescent="0.35">
      <c r="D458" t="str">
        <f>IF(ISNA(VLOOKUP(B458,'Pivot Source File'!$B$3:$D$1976,3,FALSE)),"",(VLOOKUP(B458,'Pivot Source File'!$B$3:$D$1976,3,FALSE)))</f>
        <v/>
      </c>
      <c r="E458" s="93" t="str">
        <f t="shared" si="7"/>
        <v/>
      </c>
    </row>
    <row r="459" spans="4:5" x14ac:dyDescent="0.35">
      <c r="D459" t="str">
        <f>IF(ISNA(VLOOKUP(B459,'Pivot Source File'!$B$3:$D$1976,3,FALSE)),"",(VLOOKUP(B459,'Pivot Source File'!$B$3:$D$1976,3,FALSE)))</f>
        <v/>
      </c>
      <c r="E459" s="93" t="str">
        <f t="shared" si="7"/>
        <v/>
      </c>
    </row>
    <row r="460" spans="4:5" x14ac:dyDescent="0.35">
      <c r="D460" t="str">
        <f>IF(ISNA(VLOOKUP(B460,'Pivot Source File'!$B$3:$D$1976,3,FALSE)),"",(VLOOKUP(B460,'Pivot Source File'!$B$3:$D$1976,3,FALSE)))</f>
        <v/>
      </c>
      <c r="E460" s="93" t="str">
        <f t="shared" si="7"/>
        <v/>
      </c>
    </row>
    <row r="461" spans="4:5" x14ac:dyDescent="0.35">
      <c r="D461" t="str">
        <f>IF(ISNA(VLOOKUP(B461,'Pivot Source File'!$B$3:$D$1976,3,FALSE)),"",(VLOOKUP(B461,'Pivot Source File'!$B$3:$D$1976,3,FALSE)))</f>
        <v/>
      </c>
      <c r="E461" s="93" t="str">
        <f t="shared" si="7"/>
        <v/>
      </c>
    </row>
    <row r="462" spans="4:5" x14ac:dyDescent="0.35">
      <c r="D462" t="str">
        <f>IF(ISNA(VLOOKUP(B462,'Pivot Source File'!$B$3:$D$1976,3,FALSE)),"",(VLOOKUP(B462,'Pivot Source File'!$B$3:$D$1976,3,FALSE)))</f>
        <v/>
      </c>
      <c r="E462" s="93" t="str">
        <f t="shared" si="7"/>
        <v/>
      </c>
    </row>
    <row r="463" spans="4:5" x14ac:dyDescent="0.35">
      <c r="D463" t="str">
        <f>IF(ISNA(VLOOKUP(B463,'Pivot Source File'!$B$3:$D$1976,3,FALSE)),"",(VLOOKUP(B463,'Pivot Source File'!$B$3:$D$1976,3,FALSE)))</f>
        <v/>
      </c>
      <c r="E463" s="93" t="str">
        <f t="shared" si="7"/>
        <v/>
      </c>
    </row>
    <row r="464" spans="4:5" x14ac:dyDescent="0.35">
      <c r="D464" t="str">
        <f>IF(ISNA(VLOOKUP(B464,'Pivot Source File'!$B$3:$D$1976,3,FALSE)),"",(VLOOKUP(B464,'Pivot Source File'!$B$3:$D$1976,3,FALSE)))</f>
        <v/>
      </c>
      <c r="E464" s="93" t="str">
        <f t="shared" si="7"/>
        <v/>
      </c>
    </row>
    <row r="465" spans="4:5" x14ac:dyDescent="0.35">
      <c r="D465" t="str">
        <f>IF(ISNA(VLOOKUP(B465,'Pivot Source File'!$B$3:$D$1976,3,FALSE)),"",(VLOOKUP(B465,'Pivot Source File'!$B$3:$D$1976,3,FALSE)))</f>
        <v/>
      </c>
      <c r="E465" s="93" t="str">
        <f t="shared" si="7"/>
        <v/>
      </c>
    </row>
    <row r="466" spans="4:5" x14ac:dyDescent="0.35">
      <c r="D466" t="str">
        <f>IF(ISNA(VLOOKUP(B466,'Pivot Source File'!$B$3:$D$1976,3,FALSE)),"",(VLOOKUP(B466,'Pivot Source File'!$B$3:$D$1976,3,FALSE)))</f>
        <v/>
      </c>
      <c r="E466" s="93" t="str">
        <f t="shared" si="7"/>
        <v/>
      </c>
    </row>
    <row r="467" spans="4:5" x14ac:dyDescent="0.35">
      <c r="D467" t="str">
        <f>IF(ISNA(VLOOKUP(B467,'Pivot Source File'!$B$3:$D$1976,3,FALSE)),"",(VLOOKUP(B467,'Pivot Source File'!$B$3:$D$1976,3,FALSE)))</f>
        <v/>
      </c>
      <c r="E467" s="93" t="str">
        <f t="shared" si="7"/>
        <v/>
      </c>
    </row>
    <row r="468" spans="4:5" x14ac:dyDescent="0.35">
      <c r="D468" t="str">
        <f>IF(ISNA(VLOOKUP(B468,'Pivot Source File'!$B$3:$D$1976,3,FALSE)),"",(VLOOKUP(B468,'Pivot Source File'!$B$3:$D$1976,3,FALSE)))</f>
        <v/>
      </c>
      <c r="E468" s="93" t="str">
        <f t="shared" si="7"/>
        <v/>
      </c>
    </row>
    <row r="469" spans="4:5" x14ac:dyDescent="0.35">
      <c r="D469" t="str">
        <f>IF(ISNA(VLOOKUP(B469,'Pivot Source File'!$B$3:$D$1976,3,FALSE)),"",(VLOOKUP(B469,'Pivot Source File'!$B$3:$D$1976,3,FALSE)))</f>
        <v/>
      </c>
      <c r="E469" s="93" t="str">
        <f t="shared" si="7"/>
        <v/>
      </c>
    </row>
    <row r="470" spans="4:5" x14ac:dyDescent="0.35">
      <c r="D470" t="str">
        <f>IF(ISNA(VLOOKUP(B470,'Pivot Source File'!$B$3:$D$1976,3,FALSE)),"",(VLOOKUP(B470,'Pivot Source File'!$B$3:$D$1976,3,FALSE)))</f>
        <v/>
      </c>
      <c r="E470" s="93" t="str">
        <f t="shared" si="7"/>
        <v/>
      </c>
    </row>
    <row r="471" spans="4:5" x14ac:dyDescent="0.35">
      <c r="D471" t="str">
        <f>IF(ISNA(VLOOKUP(B471,'Pivot Source File'!$B$3:$D$1976,3,FALSE)),"",(VLOOKUP(B471,'Pivot Source File'!$B$3:$D$1976,3,FALSE)))</f>
        <v/>
      </c>
      <c r="E471" s="93" t="str">
        <f t="shared" si="7"/>
        <v/>
      </c>
    </row>
    <row r="472" spans="4:5" x14ac:dyDescent="0.35">
      <c r="D472" t="str">
        <f>IF(ISNA(VLOOKUP(B472,'Pivot Source File'!$B$3:$D$1976,3,FALSE)),"",(VLOOKUP(B472,'Pivot Source File'!$B$3:$D$1976,3,FALSE)))</f>
        <v/>
      </c>
      <c r="E472" s="93" t="str">
        <f t="shared" si="7"/>
        <v/>
      </c>
    </row>
    <row r="473" spans="4:5" x14ac:dyDescent="0.35">
      <c r="D473" t="str">
        <f>IF(ISNA(VLOOKUP(B473,'Pivot Source File'!$B$3:$D$1976,3,FALSE)),"",(VLOOKUP(B473,'Pivot Source File'!$B$3:$D$1976,3,FALSE)))</f>
        <v/>
      </c>
      <c r="E473" s="93" t="str">
        <f t="shared" si="7"/>
        <v/>
      </c>
    </row>
    <row r="474" spans="4:5" x14ac:dyDescent="0.35">
      <c r="D474" t="str">
        <f>IF(ISNA(VLOOKUP(B474,'Pivot Source File'!$B$3:$D$1976,3,FALSE)),"",(VLOOKUP(B474,'Pivot Source File'!$B$3:$D$1976,3,FALSE)))</f>
        <v/>
      </c>
      <c r="E474" s="93" t="str">
        <f t="shared" si="7"/>
        <v/>
      </c>
    </row>
    <row r="475" spans="4:5" x14ac:dyDescent="0.35">
      <c r="D475" t="str">
        <f>IF(ISNA(VLOOKUP(B475,'Pivot Source File'!$B$3:$D$1976,3,FALSE)),"",(VLOOKUP(B475,'Pivot Source File'!$B$3:$D$1976,3,FALSE)))</f>
        <v/>
      </c>
      <c r="E475" s="93" t="str">
        <f t="shared" si="7"/>
        <v/>
      </c>
    </row>
    <row r="476" spans="4:5" x14ac:dyDescent="0.35">
      <c r="D476" t="str">
        <f>IF(ISNA(VLOOKUP(B476,'Pivot Source File'!$B$3:$D$1976,3,FALSE)),"",(VLOOKUP(B476,'Pivot Source File'!$B$3:$D$1976,3,FALSE)))</f>
        <v/>
      </c>
      <c r="E476" s="93" t="str">
        <f t="shared" si="7"/>
        <v/>
      </c>
    </row>
    <row r="477" spans="4:5" x14ac:dyDescent="0.35">
      <c r="D477" t="str">
        <f>IF(ISNA(VLOOKUP(B477,'Pivot Source File'!$B$3:$D$1976,3,FALSE)),"",(VLOOKUP(B477,'Pivot Source File'!$B$3:$D$1976,3,FALSE)))</f>
        <v/>
      </c>
      <c r="E477" s="93" t="str">
        <f t="shared" si="7"/>
        <v/>
      </c>
    </row>
    <row r="478" spans="4:5" x14ac:dyDescent="0.35">
      <c r="D478" t="str">
        <f>IF(ISNA(VLOOKUP(B478,'Pivot Source File'!$B$3:$D$1976,3,FALSE)),"",(VLOOKUP(B478,'Pivot Source File'!$B$3:$D$1976,3,FALSE)))</f>
        <v/>
      </c>
      <c r="E478" s="93" t="str">
        <f t="shared" si="7"/>
        <v/>
      </c>
    </row>
    <row r="479" spans="4:5" x14ac:dyDescent="0.35">
      <c r="D479" t="str">
        <f>IF(ISNA(VLOOKUP(B479,'Pivot Source File'!$B$3:$D$1976,3,FALSE)),"",(VLOOKUP(B479,'Pivot Source File'!$B$3:$D$1976,3,FALSE)))</f>
        <v/>
      </c>
      <c r="E479" s="93" t="str">
        <f t="shared" si="7"/>
        <v/>
      </c>
    </row>
    <row r="480" spans="4:5" x14ac:dyDescent="0.35">
      <c r="D480" t="str">
        <f>IF(ISNA(VLOOKUP(B480,'Pivot Source File'!$B$3:$D$1976,3,FALSE)),"",(VLOOKUP(B480,'Pivot Source File'!$B$3:$D$1976,3,FALSE)))</f>
        <v/>
      </c>
      <c r="E480" s="93" t="str">
        <f t="shared" si="7"/>
        <v/>
      </c>
    </row>
    <row r="481" spans="4:5" x14ac:dyDescent="0.35">
      <c r="D481" t="str">
        <f>IF(ISNA(VLOOKUP(B481,'Pivot Source File'!$B$3:$D$1976,3,FALSE)),"",(VLOOKUP(B481,'Pivot Source File'!$B$3:$D$1976,3,FALSE)))</f>
        <v/>
      </c>
      <c r="E481" s="93" t="str">
        <f t="shared" si="7"/>
        <v/>
      </c>
    </row>
    <row r="482" spans="4:5" x14ac:dyDescent="0.35">
      <c r="D482" t="str">
        <f>IF(ISNA(VLOOKUP(B482,'Pivot Source File'!$B$3:$D$1976,3,FALSE)),"",(VLOOKUP(B482,'Pivot Source File'!$B$3:$D$1976,3,FALSE)))</f>
        <v/>
      </c>
      <c r="E482" s="93" t="str">
        <f t="shared" si="7"/>
        <v/>
      </c>
    </row>
    <row r="483" spans="4:5" x14ac:dyDescent="0.35">
      <c r="D483" t="str">
        <f>IF(ISNA(VLOOKUP(B483,'Pivot Source File'!$B$3:$D$1976,3,FALSE)),"",(VLOOKUP(B483,'Pivot Source File'!$B$3:$D$1976,3,FALSE)))</f>
        <v/>
      </c>
      <c r="E483" s="93" t="str">
        <f t="shared" si="7"/>
        <v/>
      </c>
    </row>
    <row r="484" spans="4:5" x14ac:dyDescent="0.35">
      <c r="D484" t="str">
        <f>IF(ISNA(VLOOKUP(B484,'Pivot Source File'!$B$3:$D$1976,3,FALSE)),"",(VLOOKUP(B484,'Pivot Source File'!$B$3:$D$1976,3,FALSE)))</f>
        <v/>
      </c>
      <c r="E484" s="93" t="str">
        <f t="shared" si="7"/>
        <v/>
      </c>
    </row>
    <row r="485" spans="4:5" x14ac:dyDescent="0.35">
      <c r="D485" t="str">
        <f>IF(ISNA(VLOOKUP(B485,'Pivot Source File'!$B$3:$D$1976,3,FALSE)),"",(VLOOKUP(B485,'Pivot Source File'!$B$3:$D$1976,3,FALSE)))</f>
        <v/>
      </c>
      <c r="E485" s="93" t="str">
        <f t="shared" si="7"/>
        <v/>
      </c>
    </row>
    <row r="486" spans="4:5" x14ac:dyDescent="0.35">
      <c r="D486" t="str">
        <f>IF(ISNA(VLOOKUP(B486,'Pivot Source File'!$B$3:$D$1976,3,FALSE)),"",(VLOOKUP(B486,'Pivot Source File'!$B$3:$D$1976,3,FALSE)))</f>
        <v/>
      </c>
      <c r="E486" s="93" t="str">
        <f t="shared" si="7"/>
        <v/>
      </c>
    </row>
    <row r="487" spans="4:5" x14ac:dyDescent="0.35">
      <c r="D487" t="str">
        <f>IF(ISNA(VLOOKUP(B487,'Pivot Source File'!$B$3:$D$1976,3,FALSE)),"",(VLOOKUP(B487,'Pivot Source File'!$B$3:$D$1976,3,FALSE)))</f>
        <v/>
      </c>
      <c r="E487" s="93" t="str">
        <f t="shared" si="7"/>
        <v/>
      </c>
    </row>
    <row r="488" spans="4:5" x14ac:dyDescent="0.35">
      <c r="D488" t="str">
        <f>IF(ISNA(VLOOKUP(B488,'Pivot Source File'!$B$3:$D$1976,3,FALSE)),"",(VLOOKUP(B488,'Pivot Source File'!$B$3:$D$1976,3,FALSE)))</f>
        <v/>
      </c>
      <c r="E488" s="93" t="str">
        <f t="shared" si="7"/>
        <v/>
      </c>
    </row>
    <row r="489" spans="4:5" x14ac:dyDescent="0.35">
      <c r="D489" t="str">
        <f>IF(ISNA(VLOOKUP(B489,'Pivot Source File'!$B$3:$D$1976,3,FALSE)),"",(VLOOKUP(B489,'Pivot Source File'!$B$3:$D$1976,3,FALSE)))</f>
        <v/>
      </c>
      <c r="E489" s="93" t="str">
        <f t="shared" si="7"/>
        <v/>
      </c>
    </row>
    <row r="490" spans="4:5" x14ac:dyDescent="0.35">
      <c r="D490" t="str">
        <f>IF(ISNA(VLOOKUP(B490,'Pivot Source File'!$B$3:$D$1976,3,FALSE)),"",(VLOOKUP(B490,'Pivot Source File'!$B$3:$D$1976,3,FALSE)))</f>
        <v/>
      </c>
      <c r="E490" s="93" t="str">
        <f t="shared" si="7"/>
        <v/>
      </c>
    </row>
    <row r="491" spans="4:5" x14ac:dyDescent="0.35">
      <c r="D491" t="str">
        <f>IF(ISNA(VLOOKUP(B491,'Pivot Source File'!$B$3:$D$1976,3,FALSE)),"",(VLOOKUP(B491,'Pivot Source File'!$B$3:$D$1976,3,FALSE)))</f>
        <v/>
      </c>
      <c r="E491" s="93" t="str">
        <f t="shared" si="7"/>
        <v/>
      </c>
    </row>
    <row r="492" spans="4:5" x14ac:dyDescent="0.35">
      <c r="D492" t="str">
        <f>IF(ISNA(VLOOKUP(B492,'Pivot Source File'!$B$3:$D$1976,3,FALSE)),"",(VLOOKUP(B492,'Pivot Source File'!$B$3:$D$1976,3,FALSE)))</f>
        <v/>
      </c>
      <c r="E492" s="93" t="str">
        <f t="shared" si="7"/>
        <v/>
      </c>
    </row>
    <row r="493" spans="4:5" x14ac:dyDescent="0.35">
      <c r="D493" t="str">
        <f>IF(ISNA(VLOOKUP(B493,'Pivot Source File'!$B$3:$D$1976,3,FALSE)),"",(VLOOKUP(B493,'Pivot Source File'!$B$3:$D$1976,3,FALSE)))</f>
        <v/>
      </c>
      <c r="E493" s="93" t="str">
        <f t="shared" si="7"/>
        <v/>
      </c>
    </row>
    <row r="494" spans="4:5" x14ac:dyDescent="0.35">
      <c r="D494" t="str">
        <f>IF(ISNA(VLOOKUP(B494,'Pivot Source File'!$B$3:$D$1976,3,FALSE)),"",(VLOOKUP(B494,'Pivot Source File'!$B$3:$D$1976,3,FALSE)))</f>
        <v/>
      </c>
      <c r="E494" s="93" t="str">
        <f t="shared" si="7"/>
        <v/>
      </c>
    </row>
    <row r="495" spans="4:5" x14ac:dyDescent="0.35">
      <c r="D495" t="str">
        <f>IF(ISNA(VLOOKUP(B495,'Pivot Source File'!$B$3:$D$1976,3,FALSE)),"",(VLOOKUP(B495,'Pivot Source File'!$B$3:$D$1976,3,FALSE)))</f>
        <v/>
      </c>
      <c r="E495" s="93" t="str">
        <f t="shared" si="7"/>
        <v/>
      </c>
    </row>
    <row r="496" spans="4:5" x14ac:dyDescent="0.35">
      <c r="D496" t="str">
        <f>IF(ISNA(VLOOKUP(B496,'Pivot Source File'!$B$3:$D$1976,3,FALSE)),"",(VLOOKUP(B496,'Pivot Source File'!$B$3:$D$1976,3,FALSE)))</f>
        <v/>
      </c>
      <c r="E496" s="93" t="str">
        <f t="shared" si="7"/>
        <v/>
      </c>
    </row>
    <row r="497" spans="4:5" x14ac:dyDescent="0.35">
      <c r="D497" t="str">
        <f>IF(ISNA(VLOOKUP(B497,'Pivot Source File'!$B$3:$D$1976,3,FALSE)),"",(VLOOKUP(B497,'Pivot Source File'!$B$3:$D$1976,3,FALSE)))</f>
        <v/>
      </c>
      <c r="E497" s="93" t="str">
        <f t="shared" si="7"/>
        <v/>
      </c>
    </row>
    <row r="498" spans="4:5" x14ac:dyDescent="0.35">
      <c r="D498" t="str">
        <f>IF(ISNA(VLOOKUP(B498,'Pivot Source File'!$B$3:$D$1976,3,FALSE)),"",(VLOOKUP(B498,'Pivot Source File'!$B$3:$D$1976,3,FALSE)))</f>
        <v/>
      </c>
      <c r="E498" s="93" t="str">
        <f t="shared" si="7"/>
        <v/>
      </c>
    </row>
    <row r="499" spans="4:5" x14ac:dyDescent="0.35">
      <c r="D499" t="str">
        <f>IF(ISNA(VLOOKUP(B499,'Pivot Source File'!$B$3:$D$1976,3,FALSE)),"",(VLOOKUP(B499,'Pivot Source File'!$B$3:$D$1976,3,FALSE)))</f>
        <v/>
      </c>
      <c r="E499" s="93" t="str">
        <f t="shared" si="7"/>
        <v/>
      </c>
    </row>
    <row r="500" spans="4:5" x14ac:dyDescent="0.35">
      <c r="D500" t="str">
        <f>IF(ISNA(VLOOKUP(B500,'Pivot Source File'!$B$3:$D$1976,3,FALSE)),"",(VLOOKUP(B500,'Pivot Source File'!$B$3:$D$1976,3,FALSE)))</f>
        <v/>
      </c>
      <c r="E500" s="93" t="str">
        <f t="shared" si="7"/>
        <v/>
      </c>
    </row>
    <row r="501" spans="4:5" x14ac:dyDescent="0.35">
      <c r="D501" t="str">
        <f>IF(ISNA(VLOOKUP(B501,'Pivot Source File'!$B$3:$D$1976,3,FALSE)),"",(VLOOKUP(B501,'Pivot Source File'!$B$3:$D$1976,3,FALSE)))</f>
        <v/>
      </c>
      <c r="E501" s="93" t="str">
        <f t="shared" si="7"/>
        <v/>
      </c>
    </row>
    <row r="502" spans="4:5" x14ac:dyDescent="0.35">
      <c r="D502" t="str">
        <f>IF(ISNA(VLOOKUP(B502,'Pivot Source File'!$B$3:$D$1976,3,FALSE)),"",(VLOOKUP(B502,'Pivot Source File'!$B$3:$D$1976,3,FALSE)))</f>
        <v/>
      </c>
      <c r="E502" s="93" t="str">
        <f t="shared" si="7"/>
        <v/>
      </c>
    </row>
    <row r="503" spans="4:5" x14ac:dyDescent="0.35">
      <c r="D503" t="str">
        <f>IF(ISNA(VLOOKUP(B503,'Pivot Source File'!$B$3:$D$1976,3,FALSE)),"",(VLOOKUP(B503,'Pivot Source File'!$B$3:$D$1976,3,FALSE)))</f>
        <v/>
      </c>
      <c r="E503" s="93" t="str">
        <f t="shared" si="7"/>
        <v/>
      </c>
    </row>
    <row r="504" spans="4:5" x14ac:dyDescent="0.35">
      <c r="D504" t="str">
        <f>IF(ISNA(VLOOKUP(B504,'Pivot Source File'!$B$3:$D$1976,3,FALSE)),"",(VLOOKUP(B504,'Pivot Source File'!$B$3:$D$1976,3,FALSE)))</f>
        <v/>
      </c>
      <c r="E504" s="93" t="str">
        <f t="shared" si="7"/>
        <v/>
      </c>
    </row>
    <row r="505" spans="4:5" x14ac:dyDescent="0.35">
      <c r="D505" t="str">
        <f>IF(ISNA(VLOOKUP(B505,'Pivot Source File'!$B$3:$D$1976,3,FALSE)),"",(VLOOKUP(B505,'Pivot Source File'!$B$3:$D$1976,3,FALSE)))</f>
        <v/>
      </c>
      <c r="E505" s="93" t="str">
        <f t="shared" si="7"/>
        <v/>
      </c>
    </row>
    <row r="506" spans="4:5" x14ac:dyDescent="0.35">
      <c r="D506" t="str">
        <f>IF(ISNA(VLOOKUP(B506,'Pivot Source File'!$B$3:$D$1976,3,FALSE)),"",(VLOOKUP(B506,'Pivot Source File'!$B$3:$D$1976,3,FALSE)))</f>
        <v/>
      </c>
      <c r="E506" s="93" t="str">
        <f t="shared" si="7"/>
        <v/>
      </c>
    </row>
    <row r="507" spans="4:5" x14ac:dyDescent="0.35">
      <c r="D507" t="str">
        <f>IF(ISNA(VLOOKUP(B507,'Pivot Source File'!$B$3:$D$1976,3,FALSE)),"",(VLOOKUP(B507,'Pivot Source File'!$B$3:$D$1976,3,FALSE)))</f>
        <v/>
      </c>
      <c r="E507" s="93" t="str">
        <f t="shared" si="7"/>
        <v/>
      </c>
    </row>
    <row r="508" spans="4:5" x14ac:dyDescent="0.35">
      <c r="D508" t="str">
        <f>IF(ISNA(VLOOKUP(B508,'Pivot Source File'!$B$3:$D$1976,3,FALSE)),"",(VLOOKUP(B508,'Pivot Source File'!$B$3:$D$1976,3,FALSE)))</f>
        <v/>
      </c>
      <c r="E508" s="93" t="str">
        <f t="shared" si="7"/>
        <v/>
      </c>
    </row>
    <row r="509" spans="4:5" x14ac:dyDescent="0.35">
      <c r="D509" t="str">
        <f>IF(ISNA(VLOOKUP(B509,'Pivot Source File'!$B$3:$D$1976,3,FALSE)),"",(VLOOKUP(B509,'Pivot Source File'!$B$3:$D$1976,3,FALSE)))</f>
        <v/>
      </c>
      <c r="E509" s="93" t="str">
        <f t="shared" si="7"/>
        <v/>
      </c>
    </row>
    <row r="510" spans="4:5" x14ac:dyDescent="0.35">
      <c r="D510" t="str">
        <f>IF(ISNA(VLOOKUP(B510,'Pivot Source File'!$B$3:$D$1976,3,FALSE)),"",(VLOOKUP(B510,'Pivot Source File'!$B$3:$D$1976,3,FALSE)))</f>
        <v/>
      </c>
      <c r="E510" s="93" t="str">
        <f t="shared" si="7"/>
        <v/>
      </c>
    </row>
    <row r="511" spans="4:5" x14ac:dyDescent="0.35">
      <c r="D511" t="str">
        <f>IF(ISNA(VLOOKUP(B511,'Pivot Source File'!$B$3:$D$1976,3,FALSE)),"",(VLOOKUP(B511,'Pivot Source File'!$B$3:$D$1976,3,FALSE)))</f>
        <v/>
      </c>
      <c r="E511" s="93" t="str">
        <f t="shared" si="7"/>
        <v/>
      </c>
    </row>
    <row r="512" spans="4:5" x14ac:dyDescent="0.35">
      <c r="D512" t="str">
        <f>IF(ISNA(VLOOKUP(B512,'Pivot Source File'!$B$3:$D$1976,3,FALSE)),"",(VLOOKUP(B512,'Pivot Source File'!$B$3:$D$1976,3,FALSE)))</f>
        <v/>
      </c>
      <c r="E512" s="93" t="str">
        <f t="shared" si="7"/>
        <v/>
      </c>
    </row>
    <row r="513" spans="4:5" x14ac:dyDescent="0.35">
      <c r="D513" t="str">
        <f>IF(ISNA(VLOOKUP(B513,'Pivot Source File'!$B$3:$D$1976,3,FALSE)),"",(VLOOKUP(B513,'Pivot Source File'!$B$3:$D$1976,3,FALSE)))</f>
        <v/>
      </c>
      <c r="E513" s="93" t="str">
        <f t="shared" si="7"/>
        <v/>
      </c>
    </row>
    <row r="514" spans="4:5" x14ac:dyDescent="0.35">
      <c r="D514" t="str">
        <f>IF(ISNA(VLOOKUP(B514,'Pivot Source File'!$B$3:$D$1976,3,FALSE)),"",(VLOOKUP(B514,'Pivot Source File'!$B$3:$D$1976,3,FALSE)))</f>
        <v/>
      </c>
      <c r="E514" s="93" t="str">
        <f t="shared" si="7"/>
        <v/>
      </c>
    </row>
    <row r="515" spans="4:5" x14ac:dyDescent="0.35">
      <c r="D515" t="str">
        <f>IF(ISNA(VLOOKUP(B515,'Pivot Source File'!$B$3:$D$1976,3,FALSE)),"",(VLOOKUP(B515,'Pivot Source File'!$B$3:$D$1976,3,FALSE)))</f>
        <v/>
      </c>
      <c r="E515" s="93" t="str">
        <f t="shared" si="7"/>
        <v/>
      </c>
    </row>
    <row r="516" spans="4:5" x14ac:dyDescent="0.35">
      <c r="D516" t="str">
        <f>IF(ISNA(VLOOKUP(B516,'Pivot Source File'!$B$3:$D$1976,3,FALSE)),"",(VLOOKUP(B516,'Pivot Source File'!$B$3:$D$1976,3,FALSE)))</f>
        <v/>
      </c>
      <c r="E516" s="93" t="str">
        <f t="shared" si="7"/>
        <v/>
      </c>
    </row>
    <row r="517" spans="4:5" x14ac:dyDescent="0.35">
      <c r="D517" t="str">
        <f>IF(ISNA(VLOOKUP(B517,'Pivot Source File'!$B$3:$D$1976,3,FALSE)),"",(VLOOKUP(B517,'Pivot Source File'!$B$3:$D$1976,3,FALSE)))</f>
        <v/>
      </c>
      <c r="E517" s="93" t="str">
        <f t="shared" si="7"/>
        <v/>
      </c>
    </row>
    <row r="518" spans="4:5" x14ac:dyDescent="0.35">
      <c r="D518" t="str">
        <f>IF(ISNA(VLOOKUP(B518,'Pivot Source File'!$B$3:$D$1976,3,FALSE)),"",(VLOOKUP(B518,'Pivot Source File'!$B$3:$D$1976,3,FALSE)))</f>
        <v/>
      </c>
      <c r="E518" s="93" t="str">
        <f t="shared" ref="E518:E581" si="8">HYPERLINK(D518)</f>
        <v/>
      </c>
    </row>
    <row r="519" spans="4:5" x14ac:dyDescent="0.35">
      <c r="D519" t="str">
        <f>IF(ISNA(VLOOKUP(B519,'Pivot Source File'!$B$3:$D$1976,3,FALSE)),"",(VLOOKUP(B519,'Pivot Source File'!$B$3:$D$1976,3,FALSE)))</f>
        <v/>
      </c>
      <c r="E519" s="93" t="str">
        <f t="shared" si="8"/>
        <v/>
      </c>
    </row>
    <row r="520" spans="4:5" x14ac:dyDescent="0.35">
      <c r="D520" t="str">
        <f>IF(ISNA(VLOOKUP(B520,'Pivot Source File'!$B$3:$D$1976,3,FALSE)),"",(VLOOKUP(B520,'Pivot Source File'!$B$3:$D$1976,3,FALSE)))</f>
        <v/>
      </c>
      <c r="E520" s="93" t="str">
        <f t="shared" si="8"/>
        <v/>
      </c>
    </row>
    <row r="521" spans="4:5" x14ac:dyDescent="0.35">
      <c r="D521" t="str">
        <f>IF(ISNA(VLOOKUP(B521,'Pivot Source File'!$B$3:$D$1976,3,FALSE)),"",(VLOOKUP(B521,'Pivot Source File'!$B$3:$D$1976,3,FALSE)))</f>
        <v/>
      </c>
      <c r="E521" s="93" t="str">
        <f t="shared" si="8"/>
        <v/>
      </c>
    </row>
    <row r="522" spans="4:5" x14ac:dyDescent="0.35">
      <c r="D522" t="str">
        <f>IF(ISNA(VLOOKUP(B522,'Pivot Source File'!$B$3:$D$1976,3,FALSE)),"",(VLOOKUP(B522,'Pivot Source File'!$B$3:$D$1976,3,FALSE)))</f>
        <v/>
      </c>
      <c r="E522" s="93" t="str">
        <f t="shared" si="8"/>
        <v/>
      </c>
    </row>
    <row r="523" spans="4:5" x14ac:dyDescent="0.35">
      <c r="D523" t="str">
        <f>IF(ISNA(VLOOKUP(B523,'Pivot Source File'!$B$3:$D$1976,3,FALSE)),"",(VLOOKUP(B523,'Pivot Source File'!$B$3:$D$1976,3,FALSE)))</f>
        <v/>
      </c>
      <c r="E523" s="93" t="str">
        <f t="shared" si="8"/>
        <v/>
      </c>
    </row>
    <row r="524" spans="4:5" x14ac:dyDescent="0.35">
      <c r="D524" t="str">
        <f>IF(ISNA(VLOOKUP(B524,'Pivot Source File'!$B$3:$D$1976,3,FALSE)),"",(VLOOKUP(B524,'Pivot Source File'!$B$3:$D$1976,3,FALSE)))</f>
        <v/>
      </c>
      <c r="E524" s="93" t="str">
        <f t="shared" si="8"/>
        <v/>
      </c>
    </row>
    <row r="525" spans="4:5" x14ac:dyDescent="0.35">
      <c r="D525" t="str">
        <f>IF(ISNA(VLOOKUP(B525,'Pivot Source File'!$B$3:$D$1976,3,FALSE)),"",(VLOOKUP(B525,'Pivot Source File'!$B$3:$D$1976,3,FALSE)))</f>
        <v/>
      </c>
      <c r="E525" s="93" t="str">
        <f t="shared" si="8"/>
        <v/>
      </c>
    </row>
    <row r="526" spans="4:5" x14ac:dyDescent="0.35">
      <c r="D526" t="str">
        <f>IF(ISNA(VLOOKUP(B526,'Pivot Source File'!$B$3:$D$1976,3,FALSE)),"",(VLOOKUP(B526,'Pivot Source File'!$B$3:$D$1976,3,FALSE)))</f>
        <v/>
      </c>
      <c r="E526" s="93" t="str">
        <f t="shared" si="8"/>
        <v/>
      </c>
    </row>
    <row r="527" spans="4:5" x14ac:dyDescent="0.35">
      <c r="D527" t="str">
        <f>IF(ISNA(VLOOKUP(B527,'Pivot Source File'!$B$3:$D$1976,3,FALSE)),"",(VLOOKUP(B527,'Pivot Source File'!$B$3:$D$1976,3,FALSE)))</f>
        <v/>
      </c>
      <c r="E527" s="93" t="str">
        <f t="shared" si="8"/>
        <v/>
      </c>
    </row>
    <row r="528" spans="4:5" x14ac:dyDescent="0.35">
      <c r="D528" t="str">
        <f>IF(ISNA(VLOOKUP(B528,'Pivot Source File'!$B$3:$D$1976,3,FALSE)),"",(VLOOKUP(B528,'Pivot Source File'!$B$3:$D$1976,3,FALSE)))</f>
        <v/>
      </c>
      <c r="E528" s="93" t="str">
        <f t="shared" si="8"/>
        <v/>
      </c>
    </row>
    <row r="529" spans="4:5" x14ac:dyDescent="0.35">
      <c r="D529" t="str">
        <f>IF(ISNA(VLOOKUP(B529,'Pivot Source File'!$B$3:$D$1976,3,FALSE)),"",(VLOOKUP(B529,'Pivot Source File'!$B$3:$D$1976,3,FALSE)))</f>
        <v/>
      </c>
      <c r="E529" s="93" t="str">
        <f t="shared" si="8"/>
        <v/>
      </c>
    </row>
    <row r="530" spans="4:5" x14ac:dyDescent="0.35">
      <c r="D530" t="str">
        <f>IF(ISNA(VLOOKUP(B530,'Pivot Source File'!$B$3:$D$1976,3,FALSE)),"",(VLOOKUP(B530,'Pivot Source File'!$B$3:$D$1976,3,FALSE)))</f>
        <v/>
      </c>
      <c r="E530" s="93" t="str">
        <f t="shared" si="8"/>
        <v/>
      </c>
    </row>
    <row r="531" spans="4:5" x14ac:dyDescent="0.35">
      <c r="D531" t="str">
        <f>IF(ISNA(VLOOKUP(B531,'Pivot Source File'!$B$3:$D$1976,3,FALSE)),"",(VLOOKUP(B531,'Pivot Source File'!$B$3:$D$1976,3,FALSE)))</f>
        <v/>
      </c>
      <c r="E531" s="93" t="str">
        <f t="shared" si="8"/>
        <v/>
      </c>
    </row>
    <row r="532" spans="4:5" x14ac:dyDescent="0.35">
      <c r="D532" t="str">
        <f>IF(ISNA(VLOOKUP(B532,'Pivot Source File'!$B$3:$D$1976,3,FALSE)),"",(VLOOKUP(B532,'Pivot Source File'!$B$3:$D$1976,3,FALSE)))</f>
        <v/>
      </c>
      <c r="E532" s="93" t="str">
        <f t="shared" si="8"/>
        <v/>
      </c>
    </row>
    <row r="533" spans="4:5" x14ac:dyDescent="0.35">
      <c r="D533" t="str">
        <f>IF(ISNA(VLOOKUP(B533,'Pivot Source File'!$B$3:$D$1976,3,FALSE)),"",(VLOOKUP(B533,'Pivot Source File'!$B$3:$D$1976,3,FALSE)))</f>
        <v/>
      </c>
      <c r="E533" s="93" t="str">
        <f t="shared" si="8"/>
        <v/>
      </c>
    </row>
    <row r="534" spans="4:5" x14ac:dyDescent="0.35">
      <c r="D534" t="str">
        <f>IF(ISNA(VLOOKUP(B534,'Pivot Source File'!$B$3:$D$1976,3,FALSE)),"",(VLOOKUP(B534,'Pivot Source File'!$B$3:$D$1976,3,FALSE)))</f>
        <v/>
      </c>
      <c r="E534" s="93" t="str">
        <f t="shared" si="8"/>
        <v/>
      </c>
    </row>
    <row r="535" spans="4:5" x14ac:dyDescent="0.35">
      <c r="D535" t="str">
        <f>IF(ISNA(VLOOKUP(B535,'Pivot Source File'!$B$3:$D$1976,3,FALSE)),"",(VLOOKUP(B535,'Pivot Source File'!$B$3:$D$1976,3,FALSE)))</f>
        <v/>
      </c>
      <c r="E535" s="93" t="str">
        <f t="shared" si="8"/>
        <v/>
      </c>
    </row>
    <row r="536" spans="4:5" x14ac:dyDescent="0.35">
      <c r="D536" t="str">
        <f>IF(ISNA(VLOOKUP(B536,'Pivot Source File'!$B$3:$D$1976,3,FALSE)),"",(VLOOKUP(B536,'Pivot Source File'!$B$3:$D$1976,3,FALSE)))</f>
        <v/>
      </c>
      <c r="E536" s="93" t="str">
        <f t="shared" si="8"/>
        <v/>
      </c>
    </row>
    <row r="537" spans="4:5" x14ac:dyDescent="0.35">
      <c r="D537" t="str">
        <f>IF(ISNA(VLOOKUP(B537,'Pivot Source File'!$B$3:$D$1976,3,FALSE)),"",(VLOOKUP(B537,'Pivot Source File'!$B$3:$D$1976,3,FALSE)))</f>
        <v/>
      </c>
      <c r="E537" s="93" t="str">
        <f t="shared" si="8"/>
        <v/>
      </c>
    </row>
    <row r="538" spans="4:5" x14ac:dyDescent="0.35">
      <c r="D538" t="str">
        <f>IF(ISNA(VLOOKUP(B538,'Pivot Source File'!$B$3:$D$1976,3,FALSE)),"",(VLOOKUP(B538,'Pivot Source File'!$B$3:$D$1976,3,FALSE)))</f>
        <v/>
      </c>
      <c r="E538" s="93" t="str">
        <f t="shared" si="8"/>
        <v/>
      </c>
    </row>
    <row r="539" spans="4:5" x14ac:dyDescent="0.35">
      <c r="D539" t="str">
        <f>IF(ISNA(VLOOKUP(B539,'Pivot Source File'!$B$3:$D$1976,3,FALSE)),"",(VLOOKUP(B539,'Pivot Source File'!$B$3:$D$1976,3,FALSE)))</f>
        <v/>
      </c>
      <c r="E539" s="93" t="str">
        <f t="shared" si="8"/>
        <v/>
      </c>
    </row>
    <row r="540" spans="4:5" x14ac:dyDescent="0.35">
      <c r="D540" t="str">
        <f>IF(ISNA(VLOOKUP(B540,'Pivot Source File'!$B$3:$D$1976,3,FALSE)),"",(VLOOKUP(B540,'Pivot Source File'!$B$3:$D$1976,3,FALSE)))</f>
        <v/>
      </c>
      <c r="E540" s="93" t="str">
        <f t="shared" si="8"/>
        <v/>
      </c>
    </row>
    <row r="541" spans="4:5" x14ac:dyDescent="0.35">
      <c r="D541" t="str">
        <f>IF(ISNA(VLOOKUP(B541,'Pivot Source File'!$B$3:$D$1976,3,FALSE)),"",(VLOOKUP(B541,'Pivot Source File'!$B$3:$D$1976,3,FALSE)))</f>
        <v/>
      </c>
      <c r="E541" s="93" t="str">
        <f t="shared" si="8"/>
        <v/>
      </c>
    </row>
    <row r="542" spans="4:5" x14ac:dyDescent="0.35">
      <c r="D542" t="str">
        <f>IF(ISNA(VLOOKUP(B542,'Pivot Source File'!$B$3:$D$1976,3,FALSE)),"",(VLOOKUP(B542,'Pivot Source File'!$B$3:$D$1976,3,FALSE)))</f>
        <v/>
      </c>
      <c r="E542" s="93" t="str">
        <f t="shared" si="8"/>
        <v/>
      </c>
    </row>
    <row r="543" spans="4:5" x14ac:dyDescent="0.35">
      <c r="D543" t="str">
        <f>IF(ISNA(VLOOKUP(B543,'Pivot Source File'!$B$3:$D$1976,3,FALSE)),"",(VLOOKUP(B543,'Pivot Source File'!$B$3:$D$1976,3,FALSE)))</f>
        <v/>
      </c>
      <c r="E543" s="93" t="str">
        <f t="shared" si="8"/>
        <v/>
      </c>
    </row>
    <row r="544" spans="4:5" x14ac:dyDescent="0.35">
      <c r="D544" t="str">
        <f>IF(ISNA(VLOOKUP(B544,'Pivot Source File'!$B$3:$D$1976,3,FALSE)),"",(VLOOKUP(B544,'Pivot Source File'!$B$3:$D$1976,3,FALSE)))</f>
        <v/>
      </c>
      <c r="E544" s="93" t="str">
        <f t="shared" si="8"/>
        <v/>
      </c>
    </row>
    <row r="545" spans="4:5" x14ac:dyDescent="0.35">
      <c r="D545" t="str">
        <f>IF(ISNA(VLOOKUP(B545,'Pivot Source File'!$B$3:$D$1976,3,FALSE)),"",(VLOOKUP(B545,'Pivot Source File'!$B$3:$D$1976,3,FALSE)))</f>
        <v/>
      </c>
      <c r="E545" s="93" t="str">
        <f t="shared" si="8"/>
        <v/>
      </c>
    </row>
    <row r="546" spans="4:5" x14ac:dyDescent="0.35">
      <c r="D546" t="str">
        <f>IF(ISNA(VLOOKUP(B546,'Pivot Source File'!$B$3:$D$1976,3,FALSE)),"",(VLOOKUP(B546,'Pivot Source File'!$B$3:$D$1976,3,FALSE)))</f>
        <v/>
      </c>
      <c r="E546" s="93" t="str">
        <f t="shared" si="8"/>
        <v/>
      </c>
    </row>
    <row r="547" spans="4:5" x14ac:dyDescent="0.35">
      <c r="D547" t="str">
        <f>IF(ISNA(VLOOKUP(B547,'Pivot Source File'!$B$3:$D$1976,3,FALSE)),"",(VLOOKUP(B547,'Pivot Source File'!$B$3:$D$1976,3,FALSE)))</f>
        <v/>
      </c>
      <c r="E547" s="93" t="str">
        <f t="shared" si="8"/>
        <v/>
      </c>
    </row>
    <row r="548" spans="4:5" x14ac:dyDescent="0.35">
      <c r="D548" t="str">
        <f>IF(ISNA(VLOOKUP(B548,'Pivot Source File'!$B$3:$D$1976,3,FALSE)),"",(VLOOKUP(B548,'Pivot Source File'!$B$3:$D$1976,3,FALSE)))</f>
        <v/>
      </c>
      <c r="E548" s="93" t="str">
        <f t="shared" si="8"/>
        <v/>
      </c>
    </row>
    <row r="549" spans="4:5" x14ac:dyDescent="0.35">
      <c r="D549" t="str">
        <f>IF(ISNA(VLOOKUP(B549,'Pivot Source File'!$B$3:$D$1976,3,FALSE)),"",(VLOOKUP(B549,'Pivot Source File'!$B$3:$D$1976,3,FALSE)))</f>
        <v/>
      </c>
      <c r="E549" s="93" t="str">
        <f t="shared" si="8"/>
        <v/>
      </c>
    </row>
    <row r="550" spans="4:5" x14ac:dyDescent="0.35">
      <c r="D550" t="str">
        <f>IF(ISNA(VLOOKUP(B550,'Pivot Source File'!$B$3:$D$1976,3,FALSE)),"",(VLOOKUP(B550,'Pivot Source File'!$B$3:$D$1976,3,FALSE)))</f>
        <v/>
      </c>
      <c r="E550" s="93" t="str">
        <f t="shared" si="8"/>
        <v/>
      </c>
    </row>
    <row r="551" spans="4:5" x14ac:dyDescent="0.35">
      <c r="D551" t="str">
        <f>IF(ISNA(VLOOKUP(B551,'Pivot Source File'!$B$3:$D$1976,3,FALSE)),"",(VLOOKUP(B551,'Pivot Source File'!$B$3:$D$1976,3,FALSE)))</f>
        <v/>
      </c>
      <c r="E551" s="93" t="str">
        <f t="shared" si="8"/>
        <v/>
      </c>
    </row>
    <row r="552" spans="4:5" x14ac:dyDescent="0.35">
      <c r="D552" t="str">
        <f>IF(ISNA(VLOOKUP(B552,'Pivot Source File'!$B$3:$D$1976,3,FALSE)),"",(VLOOKUP(B552,'Pivot Source File'!$B$3:$D$1976,3,FALSE)))</f>
        <v/>
      </c>
      <c r="E552" s="93" t="str">
        <f t="shared" si="8"/>
        <v/>
      </c>
    </row>
    <row r="553" spans="4:5" x14ac:dyDescent="0.35">
      <c r="D553" t="str">
        <f>IF(ISNA(VLOOKUP(B553,'Pivot Source File'!$B$3:$D$1976,3,FALSE)),"",(VLOOKUP(B553,'Pivot Source File'!$B$3:$D$1976,3,FALSE)))</f>
        <v/>
      </c>
      <c r="E553" s="93" t="str">
        <f t="shared" si="8"/>
        <v/>
      </c>
    </row>
    <row r="554" spans="4:5" x14ac:dyDescent="0.35">
      <c r="D554" t="str">
        <f>IF(ISNA(VLOOKUP(B554,'Pivot Source File'!$B$3:$D$1976,3,FALSE)),"",(VLOOKUP(B554,'Pivot Source File'!$B$3:$D$1976,3,FALSE)))</f>
        <v/>
      </c>
      <c r="E554" s="93" t="str">
        <f t="shared" si="8"/>
        <v/>
      </c>
    </row>
    <row r="555" spans="4:5" x14ac:dyDescent="0.35">
      <c r="D555" t="str">
        <f>IF(ISNA(VLOOKUP(B555,'Pivot Source File'!$B$3:$D$530,3,FALSE)),"",(VLOOKUP(B555,'Pivot Source File'!$B$3:$D$530,3,FALSE)))</f>
        <v/>
      </c>
      <c r="E555" s="93" t="str">
        <f t="shared" si="8"/>
        <v/>
      </c>
    </row>
    <row r="556" spans="4:5" x14ac:dyDescent="0.35">
      <c r="D556" t="str">
        <f>IF(ISNA(VLOOKUP(B556,'Pivot Source File'!$B$3:$D$530,3,FALSE)),"",(VLOOKUP(B556,'Pivot Source File'!$B$3:$D$530,3,FALSE)))</f>
        <v/>
      </c>
      <c r="E556" s="93" t="str">
        <f t="shared" si="8"/>
        <v/>
      </c>
    </row>
    <row r="557" spans="4:5" x14ac:dyDescent="0.35">
      <c r="D557" t="str">
        <f>IF(ISNA(VLOOKUP(B557,'Pivot Source File'!$B$3:$D$530,3,FALSE)),"",(VLOOKUP(B557,'Pivot Source File'!$B$3:$D$530,3,FALSE)))</f>
        <v/>
      </c>
      <c r="E557" s="93" t="str">
        <f t="shared" si="8"/>
        <v/>
      </c>
    </row>
    <row r="558" spans="4:5" x14ac:dyDescent="0.35">
      <c r="D558" t="str">
        <f>IF(ISNA(VLOOKUP(B558,'Pivot Source File'!$B$3:$D$530,3,FALSE)),"",(VLOOKUP(B558,'Pivot Source File'!$B$3:$D$530,3,FALSE)))</f>
        <v/>
      </c>
      <c r="E558" s="93" t="str">
        <f t="shared" si="8"/>
        <v/>
      </c>
    </row>
    <row r="559" spans="4:5" x14ac:dyDescent="0.35">
      <c r="D559" t="str">
        <f>IF(ISNA(VLOOKUP(B559,'Pivot Source File'!$B$3:$D$530,3,FALSE)),"",(VLOOKUP(B559,'Pivot Source File'!$B$3:$D$530,3,FALSE)))</f>
        <v/>
      </c>
      <c r="E559" s="93" t="str">
        <f t="shared" si="8"/>
        <v/>
      </c>
    </row>
    <row r="560" spans="4:5" x14ac:dyDescent="0.35">
      <c r="D560" t="str">
        <f>IF(ISNA(VLOOKUP(B560,'Pivot Source File'!$B$3:$D$530,3,FALSE)),"",(VLOOKUP(B560,'Pivot Source File'!$B$3:$D$530,3,FALSE)))</f>
        <v/>
      </c>
      <c r="E560" s="93" t="str">
        <f t="shared" si="8"/>
        <v/>
      </c>
    </row>
    <row r="561" spans="4:5" x14ac:dyDescent="0.35">
      <c r="D561" t="str">
        <f>IF(ISNA(VLOOKUP(B561,'Pivot Source File'!$B$3:$D$530,3,FALSE)),"",(VLOOKUP(B561,'Pivot Source File'!$B$3:$D$530,3,FALSE)))</f>
        <v/>
      </c>
      <c r="E561" s="93" t="str">
        <f t="shared" si="8"/>
        <v/>
      </c>
    </row>
    <row r="562" spans="4:5" x14ac:dyDescent="0.35">
      <c r="D562" t="str">
        <f>IF(ISNA(VLOOKUP(B562,'Pivot Source File'!$B$3:$D$530,3,FALSE)),"",(VLOOKUP(B562,'Pivot Source File'!$B$3:$D$530,3,FALSE)))</f>
        <v/>
      </c>
      <c r="E562" s="93" t="str">
        <f t="shared" si="8"/>
        <v/>
      </c>
    </row>
    <row r="563" spans="4:5" x14ac:dyDescent="0.35">
      <c r="D563" t="str">
        <f>IF(ISNA(VLOOKUP(B563,'Pivot Source File'!$B$3:$D$530,3,FALSE)),"",(VLOOKUP(B563,'Pivot Source File'!$B$3:$D$530,3,FALSE)))</f>
        <v/>
      </c>
      <c r="E563" s="93" t="str">
        <f t="shared" si="8"/>
        <v/>
      </c>
    </row>
    <row r="564" spans="4:5" x14ac:dyDescent="0.35">
      <c r="D564" t="str">
        <f>IF(ISNA(VLOOKUP(B564,'Pivot Source File'!$B$3:$D$530,3,FALSE)),"",(VLOOKUP(B564,'Pivot Source File'!$B$3:$D$530,3,FALSE)))</f>
        <v/>
      </c>
      <c r="E564" s="93" t="str">
        <f t="shared" si="8"/>
        <v/>
      </c>
    </row>
    <row r="565" spans="4:5" x14ac:dyDescent="0.35">
      <c r="D565" t="str">
        <f>IF(ISNA(VLOOKUP(B565,'Pivot Source File'!$B$3:$D$530,3,FALSE)),"",(VLOOKUP(B565,'Pivot Source File'!$B$3:$D$530,3,FALSE)))</f>
        <v/>
      </c>
      <c r="E565" s="93" t="str">
        <f t="shared" si="8"/>
        <v/>
      </c>
    </row>
    <row r="566" spans="4:5" x14ac:dyDescent="0.35">
      <c r="D566" t="str">
        <f>IF(ISNA(VLOOKUP(B566,'Pivot Source File'!$B$3:$D$530,3,FALSE)),"",(VLOOKUP(B566,'Pivot Source File'!$B$3:$D$530,3,FALSE)))</f>
        <v/>
      </c>
      <c r="E566" s="93" t="str">
        <f t="shared" si="8"/>
        <v/>
      </c>
    </row>
    <row r="567" spans="4:5" x14ac:dyDescent="0.35">
      <c r="D567" t="str">
        <f>IF(ISNA(VLOOKUP(B567,'Pivot Source File'!$B$3:$D$530,3,FALSE)),"",(VLOOKUP(B567,'Pivot Source File'!$B$3:$D$530,3,FALSE)))</f>
        <v/>
      </c>
      <c r="E567" s="93" t="str">
        <f t="shared" si="8"/>
        <v/>
      </c>
    </row>
    <row r="568" spans="4:5" x14ac:dyDescent="0.35">
      <c r="D568" t="str">
        <f>IF(ISNA(VLOOKUP(B568,'Pivot Source File'!$B$3:$D$530,3,FALSE)),"",(VLOOKUP(B568,'Pivot Source File'!$B$3:$D$530,3,FALSE)))</f>
        <v/>
      </c>
      <c r="E568" s="93" t="str">
        <f t="shared" si="8"/>
        <v/>
      </c>
    </row>
    <row r="569" spans="4:5" x14ac:dyDescent="0.35">
      <c r="D569" t="str">
        <f>IF(ISNA(VLOOKUP(B569,'Pivot Source File'!$B$3:$D$530,3,FALSE)),"",(VLOOKUP(B569,'Pivot Source File'!$B$3:$D$530,3,FALSE)))</f>
        <v/>
      </c>
      <c r="E569" s="93" t="str">
        <f t="shared" si="8"/>
        <v/>
      </c>
    </row>
    <row r="570" spans="4:5" x14ac:dyDescent="0.35">
      <c r="D570" t="str">
        <f>IF(ISNA(VLOOKUP(B570,'Pivot Source File'!$B$3:$D$530,3,FALSE)),"",(VLOOKUP(B570,'Pivot Source File'!$B$3:$D$530,3,FALSE)))</f>
        <v/>
      </c>
      <c r="E570" s="93" t="str">
        <f t="shared" si="8"/>
        <v/>
      </c>
    </row>
    <row r="571" spans="4:5" x14ac:dyDescent="0.35">
      <c r="D571" t="str">
        <f>IF(ISNA(VLOOKUP(B571,'Pivot Source File'!$B$3:$D$530,3,FALSE)),"",(VLOOKUP(B571,'Pivot Source File'!$B$3:$D$530,3,FALSE)))</f>
        <v/>
      </c>
      <c r="E571" s="93" t="str">
        <f t="shared" si="8"/>
        <v/>
      </c>
    </row>
    <row r="572" spans="4:5" x14ac:dyDescent="0.35">
      <c r="D572" t="str">
        <f>IF(ISNA(VLOOKUP(B572,'Pivot Source File'!$B$3:$D$530,3,FALSE)),"",(VLOOKUP(B572,'Pivot Source File'!$B$3:$D$530,3,FALSE)))</f>
        <v/>
      </c>
      <c r="E572" s="93" t="str">
        <f t="shared" si="8"/>
        <v/>
      </c>
    </row>
    <row r="573" spans="4:5" x14ac:dyDescent="0.35">
      <c r="D573" t="str">
        <f>IF(ISNA(VLOOKUP(B573,'Pivot Source File'!$B$3:$D$530,3,FALSE)),"",(VLOOKUP(B573,'Pivot Source File'!$B$3:$D$530,3,FALSE)))</f>
        <v/>
      </c>
      <c r="E573" s="93" t="str">
        <f t="shared" si="8"/>
        <v/>
      </c>
    </row>
    <row r="574" spans="4:5" x14ac:dyDescent="0.35">
      <c r="D574" t="str">
        <f>IF(ISNA(VLOOKUP(B574,'Pivot Source File'!$B$3:$D$530,3,FALSE)),"",(VLOOKUP(B574,'Pivot Source File'!$B$3:$D$530,3,FALSE)))</f>
        <v/>
      </c>
      <c r="E574" s="93" t="str">
        <f t="shared" si="8"/>
        <v/>
      </c>
    </row>
    <row r="575" spans="4:5" x14ac:dyDescent="0.35">
      <c r="D575" t="str">
        <f>IF(ISNA(VLOOKUP(B575,'Pivot Source File'!$B$3:$D$530,3,FALSE)),"",(VLOOKUP(B575,'Pivot Source File'!$B$3:$D$530,3,FALSE)))</f>
        <v/>
      </c>
      <c r="E575" s="93" t="str">
        <f t="shared" si="8"/>
        <v/>
      </c>
    </row>
    <row r="576" spans="4:5" x14ac:dyDescent="0.35">
      <c r="D576" t="str">
        <f>IF(ISNA(VLOOKUP(B576,'Pivot Source File'!$B$3:$D$530,3,FALSE)),"",(VLOOKUP(B576,'Pivot Source File'!$B$3:$D$530,3,FALSE)))</f>
        <v/>
      </c>
      <c r="E576" s="93" t="str">
        <f t="shared" si="8"/>
        <v/>
      </c>
    </row>
    <row r="577" spans="4:5" x14ac:dyDescent="0.35">
      <c r="D577" t="str">
        <f>IF(ISNA(VLOOKUP(B577,'Pivot Source File'!$B$3:$D$530,3,FALSE)),"",(VLOOKUP(B577,'Pivot Source File'!$B$3:$D$530,3,FALSE)))</f>
        <v/>
      </c>
      <c r="E577" s="93" t="str">
        <f t="shared" si="8"/>
        <v/>
      </c>
    </row>
    <row r="578" spans="4:5" x14ac:dyDescent="0.35">
      <c r="D578" t="str">
        <f>IF(ISNA(VLOOKUP(B578,'Pivot Source File'!$B$3:$D$530,3,FALSE)),"",(VLOOKUP(B578,'Pivot Source File'!$B$3:$D$530,3,FALSE)))</f>
        <v/>
      </c>
      <c r="E578" s="93" t="str">
        <f t="shared" si="8"/>
        <v/>
      </c>
    </row>
    <row r="579" spans="4:5" x14ac:dyDescent="0.35">
      <c r="D579" t="str">
        <f>IF(ISNA(VLOOKUP(B579,'Pivot Source File'!$B$3:$D$530,3,FALSE)),"",(VLOOKUP(B579,'Pivot Source File'!$B$3:$D$530,3,FALSE)))</f>
        <v/>
      </c>
      <c r="E579" s="93" t="str">
        <f t="shared" si="8"/>
        <v/>
      </c>
    </row>
    <row r="580" spans="4:5" x14ac:dyDescent="0.35">
      <c r="D580" t="str">
        <f>IF(ISNA(VLOOKUP(B580,'Pivot Source File'!$B$3:$D$530,3,FALSE)),"",(VLOOKUP(B580,'Pivot Source File'!$B$3:$D$530,3,FALSE)))</f>
        <v/>
      </c>
      <c r="E580" s="93" t="str">
        <f t="shared" si="8"/>
        <v/>
      </c>
    </row>
    <row r="581" spans="4:5" x14ac:dyDescent="0.35">
      <c r="D581" t="str">
        <f>IF(ISNA(VLOOKUP(B581,'Pivot Source File'!$B$3:$D$530,3,FALSE)),"",(VLOOKUP(B581,'Pivot Source File'!$B$3:$D$530,3,FALSE)))</f>
        <v/>
      </c>
      <c r="E581" s="93" t="str">
        <f t="shared" si="8"/>
        <v/>
      </c>
    </row>
    <row r="582" spans="4:5" x14ac:dyDescent="0.35">
      <c r="D582" t="str">
        <f>IF(ISNA(VLOOKUP(B582,'Pivot Source File'!$B$3:$D$530,3,FALSE)),"",(VLOOKUP(B582,'Pivot Source File'!$B$3:$D$530,3,FALSE)))</f>
        <v/>
      </c>
      <c r="E582" s="93" t="str">
        <f t="shared" ref="E582:E597" si="9">HYPERLINK(D582)</f>
        <v/>
      </c>
    </row>
    <row r="583" spans="4:5" x14ac:dyDescent="0.35">
      <c r="D583" t="str">
        <f>IF(ISNA(VLOOKUP(B583,'Pivot Source File'!$B$3:$D$530,3,FALSE)),"",(VLOOKUP(B583,'Pivot Source File'!$B$3:$D$530,3,FALSE)))</f>
        <v/>
      </c>
      <c r="E583" s="93" t="str">
        <f t="shared" si="9"/>
        <v/>
      </c>
    </row>
    <row r="584" spans="4:5" x14ac:dyDescent="0.35">
      <c r="D584" t="str">
        <f>IF(ISNA(VLOOKUP(B584,'Pivot Source File'!$B$3:$D$530,3,FALSE)),"",(VLOOKUP(B584,'Pivot Source File'!$B$3:$D$530,3,FALSE)))</f>
        <v/>
      </c>
      <c r="E584" s="93" t="str">
        <f t="shared" si="9"/>
        <v/>
      </c>
    </row>
    <row r="585" spans="4:5" x14ac:dyDescent="0.35">
      <c r="D585" t="str">
        <f>IF(ISNA(VLOOKUP(B585,'Pivot Source File'!$B$3:$D$530,3,FALSE)),"",(VLOOKUP(B585,'Pivot Source File'!$B$3:$D$530,3,FALSE)))</f>
        <v/>
      </c>
      <c r="E585" s="93" t="str">
        <f t="shared" si="9"/>
        <v/>
      </c>
    </row>
    <row r="586" spans="4:5" x14ac:dyDescent="0.35">
      <c r="D586" t="str">
        <f>IF(ISNA(VLOOKUP(B586,'Pivot Source File'!$B$3:$D$530,3,FALSE)),"",(VLOOKUP(B586,'Pivot Source File'!$B$3:$D$530,3,FALSE)))</f>
        <v/>
      </c>
      <c r="E586" s="93" t="str">
        <f t="shared" si="9"/>
        <v/>
      </c>
    </row>
    <row r="587" spans="4:5" x14ac:dyDescent="0.35">
      <c r="D587" t="str">
        <f>IF(ISNA(VLOOKUP(B587,'Pivot Source File'!$B$3:$D$530,3,FALSE)),"",(VLOOKUP(B587,'Pivot Source File'!$B$3:$D$530,3,FALSE)))</f>
        <v/>
      </c>
      <c r="E587" s="93" t="str">
        <f t="shared" si="9"/>
        <v/>
      </c>
    </row>
    <row r="588" spans="4:5" x14ac:dyDescent="0.35">
      <c r="D588" t="str">
        <f>IF(ISNA(VLOOKUP(B588,'Pivot Source File'!$B$3:$D$530,3,FALSE)),"",(VLOOKUP(B588,'Pivot Source File'!$B$3:$D$530,3,FALSE)))</f>
        <v/>
      </c>
      <c r="E588" s="93" t="str">
        <f t="shared" si="9"/>
        <v/>
      </c>
    </row>
    <row r="589" spans="4:5" x14ac:dyDescent="0.35">
      <c r="D589" t="str">
        <f>IF(ISNA(VLOOKUP(B589,'Pivot Source File'!$B$3:$D$530,3,FALSE)),"",(VLOOKUP(B589,'Pivot Source File'!$B$3:$D$530,3,FALSE)))</f>
        <v/>
      </c>
      <c r="E589" s="93" t="str">
        <f t="shared" si="9"/>
        <v/>
      </c>
    </row>
    <row r="590" spans="4:5" x14ac:dyDescent="0.35">
      <c r="D590" t="str">
        <f>IF(ISNA(VLOOKUP(B590,'Pivot Source File'!$B$3:$D$530,3,FALSE)),"",(VLOOKUP(B590,'Pivot Source File'!$B$3:$D$530,3,FALSE)))</f>
        <v/>
      </c>
      <c r="E590" s="93" t="str">
        <f t="shared" si="9"/>
        <v/>
      </c>
    </row>
    <row r="591" spans="4:5" x14ac:dyDescent="0.35">
      <c r="D591" t="str">
        <f>IF(ISNA(VLOOKUP(B591,'Pivot Source File'!$B$3:$D$530,3,FALSE)),"",(VLOOKUP(B591,'Pivot Source File'!$B$3:$D$530,3,FALSE)))</f>
        <v/>
      </c>
      <c r="E591" s="93" t="str">
        <f t="shared" si="9"/>
        <v/>
      </c>
    </row>
    <row r="592" spans="4:5" x14ac:dyDescent="0.35">
      <c r="D592" t="str">
        <f>IF(ISNA(VLOOKUP(B592,'Pivot Source File'!$B$3:$D$530,3,FALSE)),"",(VLOOKUP(B592,'Pivot Source File'!$B$3:$D$530,3,FALSE)))</f>
        <v/>
      </c>
      <c r="E592" s="93" t="str">
        <f t="shared" si="9"/>
        <v/>
      </c>
    </row>
    <row r="593" spans="4:5" x14ac:dyDescent="0.35">
      <c r="D593" t="str">
        <f>IF(ISNA(VLOOKUP(B593,'Pivot Source File'!$B$3:$D$530,3,FALSE)),"",(VLOOKUP(B593,'Pivot Source File'!$B$3:$D$530,3,FALSE)))</f>
        <v/>
      </c>
      <c r="E593" s="93" t="str">
        <f t="shared" si="9"/>
        <v/>
      </c>
    </row>
    <row r="594" spans="4:5" x14ac:dyDescent="0.35">
      <c r="D594" t="str">
        <f>IF(ISNA(VLOOKUP(B594,'Pivot Source File'!$B$3:$D$530,3,FALSE)),"",(VLOOKUP(B594,'Pivot Source File'!$B$3:$D$530,3,FALSE)))</f>
        <v/>
      </c>
      <c r="E594" s="93" t="str">
        <f t="shared" si="9"/>
        <v/>
      </c>
    </row>
    <row r="595" spans="4:5" x14ac:dyDescent="0.35">
      <c r="D595" t="str">
        <f>IF(ISNA(VLOOKUP(B595,'Pivot Source File'!$B$3:$D$530,3,FALSE)),"",(VLOOKUP(B595,'Pivot Source File'!$B$3:$D$530,3,FALSE)))</f>
        <v/>
      </c>
      <c r="E595" s="93" t="str">
        <f t="shared" si="9"/>
        <v/>
      </c>
    </row>
    <row r="596" spans="4:5" x14ac:dyDescent="0.35">
      <c r="D596" t="str">
        <f>IF(ISNA(VLOOKUP(B596,'Pivot Source File'!$B$3:$D$530,3,FALSE)),"",(VLOOKUP(B596,'Pivot Source File'!$B$3:$D$530,3,FALSE)))</f>
        <v/>
      </c>
      <c r="E596" s="93" t="str">
        <f t="shared" si="9"/>
        <v/>
      </c>
    </row>
    <row r="597" spans="4:5" x14ac:dyDescent="0.35">
      <c r="D597" t="str">
        <f>IF(ISNA(VLOOKUP(B597,'Pivot Source File'!$B$3:$D$530,3,FALSE)),"",(VLOOKUP(B597,'Pivot Source File'!$B$3:$D$530,3,FALSE)))</f>
        <v/>
      </c>
      <c r="E597" s="93" t="str">
        <f t="shared" si="9"/>
        <v/>
      </c>
    </row>
  </sheetData>
  <pageMargins left="0.7" right="0.7" top="0.75" bottom="0.75" header="0.3" footer="0.3"/>
  <pageSetup orientation="portrait"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0CDC7A-7B6C-4396-A46E-A5FC93BDA938}">
  <sheetPr>
    <tabColor theme="7" tint="0.79998168889431442"/>
  </sheetPr>
  <dimension ref="B2:E597"/>
  <sheetViews>
    <sheetView showGridLines="0" zoomScale="85" zoomScaleNormal="85" workbookViewId="0">
      <pane xSplit="3" ySplit="1" topLeftCell="E2" activePane="bottomRight" state="frozen"/>
      <selection activeCell="C12" sqref="C12"/>
      <selection pane="topRight" activeCell="C12" sqref="C12"/>
      <selection pane="bottomLeft" activeCell="C12" sqref="C12"/>
      <selection pane="bottomRight" activeCell="E2" sqref="E2"/>
    </sheetView>
  </sheetViews>
  <sheetFormatPr defaultColWidth="8.81640625" defaultRowHeight="14.5" x14ac:dyDescent="0.35"/>
  <cols>
    <col min="1" max="1" width="3.81640625" customWidth="1"/>
    <col min="2" max="2" width="43.54296875" customWidth="1"/>
    <col min="3" max="3" width="51.54296875" customWidth="1"/>
    <col min="4" max="4" width="16.81640625" hidden="1" customWidth="1"/>
    <col min="5" max="5" width="57.6328125" style="92" customWidth="1"/>
    <col min="8" max="8" width="11" customWidth="1"/>
  </cols>
  <sheetData>
    <row r="2" spans="2:5" x14ac:dyDescent="0.35">
      <c r="B2" s="97" t="s">
        <v>35</v>
      </c>
      <c r="C2" s="94">
        <v>1</v>
      </c>
    </row>
    <row r="4" spans="2:5" x14ac:dyDescent="0.35">
      <c r="B4" s="97" t="s">
        <v>2242</v>
      </c>
      <c r="C4" t="s">
        <v>2254</v>
      </c>
    </row>
    <row r="5" spans="2:5" x14ac:dyDescent="0.35">
      <c r="B5" s="94" t="s">
        <v>2238</v>
      </c>
      <c r="C5">
        <v>100</v>
      </c>
      <c r="E5" s="98"/>
    </row>
    <row r="6" spans="2:5" x14ac:dyDescent="0.35">
      <c r="B6" s="95" t="s">
        <v>76</v>
      </c>
      <c r="C6">
        <v>1</v>
      </c>
      <c r="D6" t="str">
        <f>IF(ISNA(VLOOKUP(B6,'Pivot Source File'!$B$3:$D$1976,3,FALSE)),"",(VLOOKUP(B6,'Pivot Source File'!$B$3:$D$1976,3,FALSE)))</f>
        <v>https://acemaddox.com/jobs/</v>
      </c>
      <c r="E6" s="93" t="str">
        <f t="shared" ref="E6:E69" si="0">HYPERLINK(D6)</f>
        <v>https://acemaddox.com/jobs/</v>
      </c>
    </row>
    <row r="7" spans="2:5" x14ac:dyDescent="0.35">
      <c r="B7" s="95" t="s">
        <v>92</v>
      </c>
      <c r="C7">
        <v>1</v>
      </c>
      <c r="D7" t="str">
        <f>IF(ISNA(VLOOKUP(B7,'Pivot Source File'!$B$3:$D$1976,3,FALSE)),"",(VLOOKUP(B7,'Pivot Source File'!$B$3:$D$1976,3,FALSE)))</f>
        <v>https://www.aweinteractive.com/careers</v>
      </c>
      <c r="E7" s="93" t="str">
        <f t="shared" si="0"/>
        <v>https://www.aweinteractive.com/careers</v>
      </c>
    </row>
    <row r="8" spans="2:5" x14ac:dyDescent="0.35">
      <c r="B8" s="95" t="s">
        <v>118</v>
      </c>
      <c r="C8">
        <v>1</v>
      </c>
      <c r="D8" t="str">
        <f>IF(ISNA(VLOOKUP(B8,'Pivot Source File'!$B$3:$D$1976,3,FALSE)),"",(VLOOKUP(B8,'Pivot Source File'!$B$3:$D$1976,3,FALSE)))</f>
        <v>https://blitworks.com/contact/</v>
      </c>
      <c r="E8" s="93" t="str">
        <f t="shared" si="0"/>
        <v>https://blitworks.com/contact/</v>
      </c>
    </row>
    <row r="9" spans="2:5" x14ac:dyDescent="0.35">
      <c r="B9" s="95" t="s">
        <v>120</v>
      </c>
      <c r="C9">
        <v>1</v>
      </c>
      <c r="D9" t="str">
        <f>IF(ISNA(VLOOKUP(B9,'Pivot Source File'!$B$3:$D$1976,3,FALSE)),"",(VLOOKUP(B9,'Pivot Source File'!$B$3:$D$1976,3,FALSE)))</f>
        <v>https://www.bonsai-collective.com/careers</v>
      </c>
      <c r="E9" s="93" t="str">
        <f t="shared" si="0"/>
        <v>https://www.bonsai-collective.com/careers</v>
      </c>
    </row>
    <row r="10" spans="2:5" x14ac:dyDescent="0.35">
      <c r="B10" s="95" t="s">
        <v>139</v>
      </c>
      <c r="C10">
        <v>1</v>
      </c>
      <c r="D10" t="str">
        <f>IF(ISNA(VLOOKUP(B10,'Pivot Source File'!$B$3:$D$1976,3,FALSE)),"",(VLOOKUP(B10,'Pivot Source File'!$B$3:$D$1976,3,FALSE)))</f>
        <v>https://games.clothcat.com/careers/</v>
      </c>
      <c r="E10" s="93" t="str">
        <f t="shared" si="0"/>
        <v>https://games.clothcat.com/careers/</v>
      </c>
    </row>
    <row r="11" spans="2:5" x14ac:dyDescent="0.35">
      <c r="B11" s="95" t="s">
        <v>141</v>
      </c>
      <c r="C11">
        <v>1</v>
      </c>
      <c r="D11" t="str">
        <f>IF(ISNA(VLOOKUP(B11,'Pivot Source File'!$B$3:$D$1976,3,FALSE)),"",(VLOOKUP(B11,'Pivot Source File'!$B$3:$D$1976,3,FALSE)))</f>
        <v>https://www.coldsymmetry.com/jobs</v>
      </c>
      <c r="E11" s="93" t="str">
        <f t="shared" si="0"/>
        <v>https://www.coldsymmetry.com/jobs</v>
      </c>
    </row>
    <row r="12" spans="2:5" x14ac:dyDescent="0.35">
      <c r="B12" s="95" t="s">
        <v>147</v>
      </c>
      <c r="C12">
        <v>1</v>
      </c>
      <c r="D12" t="str">
        <f>IF(ISNA(VLOOKUP(B12,'Pivot Source File'!$B$3:$D$1976,3,FALSE)),"",(VLOOKUP(B12,'Pivot Source File'!$B$3:$D$1976,3,FALSE)))</f>
        <v>https://counterplay-games-inc.breezy.hr/</v>
      </c>
      <c r="E12" s="93" t="str">
        <f t="shared" si="0"/>
        <v>https://counterplay-games-inc.breezy.hr/</v>
      </c>
    </row>
    <row r="13" spans="2:5" x14ac:dyDescent="0.35">
      <c r="B13" s="95" t="s">
        <v>155</v>
      </c>
      <c r="C13">
        <v>1</v>
      </c>
      <c r="D13" t="str">
        <f>IF(ISNA(VLOOKUP(B13,'Pivot Source File'!$B$3:$D$1976,3,FALSE)),"",(VLOOKUP(B13,'Pivot Source File'!$B$3:$D$1976,3,FALSE)))</f>
        <v>https://deckninegames.com/careers/</v>
      </c>
      <c r="E13" s="93" t="str">
        <f t="shared" si="0"/>
        <v>https://deckninegames.com/careers/</v>
      </c>
    </row>
    <row r="14" spans="2:5" x14ac:dyDescent="0.35">
      <c r="B14" s="95" t="s">
        <v>159</v>
      </c>
      <c r="C14">
        <v>1</v>
      </c>
      <c r="D14" t="str">
        <f>IF(ISNA(VLOOKUP(B14,'Pivot Source File'!$B$3:$D$1976,3,FALSE)),"",(VLOOKUP(B14,'Pivot Source File'!$B$3:$D$1976,3,FALSE)))</f>
        <v>https://www.linkedin.com/company/digi-scorp/jobs/</v>
      </c>
      <c r="E14" s="93" t="str">
        <f t="shared" si="0"/>
        <v>https://www.linkedin.com/company/digi-scorp/jobs/</v>
      </c>
    </row>
    <row r="15" spans="2:5" x14ac:dyDescent="0.35">
      <c r="B15" s="95" t="s">
        <v>191</v>
      </c>
      <c r="C15">
        <v>1</v>
      </c>
      <c r="D15" t="str">
        <f>IF(ISNA(VLOOKUP(B15,'Pivot Source File'!$B$3:$D$1976,3,FALSE)),"",(VLOOKUP(B15,'Pivot Source File'!$B$3:$D$1976,3,FALSE)))</f>
        <v>https://www.linkedin.com/company/fluxgames/jobs/</v>
      </c>
      <c r="E15" s="93" t="str">
        <f t="shared" si="0"/>
        <v>https://www.linkedin.com/company/fluxgames/jobs/</v>
      </c>
    </row>
    <row r="16" spans="2:5" x14ac:dyDescent="0.35">
      <c r="B16" s="95" t="s">
        <v>198</v>
      </c>
      <c r="C16">
        <v>1</v>
      </c>
      <c r="D16" t="str">
        <f>IF(ISNA(VLOOKUP(B16,'Pivot Source File'!$B$3:$D$1976,3,FALSE)),"",(VLOOKUP(B16,'Pivot Source File'!$B$3:$D$1976,3,FALSE)))</f>
        <v>https://www.freedom.gg/jobs</v>
      </c>
      <c r="E16" s="93" t="str">
        <f t="shared" si="0"/>
        <v>https://www.freedom.gg/jobs</v>
      </c>
    </row>
    <row r="17" spans="2:5" x14ac:dyDescent="0.35">
      <c r="B17" s="95" t="s">
        <v>233</v>
      </c>
      <c r="C17">
        <v>1</v>
      </c>
      <c r="D17" t="str">
        <f>IF(ISNA(VLOOKUP(B17,'Pivot Source File'!$B$3:$D$1976,3,FALSE)),"",(VLOOKUP(B17,'Pivot Source File'!$B$3:$D$1976,3,FALSE)))</f>
        <v>https://emploi.afjv.com/annonces-societes/1591</v>
      </c>
      <c r="E17" s="93" t="str">
        <f t="shared" si="0"/>
        <v>https://emploi.afjv.com/annonces-societes/1591</v>
      </c>
    </row>
    <row r="18" spans="2:5" x14ac:dyDescent="0.35">
      <c r="B18" s="95" t="s">
        <v>237</v>
      </c>
      <c r="C18">
        <v>1</v>
      </c>
      <c r="D18" t="str">
        <f>IF(ISNA(VLOOKUP(B18,'Pivot Source File'!$B$3:$D$1976,3,FALSE)),"",(VLOOKUP(B18,'Pivot Source File'!$B$3:$D$1976,3,FALSE)))</f>
        <v>https://www.greatswordgames.com/careers</v>
      </c>
      <c r="E18" s="93" t="str">
        <f t="shared" si="0"/>
        <v>https://www.greatswordgames.com/careers</v>
      </c>
    </row>
    <row r="19" spans="2:5" x14ac:dyDescent="0.35">
      <c r="B19" s="95" t="s">
        <v>245</v>
      </c>
      <c r="C19">
        <v>1</v>
      </c>
      <c r="D19" t="str">
        <f>IF(ISNA(VLOOKUP(B19,'Pivot Source File'!$B$3:$D$1976,3,FALSE)),"",(VLOOKUP(B19,'Pivot Source File'!$B$3:$D$1976,3,FALSE)))</f>
        <v>https://www.hardball.games/home/#jobs</v>
      </c>
      <c r="E19" s="93" t="str">
        <f t="shared" si="0"/>
        <v>https://www.hardball.games/home/#jobs</v>
      </c>
    </row>
    <row r="20" spans="2:5" x14ac:dyDescent="0.35">
      <c r="B20" s="95" t="s">
        <v>247</v>
      </c>
      <c r="C20">
        <v>1</v>
      </c>
      <c r="D20" t="str">
        <f>IF(ISNA(VLOOKUP(B20,'Pivot Source File'!$B$3:$D$1976,3,FALSE)),"",(VLOOKUP(B20,'Pivot Source File'!$B$3:$D$1976,3,FALSE)))</f>
        <v>https://boards.greenhouse.io/hardsuitlabs</v>
      </c>
      <c r="E20" s="93" t="str">
        <f t="shared" si="0"/>
        <v>https://boards.greenhouse.io/hardsuitlabs</v>
      </c>
    </row>
    <row r="21" spans="2:5" x14ac:dyDescent="0.35">
      <c r="B21" s="95" t="s">
        <v>267</v>
      </c>
      <c r="C21">
        <v>1</v>
      </c>
      <c r="D21" t="str">
        <f>IF(ISNA(VLOOKUP(B21,'Pivot Source File'!$B$3:$D$1976,3,FALSE)),"",(VLOOKUP(B21,'Pivot Source File'!$B$3:$D$1976,3,FALSE)))</f>
        <v>https://hyperhippo.com/careers/</v>
      </c>
      <c r="E21" s="93" t="str">
        <f t="shared" si="0"/>
        <v>https://hyperhippo.com/careers/</v>
      </c>
    </row>
    <row r="22" spans="2:5" x14ac:dyDescent="0.35">
      <c r="B22" s="95" t="s">
        <v>281</v>
      </c>
      <c r="C22">
        <v>1</v>
      </c>
      <c r="D22" t="str">
        <f>IF(ISNA(VLOOKUP(B22,'Pivot Source File'!$B$3:$D$1976,3,FALSE)),"",(VLOOKUP(B22,'Pivot Source File'!$B$3:$D$1976,3,FALSE)))</f>
        <v>https://www.jackboxgames.com/jobs/</v>
      </c>
      <c r="E22" s="93" t="str">
        <f t="shared" si="0"/>
        <v>https://www.jackboxgames.com/jobs/</v>
      </c>
    </row>
    <row r="23" spans="2:5" x14ac:dyDescent="0.35">
      <c r="B23" s="95" t="s">
        <v>283</v>
      </c>
      <c r="C23">
        <v>1</v>
      </c>
      <c r="D23" t="str">
        <f>IF(ISNA(VLOOKUP(B23,'Pivot Source File'!$B$3:$D$1976,3,FALSE)),"",(VLOOKUP(B23,'Pivot Source File'!$B$3:$D$1976,3,FALSE)))</f>
        <v>https://justaddwaterdevelopment.com/careers/#openpositions</v>
      </c>
      <c r="E23" s="93" t="str">
        <f t="shared" si="0"/>
        <v>https://justaddwaterdevelopment.com/careers/#openpositions</v>
      </c>
    </row>
    <row r="24" spans="2:5" x14ac:dyDescent="0.35">
      <c r="B24" s="95" t="s">
        <v>291</v>
      </c>
      <c r="C24">
        <v>1</v>
      </c>
      <c r="D24" t="str">
        <f>IF(ISNA(VLOOKUP(B24,'Pivot Source File'!$B$3:$D$1976,3,FALSE)),"",(VLOOKUP(B24,'Pivot Source File'!$B$3:$D$1976,3,FALSE)))</f>
        <v>https://www.kythera.ai/recruitment</v>
      </c>
      <c r="E24" s="93" t="str">
        <f t="shared" si="0"/>
        <v>https://www.kythera.ai/recruitment</v>
      </c>
    </row>
    <row r="25" spans="2:5" x14ac:dyDescent="0.35">
      <c r="B25" s="95" t="s">
        <v>295</v>
      </c>
      <c r="C25">
        <v>1</v>
      </c>
      <c r="D25" t="str">
        <f>IF(ISNA(VLOOKUP(B25,'Pivot Source File'!$B$3:$D$1976,3,FALSE)),"",(VLOOKUP(B25,'Pivot Source File'!$B$3:$D$1976,3,FALSE)))</f>
        <v>https://www.landandsea.games/jobs</v>
      </c>
      <c r="E25" s="93" t="str">
        <f t="shared" si="0"/>
        <v>https://www.landandsea.games/jobs</v>
      </c>
    </row>
    <row r="26" spans="2:5" x14ac:dyDescent="0.35">
      <c r="B26" s="95" t="s">
        <v>299</v>
      </c>
      <c r="C26">
        <v>1</v>
      </c>
      <c r="D26" t="str">
        <f>IF(ISNA(VLOOKUP(B26,'Pivot Source File'!$B$3:$D$1976,3,FALSE)),"",(VLOOKUP(B26,'Pivot Source File'!$B$3:$D$1976,3,FALSE)))</f>
        <v>https://jobs.lever.co/LegacyLabs</v>
      </c>
      <c r="E26" s="93" t="str">
        <f t="shared" si="0"/>
        <v>https://jobs.lever.co/LegacyLabs</v>
      </c>
    </row>
    <row r="27" spans="2:5" x14ac:dyDescent="0.35">
      <c r="B27" s="95" t="s">
        <v>305</v>
      </c>
      <c r="C27">
        <v>1</v>
      </c>
      <c r="D27" t="str">
        <f>IF(ISNA(VLOOKUP(B27,'Pivot Source File'!$B$3:$D$1976,3,FALSE)),"",(VLOOKUP(B27,'Pivot Source File'!$B$3:$D$1976,3,FALSE)))</f>
        <v>https://www.liithos.com/careers</v>
      </c>
      <c r="E27" s="93" t="str">
        <f t="shared" si="0"/>
        <v>https://www.liithos.com/careers</v>
      </c>
    </row>
    <row r="28" spans="2:5" x14ac:dyDescent="0.35">
      <c r="B28" s="95" t="s">
        <v>311</v>
      </c>
      <c r="C28">
        <v>1</v>
      </c>
      <c r="D28" t="str">
        <f>IF(ISNA(VLOOKUP(B28,'Pivot Source File'!$B$3:$D$1976,3,FALSE)),"",(VLOOKUP(B28,'Pivot Source File'!$B$3:$D$1976,3,FALSE)))</f>
        <v>https://www.lunchboxentertainment.com/#careers</v>
      </c>
      <c r="E28" s="93" t="str">
        <f t="shared" si="0"/>
        <v>https://www.lunchboxentertainment.com/#careers</v>
      </c>
    </row>
    <row r="29" spans="2:5" x14ac:dyDescent="0.35">
      <c r="B29" s="95" t="s">
        <v>321</v>
      </c>
      <c r="C29">
        <v>1</v>
      </c>
      <c r="D29" t="str">
        <f>IF(ISNA(VLOOKUP(B29,'Pivot Source File'!$B$3:$D$1976,3,FALSE)),"",(VLOOKUP(B29,'Pivot Source File'!$B$3:$D$1976,3,FALSE)))</f>
        <v>https://www.linkedin.com/company/martian-brothel/jobs/</v>
      </c>
      <c r="E29" s="93" t="str">
        <f t="shared" si="0"/>
        <v>https://www.linkedin.com/company/martian-brothel/jobs/</v>
      </c>
    </row>
    <row r="30" spans="2:5" x14ac:dyDescent="0.35">
      <c r="B30" s="95" t="s">
        <v>329</v>
      </c>
      <c r="C30">
        <v>1</v>
      </c>
      <c r="D30" t="str">
        <f>IF(ISNA(VLOOKUP(B30,'Pivot Source File'!$B$3:$D$1976,3,FALSE)),"",(VLOOKUP(B30,'Pivot Source File'!$B$3:$D$1976,3,FALSE)))</f>
        <v>https://metricminds.com/jobs/</v>
      </c>
      <c r="E30" s="93" t="str">
        <f t="shared" si="0"/>
        <v>https://metricminds.com/jobs/</v>
      </c>
    </row>
    <row r="31" spans="2:5" x14ac:dyDescent="0.35">
      <c r="B31" s="95" t="s">
        <v>361</v>
      </c>
      <c r="C31">
        <v>1</v>
      </c>
      <c r="D31" t="str">
        <f>IF(ISNA(VLOOKUP(B31,'Pivot Source File'!$B$3:$D$1976,3,FALSE)),"",(VLOOKUP(B31,'Pivot Source File'!$B$3:$D$1976,3,FALSE)))</f>
        <v>https://originator.applytojob.com</v>
      </c>
      <c r="E31" s="93" t="str">
        <f t="shared" si="0"/>
        <v>https://originator.applytojob.com</v>
      </c>
    </row>
    <row r="32" spans="2:5" x14ac:dyDescent="0.35">
      <c r="B32" s="95" t="s">
        <v>396</v>
      </c>
      <c r="C32">
        <v>1</v>
      </c>
      <c r="D32" t="str">
        <f>IF(ISNA(VLOOKUP(B32,'Pivot Source File'!$B$3:$D$1976,3,FALSE)),"",(VLOOKUP(B32,'Pivot Source File'!$B$3:$D$1976,3,FALSE)))</f>
        <v>https://www.purplelamp.com/jobs/</v>
      </c>
      <c r="E32" s="93" t="str">
        <f t="shared" si="0"/>
        <v>https://www.purplelamp.com/jobs/</v>
      </c>
    </row>
    <row r="33" spans="2:5" x14ac:dyDescent="0.35">
      <c r="B33" s="95" t="s">
        <v>412</v>
      </c>
      <c r="C33">
        <v>1</v>
      </c>
      <c r="D33" t="str">
        <f>IF(ISNA(VLOOKUP(B33,'Pivot Source File'!$B$3:$D$1976,3,FALSE)),"",(VLOOKUP(B33,'Pivot Source File'!$B$3:$D$1976,3,FALSE)))</f>
        <v>https://www.rocketscience.gg/</v>
      </c>
      <c r="E33" s="93" t="str">
        <f t="shared" si="0"/>
        <v>https://www.rocketscience.gg/</v>
      </c>
    </row>
    <row r="34" spans="2:5" x14ac:dyDescent="0.35">
      <c r="B34" s="95" t="s">
        <v>422</v>
      </c>
      <c r="C34">
        <v>1</v>
      </c>
      <c r="D34" t="str">
        <f>IF(ISNA(VLOOKUP(B34,'Pivot Source File'!$B$3:$D$1976,3,FALSE)),"",(VLOOKUP(B34,'Pivot Source File'!$B$3:$D$1976,3,FALSE)))</f>
        <v>https://www.ruckus-games.com/careers/</v>
      </c>
      <c r="E34" s="93" t="str">
        <f t="shared" si="0"/>
        <v>https://www.ruckus-games.com/careers/</v>
      </c>
    </row>
    <row r="35" spans="2:5" x14ac:dyDescent="0.35">
      <c r="B35" s="95" t="s">
        <v>432</v>
      </c>
      <c r="C35">
        <v>1</v>
      </c>
      <c r="D35" t="str">
        <f>IF(ISNA(VLOOKUP(B35,'Pivot Source File'!$B$3:$D$1976,3,FALSE)),"",(VLOOKUP(B35,'Pivot Source File'!$B$3:$D$1976,3,FALSE)))</f>
        <v>https://serenityforge.com/careers#job-listings</v>
      </c>
      <c r="E35" s="93" t="str">
        <f t="shared" si="0"/>
        <v>https://serenityforge.com/careers#job-listings</v>
      </c>
    </row>
    <row r="36" spans="2:5" x14ac:dyDescent="0.35">
      <c r="B36" s="95" t="s">
        <v>444</v>
      </c>
      <c r="C36">
        <v>1</v>
      </c>
      <c r="D36" t="str">
        <f>IF(ISNA(VLOOKUP(B36,'Pivot Source File'!$B$3:$D$1976,3,FALSE)),"",(VLOOKUP(B36,'Pivot Source File'!$B$3:$D$1976,3,FALSE)))</f>
        <v>https://somethingwickedgames.com/careers/#jobs</v>
      </c>
      <c r="E36" s="93" t="str">
        <f t="shared" si="0"/>
        <v>https://somethingwickedgames.com/careers/#jobs</v>
      </c>
    </row>
    <row r="37" spans="2:5" x14ac:dyDescent="0.35">
      <c r="B37" s="95" t="s">
        <v>446</v>
      </c>
      <c r="C37">
        <v>1</v>
      </c>
      <c r="D37" t="str">
        <f>IF(ISNA(VLOOKUP(B37,'Pivot Source File'!$B$3:$D$1976,3,FALSE)),"",(VLOOKUP(B37,'Pivot Source File'!$B$3:$D$1976,3,FALSE)))</f>
        <v>https://www.spacerockgames.com/careers</v>
      </c>
      <c r="E37" s="93" t="str">
        <f t="shared" si="0"/>
        <v>https://www.spacerockgames.com/careers</v>
      </c>
    </row>
    <row r="38" spans="2:5" x14ac:dyDescent="0.35">
      <c r="B38" s="95" t="s">
        <v>452</v>
      </c>
      <c r="C38">
        <v>1</v>
      </c>
      <c r="D38" t="str">
        <f>IF(ISNA(VLOOKUP(B38,'Pivot Source File'!$B$3:$D$1976,3,FALSE)),"",(VLOOKUP(B38,'Pivot Source File'!$B$3:$D$1976,3,FALSE)))</f>
        <v>https://www.stainlessgames.com/careers</v>
      </c>
      <c r="E38" s="93" t="str">
        <f t="shared" si="0"/>
        <v>https://www.stainlessgames.com/careers</v>
      </c>
    </row>
    <row r="39" spans="2:5" x14ac:dyDescent="0.35">
      <c r="B39" s="95" t="s">
        <v>456</v>
      </c>
      <c r="C39">
        <v>1</v>
      </c>
      <c r="D39" t="str">
        <f>IF(ISNA(VLOOKUP(B39,'Pivot Source File'!$B$3:$D$1976,3,FALSE)),"",(VLOOKUP(B39,'Pivot Source File'!$B$3:$D$1976,3,FALSE)))</f>
        <v>https://starloopstudios.com/career/</v>
      </c>
      <c r="E39" s="93" t="str">
        <f t="shared" si="0"/>
        <v>https://starloopstudios.com/career/</v>
      </c>
    </row>
    <row r="40" spans="2:5" x14ac:dyDescent="0.35">
      <c r="B40" s="95" t="s">
        <v>458</v>
      </c>
      <c r="C40">
        <v>1</v>
      </c>
      <c r="D40" t="str">
        <f>IF(ISNA(VLOOKUP(B40,'Pivot Source File'!$B$3:$D$1976,3,FALSE)),"",(VLOOKUP(B40,'Pivot Source File'!$B$3:$D$1976,3,FALSE)))</f>
        <v>https://www.linkedin.com/company/statespace/jobs/</v>
      </c>
      <c r="E40" s="93" t="str">
        <f t="shared" si="0"/>
        <v>https://www.linkedin.com/company/statespace/jobs/</v>
      </c>
    </row>
    <row r="41" spans="2:5" x14ac:dyDescent="0.35">
      <c r="B41" s="95" t="s">
        <v>464</v>
      </c>
      <c r="C41">
        <v>1</v>
      </c>
      <c r="D41" t="str">
        <f>IF(ISNA(VLOOKUP(B41,'Pivot Source File'!$B$3:$D$1976,3,FALSE)),"",(VLOOKUP(B41,'Pivot Source File'!$B$3:$D$1976,3,FALSE)))</f>
        <v>https://stoicstudio.com/join-us/</v>
      </c>
      <c r="E41" s="93" t="str">
        <f t="shared" si="0"/>
        <v>https://stoicstudio.com/join-us/</v>
      </c>
    </row>
    <row r="42" spans="2:5" x14ac:dyDescent="0.35">
      <c r="B42" s="95" t="s">
        <v>493</v>
      </c>
      <c r="C42">
        <v>1</v>
      </c>
      <c r="D42" t="str">
        <f>IF(ISNA(VLOOKUP(B42,'Pivot Source File'!$B$3:$D$1976,3,FALSE)),"",(VLOOKUP(B42,'Pivot Source File'!$B$3:$D$1976,3,FALSE)))</f>
        <v>https://thebreachstudios.com/careers/</v>
      </c>
      <c r="E42" s="93" t="str">
        <f t="shared" si="0"/>
        <v>https://thebreachstudios.com/careers/</v>
      </c>
    </row>
    <row r="43" spans="2:5" x14ac:dyDescent="0.35">
      <c r="B43" s="95" t="s">
        <v>523</v>
      </c>
      <c r="C43">
        <v>1</v>
      </c>
      <c r="D43" t="str">
        <f>IF(ISNA(VLOOKUP(B43,'Pivot Source File'!$B$3:$D$1976,3,FALSE)),"",(VLOOKUP(B43,'Pivot Source File'!$B$3:$D$1976,3,FALSE)))</f>
        <v>https://ultra.io/career</v>
      </c>
      <c r="E43" s="93" t="str">
        <f t="shared" si="0"/>
        <v>https://ultra.io/career</v>
      </c>
    </row>
    <row r="44" spans="2:5" x14ac:dyDescent="0.35">
      <c r="B44" s="95" t="s">
        <v>541</v>
      </c>
      <c r="C44">
        <v>1</v>
      </c>
      <c r="D44" t="str">
        <f>IF(ISNA(VLOOKUP(B44,'Pivot Source File'!$B$3:$D$1976,3,FALSE)),"",(VLOOKUP(B44,'Pivot Source File'!$B$3:$D$1976,3,FALSE)))</f>
        <v>https://warpdigital.com/jobs/</v>
      </c>
      <c r="E44" s="93" t="str">
        <f t="shared" si="0"/>
        <v>https://warpdigital.com/jobs/</v>
      </c>
    </row>
    <row r="45" spans="2:5" x14ac:dyDescent="0.35">
      <c r="B45" s="95" t="s">
        <v>551</v>
      </c>
      <c r="C45">
        <v>1</v>
      </c>
      <c r="D45" t="str">
        <f>IF(ISNA(VLOOKUP(B45,'Pivot Source File'!$B$3:$D$1976,3,FALSE)),"",(VLOOKUP(B45,'Pivot Source File'!$B$3:$D$1976,3,FALSE)))</f>
        <v>https://www.wildlight.gg/join-us</v>
      </c>
      <c r="E45" s="93" t="str">
        <f t="shared" si="0"/>
        <v>https://www.wildlight.gg/join-us</v>
      </c>
    </row>
    <row r="46" spans="2:5" x14ac:dyDescent="0.35">
      <c r="B46" s="95" t="s">
        <v>317</v>
      </c>
      <c r="C46">
        <v>1</v>
      </c>
      <c r="D46" t="str">
        <f>IF(ISNA(VLOOKUP(B46,'Pivot Source File'!$B$3:$D$1976,3,FALSE)),"",(VLOOKUP(B46,'Pivot Source File'!$B$3:$D$1976,3,FALSE)))</f>
        <v>https://app.trinethire.com/companies/124086-magic-soup-games/jobs</v>
      </c>
      <c r="E46" s="93" t="str">
        <f t="shared" si="0"/>
        <v>https://app.trinethire.com/companies/124086-magic-soup-games/jobs</v>
      </c>
    </row>
    <row r="47" spans="2:5" x14ac:dyDescent="0.35">
      <c r="B47" s="95" t="s">
        <v>86</v>
      </c>
      <c r="C47">
        <v>1</v>
      </c>
      <c r="D47" t="str">
        <f>IF(ISNA(VLOOKUP(B47,'Pivot Source File'!$B$3:$D$1976,3,FALSE)),"",(VLOOKUP(B47,'Pivot Source File'!$B$3:$D$1976,3,FALSE)))</f>
        <v>https://apocalypse333.com/team/</v>
      </c>
      <c r="E47" s="93" t="str">
        <f t="shared" si="0"/>
        <v>https://apocalypse333.com/team/</v>
      </c>
    </row>
    <row r="48" spans="2:5" x14ac:dyDescent="0.35">
      <c r="B48" s="95" t="s">
        <v>132</v>
      </c>
      <c r="C48">
        <v>1</v>
      </c>
      <c r="D48" t="str">
        <f>IF(ISNA(VLOOKUP(B48,'Pivot Source File'!$B$3:$D$1976,3,FALSE)),"",(VLOOKUP(B48,'Pivot Source File'!$B$3:$D$1976,3,FALSE)))</f>
        <v>https://www.linkedin.com/company/cellar-door-games/jobs/</v>
      </c>
      <c r="E48" s="93" t="str">
        <f t="shared" si="0"/>
        <v>https://www.linkedin.com/company/cellar-door-games/jobs/</v>
      </c>
    </row>
    <row r="49" spans="2:5" x14ac:dyDescent="0.35">
      <c r="B49" s="95" t="s">
        <v>161</v>
      </c>
      <c r="C49">
        <v>1</v>
      </c>
      <c r="D49" t="str">
        <f>IF(ISNA(VLOOKUP(B49,'Pivot Source File'!$B$3:$D$1976,3,FALSE)),"",(VLOOKUP(B49,'Pivot Source File'!$B$3:$D$1976,3,FALSE)))</f>
        <v>https://www.directivegames.com/careers</v>
      </c>
      <c r="E49" s="93" t="str">
        <f t="shared" si="0"/>
        <v>https://www.directivegames.com/careers</v>
      </c>
    </row>
    <row r="50" spans="2:5" x14ac:dyDescent="0.35">
      <c r="B50" s="95" t="s">
        <v>200</v>
      </c>
      <c r="C50">
        <v>1</v>
      </c>
      <c r="D50" t="str">
        <f>IF(ISNA(VLOOKUP(B50,'Pivot Source File'!$B$3:$D$1976,3,FALSE)),"",(VLOOKUP(B50,'Pivot Source File'!$B$3:$D$1976,3,FALSE)))</f>
        <v>https://frictionalgames.com/open-positions/</v>
      </c>
      <c r="E50" s="93" t="str">
        <f t="shared" si="0"/>
        <v>https://frictionalgames.com/open-positions/</v>
      </c>
    </row>
    <row r="51" spans="2:5" x14ac:dyDescent="0.35">
      <c r="B51" s="95" t="s">
        <v>206</v>
      </c>
      <c r="C51">
        <v>1</v>
      </c>
      <c r="D51" t="str">
        <f>IF(ISNA(VLOOKUP(B51,'Pivot Source File'!$B$3:$D$1976,3,FALSE)),"",(VLOOKUP(B51,'Pivot Source File'!$B$3:$D$1976,3,FALSE)))</f>
        <v>https://www.funkitron.com/jobs/</v>
      </c>
      <c r="E51" s="93" t="str">
        <f t="shared" si="0"/>
        <v>https://www.funkitron.com/jobs/</v>
      </c>
    </row>
    <row r="52" spans="2:5" x14ac:dyDescent="0.35">
      <c r="B52" s="95" t="s">
        <v>208</v>
      </c>
      <c r="C52">
        <v>1</v>
      </c>
      <c r="D52" t="str">
        <f>IF(ISNA(VLOOKUP(B52,'Pivot Source File'!$B$3:$D$1976,3,FALSE)),"",(VLOOKUP(B52,'Pivot Source File'!$B$3:$D$1976,3,FALSE)))</f>
        <v>https://funrock.com/jobs/</v>
      </c>
      <c r="E52" s="93" t="str">
        <f t="shared" si="0"/>
        <v>https://funrock.com/jobs/</v>
      </c>
    </row>
    <row r="53" spans="2:5" x14ac:dyDescent="0.35">
      <c r="B53" s="95" t="s">
        <v>216</v>
      </c>
      <c r="C53">
        <v>1</v>
      </c>
      <c r="D53" t="str">
        <f>IF(ISNA(VLOOKUP(B53,'Pivot Source File'!$B$3:$D$1976,3,FALSE)),"",(VLOOKUP(B53,'Pivot Source File'!$B$3:$D$1976,3,FALSE)))</f>
        <v>https://www.gamecircus.com/careers/</v>
      </c>
      <c r="E53" s="93" t="str">
        <f t="shared" si="0"/>
        <v>https://www.gamecircus.com/careers/</v>
      </c>
    </row>
    <row r="54" spans="2:5" x14ac:dyDescent="0.35">
      <c r="B54" s="95" t="s">
        <v>239</v>
      </c>
      <c r="C54">
        <v>1</v>
      </c>
      <c r="D54" t="str">
        <f>IF(ISNA(VLOOKUP(B54,'Pivot Source File'!$B$3:$D$1976,3,FALSE)),"",(VLOOKUP(B54,'Pivot Source File'!$B$3:$D$1976,3,FALSE)))</f>
        <v>http://gunfiregames.com/careers</v>
      </c>
      <c r="E54" s="93" t="str">
        <f t="shared" si="0"/>
        <v>http://gunfiregames.com/careers</v>
      </c>
    </row>
    <row r="55" spans="2:5" x14ac:dyDescent="0.35">
      <c r="B55" s="95" t="s">
        <v>289</v>
      </c>
      <c r="C55">
        <v>1</v>
      </c>
      <c r="D55" t="str">
        <f>IF(ISNA(VLOOKUP(B55,'Pivot Source File'!$B$3:$D$1976,3,FALSE)),"",(VLOOKUP(B55,'Pivot Source File'!$B$3:$D$1976,3,FALSE)))</f>
        <v>https://www.kw-studios.com/#jobs</v>
      </c>
      <c r="E55" s="93" t="str">
        <f t="shared" si="0"/>
        <v>https://www.kw-studios.com/#jobs</v>
      </c>
    </row>
    <row r="56" spans="2:5" x14ac:dyDescent="0.35">
      <c r="B56" s="95" t="s">
        <v>340</v>
      </c>
      <c r="C56">
        <v>1</v>
      </c>
      <c r="D56" t="str">
        <f>IF(ISNA(VLOOKUP(B56,'Pivot Source File'!$B$3:$D$1976,3,FALSE)),"",(VLOOKUP(B56,'Pivot Source File'!$B$3:$D$1976,3,FALSE)))</f>
        <v>https://mojiworks.com/careers</v>
      </c>
      <c r="E56" s="93" t="str">
        <f t="shared" si="0"/>
        <v>https://mojiworks.com/careers</v>
      </c>
    </row>
    <row r="57" spans="2:5" x14ac:dyDescent="0.35">
      <c r="B57" s="95" t="s">
        <v>347</v>
      </c>
      <c r="C57">
        <v>1</v>
      </c>
      <c r="D57" t="str">
        <f>IF(ISNA(VLOOKUP(B57,'Pivot Source File'!$B$3:$D$1976,3,FALSE)),"",(VLOOKUP(B57,'Pivot Source File'!$B$3:$D$1976,3,FALSE)))</f>
        <v>https://nerdninjas.com/</v>
      </c>
      <c r="E57" s="93" t="str">
        <f t="shared" si="0"/>
        <v>https://nerdninjas.com/</v>
      </c>
    </row>
    <row r="58" spans="2:5" x14ac:dyDescent="0.35">
      <c r="B58" s="95" t="s">
        <v>349</v>
      </c>
      <c r="C58">
        <v>1</v>
      </c>
      <c r="D58" t="str">
        <f>IF(ISNA(VLOOKUP(B58,'Pivot Source File'!$B$3:$D$1976,3,FALSE)),"",(VLOOKUP(B58,'Pivot Source File'!$B$3:$D$1976,3,FALSE)))</f>
        <v>https://newworldinteractive.applytojobs.ca/</v>
      </c>
      <c r="E58" s="93" t="str">
        <f t="shared" si="0"/>
        <v>https://newworldinteractive.applytojobs.ca/</v>
      </c>
    </row>
    <row r="59" spans="2:5" x14ac:dyDescent="0.35">
      <c r="B59" s="95" t="s">
        <v>448</v>
      </c>
      <c r="C59">
        <v>1</v>
      </c>
      <c r="D59" t="str">
        <f>IF(ISNA(VLOOKUP(B59,'Pivot Source File'!$B$3:$D$1976,3,FALSE)),"",(VLOOKUP(B59,'Pivot Source File'!$B$3:$D$1976,3,FALSE)))</f>
        <v>https://www.spellboundar.com/careers</v>
      </c>
      <c r="E59" s="93" t="str">
        <f t="shared" si="0"/>
        <v>https://www.spellboundar.com/careers</v>
      </c>
    </row>
    <row r="60" spans="2:5" x14ac:dyDescent="0.35">
      <c r="B60" s="95" t="s">
        <v>521</v>
      </c>
      <c r="C60">
        <v>1</v>
      </c>
      <c r="D60" t="str">
        <f>IF(ISNA(VLOOKUP(B60,'Pivot Source File'!$B$3:$D$1976,3,FALSE)),"",(VLOOKUP(B60,'Pivot Source File'!$B$3:$D$1976,3,FALSE)))</f>
        <v>https://www.uken.com/careers</v>
      </c>
      <c r="E60" s="93" t="str">
        <f t="shared" si="0"/>
        <v>https://www.uken.com/careers</v>
      </c>
    </row>
    <row r="61" spans="2:5" x14ac:dyDescent="0.35">
      <c r="B61" s="95" t="s">
        <v>537</v>
      </c>
      <c r="C61">
        <v>1</v>
      </c>
      <c r="D61" t="str">
        <f>IF(ISNA(VLOOKUP(B61,'Pivot Source File'!$B$3:$D$1976,3,FALSE)),"",(VLOOKUP(B61,'Pivot Source File'!$B$3:$D$1976,3,FALSE)))</f>
        <v>https://visionaryrealms.com/company/career/</v>
      </c>
      <c r="E61" s="93" t="str">
        <f t="shared" si="0"/>
        <v>https://visionaryrealms.com/company/career/</v>
      </c>
    </row>
    <row r="62" spans="2:5" x14ac:dyDescent="0.35">
      <c r="B62" s="95" t="s">
        <v>381</v>
      </c>
      <c r="C62">
        <v>1</v>
      </c>
      <c r="D62" t="str">
        <f>IF(ISNA(VLOOKUP(B62,'Pivot Source File'!$B$3:$D$1976,3,FALSE)),"",(VLOOKUP(B62,'Pivot Source File'!$B$3:$D$1976,3,FALSE)))</f>
        <v>https://www.playerfirstgames.com/careers</v>
      </c>
      <c r="E62" s="93" t="str">
        <f t="shared" si="0"/>
        <v>https://www.playerfirstgames.com/careers</v>
      </c>
    </row>
    <row r="63" spans="2:5" x14ac:dyDescent="0.35">
      <c r="B63" s="95" t="s">
        <v>386</v>
      </c>
      <c r="C63">
        <v>1</v>
      </c>
      <c r="D63" t="str">
        <f>IF(ISNA(VLOOKUP(B63,'Pivot Source File'!$B$3:$D$1976,3,FALSE)),"",(VLOOKUP(B63,'Pivot Source File'!$B$3:$D$1976,3,FALSE)))</f>
        <v>https://www.playsportgames.com/careers/</v>
      </c>
      <c r="E63" s="93" t="str">
        <f t="shared" si="0"/>
        <v>https://www.playsportgames.com/careers/</v>
      </c>
    </row>
    <row r="64" spans="2:5" x14ac:dyDescent="0.35">
      <c r="B64" s="95" t="s">
        <v>519</v>
      </c>
      <c r="C64">
        <v>1</v>
      </c>
      <c r="D64" t="str">
        <f>IF(ISNA(VLOOKUP(B64,'Pivot Source File'!$B$3:$D$1976,3,FALSE)),"",(VLOOKUP(B64,'Pivot Source File'!$B$3:$D$1976,3,FALSE)))</f>
        <v>https://uberstrategist.com/open-positions/</v>
      </c>
      <c r="E64" s="93" t="str">
        <f t="shared" si="0"/>
        <v>https://uberstrategist.com/open-positions/</v>
      </c>
    </row>
    <row r="65" spans="2:5" x14ac:dyDescent="0.35">
      <c r="B65" s="95" t="s">
        <v>80</v>
      </c>
      <c r="C65">
        <v>1</v>
      </c>
      <c r="D65" t="str">
        <f>IF(ISNA(VLOOKUP(B65,'Pivot Source File'!$B$3:$D$1976,3,FALSE)),"",(VLOOKUP(B65,'Pivot Source File'!$B$3:$D$1976,3,FALSE)))</f>
        <v>https://alderongames.com/work-with-us</v>
      </c>
      <c r="E65" s="93" t="str">
        <f t="shared" si="0"/>
        <v>https://alderongames.com/work-with-us</v>
      </c>
    </row>
    <row r="66" spans="2:5" x14ac:dyDescent="0.35">
      <c r="B66" s="95" t="s">
        <v>162</v>
      </c>
      <c r="C66">
        <v>1</v>
      </c>
      <c r="D66" t="str">
        <f>IF(ISNA(VLOOKUP(B66,'Pivot Source File'!$B$3:$D$1976,3,FALSE)),"",(VLOOKUP(B66,'Pivot Source File'!$B$3:$D$1976,3,FALSE)))</f>
        <v>https://www.disobey.gg/careers</v>
      </c>
      <c r="E66" s="93" t="str">
        <f t="shared" si="0"/>
        <v>https://www.disobey.gg/careers</v>
      </c>
    </row>
    <row r="67" spans="2:5" x14ac:dyDescent="0.35">
      <c r="B67" s="95" t="s">
        <v>177</v>
      </c>
      <c r="C67">
        <v>1</v>
      </c>
      <c r="D67" t="str">
        <f>IF(ISNA(VLOOKUP(B67,'Pivot Source File'!$B$3:$D$1976,3,FALSE)),"",(VLOOKUP(B67,'Pivot Source File'!$B$3:$D$1976,3,FALSE)))</f>
        <v>https://eve.games/home/contact/</v>
      </c>
      <c r="E67" s="93" t="str">
        <f t="shared" si="0"/>
        <v>https://eve.games/home/contact/</v>
      </c>
    </row>
    <row r="68" spans="2:5" x14ac:dyDescent="0.35">
      <c r="B68" s="95" t="s">
        <v>355</v>
      </c>
      <c r="C68">
        <v>1</v>
      </c>
      <c r="D68" t="str">
        <f>IF(ISNA(VLOOKUP(B68,'Pivot Source File'!$B$3:$D$1976,3,FALSE)),"",(VLOOKUP(B68,'Pivot Source File'!$B$3:$D$1976,3,FALSE)))</f>
        <v>https://null.com/contact</v>
      </c>
      <c r="E68" s="93" t="str">
        <f t="shared" si="0"/>
        <v>https://null.com/contact</v>
      </c>
    </row>
    <row r="69" spans="2:5" x14ac:dyDescent="0.35">
      <c r="B69" s="95" t="s">
        <v>78</v>
      </c>
      <c r="C69">
        <v>1</v>
      </c>
      <c r="D69" t="str">
        <f>IF(ISNA(VLOOKUP(B69,'Pivot Source File'!$B$3:$D$1976,3,FALSE)),"",(VLOOKUP(B69,'Pivot Source File'!$B$3:$D$1976,3,FALSE)))</f>
        <v>https://www.adhocla.com/jobs</v>
      </c>
      <c r="E69" s="93" t="str">
        <f t="shared" si="0"/>
        <v>https://www.adhocla.com/jobs</v>
      </c>
    </row>
    <row r="70" spans="2:5" x14ac:dyDescent="0.35">
      <c r="B70" s="95" t="s">
        <v>166</v>
      </c>
      <c r="C70">
        <v>1</v>
      </c>
      <c r="D70" t="str">
        <f>IF(ISNA(VLOOKUP(B70,'Pivot Source File'!$B$3:$D$1976,3,FALSE)),"",(VLOOKUP(B70,'Pivot Source File'!$B$3:$D$1976,3,FALSE)))</f>
        <v>https://www.welcometothejungle.com/en/companies/darewise-entertainment/jobs</v>
      </c>
      <c r="E70" s="93" t="str">
        <f t="shared" ref="E70:E133" si="1">HYPERLINK(D70)</f>
        <v>https://www.welcometothejungle.com/en/companies/darewise-entertainment/jobs</v>
      </c>
    </row>
    <row r="71" spans="2:5" x14ac:dyDescent="0.35">
      <c r="B71" s="95" t="s">
        <v>179</v>
      </c>
      <c r="C71">
        <v>1</v>
      </c>
      <c r="D71" t="str">
        <f>IF(ISNA(VLOOKUP(B71,'Pivot Source File'!$B$3:$D$1976,3,FALSE)),"",(VLOOKUP(B71,'Pivot Source File'!$B$3:$D$1976,3,FALSE)))</f>
        <v>https://eveningstar.studio/careers.html</v>
      </c>
      <c r="E71" s="93" t="str">
        <f t="shared" si="1"/>
        <v>https://eveningstar.studio/careers.html</v>
      </c>
    </row>
    <row r="72" spans="2:5" x14ac:dyDescent="0.35">
      <c r="B72" s="95" t="s">
        <v>192</v>
      </c>
      <c r="C72">
        <v>1</v>
      </c>
      <c r="D72" t="str">
        <f>IF(ISNA(VLOOKUP(B72,'Pivot Source File'!$B$3:$D$1976,3,FALSE)),"",(VLOOKUP(B72,'Pivot Source File'!$B$3:$D$1976,3,FALSE)))</f>
        <v>https://www.flyingmollusk.com/careers</v>
      </c>
      <c r="E72" s="93" t="str">
        <f t="shared" si="1"/>
        <v>https://www.flyingmollusk.com/careers</v>
      </c>
    </row>
    <row r="73" spans="2:5" x14ac:dyDescent="0.35">
      <c r="B73" s="95" t="s">
        <v>224</v>
      </c>
      <c r="C73">
        <v>1</v>
      </c>
      <c r="D73" t="str">
        <f>IF(ISNA(VLOOKUP(B73,'Pivot Source File'!$B$3:$D$1976,3,FALSE)),"",(VLOOKUP(B73,'Pivot Source File'!$B$3:$D$1976,3,FALSE)))</f>
        <v>https://www.linkedin.com/company/gardens-games/jobs/</v>
      </c>
      <c r="E73" s="93" t="str">
        <f t="shared" si="1"/>
        <v>https://www.linkedin.com/company/gardens-games/jobs/</v>
      </c>
    </row>
    <row r="74" spans="2:5" x14ac:dyDescent="0.35">
      <c r="B74" s="95" t="s">
        <v>241</v>
      </c>
      <c r="C74">
        <v>1</v>
      </c>
      <c r="D74" t="str">
        <f>IF(ISNA(VLOOKUP(B74,'Pivot Source File'!$B$3:$D$1976,3,FALSE)),"",(VLOOKUP(B74,'Pivot Source File'!$B$3:$D$1976,3,FALSE)))</f>
        <v>http://www.gunslingerstudios.com/jobs</v>
      </c>
      <c r="E74" s="93" t="str">
        <f t="shared" si="1"/>
        <v>http://www.gunslingerstudios.com/jobs</v>
      </c>
    </row>
    <row r="75" spans="2:5" x14ac:dyDescent="0.35">
      <c r="B75" s="95" t="s">
        <v>259</v>
      </c>
      <c r="C75">
        <v>1</v>
      </c>
      <c r="D75" t="str">
        <f>IF(ISNA(VLOOKUP(B75,'Pivot Source File'!$B$3:$D$1976,3,FALSE)),"",(VLOOKUP(B75,'Pivot Source File'!$B$3:$D$1976,3,FALSE)))</f>
        <v>https://hitfactor.com/#jobs</v>
      </c>
      <c r="E75" s="93" t="str">
        <f t="shared" si="1"/>
        <v>https://hitfactor.com/#jobs</v>
      </c>
    </row>
    <row r="76" spans="2:5" x14ac:dyDescent="0.35">
      <c r="B76" s="95" t="s">
        <v>293</v>
      </c>
      <c r="C76">
        <v>1</v>
      </c>
      <c r="D76" t="str">
        <f>IF(ISNA(VLOOKUP(B76,'Pivot Source File'!$B$3:$D$1976,3,FALSE)),"",(VLOOKUP(B76,'Pivot Source File'!$B$3:$D$1976,3,FALSE)))</f>
        <v>https://labzerogames.com/jobs/</v>
      </c>
      <c r="E76" s="93" t="str">
        <f t="shared" si="1"/>
        <v>https://labzerogames.com/jobs/</v>
      </c>
    </row>
    <row r="77" spans="2:5" x14ac:dyDescent="0.35">
      <c r="B77" s="95" t="s">
        <v>325</v>
      </c>
      <c r="C77">
        <v>1</v>
      </c>
      <c r="D77" t="str">
        <f>IF(ISNA(VLOOKUP(B77,'Pivot Source File'!$B$3:$D$1976,3,FALSE)),"",(VLOOKUP(B77,'Pivot Source File'!$B$3:$D$1976,3,FALSE)))</f>
        <v>https://www.messhof.com/jobs</v>
      </c>
      <c r="E77" s="93" t="str">
        <f t="shared" si="1"/>
        <v>https://www.messhof.com/jobs</v>
      </c>
    </row>
    <row r="78" spans="2:5" x14ac:dyDescent="0.35">
      <c r="B78" s="95" t="s">
        <v>333</v>
      </c>
      <c r="C78">
        <v>1</v>
      </c>
      <c r="D78" t="str">
        <f>IF(ISNA(VLOOKUP(B78,'Pivot Source File'!$B$3:$D$1976,3,FALSE)),"",(VLOOKUP(B78,'Pivot Source File'!$B$3:$D$1976,3,FALSE)))</f>
        <v>https://www.linkedin.com/company/midwestgames/jobs/</v>
      </c>
      <c r="E78" s="93" t="str">
        <f t="shared" si="1"/>
        <v>https://www.linkedin.com/company/midwestgames/jobs/</v>
      </c>
    </row>
    <row r="79" spans="2:5" x14ac:dyDescent="0.35">
      <c r="B79" s="95" t="s">
        <v>454</v>
      </c>
      <c r="C79">
        <v>1</v>
      </c>
      <c r="D79" t="str">
        <f>IF(ISNA(VLOOKUP(B79,'Pivot Source File'!$B$3:$D$1976,3,FALSE)),"",(VLOOKUP(B79,'Pivot Source File'!$B$3:$D$1976,3,FALSE)))</f>
        <v>https://www.starform.co/careers</v>
      </c>
      <c r="E79" s="93" t="str">
        <f t="shared" si="1"/>
        <v>https://www.starform.co/careers</v>
      </c>
    </row>
    <row r="80" spans="2:5" x14ac:dyDescent="0.35">
      <c r="B80" s="95" t="s">
        <v>468</v>
      </c>
      <c r="C80">
        <v>1</v>
      </c>
      <c r="D80" t="str">
        <f>IF(ISNA(VLOOKUP(B80,'Pivot Source File'!$B$3:$D$1976,3,FALSE)),"",(VLOOKUP(B80,'Pivot Source File'!$B$3:$D$1976,3,FALSE)))</f>
        <v>https://www.straybombay.com/careers/</v>
      </c>
      <c r="E80" s="93" t="str">
        <f t="shared" si="1"/>
        <v>https://www.straybombay.com/careers/</v>
      </c>
    </row>
    <row r="81" spans="2:5" x14ac:dyDescent="0.35">
      <c r="B81" s="95" t="s">
        <v>475</v>
      </c>
      <c r="C81">
        <v>1</v>
      </c>
      <c r="D81" t="str">
        <f>IF(ISNA(VLOOKUP(B81,'Pivot Source File'!$B$3:$D$1976,3,FALSE)),"",(VLOOKUP(B81,'Pivot Source File'!$B$3:$D$1976,3,FALSE)))</f>
        <v>http://sunbreakgames.com/jobs/</v>
      </c>
      <c r="E81" s="93" t="str">
        <f t="shared" si="1"/>
        <v>http://sunbreakgames.com/jobs/</v>
      </c>
    </row>
    <row r="82" spans="2:5" x14ac:dyDescent="0.35">
      <c r="B82" s="95" t="s">
        <v>513</v>
      </c>
      <c r="C82">
        <v>1</v>
      </c>
      <c r="D82" t="str">
        <f>IF(ISNA(VLOOKUP(B82,'Pivot Source File'!$B$3:$D$1976,3,FALSE)),"",(VLOOKUP(B82,'Pivot Source File'!$B$3:$D$1976,3,FALSE)))</f>
        <v>https://www.twinsunscorp.net/</v>
      </c>
      <c r="E82" s="93" t="str">
        <f t="shared" si="1"/>
        <v>https://www.twinsunscorp.net/</v>
      </c>
    </row>
    <row r="83" spans="2:5" x14ac:dyDescent="0.35">
      <c r="B83" s="95" t="s">
        <v>517</v>
      </c>
      <c r="C83">
        <v>1</v>
      </c>
      <c r="D83" t="str">
        <f>IF(ISNA(VLOOKUP(B83,'Pivot Source File'!$B$3:$D$1976,3,FALSE)),"",(VLOOKUP(B83,'Pivot Source File'!$B$3:$D$1976,3,FALSE)))</f>
        <v>http://www.twitchythumbs.com/jobs.html</v>
      </c>
      <c r="E83" s="93" t="str">
        <f t="shared" si="1"/>
        <v>http://www.twitchythumbs.com/jobs.html</v>
      </c>
    </row>
    <row r="84" spans="2:5" x14ac:dyDescent="0.35">
      <c r="B84" s="95" t="s">
        <v>525</v>
      </c>
      <c r="C84">
        <v>1</v>
      </c>
      <c r="D84" t="str">
        <f>IF(ISNA(VLOOKUP(B84,'Pivot Source File'!$B$3:$D$1976,3,FALSE)),"",(VLOOKUP(B84,'Pivot Source File'!$B$3:$D$1976,3,FALSE)))</f>
        <v>http://unboundcreations.com/contact/</v>
      </c>
      <c r="E84" s="93" t="str">
        <f t="shared" si="1"/>
        <v>http://unboundcreations.com/contact/</v>
      </c>
    </row>
    <row r="85" spans="2:5" x14ac:dyDescent="0.35">
      <c r="B85" s="95" t="s">
        <v>545</v>
      </c>
      <c r="C85">
        <v>1</v>
      </c>
      <c r="D85" t="str">
        <f>IF(ISNA(VLOOKUP(B85,'Pivot Source File'!$B$3:$D$1976,3,FALSE)),"",(VLOOKUP(B85,'Pivot Source File'!$B$3:$D$1976,3,FALSE)))</f>
        <v>https://www.whatupgames.com/#careers</v>
      </c>
      <c r="E85" s="93" t="str">
        <f t="shared" si="1"/>
        <v>https://www.whatupgames.com/#careers</v>
      </c>
    </row>
    <row r="86" spans="2:5" x14ac:dyDescent="0.35">
      <c r="B86" s="95" t="s">
        <v>547</v>
      </c>
      <c r="C86">
        <v>1</v>
      </c>
      <c r="D86" t="str">
        <f>IF(ISNA(VLOOKUP(B86,'Pivot Source File'!$B$3:$D$1976,3,FALSE)),"",(VLOOKUP(B86,'Pivot Source File'!$B$3:$D$1976,3,FALSE)))</f>
        <v>https://whitethorngames.com/careers</v>
      </c>
      <c r="E86" s="93" t="str">
        <f t="shared" si="1"/>
        <v>https://whitethorngames.com/careers</v>
      </c>
    </row>
    <row r="87" spans="2:5" x14ac:dyDescent="0.35">
      <c r="B87" s="95" t="s">
        <v>214</v>
      </c>
      <c r="C87">
        <v>1</v>
      </c>
      <c r="D87" t="str">
        <f>IF(ISNA(VLOOKUP(B87,'Pivot Source File'!$B$3:$D$1976,3,FALSE)),"",(VLOOKUP(B87,'Pivot Source File'!$B$3:$D$1976,3,FALSE)))</f>
        <v>https://www.galliumstudios.com/careers</v>
      </c>
      <c r="E87" s="93" t="str">
        <f t="shared" si="1"/>
        <v>https://www.galliumstudios.com/careers</v>
      </c>
    </row>
    <row r="88" spans="2:5" x14ac:dyDescent="0.35">
      <c r="B88" s="95" t="s">
        <v>406</v>
      </c>
      <c r="C88">
        <v>1</v>
      </c>
      <c r="D88" t="str">
        <f>IF(ISNA(VLOOKUP(B88,'Pivot Source File'!$B$3:$D$1976,3,FALSE)),"",(VLOOKUP(B88,'Pivot Source File'!$B$3:$D$1976,3,FALSE)))</f>
        <v>https://robingames.com/careers</v>
      </c>
      <c r="E88" s="93" t="str">
        <f t="shared" si="1"/>
        <v>https://robingames.com/careers</v>
      </c>
    </row>
    <row r="89" spans="2:5" x14ac:dyDescent="0.35">
      <c r="B89" s="95" t="s">
        <v>497</v>
      </c>
      <c r="C89">
        <v>1</v>
      </c>
      <c r="D89" t="str">
        <f>IF(ISNA(VLOOKUP(B89,'Pivot Source File'!$B$3:$D$1976,3,FALSE)),"",(VLOOKUP(B89,'Pivot Source File'!$B$3:$D$1976,3,FALSE)))</f>
        <v>https://thegameband.notion.site/Work-With-Us-c78f47e548424ea989902fa8347cd7e0</v>
      </c>
      <c r="E89" s="93" t="str">
        <f t="shared" si="1"/>
        <v>https://thegameband.notion.site/Work-With-Us-c78f47e548424ea989902fa8347cd7e0</v>
      </c>
    </row>
    <row r="90" spans="2:5" x14ac:dyDescent="0.35">
      <c r="B90" s="95" t="s">
        <v>505</v>
      </c>
      <c r="C90">
        <v>1</v>
      </c>
      <c r="D90" t="str">
        <f>IF(ISNA(VLOOKUP(B90,'Pivot Source File'!$B$3:$D$1976,3,FALSE)),"",(VLOOKUP(B90,'Pivot Source File'!$B$3:$D$1976,3,FALSE)))</f>
        <v>https://treehousegames.com/careers/</v>
      </c>
      <c r="E90" s="93" t="str">
        <f t="shared" si="1"/>
        <v>https://treehousegames.com/careers/</v>
      </c>
    </row>
    <row r="91" spans="2:5" x14ac:dyDescent="0.35">
      <c r="B91" s="95" t="s">
        <v>509</v>
      </c>
      <c r="C91">
        <v>1</v>
      </c>
      <c r="D91" t="str">
        <f>IF(ISNA(VLOOKUP(B91,'Pivot Source File'!$B$3:$D$1976,3,FALSE)),"",(VLOOKUP(B91,'Pivot Source File'!$B$3:$D$1976,3,FALSE)))</f>
        <v>https://www.turbo-button.com/jobs/</v>
      </c>
      <c r="E91" s="93" t="str">
        <f t="shared" si="1"/>
        <v>https://www.turbo-button.com/jobs/</v>
      </c>
    </row>
    <row r="92" spans="2:5" x14ac:dyDescent="0.35">
      <c r="B92" s="95" t="s">
        <v>181</v>
      </c>
      <c r="C92">
        <v>1</v>
      </c>
      <c r="D92" t="str">
        <f>IF(ISNA(VLOOKUP(B92,'Pivot Source File'!$B$3:$D$1976,3,FALSE)),"",(VLOOKUP(B92,'Pivot Source File'!$B$3:$D$1976,3,FALSE)))</f>
        <v>https://www.failbettergames.com/jobs</v>
      </c>
      <c r="E92" s="93" t="str">
        <f t="shared" si="1"/>
        <v>https://www.failbettergames.com/jobs</v>
      </c>
    </row>
    <row r="93" spans="2:5" x14ac:dyDescent="0.35">
      <c r="B93" s="95" t="s">
        <v>204</v>
      </c>
      <c r="C93">
        <v>1</v>
      </c>
      <c r="D93" t="str">
        <f>IF(ISNA(VLOOKUP(B93,'Pivot Source File'!$B$3:$D$1976,3,FALSE)),"",(VLOOKUP(B93,'Pivot Source File'!$B$3:$D$1976,3,FALSE)))</f>
        <v>http://www.fundamentally.games/careers/</v>
      </c>
      <c r="E93" s="93" t="str">
        <f t="shared" si="1"/>
        <v>http://www.fundamentally.games/careers/</v>
      </c>
    </row>
    <row r="94" spans="2:5" x14ac:dyDescent="0.35">
      <c r="B94" s="95" t="s">
        <v>315</v>
      </c>
      <c r="C94">
        <v>1</v>
      </c>
      <c r="D94" t="str">
        <f>IF(ISNA(VLOOKUP(B94,'Pivot Source File'!$B$3:$D$1976,3,FALSE)),"",(VLOOKUP(B94,'Pivot Source File'!$B$3:$D$1976,3,FALSE)))</f>
        <v>https://www.linkedin.com/company/magic-fuel-games-inc-/about/?viewAsMember=true</v>
      </c>
      <c r="E94" s="93" t="str">
        <f t="shared" si="1"/>
        <v>https://www.linkedin.com/company/magic-fuel-games-inc-/about/?viewAsMember=true</v>
      </c>
    </row>
    <row r="95" spans="2:5" x14ac:dyDescent="0.35">
      <c r="B95" s="95" t="s">
        <v>367</v>
      </c>
      <c r="C95">
        <v>1</v>
      </c>
      <c r="D95" t="str">
        <f>IF(ISNA(VLOOKUP(B95,'Pivot Source File'!$B$3:$D$1976,3,FALSE)),"",(VLOOKUP(B95,'Pivot Source File'!$B$3:$D$1976,3,FALSE)))</f>
        <v>http://www.pariahinteractive.com/contact</v>
      </c>
      <c r="E95" s="93" t="str">
        <f t="shared" si="1"/>
        <v>http://www.pariahinteractive.com/contact</v>
      </c>
    </row>
    <row r="96" spans="2:5" x14ac:dyDescent="0.35">
      <c r="B96" s="95" t="s">
        <v>430</v>
      </c>
      <c r="C96">
        <v>1</v>
      </c>
      <c r="D96" t="str">
        <f>IF(ISNA(VLOOKUP(B96,'Pivot Source File'!$B$3:$D$1976,3,FALSE)),"",(VLOOKUP(B96,'Pivot Source File'!$B$3:$D$1976,3,FALSE)))</f>
        <v>https://www.secretgamescompany.com/</v>
      </c>
      <c r="E96" s="93" t="str">
        <f t="shared" si="1"/>
        <v>https://www.secretgamescompany.com/</v>
      </c>
    </row>
    <row r="97" spans="2:5" x14ac:dyDescent="0.35">
      <c r="B97" s="95" t="s">
        <v>434</v>
      </c>
      <c r="C97">
        <v>1</v>
      </c>
      <c r="D97" t="str">
        <f>IF(ISNA(VLOOKUP(B97,'Pivot Source File'!$B$3:$D$1976,3,FALSE)),"",(VLOOKUP(B97,'Pivot Source File'!$B$3:$D$1976,3,FALSE)))</f>
        <v>https://shinyshoe.com/careers/</v>
      </c>
      <c r="E97" s="93" t="str">
        <f t="shared" si="1"/>
        <v>https://shinyshoe.com/careers/</v>
      </c>
    </row>
    <row r="98" spans="2:5" x14ac:dyDescent="0.35">
      <c r="B98" s="95" t="s">
        <v>466</v>
      </c>
      <c r="C98">
        <v>1</v>
      </c>
      <c r="D98" t="str">
        <f>IF(ISNA(VLOOKUP(B98,'Pivot Source File'!$B$3:$D$1976,3,FALSE)),"",(VLOOKUP(B98,'Pivot Source File'!$B$3:$D$1976,3,FALSE)))</f>
        <v>https://storytoys.com/careers/</v>
      </c>
      <c r="E98" s="93" t="str">
        <f t="shared" si="1"/>
        <v>https://storytoys.com/careers/</v>
      </c>
    </row>
    <row r="99" spans="2:5" x14ac:dyDescent="0.35">
      <c r="B99" s="95" t="s">
        <v>543</v>
      </c>
      <c r="C99">
        <v>1</v>
      </c>
      <c r="D99" t="str">
        <f>IF(ISNA(VLOOKUP(B99,'Pivot Source File'!$B$3:$D$1976,3,FALSE)),"",(VLOOKUP(B99,'Pivot Source File'!$B$3:$D$1976,3,FALSE)))</f>
        <v>https://wetheforcestudios.com/</v>
      </c>
      <c r="E99" s="93" t="str">
        <f t="shared" si="1"/>
        <v>https://wetheforcestudios.com/</v>
      </c>
    </row>
    <row r="100" spans="2:5" x14ac:dyDescent="0.35">
      <c r="B100" s="95" t="s">
        <v>553</v>
      </c>
      <c r="C100">
        <v>1</v>
      </c>
      <c r="D100" t="str">
        <f>IF(ISNA(VLOOKUP(B100,'Pivot Source File'!$B$3:$D$1976,3,FALSE)),"",(VLOOKUP(B100,'Pivot Source File'!$B$3:$D$1976,3,FALSE)))</f>
        <v>https://www.wolfire.com/contact</v>
      </c>
      <c r="E100" s="93" t="str">
        <f t="shared" si="1"/>
        <v>https://www.wolfire.com/contact</v>
      </c>
    </row>
    <row r="101" spans="2:5" x14ac:dyDescent="0.35">
      <c r="B101" s="95" t="s">
        <v>2402</v>
      </c>
      <c r="C101">
        <v>1</v>
      </c>
      <c r="D101" t="str">
        <f>IF(ISNA(VLOOKUP(B101,'Pivot Source File'!$B$3:$D$1976,3,FALSE)),"",(VLOOKUP(B101,'Pivot Source File'!$B$3:$D$1976,3,FALSE)))</f>
        <v>https://forwardxp.com/careers/#positions</v>
      </c>
      <c r="E101" s="93" t="str">
        <f t="shared" si="1"/>
        <v>https://forwardxp.com/careers/#positions</v>
      </c>
    </row>
    <row r="102" spans="2:5" x14ac:dyDescent="0.35">
      <c r="B102" s="95" t="s">
        <v>2467</v>
      </c>
      <c r="C102">
        <v>1</v>
      </c>
      <c r="D102" t="str">
        <f>IF(ISNA(VLOOKUP(B102,'Pivot Source File'!$B$3:$D$1976,3,FALSE)),"",(VLOOKUP(B102,'Pivot Source File'!$B$3:$D$1976,3,FALSE)))</f>
        <v>https://www.rawrlab.com/index.html#social-buttons1-8</v>
      </c>
      <c r="E102" s="93" t="str">
        <f t="shared" si="1"/>
        <v>https://www.rawrlab.com/index.html#social-buttons1-8</v>
      </c>
    </row>
    <row r="103" spans="2:5" x14ac:dyDescent="0.35">
      <c r="B103" s="95" t="s">
        <v>2553</v>
      </c>
      <c r="C103">
        <v>1</v>
      </c>
      <c r="D103" t="str">
        <f>IF(ISNA(VLOOKUP(B103,'Pivot Source File'!$B$3:$D$1976,3,FALSE)),"",(VLOOKUP(B103,'Pivot Source File'!$B$3:$D$1976,3,FALSE)))</f>
        <v>https://noodlecatgames.com/careers</v>
      </c>
      <c r="E103" s="93" t="str">
        <f t="shared" si="1"/>
        <v>https://noodlecatgames.com/careers</v>
      </c>
    </row>
    <row r="104" spans="2:5" x14ac:dyDescent="0.35">
      <c r="B104" s="95" t="s">
        <v>2573</v>
      </c>
      <c r="C104">
        <v>1</v>
      </c>
      <c r="D104" t="str">
        <f>IF(ISNA(VLOOKUP(B104,'Pivot Source File'!$B$3:$D$1976,3,FALSE)),"",(VLOOKUP(B104,'Pivot Source File'!$B$3:$D$1976,3,FALSE)))</f>
        <v>https://www.linkedin.com/company/kyrie-studios/jobs/</v>
      </c>
      <c r="E104" s="93" t="str">
        <f t="shared" si="1"/>
        <v>https://www.linkedin.com/company/kyrie-studios/jobs/</v>
      </c>
    </row>
    <row r="105" spans="2:5" x14ac:dyDescent="0.35">
      <c r="B105" s="95" t="s">
        <v>2574</v>
      </c>
      <c r="C105">
        <v>1</v>
      </c>
      <c r="D105" t="str">
        <f>IF(ISNA(VLOOKUP(B105,'Pivot Source File'!$B$3:$D$1976,3,FALSE)),"",(VLOOKUP(B105,'Pivot Source File'!$B$3:$D$1976,3,FALSE)))</f>
        <v>https://www.linkedin.com/company/wispy-moon-studios/jobs/</v>
      </c>
      <c r="E105" s="93" t="str">
        <f t="shared" si="1"/>
        <v>https://www.linkedin.com/company/wispy-moon-studios/jobs/</v>
      </c>
    </row>
    <row r="106" spans="2:5" x14ac:dyDescent="0.35">
      <c r="B106" s="94" t="s">
        <v>2239</v>
      </c>
      <c r="C106">
        <v>14</v>
      </c>
      <c r="D106" t="str">
        <f>IF(ISNA(VLOOKUP(B106,'Pivot Source File'!$B$3:$D$1976,3,FALSE)),"",(VLOOKUP(B106,'Pivot Source File'!$B$3:$D$1976,3,FALSE)))</f>
        <v/>
      </c>
      <c r="E106" s="93" t="str">
        <f t="shared" si="1"/>
        <v/>
      </c>
    </row>
    <row r="107" spans="2:5" x14ac:dyDescent="0.35">
      <c r="B107" s="95" t="s">
        <v>578</v>
      </c>
      <c r="C107">
        <v>1</v>
      </c>
      <c r="D107" t="str">
        <f>IF(ISNA(VLOOKUP(B107,'Pivot Source File'!$B$3:$D$1976,3,FALSE)),"",(VLOOKUP(B107,'Pivot Source File'!$B$3:$D$1976,3,FALSE)))</f>
        <v>https://beamng.gmbh/career/</v>
      </c>
      <c r="E107" s="93" t="str">
        <f t="shared" si="1"/>
        <v>https://beamng.gmbh/career/</v>
      </c>
    </row>
    <row r="108" spans="2:5" x14ac:dyDescent="0.35">
      <c r="B108" s="95" t="s">
        <v>1369</v>
      </c>
      <c r="C108">
        <v>1</v>
      </c>
      <c r="D108" t="str">
        <f>IF(ISNA(VLOOKUP(B108,'Pivot Source File'!$B$3:$D$1976,3,FALSE)),"",(VLOOKUP(B108,'Pivot Source File'!$B$3:$D$1976,3,FALSE)))</f>
        <v>https://talent.gamehouse.com/jobs</v>
      </c>
      <c r="E108" s="93" t="str">
        <f t="shared" si="1"/>
        <v>https://talent.gamehouse.com/jobs</v>
      </c>
    </row>
    <row r="109" spans="2:5" x14ac:dyDescent="0.35">
      <c r="B109" s="95" t="s">
        <v>677</v>
      </c>
      <c r="C109">
        <v>1</v>
      </c>
      <c r="D109" t="str">
        <f>IF(ISNA(VLOOKUP(B109,'Pivot Source File'!$B$3:$D$1976,3,FALSE)),"",(VLOOKUP(B109,'Pivot Source File'!$B$3:$D$1976,3,FALSE)))</f>
        <v>https://www.hiddenpath.com/join-us/</v>
      </c>
      <c r="E109" s="93" t="str">
        <f t="shared" si="1"/>
        <v>https://www.hiddenpath.com/join-us/</v>
      </c>
    </row>
    <row r="110" spans="2:5" x14ac:dyDescent="0.35">
      <c r="B110" s="95" t="s">
        <v>704</v>
      </c>
      <c r="C110">
        <v>1</v>
      </c>
      <c r="D110" t="str">
        <f>IF(ISNA(VLOOKUP(B110,'Pivot Source File'!$B$3:$D$1976,3,FALSE)),"",(VLOOKUP(B110,'Pivot Source File'!$B$3:$D$1976,3,FALSE)))</f>
        <v>https://jobs.lever.co/jagex</v>
      </c>
      <c r="E110" s="93" t="str">
        <f t="shared" si="1"/>
        <v>https://jobs.lever.co/jagex</v>
      </c>
    </row>
    <row r="111" spans="2:5" x14ac:dyDescent="0.35">
      <c r="B111" s="95" t="s">
        <v>741</v>
      </c>
      <c r="C111">
        <v>1</v>
      </c>
      <c r="D111" t="str">
        <f>IF(ISNA(VLOOKUP(B111,'Pivot Source File'!$B$3:$D$1976,3,FALSE)),"",(VLOOKUP(B111,'Pivot Source File'!$B$3:$D$1976,3,FALSE)))</f>
        <v>https://melon.breezy.hr/</v>
      </c>
      <c r="E111" s="93" t="str">
        <f t="shared" si="1"/>
        <v>https://melon.breezy.hr/</v>
      </c>
    </row>
    <row r="112" spans="2:5" x14ac:dyDescent="0.35">
      <c r="B112" s="95" t="s">
        <v>760</v>
      </c>
      <c r="C112">
        <v>1</v>
      </c>
      <c r="D112" t="str">
        <f>IF(ISNA(VLOOKUP(B112,'Pivot Source File'!$B$3:$D$1976,3,FALSE)),"",(VLOOKUP(B112,'Pivot Source File'!$B$3:$D$1976,3,FALSE)))</f>
        <v>https://legacy.mythicalgames.com/careers</v>
      </c>
      <c r="E112" s="93" t="str">
        <f t="shared" si="1"/>
        <v>https://legacy.mythicalgames.com/careers</v>
      </c>
    </row>
    <row r="113" spans="2:5" x14ac:dyDescent="0.35">
      <c r="B113" s="95" t="s">
        <v>774</v>
      </c>
      <c r="C113">
        <v>1</v>
      </c>
      <c r="D113" t="str">
        <f>IF(ISNA(VLOOKUP(B113,'Pivot Source File'!$B$3:$D$1976,3,FALSE)),"",(VLOOKUP(B113,'Pivot Source File'!$B$3:$D$1976,3,FALSE)))</f>
        <v>https://netspeakgames.com/</v>
      </c>
      <c r="E113" s="93" t="str">
        <f t="shared" si="1"/>
        <v>https://netspeakgames.com/</v>
      </c>
    </row>
    <row r="114" spans="2:5" x14ac:dyDescent="0.35">
      <c r="B114" s="95" t="s">
        <v>776</v>
      </c>
      <c r="C114">
        <v>1</v>
      </c>
      <c r="D114" t="str">
        <f>IF(ISNA(VLOOKUP(B114,'Pivot Source File'!$B$3:$D$1976,3,FALSE)),"",(VLOOKUP(B114,'Pivot Source File'!$B$3:$D$1976,3,FALSE)))</f>
        <v>https://boards.greenhouse.io/thenewyorktimes</v>
      </c>
      <c r="E114" s="93" t="str">
        <f t="shared" si="1"/>
        <v>https://boards.greenhouse.io/thenewyorktimes</v>
      </c>
    </row>
    <row r="115" spans="2:5" x14ac:dyDescent="0.35">
      <c r="B115" s="95" t="s">
        <v>804</v>
      </c>
      <c r="C115">
        <v>1</v>
      </c>
      <c r="D115" t="str">
        <f>IF(ISNA(VLOOKUP(B115,'Pivot Source File'!$B$3:$D$1976,3,FALSE)),"",(VLOOKUP(B115,'Pivot Source File'!$B$3:$D$1976,3,FALSE)))</f>
        <v>https://raid.gg/careers</v>
      </c>
      <c r="E115" s="93" t="str">
        <f t="shared" si="1"/>
        <v>https://raid.gg/careers</v>
      </c>
    </row>
    <row r="116" spans="2:5" x14ac:dyDescent="0.35">
      <c r="B116" s="95" t="s">
        <v>690</v>
      </c>
      <c r="C116">
        <v>1</v>
      </c>
      <c r="D116" t="str">
        <f>IF(ISNA(VLOOKUP(B116,'Pivot Source File'!$B$3:$D$1976,3,FALSE)),"",(VLOOKUP(B116,'Pivot Source File'!$B$3:$D$1976,3,FALSE)))</f>
        <v>https://illfonic.breezy.hr/</v>
      </c>
      <c r="E116" s="93" t="str">
        <f t="shared" si="1"/>
        <v>https://illfonic.breezy.hr/</v>
      </c>
    </row>
    <row r="117" spans="2:5" x14ac:dyDescent="0.35">
      <c r="B117" s="95" t="s">
        <v>725</v>
      </c>
      <c r="C117">
        <v>1</v>
      </c>
      <c r="D117" t="str">
        <f>IF(ISNA(VLOOKUP(B117,'Pivot Source File'!$B$3:$D$1976,3,FALSE)),"",(VLOOKUP(B117,'Pivot Source File'!$B$3:$D$1976,3,FALSE)))</f>
        <v>https://lbcstudiosca.bamboohr.com/careers</v>
      </c>
      <c r="E117" s="93" t="str">
        <f t="shared" si="1"/>
        <v>https://lbcstudiosca.bamboohr.com/careers</v>
      </c>
    </row>
    <row r="118" spans="2:5" x14ac:dyDescent="0.35">
      <c r="B118" s="95" t="s">
        <v>752</v>
      </c>
      <c r="C118">
        <v>1</v>
      </c>
      <c r="D118" t="str">
        <f>IF(ISNA(VLOOKUP(B118,'Pivot Source File'!$B$3:$D$1976,3,FALSE)),"",(VLOOKUP(B118,'Pivot Source File'!$B$3:$D$1976,3,FALSE)))</f>
        <v>https://careers.smartrecruiters.com/KeywordsAustralia/mightygames</v>
      </c>
      <c r="E118" s="93" t="str">
        <f t="shared" si="1"/>
        <v>https://careers.smartrecruiters.com/KeywordsAustralia/mightygames</v>
      </c>
    </row>
    <row r="119" spans="2:5" x14ac:dyDescent="0.35">
      <c r="B119" s="95" t="s">
        <v>783</v>
      </c>
      <c r="C119">
        <v>1</v>
      </c>
      <c r="D119" t="str">
        <f>IF(ISNA(VLOOKUP(B119,'Pivot Source File'!$B$3:$D$1976,3,FALSE)),"",(VLOOKUP(B119,'Pivot Source File'!$B$3:$D$1976,3,FALSE)))</f>
        <v>https://www.linkedin.com/company/phaser-lock-interactive/jobs/</v>
      </c>
      <c r="E119" s="93" t="str">
        <f t="shared" si="1"/>
        <v>https://www.linkedin.com/company/phaser-lock-interactive/jobs/</v>
      </c>
    </row>
    <row r="120" spans="2:5" x14ac:dyDescent="0.35">
      <c r="B120" s="95" t="s">
        <v>878</v>
      </c>
      <c r="C120">
        <v>1</v>
      </c>
      <c r="D120" t="str">
        <f>IF(ISNA(VLOOKUP(B120,'Pivot Source File'!$B$3:$D$1976,3,FALSE)),"",(VLOOKUP(B120,'Pivot Source File'!$B$3:$D$1976,3,FALSE)))</f>
        <v>https://www.uken.com/careers</v>
      </c>
      <c r="E120" s="93" t="str">
        <f t="shared" si="1"/>
        <v>https://www.uken.com/careers</v>
      </c>
    </row>
    <row r="121" spans="2:5" x14ac:dyDescent="0.35">
      <c r="B121" s="94" t="s">
        <v>2240</v>
      </c>
      <c r="C121">
        <v>258</v>
      </c>
      <c r="D121" t="str">
        <f>IF(ISNA(VLOOKUP(B121,'Pivot Source File'!$B$3:$D$1976,3,FALSE)),"",(VLOOKUP(B121,'Pivot Source File'!$B$3:$D$1976,3,FALSE)))</f>
        <v/>
      </c>
      <c r="E121" s="93" t="str">
        <f t="shared" si="1"/>
        <v/>
      </c>
    </row>
    <row r="122" spans="2:5" x14ac:dyDescent="0.35">
      <c r="B122" s="95" t="s">
        <v>925</v>
      </c>
      <c r="C122">
        <v>1</v>
      </c>
      <c r="D122" t="str">
        <f>IF(ISNA(VLOOKUP(B122,'Pivot Source File'!$B$3:$D$1976,3,FALSE)),"",(VLOOKUP(B122,'Pivot Source File'!$B$3:$D$1976,3,FALSE)))</f>
        <v>http://22cans.com/</v>
      </c>
      <c r="E122" s="93" t="str">
        <f t="shared" si="1"/>
        <v>http://22cans.com/</v>
      </c>
    </row>
    <row r="123" spans="2:5" x14ac:dyDescent="0.35">
      <c r="B123" s="95" t="s">
        <v>960</v>
      </c>
      <c r="C123">
        <v>1</v>
      </c>
      <c r="D123" t="str">
        <f>IF(ISNA(VLOOKUP(B123,'Pivot Source File'!$B$3:$D$1976,3,FALSE)),"",(VLOOKUP(B123,'Pivot Source File'!$B$3:$D$1976,3,FALSE)))</f>
        <v>https://www.absolutelygames.net/careers/</v>
      </c>
      <c r="E123" s="93" t="str">
        <f t="shared" si="1"/>
        <v>https://www.absolutelygames.net/careers/</v>
      </c>
    </row>
    <row r="124" spans="2:5" x14ac:dyDescent="0.35">
      <c r="B124" s="95" t="s">
        <v>989</v>
      </c>
      <c r="C124">
        <v>1</v>
      </c>
      <c r="D124" t="str">
        <f>IF(ISNA(VLOOKUP(B124,'Pivot Source File'!$B$3:$D$1976,3,FALSE)),"",(VLOOKUP(B124,'Pivot Source File'!$B$3:$D$1976,3,FALSE)))</f>
        <v>https://www.alikestudio.com/#home</v>
      </c>
      <c r="E124" s="93" t="str">
        <f t="shared" si="1"/>
        <v>https://www.alikestudio.com/#home</v>
      </c>
    </row>
    <row r="125" spans="2:5" x14ac:dyDescent="0.35">
      <c r="B125" s="95" t="s">
        <v>998</v>
      </c>
      <c r="C125">
        <v>1</v>
      </c>
      <c r="D125" t="str">
        <f>IF(ISNA(VLOOKUP(B125,'Pivot Source File'!$B$3:$D$1976,3,FALSE)),"",(VLOOKUP(B125,'Pivot Source File'!$B$3:$D$1976,3,FALSE)))</f>
        <v>https://www.ambertailgames.com/jobs</v>
      </c>
      <c r="E125" s="93" t="str">
        <f t="shared" si="1"/>
        <v>https://www.ambertailgames.com/jobs</v>
      </c>
    </row>
    <row r="126" spans="2:5" x14ac:dyDescent="0.35">
      <c r="B126" s="95" t="s">
        <v>1003</v>
      </c>
      <c r="C126">
        <v>1</v>
      </c>
      <c r="D126" t="str">
        <f>IF(ISNA(VLOOKUP(B126,'Pivot Source File'!$B$3:$D$1976,3,FALSE)),"",(VLOOKUP(B126,'Pivot Source File'!$B$3:$D$1976,3,FALSE)))</f>
        <v>https://www.antimattergames.com/careers/</v>
      </c>
      <c r="E126" s="93" t="str">
        <f t="shared" si="1"/>
        <v>https://www.antimattergames.com/careers/</v>
      </c>
    </row>
    <row r="127" spans="2:5" x14ac:dyDescent="0.35">
      <c r="B127" s="95" t="s">
        <v>1008</v>
      </c>
      <c r="C127">
        <v>1</v>
      </c>
      <c r="D127" t="str">
        <f>IF(ISNA(VLOOKUP(B127,'Pivot Source File'!$B$3:$D$1976,3,FALSE)),"",(VLOOKUP(B127,'Pivot Source File'!$B$3:$D$1976,3,FALSE)))</f>
        <v>https://www.archiact.com/careers</v>
      </c>
      <c r="E127" s="93" t="str">
        <f t="shared" si="1"/>
        <v>https://www.archiact.com/careers</v>
      </c>
    </row>
    <row r="128" spans="2:5" x14ac:dyDescent="0.35">
      <c r="B128" s="95" t="s">
        <v>1019</v>
      </c>
      <c r="C128">
        <v>1</v>
      </c>
      <c r="D128" t="str">
        <f>IF(ISNA(VLOOKUP(B128,'Pivot Source File'!$B$3:$D$1976,3,FALSE)),"",(VLOOKUP(B128,'Pivot Source File'!$B$3:$D$1976,3,FALSE)))</f>
        <v xml:space="preserve">https://ashbornegames.com/careers </v>
      </c>
      <c r="E128" s="93" t="str">
        <f t="shared" si="1"/>
        <v xml:space="preserve">https://ashbornegames.com/careers </v>
      </c>
    </row>
    <row r="129" spans="2:5" x14ac:dyDescent="0.35">
      <c r="B129" s="95" t="s">
        <v>1046</v>
      </c>
      <c r="C129">
        <v>1</v>
      </c>
      <c r="D129" t="str">
        <f>IF(ISNA(VLOOKUP(B129,'Pivot Source File'!$B$3:$D$1976,3,FALSE)),"",(VLOOKUP(B129,'Pivot Source File'!$B$3:$D$1976,3,FALSE)))</f>
        <v>https://www.beamdog.com/careers/#current</v>
      </c>
      <c r="E129" s="93" t="str">
        <f t="shared" si="1"/>
        <v>https://www.beamdog.com/careers/#current</v>
      </c>
    </row>
    <row r="130" spans="2:5" x14ac:dyDescent="0.35">
      <c r="B130" s="95" t="s">
        <v>1055</v>
      </c>
      <c r="C130">
        <v>1</v>
      </c>
      <c r="D130" t="str">
        <f>IF(ISNA(VLOOKUP(B130,'Pivot Source File'!$B$3:$D$1976,3,FALSE)),"",(VLOOKUP(B130,'Pivot Source File'!$B$3:$D$1976,3,FALSE)))</f>
        <v>https://bighugegames.com/careers/</v>
      </c>
      <c r="E130" s="93" t="str">
        <f t="shared" si="1"/>
        <v>https://bighugegames.com/careers/</v>
      </c>
    </row>
    <row r="131" spans="2:5" x14ac:dyDescent="0.35">
      <c r="B131" s="95" t="s">
        <v>1066</v>
      </c>
      <c r="C131">
        <v>1</v>
      </c>
      <c r="D131" t="str">
        <f>IF(ISNA(VLOOKUP(B131,'Pivot Source File'!$B$3:$D$1976,3,FALSE)),"",(VLOOKUP(B131,'Pivot Source File'!$B$3:$D$1976,3,FALSE)))</f>
        <v>https://www.linkedin.com/company/bigadventure/jobs/</v>
      </c>
      <c r="E131" s="93" t="str">
        <f t="shared" si="1"/>
        <v>https://www.linkedin.com/company/bigadventure/jobs/</v>
      </c>
    </row>
    <row r="132" spans="2:5" x14ac:dyDescent="0.35">
      <c r="B132" s="95" t="s">
        <v>1127</v>
      </c>
      <c r="C132">
        <v>1</v>
      </c>
      <c r="D132" t="str">
        <f>IF(ISNA(VLOOKUP(B132,'Pivot Source File'!$B$3:$D$1976,3,FALSE)),"",(VLOOKUP(B132,'Pivot Source File'!$B$3:$D$1976,3,FALSE)))</f>
        <v>https://www.capybaragames.com/careers/</v>
      </c>
      <c r="E132" s="93" t="str">
        <f t="shared" si="1"/>
        <v>https://www.capybaragames.com/careers/</v>
      </c>
    </row>
    <row r="133" spans="2:5" x14ac:dyDescent="0.35">
      <c r="B133" s="95" t="s">
        <v>1140</v>
      </c>
      <c r="C133">
        <v>1</v>
      </c>
      <c r="D133" t="str">
        <f>IF(ISNA(VLOOKUP(B133,'Pivot Source File'!$B$3:$D$1976,3,FALSE)),"",(VLOOKUP(B133,'Pivot Source File'!$B$3:$D$1976,3,FALSE)))</f>
        <v>https://chromatic.games/careers/</v>
      </c>
      <c r="E133" s="93" t="str">
        <f t="shared" si="1"/>
        <v>https://chromatic.games/careers/</v>
      </c>
    </row>
    <row r="134" spans="2:5" x14ac:dyDescent="0.35">
      <c r="B134" s="95" t="s">
        <v>1143</v>
      </c>
      <c r="C134">
        <v>1</v>
      </c>
      <c r="D134" t="str">
        <f>IF(ISNA(VLOOKUP(B134,'Pivot Source File'!$B$3:$D$1976,3,FALSE)),"",(VLOOKUP(B134,'Pivot Source File'!$B$3:$D$1976,3,FALSE)))</f>
        <v>https://chucklefish.org/about/#jobs</v>
      </c>
      <c r="E134" s="93" t="str">
        <f t="shared" ref="E134:E197" si="2">HYPERLINK(D134)</f>
        <v>https://chucklefish.org/about/#jobs</v>
      </c>
    </row>
    <row r="135" spans="2:5" x14ac:dyDescent="0.35">
      <c r="B135" s="95" t="s">
        <v>1169</v>
      </c>
      <c r="C135">
        <v>1</v>
      </c>
      <c r="D135" t="str">
        <f>IF(ISNA(VLOOKUP(B135,'Pivot Source File'!$B$3:$D$1976,3,FALSE)),"",(VLOOKUP(B135,'Pivot Source File'!$B$3:$D$1976,3,FALSE)))</f>
        <v>https://www.creative-assembly.com/careers</v>
      </c>
      <c r="E135" s="93" t="str">
        <f t="shared" si="2"/>
        <v>https://www.creative-assembly.com/careers</v>
      </c>
    </row>
    <row r="136" spans="2:5" x14ac:dyDescent="0.35">
      <c r="B136" s="95" t="s">
        <v>1177</v>
      </c>
      <c r="C136">
        <v>1</v>
      </c>
      <c r="D136" t="str">
        <f>IF(ISNA(VLOOKUP(B136,'Pivot Source File'!$B$3:$D$1976,3,FALSE)),"",(VLOOKUP(B136,'Pivot Source File'!$B$3:$D$1976,3,FALSE)))</f>
        <v>https://curvegames.com/join-us/</v>
      </c>
      <c r="E136" s="93" t="str">
        <f t="shared" si="2"/>
        <v>https://curvegames.com/join-us/</v>
      </c>
    </row>
    <row r="137" spans="2:5" x14ac:dyDescent="0.35">
      <c r="B137" s="95" t="s">
        <v>1189</v>
      </c>
      <c r="C137">
        <v>1</v>
      </c>
      <c r="D137" t="str">
        <f>IF(ISNA(VLOOKUP(B137,'Pivot Source File'!$B$3:$D$1976,3,FALSE)),"",(VLOOKUP(B137,'Pivot Source File'!$B$3:$D$1976,3,FALSE)))</f>
        <v>https://www.dabadugames.com/join</v>
      </c>
      <c r="E137" s="93" t="str">
        <f t="shared" si="2"/>
        <v>https://www.dabadugames.com/join</v>
      </c>
    </row>
    <row r="138" spans="2:5" x14ac:dyDescent="0.35">
      <c r="B138" s="95" t="s">
        <v>1191</v>
      </c>
      <c r="C138">
        <v>1</v>
      </c>
      <c r="D138" t="str">
        <f>IF(ISNA(VLOOKUP(B138,'Pivot Source File'!$B$3:$D$1976,3,FALSE)),"",(VLOOKUP(B138,'Pivot Source File'!$B$3:$D$1976,3,FALSE)))</f>
        <v>https://daedalic.jobs.personio.de/</v>
      </c>
      <c r="E138" s="93" t="str">
        <f t="shared" si="2"/>
        <v>https://daedalic.jobs.personio.de/</v>
      </c>
    </row>
    <row r="139" spans="2:5" x14ac:dyDescent="0.35">
      <c r="B139" s="95" t="s">
        <v>1213</v>
      </c>
      <c r="C139">
        <v>1</v>
      </c>
      <c r="D139" t="str">
        <f>IF(ISNA(VLOOKUP(B139,'Pivot Source File'!$B$3:$D$1976,3,FALSE)),"",(VLOOKUP(B139,'Pivot Source File'!$B$3:$D$1976,3,FALSE)))</f>
        <v>https://sites.google.com/digixart.com/digixart/</v>
      </c>
      <c r="E139" s="93" t="str">
        <f t="shared" si="2"/>
        <v>https://sites.google.com/digixart.com/digixart/</v>
      </c>
    </row>
    <row r="140" spans="2:5" x14ac:dyDescent="0.35">
      <c r="B140" s="95" t="s">
        <v>1237</v>
      </c>
      <c r="C140">
        <v>1</v>
      </c>
      <c r="D140" t="str">
        <f>IF(ISNA(VLOOKUP(B140,'Pivot Source File'!$B$3:$D$1976,3,FALSE)),"",(VLOOKUP(B140,'Pivot Source File'!$B$3:$D$1976,3,FALSE)))</f>
        <v>https://www.drstudios.co.uk/jobs</v>
      </c>
      <c r="E140" s="93" t="str">
        <f t="shared" si="2"/>
        <v>https://www.drstudios.co.uk/jobs</v>
      </c>
    </row>
    <row r="141" spans="2:5" x14ac:dyDescent="0.35">
      <c r="B141" s="95" t="s">
        <v>1266</v>
      </c>
      <c r="C141">
        <v>1</v>
      </c>
      <c r="D141" t="str">
        <f>IF(ISNA(VLOOKUP(B141,'Pivot Source File'!$B$3:$D$1976,3,FALSE)),"",(VLOOKUP(B141,'Pivot Source File'!$B$3:$D$1976,3,FALSE)))</f>
        <v>https://www.ereban.com/contact/#careers</v>
      </c>
      <c r="E141" s="93" t="str">
        <f t="shared" si="2"/>
        <v>https://www.ereban.com/contact/#careers</v>
      </c>
    </row>
    <row r="142" spans="2:5" x14ac:dyDescent="0.35">
      <c r="B142" s="95" t="s">
        <v>1284</v>
      </c>
      <c r="C142">
        <v>1</v>
      </c>
      <c r="D142" t="str">
        <f>IF(ISNA(VLOOKUP(B142,'Pivot Source File'!$B$3:$D$1976,3,FALSE)),"",(VLOOKUP(B142,'Pivot Source File'!$B$3:$D$1976,3,FALSE)))</f>
        <v>https://farbridge.com/careers</v>
      </c>
      <c r="E142" s="93" t="str">
        <f t="shared" si="2"/>
        <v>https://farbridge.com/careers</v>
      </c>
    </row>
    <row r="143" spans="2:5" x14ac:dyDescent="0.35">
      <c r="B143" s="95" t="s">
        <v>1293</v>
      </c>
      <c r="C143">
        <v>1</v>
      </c>
      <c r="D143" t="str">
        <f>IF(ISNA(VLOOKUP(B143,'Pivot Source File'!$B$3:$D$1976,3,FALSE)),"",(VLOOKUP(B143,'Pivot Source File'!$B$3:$D$1976,3,FALSE)))</f>
        <v>https://feelfreegames.com/jobs</v>
      </c>
      <c r="E143" s="93" t="str">
        <f t="shared" si="2"/>
        <v>https://feelfreegames.com/jobs</v>
      </c>
    </row>
    <row r="144" spans="2:5" x14ac:dyDescent="0.35">
      <c r="B144" s="95" t="s">
        <v>1312</v>
      </c>
      <c r="C144">
        <v>1</v>
      </c>
      <c r="D144" t="str">
        <f>IF(ISNA(VLOOKUP(B144,'Pivot Source File'!$B$3:$D$1976,3,FALSE)),"",(VLOOKUP(B144,'Pivot Source File'!$B$3:$D$1976,3,FALSE)))</f>
        <v>https://www.ftgames.com/careers</v>
      </c>
      <c r="E144" s="93" t="str">
        <f t="shared" si="2"/>
        <v>https://www.ftgames.com/careers</v>
      </c>
    </row>
    <row r="145" spans="2:5" x14ac:dyDescent="0.35">
      <c r="B145" s="95" t="s">
        <v>1338</v>
      </c>
      <c r="C145">
        <v>1</v>
      </c>
      <c r="D145" t="str">
        <f>IF(ISNA(VLOOKUP(B145,'Pivot Source File'!$B$3:$D$1976,3,FALSE)),"",(VLOOKUP(B145,'Pivot Source File'!$B$3:$D$1976,3,FALSE)))</f>
        <v>https://www.fullfat.com/jobs/</v>
      </c>
      <c r="E145" s="93" t="str">
        <f t="shared" si="2"/>
        <v>https://www.fullfat.com/jobs/</v>
      </c>
    </row>
    <row r="146" spans="2:5" x14ac:dyDescent="0.35">
      <c r="B146" s="95" t="s">
        <v>1354</v>
      </c>
      <c r="C146">
        <v>1</v>
      </c>
      <c r="D146" t="str">
        <f>IF(ISNA(VLOOKUP(B146,'Pivot Source File'!$B$3:$D$1976,3,FALSE)),"",(VLOOKUP(B146,'Pivot Source File'!$B$3:$D$1976,3,FALSE)))</f>
        <v>https://gamesforaliving.com/careers/</v>
      </c>
      <c r="E146" s="93" t="str">
        <f t="shared" si="2"/>
        <v>https://gamesforaliving.com/careers/</v>
      </c>
    </row>
    <row r="147" spans="2:5" x14ac:dyDescent="0.35">
      <c r="B147" s="95" t="s">
        <v>1410</v>
      </c>
      <c r="C147">
        <v>1</v>
      </c>
      <c r="D147" t="str">
        <f>IF(ISNA(VLOOKUP(B147,'Pivot Source File'!$B$3:$D$1976,3,FALSE)),"",(VLOOKUP(B147,'Pivot Source File'!$B$3:$D$1976,3,FALSE)))</f>
        <v>https://www.gumi.sg/career/</v>
      </c>
      <c r="E147" s="93" t="str">
        <f t="shared" si="2"/>
        <v>https://www.gumi.sg/career/</v>
      </c>
    </row>
    <row r="148" spans="2:5" x14ac:dyDescent="0.35">
      <c r="B148" s="95" t="s">
        <v>1420</v>
      </c>
      <c r="C148">
        <v>1</v>
      </c>
      <c r="D148" t="str">
        <f>IF(ISNA(VLOOKUP(B148,'Pivot Source File'!$B$3:$D$1976,3,FALSE)),"",(VLOOKUP(B148,'Pivot Source File'!$B$3:$D$1976,3,FALSE)))</f>
        <v>https://handy-games.com/en/jobs/</v>
      </c>
      <c r="E148" s="93" t="str">
        <f t="shared" si="2"/>
        <v>https://handy-games.com/en/jobs/</v>
      </c>
    </row>
    <row r="149" spans="2:5" x14ac:dyDescent="0.35">
      <c r="B149" s="95" t="s">
        <v>1440</v>
      </c>
      <c r="C149">
        <v>1</v>
      </c>
      <c r="D149" t="str">
        <f>IF(ISNA(VLOOKUP(B149,'Pivot Source File'!$B$3:$D$1976,3,FALSE)),"",(VLOOKUP(B149,'Pivot Source File'!$B$3:$D$1976,3,FALSE)))</f>
        <v>https://www.hiddenvariable.com/careers/</v>
      </c>
      <c r="E149" s="93" t="str">
        <f t="shared" si="2"/>
        <v>https://www.hiddenvariable.com/careers/</v>
      </c>
    </row>
    <row r="150" spans="2:5" x14ac:dyDescent="0.35">
      <c r="B150" s="95" t="s">
        <v>1459</v>
      </c>
      <c r="C150">
        <v>1</v>
      </c>
      <c r="D150" t="str">
        <f>IF(ISNA(VLOOKUP(B150,'Pivot Source File'!$B$3:$D$1976,3,FALSE)),"",(VLOOKUP(B150,'Pivot Source File'!$B$3:$D$1976,3,FALSE)))</f>
        <v>https://hyperluminalgames.com/careers/</v>
      </c>
      <c r="E150" s="93" t="str">
        <f t="shared" si="2"/>
        <v>https://hyperluminalgames.com/careers/</v>
      </c>
    </row>
    <row r="151" spans="2:5" x14ac:dyDescent="0.35">
      <c r="B151" s="95" t="s">
        <v>1469</v>
      </c>
      <c r="C151">
        <v>1</v>
      </c>
      <c r="D151" t="str">
        <f>IF(ISNA(VLOOKUP(B151,'Pivot Source File'!$B$3:$D$1976,3,FALSE)),"",(VLOOKUP(B151,'Pivot Source File'!$B$3:$D$1976,3,FALSE)))</f>
        <v>https://www.interiornight.com/jobs#code_vacancies</v>
      </c>
      <c r="E151" s="93" t="str">
        <f t="shared" si="2"/>
        <v>https://www.interiornight.com/jobs#code_vacancies</v>
      </c>
    </row>
    <row r="152" spans="2:5" x14ac:dyDescent="0.35">
      <c r="B152" s="95" t="s">
        <v>1473</v>
      </c>
      <c r="C152">
        <v>1</v>
      </c>
      <c r="D152" t="str">
        <f>IF(ISNA(VLOOKUP(B152,'Pivot Source File'!$B$3:$D$1976,3,FALSE)),"",(VLOOKUP(B152,'Pivot Source File'!$B$3:$D$1976,3,FALSE)))</f>
        <v>https://invinciblesstudio.com/careers/</v>
      </c>
      <c r="E152" s="93" t="str">
        <f t="shared" si="2"/>
        <v>https://invinciblesstudio.com/careers/</v>
      </c>
    </row>
    <row r="153" spans="2:5" x14ac:dyDescent="0.35">
      <c r="B153" s="95" t="s">
        <v>1493</v>
      </c>
      <c r="C153">
        <v>1</v>
      </c>
      <c r="D153" t="str">
        <f>IF(ISNA(VLOOKUP(B153,'Pivot Source File'!$B$3:$D$1976,3,FALSE)),"",(VLOOKUP(B153,'Pivot Source File'!$B$3:$D$1976,3,FALSE)))</f>
        <v>https://www.jetpackinteractive.ca/careers</v>
      </c>
      <c r="E153" s="93" t="str">
        <f t="shared" si="2"/>
        <v>https://www.jetpackinteractive.ca/careers</v>
      </c>
    </row>
    <row r="154" spans="2:5" x14ac:dyDescent="0.35">
      <c r="B154" s="95" t="s">
        <v>1552</v>
      </c>
      <c r="C154">
        <v>1</v>
      </c>
      <c r="D154" t="str">
        <f>IF(ISNA(VLOOKUP(B154,'Pivot Source File'!$B$3:$D$1976,3,FALSE)),"",(VLOOKUP(B154,'Pivot Source File'!$B$3:$D$1976,3,FALSE)))</f>
        <v>https://www.linkedin.com/company/kudos-rewards/jobs/</v>
      </c>
      <c r="E154" s="93" t="str">
        <f t="shared" si="2"/>
        <v>https://www.linkedin.com/company/kudos-rewards/jobs/</v>
      </c>
    </row>
    <row r="155" spans="2:5" x14ac:dyDescent="0.35">
      <c r="B155" s="95" t="s">
        <v>1603</v>
      </c>
      <c r="C155">
        <v>1</v>
      </c>
      <c r="D155" t="str">
        <f>IF(ISNA(VLOOKUP(B155,'Pivot Source File'!$B$3:$D$1976,3,FALSE)),"",(VLOOKUP(B155,'Pivot Source File'!$B$3:$D$1976,3,FALSE)))</f>
        <v>https://www.massiveminiteam.com/jobs</v>
      </c>
      <c r="E155" s="93" t="str">
        <f t="shared" si="2"/>
        <v>https://www.massiveminiteam.com/jobs</v>
      </c>
    </row>
    <row r="156" spans="2:5" x14ac:dyDescent="0.35">
      <c r="B156" s="95" t="s">
        <v>1611</v>
      </c>
      <c r="C156">
        <v>1</v>
      </c>
      <c r="D156" t="str">
        <f>IF(ISNA(VLOOKUP(B156,'Pivot Source File'!$B$3:$D$1976,3,FALSE)),"",(VLOOKUP(B156,'Pivot Source File'!$B$3:$D$1976,3,FALSE)))</f>
        <v>https://jobs.mediapro.tv/empleos/search/?createNewAlert=false&amp;q=lvp&amp;optionsFacetsDD_zip=&amp;optionsFacetsDD_customfield4=&amp;locationsearch=</v>
      </c>
      <c r="E156" s="93" t="str">
        <f t="shared" si="2"/>
        <v>https://jobs.mediapro.tv/empleos/search/?createNewAlert=false&amp;q=lvp&amp;optionsFacetsDD_zip=&amp;optionsFacetsDD_customfield4=&amp;locationsearch=</v>
      </c>
    </row>
    <row r="157" spans="2:5" x14ac:dyDescent="0.35">
      <c r="B157" s="95" t="s">
        <v>1664</v>
      </c>
      <c r="C157">
        <v>1</v>
      </c>
      <c r="D157" t="str">
        <f>IF(ISNA(VLOOKUP(B157,'Pivot Source File'!$B$3:$D$1976,3,FALSE)),"",(VLOOKUP(B157,'Pivot Source File'!$B$3:$D$1976,3,FALSE)))</f>
        <v>https://www.motorsportjobs.com/us/jobs/motorsport-games</v>
      </c>
      <c r="E157" s="93" t="str">
        <f t="shared" si="2"/>
        <v>https://www.motorsportjobs.com/us/jobs/motorsport-games</v>
      </c>
    </row>
    <row r="158" spans="2:5" x14ac:dyDescent="0.35">
      <c r="B158" s="95" t="s">
        <v>1683</v>
      </c>
      <c r="C158">
        <v>1</v>
      </c>
      <c r="D158" t="str">
        <f>IF(ISNA(VLOOKUP(B158,'Pivot Source File'!$B$3:$D$1976,3,FALSE)),"",(VLOOKUP(B158,'Pivot Source File'!$B$3:$D$1976,3,FALSE)))</f>
        <v>https://nequinox-studios.com/careers/</v>
      </c>
      <c r="E158" s="93" t="str">
        <f t="shared" si="2"/>
        <v>https://nequinox-studios.com/careers/</v>
      </c>
    </row>
    <row r="159" spans="2:5" x14ac:dyDescent="0.35">
      <c r="B159" s="95" t="s">
        <v>1693</v>
      </c>
      <c r="C159">
        <v>1</v>
      </c>
      <c r="D159" t="str">
        <f>IF(ISNA(VLOOKUP(B159,'Pivot Source File'!$B$3:$D$1976,3,FALSE)),"",(VLOOKUP(B159,'Pivot Source File'!$B$3:$D$1976,3,FALSE)))</f>
        <v>https://www.nextlevelgames.com/careers/</v>
      </c>
      <c r="E159" s="93" t="str">
        <f t="shared" si="2"/>
        <v>https://www.nextlevelgames.com/careers/</v>
      </c>
    </row>
    <row r="160" spans="2:5" x14ac:dyDescent="0.35">
      <c r="B160" s="95" t="s">
        <v>1756</v>
      </c>
      <c r="C160">
        <v>1</v>
      </c>
      <c r="D160" t="str">
        <f>IF(ISNA(VLOOKUP(B160,'Pivot Source File'!$B$3:$D$1976,3,FALSE)),"",(VLOOKUP(B160,'Pivot Source File'!$B$3:$D$1976,3,FALSE)))</f>
        <v>https://www.oxidegames.com/careers/jobs/</v>
      </c>
      <c r="E160" s="93" t="str">
        <f t="shared" si="2"/>
        <v>https://www.oxidegames.com/careers/jobs/</v>
      </c>
    </row>
    <row r="161" spans="2:5" x14ac:dyDescent="0.35">
      <c r="B161" s="95" t="s">
        <v>1759</v>
      </c>
      <c r="C161">
        <v>1</v>
      </c>
      <c r="D161" t="str">
        <f>IF(ISNA(VLOOKUP(B161,'Pivot Source File'!$B$3:$D$1976,3,FALSE)),"",(VLOOKUP(B161,'Pivot Source File'!$B$3:$D$1976,3,FALSE)))</f>
        <v>https://www.paidiagamingcompany.com/careers</v>
      </c>
      <c r="E161" s="93" t="str">
        <f t="shared" si="2"/>
        <v>https://www.paidiagamingcompany.com/careers</v>
      </c>
    </row>
    <row r="162" spans="2:5" x14ac:dyDescent="0.35">
      <c r="B162" s="95" t="s">
        <v>1788</v>
      </c>
      <c r="C162">
        <v>1</v>
      </c>
      <c r="D162" t="str">
        <f>IF(ISNA(VLOOKUP(B162,'Pivot Source File'!$B$3:$D$1976,3,FALSE)),"",(VLOOKUP(B162,'Pivot Source File'!$B$3:$D$1976,3,FALSE)))</f>
        <v>https://www.phyrexi.com/#careers</v>
      </c>
      <c r="E162" s="93" t="str">
        <f t="shared" si="2"/>
        <v>https://www.phyrexi.com/#careers</v>
      </c>
    </row>
    <row r="163" spans="2:5" x14ac:dyDescent="0.35">
      <c r="B163" s="95" t="s">
        <v>1832</v>
      </c>
      <c r="C163">
        <v>1</v>
      </c>
      <c r="D163" t="str">
        <f>IF(ISNA(VLOOKUP(B163,'Pivot Source File'!$B$3:$D$1976,3,FALSE)),"",(VLOOKUP(B163,'Pivot Source File'!$B$3:$D$1976,3,FALSE)))</f>
        <v>https://pocketsizedhands.com/careers/</v>
      </c>
      <c r="E163" s="93" t="str">
        <f t="shared" si="2"/>
        <v>https://pocketsizedhands.com/careers/</v>
      </c>
    </row>
    <row r="164" spans="2:5" x14ac:dyDescent="0.35">
      <c r="B164" s="95" t="s">
        <v>1858</v>
      </c>
      <c r="C164">
        <v>1</v>
      </c>
      <c r="D164" t="str">
        <f>IF(ISNA(VLOOKUP(B164,'Pivot Source File'!$B$3:$D$1976,3,FALSE)),"",(VLOOKUP(B164,'Pivot Source File'!$B$3:$D$1976,3,FALSE)))</f>
        <v>https://playquell.com/pages/careers</v>
      </c>
      <c r="E164" s="93" t="str">
        <f t="shared" si="2"/>
        <v>https://playquell.com/pages/careers</v>
      </c>
    </row>
    <row r="165" spans="2:5" x14ac:dyDescent="0.35">
      <c r="B165" s="95" t="s">
        <v>1862</v>
      </c>
      <c r="C165">
        <v>1</v>
      </c>
      <c r="D165" t="str">
        <f>IF(ISNA(VLOOKUP(B165,'Pivot Source File'!$B$3:$D$1976,3,FALSE)),"",(VLOOKUP(B165,'Pivot Source File'!$B$3:$D$1976,3,FALSE)))</f>
        <v>https://www.linkedin.com/company/rallyhere/jobs/</v>
      </c>
      <c r="E165" s="93" t="str">
        <f t="shared" si="2"/>
        <v>https://www.linkedin.com/company/rallyhere/jobs/</v>
      </c>
    </row>
    <row r="166" spans="2:5" x14ac:dyDescent="0.35">
      <c r="B166" s="95" t="s">
        <v>1883</v>
      </c>
      <c r="C166">
        <v>1</v>
      </c>
      <c r="D166" t="str">
        <f>IF(ISNA(VLOOKUP(B166,'Pivot Source File'!$B$3:$D$1976,3,FALSE)),"",(VLOOKUP(B166,'Pivot Source File'!$B$3:$D$1976,3,FALSE)))</f>
        <v>https://www.redcatpig.com/careers/</v>
      </c>
      <c r="E166" s="93" t="str">
        <f t="shared" si="2"/>
        <v>https://www.redcatpig.com/careers/</v>
      </c>
    </row>
    <row r="167" spans="2:5" x14ac:dyDescent="0.35">
      <c r="B167" s="95" t="s">
        <v>1893</v>
      </c>
      <c r="C167">
        <v>1</v>
      </c>
      <c r="D167" t="str">
        <f>IF(ISNA(VLOOKUP(B167,'Pivot Source File'!$B$3:$D$1976,3,FALSE)),"",(VLOOKUP(B167,'Pivot Source File'!$B$3:$D$1976,3,FALSE)))</f>
        <v>https://www.relic.com/#careers</v>
      </c>
      <c r="E167" s="93" t="str">
        <f t="shared" si="2"/>
        <v>https://www.relic.com/#careers</v>
      </c>
    </row>
    <row r="168" spans="2:5" x14ac:dyDescent="0.35">
      <c r="B168" s="95" t="s">
        <v>1901</v>
      </c>
      <c r="C168">
        <v>1</v>
      </c>
      <c r="D168" t="str">
        <f>IF(ISNA(VLOOKUP(B168,'Pivot Source File'!$B$3:$D$1976,3,FALSE)),"",(VLOOKUP(B168,'Pivot Source File'!$B$3:$D$1976,3,FALSE)))</f>
        <v>http://reverbinc.com/</v>
      </c>
      <c r="E168" s="93" t="str">
        <f t="shared" si="2"/>
        <v>http://reverbinc.com/</v>
      </c>
    </row>
    <row r="169" spans="2:5" x14ac:dyDescent="0.35">
      <c r="B169" s="95" t="s">
        <v>1912</v>
      </c>
      <c r="C169">
        <v>1</v>
      </c>
      <c r="D169" t="str">
        <f>IF(ISNA(VLOOKUP(B169,'Pivot Source File'!$B$3:$D$1976,3,FALSE)),"",(VLOOKUP(B169,'Pivot Source File'!$B$3:$D$1976,3,FALSE)))</f>
        <v>https://ripstone.com/careers/</v>
      </c>
      <c r="E169" s="93" t="str">
        <f t="shared" si="2"/>
        <v>https://ripstone.com/careers/</v>
      </c>
    </row>
    <row r="170" spans="2:5" x14ac:dyDescent="0.35">
      <c r="B170" s="95" t="s">
        <v>1937</v>
      </c>
      <c r="C170">
        <v>1</v>
      </c>
      <c r="D170" t="str">
        <f>IF(ISNA(VLOOKUP(B170,'Pivot Source File'!$B$3:$D$1976,3,FALSE)),"",(VLOOKUP(B170,'Pivot Source File'!$B$3:$D$1976,3,FALSE)))</f>
        <v>https://www.linkedin.com/company/saber-interactive-porto/jobs/</v>
      </c>
      <c r="E170" s="93" t="str">
        <f t="shared" si="2"/>
        <v>https://www.linkedin.com/company/saber-interactive-porto/jobs/</v>
      </c>
    </row>
    <row r="171" spans="2:5" x14ac:dyDescent="0.35">
      <c r="B171" s="95" t="s">
        <v>1963</v>
      </c>
      <c r="C171">
        <v>1</v>
      </c>
      <c r="D171" t="str">
        <f>IF(ISNA(VLOOKUP(B171,'Pivot Source File'!$B$3:$D$1976,3,FALSE)),"",(VLOOKUP(B171,'Pivot Source File'!$B$3:$D$1976,3,FALSE)))</f>
        <v>https://www.scssoft.com/jobs#job-offers</v>
      </c>
      <c r="E171" s="93" t="str">
        <f t="shared" si="2"/>
        <v>https://www.scssoft.com/jobs#job-offers</v>
      </c>
    </row>
    <row r="172" spans="2:5" x14ac:dyDescent="0.35">
      <c r="B172" s="95" t="s">
        <v>1980</v>
      </c>
      <c r="C172">
        <v>1</v>
      </c>
      <c r="D172" t="str">
        <f>IF(ISNA(VLOOKUP(B172,'Pivot Source File'!$B$3:$D$1976,3,FALSE)),"",(VLOOKUP(B172,'Pivot Source File'!$B$3:$D$1976,3,FALSE)))</f>
        <v>https://jobs.smartrecruiters.com/oneclick-ui/company/SilentGames/job/1685840410?lang=en&amp;sid=&amp;dcr_ci=SilentGames</v>
      </c>
      <c r="E172" s="93" t="str">
        <f t="shared" si="2"/>
        <v>https://jobs.smartrecruiters.com/oneclick-ui/company/SilentGames/job/1685840410?lang=en&amp;sid=&amp;dcr_ci=SilentGames</v>
      </c>
    </row>
    <row r="173" spans="2:5" x14ac:dyDescent="0.35">
      <c r="B173" s="95" t="s">
        <v>2011</v>
      </c>
      <c r="C173">
        <v>1</v>
      </c>
      <c r="D173" t="str">
        <f>IF(ISNA(VLOOKUP(B173,'Pivot Source File'!$B$3:$D$1976,3,FALSE)),"",(VLOOKUP(B173,'Pivot Source File'!$B$3:$D$1976,3,FALSE)))</f>
        <v>https://spaceapegames.com/careers</v>
      </c>
      <c r="E173" s="93" t="str">
        <f t="shared" si="2"/>
        <v>https://spaceapegames.com/careers</v>
      </c>
    </row>
    <row r="174" spans="2:5" x14ac:dyDescent="0.35">
      <c r="B174" s="95" t="s">
        <v>2019</v>
      </c>
      <c r="C174">
        <v>1</v>
      </c>
      <c r="D174" t="str">
        <f>IF(ISNA(VLOOKUP(B174,'Pivot Source File'!$B$3:$D$1976,3,FALSE)),"",(VLOOKUP(B174,'Pivot Source File'!$B$3:$D$1976,3,FALSE)))</f>
        <v>https://www.sprungstudios.com/careers/</v>
      </c>
      <c r="E174" s="93" t="str">
        <f t="shared" si="2"/>
        <v>https://www.sprungstudios.com/careers/</v>
      </c>
    </row>
    <row r="175" spans="2:5" x14ac:dyDescent="0.35">
      <c r="B175" s="95" t="s">
        <v>2035</v>
      </c>
      <c r="C175">
        <v>1</v>
      </c>
      <c r="D175" t="str">
        <f>IF(ISNA(VLOOKUP(B175,'Pivot Source File'!$B$3:$D$1976,3,FALSE)),"",(VLOOKUP(B175,'Pivot Source File'!$B$3:$D$1976,3,FALSE)))</f>
        <v>https://www.streamline-studios.com/en/contact-us</v>
      </c>
      <c r="E175" s="93" t="str">
        <f t="shared" si="2"/>
        <v>https://www.streamline-studios.com/en/contact-us</v>
      </c>
    </row>
    <row r="176" spans="2:5" x14ac:dyDescent="0.35">
      <c r="B176" s="95" t="s">
        <v>2071</v>
      </c>
      <c r="C176">
        <v>1</v>
      </c>
      <c r="D176" t="str">
        <f>IF(ISNA(VLOOKUP(B176,'Pivot Source File'!$B$3:$D$1976,3,FALSE)),"",(VLOOKUP(B176,'Pivot Source File'!$B$3:$D$1976,3,FALSE)))</f>
        <v>https://www.teamjunkfish.com/archive/categories/careers</v>
      </c>
      <c r="E176" s="93" t="str">
        <f t="shared" si="2"/>
        <v>https://www.teamjunkfish.com/archive/categories/careers</v>
      </c>
    </row>
    <row r="177" spans="2:5" x14ac:dyDescent="0.35">
      <c r="B177" s="95" t="s">
        <v>2087</v>
      </c>
      <c r="C177">
        <v>1</v>
      </c>
      <c r="D177" t="str">
        <f>IF(ISNA(VLOOKUP(B177,'Pivot Source File'!$B$3:$D$1976,3,FALSE)),"",(VLOOKUP(B177,'Pivot Source File'!$B$3:$D$1976,3,FALSE)))</f>
        <v>https://thebeardedladies.se/work/</v>
      </c>
      <c r="E177" s="93" t="str">
        <f t="shared" si="2"/>
        <v>https://thebeardedladies.se/work/</v>
      </c>
    </row>
    <row r="178" spans="2:5" x14ac:dyDescent="0.35">
      <c r="B178" s="95" t="s">
        <v>2103</v>
      </c>
      <c r="C178">
        <v>1</v>
      </c>
      <c r="D178" t="str">
        <f>IF(ISNA(VLOOKUP(B178,'Pivot Source File'!$B$3:$D$1976,3,FALSE)),"",(VLOOKUP(B178,'Pivot Source File'!$B$3:$D$1976,3,FALSE)))</f>
        <v>https://threaks.com/jobs/</v>
      </c>
      <c r="E178" s="93" t="str">
        <f t="shared" si="2"/>
        <v>https://threaks.com/jobs/</v>
      </c>
    </row>
    <row r="179" spans="2:5" x14ac:dyDescent="0.35">
      <c r="B179" s="95" t="s">
        <v>2116</v>
      </c>
      <c r="C179">
        <v>1</v>
      </c>
      <c r="D179" t="str">
        <f>IF(ISNA(VLOOKUP(B179,'Pivot Source File'!$B$3:$D$1976,3,FALSE)),"",(VLOOKUP(B179,'Pivot Source File'!$B$3:$D$1976,3,FALSE)))</f>
        <v>https://career.tocaboca.com/</v>
      </c>
      <c r="E179" s="93" t="str">
        <f t="shared" si="2"/>
        <v>https://career.tocaboca.com/</v>
      </c>
    </row>
    <row r="180" spans="2:5" x14ac:dyDescent="0.35">
      <c r="B180" s="95" t="s">
        <v>2150</v>
      </c>
      <c r="C180">
        <v>1</v>
      </c>
      <c r="D180" t="str">
        <f>IF(ISNA(VLOOKUP(B180,'Pivot Source File'!$B$3:$D$1976,3,FALSE)),"",(VLOOKUP(B180,'Pivot Source File'!$B$3:$D$1976,3,FALSE)))</f>
        <v>https://www.valvesoftware.com/en/</v>
      </c>
      <c r="E180" s="93" t="str">
        <f t="shared" si="2"/>
        <v>https://www.valvesoftware.com/en/</v>
      </c>
    </row>
    <row r="181" spans="2:5" x14ac:dyDescent="0.35">
      <c r="B181" s="95" t="s">
        <v>2186</v>
      </c>
      <c r="C181">
        <v>1</v>
      </c>
      <c r="D181" t="str">
        <f>IF(ISNA(VLOOKUP(B181,'Pivot Source File'!$B$3:$D$1976,3,FALSE)),"",(VLOOKUP(B181,'Pivot Source File'!$B$3:$D$1976,3,FALSE)))</f>
        <v>https://www.weaseltron.com/#about</v>
      </c>
      <c r="E181" s="93" t="str">
        <f t="shared" si="2"/>
        <v>https://www.weaseltron.com/#about</v>
      </c>
    </row>
    <row r="182" spans="2:5" x14ac:dyDescent="0.35">
      <c r="B182" s="95" t="s">
        <v>2187</v>
      </c>
      <c r="C182">
        <v>1</v>
      </c>
      <c r="D182" t="str">
        <f>IF(ISNA(VLOOKUP(B182,'Pivot Source File'!$B$3:$D$1976,3,FALSE)),"",(VLOOKUP(B182,'Pivot Source File'!$B$3:$D$1976,3,FALSE)))</f>
        <v>https://wellplayed.games/</v>
      </c>
      <c r="E182" s="93" t="str">
        <f t="shared" si="2"/>
        <v>https://wellplayed.games/</v>
      </c>
    </row>
    <row r="183" spans="2:5" x14ac:dyDescent="0.35">
      <c r="B183" s="95" t="s">
        <v>2585</v>
      </c>
      <c r="C183">
        <v>1</v>
      </c>
      <c r="D183" t="str">
        <f>IF(ISNA(VLOOKUP(B183,'Pivot Source File'!$B$3:$D$1976,3,FALSE)),"",(VLOOKUP(B183,'Pivot Source File'!$B$3:$D$1976,3,FALSE)))</f>
        <v>https://www.westpierstudio.com/</v>
      </c>
      <c r="E183" s="93" t="str">
        <f t="shared" si="2"/>
        <v>https://www.westpierstudio.com/</v>
      </c>
    </row>
    <row r="184" spans="2:5" x14ac:dyDescent="0.35">
      <c r="B184" s="95" t="s">
        <v>2206</v>
      </c>
      <c r="C184">
        <v>1</v>
      </c>
      <c r="D184" t="str">
        <f>IF(ISNA(VLOOKUP(B184,'Pivot Source File'!$B$3:$D$1976,3,FALSE)),"",(VLOOKUP(B184,'Pivot Source File'!$B$3:$D$1976,3,FALSE)))</f>
        <v>http://www.wolfandwood.co/</v>
      </c>
      <c r="E184" s="93" t="str">
        <f t="shared" si="2"/>
        <v>http://www.wolfandwood.co/</v>
      </c>
    </row>
    <row r="185" spans="2:5" x14ac:dyDescent="0.35">
      <c r="B185" s="95" t="s">
        <v>2208</v>
      </c>
      <c r="C185">
        <v>1</v>
      </c>
      <c r="D185" t="str">
        <f>IF(ISNA(VLOOKUP(B185,'Pivot Source File'!$B$3:$D$1976,3,FALSE)),"",(VLOOKUP(B185,'Pivot Source File'!$B$3:$D$1976,3,FALSE)))</f>
        <v>https://boards.greenhouse.io/wolfjawstudios</v>
      </c>
      <c r="E185" s="93" t="str">
        <f t="shared" si="2"/>
        <v>https://boards.greenhouse.io/wolfjawstudios</v>
      </c>
    </row>
    <row r="186" spans="2:5" x14ac:dyDescent="0.35">
      <c r="B186" s="95" t="s">
        <v>2209</v>
      </c>
      <c r="C186">
        <v>1</v>
      </c>
      <c r="D186" t="str">
        <f>IF(ISNA(VLOOKUP(B186,'Pivot Source File'!$B$3:$D$1976,3,FALSE)),"",(VLOOKUP(B186,'Pivot Source File'!$B$3:$D$1976,3,FALSE)))</f>
        <v>https://wonder-works-studio-inc.breezy.hr/</v>
      </c>
      <c r="E186" s="93" t="str">
        <f t="shared" si="2"/>
        <v>https://wonder-works-studio-inc.breezy.hr/</v>
      </c>
    </row>
    <row r="187" spans="2:5" x14ac:dyDescent="0.35">
      <c r="B187" s="95" t="s">
        <v>1916</v>
      </c>
      <c r="C187">
        <v>1</v>
      </c>
      <c r="D187" t="str">
        <f>IF(ISNA(VLOOKUP(B187,'Pivot Source File'!$B$3:$D$1976,3,FALSE)),"",(VLOOKUP(B187,'Pivot Source File'!$B$3:$D$1976,3,FALSE)))</f>
        <v>https://www.roadburngames.com/contact</v>
      </c>
      <c r="E187" s="93" t="str">
        <f t="shared" si="2"/>
        <v>https://www.roadburngames.com/contact</v>
      </c>
    </row>
    <row r="188" spans="2:5" x14ac:dyDescent="0.35">
      <c r="B188" s="95" t="s">
        <v>206</v>
      </c>
      <c r="C188">
        <v>1</v>
      </c>
      <c r="D188" t="str">
        <f>IF(ISNA(VLOOKUP(B188,'Pivot Source File'!$B$3:$D$1976,3,FALSE)),"",(VLOOKUP(B188,'Pivot Source File'!$B$3:$D$1976,3,FALSE)))</f>
        <v>https://www.funkitron.com/jobs/</v>
      </c>
      <c r="E188" s="93" t="str">
        <f t="shared" si="2"/>
        <v>https://www.funkitron.com/jobs/</v>
      </c>
    </row>
    <row r="189" spans="2:5" x14ac:dyDescent="0.35">
      <c r="B189" s="95" t="s">
        <v>931</v>
      </c>
      <c r="C189">
        <v>1</v>
      </c>
      <c r="D189" t="str">
        <f>IF(ISNA(VLOOKUP(B189,'Pivot Source File'!$B$3:$D$1976,3,FALSE)),"",(VLOOKUP(B189,'Pivot Source File'!$B$3:$D$1976,3,FALSE)))</f>
        <v>https://www.3mindgames.com/#aboutus</v>
      </c>
      <c r="E189" s="93" t="str">
        <f t="shared" si="2"/>
        <v>https://www.3mindgames.com/#aboutus</v>
      </c>
    </row>
    <row r="190" spans="2:5" x14ac:dyDescent="0.35">
      <c r="B190" s="95" t="s">
        <v>948</v>
      </c>
      <c r="C190">
        <v>1</v>
      </c>
      <c r="D190" t="str">
        <f>IF(ISNA(VLOOKUP(B190,'Pivot Source File'!$B$3:$D$1976,3,FALSE)),"",(VLOOKUP(B190,'Pivot Source File'!$B$3:$D$1976,3,FALSE)))</f>
        <v>https://www.7ravenstudios.com/jobs</v>
      </c>
      <c r="E190" s="93" t="str">
        <f t="shared" si="2"/>
        <v>https://www.7ravenstudios.com/jobs</v>
      </c>
    </row>
    <row r="191" spans="2:5" x14ac:dyDescent="0.35">
      <c r="B191" s="95" t="s">
        <v>954</v>
      </c>
      <c r="C191">
        <v>1</v>
      </c>
      <c r="D191" t="str">
        <f>IF(ISNA(VLOOKUP(B191,'Pivot Source File'!$B$3:$D$1976,3,FALSE)),"",(VLOOKUP(B191,'Pivot Source File'!$B$3:$D$1976,3,FALSE)))</f>
        <v>https://jobs.a44games.com/jobs</v>
      </c>
      <c r="E191" s="93" t="str">
        <f t="shared" si="2"/>
        <v>https://jobs.a44games.com/jobs</v>
      </c>
    </row>
    <row r="192" spans="2:5" x14ac:dyDescent="0.35">
      <c r="B192" s="95" t="s">
        <v>962</v>
      </c>
      <c r="C192">
        <v>1</v>
      </c>
      <c r="D192" t="str">
        <f>IF(ISNA(VLOOKUP(B192,'Pivot Source File'!$B$3:$D$1976,3,FALSE)),"",(VLOOKUP(B192,'Pivot Source File'!$B$3:$D$1976,3,FALSE)))</f>
        <v>https://www.aceviral.com/careers</v>
      </c>
      <c r="E192" s="93" t="str">
        <f t="shared" si="2"/>
        <v>https://www.aceviral.com/careers</v>
      </c>
    </row>
    <row r="193" spans="2:5" x14ac:dyDescent="0.35">
      <c r="B193" s="95" t="s">
        <v>977</v>
      </c>
      <c r="C193">
        <v>1</v>
      </c>
      <c r="D193" t="str">
        <f>IF(ISNA(VLOOKUP(B193,'Pivot Source File'!$B$3:$D$1976,3,FALSE)),"",(VLOOKUP(B193,'Pivot Source File'!$B$3:$D$1976,3,FALSE)))</f>
        <v>https://jobs.lever.co/airshipsyndicate</v>
      </c>
      <c r="E193" s="93" t="str">
        <f t="shared" si="2"/>
        <v>https://jobs.lever.co/airshipsyndicate</v>
      </c>
    </row>
    <row r="194" spans="2:5" x14ac:dyDescent="0.35">
      <c r="B194" s="95" t="s">
        <v>982</v>
      </c>
      <c r="C194">
        <v>1</v>
      </c>
      <c r="D194" t="str">
        <f>IF(ISNA(VLOOKUP(B194,'Pivot Source File'!$B$3:$D$1976,3,FALSE)),"",(VLOOKUP(B194,'Pivot Source File'!$B$3:$D$1976,3,FALSE)))</f>
        <v>https://www.akuparagames.com/careers/</v>
      </c>
      <c r="E194" s="93" t="str">
        <f t="shared" si="2"/>
        <v>https://www.akuparagames.com/careers/</v>
      </c>
    </row>
    <row r="195" spans="2:5" x14ac:dyDescent="0.35">
      <c r="B195" s="95" t="s">
        <v>984</v>
      </c>
      <c r="C195">
        <v>1</v>
      </c>
      <c r="D195" t="str">
        <f>IF(ISNA(VLOOKUP(B195,'Pivot Source File'!$B$3:$D$1976,3,FALSE)),"",(VLOOKUP(B195,'Pivot Source File'!$B$3:$D$1976,3,FALSE)))</f>
        <v>https://company.alawar.com/en/careers/</v>
      </c>
      <c r="E195" s="93" t="str">
        <f t="shared" si="2"/>
        <v>https://company.alawar.com/en/careers/</v>
      </c>
    </row>
    <row r="196" spans="2:5" x14ac:dyDescent="0.35">
      <c r="B196" s="95" t="s">
        <v>1016</v>
      </c>
      <c r="C196">
        <v>1</v>
      </c>
      <c r="D196" t="str">
        <f>IF(ISNA(VLOOKUP(B196,'Pivot Source File'!$B$3:$D$1976,3,FALSE)),"",(VLOOKUP(B196,'Pivot Source File'!$B$3:$D$1976,3,FALSE)))</f>
        <v>https://ascendantstudios.applytojob.com/apply</v>
      </c>
      <c r="E196" s="93" t="str">
        <f t="shared" si="2"/>
        <v>https://ascendantstudios.applytojob.com/apply</v>
      </c>
    </row>
    <row r="197" spans="2:5" x14ac:dyDescent="0.35">
      <c r="B197" s="95" t="s">
        <v>1024</v>
      </c>
      <c r="C197">
        <v>1</v>
      </c>
      <c r="D197" t="str">
        <f>IF(ISNA(VLOOKUP(B197,'Pivot Source File'!$B$3:$D$1976,3,FALSE)),"",(VLOOKUP(B197,'Pivot Source File'!$B$3:$D$1976,3,FALSE)))</f>
        <v>https://www.aspyr.com/open_positions</v>
      </c>
      <c r="E197" s="93" t="str">
        <f t="shared" si="2"/>
        <v>https://www.aspyr.com/open_positions</v>
      </c>
    </row>
    <row r="198" spans="2:5" x14ac:dyDescent="0.35">
      <c r="B198" s="95" t="s">
        <v>1031</v>
      </c>
      <c r="C198">
        <v>1</v>
      </c>
      <c r="D198" t="str">
        <f>IF(ISNA(VLOOKUP(B198,'Pivot Source File'!$B$3:$D$1976,3,FALSE)),"",(VLOOKUP(B198,'Pivot Source File'!$B$3:$D$1976,3,FALSE)))</f>
        <v>https://www.babaroga.com/careers</v>
      </c>
      <c r="E198" s="93" t="str">
        <f t="shared" ref="E198:E261" si="3">HYPERLINK(D198)</f>
        <v>https://www.babaroga.com/careers</v>
      </c>
    </row>
    <row r="199" spans="2:5" x14ac:dyDescent="0.35">
      <c r="B199" s="95" t="s">
        <v>1113</v>
      </c>
      <c r="C199">
        <v>1</v>
      </c>
      <c r="D199" t="str">
        <f>IF(ISNA(VLOOKUP(B199,'Pivot Source File'!$B$3:$D$1976,3,FALSE)),"",(VLOOKUP(B199,'Pivot Source File'!$B$3:$D$1976,3,FALSE)))</f>
        <v>https://www.breakawaygames.com/careers/</v>
      </c>
      <c r="E199" s="93" t="str">
        <f t="shared" si="3"/>
        <v>https://www.breakawaygames.com/careers/</v>
      </c>
    </row>
    <row r="200" spans="2:5" x14ac:dyDescent="0.35">
      <c r="B200" s="95" t="s">
        <v>1129</v>
      </c>
      <c r="C200">
        <v>1</v>
      </c>
      <c r="D200" t="str">
        <f>IF(ISNA(VLOOKUP(B200,'Pivot Source File'!$B$3:$D$1976,3,FALSE)),"",(VLOOKUP(B200,'Pivot Source File'!$B$3:$D$1976,3,FALSE)))</f>
        <v>https://www.carbonated.com/careers/</v>
      </c>
      <c r="E200" s="93" t="str">
        <f t="shared" si="3"/>
        <v>https://www.carbonated.com/careers/</v>
      </c>
    </row>
    <row r="201" spans="2:5" x14ac:dyDescent="0.35">
      <c r="B201" s="95" t="s">
        <v>1132</v>
      </c>
      <c r="C201">
        <v>1</v>
      </c>
      <c r="D201" t="str">
        <f>IF(ISNA(VLOOKUP(B201,'Pivot Source File'!$B$3:$D$1976,3,FALSE)),"",(VLOOKUP(B201,'Pivot Source File'!$B$3:$D$1976,3,FALSE)))</f>
        <v>https://boards.greenhouse.io/catdaddy</v>
      </c>
      <c r="E201" s="93" t="str">
        <f t="shared" si="3"/>
        <v>https://boards.greenhouse.io/catdaddy</v>
      </c>
    </row>
    <row r="202" spans="2:5" x14ac:dyDescent="0.35">
      <c r="B202" s="95" t="s">
        <v>1138</v>
      </c>
      <c r="C202">
        <v>1</v>
      </c>
      <c r="D202" t="str">
        <f>IF(ISNA(VLOOKUP(B202,'Pivot Source File'!$B$3:$D$1976,3,FALSE)),"",(VLOOKUP(B202,'Pivot Source File'!$B$3:$D$1976,3,FALSE)))</f>
        <v>http://www.chewysoft.com/careers-redesign.html</v>
      </c>
      <c r="E202" s="93" t="str">
        <f t="shared" si="3"/>
        <v>http://www.chewysoft.com/careers-redesign.html</v>
      </c>
    </row>
    <row r="203" spans="2:5" x14ac:dyDescent="0.35">
      <c r="B203" s="95" t="s">
        <v>1156</v>
      </c>
      <c r="C203">
        <v>1</v>
      </c>
      <c r="D203" t="str">
        <f>IF(ISNA(VLOOKUP(B203,'Pivot Source File'!$B$3:$D$1976,3,FALSE)),"",(VLOOKUP(B203,'Pivot Source File'!$B$3:$D$1976,3,FALSE)))</f>
        <v>http://www.codehatch.com/careers.html</v>
      </c>
      <c r="E203" s="93" t="str">
        <f t="shared" si="3"/>
        <v>http://www.codehatch.com/careers.html</v>
      </c>
    </row>
    <row r="204" spans="2:5" x14ac:dyDescent="0.35">
      <c r="B204" s="95" t="s">
        <v>1162</v>
      </c>
      <c r="C204">
        <v>1</v>
      </c>
      <c r="D204" t="str">
        <f>IF(ISNA(VLOOKUP(B204,'Pivot Source File'!$B$3:$D$1976,3,FALSE)),"",(VLOOKUP(B204,'Pivot Source File'!$B$3:$D$1976,3,FALSE)))</f>
        <v>https://jobs.eu.lever.co/frontier/?department=Complex%20Games%20-%20Winnipeg</v>
      </c>
      <c r="E204" s="93" t="str">
        <f t="shared" si="3"/>
        <v>https://jobs.eu.lever.co/frontier/?department=Complex%20Games%20-%20Winnipeg</v>
      </c>
    </row>
    <row r="205" spans="2:5" x14ac:dyDescent="0.35">
      <c r="B205" s="95" t="s">
        <v>1175</v>
      </c>
      <c r="C205">
        <v>1</v>
      </c>
      <c r="D205" t="str">
        <f>IF(ISNA(VLOOKUP(B205,'Pivot Source File'!$B$3:$D$1976,3,FALSE)),"",(VLOOKUP(B205,'Pivot Source File'!$B$3:$D$1976,3,FALSE)))</f>
        <v>https://cryptydgames.com/join-us/</v>
      </c>
      <c r="E205" s="93" t="str">
        <f t="shared" si="3"/>
        <v>https://cryptydgames.com/join-us/</v>
      </c>
    </row>
    <row r="206" spans="2:5" x14ac:dyDescent="0.35">
      <c r="B206" s="95" t="s">
        <v>1181</v>
      </c>
      <c r="C206">
        <v>1</v>
      </c>
      <c r="D206" t="str">
        <f>IF(ISNA(VLOOKUP(B206,'Pivot Source File'!$B$3:$D$1976,3,FALSE)),"",(VLOOKUP(B206,'Pivot Source File'!$B$3:$D$1976,3,FALSE)))</f>
        <v>https://cview-studios.com/jobs/</v>
      </c>
      <c r="E206" s="93" t="str">
        <f t="shared" si="3"/>
        <v>https://cview-studios.com/jobs/</v>
      </c>
    </row>
    <row r="207" spans="2:5" x14ac:dyDescent="0.35">
      <c r="B207" s="95" t="s">
        <v>1217</v>
      </c>
      <c r="C207">
        <v>1</v>
      </c>
      <c r="D207" t="str">
        <f>IF(ISNA(VLOOKUP(B207,'Pivot Source File'!$B$3:$D$1976,3,FALSE)),"",(VLOOKUP(B207,'Pivot Source File'!$B$3:$D$1976,3,FALSE)))</f>
        <v>https://dinopoloclub.com/careers/</v>
      </c>
      <c r="E207" s="93" t="str">
        <f t="shared" si="3"/>
        <v>https://dinopoloclub.com/careers/</v>
      </c>
    </row>
    <row r="208" spans="2:5" x14ac:dyDescent="0.35">
      <c r="B208" s="95" t="s">
        <v>1229</v>
      </c>
      <c r="C208">
        <v>1</v>
      </c>
      <c r="D208" t="str">
        <f>IF(ISNA(VLOOKUP(B208,'Pivot Source File'!$B$3:$D$1976,3,FALSE)),"",(VLOOKUP(B208,'Pivot Source File'!$B$3:$D$1976,3,FALSE)))</f>
        <v>https://dovetailgames.com/vacancies</v>
      </c>
      <c r="E208" s="93" t="str">
        <f t="shared" si="3"/>
        <v>https://dovetailgames.com/vacancies</v>
      </c>
    </row>
    <row r="209" spans="2:5" x14ac:dyDescent="0.35">
      <c r="B209" s="95" t="s">
        <v>1276</v>
      </c>
      <c r="C209">
        <v>1</v>
      </c>
      <c r="D209" t="str">
        <f>IF(ISNA(VLOOKUP(B209,'Pivot Source File'!$B$3:$D$1976,3,FALSE)),"",(VLOOKUP(B209,'Pivot Source File'!$B$3:$D$1976,3,FALSE)))</f>
        <v>https://www.fabrikgames.com/careers</v>
      </c>
      <c r="E209" s="93" t="str">
        <f t="shared" si="3"/>
        <v>https://www.fabrikgames.com/careers</v>
      </c>
    </row>
    <row r="210" spans="2:5" x14ac:dyDescent="0.35">
      <c r="B210" s="95" t="s">
        <v>1298</v>
      </c>
      <c r="C210">
        <v>1</v>
      </c>
      <c r="D210" t="str">
        <f>IF(ISNA(VLOOKUP(B210,'Pivot Source File'!$B$3:$D$1976,3,FALSE)),"",(VLOOKUP(B210,'Pivot Source File'!$B$3:$D$1976,3,FALSE)))</f>
        <v>https://www.filamentgames.com/careers/</v>
      </c>
      <c r="E210" s="93" t="str">
        <f t="shared" si="3"/>
        <v>https://www.filamentgames.com/careers/</v>
      </c>
    </row>
    <row r="211" spans="2:5" x14ac:dyDescent="0.35">
      <c r="B211" s="95" t="s">
        <v>1336</v>
      </c>
      <c r="C211">
        <v>1</v>
      </c>
      <c r="D211" t="str">
        <f>IF(ISNA(VLOOKUP(B211,'Pivot Source File'!$B$3:$D$1976,3,FALSE)),"",(VLOOKUP(B211,'Pivot Source File'!$B$3:$D$1976,3,FALSE)))</f>
        <v>https://www.frozenbyte.com/jobs</v>
      </c>
      <c r="E211" s="93" t="str">
        <f t="shared" si="3"/>
        <v>https://www.frozenbyte.com/jobs</v>
      </c>
    </row>
    <row r="212" spans="2:5" x14ac:dyDescent="0.35">
      <c r="B212" s="95" t="s">
        <v>1347</v>
      </c>
      <c r="C212">
        <v>1</v>
      </c>
      <c r="D212" t="str">
        <f>IF(ISNA(VLOOKUP(B212,'Pivot Source File'!$B$3:$D$1976,3,FALSE)),"",(VLOOKUP(B212,'Pivot Source File'!$B$3:$D$1976,3,FALSE)))</f>
        <v>https://www.fuseboxgames.com/careers/</v>
      </c>
      <c r="E212" s="93" t="str">
        <f t="shared" si="3"/>
        <v>https://www.fuseboxgames.com/careers/</v>
      </c>
    </row>
    <row r="213" spans="2:5" x14ac:dyDescent="0.35">
      <c r="B213" s="95" t="s">
        <v>1356</v>
      </c>
      <c r="C213">
        <v>1</v>
      </c>
      <c r="D213" t="str">
        <f>IF(ISNA(VLOOKUP(B213,'Pivot Source File'!$B$3:$D$1976,3,FALSE)),"",(VLOOKUP(B213,'Pivot Source File'!$B$3:$D$1976,3,FALSE)))</f>
        <v>https://gamehive.com/careers/</v>
      </c>
      <c r="E213" s="93" t="str">
        <f t="shared" si="3"/>
        <v>https://gamehive.com/careers/</v>
      </c>
    </row>
    <row r="214" spans="2:5" x14ac:dyDescent="0.35">
      <c r="B214" s="95" t="s">
        <v>1382</v>
      </c>
      <c r="C214">
        <v>1</v>
      </c>
      <c r="D214" t="str">
        <f>IF(ISNA(VLOOKUP(B214,'Pivot Source File'!$B$3:$D$1976,3,FALSE)),"",(VLOOKUP(B214,'Pivot Source File'!$B$3:$D$1976,3,FALSE)))</f>
        <v>https://gasketgames.bamboohr.com/careers</v>
      </c>
      <c r="E214" s="93" t="str">
        <f t="shared" si="3"/>
        <v>https://gasketgames.bamboohr.com/careers</v>
      </c>
    </row>
    <row r="215" spans="2:5" x14ac:dyDescent="0.35">
      <c r="B215" s="95" t="s">
        <v>1386</v>
      </c>
      <c r="C215">
        <v>1</v>
      </c>
      <c r="D215" t="str">
        <f>IF(ISNA(VLOOKUP(B215,'Pivot Source File'!$B$3:$D$1976,3,FALSE)),"",(VLOOKUP(B215,'Pivot Source File'!$B$3:$D$1976,3,FALSE)))</f>
        <v>https://www.linkedin.com/company/gimmie-games/jobs/</v>
      </c>
      <c r="E215" s="93" t="str">
        <f t="shared" si="3"/>
        <v>https://www.linkedin.com/company/gimmie-games/jobs/</v>
      </c>
    </row>
    <row r="216" spans="2:5" x14ac:dyDescent="0.35">
      <c r="B216" s="95" t="s">
        <v>1417</v>
      </c>
      <c r="C216">
        <v>1</v>
      </c>
      <c r="D216" t="str">
        <f>IF(ISNA(VLOOKUP(B216,'Pivot Source File'!$B$3:$D$1976,3,FALSE)),"",(VLOOKUP(B216,'Pivot Source File'!$B$3:$D$1976,3,FALSE)))</f>
        <v>https://www.halfbrick.com/careers</v>
      </c>
      <c r="E216" s="93" t="str">
        <f t="shared" si="3"/>
        <v>https://www.halfbrick.com/careers</v>
      </c>
    </row>
    <row r="217" spans="2:5" x14ac:dyDescent="0.35">
      <c r="B217" s="95" t="s">
        <v>1429</v>
      </c>
      <c r="C217">
        <v>1</v>
      </c>
      <c r="D217" t="str">
        <f>IF(ISNA(VLOOKUP(B217,'Pivot Source File'!$B$3:$D$1976,3,FALSE)),"",(VLOOKUP(B217,'Pivot Source File'!$B$3:$D$1976,3,FALSE)))</f>
        <v>https://www.hazelight.se/careers/</v>
      </c>
      <c r="E217" s="93" t="str">
        <f t="shared" si="3"/>
        <v>https://www.hazelight.se/careers/</v>
      </c>
    </row>
    <row r="218" spans="2:5" x14ac:dyDescent="0.35">
      <c r="B218" s="95" t="s">
        <v>1433</v>
      </c>
      <c r="C218">
        <v>1</v>
      </c>
      <c r="D218" t="str">
        <f>IF(ISNA(VLOOKUP(B218,'Pivot Source File'!$B$3:$D$1976,3,FALSE)),"",(VLOOKUP(B218,'Pivot Source File'!$B$3:$D$1976,3,FALSE)))</f>
        <v>http://heartshapedgames.com/#job</v>
      </c>
      <c r="E218" s="93" t="str">
        <f t="shared" si="3"/>
        <v>http://heartshapedgames.com/#job</v>
      </c>
    </row>
    <row r="219" spans="2:5" x14ac:dyDescent="0.35">
      <c r="B219" s="95" t="s">
        <v>1436</v>
      </c>
      <c r="C219">
        <v>1</v>
      </c>
      <c r="D219" t="str">
        <f>IF(ISNA(VLOOKUP(B219,'Pivot Source File'!$B$3:$D$1976,3,FALSE)),"",(VLOOKUP(B219,'Pivot Source File'!$B$3:$D$1976,3,FALSE)))</f>
        <v>http://hellbentgames.com/careers/</v>
      </c>
      <c r="E219" s="93" t="str">
        <f t="shared" si="3"/>
        <v>http://hellbentgames.com/careers/</v>
      </c>
    </row>
    <row r="220" spans="2:5" x14ac:dyDescent="0.35">
      <c r="B220" s="95" t="s">
        <v>1448</v>
      </c>
      <c r="C220">
        <v>1</v>
      </c>
      <c r="D220" t="str">
        <f>IF(ISNA(VLOOKUP(B220,'Pivot Source File'!$B$3:$D$1976,3,FALSE)),"",(VLOOKUP(B220,'Pivot Source File'!$B$3:$D$1976,3,FALSE)))</f>
        <v>https://www.hipsterwhale.com/careers</v>
      </c>
      <c r="E220" s="93" t="str">
        <f t="shared" si="3"/>
        <v>https://www.hipsterwhale.com/careers</v>
      </c>
    </row>
    <row r="221" spans="2:5" x14ac:dyDescent="0.35">
      <c r="B221" s="95" t="s">
        <v>1463</v>
      </c>
      <c r="C221">
        <v>1</v>
      </c>
      <c r="D221" t="str">
        <f>IF(ISNA(VLOOKUP(B221,'Pivot Source File'!$B$3:$D$1976,3,FALSE)),"",(VLOOKUP(B221,'Pivot Source File'!$B$3:$D$1976,3,FALSE)))</f>
        <v>https://www.impulsegear.com/careers</v>
      </c>
      <c r="E221" s="93" t="str">
        <f t="shared" si="3"/>
        <v>https://www.impulsegear.com/careers</v>
      </c>
    </row>
    <row r="222" spans="2:5" x14ac:dyDescent="0.35">
      <c r="B222" s="95" t="s">
        <v>1518</v>
      </c>
      <c r="C222">
        <v>1</v>
      </c>
      <c r="D222" t="str">
        <f>IF(ISNA(VLOOKUP(B222,'Pivot Source File'!$B$3:$D$1976,3,FALSE)),"",(VLOOKUP(B222,'Pivot Source File'!$B$3:$D$1976,3,FALSE)))</f>
        <v>https://kingcrowstudios.com/careers/</v>
      </c>
      <c r="E222" s="93" t="str">
        <f t="shared" si="3"/>
        <v>https://kingcrowstudios.com/careers/</v>
      </c>
    </row>
    <row r="223" spans="2:5" x14ac:dyDescent="0.35">
      <c r="B223" s="95" t="s">
        <v>1521</v>
      </c>
      <c r="C223">
        <v>1</v>
      </c>
      <c r="D223" t="str">
        <f>IF(ISNA(VLOOKUP(B223,'Pivot Source File'!$B$3:$D$1976,3,FALSE)),"",(VLOOKUP(B223,'Pivot Source File'!$B$3:$D$1976,3,FALSE)))</f>
        <v>https://apply.workable.com/kingsisle-entertainment-inc/</v>
      </c>
      <c r="E223" s="93" t="str">
        <f t="shared" si="3"/>
        <v>https://apply.workable.com/kingsisle-entertainment-inc/</v>
      </c>
    </row>
    <row r="224" spans="2:5" x14ac:dyDescent="0.35">
      <c r="B224" s="95" t="s">
        <v>1527</v>
      </c>
      <c r="C224">
        <v>1</v>
      </c>
      <c r="D224" t="str">
        <f>IF(ISNA(VLOOKUP(B224,'Pivot Source File'!$B$3:$D$1976,3,FALSE)),"",(VLOOKUP(B224,'Pivot Source File'!$B$3:$D$1976,3,FALSE)))</f>
        <v>https://www.klei.com/careers</v>
      </c>
      <c r="E224" s="93" t="str">
        <f t="shared" si="3"/>
        <v>https://www.klei.com/careers</v>
      </c>
    </row>
    <row r="225" spans="2:5" x14ac:dyDescent="0.35">
      <c r="B225" s="95" t="s">
        <v>1538</v>
      </c>
      <c r="C225">
        <v>1</v>
      </c>
      <c r="D225" t="str">
        <f>IF(ISNA(VLOOKUP(B225,'Pivot Source File'!$B$3:$D$1976,3,FALSE)),"",(VLOOKUP(B225,'Pivot Source File'!$B$3:$D$1976,3,FALSE)))</f>
        <v>http://www.kongregate.com/jobs</v>
      </c>
      <c r="E225" s="93" t="str">
        <f t="shared" si="3"/>
        <v>http://www.kongregate.com/jobs</v>
      </c>
    </row>
    <row r="226" spans="2:5" x14ac:dyDescent="0.35">
      <c r="B226" s="95" t="s">
        <v>1561</v>
      </c>
      <c r="C226">
        <v>1</v>
      </c>
      <c r="D226" t="str">
        <f>IF(ISNA(VLOOKUP(B226,'Pivot Source File'!$B$3:$D$1976,3,FALSE)),"",(VLOOKUP(B226,'Pivot Source File'!$B$3:$D$1976,3,FALSE)))</f>
        <v>https://leagueofgeeks.com/careers</v>
      </c>
      <c r="E226" s="93" t="str">
        <f t="shared" si="3"/>
        <v>https://leagueofgeeks.com/careers</v>
      </c>
    </row>
    <row r="227" spans="2:5" x14ac:dyDescent="0.35">
      <c r="B227" s="95" t="s">
        <v>1600</v>
      </c>
      <c r="C227">
        <v>1</v>
      </c>
      <c r="D227" t="str">
        <f>IF(ISNA(VLOOKUP(B227,'Pivot Source File'!$B$3:$D$1976,3,FALSE)),"",(VLOOKUP(B227,'Pivot Source File'!$B$3:$D$1976,3,FALSE)))</f>
        <v>https://themainframe.com/en/work-with-us/</v>
      </c>
      <c r="E227" s="93" t="str">
        <f t="shared" si="3"/>
        <v>https://themainframe.com/en/work-with-us/</v>
      </c>
    </row>
    <row r="228" spans="2:5" x14ac:dyDescent="0.35">
      <c r="B228" s="95" t="s">
        <v>1622</v>
      </c>
      <c r="C228">
        <v>1</v>
      </c>
      <c r="D228" t="str">
        <f>IF(ISNA(VLOOKUP(B228,'Pivot Source File'!$B$3:$D$1976,3,FALSE)),"",(VLOOKUP(B228,'Pivot Source File'!$B$3:$D$1976,3,FALSE)))</f>
        <v>https://www.mightykingdom.com/careers</v>
      </c>
      <c r="E228" s="93" t="str">
        <f t="shared" si="3"/>
        <v>https://www.mightykingdom.com/careers</v>
      </c>
    </row>
    <row r="229" spans="2:5" x14ac:dyDescent="0.35">
      <c r="B229" s="95" t="s">
        <v>1624</v>
      </c>
      <c r="C229">
        <v>1</v>
      </c>
      <c r="D229" t="str">
        <f>IF(ISNA(VLOOKUP(B229,'Pivot Source File'!$B$3:$D$1976,3,FALSE)),"",(VLOOKUP(B229,'Pivot Source File'!$B$3:$D$1976,3,FALSE)))</f>
        <v>https://www.mimicproductions.com/about-mimic-productions</v>
      </c>
      <c r="E229" s="93" t="str">
        <f t="shared" si="3"/>
        <v>https://www.mimicproductions.com/about-mimic-productions</v>
      </c>
    </row>
    <row r="230" spans="2:5" x14ac:dyDescent="0.35">
      <c r="B230" s="95" t="s">
        <v>1650</v>
      </c>
      <c r="C230">
        <v>1</v>
      </c>
      <c r="D230" t="str">
        <f>IF(ISNA(VLOOKUP(B230,'Pivot Source File'!$B$3:$D$1976,3,FALSE)),"",(VLOOKUP(B230,'Pivot Source File'!$B$3:$D$1976,3,FALSE)))</f>
        <v>https://mohawkgames.com/jobs/</v>
      </c>
      <c r="E230" s="93" t="str">
        <f t="shared" si="3"/>
        <v>https://mohawkgames.com/jobs/</v>
      </c>
    </row>
    <row r="231" spans="2:5" x14ac:dyDescent="0.35">
      <c r="B231" s="95" t="s">
        <v>1662</v>
      </c>
      <c r="C231">
        <v>1</v>
      </c>
      <c r="D231" t="str">
        <f>IF(ISNA(VLOOKUP(B231,'Pivot Source File'!$B$3:$D$1976,3,FALSE)),"",(VLOOKUP(B231,'Pivot Source File'!$B$3:$D$1976,3,FALSE)))</f>
        <v>https://jobs.moonrover.games/#jobs</v>
      </c>
      <c r="E231" s="93" t="str">
        <f t="shared" si="3"/>
        <v>https://jobs.moonrover.games/#jobs</v>
      </c>
    </row>
    <row r="232" spans="2:5" x14ac:dyDescent="0.35">
      <c r="B232" s="95" t="s">
        <v>1671</v>
      </c>
      <c r="C232">
        <v>1</v>
      </c>
      <c r="D232" t="str">
        <f>IF(ISNA(VLOOKUP(B232,'Pivot Source File'!$B$3:$D$1976,3,FALSE)),"",(VLOOKUP(B232,'Pivot Source File'!$B$3:$D$1976,3,FALSE)))</f>
        <v>https://jobs.50skills.com/Myrkurgames/en</v>
      </c>
      <c r="E232" s="93" t="str">
        <f t="shared" si="3"/>
        <v>https://jobs.50skills.com/Myrkurgames/en</v>
      </c>
    </row>
    <row r="233" spans="2:5" x14ac:dyDescent="0.35">
      <c r="B233" s="95" t="s">
        <v>1705</v>
      </c>
      <c r="C233">
        <v>1</v>
      </c>
      <c r="D233" t="str">
        <f>IF(ISNA(VLOOKUP(B233,'Pivot Source File'!$B$3:$D$1976,3,FALSE)),"",(VLOOKUP(B233,'Pivot Source File'!$B$3:$D$1976,3,FALSE)))</f>
        <v>https://noodlecake.com/careers/</v>
      </c>
      <c r="E233" s="93" t="str">
        <f t="shared" si="3"/>
        <v>https://noodlecake.com/careers/</v>
      </c>
    </row>
    <row r="234" spans="2:5" x14ac:dyDescent="0.35">
      <c r="B234" s="95" t="s">
        <v>1754</v>
      </c>
      <c r="C234">
        <v>1</v>
      </c>
      <c r="D234" t="str">
        <f>IF(ISNA(VLOOKUP(B234,'Pivot Source File'!$B$3:$D$1976,3,FALSE)),"",(VLOOKUP(B234,'Pivot Source File'!$B$3:$D$1976,3,FALSE)))</f>
        <v>https://owlchemylabs.com/career</v>
      </c>
      <c r="E234" s="93" t="str">
        <f t="shared" si="3"/>
        <v>https://owlchemylabs.com/career</v>
      </c>
    </row>
    <row r="235" spans="2:5" x14ac:dyDescent="0.35">
      <c r="B235" s="95" t="s">
        <v>1947</v>
      </c>
      <c r="C235">
        <v>1</v>
      </c>
      <c r="D235" t="str">
        <f>IF(ISNA(VLOOKUP(B235,'Pivot Source File'!$B$3:$D$1976,3,FALSE)),"",(VLOOKUP(B235,'Pivot Source File'!$B$3:$D$1976,3,FALSE)))</f>
        <v>http://www.sanukgames.com/careers</v>
      </c>
      <c r="E235" s="93" t="str">
        <f t="shared" si="3"/>
        <v>http://www.sanukgames.com/careers</v>
      </c>
    </row>
    <row r="236" spans="2:5" x14ac:dyDescent="0.35">
      <c r="B236" s="95" t="s">
        <v>2029</v>
      </c>
      <c r="C236">
        <v>1</v>
      </c>
      <c r="D236" t="str">
        <f>IF(ISNA(VLOOKUP(B236,'Pivot Source File'!$B$3:$D$1976,3,FALSE)),"",(VLOOKUP(B236,'Pivot Source File'!$B$3:$D$1976,3,FALSE)))</f>
        <v>https://www.sticksports.com/</v>
      </c>
      <c r="E236" s="93" t="str">
        <f t="shared" si="3"/>
        <v>https://www.sticksports.com/</v>
      </c>
    </row>
    <row r="237" spans="2:5" x14ac:dyDescent="0.35">
      <c r="B237" s="95" t="s">
        <v>2171</v>
      </c>
      <c r="C237">
        <v>1</v>
      </c>
      <c r="D237" t="str">
        <f>IF(ISNA(VLOOKUP(B237,'Pivot Source File'!$B$3:$D$1976,3,FALSE)),"",(VLOOKUP(B237,'Pivot Source File'!$B$3:$D$1976,3,FALSE)))</f>
        <v>https://vizor-games.com/about/</v>
      </c>
      <c r="E237" s="93" t="str">
        <f t="shared" si="3"/>
        <v>https://vizor-games.com/about/</v>
      </c>
    </row>
    <row r="238" spans="2:5" x14ac:dyDescent="0.35">
      <c r="B238" s="95" t="s">
        <v>2176</v>
      </c>
      <c r="C238">
        <v>1</v>
      </c>
      <c r="D238" t="str">
        <f>IF(ISNA(VLOOKUP(B238,'Pivot Source File'!$B$3:$D$1976,3,FALSE)),"",(VLOOKUP(B238,'Pivot Source File'!$B$3:$D$1976,3,FALSE)))</f>
        <v>https://www.walesinteractive.com/careers</v>
      </c>
      <c r="E238" s="93" t="str">
        <f t="shared" si="3"/>
        <v>https://www.walesinteractive.com/careers</v>
      </c>
    </row>
    <row r="239" spans="2:5" x14ac:dyDescent="0.35">
      <c r="B239" s="95" t="s">
        <v>2194</v>
      </c>
      <c r="C239">
        <v>1</v>
      </c>
      <c r="D239" t="str">
        <f>IF(ISNA(VLOOKUP(B239,'Pivot Source File'!$B$3:$D$1976,3,FALSE)),"",(VLOOKUP(B239,'Pivot Source File'!$B$3:$D$1976,3,FALSE)))</f>
        <v>https://whitemoondreams.com/careers/</v>
      </c>
      <c r="E239" s="93" t="str">
        <f t="shared" si="3"/>
        <v>https://whitemoondreams.com/careers/</v>
      </c>
    </row>
    <row r="240" spans="2:5" x14ac:dyDescent="0.35">
      <c r="B240" s="95" t="s">
        <v>2226</v>
      </c>
      <c r="C240">
        <v>1</v>
      </c>
      <c r="D240" t="str">
        <f>IF(ISNA(VLOOKUP(B240,'Pivot Source File'!$B$3:$D$1976,3,FALSE)),"",(VLOOKUP(B240,'Pivot Source File'!$B$3:$D$1976,3,FALSE)))</f>
        <v>https://zapdot.com/</v>
      </c>
      <c r="E240" s="93" t="str">
        <f t="shared" si="3"/>
        <v>https://zapdot.com/</v>
      </c>
    </row>
    <row r="241" spans="2:5" x14ac:dyDescent="0.35">
      <c r="B241" s="95" t="s">
        <v>2229</v>
      </c>
      <c r="C241">
        <v>1</v>
      </c>
      <c r="D241" t="str">
        <f>IF(ISNA(VLOOKUP(B241,'Pivot Source File'!$B$3:$D$1976,3,FALSE)),"",(VLOOKUP(B241,'Pivot Source File'!$B$3:$D$1976,3,FALSE)))</f>
        <v>https://zenfri.ca/careers/</v>
      </c>
      <c r="E241" s="93" t="str">
        <f t="shared" si="3"/>
        <v>https://zenfri.ca/careers/</v>
      </c>
    </row>
    <row r="242" spans="2:5" x14ac:dyDescent="0.35">
      <c r="B242" s="95" t="s">
        <v>2234</v>
      </c>
      <c r="C242">
        <v>1</v>
      </c>
      <c r="D242" t="str">
        <f>IF(ISNA(VLOOKUP(B242,'Pivot Source File'!$B$3:$D$1976,3,FALSE)),"",(VLOOKUP(B242,'Pivot Source File'!$B$3:$D$1976,3,FALSE)))</f>
        <v>https://www.zepetto.com/careers/careers</v>
      </c>
      <c r="E242" s="93" t="str">
        <f t="shared" si="3"/>
        <v>https://www.zepetto.com/careers/careers</v>
      </c>
    </row>
    <row r="243" spans="2:5" x14ac:dyDescent="0.35">
      <c r="B243" s="95" t="s">
        <v>1317</v>
      </c>
      <c r="C243">
        <v>1</v>
      </c>
      <c r="D243" t="str">
        <f>IF(ISNA(VLOOKUP(B243,'Pivot Source File'!$B$3:$D$1976,3,FALSE)),"",(VLOOKUP(B243,'Pivot Source File'!$B$3:$D$1976,3,FALSE)))</f>
        <v>https://dsfishlabs.com/vacancies</v>
      </c>
      <c r="E243" s="93" t="str">
        <f t="shared" si="3"/>
        <v>https://dsfishlabs.com/vacancies</v>
      </c>
    </row>
    <row r="244" spans="2:5" x14ac:dyDescent="0.35">
      <c r="B244" s="95" t="s">
        <v>1904</v>
      </c>
      <c r="C244">
        <v>1</v>
      </c>
      <c r="D244" t="str">
        <f>IF(ISNA(VLOOKUP(B244,'Pivot Source File'!$B$3:$D$1976,3,FALSE)),"",(VLOOKUP(B244,'Pivot Source File'!$B$3:$D$1976,3,FALSE)))</f>
        <v>https://www.linkedin.com/company/rightsized-games/jobs/</v>
      </c>
      <c r="E244" s="93" t="str">
        <f t="shared" si="3"/>
        <v>https://www.linkedin.com/company/rightsized-games/jobs/</v>
      </c>
    </row>
    <row r="245" spans="2:5" x14ac:dyDescent="0.35">
      <c r="B245" s="95" t="s">
        <v>1680</v>
      </c>
      <c r="C245">
        <v>1</v>
      </c>
      <c r="D245" t="str">
        <f>IF(ISNA(VLOOKUP(B245,'Pivot Source File'!$B$3:$D$1976,3,FALSE)),"",(VLOOKUP(B245,'Pivot Source File'!$B$3:$D$1976,3,FALSE)))</f>
        <v>https://www.nemesisnow.com/jobs</v>
      </c>
      <c r="E245" s="93" t="str">
        <f t="shared" si="3"/>
        <v>https://www.nemesisnow.com/jobs</v>
      </c>
    </row>
    <row r="246" spans="2:5" x14ac:dyDescent="0.35">
      <c r="B246" s="95" t="s">
        <v>1358</v>
      </c>
      <c r="C246">
        <v>1</v>
      </c>
      <c r="D246" t="str">
        <f>IF(ISNA(VLOOKUP(B246,'Pivot Source File'!$B$3:$D$1976,3,FALSE)),"",(VLOOKUP(B246,'Pivot Source File'!$B$3:$D$1976,3,FALSE)))</f>
        <v>https://www.gamemodeone.com/careers</v>
      </c>
      <c r="E246" s="93" t="str">
        <f t="shared" si="3"/>
        <v>https://www.gamemodeone.com/careers</v>
      </c>
    </row>
    <row r="247" spans="2:5" x14ac:dyDescent="0.35">
      <c r="B247" s="95" t="s">
        <v>1184</v>
      </c>
      <c r="C247">
        <v>1</v>
      </c>
      <c r="D247" t="str">
        <f>IF(ISNA(VLOOKUP(B247,'Pivot Source File'!$B$3:$D$1976,3,FALSE)),"",(VLOOKUP(B247,'Pivot Source File'!$B$3:$D$1976,3,FALSE)))</f>
        <v>https://cyan.com/company/careers/</v>
      </c>
      <c r="E247" s="93" t="str">
        <f t="shared" si="3"/>
        <v>https://cyan.com/company/careers/</v>
      </c>
    </row>
    <row r="248" spans="2:5" x14ac:dyDescent="0.35">
      <c r="B248" s="95" t="s">
        <v>1223</v>
      </c>
      <c r="C248">
        <v>1</v>
      </c>
      <c r="D248" t="str">
        <f>IF(ISNA(VLOOKUP(B248,'Pivot Source File'!$B$3:$D$1976,3,FALSE)),"",(VLOOKUP(B248,'Pivot Source File'!$B$3:$D$1976,3,FALSE)))</f>
        <v>https://www.doubledowninteractive.com/seattle-jobs</v>
      </c>
      <c r="E248" s="93" t="str">
        <f t="shared" si="3"/>
        <v>https://www.doubledowninteractive.com/seattle-jobs</v>
      </c>
    </row>
    <row r="249" spans="2:5" x14ac:dyDescent="0.35">
      <c r="B249" s="95" t="s">
        <v>1241</v>
      </c>
      <c r="C249">
        <v>1</v>
      </c>
      <c r="D249" t="str">
        <f>IF(ISNA(VLOOKUP(B249,'Pivot Source File'!$B$3:$D$1976,3,FALSE)),"",(VLOOKUP(B249,'Pivot Source File'!$B$3:$D$1976,3,FALSE)))</f>
        <v>https://drifter.games/careers/</v>
      </c>
      <c r="E249" s="93" t="str">
        <f t="shared" si="3"/>
        <v>https://drifter.games/careers/</v>
      </c>
    </row>
    <row r="250" spans="2:5" x14ac:dyDescent="0.35">
      <c r="B250" s="95" t="s">
        <v>1247</v>
      </c>
      <c r="C250">
        <v>1</v>
      </c>
      <c r="D250" t="str">
        <f>IF(ISNA(VLOOKUP(B250,'Pivot Source File'!$B$3:$D$1976,3,FALSE)),"",(VLOOKUP(B250,'Pivot Source File'!$B$3:$D$1976,3,FALSE)))</f>
        <v>https://www.eastshade.com/</v>
      </c>
      <c r="E250" s="93" t="str">
        <f t="shared" si="3"/>
        <v>https://www.eastshade.com/</v>
      </c>
    </row>
    <row r="251" spans="2:5" x14ac:dyDescent="0.35">
      <c r="B251" s="95" t="s">
        <v>1254</v>
      </c>
      <c r="C251">
        <v>1</v>
      </c>
      <c r="D251" t="str">
        <f>IF(ISNA(VLOOKUP(B251,'Pivot Source File'!$B$3:$D$1976,3,FALSE)),"",(VLOOKUP(B251,'Pivot Source File'!$B$3:$D$1976,3,FALSE)))</f>
        <v>http://ember-entertainment.com/careers/</v>
      </c>
      <c r="E251" s="93" t="str">
        <f t="shared" si="3"/>
        <v>http://ember-entertainment.com/careers/</v>
      </c>
    </row>
    <row r="252" spans="2:5" x14ac:dyDescent="0.35">
      <c r="B252" s="95" t="s">
        <v>1258</v>
      </c>
      <c r="C252">
        <v>1</v>
      </c>
      <c r="D252" t="str">
        <f>IF(ISNA(VLOOKUP(B252,'Pivot Source File'!$B$3:$D$1976,3,FALSE)),"",(VLOOKUP(B252,'Pivot Source File'!$B$3:$D$1976,3,FALSE)))</f>
        <v>https://www.endeavorone.com/careers</v>
      </c>
      <c r="E252" s="93" t="str">
        <f t="shared" si="3"/>
        <v>https://www.endeavorone.com/careers</v>
      </c>
    </row>
    <row r="253" spans="2:5" x14ac:dyDescent="0.35">
      <c r="B253" s="95" t="s">
        <v>1307</v>
      </c>
      <c r="C253">
        <v>1</v>
      </c>
      <c r="D253" t="str">
        <f>IF(ISNA(VLOOKUP(B253,'Pivot Source File'!$B$3:$D$1976,3,FALSE)),"",(VLOOKUP(B253,'Pivot Source File'!$B$3:$D$1976,3,FALSE)))</f>
        <v>https://www.firstcontactent.com/careers</v>
      </c>
      <c r="E253" s="93" t="str">
        <f t="shared" si="3"/>
        <v>https://www.firstcontactent.com/careers</v>
      </c>
    </row>
    <row r="254" spans="2:5" x14ac:dyDescent="0.35">
      <c r="B254" s="95" t="s">
        <v>1321</v>
      </c>
      <c r="C254">
        <v>1</v>
      </c>
      <c r="D254" t="str">
        <f>IF(ISNA(VLOOKUP(B254,'Pivot Source File'!$B$3:$D$1976,3,FALSE)),"",(VLOOKUP(B254,'Pivot Source File'!$B$3:$D$1976,3,FALSE)))</f>
        <v>http://www.flowplay.com/people</v>
      </c>
      <c r="E254" s="93" t="str">
        <f t="shared" si="3"/>
        <v>http://www.flowplay.com/people</v>
      </c>
    </row>
    <row r="255" spans="2:5" x14ac:dyDescent="0.35">
      <c r="B255" s="95" t="s">
        <v>1483</v>
      </c>
      <c r="C255">
        <v>1</v>
      </c>
      <c r="D255" t="str">
        <f>IF(ISNA(VLOOKUP(B255,'Pivot Source File'!$B$3:$D$1976,3,FALSE)),"",(VLOOKUP(B255,'Pivot Source File'!$B$3:$D$1976,3,FALSE)))</f>
        <v>https://www.ironwoodstudios.com/hiring</v>
      </c>
      <c r="E255" s="93" t="str">
        <f t="shared" si="3"/>
        <v>https://www.ironwoodstudios.com/hiring</v>
      </c>
    </row>
    <row r="256" spans="2:5" x14ac:dyDescent="0.35">
      <c r="B256" s="95" t="s">
        <v>1673</v>
      </c>
      <c r="C256">
        <v>1</v>
      </c>
      <c r="D256" t="str">
        <f>IF(ISNA(VLOOKUP(B256,'Pivot Source File'!$B$3:$D$1976,3,FALSE)),"",(VLOOKUP(B256,'Pivot Source File'!$B$3:$D$1976,3,FALSE)))</f>
        <v>https://namazustudios.com/about-us</v>
      </c>
      <c r="E256" s="93" t="str">
        <f t="shared" si="3"/>
        <v>https://namazustudios.com/about-us</v>
      </c>
    </row>
    <row r="257" spans="2:5" x14ac:dyDescent="0.35">
      <c r="B257" s="95" t="s">
        <v>1834</v>
      </c>
      <c r="C257">
        <v>1</v>
      </c>
      <c r="D257" t="str">
        <f>IF(ISNA(VLOOKUP(B257,'Pivot Source File'!$B$3:$D$1976,3,FALSE)),"",(VLOOKUP(B257,'Pivot Source File'!$B$3:$D$1976,3,FALSE)))</f>
        <v>https://pocketwatchgames.com/careers</v>
      </c>
      <c r="E257" s="93" t="str">
        <f t="shared" si="3"/>
        <v>https://pocketwatchgames.com/careers</v>
      </c>
    </row>
    <row r="258" spans="2:5" x14ac:dyDescent="0.35">
      <c r="B258" s="95" t="s">
        <v>1853</v>
      </c>
      <c r="C258">
        <v>1</v>
      </c>
      <c r="D258" t="str">
        <f>IF(ISNA(VLOOKUP(B258,'Pivot Source File'!$B$3:$D$1976,3,FALSE)),"",(VLOOKUP(B258,'Pivot Source File'!$B$3:$D$1976,3,FALSE)))</f>
        <v>https://protagonistgames.com/careers/</v>
      </c>
      <c r="E258" s="93" t="str">
        <f t="shared" si="3"/>
        <v>https://protagonistgames.com/careers/</v>
      </c>
    </row>
    <row r="259" spans="2:5" x14ac:dyDescent="0.35">
      <c r="B259" s="95" t="s">
        <v>1988</v>
      </c>
      <c r="C259">
        <v>1</v>
      </c>
      <c r="D259" t="str">
        <f>IF(ISNA(VLOOKUP(B259,'Pivot Source File'!$B$3:$D$1976,3,FALSE)),"",(VLOOKUP(B259,'Pivot Source File'!$B$3:$D$1976,3,FALSE)))</f>
        <v>https://www.skyreacher.com/#contact</v>
      </c>
      <c r="E259" s="93" t="str">
        <f t="shared" si="3"/>
        <v>https://www.skyreacher.com/#contact</v>
      </c>
    </row>
    <row r="260" spans="2:5" x14ac:dyDescent="0.35">
      <c r="B260" s="95" t="s">
        <v>945</v>
      </c>
      <c r="C260">
        <v>1</v>
      </c>
      <c r="D260" t="str">
        <f>IF(ISNA(VLOOKUP(B260,'Pivot Source File'!$B$3:$D$1976,3,FALSE)),"",(VLOOKUP(B260,'Pivot Source File'!$B$3:$D$1976,3,FALSE)))</f>
        <v>https://www.5thplanetgames.com/careers/</v>
      </c>
      <c r="E260" s="93" t="str">
        <f t="shared" si="3"/>
        <v>https://www.5thplanetgames.com/careers/</v>
      </c>
    </row>
    <row r="261" spans="2:5" x14ac:dyDescent="0.35">
      <c r="B261" s="95" t="s">
        <v>1063</v>
      </c>
      <c r="C261">
        <v>1</v>
      </c>
      <c r="D261" t="str">
        <f>IF(ISNA(VLOOKUP(B261,'Pivot Source File'!$B$3:$D$1976,3,FALSE)),"",(VLOOKUP(B261,'Pivot Source File'!$B$3:$D$1976,3,FALSE)))</f>
        <v>https://bigrunstudios.com/careers/</v>
      </c>
      <c r="E261" s="93" t="str">
        <f t="shared" si="3"/>
        <v>https://bigrunstudios.com/careers/</v>
      </c>
    </row>
    <row r="262" spans="2:5" x14ac:dyDescent="0.35">
      <c r="B262" s="95" t="s">
        <v>1219</v>
      </c>
      <c r="C262">
        <v>1</v>
      </c>
      <c r="D262" t="str">
        <f>IF(ISNA(VLOOKUP(B262,'Pivot Source File'!$B$3:$D$1976,3,FALSE)),"",(VLOOKUP(B262,'Pivot Source File'!$B$3:$D$1976,3,FALSE)))</f>
        <v>https://dissonent.com/careers/</v>
      </c>
      <c r="E262" s="93" t="str">
        <f t="shared" ref="E262:E325" si="4">HYPERLINK(D262)</f>
        <v>https://dissonent.com/careers/</v>
      </c>
    </row>
    <row r="263" spans="2:5" x14ac:dyDescent="0.35">
      <c r="B263" s="95" t="s">
        <v>1642</v>
      </c>
      <c r="C263">
        <v>1</v>
      </c>
      <c r="D263" t="str">
        <f>IF(ISNA(VLOOKUP(B263,'Pivot Source File'!$B$3:$D$1976,3,FALSE)),"",(VLOOKUP(B263,'Pivot Source File'!$B$3:$D$1976,3,FALSE)))</f>
        <v>https://www.mobiusdigitalgames.com/jobs.html</v>
      </c>
      <c r="E263" s="93" t="str">
        <f t="shared" si="4"/>
        <v>https://www.mobiusdigitalgames.com/jobs.html</v>
      </c>
    </row>
    <row r="264" spans="2:5" x14ac:dyDescent="0.35">
      <c r="B264" s="95" t="s">
        <v>1732</v>
      </c>
      <c r="C264">
        <v>1</v>
      </c>
      <c r="D264" t="str">
        <f>IF(ISNA(VLOOKUP(B264,'Pivot Source File'!$B$3:$D$1976,3,FALSE)),"",(VLOOKUP(B264,'Pivot Source File'!$B$3:$D$1976,3,FALSE)))</f>
        <v>https://www.otherworldinteractive.com/contact</v>
      </c>
      <c r="E264" s="93" t="str">
        <f t="shared" si="4"/>
        <v>https://www.otherworldinteractive.com/contact</v>
      </c>
    </row>
    <row r="265" spans="2:5" x14ac:dyDescent="0.35">
      <c r="B265" s="95" t="s">
        <v>1749</v>
      </c>
      <c r="C265">
        <v>1</v>
      </c>
      <c r="D265" t="str">
        <f>IF(ISNA(VLOOKUP(B265,'Pivot Source File'!$B$3:$D$1976,3,FALSE)),"",(VLOOKUP(B265,'Pivot Source File'!$B$3:$D$1976,3,FALSE)))</f>
        <v>https://outrightgames.com/careers/</v>
      </c>
      <c r="E265" s="93" t="str">
        <f t="shared" si="4"/>
        <v>https://outrightgames.com/careers/</v>
      </c>
    </row>
    <row r="266" spans="2:5" x14ac:dyDescent="0.35">
      <c r="B266" s="95" t="s">
        <v>1924</v>
      </c>
      <c r="C266">
        <v>1</v>
      </c>
      <c r="D266" t="str">
        <f>IF(ISNA(VLOOKUP(B266,'Pivot Source File'!$B$3:$D$1976,3,FALSE)),"",(VLOOKUP(B266,'Pivot Source File'!$B$3:$D$1976,3,FALSE)))</f>
        <v>https://rogueco.com/contact/join-the-rogue-team/</v>
      </c>
      <c r="E266" s="93" t="str">
        <f t="shared" si="4"/>
        <v>https://rogueco.com/contact/join-the-rogue-team/</v>
      </c>
    </row>
    <row r="267" spans="2:5" x14ac:dyDescent="0.35">
      <c r="B267" s="95" t="s">
        <v>1935</v>
      </c>
      <c r="C267">
        <v>1</v>
      </c>
      <c r="D267" t="str">
        <f>IF(ISNA(VLOOKUP(B267,'Pivot Source File'!$B$3:$D$1976,3,FALSE)),"",(VLOOKUP(B267,'Pivot Source File'!$B$3:$D$1976,3,FALSE)))</f>
        <v>https://www.run-games.com/jobs</v>
      </c>
      <c r="E267" s="93" t="str">
        <f t="shared" si="4"/>
        <v>https://www.run-games.com/jobs</v>
      </c>
    </row>
    <row r="268" spans="2:5" x14ac:dyDescent="0.35">
      <c r="B268" s="95" t="s">
        <v>1982</v>
      </c>
      <c r="C268">
        <v>1</v>
      </c>
      <c r="D268" t="str">
        <f>IF(ISNA(VLOOKUP(B268,'Pivot Source File'!$B$3:$D$1976,3,FALSE)),"",(VLOOKUP(B268,'Pivot Source File'!$B$3:$D$1976,3,FALSE)))</f>
        <v>https://www.sirvostudios.com/jobs</v>
      </c>
      <c r="E268" s="93" t="str">
        <f t="shared" si="4"/>
        <v>https://www.sirvostudios.com/jobs</v>
      </c>
    </row>
    <row r="269" spans="2:5" x14ac:dyDescent="0.35">
      <c r="B269" s="95" t="s">
        <v>2014</v>
      </c>
      <c r="C269">
        <v>1</v>
      </c>
      <c r="D269" t="str">
        <f>IF(ISNA(VLOOKUP(B269,'Pivot Source File'!$B$3:$D$1976,3,FALSE)),"",(VLOOKUP(B269,'Pivot Source File'!$B$3:$D$1976,3,FALSE)))</f>
        <v>https://www.linkedin.com/company/specular-interactive/jobs/</v>
      </c>
      <c r="E269" s="93" t="str">
        <f t="shared" si="4"/>
        <v>https://www.linkedin.com/company/specular-interactive/jobs/</v>
      </c>
    </row>
    <row r="270" spans="2:5" x14ac:dyDescent="0.35">
      <c r="B270" s="95" t="s">
        <v>2111</v>
      </c>
      <c r="C270">
        <v>1</v>
      </c>
      <c r="D270" t="str">
        <f>IF(ISNA(VLOOKUP(B270,'Pivot Source File'!$B$3:$D$1976,3,FALSE)),"",(VLOOKUP(B270,'Pivot Source File'!$B$3:$D$1976,3,FALSE)))</f>
        <v>https://www.timberline.studio/join-our-team</v>
      </c>
      <c r="E270" s="93" t="str">
        <f t="shared" si="4"/>
        <v>https://www.timberline.studio/join-our-team</v>
      </c>
    </row>
    <row r="271" spans="2:5" x14ac:dyDescent="0.35">
      <c r="B271" s="95" t="s">
        <v>2138</v>
      </c>
      <c r="C271">
        <v>1</v>
      </c>
      <c r="D271" t="str">
        <f>IF(ISNA(VLOOKUP(B271,'Pivot Source File'!$B$3:$D$1976,3,FALSE)),"",(VLOOKUP(B271,'Pivot Source File'!$B$3:$D$1976,3,FALSE)))</f>
        <v>https://www.turnmeup.la/</v>
      </c>
      <c r="E271" s="93" t="str">
        <f t="shared" si="4"/>
        <v>https://www.turnmeup.la/</v>
      </c>
    </row>
    <row r="272" spans="2:5" x14ac:dyDescent="0.35">
      <c r="B272" s="95" t="s">
        <v>2168</v>
      </c>
      <c r="C272">
        <v>1</v>
      </c>
      <c r="D272" t="str">
        <f>IF(ISNA(VLOOKUP(B272,'Pivot Source File'!$B$3:$D$1976,3,FALSE)),"",(VLOOKUP(B272,'Pivot Source File'!$B$3:$D$1976,3,FALSE)))</f>
        <v>https://www.visualpurple.com/careers</v>
      </c>
      <c r="E272" s="93" t="str">
        <f t="shared" si="4"/>
        <v>https://www.visualpurple.com/careers</v>
      </c>
    </row>
    <row r="273" spans="2:5" x14ac:dyDescent="0.35">
      <c r="B273" s="95" t="s">
        <v>2218</v>
      </c>
      <c r="C273">
        <v>1</v>
      </c>
      <c r="D273" t="str">
        <f>IF(ISNA(VLOOKUP(B273,'Pivot Source File'!$B$3:$D$1976,3,FALSE)),"",(VLOOKUP(B273,'Pivot Source File'!$B$3:$D$1976,3,FALSE)))</f>
        <v>https://www.yachtclubgames.com/careers/#vacancies</v>
      </c>
      <c r="E273" s="93" t="str">
        <f t="shared" si="4"/>
        <v>https://www.yachtclubgames.com/careers/#vacancies</v>
      </c>
    </row>
    <row r="274" spans="2:5" x14ac:dyDescent="0.35">
      <c r="B274" s="95" t="s">
        <v>912</v>
      </c>
      <c r="C274">
        <v>1</v>
      </c>
      <c r="D274" t="str">
        <f>IF(ISNA(VLOOKUP(B274,'Pivot Source File'!$B$3:$D$1976,3,FALSE)),"",(VLOOKUP(B274,'Pivot Source File'!$B$3:$D$1976,3,FALSE)))</f>
        <v>https://01studio.ca/</v>
      </c>
      <c r="E274" s="93" t="str">
        <f t="shared" si="4"/>
        <v>https://01studio.ca/</v>
      </c>
    </row>
    <row r="275" spans="2:5" x14ac:dyDescent="0.35">
      <c r="B275" s="95" t="s">
        <v>921</v>
      </c>
      <c r="C275">
        <v>1</v>
      </c>
      <c r="D275" t="str">
        <f>IF(ISNA(VLOOKUP(B275,'Pivot Source File'!$B$3:$D$1976,3,FALSE)),"",(VLOOKUP(B275,'Pivot Source File'!$B$3:$D$1976,3,FALSE)))</f>
        <v>http://www.13amgames.com/contact</v>
      </c>
      <c r="E275" s="93" t="str">
        <f t="shared" si="4"/>
        <v>http://www.13amgames.com/contact</v>
      </c>
    </row>
    <row r="276" spans="2:5" x14ac:dyDescent="0.35">
      <c r="B276" s="95" t="s">
        <v>971</v>
      </c>
      <c r="C276">
        <v>1</v>
      </c>
      <c r="D276" t="str">
        <f>IF(ISNA(VLOOKUP(B276,'Pivot Source File'!$B$3:$D$1976,3,FALSE)),"",(VLOOKUP(B276,'Pivot Source File'!$B$3:$D$1976,3,FALSE)))</f>
        <v>https://adjectivenounstudios.ca/careers/</v>
      </c>
      <c r="E276" s="93" t="str">
        <f t="shared" si="4"/>
        <v>https://adjectivenounstudios.ca/careers/</v>
      </c>
    </row>
    <row r="277" spans="2:5" x14ac:dyDescent="0.35">
      <c r="B277" s="95" t="s">
        <v>973</v>
      </c>
      <c r="C277">
        <v>1</v>
      </c>
      <c r="D277" t="str">
        <f>IF(ISNA(VLOOKUP(B277,'Pivot Source File'!$B$3:$D$1976,3,FALSE)),"",(VLOOKUP(B277,'Pivot Source File'!$B$3:$D$1976,3,FALSE)))</f>
        <v>https://affordancestudio.com/jobs/</v>
      </c>
      <c r="E277" s="93" t="str">
        <f t="shared" si="4"/>
        <v>https://affordancestudio.com/jobs/</v>
      </c>
    </row>
    <row r="278" spans="2:5" x14ac:dyDescent="0.35">
      <c r="B278" s="95" t="s">
        <v>987</v>
      </c>
      <c r="C278">
        <v>1</v>
      </c>
      <c r="D278" t="str">
        <f>IF(ISNA(VLOOKUP(B278,'Pivot Source File'!$B$3:$D$1976,3,FALSE)),"",(VLOOKUP(B278,'Pivot Source File'!$B$3:$D$1976,3,FALSE)))</f>
        <v>http://www.alientrap.com/contact/</v>
      </c>
      <c r="E278" s="93" t="str">
        <f t="shared" si="4"/>
        <v>http://www.alientrap.com/contact/</v>
      </c>
    </row>
    <row r="279" spans="2:5" x14ac:dyDescent="0.35">
      <c r="B279" s="95" t="s">
        <v>1111</v>
      </c>
      <c r="C279">
        <v>1</v>
      </c>
      <c r="D279" t="str">
        <f>IF(ISNA(VLOOKUP(B279,'Pivot Source File'!$B$3:$D$1976,3,FALSE)),"",(VLOOKUP(B279,'Pivot Source File'!$B$3:$D$1976,3,FALSE)))</f>
        <v>https://www.braveatnight.co.uk/jobs</v>
      </c>
      <c r="E279" s="93" t="str">
        <f t="shared" si="4"/>
        <v>https://www.braveatnight.co.uk/jobs</v>
      </c>
    </row>
    <row r="280" spans="2:5" x14ac:dyDescent="0.35">
      <c r="B280" s="95" t="s">
        <v>1115</v>
      </c>
      <c r="C280">
        <v>1</v>
      </c>
      <c r="D280" t="str">
        <f>IF(ISNA(VLOOKUP(B280,'Pivot Source File'!$B$3:$D$1976,3,FALSE)),"",(VLOOKUP(B280,'Pivot Source File'!$B$3:$D$1976,3,FALSE)))</f>
        <v>https://www.breakingwalls.co/careers</v>
      </c>
      <c r="E280" s="93" t="str">
        <f t="shared" si="4"/>
        <v>https://www.breakingwalls.co/careers</v>
      </c>
    </row>
    <row r="281" spans="2:5" x14ac:dyDescent="0.35">
      <c r="B281" s="95" t="s">
        <v>1136</v>
      </c>
      <c r="C281">
        <v>1</v>
      </c>
      <c r="D281" t="str">
        <f>IF(ISNA(VLOOKUP(B281,'Pivot Source File'!$B$3:$D$1976,3,FALSE)),"",(VLOOKUP(B281,'Pivot Source File'!$B$3:$D$1976,3,FALSE)))</f>
        <v>http://chasingratsgames.com/#panel3</v>
      </c>
      <c r="E281" s="93" t="str">
        <f t="shared" si="4"/>
        <v>http://chasingratsgames.com/#panel3</v>
      </c>
    </row>
    <row r="282" spans="2:5" x14ac:dyDescent="0.35">
      <c r="B282" s="95" t="s">
        <v>1167</v>
      </c>
      <c r="C282">
        <v>1</v>
      </c>
      <c r="D282" t="str">
        <f>IF(ISNA(VLOOKUP(B282,'Pivot Source File'!$B$3:$D$1976,3,FALSE)),"",(VLOOKUP(B282,'Pivot Source File'!$B$3:$D$1976,3,FALSE)))</f>
        <v>http://games.computerlunch.com/careers/</v>
      </c>
      <c r="E282" s="93" t="str">
        <f t="shared" si="4"/>
        <v>http://games.computerlunch.com/careers/</v>
      </c>
    </row>
    <row r="283" spans="2:5" x14ac:dyDescent="0.35">
      <c r="B283" s="95" t="s">
        <v>1172</v>
      </c>
      <c r="C283">
        <v>1</v>
      </c>
      <c r="D283" t="str">
        <f>IF(ISNA(VLOOKUP(B283,'Pivot Source File'!$B$3:$D$1976,3,FALSE)),"",(VLOOKUP(B283,'Pivot Source File'!$B$3:$D$1976,3,FALSE)))</f>
        <v>http://www.creoterra.com/contact/</v>
      </c>
      <c r="E283" s="93" t="str">
        <f t="shared" si="4"/>
        <v>http://www.creoterra.com/contact/</v>
      </c>
    </row>
    <row r="284" spans="2:5" x14ac:dyDescent="0.35">
      <c r="B284" s="95" t="s">
        <v>1179</v>
      </c>
      <c r="C284">
        <v>1</v>
      </c>
      <c r="D284" t="str">
        <f>IF(ISNA(VLOOKUP(B284,'Pivot Source File'!$B$3:$D$1976,3,FALSE)),"",(VLOOKUP(B284,'Pivot Source File'!$B$3:$D$1976,3,FALSE)))</f>
        <v>https://www.cuttobits.com/jobs</v>
      </c>
      <c r="E284" s="93" t="str">
        <f t="shared" si="4"/>
        <v>https://www.cuttobits.com/jobs</v>
      </c>
    </row>
    <row r="285" spans="2:5" x14ac:dyDescent="0.35">
      <c r="B285" s="95" t="s">
        <v>1195</v>
      </c>
      <c r="C285">
        <v>1</v>
      </c>
      <c r="D285" t="str">
        <f>IF(ISNA(VLOOKUP(B285,'Pivot Source File'!$B$3:$D$1976,3,FALSE)),"",(VLOOKUP(B285,'Pivot Source File'!$B$3:$D$1976,3,FALSE)))</f>
        <v>https://www.darkwindmedia.com/about-us</v>
      </c>
      <c r="E285" s="93" t="str">
        <f t="shared" si="4"/>
        <v>https://www.darkwindmedia.com/about-us</v>
      </c>
    </row>
    <row r="286" spans="2:5" x14ac:dyDescent="0.35">
      <c r="B286" s="95" t="s">
        <v>1221</v>
      </c>
      <c r="C286">
        <v>1</v>
      </c>
      <c r="D286" t="str">
        <f>IF(ISNA(VLOOKUP(B286,'Pivot Source File'!$B$3:$D$1976,3,FALSE)),"",(VLOOKUP(B286,'Pivot Source File'!$B$3:$D$1976,3,FALSE)))</f>
        <v>https://www.dlalastudios.com/careers</v>
      </c>
      <c r="E286" s="93" t="str">
        <f t="shared" si="4"/>
        <v>https://www.dlalastudios.com/careers</v>
      </c>
    </row>
    <row r="287" spans="2:5" x14ac:dyDescent="0.35">
      <c r="B287" s="95" t="s">
        <v>1232</v>
      </c>
      <c r="C287">
        <v>1</v>
      </c>
      <c r="D287" t="str">
        <f>IF(ISNA(VLOOKUP(B287,'Pivot Source File'!$B$3:$D$1976,3,FALSE)),"",(VLOOKUP(B287,'Pivot Source File'!$B$3:$D$1976,3,FALSE)))</f>
        <v>https://www.linkedin.com/company/down-smash-studios/jobs/</v>
      </c>
      <c r="E287" s="93" t="str">
        <f t="shared" si="4"/>
        <v>https://www.linkedin.com/company/down-smash-studios/jobs/</v>
      </c>
    </row>
    <row r="288" spans="2:5" x14ac:dyDescent="0.35">
      <c r="B288" s="95" t="s">
        <v>1268</v>
      </c>
      <c r="C288">
        <v>1</v>
      </c>
      <c r="D288" t="str">
        <f>IF(ISNA(VLOOKUP(B288,'Pivot Source File'!$B$3:$D$1976,3,FALSE)),"",(VLOOKUP(B288,'Pivot Source File'!$B$3:$D$1976,3,FALSE)))</f>
        <v>http://www.escapistgames.com/jobs.html</v>
      </c>
      <c r="E288" s="93" t="str">
        <f t="shared" si="4"/>
        <v>http://www.escapistgames.com/jobs.html</v>
      </c>
    </row>
    <row r="289" spans="2:5" x14ac:dyDescent="0.35">
      <c r="B289" s="95" t="s">
        <v>1301</v>
      </c>
      <c r="C289">
        <v>1</v>
      </c>
      <c r="D289" t="str">
        <f>IF(ISNA(VLOOKUP(B289,'Pivot Source File'!$B$3:$D$1976,3,FALSE)),"",(VLOOKUP(B289,'Pivot Source File'!$B$3:$D$1976,3,FALSE)))</f>
        <v>https://finishlinegames.com/careers/</v>
      </c>
      <c r="E289" s="93" t="str">
        <f t="shared" si="4"/>
        <v>https://finishlinegames.com/careers/</v>
      </c>
    </row>
    <row r="290" spans="2:5" x14ac:dyDescent="0.35">
      <c r="B290" s="95" t="s">
        <v>1310</v>
      </c>
      <c r="C290">
        <v>1</v>
      </c>
      <c r="D290" t="str">
        <f>IF(ISNA(VLOOKUP(B290,'Pivot Source File'!$B$3:$D$1976,3,FALSE)),"",(VLOOKUP(B290,'Pivot Source File'!$B$3:$D$1976,3,FALSE)))</f>
        <v>https://www.firstlight.games/careers/</v>
      </c>
      <c r="E290" s="93" t="str">
        <f t="shared" si="4"/>
        <v>https://www.firstlight.games/careers/</v>
      </c>
    </row>
    <row r="291" spans="2:5" x14ac:dyDescent="0.35">
      <c r="B291" s="95" t="s">
        <v>1315</v>
      </c>
      <c r="C291">
        <v>1</v>
      </c>
      <c r="D291" t="str">
        <f>IF(ISNA(VLOOKUP(B291,'Pivot Source File'!$B$3:$D$1976,3,FALSE)),"",(VLOOKUP(B291,'Pivot Source File'!$B$3:$D$1976,3,FALSE)))</f>
        <v>https://www.fishinabottle.com/join-us/</v>
      </c>
      <c r="E291" s="93" t="str">
        <f t="shared" si="4"/>
        <v>https://www.fishinabottle.com/join-us/</v>
      </c>
    </row>
    <row r="292" spans="2:5" x14ac:dyDescent="0.35">
      <c r="B292" s="95" t="s">
        <v>1325</v>
      </c>
      <c r="C292">
        <v>1</v>
      </c>
      <c r="D292" t="str">
        <f>IF(ISNA(VLOOKUP(B292,'Pivot Source File'!$B$3:$D$1976,3,FALSE)),"",(VLOOKUP(B292,'Pivot Source File'!$B$3:$D$1976,3,FALSE)))</f>
        <v>https://www.fortunefish.co.uk/careers</v>
      </c>
      <c r="E292" s="93" t="str">
        <f t="shared" si="4"/>
        <v>https://www.fortunefish.co.uk/careers</v>
      </c>
    </row>
    <row r="293" spans="2:5" x14ac:dyDescent="0.35">
      <c r="B293" s="95" t="s">
        <v>1389</v>
      </c>
      <c r="C293">
        <v>1</v>
      </c>
      <c r="D293" t="str">
        <f>IF(ISNA(VLOOKUP(B293,'Pivot Source File'!$B$3:$D$1976,3,FALSE)),"",(VLOOKUP(B293,'Pivot Source File'!$B$3:$D$1976,3,FALSE)))</f>
        <v>http://glowup.games/contact/</v>
      </c>
      <c r="E293" s="93" t="str">
        <f t="shared" si="4"/>
        <v>http://glowup.games/contact/</v>
      </c>
    </row>
    <row r="294" spans="2:5" x14ac:dyDescent="0.35">
      <c r="B294" s="95" t="s">
        <v>1450</v>
      </c>
      <c r="C294">
        <v>1</v>
      </c>
      <c r="D294" t="str">
        <f>IF(ISNA(VLOOKUP(B294,'Pivot Source File'!$B$3:$D$1976,3,FALSE)),"",(VLOOKUP(B294,'Pivot Source File'!$B$3:$D$1976,3,FALSE)))</f>
        <v>https://hololabs.org/jobs</v>
      </c>
      <c r="E294" s="93" t="str">
        <f t="shared" si="4"/>
        <v>https://hololabs.org/jobs</v>
      </c>
    </row>
    <row r="295" spans="2:5" x14ac:dyDescent="0.35">
      <c r="B295" s="95" t="s">
        <v>1489</v>
      </c>
      <c r="C295">
        <v>1</v>
      </c>
      <c r="D295" t="str">
        <f>IF(ISNA(VLOOKUP(B295,'Pivot Source File'!$B$3:$D$1976,3,FALSE)),"",(VLOOKUP(B295,'Pivot Source File'!$B$3:$D$1976,3,FALSE)))</f>
        <v>https://jamhammer.ca/contact/</v>
      </c>
      <c r="E295" s="93" t="str">
        <f t="shared" si="4"/>
        <v>https://jamhammer.ca/contact/</v>
      </c>
    </row>
    <row r="296" spans="2:5" x14ac:dyDescent="0.35">
      <c r="B296" s="95" t="s">
        <v>1497</v>
      </c>
      <c r="C296">
        <v>1</v>
      </c>
      <c r="D296" t="str">
        <f>IF(ISNA(VLOOKUP(B296,'Pivot Source File'!$B$3:$D$1976,3,FALSE)),"",(VLOOKUP(B296,'Pivot Source File'!$B$3:$D$1976,3,FALSE)))</f>
        <v>http://www.kalanigames.com/careers.html</v>
      </c>
      <c r="E296" s="93" t="str">
        <f t="shared" si="4"/>
        <v>http://www.kalanigames.com/careers.html</v>
      </c>
    </row>
    <row r="297" spans="2:5" x14ac:dyDescent="0.35">
      <c r="B297" s="95" t="s">
        <v>1523</v>
      </c>
      <c r="C297">
        <v>1</v>
      </c>
      <c r="D297" t="str">
        <f>IF(ISNA(VLOOKUP(B297,'Pivot Source File'!$B$3:$D$1976,3,FALSE)),"",(VLOOKUP(B297,'Pivot Source File'!$B$3:$D$1976,3,FALSE)))</f>
        <v>https://www.kittencupstudio.com/jobs</v>
      </c>
      <c r="E297" s="93" t="str">
        <f t="shared" si="4"/>
        <v>https://www.kittencupstudio.com/jobs</v>
      </c>
    </row>
    <row r="298" spans="2:5" x14ac:dyDescent="0.35">
      <c r="B298" s="95" t="s">
        <v>1550</v>
      </c>
      <c r="C298">
        <v>1</v>
      </c>
      <c r="D298" t="str">
        <f>IF(ISNA(VLOOKUP(B298,'Pivot Source File'!$B$3:$D$1976,3,FALSE)),"",(VLOOKUP(B298,'Pivot Source File'!$B$3:$D$1976,3,FALSE)))</f>
        <v>https://kuatostudios.com/careers/</v>
      </c>
      <c r="E298" s="93" t="str">
        <f t="shared" si="4"/>
        <v>https://kuatostudios.com/careers/</v>
      </c>
    </row>
    <row r="299" spans="2:5" x14ac:dyDescent="0.35">
      <c r="B299" s="95" t="s">
        <v>1567</v>
      </c>
      <c r="C299">
        <v>1</v>
      </c>
      <c r="D299" t="str">
        <f>IF(ISNA(VLOOKUP(B299,'Pivot Source File'!$B$3:$D$1976,3,FALSE)),"",(VLOOKUP(B299,'Pivot Source File'!$B$3:$D$1976,3,FALSE)))</f>
        <v>https://lightningrodgames.com/careers/</v>
      </c>
      <c r="E299" s="93" t="str">
        <f t="shared" si="4"/>
        <v>https://lightningrodgames.com/careers/</v>
      </c>
    </row>
    <row r="300" spans="2:5" x14ac:dyDescent="0.35">
      <c r="B300" s="95" t="s">
        <v>1580</v>
      </c>
      <c r="C300">
        <v>1</v>
      </c>
      <c r="D300" t="str">
        <f>IF(ISNA(VLOOKUP(B300,'Pivot Source File'!$B$3:$D$1976,3,FALSE)),"",(VLOOKUP(B300,'Pivot Source File'!$B$3:$D$1976,3,FALSE)))</f>
        <v>https://littleguygames.com/about-us/</v>
      </c>
      <c r="E300" s="93" t="str">
        <f t="shared" si="4"/>
        <v>https://littleguygames.com/about-us/</v>
      </c>
    </row>
    <row r="301" spans="2:5" x14ac:dyDescent="0.35">
      <c r="B301" s="95" t="s">
        <v>1582</v>
      </c>
      <c r="C301">
        <v>1</v>
      </c>
      <c r="D301" t="str">
        <f>IF(ISNA(VLOOKUP(B301,'Pivot Source File'!$B$3:$D$1976,3,FALSE)),"",(VLOOKUP(B301,'Pivot Source File'!$B$3:$D$1976,3,FALSE)))</f>
        <v>https://www.littleorbit.com/jobs/</v>
      </c>
      <c r="E301" s="93" t="str">
        <f t="shared" si="4"/>
        <v>https://www.littleorbit.com/jobs/</v>
      </c>
    </row>
    <row r="302" spans="2:5" x14ac:dyDescent="0.35">
      <c r="B302" s="95" t="s">
        <v>1605</v>
      </c>
      <c r="C302">
        <v>1</v>
      </c>
      <c r="D302" t="str">
        <f>IF(ISNA(VLOOKUP(B302,'Pivot Source File'!$B$3:$D$1976,3,FALSE)),"",(VLOOKUP(B302,'Pivot Source File'!$B$3:$D$1976,3,FALSE)))</f>
        <v>https://massivemonster.co/jobs</v>
      </c>
      <c r="E302" s="93" t="str">
        <f t="shared" si="4"/>
        <v>https://massivemonster.co/jobs</v>
      </c>
    </row>
    <row r="303" spans="2:5" x14ac:dyDescent="0.35">
      <c r="B303" s="95" t="s">
        <v>1617</v>
      </c>
      <c r="C303">
        <v>1</v>
      </c>
      <c r="D303" t="str">
        <f>IF(ISNA(VLOOKUP(B303,'Pivot Source File'!$B$3:$D$1976,3,FALSE)),"",(VLOOKUP(B303,'Pivot Source File'!$B$3:$D$1976,3,FALSE)))</f>
        <v>https://www.meta4.games/careers/</v>
      </c>
      <c r="E303" s="93" t="str">
        <f t="shared" si="4"/>
        <v>https://www.meta4.games/careers/</v>
      </c>
    </row>
    <row r="304" spans="2:5" x14ac:dyDescent="0.35">
      <c r="B304" s="95" t="s">
        <v>1636</v>
      </c>
      <c r="C304">
        <v>1</v>
      </c>
      <c r="D304" t="str">
        <f>IF(ISNA(VLOOKUP(B304,'Pivot Source File'!$B$3:$D$1976,3,FALSE)),"",(VLOOKUP(B304,'Pivot Source File'!$B$3:$D$1976,3,FALSE)))</f>
        <v>https://miracleteastudios.com/careers/</v>
      </c>
      <c r="E304" s="93" t="str">
        <f t="shared" si="4"/>
        <v>https://miracleteastudios.com/careers/</v>
      </c>
    </row>
    <row r="305" spans="2:5" x14ac:dyDescent="0.35">
      <c r="B305" s="95" t="s">
        <v>1688</v>
      </c>
      <c r="C305">
        <v>1</v>
      </c>
      <c r="D305" t="str">
        <f>IF(ISNA(VLOOKUP(B305,'Pivot Source File'!$B$3:$D$1976,3,FALSE)),"",(VLOOKUP(B305,'Pivot Source File'!$B$3:$D$1976,3,FALSE)))</f>
        <v>https://www.linkedin.com/company/never-forget-games/jobs/</v>
      </c>
      <c r="E305" s="93" t="str">
        <f t="shared" si="4"/>
        <v>https://www.linkedin.com/company/never-forget-games/jobs/</v>
      </c>
    </row>
    <row r="306" spans="2:5" x14ac:dyDescent="0.35">
      <c r="B306" s="95" t="s">
        <v>1712</v>
      </c>
      <c r="C306">
        <v>1</v>
      </c>
      <c r="D306" t="str">
        <f>IF(ISNA(VLOOKUP(B306,'Pivot Source File'!$B$3:$D$1976,3,FALSE)),"",(VLOOKUP(B306,'Pivot Source File'!$B$3:$D$1976,3,FALSE)))</f>
        <v>https://norsfell.com/en/careers/</v>
      </c>
      <c r="E306" s="93" t="str">
        <f t="shared" si="4"/>
        <v>https://norsfell.com/en/careers/</v>
      </c>
    </row>
    <row r="307" spans="2:5" x14ac:dyDescent="0.35">
      <c r="B307" s="95" t="s">
        <v>1721</v>
      </c>
      <c r="C307">
        <v>1</v>
      </c>
      <c r="D307" t="str">
        <f>IF(ISNA(VLOOKUP(B307,'Pivot Source File'!$B$3:$D$1976,3,FALSE)),"",(VLOOKUP(B307,'Pivot Source File'!$B$3:$D$1976,3,FALSE)))</f>
        <v>https://nvizzio.com/careers/</v>
      </c>
      <c r="E307" s="93" t="str">
        <f t="shared" si="4"/>
        <v>https://nvizzio.com/careers/</v>
      </c>
    </row>
    <row r="308" spans="2:5" x14ac:dyDescent="0.35">
      <c r="B308" s="95" t="s">
        <v>1723</v>
      </c>
      <c r="C308">
        <v>1</v>
      </c>
      <c r="D308" t="str">
        <f>IF(ISNA(VLOOKUP(B308,'Pivot Source File'!$B$3:$D$1976,3,FALSE)),"",(VLOOKUP(B308,'Pivot Source File'!$B$3:$D$1976,3,FALSE)))</f>
        <v>https://nvyvestudios.com/about/careers/</v>
      </c>
      <c r="E308" s="93" t="str">
        <f t="shared" si="4"/>
        <v>https://nvyvestudios.com/about/careers/</v>
      </c>
    </row>
    <row r="309" spans="2:5" x14ac:dyDescent="0.35">
      <c r="B309" s="95" t="s">
        <v>1734</v>
      </c>
      <c r="C309">
        <v>1</v>
      </c>
      <c r="D309" t="str">
        <f>IF(ISNA(VLOOKUP(B309,'Pivot Source File'!$B$3:$D$1976,3,FALSE)),"",(VLOOKUP(B309,'Pivot Source File'!$B$3:$D$1976,3,FALSE)))</f>
        <v>https://www.outact.com/#contact</v>
      </c>
      <c r="E309" s="93" t="str">
        <f t="shared" si="4"/>
        <v>https://www.outact.com/#contact</v>
      </c>
    </row>
    <row r="310" spans="2:5" x14ac:dyDescent="0.35">
      <c r="B310" s="95" t="s">
        <v>1738</v>
      </c>
      <c r="C310">
        <v>1</v>
      </c>
      <c r="D310" t="str">
        <f>IF(ISNA(VLOOKUP(B310,'Pivot Source File'!$B$3:$D$1976,3,FALSE)),"",(VLOOKUP(B310,'Pivot Source File'!$B$3:$D$1976,3,FALSE)))</f>
        <v>https://outerminds.com/job-offers/</v>
      </c>
      <c r="E310" s="93" t="str">
        <f t="shared" si="4"/>
        <v>https://outerminds.com/job-offers/</v>
      </c>
    </row>
    <row r="311" spans="2:5" x14ac:dyDescent="0.35">
      <c r="B311" s="95" t="s">
        <v>1743</v>
      </c>
      <c r="C311">
        <v>1</v>
      </c>
      <c r="D311" t="str">
        <f>IF(ISNA(VLOOKUP(B311,'Pivot Source File'!$B$3:$D$1976,3,FALSE)),"",(VLOOKUP(B311,'Pivot Source File'!$B$3:$D$1976,3,FALSE)))</f>
        <v>https://www.linkedin.com/company/outnumbered-games/jobs/</v>
      </c>
      <c r="E311" s="93" t="str">
        <f t="shared" si="4"/>
        <v>https://www.linkedin.com/company/outnumbered-games/jobs/</v>
      </c>
    </row>
    <row r="312" spans="2:5" x14ac:dyDescent="0.35">
      <c r="B312" s="95" t="s">
        <v>1764</v>
      </c>
      <c r="C312">
        <v>1</v>
      </c>
      <c r="D312" t="str">
        <f>IF(ISNA(VLOOKUP(B312,'Pivot Source File'!$B$3:$D$1976,3,FALSE)),"",(VLOOKUP(B312,'Pivot Source File'!$B$3:$D$1976,3,FALSE)))</f>
        <v>https://panachedigitalgames.com/carrieres/</v>
      </c>
      <c r="E312" s="93" t="str">
        <f t="shared" si="4"/>
        <v>https://panachedigitalgames.com/carrieres/</v>
      </c>
    </row>
    <row r="313" spans="2:5" x14ac:dyDescent="0.35">
      <c r="B313" s="95" t="s">
        <v>1773</v>
      </c>
      <c r="C313">
        <v>1</v>
      </c>
      <c r="D313" t="str">
        <f>IF(ISNA(VLOOKUP(B313,'Pivot Source File'!$B$3:$D$1976,3,FALSE)),"",(VLOOKUP(B313,'Pivot Source File'!$B$3:$D$1976,3,FALSE)))</f>
        <v>http://paralune.com/jobs/</v>
      </c>
      <c r="E313" s="93" t="str">
        <f t="shared" si="4"/>
        <v>http://paralune.com/jobs/</v>
      </c>
    </row>
    <row r="314" spans="2:5" x14ac:dyDescent="0.35">
      <c r="B314" s="95" t="s">
        <v>1790</v>
      </c>
      <c r="C314">
        <v>1</v>
      </c>
      <c r="D314" t="str">
        <f>IF(ISNA(VLOOKUP(B314,'Pivot Source File'!$B$3:$D$1976,3,FALSE)),"",(VLOOKUP(B314,'Pivot Source File'!$B$3:$D$1976,3,FALSE)))</f>
        <v>http://picnicgamelabs.com/jobs/</v>
      </c>
      <c r="E314" s="93" t="str">
        <f t="shared" si="4"/>
        <v>http://picnicgamelabs.com/jobs/</v>
      </c>
    </row>
    <row r="315" spans="2:5" x14ac:dyDescent="0.35">
      <c r="B315" s="95" t="s">
        <v>1841</v>
      </c>
      <c r="C315">
        <v>1</v>
      </c>
      <c r="D315" t="str">
        <f>IF(ISNA(VLOOKUP(B315,'Pivot Source File'!$B$3:$D$1976,3,FALSE)),"",(VLOOKUP(B315,'Pivot Source File'!$B$3:$D$1976,3,FALSE)))</f>
        <v>https://www.pongstudios.com/job-openings</v>
      </c>
      <c r="E315" s="93" t="str">
        <f t="shared" si="4"/>
        <v>https://www.pongstudios.com/job-openings</v>
      </c>
    </row>
    <row r="316" spans="2:5" x14ac:dyDescent="0.35">
      <c r="B316" s="95" t="s">
        <v>1860</v>
      </c>
      <c r="C316">
        <v>1</v>
      </c>
      <c r="D316" t="str">
        <f>IF(ISNA(VLOOKUP(B316,'Pivot Source File'!$B$3:$D$1976,3,FALSE)),"",(VLOOKUP(B316,'Pivot Source File'!$B$3:$D$1976,3,FALSE)))</f>
        <v>https://www.raccoonlogic.com/careers</v>
      </c>
      <c r="E316" s="93" t="str">
        <f t="shared" si="4"/>
        <v>https://www.raccoonlogic.com/careers</v>
      </c>
    </row>
    <row r="317" spans="2:5" x14ac:dyDescent="0.35">
      <c r="B317" s="95" t="s">
        <v>1879</v>
      </c>
      <c r="C317">
        <v>1</v>
      </c>
      <c r="D317" t="str">
        <f>IF(ISNA(VLOOKUP(B317,'Pivot Source File'!$B$3:$D$1976,3,FALSE)),"",(VLOOKUP(B317,'Pivot Source File'!$B$3:$D$1976,3,FALSE)))</f>
        <v>https://redbarrelsgames.com/contact/</v>
      </c>
      <c r="E317" s="93" t="str">
        <f t="shared" si="4"/>
        <v>https://redbarrelsgames.com/contact/</v>
      </c>
    </row>
    <row r="318" spans="2:5" x14ac:dyDescent="0.35">
      <c r="B318" s="95" t="s">
        <v>1942</v>
      </c>
      <c r="C318">
        <v>1</v>
      </c>
      <c r="D318" t="str">
        <f>IF(ISNA(VLOOKUP(B318,'Pivot Source File'!$B$3:$D$1976,3,FALSE)),"",(VLOOKUP(B318,'Pivot Source File'!$B$3:$D$1976,3,FALSE)))</f>
        <v>http://www.salixgames.com/jobs</v>
      </c>
      <c r="E318" s="93" t="str">
        <f t="shared" si="4"/>
        <v>http://www.salixgames.com/jobs</v>
      </c>
    </row>
    <row r="319" spans="2:5" x14ac:dyDescent="0.35">
      <c r="B319" s="95" t="s">
        <v>1967</v>
      </c>
      <c r="C319">
        <v>1</v>
      </c>
      <c r="D319" t="str">
        <f>IF(ISNA(VLOOKUP(B319,'Pivot Source File'!$B$3:$D$1976,3,FALSE)),"",(VLOOKUP(B319,'Pivot Source File'!$B$3:$D$1976,3,FALSE)))</f>
        <v>http://seedinteractive.co/careers/</v>
      </c>
      <c r="E319" s="93" t="str">
        <f t="shared" si="4"/>
        <v>http://seedinteractive.co/careers/</v>
      </c>
    </row>
    <row r="320" spans="2:5" x14ac:dyDescent="0.35">
      <c r="B320" s="95" t="s">
        <v>1996</v>
      </c>
      <c r="C320">
        <v>1</v>
      </c>
      <c r="D320" t="str">
        <f>IF(ISNA(VLOOKUP(B320,'Pivot Source File'!$B$3:$D$1976,3,FALSE)),"",(VLOOKUP(B320,'Pivot Source File'!$B$3:$D$1976,3,FALSE)))</f>
        <v>https://www.snowcannongames.com/contact/</v>
      </c>
      <c r="E320" s="93" t="str">
        <f t="shared" si="4"/>
        <v>https://www.snowcannongames.com/contact/</v>
      </c>
    </row>
    <row r="321" spans="2:5" x14ac:dyDescent="0.35">
      <c r="B321" s="95" t="s">
        <v>2001</v>
      </c>
      <c r="C321">
        <v>1</v>
      </c>
      <c r="D321" t="str">
        <f>IF(ISNA(VLOOKUP(B321,'Pivot Source File'!$B$3:$D$1976,3,FALSE)),"",(VLOOKUP(B321,'Pivot Source File'!$B$3:$D$1976,3,FALSE)))</f>
        <v>https://www.builtbysnowman.com/jobs/</v>
      </c>
      <c r="E321" s="93" t="str">
        <f t="shared" si="4"/>
        <v>https://www.builtbysnowman.com/jobs/</v>
      </c>
    </row>
    <row r="322" spans="2:5" x14ac:dyDescent="0.35">
      <c r="B322" s="95" t="s">
        <v>2031</v>
      </c>
      <c r="C322">
        <v>1</v>
      </c>
      <c r="D322" t="str">
        <f>IF(ISNA(VLOOKUP(B322,'Pivot Source File'!$B$3:$D$1976,3,FALSE)),"",(VLOOKUP(B322,'Pivot Source File'!$B$3:$D$1976,3,FALSE)))</f>
        <v>https://www.stitch.media/careers</v>
      </c>
      <c r="E322" s="93" t="str">
        <f t="shared" si="4"/>
        <v>https://www.stitch.media/careers</v>
      </c>
    </row>
    <row r="323" spans="2:5" x14ac:dyDescent="0.35">
      <c r="B323" s="95" t="s">
        <v>2105</v>
      </c>
      <c r="C323">
        <v>1</v>
      </c>
      <c r="D323" t="str">
        <f>IF(ISNA(VLOOKUP(B323,'Pivot Source File'!$B$3:$D$1976,3,FALSE)),"",(VLOOKUP(B323,'Pivot Source File'!$B$3:$D$1976,3,FALSE)))</f>
        <v>https://thunderlotusgames.com/careers/</v>
      </c>
      <c r="E323" s="93" t="str">
        <f t="shared" si="4"/>
        <v>https://thunderlotusgames.com/careers/</v>
      </c>
    </row>
    <row r="324" spans="2:5" x14ac:dyDescent="0.35">
      <c r="B324" s="95" t="s">
        <v>2107</v>
      </c>
      <c r="C324">
        <v>1</v>
      </c>
      <c r="D324" t="str">
        <f>IF(ISNA(VLOOKUP(B324,'Pivot Source File'!$B$3:$D$1976,3,FALSE)),"",(VLOOKUP(B324,'Pivot Source File'!$B$3:$D$1976,3,FALSE)))</f>
        <v>https://thunderboxentertainment.com/jobs/</v>
      </c>
      <c r="E324" s="93" t="str">
        <f t="shared" si="4"/>
        <v>https://thunderboxentertainment.com/jobs/</v>
      </c>
    </row>
    <row r="325" spans="2:5" x14ac:dyDescent="0.35">
      <c r="B325" s="95" t="s">
        <v>2128</v>
      </c>
      <c r="C325">
        <v>1</v>
      </c>
      <c r="D325" t="str">
        <f>IF(ISNA(VLOOKUP(B325,'Pivot Source File'!$B$3:$D$1976,3,FALSE)),"",(VLOOKUP(B325,'Pivot Source File'!$B$3:$D$1976,3,FALSE)))</f>
        <v>https://tributegames.com/#jobs</v>
      </c>
      <c r="E325" s="93" t="str">
        <f t="shared" si="4"/>
        <v>https://tributegames.com/#jobs</v>
      </c>
    </row>
    <row r="326" spans="2:5" x14ac:dyDescent="0.35">
      <c r="B326" s="95" t="s">
        <v>2140</v>
      </c>
      <c r="C326">
        <v>1</v>
      </c>
      <c r="D326" t="str">
        <f>IF(ISNA(VLOOKUP(B326,'Pivot Source File'!$B$3:$D$1976,3,FALSE)),"",(VLOOKUP(B326,'Pivot Source File'!$B$3:$D$1976,3,FALSE)))</f>
        <v>http://www.twistplay.com/?page_id=114</v>
      </c>
      <c r="E326" s="93" t="str">
        <f t="shared" ref="E326:E389" si="5">HYPERLINK(D326)</f>
        <v>http://www.twistplay.com/?page_id=114</v>
      </c>
    </row>
    <row r="327" spans="2:5" x14ac:dyDescent="0.35">
      <c r="B327" s="95" t="s">
        <v>2142</v>
      </c>
      <c r="C327">
        <v>1</v>
      </c>
      <c r="D327" t="str">
        <f>IF(ISNA(VLOOKUP(B327,'Pivot Source File'!$B$3:$D$1976,3,FALSE)),"",(VLOOKUP(B327,'Pivot Source File'!$B$3:$D$1976,3,FALSE)))</f>
        <v>https://www.ukiyo-publishing.com/careers/</v>
      </c>
      <c r="E327" s="93" t="str">
        <f t="shared" si="5"/>
        <v>https://www.ukiyo-publishing.com/careers/</v>
      </c>
    </row>
    <row r="328" spans="2:5" x14ac:dyDescent="0.35">
      <c r="B328" s="95" t="s">
        <v>2146</v>
      </c>
      <c r="C328">
        <v>1</v>
      </c>
      <c r="D328" t="str">
        <f>IF(ISNA(VLOOKUP(B328,'Pivot Source File'!$B$3:$D$1976,3,FALSE)),"",(VLOOKUP(B328,'Pivot Source File'!$B$3:$D$1976,3,FALSE)))</f>
        <v>https://www.upstreamarcade.com/jobs</v>
      </c>
      <c r="E328" s="93" t="str">
        <f t="shared" si="5"/>
        <v>https://www.upstreamarcade.com/jobs</v>
      </c>
    </row>
    <row r="329" spans="2:5" x14ac:dyDescent="0.35">
      <c r="B329" s="95" t="s">
        <v>2199</v>
      </c>
      <c r="C329">
        <v>1</v>
      </c>
      <c r="D329" t="str">
        <f>IF(ISNA(VLOOKUP(B329,'Pivot Source File'!$B$3:$D$1976,3,FALSE)),"",(VLOOKUP(B329,'Pivot Source File'!$B$3:$D$1976,3,FALSE)))</f>
        <v>https://www.winkelgames.com/careers</v>
      </c>
      <c r="E329" s="93" t="str">
        <f t="shared" si="5"/>
        <v>https://www.winkelgames.com/careers</v>
      </c>
    </row>
    <row r="330" spans="2:5" x14ac:dyDescent="0.35">
      <c r="B330" s="95" t="s">
        <v>2323</v>
      </c>
      <c r="C330">
        <v>1</v>
      </c>
      <c r="D330" t="str">
        <f>IF(ISNA(VLOOKUP(B330,'Pivot Source File'!$B$3:$D$1976,3,FALSE)),"",(VLOOKUP(B330,'Pivot Source File'!$B$3:$D$1976,3,FALSE)))</f>
        <v>https://jobs.makersfund.com/jobs/alta</v>
      </c>
      <c r="E330" s="93" t="str">
        <f t="shared" si="5"/>
        <v>https://jobs.makersfund.com/jobs/alta</v>
      </c>
    </row>
    <row r="331" spans="2:5" x14ac:dyDescent="0.35">
      <c r="B331" s="95" t="s">
        <v>2332</v>
      </c>
      <c r="C331">
        <v>1</v>
      </c>
      <c r="D331" t="str">
        <f>IF(ISNA(VLOOKUP(B331,'Pivot Source File'!$B$3:$D$1976,3,FALSE)),"",(VLOOKUP(B331,'Pivot Source File'!$B$3:$D$1976,3,FALSE)))</f>
        <v>https://jobs.makersfund.com/jobs/atomontage</v>
      </c>
      <c r="E331" s="93" t="str">
        <f t="shared" si="5"/>
        <v>https://jobs.makersfund.com/jobs/atomontage</v>
      </c>
    </row>
    <row r="332" spans="2:5" x14ac:dyDescent="0.35">
      <c r="B332" s="95" t="s">
        <v>2333</v>
      </c>
      <c r="C332">
        <v>1</v>
      </c>
      <c r="D332" t="str">
        <f>IF(ISNA(VLOOKUP(B332,'Pivot Source File'!$B$3:$D$1976,3,FALSE)),"",(VLOOKUP(B332,'Pivot Source File'!$B$3:$D$1976,3,FALSE)))</f>
        <v>https://jobs.makersfund.com/jobs/betadwarf</v>
      </c>
      <c r="E332" s="93" t="str">
        <f t="shared" si="5"/>
        <v>https://jobs.makersfund.com/jobs/betadwarf</v>
      </c>
    </row>
    <row r="333" spans="2:5" x14ac:dyDescent="0.35">
      <c r="B333" s="95" t="s">
        <v>2373</v>
      </c>
      <c r="C333">
        <v>1</v>
      </c>
      <c r="D333" t="str">
        <f>IF(ISNA(VLOOKUP(B333,'Pivot Source File'!$B$3:$D$1976,3,FALSE)),"",(VLOOKUP(B333,'Pivot Source File'!$B$3:$D$1976,3,FALSE)))</f>
        <v>https://www.bitfry.com/#Contacts</v>
      </c>
      <c r="E333" s="93" t="str">
        <f t="shared" si="5"/>
        <v>https://www.bitfry.com/#Contacts</v>
      </c>
    </row>
    <row r="334" spans="2:5" x14ac:dyDescent="0.35">
      <c r="B334" s="95" t="s">
        <v>2279</v>
      </c>
      <c r="C334">
        <v>1</v>
      </c>
      <c r="D334" t="str">
        <f>IF(ISNA(VLOOKUP(B334,'Pivot Source File'!$B$3:$D$1976,3,FALSE)),"",(VLOOKUP(B334,'Pivot Source File'!$B$3:$D$1976,3,FALSE)))</f>
        <v>https://jobs.makersfund.com/jobs/captain-tv</v>
      </c>
      <c r="E334" s="93" t="str">
        <f t="shared" si="5"/>
        <v>https://jobs.makersfund.com/jobs/captain-tv</v>
      </c>
    </row>
    <row r="335" spans="2:5" x14ac:dyDescent="0.35">
      <c r="B335" s="95" t="s">
        <v>2390</v>
      </c>
      <c r="C335">
        <v>1</v>
      </c>
      <c r="D335" t="str">
        <f>IF(ISNA(VLOOKUP(B335,'Pivot Source File'!$B$3:$D$1976,3,FALSE)),"",(VLOOKUP(B335,'Pivot Source File'!$B$3:$D$1976,3,FALSE)))</f>
        <v>https://cardboardsword.co.uk/careers/</v>
      </c>
      <c r="E335" s="93" t="str">
        <f t="shared" si="5"/>
        <v>https://cardboardsword.co.uk/careers/</v>
      </c>
    </row>
    <row r="336" spans="2:5" x14ac:dyDescent="0.35">
      <c r="B336" s="95" t="s">
        <v>2380</v>
      </c>
      <c r="C336">
        <v>1</v>
      </c>
      <c r="D336" t="str">
        <f>IF(ISNA(VLOOKUP(B336,'Pivot Source File'!$B$3:$D$1976,3,FALSE)),"",(VLOOKUP(B336,'Pivot Source File'!$B$3:$D$1976,3,FALSE)))</f>
        <v>https://www.thedeependgames.com/</v>
      </c>
      <c r="E336" s="93" t="str">
        <f t="shared" si="5"/>
        <v>https://www.thedeependgames.com/</v>
      </c>
    </row>
    <row r="337" spans="2:5" x14ac:dyDescent="0.35">
      <c r="B337" s="95" t="s">
        <v>2280</v>
      </c>
      <c r="C337">
        <v>1</v>
      </c>
      <c r="D337" t="str">
        <f>IF(ISNA(VLOOKUP(B337,'Pivot Source File'!$B$3:$D$1976,3,FALSE)),"",(VLOOKUP(B337,'Pivot Source File'!$B$3:$D$1976,3,FALSE)))</f>
        <v>https://jobs.makersfund.com/jobs/diabotical</v>
      </c>
      <c r="E337" s="93" t="str">
        <f t="shared" si="5"/>
        <v>https://jobs.makersfund.com/jobs/diabotical</v>
      </c>
    </row>
    <row r="338" spans="2:5" x14ac:dyDescent="0.35">
      <c r="B338" s="95" t="s">
        <v>2392</v>
      </c>
      <c r="C338">
        <v>1</v>
      </c>
      <c r="D338" t="str">
        <f>IF(ISNA(VLOOKUP(B338,'Pivot Source File'!$B$3:$D$1976,3,FALSE)),"",(VLOOKUP(B338,'Pivot Source File'!$B$3:$D$1976,3,FALSE)))</f>
        <v>https://drawandcode.com/careers/</v>
      </c>
      <c r="E338" s="93" t="str">
        <f t="shared" si="5"/>
        <v>https://drawandcode.com/careers/</v>
      </c>
    </row>
    <row r="339" spans="2:5" x14ac:dyDescent="0.35">
      <c r="B339" s="95" t="s">
        <v>2383</v>
      </c>
      <c r="C339">
        <v>1</v>
      </c>
      <c r="D339" t="str">
        <f>IF(ISNA(VLOOKUP(B339,'Pivot Source File'!$B$3:$D$1976,3,FALSE)),"",(VLOOKUP(B339,'Pivot Source File'!$B$3:$D$1976,3,FALSE)))</f>
        <v>http://www.foralltoplay.com/careers.php</v>
      </c>
      <c r="E339" s="93" t="str">
        <f t="shared" si="5"/>
        <v>http://www.foralltoplay.com/careers.php</v>
      </c>
    </row>
    <row r="340" spans="2:5" x14ac:dyDescent="0.35">
      <c r="B340" s="95" t="s">
        <v>2282</v>
      </c>
      <c r="C340">
        <v>1</v>
      </c>
      <c r="D340" t="str">
        <f>IF(ISNA(VLOOKUP(B340,'Pivot Source File'!$B$3:$D$1976,3,FALSE)),"",(VLOOKUP(B340,'Pivot Source File'!$B$3:$D$1976,3,FALSE)))</f>
        <v>https://jobs.makersfund.com/jobs/gaggle-studios</v>
      </c>
      <c r="E340" s="93" t="str">
        <f t="shared" si="5"/>
        <v>https://jobs.makersfund.com/jobs/gaggle-studios</v>
      </c>
    </row>
    <row r="341" spans="2:5" x14ac:dyDescent="0.35">
      <c r="B341" s="95" t="s">
        <v>2286</v>
      </c>
      <c r="C341">
        <v>1</v>
      </c>
      <c r="D341" t="str">
        <f>IF(ISNA(VLOOKUP(B341,'Pivot Source File'!$B$3:$D$1976,3,FALSE)),"",(VLOOKUP(B341,'Pivot Source File'!$B$3:$D$1976,3,FALSE)))</f>
        <v>https://jobs.makersfund.com/jobs/piepacker</v>
      </c>
      <c r="E341" s="93" t="str">
        <f t="shared" si="5"/>
        <v>https://jobs.makersfund.com/jobs/piepacker</v>
      </c>
    </row>
    <row r="342" spans="2:5" x14ac:dyDescent="0.35">
      <c r="B342" s="95" t="s">
        <v>2335</v>
      </c>
      <c r="C342">
        <v>1</v>
      </c>
      <c r="D342" t="str">
        <f>IF(ISNA(VLOOKUP(B342,'Pivot Source File'!$B$3:$D$1976,3,FALSE)),"",(VLOOKUP(B342,'Pivot Source File'!$B$3:$D$1976,3,FALSE)))</f>
        <v>https://jobs.makersfund.com/jobs/lightheart-entertainment</v>
      </c>
      <c r="E342" s="93" t="str">
        <f t="shared" si="5"/>
        <v>https://jobs.makersfund.com/jobs/lightheart-entertainment</v>
      </c>
    </row>
    <row r="343" spans="2:5" x14ac:dyDescent="0.35">
      <c r="B343" s="95" t="s">
        <v>2337</v>
      </c>
      <c r="C343">
        <v>1</v>
      </c>
      <c r="D343" t="str">
        <f>IF(ISNA(VLOOKUP(B343,'Pivot Source File'!$B$3:$D$1976,3,FALSE)),"",(VLOOKUP(B343,'Pivot Source File'!$B$3:$D$1976,3,FALSE)))</f>
        <v>https://jobs.makersfund.com/jobs/metaking-studios</v>
      </c>
      <c r="E343" s="93" t="str">
        <f t="shared" si="5"/>
        <v>https://jobs.makersfund.com/jobs/metaking-studios</v>
      </c>
    </row>
    <row r="344" spans="2:5" x14ac:dyDescent="0.35">
      <c r="B344" s="95" t="s">
        <v>2285</v>
      </c>
      <c r="C344">
        <v>1</v>
      </c>
      <c r="D344" t="str">
        <f>IF(ISNA(VLOOKUP(B344,'Pivot Source File'!$B$3:$D$1976,3,FALSE)),"",(VLOOKUP(B344,'Pivot Source File'!$B$3:$D$1976,3,FALSE)))</f>
        <v>https://jobs.makersfund.com/jobs/million-pugs</v>
      </c>
      <c r="E344" s="93" t="str">
        <f t="shared" si="5"/>
        <v>https://jobs.makersfund.com/jobs/million-pugs</v>
      </c>
    </row>
    <row r="345" spans="2:5" x14ac:dyDescent="0.35">
      <c r="B345" s="95" t="s">
        <v>2324</v>
      </c>
      <c r="C345">
        <v>1</v>
      </c>
      <c r="D345" t="str">
        <f>IF(ISNA(VLOOKUP(B345,'Pivot Source File'!$B$3:$D$1976,3,FALSE)),"",(VLOOKUP(B345,'Pivot Source File'!$B$3:$D$1976,3,FALSE)))</f>
        <v>https://jobs.makersfund.com/jobs/multiverse</v>
      </c>
      <c r="E345" s="93" t="str">
        <f t="shared" si="5"/>
        <v>https://jobs.makersfund.com/jobs/multiverse</v>
      </c>
    </row>
    <row r="346" spans="2:5" x14ac:dyDescent="0.35">
      <c r="B346" s="95" t="s">
        <v>2339</v>
      </c>
      <c r="C346">
        <v>1</v>
      </c>
      <c r="D346" t="str">
        <f>IF(ISNA(VLOOKUP(B346,'Pivot Source File'!$B$3:$D$1976,3,FALSE)),"",(VLOOKUP(B346,'Pivot Source File'!$B$3:$D$1976,3,FALSE)))</f>
        <v>https://jobs.makersfund.com/jobs/odyssey-interactive</v>
      </c>
      <c r="E346" s="93" t="str">
        <f t="shared" si="5"/>
        <v>https://jobs.makersfund.com/jobs/odyssey-interactive</v>
      </c>
    </row>
    <row r="347" spans="2:5" x14ac:dyDescent="0.35">
      <c r="B347" s="95" t="s">
        <v>2407</v>
      </c>
      <c r="C347">
        <v>1</v>
      </c>
      <c r="D347" t="str">
        <f>IF(ISNA(VLOOKUP(B347,'Pivot Source File'!$B$3:$D$1976,3,FALSE)),"",(VLOOKUP(B347,'Pivot Source File'!$B$3:$D$1976,3,FALSE)))</f>
        <v>https://punyhuman.com/positions/</v>
      </c>
      <c r="E347" s="93" t="str">
        <f t="shared" si="5"/>
        <v>https://punyhuman.com/positions/</v>
      </c>
    </row>
    <row r="348" spans="2:5" x14ac:dyDescent="0.35">
      <c r="B348" s="95" t="s">
        <v>2404</v>
      </c>
      <c r="C348">
        <v>1</v>
      </c>
      <c r="D348" t="str">
        <f>IF(ISNA(VLOOKUP(B348,'Pivot Source File'!$B$3:$D$1976,3,FALSE)),"",(VLOOKUP(B348,'Pivot Source File'!$B$3:$D$1976,3,FALSE)))</f>
        <v>https://www.redironlabs.com/careers/</v>
      </c>
      <c r="E348" s="93" t="str">
        <f t="shared" si="5"/>
        <v>https://www.redironlabs.com/careers/</v>
      </c>
    </row>
    <row r="349" spans="2:5" x14ac:dyDescent="0.35">
      <c r="B349" s="95" t="s">
        <v>2288</v>
      </c>
      <c r="C349">
        <v>1</v>
      </c>
      <c r="D349" t="str">
        <f>IF(ISNA(VLOOKUP(B349,'Pivot Source File'!$B$3:$D$1976,3,FALSE)),"",(VLOOKUP(B349,'Pivot Source File'!$B$3:$D$1976,3,FALSE)))</f>
        <v>https://jobs.makersfund.com/jobs/riftweaver-game-studio</v>
      </c>
      <c r="E349" s="93" t="str">
        <f t="shared" si="5"/>
        <v>https://jobs.makersfund.com/jobs/riftweaver-game-studio</v>
      </c>
    </row>
    <row r="350" spans="2:5" x14ac:dyDescent="0.35">
      <c r="B350" s="95" t="s">
        <v>2289</v>
      </c>
      <c r="C350">
        <v>1</v>
      </c>
      <c r="D350" t="str">
        <f>IF(ISNA(VLOOKUP(B350,'Pivot Source File'!$B$3:$D$1976,3,FALSE)),"",(VLOOKUP(B350,'Pivot Source File'!$B$3:$D$1976,3,FALSE)))</f>
        <v>https://jobs.makersfund.com/jobs/rune</v>
      </c>
      <c r="E350" s="93" t="str">
        <f t="shared" si="5"/>
        <v>https://jobs.makersfund.com/jobs/rune</v>
      </c>
    </row>
    <row r="351" spans="2:5" x14ac:dyDescent="0.35">
      <c r="B351" s="95" t="s">
        <v>2398</v>
      </c>
      <c r="C351">
        <v>1</v>
      </c>
      <c r="D351" t="str">
        <f>IF(ISNA(VLOOKUP(B351,'Pivot Source File'!$B$3:$D$1976,3,FALSE)),"",(VLOOKUP(B351,'Pivot Source File'!$B$3:$D$1976,3,FALSE)))</f>
        <v>https://slugdisco.com/category/jobs/</v>
      </c>
      <c r="E351" s="93" t="str">
        <f t="shared" si="5"/>
        <v>https://slugdisco.com/category/jobs/</v>
      </c>
    </row>
    <row r="352" spans="2:5" x14ac:dyDescent="0.35">
      <c r="B352" s="95" t="s">
        <v>2334</v>
      </c>
      <c r="C352">
        <v>1</v>
      </c>
      <c r="D352" t="str">
        <f>IF(ISNA(VLOOKUP(B352,'Pivot Source File'!$B$3:$D$1976,3,FALSE)),"",(VLOOKUP(B352,'Pivot Source File'!$B$3:$D$1976,3,FALSE)))</f>
        <v>https://jobs.makersfund.com/jobs/superplus-games</v>
      </c>
      <c r="E352" s="93" t="str">
        <f t="shared" si="5"/>
        <v>https://jobs.makersfund.com/jobs/superplus-games</v>
      </c>
    </row>
    <row r="353" spans="2:5" x14ac:dyDescent="0.35">
      <c r="B353" s="95" t="s">
        <v>2400</v>
      </c>
      <c r="C353">
        <v>1</v>
      </c>
      <c r="D353" t="str">
        <f>IF(ISNA(VLOOKUP(B353,'Pivot Source File'!$B$3:$D$1976,3,FALSE)),"",(VLOOKUP(B353,'Pivot Source File'!$B$3:$D$1976,3,FALSE)))</f>
        <v>https://www.whitepapergames.com/careers</v>
      </c>
      <c r="E353" s="93" t="str">
        <f t="shared" si="5"/>
        <v>https://www.whitepapergames.com/careers</v>
      </c>
    </row>
    <row r="354" spans="2:5" x14ac:dyDescent="0.35">
      <c r="B354" s="95" t="s">
        <v>2463</v>
      </c>
      <c r="C354">
        <v>1</v>
      </c>
      <c r="D354" t="str">
        <f>IF(ISNA(VLOOKUP(B354,'Pivot Source File'!$B$3:$D$1976,3,FALSE)),"",(VLOOKUP(B354,'Pivot Source File'!$B$3:$D$1976,3,FALSE)))</f>
        <v>https://abylight.com/contact/</v>
      </c>
      <c r="E354" s="93" t="str">
        <f t="shared" si="5"/>
        <v>https://abylight.com/contact/</v>
      </c>
    </row>
    <row r="355" spans="2:5" x14ac:dyDescent="0.35">
      <c r="B355" s="95" t="s">
        <v>2466</v>
      </c>
      <c r="C355">
        <v>1</v>
      </c>
      <c r="D355" t="str">
        <f>IF(ISNA(VLOOKUP(B355,'Pivot Source File'!$B$3:$D$1976,3,FALSE)),"",(VLOOKUP(B355,'Pivot Source File'!$B$3:$D$1976,3,FALSE)))</f>
        <v>https://www.gamehollywood.com/company/en/contact_en.html</v>
      </c>
      <c r="E355" s="93" t="str">
        <f t="shared" si="5"/>
        <v>https://www.gamehollywood.com/company/en/contact_en.html</v>
      </c>
    </row>
    <row r="356" spans="2:5" x14ac:dyDescent="0.35">
      <c r="B356" s="95" t="s">
        <v>2472</v>
      </c>
      <c r="C356">
        <v>1</v>
      </c>
      <c r="D356" t="str">
        <f>IF(ISNA(VLOOKUP(B356,'Pivot Source File'!$B$3:$D$1976,3,FALSE)),"",(VLOOKUP(B356,'Pivot Source File'!$B$3:$D$1976,3,FALSE)))</f>
        <v>https://www.headupgames.com/</v>
      </c>
      <c r="E356" s="93" t="str">
        <f t="shared" si="5"/>
        <v>https://www.headupgames.com/</v>
      </c>
    </row>
    <row r="357" spans="2:5" x14ac:dyDescent="0.35">
      <c r="B357" s="95" t="s">
        <v>2464</v>
      </c>
      <c r="C357">
        <v>1</v>
      </c>
      <c r="D357" t="str">
        <f>IF(ISNA(VLOOKUP(B357,'Pivot Source File'!$B$3:$D$1976,3,FALSE)),"",(VLOOKUP(B357,'Pivot Source File'!$B$3:$D$1976,3,FALSE)))</f>
        <v>https://www.linkedin.com/company/humble-games/jobs/</v>
      </c>
      <c r="E357" s="93" t="str">
        <f t="shared" si="5"/>
        <v>https://www.linkedin.com/company/humble-games/jobs/</v>
      </c>
    </row>
    <row r="358" spans="2:5" x14ac:dyDescent="0.35">
      <c r="B358" s="95" t="s">
        <v>2468</v>
      </c>
      <c r="C358">
        <v>1</v>
      </c>
      <c r="D358" t="str">
        <f>IF(ISNA(VLOOKUP(B358,'Pivot Source File'!$B$3:$D$1976,3,FALSE)),"",(VLOOKUP(B358,'Pivot Source File'!$B$3:$D$1976,3,FALSE)))</f>
        <v>https://hypetraindigital.com/games#</v>
      </c>
      <c r="E358" s="93" t="str">
        <f t="shared" si="5"/>
        <v>https://hypetraindigital.com/games#</v>
      </c>
    </row>
    <row r="359" spans="2:5" x14ac:dyDescent="0.35">
      <c r="B359" s="95" t="s">
        <v>2461</v>
      </c>
      <c r="C359">
        <v>1</v>
      </c>
      <c r="D359" t="str">
        <f>IF(ISNA(VLOOKUP(B359,'Pivot Source File'!$B$3:$D$1976,3,FALSE)),"",(VLOOKUP(B359,'Pivot Source File'!$B$3:$D$1976,3,FALSE)))</f>
        <v>https://www.jandusoft.com/contactus/</v>
      </c>
      <c r="E359" s="93" t="str">
        <f t="shared" si="5"/>
        <v>https://www.jandusoft.com/contactus/</v>
      </c>
    </row>
    <row r="360" spans="2:5" x14ac:dyDescent="0.35">
      <c r="B360" s="95" t="s">
        <v>2458</v>
      </c>
      <c r="C360">
        <v>1</v>
      </c>
      <c r="D360" t="str">
        <f>IF(ISNA(VLOOKUP(B360,'Pivot Source File'!$B$3:$D$1976,3,FALSE)),"",(VLOOKUP(B360,'Pivot Source File'!$B$3:$D$1976,3,FALSE)))</f>
        <v>https://meridiem-games.com/en/contact</v>
      </c>
      <c r="E360" s="93" t="str">
        <f t="shared" si="5"/>
        <v>https://meridiem-games.com/en/contact</v>
      </c>
    </row>
    <row r="361" spans="2:5" x14ac:dyDescent="0.35">
      <c r="B361" s="95" t="s">
        <v>2471</v>
      </c>
      <c r="C361">
        <v>1</v>
      </c>
      <c r="D361" t="str">
        <f>IF(ISNA(VLOOKUP(B361,'Pivot Source File'!$B$3:$D$1976,3,FALSE)),"",(VLOOKUP(B361,'Pivot Source File'!$B$3:$D$1976,3,FALSE)))</f>
        <v>https://modusgames.com/about/#contact</v>
      </c>
      <c r="E361" s="93" t="str">
        <f t="shared" si="5"/>
        <v>https://modusgames.com/about/#contact</v>
      </c>
    </row>
    <row r="362" spans="2:5" x14ac:dyDescent="0.35">
      <c r="B362" s="95" t="s">
        <v>2459</v>
      </c>
      <c r="C362">
        <v>1</v>
      </c>
      <c r="D362" t="str">
        <f>IF(ISNA(VLOOKUP(B362,'Pivot Source File'!$B$3:$D$1976,3,FALSE)),"",(VLOOKUP(B362,'Pivot Source File'!$B$3:$D$1976,3,FALSE)))</f>
        <v>https://www.neondoctrine.com/contact</v>
      </c>
      <c r="E362" s="93" t="str">
        <f t="shared" si="5"/>
        <v>https://www.neondoctrine.com/contact</v>
      </c>
    </row>
    <row r="363" spans="2:5" x14ac:dyDescent="0.35">
      <c r="B363" s="95" t="s">
        <v>2465</v>
      </c>
      <c r="C363">
        <v>1</v>
      </c>
      <c r="D363" t="str">
        <f>IF(ISNA(VLOOKUP(B363,'Pivot Source File'!$B$3:$D$1976,3,FALSE)),"",(VLOOKUP(B363,'Pivot Source File'!$B$3:$D$1976,3,FALSE)))</f>
        <v>https://pidgames.com/contact/</v>
      </c>
      <c r="E363" s="93" t="str">
        <f t="shared" si="5"/>
        <v>https://pidgames.com/contact/</v>
      </c>
    </row>
    <row r="364" spans="2:5" x14ac:dyDescent="0.35">
      <c r="B364" s="95" t="s">
        <v>2454</v>
      </c>
      <c r="C364">
        <v>1</v>
      </c>
      <c r="D364" t="str">
        <f>IF(ISNA(VLOOKUP(B364,'Pivot Source File'!$B$3:$D$1976,3,FALSE)),"",(VLOOKUP(B364,'Pivot Source File'!$B$3:$D$1976,3,FALSE)))</f>
        <v>https://pqube.co.uk/join-us/</v>
      </c>
      <c r="E364" s="93" t="str">
        <f t="shared" si="5"/>
        <v>https://pqube.co.uk/join-us/</v>
      </c>
    </row>
    <row r="365" spans="2:5" x14ac:dyDescent="0.35">
      <c r="B365" s="95" t="s">
        <v>2470</v>
      </c>
      <c r="C365">
        <v>1</v>
      </c>
      <c r="D365" t="str">
        <f>IF(ISNA(VLOOKUP(B365,'Pivot Source File'!$B$3:$D$1976,3,FALSE)),"",(VLOOKUP(B365,'Pivot Source File'!$B$3:$D$1976,3,FALSE)))</f>
        <v>https://www.selecta-vision.com/quienes-somos/</v>
      </c>
      <c r="E365" s="93" t="str">
        <f t="shared" si="5"/>
        <v>https://www.selecta-vision.com/quienes-somos/</v>
      </c>
    </row>
    <row r="366" spans="2:5" x14ac:dyDescent="0.35">
      <c r="B366" s="95" t="s">
        <v>2469</v>
      </c>
      <c r="C366">
        <v>1</v>
      </c>
      <c r="D366" t="str">
        <f>IF(ISNA(VLOOKUP(B366,'Pivot Source File'!$B$3:$D$1976,3,FALSE)),"",(VLOOKUP(B366,'Pivot Source File'!$B$3:$D$1976,3,FALSE)))</f>
        <v>https://tesuragames.com/contacto/</v>
      </c>
      <c r="E366" s="93" t="str">
        <f t="shared" si="5"/>
        <v>https://tesuragames.com/contacto/</v>
      </c>
    </row>
    <row r="367" spans="2:5" x14ac:dyDescent="0.35">
      <c r="B367" s="95" t="s">
        <v>2460</v>
      </c>
      <c r="C367">
        <v>1</v>
      </c>
      <c r="D367" t="str">
        <f>IF(ISNA(VLOOKUP(B367,'Pivot Source File'!$B$3:$D$1976,3,FALSE)),"",(VLOOKUP(B367,'Pivot Source File'!$B$3:$D$1976,3,FALSE)))</f>
        <v>https://thoseawesomeguys.com/jobs/</v>
      </c>
      <c r="E367" s="93" t="str">
        <f t="shared" si="5"/>
        <v>https://thoseawesomeguys.com/jobs/</v>
      </c>
    </row>
    <row r="368" spans="2:5" x14ac:dyDescent="0.35">
      <c r="B368" s="95" t="s">
        <v>2462</v>
      </c>
      <c r="C368">
        <v>1</v>
      </c>
      <c r="D368" t="str">
        <f>IF(ISNA(VLOOKUP(B368,'Pivot Source File'!$B$3:$D$1976,3,FALSE)),"",(VLOOKUP(B368,'Pivot Source File'!$B$3:$D$1976,3,FALSE)))</f>
        <v>https://www.troglobytesgames.com/contact-us/</v>
      </c>
      <c r="E368" s="93" t="str">
        <f t="shared" si="5"/>
        <v>https://www.troglobytesgames.com/contact-us/</v>
      </c>
    </row>
    <row r="369" spans="2:5" x14ac:dyDescent="0.35">
      <c r="B369" s="95" t="s">
        <v>2532</v>
      </c>
      <c r="C369">
        <v>1</v>
      </c>
      <c r="D369" t="str">
        <f>IF(ISNA(VLOOKUP(B369,'Pivot Source File'!$B$3:$D$1976,3,FALSE)),"",(VLOOKUP(B369,'Pivot Source File'!$B$3:$D$1976,3,FALSE)))</f>
        <v>https://www.cpromptgames.com/careers</v>
      </c>
      <c r="E369" s="93" t="str">
        <f t="shared" si="5"/>
        <v>https://www.cpromptgames.com/careers</v>
      </c>
    </row>
    <row r="370" spans="2:5" x14ac:dyDescent="0.35">
      <c r="B370" s="95" t="s">
        <v>2522</v>
      </c>
      <c r="C370">
        <v>1</v>
      </c>
      <c r="D370" t="str">
        <f>IF(ISNA(VLOOKUP(B370,'Pivot Source File'!$B$3:$D$1976,3,FALSE)),"",(VLOOKUP(B370,'Pivot Source File'!$B$3:$D$1976,3,FALSE)))</f>
        <v>https://www.captilight.com/jobs</v>
      </c>
      <c r="E370" s="93" t="str">
        <f t="shared" si="5"/>
        <v>https://www.captilight.com/jobs</v>
      </c>
    </row>
    <row r="371" spans="2:5" x14ac:dyDescent="0.35">
      <c r="B371" s="95" t="s">
        <v>2539</v>
      </c>
      <c r="C371">
        <v>1</v>
      </c>
      <c r="D371" t="str">
        <f>IF(ISNA(VLOOKUP(B371,'Pivot Source File'!$B$3:$D$1976,3,FALSE)),"",(VLOOKUP(B371,'Pivot Source File'!$B$3:$D$1976,3,FALSE)))</f>
        <v>https://www.direwolfdigital.com/careers/</v>
      </c>
      <c r="E371" s="93" t="str">
        <f t="shared" si="5"/>
        <v>https://www.direwolfdigital.com/careers/</v>
      </c>
    </row>
    <row r="372" spans="2:5" x14ac:dyDescent="0.35">
      <c r="B372" s="95" t="s">
        <v>2514</v>
      </c>
      <c r="C372">
        <v>1</v>
      </c>
      <c r="D372" t="str">
        <f>IF(ISNA(VLOOKUP(B372,'Pivot Source File'!$B$3:$D$1976,3,FALSE)),"",(VLOOKUP(B372,'Pivot Source File'!$B$3:$D$1976,3,FALSE)))</f>
        <v>https://www.flyclops.com/jobs.html</v>
      </c>
      <c r="E372" s="93" t="str">
        <f t="shared" si="5"/>
        <v>https://www.flyclops.com/jobs.html</v>
      </c>
    </row>
    <row r="373" spans="2:5" x14ac:dyDescent="0.35">
      <c r="B373" s="95" t="s">
        <v>2528</v>
      </c>
      <c r="C373">
        <v>1</v>
      </c>
      <c r="D373" t="str">
        <f>IF(ISNA(VLOOKUP(B373,'Pivot Source File'!$B$3:$D$1976,3,FALSE)),"",(VLOOKUP(B373,'Pivot Source File'!$B$3:$D$1976,3,FALSE)))</f>
        <v>https://grovestreetgames.com/careers/</v>
      </c>
      <c r="E373" s="93" t="str">
        <f t="shared" si="5"/>
        <v>https://grovestreetgames.com/careers/</v>
      </c>
    </row>
    <row r="374" spans="2:5" x14ac:dyDescent="0.35">
      <c r="B374" s="95" t="s">
        <v>2498</v>
      </c>
      <c r="C374">
        <v>1</v>
      </c>
      <c r="D374" t="str">
        <f>IF(ISNA(VLOOKUP(B374,'Pivot Source File'!$B$3:$D$1976,3,FALSE)),"",(VLOOKUP(B374,'Pivot Source File'!$B$3:$D$1976,3,FALSE)))</f>
        <v>https://jobs.moodvisuals.com/jobs</v>
      </c>
      <c r="E374" s="93" t="str">
        <f t="shared" si="5"/>
        <v>https://jobs.moodvisuals.com/jobs</v>
      </c>
    </row>
    <row r="375" spans="2:5" x14ac:dyDescent="0.35">
      <c r="B375" s="95" t="s">
        <v>2517</v>
      </c>
      <c r="C375">
        <v>1</v>
      </c>
      <c r="D375" t="str">
        <f>IF(ISNA(VLOOKUP(B375,'Pivot Source File'!$B$3:$D$1976,3,FALSE)),"",(VLOOKUP(B375,'Pivot Source File'!$B$3:$D$1976,3,FALSE)))</f>
        <v>https://skylessgames.com/about-us/careers/</v>
      </c>
      <c r="E375" s="93" t="str">
        <f t="shared" si="5"/>
        <v>https://skylessgames.com/about-us/careers/</v>
      </c>
    </row>
    <row r="376" spans="2:5" x14ac:dyDescent="0.35">
      <c r="B376" s="95" t="s">
        <v>2504</v>
      </c>
      <c r="C376">
        <v>1</v>
      </c>
      <c r="D376" t="str">
        <f>IF(ISNA(VLOOKUP(B376,'Pivot Source File'!$B$3:$D$1976,3,FALSE)),"",(VLOOKUP(B376,'Pivot Source File'!$B$3:$D$1976,3,FALSE)))</f>
        <v>https://jobs.studiodrydock.com/</v>
      </c>
      <c r="E376" s="93" t="str">
        <f t="shared" si="5"/>
        <v>https://jobs.studiodrydock.com/</v>
      </c>
    </row>
    <row r="377" spans="2:5" x14ac:dyDescent="0.35">
      <c r="B377" s="95" t="s">
        <v>2506</v>
      </c>
      <c r="C377">
        <v>1</v>
      </c>
      <c r="D377" t="str">
        <f>IF(ISNA(VLOOKUP(B377,'Pivot Source File'!$B$3:$D$1976,3,FALSE)),"",(VLOOKUP(B377,'Pivot Source File'!$B$3:$D$1976,3,FALSE)))</f>
        <v>https://www.summerfallstudios.com/careers</v>
      </c>
      <c r="E377" s="93" t="str">
        <f t="shared" si="5"/>
        <v>https://www.summerfallstudios.com/careers</v>
      </c>
    </row>
    <row r="378" spans="2:5" x14ac:dyDescent="0.35">
      <c r="B378" s="95" t="s">
        <v>2502</v>
      </c>
      <c r="C378">
        <v>1</v>
      </c>
      <c r="D378" t="str">
        <f>IF(ISNA(VLOOKUP(B378,'Pivot Source File'!$B$3:$D$1976,3,FALSE)),"",(VLOOKUP(B378,'Pivot Source File'!$B$3:$D$1976,3,FALSE)))</f>
        <v>https://thelode.com.au/#meetteam</v>
      </c>
      <c r="E378" s="93" t="str">
        <f t="shared" si="5"/>
        <v>https://thelode.com.au/#meetteam</v>
      </c>
    </row>
    <row r="379" spans="2:5" x14ac:dyDescent="0.35">
      <c r="B379" s="95" t="s">
        <v>2508</v>
      </c>
      <c r="C379">
        <v>1</v>
      </c>
      <c r="D379" t="str">
        <f>IF(ISNA(VLOOKUP(B379,'Pivot Source File'!$B$3:$D$1976,3,FALSE)),"",(VLOOKUP(B379,'Pivot Source File'!$B$3:$D$1976,3,FALSE)))</f>
        <v>https://tinmangames.com.au/join-the-team/</v>
      </c>
      <c r="E379" s="93" t="str">
        <f t="shared" si="5"/>
        <v>https://tinmangames.com.au/join-the-team/</v>
      </c>
    </row>
    <row r="380" spans="2:5" x14ac:dyDescent="0.35">
      <c r="B380" s="94" t="s">
        <v>2244</v>
      </c>
      <c r="C380">
        <v>372</v>
      </c>
      <c r="D380" t="str">
        <f>IF(ISNA(VLOOKUP(B380,'Pivot Source File'!$B$3:$D$1976,3,FALSE)),"",(VLOOKUP(B380,'Pivot Source File'!$B$3:$D$1976,3,FALSE)))</f>
        <v/>
      </c>
      <c r="E380" s="93" t="str">
        <f t="shared" si="5"/>
        <v/>
      </c>
    </row>
    <row r="381" spans="2:5" x14ac:dyDescent="0.35">
      <c r="D381" t="str">
        <f>IF(ISNA(VLOOKUP(B381,'Pivot Source File'!$B$3:$D$1976,3,FALSE)),"",(VLOOKUP(B381,'Pivot Source File'!$B$3:$D$1976,3,FALSE)))</f>
        <v/>
      </c>
      <c r="E381" s="93" t="str">
        <f t="shared" si="5"/>
        <v/>
      </c>
    </row>
    <row r="382" spans="2:5" x14ac:dyDescent="0.35">
      <c r="D382" t="str">
        <f>IF(ISNA(VLOOKUP(B382,'Pivot Source File'!$B$3:$D$1976,3,FALSE)),"",(VLOOKUP(B382,'Pivot Source File'!$B$3:$D$1976,3,FALSE)))</f>
        <v/>
      </c>
      <c r="E382" s="93" t="str">
        <f t="shared" si="5"/>
        <v/>
      </c>
    </row>
    <row r="383" spans="2:5" x14ac:dyDescent="0.35">
      <c r="D383" t="str">
        <f>IF(ISNA(VLOOKUP(B383,'Pivot Source File'!$B$3:$D$1976,3,FALSE)),"",(VLOOKUP(B383,'Pivot Source File'!$B$3:$D$1976,3,FALSE)))</f>
        <v/>
      </c>
      <c r="E383" s="93" t="str">
        <f t="shared" si="5"/>
        <v/>
      </c>
    </row>
    <row r="384" spans="2:5" x14ac:dyDescent="0.35">
      <c r="D384" t="str">
        <f>IF(ISNA(VLOOKUP(B384,'Pivot Source File'!$B$3:$D$1976,3,FALSE)),"",(VLOOKUP(B384,'Pivot Source File'!$B$3:$D$1976,3,FALSE)))</f>
        <v/>
      </c>
      <c r="E384" s="93" t="str">
        <f t="shared" si="5"/>
        <v/>
      </c>
    </row>
    <row r="385" spans="4:5" x14ac:dyDescent="0.35">
      <c r="D385" t="str">
        <f>IF(ISNA(VLOOKUP(B385,'Pivot Source File'!$B$3:$D$1976,3,FALSE)),"",(VLOOKUP(B385,'Pivot Source File'!$B$3:$D$1976,3,FALSE)))</f>
        <v/>
      </c>
      <c r="E385" s="93" t="str">
        <f t="shared" si="5"/>
        <v/>
      </c>
    </row>
    <row r="386" spans="4:5" x14ac:dyDescent="0.35">
      <c r="D386" t="str">
        <f>IF(ISNA(VLOOKUP(B386,'Pivot Source File'!$B$3:$D$1976,3,FALSE)),"",(VLOOKUP(B386,'Pivot Source File'!$B$3:$D$1976,3,FALSE)))</f>
        <v/>
      </c>
      <c r="E386" s="93" t="str">
        <f t="shared" si="5"/>
        <v/>
      </c>
    </row>
    <row r="387" spans="4:5" x14ac:dyDescent="0.35">
      <c r="D387" t="str">
        <f>IF(ISNA(VLOOKUP(B387,'Pivot Source File'!$B$3:$D$1976,3,FALSE)),"",(VLOOKUP(B387,'Pivot Source File'!$B$3:$D$1976,3,FALSE)))</f>
        <v/>
      </c>
      <c r="E387" s="93" t="str">
        <f t="shared" si="5"/>
        <v/>
      </c>
    </row>
    <row r="388" spans="4:5" x14ac:dyDescent="0.35">
      <c r="D388" t="str">
        <f>IF(ISNA(VLOOKUP(B388,'Pivot Source File'!$B$3:$D$1976,3,FALSE)),"",(VLOOKUP(B388,'Pivot Source File'!$B$3:$D$1976,3,FALSE)))</f>
        <v/>
      </c>
      <c r="E388" s="93" t="str">
        <f t="shared" si="5"/>
        <v/>
      </c>
    </row>
    <row r="389" spans="4:5" x14ac:dyDescent="0.35">
      <c r="D389" t="str">
        <f>IF(ISNA(VLOOKUP(B389,'Pivot Source File'!$B$3:$D$1976,3,FALSE)),"",(VLOOKUP(B389,'Pivot Source File'!$B$3:$D$1976,3,FALSE)))</f>
        <v/>
      </c>
      <c r="E389" s="93" t="str">
        <f t="shared" si="5"/>
        <v/>
      </c>
    </row>
    <row r="390" spans="4:5" x14ac:dyDescent="0.35">
      <c r="D390" t="str">
        <f>IF(ISNA(VLOOKUP(B390,'Pivot Source File'!$B$3:$D$1976,3,FALSE)),"",(VLOOKUP(B390,'Pivot Source File'!$B$3:$D$1976,3,FALSE)))</f>
        <v/>
      </c>
      <c r="E390" s="93" t="str">
        <f t="shared" ref="E390:E453" si="6">HYPERLINK(D390)</f>
        <v/>
      </c>
    </row>
    <row r="391" spans="4:5" x14ac:dyDescent="0.35">
      <c r="D391" t="str">
        <f>IF(ISNA(VLOOKUP(B391,'Pivot Source File'!$B$3:$D$1976,3,FALSE)),"",(VLOOKUP(B391,'Pivot Source File'!$B$3:$D$1976,3,FALSE)))</f>
        <v/>
      </c>
      <c r="E391" s="93" t="str">
        <f t="shared" si="6"/>
        <v/>
      </c>
    </row>
    <row r="392" spans="4:5" x14ac:dyDescent="0.35">
      <c r="D392" t="str">
        <f>IF(ISNA(VLOOKUP(B392,'Pivot Source File'!$B$3:$D$1976,3,FALSE)),"",(VLOOKUP(B392,'Pivot Source File'!$B$3:$D$1976,3,FALSE)))</f>
        <v/>
      </c>
      <c r="E392" s="93" t="str">
        <f t="shared" si="6"/>
        <v/>
      </c>
    </row>
    <row r="393" spans="4:5" x14ac:dyDescent="0.35">
      <c r="D393" t="str">
        <f>IF(ISNA(VLOOKUP(B393,'Pivot Source File'!$B$3:$D$1976,3,FALSE)),"",(VLOOKUP(B393,'Pivot Source File'!$B$3:$D$1976,3,FALSE)))</f>
        <v/>
      </c>
      <c r="E393" s="93" t="str">
        <f t="shared" si="6"/>
        <v/>
      </c>
    </row>
    <row r="394" spans="4:5" x14ac:dyDescent="0.35">
      <c r="D394" t="str">
        <f>IF(ISNA(VLOOKUP(B394,'Pivot Source File'!$B$3:$D$1976,3,FALSE)),"",(VLOOKUP(B394,'Pivot Source File'!$B$3:$D$1976,3,FALSE)))</f>
        <v/>
      </c>
      <c r="E394" s="93" t="str">
        <f t="shared" si="6"/>
        <v/>
      </c>
    </row>
    <row r="395" spans="4:5" x14ac:dyDescent="0.35">
      <c r="D395" t="str">
        <f>IF(ISNA(VLOOKUP(B395,'Pivot Source File'!$B$3:$D$1976,3,FALSE)),"",(VLOOKUP(B395,'Pivot Source File'!$B$3:$D$1976,3,FALSE)))</f>
        <v/>
      </c>
      <c r="E395" s="93" t="str">
        <f t="shared" si="6"/>
        <v/>
      </c>
    </row>
    <row r="396" spans="4:5" x14ac:dyDescent="0.35">
      <c r="D396" t="str">
        <f>IF(ISNA(VLOOKUP(B396,'Pivot Source File'!$B$3:$D$1976,3,FALSE)),"",(VLOOKUP(B396,'Pivot Source File'!$B$3:$D$1976,3,FALSE)))</f>
        <v/>
      </c>
      <c r="E396" s="93" t="str">
        <f t="shared" si="6"/>
        <v/>
      </c>
    </row>
    <row r="397" spans="4:5" x14ac:dyDescent="0.35">
      <c r="D397" t="str">
        <f>IF(ISNA(VLOOKUP(B397,'Pivot Source File'!$B$3:$D$1976,3,FALSE)),"",(VLOOKUP(B397,'Pivot Source File'!$B$3:$D$1976,3,FALSE)))</f>
        <v/>
      </c>
      <c r="E397" s="93" t="str">
        <f t="shared" si="6"/>
        <v/>
      </c>
    </row>
    <row r="398" spans="4:5" x14ac:dyDescent="0.35">
      <c r="D398" t="str">
        <f>IF(ISNA(VLOOKUP(B398,'Pivot Source File'!$B$3:$D$1976,3,FALSE)),"",(VLOOKUP(B398,'Pivot Source File'!$B$3:$D$1976,3,FALSE)))</f>
        <v/>
      </c>
      <c r="E398" s="93" t="str">
        <f t="shared" si="6"/>
        <v/>
      </c>
    </row>
    <row r="399" spans="4:5" x14ac:dyDescent="0.35">
      <c r="D399" t="str">
        <f>IF(ISNA(VLOOKUP(B399,'Pivot Source File'!$B$3:$D$1976,3,FALSE)),"",(VLOOKUP(B399,'Pivot Source File'!$B$3:$D$1976,3,FALSE)))</f>
        <v/>
      </c>
      <c r="E399" s="93" t="str">
        <f t="shared" si="6"/>
        <v/>
      </c>
    </row>
    <row r="400" spans="4:5" x14ac:dyDescent="0.35">
      <c r="D400" t="str">
        <f>IF(ISNA(VLOOKUP(B400,'Pivot Source File'!$B$3:$D$1976,3,FALSE)),"",(VLOOKUP(B400,'Pivot Source File'!$B$3:$D$1976,3,FALSE)))</f>
        <v/>
      </c>
      <c r="E400" s="93" t="str">
        <f t="shared" si="6"/>
        <v/>
      </c>
    </row>
    <row r="401" spans="4:5" x14ac:dyDescent="0.35">
      <c r="D401" t="str">
        <f>IF(ISNA(VLOOKUP(B401,'Pivot Source File'!$B$3:$D$1976,3,FALSE)),"",(VLOOKUP(B401,'Pivot Source File'!$B$3:$D$1976,3,FALSE)))</f>
        <v/>
      </c>
      <c r="E401" s="93" t="str">
        <f t="shared" si="6"/>
        <v/>
      </c>
    </row>
    <row r="402" spans="4:5" x14ac:dyDescent="0.35">
      <c r="D402" t="str">
        <f>IF(ISNA(VLOOKUP(B402,'Pivot Source File'!$B$3:$D$1976,3,FALSE)),"",(VLOOKUP(B402,'Pivot Source File'!$B$3:$D$1976,3,FALSE)))</f>
        <v/>
      </c>
      <c r="E402" s="93" t="str">
        <f t="shared" si="6"/>
        <v/>
      </c>
    </row>
    <row r="403" spans="4:5" x14ac:dyDescent="0.35">
      <c r="D403" t="str">
        <f>IF(ISNA(VLOOKUP(B403,'Pivot Source File'!$B$3:$D$1976,3,FALSE)),"",(VLOOKUP(B403,'Pivot Source File'!$B$3:$D$1976,3,FALSE)))</f>
        <v/>
      </c>
      <c r="E403" s="93" t="str">
        <f t="shared" si="6"/>
        <v/>
      </c>
    </row>
    <row r="404" spans="4:5" x14ac:dyDescent="0.35">
      <c r="D404" t="str">
        <f>IF(ISNA(VLOOKUP(B404,'Pivot Source File'!$B$3:$D$1976,3,FALSE)),"",(VLOOKUP(B404,'Pivot Source File'!$B$3:$D$1976,3,FALSE)))</f>
        <v/>
      </c>
      <c r="E404" s="93" t="str">
        <f t="shared" si="6"/>
        <v/>
      </c>
    </row>
    <row r="405" spans="4:5" x14ac:dyDescent="0.35">
      <c r="D405" t="str">
        <f>IF(ISNA(VLOOKUP(B405,'Pivot Source File'!$B$3:$D$1976,3,FALSE)),"",(VLOOKUP(B405,'Pivot Source File'!$B$3:$D$1976,3,FALSE)))</f>
        <v/>
      </c>
      <c r="E405" s="93" t="str">
        <f t="shared" si="6"/>
        <v/>
      </c>
    </row>
    <row r="406" spans="4:5" x14ac:dyDescent="0.35">
      <c r="D406" t="str">
        <f>IF(ISNA(VLOOKUP(B406,'Pivot Source File'!$B$3:$D$1976,3,FALSE)),"",(VLOOKUP(B406,'Pivot Source File'!$B$3:$D$1976,3,FALSE)))</f>
        <v/>
      </c>
      <c r="E406" s="93" t="str">
        <f t="shared" si="6"/>
        <v/>
      </c>
    </row>
    <row r="407" spans="4:5" x14ac:dyDescent="0.35">
      <c r="D407" t="str">
        <f>IF(ISNA(VLOOKUP(B407,'Pivot Source File'!$B$3:$D$1976,3,FALSE)),"",(VLOOKUP(B407,'Pivot Source File'!$B$3:$D$1976,3,FALSE)))</f>
        <v/>
      </c>
      <c r="E407" s="93" t="str">
        <f t="shared" si="6"/>
        <v/>
      </c>
    </row>
    <row r="408" spans="4:5" x14ac:dyDescent="0.35">
      <c r="D408" t="str">
        <f>IF(ISNA(VLOOKUP(B408,'Pivot Source File'!$B$3:$D$1976,3,FALSE)),"",(VLOOKUP(B408,'Pivot Source File'!$B$3:$D$1976,3,FALSE)))</f>
        <v/>
      </c>
      <c r="E408" s="93" t="str">
        <f t="shared" si="6"/>
        <v/>
      </c>
    </row>
    <row r="409" spans="4:5" x14ac:dyDescent="0.35">
      <c r="D409" t="str">
        <f>IF(ISNA(VLOOKUP(B409,'Pivot Source File'!$B$3:$D$1976,3,FALSE)),"",(VLOOKUP(B409,'Pivot Source File'!$B$3:$D$1976,3,FALSE)))</f>
        <v/>
      </c>
      <c r="E409" s="93" t="str">
        <f t="shared" si="6"/>
        <v/>
      </c>
    </row>
    <row r="410" spans="4:5" x14ac:dyDescent="0.35">
      <c r="D410" t="str">
        <f>IF(ISNA(VLOOKUP(B410,'Pivot Source File'!$B$3:$D$1976,3,FALSE)),"",(VLOOKUP(B410,'Pivot Source File'!$B$3:$D$1976,3,FALSE)))</f>
        <v/>
      </c>
      <c r="E410" s="93" t="str">
        <f t="shared" si="6"/>
        <v/>
      </c>
    </row>
    <row r="411" spans="4:5" x14ac:dyDescent="0.35">
      <c r="D411" t="str">
        <f>IF(ISNA(VLOOKUP(B411,'Pivot Source File'!$B$3:$D$1976,3,FALSE)),"",(VLOOKUP(B411,'Pivot Source File'!$B$3:$D$1976,3,FALSE)))</f>
        <v/>
      </c>
      <c r="E411" s="93" t="str">
        <f t="shared" si="6"/>
        <v/>
      </c>
    </row>
    <row r="412" spans="4:5" x14ac:dyDescent="0.35">
      <c r="D412" t="str">
        <f>IF(ISNA(VLOOKUP(B412,'Pivot Source File'!$B$3:$D$1976,3,FALSE)),"",(VLOOKUP(B412,'Pivot Source File'!$B$3:$D$1976,3,FALSE)))</f>
        <v/>
      </c>
      <c r="E412" s="93" t="str">
        <f t="shared" si="6"/>
        <v/>
      </c>
    </row>
    <row r="413" spans="4:5" x14ac:dyDescent="0.35">
      <c r="D413" t="str">
        <f>IF(ISNA(VLOOKUP(B413,'Pivot Source File'!$B$3:$D$1976,3,FALSE)),"",(VLOOKUP(B413,'Pivot Source File'!$B$3:$D$1976,3,FALSE)))</f>
        <v/>
      </c>
      <c r="E413" s="93" t="str">
        <f t="shared" si="6"/>
        <v/>
      </c>
    </row>
    <row r="414" spans="4:5" x14ac:dyDescent="0.35">
      <c r="D414" t="str">
        <f>IF(ISNA(VLOOKUP(B414,'Pivot Source File'!$B$3:$D$1976,3,FALSE)),"",(VLOOKUP(B414,'Pivot Source File'!$B$3:$D$1976,3,FALSE)))</f>
        <v/>
      </c>
      <c r="E414" s="93" t="str">
        <f t="shared" si="6"/>
        <v/>
      </c>
    </row>
    <row r="415" spans="4:5" x14ac:dyDescent="0.35">
      <c r="D415" t="str">
        <f>IF(ISNA(VLOOKUP(B415,'Pivot Source File'!$B$3:$D$1976,3,FALSE)),"",(VLOOKUP(B415,'Pivot Source File'!$B$3:$D$1976,3,FALSE)))</f>
        <v/>
      </c>
      <c r="E415" s="93" t="str">
        <f t="shared" si="6"/>
        <v/>
      </c>
    </row>
    <row r="416" spans="4:5" x14ac:dyDescent="0.35">
      <c r="D416" t="str">
        <f>IF(ISNA(VLOOKUP(B416,'Pivot Source File'!$B$3:$D$1976,3,FALSE)),"",(VLOOKUP(B416,'Pivot Source File'!$B$3:$D$1976,3,FALSE)))</f>
        <v/>
      </c>
      <c r="E416" s="93" t="str">
        <f t="shared" si="6"/>
        <v/>
      </c>
    </row>
    <row r="417" spans="4:5" x14ac:dyDescent="0.35">
      <c r="D417" t="str">
        <f>IF(ISNA(VLOOKUP(B417,'Pivot Source File'!$B$3:$D$1976,3,FALSE)),"",(VLOOKUP(B417,'Pivot Source File'!$B$3:$D$1976,3,FALSE)))</f>
        <v/>
      </c>
      <c r="E417" s="93" t="str">
        <f t="shared" si="6"/>
        <v/>
      </c>
    </row>
    <row r="418" spans="4:5" x14ac:dyDescent="0.35">
      <c r="D418" t="str">
        <f>IF(ISNA(VLOOKUP(B418,'Pivot Source File'!$B$3:$D$1976,3,FALSE)),"",(VLOOKUP(B418,'Pivot Source File'!$B$3:$D$1976,3,FALSE)))</f>
        <v/>
      </c>
      <c r="E418" s="93" t="str">
        <f t="shared" si="6"/>
        <v/>
      </c>
    </row>
    <row r="419" spans="4:5" x14ac:dyDescent="0.35">
      <c r="D419" t="str">
        <f>IF(ISNA(VLOOKUP(B419,'Pivot Source File'!$B$3:$D$1976,3,FALSE)),"",(VLOOKUP(B419,'Pivot Source File'!$B$3:$D$1976,3,FALSE)))</f>
        <v/>
      </c>
      <c r="E419" s="93" t="str">
        <f t="shared" si="6"/>
        <v/>
      </c>
    </row>
    <row r="420" spans="4:5" x14ac:dyDescent="0.35">
      <c r="D420" t="str">
        <f>IF(ISNA(VLOOKUP(B420,'Pivot Source File'!$B$3:$D$1976,3,FALSE)),"",(VLOOKUP(B420,'Pivot Source File'!$B$3:$D$1976,3,FALSE)))</f>
        <v/>
      </c>
      <c r="E420" s="93" t="str">
        <f t="shared" si="6"/>
        <v/>
      </c>
    </row>
    <row r="421" spans="4:5" x14ac:dyDescent="0.35">
      <c r="D421" t="str">
        <f>IF(ISNA(VLOOKUP(B421,'Pivot Source File'!$B$3:$D$1976,3,FALSE)),"",(VLOOKUP(B421,'Pivot Source File'!$B$3:$D$1976,3,FALSE)))</f>
        <v/>
      </c>
      <c r="E421" s="93" t="str">
        <f t="shared" si="6"/>
        <v/>
      </c>
    </row>
    <row r="422" spans="4:5" x14ac:dyDescent="0.35">
      <c r="D422" t="str">
        <f>IF(ISNA(VLOOKUP(B422,'Pivot Source File'!$B$3:$D$1976,3,FALSE)),"",(VLOOKUP(B422,'Pivot Source File'!$B$3:$D$1976,3,FALSE)))</f>
        <v/>
      </c>
      <c r="E422" s="93" t="str">
        <f t="shared" si="6"/>
        <v/>
      </c>
    </row>
    <row r="423" spans="4:5" x14ac:dyDescent="0.35">
      <c r="D423" t="str">
        <f>IF(ISNA(VLOOKUP(B423,'Pivot Source File'!$B$3:$D$1976,3,FALSE)),"",(VLOOKUP(B423,'Pivot Source File'!$B$3:$D$1976,3,FALSE)))</f>
        <v/>
      </c>
      <c r="E423" s="93" t="str">
        <f t="shared" si="6"/>
        <v/>
      </c>
    </row>
    <row r="424" spans="4:5" x14ac:dyDescent="0.35">
      <c r="D424" t="str">
        <f>IF(ISNA(VLOOKUP(B424,'Pivot Source File'!$B$3:$D$1976,3,FALSE)),"",(VLOOKUP(B424,'Pivot Source File'!$B$3:$D$1976,3,FALSE)))</f>
        <v/>
      </c>
      <c r="E424" s="93" t="str">
        <f t="shared" si="6"/>
        <v/>
      </c>
    </row>
    <row r="425" spans="4:5" x14ac:dyDescent="0.35">
      <c r="D425" t="str">
        <f>IF(ISNA(VLOOKUP(B425,'Pivot Source File'!$B$3:$D$1976,3,FALSE)),"",(VLOOKUP(B425,'Pivot Source File'!$B$3:$D$1976,3,FALSE)))</f>
        <v/>
      </c>
      <c r="E425" s="93" t="str">
        <f t="shared" si="6"/>
        <v/>
      </c>
    </row>
    <row r="426" spans="4:5" x14ac:dyDescent="0.35">
      <c r="D426" t="str">
        <f>IF(ISNA(VLOOKUP(B426,'Pivot Source File'!$B$3:$D$1976,3,FALSE)),"",(VLOOKUP(B426,'Pivot Source File'!$B$3:$D$1976,3,FALSE)))</f>
        <v/>
      </c>
      <c r="E426" s="93" t="str">
        <f t="shared" si="6"/>
        <v/>
      </c>
    </row>
    <row r="427" spans="4:5" x14ac:dyDescent="0.35">
      <c r="D427" t="str">
        <f>IF(ISNA(VLOOKUP(B427,'Pivot Source File'!$B$3:$D$1976,3,FALSE)),"",(VLOOKUP(B427,'Pivot Source File'!$B$3:$D$1976,3,FALSE)))</f>
        <v/>
      </c>
      <c r="E427" s="93" t="str">
        <f t="shared" si="6"/>
        <v/>
      </c>
    </row>
    <row r="428" spans="4:5" x14ac:dyDescent="0.35">
      <c r="D428" t="str">
        <f>IF(ISNA(VLOOKUP(B428,'Pivot Source File'!$B$3:$D$1976,3,FALSE)),"",(VLOOKUP(B428,'Pivot Source File'!$B$3:$D$1976,3,FALSE)))</f>
        <v/>
      </c>
      <c r="E428" s="93" t="str">
        <f t="shared" si="6"/>
        <v/>
      </c>
    </row>
    <row r="429" spans="4:5" x14ac:dyDescent="0.35">
      <c r="D429" t="str">
        <f>IF(ISNA(VLOOKUP(B429,'Pivot Source File'!$B$3:$D$1976,3,FALSE)),"",(VLOOKUP(B429,'Pivot Source File'!$B$3:$D$1976,3,FALSE)))</f>
        <v/>
      </c>
      <c r="E429" s="93" t="str">
        <f t="shared" si="6"/>
        <v/>
      </c>
    </row>
    <row r="430" spans="4:5" x14ac:dyDescent="0.35">
      <c r="D430" t="str">
        <f>IF(ISNA(VLOOKUP(B430,'Pivot Source File'!$B$3:$D$1976,3,FALSE)),"",(VLOOKUP(B430,'Pivot Source File'!$B$3:$D$1976,3,FALSE)))</f>
        <v/>
      </c>
      <c r="E430" s="93" t="str">
        <f t="shared" si="6"/>
        <v/>
      </c>
    </row>
    <row r="431" spans="4:5" x14ac:dyDescent="0.35">
      <c r="D431" t="str">
        <f>IF(ISNA(VLOOKUP(B431,'Pivot Source File'!$B$3:$D$1976,3,FALSE)),"",(VLOOKUP(B431,'Pivot Source File'!$B$3:$D$1976,3,FALSE)))</f>
        <v/>
      </c>
      <c r="E431" s="93" t="str">
        <f t="shared" si="6"/>
        <v/>
      </c>
    </row>
    <row r="432" spans="4:5" x14ac:dyDescent="0.35">
      <c r="D432" t="str">
        <f>IF(ISNA(VLOOKUP(B432,'Pivot Source File'!$B$3:$D$1976,3,FALSE)),"",(VLOOKUP(B432,'Pivot Source File'!$B$3:$D$1976,3,FALSE)))</f>
        <v/>
      </c>
      <c r="E432" s="93" t="str">
        <f t="shared" si="6"/>
        <v/>
      </c>
    </row>
    <row r="433" spans="4:5" x14ac:dyDescent="0.35">
      <c r="D433" t="str">
        <f>IF(ISNA(VLOOKUP(B433,'Pivot Source File'!$B$3:$D$1976,3,FALSE)),"",(VLOOKUP(B433,'Pivot Source File'!$B$3:$D$1976,3,FALSE)))</f>
        <v/>
      </c>
      <c r="E433" s="93" t="str">
        <f t="shared" si="6"/>
        <v/>
      </c>
    </row>
    <row r="434" spans="4:5" x14ac:dyDescent="0.35">
      <c r="D434" t="str">
        <f>IF(ISNA(VLOOKUP(B434,'Pivot Source File'!$B$3:$D$1976,3,FALSE)),"",(VLOOKUP(B434,'Pivot Source File'!$B$3:$D$1976,3,FALSE)))</f>
        <v/>
      </c>
      <c r="E434" s="93" t="str">
        <f t="shared" si="6"/>
        <v/>
      </c>
    </row>
    <row r="435" spans="4:5" x14ac:dyDescent="0.35">
      <c r="D435" t="str">
        <f>IF(ISNA(VLOOKUP(B435,'Pivot Source File'!$B$3:$D$1976,3,FALSE)),"",(VLOOKUP(B435,'Pivot Source File'!$B$3:$D$1976,3,FALSE)))</f>
        <v/>
      </c>
      <c r="E435" s="93" t="str">
        <f t="shared" si="6"/>
        <v/>
      </c>
    </row>
    <row r="436" spans="4:5" x14ac:dyDescent="0.35">
      <c r="D436" t="str">
        <f>IF(ISNA(VLOOKUP(B436,'Pivot Source File'!$B$3:$D$1976,3,FALSE)),"",(VLOOKUP(B436,'Pivot Source File'!$B$3:$D$1976,3,FALSE)))</f>
        <v/>
      </c>
      <c r="E436" s="93" t="str">
        <f t="shared" si="6"/>
        <v/>
      </c>
    </row>
    <row r="437" spans="4:5" x14ac:dyDescent="0.35">
      <c r="D437" t="str">
        <f>IF(ISNA(VLOOKUP(B437,'Pivot Source File'!$B$3:$D$1976,3,FALSE)),"",(VLOOKUP(B437,'Pivot Source File'!$B$3:$D$1976,3,FALSE)))</f>
        <v/>
      </c>
      <c r="E437" s="93" t="str">
        <f t="shared" si="6"/>
        <v/>
      </c>
    </row>
    <row r="438" spans="4:5" x14ac:dyDescent="0.35">
      <c r="D438" t="str">
        <f>IF(ISNA(VLOOKUP(B438,'Pivot Source File'!$B$3:$D$1976,3,FALSE)),"",(VLOOKUP(B438,'Pivot Source File'!$B$3:$D$1976,3,FALSE)))</f>
        <v/>
      </c>
      <c r="E438" s="93" t="str">
        <f t="shared" si="6"/>
        <v/>
      </c>
    </row>
    <row r="439" spans="4:5" x14ac:dyDescent="0.35">
      <c r="D439" t="str">
        <f>IF(ISNA(VLOOKUP(B439,'Pivot Source File'!$B$3:$D$1976,3,FALSE)),"",(VLOOKUP(B439,'Pivot Source File'!$B$3:$D$1976,3,FALSE)))</f>
        <v/>
      </c>
      <c r="E439" s="93" t="str">
        <f t="shared" si="6"/>
        <v/>
      </c>
    </row>
    <row r="440" spans="4:5" x14ac:dyDescent="0.35">
      <c r="D440" t="str">
        <f>IF(ISNA(VLOOKUP(B440,'Pivot Source File'!$B$3:$D$1976,3,FALSE)),"",(VLOOKUP(B440,'Pivot Source File'!$B$3:$D$1976,3,FALSE)))</f>
        <v/>
      </c>
      <c r="E440" s="93" t="str">
        <f t="shared" si="6"/>
        <v/>
      </c>
    </row>
    <row r="441" spans="4:5" x14ac:dyDescent="0.35">
      <c r="D441" t="str">
        <f>IF(ISNA(VLOOKUP(B441,'Pivot Source File'!$B$3:$D$1976,3,FALSE)),"",(VLOOKUP(B441,'Pivot Source File'!$B$3:$D$1976,3,FALSE)))</f>
        <v/>
      </c>
      <c r="E441" s="93" t="str">
        <f t="shared" si="6"/>
        <v/>
      </c>
    </row>
    <row r="442" spans="4:5" x14ac:dyDescent="0.35">
      <c r="D442" t="str">
        <f>IF(ISNA(VLOOKUP(B442,'Pivot Source File'!$B$3:$D$1976,3,FALSE)),"",(VLOOKUP(B442,'Pivot Source File'!$B$3:$D$1976,3,FALSE)))</f>
        <v/>
      </c>
      <c r="E442" s="93" t="str">
        <f t="shared" si="6"/>
        <v/>
      </c>
    </row>
    <row r="443" spans="4:5" x14ac:dyDescent="0.35">
      <c r="D443" t="str">
        <f>IF(ISNA(VLOOKUP(B443,'Pivot Source File'!$B$3:$D$1976,3,FALSE)),"",(VLOOKUP(B443,'Pivot Source File'!$B$3:$D$1976,3,FALSE)))</f>
        <v/>
      </c>
      <c r="E443" s="93" t="str">
        <f t="shared" si="6"/>
        <v/>
      </c>
    </row>
    <row r="444" spans="4:5" x14ac:dyDescent="0.35">
      <c r="D444" t="str">
        <f>IF(ISNA(VLOOKUP(B444,'Pivot Source File'!$B$3:$D$1976,3,FALSE)),"",(VLOOKUP(B444,'Pivot Source File'!$B$3:$D$1976,3,FALSE)))</f>
        <v/>
      </c>
      <c r="E444" s="93" t="str">
        <f t="shared" si="6"/>
        <v/>
      </c>
    </row>
    <row r="445" spans="4:5" x14ac:dyDescent="0.35">
      <c r="D445" t="str">
        <f>IF(ISNA(VLOOKUP(B445,'Pivot Source File'!$B$3:$D$1976,3,FALSE)),"",(VLOOKUP(B445,'Pivot Source File'!$B$3:$D$1976,3,FALSE)))</f>
        <v/>
      </c>
      <c r="E445" s="93" t="str">
        <f t="shared" si="6"/>
        <v/>
      </c>
    </row>
    <row r="446" spans="4:5" x14ac:dyDescent="0.35">
      <c r="D446" t="str">
        <f>IF(ISNA(VLOOKUP(B446,'Pivot Source File'!$B$3:$D$1976,3,FALSE)),"",(VLOOKUP(B446,'Pivot Source File'!$B$3:$D$1976,3,FALSE)))</f>
        <v/>
      </c>
      <c r="E446" s="93" t="str">
        <f t="shared" si="6"/>
        <v/>
      </c>
    </row>
    <row r="447" spans="4:5" x14ac:dyDescent="0.35">
      <c r="D447" t="str">
        <f>IF(ISNA(VLOOKUP(B447,'Pivot Source File'!$B$3:$D$1976,3,FALSE)),"",(VLOOKUP(B447,'Pivot Source File'!$B$3:$D$1976,3,FALSE)))</f>
        <v/>
      </c>
      <c r="E447" s="93" t="str">
        <f t="shared" si="6"/>
        <v/>
      </c>
    </row>
    <row r="448" spans="4:5" x14ac:dyDescent="0.35">
      <c r="D448" t="str">
        <f>IF(ISNA(VLOOKUP(B448,'Pivot Source File'!$B$3:$D$1976,3,FALSE)),"",(VLOOKUP(B448,'Pivot Source File'!$B$3:$D$1976,3,FALSE)))</f>
        <v/>
      </c>
      <c r="E448" s="93" t="str">
        <f t="shared" si="6"/>
        <v/>
      </c>
    </row>
    <row r="449" spans="4:5" x14ac:dyDescent="0.35">
      <c r="D449" t="str">
        <f>IF(ISNA(VLOOKUP(B449,'Pivot Source File'!$B$3:$D$1976,3,FALSE)),"",(VLOOKUP(B449,'Pivot Source File'!$B$3:$D$1976,3,FALSE)))</f>
        <v/>
      </c>
      <c r="E449" s="93" t="str">
        <f t="shared" si="6"/>
        <v/>
      </c>
    </row>
    <row r="450" spans="4:5" x14ac:dyDescent="0.35">
      <c r="D450" t="str">
        <f>IF(ISNA(VLOOKUP(B450,'Pivot Source File'!$B$3:$D$1976,3,FALSE)),"",(VLOOKUP(B450,'Pivot Source File'!$B$3:$D$1976,3,FALSE)))</f>
        <v/>
      </c>
      <c r="E450" s="93" t="str">
        <f t="shared" si="6"/>
        <v/>
      </c>
    </row>
    <row r="451" spans="4:5" x14ac:dyDescent="0.35">
      <c r="D451" t="str">
        <f>IF(ISNA(VLOOKUP(B451,'Pivot Source File'!$B$3:$D$1976,3,FALSE)),"",(VLOOKUP(B451,'Pivot Source File'!$B$3:$D$1976,3,FALSE)))</f>
        <v/>
      </c>
      <c r="E451" s="93" t="str">
        <f t="shared" si="6"/>
        <v/>
      </c>
    </row>
    <row r="452" spans="4:5" x14ac:dyDescent="0.35">
      <c r="D452" t="str">
        <f>IF(ISNA(VLOOKUP(B452,'Pivot Source File'!$B$3:$D$1976,3,FALSE)),"",(VLOOKUP(B452,'Pivot Source File'!$B$3:$D$1976,3,FALSE)))</f>
        <v/>
      </c>
      <c r="E452" s="93" t="str">
        <f t="shared" si="6"/>
        <v/>
      </c>
    </row>
    <row r="453" spans="4:5" x14ac:dyDescent="0.35">
      <c r="D453" t="str">
        <f>IF(ISNA(VLOOKUP(B453,'Pivot Source File'!$B$3:$D$1976,3,FALSE)),"",(VLOOKUP(B453,'Pivot Source File'!$B$3:$D$1976,3,FALSE)))</f>
        <v/>
      </c>
      <c r="E453" s="93" t="str">
        <f t="shared" si="6"/>
        <v/>
      </c>
    </row>
    <row r="454" spans="4:5" x14ac:dyDescent="0.35">
      <c r="D454" t="str">
        <f>IF(ISNA(VLOOKUP(B454,'Pivot Source File'!$B$3:$D$1976,3,FALSE)),"",(VLOOKUP(B454,'Pivot Source File'!$B$3:$D$1976,3,FALSE)))</f>
        <v/>
      </c>
      <c r="E454" s="93" t="str">
        <f t="shared" ref="E454:E517" si="7">HYPERLINK(D454)</f>
        <v/>
      </c>
    </row>
    <row r="455" spans="4:5" x14ac:dyDescent="0.35">
      <c r="D455" t="str">
        <f>IF(ISNA(VLOOKUP(B455,'Pivot Source File'!$B$3:$D$1976,3,FALSE)),"",(VLOOKUP(B455,'Pivot Source File'!$B$3:$D$1976,3,FALSE)))</f>
        <v/>
      </c>
      <c r="E455" s="93" t="str">
        <f t="shared" si="7"/>
        <v/>
      </c>
    </row>
    <row r="456" spans="4:5" x14ac:dyDescent="0.35">
      <c r="D456" t="str">
        <f>IF(ISNA(VLOOKUP(B456,'Pivot Source File'!$B$3:$D$1976,3,FALSE)),"",(VLOOKUP(B456,'Pivot Source File'!$B$3:$D$1976,3,FALSE)))</f>
        <v/>
      </c>
      <c r="E456" s="93" t="str">
        <f t="shared" si="7"/>
        <v/>
      </c>
    </row>
    <row r="457" spans="4:5" x14ac:dyDescent="0.35">
      <c r="D457" t="str">
        <f>IF(ISNA(VLOOKUP(B457,'Pivot Source File'!$B$3:$D$1976,3,FALSE)),"",(VLOOKUP(B457,'Pivot Source File'!$B$3:$D$1976,3,FALSE)))</f>
        <v/>
      </c>
      <c r="E457" s="93" t="str">
        <f t="shared" si="7"/>
        <v/>
      </c>
    </row>
    <row r="458" spans="4:5" x14ac:dyDescent="0.35">
      <c r="D458" t="str">
        <f>IF(ISNA(VLOOKUP(B458,'Pivot Source File'!$B$3:$D$1976,3,FALSE)),"",(VLOOKUP(B458,'Pivot Source File'!$B$3:$D$1976,3,FALSE)))</f>
        <v/>
      </c>
      <c r="E458" s="93" t="str">
        <f t="shared" si="7"/>
        <v/>
      </c>
    </row>
    <row r="459" spans="4:5" x14ac:dyDescent="0.35">
      <c r="D459" t="str">
        <f>IF(ISNA(VLOOKUP(B459,'Pivot Source File'!$B$3:$D$1976,3,FALSE)),"",(VLOOKUP(B459,'Pivot Source File'!$B$3:$D$1976,3,FALSE)))</f>
        <v/>
      </c>
      <c r="E459" s="93" t="str">
        <f t="shared" si="7"/>
        <v/>
      </c>
    </row>
    <row r="460" spans="4:5" x14ac:dyDescent="0.35">
      <c r="D460" t="str">
        <f>IF(ISNA(VLOOKUP(B460,'Pivot Source File'!$B$3:$D$1976,3,FALSE)),"",(VLOOKUP(B460,'Pivot Source File'!$B$3:$D$1976,3,FALSE)))</f>
        <v/>
      </c>
      <c r="E460" s="93" t="str">
        <f t="shared" si="7"/>
        <v/>
      </c>
    </row>
    <row r="461" spans="4:5" x14ac:dyDescent="0.35">
      <c r="D461" t="str">
        <f>IF(ISNA(VLOOKUP(B461,'Pivot Source File'!$B$3:$D$1976,3,FALSE)),"",(VLOOKUP(B461,'Pivot Source File'!$B$3:$D$1976,3,FALSE)))</f>
        <v/>
      </c>
      <c r="E461" s="93" t="str">
        <f t="shared" si="7"/>
        <v/>
      </c>
    </row>
    <row r="462" spans="4:5" x14ac:dyDescent="0.35">
      <c r="D462" t="str">
        <f>IF(ISNA(VLOOKUP(B462,'Pivot Source File'!$B$3:$D$1976,3,FALSE)),"",(VLOOKUP(B462,'Pivot Source File'!$B$3:$D$1976,3,FALSE)))</f>
        <v/>
      </c>
      <c r="E462" s="93" t="str">
        <f t="shared" si="7"/>
        <v/>
      </c>
    </row>
    <row r="463" spans="4:5" x14ac:dyDescent="0.35">
      <c r="D463" t="str">
        <f>IF(ISNA(VLOOKUP(B463,'Pivot Source File'!$B$3:$D$1976,3,FALSE)),"",(VLOOKUP(B463,'Pivot Source File'!$B$3:$D$1976,3,FALSE)))</f>
        <v/>
      </c>
      <c r="E463" s="93" t="str">
        <f t="shared" si="7"/>
        <v/>
      </c>
    </row>
    <row r="464" spans="4:5" x14ac:dyDescent="0.35">
      <c r="D464" t="str">
        <f>IF(ISNA(VLOOKUP(B464,'Pivot Source File'!$B$3:$D$1976,3,FALSE)),"",(VLOOKUP(B464,'Pivot Source File'!$B$3:$D$1976,3,FALSE)))</f>
        <v/>
      </c>
      <c r="E464" s="93" t="str">
        <f t="shared" si="7"/>
        <v/>
      </c>
    </row>
    <row r="465" spans="4:5" x14ac:dyDescent="0.35">
      <c r="D465" t="str">
        <f>IF(ISNA(VLOOKUP(B465,'Pivot Source File'!$B$3:$D$1976,3,FALSE)),"",(VLOOKUP(B465,'Pivot Source File'!$B$3:$D$1976,3,FALSE)))</f>
        <v/>
      </c>
      <c r="E465" s="93" t="str">
        <f t="shared" si="7"/>
        <v/>
      </c>
    </row>
    <row r="466" spans="4:5" x14ac:dyDescent="0.35">
      <c r="D466" t="str">
        <f>IF(ISNA(VLOOKUP(B466,'Pivot Source File'!$B$3:$D$1976,3,FALSE)),"",(VLOOKUP(B466,'Pivot Source File'!$B$3:$D$1976,3,FALSE)))</f>
        <v/>
      </c>
      <c r="E466" s="93" t="str">
        <f t="shared" si="7"/>
        <v/>
      </c>
    </row>
    <row r="467" spans="4:5" x14ac:dyDescent="0.35">
      <c r="D467" t="str">
        <f>IF(ISNA(VLOOKUP(B467,'Pivot Source File'!$B$3:$D$1976,3,FALSE)),"",(VLOOKUP(B467,'Pivot Source File'!$B$3:$D$1976,3,FALSE)))</f>
        <v/>
      </c>
      <c r="E467" s="93" t="str">
        <f t="shared" si="7"/>
        <v/>
      </c>
    </row>
    <row r="468" spans="4:5" x14ac:dyDescent="0.35">
      <c r="D468" t="str">
        <f>IF(ISNA(VLOOKUP(B468,'Pivot Source File'!$B$3:$D$1976,3,FALSE)),"",(VLOOKUP(B468,'Pivot Source File'!$B$3:$D$1976,3,FALSE)))</f>
        <v/>
      </c>
      <c r="E468" s="93" t="str">
        <f t="shared" si="7"/>
        <v/>
      </c>
    </row>
    <row r="469" spans="4:5" x14ac:dyDescent="0.35">
      <c r="D469" t="str">
        <f>IF(ISNA(VLOOKUP(B469,'Pivot Source File'!$B$3:$D$1976,3,FALSE)),"",(VLOOKUP(B469,'Pivot Source File'!$B$3:$D$1976,3,FALSE)))</f>
        <v/>
      </c>
      <c r="E469" s="93" t="str">
        <f t="shared" si="7"/>
        <v/>
      </c>
    </row>
    <row r="470" spans="4:5" x14ac:dyDescent="0.35">
      <c r="D470" t="str">
        <f>IF(ISNA(VLOOKUP(B470,'Pivot Source File'!$B$3:$D$1976,3,FALSE)),"",(VLOOKUP(B470,'Pivot Source File'!$B$3:$D$1976,3,FALSE)))</f>
        <v/>
      </c>
      <c r="E470" s="93" t="str">
        <f t="shared" si="7"/>
        <v/>
      </c>
    </row>
    <row r="471" spans="4:5" x14ac:dyDescent="0.35">
      <c r="D471" t="str">
        <f>IF(ISNA(VLOOKUP(B471,'Pivot Source File'!$B$3:$D$1976,3,FALSE)),"",(VLOOKUP(B471,'Pivot Source File'!$B$3:$D$1976,3,FALSE)))</f>
        <v/>
      </c>
      <c r="E471" s="93" t="str">
        <f t="shared" si="7"/>
        <v/>
      </c>
    </row>
    <row r="472" spans="4:5" x14ac:dyDescent="0.35">
      <c r="D472" t="str">
        <f>IF(ISNA(VLOOKUP(B472,'Pivot Source File'!$B$3:$D$1976,3,FALSE)),"",(VLOOKUP(B472,'Pivot Source File'!$B$3:$D$1976,3,FALSE)))</f>
        <v/>
      </c>
      <c r="E472" s="93" t="str">
        <f t="shared" si="7"/>
        <v/>
      </c>
    </row>
    <row r="473" spans="4:5" x14ac:dyDescent="0.35">
      <c r="D473" t="str">
        <f>IF(ISNA(VLOOKUP(B473,'Pivot Source File'!$B$3:$D$1976,3,FALSE)),"",(VLOOKUP(B473,'Pivot Source File'!$B$3:$D$1976,3,FALSE)))</f>
        <v/>
      </c>
      <c r="E473" s="93" t="str">
        <f t="shared" si="7"/>
        <v/>
      </c>
    </row>
    <row r="474" spans="4:5" x14ac:dyDescent="0.35">
      <c r="D474" t="str">
        <f>IF(ISNA(VLOOKUP(B474,'Pivot Source File'!$B$3:$D$1976,3,FALSE)),"",(VLOOKUP(B474,'Pivot Source File'!$B$3:$D$1976,3,FALSE)))</f>
        <v/>
      </c>
      <c r="E474" s="93" t="str">
        <f t="shared" si="7"/>
        <v/>
      </c>
    </row>
    <row r="475" spans="4:5" x14ac:dyDescent="0.35">
      <c r="D475" t="str">
        <f>IF(ISNA(VLOOKUP(B475,'Pivot Source File'!$B$3:$D$1976,3,FALSE)),"",(VLOOKUP(B475,'Pivot Source File'!$B$3:$D$1976,3,FALSE)))</f>
        <v/>
      </c>
      <c r="E475" s="93" t="str">
        <f t="shared" si="7"/>
        <v/>
      </c>
    </row>
    <row r="476" spans="4:5" x14ac:dyDescent="0.35">
      <c r="D476" t="str">
        <f>IF(ISNA(VLOOKUP(B476,'Pivot Source File'!$B$3:$D$1976,3,FALSE)),"",(VLOOKUP(B476,'Pivot Source File'!$B$3:$D$1976,3,FALSE)))</f>
        <v/>
      </c>
      <c r="E476" s="93" t="str">
        <f t="shared" si="7"/>
        <v/>
      </c>
    </row>
    <row r="477" spans="4:5" x14ac:dyDescent="0.35">
      <c r="D477" t="str">
        <f>IF(ISNA(VLOOKUP(B477,'Pivot Source File'!$B$3:$D$1976,3,FALSE)),"",(VLOOKUP(B477,'Pivot Source File'!$B$3:$D$1976,3,FALSE)))</f>
        <v/>
      </c>
      <c r="E477" s="93" t="str">
        <f t="shared" si="7"/>
        <v/>
      </c>
    </row>
    <row r="478" spans="4:5" x14ac:dyDescent="0.35">
      <c r="D478" t="str">
        <f>IF(ISNA(VLOOKUP(B478,'Pivot Source File'!$B$3:$D$1976,3,FALSE)),"",(VLOOKUP(B478,'Pivot Source File'!$B$3:$D$1976,3,FALSE)))</f>
        <v/>
      </c>
      <c r="E478" s="93" t="str">
        <f t="shared" si="7"/>
        <v/>
      </c>
    </row>
    <row r="479" spans="4:5" x14ac:dyDescent="0.35">
      <c r="D479" t="str">
        <f>IF(ISNA(VLOOKUP(B479,'Pivot Source File'!$B$3:$D$1976,3,FALSE)),"",(VLOOKUP(B479,'Pivot Source File'!$B$3:$D$1976,3,FALSE)))</f>
        <v/>
      </c>
      <c r="E479" s="93" t="str">
        <f t="shared" si="7"/>
        <v/>
      </c>
    </row>
    <row r="480" spans="4:5" x14ac:dyDescent="0.35">
      <c r="D480" t="str">
        <f>IF(ISNA(VLOOKUP(B480,'Pivot Source File'!$B$3:$D$1976,3,FALSE)),"",(VLOOKUP(B480,'Pivot Source File'!$B$3:$D$1976,3,FALSE)))</f>
        <v/>
      </c>
      <c r="E480" s="93" t="str">
        <f t="shared" si="7"/>
        <v/>
      </c>
    </row>
    <row r="481" spans="4:5" x14ac:dyDescent="0.35">
      <c r="D481" t="str">
        <f>IF(ISNA(VLOOKUP(B481,'Pivot Source File'!$B$3:$D$1976,3,FALSE)),"",(VLOOKUP(B481,'Pivot Source File'!$B$3:$D$1976,3,FALSE)))</f>
        <v/>
      </c>
      <c r="E481" s="93" t="str">
        <f t="shared" si="7"/>
        <v/>
      </c>
    </row>
    <row r="482" spans="4:5" x14ac:dyDescent="0.35">
      <c r="D482" t="str">
        <f>IF(ISNA(VLOOKUP(B482,'Pivot Source File'!$B$3:$D$1976,3,FALSE)),"",(VLOOKUP(B482,'Pivot Source File'!$B$3:$D$1976,3,FALSE)))</f>
        <v/>
      </c>
      <c r="E482" s="93" t="str">
        <f t="shared" si="7"/>
        <v/>
      </c>
    </row>
    <row r="483" spans="4:5" x14ac:dyDescent="0.35">
      <c r="D483" t="str">
        <f>IF(ISNA(VLOOKUP(B483,'Pivot Source File'!$B$3:$D$1976,3,FALSE)),"",(VLOOKUP(B483,'Pivot Source File'!$B$3:$D$1976,3,FALSE)))</f>
        <v/>
      </c>
      <c r="E483" s="93" t="str">
        <f t="shared" si="7"/>
        <v/>
      </c>
    </row>
    <row r="484" spans="4:5" x14ac:dyDescent="0.35">
      <c r="D484" t="str">
        <f>IF(ISNA(VLOOKUP(B484,'Pivot Source File'!$B$3:$D$1976,3,FALSE)),"",(VLOOKUP(B484,'Pivot Source File'!$B$3:$D$1976,3,FALSE)))</f>
        <v/>
      </c>
      <c r="E484" s="93" t="str">
        <f t="shared" si="7"/>
        <v/>
      </c>
    </row>
    <row r="485" spans="4:5" x14ac:dyDescent="0.35">
      <c r="D485" t="str">
        <f>IF(ISNA(VLOOKUP(B485,'Pivot Source File'!$B$3:$D$1976,3,FALSE)),"",(VLOOKUP(B485,'Pivot Source File'!$B$3:$D$1976,3,FALSE)))</f>
        <v/>
      </c>
      <c r="E485" s="93" t="str">
        <f t="shared" si="7"/>
        <v/>
      </c>
    </row>
    <row r="486" spans="4:5" x14ac:dyDescent="0.35">
      <c r="D486" t="str">
        <f>IF(ISNA(VLOOKUP(B486,'Pivot Source File'!$B$3:$D$1976,3,FALSE)),"",(VLOOKUP(B486,'Pivot Source File'!$B$3:$D$1976,3,FALSE)))</f>
        <v/>
      </c>
      <c r="E486" s="93" t="str">
        <f t="shared" si="7"/>
        <v/>
      </c>
    </row>
    <row r="487" spans="4:5" x14ac:dyDescent="0.35">
      <c r="D487" t="str">
        <f>IF(ISNA(VLOOKUP(B487,'Pivot Source File'!$B$3:$D$1976,3,FALSE)),"",(VLOOKUP(B487,'Pivot Source File'!$B$3:$D$1976,3,FALSE)))</f>
        <v/>
      </c>
      <c r="E487" s="93" t="str">
        <f t="shared" si="7"/>
        <v/>
      </c>
    </row>
    <row r="488" spans="4:5" x14ac:dyDescent="0.35">
      <c r="D488" t="str">
        <f>IF(ISNA(VLOOKUP(B488,'Pivot Source File'!$B$3:$D$1976,3,FALSE)),"",(VLOOKUP(B488,'Pivot Source File'!$B$3:$D$1976,3,FALSE)))</f>
        <v/>
      </c>
      <c r="E488" s="93" t="str">
        <f t="shared" si="7"/>
        <v/>
      </c>
    </row>
    <row r="489" spans="4:5" x14ac:dyDescent="0.35">
      <c r="D489" t="str">
        <f>IF(ISNA(VLOOKUP(B489,'Pivot Source File'!$B$3:$D$1976,3,FALSE)),"",(VLOOKUP(B489,'Pivot Source File'!$B$3:$D$1976,3,FALSE)))</f>
        <v/>
      </c>
      <c r="E489" s="93" t="str">
        <f t="shared" si="7"/>
        <v/>
      </c>
    </row>
    <row r="490" spans="4:5" x14ac:dyDescent="0.35">
      <c r="D490" t="str">
        <f>IF(ISNA(VLOOKUP(B490,'Pivot Source File'!$B$3:$D$1976,3,FALSE)),"",(VLOOKUP(B490,'Pivot Source File'!$B$3:$D$1976,3,FALSE)))</f>
        <v/>
      </c>
      <c r="E490" s="93" t="str">
        <f t="shared" si="7"/>
        <v/>
      </c>
    </row>
    <row r="491" spans="4:5" x14ac:dyDescent="0.35">
      <c r="D491" t="str">
        <f>IF(ISNA(VLOOKUP(B491,'Pivot Source File'!$B$3:$D$1976,3,FALSE)),"",(VLOOKUP(B491,'Pivot Source File'!$B$3:$D$1976,3,FALSE)))</f>
        <v/>
      </c>
      <c r="E491" s="93" t="str">
        <f t="shared" si="7"/>
        <v/>
      </c>
    </row>
    <row r="492" spans="4:5" x14ac:dyDescent="0.35">
      <c r="D492" t="str">
        <f>IF(ISNA(VLOOKUP(B492,'Pivot Source File'!$B$3:$D$1976,3,FALSE)),"",(VLOOKUP(B492,'Pivot Source File'!$B$3:$D$1976,3,FALSE)))</f>
        <v/>
      </c>
      <c r="E492" s="93" t="str">
        <f t="shared" si="7"/>
        <v/>
      </c>
    </row>
    <row r="493" spans="4:5" x14ac:dyDescent="0.35">
      <c r="D493" t="str">
        <f>IF(ISNA(VLOOKUP(B493,'Pivot Source File'!$B$3:$D$1976,3,FALSE)),"",(VLOOKUP(B493,'Pivot Source File'!$B$3:$D$1976,3,FALSE)))</f>
        <v/>
      </c>
      <c r="E493" s="93" t="str">
        <f t="shared" si="7"/>
        <v/>
      </c>
    </row>
    <row r="494" spans="4:5" x14ac:dyDescent="0.35">
      <c r="D494" t="str">
        <f>IF(ISNA(VLOOKUP(B494,'Pivot Source File'!$B$3:$D$1976,3,FALSE)),"",(VLOOKUP(B494,'Pivot Source File'!$B$3:$D$1976,3,FALSE)))</f>
        <v/>
      </c>
      <c r="E494" s="93" t="str">
        <f t="shared" si="7"/>
        <v/>
      </c>
    </row>
    <row r="495" spans="4:5" x14ac:dyDescent="0.35">
      <c r="D495" t="str">
        <f>IF(ISNA(VLOOKUP(B495,'Pivot Source File'!$B$3:$D$1976,3,FALSE)),"",(VLOOKUP(B495,'Pivot Source File'!$B$3:$D$1976,3,FALSE)))</f>
        <v/>
      </c>
      <c r="E495" s="93" t="str">
        <f t="shared" si="7"/>
        <v/>
      </c>
    </row>
    <row r="496" spans="4:5" x14ac:dyDescent="0.35">
      <c r="D496" t="str">
        <f>IF(ISNA(VLOOKUP(B496,'Pivot Source File'!$B$3:$D$1976,3,FALSE)),"",(VLOOKUP(B496,'Pivot Source File'!$B$3:$D$1976,3,FALSE)))</f>
        <v/>
      </c>
      <c r="E496" s="93" t="str">
        <f t="shared" si="7"/>
        <v/>
      </c>
    </row>
    <row r="497" spans="4:5" x14ac:dyDescent="0.35">
      <c r="D497" t="str">
        <f>IF(ISNA(VLOOKUP(B497,'Pivot Source File'!$B$3:$D$1976,3,FALSE)),"",(VLOOKUP(B497,'Pivot Source File'!$B$3:$D$1976,3,FALSE)))</f>
        <v/>
      </c>
      <c r="E497" s="93" t="str">
        <f t="shared" si="7"/>
        <v/>
      </c>
    </row>
    <row r="498" spans="4:5" x14ac:dyDescent="0.35">
      <c r="D498" t="str">
        <f>IF(ISNA(VLOOKUP(B498,'Pivot Source File'!$B$3:$D$1976,3,FALSE)),"",(VLOOKUP(B498,'Pivot Source File'!$B$3:$D$1976,3,FALSE)))</f>
        <v/>
      </c>
      <c r="E498" s="93" t="str">
        <f t="shared" si="7"/>
        <v/>
      </c>
    </row>
    <row r="499" spans="4:5" x14ac:dyDescent="0.35">
      <c r="D499" t="str">
        <f>IF(ISNA(VLOOKUP(B499,'Pivot Source File'!$B$3:$D$1976,3,FALSE)),"",(VLOOKUP(B499,'Pivot Source File'!$B$3:$D$1976,3,FALSE)))</f>
        <v/>
      </c>
      <c r="E499" s="93" t="str">
        <f t="shared" si="7"/>
        <v/>
      </c>
    </row>
    <row r="500" spans="4:5" x14ac:dyDescent="0.35">
      <c r="D500" t="str">
        <f>IF(ISNA(VLOOKUP(B500,'Pivot Source File'!$B$3:$D$1976,3,FALSE)),"",(VLOOKUP(B500,'Pivot Source File'!$B$3:$D$1976,3,FALSE)))</f>
        <v/>
      </c>
      <c r="E500" s="93" t="str">
        <f t="shared" si="7"/>
        <v/>
      </c>
    </row>
    <row r="501" spans="4:5" x14ac:dyDescent="0.35">
      <c r="D501" t="str">
        <f>IF(ISNA(VLOOKUP(B501,'Pivot Source File'!$B$3:$D$1976,3,FALSE)),"",(VLOOKUP(B501,'Pivot Source File'!$B$3:$D$1976,3,FALSE)))</f>
        <v/>
      </c>
      <c r="E501" s="93" t="str">
        <f t="shared" si="7"/>
        <v/>
      </c>
    </row>
    <row r="502" spans="4:5" x14ac:dyDescent="0.35">
      <c r="D502" t="str">
        <f>IF(ISNA(VLOOKUP(B502,'Pivot Source File'!$B$3:$D$1976,3,FALSE)),"",(VLOOKUP(B502,'Pivot Source File'!$B$3:$D$1976,3,FALSE)))</f>
        <v/>
      </c>
      <c r="E502" s="93" t="str">
        <f t="shared" si="7"/>
        <v/>
      </c>
    </row>
    <row r="503" spans="4:5" x14ac:dyDescent="0.35">
      <c r="D503" t="str">
        <f>IF(ISNA(VLOOKUP(B503,'Pivot Source File'!$B$3:$D$1976,3,FALSE)),"",(VLOOKUP(B503,'Pivot Source File'!$B$3:$D$1976,3,FALSE)))</f>
        <v/>
      </c>
      <c r="E503" s="93" t="str">
        <f t="shared" si="7"/>
        <v/>
      </c>
    </row>
    <row r="504" spans="4:5" x14ac:dyDescent="0.35">
      <c r="D504" t="str">
        <f>IF(ISNA(VLOOKUP(B504,'Pivot Source File'!$B$3:$D$1976,3,FALSE)),"",(VLOOKUP(B504,'Pivot Source File'!$B$3:$D$1976,3,FALSE)))</f>
        <v/>
      </c>
      <c r="E504" s="93" t="str">
        <f t="shared" si="7"/>
        <v/>
      </c>
    </row>
    <row r="505" spans="4:5" x14ac:dyDescent="0.35">
      <c r="D505" t="str">
        <f>IF(ISNA(VLOOKUP(B505,'Pivot Source File'!$B$3:$D$1976,3,FALSE)),"",(VLOOKUP(B505,'Pivot Source File'!$B$3:$D$1976,3,FALSE)))</f>
        <v/>
      </c>
      <c r="E505" s="93" t="str">
        <f t="shared" si="7"/>
        <v/>
      </c>
    </row>
    <row r="506" spans="4:5" x14ac:dyDescent="0.35">
      <c r="D506" t="str">
        <f>IF(ISNA(VLOOKUP(B506,'Pivot Source File'!$B$3:$D$1976,3,FALSE)),"",(VLOOKUP(B506,'Pivot Source File'!$B$3:$D$1976,3,FALSE)))</f>
        <v/>
      </c>
      <c r="E506" s="93" t="str">
        <f t="shared" si="7"/>
        <v/>
      </c>
    </row>
    <row r="507" spans="4:5" x14ac:dyDescent="0.35">
      <c r="D507" t="str">
        <f>IF(ISNA(VLOOKUP(B507,'Pivot Source File'!$B$3:$D$1976,3,FALSE)),"",(VLOOKUP(B507,'Pivot Source File'!$B$3:$D$1976,3,FALSE)))</f>
        <v/>
      </c>
      <c r="E507" s="93" t="str">
        <f t="shared" si="7"/>
        <v/>
      </c>
    </row>
    <row r="508" spans="4:5" x14ac:dyDescent="0.35">
      <c r="D508" t="str">
        <f>IF(ISNA(VLOOKUP(B508,'Pivot Source File'!$B$3:$D$1976,3,FALSE)),"",(VLOOKUP(B508,'Pivot Source File'!$B$3:$D$1976,3,FALSE)))</f>
        <v/>
      </c>
      <c r="E508" s="93" t="str">
        <f t="shared" si="7"/>
        <v/>
      </c>
    </row>
    <row r="509" spans="4:5" x14ac:dyDescent="0.35">
      <c r="D509" t="str">
        <f>IF(ISNA(VLOOKUP(B509,'Pivot Source File'!$B$3:$D$1976,3,FALSE)),"",(VLOOKUP(B509,'Pivot Source File'!$B$3:$D$1976,3,FALSE)))</f>
        <v/>
      </c>
      <c r="E509" s="93" t="str">
        <f t="shared" si="7"/>
        <v/>
      </c>
    </row>
    <row r="510" spans="4:5" x14ac:dyDescent="0.35">
      <c r="D510" t="str">
        <f>IF(ISNA(VLOOKUP(B510,'Pivot Source File'!$B$3:$D$1976,3,FALSE)),"",(VLOOKUP(B510,'Pivot Source File'!$B$3:$D$1976,3,FALSE)))</f>
        <v/>
      </c>
      <c r="E510" s="93" t="str">
        <f t="shared" si="7"/>
        <v/>
      </c>
    </row>
    <row r="511" spans="4:5" x14ac:dyDescent="0.35">
      <c r="D511" t="str">
        <f>IF(ISNA(VLOOKUP(B511,'Pivot Source File'!$B$3:$D$1976,3,FALSE)),"",(VLOOKUP(B511,'Pivot Source File'!$B$3:$D$1976,3,FALSE)))</f>
        <v/>
      </c>
      <c r="E511" s="93" t="str">
        <f t="shared" si="7"/>
        <v/>
      </c>
    </row>
    <row r="512" spans="4:5" x14ac:dyDescent="0.35">
      <c r="D512" t="str">
        <f>IF(ISNA(VLOOKUP(B512,'Pivot Source File'!$B$3:$D$1976,3,FALSE)),"",(VLOOKUP(B512,'Pivot Source File'!$B$3:$D$1976,3,FALSE)))</f>
        <v/>
      </c>
      <c r="E512" s="93" t="str">
        <f t="shared" si="7"/>
        <v/>
      </c>
    </row>
    <row r="513" spans="4:5" x14ac:dyDescent="0.35">
      <c r="D513" t="str">
        <f>IF(ISNA(VLOOKUP(B513,'Pivot Source File'!$B$3:$D$1976,3,FALSE)),"",(VLOOKUP(B513,'Pivot Source File'!$B$3:$D$1976,3,FALSE)))</f>
        <v/>
      </c>
      <c r="E513" s="93" t="str">
        <f t="shared" si="7"/>
        <v/>
      </c>
    </row>
    <row r="514" spans="4:5" x14ac:dyDescent="0.35">
      <c r="D514" t="str">
        <f>IF(ISNA(VLOOKUP(B514,'Pivot Source File'!$B$3:$D$1976,3,FALSE)),"",(VLOOKUP(B514,'Pivot Source File'!$B$3:$D$1976,3,FALSE)))</f>
        <v/>
      </c>
      <c r="E514" s="93" t="str">
        <f t="shared" si="7"/>
        <v/>
      </c>
    </row>
    <row r="515" spans="4:5" x14ac:dyDescent="0.35">
      <c r="D515" t="str">
        <f>IF(ISNA(VLOOKUP(B515,'Pivot Source File'!$B$3:$D$1976,3,FALSE)),"",(VLOOKUP(B515,'Pivot Source File'!$B$3:$D$1976,3,FALSE)))</f>
        <v/>
      </c>
      <c r="E515" s="93" t="str">
        <f t="shared" si="7"/>
        <v/>
      </c>
    </row>
    <row r="516" spans="4:5" x14ac:dyDescent="0.35">
      <c r="D516" t="str">
        <f>IF(ISNA(VLOOKUP(B516,'Pivot Source File'!$B$3:$D$1976,3,FALSE)),"",(VLOOKUP(B516,'Pivot Source File'!$B$3:$D$1976,3,FALSE)))</f>
        <v/>
      </c>
      <c r="E516" s="93" t="str">
        <f t="shared" si="7"/>
        <v/>
      </c>
    </row>
    <row r="517" spans="4:5" x14ac:dyDescent="0.35">
      <c r="D517" t="str">
        <f>IF(ISNA(VLOOKUP(B517,'Pivot Source File'!$B$3:$D$1976,3,FALSE)),"",(VLOOKUP(B517,'Pivot Source File'!$B$3:$D$1976,3,FALSE)))</f>
        <v/>
      </c>
      <c r="E517" s="93" t="str">
        <f t="shared" si="7"/>
        <v/>
      </c>
    </row>
    <row r="518" spans="4:5" x14ac:dyDescent="0.35">
      <c r="D518" t="str">
        <f>IF(ISNA(VLOOKUP(B518,'Pivot Source File'!$B$3:$D$1976,3,FALSE)),"",(VLOOKUP(B518,'Pivot Source File'!$B$3:$D$1976,3,FALSE)))</f>
        <v/>
      </c>
      <c r="E518" s="93" t="str">
        <f t="shared" ref="E518:E581" si="8">HYPERLINK(D518)</f>
        <v/>
      </c>
    </row>
    <row r="519" spans="4:5" x14ac:dyDescent="0.35">
      <c r="D519" t="str">
        <f>IF(ISNA(VLOOKUP(B519,'Pivot Source File'!$B$3:$D$1976,3,FALSE)),"",(VLOOKUP(B519,'Pivot Source File'!$B$3:$D$1976,3,FALSE)))</f>
        <v/>
      </c>
      <c r="E519" s="93" t="str">
        <f t="shared" si="8"/>
        <v/>
      </c>
    </row>
    <row r="520" spans="4:5" x14ac:dyDescent="0.35">
      <c r="D520" t="str">
        <f>IF(ISNA(VLOOKUP(B520,'Pivot Source File'!$B$3:$D$1976,3,FALSE)),"",(VLOOKUP(B520,'Pivot Source File'!$B$3:$D$1976,3,FALSE)))</f>
        <v/>
      </c>
      <c r="E520" s="93" t="str">
        <f t="shared" si="8"/>
        <v/>
      </c>
    </row>
    <row r="521" spans="4:5" x14ac:dyDescent="0.35">
      <c r="D521" t="str">
        <f>IF(ISNA(VLOOKUP(B521,'Pivot Source File'!$B$3:$D$1976,3,FALSE)),"",(VLOOKUP(B521,'Pivot Source File'!$B$3:$D$1976,3,FALSE)))</f>
        <v/>
      </c>
      <c r="E521" s="93" t="str">
        <f t="shared" si="8"/>
        <v/>
      </c>
    </row>
    <row r="522" spans="4:5" x14ac:dyDescent="0.35">
      <c r="D522" t="str">
        <f>IF(ISNA(VLOOKUP(B522,'Pivot Source File'!$B$3:$D$1976,3,FALSE)),"",(VLOOKUP(B522,'Pivot Source File'!$B$3:$D$1976,3,FALSE)))</f>
        <v/>
      </c>
      <c r="E522" s="93" t="str">
        <f t="shared" si="8"/>
        <v/>
      </c>
    </row>
    <row r="523" spans="4:5" x14ac:dyDescent="0.35">
      <c r="D523" t="str">
        <f>IF(ISNA(VLOOKUP(B523,'Pivot Source File'!$B$3:$D$1976,3,FALSE)),"",(VLOOKUP(B523,'Pivot Source File'!$B$3:$D$1976,3,FALSE)))</f>
        <v/>
      </c>
      <c r="E523" s="93" t="str">
        <f t="shared" si="8"/>
        <v/>
      </c>
    </row>
    <row r="524" spans="4:5" x14ac:dyDescent="0.35">
      <c r="D524" t="str">
        <f>IF(ISNA(VLOOKUP(B524,'Pivot Source File'!$B$3:$D$1976,3,FALSE)),"",(VLOOKUP(B524,'Pivot Source File'!$B$3:$D$1976,3,FALSE)))</f>
        <v/>
      </c>
      <c r="E524" s="93" t="str">
        <f t="shared" si="8"/>
        <v/>
      </c>
    </row>
    <row r="525" spans="4:5" x14ac:dyDescent="0.35">
      <c r="D525" t="str">
        <f>IF(ISNA(VLOOKUP(B525,'Pivot Source File'!$B$3:$D$1976,3,FALSE)),"",(VLOOKUP(B525,'Pivot Source File'!$B$3:$D$1976,3,FALSE)))</f>
        <v/>
      </c>
      <c r="E525" s="93" t="str">
        <f t="shared" si="8"/>
        <v/>
      </c>
    </row>
    <row r="526" spans="4:5" x14ac:dyDescent="0.35">
      <c r="D526" t="str">
        <f>IF(ISNA(VLOOKUP(B526,'Pivot Source File'!$B$3:$D$1976,3,FALSE)),"",(VLOOKUP(B526,'Pivot Source File'!$B$3:$D$1976,3,FALSE)))</f>
        <v/>
      </c>
      <c r="E526" s="93" t="str">
        <f t="shared" si="8"/>
        <v/>
      </c>
    </row>
    <row r="527" spans="4:5" x14ac:dyDescent="0.35">
      <c r="D527" t="str">
        <f>IF(ISNA(VLOOKUP(B527,'Pivot Source File'!$B$3:$D$1976,3,FALSE)),"",(VLOOKUP(B527,'Pivot Source File'!$B$3:$D$1976,3,FALSE)))</f>
        <v/>
      </c>
      <c r="E527" s="93" t="str">
        <f t="shared" si="8"/>
        <v/>
      </c>
    </row>
    <row r="528" spans="4:5" x14ac:dyDescent="0.35">
      <c r="D528" t="str">
        <f>IF(ISNA(VLOOKUP(B528,'Pivot Source File'!$B$3:$D$1976,3,FALSE)),"",(VLOOKUP(B528,'Pivot Source File'!$B$3:$D$1976,3,FALSE)))</f>
        <v/>
      </c>
      <c r="E528" s="93" t="str">
        <f t="shared" si="8"/>
        <v/>
      </c>
    </row>
    <row r="529" spans="4:5" x14ac:dyDescent="0.35">
      <c r="D529" t="str">
        <f>IF(ISNA(VLOOKUP(B529,'Pivot Source File'!$B$3:$D$1976,3,FALSE)),"",(VLOOKUP(B529,'Pivot Source File'!$B$3:$D$1976,3,FALSE)))</f>
        <v/>
      </c>
      <c r="E529" s="93" t="str">
        <f t="shared" si="8"/>
        <v/>
      </c>
    </row>
    <row r="530" spans="4:5" x14ac:dyDescent="0.35">
      <c r="D530" t="str">
        <f>IF(ISNA(VLOOKUP(B530,'Pivot Source File'!$B$3:$D$1976,3,FALSE)),"",(VLOOKUP(B530,'Pivot Source File'!$B$3:$D$1976,3,FALSE)))</f>
        <v/>
      </c>
      <c r="E530" s="93" t="str">
        <f t="shared" si="8"/>
        <v/>
      </c>
    </row>
    <row r="531" spans="4:5" x14ac:dyDescent="0.35">
      <c r="D531" t="str">
        <f>IF(ISNA(VLOOKUP(B531,'Pivot Source File'!$B$3:$D$1976,3,FALSE)),"",(VLOOKUP(B531,'Pivot Source File'!$B$3:$D$1976,3,FALSE)))</f>
        <v/>
      </c>
      <c r="E531" s="93" t="str">
        <f t="shared" si="8"/>
        <v/>
      </c>
    </row>
    <row r="532" spans="4:5" x14ac:dyDescent="0.35">
      <c r="D532" t="str">
        <f>IF(ISNA(VLOOKUP(B532,'Pivot Source File'!$B$3:$D$1976,3,FALSE)),"",(VLOOKUP(B532,'Pivot Source File'!$B$3:$D$1976,3,FALSE)))</f>
        <v/>
      </c>
      <c r="E532" s="93" t="str">
        <f t="shared" si="8"/>
        <v/>
      </c>
    </row>
    <row r="533" spans="4:5" x14ac:dyDescent="0.35">
      <c r="D533" t="str">
        <f>IF(ISNA(VLOOKUP(B533,'Pivot Source File'!$B$3:$D$1976,3,FALSE)),"",(VLOOKUP(B533,'Pivot Source File'!$B$3:$D$1976,3,FALSE)))</f>
        <v/>
      </c>
      <c r="E533" s="93" t="str">
        <f t="shared" si="8"/>
        <v/>
      </c>
    </row>
    <row r="534" spans="4:5" x14ac:dyDescent="0.35">
      <c r="D534" t="str">
        <f>IF(ISNA(VLOOKUP(B534,'Pivot Source File'!$B$3:$D$1976,3,FALSE)),"",(VLOOKUP(B534,'Pivot Source File'!$B$3:$D$1976,3,FALSE)))</f>
        <v/>
      </c>
      <c r="E534" s="93" t="str">
        <f t="shared" si="8"/>
        <v/>
      </c>
    </row>
    <row r="535" spans="4:5" x14ac:dyDescent="0.35">
      <c r="D535" t="str">
        <f>IF(ISNA(VLOOKUP(B535,'Pivot Source File'!$B$3:$D$1976,3,FALSE)),"",(VLOOKUP(B535,'Pivot Source File'!$B$3:$D$1976,3,FALSE)))</f>
        <v/>
      </c>
      <c r="E535" s="93" t="str">
        <f t="shared" si="8"/>
        <v/>
      </c>
    </row>
    <row r="536" spans="4:5" x14ac:dyDescent="0.35">
      <c r="D536" t="str">
        <f>IF(ISNA(VLOOKUP(B536,'Pivot Source File'!$B$3:$D$1976,3,FALSE)),"",(VLOOKUP(B536,'Pivot Source File'!$B$3:$D$1976,3,FALSE)))</f>
        <v/>
      </c>
      <c r="E536" s="93" t="str">
        <f t="shared" si="8"/>
        <v/>
      </c>
    </row>
    <row r="537" spans="4:5" x14ac:dyDescent="0.35">
      <c r="D537" t="str">
        <f>IF(ISNA(VLOOKUP(B537,'Pivot Source File'!$B$3:$D$1976,3,FALSE)),"",(VLOOKUP(B537,'Pivot Source File'!$B$3:$D$1976,3,FALSE)))</f>
        <v/>
      </c>
      <c r="E537" s="93" t="str">
        <f t="shared" si="8"/>
        <v/>
      </c>
    </row>
    <row r="538" spans="4:5" x14ac:dyDescent="0.35">
      <c r="D538" t="str">
        <f>IF(ISNA(VLOOKUP(B538,'Pivot Source File'!$B$3:$D$1976,3,FALSE)),"",(VLOOKUP(B538,'Pivot Source File'!$B$3:$D$1976,3,FALSE)))</f>
        <v/>
      </c>
      <c r="E538" s="93" t="str">
        <f t="shared" si="8"/>
        <v/>
      </c>
    </row>
    <row r="539" spans="4:5" x14ac:dyDescent="0.35">
      <c r="D539" t="str">
        <f>IF(ISNA(VLOOKUP(B539,'Pivot Source File'!$B$3:$D$1976,3,FALSE)),"",(VLOOKUP(B539,'Pivot Source File'!$B$3:$D$1976,3,FALSE)))</f>
        <v/>
      </c>
      <c r="E539" s="93" t="str">
        <f t="shared" si="8"/>
        <v/>
      </c>
    </row>
    <row r="540" spans="4:5" x14ac:dyDescent="0.35">
      <c r="D540" t="str">
        <f>IF(ISNA(VLOOKUP(B540,'Pivot Source File'!$B$3:$D$1976,3,FALSE)),"",(VLOOKUP(B540,'Pivot Source File'!$B$3:$D$1976,3,FALSE)))</f>
        <v/>
      </c>
      <c r="E540" s="93" t="str">
        <f t="shared" si="8"/>
        <v/>
      </c>
    </row>
    <row r="541" spans="4:5" x14ac:dyDescent="0.35">
      <c r="D541" t="str">
        <f>IF(ISNA(VLOOKUP(B541,'Pivot Source File'!$B$3:$D$1976,3,FALSE)),"",(VLOOKUP(B541,'Pivot Source File'!$B$3:$D$1976,3,FALSE)))</f>
        <v/>
      </c>
      <c r="E541" s="93" t="str">
        <f t="shared" si="8"/>
        <v/>
      </c>
    </row>
    <row r="542" spans="4:5" x14ac:dyDescent="0.35">
      <c r="D542" t="str">
        <f>IF(ISNA(VLOOKUP(B542,'Pivot Source File'!$B$3:$D$1976,3,FALSE)),"",(VLOOKUP(B542,'Pivot Source File'!$B$3:$D$1976,3,FALSE)))</f>
        <v/>
      </c>
      <c r="E542" s="93" t="str">
        <f t="shared" si="8"/>
        <v/>
      </c>
    </row>
    <row r="543" spans="4:5" x14ac:dyDescent="0.35">
      <c r="D543" t="str">
        <f>IF(ISNA(VLOOKUP(B543,'Pivot Source File'!$B$3:$D$1976,3,FALSE)),"",(VLOOKUP(B543,'Pivot Source File'!$B$3:$D$1976,3,FALSE)))</f>
        <v/>
      </c>
      <c r="E543" s="93" t="str">
        <f t="shared" si="8"/>
        <v/>
      </c>
    </row>
    <row r="544" spans="4:5" x14ac:dyDescent="0.35">
      <c r="D544" t="str">
        <f>IF(ISNA(VLOOKUP(B544,'Pivot Source File'!$B$3:$D$1976,3,FALSE)),"",(VLOOKUP(B544,'Pivot Source File'!$B$3:$D$1976,3,FALSE)))</f>
        <v/>
      </c>
      <c r="E544" s="93" t="str">
        <f t="shared" si="8"/>
        <v/>
      </c>
    </row>
    <row r="545" spans="4:5" x14ac:dyDescent="0.35">
      <c r="D545" t="str">
        <f>IF(ISNA(VLOOKUP(B545,'Pivot Source File'!$B$3:$D$1976,3,FALSE)),"",(VLOOKUP(B545,'Pivot Source File'!$B$3:$D$1976,3,FALSE)))</f>
        <v/>
      </c>
      <c r="E545" s="93" t="str">
        <f t="shared" si="8"/>
        <v/>
      </c>
    </row>
    <row r="546" spans="4:5" x14ac:dyDescent="0.35">
      <c r="D546" t="str">
        <f>IF(ISNA(VLOOKUP(B546,'Pivot Source File'!$B$3:$D$1976,3,FALSE)),"",(VLOOKUP(B546,'Pivot Source File'!$B$3:$D$1976,3,FALSE)))</f>
        <v/>
      </c>
      <c r="E546" s="93" t="str">
        <f t="shared" si="8"/>
        <v/>
      </c>
    </row>
    <row r="547" spans="4:5" x14ac:dyDescent="0.35">
      <c r="D547" t="str">
        <f>IF(ISNA(VLOOKUP(B547,'Pivot Source File'!$B$3:$D$1976,3,FALSE)),"",(VLOOKUP(B547,'Pivot Source File'!$B$3:$D$1976,3,FALSE)))</f>
        <v/>
      </c>
      <c r="E547" s="93" t="str">
        <f t="shared" si="8"/>
        <v/>
      </c>
    </row>
    <row r="548" spans="4:5" x14ac:dyDescent="0.35">
      <c r="D548" t="str">
        <f>IF(ISNA(VLOOKUP(B548,'Pivot Source File'!$B$3:$D$1976,3,FALSE)),"",(VLOOKUP(B548,'Pivot Source File'!$B$3:$D$1976,3,FALSE)))</f>
        <v/>
      </c>
      <c r="E548" s="93" t="str">
        <f t="shared" si="8"/>
        <v/>
      </c>
    </row>
    <row r="549" spans="4:5" x14ac:dyDescent="0.35">
      <c r="D549" t="str">
        <f>IF(ISNA(VLOOKUP(B549,'Pivot Source File'!$B$3:$D$1976,3,FALSE)),"",(VLOOKUP(B549,'Pivot Source File'!$B$3:$D$1976,3,FALSE)))</f>
        <v/>
      </c>
      <c r="E549" s="93" t="str">
        <f t="shared" si="8"/>
        <v/>
      </c>
    </row>
    <row r="550" spans="4:5" x14ac:dyDescent="0.35">
      <c r="D550" t="str">
        <f>IF(ISNA(VLOOKUP(B550,'Pivot Source File'!$B$3:$D$1976,3,FALSE)),"",(VLOOKUP(B550,'Pivot Source File'!$B$3:$D$1976,3,FALSE)))</f>
        <v/>
      </c>
      <c r="E550" s="93" t="str">
        <f t="shared" si="8"/>
        <v/>
      </c>
    </row>
    <row r="551" spans="4:5" x14ac:dyDescent="0.35">
      <c r="D551" t="str">
        <f>IF(ISNA(VLOOKUP(B551,'Pivot Source File'!$B$3:$D$1976,3,FALSE)),"",(VLOOKUP(B551,'Pivot Source File'!$B$3:$D$1976,3,FALSE)))</f>
        <v/>
      </c>
      <c r="E551" s="93" t="str">
        <f t="shared" si="8"/>
        <v/>
      </c>
    </row>
    <row r="552" spans="4:5" x14ac:dyDescent="0.35">
      <c r="D552" t="str">
        <f>IF(ISNA(VLOOKUP(B552,'Pivot Source File'!$B$3:$D$1976,3,FALSE)),"",(VLOOKUP(B552,'Pivot Source File'!$B$3:$D$1976,3,FALSE)))</f>
        <v/>
      </c>
      <c r="E552" s="93" t="str">
        <f t="shared" si="8"/>
        <v/>
      </c>
    </row>
    <row r="553" spans="4:5" x14ac:dyDescent="0.35">
      <c r="D553" t="str">
        <f>IF(ISNA(VLOOKUP(B553,'Pivot Source File'!$B$3:$D$1976,3,FALSE)),"",(VLOOKUP(B553,'Pivot Source File'!$B$3:$D$1976,3,FALSE)))</f>
        <v/>
      </c>
      <c r="E553" s="93" t="str">
        <f t="shared" si="8"/>
        <v/>
      </c>
    </row>
    <row r="554" spans="4:5" x14ac:dyDescent="0.35">
      <c r="D554" t="str">
        <f>IF(ISNA(VLOOKUP(B554,'Pivot Source File'!$B$3:$D$1976,3,FALSE)),"",(VLOOKUP(B554,'Pivot Source File'!$B$3:$D$1976,3,FALSE)))</f>
        <v/>
      </c>
      <c r="E554" s="93" t="str">
        <f t="shared" si="8"/>
        <v/>
      </c>
    </row>
    <row r="555" spans="4:5" x14ac:dyDescent="0.35">
      <c r="D555" t="str">
        <f>IF(ISNA(VLOOKUP(B555,'Pivot Source File'!$B$3:$D$530,3,FALSE)),"",(VLOOKUP(B555,'Pivot Source File'!$B$3:$D$530,3,FALSE)))</f>
        <v/>
      </c>
      <c r="E555" s="93" t="str">
        <f t="shared" si="8"/>
        <v/>
      </c>
    </row>
    <row r="556" spans="4:5" x14ac:dyDescent="0.35">
      <c r="D556" t="str">
        <f>IF(ISNA(VLOOKUP(B556,'Pivot Source File'!$B$3:$D$530,3,FALSE)),"",(VLOOKUP(B556,'Pivot Source File'!$B$3:$D$530,3,FALSE)))</f>
        <v/>
      </c>
      <c r="E556" s="93" t="str">
        <f t="shared" si="8"/>
        <v/>
      </c>
    </row>
    <row r="557" spans="4:5" x14ac:dyDescent="0.35">
      <c r="D557" t="str">
        <f>IF(ISNA(VLOOKUP(B557,'Pivot Source File'!$B$3:$D$530,3,FALSE)),"",(VLOOKUP(B557,'Pivot Source File'!$B$3:$D$530,3,FALSE)))</f>
        <v/>
      </c>
      <c r="E557" s="93" t="str">
        <f t="shared" si="8"/>
        <v/>
      </c>
    </row>
    <row r="558" spans="4:5" x14ac:dyDescent="0.35">
      <c r="D558" t="str">
        <f>IF(ISNA(VLOOKUP(B558,'Pivot Source File'!$B$3:$D$530,3,FALSE)),"",(VLOOKUP(B558,'Pivot Source File'!$B$3:$D$530,3,FALSE)))</f>
        <v/>
      </c>
      <c r="E558" s="93" t="str">
        <f t="shared" si="8"/>
        <v/>
      </c>
    </row>
    <row r="559" spans="4:5" x14ac:dyDescent="0.35">
      <c r="D559" t="str">
        <f>IF(ISNA(VLOOKUP(B559,'Pivot Source File'!$B$3:$D$530,3,FALSE)),"",(VLOOKUP(B559,'Pivot Source File'!$B$3:$D$530,3,FALSE)))</f>
        <v/>
      </c>
      <c r="E559" s="93" t="str">
        <f t="shared" si="8"/>
        <v/>
      </c>
    </row>
    <row r="560" spans="4:5" x14ac:dyDescent="0.35">
      <c r="D560" t="str">
        <f>IF(ISNA(VLOOKUP(B560,'Pivot Source File'!$B$3:$D$530,3,FALSE)),"",(VLOOKUP(B560,'Pivot Source File'!$B$3:$D$530,3,FALSE)))</f>
        <v/>
      </c>
      <c r="E560" s="93" t="str">
        <f t="shared" si="8"/>
        <v/>
      </c>
    </row>
    <row r="561" spans="4:5" x14ac:dyDescent="0.35">
      <c r="D561" t="str">
        <f>IF(ISNA(VLOOKUP(B561,'Pivot Source File'!$B$3:$D$530,3,FALSE)),"",(VLOOKUP(B561,'Pivot Source File'!$B$3:$D$530,3,FALSE)))</f>
        <v/>
      </c>
      <c r="E561" s="93" t="str">
        <f t="shared" si="8"/>
        <v/>
      </c>
    </row>
    <row r="562" spans="4:5" x14ac:dyDescent="0.35">
      <c r="D562" t="str">
        <f>IF(ISNA(VLOOKUP(B562,'Pivot Source File'!$B$3:$D$530,3,FALSE)),"",(VLOOKUP(B562,'Pivot Source File'!$B$3:$D$530,3,FALSE)))</f>
        <v/>
      </c>
      <c r="E562" s="93" t="str">
        <f t="shared" si="8"/>
        <v/>
      </c>
    </row>
    <row r="563" spans="4:5" x14ac:dyDescent="0.35">
      <c r="D563" t="str">
        <f>IF(ISNA(VLOOKUP(B563,'Pivot Source File'!$B$3:$D$530,3,FALSE)),"",(VLOOKUP(B563,'Pivot Source File'!$B$3:$D$530,3,FALSE)))</f>
        <v/>
      </c>
      <c r="E563" s="93" t="str">
        <f t="shared" si="8"/>
        <v/>
      </c>
    </row>
    <row r="564" spans="4:5" x14ac:dyDescent="0.35">
      <c r="D564" t="str">
        <f>IF(ISNA(VLOOKUP(B564,'Pivot Source File'!$B$3:$D$530,3,FALSE)),"",(VLOOKUP(B564,'Pivot Source File'!$B$3:$D$530,3,FALSE)))</f>
        <v/>
      </c>
      <c r="E564" s="93" t="str">
        <f t="shared" si="8"/>
        <v/>
      </c>
    </row>
    <row r="565" spans="4:5" x14ac:dyDescent="0.35">
      <c r="D565" t="str">
        <f>IF(ISNA(VLOOKUP(B565,'Pivot Source File'!$B$3:$D$530,3,FALSE)),"",(VLOOKUP(B565,'Pivot Source File'!$B$3:$D$530,3,FALSE)))</f>
        <v/>
      </c>
      <c r="E565" s="93" t="str">
        <f t="shared" si="8"/>
        <v/>
      </c>
    </row>
    <row r="566" spans="4:5" x14ac:dyDescent="0.35">
      <c r="D566" t="str">
        <f>IF(ISNA(VLOOKUP(B566,'Pivot Source File'!$B$3:$D$530,3,FALSE)),"",(VLOOKUP(B566,'Pivot Source File'!$B$3:$D$530,3,FALSE)))</f>
        <v/>
      </c>
      <c r="E566" s="93" t="str">
        <f t="shared" si="8"/>
        <v/>
      </c>
    </row>
    <row r="567" spans="4:5" x14ac:dyDescent="0.35">
      <c r="D567" t="str">
        <f>IF(ISNA(VLOOKUP(B567,'Pivot Source File'!$B$3:$D$530,3,FALSE)),"",(VLOOKUP(B567,'Pivot Source File'!$B$3:$D$530,3,FALSE)))</f>
        <v/>
      </c>
      <c r="E567" s="93" t="str">
        <f t="shared" si="8"/>
        <v/>
      </c>
    </row>
    <row r="568" spans="4:5" x14ac:dyDescent="0.35">
      <c r="D568" t="str">
        <f>IF(ISNA(VLOOKUP(B568,'Pivot Source File'!$B$3:$D$530,3,FALSE)),"",(VLOOKUP(B568,'Pivot Source File'!$B$3:$D$530,3,FALSE)))</f>
        <v/>
      </c>
      <c r="E568" s="93" t="str">
        <f t="shared" si="8"/>
        <v/>
      </c>
    </row>
    <row r="569" spans="4:5" x14ac:dyDescent="0.35">
      <c r="D569" t="str">
        <f>IF(ISNA(VLOOKUP(B569,'Pivot Source File'!$B$3:$D$530,3,FALSE)),"",(VLOOKUP(B569,'Pivot Source File'!$B$3:$D$530,3,FALSE)))</f>
        <v/>
      </c>
      <c r="E569" s="93" t="str">
        <f t="shared" si="8"/>
        <v/>
      </c>
    </row>
    <row r="570" spans="4:5" x14ac:dyDescent="0.35">
      <c r="D570" t="str">
        <f>IF(ISNA(VLOOKUP(B570,'Pivot Source File'!$B$3:$D$530,3,FALSE)),"",(VLOOKUP(B570,'Pivot Source File'!$B$3:$D$530,3,FALSE)))</f>
        <v/>
      </c>
      <c r="E570" s="93" t="str">
        <f t="shared" si="8"/>
        <v/>
      </c>
    </row>
    <row r="571" spans="4:5" x14ac:dyDescent="0.35">
      <c r="D571" t="str">
        <f>IF(ISNA(VLOOKUP(B571,'Pivot Source File'!$B$3:$D$530,3,FALSE)),"",(VLOOKUP(B571,'Pivot Source File'!$B$3:$D$530,3,FALSE)))</f>
        <v/>
      </c>
      <c r="E571" s="93" t="str">
        <f t="shared" si="8"/>
        <v/>
      </c>
    </row>
    <row r="572" spans="4:5" x14ac:dyDescent="0.35">
      <c r="D572" t="str">
        <f>IF(ISNA(VLOOKUP(B572,'Pivot Source File'!$B$3:$D$530,3,FALSE)),"",(VLOOKUP(B572,'Pivot Source File'!$B$3:$D$530,3,FALSE)))</f>
        <v/>
      </c>
      <c r="E572" s="93" t="str">
        <f t="shared" si="8"/>
        <v/>
      </c>
    </row>
    <row r="573" spans="4:5" x14ac:dyDescent="0.35">
      <c r="D573" t="str">
        <f>IF(ISNA(VLOOKUP(B573,'Pivot Source File'!$B$3:$D$530,3,FALSE)),"",(VLOOKUP(B573,'Pivot Source File'!$B$3:$D$530,3,FALSE)))</f>
        <v/>
      </c>
      <c r="E573" s="93" t="str">
        <f t="shared" si="8"/>
        <v/>
      </c>
    </row>
    <row r="574" spans="4:5" x14ac:dyDescent="0.35">
      <c r="D574" t="str">
        <f>IF(ISNA(VLOOKUP(B574,'Pivot Source File'!$B$3:$D$530,3,FALSE)),"",(VLOOKUP(B574,'Pivot Source File'!$B$3:$D$530,3,FALSE)))</f>
        <v/>
      </c>
      <c r="E574" s="93" t="str">
        <f t="shared" si="8"/>
        <v/>
      </c>
    </row>
    <row r="575" spans="4:5" x14ac:dyDescent="0.35">
      <c r="D575" t="str">
        <f>IF(ISNA(VLOOKUP(B575,'Pivot Source File'!$B$3:$D$530,3,FALSE)),"",(VLOOKUP(B575,'Pivot Source File'!$B$3:$D$530,3,FALSE)))</f>
        <v/>
      </c>
      <c r="E575" s="93" t="str">
        <f t="shared" si="8"/>
        <v/>
      </c>
    </row>
    <row r="576" spans="4:5" x14ac:dyDescent="0.35">
      <c r="D576" t="str">
        <f>IF(ISNA(VLOOKUP(B576,'Pivot Source File'!$B$3:$D$530,3,FALSE)),"",(VLOOKUP(B576,'Pivot Source File'!$B$3:$D$530,3,FALSE)))</f>
        <v/>
      </c>
      <c r="E576" s="93" t="str">
        <f t="shared" si="8"/>
        <v/>
      </c>
    </row>
    <row r="577" spans="4:5" x14ac:dyDescent="0.35">
      <c r="D577" t="str">
        <f>IF(ISNA(VLOOKUP(B577,'Pivot Source File'!$B$3:$D$530,3,FALSE)),"",(VLOOKUP(B577,'Pivot Source File'!$B$3:$D$530,3,FALSE)))</f>
        <v/>
      </c>
      <c r="E577" s="93" t="str">
        <f t="shared" si="8"/>
        <v/>
      </c>
    </row>
    <row r="578" spans="4:5" x14ac:dyDescent="0.35">
      <c r="D578" t="str">
        <f>IF(ISNA(VLOOKUP(B578,'Pivot Source File'!$B$3:$D$530,3,FALSE)),"",(VLOOKUP(B578,'Pivot Source File'!$B$3:$D$530,3,FALSE)))</f>
        <v/>
      </c>
      <c r="E578" s="93" t="str">
        <f t="shared" si="8"/>
        <v/>
      </c>
    </row>
    <row r="579" spans="4:5" x14ac:dyDescent="0.35">
      <c r="D579" t="str">
        <f>IF(ISNA(VLOOKUP(B579,'Pivot Source File'!$B$3:$D$530,3,FALSE)),"",(VLOOKUP(B579,'Pivot Source File'!$B$3:$D$530,3,FALSE)))</f>
        <v/>
      </c>
      <c r="E579" s="93" t="str">
        <f t="shared" si="8"/>
        <v/>
      </c>
    </row>
    <row r="580" spans="4:5" x14ac:dyDescent="0.35">
      <c r="D580" t="str">
        <f>IF(ISNA(VLOOKUP(B580,'Pivot Source File'!$B$3:$D$530,3,FALSE)),"",(VLOOKUP(B580,'Pivot Source File'!$B$3:$D$530,3,FALSE)))</f>
        <v/>
      </c>
      <c r="E580" s="93" t="str">
        <f t="shared" si="8"/>
        <v/>
      </c>
    </row>
    <row r="581" spans="4:5" x14ac:dyDescent="0.35">
      <c r="D581" t="str">
        <f>IF(ISNA(VLOOKUP(B581,'Pivot Source File'!$B$3:$D$530,3,FALSE)),"",(VLOOKUP(B581,'Pivot Source File'!$B$3:$D$530,3,FALSE)))</f>
        <v/>
      </c>
      <c r="E581" s="93" t="str">
        <f t="shared" si="8"/>
        <v/>
      </c>
    </row>
    <row r="582" spans="4:5" x14ac:dyDescent="0.35">
      <c r="D582" t="str">
        <f>IF(ISNA(VLOOKUP(B582,'Pivot Source File'!$B$3:$D$530,3,FALSE)),"",(VLOOKUP(B582,'Pivot Source File'!$B$3:$D$530,3,FALSE)))</f>
        <v/>
      </c>
      <c r="E582" s="93" t="str">
        <f t="shared" ref="E582:E597" si="9">HYPERLINK(D582)</f>
        <v/>
      </c>
    </row>
    <row r="583" spans="4:5" x14ac:dyDescent="0.35">
      <c r="D583" t="str">
        <f>IF(ISNA(VLOOKUP(B583,'Pivot Source File'!$B$3:$D$530,3,FALSE)),"",(VLOOKUP(B583,'Pivot Source File'!$B$3:$D$530,3,FALSE)))</f>
        <v/>
      </c>
      <c r="E583" s="93" t="str">
        <f t="shared" si="9"/>
        <v/>
      </c>
    </row>
    <row r="584" spans="4:5" x14ac:dyDescent="0.35">
      <c r="D584" t="str">
        <f>IF(ISNA(VLOOKUP(B584,'Pivot Source File'!$B$3:$D$530,3,FALSE)),"",(VLOOKUP(B584,'Pivot Source File'!$B$3:$D$530,3,FALSE)))</f>
        <v/>
      </c>
      <c r="E584" s="93" t="str">
        <f t="shared" si="9"/>
        <v/>
      </c>
    </row>
    <row r="585" spans="4:5" x14ac:dyDescent="0.35">
      <c r="D585" t="str">
        <f>IF(ISNA(VLOOKUP(B585,'Pivot Source File'!$B$3:$D$530,3,FALSE)),"",(VLOOKUP(B585,'Pivot Source File'!$B$3:$D$530,3,FALSE)))</f>
        <v/>
      </c>
      <c r="E585" s="93" t="str">
        <f t="shared" si="9"/>
        <v/>
      </c>
    </row>
    <row r="586" spans="4:5" x14ac:dyDescent="0.35">
      <c r="D586" t="str">
        <f>IF(ISNA(VLOOKUP(B586,'Pivot Source File'!$B$3:$D$530,3,FALSE)),"",(VLOOKUP(B586,'Pivot Source File'!$B$3:$D$530,3,FALSE)))</f>
        <v/>
      </c>
      <c r="E586" s="93" t="str">
        <f t="shared" si="9"/>
        <v/>
      </c>
    </row>
    <row r="587" spans="4:5" x14ac:dyDescent="0.35">
      <c r="D587" t="str">
        <f>IF(ISNA(VLOOKUP(B587,'Pivot Source File'!$B$3:$D$530,3,FALSE)),"",(VLOOKUP(B587,'Pivot Source File'!$B$3:$D$530,3,FALSE)))</f>
        <v/>
      </c>
      <c r="E587" s="93" t="str">
        <f t="shared" si="9"/>
        <v/>
      </c>
    </row>
    <row r="588" spans="4:5" x14ac:dyDescent="0.35">
      <c r="D588" t="str">
        <f>IF(ISNA(VLOOKUP(B588,'Pivot Source File'!$B$3:$D$530,3,FALSE)),"",(VLOOKUP(B588,'Pivot Source File'!$B$3:$D$530,3,FALSE)))</f>
        <v/>
      </c>
      <c r="E588" s="93" t="str">
        <f t="shared" si="9"/>
        <v/>
      </c>
    </row>
    <row r="589" spans="4:5" x14ac:dyDescent="0.35">
      <c r="D589" t="str">
        <f>IF(ISNA(VLOOKUP(B589,'Pivot Source File'!$B$3:$D$530,3,FALSE)),"",(VLOOKUP(B589,'Pivot Source File'!$B$3:$D$530,3,FALSE)))</f>
        <v/>
      </c>
      <c r="E589" s="93" t="str">
        <f t="shared" si="9"/>
        <v/>
      </c>
    </row>
    <row r="590" spans="4:5" x14ac:dyDescent="0.35">
      <c r="D590" t="str">
        <f>IF(ISNA(VLOOKUP(B590,'Pivot Source File'!$B$3:$D$530,3,FALSE)),"",(VLOOKUP(B590,'Pivot Source File'!$B$3:$D$530,3,FALSE)))</f>
        <v/>
      </c>
      <c r="E590" s="93" t="str">
        <f t="shared" si="9"/>
        <v/>
      </c>
    </row>
    <row r="591" spans="4:5" x14ac:dyDescent="0.35">
      <c r="D591" t="str">
        <f>IF(ISNA(VLOOKUP(B591,'Pivot Source File'!$B$3:$D$530,3,FALSE)),"",(VLOOKUP(B591,'Pivot Source File'!$B$3:$D$530,3,FALSE)))</f>
        <v/>
      </c>
      <c r="E591" s="93" t="str">
        <f t="shared" si="9"/>
        <v/>
      </c>
    </row>
    <row r="592" spans="4:5" x14ac:dyDescent="0.35">
      <c r="D592" t="str">
        <f>IF(ISNA(VLOOKUP(B592,'Pivot Source File'!$B$3:$D$530,3,FALSE)),"",(VLOOKUP(B592,'Pivot Source File'!$B$3:$D$530,3,FALSE)))</f>
        <v/>
      </c>
      <c r="E592" s="93" t="str">
        <f t="shared" si="9"/>
        <v/>
      </c>
    </row>
    <row r="593" spans="4:5" x14ac:dyDescent="0.35">
      <c r="D593" t="str">
        <f>IF(ISNA(VLOOKUP(B593,'Pivot Source File'!$B$3:$D$530,3,FALSE)),"",(VLOOKUP(B593,'Pivot Source File'!$B$3:$D$530,3,FALSE)))</f>
        <v/>
      </c>
      <c r="E593" s="93" t="str">
        <f t="shared" si="9"/>
        <v/>
      </c>
    </row>
    <row r="594" spans="4:5" x14ac:dyDescent="0.35">
      <c r="D594" t="str">
        <f>IF(ISNA(VLOOKUP(B594,'Pivot Source File'!$B$3:$D$530,3,FALSE)),"",(VLOOKUP(B594,'Pivot Source File'!$B$3:$D$530,3,FALSE)))</f>
        <v/>
      </c>
      <c r="E594" s="93" t="str">
        <f t="shared" si="9"/>
        <v/>
      </c>
    </row>
    <row r="595" spans="4:5" x14ac:dyDescent="0.35">
      <c r="D595" t="str">
        <f>IF(ISNA(VLOOKUP(B595,'Pivot Source File'!$B$3:$D$530,3,FALSE)),"",(VLOOKUP(B595,'Pivot Source File'!$B$3:$D$530,3,FALSE)))</f>
        <v/>
      </c>
      <c r="E595" s="93" t="str">
        <f t="shared" si="9"/>
        <v/>
      </c>
    </row>
    <row r="596" spans="4:5" x14ac:dyDescent="0.35">
      <c r="D596" t="str">
        <f>IF(ISNA(VLOOKUP(B596,'Pivot Source File'!$B$3:$D$530,3,FALSE)),"",(VLOOKUP(B596,'Pivot Source File'!$B$3:$D$530,3,FALSE)))</f>
        <v/>
      </c>
      <c r="E596" s="93" t="str">
        <f t="shared" si="9"/>
        <v/>
      </c>
    </row>
    <row r="597" spans="4:5" x14ac:dyDescent="0.35">
      <c r="D597" t="str">
        <f>IF(ISNA(VLOOKUP(B597,'Pivot Source File'!$B$3:$D$530,3,FALSE)),"",(VLOOKUP(B597,'Pivot Source File'!$B$3:$D$530,3,FALSE)))</f>
        <v/>
      </c>
      <c r="E597" s="93" t="str">
        <f t="shared" si="9"/>
        <v/>
      </c>
    </row>
  </sheetData>
  <pageMargins left="0.7" right="0.7" top="0.75" bottom="0.75" header="0.3" footer="0.3"/>
  <pageSetup orientation="portrait"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9E3033-FA9D-4D84-A39D-7A445283F3CA}">
  <sheetPr>
    <tabColor theme="7" tint="0.79998168889431442"/>
  </sheetPr>
  <dimension ref="B2:E597"/>
  <sheetViews>
    <sheetView showGridLines="0" zoomScale="85" zoomScaleNormal="85" workbookViewId="0">
      <pane xSplit="3" ySplit="1" topLeftCell="E2" activePane="bottomRight" state="frozen"/>
      <selection activeCell="C12" sqref="C12"/>
      <selection pane="topRight" activeCell="C12" sqref="C12"/>
      <selection pane="bottomLeft" activeCell="C12" sqref="C12"/>
      <selection pane="bottomRight" activeCell="E2" sqref="E2"/>
    </sheetView>
  </sheetViews>
  <sheetFormatPr defaultColWidth="8.81640625" defaultRowHeight="14.5" x14ac:dyDescent="0.35"/>
  <cols>
    <col min="1" max="1" width="3.81640625" customWidth="1"/>
    <col min="2" max="2" width="43.54296875" customWidth="1"/>
    <col min="3" max="3" width="51.54296875" customWidth="1"/>
    <col min="4" max="4" width="16.81640625" hidden="1" customWidth="1"/>
    <col min="5" max="5" width="57.6328125" style="92" customWidth="1"/>
    <col min="8" max="8" width="11" customWidth="1"/>
  </cols>
  <sheetData>
    <row r="2" spans="2:5" x14ac:dyDescent="0.35">
      <c r="B2" s="97" t="s">
        <v>37</v>
      </c>
      <c r="C2" t="s">
        <v>2241</v>
      </c>
    </row>
    <row r="4" spans="2:5" x14ac:dyDescent="0.35">
      <c r="B4" s="97" t="s">
        <v>2242</v>
      </c>
      <c r="C4" t="s">
        <v>2255</v>
      </c>
    </row>
    <row r="5" spans="2:5" x14ac:dyDescent="0.35">
      <c r="B5" s="94" t="s">
        <v>2238</v>
      </c>
      <c r="C5">
        <v>21</v>
      </c>
      <c r="E5" s="98"/>
    </row>
    <row r="6" spans="2:5" x14ac:dyDescent="0.35">
      <c r="B6" s="95" t="s">
        <v>384</v>
      </c>
      <c r="C6">
        <v>4</v>
      </c>
      <c r="D6" t="str">
        <f>IF(ISNA(VLOOKUP(B6,'Pivot Source File'!$B$3:$D$1976,3,FALSE)),"",(VLOOKUP(B6,'Pivot Source File'!$B$3:$D$1976,3,FALSE)))</f>
        <v>https://www.playrix.com/en/job/open</v>
      </c>
      <c r="E6" s="93" t="str">
        <f t="shared" ref="E6:E69" si="0">HYPERLINK(D6)</f>
        <v>https://www.playrix.com/en/job/open</v>
      </c>
    </row>
    <row r="7" spans="2:5" x14ac:dyDescent="0.35">
      <c r="B7" s="95" t="s">
        <v>194</v>
      </c>
      <c r="C7">
        <v>3</v>
      </c>
      <c r="D7" t="str">
        <f>IF(ISNA(VLOOKUP(B7,'Pivot Source File'!$B$3:$D$1976,3,FALSE)),"",(VLOOKUP(B7,'Pivot Source File'!$B$3:$D$1976,3,FALSE)))</f>
        <v>https://careers.fortisgames.com/</v>
      </c>
      <c r="E7" s="93" t="str">
        <f t="shared" si="0"/>
        <v>https://careers.fortisgames.com/</v>
      </c>
    </row>
    <row r="8" spans="2:5" x14ac:dyDescent="0.35">
      <c r="B8" s="95" t="s">
        <v>549</v>
      </c>
      <c r="C8">
        <v>3</v>
      </c>
      <c r="D8" t="str">
        <f>IF(ISNA(VLOOKUP(B8,'Pivot Source File'!$B$3:$D$1976,3,FALSE)),"",(VLOOKUP(B8,'Pivot Source File'!$B$3:$D$1976,3,FALSE)))</f>
        <v>https://careers.wildlifestudios.com/search-jobs/?filter-teams=&amp;filter-locations=</v>
      </c>
      <c r="E8" s="93" t="str">
        <f t="shared" si="0"/>
        <v>https://careers.wildlifestudios.com/search-jobs/?filter-teams=&amp;filter-locations=</v>
      </c>
    </row>
    <row r="9" spans="2:5" x14ac:dyDescent="0.35">
      <c r="B9" s="95" t="s">
        <v>2535</v>
      </c>
      <c r="C9">
        <v>1</v>
      </c>
      <c r="D9" t="str">
        <f>IF(ISNA(VLOOKUP(B9,'Pivot Source File'!$B$3:$D$1976,3,FALSE)),"",(VLOOKUP(B9,'Pivot Source File'!$B$3:$D$1976,3,FALSE)))</f>
        <v>https://ftfvr.com/careers/</v>
      </c>
      <c r="E9" s="93" t="str">
        <f t="shared" si="0"/>
        <v>https://ftfvr.com/careers/</v>
      </c>
    </row>
    <row r="10" spans="2:5" x14ac:dyDescent="0.35">
      <c r="B10" s="95" t="s">
        <v>106</v>
      </c>
      <c r="C10">
        <v>1</v>
      </c>
      <c r="D10" t="str">
        <f>IF(ISNA(VLOOKUP(B10,'Pivot Source File'!$B$3:$D$1976,3,FALSE)),"",(VLOOKUP(B10,'Pivot Source File'!$B$3:$D$1976,3,FALSE)))</f>
        <v>https://www.linkedin.com/company/big-viking-games/jobs/</v>
      </c>
      <c r="E10" s="93" t="str">
        <f t="shared" si="0"/>
        <v>https://www.linkedin.com/company/big-viking-games/jobs/</v>
      </c>
    </row>
    <row r="11" spans="2:5" x14ac:dyDescent="0.35">
      <c r="B11" s="95" t="s">
        <v>487</v>
      </c>
      <c r="C11">
        <v>1</v>
      </c>
      <c r="D11" t="str">
        <f>IF(ISNA(VLOOKUP(B11,'Pivot Source File'!$B$3:$D$1976,3,FALSE)),"",(VLOOKUP(B11,'Pivot Source File'!$B$3:$D$1976,3,FALSE)))</f>
        <v>https://tequilaworks.com/en/employment/</v>
      </c>
      <c r="E11" s="93" t="str">
        <f t="shared" si="0"/>
        <v>https://tequilaworks.com/en/employment/</v>
      </c>
    </row>
    <row r="12" spans="2:5" x14ac:dyDescent="0.35">
      <c r="B12" s="95" t="s">
        <v>173</v>
      </c>
      <c r="C12">
        <v>1</v>
      </c>
      <c r="D12" t="str">
        <f>IF(ISNA(VLOOKUP(B12,'Pivot Source File'!$B$3:$D$1976,3,FALSE)),"",(VLOOKUP(B12,'Pivot Source File'!$B$3:$D$1976,3,FALSE)))</f>
        <v>https://about.endlessstudios.com/careers.html</v>
      </c>
      <c r="E12" s="93" t="str">
        <f t="shared" si="0"/>
        <v>https://about.endlessstudios.com/careers.html</v>
      </c>
    </row>
    <row r="13" spans="2:5" x14ac:dyDescent="0.35">
      <c r="B13" s="95" t="s">
        <v>563</v>
      </c>
      <c r="C13">
        <v>1</v>
      </c>
      <c r="D13" t="str">
        <f>IF(ISNA(VLOOKUP(B13,'Pivot Source File'!$B$3:$D$1976,3,FALSE)),"",(VLOOKUP(B13,'Pivot Source File'!$B$3:$D$1976,3,FALSE)))</f>
        <v>https://www.zeptolab.com/careers</v>
      </c>
      <c r="E13" s="93" t="str">
        <f t="shared" si="0"/>
        <v>https://www.zeptolab.com/careers</v>
      </c>
    </row>
    <row r="14" spans="2:5" x14ac:dyDescent="0.35">
      <c r="B14" s="95" t="s">
        <v>94</v>
      </c>
      <c r="C14">
        <v>1</v>
      </c>
      <c r="D14" t="str">
        <f>IF(ISNA(VLOOKUP(B14,'Pivot Source File'!$B$3:$D$1976,3,FALSE)),"",(VLOOKUP(B14,'Pivot Source File'!$B$3:$D$1976,3,FALSE)))</f>
        <v>https://awem.com/careers/</v>
      </c>
      <c r="E14" s="93" t="str">
        <f t="shared" si="0"/>
        <v>https://awem.com/careers/</v>
      </c>
    </row>
    <row r="15" spans="2:5" x14ac:dyDescent="0.35">
      <c r="B15" s="95" t="s">
        <v>392</v>
      </c>
      <c r="C15">
        <v>1</v>
      </c>
      <c r="D15" t="str">
        <f>IF(ISNA(VLOOKUP(B15,'Pivot Source File'!$B$3:$D$1976,3,FALSE)),"",(VLOOKUP(B15,'Pivot Source File'!$B$3:$D$1976,3,FALSE)))</f>
        <v>https://possibility.co/jobs</v>
      </c>
      <c r="E15" s="93" t="str">
        <f t="shared" si="0"/>
        <v>https://possibility.co/jobs</v>
      </c>
    </row>
    <row r="16" spans="2:5" x14ac:dyDescent="0.35">
      <c r="B16" s="95" t="s">
        <v>175</v>
      </c>
      <c r="C16">
        <v>1</v>
      </c>
      <c r="D16" t="str">
        <f>IF(ISNA(VLOOKUP(B16,'Pivot Source File'!$B$3:$D$1976,3,FALSE)),"",(VLOOKUP(B16,'Pivot Source File'!$B$3:$D$1976,3,FALSE)))</f>
        <v>https://careers.smartrecruiters.com/EpochGames</v>
      </c>
      <c r="E16" s="93" t="str">
        <f t="shared" si="0"/>
        <v>https://careers.smartrecruiters.com/EpochGames</v>
      </c>
    </row>
    <row r="17" spans="2:5" x14ac:dyDescent="0.35">
      <c r="B17" s="95" t="s">
        <v>428</v>
      </c>
      <c r="C17">
        <v>1</v>
      </c>
      <c r="D17" t="str">
        <f>IF(ISNA(VLOOKUP(B17,'Pivot Source File'!$B$3:$D$1976,3,FALSE)),"",(VLOOKUP(B17,'Pivot Source File'!$B$3:$D$1976,3,FALSE)))</f>
        <v>https://jobs.ashbyhq.com/SecondDinner</v>
      </c>
      <c r="E17" s="93" t="str">
        <f t="shared" si="0"/>
        <v>https://jobs.ashbyhq.com/SecondDinner</v>
      </c>
    </row>
    <row r="18" spans="2:5" x14ac:dyDescent="0.35">
      <c r="B18" s="95" t="s">
        <v>102</v>
      </c>
      <c r="C18">
        <v>1</v>
      </c>
      <c r="D18" t="str">
        <f>IF(ISNA(VLOOKUP(B18,'Pivot Source File'!$B$3:$D$1976,3,FALSE)),"",(VLOOKUP(B18,'Pivot Source File'!$B$3:$D$1976,3,FALSE)))</f>
        <v>https://www.bhvr.com/jobs/</v>
      </c>
      <c r="E18" s="93" t="str">
        <f t="shared" si="0"/>
        <v>https://www.bhvr.com/jobs/</v>
      </c>
    </row>
    <row r="19" spans="2:5" x14ac:dyDescent="0.35">
      <c r="B19" s="95" t="s">
        <v>477</v>
      </c>
      <c r="C19">
        <v>1</v>
      </c>
      <c r="D19" t="str">
        <f>IF(ISNA(VLOOKUP(B19,'Pivot Source File'!$B$3:$D$1976,3,FALSE)),"",(VLOOKUP(B19,'Pivot Source File'!$B$3:$D$1976,3,FALSE)))</f>
        <v>https://superevilmegacorp.com/careers/</v>
      </c>
      <c r="E19" s="93" t="str">
        <f t="shared" si="0"/>
        <v>https://superevilmegacorp.com/careers/</v>
      </c>
    </row>
    <row r="20" spans="2:5" x14ac:dyDescent="0.35">
      <c r="B20" s="94" t="s">
        <v>2239</v>
      </c>
      <c r="C20">
        <v>67</v>
      </c>
      <c r="D20" t="str">
        <f>IF(ISNA(VLOOKUP(B20,'Pivot Source File'!$B$3:$D$1976,3,FALSE)),"",(VLOOKUP(B20,'Pivot Source File'!$B$3:$D$1976,3,FALSE)))</f>
        <v/>
      </c>
      <c r="E20" s="93" t="str">
        <f t="shared" si="0"/>
        <v/>
      </c>
    </row>
    <row r="21" spans="2:5" x14ac:dyDescent="0.35">
      <c r="B21" s="95" t="s">
        <v>2062</v>
      </c>
      <c r="C21">
        <v>11</v>
      </c>
      <c r="D21" t="str">
        <f>IF(ISNA(VLOOKUP(B21,'Pivot Source File'!$B$3:$D$1976,3,FALSE)),"",(VLOOKUP(B21,'Pivot Source File'!$B$3:$D$1976,3,FALSE)))</f>
        <v>https://careers.take2games.com/jobs</v>
      </c>
      <c r="E21" s="93" t="str">
        <f t="shared" si="0"/>
        <v>https://careers.take2games.com/jobs</v>
      </c>
    </row>
    <row r="22" spans="2:5" x14ac:dyDescent="0.35">
      <c r="B22" s="95" t="s">
        <v>790</v>
      </c>
      <c r="C22">
        <v>9</v>
      </c>
      <c r="D22" t="str">
        <f>IF(ISNA(VLOOKUP(B22,'Pivot Source File'!$B$3:$D$1976,3,FALSE)),"",(VLOOKUP(B22,'Pivot Source File'!$B$3:$D$1976,3,FALSE)))</f>
        <v>https://www.playq.com/en-us/careers</v>
      </c>
      <c r="E22" s="93" t="str">
        <f t="shared" si="0"/>
        <v>https://www.playq.com/en-us/careers</v>
      </c>
    </row>
    <row r="23" spans="2:5" x14ac:dyDescent="0.35">
      <c r="B23" s="95" t="s">
        <v>654</v>
      </c>
      <c r="C23">
        <v>9</v>
      </c>
      <c r="D23" t="str">
        <f>IF(ISNA(VLOOKUP(B23,'Pivot Source File'!$B$3:$D$1976,3,FALSE)),"",(VLOOKUP(B23,'Pivot Source File'!$B$3:$D$1976,3,FALSE)))</f>
        <v>https://ea.gr8people.com/jobs</v>
      </c>
      <c r="E23" s="93" t="str">
        <f t="shared" si="0"/>
        <v>https://ea.gr8people.com/jobs</v>
      </c>
    </row>
    <row r="24" spans="2:5" x14ac:dyDescent="0.35">
      <c r="B24" s="95" t="s">
        <v>881</v>
      </c>
      <c r="C24">
        <v>8</v>
      </c>
      <c r="D24" t="str">
        <f>IF(ISNA(VLOOKUP(B24,'Pivot Source File'!$B$3:$D$1976,3,FALSE)),"",(VLOOKUP(B24,'Pivot Source File'!$B$3:$D$1976,3,FALSE)))</f>
        <v>https://careers.unity.com/</v>
      </c>
      <c r="E24" s="93" t="str">
        <f t="shared" si="0"/>
        <v>https://careers.unity.com/</v>
      </c>
    </row>
    <row r="25" spans="2:5" x14ac:dyDescent="0.35">
      <c r="B25" s="95" t="s">
        <v>727</v>
      </c>
      <c r="C25">
        <v>8</v>
      </c>
      <c r="D25" t="str">
        <f>IF(ISNA(VLOOKUP(B25,'Pivot Source File'!$B$3:$D$1976,3,FALSE)),"",(VLOOKUP(B25,'Pivot Source File'!$B$3:$D$1976,3,FALSE)))</f>
        <v>https://lnw.wd5.myworkdayjobs.com/LightWonderExternalCareers</v>
      </c>
      <c r="E25" s="93" t="str">
        <f t="shared" si="0"/>
        <v>https://lnw.wd5.myworkdayjobs.com/LightWonderExternalCareers</v>
      </c>
    </row>
    <row r="26" spans="2:5" x14ac:dyDescent="0.35">
      <c r="B26" s="95" t="s">
        <v>873</v>
      </c>
      <c r="C26">
        <v>5</v>
      </c>
      <c r="D26" t="str">
        <f>IF(ISNA(VLOOKUP(B26,'Pivot Source File'!$B$3:$D$1976,3,FALSE)),"",(VLOOKUP(B26,'Pivot Source File'!$B$3:$D$1976,3,FALSE)))</f>
        <v>https://www.ubisoft.com/en-us/company/careers/search</v>
      </c>
      <c r="E26" s="93" t="str">
        <f t="shared" si="0"/>
        <v>https://www.ubisoft.com/en-us/company/careers/search</v>
      </c>
    </row>
    <row r="27" spans="2:5" x14ac:dyDescent="0.35">
      <c r="B27" s="95" t="s">
        <v>836</v>
      </c>
      <c r="C27">
        <v>4</v>
      </c>
      <c r="D27" t="str">
        <f>IF(ISNA(VLOOKUP(B27,'Pivot Source File'!$B$3:$D$1976,3,FALSE)),"",(VLOOKUP(B27,'Pivot Source File'!$B$3:$D$1976,3,FALSE)))</f>
        <v>https://www.playstation.com/en-us/corporate/playstation-careers/#listings</v>
      </c>
      <c r="E27" s="93" t="str">
        <f t="shared" si="0"/>
        <v>https://www.playstation.com/en-us/corporate/playstation-careers/#listings</v>
      </c>
    </row>
    <row r="28" spans="2:5" x14ac:dyDescent="0.35">
      <c r="B28" s="95" t="s">
        <v>888</v>
      </c>
      <c r="C28">
        <v>3</v>
      </c>
      <c r="D28" t="str">
        <f>IF(ISNA(VLOOKUP(B28,'Pivot Source File'!$B$3:$D$1976,3,FALSE)),"",(VLOOKUP(B28,'Pivot Source File'!$B$3:$D$1976,3,FALSE)))</f>
        <v>https://www.voodoo.io/careers/jobs/</v>
      </c>
      <c r="E28" s="93" t="str">
        <f t="shared" si="0"/>
        <v>https://www.voodoo.io/careers/jobs/</v>
      </c>
    </row>
    <row r="29" spans="2:5" x14ac:dyDescent="0.35">
      <c r="B29" s="95" t="s">
        <v>713</v>
      </c>
      <c r="C29">
        <v>2</v>
      </c>
      <c r="D29" t="str">
        <f>IF(ISNA(VLOOKUP(B29,'Pivot Source File'!$B$3:$D$1976,3,FALSE)),"",(VLOOKUP(B29,'Pivot Source File'!$B$3:$D$1976,3,FALSE)))</f>
        <v>https://jobs.kochmedia.com/</v>
      </c>
      <c r="E29" s="93" t="str">
        <f t="shared" si="0"/>
        <v>https://jobs.kochmedia.com/</v>
      </c>
    </row>
    <row r="30" spans="2:5" x14ac:dyDescent="0.35">
      <c r="B30" s="95" t="s">
        <v>883</v>
      </c>
      <c r="C30">
        <v>1</v>
      </c>
      <c r="D30" t="str">
        <f>IF(ISNA(VLOOKUP(B30,'Pivot Source File'!$B$3:$D$1976,3,FALSE)),"",(VLOOKUP(B30,'Pivot Source File'!$B$3:$D$1976,3,FALSE)))</f>
        <v>https://apply.workable.com/universally-speaking/?lng=en</v>
      </c>
      <c r="E30" s="93" t="str">
        <f t="shared" si="0"/>
        <v>https://apply.workable.com/universally-speaking/?lng=en</v>
      </c>
    </row>
    <row r="31" spans="2:5" x14ac:dyDescent="0.35">
      <c r="B31" s="95" t="s">
        <v>899</v>
      </c>
      <c r="C31">
        <v>1</v>
      </c>
      <c r="D31" t="str">
        <f>IF(ISNA(VLOOKUP(B31,'Pivot Source File'!$B$3:$D$1976,3,FALSE)),"",(VLOOKUP(B31,'Pivot Source File'!$B$3:$D$1976,3,FALSE)))</f>
        <v>https://company.wizards.com/en/careers</v>
      </c>
      <c r="E31" s="93" t="str">
        <f t="shared" si="0"/>
        <v>https://company.wizards.com/en/careers</v>
      </c>
    </row>
    <row r="32" spans="2:5" x14ac:dyDescent="0.35">
      <c r="B32" s="95" t="s">
        <v>610</v>
      </c>
      <c r="C32">
        <v>1</v>
      </c>
      <c r="D32" t="str">
        <f>IF(ISNA(VLOOKUP(B32,'Pivot Source File'!$B$3:$D$1976,3,FALSE)),"",(VLOOKUP(B32,'Pivot Source File'!$B$3:$D$1976,3,FALSE)))</f>
        <v>https://en.cdprojektred.com/jobs/</v>
      </c>
      <c r="E32" s="93" t="str">
        <f t="shared" si="0"/>
        <v>https://en.cdprojektred.com/jobs/</v>
      </c>
    </row>
    <row r="33" spans="2:5" x14ac:dyDescent="0.35">
      <c r="B33" s="95" t="s">
        <v>848</v>
      </c>
      <c r="C33">
        <v>1</v>
      </c>
      <c r="D33" t="str">
        <f>IF(ISNA(VLOOKUP(B33,'Pivot Source File'!$B$3:$D$1976,3,FALSE)),"",(VLOOKUP(B33,'Pivot Source File'!$B$3:$D$1976,3,FALSE)))</f>
        <v>https://stillalive.games/careers/</v>
      </c>
      <c r="E33" s="93" t="str">
        <f t="shared" si="0"/>
        <v>https://stillalive.games/careers/</v>
      </c>
    </row>
    <row r="34" spans="2:5" x14ac:dyDescent="0.35">
      <c r="B34" s="95" t="s">
        <v>679</v>
      </c>
      <c r="C34">
        <v>1</v>
      </c>
      <c r="D34" t="str">
        <f>IF(ISNA(VLOOKUP(B34,'Pivot Source File'!$B$3:$D$1976,3,FALSE)),"",(VLOOKUP(B34,'Pivot Source File'!$B$3:$D$1976,3,FALSE)))</f>
        <v>https://apply.workable.com/homa-games/</v>
      </c>
      <c r="E34" s="93" t="str">
        <f t="shared" si="0"/>
        <v>https://apply.workable.com/homa-games/</v>
      </c>
    </row>
    <row r="35" spans="2:5" x14ac:dyDescent="0.35">
      <c r="B35" s="95" t="s">
        <v>771</v>
      </c>
      <c r="C35">
        <v>1</v>
      </c>
      <c r="D35" t="str">
        <f>IF(ISNA(VLOOKUP(B35,'Pivot Source File'!$B$3:$D$1976,3,FALSE)),"",(VLOOKUP(B35,'Pivot Source File'!$B$3:$D$1976,3,FALSE)))</f>
        <v>https://jobs.netflix.com/search?team=Netflix%20Games%20Studio~Night%20School%20Studio~Boss%20Fight%20Entertainment~Moonloot%20Games~Next%20Games~Spry%20Fox</v>
      </c>
      <c r="E35" s="93" t="str">
        <f t="shared" si="0"/>
        <v>https://jobs.netflix.com/search?team=Netflix%20Games%20Studio~Night%20School%20Studio~Boss%20Fight%20Entertainment~Moonloot%20Games~Next%20Games~Spry%20Fox</v>
      </c>
    </row>
    <row r="36" spans="2:5" x14ac:dyDescent="0.35">
      <c r="B36" s="95" t="s">
        <v>779</v>
      </c>
      <c r="C36">
        <v>1</v>
      </c>
      <c r="D36" t="str">
        <f>IF(ISNA(VLOOKUP(B36,'Pivot Source File'!$B$3:$D$1976,3,FALSE)),"",(VLOOKUP(B36,'Pivot Source File'!$B$3:$D$1976,3,FALSE)))</f>
        <v>https://peoplecanfly.com/career/#new-talents</v>
      </c>
      <c r="E36" s="93" t="str">
        <f t="shared" si="0"/>
        <v>https://peoplecanfly.com/career/#new-talents</v>
      </c>
    </row>
    <row r="37" spans="2:5" x14ac:dyDescent="0.35">
      <c r="B37" s="95" t="s">
        <v>665</v>
      </c>
      <c r="C37">
        <v>1</v>
      </c>
      <c r="D37" t="str">
        <f>IF(ISNA(VLOOKUP(B37,'Pivot Source File'!$B$3:$D$1976,3,FALSE)),"",(VLOOKUP(B37,'Pivot Source File'!$B$3:$D$1976,3,FALSE)))</f>
        <v>https://www.gearboxsoftware.com/careers/</v>
      </c>
      <c r="E37" s="93" t="str">
        <f t="shared" si="0"/>
        <v>https://www.gearboxsoftware.com/careers/</v>
      </c>
    </row>
    <row r="38" spans="2:5" x14ac:dyDescent="0.35">
      <c r="B38" s="94" t="s">
        <v>2240</v>
      </c>
      <c r="C38">
        <v>195</v>
      </c>
      <c r="D38" t="str">
        <f>IF(ISNA(VLOOKUP(B38,'Pivot Source File'!$B$3:$D$1976,3,FALSE)),"",(VLOOKUP(B38,'Pivot Source File'!$B$3:$D$1976,3,FALSE)))</f>
        <v/>
      </c>
      <c r="E38" s="93" t="str">
        <f t="shared" si="0"/>
        <v/>
      </c>
    </row>
    <row r="39" spans="2:5" x14ac:dyDescent="0.35">
      <c r="B39" s="95" t="s">
        <v>2082</v>
      </c>
      <c r="C39">
        <v>64</v>
      </c>
      <c r="D39" t="str">
        <f>IF(ISNA(VLOOKUP(B39,'Pivot Source File'!$B$3:$D$1976,3,FALSE)),"",(VLOOKUP(B39,'Pivot Source File'!$B$3:$D$1976,3,FALSE)))</f>
        <v>https://careers.tencent.com/en-us/search.html</v>
      </c>
      <c r="E39" s="93" t="str">
        <f t="shared" si="0"/>
        <v>https://careers.tencent.com/en-us/search.html</v>
      </c>
    </row>
    <row r="40" spans="2:5" x14ac:dyDescent="0.35">
      <c r="B40" s="95" t="s">
        <v>1510</v>
      </c>
      <c r="C40">
        <v>20</v>
      </c>
      <c r="D40" t="str">
        <f>IF(ISNA(VLOOKUP(B40,'Pivot Source File'!$B$3:$D$1976,3,FALSE)),"",(VLOOKUP(B40,'Pivot Source File'!$B$3:$D$1976,3,FALSE)))</f>
        <v>https://www.keywordsstudios.com/careers/</v>
      </c>
      <c r="E40" s="93" t="str">
        <f t="shared" si="0"/>
        <v>https://www.keywordsstudios.com/careers/</v>
      </c>
    </row>
    <row r="41" spans="2:5" x14ac:dyDescent="0.35">
      <c r="B41" s="95" t="s">
        <v>1855</v>
      </c>
      <c r="C41">
        <v>10</v>
      </c>
      <c r="D41" t="str">
        <f>IF(ISNA(VLOOKUP(B41,'Pivot Source File'!$B$3:$D$1976,3,FALSE)),"",(VLOOKUP(B41,'Pivot Source File'!$B$3:$D$1976,3,FALSE)))</f>
        <v>https://apply.workable.com/ptw-i/?lng=en</v>
      </c>
      <c r="E41" s="93" t="str">
        <f t="shared" si="0"/>
        <v>https://apply.workable.com/ptw-i/?lng=en</v>
      </c>
    </row>
    <row r="42" spans="2:5" x14ac:dyDescent="0.35">
      <c r="B42" s="95" t="s">
        <v>1961</v>
      </c>
      <c r="C42">
        <v>8</v>
      </c>
      <c r="D42" t="str">
        <f>IF(ISNA(VLOOKUP(B42,'Pivot Source File'!$B$3:$D$1976,3,FALSE)),"",(VLOOKUP(B42,'Pivot Source File'!$B$3:$D$1976,3,FALSE)))</f>
        <v>https://www.scopely.com/en/careers</v>
      </c>
      <c r="E42" s="93" t="str">
        <f t="shared" si="0"/>
        <v>https://www.scopely.com/en/careers</v>
      </c>
    </row>
    <row r="43" spans="2:5" x14ac:dyDescent="0.35">
      <c r="B43" s="95" t="s">
        <v>1991</v>
      </c>
      <c r="C43">
        <v>6</v>
      </c>
      <c r="D43" t="str">
        <f>IF(ISNA(VLOOKUP(B43,'Pivot Source File'!$B$3:$D$1976,3,FALSE)),"",(VLOOKUP(B43,'Pivot Source File'!$B$3:$D$1976,3,FALSE)))</f>
        <v>https://careers.smilegate.com/</v>
      </c>
      <c r="E43" s="93" t="str">
        <f t="shared" si="0"/>
        <v>https://careers.smilegate.com/</v>
      </c>
    </row>
    <row r="44" spans="2:5" x14ac:dyDescent="0.35">
      <c r="B44" s="95" t="s">
        <v>927</v>
      </c>
      <c r="C44">
        <v>6</v>
      </c>
      <c r="D44" t="str">
        <f>IF(ISNA(VLOOKUP(B44,'Pivot Source File'!$B$3:$D$1976,3,FALSE)),"",(VLOOKUP(B44,'Pivot Source File'!$B$3:$D$1976,3,FALSE)))</f>
        <v>https://boards.greenhouse.io/2k</v>
      </c>
      <c r="E44" s="93" t="str">
        <f t="shared" si="0"/>
        <v>https://boards.greenhouse.io/2k</v>
      </c>
    </row>
    <row r="45" spans="2:5" x14ac:dyDescent="0.35">
      <c r="B45" s="95" t="s">
        <v>2164</v>
      </c>
      <c r="C45">
        <v>5</v>
      </c>
      <c r="D45" t="str">
        <f>IF(ISNA(VLOOKUP(B45,'Pivot Source File'!$B$3:$D$1976,3,FALSE)),"",(VLOOKUP(B45,'Pivot Source File'!$B$3:$D$1976,3,FALSE)))</f>
        <v>https://virtuosgames.avature.net/Careers/SearchJobs</v>
      </c>
      <c r="E45" s="93" t="str">
        <f t="shared" si="0"/>
        <v>https://virtuosgames.avature.net/Careers/SearchJobs</v>
      </c>
    </row>
    <row r="46" spans="2:5" x14ac:dyDescent="0.35">
      <c r="B46" s="95" t="s">
        <v>1826</v>
      </c>
      <c r="C46">
        <v>4</v>
      </c>
      <c r="D46" t="str">
        <f>IF(ISNA(VLOOKUP(B46,'Pivot Source File'!$B$3:$D$1976,3,FALSE)),"",(VLOOKUP(B46,'Pivot Source File'!$B$3:$D$1976,3,FALSE)))</f>
        <v>https://www.playtika.com/careers/all/</v>
      </c>
      <c r="E46" s="93" t="str">
        <f t="shared" si="0"/>
        <v>https://www.playtika.com/careers/all/</v>
      </c>
    </row>
    <row r="47" spans="2:5" x14ac:dyDescent="0.35">
      <c r="B47" s="95" t="s">
        <v>1085</v>
      </c>
      <c r="C47">
        <v>4</v>
      </c>
      <c r="D47" t="str">
        <f>IF(ISNA(VLOOKUP(B47,'Pivot Source File'!$B$3:$D$1976,3,FALSE)),"",(VLOOKUP(B47,'Pivot Source File'!$B$3:$D$1976,3,FALSE)))</f>
        <v>https://careers.blizzard.com/global/en</v>
      </c>
      <c r="E47" s="93" t="str">
        <f t="shared" si="0"/>
        <v>https://careers.blizzard.com/global/en</v>
      </c>
    </row>
    <row r="48" spans="2:5" x14ac:dyDescent="0.35">
      <c r="B48" s="95" t="s">
        <v>1910</v>
      </c>
      <c r="C48">
        <v>4</v>
      </c>
      <c r="D48" t="str">
        <f>IF(ISNA(VLOOKUP(B48,'Pivot Source File'!$B$3:$D$1976,3,FALSE)),"",(VLOOKUP(B48,'Pivot Source File'!$B$3:$D$1976,3,FALSE)))</f>
        <v>https://www.riotgames.com/en/work-with-us/jobs</v>
      </c>
      <c r="E48" s="93" t="str">
        <f t="shared" si="0"/>
        <v>https://www.riotgames.com/en/work-with-us/jobs</v>
      </c>
    </row>
    <row r="49" spans="2:5" x14ac:dyDescent="0.35">
      <c r="B49" s="95" t="s">
        <v>1545</v>
      </c>
      <c r="C49">
        <v>3</v>
      </c>
      <c r="D49" t="str">
        <f>IF(ISNA(VLOOKUP(B49,'Pivot Source File'!$B$3:$D$1976,3,FALSE)),"",(VLOOKUP(B49,'Pivot Source File'!$B$3:$D$1976,3,FALSE)))</f>
        <v>https://krafton.com/en/careers/jobs/</v>
      </c>
      <c r="E49" s="93" t="str">
        <f t="shared" si="0"/>
        <v>https://krafton.com/en/careers/jobs/</v>
      </c>
    </row>
    <row r="50" spans="2:5" x14ac:dyDescent="0.35">
      <c r="B50" s="95" t="s">
        <v>1701</v>
      </c>
      <c r="C50">
        <v>3</v>
      </c>
      <c r="D50" t="str">
        <f>IF(ISNA(VLOOKUP(B50,'Pivot Source File'!$B$3:$D$1976,3,FALSE)),"",(VLOOKUP(B50,'Pivot Source File'!$B$3:$D$1976,3,FALSE)))</f>
        <v>https://careers.nintendo.com/job-openings/</v>
      </c>
      <c r="E50" s="93" t="str">
        <f t="shared" si="0"/>
        <v>https://careers.nintendo.com/job-openings/</v>
      </c>
    </row>
    <row r="51" spans="2:5" x14ac:dyDescent="0.35">
      <c r="B51" s="95" t="s">
        <v>1239</v>
      </c>
      <c r="C51">
        <v>3</v>
      </c>
      <c r="D51" t="str">
        <f>IF(ISNA(VLOOKUP(B51,'Pivot Source File'!$B$3:$D$1976,3,FALSE)),"",(VLOOKUP(B51,'Pivot Source File'!$B$3:$D$1976,3,FALSE)))</f>
        <v>https://dreamgames.com/careers/</v>
      </c>
      <c r="E51" s="93" t="str">
        <f t="shared" si="0"/>
        <v>https://dreamgames.com/careers/</v>
      </c>
    </row>
    <row r="52" spans="2:5" x14ac:dyDescent="0.35">
      <c r="B52" s="95" t="s">
        <v>1920</v>
      </c>
      <c r="C52">
        <v>3</v>
      </c>
      <c r="D52" t="str">
        <f>IF(ISNA(VLOOKUP(B52,'Pivot Source File'!$B$3:$D$1976,3,FALSE)),"",(VLOOKUP(B52,'Pivot Source File'!$B$3:$D$1976,3,FALSE)))</f>
        <v>https://www.rockstargames.com/careers/openings</v>
      </c>
      <c r="E52" s="93" t="str">
        <f t="shared" si="0"/>
        <v>https://www.rockstargames.com/careers/openings</v>
      </c>
    </row>
    <row r="53" spans="2:5" x14ac:dyDescent="0.35">
      <c r="B53" s="95" t="s">
        <v>1485</v>
      </c>
      <c r="C53">
        <v>3</v>
      </c>
      <c r="D53" t="str">
        <f>IF(ISNA(VLOOKUP(B53,'Pivot Source File'!$B$3:$D$1976,3,FALSE)),"",(VLOOKUP(B53,'Pivot Source File'!$B$3:$D$1976,3,FALSE)))</f>
        <v>https://www.jamcity.com/job-openings/</v>
      </c>
      <c r="E53" s="93" t="str">
        <f t="shared" si="0"/>
        <v>https://www.jamcity.com/job-openings/</v>
      </c>
    </row>
    <row r="54" spans="2:5" x14ac:dyDescent="0.35">
      <c r="B54" s="95" t="s">
        <v>1659</v>
      </c>
      <c r="C54">
        <v>3</v>
      </c>
      <c r="D54" t="str">
        <f>IF(ISNA(VLOOKUP(B54,'Pivot Source File'!$B$3:$D$1976,3,FALSE)),"",(VLOOKUP(B54,'Pivot Source File'!$B$3:$D$1976,3,FALSE)))</f>
        <v>https://www.moonactive.com/careers/</v>
      </c>
      <c r="E54" s="93" t="str">
        <f t="shared" si="0"/>
        <v>https://www.moonactive.com/careers/</v>
      </c>
    </row>
    <row r="55" spans="2:5" x14ac:dyDescent="0.35">
      <c r="B55" s="95" t="s">
        <v>1994</v>
      </c>
      <c r="C55">
        <v>3</v>
      </c>
      <c r="D55" t="str">
        <f>IF(ISNA(VLOOKUP(B55,'Pivot Source File'!$B$3:$D$1976,3,FALSE)),"",(VLOOKUP(B55,'Pivot Source File'!$B$3:$D$1976,3,FALSE)))</f>
        <v>https://www.smilegatebarcelona.com/careers</v>
      </c>
      <c r="E55" s="93" t="str">
        <f t="shared" si="0"/>
        <v>https://www.smilegatebarcelona.com/careers</v>
      </c>
    </row>
    <row r="56" spans="2:5" x14ac:dyDescent="0.35">
      <c r="B56" s="95" t="s">
        <v>1918</v>
      </c>
      <c r="C56">
        <v>3</v>
      </c>
      <c r="D56" t="str">
        <f>IF(ISNA(VLOOKUP(B56,'Pivot Source File'!$B$3:$D$1976,3,FALSE)),"",(VLOOKUP(B56,'Pivot Source File'!$B$3:$D$1976,3,FALSE)))</f>
        <v>https://jobs.roblox.com/careers</v>
      </c>
      <c r="E56" s="93" t="str">
        <f t="shared" si="0"/>
        <v>https://jobs.roblox.com/careers</v>
      </c>
    </row>
    <row r="57" spans="2:5" x14ac:dyDescent="0.35">
      <c r="B57" s="95" t="s">
        <v>1697</v>
      </c>
      <c r="C57">
        <v>2</v>
      </c>
      <c r="D57" t="str">
        <f>IF(ISNA(VLOOKUP(B57,'Pivot Source File'!$B$3:$D$1976,3,FALSE)),"",(VLOOKUP(B57,'Pivot Source File'!$B$3:$D$1976,3,FALSE)))</f>
        <v>https://careers.nianticlabs.com/openings/</v>
      </c>
      <c r="E57" s="93" t="str">
        <f t="shared" si="0"/>
        <v>https://careers.nianticlabs.com/openings/</v>
      </c>
    </row>
    <row r="58" spans="2:5" x14ac:dyDescent="0.35">
      <c r="B58" s="95" t="s">
        <v>2231</v>
      </c>
      <c r="C58">
        <v>2</v>
      </c>
      <c r="D58" t="str">
        <f>IF(ISNA(VLOOKUP(B58,'Pivot Source File'!$B$3:$D$1976,3,FALSE)),"",(VLOOKUP(B58,'Pivot Source File'!$B$3:$D$1976,3,FALSE)))</f>
        <v>https://jobs.zenimax.com/jobs?department=&amp;located=&amp;location=</v>
      </c>
      <c r="E58" s="93" t="str">
        <f t="shared" si="0"/>
        <v>https://jobs.zenimax.com/jobs?department=&amp;located=&amp;location=</v>
      </c>
    </row>
    <row r="59" spans="2:5" x14ac:dyDescent="0.35">
      <c r="B59" s="95" t="s">
        <v>2236</v>
      </c>
      <c r="C59">
        <v>2</v>
      </c>
      <c r="D59" t="str">
        <f>IF(ISNA(VLOOKUP(B59,'Pivot Source File'!$B$3:$D$1976,3,FALSE)),"",(VLOOKUP(B59,'Pivot Source File'!$B$3:$D$1976,3,FALSE)))</f>
        <v>https://www.zynga.com/jobs/job-openings/</v>
      </c>
      <c r="E59" s="93" t="str">
        <f t="shared" si="0"/>
        <v>https://www.zynga.com/jobs/job-openings/</v>
      </c>
    </row>
    <row r="60" spans="2:5" x14ac:dyDescent="0.35">
      <c r="B60" s="95" t="s">
        <v>1158</v>
      </c>
      <c r="C60">
        <v>1</v>
      </c>
      <c r="D60" t="str">
        <f>IF(ISNA(VLOOKUP(B60,'Pivot Source File'!$B$3:$D$1976,3,FALSE)),"",(VLOOKUP(B60,'Pivot Source File'!$B$3:$D$1976,3,FALSE)))</f>
        <v>https://www.coffeestainstudios.com/jobs/</v>
      </c>
      <c r="E60" s="93" t="str">
        <f t="shared" si="0"/>
        <v>https://www.coffeestainstudios.com/jobs/</v>
      </c>
    </row>
    <row r="61" spans="2:5" x14ac:dyDescent="0.35">
      <c r="B61" s="95" t="s">
        <v>1558</v>
      </c>
      <c r="C61">
        <v>1</v>
      </c>
      <c r="D61" t="str">
        <f>IF(ISNA(VLOOKUP(B61,'Pivot Source File'!$B$3:$D$1976,3,FALSE)),"",(VLOOKUP(B61,'Pivot Source File'!$B$3:$D$1976,3,FALSE)))</f>
        <v>https://larian.com/careers</v>
      </c>
      <c r="E61" s="93" t="str">
        <f t="shared" si="0"/>
        <v>https://larian.com/careers</v>
      </c>
    </row>
    <row r="62" spans="2:5" x14ac:dyDescent="0.35">
      <c r="B62" s="95" t="s">
        <v>1319</v>
      </c>
      <c r="C62">
        <v>1</v>
      </c>
      <c r="D62" t="str">
        <f>IF(ISNA(VLOOKUP(B62,'Pivot Source File'!$B$3:$D$1976,3,FALSE)),"",(VLOOKUP(B62,'Pivot Source File'!$B$3:$D$1976,3,FALSE)))</f>
        <v>https://www.flixinteractive.com/</v>
      </c>
      <c r="E62" s="93" t="str">
        <f t="shared" si="0"/>
        <v>https://www.flixinteractive.com/</v>
      </c>
    </row>
    <row r="63" spans="2:5" x14ac:dyDescent="0.35">
      <c r="B63" s="95" t="s">
        <v>1200</v>
      </c>
      <c r="C63">
        <v>1</v>
      </c>
      <c r="D63" t="str">
        <f>IF(ISNA(VLOOKUP(B63,'Pivot Source File'!$B$3:$D$1976,3,FALSE)),"",(VLOOKUP(B63,'Pivot Source File'!$B$3:$D$1976,3,FALSE)))</f>
        <v>https://www.daybreakgames.com/careers</v>
      </c>
      <c r="E63" s="93" t="str">
        <f t="shared" si="0"/>
        <v>https://www.daybreakgames.com/careers</v>
      </c>
    </row>
    <row r="64" spans="2:5" x14ac:dyDescent="0.35">
      <c r="B64" s="95" t="s">
        <v>1965</v>
      </c>
      <c r="C64">
        <v>1</v>
      </c>
      <c r="D64" t="str">
        <f>IF(ISNA(VLOOKUP(B64,'Pivot Source File'!$B$3:$D$1976,3,FALSE)),"",(VLOOKUP(B64,'Pivot Source File'!$B$3:$D$1976,3,FALSE)))</f>
        <v>https://apply.workable.com/secret-6/#jobs</v>
      </c>
      <c r="E64" s="93" t="str">
        <f t="shared" si="0"/>
        <v>https://apply.workable.com/secret-6/#jobs</v>
      </c>
    </row>
    <row r="65" spans="2:5" x14ac:dyDescent="0.35">
      <c r="B65" s="95" t="s">
        <v>1211</v>
      </c>
      <c r="C65">
        <v>1</v>
      </c>
      <c r="D65" t="str">
        <f>IF(ISNA(VLOOKUP(B65,'Pivot Source File'!$B$3:$D$1976,3,FALSE)),"",(VLOOKUP(B65,'Pivot Source File'!$B$3:$D$1976,3,FALSE)))</f>
        <v>https://boards.greenhouse.io/digitalextremes</v>
      </c>
      <c r="E65" s="93" t="str">
        <f t="shared" si="0"/>
        <v>https://boards.greenhouse.io/digitalextremes</v>
      </c>
    </row>
    <row r="66" spans="2:5" x14ac:dyDescent="0.35">
      <c r="B66" s="95" t="s">
        <v>2191</v>
      </c>
      <c r="C66">
        <v>1</v>
      </c>
      <c r="D66" t="str">
        <f>IF(ISNA(VLOOKUP(B66,'Pivot Source File'!$B$3:$D$1976,3,FALSE)),"",(VLOOKUP(B66,'Pivot Source File'!$B$3:$D$1976,3,FALSE)))</f>
        <v>https://boards.eu.greenhouse.io/whatwapp</v>
      </c>
      <c r="E66" s="93" t="str">
        <f t="shared" si="0"/>
        <v>https://boards.eu.greenhouse.io/whatwapp</v>
      </c>
    </row>
    <row r="67" spans="2:5" x14ac:dyDescent="0.35">
      <c r="B67" s="95" t="s">
        <v>1847</v>
      </c>
      <c r="C67">
        <v>1</v>
      </c>
      <c r="D67" t="str">
        <f>IF(ISNA(VLOOKUP(B67,'Pivot Source File'!$B$3:$D$1976,3,FALSE)),"",(VLOOKUP(B67,'Pivot Source File'!$B$3:$D$1976,3,FALSE)))</f>
        <v>https://careers.aristocrat.com/pixelunited/au/en/product-madness-jobs</v>
      </c>
      <c r="E67" s="93" t="str">
        <f t="shared" si="0"/>
        <v>https://careers.aristocrat.com/pixelunited/au/en/product-madness-jobs</v>
      </c>
    </row>
    <row r="68" spans="2:5" x14ac:dyDescent="0.35">
      <c r="B68" s="95" t="s">
        <v>1614</v>
      </c>
      <c r="C68">
        <v>1</v>
      </c>
      <c r="D68" t="str">
        <f>IF(ISNA(VLOOKUP(B68,'Pivot Source File'!$B$3:$D$1976,3,FALSE)),"",(VLOOKUP(B68,'Pivot Source File'!$B$3:$D$1976,3,FALSE)))</f>
        <v>https://www.megazebra.com/careers/open-positions/</v>
      </c>
      <c r="E68" s="93" t="str">
        <f t="shared" si="0"/>
        <v>https://www.megazebra.com/careers/open-positions/</v>
      </c>
    </row>
    <row r="69" spans="2:5" x14ac:dyDescent="0.35">
      <c r="B69" s="95" t="s">
        <v>1021</v>
      </c>
      <c r="C69">
        <v>1</v>
      </c>
      <c r="D69" t="str">
        <f>IF(ISNA(VLOOKUP(B69,'Pivot Source File'!$B$3:$D$1976,3,FALSE)),"",(VLOOKUP(B69,'Pivot Source File'!$B$3:$D$1976,3,FALSE)))</f>
        <v>https://www.asobostudio.com/careers</v>
      </c>
      <c r="E69" s="93" t="str">
        <f t="shared" si="0"/>
        <v>https://www.asobostudio.com/careers</v>
      </c>
    </row>
    <row r="70" spans="2:5" x14ac:dyDescent="0.35">
      <c r="B70" s="95" t="s">
        <v>1541</v>
      </c>
      <c r="C70">
        <v>1</v>
      </c>
      <c r="D70" t="str">
        <f>IF(ISNA(VLOOKUP(B70,'Pivot Source File'!$B$3:$D$1976,3,FALSE)),"",(VLOOKUP(B70,'Pivot Source File'!$B$3:$D$1976,3,FALSE)))</f>
        <v>https://www.kooapps.com/</v>
      </c>
      <c r="E70" s="93" t="str">
        <f t="shared" ref="E70:E133" si="1">HYPERLINK(D70)</f>
        <v>https://www.kooapps.com/</v>
      </c>
    </row>
    <row r="71" spans="2:5" x14ac:dyDescent="0.35">
      <c r="B71" s="95" t="s">
        <v>1272</v>
      </c>
      <c r="C71">
        <v>1</v>
      </c>
      <c r="D71" t="str">
        <f>IF(ISNA(VLOOKUP(B71,'Pivot Source File'!$B$3:$D$1976,3,FALSE)),"",(VLOOKUP(B71,'Pivot Source File'!$B$3:$D$1976,3,FALSE)))</f>
        <v>https://exient.io/work-with-us/</v>
      </c>
      <c r="E71" s="93" t="str">
        <f t="shared" si="1"/>
        <v>https://exient.io/work-with-us/</v>
      </c>
    </row>
    <row r="72" spans="2:5" x14ac:dyDescent="0.35">
      <c r="B72" s="95" t="s">
        <v>2453</v>
      </c>
      <c r="C72">
        <v>1</v>
      </c>
      <c r="D72" t="str">
        <f>IF(ISNA(VLOOKUP(B72,'Pivot Source File'!$B$3:$D$1976,3,FALSE)),"",(VLOOKUP(B72,'Pivot Source File'!$B$3:$D$1976,3,FALSE)))</f>
        <v>https://focusentertainment.recruitee.com/</v>
      </c>
      <c r="E72" s="93" t="str">
        <f t="shared" si="1"/>
        <v>https://focusentertainment.recruitee.com/</v>
      </c>
    </row>
    <row r="73" spans="2:5" x14ac:dyDescent="0.35">
      <c r="B73" s="95" t="s">
        <v>1303</v>
      </c>
      <c r="C73">
        <v>1</v>
      </c>
      <c r="D73" t="str">
        <f>IF(ISNA(VLOOKUP(B73,'Pivot Source File'!$B$3:$D$1976,3,FALSE)),"",(VLOOKUP(B73,'Pivot Source File'!$B$3:$D$1976,3,FALSE)))</f>
        <v>https://firaxis.com/careers/</v>
      </c>
      <c r="E73" s="93" t="str">
        <f t="shared" si="1"/>
        <v>https://firaxis.com/careers/</v>
      </c>
    </row>
    <row r="74" spans="2:5" x14ac:dyDescent="0.35">
      <c r="B74" s="95" t="s">
        <v>2181</v>
      </c>
      <c r="C74">
        <v>1</v>
      </c>
      <c r="D74" t="str">
        <f>IF(ISNA(VLOOKUP(B74,'Pivot Source File'!$B$3:$D$1976,3,FALSE)),"",(VLOOKUP(B74,'Pivot Source File'!$B$3:$D$1976,3,FALSE)))</f>
        <v>https://wargaming.com/en/careers/</v>
      </c>
      <c r="E74" s="93" t="str">
        <f t="shared" si="1"/>
        <v>https://wargaming.com/en/careers/</v>
      </c>
    </row>
    <row r="75" spans="2:5" x14ac:dyDescent="0.35">
      <c r="B75" s="95" t="s">
        <v>1691</v>
      </c>
      <c r="C75">
        <v>1</v>
      </c>
      <c r="D75" t="str">
        <f>IF(ISNA(VLOOKUP(B75,'Pivot Source File'!$B$3:$D$1976,3,FALSE)),"",(VLOOKUP(B75,'Pivot Source File'!$B$3:$D$1976,3,FALSE)))</f>
        <v>https://www.nexon.net/corporate/careers/?__rlp=1</v>
      </c>
      <c r="E75" s="93" t="str">
        <f t="shared" si="1"/>
        <v>https://www.nexon.net/corporate/careers/?__rlp=1</v>
      </c>
    </row>
    <row r="76" spans="2:5" x14ac:dyDescent="0.35">
      <c r="B76" s="95" t="s">
        <v>1685</v>
      </c>
      <c r="C76">
        <v>1</v>
      </c>
      <c r="D76" t="str">
        <f>IF(ISNA(VLOOKUP(B76,'Pivot Source File'!$B$3:$D$1976,3,FALSE)),"",(VLOOKUP(B76,'Pivot Source File'!$B$3:$D$1976,3,FALSE)))</f>
        <v>https://www.neteasegames.com/careers/en/index.html</v>
      </c>
      <c r="E76" s="93" t="str">
        <f t="shared" si="1"/>
        <v>https://www.neteasegames.com/careers/en/index.html</v>
      </c>
    </row>
    <row r="77" spans="2:5" x14ac:dyDescent="0.35">
      <c r="B77" s="95" t="s">
        <v>1058</v>
      </c>
      <c r="C77">
        <v>1</v>
      </c>
      <c r="D77" t="str">
        <f>IF(ISNA(VLOOKUP(B77,'Pivot Source File'!$B$3:$D$1976,3,FALSE)),"",(VLOOKUP(B77,'Pivot Source File'!$B$3:$D$1976,3,FALSE)))</f>
        <v>https://www.bigpoint.net/careers/</v>
      </c>
      <c r="E77" s="93" t="str">
        <f t="shared" si="1"/>
        <v>https://www.bigpoint.net/careers/</v>
      </c>
    </row>
    <row r="78" spans="2:5" x14ac:dyDescent="0.35">
      <c r="B78" s="95" t="s">
        <v>1372</v>
      </c>
      <c r="C78">
        <v>1</v>
      </c>
      <c r="D78" t="str">
        <f>IF(ISNA(VLOOKUP(B78,'Pivot Source File'!$B$3:$D$1976,3,FALSE)),"",(VLOOKUP(B78,'Pivot Source File'!$B$3:$D$1976,3,FALSE)))</f>
        <v>https://www.gameloft.com/corporate/en/jobs/view-all-opportunities/</v>
      </c>
      <c r="E78" s="93" t="str">
        <f t="shared" si="1"/>
        <v>https://www.gameloft.com/corporate/en/jobs/view-all-opportunities/</v>
      </c>
    </row>
    <row r="79" spans="2:5" x14ac:dyDescent="0.35">
      <c r="B79" s="95" t="s">
        <v>1145</v>
      </c>
      <c r="C79">
        <v>1</v>
      </c>
      <c r="D79" t="str">
        <f>IF(ISNA(VLOOKUP(B79,'Pivot Source File'!$B$3:$D$1976,3,FALSE)),"",(VLOOKUP(B79,'Pivot Source File'!$B$3:$D$1976,3,FALSE)))</f>
        <v>https://www.cipsoft.com/de/karriere/stellenangebote</v>
      </c>
      <c r="E79" s="93" t="str">
        <f t="shared" si="1"/>
        <v>https://www.cipsoft.com/de/karriere/stellenangebote</v>
      </c>
    </row>
    <row r="80" spans="2:5" x14ac:dyDescent="0.35">
      <c r="B80" s="95" t="s">
        <v>1378</v>
      </c>
      <c r="C80">
        <v>1</v>
      </c>
      <c r="D80" t="str">
        <f>IF(ISNA(VLOOKUP(B80,'Pivot Source File'!$B$3:$D$1976,3,FALSE)),"",(VLOOKUP(B80,'Pivot Source File'!$B$3:$D$1976,3,FALSE)))</f>
        <v>https://careers.garena.com/global/careers</v>
      </c>
      <c r="E80" s="93" t="str">
        <f t="shared" si="1"/>
        <v>https://careers.garena.com/global/careers</v>
      </c>
    </row>
    <row r="81" spans="2:5" x14ac:dyDescent="0.35">
      <c r="B81" s="95" t="s">
        <v>1012</v>
      </c>
      <c r="C81">
        <v>1</v>
      </c>
      <c r="D81" t="str">
        <f>IF(ISNA(VLOOKUP(B81,'Pivot Source File'!$B$3:$D$1976,3,FALSE)),"",(VLOOKUP(B81,'Pivot Source File'!$B$3:$D$1976,3,FALSE)))</f>
        <v>https://jobs.ashbyhq.com/argus</v>
      </c>
      <c r="E81" s="93" t="str">
        <f t="shared" si="1"/>
        <v>https://jobs.ashbyhq.com/argus</v>
      </c>
    </row>
    <row r="82" spans="2:5" x14ac:dyDescent="0.35">
      <c r="B82" s="95" t="s">
        <v>1406</v>
      </c>
      <c r="C82">
        <v>1</v>
      </c>
      <c r="D82" t="str">
        <f>IF(ISNA(VLOOKUP(B82,'Pivot Source File'!$B$3:$D$1976,3,FALSE)),"",(VLOOKUP(B82,'Pivot Source File'!$B$3:$D$1976,3,FALSE)))</f>
        <v>https://www.grip-digital.com/hiring.php</v>
      </c>
      <c r="E82" s="93" t="str">
        <f t="shared" si="1"/>
        <v>https://www.grip-digital.com/hiring.php</v>
      </c>
    </row>
    <row r="83" spans="2:5" x14ac:dyDescent="0.35">
      <c r="B83" s="95" t="s">
        <v>1675</v>
      </c>
      <c r="C83">
        <v>1</v>
      </c>
      <c r="D83" t="str">
        <f>IF(ISNA(VLOOKUP(B83,'Pivot Source File'!$B$3:$D$1976,3,FALSE)),"",(VLOOKUP(B83,'Pivot Source File'!$B$3:$D$1976,3,FALSE)))</f>
        <v>https://www.naturalmotion.com/vacancies/</v>
      </c>
      <c r="E83" s="93" t="str">
        <f t="shared" si="1"/>
        <v>https://www.naturalmotion.com/vacancies/</v>
      </c>
    </row>
    <row r="84" spans="2:5" x14ac:dyDescent="0.35">
      <c r="B84" s="95" t="s">
        <v>2052</v>
      </c>
      <c r="C84">
        <v>1</v>
      </c>
      <c r="D84" t="str">
        <f>IF(ISNA(VLOOKUP(B84,'Pivot Source File'!$B$3:$D$1976,3,FALSE)),"",(VLOOKUP(B84,'Pivot Source File'!$B$3:$D$1976,3,FALSE)))</f>
        <v>https://supercell.com/en/careers/</v>
      </c>
      <c r="E84" s="93" t="str">
        <f t="shared" si="1"/>
        <v>https://supercell.com/en/careers/</v>
      </c>
    </row>
    <row r="85" spans="2:5" x14ac:dyDescent="0.35">
      <c r="B85" s="95" t="s">
        <v>2026</v>
      </c>
      <c r="C85">
        <v>1</v>
      </c>
      <c r="D85" t="str">
        <f>IF(ISNA(VLOOKUP(B85,'Pivot Source File'!$B$3:$D$1976,3,FALSE)),"",(VLOOKUP(B85,'Pivot Source File'!$B$3:$D$1976,3,FALSE)))</f>
        <v>https://stepico.com/careers/</v>
      </c>
      <c r="E85" s="93" t="str">
        <f t="shared" si="1"/>
        <v>https://stepico.com/careers/</v>
      </c>
    </row>
    <row r="86" spans="2:5" x14ac:dyDescent="0.35">
      <c r="B86" s="95" t="s">
        <v>2079</v>
      </c>
      <c r="C86">
        <v>1</v>
      </c>
      <c r="D86" t="str">
        <f>IF(ISNA(VLOOKUP(B86,'Pivot Source File'!$B$3:$D$1976,3,FALSE)),"",(VLOOKUP(B86,'Pivot Source File'!$B$3:$D$1976,3,FALSE)))</f>
        <v>https://tensquaregames.com/career/offers/career/offers/#offers</v>
      </c>
      <c r="E86" s="93" t="str">
        <f t="shared" si="1"/>
        <v>https://tensquaregames.com/career/offers/career/offers/#offers</v>
      </c>
    </row>
    <row r="87" spans="2:5" x14ac:dyDescent="0.35">
      <c r="B87" s="95" t="s">
        <v>1598</v>
      </c>
      <c r="C87">
        <v>1</v>
      </c>
      <c r="D87" t="str">
        <f>IF(ISNA(VLOOKUP(B87,'Pivot Source File'!$B$3:$D$1976,3,FALSE)),"",(VLOOKUP(B87,'Pivot Source File'!$B$3:$D$1976,3,FALSE)))</f>
        <v>https://www.linkedin.com/jobs/search/?currentJobId=3575832199&amp;f_C=72364092&amp;geoId=92000000&amp;origin=COMPANY_PAGE_JOBS_CLUSTER_EXPANSION&amp;originToLandingJobPostings=3575832199%2C3575830534%2C3575831379%2C3575830515</v>
      </c>
      <c r="E87" s="93" t="str">
        <f t="shared" si="1"/>
        <v>https://www.linkedin.com/jobs/search/?currentJobId=3575832199&amp;f_C=72364092&amp;geoId=92000000&amp;origin=COMPANY_PAGE_JOBS_CLUSTER_EXPANSION&amp;originToLandingJobPostings=3575832199%2C3575830534%2C3575831379%2C3575830515</v>
      </c>
    </row>
    <row r="88" spans="2:5" x14ac:dyDescent="0.35">
      <c r="B88" s="95" t="s">
        <v>1033</v>
      </c>
      <c r="C88">
        <v>1</v>
      </c>
      <c r="D88" t="str">
        <f>IF(ISNA(VLOOKUP(B88,'Pivot Source File'!$B$3:$D$1976,3,FALSE)),"",(VLOOKUP(B88,'Pivot Source File'!$B$3:$D$1976,3,FALSE)))</f>
        <v>https://www.backrock.co/jobs</v>
      </c>
      <c r="E88" s="93" t="str">
        <f t="shared" si="1"/>
        <v>https://www.backrock.co/jobs</v>
      </c>
    </row>
    <row r="89" spans="2:5" x14ac:dyDescent="0.35">
      <c r="B89" s="95" t="s">
        <v>2325</v>
      </c>
      <c r="C89">
        <v>1</v>
      </c>
      <c r="D89" t="str">
        <f>IF(ISNA(VLOOKUP(B89,'Pivot Source File'!$B$3:$D$1976,3,FALSE)),"",(VLOOKUP(B89,'Pivot Source File'!$B$3:$D$1976,3,FALSE)))</f>
        <v>https://jobs.makersfund.com/jobs/winzo</v>
      </c>
      <c r="E89" s="93" t="str">
        <f t="shared" si="1"/>
        <v>https://jobs.makersfund.com/jobs/winzo</v>
      </c>
    </row>
    <row r="90" spans="2:5" x14ac:dyDescent="0.35">
      <c r="B90" s="95" t="s">
        <v>2122</v>
      </c>
      <c r="C90">
        <v>1</v>
      </c>
      <c r="D90" t="str">
        <f>IF(ISNA(VLOOKUP(B90,'Pivot Source File'!$B$3:$D$1976,3,FALSE)),"",(VLOOKUP(B90,'Pivot Source File'!$B$3:$D$1976,3,FALSE)))</f>
        <v>https://www.trailmixgames.com/careers</v>
      </c>
      <c r="E90" s="93" t="str">
        <f t="shared" si="1"/>
        <v>https://www.trailmixgames.com/careers</v>
      </c>
    </row>
    <row r="91" spans="2:5" x14ac:dyDescent="0.35">
      <c r="B91" s="95" t="s">
        <v>2495</v>
      </c>
      <c r="C91">
        <v>1</v>
      </c>
      <c r="D91" t="str">
        <f>IF(ISNA(VLOOKUP(B91,'Pivot Source File'!$B$3:$D$1976,3,FALSE)),"",(VLOOKUP(B91,'Pivot Source File'!$B$3:$D$1976,3,FALSE)))</f>
        <v>https://www.linkedin.com/company/sinnstudio/jobs/</v>
      </c>
      <c r="E91" s="93" t="str">
        <f t="shared" si="1"/>
        <v>https://www.linkedin.com/company/sinnstudio/jobs/</v>
      </c>
    </row>
    <row r="92" spans="2:5" x14ac:dyDescent="0.35">
      <c r="B92" s="95" t="s">
        <v>2148</v>
      </c>
      <c r="C92">
        <v>1</v>
      </c>
      <c r="D92" t="str">
        <f>IF(ISNA(VLOOKUP(B92,'Pivot Source File'!$B$3:$D$1976,3,FALSE)),"",(VLOOKUP(B92,'Pivot Source File'!$B$3:$D$1976,3,FALSE)))</f>
        <v>https://ustwo.com/join-us/</v>
      </c>
      <c r="E92" s="93" t="str">
        <f t="shared" si="1"/>
        <v>https://ustwo.com/join-us/</v>
      </c>
    </row>
    <row r="93" spans="2:5" x14ac:dyDescent="0.35">
      <c r="B93" s="95" t="s">
        <v>1525</v>
      </c>
      <c r="C93">
        <v>1</v>
      </c>
      <c r="D93" t="str">
        <f>IF(ISNA(VLOOKUP(B93,'Pivot Source File'!$B$3:$D$1976,3,FALSE)),"",(VLOOKUP(B93,'Pivot Source File'!$B$3:$D$1976,3,FALSE)))</f>
        <v>https://www.klang-games.com/careers</v>
      </c>
      <c r="E93" s="93" t="str">
        <f t="shared" si="1"/>
        <v>https://www.klang-games.com/careers</v>
      </c>
    </row>
    <row r="94" spans="2:5" x14ac:dyDescent="0.35">
      <c r="B94" s="94" t="s">
        <v>2244</v>
      </c>
      <c r="C94">
        <v>283</v>
      </c>
      <c r="D94" t="str">
        <f>IF(ISNA(VLOOKUP(B94,'Pivot Source File'!$B$3:$D$1976,3,FALSE)),"",(VLOOKUP(B94,'Pivot Source File'!$B$3:$D$1976,3,FALSE)))</f>
        <v/>
      </c>
      <c r="E94" s="93" t="str">
        <f t="shared" si="1"/>
        <v/>
      </c>
    </row>
    <row r="95" spans="2:5" x14ac:dyDescent="0.35">
      <c r="D95" t="str">
        <f>IF(ISNA(VLOOKUP(B95,'Pivot Source File'!$B$3:$D$1976,3,FALSE)),"",(VLOOKUP(B95,'Pivot Source File'!$B$3:$D$1976,3,FALSE)))</f>
        <v/>
      </c>
      <c r="E95" s="93" t="str">
        <f t="shared" si="1"/>
        <v/>
      </c>
    </row>
    <row r="96" spans="2:5" x14ac:dyDescent="0.35">
      <c r="D96" t="str">
        <f>IF(ISNA(VLOOKUP(B96,'Pivot Source File'!$B$3:$D$1976,3,FALSE)),"",(VLOOKUP(B96,'Pivot Source File'!$B$3:$D$1976,3,FALSE)))</f>
        <v/>
      </c>
      <c r="E96" s="93" t="str">
        <f t="shared" si="1"/>
        <v/>
      </c>
    </row>
    <row r="97" spans="4:5" x14ac:dyDescent="0.35">
      <c r="D97" t="str">
        <f>IF(ISNA(VLOOKUP(B97,'Pivot Source File'!$B$3:$D$1976,3,FALSE)),"",(VLOOKUP(B97,'Pivot Source File'!$B$3:$D$1976,3,FALSE)))</f>
        <v/>
      </c>
      <c r="E97" s="93" t="str">
        <f t="shared" si="1"/>
        <v/>
      </c>
    </row>
    <row r="98" spans="4:5" x14ac:dyDescent="0.35">
      <c r="D98" t="str">
        <f>IF(ISNA(VLOOKUP(B98,'Pivot Source File'!$B$3:$D$1976,3,FALSE)),"",(VLOOKUP(B98,'Pivot Source File'!$B$3:$D$1976,3,FALSE)))</f>
        <v/>
      </c>
      <c r="E98" s="93" t="str">
        <f t="shared" si="1"/>
        <v/>
      </c>
    </row>
    <row r="99" spans="4:5" x14ac:dyDescent="0.35">
      <c r="D99" t="str">
        <f>IF(ISNA(VLOOKUP(B99,'Pivot Source File'!$B$3:$D$1976,3,FALSE)),"",(VLOOKUP(B99,'Pivot Source File'!$B$3:$D$1976,3,FALSE)))</f>
        <v/>
      </c>
      <c r="E99" s="93" t="str">
        <f t="shared" si="1"/>
        <v/>
      </c>
    </row>
    <row r="100" spans="4:5" x14ac:dyDescent="0.35">
      <c r="D100" t="str">
        <f>IF(ISNA(VLOOKUP(B100,'Pivot Source File'!$B$3:$D$1976,3,FALSE)),"",(VLOOKUP(B100,'Pivot Source File'!$B$3:$D$1976,3,FALSE)))</f>
        <v/>
      </c>
      <c r="E100" s="93" t="str">
        <f t="shared" si="1"/>
        <v/>
      </c>
    </row>
    <row r="101" spans="4:5" x14ac:dyDescent="0.35">
      <c r="D101" t="str">
        <f>IF(ISNA(VLOOKUP(B101,'Pivot Source File'!$B$3:$D$1976,3,FALSE)),"",(VLOOKUP(B101,'Pivot Source File'!$B$3:$D$1976,3,FALSE)))</f>
        <v/>
      </c>
      <c r="E101" s="93" t="str">
        <f t="shared" si="1"/>
        <v/>
      </c>
    </row>
    <row r="102" spans="4:5" x14ac:dyDescent="0.35">
      <c r="D102" t="str">
        <f>IF(ISNA(VLOOKUP(B102,'Pivot Source File'!$B$3:$D$1976,3,FALSE)),"",(VLOOKUP(B102,'Pivot Source File'!$B$3:$D$1976,3,FALSE)))</f>
        <v/>
      </c>
      <c r="E102" s="93" t="str">
        <f t="shared" si="1"/>
        <v/>
      </c>
    </row>
    <row r="103" spans="4:5" x14ac:dyDescent="0.35">
      <c r="D103" t="str">
        <f>IF(ISNA(VLOOKUP(B103,'Pivot Source File'!$B$3:$D$1976,3,FALSE)),"",(VLOOKUP(B103,'Pivot Source File'!$B$3:$D$1976,3,FALSE)))</f>
        <v/>
      </c>
      <c r="E103" s="93" t="str">
        <f t="shared" si="1"/>
        <v/>
      </c>
    </row>
    <row r="104" spans="4:5" x14ac:dyDescent="0.35">
      <c r="D104" t="str">
        <f>IF(ISNA(VLOOKUP(B104,'Pivot Source File'!$B$3:$D$1976,3,FALSE)),"",(VLOOKUP(B104,'Pivot Source File'!$B$3:$D$1976,3,FALSE)))</f>
        <v/>
      </c>
      <c r="E104" s="93" t="str">
        <f t="shared" si="1"/>
        <v/>
      </c>
    </row>
    <row r="105" spans="4:5" x14ac:dyDescent="0.35">
      <c r="D105" t="str">
        <f>IF(ISNA(VLOOKUP(B105,'Pivot Source File'!$B$3:$D$1976,3,FALSE)),"",(VLOOKUP(B105,'Pivot Source File'!$B$3:$D$1976,3,FALSE)))</f>
        <v/>
      </c>
      <c r="E105" s="93" t="str">
        <f t="shared" si="1"/>
        <v/>
      </c>
    </row>
    <row r="106" spans="4:5" x14ac:dyDescent="0.35">
      <c r="D106" t="str">
        <f>IF(ISNA(VLOOKUP(B106,'Pivot Source File'!$B$3:$D$1976,3,FALSE)),"",(VLOOKUP(B106,'Pivot Source File'!$B$3:$D$1976,3,FALSE)))</f>
        <v/>
      </c>
      <c r="E106" s="93" t="str">
        <f t="shared" si="1"/>
        <v/>
      </c>
    </row>
    <row r="107" spans="4:5" x14ac:dyDescent="0.35">
      <c r="D107" t="str">
        <f>IF(ISNA(VLOOKUP(B107,'Pivot Source File'!$B$3:$D$1976,3,FALSE)),"",(VLOOKUP(B107,'Pivot Source File'!$B$3:$D$1976,3,FALSE)))</f>
        <v/>
      </c>
      <c r="E107" s="93" t="str">
        <f t="shared" si="1"/>
        <v/>
      </c>
    </row>
    <row r="108" spans="4:5" x14ac:dyDescent="0.35">
      <c r="D108" t="str">
        <f>IF(ISNA(VLOOKUP(B108,'Pivot Source File'!$B$3:$D$1976,3,FALSE)),"",(VLOOKUP(B108,'Pivot Source File'!$B$3:$D$1976,3,FALSE)))</f>
        <v/>
      </c>
      <c r="E108" s="93" t="str">
        <f t="shared" si="1"/>
        <v/>
      </c>
    </row>
    <row r="109" spans="4:5" x14ac:dyDescent="0.35">
      <c r="D109" t="str">
        <f>IF(ISNA(VLOOKUP(B109,'Pivot Source File'!$B$3:$D$1976,3,FALSE)),"",(VLOOKUP(B109,'Pivot Source File'!$B$3:$D$1976,3,FALSE)))</f>
        <v/>
      </c>
      <c r="E109" s="93" t="str">
        <f t="shared" si="1"/>
        <v/>
      </c>
    </row>
    <row r="110" spans="4:5" x14ac:dyDescent="0.35">
      <c r="D110" t="str">
        <f>IF(ISNA(VLOOKUP(B110,'Pivot Source File'!$B$3:$D$1976,3,FALSE)),"",(VLOOKUP(B110,'Pivot Source File'!$B$3:$D$1976,3,FALSE)))</f>
        <v/>
      </c>
      <c r="E110" s="93" t="str">
        <f t="shared" si="1"/>
        <v/>
      </c>
    </row>
    <row r="111" spans="4:5" x14ac:dyDescent="0.35">
      <c r="D111" t="str">
        <f>IF(ISNA(VLOOKUP(B111,'Pivot Source File'!$B$3:$D$1976,3,FALSE)),"",(VLOOKUP(B111,'Pivot Source File'!$B$3:$D$1976,3,FALSE)))</f>
        <v/>
      </c>
      <c r="E111" s="93" t="str">
        <f t="shared" si="1"/>
        <v/>
      </c>
    </row>
    <row r="112" spans="4:5" x14ac:dyDescent="0.35">
      <c r="D112" t="str">
        <f>IF(ISNA(VLOOKUP(B112,'Pivot Source File'!$B$3:$D$1976,3,FALSE)),"",(VLOOKUP(B112,'Pivot Source File'!$B$3:$D$1976,3,FALSE)))</f>
        <v/>
      </c>
      <c r="E112" s="93" t="str">
        <f t="shared" si="1"/>
        <v/>
      </c>
    </row>
    <row r="113" spans="4:5" x14ac:dyDescent="0.35">
      <c r="D113" t="str">
        <f>IF(ISNA(VLOOKUP(B113,'Pivot Source File'!$B$3:$D$1976,3,FALSE)),"",(VLOOKUP(B113,'Pivot Source File'!$B$3:$D$1976,3,FALSE)))</f>
        <v/>
      </c>
      <c r="E113" s="93" t="str">
        <f t="shared" si="1"/>
        <v/>
      </c>
    </row>
    <row r="114" spans="4:5" x14ac:dyDescent="0.35">
      <c r="D114" t="str">
        <f>IF(ISNA(VLOOKUP(B114,'Pivot Source File'!$B$3:$D$1976,3,FALSE)),"",(VLOOKUP(B114,'Pivot Source File'!$B$3:$D$1976,3,FALSE)))</f>
        <v/>
      </c>
      <c r="E114" s="93" t="str">
        <f t="shared" si="1"/>
        <v/>
      </c>
    </row>
    <row r="115" spans="4:5" x14ac:dyDescent="0.35">
      <c r="D115" t="str">
        <f>IF(ISNA(VLOOKUP(B115,'Pivot Source File'!$B$3:$D$1976,3,FALSE)),"",(VLOOKUP(B115,'Pivot Source File'!$B$3:$D$1976,3,FALSE)))</f>
        <v/>
      </c>
      <c r="E115" s="93" t="str">
        <f t="shared" si="1"/>
        <v/>
      </c>
    </row>
    <row r="116" spans="4:5" x14ac:dyDescent="0.35">
      <c r="D116" t="str">
        <f>IF(ISNA(VLOOKUP(B116,'Pivot Source File'!$B$3:$D$1976,3,FALSE)),"",(VLOOKUP(B116,'Pivot Source File'!$B$3:$D$1976,3,FALSE)))</f>
        <v/>
      </c>
      <c r="E116" s="93" t="str">
        <f t="shared" si="1"/>
        <v/>
      </c>
    </row>
    <row r="117" spans="4:5" x14ac:dyDescent="0.35">
      <c r="D117" t="str">
        <f>IF(ISNA(VLOOKUP(B117,'Pivot Source File'!$B$3:$D$1976,3,FALSE)),"",(VLOOKUP(B117,'Pivot Source File'!$B$3:$D$1976,3,FALSE)))</f>
        <v/>
      </c>
      <c r="E117" s="93" t="str">
        <f t="shared" si="1"/>
        <v/>
      </c>
    </row>
    <row r="118" spans="4:5" x14ac:dyDescent="0.35">
      <c r="D118" t="str">
        <f>IF(ISNA(VLOOKUP(B118,'Pivot Source File'!$B$3:$D$1976,3,FALSE)),"",(VLOOKUP(B118,'Pivot Source File'!$B$3:$D$1976,3,FALSE)))</f>
        <v/>
      </c>
      <c r="E118" s="93" t="str">
        <f t="shared" si="1"/>
        <v/>
      </c>
    </row>
    <row r="119" spans="4:5" x14ac:dyDescent="0.35">
      <c r="D119" t="str">
        <f>IF(ISNA(VLOOKUP(B119,'Pivot Source File'!$B$3:$D$1976,3,FALSE)),"",(VLOOKUP(B119,'Pivot Source File'!$B$3:$D$1976,3,FALSE)))</f>
        <v/>
      </c>
      <c r="E119" s="93" t="str">
        <f t="shared" si="1"/>
        <v/>
      </c>
    </row>
    <row r="120" spans="4:5" x14ac:dyDescent="0.35">
      <c r="D120" t="str">
        <f>IF(ISNA(VLOOKUP(B120,'Pivot Source File'!$B$3:$D$1976,3,FALSE)),"",(VLOOKUP(B120,'Pivot Source File'!$B$3:$D$1976,3,FALSE)))</f>
        <v/>
      </c>
      <c r="E120" s="93" t="str">
        <f t="shared" si="1"/>
        <v/>
      </c>
    </row>
    <row r="121" spans="4:5" x14ac:dyDescent="0.35">
      <c r="D121" t="str">
        <f>IF(ISNA(VLOOKUP(B121,'Pivot Source File'!$B$3:$D$1976,3,FALSE)),"",(VLOOKUP(B121,'Pivot Source File'!$B$3:$D$1976,3,FALSE)))</f>
        <v/>
      </c>
      <c r="E121" s="93" t="str">
        <f t="shared" si="1"/>
        <v/>
      </c>
    </row>
    <row r="122" spans="4:5" x14ac:dyDescent="0.35">
      <c r="D122" t="str">
        <f>IF(ISNA(VLOOKUP(B122,'Pivot Source File'!$B$3:$D$1976,3,FALSE)),"",(VLOOKUP(B122,'Pivot Source File'!$B$3:$D$1976,3,FALSE)))</f>
        <v/>
      </c>
      <c r="E122" s="93" t="str">
        <f t="shared" si="1"/>
        <v/>
      </c>
    </row>
    <row r="123" spans="4:5" x14ac:dyDescent="0.35">
      <c r="D123" t="str">
        <f>IF(ISNA(VLOOKUP(B123,'Pivot Source File'!$B$3:$D$1976,3,FALSE)),"",(VLOOKUP(B123,'Pivot Source File'!$B$3:$D$1976,3,FALSE)))</f>
        <v/>
      </c>
      <c r="E123" s="93" t="str">
        <f t="shared" si="1"/>
        <v/>
      </c>
    </row>
    <row r="124" spans="4:5" x14ac:dyDescent="0.35">
      <c r="D124" t="str">
        <f>IF(ISNA(VLOOKUP(B124,'Pivot Source File'!$B$3:$D$1976,3,FALSE)),"",(VLOOKUP(B124,'Pivot Source File'!$B$3:$D$1976,3,FALSE)))</f>
        <v/>
      </c>
      <c r="E124" s="93" t="str">
        <f t="shared" si="1"/>
        <v/>
      </c>
    </row>
    <row r="125" spans="4:5" x14ac:dyDescent="0.35">
      <c r="D125" t="str">
        <f>IF(ISNA(VLOOKUP(B125,'Pivot Source File'!$B$3:$D$1976,3,FALSE)),"",(VLOOKUP(B125,'Pivot Source File'!$B$3:$D$1976,3,FALSE)))</f>
        <v/>
      </c>
      <c r="E125" s="93" t="str">
        <f t="shared" si="1"/>
        <v/>
      </c>
    </row>
    <row r="126" spans="4:5" x14ac:dyDescent="0.35">
      <c r="D126" t="str">
        <f>IF(ISNA(VLOOKUP(B126,'Pivot Source File'!$B$3:$D$1976,3,FALSE)),"",(VLOOKUP(B126,'Pivot Source File'!$B$3:$D$1976,3,FALSE)))</f>
        <v/>
      </c>
      <c r="E126" s="93" t="str">
        <f t="shared" si="1"/>
        <v/>
      </c>
    </row>
    <row r="127" spans="4:5" x14ac:dyDescent="0.35">
      <c r="D127" t="str">
        <f>IF(ISNA(VLOOKUP(B127,'Pivot Source File'!$B$3:$D$1976,3,FALSE)),"",(VLOOKUP(B127,'Pivot Source File'!$B$3:$D$1976,3,FALSE)))</f>
        <v/>
      </c>
      <c r="E127" s="93" t="str">
        <f t="shared" si="1"/>
        <v/>
      </c>
    </row>
    <row r="128" spans="4:5" x14ac:dyDescent="0.35">
      <c r="D128" t="str">
        <f>IF(ISNA(VLOOKUP(B128,'Pivot Source File'!$B$3:$D$1976,3,FALSE)),"",(VLOOKUP(B128,'Pivot Source File'!$B$3:$D$1976,3,FALSE)))</f>
        <v/>
      </c>
      <c r="E128" s="93" t="str">
        <f t="shared" si="1"/>
        <v/>
      </c>
    </row>
    <row r="129" spans="4:5" x14ac:dyDescent="0.35">
      <c r="D129" t="str">
        <f>IF(ISNA(VLOOKUP(B129,'Pivot Source File'!$B$3:$D$1976,3,FALSE)),"",(VLOOKUP(B129,'Pivot Source File'!$B$3:$D$1976,3,FALSE)))</f>
        <v/>
      </c>
      <c r="E129" s="93" t="str">
        <f t="shared" si="1"/>
        <v/>
      </c>
    </row>
    <row r="130" spans="4:5" x14ac:dyDescent="0.35">
      <c r="D130" t="str">
        <f>IF(ISNA(VLOOKUP(B130,'Pivot Source File'!$B$3:$D$1976,3,FALSE)),"",(VLOOKUP(B130,'Pivot Source File'!$B$3:$D$1976,3,FALSE)))</f>
        <v/>
      </c>
      <c r="E130" s="93" t="str">
        <f t="shared" si="1"/>
        <v/>
      </c>
    </row>
    <row r="131" spans="4:5" x14ac:dyDescent="0.35">
      <c r="D131" t="str">
        <f>IF(ISNA(VLOOKUP(B131,'Pivot Source File'!$B$3:$D$1976,3,FALSE)),"",(VLOOKUP(B131,'Pivot Source File'!$B$3:$D$1976,3,FALSE)))</f>
        <v/>
      </c>
      <c r="E131" s="93" t="str">
        <f t="shared" si="1"/>
        <v/>
      </c>
    </row>
    <row r="132" spans="4:5" x14ac:dyDescent="0.35">
      <c r="D132" t="str">
        <f>IF(ISNA(VLOOKUP(B132,'Pivot Source File'!$B$3:$D$1976,3,FALSE)),"",(VLOOKUP(B132,'Pivot Source File'!$B$3:$D$1976,3,FALSE)))</f>
        <v/>
      </c>
      <c r="E132" s="93" t="str">
        <f t="shared" si="1"/>
        <v/>
      </c>
    </row>
    <row r="133" spans="4:5" x14ac:dyDescent="0.35">
      <c r="D133" t="str">
        <f>IF(ISNA(VLOOKUP(B133,'Pivot Source File'!$B$3:$D$1976,3,FALSE)),"",(VLOOKUP(B133,'Pivot Source File'!$B$3:$D$1976,3,FALSE)))</f>
        <v/>
      </c>
      <c r="E133" s="93" t="str">
        <f t="shared" si="1"/>
        <v/>
      </c>
    </row>
    <row r="134" spans="4:5" x14ac:dyDescent="0.35">
      <c r="D134" t="str">
        <f>IF(ISNA(VLOOKUP(B134,'Pivot Source File'!$B$3:$D$1976,3,FALSE)),"",(VLOOKUP(B134,'Pivot Source File'!$B$3:$D$1976,3,FALSE)))</f>
        <v/>
      </c>
      <c r="E134" s="93" t="str">
        <f t="shared" ref="E134:E197" si="2">HYPERLINK(D134)</f>
        <v/>
      </c>
    </row>
    <row r="135" spans="4:5" x14ac:dyDescent="0.35">
      <c r="D135" t="str">
        <f>IF(ISNA(VLOOKUP(B135,'Pivot Source File'!$B$3:$D$1976,3,FALSE)),"",(VLOOKUP(B135,'Pivot Source File'!$B$3:$D$1976,3,FALSE)))</f>
        <v/>
      </c>
      <c r="E135" s="93" t="str">
        <f t="shared" si="2"/>
        <v/>
      </c>
    </row>
    <row r="136" spans="4:5" x14ac:dyDescent="0.35">
      <c r="D136" t="str">
        <f>IF(ISNA(VLOOKUP(B136,'Pivot Source File'!$B$3:$D$1976,3,FALSE)),"",(VLOOKUP(B136,'Pivot Source File'!$B$3:$D$1976,3,FALSE)))</f>
        <v/>
      </c>
      <c r="E136" s="93" t="str">
        <f t="shared" si="2"/>
        <v/>
      </c>
    </row>
    <row r="137" spans="4:5" x14ac:dyDescent="0.35">
      <c r="D137" t="str">
        <f>IF(ISNA(VLOOKUP(B137,'Pivot Source File'!$B$3:$D$1976,3,FALSE)),"",(VLOOKUP(B137,'Pivot Source File'!$B$3:$D$1976,3,FALSE)))</f>
        <v/>
      </c>
      <c r="E137" s="93" t="str">
        <f t="shared" si="2"/>
        <v/>
      </c>
    </row>
    <row r="138" spans="4:5" x14ac:dyDescent="0.35">
      <c r="D138" t="str">
        <f>IF(ISNA(VLOOKUP(B138,'Pivot Source File'!$B$3:$D$1976,3,FALSE)),"",(VLOOKUP(B138,'Pivot Source File'!$B$3:$D$1976,3,FALSE)))</f>
        <v/>
      </c>
      <c r="E138" s="93" t="str">
        <f t="shared" si="2"/>
        <v/>
      </c>
    </row>
    <row r="139" spans="4:5" x14ac:dyDescent="0.35">
      <c r="D139" t="str">
        <f>IF(ISNA(VLOOKUP(B139,'Pivot Source File'!$B$3:$D$1976,3,FALSE)),"",(VLOOKUP(B139,'Pivot Source File'!$B$3:$D$1976,3,FALSE)))</f>
        <v/>
      </c>
      <c r="E139" s="93" t="str">
        <f t="shared" si="2"/>
        <v/>
      </c>
    </row>
    <row r="140" spans="4:5" x14ac:dyDescent="0.35">
      <c r="D140" t="str">
        <f>IF(ISNA(VLOOKUP(B140,'Pivot Source File'!$B$3:$D$1976,3,FALSE)),"",(VLOOKUP(B140,'Pivot Source File'!$B$3:$D$1976,3,FALSE)))</f>
        <v/>
      </c>
      <c r="E140" s="93" t="str">
        <f t="shared" si="2"/>
        <v/>
      </c>
    </row>
    <row r="141" spans="4:5" x14ac:dyDescent="0.35">
      <c r="D141" t="str">
        <f>IF(ISNA(VLOOKUP(B141,'Pivot Source File'!$B$3:$D$1976,3,FALSE)),"",(VLOOKUP(B141,'Pivot Source File'!$B$3:$D$1976,3,FALSE)))</f>
        <v/>
      </c>
      <c r="E141" s="93" t="str">
        <f t="shared" si="2"/>
        <v/>
      </c>
    </row>
    <row r="142" spans="4:5" x14ac:dyDescent="0.35">
      <c r="D142" t="str">
        <f>IF(ISNA(VLOOKUP(B142,'Pivot Source File'!$B$3:$D$1976,3,FALSE)),"",(VLOOKUP(B142,'Pivot Source File'!$B$3:$D$1976,3,FALSE)))</f>
        <v/>
      </c>
      <c r="E142" s="93" t="str">
        <f t="shared" si="2"/>
        <v/>
      </c>
    </row>
    <row r="143" spans="4:5" x14ac:dyDescent="0.35">
      <c r="D143" t="str">
        <f>IF(ISNA(VLOOKUP(B143,'Pivot Source File'!$B$3:$D$1976,3,FALSE)),"",(VLOOKUP(B143,'Pivot Source File'!$B$3:$D$1976,3,FALSE)))</f>
        <v/>
      </c>
      <c r="E143" s="93" t="str">
        <f t="shared" si="2"/>
        <v/>
      </c>
    </row>
    <row r="144" spans="4:5" x14ac:dyDescent="0.35">
      <c r="D144" t="str">
        <f>IF(ISNA(VLOOKUP(B144,'Pivot Source File'!$B$3:$D$1976,3,FALSE)),"",(VLOOKUP(B144,'Pivot Source File'!$B$3:$D$1976,3,FALSE)))</f>
        <v/>
      </c>
      <c r="E144" s="93" t="str">
        <f t="shared" si="2"/>
        <v/>
      </c>
    </row>
    <row r="145" spans="4:5" x14ac:dyDescent="0.35">
      <c r="D145" t="str">
        <f>IF(ISNA(VLOOKUP(B145,'Pivot Source File'!$B$3:$D$1976,3,FALSE)),"",(VLOOKUP(B145,'Pivot Source File'!$B$3:$D$1976,3,FALSE)))</f>
        <v/>
      </c>
      <c r="E145" s="93" t="str">
        <f t="shared" si="2"/>
        <v/>
      </c>
    </row>
    <row r="146" spans="4:5" x14ac:dyDescent="0.35">
      <c r="D146" t="str">
        <f>IF(ISNA(VLOOKUP(B146,'Pivot Source File'!$B$3:$D$1976,3,FALSE)),"",(VLOOKUP(B146,'Pivot Source File'!$B$3:$D$1976,3,FALSE)))</f>
        <v/>
      </c>
      <c r="E146" s="93" t="str">
        <f t="shared" si="2"/>
        <v/>
      </c>
    </row>
    <row r="147" spans="4:5" x14ac:dyDescent="0.35">
      <c r="D147" t="str">
        <f>IF(ISNA(VLOOKUP(B147,'Pivot Source File'!$B$3:$D$1976,3,FALSE)),"",(VLOOKUP(B147,'Pivot Source File'!$B$3:$D$1976,3,FALSE)))</f>
        <v/>
      </c>
      <c r="E147" s="93" t="str">
        <f t="shared" si="2"/>
        <v/>
      </c>
    </row>
    <row r="148" spans="4:5" x14ac:dyDescent="0.35">
      <c r="D148" t="str">
        <f>IF(ISNA(VLOOKUP(B148,'Pivot Source File'!$B$3:$D$1976,3,FALSE)),"",(VLOOKUP(B148,'Pivot Source File'!$B$3:$D$1976,3,FALSE)))</f>
        <v/>
      </c>
      <c r="E148" s="93" t="str">
        <f t="shared" si="2"/>
        <v/>
      </c>
    </row>
    <row r="149" spans="4:5" x14ac:dyDescent="0.35">
      <c r="D149" t="str">
        <f>IF(ISNA(VLOOKUP(B149,'Pivot Source File'!$B$3:$D$1976,3,FALSE)),"",(VLOOKUP(B149,'Pivot Source File'!$B$3:$D$1976,3,FALSE)))</f>
        <v/>
      </c>
      <c r="E149" s="93" t="str">
        <f t="shared" si="2"/>
        <v/>
      </c>
    </row>
    <row r="150" spans="4:5" x14ac:dyDescent="0.35">
      <c r="D150" t="str">
        <f>IF(ISNA(VLOOKUP(B150,'Pivot Source File'!$B$3:$D$1976,3,FALSE)),"",(VLOOKUP(B150,'Pivot Source File'!$B$3:$D$1976,3,FALSE)))</f>
        <v/>
      </c>
      <c r="E150" s="93" t="str">
        <f t="shared" si="2"/>
        <v/>
      </c>
    </row>
    <row r="151" spans="4:5" x14ac:dyDescent="0.35">
      <c r="D151" t="str">
        <f>IF(ISNA(VLOOKUP(B151,'Pivot Source File'!$B$3:$D$1976,3,FALSE)),"",(VLOOKUP(B151,'Pivot Source File'!$B$3:$D$1976,3,FALSE)))</f>
        <v/>
      </c>
      <c r="E151" s="93" t="str">
        <f t="shared" si="2"/>
        <v/>
      </c>
    </row>
    <row r="152" spans="4:5" x14ac:dyDescent="0.35">
      <c r="D152" t="str">
        <f>IF(ISNA(VLOOKUP(B152,'Pivot Source File'!$B$3:$D$1976,3,FALSE)),"",(VLOOKUP(B152,'Pivot Source File'!$B$3:$D$1976,3,FALSE)))</f>
        <v/>
      </c>
      <c r="E152" s="93" t="str">
        <f t="shared" si="2"/>
        <v/>
      </c>
    </row>
    <row r="153" spans="4:5" x14ac:dyDescent="0.35">
      <c r="D153" t="str">
        <f>IF(ISNA(VLOOKUP(B153,'Pivot Source File'!$B$3:$D$1976,3,FALSE)),"",(VLOOKUP(B153,'Pivot Source File'!$B$3:$D$1976,3,FALSE)))</f>
        <v/>
      </c>
      <c r="E153" s="93" t="str">
        <f t="shared" si="2"/>
        <v/>
      </c>
    </row>
    <row r="154" spans="4:5" x14ac:dyDescent="0.35">
      <c r="D154" t="str">
        <f>IF(ISNA(VLOOKUP(B154,'Pivot Source File'!$B$3:$D$1976,3,FALSE)),"",(VLOOKUP(B154,'Pivot Source File'!$B$3:$D$1976,3,FALSE)))</f>
        <v/>
      </c>
      <c r="E154" s="93" t="str">
        <f t="shared" si="2"/>
        <v/>
      </c>
    </row>
    <row r="155" spans="4:5" x14ac:dyDescent="0.35">
      <c r="D155" t="str">
        <f>IF(ISNA(VLOOKUP(B155,'Pivot Source File'!$B$3:$D$1976,3,FALSE)),"",(VLOOKUP(B155,'Pivot Source File'!$B$3:$D$1976,3,FALSE)))</f>
        <v/>
      </c>
      <c r="E155" s="93" t="str">
        <f t="shared" si="2"/>
        <v/>
      </c>
    </row>
    <row r="156" spans="4:5" x14ac:dyDescent="0.35">
      <c r="D156" t="str">
        <f>IF(ISNA(VLOOKUP(B156,'Pivot Source File'!$B$3:$D$1976,3,FALSE)),"",(VLOOKUP(B156,'Pivot Source File'!$B$3:$D$1976,3,FALSE)))</f>
        <v/>
      </c>
      <c r="E156" s="93" t="str">
        <f t="shared" si="2"/>
        <v/>
      </c>
    </row>
    <row r="157" spans="4:5" x14ac:dyDescent="0.35">
      <c r="D157" t="str">
        <f>IF(ISNA(VLOOKUP(B157,'Pivot Source File'!$B$3:$D$1976,3,FALSE)),"",(VLOOKUP(B157,'Pivot Source File'!$B$3:$D$1976,3,FALSE)))</f>
        <v/>
      </c>
      <c r="E157" s="93" t="str">
        <f t="shared" si="2"/>
        <v/>
      </c>
    </row>
    <row r="158" spans="4:5" x14ac:dyDescent="0.35">
      <c r="D158" t="str">
        <f>IF(ISNA(VLOOKUP(B158,'Pivot Source File'!$B$3:$D$1976,3,FALSE)),"",(VLOOKUP(B158,'Pivot Source File'!$B$3:$D$1976,3,FALSE)))</f>
        <v/>
      </c>
      <c r="E158" s="93" t="str">
        <f t="shared" si="2"/>
        <v/>
      </c>
    </row>
    <row r="159" spans="4:5" x14ac:dyDescent="0.35">
      <c r="D159" t="str">
        <f>IF(ISNA(VLOOKUP(B159,'Pivot Source File'!$B$3:$D$1976,3,FALSE)),"",(VLOOKUP(B159,'Pivot Source File'!$B$3:$D$1976,3,FALSE)))</f>
        <v/>
      </c>
      <c r="E159" s="93" t="str">
        <f t="shared" si="2"/>
        <v/>
      </c>
    </row>
    <row r="160" spans="4:5" x14ac:dyDescent="0.35">
      <c r="D160" t="str">
        <f>IF(ISNA(VLOOKUP(B160,'Pivot Source File'!$B$3:$D$1976,3,FALSE)),"",(VLOOKUP(B160,'Pivot Source File'!$B$3:$D$1976,3,FALSE)))</f>
        <v/>
      </c>
      <c r="E160" s="93" t="str">
        <f t="shared" si="2"/>
        <v/>
      </c>
    </row>
    <row r="161" spans="4:5" x14ac:dyDescent="0.35">
      <c r="D161" t="str">
        <f>IF(ISNA(VLOOKUP(B161,'Pivot Source File'!$B$3:$D$1976,3,FALSE)),"",(VLOOKUP(B161,'Pivot Source File'!$B$3:$D$1976,3,FALSE)))</f>
        <v/>
      </c>
      <c r="E161" s="93" t="str">
        <f t="shared" si="2"/>
        <v/>
      </c>
    </row>
    <row r="162" spans="4:5" x14ac:dyDescent="0.35">
      <c r="D162" t="str">
        <f>IF(ISNA(VLOOKUP(B162,'Pivot Source File'!$B$3:$D$1976,3,FALSE)),"",(VLOOKUP(B162,'Pivot Source File'!$B$3:$D$1976,3,FALSE)))</f>
        <v/>
      </c>
      <c r="E162" s="93" t="str">
        <f t="shared" si="2"/>
        <v/>
      </c>
    </row>
    <row r="163" spans="4:5" x14ac:dyDescent="0.35">
      <c r="D163" t="str">
        <f>IF(ISNA(VLOOKUP(B163,'Pivot Source File'!$B$3:$D$1976,3,FALSE)),"",(VLOOKUP(B163,'Pivot Source File'!$B$3:$D$1976,3,FALSE)))</f>
        <v/>
      </c>
      <c r="E163" s="93" t="str">
        <f t="shared" si="2"/>
        <v/>
      </c>
    </row>
    <row r="164" spans="4:5" x14ac:dyDescent="0.35">
      <c r="D164" t="str">
        <f>IF(ISNA(VLOOKUP(B164,'Pivot Source File'!$B$3:$D$1976,3,FALSE)),"",(VLOOKUP(B164,'Pivot Source File'!$B$3:$D$1976,3,FALSE)))</f>
        <v/>
      </c>
      <c r="E164" s="93" t="str">
        <f t="shared" si="2"/>
        <v/>
      </c>
    </row>
    <row r="165" spans="4:5" x14ac:dyDescent="0.35">
      <c r="D165" t="str">
        <f>IF(ISNA(VLOOKUP(B165,'Pivot Source File'!$B$3:$D$1976,3,FALSE)),"",(VLOOKUP(B165,'Pivot Source File'!$B$3:$D$1976,3,FALSE)))</f>
        <v/>
      </c>
      <c r="E165" s="93" t="str">
        <f t="shared" si="2"/>
        <v/>
      </c>
    </row>
    <row r="166" spans="4:5" x14ac:dyDescent="0.35">
      <c r="D166" t="str">
        <f>IF(ISNA(VLOOKUP(B166,'Pivot Source File'!$B$3:$D$1976,3,FALSE)),"",(VLOOKUP(B166,'Pivot Source File'!$B$3:$D$1976,3,FALSE)))</f>
        <v/>
      </c>
      <c r="E166" s="93" t="str">
        <f t="shared" si="2"/>
        <v/>
      </c>
    </row>
    <row r="167" spans="4:5" x14ac:dyDescent="0.35">
      <c r="D167" t="str">
        <f>IF(ISNA(VLOOKUP(B167,'Pivot Source File'!$B$3:$D$1976,3,FALSE)),"",(VLOOKUP(B167,'Pivot Source File'!$B$3:$D$1976,3,FALSE)))</f>
        <v/>
      </c>
      <c r="E167" s="93" t="str">
        <f t="shared" si="2"/>
        <v/>
      </c>
    </row>
    <row r="168" spans="4:5" x14ac:dyDescent="0.35">
      <c r="D168" t="str">
        <f>IF(ISNA(VLOOKUP(B168,'Pivot Source File'!$B$3:$D$1976,3,FALSE)),"",(VLOOKUP(B168,'Pivot Source File'!$B$3:$D$1976,3,FALSE)))</f>
        <v/>
      </c>
      <c r="E168" s="93" t="str">
        <f t="shared" si="2"/>
        <v/>
      </c>
    </row>
    <row r="169" spans="4:5" x14ac:dyDescent="0.35">
      <c r="D169" t="str">
        <f>IF(ISNA(VLOOKUP(B169,'Pivot Source File'!$B$3:$D$1976,3,FALSE)),"",(VLOOKUP(B169,'Pivot Source File'!$B$3:$D$1976,3,FALSE)))</f>
        <v/>
      </c>
      <c r="E169" s="93" t="str">
        <f t="shared" si="2"/>
        <v/>
      </c>
    </row>
    <row r="170" spans="4:5" x14ac:dyDescent="0.35">
      <c r="D170" t="str">
        <f>IF(ISNA(VLOOKUP(B170,'Pivot Source File'!$B$3:$D$1976,3,FALSE)),"",(VLOOKUP(B170,'Pivot Source File'!$B$3:$D$1976,3,FALSE)))</f>
        <v/>
      </c>
      <c r="E170" s="93" t="str">
        <f t="shared" si="2"/>
        <v/>
      </c>
    </row>
    <row r="171" spans="4:5" x14ac:dyDescent="0.35">
      <c r="D171" t="str">
        <f>IF(ISNA(VLOOKUP(B171,'Pivot Source File'!$B$3:$D$1976,3,FALSE)),"",(VLOOKUP(B171,'Pivot Source File'!$B$3:$D$1976,3,FALSE)))</f>
        <v/>
      </c>
      <c r="E171" s="93" t="str">
        <f t="shared" si="2"/>
        <v/>
      </c>
    </row>
    <row r="172" spans="4:5" x14ac:dyDescent="0.35">
      <c r="D172" t="str">
        <f>IF(ISNA(VLOOKUP(B172,'Pivot Source File'!$B$3:$D$1976,3,FALSE)),"",(VLOOKUP(B172,'Pivot Source File'!$B$3:$D$1976,3,FALSE)))</f>
        <v/>
      </c>
      <c r="E172" s="93" t="str">
        <f t="shared" si="2"/>
        <v/>
      </c>
    </row>
    <row r="173" spans="4:5" x14ac:dyDescent="0.35">
      <c r="D173" t="str">
        <f>IF(ISNA(VLOOKUP(B173,'Pivot Source File'!$B$3:$D$1976,3,FALSE)),"",(VLOOKUP(B173,'Pivot Source File'!$B$3:$D$1976,3,FALSE)))</f>
        <v/>
      </c>
      <c r="E173" s="93" t="str">
        <f t="shared" si="2"/>
        <v/>
      </c>
    </row>
    <row r="174" spans="4:5" x14ac:dyDescent="0.35">
      <c r="D174" t="str">
        <f>IF(ISNA(VLOOKUP(B174,'Pivot Source File'!$B$3:$D$1976,3,FALSE)),"",(VLOOKUP(B174,'Pivot Source File'!$B$3:$D$1976,3,FALSE)))</f>
        <v/>
      </c>
      <c r="E174" s="93" t="str">
        <f t="shared" si="2"/>
        <v/>
      </c>
    </row>
    <row r="175" spans="4:5" x14ac:dyDescent="0.35">
      <c r="D175" t="str">
        <f>IF(ISNA(VLOOKUP(B175,'Pivot Source File'!$B$3:$D$1976,3,FALSE)),"",(VLOOKUP(B175,'Pivot Source File'!$B$3:$D$1976,3,FALSE)))</f>
        <v/>
      </c>
      <c r="E175" s="93" t="str">
        <f t="shared" si="2"/>
        <v/>
      </c>
    </row>
    <row r="176" spans="4:5" x14ac:dyDescent="0.35">
      <c r="D176" t="str">
        <f>IF(ISNA(VLOOKUP(B176,'Pivot Source File'!$B$3:$D$1976,3,FALSE)),"",(VLOOKUP(B176,'Pivot Source File'!$B$3:$D$1976,3,FALSE)))</f>
        <v/>
      </c>
      <c r="E176" s="93" t="str">
        <f t="shared" si="2"/>
        <v/>
      </c>
    </row>
    <row r="177" spans="4:5" x14ac:dyDescent="0.35">
      <c r="D177" t="str">
        <f>IF(ISNA(VLOOKUP(B177,'Pivot Source File'!$B$3:$D$1976,3,FALSE)),"",(VLOOKUP(B177,'Pivot Source File'!$B$3:$D$1976,3,FALSE)))</f>
        <v/>
      </c>
      <c r="E177" s="93" t="str">
        <f t="shared" si="2"/>
        <v/>
      </c>
    </row>
    <row r="178" spans="4:5" x14ac:dyDescent="0.35">
      <c r="D178" t="str">
        <f>IF(ISNA(VLOOKUP(B178,'Pivot Source File'!$B$3:$D$1976,3,FALSE)),"",(VLOOKUP(B178,'Pivot Source File'!$B$3:$D$1976,3,FALSE)))</f>
        <v/>
      </c>
      <c r="E178" s="93" t="str">
        <f t="shared" si="2"/>
        <v/>
      </c>
    </row>
    <row r="179" spans="4:5" x14ac:dyDescent="0.35">
      <c r="D179" t="str">
        <f>IF(ISNA(VLOOKUP(B179,'Pivot Source File'!$B$3:$D$1976,3,FALSE)),"",(VLOOKUP(B179,'Pivot Source File'!$B$3:$D$1976,3,FALSE)))</f>
        <v/>
      </c>
      <c r="E179" s="93" t="str">
        <f t="shared" si="2"/>
        <v/>
      </c>
    </row>
    <row r="180" spans="4:5" x14ac:dyDescent="0.35">
      <c r="D180" t="str">
        <f>IF(ISNA(VLOOKUP(B180,'Pivot Source File'!$B$3:$D$1976,3,FALSE)),"",(VLOOKUP(B180,'Pivot Source File'!$B$3:$D$1976,3,FALSE)))</f>
        <v/>
      </c>
      <c r="E180" s="93" t="str">
        <f t="shared" si="2"/>
        <v/>
      </c>
    </row>
    <row r="181" spans="4:5" x14ac:dyDescent="0.35">
      <c r="D181" t="str">
        <f>IF(ISNA(VLOOKUP(B181,'Pivot Source File'!$B$3:$D$1976,3,FALSE)),"",(VLOOKUP(B181,'Pivot Source File'!$B$3:$D$1976,3,FALSE)))</f>
        <v/>
      </c>
      <c r="E181" s="93" t="str">
        <f t="shared" si="2"/>
        <v/>
      </c>
    </row>
    <row r="182" spans="4:5" x14ac:dyDescent="0.35">
      <c r="D182" t="str">
        <f>IF(ISNA(VLOOKUP(B182,'Pivot Source File'!$B$3:$D$1976,3,FALSE)),"",(VLOOKUP(B182,'Pivot Source File'!$B$3:$D$1976,3,FALSE)))</f>
        <v/>
      </c>
      <c r="E182" s="93" t="str">
        <f t="shared" si="2"/>
        <v/>
      </c>
    </row>
    <row r="183" spans="4:5" x14ac:dyDescent="0.35">
      <c r="D183" t="str">
        <f>IF(ISNA(VLOOKUP(B183,'Pivot Source File'!$B$3:$D$1976,3,FALSE)),"",(VLOOKUP(B183,'Pivot Source File'!$B$3:$D$1976,3,FALSE)))</f>
        <v/>
      </c>
      <c r="E183" s="93" t="str">
        <f t="shared" si="2"/>
        <v/>
      </c>
    </row>
    <row r="184" spans="4:5" x14ac:dyDescent="0.35">
      <c r="D184" t="str">
        <f>IF(ISNA(VLOOKUP(B184,'Pivot Source File'!$B$3:$D$1976,3,FALSE)),"",(VLOOKUP(B184,'Pivot Source File'!$B$3:$D$1976,3,FALSE)))</f>
        <v/>
      </c>
      <c r="E184" s="93" t="str">
        <f t="shared" si="2"/>
        <v/>
      </c>
    </row>
    <row r="185" spans="4:5" x14ac:dyDescent="0.35">
      <c r="D185" t="str">
        <f>IF(ISNA(VLOOKUP(B185,'Pivot Source File'!$B$3:$D$1976,3,FALSE)),"",(VLOOKUP(B185,'Pivot Source File'!$B$3:$D$1976,3,FALSE)))</f>
        <v/>
      </c>
      <c r="E185" s="93" t="str">
        <f t="shared" si="2"/>
        <v/>
      </c>
    </row>
    <row r="186" spans="4:5" x14ac:dyDescent="0.35">
      <c r="D186" t="str">
        <f>IF(ISNA(VLOOKUP(B186,'Pivot Source File'!$B$3:$D$1976,3,FALSE)),"",(VLOOKUP(B186,'Pivot Source File'!$B$3:$D$1976,3,FALSE)))</f>
        <v/>
      </c>
      <c r="E186" s="93" t="str">
        <f t="shared" si="2"/>
        <v/>
      </c>
    </row>
    <row r="187" spans="4:5" x14ac:dyDescent="0.35">
      <c r="D187" t="str">
        <f>IF(ISNA(VLOOKUP(B187,'Pivot Source File'!$B$3:$D$1976,3,FALSE)),"",(VLOOKUP(B187,'Pivot Source File'!$B$3:$D$1976,3,FALSE)))</f>
        <v/>
      </c>
      <c r="E187" s="93" t="str">
        <f t="shared" si="2"/>
        <v/>
      </c>
    </row>
    <row r="188" spans="4:5" x14ac:dyDescent="0.35">
      <c r="D188" t="str">
        <f>IF(ISNA(VLOOKUP(B188,'Pivot Source File'!$B$3:$D$1976,3,FALSE)),"",(VLOOKUP(B188,'Pivot Source File'!$B$3:$D$1976,3,FALSE)))</f>
        <v/>
      </c>
      <c r="E188" s="93" t="str">
        <f t="shared" si="2"/>
        <v/>
      </c>
    </row>
    <row r="189" spans="4:5" x14ac:dyDescent="0.35">
      <c r="D189" t="str">
        <f>IF(ISNA(VLOOKUP(B189,'Pivot Source File'!$B$3:$D$1976,3,FALSE)),"",(VLOOKUP(B189,'Pivot Source File'!$B$3:$D$1976,3,FALSE)))</f>
        <v/>
      </c>
      <c r="E189" s="93" t="str">
        <f t="shared" si="2"/>
        <v/>
      </c>
    </row>
    <row r="190" spans="4:5" x14ac:dyDescent="0.35">
      <c r="D190" t="str">
        <f>IF(ISNA(VLOOKUP(B190,'Pivot Source File'!$B$3:$D$1976,3,FALSE)),"",(VLOOKUP(B190,'Pivot Source File'!$B$3:$D$1976,3,FALSE)))</f>
        <v/>
      </c>
      <c r="E190" s="93" t="str">
        <f t="shared" si="2"/>
        <v/>
      </c>
    </row>
    <row r="191" spans="4:5" x14ac:dyDescent="0.35">
      <c r="D191" t="str">
        <f>IF(ISNA(VLOOKUP(B191,'Pivot Source File'!$B$3:$D$1976,3,FALSE)),"",(VLOOKUP(B191,'Pivot Source File'!$B$3:$D$1976,3,FALSE)))</f>
        <v/>
      </c>
      <c r="E191" s="93" t="str">
        <f t="shared" si="2"/>
        <v/>
      </c>
    </row>
    <row r="192" spans="4:5" x14ac:dyDescent="0.35">
      <c r="D192" t="str">
        <f>IF(ISNA(VLOOKUP(B192,'Pivot Source File'!$B$3:$D$1976,3,FALSE)),"",(VLOOKUP(B192,'Pivot Source File'!$B$3:$D$1976,3,FALSE)))</f>
        <v/>
      </c>
      <c r="E192" s="93" t="str">
        <f t="shared" si="2"/>
        <v/>
      </c>
    </row>
    <row r="193" spans="4:5" x14ac:dyDescent="0.35">
      <c r="D193" t="str">
        <f>IF(ISNA(VLOOKUP(B193,'Pivot Source File'!$B$3:$D$1976,3,FALSE)),"",(VLOOKUP(B193,'Pivot Source File'!$B$3:$D$1976,3,FALSE)))</f>
        <v/>
      </c>
      <c r="E193" s="93" t="str">
        <f t="shared" si="2"/>
        <v/>
      </c>
    </row>
    <row r="194" spans="4:5" x14ac:dyDescent="0.35">
      <c r="D194" t="str">
        <f>IF(ISNA(VLOOKUP(B194,'Pivot Source File'!$B$3:$D$1976,3,FALSE)),"",(VLOOKUP(B194,'Pivot Source File'!$B$3:$D$1976,3,FALSE)))</f>
        <v/>
      </c>
      <c r="E194" s="93" t="str">
        <f t="shared" si="2"/>
        <v/>
      </c>
    </row>
    <row r="195" spans="4:5" x14ac:dyDescent="0.35">
      <c r="D195" t="str">
        <f>IF(ISNA(VLOOKUP(B195,'Pivot Source File'!$B$3:$D$1976,3,FALSE)),"",(VLOOKUP(B195,'Pivot Source File'!$B$3:$D$1976,3,FALSE)))</f>
        <v/>
      </c>
      <c r="E195" s="93" t="str">
        <f t="shared" si="2"/>
        <v/>
      </c>
    </row>
    <row r="196" spans="4:5" x14ac:dyDescent="0.35">
      <c r="D196" t="str">
        <f>IF(ISNA(VLOOKUP(B196,'Pivot Source File'!$B$3:$D$1976,3,FALSE)),"",(VLOOKUP(B196,'Pivot Source File'!$B$3:$D$1976,3,FALSE)))</f>
        <v/>
      </c>
      <c r="E196" s="93" t="str">
        <f t="shared" si="2"/>
        <v/>
      </c>
    </row>
    <row r="197" spans="4:5" x14ac:dyDescent="0.35">
      <c r="D197" t="str">
        <f>IF(ISNA(VLOOKUP(B197,'Pivot Source File'!$B$3:$D$1976,3,FALSE)),"",(VLOOKUP(B197,'Pivot Source File'!$B$3:$D$1976,3,FALSE)))</f>
        <v/>
      </c>
      <c r="E197" s="93" t="str">
        <f t="shared" si="2"/>
        <v/>
      </c>
    </row>
    <row r="198" spans="4:5" x14ac:dyDescent="0.35">
      <c r="D198" t="str">
        <f>IF(ISNA(VLOOKUP(B198,'Pivot Source File'!$B$3:$D$1976,3,FALSE)),"",(VLOOKUP(B198,'Pivot Source File'!$B$3:$D$1976,3,FALSE)))</f>
        <v/>
      </c>
      <c r="E198" s="93" t="str">
        <f t="shared" ref="E198:E261" si="3">HYPERLINK(D198)</f>
        <v/>
      </c>
    </row>
    <row r="199" spans="4:5" x14ac:dyDescent="0.35">
      <c r="D199" t="str">
        <f>IF(ISNA(VLOOKUP(B199,'Pivot Source File'!$B$3:$D$1976,3,FALSE)),"",(VLOOKUP(B199,'Pivot Source File'!$B$3:$D$1976,3,FALSE)))</f>
        <v/>
      </c>
      <c r="E199" s="93" t="str">
        <f t="shared" si="3"/>
        <v/>
      </c>
    </row>
    <row r="200" spans="4:5" x14ac:dyDescent="0.35">
      <c r="D200" t="str">
        <f>IF(ISNA(VLOOKUP(B200,'Pivot Source File'!$B$3:$D$1976,3,FALSE)),"",(VLOOKUP(B200,'Pivot Source File'!$B$3:$D$1976,3,FALSE)))</f>
        <v/>
      </c>
      <c r="E200" s="93" t="str">
        <f t="shared" si="3"/>
        <v/>
      </c>
    </row>
    <row r="201" spans="4:5" x14ac:dyDescent="0.35">
      <c r="D201" t="str">
        <f>IF(ISNA(VLOOKUP(B201,'Pivot Source File'!$B$3:$D$1976,3,FALSE)),"",(VLOOKUP(B201,'Pivot Source File'!$B$3:$D$1976,3,FALSE)))</f>
        <v/>
      </c>
      <c r="E201" s="93" t="str">
        <f t="shared" si="3"/>
        <v/>
      </c>
    </row>
    <row r="202" spans="4:5" x14ac:dyDescent="0.35">
      <c r="D202" t="str">
        <f>IF(ISNA(VLOOKUP(B202,'Pivot Source File'!$B$3:$D$1976,3,FALSE)),"",(VLOOKUP(B202,'Pivot Source File'!$B$3:$D$1976,3,FALSE)))</f>
        <v/>
      </c>
      <c r="E202" s="93" t="str">
        <f t="shared" si="3"/>
        <v/>
      </c>
    </row>
    <row r="203" spans="4:5" x14ac:dyDescent="0.35">
      <c r="D203" t="str">
        <f>IF(ISNA(VLOOKUP(B203,'Pivot Source File'!$B$3:$D$1976,3,FALSE)),"",(VLOOKUP(B203,'Pivot Source File'!$B$3:$D$1976,3,FALSE)))</f>
        <v/>
      </c>
      <c r="E203" s="93" t="str">
        <f t="shared" si="3"/>
        <v/>
      </c>
    </row>
    <row r="204" spans="4:5" x14ac:dyDescent="0.35">
      <c r="D204" t="str">
        <f>IF(ISNA(VLOOKUP(B204,'Pivot Source File'!$B$3:$D$1976,3,FALSE)),"",(VLOOKUP(B204,'Pivot Source File'!$B$3:$D$1976,3,FALSE)))</f>
        <v/>
      </c>
      <c r="E204" s="93" t="str">
        <f t="shared" si="3"/>
        <v/>
      </c>
    </row>
    <row r="205" spans="4:5" x14ac:dyDescent="0.35">
      <c r="D205" t="str">
        <f>IF(ISNA(VLOOKUP(B205,'Pivot Source File'!$B$3:$D$1976,3,FALSE)),"",(VLOOKUP(B205,'Pivot Source File'!$B$3:$D$1976,3,FALSE)))</f>
        <v/>
      </c>
      <c r="E205" s="93" t="str">
        <f t="shared" si="3"/>
        <v/>
      </c>
    </row>
    <row r="206" spans="4:5" x14ac:dyDescent="0.35">
      <c r="D206" t="str">
        <f>IF(ISNA(VLOOKUP(B206,'Pivot Source File'!$B$3:$D$1976,3,FALSE)),"",(VLOOKUP(B206,'Pivot Source File'!$B$3:$D$1976,3,FALSE)))</f>
        <v/>
      </c>
      <c r="E206" s="93" t="str">
        <f t="shared" si="3"/>
        <v/>
      </c>
    </row>
    <row r="207" spans="4:5" x14ac:dyDescent="0.35">
      <c r="D207" t="str">
        <f>IF(ISNA(VLOOKUP(B207,'Pivot Source File'!$B$3:$D$1976,3,FALSE)),"",(VLOOKUP(B207,'Pivot Source File'!$B$3:$D$1976,3,FALSE)))</f>
        <v/>
      </c>
      <c r="E207" s="93" t="str">
        <f t="shared" si="3"/>
        <v/>
      </c>
    </row>
    <row r="208" spans="4:5" x14ac:dyDescent="0.35">
      <c r="D208" t="str">
        <f>IF(ISNA(VLOOKUP(B208,'Pivot Source File'!$B$3:$D$1976,3,FALSE)),"",(VLOOKUP(B208,'Pivot Source File'!$B$3:$D$1976,3,FALSE)))</f>
        <v/>
      </c>
      <c r="E208" s="93" t="str">
        <f t="shared" si="3"/>
        <v/>
      </c>
    </row>
    <row r="209" spans="4:5" x14ac:dyDescent="0.35">
      <c r="D209" t="str">
        <f>IF(ISNA(VLOOKUP(B209,'Pivot Source File'!$B$3:$D$1976,3,FALSE)),"",(VLOOKUP(B209,'Pivot Source File'!$B$3:$D$1976,3,FALSE)))</f>
        <v/>
      </c>
      <c r="E209" s="93" t="str">
        <f t="shared" si="3"/>
        <v/>
      </c>
    </row>
    <row r="210" spans="4:5" x14ac:dyDescent="0.35">
      <c r="D210" t="str">
        <f>IF(ISNA(VLOOKUP(B210,'Pivot Source File'!$B$3:$D$1976,3,FALSE)),"",(VLOOKUP(B210,'Pivot Source File'!$B$3:$D$1976,3,FALSE)))</f>
        <v/>
      </c>
      <c r="E210" s="93" t="str">
        <f t="shared" si="3"/>
        <v/>
      </c>
    </row>
    <row r="211" spans="4:5" x14ac:dyDescent="0.35">
      <c r="D211" t="str">
        <f>IF(ISNA(VLOOKUP(B211,'Pivot Source File'!$B$3:$D$1976,3,FALSE)),"",(VLOOKUP(B211,'Pivot Source File'!$B$3:$D$1976,3,FALSE)))</f>
        <v/>
      </c>
      <c r="E211" s="93" t="str">
        <f t="shared" si="3"/>
        <v/>
      </c>
    </row>
    <row r="212" spans="4:5" x14ac:dyDescent="0.35">
      <c r="D212" t="str">
        <f>IF(ISNA(VLOOKUP(B212,'Pivot Source File'!$B$3:$D$1976,3,FALSE)),"",(VLOOKUP(B212,'Pivot Source File'!$B$3:$D$1976,3,FALSE)))</f>
        <v/>
      </c>
      <c r="E212" s="93" t="str">
        <f t="shared" si="3"/>
        <v/>
      </c>
    </row>
    <row r="213" spans="4:5" x14ac:dyDescent="0.35">
      <c r="D213" t="str">
        <f>IF(ISNA(VLOOKUP(B213,'Pivot Source File'!$B$3:$D$1976,3,FALSE)),"",(VLOOKUP(B213,'Pivot Source File'!$B$3:$D$1976,3,FALSE)))</f>
        <v/>
      </c>
      <c r="E213" s="93" t="str">
        <f t="shared" si="3"/>
        <v/>
      </c>
    </row>
    <row r="214" spans="4:5" x14ac:dyDescent="0.35">
      <c r="D214" t="str">
        <f>IF(ISNA(VLOOKUP(B214,'Pivot Source File'!$B$3:$D$1976,3,FALSE)),"",(VLOOKUP(B214,'Pivot Source File'!$B$3:$D$1976,3,FALSE)))</f>
        <v/>
      </c>
      <c r="E214" s="93" t="str">
        <f t="shared" si="3"/>
        <v/>
      </c>
    </row>
    <row r="215" spans="4:5" x14ac:dyDescent="0.35">
      <c r="D215" t="str">
        <f>IF(ISNA(VLOOKUP(B215,'Pivot Source File'!$B$3:$D$1976,3,FALSE)),"",(VLOOKUP(B215,'Pivot Source File'!$B$3:$D$1976,3,FALSE)))</f>
        <v/>
      </c>
      <c r="E215" s="93" t="str">
        <f t="shared" si="3"/>
        <v/>
      </c>
    </row>
    <row r="216" spans="4:5" x14ac:dyDescent="0.35">
      <c r="D216" t="str">
        <f>IF(ISNA(VLOOKUP(B216,'Pivot Source File'!$B$3:$D$1976,3,FALSE)),"",(VLOOKUP(B216,'Pivot Source File'!$B$3:$D$1976,3,FALSE)))</f>
        <v/>
      </c>
      <c r="E216" s="93" t="str">
        <f t="shared" si="3"/>
        <v/>
      </c>
    </row>
    <row r="217" spans="4:5" x14ac:dyDescent="0.35">
      <c r="D217" t="str">
        <f>IF(ISNA(VLOOKUP(B217,'Pivot Source File'!$B$3:$D$1976,3,FALSE)),"",(VLOOKUP(B217,'Pivot Source File'!$B$3:$D$1976,3,FALSE)))</f>
        <v/>
      </c>
      <c r="E217" s="93" t="str">
        <f t="shared" si="3"/>
        <v/>
      </c>
    </row>
    <row r="218" spans="4:5" x14ac:dyDescent="0.35">
      <c r="D218" t="str">
        <f>IF(ISNA(VLOOKUP(B218,'Pivot Source File'!$B$3:$D$1976,3,FALSE)),"",(VLOOKUP(B218,'Pivot Source File'!$B$3:$D$1976,3,FALSE)))</f>
        <v/>
      </c>
      <c r="E218" s="93" t="str">
        <f t="shared" si="3"/>
        <v/>
      </c>
    </row>
    <row r="219" spans="4:5" x14ac:dyDescent="0.35">
      <c r="D219" t="str">
        <f>IF(ISNA(VLOOKUP(B219,'Pivot Source File'!$B$3:$D$1976,3,FALSE)),"",(VLOOKUP(B219,'Pivot Source File'!$B$3:$D$1976,3,FALSE)))</f>
        <v/>
      </c>
      <c r="E219" s="93" t="str">
        <f t="shared" si="3"/>
        <v/>
      </c>
    </row>
    <row r="220" spans="4:5" x14ac:dyDescent="0.35">
      <c r="D220" t="str">
        <f>IF(ISNA(VLOOKUP(B220,'Pivot Source File'!$B$3:$D$1976,3,FALSE)),"",(VLOOKUP(B220,'Pivot Source File'!$B$3:$D$1976,3,FALSE)))</f>
        <v/>
      </c>
      <c r="E220" s="93" t="str">
        <f t="shared" si="3"/>
        <v/>
      </c>
    </row>
    <row r="221" spans="4:5" x14ac:dyDescent="0.35">
      <c r="D221" t="str">
        <f>IF(ISNA(VLOOKUP(B221,'Pivot Source File'!$B$3:$D$1976,3,FALSE)),"",(VLOOKUP(B221,'Pivot Source File'!$B$3:$D$1976,3,FALSE)))</f>
        <v/>
      </c>
      <c r="E221" s="93" t="str">
        <f t="shared" si="3"/>
        <v/>
      </c>
    </row>
    <row r="222" spans="4:5" x14ac:dyDescent="0.35">
      <c r="D222" t="str">
        <f>IF(ISNA(VLOOKUP(B222,'Pivot Source File'!$B$3:$D$1976,3,FALSE)),"",(VLOOKUP(B222,'Pivot Source File'!$B$3:$D$1976,3,FALSE)))</f>
        <v/>
      </c>
      <c r="E222" s="93" t="str">
        <f t="shared" si="3"/>
        <v/>
      </c>
    </row>
    <row r="223" spans="4:5" x14ac:dyDescent="0.35">
      <c r="D223" t="str">
        <f>IF(ISNA(VLOOKUP(B223,'Pivot Source File'!$B$3:$D$1976,3,FALSE)),"",(VLOOKUP(B223,'Pivot Source File'!$B$3:$D$1976,3,FALSE)))</f>
        <v/>
      </c>
      <c r="E223" s="93" t="str">
        <f t="shared" si="3"/>
        <v/>
      </c>
    </row>
    <row r="224" spans="4:5" x14ac:dyDescent="0.35">
      <c r="D224" t="str">
        <f>IF(ISNA(VLOOKUP(B224,'Pivot Source File'!$B$3:$D$1976,3,FALSE)),"",(VLOOKUP(B224,'Pivot Source File'!$B$3:$D$1976,3,FALSE)))</f>
        <v/>
      </c>
      <c r="E224" s="93" t="str">
        <f t="shared" si="3"/>
        <v/>
      </c>
    </row>
    <row r="225" spans="4:5" x14ac:dyDescent="0.35">
      <c r="D225" t="str">
        <f>IF(ISNA(VLOOKUP(B225,'Pivot Source File'!$B$3:$D$1976,3,FALSE)),"",(VLOOKUP(B225,'Pivot Source File'!$B$3:$D$1976,3,FALSE)))</f>
        <v/>
      </c>
      <c r="E225" s="93" t="str">
        <f t="shared" si="3"/>
        <v/>
      </c>
    </row>
    <row r="226" spans="4:5" x14ac:dyDescent="0.35">
      <c r="D226" t="str">
        <f>IF(ISNA(VLOOKUP(B226,'Pivot Source File'!$B$3:$D$1976,3,FALSE)),"",(VLOOKUP(B226,'Pivot Source File'!$B$3:$D$1976,3,FALSE)))</f>
        <v/>
      </c>
      <c r="E226" s="93" t="str">
        <f t="shared" si="3"/>
        <v/>
      </c>
    </row>
    <row r="227" spans="4:5" x14ac:dyDescent="0.35">
      <c r="D227" t="str">
        <f>IF(ISNA(VLOOKUP(B227,'Pivot Source File'!$B$3:$D$1976,3,FALSE)),"",(VLOOKUP(B227,'Pivot Source File'!$B$3:$D$1976,3,FALSE)))</f>
        <v/>
      </c>
      <c r="E227" s="93" t="str">
        <f t="shared" si="3"/>
        <v/>
      </c>
    </row>
    <row r="228" spans="4:5" x14ac:dyDescent="0.35">
      <c r="D228" t="str">
        <f>IF(ISNA(VLOOKUP(B228,'Pivot Source File'!$B$3:$D$1976,3,FALSE)),"",(VLOOKUP(B228,'Pivot Source File'!$B$3:$D$1976,3,FALSE)))</f>
        <v/>
      </c>
      <c r="E228" s="93" t="str">
        <f t="shared" si="3"/>
        <v/>
      </c>
    </row>
    <row r="229" spans="4:5" x14ac:dyDescent="0.35">
      <c r="D229" t="str">
        <f>IF(ISNA(VLOOKUP(B229,'Pivot Source File'!$B$3:$D$1976,3,FALSE)),"",(VLOOKUP(B229,'Pivot Source File'!$B$3:$D$1976,3,FALSE)))</f>
        <v/>
      </c>
      <c r="E229" s="93" t="str">
        <f t="shared" si="3"/>
        <v/>
      </c>
    </row>
    <row r="230" spans="4:5" x14ac:dyDescent="0.35">
      <c r="D230" t="str">
        <f>IF(ISNA(VLOOKUP(B230,'Pivot Source File'!$B$3:$D$1976,3,FALSE)),"",(VLOOKUP(B230,'Pivot Source File'!$B$3:$D$1976,3,FALSE)))</f>
        <v/>
      </c>
      <c r="E230" s="93" t="str">
        <f t="shared" si="3"/>
        <v/>
      </c>
    </row>
    <row r="231" spans="4:5" x14ac:dyDescent="0.35">
      <c r="D231" t="str">
        <f>IF(ISNA(VLOOKUP(B231,'Pivot Source File'!$B$3:$D$1976,3,FALSE)),"",(VLOOKUP(B231,'Pivot Source File'!$B$3:$D$1976,3,FALSE)))</f>
        <v/>
      </c>
      <c r="E231" s="93" t="str">
        <f t="shared" si="3"/>
        <v/>
      </c>
    </row>
    <row r="232" spans="4:5" x14ac:dyDescent="0.35">
      <c r="D232" t="str">
        <f>IF(ISNA(VLOOKUP(B232,'Pivot Source File'!$B$3:$D$1976,3,FALSE)),"",(VLOOKUP(B232,'Pivot Source File'!$B$3:$D$1976,3,FALSE)))</f>
        <v/>
      </c>
      <c r="E232" s="93" t="str">
        <f t="shared" si="3"/>
        <v/>
      </c>
    </row>
    <row r="233" spans="4:5" x14ac:dyDescent="0.35">
      <c r="D233" t="str">
        <f>IF(ISNA(VLOOKUP(B233,'Pivot Source File'!$B$3:$D$1976,3,FALSE)),"",(VLOOKUP(B233,'Pivot Source File'!$B$3:$D$1976,3,FALSE)))</f>
        <v/>
      </c>
      <c r="E233" s="93" t="str">
        <f t="shared" si="3"/>
        <v/>
      </c>
    </row>
    <row r="234" spans="4:5" x14ac:dyDescent="0.35">
      <c r="D234" t="str">
        <f>IF(ISNA(VLOOKUP(B234,'Pivot Source File'!$B$3:$D$1976,3,FALSE)),"",(VLOOKUP(B234,'Pivot Source File'!$B$3:$D$1976,3,FALSE)))</f>
        <v/>
      </c>
      <c r="E234" s="93" t="str">
        <f t="shared" si="3"/>
        <v/>
      </c>
    </row>
    <row r="235" spans="4:5" x14ac:dyDescent="0.35">
      <c r="D235" t="str">
        <f>IF(ISNA(VLOOKUP(B235,'Pivot Source File'!$B$3:$D$1976,3,FALSE)),"",(VLOOKUP(B235,'Pivot Source File'!$B$3:$D$1976,3,FALSE)))</f>
        <v/>
      </c>
      <c r="E235" s="93" t="str">
        <f t="shared" si="3"/>
        <v/>
      </c>
    </row>
    <row r="236" spans="4:5" x14ac:dyDescent="0.35">
      <c r="D236" t="str">
        <f>IF(ISNA(VLOOKUP(B236,'Pivot Source File'!$B$3:$D$1976,3,FALSE)),"",(VLOOKUP(B236,'Pivot Source File'!$B$3:$D$1976,3,FALSE)))</f>
        <v/>
      </c>
      <c r="E236" s="93" t="str">
        <f t="shared" si="3"/>
        <v/>
      </c>
    </row>
    <row r="237" spans="4:5" x14ac:dyDescent="0.35">
      <c r="D237" t="str">
        <f>IF(ISNA(VLOOKUP(B237,'Pivot Source File'!$B$3:$D$1976,3,FALSE)),"",(VLOOKUP(B237,'Pivot Source File'!$B$3:$D$1976,3,FALSE)))</f>
        <v/>
      </c>
      <c r="E237" s="93" t="str">
        <f t="shared" si="3"/>
        <v/>
      </c>
    </row>
    <row r="238" spans="4:5" x14ac:dyDescent="0.35">
      <c r="D238" t="str">
        <f>IF(ISNA(VLOOKUP(B238,'Pivot Source File'!$B$3:$D$1976,3,FALSE)),"",(VLOOKUP(B238,'Pivot Source File'!$B$3:$D$1976,3,FALSE)))</f>
        <v/>
      </c>
      <c r="E238" s="93" t="str">
        <f t="shared" si="3"/>
        <v/>
      </c>
    </row>
    <row r="239" spans="4:5" x14ac:dyDescent="0.35">
      <c r="D239" t="str">
        <f>IF(ISNA(VLOOKUP(B239,'Pivot Source File'!$B$3:$D$1976,3,FALSE)),"",(VLOOKUP(B239,'Pivot Source File'!$B$3:$D$1976,3,FALSE)))</f>
        <v/>
      </c>
      <c r="E239" s="93" t="str">
        <f t="shared" si="3"/>
        <v/>
      </c>
    </row>
    <row r="240" spans="4:5" x14ac:dyDescent="0.35">
      <c r="D240" t="str">
        <f>IF(ISNA(VLOOKUP(B240,'Pivot Source File'!$B$3:$D$1976,3,FALSE)),"",(VLOOKUP(B240,'Pivot Source File'!$B$3:$D$1976,3,FALSE)))</f>
        <v/>
      </c>
      <c r="E240" s="93" t="str">
        <f t="shared" si="3"/>
        <v/>
      </c>
    </row>
    <row r="241" spans="4:5" x14ac:dyDescent="0.35">
      <c r="D241" t="str">
        <f>IF(ISNA(VLOOKUP(B241,'Pivot Source File'!$B$3:$D$1976,3,FALSE)),"",(VLOOKUP(B241,'Pivot Source File'!$B$3:$D$1976,3,FALSE)))</f>
        <v/>
      </c>
      <c r="E241" s="93" t="str">
        <f t="shared" si="3"/>
        <v/>
      </c>
    </row>
    <row r="242" spans="4:5" x14ac:dyDescent="0.35">
      <c r="D242" t="str">
        <f>IF(ISNA(VLOOKUP(B242,'Pivot Source File'!$B$3:$D$1976,3,FALSE)),"",(VLOOKUP(B242,'Pivot Source File'!$B$3:$D$1976,3,FALSE)))</f>
        <v/>
      </c>
      <c r="E242" s="93" t="str">
        <f t="shared" si="3"/>
        <v/>
      </c>
    </row>
    <row r="243" spans="4:5" x14ac:dyDescent="0.35">
      <c r="D243" t="str">
        <f>IF(ISNA(VLOOKUP(B243,'Pivot Source File'!$B$3:$D$1976,3,FALSE)),"",(VLOOKUP(B243,'Pivot Source File'!$B$3:$D$1976,3,FALSE)))</f>
        <v/>
      </c>
      <c r="E243" s="93" t="str">
        <f t="shared" si="3"/>
        <v/>
      </c>
    </row>
    <row r="244" spans="4:5" x14ac:dyDescent="0.35">
      <c r="D244" t="str">
        <f>IF(ISNA(VLOOKUP(B244,'Pivot Source File'!$B$3:$D$1976,3,FALSE)),"",(VLOOKUP(B244,'Pivot Source File'!$B$3:$D$1976,3,FALSE)))</f>
        <v/>
      </c>
      <c r="E244" s="93" t="str">
        <f t="shared" si="3"/>
        <v/>
      </c>
    </row>
    <row r="245" spans="4:5" x14ac:dyDescent="0.35">
      <c r="D245" t="str">
        <f>IF(ISNA(VLOOKUP(B245,'Pivot Source File'!$B$3:$D$1976,3,FALSE)),"",(VLOOKUP(B245,'Pivot Source File'!$B$3:$D$1976,3,FALSE)))</f>
        <v/>
      </c>
      <c r="E245" s="93" t="str">
        <f t="shared" si="3"/>
        <v/>
      </c>
    </row>
    <row r="246" spans="4:5" x14ac:dyDescent="0.35">
      <c r="D246" t="str">
        <f>IF(ISNA(VLOOKUP(B246,'Pivot Source File'!$B$3:$D$1976,3,FALSE)),"",(VLOOKUP(B246,'Pivot Source File'!$B$3:$D$1976,3,FALSE)))</f>
        <v/>
      </c>
      <c r="E246" s="93" t="str">
        <f t="shared" si="3"/>
        <v/>
      </c>
    </row>
    <row r="247" spans="4:5" x14ac:dyDescent="0.35">
      <c r="D247" t="str">
        <f>IF(ISNA(VLOOKUP(B247,'Pivot Source File'!$B$3:$D$1976,3,FALSE)),"",(VLOOKUP(B247,'Pivot Source File'!$B$3:$D$1976,3,FALSE)))</f>
        <v/>
      </c>
      <c r="E247" s="93" t="str">
        <f t="shared" si="3"/>
        <v/>
      </c>
    </row>
    <row r="248" spans="4:5" x14ac:dyDescent="0.35">
      <c r="D248" t="str">
        <f>IF(ISNA(VLOOKUP(B248,'Pivot Source File'!$B$3:$D$1976,3,FALSE)),"",(VLOOKUP(B248,'Pivot Source File'!$B$3:$D$1976,3,FALSE)))</f>
        <v/>
      </c>
      <c r="E248" s="93" t="str">
        <f t="shared" si="3"/>
        <v/>
      </c>
    </row>
    <row r="249" spans="4:5" x14ac:dyDescent="0.35">
      <c r="D249" t="str">
        <f>IF(ISNA(VLOOKUP(B249,'Pivot Source File'!$B$3:$D$1976,3,FALSE)),"",(VLOOKUP(B249,'Pivot Source File'!$B$3:$D$1976,3,FALSE)))</f>
        <v/>
      </c>
      <c r="E249" s="93" t="str">
        <f t="shared" si="3"/>
        <v/>
      </c>
    </row>
    <row r="250" spans="4:5" x14ac:dyDescent="0.35">
      <c r="D250" t="str">
        <f>IF(ISNA(VLOOKUP(B250,'Pivot Source File'!$B$3:$D$1976,3,FALSE)),"",(VLOOKUP(B250,'Pivot Source File'!$B$3:$D$1976,3,FALSE)))</f>
        <v/>
      </c>
      <c r="E250" s="93" t="str">
        <f t="shared" si="3"/>
        <v/>
      </c>
    </row>
    <row r="251" spans="4:5" x14ac:dyDescent="0.35">
      <c r="D251" t="str">
        <f>IF(ISNA(VLOOKUP(B251,'Pivot Source File'!$B$3:$D$1976,3,FALSE)),"",(VLOOKUP(B251,'Pivot Source File'!$B$3:$D$1976,3,FALSE)))</f>
        <v/>
      </c>
      <c r="E251" s="93" t="str">
        <f t="shared" si="3"/>
        <v/>
      </c>
    </row>
    <row r="252" spans="4:5" x14ac:dyDescent="0.35">
      <c r="D252" t="str">
        <f>IF(ISNA(VLOOKUP(B252,'Pivot Source File'!$B$3:$D$1976,3,FALSE)),"",(VLOOKUP(B252,'Pivot Source File'!$B$3:$D$1976,3,FALSE)))</f>
        <v/>
      </c>
      <c r="E252" s="93" t="str">
        <f t="shared" si="3"/>
        <v/>
      </c>
    </row>
    <row r="253" spans="4:5" x14ac:dyDescent="0.35">
      <c r="D253" t="str">
        <f>IF(ISNA(VLOOKUP(B253,'Pivot Source File'!$B$3:$D$1976,3,FALSE)),"",(VLOOKUP(B253,'Pivot Source File'!$B$3:$D$1976,3,FALSE)))</f>
        <v/>
      </c>
      <c r="E253" s="93" t="str">
        <f t="shared" si="3"/>
        <v/>
      </c>
    </row>
    <row r="254" spans="4:5" x14ac:dyDescent="0.35">
      <c r="D254" t="str">
        <f>IF(ISNA(VLOOKUP(B254,'Pivot Source File'!$B$3:$D$1976,3,FALSE)),"",(VLOOKUP(B254,'Pivot Source File'!$B$3:$D$1976,3,FALSE)))</f>
        <v/>
      </c>
      <c r="E254" s="93" t="str">
        <f t="shared" si="3"/>
        <v/>
      </c>
    </row>
    <row r="255" spans="4:5" x14ac:dyDescent="0.35">
      <c r="D255" t="str">
        <f>IF(ISNA(VLOOKUP(B255,'Pivot Source File'!$B$3:$D$1976,3,FALSE)),"",(VLOOKUP(B255,'Pivot Source File'!$B$3:$D$1976,3,FALSE)))</f>
        <v/>
      </c>
      <c r="E255" s="93" t="str">
        <f t="shared" si="3"/>
        <v/>
      </c>
    </row>
    <row r="256" spans="4:5" x14ac:dyDescent="0.35">
      <c r="D256" t="str">
        <f>IF(ISNA(VLOOKUP(B256,'Pivot Source File'!$B$3:$D$1976,3,FALSE)),"",(VLOOKUP(B256,'Pivot Source File'!$B$3:$D$1976,3,FALSE)))</f>
        <v/>
      </c>
      <c r="E256" s="93" t="str">
        <f t="shared" si="3"/>
        <v/>
      </c>
    </row>
    <row r="257" spans="4:5" x14ac:dyDescent="0.35">
      <c r="D257" t="str">
        <f>IF(ISNA(VLOOKUP(B257,'Pivot Source File'!$B$3:$D$1976,3,FALSE)),"",(VLOOKUP(B257,'Pivot Source File'!$B$3:$D$1976,3,FALSE)))</f>
        <v/>
      </c>
      <c r="E257" s="93" t="str">
        <f t="shared" si="3"/>
        <v/>
      </c>
    </row>
    <row r="258" spans="4:5" x14ac:dyDescent="0.35">
      <c r="D258" t="str">
        <f>IF(ISNA(VLOOKUP(B258,'Pivot Source File'!$B$3:$D$1976,3,FALSE)),"",(VLOOKUP(B258,'Pivot Source File'!$B$3:$D$1976,3,FALSE)))</f>
        <v/>
      </c>
      <c r="E258" s="93" t="str">
        <f t="shared" si="3"/>
        <v/>
      </c>
    </row>
    <row r="259" spans="4:5" x14ac:dyDescent="0.35">
      <c r="D259" t="str">
        <f>IF(ISNA(VLOOKUP(B259,'Pivot Source File'!$B$3:$D$1976,3,FALSE)),"",(VLOOKUP(B259,'Pivot Source File'!$B$3:$D$1976,3,FALSE)))</f>
        <v/>
      </c>
      <c r="E259" s="93" t="str">
        <f t="shared" si="3"/>
        <v/>
      </c>
    </row>
    <row r="260" spans="4:5" x14ac:dyDescent="0.35">
      <c r="D260" t="str">
        <f>IF(ISNA(VLOOKUP(B260,'Pivot Source File'!$B$3:$D$1976,3,FALSE)),"",(VLOOKUP(B260,'Pivot Source File'!$B$3:$D$1976,3,FALSE)))</f>
        <v/>
      </c>
      <c r="E260" s="93" t="str">
        <f t="shared" si="3"/>
        <v/>
      </c>
    </row>
    <row r="261" spans="4:5" x14ac:dyDescent="0.35">
      <c r="D261" t="str">
        <f>IF(ISNA(VLOOKUP(B261,'Pivot Source File'!$B$3:$D$1976,3,FALSE)),"",(VLOOKUP(B261,'Pivot Source File'!$B$3:$D$1976,3,FALSE)))</f>
        <v/>
      </c>
      <c r="E261" s="93" t="str">
        <f t="shared" si="3"/>
        <v/>
      </c>
    </row>
    <row r="262" spans="4:5" x14ac:dyDescent="0.35">
      <c r="D262" t="str">
        <f>IF(ISNA(VLOOKUP(B262,'Pivot Source File'!$B$3:$D$1976,3,FALSE)),"",(VLOOKUP(B262,'Pivot Source File'!$B$3:$D$1976,3,FALSE)))</f>
        <v/>
      </c>
      <c r="E262" s="93" t="str">
        <f t="shared" ref="E262:E325" si="4">HYPERLINK(D262)</f>
        <v/>
      </c>
    </row>
    <row r="263" spans="4:5" x14ac:dyDescent="0.35">
      <c r="D263" t="str">
        <f>IF(ISNA(VLOOKUP(B263,'Pivot Source File'!$B$3:$D$1976,3,FALSE)),"",(VLOOKUP(B263,'Pivot Source File'!$B$3:$D$1976,3,FALSE)))</f>
        <v/>
      </c>
      <c r="E263" s="93" t="str">
        <f t="shared" si="4"/>
        <v/>
      </c>
    </row>
    <row r="264" spans="4:5" x14ac:dyDescent="0.35">
      <c r="D264" t="str">
        <f>IF(ISNA(VLOOKUP(B264,'Pivot Source File'!$B$3:$D$1976,3,FALSE)),"",(VLOOKUP(B264,'Pivot Source File'!$B$3:$D$1976,3,FALSE)))</f>
        <v/>
      </c>
      <c r="E264" s="93" t="str">
        <f t="shared" si="4"/>
        <v/>
      </c>
    </row>
    <row r="265" spans="4:5" x14ac:dyDescent="0.35">
      <c r="D265" t="str">
        <f>IF(ISNA(VLOOKUP(B265,'Pivot Source File'!$B$3:$D$1976,3,FALSE)),"",(VLOOKUP(B265,'Pivot Source File'!$B$3:$D$1976,3,FALSE)))</f>
        <v/>
      </c>
      <c r="E265" s="93" t="str">
        <f t="shared" si="4"/>
        <v/>
      </c>
    </row>
    <row r="266" spans="4:5" x14ac:dyDescent="0.35">
      <c r="D266" t="str">
        <f>IF(ISNA(VLOOKUP(B266,'Pivot Source File'!$B$3:$D$1976,3,FALSE)),"",(VLOOKUP(B266,'Pivot Source File'!$B$3:$D$1976,3,FALSE)))</f>
        <v/>
      </c>
      <c r="E266" s="93" t="str">
        <f t="shared" si="4"/>
        <v/>
      </c>
    </row>
    <row r="267" spans="4:5" x14ac:dyDescent="0.35">
      <c r="D267" t="str">
        <f>IF(ISNA(VLOOKUP(B267,'Pivot Source File'!$B$3:$D$1976,3,FALSE)),"",(VLOOKUP(B267,'Pivot Source File'!$B$3:$D$1976,3,FALSE)))</f>
        <v/>
      </c>
      <c r="E267" s="93" t="str">
        <f t="shared" si="4"/>
        <v/>
      </c>
    </row>
    <row r="268" spans="4:5" x14ac:dyDescent="0.35">
      <c r="D268" t="str">
        <f>IF(ISNA(VLOOKUP(B268,'Pivot Source File'!$B$3:$D$1976,3,FALSE)),"",(VLOOKUP(B268,'Pivot Source File'!$B$3:$D$1976,3,FALSE)))</f>
        <v/>
      </c>
      <c r="E268" s="93" t="str">
        <f t="shared" si="4"/>
        <v/>
      </c>
    </row>
    <row r="269" spans="4:5" x14ac:dyDescent="0.35">
      <c r="D269" t="str">
        <f>IF(ISNA(VLOOKUP(B269,'Pivot Source File'!$B$3:$D$1976,3,FALSE)),"",(VLOOKUP(B269,'Pivot Source File'!$B$3:$D$1976,3,FALSE)))</f>
        <v/>
      </c>
      <c r="E269" s="93" t="str">
        <f t="shared" si="4"/>
        <v/>
      </c>
    </row>
    <row r="270" spans="4:5" x14ac:dyDescent="0.35">
      <c r="D270" t="str">
        <f>IF(ISNA(VLOOKUP(B270,'Pivot Source File'!$B$3:$D$1976,3,FALSE)),"",(VLOOKUP(B270,'Pivot Source File'!$B$3:$D$1976,3,FALSE)))</f>
        <v/>
      </c>
      <c r="E270" s="93" t="str">
        <f t="shared" si="4"/>
        <v/>
      </c>
    </row>
    <row r="271" spans="4:5" x14ac:dyDescent="0.35">
      <c r="D271" t="str">
        <f>IF(ISNA(VLOOKUP(B271,'Pivot Source File'!$B$3:$D$1976,3,FALSE)),"",(VLOOKUP(B271,'Pivot Source File'!$B$3:$D$1976,3,FALSE)))</f>
        <v/>
      </c>
      <c r="E271" s="93" t="str">
        <f t="shared" si="4"/>
        <v/>
      </c>
    </row>
    <row r="272" spans="4:5" x14ac:dyDescent="0.35">
      <c r="D272" t="str">
        <f>IF(ISNA(VLOOKUP(B272,'Pivot Source File'!$B$3:$D$1976,3,FALSE)),"",(VLOOKUP(B272,'Pivot Source File'!$B$3:$D$1976,3,FALSE)))</f>
        <v/>
      </c>
      <c r="E272" s="93" t="str">
        <f t="shared" si="4"/>
        <v/>
      </c>
    </row>
    <row r="273" spans="4:5" x14ac:dyDescent="0.35">
      <c r="D273" t="str">
        <f>IF(ISNA(VLOOKUP(B273,'Pivot Source File'!$B$3:$D$1976,3,FALSE)),"",(VLOOKUP(B273,'Pivot Source File'!$B$3:$D$1976,3,FALSE)))</f>
        <v/>
      </c>
      <c r="E273" s="93" t="str">
        <f t="shared" si="4"/>
        <v/>
      </c>
    </row>
    <row r="274" spans="4:5" x14ac:dyDescent="0.35">
      <c r="D274" t="str">
        <f>IF(ISNA(VLOOKUP(B274,'Pivot Source File'!$B$3:$D$1976,3,FALSE)),"",(VLOOKUP(B274,'Pivot Source File'!$B$3:$D$1976,3,FALSE)))</f>
        <v/>
      </c>
      <c r="E274" s="93" t="str">
        <f t="shared" si="4"/>
        <v/>
      </c>
    </row>
    <row r="275" spans="4:5" x14ac:dyDescent="0.35">
      <c r="D275" t="str">
        <f>IF(ISNA(VLOOKUP(B275,'Pivot Source File'!$B$3:$D$1976,3,FALSE)),"",(VLOOKUP(B275,'Pivot Source File'!$B$3:$D$1976,3,FALSE)))</f>
        <v/>
      </c>
      <c r="E275" s="93" t="str">
        <f t="shared" si="4"/>
        <v/>
      </c>
    </row>
    <row r="276" spans="4:5" x14ac:dyDescent="0.35">
      <c r="D276" t="str">
        <f>IF(ISNA(VLOOKUP(B276,'Pivot Source File'!$B$3:$D$1976,3,FALSE)),"",(VLOOKUP(B276,'Pivot Source File'!$B$3:$D$1976,3,FALSE)))</f>
        <v/>
      </c>
      <c r="E276" s="93" t="str">
        <f t="shared" si="4"/>
        <v/>
      </c>
    </row>
    <row r="277" spans="4:5" x14ac:dyDescent="0.35">
      <c r="D277" t="str">
        <f>IF(ISNA(VLOOKUP(B277,'Pivot Source File'!$B$3:$D$1976,3,FALSE)),"",(VLOOKUP(B277,'Pivot Source File'!$B$3:$D$1976,3,FALSE)))</f>
        <v/>
      </c>
      <c r="E277" s="93" t="str">
        <f t="shared" si="4"/>
        <v/>
      </c>
    </row>
    <row r="278" spans="4:5" x14ac:dyDescent="0.35">
      <c r="D278" t="str">
        <f>IF(ISNA(VLOOKUP(B278,'Pivot Source File'!$B$3:$D$1976,3,FALSE)),"",(VLOOKUP(B278,'Pivot Source File'!$B$3:$D$1976,3,FALSE)))</f>
        <v/>
      </c>
      <c r="E278" s="93" t="str">
        <f t="shared" si="4"/>
        <v/>
      </c>
    </row>
    <row r="279" spans="4:5" x14ac:dyDescent="0.35">
      <c r="D279" t="str">
        <f>IF(ISNA(VLOOKUP(B279,'Pivot Source File'!$B$3:$D$1976,3,FALSE)),"",(VLOOKUP(B279,'Pivot Source File'!$B$3:$D$1976,3,FALSE)))</f>
        <v/>
      </c>
      <c r="E279" s="93" t="str">
        <f t="shared" si="4"/>
        <v/>
      </c>
    </row>
    <row r="280" spans="4:5" x14ac:dyDescent="0.35">
      <c r="D280" t="str">
        <f>IF(ISNA(VLOOKUP(B280,'Pivot Source File'!$B$3:$D$1976,3,FALSE)),"",(VLOOKUP(B280,'Pivot Source File'!$B$3:$D$1976,3,FALSE)))</f>
        <v/>
      </c>
      <c r="E280" s="93" t="str">
        <f t="shared" si="4"/>
        <v/>
      </c>
    </row>
    <row r="281" spans="4:5" x14ac:dyDescent="0.35">
      <c r="D281" t="str">
        <f>IF(ISNA(VLOOKUP(B281,'Pivot Source File'!$B$3:$D$1976,3,FALSE)),"",(VLOOKUP(B281,'Pivot Source File'!$B$3:$D$1976,3,FALSE)))</f>
        <v/>
      </c>
      <c r="E281" s="93" t="str">
        <f t="shared" si="4"/>
        <v/>
      </c>
    </row>
    <row r="282" spans="4:5" x14ac:dyDescent="0.35">
      <c r="D282" t="str">
        <f>IF(ISNA(VLOOKUP(B282,'Pivot Source File'!$B$3:$D$1976,3,FALSE)),"",(VLOOKUP(B282,'Pivot Source File'!$B$3:$D$1976,3,FALSE)))</f>
        <v/>
      </c>
      <c r="E282" s="93" t="str">
        <f t="shared" si="4"/>
        <v/>
      </c>
    </row>
    <row r="283" spans="4:5" x14ac:dyDescent="0.35">
      <c r="D283" t="str">
        <f>IF(ISNA(VLOOKUP(B283,'Pivot Source File'!$B$3:$D$1976,3,FALSE)),"",(VLOOKUP(B283,'Pivot Source File'!$B$3:$D$1976,3,FALSE)))</f>
        <v/>
      </c>
      <c r="E283" s="93" t="str">
        <f t="shared" si="4"/>
        <v/>
      </c>
    </row>
    <row r="284" spans="4:5" x14ac:dyDescent="0.35">
      <c r="D284" t="str">
        <f>IF(ISNA(VLOOKUP(B284,'Pivot Source File'!$B$3:$D$1976,3,FALSE)),"",(VLOOKUP(B284,'Pivot Source File'!$B$3:$D$1976,3,FALSE)))</f>
        <v/>
      </c>
      <c r="E284" s="93" t="str">
        <f t="shared" si="4"/>
        <v/>
      </c>
    </row>
    <row r="285" spans="4:5" x14ac:dyDescent="0.35">
      <c r="D285" t="str">
        <f>IF(ISNA(VLOOKUP(B285,'Pivot Source File'!$B$3:$D$1976,3,FALSE)),"",(VLOOKUP(B285,'Pivot Source File'!$B$3:$D$1976,3,FALSE)))</f>
        <v/>
      </c>
      <c r="E285" s="93" t="str">
        <f t="shared" si="4"/>
        <v/>
      </c>
    </row>
    <row r="286" spans="4:5" x14ac:dyDescent="0.35">
      <c r="D286" t="str">
        <f>IF(ISNA(VLOOKUP(B286,'Pivot Source File'!$B$3:$D$1976,3,FALSE)),"",(VLOOKUP(B286,'Pivot Source File'!$B$3:$D$1976,3,FALSE)))</f>
        <v/>
      </c>
      <c r="E286" s="93" t="str">
        <f t="shared" si="4"/>
        <v/>
      </c>
    </row>
    <row r="287" spans="4:5" x14ac:dyDescent="0.35">
      <c r="D287" t="str">
        <f>IF(ISNA(VLOOKUP(B287,'Pivot Source File'!$B$3:$D$1976,3,FALSE)),"",(VLOOKUP(B287,'Pivot Source File'!$B$3:$D$1976,3,FALSE)))</f>
        <v/>
      </c>
      <c r="E287" s="93" t="str">
        <f t="shared" si="4"/>
        <v/>
      </c>
    </row>
    <row r="288" spans="4:5" x14ac:dyDescent="0.35">
      <c r="D288" t="str">
        <f>IF(ISNA(VLOOKUP(B288,'Pivot Source File'!$B$3:$D$1976,3,FALSE)),"",(VLOOKUP(B288,'Pivot Source File'!$B$3:$D$1976,3,FALSE)))</f>
        <v/>
      </c>
      <c r="E288" s="93" t="str">
        <f t="shared" si="4"/>
        <v/>
      </c>
    </row>
    <row r="289" spans="4:5" x14ac:dyDescent="0.35">
      <c r="D289" t="str">
        <f>IF(ISNA(VLOOKUP(B289,'Pivot Source File'!$B$3:$D$1976,3,FALSE)),"",(VLOOKUP(B289,'Pivot Source File'!$B$3:$D$1976,3,FALSE)))</f>
        <v/>
      </c>
      <c r="E289" s="93" t="str">
        <f t="shared" si="4"/>
        <v/>
      </c>
    </row>
    <row r="290" spans="4:5" x14ac:dyDescent="0.35">
      <c r="D290" t="str">
        <f>IF(ISNA(VLOOKUP(B290,'Pivot Source File'!$B$3:$D$1976,3,FALSE)),"",(VLOOKUP(B290,'Pivot Source File'!$B$3:$D$1976,3,FALSE)))</f>
        <v/>
      </c>
      <c r="E290" s="93" t="str">
        <f t="shared" si="4"/>
        <v/>
      </c>
    </row>
    <row r="291" spans="4:5" x14ac:dyDescent="0.35">
      <c r="D291" t="str">
        <f>IF(ISNA(VLOOKUP(B291,'Pivot Source File'!$B$3:$D$1976,3,FALSE)),"",(VLOOKUP(B291,'Pivot Source File'!$B$3:$D$1976,3,FALSE)))</f>
        <v/>
      </c>
      <c r="E291" s="93" t="str">
        <f t="shared" si="4"/>
        <v/>
      </c>
    </row>
    <row r="292" spans="4:5" x14ac:dyDescent="0.35">
      <c r="D292" t="str">
        <f>IF(ISNA(VLOOKUP(B292,'Pivot Source File'!$B$3:$D$1976,3,FALSE)),"",(VLOOKUP(B292,'Pivot Source File'!$B$3:$D$1976,3,FALSE)))</f>
        <v/>
      </c>
      <c r="E292" s="93" t="str">
        <f t="shared" si="4"/>
        <v/>
      </c>
    </row>
    <row r="293" spans="4:5" x14ac:dyDescent="0.35">
      <c r="D293" t="str">
        <f>IF(ISNA(VLOOKUP(B293,'Pivot Source File'!$B$3:$D$1976,3,FALSE)),"",(VLOOKUP(B293,'Pivot Source File'!$B$3:$D$1976,3,FALSE)))</f>
        <v/>
      </c>
      <c r="E293" s="93" t="str">
        <f t="shared" si="4"/>
        <v/>
      </c>
    </row>
    <row r="294" spans="4:5" x14ac:dyDescent="0.35">
      <c r="D294" t="str">
        <f>IF(ISNA(VLOOKUP(B294,'Pivot Source File'!$B$3:$D$1976,3,FALSE)),"",(VLOOKUP(B294,'Pivot Source File'!$B$3:$D$1976,3,FALSE)))</f>
        <v/>
      </c>
      <c r="E294" s="93" t="str">
        <f t="shared" si="4"/>
        <v/>
      </c>
    </row>
    <row r="295" spans="4:5" x14ac:dyDescent="0.35">
      <c r="D295" t="str">
        <f>IF(ISNA(VLOOKUP(B295,'Pivot Source File'!$B$3:$D$1976,3,FALSE)),"",(VLOOKUP(B295,'Pivot Source File'!$B$3:$D$1976,3,FALSE)))</f>
        <v/>
      </c>
      <c r="E295" s="93" t="str">
        <f t="shared" si="4"/>
        <v/>
      </c>
    </row>
    <row r="296" spans="4:5" x14ac:dyDescent="0.35">
      <c r="D296" t="str">
        <f>IF(ISNA(VLOOKUP(B296,'Pivot Source File'!$B$3:$D$1976,3,FALSE)),"",(VLOOKUP(B296,'Pivot Source File'!$B$3:$D$1976,3,FALSE)))</f>
        <v/>
      </c>
      <c r="E296" s="93" t="str">
        <f t="shared" si="4"/>
        <v/>
      </c>
    </row>
    <row r="297" spans="4:5" x14ac:dyDescent="0.35">
      <c r="D297" t="str">
        <f>IF(ISNA(VLOOKUP(B297,'Pivot Source File'!$B$3:$D$1976,3,FALSE)),"",(VLOOKUP(B297,'Pivot Source File'!$B$3:$D$1976,3,FALSE)))</f>
        <v/>
      </c>
      <c r="E297" s="93" t="str">
        <f t="shared" si="4"/>
        <v/>
      </c>
    </row>
    <row r="298" spans="4:5" x14ac:dyDescent="0.35">
      <c r="D298" t="str">
        <f>IF(ISNA(VLOOKUP(B298,'Pivot Source File'!$B$3:$D$1976,3,FALSE)),"",(VLOOKUP(B298,'Pivot Source File'!$B$3:$D$1976,3,FALSE)))</f>
        <v/>
      </c>
      <c r="E298" s="93" t="str">
        <f t="shared" si="4"/>
        <v/>
      </c>
    </row>
    <row r="299" spans="4:5" x14ac:dyDescent="0.35">
      <c r="D299" t="str">
        <f>IF(ISNA(VLOOKUP(B299,'Pivot Source File'!$B$3:$D$1976,3,FALSE)),"",(VLOOKUP(B299,'Pivot Source File'!$B$3:$D$1976,3,FALSE)))</f>
        <v/>
      </c>
      <c r="E299" s="93" t="str">
        <f t="shared" si="4"/>
        <v/>
      </c>
    </row>
    <row r="300" spans="4:5" x14ac:dyDescent="0.35">
      <c r="D300" t="str">
        <f>IF(ISNA(VLOOKUP(B300,'Pivot Source File'!$B$3:$D$1976,3,FALSE)),"",(VLOOKUP(B300,'Pivot Source File'!$B$3:$D$1976,3,FALSE)))</f>
        <v/>
      </c>
      <c r="E300" s="93" t="str">
        <f t="shared" si="4"/>
        <v/>
      </c>
    </row>
    <row r="301" spans="4:5" x14ac:dyDescent="0.35">
      <c r="D301" t="str">
        <f>IF(ISNA(VLOOKUP(B301,'Pivot Source File'!$B$3:$D$1976,3,FALSE)),"",(VLOOKUP(B301,'Pivot Source File'!$B$3:$D$1976,3,FALSE)))</f>
        <v/>
      </c>
      <c r="E301" s="93" t="str">
        <f t="shared" si="4"/>
        <v/>
      </c>
    </row>
    <row r="302" spans="4:5" x14ac:dyDescent="0.35">
      <c r="D302" t="str">
        <f>IF(ISNA(VLOOKUP(B302,'Pivot Source File'!$B$3:$D$1976,3,FALSE)),"",(VLOOKUP(B302,'Pivot Source File'!$B$3:$D$1976,3,FALSE)))</f>
        <v/>
      </c>
      <c r="E302" s="93" t="str">
        <f t="shared" si="4"/>
        <v/>
      </c>
    </row>
    <row r="303" spans="4:5" x14ac:dyDescent="0.35">
      <c r="D303" t="str">
        <f>IF(ISNA(VLOOKUP(B303,'Pivot Source File'!$B$3:$D$1976,3,FALSE)),"",(VLOOKUP(B303,'Pivot Source File'!$B$3:$D$1976,3,FALSE)))</f>
        <v/>
      </c>
      <c r="E303" s="93" t="str">
        <f t="shared" si="4"/>
        <v/>
      </c>
    </row>
    <row r="304" spans="4:5" x14ac:dyDescent="0.35">
      <c r="D304" t="str">
        <f>IF(ISNA(VLOOKUP(B304,'Pivot Source File'!$B$3:$D$1976,3,FALSE)),"",(VLOOKUP(B304,'Pivot Source File'!$B$3:$D$1976,3,FALSE)))</f>
        <v/>
      </c>
      <c r="E304" s="93" t="str">
        <f t="shared" si="4"/>
        <v/>
      </c>
    </row>
    <row r="305" spans="4:5" x14ac:dyDescent="0.35">
      <c r="D305" t="str">
        <f>IF(ISNA(VLOOKUP(B305,'Pivot Source File'!$B$3:$D$1976,3,FALSE)),"",(VLOOKUP(B305,'Pivot Source File'!$B$3:$D$1976,3,FALSE)))</f>
        <v/>
      </c>
      <c r="E305" s="93" t="str">
        <f t="shared" si="4"/>
        <v/>
      </c>
    </row>
    <row r="306" spans="4:5" x14ac:dyDescent="0.35">
      <c r="D306" t="str">
        <f>IF(ISNA(VLOOKUP(B306,'Pivot Source File'!$B$3:$D$1976,3,FALSE)),"",(VLOOKUP(B306,'Pivot Source File'!$B$3:$D$1976,3,FALSE)))</f>
        <v/>
      </c>
      <c r="E306" s="93" t="str">
        <f t="shared" si="4"/>
        <v/>
      </c>
    </row>
    <row r="307" spans="4:5" x14ac:dyDescent="0.35">
      <c r="D307" t="str">
        <f>IF(ISNA(VLOOKUP(B307,'Pivot Source File'!$B$3:$D$1976,3,FALSE)),"",(VLOOKUP(B307,'Pivot Source File'!$B$3:$D$1976,3,FALSE)))</f>
        <v/>
      </c>
      <c r="E307" s="93" t="str">
        <f t="shared" si="4"/>
        <v/>
      </c>
    </row>
    <row r="308" spans="4:5" x14ac:dyDescent="0.35">
      <c r="D308" t="str">
        <f>IF(ISNA(VLOOKUP(B308,'Pivot Source File'!$B$3:$D$1976,3,FALSE)),"",(VLOOKUP(B308,'Pivot Source File'!$B$3:$D$1976,3,FALSE)))</f>
        <v/>
      </c>
      <c r="E308" s="93" t="str">
        <f t="shared" si="4"/>
        <v/>
      </c>
    </row>
    <row r="309" spans="4:5" x14ac:dyDescent="0.35">
      <c r="D309" t="str">
        <f>IF(ISNA(VLOOKUP(B309,'Pivot Source File'!$B$3:$D$1976,3,FALSE)),"",(VLOOKUP(B309,'Pivot Source File'!$B$3:$D$1976,3,FALSE)))</f>
        <v/>
      </c>
      <c r="E309" s="93" t="str">
        <f t="shared" si="4"/>
        <v/>
      </c>
    </row>
    <row r="310" spans="4:5" x14ac:dyDescent="0.35">
      <c r="D310" t="str">
        <f>IF(ISNA(VLOOKUP(B310,'Pivot Source File'!$B$3:$D$1976,3,FALSE)),"",(VLOOKUP(B310,'Pivot Source File'!$B$3:$D$1976,3,FALSE)))</f>
        <v/>
      </c>
      <c r="E310" s="93" t="str">
        <f t="shared" si="4"/>
        <v/>
      </c>
    </row>
    <row r="311" spans="4:5" x14ac:dyDescent="0.35">
      <c r="D311" t="str">
        <f>IF(ISNA(VLOOKUP(B311,'Pivot Source File'!$B$3:$D$1976,3,FALSE)),"",(VLOOKUP(B311,'Pivot Source File'!$B$3:$D$1976,3,FALSE)))</f>
        <v/>
      </c>
      <c r="E311" s="93" t="str">
        <f t="shared" si="4"/>
        <v/>
      </c>
    </row>
    <row r="312" spans="4:5" x14ac:dyDescent="0.35">
      <c r="D312" t="str">
        <f>IF(ISNA(VLOOKUP(B312,'Pivot Source File'!$B$3:$D$1976,3,FALSE)),"",(VLOOKUP(B312,'Pivot Source File'!$B$3:$D$1976,3,FALSE)))</f>
        <v/>
      </c>
      <c r="E312" s="93" t="str">
        <f t="shared" si="4"/>
        <v/>
      </c>
    </row>
    <row r="313" spans="4:5" x14ac:dyDescent="0.35">
      <c r="D313" t="str">
        <f>IF(ISNA(VLOOKUP(B313,'Pivot Source File'!$B$3:$D$1976,3,FALSE)),"",(VLOOKUP(B313,'Pivot Source File'!$B$3:$D$1976,3,FALSE)))</f>
        <v/>
      </c>
      <c r="E313" s="93" t="str">
        <f t="shared" si="4"/>
        <v/>
      </c>
    </row>
    <row r="314" spans="4:5" x14ac:dyDescent="0.35">
      <c r="D314" t="str">
        <f>IF(ISNA(VLOOKUP(B314,'Pivot Source File'!$B$3:$D$1976,3,FALSE)),"",(VLOOKUP(B314,'Pivot Source File'!$B$3:$D$1976,3,FALSE)))</f>
        <v/>
      </c>
      <c r="E314" s="93" t="str">
        <f t="shared" si="4"/>
        <v/>
      </c>
    </row>
    <row r="315" spans="4:5" x14ac:dyDescent="0.35">
      <c r="D315" t="str">
        <f>IF(ISNA(VLOOKUP(B315,'Pivot Source File'!$B$3:$D$1976,3,FALSE)),"",(VLOOKUP(B315,'Pivot Source File'!$B$3:$D$1976,3,FALSE)))</f>
        <v/>
      </c>
      <c r="E315" s="93" t="str">
        <f t="shared" si="4"/>
        <v/>
      </c>
    </row>
    <row r="316" spans="4:5" x14ac:dyDescent="0.35">
      <c r="D316" t="str">
        <f>IF(ISNA(VLOOKUP(B316,'Pivot Source File'!$B$3:$D$1976,3,FALSE)),"",(VLOOKUP(B316,'Pivot Source File'!$B$3:$D$1976,3,FALSE)))</f>
        <v/>
      </c>
      <c r="E316" s="93" t="str">
        <f t="shared" si="4"/>
        <v/>
      </c>
    </row>
    <row r="317" spans="4:5" x14ac:dyDescent="0.35">
      <c r="D317" t="str">
        <f>IF(ISNA(VLOOKUP(B317,'Pivot Source File'!$B$3:$D$1976,3,FALSE)),"",(VLOOKUP(B317,'Pivot Source File'!$B$3:$D$1976,3,FALSE)))</f>
        <v/>
      </c>
      <c r="E317" s="93" t="str">
        <f t="shared" si="4"/>
        <v/>
      </c>
    </row>
    <row r="318" spans="4:5" x14ac:dyDescent="0.35">
      <c r="D318" t="str">
        <f>IF(ISNA(VLOOKUP(B318,'Pivot Source File'!$B$3:$D$1976,3,FALSE)),"",(VLOOKUP(B318,'Pivot Source File'!$B$3:$D$1976,3,FALSE)))</f>
        <v/>
      </c>
      <c r="E318" s="93" t="str">
        <f t="shared" si="4"/>
        <v/>
      </c>
    </row>
    <row r="319" spans="4:5" x14ac:dyDescent="0.35">
      <c r="D319" t="str">
        <f>IF(ISNA(VLOOKUP(B319,'Pivot Source File'!$B$3:$D$1976,3,FALSE)),"",(VLOOKUP(B319,'Pivot Source File'!$B$3:$D$1976,3,FALSE)))</f>
        <v/>
      </c>
      <c r="E319" s="93" t="str">
        <f t="shared" si="4"/>
        <v/>
      </c>
    </row>
    <row r="320" spans="4:5" x14ac:dyDescent="0.35">
      <c r="D320" t="str">
        <f>IF(ISNA(VLOOKUP(B320,'Pivot Source File'!$B$3:$D$1976,3,FALSE)),"",(VLOOKUP(B320,'Pivot Source File'!$B$3:$D$1976,3,FALSE)))</f>
        <v/>
      </c>
      <c r="E320" s="93" t="str">
        <f t="shared" si="4"/>
        <v/>
      </c>
    </row>
    <row r="321" spans="4:5" x14ac:dyDescent="0.35">
      <c r="D321" t="str">
        <f>IF(ISNA(VLOOKUP(B321,'Pivot Source File'!$B$3:$D$1976,3,FALSE)),"",(VLOOKUP(B321,'Pivot Source File'!$B$3:$D$1976,3,FALSE)))</f>
        <v/>
      </c>
      <c r="E321" s="93" t="str">
        <f t="shared" si="4"/>
        <v/>
      </c>
    </row>
    <row r="322" spans="4:5" x14ac:dyDescent="0.35">
      <c r="D322" t="str">
        <f>IF(ISNA(VLOOKUP(B322,'Pivot Source File'!$B$3:$D$1976,3,FALSE)),"",(VLOOKUP(B322,'Pivot Source File'!$B$3:$D$1976,3,FALSE)))</f>
        <v/>
      </c>
      <c r="E322" s="93" t="str">
        <f t="shared" si="4"/>
        <v/>
      </c>
    </row>
    <row r="323" spans="4:5" x14ac:dyDescent="0.35">
      <c r="D323" t="str">
        <f>IF(ISNA(VLOOKUP(B323,'Pivot Source File'!$B$3:$D$1976,3,FALSE)),"",(VLOOKUP(B323,'Pivot Source File'!$B$3:$D$1976,3,FALSE)))</f>
        <v/>
      </c>
      <c r="E323" s="93" t="str">
        <f t="shared" si="4"/>
        <v/>
      </c>
    </row>
    <row r="324" spans="4:5" x14ac:dyDescent="0.35">
      <c r="D324" t="str">
        <f>IF(ISNA(VLOOKUP(B324,'Pivot Source File'!$B$3:$D$1976,3,FALSE)),"",(VLOOKUP(B324,'Pivot Source File'!$B$3:$D$1976,3,FALSE)))</f>
        <v/>
      </c>
      <c r="E324" s="93" t="str">
        <f t="shared" si="4"/>
        <v/>
      </c>
    </row>
    <row r="325" spans="4:5" x14ac:dyDescent="0.35">
      <c r="D325" t="str">
        <f>IF(ISNA(VLOOKUP(B325,'Pivot Source File'!$B$3:$D$1976,3,FALSE)),"",(VLOOKUP(B325,'Pivot Source File'!$B$3:$D$1976,3,FALSE)))</f>
        <v/>
      </c>
      <c r="E325" s="93" t="str">
        <f t="shared" si="4"/>
        <v/>
      </c>
    </row>
    <row r="326" spans="4:5" x14ac:dyDescent="0.35">
      <c r="D326" t="str">
        <f>IF(ISNA(VLOOKUP(B326,'Pivot Source File'!$B$3:$D$1976,3,FALSE)),"",(VLOOKUP(B326,'Pivot Source File'!$B$3:$D$1976,3,FALSE)))</f>
        <v/>
      </c>
      <c r="E326" s="93" t="str">
        <f t="shared" ref="E326:E389" si="5">HYPERLINK(D326)</f>
        <v/>
      </c>
    </row>
    <row r="327" spans="4:5" x14ac:dyDescent="0.35">
      <c r="D327" t="str">
        <f>IF(ISNA(VLOOKUP(B327,'Pivot Source File'!$B$3:$D$1976,3,FALSE)),"",(VLOOKUP(B327,'Pivot Source File'!$B$3:$D$1976,3,FALSE)))</f>
        <v/>
      </c>
      <c r="E327" s="93" t="str">
        <f t="shared" si="5"/>
        <v/>
      </c>
    </row>
    <row r="328" spans="4:5" x14ac:dyDescent="0.35">
      <c r="D328" t="str">
        <f>IF(ISNA(VLOOKUP(B328,'Pivot Source File'!$B$3:$D$1976,3,FALSE)),"",(VLOOKUP(B328,'Pivot Source File'!$B$3:$D$1976,3,FALSE)))</f>
        <v/>
      </c>
      <c r="E328" s="93" t="str">
        <f t="shared" si="5"/>
        <v/>
      </c>
    </row>
    <row r="329" spans="4:5" x14ac:dyDescent="0.35">
      <c r="D329" t="str">
        <f>IF(ISNA(VLOOKUP(B329,'Pivot Source File'!$B$3:$D$1976,3,FALSE)),"",(VLOOKUP(B329,'Pivot Source File'!$B$3:$D$1976,3,FALSE)))</f>
        <v/>
      </c>
      <c r="E329" s="93" t="str">
        <f t="shared" si="5"/>
        <v/>
      </c>
    </row>
    <row r="330" spans="4:5" x14ac:dyDescent="0.35">
      <c r="D330" t="str">
        <f>IF(ISNA(VLOOKUP(B330,'Pivot Source File'!$B$3:$D$1976,3,FALSE)),"",(VLOOKUP(B330,'Pivot Source File'!$B$3:$D$1976,3,FALSE)))</f>
        <v/>
      </c>
      <c r="E330" s="93" t="str">
        <f t="shared" si="5"/>
        <v/>
      </c>
    </row>
    <row r="331" spans="4:5" x14ac:dyDescent="0.35">
      <c r="D331" t="str">
        <f>IF(ISNA(VLOOKUP(B331,'Pivot Source File'!$B$3:$D$1976,3,FALSE)),"",(VLOOKUP(B331,'Pivot Source File'!$B$3:$D$1976,3,FALSE)))</f>
        <v/>
      </c>
      <c r="E331" s="93" t="str">
        <f t="shared" si="5"/>
        <v/>
      </c>
    </row>
    <row r="332" spans="4:5" x14ac:dyDescent="0.35">
      <c r="D332" t="str">
        <f>IF(ISNA(VLOOKUP(B332,'Pivot Source File'!$B$3:$D$1976,3,FALSE)),"",(VLOOKUP(B332,'Pivot Source File'!$B$3:$D$1976,3,FALSE)))</f>
        <v/>
      </c>
      <c r="E332" s="93" t="str">
        <f t="shared" si="5"/>
        <v/>
      </c>
    </row>
    <row r="333" spans="4:5" x14ac:dyDescent="0.35">
      <c r="D333" t="str">
        <f>IF(ISNA(VLOOKUP(B333,'Pivot Source File'!$B$3:$D$1976,3,FALSE)),"",(VLOOKUP(B333,'Pivot Source File'!$B$3:$D$1976,3,FALSE)))</f>
        <v/>
      </c>
      <c r="E333" s="93" t="str">
        <f t="shared" si="5"/>
        <v/>
      </c>
    </row>
    <row r="334" spans="4:5" x14ac:dyDescent="0.35">
      <c r="D334" t="str">
        <f>IF(ISNA(VLOOKUP(B334,'Pivot Source File'!$B$3:$D$1976,3,FALSE)),"",(VLOOKUP(B334,'Pivot Source File'!$B$3:$D$1976,3,FALSE)))</f>
        <v/>
      </c>
      <c r="E334" s="93" t="str">
        <f t="shared" si="5"/>
        <v/>
      </c>
    </row>
    <row r="335" spans="4:5" x14ac:dyDescent="0.35">
      <c r="D335" t="str">
        <f>IF(ISNA(VLOOKUP(B335,'Pivot Source File'!$B$3:$D$1976,3,FALSE)),"",(VLOOKUP(B335,'Pivot Source File'!$B$3:$D$1976,3,FALSE)))</f>
        <v/>
      </c>
      <c r="E335" s="93" t="str">
        <f t="shared" si="5"/>
        <v/>
      </c>
    </row>
    <row r="336" spans="4:5" x14ac:dyDescent="0.35">
      <c r="D336" t="str">
        <f>IF(ISNA(VLOOKUP(B336,'Pivot Source File'!$B$3:$D$1976,3,FALSE)),"",(VLOOKUP(B336,'Pivot Source File'!$B$3:$D$1976,3,FALSE)))</f>
        <v/>
      </c>
      <c r="E336" s="93" t="str">
        <f t="shared" si="5"/>
        <v/>
      </c>
    </row>
    <row r="337" spans="4:5" x14ac:dyDescent="0.35">
      <c r="D337" t="str">
        <f>IF(ISNA(VLOOKUP(B337,'Pivot Source File'!$B$3:$D$1976,3,FALSE)),"",(VLOOKUP(B337,'Pivot Source File'!$B$3:$D$1976,3,FALSE)))</f>
        <v/>
      </c>
      <c r="E337" s="93" t="str">
        <f t="shared" si="5"/>
        <v/>
      </c>
    </row>
    <row r="338" spans="4:5" x14ac:dyDescent="0.35">
      <c r="D338" t="str">
        <f>IF(ISNA(VLOOKUP(B338,'Pivot Source File'!$B$3:$D$1976,3,FALSE)),"",(VLOOKUP(B338,'Pivot Source File'!$B$3:$D$1976,3,FALSE)))</f>
        <v/>
      </c>
      <c r="E338" s="93" t="str">
        <f t="shared" si="5"/>
        <v/>
      </c>
    </row>
    <row r="339" spans="4:5" x14ac:dyDescent="0.35">
      <c r="D339" t="str">
        <f>IF(ISNA(VLOOKUP(B339,'Pivot Source File'!$B$3:$D$1976,3,FALSE)),"",(VLOOKUP(B339,'Pivot Source File'!$B$3:$D$1976,3,FALSE)))</f>
        <v/>
      </c>
      <c r="E339" s="93" t="str">
        <f t="shared" si="5"/>
        <v/>
      </c>
    </row>
    <row r="340" spans="4:5" x14ac:dyDescent="0.35">
      <c r="D340" t="str">
        <f>IF(ISNA(VLOOKUP(B340,'Pivot Source File'!$B$3:$D$1976,3,FALSE)),"",(VLOOKUP(B340,'Pivot Source File'!$B$3:$D$1976,3,FALSE)))</f>
        <v/>
      </c>
      <c r="E340" s="93" t="str">
        <f t="shared" si="5"/>
        <v/>
      </c>
    </row>
    <row r="341" spans="4:5" x14ac:dyDescent="0.35">
      <c r="D341" t="str">
        <f>IF(ISNA(VLOOKUP(B341,'Pivot Source File'!$B$3:$D$1976,3,FALSE)),"",(VLOOKUP(B341,'Pivot Source File'!$B$3:$D$1976,3,FALSE)))</f>
        <v/>
      </c>
      <c r="E341" s="93" t="str">
        <f t="shared" si="5"/>
        <v/>
      </c>
    </row>
    <row r="342" spans="4:5" x14ac:dyDescent="0.35">
      <c r="D342" t="str">
        <f>IF(ISNA(VLOOKUP(B342,'Pivot Source File'!$B$3:$D$1976,3,FALSE)),"",(VLOOKUP(B342,'Pivot Source File'!$B$3:$D$1976,3,FALSE)))</f>
        <v/>
      </c>
      <c r="E342" s="93" t="str">
        <f t="shared" si="5"/>
        <v/>
      </c>
    </row>
    <row r="343" spans="4:5" x14ac:dyDescent="0.35">
      <c r="D343" t="str">
        <f>IF(ISNA(VLOOKUP(B343,'Pivot Source File'!$B$3:$D$1976,3,FALSE)),"",(VLOOKUP(B343,'Pivot Source File'!$B$3:$D$1976,3,FALSE)))</f>
        <v/>
      </c>
      <c r="E343" s="93" t="str">
        <f t="shared" si="5"/>
        <v/>
      </c>
    </row>
    <row r="344" spans="4:5" x14ac:dyDescent="0.35">
      <c r="D344" t="str">
        <f>IF(ISNA(VLOOKUP(B344,'Pivot Source File'!$B$3:$D$1976,3,FALSE)),"",(VLOOKUP(B344,'Pivot Source File'!$B$3:$D$1976,3,FALSE)))</f>
        <v/>
      </c>
      <c r="E344" s="93" t="str">
        <f t="shared" si="5"/>
        <v/>
      </c>
    </row>
    <row r="345" spans="4:5" x14ac:dyDescent="0.35">
      <c r="D345" t="str">
        <f>IF(ISNA(VLOOKUP(B345,'Pivot Source File'!$B$3:$D$1976,3,FALSE)),"",(VLOOKUP(B345,'Pivot Source File'!$B$3:$D$1976,3,FALSE)))</f>
        <v/>
      </c>
      <c r="E345" s="93" t="str">
        <f t="shared" si="5"/>
        <v/>
      </c>
    </row>
    <row r="346" spans="4:5" x14ac:dyDescent="0.35">
      <c r="D346" t="str">
        <f>IF(ISNA(VLOOKUP(B346,'Pivot Source File'!$B$3:$D$1976,3,FALSE)),"",(VLOOKUP(B346,'Pivot Source File'!$B$3:$D$1976,3,FALSE)))</f>
        <v/>
      </c>
      <c r="E346" s="93" t="str">
        <f t="shared" si="5"/>
        <v/>
      </c>
    </row>
    <row r="347" spans="4:5" x14ac:dyDescent="0.35">
      <c r="D347" t="str">
        <f>IF(ISNA(VLOOKUP(B347,'Pivot Source File'!$B$3:$D$1976,3,FALSE)),"",(VLOOKUP(B347,'Pivot Source File'!$B$3:$D$1976,3,FALSE)))</f>
        <v/>
      </c>
      <c r="E347" s="93" t="str">
        <f t="shared" si="5"/>
        <v/>
      </c>
    </row>
    <row r="348" spans="4:5" x14ac:dyDescent="0.35">
      <c r="D348" t="str">
        <f>IF(ISNA(VLOOKUP(B348,'Pivot Source File'!$B$3:$D$1976,3,FALSE)),"",(VLOOKUP(B348,'Pivot Source File'!$B$3:$D$1976,3,FALSE)))</f>
        <v/>
      </c>
      <c r="E348" s="93" t="str">
        <f t="shared" si="5"/>
        <v/>
      </c>
    </row>
    <row r="349" spans="4:5" x14ac:dyDescent="0.35">
      <c r="D349" t="str">
        <f>IF(ISNA(VLOOKUP(B349,'Pivot Source File'!$B$3:$D$1976,3,FALSE)),"",(VLOOKUP(B349,'Pivot Source File'!$B$3:$D$1976,3,FALSE)))</f>
        <v/>
      </c>
      <c r="E349" s="93" t="str">
        <f t="shared" si="5"/>
        <v/>
      </c>
    </row>
    <row r="350" spans="4:5" x14ac:dyDescent="0.35">
      <c r="D350" t="str">
        <f>IF(ISNA(VLOOKUP(B350,'Pivot Source File'!$B$3:$D$1976,3,FALSE)),"",(VLOOKUP(B350,'Pivot Source File'!$B$3:$D$1976,3,FALSE)))</f>
        <v/>
      </c>
      <c r="E350" s="93" t="str">
        <f t="shared" si="5"/>
        <v/>
      </c>
    </row>
    <row r="351" spans="4:5" x14ac:dyDescent="0.35">
      <c r="D351" t="str">
        <f>IF(ISNA(VLOOKUP(B351,'Pivot Source File'!$B$3:$D$1976,3,FALSE)),"",(VLOOKUP(B351,'Pivot Source File'!$B$3:$D$1976,3,FALSE)))</f>
        <v/>
      </c>
      <c r="E351" s="93" t="str">
        <f t="shared" si="5"/>
        <v/>
      </c>
    </row>
    <row r="352" spans="4:5" x14ac:dyDescent="0.35">
      <c r="D352" t="str">
        <f>IF(ISNA(VLOOKUP(B352,'Pivot Source File'!$B$3:$D$1976,3,FALSE)),"",(VLOOKUP(B352,'Pivot Source File'!$B$3:$D$1976,3,FALSE)))</f>
        <v/>
      </c>
      <c r="E352" s="93" t="str">
        <f t="shared" si="5"/>
        <v/>
      </c>
    </row>
    <row r="353" spans="4:5" x14ac:dyDescent="0.35">
      <c r="D353" t="str">
        <f>IF(ISNA(VLOOKUP(B353,'Pivot Source File'!$B$3:$D$1976,3,FALSE)),"",(VLOOKUP(B353,'Pivot Source File'!$B$3:$D$1976,3,FALSE)))</f>
        <v/>
      </c>
      <c r="E353" s="93" t="str">
        <f t="shared" si="5"/>
        <v/>
      </c>
    </row>
    <row r="354" spans="4:5" x14ac:dyDescent="0.35">
      <c r="D354" t="str">
        <f>IF(ISNA(VLOOKUP(B354,'Pivot Source File'!$B$3:$D$1976,3,FALSE)),"",(VLOOKUP(B354,'Pivot Source File'!$B$3:$D$1976,3,FALSE)))</f>
        <v/>
      </c>
      <c r="E354" s="93" t="str">
        <f t="shared" si="5"/>
        <v/>
      </c>
    </row>
    <row r="355" spans="4:5" x14ac:dyDescent="0.35">
      <c r="D355" t="str">
        <f>IF(ISNA(VLOOKUP(B355,'Pivot Source File'!$B$3:$D$1976,3,FALSE)),"",(VLOOKUP(B355,'Pivot Source File'!$B$3:$D$1976,3,FALSE)))</f>
        <v/>
      </c>
      <c r="E355" s="93" t="str">
        <f t="shared" si="5"/>
        <v/>
      </c>
    </row>
    <row r="356" spans="4:5" x14ac:dyDescent="0.35">
      <c r="D356" t="str">
        <f>IF(ISNA(VLOOKUP(B356,'Pivot Source File'!$B$3:$D$1976,3,FALSE)),"",(VLOOKUP(B356,'Pivot Source File'!$B$3:$D$1976,3,FALSE)))</f>
        <v/>
      </c>
      <c r="E356" s="93" t="str">
        <f t="shared" si="5"/>
        <v/>
      </c>
    </row>
    <row r="357" spans="4:5" x14ac:dyDescent="0.35">
      <c r="D357" t="str">
        <f>IF(ISNA(VLOOKUP(B357,'Pivot Source File'!$B$3:$D$1976,3,FALSE)),"",(VLOOKUP(B357,'Pivot Source File'!$B$3:$D$1976,3,FALSE)))</f>
        <v/>
      </c>
      <c r="E357" s="93" t="str">
        <f t="shared" si="5"/>
        <v/>
      </c>
    </row>
    <row r="358" spans="4:5" x14ac:dyDescent="0.35">
      <c r="D358" t="str">
        <f>IF(ISNA(VLOOKUP(B358,'Pivot Source File'!$B$3:$D$1976,3,FALSE)),"",(VLOOKUP(B358,'Pivot Source File'!$B$3:$D$1976,3,FALSE)))</f>
        <v/>
      </c>
      <c r="E358" s="93" t="str">
        <f t="shared" si="5"/>
        <v/>
      </c>
    </row>
    <row r="359" spans="4:5" x14ac:dyDescent="0.35">
      <c r="D359" t="str">
        <f>IF(ISNA(VLOOKUP(B359,'Pivot Source File'!$B$3:$D$1976,3,FALSE)),"",(VLOOKUP(B359,'Pivot Source File'!$B$3:$D$1976,3,FALSE)))</f>
        <v/>
      </c>
      <c r="E359" s="93" t="str">
        <f t="shared" si="5"/>
        <v/>
      </c>
    </row>
    <row r="360" spans="4:5" x14ac:dyDescent="0.35">
      <c r="D360" t="str">
        <f>IF(ISNA(VLOOKUP(B360,'Pivot Source File'!$B$3:$D$1976,3,FALSE)),"",(VLOOKUP(B360,'Pivot Source File'!$B$3:$D$1976,3,FALSE)))</f>
        <v/>
      </c>
      <c r="E360" s="93" t="str">
        <f t="shared" si="5"/>
        <v/>
      </c>
    </row>
    <row r="361" spans="4:5" x14ac:dyDescent="0.35">
      <c r="D361" t="str">
        <f>IF(ISNA(VLOOKUP(B361,'Pivot Source File'!$B$3:$D$1976,3,FALSE)),"",(VLOOKUP(B361,'Pivot Source File'!$B$3:$D$1976,3,FALSE)))</f>
        <v/>
      </c>
      <c r="E361" s="93" t="str">
        <f t="shared" si="5"/>
        <v/>
      </c>
    </row>
    <row r="362" spans="4:5" x14ac:dyDescent="0.35">
      <c r="D362" t="str">
        <f>IF(ISNA(VLOOKUP(B362,'Pivot Source File'!$B$3:$D$1976,3,FALSE)),"",(VLOOKUP(B362,'Pivot Source File'!$B$3:$D$1976,3,FALSE)))</f>
        <v/>
      </c>
      <c r="E362" s="93" t="str">
        <f t="shared" si="5"/>
        <v/>
      </c>
    </row>
    <row r="363" spans="4:5" x14ac:dyDescent="0.35">
      <c r="D363" t="str">
        <f>IF(ISNA(VLOOKUP(B363,'Pivot Source File'!$B$3:$D$1976,3,FALSE)),"",(VLOOKUP(B363,'Pivot Source File'!$B$3:$D$1976,3,FALSE)))</f>
        <v/>
      </c>
      <c r="E363" s="93" t="str">
        <f t="shared" si="5"/>
        <v/>
      </c>
    </row>
    <row r="364" spans="4:5" x14ac:dyDescent="0.35">
      <c r="D364" t="str">
        <f>IF(ISNA(VLOOKUP(B364,'Pivot Source File'!$B$3:$D$1976,3,FALSE)),"",(VLOOKUP(B364,'Pivot Source File'!$B$3:$D$1976,3,FALSE)))</f>
        <v/>
      </c>
      <c r="E364" s="93" t="str">
        <f t="shared" si="5"/>
        <v/>
      </c>
    </row>
    <row r="365" spans="4:5" x14ac:dyDescent="0.35">
      <c r="D365" t="str">
        <f>IF(ISNA(VLOOKUP(B365,'Pivot Source File'!$B$3:$D$1976,3,FALSE)),"",(VLOOKUP(B365,'Pivot Source File'!$B$3:$D$1976,3,FALSE)))</f>
        <v/>
      </c>
      <c r="E365" s="93" t="str">
        <f t="shared" si="5"/>
        <v/>
      </c>
    </row>
    <row r="366" spans="4:5" x14ac:dyDescent="0.35">
      <c r="D366" t="str">
        <f>IF(ISNA(VLOOKUP(B366,'Pivot Source File'!$B$3:$D$1976,3,FALSE)),"",(VLOOKUP(B366,'Pivot Source File'!$B$3:$D$1976,3,FALSE)))</f>
        <v/>
      </c>
      <c r="E366" s="93" t="str">
        <f t="shared" si="5"/>
        <v/>
      </c>
    </row>
    <row r="367" spans="4:5" x14ac:dyDescent="0.35">
      <c r="D367" t="str">
        <f>IF(ISNA(VLOOKUP(B367,'Pivot Source File'!$B$3:$D$1976,3,FALSE)),"",(VLOOKUP(B367,'Pivot Source File'!$B$3:$D$1976,3,FALSE)))</f>
        <v/>
      </c>
      <c r="E367" s="93" t="str">
        <f t="shared" si="5"/>
        <v/>
      </c>
    </row>
    <row r="368" spans="4:5" x14ac:dyDescent="0.35">
      <c r="D368" t="str">
        <f>IF(ISNA(VLOOKUP(B368,'Pivot Source File'!$B$3:$D$1976,3,FALSE)),"",(VLOOKUP(B368,'Pivot Source File'!$B$3:$D$1976,3,FALSE)))</f>
        <v/>
      </c>
      <c r="E368" s="93" t="str">
        <f t="shared" si="5"/>
        <v/>
      </c>
    </row>
    <row r="369" spans="4:5" x14ac:dyDescent="0.35">
      <c r="D369" t="str">
        <f>IF(ISNA(VLOOKUP(B369,'Pivot Source File'!$B$3:$D$1976,3,FALSE)),"",(VLOOKUP(B369,'Pivot Source File'!$B$3:$D$1976,3,FALSE)))</f>
        <v/>
      </c>
      <c r="E369" s="93" t="str">
        <f t="shared" si="5"/>
        <v/>
      </c>
    </row>
    <row r="370" spans="4:5" x14ac:dyDescent="0.35">
      <c r="D370" t="str">
        <f>IF(ISNA(VLOOKUP(B370,'Pivot Source File'!$B$3:$D$1976,3,FALSE)),"",(VLOOKUP(B370,'Pivot Source File'!$B$3:$D$1976,3,FALSE)))</f>
        <v/>
      </c>
      <c r="E370" s="93" t="str">
        <f t="shared" si="5"/>
        <v/>
      </c>
    </row>
    <row r="371" spans="4:5" x14ac:dyDescent="0.35">
      <c r="D371" t="str">
        <f>IF(ISNA(VLOOKUP(B371,'Pivot Source File'!$B$3:$D$1976,3,FALSE)),"",(VLOOKUP(B371,'Pivot Source File'!$B$3:$D$1976,3,FALSE)))</f>
        <v/>
      </c>
      <c r="E371" s="93" t="str">
        <f t="shared" si="5"/>
        <v/>
      </c>
    </row>
    <row r="372" spans="4:5" x14ac:dyDescent="0.35">
      <c r="D372" t="str">
        <f>IF(ISNA(VLOOKUP(B372,'Pivot Source File'!$B$3:$D$1976,3,FALSE)),"",(VLOOKUP(B372,'Pivot Source File'!$B$3:$D$1976,3,FALSE)))</f>
        <v/>
      </c>
      <c r="E372" s="93" t="str">
        <f t="shared" si="5"/>
        <v/>
      </c>
    </row>
    <row r="373" spans="4:5" x14ac:dyDescent="0.35">
      <c r="D373" t="str">
        <f>IF(ISNA(VLOOKUP(B373,'Pivot Source File'!$B$3:$D$1976,3,FALSE)),"",(VLOOKUP(B373,'Pivot Source File'!$B$3:$D$1976,3,FALSE)))</f>
        <v/>
      </c>
      <c r="E373" s="93" t="str">
        <f t="shared" si="5"/>
        <v/>
      </c>
    </row>
    <row r="374" spans="4:5" x14ac:dyDescent="0.35">
      <c r="D374" t="str">
        <f>IF(ISNA(VLOOKUP(B374,'Pivot Source File'!$B$3:$D$1976,3,FALSE)),"",(VLOOKUP(B374,'Pivot Source File'!$B$3:$D$1976,3,FALSE)))</f>
        <v/>
      </c>
      <c r="E374" s="93" t="str">
        <f t="shared" si="5"/>
        <v/>
      </c>
    </row>
    <row r="375" spans="4:5" x14ac:dyDescent="0.35">
      <c r="D375" t="str">
        <f>IF(ISNA(VLOOKUP(B375,'Pivot Source File'!$B$3:$D$1976,3,FALSE)),"",(VLOOKUP(B375,'Pivot Source File'!$B$3:$D$1976,3,FALSE)))</f>
        <v/>
      </c>
      <c r="E375" s="93" t="str">
        <f t="shared" si="5"/>
        <v/>
      </c>
    </row>
    <row r="376" spans="4:5" x14ac:dyDescent="0.35">
      <c r="D376" t="str">
        <f>IF(ISNA(VLOOKUP(B376,'Pivot Source File'!$B$3:$D$1976,3,FALSE)),"",(VLOOKUP(B376,'Pivot Source File'!$B$3:$D$1976,3,FALSE)))</f>
        <v/>
      </c>
      <c r="E376" s="93" t="str">
        <f t="shared" si="5"/>
        <v/>
      </c>
    </row>
    <row r="377" spans="4:5" x14ac:dyDescent="0.35">
      <c r="D377" t="str">
        <f>IF(ISNA(VLOOKUP(B377,'Pivot Source File'!$B$3:$D$1976,3,FALSE)),"",(VLOOKUP(B377,'Pivot Source File'!$B$3:$D$1976,3,FALSE)))</f>
        <v/>
      </c>
      <c r="E377" s="93" t="str">
        <f t="shared" si="5"/>
        <v/>
      </c>
    </row>
    <row r="378" spans="4:5" x14ac:dyDescent="0.35">
      <c r="D378" t="str">
        <f>IF(ISNA(VLOOKUP(B378,'Pivot Source File'!$B$3:$D$1976,3,FALSE)),"",(VLOOKUP(B378,'Pivot Source File'!$B$3:$D$1976,3,FALSE)))</f>
        <v/>
      </c>
      <c r="E378" s="93" t="str">
        <f t="shared" si="5"/>
        <v/>
      </c>
    </row>
    <row r="379" spans="4:5" x14ac:dyDescent="0.35">
      <c r="D379" t="str">
        <f>IF(ISNA(VLOOKUP(B379,'Pivot Source File'!$B$3:$D$1976,3,FALSE)),"",(VLOOKUP(B379,'Pivot Source File'!$B$3:$D$1976,3,FALSE)))</f>
        <v/>
      </c>
      <c r="E379" s="93" t="str">
        <f t="shared" si="5"/>
        <v/>
      </c>
    </row>
    <row r="380" spans="4:5" x14ac:dyDescent="0.35">
      <c r="D380" t="str">
        <f>IF(ISNA(VLOOKUP(B380,'Pivot Source File'!$B$3:$D$1976,3,FALSE)),"",(VLOOKUP(B380,'Pivot Source File'!$B$3:$D$1976,3,FALSE)))</f>
        <v/>
      </c>
      <c r="E380" s="93" t="str">
        <f t="shared" si="5"/>
        <v/>
      </c>
    </row>
    <row r="381" spans="4:5" x14ac:dyDescent="0.35">
      <c r="D381" t="str">
        <f>IF(ISNA(VLOOKUP(B381,'Pivot Source File'!$B$3:$D$1976,3,FALSE)),"",(VLOOKUP(B381,'Pivot Source File'!$B$3:$D$1976,3,FALSE)))</f>
        <v/>
      </c>
      <c r="E381" s="93" t="str">
        <f t="shared" si="5"/>
        <v/>
      </c>
    </row>
    <row r="382" spans="4:5" x14ac:dyDescent="0.35">
      <c r="D382" t="str">
        <f>IF(ISNA(VLOOKUP(B382,'Pivot Source File'!$B$3:$D$1976,3,FALSE)),"",(VLOOKUP(B382,'Pivot Source File'!$B$3:$D$1976,3,FALSE)))</f>
        <v/>
      </c>
      <c r="E382" s="93" t="str">
        <f t="shared" si="5"/>
        <v/>
      </c>
    </row>
    <row r="383" spans="4:5" x14ac:dyDescent="0.35">
      <c r="D383" t="str">
        <f>IF(ISNA(VLOOKUP(B383,'Pivot Source File'!$B$3:$D$1976,3,FALSE)),"",(VLOOKUP(B383,'Pivot Source File'!$B$3:$D$1976,3,FALSE)))</f>
        <v/>
      </c>
      <c r="E383" s="93" t="str">
        <f t="shared" si="5"/>
        <v/>
      </c>
    </row>
    <row r="384" spans="4:5" x14ac:dyDescent="0.35">
      <c r="D384" t="str">
        <f>IF(ISNA(VLOOKUP(B384,'Pivot Source File'!$B$3:$D$1976,3,FALSE)),"",(VLOOKUP(B384,'Pivot Source File'!$B$3:$D$1976,3,FALSE)))</f>
        <v/>
      </c>
      <c r="E384" s="93" t="str">
        <f t="shared" si="5"/>
        <v/>
      </c>
    </row>
    <row r="385" spans="4:5" x14ac:dyDescent="0.35">
      <c r="D385" t="str">
        <f>IF(ISNA(VLOOKUP(B385,'Pivot Source File'!$B$3:$D$1976,3,FALSE)),"",(VLOOKUP(B385,'Pivot Source File'!$B$3:$D$1976,3,FALSE)))</f>
        <v/>
      </c>
      <c r="E385" s="93" t="str">
        <f t="shared" si="5"/>
        <v/>
      </c>
    </row>
    <row r="386" spans="4:5" x14ac:dyDescent="0.35">
      <c r="D386" t="str">
        <f>IF(ISNA(VLOOKUP(B386,'Pivot Source File'!$B$3:$D$1976,3,FALSE)),"",(VLOOKUP(B386,'Pivot Source File'!$B$3:$D$1976,3,FALSE)))</f>
        <v/>
      </c>
      <c r="E386" s="93" t="str">
        <f t="shared" si="5"/>
        <v/>
      </c>
    </row>
    <row r="387" spans="4:5" x14ac:dyDescent="0.35">
      <c r="D387" t="str">
        <f>IF(ISNA(VLOOKUP(B387,'Pivot Source File'!$B$3:$D$1976,3,FALSE)),"",(VLOOKUP(B387,'Pivot Source File'!$B$3:$D$1976,3,FALSE)))</f>
        <v/>
      </c>
      <c r="E387" s="93" t="str">
        <f t="shared" si="5"/>
        <v/>
      </c>
    </row>
    <row r="388" spans="4:5" x14ac:dyDescent="0.35">
      <c r="D388" t="str">
        <f>IF(ISNA(VLOOKUP(B388,'Pivot Source File'!$B$3:$D$1976,3,FALSE)),"",(VLOOKUP(B388,'Pivot Source File'!$B$3:$D$1976,3,FALSE)))</f>
        <v/>
      </c>
      <c r="E388" s="93" t="str">
        <f t="shared" si="5"/>
        <v/>
      </c>
    </row>
    <row r="389" spans="4:5" x14ac:dyDescent="0.35">
      <c r="D389" t="str">
        <f>IF(ISNA(VLOOKUP(B389,'Pivot Source File'!$B$3:$D$1976,3,FALSE)),"",(VLOOKUP(B389,'Pivot Source File'!$B$3:$D$1976,3,FALSE)))</f>
        <v/>
      </c>
      <c r="E389" s="93" t="str">
        <f t="shared" si="5"/>
        <v/>
      </c>
    </row>
    <row r="390" spans="4:5" x14ac:dyDescent="0.35">
      <c r="D390" t="str">
        <f>IF(ISNA(VLOOKUP(B390,'Pivot Source File'!$B$3:$D$1976,3,FALSE)),"",(VLOOKUP(B390,'Pivot Source File'!$B$3:$D$1976,3,FALSE)))</f>
        <v/>
      </c>
      <c r="E390" s="93" t="str">
        <f t="shared" ref="E390:E453" si="6">HYPERLINK(D390)</f>
        <v/>
      </c>
    </row>
    <row r="391" spans="4:5" x14ac:dyDescent="0.35">
      <c r="D391" t="str">
        <f>IF(ISNA(VLOOKUP(B391,'Pivot Source File'!$B$3:$D$1976,3,FALSE)),"",(VLOOKUP(B391,'Pivot Source File'!$B$3:$D$1976,3,FALSE)))</f>
        <v/>
      </c>
      <c r="E391" s="93" t="str">
        <f t="shared" si="6"/>
        <v/>
      </c>
    </row>
    <row r="392" spans="4:5" x14ac:dyDescent="0.35">
      <c r="D392" t="str">
        <f>IF(ISNA(VLOOKUP(B392,'Pivot Source File'!$B$3:$D$1976,3,FALSE)),"",(VLOOKUP(B392,'Pivot Source File'!$B$3:$D$1976,3,FALSE)))</f>
        <v/>
      </c>
      <c r="E392" s="93" t="str">
        <f t="shared" si="6"/>
        <v/>
      </c>
    </row>
    <row r="393" spans="4:5" x14ac:dyDescent="0.35">
      <c r="D393" t="str">
        <f>IF(ISNA(VLOOKUP(B393,'Pivot Source File'!$B$3:$D$1976,3,FALSE)),"",(VLOOKUP(B393,'Pivot Source File'!$B$3:$D$1976,3,FALSE)))</f>
        <v/>
      </c>
      <c r="E393" s="93" t="str">
        <f t="shared" si="6"/>
        <v/>
      </c>
    </row>
    <row r="394" spans="4:5" x14ac:dyDescent="0.35">
      <c r="D394" t="str">
        <f>IF(ISNA(VLOOKUP(B394,'Pivot Source File'!$B$3:$D$1976,3,FALSE)),"",(VLOOKUP(B394,'Pivot Source File'!$B$3:$D$1976,3,FALSE)))</f>
        <v/>
      </c>
      <c r="E394" s="93" t="str">
        <f t="shared" si="6"/>
        <v/>
      </c>
    </row>
    <row r="395" spans="4:5" x14ac:dyDescent="0.35">
      <c r="D395" t="str">
        <f>IF(ISNA(VLOOKUP(B395,'Pivot Source File'!$B$3:$D$1976,3,FALSE)),"",(VLOOKUP(B395,'Pivot Source File'!$B$3:$D$1976,3,FALSE)))</f>
        <v/>
      </c>
      <c r="E395" s="93" t="str">
        <f t="shared" si="6"/>
        <v/>
      </c>
    </row>
    <row r="396" spans="4:5" x14ac:dyDescent="0.35">
      <c r="D396" t="str">
        <f>IF(ISNA(VLOOKUP(B396,'Pivot Source File'!$B$3:$D$1976,3,FALSE)),"",(VLOOKUP(B396,'Pivot Source File'!$B$3:$D$1976,3,FALSE)))</f>
        <v/>
      </c>
      <c r="E396" s="93" t="str">
        <f t="shared" si="6"/>
        <v/>
      </c>
    </row>
    <row r="397" spans="4:5" x14ac:dyDescent="0.35">
      <c r="D397" t="str">
        <f>IF(ISNA(VLOOKUP(B397,'Pivot Source File'!$B$3:$D$1976,3,FALSE)),"",(VLOOKUP(B397,'Pivot Source File'!$B$3:$D$1976,3,FALSE)))</f>
        <v/>
      </c>
      <c r="E397" s="93" t="str">
        <f t="shared" si="6"/>
        <v/>
      </c>
    </row>
    <row r="398" spans="4:5" x14ac:dyDescent="0.35">
      <c r="D398" t="str">
        <f>IF(ISNA(VLOOKUP(B398,'Pivot Source File'!$B$3:$D$1976,3,FALSE)),"",(VLOOKUP(B398,'Pivot Source File'!$B$3:$D$1976,3,FALSE)))</f>
        <v/>
      </c>
      <c r="E398" s="93" t="str">
        <f t="shared" si="6"/>
        <v/>
      </c>
    </row>
    <row r="399" spans="4:5" x14ac:dyDescent="0.35">
      <c r="D399" t="str">
        <f>IF(ISNA(VLOOKUP(B399,'Pivot Source File'!$B$3:$D$1976,3,FALSE)),"",(VLOOKUP(B399,'Pivot Source File'!$B$3:$D$1976,3,FALSE)))</f>
        <v/>
      </c>
      <c r="E399" s="93" t="str">
        <f t="shared" si="6"/>
        <v/>
      </c>
    </row>
    <row r="400" spans="4:5" x14ac:dyDescent="0.35">
      <c r="D400" t="str">
        <f>IF(ISNA(VLOOKUP(B400,'Pivot Source File'!$B$3:$D$1976,3,FALSE)),"",(VLOOKUP(B400,'Pivot Source File'!$B$3:$D$1976,3,FALSE)))</f>
        <v/>
      </c>
      <c r="E400" s="93" t="str">
        <f t="shared" si="6"/>
        <v/>
      </c>
    </row>
    <row r="401" spans="4:5" x14ac:dyDescent="0.35">
      <c r="D401" t="str">
        <f>IF(ISNA(VLOOKUP(B401,'Pivot Source File'!$B$3:$D$1976,3,FALSE)),"",(VLOOKUP(B401,'Pivot Source File'!$B$3:$D$1976,3,FALSE)))</f>
        <v/>
      </c>
      <c r="E401" s="93" t="str">
        <f t="shared" si="6"/>
        <v/>
      </c>
    </row>
    <row r="402" spans="4:5" x14ac:dyDescent="0.35">
      <c r="D402" t="str">
        <f>IF(ISNA(VLOOKUP(B402,'Pivot Source File'!$B$3:$D$1976,3,FALSE)),"",(VLOOKUP(B402,'Pivot Source File'!$B$3:$D$1976,3,FALSE)))</f>
        <v/>
      </c>
      <c r="E402" s="93" t="str">
        <f t="shared" si="6"/>
        <v/>
      </c>
    </row>
    <row r="403" spans="4:5" x14ac:dyDescent="0.35">
      <c r="D403" t="str">
        <f>IF(ISNA(VLOOKUP(B403,'Pivot Source File'!$B$3:$D$1976,3,FALSE)),"",(VLOOKUP(B403,'Pivot Source File'!$B$3:$D$1976,3,FALSE)))</f>
        <v/>
      </c>
      <c r="E403" s="93" t="str">
        <f t="shared" si="6"/>
        <v/>
      </c>
    </row>
    <row r="404" spans="4:5" x14ac:dyDescent="0.35">
      <c r="D404" t="str">
        <f>IF(ISNA(VLOOKUP(B404,'Pivot Source File'!$B$3:$D$1976,3,FALSE)),"",(VLOOKUP(B404,'Pivot Source File'!$B$3:$D$1976,3,FALSE)))</f>
        <v/>
      </c>
      <c r="E404" s="93" t="str">
        <f t="shared" si="6"/>
        <v/>
      </c>
    </row>
    <row r="405" spans="4:5" x14ac:dyDescent="0.35">
      <c r="D405" t="str">
        <f>IF(ISNA(VLOOKUP(B405,'Pivot Source File'!$B$3:$D$1976,3,FALSE)),"",(VLOOKUP(B405,'Pivot Source File'!$B$3:$D$1976,3,FALSE)))</f>
        <v/>
      </c>
      <c r="E405" s="93" t="str">
        <f t="shared" si="6"/>
        <v/>
      </c>
    </row>
    <row r="406" spans="4:5" x14ac:dyDescent="0.35">
      <c r="D406" t="str">
        <f>IF(ISNA(VLOOKUP(B406,'Pivot Source File'!$B$3:$D$1976,3,FALSE)),"",(VLOOKUP(B406,'Pivot Source File'!$B$3:$D$1976,3,FALSE)))</f>
        <v/>
      </c>
      <c r="E406" s="93" t="str">
        <f t="shared" si="6"/>
        <v/>
      </c>
    </row>
    <row r="407" spans="4:5" x14ac:dyDescent="0.35">
      <c r="D407" t="str">
        <f>IF(ISNA(VLOOKUP(B407,'Pivot Source File'!$B$3:$D$1976,3,FALSE)),"",(VLOOKUP(B407,'Pivot Source File'!$B$3:$D$1976,3,FALSE)))</f>
        <v/>
      </c>
      <c r="E407" s="93" t="str">
        <f t="shared" si="6"/>
        <v/>
      </c>
    </row>
    <row r="408" spans="4:5" x14ac:dyDescent="0.35">
      <c r="D408" t="str">
        <f>IF(ISNA(VLOOKUP(B408,'Pivot Source File'!$B$3:$D$1976,3,FALSE)),"",(VLOOKUP(B408,'Pivot Source File'!$B$3:$D$1976,3,FALSE)))</f>
        <v/>
      </c>
      <c r="E408" s="93" t="str">
        <f t="shared" si="6"/>
        <v/>
      </c>
    </row>
    <row r="409" spans="4:5" x14ac:dyDescent="0.35">
      <c r="D409" t="str">
        <f>IF(ISNA(VLOOKUP(B409,'Pivot Source File'!$B$3:$D$1976,3,FALSE)),"",(VLOOKUP(B409,'Pivot Source File'!$B$3:$D$1976,3,FALSE)))</f>
        <v/>
      </c>
      <c r="E409" s="93" t="str">
        <f t="shared" si="6"/>
        <v/>
      </c>
    </row>
    <row r="410" spans="4:5" x14ac:dyDescent="0.35">
      <c r="D410" t="str">
        <f>IF(ISNA(VLOOKUP(B410,'Pivot Source File'!$B$3:$D$1976,3,FALSE)),"",(VLOOKUP(B410,'Pivot Source File'!$B$3:$D$1976,3,FALSE)))</f>
        <v/>
      </c>
      <c r="E410" s="93" t="str">
        <f t="shared" si="6"/>
        <v/>
      </c>
    </row>
    <row r="411" spans="4:5" x14ac:dyDescent="0.35">
      <c r="D411" t="str">
        <f>IF(ISNA(VLOOKUP(B411,'Pivot Source File'!$B$3:$D$1976,3,FALSE)),"",(VLOOKUP(B411,'Pivot Source File'!$B$3:$D$1976,3,FALSE)))</f>
        <v/>
      </c>
      <c r="E411" s="93" t="str">
        <f t="shared" si="6"/>
        <v/>
      </c>
    </row>
    <row r="412" spans="4:5" x14ac:dyDescent="0.35">
      <c r="D412" t="str">
        <f>IF(ISNA(VLOOKUP(B412,'Pivot Source File'!$B$3:$D$1976,3,FALSE)),"",(VLOOKUP(B412,'Pivot Source File'!$B$3:$D$1976,3,FALSE)))</f>
        <v/>
      </c>
      <c r="E412" s="93" t="str">
        <f t="shared" si="6"/>
        <v/>
      </c>
    </row>
    <row r="413" spans="4:5" x14ac:dyDescent="0.35">
      <c r="D413" t="str">
        <f>IF(ISNA(VLOOKUP(B413,'Pivot Source File'!$B$3:$D$1976,3,FALSE)),"",(VLOOKUP(B413,'Pivot Source File'!$B$3:$D$1976,3,FALSE)))</f>
        <v/>
      </c>
      <c r="E413" s="93" t="str">
        <f t="shared" si="6"/>
        <v/>
      </c>
    </row>
    <row r="414" spans="4:5" x14ac:dyDescent="0.35">
      <c r="D414" t="str">
        <f>IF(ISNA(VLOOKUP(B414,'Pivot Source File'!$B$3:$D$1976,3,FALSE)),"",(VLOOKUP(B414,'Pivot Source File'!$B$3:$D$1976,3,FALSE)))</f>
        <v/>
      </c>
      <c r="E414" s="93" t="str">
        <f t="shared" si="6"/>
        <v/>
      </c>
    </row>
    <row r="415" spans="4:5" x14ac:dyDescent="0.35">
      <c r="D415" t="str">
        <f>IF(ISNA(VLOOKUP(B415,'Pivot Source File'!$B$3:$D$1976,3,FALSE)),"",(VLOOKUP(B415,'Pivot Source File'!$B$3:$D$1976,3,FALSE)))</f>
        <v/>
      </c>
      <c r="E415" s="93" t="str">
        <f t="shared" si="6"/>
        <v/>
      </c>
    </row>
    <row r="416" spans="4:5" x14ac:dyDescent="0.35">
      <c r="D416" t="str">
        <f>IF(ISNA(VLOOKUP(B416,'Pivot Source File'!$B$3:$D$1976,3,FALSE)),"",(VLOOKUP(B416,'Pivot Source File'!$B$3:$D$1976,3,FALSE)))</f>
        <v/>
      </c>
      <c r="E416" s="93" t="str">
        <f t="shared" si="6"/>
        <v/>
      </c>
    </row>
    <row r="417" spans="4:5" x14ac:dyDescent="0.35">
      <c r="D417" t="str">
        <f>IF(ISNA(VLOOKUP(B417,'Pivot Source File'!$B$3:$D$1976,3,FALSE)),"",(VLOOKUP(B417,'Pivot Source File'!$B$3:$D$1976,3,FALSE)))</f>
        <v/>
      </c>
      <c r="E417" s="93" t="str">
        <f t="shared" si="6"/>
        <v/>
      </c>
    </row>
    <row r="418" spans="4:5" x14ac:dyDescent="0.35">
      <c r="D418" t="str">
        <f>IF(ISNA(VLOOKUP(B418,'Pivot Source File'!$B$3:$D$1976,3,FALSE)),"",(VLOOKUP(B418,'Pivot Source File'!$B$3:$D$1976,3,FALSE)))</f>
        <v/>
      </c>
      <c r="E418" s="93" t="str">
        <f t="shared" si="6"/>
        <v/>
      </c>
    </row>
    <row r="419" spans="4:5" x14ac:dyDescent="0.35">
      <c r="D419" t="str">
        <f>IF(ISNA(VLOOKUP(B419,'Pivot Source File'!$B$3:$D$1976,3,FALSE)),"",(VLOOKUP(B419,'Pivot Source File'!$B$3:$D$1976,3,FALSE)))</f>
        <v/>
      </c>
      <c r="E419" s="93" t="str">
        <f t="shared" si="6"/>
        <v/>
      </c>
    </row>
    <row r="420" spans="4:5" x14ac:dyDescent="0.35">
      <c r="D420" t="str">
        <f>IF(ISNA(VLOOKUP(B420,'Pivot Source File'!$B$3:$D$1976,3,FALSE)),"",(VLOOKUP(B420,'Pivot Source File'!$B$3:$D$1976,3,FALSE)))</f>
        <v/>
      </c>
      <c r="E420" s="93" t="str">
        <f t="shared" si="6"/>
        <v/>
      </c>
    </row>
    <row r="421" spans="4:5" x14ac:dyDescent="0.35">
      <c r="D421" t="str">
        <f>IF(ISNA(VLOOKUP(B421,'Pivot Source File'!$B$3:$D$1976,3,FALSE)),"",(VLOOKUP(B421,'Pivot Source File'!$B$3:$D$1976,3,FALSE)))</f>
        <v/>
      </c>
      <c r="E421" s="93" t="str">
        <f t="shared" si="6"/>
        <v/>
      </c>
    </row>
    <row r="422" spans="4:5" x14ac:dyDescent="0.35">
      <c r="D422" t="str">
        <f>IF(ISNA(VLOOKUP(B422,'Pivot Source File'!$B$3:$D$1976,3,FALSE)),"",(VLOOKUP(B422,'Pivot Source File'!$B$3:$D$1976,3,FALSE)))</f>
        <v/>
      </c>
      <c r="E422" s="93" t="str">
        <f t="shared" si="6"/>
        <v/>
      </c>
    </row>
    <row r="423" spans="4:5" x14ac:dyDescent="0.35">
      <c r="D423" t="str">
        <f>IF(ISNA(VLOOKUP(B423,'Pivot Source File'!$B$3:$D$1976,3,FALSE)),"",(VLOOKUP(B423,'Pivot Source File'!$B$3:$D$1976,3,FALSE)))</f>
        <v/>
      </c>
      <c r="E423" s="93" t="str">
        <f t="shared" si="6"/>
        <v/>
      </c>
    </row>
    <row r="424" spans="4:5" x14ac:dyDescent="0.35">
      <c r="D424" t="str">
        <f>IF(ISNA(VLOOKUP(B424,'Pivot Source File'!$B$3:$D$1976,3,FALSE)),"",(VLOOKUP(B424,'Pivot Source File'!$B$3:$D$1976,3,FALSE)))</f>
        <v/>
      </c>
      <c r="E424" s="93" t="str">
        <f t="shared" si="6"/>
        <v/>
      </c>
    </row>
    <row r="425" spans="4:5" x14ac:dyDescent="0.35">
      <c r="D425" t="str">
        <f>IF(ISNA(VLOOKUP(B425,'Pivot Source File'!$B$3:$D$1976,3,FALSE)),"",(VLOOKUP(B425,'Pivot Source File'!$B$3:$D$1976,3,FALSE)))</f>
        <v/>
      </c>
      <c r="E425" s="93" t="str">
        <f t="shared" si="6"/>
        <v/>
      </c>
    </row>
    <row r="426" spans="4:5" x14ac:dyDescent="0.35">
      <c r="D426" t="str">
        <f>IF(ISNA(VLOOKUP(B426,'Pivot Source File'!$B$3:$D$1976,3,FALSE)),"",(VLOOKUP(B426,'Pivot Source File'!$B$3:$D$1976,3,FALSE)))</f>
        <v/>
      </c>
      <c r="E426" s="93" t="str">
        <f t="shared" si="6"/>
        <v/>
      </c>
    </row>
    <row r="427" spans="4:5" x14ac:dyDescent="0.35">
      <c r="D427" t="str">
        <f>IF(ISNA(VLOOKUP(B427,'Pivot Source File'!$B$3:$D$1976,3,FALSE)),"",(VLOOKUP(B427,'Pivot Source File'!$B$3:$D$1976,3,FALSE)))</f>
        <v/>
      </c>
      <c r="E427" s="93" t="str">
        <f t="shared" si="6"/>
        <v/>
      </c>
    </row>
    <row r="428" spans="4:5" x14ac:dyDescent="0.35">
      <c r="D428" t="str">
        <f>IF(ISNA(VLOOKUP(B428,'Pivot Source File'!$B$3:$D$1976,3,FALSE)),"",(VLOOKUP(B428,'Pivot Source File'!$B$3:$D$1976,3,FALSE)))</f>
        <v/>
      </c>
      <c r="E428" s="93" t="str">
        <f t="shared" si="6"/>
        <v/>
      </c>
    </row>
    <row r="429" spans="4:5" x14ac:dyDescent="0.35">
      <c r="D429" t="str">
        <f>IF(ISNA(VLOOKUP(B429,'Pivot Source File'!$B$3:$D$1976,3,FALSE)),"",(VLOOKUP(B429,'Pivot Source File'!$B$3:$D$1976,3,FALSE)))</f>
        <v/>
      </c>
      <c r="E429" s="93" t="str">
        <f t="shared" si="6"/>
        <v/>
      </c>
    </row>
    <row r="430" spans="4:5" x14ac:dyDescent="0.35">
      <c r="D430" t="str">
        <f>IF(ISNA(VLOOKUP(B430,'Pivot Source File'!$B$3:$D$1976,3,FALSE)),"",(VLOOKUP(B430,'Pivot Source File'!$B$3:$D$1976,3,FALSE)))</f>
        <v/>
      </c>
      <c r="E430" s="93" t="str">
        <f t="shared" si="6"/>
        <v/>
      </c>
    </row>
    <row r="431" spans="4:5" x14ac:dyDescent="0.35">
      <c r="D431" t="str">
        <f>IF(ISNA(VLOOKUP(B431,'Pivot Source File'!$B$3:$D$1976,3,FALSE)),"",(VLOOKUP(B431,'Pivot Source File'!$B$3:$D$1976,3,FALSE)))</f>
        <v/>
      </c>
      <c r="E431" s="93" t="str">
        <f t="shared" si="6"/>
        <v/>
      </c>
    </row>
    <row r="432" spans="4:5" x14ac:dyDescent="0.35">
      <c r="D432" t="str">
        <f>IF(ISNA(VLOOKUP(B432,'Pivot Source File'!$B$3:$D$1976,3,FALSE)),"",(VLOOKUP(B432,'Pivot Source File'!$B$3:$D$1976,3,FALSE)))</f>
        <v/>
      </c>
      <c r="E432" s="93" t="str">
        <f t="shared" si="6"/>
        <v/>
      </c>
    </row>
    <row r="433" spans="4:5" x14ac:dyDescent="0.35">
      <c r="D433" t="str">
        <f>IF(ISNA(VLOOKUP(B433,'Pivot Source File'!$B$3:$D$1976,3,FALSE)),"",(VLOOKUP(B433,'Pivot Source File'!$B$3:$D$1976,3,FALSE)))</f>
        <v/>
      </c>
      <c r="E433" s="93" t="str">
        <f t="shared" si="6"/>
        <v/>
      </c>
    </row>
    <row r="434" spans="4:5" x14ac:dyDescent="0.35">
      <c r="D434" t="str">
        <f>IF(ISNA(VLOOKUP(B434,'Pivot Source File'!$B$3:$D$1976,3,FALSE)),"",(VLOOKUP(B434,'Pivot Source File'!$B$3:$D$1976,3,FALSE)))</f>
        <v/>
      </c>
      <c r="E434" s="93" t="str">
        <f t="shared" si="6"/>
        <v/>
      </c>
    </row>
    <row r="435" spans="4:5" x14ac:dyDescent="0.35">
      <c r="D435" t="str">
        <f>IF(ISNA(VLOOKUP(B435,'Pivot Source File'!$B$3:$D$1976,3,FALSE)),"",(VLOOKUP(B435,'Pivot Source File'!$B$3:$D$1976,3,FALSE)))</f>
        <v/>
      </c>
      <c r="E435" s="93" t="str">
        <f t="shared" si="6"/>
        <v/>
      </c>
    </row>
    <row r="436" spans="4:5" x14ac:dyDescent="0.35">
      <c r="D436" t="str">
        <f>IF(ISNA(VLOOKUP(B436,'Pivot Source File'!$B$3:$D$1976,3,FALSE)),"",(VLOOKUP(B436,'Pivot Source File'!$B$3:$D$1976,3,FALSE)))</f>
        <v/>
      </c>
      <c r="E436" s="93" t="str">
        <f t="shared" si="6"/>
        <v/>
      </c>
    </row>
    <row r="437" spans="4:5" x14ac:dyDescent="0.35">
      <c r="D437" t="str">
        <f>IF(ISNA(VLOOKUP(B437,'Pivot Source File'!$B$3:$D$1976,3,FALSE)),"",(VLOOKUP(B437,'Pivot Source File'!$B$3:$D$1976,3,FALSE)))</f>
        <v/>
      </c>
      <c r="E437" s="93" t="str">
        <f t="shared" si="6"/>
        <v/>
      </c>
    </row>
    <row r="438" spans="4:5" x14ac:dyDescent="0.35">
      <c r="D438" t="str">
        <f>IF(ISNA(VLOOKUP(B438,'Pivot Source File'!$B$3:$D$1976,3,FALSE)),"",(VLOOKUP(B438,'Pivot Source File'!$B$3:$D$1976,3,FALSE)))</f>
        <v/>
      </c>
      <c r="E438" s="93" t="str">
        <f t="shared" si="6"/>
        <v/>
      </c>
    </row>
    <row r="439" spans="4:5" x14ac:dyDescent="0.35">
      <c r="D439" t="str">
        <f>IF(ISNA(VLOOKUP(B439,'Pivot Source File'!$B$3:$D$1976,3,FALSE)),"",(VLOOKUP(B439,'Pivot Source File'!$B$3:$D$1976,3,FALSE)))</f>
        <v/>
      </c>
      <c r="E439" s="93" t="str">
        <f t="shared" si="6"/>
        <v/>
      </c>
    </row>
    <row r="440" spans="4:5" x14ac:dyDescent="0.35">
      <c r="D440" t="str">
        <f>IF(ISNA(VLOOKUP(B440,'Pivot Source File'!$B$3:$D$1976,3,FALSE)),"",(VLOOKUP(B440,'Pivot Source File'!$B$3:$D$1976,3,FALSE)))</f>
        <v/>
      </c>
      <c r="E440" s="93" t="str">
        <f t="shared" si="6"/>
        <v/>
      </c>
    </row>
    <row r="441" spans="4:5" x14ac:dyDescent="0.35">
      <c r="D441" t="str">
        <f>IF(ISNA(VLOOKUP(B441,'Pivot Source File'!$B$3:$D$1976,3,FALSE)),"",(VLOOKUP(B441,'Pivot Source File'!$B$3:$D$1976,3,FALSE)))</f>
        <v/>
      </c>
      <c r="E441" s="93" t="str">
        <f t="shared" si="6"/>
        <v/>
      </c>
    </row>
    <row r="442" spans="4:5" x14ac:dyDescent="0.35">
      <c r="D442" t="str">
        <f>IF(ISNA(VLOOKUP(B442,'Pivot Source File'!$B$3:$D$1976,3,FALSE)),"",(VLOOKUP(B442,'Pivot Source File'!$B$3:$D$1976,3,FALSE)))</f>
        <v/>
      </c>
      <c r="E442" s="93" t="str">
        <f t="shared" si="6"/>
        <v/>
      </c>
    </row>
    <row r="443" spans="4:5" x14ac:dyDescent="0.35">
      <c r="D443" t="str">
        <f>IF(ISNA(VLOOKUP(B443,'Pivot Source File'!$B$3:$D$1976,3,FALSE)),"",(VLOOKUP(B443,'Pivot Source File'!$B$3:$D$1976,3,FALSE)))</f>
        <v/>
      </c>
      <c r="E443" s="93" t="str">
        <f t="shared" si="6"/>
        <v/>
      </c>
    </row>
    <row r="444" spans="4:5" x14ac:dyDescent="0.35">
      <c r="D444" t="str">
        <f>IF(ISNA(VLOOKUP(B444,'Pivot Source File'!$B$3:$D$1976,3,FALSE)),"",(VLOOKUP(B444,'Pivot Source File'!$B$3:$D$1976,3,FALSE)))</f>
        <v/>
      </c>
      <c r="E444" s="93" t="str">
        <f t="shared" si="6"/>
        <v/>
      </c>
    </row>
    <row r="445" spans="4:5" x14ac:dyDescent="0.35">
      <c r="D445" t="str">
        <f>IF(ISNA(VLOOKUP(B445,'Pivot Source File'!$B$3:$D$1976,3,FALSE)),"",(VLOOKUP(B445,'Pivot Source File'!$B$3:$D$1976,3,FALSE)))</f>
        <v/>
      </c>
      <c r="E445" s="93" t="str">
        <f t="shared" si="6"/>
        <v/>
      </c>
    </row>
    <row r="446" spans="4:5" x14ac:dyDescent="0.35">
      <c r="D446" t="str">
        <f>IF(ISNA(VLOOKUP(B446,'Pivot Source File'!$B$3:$D$1976,3,FALSE)),"",(VLOOKUP(B446,'Pivot Source File'!$B$3:$D$1976,3,FALSE)))</f>
        <v/>
      </c>
      <c r="E446" s="93" t="str">
        <f t="shared" si="6"/>
        <v/>
      </c>
    </row>
    <row r="447" spans="4:5" x14ac:dyDescent="0.35">
      <c r="D447" t="str">
        <f>IF(ISNA(VLOOKUP(B447,'Pivot Source File'!$B$3:$D$1976,3,FALSE)),"",(VLOOKUP(B447,'Pivot Source File'!$B$3:$D$1976,3,FALSE)))</f>
        <v/>
      </c>
      <c r="E447" s="93" t="str">
        <f t="shared" si="6"/>
        <v/>
      </c>
    </row>
    <row r="448" spans="4:5" x14ac:dyDescent="0.35">
      <c r="D448" t="str">
        <f>IF(ISNA(VLOOKUP(B448,'Pivot Source File'!$B$3:$D$1976,3,FALSE)),"",(VLOOKUP(B448,'Pivot Source File'!$B$3:$D$1976,3,FALSE)))</f>
        <v/>
      </c>
      <c r="E448" s="93" t="str">
        <f t="shared" si="6"/>
        <v/>
      </c>
    </row>
    <row r="449" spans="4:5" x14ac:dyDescent="0.35">
      <c r="D449" t="str">
        <f>IF(ISNA(VLOOKUP(B449,'Pivot Source File'!$B$3:$D$1976,3,FALSE)),"",(VLOOKUP(B449,'Pivot Source File'!$B$3:$D$1976,3,FALSE)))</f>
        <v/>
      </c>
      <c r="E449" s="93" t="str">
        <f t="shared" si="6"/>
        <v/>
      </c>
    </row>
    <row r="450" spans="4:5" x14ac:dyDescent="0.35">
      <c r="D450" t="str">
        <f>IF(ISNA(VLOOKUP(B450,'Pivot Source File'!$B$3:$D$1976,3,FALSE)),"",(VLOOKUP(B450,'Pivot Source File'!$B$3:$D$1976,3,FALSE)))</f>
        <v/>
      </c>
      <c r="E450" s="93" t="str">
        <f t="shared" si="6"/>
        <v/>
      </c>
    </row>
    <row r="451" spans="4:5" x14ac:dyDescent="0.35">
      <c r="D451" t="str">
        <f>IF(ISNA(VLOOKUP(B451,'Pivot Source File'!$B$3:$D$1976,3,FALSE)),"",(VLOOKUP(B451,'Pivot Source File'!$B$3:$D$1976,3,FALSE)))</f>
        <v/>
      </c>
      <c r="E451" s="93" t="str">
        <f t="shared" si="6"/>
        <v/>
      </c>
    </row>
    <row r="452" spans="4:5" x14ac:dyDescent="0.35">
      <c r="D452" t="str">
        <f>IF(ISNA(VLOOKUP(B452,'Pivot Source File'!$B$3:$D$1976,3,FALSE)),"",(VLOOKUP(B452,'Pivot Source File'!$B$3:$D$1976,3,FALSE)))</f>
        <v/>
      </c>
      <c r="E452" s="93" t="str">
        <f t="shared" si="6"/>
        <v/>
      </c>
    </row>
    <row r="453" spans="4:5" x14ac:dyDescent="0.35">
      <c r="D453" t="str">
        <f>IF(ISNA(VLOOKUP(B453,'Pivot Source File'!$B$3:$D$1976,3,FALSE)),"",(VLOOKUP(B453,'Pivot Source File'!$B$3:$D$1976,3,FALSE)))</f>
        <v/>
      </c>
      <c r="E453" s="93" t="str">
        <f t="shared" si="6"/>
        <v/>
      </c>
    </row>
    <row r="454" spans="4:5" x14ac:dyDescent="0.35">
      <c r="D454" t="str">
        <f>IF(ISNA(VLOOKUP(B454,'Pivot Source File'!$B$3:$D$1976,3,FALSE)),"",(VLOOKUP(B454,'Pivot Source File'!$B$3:$D$1976,3,FALSE)))</f>
        <v/>
      </c>
      <c r="E454" s="93" t="str">
        <f t="shared" ref="E454:E517" si="7">HYPERLINK(D454)</f>
        <v/>
      </c>
    </row>
    <row r="455" spans="4:5" x14ac:dyDescent="0.35">
      <c r="D455" t="str">
        <f>IF(ISNA(VLOOKUP(B455,'Pivot Source File'!$B$3:$D$1976,3,FALSE)),"",(VLOOKUP(B455,'Pivot Source File'!$B$3:$D$1976,3,FALSE)))</f>
        <v/>
      </c>
      <c r="E455" s="93" t="str">
        <f t="shared" si="7"/>
        <v/>
      </c>
    </row>
    <row r="456" spans="4:5" x14ac:dyDescent="0.35">
      <c r="D456" t="str">
        <f>IF(ISNA(VLOOKUP(B456,'Pivot Source File'!$B$3:$D$1976,3,FALSE)),"",(VLOOKUP(B456,'Pivot Source File'!$B$3:$D$1976,3,FALSE)))</f>
        <v/>
      </c>
      <c r="E456" s="93" t="str">
        <f t="shared" si="7"/>
        <v/>
      </c>
    </row>
    <row r="457" spans="4:5" x14ac:dyDescent="0.35">
      <c r="D457" t="str">
        <f>IF(ISNA(VLOOKUP(B457,'Pivot Source File'!$B$3:$D$1976,3,FALSE)),"",(VLOOKUP(B457,'Pivot Source File'!$B$3:$D$1976,3,FALSE)))</f>
        <v/>
      </c>
      <c r="E457" s="93" t="str">
        <f t="shared" si="7"/>
        <v/>
      </c>
    </row>
    <row r="458" spans="4:5" x14ac:dyDescent="0.35">
      <c r="D458" t="str">
        <f>IF(ISNA(VLOOKUP(B458,'Pivot Source File'!$B$3:$D$1976,3,FALSE)),"",(VLOOKUP(B458,'Pivot Source File'!$B$3:$D$1976,3,FALSE)))</f>
        <v/>
      </c>
      <c r="E458" s="93" t="str">
        <f t="shared" si="7"/>
        <v/>
      </c>
    </row>
    <row r="459" spans="4:5" x14ac:dyDescent="0.35">
      <c r="D459" t="str">
        <f>IF(ISNA(VLOOKUP(B459,'Pivot Source File'!$B$3:$D$1976,3,FALSE)),"",(VLOOKUP(B459,'Pivot Source File'!$B$3:$D$1976,3,FALSE)))</f>
        <v/>
      </c>
      <c r="E459" s="93" t="str">
        <f t="shared" si="7"/>
        <v/>
      </c>
    </row>
    <row r="460" spans="4:5" x14ac:dyDescent="0.35">
      <c r="D460" t="str">
        <f>IF(ISNA(VLOOKUP(B460,'Pivot Source File'!$B$3:$D$1976,3,FALSE)),"",(VLOOKUP(B460,'Pivot Source File'!$B$3:$D$1976,3,FALSE)))</f>
        <v/>
      </c>
      <c r="E460" s="93" t="str">
        <f t="shared" si="7"/>
        <v/>
      </c>
    </row>
    <row r="461" spans="4:5" x14ac:dyDescent="0.35">
      <c r="D461" t="str">
        <f>IF(ISNA(VLOOKUP(B461,'Pivot Source File'!$B$3:$D$1976,3,FALSE)),"",(VLOOKUP(B461,'Pivot Source File'!$B$3:$D$1976,3,FALSE)))</f>
        <v/>
      </c>
      <c r="E461" s="93" t="str">
        <f t="shared" si="7"/>
        <v/>
      </c>
    </row>
    <row r="462" spans="4:5" x14ac:dyDescent="0.35">
      <c r="D462" t="str">
        <f>IF(ISNA(VLOOKUP(B462,'Pivot Source File'!$B$3:$D$1976,3,FALSE)),"",(VLOOKUP(B462,'Pivot Source File'!$B$3:$D$1976,3,FALSE)))</f>
        <v/>
      </c>
      <c r="E462" s="93" t="str">
        <f t="shared" si="7"/>
        <v/>
      </c>
    </row>
    <row r="463" spans="4:5" x14ac:dyDescent="0.35">
      <c r="D463" t="str">
        <f>IF(ISNA(VLOOKUP(B463,'Pivot Source File'!$B$3:$D$1976,3,FALSE)),"",(VLOOKUP(B463,'Pivot Source File'!$B$3:$D$1976,3,FALSE)))</f>
        <v/>
      </c>
      <c r="E463" s="93" t="str">
        <f t="shared" si="7"/>
        <v/>
      </c>
    </row>
    <row r="464" spans="4:5" x14ac:dyDescent="0.35">
      <c r="D464" t="str">
        <f>IF(ISNA(VLOOKUP(B464,'Pivot Source File'!$B$3:$D$1976,3,FALSE)),"",(VLOOKUP(B464,'Pivot Source File'!$B$3:$D$1976,3,FALSE)))</f>
        <v/>
      </c>
      <c r="E464" s="93" t="str">
        <f t="shared" si="7"/>
        <v/>
      </c>
    </row>
    <row r="465" spans="4:5" x14ac:dyDescent="0.35">
      <c r="D465" t="str">
        <f>IF(ISNA(VLOOKUP(B465,'Pivot Source File'!$B$3:$D$1976,3,FALSE)),"",(VLOOKUP(B465,'Pivot Source File'!$B$3:$D$1976,3,FALSE)))</f>
        <v/>
      </c>
      <c r="E465" s="93" t="str">
        <f t="shared" si="7"/>
        <v/>
      </c>
    </row>
    <row r="466" spans="4:5" x14ac:dyDescent="0.35">
      <c r="D466" t="str">
        <f>IF(ISNA(VLOOKUP(B466,'Pivot Source File'!$B$3:$D$1976,3,FALSE)),"",(VLOOKUP(B466,'Pivot Source File'!$B$3:$D$1976,3,FALSE)))</f>
        <v/>
      </c>
      <c r="E466" s="93" t="str">
        <f t="shared" si="7"/>
        <v/>
      </c>
    </row>
    <row r="467" spans="4:5" x14ac:dyDescent="0.35">
      <c r="D467" t="str">
        <f>IF(ISNA(VLOOKUP(B467,'Pivot Source File'!$B$3:$D$1976,3,FALSE)),"",(VLOOKUP(B467,'Pivot Source File'!$B$3:$D$1976,3,FALSE)))</f>
        <v/>
      </c>
      <c r="E467" s="93" t="str">
        <f t="shared" si="7"/>
        <v/>
      </c>
    </row>
    <row r="468" spans="4:5" x14ac:dyDescent="0.35">
      <c r="D468" t="str">
        <f>IF(ISNA(VLOOKUP(B468,'Pivot Source File'!$B$3:$D$1976,3,FALSE)),"",(VLOOKUP(B468,'Pivot Source File'!$B$3:$D$1976,3,FALSE)))</f>
        <v/>
      </c>
      <c r="E468" s="93" t="str">
        <f t="shared" si="7"/>
        <v/>
      </c>
    </row>
    <row r="469" spans="4:5" x14ac:dyDescent="0.35">
      <c r="D469" t="str">
        <f>IF(ISNA(VLOOKUP(B469,'Pivot Source File'!$B$3:$D$1976,3,FALSE)),"",(VLOOKUP(B469,'Pivot Source File'!$B$3:$D$1976,3,FALSE)))</f>
        <v/>
      </c>
      <c r="E469" s="93" t="str">
        <f t="shared" si="7"/>
        <v/>
      </c>
    </row>
    <row r="470" spans="4:5" x14ac:dyDescent="0.35">
      <c r="D470" t="str">
        <f>IF(ISNA(VLOOKUP(B470,'Pivot Source File'!$B$3:$D$1976,3,FALSE)),"",(VLOOKUP(B470,'Pivot Source File'!$B$3:$D$1976,3,FALSE)))</f>
        <v/>
      </c>
      <c r="E470" s="93" t="str">
        <f t="shared" si="7"/>
        <v/>
      </c>
    </row>
    <row r="471" spans="4:5" x14ac:dyDescent="0.35">
      <c r="D471" t="str">
        <f>IF(ISNA(VLOOKUP(B471,'Pivot Source File'!$B$3:$D$1976,3,FALSE)),"",(VLOOKUP(B471,'Pivot Source File'!$B$3:$D$1976,3,FALSE)))</f>
        <v/>
      </c>
      <c r="E471" s="93" t="str">
        <f t="shared" si="7"/>
        <v/>
      </c>
    </row>
    <row r="472" spans="4:5" x14ac:dyDescent="0.35">
      <c r="D472" t="str">
        <f>IF(ISNA(VLOOKUP(B472,'Pivot Source File'!$B$3:$D$1976,3,FALSE)),"",(VLOOKUP(B472,'Pivot Source File'!$B$3:$D$1976,3,FALSE)))</f>
        <v/>
      </c>
      <c r="E472" s="93" t="str">
        <f t="shared" si="7"/>
        <v/>
      </c>
    </row>
    <row r="473" spans="4:5" x14ac:dyDescent="0.35">
      <c r="D473" t="str">
        <f>IF(ISNA(VLOOKUP(B473,'Pivot Source File'!$B$3:$D$1976,3,FALSE)),"",(VLOOKUP(B473,'Pivot Source File'!$B$3:$D$1976,3,FALSE)))</f>
        <v/>
      </c>
      <c r="E473" s="93" t="str">
        <f t="shared" si="7"/>
        <v/>
      </c>
    </row>
    <row r="474" spans="4:5" x14ac:dyDescent="0.35">
      <c r="D474" t="str">
        <f>IF(ISNA(VLOOKUP(B474,'Pivot Source File'!$B$3:$D$1976,3,FALSE)),"",(VLOOKUP(B474,'Pivot Source File'!$B$3:$D$1976,3,FALSE)))</f>
        <v/>
      </c>
      <c r="E474" s="93" t="str">
        <f t="shared" si="7"/>
        <v/>
      </c>
    </row>
    <row r="475" spans="4:5" x14ac:dyDescent="0.35">
      <c r="D475" t="str">
        <f>IF(ISNA(VLOOKUP(B475,'Pivot Source File'!$B$3:$D$1976,3,FALSE)),"",(VLOOKUP(B475,'Pivot Source File'!$B$3:$D$1976,3,FALSE)))</f>
        <v/>
      </c>
      <c r="E475" s="93" t="str">
        <f t="shared" si="7"/>
        <v/>
      </c>
    </row>
    <row r="476" spans="4:5" x14ac:dyDescent="0.35">
      <c r="D476" t="str">
        <f>IF(ISNA(VLOOKUP(B476,'Pivot Source File'!$B$3:$D$1976,3,FALSE)),"",(VLOOKUP(B476,'Pivot Source File'!$B$3:$D$1976,3,FALSE)))</f>
        <v/>
      </c>
      <c r="E476" s="93" t="str">
        <f t="shared" si="7"/>
        <v/>
      </c>
    </row>
    <row r="477" spans="4:5" x14ac:dyDescent="0.35">
      <c r="D477" t="str">
        <f>IF(ISNA(VLOOKUP(B477,'Pivot Source File'!$B$3:$D$1976,3,FALSE)),"",(VLOOKUP(B477,'Pivot Source File'!$B$3:$D$1976,3,FALSE)))</f>
        <v/>
      </c>
      <c r="E477" s="93" t="str">
        <f t="shared" si="7"/>
        <v/>
      </c>
    </row>
    <row r="478" spans="4:5" x14ac:dyDescent="0.35">
      <c r="D478" t="str">
        <f>IF(ISNA(VLOOKUP(B478,'Pivot Source File'!$B$3:$D$1976,3,FALSE)),"",(VLOOKUP(B478,'Pivot Source File'!$B$3:$D$1976,3,FALSE)))</f>
        <v/>
      </c>
      <c r="E478" s="93" t="str">
        <f t="shared" si="7"/>
        <v/>
      </c>
    </row>
    <row r="479" spans="4:5" x14ac:dyDescent="0.35">
      <c r="D479" t="str">
        <f>IF(ISNA(VLOOKUP(B479,'Pivot Source File'!$B$3:$D$1976,3,FALSE)),"",(VLOOKUP(B479,'Pivot Source File'!$B$3:$D$1976,3,FALSE)))</f>
        <v/>
      </c>
      <c r="E479" s="93" t="str">
        <f t="shared" si="7"/>
        <v/>
      </c>
    </row>
    <row r="480" spans="4:5" x14ac:dyDescent="0.35">
      <c r="D480" t="str">
        <f>IF(ISNA(VLOOKUP(B480,'Pivot Source File'!$B$3:$D$1976,3,FALSE)),"",(VLOOKUP(B480,'Pivot Source File'!$B$3:$D$1976,3,FALSE)))</f>
        <v/>
      </c>
      <c r="E480" s="93" t="str">
        <f t="shared" si="7"/>
        <v/>
      </c>
    </row>
    <row r="481" spans="4:5" x14ac:dyDescent="0.35">
      <c r="D481" t="str">
        <f>IF(ISNA(VLOOKUP(B481,'Pivot Source File'!$B$3:$D$1976,3,FALSE)),"",(VLOOKUP(B481,'Pivot Source File'!$B$3:$D$1976,3,FALSE)))</f>
        <v/>
      </c>
      <c r="E481" s="93" t="str">
        <f t="shared" si="7"/>
        <v/>
      </c>
    </row>
    <row r="482" spans="4:5" x14ac:dyDescent="0.35">
      <c r="D482" t="str">
        <f>IF(ISNA(VLOOKUP(B482,'Pivot Source File'!$B$3:$D$1976,3,FALSE)),"",(VLOOKUP(B482,'Pivot Source File'!$B$3:$D$1976,3,FALSE)))</f>
        <v/>
      </c>
      <c r="E482" s="93" t="str">
        <f t="shared" si="7"/>
        <v/>
      </c>
    </row>
    <row r="483" spans="4:5" x14ac:dyDescent="0.35">
      <c r="D483" t="str">
        <f>IF(ISNA(VLOOKUP(B483,'Pivot Source File'!$B$3:$D$1976,3,FALSE)),"",(VLOOKUP(B483,'Pivot Source File'!$B$3:$D$1976,3,FALSE)))</f>
        <v/>
      </c>
      <c r="E483" s="93" t="str">
        <f t="shared" si="7"/>
        <v/>
      </c>
    </row>
    <row r="484" spans="4:5" x14ac:dyDescent="0.35">
      <c r="D484" t="str">
        <f>IF(ISNA(VLOOKUP(B484,'Pivot Source File'!$B$3:$D$1976,3,FALSE)),"",(VLOOKUP(B484,'Pivot Source File'!$B$3:$D$1976,3,FALSE)))</f>
        <v/>
      </c>
      <c r="E484" s="93" t="str">
        <f t="shared" si="7"/>
        <v/>
      </c>
    </row>
    <row r="485" spans="4:5" x14ac:dyDescent="0.35">
      <c r="D485" t="str">
        <f>IF(ISNA(VLOOKUP(B485,'Pivot Source File'!$B$3:$D$1976,3,FALSE)),"",(VLOOKUP(B485,'Pivot Source File'!$B$3:$D$1976,3,FALSE)))</f>
        <v/>
      </c>
      <c r="E485" s="93" t="str">
        <f t="shared" si="7"/>
        <v/>
      </c>
    </row>
    <row r="486" spans="4:5" x14ac:dyDescent="0.35">
      <c r="D486" t="str">
        <f>IF(ISNA(VLOOKUP(B486,'Pivot Source File'!$B$3:$D$1976,3,FALSE)),"",(VLOOKUP(B486,'Pivot Source File'!$B$3:$D$1976,3,FALSE)))</f>
        <v/>
      </c>
      <c r="E486" s="93" t="str">
        <f t="shared" si="7"/>
        <v/>
      </c>
    </row>
    <row r="487" spans="4:5" x14ac:dyDescent="0.35">
      <c r="D487" t="str">
        <f>IF(ISNA(VLOOKUP(B487,'Pivot Source File'!$B$3:$D$1976,3,FALSE)),"",(VLOOKUP(B487,'Pivot Source File'!$B$3:$D$1976,3,FALSE)))</f>
        <v/>
      </c>
      <c r="E487" s="93" t="str">
        <f t="shared" si="7"/>
        <v/>
      </c>
    </row>
    <row r="488" spans="4:5" x14ac:dyDescent="0.35">
      <c r="D488" t="str">
        <f>IF(ISNA(VLOOKUP(B488,'Pivot Source File'!$B$3:$D$1976,3,FALSE)),"",(VLOOKUP(B488,'Pivot Source File'!$B$3:$D$1976,3,FALSE)))</f>
        <v/>
      </c>
      <c r="E488" s="93" t="str">
        <f t="shared" si="7"/>
        <v/>
      </c>
    </row>
    <row r="489" spans="4:5" x14ac:dyDescent="0.35">
      <c r="D489" t="str">
        <f>IF(ISNA(VLOOKUP(B489,'Pivot Source File'!$B$3:$D$1976,3,FALSE)),"",(VLOOKUP(B489,'Pivot Source File'!$B$3:$D$1976,3,FALSE)))</f>
        <v/>
      </c>
      <c r="E489" s="93" t="str">
        <f t="shared" si="7"/>
        <v/>
      </c>
    </row>
    <row r="490" spans="4:5" x14ac:dyDescent="0.35">
      <c r="D490" t="str">
        <f>IF(ISNA(VLOOKUP(B490,'Pivot Source File'!$B$3:$D$1976,3,FALSE)),"",(VLOOKUP(B490,'Pivot Source File'!$B$3:$D$1976,3,FALSE)))</f>
        <v/>
      </c>
      <c r="E490" s="93" t="str">
        <f t="shared" si="7"/>
        <v/>
      </c>
    </row>
    <row r="491" spans="4:5" x14ac:dyDescent="0.35">
      <c r="D491" t="str">
        <f>IF(ISNA(VLOOKUP(B491,'Pivot Source File'!$B$3:$D$1976,3,FALSE)),"",(VLOOKUP(B491,'Pivot Source File'!$B$3:$D$1976,3,FALSE)))</f>
        <v/>
      </c>
      <c r="E491" s="93" t="str">
        <f t="shared" si="7"/>
        <v/>
      </c>
    </row>
    <row r="492" spans="4:5" x14ac:dyDescent="0.35">
      <c r="D492" t="str">
        <f>IF(ISNA(VLOOKUP(B492,'Pivot Source File'!$B$3:$D$1976,3,FALSE)),"",(VLOOKUP(B492,'Pivot Source File'!$B$3:$D$1976,3,FALSE)))</f>
        <v/>
      </c>
      <c r="E492" s="93" t="str">
        <f t="shared" si="7"/>
        <v/>
      </c>
    </row>
    <row r="493" spans="4:5" x14ac:dyDescent="0.35">
      <c r="D493" t="str">
        <f>IF(ISNA(VLOOKUP(B493,'Pivot Source File'!$B$3:$D$1976,3,FALSE)),"",(VLOOKUP(B493,'Pivot Source File'!$B$3:$D$1976,3,FALSE)))</f>
        <v/>
      </c>
      <c r="E493" s="93" t="str">
        <f t="shared" si="7"/>
        <v/>
      </c>
    </row>
    <row r="494" spans="4:5" x14ac:dyDescent="0.35">
      <c r="D494" t="str">
        <f>IF(ISNA(VLOOKUP(B494,'Pivot Source File'!$B$3:$D$1976,3,FALSE)),"",(VLOOKUP(B494,'Pivot Source File'!$B$3:$D$1976,3,FALSE)))</f>
        <v/>
      </c>
      <c r="E494" s="93" t="str">
        <f t="shared" si="7"/>
        <v/>
      </c>
    </row>
    <row r="495" spans="4:5" x14ac:dyDescent="0.35">
      <c r="D495" t="str">
        <f>IF(ISNA(VLOOKUP(B495,'Pivot Source File'!$B$3:$D$1976,3,FALSE)),"",(VLOOKUP(B495,'Pivot Source File'!$B$3:$D$1976,3,FALSE)))</f>
        <v/>
      </c>
      <c r="E495" s="93" t="str">
        <f t="shared" si="7"/>
        <v/>
      </c>
    </row>
    <row r="496" spans="4:5" x14ac:dyDescent="0.35">
      <c r="D496" t="str">
        <f>IF(ISNA(VLOOKUP(B496,'Pivot Source File'!$B$3:$D$1976,3,FALSE)),"",(VLOOKUP(B496,'Pivot Source File'!$B$3:$D$1976,3,FALSE)))</f>
        <v/>
      </c>
      <c r="E496" s="93" t="str">
        <f t="shared" si="7"/>
        <v/>
      </c>
    </row>
    <row r="497" spans="4:5" x14ac:dyDescent="0.35">
      <c r="D497" t="str">
        <f>IF(ISNA(VLOOKUP(B497,'Pivot Source File'!$B$3:$D$1976,3,FALSE)),"",(VLOOKUP(B497,'Pivot Source File'!$B$3:$D$1976,3,FALSE)))</f>
        <v/>
      </c>
      <c r="E497" s="93" t="str">
        <f t="shared" si="7"/>
        <v/>
      </c>
    </row>
    <row r="498" spans="4:5" x14ac:dyDescent="0.35">
      <c r="D498" t="str">
        <f>IF(ISNA(VLOOKUP(B498,'Pivot Source File'!$B$3:$D$1976,3,FALSE)),"",(VLOOKUP(B498,'Pivot Source File'!$B$3:$D$1976,3,FALSE)))</f>
        <v/>
      </c>
      <c r="E498" s="93" t="str">
        <f t="shared" si="7"/>
        <v/>
      </c>
    </row>
    <row r="499" spans="4:5" x14ac:dyDescent="0.35">
      <c r="D499" t="str">
        <f>IF(ISNA(VLOOKUP(B499,'Pivot Source File'!$B$3:$D$1976,3,FALSE)),"",(VLOOKUP(B499,'Pivot Source File'!$B$3:$D$1976,3,FALSE)))</f>
        <v/>
      </c>
      <c r="E499" s="93" t="str">
        <f t="shared" si="7"/>
        <v/>
      </c>
    </row>
    <row r="500" spans="4:5" x14ac:dyDescent="0.35">
      <c r="D500" t="str">
        <f>IF(ISNA(VLOOKUP(B500,'Pivot Source File'!$B$3:$D$1976,3,FALSE)),"",(VLOOKUP(B500,'Pivot Source File'!$B$3:$D$1976,3,FALSE)))</f>
        <v/>
      </c>
      <c r="E500" s="93" t="str">
        <f t="shared" si="7"/>
        <v/>
      </c>
    </row>
    <row r="501" spans="4:5" x14ac:dyDescent="0.35">
      <c r="D501" t="str">
        <f>IF(ISNA(VLOOKUP(B501,'Pivot Source File'!$B$3:$D$1976,3,FALSE)),"",(VLOOKUP(B501,'Pivot Source File'!$B$3:$D$1976,3,FALSE)))</f>
        <v/>
      </c>
      <c r="E501" s="93" t="str">
        <f t="shared" si="7"/>
        <v/>
      </c>
    </row>
    <row r="502" spans="4:5" x14ac:dyDescent="0.35">
      <c r="D502" t="str">
        <f>IF(ISNA(VLOOKUP(B502,'Pivot Source File'!$B$3:$D$1976,3,FALSE)),"",(VLOOKUP(B502,'Pivot Source File'!$B$3:$D$1976,3,FALSE)))</f>
        <v/>
      </c>
      <c r="E502" s="93" t="str">
        <f t="shared" si="7"/>
        <v/>
      </c>
    </row>
    <row r="503" spans="4:5" x14ac:dyDescent="0.35">
      <c r="D503" t="str">
        <f>IF(ISNA(VLOOKUP(B503,'Pivot Source File'!$B$3:$D$1976,3,FALSE)),"",(VLOOKUP(B503,'Pivot Source File'!$B$3:$D$1976,3,FALSE)))</f>
        <v/>
      </c>
      <c r="E503" s="93" t="str">
        <f t="shared" si="7"/>
        <v/>
      </c>
    </row>
    <row r="504" spans="4:5" x14ac:dyDescent="0.35">
      <c r="D504" t="str">
        <f>IF(ISNA(VLOOKUP(B504,'Pivot Source File'!$B$3:$D$1976,3,FALSE)),"",(VLOOKUP(B504,'Pivot Source File'!$B$3:$D$1976,3,FALSE)))</f>
        <v/>
      </c>
      <c r="E504" s="93" t="str">
        <f t="shared" si="7"/>
        <v/>
      </c>
    </row>
    <row r="505" spans="4:5" x14ac:dyDescent="0.35">
      <c r="D505" t="str">
        <f>IF(ISNA(VLOOKUP(B505,'Pivot Source File'!$B$3:$D$1976,3,FALSE)),"",(VLOOKUP(B505,'Pivot Source File'!$B$3:$D$1976,3,FALSE)))</f>
        <v/>
      </c>
      <c r="E505" s="93" t="str">
        <f t="shared" si="7"/>
        <v/>
      </c>
    </row>
    <row r="506" spans="4:5" x14ac:dyDescent="0.35">
      <c r="D506" t="str">
        <f>IF(ISNA(VLOOKUP(B506,'Pivot Source File'!$B$3:$D$1976,3,FALSE)),"",(VLOOKUP(B506,'Pivot Source File'!$B$3:$D$1976,3,FALSE)))</f>
        <v/>
      </c>
      <c r="E506" s="93" t="str">
        <f t="shared" si="7"/>
        <v/>
      </c>
    </row>
    <row r="507" spans="4:5" x14ac:dyDescent="0.35">
      <c r="D507" t="str">
        <f>IF(ISNA(VLOOKUP(B507,'Pivot Source File'!$B$3:$D$1976,3,FALSE)),"",(VLOOKUP(B507,'Pivot Source File'!$B$3:$D$1976,3,FALSE)))</f>
        <v/>
      </c>
      <c r="E507" s="93" t="str">
        <f t="shared" si="7"/>
        <v/>
      </c>
    </row>
    <row r="508" spans="4:5" x14ac:dyDescent="0.35">
      <c r="D508" t="str">
        <f>IF(ISNA(VLOOKUP(B508,'Pivot Source File'!$B$3:$D$1976,3,FALSE)),"",(VLOOKUP(B508,'Pivot Source File'!$B$3:$D$1976,3,FALSE)))</f>
        <v/>
      </c>
      <c r="E508" s="93" t="str">
        <f t="shared" si="7"/>
        <v/>
      </c>
    </row>
    <row r="509" spans="4:5" x14ac:dyDescent="0.35">
      <c r="D509" t="str">
        <f>IF(ISNA(VLOOKUP(B509,'Pivot Source File'!$B$3:$D$1976,3,FALSE)),"",(VLOOKUP(B509,'Pivot Source File'!$B$3:$D$1976,3,FALSE)))</f>
        <v/>
      </c>
      <c r="E509" s="93" t="str">
        <f t="shared" si="7"/>
        <v/>
      </c>
    </row>
    <row r="510" spans="4:5" x14ac:dyDescent="0.35">
      <c r="D510" t="str">
        <f>IF(ISNA(VLOOKUP(B510,'Pivot Source File'!$B$3:$D$1976,3,FALSE)),"",(VLOOKUP(B510,'Pivot Source File'!$B$3:$D$1976,3,FALSE)))</f>
        <v/>
      </c>
      <c r="E510" s="93" t="str">
        <f t="shared" si="7"/>
        <v/>
      </c>
    </row>
    <row r="511" spans="4:5" x14ac:dyDescent="0.35">
      <c r="D511" t="str">
        <f>IF(ISNA(VLOOKUP(B511,'Pivot Source File'!$B$3:$D$1976,3,FALSE)),"",(VLOOKUP(B511,'Pivot Source File'!$B$3:$D$1976,3,FALSE)))</f>
        <v/>
      </c>
      <c r="E511" s="93" t="str">
        <f t="shared" si="7"/>
        <v/>
      </c>
    </row>
    <row r="512" spans="4:5" x14ac:dyDescent="0.35">
      <c r="D512" t="str">
        <f>IF(ISNA(VLOOKUP(B512,'Pivot Source File'!$B$3:$D$1976,3,FALSE)),"",(VLOOKUP(B512,'Pivot Source File'!$B$3:$D$1976,3,FALSE)))</f>
        <v/>
      </c>
      <c r="E512" s="93" t="str">
        <f t="shared" si="7"/>
        <v/>
      </c>
    </row>
    <row r="513" spans="4:5" x14ac:dyDescent="0.35">
      <c r="D513" t="str">
        <f>IF(ISNA(VLOOKUP(B513,'Pivot Source File'!$B$3:$D$1976,3,FALSE)),"",(VLOOKUP(B513,'Pivot Source File'!$B$3:$D$1976,3,FALSE)))</f>
        <v/>
      </c>
      <c r="E513" s="93" t="str">
        <f t="shared" si="7"/>
        <v/>
      </c>
    </row>
    <row r="514" spans="4:5" x14ac:dyDescent="0.35">
      <c r="D514" t="str">
        <f>IF(ISNA(VLOOKUP(B514,'Pivot Source File'!$B$3:$D$1976,3,FALSE)),"",(VLOOKUP(B514,'Pivot Source File'!$B$3:$D$1976,3,FALSE)))</f>
        <v/>
      </c>
      <c r="E514" s="93" t="str">
        <f t="shared" si="7"/>
        <v/>
      </c>
    </row>
    <row r="515" spans="4:5" x14ac:dyDescent="0.35">
      <c r="D515" t="str">
        <f>IF(ISNA(VLOOKUP(B515,'Pivot Source File'!$B$3:$D$1976,3,FALSE)),"",(VLOOKUP(B515,'Pivot Source File'!$B$3:$D$1976,3,FALSE)))</f>
        <v/>
      </c>
      <c r="E515" s="93" t="str">
        <f t="shared" si="7"/>
        <v/>
      </c>
    </row>
    <row r="516" spans="4:5" x14ac:dyDescent="0.35">
      <c r="D516" t="str">
        <f>IF(ISNA(VLOOKUP(B516,'Pivot Source File'!$B$3:$D$1976,3,FALSE)),"",(VLOOKUP(B516,'Pivot Source File'!$B$3:$D$1976,3,FALSE)))</f>
        <v/>
      </c>
      <c r="E516" s="93" t="str">
        <f t="shared" si="7"/>
        <v/>
      </c>
    </row>
    <row r="517" spans="4:5" x14ac:dyDescent="0.35">
      <c r="D517" t="str">
        <f>IF(ISNA(VLOOKUP(B517,'Pivot Source File'!$B$3:$D$1976,3,FALSE)),"",(VLOOKUP(B517,'Pivot Source File'!$B$3:$D$1976,3,FALSE)))</f>
        <v/>
      </c>
      <c r="E517" s="93" t="str">
        <f t="shared" si="7"/>
        <v/>
      </c>
    </row>
    <row r="518" spans="4:5" x14ac:dyDescent="0.35">
      <c r="D518" t="str">
        <f>IF(ISNA(VLOOKUP(B518,'Pivot Source File'!$B$3:$D$1976,3,FALSE)),"",(VLOOKUP(B518,'Pivot Source File'!$B$3:$D$1976,3,FALSE)))</f>
        <v/>
      </c>
      <c r="E518" s="93" t="str">
        <f t="shared" ref="E518:E581" si="8">HYPERLINK(D518)</f>
        <v/>
      </c>
    </row>
    <row r="519" spans="4:5" x14ac:dyDescent="0.35">
      <c r="D519" t="str">
        <f>IF(ISNA(VLOOKUP(B519,'Pivot Source File'!$B$3:$D$1976,3,FALSE)),"",(VLOOKUP(B519,'Pivot Source File'!$B$3:$D$1976,3,FALSE)))</f>
        <v/>
      </c>
      <c r="E519" s="93" t="str">
        <f t="shared" si="8"/>
        <v/>
      </c>
    </row>
    <row r="520" spans="4:5" x14ac:dyDescent="0.35">
      <c r="D520" t="str">
        <f>IF(ISNA(VLOOKUP(B520,'Pivot Source File'!$B$3:$D$1976,3,FALSE)),"",(VLOOKUP(B520,'Pivot Source File'!$B$3:$D$1976,3,FALSE)))</f>
        <v/>
      </c>
      <c r="E520" s="93" t="str">
        <f t="shared" si="8"/>
        <v/>
      </c>
    </row>
    <row r="521" spans="4:5" x14ac:dyDescent="0.35">
      <c r="D521" t="str">
        <f>IF(ISNA(VLOOKUP(B521,'Pivot Source File'!$B$3:$D$1976,3,FALSE)),"",(VLOOKUP(B521,'Pivot Source File'!$B$3:$D$1976,3,FALSE)))</f>
        <v/>
      </c>
      <c r="E521" s="93" t="str">
        <f t="shared" si="8"/>
        <v/>
      </c>
    </row>
    <row r="522" spans="4:5" x14ac:dyDescent="0.35">
      <c r="D522" t="str">
        <f>IF(ISNA(VLOOKUP(B522,'Pivot Source File'!$B$3:$D$1976,3,FALSE)),"",(VLOOKUP(B522,'Pivot Source File'!$B$3:$D$1976,3,FALSE)))</f>
        <v/>
      </c>
      <c r="E522" s="93" t="str">
        <f t="shared" si="8"/>
        <v/>
      </c>
    </row>
    <row r="523" spans="4:5" x14ac:dyDescent="0.35">
      <c r="D523" t="str">
        <f>IF(ISNA(VLOOKUP(B523,'Pivot Source File'!$B$3:$D$1976,3,FALSE)),"",(VLOOKUP(B523,'Pivot Source File'!$B$3:$D$1976,3,FALSE)))</f>
        <v/>
      </c>
      <c r="E523" s="93" t="str">
        <f t="shared" si="8"/>
        <v/>
      </c>
    </row>
    <row r="524" spans="4:5" x14ac:dyDescent="0.35">
      <c r="D524" t="str">
        <f>IF(ISNA(VLOOKUP(B524,'Pivot Source File'!$B$3:$D$1976,3,FALSE)),"",(VLOOKUP(B524,'Pivot Source File'!$B$3:$D$1976,3,FALSE)))</f>
        <v/>
      </c>
      <c r="E524" s="93" t="str">
        <f t="shared" si="8"/>
        <v/>
      </c>
    </row>
    <row r="525" spans="4:5" x14ac:dyDescent="0.35">
      <c r="D525" t="str">
        <f>IF(ISNA(VLOOKUP(B525,'Pivot Source File'!$B$3:$D$1976,3,FALSE)),"",(VLOOKUP(B525,'Pivot Source File'!$B$3:$D$1976,3,FALSE)))</f>
        <v/>
      </c>
      <c r="E525" s="93" t="str">
        <f t="shared" si="8"/>
        <v/>
      </c>
    </row>
    <row r="526" spans="4:5" x14ac:dyDescent="0.35">
      <c r="D526" t="str">
        <f>IF(ISNA(VLOOKUP(B526,'Pivot Source File'!$B$3:$D$1976,3,FALSE)),"",(VLOOKUP(B526,'Pivot Source File'!$B$3:$D$1976,3,FALSE)))</f>
        <v/>
      </c>
      <c r="E526" s="93" t="str">
        <f t="shared" si="8"/>
        <v/>
      </c>
    </row>
    <row r="527" spans="4:5" x14ac:dyDescent="0.35">
      <c r="D527" t="str">
        <f>IF(ISNA(VLOOKUP(B527,'Pivot Source File'!$B$3:$D$1976,3,FALSE)),"",(VLOOKUP(B527,'Pivot Source File'!$B$3:$D$1976,3,FALSE)))</f>
        <v/>
      </c>
      <c r="E527" s="93" t="str">
        <f t="shared" si="8"/>
        <v/>
      </c>
    </row>
    <row r="528" spans="4:5" x14ac:dyDescent="0.35">
      <c r="D528" t="str">
        <f>IF(ISNA(VLOOKUP(B528,'Pivot Source File'!$B$3:$D$1976,3,FALSE)),"",(VLOOKUP(B528,'Pivot Source File'!$B$3:$D$1976,3,FALSE)))</f>
        <v/>
      </c>
      <c r="E528" s="93" t="str">
        <f t="shared" si="8"/>
        <v/>
      </c>
    </row>
    <row r="529" spans="4:5" x14ac:dyDescent="0.35">
      <c r="D529" t="str">
        <f>IF(ISNA(VLOOKUP(B529,'Pivot Source File'!$B$3:$D$1976,3,FALSE)),"",(VLOOKUP(B529,'Pivot Source File'!$B$3:$D$1976,3,FALSE)))</f>
        <v/>
      </c>
      <c r="E529" s="93" t="str">
        <f t="shared" si="8"/>
        <v/>
      </c>
    </row>
    <row r="530" spans="4:5" x14ac:dyDescent="0.35">
      <c r="D530" t="str">
        <f>IF(ISNA(VLOOKUP(B530,'Pivot Source File'!$B$3:$D$1976,3,FALSE)),"",(VLOOKUP(B530,'Pivot Source File'!$B$3:$D$1976,3,FALSE)))</f>
        <v/>
      </c>
      <c r="E530" s="93" t="str">
        <f t="shared" si="8"/>
        <v/>
      </c>
    </row>
    <row r="531" spans="4:5" x14ac:dyDescent="0.35">
      <c r="D531" t="str">
        <f>IF(ISNA(VLOOKUP(B531,'Pivot Source File'!$B$3:$D$1976,3,FALSE)),"",(VLOOKUP(B531,'Pivot Source File'!$B$3:$D$1976,3,FALSE)))</f>
        <v/>
      </c>
      <c r="E531" s="93" t="str">
        <f t="shared" si="8"/>
        <v/>
      </c>
    </row>
    <row r="532" spans="4:5" x14ac:dyDescent="0.35">
      <c r="D532" t="str">
        <f>IF(ISNA(VLOOKUP(B532,'Pivot Source File'!$B$3:$D$1976,3,FALSE)),"",(VLOOKUP(B532,'Pivot Source File'!$B$3:$D$1976,3,FALSE)))</f>
        <v/>
      </c>
      <c r="E532" s="93" t="str">
        <f t="shared" si="8"/>
        <v/>
      </c>
    </row>
    <row r="533" spans="4:5" x14ac:dyDescent="0.35">
      <c r="D533" t="str">
        <f>IF(ISNA(VLOOKUP(B533,'Pivot Source File'!$B$3:$D$1976,3,FALSE)),"",(VLOOKUP(B533,'Pivot Source File'!$B$3:$D$1976,3,FALSE)))</f>
        <v/>
      </c>
      <c r="E533" s="93" t="str">
        <f t="shared" si="8"/>
        <v/>
      </c>
    </row>
    <row r="534" spans="4:5" x14ac:dyDescent="0.35">
      <c r="D534" t="str">
        <f>IF(ISNA(VLOOKUP(B534,'Pivot Source File'!$B$3:$D$1976,3,FALSE)),"",(VLOOKUP(B534,'Pivot Source File'!$B$3:$D$1976,3,FALSE)))</f>
        <v/>
      </c>
      <c r="E534" s="93" t="str">
        <f t="shared" si="8"/>
        <v/>
      </c>
    </row>
    <row r="535" spans="4:5" x14ac:dyDescent="0.35">
      <c r="D535" t="str">
        <f>IF(ISNA(VLOOKUP(B535,'Pivot Source File'!$B$3:$D$1976,3,FALSE)),"",(VLOOKUP(B535,'Pivot Source File'!$B$3:$D$1976,3,FALSE)))</f>
        <v/>
      </c>
      <c r="E535" s="93" t="str">
        <f t="shared" si="8"/>
        <v/>
      </c>
    </row>
    <row r="536" spans="4:5" x14ac:dyDescent="0.35">
      <c r="D536" t="str">
        <f>IF(ISNA(VLOOKUP(B536,'Pivot Source File'!$B$3:$D$1976,3,FALSE)),"",(VLOOKUP(B536,'Pivot Source File'!$B$3:$D$1976,3,FALSE)))</f>
        <v/>
      </c>
      <c r="E536" s="93" t="str">
        <f t="shared" si="8"/>
        <v/>
      </c>
    </row>
    <row r="537" spans="4:5" x14ac:dyDescent="0.35">
      <c r="D537" t="str">
        <f>IF(ISNA(VLOOKUP(B537,'Pivot Source File'!$B$3:$D$1976,3,FALSE)),"",(VLOOKUP(B537,'Pivot Source File'!$B$3:$D$1976,3,FALSE)))</f>
        <v/>
      </c>
      <c r="E537" s="93" t="str">
        <f t="shared" si="8"/>
        <v/>
      </c>
    </row>
    <row r="538" spans="4:5" x14ac:dyDescent="0.35">
      <c r="D538" t="str">
        <f>IF(ISNA(VLOOKUP(B538,'Pivot Source File'!$B$3:$D$1976,3,FALSE)),"",(VLOOKUP(B538,'Pivot Source File'!$B$3:$D$1976,3,FALSE)))</f>
        <v/>
      </c>
      <c r="E538" s="93" t="str">
        <f t="shared" si="8"/>
        <v/>
      </c>
    </row>
    <row r="539" spans="4:5" x14ac:dyDescent="0.35">
      <c r="D539" t="str">
        <f>IF(ISNA(VLOOKUP(B539,'Pivot Source File'!$B$3:$D$1976,3,FALSE)),"",(VLOOKUP(B539,'Pivot Source File'!$B$3:$D$1976,3,FALSE)))</f>
        <v/>
      </c>
      <c r="E539" s="93" t="str">
        <f t="shared" si="8"/>
        <v/>
      </c>
    </row>
    <row r="540" spans="4:5" x14ac:dyDescent="0.35">
      <c r="D540" t="str">
        <f>IF(ISNA(VLOOKUP(B540,'Pivot Source File'!$B$3:$D$1976,3,FALSE)),"",(VLOOKUP(B540,'Pivot Source File'!$B$3:$D$1976,3,FALSE)))</f>
        <v/>
      </c>
      <c r="E540" s="93" t="str">
        <f t="shared" si="8"/>
        <v/>
      </c>
    </row>
    <row r="541" spans="4:5" x14ac:dyDescent="0.35">
      <c r="D541" t="str">
        <f>IF(ISNA(VLOOKUP(B541,'Pivot Source File'!$B$3:$D$1976,3,FALSE)),"",(VLOOKUP(B541,'Pivot Source File'!$B$3:$D$1976,3,FALSE)))</f>
        <v/>
      </c>
      <c r="E541" s="93" t="str">
        <f t="shared" si="8"/>
        <v/>
      </c>
    </row>
    <row r="542" spans="4:5" x14ac:dyDescent="0.35">
      <c r="D542" t="str">
        <f>IF(ISNA(VLOOKUP(B542,'Pivot Source File'!$B$3:$D$1976,3,FALSE)),"",(VLOOKUP(B542,'Pivot Source File'!$B$3:$D$1976,3,FALSE)))</f>
        <v/>
      </c>
      <c r="E542" s="93" t="str">
        <f t="shared" si="8"/>
        <v/>
      </c>
    </row>
    <row r="543" spans="4:5" x14ac:dyDescent="0.35">
      <c r="D543" t="str">
        <f>IF(ISNA(VLOOKUP(B543,'Pivot Source File'!$B$3:$D$1976,3,FALSE)),"",(VLOOKUP(B543,'Pivot Source File'!$B$3:$D$1976,3,FALSE)))</f>
        <v/>
      </c>
      <c r="E543" s="93" t="str">
        <f t="shared" si="8"/>
        <v/>
      </c>
    </row>
    <row r="544" spans="4:5" x14ac:dyDescent="0.35">
      <c r="D544" t="str">
        <f>IF(ISNA(VLOOKUP(B544,'Pivot Source File'!$B$3:$D$1976,3,FALSE)),"",(VLOOKUP(B544,'Pivot Source File'!$B$3:$D$1976,3,FALSE)))</f>
        <v/>
      </c>
      <c r="E544" s="93" t="str">
        <f t="shared" si="8"/>
        <v/>
      </c>
    </row>
    <row r="545" spans="4:5" x14ac:dyDescent="0.35">
      <c r="D545" t="str">
        <f>IF(ISNA(VLOOKUP(B545,'Pivot Source File'!$B$3:$D$1976,3,FALSE)),"",(VLOOKUP(B545,'Pivot Source File'!$B$3:$D$1976,3,FALSE)))</f>
        <v/>
      </c>
      <c r="E545" s="93" t="str">
        <f t="shared" si="8"/>
        <v/>
      </c>
    </row>
    <row r="546" spans="4:5" x14ac:dyDescent="0.35">
      <c r="D546" t="str">
        <f>IF(ISNA(VLOOKUP(B546,'Pivot Source File'!$B$3:$D$1976,3,FALSE)),"",(VLOOKUP(B546,'Pivot Source File'!$B$3:$D$1976,3,FALSE)))</f>
        <v/>
      </c>
      <c r="E546" s="93" t="str">
        <f t="shared" si="8"/>
        <v/>
      </c>
    </row>
    <row r="547" spans="4:5" x14ac:dyDescent="0.35">
      <c r="D547" t="str">
        <f>IF(ISNA(VLOOKUP(B547,'Pivot Source File'!$B$3:$D$1976,3,FALSE)),"",(VLOOKUP(B547,'Pivot Source File'!$B$3:$D$1976,3,FALSE)))</f>
        <v/>
      </c>
      <c r="E547" s="93" t="str">
        <f t="shared" si="8"/>
        <v/>
      </c>
    </row>
    <row r="548" spans="4:5" x14ac:dyDescent="0.35">
      <c r="D548" t="str">
        <f>IF(ISNA(VLOOKUP(B548,'Pivot Source File'!$B$3:$D$1976,3,FALSE)),"",(VLOOKUP(B548,'Pivot Source File'!$B$3:$D$1976,3,FALSE)))</f>
        <v/>
      </c>
      <c r="E548" s="93" t="str">
        <f t="shared" si="8"/>
        <v/>
      </c>
    </row>
    <row r="549" spans="4:5" x14ac:dyDescent="0.35">
      <c r="D549" t="str">
        <f>IF(ISNA(VLOOKUP(B549,'Pivot Source File'!$B$3:$D$1976,3,FALSE)),"",(VLOOKUP(B549,'Pivot Source File'!$B$3:$D$1976,3,FALSE)))</f>
        <v/>
      </c>
      <c r="E549" s="93" t="str">
        <f t="shared" si="8"/>
        <v/>
      </c>
    </row>
    <row r="550" spans="4:5" x14ac:dyDescent="0.35">
      <c r="D550" t="str">
        <f>IF(ISNA(VLOOKUP(B550,'Pivot Source File'!$B$3:$D$1976,3,FALSE)),"",(VLOOKUP(B550,'Pivot Source File'!$B$3:$D$1976,3,FALSE)))</f>
        <v/>
      </c>
      <c r="E550" s="93" t="str">
        <f t="shared" si="8"/>
        <v/>
      </c>
    </row>
    <row r="551" spans="4:5" x14ac:dyDescent="0.35">
      <c r="D551" t="str">
        <f>IF(ISNA(VLOOKUP(B551,'Pivot Source File'!$B$3:$D$1976,3,FALSE)),"",(VLOOKUP(B551,'Pivot Source File'!$B$3:$D$1976,3,FALSE)))</f>
        <v/>
      </c>
      <c r="E551" s="93" t="str">
        <f t="shared" si="8"/>
        <v/>
      </c>
    </row>
    <row r="552" spans="4:5" x14ac:dyDescent="0.35">
      <c r="D552" t="str">
        <f>IF(ISNA(VLOOKUP(B552,'Pivot Source File'!$B$3:$D$1976,3,FALSE)),"",(VLOOKUP(B552,'Pivot Source File'!$B$3:$D$1976,3,FALSE)))</f>
        <v/>
      </c>
      <c r="E552" s="93" t="str">
        <f t="shared" si="8"/>
        <v/>
      </c>
    </row>
    <row r="553" spans="4:5" x14ac:dyDescent="0.35">
      <c r="D553" t="str">
        <f>IF(ISNA(VLOOKUP(B553,'Pivot Source File'!$B$3:$D$1976,3,FALSE)),"",(VLOOKUP(B553,'Pivot Source File'!$B$3:$D$1976,3,FALSE)))</f>
        <v/>
      </c>
      <c r="E553" s="93" t="str">
        <f t="shared" si="8"/>
        <v/>
      </c>
    </row>
    <row r="554" spans="4:5" x14ac:dyDescent="0.35">
      <c r="D554" t="str">
        <f>IF(ISNA(VLOOKUP(B554,'Pivot Source File'!$B$3:$D$1976,3,FALSE)),"",(VLOOKUP(B554,'Pivot Source File'!$B$3:$D$1976,3,FALSE)))</f>
        <v/>
      </c>
      <c r="E554" s="93" t="str">
        <f t="shared" si="8"/>
        <v/>
      </c>
    </row>
    <row r="555" spans="4:5" x14ac:dyDescent="0.35">
      <c r="D555" t="str">
        <f>IF(ISNA(VLOOKUP(B555,'Pivot Source File'!$B$3:$D$530,3,FALSE)),"",(VLOOKUP(B555,'Pivot Source File'!$B$3:$D$530,3,FALSE)))</f>
        <v/>
      </c>
      <c r="E555" s="93" t="str">
        <f t="shared" si="8"/>
        <v/>
      </c>
    </row>
    <row r="556" spans="4:5" x14ac:dyDescent="0.35">
      <c r="D556" t="str">
        <f>IF(ISNA(VLOOKUP(B556,'Pivot Source File'!$B$3:$D$530,3,FALSE)),"",(VLOOKUP(B556,'Pivot Source File'!$B$3:$D$530,3,FALSE)))</f>
        <v/>
      </c>
      <c r="E556" s="93" t="str">
        <f t="shared" si="8"/>
        <v/>
      </c>
    </row>
    <row r="557" spans="4:5" x14ac:dyDescent="0.35">
      <c r="D557" t="str">
        <f>IF(ISNA(VLOOKUP(B557,'Pivot Source File'!$B$3:$D$530,3,FALSE)),"",(VLOOKUP(B557,'Pivot Source File'!$B$3:$D$530,3,FALSE)))</f>
        <v/>
      </c>
      <c r="E557" s="93" t="str">
        <f t="shared" si="8"/>
        <v/>
      </c>
    </row>
    <row r="558" spans="4:5" x14ac:dyDescent="0.35">
      <c r="D558" t="str">
        <f>IF(ISNA(VLOOKUP(B558,'Pivot Source File'!$B$3:$D$530,3,FALSE)),"",(VLOOKUP(B558,'Pivot Source File'!$B$3:$D$530,3,FALSE)))</f>
        <v/>
      </c>
      <c r="E558" s="93" t="str">
        <f t="shared" si="8"/>
        <v/>
      </c>
    </row>
    <row r="559" spans="4:5" x14ac:dyDescent="0.35">
      <c r="D559" t="str">
        <f>IF(ISNA(VLOOKUP(B559,'Pivot Source File'!$B$3:$D$530,3,FALSE)),"",(VLOOKUP(B559,'Pivot Source File'!$B$3:$D$530,3,FALSE)))</f>
        <v/>
      </c>
      <c r="E559" s="93" t="str">
        <f t="shared" si="8"/>
        <v/>
      </c>
    </row>
    <row r="560" spans="4:5" x14ac:dyDescent="0.35">
      <c r="D560" t="str">
        <f>IF(ISNA(VLOOKUP(B560,'Pivot Source File'!$B$3:$D$530,3,FALSE)),"",(VLOOKUP(B560,'Pivot Source File'!$B$3:$D$530,3,FALSE)))</f>
        <v/>
      </c>
      <c r="E560" s="93" t="str">
        <f t="shared" si="8"/>
        <v/>
      </c>
    </row>
    <row r="561" spans="4:5" x14ac:dyDescent="0.35">
      <c r="D561" t="str">
        <f>IF(ISNA(VLOOKUP(B561,'Pivot Source File'!$B$3:$D$530,3,FALSE)),"",(VLOOKUP(B561,'Pivot Source File'!$B$3:$D$530,3,FALSE)))</f>
        <v/>
      </c>
      <c r="E561" s="93" t="str">
        <f t="shared" si="8"/>
        <v/>
      </c>
    </row>
    <row r="562" spans="4:5" x14ac:dyDescent="0.35">
      <c r="D562" t="str">
        <f>IF(ISNA(VLOOKUP(B562,'Pivot Source File'!$B$3:$D$530,3,FALSE)),"",(VLOOKUP(B562,'Pivot Source File'!$B$3:$D$530,3,FALSE)))</f>
        <v/>
      </c>
      <c r="E562" s="93" t="str">
        <f t="shared" si="8"/>
        <v/>
      </c>
    </row>
    <row r="563" spans="4:5" x14ac:dyDescent="0.35">
      <c r="D563" t="str">
        <f>IF(ISNA(VLOOKUP(B563,'Pivot Source File'!$B$3:$D$530,3,FALSE)),"",(VLOOKUP(B563,'Pivot Source File'!$B$3:$D$530,3,FALSE)))</f>
        <v/>
      </c>
      <c r="E563" s="93" t="str">
        <f t="shared" si="8"/>
        <v/>
      </c>
    </row>
    <row r="564" spans="4:5" x14ac:dyDescent="0.35">
      <c r="D564" t="str">
        <f>IF(ISNA(VLOOKUP(B564,'Pivot Source File'!$B$3:$D$530,3,FALSE)),"",(VLOOKUP(B564,'Pivot Source File'!$B$3:$D$530,3,FALSE)))</f>
        <v/>
      </c>
      <c r="E564" s="93" t="str">
        <f t="shared" si="8"/>
        <v/>
      </c>
    </row>
    <row r="565" spans="4:5" x14ac:dyDescent="0.35">
      <c r="D565" t="str">
        <f>IF(ISNA(VLOOKUP(B565,'Pivot Source File'!$B$3:$D$530,3,FALSE)),"",(VLOOKUP(B565,'Pivot Source File'!$B$3:$D$530,3,FALSE)))</f>
        <v/>
      </c>
      <c r="E565" s="93" t="str">
        <f t="shared" si="8"/>
        <v/>
      </c>
    </row>
    <row r="566" spans="4:5" x14ac:dyDescent="0.35">
      <c r="D566" t="str">
        <f>IF(ISNA(VLOOKUP(B566,'Pivot Source File'!$B$3:$D$530,3,FALSE)),"",(VLOOKUP(B566,'Pivot Source File'!$B$3:$D$530,3,FALSE)))</f>
        <v/>
      </c>
      <c r="E566" s="93" t="str">
        <f t="shared" si="8"/>
        <v/>
      </c>
    </row>
    <row r="567" spans="4:5" x14ac:dyDescent="0.35">
      <c r="D567" t="str">
        <f>IF(ISNA(VLOOKUP(B567,'Pivot Source File'!$B$3:$D$530,3,FALSE)),"",(VLOOKUP(B567,'Pivot Source File'!$B$3:$D$530,3,FALSE)))</f>
        <v/>
      </c>
      <c r="E567" s="93" t="str">
        <f t="shared" si="8"/>
        <v/>
      </c>
    </row>
    <row r="568" spans="4:5" x14ac:dyDescent="0.35">
      <c r="D568" t="str">
        <f>IF(ISNA(VLOOKUP(B568,'Pivot Source File'!$B$3:$D$530,3,FALSE)),"",(VLOOKUP(B568,'Pivot Source File'!$B$3:$D$530,3,FALSE)))</f>
        <v/>
      </c>
      <c r="E568" s="93" t="str">
        <f t="shared" si="8"/>
        <v/>
      </c>
    </row>
    <row r="569" spans="4:5" x14ac:dyDescent="0.35">
      <c r="D569" t="str">
        <f>IF(ISNA(VLOOKUP(B569,'Pivot Source File'!$B$3:$D$530,3,FALSE)),"",(VLOOKUP(B569,'Pivot Source File'!$B$3:$D$530,3,FALSE)))</f>
        <v/>
      </c>
      <c r="E569" s="93" t="str">
        <f t="shared" si="8"/>
        <v/>
      </c>
    </row>
    <row r="570" spans="4:5" x14ac:dyDescent="0.35">
      <c r="D570" t="str">
        <f>IF(ISNA(VLOOKUP(B570,'Pivot Source File'!$B$3:$D$530,3,FALSE)),"",(VLOOKUP(B570,'Pivot Source File'!$B$3:$D$530,3,FALSE)))</f>
        <v/>
      </c>
      <c r="E570" s="93" t="str">
        <f t="shared" si="8"/>
        <v/>
      </c>
    </row>
    <row r="571" spans="4:5" x14ac:dyDescent="0.35">
      <c r="D571" t="str">
        <f>IF(ISNA(VLOOKUP(B571,'Pivot Source File'!$B$3:$D$530,3,FALSE)),"",(VLOOKUP(B571,'Pivot Source File'!$B$3:$D$530,3,FALSE)))</f>
        <v/>
      </c>
      <c r="E571" s="93" t="str">
        <f t="shared" si="8"/>
        <v/>
      </c>
    </row>
    <row r="572" spans="4:5" x14ac:dyDescent="0.35">
      <c r="D572" t="str">
        <f>IF(ISNA(VLOOKUP(B572,'Pivot Source File'!$B$3:$D$530,3,FALSE)),"",(VLOOKUP(B572,'Pivot Source File'!$B$3:$D$530,3,FALSE)))</f>
        <v/>
      </c>
      <c r="E572" s="93" t="str">
        <f t="shared" si="8"/>
        <v/>
      </c>
    </row>
    <row r="573" spans="4:5" x14ac:dyDescent="0.35">
      <c r="D573" t="str">
        <f>IF(ISNA(VLOOKUP(B573,'Pivot Source File'!$B$3:$D$530,3,FALSE)),"",(VLOOKUP(B573,'Pivot Source File'!$B$3:$D$530,3,FALSE)))</f>
        <v/>
      </c>
      <c r="E573" s="93" t="str">
        <f t="shared" si="8"/>
        <v/>
      </c>
    </row>
    <row r="574" spans="4:5" x14ac:dyDescent="0.35">
      <c r="D574" t="str">
        <f>IF(ISNA(VLOOKUP(B574,'Pivot Source File'!$B$3:$D$530,3,FALSE)),"",(VLOOKUP(B574,'Pivot Source File'!$B$3:$D$530,3,FALSE)))</f>
        <v/>
      </c>
      <c r="E574" s="93" t="str">
        <f t="shared" si="8"/>
        <v/>
      </c>
    </row>
    <row r="575" spans="4:5" x14ac:dyDescent="0.35">
      <c r="D575" t="str">
        <f>IF(ISNA(VLOOKUP(B575,'Pivot Source File'!$B$3:$D$530,3,FALSE)),"",(VLOOKUP(B575,'Pivot Source File'!$B$3:$D$530,3,FALSE)))</f>
        <v/>
      </c>
      <c r="E575" s="93" t="str">
        <f t="shared" si="8"/>
        <v/>
      </c>
    </row>
    <row r="576" spans="4:5" x14ac:dyDescent="0.35">
      <c r="D576" t="str">
        <f>IF(ISNA(VLOOKUP(B576,'Pivot Source File'!$B$3:$D$530,3,FALSE)),"",(VLOOKUP(B576,'Pivot Source File'!$B$3:$D$530,3,FALSE)))</f>
        <v/>
      </c>
      <c r="E576" s="93" t="str">
        <f t="shared" si="8"/>
        <v/>
      </c>
    </row>
    <row r="577" spans="4:5" x14ac:dyDescent="0.35">
      <c r="D577" t="str">
        <f>IF(ISNA(VLOOKUP(B577,'Pivot Source File'!$B$3:$D$530,3,FALSE)),"",(VLOOKUP(B577,'Pivot Source File'!$B$3:$D$530,3,FALSE)))</f>
        <v/>
      </c>
      <c r="E577" s="93" t="str">
        <f t="shared" si="8"/>
        <v/>
      </c>
    </row>
    <row r="578" spans="4:5" x14ac:dyDescent="0.35">
      <c r="D578" t="str">
        <f>IF(ISNA(VLOOKUP(B578,'Pivot Source File'!$B$3:$D$530,3,FALSE)),"",(VLOOKUP(B578,'Pivot Source File'!$B$3:$D$530,3,FALSE)))</f>
        <v/>
      </c>
      <c r="E578" s="93" t="str">
        <f t="shared" si="8"/>
        <v/>
      </c>
    </row>
    <row r="579" spans="4:5" x14ac:dyDescent="0.35">
      <c r="D579" t="str">
        <f>IF(ISNA(VLOOKUP(B579,'Pivot Source File'!$B$3:$D$530,3,FALSE)),"",(VLOOKUP(B579,'Pivot Source File'!$B$3:$D$530,3,FALSE)))</f>
        <v/>
      </c>
      <c r="E579" s="93" t="str">
        <f t="shared" si="8"/>
        <v/>
      </c>
    </row>
    <row r="580" spans="4:5" x14ac:dyDescent="0.35">
      <c r="D580" t="str">
        <f>IF(ISNA(VLOOKUP(B580,'Pivot Source File'!$B$3:$D$530,3,FALSE)),"",(VLOOKUP(B580,'Pivot Source File'!$B$3:$D$530,3,FALSE)))</f>
        <v/>
      </c>
      <c r="E580" s="93" t="str">
        <f t="shared" si="8"/>
        <v/>
      </c>
    </row>
    <row r="581" spans="4:5" x14ac:dyDescent="0.35">
      <c r="D581" t="str">
        <f>IF(ISNA(VLOOKUP(B581,'Pivot Source File'!$B$3:$D$530,3,FALSE)),"",(VLOOKUP(B581,'Pivot Source File'!$B$3:$D$530,3,FALSE)))</f>
        <v/>
      </c>
      <c r="E581" s="93" t="str">
        <f t="shared" si="8"/>
        <v/>
      </c>
    </row>
    <row r="582" spans="4:5" x14ac:dyDescent="0.35">
      <c r="D582" t="str">
        <f>IF(ISNA(VLOOKUP(B582,'Pivot Source File'!$B$3:$D$530,3,FALSE)),"",(VLOOKUP(B582,'Pivot Source File'!$B$3:$D$530,3,FALSE)))</f>
        <v/>
      </c>
      <c r="E582" s="93" t="str">
        <f t="shared" ref="E582:E597" si="9">HYPERLINK(D582)</f>
        <v/>
      </c>
    </row>
    <row r="583" spans="4:5" x14ac:dyDescent="0.35">
      <c r="D583" t="str">
        <f>IF(ISNA(VLOOKUP(B583,'Pivot Source File'!$B$3:$D$530,3,FALSE)),"",(VLOOKUP(B583,'Pivot Source File'!$B$3:$D$530,3,FALSE)))</f>
        <v/>
      </c>
      <c r="E583" s="93" t="str">
        <f t="shared" si="9"/>
        <v/>
      </c>
    </row>
    <row r="584" spans="4:5" x14ac:dyDescent="0.35">
      <c r="D584" t="str">
        <f>IF(ISNA(VLOOKUP(B584,'Pivot Source File'!$B$3:$D$530,3,FALSE)),"",(VLOOKUP(B584,'Pivot Source File'!$B$3:$D$530,3,FALSE)))</f>
        <v/>
      </c>
      <c r="E584" s="93" t="str">
        <f t="shared" si="9"/>
        <v/>
      </c>
    </row>
    <row r="585" spans="4:5" x14ac:dyDescent="0.35">
      <c r="D585" t="str">
        <f>IF(ISNA(VLOOKUP(B585,'Pivot Source File'!$B$3:$D$530,3,FALSE)),"",(VLOOKUP(B585,'Pivot Source File'!$B$3:$D$530,3,FALSE)))</f>
        <v/>
      </c>
      <c r="E585" s="93" t="str">
        <f t="shared" si="9"/>
        <v/>
      </c>
    </row>
    <row r="586" spans="4:5" x14ac:dyDescent="0.35">
      <c r="D586" t="str">
        <f>IF(ISNA(VLOOKUP(B586,'Pivot Source File'!$B$3:$D$530,3,FALSE)),"",(VLOOKUP(B586,'Pivot Source File'!$B$3:$D$530,3,FALSE)))</f>
        <v/>
      </c>
      <c r="E586" s="93" t="str">
        <f t="shared" si="9"/>
        <v/>
      </c>
    </row>
    <row r="587" spans="4:5" x14ac:dyDescent="0.35">
      <c r="D587" t="str">
        <f>IF(ISNA(VLOOKUP(B587,'Pivot Source File'!$B$3:$D$530,3,FALSE)),"",(VLOOKUP(B587,'Pivot Source File'!$B$3:$D$530,3,FALSE)))</f>
        <v/>
      </c>
      <c r="E587" s="93" t="str">
        <f t="shared" si="9"/>
        <v/>
      </c>
    </row>
    <row r="588" spans="4:5" x14ac:dyDescent="0.35">
      <c r="D588" t="str">
        <f>IF(ISNA(VLOOKUP(B588,'Pivot Source File'!$B$3:$D$530,3,FALSE)),"",(VLOOKUP(B588,'Pivot Source File'!$B$3:$D$530,3,FALSE)))</f>
        <v/>
      </c>
      <c r="E588" s="93" t="str">
        <f t="shared" si="9"/>
        <v/>
      </c>
    </row>
    <row r="589" spans="4:5" x14ac:dyDescent="0.35">
      <c r="D589" t="str">
        <f>IF(ISNA(VLOOKUP(B589,'Pivot Source File'!$B$3:$D$530,3,FALSE)),"",(VLOOKUP(B589,'Pivot Source File'!$B$3:$D$530,3,FALSE)))</f>
        <v/>
      </c>
      <c r="E589" s="93" t="str">
        <f t="shared" si="9"/>
        <v/>
      </c>
    </row>
    <row r="590" spans="4:5" x14ac:dyDescent="0.35">
      <c r="D590" t="str">
        <f>IF(ISNA(VLOOKUP(B590,'Pivot Source File'!$B$3:$D$530,3,FALSE)),"",(VLOOKUP(B590,'Pivot Source File'!$B$3:$D$530,3,FALSE)))</f>
        <v/>
      </c>
      <c r="E590" s="93" t="str">
        <f t="shared" si="9"/>
        <v/>
      </c>
    </row>
    <row r="591" spans="4:5" x14ac:dyDescent="0.35">
      <c r="D591" t="str">
        <f>IF(ISNA(VLOOKUP(B591,'Pivot Source File'!$B$3:$D$530,3,FALSE)),"",(VLOOKUP(B591,'Pivot Source File'!$B$3:$D$530,3,FALSE)))</f>
        <v/>
      </c>
      <c r="E591" s="93" t="str">
        <f t="shared" si="9"/>
        <v/>
      </c>
    </row>
    <row r="592" spans="4:5" x14ac:dyDescent="0.35">
      <c r="D592" t="str">
        <f>IF(ISNA(VLOOKUP(B592,'Pivot Source File'!$B$3:$D$530,3,FALSE)),"",(VLOOKUP(B592,'Pivot Source File'!$B$3:$D$530,3,FALSE)))</f>
        <v/>
      </c>
      <c r="E592" s="93" t="str">
        <f t="shared" si="9"/>
        <v/>
      </c>
    </row>
    <row r="593" spans="4:5" x14ac:dyDescent="0.35">
      <c r="D593" t="str">
        <f>IF(ISNA(VLOOKUP(B593,'Pivot Source File'!$B$3:$D$530,3,FALSE)),"",(VLOOKUP(B593,'Pivot Source File'!$B$3:$D$530,3,FALSE)))</f>
        <v/>
      </c>
      <c r="E593" s="93" t="str">
        <f t="shared" si="9"/>
        <v/>
      </c>
    </row>
    <row r="594" spans="4:5" x14ac:dyDescent="0.35">
      <c r="D594" t="str">
        <f>IF(ISNA(VLOOKUP(B594,'Pivot Source File'!$B$3:$D$530,3,FALSE)),"",(VLOOKUP(B594,'Pivot Source File'!$B$3:$D$530,3,FALSE)))</f>
        <v/>
      </c>
      <c r="E594" s="93" t="str">
        <f t="shared" si="9"/>
        <v/>
      </c>
    </row>
    <row r="595" spans="4:5" x14ac:dyDescent="0.35">
      <c r="D595" t="str">
        <f>IF(ISNA(VLOOKUP(B595,'Pivot Source File'!$B$3:$D$530,3,FALSE)),"",(VLOOKUP(B595,'Pivot Source File'!$B$3:$D$530,3,FALSE)))</f>
        <v/>
      </c>
      <c r="E595" s="93" t="str">
        <f t="shared" si="9"/>
        <v/>
      </c>
    </row>
    <row r="596" spans="4:5" x14ac:dyDescent="0.35">
      <c r="D596" t="str">
        <f>IF(ISNA(VLOOKUP(B596,'Pivot Source File'!$B$3:$D$530,3,FALSE)),"",(VLOOKUP(B596,'Pivot Source File'!$B$3:$D$530,3,FALSE)))</f>
        <v/>
      </c>
      <c r="E596" s="93" t="str">
        <f t="shared" si="9"/>
        <v/>
      </c>
    </row>
    <row r="597" spans="4:5" x14ac:dyDescent="0.35">
      <c r="D597" t="str">
        <f>IF(ISNA(VLOOKUP(B597,'Pivot Source File'!$B$3:$D$530,3,FALSE)),"",(VLOOKUP(B597,'Pivot Source File'!$B$3:$D$530,3,FALSE)))</f>
        <v/>
      </c>
      <c r="E597" s="93" t="str">
        <f t="shared" si="9"/>
        <v/>
      </c>
    </row>
  </sheetData>
  <pageMargins left="0.7" right="0.7" top="0.75" bottom="0.75" header="0.3" footer="0.3"/>
  <pageSetup orientation="portrait"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080E4C-10B9-4C54-B588-14A1F68E2C2D}">
  <sheetPr>
    <tabColor theme="7" tint="0.79998168889431442"/>
  </sheetPr>
  <dimension ref="B2:E597"/>
  <sheetViews>
    <sheetView showGridLines="0" zoomScale="85" zoomScaleNormal="85" workbookViewId="0">
      <pane xSplit="3" ySplit="1" topLeftCell="E2" activePane="bottomRight" state="frozen"/>
      <selection activeCell="C12" sqref="C12"/>
      <selection pane="topRight" activeCell="C12" sqref="C12"/>
      <selection pane="bottomLeft" activeCell="C12" sqref="C12"/>
      <selection pane="bottomRight" activeCell="E2" sqref="E2"/>
    </sheetView>
  </sheetViews>
  <sheetFormatPr defaultColWidth="8.81640625" defaultRowHeight="14.5" x14ac:dyDescent="0.35"/>
  <cols>
    <col min="1" max="1" width="3.81640625" customWidth="1"/>
    <col min="2" max="2" width="43.54296875" customWidth="1"/>
    <col min="3" max="3" width="51.54296875" customWidth="1"/>
    <col min="4" max="4" width="16.81640625" hidden="1" customWidth="1"/>
    <col min="5" max="5" width="57.6328125" style="92" customWidth="1"/>
    <col min="8" max="8" width="11" customWidth="1"/>
  </cols>
  <sheetData>
    <row r="2" spans="2:5" x14ac:dyDescent="0.35">
      <c r="B2" s="97" t="s">
        <v>39</v>
      </c>
      <c r="C2" t="s">
        <v>2241</v>
      </c>
    </row>
    <row r="4" spans="2:5" x14ac:dyDescent="0.35">
      <c r="B4" s="97" t="s">
        <v>2242</v>
      </c>
      <c r="C4" t="s">
        <v>2256</v>
      </c>
    </row>
    <row r="5" spans="2:5" x14ac:dyDescent="0.35">
      <c r="B5" s="94" t="s">
        <v>2238</v>
      </c>
      <c r="C5">
        <v>10</v>
      </c>
      <c r="E5" s="98"/>
    </row>
    <row r="6" spans="2:5" x14ac:dyDescent="0.35">
      <c r="B6" s="95" t="s">
        <v>275</v>
      </c>
      <c r="C6">
        <v>5</v>
      </c>
      <c r="D6" t="str">
        <f>IF(ISNA(VLOOKUP(B6,'Pivot Source File'!$B$3:$D$1976,3,FALSE)),"",(VLOOKUP(B6,'Pivot Source File'!$B$3:$D$1976,3,FALSE)))</f>
        <v>https://insomniac.games/careers/</v>
      </c>
      <c r="E6" s="93" t="str">
        <f t="shared" ref="E6:E69" si="0">HYPERLINK(D6)</f>
        <v>https://insomniac.games/careers/</v>
      </c>
    </row>
    <row r="7" spans="2:5" x14ac:dyDescent="0.35">
      <c r="B7" s="95" t="s">
        <v>474</v>
      </c>
      <c r="C7">
        <v>1</v>
      </c>
      <c r="D7" t="str">
        <f>IF(ISNA(VLOOKUP(B7,'Pivot Source File'!$B$3:$D$1976,3,FALSE)),"",(VLOOKUP(B7,'Pivot Source File'!$B$3:$D$1976,3,FALSE)))</f>
        <v>https://www.stunlock.com/careers/</v>
      </c>
      <c r="E7" s="93" t="str">
        <f t="shared" si="0"/>
        <v>https://www.stunlock.com/careers/</v>
      </c>
    </row>
    <row r="8" spans="2:5" x14ac:dyDescent="0.35">
      <c r="B8" s="95" t="s">
        <v>135</v>
      </c>
      <c r="C8">
        <v>1</v>
      </c>
      <c r="D8" t="str">
        <f>IF(ISNA(VLOOKUP(B8,'Pivot Source File'!$B$3:$D$1976,3,FALSE)),"",(VLOOKUP(B8,'Pivot Source File'!$B$3:$D$1976,3,FALSE)))</f>
        <v>https://chimera-entertainment.jobs.personio.com/</v>
      </c>
      <c r="E8" s="93" t="str">
        <f t="shared" si="0"/>
        <v>https://chimera-entertainment.jobs.personio.com/</v>
      </c>
    </row>
    <row r="9" spans="2:5" x14ac:dyDescent="0.35">
      <c r="B9" s="95" t="s">
        <v>122</v>
      </c>
      <c r="C9">
        <v>1</v>
      </c>
      <c r="D9" t="str">
        <f>IF(ISNA(VLOOKUP(B9,'Pivot Source File'!$B$3:$D$1976,3,FALSE)),"",(VLOOKUP(B9,'Pivot Source File'!$B$3:$D$1976,3,FALSE)))</f>
        <v>https://boomzap.com/about/careers/</v>
      </c>
      <c r="E9" s="93" t="str">
        <f t="shared" si="0"/>
        <v>https://boomzap.com/about/careers/</v>
      </c>
    </row>
    <row r="10" spans="2:5" x14ac:dyDescent="0.35">
      <c r="B10" s="95" t="s">
        <v>128</v>
      </c>
      <c r="C10">
        <v>1</v>
      </c>
      <c r="D10" t="str">
        <f>IF(ISNA(VLOOKUP(B10,'Pivot Source File'!$B$3:$D$1976,3,FALSE)),"",(VLOOKUP(B10,'Pivot Source File'!$B$3:$D$1976,3,FALSE)))</f>
        <v>https://www.carry1st.com/join-us</v>
      </c>
      <c r="E10" s="93" t="str">
        <f t="shared" si="0"/>
        <v>https://www.carry1st.com/join-us</v>
      </c>
    </row>
    <row r="11" spans="2:5" x14ac:dyDescent="0.35">
      <c r="B11" s="95" t="s">
        <v>428</v>
      </c>
      <c r="C11">
        <v>1</v>
      </c>
      <c r="D11" t="str">
        <f>IF(ISNA(VLOOKUP(B11,'Pivot Source File'!$B$3:$D$1976,3,FALSE)),"",(VLOOKUP(B11,'Pivot Source File'!$B$3:$D$1976,3,FALSE)))</f>
        <v>https://jobs.ashbyhq.com/SecondDinner</v>
      </c>
      <c r="E11" s="93" t="str">
        <f t="shared" si="0"/>
        <v>https://jobs.ashbyhq.com/SecondDinner</v>
      </c>
    </row>
    <row r="12" spans="2:5" x14ac:dyDescent="0.35">
      <c r="B12" s="94" t="s">
        <v>2239</v>
      </c>
      <c r="C12">
        <v>149</v>
      </c>
      <c r="D12" t="str">
        <f>IF(ISNA(VLOOKUP(B12,'Pivot Source File'!$B$3:$D$1976,3,FALSE)),"",(VLOOKUP(B12,'Pivot Source File'!$B$3:$D$1976,3,FALSE)))</f>
        <v/>
      </c>
      <c r="E12" s="93" t="str">
        <f t="shared" si="0"/>
        <v/>
      </c>
    </row>
    <row r="13" spans="2:5" x14ac:dyDescent="0.35">
      <c r="B13" s="95" t="s">
        <v>654</v>
      </c>
      <c r="C13">
        <v>74</v>
      </c>
      <c r="D13" t="str">
        <f>IF(ISNA(VLOOKUP(B13,'Pivot Source File'!$B$3:$D$1976,3,FALSE)),"",(VLOOKUP(B13,'Pivot Source File'!$B$3:$D$1976,3,FALSE)))</f>
        <v>https://ea.gr8people.com/jobs</v>
      </c>
      <c r="E13" s="93" t="str">
        <f t="shared" si="0"/>
        <v>https://ea.gr8people.com/jobs</v>
      </c>
    </row>
    <row r="14" spans="2:5" x14ac:dyDescent="0.35">
      <c r="B14" s="95" t="s">
        <v>836</v>
      </c>
      <c r="C14">
        <v>12</v>
      </c>
      <c r="D14" t="str">
        <f>IF(ISNA(VLOOKUP(B14,'Pivot Source File'!$B$3:$D$1976,3,FALSE)),"",(VLOOKUP(B14,'Pivot Source File'!$B$3:$D$1976,3,FALSE)))</f>
        <v>https://www.playstation.com/en-us/corporate/playstation-careers/#listings</v>
      </c>
      <c r="E14" s="93" t="str">
        <f t="shared" si="0"/>
        <v>https://www.playstation.com/en-us/corporate/playstation-careers/#listings</v>
      </c>
    </row>
    <row r="15" spans="2:5" x14ac:dyDescent="0.35">
      <c r="B15" s="95" t="s">
        <v>881</v>
      </c>
      <c r="C15">
        <v>11</v>
      </c>
      <c r="D15" t="str">
        <f>IF(ISNA(VLOOKUP(B15,'Pivot Source File'!$B$3:$D$1976,3,FALSE)),"",(VLOOKUP(B15,'Pivot Source File'!$B$3:$D$1976,3,FALSE)))</f>
        <v>https://careers.unity.com/</v>
      </c>
      <c r="E15" s="93" t="str">
        <f t="shared" si="0"/>
        <v>https://careers.unity.com/</v>
      </c>
    </row>
    <row r="16" spans="2:5" x14ac:dyDescent="0.35">
      <c r="B16" s="95" t="s">
        <v>873</v>
      </c>
      <c r="C16">
        <v>10</v>
      </c>
      <c r="D16" t="str">
        <f>IF(ISNA(VLOOKUP(B16,'Pivot Source File'!$B$3:$D$1976,3,FALSE)),"",(VLOOKUP(B16,'Pivot Source File'!$B$3:$D$1976,3,FALSE)))</f>
        <v>https://www.ubisoft.com/en-us/company/careers/search</v>
      </c>
      <c r="E16" s="93" t="str">
        <f t="shared" si="0"/>
        <v>https://www.ubisoft.com/en-us/company/careers/search</v>
      </c>
    </row>
    <row r="17" spans="2:5" x14ac:dyDescent="0.35">
      <c r="B17" s="95" t="s">
        <v>713</v>
      </c>
      <c r="C17">
        <v>7</v>
      </c>
      <c r="D17" t="str">
        <f>IF(ISNA(VLOOKUP(B17,'Pivot Source File'!$B$3:$D$1976,3,FALSE)),"",(VLOOKUP(B17,'Pivot Source File'!$B$3:$D$1976,3,FALSE)))</f>
        <v>https://jobs.kochmedia.com/</v>
      </c>
      <c r="E17" s="93" t="str">
        <f t="shared" si="0"/>
        <v>https://jobs.kochmedia.com/</v>
      </c>
    </row>
    <row r="18" spans="2:5" x14ac:dyDescent="0.35">
      <c r="B18" s="95" t="s">
        <v>905</v>
      </c>
      <c r="C18">
        <v>5</v>
      </c>
      <c r="D18" t="str">
        <f>IF(ISNA(VLOOKUP(B18,'Pivot Source File'!$B$3:$D$1976,3,FALSE)),"",(VLOOKUP(B18,'Pivot Source File'!$B$3:$D$1976,3,FALSE)))</f>
        <v>https://xsolla.com/careers/vacancies</v>
      </c>
      <c r="E18" s="93" t="str">
        <f t="shared" si="0"/>
        <v>https://xsolla.com/careers/vacancies</v>
      </c>
    </row>
    <row r="19" spans="2:5" x14ac:dyDescent="0.35">
      <c r="B19" s="95" t="s">
        <v>682</v>
      </c>
      <c r="C19">
        <v>5</v>
      </c>
      <c r="D19" t="str">
        <f>IF(ISNA(VLOOKUP(B19,'Pivot Source File'!$B$3:$D$1976,3,FALSE)),"",(VLOOKUP(B19,'Pivot Source File'!$B$3:$D$1976,3,FALSE)))</f>
        <v>https://houseofhow.com/careers</v>
      </c>
      <c r="E19" s="93" t="str">
        <f t="shared" si="0"/>
        <v>https://houseofhow.com/careers</v>
      </c>
    </row>
    <row r="20" spans="2:5" x14ac:dyDescent="0.35">
      <c r="B20" s="95" t="s">
        <v>679</v>
      </c>
      <c r="C20">
        <v>4</v>
      </c>
      <c r="D20" t="str">
        <f>IF(ISNA(VLOOKUP(B20,'Pivot Source File'!$B$3:$D$1976,3,FALSE)),"",(VLOOKUP(B20,'Pivot Source File'!$B$3:$D$1976,3,FALSE)))</f>
        <v>https://apply.workable.com/homa-games/</v>
      </c>
      <c r="E20" s="93" t="str">
        <f t="shared" si="0"/>
        <v>https://apply.workable.com/homa-games/</v>
      </c>
    </row>
    <row r="21" spans="2:5" x14ac:dyDescent="0.35">
      <c r="B21" s="95" t="s">
        <v>902</v>
      </c>
      <c r="C21">
        <v>3</v>
      </c>
      <c r="D21" t="str">
        <f>IF(ISNA(VLOOKUP(B21,'Pivot Source File'!$B$3:$D$1976,3,FALSE)),"",(VLOOKUP(B21,'Pivot Source File'!$B$3:$D$1976,3,FALSE)))</f>
        <v>https://www.xrgames.io/careers</v>
      </c>
      <c r="E21" s="93" t="str">
        <f t="shared" si="0"/>
        <v>https://www.xrgames.io/careers</v>
      </c>
    </row>
    <row r="22" spans="2:5" x14ac:dyDescent="0.35">
      <c r="B22" s="95" t="s">
        <v>659</v>
      </c>
      <c r="C22">
        <v>3</v>
      </c>
      <c r="D22" t="str">
        <f>IF(ISNA(VLOOKUP(B22,'Pivot Source File'!$B$3:$D$1976,3,FALSE)),"",(VLOOKUP(B22,'Pivot Source File'!$B$3:$D$1976,3,FALSE)))</f>
        <v>https://fanatee.com/#careers</v>
      </c>
      <c r="E22" s="93" t="str">
        <f t="shared" si="0"/>
        <v>https://fanatee.com/#careers</v>
      </c>
    </row>
    <row r="23" spans="2:5" x14ac:dyDescent="0.35">
      <c r="B23" s="95" t="s">
        <v>894</v>
      </c>
      <c r="C23">
        <v>2</v>
      </c>
      <c r="D23" t="str">
        <f>IF(ISNA(VLOOKUP(B23,'Pivot Source File'!$B$3:$D$1976,3,FALSE)),"",(VLOOKUP(B23,'Pivot Source File'!$B$3:$D$1976,3,FALSE)))</f>
        <v>https://careers.wbd.com/wb-games-jobs</v>
      </c>
      <c r="E23" s="93" t="str">
        <f t="shared" si="0"/>
        <v>https://careers.wbd.com/wb-games-jobs</v>
      </c>
    </row>
    <row r="24" spans="2:5" x14ac:dyDescent="0.35">
      <c r="B24" s="95" t="s">
        <v>888</v>
      </c>
      <c r="C24">
        <v>2</v>
      </c>
      <c r="D24" t="str">
        <f>IF(ISNA(VLOOKUP(B24,'Pivot Source File'!$B$3:$D$1976,3,FALSE)),"",(VLOOKUP(B24,'Pivot Source File'!$B$3:$D$1976,3,FALSE)))</f>
        <v>https://www.voodoo.io/careers/jobs/</v>
      </c>
      <c r="E24" s="93" t="str">
        <f t="shared" si="0"/>
        <v>https://www.voodoo.io/careers/jobs/</v>
      </c>
    </row>
    <row r="25" spans="2:5" x14ac:dyDescent="0.35">
      <c r="B25" s="95" t="s">
        <v>814</v>
      </c>
      <c r="C25">
        <v>2</v>
      </c>
      <c r="D25" t="str">
        <f>IF(ISNA(VLOOKUP(B25,'Pivot Source File'!$B$3:$D$1976,3,FALSE)),"",(VLOOKUP(B25,'Pivot Source File'!$B$3:$D$1976,3,FALSE)))</f>
        <v>https://careers.redhillgames.com/jobs</v>
      </c>
      <c r="E25" s="93" t="str">
        <f t="shared" si="0"/>
        <v>https://careers.redhillgames.com/jobs</v>
      </c>
    </row>
    <row r="26" spans="2:5" x14ac:dyDescent="0.35">
      <c r="B26" s="95" t="s">
        <v>604</v>
      </c>
      <c r="C26">
        <v>1</v>
      </c>
      <c r="D26" t="str">
        <f>IF(ISNA(VLOOKUP(B26,'Pivot Source File'!$B$3:$D$1976,3,FALSE)),"",(VLOOKUP(B26,'Pivot Source File'!$B$3:$D$1976,3,FALSE)))</f>
        <v>https://careers.bulkhead.com/</v>
      </c>
      <c r="E26" s="93" t="str">
        <f t="shared" si="0"/>
        <v>https://careers.bulkhead.com/</v>
      </c>
    </row>
    <row r="27" spans="2:5" x14ac:dyDescent="0.35">
      <c r="B27" s="95" t="s">
        <v>750</v>
      </c>
      <c r="C27">
        <v>1</v>
      </c>
      <c r="D27" t="str">
        <f>IF(ISNA(VLOOKUP(B27,'Pivot Source File'!$B$3:$D$1976,3,FALSE)),"",(VLOOKUP(B27,'Pivot Source File'!$B$3:$D$1976,3,FALSE)))</f>
        <v>https://www.mightanddelight.com/career</v>
      </c>
      <c r="E27" s="93" t="str">
        <f t="shared" si="0"/>
        <v>https://www.mightanddelight.com/career</v>
      </c>
    </row>
    <row r="28" spans="2:5" x14ac:dyDescent="0.35">
      <c r="B28" s="95" t="s">
        <v>671</v>
      </c>
      <c r="C28">
        <v>1</v>
      </c>
      <c r="D28" t="str">
        <f>IF(ISNA(VLOOKUP(B28,'Pivot Source File'!$B$3:$D$1976,3,FALSE)),"",(VLOOKUP(B28,'Pivot Source File'!$B$3:$D$1976,3,FALSE)))</f>
        <v>https://gram.gs/join-us.html#openings</v>
      </c>
      <c r="E28" s="93" t="str">
        <f t="shared" si="0"/>
        <v>https://gram.gs/join-us.html#openings</v>
      </c>
    </row>
    <row r="29" spans="2:5" x14ac:dyDescent="0.35">
      <c r="B29" s="95" t="s">
        <v>743</v>
      </c>
      <c r="C29">
        <v>1</v>
      </c>
      <c r="D29" t="str">
        <f>IF(ISNA(VLOOKUP(B29,'Pivot Source File'!$B$3:$D$1976,3,FALSE)),"",(VLOOKUP(B29,'Pivot Source File'!$B$3:$D$1976,3,FALSE)))</f>
        <v>https://www.metacareers.com/areas-of-work/oculus/?p[divisions][0]=Oculus&amp;divisions[0]=Oculus#openpositions</v>
      </c>
      <c r="E29" s="93" t="str">
        <f t="shared" si="0"/>
        <v>https://www.metacareers.com/areas-of-work/oculus/?p[divisions][0]=Oculus&amp;divisions[0]=Oculus#openpositions</v>
      </c>
    </row>
    <row r="30" spans="2:5" x14ac:dyDescent="0.35">
      <c r="B30" s="95" t="s">
        <v>854</v>
      </c>
      <c r="C30">
        <v>1</v>
      </c>
      <c r="D30" t="str">
        <f>IF(ISNA(VLOOKUP(B30,'Pivot Source File'!$B$3:$D$1976,3,FALSE)),"",(VLOOKUP(B30,'Pivot Source File'!$B$3:$D$1976,3,FALSE)))</f>
        <v>https://www.talespin.com/careers</v>
      </c>
      <c r="E30" s="93" t="str">
        <f t="shared" si="0"/>
        <v>https://www.talespin.com/careers</v>
      </c>
    </row>
    <row r="31" spans="2:5" x14ac:dyDescent="0.35">
      <c r="B31" s="95" t="s">
        <v>891</v>
      </c>
      <c r="C31">
        <v>1</v>
      </c>
      <c r="D31" t="str">
        <f>IF(ISNA(VLOOKUP(B31,'Pivot Source File'!$B$3:$D$1976,3,FALSE)),"",(VLOOKUP(B31,'Pivot Source File'!$B$3:$D$1976,3,FALSE)))</f>
        <v>https://warhorsestudios.breezy.hr/</v>
      </c>
      <c r="E31" s="93" t="str">
        <f t="shared" si="0"/>
        <v>https://warhorsestudios.breezy.hr/</v>
      </c>
    </row>
    <row r="32" spans="2:5" x14ac:dyDescent="0.35">
      <c r="B32" s="95" t="s">
        <v>596</v>
      </c>
      <c r="C32">
        <v>1</v>
      </c>
      <c r="D32" t="str">
        <f>IF(ISNA(VLOOKUP(B32,'Pivot Source File'!$B$3:$D$1976,3,FALSE)),"",(VLOOKUP(B32,'Pivot Source File'!$B$3:$D$1976,3,FALSE)))</f>
        <v>https://boombit.com/careers/</v>
      </c>
      <c r="E32" s="93" t="str">
        <f t="shared" si="0"/>
        <v>https://boombit.com/careers/</v>
      </c>
    </row>
    <row r="33" spans="2:5" x14ac:dyDescent="0.35">
      <c r="B33" s="95" t="s">
        <v>567</v>
      </c>
      <c r="C33">
        <v>1</v>
      </c>
      <c r="D33" t="str">
        <f>IF(ISNA(VLOOKUP(B33,'Pivot Source File'!$B$3:$D$1976,3,FALSE)),"",(VLOOKUP(B33,'Pivot Source File'!$B$3:$D$1976,3,FALSE)))</f>
        <v>https://abstraction.games/careers</v>
      </c>
      <c r="E33" s="93" t="str">
        <f t="shared" si="0"/>
        <v>https://abstraction.games/careers</v>
      </c>
    </row>
    <row r="34" spans="2:5" x14ac:dyDescent="0.35">
      <c r="B34" s="95" t="s">
        <v>578</v>
      </c>
      <c r="C34">
        <v>1</v>
      </c>
      <c r="D34" t="str">
        <f>IF(ISNA(VLOOKUP(B34,'Pivot Source File'!$B$3:$D$1976,3,FALSE)),"",(VLOOKUP(B34,'Pivot Source File'!$B$3:$D$1976,3,FALSE)))</f>
        <v>https://beamng.gmbh/career/</v>
      </c>
      <c r="E34" s="93" t="str">
        <f t="shared" si="0"/>
        <v>https://beamng.gmbh/career/</v>
      </c>
    </row>
    <row r="35" spans="2:5" x14ac:dyDescent="0.35">
      <c r="B35" s="94" t="s">
        <v>2240</v>
      </c>
      <c r="C35">
        <v>270</v>
      </c>
      <c r="D35" t="str">
        <f>IF(ISNA(VLOOKUP(B35,'Pivot Source File'!$B$3:$D$1976,3,FALSE)),"",(VLOOKUP(B35,'Pivot Source File'!$B$3:$D$1976,3,FALSE)))</f>
        <v/>
      </c>
      <c r="E35" s="93" t="str">
        <f t="shared" si="0"/>
        <v/>
      </c>
    </row>
    <row r="36" spans="2:5" x14ac:dyDescent="0.35">
      <c r="B36" s="95" t="s">
        <v>2082</v>
      </c>
      <c r="C36">
        <v>40</v>
      </c>
      <c r="D36" t="str">
        <f>IF(ISNA(VLOOKUP(B36,'Pivot Source File'!$B$3:$D$1976,3,FALSE)),"",(VLOOKUP(B36,'Pivot Source File'!$B$3:$D$1976,3,FALSE)))</f>
        <v>https://careers.tencent.com/en-us/search.html</v>
      </c>
      <c r="E36" s="93" t="str">
        <f t="shared" si="0"/>
        <v>https://careers.tencent.com/en-us/search.html</v>
      </c>
    </row>
    <row r="37" spans="2:5" x14ac:dyDescent="0.35">
      <c r="B37" s="95" t="s">
        <v>1899</v>
      </c>
      <c r="C37">
        <v>16</v>
      </c>
      <c r="D37" t="str">
        <f>IF(ISNA(VLOOKUP(B37,'Pivot Source File'!$B$3:$D$1976,3,FALSE)),"",(VLOOKUP(B37,'Pivot Source File'!$B$3:$D$1976,3,FALSE)))</f>
        <v>https://www.respawn.com/careers-listings</v>
      </c>
      <c r="E37" s="93" t="str">
        <f t="shared" si="0"/>
        <v>https://www.respawn.com/careers-listings</v>
      </c>
    </row>
    <row r="38" spans="2:5" x14ac:dyDescent="0.35">
      <c r="B38" s="95" t="s">
        <v>1085</v>
      </c>
      <c r="C38">
        <v>16</v>
      </c>
      <c r="D38" t="str">
        <f>IF(ISNA(VLOOKUP(B38,'Pivot Source File'!$B$3:$D$1976,3,FALSE)),"",(VLOOKUP(B38,'Pivot Source File'!$B$3:$D$1976,3,FALSE)))</f>
        <v>https://careers.blizzard.com/global/en</v>
      </c>
      <c r="E38" s="93" t="str">
        <f t="shared" si="0"/>
        <v>https://careers.blizzard.com/global/en</v>
      </c>
    </row>
    <row r="39" spans="2:5" x14ac:dyDescent="0.35">
      <c r="B39" s="95" t="s">
        <v>1701</v>
      </c>
      <c r="C39">
        <v>12</v>
      </c>
      <c r="D39" t="str">
        <f>IF(ISNA(VLOOKUP(B39,'Pivot Source File'!$B$3:$D$1976,3,FALSE)),"",(VLOOKUP(B39,'Pivot Source File'!$B$3:$D$1976,3,FALSE)))</f>
        <v>https://careers.nintendo.com/job-openings/</v>
      </c>
      <c r="E39" s="93" t="str">
        <f t="shared" si="0"/>
        <v>https://careers.nintendo.com/job-openings/</v>
      </c>
    </row>
    <row r="40" spans="2:5" x14ac:dyDescent="0.35">
      <c r="B40" s="95" t="s">
        <v>2164</v>
      </c>
      <c r="C40">
        <v>12</v>
      </c>
      <c r="D40" t="str">
        <f>IF(ISNA(VLOOKUP(B40,'Pivot Source File'!$B$3:$D$1976,3,FALSE)),"",(VLOOKUP(B40,'Pivot Source File'!$B$3:$D$1976,3,FALSE)))</f>
        <v>https://virtuosgames.avature.net/Careers/SearchJobs</v>
      </c>
      <c r="E40" s="93" t="str">
        <f t="shared" si="0"/>
        <v>https://virtuosgames.avature.net/Careers/SearchJobs</v>
      </c>
    </row>
    <row r="41" spans="2:5" x14ac:dyDescent="0.35">
      <c r="B41" s="95" t="s">
        <v>1868</v>
      </c>
      <c r="C41">
        <v>10</v>
      </c>
      <c r="D41" t="str">
        <f>IF(ISNA(VLOOKUP(B41,'Pivot Source File'!$B$3:$D$1976,3,FALSE)),"",(VLOOKUP(B41,'Pivot Source File'!$B$3:$D$1976,3,FALSE)))</f>
        <v>https://careers.ravensoftware.com/</v>
      </c>
      <c r="E41" s="93" t="str">
        <f t="shared" si="0"/>
        <v>https://careers.ravensoftware.com/</v>
      </c>
    </row>
    <row r="42" spans="2:5" x14ac:dyDescent="0.35">
      <c r="B42" s="95" t="s">
        <v>1499</v>
      </c>
      <c r="C42">
        <v>8</v>
      </c>
      <c r="D42" t="str">
        <f>IF(ISNA(VLOOKUP(B42,'Pivot Source File'!$B$3:$D$1976,3,FALSE)),"",(VLOOKUP(B42,'Pivot Source File'!$B$3:$D$1976,3,FALSE)))</f>
        <v>https://www.kalypsomedia.com/us/jobs</v>
      </c>
      <c r="E42" s="93" t="str">
        <f t="shared" si="0"/>
        <v>https://www.kalypsomedia.com/us/jobs</v>
      </c>
    </row>
    <row r="43" spans="2:5" x14ac:dyDescent="0.35">
      <c r="B43" s="95" t="s">
        <v>1510</v>
      </c>
      <c r="C43">
        <v>8</v>
      </c>
      <c r="D43" t="str">
        <f>IF(ISNA(VLOOKUP(B43,'Pivot Source File'!$B$3:$D$1976,3,FALSE)),"",(VLOOKUP(B43,'Pivot Source File'!$B$3:$D$1976,3,FALSE)))</f>
        <v>https://www.keywordsstudios.com/careers/</v>
      </c>
      <c r="E43" s="93" t="str">
        <f t="shared" si="0"/>
        <v>https://www.keywordsstudios.com/careers/</v>
      </c>
    </row>
    <row r="44" spans="2:5" x14ac:dyDescent="0.35">
      <c r="B44" s="95" t="s">
        <v>1041</v>
      </c>
      <c r="C44">
        <v>7</v>
      </c>
      <c r="D44" t="str">
        <f>IF(ISNA(VLOOKUP(B44,'Pivot Source File'!$B$3:$D$1976,3,FALSE)),"",(VLOOKUP(B44,'Pivot Source File'!$B$3:$D$1976,3,FALSE)))</f>
        <v>https://inrecruitingfr.intervieweb.it/namcobandai/en/career</v>
      </c>
      <c r="E44" s="93" t="str">
        <f t="shared" si="0"/>
        <v>https://inrecruitingfr.intervieweb.it/namcobandai/en/career</v>
      </c>
    </row>
    <row r="45" spans="2:5" x14ac:dyDescent="0.35">
      <c r="B45" s="95" t="s">
        <v>1323</v>
      </c>
      <c r="C45">
        <v>6</v>
      </c>
      <c r="D45" t="str">
        <f>IF(ISNA(VLOOKUP(B45,'Pivot Source File'!$B$3:$D$1976,3,FALSE)),"",(VLOOKUP(B45,'Pivot Source File'!$B$3:$D$1976,3,FALSE)))</f>
        <v>https://focushomeinteractive.recruitee.com/#section-170920</v>
      </c>
      <c r="E45" s="93" t="str">
        <f t="shared" si="0"/>
        <v>https://focushomeinteractive.recruitee.com/#section-170920</v>
      </c>
    </row>
    <row r="46" spans="2:5" x14ac:dyDescent="0.35">
      <c r="B46" s="95" t="s">
        <v>1675</v>
      </c>
      <c r="C46">
        <v>6</v>
      </c>
      <c r="D46" t="str">
        <f>IF(ISNA(VLOOKUP(B46,'Pivot Source File'!$B$3:$D$1976,3,FALSE)),"",(VLOOKUP(B46,'Pivot Source File'!$B$3:$D$1976,3,FALSE)))</f>
        <v>https://www.naturalmotion.com/vacancies/</v>
      </c>
      <c r="E46" s="93" t="str">
        <f t="shared" si="0"/>
        <v>https://www.naturalmotion.com/vacancies/</v>
      </c>
    </row>
    <row r="47" spans="2:5" x14ac:dyDescent="0.35">
      <c r="B47" s="95" t="s">
        <v>2453</v>
      </c>
      <c r="C47">
        <v>6</v>
      </c>
      <c r="D47" t="str">
        <f>IF(ISNA(VLOOKUP(B47,'Pivot Source File'!$B$3:$D$1976,3,FALSE)),"",(VLOOKUP(B47,'Pivot Source File'!$B$3:$D$1976,3,FALSE)))</f>
        <v>https://focusentertainment.recruitee.com/</v>
      </c>
      <c r="E47" s="93" t="str">
        <f t="shared" si="0"/>
        <v>https://focusentertainment.recruitee.com/</v>
      </c>
    </row>
    <row r="48" spans="2:5" x14ac:dyDescent="0.35">
      <c r="B48" s="95" t="s">
        <v>967</v>
      </c>
      <c r="C48">
        <v>6</v>
      </c>
      <c r="D48" t="str">
        <f>IF(ISNA(VLOOKUP(B48,'Pivot Source File'!$B$3:$D$1976,3,FALSE)),"",(VLOOKUP(B48,'Pivot Source File'!$B$3:$D$1976,3,FALSE)))</f>
        <v>https://careers.activision.com/search-results?rk=l-make-epic-entertainment&amp;sortBy=Most%20recent</v>
      </c>
      <c r="E48" s="93" t="str">
        <f t="shared" si="0"/>
        <v>https://careers.activision.com/search-results?rk=l-make-epic-entertainment&amp;sortBy=Most%20recent</v>
      </c>
    </row>
    <row r="49" spans="2:5" x14ac:dyDescent="0.35">
      <c r="B49" s="95" t="s">
        <v>1768</v>
      </c>
      <c r="C49">
        <v>5</v>
      </c>
      <c r="D49" t="str">
        <f>IF(ISNA(VLOOKUP(B49,'Pivot Source File'!$B$3:$D$1976,3,FALSE)),"",(VLOOKUP(B49,'Pivot Source File'!$B$3:$D$1976,3,FALSE)))</f>
        <v>https://career.paradoxplaza.com/jobs</v>
      </c>
      <c r="E49" s="93" t="str">
        <f t="shared" si="0"/>
        <v>https://career.paradoxplaza.com/jobs</v>
      </c>
    </row>
    <row r="50" spans="2:5" x14ac:dyDescent="0.35">
      <c r="B50" s="95" t="s">
        <v>1891</v>
      </c>
      <c r="C50">
        <v>5</v>
      </c>
      <c r="D50" t="str">
        <f>IF(ISNA(VLOOKUP(B50,'Pivot Source File'!$B$3:$D$1976,3,FALSE)),"",(VLOOKUP(B50,'Pivot Source File'!$B$3:$D$1976,3,FALSE)))</f>
        <v>https://www.reliancegames.com/careers/</v>
      </c>
      <c r="E50" s="93" t="str">
        <f t="shared" si="0"/>
        <v>https://www.reliancegames.com/careers/</v>
      </c>
    </row>
    <row r="51" spans="2:5" x14ac:dyDescent="0.35">
      <c r="B51" s="95" t="s">
        <v>1100</v>
      </c>
      <c r="C51">
        <v>5</v>
      </c>
      <c r="D51" t="str">
        <f>IF(ISNA(VLOOKUP(B51,'Pivot Source File'!$B$3:$D$1976,3,FALSE)),"",(VLOOKUP(B51,'Pivot Source File'!$B$3:$D$1976,3,FALSE)))</f>
        <v>https://workforcenow.adp.com/mascsr/default/mdf/recruitment/recruitment.html?cid=560bc849-5cf9-44ad-ba99-aead77b4bbef&amp;ccId=19000101_000001&amp;lang=en_US</v>
      </c>
      <c r="E51" s="93" t="str">
        <f t="shared" si="0"/>
        <v>https://workforcenow.adp.com/mascsr/default/mdf/recruitment/recruitment.html?cid=560bc849-5cf9-44ad-ba99-aead77b4bbef&amp;ccId=19000101_000001&amp;lang=en_US</v>
      </c>
    </row>
    <row r="52" spans="2:5" x14ac:dyDescent="0.35">
      <c r="B52" s="95" t="s">
        <v>1598</v>
      </c>
      <c r="C52">
        <v>4</v>
      </c>
      <c r="D52" t="str">
        <f>IF(ISNA(VLOOKUP(B52,'Pivot Source File'!$B$3:$D$1976,3,FALSE)),"",(VLOOKUP(B52,'Pivot Source File'!$B$3:$D$1976,3,FALSE)))</f>
        <v>https://www.linkedin.com/jobs/search/?currentJobId=3575832199&amp;f_C=72364092&amp;geoId=92000000&amp;origin=COMPANY_PAGE_JOBS_CLUSTER_EXPANSION&amp;originToLandingJobPostings=3575832199%2C3575830534%2C3575831379%2C3575830515</v>
      </c>
      <c r="E52" s="93" t="str">
        <f t="shared" si="0"/>
        <v>https://www.linkedin.com/jobs/search/?currentJobId=3575832199&amp;f_C=72364092&amp;geoId=92000000&amp;origin=COMPANY_PAGE_JOBS_CLUSTER_EXPANSION&amp;originToLandingJobPostings=3575832199%2C3575830534%2C3575831379%2C3575830515</v>
      </c>
    </row>
    <row r="53" spans="2:5" x14ac:dyDescent="0.35">
      <c r="B53" s="95" t="s">
        <v>2381</v>
      </c>
      <c r="C53">
        <v>4</v>
      </c>
      <c r="D53" t="str">
        <f>IF(ISNA(VLOOKUP(B53,'Pivot Source File'!$B$3:$D$1976,3,FALSE)),"",(VLOOKUP(B53,'Pivot Source File'!$B$3:$D$1976,3,FALSE)))</f>
        <v>https://www.fablevisionstudios.com/jobs-internships</v>
      </c>
      <c r="E53" s="93" t="str">
        <f t="shared" si="0"/>
        <v>https://www.fablevisionstudios.com/jobs-internships</v>
      </c>
    </row>
    <row r="54" spans="2:5" x14ac:dyDescent="0.35">
      <c r="B54" s="95" t="s">
        <v>1910</v>
      </c>
      <c r="C54">
        <v>4</v>
      </c>
      <c r="D54" t="str">
        <f>IF(ISNA(VLOOKUP(B54,'Pivot Source File'!$B$3:$D$1976,3,FALSE)),"",(VLOOKUP(B54,'Pivot Source File'!$B$3:$D$1976,3,FALSE)))</f>
        <v>https://www.riotgames.com/en/work-with-us/jobs</v>
      </c>
      <c r="E54" s="93" t="str">
        <f t="shared" si="0"/>
        <v>https://www.riotgames.com/en/work-with-us/jobs</v>
      </c>
    </row>
    <row r="55" spans="2:5" x14ac:dyDescent="0.35">
      <c r="B55" s="95" t="s">
        <v>1187</v>
      </c>
      <c r="C55">
        <v>4</v>
      </c>
      <c r="D55" t="str">
        <f>IF(ISNA(VLOOKUP(B55,'Pivot Source File'!$B$3:$D$1976,3,FALSE)),"",(VLOOKUP(B55,'Pivot Source File'!$B$3:$D$1976,3,FALSE)))</f>
        <v>http://www.cyanide-studio.com/jobs</v>
      </c>
      <c r="E55" s="93" t="str">
        <f t="shared" si="0"/>
        <v>http://www.cyanide-studio.com/jobs</v>
      </c>
    </row>
    <row r="56" spans="2:5" x14ac:dyDescent="0.35">
      <c r="B56" s="95" t="s">
        <v>1372</v>
      </c>
      <c r="C56">
        <v>4</v>
      </c>
      <c r="D56" t="str">
        <f>IF(ISNA(VLOOKUP(B56,'Pivot Source File'!$B$3:$D$1976,3,FALSE)),"",(VLOOKUP(B56,'Pivot Source File'!$B$3:$D$1976,3,FALSE)))</f>
        <v>https://www.gameloft.com/corporate/en/jobs/view-all-opportunities/</v>
      </c>
      <c r="E56" s="93" t="str">
        <f t="shared" si="0"/>
        <v>https://www.gameloft.com/corporate/en/jobs/view-all-opportunities/</v>
      </c>
    </row>
    <row r="57" spans="2:5" x14ac:dyDescent="0.35">
      <c r="B57" s="95" t="s">
        <v>2520</v>
      </c>
      <c r="C57">
        <v>4</v>
      </c>
      <c r="D57" t="str">
        <f>IF(ISNA(VLOOKUP(B57,'Pivot Source File'!$B$3:$D$1976,3,FALSE)),"",(VLOOKUP(B57,'Pivot Source File'!$B$3:$D$1976,3,FALSE)))</f>
        <v>https://asquaregamesandsimulation.com/careers/</v>
      </c>
      <c r="E57" s="93" t="str">
        <f t="shared" si="0"/>
        <v>https://asquaregamesandsimulation.com/careers/</v>
      </c>
    </row>
    <row r="58" spans="2:5" x14ac:dyDescent="0.35">
      <c r="B58" s="95" t="s">
        <v>1592</v>
      </c>
      <c r="C58">
        <v>3</v>
      </c>
      <c r="D58" t="str">
        <f>IF(ISNA(VLOOKUP(B58,'Pivot Source File'!$B$3:$D$1976,3,FALSE)),"",(VLOOKUP(B58,'Pivot Source File'!$B$3:$D$1976,3,FALSE)))</f>
        <v>https://madbox.io/jobs/</v>
      </c>
      <c r="E58" s="93" t="str">
        <f t="shared" si="0"/>
        <v>https://madbox.io/jobs/</v>
      </c>
    </row>
    <row r="59" spans="2:5" x14ac:dyDescent="0.35">
      <c r="B59" s="95" t="s">
        <v>1558</v>
      </c>
      <c r="C59">
        <v>3</v>
      </c>
      <c r="D59" t="str">
        <f>IF(ISNA(VLOOKUP(B59,'Pivot Source File'!$B$3:$D$1976,3,FALSE)),"",(VLOOKUP(B59,'Pivot Source File'!$B$3:$D$1976,3,FALSE)))</f>
        <v>https://larian.com/careers</v>
      </c>
      <c r="E59" s="93" t="str">
        <f t="shared" si="0"/>
        <v>https://larian.com/careers</v>
      </c>
    </row>
    <row r="60" spans="2:5" x14ac:dyDescent="0.35">
      <c r="B60" s="95" t="s">
        <v>1026</v>
      </c>
      <c r="C60">
        <v>3</v>
      </c>
      <c r="D60" t="str">
        <f>IF(ISNA(VLOOKUP(B60,'Pivot Source File'!$B$3:$D$1976,3,FALSE)),"",(VLOOKUP(B60,'Pivot Source File'!$B$3:$D$1976,3,FALSE)))</f>
        <v>https://avalanchestudios.com/careers</v>
      </c>
      <c r="E60" s="93" t="str">
        <f t="shared" si="0"/>
        <v>https://avalanchestudios.com/careers</v>
      </c>
    </row>
    <row r="61" spans="2:5" x14ac:dyDescent="0.35">
      <c r="B61" s="95" t="s">
        <v>2456</v>
      </c>
      <c r="C61">
        <v>3</v>
      </c>
      <c r="D61" t="str">
        <f>IF(ISNA(VLOOKUP(B61,'Pivot Source File'!$B$3:$D$1976,3,FALSE)),"",(VLOOKUP(B61,'Pivot Source File'!$B$3:$D$1976,3,FALSE)))</f>
        <v>https://emploi.afjv.com/annonces-societes/701</v>
      </c>
      <c r="E61" s="93" t="str">
        <f t="shared" si="0"/>
        <v>https://emploi.afjv.com/annonces-societes/701</v>
      </c>
    </row>
    <row r="62" spans="2:5" x14ac:dyDescent="0.35">
      <c r="B62" s="95" t="s">
        <v>1264</v>
      </c>
      <c r="C62">
        <v>3</v>
      </c>
      <c r="D62" t="str">
        <f>IF(ISNA(VLOOKUP(B62,'Pivot Source File'!$B$3:$D$1976,3,FALSE)),"",(VLOOKUP(B62,'Pivot Source File'!$B$3:$D$1976,3,FALSE)))</f>
        <v>https://www.epicgames.com/site/en-US/careers/jobs</v>
      </c>
      <c r="E62" s="93" t="str">
        <f t="shared" si="0"/>
        <v>https://www.epicgames.com/site/en-US/careers/jobs</v>
      </c>
    </row>
    <row r="63" spans="2:5" x14ac:dyDescent="0.35">
      <c r="B63" s="95" t="s">
        <v>1467</v>
      </c>
      <c r="C63">
        <v>3</v>
      </c>
      <c r="D63" t="str">
        <f>IF(ISNA(VLOOKUP(B63,'Pivot Source File'!$B$3:$D$1976,3,FALSE)),"",(VLOOKUP(B63,'Pivot Source File'!$B$3:$D$1976,3,FALSE)))</f>
        <v>https://www.innogames.com/career/</v>
      </c>
      <c r="E63" s="93" t="str">
        <f t="shared" si="0"/>
        <v>https://www.innogames.com/career/</v>
      </c>
    </row>
    <row r="64" spans="2:5" x14ac:dyDescent="0.35">
      <c r="B64" s="95" t="s">
        <v>2287</v>
      </c>
      <c r="C64">
        <v>2</v>
      </c>
      <c r="D64" t="str">
        <f>IF(ISNA(VLOOKUP(B64,'Pivot Source File'!$B$3:$D$1976,3,FALSE)),"",(VLOOKUP(B64,'Pivot Source File'!$B$3:$D$1976,3,FALSE)))</f>
        <v>https://jobs.makersfund.com/jobs/pocket7games</v>
      </c>
      <c r="E64" s="93" t="str">
        <f t="shared" si="0"/>
        <v>https://jobs.makersfund.com/jobs/pocket7games</v>
      </c>
    </row>
    <row r="65" spans="2:5" x14ac:dyDescent="0.35">
      <c r="B65" s="95" t="s">
        <v>1366</v>
      </c>
      <c r="C65">
        <v>2</v>
      </c>
      <c r="D65" t="str">
        <f>IF(ISNA(VLOOKUP(B65,'Pivot Source File'!$B$3:$D$1976,3,FALSE)),"",(VLOOKUP(B65,'Pivot Source File'!$B$3:$D$1976,3,FALSE)))</f>
        <v>https://career.gameforge.com/search/?locale=en_EN&amp;previewLink=true&amp;referrerSave=false&amp;token=6A8cQViXrH9tUprl4Xsq3w%3D%3D</v>
      </c>
      <c r="E65" s="93" t="str">
        <f t="shared" si="0"/>
        <v>https://career.gameforge.com/search/?locale=en_EN&amp;previewLink=true&amp;referrerSave=false&amp;token=6A8cQViXrH9tUprl4Xsq3w%3D%3D</v>
      </c>
    </row>
    <row r="66" spans="2:5" x14ac:dyDescent="0.35">
      <c r="B66" s="95" t="s">
        <v>1991</v>
      </c>
      <c r="C66">
        <v>2</v>
      </c>
      <c r="D66" t="str">
        <f>IF(ISNA(VLOOKUP(B66,'Pivot Source File'!$B$3:$D$1976,3,FALSE)),"",(VLOOKUP(B66,'Pivot Source File'!$B$3:$D$1976,3,FALSE)))</f>
        <v>https://careers.smilegate.com/</v>
      </c>
      <c r="E66" s="93" t="str">
        <f t="shared" si="0"/>
        <v>https://careers.smilegate.com/</v>
      </c>
    </row>
    <row r="67" spans="2:5" x14ac:dyDescent="0.35">
      <c r="B67" s="95" t="s">
        <v>1895</v>
      </c>
      <c r="C67">
        <v>2</v>
      </c>
      <c r="D67" t="str">
        <f>IF(ISNA(VLOOKUP(B67,'Pivot Source File'!$B$3:$D$1976,3,FALSE)),"",(VLOOKUP(B67,'Pivot Source File'!$B$3:$D$1976,3,FALSE)))</f>
        <v>https://rcp.family/career/</v>
      </c>
      <c r="E67" s="93" t="str">
        <f t="shared" si="0"/>
        <v>https://rcp.family/career/</v>
      </c>
    </row>
    <row r="68" spans="2:5" x14ac:dyDescent="0.35">
      <c r="B68" s="95" t="s">
        <v>2278</v>
      </c>
      <c r="C68">
        <v>2</v>
      </c>
      <c r="D68" t="str">
        <f>IF(ISNA(VLOOKUP(B68,'Pivot Source File'!$B$3:$D$1976,3,FALSE)),"",(VLOOKUP(B68,'Pivot Source File'!$B$3:$D$1976,3,FALSE)))</f>
        <v>https://jobs.makersfund.com/jobs/ancient8</v>
      </c>
      <c r="E68" s="93" t="str">
        <f t="shared" si="0"/>
        <v>https://jobs.makersfund.com/jobs/ancient8</v>
      </c>
    </row>
    <row r="69" spans="2:5" x14ac:dyDescent="0.35">
      <c r="B69" s="95" t="s">
        <v>1888</v>
      </c>
      <c r="C69">
        <v>2</v>
      </c>
      <c r="D69" t="str">
        <f>IF(ISNA(VLOOKUP(B69,'Pivot Source File'!$B$3:$D$1976,3,FALSE)),"",(VLOOKUP(B69,'Pivot Source File'!$B$3:$D$1976,3,FALSE)))</f>
        <v>https://careers.redhillgames.com/jobs</v>
      </c>
      <c r="E69" s="93" t="str">
        <f t="shared" si="0"/>
        <v>https://careers.redhillgames.com/jobs</v>
      </c>
    </row>
    <row r="70" spans="2:5" x14ac:dyDescent="0.35">
      <c r="B70" s="95" t="s">
        <v>1855</v>
      </c>
      <c r="C70">
        <v>2</v>
      </c>
      <c r="D70" t="str">
        <f>IF(ISNA(VLOOKUP(B70,'Pivot Source File'!$B$3:$D$1976,3,FALSE)),"",(VLOOKUP(B70,'Pivot Source File'!$B$3:$D$1976,3,FALSE)))</f>
        <v>https://apply.workable.com/ptw-i/?lng=en</v>
      </c>
      <c r="E70" s="93" t="str">
        <f t="shared" ref="E70:E133" si="1">HYPERLINK(D70)</f>
        <v>https://apply.workable.com/ptw-i/?lng=en</v>
      </c>
    </row>
    <row r="71" spans="2:5" x14ac:dyDescent="0.35">
      <c r="B71" s="95" t="s">
        <v>1541</v>
      </c>
      <c r="C71">
        <v>2</v>
      </c>
      <c r="D71" t="str">
        <f>IF(ISNA(VLOOKUP(B71,'Pivot Source File'!$B$3:$D$1976,3,FALSE)),"",(VLOOKUP(B71,'Pivot Source File'!$B$3:$D$1976,3,FALSE)))</f>
        <v>https://www.kooapps.com/</v>
      </c>
      <c r="E71" s="93" t="str">
        <f t="shared" si="1"/>
        <v>https://www.kooapps.com/</v>
      </c>
    </row>
    <row r="72" spans="2:5" x14ac:dyDescent="0.35">
      <c r="B72" s="95" t="s">
        <v>2005</v>
      </c>
      <c r="C72">
        <v>2</v>
      </c>
      <c r="D72" t="str">
        <f>IF(ISNA(VLOOKUP(B72,'Pivot Source File'!$B$3:$D$1976,3,FALSE)),"",(VLOOKUP(B72,'Pivot Source File'!$B$3:$D$1976,3,FALSE)))</f>
        <v>https://www.socialpoint.es/join-us/careers</v>
      </c>
      <c r="E72" s="93" t="str">
        <f t="shared" si="1"/>
        <v>https://www.socialpoint.es/join-us/careers</v>
      </c>
    </row>
    <row r="73" spans="2:5" x14ac:dyDescent="0.35">
      <c r="B73" s="95" t="s">
        <v>1122</v>
      </c>
      <c r="C73">
        <v>2</v>
      </c>
      <c r="D73" t="str">
        <f>IF(ISNA(VLOOKUP(B73,'Pivot Source File'!$B$3:$D$1976,3,FALSE)),"",(VLOOKUP(B73,'Pivot Source File'!$B$3:$D$1976,3,FALSE)))</f>
        <v>https://jobs.bytedance.com/en/position?keywords=pico&amp;category=&amp;location=&amp;project=&amp;type=&amp;job_hot_flag=&amp;current=1&amp;limit=10&amp;functionCategory=</v>
      </c>
      <c r="E73" s="93" t="str">
        <f t="shared" si="1"/>
        <v>https://jobs.bytedance.com/en/position?keywords=pico&amp;category=&amp;location=&amp;project=&amp;type=&amp;job_hot_flag=&amp;current=1&amp;limit=10&amp;functionCategory=</v>
      </c>
    </row>
    <row r="74" spans="2:5" x14ac:dyDescent="0.35">
      <c r="B74" s="95" t="s">
        <v>2524</v>
      </c>
      <c r="C74">
        <v>2</v>
      </c>
      <c r="D74" t="str">
        <f>IF(ISNA(VLOOKUP(B74,'Pivot Source File'!$B$3:$D$1976,3,FALSE)),"",(VLOOKUP(B74,'Pivot Source File'!$B$3:$D$1976,3,FALSE)))</f>
        <v>https://www.cyberdreamvr.com/careers</v>
      </c>
      <c r="E74" s="93" t="str">
        <f t="shared" si="1"/>
        <v>https://www.cyberdreamvr.com/careers</v>
      </c>
    </row>
    <row r="75" spans="2:5" x14ac:dyDescent="0.35">
      <c r="B75" s="95" t="s">
        <v>2512</v>
      </c>
      <c r="C75">
        <v>1</v>
      </c>
      <c r="D75" t="str">
        <f>IF(ISNA(VLOOKUP(B75,'Pivot Source File'!$B$3:$D$1976,3,FALSE)),"",(VLOOKUP(B75,'Pivot Source File'!$B$3:$D$1976,3,FALSE)))</f>
        <v>https://www.mode-games.com/jobs</v>
      </c>
      <c r="E75" s="93" t="str">
        <f t="shared" si="1"/>
        <v>https://www.mode-games.com/jobs</v>
      </c>
    </row>
    <row r="76" spans="2:5" x14ac:dyDescent="0.35">
      <c r="B76" s="95" t="s">
        <v>1361</v>
      </c>
      <c r="C76">
        <v>1</v>
      </c>
      <c r="D76" t="str">
        <f>IF(ISNA(VLOOKUP(B76,'Pivot Source File'!$B$3:$D$1976,3,FALSE)),"",(VLOOKUP(B76,'Pivot Source File'!$B$3:$D$1976,3,FALSE)))</f>
        <v>https://gamepill.com/career/</v>
      </c>
      <c r="E76" s="93" t="str">
        <f t="shared" si="1"/>
        <v>https://gamepill.com/career/</v>
      </c>
    </row>
    <row r="77" spans="2:5" x14ac:dyDescent="0.35">
      <c r="B77" s="95" t="s">
        <v>1423</v>
      </c>
      <c r="C77">
        <v>1</v>
      </c>
      <c r="D77" t="str">
        <f>IF(ISNA(VLOOKUP(B77,'Pivot Source File'!$B$3:$D$1976,3,FALSE)),"",(VLOOKUP(B77,'Pivot Source File'!$B$3:$D$1976,3,FALSE)))</f>
        <v>https://www.happydancegames.com/Careers-Internship-premium-game-studio-jobs.html</v>
      </c>
      <c r="E77" s="93" t="str">
        <f t="shared" si="1"/>
        <v>https://www.happydancegames.com/Careers-Internship-premium-game-studio-jobs.html</v>
      </c>
    </row>
    <row r="78" spans="2:5" x14ac:dyDescent="0.35">
      <c r="B78" s="95" t="s">
        <v>1364</v>
      </c>
      <c r="C78">
        <v>1</v>
      </c>
      <c r="D78" t="str">
        <f>IF(ISNA(VLOOKUP(B78,'Pivot Source File'!$B$3:$D$1976,3,FALSE)),"",(VLOOKUP(B78,'Pivot Source File'!$B$3:$D$1976,3,FALSE)))</f>
        <v>https://inside.gameduell.de/#jobs</v>
      </c>
      <c r="E78" s="93" t="str">
        <f t="shared" si="1"/>
        <v>https://inside.gameduell.de/#jobs</v>
      </c>
    </row>
    <row r="79" spans="2:5" x14ac:dyDescent="0.35">
      <c r="B79" s="95" t="s">
        <v>2101</v>
      </c>
      <c r="C79">
        <v>1</v>
      </c>
      <c r="D79" t="str">
        <f>IF(ISNA(VLOOKUP(B79,'Pivot Source File'!$B$3:$D$1976,3,FALSE)),"",(VLOOKUP(B79,'Pivot Source File'!$B$3:$D$1976,3,FALSE)))</f>
        <v>https://www.thoughtfish.de/careers/</v>
      </c>
      <c r="E79" s="93" t="str">
        <f t="shared" si="1"/>
        <v>https://www.thoughtfish.de/careers/</v>
      </c>
    </row>
    <row r="80" spans="2:5" x14ac:dyDescent="0.35">
      <c r="B80" s="95" t="s">
        <v>1870</v>
      </c>
      <c r="C80">
        <v>1</v>
      </c>
      <c r="D80" t="str">
        <f>IF(ISNA(VLOOKUP(B80,'Pivot Source File'!$B$3:$D$1976,3,FALSE)),"",(VLOOKUP(B80,'Pivot Source File'!$B$3:$D$1976,3,FALSE)))</f>
        <v>https://reality.co/careers/</v>
      </c>
      <c r="E80" s="93" t="str">
        <f t="shared" si="1"/>
        <v>https://reality.co/careers/</v>
      </c>
    </row>
    <row r="81" spans="2:5" x14ac:dyDescent="0.35">
      <c r="B81" s="95" t="s">
        <v>1505</v>
      </c>
      <c r="C81">
        <v>1</v>
      </c>
      <c r="D81" t="str">
        <f>IF(ISNA(VLOOKUP(B81,'Pivot Source File'!$B$3:$D$1976,3,FALSE)),"",(VLOOKUP(B81,'Pivot Source File'!$B$3:$D$1976,3,FALSE)))</f>
        <v>https://kavalrigames.teamtailor.com/jobs?preview=true</v>
      </c>
      <c r="E81" s="93" t="str">
        <f t="shared" si="1"/>
        <v>https://kavalrigames.teamtailor.com/jobs?preview=true</v>
      </c>
    </row>
    <row r="82" spans="2:5" x14ac:dyDescent="0.35">
      <c r="B82" s="95" t="s">
        <v>1080</v>
      </c>
      <c r="C82">
        <v>1</v>
      </c>
      <c r="D82" t="str">
        <f>IF(ISNA(VLOOKUP(B82,'Pivot Source File'!$B$3:$D$1976,3,FALSE)),"",(VLOOKUP(B82,'Pivot Source File'!$B$3:$D$1976,3,FALSE)))</f>
        <v>https://black-forest-games.com/career/open-positions/</v>
      </c>
      <c r="E82" s="93" t="str">
        <f t="shared" si="1"/>
        <v>https://black-forest-games.com/career/open-positions/</v>
      </c>
    </row>
    <row r="83" spans="2:5" x14ac:dyDescent="0.35">
      <c r="B83" s="95" t="s">
        <v>1669</v>
      </c>
      <c r="C83">
        <v>1</v>
      </c>
      <c r="D83" t="str">
        <f>IF(ISNA(VLOOKUP(B83,'Pivot Source File'!$B$3:$D$1976,3,FALSE)),"",(VLOOKUP(B83,'Pivot Source File'!$B$3:$D$1976,3,FALSE)))</f>
        <v>https://www.munkyfun.com/careers</v>
      </c>
      <c r="E83" s="93" t="str">
        <f t="shared" si="1"/>
        <v>https://www.munkyfun.com/careers</v>
      </c>
    </row>
    <row r="84" spans="2:5" x14ac:dyDescent="0.35">
      <c r="B84" s="95" t="s">
        <v>1145</v>
      </c>
      <c r="C84">
        <v>1</v>
      </c>
      <c r="D84" t="str">
        <f>IF(ISNA(VLOOKUP(B84,'Pivot Source File'!$B$3:$D$1976,3,FALSE)),"",(VLOOKUP(B84,'Pivot Source File'!$B$3:$D$1976,3,FALSE)))</f>
        <v>https://www.cipsoft.com/de/karriere/stellenangebote</v>
      </c>
      <c r="E84" s="93" t="str">
        <f t="shared" si="1"/>
        <v>https://www.cipsoft.com/de/karriere/stellenangebote</v>
      </c>
    </row>
    <row r="85" spans="2:5" x14ac:dyDescent="0.35">
      <c r="B85" s="95" t="s">
        <v>1708</v>
      </c>
      <c r="C85">
        <v>1</v>
      </c>
      <c r="D85" t="str">
        <f>IF(ISNA(VLOOKUP(B85,'Pivot Source File'!$B$3:$D$1976,3,FALSE)),"",(VLOOKUP(B85,'Pivot Source File'!$B$3:$D$1976,3,FALSE)))</f>
        <v>https://nordeus.com/careers/</v>
      </c>
      <c r="E85" s="93" t="str">
        <f t="shared" si="1"/>
        <v>https://nordeus.com/careers/</v>
      </c>
    </row>
    <row r="86" spans="2:5" x14ac:dyDescent="0.35">
      <c r="B86" s="95" t="s">
        <v>1203</v>
      </c>
      <c r="C86">
        <v>1</v>
      </c>
      <c r="D86" t="str">
        <f>IF(ISNA(VLOOKUP(B86,'Pivot Source File'!$B$3:$D$1976,3,FALSE)),"",(VLOOKUP(B86,'Pivot Source File'!$B$3:$D$1976,3,FALSE)))</f>
        <v>https://www.deck13.com/jobs/</v>
      </c>
      <c r="E86" s="93" t="str">
        <f t="shared" si="1"/>
        <v>https://www.deck13.com/jobs/</v>
      </c>
    </row>
    <row r="87" spans="2:5" x14ac:dyDescent="0.35">
      <c r="B87" s="95" t="s">
        <v>2333</v>
      </c>
      <c r="C87">
        <v>1</v>
      </c>
      <c r="D87" t="str">
        <f>IF(ISNA(VLOOKUP(B87,'Pivot Source File'!$B$3:$D$1976,3,FALSE)),"",(VLOOKUP(B87,'Pivot Source File'!$B$3:$D$1976,3,FALSE)))</f>
        <v>https://jobs.makersfund.com/jobs/betadwarf</v>
      </c>
      <c r="E87" s="93" t="str">
        <f t="shared" si="1"/>
        <v>https://jobs.makersfund.com/jobs/betadwarf</v>
      </c>
    </row>
    <row r="88" spans="2:5" x14ac:dyDescent="0.35">
      <c r="B88" s="95" t="s">
        <v>1208</v>
      </c>
      <c r="C88">
        <v>1</v>
      </c>
      <c r="D88" t="str">
        <f>IF(ISNA(VLOOKUP(B88,'Pivot Source File'!$B$3:$D$1976,3,FALSE)),"",(VLOOKUP(B88,'Pivot Source File'!$B$3:$D$1976,3,FALSE)))</f>
        <v>https://www.definitestudios.com/careers</v>
      </c>
      <c r="E88" s="93" t="str">
        <f t="shared" si="1"/>
        <v>https://www.definitestudios.com/careers</v>
      </c>
    </row>
    <row r="89" spans="2:5" x14ac:dyDescent="0.35">
      <c r="B89" s="95" t="s">
        <v>2455</v>
      </c>
      <c r="C89">
        <v>1</v>
      </c>
      <c r="D89" t="str">
        <f>IF(ISNA(VLOOKUP(B89,'Pivot Source File'!$B$3:$D$1976,3,FALSE)),"",(VLOOKUP(B89,'Pivot Source File'!$B$3:$D$1976,3,FALSE)))</f>
        <v>https://careers.kindabrave.com/</v>
      </c>
      <c r="E89" s="93" t="str">
        <f t="shared" si="1"/>
        <v>https://careers.kindabrave.com/</v>
      </c>
    </row>
    <row r="90" spans="2:5" x14ac:dyDescent="0.35">
      <c r="B90" s="95" t="s">
        <v>1376</v>
      </c>
      <c r="C90">
        <v>1</v>
      </c>
      <c r="D90" t="str">
        <f>IF(ISNA(VLOOKUP(B90,'Pivot Source File'!$B$3:$D$1976,3,FALSE)),"",(VLOOKUP(B90,'Pivot Source File'!$B$3:$D$1976,3,FALSE)))</f>
        <v>https://apply.workable.com/gamigo/</v>
      </c>
      <c r="E90" s="93" t="str">
        <f t="shared" si="1"/>
        <v>https://apply.workable.com/gamigo/</v>
      </c>
    </row>
    <row r="91" spans="2:5" x14ac:dyDescent="0.35">
      <c r="B91" s="95" t="s">
        <v>1629</v>
      </c>
      <c r="C91">
        <v>1</v>
      </c>
      <c r="D91" t="str">
        <f>IF(ISNA(VLOOKUP(B91,'Pivot Source File'!$B$3:$D$1976,3,FALSE)),"",(VLOOKUP(B91,'Pivot Source File'!$B$3:$D$1976,3,FALSE)))</f>
        <v>https://www.miniclip.com/careers/vacancies</v>
      </c>
      <c r="E91" s="93" t="str">
        <f t="shared" si="1"/>
        <v>https://www.miniclip.com/careers/vacancies</v>
      </c>
    </row>
    <row r="92" spans="2:5" x14ac:dyDescent="0.35">
      <c r="B92" s="95" t="s">
        <v>1398</v>
      </c>
      <c r="C92">
        <v>1</v>
      </c>
      <c r="D92" t="str">
        <f>IF(ISNA(VLOOKUP(B92,'Pivot Source File'!$B$3:$D$1976,3,FALSE)),"",(VLOOKUP(B92,'Pivot Source File'!$B$3:$D$1976,3,FALSE)))</f>
        <v>https://jobs.goodgamestudios.com/en/</v>
      </c>
      <c r="E92" s="93" t="str">
        <f t="shared" si="1"/>
        <v>https://jobs.goodgamestudios.com/en/</v>
      </c>
    </row>
    <row r="93" spans="2:5" x14ac:dyDescent="0.35">
      <c r="B93" s="95" t="s">
        <v>2052</v>
      </c>
      <c r="C93">
        <v>1</v>
      </c>
      <c r="D93" t="str">
        <f>IF(ISNA(VLOOKUP(B93,'Pivot Source File'!$B$3:$D$1976,3,FALSE)),"",(VLOOKUP(B93,'Pivot Source File'!$B$3:$D$1976,3,FALSE)))</f>
        <v>https://supercell.com/en/careers/</v>
      </c>
      <c r="E93" s="93" t="str">
        <f t="shared" si="1"/>
        <v>https://supercell.com/en/careers/</v>
      </c>
    </row>
    <row r="94" spans="2:5" x14ac:dyDescent="0.35">
      <c r="B94" s="95" t="s">
        <v>1881</v>
      </c>
      <c r="C94">
        <v>1</v>
      </c>
      <c r="D94" t="str">
        <f>IF(ISNA(VLOOKUP(B94,'Pivot Source File'!$B$3:$D$1976,3,FALSE)),"",(VLOOKUP(B94,'Pivot Source File'!$B$3:$D$1976,3,FALSE)))</f>
        <v>https://www.redcerberus.com/jobs/</v>
      </c>
      <c r="E94" s="93" t="str">
        <f t="shared" si="1"/>
        <v>https://www.redcerberus.com/jobs/</v>
      </c>
    </row>
    <row r="95" spans="2:5" x14ac:dyDescent="0.35">
      <c r="B95" s="95" t="s">
        <v>2058</v>
      </c>
      <c r="C95">
        <v>1</v>
      </c>
      <c r="D95" t="str">
        <f>IF(ISNA(VLOOKUP(B95,'Pivot Source File'!$B$3:$D$1976,3,FALSE)),"",(VLOOKUP(B95,'Pivot Source File'!$B$3:$D$1976,3,FALSE)))</f>
        <v>https://sybogames.com/careers/</v>
      </c>
      <c r="E95" s="93" t="str">
        <f t="shared" si="1"/>
        <v>https://sybogames.com/careers/</v>
      </c>
    </row>
    <row r="96" spans="2:5" x14ac:dyDescent="0.35">
      <c r="B96" s="95" t="s">
        <v>1556</v>
      </c>
      <c r="C96">
        <v>1</v>
      </c>
      <c r="D96" t="str">
        <f>IF(ISNA(VLOOKUP(B96,'Pivot Source File'!$B$3:$D$1976,3,FALSE)),"",(VLOOKUP(B96,'Pivot Source File'!$B$3:$D$1976,3,FALSE)))</f>
        <v>https://lantanagames.com/openings/</v>
      </c>
      <c r="E96" s="93" t="str">
        <f t="shared" si="1"/>
        <v>https://lantanagames.com/openings/</v>
      </c>
    </row>
    <row r="97" spans="2:5" x14ac:dyDescent="0.35">
      <c r="B97" s="95" t="s">
        <v>1697</v>
      </c>
      <c r="C97">
        <v>1</v>
      </c>
      <c r="D97" t="str">
        <f>IF(ISNA(VLOOKUP(B97,'Pivot Source File'!$B$3:$D$1976,3,FALSE)),"",(VLOOKUP(B97,'Pivot Source File'!$B$3:$D$1976,3,FALSE)))</f>
        <v>https://careers.nianticlabs.com/openings/</v>
      </c>
      <c r="E97" s="93" t="str">
        <f t="shared" si="1"/>
        <v>https://careers.nianticlabs.com/openings/</v>
      </c>
    </row>
    <row r="98" spans="2:5" x14ac:dyDescent="0.35">
      <c r="B98" s="95" t="s">
        <v>1545</v>
      </c>
      <c r="C98">
        <v>1</v>
      </c>
      <c r="D98" t="str">
        <f>IF(ISNA(VLOOKUP(B98,'Pivot Source File'!$B$3:$D$1976,3,FALSE)),"",(VLOOKUP(B98,'Pivot Source File'!$B$3:$D$1976,3,FALSE)))</f>
        <v>https://krafton.com/en/careers/jobs/</v>
      </c>
      <c r="E98" s="93" t="str">
        <f t="shared" si="1"/>
        <v>https://krafton.com/en/careers/jobs/</v>
      </c>
    </row>
    <row r="99" spans="2:5" x14ac:dyDescent="0.35">
      <c r="B99" s="95" t="s">
        <v>1740</v>
      </c>
      <c r="C99">
        <v>1</v>
      </c>
      <c r="D99" t="str">
        <f>IF(ISNA(VLOOKUP(B99,'Pivot Source File'!$B$3:$D$1976,3,FALSE)),"",(VLOOKUP(B99,'Pivot Source File'!$B$3:$D$1976,3,FALSE)))</f>
        <v>https://www.outfit7.com/careers/jobs</v>
      </c>
      <c r="E99" s="93" t="str">
        <f t="shared" si="1"/>
        <v>https://www.outfit7.com/careers/jobs</v>
      </c>
    </row>
    <row r="100" spans="2:5" x14ac:dyDescent="0.35">
      <c r="B100" s="95" t="s">
        <v>1378</v>
      </c>
      <c r="C100">
        <v>1</v>
      </c>
      <c r="D100" t="str">
        <f>IF(ISNA(VLOOKUP(B100,'Pivot Source File'!$B$3:$D$1976,3,FALSE)),"",(VLOOKUP(B100,'Pivot Source File'!$B$3:$D$1976,3,FALSE)))</f>
        <v>https://careers.garena.com/global/careers</v>
      </c>
      <c r="E100" s="93" t="str">
        <f t="shared" si="1"/>
        <v>https://careers.garena.com/global/careers</v>
      </c>
    </row>
    <row r="101" spans="2:5" x14ac:dyDescent="0.35">
      <c r="B101" s="95" t="s">
        <v>2116</v>
      </c>
      <c r="C101">
        <v>1</v>
      </c>
      <c r="D101" t="str">
        <f>IF(ISNA(VLOOKUP(B101,'Pivot Source File'!$B$3:$D$1976,3,FALSE)),"",(VLOOKUP(B101,'Pivot Source File'!$B$3:$D$1976,3,FALSE)))</f>
        <v>https://career.tocaboca.com/</v>
      </c>
      <c r="E101" s="93" t="str">
        <f t="shared" si="1"/>
        <v>https://career.tocaboca.com/</v>
      </c>
    </row>
    <row r="102" spans="2:5" x14ac:dyDescent="0.35">
      <c r="B102" s="95" t="s">
        <v>1918</v>
      </c>
      <c r="C102">
        <v>1</v>
      </c>
      <c r="D102" t="str">
        <f>IF(ISNA(VLOOKUP(B102,'Pivot Source File'!$B$3:$D$1976,3,FALSE)),"",(VLOOKUP(B102,'Pivot Source File'!$B$3:$D$1976,3,FALSE)))</f>
        <v>https://jobs.roblox.com/careers</v>
      </c>
      <c r="E102" s="93" t="str">
        <f t="shared" si="1"/>
        <v>https://jobs.roblox.com/careers</v>
      </c>
    </row>
    <row r="103" spans="2:5" x14ac:dyDescent="0.35">
      <c r="B103" s="95" t="s">
        <v>2155</v>
      </c>
      <c r="C103">
        <v>1</v>
      </c>
      <c r="D103" t="str">
        <f>IF(ISNA(VLOOKUP(B103,'Pivot Source File'!$B$3:$D$1976,3,FALSE)),"",(VLOOKUP(B103,'Pivot Source File'!$B$3:$D$1976,3,FALSE)))</f>
        <v>https://en.versatile.media/careers/</v>
      </c>
      <c r="E103" s="93" t="str">
        <f t="shared" si="1"/>
        <v>https://en.versatile.media/careers/</v>
      </c>
    </row>
    <row r="104" spans="2:5" x14ac:dyDescent="0.35">
      <c r="B104" s="95" t="s">
        <v>1476</v>
      </c>
      <c r="C104">
        <v>1</v>
      </c>
      <c r="D104" t="str">
        <f>IF(ISNA(VLOOKUP(B104,'Pivot Source File'!$B$3:$D$1976,3,FALSE)),"",(VLOOKUP(B104,'Pivot Source File'!$B$3:$D$1976,3,FALSE)))</f>
        <v>https://career.ioi.dk/careers</v>
      </c>
      <c r="E104" s="93" t="str">
        <f t="shared" si="1"/>
        <v>https://career.ioi.dk/careers</v>
      </c>
    </row>
    <row r="105" spans="2:5" x14ac:dyDescent="0.35">
      <c r="B105" s="95" t="s">
        <v>1345</v>
      </c>
      <c r="C105">
        <v>1</v>
      </c>
      <c r="D105" t="str">
        <f>IF(ISNA(VLOOKUP(B105,'Pivot Source File'!$B$3:$D$1976,3,FALSE)),"",(VLOOKUP(B105,'Pivot Source File'!$B$3:$D$1976,3,FALSE)))</f>
        <v>https://funplus.com/careers/</v>
      </c>
      <c r="E105" s="93" t="str">
        <f t="shared" si="1"/>
        <v>https://funplus.com/careers/</v>
      </c>
    </row>
    <row r="106" spans="2:5" x14ac:dyDescent="0.35">
      <c r="B106" s="95" t="s">
        <v>1961</v>
      </c>
      <c r="C106">
        <v>1</v>
      </c>
      <c r="D106" t="str">
        <f>IF(ISNA(VLOOKUP(B106,'Pivot Source File'!$B$3:$D$1976,3,FALSE)),"",(VLOOKUP(B106,'Pivot Source File'!$B$3:$D$1976,3,FALSE)))</f>
        <v>https://www.scopely.com/en/careers</v>
      </c>
      <c r="E106" s="93" t="str">
        <f t="shared" si="1"/>
        <v>https://www.scopely.com/en/careers</v>
      </c>
    </row>
    <row r="107" spans="2:5" x14ac:dyDescent="0.35">
      <c r="B107" s="95" t="s">
        <v>2428</v>
      </c>
      <c r="C107">
        <v>1</v>
      </c>
      <c r="D107" t="str">
        <f>IF(ISNA(VLOOKUP(B107,'Pivot Source File'!$B$3:$D$1976,3,FALSE)),"",(VLOOKUP(B107,'Pivot Source File'!$B$3:$D$1976,3,FALSE)))</f>
        <v>https://www.lego.com/da-dk/careers/search?keyword=game</v>
      </c>
      <c r="E107" s="93" t="str">
        <f t="shared" si="1"/>
        <v>https://www.lego.com/da-dk/careers/search?keyword=game</v>
      </c>
    </row>
    <row r="108" spans="2:5" x14ac:dyDescent="0.35">
      <c r="B108" s="95" t="s">
        <v>1327</v>
      </c>
      <c r="C108">
        <v>1</v>
      </c>
      <c r="D108" t="str">
        <f>IF(ISNA(VLOOKUP(B108,'Pivot Source File'!$B$3:$D$1976,3,FALSE)),"",(VLOOKUP(B108,'Pivot Source File'!$B$3:$D$1976,3,FALSE)))</f>
        <v>https://framestore.recruitee.com/l/en</v>
      </c>
      <c r="E108" s="93" t="str">
        <f t="shared" si="1"/>
        <v>https://framestore.recruitee.com/l/en</v>
      </c>
    </row>
    <row r="109" spans="2:5" x14ac:dyDescent="0.35">
      <c r="B109" s="95" t="s">
        <v>1516</v>
      </c>
      <c r="C109">
        <v>1</v>
      </c>
      <c r="D109" t="str">
        <f>IF(ISNA(VLOOKUP(B109,'Pivot Source File'!$B$3:$D$1976,3,FALSE)),"",(VLOOKUP(B109,'Pivot Source File'!$B$3:$D$1976,3,FALSE)))</f>
        <v>https://king-art-gmbh.factorialhr.de/#jobs</v>
      </c>
      <c r="E109" s="93" t="str">
        <f t="shared" si="1"/>
        <v>https://king-art-gmbh.factorialhr.de/#jobs</v>
      </c>
    </row>
    <row r="110" spans="2:5" x14ac:dyDescent="0.35">
      <c r="B110" s="95" t="s">
        <v>2222</v>
      </c>
      <c r="C110">
        <v>1</v>
      </c>
      <c r="D110" t="str">
        <f>IF(ISNA(VLOOKUP(B110,'Pivot Source File'!$B$3:$D$1976,3,FALSE)),"",(VLOOKUP(B110,'Pivot Source File'!$B$3:$D$1976,3,FALSE)))</f>
        <v>https://yellowbrickgames.ca/jobs/</v>
      </c>
      <c r="E110" s="93" t="str">
        <f t="shared" si="1"/>
        <v>https://yellowbrickgames.ca/jobs/</v>
      </c>
    </row>
    <row r="111" spans="2:5" x14ac:dyDescent="0.35">
      <c r="B111" s="95" t="s">
        <v>2231</v>
      </c>
      <c r="C111">
        <v>1</v>
      </c>
      <c r="D111" t="str">
        <f>IF(ISNA(VLOOKUP(B111,'Pivot Source File'!$B$3:$D$1976,3,FALSE)),"",(VLOOKUP(B111,'Pivot Source File'!$B$3:$D$1976,3,FALSE)))</f>
        <v>https://jobs.zenimax.com/jobs?department=&amp;located=&amp;location=</v>
      </c>
      <c r="E111" s="93" t="str">
        <f t="shared" si="1"/>
        <v>https://jobs.zenimax.com/jobs?department=&amp;located=&amp;location=</v>
      </c>
    </row>
    <row r="112" spans="2:5" x14ac:dyDescent="0.35">
      <c r="B112" s="95" t="s">
        <v>2181</v>
      </c>
      <c r="C112">
        <v>1</v>
      </c>
      <c r="D112" t="str">
        <f>IF(ISNA(VLOOKUP(B112,'Pivot Source File'!$B$3:$D$1976,3,FALSE)),"",(VLOOKUP(B112,'Pivot Source File'!$B$3:$D$1976,3,FALSE)))</f>
        <v>https://wargaming.com/en/careers/</v>
      </c>
      <c r="E112" s="93" t="str">
        <f t="shared" si="1"/>
        <v>https://wargaming.com/en/careers/</v>
      </c>
    </row>
    <row r="113" spans="2:5" x14ac:dyDescent="0.35">
      <c r="B113" s="94" t="s">
        <v>2244</v>
      </c>
      <c r="C113">
        <v>429</v>
      </c>
      <c r="D113" t="str">
        <f>IF(ISNA(VLOOKUP(B113,'Pivot Source File'!$B$3:$D$1976,3,FALSE)),"",(VLOOKUP(B113,'Pivot Source File'!$B$3:$D$1976,3,FALSE)))</f>
        <v/>
      </c>
      <c r="E113" s="93" t="str">
        <f t="shared" si="1"/>
        <v/>
      </c>
    </row>
    <row r="114" spans="2:5" x14ac:dyDescent="0.35">
      <c r="D114" t="str">
        <f>IF(ISNA(VLOOKUP(B114,'Pivot Source File'!$B$3:$D$1976,3,FALSE)),"",(VLOOKUP(B114,'Pivot Source File'!$B$3:$D$1976,3,FALSE)))</f>
        <v/>
      </c>
      <c r="E114" s="93" t="str">
        <f t="shared" si="1"/>
        <v/>
      </c>
    </row>
    <row r="115" spans="2:5" x14ac:dyDescent="0.35">
      <c r="D115" t="str">
        <f>IF(ISNA(VLOOKUP(B115,'Pivot Source File'!$B$3:$D$1976,3,FALSE)),"",(VLOOKUP(B115,'Pivot Source File'!$B$3:$D$1976,3,FALSE)))</f>
        <v/>
      </c>
      <c r="E115" s="93" t="str">
        <f t="shared" si="1"/>
        <v/>
      </c>
    </row>
    <row r="116" spans="2:5" x14ac:dyDescent="0.35">
      <c r="D116" t="str">
        <f>IF(ISNA(VLOOKUP(B116,'Pivot Source File'!$B$3:$D$1976,3,FALSE)),"",(VLOOKUP(B116,'Pivot Source File'!$B$3:$D$1976,3,FALSE)))</f>
        <v/>
      </c>
      <c r="E116" s="93" t="str">
        <f t="shared" si="1"/>
        <v/>
      </c>
    </row>
    <row r="117" spans="2:5" x14ac:dyDescent="0.35">
      <c r="D117" t="str">
        <f>IF(ISNA(VLOOKUP(B117,'Pivot Source File'!$B$3:$D$1976,3,FALSE)),"",(VLOOKUP(B117,'Pivot Source File'!$B$3:$D$1976,3,FALSE)))</f>
        <v/>
      </c>
      <c r="E117" s="93" t="str">
        <f t="shared" si="1"/>
        <v/>
      </c>
    </row>
    <row r="118" spans="2:5" x14ac:dyDescent="0.35">
      <c r="D118" t="str">
        <f>IF(ISNA(VLOOKUP(B118,'Pivot Source File'!$B$3:$D$1976,3,FALSE)),"",(VLOOKUP(B118,'Pivot Source File'!$B$3:$D$1976,3,FALSE)))</f>
        <v/>
      </c>
      <c r="E118" s="93" t="str">
        <f t="shared" si="1"/>
        <v/>
      </c>
    </row>
    <row r="119" spans="2:5" x14ac:dyDescent="0.35">
      <c r="D119" t="str">
        <f>IF(ISNA(VLOOKUP(B119,'Pivot Source File'!$B$3:$D$1976,3,FALSE)),"",(VLOOKUP(B119,'Pivot Source File'!$B$3:$D$1976,3,FALSE)))</f>
        <v/>
      </c>
      <c r="E119" s="93" t="str">
        <f t="shared" si="1"/>
        <v/>
      </c>
    </row>
    <row r="120" spans="2:5" x14ac:dyDescent="0.35">
      <c r="D120" t="str">
        <f>IF(ISNA(VLOOKUP(B120,'Pivot Source File'!$B$3:$D$1976,3,FALSE)),"",(VLOOKUP(B120,'Pivot Source File'!$B$3:$D$1976,3,FALSE)))</f>
        <v/>
      </c>
      <c r="E120" s="93" t="str">
        <f t="shared" si="1"/>
        <v/>
      </c>
    </row>
    <row r="121" spans="2:5" x14ac:dyDescent="0.35">
      <c r="D121" t="str">
        <f>IF(ISNA(VLOOKUP(B121,'Pivot Source File'!$B$3:$D$1976,3,FALSE)),"",(VLOOKUP(B121,'Pivot Source File'!$B$3:$D$1976,3,FALSE)))</f>
        <v/>
      </c>
      <c r="E121" s="93" t="str">
        <f t="shared" si="1"/>
        <v/>
      </c>
    </row>
    <row r="122" spans="2:5" x14ac:dyDescent="0.35">
      <c r="D122" t="str">
        <f>IF(ISNA(VLOOKUP(B122,'Pivot Source File'!$B$3:$D$1976,3,FALSE)),"",(VLOOKUP(B122,'Pivot Source File'!$B$3:$D$1976,3,FALSE)))</f>
        <v/>
      </c>
      <c r="E122" s="93" t="str">
        <f t="shared" si="1"/>
        <v/>
      </c>
    </row>
    <row r="123" spans="2:5" x14ac:dyDescent="0.35">
      <c r="D123" t="str">
        <f>IF(ISNA(VLOOKUP(B123,'Pivot Source File'!$B$3:$D$1976,3,FALSE)),"",(VLOOKUP(B123,'Pivot Source File'!$B$3:$D$1976,3,FALSE)))</f>
        <v/>
      </c>
      <c r="E123" s="93" t="str">
        <f t="shared" si="1"/>
        <v/>
      </c>
    </row>
    <row r="124" spans="2:5" x14ac:dyDescent="0.35">
      <c r="D124" t="str">
        <f>IF(ISNA(VLOOKUP(B124,'Pivot Source File'!$B$3:$D$1976,3,FALSE)),"",(VLOOKUP(B124,'Pivot Source File'!$B$3:$D$1976,3,FALSE)))</f>
        <v/>
      </c>
      <c r="E124" s="93" t="str">
        <f t="shared" si="1"/>
        <v/>
      </c>
    </row>
    <row r="125" spans="2:5" x14ac:dyDescent="0.35">
      <c r="D125" t="str">
        <f>IF(ISNA(VLOOKUP(B125,'Pivot Source File'!$B$3:$D$1976,3,FALSE)),"",(VLOOKUP(B125,'Pivot Source File'!$B$3:$D$1976,3,FALSE)))</f>
        <v/>
      </c>
      <c r="E125" s="93" t="str">
        <f t="shared" si="1"/>
        <v/>
      </c>
    </row>
    <row r="126" spans="2:5" x14ac:dyDescent="0.35">
      <c r="D126" t="str">
        <f>IF(ISNA(VLOOKUP(B126,'Pivot Source File'!$B$3:$D$1976,3,FALSE)),"",(VLOOKUP(B126,'Pivot Source File'!$B$3:$D$1976,3,FALSE)))</f>
        <v/>
      </c>
      <c r="E126" s="93" t="str">
        <f t="shared" si="1"/>
        <v/>
      </c>
    </row>
    <row r="127" spans="2:5" x14ac:dyDescent="0.35">
      <c r="D127" t="str">
        <f>IF(ISNA(VLOOKUP(B127,'Pivot Source File'!$B$3:$D$1976,3,FALSE)),"",(VLOOKUP(B127,'Pivot Source File'!$B$3:$D$1976,3,FALSE)))</f>
        <v/>
      </c>
      <c r="E127" s="93" t="str">
        <f t="shared" si="1"/>
        <v/>
      </c>
    </row>
    <row r="128" spans="2:5" x14ac:dyDescent="0.35">
      <c r="D128" t="str">
        <f>IF(ISNA(VLOOKUP(B128,'Pivot Source File'!$B$3:$D$1976,3,FALSE)),"",(VLOOKUP(B128,'Pivot Source File'!$B$3:$D$1976,3,FALSE)))</f>
        <v/>
      </c>
      <c r="E128" s="93" t="str">
        <f t="shared" si="1"/>
        <v/>
      </c>
    </row>
    <row r="129" spans="4:5" x14ac:dyDescent="0.35">
      <c r="D129" t="str">
        <f>IF(ISNA(VLOOKUP(B129,'Pivot Source File'!$B$3:$D$1976,3,FALSE)),"",(VLOOKUP(B129,'Pivot Source File'!$B$3:$D$1976,3,FALSE)))</f>
        <v/>
      </c>
      <c r="E129" s="93" t="str">
        <f t="shared" si="1"/>
        <v/>
      </c>
    </row>
    <row r="130" spans="4:5" x14ac:dyDescent="0.35">
      <c r="D130" t="str">
        <f>IF(ISNA(VLOOKUP(B130,'Pivot Source File'!$B$3:$D$1976,3,FALSE)),"",(VLOOKUP(B130,'Pivot Source File'!$B$3:$D$1976,3,FALSE)))</f>
        <v/>
      </c>
      <c r="E130" s="93" t="str">
        <f t="shared" si="1"/>
        <v/>
      </c>
    </row>
    <row r="131" spans="4:5" x14ac:dyDescent="0.35">
      <c r="D131" t="str">
        <f>IF(ISNA(VLOOKUP(B131,'Pivot Source File'!$B$3:$D$1976,3,FALSE)),"",(VLOOKUP(B131,'Pivot Source File'!$B$3:$D$1976,3,FALSE)))</f>
        <v/>
      </c>
      <c r="E131" s="93" t="str">
        <f t="shared" si="1"/>
        <v/>
      </c>
    </row>
    <row r="132" spans="4:5" x14ac:dyDescent="0.35">
      <c r="D132" t="str">
        <f>IF(ISNA(VLOOKUP(B132,'Pivot Source File'!$B$3:$D$1976,3,FALSE)),"",(VLOOKUP(B132,'Pivot Source File'!$B$3:$D$1976,3,FALSE)))</f>
        <v/>
      </c>
      <c r="E132" s="93" t="str">
        <f t="shared" si="1"/>
        <v/>
      </c>
    </row>
    <row r="133" spans="4:5" x14ac:dyDescent="0.35">
      <c r="D133" t="str">
        <f>IF(ISNA(VLOOKUP(B133,'Pivot Source File'!$B$3:$D$1976,3,FALSE)),"",(VLOOKUP(B133,'Pivot Source File'!$B$3:$D$1976,3,FALSE)))</f>
        <v/>
      </c>
      <c r="E133" s="93" t="str">
        <f t="shared" si="1"/>
        <v/>
      </c>
    </row>
    <row r="134" spans="4:5" x14ac:dyDescent="0.35">
      <c r="D134" t="str">
        <f>IF(ISNA(VLOOKUP(B134,'Pivot Source File'!$B$3:$D$1976,3,FALSE)),"",(VLOOKUP(B134,'Pivot Source File'!$B$3:$D$1976,3,FALSE)))</f>
        <v/>
      </c>
      <c r="E134" s="93" t="str">
        <f t="shared" ref="E134:E197" si="2">HYPERLINK(D134)</f>
        <v/>
      </c>
    </row>
    <row r="135" spans="4:5" x14ac:dyDescent="0.35">
      <c r="D135" t="str">
        <f>IF(ISNA(VLOOKUP(B135,'Pivot Source File'!$B$3:$D$1976,3,FALSE)),"",(VLOOKUP(B135,'Pivot Source File'!$B$3:$D$1976,3,FALSE)))</f>
        <v/>
      </c>
      <c r="E135" s="93" t="str">
        <f t="shared" si="2"/>
        <v/>
      </c>
    </row>
    <row r="136" spans="4:5" x14ac:dyDescent="0.35">
      <c r="D136" t="str">
        <f>IF(ISNA(VLOOKUP(B136,'Pivot Source File'!$B$3:$D$1976,3,FALSE)),"",(VLOOKUP(B136,'Pivot Source File'!$B$3:$D$1976,3,FALSE)))</f>
        <v/>
      </c>
      <c r="E136" s="93" t="str">
        <f t="shared" si="2"/>
        <v/>
      </c>
    </row>
    <row r="137" spans="4:5" x14ac:dyDescent="0.35">
      <c r="D137" t="str">
        <f>IF(ISNA(VLOOKUP(B137,'Pivot Source File'!$B$3:$D$1976,3,FALSE)),"",(VLOOKUP(B137,'Pivot Source File'!$B$3:$D$1976,3,FALSE)))</f>
        <v/>
      </c>
      <c r="E137" s="93" t="str">
        <f t="shared" si="2"/>
        <v/>
      </c>
    </row>
    <row r="138" spans="4:5" x14ac:dyDescent="0.35">
      <c r="D138" t="str">
        <f>IF(ISNA(VLOOKUP(B138,'Pivot Source File'!$B$3:$D$1976,3,FALSE)),"",(VLOOKUP(B138,'Pivot Source File'!$B$3:$D$1976,3,FALSE)))</f>
        <v/>
      </c>
      <c r="E138" s="93" t="str">
        <f t="shared" si="2"/>
        <v/>
      </c>
    </row>
    <row r="139" spans="4:5" x14ac:dyDescent="0.35">
      <c r="D139" t="str">
        <f>IF(ISNA(VLOOKUP(B139,'Pivot Source File'!$B$3:$D$1976,3,FALSE)),"",(VLOOKUP(B139,'Pivot Source File'!$B$3:$D$1976,3,FALSE)))</f>
        <v/>
      </c>
      <c r="E139" s="93" t="str">
        <f t="shared" si="2"/>
        <v/>
      </c>
    </row>
    <row r="140" spans="4:5" x14ac:dyDescent="0.35">
      <c r="D140" t="str">
        <f>IF(ISNA(VLOOKUP(B140,'Pivot Source File'!$B$3:$D$1976,3,FALSE)),"",(VLOOKUP(B140,'Pivot Source File'!$B$3:$D$1976,3,FALSE)))</f>
        <v/>
      </c>
      <c r="E140" s="93" t="str">
        <f t="shared" si="2"/>
        <v/>
      </c>
    </row>
    <row r="141" spans="4:5" x14ac:dyDescent="0.35">
      <c r="D141" t="str">
        <f>IF(ISNA(VLOOKUP(B141,'Pivot Source File'!$B$3:$D$1976,3,FALSE)),"",(VLOOKUP(B141,'Pivot Source File'!$B$3:$D$1976,3,FALSE)))</f>
        <v/>
      </c>
      <c r="E141" s="93" t="str">
        <f t="shared" si="2"/>
        <v/>
      </c>
    </row>
    <row r="142" spans="4:5" x14ac:dyDescent="0.35">
      <c r="D142" t="str">
        <f>IF(ISNA(VLOOKUP(B142,'Pivot Source File'!$B$3:$D$1976,3,FALSE)),"",(VLOOKUP(B142,'Pivot Source File'!$B$3:$D$1976,3,FALSE)))</f>
        <v/>
      </c>
      <c r="E142" s="93" t="str">
        <f t="shared" si="2"/>
        <v/>
      </c>
    </row>
    <row r="143" spans="4:5" x14ac:dyDescent="0.35">
      <c r="D143" t="str">
        <f>IF(ISNA(VLOOKUP(B143,'Pivot Source File'!$B$3:$D$1976,3,FALSE)),"",(VLOOKUP(B143,'Pivot Source File'!$B$3:$D$1976,3,FALSE)))</f>
        <v/>
      </c>
      <c r="E143" s="93" t="str">
        <f t="shared" si="2"/>
        <v/>
      </c>
    </row>
    <row r="144" spans="4:5" x14ac:dyDescent="0.35">
      <c r="D144" t="str">
        <f>IF(ISNA(VLOOKUP(B144,'Pivot Source File'!$B$3:$D$1976,3,FALSE)),"",(VLOOKUP(B144,'Pivot Source File'!$B$3:$D$1976,3,FALSE)))</f>
        <v/>
      </c>
      <c r="E144" s="93" t="str">
        <f t="shared" si="2"/>
        <v/>
      </c>
    </row>
    <row r="145" spans="4:5" x14ac:dyDescent="0.35">
      <c r="D145" t="str">
        <f>IF(ISNA(VLOOKUP(B145,'Pivot Source File'!$B$3:$D$1976,3,FALSE)),"",(VLOOKUP(B145,'Pivot Source File'!$B$3:$D$1976,3,FALSE)))</f>
        <v/>
      </c>
      <c r="E145" s="93" t="str">
        <f t="shared" si="2"/>
        <v/>
      </c>
    </row>
    <row r="146" spans="4:5" x14ac:dyDescent="0.35">
      <c r="D146" t="str">
        <f>IF(ISNA(VLOOKUP(B146,'Pivot Source File'!$B$3:$D$1976,3,FALSE)),"",(VLOOKUP(B146,'Pivot Source File'!$B$3:$D$1976,3,FALSE)))</f>
        <v/>
      </c>
      <c r="E146" s="93" t="str">
        <f t="shared" si="2"/>
        <v/>
      </c>
    </row>
    <row r="147" spans="4:5" x14ac:dyDescent="0.35">
      <c r="D147" t="str">
        <f>IF(ISNA(VLOOKUP(B147,'Pivot Source File'!$B$3:$D$1976,3,FALSE)),"",(VLOOKUP(B147,'Pivot Source File'!$B$3:$D$1976,3,FALSE)))</f>
        <v/>
      </c>
      <c r="E147" s="93" t="str">
        <f t="shared" si="2"/>
        <v/>
      </c>
    </row>
    <row r="148" spans="4:5" x14ac:dyDescent="0.35">
      <c r="D148" t="str">
        <f>IF(ISNA(VLOOKUP(B148,'Pivot Source File'!$B$3:$D$1976,3,FALSE)),"",(VLOOKUP(B148,'Pivot Source File'!$B$3:$D$1976,3,FALSE)))</f>
        <v/>
      </c>
      <c r="E148" s="93" t="str">
        <f t="shared" si="2"/>
        <v/>
      </c>
    </row>
    <row r="149" spans="4:5" x14ac:dyDescent="0.35">
      <c r="D149" t="str">
        <f>IF(ISNA(VLOOKUP(B149,'Pivot Source File'!$B$3:$D$1976,3,FALSE)),"",(VLOOKUP(B149,'Pivot Source File'!$B$3:$D$1976,3,FALSE)))</f>
        <v/>
      </c>
      <c r="E149" s="93" t="str">
        <f t="shared" si="2"/>
        <v/>
      </c>
    </row>
    <row r="150" spans="4:5" x14ac:dyDescent="0.35">
      <c r="D150" t="str">
        <f>IF(ISNA(VLOOKUP(B150,'Pivot Source File'!$B$3:$D$1976,3,FALSE)),"",(VLOOKUP(B150,'Pivot Source File'!$B$3:$D$1976,3,FALSE)))</f>
        <v/>
      </c>
      <c r="E150" s="93" t="str">
        <f t="shared" si="2"/>
        <v/>
      </c>
    </row>
    <row r="151" spans="4:5" x14ac:dyDescent="0.35">
      <c r="D151" t="str">
        <f>IF(ISNA(VLOOKUP(B151,'Pivot Source File'!$B$3:$D$1976,3,FALSE)),"",(VLOOKUP(B151,'Pivot Source File'!$B$3:$D$1976,3,FALSE)))</f>
        <v/>
      </c>
      <c r="E151" s="93" t="str">
        <f t="shared" si="2"/>
        <v/>
      </c>
    </row>
    <row r="152" spans="4:5" x14ac:dyDescent="0.35">
      <c r="D152" t="str">
        <f>IF(ISNA(VLOOKUP(B152,'Pivot Source File'!$B$3:$D$1976,3,FALSE)),"",(VLOOKUP(B152,'Pivot Source File'!$B$3:$D$1976,3,FALSE)))</f>
        <v/>
      </c>
      <c r="E152" s="93" t="str">
        <f t="shared" si="2"/>
        <v/>
      </c>
    </row>
    <row r="153" spans="4:5" x14ac:dyDescent="0.35">
      <c r="D153" t="str">
        <f>IF(ISNA(VLOOKUP(B153,'Pivot Source File'!$B$3:$D$1976,3,FALSE)),"",(VLOOKUP(B153,'Pivot Source File'!$B$3:$D$1976,3,FALSE)))</f>
        <v/>
      </c>
      <c r="E153" s="93" t="str">
        <f t="shared" si="2"/>
        <v/>
      </c>
    </row>
    <row r="154" spans="4:5" x14ac:dyDescent="0.35">
      <c r="D154" t="str">
        <f>IF(ISNA(VLOOKUP(B154,'Pivot Source File'!$B$3:$D$1976,3,FALSE)),"",(VLOOKUP(B154,'Pivot Source File'!$B$3:$D$1976,3,FALSE)))</f>
        <v/>
      </c>
      <c r="E154" s="93" t="str">
        <f t="shared" si="2"/>
        <v/>
      </c>
    </row>
    <row r="155" spans="4:5" x14ac:dyDescent="0.35">
      <c r="D155" t="str">
        <f>IF(ISNA(VLOOKUP(B155,'Pivot Source File'!$B$3:$D$1976,3,FALSE)),"",(VLOOKUP(B155,'Pivot Source File'!$B$3:$D$1976,3,FALSE)))</f>
        <v/>
      </c>
      <c r="E155" s="93" t="str">
        <f t="shared" si="2"/>
        <v/>
      </c>
    </row>
    <row r="156" spans="4:5" x14ac:dyDescent="0.35">
      <c r="D156" t="str">
        <f>IF(ISNA(VLOOKUP(B156,'Pivot Source File'!$B$3:$D$1976,3,FALSE)),"",(VLOOKUP(B156,'Pivot Source File'!$B$3:$D$1976,3,FALSE)))</f>
        <v/>
      </c>
      <c r="E156" s="93" t="str">
        <f t="shared" si="2"/>
        <v/>
      </c>
    </row>
    <row r="157" spans="4:5" x14ac:dyDescent="0.35">
      <c r="D157" t="str">
        <f>IF(ISNA(VLOOKUP(B157,'Pivot Source File'!$B$3:$D$1976,3,FALSE)),"",(VLOOKUP(B157,'Pivot Source File'!$B$3:$D$1976,3,FALSE)))</f>
        <v/>
      </c>
      <c r="E157" s="93" t="str">
        <f t="shared" si="2"/>
        <v/>
      </c>
    </row>
    <row r="158" spans="4:5" x14ac:dyDescent="0.35">
      <c r="D158" t="str">
        <f>IF(ISNA(VLOOKUP(B158,'Pivot Source File'!$B$3:$D$1976,3,FALSE)),"",(VLOOKUP(B158,'Pivot Source File'!$B$3:$D$1976,3,FALSE)))</f>
        <v/>
      </c>
      <c r="E158" s="93" t="str">
        <f t="shared" si="2"/>
        <v/>
      </c>
    </row>
    <row r="159" spans="4:5" x14ac:dyDescent="0.35">
      <c r="D159" t="str">
        <f>IF(ISNA(VLOOKUP(B159,'Pivot Source File'!$B$3:$D$1976,3,FALSE)),"",(VLOOKUP(B159,'Pivot Source File'!$B$3:$D$1976,3,FALSE)))</f>
        <v/>
      </c>
      <c r="E159" s="93" t="str">
        <f t="shared" si="2"/>
        <v/>
      </c>
    </row>
    <row r="160" spans="4:5" x14ac:dyDescent="0.35">
      <c r="D160" t="str">
        <f>IF(ISNA(VLOOKUP(B160,'Pivot Source File'!$B$3:$D$1976,3,FALSE)),"",(VLOOKUP(B160,'Pivot Source File'!$B$3:$D$1976,3,FALSE)))</f>
        <v/>
      </c>
      <c r="E160" s="93" t="str">
        <f t="shared" si="2"/>
        <v/>
      </c>
    </row>
    <row r="161" spans="4:5" x14ac:dyDescent="0.35">
      <c r="D161" t="str">
        <f>IF(ISNA(VLOOKUP(B161,'Pivot Source File'!$B$3:$D$1976,3,FALSE)),"",(VLOOKUP(B161,'Pivot Source File'!$B$3:$D$1976,3,FALSE)))</f>
        <v/>
      </c>
      <c r="E161" s="93" t="str">
        <f t="shared" si="2"/>
        <v/>
      </c>
    </row>
    <row r="162" spans="4:5" x14ac:dyDescent="0.35">
      <c r="D162" t="str">
        <f>IF(ISNA(VLOOKUP(B162,'Pivot Source File'!$B$3:$D$1976,3,FALSE)),"",(VLOOKUP(B162,'Pivot Source File'!$B$3:$D$1976,3,FALSE)))</f>
        <v/>
      </c>
      <c r="E162" s="93" t="str">
        <f t="shared" si="2"/>
        <v/>
      </c>
    </row>
    <row r="163" spans="4:5" x14ac:dyDescent="0.35">
      <c r="D163" t="str">
        <f>IF(ISNA(VLOOKUP(B163,'Pivot Source File'!$B$3:$D$1976,3,FALSE)),"",(VLOOKUP(B163,'Pivot Source File'!$B$3:$D$1976,3,FALSE)))</f>
        <v/>
      </c>
      <c r="E163" s="93" t="str">
        <f t="shared" si="2"/>
        <v/>
      </c>
    </row>
    <row r="164" spans="4:5" x14ac:dyDescent="0.35">
      <c r="D164" t="str">
        <f>IF(ISNA(VLOOKUP(B164,'Pivot Source File'!$B$3:$D$1976,3,FALSE)),"",(VLOOKUP(B164,'Pivot Source File'!$B$3:$D$1976,3,FALSE)))</f>
        <v/>
      </c>
      <c r="E164" s="93" t="str">
        <f t="shared" si="2"/>
        <v/>
      </c>
    </row>
    <row r="165" spans="4:5" x14ac:dyDescent="0.35">
      <c r="D165" t="str">
        <f>IF(ISNA(VLOOKUP(B165,'Pivot Source File'!$B$3:$D$1976,3,FALSE)),"",(VLOOKUP(B165,'Pivot Source File'!$B$3:$D$1976,3,FALSE)))</f>
        <v/>
      </c>
      <c r="E165" s="93" t="str">
        <f t="shared" si="2"/>
        <v/>
      </c>
    </row>
    <row r="166" spans="4:5" x14ac:dyDescent="0.35">
      <c r="D166" t="str">
        <f>IF(ISNA(VLOOKUP(B166,'Pivot Source File'!$B$3:$D$1976,3,FALSE)),"",(VLOOKUP(B166,'Pivot Source File'!$B$3:$D$1976,3,FALSE)))</f>
        <v/>
      </c>
      <c r="E166" s="93" t="str">
        <f t="shared" si="2"/>
        <v/>
      </c>
    </row>
    <row r="167" spans="4:5" x14ac:dyDescent="0.35">
      <c r="D167" t="str">
        <f>IF(ISNA(VLOOKUP(B167,'Pivot Source File'!$B$3:$D$1976,3,FALSE)),"",(VLOOKUP(B167,'Pivot Source File'!$B$3:$D$1976,3,FALSE)))</f>
        <v/>
      </c>
      <c r="E167" s="93" t="str">
        <f t="shared" si="2"/>
        <v/>
      </c>
    </row>
    <row r="168" spans="4:5" x14ac:dyDescent="0.35">
      <c r="D168" t="str">
        <f>IF(ISNA(VLOOKUP(B168,'Pivot Source File'!$B$3:$D$1976,3,FALSE)),"",(VLOOKUP(B168,'Pivot Source File'!$B$3:$D$1976,3,FALSE)))</f>
        <v/>
      </c>
      <c r="E168" s="93" t="str">
        <f t="shared" si="2"/>
        <v/>
      </c>
    </row>
    <row r="169" spans="4:5" x14ac:dyDescent="0.35">
      <c r="D169" t="str">
        <f>IF(ISNA(VLOOKUP(B169,'Pivot Source File'!$B$3:$D$1976,3,FALSE)),"",(VLOOKUP(B169,'Pivot Source File'!$B$3:$D$1976,3,FALSE)))</f>
        <v/>
      </c>
      <c r="E169" s="93" t="str">
        <f t="shared" si="2"/>
        <v/>
      </c>
    </row>
    <row r="170" spans="4:5" x14ac:dyDescent="0.35">
      <c r="D170" t="str">
        <f>IF(ISNA(VLOOKUP(B170,'Pivot Source File'!$B$3:$D$1976,3,FALSE)),"",(VLOOKUP(B170,'Pivot Source File'!$B$3:$D$1976,3,FALSE)))</f>
        <v/>
      </c>
      <c r="E170" s="93" t="str">
        <f t="shared" si="2"/>
        <v/>
      </c>
    </row>
    <row r="171" spans="4:5" x14ac:dyDescent="0.35">
      <c r="D171" t="str">
        <f>IF(ISNA(VLOOKUP(B171,'Pivot Source File'!$B$3:$D$1976,3,FALSE)),"",(VLOOKUP(B171,'Pivot Source File'!$B$3:$D$1976,3,FALSE)))</f>
        <v/>
      </c>
      <c r="E171" s="93" t="str">
        <f t="shared" si="2"/>
        <v/>
      </c>
    </row>
    <row r="172" spans="4:5" x14ac:dyDescent="0.35">
      <c r="D172" t="str">
        <f>IF(ISNA(VLOOKUP(B172,'Pivot Source File'!$B$3:$D$1976,3,FALSE)),"",(VLOOKUP(B172,'Pivot Source File'!$B$3:$D$1976,3,FALSE)))</f>
        <v/>
      </c>
      <c r="E172" s="93" t="str">
        <f t="shared" si="2"/>
        <v/>
      </c>
    </row>
    <row r="173" spans="4:5" x14ac:dyDescent="0.35">
      <c r="D173" t="str">
        <f>IF(ISNA(VLOOKUP(B173,'Pivot Source File'!$B$3:$D$1976,3,FALSE)),"",(VLOOKUP(B173,'Pivot Source File'!$B$3:$D$1976,3,FALSE)))</f>
        <v/>
      </c>
      <c r="E173" s="93" t="str">
        <f t="shared" si="2"/>
        <v/>
      </c>
    </row>
    <row r="174" spans="4:5" x14ac:dyDescent="0.35">
      <c r="D174" t="str">
        <f>IF(ISNA(VLOOKUP(B174,'Pivot Source File'!$B$3:$D$1976,3,FALSE)),"",(VLOOKUP(B174,'Pivot Source File'!$B$3:$D$1976,3,FALSE)))</f>
        <v/>
      </c>
      <c r="E174" s="93" t="str">
        <f t="shared" si="2"/>
        <v/>
      </c>
    </row>
    <row r="175" spans="4:5" x14ac:dyDescent="0.35">
      <c r="D175" t="str">
        <f>IF(ISNA(VLOOKUP(B175,'Pivot Source File'!$B$3:$D$1976,3,FALSE)),"",(VLOOKUP(B175,'Pivot Source File'!$B$3:$D$1976,3,FALSE)))</f>
        <v/>
      </c>
      <c r="E175" s="93" t="str">
        <f t="shared" si="2"/>
        <v/>
      </c>
    </row>
    <row r="176" spans="4:5" x14ac:dyDescent="0.35">
      <c r="D176" t="str">
        <f>IF(ISNA(VLOOKUP(B176,'Pivot Source File'!$B$3:$D$1976,3,FALSE)),"",(VLOOKUP(B176,'Pivot Source File'!$B$3:$D$1976,3,FALSE)))</f>
        <v/>
      </c>
      <c r="E176" s="93" t="str">
        <f t="shared" si="2"/>
        <v/>
      </c>
    </row>
    <row r="177" spans="4:5" x14ac:dyDescent="0.35">
      <c r="D177" t="str">
        <f>IF(ISNA(VLOOKUP(B177,'Pivot Source File'!$B$3:$D$1976,3,FALSE)),"",(VLOOKUP(B177,'Pivot Source File'!$B$3:$D$1976,3,FALSE)))</f>
        <v/>
      </c>
      <c r="E177" s="93" t="str">
        <f t="shared" si="2"/>
        <v/>
      </c>
    </row>
    <row r="178" spans="4:5" x14ac:dyDescent="0.35">
      <c r="D178" t="str">
        <f>IF(ISNA(VLOOKUP(B178,'Pivot Source File'!$B$3:$D$1976,3,FALSE)),"",(VLOOKUP(B178,'Pivot Source File'!$B$3:$D$1976,3,FALSE)))</f>
        <v/>
      </c>
      <c r="E178" s="93" t="str">
        <f t="shared" si="2"/>
        <v/>
      </c>
    </row>
    <row r="179" spans="4:5" x14ac:dyDescent="0.35">
      <c r="D179" t="str">
        <f>IF(ISNA(VLOOKUP(B179,'Pivot Source File'!$B$3:$D$1976,3,FALSE)),"",(VLOOKUP(B179,'Pivot Source File'!$B$3:$D$1976,3,FALSE)))</f>
        <v/>
      </c>
      <c r="E179" s="93" t="str">
        <f t="shared" si="2"/>
        <v/>
      </c>
    </row>
    <row r="180" spans="4:5" x14ac:dyDescent="0.35">
      <c r="D180" t="str">
        <f>IF(ISNA(VLOOKUP(B180,'Pivot Source File'!$B$3:$D$1976,3,FALSE)),"",(VLOOKUP(B180,'Pivot Source File'!$B$3:$D$1976,3,FALSE)))</f>
        <v/>
      </c>
      <c r="E180" s="93" t="str">
        <f t="shared" si="2"/>
        <v/>
      </c>
    </row>
    <row r="181" spans="4:5" x14ac:dyDescent="0.35">
      <c r="D181" t="str">
        <f>IF(ISNA(VLOOKUP(B181,'Pivot Source File'!$B$3:$D$1976,3,FALSE)),"",(VLOOKUP(B181,'Pivot Source File'!$B$3:$D$1976,3,FALSE)))</f>
        <v/>
      </c>
      <c r="E181" s="93" t="str">
        <f t="shared" si="2"/>
        <v/>
      </c>
    </row>
    <row r="182" spans="4:5" x14ac:dyDescent="0.35">
      <c r="D182" t="str">
        <f>IF(ISNA(VLOOKUP(B182,'Pivot Source File'!$B$3:$D$1976,3,FALSE)),"",(VLOOKUP(B182,'Pivot Source File'!$B$3:$D$1976,3,FALSE)))</f>
        <v/>
      </c>
      <c r="E182" s="93" t="str">
        <f t="shared" si="2"/>
        <v/>
      </c>
    </row>
    <row r="183" spans="4:5" x14ac:dyDescent="0.35">
      <c r="D183" t="str">
        <f>IF(ISNA(VLOOKUP(B183,'Pivot Source File'!$B$3:$D$1976,3,FALSE)),"",(VLOOKUP(B183,'Pivot Source File'!$B$3:$D$1976,3,FALSE)))</f>
        <v/>
      </c>
      <c r="E183" s="93" t="str">
        <f t="shared" si="2"/>
        <v/>
      </c>
    </row>
    <row r="184" spans="4:5" x14ac:dyDescent="0.35">
      <c r="D184" t="str">
        <f>IF(ISNA(VLOOKUP(B184,'Pivot Source File'!$B$3:$D$1976,3,FALSE)),"",(VLOOKUP(B184,'Pivot Source File'!$B$3:$D$1976,3,FALSE)))</f>
        <v/>
      </c>
      <c r="E184" s="93" t="str">
        <f t="shared" si="2"/>
        <v/>
      </c>
    </row>
    <row r="185" spans="4:5" x14ac:dyDescent="0.35">
      <c r="D185" t="str">
        <f>IF(ISNA(VLOOKUP(B185,'Pivot Source File'!$B$3:$D$1976,3,FALSE)),"",(VLOOKUP(B185,'Pivot Source File'!$B$3:$D$1976,3,FALSE)))</f>
        <v/>
      </c>
      <c r="E185" s="93" t="str">
        <f t="shared" si="2"/>
        <v/>
      </c>
    </row>
    <row r="186" spans="4:5" x14ac:dyDescent="0.35">
      <c r="D186" t="str">
        <f>IF(ISNA(VLOOKUP(B186,'Pivot Source File'!$B$3:$D$1976,3,FALSE)),"",(VLOOKUP(B186,'Pivot Source File'!$B$3:$D$1976,3,FALSE)))</f>
        <v/>
      </c>
      <c r="E186" s="93" t="str">
        <f t="shared" si="2"/>
        <v/>
      </c>
    </row>
    <row r="187" spans="4:5" x14ac:dyDescent="0.35">
      <c r="D187" t="str">
        <f>IF(ISNA(VLOOKUP(B187,'Pivot Source File'!$B$3:$D$1976,3,FALSE)),"",(VLOOKUP(B187,'Pivot Source File'!$B$3:$D$1976,3,FALSE)))</f>
        <v/>
      </c>
      <c r="E187" s="93" t="str">
        <f t="shared" si="2"/>
        <v/>
      </c>
    </row>
    <row r="188" spans="4:5" x14ac:dyDescent="0.35">
      <c r="D188" t="str">
        <f>IF(ISNA(VLOOKUP(B188,'Pivot Source File'!$B$3:$D$1976,3,FALSE)),"",(VLOOKUP(B188,'Pivot Source File'!$B$3:$D$1976,3,FALSE)))</f>
        <v/>
      </c>
      <c r="E188" s="93" t="str">
        <f t="shared" si="2"/>
        <v/>
      </c>
    </row>
    <row r="189" spans="4:5" x14ac:dyDescent="0.35">
      <c r="D189" t="str">
        <f>IF(ISNA(VLOOKUP(B189,'Pivot Source File'!$B$3:$D$1976,3,FALSE)),"",(VLOOKUP(B189,'Pivot Source File'!$B$3:$D$1976,3,FALSE)))</f>
        <v/>
      </c>
      <c r="E189" s="93" t="str">
        <f t="shared" si="2"/>
        <v/>
      </c>
    </row>
    <row r="190" spans="4:5" x14ac:dyDescent="0.35">
      <c r="D190" t="str">
        <f>IF(ISNA(VLOOKUP(B190,'Pivot Source File'!$B$3:$D$1976,3,FALSE)),"",(VLOOKUP(B190,'Pivot Source File'!$B$3:$D$1976,3,FALSE)))</f>
        <v/>
      </c>
      <c r="E190" s="93" t="str">
        <f t="shared" si="2"/>
        <v/>
      </c>
    </row>
    <row r="191" spans="4:5" x14ac:dyDescent="0.35">
      <c r="D191" t="str">
        <f>IF(ISNA(VLOOKUP(B191,'Pivot Source File'!$B$3:$D$1976,3,FALSE)),"",(VLOOKUP(B191,'Pivot Source File'!$B$3:$D$1976,3,FALSE)))</f>
        <v/>
      </c>
      <c r="E191" s="93" t="str">
        <f t="shared" si="2"/>
        <v/>
      </c>
    </row>
    <row r="192" spans="4:5" x14ac:dyDescent="0.35">
      <c r="D192" t="str">
        <f>IF(ISNA(VLOOKUP(B192,'Pivot Source File'!$B$3:$D$1976,3,FALSE)),"",(VLOOKUP(B192,'Pivot Source File'!$B$3:$D$1976,3,FALSE)))</f>
        <v/>
      </c>
      <c r="E192" s="93" t="str">
        <f t="shared" si="2"/>
        <v/>
      </c>
    </row>
    <row r="193" spans="4:5" x14ac:dyDescent="0.35">
      <c r="D193" t="str">
        <f>IF(ISNA(VLOOKUP(B193,'Pivot Source File'!$B$3:$D$1976,3,FALSE)),"",(VLOOKUP(B193,'Pivot Source File'!$B$3:$D$1976,3,FALSE)))</f>
        <v/>
      </c>
      <c r="E193" s="93" t="str">
        <f t="shared" si="2"/>
        <v/>
      </c>
    </row>
    <row r="194" spans="4:5" x14ac:dyDescent="0.35">
      <c r="D194" t="str">
        <f>IF(ISNA(VLOOKUP(B194,'Pivot Source File'!$B$3:$D$1976,3,FALSE)),"",(VLOOKUP(B194,'Pivot Source File'!$B$3:$D$1976,3,FALSE)))</f>
        <v/>
      </c>
      <c r="E194" s="93" t="str">
        <f t="shared" si="2"/>
        <v/>
      </c>
    </row>
    <row r="195" spans="4:5" x14ac:dyDescent="0.35">
      <c r="D195" t="str">
        <f>IF(ISNA(VLOOKUP(B195,'Pivot Source File'!$B$3:$D$1976,3,FALSE)),"",(VLOOKUP(B195,'Pivot Source File'!$B$3:$D$1976,3,FALSE)))</f>
        <v/>
      </c>
      <c r="E195" s="93" t="str">
        <f t="shared" si="2"/>
        <v/>
      </c>
    </row>
    <row r="196" spans="4:5" x14ac:dyDescent="0.35">
      <c r="D196" t="str">
        <f>IF(ISNA(VLOOKUP(B196,'Pivot Source File'!$B$3:$D$1976,3,FALSE)),"",(VLOOKUP(B196,'Pivot Source File'!$B$3:$D$1976,3,FALSE)))</f>
        <v/>
      </c>
      <c r="E196" s="93" t="str">
        <f t="shared" si="2"/>
        <v/>
      </c>
    </row>
    <row r="197" spans="4:5" x14ac:dyDescent="0.35">
      <c r="D197" t="str">
        <f>IF(ISNA(VLOOKUP(B197,'Pivot Source File'!$B$3:$D$1976,3,FALSE)),"",(VLOOKUP(B197,'Pivot Source File'!$B$3:$D$1976,3,FALSE)))</f>
        <v/>
      </c>
      <c r="E197" s="93" t="str">
        <f t="shared" si="2"/>
        <v/>
      </c>
    </row>
    <row r="198" spans="4:5" x14ac:dyDescent="0.35">
      <c r="D198" t="str">
        <f>IF(ISNA(VLOOKUP(B198,'Pivot Source File'!$B$3:$D$1976,3,FALSE)),"",(VLOOKUP(B198,'Pivot Source File'!$B$3:$D$1976,3,FALSE)))</f>
        <v/>
      </c>
      <c r="E198" s="93" t="str">
        <f t="shared" ref="E198:E261" si="3">HYPERLINK(D198)</f>
        <v/>
      </c>
    </row>
    <row r="199" spans="4:5" x14ac:dyDescent="0.35">
      <c r="D199" t="str">
        <f>IF(ISNA(VLOOKUP(B199,'Pivot Source File'!$B$3:$D$1976,3,FALSE)),"",(VLOOKUP(B199,'Pivot Source File'!$B$3:$D$1976,3,FALSE)))</f>
        <v/>
      </c>
      <c r="E199" s="93" t="str">
        <f t="shared" si="3"/>
        <v/>
      </c>
    </row>
    <row r="200" spans="4:5" x14ac:dyDescent="0.35">
      <c r="D200" t="str">
        <f>IF(ISNA(VLOOKUP(B200,'Pivot Source File'!$B$3:$D$1976,3,FALSE)),"",(VLOOKUP(B200,'Pivot Source File'!$B$3:$D$1976,3,FALSE)))</f>
        <v/>
      </c>
      <c r="E200" s="93" t="str">
        <f t="shared" si="3"/>
        <v/>
      </c>
    </row>
    <row r="201" spans="4:5" x14ac:dyDescent="0.35">
      <c r="D201" t="str">
        <f>IF(ISNA(VLOOKUP(B201,'Pivot Source File'!$B$3:$D$1976,3,FALSE)),"",(VLOOKUP(B201,'Pivot Source File'!$B$3:$D$1976,3,FALSE)))</f>
        <v/>
      </c>
      <c r="E201" s="93" t="str">
        <f t="shared" si="3"/>
        <v/>
      </c>
    </row>
    <row r="202" spans="4:5" x14ac:dyDescent="0.35">
      <c r="D202" t="str">
        <f>IF(ISNA(VLOOKUP(B202,'Pivot Source File'!$B$3:$D$1976,3,FALSE)),"",(VLOOKUP(B202,'Pivot Source File'!$B$3:$D$1976,3,FALSE)))</f>
        <v/>
      </c>
      <c r="E202" s="93" t="str">
        <f t="shared" si="3"/>
        <v/>
      </c>
    </row>
    <row r="203" spans="4:5" x14ac:dyDescent="0.35">
      <c r="D203" t="str">
        <f>IF(ISNA(VLOOKUP(B203,'Pivot Source File'!$B$3:$D$1976,3,FALSE)),"",(VLOOKUP(B203,'Pivot Source File'!$B$3:$D$1976,3,FALSE)))</f>
        <v/>
      </c>
      <c r="E203" s="93" t="str">
        <f t="shared" si="3"/>
        <v/>
      </c>
    </row>
    <row r="204" spans="4:5" x14ac:dyDescent="0.35">
      <c r="D204" t="str">
        <f>IF(ISNA(VLOOKUP(B204,'Pivot Source File'!$B$3:$D$1976,3,FALSE)),"",(VLOOKUP(B204,'Pivot Source File'!$B$3:$D$1976,3,FALSE)))</f>
        <v/>
      </c>
      <c r="E204" s="93" t="str">
        <f t="shared" si="3"/>
        <v/>
      </c>
    </row>
    <row r="205" spans="4:5" x14ac:dyDescent="0.35">
      <c r="D205" t="str">
        <f>IF(ISNA(VLOOKUP(B205,'Pivot Source File'!$B$3:$D$1976,3,FALSE)),"",(VLOOKUP(B205,'Pivot Source File'!$B$3:$D$1976,3,FALSE)))</f>
        <v/>
      </c>
      <c r="E205" s="93" t="str">
        <f t="shared" si="3"/>
        <v/>
      </c>
    </row>
    <row r="206" spans="4:5" x14ac:dyDescent="0.35">
      <c r="D206" t="str">
        <f>IF(ISNA(VLOOKUP(B206,'Pivot Source File'!$B$3:$D$1976,3,FALSE)),"",(VLOOKUP(B206,'Pivot Source File'!$B$3:$D$1976,3,FALSE)))</f>
        <v/>
      </c>
      <c r="E206" s="93" t="str">
        <f t="shared" si="3"/>
        <v/>
      </c>
    </row>
    <row r="207" spans="4:5" x14ac:dyDescent="0.35">
      <c r="D207" t="str">
        <f>IF(ISNA(VLOOKUP(B207,'Pivot Source File'!$B$3:$D$1976,3,FALSE)),"",(VLOOKUP(B207,'Pivot Source File'!$B$3:$D$1976,3,FALSE)))</f>
        <v/>
      </c>
      <c r="E207" s="93" t="str">
        <f t="shared" si="3"/>
        <v/>
      </c>
    </row>
    <row r="208" spans="4:5" x14ac:dyDescent="0.35">
      <c r="D208" t="str">
        <f>IF(ISNA(VLOOKUP(B208,'Pivot Source File'!$B$3:$D$1976,3,FALSE)),"",(VLOOKUP(B208,'Pivot Source File'!$B$3:$D$1976,3,FALSE)))</f>
        <v/>
      </c>
      <c r="E208" s="93" t="str">
        <f t="shared" si="3"/>
        <v/>
      </c>
    </row>
    <row r="209" spans="4:5" x14ac:dyDescent="0.35">
      <c r="D209" t="str">
        <f>IF(ISNA(VLOOKUP(B209,'Pivot Source File'!$B$3:$D$1976,3,FALSE)),"",(VLOOKUP(B209,'Pivot Source File'!$B$3:$D$1976,3,FALSE)))</f>
        <v/>
      </c>
      <c r="E209" s="93" t="str">
        <f t="shared" si="3"/>
        <v/>
      </c>
    </row>
    <row r="210" spans="4:5" x14ac:dyDescent="0.35">
      <c r="D210" t="str">
        <f>IF(ISNA(VLOOKUP(B210,'Pivot Source File'!$B$3:$D$1976,3,FALSE)),"",(VLOOKUP(B210,'Pivot Source File'!$B$3:$D$1976,3,FALSE)))</f>
        <v/>
      </c>
      <c r="E210" s="93" t="str">
        <f t="shared" si="3"/>
        <v/>
      </c>
    </row>
    <row r="211" spans="4:5" x14ac:dyDescent="0.35">
      <c r="D211" t="str">
        <f>IF(ISNA(VLOOKUP(B211,'Pivot Source File'!$B$3:$D$1976,3,FALSE)),"",(VLOOKUP(B211,'Pivot Source File'!$B$3:$D$1976,3,FALSE)))</f>
        <v/>
      </c>
      <c r="E211" s="93" t="str">
        <f t="shared" si="3"/>
        <v/>
      </c>
    </row>
    <row r="212" spans="4:5" x14ac:dyDescent="0.35">
      <c r="D212" t="str">
        <f>IF(ISNA(VLOOKUP(B212,'Pivot Source File'!$B$3:$D$1976,3,FALSE)),"",(VLOOKUP(B212,'Pivot Source File'!$B$3:$D$1976,3,FALSE)))</f>
        <v/>
      </c>
      <c r="E212" s="93" t="str">
        <f t="shared" si="3"/>
        <v/>
      </c>
    </row>
    <row r="213" spans="4:5" x14ac:dyDescent="0.35">
      <c r="D213" t="str">
        <f>IF(ISNA(VLOOKUP(B213,'Pivot Source File'!$B$3:$D$1976,3,FALSE)),"",(VLOOKUP(B213,'Pivot Source File'!$B$3:$D$1976,3,FALSE)))</f>
        <v/>
      </c>
      <c r="E213" s="93" t="str">
        <f t="shared" si="3"/>
        <v/>
      </c>
    </row>
    <row r="214" spans="4:5" x14ac:dyDescent="0.35">
      <c r="D214" t="str">
        <f>IF(ISNA(VLOOKUP(B214,'Pivot Source File'!$B$3:$D$1976,3,FALSE)),"",(VLOOKUP(B214,'Pivot Source File'!$B$3:$D$1976,3,FALSE)))</f>
        <v/>
      </c>
      <c r="E214" s="93" t="str">
        <f t="shared" si="3"/>
        <v/>
      </c>
    </row>
    <row r="215" spans="4:5" x14ac:dyDescent="0.35">
      <c r="D215" t="str">
        <f>IF(ISNA(VLOOKUP(B215,'Pivot Source File'!$B$3:$D$1976,3,FALSE)),"",(VLOOKUP(B215,'Pivot Source File'!$B$3:$D$1976,3,FALSE)))</f>
        <v/>
      </c>
      <c r="E215" s="93" t="str">
        <f t="shared" si="3"/>
        <v/>
      </c>
    </row>
    <row r="216" spans="4:5" x14ac:dyDescent="0.35">
      <c r="D216" t="str">
        <f>IF(ISNA(VLOOKUP(B216,'Pivot Source File'!$B$3:$D$1976,3,FALSE)),"",(VLOOKUP(B216,'Pivot Source File'!$B$3:$D$1976,3,FALSE)))</f>
        <v/>
      </c>
      <c r="E216" s="93" t="str">
        <f t="shared" si="3"/>
        <v/>
      </c>
    </row>
    <row r="217" spans="4:5" x14ac:dyDescent="0.35">
      <c r="D217" t="str">
        <f>IF(ISNA(VLOOKUP(B217,'Pivot Source File'!$B$3:$D$1976,3,FALSE)),"",(VLOOKUP(B217,'Pivot Source File'!$B$3:$D$1976,3,FALSE)))</f>
        <v/>
      </c>
      <c r="E217" s="93" t="str">
        <f t="shared" si="3"/>
        <v/>
      </c>
    </row>
    <row r="218" spans="4:5" x14ac:dyDescent="0.35">
      <c r="D218" t="str">
        <f>IF(ISNA(VLOOKUP(B218,'Pivot Source File'!$B$3:$D$1976,3,FALSE)),"",(VLOOKUP(B218,'Pivot Source File'!$B$3:$D$1976,3,FALSE)))</f>
        <v/>
      </c>
      <c r="E218" s="93" t="str">
        <f t="shared" si="3"/>
        <v/>
      </c>
    </row>
    <row r="219" spans="4:5" x14ac:dyDescent="0.35">
      <c r="D219" t="str">
        <f>IF(ISNA(VLOOKUP(B219,'Pivot Source File'!$B$3:$D$1976,3,FALSE)),"",(VLOOKUP(B219,'Pivot Source File'!$B$3:$D$1976,3,FALSE)))</f>
        <v/>
      </c>
      <c r="E219" s="93" t="str">
        <f t="shared" si="3"/>
        <v/>
      </c>
    </row>
    <row r="220" spans="4:5" x14ac:dyDescent="0.35">
      <c r="D220" t="str">
        <f>IF(ISNA(VLOOKUP(B220,'Pivot Source File'!$B$3:$D$1976,3,FALSE)),"",(VLOOKUP(B220,'Pivot Source File'!$B$3:$D$1976,3,FALSE)))</f>
        <v/>
      </c>
      <c r="E220" s="93" t="str">
        <f t="shared" si="3"/>
        <v/>
      </c>
    </row>
    <row r="221" spans="4:5" x14ac:dyDescent="0.35">
      <c r="D221" t="str">
        <f>IF(ISNA(VLOOKUP(B221,'Pivot Source File'!$B$3:$D$1976,3,FALSE)),"",(VLOOKUP(B221,'Pivot Source File'!$B$3:$D$1976,3,FALSE)))</f>
        <v/>
      </c>
      <c r="E221" s="93" t="str">
        <f t="shared" si="3"/>
        <v/>
      </c>
    </row>
    <row r="222" spans="4:5" x14ac:dyDescent="0.35">
      <c r="D222" t="str">
        <f>IF(ISNA(VLOOKUP(B222,'Pivot Source File'!$B$3:$D$1976,3,FALSE)),"",(VLOOKUP(B222,'Pivot Source File'!$B$3:$D$1976,3,FALSE)))</f>
        <v/>
      </c>
      <c r="E222" s="93" t="str">
        <f t="shared" si="3"/>
        <v/>
      </c>
    </row>
    <row r="223" spans="4:5" x14ac:dyDescent="0.35">
      <c r="D223" t="str">
        <f>IF(ISNA(VLOOKUP(B223,'Pivot Source File'!$B$3:$D$1976,3,FALSE)),"",(VLOOKUP(B223,'Pivot Source File'!$B$3:$D$1976,3,FALSE)))</f>
        <v/>
      </c>
      <c r="E223" s="93" t="str">
        <f t="shared" si="3"/>
        <v/>
      </c>
    </row>
    <row r="224" spans="4:5" x14ac:dyDescent="0.35">
      <c r="D224" t="str">
        <f>IF(ISNA(VLOOKUP(B224,'Pivot Source File'!$B$3:$D$1976,3,FALSE)),"",(VLOOKUP(B224,'Pivot Source File'!$B$3:$D$1976,3,FALSE)))</f>
        <v/>
      </c>
      <c r="E224" s="93" t="str">
        <f t="shared" si="3"/>
        <v/>
      </c>
    </row>
    <row r="225" spans="4:5" x14ac:dyDescent="0.35">
      <c r="D225" t="str">
        <f>IF(ISNA(VLOOKUP(B225,'Pivot Source File'!$B$3:$D$1976,3,FALSE)),"",(VLOOKUP(B225,'Pivot Source File'!$B$3:$D$1976,3,FALSE)))</f>
        <v/>
      </c>
      <c r="E225" s="93" t="str">
        <f t="shared" si="3"/>
        <v/>
      </c>
    </row>
    <row r="226" spans="4:5" x14ac:dyDescent="0.35">
      <c r="D226" t="str">
        <f>IF(ISNA(VLOOKUP(B226,'Pivot Source File'!$B$3:$D$1976,3,FALSE)),"",(VLOOKUP(B226,'Pivot Source File'!$B$3:$D$1976,3,FALSE)))</f>
        <v/>
      </c>
      <c r="E226" s="93" t="str">
        <f t="shared" si="3"/>
        <v/>
      </c>
    </row>
    <row r="227" spans="4:5" x14ac:dyDescent="0.35">
      <c r="D227" t="str">
        <f>IF(ISNA(VLOOKUP(B227,'Pivot Source File'!$B$3:$D$1976,3,FALSE)),"",(VLOOKUP(B227,'Pivot Source File'!$B$3:$D$1976,3,FALSE)))</f>
        <v/>
      </c>
      <c r="E227" s="93" t="str">
        <f t="shared" si="3"/>
        <v/>
      </c>
    </row>
    <row r="228" spans="4:5" x14ac:dyDescent="0.35">
      <c r="D228" t="str">
        <f>IF(ISNA(VLOOKUP(B228,'Pivot Source File'!$B$3:$D$1976,3,FALSE)),"",(VLOOKUP(B228,'Pivot Source File'!$B$3:$D$1976,3,FALSE)))</f>
        <v/>
      </c>
      <c r="E228" s="93" t="str">
        <f t="shared" si="3"/>
        <v/>
      </c>
    </row>
    <row r="229" spans="4:5" x14ac:dyDescent="0.35">
      <c r="D229" t="str">
        <f>IF(ISNA(VLOOKUP(B229,'Pivot Source File'!$B$3:$D$1976,3,FALSE)),"",(VLOOKUP(B229,'Pivot Source File'!$B$3:$D$1976,3,FALSE)))</f>
        <v/>
      </c>
      <c r="E229" s="93" t="str">
        <f t="shared" si="3"/>
        <v/>
      </c>
    </row>
    <row r="230" spans="4:5" x14ac:dyDescent="0.35">
      <c r="D230" t="str">
        <f>IF(ISNA(VLOOKUP(B230,'Pivot Source File'!$B$3:$D$1976,3,FALSE)),"",(VLOOKUP(B230,'Pivot Source File'!$B$3:$D$1976,3,FALSE)))</f>
        <v/>
      </c>
      <c r="E230" s="93" t="str">
        <f t="shared" si="3"/>
        <v/>
      </c>
    </row>
    <row r="231" spans="4:5" x14ac:dyDescent="0.35">
      <c r="D231" t="str">
        <f>IF(ISNA(VLOOKUP(B231,'Pivot Source File'!$B$3:$D$1976,3,FALSE)),"",(VLOOKUP(B231,'Pivot Source File'!$B$3:$D$1976,3,FALSE)))</f>
        <v/>
      </c>
      <c r="E231" s="93" t="str">
        <f t="shared" si="3"/>
        <v/>
      </c>
    </row>
    <row r="232" spans="4:5" x14ac:dyDescent="0.35">
      <c r="D232" t="str">
        <f>IF(ISNA(VLOOKUP(B232,'Pivot Source File'!$B$3:$D$1976,3,FALSE)),"",(VLOOKUP(B232,'Pivot Source File'!$B$3:$D$1976,3,FALSE)))</f>
        <v/>
      </c>
      <c r="E232" s="93" t="str">
        <f t="shared" si="3"/>
        <v/>
      </c>
    </row>
    <row r="233" spans="4:5" x14ac:dyDescent="0.35">
      <c r="D233" t="str">
        <f>IF(ISNA(VLOOKUP(B233,'Pivot Source File'!$B$3:$D$1976,3,FALSE)),"",(VLOOKUP(B233,'Pivot Source File'!$B$3:$D$1976,3,FALSE)))</f>
        <v/>
      </c>
      <c r="E233" s="93" t="str">
        <f t="shared" si="3"/>
        <v/>
      </c>
    </row>
    <row r="234" spans="4:5" x14ac:dyDescent="0.35">
      <c r="D234" t="str">
        <f>IF(ISNA(VLOOKUP(B234,'Pivot Source File'!$B$3:$D$1976,3,FALSE)),"",(VLOOKUP(B234,'Pivot Source File'!$B$3:$D$1976,3,FALSE)))</f>
        <v/>
      </c>
      <c r="E234" s="93" t="str">
        <f t="shared" si="3"/>
        <v/>
      </c>
    </row>
    <row r="235" spans="4:5" x14ac:dyDescent="0.35">
      <c r="D235" t="str">
        <f>IF(ISNA(VLOOKUP(B235,'Pivot Source File'!$B$3:$D$1976,3,FALSE)),"",(VLOOKUP(B235,'Pivot Source File'!$B$3:$D$1976,3,FALSE)))</f>
        <v/>
      </c>
      <c r="E235" s="93" t="str">
        <f t="shared" si="3"/>
        <v/>
      </c>
    </row>
    <row r="236" spans="4:5" x14ac:dyDescent="0.35">
      <c r="D236" t="str">
        <f>IF(ISNA(VLOOKUP(B236,'Pivot Source File'!$B$3:$D$1976,3,FALSE)),"",(VLOOKUP(B236,'Pivot Source File'!$B$3:$D$1976,3,FALSE)))</f>
        <v/>
      </c>
      <c r="E236" s="93" t="str">
        <f t="shared" si="3"/>
        <v/>
      </c>
    </row>
    <row r="237" spans="4:5" x14ac:dyDescent="0.35">
      <c r="D237" t="str">
        <f>IF(ISNA(VLOOKUP(B237,'Pivot Source File'!$B$3:$D$1976,3,FALSE)),"",(VLOOKUP(B237,'Pivot Source File'!$B$3:$D$1976,3,FALSE)))</f>
        <v/>
      </c>
      <c r="E237" s="93" t="str">
        <f t="shared" si="3"/>
        <v/>
      </c>
    </row>
    <row r="238" spans="4:5" x14ac:dyDescent="0.35">
      <c r="D238" t="str">
        <f>IF(ISNA(VLOOKUP(B238,'Pivot Source File'!$B$3:$D$1976,3,FALSE)),"",(VLOOKUP(B238,'Pivot Source File'!$B$3:$D$1976,3,FALSE)))</f>
        <v/>
      </c>
      <c r="E238" s="93" t="str">
        <f t="shared" si="3"/>
        <v/>
      </c>
    </row>
    <row r="239" spans="4:5" x14ac:dyDescent="0.35">
      <c r="D239" t="str">
        <f>IF(ISNA(VLOOKUP(B239,'Pivot Source File'!$B$3:$D$1976,3,FALSE)),"",(VLOOKUP(B239,'Pivot Source File'!$B$3:$D$1976,3,FALSE)))</f>
        <v/>
      </c>
      <c r="E239" s="93" t="str">
        <f t="shared" si="3"/>
        <v/>
      </c>
    </row>
    <row r="240" spans="4:5" x14ac:dyDescent="0.35">
      <c r="D240" t="str">
        <f>IF(ISNA(VLOOKUP(B240,'Pivot Source File'!$B$3:$D$1976,3,FALSE)),"",(VLOOKUP(B240,'Pivot Source File'!$B$3:$D$1976,3,FALSE)))</f>
        <v/>
      </c>
      <c r="E240" s="93" t="str">
        <f t="shared" si="3"/>
        <v/>
      </c>
    </row>
    <row r="241" spans="4:5" x14ac:dyDescent="0.35">
      <c r="D241" t="str">
        <f>IF(ISNA(VLOOKUP(B241,'Pivot Source File'!$B$3:$D$1976,3,FALSE)),"",(VLOOKUP(B241,'Pivot Source File'!$B$3:$D$1976,3,FALSE)))</f>
        <v/>
      </c>
      <c r="E241" s="93" t="str">
        <f t="shared" si="3"/>
        <v/>
      </c>
    </row>
    <row r="242" spans="4:5" x14ac:dyDescent="0.35">
      <c r="D242" t="str">
        <f>IF(ISNA(VLOOKUP(B242,'Pivot Source File'!$B$3:$D$1976,3,FALSE)),"",(VLOOKUP(B242,'Pivot Source File'!$B$3:$D$1976,3,FALSE)))</f>
        <v/>
      </c>
      <c r="E242" s="93" t="str">
        <f t="shared" si="3"/>
        <v/>
      </c>
    </row>
    <row r="243" spans="4:5" x14ac:dyDescent="0.35">
      <c r="D243" t="str">
        <f>IF(ISNA(VLOOKUP(B243,'Pivot Source File'!$B$3:$D$1976,3,FALSE)),"",(VLOOKUP(B243,'Pivot Source File'!$B$3:$D$1976,3,FALSE)))</f>
        <v/>
      </c>
      <c r="E243" s="93" t="str">
        <f t="shared" si="3"/>
        <v/>
      </c>
    </row>
    <row r="244" spans="4:5" x14ac:dyDescent="0.35">
      <c r="D244" t="str">
        <f>IF(ISNA(VLOOKUP(B244,'Pivot Source File'!$B$3:$D$1976,3,FALSE)),"",(VLOOKUP(B244,'Pivot Source File'!$B$3:$D$1976,3,FALSE)))</f>
        <v/>
      </c>
      <c r="E244" s="93" t="str">
        <f t="shared" si="3"/>
        <v/>
      </c>
    </row>
    <row r="245" spans="4:5" x14ac:dyDescent="0.35">
      <c r="D245" t="str">
        <f>IF(ISNA(VLOOKUP(B245,'Pivot Source File'!$B$3:$D$1976,3,FALSE)),"",(VLOOKUP(B245,'Pivot Source File'!$B$3:$D$1976,3,FALSE)))</f>
        <v/>
      </c>
      <c r="E245" s="93" t="str">
        <f t="shared" si="3"/>
        <v/>
      </c>
    </row>
    <row r="246" spans="4:5" x14ac:dyDescent="0.35">
      <c r="D246" t="str">
        <f>IF(ISNA(VLOOKUP(B246,'Pivot Source File'!$B$3:$D$1976,3,FALSE)),"",(VLOOKUP(B246,'Pivot Source File'!$B$3:$D$1976,3,FALSE)))</f>
        <v/>
      </c>
      <c r="E246" s="93" t="str">
        <f t="shared" si="3"/>
        <v/>
      </c>
    </row>
    <row r="247" spans="4:5" x14ac:dyDescent="0.35">
      <c r="D247" t="str">
        <f>IF(ISNA(VLOOKUP(B247,'Pivot Source File'!$B$3:$D$1976,3,FALSE)),"",(VLOOKUP(B247,'Pivot Source File'!$B$3:$D$1976,3,FALSE)))</f>
        <v/>
      </c>
      <c r="E247" s="93" t="str">
        <f t="shared" si="3"/>
        <v/>
      </c>
    </row>
    <row r="248" spans="4:5" x14ac:dyDescent="0.35">
      <c r="D248" t="str">
        <f>IF(ISNA(VLOOKUP(B248,'Pivot Source File'!$B$3:$D$1976,3,FALSE)),"",(VLOOKUP(B248,'Pivot Source File'!$B$3:$D$1976,3,FALSE)))</f>
        <v/>
      </c>
      <c r="E248" s="93" t="str">
        <f t="shared" si="3"/>
        <v/>
      </c>
    </row>
    <row r="249" spans="4:5" x14ac:dyDescent="0.35">
      <c r="D249" t="str">
        <f>IF(ISNA(VLOOKUP(B249,'Pivot Source File'!$B$3:$D$1976,3,FALSE)),"",(VLOOKUP(B249,'Pivot Source File'!$B$3:$D$1976,3,FALSE)))</f>
        <v/>
      </c>
      <c r="E249" s="93" t="str">
        <f t="shared" si="3"/>
        <v/>
      </c>
    </row>
    <row r="250" spans="4:5" x14ac:dyDescent="0.35">
      <c r="D250" t="str">
        <f>IF(ISNA(VLOOKUP(B250,'Pivot Source File'!$B$3:$D$1976,3,FALSE)),"",(VLOOKUP(B250,'Pivot Source File'!$B$3:$D$1976,3,FALSE)))</f>
        <v/>
      </c>
      <c r="E250" s="93" t="str">
        <f t="shared" si="3"/>
        <v/>
      </c>
    </row>
    <row r="251" spans="4:5" x14ac:dyDescent="0.35">
      <c r="D251" t="str">
        <f>IF(ISNA(VLOOKUP(B251,'Pivot Source File'!$B$3:$D$1976,3,FALSE)),"",(VLOOKUP(B251,'Pivot Source File'!$B$3:$D$1976,3,FALSE)))</f>
        <v/>
      </c>
      <c r="E251" s="93" t="str">
        <f t="shared" si="3"/>
        <v/>
      </c>
    </row>
    <row r="252" spans="4:5" x14ac:dyDescent="0.35">
      <c r="D252" t="str">
        <f>IF(ISNA(VLOOKUP(B252,'Pivot Source File'!$B$3:$D$1976,3,FALSE)),"",(VLOOKUP(B252,'Pivot Source File'!$B$3:$D$1976,3,FALSE)))</f>
        <v/>
      </c>
      <c r="E252" s="93" t="str">
        <f t="shared" si="3"/>
        <v/>
      </c>
    </row>
    <row r="253" spans="4:5" x14ac:dyDescent="0.35">
      <c r="D253" t="str">
        <f>IF(ISNA(VLOOKUP(B253,'Pivot Source File'!$B$3:$D$1976,3,FALSE)),"",(VLOOKUP(B253,'Pivot Source File'!$B$3:$D$1976,3,FALSE)))</f>
        <v/>
      </c>
      <c r="E253" s="93" t="str">
        <f t="shared" si="3"/>
        <v/>
      </c>
    </row>
    <row r="254" spans="4:5" x14ac:dyDescent="0.35">
      <c r="D254" t="str">
        <f>IF(ISNA(VLOOKUP(B254,'Pivot Source File'!$B$3:$D$1976,3,FALSE)),"",(VLOOKUP(B254,'Pivot Source File'!$B$3:$D$1976,3,FALSE)))</f>
        <v/>
      </c>
      <c r="E254" s="93" t="str">
        <f t="shared" si="3"/>
        <v/>
      </c>
    </row>
    <row r="255" spans="4:5" x14ac:dyDescent="0.35">
      <c r="D255" t="str">
        <f>IF(ISNA(VLOOKUP(B255,'Pivot Source File'!$B$3:$D$1976,3,FALSE)),"",(VLOOKUP(B255,'Pivot Source File'!$B$3:$D$1976,3,FALSE)))</f>
        <v/>
      </c>
      <c r="E255" s="93" t="str">
        <f t="shared" si="3"/>
        <v/>
      </c>
    </row>
    <row r="256" spans="4:5" x14ac:dyDescent="0.35">
      <c r="D256" t="str">
        <f>IF(ISNA(VLOOKUP(B256,'Pivot Source File'!$B$3:$D$1976,3,FALSE)),"",(VLOOKUP(B256,'Pivot Source File'!$B$3:$D$1976,3,FALSE)))</f>
        <v/>
      </c>
      <c r="E256" s="93" t="str">
        <f t="shared" si="3"/>
        <v/>
      </c>
    </row>
    <row r="257" spans="4:5" x14ac:dyDescent="0.35">
      <c r="D257" t="str">
        <f>IF(ISNA(VLOOKUP(B257,'Pivot Source File'!$B$3:$D$1976,3,FALSE)),"",(VLOOKUP(B257,'Pivot Source File'!$B$3:$D$1976,3,FALSE)))</f>
        <v/>
      </c>
      <c r="E257" s="93" t="str">
        <f t="shared" si="3"/>
        <v/>
      </c>
    </row>
    <row r="258" spans="4:5" x14ac:dyDescent="0.35">
      <c r="D258" t="str">
        <f>IF(ISNA(VLOOKUP(B258,'Pivot Source File'!$B$3:$D$1976,3,FALSE)),"",(VLOOKUP(B258,'Pivot Source File'!$B$3:$D$1976,3,FALSE)))</f>
        <v/>
      </c>
      <c r="E258" s="93" t="str">
        <f t="shared" si="3"/>
        <v/>
      </c>
    </row>
    <row r="259" spans="4:5" x14ac:dyDescent="0.35">
      <c r="D259" t="str">
        <f>IF(ISNA(VLOOKUP(B259,'Pivot Source File'!$B$3:$D$1976,3,FALSE)),"",(VLOOKUP(B259,'Pivot Source File'!$B$3:$D$1976,3,FALSE)))</f>
        <v/>
      </c>
      <c r="E259" s="93" t="str">
        <f t="shared" si="3"/>
        <v/>
      </c>
    </row>
    <row r="260" spans="4:5" x14ac:dyDescent="0.35">
      <c r="D260" t="str">
        <f>IF(ISNA(VLOOKUP(B260,'Pivot Source File'!$B$3:$D$1976,3,FALSE)),"",(VLOOKUP(B260,'Pivot Source File'!$B$3:$D$1976,3,FALSE)))</f>
        <v/>
      </c>
      <c r="E260" s="93" t="str">
        <f t="shared" si="3"/>
        <v/>
      </c>
    </row>
    <row r="261" spans="4:5" x14ac:dyDescent="0.35">
      <c r="D261" t="str">
        <f>IF(ISNA(VLOOKUP(B261,'Pivot Source File'!$B$3:$D$1976,3,FALSE)),"",(VLOOKUP(B261,'Pivot Source File'!$B$3:$D$1976,3,FALSE)))</f>
        <v/>
      </c>
      <c r="E261" s="93" t="str">
        <f t="shared" si="3"/>
        <v/>
      </c>
    </row>
    <row r="262" spans="4:5" x14ac:dyDescent="0.35">
      <c r="D262" t="str">
        <f>IF(ISNA(VLOOKUP(B262,'Pivot Source File'!$B$3:$D$1976,3,FALSE)),"",(VLOOKUP(B262,'Pivot Source File'!$B$3:$D$1976,3,FALSE)))</f>
        <v/>
      </c>
      <c r="E262" s="93" t="str">
        <f t="shared" ref="E262:E325" si="4">HYPERLINK(D262)</f>
        <v/>
      </c>
    </row>
    <row r="263" spans="4:5" x14ac:dyDescent="0.35">
      <c r="D263" t="str">
        <f>IF(ISNA(VLOOKUP(B263,'Pivot Source File'!$B$3:$D$1976,3,FALSE)),"",(VLOOKUP(B263,'Pivot Source File'!$B$3:$D$1976,3,FALSE)))</f>
        <v/>
      </c>
      <c r="E263" s="93" t="str">
        <f t="shared" si="4"/>
        <v/>
      </c>
    </row>
    <row r="264" spans="4:5" x14ac:dyDescent="0.35">
      <c r="D264" t="str">
        <f>IF(ISNA(VLOOKUP(B264,'Pivot Source File'!$B$3:$D$1976,3,FALSE)),"",(VLOOKUP(B264,'Pivot Source File'!$B$3:$D$1976,3,FALSE)))</f>
        <v/>
      </c>
      <c r="E264" s="93" t="str">
        <f t="shared" si="4"/>
        <v/>
      </c>
    </row>
    <row r="265" spans="4:5" x14ac:dyDescent="0.35">
      <c r="D265" t="str">
        <f>IF(ISNA(VLOOKUP(B265,'Pivot Source File'!$B$3:$D$1976,3,FALSE)),"",(VLOOKUP(B265,'Pivot Source File'!$B$3:$D$1976,3,FALSE)))</f>
        <v/>
      </c>
      <c r="E265" s="93" t="str">
        <f t="shared" si="4"/>
        <v/>
      </c>
    </row>
    <row r="266" spans="4:5" x14ac:dyDescent="0.35">
      <c r="D266" t="str">
        <f>IF(ISNA(VLOOKUP(B266,'Pivot Source File'!$B$3:$D$1976,3,FALSE)),"",(VLOOKUP(B266,'Pivot Source File'!$B$3:$D$1976,3,FALSE)))</f>
        <v/>
      </c>
      <c r="E266" s="93" t="str">
        <f t="shared" si="4"/>
        <v/>
      </c>
    </row>
    <row r="267" spans="4:5" x14ac:dyDescent="0.35">
      <c r="D267" t="str">
        <f>IF(ISNA(VLOOKUP(B267,'Pivot Source File'!$B$3:$D$1976,3,FALSE)),"",(VLOOKUP(B267,'Pivot Source File'!$B$3:$D$1976,3,FALSE)))</f>
        <v/>
      </c>
      <c r="E267" s="93" t="str">
        <f t="shared" si="4"/>
        <v/>
      </c>
    </row>
    <row r="268" spans="4:5" x14ac:dyDescent="0.35">
      <c r="D268" t="str">
        <f>IF(ISNA(VLOOKUP(B268,'Pivot Source File'!$B$3:$D$1976,3,FALSE)),"",(VLOOKUP(B268,'Pivot Source File'!$B$3:$D$1976,3,FALSE)))</f>
        <v/>
      </c>
      <c r="E268" s="93" t="str">
        <f t="shared" si="4"/>
        <v/>
      </c>
    </row>
    <row r="269" spans="4:5" x14ac:dyDescent="0.35">
      <c r="D269" t="str">
        <f>IF(ISNA(VLOOKUP(B269,'Pivot Source File'!$B$3:$D$1976,3,FALSE)),"",(VLOOKUP(B269,'Pivot Source File'!$B$3:$D$1976,3,FALSE)))</f>
        <v/>
      </c>
      <c r="E269" s="93" t="str">
        <f t="shared" si="4"/>
        <v/>
      </c>
    </row>
    <row r="270" spans="4:5" x14ac:dyDescent="0.35">
      <c r="D270" t="str">
        <f>IF(ISNA(VLOOKUP(B270,'Pivot Source File'!$B$3:$D$1976,3,FALSE)),"",(VLOOKUP(B270,'Pivot Source File'!$B$3:$D$1976,3,FALSE)))</f>
        <v/>
      </c>
      <c r="E270" s="93" t="str">
        <f t="shared" si="4"/>
        <v/>
      </c>
    </row>
    <row r="271" spans="4:5" x14ac:dyDescent="0.35">
      <c r="D271" t="str">
        <f>IF(ISNA(VLOOKUP(B271,'Pivot Source File'!$B$3:$D$1976,3,FALSE)),"",(VLOOKUP(B271,'Pivot Source File'!$B$3:$D$1976,3,FALSE)))</f>
        <v/>
      </c>
      <c r="E271" s="93" t="str">
        <f t="shared" si="4"/>
        <v/>
      </c>
    </row>
    <row r="272" spans="4:5" x14ac:dyDescent="0.35">
      <c r="D272" t="str">
        <f>IF(ISNA(VLOOKUP(B272,'Pivot Source File'!$B$3:$D$1976,3,FALSE)),"",(VLOOKUP(B272,'Pivot Source File'!$B$3:$D$1976,3,FALSE)))</f>
        <v/>
      </c>
      <c r="E272" s="93" t="str">
        <f t="shared" si="4"/>
        <v/>
      </c>
    </row>
    <row r="273" spans="4:5" x14ac:dyDescent="0.35">
      <c r="D273" t="str">
        <f>IF(ISNA(VLOOKUP(B273,'Pivot Source File'!$B$3:$D$1976,3,FALSE)),"",(VLOOKUP(B273,'Pivot Source File'!$B$3:$D$1976,3,FALSE)))</f>
        <v/>
      </c>
      <c r="E273" s="93" t="str">
        <f t="shared" si="4"/>
        <v/>
      </c>
    </row>
    <row r="274" spans="4:5" x14ac:dyDescent="0.35">
      <c r="D274" t="str">
        <f>IF(ISNA(VLOOKUP(B274,'Pivot Source File'!$B$3:$D$1976,3,FALSE)),"",(VLOOKUP(B274,'Pivot Source File'!$B$3:$D$1976,3,FALSE)))</f>
        <v/>
      </c>
      <c r="E274" s="93" t="str">
        <f t="shared" si="4"/>
        <v/>
      </c>
    </row>
    <row r="275" spans="4:5" x14ac:dyDescent="0.35">
      <c r="D275" t="str">
        <f>IF(ISNA(VLOOKUP(B275,'Pivot Source File'!$B$3:$D$1976,3,FALSE)),"",(VLOOKUP(B275,'Pivot Source File'!$B$3:$D$1976,3,FALSE)))</f>
        <v/>
      </c>
      <c r="E275" s="93" t="str">
        <f t="shared" si="4"/>
        <v/>
      </c>
    </row>
    <row r="276" spans="4:5" x14ac:dyDescent="0.35">
      <c r="D276" t="str">
        <f>IF(ISNA(VLOOKUP(B276,'Pivot Source File'!$B$3:$D$1976,3,FALSE)),"",(VLOOKUP(B276,'Pivot Source File'!$B$3:$D$1976,3,FALSE)))</f>
        <v/>
      </c>
      <c r="E276" s="93" t="str">
        <f t="shared" si="4"/>
        <v/>
      </c>
    </row>
    <row r="277" spans="4:5" x14ac:dyDescent="0.35">
      <c r="D277" t="str">
        <f>IF(ISNA(VLOOKUP(B277,'Pivot Source File'!$B$3:$D$1976,3,FALSE)),"",(VLOOKUP(B277,'Pivot Source File'!$B$3:$D$1976,3,FALSE)))</f>
        <v/>
      </c>
      <c r="E277" s="93" t="str">
        <f t="shared" si="4"/>
        <v/>
      </c>
    </row>
    <row r="278" spans="4:5" x14ac:dyDescent="0.35">
      <c r="D278" t="str">
        <f>IF(ISNA(VLOOKUP(B278,'Pivot Source File'!$B$3:$D$1976,3,FALSE)),"",(VLOOKUP(B278,'Pivot Source File'!$B$3:$D$1976,3,FALSE)))</f>
        <v/>
      </c>
      <c r="E278" s="93" t="str">
        <f t="shared" si="4"/>
        <v/>
      </c>
    </row>
    <row r="279" spans="4:5" x14ac:dyDescent="0.35">
      <c r="D279" t="str">
        <f>IF(ISNA(VLOOKUP(B279,'Pivot Source File'!$B$3:$D$1976,3,FALSE)),"",(VLOOKUP(B279,'Pivot Source File'!$B$3:$D$1976,3,FALSE)))</f>
        <v/>
      </c>
      <c r="E279" s="93" t="str">
        <f t="shared" si="4"/>
        <v/>
      </c>
    </row>
    <row r="280" spans="4:5" x14ac:dyDescent="0.35">
      <c r="D280" t="str">
        <f>IF(ISNA(VLOOKUP(B280,'Pivot Source File'!$B$3:$D$1976,3,FALSE)),"",(VLOOKUP(B280,'Pivot Source File'!$B$3:$D$1976,3,FALSE)))</f>
        <v/>
      </c>
      <c r="E280" s="93" t="str">
        <f t="shared" si="4"/>
        <v/>
      </c>
    </row>
    <row r="281" spans="4:5" x14ac:dyDescent="0.35">
      <c r="D281" t="str">
        <f>IF(ISNA(VLOOKUP(B281,'Pivot Source File'!$B$3:$D$1976,3,FALSE)),"",(VLOOKUP(B281,'Pivot Source File'!$B$3:$D$1976,3,FALSE)))</f>
        <v/>
      </c>
      <c r="E281" s="93" t="str">
        <f t="shared" si="4"/>
        <v/>
      </c>
    </row>
    <row r="282" spans="4:5" x14ac:dyDescent="0.35">
      <c r="D282" t="str">
        <f>IF(ISNA(VLOOKUP(B282,'Pivot Source File'!$B$3:$D$1976,3,FALSE)),"",(VLOOKUP(B282,'Pivot Source File'!$B$3:$D$1976,3,FALSE)))</f>
        <v/>
      </c>
      <c r="E282" s="93" t="str">
        <f t="shared" si="4"/>
        <v/>
      </c>
    </row>
    <row r="283" spans="4:5" x14ac:dyDescent="0.35">
      <c r="D283" t="str">
        <f>IF(ISNA(VLOOKUP(B283,'Pivot Source File'!$B$3:$D$1976,3,FALSE)),"",(VLOOKUP(B283,'Pivot Source File'!$B$3:$D$1976,3,FALSE)))</f>
        <v/>
      </c>
      <c r="E283" s="93" t="str">
        <f t="shared" si="4"/>
        <v/>
      </c>
    </row>
    <row r="284" spans="4:5" x14ac:dyDescent="0.35">
      <c r="D284" t="str">
        <f>IF(ISNA(VLOOKUP(B284,'Pivot Source File'!$B$3:$D$1976,3,FALSE)),"",(VLOOKUP(B284,'Pivot Source File'!$B$3:$D$1976,3,FALSE)))</f>
        <v/>
      </c>
      <c r="E284" s="93" t="str">
        <f t="shared" si="4"/>
        <v/>
      </c>
    </row>
    <row r="285" spans="4:5" x14ac:dyDescent="0.35">
      <c r="D285" t="str">
        <f>IF(ISNA(VLOOKUP(B285,'Pivot Source File'!$B$3:$D$1976,3,FALSE)),"",(VLOOKUP(B285,'Pivot Source File'!$B$3:$D$1976,3,FALSE)))</f>
        <v/>
      </c>
      <c r="E285" s="93" t="str">
        <f t="shared" si="4"/>
        <v/>
      </c>
    </row>
    <row r="286" spans="4:5" x14ac:dyDescent="0.35">
      <c r="D286" t="str">
        <f>IF(ISNA(VLOOKUP(B286,'Pivot Source File'!$B$3:$D$1976,3,FALSE)),"",(VLOOKUP(B286,'Pivot Source File'!$B$3:$D$1976,3,FALSE)))</f>
        <v/>
      </c>
      <c r="E286" s="93" t="str">
        <f t="shared" si="4"/>
        <v/>
      </c>
    </row>
    <row r="287" spans="4:5" x14ac:dyDescent="0.35">
      <c r="D287" t="str">
        <f>IF(ISNA(VLOOKUP(B287,'Pivot Source File'!$B$3:$D$1976,3,FALSE)),"",(VLOOKUP(B287,'Pivot Source File'!$B$3:$D$1976,3,FALSE)))</f>
        <v/>
      </c>
      <c r="E287" s="93" t="str">
        <f t="shared" si="4"/>
        <v/>
      </c>
    </row>
    <row r="288" spans="4:5" x14ac:dyDescent="0.35">
      <c r="D288" t="str">
        <f>IF(ISNA(VLOOKUP(B288,'Pivot Source File'!$B$3:$D$1976,3,FALSE)),"",(VLOOKUP(B288,'Pivot Source File'!$B$3:$D$1976,3,FALSE)))</f>
        <v/>
      </c>
      <c r="E288" s="93" t="str">
        <f t="shared" si="4"/>
        <v/>
      </c>
    </row>
    <row r="289" spans="4:5" x14ac:dyDescent="0.35">
      <c r="D289" t="str">
        <f>IF(ISNA(VLOOKUP(B289,'Pivot Source File'!$B$3:$D$1976,3,FALSE)),"",(VLOOKUP(B289,'Pivot Source File'!$B$3:$D$1976,3,FALSE)))</f>
        <v/>
      </c>
      <c r="E289" s="93" t="str">
        <f t="shared" si="4"/>
        <v/>
      </c>
    </row>
    <row r="290" spans="4:5" x14ac:dyDescent="0.35">
      <c r="D290" t="str">
        <f>IF(ISNA(VLOOKUP(B290,'Pivot Source File'!$B$3:$D$1976,3,FALSE)),"",(VLOOKUP(B290,'Pivot Source File'!$B$3:$D$1976,3,FALSE)))</f>
        <v/>
      </c>
      <c r="E290" s="93" t="str">
        <f t="shared" si="4"/>
        <v/>
      </c>
    </row>
    <row r="291" spans="4:5" x14ac:dyDescent="0.35">
      <c r="D291" t="str">
        <f>IF(ISNA(VLOOKUP(B291,'Pivot Source File'!$B$3:$D$1976,3,FALSE)),"",(VLOOKUP(B291,'Pivot Source File'!$B$3:$D$1976,3,FALSE)))</f>
        <v/>
      </c>
      <c r="E291" s="93" t="str">
        <f t="shared" si="4"/>
        <v/>
      </c>
    </row>
    <row r="292" spans="4:5" x14ac:dyDescent="0.35">
      <c r="D292" t="str">
        <f>IF(ISNA(VLOOKUP(B292,'Pivot Source File'!$B$3:$D$1976,3,FALSE)),"",(VLOOKUP(B292,'Pivot Source File'!$B$3:$D$1976,3,FALSE)))</f>
        <v/>
      </c>
      <c r="E292" s="93" t="str">
        <f t="shared" si="4"/>
        <v/>
      </c>
    </row>
    <row r="293" spans="4:5" x14ac:dyDescent="0.35">
      <c r="D293" t="str">
        <f>IF(ISNA(VLOOKUP(B293,'Pivot Source File'!$B$3:$D$1976,3,FALSE)),"",(VLOOKUP(B293,'Pivot Source File'!$B$3:$D$1976,3,FALSE)))</f>
        <v/>
      </c>
      <c r="E293" s="93" t="str">
        <f t="shared" si="4"/>
        <v/>
      </c>
    </row>
    <row r="294" spans="4:5" x14ac:dyDescent="0.35">
      <c r="D294" t="str">
        <f>IF(ISNA(VLOOKUP(B294,'Pivot Source File'!$B$3:$D$1976,3,FALSE)),"",(VLOOKUP(B294,'Pivot Source File'!$B$3:$D$1976,3,FALSE)))</f>
        <v/>
      </c>
      <c r="E294" s="93" t="str">
        <f t="shared" si="4"/>
        <v/>
      </c>
    </row>
    <row r="295" spans="4:5" x14ac:dyDescent="0.35">
      <c r="D295" t="str">
        <f>IF(ISNA(VLOOKUP(B295,'Pivot Source File'!$B$3:$D$1976,3,FALSE)),"",(VLOOKUP(B295,'Pivot Source File'!$B$3:$D$1976,3,FALSE)))</f>
        <v/>
      </c>
      <c r="E295" s="93" t="str">
        <f t="shared" si="4"/>
        <v/>
      </c>
    </row>
    <row r="296" spans="4:5" x14ac:dyDescent="0.35">
      <c r="D296" t="str">
        <f>IF(ISNA(VLOOKUP(B296,'Pivot Source File'!$B$3:$D$1976,3,FALSE)),"",(VLOOKUP(B296,'Pivot Source File'!$B$3:$D$1976,3,FALSE)))</f>
        <v/>
      </c>
      <c r="E296" s="93" t="str">
        <f t="shared" si="4"/>
        <v/>
      </c>
    </row>
    <row r="297" spans="4:5" x14ac:dyDescent="0.35">
      <c r="D297" t="str">
        <f>IF(ISNA(VLOOKUP(B297,'Pivot Source File'!$B$3:$D$1976,3,FALSE)),"",(VLOOKUP(B297,'Pivot Source File'!$B$3:$D$1976,3,FALSE)))</f>
        <v/>
      </c>
      <c r="E297" s="93" t="str">
        <f t="shared" si="4"/>
        <v/>
      </c>
    </row>
    <row r="298" spans="4:5" x14ac:dyDescent="0.35">
      <c r="D298" t="str">
        <f>IF(ISNA(VLOOKUP(B298,'Pivot Source File'!$B$3:$D$1976,3,FALSE)),"",(VLOOKUP(B298,'Pivot Source File'!$B$3:$D$1976,3,FALSE)))</f>
        <v/>
      </c>
      <c r="E298" s="93" t="str">
        <f t="shared" si="4"/>
        <v/>
      </c>
    </row>
    <row r="299" spans="4:5" x14ac:dyDescent="0.35">
      <c r="D299" t="str">
        <f>IF(ISNA(VLOOKUP(B299,'Pivot Source File'!$B$3:$D$1976,3,FALSE)),"",(VLOOKUP(B299,'Pivot Source File'!$B$3:$D$1976,3,FALSE)))</f>
        <v/>
      </c>
      <c r="E299" s="93" t="str">
        <f t="shared" si="4"/>
        <v/>
      </c>
    </row>
    <row r="300" spans="4:5" x14ac:dyDescent="0.35">
      <c r="D300" t="str">
        <f>IF(ISNA(VLOOKUP(B300,'Pivot Source File'!$B$3:$D$1976,3,FALSE)),"",(VLOOKUP(B300,'Pivot Source File'!$B$3:$D$1976,3,FALSE)))</f>
        <v/>
      </c>
      <c r="E300" s="93" t="str">
        <f t="shared" si="4"/>
        <v/>
      </c>
    </row>
    <row r="301" spans="4:5" x14ac:dyDescent="0.35">
      <c r="D301" t="str">
        <f>IF(ISNA(VLOOKUP(B301,'Pivot Source File'!$B$3:$D$1976,3,FALSE)),"",(VLOOKUP(B301,'Pivot Source File'!$B$3:$D$1976,3,FALSE)))</f>
        <v/>
      </c>
      <c r="E301" s="93" t="str">
        <f t="shared" si="4"/>
        <v/>
      </c>
    </row>
    <row r="302" spans="4:5" x14ac:dyDescent="0.35">
      <c r="D302" t="str">
        <f>IF(ISNA(VLOOKUP(B302,'Pivot Source File'!$B$3:$D$1976,3,FALSE)),"",(VLOOKUP(B302,'Pivot Source File'!$B$3:$D$1976,3,FALSE)))</f>
        <v/>
      </c>
      <c r="E302" s="93" t="str">
        <f t="shared" si="4"/>
        <v/>
      </c>
    </row>
    <row r="303" spans="4:5" x14ac:dyDescent="0.35">
      <c r="D303" t="str">
        <f>IF(ISNA(VLOOKUP(B303,'Pivot Source File'!$B$3:$D$1976,3,FALSE)),"",(VLOOKUP(B303,'Pivot Source File'!$B$3:$D$1976,3,FALSE)))</f>
        <v/>
      </c>
      <c r="E303" s="93" t="str">
        <f t="shared" si="4"/>
        <v/>
      </c>
    </row>
    <row r="304" spans="4:5" x14ac:dyDescent="0.35">
      <c r="D304" t="str">
        <f>IF(ISNA(VLOOKUP(B304,'Pivot Source File'!$B$3:$D$1976,3,FALSE)),"",(VLOOKUP(B304,'Pivot Source File'!$B$3:$D$1976,3,FALSE)))</f>
        <v/>
      </c>
      <c r="E304" s="93" t="str">
        <f t="shared" si="4"/>
        <v/>
      </c>
    </row>
    <row r="305" spans="4:5" x14ac:dyDescent="0.35">
      <c r="D305" t="str">
        <f>IF(ISNA(VLOOKUP(B305,'Pivot Source File'!$B$3:$D$1976,3,FALSE)),"",(VLOOKUP(B305,'Pivot Source File'!$B$3:$D$1976,3,FALSE)))</f>
        <v/>
      </c>
      <c r="E305" s="93" t="str">
        <f t="shared" si="4"/>
        <v/>
      </c>
    </row>
    <row r="306" spans="4:5" x14ac:dyDescent="0.35">
      <c r="D306" t="str">
        <f>IF(ISNA(VLOOKUP(B306,'Pivot Source File'!$B$3:$D$1976,3,FALSE)),"",(VLOOKUP(B306,'Pivot Source File'!$B$3:$D$1976,3,FALSE)))</f>
        <v/>
      </c>
      <c r="E306" s="93" t="str">
        <f t="shared" si="4"/>
        <v/>
      </c>
    </row>
    <row r="307" spans="4:5" x14ac:dyDescent="0.35">
      <c r="D307" t="str">
        <f>IF(ISNA(VLOOKUP(B307,'Pivot Source File'!$B$3:$D$1976,3,FALSE)),"",(VLOOKUP(B307,'Pivot Source File'!$B$3:$D$1976,3,FALSE)))</f>
        <v/>
      </c>
      <c r="E307" s="93" t="str">
        <f t="shared" si="4"/>
        <v/>
      </c>
    </row>
    <row r="308" spans="4:5" x14ac:dyDescent="0.35">
      <c r="D308" t="str">
        <f>IF(ISNA(VLOOKUP(B308,'Pivot Source File'!$B$3:$D$1976,3,FALSE)),"",(VLOOKUP(B308,'Pivot Source File'!$B$3:$D$1976,3,FALSE)))</f>
        <v/>
      </c>
      <c r="E308" s="93" t="str">
        <f t="shared" si="4"/>
        <v/>
      </c>
    </row>
    <row r="309" spans="4:5" x14ac:dyDescent="0.35">
      <c r="D309" t="str">
        <f>IF(ISNA(VLOOKUP(B309,'Pivot Source File'!$B$3:$D$1976,3,FALSE)),"",(VLOOKUP(B309,'Pivot Source File'!$B$3:$D$1976,3,FALSE)))</f>
        <v/>
      </c>
      <c r="E309" s="93" t="str">
        <f t="shared" si="4"/>
        <v/>
      </c>
    </row>
    <row r="310" spans="4:5" x14ac:dyDescent="0.35">
      <c r="D310" t="str">
        <f>IF(ISNA(VLOOKUP(B310,'Pivot Source File'!$B$3:$D$1976,3,FALSE)),"",(VLOOKUP(B310,'Pivot Source File'!$B$3:$D$1976,3,FALSE)))</f>
        <v/>
      </c>
      <c r="E310" s="93" t="str">
        <f t="shared" si="4"/>
        <v/>
      </c>
    </row>
    <row r="311" spans="4:5" x14ac:dyDescent="0.35">
      <c r="D311" t="str">
        <f>IF(ISNA(VLOOKUP(B311,'Pivot Source File'!$B$3:$D$1976,3,FALSE)),"",(VLOOKUP(B311,'Pivot Source File'!$B$3:$D$1976,3,FALSE)))</f>
        <v/>
      </c>
      <c r="E311" s="93" t="str">
        <f t="shared" si="4"/>
        <v/>
      </c>
    </row>
    <row r="312" spans="4:5" x14ac:dyDescent="0.35">
      <c r="D312" t="str">
        <f>IF(ISNA(VLOOKUP(B312,'Pivot Source File'!$B$3:$D$1976,3,FALSE)),"",(VLOOKUP(B312,'Pivot Source File'!$B$3:$D$1976,3,FALSE)))</f>
        <v/>
      </c>
      <c r="E312" s="93" t="str">
        <f t="shared" si="4"/>
        <v/>
      </c>
    </row>
    <row r="313" spans="4:5" x14ac:dyDescent="0.35">
      <c r="D313" t="str">
        <f>IF(ISNA(VLOOKUP(B313,'Pivot Source File'!$B$3:$D$1976,3,FALSE)),"",(VLOOKUP(B313,'Pivot Source File'!$B$3:$D$1976,3,FALSE)))</f>
        <v/>
      </c>
      <c r="E313" s="93" t="str">
        <f t="shared" si="4"/>
        <v/>
      </c>
    </row>
    <row r="314" spans="4:5" x14ac:dyDescent="0.35">
      <c r="D314" t="str">
        <f>IF(ISNA(VLOOKUP(B314,'Pivot Source File'!$B$3:$D$1976,3,FALSE)),"",(VLOOKUP(B314,'Pivot Source File'!$B$3:$D$1976,3,FALSE)))</f>
        <v/>
      </c>
      <c r="E314" s="93" t="str">
        <f t="shared" si="4"/>
        <v/>
      </c>
    </row>
    <row r="315" spans="4:5" x14ac:dyDescent="0.35">
      <c r="D315" t="str">
        <f>IF(ISNA(VLOOKUP(B315,'Pivot Source File'!$B$3:$D$1976,3,FALSE)),"",(VLOOKUP(B315,'Pivot Source File'!$B$3:$D$1976,3,FALSE)))</f>
        <v/>
      </c>
      <c r="E315" s="93" t="str">
        <f t="shared" si="4"/>
        <v/>
      </c>
    </row>
    <row r="316" spans="4:5" x14ac:dyDescent="0.35">
      <c r="D316" t="str">
        <f>IF(ISNA(VLOOKUP(B316,'Pivot Source File'!$B$3:$D$1976,3,FALSE)),"",(VLOOKUP(B316,'Pivot Source File'!$B$3:$D$1976,3,FALSE)))</f>
        <v/>
      </c>
      <c r="E316" s="93" t="str">
        <f t="shared" si="4"/>
        <v/>
      </c>
    </row>
    <row r="317" spans="4:5" x14ac:dyDescent="0.35">
      <c r="D317" t="str">
        <f>IF(ISNA(VLOOKUP(B317,'Pivot Source File'!$B$3:$D$1976,3,FALSE)),"",(VLOOKUP(B317,'Pivot Source File'!$B$3:$D$1976,3,FALSE)))</f>
        <v/>
      </c>
      <c r="E317" s="93" t="str">
        <f t="shared" si="4"/>
        <v/>
      </c>
    </row>
    <row r="318" spans="4:5" x14ac:dyDescent="0.35">
      <c r="D318" t="str">
        <f>IF(ISNA(VLOOKUP(B318,'Pivot Source File'!$B$3:$D$1976,3,FALSE)),"",(VLOOKUP(B318,'Pivot Source File'!$B$3:$D$1976,3,FALSE)))</f>
        <v/>
      </c>
      <c r="E318" s="93" t="str">
        <f t="shared" si="4"/>
        <v/>
      </c>
    </row>
    <row r="319" spans="4:5" x14ac:dyDescent="0.35">
      <c r="D319" t="str">
        <f>IF(ISNA(VLOOKUP(B319,'Pivot Source File'!$B$3:$D$1976,3,FALSE)),"",(VLOOKUP(B319,'Pivot Source File'!$B$3:$D$1976,3,FALSE)))</f>
        <v/>
      </c>
      <c r="E319" s="93" t="str">
        <f t="shared" si="4"/>
        <v/>
      </c>
    </row>
    <row r="320" spans="4:5" x14ac:dyDescent="0.35">
      <c r="D320" t="str">
        <f>IF(ISNA(VLOOKUP(B320,'Pivot Source File'!$B$3:$D$1976,3,FALSE)),"",(VLOOKUP(B320,'Pivot Source File'!$B$3:$D$1976,3,FALSE)))</f>
        <v/>
      </c>
      <c r="E320" s="93" t="str">
        <f t="shared" si="4"/>
        <v/>
      </c>
    </row>
    <row r="321" spans="4:5" x14ac:dyDescent="0.35">
      <c r="D321" t="str">
        <f>IF(ISNA(VLOOKUP(B321,'Pivot Source File'!$B$3:$D$1976,3,FALSE)),"",(VLOOKUP(B321,'Pivot Source File'!$B$3:$D$1976,3,FALSE)))</f>
        <v/>
      </c>
      <c r="E321" s="93" t="str">
        <f t="shared" si="4"/>
        <v/>
      </c>
    </row>
    <row r="322" spans="4:5" x14ac:dyDescent="0.35">
      <c r="D322" t="str">
        <f>IF(ISNA(VLOOKUP(B322,'Pivot Source File'!$B$3:$D$1976,3,FALSE)),"",(VLOOKUP(B322,'Pivot Source File'!$B$3:$D$1976,3,FALSE)))</f>
        <v/>
      </c>
      <c r="E322" s="93" t="str">
        <f t="shared" si="4"/>
        <v/>
      </c>
    </row>
    <row r="323" spans="4:5" x14ac:dyDescent="0.35">
      <c r="D323" t="str">
        <f>IF(ISNA(VLOOKUP(B323,'Pivot Source File'!$B$3:$D$1976,3,FALSE)),"",(VLOOKUP(B323,'Pivot Source File'!$B$3:$D$1976,3,FALSE)))</f>
        <v/>
      </c>
      <c r="E323" s="93" t="str">
        <f t="shared" si="4"/>
        <v/>
      </c>
    </row>
    <row r="324" spans="4:5" x14ac:dyDescent="0.35">
      <c r="D324" t="str">
        <f>IF(ISNA(VLOOKUP(B324,'Pivot Source File'!$B$3:$D$1976,3,FALSE)),"",(VLOOKUP(B324,'Pivot Source File'!$B$3:$D$1976,3,FALSE)))</f>
        <v/>
      </c>
      <c r="E324" s="93" t="str">
        <f t="shared" si="4"/>
        <v/>
      </c>
    </row>
    <row r="325" spans="4:5" x14ac:dyDescent="0.35">
      <c r="D325" t="str">
        <f>IF(ISNA(VLOOKUP(B325,'Pivot Source File'!$B$3:$D$1976,3,FALSE)),"",(VLOOKUP(B325,'Pivot Source File'!$B$3:$D$1976,3,FALSE)))</f>
        <v/>
      </c>
      <c r="E325" s="93" t="str">
        <f t="shared" si="4"/>
        <v/>
      </c>
    </row>
    <row r="326" spans="4:5" x14ac:dyDescent="0.35">
      <c r="D326" t="str">
        <f>IF(ISNA(VLOOKUP(B326,'Pivot Source File'!$B$3:$D$1976,3,FALSE)),"",(VLOOKUP(B326,'Pivot Source File'!$B$3:$D$1976,3,FALSE)))</f>
        <v/>
      </c>
      <c r="E326" s="93" t="str">
        <f t="shared" ref="E326:E389" si="5">HYPERLINK(D326)</f>
        <v/>
      </c>
    </row>
    <row r="327" spans="4:5" x14ac:dyDescent="0.35">
      <c r="D327" t="str">
        <f>IF(ISNA(VLOOKUP(B327,'Pivot Source File'!$B$3:$D$1976,3,FALSE)),"",(VLOOKUP(B327,'Pivot Source File'!$B$3:$D$1976,3,FALSE)))</f>
        <v/>
      </c>
      <c r="E327" s="93" t="str">
        <f t="shared" si="5"/>
        <v/>
      </c>
    </row>
    <row r="328" spans="4:5" x14ac:dyDescent="0.35">
      <c r="D328" t="str">
        <f>IF(ISNA(VLOOKUP(B328,'Pivot Source File'!$B$3:$D$1976,3,FALSE)),"",(VLOOKUP(B328,'Pivot Source File'!$B$3:$D$1976,3,FALSE)))</f>
        <v/>
      </c>
      <c r="E328" s="93" t="str">
        <f t="shared" si="5"/>
        <v/>
      </c>
    </row>
    <row r="329" spans="4:5" x14ac:dyDescent="0.35">
      <c r="D329" t="str">
        <f>IF(ISNA(VLOOKUP(B329,'Pivot Source File'!$B$3:$D$1976,3,FALSE)),"",(VLOOKUP(B329,'Pivot Source File'!$B$3:$D$1976,3,FALSE)))</f>
        <v/>
      </c>
      <c r="E329" s="93" t="str">
        <f t="shared" si="5"/>
        <v/>
      </c>
    </row>
    <row r="330" spans="4:5" x14ac:dyDescent="0.35">
      <c r="D330" t="str">
        <f>IF(ISNA(VLOOKUP(B330,'Pivot Source File'!$B$3:$D$1976,3,FALSE)),"",(VLOOKUP(B330,'Pivot Source File'!$B$3:$D$1976,3,FALSE)))</f>
        <v/>
      </c>
      <c r="E330" s="93" t="str">
        <f t="shared" si="5"/>
        <v/>
      </c>
    </row>
    <row r="331" spans="4:5" x14ac:dyDescent="0.35">
      <c r="D331" t="str">
        <f>IF(ISNA(VLOOKUP(B331,'Pivot Source File'!$B$3:$D$1976,3,FALSE)),"",(VLOOKUP(B331,'Pivot Source File'!$B$3:$D$1976,3,FALSE)))</f>
        <v/>
      </c>
      <c r="E331" s="93" t="str">
        <f t="shared" si="5"/>
        <v/>
      </c>
    </row>
    <row r="332" spans="4:5" x14ac:dyDescent="0.35">
      <c r="D332" t="str">
        <f>IF(ISNA(VLOOKUP(B332,'Pivot Source File'!$B$3:$D$1976,3,FALSE)),"",(VLOOKUP(B332,'Pivot Source File'!$B$3:$D$1976,3,FALSE)))</f>
        <v/>
      </c>
      <c r="E332" s="93" t="str">
        <f t="shared" si="5"/>
        <v/>
      </c>
    </row>
    <row r="333" spans="4:5" x14ac:dyDescent="0.35">
      <c r="D333" t="str">
        <f>IF(ISNA(VLOOKUP(B333,'Pivot Source File'!$B$3:$D$1976,3,FALSE)),"",(VLOOKUP(B333,'Pivot Source File'!$B$3:$D$1976,3,FALSE)))</f>
        <v/>
      </c>
      <c r="E333" s="93" t="str">
        <f t="shared" si="5"/>
        <v/>
      </c>
    </row>
    <row r="334" spans="4:5" x14ac:dyDescent="0.35">
      <c r="D334" t="str">
        <f>IF(ISNA(VLOOKUP(B334,'Pivot Source File'!$B$3:$D$1976,3,FALSE)),"",(VLOOKUP(B334,'Pivot Source File'!$B$3:$D$1976,3,FALSE)))</f>
        <v/>
      </c>
      <c r="E334" s="93" t="str">
        <f t="shared" si="5"/>
        <v/>
      </c>
    </row>
    <row r="335" spans="4:5" x14ac:dyDescent="0.35">
      <c r="D335" t="str">
        <f>IF(ISNA(VLOOKUP(B335,'Pivot Source File'!$B$3:$D$1976,3,FALSE)),"",(VLOOKUP(B335,'Pivot Source File'!$B$3:$D$1976,3,FALSE)))</f>
        <v/>
      </c>
      <c r="E335" s="93" t="str">
        <f t="shared" si="5"/>
        <v/>
      </c>
    </row>
    <row r="336" spans="4:5" x14ac:dyDescent="0.35">
      <c r="D336" t="str">
        <f>IF(ISNA(VLOOKUP(B336,'Pivot Source File'!$B$3:$D$1976,3,FALSE)),"",(VLOOKUP(B336,'Pivot Source File'!$B$3:$D$1976,3,FALSE)))</f>
        <v/>
      </c>
      <c r="E336" s="93" t="str">
        <f t="shared" si="5"/>
        <v/>
      </c>
    </row>
    <row r="337" spans="4:5" x14ac:dyDescent="0.35">
      <c r="D337" t="str">
        <f>IF(ISNA(VLOOKUP(B337,'Pivot Source File'!$B$3:$D$1976,3,FALSE)),"",(VLOOKUP(B337,'Pivot Source File'!$B$3:$D$1976,3,FALSE)))</f>
        <v/>
      </c>
      <c r="E337" s="93" t="str">
        <f t="shared" si="5"/>
        <v/>
      </c>
    </row>
    <row r="338" spans="4:5" x14ac:dyDescent="0.35">
      <c r="D338" t="str">
        <f>IF(ISNA(VLOOKUP(B338,'Pivot Source File'!$B$3:$D$1976,3,FALSE)),"",(VLOOKUP(B338,'Pivot Source File'!$B$3:$D$1976,3,FALSE)))</f>
        <v/>
      </c>
      <c r="E338" s="93" t="str">
        <f t="shared" si="5"/>
        <v/>
      </c>
    </row>
    <row r="339" spans="4:5" x14ac:dyDescent="0.35">
      <c r="D339" t="str">
        <f>IF(ISNA(VLOOKUP(B339,'Pivot Source File'!$B$3:$D$1976,3,FALSE)),"",(VLOOKUP(B339,'Pivot Source File'!$B$3:$D$1976,3,FALSE)))</f>
        <v/>
      </c>
      <c r="E339" s="93" t="str">
        <f t="shared" si="5"/>
        <v/>
      </c>
    </row>
    <row r="340" spans="4:5" x14ac:dyDescent="0.35">
      <c r="D340" t="str">
        <f>IF(ISNA(VLOOKUP(B340,'Pivot Source File'!$B$3:$D$1976,3,FALSE)),"",(VLOOKUP(B340,'Pivot Source File'!$B$3:$D$1976,3,FALSE)))</f>
        <v/>
      </c>
      <c r="E340" s="93" t="str">
        <f t="shared" si="5"/>
        <v/>
      </c>
    </row>
    <row r="341" spans="4:5" x14ac:dyDescent="0.35">
      <c r="D341" t="str">
        <f>IF(ISNA(VLOOKUP(B341,'Pivot Source File'!$B$3:$D$1976,3,FALSE)),"",(VLOOKUP(B341,'Pivot Source File'!$B$3:$D$1976,3,FALSE)))</f>
        <v/>
      </c>
      <c r="E341" s="93" t="str">
        <f t="shared" si="5"/>
        <v/>
      </c>
    </row>
    <row r="342" spans="4:5" x14ac:dyDescent="0.35">
      <c r="D342" t="str">
        <f>IF(ISNA(VLOOKUP(B342,'Pivot Source File'!$B$3:$D$1976,3,FALSE)),"",(VLOOKUP(B342,'Pivot Source File'!$B$3:$D$1976,3,FALSE)))</f>
        <v/>
      </c>
      <c r="E342" s="93" t="str">
        <f t="shared" si="5"/>
        <v/>
      </c>
    </row>
    <row r="343" spans="4:5" x14ac:dyDescent="0.35">
      <c r="D343" t="str">
        <f>IF(ISNA(VLOOKUP(B343,'Pivot Source File'!$B$3:$D$1976,3,FALSE)),"",(VLOOKUP(B343,'Pivot Source File'!$B$3:$D$1976,3,FALSE)))</f>
        <v/>
      </c>
      <c r="E343" s="93" t="str">
        <f t="shared" si="5"/>
        <v/>
      </c>
    </row>
    <row r="344" spans="4:5" x14ac:dyDescent="0.35">
      <c r="D344" t="str">
        <f>IF(ISNA(VLOOKUP(B344,'Pivot Source File'!$B$3:$D$1976,3,FALSE)),"",(VLOOKUP(B344,'Pivot Source File'!$B$3:$D$1976,3,FALSE)))</f>
        <v/>
      </c>
      <c r="E344" s="93" t="str">
        <f t="shared" si="5"/>
        <v/>
      </c>
    </row>
    <row r="345" spans="4:5" x14ac:dyDescent="0.35">
      <c r="D345" t="str">
        <f>IF(ISNA(VLOOKUP(B345,'Pivot Source File'!$B$3:$D$1976,3,FALSE)),"",(VLOOKUP(B345,'Pivot Source File'!$B$3:$D$1976,3,FALSE)))</f>
        <v/>
      </c>
      <c r="E345" s="93" t="str">
        <f t="shared" si="5"/>
        <v/>
      </c>
    </row>
    <row r="346" spans="4:5" x14ac:dyDescent="0.35">
      <c r="D346" t="str">
        <f>IF(ISNA(VLOOKUP(B346,'Pivot Source File'!$B$3:$D$1976,3,FALSE)),"",(VLOOKUP(B346,'Pivot Source File'!$B$3:$D$1976,3,FALSE)))</f>
        <v/>
      </c>
      <c r="E346" s="93" t="str">
        <f t="shared" si="5"/>
        <v/>
      </c>
    </row>
    <row r="347" spans="4:5" x14ac:dyDescent="0.35">
      <c r="D347" t="str">
        <f>IF(ISNA(VLOOKUP(B347,'Pivot Source File'!$B$3:$D$1976,3,FALSE)),"",(VLOOKUP(B347,'Pivot Source File'!$B$3:$D$1976,3,FALSE)))</f>
        <v/>
      </c>
      <c r="E347" s="93" t="str">
        <f t="shared" si="5"/>
        <v/>
      </c>
    </row>
    <row r="348" spans="4:5" x14ac:dyDescent="0.35">
      <c r="D348" t="str">
        <f>IF(ISNA(VLOOKUP(B348,'Pivot Source File'!$B$3:$D$1976,3,FALSE)),"",(VLOOKUP(B348,'Pivot Source File'!$B$3:$D$1976,3,FALSE)))</f>
        <v/>
      </c>
      <c r="E348" s="93" t="str">
        <f t="shared" si="5"/>
        <v/>
      </c>
    </row>
    <row r="349" spans="4:5" x14ac:dyDescent="0.35">
      <c r="D349" t="str">
        <f>IF(ISNA(VLOOKUP(B349,'Pivot Source File'!$B$3:$D$1976,3,FALSE)),"",(VLOOKUP(B349,'Pivot Source File'!$B$3:$D$1976,3,FALSE)))</f>
        <v/>
      </c>
      <c r="E349" s="93" t="str">
        <f t="shared" si="5"/>
        <v/>
      </c>
    </row>
    <row r="350" spans="4:5" x14ac:dyDescent="0.35">
      <c r="D350" t="str">
        <f>IF(ISNA(VLOOKUP(B350,'Pivot Source File'!$B$3:$D$1976,3,FALSE)),"",(VLOOKUP(B350,'Pivot Source File'!$B$3:$D$1976,3,FALSE)))</f>
        <v/>
      </c>
      <c r="E350" s="93" t="str">
        <f t="shared" si="5"/>
        <v/>
      </c>
    </row>
    <row r="351" spans="4:5" x14ac:dyDescent="0.35">
      <c r="D351" t="str">
        <f>IF(ISNA(VLOOKUP(B351,'Pivot Source File'!$B$3:$D$1976,3,FALSE)),"",(VLOOKUP(B351,'Pivot Source File'!$B$3:$D$1976,3,FALSE)))</f>
        <v/>
      </c>
      <c r="E351" s="93" t="str">
        <f t="shared" si="5"/>
        <v/>
      </c>
    </row>
    <row r="352" spans="4:5" x14ac:dyDescent="0.35">
      <c r="D352" t="str">
        <f>IF(ISNA(VLOOKUP(B352,'Pivot Source File'!$B$3:$D$1976,3,FALSE)),"",(VLOOKUP(B352,'Pivot Source File'!$B$3:$D$1976,3,FALSE)))</f>
        <v/>
      </c>
      <c r="E352" s="93" t="str">
        <f t="shared" si="5"/>
        <v/>
      </c>
    </row>
    <row r="353" spans="4:5" x14ac:dyDescent="0.35">
      <c r="D353" t="str">
        <f>IF(ISNA(VLOOKUP(B353,'Pivot Source File'!$B$3:$D$1976,3,FALSE)),"",(VLOOKUP(B353,'Pivot Source File'!$B$3:$D$1976,3,FALSE)))</f>
        <v/>
      </c>
      <c r="E353" s="93" t="str">
        <f t="shared" si="5"/>
        <v/>
      </c>
    </row>
    <row r="354" spans="4:5" x14ac:dyDescent="0.35">
      <c r="D354" t="str">
        <f>IF(ISNA(VLOOKUP(B354,'Pivot Source File'!$B$3:$D$1976,3,FALSE)),"",(VLOOKUP(B354,'Pivot Source File'!$B$3:$D$1976,3,FALSE)))</f>
        <v/>
      </c>
      <c r="E354" s="93" t="str">
        <f t="shared" si="5"/>
        <v/>
      </c>
    </row>
    <row r="355" spans="4:5" x14ac:dyDescent="0.35">
      <c r="D355" t="str">
        <f>IF(ISNA(VLOOKUP(B355,'Pivot Source File'!$B$3:$D$1976,3,FALSE)),"",(VLOOKUP(B355,'Pivot Source File'!$B$3:$D$1976,3,FALSE)))</f>
        <v/>
      </c>
      <c r="E355" s="93" t="str">
        <f t="shared" si="5"/>
        <v/>
      </c>
    </row>
    <row r="356" spans="4:5" x14ac:dyDescent="0.35">
      <c r="D356" t="str">
        <f>IF(ISNA(VLOOKUP(B356,'Pivot Source File'!$B$3:$D$1976,3,FALSE)),"",(VLOOKUP(B356,'Pivot Source File'!$B$3:$D$1976,3,FALSE)))</f>
        <v/>
      </c>
      <c r="E356" s="93" t="str">
        <f t="shared" si="5"/>
        <v/>
      </c>
    </row>
    <row r="357" spans="4:5" x14ac:dyDescent="0.35">
      <c r="D357" t="str">
        <f>IF(ISNA(VLOOKUP(B357,'Pivot Source File'!$B$3:$D$1976,3,FALSE)),"",(VLOOKUP(B357,'Pivot Source File'!$B$3:$D$1976,3,FALSE)))</f>
        <v/>
      </c>
      <c r="E357" s="93" t="str">
        <f t="shared" si="5"/>
        <v/>
      </c>
    </row>
    <row r="358" spans="4:5" x14ac:dyDescent="0.35">
      <c r="D358" t="str">
        <f>IF(ISNA(VLOOKUP(B358,'Pivot Source File'!$B$3:$D$1976,3,FALSE)),"",(VLOOKUP(B358,'Pivot Source File'!$B$3:$D$1976,3,FALSE)))</f>
        <v/>
      </c>
      <c r="E358" s="93" t="str">
        <f t="shared" si="5"/>
        <v/>
      </c>
    </row>
    <row r="359" spans="4:5" x14ac:dyDescent="0.35">
      <c r="D359" t="str">
        <f>IF(ISNA(VLOOKUP(B359,'Pivot Source File'!$B$3:$D$1976,3,FALSE)),"",(VLOOKUP(B359,'Pivot Source File'!$B$3:$D$1976,3,FALSE)))</f>
        <v/>
      </c>
      <c r="E359" s="93" t="str">
        <f t="shared" si="5"/>
        <v/>
      </c>
    </row>
    <row r="360" spans="4:5" x14ac:dyDescent="0.35">
      <c r="D360" t="str">
        <f>IF(ISNA(VLOOKUP(B360,'Pivot Source File'!$B$3:$D$1976,3,FALSE)),"",(VLOOKUP(B360,'Pivot Source File'!$B$3:$D$1976,3,FALSE)))</f>
        <v/>
      </c>
      <c r="E360" s="93" t="str">
        <f t="shared" si="5"/>
        <v/>
      </c>
    </row>
    <row r="361" spans="4:5" x14ac:dyDescent="0.35">
      <c r="D361" t="str">
        <f>IF(ISNA(VLOOKUP(B361,'Pivot Source File'!$B$3:$D$1976,3,FALSE)),"",(VLOOKUP(B361,'Pivot Source File'!$B$3:$D$1976,3,FALSE)))</f>
        <v/>
      </c>
      <c r="E361" s="93" t="str">
        <f t="shared" si="5"/>
        <v/>
      </c>
    </row>
    <row r="362" spans="4:5" x14ac:dyDescent="0.35">
      <c r="D362" t="str">
        <f>IF(ISNA(VLOOKUP(B362,'Pivot Source File'!$B$3:$D$1976,3,FALSE)),"",(VLOOKUP(B362,'Pivot Source File'!$B$3:$D$1976,3,FALSE)))</f>
        <v/>
      </c>
      <c r="E362" s="93" t="str">
        <f t="shared" si="5"/>
        <v/>
      </c>
    </row>
    <row r="363" spans="4:5" x14ac:dyDescent="0.35">
      <c r="D363" t="str">
        <f>IF(ISNA(VLOOKUP(B363,'Pivot Source File'!$B$3:$D$1976,3,FALSE)),"",(VLOOKUP(B363,'Pivot Source File'!$B$3:$D$1976,3,FALSE)))</f>
        <v/>
      </c>
      <c r="E363" s="93" t="str">
        <f t="shared" si="5"/>
        <v/>
      </c>
    </row>
    <row r="364" spans="4:5" x14ac:dyDescent="0.35">
      <c r="D364" t="str">
        <f>IF(ISNA(VLOOKUP(B364,'Pivot Source File'!$B$3:$D$1976,3,FALSE)),"",(VLOOKUP(B364,'Pivot Source File'!$B$3:$D$1976,3,FALSE)))</f>
        <v/>
      </c>
      <c r="E364" s="93" t="str">
        <f t="shared" si="5"/>
        <v/>
      </c>
    </row>
    <row r="365" spans="4:5" x14ac:dyDescent="0.35">
      <c r="D365" t="str">
        <f>IF(ISNA(VLOOKUP(B365,'Pivot Source File'!$B$3:$D$1976,3,FALSE)),"",(VLOOKUP(B365,'Pivot Source File'!$B$3:$D$1976,3,FALSE)))</f>
        <v/>
      </c>
      <c r="E365" s="93" t="str">
        <f t="shared" si="5"/>
        <v/>
      </c>
    </row>
    <row r="366" spans="4:5" x14ac:dyDescent="0.35">
      <c r="D366" t="str">
        <f>IF(ISNA(VLOOKUP(B366,'Pivot Source File'!$B$3:$D$1976,3,FALSE)),"",(VLOOKUP(B366,'Pivot Source File'!$B$3:$D$1976,3,FALSE)))</f>
        <v/>
      </c>
      <c r="E366" s="93" t="str">
        <f t="shared" si="5"/>
        <v/>
      </c>
    </row>
    <row r="367" spans="4:5" x14ac:dyDescent="0.35">
      <c r="D367" t="str">
        <f>IF(ISNA(VLOOKUP(B367,'Pivot Source File'!$B$3:$D$1976,3,FALSE)),"",(VLOOKUP(B367,'Pivot Source File'!$B$3:$D$1976,3,FALSE)))</f>
        <v/>
      </c>
      <c r="E367" s="93" t="str">
        <f t="shared" si="5"/>
        <v/>
      </c>
    </row>
    <row r="368" spans="4:5" x14ac:dyDescent="0.35">
      <c r="D368" t="str">
        <f>IF(ISNA(VLOOKUP(B368,'Pivot Source File'!$B$3:$D$1976,3,FALSE)),"",(VLOOKUP(B368,'Pivot Source File'!$B$3:$D$1976,3,FALSE)))</f>
        <v/>
      </c>
      <c r="E368" s="93" t="str">
        <f t="shared" si="5"/>
        <v/>
      </c>
    </row>
    <row r="369" spans="4:5" x14ac:dyDescent="0.35">
      <c r="D369" t="str">
        <f>IF(ISNA(VLOOKUP(B369,'Pivot Source File'!$B$3:$D$1976,3,FALSE)),"",(VLOOKUP(B369,'Pivot Source File'!$B$3:$D$1976,3,FALSE)))</f>
        <v/>
      </c>
      <c r="E369" s="93" t="str">
        <f t="shared" si="5"/>
        <v/>
      </c>
    </row>
    <row r="370" spans="4:5" x14ac:dyDescent="0.35">
      <c r="D370" t="str">
        <f>IF(ISNA(VLOOKUP(B370,'Pivot Source File'!$B$3:$D$1976,3,FALSE)),"",(VLOOKUP(B370,'Pivot Source File'!$B$3:$D$1976,3,FALSE)))</f>
        <v/>
      </c>
      <c r="E370" s="93" t="str">
        <f t="shared" si="5"/>
        <v/>
      </c>
    </row>
    <row r="371" spans="4:5" x14ac:dyDescent="0.35">
      <c r="D371" t="str">
        <f>IF(ISNA(VLOOKUP(B371,'Pivot Source File'!$B$3:$D$1976,3,FALSE)),"",(VLOOKUP(B371,'Pivot Source File'!$B$3:$D$1976,3,FALSE)))</f>
        <v/>
      </c>
      <c r="E371" s="93" t="str">
        <f t="shared" si="5"/>
        <v/>
      </c>
    </row>
    <row r="372" spans="4:5" x14ac:dyDescent="0.35">
      <c r="D372" t="str">
        <f>IF(ISNA(VLOOKUP(B372,'Pivot Source File'!$B$3:$D$1976,3,FALSE)),"",(VLOOKUP(B372,'Pivot Source File'!$B$3:$D$1976,3,FALSE)))</f>
        <v/>
      </c>
      <c r="E372" s="93" t="str">
        <f t="shared" si="5"/>
        <v/>
      </c>
    </row>
    <row r="373" spans="4:5" x14ac:dyDescent="0.35">
      <c r="D373" t="str">
        <f>IF(ISNA(VLOOKUP(B373,'Pivot Source File'!$B$3:$D$1976,3,FALSE)),"",(VLOOKUP(B373,'Pivot Source File'!$B$3:$D$1976,3,FALSE)))</f>
        <v/>
      </c>
      <c r="E373" s="93" t="str">
        <f t="shared" si="5"/>
        <v/>
      </c>
    </row>
    <row r="374" spans="4:5" x14ac:dyDescent="0.35">
      <c r="D374" t="str">
        <f>IF(ISNA(VLOOKUP(B374,'Pivot Source File'!$B$3:$D$1976,3,FALSE)),"",(VLOOKUP(B374,'Pivot Source File'!$B$3:$D$1976,3,FALSE)))</f>
        <v/>
      </c>
      <c r="E374" s="93" t="str">
        <f t="shared" si="5"/>
        <v/>
      </c>
    </row>
    <row r="375" spans="4:5" x14ac:dyDescent="0.35">
      <c r="D375" t="str">
        <f>IF(ISNA(VLOOKUP(B375,'Pivot Source File'!$B$3:$D$1976,3,FALSE)),"",(VLOOKUP(B375,'Pivot Source File'!$B$3:$D$1976,3,FALSE)))</f>
        <v/>
      </c>
      <c r="E375" s="93" t="str">
        <f t="shared" si="5"/>
        <v/>
      </c>
    </row>
    <row r="376" spans="4:5" x14ac:dyDescent="0.35">
      <c r="D376" t="str">
        <f>IF(ISNA(VLOOKUP(B376,'Pivot Source File'!$B$3:$D$1976,3,FALSE)),"",(VLOOKUP(B376,'Pivot Source File'!$B$3:$D$1976,3,FALSE)))</f>
        <v/>
      </c>
      <c r="E376" s="93" t="str">
        <f t="shared" si="5"/>
        <v/>
      </c>
    </row>
    <row r="377" spans="4:5" x14ac:dyDescent="0.35">
      <c r="D377" t="str">
        <f>IF(ISNA(VLOOKUP(B377,'Pivot Source File'!$B$3:$D$1976,3,FALSE)),"",(VLOOKUP(B377,'Pivot Source File'!$B$3:$D$1976,3,FALSE)))</f>
        <v/>
      </c>
      <c r="E377" s="93" t="str">
        <f t="shared" si="5"/>
        <v/>
      </c>
    </row>
    <row r="378" spans="4:5" x14ac:dyDescent="0.35">
      <c r="D378" t="str">
        <f>IF(ISNA(VLOOKUP(B378,'Pivot Source File'!$B$3:$D$1976,3,FALSE)),"",(VLOOKUP(B378,'Pivot Source File'!$B$3:$D$1976,3,FALSE)))</f>
        <v/>
      </c>
      <c r="E378" s="93" t="str">
        <f t="shared" si="5"/>
        <v/>
      </c>
    </row>
    <row r="379" spans="4:5" x14ac:dyDescent="0.35">
      <c r="D379" t="str">
        <f>IF(ISNA(VLOOKUP(B379,'Pivot Source File'!$B$3:$D$1976,3,FALSE)),"",(VLOOKUP(B379,'Pivot Source File'!$B$3:$D$1976,3,FALSE)))</f>
        <v/>
      </c>
      <c r="E379" s="93" t="str">
        <f t="shared" si="5"/>
        <v/>
      </c>
    </row>
    <row r="380" spans="4:5" x14ac:dyDescent="0.35">
      <c r="D380" t="str">
        <f>IF(ISNA(VLOOKUP(B380,'Pivot Source File'!$B$3:$D$1976,3,FALSE)),"",(VLOOKUP(B380,'Pivot Source File'!$B$3:$D$1976,3,FALSE)))</f>
        <v/>
      </c>
      <c r="E380" s="93" t="str">
        <f t="shared" si="5"/>
        <v/>
      </c>
    </row>
    <row r="381" spans="4:5" x14ac:dyDescent="0.35">
      <c r="D381" t="str">
        <f>IF(ISNA(VLOOKUP(B381,'Pivot Source File'!$B$3:$D$1976,3,FALSE)),"",(VLOOKUP(B381,'Pivot Source File'!$B$3:$D$1976,3,FALSE)))</f>
        <v/>
      </c>
      <c r="E381" s="93" t="str">
        <f t="shared" si="5"/>
        <v/>
      </c>
    </row>
    <row r="382" spans="4:5" x14ac:dyDescent="0.35">
      <c r="D382" t="str">
        <f>IF(ISNA(VLOOKUP(B382,'Pivot Source File'!$B$3:$D$1976,3,FALSE)),"",(VLOOKUP(B382,'Pivot Source File'!$B$3:$D$1976,3,FALSE)))</f>
        <v/>
      </c>
      <c r="E382" s="93" t="str">
        <f t="shared" si="5"/>
        <v/>
      </c>
    </row>
    <row r="383" spans="4:5" x14ac:dyDescent="0.35">
      <c r="D383" t="str">
        <f>IF(ISNA(VLOOKUP(B383,'Pivot Source File'!$B$3:$D$1976,3,FALSE)),"",(VLOOKUP(B383,'Pivot Source File'!$B$3:$D$1976,3,FALSE)))</f>
        <v/>
      </c>
      <c r="E383" s="93" t="str">
        <f t="shared" si="5"/>
        <v/>
      </c>
    </row>
    <row r="384" spans="4:5" x14ac:dyDescent="0.35">
      <c r="D384" t="str">
        <f>IF(ISNA(VLOOKUP(B384,'Pivot Source File'!$B$3:$D$1976,3,FALSE)),"",(VLOOKUP(B384,'Pivot Source File'!$B$3:$D$1976,3,FALSE)))</f>
        <v/>
      </c>
      <c r="E384" s="93" t="str">
        <f t="shared" si="5"/>
        <v/>
      </c>
    </row>
    <row r="385" spans="4:5" x14ac:dyDescent="0.35">
      <c r="D385" t="str">
        <f>IF(ISNA(VLOOKUP(B385,'Pivot Source File'!$B$3:$D$1976,3,FALSE)),"",(VLOOKUP(B385,'Pivot Source File'!$B$3:$D$1976,3,FALSE)))</f>
        <v/>
      </c>
      <c r="E385" s="93" t="str">
        <f t="shared" si="5"/>
        <v/>
      </c>
    </row>
    <row r="386" spans="4:5" x14ac:dyDescent="0.35">
      <c r="D386" t="str">
        <f>IF(ISNA(VLOOKUP(B386,'Pivot Source File'!$B$3:$D$1976,3,FALSE)),"",(VLOOKUP(B386,'Pivot Source File'!$B$3:$D$1976,3,FALSE)))</f>
        <v/>
      </c>
      <c r="E386" s="93" t="str">
        <f t="shared" si="5"/>
        <v/>
      </c>
    </row>
    <row r="387" spans="4:5" x14ac:dyDescent="0.35">
      <c r="D387" t="str">
        <f>IF(ISNA(VLOOKUP(B387,'Pivot Source File'!$B$3:$D$1976,3,FALSE)),"",(VLOOKUP(B387,'Pivot Source File'!$B$3:$D$1976,3,FALSE)))</f>
        <v/>
      </c>
      <c r="E387" s="93" t="str">
        <f t="shared" si="5"/>
        <v/>
      </c>
    </row>
    <row r="388" spans="4:5" x14ac:dyDescent="0.35">
      <c r="D388" t="str">
        <f>IF(ISNA(VLOOKUP(B388,'Pivot Source File'!$B$3:$D$1976,3,FALSE)),"",(VLOOKUP(B388,'Pivot Source File'!$B$3:$D$1976,3,FALSE)))</f>
        <v/>
      </c>
      <c r="E388" s="93" t="str">
        <f t="shared" si="5"/>
        <v/>
      </c>
    </row>
    <row r="389" spans="4:5" x14ac:dyDescent="0.35">
      <c r="D389" t="str">
        <f>IF(ISNA(VLOOKUP(B389,'Pivot Source File'!$B$3:$D$1976,3,FALSE)),"",(VLOOKUP(B389,'Pivot Source File'!$B$3:$D$1976,3,FALSE)))</f>
        <v/>
      </c>
      <c r="E389" s="93" t="str">
        <f t="shared" si="5"/>
        <v/>
      </c>
    </row>
    <row r="390" spans="4:5" x14ac:dyDescent="0.35">
      <c r="D390" t="str">
        <f>IF(ISNA(VLOOKUP(B390,'Pivot Source File'!$B$3:$D$1976,3,FALSE)),"",(VLOOKUP(B390,'Pivot Source File'!$B$3:$D$1976,3,FALSE)))</f>
        <v/>
      </c>
      <c r="E390" s="93" t="str">
        <f t="shared" ref="E390:E453" si="6">HYPERLINK(D390)</f>
        <v/>
      </c>
    </row>
    <row r="391" spans="4:5" x14ac:dyDescent="0.35">
      <c r="D391" t="str">
        <f>IF(ISNA(VLOOKUP(B391,'Pivot Source File'!$B$3:$D$1976,3,FALSE)),"",(VLOOKUP(B391,'Pivot Source File'!$B$3:$D$1976,3,FALSE)))</f>
        <v/>
      </c>
      <c r="E391" s="93" t="str">
        <f t="shared" si="6"/>
        <v/>
      </c>
    </row>
    <row r="392" spans="4:5" x14ac:dyDescent="0.35">
      <c r="D392" t="str">
        <f>IF(ISNA(VLOOKUP(B392,'Pivot Source File'!$B$3:$D$1976,3,FALSE)),"",(VLOOKUP(B392,'Pivot Source File'!$B$3:$D$1976,3,FALSE)))</f>
        <v/>
      </c>
      <c r="E392" s="93" t="str">
        <f t="shared" si="6"/>
        <v/>
      </c>
    </row>
    <row r="393" spans="4:5" x14ac:dyDescent="0.35">
      <c r="D393" t="str">
        <f>IF(ISNA(VLOOKUP(B393,'Pivot Source File'!$B$3:$D$1976,3,FALSE)),"",(VLOOKUP(B393,'Pivot Source File'!$B$3:$D$1976,3,FALSE)))</f>
        <v/>
      </c>
      <c r="E393" s="93" t="str">
        <f t="shared" si="6"/>
        <v/>
      </c>
    </row>
    <row r="394" spans="4:5" x14ac:dyDescent="0.35">
      <c r="D394" t="str">
        <f>IF(ISNA(VLOOKUP(B394,'Pivot Source File'!$B$3:$D$1976,3,FALSE)),"",(VLOOKUP(B394,'Pivot Source File'!$B$3:$D$1976,3,FALSE)))</f>
        <v/>
      </c>
      <c r="E394" s="93" t="str">
        <f t="shared" si="6"/>
        <v/>
      </c>
    </row>
    <row r="395" spans="4:5" x14ac:dyDescent="0.35">
      <c r="D395" t="str">
        <f>IF(ISNA(VLOOKUP(B395,'Pivot Source File'!$B$3:$D$1976,3,FALSE)),"",(VLOOKUP(B395,'Pivot Source File'!$B$3:$D$1976,3,FALSE)))</f>
        <v/>
      </c>
      <c r="E395" s="93" t="str">
        <f t="shared" si="6"/>
        <v/>
      </c>
    </row>
    <row r="396" spans="4:5" x14ac:dyDescent="0.35">
      <c r="D396" t="str">
        <f>IF(ISNA(VLOOKUP(B396,'Pivot Source File'!$B$3:$D$1976,3,FALSE)),"",(VLOOKUP(B396,'Pivot Source File'!$B$3:$D$1976,3,FALSE)))</f>
        <v/>
      </c>
      <c r="E396" s="93" t="str">
        <f t="shared" si="6"/>
        <v/>
      </c>
    </row>
    <row r="397" spans="4:5" x14ac:dyDescent="0.35">
      <c r="D397" t="str">
        <f>IF(ISNA(VLOOKUP(B397,'Pivot Source File'!$B$3:$D$1976,3,FALSE)),"",(VLOOKUP(B397,'Pivot Source File'!$B$3:$D$1976,3,FALSE)))</f>
        <v/>
      </c>
      <c r="E397" s="93" t="str">
        <f t="shared" si="6"/>
        <v/>
      </c>
    </row>
    <row r="398" spans="4:5" x14ac:dyDescent="0.35">
      <c r="D398" t="str">
        <f>IF(ISNA(VLOOKUP(B398,'Pivot Source File'!$B$3:$D$1976,3,FALSE)),"",(VLOOKUP(B398,'Pivot Source File'!$B$3:$D$1976,3,FALSE)))</f>
        <v/>
      </c>
      <c r="E398" s="93" t="str">
        <f t="shared" si="6"/>
        <v/>
      </c>
    </row>
    <row r="399" spans="4:5" x14ac:dyDescent="0.35">
      <c r="D399" t="str">
        <f>IF(ISNA(VLOOKUP(B399,'Pivot Source File'!$B$3:$D$1976,3,FALSE)),"",(VLOOKUP(B399,'Pivot Source File'!$B$3:$D$1976,3,FALSE)))</f>
        <v/>
      </c>
      <c r="E399" s="93" t="str">
        <f t="shared" si="6"/>
        <v/>
      </c>
    </row>
    <row r="400" spans="4:5" x14ac:dyDescent="0.35">
      <c r="D400" t="str">
        <f>IF(ISNA(VLOOKUP(B400,'Pivot Source File'!$B$3:$D$1976,3,FALSE)),"",(VLOOKUP(B400,'Pivot Source File'!$B$3:$D$1976,3,FALSE)))</f>
        <v/>
      </c>
      <c r="E400" s="93" t="str">
        <f t="shared" si="6"/>
        <v/>
      </c>
    </row>
    <row r="401" spans="4:5" x14ac:dyDescent="0.35">
      <c r="D401" t="str">
        <f>IF(ISNA(VLOOKUP(B401,'Pivot Source File'!$B$3:$D$1976,3,FALSE)),"",(VLOOKUP(B401,'Pivot Source File'!$B$3:$D$1976,3,FALSE)))</f>
        <v/>
      </c>
      <c r="E401" s="93" t="str">
        <f t="shared" si="6"/>
        <v/>
      </c>
    </row>
    <row r="402" spans="4:5" x14ac:dyDescent="0.35">
      <c r="D402" t="str">
        <f>IF(ISNA(VLOOKUP(B402,'Pivot Source File'!$B$3:$D$1976,3,FALSE)),"",(VLOOKUP(B402,'Pivot Source File'!$B$3:$D$1976,3,FALSE)))</f>
        <v/>
      </c>
      <c r="E402" s="93" t="str">
        <f t="shared" si="6"/>
        <v/>
      </c>
    </row>
    <row r="403" spans="4:5" x14ac:dyDescent="0.35">
      <c r="D403" t="str">
        <f>IF(ISNA(VLOOKUP(B403,'Pivot Source File'!$B$3:$D$1976,3,FALSE)),"",(VLOOKUP(B403,'Pivot Source File'!$B$3:$D$1976,3,FALSE)))</f>
        <v/>
      </c>
      <c r="E403" s="93" t="str">
        <f t="shared" si="6"/>
        <v/>
      </c>
    </row>
    <row r="404" spans="4:5" x14ac:dyDescent="0.35">
      <c r="D404" t="str">
        <f>IF(ISNA(VLOOKUP(B404,'Pivot Source File'!$B$3:$D$1976,3,FALSE)),"",(VLOOKUP(B404,'Pivot Source File'!$B$3:$D$1976,3,FALSE)))</f>
        <v/>
      </c>
      <c r="E404" s="93" t="str">
        <f t="shared" si="6"/>
        <v/>
      </c>
    </row>
    <row r="405" spans="4:5" x14ac:dyDescent="0.35">
      <c r="D405" t="str">
        <f>IF(ISNA(VLOOKUP(B405,'Pivot Source File'!$B$3:$D$1976,3,FALSE)),"",(VLOOKUP(B405,'Pivot Source File'!$B$3:$D$1976,3,FALSE)))</f>
        <v/>
      </c>
      <c r="E405" s="93" t="str">
        <f t="shared" si="6"/>
        <v/>
      </c>
    </row>
    <row r="406" spans="4:5" x14ac:dyDescent="0.35">
      <c r="D406" t="str">
        <f>IF(ISNA(VLOOKUP(B406,'Pivot Source File'!$B$3:$D$1976,3,FALSE)),"",(VLOOKUP(B406,'Pivot Source File'!$B$3:$D$1976,3,FALSE)))</f>
        <v/>
      </c>
      <c r="E406" s="93" t="str">
        <f t="shared" si="6"/>
        <v/>
      </c>
    </row>
    <row r="407" spans="4:5" x14ac:dyDescent="0.35">
      <c r="D407" t="str">
        <f>IF(ISNA(VLOOKUP(B407,'Pivot Source File'!$B$3:$D$1976,3,FALSE)),"",(VLOOKUP(B407,'Pivot Source File'!$B$3:$D$1976,3,FALSE)))</f>
        <v/>
      </c>
      <c r="E407" s="93" t="str">
        <f t="shared" si="6"/>
        <v/>
      </c>
    </row>
    <row r="408" spans="4:5" x14ac:dyDescent="0.35">
      <c r="D408" t="str">
        <f>IF(ISNA(VLOOKUP(B408,'Pivot Source File'!$B$3:$D$1976,3,FALSE)),"",(VLOOKUP(B408,'Pivot Source File'!$B$3:$D$1976,3,FALSE)))</f>
        <v/>
      </c>
      <c r="E408" s="93" t="str">
        <f t="shared" si="6"/>
        <v/>
      </c>
    </row>
    <row r="409" spans="4:5" x14ac:dyDescent="0.35">
      <c r="D409" t="str">
        <f>IF(ISNA(VLOOKUP(B409,'Pivot Source File'!$B$3:$D$1976,3,FALSE)),"",(VLOOKUP(B409,'Pivot Source File'!$B$3:$D$1976,3,FALSE)))</f>
        <v/>
      </c>
      <c r="E409" s="93" t="str">
        <f t="shared" si="6"/>
        <v/>
      </c>
    </row>
    <row r="410" spans="4:5" x14ac:dyDescent="0.35">
      <c r="D410" t="str">
        <f>IF(ISNA(VLOOKUP(B410,'Pivot Source File'!$B$3:$D$1976,3,FALSE)),"",(VLOOKUP(B410,'Pivot Source File'!$B$3:$D$1976,3,FALSE)))</f>
        <v/>
      </c>
      <c r="E410" s="93" t="str">
        <f t="shared" si="6"/>
        <v/>
      </c>
    </row>
    <row r="411" spans="4:5" x14ac:dyDescent="0.35">
      <c r="D411" t="str">
        <f>IF(ISNA(VLOOKUP(B411,'Pivot Source File'!$B$3:$D$1976,3,FALSE)),"",(VLOOKUP(B411,'Pivot Source File'!$B$3:$D$1976,3,FALSE)))</f>
        <v/>
      </c>
      <c r="E411" s="93" t="str">
        <f t="shared" si="6"/>
        <v/>
      </c>
    </row>
    <row r="412" spans="4:5" x14ac:dyDescent="0.35">
      <c r="D412" t="str">
        <f>IF(ISNA(VLOOKUP(B412,'Pivot Source File'!$B$3:$D$1976,3,FALSE)),"",(VLOOKUP(B412,'Pivot Source File'!$B$3:$D$1976,3,FALSE)))</f>
        <v/>
      </c>
      <c r="E412" s="93" t="str">
        <f t="shared" si="6"/>
        <v/>
      </c>
    </row>
    <row r="413" spans="4:5" x14ac:dyDescent="0.35">
      <c r="D413" t="str">
        <f>IF(ISNA(VLOOKUP(B413,'Pivot Source File'!$B$3:$D$1976,3,FALSE)),"",(VLOOKUP(B413,'Pivot Source File'!$B$3:$D$1976,3,FALSE)))</f>
        <v/>
      </c>
      <c r="E413" s="93" t="str">
        <f t="shared" si="6"/>
        <v/>
      </c>
    </row>
    <row r="414" spans="4:5" x14ac:dyDescent="0.35">
      <c r="D414" t="str">
        <f>IF(ISNA(VLOOKUP(B414,'Pivot Source File'!$B$3:$D$1976,3,FALSE)),"",(VLOOKUP(B414,'Pivot Source File'!$B$3:$D$1976,3,FALSE)))</f>
        <v/>
      </c>
      <c r="E414" s="93" t="str">
        <f t="shared" si="6"/>
        <v/>
      </c>
    </row>
    <row r="415" spans="4:5" x14ac:dyDescent="0.35">
      <c r="D415" t="str">
        <f>IF(ISNA(VLOOKUP(B415,'Pivot Source File'!$B$3:$D$1976,3,FALSE)),"",(VLOOKUP(B415,'Pivot Source File'!$B$3:$D$1976,3,FALSE)))</f>
        <v/>
      </c>
      <c r="E415" s="93" t="str">
        <f t="shared" si="6"/>
        <v/>
      </c>
    </row>
    <row r="416" spans="4:5" x14ac:dyDescent="0.35">
      <c r="D416" t="str">
        <f>IF(ISNA(VLOOKUP(B416,'Pivot Source File'!$B$3:$D$1976,3,FALSE)),"",(VLOOKUP(B416,'Pivot Source File'!$B$3:$D$1976,3,FALSE)))</f>
        <v/>
      </c>
      <c r="E416" s="93" t="str">
        <f t="shared" si="6"/>
        <v/>
      </c>
    </row>
    <row r="417" spans="4:5" x14ac:dyDescent="0.35">
      <c r="D417" t="str">
        <f>IF(ISNA(VLOOKUP(B417,'Pivot Source File'!$B$3:$D$1976,3,FALSE)),"",(VLOOKUP(B417,'Pivot Source File'!$B$3:$D$1976,3,FALSE)))</f>
        <v/>
      </c>
      <c r="E417" s="93" t="str">
        <f t="shared" si="6"/>
        <v/>
      </c>
    </row>
    <row r="418" spans="4:5" x14ac:dyDescent="0.35">
      <c r="D418" t="str">
        <f>IF(ISNA(VLOOKUP(B418,'Pivot Source File'!$B$3:$D$1976,3,FALSE)),"",(VLOOKUP(B418,'Pivot Source File'!$B$3:$D$1976,3,FALSE)))</f>
        <v/>
      </c>
      <c r="E418" s="93" t="str">
        <f t="shared" si="6"/>
        <v/>
      </c>
    </row>
    <row r="419" spans="4:5" x14ac:dyDescent="0.35">
      <c r="D419" t="str">
        <f>IF(ISNA(VLOOKUP(B419,'Pivot Source File'!$B$3:$D$1976,3,FALSE)),"",(VLOOKUP(B419,'Pivot Source File'!$B$3:$D$1976,3,FALSE)))</f>
        <v/>
      </c>
      <c r="E419" s="93" t="str">
        <f t="shared" si="6"/>
        <v/>
      </c>
    </row>
    <row r="420" spans="4:5" x14ac:dyDescent="0.35">
      <c r="D420" t="str">
        <f>IF(ISNA(VLOOKUP(B420,'Pivot Source File'!$B$3:$D$1976,3,FALSE)),"",(VLOOKUP(B420,'Pivot Source File'!$B$3:$D$1976,3,FALSE)))</f>
        <v/>
      </c>
      <c r="E420" s="93" t="str">
        <f t="shared" si="6"/>
        <v/>
      </c>
    </row>
    <row r="421" spans="4:5" x14ac:dyDescent="0.35">
      <c r="D421" t="str">
        <f>IF(ISNA(VLOOKUP(B421,'Pivot Source File'!$B$3:$D$1976,3,FALSE)),"",(VLOOKUP(B421,'Pivot Source File'!$B$3:$D$1976,3,FALSE)))</f>
        <v/>
      </c>
      <c r="E421" s="93" t="str">
        <f t="shared" si="6"/>
        <v/>
      </c>
    </row>
    <row r="422" spans="4:5" x14ac:dyDescent="0.35">
      <c r="D422" t="str">
        <f>IF(ISNA(VLOOKUP(B422,'Pivot Source File'!$B$3:$D$1976,3,FALSE)),"",(VLOOKUP(B422,'Pivot Source File'!$B$3:$D$1976,3,FALSE)))</f>
        <v/>
      </c>
      <c r="E422" s="93" t="str">
        <f t="shared" si="6"/>
        <v/>
      </c>
    </row>
    <row r="423" spans="4:5" x14ac:dyDescent="0.35">
      <c r="D423" t="str">
        <f>IF(ISNA(VLOOKUP(B423,'Pivot Source File'!$B$3:$D$1976,3,FALSE)),"",(VLOOKUP(B423,'Pivot Source File'!$B$3:$D$1976,3,FALSE)))</f>
        <v/>
      </c>
      <c r="E423" s="93" t="str">
        <f t="shared" si="6"/>
        <v/>
      </c>
    </row>
    <row r="424" spans="4:5" x14ac:dyDescent="0.35">
      <c r="D424" t="str">
        <f>IF(ISNA(VLOOKUP(B424,'Pivot Source File'!$B$3:$D$1976,3,FALSE)),"",(VLOOKUP(B424,'Pivot Source File'!$B$3:$D$1976,3,FALSE)))</f>
        <v/>
      </c>
      <c r="E424" s="93" t="str">
        <f t="shared" si="6"/>
        <v/>
      </c>
    </row>
    <row r="425" spans="4:5" x14ac:dyDescent="0.35">
      <c r="D425" t="str">
        <f>IF(ISNA(VLOOKUP(B425,'Pivot Source File'!$B$3:$D$1976,3,FALSE)),"",(VLOOKUP(B425,'Pivot Source File'!$B$3:$D$1976,3,FALSE)))</f>
        <v/>
      </c>
      <c r="E425" s="93" t="str">
        <f t="shared" si="6"/>
        <v/>
      </c>
    </row>
    <row r="426" spans="4:5" x14ac:dyDescent="0.35">
      <c r="D426" t="str">
        <f>IF(ISNA(VLOOKUP(B426,'Pivot Source File'!$B$3:$D$1976,3,FALSE)),"",(VLOOKUP(B426,'Pivot Source File'!$B$3:$D$1976,3,FALSE)))</f>
        <v/>
      </c>
      <c r="E426" s="93" t="str">
        <f t="shared" si="6"/>
        <v/>
      </c>
    </row>
    <row r="427" spans="4:5" x14ac:dyDescent="0.35">
      <c r="D427" t="str">
        <f>IF(ISNA(VLOOKUP(B427,'Pivot Source File'!$B$3:$D$1976,3,FALSE)),"",(VLOOKUP(B427,'Pivot Source File'!$B$3:$D$1976,3,FALSE)))</f>
        <v/>
      </c>
      <c r="E427" s="93" t="str">
        <f t="shared" si="6"/>
        <v/>
      </c>
    </row>
    <row r="428" spans="4:5" x14ac:dyDescent="0.35">
      <c r="D428" t="str">
        <f>IF(ISNA(VLOOKUP(B428,'Pivot Source File'!$B$3:$D$1976,3,FALSE)),"",(VLOOKUP(B428,'Pivot Source File'!$B$3:$D$1976,3,FALSE)))</f>
        <v/>
      </c>
      <c r="E428" s="93" t="str">
        <f t="shared" si="6"/>
        <v/>
      </c>
    </row>
    <row r="429" spans="4:5" x14ac:dyDescent="0.35">
      <c r="D429" t="str">
        <f>IF(ISNA(VLOOKUP(B429,'Pivot Source File'!$B$3:$D$1976,3,FALSE)),"",(VLOOKUP(B429,'Pivot Source File'!$B$3:$D$1976,3,FALSE)))</f>
        <v/>
      </c>
      <c r="E429" s="93" t="str">
        <f t="shared" si="6"/>
        <v/>
      </c>
    </row>
    <row r="430" spans="4:5" x14ac:dyDescent="0.35">
      <c r="D430" t="str">
        <f>IF(ISNA(VLOOKUP(B430,'Pivot Source File'!$B$3:$D$1976,3,FALSE)),"",(VLOOKUP(B430,'Pivot Source File'!$B$3:$D$1976,3,FALSE)))</f>
        <v/>
      </c>
      <c r="E430" s="93" t="str">
        <f t="shared" si="6"/>
        <v/>
      </c>
    </row>
    <row r="431" spans="4:5" x14ac:dyDescent="0.35">
      <c r="D431" t="str">
        <f>IF(ISNA(VLOOKUP(B431,'Pivot Source File'!$B$3:$D$1976,3,FALSE)),"",(VLOOKUP(B431,'Pivot Source File'!$B$3:$D$1976,3,FALSE)))</f>
        <v/>
      </c>
      <c r="E431" s="93" t="str">
        <f t="shared" si="6"/>
        <v/>
      </c>
    </row>
    <row r="432" spans="4:5" x14ac:dyDescent="0.35">
      <c r="D432" t="str">
        <f>IF(ISNA(VLOOKUP(B432,'Pivot Source File'!$B$3:$D$1976,3,FALSE)),"",(VLOOKUP(B432,'Pivot Source File'!$B$3:$D$1976,3,FALSE)))</f>
        <v/>
      </c>
      <c r="E432" s="93" t="str">
        <f t="shared" si="6"/>
        <v/>
      </c>
    </row>
    <row r="433" spans="4:5" x14ac:dyDescent="0.35">
      <c r="D433" t="str">
        <f>IF(ISNA(VLOOKUP(B433,'Pivot Source File'!$B$3:$D$1976,3,FALSE)),"",(VLOOKUP(B433,'Pivot Source File'!$B$3:$D$1976,3,FALSE)))</f>
        <v/>
      </c>
      <c r="E433" s="93" t="str">
        <f t="shared" si="6"/>
        <v/>
      </c>
    </row>
    <row r="434" spans="4:5" x14ac:dyDescent="0.35">
      <c r="D434" t="str">
        <f>IF(ISNA(VLOOKUP(B434,'Pivot Source File'!$B$3:$D$1976,3,FALSE)),"",(VLOOKUP(B434,'Pivot Source File'!$B$3:$D$1976,3,FALSE)))</f>
        <v/>
      </c>
      <c r="E434" s="93" t="str">
        <f t="shared" si="6"/>
        <v/>
      </c>
    </row>
    <row r="435" spans="4:5" x14ac:dyDescent="0.35">
      <c r="D435" t="str">
        <f>IF(ISNA(VLOOKUP(B435,'Pivot Source File'!$B$3:$D$1976,3,FALSE)),"",(VLOOKUP(B435,'Pivot Source File'!$B$3:$D$1976,3,FALSE)))</f>
        <v/>
      </c>
      <c r="E435" s="93" t="str">
        <f t="shared" si="6"/>
        <v/>
      </c>
    </row>
    <row r="436" spans="4:5" x14ac:dyDescent="0.35">
      <c r="D436" t="str">
        <f>IF(ISNA(VLOOKUP(B436,'Pivot Source File'!$B$3:$D$1976,3,FALSE)),"",(VLOOKUP(B436,'Pivot Source File'!$B$3:$D$1976,3,FALSE)))</f>
        <v/>
      </c>
      <c r="E436" s="93" t="str">
        <f t="shared" si="6"/>
        <v/>
      </c>
    </row>
    <row r="437" spans="4:5" x14ac:dyDescent="0.35">
      <c r="D437" t="str">
        <f>IF(ISNA(VLOOKUP(B437,'Pivot Source File'!$B$3:$D$1976,3,FALSE)),"",(VLOOKUP(B437,'Pivot Source File'!$B$3:$D$1976,3,FALSE)))</f>
        <v/>
      </c>
      <c r="E437" s="93" t="str">
        <f t="shared" si="6"/>
        <v/>
      </c>
    </row>
    <row r="438" spans="4:5" x14ac:dyDescent="0.35">
      <c r="D438" t="str">
        <f>IF(ISNA(VLOOKUP(B438,'Pivot Source File'!$B$3:$D$1976,3,FALSE)),"",(VLOOKUP(B438,'Pivot Source File'!$B$3:$D$1976,3,FALSE)))</f>
        <v/>
      </c>
      <c r="E438" s="93" t="str">
        <f t="shared" si="6"/>
        <v/>
      </c>
    </row>
    <row r="439" spans="4:5" x14ac:dyDescent="0.35">
      <c r="D439" t="str">
        <f>IF(ISNA(VLOOKUP(B439,'Pivot Source File'!$B$3:$D$1976,3,FALSE)),"",(VLOOKUP(B439,'Pivot Source File'!$B$3:$D$1976,3,FALSE)))</f>
        <v/>
      </c>
      <c r="E439" s="93" t="str">
        <f t="shared" si="6"/>
        <v/>
      </c>
    </row>
    <row r="440" spans="4:5" x14ac:dyDescent="0.35">
      <c r="D440" t="str">
        <f>IF(ISNA(VLOOKUP(B440,'Pivot Source File'!$B$3:$D$1976,3,FALSE)),"",(VLOOKUP(B440,'Pivot Source File'!$B$3:$D$1976,3,FALSE)))</f>
        <v/>
      </c>
      <c r="E440" s="93" t="str">
        <f t="shared" si="6"/>
        <v/>
      </c>
    </row>
    <row r="441" spans="4:5" x14ac:dyDescent="0.35">
      <c r="D441" t="str">
        <f>IF(ISNA(VLOOKUP(B441,'Pivot Source File'!$B$3:$D$1976,3,FALSE)),"",(VLOOKUP(B441,'Pivot Source File'!$B$3:$D$1976,3,FALSE)))</f>
        <v/>
      </c>
      <c r="E441" s="93" t="str">
        <f t="shared" si="6"/>
        <v/>
      </c>
    </row>
    <row r="442" spans="4:5" x14ac:dyDescent="0.35">
      <c r="D442" t="str">
        <f>IF(ISNA(VLOOKUP(B442,'Pivot Source File'!$B$3:$D$1976,3,FALSE)),"",(VLOOKUP(B442,'Pivot Source File'!$B$3:$D$1976,3,FALSE)))</f>
        <v/>
      </c>
      <c r="E442" s="93" t="str">
        <f t="shared" si="6"/>
        <v/>
      </c>
    </row>
    <row r="443" spans="4:5" x14ac:dyDescent="0.35">
      <c r="D443" t="str">
        <f>IF(ISNA(VLOOKUP(B443,'Pivot Source File'!$B$3:$D$1976,3,FALSE)),"",(VLOOKUP(B443,'Pivot Source File'!$B$3:$D$1976,3,FALSE)))</f>
        <v/>
      </c>
      <c r="E443" s="93" t="str">
        <f t="shared" si="6"/>
        <v/>
      </c>
    </row>
    <row r="444" spans="4:5" x14ac:dyDescent="0.35">
      <c r="D444" t="str">
        <f>IF(ISNA(VLOOKUP(B444,'Pivot Source File'!$B$3:$D$1976,3,FALSE)),"",(VLOOKUP(B444,'Pivot Source File'!$B$3:$D$1976,3,FALSE)))</f>
        <v/>
      </c>
      <c r="E444" s="93" t="str">
        <f t="shared" si="6"/>
        <v/>
      </c>
    </row>
    <row r="445" spans="4:5" x14ac:dyDescent="0.35">
      <c r="D445" t="str">
        <f>IF(ISNA(VLOOKUP(B445,'Pivot Source File'!$B$3:$D$1976,3,FALSE)),"",(VLOOKUP(B445,'Pivot Source File'!$B$3:$D$1976,3,FALSE)))</f>
        <v/>
      </c>
      <c r="E445" s="93" t="str">
        <f t="shared" si="6"/>
        <v/>
      </c>
    </row>
    <row r="446" spans="4:5" x14ac:dyDescent="0.35">
      <c r="D446" t="str">
        <f>IF(ISNA(VLOOKUP(B446,'Pivot Source File'!$B$3:$D$1976,3,FALSE)),"",(VLOOKUP(B446,'Pivot Source File'!$B$3:$D$1976,3,FALSE)))</f>
        <v/>
      </c>
      <c r="E446" s="93" t="str">
        <f t="shared" si="6"/>
        <v/>
      </c>
    </row>
    <row r="447" spans="4:5" x14ac:dyDescent="0.35">
      <c r="D447" t="str">
        <f>IF(ISNA(VLOOKUP(B447,'Pivot Source File'!$B$3:$D$1976,3,FALSE)),"",(VLOOKUP(B447,'Pivot Source File'!$B$3:$D$1976,3,FALSE)))</f>
        <v/>
      </c>
      <c r="E447" s="93" t="str">
        <f t="shared" si="6"/>
        <v/>
      </c>
    </row>
    <row r="448" spans="4:5" x14ac:dyDescent="0.35">
      <c r="D448" t="str">
        <f>IF(ISNA(VLOOKUP(B448,'Pivot Source File'!$B$3:$D$1976,3,FALSE)),"",(VLOOKUP(B448,'Pivot Source File'!$B$3:$D$1976,3,FALSE)))</f>
        <v/>
      </c>
      <c r="E448" s="93" t="str">
        <f t="shared" si="6"/>
        <v/>
      </c>
    </row>
    <row r="449" spans="4:5" x14ac:dyDescent="0.35">
      <c r="D449" t="str">
        <f>IF(ISNA(VLOOKUP(B449,'Pivot Source File'!$B$3:$D$1976,3,FALSE)),"",(VLOOKUP(B449,'Pivot Source File'!$B$3:$D$1976,3,FALSE)))</f>
        <v/>
      </c>
      <c r="E449" s="93" t="str">
        <f t="shared" si="6"/>
        <v/>
      </c>
    </row>
    <row r="450" spans="4:5" x14ac:dyDescent="0.35">
      <c r="D450" t="str">
        <f>IF(ISNA(VLOOKUP(B450,'Pivot Source File'!$B$3:$D$1976,3,FALSE)),"",(VLOOKUP(B450,'Pivot Source File'!$B$3:$D$1976,3,FALSE)))</f>
        <v/>
      </c>
      <c r="E450" s="93" t="str">
        <f t="shared" si="6"/>
        <v/>
      </c>
    </row>
    <row r="451" spans="4:5" x14ac:dyDescent="0.35">
      <c r="D451" t="str">
        <f>IF(ISNA(VLOOKUP(B451,'Pivot Source File'!$B$3:$D$1976,3,FALSE)),"",(VLOOKUP(B451,'Pivot Source File'!$B$3:$D$1976,3,FALSE)))</f>
        <v/>
      </c>
      <c r="E451" s="93" t="str">
        <f t="shared" si="6"/>
        <v/>
      </c>
    </row>
    <row r="452" spans="4:5" x14ac:dyDescent="0.35">
      <c r="D452" t="str">
        <f>IF(ISNA(VLOOKUP(B452,'Pivot Source File'!$B$3:$D$1976,3,FALSE)),"",(VLOOKUP(B452,'Pivot Source File'!$B$3:$D$1976,3,FALSE)))</f>
        <v/>
      </c>
      <c r="E452" s="93" t="str">
        <f t="shared" si="6"/>
        <v/>
      </c>
    </row>
    <row r="453" spans="4:5" x14ac:dyDescent="0.35">
      <c r="D453" t="str">
        <f>IF(ISNA(VLOOKUP(B453,'Pivot Source File'!$B$3:$D$1976,3,FALSE)),"",(VLOOKUP(B453,'Pivot Source File'!$B$3:$D$1976,3,FALSE)))</f>
        <v/>
      </c>
      <c r="E453" s="93" t="str">
        <f t="shared" si="6"/>
        <v/>
      </c>
    </row>
    <row r="454" spans="4:5" x14ac:dyDescent="0.35">
      <c r="D454" t="str">
        <f>IF(ISNA(VLOOKUP(B454,'Pivot Source File'!$B$3:$D$1976,3,FALSE)),"",(VLOOKUP(B454,'Pivot Source File'!$B$3:$D$1976,3,FALSE)))</f>
        <v/>
      </c>
      <c r="E454" s="93" t="str">
        <f t="shared" ref="E454:E517" si="7">HYPERLINK(D454)</f>
        <v/>
      </c>
    </row>
    <row r="455" spans="4:5" x14ac:dyDescent="0.35">
      <c r="D455" t="str">
        <f>IF(ISNA(VLOOKUP(B455,'Pivot Source File'!$B$3:$D$1976,3,FALSE)),"",(VLOOKUP(B455,'Pivot Source File'!$B$3:$D$1976,3,FALSE)))</f>
        <v/>
      </c>
      <c r="E455" s="93" t="str">
        <f t="shared" si="7"/>
        <v/>
      </c>
    </row>
    <row r="456" spans="4:5" x14ac:dyDescent="0.35">
      <c r="D456" t="str">
        <f>IF(ISNA(VLOOKUP(B456,'Pivot Source File'!$B$3:$D$1976,3,FALSE)),"",(VLOOKUP(B456,'Pivot Source File'!$B$3:$D$1976,3,FALSE)))</f>
        <v/>
      </c>
      <c r="E456" s="93" t="str">
        <f t="shared" si="7"/>
        <v/>
      </c>
    </row>
    <row r="457" spans="4:5" x14ac:dyDescent="0.35">
      <c r="D457" t="str">
        <f>IF(ISNA(VLOOKUP(B457,'Pivot Source File'!$B$3:$D$1976,3,FALSE)),"",(VLOOKUP(B457,'Pivot Source File'!$B$3:$D$1976,3,FALSE)))</f>
        <v/>
      </c>
      <c r="E457" s="93" t="str">
        <f t="shared" si="7"/>
        <v/>
      </c>
    </row>
    <row r="458" spans="4:5" x14ac:dyDescent="0.35">
      <c r="D458" t="str">
        <f>IF(ISNA(VLOOKUP(B458,'Pivot Source File'!$B$3:$D$1976,3,FALSE)),"",(VLOOKUP(B458,'Pivot Source File'!$B$3:$D$1976,3,FALSE)))</f>
        <v/>
      </c>
      <c r="E458" s="93" t="str">
        <f t="shared" si="7"/>
        <v/>
      </c>
    </row>
    <row r="459" spans="4:5" x14ac:dyDescent="0.35">
      <c r="D459" t="str">
        <f>IF(ISNA(VLOOKUP(B459,'Pivot Source File'!$B$3:$D$1976,3,FALSE)),"",(VLOOKUP(B459,'Pivot Source File'!$B$3:$D$1976,3,FALSE)))</f>
        <v/>
      </c>
      <c r="E459" s="93" t="str">
        <f t="shared" si="7"/>
        <v/>
      </c>
    </row>
    <row r="460" spans="4:5" x14ac:dyDescent="0.35">
      <c r="D460" t="str">
        <f>IF(ISNA(VLOOKUP(B460,'Pivot Source File'!$B$3:$D$1976,3,FALSE)),"",(VLOOKUP(B460,'Pivot Source File'!$B$3:$D$1976,3,FALSE)))</f>
        <v/>
      </c>
      <c r="E460" s="93" t="str">
        <f t="shared" si="7"/>
        <v/>
      </c>
    </row>
    <row r="461" spans="4:5" x14ac:dyDescent="0.35">
      <c r="D461" t="str">
        <f>IF(ISNA(VLOOKUP(B461,'Pivot Source File'!$B$3:$D$1976,3,FALSE)),"",(VLOOKUP(B461,'Pivot Source File'!$B$3:$D$1976,3,FALSE)))</f>
        <v/>
      </c>
      <c r="E461" s="93" t="str">
        <f t="shared" si="7"/>
        <v/>
      </c>
    </row>
    <row r="462" spans="4:5" x14ac:dyDescent="0.35">
      <c r="D462" t="str">
        <f>IF(ISNA(VLOOKUP(B462,'Pivot Source File'!$B$3:$D$1976,3,FALSE)),"",(VLOOKUP(B462,'Pivot Source File'!$B$3:$D$1976,3,FALSE)))</f>
        <v/>
      </c>
      <c r="E462" s="93" t="str">
        <f t="shared" si="7"/>
        <v/>
      </c>
    </row>
    <row r="463" spans="4:5" x14ac:dyDescent="0.35">
      <c r="D463" t="str">
        <f>IF(ISNA(VLOOKUP(B463,'Pivot Source File'!$B$3:$D$1976,3,FALSE)),"",(VLOOKUP(B463,'Pivot Source File'!$B$3:$D$1976,3,FALSE)))</f>
        <v/>
      </c>
      <c r="E463" s="93" t="str">
        <f t="shared" si="7"/>
        <v/>
      </c>
    </row>
    <row r="464" spans="4:5" x14ac:dyDescent="0.35">
      <c r="D464" t="str">
        <f>IF(ISNA(VLOOKUP(B464,'Pivot Source File'!$B$3:$D$1976,3,FALSE)),"",(VLOOKUP(B464,'Pivot Source File'!$B$3:$D$1976,3,FALSE)))</f>
        <v/>
      </c>
      <c r="E464" s="93" t="str">
        <f t="shared" si="7"/>
        <v/>
      </c>
    </row>
    <row r="465" spans="4:5" x14ac:dyDescent="0.35">
      <c r="D465" t="str">
        <f>IF(ISNA(VLOOKUP(B465,'Pivot Source File'!$B$3:$D$1976,3,FALSE)),"",(VLOOKUP(B465,'Pivot Source File'!$B$3:$D$1976,3,FALSE)))</f>
        <v/>
      </c>
      <c r="E465" s="93" t="str">
        <f t="shared" si="7"/>
        <v/>
      </c>
    </row>
    <row r="466" spans="4:5" x14ac:dyDescent="0.35">
      <c r="D466" t="str">
        <f>IF(ISNA(VLOOKUP(B466,'Pivot Source File'!$B$3:$D$1976,3,FALSE)),"",(VLOOKUP(B466,'Pivot Source File'!$B$3:$D$1976,3,FALSE)))</f>
        <v/>
      </c>
      <c r="E466" s="93" t="str">
        <f t="shared" si="7"/>
        <v/>
      </c>
    </row>
    <row r="467" spans="4:5" x14ac:dyDescent="0.35">
      <c r="D467" t="str">
        <f>IF(ISNA(VLOOKUP(B467,'Pivot Source File'!$B$3:$D$1976,3,FALSE)),"",(VLOOKUP(B467,'Pivot Source File'!$B$3:$D$1976,3,FALSE)))</f>
        <v/>
      </c>
      <c r="E467" s="93" t="str">
        <f t="shared" si="7"/>
        <v/>
      </c>
    </row>
    <row r="468" spans="4:5" x14ac:dyDescent="0.35">
      <c r="D468" t="str">
        <f>IF(ISNA(VLOOKUP(B468,'Pivot Source File'!$B$3:$D$1976,3,FALSE)),"",(VLOOKUP(B468,'Pivot Source File'!$B$3:$D$1976,3,FALSE)))</f>
        <v/>
      </c>
      <c r="E468" s="93" t="str">
        <f t="shared" si="7"/>
        <v/>
      </c>
    </row>
    <row r="469" spans="4:5" x14ac:dyDescent="0.35">
      <c r="D469" t="str">
        <f>IF(ISNA(VLOOKUP(B469,'Pivot Source File'!$B$3:$D$1976,3,FALSE)),"",(VLOOKUP(B469,'Pivot Source File'!$B$3:$D$1976,3,FALSE)))</f>
        <v/>
      </c>
      <c r="E469" s="93" t="str">
        <f t="shared" si="7"/>
        <v/>
      </c>
    </row>
    <row r="470" spans="4:5" x14ac:dyDescent="0.35">
      <c r="D470" t="str">
        <f>IF(ISNA(VLOOKUP(B470,'Pivot Source File'!$B$3:$D$1976,3,FALSE)),"",(VLOOKUP(B470,'Pivot Source File'!$B$3:$D$1976,3,FALSE)))</f>
        <v/>
      </c>
      <c r="E470" s="93" t="str">
        <f t="shared" si="7"/>
        <v/>
      </c>
    </row>
    <row r="471" spans="4:5" x14ac:dyDescent="0.35">
      <c r="D471" t="str">
        <f>IF(ISNA(VLOOKUP(B471,'Pivot Source File'!$B$3:$D$1976,3,FALSE)),"",(VLOOKUP(B471,'Pivot Source File'!$B$3:$D$1976,3,FALSE)))</f>
        <v/>
      </c>
      <c r="E471" s="93" t="str">
        <f t="shared" si="7"/>
        <v/>
      </c>
    </row>
    <row r="472" spans="4:5" x14ac:dyDescent="0.35">
      <c r="D472" t="str">
        <f>IF(ISNA(VLOOKUP(B472,'Pivot Source File'!$B$3:$D$1976,3,FALSE)),"",(VLOOKUP(B472,'Pivot Source File'!$B$3:$D$1976,3,FALSE)))</f>
        <v/>
      </c>
      <c r="E472" s="93" t="str">
        <f t="shared" si="7"/>
        <v/>
      </c>
    </row>
    <row r="473" spans="4:5" x14ac:dyDescent="0.35">
      <c r="D473" t="str">
        <f>IF(ISNA(VLOOKUP(B473,'Pivot Source File'!$B$3:$D$1976,3,FALSE)),"",(VLOOKUP(B473,'Pivot Source File'!$B$3:$D$1976,3,FALSE)))</f>
        <v/>
      </c>
      <c r="E473" s="93" t="str">
        <f t="shared" si="7"/>
        <v/>
      </c>
    </row>
    <row r="474" spans="4:5" x14ac:dyDescent="0.35">
      <c r="D474" t="str">
        <f>IF(ISNA(VLOOKUP(B474,'Pivot Source File'!$B$3:$D$1976,3,FALSE)),"",(VLOOKUP(B474,'Pivot Source File'!$B$3:$D$1976,3,FALSE)))</f>
        <v/>
      </c>
      <c r="E474" s="93" t="str">
        <f t="shared" si="7"/>
        <v/>
      </c>
    </row>
    <row r="475" spans="4:5" x14ac:dyDescent="0.35">
      <c r="D475" t="str">
        <f>IF(ISNA(VLOOKUP(B475,'Pivot Source File'!$B$3:$D$1976,3,FALSE)),"",(VLOOKUP(B475,'Pivot Source File'!$B$3:$D$1976,3,FALSE)))</f>
        <v/>
      </c>
      <c r="E475" s="93" t="str">
        <f t="shared" si="7"/>
        <v/>
      </c>
    </row>
    <row r="476" spans="4:5" x14ac:dyDescent="0.35">
      <c r="D476" t="str">
        <f>IF(ISNA(VLOOKUP(B476,'Pivot Source File'!$B$3:$D$1976,3,FALSE)),"",(VLOOKUP(B476,'Pivot Source File'!$B$3:$D$1976,3,FALSE)))</f>
        <v/>
      </c>
      <c r="E476" s="93" t="str">
        <f t="shared" si="7"/>
        <v/>
      </c>
    </row>
    <row r="477" spans="4:5" x14ac:dyDescent="0.35">
      <c r="D477" t="str">
        <f>IF(ISNA(VLOOKUP(B477,'Pivot Source File'!$B$3:$D$1976,3,FALSE)),"",(VLOOKUP(B477,'Pivot Source File'!$B$3:$D$1976,3,FALSE)))</f>
        <v/>
      </c>
      <c r="E477" s="93" t="str">
        <f t="shared" si="7"/>
        <v/>
      </c>
    </row>
    <row r="478" spans="4:5" x14ac:dyDescent="0.35">
      <c r="D478" t="str">
        <f>IF(ISNA(VLOOKUP(B478,'Pivot Source File'!$B$3:$D$1976,3,FALSE)),"",(VLOOKUP(B478,'Pivot Source File'!$B$3:$D$1976,3,FALSE)))</f>
        <v/>
      </c>
      <c r="E478" s="93" t="str">
        <f t="shared" si="7"/>
        <v/>
      </c>
    </row>
    <row r="479" spans="4:5" x14ac:dyDescent="0.35">
      <c r="D479" t="str">
        <f>IF(ISNA(VLOOKUP(B479,'Pivot Source File'!$B$3:$D$1976,3,FALSE)),"",(VLOOKUP(B479,'Pivot Source File'!$B$3:$D$1976,3,FALSE)))</f>
        <v/>
      </c>
      <c r="E479" s="93" t="str">
        <f t="shared" si="7"/>
        <v/>
      </c>
    </row>
    <row r="480" spans="4:5" x14ac:dyDescent="0.35">
      <c r="D480" t="str">
        <f>IF(ISNA(VLOOKUP(B480,'Pivot Source File'!$B$3:$D$1976,3,FALSE)),"",(VLOOKUP(B480,'Pivot Source File'!$B$3:$D$1976,3,FALSE)))</f>
        <v/>
      </c>
      <c r="E480" s="93" t="str">
        <f t="shared" si="7"/>
        <v/>
      </c>
    </row>
    <row r="481" spans="4:5" x14ac:dyDescent="0.35">
      <c r="D481" t="str">
        <f>IF(ISNA(VLOOKUP(B481,'Pivot Source File'!$B$3:$D$1976,3,FALSE)),"",(VLOOKUP(B481,'Pivot Source File'!$B$3:$D$1976,3,FALSE)))</f>
        <v/>
      </c>
      <c r="E481" s="93" t="str">
        <f t="shared" si="7"/>
        <v/>
      </c>
    </row>
    <row r="482" spans="4:5" x14ac:dyDescent="0.35">
      <c r="D482" t="str">
        <f>IF(ISNA(VLOOKUP(B482,'Pivot Source File'!$B$3:$D$1976,3,FALSE)),"",(VLOOKUP(B482,'Pivot Source File'!$B$3:$D$1976,3,FALSE)))</f>
        <v/>
      </c>
      <c r="E482" s="93" t="str">
        <f t="shared" si="7"/>
        <v/>
      </c>
    </row>
    <row r="483" spans="4:5" x14ac:dyDescent="0.35">
      <c r="D483" t="str">
        <f>IF(ISNA(VLOOKUP(B483,'Pivot Source File'!$B$3:$D$1976,3,FALSE)),"",(VLOOKUP(B483,'Pivot Source File'!$B$3:$D$1976,3,FALSE)))</f>
        <v/>
      </c>
      <c r="E483" s="93" t="str">
        <f t="shared" si="7"/>
        <v/>
      </c>
    </row>
    <row r="484" spans="4:5" x14ac:dyDescent="0.35">
      <c r="D484" t="str">
        <f>IF(ISNA(VLOOKUP(B484,'Pivot Source File'!$B$3:$D$1976,3,FALSE)),"",(VLOOKUP(B484,'Pivot Source File'!$B$3:$D$1976,3,FALSE)))</f>
        <v/>
      </c>
      <c r="E484" s="93" t="str">
        <f t="shared" si="7"/>
        <v/>
      </c>
    </row>
    <row r="485" spans="4:5" x14ac:dyDescent="0.35">
      <c r="D485" t="str">
        <f>IF(ISNA(VLOOKUP(B485,'Pivot Source File'!$B$3:$D$1976,3,FALSE)),"",(VLOOKUP(B485,'Pivot Source File'!$B$3:$D$1976,3,FALSE)))</f>
        <v/>
      </c>
      <c r="E485" s="93" t="str">
        <f t="shared" si="7"/>
        <v/>
      </c>
    </row>
    <row r="486" spans="4:5" x14ac:dyDescent="0.35">
      <c r="D486" t="str">
        <f>IF(ISNA(VLOOKUP(B486,'Pivot Source File'!$B$3:$D$1976,3,FALSE)),"",(VLOOKUP(B486,'Pivot Source File'!$B$3:$D$1976,3,FALSE)))</f>
        <v/>
      </c>
      <c r="E486" s="93" t="str">
        <f t="shared" si="7"/>
        <v/>
      </c>
    </row>
    <row r="487" spans="4:5" x14ac:dyDescent="0.35">
      <c r="D487" t="str">
        <f>IF(ISNA(VLOOKUP(B487,'Pivot Source File'!$B$3:$D$1976,3,FALSE)),"",(VLOOKUP(B487,'Pivot Source File'!$B$3:$D$1976,3,FALSE)))</f>
        <v/>
      </c>
      <c r="E487" s="93" t="str">
        <f t="shared" si="7"/>
        <v/>
      </c>
    </row>
    <row r="488" spans="4:5" x14ac:dyDescent="0.35">
      <c r="D488" t="str">
        <f>IF(ISNA(VLOOKUP(B488,'Pivot Source File'!$B$3:$D$1976,3,FALSE)),"",(VLOOKUP(B488,'Pivot Source File'!$B$3:$D$1976,3,FALSE)))</f>
        <v/>
      </c>
      <c r="E488" s="93" t="str">
        <f t="shared" si="7"/>
        <v/>
      </c>
    </row>
    <row r="489" spans="4:5" x14ac:dyDescent="0.35">
      <c r="D489" t="str">
        <f>IF(ISNA(VLOOKUP(B489,'Pivot Source File'!$B$3:$D$1976,3,FALSE)),"",(VLOOKUP(B489,'Pivot Source File'!$B$3:$D$1976,3,FALSE)))</f>
        <v/>
      </c>
      <c r="E489" s="93" t="str">
        <f t="shared" si="7"/>
        <v/>
      </c>
    </row>
    <row r="490" spans="4:5" x14ac:dyDescent="0.35">
      <c r="D490" t="str">
        <f>IF(ISNA(VLOOKUP(B490,'Pivot Source File'!$B$3:$D$1976,3,FALSE)),"",(VLOOKUP(B490,'Pivot Source File'!$B$3:$D$1976,3,FALSE)))</f>
        <v/>
      </c>
      <c r="E490" s="93" t="str">
        <f t="shared" si="7"/>
        <v/>
      </c>
    </row>
    <row r="491" spans="4:5" x14ac:dyDescent="0.35">
      <c r="D491" t="str">
        <f>IF(ISNA(VLOOKUP(B491,'Pivot Source File'!$B$3:$D$1976,3,FALSE)),"",(VLOOKUP(B491,'Pivot Source File'!$B$3:$D$1976,3,FALSE)))</f>
        <v/>
      </c>
      <c r="E491" s="93" t="str">
        <f t="shared" si="7"/>
        <v/>
      </c>
    </row>
    <row r="492" spans="4:5" x14ac:dyDescent="0.35">
      <c r="D492" t="str">
        <f>IF(ISNA(VLOOKUP(B492,'Pivot Source File'!$B$3:$D$1976,3,FALSE)),"",(VLOOKUP(B492,'Pivot Source File'!$B$3:$D$1976,3,FALSE)))</f>
        <v/>
      </c>
      <c r="E492" s="93" t="str">
        <f t="shared" si="7"/>
        <v/>
      </c>
    </row>
    <row r="493" spans="4:5" x14ac:dyDescent="0.35">
      <c r="D493" t="str">
        <f>IF(ISNA(VLOOKUP(B493,'Pivot Source File'!$B$3:$D$1976,3,FALSE)),"",(VLOOKUP(B493,'Pivot Source File'!$B$3:$D$1976,3,FALSE)))</f>
        <v/>
      </c>
      <c r="E493" s="93" t="str">
        <f t="shared" si="7"/>
        <v/>
      </c>
    </row>
    <row r="494" spans="4:5" x14ac:dyDescent="0.35">
      <c r="D494" t="str">
        <f>IF(ISNA(VLOOKUP(B494,'Pivot Source File'!$B$3:$D$1976,3,FALSE)),"",(VLOOKUP(B494,'Pivot Source File'!$B$3:$D$1976,3,FALSE)))</f>
        <v/>
      </c>
      <c r="E494" s="93" t="str">
        <f t="shared" si="7"/>
        <v/>
      </c>
    </row>
    <row r="495" spans="4:5" x14ac:dyDescent="0.35">
      <c r="D495" t="str">
        <f>IF(ISNA(VLOOKUP(B495,'Pivot Source File'!$B$3:$D$1976,3,FALSE)),"",(VLOOKUP(B495,'Pivot Source File'!$B$3:$D$1976,3,FALSE)))</f>
        <v/>
      </c>
      <c r="E495" s="93" t="str">
        <f t="shared" si="7"/>
        <v/>
      </c>
    </row>
    <row r="496" spans="4:5" x14ac:dyDescent="0.35">
      <c r="D496" t="str">
        <f>IF(ISNA(VLOOKUP(B496,'Pivot Source File'!$B$3:$D$1976,3,FALSE)),"",(VLOOKUP(B496,'Pivot Source File'!$B$3:$D$1976,3,FALSE)))</f>
        <v/>
      </c>
      <c r="E496" s="93" t="str">
        <f t="shared" si="7"/>
        <v/>
      </c>
    </row>
    <row r="497" spans="4:5" x14ac:dyDescent="0.35">
      <c r="D497" t="str">
        <f>IF(ISNA(VLOOKUP(B497,'Pivot Source File'!$B$3:$D$1976,3,FALSE)),"",(VLOOKUP(B497,'Pivot Source File'!$B$3:$D$1976,3,FALSE)))</f>
        <v/>
      </c>
      <c r="E497" s="93" t="str">
        <f t="shared" si="7"/>
        <v/>
      </c>
    </row>
    <row r="498" spans="4:5" x14ac:dyDescent="0.35">
      <c r="D498" t="str">
        <f>IF(ISNA(VLOOKUP(B498,'Pivot Source File'!$B$3:$D$1976,3,FALSE)),"",(VLOOKUP(B498,'Pivot Source File'!$B$3:$D$1976,3,FALSE)))</f>
        <v/>
      </c>
      <c r="E498" s="93" t="str">
        <f t="shared" si="7"/>
        <v/>
      </c>
    </row>
    <row r="499" spans="4:5" x14ac:dyDescent="0.35">
      <c r="D499" t="str">
        <f>IF(ISNA(VLOOKUP(B499,'Pivot Source File'!$B$3:$D$1976,3,FALSE)),"",(VLOOKUP(B499,'Pivot Source File'!$B$3:$D$1976,3,FALSE)))</f>
        <v/>
      </c>
      <c r="E499" s="93" t="str">
        <f t="shared" si="7"/>
        <v/>
      </c>
    </row>
    <row r="500" spans="4:5" x14ac:dyDescent="0.35">
      <c r="D500" t="str">
        <f>IF(ISNA(VLOOKUP(B500,'Pivot Source File'!$B$3:$D$1976,3,FALSE)),"",(VLOOKUP(B500,'Pivot Source File'!$B$3:$D$1976,3,FALSE)))</f>
        <v/>
      </c>
      <c r="E500" s="93" t="str">
        <f t="shared" si="7"/>
        <v/>
      </c>
    </row>
    <row r="501" spans="4:5" x14ac:dyDescent="0.35">
      <c r="D501" t="str">
        <f>IF(ISNA(VLOOKUP(B501,'Pivot Source File'!$B$3:$D$1976,3,FALSE)),"",(VLOOKUP(B501,'Pivot Source File'!$B$3:$D$1976,3,FALSE)))</f>
        <v/>
      </c>
      <c r="E501" s="93" t="str">
        <f t="shared" si="7"/>
        <v/>
      </c>
    </row>
    <row r="502" spans="4:5" x14ac:dyDescent="0.35">
      <c r="D502" t="str">
        <f>IF(ISNA(VLOOKUP(B502,'Pivot Source File'!$B$3:$D$1976,3,FALSE)),"",(VLOOKUP(B502,'Pivot Source File'!$B$3:$D$1976,3,FALSE)))</f>
        <v/>
      </c>
      <c r="E502" s="93" t="str">
        <f t="shared" si="7"/>
        <v/>
      </c>
    </row>
    <row r="503" spans="4:5" x14ac:dyDescent="0.35">
      <c r="D503" t="str">
        <f>IF(ISNA(VLOOKUP(B503,'Pivot Source File'!$B$3:$D$1976,3,FALSE)),"",(VLOOKUP(B503,'Pivot Source File'!$B$3:$D$1976,3,FALSE)))</f>
        <v/>
      </c>
      <c r="E503" s="93" t="str">
        <f t="shared" si="7"/>
        <v/>
      </c>
    </row>
    <row r="504" spans="4:5" x14ac:dyDescent="0.35">
      <c r="D504" t="str">
        <f>IF(ISNA(VLOOKUP(B504,'Pivot Source File'!$B$3:$D$1976,3,FALSE)),"",(VLOOKUP(B504,'Pivot Source File'!$B$3:$D$1976,3,FALSE)))</f>
        <v/>
      </c>
      <c r="E504" s="93" t="str">
        <f t="shared" si="7"/>
        <v/>
      </c>
    </row>
    <row r="505" spans="4:5" x14ac:dyDescent="0.35">
      <c r="D505" t="str">
        <f>IF(ISNA(VLOOKUP(B505,'Pivot Source File'!$B$3:$D$1976,3,FALSE)),"",(VLOOKUP(B505,'Pivot Source File'!$B$3:$D$1976,3,FALSE)))</f>
        <v/>
      </c>
      <c r="E505" s="93" t="str">
        <f t="shared" si="7"/>
        <v/>
      </c>
    </row>
    <row r="506" spans="4:5" x14ac:dyDescent="0.35">
      <c r="D506" t="str">
        <f>IF(ISNA(VLOOKUP(B506,'Pivot Source File'!$B$3:$D$1976,3,FALSE)),"",(VLOOKUP(B506,'Pivot Source File'!$B$3:$D$1976,3,FALSE)))</f>
        <v/>
      </c>
      <c r="E506" s="93" t="str">
        <f t="shared" si="7"/>
        <v/>
      </c>
    </row>
    <row r="507" spans="4:5" x14ac:dyDescent="0.35">
      <c r="D507" t="str">
        <f>IF(ISNA(VLOOKUP(B507,'Pivot Source File'!$B$3:$D$1976,3,FALSE)),"",(VLOOKUP(B507,'Pivot Source File'!$B$3:$D$1976,3,FALSE)))</f>
        <v/>
      </c>
      <c r="E507" s="93" t="str">
        <f t="shared" si="7"/>
        <v/>
      </c>
    </row>
    <row r="508" spans="4:5" x14ac:dyDescent="0.35">
      <c r="D508" t="str">
        <f>IF(ISNA(VLOOKUP(B508,'Pivot Source File'!$B$3:$D$1976,3,FALSE)),"",(VLOOKUP(B508,'Pivot Source File'!$B$3:$D$1976,3,FALSE)))</f>
        <v/>
      </c>
      <c r="E508" s="93" t="str">
        <f t="shared" si="7"/>
        <v/>
      </c>
    </row>
    <row r="509" spans="4:5" x14ac:dyDescent="0.35">
      <c r="D509" t="str">
        <f>IF(ISNA(VLOOKUP(B509,'Pivot Source File'!$B$3:$D$1976,3,FALSE)),"",(VLOOKUP(B509,'Pivot Source File'!$B$3:$D$1976,3,FALSE)))</f>
        <v/>
      </c>
      <c r="E509" s="93" t="str">
        <f t="shared" si="7"/>
        <v/>
      </c>
    </row>
    <row r="510" spans="4:5" x14ac:dyDescent="0.35">
      <c r="D510" t="str">
        <f>IF(ISNA(VLOOKUP(B510,'Pivot Source File'!$B$3:$D$1976,3,FALSE)),"",(VLOOKUP(B510,'Pivot Source File'!$B$3:$D$1976,3,FALSE)))</f>
        <v/>
      </c>
      <c r="E510" s="93" t="str">
        <f t="shared" si="7"/>
        <v/>
      </c>
    </row>
    <row r="511" spans="4:5" x14ac:dyDescent="0.35">
      <c r="D511" t="str">
        <f>IF(ISNA(VLOOKUP(B511,'Pivot Source File'!$B$3:$D$1976,3,FALSE)),"",(VLOOKUP(B511,'Pivot Source File'!$B$3:$D$1976,3,FALSE)))</f>
        <v/>
      </c>
      <c r="E511" s="93" t="str">
        <f t="shared" si="7"/>
        <v/>
      </c>
    </row>
    <row r="512" spans="4:5" x14ac:dyDescent="0.35">
      <c r="D512" t="str">
        <f>IF(ISNA(VLOOKUP(B512,'Pivot Source File'!$B$3:$D$1976,3,FALSE)),"",(VLOOKUP(B512,'Pivot Source File'!$B$3:$D$1976,3,FALSE)))</f>
        <v/>
      </c>
      <c r="E512" s="93" t="str">
        <f t="shared" si="7"/>
        <v/>
      </c>
    </row>
    <row r="513" spans="4:5" x14ac:dyDescent="0.35">
      <c r="D513" t="str">
        <f>IF(ISNA(VLOOKUP(B513,'Pivot Source File'!$B$3:$D$1976,3,FALSE)),"",(VLOOKUP(B513,'Pivot Source File'!$B$3:$D$1976,3,FALSE)))</f>
        <v/>
      </c>
      <c r="E513" s="93" t="str">
        <f t="shared" si="7"/>
        <v/>
      </c>
    </row>
    <row r="514" spans="4:5" x14ac:dyDescent="0.35">
      <c r="D514" t="str">
        <f>IF(ISNA(VLOOKUP(B514,'Pivot Source File'!$B$3:$D$1976,3,FALSE)),"",(VLOOKUP(B514,'Pivot Source File'!$B$3:$D$1976,3,FALSE)))</f>
        <v/>
      </c>
      <c r="E514" s="93" t="str">
        <f t="shared" si="7"/>
        <v/>
      </c>
    </row>
    <row r="515" spans="4:5" x14ac:dyDescent="0.35">
      <c r="D515" t="str">
        <f>IF(ISNA(VLOOKUP(B515,'Pivot Source File'!$B$3:$D$1976,3,FALSE)),"",(VLOOKUP(B515,'Pivot Source File'!$B$3:$D$1976,3,FALSE)))</f>
        <v/>
      </c>
      <c r="E515" s="93" t="str">
        <f t="shared" si="7"/>
        <v/>
      </c>
    </row>
    <row r="516" spans="4:5" x14ac:dyDescent="0.35">
      <c r="D516" t="str">
        <f>IF(ISNA(VLOOKUP(B516,'Pivot Source File'!$B$3:$D$1976,3,FALSE)),"",(VLOOKUP(B516,'Pivot Source File'!$B$3:$D$1976,3,FALSE)))</f>
        <v/>
      </c>
      <c r="E516" s="93" t="str">
        <f t="shared" si="7"/>
        <v/>
      </c>
    </row>
    <row r="517" spans="4:5" x14ac:dyDescent="0.35">
      <c r="D517" t="str">
        <f>IF(ISNA(VLOOKUP(B517,'Pivot Source File'!$B$3:$D$1976,3,FALSE)),"",(VLOOKUP(B517,'Pivot Source File'!$B$3:$D$1976,3,FALSE)))</f>
        <v/>
      </c>
      <c r="E517" s="93" t="str">
        <f t="shared" si="7"/>
        <v/>
      </c>
    </row>
    <row r="518" spans="4:5" x14ac:dyDescent="0.35">
      <c r="D518" t="str">
        <f>IF(ISNA(VLOOKUP(B518,'Pivot Source File'!$B$3:$D$1976,3,FALSE)),"",(VLOOKUP(B518,'Pivot Source File'!$B$3:$D$1976,3,FALSE)))</f>
        <v/>
      </c>
      <c r="E518" s="93" t="str">
        <f t="shared" ref="E518:E581" si="8">HYPERLINK(D518)</f>
        <v/>
      </c>
    </row>
    <row r="519" spans="4:5" x14ac:dyDescent="0.35">
      <c r="D519" t="str">
        <f>IF(ISNA(VLOOKUP(B519,'Pivot Source File'!$B$3:$D$1976,3,FALSE)),"",(VLOOKUP(B519,'Pivot Source File'!$B$3:$D$1976,3,FALSE)))</f>
        <v/>
      </c>
      <c r="E519" s="93" t="str">
        <f t="shared" si="8"/>
        <v/>
      </c>
    </row>
    <row r="520" spans="4:5" x14ac:dyDescent="0.35">
      <c r="D520" t="str">
        <f>IF(ISNA(VLOOKUP(B520,'Pivot Source File'!$B$3:$D$1976,3,FALSE)),"",(VLOOKUP(B520,'Pivot Source File'!$B$3:$D$1976,3,FALSE)))</f>
        <v/>
      </c>
      <c r="E520" s="93" t="str">
        <f t="shared" si="8"/>
        <v/>
      </c>
    </row>
    <row r="521" spans="4:5" x14ac:dyDescent="0.35">
      <c r="D521" t="str">
        <f>IF(ISNA(VLOOKUP(B521,'Pivot Source File'!$B$3:$D$1976,3,FALSE)),"",(VLOOKUP(B521,'Pivot Source File'!$B$3:$D$1976,3,FALSE)))</f>
        <v/>
      </c>
      <c r="E521" s="93" t="str">
        <f t="shared" si="8"/>
        <v/>
      </c>
    </row>
    <row r="522" spans="4:5" x14ac:dyDescent="0.35">
      <c r="D522" t="str">
        <f>IF(ISNA(VLOOKUP(B522,'Pivot Source File'!$B$3:$D$1976,3,FALSE)),"",(VLOOKUP(B522,'Pivot Source File'!$B$3:$D$1976,3,FALSE)))</f>
        <v/>
      </c>
      <c r="E522" s="93" t="str">
        <f t="shared" si="8"/>
        <v/>
      </c>
    </row>
    <row r="523" spans="4:5" x14ac:dyDescent="0.35">
      <c r="D523" t="str">
        <f>IF(ISNA(VLOOKUP(B523,'Pivot Source File'!$B$3:$D$1976,3,FALSE)),"",(VLOOKUP(B523,'Pivot Source File'!$B$3:$D$1976,3,FALSE)))</f>
        <v/>
      </c>
      <c r="E523" s="93" t="str">
        <f t="shared" si="8"/>
        <v/>
      </c>
    </row>
    <row r="524" spans="4:5" x14ac:dyDescent="0.35">
      <c r="D524" t="str">
        <f>IF(ISNA(VLOOKUP(B524,'Pivot Source File'!$B$3:$D$1976,3,FALSE)),"",(VLOOKUP(B524,'Pivot Source File'!$B$3:$D$1976,3,FALSE)))</f>
        <v/>
      </c>
      <c r="E524" s="93" t="str">
        <f t="shared" si="8"/>
        <v/>
      </c>
    </row>
    <row r="525" spans="4:5" x14ac:dyDescent="0.35">
      <c r="D525" t="str">
        <f>IF(ISNA(VLOOKUP(B525,'Pivot Source File'!$B$3:$D$1976,3,FALSE)),"",(VLOOKUP(B525,'Pivot Source File'!$B$3:$D$1976,3,FALSE)))</f>
        <v/>
      </c>
      <c r="E525" s="93" t="str">
        <f t="shared" si="8"/>
        <v/>
      </c>
    </row>
    <row r="526" spans="4:5" x14ac:dyDescent="0.35">
      <c r="D526" t="str">
        <f>IF(ISNA(VLOOKUP(B526,'Pivot Source File'!$B$3:$D$1976,3,FALSE)),"",(VLOOKUP(B526,'Pivot Source File'!$B$3:$D$1976,3,FALSE)))</f>
        <v/>
      </c>
      <c r="E526" s="93" t="str">
        <f t="shared" si="8"/>
        <v/>
      </c>
    </row>
    <row r="527" spans="4:5" x14ac:dyDescent="0.35">
      <c r="D527" t="str">
        <f>IF(ISNA(VLOOKUP(B527,'Pivot Source File'!$B$3:$D$1976,3,FALSE)),"",(VLOOKUP(B527,'Pivot Source File'!$B$3:$D$1976,3,FALSE)))</f>
        <v/>
      </c>
      <c r="E527" s="93" t="str">
        <f t="shared" si="8"/>
        <v/>
      </c>
    </row>
    <row r="528" spans="4:5" x14ac:dyDescent="0.35">
      <c r="D528" t="str">
        <f>IF(ISNA(VLOOKUP(B528,'Pivot Source File'!$B$3:$D$1976,3,FALSE)),"",(VLOOKUP(B528,'Pivot Source File'!$B$3:$D$1976,3,FALSE)))</f>
        <v/>
      </c>
      <c r="E528" s="93" t="str">
        <f t="shared" si="8"/>
        <v/>
      </c>
    </row>
    <row r="529" spans="4:5" x14ac:dyDescent="0.35">
      <c r="D529" t="str">
        <f>IF(ISNA(VLOOKUP(B529,'Pivot Source File'!$B$3:$D$1976,3,FALSE)),"",(VLOOKUP(B529,'Pivot Source File'!$B$3:$D$1976,3,FALSE)))</f>
        <v/>
      </c>
      <c r="E529" s="93" t="str">
        <f t="shared" si="8"/>
        <v/>
      </c>
    </row>
    <row r="530" spans="4:5" x14ac:dyDescent="0.35">
      <c r="D530" t="str">
        <f>IF(ISNA(VLOOKUP(B530,'Pivot Source File'!$B$3:$D$1976,3,FALSE)),"",(VLOOKUP(B530,'Pivot Source File'!$B$3:$D$1976,3,FALSE)))</f>
        <v/>
      </c>
      <c r="E530" s="93" t="str">
        <f t="shared" si="8"/>
        <v/>
      </c>
    </row>
    <row r="531" spans="4:5" x14ac:dyDescent="0.35">
      <c r="D531" t="str">
        <f>IF(ISNA(VLOOKUP(B531,'Pivot Source File'!$B$3:$D$1976,3,FALSE)),"",(VLOOKUP(B531,'Pivot Source File'!$B$3:$D$1976,3,FALSE)))</f>
        <v/>
      </c>
      <c r="E531" s="93" t="str">
        <f t="shared" si="8"/>
        <v/>
      </c>
    </row>
    <row r="532" spans="4:5" x14ac:dyDescent="0.35">
      <c r="D532" t="str">
        <f>IF(ISNA(VLOOKUP(B532,'Pivot Source File'!$B$3:$D$1976,3,FALSE)),"",(VLOOKUP(B532,'Pivot Source File'!$B$3:$D$1976,3,FALSE)))</f>
        <v/>
      </c>
      <c r="E532" s="93" t="str">
        <f t="shared" si="8"/>
        <v/>
      </c>
    </row>
    <row r="533" spans="4:5" x14ac:dyDescent="0.35">
      <c r="D533" t="str">
        <f>IF(ISNA(VLOOKUP(B533,'Pivot Source File'!$B$3:$D$1976,3,FALSE)),"",(VLOOKUP(B533,'Pivot Source File'!$B$3:$D$1976,3,FALSE)))</f>
        <v/>
      </c>
      <c r="E533" s="93" t="str">
        <f t="shared" si="8"/>
        <v/>
      </c>
    </row>
    <row r="534" spans="4:5" x14ac:dyDescent="0.35">
      <c r="D534" t="str">
        <f>IF(ISNA(VLOOKUP(B534,'Pivot Source File'!$B$3:$D$1976,3,FALSE)),"",(VLOOKUP(B534,'Pivot Source File'!$B$3:$D$1976,3,FALSE)))</f>
        <v/>
      </c>
      <c r="E534" s="93" t="str">
        <f t="shared" si="8"/>
        <v/>
      </c>
    </row>
    <row r="535" spans="4:5" x14ac:dyDescent="0.35">
      <c r="D535" t="str">
        <f>IF(ISNA(VLOOKUP(B535,'Pivot Source File'!$B$3:$D$1976,3,FALSE)),"",(VLOOKUP(B535,'Pivot Source File'!$B$3:$D$1976,3,FALSE)))</f>
        <v/>
      </c>
      <c r="E535" s="93" t="str">
        <f t="shared" si="8"/>
        <v/>
      </c>
    </row>
    <row r="536" spans="4:5" x14ac:dyDescent="0.35">
      <c r="D536" t="str">
        <f>IF(ISNA(VLOOKUP(B536,'Pivot Source File'!$B$3:$D$1976,3,FALSE)),"",(VLOOKUP(B536,'Pivot Source File'!$B$3:$D$1976,3,FALSE)))</f>
        <v/>
      </c>
      <c r="E536" s="93" t="str">
        <f t="shared" si="8"/>
        <v/>
      </c>
    </row>
    <row r="537" spans="4:5" x14ac:dyDescent="0.35">
      <c r="D537" t="str">
        <f>IF(ISNA(VLOOKUP(B537,'Pivot Source File'!$B$3:$D$1976,3,FALSE)),"",(VLOOKUP(B537,'Pivot Source File'!$B$3:$D$1976,3,FALSE)))</f>
        <v/>
      </c>
      <c r="E537" s="93" t="str">
        <f t="shared" si="8"/>
        <v/>
      </c>
    </row>
    <row r="538" spans="4:5" x14ac:dyDescent="0.35">
      <c r="D538" t="str">
        <f>IF(ISNA(VLOOKUP(B538,'Pivot Source File'!$B$3:$D$1976,3,FALSE)),"",(VLOOKUP(B538,'Pivot Source File'!$B$3:$D$1976,3,FALSE)))</f>
        <v/>
      </c>
      <c r="E538" s="93" t="str">
        <f t="shared" si="8"/>
        <v/>
      </c>
    </row>
    <row r="539" spans="4:5" x14ac:dyDescent="0.35">
      <c r="D539" t="str">
        <f>IF(ISNA(VLOOKUP(B539,'Pivot Source File'!$B$3:$D$1976,3,FALSE)),"",(VLOOKUP(B539,'Pivot Source File'!$B$3:$D$1976,3,FALSE)))</f>
        <v/>
      </c>
      <c r="E539" s="93" t="str">
        <f t="shared" si="8"/>
        <v/>
      </c>
    </row>
    <row r="540" spans="4:5" x14ac:dyDescent="0.35">
      <c r="D540" t="str">
        <f>IF(ISNA(VLOOKUP(B540,'Pivot Source File'!$B$3:$D$1976,3,FALSE)),"",(VLOOKUP(B540,'Pivot Source File'!$B$3:$D$1976,3,FALSE)))</f>
        <v/>
      </c>
      <c r="E540" s="93" t="str">
        <f t="shared" si="8"/>
        <v/>
      </c>
    </row>
    <row r="541" spans="4:5" x14ac:dyDescent="0.35">
      <c r="D541" t="str">
        <f>IF(ISNA(VLOOKUP(B541,'Pivot Source File'!$B$3:$D$1976,3,FALSE)),"",(VLOOKUP(B541,'Pivot Source File'!$B$3:$D$1976,3,FALSE)))</f>
        <v/>
      </c>
      <c r="E541" s="93" t="str">
        <f t="shared" si="8"/>
        <v/>
      </c>
    </row>
    <row r="542" spans="4:5" x14ac:dyDescent="0.35">
      <c r="D542" t="str">
        <f>IF(ISNA(VLOOKUP(B542,'Pivot Source File'!$B$3:$D$1976,3,FALSE)),"",(VLOOKUP(B542,'Pivot Source File'!$B$3:$D$1976,3,FALSE)))</f>
        <v/>
      </c>
      <c r="E542" s="93" t="str">
        <f t="shared" si="8"/>
        <v/>
      </c>
    </row>
    <row r="543" spans="4:5" x14ac:dyDescent="0.35">
      <c r="D543" t="str">
        <f>IF(ISNA(VLOOKUP(B543,'Pivot Source File'!$B$3:$D$1976,3,FALSE)),"",(VLOOKUP(B543,'Pivot Source File'!$B$3:$D$1976,3,FALSE)))</f>
        <v/>
      </c>
      <c r="E543" s="93" t="str">
        <f t="shared" si="8"/>
        <v/>
      </c>
    </row>
    <row r="544" spans="4:5" x14ac:dyDescent="0.35">
      <c r="D544" t="str">
        <f>IF(ISNA(VLOOKUP(B544,'Pivot Source File'!$B$3:$D$1976,3,FALSE)),"",(VLOOKUP(B544,'Pivot Source File'!$B$3:$D$1976,3,FALSE)))</f>
        <v/>
      </c>
      <c r="E544" s="93" t="str">
        <f t="shared" si="8"/>
        <v/>
      </c>
    </row>
    <row r="545" spans="4:5" x14ac:dyDescent="0.35">
      <c r="D545" t="str">
        <f>IF(ISNA(VLOOKUP(B545,'Pivot Source File'!$B$3:$D$1976,3,FALSE)),"",(VLOOKUP(B545,'Pivot Source File'!$B$3:$D$1976,3,FALSE)))</f>
        <v/>
      </c>
      <c r="E545" s="93" t="str">
        <f t="shared" si="8"/>
        <v/>
      </c>
    </row>
    <row r="546" spans="4:5" x14ac:dyDescent="0.35">
      <c r="D546" t="str">
        <f>IF(ISNA(VLOOKUP(B546,'Pivot Source File'!$B$3:$D$1976,3,FALSE)),"",(VLOOKUP(B546,'Pivot Source File'!$B$3:$D$1976,3,FALSE)))</f>
        <v/>
      </c>
      <c r="E546" s="93" t="str">
        <f t="shared" si="8"/>
        <v/>
      </c>
    </row>
    <row r="547" spans="4:5" x14ac:dyDescent="0.35">
      <c r="D547" t="str">
        <f>IF(ISNA(VLOOKUP(B547,'Pivot Source File'!$B$3:$D$1976,3,FALSE)),"",(VLOOKUP(B547,'Pivot Source File'!$B$3:$D$1976,3,FALSE)))</f>
        <v/>
      </c>
      <c r="E547" s="93" t="str">
        <f t="shared" si="8"/>
        <v/>
      </c>
    </row>
    <row r="548" spans="4:5" x14ac:dyDescent="0.35">
      <c r="D548" t="str">
        <f>IF(ISNA(VLOOKUP(B548,'Pivot Source File'!$B$3:$D$1976,3,FALSE)),"",(VLOOKUP(B548,'Pivot Source File'!$B$3:$D$1976,3,FALSE)))</f>
        <v/>
      </c>
      <c r="E548" s="93" t="str">
        <f t="shared" si="8"/>
        <v/>
      </c>
    </row>
    <row r="549" spans="4:5" x14ac:dyDescent="0.35">
      <c r="D549" t="str">
        <f>IF(ISNA(VLOOKUP(B549,'Pivot Source File'!$B$3:$D$1976,3,FALSE)),"",(VLOOKUP(B549,'Pivot Source File'!$B$3:$D$1976,3,FALSE)))</f>
        <v/>
      </c>
      <c r="E549" s="93" t="str">
        <f t="shared" si="8"/>
        <v/>
      </c>
    </row>
    <row r="550" spans="4:5" x14ac:dyDescent="0.35">
      <c r="D550" t="str">
        <f>IF(ISNA(VLOOKUP(B550,'Pivot Source File'!$B$3:$D$1976,3,FALSE)),"",(VLOOKUP(B550,'Pivot Source File'!$B$3:$D$1976,3,FALSE)))</f>
        <v/>
      </c>
      <c r="E550" s="93" t="str">
        <f t="shared" si="8"/>
        <v/>
      </c>
    </row>
    <row r="551" spans="4:5" x14ac:dyDescent="0.35">
      <c r="D551" t="str">
        <f>IF(ISNA(VLOOKUP(B551,'Pivot Source File'!$B$3:$D$1976,3,FALSE)),"",(VLOOKUP(B551,'Pivot Source File'!$B$3:$D$1976,3,FALSE)))</f>
        <v/>
      </c>
      <c r="E551" s="93" t="str">
        <f t="shared" si="8"/>
        <v/>
      </c>
    </row>
    <row r="552" spans="4:5" x14ac:dyDescent="0.35">
      <c r="D552" t="str">
        <f>IF(ISNA(VLOOKUP(B552,'Pivot Source File'!$B$3:$D$1976,3,FALSE)),"",(VLOOKUP(B552,'Pivot Source File'!$B$3:$D$1976,3,FALSE)))</f>
        <v/>
      </c>
      <c r="E552" s="93" t="str">
        <f t="shared" si="8"/>
        <v/>
      </c>
    </row>
    <row r="553" spans="4:5" x14ac:dyDescent="0.35">
      <c r="D553" t="str">
        <f>IF(ISNA(VLOOKUP(B553,'Pivot Source File'!$B$3:$D$1976,3,FALSE)),"",(VLOOKUP(B553,'Pivot Source File'!$B$3:$D$1976,3,FALSE)))</f>
        <v/>
      </c>
      <c r="E553" s="93" t="str">
        <f t="shared" si="8"/>
        <v/>
      </c>
    </row>
    <row r="554" spans="4:5" x14ac:dyDescent="0.35">
      <c r="D554" t="str">
        <f>IF(ISNA(VLOOKUP(B554,'Pivot Source File'!$B$3:$D$1976,3,FALSE)),"",(VLOOKUP(B554,'Pivot Source File'!$B$3:$D$1976,3,FALSE)))</f>
        <v/>
      </c>
      <c r="E554" s="93" t="str">
        <f t="shared" si="8"/>
        <v/>
      </c>
    </row>
    <row r="555" spans="4:5" x14ac:dyDescent="0.35">
      <c r="D555" t="str">
        <f>IF(ISNA(VLOOKUP(B555,'Pivot Source File'!$B$3:$D$530,3,FALSE)),"",(VLOOKUP(B555,'Pivot Source File'!$B$3:$D$530,3,FALSE)))</f>
        <v/>
      </c>
      <c r="E555" s="93" t="str">
        <f t="shared" si="8"/>
        <v/>
      </c>
    </row>
    <row r="556" spans="4:5" x14ac:dyDescent="0.35">
      <c r="D556" t="str">
        <f>IF(ISNA(VLOOKUP(B556,'Pivot Source File'!$B$3:$D$530,3,FALSE)),"",(VLOOKUP(B556,'Pivot Source File'!$B$3:$D$530,3,FALSE)))</f>
        <v/>
      </c>
      <c r="E556" s="93" t="str">
        <f t="shared" si="8"/>
        <v/>
      </c>
    </row>
    <row r="557" spans="4:5" x14ac:dyDescent="0.35">
      <c r="D557" t="str">
        <f>IF(ISNA(VLOOKUP(B557,'Pivot Source File'!$B$3:$D$530,3,FALSE)),"",(VLOOKUP(B557,'Pivot Source File'!$B$3:$D$530,3,FALSE)))</f>
        <v/>
      </c>
      <c r="E557" s="93" t="str">
        <f t="shared" si="8"/>
        <v/>
      </c>
    </row>
    <row r="558" spans="4:5" x14ac:dyDescent="0.35">
      <c r="D558" t="str">
        <f>IF(ISNA(VLOOKUP(B558,'Pivot Source File'!$B$3:$D$530,3,FALSE)),"",(VLOOKUP(B558,'Pivot Source File'!$B$3:$D$530,3,FALSE)))</f>
        <v/>
      </c>
      <c r="E558" s="93" t="str">
        <f t="shared" si="8"/>
        <v/>
      </c>
    </row>
    <row r="559" spans="4:5" x14ac:dyDescent="0.35">
      <c r="D559" t="str">
        <f>IF(ISNA(VLOOKUP(B559,'Pivot Source File'!$B$3:$D$530,3,FALSE)),"",(VLOOKUP(B559,'Pivot Source File'!$B$3:$D$530,3,FALSE)))</f>
        <v/>
      </c>
      <c r="E559" s="93" t="str">
        <f t="shared" si="8"/>
        <v/>
      </c>
    </row>
    <row r="560" spans="4:5" x14ac:dyDescent="0.35">
      <c r="D560" t="str">
        <f>IF(ISNA(VLOOKUP(B560,'Pivot Source File'!$B$3:$D$530,3,FALSE)),"",(VLOOKUP(B560,'Pivot Source File'!$B$3:$D$530,3,FALSE)))</f>
        <v/>
      </c>
      <c r="E560" s="93" t="str">
        <f t="shared" si="8"/>
        <v/>
      </c>
    </row>
    <row r="561" spans="4:5" x14ac:dyDescent="0.35">
      <c r="D561" t="str">
        <f>IF(ISNA(VLOOKUP(B561,'Pivot Source File'!$B$3:$D$530,3,FALSE)),"",(VLOOKUP(B561,'Pivot Source File'!$B$3:$D$530,3,FALSE)))</f>
        <v/>
      </c>
      <c r="E561" s="93" t="str">
        <f t="shared" si="8"/>
        <v/>
      </c>
    </row>
    <row r="562" spans="4:5" x14ac:dyDescent="0.35">
      <c r="D562" t="str">
        <f>IF(ISNA(VLOOKUP(B562,'Pivot Source File'!$B$3:$D$530,3,FALSE)),"",(VLOOKUP(B562,'Pivot Source File'!$B$3:$D$530,3,FALSE)))</f>
        <v/>
      </c>
      <c r="E562" s="93" t="str">
        <f t="shared" si="8"/>
        <v/>
      </c>
    </row>
    <row r="563" spans="4:5" x14ac:dyDescent="0.35">
      <c r="D563" t="str">
        <f>IF(ISNA(VLOOKUP(B563,'Pivot Source File'!$B$3:$D$530,3,FALSE)),"",(VLOOKUP(B563,'Pivot Source File'!$B$3:$D$530,3,FALSE)))</f>
        <v/>
      </c>
      <c r="E563" s="93" t="str">
        <f t="shared" si="8"/>
        <v/>
      </c>
    </row>
    <row r="564" spans="4:5" x14ac:dyDescent="0.35">
      <c r="D564" t="str">
        <f>IF(ISNA(VLOOKUP(B564,'Pivot Source File'!$B$3:$D$530,3,FALSE)),"",(VLOOKUP(B564,'Pivot Source File'!$B$3:$D$530,3,FALSE)))</f>
        <v/>
      </c>
      <c r="E564" s="93" t="str">
        <f t="shared" si="8"/>
        <v/>
      </c>
    </row>
    <row r="565" spans="4:5" x14ac:dyDescent="0.35">
      <c r="D565" t="str">
        <f>IF(ISNA(VLOOKUP(B565,'Pivot Source File'!$B$3:$D$530,3,FALSE)),"",(VLOOKUP(B565,'Pivot Source File'!$B$3:$D$530,3,FALSE)))</f>
        <v/>
      </c>
      <c r="E565" s="93" t="str">
        <f t="shared" si="8"/>
        <v/>
      </c>
    </row>
    <row r="566" spans="4:5" x14ac:dyDescent="0.35">
      <c r="D566" t="str">
        <f>IF(ISNA(VLOOKUP(B566,'Pivot Source File'!$B$3:$D$530,3,FALSE)),"",(VLOOKUP(B566,'Pivot Source File'!$B$3:$D$530,3,FALSE)))</f>
        <v/>
      </c>
      <c r="E566" s="93" t="str">
        <f t="shared" si="8"/>
        <v/>
      </c>
    </row>
    <row r="567" spans="4:5" x14ac:dyDescent="0.35">
      <c r="D567" t="str">
        <f>IF(ISNA(VLOOKUP(B567,'Pivot Source File'!$B$3:$D$530,3,FALSE)),"",(VLOOKUP(B567,'Pivot Source File'!$B$3:$D$530,3,FALSE)))</f>
        <v/>
      </c>
      <c r="E567" s="93" t="str">
        <f t="shared" si="8"/>
        <v/>
      </c>
    </row>
    <row r="568" spans="4:5" x14ac:dyDescent="0.35">
      <c r="D568" t="str">
        <f>IF(ISNA(VLOOKUP(B568,'Pivot Source File'!$B$3:$D$530,3,FALSE)),"",(VLOOKUP(B568,'Pivot Source File'!$B$3:$D$530,3,FALSE)))</f>
        <v/>
      </c>
      <c r="E568" s="93" t="str">
        <f t="shared" si="8"/>
        <v/>
      </c>
    </row>
    <row r="569" spans="4:5" x14ac:dyDescent="0.35">
      <c r="D569" t="str">
        <f>IF(ISNA(VLOOKUP(B569,'Pivot Source File'!$B$3:$D$530,3,FALSE)),"",(VLOOKUP(B569,'Pivot Source File'!$B$3:$D$530,3,FALSE)))</f>
        <v/>
      </c>
      <c r="E569" s="93" t="str">
        <f t="shared" si="8"/>
        <v/>
      </c>
    </row>
    <row r="570" spans="4:5" x14ac:dyDescent="0.35">
      <c r="D570" t="str">
        <f>IF(ISNA(VLOOKUP(B570,'Pivot Source File'!$B$3:$D$530,3,FALSE)),"",(VLOOKUP(B570,'Pivot Source File'!$B$3:$D$530,3,FALSE)))</f>
        <v/>
      </c>
      <c r="E570" s="93" t="str">
        <f t="shared" si="8"/>
        <v/>
      </c>
    </row>
    <row r="571" spans="4:5" x14ac:dyDescent="0.35">
      <c r="D571" t="str">
        <f>IF(ISNA(VLOOKUP(B571,'Pivot Source File'!$B$3:$D$530,3,FALSE)),"",(VLOOKUP(B571,'Pivot Source File'!$B$3:$D$530,3,FALSE)))</f>
        <v/>
      </c>
      <c r="E571" s="93" t="str">
        <f t="shared" si="8"/>
        <v/>
      </c>
    </row>
    <row r="572" spans="4:5" x14ac:dyDescent="0.35">
      <c r="D572" t="str">
        <f>IF(ISNA(VLOOKUP(B572,'Pivot Source File'!$B$3:$D$530,3,FALSE)),"",(VLOOKUP(B572,'Pivot Source File'!$B$3:$D$530,3,FALSE)))</f>
        <v/>
      </c>
      <c r="E572" s="93" t="str">
        <f t="shared" si="8"/>
        <v/>
      </c>
    </row>
    <row r="573" spans="4:5" x14ac:dyDescent="0.35">
      <c r="D573" t="str">
        <f>IF(ISNA(VLOOKUP(B573,'Pivot Source File'!$B$3:$D$530,3,FALSE)),"",(VLOOKUP(B573,'Pivot Source File'!$B$3:$D$530,3,FALSE)))</f>
        <v/>
      </c>
      <c r="E573" s="93" t="str">
        <f t="shared" si="8"/>
        <v/>
      </c>
    </row>
    <row r="574" spans="4:5" x14ac:dyDescent="0.35">
      <c r="D574" t="str">
        <f>IF(ISNA(VLOOKUP(B574,'Pivot Source File'!$B$3:$D$530,3,FALSE)),"",(VLOOKUP(B574,'Pivot Source File'!$B$3:$D$530,3,FALSE)))</f>
        <v/>
      </c>
      <c r="E574" s="93" t="str">
        <f t="shared" si="8"/>
        <v/>
      </c>
    </row>
    <row r="575" spans="4:5" x14ac:dyDescent="0.35">
      <c r="D575" t="str">
        <f>IF(ISNA(VLOOKUP(B575,'Pivot Source File'!$B$3:$D$530,3,FALSE)),"",(VLOOKUP(B575,'Pivot Source File'!$B$3:$D$530,3,FALSE)))</f>
        <v/>
      </c>
      <c r="E575" s="93" t="str">
        <f t="shared" si="8"/>
        <v/>
      </c>
    </row>
    <row r="576" spans="4:5" x14ac:dyDescent="0.35">
      <c r="D576" t="str">
        <f>IF(ISNA(VLOOKUP(B576,'Pivot Source File'!$B$3:$D$530,3,FALSE)),"",(VLOOKUP(B576,'Pivot Source File'!$B$3:$D$530,3,FALSE)))</f>
        <v/>
      </c>
      <c r="E576" s="93" t="str">
        <f t="shared" si="8"/>
        <v/>
      </c>
    </row>
    <row r="577" spans="4:5" x14ac:dyDescent="0.35">
      <c r="D577" t="str">
        <f>IF(ISNA(VLOOKUP(B577,'Pivot Source File'!$B$3:$D$530,3,FALSE)),"",(VLOOKUP(B577,'Pivot Source File'!$B$3:$D$530,3,FALSE)))</f>
        <v/>
      </c>
      <c r="E577" s="93" t="str">
        <f t="shared" si="8"/>
        <v/>
      </c>
    </row>
    <row r="578" spans="4:5" x14ac:dyDescent="0.35">
      <c r="D578" t="str">
        <f>IF(ISNA(VLOOKUP(B578,'Pivot Source File'!$B$3:$D$530,3,FALSE)),"",(VLOOKUP(B578,'Pivot Source File'!$B$3:$D$530,3,FALSE)))</f>
        <v/>
      </c>
      <c r="E578" s="93" t="str">
        <f t="shared" si="8"/>
        <v/>
      </c>
    </row>
    <row r="579" spans="4:5" x14ac:dyDescent="0.35">
      <c r="D579" t="str">
        <f>IF(ISNA(VLOOKUP(B579,'Pivot Source File'!$B$3:$D$530,3,FALSE)),"",(VLOOKUP(B579,'Pivot Source File'!$B$3:$D$530,3,FALSE)))</f>
        <v/>
      </c>
      <c r="E579" s="93" t="str">
        <f t="shared" si="8"/>
        <v/>
      </c>
    </row>
    <row r="580" spans="4:5" x14ac:dyDescent="0.35">
      <c r="D580" t="str">
        <f>IF(ISNA(VLOOKUP(B580,'Pivot Source File'!$B$3:$D$530,3,FALSE)),"",(VLOOKUP(B580,'Pivot Source File'!$B$3:$D$530,3,FALSE)))</f>
        <v/>
      </c>
      <c r="E580" s="93" t="str">
        <f t="shared" si="8"/>
        <v/>
      </c>
    </row>
    <row r="581" spans="4:5" x14ac:dyDescent="0.35">
      <c r="D581" t="str">
        <f>IF(ISNA(VLOOKUP(B581,'Pivot Source File'!$B$3:$D$530,3,FALSE)),"",(VLOOKUP(B581,'Pivot Source File'!$B$3:$D$530,3,FALSE)))</f>
        <v/>
      </c>
      <c r="E581" s="93" t="str">
        <f t="shared" si="8"/>
        <v/>
      </c>
    </row>
    <row r="582" spans="4:5" x14ac:dyDescent="0.35">
      <c r="D582" t="str">
        <f>IF(ISNA(VLOOKUP(B582,'Pivot Source File'!$B$3:$D$530,3,FALSE)),"",(VLOOKUP(B582,'Pivot Source File'!$B$3:$D$530,3,FALSE)))</f>
        <v/>
      </c>
      <c r="E582" s="93" t="str">
        <f t="shared" ref="E582:E597" si="9">HYPERLINK(D582)</f>
        <v/>
      </c>
    </row>
    <row r="583" spans="4:5" x14ac:dyDescent="0.35">
      <c r="D583" t="str">
        <f>IF(ISNA(VLOOKUP(B583,'Pivot Source File'!$B$3:$D$530,3,FALSE)),"",(VLOOKUP(B583,'Pivot Source File'!$B$3:$D$530,3,FALSE)))</f>
        <v/>
      </c>
      <c r="E583" s="93" t="str">
        <f t="shared" si="9"/>
        <v/>
      </c>
    </row>
    <row r="584" spans="4:5" x14ac:dyDescent="0.35">
      <c r="D584" t="str">
        <f>IF(ISNA(VLOOKUP(B584,'Pivot Source File'!$B$3:$D$530,3,FALSE)),"",(VLOOKUP(B584,'Pivot Source File'!$B$3:$D$530,3,FALSE)))</f>
        <v/>
      </c>
      <c r="E584" s="93" t="str">
        <f t="shared" si="9"/>
        <v/>
      </c>
    </row>
    <row r="585" spans="4:5" x14ac:dyDescent="0.35">
      <c r="D585" t="str">
        <f>IF(ISNA(VLOOKUP(B585,'Pivot Source File'!$B$3:$D$530,3,FALSE)),"",(VLOOKUP(B585,'Pivot Source File'!$B$3:$D$530,3,FALSE)))</f>
        <v/>
      </c>
      <c r="E585" s="93" t="str">
        <f t="shared" si="9"/>
        <v/>
      </c>
    </row>
    <row r="586" spans="4:5" x14ac:dyDescent="0.35">
      <c r="D586" t="str">
        <f>IF(ISNA(VLOOKUP(B586,'Pivot Source File'!$B$3:$D$530,3,FALSE)),"",(VLOOKUP(B586,'Pivot Source File'!$B$3:$D$530,3,FALSE)))</f>
        <v/>
      </c>
      <c r="E586" s="93" t="str">
        <f t="shared" si="9"/>
        <v/>
      </c>
    </row>
    <row r="587" spans="4:5" x14ac:dyDescent="0.35">
      <c r="D587" t="str">
        <f>IF(ISNA(VLOOKUP(B587,'Pivot Source File'!$B$3:$D$530,3,FALSE)),"",(VLOOKUP(B587,'Pivot Source File'!$B$3:$D$530,3,FALSE)))</f>
        <v/>
      </c>
      <c r="E587" s="93" t="str">
        <f t="shared" si="9"/>
        <v/>
      </c>
    </row>
    <row r="588" spans="4:5" x14ac:dyDescent="0.35">
      <c r="D588" t="str">
        <f>IF(ISNA(VLOOKUP(B588,'Pivot Source File'!$B$3:$D$530,3,FALSE)),"",(VLOOKUP(B588,'Pivot Source File'!$B$3:$D$530,3,FALSE)))</f>
        <v/>
      </c>
      <c r="E588" s="93" t="str">
        <f t="shared" si="9"/>
        <v/>
      </c>
    </row>
    <row r="589" spans="4:5" x14ac:dyDescent="0.35">
      <c r="D589" t="str">
        <f>IF(ISNA(VLOOKUP(B589,'Pivot Source File'!$B$3:$D$530,3,FALSE)),"",(VLOOKUP(B589,'Pivot Source File'!$B$3:$D$530,3,FALSE)))</f>
        <v/>
      </c>
      <c r="E589" s="93" t="str">
        <f t="shared" si="9"/>
        <v/>
      </c>
    </row>
    <row r="590" spans="4:5" x14ac:dyDescent="0.35">
      <c r="D590" t="str">
        <f>IF(ISNA(VLOOKUP(B590,'Pivot Source File'!$B$3:$D$530,3,FALSE)),"",(VLOOKUP(B590,'Pivot Source File'!$B$3:$D$530,3,FALSE)))</f>
        <v/>
      </c>
      <c r="E590" s="93" t="str">
        <f t="shared" si="9"/>
        <v/>
      </c>
    </row>
    <row r="591" spans="4:5" x14ac:dyDescent="0.35">
      <c r="D591" t="str">
        <f>IF(ISNA(VLOOKUP(B591,'Pivot Source File'!$B$3:$D$530,3,FALSE)),"",(VLOOKUP(B591,'Pivot Source File'!$B$3:$D$530,3,FALSE)))</f>
        <v/>
      </c>
      <c r="E591" s="93" t="str">
        <f t="shared" si="9"/>
        <v/>
      </c>
    </row>
    <row r="592" spans="4:5" x14ac:dyDescent="0.35">
      <c r="D592" t="str">
        <f>IF(ISNA(VLOOKUP(B592,'Pivot Source File'!$B$3:$D$530,3,FALSE)),"",(VLOOKUP(B592,'Pivot Source File'!$B$3:$D$530,3,FALSE)))</f>
        <v/>
      </c>
      <c r="E592" s="93" t="str">
        <f t="shared" si="9"/>
        <v/>
      </c>
    </row>
    <row r="593" spans="4:5" x14ac:dyDescent="0.35">
      <c r="D593" t="str">
        <f>IF(ISNA(VLOOKUP(B593,'Pivot Source File'!$B$3:$D$530,3,FALSE)),"",(VLOOKUP(B593,'Pivot Source File'!$B$3:$D$530,3,FALSE)))</f>
        <v/>
      </c>
      <c r="E593" s="93" t="str">
        <f t="shared" si="9"/>
        <v/>
      </c>
    </row>
    <row r="594" spans="4:5" x14ac:dyDescent="0.35">
      <c r="D594" t="str">
        <f>IF(ISNA(VLOOKUP(B594,'Pivot Source File'!$B$3:$D$530,3,FALSE)),"",(VLOOKUP(B594,'Pivot Source File'!$B$3:$D$530,3,FALSE)))</f>
        <v/>
      </c>
      <c r="E594" s="93" t="str">
        <f t="shared" si="9"/>
        <v/>
      </c>
    </row>
    <row r="595" spans="4:5" x14ac:dyDescent="0.35">
      <c r="D595" t="str">
        <f>IF(ISNA(VLOOKUP(B595,'Pivot Source File'!$B$3:$D$530,3,FALSE)),"",(VLOOKUP(B595,'Pivot Source File'!$B$3:$D$530,3,FALSE)))</f>
        <v/>
      </c>
      <c r="E595" s="93" t="str">
        <f t="shared" si="9"/>
        <v/>
      </c>
    </row>
    <row r="596" spans="4:5" x14ac:dyDescent="0.35">
      <c r="D596" t="str">
        <f>IF(ISNA(VLOOKUP(B596,'Pivot Source File'!$B$3:$D$530,3,FALSE)),"",(VLOOKUP(B596,'Pivot Source File'!$B$3:$D$530,3,FALSE)))</f>
        <v/>
      </c>
      <c r="E596" s="93" t="str">
        <f t="shared" si="9"/>
        <v/>
      </c>
    </row>
    <row r="597" spans="4:5" x14ac:dyDescent="0.35">
      <c r="D597" t="str">
        <f>IF(ISNA(VLOOKUP(B597,'Pivot Source File'!$B$3:$D$530,3,FALSE)),"",(VLOOKUP(B597,'Pivot Source File'!$B$3:$D$530,3,FALSE)))</f>
        <v/>
      </c>
      <c r="E597" s="93" t="str">
        <f t="shared" si="9"/>
        <v/>
      </c>
    </row>
  </sheetData>
  <pageMargins left="0.7" right="0.7" top="0.75" bottom="0.75" header="0.3" footer="0.3"/>
  <pageSetup orientation="portrait"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F5B970-4EF1-463A-9B3F-C6AAB63AB54B}">
  <sheetPr>
    <tabColor theme="7" tint="0.79998168889431442"/>
  </sheetPr>
  <dimension ref="B2:E597"/>
  <sheetViews>
    <sheetView showGridLines="0" zoomScale="85" zoomScaleNormal="85" workbookViewId="0">
      <pane xSplit="3" ySplit="1" topLeftCell="E2" activePane="bottomRight" state="frozen"/>
      <selection activeCell="C12" sqref="C12"/>
      <selection pane="topRight" activeCell="C12" sqref="C12"/>
      <selection pane="bottomLeft" activeCell="C12" sqref="C12"/>
      <selection pane="bottomRight" activeCell="E2" sqref="E2"/>
    </sheetView>
  </sheetViews>
  <sheetFormatPr defaultColWidth="8.81640625" defaultRowHeight="14.5" x14ac:dyDescent="0.35"/>
  <cols>
    <col min="1" max="1" width="3.81640625" customWidth="1"/>
    <col min="2" max="2" width="43.54296875" customWidth="1"/>
    <col min="3" max="3" width="51.54296875" customWidth="1"/>
    <col min="4" max="4" width="16.81640625" hidden="1" customWidth="1"/>
    <col min="5" max="5" width="57.6328125" style="92" customWidth="1"/>
    <col min="8" max="8" width="11" customWidth="1"/>
  </cols>
  <sheetData>
    <row r="2" spans="2:5" x14ac:dyDescent="0.35">
      <c r="B2" s="97" t="s">
        <v>41</v>
      </c>
      <c r="C2" t="s">
        <v>2241</v>
      </c>
    </row>
    <row r="4" spans="2:5" x14ac:dyDescent="0.35">
      <c r="B4" s="97" t="s">
        <v>2242</v>
      </c>
      <c r="C4" t="s">
        <v>2257</v>
      </c>
    </row>
    <row r="5" spans="2:5" x14ac:dyDescent="0.35">
      <c r="B5" s="94" t="s">
        <v>2238</v>
      </c>
      <c r="C5">
        <v>20</v>
      </c>
      <c r="E5" s="98"/>
    </row>
    <row r="6" spans="2:5" x14ac:dyDescent="0.35">
      <c r="B6" s="95" t="s">
        <v>194</v>
      </c>
      <c r="C6">
        <v>4</v>
      </c>
      <c r="D6" t="str">
        <f>IF(ISNA(VLOOKUP(B6,'Pivot Source File'!$B$3:$D$1976,3,FALSE)),"",(VLOOKUP(B6,'Pivot Source File'!$B$3:$D$1976,3,FALSE)))</f>
        <v>https://careers.fortisgames.com/</v>
      </c>
      <c r="E6" s="93" t="str">
        <f t="shared" ref="E6:E69" si="0">HYPERLINK(D6)</f>
        <v>https://careers.fortisgames.com/</v>
      </c>
    </row>
    <row r="7" spans="2:5" x14ac:dyDescent="0.35">
      <c r="B7" s="95" t="s">
        <v>384</v>
      </c>
      <c r="C7">
        <v>3</v>
      </c>
      <c r="D7" t="str">
        <f>IF(ISNA(VLOOKUP(B7,'Pivot Source File'!$B$3:$D$1976,3,FALSE)),"",(VLOOKUP(B7,'Pivot Source File'!$B$3:$D$1976,3,FALSE)))</f>
        <v>https://www.playrix.com/en/job/open</v>
      </c>
      <c r="E7" s="93" t="str">
        <f t="shared" si="0"/>
        <v>https://www.playrix.com/en/job/open</v>
      </c>
    </row>
    <row r="8" spans="2:5" x14ac:dyDescent="0.35">
      <c r="B8" s="95" t="s">
        <v>212</v>
      </c>
      <c r="C8">
        <v>3</v>
      </c>
      <c r="D8" t="str">
        <f>IF(ISNA(VLOOKUP(B8,'Pivot Source File'!$B$3:$D$1976,3,FALSE)),"",(VLOOKUP(B8,'Pivot Source File'!$B$3:$D$1976,3,FALSE)))</f>
        <v>https://www.gaijinent.com/job</v>
      </c>
      <c r="E8" s="93" t="str">
        <f t="shared" si="0"/>
        <v>https://www.gaijinent.com/job</v>
      </c>
    </row>
    <row r="9" spans="2:5" x14ac:dyDescent="0.35">
      <c r="B9" s="95" t="s">
        <v>102</v>
      </c>
      <c r="C9">
        <v>2</v>
      </c>
      <c r="D9" t="str">
        <f>IF(ISNA(VLOOKUP(B9,'Pivot Source File'!$B$3:$D$1976,3,FALSE)),"",(VLOOKUP(B9,'Pivot Source File'!$B$3:$D$1976,3,FALSE)))</f>
        <v>https://www.bhvr.com/jobs/</v>
      </c>
      <c r="E9" s="93" t="str">
        <f t="shared" si="0"/>
        <v>https://www.bhvr.com/jobs/</v>
      </c>
    </row>
    <row r="10" spans="2:5" x14ac:dyDescent="0.35">
      <c r="B10" s="95" t="s">
        <v>124</v>
      </c>
      <c r="C10">
        <v>1</v>
      </c>
      <c r="D10" t="str">
        <f>IF(ISNA(VLOOKUP(B10,'Pivot Source File'!$B$3:$D$1976,3,FALSE)),"",(VLOOKUP(B10,'Pivot Source File'!$B$3:$D$1976,3,FALSE)))</f>
        <v>https://brasslionentertainment.com/careers/</v>
      </c>
      <c r="E10" s="93" t="str">
        <f t="shared" si="0"/>
        <v>https://brasslionentertainment.com/careers/</v>
      </c>
    </row>
    <row r="11" spans="2:5" x14ac:dyDescent="0.35">
      <c r="B11" s="95" t="s">
        <v>557</v>
      </c>
      <c r="C11">
        <v>1</v>
      </c>
      <c r="D11" t="str">
        <f>IF(ISNA(VLOOKUP(B11,'Pivot Source File'!$B$3:$D$1976,3,FALSE)),"",(VLOOKUP(B11,'Pivot Source File'!$B$3:$D$1976,3,FALSE)))</f>
        <v>https://apply.workable.com/wushu-studios/?lng=en#jobs</v>
      </c>
      <c r="E11" s="93" t="str">
        <f t="shared" si="0"/>
        <v>https://apply.workable.com/wushu-studios/?lng=en#jobs</v>
      </c>
    </row>
    <row r="12" spans="2:5" x14ac:dyDescent="0.35">
      <c r="B12" s="95" t="s">
        <v>462</v>
      </c>
      <c r="C12">
        <v>1</v>
      </c>
      <c r="D12" t="str">
        <f>IF(ISNA(VLOOKUP(B12,'Pivot Source File'!$B$3:$D$1976,3,FALSE)),"",(VLOOKUP(B12,'Pivot Source File'!$B$3:$D$1976,3,FALSE)))</f>
        <v>https://apply.workable.com/stellar-entertainment/?lng=en</v>
      </c>
      <c r="E12" s="93" t="str">
        <f t="shared" si="0"/>
        <v>https://apply.workable.com/stellar-entertainment/?lng=en</v>
      </c>
    </row>
    <row r="13" spans="2:5" x14ac:dyDescent="0.35">
      <c r="B13" s="95" t="s">
        <v>251</v>
      </c>
      <c r="C13">
        <v>1</v>
      </c>
      <c r="D13" t="str">
        <f>IF(ISNA(VLOOKUP(B13,'Pivot Source File'!$B$3:$D$1976,3,FALSE)),"",(VLOOKUP(B13,'Pivot Source File'!$B$3:$D$1976,3,FALSE)))</f>
        <v>https://www.linkedin.com/company/high-5-games/jobs/</v>
      </c>
      <c r="E13" s="93" t="str">
        <f t="shared" si="0"/>
        <v>https://www.linkedin.com/company/high-5-games/jobs/</v>
      </c>
    </row>
    <row r="14" spans="2:5" x14ac:dyDescent="0.35">
      <c r="B14" s="95" t="s">
        <v>164</v>
      </c>
      <c r="C14">
        <v>1</v>
      </c>
      <c r="D14" t="str">
        <f>IF(ISNA(VLOOKUP(B14,'Pivot Source File'!$B$3:$D$1976,3,FALSE)),"",(VLOOKUP(B14,'Pivot Source File'!$B$3:$D$1976,3,FALSE)))</f>
        <v>https://dont-nod.com/en/offers/</v>
      </c>
      <c r="E14" s="93" t="str">
        <f t="shared" si="0"/>
        <v>https://dont-nod.com/en/offers/</v>
      </c>
    </row>
    <row r="15" spans="2:5" x14ac:dyDescent="0.35">
      <c r="B15" s="95" t="s">
        <v>351</v>
      </c>
      <c r="C15">
        <v>1</v>
      </c>
      <c r="D15" t="str">
        <f>IF(ISNA(VLOOKUP(B15,'Pivot Source File'!$B$3:$D$1976,3,FALSE)),"",(VLOOKUP(B15,'Pivot Source File'!$B$3:$D$1976,3,FALSE)))</f>
        <v>https://boards.greenhouse.io/nimblegiant</v>
      </c>
      <c r="E15" s="93" t="str">
        <f t="shared" si="0"/>
        <v>https://boards.greenhouse.io/nimblegiant</v>
      </c>
    </row>
    <row r="16" spans="2:5" x14ac:dyDescent="0.35">
      <c r="B16" s="95" t="s">
        <v>137</v>
      </c>
      <c r="C16">
        <v>1</v>
      </c>
      <c r="D16" t="str">
        <f>IF(ISNA(VLOOKUP(B16,'Pivot Source File'!$B$3:$D$1976,3,FALSE)),"",(VLOOKUP(B16,'Pivot Source File'!$B$3:$D$1976,3,FALSE)))</f>
        <v>https://cigames.teamtailor.com/jobs</v>
      </c>
      <c r="E16" s="93" t="str">
        <f t="shared" si="0"/>
        <v>https://cigames.teamtailor.com/jobs</v>
      </c>
    </row>
    <row r="17" spans="2:5" x14ac:dyDescent="0.35">
      <c r="B17" s="95" t="s">
        <v>255</v>
      </c>
      <c r="C17">
        <v>1</v>
      </c>
      <c r="D17" t="str">
        <f>IF(ISNA(VLOOKUP(B17,'Pivot Source File'!$B$3:$D$1976,3,FALSE)),"",(VLOOKUP(B17,'Pivot Source File'!$B$3:$D$1976,3,FALSE)))</f>
        <v>https://hinterlandgames.com/#open-positions</v>
      </c>
      <c r="E17" s="93" t="str">
        <f t="shared" si="0"/>
        <v>https://hinterlandgames.com/#open-positions</v>
      </c>
    </row>
    <row r="18" spans="2:5" x14ac:dyDescent="0.35">
      <c r="B18" s="94" t="s">
        <v>2239</v>
      </c>
      <c r="C18">
        <v>70</v>
      </c>
      <c r="D18" t="str">
        <f>IF(ISNA(VLOOKUP(B18,'Pivot Source File'!$B$3:$D$1976,3,FALSE)),"",(VLOOKUP(B18,'Pivot Source File'!$B$3:$D$1976,3,FALSE)))</f>
        <v/>
      </c>
      <c r="E18" s="93" t="str">
        <f t="shared" si="0"/>
        <v/>
      </c>
    </row>
    <row r="19" spans="2:5" x14ac:dyDescent="0.35">
      <c r="B19" s="95" t="s">
        <v>654</v>
      </c>
      <c r="C19">
        <v>19</v>
      </c>
      <c r="D19" t="str">
        <f>IF(ISNA(VLOOKUP(B19,'Pivot Source File'!$B$3:$D$1976,3,FALSE)),"",(VLOOKUP(B19,'Pivot Source File'!$B$3:$D$1976,3,FALSE)))</f>
        <v>https://ea.gr8people.com/jobs</v>
      </c>
      <c r="E19" s="93" t="str">
        <f t="shared" si="0"/>
        <v>https://ea.gr8people.com/jobs</v>
      </c>
    </row>
    <row r="20" spans="2:5" x14ac:dyDescent="0.35">
      <c r="B20" s="95" t="s">
        <v>905</v>
      </c>
      <c r="C20">
        <v>8</v>
      </c>
      <c r="D20" t="str">
        <f>IF(ISNA(VLOOKUP(B20,'Pivot Source File'!$B$3:$D$1976,3,FALSE)),"",(VLOOKUP(B20,'Pivot Source File'!$B$3:$D$1976,3,FALSE)))</f>
        <v>https://xsolla.com/careers/vacancies</v>
      </c>
      <c r="E20" s="93" t="str">
        <f t="shared" si="0"/>
        <v>https://xsolla.com/careers/vacancies</v>
      </c>
    </row>
    <row r="21" spans="2:5" x14ac:dyDescent="0.35">
      <c r="B21" s="95" t="s">
        <v>727</v>
      </c>
      <c r="C21">
        <v>5</v>
      </c>
      <c r="D21" t="str">
        <f>IF(ISNA(VLOOKUP(B21,'Pivot Source File'!$B$3:$D$1976,3,FALSE)),"",(VLOOKUP(B21,'Pivot Source File'!$B$3:$D$1976,3,FALSE)))</f>
        <v>https://lnw.wd5.myworkdayjobs.com/LightWonderExternalCareers</v>
      </c>
      <c r="E21" s="93" t="str">
        <f t="shared" si="0"/>
        <v>https://lnw.wd5.myworkdayjobs.com/LightWonderExternalCareers</v>
      </c>
    </row>
    <row r="22" spans="2:5" x14ac:dyDescent="0.35">
      <c r="B22" s="95" t="s">
        <v>779</v>
      </c>
      <c r="C22">
        <v>5</v>
      </c>
      <c r="D22" t="str">
        <f>IF(ISNA(VLOOKUP(B22,'Pivot Source File'!$B$3:$D$1976,3,FALSE)),"",(VLOOKUP(B22,'Pivot Source File'!$B$3:$D$1976,3,FALSE)))</f>
        <v>https://peoplecanfly.com/career/#new-talents</v>
      </c>
      <c r="E22" s="93" t="str">
        <f t="shared" si="0"/>
        <v>https://peoplecanfly.com/career/#new-talents</v>
      </c>
    </row>
    <row r="23" spans="2:5" x14ac:dyDescent="0.35">
      <c r="B23" s="95" t="s">
        <v>836</v>
      </c>
      <c r="C23">
        <v>4</v>
      </c>
      <c r="D23" t="str">
        <f>IF(ISNA(VLOOKUP(B23,'Pivot Source File'!$B$3:$D$1976,3,FALSE)),"",(VLOOKUP(B23,'Pivot Source File'!$B$3:$D$1976,3,FALSE)))</f>
        <v>https://www.playstation.com/en-us/corporate/playstation-careers/#listings</v>
      </c>
      <c r="E23" s="93" t="str">
        <f t="shared" si="0"/>
        <v>https://www.playstation.com/en-us/corporate/playstation-careers/#listings</v>
      </c>
    </row>
    <row r="24" spans="2:5" x14ac:dyDescent="0.35">
      <c r="B24" s="95" t="s">
        <v>873</v>
      </c>
      <c r="C24">
        <v>4</v>
      </c>
      <c r="D24" t="str">
        <f>IF(ISNA(VLOOKUP(B24,'Pivot Source File'!$B$3:$D$1976,3,FALSE)),"",(VLOOKUP(B24,'Pivot Source File'!$B$3:$D$1976,3,FALSE)))</f>
        <v>https://www.ubisoft.com/en-us/company/careers/search</v>
      </c>
      <c r="E24" s="93" t="str">
        <f t="shared" si="0"/>
        <v>https://www.ubisoft.com/en-us/company/careers/search</v>
      </c>
    </row>
    <row r="25" spans="2:5" x14ac:dyDescent="0.35">
      <c r="B25" s="95" t="s">
        <v>2062</v>
      </c>
      <c r="C25">
        <v>3</v>
      </c>
      <c r="D25" t="str">
        <f>IF(ISNA(VLOOKUP(B25,'Pivot Source File'!$B$3:$D$1976,3,FALSE)),"",(VLOOKUP(B25,'Pivot Source File'!$B$3:$D$1976,3,FALSE)))</f>
        <v>https://careers.take2games.com/jobs</v>
      </c>
      <c r="E25" s="93" t="str">
        <f t="shared" si="0"/>
        <v>https://careers.take2games.com/jobs</v>
      </c>
    </row>
    <row r="26" spans="2:5" x14ac:dyDescent="0.35">
      <c r="B26" s="95" t="s">
        <v>881</v>
      </c>
      <c r="C26">
        <v>3</v>
      </c>
      <c r="D26" t="str">
        <f>IF(ISNA(VLOOKUP(B26,'Pivot Source File'!$B$3:$D$1976,3,FALSE)),"",(VLOOKUP(B26,'Pivot Source File'!$B$3:$D$1976,3,FALSE)))</f>
        <v>https://careers.unity.com/</v>
      </c>
      <c r="E26" s="93" t="str">
        <f t="shared" si="0"/>
        <v>https://careers.unity.com/</v>
      </c>
    </row>
    <row r="27" spans="2:5" x14ac:dyDescent="0.35">
      <c r="B27" s="95" t="s">
        <v>748</v>
      </c>
      <c r="C27">
        <v>2</v>
      </c>
      <c r="D27" t="str">
        <f>IF(ISNA(VLOOKUP(B27,'Pivot Source File'!$B$3:$D$1976,3,FALSE)),"",(VLOOKUP(B27,'Pivot Source File'!$B$3:$D$1976,3,FALSE)))</f>
        <v>https://jobs.careers.microsoft.com/global/en/search?q=games&amp;l=en_us&amp;pg=1&amp;pgSz=20&amp;o=Relevance&amp;flt=true</v>
      </c>
      <c r="E27" s="93" t="str">
        <f t="shared" si="0"/>
        <v>https://jobs.careers.microsoft.com/global/en/search?q=games&amp;l=en_us&amp;pg=1&amp;pgSz=20&amp;o=Relevance&amp;flt=true</v>
      </c>
    </row>
    <row r="28" spans="2:5" x14ac:dyDescent="0.35">
      <c r="B28" s="95" t="s">
        <v>758</v>
      </c>
      <c r="C28">
        <v>2</v>
      </c>
      <c r="D28" t="str">
        <f>IF(ISNA(VLOOKUP(B28,'Pivot Source File'!$B$3:$D$1976,3,FALSE)),"",(VLOOKUP(B28,'Pivot Source File'!$B$3:$D$1976,3,FALSE)))</f>
        <v>https://www.minecraft.net/en-us/mojang-careers</v>
      </c>
      <c r="E28" s="93" t="str">
        <f t="shared" si="0"/>
        <v>https://www.minecraft.net/en-us/mojang-careers</v>
      </c>
    </row>
    <row r="29" spans="2:5" x14ac:dyDescent="0.35">
      <c r="B29" s="95" t="s">
        <v>1639</v>
      </c>
      <c r="C29">
        <v>1</v>
      </c>
      <c r="D29" t="str">
        <f>IF(ISNA(VLOOKUP(B29,'Pivot Source File'!$B$3:$D$1976,3,FALSE)),"",(VLOOKUP(B29,'Pivot Source File'!$B$3:$D$1976,3,FALSE)))</f>
        <v>https://www.linkedin.com/jobs/search/?currentJobId=3407865458&amp;f_C=26524090&amp;geoId=92000000&amp;originToLandingJobPostings=3407865458%2C3407869075%2C3407869173%2C3407575015%2C3407865607%2C3407870144%2C3393392866%2C3407869122%2C3421602161</v>
      </c>
      <c r="E29" s="93" t="str">
        <f t="shared" si="0"/>
        <v>https://www.linkedin.com/jobs/search/?currentJobId=3407865458&amp;f_C=26524090&amp;geoId=92000000&amp;originToLandingJobPostings=3407865458%2C3407869075%2C3407869173%2C3407575015%2C3407865607%2C3407870144%2C3393392866%2C3407869122%2C3421602161</v>
      </c>
    </row>
    <row r="30" spans="2:5" x14ac:dyDescent="0.35">
      <c r="B30" s="95" t="s">
        <v>859</v>
      </c>
      <c r="C30">
        <v>1</v>
      </c>
      <c r="D30" t="str">
        <f>IF(ISNA(VLOOKUP(B30,'Pivot Source File'!$B$3:$D$1976,3,FALSE)),"",(VLOOKUP(B30,'Pivot Source File'!$B$3:$D$1976,3,FALSE)))</f>
        <v>https://www.team17.com/join-us/</v>
      </c>
      <c r="E30" s="93" t="str">
        <f t="shared" si="0"/>
        <v>https://www.team17.com/join-us/</v>
      </c>
    </row>
    <row r="31" spans="2:5" x14ac:dyDescent="0.35">
      <c r="B31" s="95" t="s">
        <v>1535</v>
      </c>
      <c r="C31">
        <v>1</v>
      </c>
      <c r="D31" t="str">
        <f>IF(ISNA(VLOOKUP(B31,'Pivot Source File'!$B$3:$D$1976,3,FALSE)),"",(VLOOKUP(B31,'Pivot Source File'!$B$3:$D$1976,3,FALSE)))</f>
        <v>https://www.konami.com/games/us/en/jobs/</v>
      </c>
      <c r="E31" s="93" t="str">
        <f t="shared" si="0"/>
        <v>https://www.konami.com/games/us/en/jobs/</v>
      </c>
    </row>
    <row r="32" spans="2:5" x14ac:dyDescent="0.35">
      <c r="B32" s="95" t="s">
        <v>846</v>
      </c>
      <c r="C32">
        <v>1</v>
      </c>
      <c r="D32" t="str">
        <f>IF(ISNA(VLOOKUP(B32,'Pivot Source File'!$B$3:$D$1976,3,FALSE)),"",(VLOOKUP(B32,'Pivot Source File'!$B$3:$D$1976,3,FALSE)))</f>
        <v>https://jobs.starbreeze.com/jobs</v>
      </c>
      <c r="E32" s="93" t="str">
        <f t="shared" si="0"/>
        <v>https://jobs.starbreeze.com/jobs</v>
      </c>
    </row>
    <row r="33" spans="2:5" x14ac:dyDescent="0.35">
      <c r="B33" s="95" t="s">
        <v>668</v>
      </c>
      <c r="C33">
        <v>1</v>
      </c>
      <c r="D33" t="str">
        <f>IF(ISNA(VLOOKUP(B33,'Pivot Source File'!$B$3:$D$1976,3,FALSE)),"",(VLOOKUP(B33,'Pivot Source File'!$B$3:$D$1976,3,FALSE)))</f>
        <v>https://ghostpunch.freshteam.com/jobs</v>
      </c>
      <c r="E33" s="93" t="str">
        <f t="shared" si="0"/>
        <v>https://ghostpunch.freshteam.com/jobs</v>
      </c>
    </row>
    <row r="34" spans="2:5" x14ac:dyDescent="0.35">
      <c r="B34" s="95" t="s">
        <v>713</v>
      </c>
      <c r="C34">
        <v>1</v>
      </c>
      <c r="D34" t="str">
        <f>IF(ISNA(VLOOKUP(B34,'Pivot Source File'!$B$3:$D$1976,3,FALSE)),"",(VLOOKUP(B34,'Pivot Source File'!$B$3:$D$1976,3,FALSE)))</f>
        <v>https://jobs.kochmedia.com/</v>
      </c>
      <c r="E34" s="93" t="str">
        <f t="shared" si="0"/>
        <v>https://jobs.kochmedia.com/</v>
      </c>
    </row>
    <row r="35" spans="2:5" x14ac:dyDescent="0.35">
      <c r="B35" s="95" t="s">
        <v>862</v>
      </c>
      <c r="C35">
        <v>1</v>
      </c>
      <c r="D35" t="str">
        <f>IF(ISNA(VLOOKUP(B35,'Pivot Source File'!$B$3:$D$1976,3,FALSE)),"",(VLOOKUP(B35,'Pivot Source File'!$B$3:$D$1976,3,FALSE)))</f>
        <v>https://thatgamecompany.com/careers/</v>
      </c>
      <c r="E35" s="93" t="str">
        <f t="shared" si="0"/>
        <v>https://thatgamecompany.com/careers/</v>
      </c>
    </row>
    <row r="36" spans="2:5" x14ac:dyDescent="0.35">
      <c r="B36" s="95" t="s">
        <v>888</v>
      </c>
      <c r="C36">
        <v>1</v>
      </c>
      <c r="D36" t="str">
        <f>IF(ISNA(VLOOKUP(B36,'Pivot Source File'!$B$3:$D$1976,3,FALSE)),"",(VLOOKUP(B36,'Pivot Source File'!$B$3:$D$1976,3,FALSE)))</f>
        <v>https://www.voodoo.io/careers/jobs/</v>
      </c>
      <c r="E36" s="93" t="str">
        <f t="shared" si="0"/>
        <v>https://www.voodoo.io/careers/jobs/</v>
      </c>
    </row>
    <row r="37" spans="2:5" x14ac:dyDescent="0.35">
      <c r="B37" s="95" t="s">
        <v>687</v>
      </c>
      <c r="C37">
        <v>1</v>
      </c>
      <c r="D37" t="str">
        <f>IF(ISNA(VLOOKUP(B37,'Pivot Source File'!$B$3:$D$1976,3,FALSE)),"",(VLOOKUP(B37,'Pivot Source File'!$B$3:$D$1976,3,FALSE)))</f>
        <v>https://hypixelstudios.com/jobs/</v>
      </c>
      <c r="E37" s="93" t="str">
        <f t="shared" si="0"/>
        <v>https://hypixelstudios.com/jobs/</v>
      </c>
    </row>
    <row r="38" spans="2:5" x14ac:dyDescent="0.35">
      <c r="B38" s="95" t="s">
        <v>2551</v>
      </c>
      <c r="C38">
        <v>1</v>
      </c>
      <c r="D38" t="str">
        <f>IF(ISNA(VLOOKUP(B38,'Pivot Source File'!$B$3:$D$1976,3,FALSE)),"",(VLOOKUP(B38,'Pivot Source File'!$B$3:$D$1976,3,FALSE)))</f>
        <v>https://boards.greenhouse.io/worldsuntold</v>
      </c>
      <c r="E38" s="93" t="str">
        <f t="shared" si="0"/>
        <v>https://boards.greenhouse.io/worldsuntold</v>
      </c>
    </row>
    <row r="39" spans="2:5" x14ac:dyDescent="0.35">
      <c r="B39" s="95" t="s">
        <v>899</v>
      </c>
      <c r="C39">
        <v>1</v>
      </c>
      <c r="D39" t="str">
        <f>IF(ISNA(VLOOKUP(B39,'Pivot Source File'!$B$3:$D$1976,3,FALSE)),"",(VLOOKUP(B39,'Pivot Source File'!$B$3:$D$1976,3,FALSE)))</f>
        <v>https://company.wizards.com/en/careers</v>
      </c>
      <c r="E39" s="93" t="str">
        <f t="shared" si="0"/>
        <v>https://company.wizards.com/en/careers</v>
      </c>
    </row>
    <row r="40" spans="2:5" x14ac:dyDescent="0.35">
      <c r="B40" s="95" t="s">
        <v>679</v>
      </c>
      <c r="C40">
        <v>1</v>
      </c>
      <c r="D40" t="str">
        <f>IF(ISNA(VLOOKUP(B40,'Pivot Source File'!$B$3:$D$1976,3,FALSE)),"",(VLOOKUP(B40,'Pivot Source File'!$B$3:$D$1976,3,FALSE)))</f>
        <v>https://apply.workable.com/homa-games/</v>
      </c>
      <c r="E40" s="93" t="str">
        <f t="shared" si="0"/>
        <v>https://apply.workable.com/homa-games/</v>
      </c>
    </row>
    <row r="41" spans="2:5" x14ac:dyDescent="0.35">
      <c r="B41" s="95" t="s">
        <v>709</v>
      </c>
      <c r="C41">
        <v>1</v>
      </c>
      <c r="D41" t="str">
        <f>IF(ISNA(VLOOKUP(B41,'Pivot Source File'!$B$3:$D$1976,3,FALSE)),"",(VLOOKUP(B41,'Pivot Source File'!$B$3:$D$1976,3,FALSE)))</f>
        <v>https://careers.king.com/jobs/</v>
      </c>
      <c r="E41" s="93" t="str">
        <f t="shared" si="0"/>
        <v>https://careers.king.com/jobs/</v>
      </c>
    </row>
    <row r="42" spans="2:5" x14ac:dyDescent="0.35">
      <c r="B42" s="95" t="s">
        <v>818</v>
      </c>
      <c r="C42">
        <v>1</v>
      </c>
      <c r="D42" t="str">
        <f>IF(ISNA(VLOOKUP(B42,'Pivot Source File'!$B$3:$D$1976,3,FALSE)),"",(VLOOKUP(B42,'Pivot Source File'!$B$3:$D$1976,3,FALSE)))</f>
        <v>https://www.remedygames.com/careers/</v>
      </c>
      <c r="E42" s="93" t="str">
        <f t="shared" si="0"/>
        <v>https://www.remedygames.com/careers/</v>
      </c>
    </row>
    <row r="43" spans="2:5" x14ac:dyDescent="0.35">
      <c r="B43" s="95" t="s">
        <v>798</v>
      </c>
      <c r="C43">
        <v>1</v>
      </c>
      <c r="D43" t="str">
        <f>IF(ISNA(VLOOKUP(B43,'Pivot Source File'!$B$3:$D$1976,3,FALSE)),"",(VLOOKUP(B43,'Pivot Source File'!$B$3:$D$1976,3,FALSE)))</f>
        <v>https://www.probablymonsters.com/careers/</v>
      </c>
      <c r="E43" s="93" t="str">
        <f t="shared" si="0"/>
        <v>https://www.probablymonsters.com/careers/</v>
      </c>
    </row>
    <row r="44" spans="2:5" x14ac:dyDescent="0.35">
      <c r="B44" s="94" t="s">
        <v>2240</v>
      </c>
      <c r="C44">
        <v>129</v>
      </c>
      <c r="D44" t="str">
        <f>IF(ISNA(VLOOKUP(B44,'Pivot Source File'!$B$3:$D$1976,3,FALSE)),"",(VLOOKUP(B44,'Pivot Source File'!$B$3:$D$1976,3,FALSE)))</f>
        <v/>
      </c>
      <c r="E44" s="93" t="str">
        <f t="shared" si="0"/>
        <v/>
      </c>
    </row>
    <row r="45" spans="2:5" x14ac:dyDescent="0.35">
      <c r="B45" s="95" t="s">
        <v>2082</v>
      </c>
      <c r="C45">
        <v>32</v>
      </c>
      <c r="D45" t="str">
        <f>IF(ISNA(VLOOKUP(B45,'Pivot Source File'!$B$3:$D$1976,3,FALSE)),"",(VLOOKUP(B45,'Pivot Source File'!$B$3:$D$1976,3,FALSE)))</f>
        <v>https://careers.tencent.com/en-us/search.html</v>
      </c>
      <c r="E45" s="93" t="str">
        <f t="shared" si="0"/>
        <v>https://careers.tencent.com/en-us/search.html</v>
      </c>
    </row>
    <row r="46" spans="2:5" x14ac:dyDescent="0.35">
      <c r="B46" s="95" t="s">
        <v>1510</v>
      </c>
      <c r="C46">
        <v>21</v>
      </c>
      <c r="D46" t="str">
        <f>IF(ISNA(VLOOKUP(B46,'Pivot Source File'!$B$3:$D$1976,3,FALSE)),"",(VLOOKUP(B46,'Pivot Source File'!$B$3:$D$1976,3,FALSE)))</f>
        <v>https://www.keywordsstudios.com/careers/</v>
      </c>
      <c r="E46" s="93" t="str">
        <f t="shared" si="0"/>
        <v>https://www.keywordsstudios.com/careers/</v>
      </c>
    </row>
    <row r="47" spans="2:5" x14ac:dyDescent="0.35">
      <c r="B47" s="95" t="s">
        <v>927</v>
      </c>
      <c r="C47">
        <v>13</v>
      </c>
      <c r="D47" t="str">
        <f>IF(ISNA(VLOOKUP(B47,'Pivot Source File'!$B$3:$D$1976,3,FALSE)),"",(VLOOKUP(B47,'Pivot Source File'!$B$3:$D$1976,3,FALSE)))</f>
        <v>https://boards.greenhouse.io/2k</v>
      </c>
      <c r="E47" s="93" t="str">
        <f t="shared" si="0"/>
        <v>https://boards.greenhouse.io/2k</v>
      </c>
    </row>
    <row r="48" spans="2:5" x14ac:dyDescent="0.35">
      <c r="B48" s="95" t="s">
        <v>2181</v>
      </c>
      <c r="C48">
        <v>8</v>
      </c>
      <c r="D48" t="str">
        <f>IF(ISNA(VLOOKUP(B48,'Pivot Source File'!$B$3:$D$1976,3,FALSE)),"",(VLOOKUP(B48,'Pivot Source File'!$B$3:$D$1976,3,FALSE)))</f>
        <v>https://wargaming.com/en/careers/</v>
      </c>
      <c r="E48" s="93" t="str">
        <f t="shared" si="0"/>
        <v>https://wargaming.com/en/careers/</v>
      </c>
    </row>
    <row r="49" spans="2:5" x14ac:dyDescent="0.35">
      <c r="B49" s="95" t="s">
        <v>2164</v>
      </c>
      <c r="C49">
        <v>5</v>
      </c>
      <c r="D49" t="str">
        <f>IF(ISNA(VLOOKUP(B49,'Pivot Source File'!$B$3:$D$1976,3,FALSE)),"",(VLOOKUP(B49,'Pivot Source File'!$B$3:$D$1976,3,FALSE)))</f>
        <v>https://virtuosgames.avature.net/Careers/SearchJobs</v>
      </c>
      <c r="E49" s="93" t="str">
        <f t="shared" si="0"/>
        <v>https://virtuosgames.avature.net/Careers/SearchJobs</v>
      </c>
    </row>
    <row r="50" spans="2:5" x14ac:dyDescent="0.35">
      <c r="B50" s="95" t="s">
        <v>2231</v>
      </c>
      <c r="C50">
        <v>5</v>
      </c>
      <c r="D50" t="str">
        <f>IF(ISNA(VLOOKUP(B50,'Pivot Source File'!$B$3:$D$1976,3,FALSE)),"",(VLOOKUP(B50,'Pivot Source File'!$B$3:$D$1976,3,FALSE)))</f>
        <v>https://jobs.zenimax.com/jobs?department=&amp;located=&amp;location=</v>
      </c>
      <c r="E50" s="93" t="str">
        <f t="shared" si="0"/>
        <v>https://jobs.zenimax.com/jobs?department=&amp;located=&amp;location=</v>
      </c>
    </row>
    <row r="51" spans="2:5" x14ac:dyDescent="0.35">
      <c r="B51" s="95" t="s">
        <v>1659</v>
      </c>
      <c r="C51">
        <v>4</v>
      </c>
      <c r="D51" t="str">
        <f>IF(ISNA(VLOOKUP(B51,'Pivot Source File'!$B$3:$D$1976,3,FALSE)),"",(VLOOKUP(B51,'Pivot Source File'!$B$3:$D$1976,3,FALSE)))</f>
        <v>https://www.moonactive.com/careers/</v>
      </c>
      <c r="E51" s="93" t="str">
        <f t="shared" si="0"/>
        <v>https://www.moonactive.com/careers/</v>
      </c>
    </row>
    <row r="52" spans="2:5" x14ac:dyDescent="0.35">
      <c r="B52" s="95" t="s">
        <v>1991</v>
      </c>
      <c r="C52">
        <v>4</v>
      </c>
      <c r="D52" t="str">
        <f>IF(ISNA(VLOOKUP(B52,'Pivot Source File'!$B$3:$D$1976,3,FALSE)),"",(VLOOKUP(B52,'Pivot Source File'!$B$3:$D$1976,3,FALSE)))</f>
        <v>https://careers.smilegate.com/</v>
      </c>
      <c r="E52" s="93" t="str">
        <f t="shared" si="0"/>
        <v>https://careers.smilegate.com/</v>
      </c>
    </row>
    <row r="53" spans="2:5" x14ac:dyDescent="0.35">
      <c r="B53" s="95" t="s">
        <v>1961</v>
      </c>
      <c r="C53">
        <v>3</v>
      </c>
      <c r="D53" t="str">
        <f>IF(ISNA(VLOOKUP(B53,'Pivot Source File'!$B$3:$D$1976,3,FALSE)),"",(VLOOKUP(B53,'Pivot Source File'!$B$3:$D$1976,3,FALSE)))</f>
        <v>https://www.scopely.com/en/careers</v>
      </c>
      <c r="E53" s="93" t="str">
        <f t="shared" si="0"/>
        <v>https://www.scopely.com/en/careers</v>
      </c>
    </row>
    <row r="54" spans="2:5" x14ac:dyDescent="0.35">
      <c r="B54" s="95" t="s">
        <v>1366</v>
      </c>
      <c r="C54">
        <v>3</v>
      </c>
      <c r="D54" t="str">
        <f>IF(ISNA(VLOOKUP(B54,'Pivot Source File'!$B$3:$D$1976,3,FALSE)),"",(VLOOKUP(B54,'Pivot Source File'!$B$3:$D$1976,3,FALSE)))</f>
        <v>https://career.gameforge.com/search/?locale=en_EN&amp;previewLink=true&amp;referrerSave=false&amp;token=6A8cQViXrH9tUprl4Xsq3w%3D%3D</v>
      </c>
      <c r="E54" s="93" t="str">
        <f t="shared" si="0"/>
        <v>https://career.gameforge.com/search/?locale=en_EN&amp;previewLink=true&amp;referrerSave=false&amp;token=6A8cQViXrH9tUprl4Xsq3w%3D%3D</v>
      </c>
    </row>
    <row r="55" spans="2:5" x14ac:dyDescent="0.35">
      <c r="B55" s="95" t="s">
        <v>1910</v>
      </c>
      <c r="C55">
        <v>3</v>
      </c>
      <c r="D55" t="str">
        <f>IF(ISNA(VLOOKUP(B55,'Pivot Source File'!$B$3:$D$1976,3,FALSE)),"",(VLOOKUP(B55,'Pivot Source File'!$B$3:$D$1976,3,FALSE)))</f>
        <v>https://www.riotgames.com/en/work-with-us/jobs</v>
      </c>
      <c r="E55" s="93" t="str">
        <f t="shared" si="0"/>
        <v>https://www.riotgames.com/en/work-with-us/jobs</v>
      </c>
    </row>
    <row r="56" spans="2:5" x14ac:dyDescent="0.35">
      <c r="B56" s="95" t="s">
        <v>2046</v>
      </c>
      <c r="C56">
        <v>2</v>
      </c>
      <c r="D56" t="str">
        <f>IF(ISNA(VLOOKUP(B56,'Pivot Source File'!$B$3:$D$1976,3,FALSE)),"",(VLOOKUP(B56,'Pivot Source File'!$B$3:$D$1976,3,FALSE)))</f>
        <v>https://www.sumo-digital.com/careers</v>
      </c>
      <c r="E56" s="93" t="str">
        <f t="shared" si="0"/>
        <v>https://www.sumo-digital.com/careers</v>
      </c>
    </row>
    <row r="57" spans="2:5" x14ac:dyDescent="0.35">
      <c r="B57" s="95" t="s">
        <v>2236</v>
      </c>
      <c r="C57">
        <v>2</v>
      </c>
      <c r="D57" t="str">
        <f>IF(ISNA(VLOOKUP(B57,'Pivot Source File'!$B$3:$D$1976,3,FALSE)),"",(VLOOKUP(B57,'Pivot Source File'!$B$3:$D$1976,3,FALSE)))</f>
        <v>https://www.zynga.com/jobs/job-openings/</v>
      </c>
      <c r="E57" s="93" t="str">
        <f t="shared" si="0"/>
        <v>https://www.zynga.com/jobs/job-openings/</v>
      </c>
    </row>
    <row r="58" spans="2:5" x14ac:dyDescent="0.35">
      <c r="B58" s="95" t="s">
        <v>2073</v>
      </c>
      <c r="C58">
        <v>2</v>
      </c>
      <c r="D58" t="str">
        <f>IF(ISNA(VLOOKUP(B58,'Pivot Source File'!$B$3:$D$1976,3,FALSE)),"",(VLOOKUP(B58,'Pivot Source File'!$B$3:$D$1976,3,FALSE)))</f>
        <v>https://techland.net/job-offers</v>
      </c>
      <c r="E58" s="93" t="str">
        <f t="shared" si="0"/>
        <v>https://techland.net/job-offers</v>
      </c>
    </row>
    <row r="59" spans="2:5" x14ac:dyDescent="0.35">
      <c r="B59" s="95" t="s">
        <v>1614</v>
      </c>
      <c r="C59">
        <v>1</v>
      </c>
      <c r="D59" t="str">
        <f>IF(ISNA(VLOOKUP(B59,'Pivot Source File'!$B$3:$D$1976,3,FALSE)),"",(VLOOKUP(B59,'Pivot Source File'!$B$3:$D$1976,3,FALSE)))</f>
        <v>https://www.megazebra.com/careers/open-positions/</v>
      </c>
      <c r="E59" s="93" t="str">
        <f t="shared" si="0"/>
        <v>https://www.megazebra.com/careers/open-positions/</v>
      </c>
    </row>
    <row r="60" spans="2:5" x14ac:dyDescent="0.35">
      <c r="B60" s="95" t="s">
        <v>1545</v>
      </c>
      <c r="C60">
        <v>1</v>
      </c>
      <c r="D60" t="str">
        <f>IF(ISNA(VLOOKUP(B60,'Pivot Source File'!$B$3:$D$1976,3,FALSE)),"",(VLOOKUP(B60,'Pivot Source File'!$B$3:$D$1976,3,FALSE)))</f>
        <v>https://krafton.com/en/careers/jobs/</v>
      </c>
      <c r="E60" s="93" t="str">
        <f t="shared" si="0"/>
        <v>https://krafton.com/en/careers/jobs/</v>
      </c>
    </row>
    <row r="61" spans="2:5" x14ac:dyDescent="0.35">
      <c r="B61" s="95" t="s">
        <v>1476</v>
      </c>
      <c r="C61">
        <v>1</v>
      </c>
      <c r="D61" t="str">
        <f>IF(ISNA(VLOOKUP(B61,'Pivot Source File'!$B$3:$D$1976,3,FALSE)),"",(VLOOKUP(B61,'Pivot Source File'!$B$3:$D$1976,3,FALSE)))</f>
        <v>https://career.ioi.dk/careers</v>
      </c>
      <c r="E61" s="93" t="str">
        <f t="shared" si="0"/>
        <v>https://career.ioi.dk/careers</v>
      </c>
    </row>
    <row r="62" spans="2:5" x14ac:dyDescent="0.35">
      <c r="B62" s="95" t="s">
        <v>1855</v>
      </c>
      <c r="C62">
        <v>1</v>
      </c>
      <c r="D62" t="str">
        <f>IF(ISNA(VLOOKUP(B62,'Pivot Source File'!$B$3:$D$1976,3,FALSE)),"",(VLOOKUP(B62,'Pivot Source File'!$B$3:$D$1976,3,FALSE)))</f>
        <v>https://apply.workable.com/ptw-i/?lng=en</v>
      </c>
      <c r="E62" s="93" t="str">
        <f t="shared" si="0"/>
        <v>https://apply.workable.com/ptw-i/?lng=en</v>
      </c>
    </row>
    <row r="63" spans="2:5" x14ac:dyDescent="0.35">
      <c r="B63" s="95" t="s">
        <v>1080</v>
      </c>
      <c r="C63">
        <v>1</v>
      </c>
      <c r="D63" t="str">
        <f>IF(ISNA(VLOOKUP(B63,'Pivot Source File'!$B$3:$D$1976,3,FALSE)),"",(VLOOKUP(B63,'Pivot Source File'!$B$3:$D$1976,3,FALSE)))</f>
        <v>https://black-forest-games.com/career/open-positions/</v>
      </c>
      <c r="E63" s="93" t="str">
        <f t="shared" si="0"/>
        <v>https://black-forest-games.com/career/open-positions/</v>
      </c>
    </row>
    <row r="64" spans="2:5" x14ac:dyDescent="0.35">
      <c r="B64" s="95" t="s">
        <v>1870</v>
      </c>
      <c r="C64">
        <v>1</v>
      </c>
      <c r="D64" t="str">
        <f>IF(ISNA(VLOOKUP(B64,'Pivot Source File'!$B$3:$D$1976,3,FALSE)),"",(VLOOKUP(B64,'Pivot Source File'!$B$3:$D$1976,3,FALSE)))</f>
        <v>https://reality.co/careers/</v>
      </c>
      <c r="E64" s="93" t="str">
        <f t="shared" si="0"/>
        <v>https://reality.co/careers/</v>
      </c>
    </row>
    <row r="65" spans="2:5" x14ac:dyDescent="0.35">
      <c r="B65" s="95" t="s">
        <v>1153</v>
      </c>
      <c r="C65">
        <v>1</v>
      </c>
      <c r="D65" t="str">
        <f>IF(ISNA(VLOOKUP(B65,'Pivot Source File'!$B$3:$D$1976,3,FALSE)),"",(VLOOKUP(B65,'Pivot Source File'!$B$3:$D$1976,3,FALSE)))</f>
        <v>https://cloudimperiumgames.com/jobs</v>
      </c>
      <c r="E65" s="93" t="str">
        <f t="shared" si="0"/>
        <v>https://cloudimperiumgames.com/jobs</v>
      </c>
    </row>
    <row r="66" spans="2:5" x14ac:dyDescent="0.35">
      <c r="B66" s="95" t="s">
        <v>1264</v>
      </c>
      <c r="C66">
        <v>1</v>
      </c>
      <c r="D66" t="str">
        <f>IF(ISNA(VLOOKUP(B66,'Pivot Source File'!$B$3:$D$1976,3,FALSE)),"",(VLOOKUP(B66,'Pivot Source File'!$B$3:$D$1976,3,FALSE)))</f>
        <v>https://www.epicgames.com/site/en-US/careers/jobs</v>
      </c>
      <c r="E66" s="93" t="str">
        <f t="shared" si="0"/>
        <v>https://www.epicgames.com/site/en-US/careers/jobs</v>
      </c>
    </row>
    <row r="67" spans="2:5" x14ac:dyDescent="0.35">
      <c r="B67" s="95" t="s">
        <v>1415</v>
      </c>
      <c r="C67">
        <v>1</v>
      </c>
      <c r="D67" t="str">
        <f>IF(ISNA(VLOOKUP(B67,'Pivot Source File'!$B$3:$D$1976,3,FALSE)),"",(VLOOKUP(B67,'Pivot Source File'!$B$3:$D$1976,3,FALSE)))</f>
        <v>https://gunzillagames.com/en/careers/</v>
      </c>
      <c r="E67" s="93" t="str">
        <f t="shared" si="0"/>
        <v>https://gunzillagames.com/en/careers/</v>
      </c>
    </row>
    <row r="68" spans="2:5" x14ac:dyDescent="0.35">
      <c r="B68" s="95" t="s">
        <v>1282</v>
      </c>
      <c r="C68">
        <v>1</v>
      </c>
      <c r="D68" t="str">
        <f>IF(ISNA(VLOOKUP(B68,'Pivot Source File'!$B$3:$D$1976,3,FALSE)),"",(VLOOKUP(B68,'Pivot Source File'!$B$3:$D$1976,3,FALSE)))</f>
        <v>https://www.falldamagestudio.com/jobs</v>
      </c>
      <c r="E68" s="93" t="str">
        <f t="shared" si="0"/>
        <v>https://www.falldamagestudio.com/jobs</v>
      </c>
    </row>
    <row r="69" spans="2:5" x14ac:dyDescent="0.35">
      <c r="B69" s="95" t="s">
        <v>1014</v>
      </c>
      <c r="C69">
        <v>1</v>
      </c>
      <c r="D69" t="str">
        <f>IF(ISNA(VLOOKUP(B69,'Pivot Source File'!$B$3:$D$1976,3,FALSE)),"",(VLOOKUP(B69,'Pivot Source File'!$B$3:$D$1976,3,FALSE)))</f>
        <v>https://jobs.arrowheadgamestudios.com/#jobs</v>
      </c>
      <c r="E69" s="93" t="str">
        <f t="shared" si="0"/>
        <v>https://jobs.arrowheadgamestudios.com/#jobs</v>
      </c>
    </row>
    <row r="70" spans="2:5" x14ac:dyDescent="0.35">
      <c r="B70" s="95" t="s">
        <v>1125</v>
      </c>
      <c r="C70">
        <v>1</v>
      </c>
      <c r="D70" t="str">
        <f>IF(ISNA(VLOOKUP(B70,'Pivot Source File'!$B$3:$D$1976,3,FALSE)),"",(VLOOKUP(B70,'Pivot Source File'!$B$3:$D$1976,3,FALSE)))</f>
        <v>https://jobs.jobvite.com/capcomusa</v>
      </c>
      <c r="E70" s="93" t="str">
        <f t="shared" ref="E70:E133" si="1">HYPERLINK(D70)</f>
        <v>https://jobs.jobvite.com/capcomusa</v>
      </c>
    </row>
    <row r="71" spans="2:5" x14ac:dyDescent="0.35">
      <c r="B71" s="95" t="s">
        <v>1376</v>
      </c>
      <c r="C71">
        <v>1</v>
      </c>
      <c r="D71" t="str">
        <f>IF(ISNA(VLOOKUP(B71,'Pivot Source File'!$B$3:$D$1976,3,FALSE)),"",(VLOOKUP(B71,'Pivot Source File'!$B$3:$D$1976,3,FALSE)))</f>
        <v>https://apply.workable.com/gamigo/</v>
      </c>
      <c r="E71" s="93" t="str">
        <f t="shared" si="1"/>
        <v>https://apply.workable.com/gamigo/</v>
      </c>
    </row>
    <row r="72" spans="2:5" x14ac:dyDescent="0.35">
      <c r="B72" s="95" t="s">
        <v>2026</v>
      </c>
      <c r="C72">
        <v>1</v>
      </c>
      <c r="D72" t="str">
        <f>IF(ISNA(VLOOKUP(B72,'Pivot Source File'!$B$3:$D$1976,3,FALSE)),"",(VLOOKUP(B72,'Pivot Source File'!$B$3:$D$1976,3,FALSE)))</f>
        <v>https://stepico.com/careers/</v>
      </c>
      <c r="E72" s="93" t="str">
        <f t="shared" si="1"/>
        <v>https://stepico.com/careers/</v>
      </c>
    </row>
    <row r="73" spans="2:5" x14ac:dyDescent="0.35">
      <c r="B73" s="95" t="s">
        <v>1427</v>
      </c>
      <c r="C73">
        <v>1</v>
      </c>
      <c r="D73" t="str">
        <f>IF(ISNA(VLOOKUP(B73,'Pivot Source File'!$B$3:$D$1976,3,FALSE)),"",(VLOOKUP(B73,'Pivot Source File'!$B$3:$D$1976,3,FALSE)))</f>
        <v>https://havenstudios.com/en/careers</v>
      </c>
      <c r="E73" s="93" t="str">
        <f t="shared" si="1"/>
        <v>https://havenstudios.com/en/careers</v>
      </c>
    </row>
    <row r="74" spans="2:5" x14ac:dyDescent="0.35">
      <c r="B74" s="95" t="s">
        <v>2094</v>
      </c>
      <c r="C74">
        <v>1</v>
      </c>
      <c r="D74" t="str">
        <f>IF(ISNA(VLOOKUP(B74,'Pivot Source File'!$B$3:$D$1976,3,FALSE)),"",(VLOOKUP(B74,'Pivot Source File'!$B$3:$D$1976,3,FALSE)))</f>
        <v>https://themultiplayergroup.com/careers</v>
      </c>
      <c r="E74" s="93" t="str">
        <f t="shared" si="1"/>
        <v>https://themultiplayergroup.com/careers</v>
      </c>
    </row>
    <row r="75" spans="2:5" x14ac:dyDescent="0.35">
      <c r="B75" s="95" t="s">
        <v>2118</v>
      </c>
      <c r="C75">
        <v>1</v>
      </c>
      <c r="D75" t="str">
        <f>IF(ISNA(VLOOKUP(B75,'Pivot Source File'!$B$3:$D$1976,3,FALSE)),"",(VLOOKUP(B75,'Pivot Source File'!$B$3:$D$1976,3,FALSE)))</f>
        <v>https://boards.greenhouse.io/tornbannerstudios</v>
      </c>
      <c r="E75" s="93" t="str">
        <f t="shared" si="1"/>
        <v>https://boards.greenhouse.io/tornbannerstudios</v>
      </c>
    </row>
    <row r="76" spans="2:5" x14ac:dyDescent="0.35">
      <c r="B76" s="95" t="s">
        <v>1708</v>
      </c>
      <c r="C76">
        <v>1</v>
      </c>
      <c r="D76" t="str">
        <f>IF(ISNA(VLOOKUP(B76,'Pivot Source File'!$B$3:$D$1976,3,FALSE)),"",(VLOOKUP(B76,'Pivot Source File'!$B$3:$D$1976,3,FALSE)))</f>
        <v>https://nordeus.com/careers/</v>
      </c>
      <c r="E76" s="93" t="str">
        <f t="shared" si="1"/>
        <v>https://nordeus.com/careers/</v>
      </c>
    </row>
    <row r="77" spans="2:5" x14ac:dyDescent="0.35">
      <c r="B77" s="95" t="s">
        <v>1296</v>
      </c>
      <c r="C77">
        <v>1</v>
      </c>
      <c r="D77" t="str">
        <f>IF(ISNA(VLOOKUP(B77,'Pivot Source File'!$B$3:$D$1976,3,FALSE)),"",(VLOOKUP(B77,'Pivot Source File'!$B$3:$D$1976,3,FALSE)))</f>
        <v>https://www.feralinteractive.com/en/about/careers/</v>
      </c>
      <c r="E77" s="93" t="str">
        <f t="shared" si="1"/>
        <v>https://www.feralinteractive.com/en/about/careers/</v>
      </c>
    </row>
    <row r="78" spans="2:5" x14ac:dyDescent="0.35">
      <c r="B78" s="95" t="s">
        <v>2130</v>
      </c>
      <c r="C78">
        <v>1</v>
      </c>
      <c r="D78" t="str">
        <f>IF(ISNA(VLOOKUP(B78,'Pivot Source File'!$B$3:$D$1976,3,FALSE)),"",(VLOOKUP(B78,'Pivot Source File'!$B$3:$D$1976,3,FALSE)))</f>
        <v>https://triotech.bamboohr.com/careers</v>
      </c>
      <c r="E78" s="93" t="str">
        <f t="shared" si="1"/>
        <v>https://triotech.bamboohr.com/careers</v>
      </c>
    </row>
    <row r="79" spans="2:5" x14ac:dyDescent="0.35">
      <c r="B79" s="95" t="s">
        <v>1332</v>
      </c>
      <c r="C79">
        <v>1</v>
      </c>
      <c r="D79" t="str">
        <f>IF(ISNA(VLOOKUP(B79,'Pivot Source File'!$B$3:$D$1976,3,FALSE)),"",(VLOOKUP(B79,'Pivot Source File'!$B$3:$D$1976,3,FALSE)))</f>
        <v>https://www.freejamgames.com/jobs</v>
      </c>
      <c r="E79" s="93" t="str">
        <f t="shared" si="1"/>
        <v>https://www.freejamgames.com/jobs</v>
      </c>
    </row>
    <row r="80" spans="2:5" x14ac:dyDescent="0.35">
      <c r="B80" s="95" t="s">
        <v>1102</v>
      </c>
      <c r="C80">
        <v>1</v>
      </c>
      <c r="D80" t="str">
        <f>IF(ISNA(VLOOKUP(B80,'Pivot Source File'!$B$3:$D$1976,3,FALSE)),"",(VLOOKUP(B80,'Pivot Source File'!$B$3:$D$1976,3,FALSE)))</f>
        <v>https://careers.bohemia.net/positions</v>
      </c>
      <c r="E80" s="93" t="str">
        <f t="shared" si="1"/>
        <v>https://careers.bohemia.net/positions</v>
      </c>
    </row>
    <row r="81" spans="2:5" x14ac:dyDescent="0.35">
      <c r="B81" s="94" t="s">
        <v>2244</v>
      </c>
      <c r="C81">
        <v>219</v>
      </c>
      <c r="D81" t="str">
        <f>IF(ISNA(VLOOKUP(B81,'Pivot Source File'!$B$3:$D$1976,3,FALSE)),"",(VLOOKUP(B81,'Pivot Source File'!$B$3:$D$1976,3,FALSE)))</f>
        <v/>
      </c>
      <c r="E81" s="93" t="str">
        <f t="shared" si="1"/>
        <v/>
      </c>
    </row>
    <row r="82" spans="2:5" x14ac:dyDescent="0.35">
      <c r="D82" t="str">
        <f>IF(ISNA(VLOOKUP(B82,'Pivot Source File'!$B$3:$D$1976,3,FALSE)),"",(VLOOKUP(B82,'Pivot Source File'!$B$3:$D$1976,3,FALSE)))</f>
        <v/>
      </c>
      <c r="E82" s="93" t="str">
        <f t="shared" si="1"/>
        <v/>
      </c>
    </row>
    <row r="83" spans="2:5" x14ac:dyDescent="0.35">
      <c r="D83" t="str">
        <f>IF(ISNA(VLOOKUP(B83,'Pivot Source File'!$B$3:$D$1976,3,FALSE)),"",(VLOOKUP(B83,'Pivot Source File'!$B$3:$D$1976,3,FALSE)))</f>
        <v/>
      </c>
      <c r="E83" s="93" t="str">
        <f t="shared" si="1"/>
        <v/>
      </c>
    </row>
    <row r="84" spans="2:5" x14ac:dyDescent="0.35">
      <c r="D84" t="str">
        <f>IF(ISNA(VLOOKUP(B84,'Pivot Source File'!$B$3:$D$1976,3,FALSE)),"",(VLOOKUP(B84,'Pivot Source File'!$B$3:$D$1976,3,FALSE)))</f>
        <v/>
      </c>
      <c r="E84" s="93" t="str">
        <f t="shared" si="1"/>
        <v/>
      </c>
    </row>
    <row r="85" spans="2:5" x14ac:dyDescent="0.35">
      <c r="D85" t="str">
        <f>IF(ISNA(VLOOKUP(B85,'Pivot Source File'!$B$3:$D$1976,3,FALSE)),"",(VLOOKUP(B85,'Pivot Source File'!$B$3:$D$1976,3,FALSE)))</f>
        <v/>
      </c>
      <c r="E85" s="93" t="str">
        <f t="shared" si="1"/>
        <v/>
      </c>
    </row>
    <row r="86" spans="2:5" x14ac:dyDescent="0.35">
      <c r="D86" t="str">
        <f>IF(ISNA(VLOOKUP(B86,'Pivot Source File'!$B$3:$D$1976,3,FALSE)),"",(VLOOKUP(B86,'Pivot Source File'!$B$3:$D$1976,3,FALSE)))</f>
        <v/>
      </c>
      <c r="E86" s="93" t="str">
        <f t="shared" si="1"/>
        <v/>
      </c>
    </row>
    <row r="87" spans="2:5" x14ac:dyDescent="0.35">
      <c r="D87" t="str">
        <f>IF(ISNA(VLOOKUP(B87,'Pivot Source File'!$B$3:$D$1976,3,FALSE)),"",(VLOOKUP(B87,'Pivot Source File'!$B$3:$D$1976,3,FALSE)))</f>
        <v/>
      </c>
      <c r="E87" s="93" t="str">
        <f t="shared" si="1"/>
        <v/>
      </c>
    </row>
    <row r="88" spans="2:5" x14ac:dyDescent="0.35">
      <c r="D88" t="str">
        <f>IF(ISNA(VLOOKUP(B88,'Pivot Source File'!$B$3:$D$1976,3,FALSE)),"",(VLOOKUP(B88,'Pivot Source File'!$B$3:$D$1976,3,FALSE)))</f>
        <v/>
      </c>
      <c r="E88" s="93" t="str">
        <f t="shared" si="1"/>
        <v/>
      </c>
    </row>
    <row r="89" spans="2:5" x14ac:dyDescent="0.35">
      <c r="D89" t="str">
        <f>IF(ISNA(VLOOKUP(B89,'Pivot Source File'!$B$3:$D$1976,3,FALSE)),"",(VLOOKUP(B89,'Pivot Source File'!$B$3:$D$1976,3,FALSE)))</f>
        <v/>
      </c>
      <c r="E89" s="93" t="str">
        <f t="shared" si="1"/>
        <v/>
      </c>
    </row>
    <row r="90" spans="2:5" x14ac:dyDescent="0.35">
      <c r="D90" t="str">
        <f>IF(ISNA(VLOOKUP(B90,'Pivot Source File'!$B$3:$D$1976,3,FALSE)),"",(VLOOKUP(B90,'Pivot Source File'!$B$3:$D$1976,3,FALSE)))</f>
        <v/>
      </c>
      <c r="E90" s="93" t="str">
        <f t="shared" si="1"/>
        <v/>
      </c>
    </row>
    <row r="91" spans="2:5" x14ac:dyDescent="0.35">
      <c r="D91" t="str">
        <f>IF(ISNA(VLOOKUP(B91,'Pivot Source File'!$B$3:$D$1976,3,FALSE)),"",(VLOOKUP(B91,'Pivot Source File'!$B$3:$D$1976,3,FALSE)))</f>
        <v/>
      </c>
      <c r="E91" s="93" t="str">
        <f t="shared" si="1"/>
        <v/>
      </c>
    </row>
    <row r="92" spans="2:5" x14ac:dyDescent="0.35">
      <c r="D92" t="str">
        <f>IF(ISNA(VLOOKUP(B92,'Pivot Source File'!$B$3:$D$1976,3,FALSE)),"",(VLOOKUP(B92,'Pivot Source File'!$B$3:$D$1976,3,FALSE)))</f>
        <v/>
      </c>
      <c r="E92" s="93" t="str">
        <f t="shared" si="1"/>
        <v/>
      </c>
    </row>
    <row r="93" spans="2:5" x14ac:dyDescent="0.35">
      <c r="D93" t="str">
        <f>IF(ISNA(VLOOKUP(B93,'Pivot Source File'!$B$3:$D$1976,3,FALSE)),"",(VLOOKUP(B93,'Pivot Source File'!$B$3:$D$1976,3,FALSE)))</f>
        <v/>
      </c>
      <c r="E93" s="93" t="str">
        <f t="shared" si="1"/>
        <v/>
      </c>
    </row>
    <row r="94" spans="2:5" x14ac:dyDescent="0.35">
      <c r="D94" t="str">
        <f>IF(ISNA(VLOOKUP(B94,'Pivot Source File'!$B$3:$D$1976,3,FALSE)),"",(VLOOKUP(B94,'Pivot Source File'!$B$3:$D$1976,3,FALSE)))</f>
        <v/>
      </c>
      <c r="E94" s="93" t="str">
        <f t="shared" si="1"/>
        <v/>
      </c>
    </row>
    <row r="95" spans="2:5" x14ac:dyDescent="0.35">
      <c r="D95" t="str">
        <f>IF(ISNA(VLOOKUP(B95,'Pivot Source File'!$B$3:$D$1976,3,FALSE)),"",(VLOOKUP(B95,'Pivot Source File'!$B$3:$D$1976,3,FALSE)))</f>
        <v/>
      </c>
      <c r="E95" s="93" t="str">
        <f t="shared" si="1"/>
        <v/>
      </c>
    </row>
    <row r="96" spans="2:5" x14ac:dyDescent="0.35">
      <c r="D96" t="str">
        <f>IF(ISNA(VLOOKUP(B96,'Pivot Source File'!$B$3:$D$1976,3,FALSE)),"",(VLOOKUP(B96,'Pivot Source File'!$B$3:$D$1976,3,FALSE)))</f>
        <v/>
      </c>
      <c r="E96" s="93" t="str">
        <f t="shared" si="1"/>
        <v/>
      </c>
    </row>
    <row r="97" spans="4:5" x14ac:dyDescent="0.35">
      <c r="D97" t="str">
        <f>IF(ISNA(VLOOKUP(B97,'Pivot Source File'!$B$3:$D$1976,3,FALSE)),"",(VLOOKUP(B97,'Pivot Source File'!$B$3:$D$1976,3,FALSE)))</f>
        <v/>
      </c>
      <c r="E97" s="93" t="str">
        <f t="shared" si="1"/>
        <v/>
      </c>
    </row>
    <row r="98" spans="4:5" x14ac:dyDescent="0.35">
      <c r="D98" t="str">
        <f>IF(ISNA(VLOOKUP(B98,'Pivot Source File'!$B$3:$D$1976,3,FALSE)),"",(VLOOKUP(B98,'Pivot Source File'!$B$3:$D$1976,3,FALSE)))</f>
        <v/>
      </c>
      <c r="E98" s="93" t="str">
        <f t="shared" si="1"/>
        <v/>
      </c>
    </row>
    <row r="99" spans="4:5" x14ac:dyDescent="0.35">
      <c r="D99" t="str">
        <f>IF(ISNA(VLOOKUP(B99,'Pivot Source File'!$B$3:$D$1976,3,FALSE)),"",(VLOOKUP(B99,'Pivot Source File'!$B$3:$D$1976,3,FALSE)))</f>
        <v/>
      </c>
      <c r="E99" s="93" t="str">
        <f t="shared" si="1"/>
        <v/>
      </c>
    </row>
    <row r="100" spans="4:5" x14ac:dyDescent="0.35">
      <c r="D100" t="str">
        <f>IF(ISNA(VLOOKUP(B100,'Pivot Source File'!$B$3:$D$1976,3,FALSE)),"",(VLOOKUP(B100,'Pivot Source File'!$B$3:$D$1976,3,FALSE)))</f>
        <v/>
      </c>
      <c r="E100" s="93" t="str">
        <f t="shared" si="1"/>
        <v/>
      </c>
    </row>
    <row r="101" spans="4:5" x14ac:dyDescent="0.35">
      <c r="D101" t="str">
        <f>IF(ISNA(VLOOKUP(B101,'Pivot Source File'!$B$3:$D$1976,3,FALSE)),"",(VLOOKUP(B101,'Pivot Source File'!$B$3:$D$1976,3,FALSE)))</f>
        <v/>
      </c>
      <c r="E101" s="93" t="str">
        <f t="shared" si="1"/>
        <v/>
      </c>
    </row>
    <row r="102" spans="4:5" x14ac:dyDescent="0.35">
      <c r="D102" t="str">
        <f>IF(ISNA(VLOOKUP(B102,'Pivot Source File'!$B$3:$D$1976,3,FALSE)),"",(VLOOKUP(B102,'Pivot Source File'!$B$3:$D$1976,3,FALSE)))</f>
        <v/>
      </c>
      <c r="E102" s="93" t="str">
        <f t="shared" si="1"/>
        <v/>
      </c>
    </row>
    <row r="103" spans="4:5" x14ac:dyDescent="0.35">
      <c r="D103" t="str">
        <f>IF(ISNA(VLOOKUP(B103,'Pivot Source File'!$B$3:$D$1976,3,FALSE)),"",(VLOOKUP(B103,'Pivot Source File'!$B$3:$D$1976,3,FALSE)))</f>
        <v/>
      </c>
      <c r="E103" s="93" t="str">
        <f t="shared" si="1"/>
        <v/>
      </c>
    </row>
    <row r="104" spans="4:5" x14ac:dyDescent="0.35">
      <c r="D104" t="str">
        <f>IF(ISNA(VLOOKUP(B104,'Pivot Source File'!$B$3:$D$1976,3,FALSE)),"",(VLOOKUP(B104,'Pivot Source File'!$B$3:$D$1976,3,FALSE)))</f>
        <v/>
      </c>
      <c r="E104" s="93" t="str">
        <f t="shared" si="1"/>
        <v/>
      </c>
    </row>
    <row r="105" spans="4:5" x14ac:dyDescent="0.35">
      <c r="D105" t="str">
        <f>IF(ISNA(VLOOKUP(B105,'Pivot Source File'!$B$3:$D$1976,3,FALSE)),"",(VLOOKUP(B105,'Pivot Source File'!$B$3:$D$1976,3,FALSE)))</f>
        <v/>
      </c>
      <c r="E105" s="93" t="str">
        <f t="shared" si="1"/>
        <v/>
      </c>
    </row>
    <row r="106" spans="4:5" x14ac:dyDescent="0.35">
      <c r="D106" t="str">
        <f>IF(ISNA(VLOOKUP(B106,'Pivot Source File'!$B$3:$D$1976,3,FALSE)),"",(VLOOKUP(B106,'Pivot Source File'!$B$3:$D$1976,3,FALSE)))</f>
        <v/>
      </c>
      <c r="E106" s="93" t="str">
        <f t="shared" si="1"/>
        <v/>
      </c>
    </row>
    <row r="107" spans="4:5" x14ac:dyDescent="0.35">
      <c r="D107" t="str">
        <f>IF(ISNA(VLOOKUP(B107,'Pivot Source File'!$B$3:$D$1976,3,FALSE)),"",(VLOOKUP(B107,'Pivot Source File'!$B$3:$D$1976,3,FALSE)))</f>
        <v/>
      </c>
      <c r="E107" s="93" t="str">
        <f t="shared" si="1"/>
        <v/>
      </c>
    </row>
    <row r="108" spans="4:5" x14ac:dyDescent="0.35">
      <c r="D108" t="str">
        <f>IF(ISNA(VLOOKUP(B108,'Pivot Source File'!$B$3:$D$1976,3,FALSE)),"",(VLOOKUP(B108,'Pivot Source File'!$B$3:$D$1976,3,FALSE)))</f>
        <v/>
      </c>
      <c r="E108" s="93" t="str">
        <f t="shared" si="1"/>
        <v/>
      </c>
    </row>
    <row r="109" spans="4:5" x14ac:dyDescent="0.35">
      <c r="D109" t="str">
        <f>IF(ISNA(VLOOKUP(B109,'Pivot Source File'!$B$3:$D$1976,3,FALSE)),"",(VLOOKUP(B109,'Pivot Source File'!$B$3:$D$1976,3,FALSE)))</f>
        <v/>
      </c>
      <c r="E109" s="93" t="str">
        <f t="shared" si="1"/>
        <v/>
      </c>
    </row>
    <row r="110" spans="4:5" x14ac:dyDescent="0.35">
      <c r="D110" t="str">
        <f>IF(ISNA(VLOOKUP(B110,'Pivot Source File'!$B$3:$D$1976,3,FALSE)),"",(VLOOKUP(B110,'Pivot Source File'!$B$3:$D$1976,3,FALSE)))</f>
        <v/>
      </c>
      <c r="E110" s="93" t="str">
        <f t="shared" si="1"/>
        <v/>
      </c>
    </row>
    <row r="111" spans="4:5" x14ac:dyDescent="0.35">
      <c r="D111" t="str">
        <f>IF(ISNA(VLOOKUP(B111,'Pivot Source File'!$B$3:$D$1976,3,FALSE)),"",(VLOOKUP(B111,'Pivot Source File'!$B$3:$D$1976,3,FALSE)))</f>
        <v/>
      </c>
      <c r="E111" s="93" t="str">
        <f t="shared" si="1"/>
        <v/>
      </c>
    </row>
    <row r="112" spans="4:5" x14ac:dyDescent="0.35">
      <c r="D112" t="str">
        <f>IF(ISNA(VLOOKUP(B112,'Pivot Source File'!$B$3:$D$1976,3,FALSE)),"",(VLOOKUP(B112,'Pivot Source File'!$B$3:$D$1976,3,FALSE)))</f>
        <v/>
      </c>
      <c r="E112" s="93" t="str">
        <f t="shared" si="1"/>
        <v/>
      </c>
    </row>
    <row r="113" spans="4:5" x14ac:dyDescent="0.35">
      <c r="D113" t="str">
        <f>IF(ISNA(VLOOKUP(B113,'Pivot Source File'!$B$3:$D$1976,3,FALSE)),"",(VLOOKUP(B113,'Pivot Source File'!$B$3:$D$1976,3,FALSE)))</f>
        <v/>
      </c>
      <c r="E113" s="93" t="str">
        <f t="shared" si="1"/>
        <v/>
      </c>
    </row>
    <row r="114" spans="4:5" x14ac:dyDescent="0.35">
      <c r="D114" t="str">
        <f>IF(ISNA(VLOOKUP(B114,'Pivot Source File'!$B$3:$D$1976,3,FALSE)),"",(VLOOKUP(B114,'Pivot Source File'!$B$3:$D$1976,3,FALSE)))</f>
        <v/>
      </c>
      <c r="E114" s="93" t="str">
        <f t="shared" si="1"/>
        <v/>
      </c>
    </row>
    <row r="115" spans="4:5" x14ac:dyDescent="0.35">
      <c r="D115" t="str">
        <f>IF(ISNA(VLOOKUP(B115,'Pivot Source File'!$B$3:$D$1976,3,FALSE)),"",(VLOOKUP(B115,'Pivot Source File'!$B$3:$D$1976,3,FALSE)))</f>
        <v/>
      </c>
      <c r="E115" s="93" t="str">
        <f t="shared" si="1"/>
        <v/>
      </c>
    </row>
    <row r="116" spans="4:5" x14ac:dyDescent="0.35">
      <c r="D116" t="str">
        <f>IF(ISNA(VLOOKUP(B116,'Pivot Source File'!$B$3:$D$1976,3,FALSE)),"",(VLOOKUP(B116,'Pivot Source File'!$B$3:$D$1976,3,FALSE)))</f>
        <v/>
      </c>
      <c r="E116" s="93" t="str">
        <f t="shared" si="1"/>
        <v/>
      </c>
    </row>
    <row r="117" spans="4:5" x14ac:dyDescent="0.35">
      <c r="D117" t="str">
        <f>IF(ISNA(VLOOKUP(B117,'Pivot Source File'!$B$3:$D$1976,3,FALSE)),"",(VLOOKUP(B117,'Pivot Source File'!$B$3:$D$1976,3,FALSE)))</f>
        <v/>
      </c>
      <c r="E117" s="93" t="str">
        <f t="shared" si="1"/>
        <v/>
      </c>
    </row>
    <row r="118" spans="4:5" x14ac:dyDescent="0.35">
      <c r="D118" t="str">
        <f>IF(ISNA(VLOOKUP(B118,'Pivot Source File'!$B$3:$D$1976,3,FALSE)),"",(VLOOKUP(B118,'Pivot Source File'!$B$3:$D$1976,3,FALSE)))</f>
        <v/>
      </c>
      <c r="E118" s="93" t="str">
        <f t="shared" si="1"/>
        <v/>
      </c>
    </row>
    <row r="119" spans="4:5" x14ac:dyDescent="0.35">
      <c r="D119" t="str">
        <f>IF(ISNA(VLOOKUP(B119,'Pivot Source File'!$B$3:$D$1976,3,FALSE)),"",(VLOOKUP(B119,'Pivot Source File'!$B$3:$D$1976,3,FALSE)))</f>
        <v/>
      </c>
      <c r="E119" s="93" t="str">
        <f t="shared" si="1"/>
        <v/>
      </c>
    </row>
    <row r="120" spans="4:5" x14ac:dyDescent="0.35">
      <c r="D120" t="str">
        <f>IF(ISNA(VLOOKUP(B120,'Pivot Source File'!$B$3:$D$1976,3,FALSE)),"",(VLOOKUP(B120,'Pivot Source File'!$B$3:$D$1976,3,FALSE)))</f>
        <v/>
      </c>
      <c r="E120" s="93" t="str">
        <f t="shared" si="1"/>
        <v/>
      </c>
    </row>
    <row r="121" spans="4:5" x14ac:dyDescent="0.35">
      <c r="D121" t="str">
        <f>IF(ISNA(VLOOKUP(B121,'Pivot Source File'!$B$3:$D$1976,3,FALSE)),"",(VLOOKUP(B121,'Pivot Source File'!$B$3:$D$1976,3,FALSE)))</f>
        <v/>
      </c>
      <c r="E121" s="93" t="str">
        <f t="shared" si="1"/>
        <v/>
      </c>
    </row>
    <row r="122" spans="4:5" x14ac:dyDescent="0.35">
      <c r="D122" t="str">
        <f>IF(ISNA(VLOOKUP(B122,'Pivot Source File'!$B$3:$D$1976,3,FALSE)),"",(VLOOKUP(B122,'Pivot Source File'!$B$3:$D$1976,3,FALSE)))</f>
        <v/>
      </c>
      <c r="E122" s="93" t="str">
        <f t="shared" si="1"/>
        <v/>
      </c>
    </row>
    <row r="123" spans="4:5" x14ac:dyDescent="0.35">
      <c r="D123" t="str">
        <f>IF(ISNA(VLOOKUP(B123,'Pivot Source File'!$B$3:$D$1976,3,FALSE)),"",(VLOOKUP(B123,'Pivot Source File'!$B$3:$D$1976,3,FALSE)))</f>
        <v/>
      </c>
      <c r="E123" s="93" t="str">
        <f t="shared" si="1"/>
        <v/>
      </c>
    </row>
    <row r="124" spans="4:5" x14ac:dyDescent="0.35">
      <c r="D124" t="str">
        <f>IF(ISNA(VLOOKUP(B124,'Pivot Source File'!$B$3:$D$1976,3,FALSE)),"",(VLOOKUP(B124,'Pivot Source File'!$B$3:$D$1976,3,FALSE)))</f>
        <v/>
      </c>
      <c r="E124" s="93" t="str">
        <f t="shared" si="1"/>
        <v/>
      </c>
    </row>
    <row r="125" spans="4:5" x14ac:dyDescent="0.35">
      <c r="D125" t="str">
        <f>IF(ISNA(VLOOKUP(B125,'Pivot Source File'!$B$3:$D$1976,3,FALSE)),"",(VLOOKUP(B125,'Pivot Source File'!$B$3:$D$1976,3,FALSE)))</f>
        <v/>
      </c>
      <c r="E125" s="93" t="str">
        <f t="shared" si="1"/>
        <v/>
      </c>
    </row>
    <row r="126" spans="4:5" x14ac:dyDescent="0.35">
      <c r="D126" t="str">
        <f>IF(ISNA(VLOOKUP(B126,'Pivot Source File'!$B$3:$D$1976,3,FALSE)),"",(VLOOKUP(B126,'Pivot Source File'!$B$3:$D$1976,3,FALSE)))</f>
        <v/>
      </c>
      <c r="E126" s="93" t="str">
        <f t="shared" si="1"/>
        <v/>
      </c>
    </row>
    <row r="127" spans="4:5" x14ac:dyDescent="0.35">
      <c r="D127" t="str">
        <f>IF(ISNA(VLOOKUP(B127,'Pivot Source File'!$B$3:$D$1976,3,FALSE)),"",(VLOOKUP(B127,'Pivot Source File'!$B$3:$D$1976,3,FALSE)))</f>
        <v/>
      </c>
      <c r="E127" s="93" t="str">
        <f t="shared" si="1"/>
        <v/>
      </c>
    </row>
    <row r="128" spans="4:5" x14ac:dyDescent="0.35">
      <c r="D128" t="str">
        <f>IF(ISNA(VLOOKUP(B128,'Pivot Source File'!$B$3:$D$1976,3,FALSE)),"",(VLOOKUP(B128,'Pivot Source File'!$B$3:$D$1976,3,FALSE)))</f>
        <v/>
      </c>
      <c r="E128" s="93" t="str">
        <f t="shared" si="1"/>
        <v/>
      </c>
    </row>
    <row r="129" spans="4:5" x14ac:dyDescent="0.35">
      <c r="D129" t="str">
        <f>IF(ISNA(VLOOKUP(B129,'Pivot Source File'!$B$3:$D$1976,3,FALSE)),"",(VLOOKUP(B129,'Pivot Source File'!$B$3:$D$1976,3,FALSE)))</f>
        <v/>
      </c>
      <c r="E129" s="93" t="str">
        <f t="shared" si="1"/>
        <v/>
      </c>
    </row>
    <row r="130" spans="4:5" x14ac:dyDescent="0.35">
      <c r="D130" t="str">
        <f>IF(ISNA(VLOOKUP(B130,'Pivot Source File'!$B$3:$D$1976,3,FALSE)),"",(VLOOKUP(B130,'Pivot Source File'!$B$3:$D$1976,3,FALSE)))</f>
        <v/>
      </c>
      <c r="E130" s="93" t="str">
        <f t="shared" si="1"/>
        <v/>
      </c>
    </row>
    <row r="131" spans="4:5" x14ac:dyDescent="0.35">
      <c r="D131" t="str">
        <f>IF(ISNA(VLOOKUP(B131,'Pivot Source File'!$B$3:$D$1976,3,FALSE)),"",(VLOOKUP(B131,'Pivot Source File'!$B$3:$D$1976,3,FALSE)))</f>
        <v/>
      </c>
      <c r="E131" s="93" t="str">
        <f t="shared" si="1"/>
        <v/>
      </c>
    </row>
    <row r="132" spans="4:5" x14ac:dyDescent="0.35">
      <c r="D132" t="str">
        <f>IF(ISNA(VLOOKUP(B132,'Pivot Source File'!$B$3:$D$1976,3,FALSE)),"",(VLOOKUP(B132,'Pivot Source File'!$B$3:$D$1976,3,FALSE)))</f>
        <v/>
      </c>
      <c r="E132" s="93" t="str">
        <f t="shared" si="1"/>
        <v/>
      </c>
    </row>
    <row r="133" spans="4:5" x14ac:dyDescent="0.35">
      <c r="D133" t="str">
        <f>IF(ISNA(VLOOKUP(B133,'Pivot Source File'!$B$3:$D$1976,3,FALSE)),"",(VLOOKUP(B133,'Pivot Source File'!$B$3:$D$1976,3,FALSE)))</f>
        <v/>
      </c>
      <c r="E133" s="93" t="str">
        <f t="shared" si="1"/>
        <v/>
      </c>
    </row>
    <row r="134" spans="4:5" x14ac:dyDescent="0.35">
      <c r="D134" t="str">
        <f>IF(ISNA(VLOOKUP(B134,'Pivot Source File'!$B$3:$D$1976,3,FALSE)),"",(VLOOKUP(B134,'Pivot Source File'!$B$3:$D$1976,3,FALSE)))</f>
        <v/>
      </c>
      <c r="E134" s="93" t="str">
        <f t="shared" ref="E134:E197" si="2">HYPERLINK(D134)</f>
        <v/>
      </c>
    </row>
    <row r="135" spans="4:5" x14ac:dyDescent="0.35">
      <c r="D135" t="str">
        <f>IF(ISNA(VLOOKUP(B135,'Pivot Source File'!$B$3:$D$1976,3,FALSE)),"",(VLOOKUP(B135,'Pivot Source File'!$B$3:$D$1976,3,FALSE)))</f>
        <v/>
      </c>
      <c r="E135" s="93" t="str">
        <f t="shared" si="2"/>
        <v/>
      </c>
    </row>
    <row r="136" spans="4:5" x14ac:dyDescent="0.35">
      <c r="D136" t="str">
        <f>IF(ISNA(VLOOKUP(B136,'Pivot Source File'!$B$3:$D$1976,3,FALSE)),"",(VLOOKUP(B136,'Pivot Source File'!$B$3:$D$1976,3,FALSE)))</f>
        <v/>
      </c>
      <c r="E136" s="93" t="str">
        <f t="shared" si="2"/>
        <v/>
      </c>
    </row>
    <row r="137" spans="4:5" x14ac:dyDescent="0.35">
      <c r="D137" t="str">
        <f>IF(ISNA(VLOOKUP(B137,'Pivot Source File'!$B$3:$D$1976,3,FALSE)),"",(VLOOKUP(B137,'Pivot Source File'!$B$3:$D$1976,3,FALSE)))</f>
        <v/>
      </c>
      <c r="E137" s="93" t="str">
        <f t="shared" si="2"/>
        <v/>
      </c>
    </row>
    <row r="138" spans="4:5" x14ac:dyDescent="0.35">
      <c r="D138" t="str">
        <f>IF(ISNA(VLOOKUP(B138,'Pivot Source File'!$B$3:$D$1976,3,FALSE)),"",(VLOOKUP(B138,'Pivot Source File'!$B$3:$D$1976,3,FALSE)))</f>
        <v/>
      </c>
      <c r="E138" s="93" t="str">
        <f t="shared" si="2"/>
        <v/>
      </c>
    </row>
    <row r="139" spans="4:5" x14ac:dyDescent="0.35">
      <c r="D139" t="str">
        <f>IF(ISNA(VLOOKUP(B139,'Pivot Source File'!$B$3:$D$1976,3,FALSE)),"",(VLOOKUP(B139,'Pivot Source File'!$B$3:$D$1976,3,FALSE)))</f>
        <v/>
      </c>
      <c r="E139" s="93" t="str">
        <f t="shared" si="2"/>
        <v/>
      </c>
    </row>
    <row r="140" spans="4:5" x14ac:dyDescent="0.35">
      <c r="D140" t="str">
        <f>IF(ISNA(VLOOKUP(B140,'Pivot Source File'!$B$3:$D$1976,3,FALSE)),"",(VLOOKUP(B140,'Pivot Source File'!$B$3:$D$1976,3,FALSE)))</f>
        <v/>
      </c>
      <c r="E140" s="93" t="str">
        <f t="shared" si="2"/>
        <v/>
      </c>
    </row>
    <row r="141" spans="4:5" x14ac:dyDescent="0.35">
      <c r="D141" t="str">
        <f>IF(ISNA(VLOOKUP(B141,'Pivot Source File'!$B$3:$D$1976,3,FALSE)),"",(VLOOKUP(B141,'Pivot Source File'!$B$3:$D$1976,3,FALSE)))</f>
        <v/>
      </c>
      <c r="E141" s="93" t="str">
        <f t="shared" si="2"/>
        <v/>
      </c>
    </row>
    <row r="142" spans="4:5" x14ac:dyDescent="0.35">
      <c r="D142" t="str">
        <f>IF(ISNA(VLOOKUP(B142,'Pivot Source File'!$B$3:$D$1976,3,FALSE)),"",(VLOOKUP(B142,'Pivot Source File'!$B$3:$D$1976,3,FALSE)))</f>
        <v/>
      </c>
      <c r="E142" s="93" t="str">
        <f t="shared" si="2"/>
        <v/>
      </c>
    </row>
    <row r="143" spans="4:5" x14ac:dyDescent="0.35">
      <c r="D143" t="str">
        <f>IF(ISNA(VLOOKUP(B143,'Pivot Source File'!$B$3:$D$1976,3,FALSE)),"",(VLOOKUP(B143,'Pivot Source File'!$B$3:$D$1976,3,FALSE)))</f>
        <v/>
      </c>
      <c r="E143" s="93" t="str">
        <f t="shared" si="2"/>
        <v/>
      </c>
    </row>
    <row r="144" spans="4:5" x14ac:dyDescent="0.35">
      <c r="D144" t="str">
        <f>IF(ISNA(VLOOKUP(B144,'Pivot Source File'!$B$3:$D$1976,3,FALSE)),"",(VLOOKUP(B144,'Pivot Source File'!$B$3:$D$1976,3,FALSE)))</f>
        <v/>
      </c>
      <c r="E144" s="93" t="str">
        <f t="shared" si="2"/>
        <v/>
      </c>
    </row>
    <row r="145" spans="4:5" x14ac:dyDescent="0.35">
      <c r="D145" t="str">
        <f>IF(ISNA(VLOOKUP(B145,'Pivot Source File'!$B$3:$D$1976,3,FALSE)),"",(VLOOKUP(B145,'Pivot Source File'!$B$3:$D$1976,3,FALSE)))</f>
        <v/>
      </c>
      <c r="E145" s="93" t="str">
        <f t="shared" si="2"/>
        <v/>
      </c>
    </row>
    <row r="146" spans="4:5" x14ac:dyDescent="0.35">
      <c r="D146" t="str">
        <f>IF(ISNA(VLOOKUP(B146,'Pivot Source File'!$B$3:$D$1976,3,FALSE)),"",(VLOOKUP(B146,'Pivot Source File'!$B$3:$D$1976,3,FALSE)))</f>
        <v/>
      </c>
      <c r="E146" s="93" t="str">
        <f t="shared" si="2"/>
        <v/>
      </c>
    </row>
    <row r="147" spans="4:5" x14ac:dyDescent="0.35">
      <c r="D147" t="str">
        <f>IF(ISNA(VLOOKUP(B147,'Pivot Source File'!$B$3:$D$1976,3,FALSE)),"",(VLOOKUP(B147,'Pivot Source File'!$B$3:$D$1976,3,FALSE)))</f>
        <v/>
      </c>
      <c r="E147" s="93" t="str">
        <f t="shared" si="2"/>
        <v/>
      </c>
    </row>
    <row r="148" spans="4:5" x14ac:dyDescent="0.35">
      <c r="D148" t="str">
        <f>IF(ISNA(VLOOKUP(B148,'Pivot Source File'!$B$3:$D$1976,3,FALSE)),"",(VLOOKUP(B148,'Pivot Source File'!$B$3:$D$1976,3,FALSE)))</f>
        <v/>
      </c>
      <c r="E148" s="93" t="str">
        <f t="shared" si="2"/>
        <v/>
      </c>
    </row>
    <row r="149" spans="4:5" x14ac:dyDescent="0.35">
      <c r="D149" t="str">
        <f>IF(ISNA(VLOOKUP(B149,'Pivot Source File'!$B$3:$D$1976,3,FALSE)),"",(VLOOKUP(B149,'Pivot Source File'!$B$3:$D$1976,3,FALSE)))</f>
        <v/>
      </c>
      <c r="E149" s="93" t="str">
        <f t="shared" si="2"/>
        <v/>
      </c>
    </row>
    <row r="150" spans="4:5" x14ac:dyDescent="0.35">
      <c r="D150" t="str">
        <f>IF(ISNA(VLOOKUP(B150,'Pivot Source File'!$B$3:$D$1976,3,FALSE)),"",(VLOOKUP(B150,'Pivot Source File'!$B$3:$D$1976,3,FALSE)))</f>
        <v/>
      </c>
      <c r="E150" s="93" t="str">
        <f t="shared" si="2"/>
        <v/>
      </c>
    </row>
    <row r="151" spans="4:5" x14ac:dyDescent="0.35">
      <c r="D151" t="str">
        <f>IF(ISNA(VLOOKUP(B151,'Pivot Source File'!$B$3:$D$1976,3,FALSE)),"",(VLOOKUP(B151,'Pivot Source File'!$B$3:$D$1976,3,FALSE)))</f>
        <v/>
      </c>
      <c r="E151" s="93" t="str">
        <f t="shared" si="2"/>
        <v/>
      </c>
    </row>
    <row r="152" spans="4:5" x14ac:dyDescent="0.35">
      <c r="D152" t="str">
        <f>IF(ISNA(VLOOKUP(B152,'Pivot Source File'!$B$3:$D$1976,3,FALSE)),"",(VLOOKUP(B152,'Pivot Source File'!$B$3:$D$1976,3,FALSE)))</f>
        <v/>
      </c>
      <c r="E152" s="93" t="str">
        <f t="shared" si="2"/>
        <v/>
      </c>
    </row>
    <row r="153" spans="4:5" x14ac:dyDescent="0.35">
      <c r="D153" t="str">
        <f>IF(ISNA(VLOOKUP(B153,'Pivot Source File'!$B$3:$D$1976,3,FALSE)),"",(VLOOKUP(B153,'Pivot Source File'!$B$3:$D$1976,3,FALSE)))</f>
        <v/>
      </c>
      <c r="E153" s="93" t="str">
        <f t="shared" si="2"/>
        <v/>
      </c>
    </row>
    <row r="154" spans="4:5" x14ac:dyDescent="0.35">
      <c r="D154" t="str">
        <f>IF(ISNA(VLOOKUP(B154,'Pivot Source File'!$B$3:$D$1976,3,FALSE)),"",(VLOOKUP(B154,'Pivot Source File'!$B$3:$D$1976,3,FALSE)))</f>
        <v/>
      </c>
      <c r="E154" s="93" t="str">
        <f t="shared" si="2"/>
        <v/>
      </c>
    </row>
    <row r="155" spans="4:5" x14ac:dyDescent="0.35">
      <c r="D155" t="str">
        <f>IF(ISNA(VLOOKUP(B155,'Pivot Source File'!$B$3:$D$1976,3,FALSE)),"",(VLOOKUP(B155,'Pivot Source File'!$B$3:$D$1976,3,FALSE)))</f>
        <v/>
      </c>
      <c r="E155" s="93" t="str">
        <f t="shared" si="2"/>
        <v/>
      </c>
    </row>
    <row r="156" spans="4:5" x14ac:dyDescent="0.35">
      <c r="D156" t="str">
        <f>IF(ISNA(VLOOKUP(B156,'Pivot Source File'!$B$3:$D$1976,3,FALSE)),"",(VLOOKUP(B156,'Pivot Source File'!$B$3:$D$1976,3,FALSE)))</f>
        <v/>
      </c>
      <c r="E156" s="93" t="str">
        <f t="shared" si="2"/>
        <v/>
      </c>
    </row>
    <row r="157" spans="4:5" x14ac:dyDescent="0.35">
      <c r="D157" t="str">
        <f>IF(ISNA(VLOOKUP(B157,'Pivot Source File'!$B$3:$D$1976,3,FALSE)),"",(VLOOKUP(B157,'Pivot Source File'!$B$3:$D$1976,3,FALSE)))</f>
        <v/>
      </c>
      <c r="E157" s="93" t="str">
        <f t="shared" si="2"/>
        <v/>
      </c>
    </row>
    <row r="158" spans="4:5" x14ac:dyDescent="0.35">
      <c r="D158" t="str">
        <f>IF(ISNA(VLOOKUP(B158,'Pivot Source File'!$B$3:$D$1976,3,FALSE)),"",(VLOOKUP(B158,'Pivot Source File'!$B$3:$D$1976,3,FALSE)))</f>
        <v/>
      </c>
      <c r="E158" s="93" t="str">
        <f t="shared" si="2"/>
        <v/>
      </c>
    </row>
    <row r="159" spans="4:5" x14ac:dyDescent="0.35">
      <c r="D159" t="str">
        <f>IF(ISNA(VLOOKUP(B159,'Pivot Source File'!$B$3:$D$1976,3,FALSE)),"",(VLOOKUP(B159,'Pivot Source File'!$B$3:$D$1976,3,FALSE)))</f>
        <v/>
      </c>
      <c r="E159" s="93" t="str">
        <f t="shared" si="2"/>
        <v/>
      </c>
    </row>
    <row r="160" spans="4:5" x14ac:dyDescent="0.35">
      <c r="D160" t="str">
        <f>IF(ISNA(VLOOKUP(B160,'Pivot Source File'!$B$3:$D$1976,3,FALSE)),"",(VLOOKUP(B160,'Pivot Source File'!$B$3:$D$1976,3,FALSE)))</f>
        <v/>
      </c>
      <c r="E160" s="93" t="str">
        <f t="shared" si="2"/>
        <v/>
      </c>
    </row>
    <row r="161" spans="4:5" x14ac:dyDescent="0.35">
      <c r="D161" t="str">
        <f>IF(ISNA(VLOOKUP(B161,'Pivot Source File'!$B$3:$D$1976,3,FALSE)),"",(VLOOKUP(B161,'Pivot Source File'!$B$3:$D$1976,3,FALSE)))</f>
        <v/>
      </c>
      <c r="E161" s="93" t="str">
        <f t="shared" si="2"/>
        <v/>
      </c>
    </row>
    <row r="162" spans="4:5" x14ac:dyDescent="0.35">
      <c r="D162" t="str">
        <f>IF(ISNA(VLOOKUP(B162,'Pivot Source File'!$B$3:$D$1976,3,FALSE)),"",(VLOOKUP(B162,'Pivot Source File'!$B$3:$D$1976,3,FALSE)))</f>
        <v/>
      </c>
      <c r="E162" s="93" t="str">
        <f t="shared" si="2"/>
        <v/>
      </c>
    </row>
    <row r="163" spans="4:5" x14ac:dyDescent="0.35">
      <c r="D163" t="str">
        <f>IF(ISNA(VLOOKUP(B163,'Pivot Source File'!$B$3:$D$1976,3,FALSE)),"",(VLOOKUP(B163,'Pivot Source File'!$B$3:$D$1976,3,FALSE)))</f>
        <v/>
      </c>
      <c r="E163" s="93" t="str">
        <f t="shared" si="2"/>
        <v/>
      </c>
    </row>
    <row r="164" spans="4:5" x14ac:dyDescent="0.35">
      <c r="D164" t="str">
        <f>IF(ISNA(VLOOKUP(B164,'Pivot Source File'!$B$3:$D$1976,3,FALSE)),"",(VLOOKUP(B164,'Pivot Source File'!$B$3:$D$1976,3,FALSE)))</f>
        <v/>
      </c>
      <c r="E164" s="93" t="str">
        <f t="shared" si="2"/>
        <v/>
      </c>
    </row>
    <row r="165" spans="4:5" x14ac:dyDescent="0.35">
      <c r="D165" t="str">
        <f>IF(ISNA(VLOOKUP(B165,'Pivot Source File'!$B$3:$D$1976,3,FALSE)),"",(VLOOKUP(B165,'Pivot Source File'!$B$3:$D$1976,3,FALSE)))</f>
        <v/>
      </c>
      <c r="E165" s="93" t="str">
        <f t="shared" si="2"/>
        <v/>
      </c>
    </row>
    <row r="166" spans="4:5" x14ac:dyDescent="0.35">
      <c r="D166" t="str">
        <f>IF(ISNA(VLOOKUP(B166,'Pivot Source File'!$B$3:$D$1976,3,FALSE)),"",(VLOOKUP(B166,'Pivot Source File'!$B$3:$D$1976,3,FALSE)))</f>
        <v/>
      </c>
      <c r="E166" s="93" t="str">
        <f t="shared" si="2"/>
        <v/>
      </c>
    </row>
    <row r="167" spans="4:5" x14ac:dyDescent="0.35">
      <c r="D167" t="str">
        <f>IF(ISNA(VLOOKUP(B167,'Pivot Source File'!$B$3:$D$1976,3,FALSE)),"",(VLOOKUP(B167,'Pivot Source File'!$B$3:$D$1976,3,FALSE)))</f>
        <v/>
      </c>
      <c r="E167" s="93" t="str">
        <f t="shared" si="2"/>
        <v/>
      </c>
    </row>
    <row r="168" spans="4:5" x14ac:dyDescent="0.35">
      <c r="D168" t="str">
        <f>IF(ISNA(VLOOKUP(B168,'Pivot Source File'!$B$3:$D$1976,3,FALSE)),"",(VLOOKUP(B168,'Pivot Source File'!$B$3:$D$1976,3,FALSE)))</f>
        <v/>
      </c>
      <c r="E168" s="93" t="str">
        <f t="shared" si="2"/>
        <v/>
      </c>
    </row>
    <row r="169" spans="4:5" x14ac:dyDescent="0.35">
      <c r="D169" t="str">
        <f>IF(ISNA(VLOOKUP(B169,'Pivot Source File'!$B$3:$D$1976,3,FALSE)),"",(VLOOKUP(B169,'Pivot Source File'!$B$3:$D$1976,3,FALSE)))</f>
        <v/>
      </c>
      <c r="E169" s="93" t="str">
        <f t="shared" si="2"/>
        <v/>
      </c>
    </row>
    <row r="170" spans="4:5" x14ac:dyDescent="0.35">
      <c r="D170" t="str">
        <f>IF(ISNA(VLOOKUP(B170,'Pivot Source File'!$B$3:$D$1976,3,FALSE)),"",(VLOOKUP(B170,'Pivot Source File'!$B$3:$D$1976,3,FALSE)))</f>
        <v/>
      </c>
      <c r="E170" s="93" t="str">
        <f t="shared" si="2"/>
        <v/>
      </c>
    </row>
    <row r="171" spans="4:5" x14ac:dyDescent="0.35">
      <c r="D171" t="str">
        <f>IF(ISNA(VLOOKUP(B171,'Pivot Source File'!$B$3:$D$1976,3,FALSE)),"",(VLOOKUP(B171,'Pivot Source File'!$B$3:$D$1976,3,FALSE)))</f>
        <v/>
      </c>
      <c r="E171" s="93" t="str">
        <f t="shared" si="2"/>
        <v/>
      </c>
    </row>
    <row r="172" spans="4:5" x14ac:dyDescent="0.35">
      <c r="D172" t="str">
        <f>IF(ISNA(VLOOKUP(B172,'Pivot Source File'!$B$3:$D$1976,3,FALSE)),"",(VLOOKUP(B172,'Pivot Source File'!$B$3:$D$1976,3,FALSE)))</f>
        <v/>
      </c>
      <c r="E172" s="93" t="str">
        <f t="shared" si="2"/>
        <v/>
      </c>
    </row>
    <row r="173" spans="4:5" x14ac:dyDescent="0.35">
      <c r="D173" t="str">
        <f>IF(ISNA(VLOOKUP(B173,'Pivot Source File'!$B$3:$D$1976,3,FALSE)),"",(VLOOKUP(B173,'Pivot Source File'!$B$3:$D$1976,3,FALSE)))</f>
        <v/>
      </c>
      <c r="E173" s="93" t="str">
        <f t="shared" si="2"/>
        <v/>
      </c>
    </row>
    <row r="174" spans="4:5" x14ac:dyDescent="0.35">
      <c r="D174" t="str">
        <f>IF(ISNA(VLOOKUP(B174,'Pivot Source File'!$B$3:$D$1976,3,FALSE)),"",(VLOOKUP(B174,'Pivot Source File'!$B$3:$D$1976,3,FALSE)))</f>
        <v/>
      </c>
      <c r="E174" s="93" t="str">
        <f t="shared" si="2"/>
        <v/>
      </c>
    </row>
    <row r="175" spans="4:5" x14ac:dyDescent="0.35">
      <c r="D175" t="str">
        <f>IF(ISNA(VLOOKUP(B175,'Pivot Source File'!$B$3:$D$1976,3,FALSE)),"",(VLOOKUP(B175,'Pivot Source File'!$B$3:$D$1976,3,FALSE)))</f>
        <v/>
      </c>
      <c r="E175" s="93" t="str">
        <f t="shared" si="2"/>
        <v/>
      </c>
    </row>
    <row r="176" spans="4:5" x14ac:dyDescent="0.35">
      <c r="D176" t="str">
        <f>IF(ISNA(VLOOKUP(B176,'Pivot Source File'!$B$3:$D$1976,3,FALSE)),"",(VLOOKUP(B176,'Pivot Source File'!$B$3:$D$1976,3,FALSE)))</f>
        <v/>
      </c>
      <c r="E176" s="93" t="str">
        <f t="shared" si="2"/>
        <v/>
      </c>
    </row>
    <row r="177" spans="4:5" x14ac:dyDescent="0.35">
      <c r="D177" t="str">
        <f>IF(ISNA(VLOOKUP(B177,'Pivot Source File'!$B$3:$D$1976,3,FALSE)),"",(VLOOKUP(B177,'Pivot Source File'!$B$3:$D$1976,3,FALSE)))</f>
        <v/>
      </c>
      <c r="E177" s="93" t="str">
        <f t="shared" si="2"/>
        <v/>
      </c>
    </row>
    <row r="178" spans="4:5" x14ac:dyDescent="0.35">
      <c r="D178" t="str">
        <f>IF(ISNA(VLOOKUP(B178,'Pivot Source File'!$B$3:$D$1976,3,FALSE)),"",(VLOOKUP(B178,'Pivot Source File'!$B$3:$D$1976,3,FALSE)))</f>
        <v/>
      </c>
      <c r="E178" s="93" t="str">
        <f t="shared" si="2"/>
        <v/>
      </c>
    </row>
    <row r="179" spans="4:5" x14ac:dyDescent="0.35">
      <c r="D179" t="str">
        <f>IF(ISNA(VLOOKUP(B179,'Pivot Source File'!$B$3:$D$1976,3,FALSE)),"",(VLOOKUP(B179,'Pivot Source File'!$B$3:$D$1976,3,FALSE)))</f>
        <v/>
      </c>
      <c r="E179" s="93" t="str">
        <f t="shared" si="2"/>
        <v/>
      </c>
    </row>
    <row r="180" spans="4:5" x14ac:dyDescent="0.35">
      <c r="D180" t="str">
        <f>IF(ISNA(VLOOKUP(B180,'Pivot Source File'!$B$3:$D$1976,3,FALSE)),"",(VLOOKUP(B180,'Pivot Source File'!$B$3:$D$1976,3,FALSE)))</f>
        <v/>
      </c>
      <c r="E180" s="93" t="str">
        <f t="shared" si="2"/>
        <v/>
      </c>
    </row>
    <row r="181" spans="4:5" x14ac:dyDescent="0.35">
      <c r="D181" t="str">
        <f>IF(ISNA(VLOOKUP(B181,'Pivot Source File'!$B$3:$D$1976,3,FALSE)),"",(VLOOKUP(B181,'Pivot Source File'!$B$3:$D$1976,3,FALSE)))</f>
        <v/>
      </c>
      <c r="E181" s="93" t="str">
        <f t="shared" si="2"/>
        <v/>
      </c>
    </row>
    <row r="182" spans="4:5" x14ac:dyDescent="0.35">
      <c r="D182" t="str">
        <f>IF(ISNA(VLOOKUP(B182,'Pivot Source File'!$B$3:$D$1976,3,FALSE)),"",(VLOOKUP(B182,'Pivot Source File'!$B$3:$D$1976,3,FALSE)))</f>
        <v/>
      </c>
      <c r="E182" s="93" t="str">
        <f t="shared" si="2"/>
        <v/>
      </c>
    </row>
    <row r="183" spans="4:5" x14ac:dyDescent="0.35">
      <c r="D183" t="str">
        <f>IF(ISNA(VLOOKUP(B183,'Pivot Source File'!$B$3:$D$1976,3,FALSE)),"",(VLOOKUP(B183,'Pivot Source File'!$B$3:$D$1976,3,FALSE)))</f>
        <v/>
      </c>
      <c r="E183" s="93" t="str">
        <f t="shared" si="2"/>
        <v/>
      </c>
    </row>
    <row r="184" spans="4:5" x14ac:dyDescent="0.35">
      <c r="D184" t="str">
        <f>IF(ISNA(VLOOKUP(B184,'Pivot Source File'!$B$3:$D$1976,3,FALSE)),"",(VLOOKUP(B184,'Pivot Source File'!$B$3:$D$1976,3,FALSE)))</f>
        <v/>
      </c>
      <c r="E184" s="93" t="str">
        <f t="shared" si="2"/>
        <v/>
      </c>
    </row>
    <row r="185" spans="4:5" x14ac:dyDescent="0.35">
      <c r="D185" t="str">
        <f>IF(ISNA(VLOOKUP(B185,'Pivot Source File'!$B$3:$D$1976,3,FALSE)),"",(VLOOKUP(B185,'Pivot Source File'!$B$3:$D$1976,3,FALSE)))</f>
        <v/>
      </c>
      <c r="E185" s="93" t="str">
        <f t="shared" si="2"/>
        <v/>
      </c>
    </row>
    <row r="186" spans="4:5" x14ac:dyDescent="0.35">
      <c r="D186" t="str">
        <f>IF(ISNA(VLOOKUP(B186,'Pivot Source File'!$B$3:$D$1976,3,FALSE)),"",(VLOOKUP(B186,'Pivot Source File'!$B$3:$D$1976,3,FALSE)))</f>
        <v/>
      </c>
      <c r="E186" s="93" t="str">
        <f t="shared" si="2"/>
        <v/>
      </c>
    </row>
    <row r="187" spans="4:5" x14ac:dyDescent="0.35">
      <c r="D187" t="str">
        <f>IF(ISNA(VLOOKUP(B187,'Pivot Source File'!$B$3:$D$1976,3,FALSE)),"",(VLOOKUP(B187,'Pivot Source File'!$B$3:$D$1976,3,FALSE)))</f>
        <v/>
      </c>
      <c r="E187" s="93" t="str">
        <f t="shared" si="2"/>
        <v/>
      </c>
    </row>
    <row r="188" spans="4:5" x14ac:dyDescent="0.35">
      <c r="D188" t="str">
        <f>IF(ISNA(VLOOKUP(B188,'Pivot Source File'!$B$3:$D$1976,3,FALSE)),"",(VLOOKUP(B188,'Pivot Source File'!$B$3:$D$1976,3,FALSE)))</f>
        <v/>
      </c>
      <c r="E188" s="93" t="str">
        <f t="shared" si="2"/>
        <v/>
      </c>
    </row>
    <row r="189" spans="4:5" x14ac:dyDescent="0.35">
      <c r="D189" t="str">
        <f>IF(ISNA(VLOOKUP(B189,'Pivot Source File'!$B$3:$D$1976,3,FALSE)),"",(VLOOKUP(B189,'Pivot Source File'!$B$3:$D$1976,3,FALSE)))</f>
        <v/>
      </c>
      <c r="E189" s="93" t="str">
        <f t="shared" si="2"/>
        <v/>
      </c>
    </row>
    <row r="190" spans="4:5" x14ac:dyDescent="0.35">
      <c r="D190" t="str">
        <f>IF(ISNA(VLOOKUP(B190,'Pivot Source File'!$B$3:$D$1976,3,FALSE)),"",(VLOOKUP(B190,'Pivot Source File'!$B$3:$D$1976,3,FALSE)))</f>
        <v/>
      </c>
      <c r="E190" s="93" t="str">
        <f t="shared" si="2"/>
        <v/>
      </c>
    </row>
    <row r="191" spans="4:5" x14ac:dyDescent="0.35">
      <c r="D191" t="str">
        <f>IF(ISNA(VLOOKUP(B191,'Pivot Source File'!$B$3:$D$1976,3,FALSE)),"",(VLOOKUP(B191,'Pivot Source File'!$B$3:$D$1976,3,FALSE)))</f>
        <v/>
      </c>
      <c r="E191" s="93" t="str">
        <f t="shared" si="2"/>
        <v/>
      </c>
    </row>
    <row r="192" spans="4:5" x14ac:dyDescent="0.35">
      <c r="D192" t="str">
        <f>IF(ISNA(VLOOKUP(B192,'Pivot Source File'!$B$3:$D$1976,3,FALSE)),"",(VLOOKUP(B192,'Pivot Source File'!$B$3:$D$1976,3,FALSE)))</f>
        <v/>
      </c>
      <c r="E192" s="93" t="str">
        <f t="shared" si="2"/>
        <v/>
      </c>
    </row>
    <row r="193" spans="4:5" x14ac:dyDescent="0.35">
      <c r="D193" t="str">
        <f>IF(ISNA(VLOOKUP(B193,'Pivot Source File'!$B$3:$D$1976,3,FALSE)),"",(VLOOKUP(B193,'Pivot Source File'!$B$3:$D$1976,3,FALSE)))</f>
        <v/>
      </c>
      <c r="E193" s="93" t="str">
        <f t="shared" si="2"/>
        <v/>
      </c>
    </row>
    <row r="194" spans="4:5" x14ac:dyDescent="0.35">
      <c r="D194" t="str">
        <f>IF(ISNA(VLOOKUP(B194,'Pivot Source File'!$B$3:$D$1976,3,FALSE)),"",(VLOOKUP(B194,'Pivot Source File'!$B$3:$D$1976,3,FALSE)))</f>
        <v/>
      </c>
      <c r="E194" s="93" t="str">
        <f t="shared" si="2"/>
        <v/>
      </c>
    </row>
    <row r="195" spans="4:5" x14ac:dyDescent="0.35">
      <c r="D195" t="str">
        <f>IF(ISNA(VLOOKUP(B195,'Pivot Source File'!$B$3:$D$1976,3,FALSE)),"",(VLOOKUP(B195,'Pivot Source File'!$B$3:$D$1976,3,FALSE)))</f>
        <v/>
      </c>
      <c r="E195" s="93" t="str">
        <f t="shared" si="2"/>
        <v/>
      </c>
    </row>
    <row r="196" spans="4:5" x14ac:dyDescent="0.35">
      <c r="D196" t="str">
        <f>IF(ISNA(VLOOKUP(B196,'Pivot Source File'!$B$3:$D$1976,3,FALSE)),"",(VLOOKUP(B196,'Pivot Source File'!$B$3:$D$1976,3,FALSE)))</f>
        <v/>
      </c>
      <c r="E196" s="93" t="str">
        <f t="shared" si="2"/>
        <v/>
      </c>
    </row>
    <row r="197" spans="4:5" x14ac:dyDescent="0.35">
      <c r="D197" t="str">
        <f>IF(ISNA(VLOOKUP(B197,'Pivot Source File'!$B$3:$D$1976,3,FALSE)),"",(VLOOKUP(B197,'Pivot Source File'!$B$3:$D$1976,3,FALSE)))</f>
        <v/>
      </c>
      <c r="E197" s="93" t="str">
        <f t="shared" si="2"/>
        <v/>
      </c>
    </row>
    <row r="198" spans="4:5" x14ac:dyDescent="0.35">
      <c r="D198" t="str">
        <f>IF(ISNA(VLOOKUP(B198,'Pivot Source File'!$B$3:$D$1976,3,FALSE)),"",(VLOOKUP(B198,'Pivot Source File'!$B$3:$D$1976,3,FALSE)))</f>
        <v/>
      </c>
      <c r="E198" s="93" t="str">
        <f t="shared" ref="E198:E261" si="3">HYPERLINK(D198)</f>
        <v/>
      </c>
    </row>
    <row r="199" spans="4:5" x14ac:dyDescent="0.35">
      <c r="D199" t="str">
        <f>IF(ISNA(VLOOKUP(B199,'Pivot Source File'!$B$3:$D$1976,3,FALSE)),"",(VLOOKUP(B199,'Pivot Source File'!$B$3:$D$1976,3,FALSE)))</f>
        <v/>
      </c>
      <c r="E199" s="93" t="str">
        <f t="shared" si="3"/>
        <v/>
      </c>
    </row>
    <row r="200" spans="4:5" x14ac:dyDescent="0.35">
      <c r="D200" t="str">
        <f>IF(ISNA(VLOOKUP(B200,'Pivot Source File'!$B$3:$D$1976,3,FALSE)),"",(VLOOKUP(B200,'Pivot Source File'!$B$3:$D$1976,3,FALSE)))</f>
        <v/>
      </c>
      <c r="E200" s="93" t="str">
        <f t="shared" si="3"/>
        <v/>
      </c>
    </row>
    <row r="201" spans="4:5" x14ac:dyDescent="0.35">
      <c r="D201" t="str">
        <f>IF(ISNA(VLOOKUP(B201,'Pivot Source File'!$B$3:$D$1976,3,FALSE)),"",(VLOOKUP(B201,'Pivot Source File'!$B$3:$D$1976,3,FALSE)))</f>
        <v/>
      </c>
      <c r="E201" s="93" t="str">
        <f t="shared" si="3"/>
        <v/>
      </c>
    </row>
    <row r="202" spans="4:5" x14ac:dyDescent="0.35">
      <c r="D202" t="str">
        <f>IF(ISNA(VLOOKUP(B202,'Pivot Source File'!$B$3:$D$1976,3,FALSE)),"",(VLOOKUP(B202,'Pivot Source File'!$B$3:$D$1976,3,FALSE)))</f>
        <v/>
      </c>
      <c r="E202" s="93" t="str">
        <f t="shared" si="3"/>
        <v/>
      </c>
    </row>
    <row r="203" spans="4:5" x14ac:dyDescent="0.35">
      <c r="D203" t="str">
        <f>IF(ISNA(VLOOKUP(B203,'Pivot Source File'!$B$3:$D$1976,3,FALSE)),"",(VLOOKUP(B203,'Pivot Source File'!$B$3:$D$1976,3,FALSE)))</f>
        <v/>
      </c>
      <c r="E203" s="93" t="str">
        <f t="shared" si="3"/>
        <v/>
      </c>
    </row>
    <row r="204" spans="4:5" x14ac:dyDescent="0.35">
      <c r="D204" t="str">
        <f>IF(ISNA(VLOOKUP(B204,'Pivot Source File'!$B$3:$D$1976,3,FALSE)),"",(VLOOKUP(B204,'Pivot Source File'!$B$3:$D$1976,3,FALSE)))</f>
        <v/>
      </c>
      <c r="E204" s="93" t="str">
        <f t="shared" si="3"/>
        <v/>
      </c>
    </row>
    <row r="205" spans="4:5" x14ac:dyDescent="0.35">
      <c r="D205" t="str">
        <f>IF(ISNA(VLOOKUP(B205,'Pivot Source File'!$B$3:$D$1976,3,FALSE)),"",(VLOOKUP(B205,'Pivot Source File'!$B$3:$D$1976,3,FALSE)))</f>
        <v/>
      </c>
      <c r="E205" s="93" t="str">
        <f t="shared" si="3"/>
        <v/>
      </c>
    </row>
    <row r="206" spans="4:5" x14ac:dyDescent="0.35">
      <c r="D206" t="str">
        <f>IF(ISNA(VLOOKUP(B206,'Pivot Source File'!$B$3:$D$1976,3,FALSE)),"",(VLOOKUP(B206,'Pivot Source File'!$B$3:$D$1976,3,FALSE)))</f>
        <v/>
      </c>
      <c r="E206" s="93" t="str">
        <f t="shared" si="3"/>
        <v/>
      </c>
    </row>
    <row r="207" spans="4:5" x14ac:dyDescent="0.35">
      <c r="D207" t="str">
        <f>IF(ISNA(VLOOKUP(B207,'Pivot Source File'!$B$3:$D$1976,3,FALSE)),"",(VLOOKUP(B207,'Pivot Source File'!$B$3:$D$1976,3,FALSE)))</f>
        <v/>
      </c>
      <c r="E207" s="93" t="str">
        <f t="shared" si="3"/>
        <v/>
      </c>
    </row>
    <row r="208" spans="4:5" x14ac:dyDescent="0.35">
      <c r="D208" t="str">
        <f>IF(ISNA(VLOOKUP(B208,'Pivot Source File'!$B$3:$D$1976,3,FALSE)),"",(VLOOKUP(B208,'Pivot Source File'!$B$3:$D$1976,3,FALSE)))</f>
        <v/>
      </c>
      <c r="E208" s="93" t="str">
        <f t="shared" si="3"/>
        <v/>
      </c>
    </row>
    <row r="209" spans="4:5" x14ac:dyDescent="0.35">
      <c r="D209" t="str">
        <f>IF(ISNA(VLOOKUP(B209,'Pivot Source File'!$B$3:$D$1976,3,FALSE)),"",(VLOOKUP(B209,'Pivot Source File'!$B$3:$D$1976,3,FALSE)))</f>
        <v/>
      </c>
      <c r="E209" s="93" t="str">
        <f t="shared" si="3"/>
        <v/>
      </c>
    </row>
    <row r="210" spans="4:5" x14ac:dyDescent="0.35">
      <c r="D210" t="str">
        <f>IF(ISNA(VLOOKUP(B210,'Pivot Source File'!$B$3:$D$1976,3,FALSE)),"",(VLOOKUP(B210,'Pivot Source File'!$B$3:$D$1976,3,FALSE)))</f>
        <v/>
      </c>
      <c r="E210" s="93" t="str">
        <f t="shared" si="3"/>
        <v/>
      </c>
    </row>
    <row r="211" spans="4:5" x14ac:dyDescent="0.35">
      <c r="D211" t="str">
        <f>IF(ISNA(VLOOKUP(B211,'Pivot Source File'!$B$3:$D$1976,3,FALSE)),"",(VLOOKUP(B211,'Pivot Source File'!$B$3:$D$1976,3,FALSE)))</f>
        <v/>
      </c>
      <c r="E211" s="93" t="str">
        <f t="shared" si="3"/>
        <v/>
      </c>
    </row>
    <row r="212" spans="4:5" x14ac:dyDescent="0.35">
      <c r="D212" t="str">
        <f>IF(ISNA(VLOOKUP(B212,'Pivot Source File'!$B$3:$D$1976,3,FALSE)),"",(VLOOKUP(B212,'Pivot Source File'!$B$3:$D$1976,3,FALSE)))</f>
        <v/>
      </c>
      <c r="E212" s="93" t="str">
        <f t="shared" si="3"/>
        <v/>
      </c>
    </row>
    <row r="213" spans="4:5" x14ac:dyDescent="0.35">
      <c r="D213" t="str">
        <f>IF(ISNA(VLOOKUP(B213,'Pivot Source File'!$B$3:$D$1976,3,FALSE)),"",(VLOOKUP(B213,'Pivot Source File'!$B$3:$D$1976,3,FALSE)))</f>
        <v/>
      </c>
      <c r="E213" s="93" t="str">
        <f t="shared" si="3"/>
        <v/>
      </c>
    </row>
    <row r="214" spans="4:5" x14ac:dyDescent="0.35">
      <c r="D214" t="str">
        <f>IF(ISNA(VLOOKUP(B214,'Pivot Source File'!$B$3:$D$1976,3,FALSE)),"",(VLOOKUP(B214,'Pivot Source File'!$B$3:$D$1976,3,FALSE)))</f>
        <v/>
      </c>
      <c r="E214" s="93" t="str">
        <f t="shared" si="3"/>
        <v/>
      </c>
    </row>
    <row r="215" spans="4:5" x14ac:dyDescent="0.35">
      <c r="D215" t="str">
        <f>IF(ISNA(VLOOKUP(B215,'Pivot Source File'!$B$3:$D$1976,3,FALSE)),"",(VLOOKUP(B215,'Pivot Source File'!$B$3:$D$1976,3,FALSE)))</f>
        <v/>
      </c>
      <c r="E215" s="93" t="str">
        <f t="shared" si="3"/>
        <v/>
      </c>
    </row>
    <row r="216" spans="4:5" x14ac:dyDescent="0.35">
      <c r="D216" t="str">
        <f>IF(ISNA(VLOOKUP(B216,'Pivot Source File'!$B$3:$D$1976,3,FALSE)),"",(VLOOKUP(B216,'Pivot Source File'!$B$3:$D$1976,3,FALSE)))</f>
        <v/>
      </c>
      <c r="E216" s="93" t="str">
        <f t="shared" si="3"/>
        <v/>
      </c>
    </row>
    <row r="217" spans="4:5" x14ac:dyDescent="0.35">
      <c r="D217" t="str">
        <f>IF(ISNA(VLOOKUP(B217,'Pivot Source File'!$B$3:$D$1976,3,FALSE)),"",(VLOOKUP(B217,'Pivot Source File'!$B$3:$D$1976,3,FALSE)))</f>
        <v/>
      </c>
      <c r="E217" s="93" t="str">
        <f t="shared" si="3"/>
        <v/>
      </c>
    </row>
    <row r="218" spans="4:5" x14ac:dyDescent="0.35">
      <c r="D218" t="str">
        <f>IF(ISNA(VLOOKUP(B218,'Pivot Source File'!$B$3:$D$1976,3,FALSE)),"",(VLOOKUP(B218,'Pivot Source File'!$B$3:$D$1976,3,FALSE)))</f>
        <v/>
      </c>
      <c r="E218" s="93" t="str">
        <f t="shared" si="3"/>
        <v/>
      </c>
    </row>
    <row r="219" spans="4:5" x14ac:dyDescent="0.35">
      <c r="D219" t="str">
        <f>IF(ISNA(VLOOKUP(B219,'Pivot Source File'!$B$3:$D$1976,3,FALSE)),"",(VLOOKUP(B219,'Pivot Source File'!$B$3:$D$1976,3,FALSE)))</f>
        <v/>
      </c>
      <c r="E219" s="93" t="str">
        <f t="shared" si="3"/>
        <v/>
      </c>
    </row>
    <row r="220" spans="4:5" x14ac:dyDescent="0.35">
      <c r="D220" t="str">
        <f>IF(ISNA(VLOOKUP(B220,'Pivot Source File'!$B$3:$D$1976,3,FALSE)),"",(VLOOKUP(B220,'Pivot Source File'!$B$3:$D$1976,3,FALSE)))</f>
        <v/>
      </c>
      <c r="E220" s="93" t="str">
        <f t="shared" si="3"/>
        <v/>
      </c>
    </row>
    <row r="221" spans="4:5" x14ac:dyDescent="0.35">
      <c r="D221" t="str">
        <f>IF(ISNA(VLOOKUP(B221,'Pivot Source File'!$B$3:$D$1976,3,FALSE)),"",(VLOOKUP(B221,'Pivot Source File'!$B$3:$D$1976,3,FALSE)))</f>
        <v/>
      </c>
      <c r="E221" s="93" t="str">
        <f t="shared" si="3"/>
        <v/>
      </c>
    </row>
    <row r="222" spans="4:5" x14ac:dyDescent="0.35">
      <c r="D222" t="str">
        <f>IF(ISNA(VLOOKUP(B222,'Pivot Source File'!$B$3:$D$1976,3,FALSE)),"",(VLOOKUP(B222,'Pivot Source File'!$B$3:$D$1976,3,FALSE)))</f>
        <v/>
      </c>
      <c r="E222" s="93" t="str">
        <f t="shared" si="3"/>
        <v/>
      </c>
    </row>
    <row r="223" spans="4:5" x14ac:dyDescent="0.35">
      <c r="D223" t="str">
        <f>IF(ISNA(VLOOKUP(B223,'Pivot Source File'!$B$3:$D$1976,3,FALSE)),"",(VLOOKUP(B223,'Pivot Source File'!$B$3:$D$1976,3,FALSE)))</f>
        <v/>
      </c>
      <c r="E223" s="93" t="str">
        <f t="shared" si="3"/>
        <v/>
      </c>
    </row>
    <row r="224" spans="4:5" x14ac:dyDescent="0.35">
      <c r="D224" t="str">
        <f>IF(ISNA(VLOOKUP(B224,'Pivot Source File'!$B$3:$D$1976,3,FALSE)),"",(VLOOKUP(B224,'Pivot Source File'!$B$3:$D$1976,3,FALSE)))</f>
        <v/>
      </c>
      <c r="E224" s="93" t="str">
        <f t="shared" si="3"/>
        <v/>
      </c>
    </row>
    <row r="225" spans="4:5" x14ac:dyDescent="0.35">
      <c r="D225" t="str">
        <f>IF(ISNA(VLOOKUP(B225,'Pivot Source File'!$B$3:$D$1976,3,FALSE)),"",(VLOOKUP(B225,'Pivot Source File'!$B$3:$D$1976,3,FALSE)))</f>
        <v/>
      </c>
      <c r="E225" s="93" t="str">
        <f t="shared" si="3"/>
        <v/>
      </c>
    </row>
    <row r="226" spans="4:5" x14ac:dyDescent="0.35">
      <c r="D226" t="str">
        <f>IF(ISNA(VLOOKUP(B226,'Pivot Source File'!$B$3:$D$1976,3,FALSE)),"",(VLOOKUP(B226,'Pivot Source File'!$B$3:$D$1976,3,FALSE)))</f>
        <v/>
      </c>
      <c r="E226" s="93" t="str">
        <f t="shared" si="3"/>
        <v/>
      </c>
    </row>
    <row r="227" spans="4:5" x14ac:dyDescent="0.35">
      <c r="D227" t="str">
        <f>IF(ISNA(VLOOKUP(B227,'Pivot Source File'!$B$3:$D$1976,3,FALSE)),"",(VLOOKUP(B227,'Pivot Source File'!$B$3:$D$1976,3,FALSE)))</f>
        <v/>
      </c>
      <c r="E227" s="93" t="str">
        <f t="shared" si="3"/>
        <v/>
      </c>
    </row>
    <row r="228" spans="4:5" x14ac:dyDescent="0.35">
      <c r="D228" t="str">
        <f>IF(ISNA(VLOOKUP(B228,'Pivot Source File'!$B$3:$D$1976,3,FALSE)),"",(VLOOKUP(B228,'Pivot Source File'!$B$3:$D$1976,3,FALSE)))</f>
        <v/>
      </c>
      <c r="E228" s="93" t="str">
        <f t="shared" si="3"/>
        <v/>
      </c>
    </row>
    <row r="229" spans="4:5" x14ac:dyDescent="0.35">
      <c r="D229" t="str">
        <f>IF(ISNA(VLOOKUP(B229,'Pivot Source File'!$B$3:$D$1976,3,FALSE)),"",(VLOOKUP(B229,'Pivot Source File'!$B$3:$D$1976,3,FALSE)))</f>
        <v/>
      </c>
      <c r="E229" s="93" t="str">
        <f t="shared" si="3"/>
        <v/>
      </c>
    </row>
    <row r="230" spans="4:5" x14ac:dyDescent="0.35">
      <c r="D230" t="str">
        <f>IF(ISNA(VLOOKUP(B230,'Pivot Source File'!$B$3:$D$1976,3,FALSE)),"",(VLOOKUP(B230,'Pivot Source File'!$B$3:$D$1976,3,FALSE)))</f>
        <v/>
      </c>
      <c r="E230" s="93" t="str">
        <f t="shared" si="3"/>
        <v/>
      </c>
    </row>
    <row r="231" spans="4:5" x14ac:dyDescent="0.35">
      <c r="D231" t="str">
        <f>IF(ISNA(VLOOKUP(B231,'Pivot Source File'!$B$3:$D$1976,3,FALSE)),"",(VLOOKUP(B231,'Pivot Source File'!$B$3:$D$1976,3,FALSE)))</f>
        <v/>
      </c>
      <c r="E231" s="93" t="str">
        <f t="shared" si="3"/>
        <v/>
      </c>
    </row>
    <row r="232" spans="4:5" x14ac:dyDescent="0.35">
      <c r="D232" t="str">
        <f>IF(ISNA(VLOOKUP(B232,'Pivot Source File'!$B$3:$D$1976,3,FALSE)),"",(VLOOKUP(B232,'Pivot Source File'!$B$3:$D$1976,3,FALSE)))</f>
        <v/>
      </c>
      <c r="E232" s="93" t="str">
        <f t="shared" si="3"/>
        <v/>
      </c>
    </row>
    <row r="233" spans="4:5" x14ac:dyDescent="0.35">
      <c r="D233" t="str">
        <f>IF(ISNA(VLOOKUP(B233,'Pivot Source File'!$B$3:$D$1976,3,FALSE)),"",(VLOOKUP(B233,'Pivot Source File'!$B$3:$D$1976,3,FALSE)))</f>
        <v/>
      </c>
      <c r="E233" s="93" t="str">
        <f t="shared" si="3"/>
        <v/>
      </c>
    </row>
    <row r="234" spans="4:5" x14ac:dyDescent="0.35">
      <c r="D234" t="str">
        <f>IF(ISNA(VLOOKUP(B234,'Pivot Source File'!$B$3:$D$1976,3,FALSE)),"",(VLOOKUP(B234,'Pivot Source File'!$B$3:$D$1976,3,FALSE)))</f>
        <v/>
      </c>
      <c r="E234" s="93" t="str">
        <f t="shared" si="3"/>
        <v/>
      </c>
    </row>
    <row r="235" spans="4:5" x14ac:dyDescent="0.35">
      <c r="D235" t="str">
        <f>IF(ISNA(VLOOKUP(B235,'Pivot Source File'!$B$3:$D$1976,3,FALSE)),"",(VLOOKUP(B235,'Pivot Source File'!$B$3:$D$1976,3,FALSE)))</f>
        <v/>
      </c>
      <c r="E235" s="93" t="str">
        <f t="shared" si="3"/>
        <v/>
      </c>
    </row>
    <row r="236" spans="4:5" x14ac:dyDescent="0.35">
      <c r="D236" t="str">
        <f>IF(ISNA(VLOOKUP(B236,'Pivot Source File'!$B$3:$D$1976,3,FALSE)),"",(VLOOKUP(B236,'Pivot Source File'!$B$3:$D$1976,3,FALSE)))</f>
        <v/>
      </c>
      <c r="E236" s="93" t="str">
        <f t="shared" si="3"/>
        <v/>
      </c>
    </row>
    <row r="237" spans="4:5" x14ac:dyDescent="0.35">
      <c r="D237" t="str">
        <f>IF(ISNA(VLOOKUP(B237,'Pivot Source File'!$B$3:$D$1976,3,FALSE)),"",(VLOOKUP(B237,'Pivot Source File'!$B$3:$D$1976,3,FALSE)))</f>
        <v/>
      </c>
      <c r="E237" s="93" t="str">
        <f t="shared" si="3"/>
        <v/>
      </c>
    </row>
    <row r="238" spans="4:5" x14ac:dyDescent="0.35">
      <c r="D238" t="str">
        <f>IF(ISNA(VLOOKUP(B238,'Pivot Source File'!$B$3:$D$1976,3,FALSE)),"",(VLOOKUP(B238,'Pivot Source File'!$B$3:$D$1976,3,FALSE)))</f>
        <v/>
      </c>
      <c r="E238" s="93" t="str">
        <f t="shared" si="3"/>
        <v/>
      </c>
    </row>
    <row r="239" spans="4:5" x14ac:dyDescent="0.35">
      <c r="D239" t="str">
        <f>IF(ISNA(VLOOKUP(B239,'Pivot Source File'!$B$3:$D$1976,3,FALSE)),"",(VLOOKUP(B239,'Pivot Source File'!$B$3:$D$1976,3,FALSE)))</f>
        <v/>
      </c>
      <c r="E239" s="93" t="str">
        <f t="shared" si="3"/>
        <v/>
      </c>
    </row>
    <row r="240" spans="4:5" x14ac:dyDescent="0.35">
      <c r="D240" t="str">
        <f>IF(ISNA(VLOOKUP(B240,'Pivot Source File'!$B$3:$D$1976,3,FALSE)),"",(VLOOKUP(B240,'Pivot Source File'!$B$3:$D$1976,3,FALSE)))</f>
        <v/>
      </c>
      <c r="E240" s="93" t="str">
        <f t="shared" si="3"/>
        <v/>
      </c>
    </row>
    <row r="241" spans="4:5" x14ac:dyDescent="0.35">
      <c r="D241" t="str">
        <f>IF(ISNA(VLOOKUP(B241,'Pivot Source File'!$B$3:$D$1976,3,FALSE)),"",(VLOOKUP(B241,'Pivot Source File'!$B$3:$D$1976,3,FALSE)))</f>
        <v/>
      </c>
      <c r="E241" s="93" t="str">
        <f t="shared" si="3"/>
        <v/>
      </c>
    </row>
    <row r="242" spans="4:5" x14ac:dyDescent="0.35">
      <c r="D242" t="str">
        <f>IF(ISNA(VLOOKUP(B242,'Pivot Source File'!$B$3:$D$1976,3,FALSE)),"",(VLOOKUP(B242,'Pivot Source File'!$B$3:$D$1976,3,FALSE)))</f>
        <v/>
      </c>
      <c r="E242" s="93" t="str">
        <f t="shared" si="3"/>
        <v/>
      </c>
    </row>
    <row r="243" spans="4:5" x14ac:dyDescent="0.35">
      <c r="D243" t="str">
        <f>IF(ISNA(VLOOKUP(B243,'Pivot Source File'!$B$3:$D$1976,3,FALSE)),"",(VLOOKUP(B243,'Pivot Source File'!$B$3:$D$1976,3,FALSE)))</f>
        <v/>
      </c>
      <c r="E243" s="93" t="str">
        <f t="shared" si="3"/>
        <v/>
      </c>
    </row>
    <row r="244" spans="4:5" x14ac:dyDescent="0.35">
      <c r="D244" t="str">
        <f>IF(ISNA(VLOOKUP(B244,'Pivot Source File'!$B$3:$D$1976,3,FALSE)),"",(VLOOKUP(B244,'Pivot Source File'!$B$3:$D$1976,3,FALSE)))</f>
        <v/>
      </c>
      <c r="E244" s="93" t="str">
        <f t="shared" si="3"/>
        <v/>
      </c>
    </row>
    <row r="245" spans="4:5" x14ac:dyDescent="0.35">
      <c r="D245" t="str">
        <f>IF(ISNA(VLOOKUP(B245,'Pivot Source File'!$B$3:$D$1976,3,FALSE)),"",(VLOOKUP(B245,'Pivot Source File'!$B$3:$D$1976,3,FALSE)))</f>
        <v/>
      </c>
      <c r="E245" s="93" t="str">
        <f t="shared" si="3"/>
        <v/>
      </c>
    </row>
    <row r="246" spans="4:5" x14ac:dyDescent="0.35">
      <c r="D246" t="str">
        <f>IF(ISNA(VLOOKUP(B246,'Pivot Source File'!$B$3:$D$1976,3,FALSE)),"",(VLOOKUP(B246,'Pivot Source File'!$B$3:$D$1976,3,FALSE)))</f>
        <v/>
      </c>
      <c r="E246" s="93" t="str">
        <f t="shared" si="3"/>
        <v/>
      </c>
    </row>
    <row r="247" spans="4:5" x14ac:dyDescent="0.35">
      <c r="D247" t="str">
        <f>IF(ISNA(VLOOKUP(B247,'Pivot Source File'!$B$3:$D$1976,3,FALSE)),"",(VLOOKUP(B247,'Pivot Source File'!$B$3:$D$1976,3,FALSE)))</f>
        <v/>
      </c>
      <c r="E247" s="93" t="str">
        <f t="shared" si="3"/>
        <v/>
      </c>
    </row>
    <row r="248" spans="4:5" x14ac:dyDescent="0.35">
      <c r="D248" t="str">
        <f>IF(ISNA(VLOOKUP(B248,'Pivot Source File'!$B$3:$D$1976,3,FALSE)),"",(VLOOKUP(B248,'Pivot Source File'!$B$3:$D$1976,3,FALSE)))</f>
        <v/>
      </c>
      <c r="E248" s="93" t="str">
        <f t="shared" si="3"/>
        <v/>
      </c>
    </row>
    <row r="249" spans="4:5" x14ac:dyDescent="0.35">
      <c r="D249" t="str">
        <f>IF(ISNA(VLOOKUP(B249,'Pivot Source File'!$B$3:$D$1976,3,FALSE)),"",(VLOOKUP(B249,'Pivot Source File'!$B$3:$D$1976,3,FALSE)))</f>
        <v/>
      </c>
      <c r="E249" s="93" t="str">
        <f t="shared" si="3"/>
        <v/>
      </c>
    </row>
    <row r="250" spans="4:5" x14ac:dyDescent="0.35">
      <c r="D250" t="str">
        <f>IF(ISNA(VLOOKUP(B250,'Pivot Source File'!$B$3:$D$1976,3,FALSE)),"",(VLOOKUP(B250,'Pivot Source File'!$B$3:$D$1976,3,FALSE)))</f>
        <v/>
      </c>
      <c r="E250" s="93" t="str">
        <f t="shared" si="3"/>
        <v/>
      </c>
    </row>
    <row r="251" spans="4:5" x14ac:dyDescent="0.35">
      <c r="D251" t="str">
        <f>IF(ISNA(VLOOKUP(B251,'Pivot Source File'!$B$3:$D$1976,3,FALSE)),"",(VLOOKUP(B251,'Pivot Source File'!$B$3:$D$1976,3,FALSE)))</f>
        <v/>
      </c>
      <c r="E251" s="93" t="str">
        <f t="shared" si="3"/>
        <v/>
      </c>
    </row>
    <row r="252" spans="4:5" x14ac:dyDescent="0.35">
      <c r="D252" t="str">
        <f>IF(ISNA(VLOOKUP(B252,'Pivot Source File'!$B$3:$D$1976,3,FALSE)),"",(VLOOKUP(B252,'Pivot Source File'!$B$3:$D$1976,3,FALSE)))</f>
        <v/>
      </c>
      <c r="E252" s="93" t="str">
        <f t="shared" si="3"/>
        <v/>
      </c>
    </row>
    <row r="253" spans="4:5" x14ac:dyDescent="0.35">
      <c r="D253" t="str">
        <f>IF(ISNA(VLOOKUP(B253,'Pivot Source File'!$B$3:$D$1976,3,FALSE)),"",(VLOOKUP(B253,'Pivot Source File'!$B$3:$D$1976,3,FALSE)))</f>
        <v/>
      </c>
      <c r="E253" s="93" t="str">
        <f t="shared" si="3"/>
        <v/>
      </c>
    </row>
    <row r="254" spans="4:5" x14ac:dyDescent="0.35">
      <c r="D254" t="str">
        <f>IF(ISNA(VLOOKUP(B254,'Pivot Source File'!$B$3:$D$1976,3,FALSE)),"",(VLOOKUP(B254,'Pivot Source File'!$B$3:$D$1976,3,FALSE)))</f>
        <v/>
      </c>
      <c r="E254" s="93" t="str">
        <f t="shared" si="3"/>
        <v/>
      </c>
    </row>
    <row r="255" spans="4:5" x14ac:dyDescent="0.35">
      <c r="D255" t="str">
        <f>IF(ISNA(VLOOKUP(B255,'Pivot Source File'!$B$3:$D$1976,3,FALSE)),"",(VLOOKUP(B255,'Pivot Source File'!$B$3:$D$1976,3,FALSE)))</f>
        <v/>
      </c>
      <c r="E255" s="93" t="str">
        <f t="shared" si="3"/>
        <v/>
      </c>
    </row>
    <row r="256" spans="4:5" x14ac:dyDescent="0.35">
      <c r="D256" t="str">
        <f>IF(ISNA(VLOOKUP(B256,'Pivot Source File'!$B$3:$D$1976,3,FALSE)),"",(VLOOKUP(B256,'Pivot Source File'!$B$3:$D$1976,3,FALSE)))</f>
        <v/>
      </c>
      <c r="E256" s="93" t="str">
        <f t="shared" si="3"/>
        <v/>
      </c>
    </row>
    <row r="257" spans="4:5" x14ac:dyDescent="0.35">
      <c r="D257" t="str">
        <f>IF(ISNA(VLOOKUP(B257,'Pivot Source File'!$B$3:$D$1976,3,FALSE)),"",(VLOOKUP(B257,'Pivot Source File'!$B$3:$D$1976,3,FALSE)))</f>
        <v/>
      </c>
      <c r="E257" s="93" t="str">
        <f t="shared" si="3"/>
        <v/>
      </c>
    </row>
    <row r="258" spans="4:5" x14ac:dyDescent="0.35">
      <c r="D258" t="str">
        <f>IF(ISNA(VLOOKUP(B258,'Pivot Source File'!$B$3:$D$1976,3,FALSE)),"",(VLOOKUP(B258,'Pivot Source File'!$B$3:$D$1976,3,FALSE)))</f>
        <v/>
      </c>
      <c r="E258" s="93" t="str">
        <f t="shared" si="3"/>
        <v/>
      </c>
    </row>
    <row r="259" spans="4:5" x14ac:dyDescent="0.35">
      <c r="D259" t="str">
        <f>IF(ISNA(VLOOKUP(B259,'Pivot Source File'!$B$3:$D$1976,3,FALSE)),"",(VLOOKUP(B259,'Pivot Source File'!$B$3:$D$1976,3,FALSE)))</f>
        <v/>
      </c>
      <c r="E259" s="93" t="str">
        <f t="shared" si="3"/>
        <v/>
      </c>
    </row>
    <row r="260" spans="4:5" x14ac:dyDescent="0.35">
      <c r="D260" t="str">
        <f>IF(ISNA(VLOOKUP(B260,'Pivot Source File'!$B$3:$D$1976,3,FALSE)),"",(VLOOKUP(B260,'Pivot Source File'!$B$3:$D$1976,3,FALSE)))</f>
        <v/>
      </c>
      <c r="E260" s="93" t="str">
        <f t="shared" si="3"/>
        <v/>
      </c>
    </row>
    <row r="261" spans="4:5" x14ac:dyDescent="0.35">
      <c r="D261" t="str">
        <f>IF(ISNA(VLOOKUP(B261,'Pivot Source File'!$B$3:$D$1976,3,FALSE)),"",(VLOOKUP(B261,'Pivot Source File'!$B$3:$D$1976,3,FALSE)))</f>
        <v/>
      </c>
      <c r="E261" s="93" t="str">
        <f t="shared" si="3"/>
        <v/>
      </c>
    </row>
    <row r="262" spans="4:5" x14ac:dyDescent="0.35">
      <c r="D262" t="str">
        <f>IF(ISNA(VLOOKUP(B262,'Pivot Source File'!$B$3:$D$1976,3,FALSE)),"",(VLOOKUP(B262,'Pivot Source File'!$B$3:$D$1976,3,FALSE)))</f>
        <v/>
      </c>
      <c r="E262" s="93" t="str">
        <f t="shared" ref="E262:E325" si="4">HYPERLINK(D262)</f>
        <v/>
      </c>
    </row>
    <row r="263" spans="4:5" x14ac:dyDescent="0.35">
      <c r="D263" t="str">
        <f>IF(ISNA(VLOOKUP(B263,'Pivot Source File'!$B$3:$D$1976,3,FALSE)),"",(VLOOKUP(B263,'Pivot Source File'!$B$3:$D$1976,3,FALSE)))</f>
        <v/>
      </c>
      <c r="E263" s="93" t="str">
        <f t="shared" si="4"/>
        <v/>
      </c>
    </row>
    <row r="264" spans="4:5" x14ac:dyDescent="0.35">
      <c r="D264" t="str">
        <f>IF(ISNA(VLOOKUP(B264,'Pivot Source File'!$B$3:$D$1976,3,FALSE)),"",(VLOOKUP(B264,'Pivot Source File'!$B$3:$D$1976,3,FALSE)))</f>
        <v/>
      </c>
      <c r="E264" s="93" t="str">
        <f t="shared" si="4"/>
        <v/>
      </c>
    </row>
    <row r="265" spans="4:5" x14ac:dyDescent="0.35">
      <c r="D265" t="str">
        <f>IF(ISNA(VLOOKUP(B265,'Pivot Source File'!$B$3:$D$1976,3,FALSE)),"",(VLOOKUP(B265,'Pivot Source File'!$B$3:$D$1976,3,FALSE)))</f>
        <v/>
      </c>
      <c r="E265" s="93" t="str">
        <f t="shared" si="4"/>
        <v/>
      </c>
    </row>
    <row r="266" spans="4:5" x14ac:dyDescent="0.35">
      <c r="D266" t="str">
        <f>IF(ISNA(VLOOKUP(B266,'Pivot Source File'!$B$3:$D$1976,3,FALSE)),"",(VLOOKUP(B266,'Pivot Source File'!$B$3:$D$1976,3,FALSE)))</f>
        <v/>
      </c>
      <c r="E266" s="93" t="str">
        <f t="shared" si="4"/>
        <v/>
      </c>
    </row>
    <row r="267" spans="4:5" x14ac:dyDescent="0.35">
      <c r="D267" t="str">
        <f>IF(ISNA(VLOOKUP(B267,'Pivot Source File'!$B$3:$D$1976,3,FALSE)),"",(VLOOKUP(B267,'Pivot Source File'!$B$3:$D$1976,3,FALSE)))</f>
        <v/>
      </c>
      <c r="E267" s="93" t="str">
        <f t="shared" si="4"/>
        <v/>
      </c>
    </row>
    <row r="268" spans="4:5" x14ac:dyDescent="0.35">
      <c r="D268" t="str">
        <f>IF(ISNA(VLOOKUP(B268,'Pivot Source File'!$B$3:$D$1976,3,FALSE)),"",(VLOOKUP(B268,'Pivot Source File'!$B$3:$D$1976,3,FALSE)))</f>
        <v/>
      </c>
      <c r="E268" s="93" t="str">
        <f t="shared" si="4"/>
        <v/>
      </c>
    </row>
    <row r="269" spans="4:5" x14ac:dyDescent="0.35">
      <c r="D269" t="str">
        <f>IF(ISNA(VLOOKUP(B269,'Pivot Source File'!$B$3:$D$1976,3,FALSE)),"",(VLOOKUP(B269,'Pivot Source File'!$B$3:$D$1976,3,FALSE)))</f>
        <v/>
      </c>
      <c r="E269" s="93" t="str">
        <f t="shared" si="4"/>
        <v/>
      </c>
    </row>
    <row r="270" spans="4:5" x14ac:dyDescent="0.35">
      <c r="D270" t="str">
        <f>IF(ISNA(VLOOKUP(B270,'Pivot Source File'!$B$3:$D$1976,3,FALSE)),"",(VLOOKUP(B270,'Pivot Source File'!$B$3:$D$1976,3,FALSE)))</f>
        <v/>
      </c>
      <c r="E270" s="93" t="str">
        <f t="shared" si="4"/>
        <v/>
      </c>
    </row>
    <row r="271" spans="4:5" x14ac:dyDescent="0.35">
      <c r="D271" t="str">
        <f>IF(ISNA(VLOOKUP(B271,'Pivot Source File'!$B$3:$D$1976,3,FALSE)),"",(VLOOKUP(B271,'Pivot Source File'!$B$3:$D$1976,3,FALSE)))</f>
        <v/>
      </c>
      <c r="E271" s="93" t="str">
        <f t="shared" si="4"/>
        <v/>
      </c>
    </row>
    <row r="272" spans="4:5" x14ac:dyDescent="0.35">
      <c r="D272" t="str">
        <f>IF(ISNA(VLOOKUP(B272,'Pivot Source File'!$B$3:$D$1976,3,FALSE)),"",(VLOOKUP(B272,'Pivot Source File'!$B$3:$D$1976,3,FALSE)))</f>
        <v/>
      </c>
      <c r="E272" s="93" t="str">
        <f t="shared" si="4"/>
        <v/>
      </c>
    </row>
    <row r="273" spans="4:5" x14ac:dyDescent="0.35">
      <c r="D273" t="str">
        <f>IF(ISNA(VLOOKUP(B273,'Pivot Source File'!$B$3:$D$1976,3,FALSE)),"",(VLOOKUP(B273,'Pivot Source File'!$B$3:$D$1976,3,FALSE)))</f>
        <v/>
      </c>
      <c r="E273" s="93" t="str">
        <f t="shared" si="4"/>
        <v/>
      </c>
    </row>
    <row r="274" spans="4:5" x14ac:dyDescent="0.35">
      <c r="D274" t="str">
        <f>IF(ISNA(VLOOKUP(B274,'Pivot Source File'!$B$3:$D$1976,3,FALSE)),"",(VLOOKUP(B274,'Pivot Source File'!$B$3:$D$1976,3,FALSE)))</f>
        <v/>
      </c>
      <c r="E274" s="93" t="str">
        <f t="shared" si="4"/>
        <v/>
      </c>
    </row>
    <row r="275" spans="4:5" x14ac:dyDescent="0.35">
      <c r="D275" t="str">
        <f>IF(ISNA(VLOOKUP(B275,'Pivot Source File'!$B$3:$D$1976,3,FALSE)),"",(VLOOKUP(B275,'Pivot Source File'!$B$3:$D$1976,3,FALSE)))</f>
        <v/>
      </c>
      <c r="E275" s="93" t="str">
        <f t="shared" si="4"/>
        <v/>
      </c>
    </row>
    <row r="276" spans="4:5" x14ac:dyDescent="0.35">
      <c r="D276" t="str">
        <f>IF(ISNA(VLOOKUP(B276,'Pivot Source File'!$B$3:$D$1976,3,FALSE)),"",(VLOOKUP(B276,'Pivot Source File'!$B$3:$D$1976,3,FALSE)))</f>
        <v/>
      </c>
      <c r="E276" s="93" t="str">
        <f t="shared" si="4"/>
        <v/>
      </c>
    </row>
    <row r="277" spans="4:5" x14ac:dyDescent="0.35">
      <c r="D277" t="str">
        <f>IF(ISNA(VLOOKUP(B277,'Pivot Source File'!$B$3:$D$1976,3,FALSE)),"",(VLOOKUP(B277,'Pivot Source File'!$B$3:$D$1976,3,FALSE)))</f>
        <v/>
      </c>
      <c r="E277" s="93" t="str">
        <f t="shared" si="4"/>
        <v/>
      </c>
    </row>
    <row r="278" spans="4:5" x14ac:dyDescent="0.35">
      <c r="D278" t="str">
        <f>IF(ISNA(VLOOKUP(B278,'Pivot Source File'!$B$3:$D$1976,3,FALSE)),"",(VLOOKUP(B278,'Pivot Source File'!$B$3:$D$1976,3,FALSE)))</f>
        <v/>
      </c>
      <c r="E278" s="93" t="str">
        <f t="shared" si="4"/>
        <v/>
      </c>
    </row>
    <row r="279" spans="4:5" x14ac:dyDescent="0.35">
      <c r="D279" t="str">
        <f>IF(ISNA(VLOOKUP(B279,'Pivot Source File'!$B$3:$D$1976,3,FALSE)),"",(VLOOKUP(B279,'Pivot Source File'!$B$3:$D$1976,3,FALSE)))</f>
        <v/>
      </c>
      <c r="E279" s="93" t="str">
        <f t="shared" si="4"/>
        <v/>
      </c>
    </row>
    <row r="280" spans="4:5" x14ac:dyDescent="0.35">
      <c r="D280" t="str">
        <f>IF(ISNA(VLOOKUP(B280,'Pivot Source File'!$B$3:$D$1976,3,FALSE)),"",(VLOOKUP(B280,'Pivot Source File'!$B$3:$D$1976,3,FALSE)))</f>
        <v/>
      </c>
      <c r="E280" s="93" t="str">
        <f t="shared" si="4"/>
        <v/>
      </c>
    </row>
    <row r="281" spans="4:5" x14ac:dyDescent="0.35">
      <c r="D281" t="str">
        <f>IF(ISNA(VLOOKUP(B281,'Pivot Source File'!$B$3:$D$1976,3,FALSE)),"",(VLOOKUP(B281,'Pivot Source File'!$B$3:$D$1976,3,FALSE)))</f>
        <v/>
      </c>
      <c r="E281" s="93" t="str">
        <f t="shared" si="4"/>
        <v/>
      </c>
    </row>
    <row r="282" spans="4:5" x14ac:dyDescent="0.35">
      <c r="D282" t="str">
        <f>IF(ISNA(VLOOKUP(B282,'Pivot Source File'!$B$3:$D$1976,3,FALSE)),"",(VLOOKUP(B282,'Pivot Source File'!$B$3:$D$1976,3,FALSE)))</f>
        <v/>
      </c>
      <c r="E282" s="93" t="str">
        <f t="shared" si="4"/>
        <v/>
      </c>
    </row>
    <row r="283" spans="4:5" x14ac:dyDescent="0.35">
      <c r="D283" t="str">
        <f>IF(ISNA(VLOOKUP(B283,'Pivot Source File'!$B$3:$D$1976,3,FALSE)),"",(VLOOKUP(B283,'Pivot Source File'!$B$3:$D$1976,3,FALSE)))</f>
        <v/>
      </c>
      <c r="E283" s="93" t="str">
        <f t="shared" si="4"/>
        <v/>
      </c>
    </row>
    <row r="284" spans="4:5" x14ac:dyDescent="0.35">
      <c r="D284" t="str">
        <f>IF(ISNA(VLOOKUP(B284,'Pivot Source File'!$B$3:$D$1976,3,FALSE)),"",(VLOOKUP(B284,'Pivot Source File'!$B$3:$D$1976,3,FALSE)))</f>
        <v/>
      </c>
      <c r="E284" s="93" t="str">
        <f t="shared" si="4"/>
        <v/>
      </c>
    </row>
    <row r="285" spans="4:5" x14ac:dyDescent="0.35">
      <c r="D285" t="str">
        <f>IF(ISNA(VLOOKUP(B285,'Pivot Source File'!$B$3:$D$1976,3,FALSE)),"",(VLOOKUP(B285,'Pivot Source File'!$B$3:$D$1976,3,FALSE)))</f>
        <v/>
      </c>
      <c r="E285" s="93" t="str">
        <f t="shared" si="4"/>
        <v/>
      </c>
    </row>
    <row r="286" spans="4:5" x14ac:dyDescent="0.35">
      <c r="D286" t="str">
        <f>IF(ISNA(VLOOKUP(B286,'Pivot Source File'!$B$3:$D$1976,3,FALSE)),"",(VLOOKUP(B286,'Pivot Source File'!$B$3:$D$1976,3,FALSE)))</f>
        <v/>
      </c>
      <c r="E286" s="93" t="str">
        <f t="shared" si="4"/>
        <v/>
      </c>
    </row>
    <row r="287" spans="4:5" x14ac:dyDescent="0.35">
      <c r="D287" t="str">
        <f>IF(ISNA(VLOOKUP(B287,'Pivot Source File'!$B$3:$D$1976,3,FALSE)),"",(VLOOKUP(B287,'Pivot Source File'!$B$3:$D$1976,3,FALSE)))</f>
        <v/>
      </c>
      <c r="E287" s="93" t="str">
        <f t="shared" si="4"/>
        <v/>
      </c>
    </row>
    <row r="288" spans="4:5" x14ac:dyDescent="0.35">
      <c r="D288" t="str">
        <f>IF(ISNA(VLOOKUP(B288,'Pivot Source File'!$B$3:$D$1976,3,FALSE)),"",(VLOOKUP(B288,'Pivot Source File'!$B$3:$D$1976,3,FALSE)))</f>
        <v/>
      </c>
      <c r="E288" s="93" t="str">
        <f t="shared" si="4"/>
        <v/>
      </c>
    </row>
    <row r="289" spans="4:5" x14ac:dyDescent="0.35">
      <c r="D289" t="str">
        <f>IF(ISNA(VLOOKUP(B289,'Pivot Source File'!$B$3:$D$1976,3,FALSE)),"",(VLOOKUP(B289,'Pivot Source File'!$B$3:$D$1976,3,FALSE)))</f>
        <v/>
      </c>
      <c r="E289" s="93" t="str">
        <f t="shared" si="4"/>
        <v/>
      </c>
    </row>
    <row r="290" spans="4:5" x14ac:dyDescent="0.35">
      <c r="D290" t="str">
        <f>IF(ISNA(VLOOKUP(B290,'Pivot Source File'!$B$3:$D$1976,3,FALSE)),"",(VLOOKUP(B290,'Pivot Source File'!$B$3:$D$1976,3,FALSE)))</f>
        <v/>
      </c>
      <c r="E290" s="93" t="str">
        <f t="shared" si="4"/>
        <v/>
      </c>
    </row>
    <row r="291" spans="4:5" x14ac:dyDescent="0.35">
      <c r="D291" t="str">
        <f>IF(ISNA(VLOOKUP(B291,'Pivot Source File'!$B$3:$D$1976,3,FALSE)),"",(VLOOKUP(B291,'Pivot Source File'!$B$3:$D$1976,3,FALSE)))</f>
        <v/>
      </c>
      <c r="E291" s="93" t="str">
        <f t="shared" si="4"/>
        <v/>
      </c>
    </row>
    <row r="292" spans="4:5" x14ac:dyDescent="0.35">
      <c r="D292" t="str">
        <f>IF(ISNA(VLOOKUP(B292,'Pivot Source File'!$B$3:$D$1976,3,FALSE)),"",(VLOOKUP(B292,'Pivot Source File'!$B$3:$D$1976,3,FALSE)))</f>
        <v/>
      </c>
      <c r="E292" s="93" t="str">
        <f t="shared" si="4"/>
        <v/>
      </c>
    </row>
    <row r="293" spans="4:5" x14ac:dyDescent="0.35">
      <c r="D293" t="str">
        <f>IF(ISNA(VLOOKUP(B293,'Pivot Source File'!$B$3:$D$1976,3,FALSE)),"",(VLOOKUP(B293,'Pivot Source File'!$B$3:$D$1976,3,FALSE)))</f>
        <v/>
      </c>
      <c r="E293" s="93" t="str">
        <f t="shared" si="4"/>
        <v/>
      </c>
    </row>
    <row r="294" spans="4:5" x14ac:dyDescent="0.35">
      <c r="D294" t="str">
        <f>IF(ISNA(VLOOKUP(B294,'Pivot Source File'!$B$3:$D$1976,3,FALSE)),"",(VLOOKUP(B294,'Pivot Source File'!$B$3:$D$1976,3,FALSE)))</f>
        <v/>
      </c>
      <c r="E294" s="93" t="str">
        <f t="shared" si="4"/>
        <v/>
      </c>
    </row>
    <row r="295" spans="4:5" x14ac:dyDescent="0.35">
      <c r="D295" t="str">
        <f>IF(ISNA(VLOOKUP(B295,'Pivot Source File'!$B$3:$D$1976,3,FALSE)),"",(VLOOKUP(B295,'Pivot Source File'!$B$3:$D$1976,3,FALSE)))</f>
        <v/>
      </c>
      <c r="E295" s="93" t="str">
        <f t="shared" si="4"/>
        <v/>
      </c>
    </row>
    <row r="296" spans="4:5" x14ac:dyDescent="0.35">
      <c r="D296" t="str">
        <f>IF(ISNA(VLOOKUP(B296,'Pivot Source File'!$B$3:$D$1976,3,FALSE)),"",(VLOOKUP(B296,'Pivot Source File'!$B$3:$D$1976,3,FALSE)))</f>
        <v/>
      </c>
      <c r="E296" s="93" t="str">
        <f t="shared" si="4"/>
        <v/>
      </c>
    </row>
    <row r="297" spans="4:5" x14ac:dyDescent="0.35">
      <c r="D297" t="str">
        <f>IF(ISNA(VLOOKUP(B297,'Pivot Source File'!$B$3:$D$1976,3,FALSE)),"",(VLOOKUP(B297,'Pivot Source File'!$B$3:$D$1976,3,FALSE)))</f>
        <v/>
      </c>
      <c r="E297" s="93" t="str">
        <f t="shared" si="4"/>
        <v/>
      </c>
    </row>
    <row r="298" spans="4:5" x14ac:dyDescent="0.35">
      <c r="D298" t="str">
        <f>IF(ISNA(VLOOKUP(B298,'Pivot Source File'!$B$3:$D$1976,3,FALSE)),"",(VLOOKUP(B298,'Pivot Source File'!$B$3:$D$1976,3,FALSE)))</f>
        <v/>
      </c>
      <c r="E298" s="93" t="str">
        <f t="shared" si="4"/>
        <v/>
      </c>
    </row>
    <row r="299" spans="4:5" x14ac:dyDescent="0.35">
      <c r="D299" t="str">
        <f>IF(ISNA(VLOOKUP(B299,'Pivot Source File'!$B$3:$D$1976,3,FALSE)),"",(VLOOKUP(B299,'Pivot Source File'!$B$3:$D$1976,3,FALSE)))</f>
        <v/>
      </c>
      <c r="E299" s="93" t="str">
        <f t="shared" si="4"/>
        <v/>
      </c>
    </row>
    <row r="300" spans="4:5" x14ac:dyDescent="0.35">
      <c r="D300" t="str">
        <f>IF(ISNA(VLOOKUP(B300,'Pivot Source File'!$B$3:$D$1976,3,FALSE)),"",(VLOOKUP(B300,'Pivot Source File'!$B$3:$D$1976,3,FALSE)))</f>
        <v/>
      </c>
      <c r="E300" s="93" t="str">
        <f t="shared" si="4"/>
        <v/>
      </c>
    </row>
    <row r="301" spans="4:5" x14ac:dyDescent="0.35">
      <c r="D301" t="str">
        <f>IF(ISNA(VLOOKUP(B301,'Pivot Source File'!$B$3:$D$1976,3,FALSE)),"",(VLOOKUP(B301,'Pivot Source File'!$B$3:$D$1976,3,FALSE)))</f>
        <v/>
      </c>
      <c r="E301" s="93" t="str">
        <f t="shared" si="4"/>
        <v/>
      </c>
    </row>
    <row r="302" spans="4:5" x14ac:dyDescent="0.35">
      <c r="D302" t="str">
        <f>IF(ISNA(VLOOKUP(B302,'Pivot Source File'!$B$3:$D$1976,3,FALSE)),"",(VLOOKUP(B302,'Pivot Source File'!$B$3:$D$1976,3,FALSE)))</f>
        <v/>
      </c>
      <c r="E302" s="93" t="str">
        <f t="shared" si="4"/>
        <v/>
      </c>
    </row>
    <row r="303" spans="4:5" x14ac:dyDescent="0.35">
      <c r="D303" t="str">
        <f>IF(ISNA(VLOOKUP(B303,'Pivot Source File'!$B$3:$D$1976,3,FALSE)),"",(VLOOKUP(B303,'Pivot Source File'!$B$3:$D$1976,3,FALSE)))</f>
        <v/>
      </c>
      <c r="E303" s="93" t="str">
        <f t="shared" si="4"/>
        <v/>
      </c>
    </row>
    <row r="304" spans="4:5" x14ac:dyDescent="0.35">
      <c r="D304" t="str">
        <f>IF(ISNA(VLOOKUP(B304,'Pivot Source File'!$B$3:$D$1976,3,FALSE)),"",(VLOOKUP(B304,'Pivot Source File'!$B$3:$D$1976,3,FALSE)))</f>
        <v/>
      </c>
      <c r="E304" s="93" t="str">
        <f t="shared" si="4"/>
        <v/>
      </c>
    </row>
    <row r="305" spans="4:5" x14ac:dyDescent="0.35">
      <c r="D305" t="str">
        <f>IF(ISNA(VLOOKUP(B305,'Pivot Source File'!$B$3:$D$1976,3,FALSE)),"",(VLOOKUP(B305,'Pivot Source File'!$B$3:$D$1976,3,FALSE)))</f>
        <v/>
      </c>
      <c r="E305" s="93" t="str">
        <f t="shared" si="4"/>
        <v/>
      </c>
    </row>
    <row r="306" spans="4:5" x14ac:dyDescent="0.35">
      <c r="D306" t="str">
        <f>IF(ISNA(VLOOKUP(B306,'Pivot Source File'!$B$3:$D$1976,3,FALSE)),"",(VLOOKUP(B306,'Pivot Source File'!$B$3:$D$1976,3,FALSE)))</f>
        <v/>
      </c>
      <c r="E306" s="93" t="str">
        <f t="shared" si="4"/>
        <v/>
      </c>
    </row>
    <row r="307" spans="4:5" x14ac:dyDescent="0.35">
      <c r="D307" t="str">
        <f>IF(ISNA(VLOOKUP(B307,'Pivot Source File'!$B$3:$D$1976,3,FALSE)),"",(VLOOKUP(B307,'Pivot Source File'!$B$3:$D$1976,3,FALSE)))</f>
        <v/>
      </c>
      <c r="E307" s="93" t="str">
        <f t="shared" si="4"/>
        <v/>
      </c>
    </row>
    <row r="308" spans="4:5" x14ac:dyDescent="0.35">
      <c r="D308" t="str">
        <f>IF(ISNA(VLOOKUP(B308,'Pivot Source File'!$B$3:$D$1976,3,FALSE)),"",(VLOOKUP(B308,'Pivot Source File'!$B$3:$D$1976,3,FALSE)))</f>
        <v/>
      </c>
      <c r="E308" s="93" t="str">
        <f t="shared" si="4"/>
        <v/>
      </c>
    </row>
    <row r="309" spans="4:5" x14ac:dyDescent="0.35">
      <c r="D309" t="str">
        <f>IF(ISNA(VLOOKUP(B309,'Pivot Source File'!$B$3:$D$1976,3,FALSE)),"",(VLOOKUP(B309,'Pivot Source File'!$B$3:$D$1976,3,FALSE)))</f>
        <v/>
      </c>
      <c r="E309" s="93" t="str">
        <f t="shared" si="4"/>
        <v/>
      </c>
    </row>
    <row r="310" spans="4:5" x14ac:dyDescent="0.35">
      <c r="D310" t="str">
        <f>IF(ISNA(VLOOKUP(B310,'Pivot Source File'!$B$3:$D$1976,3,FALSE)),"",(VLOOKUP(B310,'Pivot Source File'!$B$3:$D$1976,3,FALSE)))</f>
        <v/>
      </c>
      <c r="E310" s="93" t="str">
        <f t="shared" si="4"/>
        <v/>
      </c>
    </row>
    <row r="311" spans="4:5" x14ac:dyDescent="0.35">
      <c r="D311" t="str">
        <f>IF(ISNA(VLOOKUP(B311,'Pivot Source File'!$B$3:$D$1976,3,FALSE)),"",(VLOOKUP(B311,'Pivot Source File'!$B$3:$D$1976,3,FALSE)))</f>
        <v/>
      </c>
      <c r="E311" s="93" t="str">
        <f t="shared" si="4"/>
        <v/>
      </c>
    </row>
    <row r="312" spans="4:5" x14ac:dyDescent="0.35">
      <c r="D312" t="str">
        <f>IF(ISNA(VLOOKUP(B312,'Pivot Source File'!$B$3:$D$1976,3,FALSE)),"",(VLOOKUP(B312,'Pivot Source File'!$B$3:$D$1976,3,FALSE)))</f>
        <v/>
      </c>
      <c r="E312" s="93" t="str">
        <f t="shared" si="4"/>
        <v/>
      </c>
    </row>
    <row r="313" spans="4:5" x14ac:dyDescent="0.35">
      <c r="D313" t="str">
        <f>IF(ISNA(VLOOKUP(B313,'Pivot Source File'!$B$3:$D$1976,3,FALSE)),"",(VLOOKUP(B313,'Pivot Source File'!$B$3:$D$1976,3,FALSE)))</f>
        <v/>
      </c>
      <c r="E313" s="93" t="str">
        <f t="shared" si="4"/>
        <v/>
      </c>
    </row>
    <row r="314" spans="4:5" x14ac:dyDescent="0.35">
      <c r="D314" t="str">
        <f>IF(ISNA(VLOOKUP(B314,'Pivot Source File'!$B$3:$D$1976,3,FALSE)),"",(VLOOKUP(B314,'Pivot Source File'!$B$3:$D$1976,3,FALSE)))</f>
        <v/>
      </c>
      <c r="E314" s="93" t="str">
        <f t="shared" si="4"/>
        <v/>
      </c>
    </row>
    <row r="315" spans="4:5" x14ac:dyDescent="0.35">
      <c r="D315" t="str">
        <f>IF(ISNA(VLOOKUP(B315,'Pivot Source File'!$B$3:$D$1976,3,FALSE)),"",(VLOOKUP(B315,'Pivot Source File'!$B$3:$D$1976,3,FALSE)))</f>
        <v/>
      </c>
      <c r="E315" s="93" t="str">
        <f t="shared" si="4"/>
        <v/>
      </c>
    </row>
    <row r="316" spans="4:5" x14ac:dyDescent="0.35">
      <c r="D316" t="str">
        <f>IF(ISNA(VLOOKUP(B316,'Pivot Source File'!$B$3:$D$1976,3,FALSE)),"",(VLOOKUP(B316,'Pivot Source File'!$B$3:$D$1976,3,FALSE)))</f>
        <v/>
      </c>
      <c r="E316" s="93" t="str">
        <f t="shared" si="4"/>
        <v/>
      </c>
    </row>
    <row r="317" spans="4:5" x14ac:dyDescent="0.35">
      <c r="D317" t="str">
        <f>IF(ISNA(VLOOKUP(B317,'Pivot Source File'!$B$3:$D$1976,3,FALSE)),"",(VLOOKUP(B317,'Pivot Source File'!$B$3:$D$1976,3,FALSE)))</f>
        <v/>
      </c>
      <c r="E317" s="93" t="str">
        <f t="shared" si="4"/>
        <v/>
      </c>
    </row>
    <row r="318" spans="4:5" x14ac:dyDescent="0.35">
      <c r="D318" t="str">
        <f>IF(ISNA(VLOOKUP(B318,'Pivot Source File'!$B$3:$D$1976,3,FALSE)),"",(VLOOKUP(B318,'Pivot Source File'!$B$3:$D$1976,3,FALSE)))</f>
        <v/>
      </c>
      <c r="E318" s="93" t="str">
        <f t="shared" si="4"/>
        <v/>
      </c>
    </row>
    <row r="319" spans="4:5" x14ac:dyDescent="0.35">
      <c r="D319" t="str">
        <f>IF(ISNA(VLOOKUP(B319,'Pivot Source File'!$B$3:$D$1976,3,FALSE)),"",(VLOOKUP(B319,'Pivot Source File'!$B$3:$D$1976,3,FALSE)))</f>
        <v/>
      </c>
      <c r="E319" s="93" t="str">
        <f t="shared" si="4"/>
        <v/>
      </c>
    </row>
    <row r="320" spans="4:5" x14ac:dyDescent="0.35">
      <c r="D320" t="str">
        <f>IF(ISNA(VLOOKUP(B320,'Pivot Source File'!$B$3:$D$1976,3,FALSE)),"",(VLOOKUP(B320,'Pivot Source File'!$B$3:$D$1976,3,FALSE)))</f>
        <v/>
      </c>
      <c r="E320" s="93" t="str">
        <f t="shared" si="4"/>
        <v/>
      </c>
    </row>
    <row r="321" spans="4:5" x14ac:dyDescent="0.35">
      <c r="D321" t="str">
        <f>IF(ISNA(VLOOKUP(B321,'Pivot Source File'!$B$3:$D$1976,3,FALSE)),"",(VLOOKUP(B321,'Pivot Source File'!$B$3:$D$1976,3,FALSE)))</f>
        <v/>
      </c>
      <c r="E321" s="93" t="str">
        <f t="shared" si="4"/>
        <v/>
      </c>
    </row>
    <row r="322" spans="4:5" x14ac:dyDescent="0.35">
      <c r="D322" t="str">
        <f>IF(ISNA(VLOOKUP(B322,'Pivot Source File'!$B$3:$D$1976,3,FALSE)),"",(VLOOKUP(B322,'Pivot Source File'!$B$3:$D$1976,3,FALSE)))</f>
        <v/>
      </c>
      <c r="E322" s="93" t="str">
        <f t="shared" si="4"/>
        <v/>
      </c>
    </row>
    <row r="323" spans="4:5" x14ac:dyDescent="0.35">
      <c r="D323" t="str">
        <f>IF(ISNA(VLOOKUP(B323,'Pivot Source File'!$B$3:$D$1976,3,FALSE)),"",(VLOOKUP(B323,'Pivot Source File'!$B$3:$D$1976,3,FALSE)))</f>
        <v/>
      </c>
      <c r="E323" s="93" t="str">
        <f t="shared" si="4"/>
        <v/>
      </c>
    </row>
    <row r="324" spans="4:5" x14ac:dyDescent="0.35">
      <c r="D324" t="str">
        <f>IF(ISNA(VLOOKUP(B324,'Pivot Source File'!$B$3:$D$1976,3,FALSE)),"",(VLOOKUP(B324,'Pivot Source File'!$B$3:$D$1976,3,FALSE)))</f>
        <v/>
      </c>
      <c r="E324" s="93" t="str">
        <f t="shared" si="4"/>
        <v/>
      </c>
    </row>
    <row r="325" spans="4:5" x14ac:dyDescent="0.35">
      <c r="D325" t="str">
        <f>IF(ISNA(VLOOKUP(B325,'Pivot Source File'!$B$3:$D$1976,3,FALSE)),"",(VLOOKUP(B325,'Pivot Source File'!$B$3:$D$1976,3,FALSE)))</f>
        <v/>
      </c>
      <c r="E325" s="93" t="str">
        <f t="shared" si="4"/>
        <v/>
      </c>
    </row>
    <row r="326" spans="4:5" x14ac:dyDescent="0.35">
      <c r="D326" t="str">
        <f>IF(ISNA(VLOOKUP(B326,'Pivot Source File'!$B$3:$D$1976,3,FALSE)),"",(VLOOKUP(B326,'Pivot Source File'!$B$3:$D$1976,3,FALSE)))</f>
        <v/>
      </c>
      <c r="E326" s="93" t="str">
        <f t="shared" ref="E326:E389" si="5">HYPERLINK(D326)</f>
        <v/>
      </c>
    </row>
    <row r="327" spans="4:5" x14ac:dyDescent="0.35">
      <c r="D327" t="str">
        <f>IF(ISNA(VLOOKUP(B327,'Pivot Source File'!$B$3:$D$1976,3,FALSE)),"",(VLOOKUP(B327,'Pivot Source File'!$B$3:$D$1976,3,FALSE)))</f>
        <v/>
      </c>
      <c r="E327" s="93" t="str">
        <f t="shared" si="5"/>
        <v/>
      </c>
    </row>
    <row r="328" spans="4:5" x14ac:dyDescent="0.35">
      <c r="D328" t="str">
        <f>IF(ISNA(VLOOKUP(B328,'Pivot Source File'!$B$3:$D$1976,3,FALSE)),"",(VLOOKUP(B328,'Pivot Source File'!$B$3:$D$1976,3,FALSE)))</f>
        <v/>
      </c>
      <c r="E328" s="93" t="str">
        <f t="shared" si="5"/>
        <v/>
      </c>
    </row>
    <row r="329" spans="4:5" x14ac:dyDescent="0.35">
      <c r="D329" t="str">
        <f>IF(ISNA(VLOOKUP(B329,'Pivot Source File'!$B$3:$D$1976,3,FALSE)),"",(VLOOKUP(B329,'Pivot Source File'!$B$3:$D$1976,3,FALSE)))</f>
        <v/>
      </c>
      <c r="E329" s="93" t="str">
        <f t="shared" si="5"/>
        <v/>
      </c>
    </row>
    <row r="330" spans="4:5" x14ac:dyDescent="0.35">
      <c r="D330" t="str">
        <f>IF(ISNA(VLOOKUP(B330,'Pivot Source File'!$B$3:$D$1976,3,FALSE)),"",(VLOOKUP(B330,'Pivot Source File'!$B$3:$D$1976,3,FALSE)))</f>
        <v/>
      </c>
      <c r="E330" s="93" t="str">
        <f t="shared" si="5"/>
        <v/>
      </c>
    </row>
    <row r="331" spans="4:5" x14ac:dyDescent="0.35">
      <c r="D331" t="str">
        <f>IF(ISNA(VLOOKUP(B331,'Pivot Source File'!$B$3:$D$1976,3,FALSE)),"",(VLOOKUP(B331,'Pivot Source File'!$B$3:$D$1976,3,FALSE)))</f>
        <v/>
      </c>
      <c r="E331" s="93" t="str">
        <f t="shared" si="5"/>
        <v/>
      </c>
    </row>
    <row r="332" spans="4:5" x14ac:dyDescent="0.35">
      <c r="D332" t="str">
        <f>IF(ISNA(VLOOKUP(B332,'Pivot Source File'!$B$3:$D$1976,3,FALSE)),"",(VLOOKUP(B332,'Pivot Source File'!$B$3:$D$1976,3,FALSE)))</f>
        <v/>
      </c>
      <c r="E332" s="93" t="str">
        <f t="shared" si="5"/>
        <v/>
      </c>
    </row>
    <row r="333" spans="4:5" x14ac:dyDescent="0.35">
      <c r="D333" t="str">
        <f>IF(ISNA(VLOOKUP(B333,'Pivot Source File'!$B$3:$D$1976,3,FALSE)),"",(VLOOKUP(B333,'Pivot Source File'!$B$3:$D$1976,3,FALSE)))</f>
        <v/>
      </c>
      <c r="E333" s="93" t="str">
        <f t="shared" si="5"/>
        <v/>
      </c>
    </row>
    <row r="334" spans="4:5" x14ac:dyDescent="0.35">
      <c r="D334" t="str">
        <f>IF(ISNA(VLOOKUP(B334,'Pivot Source File'!$B$3:$D$1976,3,FALSE)),"",(VLOOKUP(B334,'Pivot Source File'!$B$3:$D$1976,3,FALSE)))</f>
        <v/>
      </c>
      <c r="E334" s="93" t="str">
        <f t="shared" si="5"/>
        <v/>
      </c>
    </row>
    <row r="335" spans="4:5" x14ac:dyDescent="0.35">
      <c r="D335" t="str">
        <f>IF(ISNA(VLOOKUP(B335,'Pivot Source File'!$B$3:$D$1976,3,FALSE)),"",(VLOOKUP(B335,'Pivot Source File'!$B$3:$D$1976,3,FALSE)))</f>
        <v/>
      </c>
      <c r="E335" s="93" t="str">
        <f t="shared" si="5"/>
        <v/>
      </c>
    </row>
    <row r="336" spans="4:5" x14ac:dyDescent="0.35">
      <c r="D336" t="str">
        <f>IF(ISNA(VLOOKUP(B336,'Pivot Source File'!$B$3:$D$1976,3,FALSE)),"",(VLOOKUP(B336,'Pivot Source File'!$B$3:$D$1976,3,FALSE)))</f>
        <v/>
      </c>
      <c r="E336" s="93" t="str">
        <f t="shared" si="5"/>
        <v/>
      </c>
    </row>
    <row r="337" spans="4:5" x14ac:dyDescent="0.35">
      <c r="D337" t="str">
        <f>IF(ISNA(VLOOKUP(B337,'Pivot Source File'!$B$3:$D$1976,3,FALSE)),"",(VLOOKUP(B337,'Pivot Source File'!$B$3:$D$1976,3,FALSE)))</f>
        <v/>
      </c>
      <c r="E337" s="93" t="str">
        <f t="shared" si="5"/>
        <v/>
      </c>
    </row>
    <row r="338" spans="4:5" x14ac:dyDescent="0.35">
      <c r="D338" t="str">
        <f>IF(ISNA(VLOOKUP(B338,'Pivot Source File'!$B$3:$D$1976,3,FALSE)),"",(VLOOKUP(B338,'Pivot Source File'!$B$3:$D$1976,3,FALSE)))</f>
        <v/>
      </c>
      <c r="E338" s="93" t="str">
        <f t="shared" si="5"/>
        <v/>
      </c>
    </row>
    <row r="339" spans="4:5" x14ac:dyDescent="0.35">
      <c r="D339" t="str">
        <f>IF(ISNA(VLOOKUP(B339,'Pivot Source File'!$B$3:$D$1976,3,FALSE)),"",(VLOOKUP(B339,'Pivot Source File'!$B$3:$D$1976,3,FALSE)))</f>
        <v/>
      </c>
      <c r="E339" s="93" t="str">
        <f t="shared" si="5"/>
        <v/>
      </c>
    </row>
    <row r="340" spans="4:5" x14ac:dyDescent="0.35">
      <c r="D340" t="str">
        <f>IF(ISNA(VLOOKUP(B340,'Pivot Source File'!$B$3:$D$1976,3,FALSE)),"",(VLOOKUP(B340,'Pivot Source File'!$B$3:$D$1976,3,FALSE)))</f>
        <v/>
      </c>
      <c r="E340" s="93" t="str">
        <f t="shared" si="5"/>
        <v/>
      </c>
    </row>
    <row r="341" spans="4:5" x14ac:dyDescent="0.35">
      <c r="D341" t="str">
        <f>IF(ISNA(VLOOKUP(B341,'Pivot Source File'!$B$3:$D$1976,3,FALSE)),"",(VLOOKUP(B341,'Pivot Source File'!$B$3:$D$1976,3,FALSE)))</f>
        <v/>
      </c>
      <c r="E341" s="93" t="str">
        <f t="shared" si="5"/>
        <v/>
      </c>
    </row>
    <row r="342" spans="4:5" x14ac:dyDescent="0.35">
      <c r="D342" t="str">
        <f>IF(ISNA(VLOOKUP(B342,'Pivot Source File'!$B$3:$D$1976,3,FALSE)),"",(VLOOKUP(B342,'Pivot Source File'!$B$3:$D$1976,3,FALSE)))</f>
        <v/>
      </c>
      <c r="E342" s="93" t="str">
        <f t="shared" si="5"/>
        <v/>
      </c>
    </row>
    <row r="343" spans="4:5" x14ac:dyDescent="0.35">
      <c r="D343" t="str">
        <f>IF(ISNA(VLOOKUP(B343,'Pivot Source File'!$B$3:$D$1976,3,FALSE)),"",(VLOOKUP(B343,'Pivot Source File'!$B$3:$D$1976,3,FALSE)))</f>
        <v/>
      </c>
      <c r="E343" s="93" t="str">
        <f t="shared" si="5"/>
        <v/>
      </c>
    </row>
    <row r="344" spans="4:5" x14ac:dyDescent="0.35">
      <c r="D344" t="str">
        <f>IF(ISNA(VLOOKUP(B344,'Pivot Source File'!$B$3:$D$1976,3,FALSE)),"",(VLOOKUP(B344,'Pivot Source File'!$B$3:$D$1976,3,FALSE)))</f>
        <v/>
      </c>
      <c r="E344" s="93" t="str">
        <f t="shared" si="5"/>
        <v/>
      </c>
    </row>
    <row r="345" spans="4:5" x14ac:dyDescent="0.35">
      <c r="D345" t="str">
        <f>IF(ISNA(VLOOKUP(B345,'Pivot Source File'!$B$3:$D$1976,3,FALSE)),"",(VLOOKUP(B345,'Pivot Source File'!$B$3:$D$1976,3,FALSE)))</f>
        <v/>
      </c>
      <c r="E345" s="93" t="str">
        <f t="shared" si="5"/>
        <v/>
      </c>
    </row>
    <row r="346" spans="4:5" x14ac:dyDescent="0.35">
      <c r="D346" t="str">
        <f>IF(ISNA(VLOOKUP(B346,'Pivot Source File'!$B$3:$D$1976,3,FALSE)),"",(VLOOKUP(B346,'Pivot Source File'!$B$3:$D$1976,3,FALSE)))</f>
        <v/>
      </c>
      <c r="E346" s="93" t="str">
        <f t="shared" si="5"/>
        <v/>
      </c>
    </row>
    <row r="347" spans="4:5" x14ac:dyDescent="0.35">
      <c r="D347" t="str">
        <f>IF(ISNA(VLOOKUP(B347,'Pivot Source File'!$B$3:$D$1976,3,FALSE)),"",(VLOOKUP(B347,'Pivot Source File'!$B$3:$D$1976,3,FALSE)))</f>
        <v/>
      </c>
      <c r="E347" s="93" t="str">
        <f t="shared" si="5"/>
        <v/>
      </c>
    </row>
    <row r="348" spans="4:5" x14ac:dyDescent="0.35">
      <c r="D348" t="str">
        <f>IF(ISNA(VLOOKUP(B348,'Pivot Source File'!$B$3:$D$1976,3,FALSE)),"",(VLOOKUP(B348,'Pivot Source File'!$B$3:$D$1976,3,FALSE)))</f>
        <v/>
      </c>
      <c r="E348" s="93" t="str">
        <f t="shared" si="5"/>
        <v/>
      </c>
    </row>
    <row r="349" spans="4:5" x14ac:dyDescent="0.35">
      <c r="D349" t="str">
        <f>IF(ISNA(VLOOKUP(B349,'Pivot Source File'!$B$3:$D$1976,3,FALSE)),"",(VLOOKUP(B349,'Pivot Source File'!$B$3:$D$1976,3,FALSE)))</f>
        <v/>
      </c>
      <c r="E349" s="93" t="str">
        <f t="shared" si="5"/>
        <v/>
      </c>
    </row>
    <row r="350" spans="4:5" x14ac:dyDescent="0.35">
      <c r="D350" t="str">
        <f>IF(ISNA(VLOOKUP(B350,'Pivot Source File'!$B$3:$D$1976,3,FALSE)),"",(VLOOKUP(B350,'Pivot Source File'!$B$3:$D$1976,3,FALSE)))</f>
        <v/>
      </c>
      <c r="E350" s="93" t="str">
        <f t="shared" si="5"/>
        <v/>
      </c>
    </row>
    <row r="351" spans="4:5" x14ac:dyDescent="0.35">
      <c r="D351" t="str">
        <f>IF(ISNA(VLOOKUP(B351,'Pivot Source File'!$B$3:$D$1976,3,FALSE)),"",(VLOOKUP(B351,'Pivot Source File'!$B$3:$D$1976,3,FALSE)))</f>
        <v/>
      </c>
      <c r="E351" s="93" t="str">
        <f t="shared" si="5"/>
        <v/>
      </c>
    </row>
    <row r="352" spans="4:5" x14ac:dyDescent="0.35">
      <c r="D352" t="str">
        <f>IF(ISNA(VLOOKUP(B352,'Pivot Source File'!$B$3:$D$1976,3,FALSE)),"",(VLOOKUP(B352,'Pivot Source File'!$B$3:$D$1976,3,FALSE)))</f>
        <v/>
      </c>
      <c r="E352" s="93" t="str">
        <f t="shared" si="5"/>
        <v/>
      </c>
    </row>
    <row r="353" spans="4:5" x14ac:dyDescent="0.35">
      <c r="D353" t="str">
        <f>IF(ISNA(VLOOKUP(B353,'Pivot Source File'!$B$3:$D$1976,3,FALSE)),"",(VLOOKUP(B353,'Pivot Source File'!$B$3:$D$1976,3,FALSE)))</f>
        <v/>
      </c>
      <c r="E353" s="93" t="str">
        <f t="shared" si="5"/>
        <v/>
      </c>
    </row>
    <row r="354" spans="4:5" x14ac:dyDescent="0.35">
      <c r="D354" t="str">
        <f>IF(ISNA(VLOOKUP(B354,'Pivot Source File'!$B$3:$D$1976,3,FALSE)),"",(VLOOKUP(B354,'Pivot Source File'!$B$3:$D$1976,3,FALSE)))</f>
        <v/>
      </c>
      <c r="E354" s="93" t="str">
        <f t="shared" si="5"/>
        <v/>
      </c>
    </row>
    <row r="355" spans="4:5" x14ac:dyDescent="0.35">
      <c r="D355" t="str">
        <f>IF(ISNA(VLOOKUP(B355,'Pivot Source File'!$B$3:$D$1976,3,FALSE)),"",(VLOOKUP(B355,'Pivot Source File'!$B$3:$D$1976,3,FALSE)))</f>
        <v/>
      </c>
      <c r="E355" s="93" t="str">
        <f t="shared" si="5"/>
        <v/>
      </c>
    </row>
    <row r="356" spans="4:5" x14ac:dyDescent="0.35">
      <c r="D356" t="str">
        <f>IF(ISNA(VLOOKUP(B356,'Pivot Source File'!$B$3:$D$1976,3,FALSE)),"",(VLOOKUP(B356,'Pivot Source File'!$B$3:$D$1976,3,FALSE)))</f>
        <v/>
      </c>
      <c r="E356" s="93" t="str">
        <f t="shared" si="5"/>
        <v/>
      </c>
    </row>
    <row r="357" spans="4:5" x14ac:dyDescent="0.35">
      <c r="D357" t="str">
        <f>IF(ISNA(VLOOKUP(B357,'Pivot Source File'!$B$3:$D$1976,3,FALSE)),"",(VLOOKUP(B357,'Pivot Source File'!$B$3:$D$1976,3,FALSE)))</f>
        <v/>
      </c>
      <c r="E357" s="93" t="str">
        <f t="shared" si="5"/>
        <v/>
      </c>
    </row>
    <row r="358" spans="4:5" x14ac:dyDescent="0.35">
      <c r="D358" t="str">
        <f>IF(ISNA(VLOOKUP(B358,'Pivot Source File'!$B$3:$D$1976,3,FALSE)),"",(VLOOKUP(B358,'Pivot Source File'!$B$3:$D$1976,3,FALSE)))</f>
        <v/>
      </c>
      <c r="E358" s="93" t="str">
        <f t="shared" si="5"/>
        <v/>
      </c>
    </row>
    <row r="359" spans="4:5" x14ac:dyDescent="0.35">
      <c r="D359" t="str">
        <f>IF(ISNA(VLOOKUP(B359,'Pivot Source File'!$B$3:$D$1976,3,FALSE)),"",(VLOOKUP(B359,'Pivot Source File'!$B$3:$D$1976,3,FALSE)))</f>
        <v/>
      </c>
      <c r="E359" s="93" t="str">
        <f t="shared" si="5"/>
        <v/>
      </c>
    </row>
    <row r="360" spans="4:5" x14ac:dyDescent="0.35">
      <c r="D360" t="str">
        <f>IF(ISNA(VLOOKUP(B360,'Pivot Source File'!$B$3:$D$1976,3,FALSE)),"",(VLOOKUP(B360,'Pivot Source File'!$B$3:$D$1976,3,FALSE)))</f>
        <v/>
      </c>
      <c r="E360" s="93" t="str">
        <f t="shared" si="5"/>
        <v/>
      </c>
    </row>
    <row r="361" spans="4:5" x14ac:dyDescent="0.35">
      <c r="D361" t="str">
        <f>IF(ISNA(VLOOKUP(B361,'Pivot Source File'!$B$3:$D$1976,3,FALSE)),"",(VLOOKUP(B361,'Pivot Source File'!$B$3:$D$1976,3,FALSE)))</f>
        <v/>
      </c>
      <c r="E361" s="93" t="str">
        <f t="shared" si="5"/>
        <v/>
      </c>
    </row>
    <row r="362" spans="4:5" x14ac:dyDescent="0.35">
      <c r="D362" t="str">
        <f>IF(ISNA(VLOOKUP(B362,'Pivot Source File'!$B$3:$D$1976,3,FALSE)),"",(VLOOKUP(B362,'Pivot Source File'!$B$3:$D$1976,3,FALSE)))</f>
        <v/>
      </c>
      <c r="E362" s="93" t="str">
        <f t="shared" si="5"/>
        <v/>
      </c>
    </row>
    <row r="363" spans="4:5" x14ac:dyDescent="0.35">
      <c r="D363" t="str">
        <f>IF(ISNA(VLOOKUP(B363,'Pivot Source File'!$B$3:$D$1976,3,FALSE)),"",(VLOOKUP(B363,'Pivot Source File'!$B$3:$D$1976,3,FALSE)))</f>
        <v/>
      </c>
      <c r="E363" s="93" t="str">
        <f t="shared" si="5"/>
        <v/>
      </c>
    </row>
    <row r="364" spans="4:5" x14ac:dyDescent="0.35">
      <c r="D364" t="str">
        <f>IF(ISNA(VLOOKUP(B364,'Pivot Source File'!$B$3:$D$1976,3,FALSE)),"",(VLOOKUP(B364,'Pivot Source File'!$B$3:$D$1976,3,FALSE)))</f>
        <v/>
      </c>
      <c r="E364" s="93" t="str">
        <f t="shared" si="5"/>
        <v/>
      </c>
    </row>
    <row r="365" spans="4:5" x14ac:dyDescent="0.35">
      <c r="D365" t="str">
        <f>IF(ISNA(VLOOKUP(B365,'Pivot Source File'!$B$3:$D$1976,3,FALSE)),"",(VLOOKUP(B365,'Pivot Source File'!$B$3:$D$1976,3,FALSE)))</f>
        <v/>
      </c>
      <c r="E365" s="93" t="str">
        <f t="shared" si="5"/>
        <v/>
      </c>
    </row>
    <row r="366" spans="4:5" x14ac:dyDescent="0.35">
      <c r="D366" t="str">
        <f>IF(ISNA(VLOOKUP(B366,'Pivot Source File'!$B$3:$D$1976,3,FALSE)),"",(VLOOKUP(B366,'Pivot Source File'!$B$3:$D$1976,3,FALSE)))</f>
        <v/>
      </c>
      <c r="E366" s="93" t="str">
        <f t="shared" si="5"/>
        <v/>
      </c>
    </row>
    <row r="367" spans="4:5" x14ac:dyDescent="0.35">
      <c r="D367" t="str">
        <f>IF(ISNA(VLOOKUP(B367,'Pivot Source File'!$B$3:$D$1976,3,FALSE)),"",(VLOOKUP(B367,'Pivot Source File'!$B$3:$D$1976,3,FALSE)))</f>
        <v/>
      </c>
      <c r="E367" s="93" t="str">
        <f t="shared" si="5"/>
        <v/>
      </c>
    </row>
    <row r="368" spans="4:5" x14ac:dyDescent="0.35">
      <c r="D368" t="str">
        <f>IF(ISNA(VLOOKUP(B368,'Pivot Source File'!$B$3:$D$1976,3,FALSE)),"",(VLOOKUP(B368,'Pivot Source File'!$B$3:$D$1976,3,FALSE)))</f>
        <v/>
      </c>
      <c r="E368" s="93" t="str">
        <f t="shared" si="5"/>
        <v/>
      </c>
    </row>
    <row r="369" spans="4:5" x14ac:dyDescent="0.35">
      <c r="D369" t="str">
        <f>IF(ISNA(VLOOKUP(B369,'Pivot Source File'!$B$3:$D$1976,3,FALSE)),"",(VLOOKUP(B369,'Pivot Source File'!$B$3:$D$1976,3,FALSE)))</f>
        <v/>
      </c>
      <c r="E369" s="93" t="str">
        <f t="shared" si="5"/>
        <v/>
      </c>
    </row>
    <row r="370" spans="4:5" x14ac:dyDescent="0.35">
      <c r="D370" t="str">
        <f>IF(ISNA(VLOOKUP(B370,'Pivot Source File'!$B$3:$D$1976,3,FALSE)),"",(VLOOKUP(B370,'Pivot Source File'!$B$3:$D$1976,3,FALSE)))</f>
        <v/>
      </c>
      <c r="E370" s="93" t="str">
        <f t="shared" si="5"/>
        <v/>
      </c>
    </row>
    <row r="371" spans="4:5" x14ac:dyDescent="0.35">
      <c r="D371" t="str">
        <f>IF(ISNA(VLOOKUP(B371,'Pivot Source File'!$B$3:$D$1976,3,FALSE)),"",(VLOOKUP(B371,'Pivot Source File'!$B$3:$D$1976,3,FALSE)))</f>
        <v/>
      </c>
      <c r="E371" s="93" t="str">
        <f t="shared" si="5"/>
        <v/>
      </c>
    </row>
    <row r="372" spans="4:5" x14ac:dyDescent="0.35">
      <c r="D372" t="str">
        <f>IF(ISNA(VLOOKUP(B372,'Pivot Source File'!$B$3:$D$1976,3,FALSE)),"",(VLOOKUP(B372,'Pivot Source File'!$B$3:$D$1976,3,FALSE)))</f>
        <v/>
      </c>
      <c r="E372" s="93" t="str">
        <f t="shared" si="5"/>
        <v/>
      </c>
    </row>
    <row r="373" spans="4:5" x14ac:dyDescent="0.35">
      <c r="D373" t="str">
        <f>IF(ISNA(VLOOKUP(B373,'Pivot Source File'!$B$3:$D$1976,3,FALSE)),"",(VLOOKUP(B373,'Pivot Source File'!$B$3:$D$1976,3,FALSE)))</f>
        <v/>
      </c>
      <c r="E373" s="93" t="str">
        <f t="shared" si="5"/>
        <v/>
      </c>
    </row>
    <row r="374" spans="4:5" x14ac:dyDescent="0.35">
      <c r="D374" t="str">
        <f>IF(ISNA(VLOOKUP(B374,'Pivot Source File'!$B$3:$D$1976,3,FALSE)),"",(VLOOKUP(B374,'Pivot Source File'!$B$3:$D$1976,3,FALSE)))</f>
        <v/>
      </c>
      <c r="E374" s="93" t="str">
        <f t="shared" si="5"/>
        <v/>
      </c>
    </row>
    <row r="375" spans="4:5" x14ac:dyDescent="0.35">
      <c r="D375" t="str">
        <f>IF(ISNA(VLOOKUP(B375,'Pivot Source File'!$B$3:$D$1976,3,FALSE)),"",(VLOOKUP(B375,'Pivot Source File'!$B$3:$D$1976,3,FALSE)))</f>
        <v/>
      </c>
      <c r="E375" s="93" t="str">
        <f t="shared" si="5"/>
        <v/>
      </c>
    </row>
    <row r="376" spans="4:5" x14ac:dyDescent="0.35">
      <c r="D376" t="str">
        <f>IF(ISNA(VLOOKUP(B376,'Pivot Source File'!$B$3:$D$1976,3,FALSE)),"",(VLOOKUP(B376,'Pivot Source File'!$B$3:$D$1976,3,FALSE)))</f>
        <v/>
      </c>
      <c r="E376" s="93" t="str">
        <f t="shared" si="5"/>
        <v/>
      </c>
    </row>
    <row r="377" spans="4:5" x14ac:dyDescent="0.35">
      <c r="D377" t="str">
        <f>IF(ISNA(VLOOKUP(B377,'Pivot Source File'!$B$3:$D$1976,3,FALSE)),"",(VLOOKUP(B377,'Pivot Source File'!$B$3:$D$1976,3,FALSE)))</f>
        <v/>
      </c>
      <c r="E377" s="93" t="str">
        <f t="shared" si="5"/>
        <v/>
      </c>
    </row>
    <row r="378" spans="4:5" x14ac:dyDescent="0.35">
      <c r="D378" t="str">
        <f>IF(ISNA(VLOOKUP(B378,'Pivot Source File'!$B$3:$D$1976,3,FALSE)),"",(VLOOKUP(B378,'Pivot Source File'!$B$3:$D$1976,3,FALSE)))</f>
        <v/>
      </c>
      <c r="E378" s="93" t="str">
        <f t="shared" si="5"/>
        <v/>
      </c>
    </row>
    <row r="379" spans="4:5" x14ac:dyDescent="0.35">
      <c r="D379" t="str">
        <f>IF(ISNA(VLOOKUP(B379,'Pivot Source File'!$B$3:$D$1976,3,FALSE)),"",(VLOOKUP(B379,'Pivot Source File'!$B$3:$D$1976,3,FALSE)))</f>
        <v/>
      </c>
      <c r="E379" s="93" t="str">
        <f t="shared" si="5"/>
        <v/>
      </c>
    </row>
    <row r="380" spans="4:5" x14ac:dyDescent="0.35">
      <c r="D380" t="str">
        <f>IF(ISNA(VLOOKUP(B380,'Pivot Source File'!$B$3:$D$1976,3,FALSE)),"",(VLOOKUP(B380,'Pivot Source File'!$B$3:$D$1976,3,FALSE)))</f>
        <v/>
      </c>
      <c r="E380" s="93" t="str">
        <f t="shared" si="5"/>
        <v/>
      </c>
    </row>
    <row r="381" spans="4:5" x14ac:dyDescent="0.35">
      <c r="D381" t="str">
        <f>IF(ISNA(VLOOKUP(B381,'Pivot Source File'!$B$3:$D$1976,3,FALSE)),"",(VLOOKUP(B381,'Pivot Source File'!$B$3:$D$1976,3,FALSE)))</f>
        <v/>
      </c>
      <c r="E381" s="93" t="str">
        <f t="shared" si="5"/>
        <v/>
      </c>
    </row>
    <row r="382" spans="4:5" x14ac:dyDescent="0.35">
      <c r="D382" t="str">
        <f>IF(ISNA(VLOOKUP(B382,'Pivot Source File'!$B$3:$D$1976,3,FALSE)),"",(VLOOKUP(B382,'Pivot Source File'!$B$3:$D$1976,3,FALSE)))</f>
        <v/>
      </c>
      <c r="E382" s="93" t="str">
        <f t="shared" si="5"/>
        <v/>
      </c>
    </row>
    <row r="383" spans="4:5" x14ac:dyDescent="0.35">
      <c r="D383" t="str">
        <f>IF(ISNA(VLOOKUP(B383,'Pivot Source File'!$B$3:$D$1976,3,FALSE)),"",(VLOOKUP(B383,'Pivot Source File'!$B$3:$D$1976,3,FALSE)))</f>
        <v/>
      </c>
      <c r="E383" s="93" t="str">
        <f t="shared" si="5"/>
        <v/>
      </c>
    </row>
    <row r="384" spans="4:5" x14ac:dyDescent="0.35">
      <c r="D384" t="str">
        <f>IF(ISNA(VLOOKUP(B384,'Pivot Source File'!$B$3:$D$1976,3,FALSE)),"",(VLOOKUP(B384,'Pivot Source File'!$B$3:$D$1976,3,FALSE)))</f>
        <v/>
      </c>
      <c r="E384" s="93" t="str">
        <f t="shared" si="5"/>
        <v/>
      </c>
    </row>
    <row r="385" spans="4:5" x14ac:dyDescent="0.35">
      <c r="D385" t="str">
        <f>IF(ISNA(VLOOKUP(B385,'Pivot Source File'!$B$3:$D$1976,3,FALSE)),"",(VLOOKUP(B385,'Pivot Source File'!$B$3:$D$1976,3,FALSE)))</f>
        <v/>
      </c>
      <c r="E385" s="93" t="str">
        <f t="shared" si="5"/>
        <v/>
      </c>
    </row>
    <row r="386" spans="4:5" x14ac:dyDescent="0.35">
      <c r="D386" t="str">
        <f>IF(ISNA(VLOOKUP(B386,'Pivot Source File'!$B$3:$D$1976,3,FALSE)),"",(VLOOKUP(B386,'Pivot Source File'!$B$3:$D$1976,3,FALSE)))</f>
        <v/>
      </c>
      <c r="E386" s="93" t="str">
        <f t="shared" si="5"/>
        <v/>
      </c>
    </row>
    <row r="387" spans="4:5" x14ac:dyDescent="0.35">
      <c r="D387" t="str">
        <f>IF(ISNA(VLOOKUP(B387,'Pivot Source File'!$B$3:$D$1976,3,FALSE)),"",(VLOOKUP(B387,'Pivot Source File'!$B$3:$D$1976,3,FALSE)))</f>
        <v/>
      </c>
      <c r="E387" s="93" t="str">
        <f t="shared" si="5"/>
        <v/>
      </c>
    </row>
    <row r="388" spans="4:5" x14ac:dyDescent="0.35">
      <c r="D388" t="str">
        <f>IF(ISNA(VLOOKUP(B388,'Pivot Source File'!$B$3:$D$1976,3,FALSE)),"",(VLOOKUP(B388,'Pivot Source File'!$B$3:$D$1976,3,FALSE)))</f>
        <v/>
      </c>
      <c r="E388" s="93" t="str">
        <f t="shared" si="5"/>
        <v/>
      </c>
    </row>
    <row r="389" spans="4:5" x14ac:dyDescent="0.35">
      <c r="D389" t="str">
        <f>IF(ISNA(VLOOKUP(B389,'Pivot Source File'!$B$3:$D$1976,3,FALSE)),"",(VLOOKUP(B389,'Pivot Source File'!$B$3:$D$1976,3,FALSE)))</f>
        <v/>
      </c>
      <c r="E389" s="93" t="str">
        <f t="shared" si="5"/>
        <v/>
      </c>
    </row>
    <row r="390" spans="4:5" x14ac:dyDescent="0.35">
      <c r="D390" t="str">
        <f>IF(ISNA(VLOOKUP(B390,'Pivot Source File'!$B$3:$D$1976,3,FALSE)),"",(VLOOKUP(B390,'Pivot Source File'!$B$3:$D$1976,3,FALSE)))</f>
        <v/>
      </c>
      <c r="E390" s="93" t="str">
        <f t="shared" ref="E390:E453" si="6">HYPERLINK(D390)</f>
        <v/>
      </c>
    </row>
    <row r="391" spans="4:5" x14ac:dyDescent="0.35">
      <c r="D391" t="str">
        <f>IF(ISNA(VLOOKUP(B391,'Pivot Source File'!$B$3:$D$1976,3,FALSE)),"",(VLOOKUP(B391,'Pivot Source File'!$B$3:$D$1976,3,FALSE)))</f>
        <v/>
      </c>
      <c r="E391" s="93" t="str">
        <f t="shared" si="6"/>
        <v/>
      </c>
    </row>
    <row r="392" spans="4:5" x14ac:dyDescent="0.35">
      <c r="D392" t="str">
        <f>IF(ISNA(VLOOKUP(B392,'Pivot Source File'!$B$3:$D$1976,3,FALSE)),"",(VLOOKUP(B392,'Pivot Source File'!$B$3:$D$1976,3,FALSE)))</f>
        <v/>
      </c>
      <c r="E392" s="93" t="str">
        <f t="shared" si="6"/>
        <v/>
      </c>
    </row>
    <row r="393" spans="4:5" x14ac:dyDescent="0.35">
      <c r="D393" t="str">
        <f>IF(ISNA(VLOOKUP(B393,'Pivot Source File'!$B$3:$D$1976,3,FALSE)),"",(VLOOKUP(B393,'Pivot Source File'!$B$3:$D$1976,3,FALSE)))</f>
        <v/>
      </c>
      <c r="E393" s="93" t="str">
        <f t="shared" si="6"/>
        <v/>
      </c>
    </row>
    <row r="394" spans="4:5" x14ac:dyDescent="0.35">
      <c r="D394" t="str">
        <f>IF(ISNA(VLOOKUP(B394,'Pivot Source File'!$B$3:$D$1976,3,FALSE)),"",(VLOOKUP(B394,'Pivot Source File'!$B$3:$D$1976,3,FALSE)))</f>
        <v/>
      </c>
      <c r="E394" s="93" t="str">
        <f t="shared" si="6"/>
        <v/>
      </c>
    </row>
    <row r="395" spans="4:5" x14ac:dyDescent="0.35">
      <c r="D395" t="str">
        <f>IF(ISNA(VLOOKUP(B395,'Pivot Source File'!$B$3:$D$1976,3,FALSE)),"",(VLOOKUP(B395,'Pivot Source File'!$B$3:$D$1976,3,FALSE)))</f>
        <v/>
      </c>
      <c r="E395" s="93" t="str">
        <f t="shared" si="6"/>
        <v/>
      </c>
    </row>
    <row r="396" spans="4:5" x14ac:dyDescent="0.35">
      <c r="D396" t="str">
        <f>IF(ISNA(VLOOKUP(B396,'Pivot Source File'!$B$3:$D$1976,3,FALSE)),"",(VLOOKUP(B396,'Pivot Source File'!$B$3:$D$1976,3,FALSE)))</f>
        <v/>
      </c>
      <c r="E396" s="93" t="str">
        <f t="shared" si="6"/>
        <v/>
      </c>
    </row>
    <row r="397" spans="4:5" x14ac:dyDescent="0.35">
      <c r="D397" t="str">
        <f>IF(ISNA(VLOOKUP(B397,'Pivot Source File'!$B$3:$D$1976,3,FALSE)),"",(VLOOKUP(B397,'Pivot Source File'!$B$3:$D$1976,3,FALSE)))</f>
        <v/>
      </c>
      <c r="E397" s="93" t="str">
        <f t="shared" si="6"/>
        <v/>
      </c>
    </row>
    <row r="398" spans="4:5" x14ac:dyDescent="0.35">
      <c r="D398" t="str">
        <f>IF(ISNA(VLOOKUP(B398,'Pivot Source File'!$B$3:$D$1976,3,FALSE)),"",(VLOOKUP(B398,'Pivot Source File'!$B$3:$D$1976,3,FALSE)))</f>
        <v/>
      </c>
      <c r="E398" s="93" t="str">
        <f t="shared" si="6"/>
        <v/>
      </c>
    </row>
    <row r="399" spans="4:5" x14ac:dyDescent="0.35">
      <c r="D399" t="str">
        <f>IF(ISNA(VLOOKUP(B399,'Pivot Source File'!$B$3:$D$1976,3,FALSE)),"",(VLOOKUP(B399,'Pivot Source File'!$B$3:$D$1976,3,FALSE)))</f>
        <v/>
      </c>
      <c r="E399" s="93" t="str">
        <f t="shared" si="6"/>
        <v/>
      </c>
    </row>
    <row r="400" spans="4:5" x14ac:dyDescent="0.35">
      <c r="D400" t="str">
        <f>IF(ISNA(VLOOKUP(B400,'Pivot Source File'!$B$3:$D$1976,3,FALSE)),"",(VLOOKUP(B400,'Pivot Source File'!$B$3:$D$1976,3,FALSE)))</f>
        <v/>
      </c>
      <c r="E400" s="93" t="str">
        <f t="shared" si="6"/>
        <v/>
      </c>
    </row>
    <row r="401" spans="4:5" x14ac:dyDescent="0.35">
      <c r="D401" t="str">
        <f>IF(ISNA(VLOOKUP(B401,'Pivot Source File'!$B$3:$D$1976,3,FALSE)),"",(VLOOKUP(B401,'Pivot Source File'!$B$3:$D$1976,3,FALSE)))</f>
        <v/>
      </c>
      <c r="E401" s="93" t="str">
        <f t="shared" si="6"/>
        <v/>
      </c>
    </row>
    <row r="402" spans="4:5" x14ac:dyDescent="0.35">
      <c r="D402" t="str">
        <f>IF(ISNA(VLOOKUP(B402,'Pivot Source File'!$B$3:$D$1976,3,FALSE)),"",(VLOOKUP(B402,'Pivot Source File'!$B$3:$D$1976,3,FALSE)))</f>
        <v/>
      </c>
      <c r="E402" s="93" t="str">
        <f t="shared" si="6"/>
        <v/>
      </c>
    </row>
    <row r="403" spans="4:5" x14ac:dyDescent="0.35">
      <c r="D403" t="str">
        <f>IF(ISNA(VLOOKUP(B403,'Pivot Source File'!$B$3:$D$1976,3,FALSE)),"",(VLOOKUP(B403,'Pivot Source File'!$B$3:$D$1976,3,FALSE)))</f>
        <v/>
      </c>
      <c r="E403" s="93" t="str">
        <f t="shared" si="6"/>
        <v/>
      </c>
    </row>
    <row r="404" spans="4:5" x14ac:dyDescent="0.35">
      <c r="D404" t="str">
        <f>IF(ISNA(VLOOKUP(B404,'Pivot Source File'!$B$3:$D$1976,3,FALSE)),"",(VLOOKUP(B404,'Pivot Source File'!$B$3:$D$1976,3,FALSE)))</f>
        <v/>
      </c>
      <c r="E404" s="93" t="str">
        <f t="shared" si="6"/>
        <v/>
      </c>
    </row>
    <row r="405" spans="4:5" x14ac:dyDescent="0.35">
      <c r="D405" t="str">
        <f>IF(ISNA(VLOOKUP(B405,'Pivot Source File'!$B$3:$D$1976,3,FALSE)),"",(VLOOKUP(B405,'Pivot Source File'!$B$3:$D$1976,3,FALSE)))</f>
        <v/>
      </c>
      <c r="E405" s="93" t="str">
        <f t="shared" si="6"/>
        <v/>
      </c>
    </row>
    <row r="406" spans="4:5" x14ac:dyDescent="0.35">
      <c r="D406" t="str">
        <f>IF(ISNA(VLOOKUP(B406,'Pivot Source File'!$B$3:$D$1976,3,FALSE)),"",(VLOOKUP(B406,'Pivot Source File'!$B$3:$D$1976,3,FALSE)))</f>
        <v/>
      </c>
      <c r="E406" s="93" t="str">
        <f t="shared" si="6"/>
        <v/>
      </c>
    </row>
    <row r="407" spans="4:5" x14ac:dyDescent="0.35">
      <c r="D407" t="str">
        <f>IF(ISNA(VLOOKUP(B407,'Pivot Source File'!$B$3:$D$1976,3,FALSE)),"",(VLOOKUP(B407,'Pivot Source File'!$B$3:$D$1976,3,FALSE)))</f>
        <v/>
      </c>
      <c r="E407" s="93" t="str">
        <f t="shared" si="6"/>
        <v/>
      </c>
    </row>
    <row r="408" spans="4:5" x14ac:dyDescent="0.35">
      <c r="D408" t="str">
        <f>IF(ISNA(VLOOKUP(B408,'Pivot Source File'!$B$3:$D$1976,3,FALSE)),"",(VLOOKUP(B408,'Pivot Source File'!$B$3:$D$1976,3,FALSE)))</f>
        <v/>
      </c>
      <c r="E408" s="93" t="str">
        <f t="shared" si="6"/>
        <v/>
      </c>
    </row>
    <row r="409" spans="4:5" x14ac:dyDescent="0.35">
      <c r="D409" t="str">
        <f>IF(ISNA(VLOOKUP(B409,'Pivot Source File'!$B$3:$D$1976,3,FALSE)),"",(VLOOKUP(B409,'Pivot Source File'!$B$3:$D$1976,3,FALSE)))</f>
        <v/>
      </c>
      <c r="E409" s="93" t="str">
        <f t="shared" si="6"/>
        <v/>
      </c>
    </row>
    <row r="410" spans="4:5" x14ac:dyDescent="0.35">
      <c r="D410" t="str">
        <f>IF(ISNA(VLOOKUP(B410,'Pivot Source File'!$B$3:$D$1976,3,FALSE)),"",(VLOOKUP(B410,'Pivot Source File'!$B$3:$D$1976,3,FALSE)))</f>
        <v/>
      </c>
      <c r="E410" s="93" t="str">
        <f t="shared" si="6"/>
        <v/>
      </c>
    </row>
    <row r="411" spans="4:5" x14ac:dyDescent="0.35">
      <c r="D411" t="str">
        <f>IF(ISNA(VLOOKUP(B411,'Pivot Source File'!$B$3:$D$1976,3,FALSE)),"",(VLOOKUP(B411,'Pivot Source File'!$B$3:$D$1976,3,FALSE)))</f>
        <v/>
      </c>
      <c r="E411" s="93" t="str">
        <f t="shared" si="6"/>
        <v/>
      </c>
    </row>
    <row r="412" spans="4:5" x14ac:dyDescent="0.35">
      <c r="D412" t="str">
        <f>IF(ISNA(VLOOKUP(B412,'Pivot Source File'!$B$3:$D$1976,3,FALSE)),"",(VLOOKUP(B412,'Pivot Source File'!$B$3:$D$1976,3,FALSE)))</f>
        <v/>
      </c>
      <c r="E412" s="93" t="str">
        <f t="shared" si="6"/>
        <v/>
      </c>
    </row>
    <row r="413" spans="4:5" x14ac:dyDescent="0.35">
      <c r="D413" t="str">
        <f>IF(ISNA(VLOOKUP(B413,'Pivot Source File'!$B$3:$D$1976,3,FALSE)),"",(VLOOKUP(B413,'Pivot Source File'!$B$3:$D$1976,3,FALSE)))</f>
        <v/>
      </c>
      <c r="E413" s="93" t="str">
        <f t="shared" si="6"/>
        <v/>
      </c>
    </row>
    <row r="414" spans="4:5" x14ac:dyDescent="0.35">
      <c r="D414" t="str">
        <f>IF(ISNA(VLOOKUP(B414,'Pivot Source File'!$B$3:$D$1976,3,FALSE)),"",(VLOOKUP(B414,'Pivot Source File'!$B$3:$D$1976,3,FALSE)))</f>
        <v/>
      </c>
      <c r="E414" s="93" t="str">
        <f t="shared" si="6"/>
        <v/>
      </c>
    </row>
    <row r="415" spans="4:5" x14ac:dyDescent="0.35">
      <c r="D415" t="str">
        <f>IF(ISNA(VLOOKUP(B415,'Pivot Source File'!$B$3:$D$1976,3,FALSE)),"",(VLOOKUP(B415,'Pivot Source File'!$B$3:$D$1976,3,FALSE)))</f>
        <v/>
      </c>
      <c r="E415" s="93" t="str">
        <f t="shared" si="6"/>
        <v/>
      </c>
    </row>
    <row r="416" spans="4:5" x14ac:dyDescent="0.35">
      <c r="D416" t="str">
        <f>IF(ISNA(VLOOKUP(B416,'Pivot Source File'!$B$3:$D$1976,3,FALSE)),"",(VLOOKUP(B416,'Pivot Source File'!$B$3:$D$1976,3,FALSE)))</f>
        <v/>
      </c>
      <c r="E416" s="93" t="str">
        <f t="shared" si="6"/>
        <v/>
      </c>
    </row>
    <row r="417" spans="4:5" x14ac:dyDescent="0.35">
      <c r="D417" t="str">
        <f>IF(ISNA(VLOOKUP(B417,'Pivot Source File'!$B$3:$D$1976,3,FALSE)),"",(VLOOKUP(B417,'Pivot Source File'!$B$3:$D$1976,3,FALSE)))</f>
        <v/>
      </c>
      <c r="E417" s="93" t="str">
        <f t="shared" si="6"/>
        <v/>
      </c>
    </row>
    <row r="418" spans="4:5" x14ac:dyDescent="0.35">
      <c r="D418" t="str">
        <f>IF(ISNA(VLOOKUP(B418,'Pivot Source File'!$B$3:$D$1976,3,FALSE)),"",(VLOOKUP(B418,'Pivot Source File'!$B$3:$D$1976,3,FALSE)))</f>
        <v/>
      </c>
      <c r="E418" s="93" t="str">
        <f t="shared" si="6"/>
        <v/>
      </c>
    </row>
    <row r="419" spans="4:5" x14ac:dyDescent="0.35">
      <c r="D419" t="str">
        <f>IF(ISNA(VLOOKUP(B419,'Pivot Source File'!$B$3:$D$1976,3,FALSE)),"",(VLOOKUP(B419,'Pivot Source File'!$B$3:$D$1976,3,FALSE)))</f>
        <v/>
      </c>
      <c r="E419" s="93" t="str">
        <f t="shared" si="6"/>
        <v/>
      </c>
    </row>
    <row r="420" spans="4:5" x14ac:dyDescent="0.35">
      <c r="D420" t="str">
        <f>IF(ISNA(VLOOKUP(B420,'Pivot Source File'!$B$3:$D$1976,3,FALSE)),"",(VLOOKUP(B420,'Pivot Source File'!$B$3:$D$1976,3,FALSE)))</f>
        <v/>
      </c>
      <c r="E420" s="93" t="str">
        <f t="shared" si="6"/>
        <v/>
      </c>
    </row>
    <row r="421" spans="4:5" x14ac:dyDescent="0.35">
      <c r="D421" t="str">
        <f>IF(ISNA(VLOOKUP(B421,'Pivot Source File'!$B$3:$D$1976,3,FALSE)),"",(VLOOKUP(B421,'Pivot Source File'!$B$3:$D$1976,3,FALSE)))</f>
        <v/>
      </c>
      <c r="E421" s="93" t="str">
        <f t="shared" si="6"/>
        <v/>
      </c>
    </row>
    <row r="422" spans="4:5" x14ac:dyDescent="0.35">
      <c r="D422" t="str">
        <f>IF(ISNA(VLOOKUP(B422,'Pivot Source File'!$B$3:$D$1976,3,FALSE)),"",(VLOOKUP(B422,'Pivot Source File'!$B$3:$D$1976,3,FALSE)))</f>
        <v/>
      </c>
      <c r="E422" s="93" t="str">
        <f t="shared" si="6"/>
        <v/>
      </c>
    </row>
    <row r="423" spans="4:5" x14ac:dyDescent="0.35">
      <c r="D423" t="str">
        <f>IF(ISNA(VLOOKUP(B423,'Pivot Source File'!$B$3:$D$1976,3,FALSE)),"",(VLOOKUP(B423,'Pivot Source File'!$B$3:$D$1976,3,FALSE)))</f>
        <v/>
      </c>
      <c r="E423" s="93" t="str">
        <f t="shared" si="6"/>
        <v/>
      </c>
    </row>
    <row r="424" spans="4:5" x14ac:dyDescent="0.35">
      <c r="D424" t="str">
        <f>IF(ISNA(VLOOKUP(B424,'Pivot Source File'!$B$3:$D$1976,3,FALSE)),"",(VLOOKUP(B424,'Pivot Source File'!$B$3:$D$1976,3,FALSE)))</f>
        <v/>
      </c>
      <c r="E424" s="93" t="str">
        <f t="shared" si="6"/>
        <v/>
      </c>
    </row>
    <row r="425" spans="4:5" x14ac:dyDescent="0.35">
      <c r="D425" t="str">
        <f>IF(ISNA(VLOOKUP(B425,'Pivot Source File'!$B$3:$D$1976,3,FALSE)),"",(VLOOKUP(B425,'Pivot Source File'!$B$3:$D$1976,3,FALSE)))</f>
        <v/>
      </c>
      <c r="E425" s="93" t="str">
        <f t="shared" si="6"/>
        <v/>
      </c>
    </row>
    <row r="426" spans="4:5" x14ac:dyDescent="0.35">
      <c r="D426" t="str">
        <f>IF(ISNA(VLOOKUP(B426,'Pivot Source File'!$B$3:$D$1976,3,FALSE)),"",(VLOOKUP(B426,'Pivot Source File'!$B$3:$D$1976,3,FALSE)))</f>
        <v/>
      </c>
      <c r="E426" s="93" t="str">
        <f t="shared" si="6"/>
        <v/>
      </c>
    </row>
    <row r="427" spans="4:5" x14ac:dyDescent="0.35">
      <c r="D427" t="str">
        <f>IF(ISNA(VLOOKUP(B427,'Pivot Source File'!$B$3:$D$1976,3,FALSE)),"",(VLOOKUP(B427,'Pivot Source File'!$B$3:$D$1976,3,FALSE)))</f>
        <v/>
      </c>
      <c r="E427" s="93" t="str">
        <f t="shared" si="6"/>
        <v/>
      </c>
    </row>
    <row r="428" spans="4:5" x14ac:dyDescent="0.35">
      <c r="D428" t="str">
        <f>IF(ISNA(VLOOKUP(B428,'Pivot Source File'!$B$3:$D$1976,3,FALSE)),"",(VLOOKUP(B428,'Pivot Source File'!$B$3:$D$1976,3,FALSE)))</f>
        <v/>
      </c>
      <c r="E428" s="93" t="str">
        <f t="shared" si="6"/>
        <v/>
      </c>
    </row>
    <row r="429" spans="4:5" x14ac:dyDescent="0.35">
      <c r="D429" t="str">
        <f>IF(ISNA(VLOOKUP(B429,'Pivot Source File'!$B$3:$D$1976,3,FALSE)),"",(VLOOKUP(B429,'Pivot Source File'!$B$3:$D$1976,3,FALSE)))</f>
        <v/>
      </c>
      <c r="E429" s="93" t="str">
        <f t="shared" si="6"/>
        <v/>
      </c>
    </row>
    <row r="430" spans="4:5" x14ac:dyDescent="0.35">
      <c r="D430" t="str">
        <f>IF(ISNA(VLOOKUP(B430,'Pivot Source File'!$B$3:$D$1976,3,FALSE)),"",(VLOOKUP(B430,'Pivot Source File'!$B$3:$D$1976,3,FALSE)))</f>
        <v/>
      </c>
      <c r="E430" s="93" t="str">
        <f t="shared" si="6"/>
        <v/>
      </c>
    </row>
    <row r="431" spans="4:5" x14ac:dyDescent="0.35">
      <c r="D431" t="str">
        <f>IF(ISNA(VLOOKUP(B431,'Pivot Source File'!$B$3:$D$1976,3,FALSE)),"",(VLOOKUP(B431,'Pivot Source File'!$B$3:$D$1976,3,FALSE)))</f>
        <v/>
      </c>
      <c r="E431" s="93" t="str">
        <f t="shared" si="6"/>
        <v/>
      </c>
    </row>
    <row r="432" spans="4:5" x14ac:dyDescent="0.35">
      <c r="D432" t="str">
        <f>IF(ISNA(VLOOKUP(B432,'Pivot Source File'!$B$3:$D$1976,3,FALSE)),"",(VLOOKUP(B432,'Pivot Source File'!$B$3:$D$1976,3,FALSE)))</f>
        <v/>
      </c>
      <c r="E432" s="93" t="str">
        <f t="shared" si="6"/>
        <v/>
      </c>
    </row>
    <row r="433" spans="4:5" x14ac:dyDescent="0.35">
      <c r="D433" t="str">
        <f>IF(ISNA(VLOOKUP(B433,'Pivot Source File'!$B$3:$D$1976,3,FALSE)),"",(VLOOKUP(B433,'Pivot Source File'!$B$3:$D$1976,3,FALSE)))</f>
        <v/>
      </c>
      <c r="E433" s="93" t="str">
        <f t="shared" si="6"/>
        <v/>
      </c>
    </row>
    <row r="434" spans="4:5" x14ac:dyDescent="0.35">
      <c r="D434" t="str">
        <f>IF(ISNA(VLOOKUP(B434,'Pivot Source File'!$B$3:$D$1976,3,FALSE)),"",(VLOOKUP(B434,'Pivot Source File'!$B$3:$D$1976,3,FALSE)))</f>
        <v/>
      </c>
      <c r="E434" s="93" t="str">
        <f t="shared" si="6"/>
        <v/>
      </c>
    </row>
    <row r="435" spans="4:5" x14ac:dyDescent="0.35">
      <c r="D435" t="str">
        <f>IF(ISNA(VLOOKUP(B435,'Pivot Source File'!$B$3:$D$1976,3,FALSE)),"",(VLOOKUP(B435,'Pivot Source File'!$B$3:$D$1976,3,FALSE)))</f>
        <v/>
      </c>
      <c r="E435" s="93" t="str">
        <f t="shared" si="6"/>
        <v/>
      </c>
    </row>
    <row r="436" spans="4:5" x14ac:dyDescent="0.35">
      <c r="D436" t="str">
        <f>IF(ISNA(VLOOKUP(B436,'Pivot Source File'!$B$3:$D$1976,3,FALSE)),"",(VLOOKUP(B436,'Pivot Source File'!$B$3:$D$1976,3,FALSE)))</f>
        <v/>
      </c>
      <c r="E436" s="93" t="str">
        <f t="shared" si="6"/>
        <v/>
      </c>
    </row>
    <row r="437" spans="4:5" x14ac:dyDescent="0.35">
      <c r="D437" t="str">
        <f>IF(ISNA(VLOOKUP(B437,'Pivot Source File'!$B$3:$D$1976,3,FALSE)),"",(VLOOKUP(B437,'Pivot Source File'!$B$3:$D$1976,3,FALSE)))</f>
        <v/>
      </c>
      <c r="E437" s="93" t="str">
        <f t="shared" si="6"/>
        <v/>
      </c>
    </row>
    <row r="438" spans="4:5" x14ac:dyDescent="0.35">
      <c r="D438" t="str">
        <f>IF(ISNA(VLOOKUP(B438,'Pivot Source File'!$B$3:$D$1976,3,FALSE)),"",(VLOOKUP(B438,'Pivot Source File'!$B$3:$D$1976,3,FALSE)))</f>
        <v/>
      </c>
      <c r="E438" s="93" t="str">
        <f t="shared" si="6"/>
        <v/>
      </c>
    </row>
    <row r="439" spans="4:5" x14ac:dyDescent="0.35">
      <c r="D439" t="str">
        <f>IF(ISNA(VLOOKUP(B439,'Pivot Source File'!$B$3:$D$1976,3,FALSE)),"",(VLOOKUP(B439,'Pivot Source File'!$B$3:$D$1976,3,FALSE)))</f>
        <v/>
      </c>
      <c r="E439" s="93" t="str">
        <f t="shared" si="6"/>
        <v/>
      </c>
    </row>
    <row r="440" spans="4:5" x14ac:dyDescent="0.35">
      <c r="D440" t="str">
        <f>IF(ISNA(VLOOKUP(B440,'Pivot Source File'!$B$3:$D$1976,3,FALSE)),"",(VLOOKUP(B440,'Pivot Source File'!$B$3:$D$1976,3,FALSE)))</f>
        <v/>
      </c>
      <c r="E440" s="93" t="str">
        <f t="shared" si="6"/>
        <v/>
      </c>
    </row>
    <row r="441" spans="4:5" x14ac:dyDescent="0.35">
      <c r="D441" t="str">
        <f>IF(ISNA(VLOOKUP(B441,'Pivot Source File'!$B$3:$D$1976,3,FALSE)),"",(VLOOKUP(B441,'Pivot Source File'!$B$3:$D$1976,3,FALSE)))</f>
        <v/>
      </c>
      <c r="E441" s="93" t="str">
        <f t="shared" si="6"/>
        <v/>
      </c>
    </row>
    <row r="442" spans="4:5" x14ac:dyDescent="0.35">
      <c r="D442" t="str">
        <f>IF(ISNA(VLOOKUP(B442,'Pivot Source File'!$B$3:$D$1976,3,FALSE)),"",(VLOOKUP(B442,'Pivot Source File'!$B$3:$D$1976,3,FALSE)))</f>
        <v/>
      </c>
      <c r="E442" s="93" t="str">
        <f t="shared" si="6"/>
        <v/>
      </c>
    </row>
    <row r="443" spans="4:5" x14ac:dyDescent="0.35">
      <c r="D443" t="str">
        <f>IF(ISNA(VLOOKUP(B443,'Pivot Source File'!$B$3:$D$1976,3,FALSE)),"",(VLOOKUP(B443,'Pivot Source File'!$B$3:$D$1976,3,FALSE)))</f>
        <v/>
      </c>
      <c r="E443" s="93" t="str">
        <f t="shared" si="6"/>
        <v/>
      </c>
    </row>
    <row r="444" spans="4:5" x14ac:dyDescent="0.35">
      <c r="D444" t="str">
        <f>IF(ISNA(VLOOKUP(B444,'Pivot Source File'!$B$3:$D$1976,3,FALSE)),"",(VLOOKUP(B444,'Pivot Source File'!$B$3:$D$1976,3,FALSE)))</f>
        <v/>
      </c>
      <c r="E444" s="93" t="str">
        <f t="shared" si="6"/>
        <v/>
      </c>
    </row>
    <row r="445" spans="4:5" x14ac:dyDescent="0.35">
      <c r="D445" t="str">
        <f>IF(ISNA(VLOOKUP(B445,'Pivot Source File'!$B$3:$D$1976,3,FALSE)),"",(VLOOKUP(B445,'Pivot Source File'!$B$3:$D$1976,3,FALSE)))</f>
        <v/>
      </c>
      <c r="E445" s="93" t="str">
        <f t="shared" si="6"/>
        <v/>
      </c>
    </row>
    <row r="446" spans="4:5" x14ac:dyDescent="0.35">
      <c r="D446" t="str">
        <f>IF(ISNA(VLOOKUP(B446,'Pivot Source File'!$B$3:$D$1976,3,FALSE)),"",(VLOOKUP(B446,'Pivot Source File'!$B$3:$D$1976,3,FALSE)))</f>
        <v/>
      </c>
      <c r="E446" s="93" t="str">
        <f t="shared" si="6"/>
        <v/>
      </c>
    </row>
    <row r="447" spans="4:5" x14ac:dyDescent="0.35">
      <c r="D447" t="str">
        <f>IF(ISNA(VLOOKUP(B447,'Pivot Source File'!$B$3:$D$1976,3,FALSE)),"",(VLOOKUP(B447,'Pivot Source File'!$B$3:$D$1976,3,FALSE)))</f>
        <v/>
      </c>
      <c r="E447" s="93" t="str">
        <f t="shared" si="6"/>
        <v/>
      </c>
    </row>
    <row r="448" spans="4:5" x14ac:dyDescent="0.35">
      <c r="D448" t="str">
        <f>IF(ISNA(VLOOKUP(B448,'Pivot Source File'!$B$3:$D$1976,3,FALSE)),"",(VLOOKUP(B448,'Pivot Source File'!$B$3:$D$1976,3,FALSE)))</f>
        <v/>
      </c>
      <c r="E448" s="93" t="str">
        <f t="shared" si="6"/>
        <v/>
      </c>
    </row>
    <row r="449" spans="4:5" x14ac:dyDescent="0.35">
      <c r="D449" t="str">
        <f>IF(ISNA(VLOOKUP(B449,'Pivot Source File'!$B$3:$D$1976,3,FALSE)),"",(VLOOKUP(B449,'Pivot Source File'!$B$3:$D$1976,3,FALSE)))</f>
        <v/>
      </c>
      <c r="E449" s="93" t="str">
        <f t="shared" si="6"/>
        <v/>
      </c>
    </row>
    <row r="450" spans="4:5" x14ac:dyDescent="0.35">
      <c r="D450" t="str">
        <f>IF(ISNA(VLOOKUP(B450,'Pivot Source File'!$B$3:$D$1976,3,FALSE)),"",(VLOOKUP(B450,'Pivot Source File'!$B$3:$D$1976,3,FALSE)))</f>
        <v/>
      </c>
      <c r="E450" s="93" t="str">
        <f t="shared" si="6"/>
        <v/>
      </c>
    </row>
    <row r="451" spans="4:5" x14ac:dyDescent="0.35">
      <c r="D451" t="str">
        <f>IF(ISNA(VLOOKUP(B451,'Pivot Source File'!$B$3:$D$1976,3,FALSE)),"",(VLOOKUP(B451,'Pivot Source File'!$B$3:$D$1976,3,FALSE)))</f>
        <v/>
      </c>
      <c r="E451" s="93" t="str">
        <f t="shared" si="6"/>
        <v/>
      </c>
    </row>
    <row r="452" spans="4:5" x14ac:dyDescent="0.35">
      <c r="D452" t="str">
        <f>IF(ISNA(VLOOKUP(B452,'Pivot Source File'!$B$3:$D$1976,3,FALSE)),"",(VLOOKUP(B452,'Pivot Source File'!$B$3:$D$1976,3,FALSE)))</f>
        <v/>
      </c>
      <c r="E452" s="93" t="str">
        <f t="shared" si="6"/>
        <v/>
      </c>
    </row>
    <row r="453" spans="4:5" x14ac:dyDescent="0.35">
      <c r="D453" t="str">
        <f>IF(ISNA(VLOOKUP(B453,'Pivot Source File'!$B$3:$D$1976,3,FALSE)),"",(VLOOKUP(B453,'Pivot Source File'!$B$3:$D$1976,3,FALSE)))</f>
        <v/>
      </c>
      <c r="E453" s="93" t="str">
        <f t="shared" si="6"/>
        <v/>
      </c>
    </row>
    <row r="454" spans="4:5" x14ac:dyDescent="0.35">
      <c r="D454" t="str">
        <f>IF(ISNA(VLOOKUP(B454,'Pivot Source File'!$B$3:$D$1976,3,FALSE)),"",(VLOOKUP(B454,'Pivot Source File'!$B$3:$D$1976,3,FALSE)))</f>
        <v/>
      </c>
      <c r="E454" s="93" t="str">
        <f t="shared" ref="E454:E517" si="7">HYPERLINK(D454)</f>
        <v/>
      </c>
    </row>
    <row r="455" spans="4:5" x14ac:dyDescent="0.35">
      <c r="D455" t="str">
        <f>IF(ISNA(VLOOKUP(B455,'Pivot Source File'!$B$3:$D$1976,3,FALSE)),"",(VLOOKUP(B455,'Pivot Source File'!$B$3:$D$1976,3,FALSE)))</f>
        <v/>
      </c>
      <c r="E455" s="93" t="str">
        <f t="shared" si="7"/>
        <v/>
      </c>
    </row>
    <row r="456" spans="4:5" x14ac:dyDescent="0.35">
      <c r="D456" t="str">
        <f>IF(ISNA(VLOOKUP(B456,'Pivot Source File'!$B$3:$D$1976,3,FALSE)),"",(VLOOKUP(B456,'Pivot Source File'!$B$3:$D$1976,3,FALSE)))</f>
        <v/>
      </c>
      <c r="E456" s="93" t="str">
        <f t="shared" si="7"/>
        <v/>
      </c>
    </row>
    <row r="457" spans="4:5" x14ac:dyDescent="0.35">
      <c r="D457" t="str">
        <f>IF(ISNA(VLOOKUP(B457,'Pivot Source File'!$B$3:$D$1976,3,FALSE)),"",(VLOOKUP(B457,'Pivot Source File'!$B$3:$D$1976,3,FALSE)))</f>
        <v/>
      </c>
      <c r="E457" s="93" t="str">
        <f t="shared" si="7"/>
        <v/>
      </c>
    </row>
    <row r="458" spans="4:5" x14ac:dyDescent="0.35">
      <c r="D458" t="str">
        <f>IF(ISNA(VLOOKUP(B458,'Pivot Source File'!$B$3:$D$1976,3,FALSE)),"",(VLOOKUP(B458,'Pivot Source File'!$B$3:$D$1976,3,FALSE)))</f>
        <v/>
      </c>
      <c r="E458" s="93" t="str">
        <f t="shared" si="7"/>
        <v/>
      </c>
    </row>
    <row r="459" spans="4:5" x14ac:dyDescent="0.35">
      <c r="D459" t="str">
        <f>IF(ISNA(VLOOKUP(B459,'Pivot Source File'!$B$3:$D$1976,3,FALSE)),"",(VLOOKUP(B459,'Pivot Source File'!$B$3:$D$1976,3,FALSE)))</f>
        <v/>
      </c>
      <c r="E459" s="93" t="str">
        <f t="shared" si="7"/>
        <v/>
      </c>
    </row>
    <row r="460" spans="4:5" x14ac:dyDescent="0.35">
      <c r="D460" t="str">
        <f>IF(ISNA(VLOOKUP(B460,'Pivot Source File'!$B$3:$D$1976,3,FALSE)),"",(VLOOKUP(B460,'Pivot Source File'!$B$3:$D$1976,3,FALSE)))</f>
        <v/>
      </c>
      <c r="E460" s="93" t="str">
        <f t="shared" si="7"/>
        <v/>
      </c>
    </row>
    <row r="461" spans="4:5" x14ac:dyDescent="0.35">
      <c r="D461" t="str">
        <f>IF(ISNA(VLOOKUP(B461,'Pivot Source File'!$B$3:$D$1976,3,FALSE)),"",(VLOOKUP(B461,'Pivot Source File'!$B$3:$D$1976,3,FALSE)))</f>
        <v/>
      </c>
      <c r="E461" s="93" t="str">
        <f t="shared" si="7"/>
        <v/>
      </c>
    </row>
    <row r="462" spans="4:5" x14ac:dyDescent="0.35">
      <c r="D462" t="str">
        <f>IF(ISNA(VLOOKUP(B462,'Pivot Source File'!$B$3:$D$1976,3,FALSE)),"",(VLOOKUP(B462,'Pivot Source File'!$B$3:$D$1976,3,FALSE)))</f>
        <v/>
      </c>
      <c r="E462" s="93" t="str">
        <f t="shared" si="7"/>
        <v/>
      </c>
    </row>
    <row r="463" spans="4:5" x14ac:dyDescent="0.35">
      <c r="D463" t="str">
        <f>IF(ISNA(VLOOKUP(B463,'Pivot Source File'!$B$3:$D$1976,3,FALSE)),"",(VLOOKUP(B463,'Pivot Source File'!$B$3:$D$1976,3,FALSE)))</f>
        <v/>
      </c>
      <c r="E463" s="93" t="str">
        <f t="shared" si="7"/>
        <v/>
      </c>
    </row>
    <row r="464" spans="4:5" x14ac:dyDescent="0.35">
      <c r="D464" t="str">
        <f>IF(ISNA(VLOOKUP(B464,'Pivot Source File'!$B$3:$D$1976,3,FALSE)),"",(VLOOKUP(B464,'Pivot Source File'!$B$3:$D$1976,3,FALSE)))</f>
        <v/>
      </c>
      <c r="E464" s="93" t="str">
        <f t="shared" si="7"/>
        <v/>
      </c>
    </row>
    <row r="465" spans="4:5" x14ac:dyDescent="0.35">
      <c r="D465" t="str">
        <f>IF(ISNA(VLOOKUP(B465,'Pivot Source File'!$B$3:$D$1976,3,FALSE)),"",(VLOOKUP(B465,'Pivot Source File'!$B$3:$D$1976,3,FALSE)))</f>
        <v/>
      </c>
      <c r="E465" s="93" t="str">
        <f t="shared" si="7"/>
        <v/>
      </c>
    </row>
    <row r="466" spans="4:5" x14ac:dyDescent="0.35">
      <c r="D466" t="str">
        <f>IF(ISNA(VLOOKUP(B466,'Pivot Source File'!$B$3:$D$1976,3,FALSE)),"",(VLOOKUP(B466,'Pivot Source File'!$B$3:$D$1976,3,FALSE)))</f>
        <v/>
      </c>
      <c r="E466" s="93" t="str">
        <f t="shared" si="7"/>
        <v/>
      </c>
    </row>
    <row r="467" spans="4:5" x14ac:dyDescent="0.35">
      <c r="D467" t="str">
        <f>IF(ISNA(VLOOKUP(B467,'Pivot Source File'!$B$3:$D$1976,3,FALSE)),"",(VLOOKUP(B467,'Pivot Source File'!$B$3:$D$1976,3,FALSE)))</f>
        <v/>
      </c>
      <c r="E467" s="93" t="str">
        <f t="shared" si="7"/>
        <v/>
      </c>
    </row>
    <row r="468" spans="4:5" x14ac:dyDescent="0.35">
      <c r="D468" t="str">
        <f>IF(ISNA(VLOOKUP(B468,'Pivot Source File'!$B$3:$D$1976,3,FALSE)),"",(VLOOKUP(B468,'Pivot Source File'!$B$3:$D$1976,3,FALSE)))</f>
        <v/>
      </c>
      <c r="E468" s="93" t="str">
        <f t="shared" si="7"/>
        <v/>
      </c>
    </row>
    <row r="469" spans="4:5" x14ac:dyDescent="0.35">
      <c r="D469" t="str">
        <f>IF(ISNA(VLOOKUP(B469,'Pivot Source File'!$B$3:$D$1976,3,FALSE)),"",(VLOOKUP(B469,'Pivot Source File'!$B$3:$D$1976,3,FALSE)))</f>
        <v/>
      </c>
      <c r="E469" s="93" t="str">
        <f t="shared" si="7"/>
        <v/>
      </c>
    </row>
    <row r="470" spans="4:5" x14ac:dyDescent="0.35">
      <c r="D470" t="str">
        <f>IF(ISNA(VLOOKUP(B470,'Pivot Source File'!$B$3:$D$1976,3,FALSE)),"",(VLOOKUP(B470,'Pivot Source File'!$B$3:$D$1976,3,FALSE)))</f>
        <v/>
      </c>
      <c r="E470" s="93" t="str">
        <f t="shared" si="7"/>
        <v/>
      </c>
    </row>
    <row r="471" spans="4:5" x14ac:dyDescent="0.35">
      <c r="D471" t="str">
        <f>IF(ISNA(VLOOKUP(B471,'Pivot Source File'!$B$3:$D$1976,3,FALSE)),"",(VLOOKUP(B471,'Pivot Source File'!$B$3:$D$1976,3,FALSE)))</f>
        <v/>
      </c>
      <c r="E471" s="93" t="str">
        <f t="shared" si="7"/>
        <v/>
      </c>
    </row>
    <row r="472" spans="4:5" x14ac:dyDescent="0.35">
      <c r="D472" t="str">
        <f>IF(ISNA(VLOOKUP(B472,'Pivot Source File'!$B$3:$D$1976,3,FALSE)),"",(VLOOKUP(B472,'Pivot Source File'!$B$3:$D$1976,3,FALSE)))</f>
        <v/>
      </c>
      <c r="E472" s="93" t="str">
        <f t="shared" si="7"/>
        <v/>
      </c>
    </row>
    <row r="473" spans="4:5" x14ac:dyDescent="0.35">
      <c r="D473" t="str">
        <f>IF(ISNA(VLOOKUP(B473,'Pivot Source File'!$B$3:$D$1976,3,FALSE)),"",(VLOOKUP(B473,'Pivot Source File'!$B$3:$D$1976,3,FALSE)))</f>
        <v/>
      </c>
      <c r="E473" s="93" t="str">
        <f t="shared" si="7"/>
        <v/>
      </c>
    </row>
    <row r="474" spans="4:5" x14ac:dyDescent="0.35">
      <c r="D474" t="str">
        <f>IF(ISNA(VLOOKUP(B474,'Pivot Source File'!$B$3:$D$1976,3,FALSE)),"",(VLOOKUP(B474,'Pivot Source File'!$B$3:$D$1976,3,FALSE)))</f>
        <v/>
      </c>
      <c r="E474" s="93" t="str">
        <f t="shared" si="7"/>
        <v/>
      </c>
    </row>
    <row r="475" spans="4:5" x14ac:dyDescent="0.35">
      <c r="D475" t="str">
        <f>IF(ISNA(VLOOKUP(B475,'Pivot Source File'!$B$3:$D$1976,3,FALSE)),"",(VLOOKUP(B475,'Pivot Source File'!$B$3:$D$1976,3,FALSE)))</f>
        <v/>
      </c>
      <c r="E475" s="93" t="str">
        <f t="shared" si="7"/>
        <v/>
      </c>
    </row>
    <row r="476" spans="4:5" x14ac:dyDescent="0.35">
      <c r="D476" t="str">
        <f>IF(ISNA(VLOOKUP(B476,'Pivot Source File'!$B$3:$D$1976,3,FALSE)),"",(VLOOKUP(B476,'Pivot Source File'!$B$3:$D$1976,3,FALSE)))</f>
        <v/>
      </c>
      <c r="E476" s="93" t="str">
        <f t="shared" si="7"/>
        <v/>
      </c>
    </row>
    <row r="477" spans="4:5" x14ac:dyDescent="0.35">
      <c r="D477" t="str">
        <f>IF(ISNA(VLOOKUP(B477,'Pivot Source File'!$B$3:$D$1976,3,FALSE)),"",(VLOOKUP(B477,'Pivot Source File'!$B$3:$D$1976,3,FALSE)))</f>
        <v/>
      </c>
      <c r="E477" s="93" t="str">
        <f t="shared" si="7"/>
        <v/>
      </c>
    </row>
    <row r="478" spans="4:5" x14ac:dyDescent="0.35">
      <c r="D478" t="str">
        <f>IF(ISNA(VLOOKUP(B478,'Pivot Source File'!$B$3:$D$1976,3,FALSE)),"",(VLOOKUP(B478,'Pivot Source File'!$B$3:$D$1976,3,FALSE)))</f>
        <v/>
      </c>
      <c r="E478" s="93" t="str">
        <f t="shared" si="7"/>
        <v/>
      </c>
    </row>
    <row r="479" spans="4:5" x14ac:dyDescent="0.35">
      <c r="D479" t="str">
        <f>IF(ISNA(VLOOKUP(B479,'Pivot Source File'!$B$3:$D$1976,3,FALSE)),"",(VLOOKUP(B479,'Pivot Source File'!$B$3:$D$1976,3,FALSE)))</f>
        <v/>
      </c>
      <c r="E479" s="93" t="str">
        <f t="shared" si="7"/>
        <v/>
      </c>
    </row>
    <row r="480" spans="4:5" x14ac:dyDescent="0.35">
      <c r="D480" t="str">
        <f>IF(ISNA(VLOOKUP(B480,'Pivot Source File'!$B$3:$D$1976,3,FALSE)),"",(VLOOKUP(B480,'Pivot Source File'!$B$3:$D$1976,3,FALSE)))</f>
        <v/>
      </c>
      <c r="E480" s="93" t="str">
        <f t="shared" si="7"/>
        <v/>
      </c>
    </row>
    <row r="481" spans="4:5" x14ac:dyDescent="0.35">
      <c r="D481" t="str">
        <f>IF(ISNA(VLOOKUP(B481,'Pivot Source File'!$B$3:$D$1976,3,FALSE)),"",(VLOOKUP(B481,'Pivot Source File'!$B$3:$D$1976,3,FALSE)))</f>
        <v/>
      </c>
      <c r="E481" s="93" t="str">
        <f t="shared" si="7"/>
        <v/>
      </c>
    </row>
    <row r="482" spans="4:5" x14ac:dyDescent="0.35">
      <c r="D482" t="str">
        <f>IF(ISNA(VLOOKUP(B482,'Pivot Source File'!$B$3:$D$1976,3,FALSE)),"",(VLOOKUP(B482,'Pivot Source File'!$B$3:$D$1976,3,FALSE)))</f>
        <v/>
      </c>
      <c r="E482" s="93" t="str">
        <f t="shared" si="7"/>
        <v/>
      </c>
    </row>
    <row r="483" spans="4:5" x14ac:dyDescent="0.35">
      <c r="D483" t="str">
        <f>IF(ISNA(VLOOKUP(B483,'Pivot Source File'!$B$3:$D$1976,3,FALSE)),"",(VLOOKUP(B483,'Pivot Source File'!$B$3:$D$1976,3,FALSE)))</f>
        <v/>
      </c>
      <c r="E483" s="93" t="str">
        <f t="shared" si="7"/>
        <v/>
      </c>
    </row>
    <row r="484" spans="4:5" x14ac:dyDescent="0.35">
      <c r="D484" t="str">
        <f>IF(ISNA(VLOOKUP(B484,'Pivot Source File'!$B$3:$D$1976,3,FALSE)),"",(VLOOKUP(B484,'Pivot Source File'!$B$3:$D$1976,3,FALSE)))</f>
        <v/>
      </c>
      <c r="E484" s="93" t="str">
        <f t="shared" si="7"/>
        <v/>
      </c>
    </row>
    <row r="485" spans="4:5" x14ac:dyDescent="0.35">
      <c r="D485" t="str">
        <f>IF(ISNA(VLOOKUP(B485,'Pivot Source File'!$B$3:$D$1976,3,FALSE)),"",(VLOOKUP(B485,'Pivot Source File'!$B$3:$D$1976,3,FALSE)))</f>
        <v/>
      </c>
      <c r="E485" s="93" t="str">
        <f t="shared" si="7"/>
        <v/>
      </c>
    </row>
    <row r="486" spans="4:5" x14ac:dyDescent="0.35">
      <c r="D486" t="str">
        <f>IF(ISNA(VLOOKUP(B486,'Pivot Source File'!$B$3:$D$1976,3,FALSE)),"",(VLOOKUP(B486,'Pivot Source File'!$B$3:$D$1976,3,FALSE)))</f>
        <v/>
      </c>
      <c r="E486" s="93" t="str">
        <f t="shared" si="7"/>
        <v/>
      </c>
    </row>
    <row r="487" spans="4:5" x14ac:dyDescent="0.35">
      <c r="D487" t="str">
        <f>IF(ISNA(VLOOKUP(B487,'Pivot Source File'!$B$3:$D$1976,3,FALSE)),"",(VLOOKUP(B487,'Pivot Source File'!$B$3:$D$1976,3,FALSE)))</f>
        <v/>
      </c>
      <c r="E487" s="93" t="str">
        <f t="shared" si="7"/>
        <v/>
      </c>
    </row>
    <row r="488" spans="4:5" x14ac:dyDescent="0.35">
      <c r="D488" t="str">
        <f>IF(ISNA(VLOOKUP(B488,'Pivot Source File'!$B$3:$D$1976,3,FALSE)),"",(VLOOKUP(B488,'Pivot Source File'!$B$3:$D$1976,3,FALSE)))</f>
        <v/>
      </c>
      <c r="E488" s="93" t="str">
        <f t="shared" si="7"/>
        <v/>
      </c>
    </row>
    <row r="489" spans="4:5" x14ac:dyDescent="0.35">
      <c r="D489" t="str">
        <f>IF(ISNA(VLOOKUP(B489,'Pivot Source File'!$B$3:$D$1976,3,FALSE)),"",(VLOOKUP(B489,'Pivot Source File'!$B$3:$D$1976,3,FALSE)))</f>
        <v/>
      </c>
      <c r="E489" s="93" t="str">
        <f t="shared" si="7"/>
        <v/>
      </c>
    </row>
    <row r="490" spans="4:5" x14ac:dyDescent="0.35">
      <c r="D490" t="str">
        <f>IF(ISNA(VLOOKUP(B490,'Pivot Source File'!$B$3:$D$1976,3,FALSE)),"",(VLOOKUP(B490,'Pivot Source File'!$B$3:$D$1976,3,FALSE)))</f>
        <v/>
      </c>
      <c r="E490" s="93" t="str">
        <f t="shared" si="7"/>
        <v/>
      </c>
    </row>
    <row r="491" spans="4:5" x14ac:dyDescent="0.35">
      <c r="D491" t="str">
        <f>IF(ISNA(VLOOKUP(B491,'Pivot Source File'!$B$3:$D$1976,3,FALSE)),"",(VLOOKUP(B491,'Pivot Source File'!$B$3:$D$1976,3,FALSE)))</f>
        <v/>
      </c>
      <c r="E491" s="93" t="str">
        <f t="shared" si="7"/>
        <v/>
      </c>
    </row>
    <row r="492" spans="4:5" x14ac:dyDescent="0.35">
      <c r="D492" t="str">
        <f>IF(ISNA(VLOOKUP(B492,'Pivot Source File'!$B$3:$D$1976,3,FALSE)),"",(VLOOKUP(B492,'Pivot Source File'!$B$3:$D$1976,3,FALSE)))</f>
        <v/>
      </c>
      <c r="E492" s="93" t="str">
        <f t="shared" si="7"/>
        <v/>
      </c>
    </row>
    <row r="493" spans="4:5" x14ac:dyDescent="0.35">
      <c r="D493" t="str">
        <f>IF(ISNA(VLOOKUP(B493,'Pivot Source File'!$B$3:$D$1976,3,FALSE)),"",(VLOOKUP(B493,'Pivot Source File'!$B$3:$D$1976,3,FALSE)))</f>
        <v/>
      </c>
      <c r="E493" s="93" t="str">
        <f t="shared" si="7"/>
        <v/>
      </c>
    </row>
    <row r="494" spans="4:5" x14ac:dyDescent="0.35">
      <c r="D494" t="str">
        <f>IF(ISNA(VLOOKUP(B494,'Pivot Source File'!$B$3:$D$1976,3,FALSE)),"",(VLOOKUP(B494,'Pivot Source File'!$B$3:$D$1976,3,FALSE)))</f>
        <v/>
      </c>
      <c r="E494" s="93" t="str">
        <f t="shared" si="7"/>
        <v/>
      </c>
    </row>
    <row r="495" spans="4:5" x14ac:dyDescent="0.35">
      <c r="D495" t="str">
        <f>IF(ISNA(VLOOKUP(B495,'Pivot Source File'!$B$3:$D$1976,3,FALSE)),"",(VLOOKUP(B495,'Pivot Source File'!$B$3:$D$1976,3,FALSE)))</f>
        <v/>
      </c>
      <c r="E495" s="93" t="str">
        <f t="shared" si="7"/>
        <v/>
      </c>
    </row>
    <row r="496" spans="4:5" x14ac:dyDescent="0.35">
      <c r="D496" t="str">
        <f>IF(ISNA(VLOOKUP(B496,'Pivot Source File'!$B$3:$D$1976,3,FALSE)),"",(VLOOKUP(B496,'Pivot Source File'!$B$3:$D$1976,3,FALSE)))</f>
        <v/>
      </c>
      <c r="E496" s="93" t="str">
        <f t="shared" si="7"/>
        <v/>
      </c>
    </row>
    <row r="497" spans="4:5" x14ac:dyDescent="0.35">
      <c r="D497" t="str">
        <f>IF(ISNA(VLOOKUP(B497,'Pivot Source File'!$B$3:$D$1976,3,FALSE)),"",(VLOOKUP(B497,'Pivot Source File'!$B$3:$D$1976,3,FALSE)))</f>
        <v/>
      </c>
      <c r="E497" s="93" t="str">
        <f t="shared" si="7"/>
        <v/>
      </c>
    </row>
    <row r="498" spans="4:5" x14ac:dyDescent="0.35">
      <c r="D498" t="str">
        <f>IF(ISNA(VLOOKUP(B498,'Pivot Source File'!$B$3:$D$1976,3,FALSE)),"",(VLOOKUP(B498,'Pivot Source File'!$B$3:$D$1976,3,FALSE)))</f>
        <v/>
      </c>
      <c r="E498" s="93" t="str">
        <f t="shared" si="7"/>
        <v/>
      </c>
    </row>
    <row r="499" spans="4:5" x14ac:dyDescent="0.35">
      <c r="D499" t="str">
        <f>IF(ISNA(VLOOKUP(B499,'Pivot Source File'!$B$3:$D$1976,3,FALSE)),"",(VLOOKUP(B499,'Pivot Source File'!$B$3:$D$1976,3,FALSE)))</f>
        <v/>
      </c>
      <c r="E499" s="93" t="str">
        <f t="shared" si="7"/>
        <v/>
      </c>
    </row>
    <row r="500" spans="4:5" x14ac:dyDescent="0.35">
      <c r="D500" t="str">
        <f>IF(ISNA(VLOOKUP(B500,'Pivot Source File'!$B$3:$D$1976,3,FALSE)),"",(VLOOKUP(B500,'Pivot Source File'!$B$3:$D$1976,3,FALSE)))</f>
        <v/>
      </c>
      <c r="E500" s="93" t="str">
        <f t="shared" si="7"/>
        <v/>
      </c>
    </row>
    <row r="501" spans="4:5" x14ac:dyDescent="0.35">
      <c r="D501" t="str">
        <f>IF(ISNA(VLOOKUP(B501,'Pivot Source File'!$B$3:$D$1976,3,FALSE)),"",(VLOOKUP(B501,'Pivot Source File'!$B$3:$D$1976,3,FALSE)))</f>
        <v/>
      </c>
      <c r="E501" s="93" t="str">
        <f t="shared" si="7"/>
        <v/>
      </c>
    </row>
    <row r="502" spans="4:5" x14ac:dyDescent="0.35">
      <c r="D502" t="str">
        <f>IF(ISNA(VLOOKUP(B502,'Pivot Source File'!$B$3:$D$1976,3,FALSE)),"",(VLOOKUP(B502,'Pivot Source File'!$B$3:$D$1976,3,FALSE)))</f>
        <v/>
      </c>
      <c r="E502" s="93" t="str">
        <f t="shared" si="7"/>
        <v/>
      </c>
    </row>
    <row r="503" spans="4:5" x14ac:dyDescent="0.35">
      <c r="D503" t="str">
        <f>IF(ISNA(VLOOKUP(B503,'Pivot Source File'!$B$3:$D$1976,3,FALSE)),"",(VLOOKUP(B503,'Pivot Source File'!$B$3:$D$1976,3,FALSE)))</f>
        <v/>
      </c>
      <c r="E503" s="93" t="str">
        <f t="shared" si="7"/>
        <v/>
      </c>
    </row>
    <row r="504" spans="4:5" x14ac:dyDescent="0.35">
      <c r="D504" t="str">
        <f>IF(ISNA(VLOOKUP(B504,'Pivot Source File'!$B$3:$D$1976,3,FALSE)),"",(VLOOKUP(B504,'Pivot Source File'!$B$3:$D$1976,3,FALSE)))</f>
        <v/>
      </c>
      <c r="E504" s="93" t="str">
        <f t="shared" si="7"/>
        <v/>
      </c>
    </row>
    <row r="505" spans="4:5" x14ac:dyDescent="0.35">
      <c r="D505" t="str">
        <f>IF(ISNA(VLOOKUP(B505,'Pivot Source File'!$B$3:$D$1976,3,FALSE)),"",(VLOOKUP(B505,'Pivot Source File'!$B$3:$D$1976,3,FALSE)))</f>
        <v/>
      </c>
      <c r="E505" s="93" t="str">
        <f t="shared" si="7"/>
        <v/>
      </c>
    </row>
    <row r="506" spans="4:5" x14ac:dyDescent="0.35">
      <c r="D506" t="str">
        <f>IF(ISNA(VLOOKUP(B506,'Pivot Source File'!$B$3:$D$1976,3,FALSE)),"",(VLOOKUP(B506,'Pivot Source File'!$B$3:$D$1976,3,FALSE)))</f>
        <v/>
      </c>
      <c r="E506" s="93" t="str">
        <f t="shared" si="7"/>
        <v/>
      </c>
    </row>
    <row r="507" spans="4:5" x14ac:dyDescent="0.35">
      <c r="D507" t="str">
        <f>IF(ISNA(VLOOKUP(B507,'Pivot Source File'!$B$3:$D$1976,3,FALSE)),"",(VLOOKUP(B507,'Pivot Source File'!$B$3:$D$1976,3,FALSE)))</f>
        <v/>
      </c>
      <c r="E507" s="93" t="str">
        <f t="shared" si="7"/>
        <v/>
      </c>
    </row>
    <row r="508" spans="4:5" x14ac:dyDescent="0.35">
      <c r="D508" t="str">
        <f>IF(ISNA(VLOOKUP(B508,'Pivot Source File'!$B$3:$D$1976,3,FALSE)),"",(VLOOKUP(B508,'Pivot Source File'!$B$3:$D$1976,3,FALSE)))</f>
        <v/>
      </c>
      <c r="E508" s="93" t="str">
        <f t="shared" si="7"/>
        <v/>
      </c>
    </row>
    <row r="509" spans="4:5" x14ac:dyDescent="0.35">
      <c r="D509" t="str">
        <f>IF(ISNA(VLOOKUP(B509,'Pivot Source File'!$B$3:$D$1976,3,FALSE)),"",(VLOOKUP(B509,'Pivot Source File'!$B$3:$D$1976,3,FALSE)))</f>
        <v/>
      </c>
      <c r="E509" s="93" t="str">
        <f t="shared" si="7"/>
        <v/>
      </c>
    </row>
    <row r="510" spans="4:5" x14ac:dyDescent="0.35">
      <c r="D510" t="str">
        <f>IF(ISNA(VLOOKUP(B510,'Pivot Source File'!$B$3:$D$1976,3,FALSE)),"",(VLOOKUP(B510,'Pivot Source File'!$B$3:$D$1976,3,FALSE)))</f>
        <v/>
      </c>
      <c r="E510" s="93" t="str">
        <f t="shared" si="7"/>
        <v/>
      </c>
    </row>
    <row r="511" spans="4:5" x14ac:dyDescent="0.35">
      <c r="D511" t="str">
        <f>IF(ISNA(VLOOKUP(B511,'Pivot Source File'!$B$3:$D$1976,3,FALSE)),"",(VLOOKUP(B511,'Pivot Source File'!$B$3:$D$1976,3,FALSE)))</f>
        <v/>
      </c>
      <c r="E511" s="93" t="str">
        <f t="shared" si="7"/>
        <v/>
      </c>
    </row>
    <row r="512" spans="4:5" x14ac:dyDescent="0.35">
      <c r="D512" t="str">
        <f>IF(ISNA(VLOOKUP(B512,'Pivot Source File'!$B$3:$D$1976,3,FALSE)),"",(VLOOKUP(B512,'Pivot Source File'!$B$3:$D$1976,3,FALSE)))</f>
        <v/>
      </c>
      <c r="E512" s="93" t="str">
        <f t="shared" si="7"/>
        <v/>
      </c>
    </row>
    <row r="513" spans="4:5" x14ac:dyDescent="0.35">
      <c r="D513" t="str">
        <f>IF(ISNA(VLOOKUP(B513,'Pivot Source File'!$B$3:$D$1976,3,FALSE)),"",(VLOOKUP(B513,'Pivot Source File'!$B$3:$D$1976,3,FALSE)))</f>
        <v/>
      </c>
      <c r="E513" s="93" t="str">
        <f t="shared" si="7"/>
        <v/>
      </c>
    </row>
    <row r="514" spans="4:5" x14ac:dyDescent="0.35">
      <c r="D514" t="str">
        <f>IF(ISNA(VLOOKUP(B514,'Pivot Source File'!$B$3:$D$1976,3,FALSE)),"",(VLOOKUP(B514,'Pivot Source File'!$B$3:$D$1976,3,FALSE)))</f>
        <v/>
      </c>
      <c r="E514" s="93" t="str">
        <f t="shared" si="7"/>
        <v/>
      </c>
    </row>
    <row r="515" spans="4:5" x14ac:dyDescent="0.35">
      <c r="D515" t="str">
        <f>IF(ISNA(VLOOKUP(B515,'Pivot Source File'!$B$3:$D$1976,3,FALSE)),"",(VLOOKUP(B515,'Pivot Source File'!$B$3:$D$1976,3,FALSE)))</f>
        <v/>
      </c>
      <c r="E515" s="93" t="str">
        <f t="shared" si="7"/>
        <v/>
      </c>
    </row>
    <row r="516" spans="4:5" x14ac:dyDescent="0.35">
      <c r="D516" t="str">
        <f>IF(ISNA(VLOOKUP(B516,'Pivot Source File'!$B$3:$D$1976,3,FALSE)),"",(VLOOKUP(B516,'Pivot Source File'!$B$3:$D$1976,3,FALSE)))</f>
        <v/>
      </c>
      <c r="E516" s="93" t="str">
        <f t="shared" si="7"/>
        <v/>
      </c>
    </row>
    <row r="517" spans="4:5" x14ac:dyDescent="0.35">
      <c r="D517" t="str">
        <f>IF(ISNA(VLOOKUP(B517,'Pivot Source File'!$B$3:$D$1976,3,FALSE)),"",(VLOOKUP(B517,'Pivot Source File'!$B$3:$D$1976,3,FALSE)))</f>
        <v/>
      </c>
      <c r="E517" s="93" t="str">
        <f t="shared" si="7"/>
        <v/>
      </c>
    </row>
    <row r="518" spans="4:5" x14ac:dyDescent="0.35">
      <c r="D518" t="str">
        <f>IF(ISNA(VLOOKUP(B518,'Pivot Source File'!$B$3:$D$1976,3,FALSE)),"",(VLOOKUP(B518,'Pivot Source File'!$B$3:$D$1976,3,FALSE)))</f>
        <v/>
      </c>
      <c r="E518" s="93" t="str">
        <f t="shared" ref="E518:E581" si="8">HYPERLINK(D518)</f>
        <v/>
      </c>
    </row>
    <row r="519" spans="4:5" x14ac:dyDescent="0.35">
      <c r="D519" t="str">
        <f>IF(ISNA(VLOOKUP(B519,'Pivot Source File'!$B$3:$D$1976,3,FALSE)),"",(VLOOKUP(B519,'Pivot Source File'!$B$3:$D$1976,3,FALSE)))</f>
        <v/>
      </c>
      <c r="E519" s="93" t="str">
        <f t="shared" si="8"/>
        <v/>
      </c>
    </row>
    <row r="520" spans="4:5" x14ac:dyDescent="0.35">
      <c r="D520" t="str">
        <f>IF(ISNA(VLOOKUP(B520,'Pivot Source File'!$B$3:$D$1976,3,FALSE)),"",(VLOOKUP(B520,'Pivot Source File'!$B$3:$D$1976,3,FALSE)))</f>
        <v/>
      </c>
      <c r="E520" s="93" t="str">
        <f t="shared" si="8"/>
        <v/>
      </c>
    </row>
    <row r="521" spans="4:5" x14ac:dyDescent="0.35">
      <c r="D521" t="str">
        <f>IF(ISNA(VLOOKUP(B521,'Pivot Source File'!$B$3:$D$1976,3,FALSE)),"",(VLOOKUP(B521,'Pivot Source File'!$B$3:$D$1976,3,FALSE)))</f>
        <v/>
      </c>
      <c r="E521" s="93" t="str">
        <f t="shared" si="8"/>
        <v/>
      </c>
    </row>
    <row r="522" spans="4:5" x14ac:dyDescent="0.35">
      <c r="D522" t="str">
        <f>IF(ISNA(VLOOKUP(B522,'Pivot Source File'!$B$3:$D$1976,3,FALSE)),"",(VLOOKUP(B522,'Pivot Source File'!$B$3:$D$1976,3,FALSE)))</f>
        <v/>
      </c>
      <c r="E522" s="93" t="str">
        <f t="shared" si="8"/>
        <v/>
      </c>
    </row>
    <row r="523" spans="4:5" x14ac:dyDescent="0.35">
      <c r="D523" t="str">
        <f>IF(ISNA(VLOOKUP(B523,'Pivot Source File'!$B$3:$D$1976,3,FALSE)),"",(VLOOKUP(B523,'Pivot Source File'!$B$3:$D$1976,3,FALSE)))</f>
        <v/>
      </c>
      <c r="E523" s="93" t="str">
        <f t="shared" si="8"/>
        <v/>
      </c>
    </row>
    <row r="524" spans="4:5" x14ac:dyDescent="0.35">
      <c r="D524" t="str">
        <f>IF(ISNA(VLOOKUP(B524,'Pivot Source File'!$B$3:$D$1976,3,FALSE)),"",(VLOOKUP(B524,'Pivot Source File'!$B$3:$D$1976,3,FALSE)))</f>
        <v/>
      </c>
      <c r="E524" s="93" t="str">
        <f t="shared" si="8"/>
        <v/>
      </c>
    </row>
    <row r="525" spans="4:5" x14ac:dyDescent="0.35">
      <c r="D525" t="str">
        <f>IF(ISNA(VLOOKUP(B525,'Pivot Source File'!$B$3:$D$1976,3,FALSE)),"",(VLOOKUP(B525,'Pivot Source File'!$B$3:$D$1976,3,FALSE)))</f>
        <v/>
      </c>
      <c r="E525" s="93" t="str">
        <f t="shared" si="8"/>
        <v/>
      </c>
    </row>
    <row r="526" spans="4:5" x14ac:dyDescent="0.35">
      <c r="D526" t="str">
        <f>IF(ISNA(VLOOKUP(B526,'Pivot Source File'!$B$3:$D$1976,3,FALSE)),"",(VLOOKUP(B526,'Pivot Source File'!$B$3:$D$1976,3,FALSE)))</f>
        <v/>
      </c>
      <c r="E526" s="93" t="str">
        <f t="shared" si="8"/>
        <v/>
      </c>
    </row>
    <row r="527" spans="4:5" x14ac:dyDescent="0.35">
      <c r="D527" t="str">
        <f>IF(ISNA(VLOOKUP(B527,'Pivot Source File'!$B$3:$D$1976,3,FALSE)),"",(VLOOKUP(B527,'Pivot Source File'!$B$3:$D$1976,3,FALSE)))</f>
        <v/>
      </c>
      <c r="E527" s="93" t="str">
        <f t="shared" si="8"/>
        <v/>
      </c>
    </row>
    <row r="528" spans="4:5" x14ac:dyDescent="0.35">
      <c r="D528" t="str">
        <f>IF(ISNA(VLOOKUP(B528,'Pivot Source File'!$B$3:$D$1976,3,FALSE)),"",(VLOOKUP(B528,'Pivot Source File'!$B$3:$D$1976,3,FALSE)))</f>
        <v/>
      </c>
      <c r="E528" s="93" t="str">
        <f t="shared" si="8"/>
        <v/>
      </c>
    </row>
    <row r="529" spans="4:5" x14ac:dyDescent="0.35">
      <c r="D529" t="str">
        <f>IF(ISNA(VLOOKUP(B529,'Pivot Source File'!$B$3:$D$1976,3,FALSE)),"",(VLOOKUP(B529,'Pivot Source File'!$B$3:$D$1976,3,FALSE)))</f>
        <v/>
      </c>
      <c r="E529" s="93" t="str">
        <f t="shared" si="8"/>
        <v/>
      </c>
    </row>
    <row r="530" spans="4:5" x14ac:dyDescent="0.35">
      <c r="D530" t="str">
        <f>IF(ISNA(VLOOKUP(B530,'Pivot Source File'!$B$3:$D$1976,3,FALSE)),"",(VLOOKUP(B530,'Pivot Source File'!$B$3:$D$1976,3,FALSE)))</f>
        <v/>
      </c>
      <c r="E530" s="93" t="str">
        <f t="shared" si="8"/>
        <v/>
      </c>
    </row>
    <row r="531" spans="4:5" x14ac:dyDescent="0.35">
      <c r="D531" t="str">
        <f>IF(ISNA(VLOOKUP(B531,'Pivot Source File'!$B$3:$D$1976,3,FALSE)),"",(VLOOKUP(B531,'Pivot Source File'!$B$3:$D$1976,3,FALSE)))</f>
        <v/>
      </c>
      <c r="E531" s="93" t="str">
        <f t="shared" si="8"/>
        <v/>
      </c>
    </row>
    <row r="532" spans="4:5" x14ac:dyDescent="0.35">
      <c r="D532" t="str">
        <f>IF(ISNA(VLOOKUP(B532,'Pivot Source File'!$B$3:$D$1976,3,FALSE)),"",(VLOOKUP(B532,'Pivot Source File'!$B$3:$D$1976,3,FALSE)))</f>
        <v/>
      </c>
      <c r="E532" s="93" t="str">
        <f t="shared" si="8"/>
        <v/>
      </c>
    </row>
    <row r="533" spans="4:5" x14ac:dyDescent="0.35">
      <c r="D533" t="str">
        <f>IF(ISNA(VLOOKUP(B533,'Pivot Source File'!$B$3:$D$1976,3,FALSE)),"",(VLOOKUP(B533,'Pivot Source File'!$B$3:$D$1976,3,FALSE)))</f>
        <v/>
      </c>
      <c r="E533" s="93" t="str">
        <f t="shared" si="8"/>
        <v/>
      </c>
    </row>
    <row r="534" spans="4:5" x14ac:dyDescent="0.35">
      <c r="D534" t="str">
        <f>IF(ISNA(VLOOKUP(B534,'Pivot Source File'!$B$3:$D$1976,3,FALSE)),"",(VLOOKUP(B534,'Pivot Source File'!$B$3:$D$1976,3,FALSE)))</f>
        <v/>
      </c>
      <c r="E534" s="93" t="str">
        <f t="shared" si="8"/>
        <v/>
      </c>
    </row>
    <row r="535" spans="4:5" x14ac:dyDescent="0.35">
      <c r="D535" t="str">
        <f>IF(ISNA(VLOOKUP(B535,'Pivot Source File'!$B$3:$D$1976,3,FALSE)),"",(VLOOKUP(B535,'Pivot Source File'!$B$3:$D$1976,3,FALSE)))</f>
        <v/>
      </c>
      <c r="E535" s="93" t="str">
        <f t="shared" si="8"/>
        <v/>
      </c>
    </row>
    <row r="536" spans="4:5" x14ac:dyDescent="0.35">
      <c r="D536" t="str">
        <f>IF(ISNA(VLOOKUP(B536,'Pivot Source File'!$B$3:$D$1976,3,FALSE)),"",(VLOOKUP(B536,'Pivot Source File'!$B$3:$D$1976,3,FALSE)))</f>
        <v/>
      </c>
      <c r="E536" s="93" t="str">
        <f t="shared" si="8"/>
        <v/>
      </c>
    </row>
    <row r="537" spans="4:5" x14ac:dyDescent="0.35">
      <c r="D537" t="str">
        <f>IF(ISNA(VLOOKUP(B537,'Pivot Source File'!$B$3:$D$1976,3,FALSE)),"",(VLOOKUP(B537,'Pivot Source File'!$B$3:$D$1976,3,FALSE)))</f>
        <v/>
      </c>
      <c r="E537" s="93" t="str">
        <f t="shared" si="8"/>
        <v/>
      </c>
    </row>
    <row r="538" spans="4:5" x14ac:dyDescent="0.35">
      <c r="D538" t="str">
        <f>IF(ISNA(VLOOKUP(B538,'Pivot Source File'!$B$3:$D$1976,3,FALSE)),"",(VLOOKUP(B538,'Pivot Source File'!$B$3:$D$1976,3,FALSE)))</f>
        <v/>
      </c>
      <c r="E538" s="93" t="str">
        <f t="shared" si="8"/>
        <v/>
      </c>
    </row>
    <row r="539" spans="4:5" x14ac:dyDescent="0.35">
      <c r="D539" t="str">
        <f>IF(ISNA(VLOOKUP(B539,'Pivot Source File'!$B$3:$D$1976,3,FALSE)),"",(VLOOKUP(B539,'Pivot Source File'!$B$3:$D$1976,3,FALSE)))</f>
        <v/>
      </c>
      <c r="E539" s="93" t="str">
        <f t="shared" si="8"/>
        <v/>
      </c>
    </row>
    <row r="540" spans="4:5" x14ac:dyDescent="0.35">
      <c r="D540" t="str">
        <f>IF(ISNA(VLOOKUP(B540,'Pivot Source File'!$B$3:$D$1976,3,FALSE)),"",(VLOOKUP(B540,'Pivot Source File'!$B$3:$D$1976,3,FALSE)))</f>
        <v/>
      </c>
      <c r="E540" s="93" t="str">
        <f t="shared" si="8"/>
        <v/>
      </c>
    </row>
    <row r="541" spans="4:5" x14ac:dyDescent="0.35">
      <c r="D541" t="str">
        <f>IF(ISNA(VLOOKUP(B541,'Pivot Source File'!$B$3:$D$1976,3,FALSE)),"",(VLOOKUP(B541,'Pivot Source File'!$B$3:$D$1976,3,FALSE)))</f>
        <v/>
      </c>
      <c r="E541" s="93" t="str">
        <f t="shared" si="8"/>
        <v/>
      </c>
    </row>
    <row r="542" spans="4:5" x14ac:dyDescent="0.35">
      <c r="D542" t="str">
        <f>IF(ISNA(VLOOKUP(B542,'Pivot Source File'!$B$3:$D$1976,3,FALSE)),"",(VLOOKUP(B542,'Pivot Source File'!$B$3:$D$1976,3,FALSE)))</f>
        <v/>
      </c>
      <c r="E542" s="93" t="str">
        <f t="shared" si="8"/>
        <v/>
      </c>
    </row>
    <row r="543" spans="4:5" x14ac:dyDescent="0.35">
      <c r="D543" t="str">
        <f>IF(ISNA(VLOOKUP(B543,'Pivot Source File'!$B$3:$D$1976,3,FALSE)),"",(VLOOKUP(B543,'Pivot Source File'!$B$3:$D$1976,3,FALSE)))</f>
        <v/>
      </c>
      <c r="E543" s="93" t="str">
        <f t="shared" si="8"/>
        <v/>
      </c>
    </row>
    <row r="544" spans="4:5" x14ac:dyDescent="0.35">
      <c r="D544" t="str">
        <f>IF(ISNA(VLOOKUP(B544,'Pivot Source File'!$B$3:$D$1976,3,FALSE)),"",(VLOOKUP(B544,'Pivot Source File'!$B$3:$D$1976,3,FALSE)))</f>
        <v/>
      </c>
      <c r="E544" s="93" t="str">
        <f t="shared" si="8"/>
        <v/>
      </c>
    </row>
    <row r="545" spans="4:5" x14ac:dyDescent="0.35">
      <c r="D545" t="str">
        <f>IF(ISNA(VLOOKUP(B545,'Pivot Source File'!$B$3:$D$1976,3,FALSE)),"",(VLOOKUP(B545,'Pivot Source File'!$B$3:$D$1976,3,FALSE)))</f>
        <v/>
      </c>
      <c r="E545" s="93" t="str">
        <f t="shared" si="8"/>
        <v/>
      </c>
    </row>
    <row r="546" spans="4:5" x14ac:dyDescent="0.35">
      <c r="D546" t="str">
        <f>IF(ISNA(VLOOKUP(B546,'Pivot Source File'!$B$3:$D$1976,3,FALSE)),"",(VLOOKUP(B546,'Pivot Source File'!$B$3:$D$1976,3,FALSE)))</f>
        <v/>
      </c>
      <c r="E546" s="93" t="str">
        <f t="shared" si="8"/>
        <v/>
      </c>
    </row>
    <row r="547" spans="4:5" x14ac:dyDescent="0.35">
      <c r="D547" t="str">
        <f>IF(ISNA(VLOOKUP(B547,'Pivot Source File'!$B$3:$D$1976,3,FALSE)),"",(VLOOKUP(B547,'Pivot Source File'!$B$3:$D$1976,3,FALSE)))</f>
        <v/>
      </c>
      <c r="E547" s="93" t="str">
        <f t="shared" si="8"/>
        <v/>
      </c>
    </row>
    <row r="548" spans="4:5" x14ac:dyDescent="0.35">
      <c r="D548" t="str">
        <f>IF(ISNA(VLOOKUP(B548,'Pivot Source File'!$B$3:$D$1976,3,FALSE)),"",(VLOOKUP(B548,'Pivot Source File'!$B$3:$D$1976,3,FALSE)))</f>
        <v/>
      </c>
      <c r="E548" s="93" t="str">
        <f t="shared" si="8"/>
        <v/>
      </c>
    </row>
    <row r="549" spans="4:5" x14ac:dyDescent="0.35">
      <c r="D549" t="str">
        <f>IF(ISNA(VLOOKUP(B549,'Pivot Source File'!$B$3:$D$1976,3,FALSE)),"",(VLOOKUP(B549,'Pivot Source File'!$B$3:$D$1976,3,FALSE)))</f>
        <v/>
      </c>
      <c r="E549" s="93" t="str">
        <f t="shared" si="8"/>
        <v/>
      </c>
    </row>
    <row r="550" spans="4:5" x14ac:dyDescent="0.35">
      <c r="D550" t="str">
        <f>IF(ISNA(VLOOKUP(B550,'Pivot Source File'!$B$3:$D$1976,3,FALSE)),"",(VLOOKUP(B550,'Pivot Source File'!$B$3:$D$1976,3,FALSE)))</f>
        <v/>
      </c>
      <c r="E550" s="93" t="str">
        <f t="shared" si="8"/>
        <v/>
      </c>
    </row>
    <row r="551" spans="4:5" x14ac:dyDescent="0.35">
      <c r="D551" t="str">
        <f>IF(ISNA(VLOOKUP(B551,'Pivot Source File'!$B$3:$D$1976,3,FALSE)),"",(VLOOKUP(B551,'Pivot Source File'!$B$3:$D$1976,3,FALSE)))</f>
        <v/>
      </c>
      <c r="E551" s="93" t="str">
        <f t="shared" si="8"/>
        <v/>
      </c>
    </row>
    <row r="552" spans="4:5" x14ac:dyDescent="0.35">
      <c r="D552" t="str">
        <f>IF(ISNA(VLOOKUP(B552,'Pivot Source File'!$B$3:$D$1976,3,FALSE)),"",(VLOOKUP(B552,'Pivot Source File'!$B$3:$D$1976,3,FALSE)))</f>
        <v/>
      </c>
      <c r="E552" s="93" t="str">
        <f t="shared" si="8"/>
        <v/>
      </c>
    </row>
    <row r="553" spans="4:5" x14ac:dyDescent="0.35">
      <c r="D553" t="str">
        <f>IF(ISNA(VLOOKUP(B553,'Pivot Source File'!$B$3:$D$1976,3,FALSE)),"",(VLOOKUP(B553,'Pivot Source File'!$B$3:$D$1976,3,FALSE)))</f>
        <v/>
      </c>
      <c r="E553" s="93" t="str">
        <f t="shared" si="8"/>
        <v/>
      </c>
    </row>
    <row r="554" spans="4:5" x14ac:dyDescent="0.35">
      <c r="D554" t="str">
        <f>IF(ISNA(VLOOKUP(B554,'Pivot Source File'!$B$3:$D$1976,3,FALSE)),"",(VLOOKUP(B554,'Pivot Source File'!$B$3:$D$1976,3,FALSE)))</f>
        <v/>
      </c>
      <c r="E554" s="93" t="str">
        <f t="shared" si="8"/>
        <v/>
      </c>
    </row>
    <row r="555" spans="4:5" x14ac:dyDescent="0.35">
      <c r="D555" t="str">
        <f>IF(ISNA(VLOOKUP(B555,'Pivot Source File'!$B$3:$D$530,3,FALSE)),"",(VLOOKUP(B555,'Pivot Source File'!$B$3:$D$530,3,FALSE)))</f>
        <v/>
      </c>
      <c r="E555" s="93" t="str">
        <f t="shared" si="8"/>
        <v/>
      </c>
    </row>
    <row r="556" spans="4:5" x14ac:dyDescent="0.35">
      <c r="D556" t="str">
        <f>IF(ISNA(VLOOKUP(B556,'Pivot Source File'!$B$3:$D$530,3,FALSE)),"",(VLOOKUP(B556,'Pivot Source File'!$B$3:$D$530,3,FALSE)))</f>
        <v/>
      </c>
      <c r="E556" s="93" t="str">
        <f t="shared" si="8"/>
        <v/>
      </c>
    </row>
    <row r="557" spans="4:5" x14ac:dyDescent="0.35">
      <c r="D557" t="str">
        <f>IF(ISNA(VLOOKUP(B557,'Pivot Source File'!$B$3:$D$530,3,FALSE)),"",(VLOOKUP(B557,'Pivot Source File'!$B$3:$D$530,3,FALSE)))</f>
        <v/>
      </c>
      <c r="E557" s="93" t="str">
        <f t="shared" si="8"/>
        <v/>
      </c>
    </row>
    <row r="558" spans="4:5" x14ac:dyDescent="0.35">
      <c r="D558" t="str">
        <f>IF(ISNA(VLOOKUP(B558,'Pivot Source File'!$B$3:$D$530,3,FALSE)),"",(VLOOKUP(B558,'Pivot Source File'!$B$3:$D$530,3,FALSE)))</f>
        <v/>
      </c>
      <c r="E558" s="93" t="str">
        <f t="shared" si="8"/>
        <v/>
      </c>
    </row>
    <row r="559" spans="4:5" x14ac:dyDescent="0.35">
      <c r="D559" t="str">
        <f>IF(ISNA(VLOOKUP(B559,'Pivot Source File'!$B$3:$D$530,3,FALSE)),"",(VLOOKUP(B559,'Pivot Source File'!$B$3:$D$530,3,FALSE)))</f>
        <v/>
      </c>
      <c r="E559" s="93" t="str">
        <f t="shared" si="8"/>
        <v/>
      </c>
    </row>
    <row r="560" spans="4:5" x14ac:dyDescent="0.35">
      <c r="D560" t="str">
        <f>IF(ISNA(VLOOKUP(B560,'Pivot Source File'!$B$3:$D$530,3,FALSE)),"",(VLOOKUP(B560,'Pivot Source File'!$B$3:$D$530,3,FALSE)))</f>
        <v/>
      </c>
      <c r="E560" s="93" t="str">
        <f t="shared" si="8"/>
        <v/>
      </c>
    </row>
    <row r="561" spans="4:5" x14ac:dyDescent="0.35">
      <c r="D561" t="str">
        <f>IF(ISNA(VLOOKUP(B561,'Pivot Source File'!$B$3:$D$530,3,FALSE)),"",(VLOOKUP(B561,'Pivot Source File'!$B$3:$D$530,3,FALSE)))</f>
        <v/>
      </c>
      <c r="E561" s="93" t="str">
        <f t="shared" si="8"/>
        <v/>
      </c>
    </row>
    <row r="562" spans="4:5" x14ac:dyDescent="0.35">
      <c r="D562" t="str">
        <f>IF(ISNA(VLOOKUP(B562,'Pivot Source File'!$B$3:$D$530,3,FALSE)),"",(VLOOKUP(B562,'Pivot Source File'!$B$3:$D$530,3,FALSE)))</f>
        <v/>
      </c>
      <c r="E562" s="93" t="str">
        <f t="shared" si="8"/>
        <v/>
      </c>
    </row>
    <row r="563" spans="4:5" x14ac:dyDescent="0.35">
      <c r="D563" t="str">
        <f>IF(ISNA(VLOOKUP(B563,'Pivot Source File'!$B$3:$D$530,3,FALSE)),"",(VLOOKUP(B563,'Pivot Source File'!$B$3:$D$530,3,FALSE)))</f>
        <v/>
      </c>
      <c r="E563" s="93" t="str">
        <f t="shared" si="8"/>
        <v/>
      </c>
    </row>
    <row r="564" spans="4:5" x14ac:dyDescent="0.35">
      <c r="D564" t="str">
        <f>IF(ISNA(VLOOKUP(B564,'Pivot Source File'!$B$3:$D$530,3,FALSE)),"",(VLOOKUP(B564,'Pivot Source File'!$B$3:$D$530,3,FALSE)))</f>
        <v/>
      </c>
      <c r="E564" s="93" t="str">
        <f t="shared" si="8"/>
        <v/>
      </c>
    </row>
    <row r="565" spans="4:5" x14ac:dyDescent="0.35">
      <c r="D565" t="str">
        <f>IF(ISNA(VLOOKUP(B565,'Pivot Source File'!$B$3:$D$530,3,FALSE)),"",(VLOOKUP(B565,'Pivot Source File'!$B$3:$D$530,3,FALSE)))</f>
        <v/>
      </c>
      <c r="E565" s="93" t="str">
        <f t="shared" si="8"/>
        <v/>
      </c>
    </row>
    <row r="566" spans="4:5" x14ac:dyDescent="0.35">
      <c r="D566" t="str">
        <f>IF(ISNA(VLOOKUP(B566,'Pivot Source File'!$B$3:$D$530,3,FALSE)),"",(VLOOKUP(B566,'Pivot Source File'!$B$3:$D$530,3,FALSE)))</f>
        <v/>
      </c>
      <c r="E566" s="93" t="str">
        <f t="shared" si="8"/>
        <v/>
      </c>
    </row>
    <row r="567" spans="4:5" x14ac:dyDescent="0.35">
      <c r="D567" t="str">
        <f>IF(ISNA(VLOOKUP(B567,'Pivot Source File'!$B$3:$D$530,3,FALSE)),"",(VLOOKUP(B567,'Pivot Source File'!$B$3:$D$530,3,FALSE)))</f>
        <v/>
      </c>
      <c r="E567" s="93" t="str">
        <f t="shared" si="8"/>
        <v/>
      </c>
    </row>
    <row r="568" spans="4:5" x14ac:dyDescent="0.35">
      <c r="D568" t="str">
        <f>IF(ISNA(VLOOKUP(B568,'Pivot Source File'!$B$3:$D$530,3,FALSE)),"",(VLOOKUP(B568,'Pivot Source File'!$B$3:$D$530,3,FALSE)))</f>
        <v/>
      </c>
      <c r="E568" s="93" t="str">
        <f t="shared" si="8"/>
        <v/>
      </c>
    </row>
    <row r="569" spans="4:5" x14ac:dyDescent="0.35">
      <c r="D569" t="str">
        <f>IF(ISNA(VLOOKUP(B569,'Pivot Source File'!$B$3:$D$530,3,FALSE)),"",(VLOOKUP(B569,'Pivot Source File'!$B$3:$D$530,3,FALSE)))</f>
        <v/>
      </c>
      <c r="E569" s="93" t="str">
        <f t="shared" si="8"/>
        <v/>
      </c>
    </row>
    <row r="570" spans="4:5" x14ac:dyDescent="0.35">
      <c r="D570" t="str">
        <f>IF(ISNA(VLOOKUP(B570,'Pivot Source File'!$B$3:$D$530,3,FALSE)),"",(VLOOKUP(B570,'Pivot Source File'!$B$3:$D$530,3,FALSE)))</f>
        <v/>
      </c>
      <c r="E570" s="93" t="str">
        <f t="shared" si="8"/>
        <v/>
      </c>
    </row>
    <row r="571" spans="4:5" x14ac:dyDescent="0.35">
      <c r="D571" t="str">
        <f>IF(ISNA(VLOOKUP(B571,'Pivot Source File'!$B$3:$D$530,3,FALSE)),"",(VLOOKUP(B571,'Pivot Source File'!$B$3:$D$530,3,FALSE)))</f>
        <v/>
      </c>
      <c r="E571" s="93" t="str">
        <f t="shared" si="8"/>
        <v/>
      </c>
    </row>
    <row r="572" spans="4:5" x14ac:dyDescent="0.35">
      <c r="D572" t="str">
        <f>IF(ISNA(VLOOKUP(B572,'Pivot Source File'!$B$3:$D$530,3,FALSE)),"",(VLOOKUP(B572,'Pivot Source File'!$B$3:$D$530,3,FALSE)))</f>
        <v/>
      </c>
      <c r="E572" s="93" t="str">
        <f t="shared" si="8"/>
        <v/>
      </c>
    </row>
    <row r="573" spans="4:5" x14ac:dyDescent="0.35">
      <c r="D573" t="str">
        <f>IF(ISNA(VLOOKUP(B573,'Pivot Source File'!$B$3:$D$530,3,FALSE)),"",(VLOOKUP(B573,'Pivot Source File'!$B$3:$D$530,3,FALSE)))</f>
        <v/>
      </c>
      <c r="E573" s="93" t="str">
        <f t="shared" si="8"/>
        <v/>
      </c>
    </row>
    <row r="574" spans="4:5" x14ac:dyDescent="0.35">
      <c r="D574" t="str">
        <f>IF(ISNA(VLOOKUP(B574,'Pivot Source File'!$B$3:$D$530,3,FALSE)),"",(VLOOKUP(B574,'Pivot Source File'!$B$3:$D$530,3,FALSE)))</f>
        <v/>
      </c>
      <c r="E574" s="93" t="str">
        <f t="shared" si="8"/>
        <v/>
      </c>
    </row>
    <row r="575" spans="4:5" x14ac:dyDescent="0.35">
      <c r="D575" t="str">
        <f>IF(ISNA(VLOOKUP(B575,'Pivot Source File'!$B$3:$D$530,3,FALSE)),"",(VLOOKUP(B575,'Pivot Source File'!$B$3:$D$530,3,FALSE)))</f>
        <v/>
      </c>
      <c r="E575" s="93" t="str">
        <f t="shared" si="8"/>
        <v/>
      </c>
    </row>
    <row r="576" spans="4:5" x14ac:dyDescent="0.35">
      <c r="D576" t="str">
        <f>IF(ISNA(VLOOKUP(B576,'Pivot Source File'!$B$3:$D$530,3,FALSE)),"",(VLOOKUP(B576,'Pivot Source File'!$B$3:$D$530,3,FALSE)))</f>
        <v/>
      </c>
      <c r="E576" s="93" t="str">
        <f t="shared" si="8"/>
        <v/>
      </c>
    </row>
    <row r="577" spans="4:5" x14ac:dyDescent="0.35">
      <c r="D577" t="str">
        <f>IF(ISNA(VLOOKUP(B577,'Pivot Source File'!$B$3:$D$530,3,FALSE)),"",(VLOOKUP(B577,'Pivot Source File'!$B$3:$D$530,3,FALSE)))</f>
        <v/>
      </c>
      <c r="E577" s="93" t="str">
        <f t="shared" si="8"/>
        <v/>
      </c>
    </row>
    <row r="578" spans="4:5" x14ac:dyDescent="0.35">
      <c r="D578" t="str">
        <f>IF(ISNA(VLOOKUP(B578,'Pivot Source File'!$B$3:$D$530,3,FALSE)),"",(VLOOKUP(B578,'Pivot Source File'!$B$3:$D$530,3,FALSE)))</f>
        <v/>
      </c>
      <c r="E578" s="93" t="str">
        <f t="shared" si="8"/>
        <v/>
      </c>
    </row>
    <row r="579" spans="4:5" x14ac:dyDescent="0.35">
      <c r="D579" t="str">
        <f>IF(ISNA(VLOOKUP(B579,'Pivot Source File'!$B$3:$D$530,3,FALSE)),"",(VLOOKUP(B579,'Pivot Source File'!$B$3:$D$530,3,FALSE)))</f>
        <v/>
      </c>
      <c r="E579" s="93" t="str">
        <f t="shared" si="8"/>
        <v/>
      </c>
    </row>
    <row r="580" spans="4:5" x14ac:dyDescent="0.35">
      <c r="D580" t="str">
        <f>IF(ISNA(VLOOKUP(B580,'Pivot Source File'!$B$3:$D$530,3,FALSE)),"",(VLOOKUP(B580,'Pivot Source File'!$B$3:$D$530,3,FALSE)))</f>
        <v/>
      </c>
      <c r="E580" s="93" t="str">
        <f t="shared" si="8"/>
        <v/>
      </c>
    </row>
    <row r="581" spans="4:5" x14ac:dyDescent="0.35">
      <c r="D581" t="str">
        <f>IF(ISNA(VLOOKUP(B581,'Pivot Source File'!$B$3:$D$530,3,FALSE)),"",(VLOOKUP(B581,'Pivot Source File'!$B$3:$D$530,3,FALSE)))</f>
        <v/>
      </c>
      <c r="E581" s="93" t="str">
        <f t="shared" si="8"/>
        <v/>
      </c>
    </row>
    <row r="582" spans="4:5" x14ac:dyDescent="0.35">
      <c r="D582" t="str">
        <f>IF(ISNA(VLOOKUP(B582,'Pivot Source File'!$B$3:$D$530,3,FALSE)),"",(VLOOKUP(B582,'Pivot Source File'!$B$3:$D$530,3,FALSE)))</f>
        <v/>
      </c>
      <c r="E582" s="93" t="str">
        <f t="shared" ref="E582:E597" si="9">HYPERLINK(D582)</f>
        <v/>
      </c>
    </row>
    <row r="583" spans="4:5" x14ac:dyDescent="0.35">
      <c r="D583" t="str">
        <f>IF(ISNA(VLOOKUP(B583,'Pivot Source File'!$B$3:$D$530,3,FALSE)),"",(VLOOKUP(B583,'Pivot Source File'!$B$3:$D$530,3,FALSE)))</f>
        <v/>
      </c>
      <c r="E583" s="93" t="str">
        <f t="shared" si="9"/>
        <v/>
      </c>
    </row>
    <row r="584" spans="4:5" x14ac:dyDescent="0.35">
      <c r="D584" t="str">
        <f>IF(ISNA(VLOOKUP(B584,'Pivot Source File'!$B$3:$D$530,3,FALSE)),"",(VLOOKUP(B584,'Pivot Source File'!$B$3:$D$530,3,FALSE)))</f>
        <v/>
      </c>
      <c r="E584" s="93" t="str">
        <f t="shared" si="9"/>
        <v/>
      </c>
    </row>
    <row r="585" spans="4:5" x14ac:dyDescent="0.35">
      <c r="D585" t="str">
        <f>IF(ISNA(VLOOKUP(B585,'Pivot Source File'!$B$3:$D$530,3,FALSE)),"",(VLOOKUP(B585,'Pivot Source File'!$B$3:$D$530,3,FALSE)))</f>
        <v/>
      </c>
      <c r="E585" s="93" t="str">
        <f t="shared" si="9"/>
        <v/>
      </c>
    </row>
    <row r="586" spans="4:5" x14ac:dyDescent="0.35">
      <c r="D586" t="str">
        <f>IF(ISNA(VLOOKUP(B586,'Pivot Source File'!$B$3:$D$530,3,FALSE)),"",(VLOOKUP(B586,'Pivot Source File'!$B$3:$D$530,3,FALSE)))</f>
        <v/>
      </c>
      <c r="E586" s="93" t="str">
        <f t="shared" si="9"/>
        <v/>
      </c>
    </row>
    <row r="587" spans="4:5" x14ac:dyDescent="0.35">
      <c r="D587" t="str">
        <f>IF(ISNA(VLOOKUP(B587,'Pivot Source File'!$B$3:$D$530,3,FALSE)),"",(VLOOKUP(B587,'Pivot Source File'!$B$3:$D$530,3,FALSE)))</f>
        <v/>
      </c>
      <c r="E587" s="93" t="str">
        <f t="shared" si="9"/>
        <v/>
      </c>
    </row>
    <row r="588" spans="4:5" x14ac:dyDescent="0.35">
      <c r="D588" t="str">
        <f>IF(ISNA(VLOOKUP(B588,'Pivot Source File'!$B$3:$D$530,3,FALSE)),"",(VLOOKUP(B588,'Pivot Source File'!$B$3:$D$530,3,FALSE)))</f>
        <v/>
      </c>
      <c r="E588" s="93" t="str">
        <f t="shared" si="9"/>
        <v/>
      </c>
    </row>
    <row r="589" spans="4:5" x14ac:dyDescent="0.35">
      <c r="D589" t="str">
        <f>IF(ISNA(VLOOKUP(B589,'Pivot Source File'!$B$3:$D$530,3,FALSE)),"",(VLOOKUP(B589,'Pivot Source File'!$B$3:$D$530,3,FALSE)))</f>
        <v/>
      </c>
      <c r="E589" s="93" t="str">
        <f t="shared" si="9"/>
        <v/>
      </c>
    </row>
    <row r="590" spans="4:5" x14ac:dyDescent="0.35">
      <c r="D590" t="str">
        <f>IF(ISNA(VLOOKUP(B590,'Pivot Source File'!$B$3:$D$530,3,FALSE)),"",(VLOOKUP(B590,'Pivot Source File'!$B$3:$D$530,3,FALSE)))</f>
        <v/>
      </c>
      <c r="E590" s="93" t="str">
        <f t="shared" si="9"/>
        <v/>
      </c>
    </row>
    <row r="591" spans="4:5" x14ac:dyDescent="0.35">
      <c r="D591" t="str">
        <f>IF(ISNA(VLOOKUP(B591,'Pivot Source File'!$B$3:$D$530,3,FALSE)),"",(VLOOKUP(B591,'Pivot Source File'!$B$3:$D$530,3,FALSE)))</f>
        <v/>
      </c>
      <c r="E591" s="93" t="str">
        <f t="shared" si="9"/>
        <v/>
      </c>
    </row>
    <row r="592" spans="4:5" x14ac:dyDescent="0.35">
      <c r="D592" t="str">
        <f>IF(ISNA(VLOOKUP(B592,'Pivot Source File'!$B$3:$D$530,3,FALSE)),"",(VLOOKUP(B592,'Pivot Source File'!$B$3:$D$530,3,FALSE)))</f>
        <v/>
      </c>
      <c r="E592" s="93" t="str">
        <f t="shared" si="9"/>
        <v/>
      </c>
    </row>
    <row r="593" spans="4:5" x14ac:dyDescent="0.35">
      <c r="D593" t="str">
        <f>IF(ISNA(VLOOKUP(B593,'Pivot Source File'!$B$3:$D$530,3,FALSE)),"",(VLOOKUP(B593,'Pivot Source File'!$B$3:$D$530,3,FALSE)))</f>
        <v/>
      </c>
      <c r="E593" s="93" t="str">
        <f t="shared" si="9"/>
        <v/>
      </c>
    </row>
    <row r="594" spans="4:5" x14ac:dyDescent="0.35">
      <c r="D594" t="str">
        <f>IF(ISNA(VLOOKUP(B594,'Pivot Source File'!$B$3:$D$530,3,FALSE)),"",(VLOOKUP(B594,'Pivot Source File'!$B$3:$D$530,3,FALSE)))</f>
        <v/>
      </c>
      <c r="E594" s="93" t="str">
        <f t="shared" si="9"/>
        <v/>
      </c>
    </row>
    <row r="595" spans="4:5" x14ac:dyDescent="0.35">
      <c r="D595" t="str">
        <f>IF(ISNA(VLOOKUP(B595,'Pivot Source File'!$B$3:$D$530,3,FALSE)),"",(VLOOKUP(B595,'Pivot Source File'!$B$3:$D$530,3,FALSE)))</f>
        <v/>
      </c>
      <c r="E595" s="93" t="str">
        <f t="shared" si="9"/>
        <v/>
      </c>
    </row>
    <row r="596" spans="4:5" x14ac:dyDescent="0.35">
      <c r="D596" t="str">
        <f>IF(ISNA(VLOOKUP(B596,'Pivot Source File'!$B$3:$D$530,3,FALSE)),"",(VLOOKUP(B596,'Pivot Source File'!$B$3:$D$530,3,FALSE)))</f>
        <v/>
      </c>
      <c r="E596" s="93" t="str">
        <f t="shared" si="9"/>
        <v/>
      </c>
    </row>
    <row r="597" spans="4:5" x14ac:dyDescent="0.35">
      <c r="D597" t="str">
        <f>IF(ISNA(VLOOKUP(B597,'Pivot Source File'!$B$3:$D$530,3,FALSE)),"",(VLOOKUP(B597,'Pivot Source File'!$B$3:$D$530,3,FALSE)))</f>
        <v/>
      </c>
      <c r="E597" s="93" t="str">
        <f t="shared" si="9"/>
        <v/>
      </c>
    </row>
  </sheetData>
  <pageMargins left="0.7" right="0.7" top="0.75" bottom="0.75" header="0.3" footer="0.3"/>
  <pageSetup orientation="portrait"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CD0801-8F29-4FBE-80FF-4151A60ECAD0}">
  <sheetPr>
    <tabColor theme="7" tint="0.79998168889431442"/>
  </sheetPr>
  <dimension ref="B2:E597"/>
  <sheetViews>
    <sheetView showGridLines="0" zoomScale="85" zoomScaleNormal="85" workbookViewId="0">
      <pane xSplit="3" ySplit="1" topLeftCell="D2" activePane="bottomRight" state="frozen"/>
      <selection activeCell="C12" sqref="C12"/>
      <selection pane="topRight" activeCell="C12" sqref="C12"/>
      <selection pane="bottomLeft" activeCell="C12" sqref="C12"/>
      <selection pane="bottomRight" activeCell="E2" sqref="E2"/>
    </sheetView>
  </sheetViews>
  <sheetFormatPr defaultColWidth="8.81640625" defaultRowHeight="14.5" x14ac:dyDescent="0.35"/>
  <cols>
    <col min="1" max="1" width="3.81640625" customWidth="1"/>
    <col min="2" max="2" width="43.54296875" customWidth="1"/>
    <col min="3" max="3" width="51.54296875" customWidth="1"/>
    <col min="4" max="4" width="16.81640625" hidden="1" customWidth="1"/>
    <col min="5" max="5" width="57.6328125" style="92" customWidth="1"/>
    <col min="8" max="8" width="11" customWidth="1"/>
  </cols>
  <sheetData>
    <row r="2" spans="2:5" x14ac:dyDescent="0.35">
      <c r="B2" s="97" t="s">
        <v>43</v>
      </c>
      <c r="C2" t="s">
        <v>2241</v>
      </c>
    </row>
    <row r="4" spans="2:5" x14ac:dyDescent="0.35">
      <c r="B4" s="97" t="s">
        <v>2242</v>
      </c>
      <c r="C4" t="s">
        <v>2258</v>
      </c>
    </row>
    <row r="5" spans="2:5" x14ac:dyDescent="0.35">
      <c r="B5" s="94" t="s">
        <v>2238</v>
      </c>
      <c r="C5">
        <v>5</v>
      </c>
      <c r="E5" s="98"/>
    </row>
    <row r="6" spans="2:5" x14ac:dyDescent="0.35">
      <c r="B6" s="95" t="s">
        <v>194</v>
      </c>
      <c r="C6">
        <v>3</v>
      </c>
      <c r="D6" t="str">
        <f>IF(ISNA(VLOOKUP(B6,'Pivot Source File'!$B$3:$D$1976,3,FALSE)),"",(VLOOKUP(B6,'Pivot Source File'!$B$3:$D$1976,3,FALSE)))</f>
        <v>https://careers.fortisgames.com/</v>
      </c>
      <c r="E6" s="93" t="str">
        <f t="shared" ref="E6:E69" si="0">HYPERLINK(D6)</f>
        <v>https://careers.fortisgames.com/</v>
      </c>
    </row>
    <row r="7" spans="2:5" x14ac:dyDescent="0.35">
      <c r="B7" s="95" t="s">
        <v>273</v>
      </c>
      <c r="C7">
        <v>1</v>
      </c>
      <c r="D7" t="str">
        <f>IF(ISNA(VLOOKUP(B7,'Pivot Source File'!$B$3:$D$1976,3,FALSE)),"",(VLOOKUP(B7,'Pivot Source File'!$B$3:$D$1976,3,FALSE)))</f>
        <v>https://apply.workable.com/infinitereality/</v>
      </c>
      <c r="E7" s="93" t="str">
        <f t="shared" si="0"/>
        <v>https://apply.workable.com/infinitereality/</v>
      </c>
    </row>
    <row r="8" spans="2:5" x14ac:dyDescent="0.35">
      <c r="B8" s="95" t="s">
        <v>1786</v>
      </c>
      <c r="C8">
        <v>1</v>
      </c>
      <c r="D8" t="str">
        <f>IF(ISNA(VLOOKUP(B8,'Pivot Source File'!$B$3:$D$1976,3,FALSE)),"",(VLOOKUP(B8,'Pivot Source File'!$B$3:$D$1976,3,FALSE)))</f>
        <v>https://phxlabs.ca/careers/</v>
      </c>
      <c r="E8" s="93" t="str">
        <f t="shared" si="0"/>
        <v>https://phxlabs.ca/careers/</v>
      </c>
    </row>
    <row r="9" spans="2:5" x14ac:dyDescent="0.35">
      <c r="B9" s="94" t="s">
        <v>2239</v>
      </c>
      <c r="C9">
        <v>22</v>
      </c>
      <c r="D9" t="str">
        <f>IF(ISNA(VLOOKUP(B9,'Pivot Source File'!$B$3:$D$1976,3,FALSE)),"",(VLOOKUP(B9,'Pivot Source File'!$B$3:$D$1976,3,FALSE)))</f>
        <v/>
      </c>
      <c r="E9" s="93" t="str">
        <f t="shared" si="0"/>
        <v/>
      </c>
    </row>
    <row r="10" spans="2:5" x14ac:dyDescent="0.35">
      <c r="B10" s="95" t="s">
        <v>836</v>
      </c>
      <c r="C10">
        <v>6</v>
      </c>
      <c r="D10" t="str">
        <f>IF(ISNA(VLOOKUP(B10,'Pivot Source File'!$B$3:$D$1976,3,FALSE)),"",(VLOOKUP(B10,'Pivot Source File'!$B$3:$D$1976,3,FALSE)))</f>
        <v>https://www.playstation.com/en-us/corporate/playstation-careers/#listings</v>
      </c>
      <c r="E10" s="93" t="str">
        <f t="shared" si="0"/>
        <v>https://www.playstation.com/en-us/corporate/playstation-careers/#listings</v>
      </c>
    </row>
    <row r="11" spans="2:5" x14ac:dyDescent="0.35">
      <c r="B11" s="95" t="s">
        <v>2062</v>
      </c>
      <c r="C11">
        <v>5</v>
      </c>
      <c r="D11" t="str">
        <f>IF(ISNA(VLOOKUP(B11,'Pivot Source File'!$B$3:$D$1976,3,FALSE)),"",(VLOOKUP(B11,'Pivot Source File'!$B$3:$D$1976,3,FALSE)))</f>
        <v>https://careers.take2games.com/jobs</v>
      </c>
      <c r="E11" s="93" t="str">
        <f t="shared" si="0"/>
        <v>https://careers.take2games.com/jobs</v>
      </c>
    </row>
    <row r="12" spans="2:5" x14ac:dyDescent="0.35">
      <c r="B12" s="95" t="s">
        <v>881</v>
      </c>
      <c r="C12">
        <v>4</v>
      </c>
      <c r="D12" t="str">
        <f>IF(ISNA(VLOOKUP(B12,'Pivot Source File'!$B$3:$D$1976,3,FALSE)),"",(VLOOKUP(B12,'Pivot Source File'!$B$3:$D$1976,3,FALSE)))</f>
        <v>https://careers.unity.com/</v>
      </c>
      <c r="E12" s="93" t="str">
        <f t="shared" si="0"/>
        <v>https://careers.unity.com/</v>
      </c>
    </row>
    <row r="13" spans="2:5" x14ac:dyDescent="0.35">
      <c r="B13" s="95" t="s">
        <v>570</v>
      </c>
      <c r="C13">
        <v>2</v>
      </c>
      <c r="D13" t="str">
        <f>IF(ISNA(VLOOKUP(B13,'Pivot Source File'!$B$3:$D$1976,3,FALSE)),"",(VLOOKUP(B13,'Pivot Source File'!$B$3:$D$1976,3,FALSE)))</f>
        <v>https://www.linkedin.com/company/animoca-brands/jobs/</v>
      </c>
      <c r="E13" s="93" t="str">
        <f t="shared" si="0"/>
        <v>https://www.linkedin.com/company/animoca-brands/jobs/</v>
      </c>
    </row>
    <row r="14" spans="2:5" x14ac:dyDescent="0.35">
      <c r="B14" s="95" t="s">
        <v>899</v>
      </c>
      <c r="C14">
        <v>2</v>
      </c>
      <c r="D14" t="str">
        <f>IF(ISNA(VLOOKUP(B14,'Pivot Source File'!$B$3:$D$1976,3,FALSE)),"",(VLOOKUP(B14,'Pivot Source File'!$B$3:$D$1976,3,FALSE)))</f>
        <v>https://company.wizards.com/en/careers</v>
      </c>
      <c r="E14" s="93" t="str">
        <f t="shared" si="0"/>
        <v>https://company.wizards.com/en/careers</v>
      </c>
    </row>
    <row r="15" spans="2:5" x14ac:dyDescent="0.35">
      <c r="B15" s="95" t="s">
        <v>654</v>
      </c>
      <c r="C15">
        <v>1</v>
      </c>
      <c r="D15" t="str">
        <f>IF(ISNA(VLOOKUP(B15,'Pivot Source File'!$B$3:$D$1976,3,FALSE)),"",(VLOOKUP(B15,'Pivot Source File'!$B$3:$D$1976,3,FALSE)))</f>
        <v>https://ea.gr8people.com/jobs</v>
      </c>
      <c r="E15" s="93" t="str">
        <f t="shared" si="0"/>
        <v>https://ea.gr8people.com/jobs</v>
      </c>
    </row>
    <row r="16" spans="2:5" x14ac:dyDescent="0.35">
      <c r="B16" s="95" t="s">
        <v>905</v>
      </c>
      <c r="C16">
        <v>1</v>
      </c>
      <c r="D16" t="str">
        <f>IF(ISNA(VLOOKUP(B16,'Pivot Source File'!$B$3:$D$1976,3,FALSE)),"",(VLOOKUP(B16,'Pivot Source File'!$B$3:$D$1976,3,FALSE)))</f>
        <v>https://xsolla.com/careers/vacancies</v>
      </c>
      <c r="E16" s="93" t="str">
        <f t="shared" si="0"/>
        <v>https://xsolla.com/careers/vacancies</v>
      </c>
    </row>
    <row r="17" spans="2:5" x14ac:dyDescent="0.35">
      <c r="B17" s="95" t="s">
        <v>779</v>
      </c>
      <c r="C17">
        <v>1</v>
      </c>
      <c r="D17" t="str">
        <f>IF(ISNA(VLOOKUP(B17,'Pivot Source File'!$B$3:$D$1976,3,FALSE)),"",(VLOOKUP(B17,'Pivot Source File'!$B$3:$D$1976,3,FALSE)))</f>
        <v>https://peoplecanfly.com/career/#new-talents</v>
      </c>
      <c r="E17" s="93" t="str">
        <f t="shared" si="0"/>
        <v>https://peoplecanfly.com/career/#new-talents</v>
      </c>
    </row>
    <row r="18" spans="2:5" x14ac:dyDescent="0.35">
      <c r="B18" s="94" t="s">
        <v>2240</v>
      </c>
      <c r="C18">
        <v>62</v>
      </c>
      <c r="D18" t="str">
        <f>IF(ISNA(VLOOKUP(B18,'Pivot Source File'!$B$3:$D$1976,3,FALSE)),"",(VLOOKUP(B18,'Pivot Source File'!$B$3:$D$1976,3,FALSE)))</f>
        <v/>
      </c>
      <c r="E18" s="93" t="str">
        <f t="shared" si="0"/>
        <v/>
      </c>
    </row>
    <row r="19" spans="2:5" x14ac:dyDescent="0.35">
      <c r="B19" s="95" t="s">
        <v>2082</v>
      </c>
      <c r="C19">
        <v>32</v>
      </c>
      <c r="D19" t="str">
        <f>IF(ISNA(VLOOKUP(B19,'Pivot Source File'!$B$3:$D$1976,3,FALSE)),"",(VLOOKUP(B19,'Pivot Source File'!$B$3:$D$1976,3,FALSE)))</f>
        <v>https://careers.tencent.com/en-us/search.html</v>
      </c>
      <c r="E19" s="93" t="str">
        <f t="shared" si="0"/>
        <v>https://careers.tencent.com/en-us/search.html</v>
      </c>
    </row>
    <row r="20" spans="2:5" x14ac:dyDescent="0.35">
      <c r="B20" s="95" t="s">
        <v>1264</v>
      </c>
      <c r="C20">
        <v>6</v>
      </c>
      <c r="D20" t="str">
        <f>IF(ISNA(VLOOKUP(B20,'Pivot Source File'!$B$3:$D$1976,3,FALSE)),"",(VLOOKUP(B20,'Pivot Source File'!$B$3:$D$1976,3,FALSE)))</f>
        <v>https://www.epicgames.com/site/en-US/careers/jobs</v>
      </c>
      <c r="E20" s="93" t="str">
        <f t="shared" si="0"/>
        <v>https://www.epicgames.com/site/en-US/careers/jobs</v>
      </c>
    </row>
    <row r="21" spans="2:5" x14ac:dyDescent="0.35">
      <c r="B21" s="95" t="s">
        <v>1510</v>
      </c>
      <c r="C21">
        <v>4</v>
      </c>
      <c r="D21" t="str">
        <f>IF(ISNA(VLOOKUP(B21,'Pivot Source File'!$B$3:$D$1976,3,FALSE)),"",(VLOOKUP(B21,'Pivot Source File'!$B$3:$D$1976,3,FALSE)))</f>
        <v>https://www.keywordsstudios.com/careers/</v>
      </c>
      <c r="E21" s="93" t="str">
        <f t="shared" si="0"/>
        <v>https://www.keywordsstudios.com/careers/</v>
      </c>
    </row>
    <row r="22" spans="2:5" x14ac:dyDescent="0.35">
      <c r="B22" s="95" t="s">
        <v>1961</v>
      </c>
      <c r="C22">
        <v>3</v>
      </c>
      <c r="D22" t="str">
        <f>IF(ISNA(VLOOKUP(B22,'Pivot Source File'!$B$3:$D$1976,3,FALSE)),"",(VLOOKUP(B22,'Pivot Source File'!$B$3:$D$1976,3,FALSE)))</f>
        <v>https://www.scopely.com/en/careers</v>
      </c>
      <c r="E22" s="93" t="str">
        <f t="shared" si="0"/>
        <v>https://www.scopely.com/en/careers</v>
      </c>
    </row>
    <row r="23" spans="2:5" x14ac:dyDescent="0.35">
      <c r="B23" s="95" t="s">
        <v>1918</v>
      </c>
      <c r="C23">
        <v>3</v>
      </c>
      <c r="D23" t="str">
        <f>IF(ISNA(VLOOKUP(B23,'Pivot Source File'!$B$3:$D$1976,3,FALSE)),"",(VLOOKUP(B23,'Pivot Source File'!$B$3:$D$1976,3,FALSE)))</f>
        <v>https://jobs.roblox.com/careers</v>
      </c>
      <c r="E23" s="93" t="str">
        <f t="shared" si="0"/>
        <v>https://jobs.roblox.com/careers</v>
      </c>
    </row>
    <row r="24" spans="2:5" x14ac:dyDescent="0.35">
      <c r="B24" s="95" t="s">
        <v>1323</v>
      </c>
      <c r="C24">
        <v>2</v>
      </c>
      <c r="D24" t="str">
        <f>IF(ISNA(VLOOKUP(B24,'Pivot Source File'!$B$3:$D$1976,3,FALSE)),"",(VLOOKUP(B24,'Pivot Source File'!$B$3:$D$1976,3,FALSE)))</f>
        <v>https://focushomeinteractive.recruitee.com/#section-170920</v>
      </c>
      <c r="E24" s="93" t="str">
        <f t="shared" si="0"/>
        <v>https://focushomeinteractive.recruitee.com/#section-170920</v>
      </c>
    </row>
    <row r="25" spans="2:5" x14ac:dyDescent="0.35">
      <c r="B25" s="95" t="s">
        <v>1457</v>
      </c>
      <c r="C25">
        <v>1</v>
      </c>
      <c r="D25" t="str">
        <f>IF(ISNA(VLOOKUP(B25,'Pivot Source File'!$B$3:$D$1976,3,FALSE)),"",(VLOOKUP(B25,'Pivot Source File'!$B$3:$D$1976,3,FALSE)))</f>
        <v>https://www.hutch.io/careers/</v>
      </c>
      <c r="E25" s="93" t="str">
        <f t="shared" si="0"/>
        <v>https://www.hutch.io/careers/</v>
      </c>
    </row>
    <row r="26" spans="2:5" x14ac:dyDescent="0.35">
      <c r="B26" s="95" t="s">
        <v>1826</v>
      </c>
      <c r="C26">
        <v>1</v>
      </c>
      <c r="D26" t="str">
        <f>IF(ISNA(VLOOKUP(B26,'Pivot Source File'!$B$3:$D$1976,3,FALSE)),"",(VLOOKUP(B26,'Pivot Source File'!$B$3:$D$1976,3,FALSE)))</f>
        <v>https://www.playtika.com/careers/all/</v>
      </c>
      <c r="E26" s="93" t="str">
        <f t="shared" si="0"/>
        <v>https://www.playtika.com/careers/all/</v>
      </c>
    </row>
    <row r="27" spans="2:5" x14ac:dyDescent="0.35">
      <c r="B27" s="95" t="s">
        <v>1740</v>
      </c>
      <c r="C27">
        <v>1</v>
      </c>
      <c r="D27" t="str">
        <f>IF(ISNA(VLOOKUP(B27,'Pivot Source File'!$B$3:$D$1976,3,FALSE)),"",(VLOOKUP(B27,'Pivot Source File'!$B$3:$D$1976,3,FALSE)))</f>
        <v>https://www.outfit7.com/careers/jobs</v>
      </c>
      <c r="E27" s="93" t="str">
        <f t="shared" si="0"/>
        <v>https://www.outfit7.com/careers/jobs</v>
      </c>
    </row>
    <row r="28" spans="2:5" x14ac:dyDescent="0.35">
      <c r="B28" s="95" t="s">
        <v>1889</v>
      </c>
      <c r="C28">
        <v>1</v>
      </c>
      <c r="D28" t="str">
        <f>IF(ISNA(VLOOKUP(B28,'Pivot Source File'!$B$3:$D$1976,3,FALSE)),"",(VLOOKUP(B28,'Pivot Source File'!$B$3:$D$1976,3,FALSE)))</f>
        <v>https://reflectorentertainment.com/en/careers/</v>
      </c>
      <c r="E28" s="93" t="str">
        <f t="shared" si="0"/>
        <v>https://reflectorentertainment.com/en/careers/</v>
      </c>
    </row>
    <row r="29" spans="2:5" x14ac:dyDescent="0.35">
      <c r="B29" s="95" t="s">
        <v>1856</v>
      </c>
      <c r="C29">
        <v>1</v>
      </c>
      <c r="D29" t="str">
        <f>IF(ISNA(VLOOKUP(B29,'Pivot Source File'!$B$3:$D$1976,3,FALSE)),"",(VLOOKUP(B29,'Pivot Source File'!$B$3:$D$1976,3,FALSE)))</f>
        <v>https://jobs.eu.lever.co/quanticdream</v>
      </c>
      <c r="E29" s="93" t="str">
        <f t="shared" si="0"/>
        <v>https://jobs.eu.lever.co/quanticdream</v>
      </c>
    </row>
    <row r="30" spans="2:5" x14ac:dyDescent="0.35">
      <c r="B30" s="95" t="s">
        <v>2124</v>
      </c>
      <c r="C30">
        <v>1</v>
      </c>
      <c r="D30" t="str">
        <f>IF(ISNA(VLOOKUP(B30,'Pivot Source File'!$B$3:$D$1976,3,FALSE)),"",(VLOOKUP(B30,'Pivot Source File'!$B$3:$D$1976,3,FALSE)))</f>
        <v>https://traviangames.com/en/jobs/</v>
      </c>
      <c r="E30" s="93" t="str">
        <f t="shared" si="0"/>
        <v>https://traviangames.com/en/jobs/</v>
      </c>
    </row>
    <row r="31" spans="2:5" x14ac:dyDescent="0.35">
      <c r="B31" s="95" t="s">
        <v>1378</v>
      </c>
      <c r="C31">
        <v>1</v>
      </c>
      <c r="D31" t="str">
        <f>IF(ISNA(VLOOKUP(B31,'Pivot Source File'!$B$3:$D$1976,3,FALSE)),"",(VLOOKUP(B31,'Pivot Source File'!$B$3:$D$1976,3,FALSE)))</f>
        <v>https://careers.garena.com/global/careers</v>
      </c>
      <c r="E31" s="93" t="str">
        <f t="shared" si="0"/>
        <v>https://careers.garena.com/global/careers</v>
      </c>
    </row>
    <row r="32" spans="2:5" x14ac:dyDescent="0.35">
      <c r="B32" s="95" t="s">
        <v>1585</v>
      </c>
      <c r="C32">
        <v>1</v>
      </c>
      <c r="D32" t="str">
        <f>IF(ISNA(VLOOKUP(B32,'Pivot Source File'!$B$3:$D$1976,3,FALSE)),"",(VLOOKUP(B32,'Pivot Source File'!$B$3:$D$1976,3,FALSE)))</f>
        <v>https://lockwoodpublishing.com/careers/</v>
      </c>
      <c r="E32" s="93" t="str">
        <f t="shared" si="0"/>
        <v>https://lockwoodpublishing.com/careers/</v>
      </c>
    </row>
    <row r="33" spans="2:5" x14ac:dyDescent="0.35">
      <c r="B33" s="95" t="s">
        <v>1971</v>
      </c>
      <c r="C33">
        <v>1</v>
      </c>
      <c r="D33" t="str">
        <f>IF(ISNA(VLOOKUP(B33,'Pivot Source File'!$B$3:$D$1976,3,FALSE)),"",(VLOOKUP(B33,'Pivot Source File'!$B$3:$D$1976,3,FALSE)))</f>
        <v>https://careers.sega.co.uk/vacancies</v>
      </c>
      <c r="E33" s="93" t="str">
        <f t="shared" si="0"/>
        <v>https://careers.sega.co.uk/vacancies</v>
      </c>
    </row>
    <row r="34" spans="2:5" x14ac:dyDescent="0.35">
      <c r="B34" s="95" t="s">
        <v>2325</v>
      </c>
      <c r="C34">
        <v>1</v>
      </c>
      <c r="D34" t="str">
        <f>IF(ISNA(VLOOKUP(B34,'Pivot Source File'!$B$3:$D$1976,3,FALSE)),"",(VLOOKUP(B34,'Pivot Source File'!$B$3:$D$1976,3,FALSE)))</f>
        <v>https://jobs.makersfund.com/jobs/winzo</v>
      </c>
      <c r="E34" s="93" t="str">
        <f t="shared" si="0"/>
        <v>https://jobs.makersfund.com/jobs/winzo</v>
      </c>
    </row>
    <row r="35" spans="2:5" x14ac:dyDescent="0.35">
      <c r="B35" s="95" t="s">
        <v>2073</v>
      </c>
      <c r="C35">
        <v>1</v>
      </c>
      <c r="D35" t="str">
        <f>IF(ISNA(VLOOKUP(B35,'Pivot Source File'!$B$3:$D$1976,3,FALSE)),"",(VLOOKUP(B35,'Pivot Source File'!$B$3:$D$1976,3,FALSE)))</f>
        <v>https://techland.net/job-offers</v>
      </c>
      <c r="E35" s="93" t="str">
        <f t="shared" si="0"/>
        <v>https://techland.net/job-offers</v>
      </c>
    </row>
    <row r="36" spans="2:5" x14ac:dyDescent="0.35">
      <c r="B36" s="95" t="s">
        <v>1476</v>
      </c>
      <c r="C36">
        <v>1</v>
      </c>
      <c r="D36" t="str">
        <f>IF(ISNA(VLOOKUP(B36,'Pivot Source File'!$B$3:$D$1976,3,FALSE)),"",(VLOOKUP(B36,'Pivot Source File'!$B$3:$D$1976,3,FALSE)))</f>
        <v>https://career.ioi.dk/careers</v>
      </c>
      <c r="E36" s="93" t="str">
        <f t="shared" si="0"/>
        <v>https://career.ioi.dk/careers</v>
      </c>
    </row>
    <row r="37" spans="2:5" x14ac:dyDescent="0.35">
      <c r="B37" s="94" t="s">
        <v>2244</v>
      </c>
      <c r="C37">
        <v>89</v>
      </c>
      <c r="D37" t="str">
        <f>IF(ISNA(VLOOKUP(B37,'Pivot Source File'!$B$3:$D$1976,3,FALSE)),"",(VLOOKUP(B37,'Pivot Source File'!$B$3:$D$1976,3,FALSE)))</f>
        <v/>
      </c>
      <c r="E37" s="93" t="str">
        <f t="shared" si="0"/>
        <v/>
      </c>
    </row>
    <row r="38" spans="2:5" x14ac:dyDescent="0.35">
      <c r="D38" t="str">
        <f>IF(ISNA(VLOOKUP(B38,'Pivot Source File'!$B$3:$D$1976,3,FALSE)),"",(VLOOKUP(B38,'Pivot Source File'!$B$3:$D$1976,3,FALSE)))</f>
        <v/>
      </c>
      <c r="E38" s="93" t="str">
        <f t="shared" si="0"/>
        <v/>
      </c>
    </row>
    <row r="39" spans="2:5" x14ac:dyDescent="0.35">
      <c r="D39" t="str">
        <f>IF(ISNA(VLOOKUP(B39,'Pivot Source File'!$B$3:$D$1976,3,FALSE)),"",(VLOOKUP(B39,'Pivot Source File'!$B$3:$D$1976,3,FALSE)))</f>
        <v/>
      </c>
      <c r="E39" s="93" t="str">
        <f t="shared" si="0"/>
        <v/>
      </c>
    </row>
    <row r="40" spans="2:5" x14ac:dyDescent="0.35">
      <c r="D40" t="str">
        <f>IF(ISNA(VLOOKUP(B40,'Pivot Source File'!$B$3:$D$1976,3,FALSE)),"",(VLOOKUP(B40,'Pivot Source File'!$B$3:$D$1976,3,FALSE)))</f>
        <v/>
      </c>
      <c r="E40" s="93" t="str">
        <f t="shared" si="0"/>
        <v/>
      </c>
    </row>
    <row r="41" spans="2:5" x14ac:dyDescent="0.35">
      <c r="D41" t="str">
        <f>IF(ISNA(VLOOKUP(B41,'Pivot Source File'!$B$3:$D$1976,3,FALSE)),"",(VLOOKUP(B41,'Pivot Source File'!$B$3:$D$1976,3,FALSE)))</f>
        <v/>
      </c>
      <c r="E41" s="93" t="str">
        <f t="shared" si="0"/>
        <v/>
      </c>
    </row>
    <row r="42" spans="2:5" x14ac:dyDescent="0.35">
      <c r="D42" t="str">
        <f>IF(ISNA(VLOOKUP(B42,'Pivot Source File'!$B$3:$D$1976,3,FALSE)),"",(VLOOKUP(B42,'Pivot Source File'!$B$3:$D$1976,3,FALSE)))</f>
        <v/>
      </c>
      <c r="E42" s="93" t="str">
        <f t="shared" si="0"/>
        <v/>
      </c>
    </row>
    <row r="43" spans="2:5" x14ac:dyDescent="0.35">
      <c r="D43" t="str">
        <f>IF(ISNA(VLOOKUP(B43,'Pivot Source File'!$B$3:$D$1976,3,FALSE)),"",(VLOOKUP(B43,'Pivot Source File'!$B$3:$D$1976,3,FALSE)))</f>
        <v/>
      </c>
      <c r="E43" s="93" t="str">
        <f t="shared" si="0"/>
        <v/>
      </c>
    </row>
    <row r="44" spans="2:5" x14ac:dyDescent="0.35">
      <c r="D44" t="str">
        <f>IF(ISNA(VLOOKUP(B44,'Pivot Source File'!$B$3:$D$1976,3,FALSE)),"",(VLOOKUP(B44,'Pivot Source File'!$B$3:$D$1976,3,FALSE)))</f>
        <v/>
      </c>
      <c r="E44" s="93" t="str">
        <f t="shared" si="0"/>
        <v/>
      </c>
    </row>
    <row r="45" spans="2:5" x14ac:dyDescent="0.35">
      <c r="D45" t="str">
        <f>IF(ISNA(VLOOKUP(B45,'Pivot Source File'!$B$3:$D$1976,3,FALSE)),"",(VLOOKUP(B45,'Pivot Source File'!$B$3:$D$1976,3,FALSE)))</f>
        <v/>
      </c>
      <c r="E45" s="93" t="str">
        <f t="shared" si="0"/>
        <v/>
      </c>
    </row>
    <row r="46" spans="2:5" x14ac:dyDescent="0.35">
      <c r="D46" t="str">
        <f>IF(ISNA(VLOOKUP(B46,'Pivot Source File'!$B$3:$D$1976,3,FALSE)),"",(VLOOKUP(B46,'Pivot Source File'!$B$3:$D$1976,3,FALSE)))</f>
        <v/>
      </c>
      <c r="E46" s="93" t="str">
        <f t="shared" si="0"/>
        <v/>
      </c>
    </row>
    <row r="47" spans="2:5" x14ac:dyDescent="0.35">
      <c r="D47" t="str">
        <f>IF(ISNA(VLOOKUP(B47,'Pivot Source File'!$B$3:$D$1976,3,FALSE)),"",(VLOOKUP(B47,'Pivot Source File'!$B$3:$D$1976,3,FALSE)))</f>
        <v/>
      </c>
      <c r="E47" s="93" t="str">
        <f t="shared" si="0"/>
        <v/>
      </c>
    </row>
    <row r="48" spans="2:5" x14ac:dyDescent="0.35">
      <c r="D48" t="str">
        <f>IF(ISNA(VLOOKUP(B48,'Pivot Source File'!$B$3:$D$1976,3,FALSE)),"",(VLOOKUP(B48,'Pivot Source File'!$B$3:$D$1976,3,FALSE)))</f>
        <v/>
      </c>
      <c r="E48" s="93" t="str">
        <f t="shared" si="0"/>
        <v/>
      </c>
    </row>
    <row r="49" spans="4:5" x14ac:dyDescent="0.35">
      <c r="D49" t="str">
        <f>IF(ISNA(VLOOKUP(B49,'Pivot Source File'!$B$3:$D$1976,3,FALSE)),"",(VLOOKUP(B49,'Pivot Source File'!$B$3:$D$1976,3,FALSE)))</f>
        <v/>
      </c>
      <c r="E49" s="93" t="str">
        <f t="shared" si="0"/>
        <v/>
      </c>
    </row>
    <row r="50" spans="4:5" x14ac:dyDescent="0.35">
      <c r="D50" t="str">
        <f>IF(ISNA(VLOOKUP(B50,'Pivot Source File'!$B$3:$D$1976,3,FALSE)),"",(VLOOKUP(B50,'Pivot Source File'!$B$3:$D$1976,3,FALSE)))</f>
        <v/>
      </c>
      <c r="E50" s="93" t="str">
        <f t="shared" si="0"/>
        <v/>
      </c>
    </row>
    <row r="51" spans="4:5" x14ac:dyDescent="0.35">
      <c r="D51" t="str">
        <f>IF(ISNA(VLOOKUP(B51,'Pivot Source File'!$B$3:$D$1976,3,FALSE)),"",(VLOOKUP(B51,'Pivot Source File'!$B$3:$D$1976,3,FALSE)))</f>
        <v/>
      </c>
      <c r="E51" s="93" t="str">
        <f t="shared" si="0"/>
        <v/>
      </c>
    </row>
    <row r="52" spans="4:5" x14ac:dyDescent="0.35">
      <c r="D52" t="str">
        <f>IF(ISNA(VLOOKUP(B52,'Pivot Source File'!$B$3:$D$1976,3,FALSE)),"",(VLOOKUP(B52,'Pivot Source File'!$B$3:$D$1976,3,FALSE)))</f>
        <v/>
      </c>
      <c r="E52" s="93" t="str">
        <f t="shared" si="0"/>
        <v/>
      </c>
    </row>
    <row r="53" spans="4:5" x14ac:dyDescent="0.35">
      <c r="D53" t="str">
        <f>IF(ISNA(VLOOKUP(B53,'Pivot Source File'!$B$3:$D$1976,3,FALSE)),"",(VLOOKUP(B53,'Pivot Source File'!$B$3:$D$1976,3,FALSE)))</f>
        <v/>
      </c>
      <c r="E53" s="93" t="str">
        <f t="shared" si="0"/>
        <v/>
      </c>
    </row>
    <row r="54" spans="4:5" x14ac:dyDescent="0.35">
      <c r="D54" t="str">
        <f>IF(ISNA(VLOOKUP(B54,'Pivot Source File'!$B$3:$D$1976,3,FALSE)),"",(VLOOKUP(B54,'Pivot Source File'!$B$3:$D$1976,3,FALSE)))</f>
        <v/>
      </c>
      <c r="E54" s="93" t="str">
        <f t="shared" si="0"/>
        <v/>
      </c>
    </row>
    <row r="55" spans="4:5" x14ac:dyDescent="0.35">
      <c r="D55" t="str">
        <f>IF(ISNA(VLOOKUP(B55,'Pivot Source File'!$B$3:$D$1976,3,FALSE)),"",(VLOOKUP(B55,'Pivot Source File'!$B$3:$D$1976,3,FALSE)))</f>
        <v/>
      </c>
      <c r="E55" s="93" t="str">
        <f t="shared" si="0"/>
        <v/>
      </c>
    </row>
    <row r="56" spans="4:5" x14ac:dyDescent="0.35">
      <c r="D56" t="str">
        <f>IF(ISNA(VLOOKUP(B56,'Pivot Source File'!$B$3:$D$1976,3,FALSE)),"",(VLOOKUP(B56,'Pivot Source File'!$B$3:$D$1976,3,FALSE)))</f>
        <v/>
      </c>
      <c r="E56" s="93" t="str">
        <f t="shared" si="0"/>
        <v/>
      </c>
    </row>
    <row r="57" spans="4:5" x14ac:dyDescent="0.35">
      <c r="D57" t="str">
        <f>IF(ISNA(VLOOKUP(B57,'Pivot Source File'!$B$3:$D$1976,3,FALSE)),"",(VLOOKUP(B57,'Pivot Source File'!$B$3:$D$1976,3,FALSE)))</f>
        <v/>
      </c>
      <c r="E57" s="93" t="str">
        <f t="shared" si="0"/>
        <v/>
      </c>
    </row>
    <row r="58" spans="4:5" x14ac:dyDescent="0.35">
      <c r="D58" t="str">
        <f>IF(ISNA(VLOOKUP(B58,'Pivot Source File'!$B$3:$D$1976,3,FALSE)),"",(VLOOKUP(B58,'Pivot Source File'!$B$3:$D$1976,3,FALSE)))</f>
        <v/>
      </c>
      <c r="E58" s="93" t="str">
        <f t="shared" si="0"/>
        <v/>
      </c>
    </row>
    <row r="59" spans="4:5" x14ac:dyDescent="0.35">
      <c r="D59" t="str">
        <f>IF(ISNA(VLOOKUP(B59,'Pivot Source File'!$B$3:$D$1976,3,FALSE)),"",(VLOOKUP(B59,'Pivot Source File'!$B$3:$D$1976,3,FALSE)))</f>
        <v/>
      </c>
      <c r="E59" s="93" t="str">
        <f t="shared" si="0"/>
        <v/>
      </c>
    </row>
    <row r="60" spans="4:5" x14ac:dyDescent="0.35">
      <c r="D60" t="str">
        <f>IF(ISNA(VLOOKUP(B60,'Pivot Source File'!$B$3:$D$1976,3,FALSE)),"",(VLOOKUP(B60,'Pivot Source File'!$B$3:$D$1976,3,FALSE)))</f>
        <v/>
      </c>
      <c r="E60" s="93" t="str">
        <f t="shared" si="0"/>
        <v/>
      </c>
    </row>
    <row r="61" spans="4:5" x14ac:dyDescent="0.35">
      <c r="D61" t="str">
        <f>IF(ISNA(VLOOKUP(B61,'Pivot Source File'!$B$3:$D$1976,3,FALSE)),"",(VLOOKUP(B61,'Pivot Source File'!$B$3:$D$1976,3,FALSE)))</f>
        <v/>
      </c>
      <c r="E61" s="93" t="str">
        <f t="shared" si="0"/>
        <v/>
      </c>
    </row>
    <row r="62" spans="4:5" x14ac:dyDescent="0.35">
      <c r="D62" t="str">
        <f>IF(ISNA(VLOOKUP(B62,'Pivot Source File'!$B$3:$D$1976,3,FALSE)),"",(VLOOKUP(B62,'Pivot Source File'!$B$3:$D$1976,3,FALSE)))</f>
        <v/>
      </c>
      <c r="E62" s="93" t="str">
        <f t="shared" si="0"/>
        <v/>
      </c>
    </row>
    <row r="63" spans="4:5" x14ac:dyDescent="0.35">
      <c r="D63" t="str">
        <f>IF(ISNA(VLOOKUP(B63,'Pivot Source File'!$B$3:$D$1976,3,FALSE)),"",(VLOOKUP(B63,'Pivot Source File'!$B$3:$D$1976,3,FALSE)))</f>
        <v/>
      </c>
      <c r="E63" s="93" t="str">
        <f t="shared" si="0"/>
        <v/>
      </c>
    </row>
    <row r="64" spans="4:5" x14ac:dyDescent="0.35">
      <c r="D64" t="str">
        <f>IF(ISNA(VLOOKUP(B64,'Pivot Source File'!$B$3:$D$1976,3,FALSE)),"",(VLOOKUP(B64,'Pivot Source File'!$B$3:$D$1976,3,FALSE)))</f>
        <v/>
      </c>
      <c r="E64" s="93" t="str">
        <f t="shared" si="0"/>
        <v/>
      </c>
    </row>
    <row r="65" spans="4:5" x14ac:dyDescent="0.35">
      <c r="D65" t="str">
        <f>IF(ISNA(VLOOKUP(B65,'Pivot Source File'!$B$3:$D$1976,3,FALSE)),"",(VLOOKUP(B65,'Pivot Source File'!$B$3:$D$1976,3,FALSE)))</f>
        <v/>
      </c>
      <c r="E65" s="93" t="str">
        <f t="shared" si="0"/>
        <v/>
      </c>
    </row>
    <row r="66" spans="4:5" x14ac:dyDescent="0.35">
      <c r="D66" t="str">
        <f>IF(ISNA(VLOOKUP(B66,'Pivot Source File'!$B$3:$D$1976,3,FALSE)),"",(VLOOKUP(B66,'Pivot Source File'!$B$3:$D$1976,3,FALSE)))</f>
        <v/>
      </c>
      <c r="E66" s="93" t="str">
        <f t="shared" si="0"/>
        <v/>
      </c>
    </row>
    <row r="67" spans="4:5" x14ac:dyDescent="0.35">
      <c r="D67" t="str">
        <f>IF(ISNA(VLOOKUP(B67,'Pivot Source File'!$B$3:$D$1976,3,FALSE)),"",(VLOOKUP(B67,'Pivot Source File'!$B$3:$D$1976,3,FALSE)))</f>
        <v/>
      </c>
      <c r="E67" s="93" t="str">
        <f t="shared" si="0"/>
        <v/>
      </c>
    </row>
    <row r="68" spans="4:5" x14ac:dyDescent="0.35">
      <c r="D68" t="str">
        <f>IF(ISNA(VLOOKUP(B68,'Pivot Source File'!$B$3:$D$1976,3,FALSE)),"",(VLOOKUP(B68,'Pivot Source File'!$B$3:$D$1976,3,FALSE)))</f>
        <v/>
      </c>
      <c r="E68" s="93" t="str">
        <f t="shared" si="0"/>
        <v/>
      </c>
    </row>
    <row r="69" spans="4:5" x14ac:dyDescent="0.35">
      <c r="D69" t="str">
        <f>IF(ISNA(VLOOKUP(B69,'Pivot Source File'!$B$3:$D$1976,3,FALSE)),"",(VLOOKUP(B69,'Pivot Source File'!$B$3:$D$1976,3,FALSE)))</f>
        <v/>
      </c>
      <c r="E69" s="93" t="str">
        <f t="shared" si="0"/>
        <v/>
      </c>
    </row>
    <row r="70" spans="4:5" x14ac:dyDescent="0.35">
      <c r="D70" t="str">
        <f>IF(ISNA(VLOOKUP(B70,'Pivot Source File'!$B$3:$D$1976,3,FALSE)),"",(VLOOKUP(B70,'Pivot Source File'!$B$3:$D$1976,3,FALSE)))</f>
        <v/>
      </c>
      <c r="E70" s="93" t="str">
        <f t="shared" ref="E70:E133" si="1">HYPERLINK(D70)</f>
        <v/>
      </c>
    </row>
    <row r="71" spans="4:5" x14ac:dyDescent="0.35">
      <c r="D71" t="str">
        <f>IF(ISNA(VLOOKUP(B71,'Pivot Source File'!$B$3:$D$1976,3,FALSE)),"",(VLOOKUP(B71,'Pivot Source File'!$B$3:$D$1976,3,FALSE)))</f>
        <v/>
      </c>
      <c r="E71" s="93" t="str">
        <f t="shared" si="1"/>
        <v/>
      </c>
    </row>
    <row r="72" spans="4:5" x14ac:dyDescent="0.35">
      <c r="D72" t="str">
        <f>IF(ISNA(VLOOKUP(B72,'Pivot Source File'!$B$3:$D$1976,3,FALSE)),"",(VLOOKUP(B72,'Pivot Source File'!$B$3:$D$1976,3,FALSE)))</f>
        <v/>
      </c>
      <c r="E72" s="93" t="str">
        <f t="shared" si="1"/>
        <v/>
      </c>
    </row>
    <row r="73" spans="4:5" x14ac:dyDescent="0.35">
      <c r="D73" t="str">
        <f>IF(ISNA(VLOOKUP(B73,'Pivot Source File'!$B$3:$D$1976,3,FALSE)),"",(VLOOKUP(B73,'Pivot Source File'!$B$3:$D$1976,3,FALSE)))</f>
        <v/>
      </c>
      <c r="E73" s="93" t="str">
        <f t="shared" si="1"/>
        <v/>
      </c>
    </row>
    <row r="74" spans="4:5" x14ac:dyDescent="0.35">
      <c r="D74" t="str">
        <f>IF(ISNA(VLOOKUP(B74,'Pivot Source File'!$B$3:$D$1976,3,FALSE)),"",(VLOOKUP(B74,'Pivot Source File'!$B$3:$D$1976,3,FALSE)))</f>
        <v/>
      </c>
      <c r="E74" s="93" t="str">
        <f t="shared" si="1"/>
        <v/>
      </c>
    </row>
    <row r="75" spans="4:5" x14ac:dyDescent="0.35">
      <c r="D75" t="str">
        <f>IF(ISNA(VLOOKUP(B75,'Pivot Source File'!$B$3:$D$1976,3,FALSE)),"",(VLOOKUP(B75,'Pivot Source File'!$B$3:$D$1976,3,FALSE)))</f>
        <v/>
      </c>
      <c r="E75" s="93" t="str">
        <f t="shared" si="1"/>
        <v/>
      </c>
    </row>
    <row r="76" spans="4:5" x14ac:dyDescent="0.35">
      <c r="D76" t="str">
        <f>IF(ISNA(VLOOKUP(B76,'Pivot Source File'!$B$3:$D$1976,3,FALSE)),"",(VLOOKUP(B76,'Pivot Source File'!$B$3:$D$1976,3,FALSE)))</f>
        <v/>
      </c>
      <c r="E76" s="93" t="str">
        <f t="shared" si="1"/>
        <v/>
      </c>
    </row>
    <row r="77" spans="4:5" x14ac:dyDescent="0.35">
      <c r="D77" t="str">
        <f>IF(ISNA(VLOOKUP(B77,'Pivot Source File'!$B$3:$D$1976,3,FALSE)),"",(VLOOKUP(B77,'Pivot Source File'!$B$3:$D$1976,3,FALSE)))</f>
        <v/>
      </c>
      <c r="E77" s="93" t="str">
        <f t="shared" si="1"/>
        <v/>
      </c>
    </row>
    <row r="78" spans="4:5" x14ac:dyDescent="0.35">
      <c r="D78" t="str">
        <f>IF(ISNA(VLOOKUP(B78,'Pivot Source File'!$B$3:$D$1976,3,FALSE)),"",(VLOOKUP(B78,'Pivot Source File'!$B$3:$D$1976,3,FALSE)))</f>
        <v/>
      </c>
      <c r="E78" s="93" t="str">
        <f t="shared" si="1"/>
        <v/>
      </c>
    </row>
    <row r="79" spans="4:5" x14ac:dyDescent="0.35">
      <c r="D79" t="str">
        <f>IF(ISNA(VLOOKUP(B79,'Pivot Source File'!$B$3:$D$1976,3,FALSE)),"",(VLOOKUP(B79,'Pivot Source File'!$B$3:$D$1976,3,FALSE)))</f>
        <v/>
      </c>
      <c r="E79" s="93" t="str">
        <f t="shared" si="1"/>
        <v/>
      </c>
    </row>
    <row r="80" spans="4:5" x14ac:dyDescent="0.35">
      <c r="D80" t="str">
        <f>IF(ISNA(VLOOKUP(B80,'Pivot Source File'!$B$3:$D$1976,3,FALSE)),"",(VLOOKUP(B80,'Pivot Source File'!$B$3:$D$1976,3,FALSE)))</f>
        <v/>
      </c>
      <c r="E80" s="93" t="str">
        <f t="shared" si="1"/>
        <v/>
      </c>
    </row>
    <row r="81" spans="4:5" x14ac:dyDescent="0.35">
      <c r="D81" t="str">
        <f>IF(ISNA(VLOOKUP(B81,'Pivot Source File'!$B$3:$D$1976,3,FALSE)),"",(VLOOKUP(B81,'Pivot Source File'!$B$3:$D$1976,3,FALSE)))</f>
        <v/>
      </c>
      <c r="E81" s="93" t="str">
        <f t="shared" si="1"/>
        <v/>
      </c>
    </row>
    <row r="82" spans="4:5" x14ac:dyDescent="0.35">
      <c r="D82" t="str">
        <f>IF(ISNA(VLOOKUP(B82,'Pivot Source File'!$B$3:$D$1976,3,FALSE)),"",(VLOOKUP(B82,'Pivot Source File'!$B$3:$D$1976,3,FALSE)))</f>
        <v/>
      </c>
      <c r="E82" s="93" t="str">
        <f t="shared" si="1"/>
        <v/>
      </c>
    </row>
    <row r="83" spans="4:5" x14ac:dyDescent="0.35">
      <c r="D83" t="str">
        <f>IF(ISNA(VLOOKUP(B83,'Pivot Source File'!$B$3:$D$1976,3,FALSE)),"",(VLOOKUP(B83,'Pivot Source File'!$B$3:$D$1976,3,FALSE)))</f>
        <v/>
      </c>
      <c r="E83" s="93" t="str">
        <f t="shared" si="1"/>
        <v/>
      </c>
    </row>
    <row r="84" spans="4:5" x14ac:dyDescent="0.35">
      <c r="D84" t="str">
        <f>IF(ISNA(VLOOKUP(B84,'Pivot Source File'!$B$3:$D$1976,3,FALSE)),"",(VLOOKUP(B84,'Pivot Source File'!$B$3:$D$1976,3,FALSE)))</f>
        <v/>
      </c>
      <c r="E84" s="93" t="str">
        <f t="shared" si="1"/>
        <v/>
      </c>
    </row>
    <row r="85" spans="4:5" x14ac:dyDescent="0.35">
      <c r="D85" t="str">
        <f>IF(ISNA(VLOOKUP(B85,'Pivot Source File'!$B$3:$D$1976,3,FALSE)),"",(VLOOKUP(B85,'Pivot Source File'!$B$3:$D$1976,3,FALSE)))</f>
        <v/>
      </c>
      <c r="E85" s="93" t="str">
        <f t="shared" si="1"/>
        <v/>
      </c>
    </row>
    <row r="86" spans="4:5" x14ac:dyDescent="0.35">
      <c r="D86" t="str">
        <f>IF(ISNA(VLOOKUP(B86,'Pivot Source File'!$B$3:$D$1976,3,FALSE)),"",(VLOOKUP(B86,'Pivot Source File'!$B$3:$D$1976,3,FALSE)))</f>
        <v/>
      </c>
      <c r="E86" s="93" t="str">
        <f t="shared" si="1"/>
        <v/>
      </c>
    </row>
    <row r="87" spans="4:5" x14ac:dyDescent="0.35">
      <c r="D87" t="str">
        <f>IF(ISNA(VLOOKUP(B87,'Pivot Source File'!$B$3:$D$1976,3,FALSE)),"",(VLOOKUP(B87,'Pivot Source File'!$B$3:$D$1976,3,FALSE)))</f>
        <v/>
      </c>
      <c r="E87" s="93" t="str">
        <f t="shared" si="1"/>
        <v/>
      </c>
    </row>
    <row r="88" spans="4:5" x14ac:dyDescent="0.35">
      <c r="D88" t="str">
        <f>IF(ISNA(VLOOKUP(B88,'Pivot Source File'!$B$3:$D$1976,3,FALSE)),"",(VLOOKUP(B88,'Pivot Source File'!$B$3:$D$1976,3,FALSE)))</f>
        <v/>
      </c>
      <c r="E88" s="93" t="str">
        <f t="shared" si="1"/>
        <v/>
      </c>
    </row>
    <row r="89" spans="4:5" x14ac:dyDescent="0.35">
      <c r="D89" t="str">
        <f>IF(ISNA(VLOOKUP(B89,'Pivot Source File'!$B$3:$D$1976,3,FALSE)),"",(VLOOKUP(B89,'Pivot Source File'!$B$3:$D$1976,3,FALSE)))</f>
        <v/>
      </c>
      <c r="E89" s="93" t="str">
        <f t="shared" si="1"/>
        <v/>
      </c>
    </row>
    <row r="90" spans="4:5" x14ac:dyDescent="0.35">
      <c r="D90" t="str">
        <f>IF(ISNA(VLOOKUP(B90,'Pivot Source File'!$B$3:$D$1976,3,FALSE)),"",(VLOOKUP(B90,'Pivot Source File'!$B$3:$D$1976,3,FALSE)))</f>
        <v/>
      </c>
      <c r="E90" s="93" t="str">
        <f t="shared" si="1"/>
        <v/>
      </c>
    </row>
    <row r="91" spans="4:5" x14ac:dyDescent="0.35">
      <c r="D91" t="str">
        <f>IF(ISNA(VLOOKUP(B91,'Pivot Source File'!$B$3:$D$1976,3,FALSE)),"",(VLOOKUP(B91,'Pivot Source File'!$B$3:$D$1976,3,FALSE)))</f>
        <v/>
      </c>
      <c r="E91" s="93" t="str">
        <f t="shared" si="1"/>
        <v/>
      </c>
    </row>
    <row r="92" spans="4:5" x14ac:dyDescent="0.35">
      <c r="D92" t="str">
        <f>IF(ISNA(VLOOKUP(B92,'Pivot Source File'!$B$3:$D$1976,3,FALSE)),"",(VLOOKUP(B92,'Pivot Source File'!$B$3:$D$1976,3,FALSE)))</f>
        <v/>
      </c>
      <c r="E92" s="93" t="str">
        <f t="shared" si="1"/>
        <v/>
      </c>
    </row>
    <row r="93" spans="4:5" x14ac:dyDescent="0.35">
      <c r="D93" t="str">
        <f>IF(ISNA(VLOOKUP(B93,'Pivot Source File'!$B$3:$D$1976,3,FALSE)),"",(VLOOKUP(B93,'Pivot Source File'!$B$3:$D$1976,3,FALSE)))</f>
        <v/>
      </c>
      <c r="E93" s="93" t="str">
        <f t="shared" si="1"/>
        <v/>
      </c>
    </row>
    <row r="94" spans="4:5" x14ac:dyDescent="0.35">
      <c r="D94" t="str">
        <f>IF(ISNA(VLOOKUP(B94,'Pivot Source File'!$B$3:$D$1976,3,FALSE)),"",(VLOOKUP(B94,'Pivot Source File'!$B$3:$D$1976,3,FALSE)))</f>
        <v/>
      </c>
      <c r="E94" s="93" t="str">
        <f t="shared" si="1"/>
        <v/>
      </c>
    </row>
    <row r="95" spans="4:5" x14ac:dyDescent="0.35">
      <c r="D95" t="str">
        <f>IF(ISNA(VLOOKUP(B95,'Pivot Source File'!$B$3:$D$1976,3,FALSE)),"",(VLOOKUP(B95,'Pivot Source File'!$B$3:$D$1976,3,FALSE)))</f>
        <v/>
      </c>
      <c r="E95" s="93" t="str">
        <f t="shared" si="1"/>
        <v/>
      </c>
    </row>
    <row r="96" spans="4:5" x14ac:dyDescent="0.35">
      <c r="D96" t="str">
        <f>IF(ISNA(VLOOKUP(B96,'Pivot Source File'!$B$3:$D$1976,3,FALSE)),"",(VLOOKUP(B96,'Pivot Source File'!$B$3:$D$1976,3,FALSE)))</f>
        <v/>
      </c>
      <c r="E96" s="93" t="str">
        <f t="shared" si="1"/>
        <v/>
      </c>
    </row>
    <row r="97" spans="4:5" x14ac:dyDescent="0.35">
      <c r="D97" t="str">
        <f>IF(ISNA(VLOOKUP(B97,'Pivot Source File'!$B$3:$D$1976,3,FALSE)),"",(VLOOKUP(B97,'Pivot Source File'!$B$3:$D$1976,3,FALSE)))</f>
        <v/>
      </c>
      <c r="E97" s="93" t="str">
        <f t="shared" si="1"/>
        <v/>
      </c>
    </row>
    <row r="98" spans="4:5" x14ac:dyDescent="0.35">
      <c r="D98" t="str">
        <f>IF(ISNA(VLOOKUP(B98,'Pivot Source File'!$B$3:$D$1976,3,FALSE)),"",(VLOOKUP(B98,'Pivot Source File'!$B$3:$D$1976,3,FALSE)))</f>
        <v/>
      </c>
      <c r="E98" s="93" t="str">
        <f t="shared" si="1"/>
        <v/>
      </c>
    </row>
    <row r="99" spans="4:5" x14ac:dyDescent="0.35">
      <c r="D99" t="str">
        <f>IF(ISNA(VLOOKUP(B99,'Pivot Source File'!$B$3:$D$1976,3,FALSE)),"",(VLOOKUP(B99,'Pivot Source File'!$B$3:$D$1976,3,FALSE)))</f>
        <v/>
      </c>
      <c r="E99" s="93" t="str">
        <f t="shared" si="1"/>
        <v/>
      </c>
    </row>
    <row r="100" spans="4:5" x14ac:dyDescent="0.35">
      <c r="D100" t="str">
        <f>IF(ISNA(VLOOKUP(B100,'Pivot Source File'!$B$3:$D$1976,3,FALSE)),"",(VLOOKUP(B100,'Pivot Source File'!$B$3:$D$1976,3,FALSE)))</f>
        <v/>
      </c>
      <c r="E100" s="93" t="str">
        <f t="shared" si="1"/>
        <v/>
      </c>
    </row>
    <row r="101" spans="4:5" x14ac:dyDescent="0.35">
      <c r="D101" t="str">
        <f>IF(ISNA(VLOOKUP(B101,'Pivot Source File'!$B$3:$D$1976,3,FALSE)),"",(VLOOKUP(B101,'Pivot Source File'!$B$3:$D$1976,3,FALSE)))</f>
        <v/>
      </c>
      <c r="E101" s="93" t="str">
        <f t="shared" si="1"/>
        <v/>
      </c>
    </row>
    <row r="102" spans="4:5" x14ac:dyDescent="0.35">
      <c r="D102" t="str">
        <f>IF(ISNA(VLOOKUP(B102,'Pivot Source File'!$B$3:$D$1976,3,FALSE)),"",(VLOOKUP(B102,'Pivot Source File'!$B$3:$D$1976,3,FALSE)))</f>
        <v/>
      </c>
      <c r="E102" s="93" t="str">
        <f t="shared" si="1"/>
        <v/>
      </c>
    </row>
    <row r="103" spans="4:5" x14ac:dyDescent="0.35">
      <c r="D103" t="str">
        <f>IF(ISNA(VLOOKUP(B103,'Pivot Source File'!$B$3:$D$1976,3,FALSE)),"",(VLOOKUP(B103,'Pivot Source File'!$B$3:$D$1976,3,FALSE)))</f>
        <v/>
      </c>
      <c r="E103" s="93" t="str">
        <f t="shared" si="1"/>
        <v/>
      </c>
    </row>
    <row r="104" spans="4:5" x14ac:dyDescent="0.35">
      <c r="D104" t="str">
        <f>IF(ISNA(VLOOKUP(B104,'Pivot Source File'!$B$3:$D$1976,3,FALSE)),"",(VLOOKUP(B104,'Pivot Source File'!$B$3:$D$1976,3,FALSE)))</f>
        <v/>
      </c>
      <c r="E104" s="93" t="str">
        <f t="shared" si="1"/>
        <v/>
      </c>
    </row>
    <row r="105" spans="4:5" x14ac:dyDescent="0.35">
      <c r="D105" t="str">
        <f>IF(ISNA(VLOOKUP(B105,'Pivot Source File'!$B$3:$D$1976,3,FALSE)),"",(VLOOKUP(B105,'Pivot Source File'!$B$3:$D$1976,3,FALSE)))</f>
        <v/>
      </c>
      <c r="E105" s="93" t="str">
        <f t="shared" si="1"/>
        <v/>
      </c>
    </row>
    <row r="106" spans="4:5" x14ac:dyDescent="0.35">
      <c r="D106" t="str">
        <f>IF(ISNA(VLOOKUP(B106,'Pivot Source File'!$B$3:$D$1976,3,FALSE)),"",(VLOOKUP(B106,'Pivot Source File'!$B$3:$D$1976,3,FALSE)))</f>
        <v/>
      </c>
      <c r="E106" s="93" t="str">
        <f t="shared" si="1"/>
        <v/>
      </c>
    </row>
    <row r="107" spans="4:5" x14ac:dyDescent="0.35">
      <c r="D107" t="str">
        <f>IF(ISNA(VLOOKUP(B107,'Pivot Source File'!$B$3:$D$1976,3,FALSE)),"",(VLOOKUP(B107,'Pivot Source File'!$B$3:$D$1976,3,FALSE)))</f>
        <v/>
      </c>
      <c r="E107" s="93" t="str">
        <f t="shared" si="1"/>
        <v/>
      </c>
    </row>
    <row r="108" spans="4:5" x14ac:dyDescent="0.35">
      <c r="D108" t="str">
        <f>IF(ISNA(VLOOKUP(B108,'Pivot Source File'!$B$3:$D$1976,3,FALSE)),"",(VLOOKUP(B108,'Pivot Source File'!$B$3:$D$1976,3,FALSE)))</f>
        <v/>
      </c>
      <c r="E108" s="93" t="str">
        <f t="shared" si="1"/>
        <v/>
      </c>
    </row>
    <row r="109" spans="4:5" x14ac:dyDescent="0.35">
      <c r="D109" t="str">
        <f>IF(ISNA(VLOOKUP(B109,'Pivot Source File'!$B$3:$D$1976,3,FALSE)),"",(VLOOKUP(B109,'Pivot Source File'!$B$3:$D$1976,3,FALSE)))</f>
        <v/>
      </c>
      <c r="E109" s="93" t="str">
        <f t="shared" si="1"/>
        <v/>
      </c>
    </row>
    <row r="110" spans="4:5" x14ac:dyDescent="0.35">
      <c r="D110" t="str">
        <f>IF(ISNA(VLOOKUP(B110,'Pivot Source File'!$B$3:$D$1976,3,FALSE)),"",(VLOOKUP(B110,'Pivot Source File'!$B$3:$D$1976,3,FALSE)))</f>
        <v/>
      </c>
      <c r="E110" s="93" t="str">
        <f t="shared" si="1"/>
        <v/>
      </c>
    </row>
    <row r="111" spans="4:5" x14ac:dyDescent="0.35">
      <c r="D111" t="str">
        <f>IF(ISNA(VLOOKUP(B111,'Pivot Source File'!$B$3:$D$1976,3,FALSE)),"",(VLOOKUP(B111,'Pivot Source File'!$B$3:$D$1976,3,FALSE)))</f>
        <v/>
      </c>
      <c r="E111" s="93" t="str">
        <f t="shared" si="1"/>
        <v/>
      </c>
    </row>
    <row r="112" spans="4:5" x14ac:dyDescent="0.35">
      <c r="D112" t="str">
        <f>IF(ISNA(VLOOKUP(B112,'Pivot Source File'!$B$3:$D$1976,3,FALSE)),"",(VLOOKUP(B112,'Pivot Source File'!$B$3:$D$1976,3,FALSE)))</f>
        <v/>
      </c>
      <c r="E112" s="93" t="str">
        <f t="shared" si="1"/>
        <v/>
      </c>
    </row>
    <row r="113" spans="4:5" x14ac:dyDescent="0.35">
      <c r="D113" t="str">
        <f>IF(ISNA(VLOOKUP(B113,'Pivot Source File'!$B$3:$D$1976,3,FALSE)),"",(VLOOKUP(B113,'Pivot Source File'!$B$3:$D$1976,3,FALSE)))</f>
        <v/>
      </c>
      <c r="E113" s="93" t="str">
        <f t="shared" si="1"/>
        <v/>
      </c>
    </row>
    <row r="114" spans="4:5" x14ac:dyDescent="0.35">
      <c r="D114" t="str">
        <f>IF(ISNA(VLOOKUP(B114,'Pivot Source File'!$B$3:$D$1976,3,FALSE)),"",(VLOOKUP(B114,'Pivot Source File'!$B$3:$D$1976,3,FALSE)))</f>
        <v/>
      </c>
      <c r="E114" s="93" t="str">
        <f t="shared" si="1"/>
        <v/>
      </c>
    </row>
    <row r="115" spans="4:5" x14ac:dyDescent="0.35">
      <c r="D115" t="str">
        <f>IF(ISNA(VLOOKUP(B115,'Pivot Source File'!$B$3:$D$1976,3,FALSE)),"",(VLOOKUP(B115,'Pivot Source File'!$B$3:$D$1976,3,FALSE)))</f>
        <v/>
      </c>
      <c r="E115" s="93" t="str">
        <f t="shared" si="1"/>
        <v/>
      </c>
    </row>
    <row r="116" spans="4:5" x14ac:dyDescent="0.35">
      <c r="D116" t="str">
        <f>IF(ISNA(VLOOKUP(B116,'Pivot Source File'!$B$3:$D$1976,3,FALSE)),"",(VLOOKUP(B116,'Pivot Source File'!$B$3:$D$1976,3,FALSE)))</f>
        <v/>
      </c>
      <c r="E116" s="93" t="str">
        <f t="shared" si="1"/>
        <v/>
      </c>
    </row>
    <row r="117" spans="4:5" x14ac:dyDescent="0.35">
      <c r="D117" t="str">
        <f>IF(ISNA(VLOOKUP(B117,'Pivot Source File'!$B$3:$D$1976,3,FALSE)),"",(VLOOKUP(B117,'Pivot Source File'!$B$3:$D$1976,3,FALSE)))</f>
        <v/>
      </c>
      <c r="E117" s="93" t="str">
        <f t="shared" si="1"/>
        <v/>
      </c>
    </row>
    <row r="118" spans="4:5" x14ac:dyDescent="0.35">
      <c r="D118" t="str">
        <f>IF(ISNA(VLOOKUP(B118,'Pivot Source File'!$B$3:$D$1976,3,FALSE)),"",(VLOOKUP(B118,'Pivot Source File'!$B$3:$D$1976,3,FALSE)))</f>
        <v/>
      </c>
      <c r="E118" s="93" t="str">
        <f t="shared" si="1"/>
        <v/>
      </c>
    </row>
    <row r="119" spans="4:5" x14ac:dyDescent="0.35">
      <c r="D119" t="str">
        <f>IF(ISNA(VLOOKUP(B119,'Pivot Source File'!$B$3:$D$1976,3,FALSE)),"",(VLOOKUP(B119,'Pivot Source File'!$B$3:$D$1976,3,FALSE)))</f>
        <v/>
      </c>
      <c r="E119" s="93" t="str">
        <f t="shared" si="1"/>
        <v/>
      </c>
    </row>
    <row r="120" spans="4:5" x14ac:dyDescent="0.35">
      <c r="D120" t="str">
        <f>IF(ISNA(VLOOKUP(B120,'Pivot Source File'!$B$3:$D$1976,3,FALSE)),"",(VLOOKUP(B120,'Pivot Source File'!$B$3:$D$1976,3,FALSE)))</f>
        <v/>
      </c>
      <c r="E120" s="93" t="str">
        <f t="shared" si="1"/>
        <v/>
      </c>
    </row>
    <row r="121" spans="4:5" x14ac:dyDescent="0.35">
      <c r="D121" t="str">
        <f>IF(ISNA(VLOOKUP(B121,'Pivot Source File'!$B$3:$D$1976,3,FALSE)),"",(VLOOKUP(B121,'Pivot Source File'!$B$3:$D$1976,3,FALSE)))</f>
        <v/>
      </c>
      <c r="E121" s="93" t="str">
        <f t="shared" si="1"/>
        <v/>
      </c>
    </row>
    <row r="122" spans="4:5" x14ac:dyDescent="0.35">
      <c r="D122" t="str">
        <f>IF(ISNA(VLOOKUP(B122,'Pivot Source File'!$B$3:$D$1976,3,FALSE)),"",(VLOOKUP(B122,'Pivot Source File'!$B$3:$D$1976,3,FALSE)))</f>
        <v/>
      </c>
      <c r="E122" s="93" t="str">
        <f t="shared" si="1"/>
        <v/>
      </c>
    </row>
    <row r="123" spans="4:5" x14ac:dyDescent="0.35">
      <c r="D123" t="str">
        <f>IF(ISNA(VLOOKUP(B123,'Pivot Source File'!$B$3:$D$1976,3,FALSE)),"",(VLOOKUP(B123,'Pivot Source File'!$B$3:$D$1976,3,FALSE)))</f>
        <v/>
      </c>
      <c r="E123" s="93" t="str">
        <f t="shared" si="1"/>
        <v/>
      </c>
    </row>
    <row r="124" spans="4:5" x14ac:dyDescent="0.35">
      <c r="D124" t="str">
        <f>IF(ISNA(VLOOKUP(B124,'Pivot Source File'!$B$3:$D$1976,3,FALSE)),"",(VLOOKUP(B124,'Pivot Source File'!$B$3:$D$1976,3,FALSE)))</f>
        <v/>
      </c>
      <c r="E124" s="93" t="str">
        <f t="shared" si="1"/>
        <v/>
      </c>
    </row>
    <row r="125" spans="4:5" x14ac:dyDescent="0.35">
      <c r="D125" t="str">
        <f>IF(ISNA(VLOOKUP(B125,'Pivot Source File'!$B$3:$D$1976,3,FALSE)),"",(VLOOKUP(B125,'Pivot Source File'!$B$3:$D$1976,3,FALSE)))</f>
        <v/>
      </c>
      <c r="E125" s="93" t="str">
        <f t="shared" si="1"/>
        <v/>
      </c>
    </row>
    <row r="126" spans="4:5" x14ac:dyDescent="0.35">
      <c r="D126" t="str">
        <f>IF(ISNA(VLOOKUP(B126,'Pivot Source File'!$B$3:$D$1976,3,FALSE)),"",(VLOOKUP(B126,'Pivot Source File'!$B$3:$D$1976,3,FALSE)))</f>
        <v/>
      </c>
      <c r="E126" s="93" t="str">
        <f t="shared" si="1"/>
        <v/>
      </c>
    </row>
    <row r="127" spans="4:5" x14ac:dyDescent="0.35">
      <c r="D127" t="str">
        <f>IF(ISNA(VLOOKUP(B127,'Pivot Source File'!$B$3:$D$1976,3,FALSE)),"",(VLOOKUP(B127,'Pivot Source File'!$B$3:$D$1976,3,FALSE)))</f>
        <v/>
      </c>
      <c r="E127" s="93" t="str">
        <f t="shared" si="1"/>
        <v/>
      </c>
    </row>
    <row r="128" spans="4:5" x14ac:dyDescent="0.35">
      <c r="D128" t="str">
        <f>IF(ISNA(VLOOKUP(B128,'Pivot Source File'!$B$3:$D$1976,3,FALSE)),"",(VLOOKUP(B128,'Pivot Source File'!$B$3:$D$1976,3,FALSE)))</f>
        <v/>
      </c>
      <c r="E128" s="93" t="str">
        <f t="shared" si="1"/>
        <v/>
      </c>
    </row>
    <row r="129" spans="4:5" x14ac:dyDescent="0.35">
      <c r="D129" t="str">
        <f>IF(ISNA(VLOOKUP(B129,'Pivot Source File'!$B$3:$D$1976,3,FALSE)),"",(VLOOKUP(B129,'Pivot Source File'!$B$3:$D$1976,3,FALSE)))</f>
        <v/>
      </c>
      <c r="E129" s="93" t="str">
        <f t="shared" si="1"/>
        <v/>
      </c>
    </row>
    <row r="130" spans="4:5" x14ac:dyDescent="0.35">
      <c r="D130" t="str">
        <f>IF(ISNA(VLOOKUP(B130,'Pivot Source File'!$B$3:$D$1976,3,FALSE)),"",(VLOOKUP(B130,'Pivot Source File'!$B$3:$D$1976,3,FALSE)))</f>
        <v/>
      </c>
      <c r="E130" s="93" t="str">
        <f t="shared" si="1"/>
        <v/>
      </c>
    </row>
    <row r="131" spans="4:5" x14ac:dyDescent="0.35">
      <c r="D131" t="str">
        <f>IF(ISNA(VLOOKUP(B131,'Pivot Source File'!$B$3:$D$1976,3,FALSE)),"",(VLOOKUP(B131,'Pivot Source File'!$B$3:$D$1976,3,FALSE)))</f>
        <v/>
      </c>
      <c r="E131" s="93" t="str">
        <f t="shared" si="1"/>
        <v/>
      </c>
    </row>
    <row r="132" spans="4:5" x14ac:dyDescent="0.35">
      <c r="D132" t="str">
        <f>IF(ISNA(VLOOKUP(B132,'Pivot Source File'!$B$3:$D$1976,3,FALSE)),"",(VLOOKUP(B132,'Pivot Source File'!$B$3:$D$1976,3,FALSE)))</f>
        <v/>
      </c>
      <c r="E132" s="93" t="str">
        <f t="shared" si="1"/>
        <v/>
      </c>
    </row>
    <row r="133" spans="4:5" x14ac:dyDescent="0.35">
      <c r="D133" t="str">
        <f>IF(ISNA(VLOOKUP(B133,'Pivot Source File'!$B$3:$D$1976,3,FALSE)),"",(VLOOKUP(B133,'Pivot Source File'!$B$3:$D$1976,3,FALSE)))</f>
        <v/>
      </c>
      <c r="E133" s="93" t="str">
        <f t="shared" si="1"/>
        <v/>
      </c>
    </row>
    <row r="134" spans="4:5" x14ac:dyDescent="0.35">
      <c r="D134" t="str">
        <f>IF(ISNA(VLOOKUP(B134,'Pivot Source File'!$B$3:$D$1976,3,FALSE)),"",(VLOOKUP(B134,'Pivot Source File'!$B$3:$D$1976,3,FALSE)))</f>
        <v/>
      </c>
      <c r="E134" s="93" t="str">
        <f t="shared" ref="E134:E197" si="2">HYPERLINK(D134)</f>
        <v/>
      </c>
    </row>
    <row r="135" spans="4:5" x14ac:dyDescent="0.35">
      <c r="D135" t="str">
        <f>IF(ISNA(VLOOKUP(B135,'Pivot Source File'!$B$3:$D$1976,3,FALSE)),"",(VLOOKUP(B135,'Pivot Source File'!$B$3:$D$1976,3,FALSE)))</f>
        <v/>
      </c>
      <c r="E135" s="93" t="str">
        <f t="shared" si="2"/>
        <v/>
      </c>
    </row>
    <row r="136" spans="4:5" x14ac:dyDescent="0.35">
      <c r="D136" t="str">
        <f>IF(ISNA(VLOOKUP(B136,'Pivot Source File'!$B$3:$D$1976,3,FALSE)),"",(VLOOKUP(B136,'Pivot Source File'!$B$3:$D$1976,3,FALSE)))</f>
        <v/>
      </c>
      <c r="E136" s="93" t="str">
        <f t="shared" si="2"/>
        <v/>
      </c>
    </row>
    <row r="137" spans="4:5" x14ac:dyDescent="0.35">
      <c r="D137" t="str">
        <f>IF(ISNA(VLOOKUP(B137,'Pivot Source File'!$B$3:$D$1976,3,FALSE)),"",(VLOOKUP(B137,'Pivot Source File'!$B$3:$D$1976,3,FALSE)))</f>
        <v/>
      </c>
      <c r="E137" s="93" t="str">
        <f t="shared" si="2"/>
        <v/>
      </c>
    </row>
    <row r="138" spans="4:5" x14ac:dyDescent="0.35">
      <c r="D138" t="str">
        <f>IF(ISNA(VLOOKUP(B138,'Pivot Source File'!$B$3:$D$1976,3,FALSE)),"",(VLOOKUP(B138,'Pivot Source File'!$B$3:$D$1976,3,FALSE)))</f>
        <v/>
      </c>
      <c r="E138" s="93" t="str">
        <f t="shared" si="2"/>
        <v/>
      </c>
    </row>
    <row r="139" spans="4:5" x14ac:dyDescent="0.35">
      <c r="D139" t="str">
        <f>IF(ISNA(VLOOKUP(B139,'Pivot Source File'!$B$3:$D$1976,3,FALSE)),"",(VLOOKUP(B139,'Pivot Source File'!$B$3:$D$1976,3,FALSE)))</f>
        <v/>
      </c>
      <c r="E139" s="93" t="str">
        <f t="shared" si="2"/>
        <v/>
      </c>
    </row>
    <row r="140" spans="4:5" x14ac:dyDescent="0.35">
      <c r="D140" t="str">
        <f>IF(ISNA(VLOOKUP(B140,'Pivot Source File'!$B$3:$D$1976,3,FALSE)),"",(VLOOKUP(B140,'Pivot Source File'!$B$3:$D$1976,3,FALSE)))</f>
        <v/>
      </c>
      <c r="E140" s="93" t="str">
        <f t="shared" si="2"/>
        <v/>
      </c>
    </row>
    <row r="141" spans="4:5" x14ac:dyDescent="0.35">
      <c r="D141" t="str">
        <f>IF(ISNA(VLOOKUP(B141,'Pivot Source File'!$B$3:$D$1976,3,FALSE)),"",(VLOOKUP(B141,'Pivot Source File'!$B$3:$D$1976,3,FALSE)))</f>
        <v/>
      </c>
      <c r="E141" s="93" t="str">
        <f t="shared" si="2"/>
        <v/>
      </c>
    </row>
    <row r="142" spans="4:5" x14ac:dyDescent="0.35">
      <c r="D142" t="str">
        <f>IF(ISNA(VLOOKUP(B142,'Pivot Source File'!$B$3:$D$1976,3,FALSE)),"",(VLOOKUP(B142,'Pivot Source File'!$B$3:$D$1976,3,FALSE)))</f>
        <v/>
      </c>
      <c r="E142" s="93" t="str">
        <f t="shared" si="2"/>
        <v/>
      </c>
    </row>
    <row r="143" spans="4:5" x14ac:dyDescent="0.35">
      <c r="D143" t="str">
        <f>IF(ISNA(VLOOKUP(B143,'Pivot Source File'!$B$3:$D$1976,3,FALSE)),"",(VLOOKUP(B143,'Pivot Source File'!$B$3:$D$1976,3,FALSE)))</f>
        <v/>
      </c>
      <c r="E143" s="93" t="str">
        <f t="shared" si="2"/>
        <v/>
      </c>
    </row>
    <row r="144" spans="4:5" x14ac:dyDescent="0.35">
      <c r="D144" t="str">
        <f>IF(ISNA(VLOOKUP(B144,'Pivot Source File'!$B$3:$D$1976,3,FALSE)),"",(VLOOKUP(B144,'Pivot Source File'!$B$3:$D$1976,3,FALSE)))</f>
        <v/>
      </c>
      <c r="E144" s="93" t="str">
        <f t="shared" si="2"/>
        <v/>
      </c>
    </row>
    <row r="145" spans="4:5" x14ac:dyDescent="0.35">
      <c r="D145" t="str">
        <f>IF(ISNA(VLOOKUP(B145,'Pivot Source File'!$B$3:$D$1976,3,FALSE)),"",(VLOOKUP(B145,'Pivot Source File'!$B$3:$D$1976,3,FALSE)))</f>
        <v/>
      </c>
      <c r="E145" s="93" t="str">
        <f t="shared" si="2"/>
        <v/>
      </c>
    </row>
    <row r="146" spans="4:5" x14ac:dyDescent="0.35">
      <c r="D146" t="str">
        <f>IF(ISNA(VLOOKUP(B146,'Pivot Source File'!$B$3:$D$1976,3,FALSE)),"",(VLOOKUP(B146,'Pivot Source File'!$B$3:$D$1976,3,FALSE)))</f>
        <v/>
      </c>
      <c r="E146" s="93" t="str">
        <f t="shared" si="2"/>
        <v/>
      </c>
    </row>
    <row r="147" spans="4:5" x14ac:dyDescent="0.35">
      <c r="D147" t="str">
        <f>IF(ISNA(VLOOKUP(B147,'Pivot Source File'!$B$3:$D$1976,3,FALSE)),"",(VLOOKUP(B147,'Pivot Source File'!$B$3:$D$1976,3,FALSE)))</f>
        <v/>
      </c>
      <c r="E147" s="93" t="str">
        <f t="shared" si="2"/>
        <v/>
      </c>
    </row>
    <row r="148" spans="4:5" x14ac:dyDescent="0.35">
      <c r="D148" t="str">
        <f>IF(ISNA(VLOOKUP(B148,'Pivot Source File'!$B$3:$D$1976,3,FALSE)),"",(VLOOKUP(B148,'Pivot Source File'!$B$3:$D$1976,3,FALSE)))</f>
        <v/>
      </c>
      <c r="E148" s="93" t="str">
        <f t="shared" si="2"/>
        <v/>
      </c>
    </row>
    <row r="149" spans="4:5" x14ac:dyDescent="0.35">
      <c r="D149" t="str">
        <f>IF(ISNA(VLOOKUP(B149,'Pivot Source File'!$B$3:$D$1976,3,FALSE)),"",(VLOOKUP(B149,'Pivot Source File'!$B$3:$D$1976,3,FALSE)))</f>
        <v/>
      </c>
      <c r="E149" s="93" t="str">
        <f t="shared" si="2"/>
        <v/>
      </c>
    </row>
    <row r="150" spans="4:5" x14ac:dyDescent="0.35">
      <c r="D150" t="str">
        <f>IF(ISNA(VLOOKUP(B150,'Pivot Source File'!$B$3:$D$1976,3,FALSE)),"",(VLOOKUP(B150,'Pivot Source File'!$B$3:$D$1976,3,FALSE)))</f>
        <v/>
      </c>
      <c r="E150" s="93" t="str">
        <f t="shared" si="2"/>
        <v/>
      </c>
    </row>
    <row r="151" spans="4:5" x14ac:dyDescent="0.35">
      <c r="D151" t="str">
        <f>IF(ISNA(VLOOKUP(B151,'Pivot Source File'!$B$3:$D$1976,3,FALSE)),"",(VLOOKUP(B151,'Pivot Source File'!$B$3:$D$1976,3,FALSE)))</f>
        <v/>
      </c>
      <c r="E151" s="93" t="str">
        <f t="shared" si="2"/>
        <v/>
      </c>
    </row>
    <row r="152" spans="4:5" x14ac:dyDescent="0.35">
      <c r="D152" t="str">
        <f>IF(ISNA(VLOOKUP(B152,'Pivot Source File'!$B$3:$D$1976,3,FALSE)),"",(VLOOKUP(B152,'Pivot Source File'!$B$3:$D$1976,3,FALSE)))</f>
        <v/>
      </c>
      <c r="E152" s="93" t="str">
        <f t="shared" si="2"/>
        <v/>
      </c>
    </row>
    <row r="153" spans="4:5" x14ac:dyDescent="0.35">
      <c r="D153" t="str">
        <f>IF(ISNA(VLOOKUP(B153,'Pivot Source File'!$B$3:$D$1976,3,FALSE)),"",(VLOOKUP(B153,'Pivot Source File'!$B$3:$D$1976,3,FALSE)))</f>
        <v/>
      </c>
      <c r="E153" s="93" t="str">
        <f t="shared" si="2"/>
        <v/>
      </c>
    </row>
    <row r="154" spans="4:5" x14ac:dyDescent="0.35">
      <c r="D154" t="str">
        <f>IF(ISNA(VLOOKUP(B154,'Pivot Source File'!$B$3:$D$1976,3,FALSE)),"",(VLOOKUP(B154,'Pivot Source File'!$B$3:$D$1976,3,FALSE)))</f>
        <v/>
      </c>
      <c r="E154" s="93" t="str">
        <f t="shared" si="2"/>
        <v/>
      </c>
    </row>
    <row r="155" spans="4:5" x14ac:dyDescent="0.35">
      <c r="D155" t="str">
        <f>IF(ISNA(VLOOKUP(B155,'Pivot Source File'!$B$3:$D$1976,3,FALSE)),"",(VLOOKUP(B155,'Pivot Source File'!$B$3:$D$1976,3,FALSE)))</f>
        <v/>
      </c>
      <c r="E155" s="93" t="str">
        <f t="shared" si="2"/>
        <v/>
      </c>
    </row>
    <row r="156" spans="4:5" x14ac:dyDescent="0.35">
      <c r="D156" t="str">
        <f>IF(ISNA(VLOOKUP(B156,'Pivot Source File'!$B$3:$D$1976,3,FALSE)),"",(VLOOKUP(B156,'Pivot Source File'!$B$3:$D$1976,3,FALSE)))</f>
        <v/>
      </c>
      <c r="E156" s="93" t="str">
        <f t="shared" si="2"/>
        <v/>
      </c>
    </row>
    <row r="157" spans="4:5" x14ac:dyDescent="0.35">
      <c r="D157" t="str">
        <f>IF(ISNA(VLOOKUP(B157,'Pivot Source File'!$B$3:$D$1976,3,FALSE)),"",(VLOOKUP(B157,'Pivot Source File'!$B$3:$D$1976,3,FALSE)))</f>
        <v/>
      </c>
      <c r="E157" s="93" t="str">
        <f t="shared" si="2"/>
        <v/>
      </c>
    </row>
    <row r="158" spans="4:5" x14ac:dyDescent="0.35">
      <c r="D158" t="str">
        <f>IF(ISNA(VLOOKUP(B158,'Pivot Source File'!$B$3:$D$1976,3,FALSE)),"",(VLOOKUP(B158,'Pivot Source File'!$B$3:$D$1976,3,FALSE)))</f>
        <v/>
      </c>
      <c r="E158" s="93" t="str">
        <f t="shared" si="2"/>
        <v/>
      </c>
    </row>
    <row r="159" spans="4:5" x14ac:dyDescent="0.35">
      <c r="D159" t="str">
        <f>IF(ISNA(VLOOKUP(B159,'Pivot Source File'!$B$3:$D$1976,3,FALSE)),"",(VLOOKUP(B159,'Pivot Source File'!$B$3:$D$1976,3,FALSE)))</f>
        <v/>
      </c>
      <c r="E159" s="93" t="str">
        <f t="shared" si="2"/>
        <v/>
      </c>
    </row>
    <row r="160" spans="4:5" x14ac:dyDescent="0.35">
      <c r="D160" t="str">
        <f>IF(ISNA(VLOOKUP(B160,'Pivot Source File'!$B$3:$D$1976,3,FALSE)),"",(VLOOKUP(B160,'Pivot Source File'!$B$3:$D$1976,3,FALSE)))</f>
        <v/>
      </c>
      <c r="E160" s="93" t="str">
        <f t="shared" si="2"/>
        <v/>
      </c>
    </row>
    <row r="161" spans="4:5" x14ac:dyDescent="0.35">
      <c r="D161" t="str">
        <f>IF(ISNA(VLOOKUP(B161,'Pivot Source File'!$B$3:$D$1976,3,FALSE)),"",(VLOOKUP(B161,'Pivot Source File'!$B$3:$D$1976,3,FALSE)))</f>
        <v/>
      </c>
      <c r="E161" s="93" t="str">
        <f t="shared" si="2"/>
        <v/>
      </c>
    </row>
    <row r="162" spans="4:5" x14ac:dyDescent="0.35">
      <c r="D162" t="str">
        <f>IF(ISNA(VLOOKUP(B162,'Pivot Source File'!$B$3:$D$1976,3,FALSE)),"",(VLOOKUP(B162,'Pivot Source File'!$B$3:$D$1976,3,FALSE)))</f>
        <v/>
      </c>
      <c r="E162" s="93" t="str">
        <f t="shared" si="2"/>
        <v/>
      </c>
    </row>
    <row r="163" spans="4:5" x14ac:dyDescent="0.35">
      <c r="D163" t="str">
        <f>IF(ISNA(VLOOKUP(B163,'Pivot Source File'!$B$3:$D$1976,3,FALSE)),"",(VLOOKUP(B163,'Pivot Source File'!$B$3:$D$1976,3,FALSE)))</f>
        <v/>
      </c>
      <c r="E163" s="93" t="str">
        <f t="shared" si="2"/>
        <v/>
      </c>
    </row>
    <row r="164" spans="4:5" x14ac:dyDescent="0.35">
      <c r="D164" t="str">
        <f>IF(ISNA(VLOOKUP(B164,'Pivot Source File'!$B$3:$D$1976,3,FALSE)),"",(VLOOKUP(B164,'Pivot Source File'!$B$3:$D$1976,3,FALSE)))</f>
        <v/>
      </c>
      <c r="E164" s="93" t="str">
        <f t="shared" si="2"/>
        <v/>
      </c>
    </row>
    <row r="165" spans="4:5" x14ac:dyDescent="0.35">
      <c r="D165" t="str">
        <f>IF(ISNA(VLOOKUP(B165,'Pivot Source File'!$B$3:$D$1976,3,FALSE)),"",(VLOOKUP(B165,'Pivot Source File'!$B$3:$D$1976,3,FALSE)))</f>
        <v/>
      </c>
      <c r="E165" s="93" t="str">
        <f t="shared" si="2"/>
        <v/>
      </c>
    </row>
    <row r="166" spans="4:5" x14ac:dyDescent="0.35">
      <c r="D166" t="str">
        <f>IF(ISNA(VLOOKUP(B166,'Pivot Source File'!$B$3:$D$1976,3,FALSE)),"",(VLOOKUP(B166,'Pivot Source File'!$B$3:$D$1976,3,FALSE)))</f>
        <v/>
      </c>
      <c r="E166" s="93" t="str">
        <f t="shared" si="2"/>
        <v/>
      </c>
    </row>
    <row r="167" spans="4:5" x14ac:dyDescent="0.35">
      <c r="D167" t="str">
        <f>IF(ISNA(VLOOKUP(B167,'Pivot Source File'!$B$3:$D$1976,3,FALSE)),"",(VLOOKUP(B167,'Pivot Source File'!$B$3:$D$1976,3,FALSE)))</f>
        <v/>
      </c>
      <c r="E167" s="93" t="str">
        <f t="shared" si="2"/>
        <v/>
      </c>
    </row>
    <row r="168" spans="4:5" x14ac:dyDescent="0.35">
      <c r="D168" t="str">
        <f>IF(ISNA(VLOOKUP(B168,'Pivot Source File'!$B$3:$D$1976,3,FALSE)),"",(VLOOKUP(B168,'Pivot Source File'!$B$3:$D$1976,3,FALSE)))</f>
        <v/>
      </c>
      <c r="E168" s="93" t="str">
        <f t="shared" si="2"/>
        <v/>
      </c>
    </row>
    <row r="169" spans="4:5" x14ac:dyDescent="0.35">
      <c r="D169" t="str">
        <f>IF(ISNA(VLOOKUP(B169,'Pivot Source File'!$B$3:$D$1976,3,FALSE)),"",(VLOOKUP(B169,'Pivot Source File'!$B$3:$D$1976,3,FALSE)))</f>
        <v/>
      </c>
      <c r="E169" s="93" t="str">
        <f t="shared" si="2"/>
        <v/>
      </c>
    </row>
    <row r="170" spans="4:5" x14ac:dyDescent="0.35">
      <c r="D170" t="str">
        <f>IF(ISNA(VLOOKUP(B170,'Pivot Source File'!$B$3:$D$1976,3,FALSE)),"",(VLOOKUP(B170,'Pivot Source File'!$B$3:$D$1976,3,FALSE)))</f>
        <v/>
      </c>
      <c r="E170" s="93" t="str">
        <f t="shared" si="2"/>
        <v/>
      </c>
    </row>
    <row r="171" spans="4:5" x14ac:dyDescent="0.35">
      <c r="D171" t="str">
        <f>IF(ISNA(VLOOKUP(B171,'Pivot Source File'!$B$3:$D$1976,3,FALSE)),"",(VLOOKUP(B171,'Pivot Source File'!$B$3:$D$1976,3,FALSE)))</f>
        <v/>
      </c>
      <c r="E171" s="93" t="str">
        <f t="shared" si="2"/>
        <v/>
      </c>
    </row>
    <row r="172" spans="4:5" x14ac:dyDescent="0.35">
      <c r="D172" t="str">
        <f>IF(ISNA(VLOOKUP(B172,'Pivot Source File'!$B$3:$D$1976,3,FALSE)),"",(VLOOKUP(B172,'Pivot Source File'!$B$3:$D$1976,3,FALSE)))</f>
        <v/>
      </c>
      <c r="E172" s="93" t="str">
        <f t="shared" si="2"/>
        <v/>
      </c>
    </row>
    <row r="173" spans="4:5" x14ac:dyDescent="0.35">
      <c r="D173" t="str">
        <f>IF(ISNA(VLOOKUP(B173,'Pivot Source File'!$B$3:$D$1976,3,FALSE)),"",(VLOOKUP(B173,'Pivot Source File'!$B$3:$D$1976,3,FALSE)))</f>
        <v/>
      </c>
      <c r="E173" s="93" t="str">
        <f t="shared" si="2"/>
        <v/>
      </c>
    </row>
    <row r="174" spans="4:5" x14ac:dyDescent="0.35">
      <c r="D174" t="str">
        <f>IF(ISNA(VLOOKUP(B174,'Pivot Source File'!$B$3:$D$1976,3,FALSE)),"",(VLOOKUP(B174,'Pivot Source File'!$B$3:$D$1976,3,FALSE)))</f>
        <v/>
      </c>
      <c r="E174" s="93" t="str">
        <f t="shared" si="2"/>
        <v/>
      </c>
    </row>
    <row r="175" spans="4:5" x14ac:dyDescent="0.35">
      <c r="D175" t="str">
        <f>IF(ISNA(VLOOKUP(B175,'Pivot Source File'!$B$3:$D$1976,3,FALSE)),"",(VLOOKUP(B175,'Pivot Source File'!$B$3:$D$1976,3,FALSE)))</f>
        <v/>
      </c>
      <c r="E175" s="93" t="str">
        <f t="shared" si="2"/>
        <v/>
      </c>
    </row>
    <row r="176" spans="4:5" x14ac:dyDescent="0.35">
      <c r="D176" t="str">
        <f>IF(ISNA(VLOOKUP(B176,'Pivot Source File'!$B$3:$D$1976,3,FALSE)),"",(VLOOKUP(B176,'Pivot Source File'!$B$3:$D$1976,3,FALSE)))</f>
        <v/>
      </c>
      <c r="E176" s="93" t="str">
        <f t="shared" si="2"/>
        <v/>
      </c>
    </row>
    <row r="177" spans="4:5" x14ac:dyDescent="0.35">
      <c r="D177" t="str">
        <f>IF(ISNA(VLOOKUP(B177,'Pivot Source File'!$B$3:$D$1976,3,FALSE)),"",(VLOOKUP(B177,'Pivot Source File'!$B$3:$D$1976,3,FALSE)))</f>
        <v/>
      </c>
      <c r="E177" s="93" t="str">
        <f t="shared" si="2"/>
        <v/>
      </c>
    </row>
    <row r="178" spans="4:5" x14ac:dyDescent="0.35">
      <c r="D178" t="str">
        <f>IF(ISNA(VLOOKUP(B178,'Pivot Source File'!$B$3:$D$1976,3,FALSE)),"",(VLOOKUP(B178,'Pivot Source File'!$B$3:$D$1976,3,FALSE)))</f>
        <v/>
      </c>
      <c r="E178" s="93" t="str">
        <f t="shared" si="2"/>
        <v/>
      </c>
    </row>
    <row r="179" spans="4:5" x14ac:dyDescent="0.35">
      <c r="D179" t="str">
        <f>IF(ISNA(VLOOKUP(B179,'Pivot Source File'!$B$3:$D$1976,3,FALSE)),"",(VLOOKUP(B179,'Pivot Source File'!$B$3:$D$1976,3,FALSE)))</f>
        <v/>
      </c>
      <c r="E179" s="93" t="str">
        <f t="shared" si="2"/>
        <v/>
      </c>
    </row>
    <row r="180" spans="4:5" x14ac:dyDescent="0.35">
      <c r="D180" t="str">
        <f>IF(ISNA(VLOOKUP(B180,'Pivot Source File'!$B$3:$D$1976,3,FALSE)),"",(VLOOKUP(B180,'Pivot Source File'!$B$3:$D$1976,3,FALSE)))</f>
        <v/>
      </c>
      <c r="E180" s="93" t="str">
        <f t="shared" si="2"/>
        <v/>
      </c>
    </row>
    <row r="181" spans="4:5" x14ac:dyDescent="0.35">
      <c r="D181" t="str">
        <f>IF(ISNA(VLOOKUP(B181,'Pivot Source File'!$B$3:$D$1976,3,FALSE)),"",(VLOOKUP(B181,'Pivot Source File'!$B$3:$D$1976,3,FALSE)))</f>
        <v/>
      </c>
      <c r="E181" s="93" t="str">
        <f t="shared" si="2"/>
        <v/>
      </c>
    </row>
    <row r="182" spans="4:5" x14ac:dyDescent="0.35">
      <c r="D182" t="str">
        <f>IF(ISNA(VLOOKUP(B182,'Pivot Source File'!$B$3:$D$1976,3,FALSE)),"",(VLOOKUP(B182,'Pivot Source File'!$B$3:$D$1976,3,FALSE)))</f>
        <v/>
      </c>
      <c r="E182" s="93" t="str">
        <f t="shared" si="2"/>
        <v/>
      </c>
    </row>
    <row r="183" spans="4:5" x14ac:dyDescent="0.35">
      <c r="D183" t="str">
        <f>IF(ISNA(VLOOKUP(B183,'Pivot Source File'!$B$3:$D$1976,3,FALSE)),"",(VLOOKUP(B183,'Pivot Source File'!$B$3:$D$1976,3,FALSE)))</f>
        <v/>
      </c>
      <c r="E183" s="93" t="str">
        <f t="shared" si="2"/>
        <v/>
      </c>
    </row>
    <row r="184" spans="4:5" x14ac:dyDescent="0.35">
      <c r="D184" t="str">
        <f>IF(ISNA(VLOOKUP(B184,'Pivot Source File'!$B$3:$D$1976,3,FALSE)),"",(VLOOKUP(B184,'Pivot Source File'!$B$3:$D$1976,3,FALSE)))</f>
        <v/>
      </c>
      <c r="E184" s="93" t="str">
        <f t="shared" si="2"/>
        <v/>
      </c>
    </row>
    <row r="185" spans="4:5" x14ac:dyDescent="0.35">
      <c r="D185" t="str">
        <f>IF(ISNA(VLOOKUP(B185,'Pivot Source File'!$B$3:$D$1976,3,FALSE)),"",(VLOOKUP(B185,'Pivot Source File'!$B$3:$D$1976,3,FALSE)))</f>
        <v/>
      </c>
      <c r="E185" s="93" t="str">
        <f t="shared" si="2"/>
        <v/>
      </c>
    </row>
    <row r="186" spans="4:5" x14ac:dyDescent="0.35">
      <c r="D186" t="str">
        <f>IF(ISNA(VLOOKUP(B186,'Pivot Source File'!$B$3:$D$1976,3,FALSE)),"",(VLOOKUP(B186,'Pivot Source File'!$B$3:$D$1976,3,FALSE)))</f>
        <v/>
      </c>
      <c r="E186" s="93" t="str">
        <f t="shared" si="2"/>
        <v/>
      </c>
    </row>
    <row r="187" spans="4:5" x14ac:dyDescent="0.35">
      <c r="D187" t="str">
        <f>IF(ISNA(VLOOKUP(B187,'Pivot Source File'!$B$3:$D$1976,3,FALSE)),"",(VLOOKUP(B187,'Pivot Source File'!$B$3:$D$1976,3,FALSE)))</f>
        <v/>
      </c>
      <c r="E187" s="93" t="str">
        <f t="shared" si="2"/>
        <v/>
      </c>
    </row>
    <row r="188" spans="4:5" x14ac:dyDescent="0.35">
      <c r="D188" t="str">
        <f>IF(ISNA(VLOOKUP(B188,'Pivot Source File'!$B$3:$D$1976,3,FALSE)),"",(VLOOKUP(B188,'Pivot Source File'!$B$3:$D$1976,3,FALSE)))</f>
        <v/>
      </c>
      <c r="E188" s="93" t="str">
        <f t="shared" si="2"/>
        <v/>
      </c>
    </row>
    <row r="189" spans="4:5" x14ac:dyDescent="0.35">
      <c r="D189" t="str">
        <f>IF(ISNA(VLOOKUP(B189,'Pivot Source File'!$B$3:$D$1976,3,FALSE)),"",(VLOOKUP(B189,'Pivot Source File'!$B$3:$D$1976,3,FALSE)))</f>
        <v/>
      </c>
      <c r="E189" s="93" t="str">
        <f t="shared" si="2"/>
        <v/>
      </c>
    </row>
    <row r="190" spans="4:5" x14ac:dyDescent="0.35">
      <c r="D190" t="str">
        <f>IF(ISNA(VLOOKUP(B190,'Pivot Source File'!$B$3:$D$1976,3,FALSE)),"",(VLOOKUP(B190,'Pivot Source File'!$B$3:$D$1976,3,FALSE)))</f>
        <v/>
      </c>
      <c r="E190" s="93" t="str">
        <f t="shared" si="2"/>
        <v/>
      </c>
    </row>
    <row r="191" spans="4:5" x14ac:dyDescent="0.35">
      <c r="D191" t="str">
        <f>IF(ISNA(VLOOKUP(B191,'Pivot Source File'!$B$3:$D$1976,3,FALSE)),"",(VLOOKUP(B191,'Pivot Source File'!$B$3:$D$1976,3,FALSE)))</f>
        <v/>
      </c>
      <c r="E191" s="93" t="str">
        <f t="shared" si="2"/>
        <v/>
      </c>
    </row>
    <row r="192" spans="4:5" x14ac:dyDescent="0.35">
      <c r="D192" t="str">
        <f>IF(ISNA(VLOOKUP(B192,'Pivot Source File'!$B$3:$D$1976,3,FALSE)),"",(VLOOKUP(B192,'Pivot Source File'!$B$3:$D$1976,3,FALSE)))</f>
        <v/>
      </c>
      <c r="E192" s="93" t="str">
        <f t="shared" si="2"/>
        <v/>
      </c>
    </row>
    <row r="193" spans="4:5" x14ac:dyDescent="0.35">
      <c r="D193" t="str">
        <f>IF(ISNA(VLOOKUP(B193,'Pivot Source File'!$B$3:$D$1976,3,FALSE)),"",(VLOOKUP(B193,'Pivot Source File'!$B$3:$D$1976,3,FALSE)))</f>
        <v/>
      </c>
      <c r="E193" s="93" t="str">
        <f t="shared" si="2"/>
        <v/>
      </c>
    </row>
    <row r="194" spans="4:5" x14ac:dyDescent="0.35">
      <c r="D194" t="str">
        <f>IF(ISNA(VLOOKUP(B194,'Pivot Source File'!$B$3:$D$1976,3,FALSE)),"",(VLOOKUP(B194,'Pivot Source File'!$B$3:$D$1976,3,FALSE)))</f>
        <v/>
      </c>
      <c r="E194" s="93" t="str">
        <f t="shared" si="2"/>
        <v/>
      </c>
    </row>
    <row r="195" spans="4:5" x14ac:dyDescent="0.35">
      <c r="D195" t="str">
        <f>IF(ISNA(VLOOKUP(B195,'Pivot Source File'!$B$3:$D$1976,3,FALSE)),"",(VLOOKUP(B195,'Pivot Source File'!$B$3:$D$1976,3,FALSE)))</f>
        <v/>
      </c>
      <c r="E195" s="93" t="str">
        <f t="shared" si="2"/>
        <v/>
      </c>
    </row>
    <row r="196" spans="4:5" x14ac:dyDescent="0.35">
      <c r="D196" t="str">
        <f>IF(ISNA(VLOOKUP(B196,'Pivot Source File'!$B$3:$D$1976,3,FALSE)),"",(VLOOKUP(B196,'Pivot Source File'!$B$3:$D$1976,3,FALSE)))</f>
        <v/>
      </c>
      <c r="E196" s="93" t="str">
        <f t="shared" si="2"/>
        <v/>
      </c>
    </row>
    <row r="197" spans="4:5" x14ac:dyDescent="0.35">
      <c r="D197" t="str">
        <f>IF(ISNA(VLOOKUP(B197,'Pivot Source File'!$B$3:$D$1976,3,FALSE)),"",(VLOOKUP(B197,'Pivot Source File'!$B$3:$D$1976,3,FALSE)))</f>
        <v/>
      </c>
      <c r="E197" s="93" t="str">
        <f t="shared" si="2"/>
        <v/>
      </c>
    </row>
    <row r="198" spans="4:5" x14ac:dyDescent="0.35">
      <c r="D198" t="str">
        <f>IF(ISNA(VLOOKUP(B198,'Pivot Source File'!$B$3:$D$1976,3,FALSE)),"",(VLOOKUP(B198,'Pivot Source File'!$B$3:$D$1976,3,FALSE)))</f>
        <v/>
      </c>
      <c r="E198" s="93" t="str">
        <f t="shared" ref="E198:E261" si="3">HYPERLINK(D198)</f>
        <v/>
      </c>
    </row>
    <row r="199" spans="4:5" x14ac:dyDescent="0.35">
      <c r="D199" t="str">
        <f>IF(ISNA(VLOOKUP(B199,'Pivot Source File'!$B$3:$D$1976,3,FALSE)),"",(VLOOKUP(B199,'Pivot Source File'!$B$3:$D$1976,3,FALSE)))</f>
        <v/>
      </c>
      <c r="E199" s="93" t="str">
        <f t="shared" si="3"/>
        <v/>
      </c>
    </row>
    <row r="200" spans="4:5" x14ac:dyDescent="0.35">
      <c r="D200" t="str">
        <f>IF(ISNA(VLOOKUP(B200,'Pivot Source File'!$B$3:$D$1976,3,FALSE)),"",(VLOOKUP(B200,'Pivot Source File'!$B$3:$D$1976,3,FALSE)))</f>
        <v/>
      </c>
      <c r="E200" s="93" t="str">
        <f t="shared" si="3"/>
        <v/>
      </c>
    </row>
    <row r="201" spans="4:5" x14ac:dyDescent="0.35">
      <c r="D201" t="str">
        <f>IF(ISNA(VLOOKUP(B201,'Pivot Source File'!$B$3:$D$1976,3,FALSE)),"",(VLOOKUP(B201,'Pivot Source File'!$B$3:$D$1976,3,FALSE)))</f>
        <v/>
      </c>
      <c r="E201" s="93" t="str">
        <f t="shared" si="3"/>
        <v/>
      </c>
    </row>
    <row r="202" spans="4:5" x14ac:dyDescent="0.35">
      <c r="D202" t="str">
        <f>IF(ISNA(VLOOKUP(B202,'Pivot Source File'!$B$3:$D$1976,3,FALSE)),"",(VLOOKUP(B202,'Pivot Source File'!$B$3:$D$1976,3,FALSE)))</f>
        <v/>
      </c>
      <c r="E202" s="93" t="str">
        <f t="shared" si="3"/>
        <v/>
      </c>
    </row>
    <row r="203" spans="4:5" x14ac:dyDescent="0.35">
      <c r="D203" t="str">
        <f>IF(ISNA(VLOOKUP(B203,'Pivot Source File'!$B$3:$D$1976,3,FALSE)),"",(VLOOKUP(B203,'Pivot Source File'!$B$3:$D$1976,3,FALSE)))</f>
        <v/>
      </c>
      <c r="E203" s="93" t="str">
        <f t="shared" si="3"/>
        <v/>
      </c>
    </row>
    <row r="204" spans="4:5" x14ac:dyDescent="0.35">
      <c r="D204" t="str">
        <f>IF(ISNA(VLOOKUP(B204,'Pivot Source File'!$B$3:$D$1976,3,FALSE)),"",(VLOOKUP(B204,'Pivot Source File'!$B$3:$D$1976,3,FALSE)))</f>
        <v/>
      </c>
      <c r="E204" s="93" t="str">
        <f t="shared" si="3"/>
        <v/>
      </c>
    </row>
    <row r="205" spans="4:5" x14ac:dyDescent="0.35">
      <c r="D205" t="str">
        <f>IF(ISNA(VLOOKUP(B205,'Pivot Source File'!$B$3:$D$1976,3,FALSE)),"",(VLOOKUP(B205,'Pivot Source File'!$B$3:$D$1976,3,FALSE)))</f>
        <v/>
      </c>
      <c r="E205" s="93" t="str">
        <f t="shared" si="3"/>
        <v/>
      </c>
    </row>
    <row r="206" spans="4:5" x14ac:dyDescent="0.35">
      <c r="D206" t="str">
        <f>IF(ISNA(VLOOKUP(B206,'Pivot Source File'!$B$3:$D$1976,3,FALSE)),"",(VLOOKUP(B206,'Pivot Source File'!$B$3:$D$1976,3,FALSE)))</f>
        <v/>
      </c>
      <c r="E206" s="93" t="str">
        <f t="shared" si="3"/>
        <v/>
      </c>
    </row>
    <row r="207" spans="4:5" x14ac:dyDescent="0.35">
      <c r="D207" t="str">
        <f>IF(ISNA(VLOOKUP(B207,'Pivot Source File'!$B$3:$D$1976,3,FALSE)),"",(VLOOKUP(B207,'Pivot Source File'!$B$3:$D$1976,3,FALSE)))</f>
        <v/>
      </c>
      <c r="E207" s="93" t="str">
        <f t="shared" si="3"/>
        <v/>
      </c>
    </row>
    <row r="208" spans="4:5" x14ac:dyDescent="0.35">
      <c r="D208" t="str">
        <f>IF(ISNA(VLOOKUP(B208,'Pivot Source File'!$B$3:$D$1976,3,FALSE)),"",(VLOOKUP(B208,'Pivot Source File'!$B$3:$D$1976,3,FALSE)))</f>
        <v/>
      </c>
      <c r="E208" s="93" t="str">
        <f t="shared" si="3"/>
        <v/>
      </c>
    </row>
    <row r="209" spans="4:5" x14ac:dyDescent="0.35">
      <c r="D209" t="str">
        <f>IF(ISNA(VLOOKUP(B209,'Pivot Source File'!$B$3:$D$1976,3,FALSE)),"",(VLOOKUP(B209,'Pivot Source File'!$B$3:$D$1976,3,FALSE)))</f>
        <v/>
      </c>
      <c r="E209" s="93" t="str">
        <f t="shared" si="3"/>
        <v/>
      </c>
    </row>
    <row r="210" spans="4:5" x14ac:dyDescent="0.35">
      <c r="D210" t="str">
        <f>IF(ISNA(VLOOKUP(B210,'Pivot Source File'!$B$3:$D$1976,3,FALSE)),"",(VLOOKUP(B210,'Pivot Source File'!$B$3:$D$1976,3,FALSE)))</f>
        <v/>
      </c>
      <c r="E210" s="93" t="str">
        <f t="shared" si="3"/>
        <v/>
      </c>
    </row>
    <row r="211" spans="4:5" x14ac:dyDescent="0.35">
      <c r="D211" t="str">
        <f>IF(ISNA(VLOOKUP(B211,'Pivot Source File'!$B$3:$D$1976,3,FALSE)),"",(VLOOKUP(B211,'Pivot Source File'!$B$3:$D$1976,3,FALSE)))</f>
        <v/>
      </c>
      <c r="E211" s="93" t="str">
        <f t="shared" si="3"/>
        <v/>
      </c>
    </row>
    <row r="212" spans="4:5" x14ac:dyDescent="0.35">
      <c r="D212" t="str">
        <f>IF(ISNA(VLOOKUP(B212,'Pivot Source File'!$B$3:$D$1976,3,FALSE)),"",(VLOOKUP(B212,'Pivot Source File'!$B$3:$D$1976,3,FALSE)))</f>
        <v/>
      </c>
      <c r="E212" s="93" t="str">
        <f t="shared" si="3"/>
        <v/>
      </c>
    </row>
    <row r="213" spans="4:5" x14ac:dyDescent="0.35">
      <c r="D213" t="str">
        <f>IF(ISNA(VLOOKUP(B213,'Pivot Source File'!$B$3:$D$1976,3,FALSE)),"",(VLOOKUP(B213,'Pivot Source File'!$B$3:$D$1976,3,FALSE)))</f>
        <v/>
      </c>
      <c r="E213" s="93" t="str">
        <f t="shared" si="3"/>
        <v/>
      </c>
    </row>
    <row r="214" spans="4:5" x14ac:dyDescent="0.35">
      <c r="D214" t="str">
        <f>IF(ISNA(VLOOKUP(B214,'Pivot Source File'!$B$3:$D$1976,3,FALSE)),"",(VLOOKUP(B214,'Pivot Source File'!$B$3:$D$1976,3,FALSE)))</f>
        <v/>
      </c>
      <c r="E214" s="93" t="str">
        <f t="shared" si="3"/>
        <v/>
      </c>
    </row>
    <row r="215" spans="4:5" x14ac:dyDescent="0.35">
      <c r="D215" t="str">
        <f>IF(ISNA(VLOOKUP(B215,'Pivot Source File'!$B$3:$D$1976,3,FALSE)),"",(VLOOKUP(B215,'Pivot Source File'!$B$3:$D$1976,3,FALSE)))</f>
        <v/>
      </c>
      <c r="E215" s="93" t="str">
        <f t="shared" si="3"/>
        <v/>
      </c>
    </row>
    <row r="216" spans="4:5" x14ac:dyDescent="0.35">
      <c r="D216" t="str">
        <f>IF(ISNA(VLOOKUP(B216,'Pivot Source File'!$B$3:$D$1976,3,FALSE)),"",(VLOOKUP(B216,'Pivot Source File'!$B$3:$D$1976,3,FALSE)))</f>
        <v/>
      </c>
      <c r="E216" s="93" t="str">
        <f t="shared" si="3"/>
        <v/>
      </c>
    </row>
    <row r="217" spans="4:5" x14ac:dyDescent="0.35">
      <c r="D217" t="str">
        <f>IF(ISNA(VLOOKUP(B217,'Pivot Source File'!$B$3:$D$1976,3,FALSE)),"",(VLOOKUP(B217,'Pivot Source File'!$B$3:$D$1976,3,FALSE)))</f>
        <v/>
      </c>
      <c r="E217" s="93" t="str">
        <f t="shared" si="3"/>
        <v/>
      </c>
    </row>
    <row r="218" spans="4:5" x14ac:dyDescent="0.35">
      <c r="D218" t="str">
        <f>IF(ISNA(VLOOKUP(B218,'Pivot Source File'!$B$3:$D$1976,3,FALSE)),"",(VLOOKUP(B218,'Pivot Source File'!$B$3:$D$1976,3,FALSE)))</f>
        <v/>
      </c>
      <c r="E218" s="93" t="str">
        <f t="shared" si="3"/>
        <v/>
      </c>
    </row>
    <row r="219" spans="4:5" x14ac:dyDescent="0.35">
      <c r="D219" t="str">
        <f>IF(ISNA(VLOOKUP(B219,'Pivot Source File'!$B$3:$D$1976,3,FALSE)),"",(VLOOKUP(B219,'Pivot Source File'!$B$3:$D$1976,3,FALSE)))</f>
        <v/>
      </c>
      <c r="E219" s="93" t="str">
        <f t="shared" si="3"/>
        <v/>
      </c>
    </row>
    <row r="220" spans="4:5" x14ac:dyDescent="0.35">
      <c r="D220" t="str">
        <f>IF(ISNA(VLOOKUP(B220,'Pivot Source File'!$B$3:$D$1976,3,FALSE)),"",(VLOOKUP(B220,'Pivot Source File'!$B$3:$D$1976,3,FALSE)))</f>
        <v/>
      </c>
      <c r="E220" s="93" t="str">
        <f t="shared" si="3"/>
        <v/>
      </c>
    </row>
    <row r="221" spans="4:5" x14ac:dyDescent="0.35">
      <c r="D221" t="str">
        <f>IF(ISNA(VLOOKUP(B221,'Pivot Source File'!$B$3:$D$1976,3,FALSE)),"",(VLOOKUP(B221,'Pivot Source File'!$B$3:$D$1976,3,FALSE)))</f>
        <v/>
      </c>
      <c r="E221" s="93" t="str">
        <f t="shared" si="3"/>
        <v/>
      </c>
    </row>
    <row r="222" spans="4:5" x14ac:dyDescent="0.35">
      <c r="D222" t="str">
        <f>IF(ISNA(VLOOKUP(B222,'Pivot Source File'!$B$3:$D$1976,3,FALSE)),"",(VLOOKUP(B222,'Pivot Source File'!$B$3:$D$1976,3,FALSE)))</f>
        <v/>
      </c>
      <c r="E222" s="93" t="str">
        <f t="shared" si="3"/>
        <v/>
      </c>
    </row>
    <row r="223" spans="4:5" x14ac:dyDescent="0.35">
      <c r="D223" t="str">
        <f>IF(ISNA(VLOOKUP(B223,'Pivot Source File'!$B$3:$D$1976,3,FALSE)),"",(VLOOKUP(B223,'Pivot Source File'!$B$3:$D$1976,3,FALSE)))</f>
        <v/>
      </c>
      <c r="E223" s="93" t="str">
        <f t="shared" si="3"/>
        <v/>
      </c>
    </row>
    <row r="224" spans="4:5" x14ac:dyDescent="0.35">
      <c r="D224" t="str">
        <f>IF(ISNA(VLOOKUP(B224,'Pivot Source File'!$B$3:$D$1976,3,FALSE)),"",(VLOOKUP(B224,'Pivot Source File'!$B$3:$D$1976,3,FALSE)))</f>
        <v/>
      </c>
      <c r="E224" s="93" t="str">
        <f t="shared" si="3"/>
        <v/>
      </c>
    </row>
    <row r="225" spans="4:5" x14ac:dyDescent="0.35">
      <c r="D225" t="str">
        <f>IF(ISNA(VLOOKUP(B225,'Pivot Source File'!$B$3:$D$1976,3,FALSE)),"",(VLOOKUP(B225,'Pivot Source File'!$B$3:$D$1976,3,FALSE)))</f>
        <v/>
      </c>
      <c r="E225" s="93" t="str">
        <f t="shared" si="3"/>
        <v/>
      </c>
    </row>
    <row r="226" spans="4:5" x14ac:dyDescent="0.35">
      <c r="D226" t="str">
        <f>IF(ISNA(VLOOKUP(B226,'Pivot Source File'!$B$3:$D$1976,3,FALSE)),"",(VLOOKUP(B226,'Pivot Source File'!$B$3:$D$1976,3,FALSE)))</f>
        <v/>
      </c>
      <c r="E226" s="93" t="str">
        <f t="shared" si="3"/>
        <v/>
      </c>
    </row>
    <row r="227" spans="4:5" x14ac:dyDescent="0.35">
      <c r="D227" t="str">
        <f>IF(ISNA(VLOOKUP(B227,'Pivot Source File'!$B$3:$D$1976,3,FALSE)),"",(VLOOKUP(B227,'Pivot Source File'!$B$3:$D$1976,3,FALSE)))</f>
        <v/>
      </c>
      <c r="E227" s="93" t="str">
        <f t="shared" si="3"/>
        <v/>
      </c>
    </row>
    <row r="228" spans="4:5" x14ac:dyDescent="0.35">
      <c r="D228" t="str">
        <f>IF(ISNA(VLOOKUP(B228,'Pivot Source File'!$B$3:$D$1976,3,FALSE)),"",(VLOOKUP(B228,'Pivot Source File'!$B$3:$D$1976,3,FALSE)))</f>
        <v/>
      </c>
      <c r="E228" s="93" t="str">
        <f t="shared" si="3"/>
        <v/>
      </c>
    </row>
    <row r="229" spans="4:5" x14ac:dyDescent="0.35">
      <c r="D229" t="str">
        <f>IF(ISNA(VLOOKUP(B229,'Pivot Source File'!$B$3:$D$1976,3,FALSE)),"",(VLOOKUP(B229,'Pivot Source File'!$B$3:$D$1976,3,FALSE)))</f>
        <v/>
      </c>
      <c r="E229" s="93" t="str">
        <f t="shared" si="3"/>
        <v/>
      </c>
    </row>
    <row r="230" spans="4:5" x14ac:dyDescent="0.35">
      <c r="D230" t="str">
        <f>IF(ISNA(VLOOKUP(B230,'Pivot Source File'!$B$3:$D$1976,3,FALSE)),"",(VLOOKUP(B230,'Pivot Source File'!$B$3:$D$1976,3,FALSE)))</f>
        <v/>
      </c>
      <c r="E230" s="93" t="str">
        <f t="shared" si="3"/>
        <v/>
      </c>
    </row>
    <row r="231" spans="4:5" x14ac:dyDescent="0.35">
      <c r="D231" t="str">
        <f>IF(ISNA(VLOOKUP(B231,'Pivot Source File'!$B$3:$D$1976,3,FALSE)),"",(VLOOKUP(B231,'Pivot Source File'!$B$3:$D$1976,3,FALSE)))</f>
        <v/>
      </c>
      <c r="E231" s="93" t="str">
        <f t="shared" si="3"/>
        <v/>
      </c>
    </row>
    <row r="232" spans="4:5" x14ac:dyDescent="0.35">
      <c r="D232" t="str">
        <f>IF(ISNA(VLOOKUP(B232,'Pivot Source File'!$B$3:$D$1976,3,FALSE)),"",(VLOOKUP(B232,'Pivot Source File'!$B$3:$D$1976,3,FALSE)))</f>
        <v/>
      </c>
      <c r="E232" s="93" t="str">
        <f t="shared" si="3"/>
        <v/>
      </c>
    </row>
    <row r="233" spans="4:5" x14ac:dyDescent="0.35">
      <c r="D233" t="str">
        <f>IF(ISNA(VLOOKUP(B233,'Pivot Source File'!$B$3:$D$1976,3,FALSE)),"",(VLOOKUP(B233,'Pivot Source File'!$B$3:$D$1976,3,FALSE)))</f>
        <v/>
      </c>
      <c r="E233" s="93" t="str">
        <f t="shared" si="3"/>
        <v/>
      </c>
    </row>
    <row r="234" spans="4:5" x14ac:dyDescent="0.35">
      <c r="D234" t="str">
        <f>IF(ISNA(VLOOKUP(B234,'Pivot Source File'!$B$3:$D$1976,3,FALSE)),"",(VLOOKUP(B234,'Pivot Source File'!$B$3:$D$1976,3,FALSE)))</f>
        <v/>
      </c>
      <c r="E234" s="93" t="str">
        <f t="shared" si="3"/>
        <v/>
      </c>
    </row>
    <row r="235" spans="4:5" x14ac:dyDescent="0.35">
      <c r="D235" t="str">
        <f>IF(ISNA(VLOOKUP(B235,'Pivot Source File'!$B$3:$D$1976,3,FALSE)),"",(VLOOKUP(B235,'Pivot Source File'!$B$3:$D$1976,3,FALSE)))</f>
        <v/>
      </c>
      <c r="E235" s="93" t="str">
        <f t="shared" si="3"/>
        <v/>
      </c>
    </row>
    <row r="236" spans="4:5" x14ac:dyDescent="0.35">
      <c r="D236" t="str">
        <f>IF(ISNA(VLOOKUP(B236,'Pivot Source File'!$B$3:$D$1976,3,FALSE)),"",(VLOOKUP(B236,'Pivot Source File'!$B$3:$D$1976,3,FALSE)))</f>
        <v/>
      </c>
      <c r="E236" s="93" t="str">
        <f t="shared" si="3"/>
        <v/>
      </c>
    </row>
    <row r="237" spans="4:5" x14ac:dyDescent="0.35">
      <c r="D237" t="str">
        <f>IF(ISNA(VLOOKUP(B237,'Pivot Source File'!$B$3:$D$1976,3,FALSE)),"",(VLOOKUP(B237,'Pivot Source File'!$B$3:$D$1976,3,FALSE)))</f>
        <v/>
      </c>
      <c r="E237" s="93" t="str">
        <f t="shared" si="3"/>
        <v/>
      </c>
    </row>
    <row r="238" spans="4:5" x14ac:dyDescent="0.35">
      <c r="D238" t="str">
        <f>IF(ISNA(VLOOKUP(B238,'Pivot Source File'!$B$3:$D$1976,3,FALSE)),"",(VLOOKUP(B238,'Pivot Source File'!$B$3:$D$1976,3,FALSE)))</f>
        <v/>
      </c>
      <c r="E238" s="93" t="str">
        <f t="shared" si="3"/>
        <v/>
      </c>
    </row>
    <row r="239" spans="4:5" x14ac:dyDescent="0.35">
      <c r="D239" t="str">
        <f>IF(ISNA(VLOOKUP(B239,'Pivot Source File'!$B$3:$D$1976,3,FALSE)),"",(VLOOKUP(B239,'Pivot Source File'!$B$3:$D$1976,3,FALSE)))</f>
        <v/>
      </c>
      <c r="E239" s="93" t="str">
        <f t="shared" si="3"/>
        <v/>
      </c>
    </row>
    <row r="240" spans="4:5" x14ac:dyDescent="0.35">
      <c r="D240" t="str">
        <f>IF(ISNA(VLOOKUP(B240,'Pivot Source File'!$B$3:$D$1976,3,FALSE)),"",(VLOOKUP(B240,'Pivot Source File'!$B$3:$D$1976,3,FALSE)))</f>
        <v/>
      </c>
      <c r="E240" s="93" t="str">
        <f t="shared" si="3"/>
        <v/>
      </c>
    </row>
    <row r="241" spans="4:5" x14ac:dyDescent="0.35">
      <c r="D241" t="str">
        <f>IF(ISNA(VLOOKUP(B241,'Pivot Source File'!$B$3:$D$1976,3,FALSE)),"",(VLOOKUP(B241,'Pivot Source File'!$B$3:$D$1976,3,FALSE)))</f>
        <v/>
      </c>
      <c r="E241" s="93" t="str">
        <f t="shared" si="3"/>
        <v/>
      </c>
    </row>
    <row r="242" spans="4:5" x14ac:dyDescent="0.35">
      <c r="D242" t="str">
        <f>IF(ISNA(VLOOKUP(B242,'Pivot Source File'!$B$3:$D$1976,3,FALSE)),"",(VLOOKUP(B242,'Pivot Source File'!$B$3:$D$1976,3,FALSE)))</f>
        <v/>
      </c>
      <c r="E242" s="93" t="str">
        <f t="shared" si="3"/>
        <v/>
      </c>
    </row>
    <row r="243" spans="4:5" x14ac:dyDescent="0.35">
      <c r="D243" t="str">
        <f>IF(ISNA(VLOOKUP(B243,'Pivot Source File'!$B$3:$D$1976,3,FALSE)),"",(VLOOKUP(B243,'Pivot Source File'!$B$3:$D$1976,3,FALSE)))</f>
        <v/>
      </c>
      <c r="E243" s="93" t="str">
        <f t="shared" si="3"/>
        <v/>
      </c>
    </row>
    <row r="244" spans="4:5" x14ac:dyDescent="0.35">
      <c r="D244" t="str">
        <f>IF(ISNA(VLOOKUP(B244,'Pivot Source File'!$B$3:$D$1976,3,FALSE)),"",(VLOOKUP(B244,'Pivot Source File'!$B$3:$D$1976,3,FALSE)))</f>
        <v/>
      </c>
      <c r="E244" s="93" t="str">
        <f t="shared" si="3"/>
        <v/>
      </c>
    </row>
    <row r="245" spans="4:5" x14ac:dyDescent="0.35">
      <c r="D245" t="str">
        <f>IF(ISNA(VLOOKUP(B245,'Pivot Source File'!$B$3:$D$1976,3,FALSE)),"",(VLOOKUP(B245,'Pivot Source File'!$B$3:$D$1976,3,FALSE)))</f>
        <v/>
      </c>
      <c r="E245" s="93" t="str">
        <f t="shared" si="3"/>
        <v/>
      </c>
    </row>
    <row r="246" spans="4:5" x14ac:dyDescent="0.35">
      <c r="D246" t="str">
        <f>IF(ISNA(VLOOKUP(B246,'Pivot Source File'!$B$3:$D$1976,3,FALSE)),"",(VLOOKUP(B246,'Pivot Source File'!$B$3:$D$1976,3,FALSE)))</f>
        <v/>
      </c>
      <c r="E246" s="93" t="str">
        <f t="shared" si="3"/>
        <v/>
      </c>
    </row>
    <row r="247" spans="4:5" x14ac:dyDescent="0.35">
      <c r="D247" t="str">
        <f>IF(ISNA(VLOOKUP(B247,'Pivot Source File'!$B$3:$D$1976,3,FALSE)),"",(VLOOKUP(B247,'Pivot Source File'!$B$3:$D$1976,3,FALSE)))</f>
        <v/>
      </c>
      <c r="E247" s="93" t="str">
        <f t="shared" si="3"/>
        <v/>
      </c>
    </row>
    <row r="248" spans="4:5" x14ac:dyDescent="0.35">
      <c r="D248" t="str">
        <f>IF(ISNA(VLOOKUP(B248,'Pivot Source File'!$B$3:$D$1976,3,FALSE)),"",(VLOOKUP(B248,'Pivot Source File'!$B$3:$D$1976,3,FALSE)))</f>
        <v/>
      </c>
      <c r="E248" s="93" t="str">
        <f t="shared" si="3"/>
        <v/>
      </c>
    </row>
    <row r="249" spans="4:5" x14ac:dyDescent="0.35">
      <c r="D249" t="str">
        <f>IF(ISNA(VLOOKUP(B249,'Pivot Source File'!$B$3:$D$1976,3,FALSE)),"",(VLOOKUP(B249,'Pivot Source File'!$B$3:$D$1976,3,FALSE)))</f>
        <v/>
      </c>
      <c r="E249" s="93" t="str">
        <f t="shared" si="3"/>
        <v/>
      </c>
    </row>
    <row r="250" spans="4:5" x14ac:dyDescent="0.35">
      <c r="D250" t="str">
        <f>IF(ISNA(VLOOKUP(B250,'Pivot Source File'!$B$3:$D$1976,3,FALSE)),"",(VLOOKUP(B250,'Pivot Source File'!$B$3:$D$1976,3,FALSE)))</f>
        <v/>
      </c>
      <c r="E250" s="93" t="str">
        <f t="shared" si="3"/>
        <v/>
      </c>
    </row>
    <row r="251" spans="4:5" x14ac:dyDescent="0.35">
      <c r="D251" t="str">
        <f>IF(ISNA(VLOOKUP(B251,'Pivot Source File'!$B$3:$D$1976,3,FALSE)),"",(VLOOKUP(B251,'Pivot Source File'!$B$3:$D$1976,3,FALSE)))</f>
        <v/>
      </c>
      <c r="E251" s="93" t="str">
        <f t="shared" si="3"/>
        <v/>
      </c>
    </row>
    <row r="252" spans="4:5" x14ac:dyDescent="0.35">
      <c r="D252" t="str">
        <f>IF(ISNA(VLOOKUP(B252,'Pivot Source File'!$B$3:$D$1976,3,FALSE)),"",(VLOOKUP(B252,'Pivot Source File'!$B$3:$D$1976,3,FALSE)))</f>
        <v/>
      </c>
      <c r="E252" s="93" t="str">
        <f t="shared" si="3"/>
        <v/>
      </c>
    </row>
    <row r="253" spans="4:5" x14ac:dyDescent="0.35">
      <c r="D253" t="str">
        <f>IF(ISNA(VLOOKUP(B253,'Pivot Source File'!$B$3:$D$1976,3,FALSE)),"",(VLOOKUP(B253,'Pivot Source File'!$B$3:$D$1976,3,FALSE)))</f>
        <v/>
      </c>
      <c r="E253" s="93" t="str">
        <f t="shared" si="3"/>
        <v/>
      </c>
    </row>
    <row r="254" spans="4:5" x14ac:dyDescent="0.35">
      <c r="D254" t="str">
        <f>IF(ISNA(VLOOKUP(B254,'Pivot Source File'!$B$3:$D$1976,3,FALSE)),"",(VLOOKUP(B254,'Pivot Source File'!$B$3:$D$1976,3,FALSE)))</f>
        <v/>
      </c>
      <c r="E254" s="93" t="str">
        <f t="shared" si="3"/>
        <v/>
      </c>
    </row>
    <row r="255" spans="4:5" x14ac:dyDescent="0.35">
      <c r="D255" t="str">
        <f>IF(ISNA(VLOOKUP(B255,'Pivot Source File'!$B$3:$D$1976,3,FALSE)),"",(VLOOKUP(B255,'Pivot Source File'!$B$3:$D$1976,3,FALSE)))</f>
        <v/>
      </c>
      <c r="E255" s="93" t="str">
        <f t="shared" si="3"/>
        <v/>
      </c>
    </row>
    <row r="256" spans="4:5" x14ac:dyDescent="0.35">
      <c r="D256" t="str">
        <f>IF(ISNA(VLOOKUP(B256,'Pivot Source File'!$B$3:$D$1976,3,FALSE)),"",(VLOOKUP(B256,'Pivot Source File'!$B$3:$D$1976,3,FALSE)))</f>
        <v/>
      </c>
      <c r="E256" s="93" t="str">
        <f t="shared" si="3"/>
        <v/>
      </c>
    </row>
    <row r="257" spans="4:5" x14ac:dyDescent="0.35">
      <c r="D257" t="str">
        <f>IF(ISNA(VLOOKUP(B257,'Pivot Source File'!$B$3:$D$1976,3,FALSE)),"",(VLOOKUP(B257,'Pivot Source File'!$B$3:$D$1976,3,FALSE)))</f>
        <v/>
      </c>
      <c r="E257" s="93" t="str">
        <f t="shared" si="3"/>
        <v/>
      </c>
    </row>
    <row r="258" spans="4:5" x14ac:dyDescent="0.35">
      <c r="D258" t="str">
        <f>IF(ISNA(VLOOKUP(B258,'Pivot Source File'!$B$3:$D$1976,3,FALSE)),"",(VLOOKUP(B258,'Pivot Source File'!$B$3:$D$1976,3,FALSE)))</f>
        <v/>
      </c>
      <c r="E258" s="93" t="str">
        <f t="shared" si="3"/>
        <v/>
      </c>
    </row>
    <row r="259" spans="4:5" x14ac:dyDescent="0.35">
      <c r="D259" t="str">
        <f>IF(ISNA(VLOOKUP(B259,'Pivot Source File'!$B$3:$D$1976,3,FALSE)),"",(VLOOKUP(B259,'Pivot Source File'!$B$3:$D$1976,3,FALSE)))</f>
        <v/>
      </c>
      <c r="E259" s="93" t="str">
        <f t="shared" si="3"/>
        <v/>
      </c>
    </row>
    <row r="260" spans="4:5" x14ac:dyDescent="0.35">
      <c r="D260" t="str">
        <f>IF(ISNA(VLOOKUP(B260,'Pivot Source File'!$B$3:$D$1976,3,FALSE)),"",(VLOOKUP(B260,'Pivot Source File'!$B$3:$D$1976,3,FALSE)))</f>
        <v/>
      </c>
      <c r="E260" s="93" t="str">
        <f t="shared" si="3"/>
        <v/>
      </c>
    </row>
    <row r="261" spans="4:5" x14ac:dyDescent="0.35">
      <c r="D261" t="str">
        <f>IF(ISNA(VLOOKUP(B261,'Pivot Source File'!$B$3:$D$1976,3,FALSE)),"",(VLOOKUP(B261,'Pivot Source File'!$B$3:$D$1976,3,FALSE)))</f>
        <v/>
      </c>
      <c r="E261" s="93" t="str">
        <f t="shared" si="3"/>
        <v/>
      </c>
    </row>
    <row r="262" spans="4:5" x14ac:dyDescent="0.35">
      <c r="D262" t="str">
        <f>IF(ISNA(VLOOKUP(B262,'Pivot Source File'!$B$3:$D$1976,3,FALSE)),"",(VLOOKUP(B262,'Pivot Source File'!$B$3:$D$1976,3,FALSE)))</f>
        <v/>
      </c>
      <c r="E262" s="93" t="str">
        <f t="shared" ref="E262:E325" si="4">HYPERLINK(D262)</f>
        <v/>
      </c>
    </row>
    <row r="263" spans="4:5" x14ac:dyDescent="0.35">
      <c r="D263" t="str">
        <f>IF(ISNA(VLOOKUP(B263,'Pivot Source File'!$B$3:$D$1976,3,FALSE)),"",(VLOOKUP(B263,'Pivot Source File'!$B$3:$D$1976,3,FALSE)))</f>
        <v/>
      </c>
      <c r="E263" s="93" t="str">
        <f t="shared" si="4"/>
        <v/>
      </c>
    </row>
    <row r="264" spans="4:5" x14ac:dyDescent="0.35">
      <c r="D264" t="str">
        <f>IF(ISNA(VLOOKUP(B264,'Pivot Source File'!$B$3:$D$1976,3,FALSE)),"",(VLOOKUP(B264,'Pivot Source File'!$B$3:$D$1976,3,FALSE)))</f>
        <v/>
      </c>
      <c r="E264" s="93" t="str">
        <f t="shared" si="4"/>
        <v/>
      </c>
    </row>
    <row r="265" spans="4:5" x14ac:dyDescent="0.35">
      <c r="D265" t="str">
        <f>IF(ISNA(VLOOKUP(B265,'Pivot Source File'!$B$3:$D$1976,3,FALSE)),"",(VLOOKUP(B265,'Pivot Source File'!$B$3:$D$1976,3,FALSE)))</f>
        <v/>
      </c>
      <c r="E265" s="93" t="str">
        <f t="shared" si="4"/>
        <v/>
      </c>
    </row>
    <row r="266" spans="4:5" x14ac:dyDescent="0.35">
      <c r="D266" t="str">
        <f>IF(ISNA(VLOOKUP(B266,'Pivot Source File'!$B$3:$D$1976,3,FALSE)),"",(VLOOKUP(B266,'Pivot Source File'!$B$3:$D$1976,3,FALSE)))</f>
        <v/>
      </c>
      <c r="E266" s="93" t="str">
        <f t="shared" si="4"/>
        <v/>
      </c>
    </row>
    <row r="267" spans="4:5" x14ac:dyDescent="0.35">
      <c r="D267" t="str">
        <f>IF(ISNA(VLOOKUP(B267,'Pivot Source File'!$B$3:$D$1976,3,FALSE)),"",(VLOOKUP(B267,'Pivot Source File'!$B$3:$D$1976,3,FALSE)))</f>
        <v/>
      </c>
      <c r="E267" s="93" t="str">
        <f t="shared" si="4"/>
        <v/>
      </c>
    </row>
    <row r="268" spans="4:5" x14ac:dyDescent="0.35">
      <c r="D268" t="str">
        <f>IF(ISNA(VLOOKUP(B268,'Pivot Source File'!$B$3:$D$1976,3,FALSE)),"",(VLOOKUP(B268,'Pivot Source File'!$B$3:$D$1976,3,FALSE)))</f>
        <v/>
      </c>
      <c r="E268" s="93" t="str">
        <f t="shared" si="4"/>
        <v/>
      </c>
    </row>
    <row r="269" spans="4:5" x14ac:dyDescent="0.35">
      <c r="D269" t="str">
        <f>IF(ISNA(VLOOKUP(B269,'Pivot Source File'!$B$3:$D$1976,3,FALSE)),"",(VLOOKUP(B269,'Pivot Source File'!$B$3:$D$1976,3,FALSE)))</f>
        <v/>
      </c>
      <c r="E269" s="93" t="str">
        <f t="shared" si="4"/>
        <v/>
      </c>
    </row>
    <row r="270" spans="4:5" x14ac:dyDescent="0.35">
      <c r="D270" t="str">
        <f>IF(ISNA(VLOOKUP(B270,'Pivot Source File'!$B$3:$D$1976,3,FALSE)),"",(VLOOKUP(B270,'Pivot Source File'!$B$3:$D$1976,3,FALSE)))</f>
        <v/>
      </c>
      <c r="E270" s="93" t="str">
        <f t="shared" si="4"/>
        <v/>
      </c>
    </row>
    <row r="271" spans="4:5" x14ac:dyDescent="0.35">
      <c r="D271" t="str">
        <f>IF(ISNA(VLOOKUP(B271,'Pivot Source File'!$B$3:$D$1976,3,FALSE)),"",(VLOOKUP(B271,'Pivot Source File'!$B$3:$D$1976,3,FALSE)))</f>
        <v/>
      </c>
      <c r="E271" s="93" t="str">
        <f t="shared" si="4"/>
        <v/>
      </c>
    </row>
    <row r="272" spans="4:5" x14ac:dyDescent="0.35">
      <c r="D272" t="str">
        <f>IF(ISNA(VLOOKUP(B272,'Pivot Source File'!$B$3:$D$1976,3,FALSE)),"",(VLOOKUP(B272,'Pivot Source File'!$B$3:$D$1976,3,FALSE)))</f>
        <v/>
      </c>
      <c r="E272" s="93" t="str">
        <f t="shared" si="4"/>
        <v/>
      </c>
    </row>
    <row r="273" spans="4:5" x14ac:dyDescent="0.35">
      <c r="D273" t="str">
        <f>IF(ISNA(VLOOKUP(B273,'Pivot Source File'!$B$3:$D$1976,3,FALSE)),"",(VLOOKUP(B273,'Pivot Source File'!$B$3:$D$1976,3,FALSE)))</f>
        <v/>
      </c>
      <c r="E273" s="93" t="str">
        <f t="shared" si="4"/>
        <v/>
      </c>
    </row>
    <row r="274" spans="4:5" x14ac:dyDescent="0.35">
      <c r="D274" t="str">
        <f>IF(ISNA(VLOOKUP(B274,'Pivot Source File'!$B$3:$D$1976,3,FALSE)),"",(VLOOKUP(B274,'Pivot Source File'!$B$3:$D$1976,3,FALSE)))</f>
        <v/>
      </c>
      <c r="E274" s="93" t="str">
        <f t="shared" si="4"/>
        <v/>
      </c>
    </row>
    <row r="275" spans="4:5" x14ac:dyDescent="0.35">
      <c r="D275" t="str">
        <f>IF(ISNA(VLOOKUP(B275,'Pivot Source File'!$B$3:$D$1976,3,FALSE)),"",(VLOOKUP(B275,'Pivot Source File'!$B$3:$D$1976,3,FALSE)))</f>
        <v/>
      </c>
      <c r="E275" s="93" t="str">
        <f t="shared" si="4"/>
        <v/>
      </c>
    </row>
    <row r="276" spans="4:5" x14ac:dyDescent="0.35">
      <c r="D276" t="str">
        <f>IF(ISNA(VLOOKUP(B276,'Pivot Source File'!$B$3:$D$1976,3,FALSE)),"",(VLOOKUP(B276,'Pivot Source File'!$B$3:$D$1976,3,FALSE)))</f>
        <v/>
      </c>
      <c r="E276" s="93" t="str">
        <f t="shared" si="4"/>
        <v/>
      </c>
    </row>
    <row r="277" spans="4:5" x14ac:dyDescent="0.35">
      <c r="D277" t="str">
        <f>IF(ISNA(VLOOKUP(B277,'Pivot Source File'!$B$3:$D$1976,3,FALSE)),"",(VLOOKUP(B277,'Pivot Source File'!$B$3:$D$1976,3,FALSE)))</f>
        <v/>
      </c>
      <c r="E277" s="93" t="str">
        <f t="shared" si="4"/>
        <v/>
      </c>
    </row>
    <row r="278" spans="4:5" x14ac:dyDescent="0.35">
      <c r="D278" t="str">
        <f>IF(ISNA(VLOOKUP(B278,'Pivot Source File'!$B$3:$D$1976,3,FALSE)),"",(VLOOKUP(B278,'Pivot Source File'!$B$3:$D$1976,3,FALSE)))</f>
        <v/>
      </c>
      <c r="E278" s="93" t="str">
        <f t="shared" si="4"/>
        <v/>
      </c>
    </row>
    <row r="279" spans="4:5" x14ac:dyDescent="0.35">
      <c r="D279" t="str">
        <f>IF(ISNA(VLOOKUP(B279,'Pivot Source File'!$B$3:$D$1976,3,FALSE)),"",(VLOOKUP(B279,'Pivot Source File'!$B$3:$D$1976,3,FALSE)))</f>
        <v/>
      </c>
      <c r="E279" s="93" t="str">
        <f t="shared" si="4"/>
        <v/>
      </c>
    </row>
    <row r="280" spans="4:5" x14ac:dyDescent="0.35">
      <c r="D280" t="str">
        <f>IF(ISNA(VLOOKUP(B280,'Pivot Source File'!$B$3:$D$1976,3,FALSE)),"",(VLOOKUP(B280,'Pivot Source File'!$B$3:$D$1976,3,FALSE)))</f>
        <v/>
      </c>
      <c r="E280" s="93" t="str">
        <f t="shared" si="4"/>
        <v/>
      </c>
    </row>
    <row r="281" spans="4:5" x14ac:dyDescent="0.35">
      <c r="D281" t="str">
        <f>IF(ISNA(VLOOKUP(B281,'Pivot Source File'!$B$3:$D$1976,3,FALSE)),"",(VLOOKUP(B281,'Pivot Source File'!$B$3:$D$1976,3,FALSE)))</f>
        <v/>
      </c>
      <c r="E281" s="93" t="str">
        <f t="shared" si="4"/>
        <v/>
      </c>
    </row>
    <row r="282" spans="4:5" x14ac:dyDescent="0.35">
      <c r="D282" t="str">
        <f>IF(ISNA(VLOOKUP(B282,'Pivot Source File'!$B$3:$D$1976,3,FALSE)),"",(VLOOKUP(B282,'Pivot Source File'!$B$3:$D$1976,3,FALSE)))</f>
        <v/>
      </c>
      <c r="E282" s="93" t="str">
        <f t="shared" si="4"/>
        <v/>
      </c>
    </row>
    <row r="283" spans="4:5" x14ac:dyDescent="0.35">
      <c r="D283" t="str">
        <f>IF(ISNA(VLOOKUP(B283,'Pivot Source File'!$B$3:$D$1976,3,FALSE)),"",(VLOOKUP(B283,'Pivot Source File'!$B$3:$D$1976,3,FALSE)))</f>
        <v/>
      </c>
      <c r="E283" s="93" t="str">
        <f t="shared" si="4"/>
        <v/>
      </c>
    </row>
    <row r="284" spans="4:5" x14ac:dyDescent="0.35">
      <c r="D284" t="str">
        <f>IF(ISNA(VLOOKUP(B284,'Pivot Source File'!$B$3:$D$1976,3,FALSE)),"",(VLOOKUP(B284,'Pivot Source File'!$B$3:$D$1976,3,FALSE)))</f>
        <v/>
      </c>
      <c r="E284" s="93" t="str">
        <f t="shared" si="4"/>
        <v/>
      </c>
    </row>
    <row r="285" spans="4:5" x14ac:dyDescent="0.35">
      <c r="D285" t="str">
        <f>IF(ISNA(VLOOKUP(B285,'Pivot Source File'!$B$3:$D$1976,3,FALSE)),"",(VLOOKUP(B285,'Pivot Source File'!$B$3:$D$1976,3,FALSE)))</f>
        <v/>
      </c>
      <c r="E285" s="93" t="str">
        <f t="shared" si="4"/>
        <v/>
      </c>
    </row>
    <row r="286" spans="4:5" x14ac:dyDescent="0.35">
      <c r="D286" t="str">
        <f>IF(ISNA(VLOOKUP(B286,'Pivot Source File'!$B$3:$D$1976,3,FALSE)),"",(VLOOKUP(B286,'Pivot Source File'!$B$3:$D$1976,3,FALSE)))</f>
        <v/>
      </c>
      <c r="E286" s="93" t="str">
        <f t="shared" si="4"/>
        <v/>
      </c>
    </row>
    <row r="287" spans="4:5" x14ac:dyDescent="0.35">
      <c r="D287" t="str">
        <f>IF(ISNA(VLOOKUP(B287,'Pivot Source File'!$B$3:$D$1976,3,FALSE)),"",(VLOOKUP(B287,'Pivot Source File'!$B$3:$D$1976,3,FALSE)))</f>
        <v/>
      </c>
      <c r="E287" s="93" t="str">
        <f t="shared" si="4"/>
        <v/>
      </c>
    </row>
    <row r="288" spans="4:5" x14ac:dyDescent="0.35">
      <c r="D288" t="str">
        <f>IF(ISNA(VLOOKUP(B288,'Pivot Source File'!$B$3:$D$1976,3,FALSE)),"",(VLOOKUP(B288,'Pivot Source File'!$B$3:$D$1976,3,FALSE)))</f>
        <v/>
      </c>
      <c r="E288" s="93" t="str">
        <f t="shared" si="4"/>
        <v/>
      </c>
    </row>
    <row r="289" spans="4:5" x14ac:dyDescent="0.35">
      <c r="D289" t="str">
        <f>IF(ISNA(VLOOKUP(B289,'Pivot Source File'!$B$3:$D$1976,3,FALSE)),"",(VLOOKUP(B289,'Pivot Source File'!$B$3:$D$1976,3,FALSE)))</f>
        <v/>
      </c>
      <c r="E289" s="93" t="str">
        <f t="shared" si="4"/>
        <v/>
      </c>
    </row>
    <row r="290" spans="4:5" x14ac:dyDescent="0.35">
      <c r="D290" t="str">
        <f>IF(ISNA(VLOOKUP(B290,'Pivot Source File'!$B$3:$D$1976,3,FALSE)),"",(VLOOKUP(B290,'Pivot Source File'!$B$3:$D$1976,3,FALSE)))</f>
        <v/>
      </c>
      <c r="E290" s="93" t="str">
        <f t="shared" si="4"/>
        <v/>
      </c>
    </row>
    <row r="291" spans="4:5" x14ac:dyDescent="0.35">
      <c r="D291" t="str">
        <f>IF(ISNA(VLOOKUP(B291,'Pivot Source File'!$B$3:$D$1976,3,FALSE)),"",(VLOOKUP(B291,'Pivot Source File'!$B$3:$D$1976,3,FALSE)))</f>
        <v/>
      </c>
      <c r="E291" s="93" t="str">
        <f t="shared" si="4"/>
        <v/>
      </c>
    </row>
    <row r="292" spans="4:5" x14ac:dyDescent="0.35">
      <c r="D292" t="str">
        <f>IF(ISNA(VLOOKUP(B292,'Pivot Source File'!$B$3:$D$1976,3,FALSE)),"",(VLOOKUP(B292,'Pivot Source File'!$B$3:$D$1976,3,FALSE)))</f>
        <v/>
      </c>
      <c r="E292" s="93" t="str">
        <f t="shared" si="4"/>
        <v/>
      </c>
    </row>
    <row r="293" spans="4:5" x14ac:dyDescent="0.35">
      <c r="D293" t="str">
        <f>IF(ISNA(VLOOKUP(B293,'Pivot Source File'!$B$3:$D$1976,3,FALSE)),"",(VLOOKUP(B293,'Pivot Source File'!$B$3:$D$1976,3,FALSE)))</f>
        <v/>
      </c>
      <c r="E293" s="93" t="str">
        <f t="shared" si="4"/>
        <v/>
      </c>
    </row>
    <row r="294" spans="4:5" x14ac:dyDescent="0.35">
      <c r="D294" t="str">
        <f>IF(ISNA(VLOOKUP(B294,'Pivot Source File'!$B$3:$D$1976,3,FALSE)),"",(VLOOKUP(B294,'Pivot Source File'!$B$3:$D$1976,3,FALSE)))</f>
        <v/>
      </c>
      <c r="E294" s="93" t="str">
        <f t="shared" si="4"/>
        <v/>
      </c>
    </row>
    <row r="295" spans="4:5" x14ac:dyDescent="0.35">
      <c r="D295" t="str">
        <f>IF(ISNA(VLOOKUP(B295,'Pivot Source File'!$B$3:$D$1976,3,FALSE)),"",(VLOOKUP(B295,'Pivot Source File'!$B$3:$D$1976,3,FALSE)))</f>
        <v/>
      </c>
      <c r="E295" s="93" t="str">
        <f t="shared" si="4"/>
        <v/>
      </c>
    </row>
    <row r="296" spans="4:5" x14ac:dyDescent="0.35">
      <c r="D296" t="str">
        <f>IF(ISNA(VLOOKUP(B296,'Pivot Source File'!$B$3:$D$1976,3,FALSE)),"",(VLOOKUP(B296,'Pivot Source File'!$B$3:$D$1976,3,FALSE)))</f>
        <v/>
      </c>
      <c r="E296" s="93" t="str">
        <f t="shared" si="4"/>
        <v/>
      </c>
    </row>
    <row r="297" spans="4:5" x14ac:dyDescent="0.35">
      <c r="D297" t="str">
        <f>IF(ISNA(VLOOKUP(B297,'Pivot Source File'!$B$3:$D$1976,3,FALSE)),"",(VLOOKUP(B297,'Pivot Source File'!$B$3:$D$1976,3,FALSE)))</f>
        <v/>
      </c>
      <c r="E297" s="93" t="str">
        <f t="shared" si="4"/>
        <v/>
      </c>
    </row>
    <row r="298" spans="4:5" x14ac:dyDescent="0.35">
      <c r="D298" t="str">
        <f>IF(ISNA(VLOOKUP(B298,'Pivot Source File'!$B$3:$D$1976,3,FALSE)),"",(VLOOKUP(B298,'Pivot Source File'!$B$3:$D$1976,3,FALSE)))</f>
        <v/>
      </c>
      <c r="E298" s="93" t="str">
        <f t="shared" si="4"/>
        <v/>
      </c>
    </row>
    <row r="299" spans="4:5" x14ac:dyDescent="0.35">
      <c r="D299" t="str">
        <f>IF(ISNA(VLOOKUP(B299,'Pivot Source File'!$B$3:$D$1976,3,FALSE)),"",(VLOOKUP(B299,'Pivot Source File'!$B$3:$D$1976,3,FALSE)))</f>
        <v/>
      </c>
      <c r="E299" s="93" t="str">
        <f t="shared" si="4"/>
        <v/>
      </c>
    </row>
    <row r="300" spans="4:5" x14ac:dyDescent="0.35">
      <c r="D300" t="str">
        <f>IF(ISNA(VLOOKUP(B300,'Pivot Source File'!$B$3:$D$1976,3,FALSE)),"",(VLOOKUP(B300,'Pivot Source File'!$B$3:$D$1976,3,FALSE)))</f>
        <v/>
      </c>
      <c r="E300" s="93" t="str">
        <f t="shared" si="4"/>
        <v/>
      </c>
    </row>
    <row r="301" spans="4:5" x14ac:dyDescent="0.35">
      <c r="D301" t="str">
        <f>IF(ISNA(VLOOKUP(B301,'Pivot Source File'!$B$3:$D$1976,3,FALSE)),"",(VLOOKUP(B301,'Pivot Source File'!$B$3:$D$1976,3,FALSE)))</f>
        <v/>
      </c>
      <c r="E301" s="93" t="str">
        <f t="shared" si="4"/>
        <v/>
      </c>
    </row>
    <row r="302" spans="4:5" x14ac:dyDescent="0.35">
      <c r="D302" t="str">
        <f>IF(ISNA(VLOOKUP(B302,'Pivot Source File'!$B$3:$D$1976,3,FALSE)),"",(VLOOKUP(B302,'Pivot Source File'!$B$3:$D$1976,3,FALSE)))</f>
        <v/>
      </c>
      <c r="E302" s="93" t="str">
        <f t="shared" si="4"/>
        <v/>
      </c>
    </row>
    <row r="303" spans="4:5" x14ac:dyDescent="0.35">
      <c r="D303" t="str">
        <f>IF(ISNA(VLOOKUP(B303,'Pivot Source File'!$B$3:$D$1976,3,FALSE)),"",(VLOOKUP(B303,'Pivot Source File'!$B$3:$D$1976,3,FALSE)))</f>
        <v/>
      </c>
      <c r="E303" s="93" t="str">
        <f t="shared" si="4"/>
        <v/>
      </c>
    </row>
    <row r="304" spans="4:5" x14ac:dyDescent="0.35">
      <c r="D304" t="str">
        <f>IF(ISNA(VLOOKUP(B304,'Pivot Source File'!$B$3:$D$1976,3,FALSE)),"",(VLOOKUP(B304,'Pivot Source File'!$B$3:$D$1976,3,FALSE)))</f>
        <v/>
      </c>
      <c r="E304" s="93" t="str">
        <f t="shared" si="4"/>
        <v/>
      </c>
    </row>
    <row r="305" spans="4:5" x14ac:dyDescent="0.35">
      <c r="D305" t="str">
        <f>IF(ISNA(VLOOKUP(B305,'Pivot Source File'!$B$3:$D$1976,3,FALSE)),"",(VLOOKUP(B305,'Pivot Source File'!$B$3:$D$1976,3,FALSE)))</f>
        <v/>
      </c>
      <c r="E305" s="93" t="str">
        <f t="shared" si="4"/>
        <v/>
      </c>
    </row>
    <row r="306" spans="4:5" x14ac:dyDescent="0.35">
      <c r="D306" t="str">
        <f>IF(ISNA(VLOOKUP(B306,'Pivot Source File'!$B$3:$D$1976,3,FALSE)),"",(VLOOKUP(B306,'Pivot Source File'!$B$3:$D$1976,3,FALSE)))</f>
        <v/>
      </c>
      <c r="E306" s="93" t="str">
        <f t="shared" si="4"/>
        <v/>
      </c>
    </row>
    <row r="307" spans="4:5" x14ac:dyDescent="0.35">
      <c r="D307" t="str">
        <f>IF(ISNA(VLOOKUP(B307,'Pivot Source File'!$B$3:$D$1976,3,FALSE)),"",(VLOOKUP(B307,'Pivot Source File'!$B$3:$D$1976,3,FALSE)))</f>
        <v/>
      </c>
      <c r="E307" s="93" t="str">
        <f t="shared" si="4"/>
        <v/>
      </c>
    </row>
    <row r="308" spans="4:5" x14ac:dyDescent="0.35">
      <c r="D308" t="str">
        <f>IF(ISNA(VLOOKUP(B308,'Pivot Source File'!$B$3:$D$1976,3,FALSE)),"",(VLOOKUP(B308,'Pivot Source File'!$B$3:$D$1976,3,FALSE)))</f>
        <v/>
      </c>
      <c r="E308" s="93" t="str">
        <f t="shared" si="4"/>
        <v/>
      </c>
    </row>
    <row r="309" spans="4:5" x14ac:dyDescent="0.35">
      <c r="D309" t="str">
        <f>IF(ISNA(VLOOKUP(B309,'Pivot Source File'!$B$3:$D$1976,3,FALSE)),"",(VLOOKUP(B309,'Pivot Source File'!$B$3:$D$1976,3,FALSE)))</f>
        <v/>
      </c>
      <c r="E309" s="93" t="str">
        <f t="shared" si="4"/>
        <v/>
      </c>
    </row>
    <row r="310" spans="4:5" x14ac:dyDescent="0.35">
      <c r="D310" t="str">
        <f>IF(ISNA(VLOOKUP(B310,'Pivot Source File'!$B$3:$D$1976,3,FALSE)),"",(VLOOKUP(B310,'Pivot Source File'!$B$3:$D$1976,3,FALSE)))</f>
        <v/>
      </c>
      <c r="E310" s="93" t="str">
        <f t="shared" si="4"/>
        <v/>
      </c>
    </row>
    <row r="311" spans="4:5" x14ac:dyDescent="0.35">
      <c r="D311" t="str">
        <f>IF(ISNA(VLOOKUP(B311,'Pivot Source File'!$B$3:$D$1976,3,FALSE)),"",(VLOOKUP(B311,'Pivot Source File'!$B$3:$D$1976,3,FALSE)))</f>
        <v/>
      </c>
      <c r="E311" s="93" t="str">
        <f t="shared" si="4"/>
        <v/>
      </c>
    </row>
    <row r="312" spans="4:5" x14ac:dyDescent="0.35">
      <c r="D312" t="str">
        <f>IF(ISNA(VLOOKUP(B312,'Pivot Source File'!$B$3:$D$1976,3,FALSE)),"",(VLOOKUP(B312,'Pivot Source File'!$B$3:$D$1976,3,FALSE)))</f>
        <v/>
      </c>
      <c r="E312" s="93" t="str">
        <f t="shared" si="4"/>
        <v/>
      </c>
    </row>
    <row r="313" spans="4:5" x14ac:dyDescent="0.35">
      <c r="D313" t="str">
        <f>IF(ISNA(VLOOKUP(B313,'Pivot Source File'!$B$3:$D$1976,3,FALSE)),"",(VLOOKUP(B313,'Pivot Source File'!$B$3:$D$1976,3,FALSE)))</f>
        <v/>
      </c>
      <c r="E313" s="93" t="str">
        <f t="shared" si="4"/>
        <v/>
      </c>
    </row>
    <row r="314" spans="4:5" x14ac:dyDescent="0.35">
      <c r="D314" t="str">
        <f>IF(ISNA(VLOOKUP(B314,'Pivot Source File'!$B$3:$D$1976,3,FALSE)),"",(VLOOKUP(B314,'Pivot Source File'!$B$3:$D$1976,3,FALSE)))</f>
        <v/>
      </c>
      <c r="E314" s="93" t="str">
        <f t="shared" si="4"/>
        <v/>
      </c>
    </row>
    <row r="315" spans="4:5" x14ac:dyDescent="0.35">
      <c r="D315" t="str">
        <f>IF(ISNA(VLOOKUP(B315,'Pivot Source File'!$B$3:$D$1976,3,FALSE)),"",(VLOOKUP(B315,'Pivot Source File'!$B$3:$D$1976,3,FALSE)))</f>
        <v/>
      </c>
      <c r="E315" s="93" t="str">
        <f t="shared" si="4"/>
        <v/>
      </c>
    </row>
    <row r="316" spans="4:5" x14ac:dyDescent="0.35">
      <c r="D316" t="str">
        <f>IF(ISNA(VLOOKUP(B316,'Pivot Source File'!$B$3:$D$1976,3,FALSE)),"",(VLOOKUP(B316,'Pivot Source File'!$B$3:$D$1976,3,FALSE)))</f>
        <v/>
      </c>
      <c r="E316" s="93" t="str">
        <f t="shared" si="4"/>
        <v/>
      </c>
    </row>
    <row r="317" spans="4:5" x14ac:dyDescent="0.35">
      <c r="D317" t="str">
        <f>IF(ISNA(VLOOKUP(B317,'Pivot Source File'!$B$3:$D$1976,3,FALSE)),"",(VLOOKUP(B317,'Pivot Source File'!$B$3:$D$1976,3,FALSE)))</f>
        <v/>
      </c>
      <c r="E317" s="93" t="str">
        <f t="shared" si="4"/>
        <v/>
      </c>
    </row>
    <row r="318" spans="4:5" x14ac:dyDescent="0.35">
      <c r="D318" t="str">
        <f>IF(ISNA(VLOOKUP(B318,'Pivot Source File'!$B$3:$D$1976,3,FALSE)),"",(VLOOKUP(B318,'Pivot Source File'!$B$3:$D$1976,3,FALSE)))</f>
        <v/>
      </c>
      <c r="E318" s="93" t="str">
        <f t="shared" si="4"/>
        <v/>
      </c>
    </row>
    <row r="319" spans="4:5" x14ac:dyDescent="0.35">
      <c r="D319" t="str">
        <f>IF(ISNA(VLOOKUP(B319,'Pivot Source File'!$B$3:$D$1976,3,FALSE)),"",(VLOOKUP(B319,'Pivot Source File'!$B$3:$D$1976,3,FALSE)))</f>
        <v/>
      </c>
      <c r="E319" s="93" t="str">
        <f t="shared" si="4"/>
        <v/>
      </c>
    </row>
    <row r="320" spans="4:5" x14ac:dyDescent="0.35">
      <c r="D320" t="str">
        <f>IF(ISNA(VLOOKUP(B320,'Pivot Source File'!$B$3:$D$1976,3,FALSE)),"",(VLOOKUP(B320,'Pivot Source File'!$B$3:$D$1976,3,FALSE)))</f>
        <v/>
      </c>
      <c r="E320" s="93" t="str">
        <f t="shared" si="4"/>
        <v/>
      </c>
    </row>
    <row r="321" spans="4:5" x14ac:dyDescent="0.35">
      <c r="D321" t="str">
        <f>IF(ISNA(VLOOKUP(B321,'Pivot Source File'!$B$3:$D$1976,3,FALSE)),"",(VLOOKUP(B321,'Pivot Source File'!$B$3:$D$1976,3,FALSE)))</f>
        <v/>
      </c>
      <c r="E321" s="93" t="str">
        <f t="shared" si="4"/>
        <v/>
      </c>
    </row>
    <row r="322" spans="4:5" x14ac:dyDescent="0.35">
      <c r="D322" t="str">
        <f>IF(ISNA(VLOOKUP(B322,'Pivot Source File'!$B$3:$D$1976,3,FALSE)),"",(VLOOKUP(B322,'Pivot Source File'!$B$3:$D$1976,3,FALSE)))</f>
        <v/>
      </c>
      <c r="E322" s="93" t="str">
        <f t="shared" si="4"/>
        <v/>
      </c>
    </row>
    <row r="323" spans="4:5" x14ac:dyDescent="0.35">
      <c r="D323" t="str">
        <f>IF(ISNA(VLOOKUP(B323,'Pivot Source File'!$B$3:$D$1976,3,FALSE)),"",(VLOOKUP(B323,'Pivot Source File'!$B$3:$D$1976,3,FALSE)))</f>
        <v/>
      </c>
      <c r="E323" s="93" t="str">
        <f t="shared" si="4"/>
        <v/>
      </c>
    </row>
    <row r="324" spans="4:5" x14ac:dyDescent="0.35">
      <c r="D324" t="str">
        <f>IF(ISNA(VLOOKUP(B324,'Pivot Source File'!$B$3:$D$1976,3,FALSE)),"",(VLOOKUP(B324,'Pivot Source File'!$B$3:$D$1976,3,FALSE)))</f>
        <v/>
      </c>
      <c r="E324" s="93" t="str">
        <f t="shared" si="4"/>
        <v/>
      </c>
    </row>
    <row r="325" spans="4:5" x14ac:dyDescent="0.35">
      <c r="D325" t="str">
        <f>IF(ISNA(VLOOKUP(B325,'Pivot Source File'!$B$3:$D$1976,3,FALSE)),"",(VLOOKUP(B325,'Pivot Source File'!$B$3:$D$1976,3,FALSE)))</f>
        <v/>
      </c>
      <c r="E325" s="93" t="str">
        <f t="shared" si="4"/>
        <v/>
      </c>
    </row>
    <row r="326" spans="4:5" x14ac:dyDescent="0.35">
      <c r="D326" t="str">
        <f>IF(ISNA(VLOOKUP(B326,'Pivot Source File'!$B$3:$D$1976,3,FALSE)),"",(VLOOKUP(B326,'Pivot Source File'!$B$3:$D$1976,3,FALSE)))</f>
        <v/>
      </c>
      <c r="E326" s="93" t="str">
        <f t="shared" ref="E326:E389" si="5">HYPERLINK(D326)</f>
        <v/>
      </c>
    </row>
    <row r="327" spans="4:5" x14ac:dyDescent="0.35">
      <c r="D327" t="str">
        <f>IF(ISNA(VLOOKUP(B327,'Pivot Source File'!$B$3:$D$1976,3,FALSE)),"",(VLOOKUP(B327,'Pivot Source File'!$B$3:$D$1976,3,FALSE)))</f>
        <v/>
      </c>
      <c r="E327" s="93" t="str">
        <f t="shared" si="5"/>
        <v/>
      </c>
    </row>
    <row r="328" spans="4:5" x14ac:dyDescent="0.35">
      <c r="D328" t="str">
        <f>IF(ISNA(VLOOKUP(B328,'Pivot Source File'!$B$3:$D$1976,3,FALSE)),"",(VLOOKUP(B328,'Pivot Source File'!$B$3:$D$1976,3,FALSE)))</f>
        <v/>
      </c>
      <c r="E328" s="93" t="str">
        <f t="shared" si="5"/>
        <v/>
      </c>
    </row>
    <row r="329" spans="4:5" x14ac:dyDescent="0.35">
      <c r="D329" t="str">
        <f>IF(ISNA(VLOOKUP(B329,'Pivot Source File'!$B$3:$D$1976,3,FALSE)),"",(VLOOKUP(B329,'Pivot Source File'!$B$3:$D$1976,3,FALSE)))</f>
        <v/>
      </c>
      <c r="E329" s="93" t="str">
        <f t="shared" si="5"/>
        <v/>
      </c>
    </row>
    <row r="330" spans="4:5" x14ac:dyDescent="0.35">
      <c r="D330" t="str">
        <f>IF(ISNA(VLOOKUP(B330,'Pivot Source File'!$B$3:$D$1976,3,FALSE)),"",(VLOOKUP(B330,'Pivot Source File'!$B$3:$D$1976,3,FALSE)))</f>
        <v/>
      </c>
      <c r="E330" s="93" t="str">
        <f t="shared" si="5"/>
        <v/>
      </c>
    </row>
    <row r="331" spans="4:5" x14ac:dyDescent="0.35">
      <c r="D331" t="str">
        <f>IF(ISNA(VLOOKUP(B331,'Pivot Source File'!$B$3:$D$1976,3,FALSE)),"",(VLOOKUP(B331,'Pivot Source File'!$B$3:$D$1976,3,FALSE)))</f>
        <v/>
      </c>
      <c r="E331" s="93" t="str">
        <f t="shared" si="5"/>
        <v/>
      </c>
    </row>
    <row r="332" spans="4:5" x14ac:dyDescent="0.35">
      <c r="D332" t="str">
        <f>IF(ISNA(VLOOKUP(B332,'Pivot Source File'!$B$3:$D$1976,3,FALSE)),"",(VLOOKUP(B332,'Pivot Source File'!$B$3:$D$1976,3,FALSE)))</f>
        <v/>
      </c>
      <c r="E332" s="93" t="str">
        <f t="shared" si="5"/>
        <v/>
      </c>
    </row>
    <row r="333" spans="4:5" x14ac:dyDescent="0.35">
      <c r="D333" t="str">
        <f>IF(ISNA(VLOOKUP(B333,'Pivot Source File'!$B$3:$D$1976,3,FALSE)),"",(VLOOKUP(B333,'Pivot Source File'!$B$3:$D$1976,3,FALSE)))</f>
        <v/>
      </c>
      <c r="E333" s="93" t="str">
        <f t="shared" si="5"/>
        <v/>
      </c>
    </row>
    <row r="334" spans="4:5" x14ac:dyDescent="0.35">
      <c r="D334" t="str">
        <f>IF(ISNA(VLOOKUP(B334,'Pivot Source File'!$B$3:$D$1976,3,FALSE)),"",(VLOOKUP(B334,'Pivot Source File'!$B$3:$D$1976,3,FALSE)))</f>
        <v/>
      </c>
      <c r="E334" s="93" t="str">
        <f t="shared" si="5"/>
        <v/>
      </c>
    </row>
    <row r="335" spans="4:5" x14ac:dyDescent="0.35">
      <c r="D335" t="str">
        <f>IF(ISNA(VLOOKUP(B335,'Pivot Source File'!$B$3:$D$1976,3,FALSE)),"",(VLOOKUP(B335,'Pivot Source File'!$B$3:$D$1976,3,FALSE)))</f>
        <v/>
      </c>
      <c r="E335" s="93" t="str">
        <f t="shared" si="5"/>
        <v/>
      </c>
    </row>
    <row r="336" spans="4:5" x14ac:dyDescent="0.35">
      <c r="D336" t="str">
        <f>IF(ISNA(VLOOKUP(B336,'Pivot Source File'!$B$3:$D$1976,3,FALSE)),"",(VLOOKUP(B336,'Pivot Source File'!$B$3:$D$1976,3,FALSE)))</f>
        <v/>
      </c>
      <c r="E336" s="93" t="str">
        <f t="shared" si="5"/>
        <v/>
      </c>
    </row>
    <row r="337" spans="4:5" x14ac:dyDescent="0.35">
      <c r="D337" t="str">
        <f>IF(ISNA(VLOOKUP(B337,'Pivot Source File'!$B$3:$D$1976,3,FALSE)),"",(VLOOKUP(B337,'Pivot Source File'!$B$3:$D$1976,3,FALSE)))</f>
        <v/>
      </c>
      <c r="E337" s="93" t="str">
        <f t="shared" si="5"/>
        <v/>
      </c>
    </row>
    <row r="338" spans="4:5" x14ac:dyDescent="0.35">
      <c r="D338" t="str">
        <f>IF(ISNA(VLOOKUP(B338,'Pivot Source File'!$B$3:$D$1976,3,FALSE)),"",(VLOOKUP(B338,'Pivot Source File'!$B$3:$D$1976,3,FALSE)))</f>
        <v/>
      </c>
      <c r="E338" s="93" t="str">
        <f t="shared" si="5"/>
        <v/>
      </c>
    </row>
    <row r="339" spans="4:5" x14ac:dyDescent="0.35">
      <c r="D339" t="str">
        <f>IF(ISNA(VLOOKUP(B339,'Pivot Source File'!$B$3:$D$1976,3,FALSE)),"",(VLOOKUP(B339,'Pivot Source File'!$B$3:$D$1976,3,FALSE)))</f>
        <v/>
      </c>
      <c r="E339" s="93" t="str">
        <f t="shared" si="5"/>
        <v/>
      </c>
    </row>
    <row r="340" spans="4:5" x14ac:dyDescent="0.35">
      <c r="D340" t="str">
        <f>IF(ISNA(VLOOKUP(B340,'Pivot Source File'!$B$3:$D$1976,3,FALSE)),"",(VLOOKUP(B340,'Pivot Source File'!$B$3:$D$1976,3,FALSE)))</f>
        <v/>
      </c>
      <c r="E340" s="93" t="str">
        <f t="shared" si="5"/>
        <v/>
      </c>
    </row>
    <row r="341" spans="4:5" x14ac:dyDescent="0.35">
      <c r="D341" t="str">
        <f>IF(ISNA(VLOOKUP(B341,'Pivot Source File'!$B$3:$D$1976,3,FALSE)),"",(VLOOKUP(B341,'Pivot Source File'!$B$3:$D$1976,3,FALSE)))</f>
        <v/>
      </c>
      <c r="E341" s="93" t="str">
        <f t="shared" si="5"/>
        <v/>
      </c>
    </row>
    <row r="342" spans="4:5" x14ac:dyDescent="0.35">
      <c r="D342" t="str">
        <f>IF(ISNA(VLOOKUP(B342,'Pivot Source File'!$B$3:$D$1976,3,FALSE)),"",(VLOOKUP(B342,'Pivot Source File'!$B$3:$D$1976,3,FALSE)))</f>
        <v/>
      </c>
      <c r="E342" s="93" t="str">
        <f t="shared" si="5"/>
        <v/>
      </c>
    </row>
    <row r="343" spans="4:5" x14ac:dyDescent="0.35">
      <c r="D343" t="str">
        <f>IF(ISNA(VLOOKUP(B343,'Pivot Source File'!$B$3:$D$1976,3,FALSE)),"",(VLOOKUP(B343,'Pivot Source File'!$B$3:$D$1976,3,FALSE)))</f>
        <v/>
      </c>
      <c r="E343" s="93" t="str">
        <f t="shared" si="5"/>
        <v/>
      </c>
    </row>
    <row r="344" spans="4:5" x14ac:dyDescent="0.35">
      <c r="D344" t="str">
        <f>IF(ISNA(VLOOKUP(B344,'Pivot Source File'!$B$3:$D$1976,3,FALSE)),"",(VLOOKUP(B344,'Pivot Source File'!$B$3:$D$1976,3,FALSE)))</f>
        <v/>
      </c>
      <c r="E344" s="93" t="str">
        <f t="shared" si="5"/>
        <v/>
      </c>
    </row>
    <row r="345" spans="4:5" x14ac:dyDescent="0.35">
      <c r="D345" t="str">
        <f>IF(ISNA(VLOOKUP(B345,'Pivot Source File'!$B$3:$D$1976,3,FALSE)),"",(VLOOKUP(B345,'Pivot Source File'!$B$3:$D$1976,3,FALSE)))</f>
        <v/>
      </c>
      <c r="E345" s="93" t="str">
        <f t="shared" si="5"/>
        <v/>
      </c>
    </row>
    <row r="346" spans="4:5" x14ac:dyDescent="0.35">
      <c r="D346" t="str">
        <f>IF(ISNA(VLOOKUP(B346,'Pivot Source File'!$B$3:$D$1976,3,FALSE)),"",(VLOOKUP(B346,'Pivot Source File'!$B$3:$D$1976,3,FALSE)))</f>
        <v/>
      </c>
      <c r="E346" s="93" t="str">
        <f t="shared" si="5"/>
        <v/>
      </c>
    </row>
    <row r="347" spans="4:5" x14ac:dyDescent="0.35">
      <c r="D347" t="str">
        <f>IF(ISNA(VLOOKUP(B347,'Pivot Source File'!$B$3:$D$1976,3,FALSE)),"",(VLOOKUP(B347,'Pivot Source File'!$B$3:$D$1976,3,FALSE)))</f>
        <v/>
      </c>
      <c r="E347" s="93" t="str">
        <f t="shared" si="5"/>
        <v/>
      </c>
    </row>
    <row r="348" spans="4:5" x14ac:dyDescent="0.35">
      <c r="D348" t="str">
        <f>IF(ISNA(VLOOKUP(B348,'Pivot Source File'!$B$3:$D$1976,3,FALSE)),"",(VLOOKUP(B348,'Pivot Source File'!$B$3:$D$1976,3,FALSE)))</f>
        <v/>
      </c>
      <c r="E348" s="93" t="str">
        <f t="shared" si="5"/>
        <v/>
      </c>
    </row>
    <row r="349" spans="4:5" x14ac:dyDescent="0.35">
      <c r="D349" t="str">
        <f>IF(ISNA(VLOOKUP(B349,'Pivot Source File'!$B$3:$D$1976,3,FALSE)),"",(VLOOKUP(B349,'Pivot Source File'!$B$3:$D$1976,3,FALSE)))</f>
        <v/>
      </c>
      <c r="E349" s="93" t="str">
        <f t="shared" si="5"/>
        <v/>
      </c>
    </row>
    <row r="350" spans="4:5" x14ac:dyDescent="0.35">
      <c r="D350" t="str">
        <f>IF(ISNA(VLOOKUP(B350,'Pivot Source File'!$B$3:$D$1976,3,FALSE)),"",(VLOOKUP(B350,'Pivot Source File'!$B$3:$D$1976,3,FALSE)))</f>
        <v/>
      </c>
      <c r="E350" s="93" t="str">
        <f t="shared" si="5"/>
        <v/>
      </c>
    </row>
    <row r="351" spans="4:5" x14ac:dyDescent="0.35">
      <c r="D351" t="str">
        <f>IF(ISNA(VLOOKUP(B351,'Pivot Source File'!$B$3:$D$1976,3,FALSE)),"",(VLOOKUP(B351,'Pivot Source File'!$B$3:$D$1976,3,FALSE)))</f>
        <v/>
      </c>
      <c r="E351" s="93" t="str">
        <f t="shared" si="5"/>
        <v/>
      </c>
    </row>
    <row r="352" spans="4:5" x14ac:dyDescent="0.35">
      <c r="D352" t="str">
        <f>IF(ISNA(VLOOKUP(B352,'Pivot Source File'!$B$3:$D$1976,3,FALSE)),"",(VLOOKUP(B352,'Pivot Source File'!$B$3:$D$1976,3,FALSE)))</f>
        <v/>
      </c>
      <c r="E352" s="93" t="str">
        <f t="shared" si="5"/>
        <v/>
      </c>
    </row>
    <row r="353" spans="4:5" x14ac:dyDescent="0.35">
      <c r="D353" t="str">
        <f>IF(ISNA(VLOOKUP(B353,'Pivot Source File'!$B$3:$D$1976,3,FALSE)),"",(VLOOKUP(B353,'Pivot Source File'!$B$3:$D$1976,3,FALSE)))</f>
        <v/>
      </c>
      <c r="E353" s="93" t="str">
        <f t="shared" si="5"/>
        <v/>
      </c>
    </row>
    <row r="354" spans="4:5" x14ac:dyDescent="0.35">
      <c r="D354" t="str">
        <f>IF(ISNA(VLOOKUP(B354,'Pivot Source File'!$B$3:$D$1976,3,FALSE)),"",(VLOOKUP(B354,'Pivot Source File'!$B$3:$D$1976,3,FALSE)))</f>
        <v/>
      </c>
      <c r="E354" s="93" t="str">
        <f t="shared" si="5"/>
        <v/>
      </c>
    </row>
    <row r="355" spans="4:5" x14ac:dyDescent="0.35">
      <c r="D355" t="str">
        <f>IF(ISNA(VLOOKUP(B355,'Pivot Source File'!$B$3:$D$1976,3,FALSE)),"",(VLOOKUP(B355,'Pivot Source File'!$B$3:$D$1976,3,FALSE)))</f>
        <v/>
      </c>
      <c r="E355" s="93" t="str">
        <f t="shared" si="5"/>
        <v/>
      </c>
    </row>
    <row r="356" spans="4:5" x14ac:dyDescent="0.35">
      <c r="D356" t="str">
        <f>IF(ISNA(VLOOKUP(B356,'Pivot Source File'!$B$3:$D$1976,3,FALSE)),"",(VLOOKUP(B356,'Pivot Source File'!$B$3:$D$1976,3,FALSE)))</f>
        <v/>
      </c>
      <c r="E356" s="93" t="str">
        <f t="shared" si="5"/>
        <v/>
      </c>
    </row>
    <row r="357" spans="4:5" x14ac:dyDescent="0.35">
      <c r="D357" t="str">
        <f>IF(ISNA(VLOOKUP(B357,'Pivot Source File'!$B$3:$D$1976,3,FALSE)),"",(VLOOKUP(B357,'Pivot Source File'!$B$3:$D$1976,3,FALSE)))</f>
        <v/>
      </c>
      <c r="E357" s="93" t="str">
        <f t="shared" si="5"/>
        <v/>
      </c>
    </row>
    <row r="358" spans="4:5" x14ac:dyDescent="0.35">
      <c r="D358" t="str">
        <f>IF(ISNA(VLOOKUP(B358,'Pivot Source File'!$B$3:$D$1976,3,FALSE)),"",(VLOOKUP(B358,'Pivot Source File'!$B$3:$D$1976,3,FALSE)))</f>
        <v/>
      </c>
      <c r="E358" s="93" t="str">
        <f t="shared" si="5"/>
        <v/>
      </c>
    </row>
    <row r="359" spans="4:5" x14ac:dyDescent="0.35">
      <c r="D359" t="str">
        <f>IF(ISNA(VLOOKUP(B359,'Pivot Source File'!$B$3:$D$1976,3,FALSE)),"",(VLOOKUP(B359,'Pivot Source File'!$B$3:$D$1976,3,FALSE)))</f>
        <v/>
      </c>
      <c r="E359" s="93" t="str">
        <f t="shared" si="5"/>
        <v/>
      </c>
    </row>
    <row r="360" spans="4:5" x14ac:dyDescent="0.35">
      <c r="D360" t="str">
        <f>IF(ISNA(VLOOKUP(B360,'Pivot Source File'!$B$3:$D$1976,3,FALSE)),"",(VLOOKUP(B360,'Pivot Source File'!$B$3:$D$1976,3,FALSE)))</f>
        <v/>
      </c>
      <c r="E360" s="93" t="str">
        <f t="shared" si="5"/>
        <v/>
      </c>
    </row>
    <row r="361" spans="4:5" x14ac:dyDescent="0.35">
      <c r="D361" t="str">
        <f>IF(ISNA(VLOOKUP(B361,'Pivot Source File'!$B$3:$D$1976,3,FALSE)),"",(VLOOKUP(B361,'Pivot Source File'!$B$3:$D$1976,3,FALSE)))</f>
        <v/>
      </c>
      <c r="E361" s="93" t="str">
        <f t="shared" si="5"/>
        <v/>
      </c>
    </row>
    <row r="362" spans="4:5" x14ac:dyDescent="0.35">
      <c r="D362" t="str">
        <f>IF(ISNA(VLOOKUP(B362,'Pivot Source File'!$B$3:$D$1976,3,FALSE)),"",(VLOOKUP(B362,'Pivot Source File'!$B$3:$D$1976,3,FALSE)))</f>
        <v/>
      </c>
      <c r="E362" s="93" t="str">
        <f t="shared" si="5"/>
        <v/>
      </c>
    </row>
    <row r="363" spans="4:5" x14ac:dyDescent="0.35">
      <c r="D363" t="str">
        <f>IF(ISNA(VLOOKUP(B363,'Pivot Source File'!$B$3:$D$1976,3,FALSE)),"",(VLOOKUP(B363,'Pivot Source File'!$B$3:$D$1976,3,FALSE)))</f>
        <v/>
      </c>
      <c r="E363" s="93" t="str">
        <f t="shared" si="5"/>
        <v/>
      </c>
    </row>
    <row r="364" spans="4:5" x14ac:dyDescent="0.35">
      <c r="D364" t="str">
        <f>IF(ISNA(VLOOKUP(B364,'Pivot Source File'!$B$3:$D$1976,3,FALSE)),"",(VLOOKUP(B364,'Pivot Source File'!$B$3:$D$1976,3,FALSE)))</f>
        <v/>
      </c>
      <c r="E364" s="93" t="str">
        <f t="shared" si="5"/>
        <v/>
      </c>
    </row>
    <row r="365" spans="4:5" x14ac:dyDescent="0.35">
      <c r="D365" t="str">
        <f>IF(ISNA(VLOOKUP(B365,'Pivot Source File'!$B$3:$D$1976,3,FALSE)),"",(VLOOKUP(B365,'Pivot Source File'!$B$3:$D$1976,3,FALSE)))</f>
        <v/>
      </c>
      <c r="E365" s="93" t="str">
        <f t="shared" si="5"/>
        <v/>
      </c>
    </row>
    <row r="366" spans="4:5" x14ac:dyDescent="0.35">
      <c r="D366" t="str">
        <f>IF(ISNA(VLOOKUP(B366,'Pivot Source File'!$B$3:$D$1976,3,FALSE)),"",(VLOOKUP(B366,'Pivot Source File'!$B$3:$D$1976,3,FALSE)))</f>
        <v/>
      </c>
      <c r="E366" s="93" t="str">
        <f t="shared" si="5"/>
        <v/>
      </c>
    </row>
    <row r="367" spans="4:5" x14ac:dyDescent="0.35">
      <c r="D367" t="str">
        <f>IF(ISNA(VLOOKUP(B367,'Pivot Source File'!$B$3:$D$1976,3,FALSE)),"",(VLOOKUP(B367,'Pivot Source File'!$B$3:$D$1976,3,FALSE)))</f>
        <v/>
      </c>
      <c r="E367" s="93" t="str">
        <f t="shared" si="5"/>
        <v/>
      </c>
    </row>
    <row r="368" spans="4:5" x14ac:dyDescent="0.35">
      <c r="D368" t="str">
        <f>IF(ISNA(VLOOKUP(B368,'Pivot Source File'!$B$3:$D$1976,3,FALSE)),"",(VLOOKUP(B368,'Pivot Source File'!$B$3:$D$1976,3,FALSE)))</f>
        <v/>
      </c>
      <c r="E368" s="93" t="str">
        <f t="shared" si="5"/>
        <v/>
      </c>
    </row>
    <row r="369" spans="4:5" x14ac:dyDescent="0.35">
      <c r="D369" t="str">
        <f>IF(ISNA(VLOOKUP(B369,'Pivot Source File'!$B$3:$D$1976,3,FALSE)),"",(VLOOKUP(B369,'Pivot Source File'!$B$3:$D$1976,3,FALSE)))</f>
        <v/>
      </c>
      <c r="E369" s="93" t="str">
        <f t="shared" si="5"/>
        <v/>
      </c>
    </row>
    <row r="370" spans="4:5" x14ac:dyDescent="0.35">
      <c r="D370" t="str">
        <f>IF(ISNA(VLOOKUP(B370,'Pivot Source File'!$B$3:$D$1976,3,FALSE)),"",(VLOOKUP(B370,'Pivot Source File'!$B$3:$D$1976,3,FALSE)))</f>
        <v/>
      </c>
      <c r="E370" s="93" t="str">
        <f t="shared" si="5"/>
        <v/>
      </c>
    </row>
    <row r="371" spans="4:5" x14ac:dyDescent="0.35">
      <c r="D371" t="str">
        <f>IF(ISNA(VLOOKUP(B371,'Pivot Source File'!$B$3:$D$1976,3,FALSE)),"",(VLOOKUP(B371,'Pivot Source File'!$B$3:$D$1976,3,FALSE)))</f>
        <v/>
      </c>
      <c r="E371" s="93" t="str">
        <f t="shared" si="5"/>
        <v/>
      </c>
    </row>
    <row r="372" spans="4:5" x14ac:dyDescent="0.35">
      <c r="D372" t="str">
        <f>IF(ISNA(VLOOKUP(B372,'Pivot Source File'!$B$3:$D$1976,3,FALSE)),"",(VLOOKUP(B372,'Pivot Source File'!$B$3:$D$1976,3,FALSE)))</f>
        <v/>
      </c>
      <c r="E372" s="93" t="str">
        <f t="shared" si="5"/>
        <v/>
      </c>
    </row>
    <row r="373" spans="4:5" x14ac:dyDescent="0.35">
      <c r="D373" t="str">
        <f>IF(ISNA(VLOOKUP(B373,'Pivot Source File'!$B$3:$D$1976,3,FALSE)),"",(VLOOKUP(B373,'Pivot Source File'!$B$3:$D$1976,3,FALSE)))</f>
        <v/>
      </c>
      <c r="E373" s="93" t="str">
        <f t="shared" si="5"/>
        <v/>
      </c>
    </row>
    <row r="374" spans="4:5" x14ac:dyDescent="0.35">
      <c r="D374" t="str">
        <f>IF(ISNA(VLOOKUP(B374,'Pivot Source File'!$B$3:$D$1976,3,FALSE)),"",(VLOOKUP(B374,'Pivot Source File'!$B$3:$D$1976,3,FALSE)))</f>
        <v/>
      </c>
      <c r="E374" s="93" t="str">
        <f t="shared" si="5"/>
        <v/>
      </c>
    </row>
    <row r="375" spans="4:5" x14ac:dyDescent="0.35">
      <c r="D375" t="str">
        <f>IF(ISNA(VLOOKUP(B375,'Pivot Source File'!$B$3:$D$1976,3,FALSE)),"",(VLOOKUP(B375,'Pivot Source File'!$B$3:$D$1976,3,FALSE)))</f>
        <v/>
      </c>
      <c r="E375" s="93" t="str">
        <f t="shared" si="5"/>
        <v/>
      </c>
    </row>
    <row r="376" spans="4:5" x14ac:dyDescent="0.35">
      <c r="D376" t="str">
        <f>IF(ISNA(VLOOKUP(B376,'Pivot Source File'!$B$3:$D$1976,3,FALSE)),"",(VLOOKUP(B376,'Pivot Source File'!$B$3:$D$1976,3,FALSE)))</f>
        <v/>
      </c>
      <c r="E376" s="93" t="str">
        <f t="shared" si="5"/>
        <v/>
      </c>
    </row>
    <row r="377" spans="4:5" x14ac:dyDescent="0.35">
      <c r="D377" t="str">
        <f>IF(ISNA(VLOOKUP(B377,'Pivot Source File'!$B$3:$D$1976,3,FALSE)),"",(VLOOKUP(B377,'Pivot Source File'!$B$3:$D$1976,3,FALSE)))</f>
        <v/>
      </c>
      <c r="E377" s="93" t="str">
        <f t="shared" si="5"/>
        <v/>
      </c>
    </row>
    <row r="378" spans="4:5" x14ac:dyDescent="0.35">
      <c r="D378" t="str">
        <f>IF(ISNA(VLOOKUP(B378,'Pivot Source File'!$B$3:$D$1976,3,FALSE)),"",(VLOOKUP(B378,'Pivot Source File'!$B$3:$D$1976,3,FALSE)))</f>
        <v/>
      </c>
      <c r="E378" s="93" t="str">
        <f t="shared" si="5"/>
        <v/>
      </c>
    </row>
    <row r="379" spans="4:5" x14ac:dyDescent="0.35">
      <c r="D379" t="str">
        <f>IF(ISNA(VLOOKUP(B379,'Pivot Source File'!$B$3:$D$1976,3,FALSE)),"",(VLOOKUP(B379,'Pivot Source File'!$B$3:$D$1976,3,FALSE)))</f>
        <v/>
      </c>
      <c r="E379" s="93" t="str">
        <f t="shared" si="5"/>
        <v/>
      </c>
    </row>
    <row r="380" spans="4:5" x14ac:dyDescent="0.35">
      <c r="D380" t="str">
        <f>IF(ISNA(VLOOKUP(B380,'Pivot Source File'!$B$3:$D$1976,3,FALSE)),"",(VLOOKUP(B380,'Pivot Source File'!$B$3:$D$1976,3,FALSE)))</f>
        <v/>
      </c>
      <c r="E380" s="93" t="str">
        <f t="shared" si="5"/>
        <v/>
      </c>
    </row>
    <row r="381" spans="4:5" x14ac:dyDescent="0.35">
      <c r="D381" t="str">
        <f>IF(ISNA(VLOOKUP(B381,'Pivot Source File'!$B$3:$D$1976,3,FALSE)),"",(VLOOKUP(B381,'Pivot Source File'!$B$3:$D$1976,3,FALSE)))</f>
        <v/>
      </c>
      <c r="E381" s="93" t="str">
        <f t="shared" si="5"/>
        <v/>
      </c>
    </row>
    <row r="382" spans="4:5" x14ac:dyDescent="0.35">
      <c r="D382" t="str">
        <f>IF(ISNA(VLOOKUP(B382,'Pivot Source File'!$B$3:$D$1976,3,FALSE)),"",(VLOOKUP(B382,'Pivot Source File'!$B$3:$D$1976,3,FALSE)))</f>
        <v/>
      </c>
      <c r="E382" s="93" t="str">
        <f t="shared" si="5"/>
        <v/>
      </c>
    </row>
    <row r="383" spans="4:5" x14ac:dyDescent="0.35">
      <c r="D383" t="str">
        <f>IF(ISNA(VLOOKUP(B383,'Pivot Source File'!$B$3:$D$1976,3,FALSE)),"",(VLOOKUP(B383,'Pivot Source File'!$B$3:$D$1976,3,FALSE)))</f>
        <v/>
      </c>
      <c r="E383" s="93" t="str">
        <f t="shared" si="5"/>
        <v/>
      </c>
    </row>
    <row r="384" spans="4:5" x14ac:dyDescent="0.35">
      <c r="D384" t="str">
        <f>IF(ISNA(VLOOKUP(B384,'Pivot Source File'!$B$3:$D$1976,3,FALSE)),"",(VLOOKUP(B384,'Pivot Source File'!$B$3:$D$1976,3,FALSE)))</f>
        <v/>
      </c>
      <c r="E384" s="93" t="str">
        <f t="shared" si="5"/>
        <v/>
      </c>
    </row>
    <row r="385" spans="4:5" x14ac:dyDescent="0.35">
      <c r="D385" t="str">
        <f>IF(ISNA(VLOOKUP(B385,'Pivot Source File'!$B$3:$D$1976,3,FALSE)),"",(VLOOKUP(B385,'Pivot Source File'!$B$3:$D$1976,3,FALSE)))</f>
        <v/>
      </c>
      <c r="E385" s="93" t="str">
        <f t="shared" si="5"/>
        <v/>
      </c>
    </row>
    <row r="386" spans="4:5" x14ac:dyDescent="0.35">
      <c r="D386" t="str">
        <f>IF(ISNA(VLOOKUP(B386,'Pivot Source File'!$B$3:$D$1976,3,FALSE)),"",(VLOOKUP(B386,'Pivot Source File'!$B$3:$D$1976,3,FALSE)))</f>
        <v/>
      </c>
      <c r="E386" s="93" t="str">
        <f t="shared" si="5"/>
        <v/>
      </c>
    </row>
    <row r="387" spans="4:5" x14ac:dyDescent="0.35">
      <c r="D387" t="str">
        <f>IF(ISNA(VLOOKUP(B387,'Pivot Source File'!$B$3:$D$1976,3,FALSE)),"",(VLOOKUP(B387,'Pivot Source File'!$B$3:$D$1976,3,FALSE)))</f>
        <v/>
      </c>
      <c r="E387" s="93" t="str">
        <f t="shared" si="5"/>
        <v/>
      </c>
    </row>
    <row r="388" spans="4:5" x14ac:dyDescent="0.35">
      <c r="D388" t="str">
        <f>IF(ISNA(VLOOKUP(B388,'Pivot Source File'!$B$3:$D$1976,3,FALSE)),"",(VLOOKUP(B388,'Pivot Source File'!$B$3:$D$1976,3,FALSE)))</f>
        <v/>
      </c>
      <c r="E388" s="93" t="str">
        <f t="shared" si="5"/>
        <v/>
      </c>
    </row>
    <row r="389" spans="4:5" x14ac:dyDescent="0.35">
      <c r="D389" t="str">
        <f>IF(ISNA(VLOOKUP(B389,'Pivot Source File'!$B$3:$D$1976,3,FALSE)),"",(VLOOKUP(B389,'Pivot Source File'!$B$3:$D$1976,3,FALSE)))</f>
        <v/>
      </c>
      <c r="E389" s="93" t="str">
        <f t="shared" si="5"/>
        <v/>
      </c>
    </row>
    <row r="390" spans="4:5" x14ac:dyDescent="0.35">
      <c r="D390" t="str">
        <f>IF(ISNA(VLOOKUP(B390,'Pivot Source File'!$B$3:$D$1976,3,FALSE)),"",(VLOOKUP(B390,'Pivot Source File'!$B$3:$D$1976,3,FALSE)))</f>
        <v/>
      </c>
      <c r="E390" s="93" t="str">
        <f t="shared" ref="E390:E453" si="6">HYPERLINK(D390)</f>
        <v/>
      </c>
    </row>
    <row r="391" spans="4:5" x14ac:dyDescent="0.35">
      <c r="D391" t="str">
        <f>IF(ISNA(VLOOKUP(B391,'Pivot Source File'!$B$3:$D$1976,3,FALSE)),"",(VLOOKUP(B391,'Pivot Source File'!$B$3:$D$1976,3,FALSE)))</f>
        <v/>
      </c>
      <c r="E391" s="93" t="str">
        <f t="shared" si="6"/>
        <v/>
      </c>
    </row>
    <row r="392" spans="4:5" x14ac:dyDescent="0.35">
      <c r="D392" t="str">
        <f>IF(ISNA(VLOOKUP(B392,'Pivot Source File'!$B$3:$D$1976,3,FALSE)),"",(VLOOKUP(B392,'Pivot Source File'!$B$3:$D$1976,3,FALSE)))</f>
        <v/>
      </c>
      <c r="E392" s="93" t="str">
        <f t="shared" si="6"/>
        <v/>
      </c>
    </row>
    <row r="393" spans="4:5" x14ac:dyDescent="0.35">
      <c r="D393" t="str">
        <f>IF(ISNA(VLOOKUP(B393,'Pivot Source File'!$B$3:$D$1976,3,FALSE)),"",(VLOOKUP(B393,'Pivot Source File'!$B$3:$D$1976,3,FALSE)))</f>
        <v/>
      </c>
      <c r="E393" s="93" t="str">
        <f t="shared" si="6"/>
        <v/>
      </c>
    </row>
    <row r="394" spans="4:5" x14ac:dyDescent="0.35">
      <c r="D394" t="str">
        <f>IF(ISNA(VLOOKUP(B394,'Pivot Source File'!$B$3:$D$1976,3,FALSE)),"",(VLOOKUP(B394,'Pivot Source File'!$B$3:$D$1976,3,FALSE)))</f>
        <v/>
      </c>
      <c r="E394" s="93" t="str">
        <f t="shared" si="6"/>
        <v/>
      </c>
    </row>
    <row r="395" spans="4:5" x14ac:dyDescent="0.35">
      <c r="D395" t="str">
        <f>IF(ISNA(VLOOKUP(B395,'Pivot Source File'!$B$3:$D$1976,3,FALSE)),"",(VLOOKUP(B395,'Pivot Source File'!$B$3:$D$1976,3,FALSE)))</f>
        <v/>
      </c>
      <c r="E395" s="93" t="str">
        <f t="shared" si="6"/>
        <v/>
      </c>
    </row>
    <row r="396" spans="4:5" x14ac:dyDescent="0.35">
      <c r="D396" t="str">
        <f>IF(ISNA(VLOOKUP(B396,'Pivot Source File'!$B$3:$D$1976,3,FALSE)),"",(VLOOKUP(B396,'Pivot Source File'!$B$3:$D$1976,3,FALSE)))</f>
        <v/>
      </c>
      <c r="E396" s="93" t="str">
        <f t="shared" si="6"/>
        <v/>
      </c>
    </row>
    <row r="397" spans="4:5" x14ac:dyDescent="0.35">
      <c r="D397" t="str">
        <f>IF(ISNA(VLOOKUP(B397,'Pivot Source File'!$B$3:$D$1976,3,FALSE)),"",(VLOOKUP(B397,'Pivot Source File'!$B$3:$D$1976,3,FALSE)))</f>
        <v/>
      </c>
      <c r="E397" s="93" t="str">
        <f t="shared" si="6"/>
        <v/>
      </c>
    </row>
    <row r="398" spans="4:5" x14ac:dyDescent="0.35">
      <c r="D398" t="str">
        <f>IF(ISNA(VLOOKUP(B398,'Pivot Source File'!$B$3:$D$1976,3,FALSE)),"",(VLOOKUP(B398,'Pivot Source File'!$B$3:$D$1976,3,FALSE)))</f>
        <v/>
      </c>
      <c r="E398" s="93" t="str">
        <f t="shared" si="6"/>
        <v/>
      </c>
    </row>
    <row r="399" spans="4:5" x14ac:dyDescent="0.35">
      <c r="D399" t="str">
        <f>IF(ISNA(VLOOKUP(B399,'Pivot Source File'!$B$3:$D$1976,3,FALSE)),"",(VLOOKUP(B399,'Pivot Source File'!$B$3:$D$1976,3,FALSE)))</f>
        <v/>
      </c>
      <c r="E399" s="93" t="str">
        <f t="shared" si="6"/>
        <v/>
      </c>
    </row>
    <row r="400" spans="4:5" x14ac:dyDescent="0.35">
      <c r="D400" t="str">
        <f>IF(ISNA(VLOOKUP(B400,'Pivot Source File'!$B$3:$D$1976,3,FALSE)),"",(VLOOKUP(B400,'Pivot Source File'!$B$3:$D$1976,3,FALSE)))</f>
        <v/>
      </c>
      <c r="E400" s="93" t="str">
        <f t="shared" si="6"/>
        <v/>
      </c>
    </row>
    <row r="401" spans="4:5" x14ac:dyDescent="0.35">
      <c r="D401" t="str">
        <f>IF(ISNA(VLOOKUP(B401,'Pivot Source File'!$B$3:$D$1976,3,FALSE)),"",(VLOOKUP(B401,'Pivot Source File'!$B$3:$D$1976,3,FALSE)))</f>
        <v/>
      </c>
      <c r="E401" s="93" t="str">
        <f t="shared" si="6"/>
        <v/>
      </c>
    </row>
    <row r="402" spans="4:5" x14ac:dyDescent="0.35">
      <c r="D402" t="str">
        <f>IF(ISNA(VLOOKUP(B402,'Pivot Source File'!$B$3:$D$1976,3,FALSE)),"",(VLOOKUP(B402,'Pivot Source File'!$B$3:$D$1976,3,FALSE)))</f>
        <v/>
      </c>
      <c r="E402" s="93" t="str">
        <f t="shared" si="6"/>
        <v/>
      </c>
    </row>
    <row r="403" spans="4:5" x14ac:dyDescent="0.35">
      <c r="D403" t="str">
        <f>IF(ISNA(VLOOKUP(B403,'Pivot Source File'!$B$3:$D$1976,3,FALSE)),"",(VLOOKUP(B403,'Pivot Source File'!$B$3:$D$1976,3,FALSE)))</f>
        <v/>
      </c>
      <c r="E403" s="93" t="str">
        <f t="shared" si="6"/>
        <v/>
      </c>
    </row>
    <row r="404" spans="4:5" x14ac:dyDescent="0.35">
      <c r="D404" t="str">
        <f>IF(ISNA(VLOOKUP(B404,'Pivot Source File'!$B$3:$D$1976,3,FALSE)),"",(VLOOKUP(B404,'Pivot Source File'!$B$3:$D$1976,3,FALSE)))</f>
        <v/>
      </c>
      <c r="E404" s="93" t="str">
        <f t="shared" si="6"/>
        <v/>
      </c>
    </row>
    <row r="405" spans="4:5" x14ac:dyDescent="0.35">
      <c r="D405" t="str">
        <f>IF(ISNA(VLOOKUP(B405,'Pivot Source File'!$B$3:$D$1976,3,FALSE)),"",(VLOOKUP(B405,'Pivot Source File'!$B$3:$D$1976,3,FALSE)))</f>
        <v/>
      </c>
      <c r="E405" s="93" t="str">
        <f t="shared" si="6"/>
        <v/>
      </c>
    </row>
    <row r="406" spans="4:5" x14ac:dyDescent="0.35">
      <c r="D406" t="str">
        <f>IF(ISNA(VLOOKUP(B406,'Pivot Source File'!$B$3:$D$1976,3,FALSE)),"",(VLOOKUP(B406,'Pivot Source File'!$B$3:$D$1976,3,FALSE)))</f>
        <v/>
      </c>
      <c r="E406" s="93" t="str">
        <f t="shared" si="6"/>
        <v/>
      </c>
    </row>
    <row r="407" spans="4:5" x14ac:dyDescent="0.35">
      <c r="D407" t="str">
        <f>IF(ISNA(VLOOKUP(B407,'Pivot Source File'!$B$3:$D$1976,3,FALSE)),"",(VLOOKUP(B407,'Pivot Source File'!$B$3:$D$1976,3,FALSE)))</f>
        <v/>
      </c>
      <c r="E407" s="93" t="str">
        <f t="shared" si="6"/>
        <v/>
      </c>
    </row>
    <row r="408" spans="4:5" x14ac:dyDescent="0.35">
      <c r="D408" t="str">
        <f>IF(ISNA(VLOOKUP(B408,'Pivot Source File'!$B$3:$D$1976,3,FALSE)),"",(VLOOKUP(B408,'Pivot Source File'!$B$3:$D$1976,3,FALSE)))</f>
        <v/>
      </c>
      <c r="E408" s="93" t="str">
        <f t="shared" si="6"/>
        <v/>
      </c>
    </row>
    <row r="409" spans="4:5" x14ac:dyDescent="0.35">
      <c r="D409" t="str">
        <f>IF(ISNA(VLOOKUP(B409,'Pivot Source File'!$B$3:$D$1976,3,FALSE)),"",(VLOOKUP(B409,'Pivot Source File'!$B$3:$D$1976,3,FALSE)))</f>
        <v/>
      </c>
      <c r="E409" s="93" t="str">
        <f t="shared" si="6"/>
        <v/>
      </c>
    </row>
    <row r="410" spans="4:5" x14ac:dyDescent="0.35">
      <c r="D410" t="str">
        <f>IF(ISNA(VLOOKUP(B410,'Pivot Source File'!$B$3:$D$1976,3,FALSE)),"",(VLOOKUP(B410,'Pivot Source File'!$B$3:$D$1976,3,FALSE)))</f>
        <v/>
      </c>
      <c r="E410" s="93" t="str">
        <f t="shared" si="6"/>
        <v/>
      </c>
    </row>
    <row r="411" spans="4:5" x14ac:dyDescent="0.35">
      <c r="D411" t="str">
        <f>IF(ISNA(VLOOKUP(B411,'Pivot Source File'!$B$3:$D$1976,3,FALSE)),"",(VLOOKUP(B411,'Pivot Source File'!$B$3:$D$1976,3,FALSE)))</f>
        <v/>
      </c>
      <c r="E411" s="93" t="str">
        <f t="shared" si="6"/>
        <v/>
      </c>
    </row>
    <row r="412" spans="4:5" x14ac:dyDescent="0.35">
      <c r="D412" t="str">
        <f>IF(ISNA(VLOOKUP(B412,'Pivot Source File'!$B$3:$D$1976,3,FALSE)),"",(VLOOKUP(B412,'Pivot Source File'!$B$3:$D$1976,3,FALSE)))</f>
        <v/>
      </c>
      <c r="E412" s="93" t="str">
        <f t="shared" si="6"/>
        <v/>
      </c>
    </row>
    <row r="413" spans="4:5" x14ac:dyDescent="0.35">
      <c r="D413" t="str">
        <f>IF(ISNA(VLOOKUP(B413,'Pivot Source File'!$B$3:$D$1976,3,FALSE)),"",(VLOOKUP(B413,'Pivot Source File'!$B$3:$D$1976,3,FALSE)))</f>
        <v/>
      </c>
      <c r="E413" s="93" t="str">
        <f t="shared" si="6"/>
        <v/>
      </c>
    </row>
    <row r="414" spans="4:5" x14ac:dyDescent="0.35">
      <c r="D414" t="str">
        <f>IF(ISNA(VLOOKUP(B414,'Pivot Source File'!$B$3:$D$1976,3,FALSE)),"",(VLOOKUP(B414,'Pivot Source File'!$B$3:$D$1976,3,FALSE)))</f>
        <v/>
      </c>
      <c r="E414" s="93" t="str">
        <f t="shared" si="6"/>
        <v/>
      </c>
    </row>
    <row r="415" spans="4:5" x14ac:dyDescent="0.35">
      <c r="D415" t="str">
        <f>IF(ISNA(VLOOKUP(B415,'Pivot Source File'!$B$3:$D$1976,3,FALSE)),"",(VLOOKUP(B415,'Pivot Source File'!$B$3:$D$1976,3,FALSE)))</f>
        <v/>
      </c>
      <c r="E415" s="93" t="str">
        <f t="shared" si="6"/>
        <v/>
      </c>
    </row>
    <row r="416" spans="4:5" x14ac:dyDescent="0.35">
      <c r="D416" t="str">
        <f>IF(ISNA(VLOOKUP(B416,'Pivot Source File'!$B$3:$D$1976,3,FALSE)),"",(VLOOKUP(B416,'Pivot Source File'!$B$3:$D$1976,3,FALSE)))</f>
        <v/>
      </c>
      <c r="E416" s="93" t="str">
        <f t="shared" si="6"/>
        <v/>
      </c>
    </row>
    <row r="417" spans="4:5" x14ac:dyDescent="0.35">
      <c r="D417" t="str">
        <f>IF(ISNA(VLOOKUP(B417,'Pivot Source File'!$B$3:$D$1976,3,FALSE)),"",(VLOOKUP(B417,'Pivot Source File'!$B$3:$D$1976,3,FALSE)))</f>
        <v/>
      </c>
      <c r="E417" s="93" t="str">
        <f t="shared" si="6"/>
        <v/>
      </c>
    </row>
    <row r="418" spans="4:5" x14ac:dyDescent="0.35">
      <c r="D418" t="str">
        <f>IF(ISNA(VLOOKUP(B418,'Pivot Source File'!$B$3:$D$1976,3,FALSE)),"",(VLOOKUP(B418,'Pivot Source File'!$B$3:$D$1976,3,FALSE)))</f>
        <v/>
      </c>
      <c r="E418" s="93" t="str">
        <f t="shared" si="6"/>
        <v/>
      </c>
    </row>
    <row r="419" spans="4:5" x14ac:dyDescent="0.35">
      <c r="D419" t="str">
        <f>IF(ISNA(VLOOKUP(B419,'Pivot Source File'!$B$3:$D$1976,3,FALSE)),"",(VLOOKUP(B419,'Pivot Source File'!$B$3:$D$1976,3,FALSE)))</f>
        <v/>
      </c>
      <c r="E419" s="93" t="str">
        <f t="shared" si="6"/>
        <v/>
      </c>
    </row>
    <row r="420" spans="4:5" x14ac:dyDescent="0.35">
      <c r="D420" t="str">
        <f>IF(ISNA(VLOOKUP(B420,'Pivot Source File'!$B$3:$D$1976,3,FALSE)),"",(VLOOKUP(B420,'Pivot Source File'!$B$3:$D$1976,3,FALSE)))</f>
        <v/>
      </c>
      <c r="E420" s="93" t="str">
        <f t="shared" si="6"/>
        <v/>
      </c>
    </row>
    <row r="421" spans="4:5" x14ac:dyDescent="0.35">
      <c r="D421" t="str">
        <f>IF(ISNA(VLOOKUP(B421,'Pivot Source File'!$B$3:$D$1976,3,FALSE)),"",(VLOOKUP(B421,'Pivot Source File'!$B$3:$D$1976,3,FALSE)))</f>
        <v/>
      </c>
      <c r="E421" s="93" t="str">
        <f t="shared" si="6"/>
        <v/>
      </c>
    </row>
    <row r="422" spans="4:5" x14ac:dyDescent="0.35">
      <c r="D422" t="str">
        <f>IF(ISNA(VLOOKUP(B422,'Pivot Source File'!$B$3:$D$1976,3,FALSE)),"",(VLOOKUP(B422,'Pivot Source File'!$B$3:$D$1976,3,FALSE)))</f>
        <v/>
      </c>
      <c r="E422" s="93" t="str">
        <f t="shared" si="6"/>
        <v/>
      </c>
    </row>
    <row r="423" spans="4:5" x14ac:dyDescent="0.35">
      <c r="D423" t="str">
        <f>IF(ISNA(VLOOKUP(B423,'Pivot Source File'!$B$3:$D$1976,3,FALSE)),"",(VLOOKUP(B423,'Pivot Source File'!$B$3:$D$1976,3,FALSE)))</f>
        <v/>
      </c>
      <c r="E423" s="93" t="str">
        <f t="shared" si="6"/>
        <v/>
      </c>
    </row>
    <row r="424" spans="4:5" x14ac:dyDescent="0.35">
      <c r="D424" t="str">
        <f>IF(ISNA(VLOOKUP(B424,'Pivot Source File'!$B$3:$D$1976,3,FALSE)),"",(VLOOKUP(B424,'Pivot Source File'!$B$3:$D$1976,3,FALSE)))</f>
        <v/>
      </c>
      <c r="E424" s="93" t="str">
        <f t="shared" si="6"/>
        <v/>
      </c>
    </row>
    <row r="425" spans="4:5" x14ac:dyDescent="0.35">
      <c r="D425" t="str">
        <f>IF(ISNA(VLOOKUP(B425,'Pivot Source File'!$B$3:$D$1976,3,FALSE)),"",(VLOOKUP(B425,'Pivot Source File'!$B$3:$D$1976,3,FALSE)))</f>
        <v/>
      </c>
      <c r="E425" s="93" t="str">
        <f t="shared" si="6"/>
        <v/>
      </c>
    </row>
    <row r="426" spans="4:5" x14ac:dyDescent="0.35">
      <c r="D426" t="str">
        <f>IF(ISNA(VLOOKUP(B426,'Pivot Source File'!$B$3:$D$1976,3,FALSE)),"",(VLOOKUP(B426,'Pivot Source File'!$B$3:$D$1976,3,FALSE)))</f>
        <v/>
      </c>
      <c r="E426" s="93" t="str">
        <f t="shared" si="6"/>
        <v/>
      </c>
    </row>
    <row r="427" spans="4:5" x14ac:dyDescent="0.35">
      <c r="D427" t="str">
        <f>IF(ISNA(VLOOKUP(B427,'Pivot Source File'!$B$3:$D$1976,3,FALSE)),"",(VLOOKUP(B427,'Pivot Source File'!$B$3:$D$1976,3,FALSE)))</f>
        <v/>
      </c>
      <c r="E427" s="93" t="str">
        <f t="shared" si="6"/>
        <v/>
      </c>
    </row>
    <row r="428" spans="4:5" x14ac:dyDescent="0.35">
      <c r="D428" t="str">
        <f>IF(ISNA(VLOOKUP(B428,'Pivot Source File'!$B$3:$D$1976,3,FALSE)),"",(VLOOKUP(B428,'Pivot Source File'!$B$3:$D$1976,3,FALSE)))</f>
        <v/>
      </c>
      <c r="E428" s="93" t="str">
        <f t="shared" si="6"/>
        <v/>
      </c>
    </row>
    <row r="429" spans="4:5" x14ac:dyDescent="0.35">
      <c r="D429" t="str">
        <f>IF(ISNA(VLOOKUP(B429,'Pivot Source File'!$B$3:$D$1976,3,FALSE)),"",(VLOOKUP(B429,'Pivot Source File'!$B$3:$D$1976,3,FALSE)))</f>
        <v/>
      </c>
      <c r="E429" s="93" t="str">
        <f t="shared" si="6"/>
        <v/>
      </c>
    </row>
    <row r="430" spans="4:5" x14ac:dyDescent="0.35">
      <c r="D430" t="str">
        <f>IF(ISNA(VLOOKUP(B430,'Pivot Source File'!$B$3:$D$1976,3,FALSE)),"",(VLOOKUP(B430,'Pivot Source File'!$B$3:$D$1976,3,FALSE)))</f>
        <v/>
      </c>
      <c r="E430" s="93" t="str">
        <f t="shared" si="6"/>
        <v/>
      </c>
    </row>
    <row r="431" spans="4:5" x14ac:dyDescent="0.35">
      <c r="D431" t="str">
        <f>IF(ISNA(VLOOKUP(B431,'Pivot Source File'!$B$3:$D$1976,3,FALSE)),"",(VLOOKUP(B431,'Pivot Source File'!$B$3:$D$1976,3,FALSE)))</f>
        <v/>
      </c>
      <c r="E431" s="93" t="str">
        <f t="shared" si="6"/>
        <v/>
      </c>
    </row>
    <row r="432" spans="4:5" x14ac:dyDescent="0.35">
      <c r="D432" t="str">
        <f>IF(ISNA(VLOOKUP(B432,'Pivot Source File'!$B$3:$D$1976,3,FALSE)),"",(VLOOKUP(B432,'Pivot Source File'!$B$3:$D$1976,3,FALSE)))</f>
        <v/>
      </c>
      <c r="E432" s="93" t="str">
        <f t="shared" si="6"/>
        <v/>
      </c>
    </row>
    <row r="433" spans="4:5" x14ac:dyDescent="0.35">
      <c r="D433" t="str">
        <f>IF(ISNA(VLOOKUP(B433,'Pivot Source File'!$B$3:$D$1976,3,FALSE)),"",(VLOOKUP(B433,'Pivot Source File'!$B$3:$D$1976,3,FALSE)))</f>
        <v/>
      </c>
      <c r="E433" s="93" t="str">
        <f t="shared" si="6"/>
        <v/>
      </c>
    </row>
    <row r="434" spans="4:5" x14ac:dyDescent="0.35">
      <c r="D434" t="str">
        <f>IF(ISNA(VLOOKUP(B434,'Pivot Source File'!$B$3:$D$1976,3,FALSE)),"",(VLOOKUP(B434,'Pivot Source File'!$B$3:$D$1976,3,FALSE)))</f>
        <v/>
      </c>
      <c r="E434" s="93" t="str">
        <f t="shared" si="6"/>
        <v/>
      </c>
    </row>
    <row r="435" spans="4:5" x14ac:dyDescent="0.35">
      <c r="D435" t="str">
        <f>IF(ISNA(VLOOKUP(B435,'Pivot Source File'!$B$3:$D$1976,3,FALSE)),"",(VLOOKUP(B435,'Pivot Source File'!$B$3:$D$1976,3,FALSE)))</f>
        <v/>
      </c>
      <c r="E435" s="93" t="str">
        <f t="shared" si="6"/>
        <v/>
      </c>
    </row>
    <row r="436" spans="4:5" x14ac:dyDescent="0.35">
      <c r="D436" t="str">
        <f>IF(ISNA(VLOOKUP(B436,'Pivot Source File'!$B$3:$D$1976,3,FALSE)),"",(VLOOKUP(B436,'Pivot Source File'!$B$3:$D$1976,3,FALSE)))</f>
        <v/>
      </c>
      <c r="E436" s="93" t="str">
        <f t="shared" si="6"/>
        <v/>
      </c>
    </row>
    <row r="437" spans="4:5" x14ac:dyDescent="0.35">
      <c r="D437" t="str">
        <f>IF(ISNA(VLOOKUP(B437,'Pivot Source File'!$B$3:$D$1976,3,FALSE)),"",(VLOOKUP(B437,'Pivot Source File'!$B$3:$D$1976,3,FALSE)))</f>
        <v/>
      </c>
      <c r="E437" s="93" t="str">
        <f t="shared" si="6"/>
        <v/>
      </c>
    </row>
    <row r="438" spans="4:5" x14ac:dyDescent="0.35">
      <c r="D438" t="str">
        <f>IF(ISNA(VLOOKUP(B438,'Pivot Source File'!$B$3:$D$1976,3,FALSE)),"",(VLOOKUP(B438,'Pivot Source File'!$B$3:$D$1976,3,FALSE)))</f>
        <v/>
      </c>
      <c r="E438" s="93" t="str">
        <f t="shared" si="6"/>
        <v/>
      </c>
    </row>
    <row r="439" spans="4:5" x14ac:dyDescent="0.35">
      <c r="D439" t="str">
        <f>IF(ISNA(VLOOKUP(B439,'Pivot Source File'!$B$3:$D$1976,3,FALSE)),"",(VLOOKUP(B439,'Pivot Source File'!$B$3:$D$1976,3,FALSE)))</f>
        <v/>
      </c>
      <c r="E439" s="93" t="str">
        <f t="shared" si="6"/>
        <v/>
      </c>
    </row>
    <row r="440" spans="4:5" x14ac:dyDescent="0.35">
      <c r="D440" t="str">
        <f>IF(ISNA(VLOOKUP(B440,'Pivot Source File'!$B$3:$D$1976,3,FALSE)),"",(VLOOKUP(B440,'Pivot Source File'!$B$3:$D$1976,3,FALSE)))</f>
        <v/>
      </c>
      <c r="E440" s="93" t="str">
        <f t="shared" si="6"/>
        <v/>
      </c>
    </row>
    <row r="441" spans="4:5" x14ac:dyDescent="0.35">
      <c r="D441" t="str">
        <f>IF(ISNA(VLOOKUP(B441,'Pivot Source File'!$B$3:$D$1976,3,FALSE)),"",(VLOOKUP(B441,'Pivot Source File'!$B$3:$D$1976,3,FALSE)))</f>
        <v/>
      </c>
      <c r="E441" s="93" t="str">
        <f t="shared" si="6"/>
        <v/>
      </c>
    </row>
    <row r="442" spans="4:5" x14ac:dyDescent="0.35">
      <c r="D442" t="str">
        <f>IF(ISNA(VLOOKUP(B442,'Pivot Source File'!$B$3:$D$1976,3,FALSE)),"",(VLOOKUP(B442,'Pivot Source File'!$B$3:$D$1976,3,FALSE)))</f>
        <v/>
      </c>
      <c r="E442" s="93" t="str">
        <f t="shared" si="6"/>
        <v/>
      </c>
    </row>
    <row r="443" spans="4:5" x14ac:dyDescent="0.35">
      <c r="D443" t="str">
        <f>IF(ISNA(VLOOKUP(B443,'Pivot Source File'!$B$3:$D$1976,3,FALSE)),"",(VLOOKUP(B443,'Pivot Source File'!$B$3:$D$1976,3,FALSE)))</f>
        <v/>
      </c>
      <c r="E443" s="93" t="str">
        <f t="shared" si="6"/>
        <v/>
      </c>
    </row>
    <row r="444" spans="4:5" x14ac:dyDescent="0.35">
      <c r="D444" t="str">
        <f>IF(ISNA(VLOOKUP(B444,'Pivot Source File'!$B$3:$D$1976,3,FALSE)),"",(VLOOKUP(B444,'Pivot Source File'!$B$3:$D$1976,3,FALSE)))</f>
        <v/>
      </c>
      <c r="E444" s="93" t="str">
        <f t="shared" si="6"/>
        <v/>
      </c>
    </row>
    <row r="445" spans="4:5" x14ac:dyDescent="0.35">
      <c r="D445" t="str">
        <f>IF(ISNA(VLOOKUP(B445,'Pivot Source File'!$B$3:$D$1976,3,FALSE)),"",(VLOOKUP(B445,'Pivot Source File'!$B$3:$D$1976,3,FALSE)))</f>
        <v/>
      </c>
      <c r="E445" s="93" t="str">
        <f t="shared" si="6"/>
        <v/>
      </c>
    </row>
    <row r="446" spans="4:5" x14ac:dyDescent="0.35">
      <c r="D446" t="str">
        <f>IF(ISNA(VLOOKUP(B446,'Pivot Source File'!$B$3:$D$1976,3,FALSE)),"",(VLOOKUP(B446,'Pivot Source File'!$B$3:$D$1976,3,FALSE)))</f>
        <v/>
      </c>
      <c r="E446" s="93" t="str">
        <f t="shared" si="6"/>
        <v/>
      </c>
    </row>
    <row r="447" spans="4:5" x14ac:dyDescent="0.35">
      <c r="D447" t="str">
        <f>IF(ISNA(VLOOKUP(B447,'Pivot Source File'!$B$3:$D$1976,3,FALSE)),"",(VLOOKUP(B447,'Pivot Source File'!$B$3:$D$1976,3,FALSE)))</f>
        <v/>
      </c>
      <c r="E447" s="93" t="str">
        <f t="shared" si="6"/>
        <v/>
      </c>
    </row>
    <row r="448" spans="4:5" x14ac:dyDescent="0.35">
      <c r="D448" t="str">
        <f>IF(ISNA(VLOOKUP(B448,'Pivot Source File'!$B$3:$D$1976,3,FALSE)),"",(VLOOKUP(B448,'Pivot Source File'!$B$3:$D$1976,3,FALSE)))</f>
        <v/>
      </c>
      <c r="E448" s="93" t="str">
        <f t="shared" si="6"/>
        <v/>
      </c>
    </row>
    <row r="449" spans="4:5" x14ac:dyDescent="0.35">
      <c r="D449" t="str">
        <f>IF(ISNA(VLOOKUP(B449,'Pivot Source File'!$B$3:$D$1976,3,FALSE)),"",(VLOOKUP(B449,'Pivot Source File'!$B$3:$D$1976,3,FALSE)))</f>
        <v/>
      </c>
      <c r="E449" s="93" t="str">
        <f t="shared" si="6"/>
        <v/>
      </c>
    </row>
    <row r="450" spans="4:5" x14ac:dyDescent="0.35">
      <c r="D450" t="str">
        <f>IF(ISNA(VLOOKUP(B450,'Pivot Source File'!$B$3:$D$1976,3,FALSE)),"",(VLOOKUP(B450,'Pivot Source File'!$B$3:$D$1976,3,FALSE)))</f>
        <v/>
      </c>
      <c r="E450" s="93" t="str">
        <f t="shared" si="6"/>
        <v/>
      </c>
    </row>
    <row r="451" spans="4:5" x14ac:dyDescent="0.35">
      <c r="D451" t="str">
        <f>IF(ISNA(VLOOKUP(B451,'Pivot Source File'!$B$3:$D$1976,3,FALSE)),"",(VLOOKUP(B451,'Pivot Source File'!$B$3:$D$1976,3,FALSE)))</f>
        <v/>
      </c>
      <c r="E451" s="93" t="str">
        <f t="shared" si="6"/>
        <v/>
      </c>
    </row>
    <row r="452" spans="4:5" x14ac:dyDescent="0.35">
      <c r="D452" t="str">
        <f>IF(ISNA(VLOOKUP(B452,'Pivot Source File'!$B$3:$D$1976,3,FALSE)),"",(VLOOKUP(B452,'Pivot Source File'!$B$3:$D$1976,3,FALSE)))</f>
        <v/>
      </c>
      <c r="E452" s="93" t="str">
        <f t="shared" si="6"/>
        <v/>
      </c>
    </row>
    <row r="453" spans="4:5" x14ac:dyDescent="0.35">
      <c r="D453" t="str">
        <f>IF(ISNA(VLOOKUP(B453,'Pivot Source File'!$B$3:$D$1976,3,FALSE)),"",(VLOOKUP(B453,'Pivot Source File'!$B$3:$D$1976,3,FALSE)))</f>
        <v/>
      </c>
      <c r="E453" s="93" t="str">
        <f t="shared" si="6"/>
        <v/>
      </c>
    </row>
    <row r="454" spans="4:5" x14ac:dyDescent="0.35">
      <c r="D454" t="str">
        <f>IF(ISNA(VLOOKUP(B454,'Pivot Source File'!$B$3:$D$1976,3,FALSE)),"",(VLOOKUP(B454,'Pivot Source File'!$B$3:$D$1976,3,FALSE)))</f>
        <v/>
      </c>
      <c r="E454" s="93" t="str">
        <f t="shared" ref="E454:E517" si="7">HYPERLINK(D454)</f>
        <v/>
      </c>
    </row>
    <row r="455" spans="4:5" x14ac:dyDescent="0.35">
      <c r="D455" t="str">
        <f>IF(ISNA(VLOOKUP(B455,'Pivot Source File'!$B$3:$D$1976,3,FALSE)),"",(VLOOKUP(B455,'Pivot Source File'!$B$3:$D$1976,3,FALSE)))</f>
        <v/>
      </c>
      <c r="E455" s="93" t="str">
        <f t="shared" si="7"/>
        <v/>
      </c>
    </row>
    <row r="456" spans="4:5" x14ac:dyDescent="0.35">
      <c r="D456" t="str">
        <f>IF(ISNA(VLOOKUP(B456,'Pivot Source File'!$B$3:$D$1976,3,FALSE)),"",(VLOOKUP(B456,'Pivot Source File'!$B$3:$D$1976,3,FALSE)))</f>
        <v/>
      </c>
      <c r="E456" s="93" t="str">
        <f t="shared" si="7"/>
        <v/>
      </c>
    </row>
    <row r="457" spans="4:5" x14ac:dyDescent="0.35">
      <c r="D457" t="str">
        <f>IF(ISNA(VLOOKUP(B457,'Pivot Source File'!$B$3:$D$1976,3,FALSE)),"",(VLOOKUP(B457,'Pivot Source File'!$B$3:$D$1976,3,FALSE)))</f>
        <v/>
      </c>
      <c r="E457" s="93" t="str">
        <f t="shared" si="7"/>
        <v/>
      </c>
    </row>
    <row r="458" spans="4:5" x14ac:dyDescent="0.35">
      <c r="D458" t="str">
        <f>IF(ISNA(VLOOKUP(B458,'Pivot Source File'!$B$3:$D$1976,3,FALSE)),"",(VLOOKUP(B458,'Pivot Source File'!$B$3:$D$1976,3,FALSE)))</f>
        <v/>
      </c>
      <c r="E458" s="93" t="str">
        <f t="shared" si="7"/>
        <v/>
      </c>
    </row>
    <row r="459" spans="4:5" x14ac:dyDescent="0.35">
      <c r="D459" t="str">
        <f>IF(ISNA(VLOOKUP(B459,'Pivot Source File'!$B$3:$D$1976,3,FALSE)),"",(VLOOKUP(B459,'Pivot Source File'!$B$3:$D$1976,3,FALSE)))</f>
        <v/>
      </c>
      <c r="E459" s="93" t="str">
        <f t="shared" si="7"/>
        <v/>
      </c>
    </row>
    <row r="460" spans="4:5" x14ac:dyDescent="0.35">
      <c r="D460" t="str">
        <f>IF(ISNA(VLOOKUP(B460,'Pivot Source File'!$B$3:$D$1976,3,FALSE)),"",(VLOOKUP(B460,'Pivot Source File'!$B$3:$D$1976,3,FALSE)))</f>
        <v/>
      </c>
      <c r="E460" s="93" t="str">
        <f t="shared" si="7"/>
        <v/>
      </c>
    </row>
    <row r="461" spans="4:5" x14ac:dyDescent="0.35">
      <c r="D461" t="str">
        <f>IF(ISNA(VLOOKUP(B461,'Pivot Source File'!$B$3:$D$1976,3,FALSE)),"",(VLOOKUP(B461,'Pivot Source File'!$B$3:$D$1976,3,FALSE)))</f>
        <v/>
      </c>
      <c r="E461" s="93" t="str">
        <f t="shared" si="7"/>
        <v/>
      </c>
    </row>
    <row r="462" spans="4:5" x14ac:dyDescent="0.35">
      <c r="D462" t="str">
        <f>IF(ISNA(VLOOKUP(B462,'Pivot Source File'!$B$3:$D$1976,3,FALSE)),"",(VLOOKUP(B462,'Pivot Source File'!$B$3:$D$1976,3,FALSE)))</f>
        <v/>
      </c>
      <c r="E462" s="93" t="str">
        <f t="shared" si="7"/>
        <v/>
      </c>
    </row>
    <row r="463" spans="4:5" x14ac:dyDescent="0.35">
      <c r="D463" t="str">
        <f>IF(ISNA(VLOOKUP(B463,'Pivot Source File'!$B$3:$D$1976,3,FALSE)),"",(VLOOKUP(B463,'Pivot Source File'!$B$3:$D$1976,3,FALSE)))</f>
        <v/>
      </c>
      <c r="E463" s="93" t="str">
        <f t="shared" si="7"/>
        <v/>
      </c>
    </row>
    <row r="464" spans="4:5" x14ac:dyDescent="0.35">
      <c r="D464" t="str">
        <f>IF(ISNA(VLOOKUP(B464,'Pivot Source File'!$B$3:$D$1976,3,FALSE)),"",(VLOOKUP(B464,'Pivot Source File'!$B$3:$D$1976,3,FALSE)))</f>
        <v/>
      </c>
      <c r="E464" s="93" t="str">
        <f t="shared" si="7"/>
        <v/>
      </c>
    </row>
    <row r="465" spans="4:5" x14ac:dyDescent="0.35">
      <c r="D465" t="str">
        <f>IF(ISNA(VLOOKUP(B465,'Pivot Source File'!$B$3:$D$1976,3,FALSE)),"",(VLOOKUP(B465,'Pivot Source File'!$B$3:$D$1976,3,FALSE)))</f>
        <v/>
      </c>
      <c r="E465" s="93" t="str">
        <f t="shared" si="7"/>
        <v/>
      </c>
    </row>
    <row r="466" spans="4:5" x14ac:dyDescent="0.35">
      <c r="D466" t="str">
        <f>IF(ISNA(VLOOKUP(B466,'Pivot Source File'!$B$3:$D$1976,3,FALSE)),"",(VLOOKUP(B466,'Pivot Source File'!$B$3:$D$1976,3,FALSE)))</f>
        <v/>
      </c>
      <c r="E466" s="93" t="str">
        <f t="shared" si="7"/>
        <v/>
      </c>
    </row>
    <row r="467" spans="4:5" x14ac:dyDescent="0.35">
      <c r="D467" t="str">
        <f>IF(ISNA(VLOOKUP(B467,'Pivot Source File'!$B$3:$D$1976,3,FALSE)),"",(VLOOKUP(B467,'Pivot Source File'!$B$3:$D$1976,3,FALSE)))</f>
        <v/>
      </c>
      <c r="E467" s="93" t="str">
        <f t="shared" si="7"/>
        <v/>
      </c>
    </row>
    <row r="468" spans="4:5" x14ac:dyDescent="0.35">
      <c r="D468" t="str">
        <f>IF(ISNA(VLOOKUP(B468,'Pivot Source File'!$B$3:$D$1976,3,FALSE)),"",(VLOOKUP(B468,'Pivot Source File'!$B$3:$D$1976,3,FALSE)))</f>
        <v/>
      </c>
      <c r="E468" s="93" t="str">
        <f t="shared" si="7"/>
        <v/>
      </c>
    </row>
    <row r="469" spans="4:5" x14ac:dyDescent="0.35">
      <c r="D469" t="str">
        <f>IF(ISNA(VLOOKUP(B469,'Pivot Source File'!$B$3:$D$1976,3,FALSE)),"",(VLOOKUP(B469,'Pivot Source File'!$B$3:$D$1976,3,FALSE)))</f>
        <v/>
      </c>
      <c r="E469" s="93" t="str">
        <f t="shared" si="7"/>
        <v/>
      </c>
    </row>
    <row r="470" spans="4:5" x14ac:dyDescent="0.35">
      <c r="D470" t="str">
        <f>IF(ISNA(VLOOKUP(B470,'Pivot Source File'!$B$3:$D$1976,3,FALSE)),"",(VLOOKUP(B470,'Pivot Source File'!$B$3:$D$1976,3,FALSE)))</f>
        <v/>
      </c>
      <c r="E470" s="93" t="str">
        <f t="shared" si="7"/>
        <v/>
      </c>
    </row>
    <row r="471" spans="4:5" x14ac:dyDescent="0.35">
      <c r="D471" t="str">
        <f>IF(ISNA(VLOOKUP(B471,'Pivot Source File'!$B$3:$D$1976,3,FALSE)),"",(VLOOKUP(B471,'Pivot Source File'!$B$3:$D$1976,3,FALSE)))</f>
        <v/>
      </c>
      <c r="E471" s="93" t="str">
        <f t="shared" si="7"/>
        <v/>
      </c>
    </row>
    <row r="472" spans="4:5" x14ac:dyDescent="0.35">
      <c r="D472" t="str">
        <f>IF(ISNA(VLOOKUP(B472,'Pivot Source File'!$B$3:$D$1976,3,FALSE)),"",(VLOOKUP(B472,'Pivot Source File'!$B$3:$D$1976,3,FALSE)))</f>
        <v/>
      </c>
      <c r="E472" s="93" t="str">
        <f t="shared" si="7"/>
        <v/>
      </c>
    </row>
    <row r="473" spans="4:5" x14ac:dyDescent="0.35">
      <c r="D473" t="str">
        <f>IF(ISNA(VLOOKUP(B473,'Pivot Source File'!$B$3:$D$1976,3,FALSE)),"",(VLOOKUP(B473,'Pivot Source File'!$B$3:$D$1976,3,FALSE)))</f>
        <v/>
      </c>
      <c r="E473" s="93" t="str">
        <f t="shared" si="7"/>
        <v/>
      </c>
    </row>
    <row r="474" spans="4:5" x14ac:dyDescent="0.35">
      <c r="D474" t="str">
        <f>IF(ISNA(VLOOKUP(B474,'Pivot Source File'!$B$3:$D$1976,3,FALSE)),"",(VLOOKUP(B474,'Pivot Source File'!$B$3:$D$1976,3,FALSE)))</f>
        <v/>
      </c>
      <c r="E474" s="93" t="str">
        <f t="shared" si="7"/>
        <v/>
      </c>
    </row>
    <row r="475" spans="4:5" x14ac:dyDescent="0.35">
      <c r="D475" t="str">
        <f>IF(ISNA(VLOOKUP(B475,'Pivot Source File'!$B$3:$D$1976,3,FALSE)),"",(VLOOKUP(B475,'Pivot Source File'!$B$3:$D$1976,3,FALSE)))</f>
        <v/>
      </c>
      <c r="E475" s="93" t="str">
        <f t="shared" si="7"/>
        <v/>
      </c>
    </row>
    <row r="476" spans="4:5" x14ac:dyDescent="0.35">
      <c r="D476" t="str">
        <f>IF(ISNA(VLOOKUP(B476,'Pivot Source File'!$B$3:$D$1976,3,FALSE)),"",(VLOOKUP(B476,'Pivot Source File'!$B$3:$D$1976,3,FALSE)))</f>
        <v/>
      </c>
      <c r="E476" s="93" t="str">
        <f t="shared" si="7"/>
        <v/>
      </c>
    </row>
    <row r="477" spans="4:5" x14ac:dyDescent="0.35">
      <c r="D477" t="str">
        <f>IF(ISNA(VLOOKUP(B477,'Pivot Source File'!$B$3:$D$1976,3,FALSE)),"",(VLOOKUP(B477,'Pivot Source File'!$B$3:$D$1976,3,FALSE)))</f>
        <v/>
      </c>
      <c r="E477" s="93" t="str">
        <f t="shared" si="7"/>
        <v/>
      </c>
    </row>
    <row r="478" spans="4:5" x14ac:dyDescent="0.35">
      <c r="D478" t="str">
        <f>IF(ISNA(VLOOKUP(B478,'Pivot Source File'!$B$3:$D$1976,3,FALSE)),"",(VLOOKUP(B478,'Pivot Source File'!$B$3:$D$1976,3,FALSE)))</f>
        <v/>
      </c>
      <c r="E478" s="93" t="str">
        <f t="shared" si="7"/>
        <v/>
      </c>
    </row>
    <row r="479" spans="4:5" x14ac:dyDescent="0.35">
      <c r="D479" t="str">
        <f>IF(ISNA(VLOOKUP(B479,'Pivot Source File'!$B$3:$D$1976,3,FALSE)),"",(VLOOKUP(B479,'Pivot Source File'!$B$3:$D$1976,3,FALSE)))</f>
        <v/>
      </c>
      <c r="E479" s="93" t="str">
        <f t="shared" si="7"/>
        <v/>
      </c>
    </row>
    <row r="480" spans="4:5" x14ac:dyDescent="0.35">
      <c r="D480" t="str">
        <f>IF(ISNA(VLOOKUP(B480,'Pivot Source File'!$B$3:$D$1976,3,FALSE)),"",(VLOOKUP(B480,'Pivot Source File'!$B$3:$D$1976,3,FALSE)))</f>
        <v/>
      </c>
      <c r="E480" s="93" t="str">
        <f t="shared" si="7"/>
        <v/>
      </c>
    </row>
    <row r="481" spans="4:5" x14ac:dyDescent="0.35">
      <c r="D481" t="str">
        <f>IF(ISNA(VLOOKUP(B481,'Pivot Source File'!$B$3:$D$1976,3,FALSE)),"",(VLOOKUP(B481,'Pivot Source File'!$B$3:$D$1976,3,FALSE)))</f>
        <v/>
      </c>
      <c r="E481" s="93" t="str">
        <f t="shared" si="7"/>
        <v/>
      </c>
    </row>
    <row r="482" spans="4:5" x14ac:dyDescent="0.35">
      <c r="D482" t="str">
        <f>IF(ISNA(VLOOKUP(B482,'Pivot Source File'!$B$3:$D$1976,3,FALSE)),"",(VLOOKUP(B482,'Pivot Source File'!$B$3:$D$1976,3,FALSE)))</f>
        <v/>
      </c>
      <c r="E482" s="93" t="str">
        <f t="shared" si="7"/>
        <v/>
      </c>
    </row>
    <row r="483" spans="4:5" x14ac:dyDescent="0.35">
      <c r="D483" t="str">
        <f>IF(ISNA(VLOOKUP(B483,'Pivot Source File'!$B$3:$D$1976,3,FALSE)),"",(VLOOKUP(B483,'Pivot Source File'!$B$3:$D$1976,3,FALSE)))</f>
        <v/>
      </c>
      <c r="E483" s="93" t="str">
        <f t="shared" si="7"/>
        <v/>
      </c>
    </row>
    <row r="484" spans="4:5" x14ac:dyDescent="0.35">
      <c r="D484" t="str">
        <f>IF(ISNA(VLOOKUP(B484,'Pivot Source File'!$B$3:$D$1976,3,FALSE)),"",(VLOOKUP(B484,'Pivot Source File'!$B$3:$D$1976,3,FALSE)))</f>
        <v/>
      </c>
      <c r="E484" s="93" t="str">
        <f t="shared" si="7"/>
        <v/>
      </c>
    </row>
    <row r="485" spans="4:5" x14ac:dyDescent="0.35">
      <c r="D485" t="str">
        <f>IF(ISNA(VLOOKUP(B485,'Pivot Source File'!$B$3:$D$1976,3,FALSE)),"",(VLOOKUP(B485,'Pivot Source File'!$B$3:$D$1976,3,FALSE)))</f>
        <v/>
      </c>
      <c r="E485" s="93" t="str">
        <f t="shared" si="7"/>
        <v/>
      </c>
    </row>
    <row r="486" spans="4:5" x14ac:dyDescent="0.35">
      <c r="D486" t="str">
        <f>IF(ISNA(VLOOKUP(B486,'Pivot Source File'!$B$3:$D$1976,3,FALSE)),"",(VLOOKUP(B486,'Pivot Source File'!$B$3:$D$1976,3,FALSE)))</f>
        <v/>
      </c>
      <c r="E486" s="93" t="str">
        <f t="shared" si="7"/>
        <v/>
      </c>
    </row>
    <row r="487" spans="4:5" x14ac:dyDescent="0.35">
      <c r="D487" t="str">
        <f>IF(ISNA(VLOOKUP(B487,'Pivot Source File'!$B$3:$D$1976,3,FALSE)),"",(VLOOKUP(B487,'Pivot Source File'!$B$3:$D$1976,3,FALSE)))</f>
        <v/>
      </c>
      <c r="E487" s="93" t="str">
        <f t="shared" si="7"/>
        <v/>
      </c>
    </row>
    <row r="488" spans="4:5" x14ac:dyDescent="0.35">
      <c r="D488" t="str">
        <f>IF(ISNA(VLOOKUP(B488,'Pivot Source File'!$B$3:$D$1976,3,FALSE)),"",(VLOOKUP(B488,'Pivot Source File'!$B$3:$D$1976,3,FALSE)))</f>
        <v/>
      </c>
      <c r="E488" s="93" t="str">
        <f t="shared" si="7"/>
        <v/>
      </c>
    </row>
    <row r="489" spans="4:5" x14ac:dyDescent="0.35">
      <c r="D489" t="str">
        <f>IF(ISNA(VLOOKUP(B489,'Pivot Source File'!$B$3:$D$1976,3,FALSE)),"",(VLOOKUP(B489,'Pivot Source File'!$B$3:$D$1976,3,FALSE)))</f>
        <v/>
      </c>
      <c r="E489" s="93" t="str">
        <f t="shared" si="7"/>
        <v/>
      </c>
    </row>
    <row r="490" spans="4:5" x14ac:dyDescent="0.35">
      <c r="D490" t="str">
        <f>IF(ISNA(VLOOKUP(B490,'Pivot Source File'!$B$3:$D$1976,3,FALSE)),"",(VLOOKUP(B490,'Pivot Source File'!$B$3:$D$1976,3,FALSE)))</f>
        <v/>
      </c>
      <c r="E490" s="93" t="str">
        <f t="shared" si="7"/>
        <v/>
      </c>
    </row>
    <row r="491" spans="4:5" x14ac:dyDescent="0.35">
      <c r="D491" t="str">
        <f>IF(ISNA(VLOOKUP(B491,'Pivot Source File'!$B$3:$D$1976,3,FALSE)),"",(VLOOKUP(B491,'Pivot Source File'!$B$3:$D$1976,3,FALSE)))</f>
        <v/>
      </c>
      <c r="E491" s="93" t="str">
        <f t="shared" si="7"/>
        <v/>
      </c>
    </row>
    <row r="492" spans="4:5" x14ac:dyDescent="0.35">
      <c r="D492" t="str">
        <f>IF(ISNA(VLOOKUP(B492,'Pivot Source File'!$B$3:$D$1976,3,FALSE)),"",(VLOOKUP(B492,'Pivot Source File'!$B$3:$D$1976,3,FALSE)))</f>
        <v/>
      </c>
      <c r="E492" s="93" t="str">
        <f t="shared" si="7"/>
        <v/>
      </c>
    </row>
    <row r="493" spans="4:5" x14ac:dyDescent="0.35">
      <c r="D493" t="str">
        <f>IF(ISNA(VLOOKUP(B493,'Pivot Source File'!$B$3:$D$1976,3,FALSE)),"",(VLOOKUP(B493,'Pivot Source File'!$B$3:$D$1976,3,FALSE)))</f>
        <v/>
      </c>
      <c r="E493" s="93" t="str">
        <f t="shared" si="7"/>
        <v/>
      </c>
    </row>
    <row r="494" spans="4:5" x14ac:dyDescent="0.35">
      <c r="D494" t="str">
        <f>IF(ISNA(VLOOKUP(B494,'Pivot Source File'!$B$3:$D$1976,3,FALSE)),"",(VLOOKUP(B494,'Pivot Source File'!$B$3:$D$1976,3,FALSE)))</f>
        <v/>
      </c>
      <c r="E494" s="93" t="str">
        <f t="shared" si="7"/>
        <v/>
      </c>
    </row>
    <row r="495" spans="4:5" x14ac:dyDescent="0.35">
      <c r="D495" t="str">
        <f>IF(ISNA(VLOOKUP(B495,'Pivot Source File'!$B$3:$D$1976,3,FALSE)),"",(VLOOKUP(B495,'Pivot Source File'!$B$3:$D$1976,3,FALSE)))</f>
        <v/>
      </c>
      <c r="E495" s="93" t="str">
        <f t="shared" si="7"/>
        <v/>
      </c>
    </row>
    <row r="496" spans="4:5" x14ac:dyDescent="0.35">
      <c r="D496" t="str">
        <f>IF(ISNA(VLOOKUP(B496,'Pivot Source File'!$B$3:$D$1976,3,FALSE)),"",(VLOOKUP(B496,'Pivot Source File'!$B$3:$D$1976,3,FALSE)))</f>
        <v/>
      </c>
      <c r="E496" s="93" t="str">
        <f t="shared" si="7"/>
        <v/>
      </c>
    </row>
    <row r="497" spans="4:5" x14ac:dyDescent="0.35">
      <c r="D497" t="str">
        <f>IF(ISNA(VLOOKUP(B497,'Pivot Source File'!$B$3:$D$1976,3,FALSE)),"",(VLOOKUP(B497,'Pivot Source File'!$B$3:$D$1976,3,FALSE)))</f>
        <v/>
      </c>
      <c r="E497" s="93" t="str">
        <f t="shared" si="7"/>
        <v/>
      </c>
    </row>
    <row r="498" spans="4:5" x14ac:dyDescent="0.35">
      <c r="D498" t="str">
        <f>IF(ISNA(VLOOKUP(B498,'Pivot Source File'!$B$3:$D$1976,3,FALSE)),"",(VLOOKUP(B498,'Pivot Source File'!$B$3:$D$1976,3,FALSE)))</f>
        <v/>
      </c>
      <c r="E498" s="93" t="str">
        <f t="shared" si="7"/>
        <v/>
      </c>
    </row>
    <row r="499" spans="4:5" x14ac:dyDescent="0.35">
      <c r="D499" t="str">
        <f>IF(ISNA(VLOOKUP(B499,'Pivot Source File'!$B$3:$D$1976,3,FALSE)),"",(VLOOKUP(B499,'Pivot Source File'!$B$3:$D$1976,3,FALSE)))</f>
        <v/>
      </c>
      <c r="E499" s="93" t="str">
        <f t="shared" si="7"/>
        <v/>
      </c>
    </row>
    <row r="500" spans="4:5" x14ac:dyDescent="0.35">
      <c r="D500" t="str">
        <f>IF(ISNA(VLOOKUP(B500,'Pivot Source File'!$B$3:$D$1976,3,FALSE)),"",(VLOOKUP(B500,'Pivot Source File'!$B$3:$D$1976,3,FALSE)))</f>
        <v/>
      </c>
      <c r="E500" s="93" t="str">
        <f t="shared" si="7"/>
        <v/>
      </c>
    </row>
    <row r="501" spans="4:5" x14ac:dyDescent="0.35">
      <c r="D501" t="str">
        <f>IF(ISNA(VLOOKUP(B501,'Pivot Source File'!$B$3:$D$1976,3,FALSE)),"",(VLOOKUP(B501,'Pivot Source File'!$B$3:$D$1976,3,FALSE)))</f>
        <v/>
      </c>
      <c r="E501" s="93" t="str">
        <f t="shared" si="7"/>
        <v/>
      </c>
    </row>
    <row r="502" spans="4:5" x14ac:dyDescent="0.35">
      <c r="D502" t="str">
        <f>IF(ISNA(VLOOKUP(B502,'Pivot Source File'!$B$3:$D$1976,3,FALSE)),"",(VLOOKUP(B502,'Pivot Source File'!$B$3:$D$1976,3,FALSE)))</f>
        <v/>
      </c>
      <c r="E502" s="93" t="str">
        <f t="shared" si="7"/>
        <v/>
      </c>
    </row>
    <row r="503" spans="4:5" x14ac:dyDescent="0.35">
      <c r="D503" t="str">
        <f>IF(ISNA(VLOOKUP(B503,'Pivot Source File'!$B$3:$D$1976,3,FALSE)),"",(VLOOKUP(B503,'Pivot Source File'!$B$3:$D$1976,3,FALSE)))</f>
        <v/>
      </c>
      <c r="E503" s="93" t="str">
        <f t="shared" si="7"/>
        <v/>
      </c>
    </row>
    <row r="504" spans="4:5" x14ac:dyDescent="0.35">
      <c r="D504" t="str">
        <f>IF(ISNA(VLOOKUP(B504,'Pivot Source File'!$B$3:$D$1976,3,FALSE)),"",(VLOOKUP(B504,'Pivot Source File'!$B$3:$D$1976,3,FALSE)))</f>
        <v/>
      </c>
      <c r="E504" s="93" t="str">
        <f t="shared" si="7"/>
        <v/>
      </c>
    </row>
    <row r="505" spans="4:5" x14ac:dyDescent="0.35">
      <c r="D505" t="str">
        <f>IF(ISNA(VLOOKUP(B505,'Pivot Source File'!$B$3:$D$1976,3,FALSE)),"",(VLOOKUP(B505,'Pivot Source File'!$B$3:$D$1976,3,FALSE)))</f>
        <v/>
      </c>
      <c r="E505" s="93" t="str">
        <f t="shared" si="7"/>
        <v/>
      </c>
    </row>
    <row r="506" spans="4:5" x14ac:dyDescent="0.35">
      <c r="D506" t="str">
        <f>IF(ISNA(VLOOKUP(B506,'Pivot Source File'!$B$3:$D$1976,3,FALSE)),"",(VLOOKUP(B506,'Pivot Source File'!$B$3:$D$1976,3,FALSE)))</f>
        <v/>
      </c>
      <c r="E506" s="93" t="str">
        <f t="shared" si="7"/>
        <v/>
      </c>
    </row>
    <row r="507" spans="4:5" x14ac:dyDescent="0.35">
      <c r="D507" t="str">
        <f>IF(ISNA(VLOOKUP(B507,'Pivot Source File'!$B$3:$D$1976,3,FALSE)),"",(VLOOKUP(B507,'Pivot Source File'!$B$3:$D$1976,3,FALSE)))</f>
        <v/>
      </c>
      <c r="E507" s="93" t="str">
        <f t="shared" si="7"/>
        <v/>
      </c>
    </row>
    <row r="508" spans="4:5" x14ac:dyDescent="0.35">
      <c r="D508" t="str">
        <f>IF(ISNA(VLOOKUP(B508,'Pivot Source File'!$B$3:$D$1976,3,FALSE)),"",(VLOOKUP(B508,'Pivot Source File'!$B$3:$D$1976,3,FALSE)))</f>
        <v/>
      </c>
      <c r="E508" s="93" t="str">
        <f t="shared" si="7"/>
        <v/>
      </c>
    </row>
    <row r="509" spans="4:5" x14ac:dyDescent="0.35">
      <c r="D509" t="str">
        <f>IF(ISNA(VLOOKUP(B509,'Pivot Source File'!$B$3:$D$1976,3,FALSE)),"",(VLOOKUP(B509,'Pivot Source File'!$B$3:$D$1976,3,FALSE)))</f>
        <v/>
      </c>
      <c r="E509" s="93" t="str">
        <f t="shared" si="7"/>
        <v/>
      </c>
    </row>
    <row r="510" spans="4:5" x14ac:dyDescent="0.35">
      <c r="D510" t="str">
        <f>IF(ISNA(VLOOKUP(B510,'Pivot Source File'!$B$3:$D$1976,3,FALSE)),"",(VLOOKUP(B510,'Pivot Source File'!$B$3:$D$1976,3,FALSE)))</f>
        <v/>
      </c>
      <c r="E510" s="93" t="str">
        <f t="shared" si="7"/>
        <v/>
      </c>
    </row>
    <row r="511" spans="4:5" x14ac:dyDescent="0.35">
      <c r="D511" t="str">
        <f>IF(ISNA(VLOOKUP(B511,'Pivot Source File'!$B$3:$D$1976,3,FALSE)),"",(VLOOKUP(B511,'Pivot Source File'!$B$3:$D$1976,3,FALSE)))</f>
        <v/>
      </c>
      <c r="E511" s="93" t="str">
        <f t="shared" si="7"/>
        <v/>
      </c>
    </row>
    <row r="512" spans="4:5" x14ac:dyDescent="0.35">
      <c r="D512" t="str">
        <f>IF(ISNA(VLOOKUP(B512,'Pivot Source File'!$B$3:$D$1976,3,FALSE)),"",(VLOOKUP(B512,'Pivot Source File'!$B$3:$D$1976,3,FALSE)))</f>
        <v/>
      </c>
      <c r="E512" s="93" t="str">
        <f t="shared" si="7"/>
        <v/>
      </c>
    </row>
    <row r="513" spans="4:5" x14ac:dyDescent="0.35">
      <c r="D513" t="str">
        <f>IF(ISNA(VLOOKUP(B513,'Pivot Source File'!$B$3:$D$1976,3,FALSE)),"",(VLOOKUP(B513,'Pivot Source File'!$B$3:$D$1976,3,FALSE)))</f>
        <v/>
      </c>
      <c r="E513" s="93" t="str">
        <f t="shared" si="7"/>
        <v/>
      </c>
    </row>
    <row r="514" spans="4:5" x14ac:dyDescent="0.35">
      <c r="D514" t="str">
        <f>IF(ISNA(VLOOKUP(B514,'Pivot Source File'!$B$3:$D$1976,3,FALSE)),"",(VLOOKUP(B514,'Pivot Source File'!$B$3:$D$1976,3,FALSE)))</f>
        <v/>
      </c>
      <c r="E514" s="93" t="str">
        <f t="shared" si="7"/>
        <v/>
      </c>
    </row>
    <row r="515" spans="4:5" x14ac:dyDescent="0.35">
      <c r="D515" t="str">
        <f>IF(ISNA(VLOOKUP(B515,'Pivot Source File'!$B$3:$D$1976,3,FALSE)),"",(VLOOKUP(B515,'Pivot Source File'!$B$3:$D$1976,3,FALSE)))</f>
        <v/>
      </c>
      <c r="E515" s="93" t="str">
        <f t="shared" si="7"/>
        <v/>
      </c>
    </row>
    <row r="516" spans="4:5" x14ac:dyDescent="0.35">
      <c r="D516" t="str">
        <f>IF(ISNA(VLOOKUP(B516,'Pivot Source File'!$B$3:$D$1976,3,FALSE)),"",(VLOOKUP(B516,'Pivot Source File'!$B$3:$D$1976,3,FALSE)))</f>
        <v/>
      </c>
      <c r="E516" s="93" t="str">
        <f t="shared" si="7"/>
        <v/>
      </c>
    </row>
    <row r="517" spans="4:5" x14ac:dyDescent="0.35">
      <c r="D517" t="str">
        <f>IF(ISNA(VLOOKUP(B517,'Pivot Source File'!$B$3:$D$1976,3,FALSE)),"",(VLOOKUP(B517,'Pivot Source File'!$B$3:$D$1976,3,FALSE)))</f>
        <v/>
      </c>
      <c r="E517" s="93" t="str">
        <f t="shared" si="7"/>
        <v/>
      </c>
    </row>
    <row r="518" spans="4:5" x14ac:dyDescent="0.35">
      <c r="D518" t="str">
        <f>IF(ISNA(VLOOKUP(B518,'Pivot Source File'!$B$3:$D$1976,3,FALSE)),"",(VLOOKUP(B518,'Pivot Source File'!$B$3:$D$1976,3,FALSE)))</f>
        <v/>
      </c>
      <c r="E518" s="93" t="str">
        <f t="shared" ref="E518:E581" si="8">HYPERLINK(D518)</f>
        <v/>
      </c>
    </row>
    <row r="519" spans="4:5" x14ac:dyDescent="0.35">
      <c r="D519" t="str">
        <f>IF(ISNA(VLOOKUP(B519,'Pivot Source File'!$B$3:$D$1976,3,FALSE)),"",(VLOOKUP(B519,'Pivot Source File'!$B$3:$D$1976,3,FALSE)))</f>
        <v/>
      </c>
      <c r="E519" s="93" t="str">
        <f t="shared" si="8"/>
        <v/>
      </c>
    </row>
    <row r="520" spans="4:5" x14ac:dyDescent="0.35">
      <c r="D520" t="str">
        <f>IF(ISNA(VLOOKUP(B520,'Pivot Source File'!$B$3:$D$1976,3,FALSE)),"",(VLOOKUP(B520,'Pivot Source File'!$B$3:$D$1976,3,FALSE)))</f>
        <v/>
      </c>
      <c r="E520" s="93" t="str">
        <f t="shared" si="8"/>
        <v/>
      </c>
    </row>
    <row r="521" spans="4:5" x14ac:dyDescent="0.35">
      <c r="D521" t="str">
        <f>IF(ISNA(VLOOKUP(B521,'Pivot Source File'!$B$3:$D$1976,3,FALSE)),"",(VLOOKUP(B521,'Pivot Source File'!$B$3:$D$1976,3,FALSE)))</f>
        <v/>
      </c>
      <c r="E521" s="93" t="str">
        <f t="shared" si="8"/>
        <v/>
      </c>
    </row>
    <row r="522" spans="4:5" x14ac:dyDescent="0.35">
      <c r="D522" t="str">
        <f>IF(ISNA(VLOOKUP(B522,'Pivot Source File'!$B$3:$D$1976,3,FALSE)),"",(VLOOKUP(B522,'Pivot Source File'!$B$3:$D$1976,3,FALSE)))</f>
        <v/>
      </c>
      <c r="E522" s="93" t="str">
        <f t="shared" si="8"/>
        <v/>
      </c>
    </row>
    <row r="523" spans="4:5" x14ac:dyDescent="0.35">
      <c r="D523" t="str">
        <f>IF(ISNA(VLOOKUP(B523,'Pivot Source File'!$B$3:$D$1976,3,FALSE)),"",(VLOOKUP(B523,'Pivot Source File'!$B$3:$D$1976,3,FALSE)))</f>
        <v/>
      </c>
      <c r="E523" s="93" t="str">
        <f t="shared" si="8"/>
        <v/>
      </c>
    </row>
    <row r="524" spans="4:5" x14ac:dyDescent="0.35">
      <c r="D524" t="str">
        <f>IF(ISNA(VLOOKUP(B524,'Pivot Source File'!$B$3:$D$1976,3,FALSE)),"",(VLOOKUP(B524,'Pivot Source File'!$B$3:$D$1976,3,FALSE)))</f>
        <v/>
      </c>
      <c r="E524" s="93" t="str">
        <f t="shared" si="8"/>
        <v/>
      </c>
    </row>
    <row r="525" spans="4:5" x14ac:dyDescent="0.35">
      <c r="D525" t="str">
        <f>IF(ISNA(VLOOKUP(B525,'Pivot Source File'!$B$3:$D$1976,3,FALSE)),"",(VLOOKUP(B525,'Pivot Source File'!$B$3:$D$1976,3,FALSE)))</f>
        <v/>
      </c>
      <c r="E525" s="93" t="str">
        <f t="shared" si="8"/>
        <v/>
      </c>
    </row>
    <row r="526" spans="4:5" x14ac:dyDescent="0.35">
      <c r="D526" t="str">
        <f>IF(ISNA(VLOOKUP(B526,'Pivot Source File'!$B$3:$D$1976,3,FALSE)),"",(VLOOKUP(B526,'Pivot Source File'!$B$3:$D$1976,3,FALSE)))</f>
        <v/>
      </c>
      <c r="E526" s="93" t="str">
        <f t="shared" si="8"/>
        <v/>
      </c>
    </row>
    <row r="527" spans="4:5" x14ac:dyDescent="0.35">
      <c r="D527" t="str">
        <f>IF(ISNA(VLOOKUP(B527,'Pivot Source File'!$B$3:$D$1976,3,FALSE)),"",(VLOOKUP(B527,'Pivot Source File'!$B$3:$D$1976,3,FALSE)))</f>
        <v/>
      </c>
      <c r="E527" s="93" t="str">
        <f t="shared" si="8"/>
        <v/>
      </c>
    </row>
    <row r="528" spans="4:5" x14ac:dyDescent="0.35">
      <c r="D528" t="str">
        <f>IF(ISNA(VLOOKUP(B528,'Pivot Source File'!$B$3:$D$1976,3,FALSE)),"",(VLOOKUP(B528,'Pivot Source File'!$B$3:$D$1976,3,FALSE)))</f>
        <v/>
      </c>
      <c r="E528" s="93" t="str">
        <f t="shared" si="8"/>
        <v/>
      </c>
    </row>
    <row r="529" spans="4:5" x14ac:dyDescent="0.35">
      <c r="D529" t="str">
        <f>IF(ISNA(VLOOKUP(B529,'Pivot Source File'!$B$3:$D$1976,3,FALSE)),"",(VLOOKUP(B529,'Pivot Source File'!$B$3:$D$1976,3,FALSE)))</f>
        <v/>
      </c>
      <c r="E529" s="93" t="str">
        <f t="shared" si="8"/>
        <v/>
      </c>
    </row>
    <row r="530" spans="4:5" x14ac:dyDescent="0.35">
      <c r="D530" t="str">
        <f>IF(ISNA(VLOOKUP(B530,'Pivot Source File'!$B$3:$D$1976,3,FALSE)),"",(VLOOKUP(B530,'Pivot Source File'!$B$3:$D$1976,3,FALSE)))</f>
        <v/>
      </c>
      <c r="E530" s="93" t="str">
        <f t="shared" si="8"/>
        <v/>
      </c>
    </row>
    <row r="531" spans="4:5" x14ac:dyDescent="0.35">
      <c r="D531" t="str">
        <f>IF(ISNA(VLOOKUP(B531,'Pivot Source File'!$B$3:$D$1976,3,FALSE)),"",(VLOOKUP(B531,'Pivot Source File'!$B$3:$D$1976,3,FALSE)))</f>
        <v/>
      </c>
      <c r="E531" s="93" t="str">
        <f t="shared" si="8"/>
        <v/>
      </c>
    </row>
    <row r="532" spans="4:5" x14ac:dyDescent="0.35">
      <c r="D532" t="str">
        <f>IF(ISNA(VLOOKUP(B532,'Pivot Source File'!$B$3:$D$1976,3,FALSE)),"",(VLOOKUP(B532,'Pivot Source File'!$B$3:$D$1976,3,FALSE)))</f>
        <v/>
      </c>
      <c r="E532" s="93" t="str">
        <f t="shared" si="8"/>
        <v/>
      </c>
    </row>
    <row r="533" spans="4:5" x14ac:dyDescent="0.35">
      <c r="D533" t="str">
        <f>IF(ISNA(VLOOKUP(B533,'Pivot Source File'!$B$3:$D$1976,3,FALSE)),"",(VLOOKUP(B533,'Pivot Source File'!$B$3:$D$1976,3,FALSE)))</f>
        <v/>
      </c>
      <c r="E533" s="93" t="str">
        <f t="shared" si="8"/>
        <v/>
      </c>
    </row>
    <row r="534" spans="4:5" x14ac:dyDescent="0.35">
      <c r="D534" t="str">
        <f>IF(ISNA(VLOOKUP(B534,'Pivot Source File'!$B$3:$D$1976,3,FALSE)),"",(VLOOKUP(B534,'Pivot Source File'!$B$3:$D$1976,3,FALSE)))</f>
        <v/>
      </c>
      <c r="E534" s="93" t="str">
        <f t="shared" si="8"/>
        <v/>
      </c>
    </row>
    <row r="535" spans="4:5" x14ac:dyDescent="0.35">
      <c r="D535" t="str">
        <f>IF(ISNA(VLOOKUP(B535,'Pivot Source File'!$B$3:$D$1976,3,FALSE)),"",(VLOOKUP(B535,'Pivot Source File'!$B$3:$D$1976,3,FALSE)))</f>
        <v/>
      </c>
      <c r="E535" s="93" t="str">
        <f t="shared" si="8"/>
        <v/>
      </c>
    </row>
    <row r="536" spans="4:5" x14ac:dyDescent="0.35">
      <c r="D536" t="str">
        <f>IF(ISNA(VLOOKUP(B536,'Pivot Source File'!$B$3:$D$1976,3,FALSE)),"",(VLOOKUP(B536,'Pivot Source File'!$B$3:$D$1976,3,FALSE)))</f>
        <v/>
      </c>
      <c r="E536" s="93" t="str">
        <f t="shared" si="8"/>
        <v/>
      </c>
    </row>
    <row r="537" spans="4:5" x14ac:dyDescent="0.35">
      <c r="D537" t="str">
        <f>IF(ISNA(VLOOKUP(B537,'Pivot Source File'!$B$3:$D$1976,3,FALSE)),"",(VLOOKUP(B537,'Pivot Source File'!$B$3:$D$1976,3,FALSE)))</f>
        <v/>
      </c>
      <c r="E537" s="93" t="str">
        <f t="shared" si="8"/>
        <v/>
      </c>
    </row>
    <row r="538" spans="4:5" x14ac:dyDescent="0.35">
      <c r="D538" t="str">
        <f>IF(ISNA(VLOOKUP(B538,'Pivot Source File'!$B$3:$D$1976,3,FALSE)),"",(VLOOKUP(B538,'Pivot Source File'!$B$3:$D$1976,3,FALSE)))</f>
        <v/>
      </c>
      <c r="E538" s="93" t="str">
        <f t="shared" si="8"/>
        <v/>
      </c>
    </row>
    <row r="539" spans="4:5" x14ac:dyDescent="0.35">
      <c r="D539" t="str">
        <f>IF(ISNA(VLOOKUP(B539,'Pivot Source File'!$B$3:$D$1976,3,FALSE)),"",(VLOOKUP(B539,'Pivot Source File'!$B$3:$D$1976,3,FALSE)))</f>
        <v/>
      </c>
      <c r="E539" s="93" t="str">
        <f t="shared" si="8"/>
        <v/>
      </c>
    </row>
    <row r="540" spans="4:5" x14ac:dyDescent="0.35">
      <c r="D540" t="str">
        <f>IF(ISNA(VLOOKUP(B540,'Pivot Source File'!$B$3:$D$1976,3,FALSE)),"",(VLOOKUP(B540,'Pivot Source File'!$B$3:$D$1976,3,FALSE)))</f>
        <v/>
      </c>
      <c r="E540" s="93" t="str">
        <f t="shared" si="8"/>
        <v/>
      </c>
    </row>
    <row r="541" spans="4:5" x14ac:dyDescent="0.35">
      <c r="D541" t="str">
        <f>IF(ISNA(VLOOKUP(B541,'Pivot Source File'!$B$3:$D$1976,3,FALSE)),"",(VLOOKUP(B541,'Pivot Source File'!$B$3:$D$1976,3,FALSE)))</f>
        <v/>
      </c>
      <c r="E541" s="93" t="str">
        <f t="shared" si="8"/>
        <v/>
      </c>
    </row>
    <row r="542" spans="4:5" x14ac:dyDescent="0.35">
      <c r="D542" t="str">
        <f>IF(ISNA(VLOOKUP(B542,'Pivot Source File'!$B$3:$D$1976,3,FALSE)),"",(VLOOKUP(B542,'Pivot Source File'!$B$3:$D$1976,3,FALSE)))</f>
        <v/>
      </c>
      <c r="E542" s="93" t="str">
        <f t="shared" si="8"/>
        <v/>
      </c>
    </row>
    <row r="543" spans="4:5" x14ac:dyDescent="0.35">
      <c r="D543" t="str">
        <f>IF(ISNA(VLOOKUP(B543,'Pivot Source File'!$B$3:$D$1976,3,FALSE)),"",(VLOOKUP(B543,'Pivot Source File'!$B$3:$D$1976,3,FALSE)))</f>
        <v/>
      </c>
      <c r="E543" s="93" t="str">
        <f t="shared" si="8"/>
        <v/>
      </c>
    </row>
    <row r="544" spans="4:5" x14ac:dyDescent="0.35">
      <c r="D544" t="str">
        <f>IF(ISNA(VLOOKUP(B544,'Pivot Source File'!$B$3:$D$1976,3,FALSE)),"",(VLOOKUP(B544,'Pivot Source File'!$B$3:$D$1976,3,FALSE)))</f>
        <v/>
      </c>
      <c r="E544" s="93" t="str">
        <f t="shared" si="8"/>
        <v/>
      </c>
    </row>
    <row r="545" spans="4:5" x14ac:dyDescent="0.35">
      <c r="D545" t="str">
        <f>IF(ISNA(VLOOKUP(B545,'Pivot Source File'!$B$3:$D$1976,3,FALSE)),"",(VLOOKUP(B545,'Pivot Source File'!$B$3:$D$1976,3,FALSE)))</f>
        <v/>
      </c>
      <c r="E545" s="93" t="str">
        <f t="shared" si="8"/>
        <v/>
      </c>
    </row>
    <row r="546" spans="4:5" x14ac:dyDescent="0.35">
      <c r="D546" t="str">
        <f>IF(ISNA(VLOOKUP(B546,'Pivot Source File'!$B$3:$D$1976,3,FALSE)),"",(VLOOKUP(B546,'Pivot Source File'!$B$3:$D$1976,3,FALSE)))</f>
        <v/>
      </c>
      <c r="E546" s="93" t="str">
        <f t="shared" si="8"/>
        <v/>
      </c>
    </row>
    <row r="547" spans="4:5" x14ac:dyDescent="0.35">
      <c r="D547" t="str">
        <f>IF(ISNA(VLOOKUP(B547,'Pivot Source File'!$B$3:$D$1976,3,FALSE)),"",(VLOOKUP(B547,'Pivot Source File'!$B$3:$D$1976,3,FALSE)))</f>
        <v/>
      </c>
      <c r="E547" s="93" t="str">
        <f t="shared" si="8"/>
        <v/>
      </c>
    </row>
    <row r="548" spans="4:5" x14ac:dyDescent="0.35">
      <c r="D548" t="str">
        <f>IF(ISNA(VLOOKUP(B548,'Pivot Source File'!$B$3:$D$1976,3,FALSE)),"",(VLOOKUP(B548,'Pivot Source File'!$B$3:$D$1976,3,FALSE)))</f>
        <v/>
      </c>
      <c r="E548" s="93" t="str">
        <f t="shared" si="8"/>
        <v/>
      </c>
    </row>
    <row r="549" spans="4:5" x14ac:dyDescent="0.35">
      <c r="D549" t="str">
        <f>IF(ISNA(VLOOKUP(B549,'Pivot Source File'!$B$3:$D$1976,3,FALSE)),"",(VLOOKUP(B549,'Pivot Source File'!$B$3:$D$1976,3,FALSE)))</f>
        <v/>
      </c>
      <c r="E549" s="93" t="str">
        <f t="shared" si="8"/>
        <v/>
      </c>
    </row>
    <row r="550" spans="4:5" x14ac:dyDescent="0.35">
      <c r="D550" t="str">
        <f>IF(ISNA(VLOOKUP(B550,'Pivot Source File'!$B$3:$D$1976,3,FALSE)),"",(VLOOKUP(B550,'Pivot Source File'!$B$3:$D$1976,3,FALSE)))</f>
        <v/>
      </c>
      <c r="E550" s="93" t="str">
        <f t="shared" si="8"/>
        <v/>
      </c>
    </row>
    <row r="551" spans="4:5" x14ac:dyDescent="0.35">
      <c r="D551" t="str">
        <f>IF(ISNA(VLOOKUP(B551,'Pivot Source File'!$B$3:$D$1976,3,FALSE)),"",(VLOOKUP(B551,'Pivot Source File'!$B$3:$D$1976,3,FALSE)))</f>
        <v/>
      </c>
      <c r="E551" s="93" t="str">
        <f t="shared" si="8"/>
        <v/>
      </c>
    </row>
    <row r="552" spans="4:5" x14ac:dyDescent="0.35">
      <c r="D552" t="str">
        <f>IF(ISNA(VLOOKUP(B552,'Pivot Source File'!$B$3:$D$1976,3,FALSE)),"",(VLOOKUP(B552,'Pivot Source File'!$B$3:$D$1976,3,FALSE)))</f>
        <v/>
      </c>
      <c r="E552" s="93" t="str">
        <f t="shared" si="8"/>
        <v/>
      </c>
    </row>
    <row r="553" spans="4:5" x14ac:dyDescent="0.35">
      <c r="D553" t="str">
        <f>IF(ISNA(VLOOKUP(B553,'Pivot Source File'!$B$3:$D$1976,3,FALSE)),"",(VLOOKUP(B553,'Pivot Source File'!$B$3:$D$1976,3,FALSE)))</f>
        <v/>
      </c>
      <c r="E553" s="93" t="str">
        <f t="shared" si="8"/>
        <v/>
      </c>
    </row>
    <row r="554" spans="4:5" x14ac:dyDescent="0.35">
      <c r="D554" t="str">
        <f>IF(ISNA(VLOOKUP(B554,'Pivot Source File'!$B$3:$D$1976,3,FALSE)),"",(VLOOKUP(B554,'Pivot Source File'!$B$3:$D$1976,3,FALSE)))</f>
        <v/>
      </c>
      <c r="E554" s="93" t="str">
        <f t="shared" si="8"/>
        <v/>
      </c>
    </row>
    <row r="555" spans="4:5" x14ac:dyDescent="0.35">
      <c r="D555" t="str">
        <f>IF(ISNA(VLOOKUP(B555,'Pivot Source File'!$B$3:$D$530,3,FALSE)),"",(VLOOKUP(B555,'Pivot Source File'!$B$3:$D$530,3,FALSE)))</f>
        <v/>
      </c>
      <c r="E555" s="93" t="str">
        <f t="shared" si="8"/>
        <v/>
      </c>
    </row>
    <row r="556" spans="4:5" x14ac:dyDescent="0.35">
      <c r="D556" t="str">
        <f>IF(ISNA(VLOOKUP(B556,'Pivot Source File'!$B$3:$D$530,3,FALSE)),"",(VLOOKUP(B556,'Pivot Source File'!$B$3:$D$530,3,FALSE)))</f>
        <v/>
      </c>
      <c r="E556" s="93" t="str">
        <f t="shared" si="8"/>
        <v/>
      </c>
    </row>
    <row r="557" spans="4:5" x14ac:dyDescent="0.35">
      <c r="D557" t="str">
        <f>IF(ISNA(VLOOKUP(B557,'Pivot Source File'!$B$3:$D$530,3,FALSE)),"",(VLOOKUP(B557,'Pivot Source File'!$B$3:$D$530,3,FALSE)))</f>
        <v/>
      </c>
      <c r="E557" s="93" t="str">
        <f t="shared" si="8"/>
        <v/>
      </c>
    </row>
    <row r="558" spans="4:5" x14ac:dyDescent="0.35">
      <c r="D558" t="str">
        <f>IF(ISNA(VLOOKUP(B558,'Pivot Source File'!$B$3:$D$530,3,FALSE)),"",(VLOOKUP(B558,'Pivot Source File'!$B$3:$D$530,3,FALSE)))</f>
        <v/>
      </c>
      <c r="E558" s="93" t="str">
        <f t="shared" si="8"/>
        <v/>
      </c>
    </row>
    <row r="559" spans="4:5" x14ac:dyDescent="0.35">
      <c r="D559" t="str">
        <f>IF(ISNA(VLOOKUP(B559,'Pivot Source File'!$B$3:$D$530,3,FALSE)),"",(VLOOKUP(B559,'Pivot Source File'!$B$3:$D$530,3,FALSE)))</f>
        <v/>
      </c>
      <c r="E559" s="93" t="str">
        <f t="shared" si="8"/>
        <v/>
      </c>
    </row>
    <row r="560" spans="4:5" x14ac:dyDescent="0.35">
      <c r="D560" t="str">
        <f>IF(ISNA(VLOOKUP(B560,'Pivot Source File'!$B$3:$D$530,3,FALSE)),"",(VLOOKUP(B560,'Pivot Source File'!$B$3:$D$530,3,FALSE)))</f>
        <v/>
      </c>
      <c r="E560" s="93" t="str">
        <f t="shared" si="8"/>
        <v/>
      </c>
    </row>
    <row r="561" spans="4:5" x14ac:dyDescent="0.35">
      <c r="D561" t="str">
        <f>IF(ISNA(VLOOKUP(B561,'Pivot Source File'!$B$3:$D$530,3,FALSE)),"",(VLOOKUP(B561,'Pivot Source File'!$B$3:$D$530,3,FALSE)))</f>
        <v/>
      </c>
      <c r="E561" s="93" t="str">
        <f t="shared" si="8"/>
        <v/>
      </c>
    </row>
    <row r="562" spans="4:5" x14ac:dyDescent="0.35">
      <c r="D562" t="str">
        <f>IF(ISNA(VLOOKUP(B562,'Pivot Source File'!$B$3:$D$530,3,FALSE)),"",(VLOOKUP(B562,'Pivot Source File'!$B$3:$D$530,3,FALSE)))</f>
        <v/>
      </c>
      <c r="E562" s="93" t="str">
        <f t="shared" si="8"/>
        <v/>
      </c>
    </row>
    <row r="563" spans="4:5" x14ac:dyDescent="0.35">
      <c r="D563" t="str">
        <f>IF(ISNA(VLOOKUP(B563,'Pivot Source File'!$B$3:$D$530,3,FALSE)),"",(VLOOKUP(B563,'Pivot Source File'!$B$3:$D$530,3,FALSE)))</f>
        <v/>
      </c>
      <c r="E563" s="93" t="str">
        <f t="shared" si="8"/>
        <v/>
      </c>
    </row>
    <row r="564" spans="4:5" x14ac:dyDescent="0.35">
      <c r="D564" t="str">
        <f>IF(ISNA(VLOOKUP(B564,'Pivot Source File'!$B$3:$D$530,3,FALSE)),"",(VLOOKUP(B564,'Pivot Source File'!$B$3:$D$530,3,FALSE)))</f>
        <v/>
      </c>
      <c r="E564" s="93" t="str">
        <f t="shared" si="8"/>
        <v/>
      </c>
    </row>
    <row r="565" spans="4:5" x14ac:dyDescent="0.35">
      <c r="D565" t="str">
        <f>IF(ISNA(VLOOKUP(B565,'Pivot Source File'!$B$3:$D$530,3,FALSE)),"",(VLOOKUP(B565,'Pivot Source File'!$B$3:$D$530,3,FALSE)))</f>
        <v/>
      </c>
      <c r="E565" s="93" t="str">
        <f t="shared" si="8"/>
        <v/>
      </c>
    </row>
    <row r="566" spans="4:5" x14ac:dyDescent="0.35">
      <c r="D566" t="str">
        <f>IF(ISNA(VLOOKUP(B566,'Pivot Source File'!$B$3:$D$530,3,FALSE)),"",(VLOOKUP(B566,'Pivot Source File'!$B$3:$D$530,3,FALSE)))</f>
        <v/>
      </c>
      <c r="E566" s="93" t="str">
        <f t="shared" si="8"/>
        <v/>
      </c>
    </row>
    <row r="567" spans="4:5" x14ac:dyDescent="0.35">
      <c r="D567" t="str">
        <f>IF(ISNA(VLOOKUP(B567,'Pivot Source File'!$B$3:$D$530,3,FALSE)),"",(VLOOKUP(B567,'Pivot Source File'!$B$3:$D$530,3,FALSE)))</f>
        <v/>
      </c>
      <c r="E567" s="93" t="str">
        <f t="shared" si="8"/>
        <v/>
      </c>
    </row>
    <row r="568" spans="4:5" x14ac:dyDescent="0.35">
      <c r="D568" t="str">
        <f>IF(ISNA(VLOOKUP(B568,'Pivot Source File'!$B$3:$D$530,3,FALSE)),"",(VLOOKUP(B568,'Pivot Source File'!$B$3:$D$530,3,FALSE)))</f>
        <v/>
      </c>
      <c r="E568" s="93" t="str">
        <f t="shared" si="8"/>
        <v/>
      </c>
    </row>
    <row r="569" spans="4:5" x14ac:dyDescent="0.35">
      <c r="D569" t="str">
        <f>IF(ISNA(VLOOKUP(B569,'Pivot Source File'!$B$3:$D$530,3,FALSE)),"",(VLOOKUP(B569,'Pivot Source File'!$B$3:$D$530,3,FALSE)))</f>
        <v/>
      </c>
      <c r="E569" s="93" t="str">
        <f t="shared" si="8"/>
        <v/>
      </c>
    </row>
    <row r="570" spans="4:5" x14ac:dyDescent="0.35">
      <c r="D570" t="str">
        <f>IF(ISNA(VLOOKUP(B570,'Pivot Source File'!$B$3:$D$530,3,FALSE)),"",(VLOOKUP(B570,'Pivot Source File'!$B$3:$D$530,3,FALSE)))</f>
        <v/>
      </c>
      <c r="E570" s="93" t="str">
        <f t="shared" si="8"/>
        <v/>
      </c>
    </row>
    <row r="571" spans="4:5" x14ac:dyDescent="0.35">
      <c r="D571" t="str">
        <f>IF(ISNA(VLOOKUP(B571,'Pivot Source File'!$B$3:$D$530,3,FALSE)),"",(VLOOKUP(B571,'Pivot Source File'!$B$3:$D$530,3,FALSE)))</f>
        <v/>
      </c>
      <c r="E571" s="93" t="str">
        <f t="shared" si="8"/>
        <v/>
      </c>
    </row>
    <row r="572" spans="4:5" x14ac:dyDescent="0.35">
      <c r="D572" t="str">
        <f>IF(ISNA(VLOOKUP(B572,'Pivot Source File'!$B$3:$D$530,3,FALSE)),"",(VLOOKUP(B572,'Pivot Source File'!$B$3:$D$530,3,FALSE)))</f>
        <v/>
      </c>
      <c r="E572" s="93" t="str">
        <f t="shared" si="8"/>
        <v/>
      </c>
    </row>
    <row r="573" spans="4:5" x14ac:dyDescent="0.35">
      <c r="D573" t="str">
        <f>IF(ISNA(VLOOKUP(B573,'Pivot Source File'!$B$3:$D$530,3,FALSE)),"",(VLOOKUP(B573,'Pivot Source File'!$B$3:$D$530,3,FALSE)))</f>
        <v/>
      </c>
      <c r="E573" s="93" t="str">
        <f t="shared" si="8"/>
        <v/>
      </c>
    </row>
    <row r="574" spans="4:5" x14ac:dyDescent="0.35">
      <c r="D574" t="str">
        <f>IF(ISNA(VLOOKUP(B574,'Pivot Source File'!$B$3:$D$530,3,FALSE)),"",(VLOOKUP(B574,'Pivot Source File'!$B$3:$D$530,3,FALSE)))</f>
        <v/>
      </c>
      <c r="E574" s="93" t="str">
        <f t="shared" si="8"/>
        <v/>
      </c>
    </row>
    <row r="575" spans="4:5" x14ac:dyDescent="0.35">
      <c r="D575" t="str">
        <f>IF(ISNA(VLOOKUP(B575,'Pivot Source File'!$B$3:$D$530,3,FALSE)),"",(VLOOKUP(B575,'Pivot Source File'!$B$3:$D$530,3,FALSE)))</f>
        <v/>
      </c>
      <c r="E575" s="93" t="str">
        <f t="shared" si="8"/>
        <v/>
      </c>
    </row>
    <row r="576" spans="4:5" x14ac:dyDescent="0.35">
      <c r="D576" t="str">
        <f>IF(ISNA(VLOOKUP(B576,'Pivot Source File'!$B$3:$D$530,3,FALSE)),"",(VLOOKUP(B576,'Pivot Source File'!$B$3:$D$530,3,FALSE)))</f>
        <v/>
      </c>
      <c r="E576" s="93" t="str">
        <f t="shared" si="8"/>
        <v/>
      </c>
    </row>
    <row r="577" spans="4:5" x14ac:dyDescent="0.35">
      <c r="D577" t="str">
        <f>IF(ISNA(VLOOKUP(B577,'Pivot Source File'!$B$3:$D$530,3,FALSE)),"",(VLOOKUP(B577,'Pivot Source File'!$B$3:$D$530,3,FALSE)))</f>
        <v/>
      </c>
      <c r="E577" s="93" t="str">
        <f t="shared" si="8"/>
        <v/>
      </c>
    </row>
    <row r="578" spans="4:5" x14ac:dyDescent="0.35">
      <c r="D578" t="str">
        <f>IF(ISNA(VLOOKUP(B578,'Pivot Source File'!$B$3:$D$530,3,FALSE)),"",(VLOOKUP(B578,'Pivot Source File'!$B$3:$D$530,3,FALSE)))</f>
        <v/>
      </c>
      <c r="E578" s="93" t="str">
        <f t="shared" si="8"/>
        <v/>
      </c>
    </row>
    <row r="579" spans="4:5" x14ac:dyDescent="0.35">
      <c r="D579" t="str">
        <f>IF(ISNA(VLOOKUP(B579,'Pivot Source File'!$B$3:$D$530,3,FALSE)),"",(VLOOKUP(B579,'Pivot Source File'!$B$3:$D$530,3,FALSE)))</f>
        <v/>
      </c>
      <c r="E579" s="93" t="str">
        <f t="shared" si="8"/>
        <v/>
      </c>
    </row>
    <row r="580" spans="4:5" x14ac:dyDescent="0.35">
      <c r="D580" t="str">
        <f>IF(ISNA(VLOOKUP(B580,'Pivot Source File'!$B$3:$D$530,3,FALSE)),"",(VLOOKUP(B580,'Pivot Source File'!$B$3:$D$530,3,FALSE)))</f>
        <v/>
      </c>
      <c r="E580" s="93" t="str">
        <f t="shared" si="8"/>
        <v/>
      </c>
    </row>
    <row r="581" spans="4:5" x14ac:dyDescent="0.35">
      <c r="D581" t="str">
        <f>IF(ISNA(VLOOKUP(B581,'Pivot Source File'!$B$3:$D$530,3,FALSE)),"",(VLOOKUP(B581,'Pivot Source File'!$B$3:$D$530,3,FALSE)))</f>
        <v/>
      </c>
      <c r="E581" s="93" t="str">
        <f t="shared" si="8"/>
        <v/>
      </c>
    </row>
    <row r="582" spans="4:5" x14ac:dyDescent="0.35">
      <c r="D582" t="str">
        <f>IF(ISNA(VLOOKUP(B582,'Pivot Source File'!$B$3:$D$530,3,FALSE)),"",(VLOOKUP(B582,'Pivot Source File'!$B$3:$D$530,3,FALSE)))</f>
        <v/>
      </c>
      <c r="E582" s="93" t="str">
        <f t="shared" ref="E582:E597" si="9">HYPERLINK(D582)</f>
        <v/>
      </c>
    </row>
    <row r="583" spans="4:5" x14ac:dyDescent="0.35">
      <c r="D583" t="str">
        <f>IF(ISNA(VLOOKUP(B583,'Pivot Source File'!$B$3:$D$530,3,FALSE)),"",(VLOOKUP(B583,'Pivot Source File'!$B$3:$D$530,3,FALSE)))</f>
        <v/>
      </c>
      <c r="E583" s="93" t="str">
        <f t="shared" si="9"/>
        <v/>
      </c>
    </row>
    <row r="584" spans="4:5" x14ac:dyDescent="0.35">
      <c r="D584" t="str">
        <f>IF(ISNA(VLOOKUP(B584,'Pivot Source File'!$B$3:$D$530,3,FALSE)),"",(VLOOKUP(B584,'Pivot Source File'!$B$3:$D$530,3,FALSE)))</f>
        <v/>
      </c>
      <c r="E584" s="93" t="str">
        <f t="shared" si="9"/>
        <v/>
      </c>
    </row>
    <row r="585" spans="4:5" x14ac:dyDescent="0.35">
      <c r="D585" t="str">
        <f>IF(ISNA(VLOOKUP(B585,'Pivot Source File'!$B$3:$D$530,3,FALSE)),"",(VLOOKUP(B585,'Pivot Source File'!$B$3:$D$530,3,FALSE)))</f>
        <v/>
      </c>
      <c r="E585" s="93" t="str">
        <f t="shared" si="9"/>
        <v/>
      </c>
    </row>
    <row r="586" spans="4:5" x14ac:dyDescent="0.35">
      <c r="D586" t="str">
        <f>IF(ISNA(VLOOKUP(B586,'Pivot Source File'!$B$3:$D$530,3,FALSE)),"",(VLOOKUP(B586,'Pivot Source File'!$B$3:$D$530,3,FALSE)))</f>
        <v/>
      </c>
      <c r="E586" s="93" t="str">
        <f t="shared" si="9"/>
        <v/>
      </c>
    </row>
    <row r="587" spans="4:5" x14ac:dyDescent="0.35">
      <c r="D587" t="str">
        <f>IF(ISNA(VLOOKUP(B587,'Pivot Source File'!$B$3:$D$530,3,FALSE)),"",(VLOOKUP(B587,'Pivot Source File'!$B$3:$D$530,3,FALSE)))</f>
        <v/>
      </c>
      <c r="E587" s="93" t="str">
        <f t="shared" si="9"/>
        <v/>
      </c>
    </row>
    <row r="588" spans="4:5" x14ac:dyDescent="0.35">
      <c r="D588" t="str">
        <f>IF(ISNA(VLOOKUP(B588,'Pivot Source File'!$B$3:$D$530,3,FALSE)),"",(VLOOKUP(B588,'Pivot Source File'!$B$3:$D$530,3,FALSE)))</f>
        <v/>
      </c>
      <c r="E588" s="93" t="str">
        <f t="shared" si="9"/>
        <v/>
      </c>
    </row>
    <row r="589" spans="4:5" x14ac:dyDescent="0.35">
      <c r="D589" t="str">
        <f>IF(ISNA(VLOOKUP(B589,'Pivot Source File'!$B$3:$D$530,3,FALSE)),"",(VLOOKUP(B589,'Pivot Source File'!$B$3:$D$530,3,FALSE)))</f>
        <v/>
      </c>
      <c r="E589" s="93" t="str">
        <f t="shared" si="9"/>
        <v/>
      </c>
    </row>
    <row r="590" spans="4:5" x14ac:dyDescent="0.35">
      <c r="D590" t="str">
        <f>IF(ISNA(VLOOKUP(B590,'Pivot Source File'!$B$3:$D$530,3,FALSE)),"",(VLOOKUP(B590,'Pivot Source File'!$B$3:$D$530,3,FALSE)))</f>
        <v/>
      </c>
      <c r="E590" s="93" t="str">
        <f t="shared" si="9"/>
        <v/>
      </c>
    </row>
    <row r="591" spans="4:5" x14ac:dyDescent="0.35">
      <c r="D591" t="str">
        <f>IF(ISNA(VLOOKUP(B591,'Pivot Source File'!$B$3:$D$530,3,FALSE)),"",(VLOOKUP(B591,'Pivot Source File'!$B$3:$D$530,3,FALSE)))</f>
        <v/>
      </c>
      <c r="E591" s="93" t="str">
        <f t="shared" si="9"/>
        <v/>
      </c>
    </row>
    <row r="592" spans="4:5" x14ac:dyDescent="0.35">
      <c r="D592" t="str">
        <f>IF(ISNA(VLOOKUP(B592,'Pivot Source File'!$B$3:$D$530,3,FALSE)),"",(VLOOKUP(B592,'Pivot Source File'!$B$3:$D$530,3,FALSE)))</f>
        <v/>
      </c>
      <c r="E592" s="93" t="str">
        <f t="shared" si="9"/>
        <v/>
      </c>
    </row>
    <row r="593" spans="4:5" x14ac:dyDescent="0.35">
      <c r="D593" t="str">
        <f>IF(ISNA(VLOOKUP(B593,'Pivot Source File'!$B$3:$D$530,3,FALSE)),"",(VLOOKUP(B593,'Pivot Source File'!$B$3:$D$530,3,FALSE)))</f>
        <v/>
      </c>
      <c r="E593" s="93" t="str">
        <f t="shared" si="9"/>
        <v/>
      </c>
    </row>
    <row r="594" spans="4:5" x14ac:dyDescent="0.35">
      <c r="D594" t="str">
        <f>IF(ISNA(VLOOKUP(B594,'Pivot Source File'!$B$3:$D$530,3,FALSE)),"",(VLOOKUP(B594,'Pivot Source File'!$B$3:$D$530,3,FALSE)))</f>
        <v/>
      </c>
      <c r="E594" s="93" t="str">
        <f t="shared" si="9"/>
        <v/>
      </c>
    </row>
    <row r="595" spans="4:5" x14ac:dyDescent="0.35">
      <c r="D595" t="str">
        <f>IF(ISNA(VLOOKUP(B595,'Pivot Source File'!$B$3:$D$530,3,FALSE)),"",(VLOOKUP(B595,'Pivot Source File'!$B$3:$D$530,3,FALSE)))</f>
        <v/>
      </c>
      <c r="E595" s="93" t="str">
        <f t="shared" si="9"/>
        <v/>
      </c>
    </row>
    <row r="596" spans="4:5" x14ac:dyDescent="0.35">
      <c r="D596" t="str">
        <f>IF(ISNA(VLOOKUP(B596,'Pivot Source File'!$B$3:$D$530,3,FALSE)),"",(VLOOKUP(B596,'Pivot Source File'!$B$3:$D$530,3,FALSE)))</f>
        <v/>
      </c>
      <c r="E596" s="93" t="str">
        <f t="shared" si="9"/>
        <v/>
      </c>
    </row>
    <row r="597" spans="4:5" x14ac:dyDescent="0.35">
      <c r="D597" t="str">
        <f>IF(ISNA(VLOOKUP(B597,'Pivot Source File'!$B$3:$D$530,3,FALSE)),"",(VLOOKUP(B597,'Pivot Source File'!$B$3:$D$530,3,FALSE)))</f>
        <v/>
      </c>
      <c r="E597" s="93" t="str">
        <f t="shared" si="9"/>
        <v/>
      </c>
    </row>
  </sheetData>
  <pageMargins left="0.7" right="0.7" top="0.75" bottom="0.75" header="0.3" footer="0.3"/>
  <pageSetup orientation="portrait"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5CD157-486A-440C-A330-9C2B0F509981}">
  <sheetPr>
    <tabColor theme="7" tint="0.79998168889431442"/>
  </sheetPr>
  <dimension ref="B2:E597"/>
  <sheetViews>
    <sheetView showGridLines="0" zoomScale="85" zoomScaleNormal="85" workbookViewId="0">
      <pane xSplit="3" ySplit="1" topLeftCell="D2" activePane="bottomRight" state="frozen"/>
      <selection activeCell="C12" sqref="C12"/>
      <selection pane="topRight" activeCell="C12" sqref="C12"/>
      <selection pane="bottomLeft" activeCell="C12" sqref="C12"/>
      <selection pane="bottomRight" activeCell="E2" sqref="E2"/>
    </sheetView>
  </sheetViews>
  <sheetFormatPr defaultColWidth="8.81640625" defaultRowHeight="14.5" x14ac:dyDescent="0.35"/>
  <cols>
    <col min="1" max="1" width="3.81640625" customWidth="1"/>
    <col min="2" max="2" width="43.54296875" customWidth="1"/>
    <col min="3" max="3" width="51.54296875" customWidth="1"/>
    <col min="4" max="4" width="16.81640625" hidden="1" customWidth="1"/>
    <col min="5" max="5" width="57.6328125" style="92" customWidth="1"/>
    <col min="8" max="8" width="11" customWidth="1"/>
  </cols>
  <sheetData>
    <row r="2" spans="2:5" x14ac:dyDescent="0.35">
      <c r="B2" s="97" t="s">
        <v>45</v>
      </c>
      <c r="C2" t="s">
        <v>2241</v>
      </c>
    </row>
    <row r="4" spans="2:5" x14ac:dyDescent="0.35">
      <c r="B4" s="97" t="s">
        <v>2242</v>
      </c>
      <c r="C4" t="s">
        <v>2259</v>
      </c>
    </row>
    <row r="5" spans="2:5" x14ac:dyDescent="0.35">
      <c r="B5" s="94" t="s">
        <v>2239</v>
      </c>
      <c r="C5">
        <v>9</v>
      </c>
      <c r="E5" s="98"/>
    </row>
    <row r="6" spans="2:5" x14ac:dyDescent="0.35">
      <c r="B6" s="95" t="s">
        <v>654</v>
      </c>
      <c r="C6">
        <v>4</v>
      </c>
      <c r="D6" t="str">
        <f>IF(ISNA(VLOOKUP(B6,'Pivot Source File'!$B$3:$D$1976,3,FALSE)),"",(VLOOKUP(B6,'Pivot Source File'!$B$3:$D$1976,3,FALSE)))</f>
        <v>https://ea.gr8people.com/jobs</v>
      </c>
      <c r="E6" s="93" t="str">
        <f t="shared" ref="E6:E69" si="0">HYPERLINK(D6)</f>
        <v>https://ea.gr8people.com/jobs</v>
      </c>
    </row>
    <row r="7" spans="2:5" x14ac:dyDescent="0.35">
      <c r="B7" s="95" t="s">
        <v>873</v>
      </c>
      <c r="C7">
        <v>3</v>
      </c>
      <c r="D7" t="str">
        <f>IF(ISNA(VLOOKUP(B7,'Pivot Source File'!$B$3:$D$1976,3,FALSE)),"",(VLOOKUP(B7,'Pivot Source File'!$B$3:$D$1976,3,FALSE)))</f>
        <v>https://www.ubisoft.com/en-us/company/careers/search</v>
      </c>
      <c r="E7" s="93" t="str">
        <f t="shared" si="0"/>
        <v>https://www.ubisoft.com/en-us/company/careers/search</v>
      </c>
    </row>
    <row r="8" spans="2:5" x14ac:dyDescent="0.35">
      <c r="B8" s="95" t="s">
        <v>830</v>
      </c>
      <c r="C8">
        <v>1</v>
      </c>
      <c r="D8" t="str">
        <f>IF(ISNA(VLOOKUP(B8,'Pivot Source File'!$B$3:$D$1976,3,FALSE)),"",(VLOOKUP(B8,'Pivot Source File'!$B$3:$D$1976,3,FALSE)))</f>
        <v>https://snail-games-usa-inc.hiringthing.com/</v>
      </c>
      <c r="E8" s="93" t="str">
        <f t="shared" si="0"/>
        <v>https://snail-games-usa-inc.hiringthing.com/</v>
      </c>
    </row>
    <row r="9" spans="2:5" x14ac:dyDescent="0.35">
      <c r="B9" s="95" t="s">
        <v>706</v>
      </c>
      <c r="C9">
        <v>1</v>
      </c>
      <c r="D9" t="str">
        <f>IF(ISNA(VLOOKUP(B9,'Pivot Source File'!$B$3:$D$1976,3,FALSE)),"",(VLOOKUP(B9,'Pivot Source File'!$B$3:$D$1976,3,FALSE)))</f>
        <v>https://kabam.com/careers/</v>
      </c>
      <c r="E9" s="93" t="str">
        <f t="shared" si="0"/>
        <v>https://kabam.com/careers/</v>
      </c>
    </row>
    <row r="10" spans="2:5" x14ac:dyDescent="0.35">
      <c r="B10" s="94" t="s">
        <v>2240</v>
      </c>
      <c r="C10">
        <v>164</v>
      </c>
      <c r="D10" t="str">
        <f>IF(ISNA(VLOOKUP(B10,'Pivot Source File'!$B$3:$D$1976,3,FALSE)),"",(VLOOKUP(B10,'Pivot Source File'!$B$3:$D$1976,3,FALSE)))</f>
        <v/>
      </c>
      <c r="E10" s="93" t="str">
        <f t="shared" si="0"/>
        <v/>
      </c>
    </row>
    <row r="11" spans="2:5" x14ac:dyDescent="0.35">
      <c r="B11" s="95" t="s">
        <v>1510</v>
      </c>
      <c r="C11">
        <v>93</v>
      </c>
      <c r="D11" t="str">
        <f>IF(ISNA(VLOOKUP(B11,'Pivot Source File'!$B$3:$D$1976,3,FALSE)),"",(VLOOKUP(B11,'Pivot Source File'!$B$3:$D$1976,3,FALSE)))</f>
        <v>https://www.keywordsstudios.com/careers/</v>
      </c>
      <c r="E11" s="93" t="str">
        <f t="shared" si="0"/>
        <v>https://www.keywordsstudios.com/careers/</v>
      </c>
    </row>
    <row r="12" spans="2:5" x14ac:dyDescent="0.35">
      <c r="B12" s="95" t="s">
        <v>1855</v>
      </c>
      <c r="C12">
        <v>26</v>
      </c>
      <c r="D12" t="str">
        <f>IF(ISNA(VLOOKUP(B12,'Pivot Source File'!$B$3:$D$1976,3,FALSE)),"",(VLOOKUP(B12,'Pivot Source File'!$B$3:$D$1976,3,FALSE)))</f>
        <v>https://apply.workable.com/ptw-i/?lng=en</v>
      </c>
      <c r="E12" s="93" t="str">
        <f t="shared" si="0"/>
        <v>https://apply.workable.com/ptw-i/?lng=en</v>
      </c>
    </row>
    <row r="13" spans="2:5" x14ac:dyDescent="0.35">
      <c r="B13" s="95" t="s">
        <v>1574</v>
      </c>
      <c r="C13">
        <v>16</v>
      </c>
      <c r="D13" t="str">
        <f>IF(ISNA(VLOOKUP(B13,'Pivot Source File'!$B$3:$D$1976,3,FALSE)),"",(VLOOKUP(B13,'Pivot Source File'!$B$3:$D$1976,3,FALSE)))</f>
        <v>https://careers.lionbridge.com/jobs/search/search-page-games</v>
      </c>
      <c r="E13" s="93" t="str">
        <f t="shared" si="0"/>
        <v>https://careers.lionbridge.com/jobs/search/search-page-games</v>
      </c>
    </row>
    <row r="14" spans="2:5" x14ac:dyDescent="0.35">
      <c r="B14" s="95" t="s">
        <v>1701</v>
      </c>
      <c r="C14">
        <v>6</v>
      </c>
      <c r="D14" t="str">
        <f>IF(ISNA(VLOOKUP(B14,'Pivot Source File'!$B$3:$D$1976,3,FALSE)),"",(VLOOKUP(B14,'Pivot Source File'!$B$3:$D$1976,3,FALSE)))</f>
        <v>https://careers.nintendo.com/job-openings/</v>
      </c>
      <c r="E14" s="93" t="str">
        <f t="shared" si="0"/>
        <v>https://careers.nintendo.com/job-openings/</v>
      </c>
    </row>
    <row r="15" spans="2:5" x14ac:dyDescent="0.35">
      <c r="B15" s="95" t="s">
        <v>2082</v>
      </c>
      <c r="C15">
        <v>4</v>
      </c>
      <c r="D15" t="str">
        <f>IF(ISNA(VLOOKUP(B15,'Pivot Source File'!$B$3:$D$1976,3,FALSE)),"",(VLOOKUP(B15,'Pivot Source File'!$B$3:$D$1976,3,FALSE)))</f>
        <v>https://careers.tencent.com/en-us/search.html</v>
      </c>
      <c r="E15" s="93" t="str">
        <f t="shared" si="0"/>
        <v>https://careers.tencent.com/en-us/search.html</v>
      </c>
    </row>
    <row r="16" spans="2:5" x14ac:dyDescent="0.35">
      <c r="B16" s="95" t="s">
        <v>1910</v>
      </c>
      <c r="C16">
        <v>3</v>
      </c>
      <c r="D16" t="str">
        <f>IF(ISNA(VLOOKUP(B16,'Pivot Source File'!$B$3:$D$1976,3,FALSE)),"",(VLOOKUP(B16,'Pivot Source File'!$B$3:$D$1976,3,FALSE)))</f>
        <v>https://www.riotgames.com/en/work-with-us/jobs</v>
      </c>
      <c r="E16" s="93" t="str">
        <f t="shared" si="0"/>
        <v>https://www.riotgames.com/en/work-with-us/jobs</v>
      </c>
    </row>
    <row r="17" spans="2:5" x14ac:dyDescent="0.35">
      <c r="B17" s="95" t="s">
        <v>2181</v>
      </c>
      <c r="C17">
        <v>3</v>
      </c>
      <c r="D17" t="str">
        <f>IF(ISNA(VLOOKUP(B17,'Pivot Source File'!$B$3:$D$1976,3,FALSE)),"",(VLOOKUP(B17,'Pivot Source File'!$B$3:$D$1976,3,FALSE)))</f>
        <v>https://wargaming.com/en/careers/</v>
      </c>
      <c r="E17" s="93" t="str">
        <f t="shared" si="0"/>
        <v>https://wargaming.com/en/careers/</v>
      </c>
    </row>
    <row r="18" spans="2:5" x14ac:dyDescent="0.35">
      <c r="B18" s="95" t="s">
        <v>2224</v>
      </c>
      <c r="C18">
        <v>2</v>
      </c>
      <c r="D18" t="str">
        <f>IF(ISNA(VLOOKUP(B18,'Pivot Source File'!$B$3:$D$1976,3,FALSE)),"",(VLOOKUP(B18,'Pivot Source File'!$B$3:$D$1976,3,FALSE)))</f>
        <v>https://www.linkedin.com/company/yotta-games/jobs/</v>
      </c>
      <c r="E18" s="93" t="str">
        <f t="shared" si="0"/>
        <v>https://www.linkedin.com/company/yotta-games/jobs/</v>
      </c>
    </row>
    <row r="19" spans="2:5" x14ac:dyDescent="0.35">
      <c r="B19" s="95" t="s">
        <v>1870</v>
      </c>
      <c r="C19">
        <v>2</v>
      </c>
      <c r="D19" t="str">
        <f>IF(ISNA(VLOOKUP(B19,'Pivot Source File'!$B$3:$D$1976,3,FALSE)),"",(VLOOKUP(B19,'Pivot Source File'!$B$3:$D$1976,3,FALSE)))</f>
        <v>https://reality.co/careers/</v>
      </c>
      <c r="E19" s="93" t="str">
        <f t="shared" si="0"/>
        <v>https://reality.co/careers/</v>
      </c>
    </row>
    <row r="20" spans="2:5" x14ac:dyDescent="0.35">
      <c r="B20" s="95" t="s">
        <v>1691</v>
      </c>
      <c r="C20">
        <v>2</v>
      </c>
      <c r="D20" t="str">
        <f>IF(ISNA(VLOOKUP(B20,'Pivot Source File'!$B$3:$D$1976,3,FALSE)),"",(VLOOKUP(B20,'Pivot Source File'!$B$3:$D$1976,3,FALSE)))</f>
        <v>https://www.nexon.net/corporate/careers/?__rlp=1</v>
      </c>
      <c r="E20" s="93" t="str">
        <f t="shared" si="0"/>
        <v>https://www.nexon.net/corporate/careers/?__rlp=1</v>
      </c>
    </row>
    <row r="21" spans="2:5" x14ac:dyDescent="0.35">
      <c r="B21" s="95" t="s">
        <v>1780</v>
      </c>
      <c r="C21">
        <v>2</v>
      </c>
      <c r="D21" t="str">
        <f>IF(ISNA(VLOOKUP(B21,'Pivot Source File'!$B$3:$D$1976,3,FALSE)),"",(VLOOKUP(B21,'Pivot Source File'!$B$3:$D$1976,3,FALSE)))</f>
        <v>https://www.pearlabyss.com/en-US/Company/Careers/List</v>
      </c>
      <c r="E21" s="93" t="str">
        <f t="shared" si="0"/>
        <v>https://www.pearlabyss.com/en-US/Company/Careers/List</v>
      </c>
    </row>
    <row r="22" spans="2:5" x14ac:dyDescent="0.35">
      <c r="B22" s="95" t="s">
        <v>1461</v>
      </c>
      <c r="C22">
        <v>1</v>
      </c>
      <c r="D22" t="str">
        <f>IF(ISNA(VLOOKUP(B22,'Pivot Source File'!$B$3:$D$1976,3,FALSE)),"",(VLOOKUP(B22,'Pivot Source File'!$B$3:$D$1976,3,FALSE)))</f>
        <v>https://jobs.igg.com/careers.php</v>
      </c>
      <c r="E22" s="93" t="str">
        <f t="shared" si="0"/>
        <v>https://jobs.igg.com/careers.php</v>
      </c>
    </row>
    <row r="23" spans="2:5" x14ac:dyDescent="0.35">
      <c r="B23" s="95" t="s">
        <v>1881</v>
      </c>
      <c r="C23">
        <v>1</v>
      </c>
      <c r="D23" t="str">
        <f>IF(ISNA(VLOOKUP(B23,'Pivot Source File'!$B$3:$D$1976,3,FALSE)),"",(VLOOKUP(B23,'Pivot Source File'!$B$3:$D$1976,3,FALSE)))</f>
        <v>https://www.redcerberus.com/jobs/</v>
      </c>
      <c r="E23" s="93" t="str">
        <f t="shared" si="0"/>
        <v>https://www.redcerberus.com/jobs/</v>
      </c>
    </row>
    <row r="24" spans="2:5" x14ac:dyDescent="0.35">
      <c r="B24" s="95" t="s">
        <v>2231</v>
      </c>
      <c r="C24">
        <v>1</v>
      </c>
      <c r="D24" t="str">
        <f>IF(ISNA(VLOOKUP(B24,'Pivot Source File'!$B$3:$D$1976,3,FALSE)),"",(VLOOKUP(B24,'Pivot Source File'!$B$3:$D$1976,3,FALSE)))</f>
        <v>https://jobs.zenimax.com/jobs?department=&amp;located=&amp;location=</v>
      </c>
      <c r="E24" s="93" t="str">
        <f t="shared" si="0"/>
        <v>https://jobs.zenimax.com/jobs?department=&amp;located=&amp;location=</v>
      </c>
    </row>
    <row r="25" spans="2:5" x14ac:dyDescent="0.35">
      <c r="B25" s="95" t="s">
        <v>1039</v>
      </c>
      <c r="C25">
        <v>1</v>
      </c>
      <c r="D25" t="str">
        <f>IF(ISNA(VLOOKUP(B25,'Pivot Source File'!$B$3:$D$1976,3,FALSE)),"",(VLOOKUP(B25,'Pivot Source File'!$B$3:$D$1976,3,FALSE)))</f>
        <v>https://www.bandainamcoent.com/careers</v>
      </c>
      <c r="E25" s="93" t="str">
        <f t="shared" si="0"/>
        <v>https://www.bandainamcoent.com/careers</v>
      </c>
    </row>
    <row r="26" spans="2:5" x14ac:dyDescent="0.35">
      <c r="B26" s="95" t="s">
        <v>1822</v>
      </c>
      <c r="C26">
        <v>1</v>
      </c>
      <c r="D26" t="str">
        <f>IF(ISNA(VLOOKUP(B26,'Pivot Source File'!$B$3:$D$1976,3,FALSE)),"",(VLOOKUP(B26,'Pivot Source File'!$B$3:$D$1976,3,FALSE)))</f>
        <v>https://playground-games.com/careers/</v>
      </c>
      <c r="E26" s="93" t="str">
        <f t="shared" si="0"/>
        <v>https://playground-games.com/careers/</v>
      </c>
    </row>
    <row r="27" spans="2:5" x14ac:dyDescent="0.35">
      <c r="B27" s="94" t="s">
        <v>2244</v>
      </c>
      <c r="C27">
        <v>173</v>
      </c>
      <c r="D27" t="str">
        <f>IF(ISNA(VLOOKUP(B27,'Pivot Source File'!$B$3:$D$1976,3,FALSE)),"",(VLOOKUP(B27,'Pivot Source File'!$B$3:$D$1976,3,FALSE)))</f>
        <v/>
      </c>
      <c r="E27" s="93" t="str">
        <f t="shared" si="0"/>
        <v/>
      </c>
    </row>
    <row r="28" spans="2:5" x14ac:dyDescent="0.35">
      <c r="D28" t="str">
        <f>IF(ISNA(VLOOKUP(B28,'Pivot Source File'!$B$3:$D$1976,3,FALSE)),"",(VLOOKUP(B28,'Pivot Source File'!$B$3:$D$1976,3,FALSE)))</f>
        <v/>
      </c>
      <c r="E28" s="93" t="str">
        <f t="shared" si="0"/>
        <v/>
      </c>
    </row>
    <row r="29" spans="2:5" x14ac:dyDescent="0.35">
      <c r="D29" t="str">
        <f>IF(ISNA(VLOOKUP(B29,'Pivot Source File'!$B$3:$D$1976,3,FALSE)),"",(VLOOKUP(B29,'Pivot Source File'!$B$3:$D$1976,3,FALSE)))</f>
        <v/>
      </c>
      <c r="E29" s="93" t="str">
        <f t="shared" si="0"/>
        <v/>
      </c>
    </row>
    <row r="30" spans="2:5" x14ac:dyDescent="0.35">
      <c r="D30" t="str">
        <f>IF(ISNA(VLOOKUP(B30,'Pivot Source File'!$B$3:$D$1976,3,FALSE)),"",(VLOOKUP(B30,'Pivot Source File'!$B$3:$D$1976,3,FALSE)))</f>
        <v/>
      </c>
      <c r="E30" s="93" t="str">
        <f t="shared" si="0"/>
        <v/>
      </c>
    </row>
    <row r="31" spans="2:5" x14ac:dyDescent="0.35">
      <c r="D31" t="str">
        <f>IF(ISNA(VLOOKUP(B31,'Pivot Source File'!$B$3:$D$1976,3,FALSE)),"",(VLOOKUP(B31,'Pivot Source File'!$B$3:$D$1976,3,FALSE)))</f>
        <v/>
      </c>
      <c r="E31" s="93" t="str">
        <f t="shared" si="0"/>
        <v/>
      </c>
    </row>
    <row r="32" spans="2:5" x14ac:dyDescent="0.35">
      <c r="D32" t="str">
        <f>IF(ISNA(VLOOKUP(B32,'Pivot Source File'!$B$3:$D$1976,3,FALSE)),"",(VLOOKUP(B32,'Pivot Source File'!$B$3:$D$1976,3,FALSE)))</f>
        <v/>
      </c>
      <c r="E32" s="93" t="str">
        <f t="shared" si="0"/>
        <v/>
      </c>
    </row>
    <row r="33" spans="4:5" x14ac:dyDescent="0.35">
      <c r="D33" t="str">
        <f>IF(ISNA(VLOOKUP(B33,'Pivot Source File'!$B$3:$D$1976,3,FALSE)),"",(VLOOKUP(B33,'Pivot Source File'!$B$3:$D$1976,3,FALSE)))</f>
        <v/>
      </c>
      <c r="E33" s="93" t="str">
        <f t="shared" si="0"/>
        <v/>
      </c>
    </row>
    <row r="34" spans="4:5" x14ac:dyDescent="0.35">
      <c r="D34" t="str">
        <f>IF(ISNA(VLOOKUP(B34,'Pivot Source File'!$B$3:$D$1976,3,FALSE)),"",(VLOOKUP(B34,'Pivot Source File'!$B$3:$D$1976,3,FALSE)))</f>
        <v/>
      </c>
      <c r="E34" s="93" t="str">
        <f t="shared" si="0"/>
        <v/>
      </c>
    </row>
    <row r="35" spans="4:5" x14ac:dyDescent="0.35">
      <c r="D35" t="str">
        <f>IF(ISNA(VLOOKUP(B35,'Pivot Source File'!$B$3:$D$1976,3,FALSE)),"",(VLOOKUP(B35,'Pivot Source File'!$B$3:$D$1976,3,FALSE)))</f>
        <v/>
      </c>
      <c r="E35" s="93" t="str">
        <f t="shared" si="0"/>
        <v/>
      </c>
    </row>
    <row r="36" spans="4:5" x14ac:dyDescent="0.35">
      <c r="D36" t="str">
        <f>IF(ISNA(VLOOKUP(B36,'Pivot Source File'!$B$3:$D$1976,3,FALSE)),"",(VLOOKUP(B36,'Pivot Source File'!$B$3:$D$1976,3,FALSE)))</f>
        <v/>
      </c>
      <c r="E36" s="93" t="str">
        <f t="shared" si="0"/>
        <v/>
      </c>
    </row>
    <row r="37" spans="4:5" x14ac:dyDescent="0.35">
      <c r="D37" t="str">
        <f>IF(ISNA(VLOOKUP(B37,'Pivot Source File'!$B$3:$D$1976,3,FALSE)),"",(VLOOKUP(B37,'Pivot Source File'!$B$3:$D$1976,3,FALSE)))</f>
        <v/>
      </c>
      <c r="E37" s="93" t="str">
        <f t="shared" si="0"/>
        <v/>
      </c>
    </row>
    <row r="38" spans="4:5" x14ac:dyDescent="0.35">
      <c r="D38" t="str">
        <f>IF(ISNA(VLOOKUP(B38,'Pivot Source File'!$B$3:$D$1976,3,FALSE)),"",(VLOOKUP(B38,'Pivot Source File'!$B$3:$D$1976,3,FALSE)))</f>
        <v/>
      </c>
      <c r="E38" s="93" t="str">
        <f t="shared" si="0"/>
        <v/>
      </c>
    </row>
    <row r="39" spans="4:5" x14ac:dyDescent="0.35">
      <c r="D39" t="str">
        <f>IF(ISNA(VLOOKUP(B39,'Pivot Source File'!$B$3:$D$1976,3,FALSE)),"",(VLOOKUP(B39,'Pivot Source File'!$B$3:$D$1976,3,FALSE)))</f>
        <v/>
      </c>
      <c r="E39" s="93" t="str">
        <f t="shared" si="0"/>
        <v/>
      </c>
    </row>
    <row r="40" spans="4:5" x14ac:dyDescent="0.35">
      <c r="D40" t="str">
        <f>IF(ISNA(VLOOKUP(B40,'Pivot Source File'!$B$3:$D$1976,3,FALSE)),"",(VLOOKUP(B40,'Pivot Source File'!$B$3:$D$1976,3,FALSE)))</f>
        <v/>
      </c>
      <c r="E40" s="93" t="str">
        <f t="shared" si="0"/>
        <v/>
      </c>
    </row>
    <row r="41" spans="4:5" x14ac:dyDescent="0.35">
      <c r="D41" t="str">
        <f>IF(ISNA(VLOOKUP(B41,'Pivot Source File'!$B$3:$D$1976,3,FALSE)),"",(VLOOKUP(B41,'Pivot Source File'!$B$3:$D$1976,3,FALSE)))</f>
        <v/>
      </c>
      <c r="E41" s="93" t="str">
        <f t="shared" si="0"/>
        <v/>
      </c>
    </row>
    <row r="42" spans="4:5" x14ac:dyDescent="0.35">
      <c r="D42" t="str">
        <f>IF(ISNA(VLOOKUP(B42,'Pivot Source File'!$B$3:$D$1976,3,FALSE)),"",(VLOOKUP(B42,'Pivot Source File'!$B$3:$D$1976,3,FALSE)))</f>
        <v/>
      </c>
      <c r="E42" s="93" t="str">
        <f t="shared" si="0"/>
        <v/>
      </c>
    </row>
    <row r="43" spans="4:5" x14ac:dyDescent="0.35">
      <c r="D43" t="str">
        <f>IF(ISNA(VLOOKUP(B43,'Pivot Source File'!$B$3:$D$1976,3,FALSE)),"",(VLOOKUP(B43,'Pivot Source File'!$B$3:$D$1976,3,FALSE)))</f>
        <v/>
      </c>
      <c r="E43" s="93" t="str">
        <f t="shared" si="0"/>
        <v/>
      </c>
    </row>
    <row r="44" spans="4:5" x14ac:dyDescent="0.35">
      <c r="D44" t="str">
        <f>IF(ISNA(VLOOKUP(B44,'Pivot Source File'!$B$3:$D$1976,3,FALSE)),"",(VLOOKUP(B44,'Pivot Source File'!$B$3:$D$1976,3,FALSE)))</f>
        <v/>
      </c>
      <c r="E44" s="93" t="str">
        <f t="shared" si="0"/>
        <v/>
      </c>
    </row>
    <row r="45" spans="4:5" x14ac:dyDescent="0.35">
      <c r="D45" t="str">
        <f>IF(ISNA(VLOOKUP(B45,'Pivot Source File'!$B$3:$D$1976,3,FALSE)),"",(VLOOKUP(B45,'Pivot Source File'!$B$3:$D$1976,3,FALSE)))</f>
        <v/>
      </c>
      <c r="E45" s="93" t="str">
        <f t="shared" si="0"/>
        <v/>
      </c>
    </row>
    <row r="46" spans="4:5" x14ac:dyDescent="0.35">
      <c r="D46" t="str">
        <f>IF(ISNA(VLOOKUP(B46,'Pivot Source File'!$B$3:$D$1976,3,FALSE)),"",(VLOOKUP(B46,'Pivot Source File'!$B$3:$D$1976,3,FALSE)))</f>
        <v/>
      </c>
      <c r="E46" s="93" t="str">
        <f t="shared" si="0"/>
        <v/>
      </c>
    </row>
    <row r="47" spans="4:5" x14ac:dyDescent="0.35">
      <c r="D47" t="str">
        <f>IF(ISNA(VLOOKUP(B47,'Pivot Source File'!$B$3:$D$1976,3,FALSE)),"",(VLOOKUP(B47,'Pivot Source File'!$B$3:$D$1976,3,FALSE)))</f>
        <v/>
      </c>
      <c r="E47" s="93" t="str">
        <f t="shared" si="0"/>
        <v/>
      </c>
    </row>
    <row r="48" spans="4:5" x14ac:dyDescent="0.35">
      <c r="D48" t="str">
        <f>IF(ISNA(VLOOKUP(B48,'Pivot Source File'!$B$3:$D$1976,3,FALSE)),"",(VLOOKUP(B48,'Pivot Source File'!$B$3:$D$1976,3,FALSE)))</f>
        <v/>
      </c>
      <c r="E48" s="93" t="str">
        <f t="shared" si="0"/>
        <v/>
      </c>
    </row>
    <row r="49" spans="4:5" x14ac:dyDescent="0.35">
      <c r="D49" t="str">
        <f>IF(ISNA(VLOOKUP(B49,'Pivot Source File'!$B$3:$D$1976,3,FALSE)),"",(VLOOKUP(B49,'Pivot Source File'!$B$3:$D$1976,3,FALSE)))</f>
        <v/>
      </c>
      <c r="E49" s="93" t="str">
        <f t="shared" si="0"/>
        <v/>
      </c>
    </row>
    <row r="50" spans="4:5" x14ac:dyDescent="0.35">
      <c r="D50" t="str">
        <f>IF(ISNA(VLOOKUP(B50,'Pivot Source File'!$B$3:$D$1976,3,FALSE)),"",(VLOOKUP(B50,'Pivot Source File'!$B$3:$D$1976,3,FALSE)))</f>
        <v/>
      </c>
      <c r="E50" s="93" t="str">
        <f t="shared" si="0"/>
        <v/>
      </c>
    </row>
    <row r="51" spans="4:5" x14ac:dyDescent="0.35">
      <c r="D51" t="str">
        <f>IF(ISNA(VLOOKUP(B51,'Pivot Source File'!$B$3:$D$1976,3,FALSE)),"",(VLOOKUP(B51,'Pivot Source File'!$B$3:$D$1976,3,FALSE)))</f>
        <v/>
      </c>
      <c r="E51" s="93" t="str">
        <f t="shared" si="0"/>
        <v/>
      </c>
    </row>
    <row r="52" spans="4:5" x14ac:dyDescent="0.35">
      <c r="D52" t="str">
        <f>IF(ISNA(VLOOKUP(B52,'Pivot Source File'!$B$3:$D$1976,3,FALSE)),"",(VLOOKUP(B52,'Pivot Source File'!$B$3:$D$1976,3,FALSE)))</f>
        <v/>
      </c>
      <c r="E52" s="93" t="str">
        <f t="shared" si="0"/>
        <v/>
      </c>
    </row>
    <row r="53" spans="4:5" x14ac:dyDescent="0.35">
      <c r="D53" t="str">
        <f>IF(ISNA(VLOOKUP(B53,'Pivot Source File'!$B$3:$D$1976,3,FALSE)),"",(VLOOKUP(B53,'Pivot Source File'!$B$3:$D$1976,3,FALSE)))</f>
        <v/>
      </c>
      <c r="E53" s="93" t="str">
        <f t="shared" si="0"/>
        <v/>
      </c>
    </row>
    <row r="54" spans="4:5" x14ac:dyDescent="0.35">
      <c r="D54" t="str">
        <f>IF(ISNA(VLOOKUP(B54,'Pivot Source File'!$B$3:$D$1976,3,FALSE)),"",(VLOOKUP(B54,'Pivot Source File'!$B$3:$D$1976,3,FALSE)))</f>
        <v/>
      </c>
      <c r="E54" s="93" t="str">
        <f t="shared" si="0"/>
        <v/>
      </c>
    </row>
    <row r="55" spans="4:5" x14ac:dyDescent="0.35">
      <c r="D55" t="str">
        <f>IF(ISNA(VLOOKUP(B55,'Pivot Source File'!$B$3:$D$1976,3,FALSE)),"",(VLOOKUP(B55,'Pivot Source File'!$B$3:$D$1976,3,FALSE)))</f>
        <v/>
      </c>
      <c r="E55" s="93" t="str">
        <f t="shared" si="0"/>
        <v/>
      </c>
    </row>
    <row r="56" spans="4:5" x14ac:dyDescent="0.35">
      <c r="D56" t="str">
        <f>IF(ISNA(VLOOKUP(B56,'Pivot Source File'!$B$3:$D$1976,3,FALSE)),"",(VLOOKUP(B56,'Pivot Source File'!$B$3:$D$1976,3,FALSE)))</f>
        <v/>
      </c>
      <c r="E56" s="93" t="str">
        <f t="shared" si="0"/>
        <v/>
      </c>
    </row>
    <row r="57" spans="4:5" x14ac:dyDescent="0.35">
      <c r="D57" t="str">
        <f>IF(ISNA(VLOOKUP(B57,'Pivot Source File'!$B$3:$D$1976,3,FALSE)),"",(VLOOKUP(B57,'Pivot Source File'!$B$3:$D$1976,3,FALSE)))</f>
        <v/>
      </c>
      <c r="E57" s="93" t="str">
        <f t="shared" si="0"/>
        <v/>
      </c>
    </row>
    <row r="58" spans="4:5" x14ac:dyDescent="0.35">
      <c r="D58" t="str">
        <f>IF(ISNA(VLOOKUP(B58,'Pivot Source File'!$B$3:$D$1976,3,FALSE)),"",(VLOOKUP(B58,'Pivot Source File'!$B$3:$D$1976,3,FALSE)))</f>
        <v/>
      </c>
      <c r="E58" s="93" t="str">
        <f t="shared" si="0"/>
        <v/>
      </c>
    </row>
    <row r="59" spans="4:5" x14ac:dyDescent="0.35">
      <c r="D59" t="str">
        <f>IF(ISNA(VLOOKUP(B59,'Pivot Source File'!$B$3:$D$1976,3,FALSE)),"",(VLOOKUP(B59,'Pivot Source File'!$B$3:$D$1976,3,FALSE)))</f>
        <v/>
      </c>
      <c r="E59" s="93" t="str">
        <f t="shared" si="0"/>
        <v/>
      </c>
    </row>
    <row r="60" spans="4:5" x14ac:dyDescent="0.35">
      <c r="D60" t="str">
        <f>IF(ISNA(VLOOKUP(B60,'Pivot Source File'!$B$3:$D$1976,3,FALSE)),"",(VLOOKUP(B60,'Pivot Source File'!$B$3:$D$1976,3,FALSE)))</f>
        <v/>
      </c>
      <c r="E60" s="93" t="str">
        <f t="shared" si="0"/>
        <v/>
      </c>
    </row>
    <row r="61" spans="4:5" x14ac:dyDescent="0.35">
      <c r="D61" t="str">
        <f>IF(ISNA(VLOOKUP(B61,'Pivot Source File'!$B$3:$D$1976,3,FALSE)),"",(VLOOKUP(B61,'Pivot Source File'!$B$3:$D$1976,3,FALSE)))</f>
        <v/>
      </c>
      <c r="E61" s="93" t="str">
        <f t="shared" si="0"/>
        <v/>
      </c>
    </row>
    <row r="62" spans="4:5" x14ac:dyDescent="0.35">
      <c r="D62" t="str">
        <f>IF(ISNA(VLOOKUP(B62,'Pivot Source File'!$B$3:$D$1976,3,FALSE)),"",(VLOOKUP(B62,'Pivot Source File'!$B$3:$D$1976,3,FALSE)))</f>
        <v/>
      </c>
      <c r="E62" s="93" t="str">
        <f t="shared" si="0"/>
        <v/>
      </c>
    </row>
    <row r="63" spans="4:5" x14ac:dyDescent="0.35">
      <c r="D63" t="str">
        <f>IF(ISNA(VLOOKUP(B63,'Pivot Source File'!$B$3:$D$1976,3,FALSE)),"",(VLOOKUP(B63,'Pivot Source File'!$B$3:$D$1976,3,FALSE)))</f>
        <v/>
      </c>
      <c r="E63" s="93" t="str">
        <f t="shared" si="0"/>
        <v/>
      </c>
    </row>
    <row r="64" spans="4:5" x14ac:dyDescent="0.35">
      <c r="D64" t="str">
        <f>IF(ISNA(VLOOKUP(B64,'Pivot Source File'!$B$3:$D$1976,3,FALSE)),"",(VLOOKUP(B64,'Pivot Source File'!$B$3:$D$1976,3,FALSE)))</f>
        <v/>
      </c>
      <c r="E64" s="93" t="str">
        <f t="shared" si="0"/>
        <v/>
      </c>
    </row>
    <row r="65" spans="4:5" x14ac:dyDescent="0.35">
      <c r="D65" t="str">
        <f>IF(ISNA(VLOOKUP(B65,'Pivot Source File'!$B$3:$D$1976,3,FALSE)),"",(VLOOKUP(B65,'Pivot Source File'!$B$3:$D$1976,3,FALSE)))</f>
        <v/>
      </c>
      <c r="E65" s="93" t="str">
        <f t="shared" si="0"/>
        <v/>
      </c>
    </row>
    <row r="66" spans="4:5" x14ac:dyDescent="0.35">
      <c r="D66" t="str">
        <f>IF(ISNA(VLOOKUP(B66,'Pivot Source File'!$B$3:$D$1976,3,FALSE)),"",(VLOOKUP(B66,'Pivot Source File'!$B$3:$D$1976,3,FALSE)))</f>
        <v/>
      </c>
      <c r="E66" s="93" t="str">
        <f t="shared" si="0"/>
        <v/>
      </c>
    </row>
    <row r="67" spans="4:5" x14ac:dyDescent="0.35">
      <c r="D67" t="str">
        <f>IF(ISNA(VLOOKUP(B67,'Pivot Source File'!$B$3:$D$1976,3,FALSE)),"",(VLOOKUP(B67,'Pivot Source File'!$B$3:$D$1976,3,FALSE)))</f>
        <v/>
      </c>
      <c r="E67" s="93" t="str">
        <f t="shared" si="0"/>
        <v/>
      </c>
    </row>
    <row r="68" spans="4:5" x14ac:dyDescent="0.35">
      <c r="D68" t="str">
        <f>IF(ISNA(VLOOKUP(B68,'Pivot Source File'!$B$3:$D$1976,3,FALSE)),"",(VLOOKUP(B68,'Pivot Source File'!$B$3:$D$1976,3,FALSE)))</f>
        <v/>
      </c>
      <c r="E68" s="93" t="str">
        <f t="shared" si="0"/>
        <v/>
      </c>
    </row>
    <row r="69" spans="4:5" x14ac:dyDescent="0.35">
      <c r="D69" t="str">
        <f>IF(ISNA(VLOOKUP(B69,'Pivot Source File'!$B$3:$D$1976,3,FALSE)),"",(VLOOKUP(B69,'Pivot Source File'!$B$3:$D$1976,3,FALSE)))</f>
        <v/>
      </c>
      <c r="E69" s="93" t="str">
        <f t="shared" si="0"/>
        <v/>
      </c>
    </row>
    <row r="70" spans="4:5" x14ac:dyDescent="0.35">
      <c r="D70" t="str">
        <f>IF(ISNA(VLOOKUP(B70,'Pivot Source File'!$B$3:$D$1976,3,FALSE)),"",(VLOOKUP(B70,'Pivot Source File'!$B$3:$D$1976,3,FALSE)))</f>
        <v/>
      </c>
      <c r="E70" s="93" t="str">
        <f t="shared" ref="E70:E133" si="1">HYPERLINK(D70)</f>
        <v/>
      </c>
    </row>
    <row r="71" spans="4:5" x14ac:dyDescent="0.35">
      <c r="D71" t="str">
        <f>IF(ISNA(VLOOKUP(B71,'Pivot Source File'!$B$3:$D$1976,3,FALSE)),"",(VLOOKUP(B71,'Pivot Source File'!$B$3:$D$1976,3,FALSE)))</f>
        <v/>
      </c>
      <c r="E71" s="93" t="str">
        <f t="shared" si="1"/>
        <v/>
      </c>
    </row>
    <row r="72" spans="4:5" x14ac:dyDescent="0.35">
      <c r="D72" t="str">
        <f>IF(ISNA(VLOOKUP(B72,'Pivot Source File'!$B$3:$D$1976,3,FALSE)),"",(VLOOKUP(B72,'Pivot Source File'!$B$3:$D$1976,3,FALSE)))</f>
        <v/>
      </c>
      <c r="E72" s="93" t="str">
        <f t="shared" si="1"/>
        <v/>
      </c>
    </row>
    <row r="73" spans="4:5" x14ac:dyDescent="0.35">
      <c r="D73" t="str">
        <f>IF(ISNA(VLOOKUP(B73,'Pivot Source File'!$B$3:$D$1976,3,FALSE)),"",(VLOOKUP(B73,'Pivot Source File'!$B$3:$D$1976,3,FALSE)))</f>
        <v/>
      </c>
      <c r="E73" s="93" t="str">
        <f t="shared" si="1"/>
        <v/>
      </c>
    </row>
    <row r="74" spans="4:5" x14ac:dyDescent="0.35">
      <c r="D74" t="str">
        <f>IF(ISNA(VLOOKUP(B74,'Pivot Source File'!$B$3:$D$1976,3,FALSE)),"",(VLOOKUP(B74,'Pivot Source File'!$B$3:$D$1976,3,FALSE)))</f>
        <v/>
      </c>
      <c r="E74" s="93" t="str">
        <f t="shared" si="1"/>
        <v/>
      </c>
    </row>
    <row r="75" spans="4:5" x14ac:dyDescent="0.35">
      <c r="D75" t="str">
        <f>IF(ISNA(VLOOKUP(B75,'Pivot Source File'!$B$3:$D$1976,3,FALSE)),"",(VLOOKUP(B75,'Pivot Source File'!$B$3:$D$1976,3,FALSE)))</f>
        <v/>
      </c>
      <c r="E75" s="93" t="str">
        <f t="shared" si="1"/>
        <v/>
      </c>
    </row>
    <row r="76" spans="4:5" x14ac:dyDescent="0.35">
      <c r="D76" t="str">
        <f>IF(ISNA(VLOOKUP(B76,'Pivot Source File'!$B$3:$D$1976,3,FALSE)),"",(VLOOKUP(B76,'Pivot Source File'!$B$3:$D$1976,3,FALSE)))</f>
        <v/>
      </c>
      <c r="E76" s="93" t="str">
        <f t="shared" si="1"/>
        <v/>
      </c>
    </row>
    <row r="77" spans="4:5" x14ac:dyDescent="0.35">
      <c r="D77" t="str">
        <f>IF(ISNA(VLOOKUP(B77,'Pivot Source File'!$B$3:$D$1976,3,FALSE)),"",(VLOOKUP(B77,'Pivot Source File'!$B$3:$D$1976,3,FALSE)))</f>
        <v/>
      </c>
      <c r="E77" s="93" t="str">
        <f t="shared" si="1"/>
        <v/>
      </c>
    </row>
    <row r="78" spans="4:5" x14ac:dyDescent="0.35">
      <c r="D78" t="str">
        <f>IF(ISNA(VLOOKUP(B78,'Pivot Source File'!$B$3:$D$1976,3,FALSE)),"",(VLOOKUP(B78,'Pivot Source File'!$B$3:$D$1976,3,FALSE)))</f>
        <v/>
      </c>
      <c r="E78" s="93" t="str">
        <f t="shared" si="1"/>
        <v/>
      </c>
    </row>
    <row r="79" spans="4:5" x14ac:dyDescent="0.35">
      <c r="D79" t="str">
        <f>IF(ISNA(VLOOKUP(B79,'Pivot Source File'!$B$3:$D$1976,3,FALSE)),"",(VLOOKUP(B79,'Pivot Source File'!$B$3:$D$1976,3,FALSE)))</f>
        <v/>
      </c>
      <c r="E79" s="93" t="str">
        <f t="shared" si="1"/>
        <v/>
      </c>
    </row>
    <row r="80" spans="4:5" x14ac:dyDescent="0.35">
      <c r="D80" t="str">
        <f>IF(ISNA(VLOOKUP(B80,'Pivot Source File'!$B$3:$D$1976,3,FALSE)),"",(VLOOKUP(B80,'Pivot Source File'!$B$3:$D$1976,3,FALSE)))</f>
        <v/>
      </c>
      <c r="E80" s="93" t="str">
        <f t="shared" si="1"/>
        <v/>
      </c>
    </row>
    <row r="81" spans="4:5" x14ac:dyDescent="0.35">
      <c r="D81" t="str">
        <f>IF(ISNA(VLOOKUP(B81,'Pivot Source File'!$B$3:$D$1976,3,FALSE)),"",(VLOOKUP(B81,'Pivot Source File'!$B$3:$D$1976,3,FALSE)))</f>
        <v/>
      </c>
      <c r="E81" s="93" t="str">
        <f t="shared" si="1"/>
        <v/>
      </c>
    </row>
    <row r="82" spans="4:5" x14ac:dyDescent="0.35">
      <c r="D82" t="str">
        <f>IF(ISNA(VLOOKUP(B82,'Pivot Source File'!$B$3:$D$1976,3,FALSE)),"",(VLOOKUP(B82,'Pivot Source File'!$B$3:$D$1976,3,FALSE)))</f>
        <v/>
      </c>
      <c r="E82" s="93" t="str">
        <f t="shared" si="1"/>
        <v/>
      </c>
    </row>
    <row r="83" spans="4:5" x14ac:dyDescent="0.35">
      <c r="D83" t="str">
        <f>IF(ISNA(VLOOKUP(B83,'Pivot Source File'!$B$3:$D$1976,3,FALSE)),"",(VLOOKUP(B83,'Pivot Source File'!$B$3:$D$1976,3,FALSE)))</f>
        <v/>
      </c>
      <c r="E83" s="93" t="str">
        <f t="shared" si="1"/>
        <v/>
      </c>
    </row>
    <row r="84" spans="4:5" x14ac:dyDescent="0.35">
      <c r="D84" t="str">
        <f>IF(ISNA(VLOOKUP(B84,'Pivot Source File'!$B$3:$D$1976,3,FALSE)),"",(VLOOKUP(B84,'Pivot Source File'!$B$3:$D$1976,3,FALSE)))</f>
        <v/>
      </c>
      <c r="E84" s="93" t="str">
        <f t="shared" si="1"/>
        <v/>
      </c>
    </row>
    <row r="85" spans="4:5" x14ac:dyDescent="0.35">
      <c r="D85" t="str">
        <f>IF(ISNA(VLOOKUP(B85,'Pivot Source File'!$B$3:$D$1976,3,FALSE)),"",(VLOOKUP(B85,'Pivot Source File'!$B$3:$D$1976,3,FALSE)))</f>
        <v/>
      </c>
      <c r="E85" s="93" t="str">
        <f t="shared" si="1"/>
        <v/>
      </c>
    </row>
    <row r="86" spans="4:5" x14ac:dyDescent="0.35">
      <c r="D86" t="str">
        <f>IF(ISNA(VLOOKUP(B86,'Pivot Source File'!$B$3:$D$1976,3,FALSE)),"",(VLOOKUP(B86,'Pivot Source File'!$B$3:$D$1976,3,FALSE)))</f>
        <v/>
      </c>
      <c r="E86" s="93" t="str">
        <f t="shared" si="1"/>
        <v/>
      </c>
    </row>
    <row r="87" spans="4:5" x14ac:dyDescent="0.35">
      <c r="D87" t="str">
        <f>IF(ISNA(VLOOKUP(B87,'Pivot Source File'!$B$3:$D$1976,3,FALSE)),"",(VLOOKUP(B87,'Pivot Source File'!$B$3:$D$1976,3,FALSE)))</f>
        <v/>
      </c>
      <c r="E87" s="93" t="str">
        <f t="shared" si="1"/>
        <v/>
      </c>
    </row>
    <row r="88" spans="4:5" x14ac:dyDescent="0.35">
      <c r="D88" t="str">
        <f>IF(ISNA(VLOOKUP(B88,'Pivot Source File'!$B$3:$D$1976,3,FALSE)),"",(VLOOKUP(B88,'Pivot Source File'!$B$3:$D$1976,3,FALSE)))</f>
        <v/>
      </c>
      <c r="E88" s="93" t="str">
        <f t="shared" si="1"/>
        <v/>
      </c>
    </row>
    <row r="89" spans="4:5" x14ac:dyDescent="0.35">
      <c r="D89" t="str">
        <f>IF(ISNA(VLOOKUP(B89,'Pivot Source File'!$B$3:$D$1976,3,FALSE)),"",(VLOOKUP(B89,'Pivot Source File'!$B$3:$D$1976,3,FALSE)))</f>
        <v/>
      </c>
      <c r="E89" s="93" t="str">
        <f t="shared" si="1"/>
        <v/>
      </c>
    </row>
    <row r="90" spans="4:5" x14ac:dyDescent="0.35">
      <c r="D90" t="str">
        <f>IF(ISNA(VLOOKUP(B90,'Pivot Source File'!$B$3:$D$1976,3,FALSE)),"",(VLOOKUP(B90,'Pivot Source File'!$B$3:$D$1976,3,FALSE)))</f>
        <v/>
      </c>
      <c r="E90" s="93" t="str">
        <f t="shared" si="1"/>
        <v/>
      </c>
    </row>
    <row r="91" spans="4:5" x14ac:dyDescent="0.35">
      <c r="D91" t="str">
        <f>IF(ISNA(VLOOKUP(B91,'Pivot Source File'!$B$3:$D$1976,3,FALSE)),"",(VLOOKUP(B91,'Pivot Source File'!$B$3:$D$1976,3,FALSE)))</f>
        <v/>
      </c>
      <c r="E91" s="93" t="str">
        <f t="shared" si="1"/>
        <v/>
      </c>
    </row>
    <row r="92" spans="4:5" x14ac:dyDescent="0.35">
      <c r="D92" t="str">
        <f>IF(ISNA(VLOOKUP(B92,'Pivot Source File'!$B$3:$D$1976,3,FALSE)),"",(VLOOKUP(B92,'Pivot Source File'!$B$3:$D$1976,3,FALSE)))</f>
        <v/>
      </c>
      <c r="E92" s="93" t="str">
        <f t="shared" si="1"/>
        <v/>
      </c>
    </row>
    <row r="93" spans="4:5" x14ac:dyDescent="0.35">
      <c r="D93" t="str">
        <f>IF(ISNA(VLOOKUP(B93,'Pivot Source File'!$B$3:$D$1976,3,FALSE)),"",(VLOOKUP(B93,'Pivot Source File'!$B$3:$D$1976,3,FALSE)))</f>
        <v/>
      </c>
      <c r="E93" s="93" t="str">
        <f t="shared" si="1"/>
        <v/>
      </c>
    </row>
    <row r="94" spans="4:5" x14ac:dyDescent="0.35">
      <c r="D94" t="str">
        <f>IF(ISNA(VLOOKUP(B94,'Pivot Source File'!$B$3:$D$1976,3,FALSE)),"",(VLOOKUP(B94,'Pivot Source File'!$B$3:$D$1976,3,FALSE)))</f>
        <v/>
      </c>
      <c r="E94" s="93" t="str">
        <f t="shared" si="1"/>
        <v/>
      </c>
    </row>
    <row r="95" spans="4:5" x14ac:dyDescent="0.35">
      <c r="D95" t="str">
        <f>IF(ISNA(VLOOKUP(B95,'Pivot Source File'!$B$3:$D$1976,3,FALSE)),"",(VLOOKUP(B95,'Pivot Source File'!$B$3:$D$1976,3,FALSE)))</f>
        <v/>
      </c>
      <c r="E95" s="93" t="str">
        <f t="shared" si="1"/>
        <v/>
      </c>
    </row>
    <row r="96" spans="4:5" x14ac:dyDescent="0.35">
      <c r="D96" t="str">
        <f>IF(ISNA(VLOOKUP(B96,'Pivot Source File'!$B$3:$D$1976,3,FALSE)),"",(VLOOKUP(B96,'Pivot Source File'!$B$3:$D$1976,3,FALSE)))</f>
        <v/>
      </c>
      <c r="E96" s="93" t="str">
        <f t="shared" si="1"/>
        <v/>
      </c>
    </row>
    <row r="97" spans="4:5" x14ac:dyDescent="0.35">
      <c r="D97" t="str">
        <f>IF(ISNA(VLOOKUP(B97,'Pivot Source File'!$B$3:$D$1976,3,FALSE)),"",(VLOOKUP(B97,'Pivot Source File'!$B$3:$D$1976,3,FALSE)))</f>
        <v/>
      </c>
      <c r="E97" s="93" t="str">
        <f t="shared" si="1"/>
        <v/>
      </c>
    </row>
    <row r="98" spans="4:5" x14ac:dyDescent="0.35">
      <c r="D98" t="str">
        <f>IF(ISNA(VLOOKUP(B98,'Pivot Source File'!$B$3:$D$1976,3,FALSE)),"",(VLOOKUP(B98,'Pivot Source File'!$B$3:$D$1976,3,FALSE)))</f>
        <v/>
      </c>
      <c r="E98" s="93" t="str">
        <f t="shared" si="1"/>
        <v/>
      </c>
    </row>
    <row r="99" spans="4:5" x14ac:dyDescent="0.35">
      <c r="D99" t="str">
        <f>IF(ISNA(VLOOKUP(B99,'Pivot Source File'!$B$3:$D$1976,3,FALSE)),"",(VLOOKUP(B99,'Pivot Source File'!$B$3:$D$1976,3,FALSE)))</f>
        <v/>
      </c>
      <c r="E99" s="93" t="str">
        <f t="shared" si="1"/>
        <v/>
      </c>
    </row>
    <row r="100" spans="4:5" x14ac:dyDescent="0.35">
      <c r="D100" t="str">
        <f>IF(ISNA(VLOOKUP(B100,'Pivot Source File'!$B$3:$D$1976,3,FALSE)),"",(VLOOKUP(B100,'Pivot Source File'!$B$3:$D$1976,3,FALSE)))</f>
        <v/>
      </c>
      <c r="E100" s="93" t="str">
        <f t="shared" si="1"/>
        <v/>
      </c>
    </row>
    <row r="101" spans="4:5" x14ac:dyDescent="0.35">
      <c r="D101" t="str">
        <f>IF(ISNA(VLOOKUP(B101,'Pivot Source File'!$B$3:$D$1976,3,FALSE)),"",(VLOOKUP(B101,'Pivot Source File'!$B$3:$D$1976,3,FALSE)))</f>
        <v/>
      </c>
      <c r="E101" s="93" t="str">
        <f t="shared" si="1"/>
        <v/>
      </c>
    </row>
    <row r="102" spans="4:5" x14ac:dyDescent="0.35">
      <c r="D102" t="str">
        <f>IF(ISNA(VLOOKUP(B102,'Pivot Source File'!$B$3:$D$1976,3,FALSE)),"",(VLOOKUP(B102,'Pivot Source File'!$B$3:$D$1976,3,FALSE)))</f>
        <v/>
      </c>
      <c r="E102" s="93" t="str">
        <f t="shared" si="1"/>
        <v/>
      </c>
    </row>
    <row r="103" spans="4:5" x14ac:dyDescent="0.35">
      <c r="D103" t="str">
        <f>IF(ISNA(VLOOKUP(B103,'Pivot Source File'!$B$3:$D$1976,3,FALSE)),"",(VLOOKUP(B103,'Pivot Source File'!$B$3:$D$1976,3,FALSE)))</f>
        <v/>
      </c>
      <c r="E103" s="93" t="str">
        <f t="shared" si="1"/>
        <v/>
      </c>
    </row>
    <row r="104" spans="4:5" x14ac:dyDescent="0.35">
      <c r="D104" t="str">
        <f>IF(ISNA(VLOOKUP(B104,'Pivot Source File'!$B$3:$D$1976,3,FALSE)),"",(VLOOKUP(B104,'Pivot Source File'!$B$3:$D$1976,3,FALSE)))</f>
        <v/>
      </c>
      <c r="E104" s="93" t="str">
        <f t="shared" si="1"/>
        <v/>
      </c>
    </row>
    <row r="105" spans="4:5" x14ac:dyDescent="0.35">
      <c r="D105" t="str">
        <f>IF(ISNA(VLOOKUP(B105,'Pivot Source File'!$B$3:$D$1976,3,FALSE)),"",(VLOOKUP(B105,'Pivot Source File'!$B$3:$D$1976,3,FALSE)))</f>
        <v/>
      </c>
      <c r="E105" s="93" t="str">
        <f t="shared" si="1"/>
        <v/>
      </c>
    </row>
    <row r="106" spans="4:5" x14ac:dyDescent="0.35">
      <c r="D106" t="str">
        <f>IF(ISNA(VLOOKUP(B106,'Pivot Source File'!$B$3:$D$1976,3,FALSE)),"",(VLOOKUP(B106,'Pivot Source File'!$B$3:$D$1976,3,FALSE)))</f>
        <v/>
      </c>
      <c r="E106" s="93" t="str">
        <f t="shared" si="1"/>
        <v/>
      </c>
    </row>
    <row r="107" spans="4:5" x14ac:dyDescent="0.35">
      <c r="D107" t="str">
        <f>IF(ISNA(VLOOKUP(B107,'Pivot Source File'!$B$3:$D$1976,3,FALSE)),"",(VLOOKUP(B107,'Pivot Source File'!$B$3:$D$1976,3,FALSE)))</f>
        <v/>
      </c>
      <c r="E107" s="93" t="str">
        <f t="shared" si="1"/>
        <v/>
      </c>
    </row>
    <row r="108" spans="4:5" x14ac:dyDescent="0.35">
      <c r="D108" t="str">
        <f>IF(ISNA(VLOOKUP(B108,'Pivot Source File'!$B$3:$D$1976,3,FALSE)),"",(VLOOKUP(B108,'Pivot Source File'!$B$3:$D$1976,3,FALSE)))</f>
        <v/>
      </c>
      <c r="E108" s="93" t="str">
        <f t="shared" si="1"/>
        <v/>
      </c>
    </row>
    <row r="109" spans="4:5" x14ac:dyDescent="0.35">
      <c r="D109" t="str">
        <f>IF(ISNA(VLOOKUP(B109,'Pivot Source File'!$B$3:$D$1976,3,FALSE)),"",(VLOOKUP(B109,'Pivot Source File'!$B$3:$D$1976,3,FALSE)))</f>
        <v/>
      </c>
      <c r="E109" s="93" t="str">
        <f t="shared" si="1"/>
        <v/>
      </c>
    </row>
    <row r="110" spans="4:5" x14ac:dyDescent="0.35">
      <c r="D110" t="str">
        <f>IF(ISNA(VLOOKUP(B110,'Pivot Source File'!$B$3:$D$1976,3,FALSE)),"",(VLOOKUP(B110,'Pivot Source File'!$B$3:$D$1976,3,FALSE)))</f>
        <v/>
      </c>
      <c r="E110" s="93" t="str">
        <f t="shared" si="1"/>
        <v/>
      </c>
    </row>
    <row r="111" spans="4:5" x14ac:dyDescent="0.35">
      <c r="D111" t="str">
        <f>IF(ISNA(VLOOKUP(B111,'Pivot Source File'!$B$3:$D$1976,3,FALSE)),"",(VLOOKUP(B111,'Pivot Source File'!$B$3:$D$1976,3,FALSE)))</f>
        <v/>
      </c>
      <c r="E111" s="93" t="str">
        <f t="shared" si="1"/>
        <v/>
      </c>
    </row>
    <row r="112" spans="4:5" x14ac:dyDescent="0.35">
      <c r="D112" t="str">
        <f>IF(ISNA(VLOOKUP(B112,'Pivot Source File'!$B$3:$D$1976,3,FALSE)),"",(VLOOKUP(B112,'Pivot Source File'!$B$3:$D$1976,3,FALSE)))</f>
        <v/>
      </c>
      <c r="E112" s="93" t="str">
        <f t="shared" si="1"/>
        <v/>
      </c>
    </row>
    <row r="113" spans="4:5" x14ac:dyDescent="0.35">
      <c r="D113" t="str">
        <f>IF(ISNA(VLOOKUP(B113,'Pivot Source File'!$B$3:$D$1976,3,FALSE)),"",(VLOOKUP(B113,'Pivot Source File'!$B$3:$D$1976,3,FALSE)))</f>
        <v/>
      </c>
      <c r="E113" s="93" t="str">
        <f t="shared" si="1"/>
        <v/>
      </c>
    </row>
    <row r="114" spans="4:5" x14ac:dyDescent="0.35">
      <c r="D114" t="str">
        <f>IF(ISNA(VLOOKUP(B114,'Pivot Source File'!$B$3:$D$1976,3,FALSE)),"",(VLOOKUP(B114,'Pivot Source File'!$B$3:$D$1976,3,FALSE)))</f>
        <v/>
      </c>
      <c r="E114" s="93" t="str">
        <f t="shared" si="1"/>
        <v/>
      </c>
    </row>
    <row r="115" spans="4:5" x14ac:dyDescent="0.35">
      <c r="D115" t="str">
        <f>IF(ISNA(VLOOKUP(B115,'Pivot Source File'!$B$3:$D$1976,3,FALSE)),"",(VLOOKUP(B115,'Pivot Source File'!$B$3:$D$1976,3,FALSE)))</f>
        <v/>
      </c>
      <c r="E115" s="93" t="str">
        <f t="shared" si="1"/>
        <v/>
      </c>
    </row>
    <row r="116" spans="4:5" x14ac:dyDescent="0.35">
      <c r="D116" t="str">
        <f>IF(ISNA(VLOOKUP(B116,'Pivot Source File'!$B$3:$D$1976,3,FALSE)),"",(VLOOKUP(B116,'Pivot Source File'!$B$3:$D$1976,3,FALSE)))</f>
        <v/>
      </c>
      <c r="E116" s="93" t="str">
        <f t="shared" si="1"/>
        <v/>
      </c>
    </row>
    <row r="117" spans="4:5" x14ac:dyDescent="0.35">
      <c r="D117" t="str">
        <f>IF(ISNA(VLOOKUP(B117,'Pivot Source File'!$B$3:$D$1976,3,FALSE)),"",(VLOOKUP(B117,'Pivot Source File'!$B$3:$D$1976,3,FALSE)))</f>
        <v/>
      </c>
      <c r="E117" s="93" t="str">
        <f t="shared" si="1"/>
        <v/>
      </c>
    </row>
    <row r="118" spans="4:5" x14ac:dyDescent="0.35">
      <c r="D118" t="str">
        <f>IF(ISNA(VLOOKUP(B118,'Pivot Source File'!$B$3:$D$1976,3,FALSE)),"",(VLOOKUP(B118,'Pivot Source File'!$B$3:$D$1976,3,FALSE)))</f>
        <v/>
      </c>
      <c r="E118" s="93" t="str">
        <f t="shared" si="1"/>
        <v/>
      </c>
    </row>
    <row r="119" spans="4:5" x14ac:dyDescent="0.35">
      <c r="D119" t="str">
        <f>IF(ISNA(VLOOKUP(B119,'Pivot Source File'!$B$3:$D$1976,3,FALSE)),"",(VLOOKUP(B119,'Pivot Source File'!$B$3:$D$1976,3,FALSE)))</f>
        <v/>
      </c>
      <c r="E119" s="93" t="str">
        <f t="shared" si="1"/>
        <v/>
      </c>
    </row>
    <row r="120" spans="4:5" x14ac:dyDescent="0.35">
      <c r="D120" t="str">
        <f>IF(ISNA(VLOOKUP(B120,'Pivot Source File'!$B$3:$D$1976,3,FALSE)),"",(VLOOKUP(B120,'Pivot Source File'!$B$3:$D$1976,3,FALSE)))</f>
        <v/>
      </c>
      <c r="E120" s="93" t="str">
        <f t="shared" si="1"/>
        <v/>
      </c>
    </row>
    <row r="121" spans="4:5" x14ac:dyDescent="0.35">
      <c r="D121" t="str">
        <f>IF(ISNA(VLOOKUP(B121,'Pivot Source File'!$B$3:$D$1976,3,FALSE)),"",(VLOOKUP(B121,'Pivot Source File'!$B$3:$D$1976,3,FALSE)))</f>
        <v/>
      </c>
      <c r="E121" s="93" t="str">
        <f t="shared" si="1"/>
        <v/>
      </c>
    </row>
    <row r="122" spans="4:5" x14ac:dyDescent="0.35">
      <c r="D122" t="str">
        <f>IF(ISNA(VLOOKUP(B122,'Pivot Source File'!$B$3:$D$1976,3,FALSE)),"",(VLOOKUP(B122,'Pivot Source File'!$B$3:$D$1976,3,FALSE)))</f>
        <v/>
      </c>
      <c r="E122" s="93" t="str">
        <f t="shared" si="1"/>
        <v/>
      </c>
    </row>
    <row r="123" spans="4:5" x14ac:dyDescent="0.35">
      <c r="D123" t="str">
        <f>IF(ISNA(VLOOKUP(B123,'Pivot Source File'!$B$3:$D$1976,3,FALSE)),"",(VLOOKUP(B123,'Pivot Source File'!$B$3:$D$1976,3,FALSE)))</f>
        <v/>
      </c>
      <c r="E123" s="93" t="str">
        <f t="shared" si="1"/>
        <v/>
      </c>
    </row>
    <row r="124" spans="4:5" x14ac:dyDescent="0.35">
      <c r="D124" t="str">
        <f>IF(ISNA(VLOOKUP(B124,'Pivot Source File'!$B$3:$D$1976,3,FALSE)),"",(VLOOKUP(B124,'Pivot Source File'!$B$3:$D$1976,3,FALSE)))</f>
        <v/>
      </c>
      <c r="E124" s="93" t="str">
        <f t="shared" si="1"/>
        <v/>
      </c>
    </row>
    <row r="125" spans="4:5" x14ac:dyDescent="0.35">
      <c r="D125" t="str">
        <f>IF(ISNA(VLOOKUP(B125,'Pivot Source File'!$B$3:$D$1976,3,FALSE)),"",(VLOOKUP(B125,'Pivot Source File'!$B$3:$D$1976,3,FALSE)))</f>
        <v/>
      </c>
      <c r="E125" s="93" t="str">
        <f t="shared" si="1"/>
        <v/>
      </c>
    </row>
    <row r="126" spans="4:5" x14ac:dyDescent="0.35">
      <c r="D126" t="str">
        <f>IF(ISNA(VLOOKUP(B126,'Pivot Source File'!$B$3:$D$1976,3,FALSE)),"",(VLOOKUP(B126,'Pivot Source File'!$B$3:$D$1976,3,FALSE)))</f>
        <v/>
      </c>
      <c r="E126" s="93" t="str">
        <f t="shared" si="1"/>
        <v/>
      </c>
    </row>
    <row r="127" spans="4:5" x14ac:dyDescent="0.35">
      <c r="D127" t="str">
        <f>IF(ISNA(VLOOKUP(B127,'Pivot Source File'!$B$3:$D$1976,3,FALSE)),"",(VLOOKUP(B127,'Pivot Source File'!$B$3:$D$1976,3,FALSE)))</f>
        <v/>
      </c>
      <c r="E127" s="93" t="str">
        <f t="shared" si="1"/>
        <v/>
      </c>
    </row>
    <row r="128" spans="4:5" x14ac:dyDescent="0.35">
      <c r="D128" t="str">
        <f>IF(ISNA(VLOOKUP(B128,'Pivot Source File'!$B$3:$D$1976,3,FALSE)),"",(VLOOKUP(B128,'Pivot Source File'!$B$3:$D$1976,3,FALSE)))</f>
        <v/>
      </c>
      <c r="E128" s="93" t="str">
        <f t="shared" si="1"/>
        <v/>
      </c>
    </row>
    <row r="129" spans="4:5" x14ac:dyDescent="0.35">
      <c r="D129" t="str">
        <f>IF(ISNA(VLOOKUP(B129,'Pivot Source File'!$B$3:$D$1976,3,FALSE)),"",(VLOOKUP(B129,'Pivot Source File'!$B$3:$D$1976,3,FALSE)))</f>
        <v/>
      </c>
      <c r="E129" s="93" t="str">
        <f t="shared" si="1"/>
        <v/>
      </c>
    </row>
    <row r="130" spans="4:5" x14ac:dyDescent="0.35">
      <c r="D130" t="str">
        <f>IF(ISNA(VLOOKUP(B130,'Pivot Source File'!$B$3:$D$1976,3,FALSE)),"",(VLOOKUP(B130,'Pivot Source File'!$B$3:$D$1976,3,FALSE)))</f>
        <v/>
      </c>
      <c r="E130" s="93" t="str">
        <f t="shared" si="1"/>
        <v/>
      </c>
    </row>
    <row r="131" spans="4:5" x14ac:dyDescent="0.35">
      <c r="D131" t="str">
        <f>IF(ISNA(VLOOKUP(B131,'Pivot Source File'!$B$3:$D$1976,3,FALSE)),"",(VLOOKUP(B131,'Pivot Source File'!$B$3:$D$1976,3,FALSE)))</f>
        <v/>
      </c>
      <c r="E131" s="93" t="str">
        <f t="shared" si="1"/>
        <v/>
      </c>
    </row>
    <row r="132" spans="4:5" x14ac:dyDescent="0.35">
      <c r="D132" t="str">
        <f>IF(ISNA(VLOOKUP(B132,'Pivot Source File'!$B$3:$D$1976,3,FALSE)),"",(VLOOKUP(B132,'Pivot Source File'!$B$3:$D$1976,3,FALSE)))</f>
        <v/>
      </c>
      <c r="E132" s="93" t="str">
        <f t="shared" si="1"/>
        <v/>
      </c>
    </row>
    <row r="133" spans="4:5" x14ac:dyDescent="0.35">
      <c r="D133" t="str">
        <f>IF(ISNA(VLOOKUP(B133,'Pivot Source File'!$B$3:$D$1976,3,FALSE)),"",(VLOOKUP(B133,'Pivot Source File'!$B$3:$D$1976,3,FALSE)))</f>
        <v/>
      </c>
      <c r="E133" s="93" t="str">
        <f t="shared" si="1"/>
        <v/>
      </c>
    </row>
    <row r="134" spans="4:5" x14ac:dyDescent="0.35">
      <c r="D134" t="str">
        <f>IF(ISNA(VLOOKUP(B134,'Pivot Source File'!$B$3:$D$1976,3,FALSE)),"",(VLOOKUP(B134,'Pivot Source File'!$B$3:$D$1976,3,FALSE)))</f>
        <v/>
      </c>
      <c r="E134" s="93" t="str">
        <f t="shared" ref="E134:E197" si="2">HYPERLINK(D134)</f>
        <v/>
      </c>
    </row>
    <row r="135" spans="4:5" x14ac:dyDescent="0.35">
      <c r="D135" t="str">
        <f>IF(ISNA(VLOOKUP(B135,'Pivot Source File'!$B$3:$D$1976,3,FALSE)),"",(VLOOKUP(B135,'Pivot Source File'!$B$3:$D$1976,3,FALSE)))</f>
        <v/>
      </c>
      <c r="E135" s="93" t="str">
        <f t="shared" si="2"/>
        <v/>
      </c>
    </row>
    <row r="136" spans="4:5" x14ac:dyDescent="0.35">
      <c r="D136" t="str">
        <f>IF(ISNA(VLOOKUP(B136,'Pivot Source File'!$B$3:$D$1976,3,FALSE)),"",(VLOOKUP(B136,'Pivot Source File'!$B$3:$D$1976,3,FALSE)))</f>
        <v/>
      </c>
      <c r="E136" s="93" t="str">
        <f t="shared" si="2"/>
        <v/>
      </c>
    </row>
    <row r="137" spans="4:5" x14ac:dyDescent="0.35">
      <c r="D137" t="str">
        <f>IF(ISNA(VLOOKUP(B137,'Pivot Source File'!$B$3:$D$1976,3,FALSE)),"",(VLOOKUP(B137,'Pivot Source File'!$B$3:$D$1976,3,FALSE)))</f>
        <v/>
      </c>
      <c r="E137" s="93" t="str">
        <f t="shared" si="2"/>
        <v/>
      </c>
    </row>
    <row r="138" spans="4:5" x14ac:dyDescent="0.35">
      <c r="D138" t="str">
        <f>IF(ISNA(VLOOKUP(B138,'Pivot Source File'!$B$3:$D$1976,3,FALSE)),"",(VLOOKUP(B138,'Pivot Source File'!$B$3:$D$1976,3,FALSE)))</f>
        <v/>
      </c>
      <c r="E138" s="93" t="str">
        <f t="shared" si="2"/>
        <v/>
      </c>
    </row>
    <row r="139" spans="4:5" x14ac:dyDescent="0.35">
      <c r="D139" t="str">
        <f>IF(ISNA(VLOOKUP(B139,'Pivot Source File'!$B$3:$D$1976,3,FALSE)),"",(VLOOKUP(B139,'Pivot Source File'!$B$3:$D$1976,3,FALSE)))</f>
        <v/>
      </c>
      <c r="E139" s="93" t="str">
        <f t="shared" si="2"/>
        <v/>
      </c>
    </row>
    <row r="140" spans="4:5" x14ac:dyDescent="0.35">
      <c r="D140" t="str">
        <f>IF(ISNA(VLOOKUP(B140,'Pivot Source File'!$B$3:$D$1976,3,FALSE)),"",(VLOOKUP(B140,'Pivot Source File'!$B$3:$D$1976,3,FALSE)))</f>
        <v/>
      </c>
      <c r="E140" s="93" t="str">
        <f t="shared" si="2"/>
        <v/>
      </c>
    </row>
    <row r="141" spans="4:5" x14ac:dyDescent="0.35">
      <c r="D141" t="str">
        <f>IF(ISNA(VLOOKUP(B141,'Pivot Source File'!$B$3:$D$1976,3,FALSE)),"",(VLOOKUP(B141,'Pivot Source File'!$B$3:$D$1976,3,FALSE)))</f>
        <v/>
      </c>
      <c r="E141" s="93" t="str">
        <f t="shared" si="2"/>
        <v/>
      </c>
    </row>
    <row r="142" spans="4:5" x14ac:dyDescent="0.35">
      <c r="D142" t="str">
        <f>IF(ISNA(VLOOKUP(B142,'Pivot Source File'!$B$3:$D$1976,3,FALSE)),"",(VLOOKUP(B142,'Pivot Source File'!$B$3:$D$1976,3,FALSE)))</f>
        <v/>
      </c>
      <c r="E142" s="93" t="str">
        <f t="shared" si="2"/>
        <v/>
      </c>
    </row>
    <row r="143" spans="4:5" x14ac:dyDescent="0.35">
      <c r="D143" t="str">
        <f>IF(ISNA(VLOOKUP(B143,'Pivot Source File'!$B$3:$D$1976,3,FALSE)),"",(VLOOKUP(B143,'Pivot Source File'!$B$3:$D$1976,3,FALSE)))</f>
        <v/>
      </c>
      <c r="E143" s="93" t="str">
        <f t="shared" si="2"/>
        <v/>
      </c>
    </row>
    <row r="144" spans="4:5" x14ac:dyDescent="0.35">
      <c r="D144" t="str">
        <f>IF(ISNA(VLOOKUP(B144,'Pivot Source File'!$B$3:$D$1976,3,FALSE)),"",(VLOOKUP(B144,'Pivot Source File'!$B$3:$D$1976,3,FALSE)))</f>
        <v/>
      </c>
      <c r="E144" s="93" t="str">
        <f t="shared" si="2"/>
        <v/>
      </c>
    </row>
    <row r="145" spans="4:5" x14ac:dyDescent="0.35">
      <c r="D145" t="str">
        <f>IF(ISNA(VLOOKUP(B145,'Pivot Source File'!$B$3:$D$1976,3,FALSE)),"",(VLOOKUP(B145,'Pivot Source File'!$B$3:$D$1976,3,FALSE)))</f>
        <v/>
      </c>
      <c r="E145" s="93" t="str">
        <f t="shared" si="2"/>
        <v/>
      </c>
    </row>
    <row r="146" spans="4:5" x14ac:dyDescent="0.35">
      <c r="D146" t="str">
        <f>IF(ISNA(VLOOKUP(B146,'Pivot Source File'!$B$3:$D$1976,3,FALSE)),"",(VLOOKUP(B146,'Pivot Source File'!$B$3:$D$1976,3,FALSE)))</f>
        <v/>
      </c>
      <c r="E146" s="93" t="str">
        <f t="shared" si="2"/>
        <v/>
      </c>
    </row>
    <row r="147" spans="4:5" x14ac:dyDescent="0.35">
      <c r="D147" t="str">
        <f>IF(ISNA(VLOOKUP(B147,'Pivot Source File'!$B$3:$D$1976,3,FALSE)),"",(VLOOKUP(B147,'Pivot Source File'!$B$3:$D$1976,3,FALSE)))</f>
        <v/>
      </c>
      <c r="E147" s="93" t="str">
        <f t="shared" si="2"/>
        <v/>
      </c>
    </row>
    <row r="148" spans="4:5" x14ac:dyDescent="0.35">
      <c r="D148" t="str">
        <f>IF(ISNA(VLOOKUP(B148,'Pivot Source File'!$B$3:$D$1976,3,FALSE)),"",(VLOOKUP(B148,'Pivot Source File'!$B$3:$D$1976,3,FALSE)))</f>
        <v/>
      </c>
      <c r="E148" s="93" t="str">
        <f t="shared" si="2"/>
        <v/>
      </c>
    </row>
    <row r="149" spans="4:5" x14ac:dyDescent="0.35">
      <c r="D149" t="str">
        <f>IF(ISNA(VLOOKUP(B149,'Pivot Source File'!$B$3:$D$1976,3,FALSE)),"",(VLOOKUP(B149,'Pivot Source File'!$B$3:$D$1976,3,FALSE)))</f>
        <v/>
      </c>
      <c r="E149" s="93" t="str">
        <f t="shared" si="2"/>
        <v/>
      </c>
    </row>
    <row r="150" spans="4:5" x14ac:dyDescent="0.35">
      <c r="D150" t="str">
        <f>IF(ISNA(VLOOKUP(B150,'Pivot Source File'!$B$3:$D$1976,3,FALSE)),"",(VLOOKUP(B150,'Pivot Source File'!$B$3:$D$1976,3,FALSE)))</f>
        <v/>
      </c>
      <c r="E150" s="93" t="str">
        <f t="shared" si="2"/>
        <v/>
      </c>
    </row>
    <row r="151" spans="4:5" x14ac:dyDescent="0.35">
      <c r="D151" t="str">
        <f>IF(ISNA(VLOOKUP(B151,'Pivot Source File'!$B$3:$D$1976,3,FALSE)),"",(VLOOKUP(B151,'Pivot Source File'!$B$3:$D$1976,3,FALSE)))</f>
        <v/>
      </c>
      <c r="E151" s="93" t="str">
        <f t="shared" si="2"/>
        <v/>
      </c>
    </row>
    <row r="152" spans="4:5" x14ac:dyDescent="0.35">
      <c r="D152" t="str">
        <f>IF(ISNA(VLOOKUP(B152,'Pivot Source File'!$B$3:$D$1976,3,FALSE)),"",(VLOOKUP(B152,'Pivot Source File'!$B$3:$D$1976,3,FALSE)))</f>
        <v/>
      </c>
      <c r="E152" s="93" t="str">
        <f t="shared" si="2"/>
        <v/>
      </c>
    </row>
    <row r="153" spans="4:5" x14ac:dyDescent="0.35">
      <c r="D153" t="str">
        <f>IF(ISNA(VLOOKUP(B153,'Pivot Source File'!$B$3:$D$1976,3,FALSE)),"",(VLOOKUP(B153,'Pivot Source File'!$B$3:$D$1976,3,FALSE)))</f>
        <v/>
      </c>
      <c r="E153" s="93" t="str">
        <f t="shared" si="2"/>
        <v/>
      </c>
    </row>
    <row r="154" spans="4:5" x14ac:dyDescent="0.35">
      <c r="D154" t="str">
        <f>IF(ISNA(VLOOKUP(B154,'Pivot Source File'!$B$3:$D$1976,3,FALSE)),"",(VLOOKUP(B154,'Pivot Source File'!$B$3:$D$1976,3,FALSE)))</f>
        <v/>
      </c>
      <c r="E154" s="93" t="str">
        <f t="shared" si="2"/>
        <v/>
      </c>
    </row>
    <row r="155" spans="4:5" x14ac:dyDescent="0.35">
      <c r="D155" t="str">
        <f>IF(ISNA(VLOOKUP(B155,'Pivot Source File'!$B$3:$D$1976,3,FALSE)),"",(VLOOKUP(B155,'Pivot Source File'!$B$3:$D$1976,3,FALSE)))</f>
        <v/>
      </c>
      <c r="E155" s="93" t="str">
        <f t="shared" si="2"/>
        <v/>
      </c>
    </row>
    <row r="156" spans="4:5" x14ac:dyDescent="0.35">
      <c r="D156" t="str">
        <f>IF(ISNA(VLOOKUP(B156,'Pivot Source File'!$B$3:$D$1976,3,FALSE)),"",(VLOOKUP(B156,'Pivot Source File'!$B$3:$D$1976,3,FALSE)))</f>
        <v/>
      </c>
      <c r="E156" s="93" t="str">
        <f t="shared" si="2"/>
        <v/>
      </c>
    </row>
    <row r="157" spans="4:5" x14ac:dyDescent="0.35">
      <c r="D157" t="str">
        <f>IF(ISNA(VLOOKUP(B157,'Pivot Source File'!$B$3:$D$1976,3,FALSE)),"",(VLOOKUP(B157,'Pivot Source File'!$B$3:$D$1976,3,FALSE)))</f>
        <v/>
      </c>
      <c r="E157" s="93" t="str">
        <f t="shared" si="2"/>
        <v/>
      </c>
    </row>
    <row r="158" spans="4:5" x14ac:dyDescent="0.35">
      <c r="D158" t="str">
        <f>IF(ISNA(VLOOKUP(B158,'Pivot Source File'!$B$3:$D$1976,3,FALSE)),"",(VLOOKUP(B158,'Pivot Source File'!$B$3:$D$1976,3,FALSE)))</f>
        <v/>
      </c>
      <c r="E158" s="93" t="str">
        <f t="shared" si="2"/>
        <v/>
      </c>
    </row>
    <row r="159" spans="4:5" x14ac:dyDescent="0.35">
      <c r="D159" t="str">
        <f>IF(ISNA(VLOOKUP(B159,'Pivot Source File'!$B$3:$D$1976,3,FALSE)),"",(VLOOKUP(B159,'Pivot Source File'!$B$3:$D$1976,3,FALSE)))</f>
        <v/>
      </c>
      <c r="E159" s="93" t="str">
        <f t="shared" si="2"/>
        <v/>
      </c>
    </row>
    <row r="160" spans="4:5" x14ac:dyDescent="0.35">
      <c r="D160" t="str">
        <f>IF(ISNA(VLOOKUP(B160,'Pivot Source File'!$B$3:$D$1976,3,FALSE)),"",(VLOOKUP(B160,'Pivot Source File'!$B$3:$D$1976,3,FALSE)))</f>
        <v/>
      </c>
      <c r="E160" s="93" t="str">
        <f t="shared" si="2"/>
        <v/>
      </c>
    </row>
    <row r="161" spans="4:5" x14ac:dyDescent="0.35">
      <c r="D161" t="str">
        <f>IF(ISNA(VLOOKUP(B161,'Pivot Source File'!$B$3:$D$1976,3,FALSE)),"",(VLOOKUP(B161,'Pivot Source File'!$B$3:$D$1976,3,FALSE)))</f>
        <v/>
      </c>
      <c r="E161" s="93" t="str">
        <f t="shared" si="2"/>
        <v/>
      </c>
    </row>
    <row r="162" spans="4:5" x14ac:dyDescent="0.35">
      <c r="D162" t="str">
        <f>IF(ISNA(VLOOKUP(B162,'Pivot Source File'!$B$3:$D$1976,3,FALSE)),"",(VLOOKUP(B162,'Pivot Source File'!$B$3:$D$1976,3,FALSE)))</f>
        <v/>
      </c>
      <c r="E162" s="93" t="str">
        <f t="shared" si="2"/>
        <v/>
      </c>
    </row>
    <row r="163" spans="4:5" x14ac:dyDescent="0.35">
      <c r="D163" t="str">
        <f>IF(ISNA(VLOOKUP(B163,'Pivot Source File'!$B$3:$D$1976,3,FALSE)),"",(VLOOKUP(B163,'Pivot Source File'!$B$3:$D$1976,3,FALSE)))</f>
        <v/>
      </c>
      <c r="E163" s="93" t="str">
        <f t="shared" si="2"/>
        <v/>
      </c>
    </row>
    <row r="164" spans="4:5" x14ac:dyDescent="0.35">
      <c r="D164" t="str">
        <f>IF(ISNA(VLOOKUP(B164,'Pivot Source File'!$B$3:$D$1976,3,FALSE)),"",(VLOOKUP(B164,'Pivot Source File'!$B$3:$D$1976,3,FALSE)))</f>
        <v/>
      </c>
      <c r="E164" s="93" t="str">
        <f t="shared" si="2"/>
        <v/>
      </c>
    </row>
    <row r="165" spans="4:5" x14ac:dyDescent="0.35">
      <c r="D165" t="str">
        <f>IF(ISNA(VLOOKUP(B165,'Pivot Source File'!$B$3:$D$1976,3,FALSE)),"",(VLOOKUP(B165,'Pivot Source File'!$B$3:$D$1976,3,FALSE)))</f>
        <v/>
      </c>
      <c r="E165" s="93" t="str">
        <f t="shared" si="2"/>
        <v/>
      </c>
    </row>
    <row r="166" spans="4:5" x14ac:dyDescent="0.35">
      <c r="D166" t="str">
        <f>IF(ISNA(VLOOKUP(B166,'Pivot Source File'!$B$3:$D$1976,3,FALSE)),"",(VLOOKUP(B166,'Pivot Source File'!$B$3:$D$1976,3,FALSE)))</f>
        <v/>
      </c>
      <c r="E166" s="93" t="str">
        <f t="shared" si="2"/>
        <v/>
      </c>
    </row>
    <row r="167" spans="4:5" x14ac:dyDescent="0.35">
      <c r="D167" t="str">
        <f>IF(ISNA(VLOOKUP(B167,'Pivot Source File'!$B$3:$D$1976,3,FALSE)),"",(VLOOKUP(B167,'Pivot Source File'!$B$3:$D$1976,3,FALSE)))</f>
        <v/>
      </c>
      <c r="E167" s="93" t="str">
        <f t="shared" si="2"/>
        <v/>
      </c>
    </row>
    <row r="168" spans="4:5" x14ac:dyDescent="0.35">
      <c r="D168" t="str">
        <f>IF(ISNA(VLOOKUP(B168,'Pivot Source File'!$B$3:$D$1976,3,FALSE)),"",(VLOOKUP(B168,'Pivot Source File'!$B$3:$D$1976,3,FALSE)))</f>
        <v/>
      </c>
      <c r="E168" s="93" t="str">
        <f t="shared" si="2"/>
        <v/>
      </c>
    </row>
    <row r="169" spans="4:5" x14ac:dyDescent="0.35">
      <c r="D169" t="str">
        <f>IF(ISNA(VLOOKUP(B169,'Pivot Source File'!$B$3:$D$1976,3,FALSE)),"",(VLOOKUP(B169,'Pivot Source File'!$B$3:$D$1976,3,FALSE)))</f>
        <v/>
      </c>
      <c r="E169" s="93" t="str">
        <f t="shared" si="2"/>
        <v/>
      </c>
    </row>
    <row r="170" spans="4:5" x14ac:dyDescent="0.35">
      <c r="D170" t="str">
        <f>IF(ISNA(VLOOKUP(B170,'Pivot Source File'!$B$3:$D$1976,3,FALSE)),"",(VLOOKUP(B170,'Pivot Source File'!$B$3:$D$1976,3,FALSE)))</f>
        <v/>
      </c>
      <c r="E170" s="93" t="str">
        <f t="shared" si="2"/>
        <v/>
      </c>
    </row>
    <row r="171" spans="4:5" x14ac:dyDescent="0.35">
      <c r="D171" t="str">
        <f>IF(ISNA(VLOOKUP(B171,'Pivot Source File'!$B$3:$D$1976,3,FALSE)),"",(VLOOKUP(B171,'Pivot Source File'!$B$3:$D$1976,3,FALSE)))</f>
        <v/>
      </c>
      <c r="E171" s="93" t="str">
        <f t="shared" si="2"/>
        <v/>
      </c>
    </row>
    <row r="172" spans="4:5" x14ac:dyDescent="0.35">
      <c r="D172" t="str">
        <f>IF(ISNA(VLOOKUP(B172,'Pivot Source File'!$B$3:$D$1976,3,FALSE)),"",(VLOOKUP(B172,'Pivot Source File'!$B$3:$D$1976,3,FALSE)))</f>
        <v/>
      </c>
      <c r="E172" s="93" t="str">
        <f t="shared" si="2"/>
        <v/>
      </c>
    </row>
    <row r="173" spans="4:5" x14ac:dyDescent="0.35">
      <c r="D173" t="str">
        <f>IF(ISNA(VLOOKUP(B173,'Pivot Source File'!$B$3:$D$1976,3,FALSE)),"",(VLOOKUP(B173,'Pivot Source File'!$B$3:$D$1976,3,FALSE)))</f>
        <v/>
      </c>
      <c r="E173" s="93" t="str">
        <f t="shared" si="2"/>
        <v/>
      </c>
    </row>
    <row r="174" spans="4:5" x14ac:dyDescent="0.35">
      <c r="D174" t="str">
        <f>IF(ISNA(VLOOKUP(B174,'Pivot Source File'!$B$3:$D$1976,3,FALSE)),"",(VLOOKUP(B174,'Pivot Source File'!$B$3:$D$1976,3,FALSE)))</f>
        <v/>
      </c>
      <c r="E174" s="93" t="str">
        <f t="shared" si="2"/>
        <v/>
      </c>
    </row>
    <row r="175" spans="4:5" x14ac:dyDescent="0.35">
      <c r="D175" t="str">
        <f>IF(ISNA(VLOOKUP(B175,'Pivot Source File'!$B$3:$D$1976,3,FALSE)),"",(VLOOKUP(B175,'Pivot Source File'!$B$3:$D$1976,3,FALSE)))</f>
        <v/>
      </c>
      <c r="E175" s="93" t="str">
        <f t="shared" si="2"/>
        <v/>
      </c>
    </row>
    <row r="176" spans="4:5" x14ac:dyDescent="0.35">
      <c r="D176" t="str">
        <f>IF(ISNA(VLOOKUP(B176,'Pivot Source File'!$B$3:$D$1976,3,FALSE)),"",(VLOOKUP(B176,'Pivot Source File'!$B$3:$D$1976,3,FALSE)))</f>
        <v/>
      </c>
      <c r="E176" s="93" t="str">
        <f t="shared" si="2"/>
        <v/>
      </c>
    </row>
    <row r="177" spans="4:5" x14ac:dyDescent="0.35">
      <c r="D177" t="str">
        <f>IF(ISNA(VLOOKUP(B177,'Pivot Source File'!$B$3:$D$1976,3,FALSE)),"",(VLOOKUP(B177,'Pivot Source File'!$B$3:$D$1976,3,FALSE)))</f>
        <v/>
      </c>
      <c r="E177" s="93" t="str">
        <f t="shared" si="2"/>
        <v/>
      </c>
    </row>
    <row r="178" spans="4:5" x14ac:dyDescent="0.35">
      <c r="D178" t="str">
        <f>IF(ISNA(VLOOKUP(B178,'Pivot Source File'!$B$3:$D$1976,3,FALSE)),"",(VLOOKUP(B178,'Pivot Source File'!$B$3:$D$1976,3,FALSE)))</f>
        <v/>
      </c>
      <c r="E178" s="93" t="str">
        <f t="shared" si="2"/>
        <v/>
      </c>
    </row>
    <row r="179" spans="4:5" x14ac:dyDescent="0.35">
      <c r="D179" t="str">
        <f>IF(ISNA(VLOOKUP(B179,'Pivot Source File'!$B$3:$D$1976,3,FALSE)),"",(VLOOKUP(B179,'Pivot Source File'!$B$3:$D$1976,3,FALSE)))</f>
        <v/>
      </c>
      <c r="E179" s="93" t="str">
        <f t="shared" si="2"/>
        <v/>
      </c>
    </row>
    <row r="180" spans="4:5" x14ac:dyDescent="0.35">
      <c r="D180" t="str">
        <f>IF(ISNA(VLOOKUP(B180,'Pivot Source File'!$B$3:$D$1976,3,FALSE)),"",(VLOOKUP(B180,'Pivot Source File'!$B$3:$D$1976,3,FALSE)))</f>
        <v/>
      </c>
      <c r="E180" s="93" t="str">
        <f t="shared" si="2"/>
        <v/>
      </c>
    </row>
    <row r="181" spans="4:5" x14ac:dyDescent="0.35">
      <c r="D181" t="str">
        <f>IF(ISNA(VLOOKUP(B181,'Pivot Source File'!$B$3:$D$1976,3,FALSE)),"",(VLOOKUP(B181,'Pivot Source File'!$B$3:$D$1976,3,FALSE)))</f>
        <v/>
      </c>
      <c r="E181" s="93" t="str">
        <f t="shared" si="2"/>
        <v/>
      </c>
    </row>
    <row r="182" spans="4:5" x14ac:dyDescent="0.35">
      <c r="D182" t="str">
        <f>IF(ISNA(VLOOKUP(B182,'Pivot Source File'!$B$3:$D$1976,3,FALSE)),"",(VLOOKUP(B182,'Pivot Source File'!$B$3:$D$1976,3,FALSE)))</f>
        <v/>
      </c>
      <c r="E182" s="93" t="str">
        <f t="shared" si="2"/>
        <v/>
      </c>
    </row>
    <row r="183" spans="4:5" x14ac:dyDescent="0.35">
      <c r="D183" t="str">
        <f>IF(ISNA(VLOOKUP(B183,'Pivot Source File'!$B$3:$D$1976,3,FALSE)),"",(VLOOKUP(B183,'Pivot Source File'!$B$3:$D$1976,3,FALSE)))</f>
        <v/>
      </c>
      <c r="E183" s="93" t="str">
        <f t="shared" si="2"/>
        <v/>
      </c>
    </row>
    <row r="184" spans="4:5" x14ac:dyDescent="0.35">
      <c r="D184" t="str">
        <f>IF(ISNA(VLOOKUP(B184,'Pivot Source File'!$B$3:$D$1976,3,FALSE)),"",(VLOOKUP(B184,'Pivot Source File'!$B$3:$D$1976,3,FALSE)))</f>
        <v/>
      </c>
      <c r="E184" s="93" t="str">
        <f t="shared" si="2"/>
        <v/>
      </c>
    </row>
    <row r="185" spans="4:5" x14ac:dyDescent="0.35">
      <c r="D185" t="str">
        <f>IF(ISNA(VLOOKUP(B185,'Pivot Source File'!$B$3:$D$1976,3,FALSE)),"",(VLOOKUP(B185,'Pivot Source File'!$B$3:$D$1976,3,FALSE)))</f>
        <v/>
      </c>
      <c r="E185" s="93" t="str">
        <f t="shared" si="2"/>
        <v/>
      </c>
    </row>
    <row r="186" spans="4:5" x14ac:dyDescent="0.35">
      <c r="D186" t="str">
        <f>IF(ISNA(VLOOKUP(B186,'Pivot Source File'!$B$3:$D$1976,3,FALSE)),"",(VLOOKUP(B186,'Pivot Source File'!$B$3:$D$1976,3,FALSE)))</f>
        <v/>
      </c>
      <c r="E186" s="93" t="str">
        <f t="shared" si="2"/>
        <v/>
      </c>
    </row>
    <row r="187" spans="4:5" x14ac:dyDescent="0.35">
      <c r="D187" t="str">
        <f>IF(ISNA(VLOOKUP(B187,'Pivot Source File'!$B$3:$D$1976,3,FALSE)),"",(VLOOKUP(B187,'Pivot Source File'!$B$3:$D$1976,3,FALSE)))</f>
        <v/>
      </c>
      <c r="E187" s="93" t="str">
        <f t="shared" si="2"/>
        <v/>
      </c>
    </row>
    <row r="188" spans="4:5" x14ac:dyDescent="0.35">
      <c r="D188" t="str">
        <f>IF(ISNA(VLOOKUP(B188,'Pivot Source File'!$B$3:$D$1976,3,FALSE)),"",(VLOOKUP(B188,'Pivot Source File'!$B$3:$D$1976,3,FALSE)))</f>
        <v/>
      </c>
      <c r="E188" s="93" t="str">
        <f t="shared" si="2"/>
        <v/>
      </c>
    </row>
    <row r="189" spans="4:5" x14ac:dyDescent="0.35">
      <c r="D189" t="str">
        <f>IF(ISNA(VLOOKUP(B189,'Pivot Source File'!$B$3:$D$1976,3,FALSE)),"",(VLOOKUP(B189,'Pivot Source File'!$B$3:$D$1976,3,FALSE)))</f>
        <v/>
      </c>
      <c r="E189" s="93" t="str">
        <f t="shared" si="2"/>
        <v/>
      </c>
    </row>
    <row r="190" spans="4:5" x14ac:dyDescent="0.35">
      <c r="D190" t="str">
        <f>IF(ISNA(VLOOKUP(B190,'Pivot Source File'!$B$3:$D$1976,3,FALSE)),"",(VLOOKUP(B190,'Pivot Source File'!$B$3:$D$1976,3,FALSE)))</f>
        <v/>
      </c>
      <c r="E190" s="93" t="str">
        <f t="shared" si="2"/>
        <v/>
      </c>
    </row>
    <row r="191" spans="4:5" x14ac:dyDescent="0.35">
      <c r="D191" t="str">
        <f>IF(ISNA(VLOOKUP(B191,'Pivot Source File'!$B$3:$D$1976,3,FALSE)),"",(VLOOKUP(B191,'Pivot Source File'!$B$3:$D$1976,3,FALSE)))</f>
        <v/>
      </c>
      <c r="E191" s="93" t="str">
        <f t="shared" si="2"/>
        <v/>
      </c>
    </row>
    <row r="192" spans="4:5" x14ac:dyDescent="0.35">
      <c r="D192" t="str">
        <f>IF(ISNA(VLOOKUP(B192,'Pivot Source File'!$B$3:$D$1976,3,FALSE)),"",(VLOOKUP(B192,'Pivot Source File'!$B$3:$D$1976,3,FALSE)))</f>
        <v/>
      </c>
      <c r="E192" s="93" t="str">
        <f t="shared" si="2"/>
        <v/>
      </c>
    </row>
    <row r="193" spans="4:5" x14ac:dyDescent="0.35">
      <c r="D193" t="str">
        <f>IF(ISNA(VLOOKUP(B193,'Pivot Source File'!$B$3:$D$1976,3,FALSE)),"",(VLOOKUP(B193,'Pivot Source File'!$B$3:$D$1976,3,FALSE)))</f>
        <v/>
      </c>
      <c r="E193" s="93" t="str">
        <f t="shared" si="2"/>
        <v/>
      </c>
    </row>
    <row r="194" spans="4:5" x14ac:dyDescent="0.35">
      <c r="D194" t="str">
        <f>IF(ISNA(VLOOKUP(B194,'Pivot Source File'!$B$3:$D$1976,3,FALSE)),"",(VLOOKUP(B194,'Pivot Source File'!$B$3:$D$1976,3,FALSE)))</f>
        <v/>
      </c>
      <c r="E194" s="93" t="str">
        <f t="shared" si="2"/>
        <v/>
      </c>
    </row>
    <row r="195" spans="4:5" x14ac:dyDescent="0.35">
      <c r="D195" t="str">
        <f>IF(ISNA(VLOOKUP(B195,'Pivot Source File'!$B$3:$D$1976,3,FALSE)),"",(VLOOKUP(B195,'Pivot Source File'!$B$3:$D$1976,3,FALSE)))</f>
        <v/>
      </c>
      <c r="E195" s="93" t="str">
        <f t="shared" si="2"/>
        <v/>
      </c>
    </row>
    <row r="196" spans="4:5" x14ac:dyDescent="0.35">
      <c r="D196" t="str">
        <f>IF(ISNA(VLOOKUP(B196,'Pivot Source File'!$B$3:$D$1976,3,FALSE)),"",(VLOOKUP(B196,'Pivot Source File'!$B$3:$D$1976,3,FALSE)))</f>
        <v/>
      </c>
      <c r="E196" s="93" t="str">
        <f t="shared" si="2"/>
        <v/>
      </c>
    </row>
    <row r="197" spans="4:5" x14ac:dyDescent="0.35">
      <c r="D197" t="str">
        <f>IF(ISNA(VLOOKUP(B197,'Pivot Source File'!$B$3:$D$1976,3,FALSE)),"",(VLOOKUP(B197,'Pivot Source File'!$B$3:$D$1976,3,FALSE)))</f>
        <v/>
      </c>
      <c r="E197" s="93" t="str">
        <f t="shared" si="2"/>
        <v/>
      </c>
    </row>
    <row r="198" spans="4:5" x14ac:dyDescent="0.35">
      <c r="D198" t="str">
        <f>IF(ISNA(VLOOKUP(B198,'Pivot Source File'!$B$3:$D$1976,3,FALSE)),"",(VLOOKUP(B198,'Pivot Source File'!$B$3:$D$1976,3,FALSE)))</f>
        <v/>
      </c>
      <c r="E198" s="93" t="str">
        <f t="shared" ref="E198:E261" si="3">HYPERLINK(D198)</f>
        <v/>
      </c>
    </row>
    <row r="199" spans="4:5" x14ac:dyDescent="0.35">
      <c r="D199" t="str">
        <f>IF(ISNA(VLOOKUP(B199,'Pivot Source File'!$B$3:$D$1976,3,FALSE)),"",(VLOOKUP(B199,'Pivot Source File'!$B$3:$D$1976,3,FALSE)))</f>
        <v/>
      </c>
      <c r="E199" s="93" t="str">
        <f t="shared" si="3"/>
        <v/>
      </c>
    </row>
    <row r="200" spans="4:5" x14ac:dyDescent="0.35">
      <c r="D200" t="str">
        <f>IF(ISNA(VLOOKUP(B200,'Pivot Source File'!$B$3:$D$1976,3,FALSE)),"",(VLOOKUP(B200,'Pivot Source File'!$B$3:$D$1976,3,FALSE)))</f>
        <v/>
      </c>
      <c r="E200" s="93" t="str">
        <f t="shared" si="3"/>
        <v/>
      </c>
    </row>
    <row r="201" spans="4:5" x14ac:dyDescent="0.35">
      <c r="D201" t="str">
        <f>IF(ISNA(VLOOKUP(B201,'Pivot Source File'!$B$3:$D$1976,3,FALSE)),"",(VLOOKUP(B201,'Pivot Source File'!$B$3:$D$1976,3,FALSE)))</f>
        <v/>
      </c>
      <c r="E201" s="93" t="str">
        <f t="shared" si="3"/>
        <v/>
      </c>
    </row>
    <row r="202" spans="4:5" x14ac:dyDescent="0.35">
      <c r="D202" t="str">
        <f>IF(ISNA(VLOOKUP(B202,'Pivot Source File'!$B$3:$D$1976,3,FALSE)),"",(VLOOKUP(B202,'Pivot Source File'!$B$3:$D$1976,3,FALSE)))</f>
        <v/>
      </c>
      <c r="E202" s="93" t="str">
        <f t="shared" si="3"/>
        <v/>
      </c>
    </row>
    <row r="203" spans="4:5" x14ac:dyDescent="0.35">
      <c r="D203" t="str">
        <f>IF(ISNA(VLOOKUP(B203,'Pivot Source File'!$B$3:$D$1976,3,FALSE)),"",(VLOOKUP(B203,'Pivot Source File'!$B$3:$D$1976,3,FALSE)))</f>
        <v/>
      </c>
      <c r="E203" s="93" t="str">
        <f t="shared" si="3"/>
        <v/>
      </c>
    </row>
    <row r="204" spans="4:5" x14ac:dyDescent="0.35">
      <c r="D204" t="str">
        <f>IF(ISNA(VLOOKUP(B204,'Pivot Source File'!$B$3:$D$1976,3,FALSE)),"",(VLOOKUP(B204,'Pivot Source File'!$B$3:$D$1976,3,FALSE)))</f>
        <v/>
      </c>
      <c r="E204" s="93" t="str">
        <f t="shared" si="3"/>
        <v/>
      </c>
    </row>
    <row r="205" spans="4:5" x14ac:dyDescent="0.35">
      <c r="D205" t="str">
        <f>IF(ISNA(VLOOKUP(B205,'Pivot Source File'!$B$3:$D$1976,3,FALSE)),"",(VLOOKUP(B205,'Pivot Source File'!$B$3:$D$1976,3,FALSE)))</f>
        <v/>
      </c>
      <c r="E205" s="93" t="str">
        <f t="shared" si="3"/>
        <v/>
      </c>
    </row>
    <row r="206" spans="4:5" x14ac:dyDescent="0.35">
      <c r="D206" t="str">
        <f>IF(ISNA(VLOOKUP(B206,'Pivot Source File'!$B$3:$D$1976,3,FALSE)),"",(VLOOKUP(B206,'Pivot Source File'!$B$3:$D$1976,3,FALSE)))</f>
        <v/>
      </c>
      <c r="E206" s="93" t="str">
        <f t="shared" si="3"/>
        <v/>
      </c>
    </row>
    <row r="207" spans="4:5" x14ac:dyDescent="0.35">
      <c r="D207" t="str">
        <f>IF(ISNA(VLOOKUP(B207,'Pivot Source File'!$B$3:$D$1976,3,FALSE)),"",(VLOOKUP(B207,'Pivot Source File'!$B$3:$D$1976,3,FALSE)))</f>
        <v/>
      </c>
      <c r="E207" s="93" t="str">
        <f t="shared" si="3"/>
        <v/>
      </c>
    </row>
    <row r="208" spans="4:5" x14ac:dyDescent="0.35">
      <c r="D208" t="str">
        <f>IF(ISNA(VLOOKUP(B208,'Pivot Source File'!$B$3:$D$1976,3,FALSE)),"",(VLOOKUP(B208,'Pivot Source File'!$B$3:$D$1976,3,FALSE)))</f>
        <v/>
      </c>
      <c r="E208" s="93" t="str">
        <f t="shared" si="3"/>
        <v/>
      </c>
    </row>
    <row r="209" spans="4:5" x14ac:dyDescent="0.35">
      <c r="D209" t="str">
        <f>IF(ISNA(VLOOKUP(B209,'Pivot Source File'!$B$3:$D$1976,3,FALSE)),"",(VLOOKUP(B209,'Pivot Source File'!$B$3:$D$1976,3,FALSE)))</f>
        <v/>
      </c>
      <c r="E209" s="93" t="str">
        <f t="shared" si="3"/>
        <v/>
      </c>
    </row>
    <row r="210" spans="4:5" x14ac:dyDescent="0.35">
      <c r="D210" t="str">
        <f>IF(ISNA(VLOOKUP(B210,'Pivot Source File'!$B$3:$D$1976,3,FALSE)),"",(VLOOKUP(B210,'Pivot Source File'!$B$3:$D$1976,3,FALSE)))</f>
        <v/>
      </c>
      <c r="E210" s="93" t="str">
        <f t="shared" si="3"/>
        <v/>
      </c>
    </row>
    <row r="211" spans="4:5" x14ac:dyDescent="0.35">
      <c r="D211" t="str">
        <f>IF(ISNA(VLOOKUP(B211,'Pivot Source File'!$B$3:$D$1976,3,FALSE)),"",(VLOOKUP(B211,'Pivot Source File'!$B$3:$D$1976,3,FALSE)))</f>
        <v/>
      </c>
      <c r="E211" s="93" t="str">
        <f t="shared" si="3"/>
        <v/>
      </c>
    </row>
    <row r="212" spans="4:5" x14ac:dyDescent="0.35">
      <c r="D212" t="str">
        <f>IF(ISNA(VLOOKUP(B212,'Pivot Source File'!$B$3:$D$1976,3,FALSE)),"",(VLOOKUP(B212,'Pivot Source File'!$B$3:$D$1976,3,FALSE)))</f>
        <v/>
      </c>
      <c r="E212" s="93" t="str">
        <f t="shared" si="3"/>
        <v/>
      </c>
    </row>
    <row r="213" spans="4:5" x14ac:dyDescent="0.35">
      <c r="D213" t="str">
        <f>IF(ISNA(VLOOKUP(B213,'Pivot Source File'!$B$3:$D$1976,3,FALSE)),"",(VLOOKUP(B213,'Pivot Source File'!$B$3:$D$1976,3,FALSE)))</f>
        <v/>
      </c>
      <c r="E213" s="93" t="str">
        <f t="shared" si="3"/>
        <v/>
      </c>
    </row>
    <row r="214" spans="4:5" x14ac:dyDescent="0.35">
      <c r="D214" t="str">
        <f>IF(ISNA(VLOOKUP(B214,'Pivot Source File'!$B$3:$D$1976,3,FALSE)),"",(VLOOKUP(B214,'Pivot Source File'!$B$3:$D$1976,3,FALSE)))</f>
        <v/>
      </c>
      <c r="E214" s="93" t="str">
        <f t="shared" si="3"/>
        <v/>
      </c>
    </row>
    <row r="215" spans="4:5" x14ac:dyDescent="0.35">
      <c r="D215" t="str">
        <f>IF(ISNA(VLOOKUP(B215,'Pivot Source File'!$B$3:$D$1976,3,FALSE)),"",(VLOOKUP(B215,'Pivot Source File'!$B$3:$D$1976,3,FALSE)))</f>
        <v/>
      </c>
      <c r="E215" s="93" t="str">
        <f t="shared" si="3"/>
        <v/>
      </c>
    </row>
    <row r="216" spans="4:5" x14ac:dyDescent="0.35">
      <c r="D216" t="str">
        <f>IF(ISNA(VLOOKUP(B216,'Pivot Source File'!$B$3:$D$1976,3,FALSE)),"",(VLOOKUP(B216,'Pivot Source File'!$B$3:$D$1976,3,FALSE)))</f>
        <v/>
      </c>
      <c r="E216" s="93" t="str">
        <f t="shared" si="3"/>
        <v/>
      </c>
    </row>
    <row r="217" spans="4:5" x14ac:dyDescent="0.35">
      <c r="D217" t="str">
        <f>IF(ISNA(VLOOKUP(B217,'Pivot Source File'!$B$3:$D$1976,3,FALSE)),"",(VLOOKUP(B217,'Pivot Source File'!$B$3:$D$1976,3,FALSE)))</f>
        <v/>
      </c>
      <c r="E217" s="93" t="str">
        <f t="shared" si="3"/>
        <v/>
      </c>
    </row>
    <row r="218" spans="4:5" x14ac:dyDescent="0.35">
      <c r="D218" t="str">
        <f>IF(ISNA(VLOOKUP(B218,'Pivot Source File'!$B$3:$D$1976,3,FALSE)),"",(VLOOKUP(B218,'Pivot Source File'!$B$3:$D$1976,3,FALSE)))</f>
        <v/>
      </c>
      <c r="E218" s="93" t="str">
        <f t="shared" si="3"/>
        <v/>
      </c>
    </row>
    <row r="219" spans="4:5" x14ac:dyDescent="0.35">
      <c r="D219" t="str">
        <f>IF(ISNA(VLOOKUP(B219,'Pivot Source File'!$B$3:$D$1976,3,FALSE)),"",(VLOOKUP(B219,'Pivot Source File'!$B$3:$D$1976,3,FALSE)))</f>
        <v/>
      </c>
      <c r="E219" s="93" t="str">
        <f t="shared" si="3"/>
        <v/>
      </c>
    </row>
    <row r="220" spans="4:5" x14ac:dyDescent="0.35">
      <c r="D220" t="str">
        <f>IF(ISNA(VLOOKUP(B220,'Pivot Source File'!$B$3:$D$1976,3,FALSE)),"",(VLOOKUP(B220,'Pivot Source File'!$B$3:$D$1976,3,FALSE)))</f>
        <v/>
      </c>
      <c r="E220" s="93" t="str">
        <f t="shared" si="3"/>
        <v/>
      </c>
    </row>
    <row r="221" spans="4:5" x14ac:dyDescent="0.35">
      <c r="D221" t="str">
        <f>IF(ISNA(VLOOKUP(B221,'Pivot Source File'!$B$3:$D$1976,3,FALSE)),"",(VLOOKUP(B221,'Pivot Source File'!$B$3:$D$1976,3,FALSE)))</f>
        <v/>
      </c>
      <c r="E221" s="93" t="str">
        <f t="shared" si="3"/>
        <v/>
      </c>
    </row>
    <row r="222" spans="4:5" x14ac:dyDescent="0.35">
      <c r="D222" t="str">
        <f>IF(ISNA(VLOOKUP(B222,'Pivot Source File'!$B$3:$D$1976,3,FALSE)),"",(VLOOKUP(B222,'Pivot Source File'!$B$3:$D$1976,3,FALSE)))</f>
        <v/>
      </c>
      <c r="E222" s="93" t="str">
        <f t="shared" si="3"/>
        <v/>
      </c>
    </row>
    <row r="223" spans="4:5" x14ac:dyDescent="0.35">
      <c r="D223" t="str">
        <f>IF(ISNA(VLOOKUP(B223,'Pivot Source File'!$B$3:$D$1976,3,FALSE)),"",(VLOOKUP(B223,'Pivot Source File'!$B$3:$D$1976,3,FALSE)))</f>
        <v/>
      </c>
      <c r="E223" s="93" t="str">
        <f t="shared" si="3"/>
        <v/>
      </c>
    </row>
    <row r="224" spans="4:5" x14ac:dyDescent="0.35">
      <c r="D224" t="str">
        <f>IF(ISNA(VLOOKUP(B224,'Pivot Source File'!$B$3:$D$1976,3,FALSE)),"",(VLOOKUP(B224,'Pivot Source File'!$B$3:$D$1976,3,FALSE)))</f>
        <v/>
      </c>
      <c r="E224" s="93" t="str">
        <f t="shared" si="3"/>
        <v/>
      </c>
    </row>
    <row r="225" spans="4:5" x14ac:dyDescent="0.35">
      <c r="D225" t="str">
        <f>IF(ISNA(VLOOKUP(B225,'Pivot Source File'!$B$3:$D$1976,3,FALSE)),"",(VLOOKUP(B225,'Pivot Source File'!$B$3:$D$1976,3,FALSE)))</f>
        <v/>
      </c>
      <c r="E225" s="93" t="str">
        <f t="shared" si="3"/>
        <v/>
      </c>
    </row>
    <row r="226" spans="4:5" x14ac:dyDescent="0.35">
      <c r="D226" t="str">
        <f>IF(ISNA(VLOOKUP(B226,'Pivot Source File'!$B$3:$D$1976,3,FALSE)),"",(VLOOKUP(B226,'Pivot Source File'!$B$3:$D$1976,3,FALSE)))</f>
        <v/>
      </c>
      <c r="E226" s="93" t="str">
        <f t="shared" si="3"/>
        <v/>
      </c>
    </row>
    <row r="227" spans="4:5" x14ac:dyDescent="0.35">
      <c r="D227" t="str">
        <f>IF(ISNA(VLOOKUP(B227,'Pivot Source File'!$B$3:$D$1976,3,FALSE)),"",(VLOOKUP(B227,'Pivot Source File'!$B$3:$D$1976,3,FALSE)))</f>
        <v/>
      </c>
      <c r="E227" s="93" t="str">
        <f t="shared" si="3"/>
        <v/>
      </c>
    </row>
    <row r="228" spans="4:5" x14ac:dyDescent="0.35">
      <c r="D228" t="str">
        <f>IF(ISNA(VLOOKUP(B228,'Pivot Source File'!$B$3:$D$1976,3,FALSE)),"",(VLOOKUP(B228,'Pivot Source File'!$B$3:$D$1976,3,FALSE)))</f>
        <v/>
      </c>
      <c r="E228" s="93" t="str">
        <f t="shared" si="3"/>
        <v/>
      </c>
    </row>
    <row r="229" spans="4:5" x14ac:dyDescent="0.35">
      <c r="D229" t="str">
        <f>IF(ISNA(VLOOKUP(B229,'Pivot Source File'!$B$3:$D$1976,3,FALSE)),"",(VLOOKUP(B229,'Pivot Source File'!$B$3:$D$1976,3,FALSE)))</f>
        <v/>
      </c>
      <c r="E229" s="93" t="str">
        <f t="shared" si="3"/>
        <v/>
      </c>
    </row>
    <row r="230" spans="4:5" x14ac:dyDescent="0.35">
      <c r="D230" t="str">
        <f>IF(ISNA(VLOOKUP(B230,'Pivot Source File'!$B$3:$D$1976,3,FALSE)),"",(VLOOKUP(B230,'Pivot Source File'!$B$3:$D$1976,3,FALSE)))</f>
        <v/>
      </c>
      <c r="E230" s="93" t="str">
        <f t="shared" si="3"/>
        <v/>
      </c>
    </row>
    <row r="231" spans="4:5" x14ac:dyDescent="0.35">
      <c r="D231" t="str">
        <f>IF(ISNA(VLOOKUP(B231,'Pivot Source File'!$B$3:$D$1976,3,FALSE)),"",(VLOOKUP(B231,'Pivot Source File'!$B$3:$D$1976,3,FALSE)))</f>
        <v/>
      </c>
      <c r="E231" s="93" t="str">
        <f t="shared" si="3"/>
        <v/>
      </c>
    </row>
    <row r="232" spans="4:5" x14ac:dyDescent="0.35">
      <c r="D232" t="str">
        <f>IF(ISNA(VLOOKUP(B232,'Pivot Source File'!$B$3:$D$1976,3,FALSE)),"",(VLOOKUP(B232,'Pivot Source File'!$B$3:$D$1976,3,FALSE)))</f>
        <v/>
      </c>
      <c r="E232" s="93" t="str">
        <f t="shared" si="3"/>
        <v/>
      </c>
    </row>
    <row r="233" spans="4:5" x14ac:dyDescent="0.35">
      <c r="D233" t="str">
        <f>IF(ISNA(VLOOKUP(B233,'Pivot Source File'!$B$3:$D$1976,3,FALSE)),"",(VLOOKUP(B233,'Pivot Source File'!$B$3:$D$1976,3,FALSE)))</f>
        <v/>
      </c>
      <c r="E233" s="93" t="str">
        <f t="shared" si="3"/>
        <v/>
      </c>
    </row>
    <row r="234" spans="4:5" x14ac:dyDescent="0.35">
      <c r="D234" t="str">
        <f>IF(ISNA(VLOOKUP(B234,'Pivot Source File'!$B$3:$D$1976,3,FALSE)),"",(VLOOKUP(B234,'Pivot Source File'!$B$3:$D$1976,3,FALSE)))</f>
        <v/>
      </c>
      <c r="E234" s="93" t="str">
        <f t="shared" si="3"/>
        <v/>
      </c>
    </row>
    <row r="235" spans="4:5" x14ac:dyDescent="0.35">
      <c r="D235" t="str">
        <f>IF(ISNA(VLOOKUP(B235,'Pivot Source File'!$B$3:$D$1976,3,FALSE)),"",(VLOOKUP(B235,'Pivot Source File'!$B$3:$D$1976,3,FALSE)))</f>
        <v/>
      </c>
      <c r="E235" s="93" t="str">
        <f t="shared" si="3"/>
        <v/>
      </c>
    </row>
    <row r="236" spans="4:5" x14ac:dyDescent="0.35">
      <c r="D236" t="str">
        <f>IF(ISNA(VLOOKUP(B236,'Pivot Source File'!$B$3:$D$1976,3,FALSE)),"",(VLOOKUP(B236,'Pivot Source File'!$B$3:$D$1976,3,FALSE)))</f>
        <v/>
      </c>
      <c r="E236" s="93" t="str">
        <f t="shared" si="3"/>
        <v/>
      </c>
    </row>
    <row r="237" spans="4:5" x14ac:dyDescent="0.35">
      <c r="D237" t="str">
        <f>IF(ISNA(VLOOKUP(B237,'Pivot Source File'!$B$3:$D$1976,3,FALSE)),"",(VLOOKUP(B237,'Pivot Source File'!$B$3:$D$1976,3,FALSE)))</f>
        <v/>
      </c>
      <c r="E237" s="93" t="str">
        <f t="shared" si="3"/>
        <v/>
      </c>
    </row>
    <row r="238" spans="4:5" x14ac:dyDescent="0.35">
      <c r="D238" t="str">
        <f>IF(ISNA(VLOOKUP(B238,'Pivot Source File'!$B$3:$D$1976,3,FALSE)),"",(VLOOKUP(B238,'Pivot Source File'!$B$3:$D$1976,3,FALSE)))</f>
        <v/>
      </c>
      <c r="E238" s="93" t="str">
        <f t="shared" si="3"/>
        <v/>
      </c>
    </row>
    <row r="239" spans="4:5" x14ac:dyDescent="0.35">
      <c r="D239" t="str">
        <f>IF(ISNA(VLOOKUP(B239,'Pivot Source File'!$B$3:$D$1976,3,FALSE)),"",(VLOOKUP(B239,'Pivot Source File'!$B$3:$D$1976,3,FALSE)))</f>
        <v/>
      </c>
      <c r="E239" s="93" t="str">
        <f t="shared" si="3"/>
        <v/>
      </c>
    </row>
    <row r="240" spans="4:5" x14ac:dyDescent="0.35">
      <c r="D240" t="str">
        <f>IF(ISNA(VLOOKUP(B240,'Pivot Source File'!$B$3:$D$1976,3,FALSE)),"",(VLOOKUP(B240,'Pivot Source File'!$B$3:$D$1976,3,FALSE)))</f>
        <v/>
      </c>
      <c r="E240" s="93" t="str">
        <f t="shared" si="3"/>
        <v/>
      </c>
    </row>
    <row r="241" spans="4:5" x14ac:dyDescent="0.35">
      <c r="D241" t="str">
        <f>IF(ISNA(VLOOKUP(B241,'Pivot Source File'!$B$3:$D$1976,3,FALSE)),"",(VLOOKUP(B241,'Pivot Source File'!$B$3:$D$1976,3,FALSE)))</f>
        <v/>
      </c>
      <c r="E241" s="93" t="str">
        <f t="shared" si="3"/>
        <v/>
      </c>
    </row>
    <row r="242" spans="4:5" x14ac:dyDescent="0.35">
      <c r="D242" t="str">
        <f>IF(ISNA(VLOOKUP(B242,'Pivot Source File'!$B$3:$D$1976,3,FALSE)),"",(VLOOKUP(B242,'Pivot Source File'!$B$3:$D$1976,3,FALSE)))</f>
        <v/>
      </c>
      <c r="E242" s="93" t="str">
        <f t="shared" si="3"/>
        <v/>
      </c>
    </row>
    <row r="243" spans="4:5" x14ac:dyDescent="0.35">
      <c r="D243" t="str">
        <f>IF(ISNA(VLOOKUP(B243,'Pivot Source File'!$B$3:$D$1976,3,FALSE)),"",(VLOOKUP(B243,'Pivot Source File'!$B$3:$D$1976,3,FALSE)))</f>
        <v/>
      </c>
      <c r="E243" s="93" t="str">
        <f t="shared" si="3"/>
        <v/>
      </c>
    </row>
    <row r="244" spans="4:5" x14ac:dyDescent="0.35">
      <c r="D244" t="str">
        <f>IF(ISNA(VLOOKUP(B244,'Pivot Source File'!$B$3:$D$1976,3,FALSE)),"",(VLOOKUP(B244,'Pivot Source File'!$B$3:$D$1976,3,FALSE)))</f>
        <v/>
      </c>
      <c r="E244" s="93" t="str">
        <f t="shared" si="3"/>
        <v/>
      </c>
    </row>
    <row r="245" spans="4:5" x14ac:dyDescent="0.35">
      <c r="D245" t="str">
        <f>IF(ISNA(VLOOKUP(B245,'Pivot Source File'!$B$3:$D$1976,3,FALSE)),"",(VLOOKUP(B245,'Pivot Source File'!$B$3:$D$1976,3,FALSE)))</f>
        <v/>
      </c>
      <c r="E245" s="93" t="str">
        <f t="shared" si="3"/>
        <v/>
      </c>
    </row>
    <row r="246" spans="4:5" x14ac:dyDescent="0.35">
      <c r="D246" t="str">
        <f>IF(ISNA(VLOOKUP(B246,'Pivot Source File'!$B$3:$D$1976,3,FALSE)),"",(VLOOKUP(B246,'Pivot Source File'!$B$3:$D$1976,3,FALSE)))</f>
        <v/>
      </c>
      <c r="E246" s="93" t="str">
        <f t="shared" si="3"/>
        <v/>
      </c>
    </row>
    <row r="247" spans="4:5" x14ac:dyDescent="0.35">
      <c r="D247" t="str">
        <f>IF(ISNA(VLOOKUP(B247,'Pivot Source File'!$B$3:$D$1976,3,FALSE)),"",(VLOOKUP(B247,'Pivot Source File'!$B$3:$D$1976,3,FALSE)))</f>
        <v/>
      </c>
      <c r="E247" s="93" t="str">
        <f t="shared" si="3"/>
        <v/>
      </c>
    </row>
    <row r="248" spans="4:5" x14ac:dyDescent="0.35">
      <c r="D248" t="str">
        <f>IF(ISNA(VLOOKUP(B248,'Pivot Source File'!$B$3:$D$1976,3,FALSE)),"",(VLOOKUP(B248,'Pivot Source File'!$B$3:$D$1976,3,FALSE)))</f>
        <v/>
      </c>
      <c r="E248" s="93" t="str">
        <f t="shared" si="3"/>
        <v/>
      </c>
    </row>
    <row r="249" spans="4:5" x14ac:dyDescent="0.35">
      <c r="D249" t="str">
        <f>IF(ISNA(VLOOKUP(B249,'Pivot Source File'!$B$3:$D$1976,3,FALSE)),"",(VLOOKUP(B249,'Pivot Source File'!$B$3:$D$1976,3,FALSE)))</f>
        <v/>
      </c>
      <c r="E249" s="93" t="str">
        <f t="shared" si="3"/>
        <v/>
      </c>
    </row>
    <row r="250" spans="4:5" x14ac:dyDescent="0.35">
      <c r="D250" t="str">
        <f>IF(ISNA(VLOOKUP(B250,'Pivot Source File'!$B$3:$D$1976,3,FALSE)),"",(VLOOKUP(B250,'Pivot Source File'!$B$3:$D$1976,3,FALSE)))</f>
        <v/>
      </c>
      <c r="E250" s="93" t="str">
        <f t="shared" si="3"/>
        <v/>
      </c>
    </row>
    <row r="251" spans="4:5" x14ac:dyDescent="0.35">
      <c r="D251" t="str">
        <f>IF(ISNA(VLOOKUP(B251,'Pivot Source File'!$B$3:$D$1976,3,FALSE)),"",(VLOOKUP(B251,'Pivot Source File'!$B$3:$D$1976,3,FALSE)))</f>
        <v/>
      </c>
      <c r="E251" s="93" t="str">
        <f t="shared" si="3"/>
        <v/>
      </c>
    </row>
    <row r="252" spans="4:5" x14ac:dyDescent="0.35">
      <c r="D252" t="str">
        <f>IF(ISNA(VLOOKUP(B252,'Pivot Source File'!$B$3:$D$1976,3,FALSE)),"",(VLOOKUP(B252,'Pivot Source File'!$B$3:$D$1976,3,FALSE)))</f>
        <v/>
      </c>
      <c r="E252" s="93" t="str">
        <f t="shared" si="3"/>
        <v/>
      </c>
    </row>
    <row r="253" spans="4:5" x14ac:dyDescent="0.35">
      <c r="D253" t="str">
        <f>IF(ISNA(VLOOKUP(B253,'Pivot Source File'!$B$3:$D$1976,3,FALSE)),"",(VLOOKUP(B253,'Pivot Source File'!$B$3:$D$1976,3,FALSE)))</f>
        <v/>
      </c>
      <c r="E253" s="93" t="str">
        <f t="shared" si="3"/>
        <v/>
      </c>
    </row>
    <row r="254" spans="4:5" x14ac:dyDescent="0.35">
      <c r="D254" t="str">
        <f>IF(ISNA(VLOOKUP(B254,'Pivot Source File'!$B$3:$D$1976,3,FALSE)),"",(VLOOKUP(B254,'Pivot Source File'!$B$3:$D$1976,3,FALSE)))</f>
        <v/>
      </c>
      <c r="E254" s="93" t="str">
        <f t="shared" si="3"/>
        <v/>
      </c>
    </row>
    <row r="255" spans="4:5" x14ac:dyDescent="0.35">
      <c r="D255" t="str">
        <f>IF(ISNA(VLOOKUP(B255,'Pivot Source File'!$B$3:$D$1976,3,FALSE)),"",(VLOOKUP(B255,'Pivot Source File'!$B$3:$D$1976,3,FALSE)))</f>
        <v/>
      </c>
      <c r="E255" s="93" t="str">
        <f t="shared" si="3"/>
        <v/>
      </c>
    </row>
    <row r="256" spans="4:5" x14ac:dyDescent="0.35">
      <c r="D256" t="str">
        <f>IF(ISNA(VLOOKUP(B256,'Pivot Source File'!$B$3:$D$1976,3,FALSE)),"",(VLOOKUP(B256,'Pivot Source File'!$B$3:$D$1976,3,FALSE)))</f>
        <v/>
      </c>
      <c r="E256" s="93" t="str">
        <f t="shared" si="3"/>
        <v/>
      </c>
    </row>
    <row r="257" spans="4:5" x14ac:dyDescent="0.35">
      <c r="D257" t="str">
        <f>IF(ISNA(VLOOKUP(B257,'Pivot Source File'!$B$3:$D$1976,3,FALSE)),"",(VLOOKUP(B257,'Pivot Source File'!$B$3:$D$1976,3,FALSE)))</f>
        <v/>
      </c>
      <c r="E257" s="93" t="str">
        <f t="shared" si="3"/>
        <v/>
      </c>
    </row>
    <row r="258" spans="4:5" x14ac:dyDescent="0.35">
      <c r="D258" t="str">
        <f>IF(ISNA(VLOOKUP(B258,'Pivot Source File'!$B$3:$D$1976,3,FALSE)),"",(VLOOKUP(B258,'Pivot Source File'!$B$3:$D$1976,3,FALSE)))</f>
        <v/>
      </c>
      <c r="E258" s="93" t="str">
        <f t="shared" si="3"/>
        <v/>
      </c>
    </row>
    <row r="259" spans="4:5" x14ac:dyDescent="0.35">
      <c r="D259" t="str">
        <f>IF(ISNA(VLOOKUP(B259,'Pivot Source File'!$B$3:$D$1976,3,FALSE)),"",(VLOOKUP(B259,'Pivot Source File'!$B$3:$D$1976,3,FALSE)))</f>
        <v/>
      </c>
      <c r="E259" s="93" t="str">
        <f t="shared" si="3"/>
        <v/>
      </c>
    </row>
    <row r="260" spans="4:5" x14ac:dyDescent="0.35">
      <c r="D260" t="str">
        <f>IF(ISNA(VLOOKUP(B260,'Pivot Source File'!$B$3:$D$1976,3,FALSE)),"",(VLOOKUP(B260,'Pivot Source File'!$B$3:$D$1976,3,FALSE)))</f>
        <v/>
      </c>
      <c r="E260" s="93" t="str">
        <f t="shared" si="3"/>
        <v/>
      </c>
    </row>
    <row r="261" spans="4:5" x14ac:dyDescent="0.35">
      <c r="D261" t="str">
        <f>IF(ISNA(VLOOKUP(B261,'Pivot Source File'!$B$3:$D$1976,3,FALSE)),"",(VLOOKUP(B261,'Pivot Source File'!$B$3:$D$1976,3,FALSE)))</f>
        <v/>
      </c>
      <c r="E261" s="93" t="str">
        <f t="shared" si="3"/>
        <v/>
      </c>
    </row>
    <row r="262" spans="4:5" x14ac:dyDescent="0.35">
      <c r="D262" t="str">
        <f>IF(ISNA(VLOOKUP(B262,'Pivot Source File'!$B$3:$D$1976,3,FALSE)),"",(VLOOKUP(B262,'Pivot Source File'!$B$3:$D$1976,3,FALSE)))</f>
        <v/>
      </c>
      <c r="E262" s="93" t="str">
        <f t="shared" ref="E262:E325" si="4">HYPERLINK(D262)</f>
        <v/>
      </c>
    </row>
    <row r="263" spans="4:5" x14ac:dyDescent="0.35">
      <c r="D263" t="str">
        <f>IF(ISNA(VLOOKUP(B263,'Pivot Source File'!$B$3:$D$1976,3,FALSE)),"",(VLOOKUP(B263,'Pivot Source File'!$B$3:$D$1976,3,FALSE)))</f>
        <v/>
      </c>
      <c r="E263" s="93" t="str">
        <f t="shared" si="4"/>
        <v/>
      </c>
    </row>
    <row r="264" spans="4:5" x14ac:dyDescent="0.35">
      <c r="D264" t="str">
        <f>IF(ISNA(VLOOKUP(B264,'Pivot Source File'!$B$3:$D$1976,3,FALSE)),"",(VLOOKUP(B264,'Pivot Source File'!$B$3:$D$1976,3,FALSE)))</f>
        <v/>
      </c>
      <c r="E264" s="93" t="str">
        <f t="shared" si="4"/>
        <v/>
      </c>
    </row>
    <row r="265" spans="4:5" x14ac:dyDescent="0.35">
      <c r="D265" t="str">
        <f>IF(ISNA(VLOOKUP(B265,'Pivot Source File'!$B$3:$D$1976,3,FALSE)),"",(VLOOKUP(B265,'Pivot Source File'!$B$3:$D$1976,3,FALSE)))</f>
        <v/>
      </c>
      <c r="E265" s="93" t="str">
        <f t="shared" si="4"/>
        <v/>
      </c>
    </row>
    <row r="266" spans="4:5" x14ac:dyDescent="0.35">
      <c r="D266" t="str">
        <f>IF(ISNA(VLOOKUP(B266,'Pivot Source File'!$B$3:$D$1976,3,FALSE)),"",(VLOOKUP(B266,'Pivot Source File'!$B$3:$D$1976,3,FALSE)))</f>
        <v/>
      </c>
      <c r="E266" s="93" t="str">
        <f t="shared" si="4"/>
        <v/>
      </c>
    </row>
    <row r="267" spans="4:5" x14ac:dyDescent="0.35">
      <c r="D267" t="str">
        <f>IF(ISNA(VLOOKUP(B267,'Pivot Source File'!$B$3:$D$1976,3,FALSE)),"",(VLOOKUP(B267,'Pivot Source File'!$B$3:$D$1976,3,FALSE)))</f>
        <v/>
      </c>
      <c r="E267" s="93" t="str">
        <f t="shared" si="4"/>
        <v/>
      </c>
    </row>
    <row r="268" spans="4:5" x14ac:dyDescent="0.35">
      <c r="D268" t="str">
        <f>IF(ISNA(VLOOKUP(B268,'Pivot Source File'!$B$3:$D$1976,3,FALSE)),"",(VLOOKUP(B268,'Pivot Source File'!$B$3:$D$1976,3,FALSE)))</f>
        <v/>
      </c>
      <c r="E268" s="93" t="str">
        <f t="shared" si="4"/>
        <v/>
      </c>
    </row>
    <row r="269" spans="4:5" x14ac:dyDescent="0.35">
      <c r="D269" t="str">
        <f>IF(ISNA(VLOOKUP(B269,'Pivot Source File'!$B$3:$D$1976,3,FALSE)),"",(VLOOKUP(B269,'Pivot Source File'!$B$3:$D$1976,3,FALSE)))</f>
        <v/>
      </c>
      <c r="E269" s="93" t="str">
        <f t="shared" si="4"/>
        <v/>
      </c>
    </row>
    <row r="270" spans="4:5" x14ac:dyDescent="0.35">
      <c r="D270" t="str">
        <f>IF(ISNA(VLOOKUP(B270,'Pivot Source File'!$B$3:$D$1976,3,FALSE)),"",(VLOOKUP(B270,'Pivot Source File'!$B$3:$D$1976,3,FALSE)))</f>
        <v/>
      </c>
      <c r="E270" s="93" t="str">
        <f t="shared" si="4"/>
        <v/>
      </c>
    </row>
    <row r="271" spans="4:5" x14ac:dyDescent="0.35">
      <c r="D271" t="str">
        <f>IF(ISNA(VLOOKUP(B271,'Pivot Source File'!$B$3:$D$1976,3,FALSE)),"",(VLOOKUP(B271,'Pivot Source File'!$B$3:$D$1976,3,FALSE)))</f>
        <v/>
      </c>
      <c r="E271" s="93" t="str">
        <f t="shared" si="4"/>
        <v/>
      </c>
    </row>
    <row r="272" spans="4:5" x14ac:dyDescent="0.35">
      <c r="D272" t="str">
        <f>IF(ISNA(VLOOKUP(B272,'Pivot Source File'!$B$3:$D$1976,3,FALSE)),"",(VLOOKUP(B272,'Pivot Source File'!$B$3:$D$1976,3,FALSE)))</f>
        <v/>
      </c>
      <c r="E272" s="93" t="str">
        <f t="shared" si="4"/>
        <v/>
      </c>
    </row>
    <row r="273" spans="4:5" x14ac:dyDescent="0.35">
      <c r="D273" t="str">
        <f>IF(ISNA(VLOOKUP(B273,'Pivot Source File'!$B$3:$D$1976,3,FALSE)),"",(VLOOKUP(B273,'Pivot Source File'!$B$3:$D$1976,3,FALSE)))</f>
        <v/>
      </c>
      <c r="E273" s="93" t="str">
        <f t="shared" si="4"/>
        <v/>
      </c>
    </row>
    <row r="274" spans="4:5" x14ac:dyDescent="0.35">
      <c r="D274" t="str">
        <f>IF(ISNA(VLOOKUP(B274,'Pivot Source File'!$B$3:$D$1976,3,FALSE)),"",(VLOOKUP(B274,'Pivot Source File'!$B$3:$D$1976,3,FALSE)))</f>
        <v/>
      </c>
      <c r="E274" s="93" t="str">
        <f t="shared" si="4"/>
        <v/>
      </c>
    </row>
    <row r="275" spans="4:5" x14ac:dyDescent="0.35">
      <c r="D275" t="str">
        <f>IF(ISNA(VLOOKUP(B275,'Pivot Source File'!$B$3:$D$1976,3,FALSE)),"",(VLOOKUP(B275,'Pivot Source File'!$B$3:$D$1976,3,FALSE)))</f>
        <v/>
      </c>
      <c r="E275" s="93" t="str">
        <f t="shared" si="4"/>
        <v/>
      </c>
    </row>
    <row r="276" spans="4:5" x14ac:dyDescent="0.35">
      <c r="D276" t="str">
        <f>IF(ISNA(VLOOKUP(B276,'Pivot Source File'!$B$3:$D$1976,3,FALSE)),"",(VLOOKUP(B276,'Pivot Source File'!$B$3:$D$1976,3,FALSE)))</f>
        <v/>
      </c>
      <c r="E276" s="93" t="str">
        <f t="shared" si="4"/>
        <v/>
      </c>
    </row>
    <row r="277" spans="4:5" x14ac:dyDescent="0.35">
      <c r="D277" t="str">
        <f>IF(ISNA(VLOOKUP(B277,'Pivot Source File'!$B$3:$D$1976,3,FALSE)),"",(VLOOKUP(B277,'Pivot Source File'!$B$3:$D$1976,3,FALSE)))</f>
        <v/>
      </c>
      <c r="E277" s="93" t="str">
        <f t="shared" si="4"/>
        <v/>
      </c>
    </row>
    <row r="278" spans="4:5" x14ac:dyDescent="0.35">
      <c r="D278" t="str">
        <f>IF(ISNA(VLOOKUP(B278,'Pivot Source File'!$B$3:$D$1976,3,FALSE)),"",(VLOOKUP(B278,'Pivot Source File'!$B$3:$D$1976,3,FALSE)))</f>
        <v/>
      </c>
      <c r="E278" s="93" t="str">
        <f t="shared" si="4"/>
        <v/>
      </c>
    </row>
    <row r="279" spans="4:5" x14ac:dyDescent="0.35">
      <c r="D279" t="str">
        <f>IF(ISNA(VLOOKUP(B279,'Pivot Source File'!$B$3:$D$1976,3,FALSE)),"",(VLOOKUP(B279,'Pivot Source File'!$B$3:$D$1976,3,FALSE)))</f>
        <v/>
      </c>
      <c r="E279" s="93" t="str">
        <f t="shared" si="4"/>
        <v/>
      </c>
    </row>
    <row r="280" spans="4:5" x14ac:dyDescent="0.35">
      <c r="D280" t="str">
        <f>IF(ISNA(VLOOKUP(B280,'Pivot Source File'!$B$3:$D$1976,3,FALSE)),"",(VLOOKUP(B280,'Pivot Source File'!$B$3:$D$1976,3,FALSE)))</f>
        <v/>
      </c>
      <c r="E280" s="93" t="str">
        <f t="shared" si="4"/>
        <v/>
      </c>
    </row>
    <row r="281" spans="4:5" x14ac:dyDescent="0.35">
      <c r="D281" t="str">
        <f>IF(ISNA(VLOOKUP(B281,'Pivot Source File'!$B$3:$D$1976,3,FALSE)),"",(VLOOKUP(B281,'Pivot Source File'!$B$3:$D$1976,3,FALSE)))</f>
        <v/>
      </c>
      <c r="E281" s="93" t="str">
        <f t="shared" si="4"/>
        <v/>
      </c>
    </row>
    <row r="282" spans="4:5" x14ac:dyDescent="0.35">
      <c r="D282" t="str">
        <f>IF(ISNA(VLOOKUP(B282,'Pivot Source File'!$B$3:$D$1976,3,FALSE)),"",(VLOOKUP(B282,'Pivot Source File'!$B$3:$D$1976,3,FALSE)))</f>
        <v/>
      </c>
      <c r="E282" s="93" t="str">
        <f t="shared" si="4"/>
        <v/>
      </c>
    </row>
    <row r="283" spans="4:5" x14ac:dyDescent="0.35">
      <c r="D283" t="str">
        <f>IF(ISNA(VLOOKUP(B283,'Pivot Source File'!$B$3:$D$1976,3,FALSE)),"",(VLOOKUP(B283,'Pivot Source File'!$B$3:$D$1976,3,FALSE)))</f>
        <v/>
      </c>
      <c r="E283" s="93" t="str">
        <f t="shared" si="4"/>
        <v/>
      </c>
    </row>
    <row r="284" spans="4:5" x14ac:dyDescent="0.35">
      <c r="D284" t="str">
        <f>IF(ISNA(VLOOKUP(B284,'Pivot Source File'!$B$3:$D$1976,3,FALSE)),"",(VLOOKUP(B284,'Pivot Source File'!$B$3:$D$1976,3,FALSE)))</f>
        <v/>
      </c>
      <c r="E284" s="93" t="str">
        <f t="shared" si="4"/>
        <v/>
      </c>
    </row>
    <row r="285" spans="4:5" x14ac:dyDescent="0.35">
      <c r="D285" t="str">
        <f>IF(ISNA(VLOOKUP(B285,'Pivot Source File'!$B$3:$D$1976,3,FALSE)),"",(VLOOKUP(B285,'Pivot Source File'!$B$3:$D$1976,3,FALSE)))</f>
        <v/>
      </c>
      <c r="E285" s="93" t="str">
        <f t="shared" si="4"/>
        <v/>
      </c>
    </row>
    <row r="286" spans="4:5" x14ac:dyDescent="0.35">
      <c r="D286" t="str">
        <f>IF(ISNA(VLOOKUP(B286,'Pivot Source File'!$B$3:$D$1976,3,FALSE)),"",(VLOOKUP(B286,'Pivot Source File'!$B$3:$D$1976,3,FALSE)))</f>
        <v/>
      </c>
      <c r="E286" s="93" t="str">
        <f t="shared" si="4"/>
        <v/>
      </c>
    </row>
    <row r="287" spans="4:5" x14ac:dyDescent="0.35">
      <c r="D287" t="str">
        <f>IF(ISNA(VLOOKUP(B287,'Pivot Source File'!$B$3:$D$1976,3,FALSE)),"",(VLOOKUP(B287,'Pivot Source File'!$B$3:$D$1976,3,FALSE)))</f>
        <v/>
      </c>
      <c r="E287" s="93" t="str">
        <f t="shared" si="4"/>
        <v/>
      </c>
    </row>
    <row r="288" spans="4:5" x14ac:dyDescent="0.35">
      <c r="D288" t="str">
        <f>IF(ISNA(VLOOKUP(B288,'Pivot Source File'!$B$3:$D$1976,3,FALSE)),"",(VLOOKUP(B288,'Pivot Source File'!$B$3:$D$1976,3,FALSE)))</f>
        <v/>
      </c>
      <c r="E288" s="93" t="str">
        <f t="shared" si="4"/>
        <v/>
      </c>
    </row>
    <row r="289" spans="4:5" x14ac:dyDescent="0.35">
      <c r="D289" t="str">
        <f>IF(ISNA(VLOOKUP(B289,'Pivot Source File'!$B$3:$D$1976,3,FALSE)),"",(VLOOKUP(B289,'Pivot Source File'!$B$3:$D$1976,3,FALSE)))</f>
        <v/>
      </c>
      <c r="E289" s="93" t="str">
        <f t="shared" si="4"/>
        <v/>
      </c>
    </row>
    <row r="290" spans="4:5" x14ac:dyDescent="0.35">
      <c r="D290" t="str">
        <f>IF(ISNA(VLOOKUP(B290,'Pivot Source File'!$B$3:$D$1976,3,FALSE)),"",(VLOOKUP(B290,'Pivot Source File'!$B$3:$D$1976,3,FALSE)))</f>
        <v/>
      </c>
      <c r="E290" s="93" t="str">
        <f t="shared" si="4"/>
        <v/>
      </c>
    </row>
    <row r="291" spans="4:5" x14ac:dyDescent="0.35">
      <c r="D291" t="str">
        <f>IF(ISNA(VLOOKUP(B291,'Pivot Source File'!$B$3:$D$1976,3,FALSE)),"",(VLOOKUP(B291,'Pivot Source File'!$B$3:$D$1976,3,FALSE)))</f>
        <v/>
      </c>
      <c r="E291" s="93" t="str">
        <f t="shared" si="4"/>
        <v/>
      </c>
    </row>
    <row r="292" spans="4:5" x14ac:dyDescent="0.35">
      <c r="D292" t="str">
        <f>IF(ISNA(VLOOKUP(B292,'Pivot Source File'!$B$3:$D$1976,3,FALSE)),"",(VLOOKUP(B292,'Pivot Source File'!$B$3:$D$1976,3,FALSE)))</f>
        <v/>
      </c>
      <c r="E292" s="93" t="str">
        <f t="shared" si="4"/>
        <v/>
      </c>
    </row>
    <row r="293" spans="4:5" x14ac:dyDescent="0.35">
      <c r="D293" t="str">
        <f>IF(ISNA(VLOOKUP(B293,'Pivot Source File'!$B$3:$D$1976,3,FALSE)),"",(VLOOKUP(B293,'Pivot Source File'!$B$3:$D$1976,3,FALSE)))</f>
        <v/>
      </c>
      <c r="E293" s="93" t="str">
        <f t="shared" si="4"/>
        <v/>
      </c>
    </row>
    <row r="294" spans="4:5" x14ac:dyDescent="0.35">
      <c r="D294" t="str">
        <f>IF(ISNA(VLOOKUP(B294,'Pivot Source File'!$B$3:$D$1976,3,FALSE)),"",(VLOOKUP(B294,'Pivot Source File'!$B$3:$D$1976,3,FALSE)))</f>
        <v/>
      </c>
      <c r="E294" s="93" t="str">
        <f t="shared" si="4"/>
        <v/>
      </c>
    </row>
    <row r="295" spans="4:5" x14ac:dyDescent="0.35">
      <c r="D295" t="str">
        <f>IF(ISNA(VLOOKUP(B295,'Pivot Source File'!$B$3:$D$1976,3,FALSE)),"",(VLOOKUP(B295,'Pivot Source File'!$B$3:$D$1976,3,FALSE)))</f>
        <v/>
      </c>
      <c r="E295" s="93" t="str">
        <f t="shared" si="4"/>
        <v/>
      </c>
    </row>
    <row r="296" spans="4:5" x14ac:dyDescent="0.35">
      <c r="D296" t="str">
        <f>IF(ISNA(VLOOKUP(B296,'Pivot Source File'!$B$3:$D$1976,3,FALSE)),"",(VLOOKUP(B296,'Pivot Source File'!$B$3:$D$1976,3,FALSE)))</f>
        <v/>
      </c>
      <c r="E296" s="93" t="str">
        <f t="shared" si="4"/>
        <v/>
      </c>
    </row>
    <row r="297" spans="4:5" x14ac:dyDescent="0.35">
      <c r="D297" t="str">
        <f>IF(ISNA(VLOOKUP(B297,'Pivot Source File'!$B$3:$D$1976,3,FALSE)),"",(VLOOKUP(B297,'Pivot Source File'!$B$3:$D$1976,3,FALSE)))</f>
        <v/>
      </c>
      <c r="E297" s="93" t="str">
        <f t="shared" si="4"/>
        <v/>
      </c>
    </row>
    <row r="298" spans="4:5" x14ac:dyDescent="0.35">
      <c r="D298" t="str">
        <f>IF(ISNA(VLOOKUP(B298,'Pivot Source File'!$B$3:$D$1976,3,FALSE)),"",(VLOOKUP(B298,'Pivot Source File'!$B$3:$D$1976,3,FALSE)))</f>
        <v/>
      </c>
      <c r="E298" s="93" t="str">
        <f t="shared" si="4"/>
        <v/>
      </c>
    </row>
    <row r="299" spans="4:5" x14ac:dyDescent="0.35">
      <c r="D299" t="str">
        <f>IF(ISNA(VLOOKUP(B299,'Pivot Source File'!$B$3:$D$1976,3,FALSE)),"",(VLOOKUP(B299,'Pivot Source File'!$B$3:$D$1976,3,FALSE)))</f>
        <v/>
      </c>
      <c r="E299" s="93" t="str">
        <f t="shared" si="4"/>
        <v/>
      </c>
    </row>
    <row r="300" spans="4:5" x14ac:dyDescent="0.35">
      <c r="D300" t="str">
        <f>IF(ISNA(VLOOKUP(B300,'Pivot Source File'!$B$3:$D$1976,3,FALSE)),"",(VLOOKUP(B300,'Pivot Source File'!$B$3:$D$1976,3,FALSE)))</f>
        <v/>
      </c>
      <c r="E300" s="93" t="str">
        <f t="shared" si="4"/>
        <v/>
      </c>
    </row>
    <row r="301" spans="4:5" x14ac:dyDescent="0.35">
      <c r="D301" t="str">
        <f>IF(ISNA(VLOOKUP(B301,'Pivot Source File'!$B$3:$D$1976,3,FALSE)),"",(VLOOKUP(B301,'Pivot Source File'!$B$3:$D$1976,3,FALSE)))</f>
        <v/>
      </c>
      <c r="E301" s="93" t="str">
        <f t="shared" si="4"/>
        <v/>
      </c>
    </row>
    <row r="302" spans="4:5" x14ac:dyDescent="0.35">
      <c r="D302" t="str">
        <f>IF(ISNA(VLOOKUP(B302,'Pivot Source File'!$B$3:$D$1976,3,FALSE)),"",(VLOOKUP(B302,'Pivot Source File'!$B$3:$D$1976,3,FALSE)))</f>
        <v/>
      </c>
      <c r="E302" s="93" t="str">
        <f t="shared" si="4"/>
        <v/>
      </c>
    </row>
    <row r="303" spans="4:5" x14ac:dyDescent="0.35">
      <c r="D303" t="str">
        <f>IF(ISNA(VLOOKUP(B303,'Pivot Source File'!$B$3:$D$1976,3,FALSE)),"",(VLOOKUP(B303,'Pivot Source File'!$B$3:$D$1976,3,FALSE)))</f>
        <v/>
      </c>
      <c r="E303" s="93" t="str">
        <f t="shared" si="4"/>
        <v/>
      </c>
    </row>
    <row r="304" spans="4:5" x14ac:dyDescent="0.35">
      <c r="D304" t="str">
        <f>IF(ISNA(VLOOKUP(B304,'Pivot Source File'!$B$3:$D$1976,3,FALSE)),"",(VLOOKUP(B304,'Pivot Source File'!$B$3:$D$1976,3,FALSE)))</f>
        <v/>
      </c>
      <c r="E304" s="93" t="str">
        <f t="shared" si="4"/>
        <v/>
      </c>
    </row>
    <row r="305" spans="4:5" x14ac:dyDescent="0.35">
      <c r="D305" t="str">
        <f>IF(ISNA(VLOOKUP(B305,'Pivot Source File'!$B$3:$D$1976,3,FALSE)),"",(VLOOKUP(B305,'Pivot Source File'!$B$3:$D$1976,3,FALSE)))</f>
        <v/>
      </c>
      <c r="E305" s="93" t="str">
        <f t="shared" si="4"/>
        <v/>
      </c>
    </row>
    <row r="306" spans="4:5" x14ac:dyDescent="0.35">
      <c r="D306" t="str">
        <f>IF(ISNA(VLOOKUP(B306,'Pivot Source File'!$B$3:$D$1976,3,FALSE)),"",(VLOOKUP(B306,'Pivot Source File'!$B$3:$D$1976,3,FALSE)))</f>
        <v/>
      </c>
      <c r="E306" s="93" t="str">
        <f t="shared" si="4"/>
        <v/>
      </c>
    </row>
    <row r="307" spans="4:5" x14ac:dyDescent="0.35">
      <c r="D307" t="str">
        <f>IF(ISNA(VLOOKUP(B307,'Pivot Source File'!$B$3:$D$1976,3,FALSE)),"",(VLOOKUP(B307,'Pivot Source File'!$B$3:$D$1976,3,FALSE)))</f>
        <v/>
      </c>
      <c r="E307" s="93" t="str">
        <f t="shared" si="4"/>
        <v/>
      </c>
    </row>
    <row r="308" spans="4:5" x14ac:dyDescent="0.35">
      <c r="D308" t="str">
        <f>IF(ISNA(VLOOKUP(B308,'Pivot Source File'!$B$3:$D$1976,3,FALSE)),"",(VLOOKUP(B308,'Pivot Source File'!$B$3:$D$1976,3,FALSE)))</f>
        <v/>
      </c>
      <c r="E308" s="93" t="str">
        <f t="shared" si="4"/>
        <v/>
      </c>
    </row>
    <row r="309" spans="4:5" x14ac:dyDescent="0.35">
      <c r="D309" t="str">
        <f>IF(ISNA(VLOOKUP(B309,'Pivot Source File'!$B$3:$D$1976,3,FALSE)),"",(VLOOKUP(B309,'Pivot Source File'!$B$3:$D$1976,3,FALSE)))</f>
        <v/>
      </c>
      <c r="E309" s="93" t="str">
        <f t="shared" si="4"/>
        <v/>
      </c>
    </row>
    <row r="310" spans="4:5" x14ac:dyDescent="0.35">
      <c r="D310" t="str">
        <f>IF(ISNA(VLOOKUP(B310,'Pivot Source File'!$B$3:$D$1976,3,FALSE)),"",(VLOOKUP(B310,'Pivot Source File'!$B$3:$D$1976,3,FALSE)))</f>
        <v/>
      </c>
      <c r="E310" s="93" t="str">
        <f t="shared" si="4"/>
        <v/>
      </c>
    </row>
    <row r="311" spans="4:5" x14ac:dyDescent="0.35">
      <c r="D311" t="str">
        <f>IF(ISNA(VLOOKUP(B311,'Pivot Source File'!$B$3:$D$1976,3,FALSE)),"",(VLOOKUP(B311,'Pivot Source File'!$B$3:$D$1976,3,FALSE)))</f>
        <v/>
      </c>
      <c r="E311" s="93" t="str">
        <f t="shared" si="4"/>
        <v/>
      </c>
    </row>
    <row r="312" spans="4:5" x14ac:dyDescent="0.35">
      <c r="D312" t="str">
        <f>IF(ISNA(VLOOKUP(B312,'Pivot Source File'!$B$3:$D$1976,3,FALSE)),"",(VLOOKUP(B312,'Pivot Source File'!$B$3:$D$1976,3,FALSE)))</f>
        <v/>
      </c>
      <c r="E312" s="93" t="str">
        <f t="shared" si="4"/>
        <v/>
      </c>
    </row>
    <row r="313" spans="4:5" x14ac:dyDescent="0.35">
      <c r="D313" t="str">
        <f>IF(ISNA(VLOOKUP(B313,'Pivot Source File'!$B$3:$D$1976,3,FALSE)),"",(VLOOKUP(B313,'Pivot Source File'!$B$3:$D$1976,3,FALSE)))</f>
        <v/>
      </c>
      <c r="E313" s="93" t="str">
        <f t="shared" si="4"/>
        <v/>
      </c>
    </row>
    <row r="314" spans="4:5" x14ac:dyDescent="0.35">
      <c r="D314" t="str">
        <f>IF(ISNA(VLOOKUP(B314,'Pivot Source File'!$B$3:$D$1976,3,FALSE)),"",(VLOOKUP(B314,'Pivot Source File'!$B$3:$D$1976,3,FALSE)))</f>
        <v/>
      </c>
      <c r="E314" s="93" t="str">
        <f t="shared" si="4"/>
        <v/>
      </c>
    </row>
    <row r="315" spans="4:5" x14ac:dyDescent="0.35">
      <c r="D315" t="str">
        <f>IF(ISNA(VLOOKUP(B315,'Pivot Source File'!$B$3:$D$1976,3,FALSE)),"",(VLOOKUP(B315,'Pivot Source File'!$B$3:$D$1976,3,FALSE)))</f>
        <v/>
      </c>
      <c r="E315" s="93" t="str">
        <f t="shared" si="4"/>
        <v/>
      </c>
    </row>
    <row r="316" spans="4:5" x14ac:dyDescent="0.35">
      <c r="D316" t="str">
        <f>IF(ISNA(VLOOKUP(B316,'Pivot Source File'!$B$3:$D$1976,3,FALSE)),"",(VLOOKUP(B316,'Pivot Source File'!$B$3:$D$1976,3,FALSE)))</f>
        <v/>
      </c>
      <c r="E316" s="93" t="str">
        <f t="shared" si="4"/>
        <v/>
      </c>
    </row>
    <row r="317" spans="4:5" x14ac:dyDescent="0.35">
      <c r="D317" t="str">
        <f>IF(ISNA(VLOOKUP(B317,'Pivot Source File'!$B$3:$D$1976,3,FALSE)),"",(VLOOKUP(B317,'Pivot Source File'!$B$3:$D$1976,3,FALSE)))</f>
        <v/>
      </c>
      <c r="E317" s="93" t="str">
        <f t="shared" si="4"/>
        <v/>
      </c>
    </row>
    <row r="318" spans="4:5" x14ac:dyDescent="0.35">
      <c r="D318" t="str">
        <f>IF(ISNA(VLOOKUP(B318,'Pivot Source File'!$B$3:$D$1976,3,FALSE)),"",(VLOOKUP(B318,'Pivot Source File'!$B$3:$D$1976,3,FALSE)))</f>
        <v/>
      </c>
      <c r="E318" s="93" t="str">
        <f t="shared" si="4"/>
        <v/>
      </c>
    </row>
    <row r="319" spans="4:5" x14ac:dyDescent="0.35">
      <c r="D319" t="str">
        <f>IF(ISNA(VLOOKUP(B319,'Pivot Source File'!$B$3:$D$1976,3,FALSE)),"",(VLOOKUP(B319,'Pivot Source File'!$B$3:$D$1976,3,FALSE)))</f>
        <v/>
      </c>
      <c r="E319" s="93" t="str">
        <f t="shared" si="4"/>
        <v/>
      </c>
    </row>
    <row r="320" spans="4:5" x14ac:dyDescent="0.35">
      <c r="D320" t="str">
        <f>IF(ISNA(VLOOKUP(B320,'Pivot Source File'!$B$3:$D$1976,3,FALSE)),"",(VLOOKUP(B320,'Pivot Source File'!$B$3:$D$1976,3,FALSE)))</f>
        <v/>
      </c>
      <c r="E320" s="93" t="str">
        <f t="shared" si="4"/>
        <v/>
      </c>
    </row>
    <row r="321" spans="4:5" x14ac:dyDescent="0.35">
      <c r="D321" t="str">
        <f>IF(ISNA(VLOOKUP(B321,'Pivot Source File'!$B$3:$D$1976,3,FALSE)),"",(VLOOKUP(B321,'Pivot Source File'!$B$3:$D$1976,3,FALSE)))</f>
        <v/>
      </c>
      <c r="E321" s="93" t="str">
        <f t="shared" si="4"/>
        <v/>
      </c>
    </row>
    <row r="322" spans="4:5" x14ac:dyDescent="0.35">
      <c r="D322" t="str">
        <f>IF(ISNA(VLOOKUP(B322,'Pivot Source File'!$B$3:$D$1976,3,FALSE)),"",(VLOOKUP(B322,'Pivot Source File'!$B$3:$D$1976,3,FALSE)))</f>
        <v/>
      </c>
      <c r="E322" s="93" t="str">
        <f t="shared" si="4"/>
        <v/>
      </c>
    </row>
    <row r="323" spans="4:5" x14ac:dyDescent="0.35">
      <c r="D323" t="str">
        <f>IF(ISNA(VLOOKUP(B323,'Pivot Source File'!$B$3:$D$1976,3,FALSE)),"",(VLOOKUP(B323,'Pivot Source File'!$B$3:$D$1976,3,FALSE)))</f>
        <v/>
      </c>
      <c r="E323" s="93" t="str">
        <f t="shared" si="4"/>
        <v/>
      </c>
    </row>
    <row r="324" spans="4:5" x14ac:dyDescent="0.35">
      <c r="D324" t="str">
        <f>IF(ISNA(VLOOKUP(B324,'Pivot Source File'!$B$3:$D$1976,3,FALSE)),"",(VLOOKUP(B324,'Pivot Source File'!$B$3:$D$1976,3,FALSE)))</f>
        <v/>
      </c>
      <c r="E324" s="93" t="str">
        <f t="shared" si="4"/>
        <v/>
      </c>
    </row>
    <row r="325" spans="4:5" x14ac:dyDescent="0.35">
      <c r="D325" t="str">
        <f>IF(ISNA(VLOOKUP(B325,'Pivot Source File'!$B$3:$D$1976,3,FALSE)),"",(VLOOKUP(B325,'Pivot Source File'!$B$3:$D$1976,3,FALSE)))</f>
        <v/>
      </c>
      <c r="E325" s="93" t="str">
        <f t="shared" si="4"/>
        <v/>
      </c>
    </row>
    <row r="326" spans="4:5" x14ac:dyDescent="0.35">
      <c r="D326" t="str">
        <f>IF(ISNA(VLOOKUP(B326,'Pivot Source File'!$B$3:$D$1976,3,FALSE)),"",(VLOOKUP(B326,'Pivot Source File'!$B$3:$D$1976,3,FALSE)))</f>
        <v/>
      </c>
      <c r="E326" s="93" t="str">
        <f t="shared" ref="E326:E389" si="5">HYPERLINK(D326)</f>
        <v/>
      </c>
    </row>
    <row r="327" spans="4:5" x14ac:dyDescent="0.35">
      <c r="D327" t="str">
        <f>IF(ISNA(VLOOKUP(B327,'Pivot Source File'!$B$3:$D$1976,3,FALSE)),"",(VLOOKUP(B327,'Pivot Source File'!$B$3:$D$1976,3,FALSE)))</f>
        <v/>
      </c>
      <c r="E327" s="93" t="str">
        <f t="shared" si="5"/>
        <v/>
      </c>
    </row>
    <row r="328" spans="4:5" x14ac:dyDescent="0.35">
      <c r="D328" t="str">
        <f>IF(ISNA(VLOOKUP(B328,'Pivot Source File'!$B$3:$D$1976,3,FALSE)),"",(VLOOKUP(B328,'Pivot Source File'!$B$3:$D$1976,3,FALSE)))</f>
        <v/>
      </c>
      <c r="E328" s="93" t="str">
        <f t="shared" si="5"/>
        <v/>
      </c>
    </row>
    <row r="329" spans="4:5" x14ac:dyDescent="0.35">
      <c r="D329" t="str">
        <f>IF(ISNA(VLOOKUP(B329,'Pivot Source File'!$B$3:$D$1976,3,FALSE)),"",(VLOOKUP(B329,'Pivot Source File'!$B$3:$D$1976,3,FALSE)))</f>
        <v/>
      </c>
      <c r="E329" s="93" t="str">
        <f t="shared" si="5"/>
        <v/>
      </c>
    </row>
    <row r="330" spans="4:5" x14ac:dyDescent="0.35">
      <c r="D330" t="str">
        <f>IF(ISNA(VLOOKUP(B330,'Pivot Source File'!$B$3:$D$1976,3,FALSE)),"",(VLOOKUP(B330,'Pivot Source File'!$B$3:$D$1976,3,FALSE)))</f>
        <v/>
      </c>
      <c r="E330" s="93" t="str">
        <f t="shared" si="5"/>
        <v/>
      </c>
    </row>
    <row r="331" spans="4:5" x14ac:dyDescent="0.35">
      <c r="D331" t="str">
        <f>IF(ISNA(VLOOKUP(B331,'Pivot Source File'!$B$3:$D$1976,3,FALSE)),"",(VLOOKUP(B331,'Pivot Source File'!$B$3:$D$1976,3,FALSE)))</f>
        <v/>
      </c>
      <c r="E331" s="93" t="str">
        <f t="shared" si="5"/>
        <v/>
      </c>
    </row>
    <row r="332" spans="4:5" x14ac:dyDescent="0.35">
      <c r="D332" t="str">
        <f>IF(ISNA(VLOOKUP(B332,'Pivot Source File'!$B$3:$D$1976,3,FALSE)),"",(VLOOKUP(B332,'Pivot Source File'!$B$3:$D$1976,3,FALSE)))</f>
        <v/>
      </c>
      <c r="E332" s="93" t="str">
        <f t="shared" si="5"/>
        <v/>
      </c>
    </row>
    <row r="333" spans="4:5" x14ac:dyDescent="0.35">
      <c r="D333" t="str">
        <f>IF(ISNA(VLOOKUP(B333,'Pivot Source File'!$B$3:$D$1976,3,FALSE)),"",(VLOOKUP(B333,'Pivot Source File'!$B$3:$D$1976,3,FALSE)))</f>
        <v/>
      </c>
      <c r="E333" s="93" t="str">
        <f t="shared" si="5"/>
        <v/>
      </c>
    </row>
    <row r="334" spans="4:5" x14ac:dyDescent="0.35">
      <c r="D334" t="str">
        <f>IF(ISNA(VLOOKUP(B334,'Pivot Source File'!$B$3:$D$1976,3,FALSE)),"",(VLOOKUP(B334,'Pivot Source File'!$B$3:$D$1976,3,FALSE)))</f>
        <v/>
      </c>
      <c r="E334" s="93" t="str">
        <f t="shared" si="5"/>
        <v/>
      </c>
    </row>
    <row r="335" spans="4:5" x14ac:dyDescent="0.35">
      <c r="D335" t="str">
        <f>IF(ISNA(VLOOKUP(B335,'Pivot Source File'!$B$3:$D$1976,3,FALSE)),"",(VLOOKUP(B335,'Pivot Source File'!$B$3:$D$1976,3,FALSE)))</f>
        <v/>
      </c>
      <c r="E335" s="93" t="str">
        <f t="shared" si="5"/>
        <v/>
      </c>
    </row>
    <row r="336" spans="4:5" x14ac:dyDescent="0.35">
      <c r="D336" t="str">
        <f>IF(ISNA(VLOOKUP(B336,'Pivot Source File'!$B$3:$D$1976,3,FALSE)),"",(VLOOKUP(B336,'Pivot Source File'!$B$3:$D$1976,3,FALSE)))</f>
        <v/>
      </c>
      <c r="E336" s="93" t="str">
        <f t="shared" si="5"/>
        <v/>
      </c>
    </row>
    <row r="337" spans="4:5" x14ac:dyDescent="0.35">
      <c r="D337" t="str">
        <f>IF(ISNA(VLOOKUP(B337,'Pivot Source File'!$B$3:$D$1976,3,FALSE)),"",(VLOOKUP(B337,'Pivot Source File'!$B$3:$D$1976,3,FALSE)))</f>
        <v/>
      </c>
      <c r="E337" s="93" t="str">
        <f t="shared" si="5"/>
        <v/>
      </c>
    </row>
    <row r="338" spans="4:5" x14ac:dyDescent="0.35">
      <c r="D338" t="str">
        <f>IF(ISNA(VLOOKUP(B338,'Pivot Source File'!$B$3:$D$1976,3,FALSE)),"",(VLOOKUP(B338,'Pivot Source File'!$B$3:$D$1976,3,FALSE)))</f>
        <v/>
      </c>
      <c r="E338" s="93" t="str">
        <f t="shared" si="5"/>
        <v/>
      </c>
    </row>
    <row r="339" spans="4:5" x14ac:dyDescent="0.35">
      <c r="D339" t="str">
        <f>IF(ISNA(VLOOKUP(B339,'Pivot Source File'!$B$3:$D$1976,3,FALSE)),"",(VLOOKUP(B339,'Pivot Source File'!$B$3:$D$1976,3,FALSE)))</f>
        <v/>
      </c>
      <c r="E339" s="93" t="str">
        <f t="shared" si="5"/>
        <v/>
      </c>
    </row>
    <row r="340" spans="4:5" x14ac:dyDescent="0.35">
      <c r="D340" t="str">
        <f>IF(ISNA(VLOOKUP(B340,'Pivot Source File'!$B$3:$D$1976,3,FALSE)),"",(VLOOKUP(B340,'Pivot Source File'!$B$3:$D$1976,3,FALSE)))</f>
        <v/>
      </c>
      <c r="E340" s="93" t="str">
        <f t="shared" si="5"/>
        <v/>
      </c>
    </row>
    <row r="341" spans="4:5" x14ac:dyDescent="0.35">
      <c r="D341" t="str">
        <f>IF(ISNA(VLOOKUP(B341,'Pivot Source File'!$B$3:$D$1976,3,FALSE)),"",(VLOOKUP(B341,'Pivot Source File'!$B$3:$D$1976,3,FALSE)))</f>
        <v/>
      </c>
      <c r="E341" s="93" t="str">
        <f t="shared" si="5"/>
        <v/>
      </c>
    </row>
    <row r="342" spans="4:5" x14ac:dyDescent="0.35">
      <c r="D342" t="str">
        <f>IF(ISNA(VLOOKUP(B342,'Pivot Source File'!$B$3:$D$1976,3,FALSE)),"",(VLOOKUP(B342,'Pivot Source File'!$B$3:$D$1976,3,FALSE)))</f>
        <v/>
      </c>
      <c r="E342" s="93" t="str">
        <f t="shared" si="5"/>
        <v/>
      </c>
    </row>
    <row r="343" spans="4:5" x14ac:dyDescent="0.35">
      <c r="D343" t="str">
        <f>IF(ISNA(VLOOKUP(B343,'Pivot Source File'!$B$3:$D$1976,3,FALSE)),"",(VLOOKUP(B343,'Pivot Source File'!$B$3:$D$1976,3,FALSE)))</f>
        <v/>
      </c>
      <c r="E343" s="93" t="str">
        <f t="shared" si="5"/>
        <v/>
      </c>
    </row>
    <row r="344" spans="4:5" x14ac:dyDescent="0.35">
      <c r="D344" t="str">
        <f>IF(ISNA(VLOOKUP(B344,'Pivot Source File'!$B$3:$D$1976,3,FALSE)),"",(VLOOKUP(B344,'Pivot Source File'!$B$3:$D$1976,3,FALSE)))</f>
        <v/>
      </c>
      <c r="E344" s="93" t="str">
        <f t="shared" si="5"/>
        <v/>
      </c>
    </row>
    <row r="345" spans="4:5" x14ac:dyDescent="0.35">
      <c r="D345" t="str">
        <f>IF(ISNA(VLOOKUP(B345,'Pivot Source File'!$B$3:$D$1976,3,FALSE)),"",(VLOOKUP(B345,'Pivot Source File'!$B$3:$D$1976,3,FALSE)))</f>
        <v/>
      </c>
      <c r="E345" s="93" t="str">
        <f t="shared" si="5"/>
        <v/>
      </c>
    </row>
    <row r="346" spans="4:5" x14ac:dyDescent="0.35">
      <c r="D346" t="str">
        <f>IF(ISNA(VLOOKUP(B346,'Pivot Source File'!$B$3:$D$1976,3,FALSE)),"",(VLOOKUP(B346,'Pivot Source File'!$B$3:$D$1976,3,FALSE)))</f>
        <v/>
      </c>
      <c r="E346" s="93" t="str">
        <f t="shared" si="5"/>
        <v/>
      </c>
    </row>
    <row r="347" spans="4:5" x14ac:dyDescent="0.35">
      <c r="D347" t="str">
        <f>IF(ISNA(VLOOKUP(B347,'Pivot Source File'!$B$3:$D$1976,3,FALSE)),"",(VLOOKUP(B347,'Pivot Source File'!$B$3:$D$1976,3,FALSE)))</f>
        <v/>
      </c>
      <c r="E347" s="93" t="str">
        <f t="shared" si="5"/>
        <v/>
      </c>
    </row>
    <row r="348" spans="4:5" x14ac:dyDescent="0.35">
      <c r="D348" t="str">
        <f>IF(ISNA(VLOOKUP(B348,'Pivot Source File'!$B$3:$D$1976,3,FALSE)),"",(VLOOKUP(B348,'Pivot Source File'!$B$3:$D$1976,3,FALSE)))</f>
        <v/>
      </c>
      <c r="E348" s="93" t="str">
        <f t="shared" si="5"/>
        <v/>
      </c>
    </row>
    <row r="349" spans="4:5" x14ac:dyDescent="0.35">
      <c r="D349" t="str">
        <f>IF(ISNA(VLOOKUP(B349,'Pivot Source File'!$B$3:$D$1976,3,FALSE)),"",(VLOOKUP(B349,'Pivot Source File'!$B$3:$D$1976,3,FALSE)))</f>
        <v/>
      </c>
      <c r="E349" s="93" t="str">
        <f t="shared" si="5"/>
        <v/>
      </c>
    </row>
    <row r="350" spans="4:5" x14ac:dyDescent="0.35">
      <c r="D350" t="str">
        <f>IF(ISNA(VLOOKUP(B350,'Pivot Source File'!$B$3:$D$1976,3,FALSE)),"",(VLOOKUP(B350,'Pivot Source File'!$B$3:$D$1976,3,FALSE)))</f>
        <v/>
      </c>
      <c r="E350" s="93" t="str">
        <f t="shared" si="5"/>
        <v/>
      </c>
    </row>
    <row r="351" spans="4:5" x14ac:dyDescent="0.35">
      <c r="D351" t="str">
        <f>IF(ISNA(VLOOKUP(B351,'Pivot Source File'!$B$3:$D$1976,3,FALSE)),"",(VLOOKUP(B351,'Pivot Source File'!$B$3:$D$1976,3,FALSE)))</f>
        <v/>
      </c>
      <c r="E351" s="93" t="str">
        <f t="shared" si="5"/>
        <v/>
      </c>
    </row>
    <row r="352" spans="4:5" x14ac:dyDescent="0.35">
      <c r="D352" t="str">
        <f>IF(ISNA(VLOOKUP(B352,'Pivot Source File'!$B$3:$D$1976,3,FALSE)),"",(VLOOKUP(B352,'Pivot Source File'!$B$3:$D$1976,3,FALSE)))</f>
        <v/>
      </c>
      <c r="E352" s="93" t="str">
        <f t="shared" si="5"/>
        <v/>
      </c>
    </row>
    <row r="353" spans="4:5" x14ac:dyDescent="0.35">
      <c r="D353" t="str">
        <f>IF(ISNA(VLOOKUP(B353,'Pivot Source File'!$B$3:$D$1976,3,FALSE)),"",(VLOOKUP(B353,'Pivot Source File'!$B$3:$D$1976,3,FALSE)))</f>
        <v/>
      </c>
      <c r="E353" s="93" t="str">
        <f t="shared" si="5"/>
        <v/>
      </c>
    </row>
    <row r="354" spans="4:5" x14ac:dyDescent="0.35">
      <c r="D354" t="str">
        <f>IF(ISNA(VLOOKUP(B354,'Pivot Source File'!$B$3:$D$1976,3,FALSE)),"",(VLOOKUP(B354,'Pivot Source File'!$B$3:$D$1976,3,FALSE)))</f>
        <v/>
      </c>
      <c r="E354" s="93" t="str">
        <f t="shared" si="5"/>
        <v/>
      </c>
    </row>
    <row r="355" spans="4:5" x14ac:dyDescent="0.35">
      <c r="D355" t="str">
        <f>IF(ISNA(VLOOKUP(B355,'Pivot Source File'!$B$3:$D$1976,3,FALSE)),"",(VLOOKUP(B355,'Pivot Source File'!$B$3:$D$1976,3,FALSE)))</f>
        <v/>
      </c>
      <c r="E355" s="93" t="str">
        <f t="shared" si="5"/>
        <v/>
      </c>
    </row>
    <row r="356" spans="4:5" x14ac:dyDescent="0.35">
      <c r="D356" t="str">
        <f>IF(ISNA(VLOOKUP(B356,'Pivot Source File'!$B$3:$D$1976,3,FALSE)),"",(VLOOKUP(B356,'Pivot Source File'!$B$3:$D$1976,3,FALSE)))</f>
        <v/>
      </c>
      <c r="E356" s="93" t="str">
        <f t="shared" si="5"/>
        <v/>
      </c>
    </row>
    <row r="357" spans="4:5" x14ac:dyDescent="0.35">
      <c r="D357" t="str">
        <f>IF(ISNA(VLOOKUP(B357,'Pivot Source File'!$B$3:$D$1976,3,FALSE)),"",(VLOOKUP(B357,'Pivot Source File'!$B$3:$D$1976,3,FALSE)))</f>
        <v/>
      </c>
      <c r="E357" s="93" t="str">
        <f t="shared" si="5"/>
        <v/>
      </c>
    </row>
    <row r="358" spans="4:5" x14ac:dyDescent="0.35">
      <c r="D358" t="str">
        <f>IF(ISNA(VLOOKUP(B358,'Pivot Source File'!$B$3:$D$1976,3,FALSE)),"",(VLOOKUP(B358,'Pivot Source File'!$B$3:$D$1976,3,FALSE)))</f>
        <v/>
      </c>
      <c r="E358" s="93" t="str">
        <f t="shared" si="5"/>
        <v/>
      </c>
    </row>
    <row r="359" spans="4:5" x14ac:dyDescent="0.35">
      <c r="D359" t="str">
        <f>IF(ISNA(VLOOKUP(B359,'Pivot Source File'!$B$3:$D$1976,3,FALSE)),"",(VLOOKUP(B359,'Pivot Source File'!$B$3:$D$1976,3,FALSE)))</f>
        <v/>
      </c>
      <c r="E359" s="93" t="str">
        <f t="shared" si="5"/>
        <v/>
      </c>
    </row>
    <row r="360" spans="4:5" x14ac:dyDescent="0.35">
      <c r="D360" t="str">
        <f>IF(ISNA(VLOOKUP(B360,'Pivot Source File'!$B$3:$D$1976,3,FALSE)),"",(VLOOKUP(B360,'Pivot Source File'!$B$3:$D$1976,3,FALSE)))</f>
        <v/>
      </c>
      <c r="E360" s="93" t="str">
        <f t="shared" si="5"/>
        <v/>
      </c>
    </row>
    <row r="361" spans="4:5" x14ac:dyDescent="0.35">
      <c r="D361" t="str">
        <f>IF(ISNA(VLOOKUP(B361,'Pivot Source File'!$B$3:$D$1976,3,FALSE)),"",(VLOOKUP(B361,'Pivot Source File'!$B$3:$D$1976,3,FALSE)))</f>
        <v/>
      </c>
      <c r="E361" s="93" t="str">
        <f t="shared" si="5"/>
        <v/>
      </c>
    </row>
    <row r="362" spans="4:5" x14ac:dyDescent="0.35">
      <c r="D362" t="str">
        <f>IF(ISNA(VLOOKUP(B362,'Pivot Source File'!$B$3:$D$1976,3,FALSE)),"",(VLOOKUP(B362,'Pivot Source File'!$B$3:$D$1976,3,FALSE)))</f>
        <v/>
      </c>
      <c r="E362" s="93" t="str">
        <f t="shared" si="5"/>
        <v/>
      </c>
    </row>
    <row r="363" spans="4:5" x14ac:dyDescent="0.35">
      <c r="D363" t="str">
        <f>IF(ISNA(VLOOKUP(B363,'Pivot Source File'!$B$3:$D$1976,3,FALSE)),"",(VLOOKUP(B363,'Pivot Source File'!$B$3:$D$1976,3,FALSE)))</f>
        <v/>
      </c>
      <c r="E363" s="93" t="str">
        <f t="shared" si="5"/>
        <v/>
      </c>
    </row>
    <row r="364" spans="4:5" x14ac:dyDescent="0.35">
      <c r="D364" t="str">
        <f>IF(ISNA(VLOOKUP(B364,'Pivot Source File'!$B$3:$D$1976,3,FALSE)),"",(VLOOKUP(B364,'Pivot Source File'!$B$3:$D$1976,3,FALSE)))</f>
        <v/>
      </c>
      <c r="E364" s="93" t="str">
        <f t="shared" si="5"/>
        <v/>
      </c>
    </row>
    <row r="365" spans="4:5" x14ac:dyDescent="0.35">
      <c r="D365" t="str">
        <f>IF(ISNA(VLOOKUP(B365,'Pivot Source File'!$B$3:$D$1976,3,FALSE)),"",(VLOOKUP(B365,'Pivot Source File'!$B$3:$D$1976,3,FALSE)))</f>
        <v/>
      </c>
      <c r="E365" s="93" t="str">
        <f t="shared" si="5"/>
        <v/>
      </c>
    </row>
    <row r="366" spans="4:5" x14ac:dyDescent="0.35">
      <c r="D366" t="str">
        <f>IF(ISNA(VLOOKUP(B366,'Pivot Source File'!$B$3:$D$1976,3,FALSE)),"",(VLOOKUP(B366,'Pivot Source File'!$B$3:$D$1976,3,FALSE)))</f>
        <v/>
      </c>
      <c r="E366" s="93" t="str">
        <f t="shared" si="5"/>
        <v/>
      </c>
    </row>
    <row r="367" spans="4:5" x14ac:dyDescent="0.35">
      <c r="D367" t="str">
        <f>IF(ISNA(VLOOKUP(B367,'Pivot Source File'!$B$3:$D$1976,3,FALSE)),"",(VLOOKUP(B367,'Pivot Source File'!$B$3:$D$1976,3,FALSE)))</f>
        <v/>
      </c>
      <c r="E367" s="93" t="str">
        <f t="shared" si="5"/>
        <v/>
      </c>
    </row>
    <row r="368" spans="4:5" x14ac:dyDescent="0.35">
      <c r="D368" t="str">
        <f>IF(ISNA(VLOOKUP(B368,'Pivot Source File'!$B$3:$D$1976,3,FALSE)),"",(VLOOKUP(B368,'Pivot Source File'!$B$3:$D$1976,3,FALSE)))</f>
        <v/>
      </c>
      <c r="E368" s="93" t="str">
        <f t="shared" si="5"/>
        <v/>
      </c>
    </row>
    <row r="369" spans="4:5" x14ac:dyDescent="0.35">
      <c r="D369" t="str">
        <f>IF(ISNA(VLOOKUP(B369,'Pivot Source File'!$B$3:$D$1976,3,FALSE)),"",(VLOOKUP(B369,'Pivot Source File'!$B$3:$D$1976,3,FALSE)))</f>
        <v/>
      </c>
      <c r="E369" s="93" t="str">
        <f t="shared" si="5"/>
        <v/>
      </c>
    </row>
    <row r="370" spans="4:5" x14ac:dyDescent="0.35">
      <c r="D370" t="str">
        <f>IF(ISNA(VLOOKUP(B370,'Pivot Source File'!$B$3:$D$1976,3,FALSE)),"",(VLOOKUP(B370,'Pivot Source File'!$B$3:$D$1976,3,FALSE)))</f>
        <v/>
      </c>
      <c r="E370" s="93" t="str">
        <f t="shared" si="5"/>
        <v/>
      </c>
    </row>
    <row r="371" spans="4:5" x14ac:dyDescent="0.35">
      <c r="D371" t="str">
        <f>IF(ISNA(VLOOKUP(B371,'Pivot Source File'!$B$3:$D$1976,3,FALSE)),"",(VLOOKUP(B371,'Pivot Source File'!$B$3:$D$1976,3,FALSE)))</f>
        <v/>
      </c>
      <c r="E371" s="93" t="str">
        <f t="shared" si="5"/>
        <v/>
      </c>
    </row>
    <row r="372" spans="4:5" x14ac:dyDescent="0.35">
      <c r="D372" t="str">
        <f>IF(ISNA(VLOOKUP(B372,'Pivot Source File'!$B$3:$D$1976,3,FALSE)),"",(VLOOKUP(B372,'Pivot Source File'!$B$3:$D$1976,3,FALSE)))</f>
        <v/>
      </c>
      <c r="E372" s="93" t="str">
        <f t="shared" si="5"/>
        <v/>
      </c>
    </row>
    <row r="373" spans="4:5" x14ac:dyDescent="0.35">
      <c r="D373" t="str">
        <f>IF(ISNA(VLOOKUP(B373,'Pivot Source File'!$B$3:$D$1976,3,FALSE)),"",(VLOOKUP(B373,'Pivot Source File'!$B$3:$D$1976,3,FALSE)))</f>
        <v/>
      </c>
      <c r="E373" s="93" t="str">
        <f t="shared" si="5"/>
        <v/>
      </c>
    </row>
    <row r="374" spans="4:5" x14ac:dyDescent="0.35">
      <c r="D374" t="str">
        <f>IF(ISNA(VLOOKUP(B374,'Pivot Source File'!$B$3:$D$1976,3,FALSE)),"",(VLOOKUP(B374,'Pivot Source File'!$B$3:$D$1976,3,FALSE)))</f>
        <v/>
      </c>
      <c r="E374" s="93" t="str">
        <f t="shared" si="5"/>
        <v/>
      </c>
    </row>
    <row r="375" spans="4:5" x14ac:dyDescent="0.35">
      <c r="D375" t="str">
        <f>IF(ISNA(VLOOKUP(B375,'Pivot Source File'!$B$3:$D$1976,3,FALSE)),"",(VLOOKUP(B375,'Pivot Source File'!$B$3:$D$1976,3,FALSE)))</f>
        <v/>
      </c>
      <c r="E375" s="93" t="str">
        <f t="shared" si="5"/>
        <v/>
      </c>
    </row>
    <row r="376" spans="4:5" x14ac:dyDescent="0.35">
      <c r="D376" t="str">
        <f>IF(ISNA(VLOOKUP(B376,'Pivot Source File'!$B$3:$D$1976,3,FALSE)),"",(VLOOKUP(B376,'Pivot Source File'!$B$3:$D$1976,3,FALSE)))</f>
        <v/>
      </c>
      <c r="E376" s="93" t="str">
        <f t="shared" si="5"/>
        <v/>
      </c>
    </row>
    <row r="377" spans="4:5" x14ac:dyDescent="0.35">
      <c r="D377" t="str">
        <f>IF(ISNA(VLOOKUP(B377,'Pivot Source File'!$B$3:$D$1976,3,FALSE)),"",(VLOOKUP(B377,'Pivot Source File'!$B$3:$D$1976,3,FALSE)))</f>
        <v/>
      </c>
      <c r="E377" s="93" t="str">
        <f t="shared" si="5"/>
        <v/>
      </c>
    </row>
    <row r="378" spans="4:5" x14ac:dyDescent="0.35">
      <c r="D378" t="str">
        <f>IF(ISNA(VLOOKUP(B378,'Pivot Source File'!$B$3:$D$1976,3,FALSE)),"",(VLOOKUP(B378,'Pivot Source File'!$B$3:$D$1976,3,FALSE)))</f>
        <v/>
      </c>
      <c r="E378" s="93" t="str">
        <f t="shared" si="5"/>
        <v/>
      </c>
    </row>
    <row r="379" spans="4:5" x14ac:dyDescent="0.35">
      <c r="D379" t="str">
        <f>IF(ISNA(VLOOKUP(B379,'Pivot Source File'!$B$3:$D$1976,3,FALSE)),"",(VLOOKUP(B379,'Pivot Source File'!$B$3:$D$1976,3,FALSE)))</f>
        <v/>
      </c>
      <c r="E379" s="93" t="str">
        <f t="shared" si="5"/>
        <v/>
      </c>
    </row>
    <row r="380" spans="4:5" x14ac:dyDescent="0.35">
      <c r="D380" t="str">
        <f>IF(ISNA(VLOOKUP(B380,'Pivot Source File'!$B$3:$D$1976,3,FALSE)),"",(VLOOKUP(B380,'Pivot Source File'!$B$3:$D$1976,3,FALSE)))</f>
        <v/>
      </c>
      <c r="E380" s="93" t="str">
        <f t="shared" si="5"/>
        <v/>
      </c>
    </row>
    <row r="381" spans="4:5" x14ac:dyDescent="0.35">
      <c r="D381" t="str">
        <f>IF(ISNA(VLOOKUP(B381,'Pivot Source File'!$B$3:$D$1976,3,FALSE)),"",(VLOOKUP(B381,'Pivot Source File'!$B$3:$D$1976,3,FALSE)))</f>
        <v/>
      </c>
      <c r="E381" s="93" t="str">
        <f t="shared" si="5"/>
        <v/>
      </c>
    </row>
    <row r="382" spans="4:5" x14ac:dyDescent="0.35">
      <c r="D382" t="str">
        <f>IF(ISNA(VLOOKUP(B382,'Pivot Source File'!$B$3:$D$1976,3,FALSE)),"",(VLOOKUP(B382,'Pivot Source File'!$B$3:$D$1976,3,FALSE)))</f>
        <v/>
      </c>
      <c r="E382" s="93" t="str">
        <f t="shared" si="5"/>
        <v/>
      </c>
    </row>
    <row r="383" spans="4:5" x14ac:dyDescent="0.35">
      <c r="D383" t="str">
        <f>IF(ISNA(VLOOKUP(B383,'Pivot Source File'!$B$3:$D$1976,3,FALSE)),"",(VLOOKUP(B383,'Pivot Source File'!$B$3:$D$1976,3,FALSE)))</f>
        <v/>
      </c>
      <c r="E383" s="93" t="str">
        <f t="shared" si="5"/>
        <v/>
      </c>
    </row>
    <row r="384" spans="4:5" x14ac:dyDescent="0.35">
      <c r="D384" t="str">
        <f>IF(ISNA(VLOOKUP(B384,'Pivot Source File'!$B$3:$D$1976,3,FALSE)),"",(VLOOKUP(B384,'Pivot Source File'!$B$3:$D$1976,3,FALSE)))</f>
        <v/>
      </c>
      <c r="E384" s="93" t="str">
        <f t="shared" si="5"/>
        <v/>
      </c>
    </row>
    <row r="385" spans="4:5" x14ac:dyDescent="0.35">
      <c r="D385" t="str">
        <f>IF(ISNA(VLOOKUP(B385,'Pivot Source File'!$B$3:$D$1976,3,FALSE)),"",(VLOOKUP(B385,'Pivot Source File'!$B$3:$D$1976,3,FALSE)))</f>
        <v/>
      </c>
      <c r="E385" s="93" t="str">
        <f t="shared" si="5"/>
        <v/>
      </c>
    </row>
    <row r="386" spans="4:5" x14ac:dyDescent="0.35">
      <c r="D386" t="str">
        <f>IF(ISNA(VLOOKUP(B386,'Pivot Source File'!$B$3:$D$1976,3,FALSE)),"",(VLOOKUP(B386,'Pivot Source File'!$B$3:$D$1976,3,FALSE)))</f>
        <v/>
      </c>
      <c r="E386" s="93" t="str">
        <f t="shared" si="5"/>
        <v/>
      </c>
    </row>
    <row r="387" spans="4:5" x14ac:dyDescent="0.35">
      <c r="D387" t="str">
        <f>IF(ISNA(VLOOKUP(B387,'Pivot Source File'!$B$3:$D$1976,3,FALSE)),"",(VLOOKUP(B387,'Pivot Source File'!$B$3:$D$1976,3,FALSE)))</f>
        <v/>
      </c>
      <c r="E387" s="93" t="str">
        <f t="shared" si="5"/>
        <v/>
      </c>
    </row>
    <row r="388" spans="4:5" x14ac:dyDescent="0.35">
      <c r="D388" t="str">
        <f>IF(ISNA(VLOOKUP(B388,'Pivot Source File'!$B$3:$D$1976,3,FALSE)),"",(VLOOKUP(B388,'Pivot Source File'!$B$3:$D$1976,3,FALSE)))</f>
        <v/>
      </c>
      <c r="E388" s="93" t="str">
        <f t="shared" si="5"/>
        <v/>
      </c>
    </row>
    <row r="389" spans="4:5" x14ac:dyDescent="0.35">
      <c r="D389" t="str">
        <f>IF(ISNA(VLOOKUP(B389,'Pivot Source File'!$B$3:$D$1976,3,FALSE)),"",(VLOOKUP(B389,'Pivot Source File'!$B$3:$D$1976,3,FALSE)))</f>
        <v/>
      </c>
      <c r="E389" s="93" t="str">
        <f t="shared" si="5"/>
        <v/>
      </c>
    </row>
    <row r="390" spans="4:5" x14ac:dyDescent="0.35">
      <c r="D390" t="str">
        <f>IF(ISNA(VLOOKUP(B390,'Pivot Source File'!$B$3:$D$1976,3,FALSE)),"",(VLOOKUP(B390,'Pivot Source File'!$B$3:$D$1976,3,FALSE)))</f>
        <v/>
      </c>
      <c r="E390" s="93" t="str">
        <f t="shared" ref="E390:E453" si="6">HYPERLINK(D390)</f>
        <v/>
      </c>
    </row>
    <row r="391" spans="4:5" x14ac:dyDescent="0.35">
      <c r="D391" t="str">
        <f>IF(ISNA(VLOOKUP(B391,'Pivot Source File'!$B$3:$D$1976,3,FALSE)),"",(VLOOKUP(B391,'Pivot Source File'!$B$3:$D$1976,3,FALSE)))</f>
        <v/>
      </c>
      <c r="E391" s="93" t="str">
        <f t="shared" si="6"/>
        <v/>
      </c>
    </row>
    <row r="392" spans="4:5" x14ac:dyDescent="0.35">
      <c r="D392" t="str">
        <f>IF(ISNA(VLOOKUP(B392,'Pivot Source File'!$B$3:$D$1976,3,FALSE)),"",(VLOOKUP(B392,'Pivot Source File'!$B$3:$D$1976,3,FALSE)))</f>
        <v/>
      </c>
      <c r="E392" s="93" t="str">
        <f t="shared" si="6"/>
        <v/>
      </c>
    </row>
    <row r="393" spans="4:5" x14ac:dyDescent="0.35">
      <c r="D393" t="str">
        <f>IF(ISNA(VLOOKUP(B393,'Pivot Source File'!$B$3:$D$1976,3,FALSE)),"",(VLOOKUP(B393,'Pivot Source File'!$B$3:$D$1976,3,FALSE)))</f>
        <v/>
      </c>
      <c r="E393" s="93" t="str">
        <f t="shared" si="6"/>
        <v/>
      </c>
    </row>
    <row r="394" spans="4:5" x14ac:dyDescent="0.35">
      <c r="D394" t="str">
        <f>IF(ISNA(VLOOKUP(B394,'Pivot Source File'!$B$3:$D$1976,3,FALSE)),"",(VLOOKUP(B394,'Pivot Source File'!$B$3:$D$1976,3,FALSE)))</f>
        <v/>
      </c>
      <c r="E394" s="93" t="str">
        <f t="shared" si="6"/>
        <v/>
      </c>
    </row>
    <row r="395" spans="4:5" x14ac:dyDescent="0.35">
      <c r="D395" t="str">
        <f>IF(ISNA(VLOOKUP(B395,'Pivot Source File'!$B$3:$D$1976,3,FALSE)),"",(VLOOKUP(B395,'Pivot Source File'!$B$3:$D$1976,3,FALSE)))</f>
        <v/>
      </c>
      <c r="E395" s="93" t="str">
        <f t="shared" si="6"/>
        <v/>
      </c>
    </row>
    <row r="396" spans="4:5" x14ac:dyDescent="0.35">
      <c r="D396" t="str">
        <f>IF(ISNA(VLOOKUP(B396,'Pivot Source File'!$B$3:$D$1976,3,FALSE)),"",(VLOOKUP(B396,'Pivot Source File'!$B$3:$D$1976,3,FALSE)))</f>
        <v/>
      </c>
      <c r="E396" s="93" t="str">
        <f t="shared" si="6"/>
        <v/>
      </c>
    </row>
    <row r="397" spans="4:5" x14ac:dyDescent="0.35">
      <c r="D397" t="str">
        <f>IF(ISNA(VLOOKUP(B397,'Pivot Source File'!$B$3:$D$1976,3,FALSE)),"",(VLOOKUP(B397,'Pivot Source File'!$B$3:$D$1976,3,FALSE)))</f>
        <v/>
      </c>
      <c r="E397" s="93" t="str">
        <f t="shared" si="6"/>
        <v/>
      </c>
    </row>
    <row r="398" spans="4:5" x14ac:dyDescent="0.35">
      <c r="D398" t="str">
        <f>IF(ISNA(VLOOKUP(B398,'Pivot Source File'!$B$3:$D$1976,3,FALSE)),"",(VLOOKUP(B398,'Pivot Source File'!$B$3:$D$1976,3,FALSE)))</f>
        <v/>
      </c>
      <c r="E398" s="93" t="str">
        <f t="shared" si="6"/>
        <v/>
      </c>
    </row>
    <row r="399" spans="4:5" x14ac:dyDescent="0.35">
      <c r="D399" t="str">
        <f>IF(ISNA(VLOOKUP(B399,'Pivot Source File'!$B$3:$D$1976,3,FALSE)),"",(VLOOKUP(B399,'Pivot Source File'!$B$3:$D$1976,3,FALSE)))</f>
        <v/>
      </c>
      <c r="E399" s="93" t="str">
        <f t="shared" si="6"/>
        <v/>
      </c>
    </row>
    <row r="400" spans="4:5" x14ac:dyDescent="0.35">
      <c r="D400" t="str">
        <f>IF(ISNA(VLOOKUP(B400,'Pivot Source File'!$B$3:$D$1976,3,FALSE)),"",(VLOOKUP(B400,'Pivot Source File'!$B$3:$D$1976,3,FALSE)))</f>
        <v/>
      </c>
      <c r="E400" s="93" t="str">
        <f t="shared" si="6"/>
        <v/>
      </c>
    </row>
    <row r="401" spans="4:5" x14ac:dyDescent="0.35">
      <c r="D401" t="str">
        <f>IF(ISNA(VLOOKUP(B401,'Pivot Source File'!$B$3:$D$1976,3,FALSE)),"",(VLOOKUP(B401,'Pivot Source File'!$B$3:$D$1976,3,FALSE)))</f>
        <v/>
      </c>
      <c r="E401" s="93" t="str">
        <f t="shared" si="6"/>
        <v/>
      </c>
    </row>
    <row r="402" spans="4:5" x14ac:dyDescent="0.35">
      <c r="D402" t="str">
        <f>IF(ISNA(VLOOKUP(B402,'Pivot Source File'!$B$3:$D$1976,3,FALSE)),"",(VLOOKUP(B402,'Pivot Source File'!$B$3:$D$1976,3,FALSE)))</f>
        <v/>
      </c>
      <c r="E402" s="93" t="str">
        <f t="shared" si="6"/>
        <v/>
      </c>
    </row>
    <row r="403" spans="4:5" x14ac:dyDescent="0.35">
      <c r="D403" t="str">
        <f>IF(ISNA(VLOOKUP(B403,'Pivot Source File'!$B$3:$D$1976,3,FALSE)),"",(VLOOKUP(B403,'Pivot Source File'!$B$3:$D$1976,3,FALSE)))</f>
        <v/>
      </c>
      <c r="E403" s="93" t="str">
        <f t="shared" si="6"/>
        <v/>
      </c>
    </row>
    <row r="404" spans="4:5" x14ac:dyDescent="0.35">
      <c r="D404" t="str">
        <f>IF(ISNA(VLOOKUP(B404,'Pivot Source File'!$B$3:$D$1976,3,FALSE)),"",(VLOOKUP(B404,'Pivot Source File'!$B$3:$D$1976,3,FALSE)))</f>
        <v/>
      </c>
      <c r="E404" s="93" t="str">
        <f t="shared" si="6"/>
        <v/>
      </c>
    </row>
    <row r="405" spans="4:5" x14ac:dyDescent="0.35">
      <c r="D405" t="str">
        <f>IF(ISNA(VLOOKUP(B405,'Pivot Source File'!$B$3:$D$1976,3,FALSE)),"",(VLOOKUP(B405,'Pivot Source File'!$B$3:$D$1976,3,FALSE)))</f>
        <v/>
      </c>
      <c r="E405" s="93" t="str">
        <f t="shared" si="6"/>
        <v/>
      </c>
    </row>
    <row r="406" spans="4:5" x14ac:dyDescent="0.35">
      <c r="D406" t="str">
        <f>IF(ISNA(VLOOKUP(B406,'Pivot Source File'!$B$3:$D$1976,3,FALSE)),"",(VLOOKUP(B406,'Pivot Source File'!$B$3:$D$1976,3,FALSE)))</f>
        <v/>
      </c>
      <c r="E406" s="93" t="str">
        <f t="shared" si="6"/>
        <v/>
      </c>
    </row>
    <row r="407" spans="4:5" x14ac:dyDescent="0.35">
      <c r="D407" t="str">
        <f>IF(ISNA(VLOOKUP(B407,'Pivot Source File'!$B$3:$D$1976,3,FALSE)),"",(VLOOKUP(B407,'Pivot Source File'!$B$3:$D$1976,3,FALSE)))</f>
        <v/>
      </c>
      <c r="E407" s="93" t="str">
        <f t="shared" si="6"/>
        <v/>
      </c>
    </row>
    <row r="408" spans="4:5" x14ac:dyDescent="0.35">
      <c r="D408" t="str">
        <f>IF(ISNA(VLOOKUP(B408,'Pivot Source File'!$B$3:$D$1976,3,FALSE)),"",(VLOOKUP(B408,'Pivot Source File'!$B$3:$D$1976,3,FALSE)))</f>
        <v/>
      </c>
      <c r="E408" s="93" t="str">
        <f t="shared" si="6"/>
        <v/>
      </c>
    </row>
    <row r="409" spans="4:5" x14ac:dyDescent="0.35">
      <c r="D409" t="str">
        <f>IF(ISNA(VLOOKUP(B409,'Pivot Source File'!$B$3:$D$1976,3,FALSE)),"",(VLOOKUP(B409,'Pivot Source File'!$B$3:$D$1976,3,FALSE)))</f>
        <v/>
      </c>
      <c r="E409" s="93" t="str">
        <f t="shared" si="6"/>
        <v/>
      </c>
    </row>
    <row r="410" spans="4:5" x14ac:dyDescent="0.35">
      <c r="D410" t="str">
        <f>IF(ISNA(VLOOKUP(B410,'Pivot Source File'!$B$3:$D$1976,3,FALSE)),"",(VLOOKUP(B410,'Pivot Source File'!$B$3:$D$1976,3,FALSE)))</f>
        <v/>
      </c>
      <c r="E410" s="93" t="str">
        <f t="shared" si="6"/>
        <v/>
      </c>
    </row>
    <row r="411" spans="4:5" x14ac:dyDescent="0.35">
      <c r="D411" t="str">
        <f>IF(ISNA(VLOOKUP(B411,'Pivot Source File'!$B$3:$D$1976,3,FALSE)),"",(VLOOKUP(B411,'Pivot Source File'!$B$3:$D$1976,3,FALSE)))</f>
        <v/>
      </c>
      <c r="E411" s="93" t="str">
        <f t="shared" si="6"/>
        <v/>
      </c>
    </row>
    <row r="412" spans="4:5" x14ac:dyDescent="0.35">
      <c r="D412" t="str">
        <f>IF(ISNA(VLOOKUP(B412,'Pivot Source File'!$B$3:$D$1976,3,FALSE)),"",(VLOOKUP(B412,'Pivot Source File'!$B$3:$D$1976,3,FALSE)))</f>
        <v/>
      </c>
      <c r="E412" s="93" t="str">
        <f t="shared" si="6"/>
        <v/>
      </c>
    </row>
    <row r="413" spans="4:5" x14ac:dyDescent="0.35">
      <c r="D413" t="str">
        <f>IF(ISNA(VLOOKUP(B413,'Pivot Source File'!$B$3:$D$1976,3,FALSE)),"",(VLOOKUP(B413,'Pivot Source File'!$B$3:$D$1976,3,FALSE)))</f>
        <v/>
      </c>
      <c r="E413" s="93" t="str">
        <f t="shared" si="6"/>
        <v/>
      </c>
    </row>
    <row r="414" spans="4:5" x14ac:dyDescent="0.35">
      <c r="D414" t="str">
        <f>IF(ISNA(VLOOKUP(B414,'Pivot Source File'!$B$3:$D$1976,3,FALSE)),"",(VLOOKUP(B414,'Pivot Source File'!$B$3:$D$1976,3,FALSE)))</f>
        <v/>
      </c>
      <c r="E414" s="93" t="str">
        <f t="shared" si="6"/>
        <v/>
      </c>
    </row>
    <row r="415" spans="4:5" x14ac:dyDescent="0.35">
      <c r="D415" t="str">
        <f>IF(ISNA(VLOOKUP(B415,'Pivot Source File'!$B$3:$D$1976,3,FALSE)),"",(VLOOKUP(B415,'Pivot Source File'!$B$3:$D$1976,3,FALSE)))</f>
        <v/>
      </c>
      <c r="E415" s="93" t="str">
        <f t="shared" si="6"/>
        <v/>
      </c>
    </row>
    <row r="416" spans="4:5" x14ac:dyDescent="0.35">
      <c r="D416" t="str">
        <f>IF(ISNA(VLOOKUP(B416,'Pivot Source File'!$B$3:$D$1976,3,FALSE)),"",(VLOOKUP(B416,'Pivot Source File'!$B$3:$D$1976,3,FALSE)))</f>
        <v/>
      </c>
      <c r="E416" s="93" t="str">
        <f t="shared" si="6"/>
        <v/>
      </c>
    </row>
    <row r="417" spans="4:5" x14ac:dyDescent="0.35">
      <c r="D417" t="str">
        <f>IF(ISNA(VLOOKUP(B417,'Pivot Source File'!$B$3:$D$1976,3,FALSE)),"",(VLOOKUP(B417,'Pivot Source File'!$B$3:$D$1976,3,FALSE)))</f>
        <v/>
      </c>
      <c r="E417" s="93" t="str">
        <f t="shared" si="6"/>
        <v/>
      </c>
    </row>
    <row r="418" spans="4:5" x14ac:dyDescent="0.35">
      <c r="D418" t="str">
        <f>IF(ISNA(VLOOKUP(B418,'Pivot Source File'!$B$3:$D$1976,3,FALSE)),"",(VLOOKUP(B418,'Pivot Source File'!$B$3:$D$1976,3,FALSE)))</f>
        <v/>
      </c>
      <c r="E418" s="93" t="str">
        <f t="shared" si="6"/>
        <v/>
      </c>
    </row>
    <row r="419" spans="4:5" x14ac:dyDescent="0.35">
      <c r="D419" t="str">
        <f>IF(ISNA(VLOOKUP(B419,'Pivot Source File'!$B$3:$D$1976,3,FALSE)),"",(VLOOKUP(B419,'Pivot Source File'!$B$3:$D$1976,3,FALSE)))</f>
        <v/>
      </c>
      <c r="E419" s="93" t="str">
        <f t="shared" si="6"/>
        <v/>
      </c>
    </row>
    <row r="420" spans="4:5" x14ac:dyDescent="0.35">
      <c r="D420" t="str">
        <f>IF(ISNA(VLOOKUP(B420,'Pivot Source File'!$B$3:$D$1976,3,FALSE)),"",(VLOOKUP(B420,'Pivot Source File'!$B$3:$D$1976,3,FALSE)))</f>
        <v/>
      </c>
      <c r="E420" s="93" t="str">
        <f t="shared" si="6"/>
        <v/>
      </c>
    </row>
    <row r="421" spans="4:5" x14ac:dyDescent="0.35">
      <c r="D421" t="str">
        <f>IF(ISNA(VLOOKUP(B421,'Pivot Source File'!$B$3:$D$1976,3,FALSE)),"",(VLOOKUP(B421,'Pivot Source File'!$B$3:$D$1976,3,FALSE)))</f>
        <v/>
      </c>
      <c r="E421" s="93" t="str">
        <f t="shared" si="6"/>
        <v/>
      </c>
    </row>
    <row r="422" spans="4:5" x14ac:dyDescent="0.35">
      <c r="D422" t="str">
        <f>IF(ISNA(VLOOKUP(B422,'Pivot Source File'!$B$3:$D$1976,3,FALSE)),"",(VLOOKUP(B422,'Pivot Source File'!$B$3:$D$1976,3,FALSE)))</f>
        <v/>
      </c>
      <c r="E422" s="93" t="str">
        <f t="shared" si="6"/>
        <v/>
      </c>
    </row>
    <row r="423" spans="4:5" x14ac:dyDescent="0.35">
      <c r="D423" t="str">
        <f>IF(ISNA(VLOOKUP(B423,'Pivot Source File'!$B$3:$D$1976,3,FALSE)),"",(VLOOKUP(B423,'Pivot Source File'!$B$3:$D$1976,3,FALSE)))</f>
        <v/>
      </c>
      <c r="E423" s="93" t="str">
        <f t="shared" si="6"/>
        <v/>
      </c>
    </row>
    <row r="424" spans="4:5" x14ac:dyDescent="0.35">
      <c r="D424" t="str">
        <f>IF(ISNA(VLOOKUP(B424,'Pivot Source File'!$B$3:$D$1976,3,FALSE)),"",(VLOOKUP(B424,'Pivot Source File'!$B$3:$D$1976,3,FALSE)))</f>
        <v/>
      </c>
      <c r="E424" s="93" t="str">
        <f t="shared" si="6"/>
        <v/>
      </c>
    </row>
    <row r="425" spans="4:5" x14ac:dyDescent="0.35">
      <c r="D425" t="str">
        <f>IF(ISNA(VLOOKUP(B425,'Pivot Source File'!$B$3:$D$1976,3,FALSE)),"",(VLOOKUP(B425,'Pivot Source File'!$B$3:$D$1976,3,FALSE)))</f>
        <v/>
      </c>
      <c r="E425" s="93" t="str">
        <f t="shared" si="6"/>
        <v/>
      </c>
    </row>
    <row r="426" spans="4:5" x14ac:dyDescent="0.35">
      <c r="D426" t="str">
        <f>IF(ISNA(VLOOKUP(B426,'Pivot Source File'!$B$3:$D$1976,3,FALSE)),"",(VLOOKUP(B426,'Pivot Source File'!$B$3:$D$1976,3,FALSE)))</f>
        <v/>
      </c>
      <c r="E426" s="93" t="str">
        <f t="shared" si="6"/>
        <v/>
      </c>
    </row>
    <row r="427" spans="4:5" x14ac:dyDescent="0.35">
      <c r="D427" t="str">
        <f>IF(ISNA(VLOOKUP(B427,'Pivot Source File'!$B$3:$D$1976,3,FALSE)),"",(VLOOKUP(B427,'Pivot Source File'!$B$3:$D$1976,3,FALSE)))</f>
        <v/>
      </c>
      <c r="E427" s="93" t="str">
        <f t="shared" si="6"/>
        <v/>
      </c>
    </row>
    <row r="428" spans="4:5" x14ac:dyDescent="0.35">
      <c r="D428" t="str">
        <f>IF(ISNA(VLOOKUP(B428,'Pivot Source File'!$B$3:$D$1976,3,FALSE)),"",(VLOOKUP(B428,'Pivot Source File'!$B$3:$D$1976,3,FALSE)))</f>
        <v/>
      </c>
      <c r="E428" s="93" t="str">
        <f t="shared" si="6"/>
        <v/>
      </c>
    </row>
    <row r="429" spans="4:5" x14ac:dyDescent="0.35">
      <c r="D429" t="str">
        <f>IF(ISNA(VLOOKUP(B429,'Pivot Source File'!$B$3:$D$1976,3,FALSE)),"",(VLOOKUP(B429,'Pivot Source File'!$B$3:$D$1976,3,FALSE)))</f>
        <v/>
      </c>
      <c r="E429" s="93" t="str">
        <f t="shared" si="6"/>
        <v/>
      </c>
    </row>
    <row r="430" spans="4:5" x14ac:dyDescent="0.35">
      <c r="D430" t="str">
        <f>IF(ISNA(VLOOKUP(B430,'Pivot Source File'!$B$3:$D$1976,3,FALSE)),"",(VLOOKUP(B430,'Pivot Source File'!$B$3:$D$1976,3,FALSE)))</f>
        <v/>
      </c>
      <c r="E430" s="93" t="str">
        <f t="shared" si="6"/>
        <v/>
      </c>
    </row>
    <row r="431" spans="4:5" x14ac:dyDescent="0.35">
      <c r="D431" t="str">
        <f>IF(ISNA(VLOOKUP(B431,'Pivot Source File'!$B$3:$D$1976,3,FALSE)),"",(VLOOKUP(B431,'Pivot Source File'!$B$3:$D$1976,3,FALSE)))</f>
        <v/>
      </c>
      <c r="E431" s="93" t="str">
        <f t="shared" si="6"/>
        <v/>
      </c>
    </row>
    <row r="432" spans="4:5" x14ac:dyDescent="0.35">
      <c r="D432" t="str">
        <f>IF(ISNA(VLOOKUP(B432,'Pivot Source File'!$B$3:$D$1976,3,FALSE)),"",(VLOOKUP(B432,'Pivot Source File'!$B$3:$D$1976,3,FALSE)))</f>
        <v/>
      </c>
      <c r="E432" s="93" t="str">
        <f t="shared" si="6"/>
        <v/>
      </c>
    </row>
    <row r="433" spans="4:5" x14ac:dyDescent="0.35">
      <c r="D433" t="str">
        <f>IF(ISNA(VLOOKUP(B433,'Pivot Source File'!$B$3:$D$1976,3,FALSE)),"",(VLOOKUP(B433,'Pivot Source File'!$B$3:$D$1976,3,FALSE)))</f>
        <v/>
      </c>
      <c r="E433" s="93" t="str">
        <f t="shared" si="6"/>
        <v/>
      </c>
    </row>
    <row r="434" spans="4:5" x14ac:dyDescent="0.35">
      <c r="D434" t="str">
        <f>IF(ISNA(VLOOKUP(B434,'Pivot Source File'!$B$3:$D$1976,3,FALSE)),"",(VLOOKUP(B434,'Pivot Source File'!$B$3:$D$1976,3,FALSE)))</f>
        <v/>
      </c>
      <c r="E434" s="93" t="str">
        <f t="shared" si="6"/>
        <v/>
      </c>
    </row>
    <row r="435" spans="4:5" x14ac:dyDescent="0.35">
      <c r="D435" t="str">
        <f>IF(ISNA(VLOOKUP(B435,'Pivot Source File'!$B$3:$D$1976,3,FALSE)),"",(VLOOKUP(B435,'Pivot Source File'!$B$3:$D$1976,3,FALSE)))</f>
        <v/>
      </c>
      <c r="E435" s="93" t="str">
        <f t="shared" si="6"/>
        <v/>
      </c>
    </row>
    <row r="436" spans="4:5" x14ac:dyDescent="0.35">
      <c r="D436" t="str">
        <f>IF(ISNA(VLOOKUP(B436,'Pivot Source File'!$B$3:$D$1976,3,FALSE)),"",(VLOOKUP(B436,'Pivot Source File'!$B$3:$D$1976,3,FALSE)))</f>
        <v/>
      </c>
      <c r="E436" s="93" t="str">
        <f t="shared" si="6"/>
        <v/>
      </c>
    </row>
    <row r="437" spans="4:5" x14ac:dyDescent="0.35">
      <c r="D437" t="str">
        <f>IF(ISNA(VLOOKUP(B437,'Pivot Source File'!$B$3:$D$1976,3,FALSE)),"",(VLOOKUP(B437,'Pivot Source File'!$B$3:$D$1976,3,FALSE)))</f>
        <v/>
      </c>
      <c r="E437" s="93" t="str">
        <f t="shared" si="6"/>
        <v/>
      </c>
    </row>
    <row r="438" spans="4:5" x14ac:dyDescent="0.35">
      <c r="D438" t="str">
        <f>IF(ISNA(VLOOKUP(B438,'Pivot Source File'!$B$3:$D$1976,3,FALSE)),"",(VLOOKUP(B438,'Pivot Source File'!$B$3:$D$1976,3,FALSE)))</f>
        <v/>
      </c>
      <c r="E438" s="93" t="str">
        <f t="shared" si="6"/>
        <v/>
      </c>
    </row>
    <row r="439" spans="4:5" x14ac:dyDescent="0.35">
      <c r="D439" t="str">
        <f>IF(ISNA(VLOOKUP(B439,'Pivot Source File'!$B$3:$D$1976,3,FALSE)),"",(VLOOKUP(B439,'Pivot Source File'!$B$3:$D$1976,3,FALSE)))</f>
        <v/>
      </c>
      <c r="E439" s="93" t="str">
        <f t="shared" si="6"/>
        <v/>
      </c>
    </row>
    <row r="440" spans="4:5" x14ac:dyDescent="0.35">
      <c r="D440" t="str">
        <f>IF(ISNA(VLOOKUP(B440,'Pivot Source File'!$B$3:$D$1976,3,FALSE)),"",(VLOOKUP(B440,'Pivot Source File'!$B$3:$D$1976,3,FALSE)))</f>
        <v/>
      </c>
      <c r="E440" s="93" t="str">
        <f t="shared" si="6"/>
        <v/>
      </c>
    </row>
    <row r="441" spans="4:5" x14ac:dyDescent="0.35">
      <c r="D441" t="str">
        <f>IF(ISNA(VLOOKUP(B441,'Pivot Source File'!$B$3:$D$1976,3,FALSE)),"",(VLOOKUP(B441,'Pivot Source File'!$B$3:$D$1976,3,FALSE)))</f>
        <v/>
      </c>
      <c r="E441" s="93" t="str">
        <f t="shared" si="6"/>
        <v/>
      </c>
    </row>
    <row r="442" spans="4:5" x14ac:dyDescent="0.35">
      <c r="D442" t="str">
        <f>IF(ISNA(VLOOKUP(B442,'Pivot Source File'!$B$3:$D$1976,3,FALSE)),"",(VLOOKUP(B442,'Pivot Source File'!$B$3:$D$1976,3,FALSE)))</f>
        <v/>
      </c>
      <c r="E442" s="93" t="str">
        <f t="shared" si="6"/>
        <v/>
      </c>
    </row>
    <row r="443" spans="4:5" x14ac:dyDescent="0.35">
      <c r="D443" t="str">
        <f>IF(ISNA(VLOOKUP(B443,'Pivot Source File'!$B$3:$D$1976,3,FALSE)),"",(VLOOKUP(B443,'Pivot Source File'!$B$3:$D$1976,3,FALSE)))</f>
        <v/>
      </c>
      <c r="E443" s="93" t="str">
        <f t="shared" si="6"/>
        <v/>
      </c>
    </row>
    <row r="444" spans="4:5" x14ac:dyDescent="0.35">
      <c r="D444" t="str">
        <f>IF(ISNA(VLOOKUP(B444,'Pivot Source File'!$B$3:$D$1976,3,FALSE)),"",(VLOOKUP(B444,'Pivot Source File'!$B$3:$D$1976,3,FALSE)))</f>
        <v/>
      </c>
      <c r="E444" s="93" t="str">
        <f t="shared" si="6"/>
        <v/>
      </c>
    </row>
    <row r="445" spans="4:5" x14ac:dyDescent="0.35">
      <c r="D445" t="str">
        <f>IF(ISNA(VLOOKUP(B445,'Pivot Source File'!$B$3:$D$1976,3,FALSE)),"",(VLOOKUP(B445,'Pivot Source File'!$B$3:$D$1976,3,FALSE)))</f>
        <v/>
      </c>
      <c r="E445" s="93" t="str">
        <f t="shared" si="6"/>
        <v/>
      </c>
    </row>
    <row r="446" spans="4:5" x14ac:dyDescent="0.35">
      <c r="D446" t="str">
        <f>IF(ISNA(VLOOKUP(B446,'Pivot Source File'!$B$3:$D$1976,3,FALSE)),"",(VLOOKUP(B446,'Pivot Source File'!$B$3:$D$1976,3,FALSE)))</f>
        <v/>
      </c>
      <c r="E446" s="93" t="str">
        <f t="shared" si="6"/>
        <v/>
      </c>
    </row>
    <row r="447" spans="4:5" x14ac:dyDescent="0.35">
      <c r="D447" t="str">
        <f>IF(ISNA(VLOOKUP(B447,'Pivot Source File'!$B$3:$D$1976,3,FALSE)),"",(VLOOKUP(B447,'Pivot Source File'!$B$3:$D$1976,3,FALSE)))</f>
        <v/>
      </c>
      <c r="E447" s="93" t="str">
        <f t="shared" si="6"/>
        <v/>
      </c>
    </row>
    <row r="448" spans="4:5" x14ac:dyDescent="0.35">
      <c r="D448" t="str">
        <f>IF(ISNA(VLOOKUP(B448,'Pivot Source File'!$B$3:$D$1976,3,FALSE)),"",(VLOOKUP(B448,'Pivot Source File'!$B$3:$D$1976,3,FALSE)))</f>
        <v/>
      </c>
      <c r="E448" s="93" t="str">
        <f t="shared" si="6"/>
        <v/>
      </c>
    </row>
    <row r="449" spans="4:5" x14ac:dyDescent="0.35">
      <c r="D449" t="str">
        <f>IF(ISNA(VLOOKUP(B449,'Pivot Source File'!$B$3:$D$1976,3,FALSE)),"",(VLOOKUP(B449,'Pivot Source File'!$B$3:$D$1976,3,FALSE)))</f>
        <v/>
      </c>
      <c r="E449" s="93" t="str">
        <f t="shared" si="6"/>
        <v/>
      </c>
    </row>
    <row r="450" spans="4:5" x14ac:dyDescent="0.35">
      <c r="D450" t="str">
        <f>IF(ISNA(VLOOKUP(B450,'Pivot Source File'!$B$3:$D$1976,3,FALSE)),"",(VLOOKUP(B450,'Pivot Source File'!$B$3:$D$1976,3,FALSE)))</f>
        <v/>
      </c>
      <c r="E450" s="93" t="str">
        <f t="shared" si="6"/>
        <v/>
      </c>
    </row>
    <row r="451" spans="4:5" x14ac:dyDescent="0.35">
      <c r="D451" t="str">
        <f>IF(ISNA(VLOOKUP(B451,'Pivot Source File'!$B$3:$D$1976,3,FALSE)),"",(VLOOKUP(B451,'Pivot Source File'!$B$3:$D$1976,3,FALSE)))</f>
        <v/>
      </c>
      <c r="E451" s="93" t="str">
        <f t="shared" si="6"/>
        <v/>
      </c>
    </row>
    <row r="452" spans="4:5" x14ac:dyDescent="0.35">
      <c r="D452" t="str">
        <f>IF(ISNA(VLOOKUP(B452,'Pivot Source File'!$B$3:$D$1976,3,FALSE)),"",(VLOOKUP(B452,'Pivot Source File'!$B$3:$D$1976,3,FALSE)))</f>
        <v/>
      </c>
      <c r="E452" s="93" t="str">
        <f t="shared" si="6"/>
        <v/>
      </c>
    </row>
    <row r="453" spans="4:5" x14ac:dyDescent="0.35">
      <c r="D453" t="str">
        <f>IF(ISNA(VLOOKUP(B453,'Pivot Source File'!$B$3:$D$1976,3,FALSE)),"",(VLOOKUP(B453,'Pivot Source File'!$B$3:$D$1976,3,FALSE)))</f>
        <v/>
      </c>
      <c r="E453" s="93" t="str">
        <f t="shared" si="6"/>
        <v/>
      </c>
    </row>
    <row r="454" spans="4:5" x14ac:dyDescent="0.35">
      <c r="D454" t="str">
        <f>IF(ISNA(VLOOKUP(B454,'Pivot Source File'!$B$3:$D$1976,3,FALSE)),"",(VLOOKUP(B454,'Pivot Source File'!$B$3:$D$1976,3,FALSE)))</f>
        <v/>
      </c>
      <c r="E454" s="93" t="str">
        <f t="shared" ref="E454:E517" si="7">HYPERLINK(D454)</f>
        <v/>
      </c>
    </row>
    <row r="455" spans="4:5" x14ac:dyDescent="0.35">
      <c r="D455" t="str">
        <f>IF(ISNA(VLOOKUP(B455,'Pivot Source File'!$B$3:$D$1976,3,FALSE)),"",(VLOOKUP(B455,'Pivot Source File'!$B$3:$D$1976,3,FALSE)))</f>
        <v/>
      </c>
      <c r="E455" s="93" t="str">
        <f t="shared" si="7"/>
        <v/>
      </c>
    </row>
    <row r="456" spans="4:5" x14ac:dyDescent="0.35">
      <c r="D456" t="str">
        <f>IF(ISNA(VLOOKUP(B456,'Pivot Source File'!$B$3:$D$1976,3,FALSE)),"",(VLOOKUP(B456,'Pivot Source File'!$B$3:$D$1976,3,FALSE)))</f>
        <v/>
      </c>
      <c r="E456" s="93" t="str">
        <f t="shared" si="7"/>
        <v/>
      </c>
    </row>
    <row r="457" spans="4:5" x14ac:dyDescent="0.35">
      <c r="D457" t="str">
        <f>IF(ISNA(VLOOKUP(B457,'Pivot Source File'!$B$3:$D$1976,3,FALSE)),"",(VLOOKUP(B457,'Pivot Source File'!$B$3:$D$1976,3,FALSE)))</f>
        <v/>
      </c>
      <c r="E457" s="93" t="str">
        <f t="shared" si="7"/>
        <v/>
      </c>
    </row>
    <row r="458" spans="4:5" x14ac:dyDescent="0.35">
      <c r="D458" t="str">
        <f>IF(ISNA(VLOOKUP(B458,'Pivot Source File'!$B$3:$D$1976,3,FALSE)),"",(VLOOKUP(B458,'Pivot Source File'!$B$3:$D$1976,3,FALSE)))</f>
        <v/>
      </c>
      <c r="E458" s="93" t="str">
        <f t="shared" si="7"/>
        <v/>
      </c>
    </row>
    <row r="459" spans="4:5" x14ac:dyDescent="0.35">
      <c r="D459" t="str">
        <f>IF(ISNA(VLOOKUP(B459,'Pivot Source File'!$B$3:$D$1976,3,FALSE)),"",(VLOOKUP(B459,'Pivot Source File'!$B$3:$D$1976,3,FALSE)))</f>
        <v/>
      </c>
      <c r="E459" s="93" t="str">
        <f t="shared" si="7"/>
        <v/>
      </c>
    </row>
    <row r="460" spans="4:5" x14ac:dyDescent="0.35">
      <c r="D460" t="str">
        <f>IF(ISNA(VLOOKUP(B460,'Pivot Source File'!$B$3:$D$1976,3,FALSE)),"",(VLOOKUP(B460,'Pivot Source File'!$B$3:$D$1976,3,FALSE)))</f>
        <v/>
      </c>
      <c r="E460" s="93" t="str">
        <f t="shared" si="7"/>
        <v/>
      </c>
    </row>
    <row r="461" spans="4:5" x14ac:dyDescent="0.35">
      <c r="D461" t="str">
        <f>IF(ISNA(VLOOKUP(B461,'Pivot Source File'!$B$3:$D$1976,3,FALSE)),"",(VLOOKUP(B461,'Pivot Source File'!$B$3:$D$1976,3,FALSE)))</f>
        <v/>
      </c>
      <c r="E461" s="93" t="str">
        <f t="shared" si="7"/>
        <v/>
      </c>
    </row>
    <row r="462" spans="4:5" x14ac:dyDescent="0.35">
      <c r="D462" t="str">
        <f>IF(ISNA(VLOOKUP(B462,'Pivot Source File'!$B$3:$D$1976,3,FALSE)),"",(VLOOKUP(B462,'Pivot Source File'!$B$3:$D$1976,3,FALSE)))</f>
        <v/>
      </c>
      <c r="E462" s="93" t="str">
        <f t="shared" si="7"/>
        <v/>
      </c>
    </row>
    <row r="463" spans="4:5" x14ac:dyDescent="0.35">
      <c r="D463" t="str">
        <f>IF(ISNA(VLOOKUP(B463,'Pivot Source File'!$B$3:$D$1976,3,FALSE)),"",(VLOOKUP(B463,'Pivot Source File'!$B$3:$D$1976,3,FALSE)))</f>
        <v/>
      </c>
      <c r="E463" s="93" t="str">
        <f t="shared" si="7"/>
        <v/>
      </c>
    </row>
    <row r="464" spans="4:5" x14ac:dyDescent="0.35">
      <c r="D464" t="str">
        <f>IF(ISNA(VLOOKUP(B464,'Pivot Source File'!$B$3:$D$1976,3,FALSE)),"",(VLOOKUP(B464,'Pivot Source File'!$B$3:$D$1976,3,FALSE)))</f>
        <v/>
      </c>
      <c r="E464" s="93" t="str">
        <f t="shared" si="7"/>
        <v/>
      </c>
    </row>
    <row r="465" spans="4:5" x14ac:dyDescent="0.35">
      <c r="D465" t="str">
        <f>IF(ISNA(VLOOKUP(B465,'Pivot Source File'!$B$3:$D$1976,3,FALSE)),"",(VLOOKUP(B465,'Pivot Source File'!$B$3:$D$1976,3,FALSE)))</f>
        <v/>
      </c>
      <c r="E465" s="93" t="str">
        <f t="shared" si="7"/>
        <v/>
      </c>
    </row>
    <row r="466" spans="4:5" x14ac:dyDescent="0.35">
      <c r="D466" t="str">
        <f>IF(ISNA(VLOOKUP(B466,'Pivot Source File'!$B$3:$D$1976,3,FALSE)),"",(VLOOKUP(B466,'Pivot Source File'!$B$3:$D$1976,3,FALSE)))</f>
        <v/>
      </c>
      <c r="E466" s="93" t="str">
        <f t="shared" si="7"/>
        <v/>
      </c>
    </row>
    <row r="467" spans="4:5" x14ac:dyDescent="0.35">
      <c r="D467" t="str">
        <f>IF(ISNA(VLOOKUP(B467,'Pivot Source File'!$B$3:$D$1976,3,FALSE)),"",(VLOOKUP(B467,'Pivot Source File'!$B$3:$D$1976,3,FALSE)))</f>
        <v/>
      </c>
      <c r="E467" s="93" t="str">
        <f t="shared" si="7"/>
        <v/>
      </c>
    </row>
    <row r="468" spans="4:5" x14ac:dyDescent="0.35">
      <c r="D468" t="str">
        <f>IF(ISNA(VLOOKUP(B468,'Pivot Source File'!$B$3:$D$1976,3,FALSE)),"",(VLOOKUP(B468,'Pivot Source File'!$B$3:$D$1976,3,FALSE)))</f>
        <v/>
      </c>
      <c r="E468" s="93" t="str">
        <f t="shared" si="7"/>
        <v/>
      </c>
    </row>
    <row r="469" spans="4:5" x14ac:dyDescent="0.35">
      <c r="D469" t="str">
        <f>IF(ISNA(VLOOKUP(B469,'Pivot Source File'!$B$3:$D$1976,3,FALSE)),"",(VLOOKUP(B469,'Pivot Source File'!$B$3:$D$1976,3,FALSE)))</f>
        <v/>
      </c>
      <c r="E469" s="93" t="str">
        <f t="shared" si="7"/>
        <v/>
      </c>
    </row>
    <row r="470" spans="4:5" x14ac:dyDescent="0.35">
      <c r="D470" t="str">
        <f>IF(ISNA(VLOOKUP(B470,'Pivot Source File'!$B$3:$D$1976,3,FALSE)),"",(VLOOKUP(B470,'Pivot Source File'!$B$3:$D$1976,3,FALSE)))</f>
        <v/>
      </c>
      <c r="E470" s="93" t="str">
        <f t="shared" si="7"/>
        <v/>
      </c>
    </row>
    <row r="471" spans="4:5" x14ac:dyDescent="0.35">
      <c r="D471" t="str">
        <f>IF(ISNA(VLOOKUP(B471,'Pivot Source File'!$B$3:$D$1976,3,FALSE)),"",(VLOOKUP(B471,'Pivot Source File'!$B$3:$D$1976,3,FALSE)))</f>
        <v/>
      </c>
      <c r="E471" s="93" t="str">
        <f t="shared" si="7"/>
        <v/>
      </c>
    </row>
    <row r="472" spans="4:5" x14ac:dyDescent="0.35">
      <c r="D472" t="str">
        <f>IF(ISNA(VLOOKUP(B472,'Pivot Source File'!$B$3:$D$1976,3,FALSE)),"",(VLOOKUP(B472,'Pivot Source File'!$B$3:$D$1976,3,FALSE)))</f>
        <v/>
      </c>
      <c r="E472" s="93" t="str">
        <f t="shared" si="7"/>
        <v/>
      </c>
    </row>
    <row r="473" spans="4:5" x14ac:dyDescent="0.35">
      <c r="D473" t="str">
        <f>IF(ISNA(VLOOKUP(B473,'Pivot Source File'!$B$3:$D$1976,3,FALSE)),"",(VLOOKUP(B473,'Pivot Source File'!$B$3:$D$1976,3,FALSE)))</f>
        <v/>
      </c>
      <c r="E473" s="93" t="str">
        <f t="shared" si="7"/>
        <v/>
      </c>
    </row>
    <row r="474" spans="4:5" x14ac:dyDescent="0.35">
      <c r="D474" t="str">
        <f>IF(ISNA(VLOOKUP(B474,'Pivot Source File'!$B$3:$D$1976,3,FALSE)),"",(VLOOKUP(B474,'Pivot Source File'!$B$3:$D$1976,3,FALSE)))</f>
        <v/>
      </c>
      <c r="E474" s="93" t="str">
        <f t="shared" si="7"/>
        <v/>
      </c>
    </row>
    <row r="475" spans="4:5" x14ac:dyDescent="0.35">
      <c r="D475" t="str">
        <f>IF(ISNA(VLOOKUP(B475,'Pivot Source File'!$B$3:$D$1976,3,FALSE)),"",(VLOOKUP(B475,'Pivot Source File'!$B$3:$D$1976,3,FALSE)))</f>
        <v/>
      </c>
      <c r="E475" s="93" t="str">
        <f t="shared" si="7"/>
        <v/>
      </c>
    </row>
    <row r="476" spans="4:5" x14ac:dyDescent="0.35">
      <c r="D476" t="str">
        <f>IF(ISNA(VLOOKUP(B476,'Pivot Source File'!$B$3:$D$1976,3,FALSE)),"",(VLOOKUP(B476,'Pivot Source File'!$B$3:$D$1976,3,FALSE)))</f>
        <v/>
      </c>
      <c r="E476" s="93" t="str">
        <f t="shared" si="7"/>
        <v/>
      </c>
    </row>
    <row r="477" spans="4:5" x14ac:dyDescent="0.35">
      <c r="D477" t="str">
        <f>IF(ISNA(VLOOKUP(B477,'Pivot Source File'!$B$3:$D$1976,3,FALSE)),"",(VLOOKUP(B477,'Pivot Source File'!$B$3:$D$1976,3,FALSE)))</f>
        <v/>
      </c>
      <c r="E477" s="93" t="str">
        <f t="shared" si="7"/>
        <v/>
      </c>
    </row>
    <row r="478" spans="4:5" x14ac:dyDescent="0.35">
      <c r="D478" t="str">
        <f>IF(ISNA(VLOOKUP(B478,'Pivot Source File'!$B$3:$D$1976,3,FALSE)),"",(VLOOKUP(B478,'Pivot Source File'!$B$3:$D$1976,3,FALSE)))</f>
        <v/>
      </c>
      <c r="E478" s="93" t="str">
        <f t="shared" si="7"/>
        <v/>
      </c>
    </row>
    <row r="479" spans="4:5" x14ac:dyDescent="0.35">
      <c r="D479" t="str">
        <f>IF(ISNA(VLOOKUP(B479,'Pivot Source File'!$B$3:$D$1976,3,FALSE)),"",(VLOOKUP(B479,'Pivot Source File'!$B$3:$D$1976,3,FALSE)))</f>
        <v/>
      </c>
      <c r="E479" s="93" t="str">
        <f t="shared" si="7"/>
        <v/>
      </c>
    </row>
    <row r="480" spans="4:5" x14ac:dyDescent="0.35">
      <c r="D480" t="str">
        <f>IF(ISNA(VLOOKUP(B480,'Pivot Source File'!$B$3:$D$1976,3,FALSE)),"",(VLOOKUP(B480,'Pivot Source File'!$B$3:$D$1976,3,FALSE)))</f>
        <v/>
      </c>
      <c r="E480" s="93" t="str">
        <f t="shared" si="7"/>
        <v/>
      </c>
    </row>
    <row r="481" spans="4:5" x14ac:dyDescent="0.35">
      <c r="D481" t="str">
        <f>IF(ISNA(VLOOKUP(B481,'Pivot Source File'!$B$3:$D$1976,3,FALSE)),"",(VLOOKUP(B481,'Pivot Source File'!$B$3:$D$1976,3,FALSE)))</f>
        <v/>
      </c>
      <c r="E481" s="93" t="str">
        <f t="shared" si="7"/>
        <v/>
      </c>
    </row>
    <row r="482" spans="4:5" x14ac:dyDescent="0.35">
      <c r="D482" t="str">
        <f>IF(ISNA(VLOOKUP(B482,'Pivot Source File'!$B$3:$D$1976,3,FALSE)),"",(VLOOKUP(B482,'Pivot Source File'!$B$3:$D$1976,3,FALSE)))</f>
        <v/>
      </c>
      <c r="E482" s="93" t="str">
        <f t="shared" si="7"/>
        <v/>
      </c>
    </row>
    <row r="483" spans="4:5" x14ac:dyDescent="0.35">
      <c r="D483" t="str">
        <f>IF(ISNA(VLOOKUP(B483,'Pivot Source File'!$B$3:$D$1976,3,FALSE)),"",(VLOOKUP(B483,'Pivot Source File'!$B$3:$D$1976,3,FALSE)))</f>
        <v/>
      </c>
      <c r="E483" s="93" t="str">
        <f t="shared" si="7"/>
        <v/>
      </c>
    </row>
    <row r="484" spans="4:5" x14ac:dyDescent="0.35">
      <c r="D484" t="str">
        <f>IF(ISNA(VLOOKUP(B484,'Pivot Source File'!$B$3:$D$1976,3,FALSE)),"",(VLOOKUP(B484,'Pivot Source File'!$B$3:$D$1976,3,FALSE)))</f>
        <v/>
      </c>
      <c r="E484" s="93" t="str">
        <f t="shared" si="7"/>
        <v/>
      </c>
    </row>
    <row r="485" spans="4:5" x14ac:dyDescent="0.35">
      <c r="D485" t="str">
        <f>IF(ISNA(VLOOKUP(B485,'Pivot Source File'!$B$3:$D$1976,3,FALSE)),"",(VLOOKUP(B485,'Pivot Source File'!$B$3:$D$1976,3,FALSE)))</f>
        <v/>
      </c>
      <c r="E485" s="93" t="str">
        <f t="shared" si="7"/>
        <v/>
      </c>
    </row>
    <row r="486" spans="4:5" x14ac:dyDescent="0.35">
      <c r="D486" t="str">
        <f>IF(ISNA(VLOOKUP(B486,'Pivot Source File'!$B$3:$D$1976,3,FALSE)),"",(VLOOKUP(B486,'Pivot Source File'!$B$3:$D$1976,3,FALSE)))</f>
        <v/>
      </c>
      <c r="E486" s="93" t="str">
        <f t="shared" si="7"/>
        <v/>
      </c>
    </row>
    <row r="487" spans="4:5" x14ac:dyDescent="0.35">
      <c r="D487" t="str">
        <f>IF(ISNA(VLOOKUP(B487,'Pivot Source File'!$B$3:$D$1976,3,FALSE)),"",(VLOOKUP(B487,'Pivot Source File'!$B$3:$D$1976,3,FALSE)))</f>
        <v/>
      </c>
      <c r="E487" s="93" t="str">
        <f t="shared" si="7"/>
        <v/>
      </c>
    </row>
    <row r="488" spans="4:5" x14ac:dyDescent="0.35">
      <c r="D488" t="str">
        <f>IF(ISNA(VLOOKUP(B488,'Pivot Source File'!$B$3:$D$1976,3,FALSE)),"",(VLOOKUP(B488,'Pivot Source File'!$B$3:$D$1976,3,FALSE)))</f>
        <v/>
      </c>
      <c r="E488" s="93" t="str">
        <f t="shared" si="7"/>
        <v/>
      </c>
    </row>
    <row r="489" spans="4:5" x14ac:dyDescent="0.35">
      <c r="D489" t="str">
        <f>IF(ISNA(VLOOKUP(B489,'Pivot Source File'!$B$3:$D$1976,3,FALSE)),"",(VLOOKUP(B489,'Pivot Source File'!$B$3:$D$1976,3,FALSE)))</f>
        <v/>
      </c>
      <c r="E489" s="93" t="str">
        <f t="shared" si="7"/>
        <v/>
      </c>
    </row>
    <row r="490" spans="4:5" x14ac:dyDescent="0.35">
      <c r="D490" t="str">
        <f>IF(ISNA(VLOOKUP(B490,'Pivot Source File'!$B$3:$D$1976,3,FALSE)),"",(VLOOKUP(B490,'Pivot Source File'!$B$3:$D$1976,3,FALSE)))</f>
        <v/>
      </c>
      <c r="E490" s="93" t="str">
        <f t="shared" si="7"/>
        <v/>
      </c>
    </row>
    <row r="491" spans="4:5" x14ac:dyDescent="0.35">
      <c r="D491" t="str">
        <f>IF(ISNA(VLOOKUP(B491,'Pivot Source File'!$B$3:$D$1976,3,FALSE)),"",(VLOOKUP(B491,'Pivot Source File'!$B$3:$D$1976,3,FALSE)))</f>
        <v/>
      </c>
      <c r="E491" s="93" t="str">
        <f t="shared" si="7"/>
        <v/>
      </c>
    </row>
    <row r="492" spans="4:5" x14ac:dyDescent="0.35">
      <c r="D492" t="str">
        <f>IF(ISNA(VLOOKUP(B492,'Pivot Source File'!$B$3:$D$1976,3,FALSE)),"",(VLOOKUP(B492,'Pivot Source File'!$B$3:$D$1976,3,FALSE)))</f>
        <v/>
      </c>
      <c r="E492" s="93" t="str">
        <f t="shared" si="7"/>
        <v/>
      </c>
    </row>
    <row r="493" spans="4:5" x14ac:dyDescent="0.35">
      <c r="D493" t="str">
        <f>IF(ISNA(VLOOKUP(B493,'Pivot Source File'!$B$3:$D$1976,3,FALSE)),"",(VLOOKUP(B493,'Pivot Source File'!$B$3:$D$1976,3,FALSE)))</f>
        <v/>
      </c>
      <c r="E493" s="93" t="str">
        <f t="shared" si="7"/>
        <v/>
      </c>
    </row>
    <row r="494" spans="4:5" x14ac:dyDescent="0.35">
      <c r="D494" t="str">
        <f>IF(ISNA(VLOOKUP(B494,'Pivot Source File'!$B$3:$D$1976,3,FALSE)),"",(VLOOKUP(B494,'Pivot Source File'!$B$3:$D$1976,3,FALSE)))</f>
        <v/>
      </c>
      <c r="E494" s="93" t="str">
        <f t="shared" si="7"/>
        <v/>
      </c>
    </row>
    <row r="495" spans="4:5" x14ac:dyDescent="0.35">
      <c r="D495" t="str">
        <f>IF(ISNA(VLOOKUP(B495,'Pivot Source File'!$B$3:$D$1976,3,FALSE)),"",(VLOOKUP(B495,'Pivot Source File'!$B$3:$D$1976,3,FALSE)))</f>
        <v/>
      </c>
      <c r="E495" s="93" t="str">
        <f t="shared" si="7"/>
        <v/>
      </c>
    </row>
    <row r="496" spans="4:5" x14ac:dyDescent="0.35">
      <c r="D496" t="str">
        <f>IF(ISNA(VLOOKUP(B496,'Pivot Source File'!$B$3:$D$1976,3,FALSE)),"",(VLOOKUP(B496,'Pivot Source File'!$B$3:$D$1976,3,FALSE)))</f>
        <v/>
      </c>
      <c r="E496" s="93" t="str">
        <f t="shared" si="7"/>
        <v/>
      </c>
    </row>
    <row r="497" spans="4:5" x14ac:dyDescent="0.35">
      <c r="D497" t="str">
        <f>IF(ISNA(VLOOKUP(B497,'Pivot Source File'!$B$3:$D$1976,3,FALSE)),"",(VLOOKUP(B497,'Pivot Source File'!$B$3:$D$1976,3,FALSE)))</f>
        <v/>
      </c>
      <c r="E497" s="93" t="str">
        <f t="shared" si="7"/>
        <v/>
      </c>
    </row>
    <row r="498" spans="4:5" x14ac:dyDescent="0.35">
      <c r="D498" t="str">
        <f>IF(ISNA(VLOOKUP(B498,'Pivot Source File'!$B$3:$D$1976,3,FALSE)),"",(VLOOKUP(B498,'Pivot Source File'!$B$3:$D$1976,3,FALSE)))</f>
        <v/>
      </c>
      <c r="E498" s="93" t="str">
        <f t="shared" si="7"/>
        <v/>
      </c>
    </row>
    <row r="499" spans="4:5" x14ac:dyDescent="0.35">
      <c r="D499" t="str">
        <f>IF(ISNA(VLOOKUP(B499,'Pivot Source File'!$B$3:$D$1976,3,FALSE)),"",(VLOOKUP(B499,'Pivot Source File'!$B$3:$D$1976,3,FALSE)))</f>
        <v/>
      </c>
      <c r="E499" s="93" t="str">
        <f t="shared" si="7"/>
        <v/>
      </c>
    </row>
    <row r="500" spans="4:5" x14ac:dyDescent="0.35">
      <c r="D500" t="str">
        <f>IF(ISNA(VLOOKUP(B500,'Pivot Source File'!$B$3:$D$1976,3,FALSE)),"",(VLOOKUP(B500,'Pivot Source File'!$B$3:$D$1976,3,FALSE)))</f>
        <v/>
      </c>
      <c r="E500" s="93" t="str">
        <f t="shared" si="7"/>
        <v/>
      </c>
    </row>
    <row r="501" spans="4:5" x14ac:dyDescent="0.35">
      <c r="D501" t="str">
        <f>IF(ISNA(VLOOKUP(B501,'Pivot Source File'!$B$3:$D$1976,3,FALSE)),"",(VLOOKUP(B501,'Pivot Source File'!$B$3:$D$1976,3,FALSE)))</f>
        <v/>
      </c>
      <c r="E501" s="93" t="str">
        <f t="shared" si="7"/>
        <v/>
      </c>
    </row>
    <row r="502" spans="4:5" x14ac:dyDescent="0.35">
      <c r="D502" t="str">
        <f>IF(ISNA(VLOOKUP(B502,'Pivot Source File'!$B$3:$D$1976,3,FALSE)),"",(VLOOKUP(B502,'Pivot Source File'!$B$3:$D$1976,3,FALSE)))</f>
        <v/>
      </c>
      <c r="E502" s="93" t="str">
        <f t="shared" si="7"/>
        <v/>
      </c>
    </row>
    <row r="503" spans="4:5" x14ac:dyDescent="0.35">
      <c r="D503" t="str">
        <f>IF(ISNA(VLOOKUP(B503,'Pivot Source File'!$B$3:$D$1976,3,FALSE)),"",(VLOOKUP(B503,'Pivot Source File'!$B$3:$D$1976,3,FALSE)))</f>
        <v/>
      </c>
      <c r="E503" s="93" t="str">
        <f t="shared" si="7"/>
        <v/>
      </c>
    </row>
    <row r="504" spans="4:5" x14ac:dyDescent="0.35">
      <c r="D504" t="str">
        <f>IF(ISNA(VLOOKUP(B504,'Pivot Source File'!$B$3:$D$1976,3,FALSE)),"",(VLOOKUP(B504,'Pivot Source File'!$B$3:$D$1976,3,FALSE)))</f>
        <v/>
      </c>
      <c r="E504" s="93" t="str">
        <f t="shared" si="7"/>
        <v/>
      </c>
    </row>
    <row r="505" spans="4:5" x14ac:dyDescent="0.35">
      <c r="D505" t="str">
        <f>IF(ISNA(VLOOKUP(B505,'Pivot Source File'!$B$3:$D$1976,3,FALSE)),"",(VLOOKUP(B505,'Pivot Source File'!$B$3:$D$1976,3,FALSE)))</f>
        <v/>
      </c>
      <c r="E505" s="93" t="str">
        <f t="shared" si="7"/>
        <v/>
      </c>
    </row>
    <row r="506" spans="4:5" x14ac:dyDescent="0.35">
      <c r="D506" t="str">
        <f>IF(ISNA(VLOOKUP(B506,'Pivot Source File'!$B$3:$D$1976,3,FALSE)),"",(VLOOKUP(B506,'Pivot Source File'!$B$3:$D$1976,3,FALSE)))</f>
        <v/>
      </c>
      <c r="E506" s="93" t="str">
        <f t="shared" si="7"/>
        <v/>
      </c>
    </row>
    <row r="507" spans="4:5" x14ac:dyDescent="0.35">
      <c r="D507" t="str">
        <f>IF(ISNA(VLOOKUP(B507,'Pivot Source File'!$B$3:$D$1976,3,FALSE)),"",(VLOOKUP(B507,'Pivot Source File'!$B$3:$D$1976,3,FALSE)))</f>
        <v/>
      </c>
      <c r="E507" s="93" t="str">
        <f t="shared" si="7"/>
        <v/>
      </c>
    </row>
    <row r="508" spans="4:5" x14ac:dyDescent="0.35">
      <c r="D508" t="str">
        <f>IF(ISNA(VLOOKUP(B508,'Pivot Source File'!$B$3:$D$1976,3,FALSE)),"",(VLOOKUP(B508,'Pivot Source File'!$B$3:$D$1976,3,FALSE)))</f>
        <v/>
      </c>
      <c r="E508" s="93" t="str">
        <f t="shared" si="7"/>
        <v/>
      </c>
    </row>
    <row r="509" spans="4:5" x14ac:dyDescent="0.35">
      <c r="D509" t="str">
        <f>IF(ISNA(VLOOKUP(B509,'Pivot Source File'!$B$3:$D$1976,3,FALSE)),"",(VLOOKUP(B509,'Pivot Source File'!$B$3:$D$1976,3,FALSE)))</f>
        <v/>
      </c>
      <c r="E509" s="93" t="str">
        <f t="shared" si="7"/>
        <v/>
      </c>
    </row>
    <row r="510" spans="4:5" x14ac:dyDescent="0.35">
      <c r="D510" t="str">
        <f>IF(ISNA(VLOOKUP(B510,'Pivot Source File'!$B$3:$D$1976,3,FALSE)),"",(VLOOKUP(B510,'Pivot Source File'!$B$3:$D$1976,3,FALSE)))</f>
        <v/>
      </c>
      <c r="E510" s="93" t="str">
        <f t="shared" si="7"/>
        <v/>
      </c>
    </row>
    <row r="511" spans="4:5" x14ac:dyDescent="0.35">
      <c r="D511" t="str">
        <f>IF(ISNA(VLOOKUP(B511,'Pivot Source File'!$B$3:$D$1976,3,FALSE)),"",(VLOOKUP(B511,'Pivot Source File'!$B$3:$D$1976,3,FALSE)))</f>
        <v/>
      </c>
      <c r="E511" s="93" t="str">
        <f t="shared" si="7"/>
        <v/>
      </c>
    </row>
    <row r="512" spans="4:5" x14ac:dyDescent="0.35">
      <c r="D512" t="str">
        <f>IF(ISNA(VLOOKUP(B512,'Pivot Source File'!$B$3:$D$1976,3,FALSE)),"",(VLOOKUP(B512,'Pivot Source File'!$B$3:$D$1976,3,FALSE)))</f>
        <v/>
      </c>
      <c r="E512" s="93" t="str">
        <f t="shared" si="7"/>
        <v/>
      </c>
    </row>
    <row r="513" spans="4:5" x14ac:dyDescent="0.35">
      <c r="D513" t="str">
        <f>IF(ISNA(VLOOKUP(B513,'Pivot Source File'!$B$3:$D$1976,3,FALSE)),"",(VLOOKUP(B513,'Pivot Source File'!$B$3:$D$1976,3,FALSE)))</f>
        <v/>
      </c>
      <c r="E513" s="93" t="str">
        <f t="shared" si="7"/>
        <v/>
      </c>
    </row>
    <row r="514" spans="4:5" x14ac:dyDescent="0.35">
      <c r="D514" t="str">
        <f>IF(ISNA(VLOOKUP(B514,'Pivot Source File'!$B$3:$D$1976,3,FALSE)),"",(VLOOKUP(B514,'Pivot Source File'!$B$3:$D$1976,3,FALSE)))</f>
        <v/>
      </c>
      <c r="E514" s="93" t="str">
        <f t="shared" si="7"/>
        <v/>
      </c>
    </row>
    <row r="515" spans="4:5" x14ac:dyDescent="0.35">
      <c r="D515" t="str">
        <f>IF(ISNA(VLOOKUP(B515,'Pivot Source File'!$B$3:$D$1976,3,FALSE)),"",(VLOOKUP(B515,'Pivot Source File'!$B$3:$D$1976,3,FALSE)))</f>
        <v/>
      </c>
      <c r="E515" s="93" t="str">
        <f t="shared" si="7"/>
        <v/>
      </c>
    </row>
    <row r="516" spans="4:5" x14ac:dyDescent="0.35">
      <c r="D516" t="str">
        <f>IF(ISNA(VLOOKUP(B516,'Pivot Source File'!$B$3:$D$1976,3,FALSE)),"",(VLOOKUP(B516,'Pivot Source File'!$B$3:$D$1976,3,FALSE)))</f>
        <v/>
      </c>
      <c r="E516" s="93" t="str">
        <f t="shared" si="7"/>
        <v/>
      </c>
    </row>
    <row r="517" spans="4:5" x14ac:dyDescent="0.35">
      <c r="D517" t="str">
        <f>IF(ISNA(VLOOKUP(B517,'Pivot Source File'!$B$3:$D$1976,3,FALSE)),"",(VLOOKUP(B517,'Pivot Source File'!$B$3:$D$1976,3,FALSE)))</f>
        <v/>
      </c>
      <c r="E517" s="93" t="str">
        <f t="shared" si="7"/>
        <v/>
      </c>
    </row>
    <row r="518" spans="4:5" x14ac:dyDescent="0.35">
      <c r="D518" t="str">
        <f>IF(ISNA(VLOOKUP(B518,'Pivot Source File'!$B$3:$D$1976,3,FALSE)),"",(VLOOKUP(B518,'Pivot Source File'!$B$3:$D$1976,3,FALSE)))</f>
        <v/>
      </c>
      <c r="E518" s="93" t="str">
        <f t="shared" ref="E518:E581" si="8">HYPERLINK(D518)</f>
        <v/>
      </c>
    </row>
    <row r="519" spans="4:5" x14ac:dyDescent="0.35">
      <c r="D519" t="str">
        <f>IF(ISNA(VLOOKUP(B519,'Pivot Source File'!$B$3:$D$1976,3,FALSE)),"",(VLOOKUP(B519,'Pivot Source File'!$B$3:$D$1976,3,FALSE)))</f>
        <v/>
      </c>
      <c r="E519" s="93" t="str">
        <f t="shared" si="8"/>
        <v/>
      </c>
    </row>
    <row r="520" spans="4:5" x14ac:dyDescent="0.35">
      <c r="D520" t="str">
        <f>IF(ISNA(VLOOKUP(B520,'Pivot Source File'!$B$3:$D$1976,3,FALSE)),"",(VLOOKUP(B520,'Pivot Source File'!$B$3:$D$1976,3,FALSE)))</f>
        <v/>
      </c>
      <c r="E520" s="93" t="str">
        <f t="shared" si="8"/>
        <v/>
      </c>
    </row>
    <row r="521" spans="4:5" x14ac:dyDescent="0.35">
      <c r="D521" t="str">
        <f>IF(ISNA(VLOOKUP(B521,'Pivot Source File'!$B$3:$D$1976,3,FALSE)),"",(VLOOKUP(B521,'Pivot Source File'!$B$3:$D$1976,3,FALSE)))</f>
        <v/>
      </c>
      <c r="E521" s="93" t="str">
        <f t="shared" si="8"/>
        <v/>
      </c>
    </row>
    <row r="522" spans="4:5" x14ac:dyDescent="0.35">
      <c r="D522" t="str">
        <f>IF(ISNA(VLOOKUP(B522,'Pivot Source File'!$B$3:$D$1976,3,FALSE)),"",(VLOOKUP(B522,'Pivot Source File'!$B$3:$D$1976,3,FALSE)))</f>
        <v/>
      </c>
      <c r="E522" s="93" t="str">
        <f t="shared" si="8"/>
        <v/>
      </c>
    </row>
    <row r="523" spans="4:5" x14ac:dyDescent="0.35">
      <c r="D523" t="str">
        <f>IF(ISNA(VLOOKUP(B523,'Pivot Source File'!$B$3:$D$1976,3,FALSE)),"",(VLOOKUP(B523,'Pivot Source File'!$B$3:$D$1976,3,FALSE)))</f>
        <v/>
      </c>
      <c r="E523" s="93" t="str">
        <f t="shared" si="8"/>
        <v/>
      </c>
    </row>
    <row r="524" spans="4:5" x14ac:dyDescent="0.35">
      <c r="D524" t="str">
        <f>IF(ISNA(VLOOKUP(B524,'Pivot Source File'!$B$3:$D$1976,3,FALSE)),"",(VLOOKUP(B524,'Pivot Source File'!$B$3:$D$1976,3,FALSE)))</f>
        <v/>
      </c>
      <c r="E524" s="93" t="str">
        <f t="shared" si="8"/>
        <v/>
      </c>
    </row>
    <row r="525" spans="4:5" x14ac:dyDescent="0.35">
      <c r="D525" t="str">
        <f>IF(ISNA(VLOOKUP(B525,'Pivot Source File'!$B$3:$D$1976,3,FALSE)),"",(VLOOKUP(B525,'Pivot Source File'!$B$3:$D$1976,3,FALSE)))</f>
        <v/>
      </c>
      <c r="E525" s="93" t="str">
        <f t="shared" si="8"/>
        <v/>
      </c>
    </row>
    <row r="526" spans="4:5" x14ac:dyDescent="0.35">
      <c r="D526" t="str">
        <f>IF(ISNA(VLOOKUP(B526,'Pivot Source File'!$B$3:$D$1976,3,FALSE)),"",(VLOOKUP(B526,'Pivot Source File'!$B$3:$D$1976,3,FALSE)))</f>
        <v/>
      </c>
      <c r="E526" s="93" t="str">
        <f t="shared" si="8"/>
        <v/>
      </c>
    </row>
    <row r="527" spans="4:5" x14ac:dyDescent="0.35">
      <c r="D527" t="str">
        <f>IF(ISNA(VLOOKUP(B527,'Pivot Source File'!$B$3:$D$1976,3,FALSE)),"",(VLOOKUP(B527,'Pivot Source File'!$B$3:$D$1976,3,FALSE)))</f>
        <v/>
      </c>
      <c r="E527" s="93" t="str">
        <f t="shared" si="8"/>
        <v/>
      </c>
    </row>
    <row r="528" spans="4:5" x14ac:dyDescent="0.35">
      <c r="D528" t="str">
        <f>IF(ISNA(VLOOKUP(B528,'Pivot Source File'!$B$3:$D$1976,3,FALSE)),"",(VLOOKUP(B528,'Pivot Source File'!$B$3:$D$1976,3,FALSE)))</f>
        <v/>
      </c>
      <c r="E528" s="93" t="str">
        <f t="shared" si="8"/>
        <v/>
      </c>
    </row>
    <row r="529" spans="4:5" x14ac:dyDescent="0.35">
      <c r="D529" t="str">
        <f>IF(ISNA(VLOOKUP(B529,'Pivot Source File'!$B$3:$D$1976,3,FALSE)),"",(VLOOKUP(B529,'Pivot Source File'!$B$3:$D$1976,3,FALSE)))</f>
        <v/>
      </c>
      <c r="E529" s="93" t="str">
        <f t="shared" si="8"/>
        <v/>
      </c>
    </row>
    <row r="530" spans="4:5" x14ac:dyDescent="0.35">
      <c r="D530" t="str">
        <f>IF(ISNA(VLOOKUP(B530,'Pivot Source File'!$B$3:$D$1976,3,FALSE)),"",(VLOOKUP(B530,'Pivot Source File'!$B$3:$D$1976,3,FALSE)))</f>
        <v/>
      </c>
      <c r="E530" s="93" t="str">
        <f t="shared" si="8"/>
        <v/>
      </c>
    </row>
    <row r="531" spans="4:5" x14ac:dyDescent="0.35">
      <c r="D531" t="str">
        <f>IF(ISNA(VLOOKUP(B531,'Pivot Source File'!$B$3:$D$1976,3,FALSE)),"",(VLOOKUP(B531,'Pivot Source File'!$B$3:$D$1976,3,FALSE)))</f>
        <v/>
      </c>
      <c r="E531" s="93" t="str">
        <f t="shared" si="8"/>
        <v/>
      </c>
    </row>
    <row r="532" spans="4:5" x14ac:dyDescent="0.35">
      <c r="D532" t="str">
        <f>IF(ISNA(VLOOKUP(B532,'Pivot Source File'!$B$3:$D$1976,3,FALSE)),"",(VLOOKUP(B532,'Pivot Source File'!$B$3:$D$1976,3,FALSE)))</f>
        <v/>
      </c>
      <c r="E532" s="93" t="str">
        <f t="shared" si="8"/>
        <v/>
      </c>
    </row>
    <row r="533" spans="4:5" x14ac:dyDescent="0.35">
      <c r="D533" t="str">
        <f>IF(ISNA(VLOOKUP(B533,'Pivot Source File'!$B$3:$D$1976,3,FALSE)),"",(VLOOKUP(B533,'Pivot Source File'!$B$3:$D$1976,3,FALSE)))</f>
        <v/>
      </c>
      <c r="E533" s="93" t="str">
        <f t="shared" si="8"/>
        <v/>
      </c>
    </row>
    <row r="534" spans="4:5" x14ac:dyDescent="0.35">
      <c r="D534" t="str">
        <f>IF(ISNA(VLOOKUP(B534,'Pivot Source File'!$B$3:$D$1976,3,FALSE)),"",(VLOOKUP(B534,'Pivot Source File'!$B$3:$D$1976,3,FALSE)))</f>
        <v/>
      </c>
      <c r="E534" s="93" t="str">
        <f t="shared" si="8"/>
        <v/>
      </c>
    </row>
    <row r="535" spans="4:5" x14ac:dyDescent="0.35">
      <c r="D535" t="str">
        <f>IF(ISNA(VLOOKUP(B535,'Pivot Source File'!$B$3:$D$1976,3,FALSE)),"",(VLOOKUP(B535,'Pivot Source File'!$B$3:$D$1976,3,FALSE)))</f>
        <v/>
      </c>
      <c r="E535" s="93" t="str">
        <f t="shared" si="8"/>
        <v/>
      </c>
    </row>
    <row r="536" spans="4:5" x14ac:dyDescent="0.35">
      <c r="D536" t="str">
        <f>IF(ISNA(VLOOKUP(B536,'Pivot Source File'!$B$3:$D$1976,3,FALSE)),"",(VLOOKUP(B536,'Pivot Source File'!$B$3:$D$1976,3,FALSE)))</f>
        <v/>
      </c>
      <c r="E536" s="93" t="str">
        <f t="shared" si="8"/>
        <v/>
      </c>
    </row>
    <row r="537" spans="4:5" x14ac:dyDescent="0.35">
      <c r="D537" t="str">
        <f>IF(ISNA(VLOOKUP(B537,'Pivot Source File'!$B$3:$D$1976,3,FALSE)),"",(VLOOKUP(B537,'Pivot Source File'!$B$3:$D$1976,3,FALSE)))</f>
        <v/>
      </c>
      <c r="E537" s="93" t="str">
        <f t="shared" si="8"/>
        <v/>
      </c>
    </row>
    <row r="538" spans="4:5" x14ac:dyDescent="0.35">
      <c r="D538" t="str">
        <f>IF(ISNA(VLOOKUP(B538,'Pivot Source File'!$B$3:$D$1976,3,FALSE)),"",(VLOOKUP(B538,'Pivot Source File'!$B$3:$D$1976,3,FALSE)))</f>
        <v/>
      </c>
      <c r="E538" s="93" t="str">
        <f t="shared" si="8"/>
        <v/>
      </c>
    </row>
    <row r="539" spans="4:5" x14ac:dyDescent="0.35">
      <c r="D539" t="str">
        <f>IF(ISNA(VLOOKUP(B539,'Pivot Source File'!$B$3:$D$1976,3,FALSE)),"",(VLOOKUP(B539,'Pivot Source File'!$B$3:$D$1976,3,FALSE)))</f>
        <v/>
      </c>
      <c r="E539" s="93" t="str">
        <f t="shared" si="8"/>
        <v/>
      </c>
    </row>
    <row r="540" spans="4:5" x14ac:dyDescent="0.35">
      <c r="D540" t="str">
        <f>IF(ISNA(VLOOKUP(B540,'Pivot Source File'!$B$3:$D$1976,3,FALSE)),"",(VLOOKUP(B540,'Pivot Source File'!$B$3:$D$1976,3,FALSE)))</f>
        <v/>
      </c>
      <c r="E540" s="93" t="str">
        <f t="shared" si="8"/>
        <v/>
      </c>
    </row>
    <row r="541" spans="4:5" x14ac:dyDescent="0.35">
      <c r="D541" t="str">
        <f>IF(ISNA(VLOOKUP(B541,'Pivot Source File'!$B$3:$D$1976,3,FALSE)),"",(VLOOKUP(B541,'Pivot Source File'!$B$3:$D$1976,3,FALSE)))</f>
        <v/>
      </c>
      <c r="E541" s="93" t="str">
        <f t="shared" si="8"/>
        <v/>
      </c>
    </row>
    <row r="542" spans="4:5" x14ac:dyDescent="0.35">
      <c r="D542" t="str">
        <f>IF(ISNA(VLOOKUP(B542,'Pivot Source File'!$B$3:$D$1976,3,FALSE)),"",(VLOOKUP(B542,'Pivot Source File'!$B$3:$D$1976,3,FALSE)))</f>
        <v/>
      </c>
      <c r="E542" s="93" t="str">
        <f t="shared" si="8"/>
        <v/>
      </c>
    </row>
    <row r="543" spans="4:5" x14ac:dyDescent="0.35">
      <c r="D543" t="str">
        <f>IF(ISNA(VLOOKUP(B543,'Pivot Source File'!$B$3:$D$1976,3,FALSE)),"",(VLOOKUP(B543,'Pivot Source File'!$B$3:$D$1976,3,FALSE)))</f>
        <v/>
      </c>
      <c r="E543" s="93" t="str">
        <f t="shared" si="8"/>
        <v/>
      </c>
    </row>
    <row r="544" spans="4:5" x14ac:dyDescent="0.35">
      <c r="D544" t="str">
        <f>IF(ISNA(VLOOKUP(B544,'Pivot Source File'!$B$3:$D$1976,3,FALSE)),"",(VLOOKUP(B544,'Pivot Source File'!$B$3:$D$1976,3,FALSE)))</f>
        <v/>
      </c>
      <c r="E544" s="93" t="str">
        <f t="shared" si="8"/>
        <v/>
      </c>
    </row>
    <row r="545" spans="4:5" x14ac:dyDescent="0.35">
      <c r="D545" t="str">
        <f>IF(ISNA(VLOOKUP(B545,'Pivot Source File'!$B$3:$D$1976,3,FALSE)),"",(VLOOKUP(B545,'Pivot Source File'!$B$3:$D$1976,3,FALSE)))</f>
        <v/>
      </c>
      <c r="E545" s="93" t="str">
        <f t="shared" si="8"/>
        <v/>
      </c>
    </row>
    <row r="546" spans="4:5" x14ac:dyDescent="0.35">
      <c r="D546" t="str">
        <f>IF(ISNA(VLOOKUP(B546,'Pivot Source File'!$B$3:$D$1976,3,FALSE)),"",(VLOOKUP(B546,'Pivot Source File'!$B$3:$D$1976,3,FALSE)))</f>
        <v/>
      </c>
      <c r="E546" s="93" t="str">
        <f t="shared" si="8"/>
        <v/>
      </c>
    </row>
    <row r="547" spans="4:5" x14ac:dyDescent="0.35">
      <c r="D547" t="str">
        <f>IF(ISNA(VLOOKUP(B547,'Pivot Source File'!$B$3:$D$1976,3,FALSE)),"",(VLOOKUP(B547,'Pivot Source File'!$B$3:$D$1976,3,FALSE)))</f>
        <v/>
      </c>
      <c r="E547" s="93" t="str">
        <f t="shared" si="8"/>
        <v/>
      </c>
    </row>
    <row r="548" spans="4:5" x14ac:dyDescent="0.35">
      <c r="D548" t="str">
        <f>IF(ISNA(VLOOKUP(B548,'Pivot Source File'!$B$3:$D$1976,3,FALSE)),"",(VLOOKUP(B548,'Pivot Source File'!$B$3:$D$1976,3,FALSE)))</f>
        <v/>
      </c>
      <c r="E548" s="93" t="str">
        <f t="shared" si="8"/>
        <v/>
      </c>
    </row>
    <row r="549" spans="4:5" x14ac:dyDescent="0.35">
      <c r="D549" t="str">
        <f>IF(ISNA(VLOOKUP(B549,'Pivot Source File'!$B$3:$D$1976,3,FALSE)),"",(VLOOKUP(B549,'Pivot Source File'!$B$3:$D$1976,3,FALSE)))</f>
        <v/>
      </c>
      <c r="E549" s="93" t="str">
        <f t="shared" si="8"/>
        <v/>
      </c>
    </row>
    <row r="550" spans="4:5" x14ac:dyDescent="0.35">
      <c r="D550" t="str">
        <f>IF(ISNA(VLOOKUP(B550,'Pivot Source File'!$B$3:$D$1976,3,FALSE)),"",(VLOOKUP(B550,'Pivot Source File'!$B$3:$D$1976,3,FALSE)))</f>
        <v/>
      </c>
      <c r="E550" s="93" t="str">
        <f t="shared" si="8"/>
        <v/>
      </c>
    </row>
    <row r="551" spans="4:5" x14ac:dyDescent="0.35">
      <c r="D551" t="str">
        <f>IF(ISNA(VLOOKUP(B551,'Pivot Source File'!$B$3:$D$1976,3,FALSE)),"",(VLOOKUP(B551,'Pivot Source File'!$B$3:$D$1976,3,FALSE)))</f>
        <v/>
      </c>
      <c r="E551" s="93" t="str">
        <f t="shared" si="8"/>
        <v/>
      </c>
    </row>
    <row r="552" spans="4:5" x14ac:dyDescent="0.35">
      <c r="D552" t="str">
        <f>IF(ISNA(VLOOKUP(B552,'Pivot Source File'!$B$3:$D$1976,3,FALSE)),"",(VLOOKUP(B552,'Pivot Source File'!$B$3:$D$1976,3,FALSE)))</f>
        <v/>
      </c>
      <c r="E552" s="93" t="str">
        <f t="shared" si="8"/>
        <v/>
      </c>
    </row>
    <row r="553" spans="4:5" x14ac:dyDescent="0.35">
      <c r="D553" t="str">
        <f>IF(ISNA(VLOOKUP(B553,'Pivot Source File'!$B$3:$D$1976,3,FALSE)),"",(VLOOKUP(B553,'Pivot Source File'!$B$3:$D$1976,3,FALSE)))</f>
        <v/>
      </c>
      <c r="E553" s="93" t="str">
        <f t="shared" si="8"/>
        <v/>
      </c>
    </row>
    <row r="554" spans="4:5" x14ac:dyDescent="0.35">
      <c r="D554" t="str">
        <f>IF(ISNA(VLOOKUP(B554,'Pivot Source File'!$B$3:$D$1976,3,FALSE)),"",(VLOOKUP(B554,'Pivot Source File'!$B$3:$D$1976,3,FALSE)))</f>
        <v/>
      </c>
      <c r="E554" s="93" t="str">
        <f t="shared" si="8"/>
        <v/>
      </c>
    </row>
    <row r="555" spans="4:5" x14ac:dyDescent="0.35">
      <c r="D555" t="str">
        <f>IF(ISNA(VLOOKUP(B555,'Pivot Source File'!$B$3:$D$530,3,FALSE)),"",(VLOOKUP(B555,'Pivot Source File'!$B$3:$D$530,3,FALSE)))</f>
        <v/>
      </c>
      <c r="E555" s="93" t="str">
        <f t="shared" si="8"/>
        <v/>
      </c>
    </row>
    <row r="556" spans="4:5" x14ac:dyDescent="0.35">
      <c r="D556" t="str">
        <f>IF(ISNA(VLOOKUP(B556,'Pivot Source File'!$B$3:$D$530,3,FALSE)),"",(VLOOKUP(B556,'Pivot Source File'!$B$3:$D$530,3,FALSE)))</f>
        <v/>
      </c>
      <c r="E556" s="93" t="str">
        <f t="shared" si="8"/>
        <v/>
      </c>
    </row>
    <row r="557" spans="4:5" x14ac:dyDescent="0.35">
      <c r="D557" t="str">
        <f>IF(ISNA(VLOOKUP(B557,'Pivot Source File'!$B$3:$D$530,3,FALSE)),"",(VLOOKUP(B557,'Pivot Source File'!$B$3:$D$530,3,FALSE)))</f>
        <v/>
      </c>
      <c r="E557" s="93" t="str">
        <f t="shared" si="8"/>
        <v/>
      </c>
    </row>
    <row r="558" spans="4:5" x14ac:dyDescent="0.35">
      <c r="D558" t="str">
        <f>IF(ISNA(VLOOKUP(B558,'Pivot Source File'!$B$3:$D$530,3,FALSE)),"",(VLOOKUP(B558,'Pivot Source File'!$B$3:$D$530,3,FALSE)))</f>
        <v/>
      </c>
      <c r="E558" s="93" t="str">
        <f t="shared" si="8"/>
        <v/>
      </c>
    </row>
    <row r="559" spans="4:5" x14ac:dyDescent="0.35">
      <c r="D559" t="str">
        <f>IF(ISNA(VLOOKUP(B559,'Pivot Source File'!$B$3:$D$530,3,FALSE)),"",(VLOOKUP(B559,'Pivot Source File'!$B$3:$D$530,3,FALSE)))</f>
        <v/>
      </c>
      <c r="E559" s="93" t="str">
        <f t="shared" si="8"/>
        <v/>
      </c>
    </row>
    <row r="560" spans="4:5" x14ac:dyDescent="0.35">
      <c r="D560" t="str">
        <f>IF(ISNA(VLOOKUP(B560,'Pivot Source File'!$B$3:$D$530,3,FALSE)),"",(VLOOKUP(B560,'Pivot Source File'!$B$3:$D$530,3,FALSE)))</f>
        <v/>
      </c>
      <c r="E560" s="93" t="str">
        <f t="shared" si="8"/>
        <v/>
      </c>
    </row>
    <row r="561" spans="4:5" x14ac:dyDescent="0.35">
      <c r="D561" t="str">
        <f>IF(ISNA(VLOOKUP(B561,'Pivot Source File'!$B$3:$D$530,3,FALSE)),"",(VLOOKUP(B561,'Pivot Source File'!$B$3:$D$530,3,FALSE)))</f>
        <v/>
      </c>
      <c r="E561" s="93" t="str">
        <f t="shared" si="8"/>
        <v/>
      </c>
    </row>
    <row r="562" spans="4:5" x14ac:dyDescent="0.35">
      <c r="D562" t="str">
        <f>IF(ISNA(VLOOKUP(B562,'Pivot Source File'!$B$3:$D$530,3,FALSE)),"",(VLOOKUP(B562,'Pivot Source File'!$B$3:$D$530,3,FALSE)))</f>
        <v/>
      </c>
      <c r="E562" s="93" t="str">
        <f t="shared" si="8"/>
        <v/>
      </c>
    </row>
    <row r="563" spans="4:5" x14ac:dyDescent="0.35">
      <c r="D563" t="str">
        <f>IF(ISNA(VLOOKUP(B563,'Pivot Source File'!$B$3:$D$530,3,FALSE)),"",(VLOOKUP(B563,'Pivot Source File'!$B$3:$D$530,3,FALSE)))</f>
        <v/>
      </c>
      <c r="E563" s="93" t="str">
        <f t="shared" si="8"/>
        <v/>
      </c>
    </row>
    <row r="564" spans="4:5" x14ac:dyDescent="0.35">
      <c r="D564" t="str">
        <f>IF(ISNA(VLOOKUP(B564,'Pivot Source File'!$B$3:$D$530,3,FALSE)),"",(VLOOKUP(B564,'Pivot Source File'!$B$3:$D$530,3,FALSE)))</f>
        <v/>
      </c>
      <c r="E564" s="93" t="str">
        <f t="shared" si="8"/>
        <v/>
      </c>
    </row>
    <row r="565" spans="4:5" x14ac:dyDescent="0.35">
      <c r="D565" t="str">
        <f>IF(ISNA(VLOOKUP(B565,'Pivot Source File'!$B$3:$D$530,3,FALSE)),"",(VLOOKUP(B565,'Pivot Source File'!$B$3:$D$530,3,FALSE)))</f>
        <v/>
      </c>
      <c r="E565" s="93" t="str">
        <f t="shared" si="8"/>
        <v/>
      </c>
    </row>
    <row r="566" spans="4:5" x14ac:dyDescent="0.35">
      <c r="D566" t="str">
        <f>IF(ISNA(VLOOKUP(B566,'Pivot Source File'!$B$3:$D$530,3,FALSE)),"",(VLOOKUP(B566,'Pivot Source File'!$B$3:$D$530,3,FALSE)))</f>
        <v/>
      </c>
      <c r="E566" s="93" t="str">
        <f t="shared" si="8"/>
        <v/>
      </c>
    </row>
    <row r="567" spans="4:5" x14ac:dyDescent="0.35">
      <c r="D567" t="str">
        <f>IF(ISNA(VLOOKUP(B567,'Pivot Source File'!$B$3:$D$530,3,FALSE)),"",(VLOOKUP(B567,'Pivot Source File'!$B$3:$D$530,3,FALSE)))</f>
        <v/>
      </c>
      <c r="E567" s="93" t="str">
        <f t="shared" si="8"/>
        <v/>
      </c>
    </row>
    <row r="568" spans="4:5" x14ac:dyDescent="0.35">
      <c r="D568" t="str">
        <f>IF(ISNA(VLOOKUP(B568,'Pivot Source File'!$B$3:$D$530,3,FALSE)),"",(VLOOKUP(B568,'Pivot Source File'!$B$3:$D$530,3,FALSE)))</f>
        <v/>
      </c>
      <c r="E568" s="93" t="str">
        <f t="shared" si="8"/>
        <v/>
      </c>
    </row>
    <row r="569" spans="4:5" x14ac:dyDescent="0.35">
      <c r="D569" t="str">
        <f>IF(ISNA(VLOOKUP(B569,'Pivot Source File'!$B$3:$D$530,3,FALSE)),"",(VLOOKUP(B569,'Pivot Source File'!$B$3:$D$530,3,FALSE)))</f>
        <v/>
      </c>
      <c r="E569" s="93" t="str">
        <f t="shared" si="8"/>
        <v/>
      </c>
    </row>
    <row r="570" spans="4:5" x14ac:dyDescent="0.35">
      <c r="D570" t="str">
        <f>IF(ISNA(VLOOKUP(B570,'Pivot Source File'!$B$3:$D$530,3,FALSE)),"",(VLOOKUP(B570,'Pivot Source File'!$B$3:$D$530,3,FALSE)))</f>
        <v/>
      </c>
      <c r="E570" s="93" t="str">
        <f t="shared" si="8"/>
        <v/>
      </c>
    </row>
    <row r="571" spans="4:5" x14ac:dyDescent="0.35">
      <c r="D571" t="str">
        <f>IF(ISNA(VLOOKUP(B571,'Pivot Source File'!$B$3:$D$530,3,FALSE)),"",(VLOOKUP(B571,'Pivot Source File'!$B$3:$D$530,3,FALSE)))</f>
        <v/>
      </c>
      <c r="E571" s="93" t="str">
        <f t="shared" si="8"/>
        <v/>
      </c>
    </row>
    <row r="572" spans="4:5" x14ac:dyDescent="0.35">
      <c r="D572" t="str">
        <f>IF(ISNA(VLOOKUP(B572,'Pivot Source File'!$B$3:$D$530,3,FALSE)),"",(VLOOKUP(B572,'Pivot Source File'!$B$3:$D$530,3,FALSE)))</f>
        <v/>
      </c>
      <c r="E572" s="93" t="str">
        <f t="shared" si="8"/>
        <v/>
      </c>
    </row>
    <row r="573" spans="4:5" x14ac:dyDescent="0.35">
      <c r="D573" t="str">
        <f>IF(ISNA(VLOOKUP(B573,'Pivot Source File'!$B$3:$D$530,3,FALSE)),"",(VLOOKUP(B573,'Pivot Source File'!$B$3:$D$530,3,FALSE)))</f>
        <v/>
      </c>
      <c r="E573" s="93" t="str">
        <f t="shared" si="8"/>
        <v/>
      </c>
    </row>
    <row r="574" spans="4:5" x14ac:dyDescent="0.35">
      <c r="D574" t="str">
        <f>IF(ISNA(VLOOKUP(B574,'Pivot Source File'!$B$3:$D$530,3,FALSE)),"",(VLOOKUP(B574,'Pivot Source File'!$B$3:$D$530,3,FALSE)))</f>
        <v/>
      </c>
      <c r="E574" s="93" t="str">
        <f t="shared" si="8"/>
        <v/>
      </c>
    </row>
    <row r="575" spans="4:5" x14ac:dyDescent="0.35">
      <c r="D575" t="str">
        <f>IF(ISNA(VLOOKUP(B575,'Pivot Source File'!$B$3:$D$530,3,FALSE)),"",(VLOOKUP(B575,'Pivot Source File'!$B$3:$D$530,3,FALSE)))</f>
        <v/>
      </c>
      <c r="E575" s="93" t="str">
        <f t="shared" si="8"/>
        <v/>
      </c>
    </row>
    <row r="576" spans="4:5" x14ac:dyDescent="0.35">
      <c r="D576" t="str">
        <f>IF(ISNA(VLOOKUP(B576,'Pivot Source File'!$B$3:$D$530,3,FALSE)),"",(VLOOKUP(B576,'Pivot Source File'!$B$3:$D$530,3,FALSE)))</f>
        <v/>
      </c>
      <c r="E576" s="93" t="str">
        <f t="shared" si="8"/>
        <v/>
      </c>
    </row>
    <row r="577" spans="4:5" x14ac:dyDescent="0.35">
      <c r="D577" t="str">
        <f>IF(ISNA(VLOOKUP(B577,'Pivot Source File'!$B$3:$D$530,3,FALSE)),"",(VLOOKUP(B577,'Pivot Source File'!$B$3:$D$530,3,FALSE)))</f>
        <v/>
      </c>
      <c r="E577" s="93" t="str">
        <f t="shared" si="8"/>
        <v/>
      </c>
    </row>
    <row r="578" spans="4:5" x14ac:dyDescent="0.35">
      <c r="D578" t="str">
        <f>IF(ISNA(VLOOKUP(B578,'Pivot Source File'!$B$3:$D$530,3,FALSE)),"",(VLOOKUP(B578,'Pivot Source File'!$B$3:$D$530,3,FALSE)))</f>
        <v/>
      </c>
      <c r="E578" s="93" t="str">
        <f t="shared" si="8"/>
        <v/>
      </c>
    </row>
    <row r="579" spans="4:5" x14ac:dyDescent="0.35">
      <c r="D579" t="str">
        <f>IF(ISNA(VLOOKUP(B579,'Pivot Source File'!$B$3:$D$530,3,FALSE)),"",(VLOOKUP(B579,'Pivot Source File'!$B$3:$D$530,3,FALSE)))</f>
        <v/>
      </c>
      <c r="E579" s="93" t="str">
        <f t="shared" si="8"/>
        <v/>
      </c>
    </row>
    <row r="580" spans="4:5" x14ac:dyDescent="0.35">
      <c r="D580" t="str">
        <f>IF(ISNA(VLOOKUP(B580,'Pivot Source File'!$B$3:$D$530,3,FALSE)),"",(VLOOKUP(B580,'Pivot Source File'!$B$3:$D$530,3,FALSE)))</f>
        <v/>
      </c>
      <c r="E580" s="93" t="str">
        <f t="shared" si="8"/>
        <v/>
      </c>
    </row>
    <row r="581" spans="4:5" x14ac:dyDescent="0.35">
      <c r="D581" t="str">
        <f>IF(ISNA(VLOOKUP(B581,'Pivot Source File'!$B$3:$D$530,3,FALSE)),"",(VLOOKUP(B581,'Pivot Source File'!$B$3:$D$530,3,FALSE)))</f>
        <v/>
      </c>
      <c r="E581" s="93" t="str">
        <f t="shared" si="8"/>
        <v/>
      </c>
    </row>
    <row r="582" spans="4:5" x14ac:dyDescent="0.35">
      <c r="D582" t="str">
        <f>IF(ISNA(VLOOKUP(B582,'Pivot Source File'!$B$3:$D$530,3,FALSE)),"",(VLOOKUP(B582,'Pivot Source File'!$B$3:$D$530,3,FALSE)))</f>
        <v/>
      </c>
      <c r="E582" s="93" t="str">
        <f t="shared" ref="E582:E597" si="9">HYPERLINK(D582)</f>
        <v/>
      </c>
    </row>
    <row r="583" spans="4:5" x14ac:dyDescent="0.35">
      <c r="D583" t="str">
        <f>IF(ISNA(VLOOKUP(B583,'Pivot Source File'!$B$3:$D$530,3,FALSE)),"",(VLOOKUP(B583,'Pivot Source File'!$B$3:$D$530,3,FALSE)))</f>
        <v/>
      </c>
      <c r="E583" s="93" t="str">
        <f t="shared" si="9"/>
        <v/>
      </c>
    </row>
    <row r="584" spans="4:5" x14ac:dyDescent="0.35">
      <c r="D584" t="str">
        <f>IF(ISNA(VLOOKUP(B584,'Pivot Source File'!$B$3:$D$530,3,FALSE)),"",(VLOOKUP(B584,'Pivot Source File'!$B$3:$D$530,3,FALSE)))</f>
        <v/>
      </c>
      <c r="E584" s="93" t="str">
        <f t="shared" si="9"/>
        <v/>
      </c>
    </row>
    <row r="585" spans="4:5" x14ac:dyDescent="0.35">
      <c r="D585" t="str">
        <f>IF(ISNA(VLOOKUP(B585,'Pivot Source File'!$B$3:$D$530,3,FALSE)),"",(VLOOKUP(B585,'Pivot Source File'!$B$3:$D$530,3,FALSE)))</f>
        <v/>
      </c>
      <c r="E585" s="93" t="str">
        <f t="shared" si="9"/>
        <v/>
      </c>
    </row>
    <row r="586" spans="4:5" x14ac:dyDescent="0.35">
      <c r="D586" t="str">
        <f>IF(ISNA(VLOOKUP(B586,'Pivot Source File'!$B$3:$D$530,3,FALSE)),"",(VLOOKUP(B586,'Pivot Source File'!$B$3:$D$530,3,FALSE)))</f>
        <v/>
      </c>
      <c r="E586" s="93" t="str">
        <f t="shared" si="9"/>
        <v/>
      </c>
    </row>
    <row r="587" spans="4:5" x14ac:dyDescent="0.35">
      <c r="D587" t="str">
        <f>IF(ISNA(VLOOKUP(B587,'Pivot Source File'!$B$3:$D$530,3,FALSE)),"",(VLOOKUP(B587,'Pivot Source File'!$B$3:$D$530,3,FALSE)))</f>
        <v/>
      </c>
      <c r="E587" s="93" t="str">
        <f t="shared" si="9"/>
        <v/>
      </c>
    </row>
    <row r="588" spans="4:5" x14ac:dyDescent="0.35">
      <c r="D588" t="str">
        <f>IF(ISNA(VLOOKUP(B588,'Pivot Source File'!$B$3:$D$530,3,FALSE)),"",(VLOOKUP(B588,'Pivot Source File'!$B$3:$D$530,3,FALSE)))</f>
        <v/>
      </c>
      <c r="E588" s="93" t="str">
        <f t="shared" si="9"/>
        <v/>
      </c>
    </row>
    <row r="589" spans="4:5" x14ac:dyDescent="0.35">
      <c r="D589" t="str">
        <f>IF(ISNA(VLOOKUP(B589,'Pivot Source File'!$B$3:$D$530,3,FALSE)),"",(VLOOKUP(B589,'Pivot Source File'!$B$3:$D$530,3,FALSE)))</f>
        <v/>
      </c>
      <c r="E589" s="93" t="str">
        <f t="shared" si="9"/>
        <v/>
      </c>
    </row>
    <row r="590" spans="4:5" x14ac:dyDescent="0.35">
      <c r="D590" t="str">
        <f>IF(ISNA(VLOOKUP(B590,'Pivot Source File'!$B$3:$D$530,3,FALSE)),"",(VLOOKUP(B590,'Pivot Source File'!$B$3:$D$530,3,FALSE)))</f>
        <v/>
      </c>
      <c r="E590" s="93" t="str">
        <f t="shared" si="9"/>
        <v/>
      </c>
    </row>
    <row r="591" spans="4:5" x14ac:dyDescent="0.35">
      <c r="D591" t="str">
        <f>IF(ISNA(VLOOKUP(B591,'Pivot Source File'!$B$3:$D$530,3,FALSE)),"",(VLOOKUP(B591,'Pivot Source File'!$B$3:$D$530,3,FALSE)))</f>
        <v/>
      </c>
      <c r="E591" s="93" t="str">
        <f t="shared" si="9"/>
        <v/>
      </c>
    </row>
    <row r="592" spans="4:5" x14ac:dyDescent="0.35">
      <c r="D592" t="str">
        <f>IF(ISNA(VLOOKUP(B592,'Pivot Source File'!$B$3:$D$530,3,FALSE)),"",(VLOOKUP(B592,'Pivot Source File'!$B$3:$D$530,3,FALSE)))</f>
        <v/>
      </c>
      <c r="E592" s="93" t="str">
        <f t="shared" si="9"/>
        <v/>
      </c>
    </row>
    <row r="593" spans="4:5" x14ac:dyDescent="0.35">
      <c r="D593" t="str">
        <f>IF(ISNA(VLOOKUP(B593,'Pivot Source File'!$B$3:$D$530,3,FALSE)),"",(VLOOKUP(B593,'Pivot Source File'!$B$3:$D$530,3,FALSE)))</f>
        <v/>
      </c>
      <c r="E593" s="93" t="str">
        <f t="shared" si="9"/>
        <v/>
      </c>
    </row>
    <row r="594" spans="4:5" x14ac:dyDescent="0.35">
      <c r="D594" t="str">
        <f>IF(ISNA(VLOOKUP(B594,'Pivot Source File'!$B$3:$D$530,3,FALSE)),"",(VLOOKUP(B594,'Pivot Source File'!$B$3:$D$530,3,FALSE)))</f>
        <v/>
      </c>
      <c r="E594" s="93" t="str">
        <f t="shared" si="9"/>
        <v/>
      </c>
    </row>
    <row r="595" spans="4:5" x14ac:dyDescent="0.35">
      <c r="D595" t="str">
        <f>IF(ISNA(VLOOKUP(B595,'Pivot Source File'!$B$3:$D$530,3,FALSE)),"",(VLOOKUP(B595,'Pivot Source File'!$B$3:$D$530,3,FALSE)))</f>
        <v/>
      </c>
      <c r="E595" s="93" t="str">
        <f t="shared" si="9"/>
        <v/>
      </c>
    </row>
    <row r="596" spans="4:5" x14ac:dyDescent="0.35">
      <c r="D596" t="str">
        <f>IF(ISNA(VLOOKUP(B596,'Pivot Source File'!$B$3:$D$530,3,FALSE)),"",(VLOOKUP(B596,'Pivot Source File'!$B$3:$D$530,3,FALSE)))</f>
        <v/>
      </c>
      <c r="E596" s="93" t="str">
        <f t="shared" si="9"/>
        <v/>
      </c>
    </row>
    <row r="597" spans="4:5" x14ac:dyDescent="0.35">
      <c r="D597" t="str">
        <f>IF(ISNA(VLOOKUP(B597,'Pivot Source File'!$B$3:$D$530,3,FALSE)),"",(VLOOKUP(B597,'Pivot Source File'!$B$3:$D$530,3,FALSE)))</f>
        <v/>
      </c>
      <c r="E597" s="93" t="str">
        <f t="shared" si="9"/>
        <v/>
      </c>
    </row>
  </sheetData>
  <pageMargins left="0.7" right="0.7" top="0.75" bottom="0.75" header="0.3" footer="0.3"/>
  <pageSetup orientation="portrait"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87BF9D-3EC0-49CC-8C49-EF023A74046B}">
  <sheetPr>
    <tabColor theme="7" tint="0.79998168889431442"/>
  </sheetPr>
  <dimension ref="B2:E597"/>
  <sheetViews>
    <sheetView showGridLines="0" zoomScale="85" zoomScaleNormal="85" workbookViewId="0">
      <pane xSplit="3" ySplit="1" topLeftCell="E2" activePane="bottomRight" state="frozen"/>
      <selection activeCell="C12" sqref="C12"/>
      <selection pane="topRight" activeCell="C12" sqref="C12"/>
      <selection pane="bottomLeft" activeCell="C12" sqref="C12"/>
      <selection pane="bottomRight" activeCell="E2" sqref="E2"/>
    </sheetView>
  </sheetViews>
  <sheetFormatPr defaultColWidth="8.81640625" defaultRowHeight="14.5" x14ac:dyDescent="0.35"/>
  <cols>
    <col min="1" max="1" width="3.81640625" customWidth="1"/>
    <col min="2" max="2" width="43.54296875" customWidth="1"/>
    <col min="3" max="3" width="51.54296875" customWidth="1"/>
    <col min="4" max="4" width="16.81640625" hidden="1" customWidth="1"/>
    <col min="5" max="5" width="57.6328125" style="92" customWidth="1"/>
    <col min="8" max="8" width="11" customWidth="1"/>
  </cols>
  <sheetData>
    <row r="2" spans="2:5" x14ac:dyDescent="0.35">
      <c r="B2" s="97" t="s">
        <v>47</v>
      </c>
      <c r="C2" t="s">
        <v>2241</v>
      </c>
    </row>
    <row r="4" spans="2:5" x14ac:dyDescent="0.35">
      <c r="B4" s="97" t="s">
        <v>2242</v>
      </c>
      <c r="C4" t="s">
        <v>2260</v>
      </c>
    </row>
    <row r="5" spans="2:5" x14ac:dyDescent="0.35">
      <c r="B5" s="94" t="s">
        <v>2238</v>
      </c>
      <c r="C5">
        <v>35</v>
      </c>
      <c r="E5" s="98"/>
    </row>
    <row r="6" spans="2:5" x14ac:dyDescent="0.35">
      <c r="B6" s="95" t="s">
        <v>384</v>
      </c>
      <c r="C6">
        <v>6</v>
      </c>
      <c r="D6" t="str">
        <f>IF(ISNA(VLOOKUP(B6,'Pivot Source File'!$B$3:$D$1976,3,FALSE)),"",(VLOOKUP(B6,'Pivot Source File'!$B$3:$D$1976,3,FALSE)))</f>
        <v>https://www.playrix.com/en/job/open</v>
      </c>
      <c r="E6" s="93" t="str">
        <f t="shared" ref="E6:E69" si="0">HYPERLINK(D6)</f>
        <v>https://www.playrix.com/en/job/open</v>
      </c>
    </row>
    <row r="7" spans="2:5" x14ac:dyDescent="0.35">
      <c r="B7" s="95" t="s">
        <v>2431</v>
      </c>
      <c r="C7">
        <v>3</v>
      </c>
      <c r="D7" t="str">
        <f>IF(ISNA(VLOOKUP(B7,'Pivot Source File'!$B$3:$D$1976,3,FALSE)),"",(VLOOKUP(B7,'Pivot Source File'!$B$3:$D$1976,3,FALSE)))</f>
        <v>https://jobs.lever.co/bigtime</v>
      </c>
      <c r="E7" s="93" t="str">
        <f t="shared" si="0"/>
        <v>https://jobs.lever.co/bigtime</v>
      </c>
    </row>
    <row r="8" spans="2:5" x14ac:dyDescent="0.35">
      <c r="B8" s="95" t="s">
        <v>561</v>
      </c>
      <c r="C8">
        <v>3</v>
      </c>
      <c r="D8" t="str">
        <f>IF(ISNA(VLOOKUP(B8,'Pivot Source File'!$B$3:$D$1976,3,FALSE)),"",(VLOOKUP(B8,'Pivot Source File'!$B$3:$D$1976,3,FALSE)))</f>
        <v>https://www.yodo1.com/careers</v>
      </c>
      <c r="E8" s="93" t="str">
        <f t="shared" si="0"/>
        <v>https://www.yodo1.com/careers</v>
      </c>
    </row>
    <row r="9" spans="2:5" x14ac:dyDescent="0.35">
      <c r="B9" s="95" t="s">
        <v>128</v>
      </c>
      <c r="C9">
        <v>3</v>
      </c>
      <c r="D9" t="str">
        <f>IF(ISNA(VLOOKUP(B9,'Pivot Source File'!$B$3:$D$1976,3,FALSE)),"",(VLOOKUP(B9,'Pivot Source File'!$B$3:$D$1976,3,FALSE)))</f>
        <v>https://www.carry1st.com/join-us</v>
      </c>
      <c r="E9" s="93" t="str">
        <f t="shared" si="0"/>
        <v>https://www.carry1st.com/join-us</v>
      </c>
    </row>
    <row r="10" spans="2:5" x14ac:dyDescent="0.35">
      <c r="B10" s="95" t="s">
        <v>2273</v>
      </c>
      <c r="C10">
        <v>2</v>
      </c>
      <c r="D10" t="str">
        <f>IF(ISNA(VLOOKUP(B10,'Pivot Source File'!$B$3:$D$1976,3,FALSE)),"",(VLOOKUP(B10,'Pivot Source File'!$B$3:$D$1976,3,FALSE)))</f>
        <v>https://boards.greenhouse.io/daredrop</v>
      </c>
      <c r="E10" s="93" t="str">
        <f t="shared" si="0"/>
        <v>https://boards.greenhouse.io/daredrop</v>
      </c>
    </row>
    <row r="11" spans="2:5" x14ac:dyDescent="0.35">
      <c r="B11" s="95" t="s">
        <v>104</v>
      </c>
      <c r="C11">
        <v>2</v>
      </c>
      <c r="D11" t="str">
        <f>IF(ISNA(VLOOKUP(B11,'Pivot Source File'!$B$3:$D$1976,3,FALSE)),"",(VLOOKUP(B11,'Pivot Source File'!$B$3:$D$1976,3,FALSE)))</f>
        <v>https://belka-games.com/careers/vacancy</v>
      </c>
      <c r="E11" s="93" t="str">
        <f t="shared" si="0"/>
        <v>https://belka-games.com/careers/vacancy</v>
      </c>
    </row>
    <row r="12" spans="2:5" x14ac:dyDescent="0.35">
      <c r="B12" s="95" t="s">
        <v>565</v>
      </c>
      <c r="C12">
        <v>2</v>
      </c>
      <c r="D12" t="str">
        <f>IF(ISNA(VLOOKUP(B12,'Pivot Source File'!$B$3:$D$1976,3,FALSE)),"",(VLOOKUP(B12,'Pivot Source File'!$B$3:$D$1976,3,FALSE)))</f>
        <v>https://zimad.com/vacancies</v>
      </c>
      <c r="E12" s="93" t="str">
        <f t="shared" si="0"/>
        <v>https://zimad.com/vacancies</v>
      </c>
    </row>
    <row r="13" spans="2:5" x14ac:dyDescent="0.35">
      <c r="B13" s="95" t="s">
        <v>319</v>
      </c>
      <c r="C13">
        <v>2</v>
      </c>
      <c r="D13" t="str">
        <f>IF(ISNA(VLOOKUP(B13,'Pivot Source File'!$B$3:$D$1976,3,FALSE)),"",(VLOOKUP(B13,'Pivot Source File'!$B$3:$D$1976,3,FALSE)))</f>
        <v>https://www.manticoregames.com/careers/</v>
      </c>
      <c r="E13" s="93" t="str">
        <f t="shared" si="0"/>
        <v>https://www.manticoregames.com/careers/</v>
      </c>
    </row>
    <row r="14" spans="2:5" x14ac:dyDescent="0.35">
      <c r="B14" s="95" t="s">
        <v>382</v>
      </c>
      <c r="C14">
        <v>1</v>
      </c>
      <c r="D14" t="str">
        <f>IF(ISNA(VLOOKUP(B14,'Pivot Source File'!$B$3:$D$1976,3,FALSE)),"",(VLOOKUP(B14,'Pivot Source File'!$B$3:$D$1976,3,FALSE)))</f>
        <v>https://playgendary.com/en/careers/</v>
      </c>
      <c r="E14" s="93" t="str">
        <f t="shared" si="0"/>
        <v>https://playgendary.com/en/careers/</v>
      </c>
    </row>
    <row r="15" spans="2:5" x14ac:dyDescent="0.35">
      <c r="B15" s="95" t="s">
        <v>481</v>
      </c>
      <c r="C15">
        <v>1</v>
      </c>
      <c r="D15" t="str">
        <f>IF(ISNA(VLOOKUP(B15,'Pivot Source File'!$B$3:$D$1976,3,FALSE)),"",(VLOOKUP(B15,'Pivot Source File'!$B$3:$D$1976,3,FALSE)))</f>
        <v>https://survios.com/studio/careers/listings/</v>
      </c>
      <c r="E15" s="93" t="str">
        <f t="shared" si="0"/>
        <v>https://survios.com/studio/careers/listings/</v>
      </c>
    </row>
    <row r="16" spans="2:5" x14ac:dyDescent="0.35">
      <c r="B16" s="95" t="s">
        <v>442</v>
      </c>
      <c r="C16">
        <v>1</v>
      </c>
      <c r="D16" t="str">
        <f>IF(ISNA(VLOOKUP(B16,'Pivot Source File'!$B$3:$D$1976,3,FALSE)),"",(VLOOKUP(B16,'Pivot Source File'!$B$3:$D$1976,3,FALSE)))</f>
        <v>https://www.softgames.com/gaming-jobs-in-berlin/</v>
      </c>
      <c r="E16" s="93" t="str">
        <f t="shared" si="0"/>
        <v>https://www.softgames.com/gaming-jobs-in-berlin/</v>
      </c>
    </row>
    <row r="17" spans="2:5" x14ac:dyDescent="0.35">
      <c r="B17" s="95" t="s">
        <v>222</v>
      </c>
      <c r="C17">
        <v>1</v>
      </c>
      <c r="D17" t="str">
        <f>IF(ISNA(VLOOKUP(B17,'Pivot Source File'!$B$3:$D$1976,3,FALSE)),"",(VLOOKUP(B17,'Pivot Source File'!$B$3:$D$1976,3,FALSE)))</f>
        <v>https://www.gamucatex.com/careers-1</v>
      </c>
      <c r="E17" s="93" t="str">
        <f t="shared" si="0"/>
        <v>https://www.gamucatex.com/careers-1</v>
      </c>
    </row>
    <row r="18" spans="2:5" x14ac:dyDescent="0.35">
      <c r="B18" s="95" t="s">
        <v>440</v>
      </c>
      <c r="C18">
        <v>1</v>
      </c>
      <c r="D18" t="str">
        <f>IF(ISNA(VLOOKUP(B18,'Pivot Source File'!$B$3:$D$1976,3,FALSE)),"",(VLOOKUP(B18,'Pivot Source File'!$B$3:$D$1976,3,FALSE)))</f>
        <v>https://skyhookgames.com/game-careers/</v>
      </c>
      <c r="E18" s="93" t="str">
        <f t="shared" si="0"/>
        <v>https://skyhookgames.com/game-careers/</v>
      </c>
    </row>
    <row r="19" spans="2:5" x14ac:dyDescent="0.35">
      <c r="B19" s="95" t="s">
        <v>549</v>
      </c>
      <c r="C19">
        <v>1</v>
      </c>
      <c r="D19" t="str">
        <f>IF(ISNA(VLOOKUP(B19,'Pivot Source File'!$B$3:$D$1976,3,FALSE)),"",(VLOOKUP(B19,'Pivot Source File'!$B$3:$D$1976,3,FALSE)))</f>
        <v>https://careers.wildlifestudios.com/search-jobs/?filter-teams=&amp;filter-locations=</v>
      </c>
      <c r="E19" s="93" t="str">
        <f t="shared" si="0"/>
        <v>https://careers.wildlifestudios.com/search-jobs/?filter-teams=&amp;filter-locations=</v>
      </c>
    </row>
    <row r="20" spans="2:5" x14ac:dyDescent="0.35">
      <c r="B20" s="95" t="s">
        <v>273</v>
      </c>
      <c r="C20">
        <v>1</v>
      </c>
      <c r="D20" t="str">
        <f>IF(ISNA(VLOOKUP(B20,'Pivot Source File'!$B$3:$D$1976,3,FALSE)),"",(VLOOKUP(B20,'Pivot Source File'!$B$3:$D$1976,3,FALSE)))</f>
        <v>https://apply.workable.com/infinitereality/</v>
      </c>
      <c r="E20" s="93" t="str">
        <f t="shared" si="0"/>
        <v>https://apply.workable.com/infinitereality/</v>
      </c>
    </row>
    <row r="21" spans="2:5" x14ac:dyDescent="0.35">
      <c r="B21" s="95" t="s">
        <v>173</v>
      </c>
      <c r="C21">
        <v>1</v>
      </c>
      <c r="D21" t="str">
        <f>IF(ISNA(VLOOKUP(B21,'Pivot Source File'!$B$3:$D$1976,3,FALSE)),"",(VLOOKUP(B21,'Pivot Source File'!$B$3:$D$1976,3,FALSE)))</f>
        <v>https://about.endlessstudios.com/careers.html</v>
      </c>
      <c r="E21" s="93" t="str">
        <f t="shared" si="0"/>
        <v>https://about.endlessstudios.com/careers.html</v>
      </c>
    </row>
    <row r="22" spans="2:5" x14ac:dyDescent="0.35">
      <c r="B22" s="95" t="s">
        <v>2340</v>
      </c>
      <c r="C22">
        <v>1</v>
      </c>
      <c r="D22" t="str">
        <f>IF(ISNA(VLOOKUP(B22,'Pivot Source File'!$B$3:$D$1976,3,FALSE)),"",(VLOOKUP(B22,'Pivot Source File'!$B$3:$D$1976,3,FALSE)))</f>
        <v>https://jobs.makersfund.com/jobs/playco</v>
      </c>
      <c r="E22" s="93" t="str">
        <f t="shared" si="0"/>
        <v>https://jobs.makersfund.com/jobs/playco</v>
      </c>
    </row>
    <row r="23" spans="2:5" x14ac:dyDescent="0.35">
      <c r="B23" s="95" t="s">
        <v>388</v>
      </c>
      <c r="C23">
        <v>1</v>
      </c>
      <c r="D23" t="str">
        <f>IF(ISNA(VLOOKUP(B23,'Pivot Source File'!$B$3:$D$1976,3,FALSE)),"",(VLOOKUP(B23,'Pivot Source File'!$B$3:$D$1976,3,FALSE)))</f>
        <v>https://pocketburger.games/careers</v>
      </c>
      <c r="E23" s="93" t="str">
        <f t="shared" si="0"/>
        <v>https://pocketburger.games/careers</v>
      </c>
    </row>
    <row r="24" spans="2:5" x14ac:dyDescent="0.35">
      <c r="B24" s="95" t="s">
        <v>94</v>
      </c>
      <c r="C24">
        <v>1</v>
      </c>
      <c r="D24" t="str">
        <f>IF(ISNA(VLOOKUP(B24,'Pivot Source File'!$B$3:$D$1976,3,FALSE)),"",(VLOOKUP(B24,'Pivot Source File'!$B$3:$D$1976,3,FALSE)))</f>
        <v>https://awem.com/careers/</v>
      </c>
      <c r="E24" s="93" t="str">
        <f t="shared" si="0"/>
        <v>https://awem.com/careers/</v>
      </c>
    </row>
    <row r="25" spans="2:5" x14ac:dyDescent="0.35">
      <c r="B25" s="95" t="s">
        <v>495</v>
      </c>
      <c r="C25">
        <v>1</v>
      </c>
      <c r="D25" t="str">
        <f>IF(ISNA(VLOOKUP(B25,'Pivot Source File'!$B$3:$D$1976,3,FALSE)),"",(VLOOKUP(B25,'Pivot Source File'!$B$3:$D$1976,3,FALSE)))</f>
        <v>https://www.cultgames.com/jobs</v>
      </c>
      <c r="E25" s="93" t="str">
        <f t="shared" si="0"/>
        <v>https://www.cultgames.com/jobs</v>
      </c>
    </row>
    <row r="26" spans="2:5" x14ac:dyDescent="0.35">
      <c r="B26" s="94" t="s">
        <v>2239</v>
      </c>
      <c r="C26">
        <v>106</v>
      </c>
      <c r="D26" t="str">
        <f>IF(ISNA(VLOOKUP(B26,'Pivot Source File'!$B$3:$D$1976,3,FALSE)),"",(VLOOKUP(B26,'Pivot Source File'!$B$3:$D$1976,3,FALSE)))</f>
        <v/>
      </c>
      <c r="E26" s="93" t="str">
        <f t="shared" si="0"/>
        <v/>
      </c>
    </row>
    <row r="27" spans="2:5" x14ac:dyDescent="0.35">
      <c r="B27" s="95" t="s">
        <v>654</v>
      </c>
      <c r="C27">
        <v>24</v>
      </c>
      <c r="D27" t="str">
        <f>IF(ISNA(VLOOKUP(B27,'Pivot Source File'!$B$3:$D$1976,3,FALSE)),"",(VLOOKUP(B27,'Pivot Source File'!$B$3:$D$1976,3,FALSE)))</f>
        <v>https://ea.gr8people.com/jobs</v>
      </c>
      <c r="E27" s="93" t="str">
        <f t="shared" si="0"/>
        <v>https://ea.gr8people.com/jobs</v>
      </c>
    </row>
    <row r="28" spans="2:5" x14ac:dyDescent="0.35">
      <c r="B28" s="95" t="s">
        <v>905</v>
      </c>
      <c r="C28">
        <v>8</v>
      </c>
      <c r="D28" t="str">
        <f>IF(ISNA(VLOOKUP(B28,'Pivot Source File'!$B$3:$D$1976,3,FALSE)),"",(VLOOKUP(B28,'Pivot Source File'!$B$3:$D$1976,3,FALSE)))</f>
        <v>https://xsolla.com/careers/vacancies</v>
      </c>
      <c r="E28" s="93" t="str">
        <f t="shared" si="0"/>
        <v>https://xsolla.com/careers/vacancies</v>
      </c>
    </row>
    <row r="29" spans="2:5" x14ac:dyDescent="0.35">
      <c r="B29" s="95" t="s">
        <v>881</v>
      </c>
      <c r="C29">
        <v>7</v>
      </c>
      <c r="D29" t="str">
        <f>IF(ISNA(VLOOKUP(B29,'Pivot Source File'!$B$3:$D$1976,3,FALSE)),"",(VLOOKUP(B29,'Pivot Source File'!$B$3:$D$1976,3,FALSE)))</f>
        <v>https://careers.unity.com/</v>
      </c>
      <c r="E29" s="93" t="str">
        <f t="shared" si="0"/>
        <v>https://careers.unity.com/</v>
      </c>
    </row>
    <row r="30" spans="2:5" x14ac:dyDescent="0.35">
      <c r="B30" s="95" t="s">
        <v>713</v>
      </c>
      <c r="C30">
        <v>7</v>
      </c>
      <c r="D30" t="str">
        <f>IF(ISNA(VLOOKUP(B30,'Pivot Source File'!$B$3:$D$1976,3,FALSE)),"",(VLOOKUP(B30,'Pivot Source File'!$B$3:$D$1976,3,FALSE)))</f>
        <v>https://jobs.kochmedia.com/</v>
      </c>
      <c r="E30" s="93" t="str">
        <f t="shared" si="0"/>
        <v>https://jobs.kochmedia.com/</v>
      </c>
    </row>
    <row r="31" spans="2:5" x14ac:dyDescent="0.35">
      <c r="B31" s="95" t="s">
        <v>873</v>
      </c>
      <c r="C31">
        <v>6</v>
      </c>
      <c r="D31" t="str">
        <f>IF(ISNA(VLOOKUP(B31,'Pivot Source File'!$B$3:$D$1976,3,FALSE)),"",(VLOOKUP(B31,'Pivot Source File'!$B$3:$D$1976,3,FALSE)))</f>
        <v>https://www.ubisoft.com/en-us/company/careers/search</v>
      </c>
      <c r="E31" s="93" t="str">
        <f t="shared" si="0"/>
        <v>https://www.ubisoft.com/en-us/company/careers/search</v>
      </c>
    </row>
    <row r="32" spans="2:5" x14ac:dyDescent="0.35">
      <c r="B32" s="95" t="s">
        <v>685</v>
      </c>
      <c r="C32">
        <v>6</v>
      </c>
      <c r="D32" t="str">
        <f>IF(ISNA(VLOOKUP(B32,'Pivot Source File'!$B$3:$D$1976,3,FALSE)),"",(VLOOKUP(B32,'Pivot Source File'!$B$3:$D$1976,3,FALSE)))</f>
        <v>https://app.mokahr.com/apply/mihoyo/44205#/</v>
      </c>
      <c r="E32" s="93" t="str">
        <f t="shared" si="0"/>
        <v>https://app.mokahr.com/apply/mihoyo/44205#/</v>
      </c>
    </row>
    <row r="33" spans="2:5" x14ac:dyDescent="0.35">
      <c r="B33" s="95" t="s">
        <v>888</v>
      </c>
      <c r="C33">
        <v>5</v>
      </c>
      <c r="D33" t="str">
        <f>IF(ISNA(VLOOKUP(B33,'Pivot Source File'!$B$3:$D$1976,3,FALSE)),"",(VLOOKUP(B33,'Pivot Source File'!$B$3:$D$1976,3,FALSE)))</f>
        <v>https://www.voodoo.io/careers/jobs/</v>
      </c>
      <c r="E33" s="93" t="str">
        <f t="shared" si="0"/>
        <v>https://www.voodoo.io/careers/jobs/</v>
      </c>
    </row>
    <row r="34" spans="2:5" x14ac:dyDescent="0.35">
      <c r="B34" s="95" t="s">
        <v>727</v>
      </c>
      <c r="C34">
        <v>4</v>
      </c>
      <c r="D34" t="str">
        <f>IF(ISNA(VLOOKUP(B34,'Pivot Source File'!$B$3:$D$1976,3,FALSE)),"",(VLOOKUP(B34,'Pivot Source File'!$B$3:$D$1976,3,FALSE)))</f>
        <v>https://lnw.wd5.myworkdayjobs.com/LightWonderExternalCareers</v>
      </c>
      <c r="E34" s="93" t="str">
        <f t="shared" si="0"/>
        <v>https://lnw.wd5.myworkdayjobs.com/LightWonderExternalCareers</v>
      </c>
    </row>
    <row r="35" spans="2:5" x14ac:dyDescent="0.35">
      <c r="B35" s="95" t="s">
        <v>899</v>
      </c>
      <c r="C35">
        <v>3</v>
      </c>
      <c r="D35" t="str">
        <f>IF(ISNA(VLOOKUP(B35,'Pivot Source File'!$B$3:$D$1976,3,FALSE)),"",(VLOOKUP(B35,'Pivot Source File'!$B$3:$D$1976,3,FALSE)))</f>
        <v>https://company.wizards.com/en/careers</v>
      </c>
      <c r="E35" s="93" t="str">
        <f t="shared" si="0"/>
        <v>https://company.wizards.com/en/careers</v>
      </c>
    </row>
    <row r="36" spans="2:5" x14ac:dyDescent="0.35">
      <c r="B36" s="95" t="s">
        <v>665</v>
      </c>
      <c r="C36">
        <v>3</v>
      </c>
      <c r="D36" t="str">
        <f>IF(ISNA(VLOOKUP(B36,'Pivot Source File'!$B$3:$D$1976,3,FALSE)),"",(VLOOKUP(B36,'Pivot Source File'!$B$3:$D$1976,3,FALSE)))</f>
        <v>https://www.gearboxsoftware.com/careers/</v>
      </c>
      <c r="E36" s="93" t="str">
        <f t="shared" si="0"/>
        <v>https://www.gearboxsoftware.com/careers/</v>
      </c>
    </row>
    <row r="37" spans="2:5" x14ac:dyDescent="0.35">
      <c r="B37" s="95" t="s">
        <v>659</v>
      </c>
      <c r="C37">
        <v>3</v>
      </c>
      <c r="D37" t="str">
        <f>IF(ISNA(VLOOKUP(B37,'Pivot Source File'!$B$3:$D$1976,3,FALSE)),"",(VLOOKUP(B37,'Pivot Source File'!$B$3:$D$1976,3,FALSE)))</f>
        <v>https://fanatee.com/#careers</v>
      </c>
      <c r="E37" s="93" t="str">
        <f t="shared" si="0"/>
        <v>https://fanatee.com/#careers</v>
      </c>
    </row>
    <row r="38" spans="2:5" x14ac:dyDescent="0.35">
      <c r="B38" s="95" t="s">
        <v>709</v>
      </c>
      <c r="C38">
        <v>3</v>
      </c>
      <c r="D38" t="str">
        <f>IF(ISNA(VLOOKUP(B38,'Pivot Source File'!$B$3:$D$1976,3,FALSE)),"",(VLOOKUP(B38,'Pivot Source File'!$B$3:$D$1976,3,FALSE)))</f>
        <v>https://careers.king.com/jobs/</v>
      </c>
      <c r="E38" s="93" t="str">
        <f t="shared" si="0"/>
        <v>https://careers.king.com/jobs/</v>
      </c>
    </row>
    <row r="39" spans="2:5" x14ac:dyDescent="0.35">
      <c r="B39" s="95" t="s">
        <v>717</v>
      </c>
      <c r="C39">
        <v>3</v>
      </c>
      <c r="D39" t="str">
        <f>IF(ISNA(VLOOKUP(B39,'Pivot Source File'!$B$3:$D$1976,3,FALSE)),"",(VLOOKUP(B39,'Pivot Source File'!$B$3:$D$1976,3,FALSE)))</f>
        <v>https://www.kwalee.com/current-openings/</v>
      </c>
      <c r="E39" s="93" t="str">
        <f t="shared" si="0"/>
        <v>https://www.kwalee.com/current-openings/</v>
      </c>
    </row>
    <row r="40" spans="2:5" x14ac:dyDescent="0.35">
      <c r="B40" s="95" t="s">
        <v>2062</v>
      </c>
      <c r="C40">
        <v>2</v>
      </c>
      <c r="D40" t="str">
        <f>IF(ISNA(VLOOKUP(B40,'Pivot Source File'!$B$3:$D$1976,3,FALSE)),"",(VLOOKUP(B40,'Pivot Source File'!$B$3:$D$1976,3,FALSE)))</f>
        <v>https://careers.take2games.com/jobs</v>
      </c>
      <c r="E40" s="93" t="str">
        <f t="shared" si="0"/>
        <v>https://careers.take2games.com/jobs</v>
      </c>
    </row>
    <row r="41" spans="2:5" x14ac:dyDescent="0.35">
      <c r="B41" s="95" t="s">
        <v>699</v>
      </c>
      <c r="C41">
        <v>2</v>
      </c>
      <c r="D41" t="str">
        <f>IF(ISNA(VLOOKUP(B41,'Pivot Source File'!$B$3:$D$1976,3,FALSE)),"",(VLOOKUP(B41,'Pivot Source File'!$B$3:$D$1976,3,FALSE)))</f>
        <v>https://infernozilla.com/careers/</v>
      </c>
      <c r="E41" s="93" t="str">
        <f t="shared" si="0"/>
        <v>https://infernozilla.com/careers/</v>
      </c>
    </row>
    <row r="42" spans="2:5" x14ac:dyDescent="0.35">
      <c r="B42" s="95" t="s">
        <v>706</v>
      </c>
      <c r="C42">
        <v>2</v>
      </c>
      <c r="D42" t="str">
        <f>IF(ISNA(VLOOKUP(B42,'Pivot Source File'!$B$3:$D$1976,3,FALSE)),"",(VLOOKUP(B42,'Pivot Source File'!$B$3:$D$1976,3,FALSE)))</f>
        <v>https://kabam.com/careers/</v>
      </c>
      <c r="E42" s="93" t="str">
        <f t="shared" si="0"/>
        <v>https://kabam.com/careers/</v>
      </c>
    </row>
    <row r="43" spans="2:5" x14ac:dyDescent="0.35">
      <c r="B43" s="95" t="s">
        <v>771</v>
      </c>
      <c r="C43">
        <v>2</v>
      </c>
      <c r="D43" t="str">
        <f>IF(ISNA(VLOOKUP(B43,'Pivot Source File'!$B$3:$D$1976,3,FALSE)),"",(VLOOKUP(B43,'Pivot Source File'!$B$3:$D$1976,3,FALSE)))</f>
        <v>https://jobs.netflix.com/search?team=Netflix%20Games%20Studio~Night%20School%20Studio~Boss%20Fight%20Entertainment~Moonloot%20Games~Next%20Games~Spry%20Fox</v>
      </c>
      <c r="E43" s="93" t="str">
        <f t="shared" si="0"/>
        <v>https://jobs.netflix.com/search?team=Netflix%20Games%20Studio~Night%20School%20Studio~Boss%20Fight%20Entertainment~Moonloot%20Games~Next%20Games~Spry%20Fox</v>
      </c>
    </row>
    <row r="44" spans="2:5" x14ac:dyDescent="0.35">
      <c r="B44" s="95" t="s">
        <v>836</v>
      </c>
      <c r="C44">
        <v>2</v>
      </c>
      <c r="D44" t="str">
        <f>IF(ISNA(VLOOKUP(B44,'Pivot Source File'!$B$3:$D$1976,3,FALSE)),"",(VLOOKUP(B44,'Pivot Source File'!$B$3:$D$1976,3,FALSE)))</f>
        <v>https://www.playstation.com/en-us/corporate/playstation-careers/#listings</v>
      </c>
      <c r="E44" s="93" t="str">
        <f t="shared" si="0"/>
        <v>https://www.playstation.com/en-us/corporate/playstation-careers/#listings</v>
      </c>
    </row>
    <row r="45" spans="2:5" x14ac:dyDescent="0.35">
      <c r="B45" s="95" t="s">
        <v>768</v>
      </c>
      <c r="C45">
        <v>2</v>
      </c>
      <c r="D45" t="str">
        <f>IF(ISNA(VLOOKUP(B45,'Pivot Source File'!$B$3:$D$1976,3,FALSE)),"",(VLOOKUP(B45,'Pivot Source File'!$B$3:$D$1976,3,FALSE)))</f>
        <v>https://ndreams.com/careers</v>
      </c>
      <c r="E45" s="93" t="str">
        <f t="shared" si="0"/>
        <v>https://ndreams.com/careers</v>
      </c>
    </row>
    <row r="46" spans="2:5" x14ac:dyDescent="0.35">
      <c r="B46" s="95" t="s">
        <v>779</v>
      </c>
      <c r="C46">
        <v>2</v>
      </c>
      <c r="D46" t="str">
        <f>IF(ISNA(VLOOKUP(B46,'Pivot Source File'!$B$3:$D$1976,3,FALSE)),"",(VLOOKUP(B46,'Pivot Source File'!$B$3:$D$1976,3,FALSE)))</f>
        <v>https://peoplecanfly.com/career/#new-talents</v>
      </c>
      <c r="E46" s="93" t="str">
        <f t="shared" si="0"/>
        <v>https://peoplecanfly.com/career/#new-talents</v>
      </c>
    </row>
    <row r="47" spans="2:5" x14ac:dyDescent="0.35">
      <c r="B47" s="95" t="s">
        <v>750</v>
      </c>
      <c r="C47">
        <v>1</v>
      </c>
      <c r="D47" t="str">
        <f>IF(ISNA(VLOOKUP(B47,'Pivot Source File'!$B$3:$D$1976,3,FALSE)),"",(VLOOKUP(B47,'Pivot Source File'!$B$3:$D$1976,3,FALSE)))</f>
        <v>https://www.mightanddelight.com/career</v>
      </c>
      <c r="E47" s="93" t="str">
        <f t="shared" si="0"/>
        <v>https://www.mightanddelight.com/career</v>
      </c>
    </row>
    <row r="48" spans="2:5" x14ac:dyDescent="0.35">
      <c r="B48" s="95" t="s">
        <v>748</v>
      </c>
      <c r="C48">
        <v>1</v>
      </c>
      <c r="D48" t="str">
        <f>IF(ISNA(VLOOKUP(B48,'Pivot Source File'!$B$3:$D$1976,3,FALSE)),"",(VLOOKUP(B48,'Pivot Source File'!$B$3:$D$1976,3,FALSE)))</f>
        <v>https://jobs.careers.microsoft.com/global/en/search?q=games&amp;l=en_us&amp;pg=1&amp;pgSz=20&amp;o=Relevance&amp;flt=true</v>
      </c>
      <c r="E48" s="93" t="str">
        <f t="shared" si="0"/>
        <v>https://jobs.careers.microsoft.com/global/en/search?q=games&amp;l=en_us&amp;pg=1&amp;pgSz=20&amp;o=Relevance&amp;flt=true</v>
      </c>
    </row>
    <row r="49" spans="2:5" x14ac:dyDescent="0.35">
      <c r="B49" s="95" t="s">
        <v>679</v>
      </c>
      <c r="C49">
        <v>1</v>
      </c>
      <c r="D49" t="str">
        <f>IF(ISNA(VLOOKUP(B49,'Pivot Source File'!$B$3:$D$1976,3,FALSE)),"",(VLOOKUP(B49,'Pivot Source File'!$B$3:$D$1976,3,FALSE)))</f>
        <v>https://apply.workable.com/homa-games/</v>
      </c>
      <c r="E49" s="93" t="str">
        <f t="shared" si="0"/>
        <v>https://apply.workable.com/homa-games/</v>
      </c>
    </row>
    <row r="50" spans="2:5" x14ac:dyDescent="0.35">
      <c r="B50" s="95" t="s">
        <v>862</v>
      </c>
      <c r="C50">
        <v>1</v>
      </c>
      <c r="D50" t="str">
        <f>IF(ISNA(VLOOKUP(B50,'Pivot Source File'!$B$3:$D$1976,3,FALSE)),"",(VLOOKUP(B50,'Pivot Source File'!$B$3:$D$1976,3,FALSE)))</f>
        <v>https://thatgamecompany.com/careers/</v>
      </c>
      <c r="E50" s="93" t="str">
        <f t="shared" si="0"/>
        <v>https://thatgamecompany.com/careers/</v>
      </c>
    </row>
    <row r="51" spans="2:5" x14ac:dyDescent="0.35">
      <c r="B51" s="95" t="s">
        <v>570</v>
      </c>
      <c r="C51">
        <v>1</v>
      </c>
      <c r="D51" t="str">
        <f>IF(ISNA(VLOOKUP(B51,'Pivot Source File'!$B$3:$D$1976,3,FALSE)),"",(VLOOKUP(B51,'Pivot Source File'!$B$3:$D$1976,3,FALSE)))</f>
        <v>https://www.linkedin.com/company/animoca-brands/jobs/</v>
      </c>
      <c r="E51" s="93" t="str">
        <f t="shared" si="0"/>
        <v>https://www.linkedin.com/company/animoca-brands/jobs/</v>
      </c>
    </row>
    <row r="52" spans="2:5" x14ac:dyDescent="0.35">
      <c r="B52" s="95" t="s">
        <v>590</v>
      </c>
      <c r="C52">
        <v>1</v>
      </c>
      <c r="D52" t="str">
        <f>IF(ISNA(VLOOKUP(B52,'Pivot Source File'!$B$3:$D$1976,3,FALSE)),"",(VLOOKUP(B52,'Pivot Source File'!$B$3:$D$1976,3,FALSE)))</f>
        <v>https://blooberteam.recruitee.com/</v>
      </c>
      <c r="E52" s="93" t="str">
        <f t="shared" si="0"/>
        <v>https://blooberteam.recruitee.com/</v>
      </c>
    </row>
    <row r="53" spans="2:5" x14ac:dyDescent="0.35">
      <c r="B53" s="95" t="s">
        <v>807</v>
      </c>
      <c r="C53">
        <v>1</v>
      </c>
      <c r="D53" t="str">
        <f>IF(ISNA(VLOOKUP(B53,'Pivot Source File'!$B$3:$D$1976,3,FALSE)),"",(VLOOKUP(B53,'Pivot Source File'!$B$3:$D$1976,3,FALSE)))</f>
        <v>https://jobs.rawfury.com/</v>
      </c>
      <c r="E53" s="93" t="str">
        <f t="shared" si="0"/>
        <v>https://jobs.rawfury.com/</v>
      </c>
    </row>
    <row r="54" spans="2:5" x14ac:dyDescent="0.35">
      <c r="B54" s="95" t="s">
        <v>567</v>
      </c>
      <c r="C54">
        <v>1</v>
      </c>
      <c r="D54" t="str">
        <f>IF(ISNA(VLOOKUP(B54,'Pivot Source File'!$B$3:$D$1976,3,FALSE)),"",(VLOOKUP(B54,'Pivot Source File'!$B$3:$D$1976,3,FALSE)))</f>
        <v>https://abstraction.games/careers</v>
      </c>
      <c r="E54" s="93" t="str">
        <f t="shared" si="0"/>
        <v>https://abstraction.games/careers</v>
      </c>
    </row>
    <row r="55" spans="2:5" x14ac:dyDescent="0.35">
      <c r="B55" s="95" t="s">
        <v>645</v>
      </c>
      <c r="C55">
        <v>1</v>
      </c>
      <c r="D55" t="str">
        <f>IF(ISNA(VLOOKUP(B55,'Pivot Source File'!$B$3:$D$1976,3,FALSE)),"",(VLOOKUP(B55,'Pivot Source File'!$B$3:$D$1976,3,FALSE)))</f>
        <v>https://www.dreamhaven.com/careers</v>
      </c>
      <c r="E55" s="93" t="str">
        <f t="shared" si="0"/>
        <v>https://www.dreamhaven.com/careers</v>
      </c>
    </row>
    <row r="56" spans="2:5" x14ac:dyDescent="0.35">
      <c r="B56" s="95" t="s">
        <v>610</v>
      </c>
      <c r="C56">
        <v>1</v>
      </c>
      <c r="D56" t="str">
        <f>IF(ISNA(VLOOKUP(B56,'Pivot Source File'!$B$3:$D$1976,3,FALSE)),"",(VLOOKUP(B56,'Pivot Source File'!$B$3:$D$1976,3,FALSE)))</f>
        <v>https://en.cdprojektred.com/jobs/</v>
      </c>
      <c r="E56" s="93" t="str">
        <f t="shared" si="0"/>
        <v>https://en.cdprojektred.com/jobs/</v>
      </c>
    </row>
    <row r="57" spans="2:5" x14ac:dyDescent="0.35">
      <c r="B57" s="94" t="s">
        <v>2240</v>
      </c>
      <c r="C57">
        <v>312</v>
      </c>
      <c r="D57" t="str">
        <f>IF(ISNA(VLOOKUP(B57,'Pivot Source File'!$B$3:$D$1976,3,FALSE)),"",(VLOOKUP(B57,'Pivot Source File'!$B$3:$D$1976,3,FALSE)))</f>
        <v/>
      </c>
      <c r="E57" s="93" t="str">
        <f t="shared" si="0"/>
        <v/>
      </c>
    </row>
    <row r="58" spans="2:5" x14ac:dyDescent="0.35">
      <c r="B58" s="95" t="s">
        <v>2082</v>
      </c>
      <c r="C58">
        <v>86</v>
      </c>
      <c r="D58" t="str">
        <f>IF(ISNA(VLOOKUP(B58,'Pivot Source File'!$B$3:$D$1976,3,FALSE)),"",(VLOOKUP(B58,'Pivot Source File'!$B$3:$D$1976,3,FALSE)))</f>
        <v>https://careers.tencent.com/en-us/search.html</v>
      </c>
      <c r="E58" s="93" t="str">
        <f t="shared" si="0"/>
        <v>https://careers.tencent.com/en-us/search.html</v>
      </c>
    </row>
    <row r="59" spans="2:5" x14ac:dyDescent="0.35">
      <c r="B59" s="95" t="s">
        <v>927</v>
      </c>
      <c r="C59">
        <v>26</v>
      </c>
      <c r="D59" t="str">
        <f>IF(ISNA(VLOOKUP(B59,'Pivot Source File'!$B$3:$D$1976,3,FALSE)),"",(VLOOKUP(B59,'Pivot Source File'!$B$3:$D$1976,3,FALSE)))</f>
        <v>https://boards.greenhouse.io/2k</v>
      </c>
      <c r="E59" s="93" t="str">
        <f t="shared" si="0"/>
        <v>https://boards.greenhouse.io/2k</v>
      </c>
    </row>
    <row r="60" spans="2:5" x14ac:dyDescent="0.35">
      <c r="B60" s="95" t="s">
        <v>1961</v>
      </c>
      <c r="C60">
        <v>20</v>
      </c>
      <c r="D60" t="str">
        <f>IF(ISNA(VLOOKUP(B60,'Pivot Source File'!$B$3:$D$1976,3,FALSE)),"",(VLOOKUP(B60,'Pivot Source File'!$B$3:$D$1976,3,FALSE)))</f>
        <v>https://www.scopely.com/en/careers</v>
      </c>
      <c r="E60" s="93" t="str">
        <f t="shared" si="0"/>
        <v>https://www.scopely.com/en/careers</v>
      </c>
    </row>
    <row r="61" spans="2:5" x14ac:dyDescent="0.35">
      <c r="B61" s="95" t="s">
        <v>1910</v>
      </c>
      <c r="C61">
        <v>14</v>
      </c>
      <c r="D61" t="str">
        <f>IF(ISNA(VLOOKUP(B61,'Pivot Source File'!$B$3:$D$1976,3,FALSE)),"",(VLOOKUP(B61,'Pivot Source File'!$B$3:$D$1976,3,FALSE)))</f>
        <v>https://www.riotgames.com/en/work-with-us/jobs</v>
      </c>
      <c r="E61" s="93" t="str">
        <f t="shared" si="0"/>
        <v>https://www.riotgames.com/en/work-with-us/jobs</v>
      </c>
    </row>
    <row r="62" spans="2:5" x14ac:dyDescent="0.35">
      <c r="B62" s="95" t="s">
        <v>1545</v>
      </c>
      <c r="C62">
        <v>9</v>
      </c>
      <c r="D62" t="str">
        <f>IF(ISNA(VLOOKUP(B62,'Pivot Source File'!$B$3:$D$1976,3,FALSE)),"",(VLOOKUP(B62,'Pivot Source File'!$B$3:$D$1976,3,FALSE)))</f>
        <v>https://krafton.com/en/careers/jobs/</v>
      </c>
      <c r="E62" s="93" t="str">
        <f t="shared" si="0"/>
        <v>https://krafton.com/en/careers/jobs/</v>
      </c>
    </row>
    <row r="63" spans="2:5" x14ac:dyDescent="0.35">
      <c r="B63" s="95" t="s">
        <v>1701</v>
      </c>
      <c r="C63">
        <v>8</v>
      </c>
      <c r="D63" t="str">
        <f>IF(ISNA(VLOOKUP(B63,'Pivot Source File'!$B$3:$D$1976,3,FALSE)),"",(VLOOKUP(B63,'Pivot Source File'!$B$3:$D$1976,3,FALSE)))</f>
        <v>https://careers.nintendo.com/job-openings/</v>
      </c>
      <c r="E63" s="93" t="str">
        <f t="shared" si="0"/>
        <v>https://careers.nintendo.com/job-openings/</v>
      </c>
    </row>
    <row r="64" spans="2:5" x14ac:dyDescent="0.35">
      <c r="B64" s="95" t="s">
        <v>2181</v>
      </c>
      <c r="C64">
        <v>6</v>
      </c>
      <c r="D64" t="str">
        <f>IF(ISNA(VLOOKUP(B64,'Pivot Source File'!$B$3:$D$1976,3,FALSE)),"",(VLOOKUP(B64,'Pivot Source File'!$B$3:$D$1976,3,FALSE)))</f>
        <v>https://wargaming.com/en/careers/</v>
      </c>
      <c r="E64" s="93" t="str">
        <f t="shared" si="0"/>
        <v>https://wargaming.com/en/careers/</v>
      </c>
    </row>
    <row r="65" spans="2:5" x14ac:dyDescent="0.35">
      <c r="B65" s="95" t="s">
        <v>1372</v>
      </c>
      <c r="C65">
        <v>6</v>
      </c>
      <c r="D65" t="str">
        <f>IF(ISNA(VLOOKUP(B65,'Pivot Source File'!$B$3:$D$1976,3,FALSE)),"",(VLOOKUP(B65,'Pivot Source File'!$B$3:$D$1976,3,FALSE)))</f>
        <v>https://www.gameloft.com/corporate/en/jobs/view-all-opportunities/</v>
      </c>
      <c r="E65" s="93" t="str">
        <f t="shared" si="0"/>
        <v>https://www.gameloft.com/corporate/en/jobs/view-all-opportunities/</v>
      </c>
    </row>
    <row r="66" spans="2:5" x14ac:dyDescent="0.35">
      <c r="B66" s="95" t="s">
        <v>1957</v>
      </c>
      <c r="C66">
        <v>6</v>
      </c>
      <c r="D66" t="str">
        <f>IF(ISNA(VLOOKUP(B66,'Pivot Source File'!$B$3:$D$1976,3,FALSE)),"",(VLOOKUP(B66,'Pivot Source File'!$B$3:$D$1976,3,FALSE)))</f>
        <v>https://www.sciplay.com/careers/</v>
      </c>
      <c r="E66" s="93" t="str">
        <f t="shared" si="0"/>
        <v>https://www.sciplay.com/careers/</v>
      </c>
    </row>
    <row r="67" spans="2:5" x14ac:dyDescent="0.35">
      <c r="B67" s="95" t="s">
        <v>1856</v>
      </c>
      <c r="C67">
        <v>6</v>
      </c>
      <c r="D67" t="str">
        <f>IF(ISNA(VLOOKUP(B67,'Pivot Source File'!$B$3:$D$1976,3,FALSE)),"",(VLOOKUP(B67,'Pivot Source File'!$B$3:$D$1976,3,FALSE)))</f>
        <v>https://jobs.eu.lever.co/quanticdream</v>
      </c>
      <c r="E67" s="93" t="str">
        <f t="shared" si="0"/>
        <v>https://jobs.eu.lever.co/quanticdream</v>
      </c>
    </row>
    <row r="68" spans="2:5" x14ac:dyDescent="0.35">
      <c r="B68" s="95" t="s">
        <v>1952</v>
      </c>
      <c r="C68">
        <v>5</v>
      </c>
      <c r="D68" t="str">
        <f>IF(ISNA(VLOOKUP(B68,'Pivot Source File'!$B$3:$D$1976,3,FALSE)),"",(VLOOKUP(B68,'Pivot Source File'!$B$3:$D$1976,3,FALSE)))</f>
        <v>https://www.linkedin.com/jobs/search/?currentJobId=3445932761&amp;f_C=81613346&amp;geoId=92000000&amp;originToLandingJobPostings=3445932761%2C3421386035%2C3445931924%2C3420204028%2C3421384316%2C3421382661%2C3445931920%2C3433843399%2C3433843360</v>
      </c>
      <c r="E68" s="93" t="str">
        <f t="shared" si="0"/>
        <v>https://www.linkedin.com/jobs/search/?currentJobId=3445932761&amp;f_C=81613346&amp;geoId=92000000&amp;originToLandingJobPostings=3445932761%2C3421386035%2C3445931924%2C3420204028%2C3421384316%2C3421382661%2C3445931920%2C3433843399%2C3433843360</v>
      </c>
    </row>
    <row r="69" spans="2:5" x14ac:dyDescent="0.35">
      <c r="B69" s="95" t="s">
        <v>1847</v>
      </c>
      <c r="C69">
        <v>5</v>
      </c>
      <c r="D69" t="str">
        <f>IF(ISNA(VLOOKUP(B69,'Pivot Source File'!$B$3:$D$1976,3,FALSE)),"",(VLOOKUP(B69,'Pivot Source File'!$B$3:$D$1976,3,FALSE)))</f>
        <v>https://careers.aristocrat.com/pixelunited/au/en/product-madness-jobs</v>
      </c>
      <c r="E69" s="93" t="str">
        <f t="shared" si="0"/>
        <v>https://careers.aristocrat.com/pixelunited/au/en/product-madness-jobs</v>
      </c>
    </row>
    <row r="70" spans="2:5" x14ac:dyDescent="0.35">
      <c r="B70" s="95" t="s">
        <v>1270</v>
      </c>
      <c r="C70">
        <v>5</v>
      </c>
      <c r="D70" t="str">
        <f>IF(ISNA(VLOOKUP(B70,'Pivot Source File'!$B$3:$D$1976,3,FALSE)),"",(VLOOKUP(B70,'Pivot Source File'!$B$3:$D$1976,3,FALSE)))</f>
        <v>https://eslfaceitgroup.com/career/#roles</v>
      </c>
      <c r="E70" s="93" t="str">
        <f t="shared" ref="E70:E133" si="1">HYPERLINK(D70)</f>
        <v>https://eslfaceitgroup.com/career/#roles</v>
      </c>
    </row>
    <row r="71" spans="2:5" x14ac:dyDescent="0.35">
      <c r="B71" s="95" t="s">
        <v>1510</v>
      </c>
      <c r="C71">
        <v>5</v>
      </c>
      <c r="D71" t="str">
        <f>IF(ISNA(VLOOKUP(B71,'Pivot Source File'!$B$3:$D$1976,3,FALSE)),"",(VLOOKUP(B71,'Pivot Source File'!$B$3:$D$1976,3,FALSE)))</f>
        <v>https://www.keywordsstudios.com/careers/</v>
      </c>
      <c r="E71" s="93" t="str">
        <f t="shared" si="1"/>
        <v>https://www.keywordsstudios.com/careers/</v>
      </c>
    </row>
    <row r="72" spans="2:5" x14ac:dyDescent="0.35">
      <c r="B72" s="95" t="s">
        <v>1920</v>
      </c>
      <c r="C72">
        <v>5</v>
      </c>
      <c r="D72" t="str">
        <f>IF(ISNA(VLOOKUP(B72,'Pivot Source File'!$B$3:$D$1976,3,FALSE)),"",(VLOOKUP(B72,'Pivot Source File'!$B$3:$D$1976,3,FALSE)))</f>
        <v>https://www.rockstargames.com/careers/openings</v>
      </c>
      <c r="E72" s="93" t="str">
        <f t="shared" si="1"/>
        <v>https://www.rockstargames.com/careers/openings</v>
      </c>
    </row>
    <row r="73" spans="2:5" x14ac:dyDescent="0.35">
      <c r="B73" s="95" t="s">
        <v>2052</v>
      </c>
      <c r="C73">
        <v>4</v>
      </c>
      <c r="D73" t="str">
        <f>IF(ISNA(VLOOKUP(B73,'Pivot Source File'!$B$3:$D$1976,3,FALSE)),"",(VLOOKUP(B73,'Pivot Source File'!$B$3:$D$1976,3,FALSE)))</f>
        <v>https://supercell.com/en/careers/</v>
      </c>
      <c r="E73" s="93" t="str">
        <f t="shared" si="1"/>
        <v>https://supercell.com/en/careers/</v>
      </c>
    </row>
    <row r="74" spans="2:5" x14ac:dyDescent="0.35">
      <c r="B74" s="95" t="s">
        <v>1085</v>
      </c>
      <c r="C74">
        <v>4</v>
      </c>
      <c r="D74" t="str">
        <f>IF(ISNA(VLOOKUP(B74,'Pivot Source File'!$B$3:$D$1976,3,FALSE)),"",(VLOOKUP(B74,'Pivot Source File'!$B$3:$D$1976,3,FALSE)))</f>
        <v>https://careers.blizzard.com/global/en</v>
      </c>
      <c r="E74" s="93" t="str">
        <f t="shared" si="1"/>
        <v>https://careers.blizzard.com/global/en</v>
      </c>
    </row>
    <row r="75" spans="2:5" x14ac:dyDescent="0.35">
      <c r="B75" s="95" t="s">
        <v>2236</v>
      </c>
      <c r="C75">
        <v>4</v>
      </c>
      <c r="D75" t="str">
        <f>IF(ISNA(VLOOKUP(B75,'Pivot Source File'!$B$3:$D$1976,3,FALSE)),"",(VLOOKUP(B75,'Pivot Source File'!$B$3:$D$1976,3,FALSE)))</f>
        <v>https://www.zynga.com/jobs/job-openings/</v>
      </c>
      <c r="E75" s="93" t="str">
        <f t="shared" si="1"/>
        <v>https://www.zynga.com/jobs/job-openings/</v>
      </c>
    </row>
    <row r="76" spans="2:5" x14ac:dyDescent="0.35">
      <c r="B76" s="95" t="s">
        <v>1697</v>
      </c>
      <c r="C76">
        <v>4</v>
      </c>
      <c r="D76" t="str">
        <f>IF(ISNA(VLOOKUP(B76,'Pivot Source File'!$B$3:$D$1976,3,FALSE)),"",(VLOOKUP(B76,'Pivot Source File'!$B$3:$D$1976,3,FALSE)))</f>
        <v>https://careers.nianticlabs.com/openings/</v>
      </c>
      <c r="E76" s="93" t="str">
        <f t="shared" si="1"/>
        <v>https://careers.nianticlabs.com/openings/</v>
      </c>
    </row>
    <row r="77" spans="2:5" x14ac:dyDescent="0.35">
      <c r="B77" s="95" t="s">
        <v>1211</v>
      </c>
      <c r="C77">
        <v>4</v>
      </c>
      <c r="D77" t="str">
        <f>IF(ISNA(VLOOKUP(B77,'Pivot Source File'!$B$3:$D$1976,3,FALSE)),"",(VLOOKUP(B77,'Pivot Source File'!$B$3:$D$1976,3,FALSE)))</f>
        <v>https://boards.greenhouse.io/digitalextremes</v>
      </c>
      <c r="E77" s="93" t="str">
        <f t="shared" si="1"/>
        <v>https://boards.greenhouse.io/digitalextremes</v>
      </c>
    </row>
    <row r="78" spans="2:5" x14ac:dyDescent="0.35">
      <c r="B78" s="95" t="s">
        <v>1826</v>
      </c>
      <c r="C78">
        <v>3</v>
      </c>
      <c r="D78" t="str">
        <f>IF(ISNA(VLOOKUP(B78,'Pivot Source File'!$B$3:$D$1976,3,FALSE)),"",(VLOOKUP(B78,'Pivot Source File'!$B$3:$D$1976,3,FALSE)))</f>
        <v>https://www.playtika.com/careers/all/</v>
      </c>
      <c r="E78" s="93" t="str">
        <f t="shared" si="1"/>
        <v>https://www.playtika.com/careers/all/</v>
      </c>
    </row>
    <row r="79" spans="2:5" x14ac:dyDescent="0.35">
      <c r="B79" s="95" t="s">
        <v>2122</v>
      </c>
      <c r="C79">
        <v>3</v>
      </c>
      <c r="D79" t="str">
        <f>IF(ISNA(VLOOKUP(B79,'Pivot Source File'!$B$3:$D$1976,3,FALSE)),"",(VLOOKUP(B79,'Pivot Source File'!$B$3:$D$1976,3,FALSE)))</f>
        <v>https://www.trailmixgames.com/careers</v>
      </c>
      <c r="E79" s="93" t="str">
        <f t="shared" si="1"/>
        <v>https://www.trailmixgames.com/careers</v>
      </c>
    </row>
    <row r="80" spans="2:5" x14ac:dyDescent="0.35">
      <c r="B80" s="95" t="s">
        <v>1264</v>
      </c>
      <c r="C80">
        <v>3</v>
      </c>
      <c r="D80" t="str">
        <f>IF(ISNA(VLOOKUP(B80,'Pivot Source File'!$B$3:$D$1976,3,FALSE)),"",(VLOOKUP(B80,'Pivot Source File'!$B$3:$D$1976,3,FALSE)))</f>
        <v>https://www.epicgames.com/site/en-US/careers/jobs</v>
      </c>
      <c r="E80" s="93" t="str">
        <f t="shared" si="1"/>
        <v>https://www.epicgames.com/site/en-US/careers/jobs</v>
      </c>
    </row>
    <row r="81" spans="2:5" x14ac:dyDescent="0.35">
      <c r="B81" s="95" t="s">
        <v>1252</v>
      </c>
      <c r="C81">
        <v>3</v>
      </c>
      <c r="D81" t="str">
        <f>IF(ISNA(VLOOKUP(B81,'Pivot Source File'!$B$3:$D$1976,3,FALSE)),"",(VLOOKUP(B81,'Pivot Source File'!$B$3:$D$1976,3,FALSE)))</f>
        <v>https://careers.embark-studios.com/jobs</v>
      </c>
      <c r="E81" s="93" t="str">
        <f t="shared" si="1"/>
        <v>https://careers.embark-studios.com/jobs</v>
      </c>
    </row>
    <row r="82" spans="2:5" x14ac:dyDescent="0.35">
      <c r="B82" s="95" t="s">
        <v>1685</v>
      </c>
      <c r="C82">
        <v>2</v>
      </c>
      <c r="D82" t="str">
        <f>IF(ISNA(VLOOKUP(B82,'Pivot Source File'!$B$3:$D$1976,3,FALSE)),"",(VLOOKUP(B82,'Pivot Source File'!$B$3:$D$1976,3,FALSE)))</f>
        <v>https://www.neteasegames.com/careers/en/index.html</v>
      </c>
      <c r="E82" s="93" t="str">
        <f t="shared" si="1"/>
        <v>https://www.neteasegames.com/careers/en/index.html</v>
      </c>
    </row>
    <row r="83" spans="2:5" x14ac:dyDescent="0.35">
      <c r="B83" s="95" t="s">
        <v>2278</v>
      </c>
      <c r="C83">
        <v>2</v>
      </c>
      <c r="D83" t="str">
        <f>IF(ISNA(VLOOKUP(B83,'Pivot Source File'!$B$3:$D$1976,3,FALSE)),"",(VLOOKUP(B83,'Pivot Source File'!$B$3:$D$1976,3,FALSE)))</f>
        <v>https://jobs.makersfund.com/jobs/ancient8</v>
      </c>
      <c r="E83" s="93" t="str">
        <f t="shared" si="1"/>
        <v>https://jobs.makersfund.com/jobs/ancient8</v>
      </c>
    </row>
    <row r="84" spans="2:5" x14ac:dyDescent="0.35">
      <c r="B84" s="95" t="s">
        <v>1361</v>
      </c>
      <c r="C84">
        <v>2</v>
      </c>
      <c r="D84" t="str">
        <f>IF(ISNA(VLOOKUP(B84,'Pivot Source File'!$B$3:$D$1976,3,FALSE)),"",(VLOOKUP(B84,'Pivot Source File'!$B$3:$D$1976,3,FALSE)))</f>
        <v>https://gamepill.com/career/</v>
      </c>
      <c r="E84" s="93" t="str">
        <f t="shared" si="1"/>
        <v>https://gamepill.com/career/</v>
      </c>
    </row>
    <row r="85" spans="2:5" x14ac:dyDescent="0.35">
      <c r="B85" s="95" t="s">
        <v>1039</v>
      </c>
      <c r="C85">
        <v>2</v>
      </c>
      <c r="D85" t="str">
        <f>IF(ISNA(VLOOKUP(B85,'Pivot Source File'!$B$3:$D$1976,3,FALSE)),"",(VLOOKUP(B85,'Pivot Source File'!$B$3:$D$1976,3,FALSE)))</f>
        <v>https://www.bandainamcoent.com/careers</v>
      </c>
      <c r="E85" s="93" t="str">
        <f t="shared" si="1"/>
        <v>https://www.bandainamcoent.com/careers</v>
      </c>
    </row>
    <row r="86" spans="2:5" x14ac:dyDescent="0.35">
      <c r="B86" s="95" t="s">
        <v>1485</v>
      </c>
      <c r="C86">
        <v>2</v>
      </c>
      <c r="D86" t="str">
        <f>IF(ISNA(VLOOKUP(B86,'Pivot Source File'!$B$3:$D$1976,3,FALSE)),"",(VLOOKUP(B86,'Pivot Source File'!$B$3:$D$1976,3,FALSE)))</f>
        <v>https://www.jamcity.com/job-openings/</v>
      </c>
      <c r="E86" s="93" t="str">
        <f t="shared" si="1"/>
        <v>https://www.jamcity.com/job-openings/</v>
      </c>
    </row>
    <row r="87" spans="2:5" x14ac:dyDescent="0.35">
      <c r="B87" s="95" t="s">
        <v>1629</v>
      </c>
      <c r="C87">
        <v>2</v>
      </c>
      <c r="D87" t="str">
        <f>IF(ISNA(VLOOKUP(B87,'Pivot Source File'!$B$3:$D$1976,3,FALSE)),"",(VLOOKUP(B87,'Pivot Source File'!$B$3:$D$1976,3,FALSE)))</f>
        <v>https://www.miniclip.com/careers/vacancies</v>
      </c>
      <c r="E87" s="93" t="str">
        <f t="shared" si="1"/>
        <v>https://www.miniclip.com/careers/vacancies</v>
      </c>
    </row>
    <row r="88" spans="2:5" x14ac:dyDescent="0.35">
      <c r="B88" s="95" t="s">
        <v>1976</v>
      </c>
      <c r="C88">
        <v>2</v>
      </c>
      <c r="D88" t="str">
        <f>IF(ISNA(VLOOKUP(B88,'Pivot Source File'!$B$3:$D$1976,3,FALSE)),"",(VLOOKUP(B88,'Pivot Source File'!$B$3:$D$1976,3,FALSE)))</f>
        <v>https://www.shrapnel.com/careers</v>
      </c>
      <c r="E88" s="93" t="str">
        <f t="shared" si="1"/>
        <v>https://www.shrapnel.com/careers</v>
      </c>
    </row>
    <row r="89" spans="2:5" x14ac:dyDescent="0.35">
      <c r="B89" s="95" t="s">
        <v>2325</v>
      </c>
      <c r="C89">
        <v>2</v>
      </c>
      <c r="D89" t="str">
        <f>IF(ISNA(VLOOKUP(B89,'Pivot Source File'!$B$3:$D$1976,3,FALSE)),"",(VLOOKUP(B89,'Pivot Source File'!$B$3:$D$1976,3,FALSE)))</f>
        <v>https://jobs.makersfund.com/jobs/winzo</v>
      </c>
      <c r="E89" s="93" t="str">
        <f t="shared" si="1"/>
        <v>https://jobs.makersfund.com/jobs/winzo</v>
      </c>
    </row>
    <row r="90" spans="2:5" x14ac:dyDescent="0.35">
      <c r="B90" s="95" t="s">
        <v>1991</v>
      </c>
      <c r="C90">
        <v>2</v>
      </c>
      <c r="D90" t="str">
        <f>IF(ISNA(VLOOKUP(B90,'Pivot Source File'!$B$3:$D$1976,3,FALSE)),"",(VLOOKUP(B90,'Pivot Source File'!$B$3:$D$1976,3,FALSE)))</f>
        <v>https://careers.smilegate.com/</v>
      </c>
      <c r="E90" s="93" t="str">
        <f t="shared" si="1"/>
        <v>https://careers.smilegate.com/</v>
      </c>
    </row>
    <row r="91" spans="2:5" x14ac:dyDescent="0.35">
      <c r="B91" s="95" t="s">
        <v>1341</v>
      </c>
      <c r="C91">
        <v>1</v>
      </c>
      <c r="D91" t="str">
        <f>IF(ISNA(VLOOKUP(B91,'Pivot Source File'!$B$3:$D$1976,3,FALSE)),"",(VLOOKUP(B91,'Pivot Source File'!$B$3:$D$1976,3,FALSE)))</f>
        <v>https://jobs.funcom.com/jobs</v>
      </c>
      <c r="E91" s="93" t="str">
        <f t="shared" si="1"/>
        <v>https://jobs.funcom.com/jobs</v>
      </c>
    </row>
    <row r="92" spans="2:5" x14ac:dyDescent="0.35">
      <c r="B92" s="95" t="s">
        <v>2224</v>
      </c>
      <c r="C92">
        <v>1</v>
      </c>
      <c r="D92" t="str">
        <f>IF(ISNA(VLOOKUP(B92,'Pivot Source File'!$B$3:$D$1976,3,FALSE)),"",(VLOOKUP(B92,'Pivot Source File'!$B$3:$D$1976,3,FALSE)))</f>
        <v>https://www.linkedin.com/company/yotta-games/jobs/</v>
      </c>
      <c r="E92" s="93" t="str">
        <f t="shared" si="1"/>
        <v>https://www.linkedin.com/company/yotta-games/jobs/</v>
      </c>
    </row>
    <row r="93" spans="2:5" x14ac:dyDescent="0.35">
      <c r="B93" s="95" t="s">
        <v>1457</v>
      </c>
      <c r="C93">
        <v>1</v>
      </c>
      <c r="D93" t="str">
        <f>IF(ISNA(VLOOKUP(B93,'Pivot Source File'!$B$3:$D$1976,3,FALSE)),"",(VLOOKUP(B93,'Pivot Source File'!$B$3:$D$1976,3,FALSE)))</f>
        <v>https://www.hutch.io/careers/</v>
      </c>
      <c r="E93" s="93" t="str">
        <f t="shared" si="1"/>
        <v>https://www.hutch.io/careers/</v>
      </c>
    </row>
    <row r="94" spans="2:5" x14ac:dyDescent="0.35">
      <c r="B94" s="95" t="s">
        <v>1875</v>
      </c>
      <c r="C94">
        <v>1</v>
      </c>
      <c r="D94" t="str">
        <f>IF(ISNA(VLOOKUP(B94,'Pivot Source File'!$B$3:$D$1976,3,FALSE)),"",(VLOOKUP(B94,'Pivot Source File'!$B$3:$D$1976,3,FALSE)))</f>
        <v>https://careers.rebellion.com/#/</v>
      </c>
      <c r="E94" s="93" t="str">
        <f t="shared" si="1"/>
        <v>https://careers.rebellion.com/#/</v>
      </c>
    </row>
    <row r="95" spans="2:5" x14ac:dyDescent="0.35">
      <c r="B95" s="95" t="s">
        <v>993</v>
      </c>
      <c r="C95">
        <v>1</v>
      </c>
      <c r="D95" t="str">
        <f>IF(ISNA(VLOOKUP(B95,'Pivot Source File'!$B$3:$D$1976,3,FALSE)),"",(VLOOKUP(B95,'Pivot Source File'!$B$3:$D$1976,3,FALSE)))</f>
        <v>https://jobs.jobvite.com/amberstudiocareers/jobs/positions</v>
      </c>
      <c r="E95" s="93" t="str">
        <f t="shared" si="1"/>
        <v>https://jobs.jobvite.com/amberstudiocareers/jobs/positions</v>
      </c>
    </row>
    <row r="96" spans="2:5" x14ac:dyDescent="0.35">
      <c r="B96" s="95" t="s">
        <v>1899</v>
      </c>
      <c r="C96">
        <v>1</v>
      </c>
      <c r="D96" t="str">
        <f>IF(ISNA(VLOOKUP(B96,'Pivot Source File'!$B$3:$D$1976,3,FALSE)),"",(VLOOKUP(B96,'Pivot Source File'!$B$3:$D$1976,3,FALSE)))</f>
        <v>https://www.respawn.com/careers-listings</v>
      </c>
      <c r="E96" s="93" t="str">
        <f t="shared" si="1"/>
        <v>https://www.respawn.com/careers-listings</v>
      </c>
    </row>
    <row r="97" spans="2:5" x14ac:dyDescent="0.35">
      <c r="B97" s="95" t="s">
        <v>2204</v>
      </c>
      <c r="C97">
        <v>1</v>
      </c>
      <c r="D97" t="str">
        <f>IF(ISNA(VLOOKUP(B97,'Pivot Source File'!$B$3:$D$1976,3,FALSE)),"",(VLOOKUP(B97,'Pivot Source File'!$B$3:$D$1976,3,FALSE)))</f>
        <v>https://apply.workable.com/wizcorp/</v>
      </c>
      <c r="E97" s="93" t="str">
        <f t="shared" si="1"/>
        <v>https://apply.workable.com/wizcorp/</v>
      </c>
    </row>
    <row r="98" spans="2:5" x14ac:dyDescent="0.35">
      <c r="B98" s="95" t="s">
        <v>1908</v>
      </c>
      <c r="C98">
        <v>1</v>
      </c>
      <c r="D98" t="str">
        <f>IF(ISNA(VLOOKUP(B98,'Pivot Source File'!$B$3:$D$1976,3,FALSE)),"",(VLOOKUP(B98,'Pivot Source File'!$B$3:$D$1976,3,FALSE)))</f>
        <v>https://www.ringzerogames.com/career</v>
      </c>
      <c r="E98" s="93" t="str">
        <f t="shared" si="1"/>
        <v>https://www.ringzerogames.com/career</v>
      </c>
    </row>
    <row r="99" spans="2:5" x14ac:dyDescent="0.35">
      <c r="B99" s="95" t="s">
        <v>1855</v>
      </c>
      <c r="C99">
        <v>1</v>
      </c>
      <c r="D99" t="str">
        <f>IF(ISNA(VLOOKUP(B99,'Pivot Source File'!$B$3:$D$1976,3,FALSE)),"",(VLOOKUP(B99,'Pivot Source File'!$B$3:$D$1976,3,FALSE)))</f>
        <v>https://apply.workable.com/ptw-i/?lng=en</v>
      </c>
      <c r="E99" s="93" t="str">
        <f t="shared" si="1"/>
        <v>https://apply.workable.com/ptw-i/?lng=en</v>
      </c>
    </row>
    <row r="100" spans="2:5" x14ac:dyDescent="0.35">
      <c r="B100" s="95" t="s">
        <v>1378</v>
      </c>
      <c r="C100">
        <v>1</v>
      </c>
      <c r="D100" t="str">
        <f>IF(ISNA(VLOOKUP(B100,'Pivot Source File'!$B$3:$D$1976,3,FALSE)),"",(VLOOKUP(B100,'Pivot Source File'!$B$3:$D$1976,3,FALSE)))</f>
        <v>https://careers.garena.com/global/careers</v>
      </c>
      <c r="E100" s="93" t="str">
        <f t="shared" si="1"/>
        <v>https://careers.garena.com/global/careers</v>
      </c>
    </row>
    <row r="101" spans="2:5" x14ac:dyDescent="0.35">
      <c r="B101" s="95" t="s">
        <v>1777</v>
      </c>
      <c r="C101">
        <v>1</v>
      </c>
      <c r="D101" t="str">
        <f>IF(ISNA(VLOOKUP(B101,'Pivot Source File'!$B$3:$D$1976,3,FALSE)),"",(VLOOKUP(B101,'Pivot Source File'!$B$3:$D$1976,3,FALSE)))</f>
        <v>https://payloadstudios.com/careers/</v>
      </c>
      <c r="E101" s="93" t="str">
        <f t="shared" si="1"/>
        <v>https://payloadstudios.com/careers/</v>
      </c>
    </row>
    <row r="102" spans="2:5" x14ac:dyDescent="0.35">
      <c r="B102" s="95" t="s">
        <v>1918</v>
      </c>
      <c r="C102">
        <v>1</v>
      </c>
      <c r="D102" t="str">
        <f>IF(ISNA(VLOOKUP(B102,'Pivot Source File'!$B$3:$D$1976,3,FALSE)),"",(VLOOKUP(B102,'Pivot Source File'!$B$3:$D$1976,3,FALSE)))</f>
        <v>https://jobs.roblox.com/careers</v>
      </c>
      <c r="E102" s="93" t="str">
        <f t="shared" si="1"/>
        <v>https://jobs.roblox.com/careers</v>
      </c>
    </row>
    <row r="103" spans="2:5" x14ac:dyDescent="0.35">
      <c r="B103" s="95" t="s">
        <v>1656</v>
      </c>
      <c r="C103">
        <v>1</v>
      </c>
      <c r="D103" t="str">
        <f>IF(ISNA(VLOOKUP(B103,'Pivot Source File'!$B$3:$D$1976,3,FALSE)),"",(VLOOKUP(B103,'Pivot Source File'!$B$3:$D$1976,3,FALSE)))</f>
        <v>http://monstersarehere.com/en/page/careers</v>
      </c>
      <c r="E103" s="93" t="str">
        <f t="shared" si="1"/>
        <v>http://monstersarehere.com/en/page/careers</v>
      </c>
    </row>
    <row r="104" spans="2:5" x14ac:dyDescent="0.35">
      <c r="B104" s="95" t="s">
        <v>2317</v>
      </c>
      <c r="C104">
        <v>1</v>
      </c>
      <c r="D104" t="str">
        <f>IF(ISNA(VLOOKUP(B104,'Pivot Source File'!$B$3:$D$1976,3,FALSE)),"",(VLOOKUP(B104,'Pivot Source File'!$B$3:$D$1976,3,FALSE)))</f>
        <v>https://jobs.makersfund.com/jobs/medal-tv</v>
      </c>
      <c r="E104" s="93" t="str">
        <f t="shared" si="1"/>
        <v>https://jobs.makersfund.com/jobs/medal-tv</v>
      </c>
    </row>
    <row r="105" spans="2:5" x14ac:dyDescent="0.35">
      <c r="B105" s="95" t="s">
        <v>2189</v>
      </c>
      <c r="C105">
        <v>1</v>
      </c>
      <c r="D105" t="str">
        <f>IF(ISNA(VLOOKUP(B105,'Pivot Source File'!$B$3:$D$1976,3,FALSE)),"",(VLOOKUP(B105,'Pivot Source File'!$B$3:$D$1976,3,FALSE)))</f>
        <v>https://wgames.com/</v>
      </c>
      <c r="E105" s="93" t="str">
        <f t="shared" si="1"/>
        <v>https://wgames.com/</v>
      </c>
    </row>
    <row r="106" spans="2:5" x14ac:dyDescent="0.35">
      <c r="B106" s="95" t="s">
        <v>231</v>
      </c>
      <c r="C106">
        <v>1</v>
      </c>
      <c r="D106" t="str">
        <f>IF(ISNA(VLOOKUP(B106,'Pivot Source File'!$B$3:$D$1976,3,FALSE)),"",(VLOOKUP(B106,'Pivot Source File'!$B$3:$D$1976,3,FALSE)))</f>
        <v>https://careers.goals.co/#jobs</v>
      </c>
      <c r="E106" s="93" t="str">
        <f t="shared" si="1"/>
        <v>https://careers.goals.co/#jobs</v>
      </c>
    </row>
    <row r="107" spans="2:5" x14ac:dyDescent="0.35">
      <c r="B107" s="95" t="s">
        <v>2197</v>
      </c>
      <c r="C107">
        <v>1</v>
      </c>
      <c r="D107" t="str">
        <f>IF(ISNA(VLOOKUP(B107,'Pivot Source File'!$B$3:$D$1976,3,FALSE)),"",(VLOOKUP(B107,'Pivot Source File'!$B$3:$D$1976,3,FALSE)))</f>
        <v>https://www.linkedin.com/jobs/search/?currentJobId=3683186617&amp;f_C=10654611&amp;geoId=92000000&amp;originToLandingJobPostings=3683186617%2C3683191056</v>
      </c>
      <c r="E107" s="93" t="str">
        <f t="shared" si="1"/>
        <v>https://www.linkedin.com/jobs/search/?currentJobId=3683186617&amp;f_C=10654611&amp;geoId=92000000&amp;originToLandingJobPostings=3683186617%2C3683191056</v>
      </c>
    </row>
    <row r="108" spans="2:5" x14ac:dyDescent="0.35">
      <c r="B108" s="95" t="s">
        <v>1239</v>
      </c>
      <c r="C108">
        <v>1</v>
      </c>
      <c r="D108" t="str">
        <f>IF(ISNA(VLOOKUP(B108,'Pivot Source File'!$B$3:$D$1976,3,FALSE)),"",(VLOOKUP(B108,'Pivot Source File'!$B$3:$D$1976,3,FALSE)))</f>
        <v>https://dreamgames.com/careers/</v>
      </c>
      <c r="E108" s="93" t="str">
        <f t="shared" si="1"/>
        <v>https://dreamgames.com/careers/</v>
      </c>
    </row>
    <row r="109" spans="2:5" x14ac:dyDescent="0.35">
      <c r="B109" s="95" t="s">
        <v>1708</v>
      </c>
      <c r="C109">
        <v>1</v>
      </c>
      <c r="D109" t="str">
        <f>IF(ISNA(VLOOKUP(B109,'Pivot Source File'!$B$3:$D$1976,3,FALSE)),"",(VLOOKUP(B109,'Pivot Source File'!$B$3:$D$1976,3,FALSE)))</f>
        <v>https://nordeus.com/careers/</v>
      </c>
      <c r="E109" s="93" t="str">
        <f t="shared" si="1"/>
        <v>https://nordeus.com/careers/</v>
      </c>
    </row>
    <row r="110" spans="2:5" x14ac:dyDescent="0.35">
      <c r="B110" s="95" t="s">
        <v>1249</v>
      </c>
      <c r="C110">
        <v>1</v>
      </c>
      <c r="D110" t="str">
        <f>IF(ISNA(VLOOKUP(B110,'Pivot Source File'!$B$3:$D$1976,3,FALSE)),"",(VLOOKUP(B110,'Pivot Source File'!$B$3:$D$1976,3,FALSE)))</f>
        <v>https://easybrain.com/careers</v>
      </c>
      <c r="E110" s="93" t="str">
        <f t="shared" si="1"/>
        <v>https://easybrain.com/careers</v>
      </c>
    </row>
    <row r="111" spans="2:5" x14ac:dyDescent="0.35">
      <c r="B111" s="95" t="s">
        <v>2329</v>
      </c>
      <c r="C111">
        <v>1</v>
      </c>
      <c r="D111" t="str">
        <f>IF(ISNA(VLOOKUP(B111,'Pivot Source File'!$B$3:$D$1976,3,FALSE)),"",(VLOOKUP(B111,'Pivot Source File'!$B$3:$D$1976,3,FALSE)))</f>
        <v>https://jobs.makersfund.com/jobs/gc-turbo</v>
      </c>
      <c r="E111" s="93" t="str">
        <f t="shared" si="1"/>
        <v>https://jobs.makersfund.com/jobs/gc-turbo</v>
      </c>
    </row>
    <row r="112" spans="2:5" x14ac:dyDescent="0.35">
      <c r="B112" s="95" t="s">
        <v>1691</v>
      </c>
      <c r="C112">
        <v>1</v>
      </c>
      <c r="D112" t="str">
        <f>IF(ISNA(VLOOKUP(B112,'Pivot Source File'!$B$3:$D$1976,3,FALSE)),"",(VLOOKUP(B112,'Pivot Source File'!$B$3:$D$1976,3,FALSE)))</f>
        <v>https://www.nexon.net/corporate/careers/?__rlp=1</v>
      </c>
      <c r="E112" s="93" t="str">
        <f t="shared" si="1"/>
        <v>https://www.nexon.net/corporate/careers/?__rlp=1</v>
      </c>
    </row>
    <row r="113" spans="2:5" x14ac:dyDescent="0.35">
      <c r="B113" s="95" t="s">
        <v>2231</v>
      </c>
      <c r="C113">
        <v>1</v>
      </c>
      <c r="D113" t="str">
        <f>IF(ISNA(VLOOKUP(B113,'Pivot Source File'!$B$3:$D$1976,3,FALSE)),"",(VLOOKUP(B113,'Pivot Source File'!$B$3:$D$1976,3,FALSE)))</f>
        <v>https://jobs.zenimax.com/jobs?department=&amp;located=&amp;location=</v>
      </c>
      <c r="E113" s="93" t="str">
        <f t="shared" si="1"/>
        <v>https://jobs.zenimax.com/jobs?department=&amp;located=&amp;location=</v>
      </c>
    </row>
    <row r="114" spans="2:5" x14ac:dyDescent="0.35">
      <c r="B114" s="95" t="s">
        <v>1969</v>
      </c>
      <c r="C114">
        <v>1</v>
      </c>
      <c r="D114" t="str">
        <f>IF(ISNA(VLOOKUP(B114,'Pivot Source File'!$B$3:$D$1976,3,FALSE)),"",(VLOOKUP(B114,'Pivot Source File'!$B$3:$D$1976,3,FALSE)))</f>
        <v>https://www.paycomonline.net/v4/ats/web.php/jobs?clientkey=E743DEB45C5896F708643C7D7B581397</v>
      </c>
      <c r="E114" s="93" t="str">
        <f t="shared" si="1"/>
        <v>https://www.paycomonline.net/v4/ats/web.php/jobs?clientkey=E743DEB45C5896F708643C7D7B581397</v>
      </c>
    </row>
    <row r="115" spans="2:5" x14ac:dyDescent="0.35">
      <c r="B115" s="95" t="s">
        <v>1001</v>
      </c>
      <c r="C115">
        <v>1</v>
      </c>
      <c r="D115" t="str">
        <f>IF(ISNA(VLOOKUP(B115,'Pivot Source File'!$B$3:$D$1976,3,FALSE)),"",(VLOOKUP(B115,'Pivot Source File'!$B$3:$D$1976,3,FALSE)))</f>
        <v>https://www.amplitude-studios.com/#Careers</v>
      </c>
      <c r="E115" s="93" t="str">
        <f t="shared" si="1"/>
        <v>https://www.amplitude-studios.com/#Careers</v>
      </c>
    </row>
    <row r="116" spans="2:5" x14ac:dyDescent="0.35">
      <c r="B116" s="95" t="s">
        <v>1461</v>
      </c>
      <c r="C116">
        <v>1</v>
      </c>
      <c r="D116" t="str">
        <f>IF(ISNA(VLOOKUP(B116,'Pivot Source File'!$B$3:$D$1976,3,FALSE)),"",(VLOOKUP(B116,'Pivot Source File'!$B$3:$D$1976,3,FALSE)))</f>
        <v>https://jobs.igg.com/careers.php</v>
      </c>
      <c r="E116" s="93" t="str">
        <f t="shared" si="1"/>
        <v>https://jobs.igg.com/careers.php</v>
      </c>
    </row>
    <row r="117" spans="2:5" x14ac:dyDescent="0.35">
      <c r="B117" s="95" t="s">
        <v>1565</v>
      </c>
      <c r="C117">
        <v>1</v>
      </c>
      <c r="D117" t="str">
        <f>IF(ISNA(VLOOKUP(B117,'Pivot Source File'!$B$3:$D$1976,3,FALSE)),"",(VLOOKUP(B117,'Pivot Source File'!$B$3:$D$1976,3,FALSE)))</f>
        <v>https://www.linkedin.com/company/lifebeyondstudios/jobs/</v>
      </c>
      <c r="E117" s="93" t="str">
        <f t="shared" si="1"/>
        <v>https://www.linkedin.com/company/lifebeyondstudios/jobs/</v>
      </c>
    </row>
    <row r="118" spans="2:5" x14ac:dyDescent="0.35">
      <c r="B118" s="95" t="s">
        <v>2336</v>
      </c>
      <c r="C118">
        <v>1</v>
      </c>
      <c r="D118" t="str">
        <f>IF(ISNA(VLOOKUP(B118,'Pivot Source File'!$B$3:$D$1976,3,FALSE)),"",(VLOOKUP(B118,'Pivot Source File'!$B$3:$D$1976,3,FALSE)))</f>
        <v>https://jobs.makersfund.com/jobs/magic-games</v>
      </c>
      <c r="E118" s="93" t="str">
        <f t="shared" si="1"/>
        <v>https://jobs.makersfund.com/jobs/magic-games</v>
      </c>
    </row>
    <row r="119" spans="2:5" x14ac:dyDescent="0.35">
      <c r="B119" s="95" t="s">
        <v>1808</v>
      </c>
      <c r="C119">
        <v>1</v>
      </c>
      <c r="D119" t="str">
        <f>IF(ISNA(VLOOKUP(B119,'Pivot Source File'!$B$3:$D$1976,3,FALSE)),"",(VLOOKUP(B119,'Pivot Source File'!$B$3:$D$1976,3,FALSE)))</f>
        <v>https://company.plarium.com/en/career/?_gl=1*10o8lso*_gcl_au*MTU0MzI0MDYwMC4xNjg2Mjc1NzUx*_ga*b2lkNTM3NzU3MzAyMS4xNjg2Mjc1NzUw*_ga_5FNDF9DMY8*MTY4NjI3NTc1MS4xLjEuMTY4NjI3NTc2NS40Ni4wLjA.</v>
      </c>
      <c r="E119" s="93" t="str">
        <f t="shared" si="1"/>
        <v>https://company.plarium.com/en/career/?_gl=1*10o8lso*_gcl_au*MTU0MzI0MDYwMC4xNjg2Mjc1NzUx*_ga*b2lkNTM3NzU3MzAyMS4xNjg2Mjc1NzUw*_ga_5FNDF9DMY8*MTY4NjI3NTc1MS4xLjEuMTY4NjI3NTc2NS40Ni4wLjA.</v>
      </c>
    </row>
    <row r="120" spans="2:5" x14ac:dyDescent="0.35">
      <c r="B120" s="95" t="s">
        <v>940</v>
      </c>
      <c r="C120">
        <v>1</v>
      </c>
      <c r="D120" t="str">
        <f>IF(ISNA(VLOOKUP(B120,'Pivot Source File'!$B$3:$D$1976,3,FALSE)),"",(VLOOKUP(B120,'Pivot Source File'!$B$3:$D$1976,3,FALSE)))</f>
        <v>https://505games.com/careers/</v>
      </c>
      <c r="E120" s="93" t="str">
        <f t="shared" si="1"/>
        <v>https://505games.com/careers/</v>
      </c>
    </row>
    <row r="121" spans="2:5" x14ac:dyDescent="0.35">
      <c r="B121" s="95" t="s">
        <v>2064</v>
      </c>
      <c r="C121">
        <v>1</v>
      </c>
      <c r="D121" t="str">
        <f>IF(ISNA(VLOOKUP(B121,'Pivot Source File'!$B$3:$D$1976,3,FALSE)),"",(VLOOKUP(B121,'Pivot Source File'!$B$3:$D$1976,3,FALSE)))</f>
        <v>https://www.taleworlds.com/en/Career</v>
      </c>
      <c r="E121" s="93" t="str">
        <f t="shared" si="1"/>
        <v>https://www.taleworlds.com/en/Career</v>
      </c>
    </row>
    <row r="122" spans="2:5" x14ac:dyDescent="0.35">
      <c r="B122" s="95" t="s">
        <v>2046</v>
      </c>
      <c r="C122">
        <v>1</v>
      </c>
      <c r="D122" t="str">
        <f>IF(ISNA(VLOOKUP(B122,'Pivot Source File'!$B$3:$D$1976,3,FALSE)),"",(VLOOKUP(B122,'Pivot Source File'!$B$3:$D$1976,3,FALSE)))</f>
        <v>https://www.sumo-digital.com/careers</v>
      </c>
      <c r="E122" s="93" t="str">
        <f t="shared" si="1"/>
        <v>https://www.sumo-digital.com/careers</v>
      </c>
    </row>
    <row r="123" spans="2:5" x14ac:dyDescent="0.35">
      <c r="B123" s="95" t="s">
        <v>1364</v>
      </c>
      <c r="C123">
        <v>1</v>
      </c>
      <c r="D123" t="str">
        <f>IF(ISNA(VLOOKUP(B123,'Pivot Source File'!$B$3:$D$1976,3,FALSE)),"",(VLOOKUP(B123,'Pivot Source File'!$B$3:$D$1976,3,FALSE)))</f>
        <v>https://inside.gameduell.de/#jobs</v>
      </c>
      <c r="E123" s="93" t="str">
        <f t="shared" si="1"/>
        <v>https://inside.gameduell.de/#jobs</v>
      </c>
    </row>
    <row r="124" spans="2:5" x14ac:dyDescent="0.35">
      <c r="B124" s="95" t="s">
        <v>1033</v>
      </c>
      <c r="C124">
        <v>1</v>
      </c>
      <c r="D124" t="str">
        <f>IF(ISNA(VLOOKUP(B124,'Pivot Source File'!$B$3:$D$1976,3,FALSE)),"",(VLOOKUP(B124,'Pivot Source File'!$B$3:$D$1976,3,FALSE)))</f>
        <v>https://www.backrock.co/jobs</v>
      </c>
      <c r="E124" s="93" t="str">
        <f t="shared" si="1"/>
        <v>https://www.backrock.co/jobs</v>
      </c>
    </row>
    <row r="125" spans="2:5" x14ac:dyDescent="0.35">
      <c r="B125" s="95" t="s">
        <v>1541</v>
      </c>
      <c r="C125">
        <v>1</v>
      </c>
      <c r="D125" t="str">
        <f>IF(ISNA(VLOOKUP(B125,'Pivot Source File'!$B$3:$D$1976,3,FALSE)),"",(VLOOKUP(B125,'Pivot Source File'!$B$3:$D$1976,3,FALSE)))</f>
        <v>https://www.kooapps.com/</v>
      </c>
      <c r="E125" s="93" t="str">
        <f t="shared" si="1"/>
        <v>https://www.kooapps.com/</v>
      </c>
    </row>
    <row r="126" spans="2:5" x14ac:dyDescent="0.35">
      <c r="B126" s="95" t="s">
        <v>1751</v>
      </c>
      <c r="C126">
        <v>1</v>
      </c>
      <c r="D126" t="str">
        <f>IF(ISNA(VLOOKUP(B126,'Pivot Source File'!$B$3:$D$1976,3,FALSE)),"",(VLOOKUP(B126,'Pivot Source File'!$B$3:$D$1976,3,FALSE)))</f>
        <v>https://www.overwolf.com/careers/#position</v>
      </c>
      <c r="E126" s="93" t="str">
        <f t="shared" si="1"/>
        <v>https://www.overwolf.com/careers/#position</v>
      </c>
    </row>
    <row r="127" spans="2:5" x14ac:dyDescent="0.35">
      <c r="B127" s="95" t="s">
        <v>88</v>
      </c>
      <c r="C127">
        <v>1</v>
      </c>
      <c r="D127" t="str">
        <f>IF(ISNA(VLOOKUP(B127,'Pivot Source File'!$B$3:$D$1976,3,FALSE)),"",(VLOOKUP(B127,'Pivot Source File'!$B$3:$D$1976,3,FALSE)))</f>
        <v>https://apply.workable.com/arkadium-1/?lng=en</v>
      </c>
      <c r="E127" s="93" t="str">
        <f t="shared" si="1"/>
        <v>https://apply.workable.com/arkadium-1/?lng=en</v>
      </c>
    </row>
    <row r="128" spans="2:5" x14ac:dyDescent="0.35">
      <c r="B128" s="95" t="s">
        <v>2109</v>
      </c>
      <c r="C128">
        <v>1</v>
      </c>
      <c r="D128" t="str">
        <f>IF(ISNA(VLOOKUP(B128,'Pivot Source File'!$B$3:$D$1976,3,FALSE)),"",(VLOOKUP(B128,'Pivot Source File'!$B$3:$D$1976,3,FALSE)))</f>
        <v>https://www.tiltingpoint.com/careers</v>
      </c>
      <c r="E128" s="93" t="str">
        <f t="shared" si="1"/>
        <v>https://www.tiltingpoint.com/careers</v>
      </c>
    </row>
    <row r="129" spans="2:5" x14ac:dyDescent="0.35">
      <c r="B129" s="95" t="s">
        <v>1644</v>
      </c>
      <c r="C129">
        <v>1</v>
      </c>
      <c r="D129" t="str">
        <f>IF(ISNA(VLOOKUP(B129,'Pivot Source File'!$B$3:$D$1976,3,FALSE)),"",(VLOOKUP(B129,'Pivot Source File'!$B$3:$D$1976,3,FALSE)))</f>
        <v>https://modernwolf.net/join-the-pack</v>
      </c>
      <c r="E129" s="93" t="str">
        <f t="shared" si="1"/>
        <v>https://modernwolf.net/join-the-pack</v>
      </c>
    </row>
    <row r="130" spans="2:5" x14ac:dyDescent="0.35">
      <c r="B130" s="95" t="s">
        <v>1768</v>
      </c>
      <c r="C130">
        <v>1</v>
      </c>
      <c r="D130" t="str">
        <f>IF(ISNA(VLOOKUP(B130,'Pivot Source File'!$B$3:$D$1976,3,FALSE)),"",(VLOOKUP(B130,'Pivot Source File'!$B$3:$D$1976,3,FALSE)))</f>
        <v>https://career.paradoxplaza.com/jobs</v>
      </c>
      <c r="E130" s="93" t="str">
        <f t="shared" si="1"/>
        <v>https://career.paradoxplaza.com/jobs</v>
      </c>
    </row>
    <row r="131" spans="2:5" x14ac:dyDescent="0.35">
      <c r="B131" s="95" t="s">
        <v>1740</v>
      </c>
      <c r="C131">
        <v>1</v>
      </c>
      <c r="D131" t="str">
        <f>IF(ISNA(VLOOKUP(B131,'Pivot Source File'!$B$3:$D$1976,3,FALSE)),"",(VLOOKUP(B131,'Pivot Source File'!$B$3:$D$1976,3,FALSE)))</f>
        <v>https://www.outfit7.com/careers/jobs</v>
      </c>
      <c r="E131" s="93" t="str">
        <f t="shared" si="1"/>
        <v>https://www.outfit7.com/careers/jobs</v>
      </c>
    </row>
    <row r="132" spans="2:5" x14ac:dyDescent="0.35">
      <c r="B132" s="95" t="s">
        <v>2134</v>
      </c>
      <c r="C132">
        <v>1</v>
      </c>
      <c r="D132" t="str">
        <f>IF(ISNA(VLOOKUP(B132,'Pivot Source File'!$B$3:$D$1976,3,FALSE)),"",(VLOOKUP(B132,'Pivot Source File'!$B$3:$D$1976,3,FALSE)))</f>
        <v>https://tripledotstudios.pinpointhq.com/#js-careers-jobs-block</v>
      </c>
      <c r="E132" s="93" t="str">
        <f t="shared" si="1"/>
        <v>https://tripledotstudios.pinpointhq.com/#js-careers-jobs-block</v>
      </c>
    </row>
    <row r="133" spans="2:5" x14ac:dyDescent="0.35">
      <c r="B133" s="95" t="s">
        <v>2287</v>
      </c>
      <c r="C133">
        <v>1</v>
      </c>
      <c r="D133" t="str">
        <f>IF(ISNA(VLOOKUP(B133,'Pivot Source File'!$B$3:$D$1976,3,FALSE)),"",(VLOOKUP(B133,'Pivot Source File'!$B$3:$D$1976,3,FALSE)))</f>
        <v>https://jobs.makersfund.com/jobs/pocket7games</v>
      </c>
      <c r="E133" s="93" t="str">
        <f t="shared" si="1"/>
        <v>https://jobs.makersfund.com/jobs/pocket7games</v>
      </c>
    </row>
    <row r="134" spans="2:5" x14ac:dyDescent="0.35">
      <c r="B134" s="95" t="s">
        <v>1278</v>
      </c>
      <c r="C134">
        <v>1</v>
      </c>
      <c r="D134" t="str">
        <f>IF(ISNA(VLOOKUP(B134,'Pivot Source File'!$B$3:$D$1976,3,FALSE)),"",(VLOOKUP(B134,'Pivot Source File'!$B$3:$D$1976,3,FALSE)))</f>
        <v>https://facepunch.com/careers#open-positions</v>
      </c>
      <c r="E134" s="93" t="str">
        <f t="shared" ref="E134:E197" si="2">HYPERLINK(D134)</f>
        <v>https://facepunch.com/careers#open-positions</v>
      </c>
    </row>
    <row r="135" spans="2:5" x14ac:dyDescent="0.35">
      <c r="B135" s="95" t="s">
        <v>1602</v>
      </c>
      <c r="C135">
        <v>1</v>
      </c>
      <c r="D135" t="str">
        <f>IF(ISNA(VLOOKUP(B135,'Pivot Source File'!$B$3:$D$1976,3,FALSE)),"",(VLOOKUP(B135,'Pivot Source File'!$B$3:$D$1976,3,FALSE)))</f>
        <v>https://career.marmaladegamestudio.com/jobs</v>
      </c>
      <c r="E135" s="93" t="str">
        <f t="shared" si="2"/>
        <v>https://career.marmaladegamestudio.com/jobs</v>
      </c>
    </row>
    <row r="136" spans="2:5" x14ac:dyDescent="0.35">
      <c r="B136" s="95" t="s">
        <v>2191</v>
      </c>
      <c r="C136">
        <v>1</v>
      </c>
      <c r="D136" t="str">
        <f>IF(ISNA(VLOOKUP(B136,'Pivot Source File'!$B$3:$D$1976,3,FALSE)),"",(VLOOKUP(B136,'Pivot Source File'!$B$3:$D$1976,3,FALSE)))</f>
        <v>https://boards.eu.greenhouse.io/whatwapp</v>
      </c>
      <c r="E136" s="93" t="str">
        <f t="shared" si="2"/>
        <v>https://boards.eu.greenhouse.io/whatwapp</v>
      </c>
    </row>
    <row r="137" spans="2:5" x14ac:dyDescent="0.35">
      <c r="B137" s="95" t="s">
        <v>2044</v>
      </c>
      <c r="C137">
        <v>1</v>
      </c>
      <c r="D137" t="str">
        <f>IF(ISNA(VLOOKUP(B137,'Pivot Source File'!$B$3:$D$1976,3,FALSE)),"",(VLOOKUP(B137,'Pivot Source File'!$B$3:$D$1976,3,FALSE)))</f>
        <v>https://www.sugar.agency/careers</v>
      </c>
      <c r="E137" s="93" t="str">
        <f t="shared" si="2"/>
        <v>https://www.sugar.agency/careers</v>
      </c>
    </row>
    <row r="138" spans="2:5" x14ac:dyDescent="0.35">
      <c r="B138" s="95" t="s">
        <v>2428</v>
      </c>
      <c r="C138">
        <v>1</v>
      </c>
      <c r="D138" t="str">
        <f>IF(ISNA(VLOOKUP(B138,'Pivot Source File'!$B$3:$D$1976,3,FALSE)),"",(VLOOKUP(B138,'Pivot Source File'!$B$3:$D$1976,3,FALSE)))</f>
        <v>https://www.lego.com/da-dk/careers/search?keyword=game</v>
      </c>
      <c r="E138" s="93" t="str">
        <f t="shared" si="2"/>
        <v>https://www.lego.com/da-dk/careers/search?keyword=game</v>
      </c>
    </row>
    <row r="139" spans="2:5" x14ac:dyDescent="0.35">
      <c r="B139" s="95" t="s">
        <v>1933</v>
      </c>
      <c r="C139">
        <v>1</v>
      </c>
      <c r="D139" t="str">
        <f>IF(ISNA(VLOOKUP(B139,'Pivot Source File'!$B$3:$D$1976,3,FALSE)),"",(VLOOKUP(B139,'Pivot Source File'!$B$3:$D$1976,3,FALSE)))</f>
        <v>https://www.rovio.com/open-positions/</v>
      </c>
      <c r="E139" s="93" t="str">
        <f t="shared" si="2"/>
        <v>https://www.rovio.com/open-positions/</v>
      </c>
    </row>
    <row r="140" spans="2:5" x14ac:dyDescent="0.35">
      <c r="B140" s="95" t="s">
        <v>1944</v>
      </c>
      <c r="C140">
        <v>1</v>
      </c>
      <c r="D140" t="str">
        <f>IF(ISNA(VLOOKUP(B140,'Pivot Source File'!$B$3:$D$1976,3,FALSE)),"",(VLOOKUP(B140,'Pivot Source File'!$B$3:$D$1976,3,FALSE)))</f>
        <v>https://career.sandsoft.com/#section-jobs</v>
      </c>
      <c r="E140" s="93" t="str">
        <f t="shared" si="2"/>
        <v>https://career.sandsoft.com/#section-jobs</v>
      </c>
    </row>
    <row r="141" spans="2:5" x14ac:dyDescent="0.35">
      <c r="B141" s="94" t="s">
        <v>2244</v>
      </c>
      <c r="C141">
        <v>453</v>
      </c>
      <c r="D141" t="str">
        <f>IF(ISNA(VLOOKUP(B141,'Pivot Source File'!$B$3:$D$1976,3,FALSE)),"",(VLOOKUP(B141,'Pivot Source File'!$B$3:$D$1976,3,FALSE)))</f>
        <v/>
      </c>
      <c r="E141" s="93" t="str">
        <f t="shared" si="2"/>
        <v/>
      </c>
    </row>
    <row r="142" spans="2:5" x14ac:dyDescent="0.35">
      <c r="D142" t="str">
        <f>IF(ISNA(VLOOKUP(B142,'Pivot Source File'!$B$3:$D$1976,3,FALSE)),"",(VLOOKUP(B142,'Pivot Source File'!$B$3:$D$1976,3,FALSE)))</f>
        <v/>
      </c>
      <c r="E142" s="93" t="str">
        <f t="shared" si="2"/>
        <v/>
      </c>
    </row>
    <row r="143" spans="2:5" x14ac:dyDescent="0.35">
      <c r="D143" t="str">
        <f>IF(ISNA(VLOOKUP(B143,'Pivot Source File'!$B$3:$D$1976,3,FALSE)),"",(VLOOKUP(B143,'Pivot Source File'!$B$3:$D$1976,3,FALSE)))</f>
        <v/>
      </c>
      <c r="E143" s="93" t="str">
        <f t="shared" si="2"/>
        <v/>
      </c>
    </row>
    <row r="144" spans="2:5" x14ac:dyDescent="0.35">
      <c r="D144" t="str">
        <f>IF(ISNA(VLOOKUP(B144,'Pivot Source File'!$B$3:$D$1976,3,FALSE)),"",(VLOOKUP(B144,'Pivot Source File'!$B$3:$D$1976,3,FALSE)))</f>
        <v/>
      </c>
      <c r="E144" s="93" t="str">
        <f t="shared" si="2"/>
        <v/>
      </c>
    </row>
    <row r="145" spans="4:5" x14ac:dyDescent="0.35">
      <c r="D145" t="str">
        <f>IF(ISNA(VLOOKUP(B145,'Pivot Source File'!$B$3:$D$1976,3,FALSE)),"",(VLOOKUP(B145,'Pivot Source File'!$B$3:$D$1976,3,FALSE)))</f>
        <v/>
      </c>
      <c r="E145" s="93" t="str">
        <f t="shared" si="2"/>
        <v/>
      </c>
    </row>
    <row r="146" spans="4:5" x14ac:dyDescent="0.35">
      <c r="D146" t="str">
        <f>IF(ISNA(VLOOKUP(B146,'Pivot Source File'!$B$3:$D$1976,3,FALSE)),"",(VLOOKUP(B146,'Pivot Source File'!$B$3:$D$1976,3,FALSE)))</f>
        <v/>
      </c>
      <c r="E146" s="93" t="str">
        <f t="shared" si="2"/>
        <v/>
      </c>
    </row>
    <row r="147" spans="4:5" x14ac:dyDescent="0.35">
      <c r="D147" t="str">
        <f>IF(ISNA(VLOOKUP(B147,'Pivot Source File'!$B$3:$D$1976,3,FALSE)),"",(VLOOKUP(B147,'Pivot Source File'!$B$3:$D$1976,3,FALSE)))</f>
        <v/>
      </c>
      <c r="E147" s="93" t="str">
        <f t="shared" si="2"/>
        <v/>
      </c>
    </row>
    <row r="148" spans="4:5" x14ac:dyDescent="0.35">
      <c r="D148" t="str">
        <f>IF(ISNA(VLOOKUP(B148,'Pivot Source File'!$B$3:$D$1976,3,FALSE)),"",(VLOOKUP(B148,'Pivot Source File'!$B$3:$D$1976,3,FALSE)))</f>
        <v/>
      </c>
      <c r="E148" s="93" t="str">
        <f t="shared" si="2"/>
        <v/>
      </c>
    </row>
    <row r="149" spans="4:5" x14ac:dyDescent="0.35">
      <c r="D149" t="str">
        <f>IF(ISNA(VLOOKUP(B149,'Pivot Source File'!$B$3:$D$1976,3,FALSE)),"",(VLOOKUP(B149,'Pivot Source File'!$B$3:$D$1976,3,FALSE)))</f>
        <v/>
      </c>
      <c r="E149" s="93" t="str">
        <f t="shared" si="2"/>
        <v/>
      </c>
    </row>
    <row r="150" spans="4:5" x14ac:dyDescent="0.35">
      <c r="D150" t="str">
        <f>IF(ISNA(VLOOKUP(B150,'Pivot Source File'!$B$3:$D$1976,3,FALSE)),"",(VLOOKUP(B150,'Pivot Source File'!$B$3:$D$1976,3,FALSE)))</f>
        <v/>
      </c>
      <c r="E150" s="93" t="str">
        <f t="shared" si="2"/>
        <v/>
      </c>
    </row>
    <row r="151" spans="4:5" x14ac:dyDescent="0.35">
      <c r="D151" t="str">
        <f>IF(ISNA(VLOOKUP(B151,'Pivot Source File'!$B$3:$D$1976,3,FALSE)),"",(VLOOKUP(B151,'Pivot Source File'!$B$3:$D$1976,3,FALSE)))</f>
        <v/>
      </c>
      <c r="E151" s="93" t="str">
        <f t="shared" si="2"/>
        <v/>
      </c>
    </row>
    <row r="152" spans="4:5" x14ac:dyDescent="0.35">
      <c r="D152" t="str">
        <f>IF(ISNA(VLOOKUP(B152,'Pivot Source File'!$B$3:$D$1976,3,FALSE)),"",(VLOOKUP(B152,'Pivot Source File'!$B$3:$D$1976,3,FALSE)))</f>
        <v/>
      </c>
      <c r="E152" s="93" t="str">
        <f t="shared" si="2"/>
        <v/>
      </c>
    </row>
    <row r="153" spans="4:5" x14ac:dyDescent="0.35">
      <c r="D153" t="str">
        <f>IF(ISNA(VLOOKUP(B153,'Pivot Source File'!$B$3:$D$1976,3,FALSE)),"",(VLOOKUP(B153,'Pivot Source File'!$B$3:$D$1976,3,FALSE)))</f>
        <v/>
      </c>
      <c r="E153" s="93" t="str">
        <f t="shared" si="2"/>
        <v/>
      </c>
    </row>
    <row r="154" spans="4:5" x14ac:dyDescent="0.35">
      <c r="D154" t="str">
        <f>IF(ISNA(VLOOKUP(B154,'Pivot Source File'!$B$3:$D$1976,3,FALSE)),"",(VLOOKUP(B154,'Pivot Source File'!$B$3:$D$1976,3,FALSE)))</f>
        <v/>
      </c>
      <c r="E154" s="93" t="str">
        <f t="shared" si="2"/>
        <v/>
      </c>
    </row>
    <row r="155" spans="4:5" x14ac:dyDescent="0.35">
      <c r="D155" t="str">
        <f>IF(ISNA(VLOOKUP(B155,'Pivot Source File'!$B$3:$D$1976,3,FALSE)),"",(VLOOKUP(B155,'Pivot Source File'!$B$3:$D$1976,3,FALSE)))</f>
        <v/>
      </c>
      <c r="E155" s="93" t="str">
        <f t="shared" si="2"/>
        <v/>
      </c>
    </row>
    <row r="156" spans="4:5" x14ac:dyDescent="0.35">
      <c r="D156" t="str">
        <f>IF(ISNA(VLOOKUP(B156,'Pivot Source File'!$B$3:$D$1976,3,FALSE)),"",(VLOOKUP(B156,'Pivot Source File'!$B$3:$D$1976,3,FALSE)))</f>
        <v/>
      </c>
      <c r="E156" s="93" t="str">
        <f t="shared" si="2"/>
        <v/>
      </c>
    </row>
    <row r="157" spans="4:5" x14ac:dyDescent="0.35">
      <c r="D157" t="str">
        <f>IF(ISNA(VLOOKUP(B157,'Pivot Source File'!$B$3:$D$1976,3,FALSE)),"",(VLOOKUP(B157,'Pivot Source File'!$B$3:$D$1976,3,FALSE)))</f>
        <v/>
      </c>
      <c r="E157" s="93" t="str">
        <f t="shared" si="2"/>
        <v/>
      </c>
    </row>
    <row r="158" spans="4:5" x14ac:dyDescent="0.35">
      <c r="D158" t="str">
        <f>IF(ISNA(VLOOKUP(B158,'Pivot Source File'!$B$3:$D$1976,3,FALSE)),"",(VLOOKUP(B158,'Pivot Source File'!$B$3:$D$1976,3,FALSE)))</f>
        <v/>
      </c>
      <c r="E158" s="93" t="str">
        <f t="shared" si="2"/>
        <v/>
      </c>
    </row>
    <row r="159" spans="4:5" x14ac:dyDescent="0.35">
      <c r="D159" t="str">
        <f>IF(ISNA(VLOOKUP(B159,'Pivot Source File'!$B$3:$D$1976,3,FALSE)),"",(VLOOKUP(B159,'Pivot Source File'!$B$3:$D$1976,3,FALSE)))</f>
        <v/>
      </c>
      <c r="E159" s="93" t="str">
        <f t="shared" si="2"/>
        <v/>
      </c>
    </row>
    <row r="160" spans="4:5" x14ac:dyDescent="0.35">
      <c r="D160" t="str">
        <f>IF(ISNA(VLOOKUP(B160,'Pivot Source File'!$B$3:$D$1976,3,FALSE)),"",(VLOOKUP(B160,'Pivot Source File'!$B$3:$D$1976,3,FALSE)))</f>
        <v/>
      </c>
      <c r="E160" s="93" t="str">
        <f t="shared" si="2"/>
        <v/>
      </c>
    </row>
    <row r="161" spans="4:5" x14ac:dyDescent="0.35">
      <c r="D161" t="str">
        <f>IF(ISNA(VLOOKUP(B161,'Pivot Source File'!$B$3:$D$1976,3,FALSE)),"",(VLOOKUP(B161,'Pivot Source File'!$B$3:$D$1976,3,FALSE)))</f>
        <v/>
      </c>
      <c r="E161" s="93" t="str">
        <f t="shared" si="2"/>
        <v/>
      </c>
    </row>
    <row r="162" spans="4:5" x14ac:dyDescent="0.35">
      <c r="D162" t="str">
        <f>IF(ISNA(VLOOKUP(B162,'Pivot Source File'!$B$3:$D$1976,3,FALSE)),"",(VLOOKUP(B162,'Pivot Source File'!$B$3:$D$1976,3,FALSE)))</f>
        <v/>
      </c>
      <c r="E162" s="93" t="str">
        <f t="shared" si="2"/>
        <v/>
      </c>
    </row>
    <row r="163" spans="4:5" x14ac:dyDescent="0.35">
      <c r="D163" t="str">
        <f>IF(ISNA(VLOOKUP(B163,'Pivot Source File'!$B$3:$D$1976,3,FALSE)),"",(VLOOKUP(B163,'Pivot Source File'!$B$3:$D$1976,3,FALSE)))</f>
        <v/>
      </c>
      <c r="E163" s="93" t="str">
        <f t="shared" si="2"/>
        <v/>
      </c>
    </row>
    <row r="164" spans="4:5" x14ac:dyDescent="0.35">
      <c r="D164" t="str">
        <f>IF(ISNA(VLOOKUP(B164,'Pivot Source File'!$B$3:$D$1976,3,FALSE)),"",(VLOOKUP(B164,'Pivot Source File'!$B$3:$D$1976,3,FALSE)))</f>
        <v/>
      </c>
      <c r="E164" s="93" t="str">
        <f t="shared" si="2"/>
        <v/>
      </c>
    </row>
    <row r="165" spans="4:5" x14ac:dyDescent="0.35">
      <c r="D165" t="str">
        <f>IF(ISNA(VLOOKUP(B165,'Pivot Source File'!$B$3:$D$1976,3,FALSE)),"",(VLOOKUP(B165,'Pivot Source File'!$B$3:$D$1976,3,FALSE)))</f>
        <v/>
      </c>
      <c r="E165" s="93" t="str">
        <f t="shared" si="2"/>
        <v/>
      </c>
    </row>
    <row r="166" spans="4:5" x14ac:dyDescent="0.35">
      <c r="D166" t="str">
        <f>IF(ISNA(VLOOKUP(B166,'Pivot Source File'!$B$3:$D$1976,3,FALSE)),"",(VLOOKUP(B166,'Pivot Source File'!$B$3:$D$1976,3,FALSE)))</f>
        <v/>
      </c>
      <c r="E166" s="93" t="str">
        <f t="shared" si="2"/>
        <v/>
      </c>
    </row>
    <row r="167" spans="4:5" x14ac:dyDescent="0.35">
      <c r="D167" t="str">
        <f>IF(ISNA(VLOOKUP(B167,'Pivot Source File'!$B$3:$D$1976,3,FALSE)),"",(VLOOKUP(B167,'Pivot Source File'!$B$3:$D$1976,3,FALSE)))</f>
        <v/>
      </c>
      <c r="E167" s="93" t="str">
        <f t="shared" si="2"/>
        <v/>
      </c>
    </row>
    <row r="168" spans="4:5" x14ac:dyDescent="0.35">
      <c r="D168" t="str">
        <f>IF(ISNA(VLOOKUP(B168,'Pivot Source File'!$B$3:$D$1976,3,FALSE)),"",(VLOOKUP(B168,'Pivot Source File'!$B$3:$D$1976,3,FALSE)))</f>
        <v/>
      </c>
      <c r="E168" s="93" t="str">
        <f t="shared" si="2"/>
        <v/>
      </c>
    </row>
    <row r="169" spans="4:5" x14ac:dyDescent="0.35">
      <c r="D169" t="str">
        <f>IF(ISNA(VLOOKUP(B169,'Pivot Source File'!$B$3:$D$1976,3,FALSE)),"",(VLOOKUP(B169,'Pivot Source File'!$B$3:$D$1976,3,FALSE)))</f>
        <v/>
      </c>
      <c r="E169" s="93" t="str">
        <f t="shared" si="2"/>
        <v/>
      </c>
    </row>
    <row r="170" spans="4:5" x14ac:dyDescent="0.35">
      <c r="D170" t="str">
        <f>IF(ISNA(VLOOKUP(B170,'Pivot Source File'!$B$3:$D$1976,3,FALSE)),"",(VLOOKUP(B170,'Pivot Source File'!$B$3:$D$1976,3,FALSE)))</f>
        <v/>
      </c>
      <c r="E170" s="93" t="str">
        <f t="shared" si="2"/>
        <v/>
      </c>
    </row>
    <row r="171" spans="4:5" x14ac:dyDescent="0.35">
      <c r="D171" t="str">
        <f>IF(ISNA(VLOOKUP(B171,'Pivot Source File'!$B$3:$D$1976,3,FALSE)),"",(VLOOKUP(B171,'Pivot Source File'!$B$3:$D$1976,3,FALSE)))</f>
        <v/>
      </c>
      <c r="E171" s="93" t="str">
        <f t="shared" si="2"/>
        <v/>
      </c>
    </row>
    <row r="172" spans="4:5" x14ac:dyDescent="0.35">
      <c r="D172" t="str">
        <f>IF(ISNA(VLOOKUP(B172,'Pivot Source File'!$B$3:$D$1976,3,FALSE)),"",(VLOOKUP(B172,'Pivot Source File'!$B$3:$D$1976,3,FALSE)))</f>
        <v/>
      </c>
      <c r="E172" s="93" t="str">
        <f t="shared" si="2"/>
        <v/>
      </c>
    </row>
    <row r="173" spans="4:5" x14ac:dyDescent="0.35">
      <c r="D173" t="str">
        <f>IF(ISNA(VLOOKUP(B173,'Pivot Source File'!$B$3:$D$1976,3,FALSE)),"",(VLOOKUP(B173,'Pivot Source File'!$B$3:$D$1976,3,FALSE)))</f>
        <v/>
      </c>
      <c r="E173" s="93" t="str">
        <f t="shared" si="2"/>
        <v/>
      </c>
    </row>
    <row r="174" spans="4:5" x14ac:dyDescent="0.35">
      <c r="D174" t="str">
        <f>IF(ISNA(VLOOKUP(B174,'Pivot Source File'!$B$3:$D$1976,3,FALSE)),"",(VLOOKUP(B174,'Pivot Source File'!$B$3:$D$1976,3,FALSE)))</f>
        <v/>
      </c>
      <c r="E174" s="93" t="str">
        <f t="shared" si="2"/>
        <v/>
      </c>
    </row>
    <row r="175" spans="4:5" x14ac:dyDescent="0.35">
      <c r="D175" t="str">
        <f>IF(ISNA(VLOOKUP(B175,'Pivot Source File'!$B$3:$D$1976,3,FALSE)),"",(VLOOKUP(B175,'Pivot Source File'!$B$3:$D$1976,3,FALSE)))</f>
        <v/>
      </c>
      <c r="E175" s="93" t="str">
        <f t="shared" si="2"/>
        <v/>
      </c>
    </row>
    <row r="176" spans="4:5" x14ac:dyDescent="0.35">
      <c r="D176" t="str">
        <f>IF(ISNA(VLOOKUP(B176,'Pivot Source File'!$B$3:$D$1976,3,FALSE)),"",(VLOOKUP(B176,'Pivot Source File'!$B$3:$D$1976,3,FALSE)))</f>
        <v/>
      </c>
      <c r="E176" s="93" t="str">
        <f t="shared" si="2"/>
        <v/>
      </c>
    </row>
    <row r="177" spans="4:5" x14ac:dyDescent="0.35">
      <c r="D177" t="str">
        <f>IF(ISNA(VLOOKUP(B177,'Pivot Source File'!$B$3:$D$1976,3,FALSE)),"",(VLOOKUP(B177,'Pivot Source File'!$B$3:$D$1976,3,FALSE)))</f>
        <v/>
      </c>
      <c r="E177" s="93" t="str">
        <f t="shared" si="2"/>
        <v/>
      </c>
    </row>
    <row r="178" spans="4:5" x14ac:dyDescent="0.35">
      <c r="D178" t="str">
        <f>IF(ISNA(VLOOKUP(B178,'Pivot Source File'!$B$3:$D$1976,3,FALSE)),"",(VLOOKUP(B178,'Pivot Source File'!$B$3:$D$1976,3,FALSE)))</f>
        <v/>
      </c>
      <c r="E178" s="93" t="str">
        <f t="shared" si="2"/>
        <v/>
      </c>
    </row>
    <row r="179" spans="4:5" x14ac:dyDescent="0.35">
      <c r="D179" t="str">
        <f>IF(ISNA(VLOOKUP(B179,'Pivot Source File'!$B$3:$D$1976,3,FALSE)),"",(VLOOKUP(B179,'Pivot Source File'!$B$3:$D$1976,3,FALSE)))</f>
        <v/>
      </c>
      <c r="E179" s="93" t="str">
        <f t="shared" si="2"/>
        <v/>
      </c>
    </row>
    <row r="180" spans="4:5" x14ac:dyDescent="0.35">
      <c r="D180" t="str">
        <f>IF(ISNA(VLOOKUP(B180,'Pivot Source File'!$B$3:$D$1976,3,FALSE)),"",(VLOOKUP(B180,'Pivot Source File'!$B$3:$D$1976,3,FALSE)))</f>
        <v/>
      </c>
      <c r="E180" s="93" t="str">
        <f t="shared" si="2"/>
        <v/>
      </c>
    </row>
    <row r="181" spans="4:5" x14ac:dyDescent="0.35">
      <c r="D181" t="str">
        <f>IF(ISNA(VLOOKUP(B181,'Pivot Source File'!$B$3:$D$1976,3,FALSE)),"",(VLOOKUP(B181,'Pivot Source File'!$B$3:$D$1976,3,FALSE)))</f>
        <v/>
      </c>
      <c r="E181" s="93" t="str">
        <f t="shared" si="2"/>
        <v/>
      </c>
    </row>
    <row r="182" spans="4:5" x14ac:dyDescent="0.35">
      <c r="D182" t="str">
        <f>IF(ISNA(VLOOKUP(B182,'Pivot Source File'!$B$3:$D$1976,3,FALSE)),"",(VLOOKUP(B182,'Pivot Source File'!$B$3:$D$1976,3,FALSE)))</f>
        <v/>
      </c>
      <c r="E182" s="93" t="str">
        <f t="shared" si="2"/>
        <v/>
      </c>
    </row>
    <row r="183" spans="4:5" x14ac:dyDescent="0.35">
      <c r="D183" t="str">
        <f>IF(ISNA(VLOOKUP(B183,'Pivot Source File'!$B$3:$D$1976,3,FALSE)),"",(VLOOKUP(B183,'Pivot Source File'!$B$3:$D$1976,3,FALSE)))</f>
        <v/>
      </c>
      <c r="E183" s="93" t="str">
        <f t="shared" si="2"/>
        <v/>
      </c>
    </row>
    <row r="184" spans="4:5" x14ac:dyDescent="0.35">
      <c r="D184" t="str">
        <f>IF(ISNA(VLOOKUP(B184,'Pivot Source File'!$B$3:$D$1976,3,FALSE)),"",(VLOOKUP(B184,'Pivot Source File'!$B$3:$D$1976,3,FALSE)))</f>
        <v/>
      </c>
      <c r="E184" s="93" t="str">
        <f t="shared" si="2"/>
        <v/>
      </c>
    </row>
    <row r="185" spans="4:5" x14ac:dyDescent="0.35">
      <c r="D185" t="str">
        <f>IF(ISNA(VLOOKUP(B185,'Pivot Source File'!$B$3:$D$1976,3,FALSE)),"",(VLOOKUP(B185,'Pivot Source File'!$B$3:$D$1976,3,FALSE)))</f>
        <v/>
      </c>
      <c r="E185" s="93" t="str">
        <f t="shared" si="2"/>
        <v/>
      </c>
    </row>
    <row r="186" spans="4:5" x14ac:dyDescent="0.35">
      <c r="D186" t="str">
        <f>IF(ISNA(VLOOKUP(B186,'Pivot Source File'!$B$3:$D$1976,3,FALSE)),"",(VLOOKUP(B186,'Pivot Source File'!$B$3:$D$1976,3,FALSE)))</f>
        <v/>
      </c>
      <c r="E186" s="93" t="str">
        <f t="shared" si="2"/>
        <v/>
      </c>
    </row>
    <row r="187" spans="4:5" x14ac:dyDescent="0.35">
      <c r="D187" t="str">
        <f>IF(ISNA(VLOOKUP(B187,'Pivot Source File'!$B$3:$D$1976,3,FALSE)),"",(VLOOKUP(B187,'Pivot Source File'!$B$3:$D$1976,3,FALSE)))</f>
        <v/>
      </c>
      <c r="E187" s="93" t="str">
        <f t="shared" si="2"/>
        <v/>
      </c>
    </row>
    <row r="188" spans="4:5" x14ac:dyDescent="0.35">
      <c r="D188" t="str">
        <f>IF(ISNA(VLOOKUP(B188,'Pivot Source File'!$B$3:$D$1976,3,FALSE)),"",(VLOOKUP(B188,'Pivot Source File'!$B$3:$D$1976,3,FALSE)))</f>
        <v/>
      </c>
      <c r="E188" s="93" t="str">
        <f t="shared" si="2"/>
        <v/>
      </c>
    </row>
    <row r="189" spans="4:5" x14ac:dyDescent="0.35">
      <c r="D189" t="str">
        <f>IF(ISNA(VLOOKUP(B189,'Pivot Source File'!$B$3:$D$1976,3,FALSE)),"",(VLOOKUP(B189,'Pivot Source File'!$B$3:$D$1976,3,FALSE)))</f>
        <v/>
      </c>
      <c r="E189" s="93" t="str">
        <f t="shared" si="2"/>
        <v/>
      </c>
    </row>
    <row r="190" spans="4:5" x14ac:dyDescent="0.35">
      <c r="D190" t="str">
        <f>IF(ISNA(VLOOKUP(B190,'Pivot Source File'!$B$3:$D$1976,3,FALSE)),"",(VLOOKUP(B190,'Pivot Source File'!$B$3:$D$1976,3,FALSE)))</f>
        <v/>
      </c>
      <c r="E190" s="93" t="str">
        <f t="shared" si="2"/>
        <v/>
      </c>
    </row>
    <row r="191" spans="4:5" x14ac:dyDescent="0.35">
      <c r="D191" t="str">
        <f>IF(ISNA(VLOOKUP(B191,'Pivot Source File'!$B$3:$D$1976,3,FALSE)),"",(VLOOKUP(B191,'Pivot Source File'!$B$3:$D$1976,3,FALSE)))</f>
        <v/>
      </c>
      <c r="E191" s="93" t="str">
        <f t="shared" si="2"/>
        <v/>
      </c>
    </row>
    <row r="192" spans="4:5" x14ac:dyDescent="0.35">
      <c r="D192" t="str">
        <f>IF(ISNA(VLOOKUP(B192,'Pivot Source File'!$B$3:$D$1976,3,FALSE)),"",(VLOOKUP(B192,'Pivot Source File'!$B$3:$D$1976,3,FALSE)))</f>
        <v/>
      </c>
      <c r="E192" s="93" t="str">
        <f t="shared" si="2"/>
        <v/>
      </c>
    </row>
    <row r="193" spans="4:5" x14ac:dyDescent="0.35">
      <c r="D193" t="str">
        <f>IF(ISNA(VLOOKUP(B193,'Pivot Source File'!$B$3:$D$1976,3,FALSE)),"",(VLOOKUP(B193,'Pivot Source File'!$B$3:$D$1976,3,FALSE)))</f>
        <v/>
      </c>
      <c r="E193" s="93" t="str">
        <f t="shared" si="2"/>
        <v/>
      </c>
    </row>
    <row r="194" spans="4:5" x14ac:dyDescent="0.35">
      <c r="D194" t="str">
        <f>IF(ISNA(VLOOKUP(B194,'Pivot Source File'!$B$3:$D$1976,3,FALSE)),"",(VLOOKUP(B194,'Pivot Source File'!$B$3:$D$1976,3,FALSE)))</f>
        <v/>
      </c>
      <c r="E194" s="93" t="str">
        <f t="shared" si="2"/>
        <v/>
      </c>
    </row>
    <row r="195" spans="4:5" x14ac:dyDescent="0.35">
      <c r="D195" t="str">
        <f>IF(ISNA(VLOOKUP(B195,'Pivot Source File'!$B$3:$D$1976,3,FALSE)),"",(VLOOKUP(B195,'Pivot Source File'!$B$3:$D$1976,3,FALSE)))</f>
        <v/>
      </c>
      <c r="E195" s="93" t="str">
        <f t="shared" si="2"/>
        <v/>
      </c>
    </row>
    <row r="196" spans="4:5" x14ac:dyDescent="0.35">
      <c r="D196" t="str">
        <f>IF(ISNA(VLOOKUP(B196,'Pivot Source File'!$B$3:$D$1976,3,FALSE)),"",(VLOOKUP(B196,'Pivot Source File'!$B$3:$D$1976,3,FALSE)))</f>
        <v/>
      </c>
      <c r="E196" s="93" t="str">
        <f t="shared" si="2"/>
        <v/>
      </c>
    </row>
    <row r="197" spans="4:5" x14ac:dyDescent="0.35">
      <c r="D197" t="str">
        <f>IF(ISNA(VLOOKUP(B197,'Pivot Source File'!$B$3:$D$1976,3,FALSE)),"",(VLOOKUP(B197,'Pivot Source File'!$B$3:$D$1976,3,FALSE)))</f>
        <v/>
      </c>
      <c r="E197" s="93" t="str">
        <f t="shared" si="2"/>
        <v/>
      </c>
    </row>
    <row r="198" spans="4:5" x14ac:dyDescent="0.35">
      <c r="D198" t="str">
        <f>IF(ISNA(VLOOKUP(B198,'Pivot Source File'!$B$3:$D$1976,3,FALSE)),"",(VLOOKUP(B198,'Pivot Source File'!$B$3:$D$1976,3,FALSE)))</f>
        <v/>
      </c>
      <c r="E198" s="93" t="str">
        <f t="shared" ref="E198:E261" si="3">HYPERLINK(D198)</f>
        <v/>
      </c>
    </row>
    <row r="199" spans="4:5" x14ac:dyDescent="0.35">
      <c r="D199" t="str">
        <f>IF(ISNA(VLOOKUP(B199,'Pivot Source File'!$B$3:$D$1976,3,FALSE)),"",(VLOOKUP(B199,'Pivot Source File'!$B$3:$D$1976,3,FALSE)))</f>
        <v/>
      </c>
      <c r="E199" s="93" t="str">
        <f t="shared" si="3"/>
        <v/>
      </c>
    </row>
    <row r="200" spans="4:5" x14ac:dyDescent="0.35">
      <c r="D200" t="str">
        <f>IF(ISNA(VLOOKUP(B200,'Pivot Source File'!$B$3:$D$1976,3,FALSE)),"",(VLOOKUP(B200,'Pivot Source File'!$B$3:$D$1976,3,FALSE)))</f>
        <v/>
      </c>
      <c r="E200" s="93" t="str">
        <f t="shared" si="3"/>
        <v/>
      </c>
    </row>
    <row r="201" spans="4:5" x14ac:dyDescent="0.35">
      <c r="D201" t="str">
        <f>IF(ISNA(VLOOKUP(B201,'Pivot Source File'!$B$3:$D$1976,3,FALSE)),"",(VLOOKUP(B201,'Pivot Source File'!$B$3:$D$1976,3,FALSE)))</f>
        <v/>
      </c>
      <c r="E201" s="93" t="str">
        <f t="shared" si="3"/>
        <v/>
      </c>
    </row>
    <row r="202" spans="4:5" x14ac:dyDescent="0.35">
      <c r="D202" t="str">
        <f>IF(ISNA(VLOOKUP(B202,'Pivot Source File'!$B$3:$D$1976,3,FALSE)),"",(VLOOKUP(B202,'Pivot Source File'!$B$3:$D$1976,3,FALSE)))</f>
        <v/>
      </c>
      <c r="E202" s="93" t="str">
        <f t="shared" si="3"/>
        <v/>
      </c>
    </row>
    <row r="203" spans="4:5" x14ac:dyDescent="0.35">
      <c r="D203" t="str">
        <f>IF(ISNA(VLOOKUP(B203,'Pivot Source File'!$B$3:$D$1976,3,FALSE)),"",(VLOOKUP(B203,'Pivot Source File'!$B$3:$D$1976,3,FALSE)))</f>
        <v/>
      </c>
      <c r="E203" s="93" t="str">
        <f t="shared" si="3"/>
        <v/>
      </c>
    </row>
    <row r="204" spans="4:5" x14ac:dyDescent="0.35">
      <c r="D204" t="str">
        <f>IF(ISNA(VLOOKUP(B204,'Pivot Source File'!$B$3:$D$1976,3,FALSE)),"",(VLOOKUP(B204,'Pivot Source File'!$B$3:$D$1976,3,FALSE)))</f>
        <v/>
      </c>
      <c r="E204" s="93" t="str">
        <f t="shared" si="3"/>
        <v/>
      </c>
    </row>
    <row r="205" spans="4:5" x14ac:dyDescent="0.35">
      <c r="D205" t="str">
        <f>IF(ISNA(VLOOKUP(B205,'Pivot Source File'!$B$3:$D$1976,3,FALSE)),"",(VLOOKUP(B205,'Pivot Source File'!$B$3:$D$1976,3,FALSE)))</f>
        <v/>
      </c>
      <c r="E205" s="93" t="str">
        <f t="shared" si="3"/>
        <v/>
      </c>
    </row>
    <row r="206" spans="4:5" x14ac:dyDescent="0.35">
      <c r="D206" t="str">
        <f>IF(ISNA(VLOOKUP(B206,'Pivot Source File'!$B$3:$D$1976,3,FALSE)),"",(VLOOKUP(B206,'Pivot Source File'!$B$3:$D$1976,3,FALSE)))</f>
        <v/>
      </c>
      <c r="E206" s="93" t="str">
        <f t="shared" si="3"/>
        <v/>
      </c>
    </row>
    <row r="207" spans="4:5" x14ac:dyDescent="0.35">
      <c r="D207" t="str">
        <f>IF(ISNA(VLOOKUP(B207,'Pivot Source File'!$B$3:$D$1976,3,FALSE)),"",(VLOOKUP(B207,'Pivot Source File'!$B$3:$D$1976,3,FALSE)))</f>
        <v/>
      </c>
      <c r="E207" s="93" t="str">
        <f t="shared" si="3"/>
        <v/>
      </c>
    </row>
    <row r="208" spans="4:5" x14ac:dyDescent="0.35">
      <c r="D208" t="str">
        <f>IF(ISNA(VLOOKUP(B208,'Pivot Source File'!$B$3:$D$1976,3,FALSE)),"",(VLOOKUP(B208,'Pivot Source File'!$B$3:$D$1976,3,FALSE)))</f>
        <v/>
      </c>
      <c r="E208" s="93" t="str">
        <f t="shared" si="3"/>
        <v/>
      </c>
    </row>
    <row r="209" spans="4:5" x14ac:dyDescent="0.35">
      <c r="D209" t="str">
        <f>IF(ISNA(VLOOKUP(B209,'Pivot Source File'!$B$3:$D$1976,3,FALSE)),"",(VLOOKUP(B209,'Pivot Source File'!$B$3:$D$1976,3,FALSE)))</f>
        <v/>
      </c>
      <c r="E209" s="93" t="str">
        <f t="shared" si="3"/>
        <v/>
      </c>
    </row>
    <row r="210" spans="4:5" x14ac:dyDescent="0.35">
      <c r="D210" t="str">
        <f>IF(ISNA(VLOOKUP(B210,'Pivot Source File'!$B$3:$D$1976,3,FALSE)),"",(VLOOKUP(B210,'Pivot Source File'!$B$3:$D$1976,3,FALSE)))</f>
        <v/>
      </c>
      <c r="E210" s="93" t="str">
        <f t="shared" si="3"/>
        <v/>
      </c>
    </row>
    <row r="211" spans="4:5" x14ac:dyDescent="0.35">
      <c r="D211" t="str">
        <f>IF(ISNA(VLOOKUP(B211,'Pivot Source File'!$B$3:$D$1976,3,FALSE)),"",(VLOOKUP(B211,'Pivot Source File'!$B$3:$D$1976,3,FALSE)))</f>
        <v/>
      </c>
      <c r="E211" s="93" t="str">
        <f t="shared" si="3"/>
        <v/>
      </c>
    </row>
    <row r="212" spans="4:5" x14ac:dyDescent="0.35">
      <c r="D212" t="str">
        <f>IF(ISNA(VLOOKUP(B212,'Pivot Source File'!$B$3:$D$1976,3,FALSE)),"",(VLOOKUP(B212,'Pivot Source File'!$B$3:$D$1976,3,FALSE)))</f>
        <v/>
      </c>
      <c r="E212" s="93" t="str">
        <f t="shared" si="3"/>
        <v/>
      </c>
    </row>
    <row r="213" spans="4:5" x14ac:dyDescent="0.35">
      <c r="D213" t="str">
        <f>IF(ISNA(VLOOKUP(B213,'Pivot Source File'!$B$3:$D$1976,3,FALSE)),"",(VLOOKUP(B213,'Pivot Source File'!$B$3:$D$1976,3,FALSE)))</f>
        <v/>
      </c>
      <c r="E213" s="93" t="str">
        <f t="shared" si="3"/>
        <v/>
      </c>
    </row>
    <row r="214" spans="4:5" x14ac:dyDescent="0.35">
      <c r="D214" t="str">
        <f>IF(ISNA(VLOOKUP(B214,'Pivot Source File'!$B$3:$D$1976,3,FALSE)),"",(VLOOKUP(B214,'Pivot Source File'!$B$3:$D$1976,3,FALSE)))</f>
        <v/>
      </c>
      <c r="E214" s="93" t="str">
        <f t="shared" si="3"/>
        <v/>
      </c>
    </row>
    <row r="215" spans="4:5" x14ac:dyDescent="0.35">
      <c r="D215" t="str">
        <f>IF(ISNA(VLOOKUP(B215,'Pivot Source File'!$B$3:$D$1976,3,FALSE)),"",(VLOOKUP(B215,'Pivot Source File'!$B$3:$D$1976,3,FALSE)))</f>
        <v/>
      </c>
      <c r="E215" s="93" t="str">
        <f t="shared" si="3"/>
        <v/>
      </c>
    </row>
    <row r="216" spans="4:5" x14ac:dyDescent="0.35">
      <c r="D216" t="str">
        <f>IF(ISNA(VLOOKUP(B216,'Pivot Source File'!$B$3:$D$1976,3,FALSE)),"",(VLOOKUP(B216,'Pivot Source File'!$B$3:$D$1976,3,FALSE)))</f>
        <v/>
      </c>
      <c r="E216" s="93" t="str">
        <f t="shared" si="3"/>
        <v/>
      </c>
    </row>
    <row r="217" spans="4:5" x14ac:dyDescent="0.35">
      <c r="D217" t="str">
        <f>IF(ISNA(VLOOKUP(B217,'Pivot Source File'!$B$3:$D$1976,3,FALSE)),"",(VLOOKUP(B217,'Pivot Source File'!$B$3:$D$1976,3,FALSE)))</f>
        <v/>
      </c>
      <c r="E217" s="93" t="str">
        <f t="shared" si="3"/>
        <v/>
      </c>
    </row>
    <row r="218" spans="4:5" x14ac:dyDescent="0.35">
      <c r="D218" t="str">
        <f>IF(ISNA(VLOOKUP(B218,'Pivot Source File'!$B$3:$D$1976,3,FALSE)),"",(VLOOKUP(B218,'Pivot Source File'!$B$3:$D$1976,3,FALSE)))</f>
        <v/>
      </c>
      <c r="E218" s="93" t="str">
        <f t="shared" si="3"/>
        <v/>
      </c>
    </row>
    <row r="219" spans="4:5" x14ac:dyDescent="0.35">
      <c r="D219" t="str">
        <f>IF(ISNA(VLOOKUP(B219,'Pivot Source File'!$B$3:$D$1976,3,FALSE)),"",(VLOOKUP(B219,'Pivot Source File'!$B$3:$D$1976,3,FALSE)))</f>
        <v/>
      </c>
      <c r="E219" s="93" t="str">
        <f t="shared" si="3"/>
        <v/>
      </c>
    </row>
    <row r="220" spans="4:5" x14ac:dyDescent="0.35">
      <c r="D220" t="str">
        <f>IF(ISNA(VLOOKUP(B220,'Pivot Source File'!$B$3:$D$1976,3,FALSE)),"",(VLOOKUP(B220,'Pivot Source File'!$B$3:$D$1976,3,FALSE)))</f>
        <v/>
      </c>
      <c r="E220" s="93" t="str">
        <f t="shared" si="3"/>
        <v/>
      </c>
    </row>
    <row r="221" spans="4:5" x14ac:dyDescent="0.35">
      <c r="D221" t="str">
        <f>IF(ISNA(VLOOKUP(B221,'Pivot Source File'!$B$3:$D$1976,3,FALSE)),"",(VLOOKUP(B221,'Pivot Source File'!$B$3:$D$1976,3,FALSE)))</f>
        <v/>
      </c>
      <c r="E221" s="93" t="str">
        <f t="shared" si="3"/>
        <v/>
      </c>
    </row>
    <row r="222" spans="4:5" x14ac:dyDescent="0.35">
      <c r="D222" t="str">
        <f>IF(ISNA(VLOOKUP(B222,'Pivot Source File'!$B$3:$D$1976,3,FALSE)),"",(VLOOKUP(B222,'Pivot Source File'!$B$3:$D$1976,3,FALSE)))</f>
        <v/>
      </c>
      <c r="E222" s="93" t="str">
        <f t="shared" si="3"/>
        <v/>
      </c>
    </row>
    <row r="223" spans="4:5" x14ac:dyDescent="0.35">
      <c r="D223" t="str">
        <f>IF(ISNA(VLOOKUP(B223,'Pivot Source File'!$B$3:$D$1976,3,FALSE)),"",(VLOOKUP(B223,'Pivot Source File'!$B$3:$D$1976,3,FALSE)))</f>
        <v/>
      </c>
      <c r="E223" s="93" t="str">
        <f t="shared" si="3"/>
        <v/>
      </c>
    </row>
    <row r="224" spans="4:5" x14ac:dyDescent="0.35">
      <c r="D224" t="str">
        <f>IF(ISNA(VLOOKUP(B224,'Pivot Source File'!$B$3:$D$1976,3,FALSE)),"",(VLOOKUP(B224,'Pivot Source File'!$B$3:$D$1976,3,FALSE)))</f>
        <v/>
      </c>
      <c r="E224" s="93" t="str">
        <f t="shared" si="3"/>
        <v/>
      </c>
    </row>
    <row r="225" spans="4:5" x14ac:dyDescent="0.35">
      <c r="D225" t="str">
        <f>IF(ISNA(VLOOKUP(B225,'Pivot Source File'!$B$3:$D$1976,3,FALSE)),"",(VLOOKUP(B225,'Pivot Source File'!$B$3:$D$1976,3,FALSE)))</f>
        <v/>
      </c>
      <c r="E225" s="93" t="str">
        <f t="shared" si="3"/>
        <v/>
      </c>
    </row>
    <row r="226" spans="4:5" x14ac:dyDescent="0.35">
      <c r="D226" t="str">
        <f>IF(ISNA(VLOOKUP(B226,'Pivot Source File'!$B$3:$D$1976,3,FALSE)),"",(VLOOKUP(B226,'Pivot Source File'!$B$3:$D$1976,3,FALSE)))</f>
        <v/>
      </c>
      <c r="E226" s="93" t="str">
        <f t="shared" si="3"/>
        <v/>
      </c>
    </row>
    <row r="227" spans="4:5" x14ac:dyDescent="0.35">
      <c r="D227" t="str">
        <f>IF(ISNA(VLOOKUP(B227,'Pivot Source File'!$B$3:$D$1976,3,FALSE)),"",(VLOOKUP(B227,'Pivot Source File'!$B$3:$D$1976,3,FALSE)))</f>
        <v/>
      </c>
      <c r="E227" s="93" t="str">
        <f t="shared" si="3"/>
        <v/>
      </c>
    </row>
    <row r="228" spans="4:5" x14ac:dyDescent="0.35">
      <c r="D228" t="str">
        <f>IF(ISNA(VLOOKUP(B228,'Pivot Source File'!$B$3:$D$1976,3,FALSE)),"",(VLOOKUP(B228,'Pivot Source File'!$B$3:$D$1976,3,FALSE)))</f>
        <v/>
      </c>
      <c r="E228" s="93" t="str">
        <f t="shared" si="3"/>
        <v/>
      </c>
    </row>
    <row r="229" spans="4:5" x14ac:dyDescent="0.35">
      <c r="D229" t="str">
        <f>IF(ISNA(VLOOKUP(B229,'Pivot Source File'!$B$3:$D$1976,3,FALSE)),"",(VLOOKUP(B229,'Pivot Source File'!$B$3:$D$1976,3,FALSE)))</f>
        <v/>
      </c>
      <c r="E229" s="93" t="str">
        <f t="shared" si="3"/>
        <v/>
      </c>
    </row>
    <row r="230" spans="4:5" x14ac:dyDescent="0.35">
      <c r="D230" t="str">
        <f>IF(ISNA(VLOOKUP(B230,'Pivot Source File'!$B$3:$D$1976,3,FALSE)),"",(VLOOKUP(B230,'Pivot Source File'!$B$3:$D$1976,3,FALSE)))</f>
        <v/>
      </c>
      <c r="E230" s="93" t="str">
        <f t="shared" si="3"/>
        <v/>
      </c>
    </row>
    <row r="231" spans="4:5" x14ac:dyDescent="0.35">
      <c r="D231" t="str">
        <f>IF(ISNA(VLOOKUP(B231,'Pivot Source File'!$B$3:$D$1976,3,FALSE)),"",(VLOOKUP(B231,'Pivot Source File'!$B$3:$D$1976,3,FALSE)))</f>
        <v/>
      </c>
      <c r="E231" s="93" t="str">
        <f t="shared" si="3"/>
        <v/>
      </c>
    </row>
    <row r="232" spans="4:5" x14ac:dyDescent="0.35">
      <c r="D232" t="str">
        <f>IF(ISNA(VLOOKUP(B232,'Pivot Source File'!$B$3:$D$1976,3,FALSE)),"",(VLOOKUP(B232,'Pivot Source File'!$B$3:$D$1976,3,FALSE)))</f>
        <v/>
      </c>
      <c r="E232" s="93" t="str">
        <f t="shared" si="3"/>
        <v/>
      </c>
    </row>
    <row r="233" spans="4:5" x14ac:dyDescent="0.35">
      <c r="D233" t="str">
        <f>IF(ISNA(VLOOKUP(B233,'Pivot Source File'!$B$3:$D$1976,3,FALSE)),"",(VLOOKUP(B233,'Pivot Source File'!$B$3:$D$1976,3,FALSE)))</f>
        <v/>
      </c>
      <c r="E233" s="93" t="str">
        <f t="shared" si="3"/>
        <v/>
      </c>
    </row>
    <row r="234" spans="4:5" x14ac:dyDescent="0.35">
      <c r="D234" t="str">
        <f>IF(ISNA(VLOOKUP(B234,'Pivot Source File'!$B$3:$D$1976,3,FALSE)),"",(VLOOKUP(B234,'Pivot Source File'!$B$3:$D$1976,3,FALSE)))</f>
        <v/>
      </c>
      <c r="E234" s="93" t="str">
        <f t="shared" si="3"/>
        <v/>
      </c>
    </row>
    <row r="235" spans="4:5" x14ac:dyDescent="0.35">
      <c r="D235" t="str">
        <f>IF(ISNA(VLOOKUP(B235,'Pivot Source File'!$B$3:$D$1976,3,FALSE)),"",(VLOOKUP(B235,'Pivot Source File'!$B$3:$D$1976,3,FALSE)))</f>
        <v/>
      </c>
      <c r="E235" s="93" t="str">
        <f t="shared" si="3"/>
        <v/>
      </c>
    </row>
    <row r="236" spans="4:5" x14ac:dyDescent="0.35">
      <c r="D236" t="str">
        <f>IF(ISNA(VLOOKUP(B236,'Pivot Source File'!$B$3:$D$1976,3,FALSE)),"",(VLOOKUP(B236,'Pivot Source File'!$B$3:$D$1976,3,FALSE)))</f>
        <v/>
      </c>
      <c r="E236" s="93" t="str">
        <f t="shared" si="3"/>
        <v/>
      </c>
    </row>
    <row r="237" spans="4:5" x14ac:dyDescent="0.35">
      <c r="D237" t="str">
        <f>IF(ISNA(VLOOKUP(B237,'Pivot Source File'!$B$3:$D$1976,3,FALSE)),"",(VLOOKUP(B237,'Pivot Source File'!$B$3:$D$1976,3,FALSE)))</f>
        <v/>
      </c>
      <c r="E237" s="93" t="str">
        <f t="shared" si="3"/>
        <v/>
      </c>
    </row>
    <row r="238" spans="4:5" x14ac:dyDescent="0.35">
      <c r="D238" t="str">
        <f>IF(ISNA(VLOOKUP(B238,'Pivot Source File'!$B$3:$D$1976,3,FALSE)),"",(VLOOKUP(B238,'Pivot Source File'!$B$3:$D$1976,3,FALSE)))</f>
        <v/>
      </c>
      <c r="E238" s="93" t="str">
        <f t="shared" si="3"/>
        <v/>
      </c>
    </row>
    <row r="239" spans="4:5" x14ac:dyDescent="0.35">
      <c r="D239" t="str">
        <f>IF(ISNA(VLOOKUP(B239,'Pivot Source File'!$B$3:$D$1976,3,FALSE)),"",(VLOOKUP(B239,'Pivot Source File'!$B$3:$D$1976,3,FALSE)))</f>
        <v/>
      </c>
      <c r="E239" s="93" t="str">
        <f t="shared" si="3"/>
        <v/>
      </c>
    </row>
    <row r="240" spans="4:5" x14ac:dyDescent="0.35">
      <c r="D240" t="str">
        <f>IF(ISNA(VLOOKUP(B240,'Pivot Source File'!$B$3:$D$1976,3,FALSE)),"",(VLOOKUP(B240,'Pivot Source File'!$B$3:$D$1976,3,FALSE)))</f>
        <v/>
      </c>
      <c r="E240" s="93" t="str">
        <f t="shared" si="3"/>
        <v/>
      </c>
    </row>
    <row r="241" spans="4:5" x14ac:dyDescent="0.35">
      <c r="D241" t="str">
        <f>IF(ISNA(VLOOKUP(B241,'Pivot Source File'!$B$3:$D$1976,3,FALSE)),"",(VLOOKUP(B241,'Pivot Source File'!$B$3:$D$1976,3,FALSE)))</f>
        <v/>
      </c>
      <c r="E241" s="93" t="str">
        <f t="shared" si="3"/>
        <v/>
      </c>
    </row>
    <row r="242" spans="4:5" x14ac:dyDescent="0.35">
      <c r="D242" t="str">
        <f>IF(ISNA(VLOOKUP(B242,'Pivot Source File'!$B$3:$D$1976,3,FALSE)),"",(VLOOKUP(B242,'Pivot Source File'!$B$3:$D$1976,3,FALSE)))</f>
        <v/>
      </c>
      <c r="E242" s="93" t="str">
        <f t="shared" si="3"/>
        <v/>
      </c>
    </row>
    <row r="243" spans="4:5" x14ac:dyDescent="0.35">
      <c r="D243" t="str">
        <f>IF(ISNA(VLOOKUP(B243,'Pivot Source File'!$B$3:$D$1976,3,FALSE)),"",(VLOOKUP(B243,'Pivot Source File'!$B$3:$D$1976,3,FALSE)))</f>
        <v/>
      </c>
      <c r="E243" s="93" t="str">
        <f t="shared" si="3"/>
        <v/>
      </c>
    </row>
    <row r="244" spans="4:5" x14ac:dyDescent="0.35">
      <c r="D244" t="str">
        <f>IF(ISNA(VLOOKUP(B244,'Pivot Source File'!$B$3:$D$1976,3,FALSE)),"",(VLOOKUP(B244,'Pivot Source File'!$B$3:$D$1976,3,FALSE)))</f>
        <v/>
      </c>
      <c r="E244" s="93" t="str">
        <f t="shared" si="3"/>
        <v/>
      </c>
    </row>
    <row r="245" spans="4:5" x14ac:dyDescent="0.35">
      <c r="D245" t="str">
        <f>IF(ISNA(VLOOKUP(B245,'Pivot Source File'!$B$3:$D$1976,3,FALSE)),"",(VLOOKUP(B245,'Pivot Source File'!$B$3:$D$1976,3,FALSE)))</f>
        <v/>
      </c>
      <c r="E245" s="93" t="str">
        <f t="shared" si="3"/>
        <v/>
      </c>
    </row>
    <row r="246" spans="4:5" x14ac:dyDescent="0.35">
      <c r="D246" t="str">
        <f>IF(ISNA(VLOOKUP(B246,'Pivot Source File'!$B$3:$D$1976,3,FALSE)),"",(VLOOKUP(B246,'Pivot Source File'!$B$3:$D$1976,3,FALSE)))</f>
        <v/>
      </c>
      <c r="E246" s="93" t="str">
        <f t="shared" si="3"/>
        <v/>
      </c>
    </row>
    <row r="247" spans="4:5" x14ac:dyDescent="0.35">
      <c r="D247" t="str">
        <f>IF(ISNA(VLOOKUP(B247,'Pivot Source File'!$B$3:$D$1976,3,FALSE)),"",(VLOOKUP(B247,'Pivot Source File'!$B$3:$D$1976,3,FALSE)))</f>
        <v/>
      </c>
      <c r="E247" s="93" t="str">
        <f t="shared" si="3"/>
        <v/>
      </c>
    </row>
    <row r="248" spans="4:5" x14ac:dyDescent="0.35">
      <c r="D248" t="str">
        <f>IF(ISNA(VLOOKUP(B248,'Pivot Source File'!$B$3:$D$1976,3,FALSE)),"",(VLOOKUP(B248,'Pivot Source File'!$B$3:$D$1976,3,FALSE)))</f>
        <v/>
      </c>
      <c r="E248" s="93" t="str">
        <f t="shared" si="3"/>
        <v/>
      </c>
    </row>
    <row r="249" spans="4:5" x14ac:dyDescent="0.35">
      <c r="D249" t="str">
        <f>IF(ISNA(VLOOKUP(B249,'Pivot Source File'!$B$3:$D$1976,3,FALSE)),"",(VLOOKUP(B249,'Pivot Source File'!$B$3:$D$1976,3,FALSE)))</f>
        <v/>
      </c>
      <c r="E249" s="93" t="str">
        <f t="shared" si="3"/>
        <v/>
      </c>
    </row>
    <row r="250" spans="4:5" x14ac:dyDescent="0.35">
      <c r="D250" t="str">
        <f>IF(ISNA(VLOOKUP(B250,'Pivot Source File'!$B$3:$D$1976,3,FALSE)),"",(VLOOKUP(B250,'Pivot Source File'!$B$3:$D$1976,3,FALSE)))</f>
        <v/>
      </c>
      <c r="E250" s="93" t="str">
        <f t="shared" si="3"/>
        <v/>
      </c>
    </row>
    <row r="251" spans="4:5" x14ac:dyDescent="0.35">
      <c r="D251" t="str">
        <f>IF(ISNA(VLOOKUP(B251,'Pivot Source File'!$B$3:$D$1976,3,FALSE)),"",(VLOOKUP(B251,'Pivot Source File'!$B$3:$D$1976,3,FALSE)))</f>
        <v/>
      </c>
      <c r="E251" s="93" t="str">
        <f t="shared" si="3"/>
        <v/>
      </c>
    </row>
    <row r="252" spans="4:5" x14ac:dyDescent="0.35">
      <c r="D252" t="str">
        <f>IF(ISNA(VLOOKUP(B252,'Pivot Source File'!$B$3:$D$1976,3,FALSE)),"",(VLOOKUP(B252,'Pivot Source File'!$B$3:$D$1976,3,FALSE)))</f>
        <v/>
      </c>
      <c r="E252" s="93" t="str">
        <f t="shared" si="3"/>
        <v/>
      </c>
    </row>
    <row r="253" spans="4:5" x14ac:dyDescent="0.35">
      <c r="D253" t="str">
        <f>IF(ISNA(VLOOKUP(B253,'Pivot Source File'!$B$3:$D$1976,3,FALSE)),"",(VLOOKUP(B253,'Pivot Source File'!$B$3:$D$1976,3,FALSE)))</f>
        <v/>
      </c>
      <c r="E253" s="93" t="str">
        <f t="shared" si="3"/>
        <v/>
      </c>
    </row>
    <row r="254" spans="4:5" x14ac:dyDescent="0.35">
      <c r="D254" t="str">
        <f>IF(ISNA(VLOOKUP(B254,'Pivot Source File'!$B$3:$D$1976,3,FALSE)),"",(VLOOKUP(B254,'Pivot Source File'!$B$3:$D$1976,3,FALSE)))</f>
        <v/>
      </c>
      <c r="E254" s="93" t="str">
        <f t="shared" si="3"/>
        <v/>
      </c>
    </row>
    <row r="255" spans="4:5" x14ac:dyDescent="0.35">
      <c r="D255" t="str">
        <f>IF(ISNA(VLOOKUP(B255,'Pivot Source File'!$B$3:$D$1976,3,FALSE)),"",(VLOOKUP(B255,'Pivot Source File'!$B$3:$D$1976,3,FALSE)))</f>
        <v/>
      </c>
      <c r="E255" s="93" t="str">
        <f t="shared" si="3"/>
        <v/>
      </c>
    </row>
    <row r="256" spans="4:5" x14ac:dyDescent="0.35">
      <c r="D256" t="str">
        <f>IF(ISNA(VLOOKUP(B256,'Pivot Source File'!$B$3:$D$1976,3,FALSE)),"",(VLOOKUP(B256,'Pivot Source File'!$B$3:$D$1976,3,FALSE)))</f>
        <v/>
      </c>
      <c r="E256" s="93" t="str">
        <f t="shared" si="3"/>
        <v/>
      </c>
    </row>
    <row r="257" spans="4:5" x14ac:dyDescent="0.35">
      <c r="D257" t="str">
        <f>IF(ISNA(VLOOKUP(B257,'Pivot Source File'!$B$3:$D$1976,3,FALSE)),"",(VLOOKUP(B257,'Pivot Source File'!$B$3:$D$1976,3,FALSE)))</f>
        <v/>
      </c>
      <c r="E257" s="93" t="str">
        <f t="shared" si="3"/>
        <v/>
      </c>
    </row>
    <row r="258" spans="4:5" x14ac:dyDescent="0.35">
      <c r="D258" t="str">
        <f>IF(ISNA(VLOOKUP(B258,'Pivot Source File'!$B$3:$D$1976,3,FALSE)),"",(VLOOKUP(B258,'Pivot Source File'!$B$3:$D$1976,3,FALSE)))</f>
        <v/>
      </c>
      <c r="E258" s="93" t="str">
        <f t="shared" si="3"/>
        <v/>
      </c>
    </row>
    <row r="259" spans="4:5" x14ac:dyDescent="0.35">
      <c r="D259" t="str">
        <f>IF(ISNA(VLOOKUP(B259,'Pivot Source File'!$B$3:$D$1976,3,FALSE)),"",(VLOOKUP(B259,'Pivot Source File'!$B$3:$D$1976,3,FALSE)))</f>
        <v/>
      </c>
      <c r="E259" s="93" t="str">
        <f t="shared" si="3"/>
        <v/>
      </c>
    </row>
    <row r="260" spans="4:5" x14ac:dyDescent="0.35">
      <c r="D260" t="str">
        <f>IF(ISNA(VLOOKUP(B260,'Pivot Source File'!$B$3:$D$1976,3,FALSE)),"",(VLOOKUP(B260,'Pivot Source File'!$B$3:$D$1976,3,FALSE)))</f>
        <v/>
      </c>
      <c r="E260" s="93" t="str">
        <f t="shared" si="3"/>
        <v/>
      </c>
    </row>
    <row r="261" spans="4:5" x14ac:dyDescent="0.35">
      <c r="D261" t="str">
        <f>IF(ISNA(VLOOKUP(B261,'Pivot Source File'!$B$3:$D$1976,3,FALSE)),"",(VLOOKUP(B261,'Pivot Source File'!$B$3:$D$1976,3,FALSE)))</f>
        <v/>
      </c>
      <c r="E261" s="93" t="str">
        <f t="shared" si="3"/>
        <v/>
      </c>
    </row>
    <row r="262" spans="4:5" x14ac:dyDescent="0.35">
      <c r="D262" t="str">
        <f>IF(ISNA(VLOOKUP(B262,'Pivot Source File'!$B$3:$D$1976,3,FALSE)),"",(VLOOKUP(B262,'Pivot Source File'!$B$3:$D$1976,3,FALSE)))</f>
        <v/>
      </c>
      <c r="E262" s="93" t="str">
        <f t="shared" ref="E262:E325" si="4">HYPERLINK(D262)</f>
        <v/>
      </c>
    </row>
    <row r="263" spans="4:5" x14ac:dyDescent="0.35">
      <c r="D263" t="str">
        <f>IF(ISNA(VLOOKUP(B263,'Pivot Source File'!$B$3:$D$1976,3,FALSE)),"",(VLOOKUP(B263,'Pivot Source File'!$B$3:$D$1976,3,FALSE)))</f>
        <v/>
      </c>
      <c r="E263" s="93" t="str">
        <f t="shared" si="4"/>
        <v/>
      </c>
    </row>
    <row r="264" spans="4:5" x14ac:dyDescent="0.35">
      <c r="D264" t="str">
        <f>IF(ISNA(VLOOKUP(B264,'Pivot Source File'!$B$3:$D$1976,3,FALSE)),"",(VLOOKUP(B264,'Pivot Source File'!$B$3:$D$1976,3,FALSE)))</f>
        <v/>
      </c>
      <c r="E264" s="93" t="str">
        <f t="shared" si="4"/>
        <v/>
      </c>
    </row>
    <row r="265" spans="4:5" x14ac:dyDescent="0.35">
      <c r="D265" t="str">
        <f>IF(ISNA(VLOOKUP(B265,'Pivot Source File'!$B$3:$D$1976,3,FALSE)),"",(VLOOKUP(B265,'Pivot Source File'!$B$3:$D$1976,3,FALSE)))</f>
        <v/>
      </c>
      <c r="E265" s="93" t="str">
        <f t="shared" si="4"/>
        <v/>
      </c>
    </row>
    <row r="266" spans="4:5" x14ac:dyDescent="0.35">
      <c r="D266" t="str">
        <f>IF(ISNA(VLOOKUP(B266,'Pivot Source File'!$B$3:$D$1976,3,FALSE)),"",(VLOOKUP(B266,'Pivot Source File'!$B$3:$D$1976,3,FALSE)))</f>
        <v/>
      </c>
      <c r="E266" s="93" t="str">
        <f t="shared" si="4"/>
        <v/>
      </c>
    </row>
    <row r="267" spans="4:5" x14ac:dyDescent="0.35">
      <c r="D267" t="str">
        <f>IF(ISNA(VLOOKUP(B267,'Pivot Source File'!$B$3:$D$1976,3,FALSE)),"",(VLOOKUP(B267,'Pivot Source File'!$B$3:$D$1976,3,FALSE)))</f>
        <v/>
      </c>
      <c r="E267" s="93" t="str">
        <f t="shared" si="4"/>
        <v/>
      </c>
    </row>
    <row r="268" spans="4:5" x14ac:dyDescent="0.35">
      <c r="D268" t="str">
        <f>IF(ISNA(VLOOKUP(B268,'Pivot Source File'!$B$3:$D$1976,3,FALSE)),"",(VLOOKUP(B268,'Pivot Source File'!$B$3:$D$1976,3,FALSE)))</f>
        <v/>
      </c>
      <c r="E268" s="93" t="str">
        <f t="shared" si="4"/>
        <v/>
      </c>
    </row>
    <row r="269" spans="4:5" x14ac:dyDescent="0.35">
      <c r="D269" t="str">
        <f>IF(ISNA(VLOOKUP(B269,'Pivot Source File'!$B$3:$D$1976,3,FALSE)),"",(VLOOKUP(B269,'Pivot Source File'!$B$3:$D$1976,3,FALSE)))</f>
        <v/>
      </c>
      <c r="E269" s="93" t="str">
        <f t="shared" si="4"/>
        <v/>
      </c>
    </row>
    <row r="270" spans="4:5" x14ac:dyDescent="0.35">
      <c r="D270" t="str">
        <f>IF(ISNA(VLOOKUP(B270,'Pivot Source File'!$B$3:$D$1976,3,FALSE)),"",(VLOOKUP(B270,'Pivot Source File'!$B$3:$D$1976,3,FALSE)))</f>
        <v/>
      </c>
      <c r="E270" s="93" t="str">
        <f t="shared" si="4"/>
        <v/>
      </c>
    </row>
    <row r="271" spans="4:5" x14ac:dyDescent="0.35">
      <c r="D271" t="str">
        <f>IF(ISNA(VLOOKUP(B271,'Pivot Source File'!$B$3:$D$1976,3,FALSE)),"",(VLOOKUP(B271,'Pivot Source File'!$B$3:$D$1976,3,FALSE)))</f>
        <v/>
      </c>
      <c r="E271" s="93" t="str">
        <f t="shared" si="4"/>
        <v/>
      </c>
    </row>
    <row r="272" spans="4:5" x14ac:dyDescent="0.35">
      <c r="D272" t="str">
        <f>IF(ISNA(VLOOKUP(B272,'Pivot Source File'!$B$3:$D$1976,3,FALSE)),"",(VLOOKUP(B272,'Pivot Source File'!$B$3:$D$1976,3,FALSE)))</f>
        <v/>
      </c>
      <c r="E272" s="93" t="str">
        <f t="shared" si="4"/>
        <v/>
      </c>
    </row>
    <row r="273" spans="4:5" x14ac:dyDescent="0.35">
      <c r="D273" t="str">
        <f>IF(ISNA(VLOOKUP(B273,'Pivot Source File'!$B$3:$D$1976,3,FALSE)),"",(VLOOKUP(B273,'Pivot Source File'!$B$3:$D$1976,3,FALSE)))</f>
        <v/>
      </c>
      <c r="E273" s="93" t="str">
        <f t="shared" si="4"/>
        <v/>
      </c>
    </row>
    <row r="274" spans="4:5" x14ac:dyDescent="0.35">
      <c r="D274" t="str">
        <f>IF(ISNA(VLOOKUP(B274,'Pivot Source File'!$B$3:$D$1976,3,FALSE)),"",(VLOOKUP(B274,'Pivot Source File'!$B$3:$D$1976,3,FALSE)))</f>
        <v/>
      </c>
      <c r="E274" s="93" t="str">
        <f t="shared" si="4"/>
        <v/>
      </c>
    </row>
    <row r="275" spans="4:5" x14ac:dyDescent="0.35">
      <c r="D275" t="str">
        <f>IF(ISNA(VLOOKUP(B275,'Pivot Source File'!$B$3:$D$1976,3,FALSE)),"",(VLOOKUP(B275,'Pivot Source File'!$B$3:$D$1976,3,FALSE)))</f>
        <v/>
      </c>
      <c r="E275" s="93" t="str">
        <f t="shared" si="4"/>
        <v/>
      </c>
    </row>
    <row r="276" spans="4:5" x14ac:dyDescent="0.35">
      <c r="D276" t="str">
        <f>IF(ISNA(VLOOKUP(B276,'Pivot Source File'!$B$3:$D$1976,3,FALSE)),"",(VLOOKUP(B276,'Pivot Source File'!$B$3:$D$1976,3,FALSE)))</f>
        <v/>
      </c>
      <c r="E276" s="93" t="str">
        <f t="shared" si="4"/>
        <v/>
      </c>
    </row>
    <row r="277" spans="4:5" x14ac:dyDescent="0.35">
      <c r="D277" t="str">
        <f>IF(ISNA(VLOOKUP(B277,'Pivot Source File'!$B$3:$D$1976,3,FALSE)),"",(VLOOKUP(B277,'Pivot Source File'!$B$3:$D$1976,3,FALSE)))</f>
        <v/>
      </c>
      <c r="E277" s="93" t="str">
        <f t="shared" si="4"/>
        <v/>
      </c>
    </row>
    <row r="278" spans="4:5" x14ac:dyDescent="0.35">
      <c r="D278" t="str">
        <f>IF(ISNA(VLOOKUP(B278,'Pivot Source File'!$B$3:$D$1976,3,FALSE)),"",(VLOOKUP(B278,'Pivot Source File'!$B$3:$D$1976,3,FALSE)))</f>
        <v/>
      </c>
      <c r="E278" s="93" t="str">
        <f t="shared" si="4"/>
        <v/>
      </c>
    </row>
    <row r="279" spans="4:5" x14ac:dyDescent="0.35">
      <c r="D279" t="str">
        <f>IF(ISNA(VLOOKUP(B279,'Pivot Source File'!$B$3:$D$1976,3,FALSE)),"",(VLOOKUP(B279,'Pivot Source File'!$B$3:$D$1976,3,FALSE)))</f>
        <v/>
      </c>
      <c r="E279" s="93" t="str">
        <f t="shared" si="4"/>
        <v/>
      </c>
    </row>
    <row r="280" spans="4:5" x14ac:dyDescent="0.35">
      <c r="D280" t="str">
        <f>IF(ISNA(VLOOKUP(B280,'Pivot Source File'!$B$3:$D$1976,3,FALSE)),"",(VLOOKUP(B280,'Pivot Source File'!$B$3:$D$1976,3,FALSE)))</f>
        <v/>
      </c>
      <c r="E280" s="93" t="str">
        <f t="shared" si="4"/>
        <v/>
      </c>
    </row>
    <row r="281" spans="4:5" x14ac:dyDescent="0.35">
      <c r="D281" t="str">
        <f>IF(ISNA(VLOOKUP(B281,'Pivot Source File'!$B$3:$D$1976,3,FALSE)),"",(VLOOKUP(B281,'Pivot Source File'!$B$3:$D$1976,3,FALSE)))</f>
        <v/>
      </c>
      <c r="E281" s="93" t="str">
        <f t="shared" si="4"/>
        <v/>
      </c>
    </row>
    <row r="282" spans="4:5" x14ac:dyDescent="0.35">
      <c r="D282" t="str">
        <f>IF(ISNA(VLOOKUP(B282,'Pivot Source File'!$B$3:$D$1976,3,FALSE)),"",(VLOOKUP(B282,'Pivot Source File'!$B$3:$D$1976,3,FALSE)))</f>
        <v/>
      </c>
      <c r="E282" s="93" t="str">
        <f t="shared" si="4"/>
        <v/>
      </c>
    </row>
    <row r="283" spans="4:5" x14ac:dyDescent="0.35">
      <c r="D283" t="str">
        <f>IF(ISNA(VLOOKUP(B283,'Pivot Source File'!$B$3:$D$1976,3,FALSE)),"",(VLOOKUP(B283,'Pivot Source File'!$B$3:$D$1976,3,FALSE)))</f>
        <v/>
      </c>
      <c r="E283" s="93" t="str">
        <f t="shared" si="4"/>
        <v/>
      </c>
    </row>
    <row r="284" spans="4:5" x14ac:dyDescent="0.35">
      <c r="D284" t="str">
        <f>IF(ISNA(VLOOKUP(B284,'Pivot Source File'!$B$3:$D$1976,3,FALSE)),"",(VLOOKUP(B284,'Pivot Source File'!$B$3:$D$1976,3,FALSE)))</f>
        <v/>
      </c>
      <c r="E284" s="93" t="str">
        <f t="shared" si="4"/>
        <v/>
      </c>
    </row>
    <row r="285" spans="4:5" x14ac:dyDescent="0.35">
      <c r="D285" t="str">
        <f>IF(ISNA(VLOOKUP(B285,'Pivot Source File'!$B$3:$D$1976,3,FALSE)),"",(VLOOKUP(B285,'Pivot Source File'!$B$3:$D$1976,3,FALSE)))</f>
        <v/>
      </c>
      <c r="E285" s="93" t="str">
        <f t="shared" si="4"/>
        <v/>
      </c>
    </row>
    <row r="286" spans="4:5" x14ac:dyDescent="0.35">
      <c r="D286" t="str">
        <f>IF(ISNA(VLOOKUP(B286,'Pivot Source File'!$B$3:$D$1976,3,FALSE)),"",(VLOOKUP(B286,'Pivot Source File'!$B$3:$D$1976,3,FALSE)))</f>
        <v/>
      </c>
      <c r="E286" s="93" t="str">
        <f t="shared" si="4"/>
        <v/>
      </c>
    </row>
    <row r="287" spans="4:5" x14ac:dyDescent="0.35">
      <c r="D287" t="str">
        <f>IF(ISNA(VLOOKUP(B287,'Pivot Source File'!$B$3:$D$1976,3,FALSE)),"",(VLOOKUP(B287,'Pivot Source File'!$B$3:$D$1976,3,FALSE)))</f>
        <v/>
      </c>
      <c r="E287" s="93" t="str">
        <f t="shared" si="4"/>
        <v/>
      </c>
    </row>
    <row r="288" spans="4:5" x14ac:dyDescent="0.35">
      <c r="D288" t="str">
        <f>IF(ISNA(VLOOKUP(B288,'Pivot Source File'!$B$3:$D$1976,3,FALSE)),"",(VLOOKUP(B288,'Pivot Source File'!$B$3:$D$1976,3,FALSE)))</f>
        <v/>
      </c>
      <c r="E288" s="93" t="str">
        <f t="shared" si="4"/>
        <v/>
      </c>
    </row>
    <row r="289" spans="4:5" x14ac:dyDescent="0.35">
      <c r="D289" t="str">
        <f>IF(ISNA(VLOOKUP(B289,'Pivot Source File'!$B$3:$D$1976,3,FALSE)),"",(VLOOKUP(B289,'Pivot Source File'!$B$3:$D$1976,3,FALSE)))</f>
        <v/>
      </c>
      <c r="E289" s="93" t="str">
        <f t="shared" si="4"/>
        <v/>
      </c>
    </row>
    <row r="290" spans="4:5" x14ac:dyDescent="0.35">
      <c r="D290" t="str">
        <f>IF(ISNA(VLOOKUP(B290,'Pivot Source File'!$B$3:$D$1976,3,FALSE)),"",(VLOOKUP(B290,'Pivot Source File'!$B$3:$D$1976,3,FALSE)))</f>
        <v/>
      </c>
      <c r="E290" s="93" t="str">
        <f t="shared" si="4"/>
        <v/>
      </c>
    </row>
    <row r="291" spans="4:5" x14ac:dyDescent="0.35">
      <c r="D291" t="str">
        <f>IF(ISNA(VLOOKUP(B291,'Pivot Source File'!$B$3:$D$1976,3,FALSE)),"",(VLOOKUP(B291,'Pivot Source File'!$B$3:$D$1976,3,FALSE)))</f>
        <v/>
      </c>
      <c r="E291" s="93" t="str">
        <f t="shared" si="4"/>
        <v/>
      </c>
    </row>
    <row r="292" spans="4:5" x14ac:dyDescent="0.35">
      <c r="D292" t="str">
        <f>IF(ISNA(VLOOKUP(B292,'Pivot Source File'!$B$3:$D$1976,3,FALSE)),"",(VLOOKUP(B292,'Pivot Source File'!$B$3:$D$1976,3,FALSE)))</f>
        <v/>
      </c>
      <c r="E292" s="93" t="str">
        <f t="shared" si="4"/>
        <v/>
      </c>
    </row>
    <row r="293" spans="4:5" x14ac:dyDescent="0.35">
      <c r="D293" t="str">
        <f>IF(ISNA(VLOOKUP(B293,'Pivot Source File'!$B$3:$D$1976,3,FALSE)),"",(VLOOKUP(B293,'Pivot Source File'!$B$3:$D$1976,3,FALSE)))</f>
        <v/>
      </c>
      <c r="E293" s="93" t="str">
        <f t="shared" si="4"/>
        <v/>
      </c>
    </row>
    <row r="294" spans="4:5" x14ac:dyDescent="0.35">
      <c r="D294" t="str">
        <f>IF(ISNA(VLOOKUP(B294,'Pivot Source File'!$B$3:$D$1976,3,FALSE)),"",(VLOOKUP(B294,'Pivot Source File'!$B$3:$D$1976,3,FALSE)))</f>
        <v/>
      </c>
      <c r="E294" s="93" t="str">
        <f t="shared" si="4"/>
        <v/>
      </c>
    </row>
    <row r="295" spans="4:5" x14ac:dyDescent="0.35">
      <c r="D295" t="str">
        <f>IF(ISNA(VLOOKUP(B295,'Pivot Source File'!$B$3:$D$1976,3,FALSE)),"",(VLOOKUP(B295,'Pivot Source File'!$B$3:$D$1976,3,FALSE)))</f>
        <v/>
      </c>
      <c r="E295" s="93" t="str">
        <f t="shared" si="4"/>
        <v/>
      </c>
    </row>
    <row r="296" spans="4:5" x14ac:dyDescent="0.35">
      <c r="D296" t="str">
        <f>IF(ISNA(VLOOKUP(B296,'Pivot Source File'!$B$3:$D$1976,3,FALSE)),"",(VLOOKUP(B296,'Pivot Source File'!$B$3:$D$1976,3,FALSE)))</f>
        <v/>
      </c>
      <c r="E296" s="93" t="str">
        <f t="shared" si="4"/>
        <v/>
      </c>
    </row>
    <row r="297" spans="4:5" x14ac:dyDescent="0.35">
      <c r="D297" t="str">
        <f>IF(ISNA(VLOOKUP(B297,'Pivot Source File'!$B$3:$D$1976,3,FALSE)),"",(VLOOKUP(B297,'Pivot Source File'!$B$3:$D$1976,3,FALSE)))</f>
        <v/>
      </c>
      <c r="E297" s="93" t="str">
        <f t="shared" si="4"/>
        <v/>
      </c>
    </row>
    <row r="298" spans="4:5" x14ac:dyDescent="0.35">
      <c r="D298" t="str">
        <f>IF(ISNA(VLOOKUP(B298,'Pivot Source File'!$B$3:$D$1976,3,FALSE)),"",(VLOOKUP(B298,'Pivot Source File'!$B$3:$D$1976,3,FALSE)))</f>
        <v/>
      </c>
      <c r="E298" s="93" t="str">
        <f t="shared" si="4"/>
        <v/>
      </c>
    </row>
    <row r="299" spans="4:5" x14ac:dyDescent="0.35">
      <c r="D299" t="str">
        <f>IF(ISNA(VLOOKUP(B299,'Pivot Source File'!$B$3:$D$1976,3,FALSE)),"",(VLOOKUP(B299,'Pivot Source File'!$B$3:$D$1976,3,FALSE)))</f>
        <v/>
      </c>
      <c r="E299" s="93" t="str">
        <f t="shared" si="4"/>
        <v/>
      </c>
    </row>
    <row r="300" spans="4:5" x14ac:dyDescent="0.35">
      <c r="D300" t="str">
        <f>IF(ISNA(VLOOKUP(B300,'Pivot Source File'!$B$3:$D$1976,3,FALSE)),"",(VLOOKUP(B300,'Pivot Source File'!$B$3:$D$1976,3,FALSE)))</f>
        <v/>
      </c>
      <c r="E300" s="93" t="str">
        <f t="shared" si="4"/>
        <v/>
      </c>
    </row>
    <row r="301" spans="4:5" x14ac:dyDescent="0.35">
      <c r="D301" t="str">
        <f>IF(ISNA(VLOOKUP(B301,'Pivot Source File'!$B$3:$D$1976,3,FALSE)),"",(VLOOKUP(B301,'Pivot Source File'!$B$3:$D$1976,3,FALSE)))</f>
        <v/>
      </c>
      <c r="E301" s="93" t="str">
        <f t="shared" si="4"/>
        <v/>
      </c>
    </row>
    <row r="302" spans="4:5" x14ac:dyDescent="0.35">
      <c r="D302" t="str">
        <f>IF(ISNA(VLOOKUP(B302,'Pivot Source File'!$B$3:$D$1976,3,FALSE)),"",(VLOOKUP(B302,'Pivot Source File'!$B$3:$D$1976,3,FALSE)))</f>
        <v/>
      </c>
      <c r="E302" s="93" t="str">
        <f t="shared" si="4"/>
        <v/>
      </c>
    </row>
    <row r="303" spans="4:5" x14ac:dyDescent="0.35">
      <c r="D303" t="str">
        <f>IF(ISNA(VLOOKUP(B303,'Pivot Source File'!$B$3:$D$1976,3,FALSE)),"",(VLOOKUP(B303,'Pivot Source File'!$B$3:$D$1976,3,FALSE)))</f>
        <v/>
      </c>
      <c r="E303" s="93" t="str">
        <f t="shared" si="4"/>
        <v/>
      </c>
    </row>
    <row r="304" spans="4:5" x14ac:dyDescent="0.35">
      <c r="D304" t="str">
        <f>IF(ISNA(VLOOKUP(B304,'Pivot Source File'!$B$3:$D$1976,3,FALSE)),"",(VLOOKUP(B304,'Pivot Source File'!$B$3:$D$1976,3,FALSE)))</f>
        <v/>
      </c>
      <c r="E304" s="93" t="str">
        <f t="shared" si="4"/>
        <v/>
      </c>
    </row>
    <row r="305" spans="4:5" x14ac:dyDescent="0.35">
      <c r="D305" t="str">
        <f>IF(ISNA(VLOOKUP(B305,'Pivot Source File'!$B$3:$D$1976,3,FALSE)),"",(VLOOKUP(B305,'Pivot Source File'!$B$3:$D$1976,3,FALSE)))</f>
        <v/>
      </c>
      <c r="E305" s="93" t="str">
        <f t="shared" si="4"/>
        <v/>
      </c>
    </row>
    <row r="306" spans="4:5" x14ac:dyDescent="0.35">
      <c r="D306" t="str">
        <f>IF(ISNA(VLOOKUP(B306,'Pivot Source File'!$B$3:$D$1976,3,FALSE)),"",(VLOOKUP(B306,'Pivot Source File'!$B$3:$D$1976,3,FALSE)))</f>
        <v/>
      </c>
      <c r="E306" s="93" t="str">
        <f t="shared" si="4"/>
        <v/>
      </c>
    </row>
    <row r="307" spans="4:5" x14ac:dyDescent="0.35">
      <c r="D307" t="str">
        <f>IF(ISNA(VLOOKUP(B307,'Pivot Source File'!$B$3:$D$1976,3,FALSE)),"",(VLOOKUP(B307,'Pivot Source File'!$B$3:$D$1976,3,FALSE)))</f>
        <v/>
      </c>
      <c r="E307" s="93" t="str">
        <f t="shared" si="4"/>
        <v/>
      </c>
    </row>
    <row r="308" spans="4:5" x14ac:dyDescent="0.35">
      <c r="D308" t="str">
        <f>IF(ISNA(VLOOKUP(B308,'Pivot Source File'!$B$3:$D$1976,3,FALSE)),"",(VLOOKUP(B308,'Pivot Source File'!$B$3:$D$1976,3,FALSE)))</f>
        <v/>
      </c>
      <c r="E308" s="93" t="str">
        <f t="shared" si="4"/>
        <v/>
      </c>
    </row>
    <row r="309" spans="4:5" x14ac:dyDescent="0.35">
      <c r="D309" t="str">
        <f>IF(ISNA(VLOOKUP(B309,'Pivot Source File'!$B$3:$D$1976,3,FALSE)),"",(VLOOKUP(B309,'Pivot Source File'!$B$3:$D$1976,3,FALSE)))</f>
        <v/>
      </c>
      <c r="E309" s="93" t="str">
        <f t="shared" si="4"/>
        <v/>
      </c>
    </row>
    <row r="310" spans="4:5" x14ac:dyDescent="0.35">
      <c r="D310" t="str">
        <f>IF(ISNA(VLOOKUP(B310,'Pivot Source File'!$B$3:$D$1976,3,FALSE)),"",(VLOOKUP(B310,'Pivot Source File'!$B$3:$D$1976,3,FALSE)))</f>
        <v/>
      </c>
      <c r="E310" s="93" t="str">
        <f t="shared" si="4"/>
        <v/>
      </c>
    </row>
    <row r="311" spans="4:5" x14ac:dyDescent="0.35">
      <c r="D311" t="str">
        <f>IF(ISNA(VLOOKUP(B311,'Pivot Source File'!$B$3:$D$1976,3,FALSE)),"",(VLOOKUP(B311,'Pivot Source File'!$B$3:$D$1976,3,FALSE)))</f>
        <v/>
      </c>
      <c r="E311" s="93" t="str">
        <f t="shared" si="4"/>
        <v/>
      </c>
    </row>
    <row r="312" spans="4:5" x14ac:dyDescent="0.35">
      <c r="D312" t="str">
        <f>IF(ISNA(VLOOKUP(B312,'Pivot Source File'!$B$3:$D$1976,3,FALSE)),"",(VLOOKUP(B312,'Pivot Source File'!$B$3:$D$1976,3,FALSE)))</f>
        <v/>
      </c>
      <c r="E312" s="93" t="str">
        <f t="shared" si="4"/>
        <v/>
      </c>
    </row>
    <row r="313" spans="4:5" x14ac:dyDescent="0.35">
      <c r="D313" t="str">
        <f>IF(ISNA(VLOOKUP(B313,'Pivot Source File'!$B$3:$D$1976,3,FALSE)),"",(VLOOKUP(B313,'Pivot Source File'!$B$3:$D$1976,3,FALSE)))</f>
        <v/>
      </c>
      <c r="E313" s="93" t="str">
        <f t="shared" si="4"/>
        <v/>
      </c>
    </row>
    <row r="314" spans="4:5" x14ac:dyDescent="0.35">
      <c r="D314" t="str">
        <f>IF(ISNA(VLOOKUP(B314,'Pivot Source File'!$B$3:$D$1976,3,FALSE)),"",(VLOOKUP(B314,'Pivot Source File'!$B$3:$D$1976,3,FALSE)))</f>
        <v/>
      </c>
      <c r="E314" s="93" t="str">
        <f t="shared" si="4"/>
        <v/>
      </c>
    </row>
    <row r="315" spans="4:5" x14ac:dyDescent="0.35">
      <c r="D315" t="str">
        <f>IF(ISNA(VLOOKUP(B315,'Pivot Source File'!$B$3:$D$1976,3,FALSE)),"",(VLOOKUP(B315,'Pivot Source File'!$B$3:$D$1976,3,FALSE)))</f>
        <v/>
      </c>
      <c r="E315" s="93" t="str">
        <f t="shared" si="4"/>
        <v/>
      </c>
    </row>
    <row r="316" spans="4:5" x14ac:dyDescent="0.35">
      <c r="D316" t="str">
        <f>IF(ISNA(VLOOKUP(B316,'Pivot Source File'!$B$3:$D$1976,3,FALSE)),"",(VLOOKUP(B316,'Pivot Source File'!$B$3:$D$1976,3,FALSE)))</f>
        <v/>
      </c>
      <c r="E316" s="93" t="str">
        <f t="shared" si="4"/>
        <v/>
      </c>
    </row>
    <row r="317" spans="4:5" x14ac:dyDescent="0.35">
      <c r="D317" t="str">
        <f>IF(ISNA(VLOOKUP(B317,'Pivot Source File'!$B$3:$D$1976,3,FALSE)),"",(VLOOKUP(B317,'Pivot Source File'!$B$3:$D$1976,3,FALSE)))</f>
        <v/>
      </c>
      <c r="E317" s="93" t="str">
        <f t="shared" si="4"/>
        <v/>
      </c>
    </row>
    <row r="318" spans="4:5" x14ac:dyDescent="0.35">
      <c r="D318" t="str">
        <f>IF(ISNA(VLOOKUP(B318,'Pivot Source File'!$B$3:$D$1976,3,FALSE)),"",(VLOOKUP(B318,'Pivot Source File'!$B$3:$D$1976,3,FALSE)))</f>
        <v/>
      </c>
      <c r="E318" s="93" t="str">
        <f t="shared" si="4"/>
        <v/>
      </c>
    </row>
    <row r="319" spans="4:5" x14ac:dyDescent="0.35">
      <c r="D319" t="str">
        <f>IF(ISNA(VLOOKUP(B319,'Pivot Source File'!$B$3:$D$1976,3,FALSE)),"",(VLOOKUP(B319,'Pivot Source File'!$B$3:$D$1976,3,FALSE)))</f>
        <v/>
      </c>
      <c r="E319" s="93" t="str">
        <f t="shared" si="4"/>
        <v/>
      </c>
    </row>
    <row r="320" spans="4:5" x14ac:dyDescent="0.35">
      <c r="D320" t="str">
        <f>IF(ISNA(VLOOKUP(B320,'Pivot Source File'!$B$3:$D$1976,3,FALSE)),"",(VLOOKUP(B320,'Pivot Source File'!$B$3:$D$1976,3,FALSE)))</f>
        <v/>
      </c>
      <c r="E320" s="93" t="str">
        <f t="shared" si="4"/>
        <v/>
      </c>
    </row>
    <row r="321" spans="4:5" x14ac:dyDescent="0.35">
      <c r="D321" t="str">
        <f>IF(ISNA(VLOOKUP(B321,'Pivot Source File'!$B$3:$D$1976,3,FALSE)),"",(VLOOKUP(B321,'Pivot Source File'!$B$3:$D$1976,3,FALSE)))</f>
        <v/>
      </c>
      <c r="E321" s="93" t="str">
        <f t="shared" si="4"/>
        <v/>
      </c>
    </row>
    <row r="322" spans="4:5" x14ac:dyDescent="0.35">
      <c r="D322" t="str">
        <f>IF(ISNA(VLOOKUP(B322,'Pivot Source File'!$B$3:$D$1976,3,FALSE)),"",(VLOOKUP(B322,'Pivot Source File'!$B$3:$D$1976,3,FALSE)))</f>
        <v/>
      </c>
      <c r="E322" s="93" t="str">
        <f t="shared" si="4"/>
        <v/>
      </c>
    </row>
    <row r="323" spans="4:5" x14ac:dyDescent="0.35">
      <c r="D323" t="str">
        <f>IF(ISNA(VLOOKUP(B323,'Pivot Source File'!$B$3:$D$1976,3,FALSE)),"",(VLOOKUP(B323,'Pivot Source File'!$B$3:$D$1976,3,FALSE)))</f>
        <v/>
      </c>
      <c r="E323" s="93" t="str">
        <f t="shared" si="4"/>
        <v/>
      </c>
    </row>
    <row r="324" spans="4:5" x14ac:dyDescent="0.35">
      <c r="D324" t="str">
        <f>IF(ISNA(VLOOKUP(B324,'Pivot Source File'!$B$3:$D$1976,3,FALSE)),"",(VLOOKUP(B324,'Pivot Source File'!$B$3:$D$1976,3,FALSE)))</f>
        <v/>
      </c>
      <c r="E324" s="93" t="str">
        <f t="shared" si="4"/>
        <v/>
      </c>
    </row>
    <row r="325" spans="4:5" x14ac:dyDescent="0.35">
      <c r="D325" t="str">
        <f>IF(ISNA(VLOOKUP(B325,'Pivot Source File'!$B$3:$D$1976,3,FALSE)),"",(VLOOKUP(B325,'Pivot Source File'!$B$3:$D$1976,3,FALSE)))</f>
        <v/>
      </c>
      <c r="E325" s="93" t="str">
        <f t="shared" si="4"/>
        <v/>
      </c>
    </row>
    <row r="326" spans="4:5" x14ac:dyDescent="0.35">
      <c r="D326" t="str">
        <f>IF(ISNA(VLOOKUP(B326,'Pivot Source File'!$B$3:$D$1976,3,FALSE)),"",(VLOOKUP(B326,'Pivot Source File'!$B$3:$D$1976,3,FALSE)))</f>
        <v/>
      </c>
      <c r="E326" s="93" t="str">
        <f t="shared" ref="E326:E389" si="5">HYPERLINK(D326)</f>
        <v/>
      </c>
    </row>
    <row r="327" spans="4:5" x14ac:dyDescent="0.35">
      <c r="D327" t="str">
        <f>IF(ISNA(VLOOKUP(B327,'Pivot Source File'!$B$3:$D$1976,3,FALSE)),"",(VLOOKUP(B327,'Pivot Source File'!$B$3:$D$1976,3,FALSE)))</f>
        <v/>
      </c>
      <c r="E327" s="93" t="str">
        <f t="shared" si="5"/>
        <v/>
      </c>
    </row>
    <row r="328" spans="4:5" x14ac:dyDescent="0.35">
      <c r="D328" t="str">
        <f>IF(ISNA(VLOOKUP(B328,'Pivot Source File'!$B$3:$D$1976,3,FALSE)),"",(VLOOKUP(B328,'Pivot Source File'!$B$3:$D$1976,3,FALSE)))</f>
        <v/>
      </c>
      <c r="E328" s="93" t="str">
        <f t="shared" si="5"/>
        <v/>
      </c>
    </row>
    <row r="329" spans="4:5" x14ac:dyDescent="0.35">
      <c r="D329" t="str">
        <f>IF(ISNA(VLOOKUP(B329,'Pivot Source File'!$B$3:$D$1976,3,FALSE)),"",(VLOOKUP(B329,'Pivot Source File'!$B$3:$D$1976,3,FALSE)))</f>
        <v/>
      </c>
      <c r="E329" s="93" t="str">
        <f t="shared" si="5"/>
        <v/>
      </c>
    </row>
    <row r="330" spans="4:5" x14ac:dyDescent="0.35">
      <c r="D330" t="str">
        <f>IF(ISNA(VLOOKUP(B330,'Pivot Source File'!$B$3:$D$1976,3,FALSE)),"",(VLOOKUP(B330,'Pivot Source File'!$B$3:$D$1976,3,FALSE)))</f>
        <v/>
      </c>
      <c r="E330" s="93" t="str">
        <f t="shared" si="5"/>
        <v/>
      </c>
    </row>
    <row r="331" spans="4:5" x14ac:dyDescent="0.35">
      <c r="D331" t="str">
        <f>IF(ISNA(VLOOKUP(B331,'Pivot Source File'!$B$3:$D$1976,3,FALSE)),"",(VLOOKUP(B331,'Pivot Source File'!$B$3:$D$1976,3,FALSE)))</f>
        <v/>
      </c>
      <c r="E331" s="93" t="str">
        <f t="shared" si="5"/>
        <v/>
      </c>
    </row>
    <row r="332" spans="4:5" x14ac:dyDescent="0.35">
      <c r="D332" t="str">
        <f>IF(ISNA(VLOOKUP(B332,'Pivot Source File'!$B$3:$D$1976,3,FALSE)),"",(VLOOKUP(B332,'Pivot Source File'!$B$3:$D$1976,3,FALSE)))</f>
        <v/>
      </c>
      <c r="E332" s="93" t="str">
        <f t="shared" si="5"/>
        <v/>
      </c>
    </row>
    <row r="333" spans="4:5" x14ac:dyDescent="0.35">
      <c r="D333" t="str">
        <f>IF(ISNA(VLOOKUP(B333,'Pivot Source File'!$B$3:$D$1976,3,FALSE)),"",(VLOOKUP(B333,'Pivot Source File'!$B$3:$D$1976,3,FALSE)))</f>
        <v/>
      </c>
      <c r="E333" s="93" t="str">
        <f t="shared" si="5"/>
        <v/>
      </c>
    </row>
    <row r="334" spans="4:5" x14ac:dyDescent="0.35">
      <c r="D334" t="str">
        <f>IF(ISNA(VLOOKUP(B334,'Pivot Source File'!$B$3:$D$1976,3,FALSE)),"",(VLOOKUP(B334,'Pivot Source File'!$B$3:$D$1976,3,FALSE)))</f>
        <v/>
      </c>
      <c r="E334" s="93" t="str">
        <f t="shared" si="5"/>
        <v/>
      </c>
    </row>
    <row r="335" spans="4:5" x14ac:dyDescent="0.35">
      <c r="D335" t="str">
        <f>IF(ISNA(VLOOKUP(B335,'Pivot Source File'!$B$3:$D$1976,3,FALSE)),"",(VLOOKUP(B335,'Pivot Source File'!$B$3:$D$1976,3,FALSE)))</f>
        <v/>
      </c>
      <c r="E335" s="93" t="str">
        <f t="shared" si="5"/>
        <v/>
      </c>
    </row>
    <row r="336" spans="4:5" x14ac:dyDescent="0.35">
      <c r="D336" t="str">
        <f>IF(ISNA(VLOOKUP(B336,'Pivot Source File'!$B$3:$D$1976,3,FALSE)),"",(VLOOKUP(B336,'Pivot Source File'!$B$3:$D$1976,3,FALSE)))</f>
        <v/>
      </c>
      <c r="E336" s="93" t="str">
        <f t="shared" si="5"/>
        <v/>
      </c>
    </row>
    <row r="337" spans="4:5" x14ac:dyDescent="0.35">
      <c r="D337" t="str">
        <f>IF(ISNA(VLOOKUP(B337,'Pivot Source File'!$B$3:$D$1976,3,FALSE)),"",(VLOOKUP(B337,'Pivot Source File'!$B$3:$D$1976,3,FALSE)))</f>
        <v/>
      </c>
      <c r="E337" s="93" t="str">
        <f t="shared" si="5"/>
        <v/>
      </c>
    </row>
    <row r="338" spans="4:5" x14ac:dyDescent="0.35">
      <c r="D338" t="str">
        <f>IF(ISNA(VLOOKUP(B338,'Pivot Source File'!$B$3:$D$1976,3,FALSE)),"",(VLOOKUP(B338,'Pivot Source File'!$B$3:$D$1976,3,FALSE)))</f>
        <v/>
      </c>
      <c r="E338" s="93" t="str">
        <f t="shared" si="5"/>
        <v/>
      </c>
    </row>
    <row r="339" spans="4:5" x14ac:dyDescent="0.35">
      <c r="D339" t="str">
        <f>IF(ISNA(VLOOKUP(B339,'Pivot Source File'!$B$3:$D$1976,3,FALSE)),"",(VLOOKUP(B339,'Pivot Source File'!$B$3:$D$1976,3,FALSE)))</f>
        <v/>
      </c>
      <c r="E339" s="93" t="str">
        <f t="shared" si="5"/>
        <v/>
      </c>
    </row>
    <row r="340" spans="4:5" x14ac:dyDescent="0.35">
      <c r="D340" t="str">
        <f>IF(ISNA(VLOOKUP(B340,'Pivot Source File'!$B$3:$D$1976,3,FALSE)),"",(VLOOKUP(B340,'Pivot Source File'!$B$3:$D$1976,3,FALSE)))</f>
        <v/>
      </c>
      <c r="E340" s="93" t="str">
        <f t="shared" si="5"/>
        <v/>
      </c>
    </row>
    <row r="341" spans="4:5" x14ac:dyDescent="0.35">
      <c r="D341" t="str">
        <f>IF(ISNA(VLOOKUP(B341,'Pivot Source File'!$B$3:$D$1976,3,FALSE)),"",(VLOOKUP(B341,'Pivot Source File'!$B$3:$D$1976,3,FALSE)))</f>
        <v/>
      </c>
      <c r="E341" s="93" t="str">
        <f t="shared" si="5"/>
        <v/>
      </c>
    </row>
    <row r="342" spans="4:5" x14ac:dyDescent="0.35">
      <c r="D342" t="str">
        <f>IF(ISNA(VLOOKUP(B342,'Pivot Source File'!$B$3:$D$1976,3,FALSE)),"",(VLOOKUP(B342,'Pivot Source File'!$B$3:$D$1976,3,FALSE)))</f>
        <v/>
      </c>
      <c r="E342" s="93" t="str">
        <f t="shared" si="5"/>
        <v/>
      </c>
    </row>
    <row r="343" spans="4:5" x14ac:dyDescent="0.35">
      <c r="D343" t="str">
        <f>IF(ISNA(VLOOKUP(B343,'Pivot Source File'!$B$3:$D$1976,3,FALSE)),"",(VLOOKUP(B343,'Pivot Source File'!$B$3:$D$1976,3,FALSE)))</f>
        <v/>
      </c>
      <c r="E343" s="93" t="str">
        <f t="shared" si="5"/>
        <v/>
      </c>
    </row>
    <row r="344" spans="4:5" x14ac:dyDescent="0.35">
      <c r="D344" t="str">
        <f>IF(ISNA(VLOOKUP(B344,'Pivot Source File'!$B$3:$D$1976,3,FALSE)),"",(VLOOKUP(B344,'Pivot Source File'!$B$3:$D$1976,3,FALSE)))</f>
        <v/>
      </c>
      <c r="E344" s="93" t="str">
        <f t="shared" si="5"/>
        <v/>
      </c>
    </row>
    <row r="345" spans="4:5" x14ac:dyDescent="0.35">
      <c r="D345" t="str">
        <f>IF(ISNA(VLOOKUP(B345,'Pivot Source File'!$B$3:$D$1976,3,FALSE)),"",(VLOOKUP(B345,'Pivot Source File'!$B$3:$D$1976,3,FALSE)))</f>
        <v/>
      </c>
      <c r="E345" s="93" t="str">
        <f t="shared" si="5"/>
        <v/>
      </c>
    </row>
    <row r="346" spans="4:5" x14ac:dyDescent="0.35">
      <c r="D346" t="str">
        <f>IF(ISNA(VLOOKUP(B346,'Pivot Source File'!$B$3:$D$1976,3,FALSE)),"",(VLOOKUP(B346,'Pivot Source File'!$B$3:$D$1976,3,FALSE)))</f>
        <v/>
      </c>
      <c r="E346" s="93" t="str">
        <f t="shared" si="5"/>
        <v/>
      </c>
    </row>
    <row r="347" spans="4:5" x14ac:dyDescent="0.35">
      <c r="D347" t="str">
        <f>IF(ISNA(VLOOKUP(B347,'Pivot Source File'!$B$3:$D$1976,3,FALSE)),"",(VLOOKUP(B347,'Pivot Source File'!$B$3:$D$1976,3,FALSE)))</f>
        <v/>
      </c>
      <c r="E347" s="93" t="str">
        <f t="shared" si="5"/>
        <v/>
      </c>
    </row>
    <row r="348" spans="4:5" x14ac:dyDescent="0.35">
      <c r="D348" t="str">
        <f>IF(ISNA(VLOOKUP(B348,'Pivot Source File'!$B$3:$D$1976,3,FALSE)),"",(VLOOKUP(B348,'Pivot Source File'!$B$3:$D$1976,3,FALSE)))</f>
        <v/>
      </c>
      <c r="E348" s="93" t="str">
        <f t="shared" si="5"/>
        <v/>
      </c>
    </row>
    <row r="349" spans="4:5" x14ac:dyDescent="0.35">
      <c r="D349" t="str">
        <f>IF(ISNA(VLOOKUP(B349,'Pivot Source File'!$B$3:$D$1976,3,FALSE)),"",(VLOOKUP(B349,'Pivot Source File'!$B$3:$D$1976,3,FALSE)))</f>
        <v/>
      </c>
      <c r="E349" s="93" t="str">
        <f t="shared" si="5"/>
        <v/>
      </c>
    </row>
    <row r="350" spans="4:5" x14ac:dyDescent="0.35">
      <c r="D350" t="str">
        <f>IF(ISNA(VLOOKUP(B350,'Pivot Source File'!$B$3:$D$1976,3,FALSE)),"",(VLOOKUP(B350,'Pivot Source File'!$B$3:$D$1976,3,FALSE)))</f>
        <v/>
      </c>
      <c r="E350" s="93" t="str">
        <f t="shared" si="5"/>
        <v/>
      </c>
    </row>
    <row r="351" spans="4:5" x14ac:dyDescent="0.35">
      <c r="D351" t="str">
        <f>IF(ISNA(VLOOKUP(B351,'Pivot Source File'!$B$3:$D$1976,3,FALSE)),"",(VLOOKUP(B351,'Pivot Source File'!$B$3:$D$1976,3,FALSE)))</f>
        <v/>
      </c>
      <c r="E351" s="93" t="str">
        <f t="shared" si="5"/>
        <v/>
      </c>
    </row>
    <row r="352" spans="4:5" x14ac:dyDescent="0.35">
      <c r="D352" t="str">
        <f>IF(ISNA(VLOOKUP(B352,'Pivot Source File'!$B$3:$D$1976,3,FALSE)),"",(VLOOKUP(B352,'Pivot Source File'!$B$3:$D$1976,3,FALSE)))</f>
        <v/>
      </c>
      <c r="E352" s="93" t="str">
        <f t="shared" si="5"/>
        <v/>
      </c>
    </row>
    <row r="353" spans="4:5" x14ac:dyDescent="0.35">
      <c r="D353" t="str">
        <f>IF(ISNA(VLOOKUP(B353,'Pivot Source File'!$B$3:$D$1976,3,FALSE)),"",(VLOOKUP(B353,'Pivot Source File'!$B$3:$D$1976,3,FALSE)))</f>
        <v/>
      </c>
      <c r="E353" s="93" t="str">
        <f t="shared" si="5"/>
        <v/>
      </c>
    </row>
    <row r="354" spans="4:5" x14ac:dyDescent="0.35">
      <c r="D354" t="str">
        <f>IF(ISNA(VLOOKUP(B354,'Pivot Source File'!$B$3:$D$1976,3,FALSE)),"",(VLOOKUP(B354,'Pivot Source File'!$B$3:$D$1976,3,FALSE)))</f>
        <v/>
      </c>
      <c r="E354" s="93" t="str">
        <f t="shared" si="5"/>
        <v/>
      </c>
    </row>
    <row r="355" spans="4:5" x14ac:dyDescent="0.35">
      <c r="D355" t="str">
        <f>IF(ISNA(VLOOKUP(B355,'Pivot Source File'!$B$3:$D$1976,3,FALSE)),"",(VLOOKUP(B355,'Pivot Source File'!$B$3:$D$1976,3,FALSE)))</f>
        <v/>
      </c>
      <c r="E355" s="93" t="str">
        <f t="shared" si="5"/>
        <v/>
      </c>
    </row>
    <row r="356" spans="4:5" x14ac:dyDescent="0.35">
      <c r="D356" t="str">
        <f>IF(ISNA(VLOOKUP(B356,'Pivot Source File'!$B$3:$D$1976,3,FALSE)),"",(VLOOKUP(B356,'Pivot Source File'!$B$3:$D$1976,3,FALSE)))</f>
        <v/>
      </c>
      <c r="E356" s="93" t="str">
        <f t="shared" si="5"/>
        <v/>
      </c>
    </row>
    <row r="357" spans="4:5" x14ac:dyDescent="0.35">
      <c r="D357" t="str">
        <f>IF(ISNA(VLOOKUP(B357,'Pivot Source File'!$B$3:$D$1976,3,FALSE)),"",(VLOOKUP(B357,'Pivot Source File'!$B$3:$D$1976,3,FALSE)))</f>
        <v/>
      </c>
      <c r="E357" s="93" t="str">
        <f t="shared" si="5"/>
        <v/>
      </c>
    </row>
    <row r="358" spans="4:5" x14ac:dyDescent="0.35">
      <c r="D358" t="str">
        <f>IF(ISNA(VLOOKUP(B358,'Pivot Source File'!$B$3:$D$1976,3,FALSE)),"",(VLOOKUP(B358,'Pivot Source File'!$B$3:$D$1976,3,FALSE)))</f>
        <v/>
      </c>
      <c r="E358" s="93" t="str">
        <f t="shared" si="5"/>
        <v/>
      </c>
    </row>
    <row r="359" spans="4:5" x14ac:dyDescent="0.35">
      <c r="D359" t="str">
        <f>IF(ISNA(VLOOKUP(B359,'Pivot Source File'!$B$3:$D$1976,3,FALSE)),"",(VLOOKUP(B359,'Pivot Source File'!$B$3:$D$1976,3,FALSE)))</f>
        <v/>
      </c>
      <c r="E359" s="93" t="str">
        <f t="shared" si="5"/>
        <v/>
      </c>
    </row>
    <row r="360" spans="4:5" x14ac:dyDescent="0.35">
      <c r="D360" t="str">
        <f>IF(ISNA(VLOOKUP(B360,'Pivot Source File'!$B$3:$D$1976,3,FALSE)),"",(VLOOKUP(B360,'Pivot Source File'!$B$3:$D$1976,3,FALSE)))</f>
        <v/>
      </c>
      <c r="E360" s="93" t="str">
        <f t="shared" si="5"/>
        <v/>
      </c>
    </row>
    <row r="361" spans="4:5" x14ac:dyDescent="0.35">
      <c r="D361" t="str">
        <f>IF(ISNA(VLOOKUP(B361,'Pivot Source File'!$B$3:$D$1976,3,FALSE)),"",(VLOOKUP(B361,'Pivot Source File'!$B$3:$D$1976,3,FALSE)))</f>
        <v/>
      </c>
      <c r="E361" s="93" t="str">
        <f t="shared" si="5"/>
        <v/>
      </c>
    </row>
    <row r="362" spans="4:5" x14ac:dyDescent="0.35">
      <c r="D362" t="str">
        <f>IF(ISNA(VLOOKUP(B362,'Pivot Source File'!$B$3:$D$1976,3,FALSE)),"",(VLOOKUP(B362,'Pivot Source File'!$B$3:$D$1976,3,FALSE)))</f>
        <v/>
      </c>
      <c r="E362" s="93" t="str">
        <f t="shared" si="5"/>
        <v/>
      </c>
    </row>
    <row r="363" spans="4:5" x14ac:dyDescent="0.35">
      <c r="D363" t="str">
        <f>IF(ISNA(VLOOKUP(B363,'Pivot Source File'!$B$3:$D$1976,3,FALSE)),"",(VLOOKUP(B363,'Pivot Source File'!$B$3:$D$1976,3,FALSE)))</f>
        <v/>
      </c>
      <c r="E363" s="93" t="str">
        <f t="shared" si="5"/>
        <v/>
      </c>
    </row>
    <row r="364" spans="4:5" x14ac:dyDescent="0.35">
      <c r="D364" t="str">
        <f>IF(ISNA(VLOOKUP(B364,'Pivot Source File'!$B$3:$D$1976,3,FALSE)),"",(VLOOKUP(B364,'Pivot Source File'!$B$3:$D$1976,3,FALSE)))</f>
        <v/>
      </c>
      <c r="E364" s="93" t="str">
        <f t="shared" si="5"/>
        <v/>
      </c>
    </row>
    <row r="365" spans="4:5" x14ac:dyDescent="0.35">
      <c r="D365" t="str">
        <f>IF(ISNA(VLOOKUP(B365,'Pivot Source File'!$B$3:$D$1976,3,FALSE)),"",(VLOOKUP(B365,'Pivot Source File'!$B$3:$D$1976,3,FALSE)))</f>
        <v/>
      </c>
      <c r="E365" s="93" t="str">
        <f t="shared" si="5"/>
        <v/>
      </c>
    </row>
    <row r="366" spans="4:5" x14ac:dyDescent="0.35">
      <c r="D366" t="str">
        <f>IF(ISNA(VLOOKUP(B366,'Pivot Source File'!$B$3:$D$1976,3,FALSE)),"",(VLOOKUP(B366,'Pivot Source File'!$B$3:$D$1976,3,FALSE)))</f>
        <v/>
      </c>
      <c r="E366" s="93" t="str">
        <f t="shared" si="5"/>
        <v/>
      </c>
    </row>
    <row r="367" spans="4:5" x14ac:dyDescent="0.35">
      <c r="D367" t="str">
        <f>IF(ISNA(VLOOKUP(B367,'Pivot Source File'!$B$3:$D$1976,3,FALSE)),"",(VLOOKUP(B367,'Pivot Source File'!$B$3:$D$1976,3,FALSE)))</f>
        <v/>
      </c>
      <c r="E367" s="93" t="str">
        <f t="shared" si="5"/>
        <v/>
      </c>
    </row>
    <row r="368" spans="4:5" x14ac:dyDescent="0.35">
      <c r="D368" t="str">
        <f>IF(ISNA(VLOOKUP(B368,'Pivot Source File'!$B$3:$D$1976,3,FALSE)),"",(VLOOKUP(B368,'Pivot Source File'!$B$3:$D$1976,3,FALSE)))</f>
        <v/>
      </c>
      <c r="E368" s="93" t="str">
        <f t="shared" si="5"/>
        <v/>
      </c>
    </row>
    <row r="369" spans="4:5" x14ac:dyDescent="0.35">
      <c r="D369" t="str">
        <f>IF(ISNA(VLOOKUP(B369,'Pivot Source File'!$B$3:$D$1976,3,FALSE)),"",(VLOOKUP(B369,'Pivot Source File'!$B$3:$D$1976,3,FALSE)))</f>
        <v/>
      </c>
      <c r="E369" s="93" t="str">
        <f t="shared" si="5"/>
        <v/>
      </c>
    </row>
    <row r="370" spans="4:5" x14ac:dyDescent="0.35">
      <c r="D370" t="str">
        <f>IF(ISNA(VLOOKUP(B370,'Pivot Source File'!$B$3:$D$1976,3,FALSE)),"",(VLOOKUP(B370,'Pivot Source File'!$B$3:$D$1976,3,FALSE)))</f>
        <v/>
      </c>
      <c r="E370" s="93" t="str">
        <f t="shared" si="5"/>
        <v/>
      </c>
    </row>
    <row r="371" spans="4:5" x14ac:dyDescent="0.35">
      <c r="D371" t="str">
        <f>IF(ISNA(VLOOKUP(B371,'Pivot Source File'!$B$3:$D$1976,3,FALSE)),"",(VLOOKUP(B371,'Pivot Source File'!$B$3:$D$1976,3,FALSE)))</f>
        <v/>
      </c>
      <c r="E371" s="93" t="str">
        <f t="shared" si="5"/>
        <v/>
      </c>
    </row>
    <row r="372" spans="4:5" x14ac:dyDescent="0.35">
      <c r="D372" t="str">
        <f>IF(ISNA(VLOOKUP(B372,'Pivot Source File'!$B$3:$D$1976,3,FALSE)),"",(VLOOKUP(B372,'Pivot Source File'!$B$3:$D$1976,3,FALSE)))</f>
        <v/>
      </c>
      <c r="E372" s="93" t="str">
        <f t="shared" si="5"/>
        <v/>
      </c>
    </row>
    <row r="373" spans="4:5" x14ac:dyDescent="0.35">
      <c r="D373" t="str">
        <f>IF(ISNA(VLOOKUP(B373,'Pivot Source File'!$B$3:$D$1976,3,FALSE)),"",(VLOOKUP(B373,'Pivot Source File'!$B$3:$D$1976,3,FALSE)))</f>
        <v/>
      </c>
      <c r="E373" s="93" t="str">
        <f t="shared" si="5"/>
        <v/>
      </c>
    </row>
    <row r="374" spans="4:5" x14ac:dyDescent="0.35">
      <c r="D374" t="str">
        <f>IF(ISNA(VLOOKUP(B374,'Pivot Source File'!$B$3:$D$1976,3,FALSE)),"",(VLOOKUP(B374,'Pivot Source File'!$B$3:$D$1976,3,FALSE)))</f>
        <v/>
      </c>
      <c r="E374" s="93" t="str">
        <f t="shared" si="5"/>
        <v/>
      </c>
    </row>
    <row r="375" spans="4:5" x14ac:dyDescent="0.35">
      <c r="D375" t="str">
        <f>IF(ISNA(VLOOKUP(B375,'Pivot Source File'!$B$3:$D$1976,3,FALSE)),"",(VLOOKUP(B375,'Pivot Source File'!$B$3:$D$1976,3,FALSE)))</f>
        <v/>
      </c>
      <c r="E375" s="93" t="str">
        <f t="shared" si="5"/>
        <v/>
      </c>
    </row>
    <row r="376" spans="4:5" x14ac:dyDescent="0.35">
      <c r="D376" t="str">
        <f>IF(ISNA(VLOOKUP(B376,'Pivot Source File'!$B$3:$D$1976,3,FALSE)),"",(VLOOKUP(B376,'Pivot Source File'!$B$3:$D$1976,3,FALSE)))</f>
        <v/>
      </c>
      <c r="E376" s="93" t="str">
        <f t="shared" si="5"/>
        <v/>
      </c>
    </row>
    <row r="377" spans="4:5" x14ac:dyDescent="0.35">
      <c r="D377" t="str">
        <f>IF(ISNA(VLOOKUP(B377,'Pivot Source File'!$B$3:$D$1976,3,FALSE)),"",(VLOOKUP(B377,'Pivot Source File'!$B$3:$D$1976,3,FALSE)))</f>
        <v/>
      </c>
      <c r="E377" s="93" t="str">
        <f t="shared" si="5"/>
        <v/>
      </c>
    </row>
    <row r="378" spans="4:5" x14ac:dyDescent="0.35">
      <c r="D378" t="str">
        <f>IF(ISNA(VLOOKUP(B378,'Pivot Source File'!$B$3:$D$1976,3,FALSE)),"",(VLOOKUP(B378,'Pivot Source File'!$B$3:$D$1976,3,FALSE)))</f>
        <v/>
      </c>
      <c r="E378" s="93" t="str">
        <f t="shared" si="5"/>
        <v/>
      </c>
    </row>
    <row r="379" spans="4:5" x14ac:dyDescent="0.35">
      <c r="D379" t="str">
        <f>IF(ISNA(VLOOKUP(B379,'Pivot Source File'!$B$3:$D$1976,3,FALSE)),"",(VLOOKUP(B379,'Pivot Source File'!$B$3:$D$1976,3,FALSE)))</f>
        <v/>
      </c>
      <c r="E379" s="93" t="str">
        <f t="shared" si="5"/>
        <v/>
      </c>
    </row>
    <row r="380" spans="4:5" x14ac:dyDescent="0.35">
      <c r="D380" t="str">
        <f>IF(ISNA(VLOOKUP(B380,'Pivot Source File'!$B$3:$D$1976,3,FALSE)),"",(VLOOKUP(B380,'Pivot Source File'!$B$3:$D$1976,3,FALSE)))</f>
        <v/>
      </c>
      <c r="E380" s="93" t="str">
        <f t="shared" si="5"/>
        <v/>
      </c>
    </row>
    <row r="381" spans="4:5" x14ac:dyDescent="0.35">
      <c r="D381" t="str">
        <f>IF(ISNA(VLOOKUP(B381,'Pivot Source File'!$B$3:$D$1976,3,FALSE)),"",(VLOOKUP(B381,'Pivot Source File'!$B$3:$D$1976,3,FALSE)))</f>
        <v/>
      </c>
      <c r="E381" s="93" t="str">
        <f t="shared" si="5"/>
        <v/>
      </c>
    </row>
    <row r="382" spans="4:5" x14ac:dyDescent="0.35">
      <c r="D382" t="str">
        <f>IF(ISNA(VLOOKUP(B382,'Pivot Source File'!$B$3:$D$1976,3,FALSE)),"",(VLOOKUP(B382,'Pivot Source File'!$B$3:$D$1976,3,FALSE)))</f>
        <v/>
      </c>
      <c r="E382" s="93" t="str">
        <f t="shared" si="5"/>
        <v/>
      </c>
    </row>
    <row r="383" spans="4:5" x14ac:dyDescent="0.35">
      <c r="D383" t="str">
        <f>IF(ISNA(VLOOKUP(B383,'Pivot Source File'!$B$3:$D$1976,3,FALSE)),"",(VLOOKUP(B383,'Pivot Source File'!$B$3:$D$1976,3,FALSE)))</f>
        <v/>
      </c>
      <c r="E383" s="93" t="str">
        <f t="shared" si="5"/>
        <v/>
      </c>
    </row>
    <row r="384" spans="4:5" x14ac:dyDescent="0.35">
      <c r="D384" t="str">
        <f>IF(ISNA(VLOOKUP(B384,'Pivot Source File'!$B$3:$D$1976,3,FALSE)),"",(VLOOKUP(B384,'Pivot Source File'!$B$3:$D$1976,3,FALSE)))</f>
        <v/>
      </c>
      <c r="E384" s="93" t="str">
        <f t="shared" si="5"/>
        <v/>
      </c>
    </row>
    <row r="385" spans="4:5" x14ac:dyDescent="0.35">
      <c r="D385" t="str">
        <f>IF(ISNA(VLOOKUP(B385,'Pivot Source File'!$B$3:$D$1976,3,FALSE)),"",(VLOOKUP(B385,'Pivot Source File'!$B$3:$D$1976,3,FALSE)))</f>
        <v/>
      </c>
      <c r="E385" s="93" t="str">
        <f t="shared" si="5"/>
        <v/>
      </c>
    </row>
    <row r="386" spans="4:5" x14ac:dyDescent="0.35">
      <c r="D386" t="str">
        <f>IF(ISNA(VLOOKUP(B386,'Pivot Source File'!$B$3:$D$1976,3,FALSE)),"",(VLOOKUP(B386,'Pivot Source File'!$B$3:$D$1976,3,FALSE)))</f>
        <v/>
      </c>
      <c r="E386" s="93" t="str">
        <f t="shared" si="5"/>
        <v/>
      </c>
    </row>
    <row r="387" spans="4:5" x14ac:dyDescent="0.35">
      <c r="D387" t="str">
        <f>IF(ISNA(VLOOKUP(B387,'Pivot Source File'!$B$3:$D$1976,3,FALSE)),"",(VLOOKUP(B387,'Pivot Source File'!$B$3:$D$1976,3,FALSE)))</f>
        <v/>
      </c>
      <c r="E387" s="93" t="str">
        <f t="shared" si="5"/>
        <v/>
      </c>
    </row>
    <row r="388" spans="4:5" x14ac:dyDescent="0.35">
      <c r="D388" t="str">
        <f>IF(ISNA(VLOOKUP(B388,'Pivot Source File'!$B$3:$D$1976,3,FALSE)),"",(VLOOKUP(B388,'Pivot Source File'!$B$3:$D$1976,3,FALSE)))</f>
        <v/>
      </c>
      <c r="E388" s="93" t="str">
        <f t="shared" si="5"/>
        <v/>
      </c>
    </row>
    <row r="389" spans="4:5" x14ac:dyDescent="0.35">
      <c r="D389" t="str">
        <f>IF(ISNA(VLOOKUP(B389,'Pivot Source File'!$B$3:$D$1976,3,FALSE)),"",(VLOOKUP(B389,'Pivot Source File'!$B$3:$D$1976,3,FALSE)))</f>
        <v/>
      </c>
      <c r="E389" s="93" t="str">
        <f t="shared" si="5"/>
        <v/>
      </c>
    </row>
    <row r="390" spans="4:5" x14ac:dyDescent="0.35">
      <c r="D390" t="str">
        <f>IF(ISNA(VLOOKUP(B390,'Pivot Source File'!$B$3:$D$1976,3,FALSE)),"",(VLOOKUP(B390,'Pivot Source File'!$B$3:$D$1976,3,FALSE)))</f>
        <v/>
      </c>
      <c r="E390" s="93" t="str">
        <f t="shared" ref="E390:E453" si="6">HYPERLINK(D390)</f>
        <v/>
      </c>
    </row>
    <row r="391" spans="4:5" x14ac:dyDescent="0.35">
      <c r="D391" t="str">
        <f>IF(ISNA(VLOOKUP(B391,'Pivot Source File'!$B$3:$D$1976,3,FALSE)),"",(VLOOKUP(B391,'Pivot Source File'!$B$3:$D$1976,3,FALSE)))</f>
        <v/>
      </c>
      <c r="E391" s="93" t="str">
        <f t="shared" si="6"/>
        <v/>
      </c>
    </row>
    <row r="392" spans="4:5" x14ac:dyDescent="0.35">
      <c r="D392" t="str">
        <f>IF(ISNA(VLOOKUP(B392,'Pivot Source File'!$B$3:$D$1976,3,FALSE)),"",(VLOOKUP(B392,'Pivot Source File'!$B$3:$D$1976,3,FALSE)))</f>
        <v/>
      </c>
      <c r="E392" s="93" t="str">
        <f t="shared" si="6"/>
        <v/>
      </c>
    </row>
    <row r="393" spans="4:5" x14ac:dyDescent="0.35">
      <c r="D393" t="str">
        <f>IF(ISNA(VLOOKUP(B393,'Pivot Source File'!$B$3:$D$1976,3,FALSE)),"",(VLOOKUP(B393,'Pivot Source File'!$B$3:$D$1976,3,FALSE)))</f>
        <v/>
      </c>
      <c r="E393" s="93" t="str">
        <f t="shared" si="6"/>
        <v/>
      </c>
    </row>
    <row r="394" spans="4:5" x14ac:dyDescent="0.35">
      <c r="D394" t="str">
        <f>IF(ISNA(VLOOKUP(B394,'Pivot Source File'!$B$3:$D$1976,3,FALSE)),"",(VLOOKUP(B394,'Pivot Source File'!$B$3:$D$1976,3,FALSE)))</f>
        <v/>
      </c>
      <c r="E394" s="93" t="str">
        <f t="shared" si="6"/>
        <v/>
      </c>
    </row>
    <row r="395" spans="4:5" x14ac:dyDescent="0.35">
      <c r="D395" t="str">
        <f>IF(ISNA(VLOOKUP(B395,'Pivot Source File'!$B$3:$D$1976,3,FALSE)),"",(VLOOKUP(B395,'Pivot Source File'!$B$3:$D$1976,3,FALSE)))</f>
        <v/>
      </c>
      <c r="E395" s="93" t="str">
        <f t="shared" si="6"/>
        <v/>
      </c>
    </row>
    <row r="396" spans="4:5" x14ac:dyDescent="0.35">
      <c r="D396" t="str">
        <f>IF(ISNA(VLOOKUP(B396,'Pivot Source File'!$B$3:$D$1976,3,FALSE)),"",(VLOOKUP(B396,'Pivot Source File'!$B$3:$D$1976,3,FALSE)))</f>
        <v/>
      </c>
      <c r="E396" s="93" t="str">
        <f t="shared" si="6"/>
        <v/>
      </c>
    </row>
    <row r="397" spans="4:5" x14ac:dyDescent="0.35">
      <c r="D397" t="str">
        <f>IF(ISNA(VLOOKUP(B397,'Pivot Source File'!$B$3:$D$1976,3,FALSE)),"",(VLOOKUP(B397,'Pivot Source File'!$B$3:$D$1976,3,FALSE)))</f>
        <v/>
      </c>
      <c r="E397" s="93" t="str">
        <f t="shared" si="6"/>
        <v/>
      </c>
    </row>
    <row r="398" spans="4:5" x14ac:dyDescent="0.35">
      <c r="D398" t="str">
        <f>IF(ISNA(VLOOKUP(B398,'Pivot Source File'!$B$3:$D$1976,3,FALSE)),"",(VLOOKUP(B398,'Pivot Source File'!$B$3:$D$1976,3,FALSE)))</f>
        <v/>
      </c>
      <c r="E398" s="93" t="str">
        <f t="shared" si="6"/>
        <v/>
      </c>
    </row>
    <row r="399" spans="4:5" x14ac:dyDescent="0.35">
      <c r="D399" t="str">
        <f>IF(ISNA(VLOOKUP(B399,'Pivot Source File'!$B$3:$D$1976,3,FALSE)),"",(VLOOKUP(B399,'Pivot Source File'!$B$3:$D$1976,3,FALSE)))</f>
        <v/>
      </c>
      <c r="E399" s="93" t="str">
        <f t="shared" si="6"/>
        <v/>
      </c>
    </row>
    <row r="400" spans="4:5" x14ac:dyDescent="0.35">
      <c r="D400" t="str">
        <f>IF(ISNA(VLOOKUP(B400,'Pivot Source File'!$B$3:$D$1976,3,FALSE)),"",(VLOOKUP(B400,'Pivot Source File'!$B$3:$D$1976,3,FALSE)))</f>
        <v/>
      </c>
      <c r="E400" s="93" t="str">
        <f t="shared" si="6"/>
        <v/>
      </c>
    </row>
    <row r="401" spans="4:5" x14ac:dyDescent="0.35">
      <c r="D401" t="str">
        <f>IF(ISNA(VLOOKUP(B401,'Pivot Source File'!$B$3:$D$1976,3,FALSE)),"",(VLOOKUP(B401,'Pivot Source File'!$B$3:$D$1976,3,FALSE)))</f>
        <v/>
      </c>
      <c r="E401" s="93" t="str">
        <f t="shared" si="6"/>
        <v/>
      </c>
    </row>
    <row r="402" spans="4:5" x14ac:dyDescent="0.35">
      <c r="D402" t="str">
        <f>IF(ISNA(VLOOKUP(B402,'Pivot Source File'!$B$3:$D$1976,3,FALSE)),"",(VLOOKUP(B402,'Pivot Source File'!$B$3:$D$1976,3,FALSE)))</f>
        <v/>
      </c>
      <c r="E402" s="93" t="str">
        <f t="shared" si="6"/>
        <v/>
      </c>
    </row>
    <row r="403" spans="4:5" x14ac:dyDescent="0.35">
      <c r="D403" t="str">
        <f>IF(ISNA(VLOOKUP(B403,'Pivot Source File'!$B$3:$D$1976,3,FALSE)),"",(VLOOKUP(B403,'Pivot Source File'!$B$3:$D$1976,3,FALSE)))</f>
        <v/>
      </c>
      <c r="E403" s="93" t="str">
        <f t="shared" si="6"/>
        <v/>
      </c>
    </row>
    <row r="404" spans="4:5" x14ac:dyDescent="0.35">
      <c r="D404" t="str">
        <f>IF(ISNA(VLOOKUP(B404,'Pivot Source File'!$B$3:$D$1976,3,FALSE)),"",(VLOOKUP(B404,'Pivot Source File'!$B$3:$D$1976,3,FALSE)))</f>
        <v/>
      </c>
      <c r="E404" s="93" t="str">
        <f t="shared" si="6"/>
        <v/>
      </c>
    </row>
    <row r="405" spans="4:5" x14ac:dyDescent="0.35">
      <c r="D405" t="str">
        <f>IF(ISNA(VLOOKUP(B405,'Pivot Source File'!$B$3:$D$1976,3,FALSE)),"",(VLOOKUP(B405,'Pivot Source File'!$B$3:$D$1976,3,FALSE)))</f>
        <v/>
      </c>
      <c r="E405" s="93" t="str">
        <f t="shared" si="6"/>
        <v/>
      </c>
    </row>
    <row r="406" spans="4:5" x14ac:dyDescent="0.35">
      <c r="D406" t="str">
        <f>IF(ISNA(VLOOKUP(B406,'Pivot Source File'!$B$3:$D$1976,3,FALSE)),"",(VLOOKUP(B406,'Pivot Source File'!$B$3:$D$1976,3,FALSE)))</f>
        <v/>
      </c>
      <c r="E406" s="93" t="str">
        <f t="shared" si="6"/>
        <v/>
      </c>
    </row>
    <row r="407" spans="4:5" x14ac:dyDescent="0.35">
      <c r="D407" t="str">
        <f>IF(ISNA(VLOOKUP(B407,'Pivot Source File'!$B$3:$D$1976,3,FALSE)),"",(VLOOKUP(B407,'Pivot Source File'!$B$3:$D$1976,3,FALSE)))</f>
        <v/>
      </c>
      <c r="E407" s="93" t="str">
        <f t="shared" si="6"/>
        <v/>
      </c>
    </row>
    <row r="408" spans="4:5" x14ac:dyDescent="0.35">
      <c r="D408" t="str">
        <f>IF(ISNA(VLOOKUP(B408,'Pivot Source File'!$B$3:$D$1976,3,FALSE)),"",(VLOOKUP(B408,'Pivot Source File'!$B$3:$D$1976,3,FALSE)))</f>
        <v/>
      </c>
      <c r="E408" s="93" t="str">
        <f t="shared" si="6"/>
        <v/>
      </c>
    </row>
    <row r="409" spans="4:5" x14ac:dyDescent="0.35">
      <c r="D409" t="str">
        <f>IF(ISNA(VLOOKUP(B409,'Pivot Source File'!$B$3:$D$1976,3,FALSE)),"",(VLOOKUP(B409,'Pivot Source File'!$B$3:$D$1976,3,FALSE)))</f>
        <v/>
      </c>
      <c r="E409" s="93" t="str">
        <f t="shared" si="6"/>
        <v/>
      </c>
    </row>
    <row r="410" spans="4:5" x14ac:dyDescent="0.35">
      <c r="D410" t="str">
        <f>IF(ISNA(VLOOKUP(B410,'Pivot Source File'!$B$3:$D$1976,3,FALSE)),"",(VLOOKUP(B410,'Pivot Source File'!$B$3:$D$1976,3,FALSE)))</f>
        <v/>
      </c>
      <c r="E410" s="93" t="str">
        <f t="shared" si="6"/>
        <v/>
      </c>
    </row>
    <row r="411" spans="4:5" x14ac:dyDescent="0.35">
      <c r="D411" t="str">
        <f>IF(ISNA(VLOOKUP(B411,'Pivot Source File'!$B$3:$D$1976,3,FALSE)),"",(VLOOKUP(B411,'Pivot Source File'!$B$3:$D$1976,3,FALSE)))</f>
        <v/>
      </c>
      <c r="E411" s="93" t="str">
        <f t="shared" si="6"/>
        <v/>
      </c>
    </row>
    <row r="412" spans="4:5" x14ac:dyDescent="0.35">
      <c r="D412" t="str">
        <f>IF(ISNA(VLOOKUP(B412,'Pivot Source File'!$B$3:$D$1976,3,FALSE)),"",(VLOOKUP(B412,'Pivot Source File'!$B$3:$D$1976,3,FALSE)))</f>
        <v/>
      </c>
      <c r="E412" s="93" t="str">
        <f t="shared" si="6"/>
        <v/>
      </c>
    </row>
    <row r="413" spans="4:5" x14ac:dyDescent="0.35">
      <c r="D413" t="str">
        <f>IF(ISNA(VLOOKUP(B413,'Pivot Source File'!$B$3:$D$1976,3,FALSE)),"",(VLOOKUP(B413,'Pivot Source File'!$B$3:$D$1976,3,FALSE)))</f>
        <v/>
      </c>
      <c r="E413" s="93" t="str">
        <f t="shared" si="6"/>
        <v/>
      </c>
    </row>
    <row r="414" spans="4:5" x14ac:dyDescent="0.35">
      <c r="D414" t="str">
        <f>IF(ISNA(VLOOKUP(B414,'Pivot Source File'!$B$3:$D$1976,3,FALSE)),"",(VLOOKUP(B414,'Pivot Source File'!$B$3:$D$1976,3,FALSE)))</f>
        <v/>
      </c>
      <c r="E414" s="93" t="str">
        <f t="shared" si="6"/>
        <v/>
      </c>
    </row>
    <row r="415" spans="4:5" x14ac:dyDescent="0.35">
      <c r="D415" t="str">
        <f>IF(ISNA(VLOOKUP(B415,'Pivot Source File'!$B$3:$D$1976,3,FALSE)),"",(VLOOKUP(B415,'Pivot Source File'!$B$3:$D$1976,3,FALSE)))</f>
        <v/>
      </c>
      <c r="E415" s="93" t="str">
        <f t="shared" si="6"/>
        <v/>
      </c>
    </row>
    <row r="416" spans="4:5" x14ac:dyDescent="0.35">
      <c r="D416" t="str">
        <f>IF(ISNA(VLOOKUP(B416,'Pivot Source File'!$B$3:$D$1976,3,FALSE)),"",(VLOOKUP(B416,'Pivot Source File'!$B$3:$D$1976,3,FALSE)))</f>
        <v/>
      </c>
      <c r="E416" s="93" t="str">
        <f t="shared" si="6"/>
        <v/>
      </c>
    </row>
    <row r="417" spans="4:5" x14ac:dyDescent="0.35">
      <c r="D417" t="str">
        <f>IF(ISNA(VLOOKUP(B417,'Pivot Source File'!$B$3:$D$1976,3,FALSE)),"",(VLOOKUP(B417,'Pivot Source File'!$B$3:$D$1976,3,FALSE)))</f>
        <v/>
      </c>
      <c r="E417" s="93" t="str">
        <f t="shared" si="6"/>
        <v/>
      </c>
    </row>
    <row r="418" spans="4:5" x14ac:dyDescent="0.35">
      <c r="D418" t="str">
        <f>IF(ISNA(VLOOKUP(B418,'Pivot Source File'!$B$3:$D$1976,3,FALSE)),"",(VLOOKUP(B418,'Pivot Source File'!$B$3:$D$1976,3,FALSE)))</f>
        <v/>
      </c>
      <c r="E418" s="93" t="str">
        <f t="shared" si="6"/>
        <v/>
      </c>
    </row>
    <row r="419" spans="4:5" x14ac:dyDescent="0.35">
      <c r="D419" t="str">
        <f>IF(ISNA(VLOOKUP(B419,'Pivot Source File'!$B$3:$D$1976,3,FALSE)),"",(VLOOKUP(B419,'Pivot Source File'!$B$3:$D$1976,3,FALSE)))</f>
        <v/>
      </c>
      <c r="E419" s="93" t="str">
        <f t="shared" si="6"/>
        <v/>
      </c>
    </row>
    <row r="420" spans="4:5" x14ac:dyDescent="0.35">
      <c r="D420" t="str">
        <f>IF(ISNA(VLOOKUP(B420,'Pivot Source File'!$B$3:$D$1976,3,FALSE)),"",(VLOOKUP(B420,'Pivot Source File'!$B$3:$D$1976,3,FALSE)))</f>
        <v/>
      </c>
      <c r="E420" s="93" t="str">
        <f t="shared" si="6"/>
        <v/>
      </c>
    </row>
    <row r="421" spans="4:5" x14ac:dyDescent="0.35">
      <c r="D421" t="str">
        <f>IF(ISNA(VLOOKUP(B421,'Pivot Source File'!$B$3:$D$1976,3,FALSE)),"",(VLOOKUP(B421,'Pivot Source File'!$B$3:$D$1976,3,FALSE)))</f>
        <v/>
      </c>
      <c r="E421" s="93" t="str">
        <f t="shared" si="6"/>
        <v/>
      </c>
    </row>
    <row r="422" spans="4:5" x14ac:dyDescent="0.35">
      <c r="D422" t="str">
        <f>IF(ISNA(VLOOKUP(B422,'Pivot Source File'!$B$3:$D$1976,3,FALSE)),"",(VLOOKUP(B422,'Pivot Source File'!$B$3:$D$1976,3,FALSE)))</f>
        <v/>
      </c>
      <c r="E422" s="93" t="str">
        <f t="shared" si="6"/>
        <v/>
      </c>
    </row>
    <row r="423" spans="4:5" x14ac:dyDescent="0.35">
      <c r="D423" t="str">
        <f>IF(ISNA(VLOOKUP(B423,'Pivot Source File'!$B$3:$D$1976,3,FALSE)),"",(VLOOKUP(B423,'Pivot Source File'!$B$3:$D$1976,3,FALSE)))</f>
        <v/>
      </c>
      <c r="E423" s="93" t="str">
        <f t="shared" si="6"/>
        <v/>
      </c>
    </row>
    <row r="424" spans="4:5" x14ac:dyDescent="0.35">
      <c r="D424" t="str">
        <f>IF(ISNA(VLOOKUP(B424,'Pivot Source File'!$B$3:$D$1976,3,FALSE)),"",(VLOOKUP(B424,'Pivot Source File'!$B$3:$D$1976,3,FALSE)))</f>
        <v/>
      </c>
      <c r="E424" s="93" t="str">
        <f t="shared" si="6"/>
        <v/>
      </c>
    </row>
    <row r="425" spans="4:5" x14ac:dyDescent="0.35">
      <c r="D425" t="str">
        <f>IF(ISNA(VLOOKUP(B425,'Pivot Source File'!$B$3:$D$1976,3,FALSE)),"",(VLOOKUP(B425,'Pivot Source File'!$B$3:$D$1976,3,FALSE)))</f>
        <v/>
      </c>
      <c r="E425" s="93" t="str">
        <f t="shared" si="6"/>
        <v/>
      </c>
    </row>
    <row r="426" spans="4:5" x14ac:dyDescent="0.35">
      <c r="D426" t="str">
        <f>IF(ISNA(VLOOKUP(B426,'Pivot Source File'!$B$3:$D$1976,3,FALSE)),"",(VLOOKUP(B426,'Pivot Source File'!$B$3:$D$1976,3,FALSE)))</f>
        <v/>
      </c>
      <c r="E426" s="93" t="str">
        <f t="shared" si="6"/>
        <v/>
      </c>
    </row>
    <row r="427" spans="4:5" x14ac:dyDescent="0.35">
      <c r="D427" t="str">
        <f>IF(ISNA(VLOOKUP(B427,'Pivot Source File'!$B$3:$D$1976,3,FALSE)),"",(VLOOKUP(B427,'Pivot Source File'!$B$3:$D$1976,3,FALSE)))</f>
        <v/>
      </c>
      <c r="E427" s="93" t="str">
        <f t="shared" si="6"/>
        <v/>
      </c>
    </row>
    <row r="428" spans="4:5" x14ac:dyDescent="0.35">
      <c r="D428" t="str">
        <f>IF(ISNA(VLOOKUP(B428,'Pivot Source File'!$B$3:$D$1976,3,FALSE)),"",(VLOOKUP(B428,'Pivot Source File'!$B$3:$D$1976,3,FALSE)))</f>
        <v/>
      </c>
      <c r="E428" s="93" t="str">
        <f t="shared" si="6"/>
        <v/>
      </c>
    </row>
    <row r="429" spans="4:5" x14ac:dyDescent="0.35">
      <c r="D429" t="str">
        <f>IF(ISNA(VLOOKUP(B429,'Pivot Source File'!$B$3:$D$1976,3,FALSE)),"",(VLOOKUP(B429,'Pivot Source File'!$B$3:$D$1976,3,FALSE)))</f>
        <v/>
      </c>
      <c r="E429" s="93" t="str">
        <f t="shared" si="6"/>
        <v/>
      </c>
    </row>
    <row r="430" spans="4:5" x14ac:dyDescent="0.35">
      <c r="D430" t="str">
        <f>IF(ISNA(VLOOKUP(B430,'Pivot Source File'!$B$3:$D$1976,3,FALSE)),"",(VLOOKUP(B430,'Pivot Source File'!$B$3:$D$1976,3,FALSE)))</f>
        <v/>
      </c>
      <c r="E430" s="93" t="str">
        <f t="shared" si="6"/>
        <v/>
      </c>
    </row>
    <row r="431" spans="4:5" x14ac:dyDescent="0.35">
      <c r="D431" t="str">
        <f>IF(ISNA(VLOOKUP(B431,'Pivot Source File'!$B$3:$D$1976,3,FALSE)),"",(VLOOKUP(B431,'Pivot Source File'!$B$3:$D$1976,3,FALSE)))</f>
        <v/>
      </c>
      <c r="E431" s="93" t="str">
        <f t="shared" si="6"/>
        <v/>
      </c>
    </row>
    <row r="432" spans="4:5" x14ac:dyDescent="0.35">
      <c r="D432" t="str">
        <f>IF(ISNA(VLOOKUP(B432,'Pivot Source File'!$B$3:$D$1976,3,FALSE)),"",(VLOOKUP(B432,'Pivot Source File'!$B$3:$D$1976,3,FALSE)))</f>
        <v/>
      </c>
      <c r="E432" s="93" t="str">
        <f t="shared" si="6"/>
        <v/>
      </c>
    </row>
    <row r="433" spans="4:5" x14ac:dyDescent="0.35">
      <c r="D433" t="str">
        <f>IF(ISNA(VLOOKUP(B433,'Pivot Source File'!$B$3:$D$1976,3,FALSE)),"",(VLOOKUP(B433,'Pivot Source File'!$B$3:$D$1976,3,FALSE)))</f>
        <v/>
      </c>
      <c r="E433" s="93" t="str">
        <f t="shared" si="6"/>
        <v/>
      </c>
    </row>
    <row r="434" spans="4:5" x14ac:dyDescent="0.35">
      <c r="D434" t="str">
        <f>IF(ISNA(VLOOKUP(B434,'Pivot Source File'!$B$3:$D$1976,3,FALSE)),"",(VLOOKUP(B434,'Pivot Source File'!$B$3:$D$1976,3,FALSE)))</f>
        <v/>
      </c>
      <c r="E434" s="93" t="str">
        <f t="shared" si="6"/>
        <v/>
      </c>
    </row>
    <row r="435" spans="4:5" x14ac:dyDescent="0.35">
      <c r="D435" t="str">
        <f>IF(ISNA(VLOOKUP(B435,'Pivot Source File'!$B$3:$D$1976,3,FALSE)),"",(VLOOKUP(B435,'Pivot Source File'!$B$3:$D$1976,3,FALSE)))</f>
        <v/>
      </c>
      <c r="E435" s="93" t="str">
        <f t="shared" si="6"/>
        <v/>
      </c>
    </row>
    <row r="436" spans="4:5" x14ac:dyDescent="0.35">
      <c r="D436" t="str">
        <f>IF(ISNA(VLOOKUP(B436,'Pivot Source File'!$B$3:$D$1976,3,FALSE)),"",(VLOOKUP(B436,'Pivot Source File'!$B$3:$D$1976,3,FALSE)))</f>
        <v/>
      </c>
      <c r="E436" s="93" t="str">
        <f t="shared" si="6"/>
        <v/>
      </c>
    </row>
    <row r="437" spans="4:5" x14ac:dyDescent="0.35">
      <c r="D437" t="str">
        <f>IF(ISNA(VLOOKUP(B437,'Pivot Source File'!$B$3:$D$1976,3,FALSE)),"",(VLOOKUP(B437,'Pivot Source File'!$B$3:$D$1976,3,FALSE)))</f>
        <v/>
      </c>
      <c r="E437" s="93" t="str">
        <f t="shared" si="6"/>
        <v/>
      </c>
    </row>
    <row r="438" spans="4:5" x14ac:dyDescent="0.35">
      <c r="D438" t="str">
        <f>IF(ISNA(VLOOKUP(B438,'Pivot Source File'!$B$3:$D$1976,3,FALSE)),"",(VLOOKUP(B438,'Pivot Source File'!$B$3:$D$1976,3,FALSE)))</f>
        <v/>
      </c>
      <c r="E438" s="93" t="str">
        <f t="shared" si="6"/>
        <v/>
      </c>
    </row>
    <row r="439" spans="4:5" x14ac:dyDescent="0.35">
      <c r="D439" t="str">
        <f>IF(ISNA(VLOOKUP(B439,'Pivot Source File'!$B$3:$D$1976,3,FALSE)),"",(VLOOKUP(B439,'Pivot Source File'!$B$3:$D$1976,3,FALSE)))</f>
        <v/>
      </c>
      <c r="E439" s="93" t="str">
        <f t="shared" si="6"/>
        <v/>
      </c>
    </row>
    <row r="440" spans="4:5" x14ac:dyDescent="0.35">
      <c r="D440" t="str">
        <f>IF(ISNA(VLOOKUP(B440,'Pivot Source File'!$B$3:$D$1976,3,FALSE)),"",(VLOOKUP(B440,'Pivot Source File'!$B$3:$D$1976,3,FALSE)))</f>
        <v/>
      </c>
      <c r="E440" s="93" t="str">
        <f t="shared" si="6"/>
        <v/>
      </c>
    </row>
    <row r="441" spans="4:5" x14ac:dyDescent="0.35">
      <c r="D441" t="str">
        <f>IF(ISNA(VLOOKUP(B441,'Pivot Source File'!$B$3:$D$1976,3,FALSE)),"",(VLOOKUP(B441,'Pivot Source File'!$B$3:$D$1976,3,FALSE)))</f>
        <v/>
      </c>
      <c r="E441" s="93" t="str">
        <f t="shared" si="6"/>
        <v/>
      </c>
    </row>
    <row r="442" spans="4:5" x14ac:dyDescent="0.35">
      <c r="D442" t="str">
        <f>IF(ISNA(VLOOKUP(B442,'Pivot Source File'!$B$3:$D$1976,3,FALSE)),"",(VLOOKUP(B442,'Pivot Source File'!$B$3:$D$1976,3,FALSE)))</f>
        <v/>
      </c>
      <c r="E442" s="93" t="str">
        <f t="shared" si="6"/>
        <v/>
      </c>
    </row>
    <row r="443" spans="4:5" x14ac:dyDescent="0.35">
      <c r="D443" t="str">
        <f>IF(ISNA(VLOOKUP(B443,'Pivot Source File'!$B$3:$D$1976,3,FALSE)),"",(VLOOKUP(B443,'Pivot Source File'!$B$3:$D$1976,3,FALSE)))</f>
        <v/>
      </c>
      <c r="E443" s="93" t="str">
        <f t="shared" si="6"/>
        <v/>
      </c>
    </row>
    <row r="444" spans="4:5" x14ac:dyDescent="0.35">
      <c r="D444" t="str">
        <f>IF(ISNA(VLOOKUP(B444,'Pivot Source File'!$B$3:$D$1976,3,FALSE)),"",(VLOOKUP(B444,'Pivot Source File'!$B$3:$D$1976,3,FALSE)))</f>
        <v/>
      </c>
      <c r="E444" s="93" t="str">
        <f t="shared" si="6"/>
        <v/>
      </c>
    </row>
    <row r="445" spans="4:5" x14ac:dyDescent="0.35">
      <c r="D445" t="str">
        <f>IF(ISNA(VLOOKUP(B445,'Pivot Source File'!$B$3:$D$1976,3,FALSE)),"",(VLOOKUP(B445,'Pivot Source File'!$B$3:$D$1976,3,FALSE)))</f>
        <v/>
      </c>
      <c r="E445" s="93" t="str">
        <f t="shared" si="6"/>
        <v/>
      </c>
    </row>
    <row r="446" spans="4:5" x14ac:dyDescent="0.35">
      <c r="D446" t="str">
        <f>IF(ISNA(VLOOKUP(B446,'Pivot Source File'!$B$3:$D$1976,3,FALSE)),"",(VLOOKUP(B446,'Pivot Source File'!$B$3:$D$1976,3,FALSE)))</f>
        <v/>
      </c>
      <c r="E446" s="93" t="str">
        <f t="shared" si="6"/>
        <v/>
      </c>
    </row>
    <row r="447" spans="4:5" x14ac:dyDescent="0.35">
      <c r="D447" t="str">
        <f>IF(ISNA(VLOOKUP(B447,'Pivot Source File'!$B$3:$D$1976,3,FALSE)),"",(VLOOKUP(B447,'Pivot Source File'!$B$3:$D$1976,3,FALSE)))</f>
        <v/>
      </c>
      <c r="E447" s="93" t="str">
        <f t="shared" si="6"/>
        <v/>
      </c>
    </row>
    <row r="448" spans="4:5" x14ac:dyDescent="0.35">
      <c r="D448" t="str">
        <f>IF(ISNA(VLOOKUP(B448,'Pivot Source File'!$B$3:$D$1976,3,FALSE)),"",(VLOOKUP(B448,'Pivot Source File'!$B$3:$D$1976,3,FALSE)))</f>
        <v/>
      </c>
      <c r="E448" s="93" t="str">
        <f t="shared" si="6"/>
        <v/>
      </c>
    </row>
    <row r="449" spans="4:5" x14ac:dyDescent="0.35">
      <c r="D449" t="str">
        <f>IF(ISNA(VLOOKUP(B449,'Pivot Source File'!$B$3:$D$1976,3,FALSE)),"",(VLOOKUP(B449,'Pivot Source File'!$B$3:$D$1976,3,FALSE)))</f>
        <v/>
      </c>
      <c r="E449" s="93" t="str">
        <f t="shared" si="6"/>
        <v/>
      </c>
    </row>
    <row r="450" spans="4:5" x14ac:dyDescent="0.35">
      <c r="D450" t="str">
        <f>IF(ISNA(VLOOKUP(B450,'Pivot Source File'!$B$3:$D$1976,3,FALSE)),"",(VLOOKUP(B450,'Pivot Source File'!$B$3:$D$1976,3,FALSE)))</f>
        <v/>
      </c>
      <c r="E450" s="93" t="str">
        <f t="shared" si="6"/>
        <v/>
      </c>
    </row>
    <row r="451" spans="4:5" x14ac:dyDescent="0.35">
      <c r="D451" t="str">
        <f>IF(ISNA(VLOOKUP(B451,'Pivot Source File'!$B$3:$D$1976,3,FALSE)),"",(VLOOKUP(B451,'Pivot Source File'!$B$3:$D$1976,3,FALSE)))</f>
        <v/>
      </c>
      <c r="E451" s="93" t="str">
        <f t="shared" si="6"/>
        <v/>
      </c>
    </row>
    <row r="452" spans="4:5" x14ac:dyDescent="0.35">
      <c r="D452" t="str">
        <f>IF(ISNA(VLOOKUP(B452,'Pivot Source File'!$B$3:$D$1976,3,FALSE)),"",(VLOOKUP(B452,'Pivot Source File'!$B$3:$D$1976,3,FALSE)))</f>
        <v/>
      </c>
      <c r="E452" s="93" t="str">
        <f t="shared" si="6"/>
        <v/>
      </c>
    </row>
    <row r="453" spans="4:5" x14ac:dyDescent="0.35">
      <c r="D453" t="str">
        <f>IF(ISNA(VLOOKUP(B453,'Pivot Source File'!$B$3:$D$1976,3,FALSE)),"",(VLOOKUP(B453,'Pivot Source File'!$B$3:$D$1976,3,FALSE)))</f>
        <v/>
      </c>
      <c r="E453" s="93" t="str">
        <f t="shared" si="6"/>
        <v/>
      </c>
    </row>
    <row r="454" spans="4:5" x14ac:dyDescent="0.35">
      <c r="D454" t="str">
        <f>IF(ISNA(VLOOKUP(B454,'Pivot Source File'!$B$3:$D$1976,3,FALSE)),"",(VLOOKUP(B454,'Pivot Source File'!$B$3:$D$1976,3,FALSE)))</f>
        <v/>
      </c>
      <c r="E454" s="93" t="str">
        <f t="shared" ref="E454:E517" si="7">HYPERLINK(D454)</f>
        <v/>
      </c>
    </row>
    <row r="455" spans="4:5" x14ac:dyDescent="0.35">
      <c r="D455" t="str">
        <f>IF(ISNA(VLOOKUP(B455,'Pivot Source File'!$B$3:$D$1976,3,FALSE)),"",(VLOOKUP(B455,'Pivot Source File'!$B$3:$D$1976,3,FALSE)))</f>
        <v/>
      </c>
      <c r="E455" s="93" t="str">
        <f t="shared" si="7"/>
        <v/>
      </c>
    </row>
    <row r="456" spans="4:5" x14ac:dyDescent="0.35">
      <c r="D456" t="str">
        <f>IF(ISNA(VLOOKUP(B456,'Pivot Source File'!$B$3:$D$1976,3,FALSE)),"",(VLOOKUP(B456,'Pivot Source File'!$B$3:$D$1976,3,FALSE)))</f>
        <v/>
      </c>
      <c r="E456" s="93" t="str">
        <f t="shared" si="7"/>
        <v/>
      </c>
    </row>
    <row r="457" spans="4:5" x14ac:dyDescent="0.35">
      <c r="D457" t="str">
        <f>IF(ISNA(VLOOKUP(B457,'Pivot Source File'!$B$3:$D$1976,3,FALSE)),"",(VLOOKUP(B457,'Pivot Source File'!$B$3:$D$1976,3,FALSE)))</f>
        <v/>
      </c>
      <c r="E457" s="93" t="str">
        <f t="shared" si="7"/>
        <v/>
      </c>
    </row>
    <row r="458" spans="4:5" x14ac:dyDescent="0.35">
      <c r="D458" t="str">
        <f>IF(ISNA(VLOOKUP(B458,'Pivot Source File'!$B$3:$D$1976,3,FALSE)),"",(VLOOKUP(B458,'Pivot Source File'!$B$3:$D$1976,3,FALSE)))</f>
        <v/>
      </c>
      <c r="E458" s="93" t="str">
        <f t="shared" si="7"/>
        <v/>
      </c>
    </row>
    <row r="459" spans="4:5" x14ac:dyDescent="0.35">
      <c r="D459" t="str">
        <f>IF(ISNA(VLOOKUP(B459,'Pivot Source File'!$B$3:$D$1976,3,FALSE)),"",(VLOOKUP(B459,'Pivot Source File'!$B$3:$D$1976,3,FALSE)))</f>
        <v/>
      </c>
      <c r="E459" s="93" t="str">
        <f t="shared" si="7"/>
        <v/>
      </c>
    </row>
    <row r="460" spans="4:5" x14ac:dyDescent="0.35">
      <c r="D460" t="str">
        <f>IF(ISNA(VLOOKUP(B460,'Pivot Source File'!$B$3:$D$1976,3,FALSE)),"",(VLOOKUP(B460,'Pivot Source File'!$B$3:$D$1976,3,FALSE)))</f>
        <v/>
      </c>
      <c r="E460" s="93" t="str">
        <f t="shared" si="7"/>
        <v/>
      </c>
    </row>
    <row r="461" spans="4:5" x14ac:dyDescent="0.35">
      <c r="D461" t="str">
        <f>IF(ISNA(VLOOKUP(B461,'Pivot Source File'!$B$3:$D$1976,3,FALSE)),"",(VLOOKUP(B461,'Pivot Source File'!$B$3:$D$1976,3,FALSE)))</f>
        <v/>
      </c>
      <c r="E461" s="93" t="str">
        <f t="shared" si="7"/>
        <v/>
      </c>
    </row>
    <row r="462" spans="4:5" x14ac:dyDescent="0.35">
      <c r="D462" t="str">
        <f>IF(ISNA(VLOOKUP(B462,'Pivot Source File'!$B$3:$D$1976,3,FALSE)),"",(VLOOKUP(B462,'Pivot Source File'!$B$3:$D$1976,3,FALSE)))</f>
        <v/>
      </c>
      <c r="E462" s="93" t="str">
        <f t="shared" si="7"/>
        <v/>
      </c>
    </row>
    <row r="463" spans="4:5" x14ac:dyDescent="0.35">
      <c r="D463" t="str">
        <f>IF(ISNA(VLOOKUP(B463,'Pivot Source File'!$B$3:$D$1976,3,FALSE)),"",(VLOOKUP(B463,'Pivot Source File'!$B$3:$D$1976,3,FALSE)))</f>
        <v/>
      </c>
      <c r="E463" s="93" t="str">
        <f t="shared" si="7"/>
        <v/>
      </c>
    </row>
    <row r="464" spans="4:5" x14ac:dyDescent="0.35">
      <c r="D464" t="str">
        <f>IF(ISNA(VLOOKUP(B464,'Pivot Source File'!$B$3:$D$1976,3,FALSE)),"",(VLOOKUP(B464,'Pivot Source File'!$B$3:$D$1976,3,FALSE)))</f>
        <v/>
      </c>
      <c r="E464" s="93" t="str">
        <f t="shared" si="7"/>
        <v/>
      </c>
    </row>
    <row r="465" spans="4:5" x14ac:dyDescent="0.35">
      <c r="D465" t="str">
        <f>IF(ISNA(VLOOKUP(B465,'Pivot Source File'!$B$3:$D$1976,3,FALSE)),"",(VLOOKUP(B465,'Pivot Source File'!$B$3:$D$1976,3,FALSE)))</f>
        <v/>
      </c>
      <c r="E465" s="93" t="str">
        <f t="shared" si="7"/>
        <v/>
      </c>
    </row>
    <row r="466" spans="4:5" x14ac:dyDescent="0.35">
      <c r="D466" t="str">
        <f>IF(ISNA(VLOOKUP(B466,'Pivot Source File'!$B$3:$D$1976,3,FALSE)),"",(VLOOKUP(B466,'Pivot Source File'!$B$3:$D$1976,3,FALSE)))</f>
        <v/>
      </c>
      <c r="E466" s="93" t="str">
        <f t="shared" si="7"/>
        <v/>
      </c>
    </row>
    <row r="467" spans="4:5" x14ac:dyDescent="0.35">
      <c r="D467" t="str">
        <f>IF(ISNA(VLOOKUP(B467,'Pivot Source File'!$B$3:$D$1976,3,FALSE)),"",(VLOOKUP(B467,'Pivot Source File'!$B$3:$D$1976,3,FALSE)))</f>
        <v/>
      </c>
      <c r="E467" s="93" t="str">
        <f t="shared" si="7"/>
        <v/>
      </c>
    </row>
    <row r="468" spans="4:5" x14ac:dyDescent="0.35">
      <c r="D468" t="str">
        <f>IF(ISNA(VLOOKUP(B468,'Pivot Source File'!$B$3:$D$1976,3,FALSE)),"",(VLOOKUP(B468,'Pivot Source File'!$B$3:$D$1976,3,FALSE)))</f>
        <v/>
      </c>
      <c r="E468" s="93" t="str">
        <f t="shared" si="7"/>
        <v/>
      </c>
    </row>
    <row r="469" spans="4:5" x14ac:dyDescent="0.35">
      <c r="D469" t="str">
        <f>IF(ISNA(VLOOKUP(B469,'Pivot Source File'!$B$3:$D$1976,3,FALSE)),"",(VLOOKUP(B469,'Pivot Source File'!$B$3:$D$1976,3,FALSE)))</f>
        <v/>
      </c>
      <c r="E469" s="93" t="str">
        <f t="shared" si="7"/>
        <v/>
      </c>
    </row>
    <row r="470" spans="4:5" x14ac:dyDescent="0.35">
      <c r="D470" t="str">
        <f>IF(ISNA(VLOOKUP(B470,'Pivot Source File'!$B$3:$D$1976,3,FALSE)),"",(VLOOKUP(B470,'Pivot Source File'!$B$3:$D$1976,3,FALSE)))</f>
        <v/>
      </c>
      <c r="E470" s="93" t="str">
        <f t="shared" si="7"/>
        <v/>
      </c>
    </row>
    <row r="471" spans="4:5" x14ac:dyDescent="0.35">
      <c r="D471" t="str">
        <f>IF(ISNA(VLOOKUP(B471,'Pivot Source File'!$B$3:$D$1976,3,FALSE)),"",(VLOOKUP(B471,'Pivot Source File'!$B$3:$D$1976,3,FALSE)))</f>
        <v/>
      </c>
      <c r="E471" s="93" t="str">
        <f t="shared" si="7"/>
        <v/>
      </c>
    </row>
    <row r="472" spans="4:5" x14ac:dyDescent="0.35">
      <c r="D472" t="str">
        <f>IF(ISNA(VLOOKUP(B472,'Pivot Source File'!$B$3:$D$1976,3,FALSE)),"",(VLOOKUP(B472,'Pivot Source File'!$B$3:$D$1976,3,FALSE)))</f>
        <v/>
      </c>
      <c r="E472" s="93" t="str">
        <f t="shared" si="7"/>
        <v/>
      </c>
    </row>
    <row r="473" spans="4:5" x14ac:dyDescent="0.35">
      <c r="D473" t="str">
        <f>IF(ISNA(VLOOKUP(B473,'Pivot Source File'!$B$3:$D$1976,3,FALSE)),"",(VLOOKUP(B473,'Pivot Source File'!$B$3:$D$1976,3,FALSE)))</f>
        <v/>
      </c>
      <c r="E473" s="93" t="str">
        <f t="shared" si="7"/>
        <v/>
      </c>
    </row>
    <row r="474" spans="4:5" x14ac:dyDescent="0.35">
      <c r="D474" t="str">
        <f>IF(ISNA(VLOOKUP(B474,'Pivot Source File'!$B$3:$D$1976,3,FALSE)),"",(VLOOKUP(B474,'Pivot Source File'!$B$3:$D$1976,3,FALSE)))</f>
        <v/>
      </c>
      <c r="E474" s="93" t="str">
        <f t="shared" si="7"/>
        <v/>
      </c>
    </row>
    <row r="475" spans="4:5" x14ac:dyDescent="0.35">
      <c r="D475" t="str">
        <f>IF(ISNA(VLOOKUP(B475,'Pivot Source File'!$B$3:$D$1976,3,FALSE)),"",(VLOOKUP(B475,'Pivot Source File'!$B$3:$D$1976,3,FALSE)))</f>
        <v/>
      </c>
      <c r="E475" s="93" t="str">
        <f t="shared" si="7"/>
        <v/>
      </c>
    </row>
    <row r="476" spans="4:5" x14ac:dyDescent="0.35">
      <c r="D476" t="str">
        <f>IF(ISNA(VLOOKUP(B476,'Pivot Source File'!$B$3:$D$1976,3,FALSE)),"",(VLOOKUP(B476,'Pivot Source File'!$B$3:$D$1976,3,FALSE)))</f>
        <v/>
      </c>
      <c r="E476" s="93" t="str">
        <f t="shared" si="7"/>
        <v/>
      </c>
    </row>
    <row r="477" spans="4:5" x14ac:dyDescent="0.35">
      <c r="D477" t="str">
        <f>IF(ISNA(VLOOKUP(B477,'Pivot Source File'!$B$3:$D$1976,3,FALSE)),"",(VLOOKUP(B477,'Pivot Source File'!$B$3:$D$1976,3,FALSE)))</f>
        <v/>
      </c>
      <c r="E477" s="93" t="str">
        <f t="shared" si="7"/>
        <v/>
      </c>
    </row>
    <row r="478" spans="4:5" x14ac:dyDescent="0.35">
      <c r="D478" t="str">
        <f>IF(ISNA(VLOOKUP(B478,'Pivot Source File'!$B$3:$D$1976,3,FALSE)),"",(VLOOKUP(B478,'Pivot Source File'!$B$3:$D$1976,3,FALSE)))</f>
        <v/>
      </c>
      <c r="E478" s="93" t="str">
        <f t="shared" si="7"/>
        <v/>
      </c>
    </row>
    <row r="479" spans="4:5" x14ac:dyDescent="0.35">
      <c r="D479" t="str">
        <f>IF(ISNA(VLOOKUP(B479,'Pivot Source File'!$B$3:$D$1976,3,FALSE)),"",(VLOOKUP(B479,'Pivot Source File'!$B$3:$D$1976,3,FALSE)))</f>
        <v/>
      </c>
      <c r="E479" s="93" t="str">
        <f t="shared" si="7"/>
        <v/>
      </c>
    </row>
    <row r="480" spans="4:5" x14ac:dyDescent="0.35">
      <c r="D480" t="str">
        <f>IF(ISNA(VLOOKUP(B480,'Pivot Source File'!$B$3:$D$1976,3,FALSE)),"",(VLOOKUP(B480,'Pivot Source File'!$B$3:$D$1976,3,FALSE)))</f>
        <v/>
      </c>
      <c r="E480" s="93" t="str">
        <f t="shared" si="7"/>
        <v/>
      </c>
    </row>
    <row r="481" spans="4:5" x14ac:dyDescent="0.35">
      <c r="D481" t="str">
        <f>IF(ISNA(VLOOKUP(B481,'Pivot Source File'!$B$3:$D$1976,3,FALSE)),"",(VLOOKUP(B481,'Pivot Source File'!$B$3:$D$1976,3,FALSE)))</f>
        <v/>
      </c>
      <c r="E481" s="93" t="str">
        <f t="shared" si="7"/>
        <v/>
      </c>
    </row>
    <row r="482" spans="4:5" x14ac:dyDescent="0.35">
      <c r="D482" t="str">
        <f>IF(ISNA(VLOOKUP(B482,'Pivot Source File'!$B$3:$D$1976,3,FALSE)),"",(VLOOKUP(B482,'Pivot Source File'!$B$3:$D$1976,3,FALSE)))</f>
        <v/>
      </c>
      <c r="E482" s="93" t="str">
        <f t="shared" si="7"/>
        <v/>
      </c>
    </row>
    <row r="483" spans="4:5" x14ac:dyDescent="0.35">
      <c r="D483" t="str">
        <f>IF(ISNA(VLOOKUP(B483,'Pivot Source File'!$B$3:$D$1976,3,FALSE)),"",(VLOOKUP(B483,'Pivot Source File'!$B$3:$D$1976,3,FALSE)))</f>
        <v/>
      </c>
      <c r="E483" s="93" t="str">
        <f t="shared" si="7"/>
        <v/>
      </c>
    </row>
    <row r="484" spans="4:5" x14ac:dyDescent="0.35">
      <c r="D484" t="str">
        <f>IF(ISNA(VLOOKUP(B484,'Pivot Source File'!$B$3:$D$1976,3,FALSE)),"",(VLOOKUP(B484,'Pivot Source File'!$B$3:$D$1976,3,FALSE)))</f>
        <v/>
      </c>
      <c r="E484" s="93" t="str">
        <f t="shared" si="7"/>
        <v/>
      </c>
    </row>
    <row r="485" spans="4:5" x14ac:dyDescent="0.35">
      <c r="D485" t="str">
        <f>IF(ISNA(VLOOKUP(B485,'Pivot Source File'!$B$3:$D$1976,3,FALSE)),"",(VLOOKUP(B485,'Pivot Source File'!$B$3:$D$1976,3,FALSE)))</f>
        <v/>
      </c>
      <c r="E485" s="93" t="str">
        <f t="shared" si="7"/>
        <v/>
      </c>
    </row>
    <row r="486" spans="4:5" x14ac:dyDescent="0.35">
      <c r="D486" t="str">
        <f>IF(ISNA(VLOOKUP(B486,'Pivot Source File'!$B$3:$D$1976,3,FALSE)),"",(VLOOKUP(B486,'Pivot Source File'!$B$3:$D$1976,3,FALSE)))</f>
        <v/>
      </c>
      <c r="E486" s="93" t="str">
        <f t="shared" si="7"/>
        <v/>
      </c>
    </row>
    <row r="487" spans="4:5" x14ac:dyDescent="0.35">
      <c r="D487" t="str">
        <f>IF(ISNA(VLOOKUP(B487,'Pivot Source File'!$B$3:$D$1976,3,FALSE)),"",(VLOOKUP(B487,'Pivot Source File'!$B$3:$D$1976,3,FALSE)))</f>
        <v/>
      </c>
      <c r="E487" s="93" t="str">
        <f t="shared" si="7"/>
        <v/>
      </c>
    </row>
    <row r="488" spans="4:5" x14ac:dyDescent="0.35">
      <c r="D488" t="str">
        <f>IF(ISNA(VLOOKUP(B488,'Pivot Source File'!$B$3:$D$1976,3,FALSE)),"",(VLOOKUP(B488,'Pivot Source File'!$B$3:$D$1976,3,FALSE)))</f>
        <v/>
      </c>
      <c r="E488" s="93" t="str">
        <f t="shared" si="7"/>
        <v/>
      </c>
    </row>
    <row r="489" spans="4:5" x14ac:dyDescent="0.35">
      <c r="D489" t="str">
        <f>IF(ISNA(VLOOKUP(B489,'Pivot Source File'!$B$3:$D$1976,3,FALSE)),"",(VLOOKUP(B489,'Pivot Source File'!$B$3:$D$1976,3,FALSE)))</f>
        <v/>
      </c>
      <c r="E489" s="93" t="str">
        <f t="shared" si="7"/>
        <v/>
      </c>
    </row>
    <row r="490" spans="4:5" x14ac:dyDescent="0.35">
      <c r="D490" t="str">
        <f>IF(ISNA(VLOOKUP(B490,'Pivot Source File'!$B$3:$D$1976,3,FALSE)),"",(VLOOKUP(B490,'Pivot Source File'!$B$3:$D$1976,3,FALSE)))</f>
        <v/>
      </c>
      <c r="E490" s="93" t="str">
        <f t="shared" si="7"/>
        <v/>
      </c>
    </row>
    <row r="491" spans="4:5" x14ac:dyDescent="0.35">
      <c r="D491" t="str">
        <f>IF(ISNA(VLOOKUP(B491,'Pivot Source File'!$B$3:$D$1976,3,FALSE)),"",(VLOOKUP(B491,'Pivot Source File'!$B$3:$D$1976,3,FALSE)))</f>
        <v/>
      </c>
      <c r="E491" s="93" t="str">
        <f t="shared" si="7"/>
        <v/>
      </c>
    </row>
    <row r="492" spans="4:5" x14ac:dyDescent="0.35">
      <c r="D492" t="str">
        <f>IF(ISNA(VLOOKUP(B492,'Pivot Source File'!$B$3:$D$1976,3,FALSE)),"",(VLOOKUP(B492,'Pivot Source File'!$B$3:$D$1976,3,FALSE)))</f>
        <v/>
      </c>
      <c r="E492" s="93" t="str">
        <f t="shared" si="7"/>
        <v/>
      </c>
    </row>
    <row r="493" spans="4:5" x14ac:dyDescent="0.35">
      <c r="D493" t="str">
        <f>IF(ISNA(VLOOKUP(B493,'Pivot Source File'!$B$3:$D$1976,3,FALSE)),"",(VLOOKUP(B493,'Pivot Source File'!$B$3:$D$1976,3,FALSE)))</f>
        <v/>
      </c>
      <c r="E493" s="93" t="str">
        <f t="shared" si="7"/>
        <v/>
      </c>
    </row>
    <row r="494" spans="4:5" x14ac:dyDescent="0.35">
      <c r="D494" t="str">
        <f>IF(ISNA(VLOOKUP(B494,'Pivot Source File'!$B$3:$D$1976,3,FALSE)),"",(VLOOKUP(B494,'Pivot Source File'!$B$3:$D$1976,3,FALSE)))</f>
        <v/>
      </c>
      <c r="E494" s="93" t="str">
        <f t="shared" si="7"/>
        <v/>
      </c>
    </row>
    <row r="495" spans="4:5" x14ac:dyDescent="0.35">
      <c r="D495" t="str">
        <f>IF(ISNA(VLOOKUP(B495,'Pivot Source File'!$B$3:$D$1976,3,FALSE)),"",(VLOOKUP(B495,'Pivot Source File'!$B$3:$D$1976,3,FALSE)))</f>
        <v/>
      </c>
      <c r="E495" s="93" t="str">
        <f t="shared" si="7"/>
        <v/>
      </c>
    </row>
    <row r="496" spans="4:5" x14ac:dyDescent="0.35">
      <c r="D496" t="str">
        <f>IF(ISNA(VLOOKUP(B496,'Pivot Source File'!$B$3:$D$1976,3,FALSE)),"",(VLOOKUP(B496,'Pivot Source File'!$B$3:$D$1976,3,FALSE)))</f>
        <v/>
      </c>
      <c r="E496" s="93" t="str">
        <f t="shared" si="7"/>
        <v/>
      </c>
    </row>
    <row r="497" spans="4:5" x14ac:dyDescent="0.35">
      <c r="D497" t="str">
        <f>IF(ISNA(VLOOKUP(B497,'Pivot Source File'!$B$3:$D$1976,3,FALSE)),"",(VLOOKUP(B497,'Pivot Source File'!$B$3:$D$1976,3,FALSE)))</f>
        <v/>
      </c>
      <c r="E497" s="93" t="str">
        <f t="shared" si="7"/>
        <v/>
      </c>
    </row>
    <row r="498" spans="4:5" x14ac:dyDescent="0.35">
      <c r="D498" t="str">
        <f>IF(ISNA(VLOOKUP(B498,'Pivot Source File'!$B$3:$D$1976,3,FALSE)),"",(VLOOKUP(B498,'Pivot Source File'!$B$3:$D$1976,3,FALSE)))</f>
        <v/>
      </c>
      <c r="E498" s="93" t="str">
        <f t="shared" si="7"/>
        <v/>
      </c>
    </row>
    <row r="499" spans="4:5" x14ac:dyDescent="0.35">
      <c r="D499" t="str">
        <f>IF(ISNA(VLOOKUP(B499,'Pivot Source File'!$B$3:$D$1976,3,FALSE)),"",(VLOOKUP(B499,'Pivot Source File'!$B$3:$D$1976,3,FALSE)))</f>
        <v/>
      </c>
      <c r="E499" s="93" t="str">
        <f t="shared" si="7"/>
        <v/>
      </c>
    </row>
    <row r="500" spans="4:5" x14ac:dyDescent="0.35">
      <c r="D500" t="str">
        <f>IF(ISNA(VLOOKUP(B500,'Pivot Source File'!$B$3:$D$1976,3,FALSE)),"",(VLOOKUP(B500,'Pivot Source File'!$B$3:$D$1976,3,FALSE)))</f>
        <v/>
      </c>
      <c r="E500" s="93" t="str">
        <f t="shared" si="7"/>
        <v/>
      </c>
    </row>
    <row r="501" spans="4:5" x14ac:dyDescent="0.35">
      <c r="D501" t="str">
        <f>IF(ISNA(VLOOKUP(B501,'Pivot Source File'!$B$3:$D$1976,3,FALSE)),"",(VLOOKUP(B501,'Pivot Source File'!$B$3:$D$1976,3,FALSE)))</f>
        <v/>
      </c>
      <c r="E501" s="93" t="str">
        <f t="shared" si="7"/>
        <v/>
      </c>
    </row>
    <row r="502" spans="4:5" x14ac:dyDescent="0.35">
      <c r="D502" t="str">
        <f>IF(ISNA(VLOOKUP(B502,'Pivot Source File'!$B$3:$D$1976,3,FALSE)),"",(VLOOKUP(B502,'Pivot Source File'!$B$3:$D$1976,3,FALSE)))</f>
        <v/>
      </c>
      <c r="E502" s="93" t="str">
        <f t="shared" si="7"/>
        <v/>
      </c>
    </row>
    <row r="503" spans="4:5" x14ac:dyDescent="0.35">
      <c r="D503" t="str">
        <f>IF(ISNA(VLOOKUP(B503,'Pivot Source File'!$B$3:$D$1976,3,FALSE)),"",(VLOOKUP(B503,'Pivot Source File'!$B$3:$D$1976,3,FALSE)))</f>
        <v/>
      </c>
      <c r="E503" s="93" t="str">
        <f t="shared" si="7"/>
        <v/>
      </c>
    </row>
    <row r="504" spans="4:5" x14ac:dyDescent="0.35">
      <c r="D504" t="str">
        <f>IF(ISNA(VLOOKUP(B504,'Pivot Source File'!$B$3:$D$1976,3,FALSE)),"",(VLOOKUP(B504,'Pivot Source File'!$B$3:$D$1976,3,FALSE)))</f>
        <v/>
      </c>
      <c r="E504" s="93" t="str">
        <f t="shared" si="7"/>
        <v/>
      </c>
    </row>
    <row r="505" spans="4:5" x14ac:dyDescent="0.35">
      <c r="D505" t="str">
        <f>IF(ISNA(VLOOKUP(B505,'Pivot Source File'!$B$3:$D$1976,3,FALSE)),"",(VLOOKUP(B505,'Pivot Source File'!$B$3:$D$1976,3,FALSE)))</f>
        <v/>
      </c>
      <c r="E505" s="93" t="str">
        <f t="shared" si="7"/>
        <v/>
      </c>
    </row>
    <row r="506" spans="4:5" x14ac:dyDescent="0.35">
      <c r="D506" t="str">
        <f>IF(ISNA(VLOOKUP(B506,'Pivot Source File'!$B$3:$D$1976,3,FALSE)),"",(VLOOKUP(B506,'Pivot Source File'!$B$3:$D$1976,3,FALSE)))</f>
        <v/>
      </c>
      <c r="E506" s="93" t="str">
        <f t="shared" si="7"/>
        <v/>
      </c>
    </row>
    <row r="507" spans="4:5" x14ac:dyDescent="0.35">
      <c r="D507" t="str">
        <f>IF(ISNA(VLOOKUP(B507,'Pivot Source File'!$B$3:$D$1976,3,FALSE)),"",(VLOOKUP(B507,'Pivot Source File'!$B$3:$D$1976,3,FALSE)))</f>
        <v/>
      </c>
      <c r="E507" s="93" t="str">
        <f t="shared" si="7"/>
        <v/>
      </c>
    </row>
    <row r="508" spans="4:5" x14ac:dyDescent="0.35">
      <c r="D508" t="str">
        <f>IF(ISNA(VLOOKUP(B508,'Pivot Source File'!$B$3:$D$1976,3,FALSE)),"",(VLOOKUP(B508,'Pivot Source File'!$B$3:$D$1976,3,FALSE)))</f>
        <v/>
      </c>
      <c r="E508" s="93" t="str">
        <f t="shared" si="7"/>
        <v/>
      </c>
    </row>
    <row r="509" spans="4:5" x14ac:dyDescent="0.35">
      <c r="D509" t="str">
        <f>IF(ISNA(VLOOKUP(B509,'Pivot Source File'!$B$3:$D$1976,3,FALSE)),"",(VLOOKUP(B509,'Pivot Source File'!$B$3:$D$1976,3,FALSE)))</f>
        <v/>
      </c>
      <c r="E509" s="93" t="str">
        <f t="shared" si="7"/>
        <v/>
      </c>
    </row>
    <row r="510" spans="4:5" x14ac:dyDescent="0.35">
      <c r="D510" t="str">
        <f>IF(ISNA(VLOOKUP(B510,'Pivot Source File'!$B$3:$D$1976,3,FALSE)),"",(VLOOKUP(B510,'Pivot Source File'!$B$3:$D$1976,3,FALSE)))</f>
        <v/>
      </c>
      <c r="E510" s="93" t="str">
        <f t="shared" si="7"/>
        <v/>
      </c>
    </row>
    <row r="511" spans="4:5" x14ac:dyDescent="0.35">
      <c r="D511" t="str">
        <f>IF(ISNA(VLOOKUP(B511,'Pivot Source File'!$B$3:$D$1976,3,FALSE)),"",(VLOOKUP(B511,'Pivot Source File'!$B$3:$D$1976,3,FALSE)))</f>
        <v/>
      </c>
      <c r="E511" s="93" t="str">
        <f t="shared" si="7"/>
        <v/>
      </c>
    </row>
    <row r="512" spans="4:5" x14ac:dyDescent="0.35">
      <c r="D512" t="str">
        <f>IF(ISNA(VLOOKUP(B512,'Pivot Source File'!$B$3:$D$1976,3,FALSE)),"",(VLOOKUP(B512,'Pivot Source File'!$B$3:$D$1976,3,FALSE)))</f>
        <v/>
      </c>
      <c r="E512" s="93" t="str">
        <f t="shared" si="7"/>
        <v/>
      </c>
    </row>
    <row r="513" spans="4:5" x14ac:dyDescent="0.35">
      <c r="D513" t="str">
        <f>IF(ISNA(VLOOKUP(B513,'Pivot Source File'!$B$3:$D$1976,3,FALSE)),"",(VLOOKUP(B513,'Pivot Source File'!$B$3:$D$1976,3,FALSE)))</f>
        <v/>
      </c>
      <c r="E513" s="93" t="str">
        <f t="shared" si="7"/>
        <v/>
      </c>
    </row>
    <row r="514" spans="4:5" x14ac:dyDescent="0.35">
      <c r="D514" t="str">
        <f>IF(ISNA(VLOOKUP(B514,'Pivot Source File'!$B$3:$D$1976,3,FALSE)),"",(VLOOKUP(B514,'Pivot Source File'!$B$3:$D$1976,3,FALSE)))</f>
        <v/>
      </c>
      <c r="E514" s="93" t="str">
        <f t="shared" si="7"/>
        <v/>
      </c>
    </row>
    <row r="515" spans="4:5" x14ac:dyDescent="0.35">
      <c r="D515" t="str">
        <f>IF(ISNA(VLOOKUP(B515,'Pivot Source File'!$B$3:$D$1976,3,FALSE)),"",(VLOOKUP(B515,'Pivot Source File'!$B$3:$D$1976,3,FALSE)))</f>
        <v/>
      </c>
      <c r="E515" s="93" t="str">
        <f t="shared" si="7"/>
        <v/>
      </c>
    </row>
    <row r="516" spans="4:5" x14ac:dyDescent="0.35">
      <c r="D516" t="str">
        <f>IF(ISNA(VLOOKUP(B516,'Pivot Source File'!$B$3:$D$1976,3,FALSE)),"",(VLOOKUP(B516,'Pivot Source File'!$B$3:$D$1976,3,FALSE)))</f>
        <v/>
      </c>
      <c r="E516" s="93" t="str">
        <f t="shared" si="7"/>
        <v/>
      </c>
    </row>
    <row r="517" spans="4:5" x14ac:dyDescent="0.35">
      <c r="D517" t="str">
        <f>IF(ISNA(VLOOKUP(B517,'Pivot Source File'!$B$3:$D$1976,3,FALSE)),"",(VLOOKUP(B517,'Pivot Source File'!$B$3:$D$1976,3,FALSE)))</f>
        <v/>
      </c>
      <c r="E517" s="93" t="str">
        <f t="shared" si="7"/>
        <v/>
      </c>
    </row>
    <row r="518" spans="4:5" x14ac:dyDescent="0.35">
      <c r="D518" t="str">
        <f>IF(ISNA(VLOOKUP(B518,'Pivot Source File'!$B$3:$D$1976,3,FALSE)),"",(VLOOKUP(B518,'Pivot Source File'!$B$3:$D$1976,3,FALSE)))</f>
        <v/>
      </c>
      <c r="E518" s="93" t="str">
        <f t="shared" ref="E518:E581" si="8">HYPERLINK(D518)</f>
        <v/>
      </c>
    </row>
    <row r="519" spans="4:5" x14ac:dyDescent="0.35">
      <c r="D519" t="str">
        <f>IF(ISNA(VLOOKUP(B519,'Pivot Source File'!$B$3:$D$1976,3,FALSE)),"",(VLOOKUP(B519,'Pivot Source File'!$B$3:$D$1976,3,FALSE)))</f>
        <v/>
      </c>
      <c r="E519" s="93" t="str">
        <f t="shared" si="8"/>
        <v/>
      </c>
    </row>
    <row r="520" spans="4:5" x14ac:dyDescent="0.35">
      <c r="D520" t="str">
        <f>IF(ISNA(VLOOKUP(B520,'Pivot Source File'!$B$3:$D$1976,3,FALSE)),"",(VLOOKUP(B520,'Pivot Source File'!$B$3:$D$1976,3,FALSE)))</f>
        <v/>
      </c>
      <c r="E520" s="93" t="str">
        <f t="shared" si="8"/>
        <v/>
      </c>
    </row>
    <row r="521" spans="4:5" x14ac:dyDescent="0.35">
      <c r="D521" t="str">
        <f>IF(ISNA(VLOOKUP(B521,'Pivot Source File'!$B$3:$D$1976,3,FALSE)),"",(VLOOKUP(B521,'Pivot Source File'!$B$3:$D$1976,3,FALSE)))</f>
        <v/>
      </c>
      <c r="E521" s="93" t="str">
        <f t="shared" si="8"/>
        <v/>
      </c>
    </row>
    <row r="522" spans="4:5" x14ac:dyDescent="0.35">
      <c r="D522" t="str">
        <f>IF(ISNA(VLOOKUP(B522,'Pivot Source File'!$B$3:$D$1976,3,FALSE)),"",(VLOOKUP(B522,'Pivot Source File'!$B$3:$D$1976,3,FALSE)))</f>
        <v/>
      </c>
      <c r="E522" s="93" t="str">
        <f t="shared" si="8"/>
        <v/>
      </c>
    </row>
    <row r="523" spans="4:5" x14ac:dyDescent="0.35">
      <c r="D523" t="str">
        <f>IF(ISNA(VLOOKUP(B523,'Pivot Source File'!$B$3:$D$1976,3,FALSE)),"",(VLOOKUP(B523,'Pivot Source File'!$B$3:$D$1976,3,FALSE)))</f>
        <v/>
      </c>
      <c r="E523" s="93" t="str">
        <f t="shared" si="8"/>
        <v/>
      </c>
    </row>
    <row r="524" spans="4:5" x14ac:dyDescent="0.35">
      <c r="D524" t="str">
        <f>IF(ISNA(VLOOKUP(B524,'Pivot Source File'!$B$3:$D$1976,3,FALSE)),"",(VLOOKUP(B524,'Pivot Source File'!$B$3:$D$1976,3,FALSE)))</f>
        <v/>
      </c>
      <c r="E524" s="93" t="str">
        <f t="shared" si="8"/>
        <v/>
      </c>
    </row>
    <row r="525" spans="4:5" x14ac:dyDescent="0.35">
      <c r="D525" t="str">
        <f>IF(ISNA(VLOOKUP(B525,'Pivot Source File'!$B$3:$D$1976,3,FALSE)),"",(VLOOKUP(B525,'Pivot Source File'!$B$3:$D$1976,3,FALSE)))</f>
        <v/>
      </c>
      <c r="E525" s="93" t="str">
        <f t="shared" si="8"/>
        <v/>
      </c>
    </row>
    <row r="526" spans="4:5" x14ac:dyDescent="0.35">
      <c r="D526" t="str">
        <f>IF(ISNA(VLOOKUP(B526,'Pivot Source File'!$B$3:$D$1976,3,FALSE)),"",(VLOOKUP(B526,'Pivot Source File'!$B$3:$D$1976,3,FALSE)))</f>
        <v/>
      </c>
      <c r="E526" s="93" t="str">
        <f t="shared" si="8"/>
        <v/>
      </c>
    </row>
    <row r="527" spans="4:5" x14ac:dyDescent="0.35">
      <c r="D527" t="str">
        <f>IF(ISNA(VLOOKUP(B527,'Pivot Source File'!$B$3:$D$1976,3,FALSE)),"",(VLOOKUP(B527,'Pivot Source File'!$B$3:$D$1976,3,FALSE)))</f>
        <v/>
      </c>
      <c r="E527" s="93" t="str">
        <f t="shared" si="8"/>
        <v/>
      </c>
    </row>
    <row r="528" spans="4:5" x14ac:dyDescent="0.35">
      <c r="D528" t="str">
        <f>IF(ISNA(VLOOKUP(B528,'Pivot Source File'!$B$3:$D$1976,3,FALSE)),"",(VLOOKUP(B528,'Pivot Source File'!$B$3:$D$1976,3,FALSE)))</f>
        <v/>
      </c>
      <c r="E528" s="93" t="str">
        <f t="shared" si="8"/>
        <v/>
      </c>
    </row>
    <row r="529" spans="4:5" x14ac:dyDescent="0.35">
      <c r="D529" t="str">
        <f>IF(ISNA(VLOOKUP(B529,'Pivot Source File'!$B$3:$D$1976,3,FALSE)),"",(VLOOKUP(B529,'Pivot Source File'!$B$3:$D$1976,3,FALSE)))</f>
        <v/>
      </c>
      <c r="E529" s="93" t="str">
        <f t="shared" si="8"/>
        <v/>
      </c>
    </row>
    <row r="530" spans="4:5" x14ac:dyDescent="0.35">
      <c r="D530" t="str">
        <f>IF(ISNA(VLOOKUP(B530,'Pivot Source File'!$B$3:$D$1976,3,FALSE)),"",(VLOOKUP(B530,'Pivot Source File'!$B$3:$D$1976,3,FALSE)))</f>
        <v/>
      </c>
      <c r="E530" s="93" t="str">
        <f t="shared" si="8"/>
        <v/>
      </c>
    </row>
    <row r="531" spans="4:5" x14ac:dyDescent="0.35">
      <c r="D531" t="str">
        <f>IF(ISNA(VLOOKUP(B531,'Pivot Source File'!$B$3:$D$1976,3,FALSE)),"",(VLOOKUP(B531,'Pivot Source File'!$B$3:$D$1976,3,FALSE)))</f>
        <v/>
      </c>
      <c r="E531" s="93" t="str">
        <f t="shared" si="8"/>
        <v/>
      </c>
    </row>
    <row r="532" spans="4:5" x14ac:dyDescent="0.35">
      <c r="D532" t="str">
        <f>IF(ISNA(VLOOKUP(B532,'Pivot Source File'!$B$3:$D$1976,3,FALSE)),"",(VLOOKUP(B532,'Pivot Source File'!$B$3:$D$1976,3,FALSE)))</f>
        <v/>
      </c>
      <c r="E532" s="93" t="str">
        <f t="shared" si="8"/>
        <v/>
      </c>
    </row>
    <row r="533" spans="4:5" x14ac:dyDescent="0.35">
      <c r="D533" t="str">
        <f>IF(ISNA(VLOOKUP(B533,'Pivot Source File'!$B$3:$D$1976,3,FALSE)),"",(VLOOKUP(B533,'Pivot Source File'!$B$3:$D$1976,3,FALSE)))</f>
        <v/>
      </c>
      <c r="E533" s="93" t="str">
        <f t="shared" si="8"/>
        <v/>
      </c>
    </row>
    <row r="534" spans="4:5" x14ac:dyDescent="0.35">
      <c r="D534" t="str">
        <f>IF(ISNA(VLOOKUP(B534,'Pivot Source File'!$B$3:$D$1976,3,FALSE)),"",(VLOOKUP(B534,'Pivot Source File'!$B$3:$D$1976,3,FALSE)))</f>
        <v/>
      </c>
      <c r="E534" s="93" t="str">
        <f t="shared" si="8"/>
        <v/>
      </c>
    </row>
    <row r="535" spans="4:5" x14ac:dyDescent="0.35">
      <c r="D535" t="str">
        <f>IF(ISNA(VLOOKUP(B535,'Pivot Source File'!$B$3:$D$1976,3,FALSE)),"",(VLOOKUP(B535,'Pivot Source File'!$B$3:$D$1976,3,FALSE)))</f>
        <v/>
      </c>
      <c r="E535" s="93" t="str">
        <f t="shared" si="8"/>
        <v/>
      </c>
    </row>
    <row r="536" spans="4:5" x14ac:dyDescent="0.35">
      <c r="D536" t="str">
        <f>IF(ISNA(VLOOKUP(B536,'Pivot Source File'!$B$3:$D$1976,3,FALSE)),"",(VLOOKUP(B536,'Pivot Source File'!$B$3:$D$1976,3,FALSE)))</f>
        <v/>
      </c>
      <c r="E536" s="93" t="str">
        <f t="shared" si="8"/>
        <v/>
      </c>
    </row>
    <row r="537" spans="4:5" x14ac:dyDescent="0.35">
      <c r="D537" t="str">
        <f>IF(ISNA(VLOOKUP(B537,'Pivot Source File'!$B$3:$D$1976,3,FALSE)),"",(VLOOKUP(B537,'Pivot Source File'!$B$3:$D$1976,3,FALSE)))</f>
        <v/>
      </c>
      <c r="E537" s="93" t="str">
        <f t="shared" si="8"/>
        <v/>
      </c>
    </row>
    <row r="538" spans="4:5" x14ac:dyDescent="0.35">
      <c r="D538" t="str">
        <f>IF(ISNA(VLOOKUP(B538,'Pivot Source File'!$B$3:$D$1976,3,FALSE)),"",(VLOOKUP(B538,'Pivot Source File'!$B$3:$D$1976,3,FALSE)))</f>
        <v/>
      </c>
      <c r="E538" s="93" t="str">
        <f t="shared" si="8"/>
        <v/>
      </c>
    </row>
    <row r="539" spans="4:5" x14ac:dyDescent="0.35">
      <c r="D539" t="str">
        <f>IF(ISNA(VLOOKUP(B539,'Pivot Source File'!$B$3:$D$1976,3,FALSE)),"",(VLOOKUP(B539,'Pivot Source File'!$B$3:$D$1976,3,FALSE)))</f>
        <v/>
      </c>
      <c r="E539" s="93" t="str">
        <f t="shared" si="8"/>
        <v/>
      </c>
    </row>
    <row r="540" spans="4:5" x14ac:dyDescent="0.35">
      <c r="D540" t="str">
        <f>IF(ISNA(VLOOKUP(B540,'Pivot Source File'!$B$3:$D$1976,3,FALSE)),"",(VLOOKUP(B540,'Pivot Source File'!$B$3:$D$1976,3,FALSE)))</f>
        <v/>
      </c>
      <c r="E540" s="93" t="str">
        <f t="shared" si="8"/>
        <v/>
      </c>
    </row>
    <row r="541" spans="4:5" x14ac:dyDescent="0.35">
      <c r="D541" t="str">
        <f>IF(ISNA(VLOOKUP(B541,'Pivot Source File'!$B$3:$D$1976,3,FALSE)),"",(VLOOKUP(B541,'Pivot Source File'!$B$3:$D$1976,3,FALSE)))</f>
        <v/>
      </c>
      <c r="E541" s="93" t="str">
        <f t="shared" si="8"/>
        <v/>
      </c>
    </row>
    <row r="542" spans="4:5" x14ac:dyDescent="0.35">
      <c r="D542" t="str">
        <f>IF(ISNA(VLOOKUP(B542,'Pivot Source File'!$B$3:$D$1976,3,FALSE)),"",(VLOOKUP(B542,'Pivot Source File'!$B$3:$D$1976,3,FALSE)))</f>
        <v/>
      </c>
      <c r="E542" s="93" t="str">
        <f t="shared" si="8"/>
        <v/>
      </c>
    </row>
    <row r="543" spans="4:5" x14ac:dyDescent="0.35">
      <c r="D543" t="str">
        <f>IF(ISNA(VLOOKUP(B543,'Pivot Source File'!$B$3:$D$1976,3,FALSE)),"",(VLOOKUP(B543,'Pivot Source File'!$B$3:$D$1976,3,FALSE)))</f>
        <v/>
      </c>
      <c r="E543" s="93" t="str">
        <f t="shared" si="8"/>
        <v/>
      </c>
    </row>
    <row r="544" spans="4:5" x14ac:dyDescent="0.35">
      <c r="D544" t="str">
        <f>IF(ISNA(VLOOKUP(B544,'Pivot Source File'!$B$3:$D$1976,3,FALSE)),"",(VLOOKUP(B544,'Pivot Source File'!$B$3:$D$1976,3,FALSE)))</f>
        <v/>
      </c>
      <c r="E544" s="93" t="str">
        <f t="shared" si="8"/>
        <v/>
      </c>
    </row>
    <row r="545" spans="4:5" x14ac:dyDescent="0.35">
      <c r="D545" t="str">
        <f>IF(ISNA(VLOOKUP(B545,'Pivot Source File'!$B$3:$D$1976,3,FALSE)),"",(VLOOKUP(B545,'Pivot Source File'!$B$3:$D$1976,3,FALSE)))</f>
        <v/>
      </c>
      <c r="E545" s="93" t="str">
        <f t="shared" si="8"/>
        <v/>
      </c>
    </row>
    <row r="546" spans="4:5" x14ac:dyDescent="0.35">
      <c r="D546" t="str">
        <f>IF(ISNA(VLOOKUP(B546,'Pivot Source File'!$B$3:$D$1976,3,FALSE)),"",(VLOOKUP(B546,'Pivot Source File'!$B$3:$D$1976,3,FALSE)))</f>
        <v/>
      </c>
      <c r="E546" s="93" t="str">
        <f t="shared" si="8"/>
        <v/>
      </c>
    </row>
    <row r="547" spans="4:5" x14ac:dyDescent="0.35">
      <c r="D547" t="str">
        <f>IF(ISNA(VLOOKUP(B547,'Pivot Source File'!$B$3:$D$1976,3,FALSE)),"",(VLOOKUP(B547,'Pivot Source File'!$B$3:$D$1976,3,FALSE)))</f>
        <v/>
      </c>
      <c r="E547" s="93" t="str">
        <f t="shared" si="8"/>
        <v/>
      </c>
    </row>
    <row r="548" spans="4:5" x14ac:dyDescent="0.35">
      <c r="D548" t="str">
        <f>IF(ISNA(VLOOKUP(B548,'Pivot Source File'!$B$3:$D$1976,3,FALSE)),"",(VLOOKUP(B548,'Pivot Source File'!$B$3:$D$1976,3,FALSE)))</f>
        <v/>
      </c>
      <c r="E548" s="93" t="str">
        <f t="shared" si="8"/>
        <v/>
      </c>
    </row>
    <row r="549" spans="4:5" x14ac:dyDescent="0.35">
      <c r="D549" t="str">
        <f>IF(ISNA(VLOOKUP(B549,'Pivot Source File'!$B$3:$D$1976,3,FALSE)),"",(VLOOKUP(B549,'Pivot Source File'!$B$3:$D$1976,3,FALSE)))</f>
        <v/>
      </c>
      <c r="E549" s="93" t="str">
        <f t="shared" si="8"/>
        <v/>
      </c>
    </row>
    <row r="550" spans="4:5" x14ac:dyDescent="0.35">
      <c r="D550" t="str">
        <f>IF(ISNA(VLOOKUP(B550,'Pivot Source File'!$B$3:$D$1976,3,FALSE)),"",(VLOOKUP(B550,'Pivot Source File'!$B$3:$D$1976,3,FALSE)))</f>
        <v/>
      </c>
      <c r="E550" s="93" t="str">
        <f t="shared" si="8"/>
        <v/>
      </c>
    </row>
    <row r="551" spans="4:5" x14ac:dyDescent="0.35">
      <c r="D551" t="str">
        <f>IF(ISNA(VLOOKUP(B551,'Pivot Source File'!$B$3:$D$1976,3,FALSE)),"",(VLOOKUP(B551,'Pivot Source File'!$B$3:$D$1976,3,FALSE)))</f>
        <v/>
      </c>
      <c r="E551" s="93" t="str">
        <f t="shared" si="8"/>
        <v/>
      </c>
    </row>
    <row r="552" spans="4:5" x14ac:dyDescent="0.35">
      <c r="D552" t="str">
        <f>IF(ISNA(VLOOKUP(B552,'Pivot Source File'!$B$3:$D$1976,3,FALSE)),"",(VLOOKUP(B552,'Pivot Source File'!$B$3:$D$1976,3,FALSE)))</f>
        <v/>
      </c>
      <c r="E552" s="93" t="str">
        <f t="shared" si="8"/>
        <v/>
      </c>
    </row>
    <row r="553" spans="4:5" x14ac:dyDescent="0.35">
      <c r="D553" t="str">
        <f>IF(ISNA(VLOOKUP(B553,'Pivot Source File'!$B$3:$D$1976,3,FALSE)),"",(VLOOKUP(B553,'Pivot Source File'!$B$3:$D$1976,3,FALSE)))</f>
        <v/>
      </c>
      <c r="E553" s="93" t="str">
        <f t="shared" si="8"/>
        <v/>
      </c>
    </row>
    <row r="554" spans="4:5" x14ac:dyDescent="0.35">
      <c r="D554" t="str">
        <f>IF(ISNA(VLOOKUP(B554,'Pivot Source File'!$B$3:$D$1976,3,FALSE)),"",(VLOOKUP(B554,'Pivot Source File'!$B$3:$D$1976,3,FALSE)))</f>
        <v/>
      </c>
      <c r="E554" s="93" t="str">
        <f t="shared" si="8"/>
        <v/>
      </c>
    </row>
    <row r="555" spans="4:5" x14ac:dyDescent="0.35">
      <c r="D555" t="str">
        <f>IF(ISNA(VLOOKUP(B555,'Pivot Source File'!$B$3:$D$530,3,FALSE)),"",(VLOOKUP(B555,'Pivot Source File'!$B$3:$D$530,3,FALSE)))</f>
        <v/>
      </c>
      <c r="E555" s="93" t="str">
        <f t="shared" si="8"/>
        <v/>
      </c>
    </row>
    <row r="556" spans="4:5" x14ac:dyDescent="0.35">
      <c r="D556" t="str">
        <f>IF(ISNA(VLOOKUP(B556,'Pivot Source File'!$B$3:$D$530,3,FALSE)),"",(VLOOKUP(B556,'Pivot Source File'!$B$3:$D$530,3,FALSE)))</f>
        <v/>
      </c>
      <c r="E556" s="93" t="str">
        <f t="shared" si="8"/>
        <v/>
      </c>
    </row>
    <row r="557" spans="4:5" x14ac:dyDescent="0.35">
      <c r="D557" t="str">
        <f>IF(ISNA(VLOOKUP(B557,'Pivot Source File'!$B$3:$D$530,3,FALSE)),"",(VLOOKUP(B557,'Pivot Source File'!$B$3:$D$530,3,FALSE)))</f>
        <v/>
      </c>
      <c r="E557" s="93" t="str">
        <f t="shared" si="8"/>
        <v/>
      </c>
    </row>
    <row r="558" spans="4:5" x14ac:dyDescent="0.35">
      <c r="D558" t="str">
        <f>IF(ISNA(VLOOKUP(B558,'Pivot Source File'!$B$3:$D$530,3,FALSE)),"",(VLOOKUP(B558,'Pivot Source File'!$B$3:$D$530,3,FALSE)))</f>
        <v/>
      </c>
      <c r="E558" s="93" t="str">
        <f t="shared" si="8"/>
        <v/>
      </c>
    </row>
    <row r="559" spans="4:5" x14ac:dyDescent="0.35">
      <c r="D559" t="str">
        <f>IF(ISNA(VLOOKUP(B559,'Pivot Source File'!$B$3:$D$530,3,FALSE)),"",(VLOOKUP(B559,'Pivot Source File'!$B$3:$D$530,3,FALSE)))</f>
        <v/>
      </c>
      <c r="E559" s="93" t="str">
        <f t="shared" si="8"/>
        <v/>
      </c>
    </row>
    <row r="560" spans="4:5" x14ac:dyDescent="0.35">
      <c r="D560" t="str">
        <f>IF(ISNA(VLOOKUP(B560,'Pivot Source File'!$B$3:$D$530,3,FALSE)),"",(VLOOKUP(B560,'Pivot Source File'!$B$3:$D$530,3,FALSE)))</f>
        <v/>
      </c>
      <c r="E560" s="93" t="str">
        <f t="shared" si="8"/>
        <v/>
      </c>
    </row>
    <row r="561" spans="4:5" x14ac:dyDescent="0.35">
      <c r="D561" t="str">
        <f>IF(ISNA(VLOOKUP(B561,'Pivot Source File'!$B$3:$D$530,3,FALSE)),"",(VLOOKUP(B561,'Pivot Source File'!$B$3:$D$530,3,FALSE)))</f>
        <v/>
      </c>
      <c r="E561" s="93" t="str">
        <f t="shared" si="8"/>
        <v/>
      </c>
    </row>
    <row r="562" spans="4:5" x14ac:dyDescent="0.35">
      <c r="D562" t="str">
        <f>IF(ISNA(VLOOKUP(B562,'Pivot Source File'!$B$3:$D$530,3,FALSE)),"",(VLOOKUP(B562,'Pivot Source File'!$B$3:$D$530,3,FALSE)))</f>
        <v/>
      </c>
      <c r="E562" s="93" t="str">
        <f t="shared" si="8"/>
        <v/>
      </c>
    </row>
    <row r="563" spans="4:5" x14ac:dyDescent="0.35">
      <c r="D563" t="str">
        <f>IF(ISNA(VLOOKUP(B563,'Pivot Source File'!$B$3:$D$530,3,FALSE)),"",(VLOOKUP(B563,'Pivot Source File'!$B$3:$D$530,3,FALSE)))</f>
        <v/>
      </c>
      <c r="E563" s="93" t="str">
        <f t="shared" si="8"/>
        <v/>
      </c>
    </row>
    <row r="564" spans="4:5" x14ac:dyDescent="0.35">
      <c r="D564" t="str">
        <f>IF(ISNA(VLOOKUP(B564,'Pivot Source File'!$B$3:$D$530,3,FALSE)),"",(VLOOKUP(B564,'Pivot Source File'!$B$3:$D$530,3,FALSE)))</f>
        <v/>
      </c>
      <c r="E564" s="93" t="str">
        <f t="shared" si="8"/>
        <v/>
      </c>
    </row>
    <row r="565" spans="4:5" x14ac:dyDescent="0.35">
      <c r="D565" t="str">
        <f>IF(ISNA(VLOOKUP(B565,'Pivot Source File'!$B$3:$D$530,3,FALSE)),"",(VLOOKUP(B565,'Pivot Source File'!$B$3:$D$530,3,FALSE)))</f>
        <v/>
      </c>
      <c r="E565" s="93" t="str">
        <f t="shared" si="8"/>
        <v/>
      </c>
    </row>
    <row r="566" spans="4:5" x14ac:dyDescent="0.35">
      <c r="D566" t="str">
        <f>IF(ISNA(VLOOKUP(B566,'Pivot Source File'!$B$3:$D$530,3,FALSE)),"",(VLOOKUP(B566,'Pivot Source File'!$B$3:$D$530,3,FALSE)))</f>
        <v/>
      </c>
      <c r="E566" s="93" t="str">
        <f t="shared" si="8"/>
        <v/>
      </c>
    </row>
    <row r="567" spans="4:5" x14ac:dyDescent="0.35">
      <c r="D567" t="str">
        <f>IF(ISNA(VLOOKUP(B567,'Pivot Source File'!$B$3:$D$530,3,FALSE)),"",(VLOOKUP(B567,'Pivot Source File'!$B$3:$D$530,3,FALSE)))</f>
        <v/>
      </c>
      <c r="E567" s="93" t="str">
        <f t="shared" si="8"/>
        <v/>
      </c>
    </row>
    <row r="568" spans="4:5" x14ac:dyDescent="0.35">
      <c r="D568" t="str">
        <f>IF(ISNA(VLOOKUP(B568,'Pivot Source File'!$B$3:$D$530,3,FALSE)),"",(VLOOKUP(B568,'Pivot Source File'!$B$3:$D$530,3,FALSE)))</f>
        <v/>
      </c>
      <c r="E568" s="93" t="str">
        <f t="shared" si="8"/>
        <v/>
      </c>
    </row>
    <row r="569" spans="4:5" x14ac:dyDescent="0.35">
      <c r="D569" t="str">
        <f>IF(ISNA(VLOOKUP(B569,'Pivot Source File'!$B$3:$D$530,3,FALSE)),"",(VLOOKUP(B569,'Pivot Source File'!$B$3:$D$530,3,FALSE)))</f>
        <v/>
      </c>
      <c r="E569" s="93" t="str">
        <f t="shared" si="8"/>
        <v/>
      </c>
    </row>
    <row r="570" spans="4:5" x14ac:dyDescent="0.35">
      <c r="D570" t="str">
        <f>IF(ISNA(VLOOKUP(B570,'Pivot Source File'!$B$3:$D$530,3,FALSE)),"",(VLOOKUP(B570,'Pivot Source File'!$B$3:$D$530,3,FALSE)))</f>
        <v/>
      </c>
      <c r="E570" s="93" t="str">
        <f t="shared" si="8"/>
        <v/>
      </c>
    </row>
    <row r="571" spans="4:5" x14ac:dyDescent="0.35">
      <c r="D571" t="str">
        <f>IF(ISNA(VLOOKUP(B571,'Pivot Source File'!$B$3:$D$530,3,FALSE)),"",(VLOOKUP(B571,'Pivot Source File'!$B$3:$D$530,3,FALSE)))</f>
        <v/>
      </c>
      <c r="E571" s="93" t="str">
        <f t="shared" si="8"/>
        <v/>
      </c>
    </row>
    <row r="572" spans="4:5" x14ac:dyDescent="0.35">
      <c r="D572" t="str">
        <f>IF(ISNA(VLOOKUP(B572,'Pivot Source File'!$B$3:$D$530,3,FALSE)),"",(VLOOKUP(B572,'Pivot Source File'!$B$3:$D$530,3,FALSE)))</f>
        <v/>
      </c>
      <c r="E572" s="93" t="str">
        <f t="shared" si="8"/>
        <v/>
      </c>
    </row>
    <row r="573" spans="4:5" x14ac:dyDescent="0.35">
      <c r="D573" t="str">
        <f>IF(ISNA(VLOOKUP(B573,'Pivot Source File'!$B$3:$D$530,3,FALSE)),"",(VLOOKUP(B573,'Pivot Source File'!$B$3:$D$530,3,FALSE)))</f>
        <v/>
      </c>
      <c r="E573" s="93" t="str">
        <f t="shared" si="8"/>
        <v/>
      </c>
    </row>
    <row r="574" spans="4:5" x14ac:dyDescent="0.35">
      <c r="D574" t="str">
        <f>IF(ISNA(VLOOKUP(B574,'Pivot Source File'!$B$3:$D$530,3,FALSE)),"",(VLOOKUP(B574,'Pivot Source File'!$B$3:$D$530,3,FALSE)))</f>
        <v/>
      </c>
      <c r="E574" s="93" t="str">
        <f t="shared" si="8"/>
        <v/>
      </c>
    </row>
    <row r="575" spans="4:5" x14ac:dyDescent="0.35">
      <c r="D575" t="str">
        <f>IF(ISNA(VLOOKUP(B575,'Pivot Source File'!$B$3:$D$530,3,FALSE)),"",(VLOOKUP(B575,'Pivot Source File'!$B$3:$D$530,3,FALSE)))</f>
        <v/>
      </c>
      <c r="E575" s="93" t="str">
        <f t="shared" si="8"/>
        <v/>
      </c>
    </row>
    <row r="576" spans="4:5" x14ac:dyDescent="0.35">
      <c r="D576" t="str">
        <f>IF(ISNA(VLOOKUP(B576,'Pivot Source File'!$B$3:$D$530,3,FALSE)),"",(VLOOKUP(B576,'Pivot Source File'!$B$3:$D$530,3,FALSE)))</f>
        <v/>
      </c>
      <c r="E576" s="93" t="str">
        <f t="shared" si="8"/>
        <v/>
      </c>
    </row>
    <row r="577" spans="4:5" x14ac:dyDescent="0.35">
      <c r="D577" t="str">
        <f>IF(ISNA(VLOOKUP(B577,'Pivot Source File'!$B$3:$D$530,3,FALSE)),"",(VLOOKUP(B577,'Pivot Source File'!$B$3:$D$530,3,FALSE)))</f>
        <v/>
      </c>
      <c r="E577" s="93" t="str">
        <f t="shared" si="8"/>
        <v/>
      </c>
    </row>
    <row r="578" spans="4:5" x14ac:dyDescent="0.35">
      <c r="D578" t="str">
        <f>IF(ISNA(VLOOKUP(B578,'Pivot Source File'!$B$3:$D$530,3,FALSE)),"",(VLOOKUP(B578,'Pivot Source File'!$B$3:$D$530,3,FALSE)))</f>
        <v/>
      </c>
      <c r="E578" s="93" t="str">
        <f t="shared" si="8"/>
        <v/>
      </c>
    </row>
    <row r="579" spans="4:5" x14ac:dyDescent="0.35">
      <c r="D579" t="str">
        <f>IF(ISNA(VLOOKUP(B579,'Pivot Source File'!$B$3:$D$530,3,FALSE)),"",(VLOOKUP(B579,'Pivot Source File'!$B$3:$D$530,3,FALSE)))</f>
        <v/>
      </c>
      <c r="E579" s="93" t="str">
        <f t="shared" si="8"/>
        <v/>
      </c>
    </row>
    <row r="580" spans="4:5" x14ac:dyDescent="0.35">
      <c r="D580" t="str">
        <f>IF(ISNA(VLOOKUP(B580,'Pivot Source File'!$B$3:$D$530,3,FALSE)),"",(VLOOKUP(B580,'Pivot Source File'!$B$3:$D$530,3,FALSE)))</f>
        <v/>
      </c>
      <c r="E580" s="93" t="str">
        <f t="shared" si="8"/>
        <v/>
      </c>
    </row>
    <row r="581" spans="4:5" x14ac:dyDescent="0.35">
      <c r="D581" t="str">
        <f>IF(ISNA(VLOOKUP(B581,'Pivot Source File'!$B$3:$D$530,3,FALSE)),"",(VLOOKUP(B581,'Pivot Source File'!$B$3:$D$530,3,FALSE)))</f>
        <v/>
      </c>
      <c r="E581" s="93" t="str">
        <f t="shared" si="8"/>
        <v/>
      </c>
    </row>
    <row r="582" spans="4:5" x14ac:dyDescent="0.35">
      <c r="D582" t="str">
        <f>IF(ISNA(VLOOKUP(B582,'Pivot Source File'!$B$3:$D$530,3,FALSE)),"",(VLOOKUP(B582,'Pivot Source File'!$B$3:$D$530,3,FALSE)))</f>
        <v/>
      </c>
      <c r="E582" s="93" t="str">
        <f t="shared" ref="E582:E597" si="9">HYPERLINK(D582)</f>
        <v/>
      </c>
    </row>
    <row r="583" spans="4:5" x14ac:dyDescent="0.35">
      <c r="D583" t="str">
        <f>IF(ISNA(VLOOKUP(B583,'Pivot Source File'!$B$3:$D$530,3,FALSE)),"",(VLOOKUP(B583,'Pivot Source File'!$B$3:$D$530,3,FALSE)))</f>
        <v/>
      </c>
      <c r="E583" s="93" t="str">
        <f t="shared" si="9"/>
        <v/>
      </c>
    </row>
    <row r="584" spans="4:5" x14ac:dyDescent="0.35">
      <c r="D584" t="str">
        <f>IF(ISNA(VLOOKUP(B584,'Pivot Source File'!$B$3:$D$530,3,FALSE)),"",(VLOOKUP(B584,'Pivot Source File'!$B$3:$D$530,3,FALSE)))</f>
        <v/>
      </c>
      <c r="E584" s="93" t="str">
        <f t="shared" si="9"/>
        <v/>
      </c>
    </row>
    <row r="585" spans="4:5" x14ac:dyDescent="0.35">
      <c r="D585" t="str">
        <f>IF(ISNA(VLOOKUP(B585,'Pivot Source File'!$B$3:$D$530,3,FALSE)),"",(VLOOKUP(B585,'Pivot Source File'!$B$3:$D$530,3,FALSE)))</f>
        <v/>
      </c>
      <c r="E585" s="93" t="str">
        <f t="shared" si="9"/>
        <v/>
      </c>
    </row>
    <row r="586" spans="4:5" x14ac:dyDescent="0.35">
      <c r="D586" t="str">
        <f>IF(ISNA(VLOOKUP(B586,'Pivot Source File'!$B$3:$D$530,3,FALSE)),"",(VLOOKUP(B586,'Pivot Source File'!$B$3:$D$530,3,FALSE)))</f>
        <v/>
      </c>
      <c r="E586" s="93" t="str">
        <f t="shared" si="9"/>
        <v/>
      </c>
    </row>
    <row r="587" spans="4:5" x14ac:dyDescent="0.35">
      <c r="D587" t="str">
        <f>IF(ISNA(VLOOKUP(B587,'Pivot Source File'!$B$3:$D$530,3,FALSE)),"",(VLOOKUP(B587,'Pivot Source File'!$B$3:$D$530,3,FALSE)))</f>
        <v/>
      </c>
      <c r="E587" s="93" t="str">
        <f t="shared" si="9"/>
        <v/>
      </c>
    </row>
    <row r="588" spans="4:5" x14ac:dyDescent="0.35">
      <c r="D588" t="str">
        <f>IF(ISNA(VLOOKUP(B588,'Pivot Source File'!$B$3:$D$530,3,FALSE)),"",(VLOOKUP(B588,'Pivot Source File'!$B$3:$D$530,3,FALSE)))</f>
        <v/>
      </c>
      <c r="E588" s="93" t="str">
        <f t="shared" si="9"/>
        <v/>
      </c>
    </row>
    <row r="589" spans="4:5" x14ac:dyDescent="0.35">
      <c r="D589" t="str">
        <f>IF(ISNA(VLOOKUP(B589,'Pivot Source File'!$B$3:$D$530,3,FALSE)),"",(VLOOKUP(B589,'Pivot Source File'!$B$3:$D$530,3,FALSE)))</f>
        <v/>
      </c>
      <c r="E589" s="93" t="str">
        <f t="shared" si="9"/>
        <v/>
      </c>
    </row>
    <row r="590" spans="4:5" x14ac:dyDescent="0.35">
      <c r="D590" t="str">
        <f>IF(ISNA(VLOOKUP(B590,'Pivot Source File'!$B$3:$D$530,3,FALSE)),"",(VLOOKUP(B590,'Pivot Source File'!$B$3:$D$530,3,FALSE)))</f>
        <v/>
      </c>
      <c r="E590" s="93" t="str">
        <f t="shared" si="9"/>
        <v/>
      </c>
    </row>
    <row r="591" spans="4:5" x14ac:dyDescent="0.35">
      <c r="D591" t="str">
        <f>IF(ISNA(VLOOKUP(B591,'Pivot Source File'!$B$3:$D$530,3,FALSE)),"",(VLOOKUP(B591,'Pivot Source File'!$B$3:$D$530,3,FALSE)))</f>
        <v/>
      </c>
      <c r="E591" s="93" t="str">
        <f t="shared" si="9"/>
        <v/>
      </c>
    </row>
    <row r="592" spans="4:5" x14ac:dyDescent="0.35">
      <c r="D592" t="str">
        <f>IF(ISNA(VLOOKUP(B592,'Pivot Source File'!$B$3:$D$530,3,FALSE)),"",(VLOOKUP(B592,'Pivot Source File'!$B$3:$D$530,3,FALSE)))</f>
        <v/>
      </c>
      <c r="E592" s="93" t="str">
        <f t="shared" si="9"/>
        <v/>
      </c>
    </row>
    <row r="593" spans="4:5" x14ac:dyDescent="0.35">
      <c r="D593" t="str">
        <f>IF(ISNA(VLOOKUP(B593,'Pivot Source File'!$B$3:$D$530,3,FALSE)),"",(VLOOKUP(B593,'Pivot Source File'!$B$3:$D$530,3,FALSE)))</f>
        <v/>
      </c>
      <c r="E593" s="93" t="str">
        <f t="shared" si="9"/>
        <v/>
      </c>
    </row>
    <row r="594" spans="4:5" x14ac:dyDescent="0.35">
      <c r="D594" t="str">
        <f>IF(ISNA(VLOOKUP(B594,'Pivot Source File'!$B$3:$D$530,3,FALSE)),"",(VLOOKUP(B594,'Pivot Source File'!$B$3:$D$530,3,FALSE)))</f>
        <v/>
      </c>
      <c r="E594" s="93" t="str">
        <f t="shared" si="9"/>
        <v/>
      </c>
    </row>
    <row r="595" spans="4:5" x14ac:dyDescent="0.35">
      <c r="D595" t="str">
        <f>IF(ISNA(VLOOKUP(B595,'Pivot Source File'!$B$3:$D$530,3,FALSE)),"",(VLOOKUP(B595,'Pivot Source File'!$B$3:$D$530,3,FALSE)))</f>
        <v/>
      </c>
      <c r="E595" s="93" t="str">
        <f t="shared" si="9"/>
        <v/>
      </c>
    </row>
    <row r="596" spans="4:5" x14ac:dyDescent="0.35">
      <c r="D596" t="str">
        <f>IF(ISNA(VLOOKUP(B596,'Pivot Source File'!$B$3:$D$530,3,FALSE)),"",(VLOOKUP(B596,'Pivot Source File'!$B$3:$D$530,3,FALSE)))</f>
        <v/>
      </c>
      <c r="E596" s="93" t="str">
        <f t="shared" si="9"/>
        <v/>
      </c>
    </row>
    <row r="597" spans="4:5" x14ac:dyDescent="0.35">
      <c r="D597" t="str">
        <f>IF(ISNA(VLOOKUP(B597,'Pivot Source File'!$B$3:$D$530,3,FALSE)),"",(VLOOKUP(B597,'Pivot Source File'!$B$3:$D$530,3,FALSE)))</f>
        <v/>
      </c>
      <c r="E597" s="93" t="str">
        <f t="shared" si="9"/>
        <v/>
      </c>
    </row>
  </sheetData>
  <pageMargins left="0.7" right="0.7" top="0.75" bottom="0.75" header="0.3" footer="0.3"/>
  <pageSetup orientation="portrait"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A84137-FB6A-43AA-B4D0-C8151FDC7CA5}">
  <sheetPr>
    <tabColor theme="7" tint="0.79998168889431442"/>
  </sheetPr>
  <dimension ref="B2:E597"/>
  <sheetViews>
    <sheetView showGridLines="0" zoomScale="85" zoomScaleNormal="85" workbookViewId="0">
      <pane xSplit="3" ySplit="1" topLeftCell="E2" activePane="bottomRight" state="frozen"/>
      <selection activeCell="C12" sqref="C12"/>
      <selection pane="topRight" activeCell="C12" sqref="C12"/>
      <selection pane="bottomLeft" activeCell="C12" sqref="C12"/>
      <selection pane="bottomRight" activeCell="E2" sqref="E2"/>
    </sheetView>
  </sheetViews>
  <sheetFormatPr defaultColWidth="8.81640625" defaultRowHeight="14.5" x14ac:dyDescent="0.35"/>
  <cols>
    <col min="1" max="1" width="3.81640625" customWidth="1"/>
    <col min="2" max="2" width="43.54296875" customWidth="1"/>
    <col min="3" max="3" width="51.54296875" customWidth="1"/>
    <col min="4" max="4" width="16.81640625" hidden="1" customWidth="1"/>
    <col min="5" max="5" width="57.6328125" style="92" customWidth="1"/>
    <col min="8" max="8" width="11" customWidth="1"/>
  </cols>
  <sheetData>
    <row r="2" spans="2:5" x14ac:dyDescent="0.35">
      <c r="B2" s="97" t="s">
        <v>49</v>
      </c>
      <c r="C2" t="s">
        <v>2241</v>
      </c>
    </row>
    <row r="4" spans="2:5" x14ac:dyDescent="0.35">
      <c r="B4" s="97" t="s">
        <v>2242</v>
      </c>
      <c r="C4" t="s">
        <v>2261</v>
      </c>
    </row>
    <row r="5" spans="2:5" x14ac:dyDescent="0.35">
      <c r="B5" s="94" t="s">
        <v>2238</v>
      </c>
      <c r="C5">
        <v>117</v>
      </c>
      <c r="E5" s="98"/>
    </row>
    <row r="6" spans="2:5" x14ac:dyDescent="0.35">
      <c r="B6" s="95" t="s">
        <v>194</v>
      </c>
      <c r="C6">
        <v>24</v>
      </c>
      <c r="D6" t="str">
        <f>IF(ISNA(VLOOKUP(B6,'Pivot Source File'!$B$3:$D$1976,3,FALSE)),"",(VLOOKUP(B6,'Pivot Source File'!$B$3:$D$1976,3,FALSE)))</f>
        <v>https://careers.fortisgames.com/</v>
      </c>
      <c r="E6" s="93" t="str">
        <f t="shared" ref="E6:E69" si="0">HYPERLINK(D6)</f>
        <v>https://careers.fortisgames.com/</v>
      </c>
    </row>
    <row r="7" spans="2:5" x14ac:dyDescent="0.35">
      <c r="B7" s="95" t="s">
        <v>345</v>
      </c>
      <c r="C7">
        <v>6</v>
      </c>
      <c r="D7" t="str">
        <f>IF(ISNA(VLOOKUP(B7,'Pivot Source File'!$B$3:$D$1976,3,FALSE)),"",(VLOOKUP(B7,'Pivot Source File'!$B$3:$D$1976,3,FALSE)))</f>
        <v>https://my.games/careers</v>
      </c>
      <c r="E7" s="93" t="str">
        <f t="shared" si="0"/>
        <v>https://my.games/careers</v>
      </c>
    </row>
    <row r="8" spans="2:5" x14ac:dyDescent="0.35">
      <c r="B8" s="95" t="s">
        <v>384</v>
      </c>
      <c r="C8">
        <v>5</v>
      </c>
      <c r="D8" t="str">
        <f>IF(ISNA(VLOOKUP(B8,'Pivot Source File'!$B$3:$D$1976,3,FALSE)),"",(VLOOKUP(B8,'Pivot Source File'!$B$3:$D$1976,3,FALSE)))</f>
        <v>https://www.playrix.com/en/job/open</v>
      </c>
      <c r="E8" s="93" t="str">
        <f t="shared" si="0"/>
        <v>https://www.playrix.com/en/job/open</v>
      </c>
    </row>
    <row r="9" spans="2:5" x14ac:dyDescent="0.35">
      <c r="B9" s="95" t="s">
        <v>104</v>
      </c>
      <c r="C9">
        <v>4</v>
      </c>
      <c r="D9" t="str">
        <f>IF(ISNA(VLOOKUP(B9,'Pivot Source File'!$B$3:$D$1976,3,FALSE)),"",(VLOOKUP(B9,'Pivot Source File'!$B$3:$D$1976,3,FALSE)))</f>
        <v>https://belka-games.com/careers/vacancy</v>
      </c>
      <c r="E9" s="93" t="str">
        <f t="shared" si="0"/>
        <v>https://belka-games.com/careers/vacancy</v>
      </c>
    </row>
    <row r="10" spans="2:5" x14ac:dyDescent="0.35">
      <c r="B10" s="95" t="s">
        <v>549</v>
      </c>
      <c r="C10">
        <v>4</v>
      </c>
      <c r="D10" t="str">
        <f>IF(ISNA(VLOOKUP(B10,'Pivot Source File'!$B$3:$D$1976,3,FALSE)),"",(VLOOKUP(B10,'Pivot Source File'!$B$3:$D$1976,3,FALSE)))</f>
        <v>https://careers.wildlifestudios.com/search-jobs/?filter-teams=&amp;filter-locations=</v>
      </c>
      <c r="E10" s="93" t="str">
        <f t="shared" si="0"/>
        <v>https://careers.wildlifestudios.com/search-jobs/?filter-teams=&amp;filter-locations=</v>
      </c>
    </row>
    <row r="11" spans="2:5" x14ac:dyDescent="0.35">
      <c r="B11" s="95" t="s">
        <v>420</v>
      </c>
      <c r="C11">
        <v>4</v>
      </c>
      <c r="D11" t="str">
        <f>IF(ISNA(VLOOKUP(B11,'Pivot Source File'!$B$3:$D$1976,3,FALSE)),"",(VLOOKUP(B11,'Pivot Source File'!$B$3:$D$1976,3,FALSE)))</f>
        <v>https://room8studio.com/careers/</v>
      </c>
      <c r="E11" s="93" t="str">
        <f t="shared" si="0"/>
        <v>https://room8studio.com/careers/</v>
      </c>
    </row>
    <row r="12" spans="2:5" x14ac:dyDescent="0.35">
      <c r="B12" s="95" t="s">
        <v>561</v>
      </c>
      <c r="C12">
        <v>3</v>
      </c>
      <c r="D12" t="str">
        <f>IF(ISNA(VLOOKUP(B12,'Pivot Source File'!$B$3:$D$1976,3,FALSE)),"",(VLOOKUP(B12,'Pivot Source File'!$B$3:$D$1976,3,FALSE)))</f>
        <v>https://www.yodo1.com/careers</v>
      </c>
      <c r="E12" s="93" t="str">
        <f t="shared" si="0"/>
        <v>https://www.yodo1.com/careers</v>
      </c>
    </row>
    <row r="13" spans="2:5" x14ac:dyDescent="0.35">
      <c r="B13" s="95" t="s">
        <v>128</v>
      </c>
      <c r="C13">
        <v>3</v>
      </c>
      <c r="D13" t="str">
        <f>IF(ISNA(VLOOKUP(B13,'Pivot Source File'!$B$3:$D$1976,3,FALSE)),"",(VLOOKUP(B13,'Pivot Source File'!$B$3:$D$1976,3,FALSE)))</f>
        <v>https://www.carry1st.com/join-us</v>
      </c>
      <c r="E13" s="93" t="str">
        <f t="shared" si="0"/>
        <v>https://www.carry1st.com/join-us</v>
      </c>
    </row>
    <row r="14" spans="2:5" x14ac:dyDescent="0.35">
      <c r="B14" s="95" t="s">
        <v>511</v>
      </c>
      <c r="C14">
        <v>3</v>
      </c>
      <c r="D14" t="str">
        <f>IF(ISNA(VLOOKUP(B14,'Pivot Source File'!$B$3:$D$1976,3,FALSE)),"",(VLOOKUP(B14,'Pivot Source File'!$B$3:$D$1976,3,FALSE)))</f>
        <v>https://turtlerockstudios.com/careers</v>
      </c>
      <c r="E14" s="93" t="str">
        <f t="shared" si="0"/>
        <v>https://turtlerockstudios.com/careers</v>
      </c>
    </row>
    <row r="15" spans="2:5" x14ac:dyDescent="0.35">
      <c r="B15" s="95" t="s">
        <v>225</v>
      </c>
      <c r="C15">
        <v>3</v>
      </c>
      <c r="D15" t="str">
        <f>IF(ISNA(VLOOKUP(B15,'Pivot Source File'!$B$3:$D$1976,3,FALSE)),"",(VLOOKUP(B15,'Pivot Source File'!$B$3:$D$1976,3,FALSE)))</f>
        <v>https://www.ghoststorygames.com/careers/</v>
      </c>
      <c r="E15" s="93" t="str">
        <f t="shared" si="0"/>
        <v>https://www.ghoststorygames.com/careers/</v>
      </c>
    </row>
    <row r="16" spans="2:5" x14ac:dyDescent="0.35">
      <c r="B16" s="95" t="s">
        <v>229</v>
      </c>
      <c r="C16">
        <v>2</v>
      </c>
      <c r="D16" t="str">
        <f>IF(ISNA(VLOOKUP(B16,'Pivot Source File'!$B$3:$D$1976,3,FALSE)),"",(VLOOKUP(B16,'Pivot Source File'!$B$3:$D$1976,3,FALSE)))</f>
        <v>https://careers.gismart.com/jobs?category=all&amp;location=all</v>
      </c>
      <c r="E16" s="93" t="str">
        <f t="shared" si="0"/>
        <v>https://careers.gismart.com/jobs?category=all&amp;location=all</v>
      </c>
    </row>
    <row r="17" spans="2:5" x14ac:dyDescent="0.35">
      <c r="B17" s="95" t="s">
        <v>557</v>
      </c>
      <c r="C17">
        <v>2</v>
      </c>
      <c r="D17" t="str">
        <f>IF(ISNA(VLOOKUP(B17,'Pivot Source File'!$B$3:$D$1976,3,FALSE)),"",(VLOOKUP(B17,'Pivot Source File'!$B$3:$D$1976,3,FALSE)))</f>
        <v>https://apply.workable.com/wushu-studios/?lng=en#jobs</v>
      </c>
      <c r="E17" s="93" t="str">
        <f t="shared" si="0"/>
        <v>https://apply.workable.com/wushu-studios/?lng=en#jobs</v>
      </c>
    </row>
    <row r="18" spans="2:5" x14ac:dyDescent="0.35">
      <c r="B18" s="95" t="s">
        <v>343</v>
      </c>
      <c r="C18">
        <v>2</v>
      </c>
      <c r="D18" t="str">
        <f>IF(ISNA(VLOOKUP(B18,'Pivot Source File'!$B$3:$D$1976,3,FALSE)),"",(VLOOKUP(B18,'Pivot Source File'!$B$3:$D$1976,3,FALSE)))</f>
        <v>https://jobs.lever.co/mountaintop/</v>
      </c>
      <c r="E18" s="93" t="str">
        <f t="shared" si="0"/>
        <v>https://jobs.lever.co/mountaintop/</v>
      </c>
    </row>
    <row r="19" spans="2:5" x14ac:dyDescent="0.35">
      <c r="B19" s="95" t="s">
        <v>563</v>
      </c>
      <c r="C19">
        <v>2</v>
      </c>
      <c r="D19" t="str">
        <f>IF(ISNA(VLOOKUP(B19,'Pivot Source File'!$B$3:$D$1976,3,FALSE)),"",(VLOOKUP(B19,'Pivot Source File'!$B$3:$D$1976,3,FALSE)))</f>
        <v>https://www.zeptolab.com/careers</v>
      </c>
      <c r="E19" s="93" t="str">
        <f t="shared" si="0"/>
        <v>https://www.zeptolab.com/careers</v>
      </c>
    </row>
    <row r="20" spans="2:5" x14ac:dyDescent="0.35">
      <c r="B20" s="95" t="s">
        <v>135</v>
      </c>
      <c r="C20">
        <v>2</v>
      </c>
      <c r="D20" t="str">
        <f>IF(ISNA(VLOOKUP(B20,'Pivot Source File'!$B$3:$D$1976,3,FALSE)),"",(VLOOKUP(B20,'Pivot Source File'!$B$3:$D$1976,3,FALSE)))</f>
        <v>https://chimera-entertainment.jobs.personio.com/</v>
      </c>
      <c r="E20" s="93" t="str">
        <f t="shared" si="0"/>
        <v>https://chimera-entertainment.jobs.personio.com/</v>
      </c>
    </row>
    <row r="21" spans="2:5" x14ac:dyDescent="0.35">
      <c r="B21" s="95" t="s">
        <v>503</v>
      </c>
      <c r="C21">
        <v>2</v>
      </c>
      <c r="D21" t="str">
        <f>IF(ISNA(VLOOKUP(B21,'Pivot Source File'!$B$3:$D$1976,3,FALSE)),"",(VLOOKUP(B21,'Pivot Source File'!$B$3:$D$1976,3,FALSE)))</f>
        <v>https://tlmpartners.com/job-openings/</v>
      </c>
      <c r="E21" s="93" t="str">
        <f t="shared" si="0"/>
        <v>https://tlmpartners.com/job-openings/</v>
      </c>
    </row>
    <row r="22" spans="2:5" x14ac:dyDescent="0.35">
      <c r="B22" s="95" t="s">
        <v>392</v>
      </c>
      <c r="C22">
        <v>2</v>
      </c>
      <c r="D22" t="str">
        <f>IF(ISNA(VLOOKUP(B22,'Pivot Source File'!$B$3:$D$1976,3,FALSE)),"",(VLOOKUP(B22,'Pivot Source File'!$B$3:$D$1976,3,FALSE)))</f>
        <v>https://possibility.co/jobs</v>
      </c>
      <c r="E22" s="93" t="str">
        <f t="shared" si="0"/>
        <v>https://possibility.co/jobs</v>
      </c>
    </row>
    <row r="23" spans="2:5" x14ac:dyDescent="0.35">
      <c r="B23" s="95" t="s">
        <v>2535</v>
      </c>
      <c r="C23">
        <v>2</v>
      </c>
      <c r="D23" t="str">
        <f>IF(ISNA(VLOOKUP(B23,'Pivot Source File'!$B$3:$D$1976,3,FALSE)),"",(VLOOKUP(B23,'Pivot Source File'!$B$3:$D$1976,3,FALSE)))</f>
        <v>https://ftfvr.com/careers/</v>
      </c>
      <c r="E23" s="93" t="str">
        <f t="shared" si="0"/>
        <v>https://ftfvr.com/careers/</v>
      </c>
    </row>
    <row r="24" spans="2:5" x14ac:dyDescent="0.35">
      <c r="B24" s="95" t="s">
        <v>382</v>
      </c>
      <c r="C24">
        <v>2</v>
      </c>
      <c r="D24" t="str">
        <f>IF(ISNA(VLOOKUP(B24,'Pivot Source File'!$B$3:$D$1976,3,FALSE)),"",(VLOOKUP(B24,'Pivot Source File'!$B$3:$D$1976,3,FALSE)))</f>
        <v>https://playgendary.com/en/careers/</v>
      </c>
      <c r="E24" s="93" t="str">
        <f t="shared" si="0"/>
        <v>https://playgendary.com/en/careers/</v>
      </c>
    </row>
    <row r="25" spans="2:5" x14ac:dyDescent="0.35">
      <c r="B25" s="95" t="s">
        <v>428</v>
      </c>
      <c r="C25">
        <v>2</v>
      </c>
      <c r="D25" t="str">
        <f>IF(ISNA(VLOOKUP(B25,'Pivot Source File'!$B$3:$D$1976,3,FALSE)),"",(VLOOKUP(B25,'Pivot Source File'!$B$3:$D$1976,3,FALSE)))</f>
        <v>https://jobs.ashbyhq.com/SecondDinner</v>
      </c>
      <c r="E25" s="93" t="str">
        <f t="shared" si="0"/>
        <v>https://jobs.ashbyhq.com/SecondDinner</v>
      </c>
    </row>
    <row r="26" spans="2:5" x14ac:dyDescent="0.35">
      <c r="B26" s="95" t="s">
        <v>440</v>
      </c>
      <c r="C26">
        <v>2</v>
      </c>
      <c r="D26" t="str">
        <f>IF(ISNA(VLOOKUP(B26,'Pivot Source File'!$B$3:$D$1976,3,FALSE)),"",(VLOOKUP(B26,'Pivot Source File'!$B$3:$D$1976,3,FALSE)))</f>
        <v>https://skyhookgames.com/game-careers/</v>
      </c>
      <c r="E26" s="93" t="str">
        <f t="shared" si="0"/>
        <v>https://skyhookgames.com/game-careers/</v>
      </c>
    </row>
    <row r="27" spans="2:5" x14ac:dyDescent="0.35">
      <c r="B27" s="95" t="s">
        <v>2272</v>
      </c>
      <c r="C27">
        <v>2</v>
      </c>
      <c r="D27" t="str">
        <f>IF(ISNA(VLOOKUP(B27,'Pivot Source File'!$B$3:$D$1976,3,FALSE)),"",(VLOOKUP(B27,'Pivot Source File'!$B$3:$D$1976,3,FALSE)))</f>
        <v>https://www.linkedin.com/jobs/search/?currentJobId=3743955820&amp;f_C=89278877&amp;geoId=92000000&amp;origin=COMPANY_PAGE_JOBS_CLUSTER_EXPANSION&amp;originToLandingJobPostings=3743955820%2C3743494536%2C3743494502%2C3743961167</v>
      </c>
      <c r="E27" s="93" t="str">
        <f t="shared" si="0"/>
        <v>https://www.linkedin.com/jobs/search/?currentJobId=3743955820&amp;f_C=89278877&amp;geoId=92000000&amp;origin=COMPANY_PAGE_JOBS_CLUSTER_EXPANSION&amp;originToLandingJobPostings=3743955820%2C3743494536%2C3743494502%2C3743961167</v>
      </c>
    </row>
    <row r="28" spans="2:5" x14ac:dyDescent="0.35">
      <c r="B28" s="95" t="s">
        <v>94</v>
      </c>
      <c r="C28">
        <v>1</v>
      </c>
      <c r="D28" t="str">
        <f>IF(ISNA(VLOOKUP(B28,'Pivot Source File'!$B$3:$D$1976,3,FALSE)),"",(VLOOKUP(B28,'Pivot Source File'!$B$3:$D$1976,3,FALSE)))</f>
        <v>https://awem.com/careers/</v>
      </c>
      <c r="E28" s="93" t="str">
        <f t="shared" si="0"/>
        <v>https://awem.com/careers/</v>
      </c>
    </row>
    <row r="29" spans="2:5" x14ac:dyDescent="0.35">
      <c r="B29" s="95" t="s">
        <v>202</v>
      </c>
      <c r="C29">
        <v>1</v>
      </c>
      <c r="D29" t="str">
        <f>IF(ISNA(VLOOKUP(B29,'Pivot Source File'!$B$3:$D$1976,3,FALSE)),"",(VLOOKUP(B29,'Pivot Source File'!$B$3:$D$1976,3,FALSE)))</f>
        <v>https://www.funcraft.com/</v>
      </c>
      <c r="E29" s="93" t="str">
        <f t="shared" si="0"/>
        <v>https://www.funcraft.com/</v>
      </c>
    </row>
    <row r="30" spans="2:5" x14ac:dyDescent="0.35">
      <c r="B30" s="95" t="s">
        <v>313</v>
      </c>
      <c r="C30">
        <v>1</v>
      </c>
      <c r="D30" t="str">
        <f>IF(ISNA(VLOOKUP(B30,'Pivot Source File'!$B$3:$D$1976,3,FALSE)),"",(VLOOKUP(B30,'Pivot Source File'!$B$3:$D$1976,3,FALSE)))</f>
        <v>https://careers.madheadgames.com/</v>
      </c>
      <c r="E30" s="93" t="str">
        <f t="shared" si="0"/>
        <v>https://careers.madheadgames.com/</v>
      </c>
    </row>
    <row r="31" spans="2:5" x14ac:dyDescent="0.35">
      <c r="B31" s="95" t="s">
        <v>462</v>
      </c>
      <c r="C31">
        <v>1</v>
      </c>
      <c r="D31" t="str">
        <f>IF(ISNA(VLOOKUP(B31,'Pivot Source File'!$B$3:$D$1976,3,FALSE)),"",(VLOOKUP(B31,'Pivot Source File'!$B$3:$D$1976,3,FALSE)))</f>
        <v>https://apply.workable.com/stellar-entertainment/?lng=en</v>
      </c>
      <c r="E31" s="93" t="str">
        <f t="shared" si="0"/>
        <v>https://apply.workable.com/stellar-entertainment/?lng=en</v>
      </c>
    </row>
    <row r="32" spans="2:5" x14ac:dyDescent="0.35">
      <c r="B32" s="95" t="s">
        <v>442</v>
      </c>
      <c r="C32">
        <v>1</v>
      </c>
      <c r="D32" t="str">
        <f>IF(ISNA(VLOOKUP(B32,'Pivot Source File'!$B$3:$D$1976,3,FALSE)),"",(VLOOKUP(B32,'Pivot Source File'!$B$3:$D$1976,3,FALSE)))</f>
        <v>https://www.softgames.com/gaming-jobs-in-berlin/</v>
      </c>
      <c r="E32" s="93" t="str">
        <f t="shared" si="0"/>
        <v>https://www.softgames.com/gaming-jobs-in-berlin/</v>
      </c>
    </row>
    <row r="33" spans="2:5" x14ac:dyDescent="0.35">
      <c r="B33" s="95" t="s">
        <v>251</v>
      </c>
      <c r="C33">
        <v>1</v>
      </c>
      <c r="D33" t="str">
        <f>IF(ISNA(VLOOKUP(B33,'Pivot Source File'!$B$3:$D$1976,3,FALSE)),"",(VLOOKUP(B33,'Pivot Source File'!$B$3:$D$1976,3,FALSE)))</f>
        <v>https://www.linkedin.com/company/high-5-games/jobs/</v>
      </c>
      <c r="E33" s="93" t="str">
        <f t="shared" si="0"/>
        <v>https://www.linkedin.com/company/high-5-games/jobs/</v>
      </c>
    </row>
    <row r="34" spans="2:5" x14ac:dyDescent="0.35">
      <c r="B34" s="95" t="s">
        <v>124</v>
      </c>
      <c r="C34">
        <v>1</v>
      </c>
      <c r="D34" t="str">
        <f>IF(ISNA(VLOOKUP(B34,'Pivot Source File'!$B$3:$D$1976,3,FALSE)),"",(VLOOKUP(B34,'Pivot Source File'!$B$3:$D$1976,3,FALSE)))</f>
        <v>https://brasslionentertainment.com/careers/</v>
      </c>
      <c r="E34" s="93" t="str">
        <f t="shared" si="0"/>
        <v>https://brasslionentertainment.com/careers/</v>
      </c>
    </row>
    <row r="35" spans="2:5" x14ac:dyDescent="0.35">
      <c r="B35" s="95" t="s">
        <v>2275</v>
      </c>
      <c r="C35">
        <v>1</v>
      </c>
      <c r="D35" t="str">
        <f>IF(ISNA(VLOOKUP(B35,'Pivot Source File'!$B$3:$D$1976,3,FALSE)),"",(VLOOKUP(B35,'Pivot Source File'!$B$3:$D$1976,3,FALSE)))</f>
        <v>https://magicmedia.studio/careers/</v>
      </c>
      <c r="E35" s="93" t="str">
        <f t="shared" si="0"/>
        <v>https://magicmedia.studio/careers/</v>
      </c>
    </row>
    <row r="36" spans="2:5" x14ac:dyDescent="0.35">
      <c r="B36" s="95" t="s">
        <v>273</v>
      </c>
      <c r="C36">
        <v>1</v>
      </c>
      <c r="D36" t="str">
        <f>IF(ISNA(VLOOKUP(B36,'Pivot Source File'!$B$3:$D$1976,3,FALSE)),"",(VLOOKUP(B36,'Pivot Source File'!$B$3:$D$1976,3,FALSE)))</f>
        <v>https://apply.workable.com/infinitereality/</v>
      </c>
      <c r="E36" s="93" t="str">
        <f t="shared" si="0"/>
        <v>https://apply.workable.com/infinitereality/</v>
      </c>
    </row>
    <row r="37" spans="2:5" x14ac:dyDescent="0.35">
      <c r="B37" s="95" t="s">
        <v>2431</v>
      </c>
      <c r="C37">
        <v>1</v>
      </c>
      <c r="D37" t="str">
        <f>IF(ISNA(VLOOKUP(B37,'Pivot Source File'!$B$3:$D$1976,3,FALSE)),"",(VLOOKUP(B37,'Pivot Source File'!$B$3:$D$1976,3,FALSE)))</f>
        <v>https://jobs.lever.co/bigtime</v>
      </c>
      <c r="E37" s="93" t="str">
        <f t="shared" si="0"/>
        <v>https://jobs.lever.co/bigtime</v>
      </c>
    </row>
    <row r="38" spans="2:5" x14ac:dyDescent="0.35">
      <c r="B38" s="95" t="s">
        <v>255</v>
      </c>
      <c r="C38">
        <v>1</v>
      </c>
      <c r="D38" t="str">
        <f>IF(ISNA(VLOOKUP(B38,'Pivot Source File'!$B$3:$D$1976,3,FALSE)),"",(VLOOKUP(B38,'Pivot Source File'!$B$3:$D$1976,3,FALSE)))</f>
        <v>https://hinterlandgames.com/#open-positions</v>
      </c>
      <c r="E38" s="93" t="str">
        <f t="shared" si="0"/>
        <v>https://hinterlandgames.com/#open-positions</v>
      </c>
    </row>
    <row r="39" spans="2:5" x14ac:dyDescent="0.35">
      <c r="B39" s="95" t="s">
        <v>145</v>
      </c>
      <c r="C39">
        <v>1</v>
      </c>
      <c r="D39" t="str">
        <f>IF(ISNA(VLOOKUP(B39,'Pivot Source File'!$B$3:$D$1976,3,FALSE)),"",(VLOOKUP(B39,'Pivot Source File'!$B$3:$D$1976,3,FALSE)))</f>
        <v>https://www.coopinnovations.co.uk/careers/</v>
      </c>
      <c r="E39" s="93" t="str">
        <f t="shared" si="0"/>
        <v>https://www.coopinnovations.co.uk/careers/</v>
      </c>
    </row>
    <row r="40" spans="2:5" x14ac:dyDescent="0.35">
      <c r="B40" s="95" t="s">
        <v>90</v>
      </c>
      <c r="C40">
        <v>1</v>
      </c>
      <c r="D40" t="str">
        <f>IF(ISNA(VLOOKUP(B40,'Pivot Source File'!$B$3:$D$1976,3,FALSE)),"",(VLOOKUP(B40,'Pivot Source File'!$B$3:$D$1976,3,FALSE)))</f>
        <v>https://artificialrome.com/jobs</v>
      </c>
      <c r="E40" s="93" t="str">
        <f t="shared" si="0"/>
        <v>https://artificialrome.com/jobs</v>
      </c>
    </row>
    <row r="41" spans="2:5" x14ac:dyDescent="0.35">
      <c r="B41" s="95" t="s">
        <v>157</v>
      </c>
      <c r="C41">
        <v>1</v>
      </c>
      <c r="D41" t="str">
        <f>IF(ISNA(VLOOKUP(B41,'Pivot Source File'!$B$3:$D$1976,3,FALSE)),"",(VLOOKUP(B41,'Pivot Source File'!$B$3:$D$1976,3,FALSE)))</f>
        <v>https://digimancygames.com/jobs</v>
      </c>
      <c r="E41" s="93" t="str">
        <f t="shared" si="0"/>
        <v>https://digimancygames.com/jobs</v>
      </c>
    </row>
    <row r="42" spans="2:5" x14ac:dyDescent="0.35">
      <c r="B42" s="95" t="s">
        <v>418</v>
      </c>
      <c r="C42">
        <v>1</v>
      </c>
      <c r="D42" t="str">
        <f>IF(ISNA(VLOOKUP(B42,'Pivot Source File'!$B$3:$D$1976,3,FALSE)),"",(VLOOKUP(B42,'Pivot Source File'!$B$3:$D$1976,3,FALSE)))</f>
        <v>https://romerogames.com/careers</v>
      </c>
      <c r="E42" s="93" t="str">
        <f t="shared" si="0"/>
        <v>https://romerogames.com/careers</v>
      </c>
    </row>
    <row r="43" spans="2:5" x14ac:dyDescent="0.35">
      <c r="B43" s="95" t="s">
        <v>351</v>
      </c>
      <c r="C43">
        <v>1</v>
      </c>
      <c r="D43" t="str">
        <f>IF(ISNA(VLOOKUP(B43,'Pivot Source File'!$B$3:$D$1976,3,FALSE)),"",(VLOOKUP(B43,'Pivot Source File'!$B$3:$D$1976,3,FALSE)))</f>
        <v>https://boards.greenhouse.io/nimblegiant</v>
      </c>
      <c r="E43" s="93" t="str">
        <f t="shared" si="0"/>
        <v>https://boards.greenhouse.io/nimblegiant</v>
      </c>
    </row>
    <row r="44" spans="2:5" x14ac:dyDescent="0.35">
      <c r="B44" s="95" t="s">
        <v>235</v>
      </c>
      <c r="C44">
        <v>1</v>
      </c>
      <c r="D44" t="str">
        <f>IF(ISNA(VLOOKUP(B44,'Pivot Source File'!$B$3:$D$1976,3,FALSE)),"",(VLOOKUP(B44,'Pivot Source File'!$B$3:$D$1976,3,FALSE)))</f>
        <v>https://godspeedgames.com/about-us/careers/</v>
      </c>
      <c r="E44" s="93" t="str">
        <f t="shared" si="0"/>
        <v>https://godspeedgames.com/about-us/careers/</v>
      </c>
    </row>
    <row r="45" spans="2:5" x14ac:dyDescent="0.35">
      <c r="B45" s="95" t="s">
        <v>515</v>
      </c>
      <c r="C45">
        <v>1</v>
      </c>
      <c r="D45" t="str">
        <f>IF(ISNA(VLOOKUP(B45,'Pivot Source File'!$B$3:$D$1976,3,FALSE)),"",(VLOOKUP(B45,'Pivot Source File'!$B$3:$D$1976,3,FALSE)))</f>
        <v>https://twinswans.homerun.co/</v>
      </c>
      <c r="E45" s="93" t="str">
        <f t="shared" si="0"/>
        <v>https://twinswans.homerun.co/</v>
      </c>
    </row>
    <row r="46" spans="2:5" x14ac:dyDescent="0.35">
      <c r="B46" s="95" t="s">
        <v>100</v>
      </c>
      <c r="C46">
        <v>1</v>
      </c>
      <c r="D46" t="str">
        <f>IF(ISNA(VLOOKUP(B46,'Pivot Source File'!$B$3:$D$1976,3,FALSE)),"",(VLOOKUP(B46,'Pivot Source File'!$B$3:$D$1976,3,FALSE)))</f>
        <v>https://www.badrobotgames.com/job-openings</v>
      </c>
      <c r="E46" s="93" t="str">
        <f t="shared" si="0"/>
        <v>https://www.badrobotgames.com/job-openings</v>
      </c>
    </row>
    <row r="47" spans="2:5" x14ac:dyDescent="0.35">
      <c r="B47" s="95" t="s">
        <v>527</v>
      </c>
      <c r="C47">
        <v>1</v>
      </c>
      <c r="D47" t="str">
        <f>IF(ISNA(VLOOKUP(B47,'Pivot Source File'!$B$3:$D$1976,3,FALSE)),"",(VLOOKUP(B47,'Pivot Source File'!$B$3:$D$1976,3,FALSE)))</f>
        <v>https://unbrokenstudios.com/</v>
      </c>
      <c r="E47" s="93" t="str">
        <f t="shared" si="0"/>
        <v>https://unbrokenstudios.com/</v>
      </c>
    </row>
    <row r="48" spans="2:5" x14ac:dyDescent="0.35">
      <c r="B48" s="95" t="s">
        <v>336</v>
      </c>
      <c r="C48">
        <v>1</v>
      </c>
      <c r="D48" t="str">
        <f>IF(ISNA(VLOOKUP(B48,'Pivot Source File'!$B$3:$D$1976,3,FALSE)),"",(VLOOKUP(B48,'Pivot Source File'!$B$3:$D$1976,3,FALSE)))</f>
        <v>https://minogames.teamtailor.com/</v>
      </c>
      <c r="E48" s="93" t="str">
        <f t="shared" si="0"/>
        <v>https://minogames.teamtailor.com/</v>
      </c>
    </row>
    <row r="49" spans="2:5" x14ac:dyDescent="0.35">
      <c r="B49" s="95" t="s">
        <v>365</v>
      </c>
      <c r="C49">
        <v>1</v>
      </c>
      <c r="D49" t="str">
        <f>IF(ISNA(VLOOKUP(B49,'Pivot Source File'!$B$3:$D$1976,3,FALSE)),"",(VLOOKUP(B49,'Pivot Source File'!$B$3:$D$1976,3,FALSE)))</f>
        <v>https://otherside-e.com/jobs/</v>
      </c>
      <c r="E49" s="93" t="str">
        <f t="shared" si="0"/>
        <v>https://otherside-e.com/jobs/</v>
      </c>
    </row>
    <row r="50" spans="2:5" x14ac:dyDescent="0.35">
      <c r="B50" s="95" t="s">
        <v>212</v>
      </c>
      <c r="C50">
        <v>1</v>
      </c>
      <c r="D50" t="str">
        <f>IF(ISNA(VLOOKUP(B50,'Pivot Source File'!$B$3:$D$1976,3,FALSE)),"",(VLOOKUP(B50,'Pivot Source File'!$B$3:$D$1976,3,FALSE)))</f>
        <v>https://www.gaijinent.com/job</v>
      </c>
      <c r="E50" s="93" t="str">
        <f t="shared" si="0"/>
        <v>https://www.gaijinent.com/job</v>
      </c>
    </row>
    <row r="51" spans="2:5" x14ac:dyDescent="0.35">
      <c r="B51" s="95" t="s">
        <v>1786</v>
      </c>
      <c r="C51">
        <v>1</v>
      </c>
      <c r="D51" t="str">
        <f>IF(ISNA(VLOOKUP(B51,'Pivot Source File'!$B$3:$D$1976,3,FALSE)),"",(VLOOKUP(B51,'Pivot Source File'!$B$3:$D$1976,3,FALSE)))</f>
        <v>https://phxlabs.ca/careers/</v>
      </c>
      <c r="E51" s="93" t="str">
        <f t="shared" si="0"/>
        <v>https://phxlabs.ca/careers/</v>
      </c>
    </row>
    <row r="52" spans="2:5" x14ac:dyDescent="0.35">
      <c r="B52" s="95" t="s">
        <v>243</v>
      </c>
      <c r="C52">
        <v>1</v>
      </c>
      <c r="D52" t="str">
        <f>IF(ISNA(VLOOKUP(B52,'Pivot Source File'!$B$3:$D$1976,3,FALSE)),"",(VLOOKUP(B52,'Pivot Source File'!$B$3:$D$1976,3,FALSE)))</f>
        <v>https://halfmermaid.co/jobs</v>
      </c>
      <c r="E52" s="93" t="str">
        <f t="shared" si="0"/>
        <v>https://halfmermaid.co/jobs</v>
      </c>
    </row>
    <row r="53" spans="2:5" x14ac:dyDescent="0.35">
      <c r="B53" s="95" t="s">
        <v>164</v>
      </c>
      <c r="C53">
        <v>1</v>
      </c>
      <c r="D53" t="str">
        <f>IF(ISNA(VLOOKUP(B53,'Pivot Source File'!$B$3:$D$1976,3,FALSE)),"",(VLOOKUP(B53,'Pivot Source File'!$B$3:$D$1976,3,FALSE)))</f>
        <v>https://dont-nod.com/en/offers/</v>
      </c>
      <c r="E53" s="93" t="str">
        <f t="shared" si="0"/>
        <v>https://dont-nod.com/en/offers/</v>
      </c>
    </row>
    <row r="54" spans="2:5" x14ac:dyDescent="0.35">
      <c r="B54" s="95" t="s">
        <v>173</v>
      </c>
      <c r="C54">
        <v>1</v>
      </c>
      <c r="D54" t="str">
        <f>IF(ISNA(VLOOKUP(B54,'Pivot Source File'!$B$3:$D$1976,3,FALSE)),"",(VLOOKUP(B54,'Pivot Source File'!$B$3:$D$1976,3,FALSE)))</f>
        <v>https://about.endlessstudios.com/careers.html</v>
      </c>
      <c r="E54" s="93" t="str">
        <f t="shared" si="0"/>
        <v>https://about.endlessstudios.com/careers.html</v>
      </c>
    </row>
    <row r="55" spans="2:5" x14ac:dyDescent="0.35">
      <c r="B55" s="95" t="s">
        <v>487</v>
      </c>
      <c r="C55">
        <v>1</v>
      </c>
      <c r="D55" t="str">
        <f>IF(ISNA(VLOOKUP(B55,'Pivot Source File'!$B$3:$D$1976,3,FALSE)),"",(VLOOKUP(B55,'Pivot Source File'!$B$3:$D$1976,3,FALSE)))</f>
        <v>https://tequilaworks.com/en/employment/</v>
      </c>
      <c r="E55" s="93" t="str">
        <f t="shared" si="0"/>
        <v>https://tequilaworks.com/en/employment/</v>
      </c>
    </row>
    <row r="56" spans="2:5" x14ac:dyDescent="0.35">
      <c r="B56" s="95" t="s">
        <v>2340</v>
      </c>
      <c r="C56">
        <v>1</v>
      </c>
      <c r="D56" t="str">
        <f>IF(ISNA(VLOOKUP(B56,'Pivot Source File'!$B$3:$D$1976,3,FALSE)),"",(VLOOKUP(B56,'Pivot Source File'!$B$3:$D$1976,3,FALSE)))</f>
        <v>https://jobs.makersfund.com/jobs/playco</v>
      </c>
      <c r="E56" s="93" t="str">
        <f t="shared" si="0"/>
        <v>https://jobs.makersfund.com/jobs/playco</v>
      </c>
    </row>
    <row r="57" spans="2:5" x14ac:dyDescent="0.35">
      <c r="B57" s="95" t="s">
        <v>489</v>
      </c>
      <c r="C57">
        <v>1</v>
      </c>
      <c r="D57" t="str">
        <f>IF(ISNA(VLOOKUP(B57,'Pivot Source File'!$B$3:$D$1976,3,FALSE)),"",(VLOOKUP(B57,'Pivot Source File'!$B$3:$D$1976,3,FALSE)))</f>
        <v>https://boards.greenhouse.io/thatsnomoonentertainment</v>
      </c>
      <c r="E57" s="93" t="str">
        <f t="shared" si="0"/>
        <v>https://boards.greenhouse.io/thatsnomoonentertainment</v>
      </c>
    </row>
    <row r="58" spans="2:5" x14ac:dyDescent="0.35">
      <c r="B58" s="95" t="s">
        <v>2486</v>
      </c>
      <c r="C58">
        <v>1</v>
      </c>
      <c r="D58" t="str">
        <f>IF(ISNA(VLOOKUP(B58,'Pivot Source File'!$B$3:$D$1976,3,FALSE)),"",(VLOOKUP(B58,'Pivot Source File'!$B$3:$D$1976,3,FALSE)))</f>
        <v>https://boards.greenhouse.io/1047games/</v>
      </c>
      <c r="E58" s="93" t="str">
        <f t="shared" si="0"/>
        <v>https://boards.greenhouse.io/1047games/</v>
      </c>
    </row>
    <row r="59" spans="2:5" x14ac:dyDescent="0.35">
      <c r="B59" s="95" t="s">
        <v>491</v>
      </c>
      <c r="C59">
        <v>1</v>
      </c>
      <c r="D59" t="str">
        <f>IF(ISNA(VLOOKUP(B59,'Pivot Source File'!$B$3:$D$1976,3,FALSE)),"",(VLOOKUP(B59,'Pivot Source File'!$B$3:$D$1976,3,FALSE)))</f>
        <v>https://www.linkedin.com/company/the-believer-company/jobs/</v>
      </c>
      <c r="E59" s="93" t="str">
        <f t="shared" si="0"/>
        <v>https://www.linkedin.com/company/the-believer-company/jobs/</v>
      </c>
    </row>
    <row r="60" spans="2:5" x14ac:dyDescent="0.35">
      <c r="B60" s="95" t="s">
        <v>98</v>
      </c>
      <c r="C60">
        <v>1</v>
      </c>
      <c r="D60" t="str">
        <f>IF(ISNA(VLOOKUP(B60,'Pivot Source File'!$B$3:$D$1976,3,FALSE)),"",(VLOOKUP(B60,'Pivot Source File'!$B$3:$D$1976,3,FALSE)))</f>
        <v>https://www.badrhinogames.com/careers/</v>
      </c>
      <c r="E60" s="93" t="str">
        <f t="shared" si="0"/>
        <v>https://www.badrhinogames.com/careers/</v>
      </c>
    </row>
    <row r="61" spans="2:5" x14ac:dyDescent="0.35">
      <c r="B61" s="95" t="s">
        <v>495</v>
      </c>
      <c r="C61">
        <v>1</v>
      </c>
      <c r="D61" t="str">
        <f>IF(ISNA(VLOOKUP(B61,'Pivot Source File'!$B$3:$D$1976,3,FALSE)),"",(VLOOKUP(B61,'Pivot Source File'!$B$3:$D$1976,3,FALSE)))</f>
        <v>https://www.cultgames.com/jobs</v>
      </c>
      <c r="E61" s="93" t="str">
        <f t="shared" si="0"/>
        <v>https://www.cultgames.com/jobs</v>
      </c>
    </row>
    <row r="62" spans="2:5" x14ac:dyDescent="0.35">
      <c r="B62" s="94" t="s">
        <v>2239</v>
      </c>
      <c r="C62">
        <v>301</v>
      </c>
      <c r="D62" t="str">
        <f>IF(ISNA(VLOOKUP(B62,'Pivot Source File'!$B$3:$D$1976,3,FALSE)),"",(VLOOKUP(B62,'Pivot Source File'!$B$3:$D$1976,3,FALSE)))</f>
        <v/>
      </c>
      <c r="E62" s="93" t="str">
        <f t="shared" si="0"/>
        <v/>
      </c>
    </row>
    <row r="63" spans="2:5" x14ac:dyDescent="0.35">
      <c r="B63" s="95" t="s">
        <v>654</v>
      </c>
      <c r="C63">
        <v>53</v>
      </c>
      <c r="D63" t="str">
        <f>IF(ISNA(VLOOKUP(B63,'Pivot Source File'!$B$3:$D$1976,3,FALSE)),"",(VLOOKUP(B63,'Pivot Source File'!$B$3:$D$1976,3,FALSE)))</f>
        <v>https://ea.gr8people.com/jobs</v>
      </c>
      <c r="E63" s="93" t="str">
        <f t="shared" si="0"/>
        <v>https://ea.gr8people.com/jobs</v>
      </c>
    </row>
    <row r="64" spans="2:5" x14ac:dyDescent="0.35">
      <c r="B64" s="95" t="s">
        <v>873</v>
      </c>
      <c r="C64">
        <v>38</v>
      </c>
      <c r="D64" t="str">
        <f>IF(ISNA(VLOOKUP(B64,'Pivot Source File'!$B$3:$D$1976,3,FALSE)),"",(VLOOKUP(B64,'Pivot Source File'!$B$3:$D$1976,3,FALSE)))</f>
        <v>https://www.ubisoft.com/en-us/company/careers/search</v>
      </c>
      <c r="E64" s="93" t="str">
        <f t="shared" si="0"/>
        <v>https://www.ubisoft.com/en-us/company/careers/search</v>
      </c>
    </row>
    <row r="65" spans="2:5" x14ac:dyDescent="0.35">
      <c r="B65" s="95" t="s">
        <v>881</v>
      </c>
      <c r="C65">
        <v>21</v>
      </c>
      <c r="D65" t="str">
        <f>IF(ISNA(VLOOKUP(B65,'Pivot Source File'!$B$3:$D$1976,3,FALSE)),"",(VLOOKUP(B65,'Pivot Source File'!$B$3:$D$1976,3,FALSE)))</f>
        <v>https://careers.unity.com/</v>
      </c>
      <c r="E65" s="93" t="str">
        <f t="shared" si="0"/>
        <v>https://careers.unity.com/</v>
      </c>
    </row>
    <row r="66" spans="2:5" x14ac:dyDescent="0.35">
      <c r="B66" s="95" t="s">
        <v>743</v>
      </c>
      <c r="C66">
        <v>14</v>
      </c>
      <c r="D66" t="str">
        <f>IF(ISNA(VLOOKUP(B66,'Pivot Source File'!$B$3:$D$1976,3,FALSE)),"",(VLOOKUP(B66,'Pivot Source File'!$B$3:$D$1976,3,FALSE)))</f>
        <v>https://www.metacareers.com/areas-of-work/oculus/?p[divisions][0]=Oculus&amp;divisions[0]=Oculus#openpositions</v>
      </c>
      <c r="E66" s="93" t="str">
        <f t="shared" si="0"/>
        <v>https://www.metacareers.com/areas-of-work/oculus/?p[divisions][0]=Oculus&amp;divisions[0]=Oculus#openpositions</v>
      </c>
    </row>
    <row r="67" spans="2:5" x14ac:dyDescent="0.35">
      <c r="B67" s="95" t="s">
        <v>727</v>
      </c>
      <c r="C67">
        <v>13</v>
      </c>
      <c r="D67" t="str">
        <f>IF(ISNA(VLOOKUP(B67,'Pivot Source File'!$B$3:$D$1976,3,FALSE)),"",(VLOOKUP(B67,'Pivot Source File'!$B$3:$D$1976,3,FALSE)))</f>
        <v>https://lnw.wd5.myworkdayjobs.com/LightWonderExternalCareers</v>
      </c>
      <c r="E67" s="93" t="str">
        <f t="shared" si="0"/>
        <v>https://lnw.wd5.myworkdayjobs.com/LightWonderExternalCareers</v>
      </c>
    </row>
    <row r="68" spans="2:5" x14ac:dyDescent="0.35">
      <c r="B68" s="95" t="s">
        <v>771</v>
      </c>
      <c r="C68">
        <v>11</v>
      </c>
      <c r="D68" t="str">
        <f>IF(ISNA(VLOOKUP(B68,'Pivot Source File'!$B$3:$D$1976,3,FALSE)),"",(VLOOKUP(B68,'Pivot Source File'!$B$3:$D$1976,3,FALSE)))</f>
        <v>https://jobs.netflix.com/search?team=Netflix%20Games%20Studio~Night%20School%20Studio~Boss%20Fight%20Entertainment~Moonloot%20Games~Next%20Games~Spry%20Fox</v>
      </c>
      <c r="E68" s="93" t="str">
        <f t="shared" si="0"/>
        <v>https://jobs.netflix.com/search?team=Netflix%20Games%20Studio~Night%20School%20Studio~Boss%20Fight%20Entertainment~Moonloot%20Games~Next%20Games~Spry%20Fox</v>
      </c>
    </row>
    <row r="69" spans="2:5" x14ac:dyDescent="0.35">
      <c r="B69" s="95" t="s">
        <v>665</v>
      </c>
      <c r="C69">
        <v>9</v>
      </c>
      <c r="D69" t="str">
        <f>IF(ISNA(VLOOKUP(B69,'Pivot Source File'!$B$3:$D$1976,3,FALSE)),"",(VLOOKUP(B69,'Pivot Source File'!$B$3:$D$1976,3,FALSE)))</f>
        <v>https://www.gearboxsoftware.com/careers/</v>
      </c>
      <c r="E69" s="93" t="str">
        <f t="shared" si="0"/>
        <v>https://www.gearboxsoftware.com/careers/</v>
      </c>
    </row>
    <row r="70" spans="2:5" x14ac:dyDescent="0.35">
      <c r="B70" s="95" t="s">
        <v>626</v>
      </c>
      <c r="C70">
        <v>9</v>
      </c>
      <c r="D70" t="str">
        <f>IF(ISNA(VLOOKUP(B70,'Pivot Source File'!$B$3:$D$1976,3,FALSE)),"",(VLOOKUP(B70,'Pivot Source File'!$B$3:$D$1976,3,FALSE)))</f>
        <v>https://www.crytek.com/career</v>
      </c>
      <c r="E70" s="93" t="str">
        <f t="shared" ref="E70:E133" si="1">HYPERLINK(D70)</f>
        <v>https://www.crytek.com/career</v>
      </c>
    </row>
    <row r="71" spans="2:5" x14ac:dyDescent="0.35">
      <c r="B71" s="95" t="s">
        <v>748</v>
      </c>
      <c r="C71">
        <v>8</v>
      </c>
      <c r="D71" t="str">
        <f>IF(ISNA(VLOOKUP(B71,'Pivot Source File'!$B$3:$D$1976,3,FALSE)),"",(VLOOKUP(B71,'Pivot Source File'!$B$3:$D$1976,3,FALSE)))</f>
        <v>https://jobs.careers.microsoft.com/global/en/search?q=games&amp;l=en_us&amp;pg=1&amp;pgSz=20&amp;o=Relevance&amp;flt=true</v>
      </c>
      <c r="E71" s="93" t="str">
        <f t="shared" si="1"/>
        <v>https://jobs.careers.microsoft.com/global/en/search?q=games&amp;l=en_us&amp;pg=1&amp;pgSz=20&amp;o=Relevance&amp;flt=true</v>
      </c>
    </row>
    <row r="72" spans="2:5" x14ac:dyDescent="0.35">
      <c r="B72" s="95" t="s">
        <v>679</v>
      </c>
      <c r="C72">
        <v>7</v>
      </c>
      <c r="D72" t="str">
        <f>IF(ISNA(VLOOKUP(B72,'Pivot Source File'!$B$3:$D$1976,3,FALSE)),"",(VLOOKUP(B72,'Pivot Source File'!$B$3:$D$1976,3,FALSE)))</f>
        <v>https://apply.workable.com/homa-games/</v>
      </c>
      <c r="E72" s="93" t="str">
        <f t="shared" si="1"/>
        <v>https://apply.workable.com/homa-games/</v>
      </c>
    </row>
    <row r="73" spans="2:5" x14ac:dyDescent="0.35">
      <c r="B73" s="95" t="s">
        <v>899</v>
      </c>
      <c r="C73">
        <v>7</v>
      </c>
      <c r="D73" t="str">
        <f>IF(ISNA(VLOOKUP(B73,'Pivot Source File'!$B$3:$D$1976,3,FALSE)),"",(VLOOKUP(B73,'Pivot Source File'!$B$3:$D$1976,3,FALSE)))</f>
        <v>https://company.wizards.com/en/careers</v>
      </c>
      <c r="E73" s="93" t="str">
        <f t="shared" si="1"/>
        <v>https://company.wizards.com/en/careers</v>
      </c>
    </row>
    <row r="74" spans="2:5" x14ac:dyDescent="0.35">
      <c r="B74" s="95" t="s">
        <v>905</v>
      </c>
      <c r="C74">
        <v>7</v>
      </c>
      <c r="D74" t="str">
        <f>IF(ISNA(VLOOKUP(B74,'Pivot Source File'!$B$3:$D$1976,3,FALSE)),"",(VLOOKUP(B74,'Pivot Source File'!$B$3:$D$1976,3,FALSE)))</f>
        <v>https://xsolla.com/careers/vacancies</v>
      </c>
      <c r="E74" s="93" t="str">
        <f t="shared" si="1"/>
        <v>https://xsolla.com/careers/vacancies</v>
      </c>
    </row>
    <row r="75" spans="2:5" x14ac:dyDescent="0.35">
      <c r="B75" s="95" t="s">
        <v>779</v>
      </c>
      <c r="C75">
        <v>7</v>
      </c>
      <c r="D75" t="str">
        <f>IF(ISNA(VLOOKUP(B75,'Pivot Source File'!$B$3:$D$1976,3,FALSE)),"",(VLOOKUP(B75,'Pivot Source File'!$B$3:$D$1976,3,FALSE)))</f>
        <v>https://peoplecanfly.com/career/#new-talents</v>
      </c>
      <c r="E75" s="93" t="str">
        <f t="shared" si="1"/>
        <v>https://peoplecanfly.com/career/#new-talents</v>
      </c>
    </row>
    <row r="76" spans="2:5" x14ac:dyDescent="0.35">
      <c r="B76" s="95" t="s">
        <v>790</v>
      </c>
      <c r="C76">
        <v>6</v>
      </c>
      <c r="D76" t="str">
        <f>IF(ISNA(VLOOKUP(B76,'Pivot Source File'!$B$3:$D$1976,3,FALSE)),"",(VLOOKUP(B76,'Pivot Source File'!$B$3:$D$1976,3,FALSE)))</f>
        <v>https://www.playq.com/en-us/careers</v>
      </c>
      <c r="E76" s="93" t="str">
        <f t="shared" si="1"/>
        <v>https://www.playq.com/en-us/careers</v>
      </c>
    </row>
    <row r="77" spans="2:5" x14ac:dyDescent="0.35">
      <c r="B77" s="95" t="s">
        <v>894</v>
      </c>
      <c r="C77">
        <v>6</v>
      </c>
      <c r="D77" t="str">
        <f>IF(ISNA(VLOOKUP(B77,'Pivot Source File'!$B$3:$D$1976,3,FALSE)),"",(VLOOKUP(B77,'Pivot Source File'!$B$3:$D$1976,3,FALSE)))</f>
        <v>https://careers.wbd.com/wb-games-jobs</v>
      </c>
      <c r="E77" s="93" t="str">
        <f t="shared" si="1"/>
        <v>https://careers.wbd.com/wb-games-jobs</v>
      </c>
    </row>
    <row r="78" spans="2:5" x14ac:dyDescent="0.35">
      <c r="B78" s="95" t="s">
        <v>599</v>
      </c>
      <c r="C78">
        <v>6</v>
      </c>
      <c r="D78" t="str">
        <f>IF(ISNA(VLOOKUP(B78,'Pivot Source File'!$B$3:$D$1976,3,FALSE)),"",(VLOOKUP(B78,'Pivot Source File'!$B$3:$D$1976,3,FALSE)))</f>
        <v>https://www.buildarocketboy.com/join-us/departments</v>
      </c>
      <c r="E78" s="93" t="str">
        <f t="shared" si="1"/>
        <v>https://www.buildarocketboy.com/join-us/departments</v>
      </c>
    </row>
    <row r="79" spans="2:5" x14ac:dyDescent="0.35">
      <c r="B79" s="95" t="s">
        <v>836</v>
      </c>
      <c r="C79">
        <v>6</v>
      </c>
      <c r="D79" t="str">
        <f>IF(ISNA(VLOOKUP(B79,'Pivot Source File'!$B$3:$D$1976,3,FALSE)),"",(VLOOKUP(B79,'Pivot Source File'!$B$3:$D$1976,3,FALSE)))</f>
        <v>https://www.playstation.com/en-us/corporate/playstation-careers/#listings</v>
      </c>
      <c r="E79" s="93" t="str">
        <f t="shared" si="1"/>
        <v>https://www.playstation.com/en-us/corporate/playstation-careers/#listings</v>
      </c>
    </row>
    <row r="80" spans="2:5" x14ac:dyDescent="0.35">
      <c r="B80" s="95" t="s">
        <v>2062</v>
      </c>
      <c r="C80">
        <v>5</v>
      </c>
      <c r="D80" t="str">
        <f>IF(ISNA(VLOOKUP(B80,'Pivot Source File'!$B$3:$D$1976,3,FALSE)),"",(VLOOKUP(B80,'Pivot Source File'!$B$3:$D$1976,3,FALSE)))</f>
        <v>https://careers.take2games.com/jobs</v>
      </c>
      <c r="E80" s="93" t="str">
        <f t="shared" si="1"/>
        <v>https://careers.take2games.com/jobs</v>
      </c>
    </row>
    <row r="81" spans="2:5" x14ac:dyDescent="0.35">
      <c r="B81" s="95" t="s">
        <v>758</v>
      </c>
      <c r="C81">
        <v>5</v>
      </c>
      <c r="D81" t="str">
        <f>IF(ISNA(VLOOKUP(B81,'Pivot Source File'!$B$3:$D$1976,3,FALSE)),"",(VLOOKUP(B81,'Pivot Source File'!$B$3:$D$1976,3,FALSE)))</f>
        <v>https://www.minecraft.net/en-us/mojang-careers</v>
      </c>
      <c r="E81" s="93" t="str">
        <f t="shared" si="1"/>
        <v>https://www.minecraft.net/en-us/mojang-careers</v>
      </c>
    </row>
    <row r="82" spans="2:5" x14ac:dyDescent="0.35">
      <c r="B82" s="95" t="s">
        <v>888</v>
      </c>
      <c r="C82">
        <v>4</v>
      </c>
      <c r="D82" t="str">
        <f>IF(ISNA(VLOOKUP(B82,'Pivot Source File'!$B$3:$D$1976,3,FALSE)),"",(VLOOKUP(B82,'Pivot Source File'!$B$3:$D$1976,3,FALSE)))</f>
        <v>https://www.voodoo.io/careers/jobs/</v>
      </c>
      <c r="E82" s="93" t="str">
        <f t="shared" si="1"/>
        <v>https://www.voodoo.io/careers/jobs/</v>
      </c>
    </row>
    <row r="83" spans="2:5" x14ac:dyDescent="0.35">
      <c r="B83" s="95" t="s">
        <v>570</v>
      </c>
      <c r="C83">
        <v>4</v>
      </c>
      <c r="D83" t="str">
        <f>IF(ISNA(VLOOKUP(B83,'Pivot Source File'!$B$3:$D$1976,3,FALSE)),"",(VLOOKUP(B83,'Pivot Source File'!$B$3:$D$1976,3,FALSE)))</f>
        <v>https://www.linkedin.com/company/animoca-brands/jobs/</v>
      </c>
      <c r="E83" s="93" t="str">
        <f t="shared" si="1"/>
        <v>https://www.linkedin.com/company/animoca-brands/jobs/</v>
      </c>
    </row>
    <row r="84" spans="2:5" x14ac:dyDescent="0.35">
      <c r="B84" s="95" t="s">
        <v>713</v>
      </c>
      <c r="C84">
        <v>4</v>
      </c>
      <c r="D84" t="str">
        <f>IF(ISNA(VLOOKUP(B84,'Pivot Source File'!$B$3:$D$1976,3,FALSE)),"",(VLOOKUP(B84,'Pivot Source File'!$B$3:$D$1976,3,FALSE)))</f>
        <v>https://jobs.kochmedia.com/</v>
      </c>
      <c r="E84" s="93" t="str">
        <f t="shared" si="1"/>
        <v>https://jobs.kochmedia.com/</v>
      </c>
    </row>
    <row r="85" spans="2:5" x14ac:dyDescent="0.35">
      <c r="B85" s="95" t="s">
        <v>619</v>
      </c>
      <c r="C85">
        <v>3</v>
      </c>
      <c r="D85" t="str">
        <f>IF(ISNA(VLOOKUP(B85,'Pivot Source File'!$B$3:$D$1976,3,FALSE)),"",(VLOOKUP(B85,'Pivot Source File'!$B$3:$D$1976,3,FALSE)))</f>
        <v>https://www.climaxstudios.com/#jobs</v>
      </c>
      <c r="E85" s="93" t="str">
        <f t="shared" si="1"/>
        <v>https://www.climaxstudios.com/#jobs</v>
      </c>
    </row>
    <row r="86" spans="2:5" x14ac:dyDescent="0.35">
      <c r="B86" s="95" t="s">
        <v>584</v>
      </c>
      <c r="C86">
        <v>3</v>
      </c>
      <c r="D86" t="str">
        <f>IF(ISNA(VLOOKUP(B86,'Pivot Source File'!$B$3:$D$1976,3,FALSE)),"",(VLOOKUP(B86,'Pivot Source File'!$B$3:$D$1976,3,FALSE)))</f>
        <v>https://careers.aristocrat.com/pixelunited/au/en/big-fish-jobs?s=1&amp;rk=l-big-fish-search-9o2yAoTuzn</v>
      </c>
      <c r="E86" s="93" t="str">
        <f t="shared" si="1"/>
        <v>https://careers.aristocrat.com/pixelunited/au/en/big-fish-jobs?s=1&amp;rk=l-big-fish-search-9o2yAoTuzn</v>
      </c>
    </row>
    <row r="87" spans="2:5" x14ac:dyDescent="0.35">
      <c r="B87" s="95" t="s">
        <v>596</v>
      </c>
      <c r="C87">
        <v>3</v>
      </c>
      <c r="D87" t="str">
        <f>IF(ISNA(VLOOKUP(B87,'Pivot Source File'!$B$3:$D$1976,3,FALSE)),"",(VLOOKUP(B87,'Pivot Source File'!$B$3:$D$1976,3,FALSE)))</f>
        <v>https://boombit.com/careers/</v>
      </c>
      <c r="E87" s="93" t="str">
        <f t="shared" si="1"/>
        <v>https://boombit.com/careers/</v>
      </c>
    </row>
    <row r="88" spans="2:5" x14ac:dyDescent="0.35">
      <c r="B88" s="95" t="s">
        <v>840</v>
      </c>
      <c r="C88">
        <v>3</v>
      </c>
      <c r="D88" t="str">
        <f>IF(ISNA(VLOOKUP(B88,'Pivot Source File'!$B$3:$D$1976,3,FALSE)),"",(VLOOKUP(B88,'Pivot Source File'!$B$3:$D$1976,3,FALSE)))</f>
        <v>https://www.splashdamage.com/careers/</v>
      </c>
      <c r="E88" s="93" t="str">
        <f t="shared" si="1"/>
        <v>https://www.splashdamage.com/careers/</v>
      </c>
    </row>
    <row r="89" spans="2:5" x14ac:dyDescent="0.35">
      <c r="B89" s="95" t="s">
        <v>756</v>
      </c>
      <c r="C89">
        <v>2</v>
      </c>
      <c r="D89" t="str">
        <f>IF(ISNA(VLOOKUP(B89,'Pivot Source File'!$B$3:$D$1976,3,FALSE)),"",(VLOOKUP(B89,'Pivot Source File'!$B$3:$D$1976,3,FALSE)))</f>
        <v>https://www.mobilityware.com/jobs/</v>
      </c>
      <c r="E89" s="93" t="str">
        <f t="shared" si="1"/>
        <v>https://www.mobilityware.com/jobs/</v>
      </c>
    </row>
    <row r="90" spans="2:5" x14ac:dyDescent="0.35">
      <c r="B90" s="95" t="s">
        <v>604</v>
      </c>
      <c r="C90">
        <v>2</v>
      </c>
      <c r="D90" t="str">
        <f>IF(ISNA(VLOOKUP(B90,'Pivot Source File'!$B$3:$D$1976,3,FALSE)),"",(VLOOKUP(B90,'Pivot Source File'!$B$3:$D$1976,3,FALSE)))</f>
        <v>https://careers.bulkhead.com/</v>
      </c>
      <c r="E90" s="93" t="str">
        <f t="shared" si="1"/>
        <v>https://careers.bulkhead.com/</v>
      </c>
    </row>
    <row r="91" spans="2:5" x14ac:dyDescent="0.35">
      <c r="B91" s="95" t="s">
        <v>768</v>
      </c>
      <c r="C91">
        <v>2</v>
      </c>
      <c r="D91" t="str">
        <f>IF(ISNA(VLOOKUP(B91,'Pivot Source File'!$B$3:$D$1976,3,FALSE)),"",(VLOOKUP(B91,'Pivot Source File'!$B$3:$D$1976,3,FALSE)))</f>
        <v>https://ndreams.com/careers</v>
      </c>
      <c r="E91" s="93" t="str">
        <f t="shared" si="1"/>
        <v>https://ndreams.com/careers</v>
      </c>
    </row>
    <row r="92" spans="2:5" x14ac:dyDescent="0.35">
      <c r="B92" s="95" t="s">
        <v>818</v>
      </c>
      <c r="C92">
        <v>2</v>
      </c>
      <c r="D92" t="str">
        <f>IF(ISNA(VLOOKUP(B92,'Pivot Source File'!$B$3:$D$1976,3,FALSE)),"",(VLOOKUP(B92,'Pivot Source File'!$B$3:$D$1976,3,FALSE)))</f>
        <v>https://www.remedygames.com/careers/</v>
      </c>
      <c r="E92" s="93" t="str">
        <f t="shared" si="1"/>
        <v>https://www.remedygames.com/careers/</v>
      </c>
    </row>
    <row r="93" spans="2:5" x14ac:dyDescent="0.35">
      <c r="B93" s="95" t="s">
        <v>693</v>
      </c>
      <c r="C93">
        <v>2</v>
      </c>
      <c r="D93" t="str">
        <f>IF(ISNA(VLOOKUP(B93,'Pivot Source File'!$B$3:$D$1976,3,FALSE)),"",(VLOOKUP(B93,'Pivot Source File'!$B$3:$D$1976,3,FALSE)))</f>
        <v>https://careers.improbable.io/jobs</v>
      </c>
      <c r="E93" s="93" t="str">
        <f t="shared" si="1"/>
        <v>https://careers.improbable.io/jobs</v>
      </c>
    </row>
    <row r="94" spans="2:5" x14ac:dyDescent="0.35">
      <c r="B94" s="95" t="s">
        <v>635</v>
      </c>
      <c r="C94">
        <v>2</v>
      </c>
      <c r="D94" t="str">
        <f>IF(ISNA(VLOOKUP(B94,'Pivot Source File'!$B$3:$D$1976,3,FALSE)),"",(VLOOKUP(B94,'Pivot Source File'!$B$3:$D$1976,3,FALSE)))</f>
        <v>https://www.decagames.com/#5</v>
      </c>
      <c r="E94" s="93" t="str">
        <f t="shared" si="1"/>
        <v>https://www.decagames.com/#5</v>
      </c>
    </row>
    <row r="95" spans="2:5" x14ac:dyDescent="0.35">
      <c r="B95" s="95" t="s">
        <v>662</v>
      </c>
      <c r="C95">
        <v>2</v>
      </c>
      <c r="D95" t="str">
        <f>IF(ISNA(VLOOKUP(B95,'Pivot Source File'!$B$3:$D$1976,3,FALSE)),"",(VLOOKUP(B95,'Pivot Source File'!$B$3:$D$1976,3,FALSE)))</f>
        <v>https://careers.frontier.co.uk/jobs</v>
      </c>
      <c r="E95" s="93" t="str">
        <f t="shared" si="1"/>
        <v>https://careers.frontier.co.uk/jobs</v>
      </c>
    </row>
    <row r="96" spans="2:5" x14ac:dyDescent="0.35">
      <c r="B96" s="95" t="s">
        <v>706</v>
      </c>
      <c r="C96">
        <v>2</v>
      </c>
      <c r="D96" t="str">
        <f>IF(ISNA(VLOOKUP(B96,'Pivot Source File'!$B$3:$D$1976,3,FALSE)),"",(VLOOKUP(B96,'Pivot Source File'!$B$3:$D$1976,3,FALSE)))</f>
        <v>https://kabam.com/careers/</v>
      </c>
      <c r="E96" s="93" t="str">
        <f t="shared" si="1"/>
        <v>https://kabam.com/careers/</v>
      </c>
    </row>
    <row r="97" spans="2:5" x14ac:dyDescent="0.35">
      <c r="B97" s="95" t="s">
        <v>854</v>
      </c>
      <c r="C97">
        <v>1</v>
      </c>
      <c r="D97" t="str">
        <f>IF(ISNA(VLOOKUP(B97,'Pivot Source File'!$B$3:$D$1976,3,FALSE)),"",(VLOOKUP(B97,'Pivot Source File'!$B$3:$D$1976,3,FALSE)))</f>
        <v>https://www.talespin.com/careers</v>
      </c>
      <c r="E97" s="93" t="str">
        <f t="shared" si="1"/>
        <v>https://www.talespin.com/careers</v>
      </c>
    </row>
    <row r="98" spans="2:5" x14ac:dyDescent="0.35">
      <c r="B98" s="95" t="s">
        <v>902</v>
      </c>
      <c r="C98">
        <v>1</v>
      </c>
      <c r="D98" t="str">
        <f>IF(ISNA(VLOOKUP(B98,'Pivot Source File'!$B$3:$D$1976,3,FALSE)),"",(VLOOKUP(B98,'Pivot Source File'!$B$3:$D$1976,3,FALSE)))</f>
        <v>https://www.xrgames.io/careers</v>
      </c>
      <c r="E98" s="93" t="str">
        <f t="shared" si="1"/>
        <v>https://www.xrgames.io/careers</v>
      </c>
    </row>
    <row r="99" spans="2:5" x14ac:dyDescent="0.35">
      <c r="B99" s="95" t="s">
        <v>811</v>
      </c>
      <c r="C99">
        <v>1</v>
      </c>
      <c r="D99" t="str">
        <f>IF(ISNA(VLOOKUP(B99,'Pivot Source File'!$B$3:$D$1976,3,FALSE)),"",(VLOOKUP(B99,'Pivot Source File'!$B$3:$D$1976,3,FALSE)))</f>
        <v>https://www.redgames.co/careers</v>
      </c>
      <c r="E99" s="93" t="str">
        <f t="shared" si="1"/>
        <v>https://www.redgames.co/careers</v>
      </c>
    </row>
    <row r="100" spans="2:5" x14ac:dyDescent="0.35">
      <c r="B100" s="95" t="s">
        <v>850</v>
      </c>
      <c r="C100">
        <v>1</v>
      </c>
      <c r="D100" t="str">
        <f>IF(ISNA(VLOOKUP(B100,'Pivot Source File'!$B$3:$D$1976,3,FALSE)),"",(VLOOKUP(B100,'Pivot Source File'!$B$3:$D$1976,3,FALSE)))</f>
        <v>https://supersolid.com/careers</v>
      </c>
      <c r="E100" s="93" t="str">
        <f t="shared" si="1"/>
        <v>https://supersolid.com/careers</v>
      </c>
    </row>
    <row r="101" spans="2:5" x14ac:dyDescent="0.35">
      <c r="B101" s="95" t="s">
        <v>2551</v>
      </c>
      <c r="C101">
        <v>1</v>
      </c>
      <c r="D101" t="str">
        <f>IF(ISNA(VLOOKUP(B101,'Pivot Source File'!$B$3:$D$1976,3,FALSE)),"",(VLOOKUP(B101,'Pivot Source File'!$B$3:$D$1976,3,FALSE)))</f>
        <v>https://boards.greenhouse.io/worldsuntold</v>
      </c>
      <c r="E101" s="93" t="str">
        <f t="shared" si="1"/>
        <v>https://boards.greenhouse.io/worldsuntold</v>
      </c>
    </row>
    <row r="102" spans="2:5" x14ac:dyDescent="0.35">
      <c r="B102" s="95" t="s">
        <v>567</v>
      </c>
      <c r="C102">
        <v>1</v>
      </c>
      <c r="D102" t="str">
        <f>IF(ISNA(VLOOKUP(B102,'Pivot Source File'!$B$3:$D$1976,3,FALSE)),"",(VLOOKUP(B102,'Pivot Source File'!$B$3:$D$1976,3,FALSE)))</f>
        <v>https://abstraction.games/careers</v>
      </c>
      <c r="E102" s="93" t="str">
        <f t="shared" si="1"/>
        <v>https://abstraction.games/careers</v>
      </c>
    </row>
    <row r="103" spans="2:5" x14ac:dyDescent="0.35">
      <c r="B103" s="95" t="s">
        <v>671</v>
      </c>
      <c r="C103">
        <v>1</v>
      </c>
      <c r="D103" t="str">
        <f>IF(ISNA(VLOOKUP(B103,'Pivot Source File'!$B$3:$D$1976,3,FALSE)),"",(VLOOKUP(B103,'Pivot Source File'!$B$3:$D$1976,3,FALSE)))</f>
        <v>https://gram.gs/join-us.html#openings</v>
      </c>
      <c r="E103" s="93" t="str">
        <f t="shared" si="1"/>
        <v>https://gram.gs/join-us.html#openings</v>
      </c>
    </row>
    <row r="104" spans="2:5" x14ac:dyDescent="0.35">
      <c r="B104" s="95" t="s">
        <v>1639</v>
      </c>
      <c r="C104">
        <v>1</v>
      </c>
      <c r="D104" t="str">
        <f>IF(ISNA(VLOOKUP(B104,'Pivot Source File'!$B$3:$D$1976,3,FALSE)),"",(VLOOKUP(B104,'Pivot Source File'!$B$3:$D$1976,3,FALSE)))</f>
        <v>https://www.linkedin.com/jobs/search/?currentJobId=3407865458&amp;f_C=26524090&amp;geoId=92000000&amp;originToLandingJobPostings=3407865458%2C3407869075%2C3407869173%2C3407575015%2C3407865607%2C3407870144%2C3393392866%2C3407869122%2C3421602161</v>
      </c>
      <c r="E104" s="93" t="str">
        <f t="shared" si="1"/>
        <v>https://www.linkedin.com/jobs/search/?currentJobId=3407865458&amp;f_C=26524090&amp;geoId=92000000&amp;originToLandingJobPostings=3407865458%2C3407869075%2C3407869173%2C3407575015%2C3407865607%2C3407870144%2C3393392866%2C3407869122%2C3421602161</v>
      </c>
    </row>
    <row r="105" spans="2:5" x14ac:dyDescent="0.35">
      <c r="B105" s="95" t="s">
        <v>588</v>
      </c>
      <c r="C105">
        <v>1</v>
      </c>
      <c r="D105" t="str">
        <f>IF(ISNA(VLOOKUP(B105,'Pivot Source File'!$B$3:$D$1976,3,FALSE)),"",(VLOOKUP(B105,'Pivot Source File'!$B$3:$D$1976,3,FALSE)))</f>
        <v>https://www.blazinggriffin.com/careers/</v>
      </c>
      <c r="E105" s="93" t="str">
        <f t="shared" si="1"/>
        <v>https://www.blazinggriffin.com/careers/</v>
      </c>
    </row>
    <row r="106" spans="2:5" x14ac:dyDescent="0.35">
      <c r="B106" s="95" t="s">
        <v>793</v>
      </c>
      <c r="C106">
        <v>1</v>
      </c>
      <c r="D106" t="str">
        <f>IF(ISNA(VLOOKUP(B106,'Pivot Source File'!$B$3:$D$1976,3,FALSE)),"",(VLOOKUP(B106,'Pivot Source File'!$B$3:$D$1976,3,FALSE)))</f>
        <v>https://www.playsidestudios.com/careers</v>
      </c>
      <c r="E106" s="93" t="str">
        <f t="shared" si="1"/>
        <v>https://www.playsidestudios.com/careers</v>
      </c>
    </row>
    <row r="107" spans="2:5" x14ac:dyDescent="0.35">
      <c r="B107" s="95" t="s">
        <v>764</v>
      </c>
      <c r="C107">
        <v>1</v>
      </c>
      <c r="D107" t="str">
        <f>IF(ISNA(VLOOKUP(B107,'Pivot Source File'!$B$3:$D$1976,3,FALSE)),"",(VLOOKUP(B107,'Pivot Source File'!$B$3:$D$1976,3,FALSE)))</f>
        <v>https://us.ncsoft.com/en-us/careers?sort=department#all</v>
      </c>
      <c r="E107" s="93" t="str">
        <f t="shared" si="1"/>
        <v>https://us.ncsoft.com/en-us/careers?sort=department#all</v>
      </c>
    </row>
    <row r="108" spans="2:5" x14ac:dyDescent="0.35">
      <c r="B108" s="95" t="s">
        <v>800</v>
      </c>
      <c r="C108">
        <v>1</v>
      </c>
      <c r="D108" t="str">
        <f>IF(ISNA(VLOOKUP(B108,'Pivot Source File'!$B$3:$D$1976,3,FALSE)),"",(VLOOKUP(B108,'Pivot Source File'!$B$3:$D$1976,3,FALSE)))</f>
        <v>https://q-loc.com/jobs/</v>
      </c>
      <c r="E108" s="93" t="str">
        <f t="shared" si="1"/>
        <v>https://q-loc.com/jobs/</v>
      </c>
    </row>
    <row r="109" spans="2:5" x14ac:dyDescent="0.35">
      <c r="B109" s="95" t="s">
        <v>827</v>
      </c>
      <c r="C109">
        <v>1</v>
      </c>
      <c r="D109" t="str">
        <f>IF(ISNA(VLOOKUP(B109,'Pivot Source File'!$B$3:$D$1976,3,FALSE)),"",(VLOOKUP(B109,'Pivot Source File'!$B$3:$D$1976,3,FALSE)))</f>
        <v>https://smgstudio.applytojob.com/apply</v>
      </c>
      <c r="E109" s="93" t="str">
        <f t="shared" si="1"/>
        <v>https://smgstudio.applytojob.com/apply</v>
      </c>
    </row>
    <row r="110" spans="2:5" x14ac:dyDescent="0.35">
      <c r="B110" s="95" t="s">
        <v>638</v>
      </c>
      <c r="C110">
        <v>1</v>
      </c>
      <c r="D110" t="str">
        <f>IF(ISNA(VLOOKUP(B110,'Pivot Source File'!$B$3:$D$1976,3,FALSE)),"",(VLOOKUP(B110,'Pivot Source File'!$B$3:$D$1976,3,FALSE)))</f>
        <v>https://demiurgestudios.com/job-openings/</v>
      </c>
      <c r="E110" s="93" t="str">
        <f t="shared" si="1"/>
        <v>https://demiurgestudios.com/job-openings/</v>
      </c>
    </row>
    <row r="111" spans="2:5" x14ac:dyDescent="0.35">
      <c r="B111" s="95" t="s">
        <v>866</v>
      </c>
      <c r="C111">
        <v>1</v>
      </c>
      <c r="D111" t="str">
        <f>IF(ISNA(VLOOKUP(B111,'Pivot Source File'!$B$3:$D$1976,3,FALSE)),"",(VLOOKUP(B111,'Pivot Source File'!$B$3:$D$1976,3,FALSE)))</f>
        <v>https://www.collectiveace.com/career</v>
      </c>
      <c r="E111" s="93" t="str">
        <f t="shared" si="1"/>
        <v>https://www.collectiveace.com/career</v>
      </c>
    </row>
    <row r="112" spans="2:5" x14ac:dyDescent="0.35">
      <c r="B112" s="95" t="s">
        <v>2152</v>
      </c>
      <c r="C112">
        <v>1</v>
      </c>
      <c r="D112" t="str">
        <f>IF(ISNA(VLOOKUP(B112,'Pivot Source File'!$B$3:$D$1976,3,FALSE)),"",(VLOOKUP(B112,'Pivot Source File'!$B$3:$D$1976,3,FALSE)))</f>
        <v>https://apply.workable.com/velanstudios/</v>
      </c>
      <c r="E112" s="93" t="str">
        <f t="shared" si="1"/>
        <v>https://apply.workable.com/velanstudios/</v>
      </c>
    </row>
    <row r="113" spans="2:5" x14ac:dyDescent="0.35">
      <c r="B113" s="95" t="s">
        <v>717</v>
      </c>
      <c r="C113">
        <v>1</v>
      </c>
      <c r="D113" t="str">
        <f>IF(ISNA(VLOOKUP(B113,'Pivot Source File'!$B$3:$D$1976,3,FALSE)),"",(VLOOKUP(B113,'Pivot Source File'!$B$3:$D$1976,3,FALSE)))</f>
        <v>https://www.kwalee.com/current-openings/</v>
      </c>
      <c r="E113" s="93" t="str">
        <f t="shared" si="1"/>
        <v>https://www.kwalee.com/current-openings/</v>
      </c>
    </row>
    <row r="114" spans="2:5" x14ac:dyDescent="0.35">
      <c r="B114" s="95" t="s">
        <v>862</v>
      </c>
      <c r="C114">
        <v>1</v>
      </c>
      <c r="D114" t="str">
        <f>IF(ISNA(VLOOKUP(B114,'Pivot Source File'!$B$3:$D$1976,3,FALSE)),"",(VLOOKUP(B114,'Pivot Source File'!$B$3:$D$1976,3,FALSE)))</f>
        <v>https://thatgamecompany.com/careers/</v>
      </c>
      <c r="E114" s="93" t="str">
        <f t="shared" si="1"/>
        <v>https://thatgamecompany.com/careers/</v>
      </c>
    </row>
    <row r="115" spans="2:5" x14ac:dyDescent="0.35">
      <c r="B115" s="95" t="s">
        <v>784</v>
      </c>
      <c r="C115">
        <v>1</v>
      </c>
      <c r="D115" t="str">
        <f>IF(ISNA(VLOOKUP(B115,'Pivot Source File'!$B$3:$D$1976,3,FALSE)),"",(VLOOKUP(B115,'Pivot Source File'!$B$3:$D$1976,3,FALSE)))</f>
        <v>https://play.works/careers</v>
      </c>
      <c r="E115" s="93" t="str">
        <f t="shared" si="1"/>
        <v>https://play.works/careers</v>
      </c>
    </row>
    <row r="116" spans="2:5" x14ac:dyDescent="0.35">
      <c r="B116" s="95" t="s">
        <v>643</v>
      </c>
      <c r="C116">
        <v>1</v>
      </c>
      <c r="D116" t="str">
        <f>IF(ISNA(VLOOKUP(B116,'Pivot Source File'!$B$3:$D$1976,3,FALSE)),"",(VLOOKUP(B116,'Pivot Source File'!$B$3:$D$1976,3,FALSE)))</f>
        <v>https://dragonslake.com/career/</v>
      </c>
      <c r="E116" s="93" t="str">
        <f t="shared" si="1"/>
        <v>https://dragonslake.com/career/</v>
      </c>
    </row>
    <row r="117" spans="2:5" x14ac:dyDescent="0.35">
      <c r="B117" s="95" t="s">
        <v>648</v>
      </c>
      <c r="C117">
        <v>1</v>
      </c>
      <c r="D117" t="str">
        <f>IF(ISNA(VLOOKUP(B117,'Pivot Source File'!$B$3:$D$1976,3,FALSE)),"",(VLOOKUP(B117,'Pivot Source File'!$B$3:$D$1976,3,FALSE)))</f>
        <v>https://electricsquare.com/come-join-us/open-positions/</v>
      </c>
      <c r="E117" s="93" t="str">
        <f t="shared" si="1"/>
        <v>https://electricsquare.com/come-join-us/open-positions/</v>
      </c>
    </row>
    <row r="118" spans="2:5" x14ac:dyDescent="0.35">
      <c r="B118" s="95" t="s">
        <v>846</v>
      </c>
      <c r="C118">
        <v>1</v>
      </c>
      <c r="D118" t="str">
        <f>IF(ISNA(VLOOKUP(B118,'Pivot Source File'!$B$3:$D$1976,3,FALSE)),"",(VLOOKUP(B118,'Pivot Source File'!$B$3:$D$1976,3,FALSE)))</f>
        <v>https://jobs.starbreeze.com/jobs</v>
      </c>
      <c r="E118" s="93" t="str">
        <f t="shared" si="1"/>
        <v>https://jobs.starbreeze.com/jobs</v>
      </c>
    </row>
    <row r="119" spans="2:5" x14ac:dyDescent="0.35">
      <c r="B119" s="95" t="s">
        <v>787</v>
      </c>
      <c r="C119">
        <v>1</v>
      </c>
      <c r="D119" t="str">
        <f>IF(ISNA(VLOOKUP(B119,'Pivot Source File'!$B$3:$D$1976,3,FALSE)),"",(VLOOKUP(B119,'Pivot Source File'!$B$3:$D$1976,3,FALSE)))</f>
        <v>https://playerunknownproductions.net/careers</v>
      </c>
      <c r="E119" s="93" t="str">
        <f t="shared" si="1"/>
        <v>https://playerunknownproductions.net/careers</v>
      </c>
    </row>
    <row r="120" spans="2:5" x14ac:dyDescent="0.35">
      <c r="B120" s="94" t="s">
        <v>2240</v>
      </c>
      <c r="C120">
        <v>1249</v>
      </c>
      <c r="D120" t="str">
        <f>IF(ISNA(VLOOKUP(B120,'Pivot Source File'!$B$3:$D$1976,3,FALSE)),"",(VLOOKUP(B120,'Pivot Source File'!$B$3:$D$1976,3,FALSE)))</f>
        <v/>
      </c>
      <c r="E120" s="93" t="str">
        <f t="shared" si="1"/>
        <v/>
      </c>
    </row>
    <row r="121" spans="2:5" x14ac:dyDescent="0.35">
      <c r="B121" s="95" t="s">
        <v>2082</v>
      </c>
      <c r="C121">
        <v>703</v>
      </c>
      <c r="D121" t="str">
        <f>IF(ISNA(VLOOKUP(B121,'Pivot Source File'!$B$3:$D$1976,3,FALSE)),"",(VLOOKUP(B121,'Pivot Source File'!$B$3:$D$1976,3,FALSE)))</f>
        <v>https://careers.tencent.com/en-us/search.html</v>
      </c>
      <c r="E121" s="93" t="str">
        <f t="shared" si="1"/>
        <v>https://careers.tencent.com/en-us/search.html</v>
      </c>
    </row>
    <row r="122" spans="2:5" x14ac:dyDescent="0.35">
      <c r="B122" s="95" t="s">
        <v>2236</v>
      </c>
      <c r="C122">
        <v>28</v>
      </c>
      <c r="D122" t="str">
        <f>IF(ISNA(VLOOKUP(B122,'Pivot Source File'!$B$3:$D$1976,3,FALSE)),"",(VLOOKUP(B122,'Pivot Source File'!$B$3:$D$1976,3,FALSE)))</f>
        <v>https://www.zynga.com/jobs/job-openings/</v>
      </c>
      <c r="E122" s="93" t="str">
        <f t="shared" si="1"/>
        <v>https://www.zynga.com/jobs/job-openings/</v>
      </c>
    </row>
    <row r="123" spans="2:5" x14ac:dyDescent="0.35">
      <c r="B123" s="95" t="s">
        <v>1961</v>
      </c>
      <c r="C123">
        <v>26</v>
      </c>
      <c r="D123" t="str">
        <f>IF(ISNA(VLOOKUP(B123,'Pivot Source File'!$B$3:$D$1976,3,FALSE)),"",(VLOOKUP(B123,'Pivot Source File'!$B$3:$D$1976,3,FALSE)))</f>
        <v>https://www.scopely.com/en/careers</v>
      </c>
      <c r="E123" s="93" t="str">
        <f t="shared" si="1"/>
        <v>https://www.scopely.com/en/careers</v>
      </c>
    </row>
    <row r="124" spans="2:5" x14ac:dyDescent="0.35">
      <c r="B124" s="95" t="s">
        <v>2164</v>
      </c>
      <c r="C124">
        <v>25</v>
      </c>
      <c r="D124" t="str">
        <f>IF(ISNA(VLOOKUP(B124,'Pivot Source File'!$B$3:$D$1976,3,FALSE)),"",(VLOOKUP(B124,'Pivot Source File'!$B$3:$D$1976,3,FALSE)))</f>
        <v>https://virtuosgames.avature.net/Careers/SearchJobs</v>
      </c>
      <c r="E124" s="93" t="str">
        <f t="shared" si="1"/>
        <v>https://virtuosgames.avature.net/Careers/SearchJobs</v>
      </c>
    </row>
    <row r="125" spans="2:5" x14ac:dyDescent="0.35">
      <c r="B125" s="95" t="s">
        <v>1085</v>
      </c>
      <c r="C125">
        <v>21</v>
      </c>
      <c r="D125" t="str">
        <f>IF(ISNA(VLOOKUP(B125,'Pivot Source File'!$B$3:$D$1976,3,FALSE)),"",(VLOOKUP(B125,'Pivot Source File'!$B$3:$D$1976,3,FALSE)))</f>
        <v>https://careers.blizzard.com/global/en</v>
      </c>
      <c r="E125" s="93" t="str">
        <f t="shared" si="1"/>
        <v>https://careers.blizzard.com/global/en</v>
      </c>
    </row>
    <row r="126" spans="2:5" x14ac:dyDescent="0.35">
      <c r="B126" s="95" t="s">
        <v>1910</v>
      </c>
      <c r="C126">
        <v>20</v>
      </c>
      <c r="D126" t="str">
        <f>IF(ISNA(VLOOKUP(B126,'Pivot Source File'!$B$3:$D$1976,3,FALSE)),"",(VLOOKUP(B126,'Pivot Source File'!$B$3:$D$1976,3,FALSE)))</f>
        <v>https://www.riotgames.com/en/work-with-us/jobs</v>
      </c>
      <c r="E126" s="93" t="str">
        <f t="shared" si="1"/>
        <v>https://www.riotgames.com/en/work-with-us/jobs</v>
      </c>
    </row>
    <row r="127" spans="2:5" x14ac:dyDescent="0.35">
      <c r="B127" s="95" t="s">
        <v>1991</v>
      </c>
      <c r="C127">
        <v>19</v>
      </c>
      <c r="D127" t="str">
        <f>IF(ISNA(VLOOKUP(B127,'Pivot Source File'!$B$3:$D$1976,3,FALSE)),"",(VLOOKUP(B127,'Pivot Source File'!$B$3:$D$1976,3,FALSE)))</f>
        <v>https://careers.smilegate.com/</v>
      </c>
      <c r="E127" s="93" t="str">
        <f t="shared" si="1"/>
        <v>https://careers.smilegate.com/</v>
      </c>
    </row>
    <row r="128" spans="2:5" x14ac:dyDescent="0.35">
      <c r="B128" s="95" t="s">
        <v>927</v>
      </c>
      <c r="C128">
        <v>19</v>
      </c>
      <c r="D128" t="str">
        <f>IF(ISNA(VLOOKUP(B128,'Pivot Source File'!$B$3:$D$1976,3,FALSE)),"",(VLOOKUP(B128,'Pivot Source File'!$B$3:$D$1976,3,FALSE)))</f>
        <v>https://boards.greenhouse.io/2k</v>
      </c>
      <c r="E128" s="93" t="str">
        <f t="shared" si="1"/>
        <v>https://boards.greenhouse.io/2k</v>
      </c>
    </row>
    <row r="129" spans="2:5" x14ac:dyDescent="0.35">
      <c r="B129" s="95" t="s">
        <v>1545</v>
      </c>
      <c r="C129">
        <v>18</v>
      </c>
      <c r="D129" t="str">
        <f>IF(ISNA(VLOOKUP(B129,'Pivot Source File'!$B$3:$D$1976,3,FALSE)),"",(VLOOKUP(B129,'Pivot Source File'!$B$3:$D$1976,3,FALSE)))</f>
        <v>https://krafton.com/en/careers/jobs/</v>
      </c>
      <c r="E129" s="93" t="str">
        <f t="shared" si="1"/>
        <v>https://krafton.com/en/careers/jobs/</v>
      </c>
    </row>
    <row r="130" spans="2:5" x14ac:dyDescent="0.35">
      <c r="B130" s="95" t="s">
        <v>2231</v>
      </c>
      <c r="C130">
        <v>14</v>
      </c>
      <c r="D130" t="str">
        <f>IF(ISNA(VLOOKUP(B130,'Pivot Source File'!$B$3:$D$1976,3,FALSE)),"",(VLOOKUP(B130,'Pivot Source File'!$B$3:$D$1976,3,FALSE)))</f>
        <v>https://jobs.zenimax.com/jobs?department=&amp;located=&amp;location=</v>
      </c>
      <c r="E130" s="93" t="str">
        <f t="shared" si="1"/>
        <v>https://jobs.zenimax.com/jobs?department=&amp;located=&amp;location=</v>
      </c>
    </row>
    <row r="131" spans="2:5" x14ac:dyDescent="0.35">
      <c r="B131" s="95" t="s">
        <v>2181</v>
      </c>
      <c r="C131">
        <v>11</v>
      </c>
      <c r="D131" t="str">
        <f>IF(ISNA(VLOOKUP(B131,'Pivot Source File'!$B$3:$D$1976,3,FALSE)),"",(VLOOKUP(B131,'Pivot Source File'!$B$3:$D$1976,3,FALSE)))</f>
        <v>https://wargaming.com/en/careers/</v>
      </c>
      <c r="E131" s="93" t="str">
        <f t="shared" si="1"/>
        <v>https://wargaming.com/en/careers/</v>
      </c>
    </row>
    <row r="132" spans="2:5" x14ac:dyDescent="0.35">
      <c r="B132" s="95" t="s">
        <v>1855</v>
      </c>
      <c r="C132">
        <v>11</v>
      </c>
      <c r="D132" t="str">
        <f>IF(ISNA(VLOOKUP(B132,'Pivot Source File'!$B$3:$D$1976,3,FALSE)),"",(VLOOKUP(B132,'Pivot Source File'!$B$3:$D$1976,3,FALSE)))</f>
        <v>https://apply.workable.com/ptw-i/?lng=en</v>
      </c>
      <c r="E132" s="93" t="str">
        <f t="shared" si="1"/>
        <v>https://apply.workable.com/ptw-i/?lng=en</v>
      </c>
    </row>
    <row r="133" spans="2:5" x14ac:dyDescent="0.35">
      <c r="B133" s="95" t="s">
        <v>1918</v>
      </c>
      <c r="C133">
        <v>11</v>
      </c>
      <c r="D133" t="str">
        <f>IF(ISNA(VLOOKUP(B133,'Pivot Source File'!$B$3:$D$1976,3,FALSE)),"",(VLOOKUP(B133,'Pivot Source File'!$B$3:$D$1976,3,FALSE)))</f>
        <v>https://jobs.roblox.com/careers</v>
      </c>
      <c r="E133" s="93" t="str">
        <f t="shared" si="1"/>
        <v>https://jobs.roblox.com/careers</v>
      </c>
    </row>
    <row r="134" spans="2:5" x14ac:dyDescent="0.35">
      <c r="B134" s="95" t="s">
        <v>1856</v>
      </c>
      <c r="C134">
        <v>9</v>
      </c>
      <c r="D134" t="str">
        <f>IF(ISNA(VLOOKUP(B134,'Pivot Source File'!$B$3:$D$1976,3,FALSE)),"",(VLOOKUP(B134,'Pivot Source File'!$B$3:$D$1976,3,FALSE)))</f>
        <v>https://jobs.eu.lever.co/quanticdream</v>
      </c>
      <c r="E134" s="93" t="str">
        <f t="shared" ref="E134:E197" si="2">HYPERLINK(D134)</f>
        <v>https://jobs.eu.lever.co/quanticdream</v>
      </c>
    </row>
    <row r="135" spans="2:5" x14ac:dyDescent="0.35">
      <c r="B135" s="95" t="s">
        <v>1952</v>
      </c>
      <c r="C135">
        <v>9</v>
      </c>
      <c r="D135" t="str">
        <f>IF(ISNA(VLOOKUP(B135,'Pivot Source File'!$B$3:$D$1976,3,FALSE)),"",(VLOOKUP(B135,'Pivot Source File'!$B$3:$D$1976,3,FALSE)))</f>
        <v>https://www.linkedin.com/jobs/search/?currentJobId=3445932761&amp;f_C=81613346&amp;geoId=92000000&amp;originToLandingJobPostings=3445932761%2C3421386035%2C3445931924%2C3420204028%2C3421384316%2C3421382661%2C3445931920%2C3433843399%2C3433843360</v>
      </c>
      <c r="E135" s="93" t="str">
        <f t="shared" si="2"/>
        <v>https://www.linkedin.com/jobs/search/?currentJobId=3445932761&amp;f_C=81613346&amp;geoId=92000000&amp;originToLandingJobPostings=3445932761%2C3421386035%2C3445931924%2C3420204028%2C3421384316%2C3421382661%2C3445931920%2C3433843399%2C3433843360</v>
      </c>
    </row>
    <row r="136" spans="2:5" x14ac:dyDescent="0.35">
      <c r="B136" s="95" t="s">
        <v>1957</v>
      </c>
      <c r="C136">
        <v>8</v>
      </c>
      <c r="D136" t="str">
        <f>IF(ISNA(VLOOKUP(B136,'Pivot Source File'!$B$3:$D$1976,3,FALSE)),"",(VLOOKUP(B136,'Pivot Source File'!$B$3:$D$1976,3,FALSE)))</f>
        <v>https://www.sciplay.com/careers/</v>
      </c>
      <c r="E136" s="93" t="str">
        <f t="shared" si="2"/>
        <v>https://www.sciplay.com/careers/</v>
      </c>
    </row>
    <row r="137" spans="2:5" x14ac:dyDescent="0.35">
      <c r="B137" s="95" t="s">
        <v>2046</v>
      </c>
      <c r="C137">
        <v>7</v>
      </c>
      <c r="D137" t="str">
        <f>IF(ISNA(VLOOKUP(B137,'Pivot Source File'!$B$3:$D$1976,3,FALSE)),"",(VLOOKUP(B137,'Pivot Source File'!$B$3:$D$1976,3,FALSE)))</f>
        <v>https://www.sumo-digital.com/careers</v>
      </c>
      <c r="E137" s="93" t="str">
        <f t="shared" si="2"/>
        <v>https://www.sumo-digital.com/careers</v>
      </c>
    </row>
    <row r="138" spans="2:5" x14ac:dyDescent="0.35">
      <c r="B138" s="95" t="s">
        <v>1525</v>
      </c>
      <c r="C138">
        <v>7</v>
      </c>
      <c r="D138" t="str">
        <f>IF(ISNA(VLOOKUP(B138,'Pivot Source File'!$B$3:$D$1976,3,FALSE)),"",(VLOOKUP(B138,'Pivot Source File'!$B$3:$D$1976,3,FALSE)))</f>
        <v>https://www.klang-games.com/careers</v>
      </c>
      <c r="E138" s="93" t="str">
        <f t="shared" si="2"/>
        <v>https://www.klang-games.com/careers</v>
      </c>
    </row>
    <row r="139" spans="2:5" x14ac:dyDescent="0.35">
      <c r="B139" s="95" t="s">
        <v>2052</v>
      </c>
      <c r="C139">
        <v>7</v>
      </c>
      <c r="D139" t="str">
        <f>IF(ISNA(VLOOKUP(B139,'Pivot Source File'!$B$3:$D$1976,3,FALSE)),"",(VLOOKUP(B139,'Pivot Source File'!$B$3:$D$1976,3,FALSE)))</f>
        <v>https://supercell.com/en/careers/</v>
      </c>
      <c r="E139" s="93" t="str">
        <f t="shared" si="2"/>
        <v>https://supercell.com/en/careers/</v>
      </c>
    </row>
    <row r="140" spans="2:5" x14ac:dyDescent="0.35">
      <c r="B140" s="95" t="s">
        <v>1659</v>
      </c>
      <c r="C140">
        <v>6</v>
      </c>
      <c r="D140" t="str">
        <f>IF(ISNA(VLOOKUP(B140,'Pivot Source File'!$B$3:$D$1976,3,FALSE)),"",(VLOOKUP(B140,'Pivot Source File'!$B$3:$D$1976,3,FALSE)))</f>
        <v>https://www.moonactive.com/careers/</v>
      </c>
      <c r="E140" s="93" t="str">
        <f t="shared" si="2"/>
        <v>https://www.moonactive.com/careers/</v>
      </c>
    </row>
    <row r="141" spans="2:5" x14ac:dyDescent="0.35">
      <c r="B141" s="95" t="s">
        <v>1264</v>
      </c>
      <c r="C141">
        <v>6</v>
      </c>
      <c r="D141" t="str">
        <f>IF(ISNA(VLOOKUP(B141,'Pivot Source File'!$B$3:$D$1976,3,FALSE)),"",(VLOOKUP(B141,'Pivot Source File'!$B$3:$D$1976,3,FALSE)))</f>
        <v>https://www.epicgames.com/site/en-US/careers/jobs</v>
      </c>
      <c r="E141" s="93" t="str">
        <f t="shared" si="2"/>
        <v>https://www.epicgames.com/site/en-US/careers/jobs</v>
      </c>
    </row>
    <row r="142" spans="2:5" x14ac:dyDescent="0.35">
      <c r="B142" s="95" t="s">
        <v>1372</v>
      </c>
      <c r="C142">
        <v>6</v>
      </c>
      <c r="D142" t="str">
        <f>IF(ISNA(VLOOKUP(B142,'Pivot Source File'!$B$3:$D$1976,3,FALSE)),"",(VLOOKUP(B142,'Pivot Source File'!$B$3:$D$1976,3,FALSE)))</f>
        <v>https://www.gameloft.com/corporate/en/jobs/view-all-opportunities/</v>
      </c>
      <c r="E142" s="93" t="str">
        <f t="shared" si="2"/>
        <v>https://www.gameloft.com/corporate/en/jobs/view-all-opportunities/</v>
      </c>
    </row>
    <row r="143" spans="2:5" x14ac:dyDescent="0.35">
      <c r="B143" s="95" t="s">
        <v>1847</v>
      </c>
      <c r="C143">
        <v>6</v>
      </c>
      <c r="D143" t="str">
        <f>IF(ISNA(VLOOKUP(B143,'Pivot Source File'!$B$3:$D$1976,3,FALSE)),"",(VLOOKUP(B143,'Pivot Source File'!$B$3:$D$1976,3,FALSE)))</f>
        <v>https://careers.aristocrat.com/pixelunited/au/en/product-madness-jobs</v>
      </c>
      <c r="E143" s="93" t="str">
        <f t="shared" si="2"/>
        <v>https://careers.aristocrat.com/pixelunited/au/en/product-madness-jobs</v>
      </c>
    </row>
    <row r="144" spans="2:5" x14ac:dyDescent="0.35">
      <c r="B144" s="95" t="s">
        <v>1200</v>
      </c>
      <c r="C144">
        <v>5</v>
      </c>
      <c r="D144" t="str">
        <f>IF(ISNA(VLOOKUP(B144,'Pivot Source File'!$B$3:$D$1976,3,FALSE)),"",(VLOOKUP(B144,'Pivot Source File'!$B$3:$D$1976,3,FALSE)))</f>
        <v>https://www.daybreakgames.com/careers</v>
      </c>
      <c r="E144" s="93" t="str">
        <f t="shared" si="2"/>
        <v>https://www.daybreakgames.com/careers</v>
      </c>
    </row>
    <row r="145" spans="2:5" x14ac:dyDescent="0.35">
      <c r="B145" s="95" t="s">
        <v>1697</v>
      </c>
      <c r="C145">
        <v>5</v>
      </c>
      <c r="D145" t="str">
        <f>IF(ISNA(VLOOKUP(B145,'Pivot Source File'!$B$3:$D$1976,3,FALSE)),"",(VLOOKUP(B145,'Pivot Source File'!$B$3:$D$1976,3,FALSE)))</f>
        <v>https://careers.nianticlabs.com/openings/</v>
      </c>
      <c r="E145" s="93" t="str">
        <f t="shared" si="2"/>
        <v>https://careers.nianticlabs.com/openings/</v>
      </c>
    </row>
    <row r="146" spans="2:5" x14ac:dyDescent="0.35">
      <c r="B146" s="95" t="s">
        <v>1870</v>
      </c>
      <c r="C146">
        <v>5</v>
      </c>
      <c r="D146" t="str">
        <f>IF(ISNA(VLOOKUP(B146,'Pivot Source File'!$B$3:$D$1976,3,FALSE)),"",(VLOOKUP(B146,'Pivot Source File'!$B$3:$D$1976,3,FALSE)))</f>
        <v>https://reality.co/careers/</v>
      </c>
      <c r="E146" s="93" t="str">
        <f t="shared" si="2"/>
        <v>https://reality.co/careers/</v>
      </c>
    </row>
    <row r="147" spans="2:5" x14ac:dyDescent="0.35">
      <c r="B147" s="95" t="s">
        <v>1826</v>
      </c>
      <c r="C147">
        <v>4</v>
      </c>
      <c r="D147" t="str">
        <f>IF(ISNA(VLOOKUP(B147,'Pivot Source File'!$B$3:$D$1976,3,FALSE)),"",(VLOOKUP(B147,'Pivot Source File'!$B$3:$D$1976,3,FALSE)))</f>
        <v>https://www.playtika.com/careers/all/</v>
      </c>
      <c r="E147" s="93" t="str">
        <f t="shared" si="2"/>
        <v>https://www.playtika.com/careers/all/</v>
      </c>
    </row>
    <row r="148" spans="2:5" x14ac:dyDescent="0.35">
      <c r="B148" s="95" t="s">
        <v>2109</v>
      </c>
      <c r="C148">
        <v>4</v>
      </c>
      <c r="D148" t="str">
        <f>IF(ISNA(VLOOKUP(B148,'Pivot Source File'!$B$3:$D$1976,3,FALSE)),"",(VLOOKUP(B148,'Pivot Source File'!$B$3:$D$1976,3,FALSE)))</f>
        <v>https://www.tiltingpoint.com/careers</v>
      </c>
      <c r="E148" s="93" t="str">
        <f t="shared" si="2"/>
        <v>https://www.tiltingpoint.com/careers</v>
      </c>
    </row>
    <row r="149" spans="2:5" x14ac:dyDescent="0.35">
      <c r="B149" s="95" t="s">
        <v>1327</v>
      </c>
      <c r="C149">
        <v>4</v>
      </c>
      <c r="D149" t="str">
        <f>IF(ISNA(VLOOKUP(B149,'Pivot Source File'!$B$3:$D$1976,3,FALSE)),"",(VLOOKUP(B149,'Pivot Source File'!$B$3:$D$1976,3,FALSE)))</f>
        <v>https://framestore.recruitee.com/l/en</v>
      </c>
      <c r="E149" s="93" t="str">
        <f t="shared" si="2"/>
        <v>https://framestore.recruitee.com/l/en</v>
      </c>
    </row>
    <row r="150" spans="2:5" x14ac:dyDescent="0.35">
      <c r="B150" s="95" t="s">
        <v>967</v>
      </c>
      <c r="C150">
        <v>4</v>
      </c>
      <c r="D150" t="str">
        <f>IF(ISNA(VLOOKUP(B150,'Pivot Source File'!$B$3:$D$1976,3,FALSE)),"",(VLOOKUP(B150,'Pivot Source File'!$B$3:$D$1976,3,FALSE)))</f>
        <v>https://careers.activision.com/search-results?rk=l-make-epic-entertainment&amp;sortBy=Most%20recent</v>
      </c>
      <c r="E150" s="93" t="str">
        <f t="shared" si="2"/>
        <v>https://careers.activision.com/search-results?rk=l-make-epic-entertainment&amp;sortBy=Most%20recent</v>
      </c>
    </row>
    <row r="151" spans="2:5" x14ac:dyDescent="0.35">
      <c r="B151" s="95" t="s">
        <v>1270</v>
      </c>
      <c r="C151">
        <v>4</v>
      </c>
      <c r="D151" t="str">
        <f>IF(ISNA(VLOOKUP(B151,'Pivot Source File'!$B$3:$D$1976,3,FALSE)),"",(VLOOKUP(B151,'Pivot Source File'!$B$3:$D$1976,3,FALSE)))</f>
        <v>https://eslfaceitgroup.com/career/#roles</v>
      </c>
      <c r="E151" s="93" t="str">
        <f t="shared" si="2"/>
        <v>https://eslfaceitgroup.com/career/#roles</v>
      </c>
    </row>
    <row r="152" spans="2:5" x14ac:dyDescent="0.35">
      <c r="B152" s="95" t="s">
        <v>1415</v>
      </c>
      <c r="C152">
        <v>4</v>
      </c>
      <c r="D152" t="str">
        <f>IF(ISNA(VLOOKUP(B152,'Pivot Source File'!$B$3:$D$1976,3,FALSE)),"",(VLOOKUP(B152,'Pivot Source File'!$B$3:$D$1976,3,FALSE)))</f>
        <v>https://gunzillagames.com/en/careers/</v>
      </c>
      <c r="E152" s="93" t="str">
        <f t="shared" si="2"/>
        <v>https://gunzillagames.com/en/careers/</v>
      </c>
    </row>
    <row r="153" spans="2:5" x14ac:dyDescent="0.35">
      <c r="B153" s="95" t="s">
        <v>2099</v>
      </c>
      <c r="C153">
        <v>4</v>
      </c>
      <c r="D153" t="str">
        <f>IF(ISNA(VLOOKUP(B153,'Pivot Source File'!$B$3:$D$1976,3,FALSE)),"",(VLOOKUP(B153,'Pivot Source File'!$B$3:$D$1976,3,FALSE)))</f>
        <v>http://thethirdfloorinc.hrmdirect.com/employment/job-openings.php?sort=ca&amp;&amp;search=true</v>
      </c>
      <c r="E153" s="93" t="str">
        <f t="shared" si="2"/>
        <v>http://thethirdfloorinc.hrmdirect.com/employment/job-openings.php?sort=ca&amp;&amp;search=true</v>
      </c>
    </row>
    <row r="154" spans="2:5" x14ac:dyDescent="0.35">
      <c r="B154" s="95" t="s">
        <v>2122</v>
      </c>
      <c r="C154">
        <v>3</v>
      </c>
      <c r="D154" t="str">
        <f>IF(ISNA(VLOOKUP(B154,'Pivot Source File'!$B$3:$D$1976,3,FALSE)),"",(VLOOKUP(B154,'Pivot Source File'!$B$3:$D$1976,3,FALSE)))</f>
        <v>https://www.trailmixgames.com/careers</v>
      </c>
      <c r="E154" s="93" t="str">
        <f t="shared" si="2"/>
        <v>https://www.trailmixgames.com/careers</v>
      </c>
    </row>
    <row r="155" spans="2:5" x14ac:dyDescent="0.35">
      <c r="B155" s="95" t="s">
        <v>2588</v>
      </c>
      <c r="C155">
        <v>3</v>
      </c>
      <c r="D155" t="str">
        <f>IF(ISNA(VLOOKUP(B155,'Pivot Source File'!$B$3:$D$1976,3,FALSE)),"",(VLOOKUP(B155,'Pivot Source File'!$B$3:$D$1976,3,FALSE)))</f>
        <v>https://www.firesprite.com/careers/</v>
      </c>
      <c r="E155" s="93" t="str">
        <f t="shared" si="2"/>
        <v>https://www.firesprite.com/careers/</v>
      </c>
    </row>
    <row r="156" spans="2:5" x14ac:dyDescent="0.35">
      <c r="B156" s="95" t="s">
        <v>1102</v>
      </c>
      <c r="C156">
        <v>3</v>
      </c>
      <c r="D156" t="str">
        <f>IF(ISNA(VLOOKUP(B156,'Pivot Source File'!$B$3:$D$1976,3,FALSE)),"",(VLOOKUP(B156,'Pivot Source File'!$B$3:$D$1976,3,FALSE)))</f>
        <v>https://careers.bohemia.net/positions</v>
      </c>
      <c r="E156" s="93" t="str">
        <f t="shared" si="2"/>
        <v>https://careers.bohemia.net/positions</v>
      </c>
    </row>
    <row r="157" spans="2:5" x14ac:dyDescent="0.35">
      <c r="B157" s="95" t="s">
        <v>1701</v>
      </c>
      <c r="C157">
        <v>3</v>
      </c>
      <c r="D157" t="str">
        <f>IF(ISNA(VLOOKUP(B157,'Pivot Source File'!$B$3:$D$1976,3,FALSE)),"",(VLOOKUP(B157,'Pivot Source File'!$B$3:$D$1976,3,FALSE)))</f>
        <v>https://careers.nintendo.com/job-openings/</v>
      </c>
      <c r="E157" s="93" t="str">
        <f t="shared" si="2"/>
        <v>https://careers.nintendo.com/job-openings/</v>
      </c>
    </row>
    <row r="158" spans="2:5" x14ac:dyDescent="0.35">
      <c r="B158" s="95" t="s">
        <v>1033</v>
      </c>
      <c r="C158">
        <v>3</v>
      </c>
      <c r="D158" t="str">
        <f>IF(ISNA(VLOOKUP(B158,'Pivot Source File'!$B$3:$D$1976,3,FALSE)),"",(VLOOKUP(B158,'Pivot Source File'!$B$3:$D$1976,3,FALSE)))</f>
        <v>https://www.backrock.co/jobs</v>
      </c>
      <c r="E158" s="93" t="str">
        <f t="shared" si="2"/>
        <v>https://www.backrock.co/jobs</v>
      </c>
    </row>
    <row r="159" spans="2:5" x14ac:dyDescent="0.35">
      <c r="B159" s="95" t="s">
        <v>1813</v>
      </c>
      <c r="C159">
        <v>3</v>
      </c>
      <c r="D159" t="str">
        <f>IF(ISNA(VLOOKUP(B159,'Pivot Source File'!$B$3:$D$1976,3,FALSE)),"",(VLOOKUP(B159,'Pivot Source File'!$B$3:$D$1976,3,FALSE)))</f>
        <v>https://www.platinumgames.com/jobs/mid-career/</v>
      </c>
      <c r="E159" s="93" t="str">
        <f t="shared" si="2"/>
        <v>https://www.platinumgames.com/jobs/mid-career/</v>
      </c>
    </row>
    <row r="160" spans="2:5" x14ac:dyDescent="0.35">
      <c r="B160" s="95" t="s">
        <v>1808</v>
      </c>
      <c r="C160">
        <v>3</v>
      </c>
      <c r="D160" t="str">
        <f>IF(ISNA(VLOOKUP(B160,'Pivot Source File'!$B$3:$D$1976,3,FALSE)),"",(VLOOKUP(B160,'Pivot Source File'!$B$3:$D$1976,3,FALSE)))</f>
        <v>https://company.plarium.com/en/career/?_gl=1*10o8lso*_gcl_au*MTU0MzI0MDYwMC4xNjg2Mjc1NzUx*_ga*b2lkNTM3NzU3MzAyMS4xNjg2Mjc1NzUw*_ga_5FNDF9DMY8*MTY4NjI3NTc1MS4xLjEuMTY4NjI3NTc2NS40Ni4wLjA.</v>
      </c>
      <c r="E160" s="93" t="str">
        <f t="shared" si="2"/>
        <v>https://company.plarium.com/en/career/?_gl=1*10o8lso*_gcl_au*MTU0MzI0MDYwMC4xNjg2Mjc1NzUx*_ga*b2lkNTM3NzU3MzAyMS4xNjg2Mjc1NzUw*_ga_5FNDF9DMY8*MTY4NjI3NTc1MS4xLjEuMTY4NjI3NTc2NS40Ni4wLjA.</v>
      </c>
    </row>
    <row r="161" spans="2:5" x14ac:dyDescent="0.35">
      <c r="B161" s="95" t="s">
        <v>1249</v>
      </c>
      <c r="C161">
        <v>3</v>
      </c>
      <c r="D161" t="str">
        <f>IF(ISNA(VLOOKUP(B161,'Pivot Source File'!$B$3:$D$1976,3,FALSE)),"",(VLOOKUP(B161,'Pivot Source File'!$B$3:$D$1976,3,FALSE)))</f>
        <v>https://easybrain.com/careers</v>
      </c>
      <c r="E161" s="93" t="str">
        <f t="shared" si="2"/>
        <v>https://easybrain.com/careers</v>
      </c>
    </row>
    <row r="162" spans="2:5" x14ac:dyDescent="0.35">
      <c r="B162" s="95" t="s">
        <v>1510</v>
      </c>
      <c r="C162">
        <v>3</v>
      </c>
      <c r="D162" t="str">
        <f>IF(ISNA(VLOOKUP(B162,'Pivot Source File'!$B$3:$D$1976,3,FALSE)),"",(VLOOKUP(B162,'Pivot Source File'!$B$3:$D$1976,3,FALSE)))</f>
        <v>https://www.keywordsstudios.com/careers/</v>
      </c>
      <c r="E162" s="93" t="str">
        <f t="shared" si="2"/>
        <v>https://www.keywordsstudios.com/careers/</v>
      </c>
    </row>
    <row r="163" spans="2:5" x14ac:dyDescent="0.35">
      <c r="B163" s="95" t="s">
        <v>2561</v>
      </c>
      <c r="C163">
        <v>3</v>
      </c>
      <c r="D163" t="str">
        <f>IF(ISNA(VLOOKUP(B163,'Pivot Source File'!$B$3:$D$1976,3,FALSE)),"",(VLOOKUP(B163,'Pivot Source File'!$B$3:$D$1976,3,FALSE)))</f>
        <v>https://www.absurdventures.com/careers</v>
      </c>
      <c r="E163" s="93" t="str">
        <f t="shared" si="2"/>
        <v>https://www.absurdventures.com/careers</v>
      </c>
    </row>
    <row r="164" spans="2:5" x14ac:dyDescent="0.35">
      <c r="B164" s="95" t="s">
        <v>1351</v>
      </c>
      <c r="C164">
        <v>3</v>
      </c>
      <c r="D164" t="str">
        <f>IF(ISNA(VLOOKUP(B164,'Pivot Source File'!$B$3:$D$1976,3,FALSE)),"",(VLOOKUP(B164,'Pivot Source File'!$B$3:$D$1976,3,FALSE)))</f>
        <v>https://futurlab.co.uk/jobs/</v>
      </c>
      <c r="E164" s="93" t="str">
        <f t="shared" si="2"/>
        <v>https://futurlab.co.uk/jobs/</v>
      </c>
    </row>
    <row r="165" spans="2:5" x14ac:dyDescent="0.35">
      <c r="B165" s="95" t="s">
        <v>991</v>
      </c>
      <c r="C165">
        <v>3</v>
      </c>
      <c r="D165" t="str">
        <f>IF(ISNA(VLOOKUP(B165,'Pivot Source File'!$B$3:$D$1976,3,FALSE)),"",(VLOOKUP(B165,'Pivot Source File'!$B$3:$D$1976,3,FALSE)))</f>
        <v>https://www.amazon.jobs/en/teams/amazon-game-studios</v>
      </c>
      <c r="E165" s="93" t="str">
        <f t="shared" si="2"/>
        <v>https://www.amazon.jobs/en/teams/amazon-game-studios</v>
      </c>
    </row>
    <row r="166" spans="2:5" x14ac:dyDescent="0.35">
      <c r="B166" s="95" t="s">
        <v>1629</v>
      </c>
      <c r="C166">
        <v>3</v>
      </c>
      <c r="D166" t="str">
        <f>IF(ISNA(VLOOKUP(B166,'Pivot Source File'!$B$3:$D$1976,3,FALSE)),"",(VLOOKUP(B166,'Pivot Source File'!$B$3:$D$1976,3,FALSE)))</f>
        <v>https://www.miniclip.com/careers/vacancies</v>
      </c>
      <c r="E166" s="93" t="str">
        <f t="shared" si="2"/>
        <v>https://www.miniclip.com/careers/vacancies</v>
      </c>
    </row>
    <row r="167" spans="2:5" x14ac:dyDescent="0.35">
      <c r="B167" s="95" t="s">
        <v>2113</v>
      </c>
      <c r="C167">
        <v>3</v>
      </c>
      <c r="D167" t="str">
        <f>IF(ISNA(VLOOKUP(B167,'Pivot Source File'!$B$3:$D$1976,3,FALSE)),"",(VLOOKUP(B167,'Pivot Source File'!$B$3:$D$1976,3,FALSE)))</f>
        <v>https://www.timbregames.com/jobs</v>
      </c>
      <c r="E167" s="93" t="str">
        <f t="shared" si="2"/>
        <v>https://www.timbregames.com/jobs</v>
      </c>
    </row>
    <row r="168" spans="2:5" x14ac:dyDescent="0.35">
      <c r="B168" s="95" t="s">
        <v>1675</v>
      </c>
      <c r="C168">
        <v>3</v>
      </c>
      <c r="D168" t="str">
        <f>IF(ISNA(VLOOKUP(B168,'Pivot Source File'!$B$3:$D$1976,3,FALSE)),"",(VLOOKUP(B168,'Pivot Source File'!$B$3:$D$1976,3,FALSE)))</f>
        <v>https://www.naturalmotion.com/vacancies/</v>
      </c>
      <c r="E168" s="93" t="str">
        <f t="shared" si="2"/>
        <v>https://www.naturalmotion.com/vacancies/</v>
      </c>
    </row>
    <row r="169" spans="2:5" x14ac:dyDescent="0.35">
      <c r="B169" s="95" t="s">
        <v>1476</v>
      </c>
      <c r="C169">
        <v>3</v>
      </c>
      <c r="D169" t="str">
        <f>IF(ISNA(VLOOKUP(B169,'Pivot Source File'!$B$3:$D$1976,3,FALSE)),"",(VLOOKUP(B169,'Pivot Source File'!$B$3:$D$1976,3,FALSE)))</f>
        <v>https://career.ioi.dk/careers</v>
      </c>
      <c r="E169" s="93" t="str">
        <f t="shared" si="2"/>
        <v>https://career.ioi.dk/careers</v>
      </c>
    </row>
    <row r="170" spans="2:5" x14ac:dyDescent="0.35">
      <c r="B170" s="95" t="s">
        <v>1895</v>
      </c>
      <c r="C170">
        <v>3</v>
      </c>
      <c r="D170" t="str">
        <f>IF(ISNA(VLOOKUP(B170,'Pivot Source File'!$B$3:$D$1976,3,FALSE)),"",(VLOOKUP(B170,'Pivot Source File'!$B$3:$D$1976,3,FALSE)))</f>
        <v>https://rcp.family/career/</v>
      </c>
      <c r="E170" s="93" t="str">
        <f t="shared" si="2"/>
        <v>https://rcp.family/career/</v>
      </c>
    </row>
    <row r="171" spans="2:5" x14ac:dyDescent="0.35">
      <c r="B171" s="95" t="s">
        <v>1427</v>
      </c>
      <c r="C171">
        <v>3</v>
      </c>
      <c r="D171" t="str">
        <f>IF(ISNA(VLOOKUP(B171,'Pivot Source File'!$B$3:$D$1976,3,FALSE)),"",(VLOOKUP(B171,'Pivot Source File'!$B$3:$D$1976,3,FALSE)))</f>
        <v>https://havenstudios.com/en/careers</v>
      </c>
      <c r="E171" s="93" t="str">
        <f t="shared" si="2"/>
        <v>https://havenstudios.com/en/careers</v>
      </c>
    </row>
    <row r="172" spans="2:5" x14ac:dyDescent="0.35">
      <c r="B172" s="95" t="s">
        <v>1378</v>
      </c>
      <c r="C172">
        <v>3</v>
      </c>
      <c r="D172" t="str">
        <f>IF(ISNA(VLOOKUP(B172,'Pivot Source File'!$B$3:$D$1976,3,FALSE)),"",(VLOOKUP(B172,'Pivot Source File'!$B$3:$D$1976,3,FALSE)))</f>
        <v>https://careers.garena.com/global/careers</v>
      </c>
      <c r="E172" s="93" t="str">
        <f t="shared" si="2"/>
        <v>https://careers.garena.com/global/careers</v>
      </c>
    </row>
    <row r="173" spans="2:5" x14ac:dyDescent="0.35">
      <c r="B173" s="95" t="s">
        <v>1026</v>
      </c>
      <c r="C173">
        <v>3</v>
      </c>
      <c r="D173" t="str">
        <f>IF(ISNA(VLOOKUP(B173,'Pivot Source File'!$B$3:$D$1976,3,FALSE)),"",(VLOOKUP(B173,'Pivot Source File'!$B$3:$D$1976,3,FALSE)))</f>
        <v>https://avalanchestudios.com/careers</v>
      </c>
      <c r="E173" s="93" t="str">
        <f t="shared" si="2"/>
        <v>https://avalanchestudios.com/careers</v>
      </c>
    </row>
    <row r="174" spans="2:5" x14ac:dyDescent="0.35">
      <c r="B174" s="95" t="s">
        <v>1971</v>
      </c>
      <c r="C174">
        <v>3</v>
      </c>
      <c r="D174" t="str">
        <f>IF(ISNA(VLOOKUP(B174,'Pivot Source File'!$B$3:$D$1976,3,FALSE)),"",(VLOOKUP(B174,'Pivot Source File'!$B$3:$D$1976,3,FALSE)))</f>
        <v>https://careers.sega.co.uk/vacancies</v>
      </c>
      <c r="E174" s="93" t="str">
        <f t="shared" si="2"/>
        <v>https://careers.sega.co.uk/vacancies</v>
      </c>
    </row>
    <row r="175" spans="2:5" x14ac:dyDescent="0.35">
      <c r="B175" s="95" t="s">
        <v>1457</v>
      </c>
      <c r="C175">
        <v>3</v>
      </c>
      <c r="D175" t="str">
        <f>IF(ISNA(VLOOKUP(B175,'Pivot Source File'!$B$3:$D$1976,3,FALSE)),"",(VLOOKUP(B175,'Pivot Source File'!$B$3:$D$1976,3,FALSE)))</f>
        <v>https://www.hutch.io/careers/</v>
      </c>
      <c r="E175" s="93" t="str">
        <f t="shared" si="2"/>
        <v>https://www.hutch.io/careers/</v>
      </c>
    </row>
    <row r="176" spans="2:5" x14ac:dyDescent="0.35">
      <c r="B176" s="95" t="s">
        <v>2325</v>
      </c>
      <c r="C176">
        <v>3</v>
      </c>
      <c r="D176" t="str">
        <f>IF(ISNA(VLOOKUP(B176,'Pivot Source File'!$B$3:$D$1976,3,FALSE)),"",(VLOOKUP(B176,'Pivot Source File'!$B$3:$D$1976,3,FALSE)))</f>
        <v>https://jobs.makersfund.com/jobs/winzo</v>
      </c>
      <c r="E176" s="93" t="str">
        <f t="shared" si="2"/>
        <v>https://jobs.makersfund.com/jobs/winzo</v>
      </c>
    </row>
    <row r="177" spans="2:5" x14ac:dyDescent="0.35">
      <c r="B177" s="95" t="s">
        <v>1944</v>
      </c>
      <c r="C177">
        <v>3</v>
      </c>
      <c r="D177" t="str">
        <f>IF(ISNA(VLOOKUP(B177,'Pivot Source File'!$B$3:$D$1976,3,FALSE)),"",(VLOOKUP(B177,'Pivot Source File'!$B$3:$D$1976,3,FALSE)))</f>
        <v>https://career.sandsoft.com/#section-jobs</v>
      </c>
      <c r="E177" s="93" t="str">
        <f t="shared" si="2"/>
        <v>https://career.sandsoft.com/#section-jobs</v>
      </c>
    </row>
    <row r="178" spans="2:5" x14ac:dyDescent="0.35">
      <c r="B178" s="95" t="s">
        <v>1239</v>
      </c>
      <c r="C178">
        <v>3</v>
      </c>
      <c r="D178" t="str">
        <f>IF(ISNA(VLOOKUP(B178,'Pivot Source File'!$B$3:$D$1976,3,FALSE)),"",(VLOOKUP(B178,'Pivot Source File'!$B$3:$D$1976,3,FALSE)))</f>
        <v>https://dreamgames.com/careers/</v>
      </c>
      <c r="E178" s="93" t="str">
        <f t="shared" si="2"/>
        <v>https://dreamgames.com/careers/</v>
      </c>
    </row>
    <row r="179" spans="2:5" x14ac:dyDescent="0.35">
      <c r="B179" s="95" t="s">
        <v>1908</v>
      </c>
      <c r="C179">
        <v>3</v>
      </c>
      <c r="D179" t="str">
        <f>IF(ISNA(VLOOKUP(B179,'Pivot Source File'!$B$3:$D$1976,3,FALSE)),"",(VLOOKUP(B179,'Pivot Source File'!$B$3:$D$1976,3,FALSE)))</f>
        <v>https://www.ringzerogames.com/career</v>
      </c>
      <c r="E179" s="93" t="str">
        <f t="shared" si="2"/>
        <v>https://www.ringzerogames.com/career</v>
      </c>
    </row>
    <row r="180" spans="2:5" x14ac:dyDescent="0.35">
      <c r="B180" s="95" t="s">
        <v>1122</v>
      </c>
      <c r="C180">
        <v>3</v>
      </c>
      <c r="D180" t="str">
        <f>IF(ISNA(VLOOKUP(B180,'Pivot Source File'!$B$3:$D$1976,3,FALSE)),"",(VLOOKUP(B180,'Pivot Source File'!$B$3:$D$1976,3,FALSE)))</f>
        <v>https://jobs.bytedance.com/en/position?keywords=pico&amp;category=&amp;location=&amp;project=&amp;type=&amp;job_hot_flag=&amp;current=1&amp;limit=10&amp;functionCategory=</v>
      </c>
      <c r="E180" s="93" t="str">
        <f t="shared" si="2"/>
        <v>https://jobs.bytedance.com/en/position?keywords=pico&amp;category=&amp;location=&amp;project=&amp;type=&amp;job_hot_flag=&amp;current=1&amp;limit=10&amp;functionCategory=</v>
      </c>
    </row>
    <row r="181" spans="2:5" x14ac:dyDescent="0.35">
      <c r="B181" s="95" t="s">
        <v>2191</v>
      </c>
      <c r="C181">
        <v>2</v>
      </c>
      <c r="D181" t="str">
        <f>IF(ISNA(VLOOKUP(B181,'Pivot Source File'!$B$3:$D$1976,3,FALSE)),"",(VLOOKUP(B181,'Pivot Source File'!$B$3:$D$1976,3,FALSE)))</f>
        <v>https://boards.eu.greenhouse.io/whatwapp</v>
      </c>
      <c r="E181" s="93" t="str">
        <f t="shared" si="2"/>
        <v>https://boards.eu.greenhouse.io/whatwapp</v>
      </c>
    </row>
    <row r="182" spans="2:5" x14ac:dyDescent="0.35">
      <c r="B182" s="95" t="s">
        <v>1252</v>
      </c>
      <c r="C182">
        <v>2</v>
      </c>
      <c r="D182" t="str">
        <f>IF(ISNA(VLOOKUP(B182,'Pivot Source File'!$B$3:$D$1976,3,FALSE)),"",(VLOOKUP(B182,'Pivot Source File'!$B$3:$D$1976,3,FALSE)))</f>
        <v>https://careers.embark-studios.com/jobs</v>
      </c>
      <c r="E182" s="93" t="str">
        <f t="shared" si="2"/>
        <v>https://careers.embark-studios.com/jobs</v>
      </c>
    </row>
    <row r="183" spans="2:5" x14ac:dyDescent="0.35">
      <c r="B183" s="95" t="s">
        <v>1820</v>
      </c>
      <c r="C183">
        <v>2</v>
      </c>
      <c r="D183" t="str">
        <f>IF(ISNA(VLOOKUP(B183,'Pivot Source File'!$B$3:$D$1976,3,FALSE)),"",(VLOOKUP(B183,'Pivot Source File'!$B$3:$D$1976,3,FALSE)))</f>
        <v>https://www.playeveryware.com/careers</v>
      </c>
      <c r="E183" s="93" t="str">
        <f t="shared" si="2"/>
        <v>https://www.playeveryware.com/careers</v>
      </c>
    </row>
    <row r="184" spans="2:5" x14ac:dyDescent="0.35">
      <c r="B184" s="95" t="s">
        <v>1822</v>
      </c>
      <c r="C184">
        <v>2</v>
      </c>
      <c r="D184" t="str">
        <f>IF(ISNA(VLOOKUP(B184,'Pivot Source File'!$B$3:$D$1976,3,FALSE)),"",(VLOOKUP(B184,'Pivot Source File'!$B$3:$D$1976,3,FALSE)))</f>
        <v>https://playground-games.com/careers/</v>
      </c>
      <c r="E184" s="93" t="str">
        <f t="shared" si="2"/>
        <v>https://playground-games.com/careers/</v>
      </c>
    </row>
    <row r="185" spans="2:5" x14ac:dyDescent="0.35">
      <c r="B185" s="95" t="s">
        <v>2079</v>
      </c>
      <c r="C185">
        <v>2</v>
      </c>
      <c r="D185" t="str">
        <f>IF(ISNA(VLOOKUP(B185,'Pivot Source File'!$B$3:$D$1976,3,FALSE)),"",(VLOOKUP(B185,'Pivot Source File'!$B$3:$D$1976,3,FALSE)))</f>
        <v>https://tensquaregames.com/career/offers/career/offers/#offers</v>
      </c>
      <c r="E185" s="93" t="str">
        <f t="shared" si="2"/>
        <v>https://tensquaregames.com/career/offers/career/offers/#offers</v>
      </c>
    </row>
    <row r="186" spans="2:5" x14ac:dyDescent="0.35">
      <c r="B186" s="95" t="s">
        <v>1262</v>
      </c>
      <c r="C186">
        <v>2</v>
      </c>
      <c r="D186" t="str">
        <f>IF(ISNA(VLOOKUP(B186,'Pivot Source File'!$B$3:$D$1976,3,FALSE)),"",(VLOOKUP(B186,'Pivot Source File'!$B$3:$D$1976,3,FALSE)))</f>
        <v>https://enduring.games/jobs/</v>
      </c>
      <c r="E186" s="93" t="str">
        <f t="shared" si="2"/>
        <v>https://enduring.games/jobs/</v>
      </c>
    </row>
    <row r="187" spans="2:5" x14ac:dyDescent="0.35">
      <c r="B187" s="95" t="s">
        <v>933</v>
      </c>
      <c r="C187">
        <v>2</v>
      </c>
      <c r="D187" t="str">
        <f>IF(ISNA(VLOOKUP(B187,'Pivot Source File'!$B$3:$D$1976,3,FALSE)),"",(VLOOKUP(B187,'Pivot Source File'!$B$3:$D$1976,3,FALSE)))</f>
        <v>https://www.4a-games.com.mt/careers</v>
      </c>
      <c r="E187" s="93" t="str">
        <f t="shared" si="2"/>
        <v>https://www.4a-games.com.mt/careers</v>
      </c>
    </row>
    <row r="188" spans="2:5" x14ac:dyDescent="0.35">
      <c r="B188" s="95" t="s">
        <v>1206</v>
      </c>
      <c r="C188">
        <v>2</v>
      </c>
      <c r="D188" t="str">
        <f>IF(ISNA(VLOOKUP(B188,'Pivot Source File'!$B$3:$D$1976,3,FALSE)),"",(VLOOKUP(B188,'Pivot Source File'!$B$3:$D$1976,3,FALSE)))</f>
        <v>https://www.dsdambuster.com/careers</v>
      </c>
      <c r="E188" s="93" t="str">
        <f t="shared" si="2"/>
        <v>https://www.dsdambuster.com/careers</v>
      </c>
    </row>
    <row r="189" spans="2:5" x14ac:dyDescent="0.35">
      <c r="B189" s="95" t="s">
        <v>1590</v>
      </c>
      <c r="C189">
        <v>2</v>
      </c>
      <c r="D189" t="str">
        <f>IF(ISNA(VLOOKUP(B189,'Pivot Source File'!$B$3:$D$1976,3,FALSE)),"",(VLOOKUP(B189,'Pivot Source File'!$B$3:$D$1976,3,FALSE)))</f>
        <v>https://www.mz.com/careers/</v>
      </c>
      <c r="E189" s="93" t="str">
        <f t="shared" si="2"/>
        <v>https://www.mz.com/careers/</v>
      </c>
    </row>
    <row r="190" spans="2:5" x14ac:dyDescent="0.35">
      <c r="B190" s="95" t="s">
        <v>1225</v>
      </c>
      <c r="C190">
        <v>2</v>
      </c>
      <c r="D190" t="str">
        <f>IF(ISNA(VLOOKUP(B190,'Pivot Source File'!$B$3:$D$1976,3,FALSE)),"",(VLOOKUP(B190,'Pivot Source File'!$B$3:$D$1976,3,FALSE)))</f>
        <v>https://double11.com/careers</v>
      </c>
      <c r="E190" s="93" t="str">
        <f t="shared" si="2"/>
        <v>https://double11.com/careers</v>
      </c>
    </row>
    <row r="191" spans="2:5" x14ac:dyDescent="0.35">
      <c r="B191" s="95" t="s">
        <v>2453</v>
      </c>
      <c r="C191">
        <v>2</v>
      </c>
      <c r="D191" t="str">
        <f>IF(ISNA(VLOOKUP(B191,'Pivot Source File'!$B$3:$D$1976,3,FALSE)),"",(VLOOKUP(B191,'Pivot Source File'!$B$3:$D$1976,3,FALSE)))</f>
        <v>https://focusentertainment.recruitee.com/</v>
      </c>
      <c r="E191" s="93" t="str">
        <f t="shared" si="2"/>
        <v>https://focusentertainment.recruitee.com/</v>
      </c>
    </row>
    <row r="192" spans="2:5" x14ac:dyDescent="0.35">
      <c r="B192" s="95" t="s">
        <v>88</v>
      </c>
      <c r="C192">
        <v>2</v>
      </c>
      <c r="D192" t="str">
        <f>IF(ISNA(VLOOKUP(B192,'Pivot Source File'!$B$3:$D$1976,3,FALSE)),"",(VLOOKUP(B192,'Pivot Source File'!$B$3:$D$1976,3,FALSE)))</f>
        <v>https://apply.workable.com/arkadium-1/?lng=en</v>
      </c>
      <c r="E192" s="93" t="str">
        <f t="shared" si="2"/>
        <v>https://apply.workable.com/arkadium-1/?lng=en</v>
      </c>
    </row>
    <row r="193" spans="2:5" x14ac:dyDescent="0.35">
      <c r="B193" s="95" t="s">
        <v>1041</v>
      </c>
      <c r="C193">
        <v>2</v>
      </c>
      <c r="D193" t="str">
        <f>IF(ISNA(VLOOKUP(B193,'Pivot Source File'!$B$3:$D$1976,3,FALSE)),"",(VLOOKUP(B193,'Pivot Source File'!$B$3:$D$1976,3,FALSE)))</f>
        <v>https://inrecruitingfr.intervieweb.it/namcobandai/en/career</v>
      </c>
      <c r="E193" s="93" t="str">
        <f t="shared" si="2"/>
        <v>https://inrecruitingfr.intervieweb.it/namcobandai/en/career</v>
      </c>
    </row>
    <row r="194" spans="2:5" x14ac:dyDescent="0.35">
      <c r="B194" s="95" t="s">
        <v>1508</v>
      </c>
      <c r="C194">
        <v>2</v>
      </c>
      <c r="D194" t="str">
        <f>IF(ISNA(VLOOKUP(B194,'Pivot Source File'!$B$3:$D$1976,3,FALSE)),"",(VLOOKUP(B194,'Pivot Source File'!$B$3:$D$1976,3,FALSE)))</f>
        <v>https://careers.kepler-interactive.com/#jobs</v>
      </c>
      <c r="E194" s="93" t="str">
        <f t="shared" si="2"/>
        <v>https://careers.kepler-interactive.com/#jobs</v>
      </c>
    </row>
    <row r="195" spans="2:5" x14ac:dyDescent="0.35">
      <c r="B195" s="95" t="s">
        <v>2216</v>
      </c>
      <c r="C195">
        <v>2</v>
      </c>
      <c r="D195" t="str">
        <f>IF(ISNA(VLOOKUP(B195,'Pivot Source File'!$B$3:$D$1976,3,FALSE)),"",(VLOOKUP(B195,'Pivot Source File'!$B$3:$D$1976,3,FALSE)))</f>
        <v>https://www.wooga.com/jobs</v>
      </c>
      <c r="E195" s="93" t="str">
        <f t="shared" si="2"/>
        <v>https://www.wooga.com/jobs</v>
      </c>
    </row>
    <row r="196" spans="2:5" x14ac:dyDescent="0.35">
      <c r="B196" s="95" t="s">
        <v>1969</v>
      </c>
      <c r="C196">
        <v>2</v>
      </c>
      <c r="D196" t="str">
        <f>IF(ISNA(VLOOKUP(B196,'Pivot Source File'!$B$3:$D$1976,3,FALSE)),"",(VLOOKUP(B196,'Pivot Source File'!$B$3:$D$1976,3,FALSE)))</f>
        <v>https://www.paycomonline.net/v4/ats/web.php/jobs?clientkey=E743DEB45C5896F708643C7D7B581397</v>
      </c>
      <c r="E196" s="93" t="str">
        <f t="shared" si="2"/>
        <v>https://www.paycomonline.net/v4/ats/web.php/jobs?clientkey=E743DEB45C5896F708643C7D7B581397</v>
      </c>
    </row>
    <row r="197" spans="2:5" x14ac:dyDescent="0.35">
      <c r="B197" s="95" t="s">
        <v>1014</v>
      </c>
      <c r="C197">
        <v>2</v>
      </c>
      <c r="D197" t="str">
        <f>IF(ISNA(VLOOKUP(B197,'Pivot Source File'!$B$3:$D$1976,3,FALSE)),"",(VLOOKUP(B197,'Pivot Source File'!$B$3:$D$1976,3,FALSE)))</f>
        <v>https://jobs.arrowheadgamestudios.com/#jobs</v>
      </c>
      <c r="E197" s="93" t="str">
        <f t="shared" si="2"/>
        <v>https://jobs.arrowheadgamestudios.com/#jobs</v>
      </c>
    </row>
    <row r="198" spans="2:5" x14ac:dyDescent="0.35">
      <c r="B198" s="95" t="s">
        <v>1323</v>
      </c>
      <c r="C198">
        <v>2</v>
      </c>
      <c r="D198" t="str">
        <f>IF(ISNA(VLOOKUP(B198,'Pivot Source File'!$B$3:$D$1976,3,FALSE)),"",(VLOOKUP(B198,'Pivot Source File'!$B$3:$D$1976,3,FALSE)))</f>
        <v>https://focushomeinteractive.recruitee.com/#section-170920</v>
      </c>
      <c r="E198" s="93" t="str">
        <f t="shared" ref="E198:E261" si="3">HYPERLINK(D198)</f>
        <v>https://focushomeinteractive.recruitee.com/#section-170920</v>
      </c>
    </row>
    <row r="199" spans="2:5" x14ac:dyDescent="0.35">
      <c r="B199" s="95" t="s">
        <v>1145</v>
      </c>
      <c r="C199">
        <v>2</v>
      </c>
      <c r="D199" t="str">
        <f>IF(ISNA(VLOOKUP(B199,'Pivot Source File'!$B$3:$D$1976,3,FALSE)),"",(VLOOKUP(B199,'Pivot Source File'!$B$3:$D$1976,3,FALSE)))</f>
        <v>https://www.cipsoft.com/de/karriere/stellenangebote</v>
      </c>
      <c r="E199" s="93" t="str">
        <f t="shared" si="3"/>
        <v>https://www.cipsoft.com/de/karriere/stellenangebote</v>
      </c>
    </row>
    <row r="200" spans="2:5" x14ac:dyDescent="0.35">
      <c r="B200" s="95" t="s">
        <v>1994</v>
      </c>
      <c r="C200">
        <v>2</v>
      </c>
      <c r="D200" t="str">
        <f>IF(ISNA(VLOOKUP(B200,'Pivot Source File'!$B$3:$D$1976,3,FALSE)),"",(VLOOKUP(B200,'Pivot Source File'!$B$3:$D$1976,3,FALSE)))</f>
        <v>https://www.smilegatebarcelona.com/careers</v>
      </c>
      <c r="E200" s="93" t="str">
        <f t="shared" si="3"/>
        <v>https://www.smilegatebarcelona.com/careers</v>
      </c>
    </row>
    <row r="201" spans="2:5" x14ac:dyDescent="0.35">
      <c r="B201" s="95" t="s">
        <v>1891</v>
      </c>
      <c r="C201">
        <v>2</v>
      </c>
      <c r="D201" t="str">
        <f>IF(ISNA(VLOOKUP(B201,'Pivot Source File'!$B$3:$D$1976,3,FALSE)),"",(VLOOKUP(B201,'Pivot Source File'!$B$3:$D$1976,3,FALSE)))</f>
        <v>https://www.reliancegames.com/careers/</v>
      </c>
      <c r="E201" s="93" t="str">
        <f t="shared" si="3"/>
        <v>https://www.reliancegames.com/careers/</v>
      </c>
    </row>
    <row r="202" spans="2:5" x14ac:dyDescent="0.35">
      <c r="B202" s="95" t="s">
        <v>2005</v>
      </c>
      <c r="C202">
        <v>2</v>
      </c>
      <c r="D202" t="str">
        <f>IF(ISNA(VLOOKUP(B202,'Pivot Source File'!$B$3:$D$1976,3,FALSE)),"",(VLOOKUP(B202,'Pivot Source File'!$B$3:$D$1976,3,FALSE)))</f>
        <v>https://www.socialpoint.es/join-us/careers</v>
      </c>
      <c r="E202" s="93" t="str">
        <f t="shared" si="3"/>
        <v>https://www.socialpoint.es/join-us/careers</v>
      </c>
    </row>
    <row r="203" spans="2:5" x14ac:dyDescent="0.35">
      <c r="B203" s="95" t="s">
        <v>1695</v>
      </c>
      <c r="C203">
        <v>2</v>
      </c>
      <c r="D203" t="str">
        <f>IF(ISNA(VLOOKUP(B203,'Pivot Source File'!$B$3:$D$1976,3,FALSE)),"",(VLOOKUP(B203,'Pivot Source File'!$B$3:$D$1976,3,FALSE)))</f>
        <v>https://nexusstudios.com/joinus/</v>
      </c>
      <c r="E203" s="93" t="str">
        <f t="shared" si="3"/>
        <v>https://nexusstudios.com/joinus/</v>
      </c>
    </row>
    <row r="204" spans="2:5" x14ac:dyDescent="0.35">
      <c r="B204" s="95" t="s">
        <v>1341</v>
      </c>
      <c r="C204">
        <v>2</v>
      </c>
      <c r="D204" t="str">
        <f>IF(ISNA(VLOOKUP(B204,'Pivot Source File'!$B$3:$D$1976,3,FALSE)),"",(VLOOKUP(B204,'Pivot Source File'!$B$3:$D$1976,3,FALSE)))</f>
        <v>https://jobs.funcom.com/jobs</v>
      </c>
      <c r="E204" s="93" t="str">
        <f t="shared" si="3"/>
        <v>https://jobs.funcom.com/jobs</v>
      </c>
    </row>
    <row r="205" spans="2:5" x14ac:dyDescent="0.35">
      <c r="B205" s="95" t="s">
        <v>2073</v>
      </c>
      <c r="C205">
        <v>2</v>
      </c>
      <c r="D205" t="str">
        <f>IF(ISNA(VLOOKUP(B205,'Pivot Source File'!$B$3:$D$1976,3,FALSE)),"",(VLOOKUP(B205,'Pivot Source File'!$B$3:$D$1976,3,FALSE)))</f>
        <v>https://techland.net/job-offers</v>
      </c>
      <c r="E205" s="93" t="str">
        <f t="shared" si="3"/>
        <v>https://techland.net/job-offers</v>
      </c>
    </row>
    <row r="206" spans="2:5" x14ac:dyDescent="0.35">
      <c r="B206" s="95" t="s">
        <v>1413</v>
      </c>
      <c r="C206">
        <v>2</v>
      </c>
      <c r="D206" t="str">
        <f>IF(ISNA(VLOOKUP(B206,'Pivot Source File'!$B$3:$D$1976,3,FALSE)),"",(VLOOKUP(B206,'Pivot Source File'!$B$3:$D$1976,3,FALSE)))</f>
        <v>https://www.linkedin.com/jobs/search/?currentJobId=3631819287&amp;f_C=6573949&amp;geoId=92000000&amp;origin=COMPANY_PAGE_JOBS_CLUSTER_EXPANSION&amp;originToLandingJobPostings=3631819287%2C3677034092%2C3703484808%2C3686279696%2C3686276986%2C3648989890%2C3648989892%2C3648991624</v>
      </c>
      <c r="E206" s="93" t="e">
        <f t="shared" si="3"/>
        <v>#VALUE!</v>
      </c>
    </row>
    <row r="207" spans="2:5" x14ac:dyDescent="0.35">
      <c r="B207" s="95" t="s">
        <v>1725</v>
      </c>
      <c r="C207">
        <v>1</v>
      </c>
      <c r="D207" t="str">
        <f>IF(ISNA(VLOOKUP(B207,'Pivot Source File'!$B$3:$D$1976,3,FALSE)),"",(VLOOKUP(B207,'Pivot Source File'!$B$3:$D$1976,3,FALSE)))</f>
        <v>https://www.obsidian.net/careers#open-positions</v>
      </c>
      <c r="E207" s="93" t="str">
        <f t="shared" si="3"/>
        <v>https://www.obsidian.net/careers#open-positions</v>
      </c>
    </row>
    <row r="208" spans="2:5" x14ac:dyDescent="0.35">
      <c r="B208" s="95" t="s">
        <v>1106</v>
      </c>
      <c r="C208">
        <v>1</v>
      </c>
      <c r="D208" t="str">
        <f>IF(ISNA(VLOOKUP(B208,'Pivot Source File'!$B$3:$D$1976,3,FALSE)),"",(VLOOKUP(B208,'Pivot Source File'!$B$3:$D$1976,3,FALSE)))</f>
        <v>https://www.bonfirestudios.com/careers</v>
      </c>
      <c r="E208" s="93" t="str">
        <f t="shared" si="3"/>
        <v>https://www.bonfirestudios.com/careers</v>
      </c>
    </row>
    <row r="209" spans="2:5" x14ac:dyDescent="0.35">
      <c r="B209" s="95" t="s">
        <v>1877</v>
      </c>
      <c r="C209">
        <v>1</v>
      </c>
      <c r="D209" t="str">
        <f>IF(ISNA(VLOOKUP(B209,'Pivot Source File'!$B$3:$D$1976,3,FALSE)),"",(VLOOKUP(B209,'Pivot Source File'!$B$3:$D$1976,3,FALSE)))</f>
        <v>https://recreate.games/en/#careers</v>
      </c>
      <c r="E209" s="93" t="str">
        <f t="shared" si="3"/>
        <v>https://recreate.games/en/#careers</v>
      </c>
    </row>
    <row r="210" spans="2:5" x14ac:dyDescent="0.35">
      <c r="B210" s="95" t="s">
        <v>1875</v>
      </c>
      <c r="C210">
        <v>1</v>
      </c>
      <c r="D210" t="str">
        <f>IF(ISNA(VLOOKUP(B210,'Pivot Source File'!$B$3:$D$1976,3,FALSE)),"",(VLOOKUP(B210,'Pivot Source File'!$B$3:$D$1976,3,FALSE)))</f>
        <v>https://careers.rebellion.com/#/</v>
      </c>
      <c r="E210" s="93" t="str">
        <f t="shared" si="3"/>
        <v>https://careers.rebellion.com/#/</v>
      </c>
    </row>
    <row r="211" spans="2:5" x14ac:dyDescent="0.35">
      <c r="B211" s="95" t="s">
        <v>1215</v>
      </c>
      <c r="C211">
        <v>1</v>
      </c>
      <c r="D211" t="str">
        <f>IF(ISNA(VLOOKUP(B211,'Pivot Source File'!$B$3:$D$1976,3,FALSE)),"",(VLOOKUP(B211,'Pivot Source File'!$B$3:$D$1976,3,FALSE)))</f>
        <v>https://www.dimensionalink.com/careers</v>
      </c>
      <c r="E211" s="93" t="str">
        <f t="shared" si="3"/>
        <v>https://www.dimensionalink.com/careers</v>
      </c>
    </row>
    <row r="212" spans="2:5" x14ac:dyDescent="0.35">
      <c r="B212" s="95" t="s">
        <v>2576</v>
      </c>
      <c r="C212">
        <v>1</v>
      </c>
      <c r="D212" t="str">
        <f>IF(ISNA(VLOOKUP(B212,'Pivot Source File'!$B$3:$D$1976,3,FALSE)),"",(VLOOKUP(B212,'Pivot Source File'!$B$3:$D$1976,3,FALSE)))</f>
        <v>https://www.epicstoryinteractive.com/join-us</v>
      </c>
      <c r="E212" s="93" t="str">
        <f t="shared" si="3"/>
        <v>https://www.epicstoryinteractive.com/join-us</v>
      </c>
    </row>
    <row r="213" spans="2:5" x14ac:dyDescent="0.35">
      <c r="B213" s="95" t="s">
        <v>1838</v>
      </c>
      <c r="C213">
        <v>1</v>
      </c>
      <c r="D213" t="str">
        <f>IF(ISNA(VLOOKUP(B213,'Pivot Source File'!$B$3:$D$1976,3,FALSE)),"",(VLOOKUP(B213,'Pivot Source File'!$B$3:$D$1976,3,FALSE)))</f>
        <v>https://www.polyphony.co.jp/recruit/english/</v>
      </c>
      <c r="E213" s="93" t="str">
        <f t="shared" si="3"/>
        <v>https://www.polyphony.co.jp/recruit/english/</v>
      </c>
    </row>
    <row r="214" spans="2:5" x14ac:dyDescent="0.35">
      <c r="B214" s="95" t="s">
        <v>1881</v>
      </c>
      <c r="C214">
        <v>1</v>
      </c>
      <c r="D214" t="str">
        <f>IF(ISNA(VLOOKUP(B214,'Pivot Source File'!$B$3:$D$1976,3,FALSE)),"",(VLOOKUP(B214,'Pivot Source File'!$B$3:$D$1976,3,FALSE)))</f>
        <v>https://www.redcerberus.com/jobs/</v>
      </c>
      <c r="E214" s="93" t="str">
        <f t="shared" si="3"/>
        <v>https://www.redcerberus.com/jobs/</v>
      </c>
    </row>
    <row r="215" spans="2:5" x14ac:dyDescent="0.35">
      <c r="B215" s="95" t="s">
        <v>1134</v>
      </c>
      <c r="C215">
        <v>1</v>
      </c>
      <c r="D215" t="str">
        <f>IF(ISNA(VLOOKUP(B215,'Pivot Source File'!$B$3:$D$1976,3,FALSE)),"",(VLOOKUP(B215,'Pivot Source File'!$B$3:$D$1976,3,FALSE)))</f>
        <v>https://jobs.50skills.com/ccpgames/en</v>
      </c>
      <c r="E215" s="93" t="str">
        <f t="shared" si="3"/>
        <v>https://jobs.50skills.com/ccpgames/en</v>
      </c>
    </row>
    <row r="216" spans="2:5" x14ac:dyDescent="0.35">
      <c r="B216" s="95" t="s">
        <v>1529</v>
      </c>
      <c r="C216">
        <v>1</v>
      </c>
      <c r="D216" t="str">
        <f>IF(ISNA(VLOOKUP(B216,'Pivot Source File'!$B$3:$D$1976,3,FALSE)),"",(VLOOKUP(B216,'Pivot Source File'!$B$3:$D$1976,3,FALSE)))</f>
        <v>https://apply.workable.com/kokku-games/?lng=en</v>
      </c>
      <c r="E216" s="93" t="str">
        <f t="shared" si="3"/>
        <v>https://apply.workable.com/kokku-games/?lng=en</v>
      </c>
    </row>
    <row r="217" spans="2:5" x14ac:dyDescent="0.35">
      <c r="B217" s="95" t="s">
        <v>1465</v>
      </c>
      <c r="C217">
        <v>1</v>
      </c>
      <c r="D217" t="str">
        <f>IF(ISNA(VLOOKUP(B217,'Pivot Source File'!$B$3:$D$1976,3,FALSE)),"",(VLOOKUP(B217,'Pivot Source File'!$B$3:$D$1976,3,FALSE)))</f>
        <v>https://www.inhance.com/careers</v>
      </c>
      <c r="E217" s="93" t="str">
        <f t="shared" si="3"/>
        <v>https://www.inhance.com/careers</v>
      </c>
    </row>
    <row r="218" spans="2:5" x14ac:dyDescent="0.35">
      <c r="B218" s="95" t="s">
        <v>2069</v>
      </c>
      <c r="C218">
        <v>1</v>
      </c>
      <c r="D218" t="str">
        <f>IF(ISNA(VLOOKUP(B218,'Pivot Source File'!$B$3:$D$1976,3,FALSE)),"",(VLOOKUP(B218,'Pivot Source File'!$B$3:$D$1976,3,FALSE)))</f>
        <v>https://www.tapblaze.com/career/</v>
      </c>
      <c r="E218" s="93" t="str">
        <f t="shared" si="3"/>
        <v>https://www.tapblaze.com/career/</v>
      </c>
    </row>
    <row r="219" spans="2:5" x14ac:dyDescent="0.35">
      <c r="B219" s="95" t="s">
        <v>1585</v>
      </c>
      <c r="C219">
        <v>1</v>
      </c>
      <c r="D219" t="str">
        <f>IF(ISNA(VLOOKUP(B219,'Pivot Source File'!$B$3:$D$1976,3,FALSE)),"",(VLOOKUP(B219,'Pivot Source File'!$B$3:$D$1976,3,FALSE)))</f>
        <v>https://lockwoodpublishing.com/careers/</v>
      </c>
      <c r="E219" s="93" t="str">
        <f t="shared" si="3"/>
        <v>https://lockwoodpublishing.com/careers/</v>
      </c>
    </row>
    <row r="220" spans="2:5" x14ac:dyDescent="0.35">
      <c r="B220" s="95" t="s">
        <v>1478</v>
      </c>
      <c r="C220">
        <v>1</v>
      </c>
      <c r="D220" t="str">
        <f>IF(ISNA(VLOOKUP(B220,'Pivot Source File'!$B$3:$D$1976,3,FALSE)),"",(VLOOKUP(B220,'Pivot Source File'!$B$3:$D$1976,3,FALSE)))</f>
        <v>https://irongalaxystudios.com/careers</v>
      </c>
      <c r="E220" s="93" t="str">
        <f t="shared" si="3"/>
        <v>https://irongalaxystudios.com/careers</v>
      </c>
    </row>
    <row r="221" spans="2:5" x14ac:dyDescent="0.35">
      <c r="B221" s="95" t="s">
        <v>2317</v>
      </c>
      <c r="C221">
        <v>1</v>
      </c>
      <c r="D221" t="str">
        <f>IF(ISNA(VLOOKUP(B221,'Pivot Source File'!$B$3:$D$1976,3,FALSE)),"",(VLOOKUP(B221,'Pivot Source File'!$B$3:$D$1976,3,FALSE)))</f>
        <v>https://jobs.makersfund.com/jobs/medal-tv</v>
      </c>
      <c r="E221" s="93" t="str">
        <f t="shared" si="3"/>
        <v>https://jobs.makersfund.com/jobs/medal-tv</v>
      </c>
    </row>
    <row r="222" spans="2:5" x14ac:dyDescent="0.35">
      <c r="B222" s="95" t="s">
        <v>993</v>
      </c>
      <c r="C222">
        <v>1</v>
      </c>
      <c r="D222" t="str">
        <f>IF(ISNA(VLOOKUP(B222,'Pivot Source File'!$B$3:$D$1976,3,FALSE)),"",(VLOOKUP(B222,'Pivot Source File'!$B$3:$D$1976,3,FALSE)))</f>
        <v>https://jobs.jobvite.com/amberstudiocareers/jobs/positions</v>
      </c>
      <c r="E222" s="93" t="str">
        <f t="shared" si="3"/>
        <v>https://jobs.jobvite.com/amberstudiocareers/jobs/positions</v>
      </c>
    </row>
    <row r="223" spans="2:5" x14ac:dyDescent="0.35">
      <c r="B223" s="95" t="s">
        <v>1824</v>
      </c>
      <c r="C223">
        <v>1</v>
      </c>
      <c r="D223" t="str">
        <f>IF(ISNA(VLOOKUP(B223,'Pivot Source File'!$B$3:$D$1976,3,FALSE)),"",(VLOOKUP(B223,'Pivot Source File'!$B$3:$D$1976,3,FALSE)))</f>
        <v>https://www.playstudios.com/careers/</v>
      </c>
      <c r="E223" s="93" t="str">
        <f t="shared" si="3"/>
        <v>https://www.playstudios.com/careers/</v>
      </c>
    </row>
    <row r="224" spans="2:5" x14ac:dyDescent="0.35">
      <c r="B224" s="95" t="s">
        <v>1153</v>
      </c>
      <c r="C224">
        <v>1</v>
      </c>
      <c r="D224" t="str">
        <f>IF(ISNA(VLOOKUP(B224,'Pivot Source File'!$B$3:$D$1976,3,FALSE)),"",(VLOOKUP(B224,'Pivot Source File'!$B$3:$D$1976,3,FALSE)))</f>
        <v>https://cloudimperiumgames.com/jobs</v>
      </c>
      <c r="E224" s="93" t="str">
        <f t="shared" si="3"/>
        <v>https://cloudimperiumgames.com/jobs</v>
      </c>
    </row>
    <row r="225" spans="2:5" x14ac:dyDescent="0.35">
      <c r="B225" s="95" t="s">
        <v>1865</v>
      </c>
      <c r="C225">
        <v>1</v>
      </c>
      <c r="D225" t="str">
        <f>IF(ISNA(VLOOKUP(B225,'Pivot Source File'!$B$3:$D$1976,3,FALSE)),"",(VLOOKUP(B225,'Pivot Source File'!$B$3:$D$1976,3,FALSE)))</f>
        <v>https://www.rare.co.uk/careers</v>
      </c>
      <c r="E225" s="93" t="str">
        <f t="shared" si="3"/>
        <v>https://www.rare.co.uk/careers</v>
      </c>
    </row>
    <row r="226" spans="2:5" x14ac:dyDescent="0.35">
      <c r="B226" s="95" t="s">
        <v>2101</v>
      </c>
      <c r="C226">
        <v>1</v>
      </c>
      <c r="D226" t="str">
        <f>IF(ISNA(VLOOKUP(B226,'Pivot Source File'!$B$3:$D$1976,3,FALSE)),"",(VLOOKUP(B226,'Pivot Source File'!$B$3:$D$1976,3,FALSE)))</f>
        <v>https://www.thoughtfish.de/careers/</v>
      </c>
      <c r="E226" s="93" t="str">
        <f t="shared" si="3"/>
        <v>https://www.thoughtfish.de/careers/</v>
      </c>
    </row>
    <row r="227" spans="2:5" x14ac:dyDescent="0.35">
      <c r="B227" s="95" t="s">
        <v>1685</v>
      </c>
      <c r="C227">
        <v>1</v>
      </c>
      <c r="D227" t="str">
        <f>IF(ISNA(VLOOKUP(B227,'Pivot Source File'!$B$3:$D$1976,3,FALSE)),"",(VLOOKUP(B227,'Pivot Source File'!$B$3:$D$1976,3,FALSE)))</f>
        <v>https://www.neteasegames.com/careers/en/index.html</v>
      </c>
      <c r="E227" s="93" t="str">
        <f t="shared" si="3"/>
        <v>https://www.neteasegames.com/careers/en/index.html</v>
      </c>
    </row>
    <row r="228" spans="2:5" x14ac:dyDescent="0.35">
      <c r="B228" s="95" t="s">
        <v>1587</v>
      </c>
      <c r="C228">
        <v>1</v>
      </c>
      <c r="D228" t="str">
        <f>IF(ISNA(VLOOKUP(B228,'Pivot Source File'!$B$3:$D$1976,3,FALSE)),"",(VLOOKUP(B228,'Pivot Source File'!$B$3:$D$1976,3,FALSE)))</f>
        <v>https://jobs.disneycareers.com/category/gaming-jobs/17189/8221696/1</v>
      </c>
      <c r="E228" s="93" t="str">
        <f t="shared" si="3"/>
        <v>https://jobs.disneycareers.com/category/gaming-jobs/17189/8221696/1</v>
      </c>
    </row>
    <row r="229" spans="2:5" x14ac:dyDescent="0.35">
      <c r="B229" s="95" t="s">
        <v>1926</v>
      </c>
      <c r="C229">
        <v>1</v>
      </c>
      <c r="D229" t="str">
        <f>IF(ISNA(VLOOKUP(B229,'Pivot Source File'!$B$3:$D$1976,3,FALSE)),"",(VLOOKUP(B229,'Pivot Source File'!$B$3:$D$1976,3,FALSE)))</f>
        <v>https://www.rogueside.com/careers/</v>
      </c>
      <c r="E229" s="93" t="str">
        <f t="shared" si="3"/>
        <v>https://www.rogueside.com/careers/</v>
      </c>
    </row>
    <row r="230" spans="2:5" x14ac:dyDescent="0.35">
      <c r="B230" s="95" t="s">
        <v>1594</v>
      </c>
      <c r="C230">
        <v>1</v>
      </c>
      <c r="D230" t="str">
        <f>IF(ISNA(VLOOKUP(B230,'Pivot Source File'!$B$3:$D$1976,3,FALSE)),"",(VLOOKUP(B230,'Pivot Source File'!$B$3:$D$1976,3,FALSE)))</f>
        <v>https://www.madfingergames.com/careers</v>
      </c>
      <c r="E230" s="93" t="str">
        <f t="shared" si="3"/>
        <v>https://www.madfingergames.com/careers</v>
      </c>
    </row>
    <row r="231" spans="2:5" x14ac:dyDescent="0.35">
      <c r="B231" s="95" t="s">
        <v>1028</v>
      </c>
      <c r="C231">
        <v>1</v>
      </c>
      <c r="D231" t="str">
        <f>IF(ISNA(VLOOKUP(B231,'Pivot Source File'!$B$3:$D$1976,3,FALSE)),"",(VLOOKUP(B231,'Pivot Source File'!$B$3:$D$1976,3,FALSE)))</f>
        <v>https://axesinmotion.com/work-with-us/</v>
      </c>
      <c r="E231" s="93" t="str">
        <f t="shared" si="3"/>
        <v>https://axesinmotion.com/work-with-us/</v>
      </c>
    </row>
    <row r="232" spans="2:5" x14ac:dyDescent="0.35">
      <c r="B232" s="95" t="s">
        <v>2148</v>
      </c>
      <c r="C232">
        <v>1</v>
      </c>
      <c r="D232" t="str">
        <f>IF(ISNA(VLOOKUP(B232,'Pivot Source File'!$B$3:$D$1976,3,FALSE)),"",(VLOOKUP(B232,'Pivot Source File'!$B$3:$D$1976,3,FALSE)))</f>
        <v>https://ustwo.com/join-us/</v>
      </c>
      <c r="E232" s="93" t="str">
        <f t="shared" si="3"/>
        <v>https://ustwo.com/join-us/</v>
      </c>
    </row>
    <row r="233" spans="2:5" x14ac:dyDescent="0.35">
      <c r="B233" s="95" t="s">
        <v>231</v>
      </c>
      <c r="C233">
        <v>1</v>
      </c>
      <c r="D233" t="str">
        <f>IF(ISNA(VLOOKUP(B233,'Pivot Source File'!$B$3:$D$1976,3,FALSE)),"",(VLOOKUP(B233,'Pivot Source File'!$B$3:$D$1976,3,FALSE)))</f>
        <v>https://careers.goals.co/#jobs</v>
      </c>
      <c r="E233" s="93" t="str">
        <f t="shared" si="3"/>
        <v>https://careers.goals.co/#jobs</v>
      </c>
    </row>
    <row r="234" spans="2:5" x14ac:dyDescent="0.35">
      <c r="B234" s="95" t="s">
        <v>2155</v>
      </c>
      <c r="C234">
        <v>1</v>
      </c>
      <c r="D234" t="str">
        <f>IF(ISNA(VLOOKUP(B234,'Pivot Source File'!$B$3:$D$1976,3,FALSE)),"",(VLOOKUP(B234,'Pivot Source File'!$B$3:$D$1976,3,FALSE)))</f>
        <v>https://en.versatile.media/careers/</v>
      </c>
      <c r="E234" s="93" t="str">
        <f t="shared" si="3"/>
        <v>https://en.versatile.media/careers/</v>
      </c>
    </row>
    <row r="235" spans="2:5" x14ac:dyDescent="0.35">
      <c r="B235" s="95" t="s">
        <v>1740</v>
      </c>
      <c r="C235">
        <v>1</v>
      </c>
      <c r="D235" t="str">
        <f>IF(ISNA(VLOOKUP(B235,'Pivot Source File'!$B$3:$D$1976,3,FALSE)),"",(VLOOKUP(B235,'Pivot Source File'!$B$3:$D$1976,3,FALSE)))</f>
        <v>https://www.outfit7.com/careers/jobs</v>
      </c>
      <c r="E235" s="93" t="str">
        <f t="shared" si="3"/>
        <v>https://www.outfit7.com/careers/jobs</v>
      </c>
    </row>
    <row r="236" spans="2:5" x14ac:dyDescent="0.35">
      <c r="B236" s="95" t="s">
        <v>1010</v>
      </c>
      <c r="C236">
        <v>1</v>
      </c>
      <c r="D236" t="str">
        <f>IF(ISNA(VLOOKUP(B236,'Pivot Source File'!$B$3:$D$1976,3,FALSE)),"",(VLOOKUP(B236,'Pivot Source File'!$B$3:$D$1976,3,FALSE)))</f>
        <v>https://www.arena.net/en/careers</v>
      </c>
      <c r="E236" s="93" t="str">
        <f t="shared" si="3"/>
        <v>https://www.arena.net/en/careers</v>
      </c>
    </row>
    <row r="237" spans="2:5" x14ac:dyDescent="0.35">
      <c r="B237" s="95" t="s">
        <v>2327</v>
      </c>
      <c r="C237">
        <v>1</v>
      </c>
      <c r="D237" t="str">
        <f>IF(ISNA(VLOOKUP(B237,'Pivot Source File'!$B$3:$D$1976,3,FALSE)),"",(VLOOKUP(B237,'Pivot Source File'!$B$3:$D$1976,3,FALSE)))</f>
        <v>https://jobs.makersfund.com/jobs/frvr</v>
      </c>
      <c r="E237" s="93" t="str">
        <f t="shared" si="3"/>
        <v>https://jobs.makersfund.com/jobs/frvr</v>
      </c>
    </row>
    <row r="238" spans="2:5" x14ac:dyDescent="0.35">
      <c r="B238" s="95" t="s">
        <v>1044</v>
      </c>
      <c r="C238">
        <v>1</v>
      </c>
      <c r="D238" t="str">
        <f>IF(ISNA(VLOOKUP(B238,'Pivot Source File'!$B$3:$D$1976,3,FALSE)),"",(VLOOKUP(B238,'Pivot Source File'!$B$3:$D$1976,3,FALSE)))</f>
        <v>https://bandainamcomobile.com/careers</v>
      </c>
      <c r="E238" s="93" t="str">
        <f t="shared" si="3"/>
        <v>https://bandainamcomobile.com/careers</v>
      </c>
    </row>
    <row r="239" spans="2:5" x14ac:dyDescent="0.35">
      <c r="B239" s="95" t="s">
        <v>1794</v>
      </c>
      <c r="C239">
        <v>1</v>
      </c>
      <c r="D239" t="str">
        <f>IF(ISNA(VLOOKUP(B239,'Pivot Source File'!$B$3:$D$1976,3,FALSE)),"",(VLOOKUP(B239,'Pivot Source File'!$B$3:$D$1976,3,FALSE)))</f>
        <v>http://pikpok.com/careers</v>
      </c>
      <c r="E239" s="93" t="str">
        <f t="shared" si="3"/>
        <v>http://pikpok.com/careers</v>
      </c>
    </row>
    <row r="240" spans="2:5" x14ac:dyDescent="0.35">
      <c r="B240" s="95" t="s">
        <v>1920</v>
      </c>
      <c r="C240">
        <v>1</v>
      </c>
      <c r="D240" t="str">
        <f>IF(ISNA(VLOOKUP(B240,'Pivot Source File'!$B$3:$D$1976,3,FALSE)),"",(VLOOKUP(B240,'Pivot Source File'!$B$3:$D$1976,3,FALSE)))</f>
        <v>https://www.rockstargames.com/careers/openings</v>
      </c>
      <c r="E240" s="93" t="str">
        <f t="shared" si="3"/>
        <v>https://www.rockstargames.com/careers/openings</v>
      </c>
    </row>
    <row r="241" spans="2:5" x14ac:dyDescent="0.35">
      <c r="B241" s="95" t="s">
        <v>1999</v>
      </c>
      <c r="C241">
        <v>1</v>
      </c>
      <c r="D241" t="str">
        <f>IF(ISNA(VLOOKUP(B241,'Pivot Source File'!$B$3:$D$1976,3,FALSE)),"",(VLOOKUP(B241,'Pivot Source File'!$B$3:$D$1976,3,FALSE)))</f>
        <v>https://www.linkedin.com/jobs/search/?currentJobId=3706137973&amp;f_C=869765&amp;geoId=92000000&amp;origin=COMPANY_PAGE_JOBS_CLUSTER_EXPANSION&amp;originToLandingJobPostings=3706137973%2C3710187376%2C3686098652%2C3686208791%2C3684784385%2C3585278473</v>
      </c>
      <c r="E241" s="93" t="str">
        <f t="shared" si="3"/>
        <v>https://www.linkedin.com/jobs/search/?currentJobId=3706137973&amp;f_C=869765&amp;geoId=92000000&amp;origin=COMPANY_PAGE_JOBS_CLUSTER_EXPANSION&amp;originToLandingJobPostings=3706137973%2C3710187376%2C3686098652%2C3686208791%2C3684784385%2C3585278473</v>
      </c>
    </row>
    <row r="242" spans="2:5" x14ac:dyDescent="0.35">
      <c r="B242" s="95" t="s">
        <v>1940</v>
      </c>
      <c r="C242">
        <v>1</v>
      </c>
      <c r="D242" t="str">
        <f>IF(ISNA(VLOOKUP(B242,'Pivot Source File'!$B$3:$D$1976,3,FALSE)),"",(VLOOKUP(B242,'Pivot Source File'!$B$3:$D$1976,3,FALSE)))</f>
        <v>https://jobs.sagomini.com/apply</v>
      </c>
      <c r="E242" s="93" t="str">
        <f t="shared" si="3"/>
        <v>https://jobs.sagomini.com/apply</v>
      </c>
    </row>
    <row r="243" spans="2:5" x14ac:dyDescent="0.35">
      <c r="B243" s="95" t="s">
        <v>1868</v>
      </c>
      <c r="C243">
        <v>1</v>
      </c>
      <c r="D243" t="str">
        <f>IF(ISNA(VLOOKUP(B243,'Pivot Source File'!$B$3:$D$1976,3,FALSE)),"",(VLOOKUP(B243,'Pivot Source File'!$B$3:$D$1976,3,FALSE)))</f>
        <v>https://careers.ravensoftware.com/</v>
      </c>
      <c r="E243" s="93" t="str">
        <f t="shared" si="3"/>
        <v>https://careers.ravensoftware.com/</v>
      </c>
    </row>
    <row r="244" spans="2:5" x14ac:dyDescent="0.35">
      <c r="B244" s="95" t="s">
        <v>1077</v>
      </c>
      <c r="C244">
        <v>1</v>
      </c>
      <c r="D244" t="str">
        <f>IF(ISNA(VLOOKUP(B244,'Pivot Source File'!$B$3:$D$1976,3,FALSE)),"",(VLOOKUP(B244,'Pivot Source File'!$B$3:$D$1976,3,FALSE)))</f>
        <v>https://www.bitreactor.com/careers/</v>
      </c>
      <c r="E244" s="93" t="str">
        <f t="shared" si="3"/>
        <v>https://www.bitreactor.com/careers/</v>
      </c>
    </row>
    <row r="245" spans="2:5" x14ac:dyDescent="0.35">
      <c r="B245" s="95" t="s">
        <v>1886</v>
      </c>
      <c r="C245">
        <v>1</v>
      </c>
      <c r="D245" t="str">
        <f>IF(ISNA(VLOOKUP(B245,'Pivot Source File'!$B$3:$D$1976,3,FALSE)),"",(VLOOKUP(B245,'Pivot Source File'!$B$3:$D$1976,3,FALSE)))</f>
        <v>https://www.redemptiongames.com/jobs/</v>
      </c>
      <c r="E245" s="93" t="str">
        <f t="shared" si="3"/>
        <v>https://www.redemptiongames.com/jobs/</v>
      </c>
    </row>
    <row r="246" spans="2:5" x14ac:dyDescent="0.35">
      <c r="B246" s="95" t="s">
        <v>940</v>
      </c>
      <c r="C246">
        <v>1</v>
      </c>
      <c r="D246" t="str">
        <f>IF(ISNA(VLOOKUP(B246,'Pivot Source File'!$B$3:$D$1976,3,FALSE)),"",(VLOOKUP(B246,'Pivot Source File'!$B$3:$D$1976,3,FALSE)))</f>
        <v>https://505games.com/careers/</v>
      </c>
      <c r="E246" s="93" t="str">
        <f t="shared" si="3"/>
        <v>https://505games.com/careers/</v>
      </c>
    </row>
    <row r="247" spans="2:5" x14ac:dyDescent="0.35">
      <c r="B247" s="95" t="s">
        <v>1646</v>
      </c>
      <c r="C247">
        <v>1</v>
      </c>
      <c r="D247" t="str">
        <f>IF(ISNA(VLOOKUP(B247,'Pivot Source File'!$B$3:$D$1976,3,FALSE)),"",(VLOOKUP(B247,'Pivot Source File'!$B$3:$D$1976,3,FALSE)))</f>
        <v>https://modoyo.com/jobs</v>
      </c>
      <c r="E247" s="93" t="str">
        <f t="shared" si="3"/>
        <v>https://modoyo.com/jobs</v>
      </c>
    </row>
    <row r="248" spans="2:5" x14ac:dyDescent="0.35">
      <c r="B248" s="95" t="s">
        <v>1506</v>
      </c>
      <c r="C248">
        <v>1</v>
      </c>
      <c r="D248" t="str">
        <f>IF(ISNA(VLOOKUP(B248,'Pivot Source File'!$B$3:$D$1976,3,FALSE)),"",(VLOOKUP(B248,'Pivot Source File'!$B$3:$D$1976,3,FALSE)))</f>
        <v>https://www.keengames.com/jobs</v>
      </c>
      <c r="E248" s="93" t="str">
        <f t="shared" si="3"/>
        <v>https://www.keengames.com/jobs</v>
      </c>
    </row>
    <row r="249" spans="2:5" x14ac:dyDescent="0.35">
      <c r="B249" s="95" t="s">
        <v>2189</v>
      </c>
      <c r="C249">
        <v>1</v>
      </c>
      <c r="D249" t="str">
        <f>IF(ISNA(VLOOKUP(B249,'Pivot Source File'!$B$3:$D$1976,3,FALSE)),"",(VLOOKUP(B249,'Pivot Source File'!$B$3:$D$1976,3,FALSE)))</f>
        <v>https://wgames.com/</v>
      </c>
      <c r="E249" s="93" t="str">
        <f t="shared" si="3"/>
        <v>https://wgames.com/</v>
      </c>
    </row>
    <row r="250" spans="2:5" x14ac:dyDescent="0.35">
      <c r="B250" s="95" t="s">
        <v>1828</v>
      </c>
      <c r="C250">
        <v>1</v>
      </c>
      <c r="D250" t="str">
        <f>IF(ISNA(VLOOKUP(B250,'Pivot Source File'!$B$3:$D$1976,3,FALSE)),"",(VLOOKUP(B250,'Pivot Source File'!$B$3:$D$1976,3,FALSE)))</f>
        <v>https://www.playtonicgames.com/careers/</v>
      </c>
      <c r="E250" s="93" t="str">
        <f t="shared" si="3"/>
        <v>https://www.playtonicgames.com/careers/</v>
      </c>
    </row>
    <row r="251" spans="2:5" x14ac:dyDescent="0.35">
      <c r="B251" s="95" t="s">
        <v>1691</v>
      </c>
      <c r="C251">
        <v>1</v>
      </c>
      <c r="D251" t="str">
        <f>IF(ISNA(VLOOKUP(B251,'Pivot Source File'!$B$3:$D$1976,3,FALSE)),"",(VLOOKUP(B251,'Pivot Source File'!$B$3:$D$1976,3,FALSE)))</f>
        <v>https://www.nexon.net/corporate/careers/?__rlp=1</v>
      </c>
      <c r="E251" s="93" t="str">
        <f t="shared" si="3"/>
        <v>https://www.nexon.net/corporate/careers/?__rlp=1</v>
      </c>
    </row>
    <row r="252" spans="2:5" x14ac:dyDescent="0.35">
      <c r="B252" s="95" t="s">
        <v>1070</v>
      </c>
      <c r="C252">
        <v>1</v>
      </c>
      <c r="D252" t="str">
        <f>IF(ISNA(VLOOKUP(B252,'Pivot Source File'!$B$3:$D$1976,3,FALSE)),"",(VLOOKUP(B252,'Pivot Source File'!$B$3:$D$1976,3,FALSE)))</f>
        <v>https://bitegginc.com/careers</v>
      </c>
      <c r="E252" s="93" t="str">
        <f t="shared" si="3"/>
        <v>https://bitegginc.com/careers</v>
      </c>
    </row>
    <row r="253" spans="2:5" x14ac:dyDescent="0.35">
      <c r="B253" s="95" t="s">
        <v>1974</v>
      </c>
      <c r="C253">
        <v>1</v>
      </c>
      <c r="D253" t="str">
        <f>IF(ISNA(VLOOKUP(B253,'Pivot Source File'!$B$3:$D$1976,3,FALSE)),"",(VLOOKUP(B253,'Pivot Source File'!$B$3:$D$1976,3,FALSE)))</f>
        <v>https://career.sharkmob.com/jobs</v>
      </c>
      <c r="E253" s="93" t="str">
        <f t="shared" si="3"/>
        <v>https://career.sharkmob.com/jobs</v>
      </c>
    </row>
    <row r="254" spans="2:5" x14ac:dyDescent="0.35">
      <c r="B254" s="95" t="s">
        <v>2537</v>
      </c>
      <c r="C254">
        <v>1</v>
      </c>
      <c r="D254" t="str">
        <f>IF(ISNA(VLOOKUP(B254,'Pivot Source File'!$B$3:$D$1976,3,FALSE)),"",(VLOOKUP(B254,'Pivot Source File'!$B$3:$D$1976,3,FALSE)))</f>
        <v>https://www.straykitestudios.com/careers</v>
      </c>
      <c r="E254" s="93" t="str">
        <f t="shared" si="3"/>
        <v>https://www.straykitestudios.com/careers</v>
      </c>
    </row>
    <row r="255" spans="2:5" x14ac:dyDescent="0.35">
      <c r="B255" s="95" t="s">
        <v>2040</v>
      </c>
      <c r="C255">
        <v>1</v>
      </c>
      <c r="D255" t="str">
        <f>IF(ISNA(VLOOKUP(B255,'Pivot Source File'!$B$3:$D$1976,3,FALSE)),"",(VLOOKUP(B255,'Pivot Source File'!$B$3:$D$1976,3,FALSE)))</f>
        <v>https://www.studiogobo.com/join-us/</v>
      </c>
      <c r="E255" s="93" t="str">
        <f t="shared" si="3"/>
        <v>https://www.studiogobo.com/join-us/</v>
      </c>
    </row>
    <row r="256" spans="2:5" x14ac:dyDescent="0.35">
      <c r="B256" s="95" t="s">
        <v>1954</v>
      </c>
      <c r="C256">
        <v>1</v>
      </c>
      <c r="D256" t="str">
        <f>IF(ISNA(VLOOKUP(B256,'Pivot Source File'!$B$3:$D$1976,3,FALSE)),"",(VLOOKUP(B256,'Pivot Source File'!$B$3:$D$1976,3,FALSE)))</f>
        <v>https://schellgames.com/careers</v>
      </c>
      <c r="E256" s="93" t="str">
        <f t="shared" si="3"/>
        <v>https://schellgames.com/careers</v>
      </c>
    </row>
    <row r="257" spans="2:5" x14ac:dyDescent="0.35">
      <c r="B257" s="95" t="s">
        <v>1541</v>
      </c>
      <c r="C257">
        <v>1</v>
      </c>
      <c r="D257" t="str">
        <f>IF(ISNA(VLOOKUP(B257,'Pivot Source File'!$B$3:$D$1976,3,FALSE)),"",(VLOOKUP(B257,'Pivot Source File'!$B$3:$D$1976,3,FALSE)))</f>
        <v>https://www.kooapps.com/</v>
      </c>
      <c r="E257" s="93" t="str">
        <f t="shared" si="3"/>
        <v>https://www.kooapps.com/</v>
      </c>
    </row>
    <row r="258" spans="2:5" x14ac:dyDescent="0.35">
      <c r="B258" s="95" t="s">
        <v>975</v>
      </c>
      <c r="C258">
        <v>1</v>
      </c>
      <c r="D258" t="str">
        <f>IF(ISNA(VLOOKUP(B258,'Pivot Source File'!$B$3:$D$1976,3,FALSE)),"",(VLOOKUP(B258,'Pivot Source File'!$B$3:$D$1976,3,FALSE)))</f>
        <v>https://airshipinteractive.com/join-us/</v>
      </c>
      <c r="E258" s="93" t="str">
        <f t="shared" si="3"/>
        <v>https://airshipinteractive.com/join-us/</v>
      </c>
    </row>
    <row r="259" spans="2:5" x14ac:dyDescent="0.35">
      <c r="B259" s="95" t="s">
        <v>2212</v>
      </c>
      <c r="C259">
        <v>1</v>
      </c>
      <c r="D259" t="str">
        <f>IF(ISNA(VLOOKUP(B259,'Pivot Source File'!$B$3:$D$1976,3,FALSE)),"",(VLOOKUP(B259,'Pivot Source File'!$B$3:$D$1976,3,FALSE)))</f>
        <v>https://www.wonderstorm.net/careers</v>
      </c>
      <c r="E259" s="93" t="str">
        <f t="shared" si="3"/>
        <v>https://www.wonderstorm.net/careers</v>
      </c>
    </row>
    <row r="260" spans="2:5" x14ac:dyDescent="0.35">
      <c r="B260" s="95" t="s">
        <v>1165</v>
      </c>
      <c r="C260">
        <v>1</v>
      </c>
      <c r="D260" t="str">
        <f>IF(ISNA(VLOOKUP(B260,'Pivot Source File'!$B$3:$D$1976,3,FALSE)),"",(VLOOKUP(B260,'Pivot Source File'!$B$3:$D$1976,3,FALSE)))</f>
        <v>https://compulsiongames.bamboohr.com/careers</v>
      </c>
      <c r="E260" s="93" t="str">
        <f t="shared" si="3"/>
        <v>https://compulsiongames.bamboohr.com/careers</v>
      </c>
    </row>
    <row r="261" spans="2:5" x14ac:dyDescent="0.35">
      <c r="B261" s="95" t="s">
        <v>1243</v>
      </c>
      <c r="C261">
        <v>1</v>
      </c>
      <c r="D261" t="str">
        <f>IF(ISNA(VLOOKUP(B261,'Pivot Source File'!$B$3:$D$1976,3,FALSE)),"",(VLOOKUP(B261,'Pivot Source File'!$B$3:$D$1976,3,FALSE)))</f>
        <v>https://www.dubit.io/careers</v>
      </c>
      <c r="E261" s="93" t="str">
        <f t="shared" si="3"/>
        <v>https://www.dubit.io/careers</v>
      </c>
    </row>
    <row r="262" spans="2:5" x14ac:dyDescent="0.35">
      <c r="B262" s="95" t="s">
        <v>1280</v>
      </c>
      <c r="C262">
        <v>1</v>
      </c>
      <c r="D262" t="str">
        <f>IF(ISNA(VLOOKUP(B262,'Pivot Source File'!$B$3:$D$1976,3,FALSE)),"",(VLOOKUP(B262,'Pivot Source File'!$B$3:$D$1976,3,FALSE)))</f>
        <v>https://fairplaystudios.net/careers/</v>
      </c>
      <c r="E262" s="93" t="str">
        <f t="shared" ref="E262:E325" si="4">HYPERLINK(D262)</f>
        <v>https://fairplaystudios.net/careers/</v>
      </c>
    </row>
    <row r="263" spans="2:5" x14ac:dyDescent="0.35">
      <c r="B263" s="95" t="s">
        <v>1495</v>
      </c>
      <c r="C263">
        <v>1</v>
      </c>
      <c r="D263" t="str">
        <f>IF(ISNA(VLOOKUP(B263,'Pivot Source File'!$B$3:$D$1976,3,FALSE)),"",(VLOOKUP(B263,'Pivot Source File'!$B$3:$D$1976,3,FALSE)))</f>
        <v>https://www.joydrop.co/#Hiring</v>
      </c>
      <c r="E263" s="93" t="str">
        <f t="shared" si="4"/>
        <v>https://www.joydrop.co/#Hiring</v>
      </c>
    </row>
    <row r="264" spans="2:5" x14ac:dyDescent="0.35">
      <c r="B264" s="95" t="s">
        <v>1291</v>
      </c>
      <c r="C264">
        <v>1</v>
      </c>
      <c r="D264" t="str">
        <f>IF(ISNA(VLOOKUP(B264,'Pivot Source File'!$B$3:$D$1976,3,FALSE)),"",(VLOOKUP(B264,'Pivot Source File'!$B$3:$D$1976,3,FALSE)))</f>
        <v>https://jobs.fatsharkgames.com/#jobs</v>
      </c>
      <c r="E264" s="93" t="str">
        <f t="shared" si="4"/>
        <v>https://jobs.fatsharkgames.com/#jobs</v>
      </c>
    </row>
    <row r="265" spans="2:5" x14ac:dyDescent="0.35">
      <c r="B265" s="95" t="s">
        <v>1644</v>
      </c>
      <c r="C265">
        <v>1</v>
      </c>
      <c r="D265" t="str">
        <f>IF(ISNA(VLOOKUP(B265,'Pivot Source File'!$B$3:$D$1976,3,FALSE)),"",(VLOOKUP(B265,'Pivot Source File'!$B$3:$D$1976,3,FALSE)))</f>
        <v>https://modernwolf.net/join-the-pack</v>
      </c>
      <c r="E265" s="93" t="str">
        <f t="shared" si="4"/>
        <v>https://modernwolf.net/join-the-pack</v>
      </c>
    </row>
    <row r="266" spans="2:5" x14ac:dyDescent="0.35">
      <c r="B266" s="95" t="s">
        <v>1408</v>
      </c>
      <c r="C266">
        <v>1</v>
      </c>
      <c r="D266" t="str">
        <f>IF(ISNA(VLOOKUP(B266,'Pivot Source File'!$B$3:$D$1976,3,FALSE)),"",(VLOOKUP(B266,'Pivot Source File'!$B$3:$D$1976,3,FALSE)))</f>
        <v>https://www.guerrilla-games.com/join</v>
      </c>
      <c r="E266" s="93" t="str">
        <f t="shared" si="4"/>
        <v>https://www.guerrilla-games.com/join</v>
      </c>
    </row>
    <row r="267" spans="2:5" x14ac:dyDescent="0.35">
      <c r="B267" s="95" t="s">
        <v>1830</v>
      </c>
      <c r="C267">
        <v>1</v>
      </c>
      <c r="D267" t="str">
        <f>IF(ISNA(VLOOKUP(B267,'Pivot Source File'!$B$3:$D$1976,3,FALSE)),"",(VLOOKUP(B267,'Pivot Source File'!$B$3:$D$1976,3,FALSE)))</f>
        <v>https://www.playwing.com/careers/</v>
      </c>
      <c r="E267" s="93" t="str">
        <f t="shared" si="4"/>
        <v>https://www.playwing.com/careers/</v>
      </c>
    </row>
    <row r="268" spans="2:5" x14ac:dyDescent="0.35">
      <c r="B268" s="95" t="s">
        <v>1425</v>
      </c>
      <c r="C268">
        <v>1</v>
      </c>
      <c r="D268" t="str">
        <f>IF(ISNA(VLOOKUP(B268,'Pivot Source File'!$B$3:$D$1976,3,FALSE)),"",(VLOOKUP(B268,'Pivot Source File'!$B$3:$D$1976,3,FALSE)))</f>
        <v>https://www.hardlightstudio.com/careers</v>
      </c>
      <c r="E268" s="93" t="str">
        <f t="shared" si="4"/>
        <v>https://www.hardlightstudio.com/careers</v>
      </c>
    </row>
    <row r="269" spans="2:5" x14ac:dyDescent="0.35">
      <c r="B269" s="95" t="s">
        <v>2118</v>
      </c>
      <c r="C269">
        <v>1</v>
      </c>
      <c r="D269" t="str">
        <f>IF(ISNA(VLOOKUP(B269,'Pivot Source File'!$B$3:$D$1976,3,FALSE)),"",(VLOOKUP(B269,'Pivot Source File'!$B$3:$D$1976,3,FALSE)))</f>
        <v>https://boards.greenhouse.io/tornbannerstudios</v>
      </c>
      <c r="E269" s="93" t="str">
        <f t="shared" si="4"/>
        <v>https://boards.greenhouse.io/tornbannerstudios</v>
      </c>
    </row>
    <row r="270" spans="2:5" x14ac:dyDescent="0.35">
      <c r="B270" s="95" t="s">
        <v>1485</v>
      </c>
      <c r="C270">
        <v>1</v>
      </c>
      <c r="D270" t="str">
        <f>IF(ISNA(VLOOKUP(B270,'Pivot Source File'!$B$3:$D$1976,3,FALSE)),"",(VLOOKUP(B270,'Pivot Source File'!$B$3:$D$1976,3,FALSE)))</f>
        <v>https://www.jamcity.com/job-openings/</v>
      </c>
      <c r="E270" s="93" t="str">
        <f t="shared" si="4"/>
        <v>https://www.jamcity.com/job-openings/</v>
      </c>
    </row>
    <row r="271" spans="2:5" x14ac:dyDescent="0.35">
      <c r="B271" s="95" t="s">
        <v>2326</v>
      </c>
      <c r="C271">
        <v>1</v>
      </c>
      <c r="D271" t="str">
        <f>IF(ISNA(VLOOKUP(B271,'Pivot Source File'!$B$3:$D$1976,3,FALSE)),"",(VLOOKUP(B271,'Pivot Source File'!$B$3:$D$1976,3,FALSE)))</f>
        <v>https://jobs.makersfund.com/jobs/genpop-interactive</v>
      </c>
      <c r="E271" s="93" t="str">
        <f t="shared" si="4"/>
        <v>https://jobs.makersfund.com/jobs/genpop-interactive</v>
      </c>
    </row>
    <row r="272" spans="2:5" x14ac:dyDescent="0.35">
      <c r="B272" s="95" t="s">
        <v>1531</v>
      </c>
      <c r="C272">
        <v>1</v>
      </c>
      <c r="D272" t="str">
        <f>IF(ISNA(VLOOKUP(B272,'Pivot Source File'!$B$3:$D$1976,3,FALSE)),"",(VLOOKUP(B272,'Pivot Source File'!$B$3:$D$1976,3,FALSE)))</f>
        <v>https://www.kolibrigames.com/career/#open-positions</v>
      </c>
      <c r="E272" s="93" t="str">
        <f t="shared" si="4"/>
        <v>https://www.kolibrigames.com/career/#open-positions</v>
      </c>
    </row>
    <row r="273" spans="2:5" x14ac:dyDescent="0.35">
      <c r="B273" s="95" t="s">
        <v>2331</v>
      </c>
      <c r="C273">
        <v>1</v>
      </c>
      <c r="D273" t="str">
        <f>IF(ISNA(VLOOKUP(B273,'Pivot Source File'!$B$3:$D$1976,3,FALSE)),"",(VLOOKUP(B273,'Pivot Source File'!$B$3:$D$1976,3,FALSE)))</f>
        <v>https://jobs.makersfund.com/jobs/rebel-bots</v>
      </c>
      <c r="E273" s="93" t="str">
        <f t="shared" si="4"/>
        <v>https://jobs.makersfund.com/jobs/rebel-bots</v>
      </c>
    </row>
    <row r="274" spans="2:5" x14ac:dyDescent="0.35">
      <c r="B274" s="95" t="s">
        <v>1461</v>
      </c>
      <c r="C274">
        <v>1</v>
      </c>
      <c r="D274" t="str">
        <f>IF(ISNA(VLOOKUP(B274,'Pivot Source File'!$B$3:$D$1976,3,FALSE)),"",(VLOOKUP(B274,'Pivot Source File'!$B$3:$D$1976,3,FALSE)))</f>
        <v>https://jobs.igg.com/careers.php</v>
      </c>
      <c r="E274" s="93" t="str">
        <f t="shared" si="4"/>
        <v>https://jobs.igg.com/careers.php</v>
      </c>
    </row>
    <row r="275" spans="2:5" x14ac:dyDescent="0.35">
      <c r="B275" s="95" t="s">
        <v>2456</v>
      </c>
      <c r="C275">
        <v>1</v>
      </c>
      <c r="D275" t="str">
        <f>IF(ISNA(VLOOKUP(B275,'Pivot Source File'!$B$3:$D$1976,3,FALSE)),"",(VLOOKUP(B275,'Pivot Source File'!$B$3:$D$1976,3,FALSE)))</f>
        <v>https://emploi.afjv.com/annonces-societes/701</v>
      </c>
      <c r="E275" s="93" t="str">
        <f t="shared" si="4"/>
        <v>https://emploi.afjv.com/annonces-societes/701</v>
      </c>
    </row>
    <row r="276" spans="2:5" x14ac:dyDescent="0.35">
      <c r="B276" s="95" t="s">
        <v>1602</v>
      </c>
      <c r="C276">
        <v>1</v>
      </c>
      <c r="D276" t="str">
        <f>IF(ISNA(VLOOKUP(B276,'Pivot Source File'!$B$3:$D$1976,3,FALSE)),"",(VLOOKUP(B276,'Pivot Source File'!$B$3:$D$1976,3,FALSE)))</f>
        <v>https://career.marmaladegamestudio.com/jobs</v>
      </c>
      <c r="E276" s="93" t="str">
        <f t="shared" si="4"/>
        <v>https://career.marmaladegamestudio.com/jobs</v>
      </c>
    </row>
    <row r="277" spans="2:5" x14ac:dyDescent="0.35">
      <c r="B277" s="95" t="s">
        <v>2495</v>
      </c>
      <c r="C277">
        <v>1</v>
      </c>
      <c r="D277" t="str">
        <f>IF(ISNA(VLOOKUP(B277,'Pivot Source File'!$B$3:$D$1976,3,FALSE)),"",(VLOOKUP(B277,'Pivot Source File'!$B$3:$D$1976,3,FALSE)))</f>
        <v>https://www.linkedin.com/company/sinnstudio/jobs/</v>
      </c>
      <c r="E277" s="93" t="str">
        <f t="shared" si="4"/>
        <v>https://www.linkedin.com/company/sinnstudio/jobs/</v>
      </c>
    </row>
    <row r="278" spans="2:5" x14ac:dyDescent="0.35">
      <c r="B278" s="95" t="s">
        <v>1761</v>
      </c>
      <c r="C278">
        <v>1</v>
      </c>
      <c r="D278" t="str">
        <f>IF(ISNA(VLOOKUP(B278,'Pivot Source File'!$B$3:$D$1976,3,FALSE)),"",(VLOOKUP(B278,'Pivot Source File'!$B$3:$D$1976,3,FALSE)))</f>
        <v>https://paladinstudios.com/jobs/</v>
      </c>
      <c r="E278" s="93" t="str">
        <f t="shared" si="4"/>
        <v>https://paladinstudios.com/jobs/</v>
      </c>
    </row>
    <row r="279" spans="2:5" x14ac:dyDescent="0.35">
      <c r="B279" s="95" t="s">
        <v>1366</v>
      </c>
      <c r="C279">
        <v>1</v>
      </c>
      <c r="D279" t="str">
        <f>IF(ISNA(VLOOKUP(B279,'Pivot Source File'!$B$3:$D$1976,3,FALSE)),"",(VLOOKUP(B279,'Pivot Source File'!$B$3:$D$1976,3,FALSE)))</f>
        <v>https://career.gameforge.com/search/?locale=en_EN&amp;previewLink=true&amp;referrerSave=false&amp;token=6A8cQViXrH9tUprl4Xsq3w%3D%3D</v>
      </c>
      <c r="E279" s="93" t="str">
        <f t="shared" si="4"/>
        <v>https://career.gameforge.com/search/?locale=en_EN&amp;previewLink=true&amp;referrerSave=false&amp;token=6A8cQViXrH9tUprl4Xsq3w%3D%3D</v>
      </c>
    </row>
    <row r="280" spans="2:5" x14ac:dyDescent="0.35">
      <c r="B280" s="95" t="s">
        <v>1080</v>
      </c>
      <c r="C280">
        <v>1</v>
      </c>
      <c r="D280" t="str">
        <f>IF(ISNA(VLOOKUP(B280,'Pivot Source File'!$B$3:$D$1976,3,FALSE)),"",(VLOOKUP(B280,'Pivot Source File'!$B$3:$D$1976,3,FALSE)))</f>
        <v>https://black-forest-games.com/career/open-positions/</v>
      </c>
      <c r="E280" s="93" t="str">
        <f t="shared" si="4"/>
        <v>https://black-forest-games.com/career/open-positions/</v>
      </c>
    </row>
    <row r="281" spans="2:5" x14ac:dyDescent="0.35">
      <c r="B281" s="95" t="s">
        <v>1120</v>
      </c>
      <c r="C281">
        <v>1</v>
      </c>
      <c r="D281" t="str">
        <f>IF(ISNA(VLOOKUP(B281,'Pivot Source File'!$B$3:$D$1976,3,FALSE)),"",(VLOOKUP(B281,'Pivot Source File'!$B$3:$D$1976,3,FALSE)))</f>
        <v>https://budgestudios.com/en/careers/#anchor-672</v>
      </c>
      <c r="E281" s="93" t="str">
        <f t="shared" si="4"/>
        <v>https://budgestudios.com/en/careers/#anchor-672</v>
      </c>
    </row>
    <row r="282" spans="2:5" x14ac:dyDescent="0.35">
      <c r="B282" s="95" t="s">
        <v>2044</v>
      </c>
      <c r="C282">
        <v>1</v>
      </c>
      <c r="D282" t="str">
        <f>IF(ISNA(VLOOKUP(B282,'Pivot Source File'!$B$3:$D$1976,3,FALSE)),"",(VLOOKUP(B282,'Pivot Source File'!$B$3:$D$1976,3,FALSE)))</f>
        <v>https://www.sugar.agency/careers</v>
      </c>
      <c r="E282" s="93" t="str">
        <f t="shared" si="4"/>
        <v>https://www.sugar.agency/careers</v>
      </c>
    </row>
    <row r="283" spans="2:5" x14ac:dyDescent="0.35">
      <c r="B283" s="94" t="s">
        <v>2244</v>
      </c>
      <c r="C283">
        <v>1667</v>
      </c>
      <c r="D283" t="str">
        <f>IF(ISNA(VLOOKUP(B283,'Pivot Source File'!$B$3:$D$1976,3,FALSE)),"",(VLOOKUP(B283,'Pivot Source File'!$B$3:$D$1976,3,FALSE)))</f>
        <v/>
      </c>
      <c r="E283" s="93" t="str">
        <f t="shared" si="4"/>
        <v/>
      </c>
    </row>
    <row r="284" spans="2:5" x14ac:dyDescent="0.35">
      <c r="D284" t="str">
        <f>IF(ISNA(VLOOKUP(B284,'Pivot Source File'!$B$3:$D$1976,3,FALSE)),"",(VLOOKUP(B284,'Pivot Source File'!$B$3:$D$1976,3,FALSE)))</f>
        <v/>
      </c>
      <c r="E284" s="93" t="str">
        <f t="shared" si="4"/>
        <v/>
      </c>
    </row>
    <row r="285" spans="2:5" x14ac:dyDescent="0.35">
      <c r="D285" t="str">
        <f>IF(ISNA(VLOOKUP(B285,'Pivot Source File'!$B$3:$D$1976,3,FALSE)),"",(VLOOKUP(B285,'Pivot Source File'!$B$3:$D$1976,3,FALSE)))</f>
        <v/>
      </c>
      <c r="E285" s="93" t="str">
        <f t="shared" si="4"/>
        <v/>
      </c>
    </row>
    <row r="286" spans="2:5" x14ac:dyDescent="0.35">
      <c r="D286" t="str">
        <f>IF(ISNA(VLOOKUP(B286,'Pivot Source File'!$B$3:$D$1976,3,FALSE)),"",(VLOOKUP(B286,'Pivot Source File'!$B$3:$D$1976,3,FALSE)))</f>
        <v/>
      </c>
      <c r="E286" s="93" t="str">
        <f t="shared" si="4"/>
        <v/>
      </c>
    </row>
    <row r="287" spans="2:5" x14ac:dyDescent="0.35">
      <c r="D287" t="str">
        <f>IF(ISNA(VLOOKUP(B287,'Pivot Source File'!$B$3:$D$1976,3,FALSE)),"",(VLOOKUP(B287,'Pivot Source File'!$B$3:$D$1976,3,FALSE)))</f>
        <v/>
      </c>
      <c r="E287" s="93" t="str">
        <f t="shared" si="4"/>
        <v/>
      </c>
    </row>
    <row r="288" spans="2:5" x14ac:dyDescent="0.35">
      <c r="D288" t="str">
        <f>IF(ISNA(VLOOKUP(B288,'Pivot Source File'!$B$3:$D$1976,3,FALSE)),"",(VLOOKUP(B288,'Pivot Source File'!$B$3:$D$1976,3,FALSE)))</f>
        <v/>
      </c>
      <c r="E288" s="93" t="str">
        <f t="shared" si="4"/>
        <v/>
      </c>
    </row>
    <row r="289" spans="4:5" x14ac:dyDescent="0.35">
      <c r="D289" t="str">
        <f>IF(ISNA(VLOOKUP(B289,'Pivot Source File'!$B$3:$D$1976,3,FALSE)),"",(VLOOKUP(B289,'Pivot Source File'!$B$3:$D$1976,3,FALSE)))</f>
        <v/>
      </c>
      <c r="E289" s="93" t="str">
        <f t="shared" si="4"/>
        <v/>
      </c>
    </row>
    <row r="290" spans="4:5" x14ac:dyDescent="0.35">
      <c r="D290" t="str">
        <f>IF(ISNA(VLOOKUP(B290,'Pivot Source File'!$B$3:$D$1976,3,FALSE)),"",(VLOOKUP(B290,'Pivot Source File'!$B$3:$D$1976,3,FALSE)))</f>
        <v/>
      </c>
      <c r="E290" s="93" t="str">
        <f t="shared" si="4"/>
        <v/>
      </c>
    </row>
    <row r="291" spans="4:5" x14ac:dyDescent="0.35">
      <c r="D291" t="str">
        <f>IF(ISNA(VLOOKUP(B291,'Pivot Source File'!$B$3:$D$1976,3,FALSE)),"",(VLOOKUP(B291,'Pivot Source File'!$B$3:$D$1976,3,FALSE)))</f>
        <v/>
      </c>
      <c r="E291" s="93" t="str">
        <f t="shared" si="4"/>
        <v/>
      </c>
    </row>
    <row r="292" spans="4:5" x14ac:dyDescent="0.35">
      <c r="D292" t="str">
        <f>IF(ISNA(VLOOKUP(B292,'Pivot Source File'!$B$3:$D$1976,3,FALSE)),"",(VLOOKUP(B292,'Pivot Source File'!$B$3:$D$1976,3,FALSE)))</f>
        <v/>
      </c>
      <c r="E292" s="93" t="str">
        <f t="shared" si="4"/>
        <v/>
      </c>
    </row>
    <row r="293" spans="4:5" x14ac:dyDescent="0.35">
      <c r="D293" t="str">
        <f>IF(ISNA(VLOOKUP(B293,'Pivot Source File'!$B$3:$D$1976,3,FALSE)),"",(VLOOKUP(B293,'Pivot Source File'!$B$3:$D$1976,3,FALSE)))</f>
        <v/>
      </c>
      <c r="E293" s="93" t="str">
        <f t="shared" si="4"/>
        <v/>
      </c>
    </row>
    <row r="294" spans="4:5" x14ac:dyDescent="0.35">
      <c r="D294" t="str">
        <f>IF(ISNA(VLOOKUP(B294,'Pivot Source File'!$B$3:$D$1976,3,FALSE)),"",(VLOOKUP(B294,'Pivot Source File'!$B$3:$D$1976,3,FALSE)))</f>
        <v/>
      </c>
      <c r="E294" s="93" t="str">
        <f t="shared" si="4"/>
        <v/>
      </c>
    </row>
    <row r="295" spans="4:5" x14ac:dyDescent="0.35">
      <c r="D295" t="str">
        <f>IF(ISNA(VLOOKUP(B295,'Pivot Source File'!$B$3:$D$1976,3,FALSE)),"",(VLOOKUP(B295,'Pivot Source File'!$B$3:$D$1976,3,FALSE)))</f>
        <v/>
      </c>
      <c r="E295" s="93" t="str">
        <f t="shared" si="4"/>
        <v/>
      </c>
    </row>
    <row r="296" spans="4:5" x14ac:dyDescent="0.35">
      <c r="D296" t="str">
        <f>IF(ISNA(VLOOKUP(B296,'Pivot Source File'!$B$3:$D$1976,3,FALSE)),"",(VLOOKUP(B296,'Pivot Source File'!$B$3:$D$1976,3,FALSE)))</f>
        <v/>
      </c>
      <c r="E296" s="93" t="str">
        <f t="shared" si="4"/>
        <v/>
      </c>
    </row>
    <row r="297" spans="4:5" x14ac:dyDescent="0.35">
      <c r="D297" t="str">
        <f>IF(ISNA(VLOOKUP(B297,'Pivot Source File'!$B$3:$D$1976,3,FALSE)),"",(VLOOKUP(B297,'Pivot Source File'!$B$3:$D$1976,3,FALSE)))</f>
        <v/>
      </c>
      <c r="E297" s="93" t="str">
        <f t="shared" si="4"/>
        <v/>
      </c>
    </row>
    <row r="298" spans="4:5" x14ac:dyDescent="0.35">
      <c r="D298" t="str">
        <f>IF(ISNA(VLOOKUP(B298,'Pivot Source File'!$B$3:$D$1976,3,FALSE)),"",(VLOOKUP(B298,'Pivot Source File'!$B$3:$D$1976,3,FALSE)))</f>
        <v/>
      </c>
      <c r="E298" s="93" t="str">
        <f t="shared" si="4"/>
        <v/>
      </c>
    </row>
    <row r="299" spans="4:5" x14ac:dyDescent="0.35">
      <c r="D299" t="str">
        <f>IF(ISNA(VLOOKUP(B299,'Pivot Source File'!$B$3:$D$1976,3,FALSE)),"",(VLOOKUP(B299,'Pivot Source File'!$B$3:$D$1976,3,FALSE)))</f>
        <v/>
      </c>
      <c r="E299" s="93" t="str">
        <f t="shared" si="4"/>
        <v/>
      </c>
    </row>
    <row r="300" spans="4:5" x14ac:dyDescent="0.35">
      <c r="D300" t="str">
        <f>IF(ISNA(VLOOKUP(B300,'Pivot Source File'!$B$3:$D$1976,3,FALSE)),"",(VLOOKUP(B300,'Pivot Source File'!$B$3:$D$1976,3,FALSE)))</f>
        <v/>
      </c>
      <c r="E300" s="93" t="str">
        <f t="shared" si="4"/>
        <v/>
      </c>
    </row>
    <row r="301" spans="4:5" x14ac:dyDescent="0.35">
      <c r="D301" t="str">
        <f>IF(ISNA(VLOOKUP(B301,'Pivot Source File'!$B$3:$D$1976,3,FALSE)),"",(VLOOKUP(B301,'Pivot Source File'!$B$3:$D$1976,3,FALSE)))</f>
        <v/>
      </c>
      <c r="E301" s="93" t="str">
        <f t="shared" si="4"/>
        <v/>
      </c>
    </row>
    <row r="302" spans="4:5" x14ac:dyDescent="0.35">
      <c r="D302" t="str">
        <f>IF(ISNA(VLOOKUP(B302,'Pivot Source File'!$B$3:$D$1976,3,FALSE)),"",(VLOOKUP(B302,'Pivot Source File'!$B$3:$D$1976,3,FALSE)))</f>
        <v/>
      </c>
      <c r="E302" s="93" t="str">
        <f t="shared" si="4"/>
        <v/>
      </c>
    </row>
    <row r="303" spans="4:5" x14ac:dyDescent="0.35">
      <c r="D303" t="str">
        <f>IF(ISNA(VLOOKUP(B303,'Pivot Source File'!$B$3:$D$1976,3,FALSE)),"",(VLOOKUP(B303,'Pivot Source File'!$B$3:$D$1976,3,FALSE)))</f>
        <v/>
      </c>
      <c r="E303" s="93" t="str">
        <f t="shared" si="4"/>
        <v/>
      </c>
    </row>
    <row r="304" spans="4:5" x14ac:dyDescent="0.35">
      <c r="D304" t="str">
        <f>IF(ISNA(VLOOKUP(B304,'Pivot Source File'!$B$3:$D$1976,3,FALSE)),"",(VLOOKUP(B304,'Pivot Source File'!$B$3:$D$1976,3,FALSE)))</f>
        <v/>
      </c>
      <c r="E304" s="93" t="str">
        <f t="shared" si="4"/>
        <v/>
      </c>
    </row>
    <row r="305" spans="4:5" x14ac:dyDescent="0.35">
      <c r="D305" t="str">
        <f>IF(ISNA(VLOOKUP(B305,'Pivot Source File'!$B$3:$D$1976,3,FALSE)),"",(VLOOKUP(B305,'Pivot Source File'!$B$3:$D$1976,3,FALSE)))</f>
        <v/>
      </c>
      <c r="E305" s="93" t="str">
        <f t="shared" si="4"/>
        <v/>
      </c>
    </row>
    <row r="306" spans="4:5" x14ac:dyDescent="0.35">
      <c r="D306" t="str">
        <f>IF(ISNA(VLOOKUP(B306,'Pivot Source File'!$B$3:$D$1976,3,FALSE)),"",(VLOOKUP(B306,'Pivot Source File'!$B$3:$D$1976,3,FALSE)))</f>
        <v/>
      </c>
      <c r="E306" s="93" t="str">
        <f t="shared" si="4"/>
        <v/>
      </c>
    </row>
    <row r="307" spans="4:5" x14ac:dyDescent="0.35">
      <c r="D307" t="str">
        <f>IF(ISNA(VLOOKUP(B307,'Pivot Source File'!$B$3:$D$1976,3,FALSE)),"",(VLOOKUP(B307,'Pivot Source File'!$B$3:$D$1976,3,FALSE)))</f>
        <v/>
      </c>
      <c r="E307" s="93" t="str">
        <f t="shared" si="4"/>
        <v/>
      </c>
    </row>
    <row r="308" spans="4:5" x14ac:dyDescent="0.35">
      <c r="D308" t="str">
        <f>IF(ISNA(VLOOKUP(B308,'Pivot Source File'!$B$3:$D$1976,3,FALSE)),"",(VLOOKUP(B308,'Pivot Source File'!$B$3:$D$1976,3,FALSE)))</f>
        <v/>
      </c>
      <c r="E308" s="93" t="str">
        <f t="shared" si="4"/>
        <v/>
      </c>
    </row>
    <row r="309" spans="4:5" x14ac:dyDescent="0.35">
      <c r="D309" t="str">
        <f>IF(ISNA(VLOOKUP(B309,'Pivot Source File'!$B$3:$D$1976,3,FALSE)),"",(VLOOKUP(B309,'Pivot Source File'!$B$3:$D$1976,3,FALSE)))</f>
        <v/>
      </c>
      <c r="E309" s="93" t="str">
        <f t="shared" si="4"/>
        <v/>
      </c>
    </row>
    <row r="310" spans="4:5" x14ac:dyDescent="0.35">
      <c r="D310" t="str">
        <f>IF(ISNA(VLOOKUP(B310,'Pivot Source File'!$B$3:$D$1976,3,FALSE)),"",(VLOOKUP(B310,'Pivot Source File'!$B$3:$D$1976,3,FALSE)))</f>
        <v/>
      </c>
      <c r="E310" s="93" t="str">
        <f t="shared" si="4"/>
        <v/>
      </c>
    </row>
    <row r="311" spans="4:5" x14ac:dyDescent="0.35">
      <c r="D311" t="str">
        <f>IF(ISNA(VLOOKUP(B311,'Pivot Source File'!$B$3:$D$1976,3,FALSE)),"",(VLOOKUP(B311,'Pivot Source File'!$B$3:$D$1976,3,FALSE)))</f>
        <v/>
      </c>
      <c r="E311" s="93" t="str">
        <f t="shared" si="4"/>
        <v/>
      </c>
    </row>
    <row r="312" spans="4:5" x14ac:dyDescent="0.35">
      <c r="D312" t="str">
        <f>IF(ISNA(VLOOKUP(B312,'Pivot Source File'!$B$3:$D$1976,3,FALSE)),"",(VLOOKUP(B312,'Pivot Source File'!$B$3:$D$1976,3,FALSE)))</f>
        <v/>
      </c>
      <c r="E312" s="93" t="str">
        <f t="shared" si="4"/>
        <v/>
      </c>
    </row>
    <row r="313" spans="4:5" x14ac:dyDescent="0.35">
      <c r="D313" t="str">
        <f>IF(ISNA(VLOOKUP(B313,'Pivot Source File'!$B$3:$D$1976,3,FALSE)),"",(VLOOKUP(B313,'Pivot Source File'!$B$3:$D$1976,3,FALSE)))</f>
        <v/>
      </c>
      <c r="E313" s="93" t="str">
        <f t="shared" si="4"/>
        <v/>
      </c>
    </row>
    <row r="314" spans="4:5" x14ac:dyDescent="0.35">
      <c r="D314" t="str">
        <f>IF(ISNA(VLOOKUP(B314,'Pivot Source File'!$B$3:$D$1976,3,FALSE)),"",(VLOOKUP(B314,'Pivot Source File'!$B$3:$D$1976,3,FALSE)))</f>
        <v/>
      </c>
      <c r="E314" s="93" t="str">
        <f t="shared" si="4"/>
        <v/>
      </c>
    </row>
    <row r="315" spans="4:5" x14ac:dyDescent="0.35">
      <c r="D315" t="str">
        <f>IF(ISNA(VLOOKUP(B315,'Pivot Source File'!$B$3:$D$1976,3,FALSE)),"",(VLOOKUP(B315,'Pivot Source File'!$B$3:$D$1976,3,FALSE)))</f>
        <v/>
      </c>
      <c r="E315" s="93" t="str">
        <f t="shared" si="4"/>
        <v/>
      </c>
    </row>
    <row r="316" spans="4:5" x14ac:dyDescent="0.35">
      <c r="D316" t="str">
        <f>IF(ISNA(VLOOKUP(B316,'Pivot Source File'!$B$3:$D$1976,3,FALSE)),"",(VLOOKUP(B316,'Pivot Source File'!$B$3:$D$1976,3,FALSE)))</f>
        <v/>
      </c>
      <c r="E316" s="93" t="str">
        <f t="shared" si="4"/>
        <v/>
      </c>
    </row>
    <row r="317" spans="4:5" x14ac:dyDescent="0.35">
      <c r="D317" t="str">
        <f>IF(ISNA(VLOOKUP(B317,'Pivot Source File'!$B$3:$D$1976,3,FALSE)),"",(VLOOKUP(B317,'Pivot Source File'!$B$3:$D$1976,3,FALSE)))</f>
        <v/>
      </c>
      <c r="E317" s="93" t="str">
        <f t="shared" si="4"/>
        <v/>
      </c>
    </row>
    <row r="318" spans="4:5" x14ac:dyDescent="0.35">
      <c r="D318" t="str">
        <f>IF(ISNA(VLOOKUP(B318,'Pivot Source File'!$B$3:$D$1976,3,FALSE)),"",(VLOOKUP(B318,'Pivot Source File'!$B$3:$D$1976,3,FALSE)))</f>
        <v/>
      </c>
      <c r="E318" s="93" t="str">
        <f t="shared" si="4"/>
        <v/>
      </c>
    </row>
    <row r="319" spans="4:5" x14ac:dyDescent="0.35">
      <c r="D319" t="str">
        <f>IF(ISNA(VLOOKUP(B319,'Pivot Source File'!$B$3:$D$1976,3,FALSE)),"",(VLOOKUP(B319,'Pivot Source File'!$B$3:$D$1976,3,FALSE)))</f>
        <v/>
      </c>
      <c r="E319" s="93" t="str">
        <f t="shared" si="4"/>
        <v/>
      </c>
    </row>
    <row r="320" spans="4:5" x14ac:dyDescent="0.35">
      <c r="D320" t="str">
        <f>IF(ISNA(VLOOKUP(B320,'Pivot Source File'!$B$3:$D$1976,3,FALSE)),"",(VLOOKUP(B320,'Pivot Source File'!$B$3:$D$1976,3,FALSE)))</f>
        <v/>
      </c>
      <c r="E320" s="93" t="str">
        <f t="shared" si="4"/>
        <v/>
      </c>
    </row>
    <row r="321" spans="4:5" x14ac:dyDescent="0.35">
      <c r="D321" t="str">
        <f>IF(ISNA(VLOOKUP(B321,'Pivot Source File'!$B$3:$D$1976,3,FALSE)),"",(VLOOKUP(B321,'Pivot Source File'!$B$3:$D$1976,3,FALSE)))</f>
        <v/>
      </c>
      <c r="E321" s="93" t="str">
        <f t="shared" si="4"/>
        <v/>
      </c>
    </row>
    <row r="322" spans="4:5" x14ac:dyDescent="0.35">
      <c r="D322" t="str">
        <f>IF(ISNA(VLOOKUP(B322,'Pivot Source File'!$B$3:$D$1976,3,FALSE)),"",(VLOOKUP(B322,'Pivot Source File'!$B$3:$D$1976,3,FALSE)))</f>
        <v/>
      </c>
      <c r="E322" s="93" t="str">
        <f t="shared" si="4"/>
        <v/>
      </c>
    </row>
    <row r="323" spans="4:5" x14ac:dyDescent="0.35">
      <c r="D323" t="str">
        <f>IF(ISNA(VLOOKUP(B323,'Pivot Source File'!$B$3:$D$1976,3,FALSE)),"",(VLOOKUP(B323,'Pivot Source File'!$B$3:$D$1976,3,FALSE)))</f>
        <v/>
      </c>
      <c r="E323" s="93" t="str">
        <f t="shared" si="4"/>
        <v/>
      </c>
    </row>
    <row r="324" spans="4:5" x14ac:dyDescent="0.35">
      <c r="D324" t="str">
        <f>IF(ISNA(VLOOKUP(B324,'Pivot Source File'!$B$3:$D$1976,3,FALSE)),"",(VLOOKUP(B324,'Pivot Source File'!$B$3:$D$1976,3,FALSE)))</f>
        <v/>
      </c>
      <c r="E324" s="93" t="str">
        <f t="shared" si="4"/>
        <v/>
      </c>
    </row>
    <row r="325" spans="4:5" x14ac:dyDescent="0.35">
      <c r="D325" t="str">
        <f>IF(ISNA(VLOOKUP(B325,'Pivot Source File'!$B$3:$D$1976,3,FALSE)),"",(VLOOKUP(B325,'Pivot Source File'!$B$3:$D$1976,3,FALSE)))</f>
        <v/>
      </c>
      <c r="E325" s="93" t="str">
        <f t="shared" si="4"/>
        <v/>
      </c>
    </row>
    <row r="326" spans="4:5" x14ac:dyDescent="0.35">
      <c r="D326" t="str">
        <f>IF(ISNA(VLOOKUP(B326,'Pivot Source File'!$B$3:$D$1976,3,FALSE)),"",(VLOOKUP(B326,'Pivot Source File'!$B$3:$D$1976,3,FALSE)))</f>
        <v/>
      </c>
      <c r="E326" s="93" t="str">
        <f t="shared" ref="E326:E389" si="5">HYPERLINK(D326)</f>
        <v/>
      </c>
    </row>
    <row r="327" spans="4:5" x14ac:dyDescent="0.35">
      <c r="D327" t="str">
        <f>IF(ISNA(VLOOKUP(B327,'Pivot Source File'!$B$3:$D$1976,3,FALSE)),"",(VLOOKUP(B327,'Pivot Source File'!$B$3:$D$1976,3,FALSE)))</f>
        <v/>
      </c>
      <c r="E327" s="93" t="str">
        <f t="shared" si="5"/>
        <v/>
      </c>
    </row>
    <row r="328" spans="4:5" x14ac:dyDescent="0.35">
      <c r="D328" t="str">
        <f>IF(ISNA(VLOOKUP(B328,'Pivot Source File'!$B$3:$D$1976,3,FALSE)),"",(VLOOKUP(B328,'Pivot Source File'!$B$3:$D$1976,3,FALSE)))</f>
        <v/>
      </c>
      <c r="E328" s="93" t="str">
        <f t="shared" si="5"/>
        <v/>
      </c>
    </row>
    <row r="329" spans="4:5" x14ac:dyDescent="0.35">
      <c r="D329" t="str">
        <f>IF(ISNA(VLOOKUP(B329,'Pivot Source File'!$B$3:$D$1976,3,FALSE)),"",(VLOOKUP(B329,'Pivot Source File'!$B$3:$D$1976,3,FALSE)))</f>
        <v/>
      </c>
      <c r="E329" s="93" t="str">
        <f t="shared" si="5"/>
        <v/>
      </c>
    </row>
    <row r="330" spans="4:5" x14ac:dyDescent="0.35">
      <c r="D330" t="str">
        <f>IF(ISNA(VLOOKUP(B330,'Pivot Source File'!$B$3:$D$1976,3,FALSE)),"",(VLOOKUP(B330,'Pivot Source File'!$B$3:$D$1976,3,FALSE)))</f>
        <v/>
      </c>
      <c r="E330" s="93" t="str">
        <f t="shared" si="5"/>
        <v/>
      </c>
    </row>
    <row r="331" spans="4:5" x14ac:dyDescent="0.35">
      <c r="D331" t="str">
        <f>IF(ISNA(VLOOKUP(B331,'Pivot Source File'!$B$3:$D$1976,3,FALSE)),"",(VLOOKUP(B331,'Pivot Source File'!$B$3:$D$1976,3,FALSE)))</f>
        <v/>
      </c>
      <c r="E331" s="93" t="str">
        <f t="shared" si="5"/>
        <v/>
      </c>
    </row>
    <row r="332" spans="4:5" x14ac:dyDescent="0.35">
      <c r="D332" t="str">
        <f>IF(ISNA(VLOOKUP(B332,'Pivot Source File'!$B$3:$D$1976,3,FALSE)),"",(VLOOKUP(B332,'Pivot Source File'!$B$3:$D$1976,3,FALSE)))</f>
        <v/>
      </c>
      <c r="E332" s="93" t="str">
        <f t="shared" si="5"/>
        <v/>
      </c>
    </row>
    <row r="333" spans="4:5" x14ac:dyDescent="0.35">
      <c r="D333" t="str">
        <f>IF(ISNA(VLOOKUP(B333,'Pivot Source File'!$B$3:$D$1976,3,FALSE)),"",(VLOOKUP(B333,'Pivot Source File'!$B$3:$D$1976,3,FALSE)))</f>
        <v/>
      </c>
      <c r="E333" s="93" t="str">
        <f t="shared" si="5"/>
        <v/>
      </c>
    </row>
    <row r="334" spans="4:5" x14ac:dyDescent="0.35">
      <c r="D334" t="str">
        <f>IF(ISNA(VLOOKUP(B334,'Pivot Source File'!$B$3:$D$1976,3,FALSE)),"",(VLOOKUP(B334,'Pivot Source File'!$B$3:$D$1976,3,FALSE)))</f>
        <v/>
      </c>
      <c r="E334" s="93" t="str">
        <f t="shared" si="5"/>
        <v/>
      </c>
    </row>
    <row r="335" spans="4:5" x14ac:dyDescent="0.35">
      <c r="D335" t="str">
        <f>IF(ISNA(VLOOKUP(B335,'Pivot Source File'!$B$3:$D$1976,3,FALSE)),"",(VLOOKUP(B335,'Pivot Source File'!$B$3:$D$1976,3,FALSE)))</f>
        <v/>
      </c>
      <c r="E335" s="93" t="str">
        <f t="shared" si="5"/>
        <v/>
      </c>
    </row>
    <row r="336" spans="4:5" x14ac:dyDescent="0.35">
      <c r="D336" t="str">
        <f>IF(ISNA(VLOOKUP(B336,'Pivot Source File'!$B$3:$D$1976,3,FALSE)),"",(VLOOKUP(B336,'Pivot Source File'!$B$3:$D$1976,3,FALSE)))</f>
        <v/>
      </c>
      <c r="E336" s="93" t="str">
        <f t="shared" si="5"/>
        <v/>
      </c>
    </row>
    <row r="337" spans="4:5" x14ac:dyDescent="0.35">
      <c r="D337" t="str">
        <f>IF(ISNA(VLOOKUP(B337,'Pivot Source File'!$B$3:$D$1976,3,FALSE)),"",(VLOOKUP(B337,'Pivot Source File'!$B$3:$D$1976,3,FALSE)))</f>
        <v/>
      </c>
      <c r="E337" s="93" t="str">
        <f t="shared" si="5"/>
        <v/>
      </c>
    </row>
    <row r="338" spans="4:5" x14ac:dyDescent="0.35">
      <c r="D338" t="str">
        <f>IF(ISNA(VLOOKUP(B338,'Pivot Source File'!$B$3:$D$1976,3,FALSE)),"",(VLOOKUP(B338,'Pivot Source File'!$B$3:$D$1976,3,FALSE)))</f>
        <v/>
      </c>
      <c r="E338" s="93" t="str">
        <f t="shared" si="5"/>
        <v/>
      </c>
    </row>
    <row r="339" spans="4:5" x14ac:dyDescent="0.35">
      <c r="D339" t="str">
        <f>IF(ISNA(VLOOKUP(B339,'Pivot Source File'!$B$3:$D$1976,3,FALSE)),"",(VLOOKUP(B339,'Pivot Source File'!$B$3:$D$1976,3,FALSE)))</f>
        <v/>
      </c>
      <c r="E339" s="93" t="str">
        <f t="shared" si="5"/>
        <v/>
      </c>
    </row>
    <row r="340" spans="4:5" x14ac:dyDescent="0.35">
      <c r="D340" t="str">
        <f>IF(ISNA(VLOOKUP(B340,'Pivot Source File'!$B$3:$D$1976,3,FALSE)),"",(VLOOKUP(B340,'Pivot Source File'!$B$3:$D$1976,3,FALSE)))</f>
        <v/>
      </c>
      <c r="E340" s="93" t="str">
        <f t="shared" si="5"/>
        <v/>
      </c>
    </row>
    <row r="341" spans="4:5" x14ac:dyDescent="0.35">
      <c r="D341" t="str">
        <f>IF(ISNA(VLOOKUP(B341,'Pivot Source File'!$B$3:$D$1976,3,FALSE)),"",(VLOOKUP(B341,'Pivot Source File'!$B$3:$D$1976,3,FALSE)))</f>
        <v/>
      </c>
      <c r="E341" s="93" t="str">
        <f t="shared" si="5"/>
        <v/>
      </c>
    </row>
    <row r="342" spans="4:5" x14ac:dyDescent="0.35">
      <c r="D342" t="str">
        <f>IF(ISNA(VLOOKUP(B342,'Pivot Source File'!$B$3:$D$1976,3,FALSE)),"",(VLOOKUP(B342,'Pivot Source File'!$B$3:$D$1976,3,FALSE)))</f>
        <v/>
      </c>
      <c r="E342" s="93" t="str">
        <f t="shared" si="5"/>
        <v/>
      </c>
    </row>
    <row r="343" spans="4:5" x14ac:dyDescent="0.35">
      <c r="D343" t="str">
        <f>IF(ISNA(VLOOKUP(B343,'Pivot Source File'!$B$3:$D$1976,3,FALSE)),"",(VLOOKUP(B343,'Pivot Source File'!$B$3:$D$1976,3,FALSE)))</f>
        <v/>
      </c>
      <c r="E343" s="93" t="str">
        <f t="shared" si="5"/>
        <v/>
      </c>
    </row>
    <row r="344" spans="4:5" x14ac:dyDescent="0.35">
      <c r="D344" t="str">
        <f>IF(ISNA(VLOOKUP(B344,'Pivot Source File'!$B$3:$D$1976,3,FALSE)),"",(VLOOKUP(B344,'Pivot Source File'!$B$3:$D$1976,3,FALSE)))</f>
        <v/>
      </c>
      <c r="E344" s="93" t="str">
        <f t="shared" si="5"/>
        <v/>
      </c>
    </row>
    <row r="345" spans="4:5" x14ac:dyDescent="0.35">
      <c r="D345" t="str">
        <f>IF(ISNA(VLOOKUP(B345,'Pivot Source File'!$B$3:$D$1976,3,FALSE)),"",(VLOOKUP(B345,'Pivot Source File'!$B$3:$D$1976,3,FALSE)))</f>
        <v/>
      </c>
      <c r="E345" s="93" t="str">
        <f t="shared" si="5"/>
        <v/>
      </c>
    </row>
    <row r="346" spans="4:5" x14ac:dyDescent="0.35">
      <c r="D346" t="str">
        <f>IF(ISNA(VLOOKUP(B346,'Pivot Source File'!$B$3:$D$1976,3,FALSE)),"",(VLOOKUP(B346,'Pivot Source File'!$B$3:$D$1976,3,FALSE)))</f>
        <v/>
      </c>
      <c r="E346" s="93" t="str">
        <f t="shared" si="5"/>
        <v/>
      </c>
    </row>
    <row r="347" spans="4:5" x14ac:dyDescent="0.35">
      <c r="D347" t="str">
        <f>IF(ISNA(VLOOKUP(B347,'Pivot Source File'!$B$3:$D$1976,3,FALSE)),"",(VLOOKUP(B347,'Pivot Source File'!$B$3:$D$1976,3,FALSE)))</f>
        <v/>
      </c>
      <c r="E347" s="93" t="str">
        <f t="shared" si="5"/>
        <v/>
      </c>
    </row>
    <row r="348" spans="4:5" x14ac:dyDescent="0.35">
      <c r="D348" t="str">
        <f>IF(ISNA(VLOOKUP(B348,'Pivot Source File'!$B$3:$D$1976,3,FALSE)),"",(VLOOKUP(B348,'Pivot Source File'!$B$3:$D$1976,3,FALSE)))</f>
        <v/>
      </c>
      <c r="E348" s="93" t="str">
        <f t="shared" si="5"/>
        <v/>
      </c>
    </row>
    <row r="349" spans="4:5" x14ac:dyDescent="0.35">
      <c r="D349" t="str">
        <f>IF(ISNA(VLOOKUP(B349,'Pivot Source File'!$B$3:$D$1976,3,FALSE)),"",(VLOOKUP(B349,'Pivot Source File'!$B$3:$D$1976,3,FALSE)))</f>
        <v/>
      </c>
      <c r="E349" s="93" t="str">
        <f t="shared" si="5"/>
        <v/>
      </c>
    </row>
    <row r="350" spans="4:5" x14ac:dyDescent="0.35">
      <c r="D350" t="str">
        <f>IF(ISNA(VLOOKUP(B350,'Pivot Source File'!$B$3:$D$1976,3,FALSE)),"",(VLOOKUP(B350,'Pivot Source File'!$B$3:$D$1976,3,FALSE)))</f>
        <v/>
      </c>
      <c r="E350" s="93" t="str">
        <f t="shared" si="5"/>
        <v/>
      </c>
    </row>
    <row r="351" spans="4:5" x14ac:dyDescent="0.35">
      <c r="D351" t="str">
        <f>IF(ISNA(VLOOKUP(B351,'Pivot Source File'!$B$3:$D$1976,3,FALSE)),"",(VLOOKUP(B351,'Pivot Source File'!$B$3:$D$1976,3,FALSE)))</f>
        <v/>
      </c>
      <c r="E351" s="93" t="str">
        <f t="shared" si="5"/>
        <v/>
      </c>
    </row>
    <row r="352" spans="4:5" x14ac:dyDescent="0.35">
      <c r="D352" t="str">
        <f>IF(ISNA(VLOOKUP(B352,'Pivot Source File'!$B$3:$D$1976,3,FALSE)),"",(VLOOKUP(B352,'Pivot Source File'!$B$3:$D$1976,3,FALSE)))</f>
        <v/>
      </c>
      <c r="E352" s="93" t="str">
        <f t="shared" si="5"/>
        <v/>
      </c>
    </row>
    <row r="353" spans="4:5" x14ac:dyDescent="0.35">
      <c r="D353" t="str">
        <f>IF(ISNA(VLOOKUP(B353,'Pivot Source File'!$B$3:$D$1976,3,FALSE)),"",(VLOOKUP(B353,'Pivot Source File'!$B$3:$D$1976,3,FALSE)))</f>
        <v/>
      </c>
      <c r="E353" s="93" t="str">
        <f t="shared" si="5"/>
        <v/>
      </c>
    </row>
    <row r="354" spans="4:5" x14ac:dyDescent="0.35">
      <c r="D354" t="str">
        <f>IF(ISNA(VLOOKUP(B354,'Pivot Source File'!$B$3:$D$1976,3,FALSE)),"",(VLOOKUP(B354,'Pivot Source File'!$B$3:$D$1976,3,FALSE)))</f>
        <v/>
      </c>
      <c r="E354" s="93" t="str">
        <f t="shared" si="5"/>
        <v/>
      </c>
    </row>
    <row r="355" spans="4:5" x14ac:dyDescent="0.35">
      <c r="D355" t="str">
        <f>IF(ISNA(VLOOKUP(B355,'Pivot Source File'!$B$3:$D$1976,3,FALSE)),"",(VLOOKUP(B355,'Pivot Source File'!$B$3:$D$1976,3,FALSE)))</f>
        <v/>
      </c>
      <c r="E355" s="93" t="str">
        <f t="shared" si="5"/>
        <v/>
      </c>
    </row>
    <row r="356" spans="4:5" x14ac:dyDescent="0.35">
      <c r="D356" t="str">
        <f>IF(ISNA(VLOOKUP(B356,'Pivot Source File'!$B$3:$D$1976,3,FALSE)),"",(VLOOKUP(B356,'Pivot Source File'!$B$3:$D$1976,3,FALSE)))</f>
        <v/>
      </c>
      <c r="E356" s="93" t="str">
        <f t="shared" si="5"/>
        <v/>
      </c>
    </row>
    <row r="357" spans="4:5" x14ac:dyDescent="0.35">
      <c r="D357" t="str">
        <f>IF(ISNA(VLOOKUP(B357,'Pivot Source File'!$B$3:$D$1976,3,FALSE)),"",(VLOOKUP(B357,'Pivot Source File'!$B$3:$D$1976,3,FALSE)))</f>
        <v/>
      </c>
      <c r="E357" s="93" t="str">
        <f t="shared" si="5"/>
        <v/>
      </c>
    </row>
    <row r="358" spans="4:5" x14ac:dyDescent="0.35">
      <c r="D358" t="str">
        <f>IF(ISNA(VLOOKUP(B358,'Pivot Source File'!$B$3:$D$1976,3,FALSE)),"",(VLOOKUP(B358,'Pivot Source File'!$B$3:$D$1976,3,FALSE)))</f>
        <v/>
      </c>
      <c r="E358" s="93" t="str">
        <f t="shared" si="5"/>
        <v/>
      </c>
    </row>
    <row r="359" spans="4:5" x14ac:dyDescent="0.35">
      <c r="D359" t="str">
        <f>IF(ISNA(VLOOKUP(B359,'Pivot Source File'!$B$3:$D$1976,3,FALSE)),"",(VLOOKUP(B359,'Pivot Source File'!$B$3:$D$1976,3,FALSE)))</f>
        <v/>
      </c>
      <c r="E359" s="93" t="str">
        <f t="shared" si="5"/>
        <v/>
      </c>
    </row>
    <row r="360" spans="4:5" x14ac:dyDescent="0.35">
      <c r="D360" t="str">
        <f>IF(ISNA(VLOOKUP(B360,'Pivot Source File'!$B$3:$D$1976,3,FALSE)),"",(VLOOKUP(B360,'Pivot Source File'!$B$3:$D$1976,3,FALSE)))</f>
        <v/>
      </c>
      <c r="E360" s="93" t="str">
        <f t="shared" si="5"/>
        <v/>
      </c>
    </row>
    <row r="361" spans="4:5" x14ac:dyDescent="0.35">
      <c r="D361" t="str">
        <f>IF(ISNA(VLOOKUP(B361,'Pivot Source File'!$B$3:$D$1976,3,FALSE)),"",(VLOOKUP(B361,'Pivot Source File'!$B$3:$D$1976,3,FALSE)))</f>
        <v/>
      </c>
      <c r="E361" s="93" t="str">
        <f t="shared" si="5"/>
        <v/>
      </c>
    </row>
    <row r="362" spans="4:5" x14ac:dyDescent="0.35">
      <c r="D362" t="str">
        <f>IF(ISNA(VLOOKUP(B362,'Pivot Source File'!$B$3:$D$1976,3,FALSE)),"",(VLOOKUP(B362,'Pivot Source File'!$B$3:$D$1976,3,FALSE)))</f>
        <v/>
      </c>
      <c r="E362" s="93" t="str">
        <f t="shared" si="5"/>
        <v/>
      </c>
    </row>
    <row r="363" spans="4:5" x14ac:dyDescent="0.35">
      <c r="D363" t="str">
        <f>IF(ISNA(VLOOKUP(B363,'Pivot Source File'!$B$3:$D$1976,3,FALSE)),"",(VLOOKUP(B363,'Pivot Source File'!$B$3:$D$1976,3,FALSE)))</f>
        <v/>
      </c>
      <c r="E363" s="93" t="str">
        <f t="shared" si="5"/>
        <v/>
      </c>
    </row>
    <row r="364" spans="4:5" x14ac:dyDescent="0.35">
      <c r="D364" t="str">
        <f>IF(ISNA(VLOOKUP(B364,'Pivot Source File'!$B$3:$D$1976,3,FALSE)),"",(VLOOKUP(B364,'Pivot Source File'!$B$3:$D$1976,3,FALSE)))</f>
        <v/>
      </c>
      <c r="E364" s="93" t="str">
        <f t="shared" si="5"/>
        <v/>
      </c>
    </row>
    <row r="365" spans="4:5" x14ac:dyDescent="0.35">
      <c r="D365" t="str">
        <f>IF(ISNA(VLOOKUP(B365,'Pivot Source File'!$B$3:$D$1976,3,FALSE)),"",(VLOOKUP(B365,'Pivot Source File'!$B$3:$D$1976,3,FALSE)))</f>
        <v/>
      </c>
      <c r="E365" s="93" t="str">
        <f t="shared" si="5"/>
        <v/>
      </c>
    </row>
    <row r="366" spans="4:5" x14ac:dyDescent="0.35">
      <c r="D366" t="str">
        <f>IF(ISNA(VLOOKUP(B366,'Pivot Source File'!$B$3:$D$1976,3,FALSE)),"",(VLOOKUP(B366,'Pivot Source File'!$B$3:$D$1976,3,FALSE)))</f>
        <v/>
      </c>
      <c r="E366" s="93" t="str">
        <f t="shared" si="5"/>
        <v/>
      </c>
    </row>
    <row r="367" spans="4:5" x14ac:dyDescent="0.35">
      <c r="D367" t="str">
        <f>IF(ISNA(VLOOKUP(B367,'Pivot Source File'!$B$3:$D$1976,3,FALSE)),"",(VLOOKUP(B367,'Pivot Source File'!$B$3:$D$1976,3,FALSE)))</f>
        <v/>
      </c>
      <c r="E367" s="93" t="str">
        <f t="shared" si="5"/>
        <v/>
      </c>
    </row>
    <row r="368" spans="4:5" x14ac:dyDescent="0.35">
      <c r="D368" t="str">
        <f>IF(ISNA(VLOOKUP(B368,'Pivot Source File'!$B$3:$D$1976,3,FALSE)),"",(VLOOKUP(B368,'Pivot Source File'!$B$3:$D$1976,3,FALSE)))</f>
        <v/>
      </c>
      <c r="E368" s="93" t="str">
        <f t="shared" si="5"/>
        <v/>
      </c>
    </row>
    <row r="369" spans="4:5" x14ac:dyDescent="0.35">
      <c r="D369" t="str">
        <f>IF(ISNA(VLOOKUP(B369,'Pivot Source File'!$B$3:$D$1976,3,FALSE)),"",(VLOOKUP(B369,'Pivot Source File'!$B$3:$D$1976,3,FALSE)))</f>
        <v/>
      </c>
      <c r="E369" s="93" t="str">
        <f t="shared" si="5"/>
        <v/>
      </c>
    </row>
    <row r="370" spans="4:5" x14ac:dyDescent="0.35">
      <c r="D370" t="str">
        <f>IF(ISNA(VLOOKUP(B370,'Pivot Source File'!$B$3:$D$1976,3,FALSE)),"",(VLOOKUP(B370,'Pivot Source File'!$B$3:$D$1976,3,FALSE)))</f>
        <v/>
      </c>
      <c r="E370" s="93" t="str">
        <f t="shared" si="5"/>
        <v/>
      </c>
    </row>
    <row r="371" spans="4:5" x14ac:dyDescent="0.35">
      <c r="D371" t="str">
        <f>IF(ISNA(VLOOKUP(B371,'Pivot Source File'!$B$3:$D$1976,3,FALSE)),"",(VLOOKUP(B371,'Pivot Source File'!$B$3:$D$1976,3,FALSE)))</f>
        <v/>
      </c>
      <c r="E371" s="93" t="str">
        <f t="shared" si="5"/>
        <v/>
      </c>
    </row>
    <row r="372" spans="4:5" x14ac:dyDescent="0.35">
      <c r="D372" t="str">
        <f>IF(ISNA(VLOOKUP(B372,'Pivot Source File'!$B$3:$D$1976,3,FALSE)),"",(VLOOKUP(B372,'Pivot Source File'!$B$3:$D$1976,3,FALSE)))</f>
        <v/>
      </c>
      <c r="E372" s="93" t="str">
        <f t="shared" si="5"/>
        <v/>
      </c>
    </row>
    <row r="373" spans="4:5" x14ac:dyDescent="0.35">
      <c r="D373" t="str">
        <f>IF(ISNA(VLOOKUP(B373,'Pivot Source File'!$B$3:$D$1976,3,FALSE)),"",(VLOOKUP(B373,'Pivot Source File'!$B$3:$D$1976,3,FALSE)))</f>
        <v/>
      </c>
      <c r="E373" s="93" t="str">
        <f t="shared" si="5"/>
        <v/>
      </c>
    </row>
    <row r="374" spans="4:5" x14ac:dyDescent="0.35">
      <c r="D374" t="str">
        <f>IF(ISNA(VLOOKUP(B374,'Pivot Source File'!$B$3:$D$1976,3,FALSE)),"",(VLOOKUP(B374,'Pivot Source File'!$B$3:$D$1976,3,FALSE)))</f>
        <v/>
      </c>
      <c r="E374" s="93" t="str">
        <f t="shared" si="5"/>
        <v/>
      </c>
    </row>
    <row r="375" spans="4:5" x14ac:dyDescent="0.35">
      <c r="D375" t="str">
        <f>IF(ISNA(VLOOKUP(B375,'Pivot Source File'!$B$3:$D$1976,3,FALSE)),"",(VLOOKUP(B375,'Pivot Source File'!$B$3:$D$1976,3,FALSE)))</f>
        <v/>
      </c>
      <c r="E375" s="93" t="str">
        <f t="shared" si="5"/>
        <v/>
      </c>
    </row>
    <row r="376" spans="4:5" x14ac:dyDescent="0.35">
      <c r="D376" t="str">
        <f>IF(ISNA(VLOOKUP(B376,'Pivot Source File'!$B$3:$D$1976,3,FALSE)),"",(VLOOKUP(B376,'Pivot Source File'!$B$3:$D$1976,3,FALSE)))</f>
        <v/>
      </c>
      <c r="E376" s="93" t="str">
        <f t="shared" si="5"/>
        <v/>
      </c>
    </row>
    <row r="377" spans="4:5" x14ac:dyDescent="0.35">
      <c r="D377" t="str">
        <f>IF(ISNA(VLOOKUP(B377,'Pivot Source File'!$B$3:$D$1976,3,FALSE)),"",(VLOOKUP(B377,'Pivot Source File'!$B$3:$D$1976,3,FALSE)))</f>
        <v/>
      </c>
      <c r="E377" s="93" t="str">
        <f t="shared" si="5"/>
        <v/>
      </c>
    </row>
    <row r="378" spans="4:5" x14ac:dyDescent="0.35">
      <c r="D378" t="str">
        <f>IF(ISNA(VLOOKUP(B378,'Pivot Source File'!$B$3:$D$1976,3,FALSE)),"",(VLOOKUP(B378,'Pivot Source File'!$B$3:$D$1976,3,FALSE)))</f>
        <v/>
      </c>
      <c r="E378" s="93" t="str">
        <f t="shared" si="5"/>
        <v/>
      </c>
    </row>
    <row r="379" spans="4:5" x14ac:dyDescent="0.35">
      <c r="D379" t="str">
        <f>IF(ISNA(VLOOKUP(B379,'Pivot Source File'!$B$3:$D$1976,3,FALSE)),"",(VLOOKUP(B379,'Pivot Source File'!$B$3:$D$1976,3,FALSE)))</f>
        <v/>
      </c>
      <c r="E379" s="93" t="str">
        <f t="shared" si="5"/>
        <v/>
      </c>
    </row>
    <row r="380" spans="4:5" x14ac:dyDescent="0.35">
      <c r="D380" t="str">
        <f>IF(ISNA(VLOOKUP(B380,'Pivot Source File'!$B$3:$D$1976,3,FALSE)),"",(VLOOKUP(B380,'Pivot Source File'!$B$3:$D$1976,3,FALSE)))</f>
        <v/>
      </c>
      <c r="E380" s="93" t="str">
        <f t="shared" si="5"/>
        <v/>
      </c>
    </row>
    <row r="381" spans="4:5" x14ac:dyDescent="0.35">
      <c r="D381" t="str">
        <f>IF(ISNA(VLOOKUP(B381,'Pivot Source File'!$B$3:$D$1976,3,FALSE)),"",(VLOOKUP(B381,'Pivot Source File'!$B$3:$D$1976,3,FALSE)))</f>
        <v/>
      </c>
      <c r="E381" s="93" t="str">
        <f t="shared" si="5"/>
        <v/>
      </c>
    </row>
    <row r="382" spans="4:5" x14ac:dyDescent="0.35">
      <c r="D382" t="str">
        <f>IF(ISNA(VLOOKUP(B382,'Pivot Source File'!$B$3:$D$1976,3,FALSE)),"",(VLOOKUP(B382,'Pivot Source File'!$B$3:$D$1976,3,FALSE)))</f>
        <v/>
      </c>
      <c r="E382" s="93" t="str">
        <f t="shared" si="5"/>
        <v/>
      </c>
    </row>
    <row r="383" spans="4:5" x14ac:dyDescent="0.35">
      <c r="D383" t="str">
        <f>IF(ISNA(VLOOKUP(B383,'Pivot Source File'!$B$3:$D$1976,3,FALSE)),"",(VLOOKUP(B383,'Pivot Source File'!$B$3:$D$1976,3,FALSE)))</f>
        <v/>
      </c>
      <c r="E383" s="93" t="str">
        <f t="shared" si="5"/>
        <v/>
      </c>
    </row>
    <row r="384" spans="4:5" x14ac:dyDescent="0.35">
      <c r="D384" t="str">
        <f>IF(ISNA(VLOOKUP(B384,'Pivot Source File'!$B$3:$D$1976,3,FALSE)),"",(VLOOKUP(B384,'Pivot Source File'!$B$3:$D$1976,3,FALSE)))</f>
        <v/>
      </c>
      <c r="E384" s="93" t="str">
        <f t="shared" si="5"/>
        <v/>
      </c>
    </row>
    <row r="385" spans="4:5" x14ac:dyDescent="0.35">
      <c r="D385" t="str">
        <f>IF(ISNA(VLOOKUP(B385,'Pivot Source File'!$B$3:$D$1976,3,FALSE)),"",(VLOOKUP(B385,'Pivot Source File'!$B$3:$D$1976,3,FALSE)))</f>
        <v/>
      </c>
      <c r="E385" s="93" t="str">
        <f t="shared" si="5"/>
        <v/>
      </c>
    </row>
    <row r="386" spans="4:5" x14ac:dyDescent="0.35">
      <c r="D386" t="str">
        <f>IF(ISNA(VLOOKUP(B386,'Pivot Source File'!$B$3:$D$1976,3,FALSE)),"",(VLOOKUP(B386,'Pivot Source File'!$B$3:$D$1976,3,FALSE)))</f>
        <v/>
      </c>
      <c r="E386" s="93" t="str">
        <f t="shared" si="5"/>
        <v/>
      </c>
    </row>
    <row r="387" spans="4:5" x14ac:dyDescent="0.35">
      <c r="D387" t="str">
        <f>IF(ISNA(VLOOKUP(B387,'Pivot Source File'!$B$3:$D$1976,3,FALSE)),"",(VLOOKUP(B387,'Pivot Source File'!$B$3:$D$1976,3,FALSE)))</f>
        <v/>
      </c>
      <c r="E387" s="93" t="str">
        <f t="shared" si="5"/>
        <v/>
      </c>
    </row>
    <row r="388" spans="4:5" x14ac:dyDescent="0.35">
      <c r="D388" t="str">
        <f>IF(ISNA(VLOOKUP(B388,'Pivot Source File'!$B$3:$D$1976,3,FALSE)),"",(VLOOKUP(B388,'Pivot Source File'!$B$3:$D$1976,3,FALSE)))</f>
        <v/>
      </c>
      <c r="E388" s="93" t="str">
        <f t="shared" si="5"/>
        <v/>
      </c>
    </row>
    <row r="389" spans="4:5" x14ac:dyDescent="0.35">
      <c r="D389" t="str">
        <f>IF(ISNA(VLOOKUP(B389,'Pivot Source File'!$B$3:$D$1976,3,FALSE)),"",(VLOOKUP(B389,'Pivot Source File'!$B$3:$D$1976,3,FALSE)))</f>
        <v/>
      </c>
      <c r="E389" s="93" t="str">
        <f t="shared" si="5"/>
        <v/>
      </c>
    </row>
    <row r="390" spans="4:5" x14ac:dyDescent="0.35">
      <c r="D390" t="str">
        <f>IF(ISNA(VLOOKUP(B390,'Pivot Source File'!$B$3:$D$1976,3,FALSE)),"",(VLOOKUP(B390,'Pivot Source File'!$B$3:$D$1976,3,FALSE)))</f>
        <v/>
      </c>
      <c r="E390" s="93" t="str">
        <f t="shared" ref="E390:E453" si="6">HYPERLINK(D390)</f>
        <v/>
      </c>
    </row>
    <row r="391" spans="4:5" x14ac:dyDescent="0.35">
      <c r="D391" t="str">
        <f>IF(ISNA(VLOOKUP(B391,'Pivot Source File'!$B$3:$D$1976,3,FALSE)),"",(VLOOKUP(B391,'Pivot Source File'!$B$3:$D$1976,3,FALSE)))</f>
        <v/>
      </c>
      <c r="E391" s="93" t="str">
        <f t="shared" si="6"/>
        <v/>
      </c>
    </row>
    <row r="392" spans="4:5" x14ac:dyDescent="0.35">
      <c r="D392" t="str">
        <f>IF(ISNA(VLOOKUP(B392,'Pivot Source File'!$B$3:$D$1976,3,FALSE)),"",(VLOOKUP(B392,'Pivot Source File'!$B$3:$D$1976,3,FALSE)))</f>
        <v/>
      </c>
      <c r="E392" s="93" t="str">
        <f t="shared" si="6"/>
        <v/>
      </c>
    </row>
    <row r="393" spans="4:5" x14ac:dyDescent="0.35">
      <c r="D393" t="str">
        <f>IF(ISNA(VLOOKUP(B393,'Pivot Source File'!$B$3:$D$1976,3,FALSE)),"",(VLOOKUP(B393,'Pivot Source File'!$B$3:$D$1976,3,FALSE)))</f>
        <v/>
      </c>
      <c r="E393" s="93" t="str">
        <f t="shared" si="6"/>
        <v/>
      </c>
    </row>
    <row r="394" spans="4:5" x14ac:dyDescent="0.35">
      <c r="D394" t="str">
        <f>IF(ISNA(VLOOKUP(B394,'Pivot Source File'!$B$3:$D$1976,3,FALSE)),"",(VLOOKUP(B394,'Pivot Source File'!$B$3:$D$1976,3,FALSE)))</f>
        <v/>
      </c>
      <c r="E394" s="93" t="str">
        <f t="shared" si="6"/>
        <v/>
      </c>
    </row>
    <row r="395" spans="4:5" x14ac:dyDescent="0.35">
      <c r="D395" t="str">
        <f>IF(ISNA(VLOOKUP(B395,'Pivot Source File'!$B$3:$D$1976,3,FALSE)),"",(VLOOKUP(B395,'Pivot Source File'!$B$3:$D$1976,3,FALSE)))</f>
        <v/>
      </c>
      <c r="E395" s="93" t="str">
        <f t="shared" si="6"/>
        <v/>
      </c>
    </row>
    <row r="396" spans="4:5" x14ac:dyDescent="0.35">
      <c r="D396" t="str">
        <f>IF(ISNA(VLOOKUP(B396,'Pivot Source File'!$B$3:$D$1976,3,FALSE)),"",(VLOOKUP(B396,'Pivot Source File'!$B$3:$D$1976,3,FALSE)))</f>
        <v/>
      </c>
      <c r="E396" s="93" t="str">
        <f t="shared" si="6"/>
        <v/>
      </c>
    </row>
    <row r="397" spans="4:5" x14ac:dyDescent="0.35">
      <c r="D397" t="str">
        <f>IF(ISNA(VLOOKUP(B397,'Pivot Source File'!$B$3:$D$1976,3,FALSE)),"",(VLOOKUP(B397,'Pivot Source File'!$B$3:$D$1976,3,FALSE)))</f>
        <v/>
      </c>
      <c r="E397" s="93" t="str">
        <f t="shared" si="6"/>
        <v/>
      </c>
    </row>
    <row r="398" spans="4:5" x14ac:dyDescent="0.35">
      <c r="D398" t="str">
        <f>IF(ISNA(VLOOKUP(B398,'Pivot Source File'!$B$3:$D$1976,3,FALSE)),"",(VLOOKUP(B398,'Pivot Source File'!$B$3:$D$1976,3,FALSE)))</f>
        <v/>
      </c>
      <c r="E398" s="93" t="str">
        <f t="shared" si="6"/>
        <v/>
      </c>
    </row>
    <row r="399" spans="4:5" x14ac:dyDescent="0.35">
      <c r="D399" t="str">
        <f>IF(ISNA(VLOOKUP(B399,'Pivot Source File'!$B$3:$D$1976,3,FALSE)),"",(VLOOKUP(B399,'Pivot Source File'!$B$3:$D$1976,3,FALSE)))</f>
        <v/>
      </c>
      <c r="E399" s="93" t="str">
        <f t="shared" si="6"/>
        <v/>
      </c>
    </row>
    <row r="400" spans="4:5" x14ac:dyDescent="0.35">
      <c r="D400" t="str">
        <f>IF(ISNA(VLOOKUP(B400,'Pivot Source File'!$B$3:$D$1976,3,FALSE)),"",(VLOOKUP(B400,'Pivot Source File'!$B$3:$D$1976,3,FALSE)))</f>
        <v/>
      </c>
      <c r="E400" s="93" t="str">
        <f t="shared" si="6"/>
        <v/>
      </c>
    </row>
    <row r="401" spans="4:5" x14ac:dyDescent="0.35">
      <c r="D401" t="str">
        <f>IF(ISNA(VLOOKUP(B401,'Pivot Source File'!$B$3:$D$1976,3,FALSE)),"",(VLOOKUP(B401,'Pivot Source File'!$B$3:$D$1976,3,FALSE)))</f>
        <v/>
      </c>
      <c r="E401" s="93" t="str">
        <f t="shared" si="6"/>
        <v/>
      </c>
    </row>
    <row r="402" spans="4:5" x14ac:dyDescent="0.35">
      <c r="D402" t="str">
        <f>IF(ISNA(VLOOKUP(B402,'Pivot Source File'!$B$3:$D$1976,3,FALSE)),"",(VLOOKUP(B402,'Pivot Source File'!$B$3:$D$1976,3,FALSE)))</f>
        <v/>
      </c>
      <c r="E402" s="93" t="str">
        <f t="shared" si="6"/>
        <v/>
      </c>
    </row>
    <row r="403" spans="4:5" x14ac:dyDescent="0.35">
      <c r="D403" t="str">
        <f>IF(ISNA(VLOOKUP(B403,'Pivot Source File'!$B$3:$D$1976,3,FALSE)),"",(VLOOKUP(B403,'Pivot Source File'!$B$3:$D$1976,3,FALSE)))</f>
        <v/>
      </c>
      <c r="E403" s="93" t="str">
        <f t="shared" si="6"/>
        <v/>
      </c>
    </row>
    <row r="404" spans="4:5" x14ac:dyDescent="0.35">
      <c r="D404" t="str">
        <f>IF(ISNA(VLOOKUP(B404,'Pivot Source File'!$B$3:$D$1976,3,FALSE)),"",(VLOOKUP(B404,'Pivot Source File'!$B$3:$D$1976,3,FALSE)))</f>
        <v/>
      </c>
      <c r="E404" s="93" t="str">
        <f t="shared" si="6"/>
        <v/>
      </c>
    </row>
    <row r="405" spans="4:5" x14ac:dyDescent="0.35">
      <c r="D405" t="str">
        <f>IF(ISNA(VLOOKUP(B405,'Pivot Source File'!$B$3:$D$1976,3,FALSE)),"",(VLOOKUP(B405,'Pivot Source File'!$B$3:$D$1976,3,FALSE)))</f>
        <v/>
      </c>
      <c r="E405" s="93" t="str">
        <f t="shared" si="6"/>
        <v/>
      </c>
    </row>
    <row r="406" spans="4:5" x14ac:dyDescent="0.35">
      <c r="D406" t="str">
        <f>IF(ISNA(VLOOKUP(B406,'Pivot Source File'!$B$3:$D$1976,3,FALSE)),"",(VLOOKUP(B406,'Pivot Source File'!$B$3:$D$1976,3,FALSE)))</f>
        <v/>
      </c>
      <c r="E406" s="93" t="str">
        <f t="shared" si="6"/>
        <v/>
      </c>
    </row>
    <row r="407" spans="4:5" x14ac:dyDescent="0.35">
      <c r="D407" t="str">
        <f>IF(ISNA(VLOOKUP(B407,'Pivot Source File'!$B$3:$D$1976,3,FALSE)),"",(VLOOKUP(B407,'Pivot Source File'!$B$3:$D$1976,3,FALSE)))</f>
        <v/>
      </c>
      <c r="E407" s="93" t="str">
        <f t="shared" si="6"/>
        <v/>
      </c>
    </row>
    <row r="408" spans="4:5" x14ac:dyDescent="0.35">
      <c r="D408" t="str">
        <f>IF(ISNA(VLOOKUP(B408,'Pivot Source File'!$B$3:$D$1976,3,FALSE)),"",(VLOOKUP(B408,'Pivot Source File'!$B$3:$D$1976,3,FALSE)))</f>
        <v/>
      </c>
      <c r="E408" s="93" t="str">
        <f t="shared" si="6"/>
        <v/>
      </c>
    </row>
    <row r="409" spans="4:5" x14ac:dyDescent="0.35">
      <c r="D409" t="str">
        <f>IF(ISNA(VLOOKUP(B409,'Pivot Source File'!$B$3:$D$1976,3,FALSE)),"",(VLOOKUP(B409,'Pivot Source File'!$B$3:$D$1976,3,FALSE)))</f>
        <v/>
      </c>
      <c r="E409" s="93" t="str">
        <f t="shared" si="6"/>
        <v/>
      </c>
    </row>
    <row r="410" spans="4:5" x14ac:dyDescent="0.35">
      <c r="D410" t="str">
        <f>IF(ISNA(VLOOKUP(B410,'Pivot Source File'!$B$3:$D$1976,3,FALSE)),"",(VLOOKUP(B410,'Pivot Source File'!$B$3:$D$1976,3,FALSE)))</f>
        <v/>
      </c>
      <c r="E410" s="93" t="str">
        <f t="shared" si="6"/>
        <v/>
      </c>
    </row>
    <row r="411" spans="4:5" x14ac:dyDescent="0.35">
      <c r="D411" t="str">
        <f>IF(ISNA(VLOOKUP(B411,'Pivot Source File'!$B$3:$D$1976,3,FALSE)),"",(VLOOKUP(B411,'Pivot Source File'!$B$3:$D$1976,3,FALSE)))</f>
        <v/>
      </c>
      <c r="E411" s="93" t="str">
        <f t="shared" si="6"/>
        <v/>
      </c>
    </row>
    <row r="412" spans="4:5" x14ac:dyDescent="0.35">
      <c r="D412" t="str">
        <f>IF(ISNA(VLOOKUP(B412,'Pivot Source File'!$B$3:$D$1976,3,FALSE)),"",(VLOOKUP(B412,'Pivot Source File'!$B$3:$D$1976,3,FALSE)))</f>
        <v/>
      </c>
      <c r="E412" s="93" t="str">
        <f t="shared" si="6"/>
        <v/>
      </c>
    </row>
    <row r="413" spans="4:5" x14ac:dyDescent="0.35">
      <c r="D413" t="str">
        <f>IF(ISNA(VLOOKUP(B413,'Pivot Source File'!$B$3:$D$1976,3,FALSE)),"",(VLOOKUP(B413,'Pivot Source File'!$B$3:$D$1976,3,FALSE)))</f>
        <v/>
      </c>
      <c r="E413" s="93" t="str">
        <f t="shared" si="6"/>
        <v/>
      </c>
    </row>
    <row r="414" spans="4:5" x14ac:dyDescent="0.35">
      <c r="D414" t="str">
        <f>IF(ISNA(VLOOKUP(B414,'Pivot Source File'!$B$3:$D$1976,3,FALSE)),"",(VLOOKUP(B414,'Pivot Source File'!$B$3:$D$1976,3,FALSE)))</f>
        <v/>
      </c>
      <c r="E414" s="93" t="str">
        <f t="shared" si="6"/>
        <v/>
      </c>
    </row>
    <row r="415" spans="4:5" x14ac:dyDescent="0.35">
      <c r="D415" t="str">
        <f>IF(ISNA(VLOOKUP(B415,'Pivot Source File'!$B$3:$D$1976,3,FALSE)),"",(VLOOKUP(B415,'Pivot Source File'!$B$3:$D$1976,3,FALSE)))</f>
        <v/>
      </c>
      <c r="E415" s="93" t="str">
        <f t="shared" si="6"/>
        <v/>
      </c>
    </row>
    <row r="416" spans="4:5" x14ac:dyDescent="0.35">
      <c r="D416" t="str">
        <f>IF(ISNA(VLOOKUP(B416,'Pivot Source File'!$B$3:$D$1976,3,FALSE)),"",(VLOOKUP(B416,'Pivot Source File'!$B$3:$D$1976,3,FALSE)))</f>
        <v/>
      </c>
      <c r="E416" s="93" t="str">
        <f t="shared" si="6"/>
        <v/>
      </c>
    </row>
    <row r="417" spans="4:5" x14ac:dyDescent="0.35">
      <c r="D417" t="str">
        <f>IF(ISNA(VLOOKUP(B417,'Pivot Source File'!$B$3:$D$1976,3,FALSE)),"",(VLOOKUP(B417,'Pivot Source File'!$B$3:$D$1976,3,FALSE)))</f>
        <v/>
      </c>
      <c r="E417" s="93" t="str">
        <f t="shared" si="6"/>
        <v/>
      </c>
    </row>
    <row r="418" spans="4:5" x14ac:dyDescent="0.35">
      <c r="D418" t="str">
        <f>IF(ISNA(VLOOKUP(B418,'Pivot Source File'!$B$3:$D$1976,3,FALSE)),"",(VLOOKUP(B418,'Pivot Source File'!$B$3:$D$1976,3,FALSE)))</f>
        <v/>
      </c>
      <c r="E418" s="93" t="str">
        <f t="shared" si="6"/>
        <v/>
      </c>
    </row>
    <row r="419" spans="4:5" x14ac:dyDescent="0.35">
      <c r="D419" t="str">
        <f>IF(ISNA(VLOOKUP(B419,'Pivot Source File'!$B$3:$D$1976,3,FALSE)),"",(VLOOKUP(B419,'Pivot Source File'!$B$3:$D$1976,3,FALSE)))</f>
        <v/>
      </c>
      <c r="E419" s="93" t="str">
        <f t="shared" si="6"/>
        <v/>
      </c>
    </row>
    <row r="420" spans="4:5" x14ac:dyDescent="0.35">
      <c r="D420" t="str">
        <f>IF(ISNA(VLOOKUP(B420,'Pivot Source File'!$B$3:$D$1976,3,FALSE)),"",(VLOOKUP(B420,'Pivot Source File'!$B$3:$D$1976,3,FALSE)))</f>
        <v/>
      </c>
      <c r="E420" s="93" t="str">
        <f t="shared" si="6"/>
        <v/>
      </c>
    </row>
    <row r="421" spans="4:5" x14ac:dyDescent="0.35">
      <c r="D421" t="str">
        <f>IF(ISNA(VLOOKUP(B421,'Pivot Source File'!$B$3:$D$1976,3,FALSE)),"",(VLOOKUP(B421,'Pivot Source File'!$B$3:$D$1976,3,FALSE)))</f>
        <v/>
      </c>
      <c r="E421" s="93" t="str">
        <f t="shared" si="6"/>
        <v/>
      </c>
    </row>
    <row r="422" spans="4:5" x14ac:dyDescent="0.35">
      <c r="D422" t="str">
        <f>IF(ISNA(VLOOKUP(B422,'Pivot Source File'!$B$3:$D$1976,3,FALSE)),"",(VLOOKUP(B422,'Pivot Source File'!$B$3:$D$1976,3,FALSE)))</f>
        <v/>
      </c>
      <c r="E422" s="93" t="str">
        <f t="shared" si="6"/>
        <v/>
      </c>
    </row>
    <row r="423" spans="4:5" x14ac:dyDescent="0.35">
      <c r="D423" t="str">
        <f>IF(ISNA(VLOOKUP(B423,'Pivot Source File'!$B$3:$D$1976,3,FALSE)),"",(VLOOKUP(B423,'Pivot Source File'!$B$3:$D$1976,3,FALSE)))</f>
        <v/>
      </c>
      <c r="E423" s="93" t="str">
        <f t="shared" si="6"/>
        <v/>
      </c>
    </row>
    <row r="424" spans="4:5" x14ac:dyDescent="0.35">
      <c r="D424" t="str">
        <f>IF(ISNA(VLOOKUP(B424,'Pivot Source File'!$B$3:$D$1976,3,FALSE)),"",(VLOOKUP(B424,'Pivot Source File'!$B$3:$D$1976,3,FALSE)))</f>
        <v/>
      </c>
      <c r="E424" s="93" t="str">
        <f t="shared" si="6"/>
        <v/>
      </c>
    </row>
    <row r="425" spans="4:5" x14ac:dyDescent="0.35">
      <c r="D425" t="str">
        <f>IF(ISNA(VLOOKUP(B425,'Pivot Source File'!$B$3:$D$1976,3,FALSE)),"",(VLOOKUP(B425,'Pivot Source File'!$B$3:$D$1976,3,FALSE)))</f>
        <v/>
      </c>
      <c r="E425" s="93" t="str">
        <f t="shared" si="6"/>
        <v/>
      </c>
    </row>
    <row r="426" spans="4:5" x14ac:dyDescent="0.35">
      <c r="D426" t="str">
        <f>IF(ISNA(VLOOKUP(B426,'Pivot Source File'!$B$3:$D$1976,3,FALSE)),"",(VLOOKUP(B426,'Pivot Source File'!$B$3:$D$1976,3,FALSE)))</f>
        <v/>
      </c>
      <c r="E426" s="93" t="str">
        <f t="shared" si="6"/>
        <v/>
      </c>
    </row>
    <row r="427" spans="4:5" x14ac:dyDescent="0.35">
      <c r="D427" t="str">
        <f>IF(ISNA(VLOOKUP(B427,'Pivot Source File'!$B$3:$D$1976,3,FALSE)),"",(VLOOKUP(B427,'Pivot Source File'!$B$3:$D$1976,3,FALSE)))</f>
        <v/>
      </c>
      <c r="E427" s="93" t="str">
        <f t="shared" si="6"/>
        <v/>
      </c>
    </row>
    <row r="428" spans="4:5" x14ac:dyDescent="0.35">
      <c r="D428" t="str">
        <f>IF(ISNA(VLOOKUP(B428,'Pivot Source File'!$B$3:$D$1976,3,FALSE)),"",(VLOOKUP(B428,'Pivot Source File'!$B$3:$D$1976,3,FALSE)))</f>
        <v/>
      </c>
      <c r="E428" s="93" t="str">
        <f t="shared" si="6"/>
        <v/>
      </c>
    </row>
    <row r="429" spans="4:5" x14ac:dyDescent="0.35">
      <c r="D429" t="str">
        <f>IF(ISNA(VLOOKUP(B429,'Pivot Source File'!$B$3:$D$1976,3,FALSE)),"",(VLOOKUP(B429,'Pivot Source File'!$B$3:$D$1976,3,FALSE)))</f>
        <v/>
      </c>
      <c r="E429" s="93" t="str">
        <f t="shared" si="6"/>
        <v/>
      </c>
    </row>
    <row r="430" spans="4:5" x14ac:dyDescent="0.35">
      <c r="D430" t="str">
        <f>IF(ISNA(VLOOKUP(B430,'Pivot Source File'!$B$3:$D$1976,3,FALSE)),"",(VLOOKUP(B430,'Pivot Source File'!$B$3:$D$1976,3,FALSE)))</f>
        <v/>
      </c>
      <c r="E430" s="93" t="str">
        <f t="shared" si="6"/>
        <v/>
      </c>
    </row>
    <row r="431" spans="4:5" x14ac:dyDescent="0.35">
      <c r="D431" t="str">
        <f>IF(ISNA(VLOOKUP(B431,'Pivot Source File'!$B$3:$D$1976,3,FALSE)),"",(VLOOKUP(B431,'Pivot Source File'!$B$3:$D$1976,3,FALSE)))</f>
        <v/>
      </c>
      <c r="E431" s="93" t="str">
        <f t="shared" si="6"/>
        <v/>
      </c>
    </row>
    <row r="432" spans="4:5" x14ac:dyDescent="0.35">
      <c r="D432" t="str">
        <f>IF(ISNA(VLOOKUP(B432,'Pivot Source File'!$B$3:$D$1976,3,FALSE)),"",(VLOOKUP(B432,'Pivot Source File'!$B$3:$D$1976,3,FALSE)))</f>
        <v/>
      </c>
      <c r="E432" s="93" t="str">
        <f t="shared" si="6"/>
        <v/>
      </c>
    </row>
    <row r="433" spans="4:5" x14ac:dyDescent="0.35">
      <c r="D433" t="str">
        <f>IF(ISNA(VLOOKUP(B433,'Pivot Source File'!$B$3:$D$1976,3,FALSE)),"",(VLOOKUP(B433,'Pivot Source File'!$B$3:$D$1976,3,FALSE)))</f>
        <v/>
      </c>
      <c r="E433" s="93" t="str">
        <f t="shared" si="6"/>
        <v/>
      </c>
    </row>
    <row r="434" spans="4:5" x14ac:dyDescent="0.35">
      <c r="D434" t="str">
        <f>IF(ISNA(VLOOKUP(B434,'Pivot Source File'!$B$3:$D$1976,3,FALSE)),"",(VLOOKUP(B434,'Pivot Source File'!$B$3:$D$1976,3,FALSE)))</f>
        <v/>
      </c>
      <c r="E434" s="93" t="str">
        <f t="shared" si="6"/>
        <v/>
      </c>
    </row>
    <row r="435" spans="4:5" x14ac:dyDescent="0.35">
      <c r="D435" t="str">
        <f>IF(ISNA(VLOOKUP(B435,'Pivot Source File'!$B$3:$D$1976,3,FALSE)),"",(VLOOKUP(B435,'Pivot Source File'!$B$3:$D$1976,3,FALSE)))</f>
        <v/>
      </c>
      <c r="E435" s="93" t="str">
        <f t="shared" si="6"/>
        <v/>
      </c>
    </row>
    <row r="436" spans="4:5" x14ac:dyDescent="0.35">
      <c r="D436" t="str">
        <f>IF(ISNA(VLOOKUP(B436,'Pivot Source File'!$B$3:$D$1976,3,FALSE)),"",(VLOOKUP(B436,'Pivot Source File'!$B$3:$D$1976,3,FALSE)))</f>
        <v/>
      </c>
      <c r="E436" s="93" t="str">
        <f t="shared" si="6"/>
        <v/>
      </c>
    </row>
    <row r="437" spans="4:5" x14ac:dyDescent="0.35">
      <c r="D437" t="str">
        <f>IF(ISNA(VLOOKUP(B437,'Pivot Source File'!$B$3:$D$1976,3,FALSE)),"",(VLOOKUP(B437,'Pivot Source File'!$B$3:$D$1976,3,FALSE)))</f>
        <v/>
      </c>
      <c r="E437" s="93" t="str">
        <f t="shared" si="6"/>
        <v/>
      </c>
    </row>
    <row r="438" spans="4:5" x14ac:dyDescent="0.35">
      <c r="D438" t="str">
        <f>IF(ISNA(VLOOKUP(B438,'Pivot Source File'!$B$3:$D$1976,3,FALSE)),"",(VLOOKUP(B438,'Pivot Source File'!$B$3:$D$1976,3,FALSE)))</f>
        <v/>
      </c>
      <c r="E438" s="93" t="str">
        <f t="shared" si="6"/>
        <v/>
      </c>
    </row>
    <row r="439" spans="4:5" x14ac:dyDescent="0.35">
      <c r="D439" t="str">
        <f>IF(ISNA(VLOOKUP(B439,'Pivot Source File'!$B$3:$D$1976,3,FALSE)),"",(VLOOKUP(B439,'Pivot Source File'!$B$3:$D$1976,3,FALSE)))</f>
        <v/>
      </c>
      <c r="E439" s="93" t="str">
        <f t="shared" si="6"/>
        <v/>
      </c>
    </row>
    <row r="440" spans="4:5" x14ac:dyDescent="0.35">
      <c r="D440" t="str">
        <f>IF(ISNA(VLOOKUP(B440,'Pivot Source File'!$B$3:$D$1976,3,FALSE)),"",(VLOOKUP(B440,'Pivot Source File'!$B$3:$D$1976,3,FALSE)))</f>
        <v/>
      </c>
      <c r="E440" s="93" t="str">
        <f t="shared" si="6"/>
        <v/>
      </c>
    </row>
    <row r="441" spans="4:5" x14ac:dyDescent="0.35">
      <c r="D441" t="str">
        <f>IF(ISNA(VLOOKUP(B441,'Pivot Source File'!$B$3:$D$1976,3,FALSE)),"",(VLOOKUP(B441,'Pivot Source File'!$B$3:$D$1976,3,FALSE)))</f>
        <v/>
      </c>
      <c r="E441" s="93" t="str">
        <f t="shared" si="6"/>
        <v/>
      </c>
    </row>
    <row r="442" spans="4:5" x14ac:dyDescent="0.35">
      <c r="D442" t="str">
        <f>IF(ISNA(VLOOKUP(B442,'Pivot Source File'!$B$3:$D$1976,3,FALSE)),"",(VLOOKUP(B442,'Pivot Source File'!$B$3:$D$1976,3,FALSE)))</f>
        <v/>
      </c>
      <c r="E442" s="93" t="str">
        <f t="shared" si="6"/>
        <v/>
      </c>
    </row>
    <row r="443" spans="4:5" x14ac:dyDescent="0.35">
      <c r="D443" t="str">
        <f>IF(ISNA(VLOOKUP(B443,'Pivot Source File'!$B$3:$D$1976,3,FALSE)),"",(VLOOKUP(B443,'Pivot Source File'!$B$3:$D$1976,3,FALSE)))</f>
        <v/>
      </c>
      <c r="E443" s="93" t="str">
        <f t="shared" si="6"/>
        <v/>
      </c>
    </row>
    <row r="444" spans="4:5" x14ac:dyDescent="0.35">
      <c r="D444" t="str">
        <f>IF(ISNA(VLOOKUP(B444,'Pivot Source File'!$B$3:$D$1976,3,FALSE)),"",(VLOOKUP(B444,'Pivot Source File'!$B$3:$D$1976,3,FALSE)))</f>
        <v/>
      </c>
      <c r="E444" s="93" t="str">
        <f t="shared" si="6"/>
        <v/>
      </c>
    </row>
    <row r="445" spans="4:5" x14ac:dyDescent="0.35">
      <c r="D445" t="str">
        <f>IF(ISNA(VLOOKUP(B445,'Pivot Source File'!$B$3:$D$1976,3,FALSE)),"",(VLOOKUP(B445,'Pivot Source File'!$B$3:$D$1976,3,FALSE)))</f>
        <v/>
      </c>
      <c r="E445" s="93" t="str">
        <f t="shared" si="6"/>
        <v/>
      </c>
    </row>
    <row r="446" spans="4:5" x14ac:dyDescent="0.35">
      <c r="D446" t="str">
        <f>IF(ISNA(VLOOKUP(B446,'Pivot Source File'!$B$3:$D$1976,3,FALSE)),"",(VLOOKUP(B446,'Pivot Source File'!$B$3:$D$1976,3,FALSE)))</f>
        <v/>
      </c>
      <c r="E446" s="93" t="str">
        <f t="shared" si="6"/>
        <v/>
      </c>
    </row>
    <row r="447" spans="4:5" x14ac:dyDescent="0.35">
      <c r="D447" t="str">
        <f>IF(ISNA(VLOOKUP(B447,'Pivot Source File'!$B$3:$D$1976,3,FALSE)),"",(VLOOKUP(B447,'Pivot Source File'!$B$3:$D$1976,3,FALSE)))</f>
        <v/>
      </c>
      <c r="E447" s="93" t="str">
        <f t="shared" si="6"/>
        <v/>
      </c>
    </row>
    <row r="448" spans="4:5" x14ac:dyDescent="0.35">
      <c r="D448" t="str">
        <f>IF(ISNA(VLOOKUP(B448,'Pivot Source File'!$B$3:$D$1976,3,FALSE)),"",(VLOOKUP(B448,'Pivot Source File'!$B$3:$D$1976,3,FALSE)))</f>
        <v/>
      </c>
      <c r="E448" s="93" t="str">
        <f t="shared" si="6"/>
        <v/>
      </c>
    </row>
    <row r="449" spans="4:5" x14ac:dyDescent="0.35">
      <c r="D449" t="str">
        <f>IF(ISNA(VLOOKUP(B449,'Pivot Source File'!$B$3:$D$1976,3,FALSE)),"",(VLOOKUP(B449,'Pivot Source File'!$B$3:$D$1976,3,FALSE)))</f>
        <v/>
      </c>
      <c r="E449" s="93" t="str">
        <f t="shared" si="6"/>
        <v/>
      </c>
    </row>
    <row r="450" spans="4:5" x14ac:dyDescent="0.35">
      <c r="D450" t="str">
        <f>IF(ISNA(VLOOKUP(B450,'Pivot Source File'!$B$3:$D$1976,3,FALSE)),"",(VLOOKUP(B450,'Pivot Source File'!$B$3:$D$1976,3,FALSE)))</f>
        <v/>
      </c>
      <c r="E450" s="93" t="str">
        <f t="shared" si="6"/>
        <v/>
      </c>
    </row>
    <row r="451" spans="4:5" x14ac:dyDescent="0.35">
      <c r="D451" t="str">
        <f>IF(ISNA(VLOOKUP(B451,'Pivot Source File'!$B$3:$D$1976,3,FALSE)),"",(VLOOKUP(B451,'Pivot Source File'!$B$3:$D$1976,3,FALSE)))</f>
        <v/>
      </c>
      <c r="E451" s="93" t="str">
        <f t="shared" si="6"/>
        <v/>
      </c>
    </row>
    <row r="452" spans="4:5" x14ac:dyDescent="0.35">
      <c r="D452" t="str">
        <f>IF(ISNA(VLOOKUP(B452,'Pivot Source File'!$B$3:$D$1976,3,FALSE)),"",(VLOOKUP(B452,'Pivot Source File'!$B$3:$D$1976,3,FALSE)))</f>
        <v/>
      </c>
      <c r="E452" s="93" t="str">
        <f t="shared" si="6"/>
        <v/>
      </c>
    </row>
    <row r="453" spans="4:5" x14ac:dyDescent="0.35">
      <c r="D453" t="str">
        <f>IF(ISNA(VLOOKUP(B453,'Pivot Source File'!$B$3:$D$1976,3,FALSE)),"",(VLOOKUP(B453,'Pivot Source File'!$B$3:$D$1976,3,FALSE)))</f>
        <v/>
      </c>
      <c r="E453" s="93" t="str">
        <f t="shared" si="6"/>
        <v/>
      </c>
    </row>
    <row r="454" spans="4:5" x14ac:dyDescent="0.35">
      <c r="D454" t="str">
        <f>IF(ISNA(VLOOKUP(B454,'Pivot Source File'!$B$3:$D$1976,3,FALSE)),"",(VLOOKUP(B454,'Pivot Source File'!$B$3:$D$1976,3,FALSE)))</f>
        <v/>
      </c>
      <c r="E454" s="93" t="str">
        <f t="shared" ref="E454:E517" si="7">HYPERLINK(D454)</f>
        <v/>
      </c>
    </row>
    <row r="455" spans="4:5" x14ac:dyDescent="0.35">
      <c r="D455" t="str">
        <f>IF(ISNA(VLOOKUP(B455,'Pivot Source File'!$B$3:$D$1976,3,FALSE)),"",(VLOOKUP(B455,'Pivot Source File'!$B$3:$D$1976,3,FALSE)))</f>
        <v/>
      </c>
      <c r="E455" s="93" t="str">
        <f t="shared" si="7"/>
        <v/>
      </c>
    </row>
    <row r="456" spans="4:5" x14ac:dyDescent="0.35">
      <c r="D456" t="str">
        <f>IF(ISNA(VLOOKUP(B456,'Pivot Source File'!$B$3:$D$1976,3,FALSE)),"",(VLOOKUP(B456,'Pivot Source File'!$B$3:$D$1976,3,FALSE)))</f>
        <v/>
      </c>
      <c r="E456" s="93" t="str">
        <f t="shared" si="7"/>
        <v/>
      </c>
    </row>
    <row r="457" spans="4:5" x14ac:dyDescent="0.35">
      <c r="D457" t="str">
        <f>IF(ISNA(VLOOKUP(B457,'Pivot Source File'!$B$3:$D$1976,3,FALSE)),"",(VLOOKUP(B457,'Pivot Source File'!$B$3:$D$1976,3,FALSE)))</f>
        <v/>
      </c>
      <c r="E457" s="93" t="str">
        <f t="shared" si="7"/>
        <v/>
      </c>
    </row>
    <row r="458" spans="4:5" x14ac:dyDescent="0.35">
      <c r="D458" t="str">
        <f>IF(ISNA(VLOOKUP(B458,'Pivot Source File'!$B$3:$D$1976,3,FALSE)),"",(VLOOKUP(B458,'Pivot Source File'!$B$3:$D$1976,3,FALSE)))</f>
        <v/>
      </c>
      <c r="E458" s="93" t="str">
        <f t="shared" si="7"/>
        <v/>
      </c>
    </row>
    <row r="459" spans="4:5" x14ac:dyDescent="0.35">
      <c r="D459" t="str">
        <f>IF(ISNA(VLOOKUP(B459,'Pivot Source File'!$B$3:$D$1976,3,FALSE)),"",(VLOOKUP(B459,'Pivot Source File'!$B$3:$D$1976,3,FALSE)))</f>
        <v/>
      </c>
      <c r="E459" s="93" t="str">
        <f t="shared" si="7"/>
        <v/>
      </c>
    </row>
    <row r="460" spans="4:5" x14ac:dyDescent="0.35">
      <c r="D460" t="str">
        <f>IF(ISNA(VLOOKUP(B460,'Pivot Source File'!$B$3:$D$1976,3,FALSE)),"",(VLOOKUP(B460,'Pivot Source File'!$B$3:$D$1976,3,FALSE)))</f>
        <v/>
      </c>
      <c r="E460" s="93" t="str">
        <f t="shared" si="7"/>
        <v/>
      </c>
    </row>
    <row r="461" spans="4:5" x14ac:dyDescent="0.35">
      <c r="D461" t="str">
        <f>IF(ISNA(VLOOKUP(B461,'Pivot Source File'!$B$3:$D$1976,3,FALSE)),"",(VLOOKUP(B461,'Pivot Source File'!$B$3:$D$1976,3,FALSE)))</f>
        <v/>
      </c>
      <c r="E461" s="93" t="str">
        <f t="shared" si="7"/>
        <v/>
      </c>
    </row>
    <row r="462" spans="4:5" x14ac:dyDescent="0.35">
      <c r="D462" t="str">
        <f>IF(ISNA(VLOOKUP(B462,'Pivot Source File'!$B$3:$D$1976,3,FALSE)),"",(VLOOKUP(B462,'Pivot Source File'!$B$3:$D$1976,3,FALSE)))</f>
        <v/>
      </c>
      <c r="E462" s="93" t="str">
        <f t="shared" si="7"/>
        <v/>
      </c>
    </row>
    <row r="463" spans="4:5" x14ac:dyDescent="0.35">
      <c r="D463" t="str">
        <f>IF(ISNA(VLOOKUP(B463,'Pivot Source File'!$B$3:$D$1976,3,FALSE)),"",(VLOOKUP(B463,'Pivot Source File'!$B$3:$D$1976,3,FALSE)))</f>
        <v/>
      </c>
      <c r="E463" s="93" t="str">
        <f t="shared" si="7"/>
        <v/>
      </c>
    </row>
    <row r="464" spans="4:5" x14ac:dyDescent="0.35">
      <c r="D464" t="str">
        <f>IF(ISNA(VLOOKUP(B464,'Pivot Source File'!$B$3:$D$1976,3,FALSE)),"",(VLOOKUP(B464,'Pivot Source File'!$B$3:$D$1976,3,FALSE)))</f>
        <v/>
      </c>
      <c r="E464" s="93" t="str">
        <f t="shared" si="7"/>
        <v/>
      </c>
    </row>
    <row r="465" spans="4:5" x14ac:dyDescent="0.35">
      <c r="D465" t="str">
        <f>IF(ISNA(VLOOKUP(B465,'Pivot Source File'!$B$3:$D$1976,3,FALSE)),"",(VLOOKUP(B465,'Pivot Source File'!$B$3:$D$1976,3,FALSE)))</f>
        <v/>
      </c>
      <c r="E465" s="93" t="str">
        <f t="shared" si="7"/>
        <v/>
      </c>
    </row>
    <row r="466" spans="4:5" x14ac:dyDescent="0.35">
      <c r="D466" t="str">
        <f>IF(ISNA(VLOOKUP(B466,'Pivot Source File'!$B$3:$D$1976,3,FALSE)),"",(VLOOKUP(B466,'Pivot Source File'!$B$3:$D$1976,3,FALSE)))</f>
        <v/>
      </c>
      <c r="E466" s="93" t="str">
        <f t="shared" si="7"/>
        <v/>
      </c>
    </row>
    <row r="467" spans="4:5" x14ac:dyDescent="0.35">
      <c r="D467" t="str">
        <f>IF(ISNA(VLOOKUP(B467,'Pivot Source File'!$B$3:$D$1976,3,FALSE)),"",(VLOOKUP(B467,'Pivot Source File'!$B$3:$D$1976,3,FALSE)))</f>
        <v/>
      </c>
      <c r="E467" s="93" t="str">
        <f t="shared" si="7"/>
        <v/>
      </c>
    </row>
    <row r="468" spans="4:5" x14ac:dyDescent="0.35">
      <c r="D468" t="str">
        <f>IF(ISNA(VLOOKUP(B468,'Pivot Source File'!$B$3:$D$1976,3,FALSE)),"",(VLOOKUP(B468,'Pivot Source File'!$B$3:$D$1976,3,FALSE)))</f>
        <v/>
      </c>
      <c r="E468" s="93" t="str">
        <f t="shared" si="7"/>
        <v/>
      </c>
    </row>
    <row r="469" spans="4:5" x14ac:dyDescent="0.35">
      <c r="D469" t="str">
        <f>IF(ISNA(VLOOKUP(B469,'Pivot Source File'!$B$3:$D$1976,3,FALSE)),"",(VLOOKUP(B469,'Pivot Source File'!$B$3:$D$1976,3,FALSE)))</f>
        <v/>
      </c>
      <c r="E469" s="93" t="str">
        <f t="shared" si="7"/>
        <v/>
      </c>
    </row>
    <row r="470" spans="4:5" x14ac:dyDescent="0.35">
      <c r="D470" t="str">
        <f>IF(ISNA(VLOOKUP(B470,'Pivot Source File'!$B$3:$D$1976,3,FALSE)),"",(VLOOKUP(B470,'Pivot Source File'!$B$3:$D$1976,3,FALSE)))</f>
        <v/>
      </c>
      <c r="E470" s="93" t="str">
        <f t="shared" si="7"/>
        <v/>
      </c>
    </row>
    <row r="471" spans="4:5" x14ac:dyDescent="0.35">
      <c r="D471" t="str">
        <f>IF(ISNA(VLOOKUP(B471,'Pivot Source File'!$B$3:$D$1976,3,FALSE)),"",(VLOOKUP(B471,'Pivot Source File'!$B$3:$D$1976,3,FALSE)))</f>
        <v/>
      </c>
      <c r="E471" s="93" t="str">
        <f t="shared" si="7"/>
        <v/>
      </c>
    </row>
    <row r="472" spans="4:5" x14ac:dyDescent="0.35">
      <c r="D472" t="str">
        <f>IF(ISNA(VLOOKUP(B472,'Pivot Source File'!$B$3:$D$1976,3,FALSE)),"",(VLOOKUP(B472,'Pivot Source File'!$B$3:$D$1976,3,FALSE)))</f>
        <v/>
      </c>
      <c r="E472" s="93" t="str">
        <f t="shared" si="7"/>
        <v/>
      </c>
    </row>
    <row r="473" spans="4:5" x14ac:dyDescent="0.35">
      <c r="D473" t="str">
        <f>IF(ISNA(VLOOKUP(B473,'Pivot Source File'!$B$3:$D$1976,3,FALSE)),"",(VLOOKUP(B473,'Pivot Source File'!$B$3:$D$1976,3,FALSE)))</f>
        <v/>
      </c>
      <c r="E473" s="93" t="str">
        <f t="shared" si="7"/>
        <v/>
      </c>
    </row>
    <row r="474" spans="4:5" x14ac:dyDescent="0.35">
      <c r="D474" t="str">
        <f>IF(ISNA(VLOOKUP(B474,'Pivot Source File'!$B$3:$D$1976,3,FALSE)),"",(VLOOKUP(B474,'Pivot Source File'!$B$3:$D$1976,3,FALSE)))</f>
        <v/>
      </c>
      <c r="E474" s="93" t="str">
        <f t="shared" si="7"/>
        <v/>
      </c>
    </row>
    <row r="475" spans="4:5" x14ac:dyDescent="0.35">
      <c r="D475" t="str">
        <f>IF(ISNA(VLOOKUP(B475,'Pivot Source File'!$B$3:$D$1976,3,FALSE)),"",(VLOOKUP(B475,'Pivot Source File'!$B$3:$D$1976,3,FALSE)))</f>
        <v/>
      </c>
      <c r="E475" s="93" t="str">
        <f t="shared" si="7"/>
        <v/>
      </c>
    </row>
    <row r="476" spans="4:5" x14ac:dyDescent="0.35">
      <c r="D476" t="str">
        <f>IF(ISNA(VLOOKUP(B476,'Pivot Source File'!$B$3:$D$1976,3,FALSE)),"",(VLOOKUP(B476,'Pivot Source File'!$B$3:$D$1976,3,FALSE)))</f>
        <v/>
      </c>
      <c r="E476" s="93" t="str">
        <f t="shared" si="7"/>
        <v/>
      </c>
    </row>
    <row r="477" spans="4:5" x14ac:dyDescent="0.35">
      <c r="D477" t="str">
        <f>IF(ISNA(VLOOKUP(B477,'Pivot Source File'!$B$3:$D$1976,3,FALSE)),"",(VLOOKUP(B477,'Pivot Source File'!$B$3:$D$1976,3,FALSE)))</f>
        <v/>
      </c>
      <c r="E477" s="93" t="str">
        <f t="shared" si="7"/>
        <v/>
      </c>
    </row>
    <row r="478" spans="4:5" x14ac:dyDescent="0.35">
      <c r="D478" t="str">
        <f>IF(ISNA(VLOOKUP(B478,'Pivot Source File'!$B$3:$D$1976,3,FALSE)),"",(VLOOKUP(B478,'Pivot Source File'!$B$3:$D$1976,3,FALSE)))</f>
        <v/>
      </c>
      <c r="E478" s="93" t="str">
        <f t="shared" si="7"/>
        <v/>
      </c>
    </row>
    <row r="479" spans="4:5" x14ac:dyDescent="0.35">
      <c r="D479" t="str">
        <f>IF(ISNA(VLOOKUP(B479,'Pivot Source File'!$B$3:$D$1976,3,FALSE)),"",(VLOOKUP(B479,'Pivot Source File'!$B$3:$D$1976,3,FALSE)))</f>
        <v/>
      </c>
      <c r="E479" s="93" t="str">
        <f t="shared" si="7"/>
        <v/>
      </c>
    </row>
    <row r="480" spans="4:5" x14ac:dyDescent="0.35">
      <c r="D480" t="str">
        <f>IF(ISNA(VLOOKUP(B480,'Pivot Source File'!$B$3:$D$1976,3,FALSE)),"",(VLOOKUP(B480,'Pivot Source File'!$B$3:$D$1976,3,FALSE)))</f>
        <v/>
      </c>
      <c r="E480" s="93" t="str">
        <f t="shared" si="7"/>
        <v/>
      </c>
    </row>
    <row r="481" spans="4:5" x14ac:dyDescent="0.35">
      <c r="D481" t="str">
        <f>IF(ISNA(VLOOKUP(B481,'Pivot Source File'!$B$3:$D$1976,3,FALSE)),"",(VLOOKUP(B481,'Pivot Source File'!$B$3:$D$1976,3,FALSE)))</f>
        <v/>
      </c>
      <c r="E481" s="93" t="str">
        <f t="shared" si="7"/>
        <v/>
      </c>
    </row>
    <row r="482" spans="4:5" x14ac:dyDescent="0.35">
      <c r="D482" t="str">
        <f>IF(ISNA(VLOOKUP(B482,'Pivot Source File'!$B$3:$D$1976,3,FALSE)),"",(VLOOKUP(B482,'Pivot Source File'!$B$3:$D$1976,3,FALSE)))</f>
        <v/>
      </c>
      <c r="E482" s="93" t="str">
        <f t="shared" si="7"/>
        <v/>
      </c>
    </row>
    <row r="483" spans="4:5" x14ac:dyDescent="0.35">
      <c r="D483" t="str">
        <f>IF(ISNA(VLOOKUP(B483,'Pivot Source File'!$B$3:$D$1976,3,FALSE)),"",(VLOOKUP(B483,'Pivot Source File'!$B$3:$D$1976,3,FALSE)))</f>
        <v/>
      </c>
      <c r="E483" s="93" t="str">
        <f t="shared" si="7"/>
        <v/>
      </c>
    </row>
    <row r="484" spans="4:5" x14ac:dyDescent="0.35">
      <c r="D484" t="str">
        <f>IF(ISNA(VLOOKUP(B484,'Pivot Source File'!$B$3:$D$1976,3,FALSE)),"",(VLOOKUP(B484,'Pivot Source File'!$B$3:$D$1976,3,FALSE)))</f>
        <v/>
      </c>
      <c r="E484" s="93" t="str">
        <f t="shared" si="7"/>
        <v/>
      </c>
    </row>
    <row r="485" spans="4:5" x14ac:dyDescent="0.35">
      <c r="D485" t="str">
        <f>IF(ISNA(VLOOKUP(B485,'Pivot Source File'!$B$3:$D$1976,3,FALSE)),"",(VLOOKUP(B485,'Pivot Source File'!$B$3:$D$1976,3,FALSE)))</f>
        <v/>
      </c>
      <c r="E485" s="93" t="str">
        <f t="shared" si="7"/>
        <v/>
      </c>
    </row>
    <row r="486" spans="4:5" x14ac:dyDescent="0.35">
      <c r="D486" t="str">
        <f>IF(ISNA(VLOOKUP(B486,'Pivot Source File'!$B$3:$D$1976,3,FALSE)),"",(VLOOKUP(B486,'Pivot Source File'!$B$3:$D$1976,3,FALSE)))</f>
        <v/>
      </c>
      <c r="E486" s="93" t="str">
        <f t="shared" si="7"/>
        <v/>
      </c>
    </row>
    <row r="487" spans="4:5" x14ac:dyDescent="0.35">
      <c r="D487" t="str">
        <f>IF(ISNA(VLOOKUP(B487,'Pivot Source File'!$B$3:$D$1976,3,FALSE)),"",(VLOOKUP(B487,'Pivot Source File'!$B$3:$D$1976,3,FALSE)))</f>
        <v/>
      </c>
      <c r="E487" s="93" t="str">
        <f t="shared" si="7"/>
        <v/>
      </c>
    </row>
    <row r="488" spans="4:5" x14ac:dyDescent="0.35">
      <c r="D488" t="str">
        <f>IF(ISNA(VLOOKUP(B488,'Pivot Source File'!$B$3:$D$1976,3,FALSE)),"",(VLOOKUP(B488,'Pivot Source File'!$B$3:$D$1976,3,FALSE)))</f>
        <v/>
      </c>
      <c r="E488" s="93" t="str">
        <f t="shared" si="7"/>
        <v/>
      </c>
    </row>
    <row r="489" spans="4:5" x14ac:dyDescent="0.35">
      <c r="D489" t="str">
        <f>IF(ISNA(VLOOKUP(B489,'Pivot Source File'!$B$3:$D$1976,3,FALSE)),"",(VLOOKUP(B489,'Pivot Source File'!$B$3:$D$1976,3,FALSE)))</f>
        <v/>
      </c>
      <c r="E489" s="93" t="str">
        <f t="shared" si="7"/>
        <v/>
      </c>
    </row>
    <row r="490" spans="4:5" x14ac:dyDescent="0.35">
      <c r="D490" t="str">
        <f>IF(ISNA(VLOOKUP(B490,'Pivot Source File'!$B$3:$D$1976,3,FALSE)),"",(VLOOKUP(B490,'Pivot Source File'!$B$3:$D$1976,3,FALSE)))</f>
        <v/>
      </c>
      <c r="E490" s="93" t="str">
        <f t="shared" si="7"/>
        <v/>
      </c>
    </row>
    <row r="491" spans="4:5" x14ac:dyDescent="0.35">
      <c r="D491" t="str">
        <f>IF(ISNA(VLOOKUP(B491,'Pivot Source File'!$B$3:$D$1976,3,FALSE)),"",(VLOOKUP(B491,'Pivot Source File'!$B$3:$D$1976,3,FALSE)))</f>
        <v/>
      </c>
      <c r="E491" s="93" t="str">
        <f t="shared" si="7"/>
        <v/>
      </c>
    </row>
    <row r="492" spans="4:5" x14ac:dyDescent="0.35">
      <c r="D492" t="str">
        <f>IF(ISNA(VLOOKUP(B492,'Pivot Source File'!$B$3:$D$1976,3,FALSE)),"",(VLOOKUP(B492,'Pivot Source File'!$B$3:$D$1976,3,FALSE)))</f>
        <v/>
      </c>
      <c r="E492" s="93" t="str">
        <f t="shared" si="7"/>
        <v/>
      </c>
    </row>
    <row r="493" spans="4:5" x14ac:dyDescent="0.35">
      <c r="D493" t="str">
        <f>IF(ISNA(VLOOKUP(B493,'Pivot Source File'!$B$3:$D$1976,3,FALSE)),"",(VLOOKUP(B493,'Pivot Source File'!$B$3:$D$1976,3,FALSE)))</f>
        <v/>
      </c>
      <c r="E493" s="93" t="str">
        <f t="shared" si="7"/>
        <v/>
      </c>
    </row>
    <row r="494" spans="4:5" x14ac:dyDescent="0.35">
      <c r="D494" t="str">
        <f>IF(ISNA(VLOOKUP(B494,'Pivot Source File'!$B$3:$D$1976,3,FALSE)),"",(VLOOKUP(B494,'Pivot Source File'!$B$3:$D$1976,3,FALSE)))</f>
        <v/>
      </c>
      <c r="E494" s="93" t="str">
        <f t="shared" si="7"/>
        <v/>
      </c>
    </row>
    <row r="495" spans="4:5" x14ac:dyDescent="0.35">
      <c r="D495" t="str">
        <f>IF(ISNA(VLOOKUP(B495,'Pivot Source File'!$B$3:$D$1976,3,FALSE)),"",(VLOOKUP(B495,'Pivot Source File'!$B$3:$D$1976,3,FALSE)))</f>
        <v/>
      </c>
      <c r="E495" s="93" t="str">
        <f t="shared" si="7"/>
        <v/>
      </c>
    </row>
    <row r="496" spans="4:5" x14ac:dyDescent="0.35">
      <c r="D496" t="str">
        <f>IF(ISNA(VLOOKUP(B496,'Pivot Source File'!$B$3:$D$1976,3,FALSE)),"",(VLOOKUP(B496,'Pivot Source File'!$B$3:$D$1976,3,FALSE)))</f>
        <v/>
      </c>
      <c r="E496" s="93" t="str">
        <f t="shared" si="7"/>
        <v/>
      </c>
    </row>
    <row r="497" spans="4:5" x14ac:dyDescent="0.35">
      <c r="D497" t="str">
        <f>IF(ISNA(VLOOKUP(B497,'Pivot Source File'!$B$3:$D$1976,3,FALSE)),"",(VLOOKUP(B497,'Pivot Source File'!$B$3:$D$1976,3,FALSE)))</f>
        <v/>
      </c>
      <c r="E497" s="93" t="str">
        <f t="shared" si="7"/>
        <v/>
      </c>
    </row>
    <row r="498" spans="4:5" x14ac:dyDescent="0.35">
      <c r="D498" t="str">
        <f>IF(ISNA(VLOOKUP(B498,'Pivot Source File'!$B$3:$D$1976,3,FALSE)),"",(VLOOKUP(B498,'Pivot Source File'!$B$3:$D$1976,3,FALSE)))</f>
        <v/>
      </c>
      <c r="E498" s="93" t="str">
        <f t="shared" si="7"/>
        <v/>
      </c>
    </row>
    <row r="499" spans="4:5" x14ac:dyDescent="0.35">
      <c r="D499" t="str">
        <f>IF(ISNA(VLOOKUP(B499,'Pivot Source File'!$B$3:$D$1976,3,FALSE)),"",(VLOOKUP(B499,'Pivot Source File'!$B$3:$D$1976,3,FALSE)))</f>
        <v/>
      </c>
      <c r="E499" s="93" t="str">
        <f t="shared" si="7"/>
        <v/>
      </c>
    </row>
    <row r="500" spans="4:5" x14ac:dyDescent="0.35">
      <c r="D500" t="str">
        <f>IF(ISNA(VLOOKUP(B500,'Pivot Source File'!$B$3:$D$1976,3,FALSE)),"",(VLOOKUP(B500,'Pivot Source File'!$B$3:$D$1976,3,FALSE)))</f>
        <v/>
      </c>
      <c r="E500" s="93" t="str">
        <f t="shared" si="7"/>
        <v/>
      </c>
    </row>
    <row r="501" spans="4:5" x14ac:dyDescent="0.35">
      <c r="D501" t="str">
        <f>IF(ISNA(VLOOKUP(B501,'Pivot Source File'!$B$3:$D$1976,3,FALSE)),"",(VLOOKUP(B501,'Pivot Source File'!$B$3:$D$1976,3,FALSE)))</f>
        <v/>
      </c>
      <c r="E501" s="93" t="str">
        <f t="shared" si="7"/>
        <v/>
      </c>
    </row>
    <row r="502" spans="4:5" x14ac:dyDescent="0.35">
      <c r="D502" t="str">
        <f>IF(ISNA(VLOOKUP(B502,'Pivot Source File'!$B$3:$D$1976,3,FALSE)),"",(VLOOKUP(B502,'Pivot Source File'!$B$3:$D$1976,3,FALSE)))</f>
        <v/>
      </c>
      <c r="E502" s="93" t="str">
        <f t="shared" si="7"/>
        <v/>
      </c>
    </row>
    <row r="503" spans="4:5" x14ac:dyDescent="0.35">
      <c r="D503" t="str">
        <f>IF(ISNA(VLOOKUP(B503,'Pivot Source File'!$B$3:$D$1976,3,FALSE)),"",(VLOOKUP(B503,'Pivot Source File'!$B$3:$D$1976,3,FALSE)))</f>
        <v/>
      </c>
      <c r="E503" s="93" t="str">
        <f t="shared" si="7"/>
        <v/>
      </c>
    </row>
    <row r="504" spans="4:5" x14ac:dyDescent="0.35">
      <c r="D504" t="str">
        <f>IF(ISNA(VLOOKUP(B504,'Pivot Source File'!$B$3:$D$1976,3,FALSE)),"",(VLOOKUP(B504,'Pivot Source File'!$B$3:$D$1976,3,FALSE)))</f>
        <v/>
      </c>
      <c r="E504" s="93" t="str">
        <f t="shared" si="7"/>
        <v/>
      </c>
    </row>
    <row r="505" spans="4:5" x14ac:dyDescent="0.35">
      <c r="D505" t="str">
        <f>IF(ISNA(VLOOKUP(B505,'Pivot Source File'!$B$3:$D$1976,3,FALSE)),"",(VLOOKUP(B505,'Pivot Source File'!$B$3:$D$1976,3,FALSE)))</f>
        <v/>
      </c>
      <c r="E505" s="93" t="str">
        <f t="shared" si="7"/>
        <v/>
      </c>
    </row>
    <row r="506" spans="4:5" x14ac:dyDescent="0.35">
      <c r="D506" t="str">
        <f>IF(ISNA(VLOOKUP(B506,'Pivot Source File'!$B$3:$D$1976,3,FALSE)),"",(VLOOKUP(B506,'Pivot Source File'!$B$3:$D$1976,3,FALSE)))</f>
        <v/>
      </c>
      <c r="E506" s="93" t="str">
        <f t="shared" si="7"/>
        <v/>
      </c>
    </row>
    <row r="507" spans="4:5" x14ac:dyDescent="0.35">
      <c r="D507" t="str">
        <f>IF(ISNA(VLOOKUP(B507,'Pivot Source File'!$B$3:$D$1976,3,FALSE)),"",(VLOOKUP(B507,'Pivot Source File'!$B$3:$D$1976,3,FALSE)))</f>
        <v/>
      </c>
      <c r="E507" s="93" t="str">
        <f t="shared" si="7"/>
        <v/>
      </c>
    </row>
    <row r="508" spans="4:5" x14ac:dyDescent="0.35">
      <c r="D508" t="str">
        <f>IF(ISNA(VLOOKUP(B508,'Pivot Source File'!$B$3:$D$1976,3,FALSE)),"",(VLOOKUP(B508,'Pivot Source File'!$B$3:$D$1976,3,FALSE)))</f>
        <v/>
      </c>
      <c r="E508" s="93" t="str">
        <f t="shared" si="7"/>
        <v/>
      </c>
    </row>
    <row r="509" spans="4:5" x14ac:dyDescent="0.35">
      <c r="D509" t="str">
        <f>IF(ISNA(VLOOKUP(B509,'Pivot Source File'!$B$3:$D$1976,3,FALSE)),"",(VLOOKUP(B509,'Pivot Source File'!$B$3:$D$1976,3,FALSE)))</f>
        <v/>
      </c>
      <c r="E509" s="93" t="str">
        <f t="shared" si="7"/>
        <v/>
      </c>
    </row>
    <row r="510" spans="4:5" x14ac:dyDescent="0.35">
      <c r="D510" t="str">
        <f>IF(ISNA(VLOOKUP(B510,'Pivot Source File'!$B$3:$D$1976,3,FALSE)),"",(VLOOKUP(B510,'Pivot Source File'!$B$3:$D$1976,3,FALSE)))</f>
        <v/>
      </c>
      <c r="E510" s="93" t="str">
        <f t="shared" si="7"/>
        <v/>
      </c>
    </row>
    <row r="511" spans="4:5" x14ac:dyDescent="0.35">
      <c r="D511" t="str">
        <f>IF(ISNA(VLOOKUP(B511,'Pivot Source File'!$B$3:$D$1976,3,FALSE)),"",(VLOOKUP(B511,'Pivot Source File'!$B$3:$D$1976,3,FALSE)))</f>
        <v/>
      </c>
      <c r="E511" s="93" t="str">
        <f t="shared" si="7"/>
        <v/>
      </c>
    </row>
    <row r="512" spans="4:5" x14ac:dyDescent="0.35">
      <c r="D512" t="str">
        <f>IF(ISNA(VLOOKUP(B512,'Pivot Source File'!$B$3:$D$1976,3,FALSE)),"",(VLOOKUP(B512,'Pivot Source File'!$B$3:$D$1976,3,FALSE)))</f>
        <v/>
      </c>
      <c r="E512" s="93" t="str">
        <f t="shared" si="7"/>
        <v/>
      </c>
    </row>
    <row r="513" spans="4:5" x14ac:dyDescent="0.35">
      <c r="D513" t="str">
        <f>IF(ISNA(VLOOKUP(B513,'Pivot Source File'!$B$3:$D$1976,3,FALSE)),"",(VLOOKUP(B513,'Pivot Source File'!$B$3:$D$1976,3,FALSE)))</f>
        <v/>
      </c>
      <c r="E513" s="93" t="str">
        <f t="shared" si="7"/>
        <v/>
      </c>
    </row>
    <row r="514" spans="4:5" x14ac:dyDescent="0.35">
      <c r="D514" t="str">
        <f>IF(ISNA(VLOOKUP(B514,'Pivot Source File'!$B$3:$D$1976,3,FALSE)),"",(VLOOKUP(B514,'Pivot Source File'!$B$3:$D$1976,3,FALSE)))</f>
        <v/>
      </c>
      <c r="E514" s="93" t="str">
        <f t="shared" si="7"/>
        <v/>
      </c>
    </row>
    <row r="515" spans="4:5" x14ac:dyDescent="0.35">
      <c r="D515" t="str">
        <f>IF(ISNA(VLOOKUP(B515,'Pivot Source File'!$B$3:$D$1976,3,FALSE)),"",(VLOOKUP(B515,'Pivot Source File'!$B$3:$D$1976,3,FALSE)))</f>
        <v/>
      </c>
      <c r="E515" s="93" t="str">
        <f t="shared" si="7"/>
        <v/>
      </c>
    </row>
    <row r="516" spans="4:5" x14ac:dyDescent="0.35">
      <c r="D516" t="str">
        <f>IF(ISNA(VLOOKUP(B516,'Pivot Source File'!$B$3:$D$1976,3,FALSE)),"",(VLOOKUP(B516,'Pivot Source File'!$B$3:$D$1976,3,FALSE)))</f>
        <v/>
      </c>
      <c r="E516" s="93" t="str">
        <f t="shared" si="7"/>
        <v/>
      </c>
    </row>
    <row r="517" spans="4:5" x14ac:dyDescent="0.35">
      <c r="D517" t="str">
        <f>IF(ISNA(VLOOKUP(B517,'Pivot Source File'!$B$3:$D$1976,3,FALSE)),"",(VLOOKUP(B517,'Pivot Source File'!$B$3:$D$1976,3,FALSE)))</f>
        <v/>
      </c>
      <c r="E517" s="93" t="str">
        <f t="shared" si="7"/>
        <v/>
      </c>
    </row>
    <row r="518" spans="4:5" x14ac:dyDescent="0.35">
      <c r="D518" t="str">
        <f>IF(ISNA(VLOOKUP(B518,'Pivot Source File'!$B$3:$D$1976,3,FALSE)),"",(VLOOKUP(B518,'Pivot Source File'!$B$3:$D$1976,3,FALSE)))</f>
        <v/>
      </c>
      <c r="E518" s="93" t="str">
        <f t="shared" ref="E518:E581" si="8">HYPERLINK(D518)</f>
        <v/>
      </c>
    </row>
    <row r="519" spans="4:5" x14ac:dyDescent="0.35">
      <c r="D519" t="str">
        <f>IF(ISNA(VLOOKUP(B519,'Pivot Source File'!$B$3:$D$1976,3,FALSE)),"",(VLOOKUP(B519,'Pivot Source File'!$B$3:$D$1976,3,FALSE)))</f>
        <v/>
      </c>
      <c r="E519" s="93" t="str">
        <f t="shared" si="8"/>
        <v/>
      </c>
    </row>
    <row r="520" spans="4:5" x14ac:dyDescent="0.35">
      <c r="D520" t="str">
        <f>IF(ISNA(VLOOKUP(B520,'Pivot Source File'!$B$3:$D$1976,3,FALSE)),"",(VLOOKUP(B520,'Pivot Source File'!$B$3:$D$1976,3,FALSE)))</f>
        <v/>
      </c>
      <c r="E520" s="93" t="str">
        <f t="shared" si="8"/>
        <v/>
      </c>
    </row>
    <row r="521" spans="4:5" x14ac:dyDescent="0.35">
      <c r="D521" t="str">
        <f>IF(ISNA(VLOOKUP(B521,'Pivot Source File'!$B$3:$D$1976,3,FALSE)),"",(VLOOKUP(B521,'Pivot Source File'!$B$3:$D$1976,3,FALSE)))</f>
        <v/>
      </c>
      <c r="E521" s="93" t="str">
        <f t="shared" si="8"/>
        <v/>
      </c>
    </row>
    <row r="522" spans="4:5" x14ac:dyDescent="0.35">
      <c r="D522" t="str">
        <f>IF(ISNA(VLOOKUP(B522,'Pivot Source File'!$B$3:$D$1976,3,FALSE)),"",(VLOOKUP(B522,'Pivot Source File'!$B$3:$D$1976,3,FALSE)))</f>
        <v/>
      </c>
      <c r="E522" s="93" t="str">
        <f t="shared" si="8"/>
        <v/>
      </c>
    </row>
    <row r="523" spans="4:5" x14ac:dyDescent="0.35">
      <c r="D523" t="str">
        <f>IF(ISNA(VLOOKUP(B523,'Pivot Source File'!$B$3:$D$1976,3,FALSE)),"",(VLOOKUP(B523,'Pivot Source File'!$B$3:$D$1976,3,FALSE)))</f>
        <v/>
      </c>
      <c r="E523" s="93" t="str">
        <f t="shared" si="8"/>
        <v/>
      </c>
    </row>
    <row r="524" spans="4:5" x14ac:dyDescent="0.35">
      <c r="D524" t="str">
        <f>IF(ISNA(VLOOKUP(B524,'Pivot Source File'!$B$3:$D$1976,3,FALSE)),"",(VLOOKUP(B524,'Pivot Source File'!$B$3:$D$1976,3,FALSE)))</f>
        <v/>
      </c>
      <c r="E524" s="93" t="str">
        <f t="shared" si="8"/>
        <v/>
      </c>
    </row>
    <row r="525" spans="4:5" x14ac:dyDescent="0.35">
      <c r="D525" t="str">
        <f>IF(ISNA(VLOOKUP(B525,'Pivot Source File'!$B$3:$D$1976,3,FALSE)),"",(VLOOKUP(B525,'Pivot Source File'!$B$3:$D$1976,3,FALSE)))</f>
        <v/>
      </c>
      <c r="E525" s="93" t="str">
        <f t="shared" si="8"/>
        <v/>
      </c>
    </row>
    <row r="526" spans="4:5" x14ac:dyDescent="0.35">
      <c r="D526" t="str">
        <f>IF(ISNA(VLOOKUP(B526,'Pivot Source File'!$B$3:$D$1976,3,FALSE)),"",(VLOOKUP(B526,'Pivot Source File'!$B$3:$D$1976,3,FALSE)))</f>
        <v/>
      </c>
      <c r="E526" s="93" t="str">
        <f t="shared" si="8"/>
        <v/>
      </c>
    </row>
    <row r="527" spans="4:5" x14ac:dyDescent="0.35">
      <c r="D527" t="str">
        <f>IF(ISNA(VLOOKUP(B527,'Pivot Source File'!$B$3:$D$1976,3,FALSE)),"",(VLOOKUP(B527,'Pivot Source File'!$B$3:$D$1976,3,FALSE)))</f>
        <v/>
      </c>
      <c r="E527" s="93" t="str">
        <f t="shared" si="8"/>
        <v/>
      </c>
    </row>
    <row r="528" spans="4:5" x14ac:dyDescent="0.35">
      <c r="D528" t="str">
        <f>IF(ISNA(VLOOKUP(B528,'Pivot Source File'!$B$3:$D$1976,3,FALSE)),"",(VLOOKUP(B528,'Pivot Source File'!$B$3:$D$1976,3,FALSE)))</f>
        <v/>
      </c>
      <c r="E528" s="93" t="str">
        <f t="shared" si="8"/>
        <v/>
      </c>
    </row>
    <row r="529" spans="4:5" x14ac:dyDescent="0.35">
      <c r="D529" t="str">
        <f>IF(ISNA(VLOOKUP(B529,'Pivot Source File'!$B$3:$D$1976,3,FALSE)),"",(VLOOKUP(B529,'Pivot Source File'!$B$3:$D$1976,3,FALSE)))</f>
        <v/>
      </c>
      <c r="E529" s="93" t="str">
        <f t="shared" si="8"/>
        <v/>
      </c>
    </row>
    <row r="530" spans="4:5" x14ac:dyDescent="0.35">
      <c r="D530" t="str">
        <f>IF(ISNA(VLOOKUP(B530,'Pivot Source File'!$B$3:$D$1976,3,FALSE)),"",(VLOOKUP(B530,'Pivot Source File'!$B$3:$D$1976,3,FALSE)))</f>
        <v/>
      </c>
      <c r="E530" s="93" t="str">
        <f t="shared" si="8"/>
        <v/>
      </c>
    </row>
    <row r="531" spans="4:5" x14ac:dyDescent="0.35">
      <c r="D531" t="str">
        <f>IF(ISNA(VLOOKUP(B531,'Pivot Source File'!$B$3:$D$1976,3,FALSE)),"",(VLOOKUP(B531,'Pivot Source File'!$B$3:$D$1976,3,FALSE)))</f>
        <v/>
      </c>
      <c r="E531" s="93" t="str">
        <f t="shared" si="8"/>
        <v/>
      </c>
    </row>
    <row r="532" spans="4:5" x14ac:dyDescent="0.35">
      <c r="D532" t="str">
        <f>IF(ISNA(VLOOKUP(B532,'Pivot Source File'!$B$3:$D$1976,3,FALSE)),"",(VLOOKUP(B532,'Pivot Source File'!$B$3:$D$1976,3,FALSE)))</f>
        <v/>
      </c>
      <c r="E532" s="93" t="str">
        <f t="shared" si="8"/>
        <v/>
      </c>
    </row>
    <row r="533" spans="4:5" x14ac:dyDescent="0.35">
      <c r="D533" t="str">
        <f>IF(ISNA(VLOOKUP(B533,'Pivot Source File'!$B$3:$D$1976,3,FALSE)),"",(VLOOKUP(B533,'Pivot Source File'!$B$3:$D$1976,3,FALSE)))</f>
        <v/>
      </c>
      <c r="E533" s="93" t="str">
        <f t="shared" si="8"/>
        <v/>
      </c>
    </row>
    <row r="534" spans="4:5" x14ac:dyDescent="0.35">
      <c r="D534" t="str">
        <f>IF(ISNA(VLOOKUP(B534,'Pivot Source File'!$B$3:$D$1976,3,FALSE)),"",(VLOOKUP(B534,'Pivot Source File'!$B$3:$D$1976,3,FALSE)))</f>
        <v/>
      </c>
      <c r="E534" s="93" t="str">
        <f t="shared" si="8"/>
        <v/>
      </c>
    </row>
    <row r="535" spans="4:5" x14ac:dyDescent="0.35">
      <c r="D535" t="str">
        <f>IF(ISNA(VLOOKUP(B535,'Pivot Source File'!$B$3:$D$1976,3,FALSE)),"",(VLOOKUP(B535,'Pivot Source File'!$B$3:$D$1976,3,FALSE)))</f>
        <v/>
      </c>
      <c r="E535" s="93" t="str">
        <f t="shared" si="8"/>
        <v/>
      </c>
    </row>
    <row r="536" spans="4:5" x14ac:dyDescent="0.35">
      <c r="D536" t="str">
        <f>IF(ISNA(VLOOKUP(B536,'Pivot Source File'!$B$3:$D$1976,3,FALSE)),"",(VLOOKUP(B536,'Pivot Source File'!$B$3:$D$1976,3,FALSE)))</f>
        <v/>
      </c>
      <c r="E536" s="93" t="str">
        <f t="shared" si="8"/>
        <v/>
      </c>
    </row>
    <row r="537" spans="4:5" x14ac:dyDescent="0.35">
      <c r="D537" t="str">
        <f>IF(ISNA(VLOOKUP(B537,'Pivot Source File'!$B$3:$D$1976,3,FALSE)),"",(VLOOKUP(B537,'Pivot Source File'!$B$3:$D$1976,3,FALSE)))</f>
        <v/>
      </c>
      <c r="E537" s="93" t="str">
        <f t="shared" si="8"/>
        <v/>
      </c>
    </row>
    <row r="538" spans="4:5" x14ac:dyDescent="0.35">
      <c r="D538" t="str">
        <f>IF(ISNA(VLOOKUP(B538,'Pivot Source File'!$B$3:$D$1976,3,FALSE)),"",(VLOOKUP(B538,'Pivot Source File'!$B$3:$D$1976,3,FALSE)))</f>
        <v/>
      </c>
      <c r="E538" s="93" t="str">
        <f t="shared" si="8"/>
        <v/>
      </c>
    </row>
    <row r="539" spans="4:5" x14ac:dyDescent="0.35">
      <c r="D539" t="str">
        <f>IF(ISNA(VLOOKUP(B539,'Pivot Source File'!$B$3:$D$1976,3,FALSE)),"",(VLOOKUP(B539,'Pivot Source File'!$B$3:$D$1976,3,FALSE)))</f>
        <v/>
      </c>
      <c r="E539" s="93" t="str">
        <f t="shared" si="8"/>
        <v/>
      </c>
    </row>
    <row r="540" spans="4:5" x14ac:dyDescent="0.35">
      <c r="D540" t="str">
        <f>IF(ISNA(VLOOKUP(B540,'Pivot Source File'!$B$3:$D$1976,3,FALSE)),"",(VLOOKUP(B540,'Pivot Source File'!$B$3:$D$1976,3,FALSE)))</f>
        <v/>
      </c>
      <c r="E540" s="93" t="str">
        <f t="shared" si="8"/>
        <v/>
      </c>
    </row>
    <row r="541" spans="4:5" x14ac:dyDescent="0.35">
      <c r="D541" t="str">
        <f>IF(ISNA(VLOOKUP(B541,'Pivot Source File'!$B$3:$D$1976,3,FALSE)),"",(VLOOKUP(B541,'Pivot Source File'!$B$3:$D$1976,3,FALSE)))</f>
        <v/>
      </c>
      <c r="E541" s="93" t="str">
        <f t="shared" si="8"/>
        <v/>
      </c>
    </row>
    <row r="542" spans="4:5" x14ac:dyDescent="0.35">
      <c r="D542" t="str">
        <f>IF(ISNA(VLOOKUP(B542,'Pivot Source File'!$B$3:$D$1976,3,FALSE)),"",(VLOOKUP(B542,'Pivot Source File'!$B$3:$D$1976,3,FALSE)))</f>
        <v/>
      </c>
      <c r="E542" s="93" t="str">
        <f t="shared" si="8"/>
        <v/>
      </c>
    </row>
    <row r="543" spans="4:5" x14ac:dyDescent="0.35">
      <c r="D543" t="str">
        <f>IF(ISNA(VLOOKUP(B543,'Pivot Source File'!$B$3:$D$1976,3,FALSE)),"",(VLOOKUP(B543,'Pivot Source File'!$B$3:$D$1976,3,FALSE)))</f>
        <v/>
      </c>
      <c r="E543" s="93" t="str">
        <f t="shared" si="8"/>
        <v/>
      </c>
    </row>
    <row r="544" spans="4:5" x14ac:dyDescent="0.35">
      <c r="D544" t="str">
        <f>IF(ISNA(VLOOKUP(B544,'Pivot Source File'!$B$3:$D$1976,3,FALSE)),"",(VLOOKUP(B544,'Pivot Source File'!$B$3:$D$1976,3,FALSE)))</f>
        <v/>
      </c>
      <c r="E544" s="93" t="str">
        <f t="shared" si="8"/>
        <v/>
      </c>
    </row>
    <row r="545" spans="4:5" x14ac:dyDescent="0.35">
      <c r="D545" t="str">
        <f>IF(ISNA(VLOOKUP(B545,'Pivot Source File'!$B$3:$D$1976,3,FALSE)),"",(VLOOKUP(B545,'Pivot Source File'!$B$3:$D$1976,3,FALSE)))</f>
        <v/>
      </c>
      <c r="E545" s="93" t="str">
        <f t="shared" si="8"/>
        <v/>
      </c>
    </row>
    <row r="546" spans="4:5" x14ac:dyDescent="0.35">
      <c r="D546" t="str">
        <f>IF(ISNA(VLOOKUP(B546,'Pivot Source File'!$B$3:$D$1976,3,FALSE)),"",(VLOOKUP(B546,'Pivot Source File'!$B$3:$D$1976,3,FALSE)))</f>
        <v/>
      </c>
      <c r="E546" s="93" t="str">
        <f t="shared" si="8"/>
        <v/>
      </c>
    </row>
    <row r="547" spans="4:5" x14ac:dyDescent="0.35">
      <c r="D547" t="str">
        <f>IF(ISNA(VLOOKUP(B547,'Pivot Source File'!$B$3:$D$1976,3,FALSE)),"",(VLOOKUP(B547,'Pivot Source File'!$B$3:$D$1976,3,FALSE)))</f>
        <v/>
      </c>
      <c r="E547" s="93" t="str">
        <f t="shared" si="8"/>
        <v/>
      </c>
    </row>
    <row r="548" spans="4:5" x14ac:dyDescent="0.35">
      <c r="D548" t="str">
        <f>IF(ISNA(VLOOKUP(B548,'Pivot Source File'!$B$3:$D$1976,3,FALSE)),"",(VLOOKUP(B548,'Pivot Source File'!$B$3:$D$1976,3,FALSE)))</f>
        <v/>
      </c>
      <c r="E548" s="93" t="str">
        <f t="shared" si="8"/>
        <v/>
      </c>
    </row>
    <row r="549" spans="4:5" x14ac:dyDescent="0.35">
      <c r="D549" t="str">
        <f>IF(ISNA(VLOOKUP(B549,'Pivot Source File'!$B$3:$D$1976,3,FALSE)),"",(VLOOKUP(B549,'Pivot Source File'!$B$3:$D$1976,3,FALSE)))</f>
        <v/>
      </c>
      <c r="E549" s="93" t="str">
        <f t="shared" si="8"/>
        <v/>
      </c>
    </row>
    <row r="550" spans="4:5" x14ac:dyDescent="0.35">
      <c r="D550" t="str">
        <f>IF(ISNA(VLOOKUP(B550,'Pivot Source File'!$B$3:$D$1976,3,FALSE)),"",(VLOOKUP(B550,'Pivot Source File'!$B$3:$D$1976,3,FALSE)))</f>
        <v/>
      </c>
      <c r="E550" s="93" t="str">
        <f t="shared" si="8"/>
        <v/>
      </c>
    </row>
    <row r="551" spans="4:5" x14ac:dyDescent="0.35">
      <c r="D551" t="str">
        <f>IF(ISNA(VLOOKUP(B551,'Pivot Source File'!$B$3:$D$1976,3,FALSE)),"",(VLOOKUP(B551,'Pivot Source File'!$B$3:$D$1976,3,FALSE)))</f>
        <v/>
      </c>
      <c r="E551" s="93" t="str">
        <f t="shared" si="8"/>
        <v/>
      </c>
    </row>
    <row r="552" spans="4:5" x14ac:dyDescent="0.35">
      <c r="D552" t="str">
        <f>IF(ISNA(VLOOKUP(B552,'Pivot Source File'!$B$3:$D$1976,3,FALSE)),"",(VLOOKUP(B552,'Pivot Source File'!$B$3:$D$1976,3,FALSE)))</f>
        <v/>
      </c>
      <c r="E552" s="93" t="str">
        <f t="shared" si="8"/>
        <v/>
      </c>
    </row>
    <row r="553" spans="4:5" x14ac:dyDescent="0.35">
      <c r="D553" t="str">
        <f>IF(ISNA(VLOOKUP(B553,'Pivot Source File'!$B$3:$D$1976,3,FALSE)),"",(VLOOKUP(B553,'Pivot Source File'!$B$3:$D$1976,3,FALSE)))</f>
        <v/>
      </c>
      <c r="E553" s="93" t="str">
        <f t="shared" si="8"/>
        <v/>
      </c>
    </row>
    <row r="554" spans="4:5" x14ac:dyDescent="0.35">
      <c r="D554" t="str">
        <f>IF(ISNA(VLOOKUP(B554,'Pivot Source File'!$B$3:$D$1976,3,FALSE)),"",(VLOOKUP(B554,'Pivot Source File'!$B$3:$D$1976,3,FALSE)))</f>
        <v/>
      </c>
      <c r="E554" s="93" t="str">
        <f t="shared" si="8"/>
        <v/>
      </c>
    </row>
    <row r="555" spans="4:5" x14ac:dyDescent="0.35">
      <c r="D555" t="str">
        <f>IF(ISNA(VLOOKUP(B555,'Pivot Source File'!$B$3:$D$530,3,FALSE)),"",(VLOOKUP(B555,'Pivot Source File'!$B$3:$D$530,3,FALSE)))</f>
        <v/>
      </c>
      <c r="E555" s="93" t="str">
        <f t="shared" si="8"/>
        <v/>
      </c>
    </row>
    <row r="556" spans="4:5" x14ac:dyDescent="0.35">
      <c r="D556" t="str">
        <f>IF(ISNA(VLOOKUP(B556,'Pivot Source File'!$B$3:$D$530,3,FALSE)),"",(VLOOKUP(B556,'Pivot Source File'!$B$3:$D$530,3,FALSE)))</f>
        <v/>
      </c>
      <c r="E556" s="93" t="str">
        <f t="shared" si="8"/>
        <v/>
      </c>
    </row>
    <row r="557" spans="4:5" x14ac:dyDescent="0.35">
      <c r="D557" t="str">
        <f>IF(ISNA(VLOOKUP(B557,'Pivot Source File'!$B$3:$D$530,3,FALSE)),"",(VLOOKUP(B557,'Pivot Source File'!$B$3:$D$530,3,FALSE)))</f>
        <v/>
      </c>
      <c r="E557" s="93" t="str">
        <f t="shared" si="8"/>
        <v/>
      </c>
    </row>
    <row r="558" spans="4:5" x14ac:dyDescent="0.35">
      <c r="D558" t="str">
        <f>IF(ISNA(VLOOKUP(B558,'Pivot Source File'!$B$3:$D$530,3,FALSE)),"",(VLOOKUP(B558,'Pivot Source File'!$B$3:$D$530,3,FALSE)))</f>
        <v/>
      </c>
      <c r="E558" s="93" t="str">
        <f t="shared" si="8"/>
        <v/>
      </c>
    </row>
    <row r="559" spans="4:5" x14ac:dyDescent="0.35">
      <c r="D559" t="str">
        <f>IF(ISNA(VLOOKUP(B559,'Pivot Source File'!$B$3:$D$530,3,FALSE)),"",(VLOOKUP(B559,'Pivot Source File'!$B$3:$D$530,3,FALSE)))</f>
        <v/>
      </c>
      <c r="E559" s="93" t="str">
        <f t="shared" si="8"/>
        <v/>
      </c>
    </row>
    <row r="560" spans="4:5" x14ac:dyDescent="0.35">
      <c r="D560" t="str">
        <f>IF(ISNA(VLOOKUP(B560,'Pivot Source File'!$B$3:$D$530,3,FALSE)),"",(VLOOKUP(B560,'Pivot Source File'!$B$3:$D$530,3,FALSE)))</f>
        <v/>
      </c>
      <c r="E560" s="93" t="str">
        <f t="shared" si="8"/>
        <v/>
      </c>
    </row>
    <row r="561" spans="4:5" x14ac:dyDescent="0.35">
      <c r="D561" t="str">
        <f>IF(ISNA(VLOOKUP(B561,'Pivot Source File'!$B$3:$D$530,3,FALSE)),"",(VLOOKUP(B561,'Pivot Source File'!$B$3:$D$530,3,FALSE)))</f>
        <v/>
      </c>
      <c r="E561" s="93" t="str">
        <f t="shared" si="8"/>
        <v/>
      </c>
    </row>
    <row r="562" spans="4:5" x14ac:dyDescent="0.35">
      <c r="D562" t="str">
        <f>IF(ISNA(VLOOKUP(B562,'Pivot Source File'!$B$3:$D$530,3,FALSE)),"",(VLOOKUP(B562,'Pivot Source File'!$B$3:$D$530,3,FALSE)))</f>
        <v/>
      </c>
      <c r="E562" s="93" t="str">
        <f t="shared" si="8"/>
        <v/>
      </c>
    </row>
    <row r="563" spans="4:5" x14ac:dyDescent="0.35">
      <c r="D563" t="str">
        <f>IF(ISNA(VLOOKUP(B563,'Pivot Source File'!$B$3:$D$530,3,FALSE)),"",(VLOOKUP(B563,'Pivot Source File'!$B$3:$D$530,3,FALSE)))</f>
        <v/>
      </c>
      <c r="E563" s="93" t="str">
        <f t="shared" si="8"/>
        <v/>
      </c>
    </row>
    <row r="564" spans="4:5" x14ac:dyDescent="0.35">
      <c r="D564" t="str">
        <f>IF(ISNA(VLOOKUP(B564,'Pivot Source File'!$B$3:$D$530,3,FALSE)),"",(VLOOKUP(B564,'Pivot Source File'!$B$3:$D$530,3,FALSE)))</f>
        <v/>
      </c>
      <c r="E564" s="93" t="str">
        <f t="shared" si="8"/>
        <v/>
      </c>
    </row>
    <row r="565" spans="4:5" x14ac:dyDescent="0.35">
      <c r="D565" t="str">
        <f>IF(ISNA(VLOOKUP(B565,'Pivot Source File'!$B$3:$D$530,3,FALSE)),"",(VLOOKUP(B565,'Pivot Source File'!$B$3:$D$530,3,FALSE)))</f>
        <v/>
      </c>
      <c r="E565" s="93" t="str">
        <f t="shared" si="8"/>
        <v/>
      </c>
    </row>
    <row r="566" spans="4:5" x14ac:dyDescent="0.35">
      <c r="D566" t="str">
        <f>IF(ISNA(VLOOKUP(B566,'Pivot Source File'!$B$3:$D$530,3,FALSE)),"",(VLOOKUP(B566,'Pivot Source File'!$B$3:$D$530,3,FALSE)))</f>
        <v/>
      </c>
      <c r="E566" s="93" t="str">
        <f t="shared" si="8"/>
        <v/>
      </c>
    </row>
    <row r="567" spans="4:5" x14ac:dyDescent="0.35">
      <c r="D567" t="str">
        <f>IF(ISNA(VLOOKUP(B567,'Pivot Source File'!$B$3:$D$530,3,FALSE)),"",(VLOOKUP(B567,'Pivot Source File'!$B$3:$D$530,3,FALSE)))</f>
        <v/>
      </c>
      <c r="E567" s="93" t="str">
        <f t="shared" si="8"/>
        <v/>
      </c>
    </row>
    <row r="568" spans="4:5" x14ac:dyDescent="0.35">
      <c r="D568" t="str">
        <f>IF(ISNA(VLOOKUP(B568,'Pivot Source File'!$B$3:$D$530,3,FALSE)),"",(VLOOKUP(B568,'Pivot Source File'!$B$3:$D$530,3,FALSE)))</f>
        <v/>
      </c>
      <c r="E568" s="93" t="str">
        <f t="shared" si="8"/>
        <v/>
      </c>
    </row>
    <row r="569" spans="4:5" x14ac:dyDescent="0.35">
      <c r="D569" t="str">
        <f>IF(ISNA(VLOOKUP(B569,'Pivot Source File'!$B$3:$D$530,3,FALSE)),"",(VLOOKUP(B569,'Pivot Source File'!$B$3:$D$530,3,FALSE)))</f>
        <v/>
      </c>
      <c r="E569" s="93" t="str">
        <f t="shared" si="8"/>
        <v/>
      </c>
    </row>
    <row r="570" spans="4:5" x14ac:dyDescent="0.35">
      <c r="D570" t="str">
        <f>IF(ISNA(VLOOKUP(B570,'Pivot Source File'!$B$3:$D$530,3,FALSE)),"",(VLOOKUP(B570,'Pivot Source File'!$B$3:$D$530,3,FALSE)))</f>
        <v/>
      </c>
      <c r="E570" s="93" t="str">
        <f t="shared" si="8"/>
        <v/>
      </c>
    </row>
    <row r="571" spans="4:5" x14ac:dyDescent="0.35">
      <c r="D571" t="str">
        <f>IF(ISNA(VLOOKUP(B571,'Pivot Source File'!$B$3:$D$530,3,FALSE)),"",(VLOOKUP(B571,'Pivot Source File'!$B$3:$D$530,3,FALSE)))</f>
        <v/>
      </c>
      <c r="E571" s="93" t="str">
        <f t="shared" si="8"/>
        <v/>
      </c>
    </row>
    <row r="572" spans="4:5" x14ac:dyDescent="0.35">
      <c r="D572" t="str">
        <f>IF(ISNA(VLOOKUP(B572,'Pivot Source File'!$B$3:$D$530,3,FALSE)),"",(VLOOKUP(B572,'Pivot Source File'!$B$3:$D$530,3,FALSE)))</f>
        <v/>
      </c>
      <c r="E572" s="93" t="str">
        <f t="shared" si="8"/>
        <v/>
      </c>
    </row>
    <row r="573" spans="4:5" x14ac:dyDescent="0.35">
      <c r="D573" t="str">
        <f>IF(ISNA(VLOOKUP(B573,'Pivot Source File'!$B$3:$D$530,3,FALSE)),"",(VLOOKUP(B573,'Pivot Source File'!$B$3:$D$530,3,FALSE)))</f>
        <v/>
      </c>
      <c r="E573" s="93" t="str">
        <f t="shared" si="8"/>
        <v/>
      </c>
    </row>
    <row r="574" spans="4:5" x14ac:dyDescent="0.35">
      <c r="D574" t="str">
        <f>IF(ISNA(VLOOKUP(B574,'Pivot Source File'!$B$3:$D$530,3,FALSE)),"",(VLOOKUP(B574,'Pivot Source File'!$B$3:$D$530,3,FALSE)))</f>
        <v/>
      </c>
      <c r="E574" s="93" t="str">
        <f t="shared" si="8"/>
        <v/>
      </c>
    </row>
    <row r="575" spans="4:5" x14ac:dyDescent="0.35">
      <c r="D575" t="str">
        <f>IF(ISNA(VLOOKUP(B575,'Pivot Source File'!$B$3:$D$530,3,FALSE)),"",(VLOOKUP(B575,'Pivot Source File'!$B$3:$D$530,3,FALSE)))</f>
        <v/>
      </c>
      <c r="E575" s="93" t="str">
        <f t="shared" si="8"/>
        <v/>
      </c>
    </row>
    <row r="576" spans="4:5" x14ac:dyDescent="0.35">
      <c r="D576" t="str">
        <f>IF(ISNA(VLOOKUP(B576,'Pivot Source File'!$B$3:$D$530,3,FALSE)),"",(VLOOKUP(B576,'Pivot Source File'!$B$3:$D$530,3,FALSE)))</f>
        <v/>
      </c>
      <c r="E576" s="93" t="str">
        <f t="shared" si="8"/>
        <v/>
      </c>
    </row>
    <row r="577" spans="4:5" x14ac:dyDescent="0.35">
      <c r="D577" t="str">
        <f>IF(ISNA(VLOOKUP(B577,'Pivot Source File'!$B$3:$D$530,3,FALSE)),"",(VLOOKUP(B577,'Pivot Source File'!$B$3:$D$530,3,FALSE)))</f>
        <v/>
      </c>
      <c r="E577" s="93" t="str">
        <f t="shared" si="8"/>
        <v/>
      </c>
    </row>
    <row r="578" spans="4:5" x14ac:dyDescent="0.35">
      <c r="D578" t="str">
        <f>IF(ISNA(VLOOKUP(B578,'Pivot Source File'!$B$3:$D$530,3,FALSE)),"",(VLOOKUP(B578,'Pivot Source File'!$B$3:$D$530,3,FALSE)))</f>
        <v/>
      </c>
      <c r="E578" s="93" t="str">
        <f t="shared" si="8"/>
        <v/>
      </c>
    </row>
    <row r="579" spans="4:5" x14ac:dyDescent="0.35">
      <c r="D579" t="str">
        <f>IF(ISNA(VLOOKUP(B579,'Pivot Source File'!$B$3:$D$530,3,FALSE)),"",(VLOOKUP(B579,'Pivot Source File'!$B$3:$D$530,3,FALSE)))</f>
        <v/>
      </c>
      <c r="E579" s="93" t="str">
        <f t="shared" si="8"/>
        <v/>
      </c>
    </row>
    <row r="580" spans="4:5" x14ac:dyDescent="0.35">
      <c r="D580" t="str">
        <f>IF(ISNA(VLOOKUP(B580,'Pivot Source File'!$B$3:$D$530,3,FALSE)),"",(VLOOKUP(B580,'Pivot Source File'!$B$3:$D$530,3,FALSE)))</f>
        <v/>
      </c>
      <c r="E580" s="93" t="str">
        <f t="shared" si="8"/>
        <v/>
      </c>
    </row>
    <row r="581" spans="4:5" x14ac:dyDescent="0.35">
      <c r="D581" t="str">
        <f>IF(ISNA(VLOOKUP(B581,'Pivot Source File'!$B$3:$D$530,3,FALSE)),"",(VLOOKUP(B581,'Pivot Source File'!$B$3:$D$530,3,FALSE)))</f>
        <v/>
      </c>
      <c r="E581" s="93" t="str">
        <f t="shared" si="8"/>
        <v/>
      </c>
    </row>
    <row r="582" spans="4:5" x14ac:dyDescent="0.35">
      <c r="D582" t="str">
        <f>IF(ISNA(VLOOKUP(B582,'Pivot Source File'!$B$3:$D$530,3,FALSE)),"",(VLOOKUP(B582,'Pivot Source File'!$B$3:$D$530,3,FALSE)))</f>
        <v/>
      </c>
      <c r="E582" s="93" t="str">
        <f t="shared" ref="E582:E597" si="9">HYPERLINK(D582)</f>
        <v/>
      </c>
    </row>
    <row r="583" spans="4:5" x14ac:dyDescent="0.35">
      <c r="D583" t="str">
        <f>IF(ISNA(VLOOKUP(B583,'Pivot Source File'!$B$3:$D$530,3,FALSE)),"",(VLOOKUP(B583,'Pivot Source File'!$B$3:$D$530,3,FALSE)))</f>
        <v/>
      </c>
      <c r="E583" s="93" t="str">
        <f t="shared" si="9"/>
        <v/>
      </c>
    </row>
    <row r="584" spans="4:5" x14ac:dyDescent="0.35">
      <c r="D584" t="str">
        <f>IF(ISNA(VLOOKUP(B584,'Pivot Source File'!$B$3:$D$530,3,FALSE)),"",(VLOOKUP(B584,'Pivot Source File'!$B$3:$D$530,3,FALSE)))</f>
        <v/>
      </c>
      <c r="E584" s="93" t="str">
        <f t="shared" si="9"/>
        <v/>
      </c>
    </row>
    <row r="585" spans="4:5" x14ac:dyDescent="0.35">
      <c r="D585" t="str">
        <f>IF(ISNA(VLOOKUP(B585,'Pivot Source File'!$B$3:$D$530,3,FALSE)),"",(VLOOKUP(B585,'Pivot Source File'!$B$3:$D$530,3,FALSE)))</f>
        <v/>
      </c>
      <c r="E585" s="93" t="str">
        <f t="shared" si="9"/>
        <v/>
      </c>
    </row>
    <row r="586" spans="4:5" x14ac:dyDescent="0.35">
      <c r="D586" t="str">
        <f>IF(ISNA(VLOOKUP(B586,'Pivot Source File'!$B$3:$D$530,3,FALSE)),"",(VLOOKUP(B586,'Pivot Source File'!$B$3:$D$530,3,FALSE)))</f>
        <v/>
      </c>
      <c r="E586" s="93" t="str">
        <f t="shared" si="9"/>
        <v/>
      </c>
    </row>
    <row r="587" spans="4:5" x14ac:dyDescent="0.35">
      <c r="D587" t="str">
        <f>IF(ISNA(VLOOKUP(B587,'Pivot Source File'!$B$3:$D$530,3,FALSE)),"",(VLOOKUP(B587,'Pivot Source File'!$B$3:$D$530,3,FALSE)))</f>
        <v/>
      </c>
      <c r="E587" s="93" t="str">
        <f t="shared" si="9"/>
        <v/>
      </c>
    </row>
    <row r="588" spans="4:5" x14ac:dyDescent="0.35">
      <c r="D588" t="str">
        <f>IF(ISNA(VLOOKUP(B588,'Pivot Source File'!$B$3:$D$530,3,FALSE)),"",(VLOOKUP(B588,'Pivot Source File'!$B$3:$D$530,3,FALSE)))</f>
        <v/>
      </c>
      <c r="E588" s="93" t="str">
        <f t="shared" si="9"/>
        <v/>
      </c>
    </row>
    <row r="589" spans="4:5" x14ac:dyDescent="0.35">
      <c r="D589" t="str">
        <f>IF(ISNA(VLOOKUP(B589,'Pivot Source File'!$B$3:$D$530,3,FALSE)),"",(VLOOKUP(B589,'Pivot Source File'!$B$3:$D$530,3,FALSE)))</f>
        <v/>
      </c>
      <c r="E589" s="93" t="str">
        <f t="shared" si="9"/>
        <v/>
      </c>
    </row>
    <row r="590" spans="4:5" x14ac:dyDescent="0.35">
      <c r="D590" t="str">
        <f>IF(ISNA(VLOOKUP(B590,'Pivot Source File'!$B$3:$D$530,3,FALSE)),"",(VLOOKUP(B590,'Pivot Source File'!$B$3:$D$530,3,FALSE)))</f>
        <v/>
      </c>
      <c r="E590" s="93" t="str">
        <f t="shared" si="9"/>
        <v/>
      </c>
    </row>
    <row r="591" spans="4:5" x14ac:dyDescent="0.35">
      <c r="D591" t="str">
        <f>IF(ISNA(VLOOKUP(B591,'Pivot Source File'!$B$3:$D$530,3,FALSE)),"",(VLOOKUP(B591,'Pivot Source File'!$B$3:$D$530,3,FALSE)))</f>
        <v/>
      </c>
      <c r="E591" s="93" t="str">
        <f t="shared" si="9"/>
        <v/>
      </c>
    </row>
    <row r="592" spans="4:5" x14ac:dyDescent="0.35">
      <c r="D592" t="str">
        <f>IF(ISNA(VLOOKUP(B592,'Pivot Source File'!$B$3:$D$530,3,FALSE)),"",(VLOOKUP(B592,'Pivot Source File'!$B$3:$D$530,3,FALSE)))</f>
        <v/>
      </c>
      <c r="E592" s="93" t="str">
        <f t="shared" si="9"/>
        <v/>
      </c>
    </row>
    <row r="593" spans="4:5" x14ac:dyDescent="0.35">
      <c r="D593" t="str">
        <f>IF(ISNA(VLOOKUP(B593,'Pivot Source File'!$B$3:$D$530,3,FALSE)),"",(VLOOKUP(B593,'Pivot Source File'!$B$3:$D$530,3,FALSE)))</f>
        <v/>
      </c>
      <c r="E593" s="93" t="str">
        <f t="shared" si="9"/>
        <v/>
      </c>
    </row>
    <row r="594" spans="4:5" x14ac:dyDescent="0.35">
      <c r="D594" t="str">
        <f>IF(ISNA(VLOOKUP(B594,'Pivot Source File'!$B$3:$D$530,3,FALSE)),"",(VLOOKUP(B594,'Pivot Source File'!$B$3:$D$530,3,FALSE)))</f>
        <v/>
      </c>
      <c r="E594" s="93" t="str">
        <f t="shared" si="9"/>
        <v/>
      </c>
    </row>
    <row r="595" spans="4:5" x14ac:dyDescent="0.35">
      <c r="D595" t="str">
        <f>IF(ISNA(VLOOKUP(B595,'Pivot Source File'!$B$3:$D$530,3,FALSE)),"",(VLOOKUP(B595,'Pivot Source File'!$B$3:$D$530,3,FALSE)))</f>
        <v/>
      </c>
      <c r="E595" s="93" t="str">
        <f t="shared" si="9"/>
        <v/>
      </c>
    </row>
    <row r="596" spans="4:5" x14ac:dyDescent="0.35">
      <c r="D596" t="str">
        <f>IF(ISNA(VLOOKUP(B596,'Pivot Source File'!$B$3:$D$530,3,FALSE)),"",(VLOOKUP(B596,'Pivot Source File'!$B$3:$D$530,3,FALSE)))</f>
        <v/>
      </c>
      <c r="E596" s="93" t="str">
        <f t="shared" si="9"/>
        <v/>
      </c>
    </row>
    <row r="597" spans="4:5" x14ac:dyDescent="0.35">
      <c r="D597" t="str">
        <f>IF(ISNA(VLOOKUP(B597,'Pivot Source File'!$B$3:$D$530,3,FALSE)),"",(VLOOKUP(B597,'Pivot Source File'!$B$3:$D$530,3,FALSE)))</f>
        <v/>
      </c>
      <c r="E597" s="93" t="str">
        <f t="shared" si="9"/>
        <v/>
      </c>
    </row>
  </sheetData>
  <pageMargins left="0.7" right="0.7" top="0.75" bottom="0.75" header="0.3" footer="0.3"/>
  <pageSetup orientation="portrait"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475F-AFEF-4B6D-8398-003ACC97F8CC}">
  <sheetPr>
    <tabColor theme="7" tint="0.79998168889431442"/>
  </sheetPr>
  <dimension ref="B2:E597"/>
  <sheetViews>
    <sheetView showGridLines="0" zoomScale="85" zoomScaleNormal="85" workbookViewId="0">
      <pane xSplit="3" ySplit="1" topLeftCell="E2" activePane="bottomRight" state="frozen"/>
      <selection activeCell="C12" sqref="C12"/>
      <selection pane="topRight" activeCell="C12" sqref="C12"/>
      <selection pane="bottomLeft" activeCell="C12" sqref="C12"/>
      <selection pane="bottomRight" activeCell="E2" sqref="E2"/>
    </sheetView>
  </sheetViews>
  <sheetFormatPr defaultColWidth="8.81640625" defaultRowHeight="14.5" x14ac:dyDescent="0.35"/>
  <cols>
    <col min="1" max="1" width="3.81640625" customWidth="1"/>
    <col min="2" max="2" width="43.54296875" customWidth="1"/>
    <col min="3" max="3" width="51.54296875" customWidth="1"/>
    <col min="4" max="4" width="16.81640625" hidden="1" customWidth="1"/>
    <col min="5" max="5" width="57.6328125" style="92" customWidth="1"/>
    <col min="8" max="8" width="11" customWidth="1"/>
  </cols>
  <sheetData>
    <row r="2" spans="2:5" x14ac:dyDescent="0.35">
      <c r="B2" s="97" t="s">
        <v>51</v>
      </c>
      <c r="C2" t="s">
        <v>2241</v>
      </c>
    </row>
    <row r="4" spans="2:5" x14ac:dyDescent="0.35">
      <c r="B4" s="97" t="s">
        <v>2242</v>
      </c>
      <c r="C4" t="s">
        <v>2262</v>
      </c>
    </row>
    <row r="5" spans="2:5" x14ac:dyDescent="0.35">
      <c r="B5" s="94" t="s">
        <v>2238</v>
      </c>
      <c r="C5">
        <v>19</v>
      </c>
      <c r="E5" s="98"/>
    </row>
    <row r="6" spans="2:5" x14ac:dyDescent="0.35">
      <c r="B6" s="95" t="s">
        <v>194</v>
      </c>
      <c r="C6">
        <v>5</v>
      </c>
      <c r="D6" t="str">
        <f>IF(ISNA(VLOOKUP(B6,'Pivot Source File'!$B$3:$D$1976,3,FALSE)),"",(VLOOKUP(B6,'Pivot Source File'!$B$3:$D$1976,3,FALSE)))</f>
        <v>https://careers.fortisgames.com/</v>
      </c>
      <c r="E6" s="93" t="str">
        <f t="shared" ref="E6:E69" si="0">HYPERLINK(D6)</f>
        <v>https://careers.fortisgames.com/</v>
      </c>
    </row>
    <row r="7" spans="2:5" x14ac:dyDescent="0.35">
      <c r="B7" s="95" t="s">
        <v>102</v>
      </c>
      <c r="C7">
        <v>1</v>
      </c>
      <c r="D7" t="str">
        <f>IF(ISNA(VLOOKUP(B7,'Pivot Source File'!$B$3:$D$1976,3,FALSE)),"",(VLOOKUP(B7,'Pivot Source File'!$B$3:$D$1976,3,FALSE)))</f>
        <v>https://www.bhvr.com/jobs/</v>
      </c>
      <c r="E7" s="93" t="str">
        <f t="shared" si="0"/>
        <v>https://www.bhvr.com/jobs/</v>
      </c>
    </row>
    <row r="8" spans="2:5" x14ac:dyDescent="0.35">
      <c r="B8" s="95" t="s">
        <v>210</v>
      </c>
      <c r="C8">
        <v>1</v>
      </c>
      <c r="D8" t="str">
        <f>IF(ISNA(VLOOKUP(B8,'Pivot Source File'!$B$3:$D$1976,3,FALSE)),"",(VLOOKUP(B8,'Pivot Source File'!$B$3:$D$1976,3,FALSE)))</f>
        <v>https://www.fuzzybot.com/careers</v>
      </c>
      <c r="E8" s="93" t="str">
        <f t="shared" si="0"/>
        <v>https://www.fuzzybot.com/careers</v>
      </c>
    </row>
    <row r="9" spans="2:5" x14ac:dyDescent="0.35">
      <c r="B9" s="95" t="s">
        <v>338</v>
      </c>
      <c r="C9">
        <v>1</v>
      </c>
      <c r="D9" t="str">
        <f>IF(ISNA(VLOOKUP(B9,'Pivot Source File'!$B$3:$D$1976,3,FALSE)),"",(VLOOKUP(B9,'Pivot Source File'!$B$3:$D$1976,3,FALSE)))</f>
        <v>https://misfitsgaming.gg/about#careers</v>
      </c>
      <c r="E9" s="93" t="str">
        <f t="shared" si="0"/>
        <v>https://misfitsgaming.gg/about#careers</v>
      </c>
    </row>
    <row r="10" spans="2:5" x14ac:dyDescent="0.35">
      <c r="B10" s="95" t="s">
        <v>145</v>
      </c>
      <c r="C10">
        <v>1</v>
      </c>
      <c r="D10" t="str">
        <f>IF(ISNA(VLOOKUP(B10,'Pivot Source File'!$B$3:$D$1976,3,FALSE)),"",(VLOOKUP(B10,'Pivot Source File'!$B$3:$D$1976,3,FALSE)))</f>
        <v>https://www.coopinnovations.co.uk/careers/</v>
      </c>
      <c r="E10" s="93" t="str">
        <f t="shared" si="0"/>
        <v>https://www.coopinnovations.co.uk/careers/</v>
      </c>
    </row>
    <row r="11" spans="2:5" x14ac:dyDescent="0.35">
      <c r="B11" s="95" t="s">
        <v>82</v>
      </c>
      <c r="C11">
        <v>1</v>
      </c>
      <c r="D11" t="str">
        <f>IF(ISNA(VLOOKUP(B11,'Pivot Source File'!$B$3:$D$1976,3,FALSE)),"",(VLOOKUP(B11,'Pivot Source File'!$B$3:$D$1976,3,FALSE)))</f>
        <v>https://www.alkimiainteractive.com/</v>
      </c>
      <c r="E11" s="93" t="str">
        <f t="shared" si="0"/>
        <v>https://www.alkimiainteractive.com/</v>
      </c>
    </row>
    <row r="12" spans="2:5" x14ac:dyDescent="0.35">
      <c r="B12" s="95" t="s">
        <v>398</v>
      </c>
      <c r="C12">
        <v>1</v>
      </c>
      <c r="D12" t="str">
        <f>IF(ISNA(VLOOKUP(B12,'Pivot Source File'!$B$3:$D$1976,3,FALSE)),"",(VLOOKUP(B12,'Pivot Source File'!$B$3:$D$1976,3,FALSE)))</f>
        <v>https://recroom.com/careers</v>
      </c>
      <c r="E12" s="93" t="str">
        <f t="shared" si="0"/>
        <v>https://recroom.com/careers</v>
      </c>
    </row>
    <row r="13" spans="2:5" x14ac:dyDescent="0.35">
      <c r="B13" s="95" t="s">
        <v>539</v>
      </c>
      <c r="C13">
        <v>1</v>
      </c>
      <c r="D13" t="str">
        <f>IF(ISNA(VLOOKUP(B13,'Pivot Source File'!$B$3:$D$1976,3,FALSE)),"",(VLOOKUP(B13,'Pivot Source File'!$B$3:$D$1976,3,FALSE)))</f>
        <v>https://jobs.ashbyhq.com/Voldex</v>
      </c>
      <c r="E13" s="93" t="str">
        <f t="shared" si="0"/>
        <v>https://jobs.ashbyhq.com/Voldex</v>
      </c>
    </row>
    <row r="14" spans="2:5" x14ac:dyDescent="0.35">
      <c r="B14" s="95" t="s">
        <v>153</v>
      </c>
      <c r="C14">
        <v>1</v>
      </c>
      <c r="D14" t="str">
        <f>IF(ISNA(VLOOKUP(B14,'Pivot Source File'!$B$3:$D$1976,3,FALSE)),"",(VLOOKUP(B14,'Pivot Source File'!$B$3:$D$1976,3,FALSE)))</f>
        <v>https://www.crypticstudios.com/careers</v>
      </c>
      <c r="E14" s="93" t="str">
        <f t="shared" si="0"/>
        <v>https://www.crypticstudios.com/careers</v>
      </c>
    </row>
    <row r="15" spans="2:5" x14ac:dyDescent="0.35">
      <c r="B15" s="95" t="s">
        <v>255</v>
      </c>
      <c r="C15">
        <v>1</v>
      </c>
      <c r="D15" t="str">
        <f>IF(ISNA(VLOOKUP(B15,'Pivot Source File'!$B$3:$D$1976,3,FALSE)),"",(VLOOKUP(B15,'Pivot Source File'!$B$3:$D$1976,3,FALSE)))</f>
        <v>https://hinterlandgames.com/#open-positions</v>
      </c>
      <c r="E15" s="93" t="str">
        <f t="shared" si="0"/>
        <v>https://hinterlandgames.com/#open-positions</v>
      </c>
    </row>
    <row r="16" spans="2:5" x14ac:dyDescent="0.35">
      <c r="B16" s="95" t="s">
        <v>73</v>
      </c>
      <c r="C16">
        <v>1</v>
      </c>
      <c r="D16" t="str">
        <f>IF(ISNA(VLOOKUP(B16,'Pivot Source File'!$B$3:$D$1976,3,FALSE)),"",(VLOOKUP(B16,'Pivot Source File'!$B$3:$D$1976,3,FALSE)))</f>
        <v>https://www.8circuitstudios.com/careers.html</v>
      </c>
      <c r="E16" s="93" t="str">
        <f t="shared" si="0"/>
        <v>https://www.8circuitstudios.com/careers.html</v>
      </c>
    </row>
    <row r="17" spans="2:5" x14ac:dyDescent="0.35">
      <c r="B17" s="95" t="s">
        <v>343</v>
      </c>
      <c r="C17">
        <v>1</v>
      </c>
      <c r="D17" t="str">
        <f>IF(ISNA(VLOOKUP(B17,'Pivot Source File'!$B$3:$D$1976,3,FALSE)),"",(VLOOKUP(B17,'Pivot Source File'!$B$3:$D$1976,3,FALSE)))</f>
        <v>https://jobs.lever.co/mountaintop/</v>
      </c>
      <c r="E17" s="93" t="str">
        <f t="shared" si="0"/>
        <v>https://jobs.lever.co/mountaintop/</v>
      </c>
    </row>
    <row r="18" spans="2:5" x14ac:dyDescent="0.35">
      <c r="B18" s="95" t="s">
        <v>2535</v>
      </c>
      <c r="C18">
        <v>1</v>
      </c>
      <c r="D18" t="str">
        <f>IF(ISNA(VLOOKUP(B18,'Pivot Source File'!$B$3:$D$1976,3,FALSE)),"",(VLOOKUP(B18,'Pivot Source File'!$B$3:$D$1976,3,FALSE)))</f>
        <v>https://ftfvr.com/careers/</v>
      </c>
      <c r="E18" s="93" t="str">
        <f t="shared" si="0"/>
        <v>https://ftfvr.com/careers/</v>
      </c>
    </row>
    <row r="19" spans="2:5" x14ac:dyDescent="0.35">
      <c r="B19" s="95" t="s">
        <v>345</v>
      </c>
      <c r="C19">
        <v>1</v>
      </c>
      <c r="D19" t="str">
        <f>IF(ISNA(VLOOKUP(B19,'Pivot Source File'!$B$3:$D$1976,3,FALSE)),"",(VLOOKUP(B19,'Pivot Source File'!$B$3:$D$1976,3,FALSE)))</f>
        <v>https://my.games/careers</v>
      </c>
      <c r="E19" s="93" t="str">
        <f t="shared" si="0"/>
        <v>https://my.games/careers</v>
      </c>
    </row>
    <row r="20" spans="2:5" x14ac:dyDescent="0.35">
      <c r="B20" s="95" t="s">
        <v>384</v>
      </c>
      <c r="C20">
        <v>1</v>
      </c>
      <c r="D20" t="str">
        <f>IF(ISNA(VLOOKUP(B20,'Pivot Source File'!$B$3:$D$1976,3,FALSE)),"",(VLOOKUP(B20,'Pivot Source File'!$B$3:$D$1976,3,FALSE)))</f>
        <v>https://www.playrix.com/en/job/open</v>
      </c>
      <c r="E20" s="93" t="str">
        <f t="shared" si="0"/>
        <v>https://www.playrix.com/en/job/open</v>
      </c>
    </row>
    <row r="21" spans="2:5" x14ac:dyDescent="0.35">
      <c r="B21" s="94" t="s">
        <v>2239</v>
      </c>
      <c r="C21">
        <v>82</v>
      </c>
      <c r="D21" t="str">
        <f>IF(ISNA(VLOOKUP(B21,'Pivot Source File'!$B$3:$D$1976,3,FALSE)),"",(VLOOKUP(B21,'Pivot Source File'!$B$3:$D$1976,3,FALSE)))</f>
        <v/>
      </c>
      <c r="E21" s="93" t="str">
        <f t="shared" si="0"/>
        <v/>
      </c>
    </row>
    <row r="22" spans="2:5" x14ac:dyDescent="0.35">
      <c r="B22" s="95" t="s">
        <v>883</v>
      </c>
      <c r="C22">
        <v>29</v>
      </c>
      <c r="D22" t="str">
        <f>IF(ISNA(VLOOKUP(B22,'Pivot Source File'!$B$3:$D$1976,3,FALSE)),"",(VLOOKUP(B22,'Pivot Source File'!$B$3:$D$1976,3,FALSE)))</f>
        <v>https://apply.workable.com/universally-speaking/?lng=en</v>
      </c>
      <c r="E22" s="93" t="str">
        <f t="shared" si="0"/>
        <v>https://apply.workable.com/universally-speaking/?lng=en</v>
      </c>
    </row>
    <row r="23" spans="2:5" x14ac:dyDescent="0.35">
      <c r="B23" s="95" t="s">
        <v>654</v>
      </c>
      <c r="C23">
        <v>22</v>
      </c>
      <c r="D23" t="str">
        <f>IF(ISNA(VLOOKUP(B23,'Pivot Source File'!$B$3:$D$1976,3,FALSE)),"",(VLOOKUP(B23,'Pivot Source File'!$B$3:$D$1976,3,FALSE)))</f>
        <v>https://ea.gr8people.com/jobs</v>
      </c>
      <c r="E23" s="93" t="str">
        <f t="shared" si="0"/>
        <v>https://ea.gr8people.com/jobs</v>
      </c>
    </row>
    <row r="24" spans="2:5" x14ac:dyDescent="0.35">
      <c r="B24" s="95" t="s">
        <v>873</v>
      </c>
      <c r="C24">
        <v>5</v>
      </c>
      <c r="D24" t="str">
        <f>IF(ISNA(VLOOKUP(B24,'Pivot Source File'!$B$3:$D$1976,3,FALSE)),"",(VLOOKUP(B24,'Pivot Source File'!$B$3:$D$1976,3,FALSE)))</f>
        <v>https://www.ubisoft.com/en-us/company/careers/search</v>
      </c>
      <c r="E24" s="93" t="str">
        <f t="shared" si="0"/>
        <v>https://www.ubisoft.com/en-us/company/careers/search</v>
      </c>
    </row>
    <row r="25" spans="2:5" x14ac:dyDescent="0.35">
      <c r="B25" s="95" t="s">
        <v>717</v>
      </c>
      <c r="C25">
        <v>4</v>
      </c>
      <c r="D25" t="str">
        <f>IF(ISNA(VLOOKUP(B25,'Pivot Source File'!$B$3:$D$1976,3,FALSE)),"",(VLOOKUP(B25,'Pivot Source File'!$B$3:$D$1976,3,FALSE)))</f>
        <v>https://www.kwalee.com/current-openings/</v>
      </c>
      <c r="E25" s="93" t="str">
        <f t="shared" si="0"/>
        <v>https://www.kwalee.com/current-openings/</v>
      </c>
    </row>
    <row r="26" spans="2:5" x14ac:dyDescent="0.35">
      <c r="B26" s="95" t="s">
        <v>836</v>
      </c>
      <c r="C26">
        <v>3</v>
      </c>
      <c r="D26" t="str">
        <f>IF(ISNA(VLOOKUP(B26,'Pivot Source File'!$B$3:$D$1976,3,FALSE)),"",(VLOOKUP(B26,'Pivot Source File'!$B$3:$D$1976,3,FALSE)))</f>
        <v>https://www.playstation.com/en-us/corporate/playstation-careers/#listings</v>
      </c>
      <c r="E26" s="93" t="str">
        <f t="shared" si="0"/>
        <v>https://www.playstation.com/en-us/corporate/playstation-careers/#listings</v>
      </c>
    </row>
    <row r="27" spans="2:5" x14ac:dyDescent="0.35">
      <c r="B27" s="95" t="s">
        <v>590</v>
      </c>
      <c r="C27">
        <v>2</v>
      </c>
      <c r="D27" t="str">
        <f>IF(ISNA(VLOOKUP(B27,'Pivot Source File'!$B$3:$D$1976,3,FALSE)),"",(VLOOKUP(B27,'Pivot Source File'!$B$3:$D$1976,3,FALSE)))</f>
        <v>https://blooberteam.recruitee.com/</v>
      </c>
      <c r="E27" s="93" t="str">
        <f t="shared" si="0"/>
        <v>https://blooberteam.recruitee.com/</v>
      </c>
    </row>
    <row r="28" spans="2:5" x14ac:dyDescent="0.35">
      <c r="B28" s="95" t="s">
        <v>840</v>
      </c>
      <c r="C28">
        <v>2</v>
      </c>
      <c r="D28" t="str">
        <f>IF(ISNA(VLOOKUP(B28,'Pivot Source File'!$B$3:$D$1976,3,FALSE)),"",(VLOOKUP(B28,'Pivot Source File'!$B$3:$D$1976,3,FALSE)))</f>
        <v>https://www.splashdamage.com/careers/</v>
      </c>
      <c r="E28" s="93" t="str">
        <f t="shared" si="0"/>
        <v>https://www.splashdamage.com/careers/</v>
      </c>
    </row>
    <row r="29" spans="2:5" x14ac:dyDescent="0.35">
      <c r="B29" s="95" t="s">
        <v>635</v>
      </c>
      <c r="C29">
        <v>2</v>
      </c>
      <c r="D29" t="str">
        <f>IF(ISNA(VLOOKUP(B29,'Pivot Source File'!$B$3:$D$1976,3,FALSE)),"",(VLOOKUP(B29,'Pivot Source File'!$B$3:$D$1976,3,FALSE)))</f>
        <v>https://www.decagames.com/#5</v>
      </c>
      <c r="E29" s="93" t="str">
        <f t="shared" si="0"/>
        <v>https://www.decagames.com/#5</v>
      </c>
    </row>
    <row r="30" spans="2:5" x14ac:dyDescent="0.35">
      <c r="B30" s="95" t="s">
        <v>626</v>
      </c>
      <c r="C30">
        <v>2</v>
      </c>
      <c r="D30" t="str">
        <f>IF(ISNA(VLOOKUP(B30,'Pivot Source File'!$B$3:$D$1976,3,FALSE)),"",(VLOOKUP(B30,'Pivot Source File'!$B$3:$D$1976,3,FALSE)))</f>
        <v>https://www.crytek.com/career</v>
      </c>
      <c r="E30" s="93" t="str">
        <f t="shared" si="0"/>
        <v>https://www.crytek.com/career</v>
      </c>
    </row>
    <row r="31" spans="2:5" x14ac:dyDescent="0.35">
      <c r="B31" s="95" t="s">
        <v>843</v>
      </c>
      <c r="C31">
        <v>1</v>
      </c>
      <c r="D31" t="str">
        <f>IF(ISNA(VLOOKUP(B31,'Pivot Source File'!$B$3:$D$1976,3,FALSE)),"",(VLOOKUP(B31,'Pivot Source File'!$B$3:$D$1976,3,FALSE)))</f>
        <v>https://www.sigames.com/careers</v>
      </c>
      <c r="E31" s="93" t="str">
        <f t="shared" si="0"/>
        <v>https://www.sigames.com/careers</v>
      </c>
    </row>
    <row r="32" spans="2:5" x14ac:dyDescent="0.35">
      <c r="B32" s="95" t="s">
        <v>645</v>
      </c>
      <c r="C32">
        <v>1</v>
      </c>
      <c r="D32" t="str">
        <f>IF(ISNA(VLOOKUP(B32,'Pivot Source File'!$B$3:$D$1976,3,FALSE)),"",(VLOOKUP(B32,'Pivot Source File'!$B$3:$D$1976,3,FALSE)))</f>
        <v>https://www.dreamhaven.com/careers</v>
      </c>
      <c r="E32" s="93" t="str">
        <f t="shared" si="0"/>
        <v>https://www.dreamhaven.com/careers</v>
      </c>
    </row>
    <row r="33" spans="2:5" x14ac:dyDescent="0.35">
      <c r="B33" s="95" t="s">
        <v>607</v>
      </c>
      <c r="C33">
        <v>1</v>
      </c>
      <c r="D33" t="str">
        <f>IF(ISNA(VLOOKUP(B33,'Pivot Source File'!$B$3:$D$1976,3,FALSE)),"",(VLOOKUP(B33,'Pivot Source File'!$B$3:$D$1976,3,FALSE)))</f>
        <v>https://careers.bungie.com/jobs</v>
      </c>
      <c r="E33" s="93" t="str">
        <f t="shared" si="0"/>
        <v>https://careers.bungie.com/jobs</v>
      </c>
    </row>
    <row r="34" spans="2:5" x14ac:dyDescent="0.35">
      <c r="B34" s="95" t="s">
        <v>1639</v>
      </c>
      <c r="C34">
        <v>1</v>
      </c>
      <c r="D34" t="str">
        <f>IF(ISNA(VLOOKUP(B34,'Pivot Source File'!$B$3:$D$1976,3,FALSE)),"",(VLOOKUP(B34,'Pivot Source File'!$B$3:$D$1976,3,FALSE)))</f>
        <v>https://www.linkedin.com/jobs/search/?currentJobId=3407865458&amp;f_C=26524090&amp;geoId=92000000&amp;originToLandingJobPostings=3407865458%2C3407869075%2C3407869173%2C3407575015%2C3407865607%2C3407870144%2C3393392866%2C3407869122%2C3421602161</v>
      </c>
      <c r="E34" s="93" t="str">
        <f t="shared" si="0"/>
        <v>https://www.linkedin.com/jobs/search/?currentJobId=3407865458&amp;f_C=26524090&amp;geoId=92000000&amp;originToLandingJobPostings=3407865458%2C3407869075%2C3407869173%2C3407575015%2C3407865607%2C3407870144%2C3393392866%2C3407869122%2C3421602161</v>
      </c>
    </row>
    <row r="35" spans="2:5" x14ac:dyDescent="0.35">
      <c r="B35" s="95" t="s">
        <v>709</v>
      </c>
      <c r="C35">
        <v>1</v>
      </c>
      <c r="D35" t="str">
        <f>IF(ISNA(VLOOKUP(B35,'Pivot Source File'!$B$3:$D$1976,3,FALSE)),"",(VLOOKUP(B35,'Pivot Source File'!$B$3:$D$1976,3,FALSE)))</f>
        <v>https://careers.king.com/jobs/</v>
      </c>
      <c r="E35" s="93" t="str">
        <f t="shared" si="0"/>
        <v>https://careers.king.com/jobs/</v>
      </c>
    </row>
    <row r="36" spans="2:5" x14ac:dyDescent="0.35">
      <c r="B36" s="95" t="s">
        <v>910</v>
      </c>
      <c r="C36">
        <v>1</v>
      </c>
      <c r="D36" t="str">
        <f>IF(ISNA(VLOOKUP(B36,'Pivot Source File'!$B$3:$D$1976,3,FALSE)),"",(VLOOKUP(B36,'Pivot Source File'!$B$3:$D$1976,3,FALSE)))</f>
        <v>https://zaumstudio.com/#jobs</v>
      </c>
      <c r="E36" s="93" t="str">
        <f t="shared" si="0"/>
        <v>https://zaumstudio.com/#jobs</v>
      </c>
    </row>
    <row r="37" spans="2:5" x14ac:dyDescent="0.35">
      <c r="B37" s="95" t="s">
        <v>599</v>
      </c>
      <c r="C37">
        <v>1</v>
      </c>
      <c r="D37" t="str">
        <f>IF(ISNA(VLOOKUP(B37,'Pivot Source File'!$B$3:$D$1976,3,FALSE)),"",(VLOOKUP(B37,'Pivot Source File'!$B$3:$D$1976,3,FALSE)))</f>
        <v>https://www.buildarocketboy.com/join-us/departments</v>
      </c>
      <c r="E37" s="93" t="str">
        <f t="shared" si="0"/>
        <v>https://www.buildarocketboy.com/join-us/departments</v>
      </c>
    </row>
    <row r="38" spans="2:5" x14ac:dyDescent="0.35">
      <c r="B38" s="95" t="s">
        <v>779</v>
      </c>
      <c r="C38">
        <v>1</v>
      </c>
      <c r="D38" t="str">
        <f>IF(ISNA(VLOOKUP(B38,'Pivot Source File'!$B$3:$D$1976,3,FALSE)),"",(VLOOKUP(B38,'Pivot Source File'!$B$3:$D$1976,3,FALSE)))</f>
        <v>https://peoplecanfly.com/career/#new-talents</v>
      </c>
      <c r="E38" s="93" t="str">
        <f t="shared" si="0"/>
        <v>https://peoplecanfly.com/career/#new-talents</v>
      </c>
    </row>
    <row r="39" spans="2:5" x14ac:dyDescent="0.35">
      <c r="B39" s="95" t="s">
        <v>584</v>
      </c>
      <c r="C39">
        <v>1</v>
      </c>
      <c r="D39" t="str">
        <f>IF(ISNA(VLOOKUP(B39,'Pivot Source File'!$B$3:$D$1976,3,FALSE)),"",(VLOOKUP(B39,'Pivot Source File'!$B$3:$D$1976,3,FALSE)))</f>
        <v>https://careers.aristocrat.com/pixelunited/au/en/big-fish-jobs?s=1&amp;rk=l-big-fish-search-9o2yAoTuzn</v>
      </c>
      <c r="E39" s="93" t="str">
        <f t="shared" si="0"/>
        <v>https://careers.aristocrat.com/pixelunited/au/en/big-fish-jobs?s=1&amp;rk=l-big-fish-search-9o2yAoTuzn</v>
      </c>
    </row>
    <row r="40" spans="2:5" x14ac:dyDescent="0.35">
      <c r="B40" s="95" t="s">
        <v>798</v>
      </c>
      <c r="C40">
        <v>1</v>
      </c>
      <c r="D40" t="str">
        <f>IF(ISNA(VLOOKUP(B40,'Pivot Source File'!$B$3:$D$1976,3,FALSE)),"",(VLOOKUP(B40,'Pivot Source File'!$B$3:$D$1976,3,FALSE)))</f>
        <v>https://www.probablymonsters.com/careers/</v>
      </c>
      <c r="E40" s="93" t="str">
        <f t="shared" si="0"/>
        <v>https://www.probablymonsters.com/careers/</v>
      </c>
    </row>
    <row r="41" spans="2:5" x14ac:dyDescent="0.35">
      <c r="B41" s="95" t="s">
        <v>771</v>
      </c>
      <c r="C41">
        <v>1</v>
      </c>
      <c r="D41" t="str">
        <f>IF(ISNA(VLOOKUP(B41,'Pivot Source File'!$B$3:$D$1976,3,FALSE)),"",(VLOOKUP(B41,'Pivot Source File'!$B$3:$D$1976,3,FALSE)))</f>
        <v>https://jobs.netflix.com/search?team=Netflix%20Games%20Studio~Night%20School%20Studio~Boss%20Fight%20Entertainment~Moonloot%20Games~Next%20Games~Spry%20Fox</v>
      </c>
      <c r="E41" s="93" t="str">
        <f t="shared" si="0"/>
        <v>https://jobs.netflix.com/search?team=Netflix%20Games%20Studio~Night%20School%20Studio~Boss%20Fight%20Entertainment~Moonloot%20Games~Next%20Games~Spry%20Fox</v>
      </c>
    </row>
    <row r="42" spans="2:5" x14ac:dyDescent="0.35">
      <c r="B42" s="94" t="s">
        <v>2240</v>
      </c>
      <c r="C42">
        <v>452</v>
      </c>
      <c r="D42" t="str">
        <f>IF(ISNA(VLOOKUP(B42,'Pivot Source File'!$B$3:$D$1976,3,FALSE)),"",(VLOOKUP(B42,'Pivot Source File'!$B$3:$D$1976,3,FALSE)))</f>
        <v/>
      </c>
      <c r="E42" s="93" t="str">
        <f t="shared" si="0"/>
        <v/>
      </c>
    </row>
    <row r="43" spans="2:5" x14ac:dyDescent="0.35">
      <c r="B43" s="95" t="s">
        <v>1510</v>
      </c>
      <c r="C43">
        <v>124</v>
      </c>
      <c r="D43" t="str">
        <f>IF(ISNA(VLOOKUP(B43,'Pivot Source File'!$B$3:$D$1976,3,FALSE)),"",(VLOOKUP(B43,'Pivot Source File'!$B$3:$D$1976,3,FALSE)))</f>
        <v>https://www.keywordsstudios.com/careers/</v>
      </c>
      <c r="E43" s="93" t="str">
        <f t="shared" si="0"/>
        <v>https://www.keywordsstudios.com/careers/</v>
      </c>
    </row>
    <row r="44" spans="2:5" x14ac:dyDescent="0.35">
      <c r="B44" s="95" t="s">
        <v>1855</v>
      </c>
      <c r="C44">
        <v>90</v>
      </c>
      <c r="D44" t="str">
        <f>IF(ISNA(VLOOKUP(B44,'Pivot Source File'!$B$3:$D$1976,3,FALSE)),"",(VLOOKUP(B44,'Pivot Source File'!$B$3:$D$1976,3,FALSE)))</f>
        <v>https://apply.workable.com/ptw-i/?lng=en</v>
      </c>
      <c r="E44" s="93" t="str">
        <f t="shared" si="0"/>
        <v>https://apply.workable.com/ptw-i/?lng=en</v>
      </c>
    </row>
    <row r="45" spans="2:5" x14ac:dyDescent="0.35">
      <c r="B45" s="95" t="s">
        <v>993</v>
      </c>
      <c r="C45">
        <v>49</v>
      </c>
      <c r="D45" t="str">
        <f>IF(ISNA(VLOOKUP(B45,'Pivot Source File'!$B$3:$D$1976,3,FALSE)),"",(VLOOKUP(B45,'Pivot Source File'!$B$3:$D$1976,3,FALSE)))</f>
        <v>https://jobs.jobvite.com/amberstudiocareers/jobs/positions</v>
      </c>
      <c r="E45" s="93" t="str">
        <f t="shared" si="0"/>
        <v>https://jobs.jobvite.com/amberstudiocareers/jobs/positions</v>
      </c>
    </row>
    <row r="46" spans="2:5" x14ac:dyDescent="0.35">
      <c r="B46" s="95" t="s">
        <v>2082</v>
      </c>
      <c r="C46">
        <v>45</v>
      </c>
      <c r="D46" t="str">
        <f>IF(ISNA(VLOOKUP(B46,'Pivot Source File'!$B$3:$D$1976,3,FALSE)),"",(VLOOKUP(B46,'Pivot Source File'!$B$3:$D$1976,3,FALSE)))</f>
        <v>https://careers.tencent.com/en-us/search.html</v>
      </c>
      <c r="E46" s="93" t="str">
        <f t="shared" si="0"/>
        <v>https://careers.tencent.com/en-us/search.html</v>
      </c>
    </row>
    <row r="47" spans="2:5" x14ac:dyDescent="0.35">
      <c r="B47" s="95" t="s">
        <v>1264</v>
      </c>
      <c r="C47">
        <v>10</v>
      </c>
      <c r="D47" t="str">
        <f>IF(ISNA(VLOOKUP(B47,'Pivot Source File'!$B$3:$D$1976,3,FALSE)),"",(VLOOKUP(B47,'Pivot Source File'!$B$3:$D$1976,3,FALSE)))</f>
        <v>https://www.epicgames.com/site/en-US/careers/jobs</v>
      </c>
      <c r="E47" s="93" t="str">
        <f t="shared" si="0"/>
        <v>https://www.epicgames.com/site/en-US/careers/jobs</v>
      </c>
    </row>
    <row r="48" spans="2:5" x14ac:dyDescent="0.35">
      <c r="B48" s="95" t="s">
        <v>1574</v>
      </c>
      <c r="C48">
        <v>10</v>
      </c>
      <c r="D48" t="str">
        <f>IF(ISNA(VLOOKUP(B48,'Pivot Source File'!$B$3:$D$1976,3,FALSE)),"",(VLOOKUP(B48,'Pivot Source File'!$B$3:$D$1976,3,FALSE)))</f>
        <v>https://careers.lionbridge.com/jobs/search/search-page-games</v>
      </c>
      <c r="E48" s="93" t="str">
        <f t="shared" si="0"/>
        <v>https://careers.lionbridge.com/jobs/search/search-page-games</v>
      </c>
    </row>
    <row r="49" spans="2:5" x14ac:dyDescent="0.35">
      <c r="B49" s="95" t="s">
        <v>2181</v>
      </c>
      <c r="C49">
        <v>7</v>
      </c>
      <c r="D49" t="str">
        <f>IF(ISNA(VLOOKUP(B49,'Pivot Source File'!$B$3:$D$1976,3,FALSE)),"",(VLOOKUP(B49,'Pivot Source File'!$B$3:$D$1976,3,FALSE)))</f>
        <v>https://wargaming.com/en/careers/</v>
      </c>
      <c r="E49" s="93" t="str">
        <f t="shared" si="0"/>
        <v>https://wargaming.com/en/careers/</v>
      </c>
    </row>
    <row r="50" spans="2:5" x14ac:dyDescent="0.35">
      <c r="B50" s="95" t="s">
        <v>927</v>
      </c>
      <c r="C50">
        <v>7</v>
      </c>
      <c r="D50" t="str">
        <f>IF(ISNA(VLOOKUP(B50,'Pivot Source File'!$B$3:$D$1976,3,FALSE)),"",(VLOOKUP(B50,'Pivot Source File'!$B$3:$D$1976,3,FALSE)))</f>
        <v>https://boards.greenhouse.io/2k</v>
      </c>
      <c r="E50" s="93" t="str">
        <f t="shared" si="0"/>
        <v>https://boards.greenhouse.io/2k</v>
      </c>
    </row>
    <row r="51" spans="2:5" x14ac:dyDescent="0.35">
      <c r="B51" s="95" t="s">
        <v>1545</v>
      </c>
      <c r="C51">
        <v>5</v>
      </c>
      <c r="D51" t="str">
        <f>IF(ISNA(VLOOKUP(B51,'Pivot Source File'!$B$3:$D$1976,3,FALSE)),"",(VLOOKUP(B51,'Pivot Source File'!$B$3:$D$1976,3,FALSE)))</f>
        <v>https://krafton.com/en/careers/jobs/</v>
      </c>
      <c r="E51" s="93" t="str">
        <f t="shared" si="0"/>
        <v>https://krafton.com/en/careers/jobs/</v>
      </c>
    </row>
    <row r="52" spans="2:5" x14ac:dyDescent="0.35">
      <c r="B52" s="95" t="s">
        <v>1296</v>
      </c>
      <c r="C52">
        <v>4</v>
      </c>
      <c r="D52" t="str">
        <f>IF(ISNA(VLOOKUP(B52,'Pivot Source File'!$B$3:$D$1976,3,FALSE)),"",(VLOOKUP(B52,'Pivot Source File'!$B$3:$D$1976,3,FALSE)))</f>
        <v>https://www.feralinteractive.com/en/about/careers/</v>
      </c>
      <c r="E52" s="93" t="str">
        <f t="shared" si="0"/>
        <v>https://www.feralinteractive.com/en/about/careers/</v>
      </c>
    </row>
    <row r="53" spans="2:5" x14ac:dyDescent="0.35">
      <c r="B53" s="95" t="s">
        <v>1891</v>
      </c>
      <c r="C53">
        <v>4</v>
      </c>
      <c r="D53" t="str">
        <f>IF(ISNA(VLOOKUP(B53,'Pivot Source File'!$B$3:$D$1976,3,FALSE)),"",(VLOOKUP(B53,'Pivot Source File'!$B$3:$D$1976,3,FALSE)))</f>
        <v>https://www.reliancegames.com/careers/</v>
      </c>
      <c r="E53" s="93" t="str">
        <f t="shared" si="0"/>
        <v>https://www.reliancegames.com/careers/</v>
      </c>
    </row>
    <row r="54" spans="2:5" x14ac:dyDescent="0.35">
      <c r="B54" s="95" t="s">
        <v>1961</v>
      </c>
      <c r="C54">
        <v>4</v>
      </c>
      <c r="D54" t="str">
        <f>IF(ISNA(VLOOKUP(B54,'Pivot Source File'!$B$3:$D$1976,3,FALSE)),"",(VLOOKUP(B54,'Pivot Source File'!$B$3:$D$1976,3,FALSE)))</f>
        <v>https://www.scopely.com/en/careers</v>
      </c>
      <c r="E54" s="93" t="str">
        <f t="shared" si="0"/>
        <v>https://www.scopely.com/en/careers</v>
      </c>
    </row>
    <row r="55" spans="2:5" x14ac:dyDescent="0.35">
      <c r="B55" s="95" t="s">
        <v>1991</v>
      </c>
      <c r="C55">
        <v>4</v>
      </c>
      <c r="D55" t="str">
        <f>IF(ISNA(VLOOKUP(B55,'Pivot Source File'!$B$3:$D$1976,3,FALSE)),"",(VLOOKUP(B55,'Pivot Source File'!$B$3:$D$1976,3,FALSE)))</f>
        <v>https://careers.smilegate.com/</v>
      </c>
      <c r="E55" s="93" t="str">
        <f t="shared" si="0"/>
        <v>https://careers.smilegate.com/</v>
      </c>
    </row>
    <row r="56" spans="2:5" x14ac:dyDescent="0.35">
      <c r="B56" s="95" t="s">
        <v>1920</v>
      </c>
      <c r="C56">
        <v>4</v>
      </c>
      <c r="D56" t="str">
        <f>IF(ISNA(VLOOKUP(B56,'Pivot Source File'!$B$3:$D$1976,3,FALSE)),"",(VLOOKUP(B56,'Pivot Source File'!$B$3:$D$1976,3,FALSE)))</f>
        <v>https://www.rockstargames.com/careers/openings</v>
      </c>
      <c r="E56" s="93" t="str">
        <f t="shared" si="0"/>
        <v>https://www.rockstargames.com/careers/openings</v>
      </c>
    </row>
    <row r="57" spans="2:5" x14ac:dyDescent="0.35">
      <c r="B57" s="95" t="s">
        <v>1856</v>
      </c>
      <c r="C57">
        <v>3</v>
      </c>
      <c r="D57" t="str">
        <f>IF(ISNA(VLOOKUP(B57,'Pivot Source File'!$B$3:$D$1976,3,FALSE)),"",(VLOOKUP(B57,'Pivot Source File'!$B$3:$D$1976,3,FALSE)))</f>
        <v>https://jobs.eu.lever.co/quanticdream</v>
      </c>
      <c r="E57" s="93" t="str">
        <f t="shared" si="0"/>
        <v>https://jobs.eu.lever.co/quanticdream</v>
      </c>
    </row>
    <row r="58" spans="2:5" x14ac:dyDescent="0.35">
      <c r="B58" s="95" t="s">
        <v>1822</v>
      </c>
      <c r="C58">
        <v>3</v>
      </c>
      <c r="D58" t="str">
        <f>IF(ISNA(VLOOKUP(B58,'Pivot Source File'!$B$3:$D$1976,3,FALSE)),"",(VLOOKUP(B58,'Pivot Source File'!$B$3:$D$1976,3,FALSE)))</f>
        <v>https://playground-games.com/careers/</v>
      </c>
      <c r="E58" s="93" t="str">
        <f t="shared" si="0"/>
        <v>https://playground-games.com/careers/</v>
      </c>
    </row>
    <row r="59" spans="2:5" x14ac:dyDescent="0.35">
      <c r="B59" s="95" t="s">
        <v>1085</v>
      </c>
      <c r="C59">
        <v>3</v>
      </c>
      <c r="D59" t="str">
        <f>IF(ISNA(VLOOKUP(B59,'Pivot Source File'!$B$3:$D$1976,3,FALSE)),"",(VLOOKUP(B59,'Pivot Source File'!$B$3:$D$1976,3,FALSE)))</f>
        <v>https://careers.blizzard.com/global/en</v>
      </c>
      <c r="E59" s="93" t="str">
        <f t="shared" si="0"/>
        <v>https://careers.blizzard.com/global/en</v>
      </c>
    </row>
    <row r="60" spans="2:5" x14ac:dyDescent="0.35">
      <c r="B60" s="95" t="s">
        <v>1701</v>
      </c>
      <c r="C60">
        <v>3</v>
      </c>
      <c r="D60" t="str">
        <f>IF(ISNA(VLOOKUP(B60,'Pivot Source File'!$B$3:$D$1976,3,FALSE)),"",(VLOOKUP(B60,'Pivot Source File'!$B$3:$D$1976,3,FALSE)))</f>
        <v>https://careers.nintendo.com/job-openings/</v>
      </c>
      <c r="E60" s="93" t="str">
        <f t="shared" si="0"/>
        <v>https://careers.nintendo.com/job-openings/</v>
      </c>
    </row>
    <row r="61" spans="2:5" x14ac:dyDescent="0.35">
      <c r="B61" s="95" t="s">
        <v>1899</v>
      </c>
      <c r="C61">
        <v>2</v>
      </c>
      <c r="D61" t="str">
        <f>IF(ISNA(VLOOKUP(B61,'Pivot Source File'!$B$3:$D$1976,3,FALSE)),"",(VLOOKUP(B61,'Pivot Source File'!$B$3:$D$1976,3,FALSE)))</f>
        <v>https://www.respawn.com/careers-listings</v>
      </c>
      <c r="E61" s="93" t="str">
        <f t="shared" si="0"/>
        <v>https://www.respawn.com/careers-listings</v>
      </c>
    </row>
    <row r="62" spans="2:5" x14ac:dyDescent="0.35">
      <c r="B62" s="95" t="s">
        <v>1529</v>
      </c>
      <c r="C62">
        <v>2</v>
      </c>
      <c r="D62" t="str">
        <f>IF(ISNA(VLOOKUP(B62,'Pivot Source File'!$B$3:$D$1976,3,FALSE)),"",(VLOOKUP(B62,'Pivot Source File'!$B$3:$D$1976,3,FALSE)))</f>
        <v>https://apply.workable.com/kokku-games/?lng=en</v>
      </c>
      <c r="E62" s="93" t="str">
        <f t="shared" si="0"/>
        <v>https://apply.workable.com/kokku-games/?lng=en</v>
      </c>
    </row>
    <row r="63" spans="2:5" x14ac:dyDescent="0.35">
      <c r="B63" s="95" t="s">
        <v>1957</v>
      </c>
      <c r="C63">
        <v>2</v>
      </c>
      <c r="D63" t="str">
        <f>IF(ISNA(VLOOKUP(B63,'Pivot Source File'!$B$3:$D$1976,3,FALSE)),"",(VLOOKUP(B63,'Pivot Source File'!$B$3:$D$1976,3,FALSE)))</f>
        <v>https://www.sciplay.com/careers/</v>
      </c>
      <c r="E63" s="93" t="str">
        <f t="shared" si="0"/>
        <v>https://www.sciplay.com/careers/</v>
      </c>
    </row>
    <row r="64" spans="2:5" x14ac:dyDescent="0.35">
      <c r="B64" s="95" t="s">
        <v>1372</v>
      </c>
      <c r="C64">
        <v>2</v>
      </c>
      <c r="D64" t="str">
        <f>IF(ISNA(VLOOKUP(B64,'Pivot Source File'!$B$3:$D$1976,3,FALSE)),"",(VLOOKUP(B64,'Pivot Source File'!$B$3:$D$1976,3,FALSE)))</f>
        <v>https://www.gameloft.com/corporate/en/jobs/view-all-opportunities/</v>
      </c>
      <c r="E64" s="93" t="str">
        <f t="shared" si="0"/>
        <v>https://www.gameloft.com/corporate/en/jobs/view-all-opportunities/</v>
      </c>
    </row>
    <row r="65" spans="2:5" x14ac:dyDescent="0.35">
      <c r="B65" s="95" t="s">
        <v>1875</v>
      </c>
      <c r="C65">
        <v>2</v>
      </c>
      <c r="D65" t="str">
        <f>IF(ISNA(VLOOKUP(B65,'Pivot Source File'!$B$3:$D$1976,3,FALSE)),"",(VLOOKUP(B65,'Pivot Source File'!$B$3:$D$1976,3,FALSE)))</f>
        <v>https://careers.rebellion.com/#/</v>
      </c>
      <c r="E65" s="93" t="str">
        <f t="shared" si="0"/>
        <v>https://careers.rebellion.com/#/</v>
      </c>
    </row>
    <row r="66" spans="2:5" x14ac:dyDescent="0.35">
      <c r="B66" s="95" t="s">
        <v>1102</v>
      </c>
      <c r="C66">
        <v>2</v>
      </c>
      <c r="D66" t="str">
        <f>IF(ISNA(VLOOKUP(B66,'Pivot Source File'!$B$3:$D$1976,3,FALSE)),"",(VLOOKUP(B66,'Pivot Source File'!$B$3:$D$1976,3,FALSE)))</f>
        <v>https://careers.bohemia.net/positions</v>
      </c>
      <c r="E66" s="93" t="str">
        <f t="shared" si="0"/>
        <v>https://careers.bohemia.net/positions</v>
      </c>
    </row>
    <row r="67" spans="2:5" x14ac:dyDescent="0.35">
      <c r="B67" s="95" t="s">
        <v>1908</v>
      </c>
      <c r="C67">
        <v>2</v>
      </c>
      <c r="D67" t="str">
        <f>IF(ISNA(VLOOKUP(B67,'Pivot Source File'!$B$3:$D$1976,3,FALSE)),"",(VLOOKUP(B67,'Pivot Source File'!$B$3:$D$1976,3,FALSE)))</f>
        <v>https://www.ringzerogames.com/career</v>
      </c>
      <c r="E67" s="93" t="str">
        <f t="shared" si="0"/>
        <v>https://www.ringzerogames.com/career</v>
      </c>
    </row>
    <row r="68" spans="2:5" x14ac:dyDescent="0.35">
      <c r="B68" s="95" t="s">
        <v>2164</v>
      </c>
      <c r="C68">
        <v>2</v>
      </c>
      <c r="D68" t="str">
        <f>IF(ISNA(VLOOKUP(B68,'Pivot Source File'!$B$3:$D$1976,3,FALSE)),"",(VLOOKUP(B68,'Pivot Source File'!$B$3:$D$1976,3,FALSE)))</f>
        <v>https://virtuosgames.avature.net/Careers/SearchJobs</v>
      </c>
      <c r="E68" s="93" t="str">
        <f t="shared" si="0"/>
        <v>https://virtuosgames.avature.net/Careers/SearchJobs</v>
      </c>
    </row>
    <row r="69" spans="2:5" x14ac:dyDescent="0.35">
      <c r="B69" s="95" t="s">
        <v>1971</v>
      </c>
      <c r="C69">
        <v>2</v>
      </c>
      <c r="D69" t="str">
        <f>IF(ISNA(VLOOKUP(B69,'Pivot Source File'!$B$3:$D$1976,3,FALSE)),"",(VLOOKUP(B69,'Pivot Source File'!$B$3:$D$1976,3,FALSE)))</f>
        <v>https://careers.sega.co.uk/vacancies</v>
      </c>
      <c r="E69" s="93" t="str">
        <f t="shared" si="0"/>
        <v>https://careers.sega.co.uk/vacancies</v>
      </c>
    </row>
    <row r="70" spans="2:5" x14ac:dyDescent="0.35">
      <c r="B70" s="95" t="s">
        <v>1396</v>
      </c>
      <c r="C70">
        <v>2</v>
      </c>
      <c r="D70" t="str">
        <f>IF(ISNA(VLOOKUP(B70,'Pivot Source File'!$B$3:$D$1976,3,FALSE)),"",(VLOOKUP(B70,'Pivot Source File'!$B$3:$D$1976,3,FALSE)))</f>
        <v>https://goodjobgames.com/careers/</v>
      </c>
      <c r="E70" s="93" t="str">
        <f t="shared" ref="E70:E133" si="1">HYPERLINK(D70)</f>
        <v>https://goodjobgames.com/careers/</v>
      </c>
    </row>
    <row r="71" spans="2:5" x14ac:dyDescent="0.35">
      <c r="B71" s="95" t="s">
        <v>1476</v>
      </c>
      <c r="C71">
        <v>2</v>
      </c>
      <c r="D71" t="str">
        <f>IF(ISNA(VLOOKUP(B71,'Pivot Source File'!$B$3:$D$1976,3,FALSE)),"",(VLOOKUP(B71,'Pivot Source File'!$B$3:$D$1976,3,FALSE)))</f>
        <v>https://career.ioi.dk/careers</v>
      </c>
      <c r="E71" s="93" t="str">
        <f t="shared" si="1"/>
        <v>https://career.ioi.dk/careers</v>
      </c>
    </row>
    <row r="72" spans="2:5" x14ac:dyDescent="0.35">
      <c r="B72" s="95" t="s">
        <v>967</v>
      </c>
      <c r="C72">
        <v>2</v>
      </c>
      <c r="D72" t="str">
        <f>IF(ISNA(VLOOKUP(B72,'Pivot Source File'!$B$3:$D$1976,3,FALSE)),"",(VLOOKUP(B72,'Pivot Source File'!$B$3:$D$1976,3,FALSE)))</f>
        <v>https://careers.activision.com/search-results?rk=l-make-epic-entertainment&amp;sortBy=Most%20recent</v>
      </c>
      <c r="E72" s="93" t="str">
        <f t="shared" si="1"/>
        <v>https://careers.activision.com/search-results?rk=l-make-epic-entertainment&amp;sortBy=Most%20recent</v>
      </c>
    </row>
    <row r="73" spans="2:5" x14ac:dyDescent="0.35">
      <c r="B73" s="95" t="s">
        <v>1256</v>
      </c>
      <c r="C73">
        <v>1</v>
      </c>
      <c r="D73" t="str">
        <f>IF(ISNA(VLOOKUP(B73,'Pivot Source File'!$B$3:$D$1976,3,FALSE)),"",(VLOOKUP(B73,'Pivot Source File'!$B$3:$D$1976,3,FALSE)))</f>
        <v>https://www.emeraldcitygames.ca/careers</v>
      </c>
      <c r="E73" s="93" t="str">
        <f t="shared" si="1"/>
        <v>https://www.emeraldcitygames.ca/careers</v>
      </c>
    </row>
    <row r="74" spans="2:5" x14ac:dyDescent="0.35">
      <c r="B74" s="95" t="s">
        <v>2236</v>
      </c>
      <c r="C74">
        <v>1</v>
      </c>
      <c r="D74" t="str">
        <f>IF(ISNA(VLOOKUP(B74,'Pivot Source File'!$B$3:$D$1976,3,FALSE)),"",(VLOOKUP(B74,'Pivot Source File'!$B$3:$D$1976,3,FALSE)))</f>
        <v>https://www.zynga.com/jobs/job-openings/</v>
      </c>
      <c r="E74" s="93" t="str">
        <f t="shared" si="1"/>
        <v>https://www.zynga.com/jobs/job-openings/</v>
      </c>
    </row>
    <row r="75" spans="2:5" x14ac:dyDescent="0.35">
      <c r="B75" s="95" t="s">
        <v>2197</v>
      </c>
      <c r="C75">
        <v>1</v>
      </c>
      <c r="D75" t="str">
        <f>IF(ISNA(VLOOKUP(B75,'Pivot Source File'!$B$3:$D$1976,3,FALSE)),"",(VLOOKUP(B75,'Pivot Source File'!$B$3:$D$1976,3,FALSE)))</f>
        <v>https://www.linkedin.com/jobs/search/?currentJobId=3683186617&amp;f_C=10654611&amp;geoId=92000000&amp;originToLandingJobPostings=3683186617%2C3683191056</v>
      </c>
      <c r="E75" s="93" t="str">
        <f t="shared" si="1"/>
        <v>https://www.linkedin.com/jobs/search/?currentJobId=3683186617&amp;f_C=10654611&amp;geoId=92000000&amp;originToLandingJobPostings=3683186617%2C3683191056</v>
      </c>
    </row>
    <row r="76" spans="2:5" x14ac:dyDescent="0.35">
      <c r="B76" s="95" t="s">
        <v>1235</v>
      </c>
      <c r="C76">
        <v>1</v>
      </c>
      <c r="D76" t="str">
        <f>IF(ISNA(VLOOKUP(B76,'Pivot Source File'!$B$3:$D$1976,3,FALSE)),"",(VLOOKUP(B76,'Pivot Source File'!$B$3:$D$1976,3,FALSE)))</f>
        <v>https://dpsgames.com/careers</v>
      </c>
      <c r="E76" s="93" t="str">
        <f t="shared" si="1"/>
        <v>https://dpsgames.com/careers</v>
      </c>
    </row>
    <row r="77" spans="2:5" x14ac:dyDescent="0.35">
      <c r="B77" s="95" t="s">
        <v>1070</v>
      </c>
      <c r="C77">
        <v>1</v>
      </c>
      <c r="D77" t="str">
        <f>IF(ISNA(VLOOKUP(B77,'Pivot Source File'!$B$3:$D$1976,3,FALSE)),"",(VLOOKUP(B77,'Pivot Source File'!$B$3:$D$1976,3,FALSE)))</f>
        <v>https://bitegginc.com/careers</v>
      </c>
      <c r="E77" s="93" t="str">
        <f t="shared" si="1"/>
        <v>https://bitegginc.com/careers</v>
      </c>
    </row>
    <row r="78" spans="2:5" x14ac:dyDescent="0.35">
      <c r="B78" s="95" t="s">
        <v>1499</v>
      </c>
      <c r="C78">
        <v>1</v>
      </c>
      <c r="D78" t="str">
        <f>IF(ISNA(VLOOKUP(B78,'Pivot Source File'!$B$3:$D$1976,3,FALSE)),"",(VLOOKUP(B78,'Pivot Source File'!$B$3:$D$1976,3,FALSE)))</f>
        <v>https://www.kalypsomedia.com/us/jobs</v>
      </c>
      <c r="E78" s="93" t="str">
        <f t="shared" si="1"/>
        <v>https://www.kalypsomedia.com/us/jobs</v>
      </c>
    </row>
    <row r="79" spans="2:5" x14ac:dyDescent="0.35">
      <c r="B79" s="95" t="s">
        <v>1332</v>
      </c>
      <c r="C79">
        <v>1</v>
      </c>
      <c r="D79" t="str">
        <f>IF(ISNA(VLOOKUP(B79,'Pivot Source File'!$B$3:$D$1976,3,FALSE)),"",(VLOOKUP(B79,'Pivot Source File'!$B$3:$D$1976,3,FALSE)))</f>
        <v>https://www.freejamgames.com/jobs</v>
      </c>
      <c r="E79" s="93" t="str">
        <f t="shared" si="1"/>
        <v>https://www.freejamgames.com/jobs</v>
      </c>
    </row>
    <row r="80" spans="2:5" x14ac:dyDescent="0.35">
      <c r="B80" s="95" t="s">
        <v>1870</v>
      </c>
      <c r="C80">
        <v>1</v>
      </c>
      <c r="D80" t="str">
        <f>IF(ISNA(VLOOKUP(B80,'Pivot Source File'!$B$3:$D$1976,3,FALSE)),"",(VLOOKUP(B80,'Pivot Source File'!$B$3:$D$1976,3,FALSE)))</f>
        <v>https://reality.co/careers/</v>
      </c>
      <c r="E80" s="93" t="str">
        <f t="shared" si="1"/>
        <v>https://reality.co/careers/</v>
      </c>
    </row>
    <row r="81" spans="2:5" x14ac:dyDescent="0.35">
      <c r="B81" s="95" t="s">
        <v>2013</v>
      </c>
      <c r="C81">
        <v>1</v>
      </c>
      <c r="D81" t="str">
        <f>IF(ISNA(VLOOKUP(B81,'Pivot Source File'!$B$3:$D$1976,3,FALSE)),"",(VLOOKUP(B81,'Pivot Source File'!$B$3:$D$1976,3,FALSE)))</f>
        <v>https://www.spearheadgames.ca/two</v>
      </c>
      <c r="E81" s="93" t="str">
        <f t="shared" si="1"/>
        <v>https://www.spearheadgames.ca/two</v>
      </c>
    </row>
    <row r="82" spans="2:5" x14ac:dyDescent="0.35">
      <c r="B82" s="95" t="s">
        <v>1506</v>
      </c>
      <c r="C82">
        <v>1</v>
      </c>
      <c r="D82" t="str">
        <f>IF(ISNA(VLOOKUP(B82,'Pivot Source File'!$B$3:$D$1976,3,FALSE)),"",(VLOOKUP(B82,'Pivot Source File'!$B$3:$D$1976,3,FALSE)))</f>
        <v>https://www.keengames.com/jobs</v>
      </c>
      <c r="E82" s="93" t="str">
        <f t="shared" si="1"/>
        <v>https://www.keengames.com/jobs</v>
      </c>
    </row>
    <row r="83" spans="2:5" x14ac:dyDescent="0.35">
      <c r="B83" s="95" t="s">
        <v>1053</v>
      </c>
      <c r="C83">
        <v>1</v>
      </c>
      <c r="D83" t="str">
        <f>IF(ISNA(VLOOKUP(B83,'Pivot Source File'!$B$3:$D$1976,3,FALSE)),"",(VLOOKUP(B83,'Pivot Source File'!$B$3:$D$1976,3,FALSE)))</f>
        <v>https://www.bigbluebubble.com/home/careers/career-opportunities/</v>
      </c>
      <c r="E83" s="93" t="str">
        <f t="shared" si="1"/>
        <v>https://www.bigbluebubble.com/home/careers/career-opportunities/</v>
      </c>
    </row>
    <row r="84" spans="2:5" x14ac:dyDescent="0.35">
      <c r="B84" s="95" t="s">
        <v>1594</v>
      </c>
      <c r="C84">
        <v>1</v>
      </c>
      <c r="D84" t="str">
        <f>IF(ISNA(VLOOKUP(B84,'Pivot Source File'!$B$3:$D$1976,3,FALSE)),"",(VLOOKUP(B84,'Pivot Source File'!$B$3:$D$1976,3,FALSE)))</f>
        <v>https://www.madfingergames.com/careers</v>
      </c>
      <c r="E84" s="93" t="str">
        <f t="shared" si="1"/>
        <v>https://www.madfingergames.com/careers</v>
      </c>
    </row>
    <row r="85" spans="2:5" x14ac:dyDescent="0.35">
      <c r="B85" s="95" t="s">
        <v>1151</v>
      </c>
      <c r="C85">
        <v>1</v>
      </c>
      <c r="D85" t="str">
        <f>IF(ISNA(VLOOKUP(B85,'Pivot Source File'!$B$3:$D$1976,3,FALSE)),"",(VLOOKUP(B85,'Pivot Source File'!$B$3:$D$1976,3,FALSE)))</f>
        <v>https://www.clipwiregames.com/careers/</v>
      </c>
      <c r="E85" s="93" t="str">
        <f t="shared" si="1"/>
        <v>https://www.clipwiregames.com/careers/</v>
      </c>
    </row>
    <row r="86" spans="2:5" x14ac:dyDescent="0.35">
      <c r="B86" s="95" t="s">
        <v>1691</v>
      </c>
      <c r="C86">
        <v>1</v>
      </c>
      <c r="D86" t="str">
        <f>IF(ISNA(VLOOKUP(B86,'Pivot Source File'!$B$3:$D$1976,3,FALSE)),"",(VLOOKUP(B86,'Pivot Source File'!$B$3:$D$1976,3,FALSE)))</f>
        <v>https://www.nexon.net/corporate/careers/?__rlp=1</v>
      </c>
      <c r="E86" s="93" t="str">
        <f t="shared" si="1"/>
        <v>https://www.nexon.net/corporate/careers/?__rlp=1</v>
      </c>
    </row>
    <row r="87" spans="2:5" x14ac:dyDescent="0.35">
      <c r="B87" s="95" t="s">
        <v>1485</v>
      </c>
      <c r="C87">
        <v>1</v>
      </c>
      <c r="D87" t="str">
        <f>IF(ISNA(VLOOKUP(B87,'Pivot Source File'!$B$3:$D$1976,3,FALSE)),"",(VLOOKUP(B87,'Pivot Source File'!$B$3:$D$1976,3,FALSE)))</f>
        <v>https://www.jamcity.com/job-openings/</v>
      </c>
      <c r="E87" s="93" t="str">
        <f t="shared" si="1"/>
        <v>https://www.jamcity.com/job-openings/</v>
      </c>
    </row>
    <row r="88" spans="2:5" x14ac:dyDescent="0.35">
      <c r="B88" s="95" t="s">
        <v>2325</v>
      </c>
      <c r="C88">
        <v>1</v>
      </c>
      <c r="D88" t="str">
        <f>IF(ISNA(VLOOKUP(B88,'Pivot Source File'!$B$3:$D$1976,3,FALSE)),"",(VLOOKUP(B88,'Pivot Source File'!$B$3:$D$1976,3,FALSE)))</f>
        <v>https://jobs.makersfund.com/jobs/winzo</v>
      </c>
      <c r="E88" s="93" t="str">
        <f t="shared" si="1"/>
        <v>https://jobs.makersfund.com/jobs/winzo</v>
      </c>
    </row>
    <row r="89" spans="2:5" x14ac:dyDescent="0.35">
      <c r="B89" s="95" t="s">
        <v>1327</v>
      </c>
      <c r="C89">
        <v>1</v>
      </c>
      <c r="D89" t="str">
        <f>IF(ISNA(VLOOKUP(B89,'Pivot Source File'!$B$3:$D$1976,3,FALSE)),"",(VLOOKUP(B89,'Pivot Source File'!$B$3:$D$1976,3,FALSE)))</f>
        <v>https://framestore.recruitee.com/l/en</v>
      </c>
      <c r="E89" s="93" t="str">
        <f t="shared" si="1"/>
        <v>https://framestore.recruitee.com/l/en</v>
      </c>
    </row>
    <row r="90" spans="2:5" x14ac:dyDescent="0.35">
      <c r="B90" s="95" t="s">
        <v>2428</v>
      </c>
      <c r="C90">
        <v>1</v>
      </c>
      <c r="D90" t="str">
        <f>IF(ISNA(VLOOKUP(B90,'Pivot Source File'!$B$3:$D$1976,3,FALSE)),"",(VLOOKUP(B90,'Pivot Source File'!$B$3:$D$1976,3,FALSE)))</f>
        <v>https://www.lego.com/da-dk/careers/search?keyword=game</v>
      </c>
      <c r="E90" s="93" t="str">
        <f t="shared" si="1"/>
        <v>https://www.lego.com/da-dk/careers/search?keyword=game</v>
      </c>
    </row>
    <row r="91" spans="2:5" x14ac:dyDescent="0.35">
      <c r="B91" s="95" t="s">
        <v>1361</v>
      </c>
      <c r="C91">
        <v>1</v>
      </c>
      <c r="D91" t="str">
        <f>IF(ISNA(VLOOKUP(B91,'Pivot Source File'!$B$3:$D$1976,3,FALSE)),"",(VLOOKUP(B91,'Pivot Source File'!$B$3:$D$1976,3,FALSE)))</f>
        <v>https://gamepill.com/career/</v>
      </c>
      <c r="E91" s="93" t="str">
        <f t="shared" si="1"/>
        <v>https://gamepill.com/career/</v>
      </c>
    </row>
    <row r="92" spans="2:5" x14ac:dyDescent="0.35">
      <c r="B92" s="95" t="s">
        <v>1252</v>
      </c>
      <c r="C92">
        <v>1</v>
      </c>
      <c r="D92" t="str">
        <f>IF(ISNA(VLOOKUP(B92,'Pivot Source File'!$B$3:$D$1976,3,FALSE)),"",(VLOOKUP(B92,'Pivot Source File'!$B$3:$D$1976,3,FALSE)))</f>
        <v>https://careers.embark-studios.com/jobs</v>
      </c>
      <c r="E92" s="93" t="str">
        <f t="shared" si="1"/>
        <v>https://careers.embark-studios.com/jobs</v>
      </c>
    </row>
    <row r="93" spans="2:5" x14ac:dyDescent="0.35">
      <c r="B93" s="95" t="s">
        <v>2231</v>
      </c>
      <c r="C93">
        <v>1</v>
      </c>
      <c r="D93" t="str">
        <f>IF(ISNA(VLOOKUP(B93,'Pivot Source File'!$B$3:$D$1976,3,FALSE)),"",(VLOOKUP(B93,'Pivot Source File'!$B$3:$D$1976,3,FALSE)))</f>
        <v>https://jobs.zenimax.com/jobs?department=&amp;located=&amp;location=</v>
      </c>
      <c r="E93" s="93" t="str">
        <f t="shared" si="1"/>
        <v>https://jobs.zenimax.com/jobs?department=&amp;located=&amp;location=</v>
      </c>
    </row>
    <row r="94" spans="2:5" x14ac:dyDescent="0.35">
      <c r="B94" s="95" t="s">
        <v>1077</v>
      </c>
      <c r="C94">
        <v>1</v>
      </c>
      <c r="D94" t="str">
        <f>IF(ISNA(VLOOKUP(B94,'Pivot Source File'!$B$3:$D$1976,3,FALSE)),"",(VLOOKUP(B94,'Pivot Source File'!$B$3:$D$1976,3,FALSE)))</f>
        <v>https://www.bitreactor.com/careers/</v>
      </c>
      <c r="E94" s="93" t="str">
        <f t="shared" si="1"/>
        <v>https://www.bitreactor.com/careers/</v>
      </c>
    </row>
    <row r="95" spans="2:5" x14ac:dyDescent="0.35">
      <c r="B95" s="95" t="s">
        <v>933</v>
      </c>
      <c r="C95">
        <v>1</v>
      </c>
      <c r="D95" t="str">
        <f>IF(ISNA(VLOOKUP(B95,'Pivot Source File'!$B$3:$D$1976,3,FALSE)),"",(VLOOKUP(B95,'Pivot Source File'!$B$3:$D$1976,3,FALSE)))</f>
        <v>https://www.4a-games.com.mt/careers</v>
      </c>
      <c r="E95" s="93" t="str">
        <f t="shared" si="1"/>
        <v>https://www.4a-games.com.mt/careers</v>
      </c>
    </row>
    <row r="96" spans="2:5" x14ac:dyDescent="0.35">
      <c r="B96" s="95" t="s">
        <v>1725</v>
      </c>
      <c r="C96">
        <v>1</v>
      </c>
      <c r="D96" t="str">
        <f>IF(ISNA(VLOOKUP(B96,'Pivot Source File'!$B$3:$D$1976,3,FALSE)),"",(VLOOKUP(B96,'Pivot Source File'!$B$3:$D$1976,3,FALSE)))</f>
        <v>https://www.obsidian.net/careers#open-positions</v>
      </c>
      <c r="E96" s="93" t="str">
        <f t="shared" si="1"/>
        <v>https://www.obsidian.net/careers#open-positions</v>
      </c>
    </row>
    <row r="97" spans="2:5" x14ac:dyDescent="0.35">
      <c r="B97" s="95" t="s">
        <v>1058</v>
      </c>
      <c r="C97">
        <v>1</v>
      </c>
      <c r="D97" t="str">
        <f>IF(ISNA(VLOOKUP(B97,'Pivot Source File'!$B$3:$D$1976,3,FALSE)),"",(VLOOKUP(B97,'Pivot Source File'!$B$3:$D$1976,3,FALSE)))</f>
        <v>https://www.bigpoint.net/careers/</v>
      </c>
      <c r="E97" s="93" t="str">
        <f t="shared" si="1"/>
        <v>https://www.bigpoint.net/careers/</v>
      </c>
    </row>
    <row r="98" spans="2:5" x14ac:dyDescent="0.35">
      <c r="B98" s="95" t="s">
        <v>1974</v>
      </c>
      <c r="C98">
        <v>1</v>
      </c>
      <c r="D98" t="str">
        <f>IF(ISNA(VLOOKUP(B98,'Pivot Source File'!$B$3:$D$1976,3,FALSE)),"",(VLOOKUP(B98,'Pivot Source File'!$B$3:$D$1976,3,FALSE)))</f>
        <v>https://career.sharkmob.com/jobs</v>
      </c>
      <c r="E98" s="93" t="str">
        <f t="shared" si="1"/>
        <v>https://career.sharkmob.com/jobs</v>
      </c>
    </row>
    <row r="99" spans="2:5" x14ac:dyDescent="0.35">
      <c r="B99" s="95" t="s">
        <v>1148</v>
      </c>
      <c r="C99">
        <v>1</v>
      </c>
      <c r="D99" t="str">
        <f>IF(ISNA(VLOOKUP(B99,'Pivot Source File'!$B$3:$D$1976,3,FALSE)),"",(VLOOKUP(B99,'Pivot Source File'!$B$3:$D$1976,3,FALSE)))</f>
        <v>https://citystateentertainment.com/home/jobs/</v>
      </c>
      <c r="E99" s="93" t="str">
        <f t="shared" si="1"/>
        <v>https://citystateentertainment.com/home/jobs/</v>
      </c>
    </row>
    <row r="100" spans="2:5" x14ac:dyDescent="0.35">
      <c r="B100" s="95" t="s">
        <v>2327</v>
      </c>
      <c r="C100">
        <v>1</v>
      </c>
      <c r="D100" t="str">
        <f>IF(ISNA(VLOOKUP(B100,'Pivot Source File'!$B$3:$D$1976,3,FALSE)),"",(VLOOKUP(B100,'Pivot Source File'!$B$3:$D$1976,3,FALSE)))</f>
        <v>https://jobs.makersfund.com/jobs/frvr</v>
      </c>
      <c r="E100" s="93" t="str">
        <f t="shared" si="1"/>
        <v>https://jobs.makersfund.com/jobs/frvr</v>
      </c>
    </row>
    <row r="101" spans="2:5" x14ac:dyDescent="0.35">
      <c r="B101" s="95" t="s">
        <v>1165</v>
      </c>
      <c r="C101">
        <v>1</v>
      </c>
      <c r="D101" t="str">
        <f>IF(ISNA(VLOOKUP(B101,'Pivot Source File'!$B$3:$D$1976,3,FALSE)),"",(VLOOKUP(B101,'Pivot Source File'!$B$3:$D$1976,3,FALSE)))</f>
        <v>https://compulsiongames.bamboohr.com/careers</v>
      </c>
      <c r="E101" s="93" t="str">
        <f t="shared" si="1"/>
        <v>https://compulsiongames.bamboohr.com/careers</v>
      </c>
    </row>
    <row r="102" spans="2:5" x14ac:dyDescent="0.35">
      <c r="B102" s="95" t="s">
        <v>2284</v>
      </c>
      <c r="C102">
        <v>1</v>
      </c>
      <c r="D102" t="str">
        <f>IF(ISNA(VLOOKUP(B102,'Pivot Source File'!$B$3:$D$1976,3,FALSE)),"",(VLOOKUP(B102,'Pivot Source File'!$B$3:$D$1976,3,FALSE)))</f>
        <v>https://jobs.makersfund.com/jobs/lava-labs</v>
      </c>
      <c r="E102" s="93" t="str">
        <f t="shared" si="1"/>
        <v>https://jobs.makersfund.com/jobs/lava-labs</v>
      </c>
    </row>
    <row r="103" spans="2:5" x14ac:dyDescent="0.35">
      <c r="B103" s="95" t="s">
        <v>1398</v>
      </c>
      <c r="C103">
        <v>1</v>
      </c>
      <c r="D103" t="str">
        <f>IF(ISNA(VLOOKUP(B103,'Pivot Source File'!$B$3:$D$1976,3,FALSE)),"",(VLOOKUP(B103,'Pivot Source File'!$B$3:$D$1976,3,FALSE)))</f>
        <v>https://jobs.goodgamestudios.com/en/</v>
      </c>
      <c r="E103" s="93" t="str">
        <f t="shared" si="1"/>
        <v>https://jobs.goodgamestudios.com/en/</v>
      </c>
    </row>
    <row r="104" spans="2:5" x14ac:dyDescent="0.35">
      <c r="B104" s="95" t="s">
        <v>2005</v>
      </c>
      <c r="C104">
        <v>1</v>
      </c>
      <c r="D104" t="str">
        <f>IF(ISNA(VLOOKUP(B104,'Pivot Source File'!$B$3:$D$1976,3,FALSE)),"",(VLOOKUP(B104,'Pivot Source File'!$B$3:$D$1976,3,FALSE)))</f>
        <v>https://www.socialpoint.es/join-us/careers</v>
      </c>
      <c r="E104" s="93" t="str">
        <f t="shared" si="1"/>
        <v>https://www.socialpoint.es/join-us/careers</v>
      </c>
    </row>
    <row r="105" spans="2:5" x14ac:dyDescent="0.35">
      <c r="B105" s="95" t="s">
        <v>1799</v>
      </c>
      <c r="C105">
        <v>1</v>
      </c>
      <c r="D105" t="str">
        <f>IF(ISNA(VLOOKUP(B105,'Pivot Source File'!$B$3:$D$1976,3,FALSE)),"",(VLOOKUP(B105,'Pivot Source File'!$B$3:$D$1976,3,FALSE)))</f>
        <v>https://piranhagames.com/careers</v>
      </c>
      <c r="E105" s="93" t="str">
        <f t="shared" si="1"/>
        <v>https://piranhagames.com/careers</v>
      </c>
    </row>
    <row r="106" spans="2:5" x14ac:dyDescent="0.35">
      <c r="B106" s="95" t="s">
        <v>2046</v>
      </c>
      <c r="C106">
        <v>1</v>
      </c>
      <c r="D106" t="str">
        <f>IF(ISNA(VLOOKUP(B106,'Pivot Source File'!$B$3:$D$1976,3,FALSE)),"",(VLOOKUP(B106,'Pivot Source File'!$B$3:$D$1976,3,FALSE)))</f>
        <v>https://www.sumo-digital.com/careers</v>
      </c>
      <c r="E106" s="93" t="str">
        <f t="shared" si="1"/>
        <v>https://www.sumo-digital.com/careers</v>
      </c>
    </row>
    <row r="107" spans="2:5" x14ac:dyDescent="0.35">
      <c r="B107" s="95" t="s">
        <v>1351</v>
      </c>
      <c r="C107">
        <v>1</v>
      </c>
      <c r="D107" t="str">
        <f>IF(ISNA(VLOOKUP(B107,'Pivot Source File'!$B$3:$D$1976,3,FALSE)),"",(VLOOKUP(B107,'Pivot Source File'!$B$3:$D$1976,3,FALSE)))</f>
        <v>https://futurlab.co.uk/jobs/</v>
      </c>
      <c r="E107" s="93" t="str">
        <f t="shared" si="1"/>
        <v>https://futurlab.co.uk/jobs/</v>
      </c>
    </row>
    <row r="108" spans="2:5" x14ac:dyDescent="0.35">
      <c r="B108" s="95" t="s">
        <v>2073</v>
      </c>
      <c r="C108">
        <v>1</v>
      </c>
      <c r="D108" t="str">
        <f>IF(ISNA(VLOOKUP(B108,'Pivot Source File'!$B$3:$D$1976,3,FALSE)),"",(VLOOKUP(B108,'Pivot Source File'!$B$3:$D$1976,3,FALSE)))</f>
        <v>https://techland.net/job-offers</v>
      </c>
      <c r="E108" s="93" t="str">
        <f t="shared" si="1"/>
        <v>https://techland.net/job-offers</v>
      </c>
    </row>
    <row r="109" spans="2:5" x14ac:dyDescent="0.35">
      <c r="B109" s="95" t="s">
        <v>1541</v>
      </c>
      <c r="C109">
        <v>1</v>
      </c>
      <c r="D109" t="str">
        <f>IF(ISNA(VLOOKUP(B109,'Pivot Source File'!$B$3:$D$1976,3,FALSE)),"",(VLOOKUP(B109,'Pivot Source File'!$B$3:$D$1976,3,FALSE)))</f>
        <v>https://www.kooapps.com/</v>
      </c>
      <c r="E109" s="93" t="str">
        <f t="shared" si="1"/>
        <v>https://www.kooapps.com/</v>
      </c>
    </row>
    <row r="110" spans="2:5" x14ac:dyDescent="0.35">
      <c r="B110" s="95" t="s">
        <v>1041</v>
      </c>
      <c r="C110">
        <v>1</v>
      </c>
      <c r="D110" t="str">
        <f>IF(ISNA(VLOOKUP(B110,'Pivot Source File'!$B$3:$D$1976,3,FALSE)),"",(VLOOKUP(B110,'Pivot Source File'!$B$3:$D$1976,3,FALSE)))</f>
        <v>https://inrecruitingfr.intervieweb.it/namcobandai/en/career</v>
      </c>
      <c r="E110" s="93" t="str">
        <f t="shared" si="1"/>
        <v>https://inrecruitingfr.intervieweb.it/namcobandai/en/career</v>
      </c>
    </row>
    <row r="111" spans="2:5" x14ac:dyDescent="0.35">
      <c r="B111" s="95" t="s">
        <v>2212</v>
      </c>
      <c r="C111">
        <v>1</v>
      </c>
      <c r="D111" t="str">
        <f>IF(ISNA(VLOOKUP(B111,'Pivot Source File'!$B$3:$D$1976,3,FALSE)),"",(VLOOKUP(B111,'Pivot Source File'!$B$3:$D$1976,3,FALSE)))</f>
        <v>https://www.wonderstorm.net/careers</v>
      </c>
      <c r="E111" s="93" t="str">
        <f t="shared" si="1"/>
        <v>https://www.wonderstorm.net/careers</v>
      </c>
    </row>
    <row r="112" spans="2:5" x14ac:dyDescent="0.35">
      <c r="B112" s="95" t="s">
        <v>2122</v>
      </c>
      <c r="C112">
        <v>1</v>
      </c>
      <c r="D112" t="str">
        <f>IF(ISNA(VLOOKUP(B112,'Pivot Source File'!$B$3:$D$1976,3,FALSE)),"",(VLOOKUP(B112,'Pivot Source File'!$B$3:$D$1976,3,FALSE)))</f>
        <v>https://www.trailmixgames.com/careers</v>
      </c>
      <c r="E112" s="93" t="str">
        <f t="shared" si="1"/>
        <v>https://www.trailmixgames.com/careers</v>
      </c>
    </row>
    <row r="113" spans="2:5" x14ac:dyDescent="0.35">
      <c r="B113" s="95" t="s">
        <v>1965</v>
      </c>
      <c r="C113">
        <v>1</v>
      </c>
      <c r="D113" t="str">
        <f>IF(ISNA(VLOOKUP(B113,'Pivot Source File'!$B$3:$D$1976,3,FALSE)),"",(VLOOKUP(B113,'Pivot Source File'!$B$3:$D$1976,3,FALSE)))</f>
        <v>https://apply.workable.com/secret-6/#jobs</v>
      </c>
      <c r="E113" s="93" t="str">
        <f t="shared" si="1"/>
        <v>https://apply.workable.com/secret-6/#jobs</v>
      </c>
    </row>
    <row r="114" spans="2:5" x14ac:dyDescent="0.35">
      <c r="B114" s="95" t="s">
        <v>1438</v>
      </c>
      <c r="C114">
        <v>1</v>
      </c>
      <c r="D114" t="str">
        <f>IF(ISNA(VLOOKUP(B114,'Pivot Source File'!$B$3:$D$1976,3,FALSE)),"",(VLOOKUP(B114,'Pivot Source File'!$B$3:$D$1976,3,FALSE)))</f>
        <v>https://hellogames.org/join-us/</v>
      </c>
      <c r="E114" s="93" t="str">
        <f t="shared" si="1"/>
        <v>https://hellogames.org/join-us/</v>
      </c>
    </row>
    <row r="115" spans="2:5" x14ac:dyDescent="0.35">
      <c r="B115" s="95" t="s">
        <v>1847</v>
      </c>
      <c r="C115">
        <v>1</v>
      </c>
      <c r="D115" t="str">
        <f>IF(ISNA(VLOOKUP(B115,'Pivot Source File'!$B$3:$D$1976,3,FALSE)),"",(VLOOKUP(B115,'Pivot Source File'!$B$3:$D$1976,3,FALSE)))</f>
        <v>https://careers.aristocrat.com/pixelunited/au/en/product-madness-jobs</v>
      </c>
      <c r="E115" s="93" t="str">
        <f t="shared" si="1"/>
        <v>https://careers.aristocrat.com/pixelunited/au/en/product-madness-jobs</v>
      </c>
    </row>
    <row r="116" spans="2:5" x14ac:dyDescent="0.35">
      <c r="B116" s="95" t="s">
        <v>1323</v>
      </c>
      <c r="C116">
        <v>1</v>
      </c>
      <c r="D116" t="str">
        <f>IF(ISNA(VLOOKUP(B116,'Pivot Source File'!$B$3:$D$1976,3,FALSE)),"",(VLOOKUP(B116,'Pivot Source File'!$B$3:$D$1976,3,FALSE)))</f>
        <v>https://focushomeinteractive.recruitee.com/#section-170920</v>
      </c>
      <c r="E116" s="93" t="str">
        <f t="shared" si="1"/>
        <v>https://focushomeinteractive.recruitee.com/#section-170920</v>
      </c>
    </row>
    <row r="117" spans="2:5" x14ac:dyDescent="0.35">
      <c r="B117" s="95" t="s">
        <v>1366</v>
      </c>
      <c r="C117">
        <v>1</v>
      </c>
      <c r="D117" t="str">
        <f>IF(ISNA(VLOOKUP(B117,'Pivot Source File'!$B$3:$D$1976,3,FALSE)),"",(VLOOKUP(B117,'Pivot Source File'!$B$3:$D$1976,3,FALSE)))</f>
        <v>https://career.gameforge.com/search/?locale=en_EN&amp;previewLink=true&amp;referrerSave=false&amp;token=6A8cQViXrH9tUprl4Xsq3w%3D%3D</v>
      </c>
      <c r="E117" s="93" t="str">
        <f t="shared" si="1"/>
        <v>https://career.gameforge.com/search/?locale=en_EN&amp;previewLink=true&amp;referrerSave=false&amp;token=6A8cQViXrH9tUprl4Xsq3w%3D%3D</v>
      </c>
    </row>
    <row r="118" spans="2:5" x14ac:dyDescent="0.35">
      <c r="B118" s="95" t="s">
        <v>1994</v>
      </c>
      <c r="C118">
        <v>1</v>
      </c>
      <c r="D118" t="str">
        <f>IF(ISNA(VLOOKUP(B118,'Pivot Source File'!$B$3:$D$1976,3,FALSE)),"",(VLOOKUP(B118,'Pivot Source File'!$B$3:$D$1976,3,FALSE)))</f>
        <v>https://www.smilegatebarcelona.com/careers</v>
      </c>
      <c r="E118" s="93" t="str">
        <f t="shared" si="1"/>
        <v>https://www.smilegatebarcelona.com/careers</v>
      </c>
    </row>
    <row r="119" spans="2:5" x14ac:dyDescent="0.35">
      <c r="B119" s="95" t="s">
        <v>2562</v>
      </c>
      <c r="C119">
        <v>1</v>
      </c>
      <c r="D119" t="str">
        <f>IF(ISNA(VLOOKUP(B119,'Pivot Source File'!$B$3:$D$1976,3,FALSE)),"",(VLOOKUP(B119,'Pivot Source File'!$B$3:$D$1976,3,FALSE)))</f>
        <v>https://playdead.com/jobs/</v>
      </c>
      <c r="E119" s="93" t="str">
        <f t="shared" si="1"/>
        <v>https://playdead.com/jobs/</v>
      </c>
    </row>
    <row r="120" spans="2:5" x14ac:dyDescent="0.35">
      <c r="B120" s="95" t="s">
        <v>1933</v>
      </c>
      <c r="C120">
        <v>1</v>
      </c>
      <c r="D120" t="str">
        <f>IF(ISNA(VLOOKUP(B120,'Pivot Source File'!$B$3:$D$1976,3,FALSE)),"",(VLOOKUP(B120,'Pivot Source File'!$B$3:$D$1976,3,FALSE)))</f>
        <v>https://www.rovio.com/open-positions/</v>
      </c>
      <c r="E120" s="93" t="str">
        <f t="shared" si="1"/>
        <v>https://www.rovio.com/open-positions/</v>
      </c>
    </row>
    <row r="121" spans="2:5" x14ac:dyDescent="0.35">
      <c r="B121" s="95" t="s">
        <v>1940</v>
      </c>
      <c r="C121">
        <v>1</v>
      </c>
      <c r="D121" t="str">
        <f>IF(ISNA(VLOOKUP(B121,'Pivot Source File'!$B$3:$D$1976,3,FALSE)),"",(VLOOKUP(B121,'Pivot Source File'!$B$3:$D$1976,3,FALSE)))</f>
        <v>https://jobs.sagomini.com/apply</v>
      </c>
      <c r="E121" s="93" t="str">
        <f t="shared" si="1"/>
        <v>https://jobs.sagomini.com/apply</v>
      </c>
    </row>
    <row r="122" spans="2:5" x14ac:dyDescent="0.35">
      <c r="B122" s="94" t="s">
        <v>2244</v>
      </c>
      <c r="C122">
        <v>553</v>
      </c>
      <c r="D122" t="str">
        <f>IF(ISNA(VLOOKUP(B122,'Pivot Source File'!$B$3:$D$1976,3,FALSE)),"",(VLOOKUP(B122,'Pivot Source File'!$B$3:$D$1976,3,FALSE)))</f>
        <v/>
      </c>
      <c r="E122" s="93" t="str">
        <f t="shared" si="1"/>
        <v/>
      </c>
    </row>
    <row r="123" spans="2:5" x14ac:dyDescent="0.35">
      <c r="D123" t="str">
        <f>IF(ISNA(VLOOKUP(B123,'Pivot Source File'!$B$3:$D$1976,3,FALSE)),"",(VLOOKUP(B123,'Pivot Source File'!$B$3:$D$1976,3,FALSE)))</f>
        <v/>
      </c>
      <c r="E123" s="93" t="str">
        <f t="shared" si="1"/>
        <v/>
      </c>
    </row>
    <row r="124" spans="2:5" x14ac:dyDescent="0.35">
      <c r="D124" t="str">
        <f>IF(ISNA(VLOOKUP(B124,'Pivot Source File'!$B$3:$D$1976,3,FALSE)),"",(VLOOKUP(B124,'Pivot Source File'!$B$3:$D$1976,3,FALSE)))</f>
        <v/>
      </c>
      <c r="E124" s="93" t="str">
        <f t="shared" si="1"/>
        <v/>
      </c>
    </row>
    <row r="125" spans="2:5" x14ac:dyDescent="0.35">
      <c r="D125" t="str">
        <f>IF(ISNA(VLOOKUP(B125,'Pivot Source File'!$B$3:$D$1976,3,FALSE)),"",(VLOOKUP(B125,'Pivot Source File'!$B$3:$D$1976,3,FALSE)))</f>
        <v/>
      </c>
      <c r="E125" s="93" t="str">
        <f t="shared" si="1"/>
        <v/>
      </c>
    </row>
    <row r="126" spans="2:5" x14ac:dyDescent="0.35">
      <c r="D126" t="str">
        <f>IF(ISNA(VLOOKUP(B126,'Pivot Source File'!$B$3:$D$1976,3,FALSE)),"",(VLOOKUP(B126,'Pivot Source File'!$B$3:$D$1976,3,FALSE)))</f>
        <v/>
      </c>
      <c r="E126" s="93" t="str">
        <f t="shared" si="1"/>
        <v/>
      </c>
    </row>
    <row r="127" spans="2:5" x14ac:dyDescent="0.35">
      <c r="D127" t="str">
        <f>IF(ISNA(VLOOKUP(B127,'Pivot Source File'!$B$3:$D$1976,3,FALSE)),"",(VLOOKUP(B127,'Pivot Source File'!$B$3:$D$1976,3,FALSE)))</f>
        <v/>
      </c>
      <c r="E127" s="93" t="str">
        <f t="shared" si="1"/>
        <v/>
      </c>
    </row>
    <row r="128" spans="2:5" x14ac:dyDescent="0.35">
      <c r="D128" t="str">
        <f>IF(ISNA(VLOOKUP(B128,'Pivot Source File'!$B$3:$D$1976,3,FALSE)),"",(VLOOKUP(B128,'Pivot Source File'!$B$3:$D$1976,3,FALSE)))</f>
        <v/>
      </c>
      <c r="E128" s="93" t="str">
        <f t="shared" si="1"/>
        <v/>
      </c>
    </row>
    <row r="129" spans="4:5" x14ac:dyDescent="0.35">
      <c r="D129" t="str">
        <f>IF(ISNA(VLOOKUP(B129,'Pivot Source File'!$B$3:$D$1976,3,FALSE)),"",(VLOOKUP(B129,'Pivot Source File'!$B$3:$D$1976,3,FALSE)))</f>
        <v/>
      </c>
      <c r="E129" s="93" t="str">
        <f t="shared" si="1"/>
        <v/>
      </c>
    </row>
    <row r="130" spans="4:5" x14ac:dyDescent="0.35">
      <c r="D130" t="str">
        <f>IF(ISNA(VLOOKUP(B130,'Pivot Source File'!$B$3:$D$1976,3,FALSE)),"",(VLOOKUP(B130,'Pivot Source File'!$B$3:$D$1976,3,FALSE)))</f>
        <v/>
      </c>
      <c r="E130" s="93" t="str">
        <f t="shared" si="1"/>
        <v/>
      </c>
    </row>
    <row r="131" spans="4:5" x14ac:dyDescent="0.35">
      <c r="D131" t="str">
        <f>IF(ISNA(VLOOKUP(B131,'Pivot Source File'!$B$3:$D$1976,3,FALSE)),"",(VLOOKUP(B131,'Pivot Source File'!$B$3:$D$1976,3,FALSE)))</f>
        <v/>
      </c>
      <c r="E131" s="93" t="str">
        <f t="shared" si="1"/>
        <v/>
      </c>
    </row>
    <row r="132" spans="4:5" x14ac:dyDescent="0.35">
      <c r="D132" t="str">
        <f>IF(ISNA(VLOOKUP(B132,'Pivot Source File'!$B$3:$D$1976,3,FALSE)),"",(VLOOKUP(B132,'Pivot Source File'!$B$3:$D$1976,3,FALSE)))</f>
        <v/>
      </c>
      <c r="E132" s="93" t="str">
        <f t="shared" si="1"/>
        <v/>
      </c>
    </row>
    <row r="133" spans="4:5" x14ac:dyDescent="0.35">
      <c r="D133" t="str">
        <f>IF(ISNA(VLOOKUP(B133,'Pivot Source File'!$B$3:$D$1976,3,FALSE)),"",(VLOOKUP(B133,'Pivot Source File'!$B$3:$D$1976,3,FALSE)))</f>
        <v/>
      </c>
      <c r="E133" s="93" t="str">
        <f t="shared" si="1"/>
        <v/>
      </c>
    </row>
    <row r="134" spans="4:5" x14ac:dyDescent="0.35">
      <c r="D134" t="str">
        <f>IF(ISNA(VLOOKUP(B134,'Pivot Source File'!$B$3:$D$1976,3,FALSE)),"",(VLOOKUP(B134,'Pivot Source File'!$B$3:$D$1976,3,FALSE)))</f>
        <v/>
      </c>
      <c r="E134" s="93" t="str">
        <f t="shared" ref="E134:E197" si="2">HYPERLINK(D134)</f>
        <v/>
      </c>
    </row>
    <row r="135" spans="4:5" x14ac:dyDescent="0.35">
      <c r="D135" t="str">
        <f>IF(ISNA(VLOOKUP(B135,'Pivot Source File'!$B$3:$D$1976,3,FALSE)),"",(VLOOKUP(B135,'Pivot Source File'!$B$3:$D$1976,3,FALSE)))</f>
        <v/>
      </c>
      <c r="E135" s="93" t="str">
        <f t="shared" si="2"/>
        <v/>
      </c>
    </row>
    <row r="136" spans="4:5" x14ac:dyDescent="0.35">
      <c r="D136" t="str">
        <f>IF(ISNA(VLOOKUP(B136,'Pivot Source File'!$B$3:$D$1976,3,FALSE)),"",(VLOOKUP(B136,'Pivot Source File'!$B$3:$D$1976,3,FALSE)))</f>
        <v/>
      </c>
      <c r="E136" s="93" t="str">
        <f t="shared" si="2"/>
        <v/>
      </c>
    </row>
    <row r="137" spans="4:5" x14ac:dyDescent="0.35">
      <c r="D137" t="str">
        <f>IF(ISNA(VLOOKUP(B137,'Pivot Source File'!$B$3:$D$1976,3,FALSE)),"",(VLOOKUP(B137,'Pivot Source File'!$B$3:$D$1976,3,FALSE)))</f>
        <v/>
      </c>
      <c r="E137" s="93" t="str">
        <f t="shared" si="2"/>
        <v/>
      </c>
    </row>
    <row r="138" spans="4:5" x14ac:dyDescent="0.35">
      <c r="D138" t="str">
        <f>IF(ISNA(VLOOKUP(B138,'Pivot Source File'!$B$3:$D$1976,3,FALSE)),"",(VLOOKUP(B138,'Pivot Source File'!$B$3:$D$1976,3,FALSE)))</f>
        <v/>
      </c>
      <c r="E138" s="93" t="str">
        <f t="shared" si="2"/>
        <v/>
      </c>
    </row>
    <row r="139" spans="4:5" x14ac:dyDescent="0.35">
      <c r="D139" t="str">
        <f>IF(ISNA(VLOOKUP(B139,'Pivot Source File'!$B$3:$D$1976,3,FALSE)),"",(VLOOKUP(B139,'Pivot Source File'!$B$3:$D$1976,3,FALSE)))</f>
        <v/>
      </c>
      <c r="E139" s="93" t="str">
        <f t="shared" si="2"/>
        <v/>
      </c>
    </row>
    <row r="140" spans="4:5" x14ac:dyDescent="0.35">
      <c r="D140" t="str">
        <f>IF(ISNA(VLOOKUP(B140,'Pivot Source File'!$B$3:$D$1976,3,FALSE)),"",(VLOOKUP(B140,'Pivot Source File'!$B$3:$D$1976,3,FALSE)))</f>
        <v/>
      </c>
      <c r="E140" s="93" t="str">
        <f t="shared" si="2"/>
        <v/>
      </c>
    </row>
    <row r="141" spans="4:5" x14ac:dyDescent="0.35">
      <c r="D141" t="str">
        <f>IF(ISNA(VLOOKUP(B141,'Pivot Source File'!$B$3:$D$1976,3,FALSE)),"",(VLOOKUP(B141,'Pivot Source File'!$B$3:$D$1976,3,FALSE)))</f>
        <v/>
      </c>
      <c r="E141" s="93" t="str">
        <f t="shared" si="2"/>
        <v/>
      </c>
    </row>
    <row r="142" spans="4:5" x14ac:dyDescent="0.35">
      <c r="D142" t="str">
        <f>IF(ISNA(VLOOKUP(B142,'Pivot Source File'!$B$3:$D$1976,3,FALSE)),"",(VLOOKUP(B142,'Pivot Source File'!$B$3:$D$1976,3,FALSE)))</f>
        <v/>
      </c>
      <c r="E142" s="93" t="str">
        <f t="shared" si="2"/>
        <v/>
      </c>
    </row>
    <row r="143" spans="4:5" x14ac:dyDescent="0.35">
      <c r="D143" t="str">
        <f>IF(ISNA(VLOOKUP(B143,'Pivot Source File'!$B$3:$D$1976,3,FALSE)),"",(VLOOKUP(B143,'Pivot Source File'!$B$3:$D$1976,3,FALSE)))</f>
        <v/>
      </c>
      <c r="E143" s="93" t="str">
        <f t="shared" si="2"/>
        <v/>
      </c>
    </row>
    <row r="144" spans="4:5" x14ac:dyDescent="0.35">
      <c r="D144" t="str">
        <f>IF(ISNA(VLOOKUP(B144,'Pivot Source File'!$B$3:$D$1976,3,FALSE)),"",(VLOOKUP(B144,'Pivot Source File'!$B$3:$D$1976,3,FALSE)))</f>
        <v/>
      </c>
      <c r="E144" s="93" t="str">
        <f t="shared" si="2"/>
        <v/>
      </c>
    </row>
    <row r="145" spans="4:5" x14ac:dyDescent="0.35">
      <c r="D145" t="str">
        <f>IF(ISNA(VLOOKUP(B145,'Pivot Source File'!$B$3:$D$1976,3,FALSE)),"",(VLOOKUP(B145,'Pivot Source File'!$B$3:$D$1976,3,FALSE)))</f>
        <v/>
      </c>
      <c r="E145" s="93" t="str">
        <f t="shared" si="2"/>
        <v/>
      </c>
    </row>
    <row r="146" spans="4:5" x14ac:dyDescent="0.35">
      <c r="D146" t="str">
        <f>IF(ISNA(VLOOKUP(B146,'Pivot Source File'!$B$3:$D$1976,3,FALSE)),"",(VLOOKUP(B146,'Pivot Source File'!$B$3:$D$1976,3,FALSE)))</f>
        <v/>
      </c>
      <c r="E146" s="93" t="str">
        <f t="shared" si="2"/>
        <v/>
      </c>
    </row>
    <row r="147" spans="4:5" x14ac:dyDescent="0.35">
      <c r="D147" t="str">
        <f>IF(ISNA(VLOOKUP(B147,'Pivot Source File'!$B$3:$D$1976,3,FALSE)),"",(VLOOKUP(B147,'Pivot Source File'!$B$3:$D$1976,3,FALSE)))</f>
        <v/>
      </c>
      <c r="E147" s="93" t="str">
        <f t="shared" si="2"/>
        <v/>
      </c>
    </row>
    <row r="148" spans="4:5" x14ac:dyDescent="0.35">
      <c r="D148" t="str">
        <f>IF(ISNA(VLOOKUP(B148,'Pivot Source File'!$B$3:$D$1976,3,FALSE)),"",(VLOOKUP(B148,'Pivot Source File'!$B$3:$D$1976,3,FALSE)))</f>
        <v/>
      </c>
      <c r="E148" s="93" t="str">
        <f t="shared" si="2"/>
        <v/>
      </c>
    </row>
    <row r="149" spans="4:5" x14ac:dyDescent="0.35">
      <c r="D149" t="str">
        <f>IF(ISNA(VLOOKUP(B149,'Pivot Source File'!$B$3:$D$1976,3,FALSE)),"",(VLOOKUP(B149,'Pivot Source File'!$B$3:$D$1976,3,FALSE)))</f>
        <v/>
      </c>
      <c r="E149" s="93" t="str">
        <f t="shared" si="2"/>
        <v/>
      </c>
    </row>
    <row r="150" spans="4:5" x14ac:dyDescent="0.35">
      <c r="D150" t="str">
        <f>IF(ISNA(VLOOKUP(B150,'Pivot Source File'!$B$3:$D$1976,3,FALSE)),"",(VLOOKUP(B150,'Pivot Source File'!$B$3:$D$1976,3,FALSE)))</f>
        <v/>
      </c>
      <c r="E150" s="93" t="str">
        <f t="shared" si="2"/>
        <v/>
      </c>
    </row>
    <row r="151" spans="4:5" x14ac:dyDescent="0.35">
      <c r="D151" t="str">
        <f>IF(ISNA(VLOOKUP(B151,'Pivot Source File'!$B$3:$D$1976,3,FALSE)),"",(VLOOKUP(B151,'Pivot Source File'!$B$3:$D$1976,3,FALSE)))</f>
        <v/>
      </c>
      <c r="E151" s="93" t="str">
        <f t="shared" si="2"/>
        <v/>
      </c>
    </row>
    <row r="152" spans="4:5" x14ac:dyDescent="0.35">
      <c r="D152" t="str">
        <f>IF(ISNA(VLOOKUP(B152,'Pivot Source File'!$B$3:$D$1976,3,FALSE)),"",(VLOOKUP(B152,'Pivot Source File'!$B$3:$D$1976,3,FALSE)))</f>
        <v/>
      </c>
      <c r="E152" s="93" t="str">
        <f t="shared" si="2"/>
        <v/>
      </c>
    </row>
    <row r="153" spans="4:5" x14ac:dyDescent="0.35">
      <c r="D153" t="str">
        <f>IF(ISNA(VLOOKUP(B153,'Pivot Source File'!$B$3:$D$1976,3,FALSE)),"",(VLOOKUP(B153,'Pivot Source File'!$B$3:$D$1976,3,FALSE)))</f>
        <v/>
      </c>
      <c r="E153" s="93" t="str">
        <f t="shared" si="2"/>
        <v/>
      </c>
    </row>
    <row r="154" spans="4:5" x14ac:dyDescent="0.35">
      <c r="D154" t="str">
        <f>IF(ISNA(VLOOKUP(B154,'Pivot Source File'!$B$3:$D$1976,3,FALSE)),"",(VLOOKUP(B154,'Pivot Source File'!$B$3:$D$1976,3,FALSE)))</f>
        <v/>
      </c>
      <c r="E154" s="93" t="str">
        <f t="shared" si="2"/>
        <v/>
      </c>
    </row>
    <row r="155" spans="4:5" x14ac:dyDescent="0.35">
      <c r="D155" t="str">
        <f>IF(ISNA(VLOOKUP(B155,'Pivot Source File'!$B$3:$D$1976,3,FALSE)),"",(VLOOKUP(B155,'Pivot Source File'!$B$3:$D$1976,3,FALSE)))</f>
        <v/>
      </c>
      <c r="E155" s="93" t="str">
        <f t="shared" si="2"/>
        <v/>
      </c>
    </row>
    <row r="156" spans="4:5" x14ac:dyDescent="0.35">
      <c r="D156" t="str">
        <f>IF(ISNA(VLOOKUP(B156,'Pivot Source File'!$B$3:$D$1976,3,FALSE)),"",(VLOOKUP(B156,'Pivot Source File'!$B$3:$D$1976,3,FALSE)))</f>
        <v/>
      </c>
      <c r="E156" s="93" t="str">
        <f t="shared" si="2"/>
        <v/>
      </c>
    </row>
    <row r="157" spans="4:5" x14ac:dyDescent="0.35">
      <c r="D157" t="str">
        <f>IF(ISNA(VLOOKUP(B157,'Pivot Source File'!$B$3:$D$1976,3,FALSE)),"",(VLOOKUP(B157,'Pivot Source File'!$B$3:$D$1976,3,FALSE)))</f>
        <v/>
      </c>
      <c r="E157" s="93" t="str">
        <f t="shared" si="2"/>
        <v/>
      </c>
    </row>
    <row r="158" spans="4:5" x14ac:dyDescent="0.35">
      <c r="D158" t="str">
        <f>IF(ISNA(VLOOKUP(B158,'Pivot Source File'!$B$3:$D$1976,3,FALSE)),"",(VLOOKUP(B158,'Pivot Source File'!$B$3:$D$1976,3,FALSE)))</f>
        <v/>
      </c>
      <c r="E158" s="93" t="str">
        <f t="shared" si="2"/>
        <v/>
      </c>
    </row>
    <row r="159" spans="4:5" x14ac:dyDescent="0.35">
      <c r="D159" t="str">
        <f>IF(ISNA(VLOOKUP(B159,'Pivot Source File'!$B$3:$D$1976,3,FALSE)),"",(VLOOKUP(B159,'Pivot Source File'!$B$3:$D$1976,3,FALSE)))</f>
        <v/>
      </c>
      <c r="E159" s="93" t="str">
        <f t="shared" si="2"/>
        <v/>
      </c>
    </row>
    <row r="160" spans="4:5" x14ac:dyDescent="0.35">
      <c r="D160" t="str">
        <f>IF(ISNA(VLOOKUP(B160,'Pivot Source File'!$B$3:$D$1976,3,FALSE)),"",(VLOOKUP(B160,'Pivot Source File'!$B$3:$D$1976,3,FALSE)))</f>
        <v/>
      </c>
      <c r="E160" s="93" t="str">
        <f t="shared" si="2"/>
        <v/>
      </c>
    </row>
    <row r="161" spans="4:5" x14ac:dyDescent="0.35">
      <c r="D161" t="str">
        <f>IF(ISNA(VLOOKUP(B161,'Pivot Source File'!$B$3:$D$1976,3,FALSE)),"",(VLOOKUP(B161,'Pivot Source File'!$B$3:$D$1976,3,FALSE)))</f>
        <v/>
      </c>
      <c r="E161" s="93" t="str">
        <f t="shared" si="2"/>
        <v/>
      </c>
    </row>
    <row r="162" spans="4:5" x14ac:dyDescent="0.35">
      <c r="D162" t="str">
        <f>IF(ISNA(VLOOKUP(B162,'Pivot Source File'!$B$3:$D$1976,3,FALSE)),"",(VLOOKUP(B162,'Pivot Source File'!$B$3:$D$1976,3,FALSE)))</f>
        <v/>
      </c>
      <c r="E162" s="93" t="str">
        <f t="shared" si="2"/>
        <v/>
      </c>
    </row>
    <row r="163" spans="4:5" x14ac:dyDescent="0.35">
      <c r="D163" t="str">
        <f>IF(ISNA(VLOOKUP(B163,'Pivot Source File'!$B$3:$D$1976,3,FALSE)),"",(VLOOKUP(B163,'Pivot Source File'!$B$3:$D$1976,3,FALSE)))</f>
        <v/>
      </c>
      <c r="E163" s="93" t="str">
        <f t="shared" si="2"/>
        <v/>
      </c>
    </row>
    <row r="164" spans="4:5" x14ac:dyDescent="0.35">
      <c r="D164" t="str">
        <f>IF(ISNA(VLOOKUP(B164,'Pivot Source File'!$B$3:$D$1976,3,FALSE)),"",(VLOOKUP(B164,'Pivot Source File'!$B$3:$D$1976,3,FALSE)))</f>
        <v/>
      </c>
      <c r="E164" s="93" t="str">
        <f t="shared" si="2"/>
        <v/>
      </c>
    </row>
    <row r="165" spans="4:5" x14ac:dyDescent="0.35">
      <c r="D165" t="str">
        <f>IF(ISNA(VLOOKUP(B165,'Pivot Source File'!$B$3:$D$1976,3,FALSE)),"",(VLOOKUP(B165,'Pivot Source File'!$B$3:$D$1976,3,FALSE)))</f>
        <v/>
      </c>
      <c r="E165" s="93" t="str">
        <f t="shared" si="2"/>
        <v/>
      </c>
    </row>
    <row r="166" spans="4:5" x14ac:dyDescent="0.35">
      <c r="D166" t="str">
        <f>IF(ISNA(VLOOKUP(B166,'Pivot Source File'!$B$3:$D$1976,3,FALSE)),"",(VLOOKUP(B166,'Pivot Source File'!$B$3:$D$1976,3,FALSE)))</f>
        <v/>
      </c>
      <c r="E166" s="93" t="str">
        <f t="shared" si="2"/>
        <v/>
      </c>
    </row>
    <row r="167" spans="4:5" x14ac:dyDescent="0.35">
      <c r="D167" t="str">
        <f>IF(ISNA(VLOOKUP(B167,'Pivot Source File'!$B$3:$D$1976,3,FALSE)),"",(VLOOKUP(B167,'Pivot Source File'!$B$3:$D$1976,3,FALSE)))</f>
        <v/>
      </c>
      <c r="E167" s="93" t="str">
        <f t="shared" si="2"/>
        <v/>
      </c>
    </row>
    <row r="168" spans="4:5" x14ac:dyDescent="0.35">
      <c r="D168" t="str">
        <f>IF(ISNA(VLOOKUP(B168,'Pivot Source File'!$B$3:$D$1976,3,FALSE)),"",(VLOOKUP(B168,'Pivot Source File'!$B$3:$D$1976,3,FALSE)))</f>
        <v/>
      </c>
      <c r="E168" s="93" t="str">
        <f t="shared" si="2"/>
        <v/>
      </c>
    </row>
    <row r="169" spans="4:5" x14ac:dyDescent="0.35">
      <c r="D169" t="str">
        <f>IF(ISNA(VLOOKUP(B169,'Pivot Source File'!$B$3:$D$1976,3,FALSE)),"",(VLOOKUP(B169,'Pivot Source File'!$B$3:$D$1976,3,FALSE)))</f>
        <v/>
      </c>
      <c r="E169" s="93" t="str">
        <f t="shared" si="2"/>
        <v/>
      </c>
    </row>
    <row r="170" spans="4:5" x14ac:dyDescent="0.35">
      <c r="D170" t="str">
        <f>IF(ISNA(VLOOKUP(B170,'Pivot Source File'!$B$3:$D$1976,3,FALSE)),"",(VLOOKUP(B170,'Pivot Source File'!$B$3:$D$1976,3,FALSE)))</f>
        <v/>
      </c>
      <c r="E170" s="93" t="str">
        <f t="shared" si="2"/>
        <v/>
      </c>
    </row>
    <row r="171" spans="4:5" x14ac:dyDescent="0.35">
      <c r="D171" t="str">
        <f>IF(ISNA(VLOOKUP(B171,'Pivot Source File'!$B$3:$D$1976,3,FALSE)),"",(VLOOKUP(B171,'Pivot Source File'!$B$3:$D$1976,3,FALSE)))</f>
        <v/>
      </c>
      <c r="E171" s="93" t="str">
        <f t="shared" si="2"/>
        <v/>
      </c>
    </row>
    <row r="172" spans="4:5" x14ac:dyDescent="0.35">
      <c r="D172" t="str">
        <f>IF(ISNA(VLOOKUP(B172,'Pivot Source File'!$B$3:$D$1976,3,FALSE)),"",(VLOOKUP(B172,'Pivot Source File'!$B$3:$D$1976,3,FALSE)))</f>
        <v/>
      </c>
      <c r="E172" s="93" t="str">
        <f t="shared" si="2"/>
        <v/>
      </c>
    </row>
    <row r="173" spans="4:5" x14ac:dyDescent="0.35">
      <c r="D173" t="str">
        <f>IF(ISNA(VLOOKUP(B173,'Pivot Source File'!$B$3:$D$1976,3,FALSE)),"",(VLOOKUP(B173,'Pivot Source File'!$B$3:$D$1976,3,FALSE)))</f>
        <v/>
      </c>
      <c r="E173" s="93" t="str">
        <f t="shared" si="2"/>
        <v/>
      </c>
    </row>
    <row r="174" spans="4:5" x14ac:dyDescent="0.35">
      <c r="D174" t="str">
        <f>IF(ISNA(VLOOKUP(B174,'Pivot Source File'!$B$3:$D$1976,3,FALSE)),"",(VLOOKUP(B174,'Pivot Source File'!$B$3:$D$1976,3,FALSE)))</f>
        <v/>
      </c>
      <c r="E174" s="93" t="str">
        <f t="shared" si="2"/>
        <v/>
      </c>
    </row>
    <row r="175" spans="4:5" x14ac:dyDescent="0.35">
      <c r="D175" t="str">
        <f>IF(ISNA(VLOOKUP(B175,'Pivot Source File'!$B$3:$D$1976,3,FALSE)),"",(VLOOKUP(B175,'Pivot Source File'!$B$3:$D$1976,3,FALSE)))</f>
        <v/>
      </c>
      <c r="E175" s="93" t="str">
        <f t="shared" si="2"/>
        <v/>
      </c>
    </row>
    <row r="176" spans="4:5" x14ac:dyDescent="0.35">
      <c r="D176" t="str">
        <f>IF(ISNA(VLOOKUP(B176,'Pivot Source File'!$B$3:$D$1976,3,FALSE)),"",(VLOOKUP(B176,'Pivot Source File'!$B$3:$D$1976,3,FALSE)))</f>
        <v/>
      </c>
      <c r="E176" s="93" t="str">
        <f t="shared" si="2"/>
        <v/>
      </c>
    </row>
    <row r="177" spans="4:5" x14ac:dyDescent="0.35">
      <c r="D177" t="str">
        <f>IF(ISNA(VLOOKUP(B177,'Pivot Source File'!$B$3:$D$1976,3,FALSE)),"",(VLOOKUP(B177,'Pivot Source File'!$B$3:$D$1976,3,FALSE)))</f>
        <v/>
      </c>
      <c r="E177" s="93" t="str">
        <f t="shared" si="2"/>
        <v/>
      </c>
    </row>
    <row r="178" spans="4:5" x14ac:dyDescent="0.35">
      <c r="D178" t="str">
        <f>IF(ISNA(VLOOKUP(B178,'Pivot Source File'!$B$3:$D$1976,3,FALSE)),"",(VLOOKUP(B178,'Pivot Source File'!$B$3:$D$1976,3,FALSE)))</f>
        <v/>
      </c>
      <c r="E178" s="93" t="str">
        <f t="shared" si="2"/>
        <v/>
      </c>
    </row>
    <row r="179" spans="4:5" x14ac:dyDescent="0.35">
      <c r="D179" t="str">
        <f>IF(ISNA(VLOOKUP(B179,'Pivot Source File'!$B$3:$D$1976,3,FALSE)),"",(VLOOKUP(B179,'Pivot Source File'!$B$3:$D$1976,3,FALSE)))</f>
        <v/>
      </c>
      <c r="E179" s="93" t="str">
        <f t="shared" si="2"/>
        <v/>
      </c>
    </row>
    <row r="180" spans="4:5" x14ac:dyDescent="0.35">
      <c r="D180" t="str">
        <f>IF(ISNA(VLOOKUP(B180,'Pivot Source File'!$B$3:$D$1976,3,FALSE)),"",(VLOOKUP(B180,'Pivot Source File'!$B$3:$D$1976,3,FALSE)))</f>
        <v/>
      </c>
      <c r="E180" s="93" t="str">
        <f t="shared" si="2"/>
        <v/>
      </c>
    </row>
    <row r="181" spans="4:5" x14ac:dyDescent="0.35">
      <c r="D181" t="str">
        <f>IF(ISNA(VLOOKUP(B181,'Pivot Source File'!$B$3:$D$1976,3,FALSE)),"",(VLOOKUP(B181,'Pivot Source File'!$B$3:$D$1976,3,FALSE)))</f>
        <v/>
      </c>
      <c r="E181" s="93" t="str">
        <f t="shared" si="2"/>
        <v/>
      </c>
    </row>
    <row r="182" spans="4:5" x14ac:dyDescent="0.35">
      <c r="D182" t="str">
        <f>IF(ISNA(VLOOKUP(B182,'Pivot Source File'!$B$3:$D$1976,3,FALSE)),"",(VLOOKUP(B182,'Pivot Source File'!$B$3:$D$1976,3,FALSE)))</f>
        <v/>
      </c>
      <c r="E182" s="93" t="str">
        <f t="shared" si="2"/>
        <v/>
      </c>
    </row>
    <row r="183" spans="4:5" x14ac:dyDescent="0.35">
      <c r="D183" t="str">
        <f>IF(ISNA(VLOOKUP(B183,'Pivot Source File'!$B$3:$D$1976,3,FALSE)),"",(VLOOKUP(B183,'Pivot Source File'!$B$3:$D$1976,3,FALSE)))</f>
        <v/>
      </c>
      <c r="E183" s="93" t="str">
        <f t="shared" si="2"/>
        <v/>
      </c>
    </row>
    <row r="184" spans="4:5" x14ac:dyDescent="0.35">
      <c r="D184" t="str">
        <f>IF(ISNA(VLOOKUP(B184,'Pivot Source File'!$B$3:$D$1976,3,FALSE)),"",(VLOOKUP(B184,'Pivot Source File'!$B$3:$D$1976,3,FALSE)))</f>
        <v/>
      </c>
      <c r="E184" s="93" t="str">
        <f t="shared" si="2"/>
        <v/>
      </c>
    </row>
    <row r="185" spans="4:5" x14ac:dyDescent="0.35">
      <c r="D185" t="str">
        <f>IF(ISNA(VLOOKUP(B185,'Pivot Source File'!$B$3:$D$1976,3,FALSE)),"",(VLOOKUP(B185,'Pivot Source File'!$B$3:$D$1976,3,FALSE)))</f>
        <v/>
      </c>
      <c r="E185" s="93" t="str">
        <f t="shared" si="2"/>
        <v/>
      </c>
    </row>
    <row r="186" spans="4:5" x14ac:dyDescent="0.35">
      <c r="D186" t="str">
        <f>IF(ISNA(VLOOKUP(B186,'Pivot Source File'!$B$3:$D$1976,3,FALSE)),"",(VLOOKUP(B186,'Pivot Source File'!$B$3:$D$1976,3,FALSE)))</f>
        <v/>
      </c>
      <c r="E186" s="93" t="str">
        <f t="shared" si="2"/>
        <v/>
      </c>
    </row>
    <row r="187" spans="4:5" x14ac:dyDescent="0.35">
      <c r="D187" t="str">
        <f>IF(ISNA(VLOOKUP(B187,'Pivot Source File'!$B$3:$D$1976,3,FALSE)),"",(VLOOKUP(B187,'Pivot Source File'!$B$3:$D$1976,3,FALSE)))</f>
        <v/>
      </c>
      <c r="E187" s="93" t="str">
        <f t="shared" si="2"/>
        <v/>
      </c>
    </row>
    <row r="188" spans="4:5" x14ac:dyDescent="0.35">
      <c r="D188" t="str">
        <f>IF(ISNA(VLOOKUP(B188,'Pivot Source File'!$B$3:$D$1976,3,FALSE)),"",(VLOOKUP(B188,'Pivot Source File'!$B$3:$D$1976,3,FALSE)))</f>
        <v/>
      </c>
      <c r="E188" s="93" t="str">
        <f t="shared" si="2"/>
        <v/>
      </c>
    </row>
    <row r="189" spans="4:5" x14ac:dyDescent="0.35">
      <c r="D189" t="str">
        <f>IF(ISNA(VLOOKUP(B189,'Pivot Source File'!$B$3:$D$1976,3,FALSE)),"",(VLOOKUP(B189,'Pivot Source File'!$B$3:$D$1976,3,FALSE)))</f>
        <v/>
      </c>
      <c r="E189" s="93" t="str">
        <f t="shared" si="2"/>
        <v/>
      </c>
    </row>
    <row r="190" spans="4:5" x14ac:dyDescent="0.35">
      <c r="D190" t="str">
        <f>IF(ISNA(VLOOKUP(B190,'Pivot Source File'!$B$3:$D$1976,3,FALSE)),"",(VLOOKUP(B190,'Pivot Source File'!$B$3:$D$1976,3,FALSE)))</f>
        <v/>
      </c>
      <c r="E190" s="93" t="str">
        <f t="shared" si="2"/>
        <v/>
      </c>
    </row>
    <row r="191" spans="4:5" x14ac:dyDescent="0.35">
      <c r="D191" t="str">
        <f>IF(ISNA(VLOOKUP(B191,'Pivot Source File'!$B$3:$D$1976,3,FALSE)),"",(VLOOKUP(B191,'Pivot Source File'!$B$3:$D$1976,3,FALSE)))</f>
        <v/>
      </c>
      <c r="E191" s="93" t="str">
        <f t="shared" si="2"/>
        <v/>
      </c>
    </row>
    <row r="192" spans="4:5" x14ac:dyDescent="0.35">
      <c r="D192" t="str">
        <f>IF(ISNA(VLOOKUP(B192,'Pivot Source File'!$B$3:$D$1976,3,FALSE)),"",(VLOOKUP(B192,'Pivot Source File'!$B$3:$D$1976,3,FALSE)))</f>
        <v/>
      </c>
      <c r="E192" s="93" t="str">
        <f t="shared" si="2"/>
        <v/>
      </c>
    </row>
    <row r="193" spans="4:5" x14ac:dyDescent="0.35">
      <c r="D193" t="str">
        <f>IF(ISNA(VLOOKUP(B193,'Pivot Source File'!$B$3:$D$1976,3,FALSE)),"",(VLOOKUP(B193,'Pivot Source File'!$B$3:$D$1976,3,FALSE)))</f>
        <v/>
      </c>
      <c r="E193" s="93" t="str">
        <f t="shared" si="2"/>
        <v/>
      </c>
    </row>
    <row r="194" spans="4:5" x14ac:dyDescent="0.35">
      <c r="D194" t="str">
        <f>IF(ISNA(VLOOKUP(B194,'Pivot Source File'!$B$3:$D$1976,3,FALSE)),"",(VLOOKUP(B194,'Pivot Source File'!$B$3:$D$1976,3,FALSE)))</f>
        <v/>
      </c>
      <c r="E194" s="93" t="str">
        <f t="shared" si="2"/>
        <v/>
      </c>
    </row>
    <row r="195" spans="4:5" x14ac:dyDescent="0.35">
      <c r="D195" t="str">
        <f>IF(ISNA(VLOOKUP(B195,'Pivot Source File'!$B$3:$D$1976,3,FALSE)),"",(VLOOKUP(B195,'Pivot Source File'!$B$3:$D$1976,3,FALSE)))</f>
        <v/>
      </c>
      <c r="E195" s="93" t="str">
        <f t="shared" si="2"/>
        <v/>
      </c>
    </row>
    <row r="196" spans="4:5" x14ac:dyDescent="0.35">
      <c r="D196" t="str">
        <f>IF(ISNA(VLOOKUP(B196,'Pivot Source File'!$B$3:$D$1976,3,FALSE)),"",(VLOOKUP(B196,'Pivot Source File'!$B$3:$D$1976,3,FALSE)))</f>
        <v/>
      </c>
      <c r="E196" s="93" t="str">
        <f t="shared" si="2"/>
        <v/>
      </c>
    </row>
    <row r="197" spans="4:5" x14ac:dyDescent="0.35">
      <c r="D197" t="str">
        <f>IF(ISNA(VLOOKUP(B197,'Pivot Source File'!$B$3:$D$1976,3,FALSE)),"",(VLOOKUP(B197,'Pivot Source File'!$B$3:$D$1976,3,FALSE)))</f>
        <v/>
      </c>
      <c r="E197" s="93" t="str">
        <f t="shared" si="2"/>
        <v/>
      </c>
    </row>
    <row r="198" spans="4:5" x14ac:dyDescent="0.35">
      <c r="D198" t="str">
        <f>IF(ISNA(VLOOKUP(B198,'Pivot Source File'!$B$3:$D$1976,3,FALSE)),"",(VLOOKUP(B198,'Pivot Source File'!$B$3:$D$1976,3,FALSE)))</f>
        <v/>
      </c>
      <c r="E198" s="93" t="str">
        <f t="shared" ref="E198:E261" si="3">HYPERLINK(D198)</f>
        <v/>
      </c>
    </row>
    <row r="199" spans="4:5" x14ac:dyDescent="0.35">
      <c r="D199" t="str">
        <f>IF(ISNA(VLOOKUP(B199,'Pivot Source File'!$B$3:$D$1976,3,FALSE)),"",(VLOOKUP(B199,'Pivot Source File'!$B$3:$D$1976,3,FALSE)))</f>
        <v/>
      </c>
      <c r="E199" s="93" t="str">
        <f t="shared" si="3"/>
        <v/>
      </c>
    </row>
    <row r="200" spans="4:5" x14ac:dyDescent="0.35">
      <c r="D200" t="str">
        <f>IF(ISNA(VLOOKUP(B200,'Pivot Source File'!$B$3:$D$1976,3,FALSE)),"",(VLOOKUP(B200,'Pivot Source File'!$B$3:$D$1976,3,FALSE)))</f>
        <v/>
      </c>
      <c r="E200" s="93" t="str">
        <f t="shared" si="3"/>
        <v/>
      </c>
    </row>
    <row r="201" spans="4:5" x14ac:dyDescent="0.35">
      <c r="D201" t="str">
        <f>IF(ISNA(VLOOKUP(B201,'Pivot Source File'!$B$3:$D$1976,3,FALSE)),"",(VLOOKUP(B201,'Pivot Source File'!$B$3:$D$1976,3,FALSE)))</f>
        <v/>
      </c>
      <c r="E201" s="93" t="str">
        <f t="shared" si="3"/>
        <v/>
      </c>
    </row>
    <row r="202" spans="4:5" x14ac:dyDescent="0.35">
      <c r="D202" t="str">
        <f>IF(ISNA(VLOOKUP(B202,'Pivot Source File'!$B$3:$D$1976,3,FALSE)),"",(VLOOKUP(B202,'Pivot Source File'!$B$3:$D$1976,3,FALSE)))</f>
        <v/>
      </c>
      <c r="E202" s="93" t="str">
        <f t="shared" si="3"/>
        <v/>
      </c>
    </row>
    <row r="203" spans="4:5" x14ac:dyDescent="0.35">
      <c r="D203" t="str">
        <f>IF(ISNA(VLOOKUP(B203,'Pivot Source File'!$B$3:$D$1976,3,FALSE)),"",(VLOOKUP(B203,'Pivot Source File'!$B$3:$D$1976,3,FALSE)))</f>
        <v/>
      </c>
      <c r="E203" s="93" t="str">
        <f t="shared" si="3"/>
        <v/>
      </c>
    </row>
    <row r="204" spans="4:5" x14ac:dyDescent="0.35">
      <c r="D204" t="str">
        <f>IF(ISNA(VLOOKUP(B204,'Pivot Source File'!$B$3:$D$1976,3,FALSE)),"",(VLOOKUP(B204,'Pivot Source File'!$B$3:$D$1976,3,FALSE)))</f>
        <v/>
      </c>
      <c r="E204" s="93" t="str">
        <f t="shared" si="3"/>
        <v/>
      </c>
    </row>
    <row r="205" spans="4:5" x14ac:dyDescent="0.35">
      <c r="D205" t="str">
        <f>IF(ISNA(VLOOKUP(B205,'Pivot Source File'!$B$3:$D$1976,3,FALSE)),"",(VLOOKUP(B205,'Pivot Source File'!$B$3:$D$1976,3,FALSE)))</f>
        <v/>
      </c>
      <c r="E205" s="93" t="str">
        <f t="shared" si="3"/>
        <v/>
      </c>
    </row>
    <row r="206" spans="4:5" x14ac:dyDescent="0.35">
      <c r="D206" t="str">
        <f>IF(ISNA(VLOOKUP(B206,'Pivot Source File'!$B$3:$D$1976,3,FALSE)),"",(VLOOKUP(B206,'Pivot Source File'!$B$3:$D$1976,3,FALSE)))</f>
        <v/>
      </c>
      <c r="E206" s="93" t="str">
        <f t="shared" si="3"/>
        <v/>
      </c>
    </row>
    <row r="207" spans="4:5" x14ac:dyDescent="0.35">
      <c r="D207" t="str">
        <f>IF(ISNA(VLOOKUP(B207,'Pivot Source File'!$B$3:$D$1976,3,FALSE)),"",(VLOOKUP(B207,'Pivot Source File'!$B$3:$D$1976,3,FALSE)))</f>
        <v/>
      </c>
      <c r="E207" s="93" t="str">
        <f t="shared" si="3"/>
        <v/>
      </c>
    </row>
    <row r="208" spans="4:5" x14ac:dyDescent="0.35">
      <c r="D208" t="str">
        <f>IF(ISNA(VLOOKUP(B208,'Pivot Source File'!$B$3:$D$1976,3,FALSE)),"",(VLOOKUP(B208,'Pivot Source File'!$B$3:$D$1976,3,FALSE)))</f>
        <v/>
      </c>
      <c r="E208" s="93" t="str">
        <f t="shared" si="3"/>
        <v/>
      </c>
    </row>
    <row r="209" spans="4:5" x14ac:dyDescent="0.35">
      <c r="D209" t="str">
        <f>IF(ISNA(VLOOKUP(B209,'Pivot Source File'!$B$3:$D$1976,3,FALSE)),"",(VLOOKUP(B209,'Pivot Source File'!$B$3:$D$1976,3,FALSE)))</f>
        <v/>
      </c>
      <c r="E209" s="93" t="str">
        <f t="shared" si="3"/>
        <v/>
      </c>
    </row>
    <row r="210" spans="4:5" x14ac:dyDescent="0.35">
      <c r="D210" t="str">
        <f>IF(ISNA(VLOOKUP(B210,'Pivot Source File'!$B$3:$D$1976,3,FALSE)),"",(VLOOKUP(B210,'Pivot Source File'!$B$3:$D$1976,3,FALSE)))</f>
        <v/>
      </c>
      <c r="E210" s="93" t="str">
        <f t="shared" si="3"/>
        <v/>
      </c>
    </row>
    <row r="211" spans="4:5" x14ac:dyDescent="0.35">
      <c r="D211" t="str">
        <f>IF(ISNA(VLOOKUP(B211,'Pivot Source File'!$B$3:$D$1976,3,FALSE)),"",(VLOOKUP(B211,'Pivot Source File'!$B$3:$D$1976,3,FALSE)))</f>
        <v/>
      </c>
      <c r="E211" s="93" t="str">
        <f t="shared" si="3"/>
        <v/>
      </c>
    </row>
    <row r="212" spans="4:5" x14ac:dyDescent="0.35">
      <c r="D212" t="str">
        <f>IF(ISNA(VLOOKUP(B212,'Pivot Source File'!$B$3:$D$1976,3,FALSE)),"",(VLOOKUP(B212,'Pivot Source File'!$B$3:$D$1976,3,FALSE)))</f>
        <v/>
      </c>
      <c r="E212" s="93" t="str">
        <f t="shared" si="3"/>
        <v/>
      </c>
    </row>
    <row r="213" spans="4:5" x14ac:dyDescent="0.35">
      <c r="D213" t="str">
        <f>IF(ISNA(VLOOKUP(B213,'Pivot Source File'!$B$3:$D$1976,3,FALSE)),"",(VLOOKUP(B213,'Pivot Source File'!$B$3:$D$1976,3,FALSE)))</f>
        <v/>
      </c>
      <c r="E213" s="93" t="str">
        <f t="shared" si="3"/>
        <v/>
      </c>
    </row>
    <row r="214" spans="4:5" x14ac:dyDescent="0.35">
      <c r="D214" t="str">
        <f>IF(ISNA(VLOOKUP(B214,'Pivot Source File'!$B$3:$D$1976,3,FALSE)),"",(VLOOKUP(B214,'Pivot Source File'!$B$3:$D$1976,3,FALSE)))</f>
        <v/>
      </c>
      <c r="E214" s="93" t="str">
        <f t="shared" si="3"/>
        <v/>
      </c>
    </row>
    <row r="215" spans="4:5" x14ac:dyDescent="0.35">
      <c r="D215" t="str">
        <f>IF(ISNA(VLOOKUP(B215,'Pivot Source File'!$B$3:$D$1976,3,FALSE)),"",(VLOOKUP(B215,'Pivot Source File'!$B$3:$D$1976,3,FALSE)))</f>
        <v/>
      </c>
      <c r="E215" s="93" t="str">
        <f t="shared" si="3"/>
        <v/>
      </c>
    </row>
    <row r="216" spans="4:5" x14ac:dyDescent="0.35">
      <c r="D216" t="str">
        <f>IF(ISNA(VLOOKUP(B216,'Pivot Source File'!$B$3:$D$1976,3,FALSE)),"",(VLOOKUP(B216,'Pivot Source File'!$B$3:$D$1976,3,FALSE)))</f>
        <v/>
      </c>
      <c r="E216" s="93" t="str">
        <f t="shared" si="3"/>
        <v/>
      </c>
    </row>
    <row r="217" spans="4:5" x14ac:dyDescent="0.35">
      <c r="D217" t="str">
        <f>IF(ISNA(VLOOKUP(B217,'Pivot Source File'!$B$3:$D$1976,3,FALSE)),"",(VLOOKUP(B217,'Pivot Source File'!$B$3:$D$1976,3,FALSE)))</f>
        <v/>
      </c>
      <c r="E217" s="93" t="str">
        <f t="shared" si="3"/>
        <v/>
      </c>
    </row>
    <row r="218" spans="4:5" x14ac:dyDescent="0.35">
      <c r="D218" t="str">
        <f>IF(ISNA(VLOOKUP(B218,'Pivot Source File'!$B$3:$D$1976,3,FALSE)),"",(VLOOKUP(B218,'Pivot Source File'!$B$3:$D$1976,3,FALSE)))</f>
        <v/>
      </c>
      <c r="E218" s="93" t="str">
        <f t="shared" si="3"/>
        <v/>
      </c>
    </row>
    <row r="219" spans="4:5" x14ac:dyDescent="0.35">
      <c r="D219" t="str">
        <f>IF(ISNA(VLOOKUP(B219,'Pivot Source File'!$B$3:$D$1976,3,FALSE)),"",(VLOOKUP(B219,'Pivot Source File'!$B$3:$D$1976,3,FALSE)))</f>
        <v/>
      </c>
      <c r="E219" s="93" t="str">
        <f t="shared" si="3"/>
        <v/>
      </c>
    </row>
    <row r="220" spans="4:5" x14ac:dyDescent="0.35">
      <c r="D220" t="str">
        <f>IF(ISNA(VLOOKUP(B220,'Pivot Source File'!$B$3:$D$1976,3,FALSE)),"",(VLOOKUP(B220,'Pivot Source File'!$B$3:$D$1976,3,FALSE)))</f>
        <v/>
      </c>
      <c r="E220" s="93" t="str">
        <f t="shared" si="3"/>
        <v/>
      </c>
    </row>
    <row r="221" spans="4:5" x14ac:dyDescent="0.35">
      <c r="D221" t="str">
        <f>IF(ISNA(VLOOKUP(B221,'Pivot Source File'!$B$3:$D$1976,3,FALSE)),"",(VLOOKUP(B221,'Pivot Source File'!$B$3:$D$1976,3,FALSE)))</f>
        <v/>
      </c>
      <c r="E221" s="93" t="str">
        <f t="shared" si="3"/>
        <v/>
      </c>
    </row>
    <row r="222" spans="4:5" x14ac:dyDescent="0.35">
      <c r="D222" t="str">
        <f>IF(ISNA(VLOOKUP(B222,'Pivot Source File'!$B$3:$D$1976,3,FALSE)),"",(VLOOKUP(B222,'Pivot Source File'!$B$3:$D$1976,3,FALSE)))</f>
        <v/>
      </c>
      <c r="E222" s="93" t="str">
        <f t="shared" si="3"/>
        <v/>
      </c>
    </row>
    <row r="223" spans="4:5" x14ac:dyDescent="0.35">
      <c r="D223" t="str">
        <f>IF(ISNA(VLOOKUP(B223,'Pivot Source File'!$B$3:$D$1976,3,FALSE)),"",(VLOOKUP(B223,'Pivot Source File'!$B$3:$D$1976,3,FALSE)))</f>
        <v/>
      </c>
      <c r="E223" s="93" t="str">
        <f t="shared" si="3"/>
        <v/>
      </c>
    </row>
    <row r="224" spans="4:5" x14ac:dyDescent="0.35">
      <c r="D224" t="str">
        <f>IF(ISNA(VLOOKUP(B224,'Pivot Source File'!$B$3:$D$1976,3,FALSE)),"",(VLOOKUP(B224,'Pivot Source File'!$B$3:$D$1976,3,FALSE)))</f>
        <v/>
      </c>
      <c r="E224" s="93" t="str">
        <f t="shared" si="3"/>
        <v/>
      </c>
    </row>
    <row r="225" spans="4:5" x14ac:dyDescent="0.35">
      <c r="D225" t="str">
        <f>IF(ISNA(VLOOKUP(B225,'Pivot Source File'!$B$3:$D$1976,3,FALSE)),"",(VLOOKUP(B225,'Pivot Source File'!$B$3:$D$1976,3,FALSE)))</f>
        <v/>
      </c>
      <c r="E225" s="93" t="str">
        <f t="shared" si="3"/>
        <v/>
      </c>
    </row>
    <row r="226" spans="4:5" x14ac:dyDescent="0.35">
      <c r="D226" t="str">
        <f>IF(ISNA(VLOOKUP(B226,'Pivot Source File'!$B$3:$D$1976,3,FALSE)),"",(VLOOKUP(B226,'Pivot Source File'!$B$3:$D$1976,3,FALSE)))</f>
        <v/>
      </c>
      <c r="E226" s="93" t="str">
        <f t="shared" si="3"/>
        <v/>
      </c>
    </row>
    <row r="227" spans="4:5" x14ac:dyDescent="0.35">
      <c r="D227" t="str">
        <f>IF(ISNA(VLOOKUP(B227,'Pivot Source File'!$B$3:$D$1976,3,FALSE)),"",(VLOOKUP(B227,'Pivot Source File'!$B$3:$D$1976,3,FALSE)))</f>
        <v/>
      </c>
      <c r="E227" s="93" t="str">
        <f t="shared" si="3"/>
        <v/>
      </c>
    </row>
    <row r="228" spans="4:5" x14ac:dyDescent="0.35">
      <c r="D228" t="str">
        <f>IF(ISNA(VLOOKUP(B228,'Pivot Source File'!$B$3:$D$1976,3,FALSE)),"",(VLOOKUP(B228,'Pivot Source File'!$B$3:$D$1976,3,FALSE)))</f>
        <v/>
      </c>
      <c r="E228" s="93" t="str">
        <f t="shared" si="3"/>
        <v/>
      </c>
    </row>
    <row r="229" spans="4:5" x14ac:dyDescent="0.35">
      <c r="D229" t="str">
        <f>IF(ISNA(VLOOKUP(B229,'Pivot Source File'!$B$3:$D$1976,3,FALSE)),"",(VLOOKUP(B229,'Pivot Source File'!$B$3:$D$1976,3,FALSE)))</f>
        <v/>
      </c>
      <c r="E229" s="93" t="str">
        <f t="shared" si="3"/>
        <v/>
      </c>
    </row>
    <row r="230" spans="4:5" x14ac:dyDescent="0.35">
      <c r="D230" t="str">
        <f>IF(ISNA(VLOOKUP(B230,'Pivot Source File'!$B$3:$D$1976,3,FALSE)),"",(VLOOKUP(B230,'Pivot Source File'!$B$3:$D$1976,3,FALSE)))</f>
        <v/>
      </c>
      <c r="E230" s="93" t="str">
        <f t="shared" si="3"/>
        <v/>
      </c>
    </row>
    <row r="231" spans="4:5" x14ac:dyDescent="0.35">
      <c r="D231" t="str">
        <f>IF(ISNA(VLOOKUP(B231,'Pivot Source File'!$B$3:$D$1976,3,FALSE)),"",(VLOOKUP(B231,'Pivot Source File'!$B$3:$D$1976,3,FALSE)))</f>
        <v/>
      </c>
      <c r="E231" s="93" t="str">
        <f t="shared" si="3"/>
        <v/>
      </c>
    </row>
    <row r="232" spans="4:5" x14ac:dyDescent="0.35">
      <c r="D232" t="str">
        <f>IF(ISNA(VLOOKUP(B232,'Pivot Source File'!$B$3:$D$1976,3,FALSE)),"",(VLOOKUP(B232,'Pivot Source File'!$B$3:$D$1976,3,FALSE)))</f>
        <v/>
      </c>
      <c r="E232" s="93" t="str">
        <f t="shared" si="3"/>
        <v/>
      </c>
    </row>
    <row r="233" spans="4:5" x14ac:dyDescent="0.35">
      <c r="D233" t="str">
        <f>IF(ISNA(VLOOKUP(B233,'Pivot Source File'!$B$3:$D$1976,3,FALSE)),"",(VLOOKUP(B233,'Pivot Source File'!$B$3:$D$1976,3,FALSE)))</f>
        <v/>
      </c>
      <c r="E233" s="93" t="str">
        <f t="shared" si="3"/>
        <v/>
      </c>
    </row>
    <row r="234" spans="4:5" x14ac:dyDescent="0.35">
      <c r="D234" t="str">
        <f>IF(ISNA(VLOOKUP(B234,'Pivot Source File'!$B$3:$D$1976,3,FALSE)),"",(VLOOKUP(B234,'Pivot Source File'!$B$3:$D$1976,3,FALSE)))</f>
        <v/>
      </c>
      <c r="E234" s="93" t="str">
        <f t="shared" si="3"/>
        <v/>
      </c>
    </row>
    <row r="235" spans="4:5" x14ac:dyDescent="0.35">
      <c r="D235" t="str">
        <f>IF(ISNA(VLOOKUP(B235,'Pivot Source File'!$B$3:$D$1976,3,FALSE)),"",(VLOOKUP(B235,'Pivot Source File'!$B$3:$D$1976,3,FALSE)))</f>
        <v/>
      </c>
      <c r="E235" s="93" t="str">
        <f t="shared" si="3"/>
        <v/>
      </c>
    </row>
    <row r="236" spans="4:5" x14ac:dyDescent="0.35">
      <c r="D236" t="str">
        <f>IF(ISNA(VLOOKUP(B236,'Pivot Source File'!$B$3:$D$1976,3,FALSE)),"",(VLOOKUP(B236,'Pivot Source File'!$B$3:$D$1976,3,FALSE)))</f>
        <v/>
      </c>
      <c r="E236" s="93" t="str">
        <f t="shared" si="3"/>
        <v/>
      </c>
    </row>
    <row r="237" spans="4:5" x14ac:dyDescent="0.35">
      <c r="D237" t="str">
        <f>IF(ISNA(VLOOKUP(B237,'Pivot Source File'!$B$3:$D$1976,3,FALSE)),"",(VLOOKUP(B237,'Pivot Source File'!$B$3:$D$1976,3,FALSE)))</f>
        <v/>
      </c>
      <c r="E237" s="93" t="str">
        <f t="shared" si="3"/>
        <v/>
      </c>
    </row>
    <row r="238" spans="4:5" x14ac:dyDescent="0.35">
      <c r="D238" t="str">
        <f>IF(ISNA(VLOOKUP(B238,'Pivot Source File'!$B$3:$D$1976,3,FALSE)),"",(VLOOKUP(B238,'Pivot Source File'!$B$3:$D$1976,3,FALSE)))</f>
        <v/>
      </c>
      <c r="E238" s="93" t="str">
        <f t="shared" si="3"/>
        <v/>
      </c>
    </row>
    <row r="239" spans="4:5" x14ac:dyDescent="0.35">
      <c r="D239" t="str">
        <f>IF(ISNA(VLOOKUP(B239,'Pivot Source File'!$B$3:$D$1976,3,FALSE)),"",(VLOOKUP(B239,'Pivot Source File'!$B$3:$D$1976,3,FALSE)))</f>
        <v/>
      </c>
      <c r="E239" s="93" t="str">
        <f t="shared" si="3"/>
        <v/>
      </c>
    </row>
    <row r="240" spans="4:5" x14ac:dyDescent="0.35">
      <c r="D240" t="str">
        <f>IF(ISNA(VLOOKUP(B240,'Pivot Source File'!$B$3:$D$1976,3,FALSE)),"",(VLOOKUP(B240,'Pivot Source File'!$B$3:$D$1976,3,FALSE)))</f>
        <v/>
      </c>
      <c r="E240" s="93" t="str">
        <f t="shared" si="3"/>
        <v/>
      </c>
    </row>
    <row r="241" spans="4:5" x14ac:dyDescent="0.35">
      <c r="D241" t="str">
        <f>IF(ISNA(VLOOKUP(B241,'Pivot Source File'!$B$3:$D$1976,3,FALSE)),"",(VLOOKUP(B241,'Pivot Source File'!$B$3:$D$1976,3,FALSE)))</f>
        <v/>
      </c>
      <c r="E241" s="93" t="str">
        <f t="shared" si="3"/>
        <v/>
      </c>
    </row>
    <row r="242" spans="4:5" x14ac:dyDescent="0.35">
      <c r="D242" t="str">
        <f>IF(ISNA(VLOOKUP(B242,'Pivot Source File'!$B$3:$D$1976,3,FALSE)),"",(VLOOKUP(B242,'Pivot Source File'!$B$3:$D$1976,3,FALSE)))</f>
        <v/>
      </c>
      <c r="E242" s="93" t="str">
        <f t="shared" si="3"/>
        <v/>
      </c>
    </row>
    <row r="243" spans="4:5" x14ac:dyDescent="0.35">
      <c r="D243" t="str">
        <f>IF(ISNA(VLOOKUP(B243,'Pivot Source File'!$B$3:$D$1976,3,FALSE)),"",(VLOOKUP(B243,'Pivot Source File'!$B$3:$D$1976,3,FALSE)))</f>
        <v/>
      </c>
      <c r="E243" s="93" t="str">
        <f t="shared" si="3"/>
        <v/>
      </c>
    </row>
    <row r="244" spans="4:5" x14ac:dyDescent="0.35">
      <c r="D244" t="str">
        <f>IF(ISNA(VLOOKUP(B244,'Pivot Source File'!$B$3:$D$1976,3,FALSE)),"",(VLOOKUP(B244,'Pivot Source File'!$B$3:$D$1976,3,FALSE)))</f>
        <v/>
      </c>
      <c r="E244" s="93" t="str">
        <f t="shared" si="3"/>
        <v/>
      </c>
    </row>
    <row r="245" spans="4:5" x14ac:dyDescent="0.35">
      <c r="D245" t="str">
        <f>IF(ISNA(VLOOKUP(B245,'Pivot Source File'!$B$3:$D$1976,3,FALSE)),"",(VLOOKUP(B245,'Pivot Source File'!$B$3:$D$1976,3,FALSE)))</f>
        <v/>
      </c>
      <c r="E245" s="93" t="str">
        <f t="shared" si="3"/>
        <v/>
      </c>
    </row>
    <row r="246" spans="4:5" x14ac:dyDescent="0.35">
      <c r="D246" t="str">
        <f>IF(ISNA(VLOOKUP(B246,'Pivot Source File'!$B$3:$D$1976,3,FALSE)),"",(VLOOKUP(B246,'Pivot Source File'!$B$3:$D$1976,3,FALSE)))</f>
        <v/>
      </c>
      <c r="E246" s="93" t="str">
        <f t="shared" si="3"/>
        <v/>
      </c>
    </row>
    <row r="247" spans="4:5" x14ac:dyDescent="0.35">
      <c r="D247" t="str">
        <f>IF(ISNA(VLOOKUP(B247,'Pivot Source File'!$B$3:$D$1976,3,FALSE)),"",(VLOOKUP(B247,'Pivot Source File'!$B$3:$D$1976,3,FALSE)))</f>
        <v/>
      </c>
      <c r="E247" s="93" t="str">
        <f t="shared" si="3"/>
        <v/>
      </c>
    </row>
    <row r="248" spans="4:5" x14ac:dyDescent="0.35">
      <c r="D248" t="str">
        <f>IF(ISNA(VLOOKUP(B248,'Pivot Source File'!$B$3:$D$1976,3,FALSE)),"",(VLOOKUP(B248,'Pivot Source File'!$B$3:$D$1976,3,FALSE)))</f>
        <v/>
      </c>
      <c r="E248" s="93" t="str">
        <f t="shared" si="3"/>
        <v/>
      </c>
    </row>
    <row r="249" spans="4:5" x14ac:dyDescent="0.35">
      <c r="D249" t="str">
        <f>IF(ISNA(VLOOKUP(B249,'Pivot Source File'!$B$3:$D$1976,3,FALSE)),"",(VLOOKUP(B249,'Pivot Source File'!$B$3:$D$1976,3,FALSE)))</f>
        <v/>
      </c>
      <c r="E249" s="93" t="str">
        <f t="shared" si="3"/>
        <v/>
      </c>
    </row>
    <row r="250" spans="4:5" x14ac:dyDescent="0.35">
      <c r="D250" t="str">
        <f>IF(ISNA(VLOOKUP(B250,'Pivot Source File'!$B$3:$D$1976,3,FALSE)),"",(VLOOKUP(B250,'Pivot Source File'!$B$3:$D$1976,3,FALSE)))</f>
        <v/>
      </c>
      <c r="E250" s="93" t="str">
        <f t="shared" si="3"/>
        <v/>
      </c>
    </row>
    <row r="251" spans="4:5" x14ac:dyDescent="0.35">
      <c r="D251" t="str">
        <f>IF(ISNA(VLOOKUP(B251,'Pivot Source File'!$B$3:$D$1976,3,FALSE)),"",(VLOOKUP(B251,'Pivot Source File'!$B$3:$D$1976,3,FALSE)))</f>
        <v/>
      </c>
      <c r="E251" s="93" t="str">
        <f t="shared" si="3"/>
        <v/>
      </c>
    </row>
    <row r="252" spans="4:5" x14ac:dyDescent="0.35">
      <c r="D252" t="str">
        <f>IF(ISNA(VLOOKUP(B252,'Pivot Source File'!$B$3:$D$1976,3,FALSE)),"",(VLOOKUP(B252,'Pivot Source File'!$B$3:$D$1976,3,FALSE)))</f>
        <v/>
      </c>
      <c r="E252" s="93" t="str">
        <f t="shared" si="3"/>
        <v/>
      </c>
    </row>
    <row r="253" spans="4:5" x14ac:dyDescent="0.35">
      <c r="D253" t="str">
        <f>IF(ISNA(VLOOKUP(B253,'Pivot Source File'!$B$3:$D$1976,3,FALSE)),"",(VLOOKUP(B253,'Pivot Source File'!$B$3:$D$1976,3,FALSE)))</f>
        <v/>
      </c>
      <c r="E253" s="93" t="str">
        <f t="shared" si="3"/>
        <v/>
      </c>
    </row>
    <row r="254" spans="4:5" x14ac:dyDescent="0.35">
      <c r="D254" t="str">
        <f>IF(ISNA(VLOOKUP(B254,'Pivot Source File'!$B$3:$D$1976,3,FALSE)),"",(VLOOKUP(B254,'Pivot Source File'!$B$3:$D$1976,3,FALSE)))</f>
        <v/>
      </c>
      <c r="E254" s="93" t="str">
        <f t="shared" si="3"/>
        <v/>
      </c>
    </row>
    <row r="255" spans="4:5" x14ac:dyDescent="0.35">
      <c r="D255" t="str">
        <f>IF(ISNA(VLOOKUP(B255,'Pivot Source File'!$B$3:$D$1976,3,FALSE)),"",(VLOOKUP(B255,'Pivot Source File'!$B$3:$D$1976,3,FALSE)))</f>
        <v/>
      </c>
      <c r="E255" s="93" t="str">
        <f t="shared" si="3"/>
        <v/>
      </c>
    </row>
    <row r="256" spans="4:5" x14ac:dyDescent="0.35">
      <c r="D256" t="str">
        <f>IF(ISNA(VLOOKUP(B256,'Pivot Source File'!$B$3:$D$1976,3,FALSE)),"",(VLOOKUP(B256,'Pivot Source File'!$B$3:$D$1976,3,FALSE)))</f>
        <v/>
      </c>
      <c r="E256" s="93" t="str">
        <f t="shared" si="3"/>
        <v/>
      </c>
    </row>
    <row r="257" spans="4:5" x14ac:dyDescent="0.35">
      <c r="D257" t="str">
        <f>IF(ISNA(VLOOKUP(B257,'Pivot Source File'!$B$3:$D$1976,3,FALSE)),"",(VLOOKUP(B257,'Pivot Source File'!$B$3:$D$1976,3,FALSE)))</f>
        <v/>
      </c>
      <c r="E257" s="93" t="str">
        <f t="shared" si="3"/>
        <v/>
      </c>
    </row>
    <row r="258" spans="4:5" x14ac:dyDescent="0.35">
      <c r="D258" t="str">
        <f>IF(ISNA(VLOOKUP(B258,'Pivot Source File'!$B$3:$D$1976,3,FALSE)),"",(VLOOKUP(B258,'Pivot Source File'!$B$3:$D$1976,3,FALSE)))</f>
        <v/>
      </c>
      <c r="E258" s="93" t="str">
        <f t="shared" si="3"/>
        <v/>
      </c>
    </row>
    <row r="259" spans="4:5" x14ac:dyDescent="0.35">
      <c r="D259" t="str">
        <f>IF(ISNA(VLOOKUP(B259,'Pivot Source File'!$B$3:$D$1976,3,FALSE)),"",(VLOOKUP(B259,'Pivot Source File'!$B$3:$D$1976,3,FALSE)))</f>
        <v/>
      </c>
      <c r="E259" s="93" t="str">
        <f t="shared" si="3"/>
        <v/>
      </c>
    </row>
    <row r="260" spans="4:5" x14ac:dyDescent="0.35">
      <c r="D260" t="str">
        <f>IF(ISNA(VLOOKUP(B260,'Pivot Source File'!$B$3:$D$1976,3,FALSE)),"",(VLOOKUP(B260,'Pivot Source File'!$B$3:$D$1976,3,FALSE)))</f>
        <v/>
      </c>
      <c r="E260" s="93" t="str">
        <f t="shared" si="3"/>
        <v/>
      </c>
    </row>
    <row r="261" spans="4:5" x14ac:dyDescent="0.35">
      <c r="D261" t="str">
        <f>IF(ISNA(VLOOKUP(B261,'Pivot Source File'!$B$3:$D$1976,3,FALSE)),"",(VLOOKUP(B261,'Pivot Source File'!$B$3:$D$1976,3,FALSE)))</f>
        <v/>
      </c>
      <c r="E261" s="93" t="str">
        <f t="shared" si="3"/>
        <v/>
      </c>
    </row>
    <row r="262" spans="4:5" x14ac:dyDescent="0.35">
      <c r="D262" t="str">
        <f>IF(ISNA(VLOOKUP(B262,'Pivot Source File'!$B$3:$D$1976,3,FALSE)),"",(VLOOKUP(B262,'Pivot Source File'!$B$3:$D$1976,3,FALSE)))</f>
        <v/>
      </c>
      <c r="E262" s="93" t="str">
        <f t="shared" ref="E262:E325" si="4">HYPERLINK(D262)</f>
        <v/>
      </c>
    </row>
    <row r="263" spans="4:5" x14ac:dyDescent="0.35">
      <c r="D263" t="str">
        <f>IF(ISNA(VLOOKUP(B263,'Pivot Source File'!$B$3:$D$1976,3,FALSE)),"",(VLOOKUP(B263,'Pivot Source File'!$B$3:$D$1976,3,FALSE)))</f>
        <v/>
      </c>
      <c r="E263" s="93" t="str">
        <f t="shared" si="4"/>
        <v/>
      </c>
    </row>
    <row r="264" spans="4:5" x14ac:dyDescent="0.35">
      <c r="D264" t="str">
        <f>IF(ISNA(VLOOKUP(B264,'Pivot Source File'!$B$3:$D$1976,3,FALSE)),"",(VLOOKUP(B264,'Pivot Source File'!$B$3:$D$1976,3,FALSE)))</f>
        <v/>
      </c>
      <c r="E264" s="93" t="str">
        <f t="shared" si="4"/>
        <v/>
      </c>
    </row>
    <row r="265" spans="4:5" x14ac:dyDescent="0.35">
      <c r="D265" t="str">
        <f>IF(ISNA(VLOOKUP(B265,'Pivot Source File'!$B$3:$D$1976,3,FALSE)),"",(VLOOKUP(B265,'Pivot Source File'!$B$3:$D$1976,3,FALSE)))</f>
        <v/>
      </c>
      <c r="E265" s="93" t="str">
        <f t="shared" si="4"/>
        <v/>
      </c>
    </row>
    <row r="266" spans="4:5" x14ac:dyDescent="0.35">
      <c r="D266" t="str">
        <f>IF(ISNA(VLOOKUP(B266,'Pivot Source File'!$B$3:$D$1976,3,FALSE)),"",(VLOOKUP(B266,'Pivot Source File'!$B$3:$D$1976,3,FALSE)))</f>
        <v/>
      </c>
      <c r="E266" s="93" t="str">
        <f t="shared" si="4"/>
        <v/>
      </c>
    </row>
    <row r="267" spans="4:5" x14ac:dyDescent="0.35">
      <c r="D267" t="str">
        <f>IF(ISNA(VLOOKUP(B267,'Pivot Source File'!$B$3:$D$1976,3,FALSE)),"",(VLOOKUP(B267,'Pivot Source File'!$B$3:$D$1976,3,FALSE)))</f>
        <v/>
      </c>
      <c r="E267" s="93" t="str">
        <f t="shared" si="4"/>
        <v/>
      </c>
    </row>
    <row r="268" spans="4:5" x14ac:dyDescent="0.35">
      <c r="D268" t="str">
        <f>IF(ISNA(VLOOKUP(B268,'Pivot Source File'!$B$3:$D$1976,3,FALSE)),"",(VLOOKUP(B268,'Pivot Source File'!$B$3:$D$1976,3,FALSE)))</f>
        <v/>
      </c>
      <c r="E268" s="93" t="str">
        <f t="shared" si="4"/>
        <v/>
      </c>
    </row>
    <row r="269" spans="4:5" x14ac:dyDescent="0.35">
      <c r="D269" t="str">
        <f>IF(ISNA(VLOOKUP(B269,'Pivot Source File'!$B$3:$D$1976,3,FALSE)),"",(VLOOKUP(B269,'Pivot Source File'!$B$3:$D$1976,3,FALSE)))</f>
        <v/>
      </c>
      <c r="E269" s="93" t="str">
        <f t="shared" si="4"/>
        <v/>
      </c>
    </row>
    <row r="270" spans="4:5" x14ac:dyDescent="0.35">
      <c r="D270" t="str">
        <f>IF(ISNA(VLOOKUP(B270,'Pivot Source File'!$B$3:$D$1976,3,FALSE)),"",(VLOOKUP(B270,'Pivot Source File'!$B$3:$D$1976,3,FALSE)))</f>
        <v/>
      </c>
      <c r="E270" s="93" t="str">
        <f t="shared" si="4"/>
        <v/>
      </c>
    </row>
    <row r="271" spans="4:5" x14ac:dyDescent="0.35">
      <c r="D271" t="str">
        <f>IF(ISNA(VLOOKUP(B271,'Pivot Source File'!$B$3:$D$1976,3,FALSE)),"",(VLOOKUP(B271,'Pivot Source File'!$B$3:$D$1976,3,FALSE)))</f>
        <v/>
      </c>
      <c r="E271" s="93" t="str">
        <f t="shared" si="4"/>
        <v/>
      </c>
    </row>
    <row r="272" spans="4:5" x14ac:dyDescent="0.35">
      <c r="D272" t="str">
        <f>IF(ISNA(VLOOKUP(B272,'Pivot Source File'!$B$3:$D$1976,3,FALSE)),"",(VLOOKUP(B272,'Pivot Source File'!$B$3:$D$1976,3,FALSE)))</f>
        <v/>
      </c>
      <c r="E272" s="93" t="str">
        <f t="shared" si="4"/>
        <v/>
      </c>
    </row>
    <row r="273" spans="4:5" x14ac:dyDescent="0.35">
      <c r="D273" t="str">
        <f>IF(ISNA(VLOOKUP(B273,'Pivot Source File'!$B$3:$D$1976,3,FALSE)),"",(VLOOKUP(B273,'Pivot Source File'!$B$3:$D$1976,3,FALSE)))</f>
        <v/>
      </c>
      <c r="E273" s="93" t="str">
        <f t="shared" si="4"/>
        <v/>
      </c>
    </row>
    <row r="274" spans="4:5" x14ac:dyDescent="0.35">
      <c r="D274" t="str">
        <f>IF(ISNA(VLOOKUP(B274,'Pivot Source File'!$B$3:$D$1976,3,FALSE)),"",(VLOOKUP(B274,'Pivot Source File'!$B$3:$D$1976,3,FALSE)))</f>
        <v/>
      </c>
      <c r="E274" s="93" t="str">
        <f t="shared" si="4"/>
        <v/>
      </c>
    </row>
    <row r="275" spans="4:5" x14ac:dyDescent="0.35">
      <c r="D275" t="str">
        <f>IF(ISNA(VLOOKUP(B275,'Pivot Source File'!$B$3:$D$1976,3,FALSE)),"",(VLOOKUP(B275,'Pivot Source File'!$B$3:$D$1976,3,FALSE)))</f>
        <v/>
      </c>
      <c r="E275" s="93" t="str">
        <f t="shared" si="4"/>
        <v/>
      </c>
    </row>
    <row r="276" spans="4:5" x14ac:dyDescent="0.35">
      <c r="D276" t="str">
        <f>IF(ISNA(VLOOKUP(B276,'Pivot Source File'!$B$3:$D$1976,3,FALSE)),"",(VLOOKUP(B276,'Pivot Source File'!$B$3:$D$1976,3,FALSE)))</f>
        <v/>
      </c>
      <c r="E276" s="93" t="str">
        <f t="shared" si="4"/>
        <v/>
      </c>
    </row>
    <row r="277" spans="4:5" x14ac:dyDescent="0.35">
      <c r="D277" t="str">
        <f>IF(ISNA(VLOOKUP(B277,'Pivot Source File'!$B$3:$D$1976,3,FALSE)),"",(VLOOKUP(B277,'Pivot Source File'!$B$3:$D$1976,3,FALSE)))</f>
        <v/>
      </c>
      <c r="E277" s="93" t="str">
        <f t="shared" si="4"/>
        <v/>
      </c>
    </row>
    <row r="278" spans="4:5" x14ac:dyDescent="0.35">
      <c r="D278" t="str">
        <f>IF(ISNA(VLOOKUP(B278,'Pivot Source File'!$B$3:$D$1976,3,FALSE)),"",(VLOOKUP(B278,'Pivot Source File'!$B$3:$D$1976,3,FALSE)))</f>
        <v/>
      </c>
      <c r="E278" s="93" t="str">
        <f t="shared" si="4"/>
        <v/>
      </c>
    </row>
    <row r="279" spans="4:5" x14ac:dyDescent="0.35">
      <c r="D279" t="str">
        <f>IF(ISNA(VLOOKUP(B279,'Pivot Source File'!$B$3:$D$1976,3,FALSE)),"",(VLOOKUP(B279,'Pivot Source File'!$B$3:$D$1976,3,FALSE)))</f>
        <v/>
      </c>
      <c r="E279" s="93" t="str">
        <f t="shared" si="4"/>
        <v/>
      </c>
    </row>
    <row r="280" spans="4:5" x14ac:dyDescent="0.35">
      <c r="D280" t="str">
        <f>IF(ISNA(VLOOKUP(B280,'Pivot Source File'!$B$3:$D$1976,3,FALSE)),"",(VLOOKUP(B280,'Pivot Source File'!$B$3:$D$1976,3,FALSE)))</f>
        <v/>
      </c>
      <c r="E280" s="93" t="str">
        <f t="shared" si="4"/>
        <v/>
      </c>
    </row>
    <row r="281" spans="4:5" x14ac:dyDescent="0.35">
      <c r="D281" t="str">
        <f>IF(ISNA(VLOOKUP(B281,'Pivot Source File'!$B$3:$D$1976,3,FALSE)),"",(VLOOKUP(B281,'Pivot Source File'!$B$3:$D$1976,3,FALSE)))</f>
        <v/>
      </c>
      <c r="E281" s="93" t="str">
        <f t="shared" si="4"/>
        <v/>
      </c>
    </row>
    <row r="282" spans="4:5" x14ac:dyDescent="0.35">
      <c r="D282" t="str">
        <f>IF(ISNA(VLOOKUP(B282,'Pivot Source File'!$B$3:$D$1976,3,FALSE)),"",(VLOOKUP(B282,'Pivot Source File'!$B$3:$D$1976,3,FALSE)))</f>
        <v/>
      </c>
      <c r="E282" s="93" t="str">
        <f t="shared" si="4"/>
        <v/>
      </c>
    </row>
    <row r="283" spans="4:5" x14ac:dyDescent="0.35">
      <c r="D283" t="str">
        <f>IF(ISNA(VLOOKUP(B283,'Pivot Source File'!$B$3:$D$1976,3,FALSE)),"",(VLOOKUP(B283,'Pivot Source File'!$B$3:$D$1976,3,FALSE)))</f>
        <v/>
      </c>
      <c r="E283" s="93" t="str">
        <f t="shared" si="4"/>
        <v/>
      </c>
    </row>
    <row r="284" spans="4:5" x14ac:dyDescent="0.35">
      <c r="D284" t="str">
        <f>IF(ISNA(VLOOKUP(B284,'Pivot Source File'!$B$3:$D$1976,3,FALSE)),"",(VLOOKUP(B284,'Pivot Source File'!$B$3:$D$1976,3,FALSE)))</f>
        <v/>
      </c>
      <c r="E284" s="93" t="str">
        <f t="shared" si="4"/>
        <v/>
      </c>
    </row>
    <row r="285" spans="4:5" x14ac:dyDescent="0.35">
      <c r="D285" t="str">
        <f>IF(ISNA(VLOOKUP(B285,'Pivot Source File'!$B$3:$D$1976,3,FALSE)),"",(VLOOKUP(B285,'Pivot Source File'!$B$3:$D$1976,3,FALSE)))</f>
        <v/>
      </c>
      <c r="E285" s="93" t="str">
        <f t="shared" si="4"/>
        <v/>
      </c>
    </row>
    <row r="286" spans="4:5" x14ac:dyDescent="0.35">
      <c r="D286" t="str">
        <f>IF(ISNA(VLOOKUP(B286,'Pivot Source File'!$B$3:$D$1976,3,FALSE)),"",(VLOOKUP(B286,'Pivot Source File'!$B$3:$D$1976,3,FALSE)))</f>
        <v/>
      </c>
      <c r="E286" s="93" t="str">
        <f t="shared" si="4"/>
        <v/>
      </c>
    </row>
    <row r="287" spans="4:5" x14ac:dyDescent="0.35">
      <c r="D287" t="str">
        <f>IF(ISNA(VLOOKUP(B287,'Pivot Source File'!$B$3:$D$1976,3,FALSE)),"",(VLOOKUP(B287,'Pivot Source File'!$B$3:$D$1976,3,FALSE)))</f>
        <v/>
      </c>
      <c r="E287" s="93" t="str">
        <f t="shared" si="4"/>
        <v/>
      </c>
    </row>
    <row r="288" spans="4:5" x14ac:dyDescent="0.35">
      <c r="D288" t="str">
        <f>IF(ISNA(VLOOKUP(B288,'Pivot Source File'!$B$3:$D$1976,3,FALSE)),"",(VLOOKUP(B288,'Pivot Source File'!$B$3:$D$1976,3,FALSE)))</f>
        <v/>
      </c>
      <c r="E288" s="93" t="str">
        <f t="shared" si="4"/>
        <v/>
      </c>
    </row>
    <row r="289" spans="4:5" x14ac:dyDescent="0.35">
      <c r="D289" t="str">
        <f>IF(ISNA(VLOOKUP(B289,'Pivot Source File'!$B$3:$D$1976,3,FALSE)),"",(VLOOKUP(B289,'Pivot Source File'!$B$3:$D$1976,3,FALSE)))</f>
        <v/>
      </c>
      <c r="E289" s="93" t="str">
        <f t="shared" si="4"/>
        <v/>
      </c>
    </row>
    <row r="290" spans="4:5" x14ac:dyDescent="0.35">
      <c r="D290" t="str">
        <f>IF(ISNA(VLOOKUP(B290,'Pivot Source File'!$B$3:$D$1976,3,FALSE)),"",(VLOOKUP(B290,'Pivot Source File'!$B$3:$D$1976,3,FALSE)))</f>
        <v/>
      </c>
      <c r="E290" s="93" t="str">
        <f t="shared" si="4"/>
        <v/>
      </c>
    </row>
    <row r="291" spans="4:5" x14ac:dyDescent="0.35">
      <c r="D291" t="str">
        <f>IF(ISNA(VLOOKUP(B291,'Pivot Source File'!$B$3:$D$1976,3,FALSE)),"",(VLOOKUP(B291,'Pivot Source File'!$B$3:$D$1976,3,FALSE)))</f>
        <v/>
      </c>
      <c r="E291" s="93" t="str">
        <f t="shared" si="4"/>
        <v/>
      </c>
    </row>
    <row r="292" spans="4:5" x14ac:dyDescent="0.35">
      <c r="D292" t="str">
        <f>IF(ISNA(VLOOKUP(B292,'Pivot Source File'!$B$3:$D$1976,3,FALSE)),"",(VLOOKUP(B292,'Pivot Source File'!$B$3:$D$1976,3,FALSE)))</f>
        <v/>
      </c>
      <c r="E292" s="93" t="str">
        <f t="shared" si="4"/>
        <v/>
      </c>
    </row>
    <row r="293" spans="4:5" x14ac:dyDescent="0.35">
      <c r="D293" t="str">
        <f>IF(ISNA(VLOOKUP(B293,'Pivot Source File'!$B$3:$D$1976,3,FALSE)),"",(VLOOKUP(B293,'Pivot Source File'!$B$3:$D$1976,3,FALSE)))</f>
        <v/>
      </c>
      <c r="E293" s="93" t="str">
        <f t="shared" si="4"/>
        <v/>
      </c>
    </row>
    <row r="294" spans="4:5" x14ac:dyDescent="0.35">
      <c r="D294" t="str">
        <f>IF(ISNA(VLOOKUP(B294,'Pivot Source File'!$B$3:$D$1976,3,FALSE)),"",(VLOOKUP(B294,'Pivot Source File'!$B$3:$D$1976,3,FALSE)))</f>
        <v/>
      </c>
      <c r="E294" s="93" t="str">
        <f t="shared" si="4"/>
        <v/>
      </c>
    </row>
    <row r="295" spans="4:5" x14ac:dyDescent="0.35">
      <c r="D295" t="str">
        <f>IF(ISNA(VLOOKUP(B295,'Pivot Source File'!$B$3:$D$1976,3,FALSE)),"",(VLOOKUP(B295,'Pivot Source File'!$B$3:$D$1976,3,FALSE)))</f>
        <v/>
      </c>
      <c r="E295" s="93" t="str">
        <f t="shared" si="4"/>
        <v/>
      </c>
    </row>
    <row r="296" spans="4:5" x14ac:dyDescent="0.35">
      <c r="D296" t="str">
        <f>IF(ISNA(VLOOKUP(B296,'Pivot Source File'!$B$3:$D$1976,3,FALSE)),"",(VLOOKUP(B296,'Pivot Source File'!$B$3:$D$1976,3,FALSE)))</f>
        <v/>
      </c>
      <c r="E296" s="93" t="str">
        <f t="shared" si="4"/>
        <v/>
      </c>
    </row>
    <row r="297" spans="4:5" x14ac:dyDescent="0.35">
      <c r="D297" t="str">
        <f>IF(ISNA(VLOOKUP(B297,'Pivot Source File'!$B$3:$D$1976,3,FALSE)),"",(VLOOKUP(B297,'Pivot Source File'!$B$3:$D$1976,3,FALSE)))</f>
        <v/>
      </c>
      <c r="E297" s="93" t="str">
        <f t="shared" si="4"/>
        <v/>
      </c>
    </row>
    <row r="298" spans="4:5" x14ac:dyDescent="0.35">
      <c r="D298" t="str">
        <f>IF(ISNA(VLOOKUP(B298,'Pivot Source File'!$B$3:$D$1976,3,FALSE)),"",(VLOOKUP(B298,'Pivot Source File'!$B$3:$D$1976,3,FALSE)))</f>
        <v/>
      </c>
      <c r="E298" s="93" t="str">
        <f t="shared" si="4"/>
        <v/>
      </c>
    </row>
    <row r="299" spans="4:5" x14ac:dyDescent="0.35">
      <c r="D299" t="str">
        <f>IF(ISNA(VLOOKUP(B299,'Pivot Source File'!$B$3:$D$1976,3,FALSE)),"",(VLOOKUP(B299,'Pivot Source File'!$B$3:$D$1976,3,FALSE)))</f>
        <v/>
      </c>
      <c r="E299" s="93" t="str">
        <f t="shared" si="4"/>
        <v/>
      </c>
    </row>
    <row r="300" spans="4:5" x14ac:dyDescent="0.35">
      <c r="D300" t="str">
        <f>IF(ISNA(VLOOKUP(B300,'Pivot Source File'!$B$3:$D$1976,3,FALSE)),"",(VLOOKUP(B300,'Pivot Source File'!$B$3:$D$1976,3,FALSE)))</f>
        <v/>
      </c>
      <c r="E300" s="93" t="str">
        <f t="shared" si="4"/>
        <v/>
      </c>
    </row>
    <row r="301" spans="4:5" x14ac:dyDescent="0.35">
      <c r="D301" t="str">
        <f>IF(ISNA(VLOOKUP(B301,'Pivot Source File'!$B$3:$D$1976,3,FALSE)),"",(VLOOKUP(B301,'Pivot Source File'!$B$3:$D$1976,3,FALSE)))</f>
        <v/>
      </c>
      <c r="E301" s="93" t="str">
        <f t="shared" si="4"/>
        <v/>
      </c>
    </row>
    <row r="302" spans="4:5" x14ac:dyDescent="0.35">
      <c r="D302" t="str">
        <f>IF(ISNA(VLOOKUP(B302,'Pivot Source File'!$B$3:$D$1976,3,FALSE)),"",(VLOOKUP(B302,'Pivot Source File'!$B$3:$D$1976,3,FALSE)))</f>
        <v/>
      </c>
      <c r="E302" s="93" t="str">
        <f t="shared" si="4"/>
        <v/>
      </c>
    </row>
    <row r="303" spans="4:5" x14ac:dyDescent="0.35">
      <c r="D303" t="str">
        <f>IF(ISNA(VLOOKUP(B303,'Pivot Source File'!$B$3:$D$1976,3,FALSE)),"",(VLOOKUP(B303,'Pivot Source File'!$B$3:$D$1976,3,FALSE)))</f>
        <v/>
      </c>
      <c r="E303" s="93" t="str">
        <f t="shared" si="4"/>
        <v/>
      </c>
    </row>
    <row r="304" spans="4:5" x14ac:dyDescent="0.35">
      <c r="D304" t="str">
        <f>IF(ISNA(VLOOKUP(B304,'Pivot Source File'!$B$3:$D$1976,3,FALSE)),"",(VLOOKUP(B304,'Pivot Source File'!$B$3:$D$1976,3,FALSE)))</f>
        <v/>
      </c>
      <c r="E304" s="93" t="str">
        <f t="shared" si="4"/>
        <v/>
      </c>
    </row>
    <row r="305" spans="4:5" x14ac:dyDescent="0.35">
      <c r="D305" t="str">
        <f>IF(ISNA(VLOOKUP(B305,'Pivot Source File'!$B$3:$D$1976,3,FALSE)),"",(VLOOKUP(B305,'Pivot Source File'!$B$3:$D$1976,3,FALSE)))</f>
        <v/>
      </c>
      <c r="E305" s="93" t="str">
        <f t="shared" si="4"/>
        <v/>
      </c>
    </row>
    <row r="306" spans="4:5" x14ac:dyDescent="0.35">
      <c r="D306" t="str">
        <f>IF(ISNA(VLOOKUP(B306,'Pivot Source File'!$B$3:$D$1976,3,FALSE)),"",(VLOOKUP(B306,'Pivot Source File'!$B$3:$D$1976,3,FALSE)))</f>
        <v/>
      </c>
      <c r="E306" s="93" t="str">
        <f t="shared" si="4"/>
        <v/>
      </c>
    </row>
    <row r="307" spans="4:5" x14ac:dyDescent="0.35">
      <c r="D307" t="str">
        <f>IF(ISNA(VLOOKUP(B307,'Pivot Source File'!$B$3:$D$1976,3,FALSE)),"",(VLOOKUP(B307,'Pivot Source File'!$B$3:$D$1976,3,FALSE)))</f>
        <v/>
      </c>
      <c r="E307" s="93" t="str">
        <f t="shared" si="4"/>
        <v/>
      </c>
    </row>
    <row r="308" spans="4:5" x14ac:dyDescent="0.35">
      <c r="D308" t="str">
        <f>IF(ISNA(VLOOKUP(B308,'Pivot Source File'!$B$3:$D$1976,3,FALSE)),"",(VLOOKUP(B308,'Pivot Source File'!$B$3:$D$1976,3,FALSE)))</f>
        <v/>
      </c>
      <c r="E308" s="93" t="str">
        <f t="shared" si="4"/>
        <v/>
      </c>
    </row>
    <row r="309" spans="4:5" x14ac:dyDescent="0.35">
      <c r="D309" t="str">
        <f>IF(ISNA(VLOOKUP(B309,'Pivot Source File'!$B$3:$D$1976,3,FALSE)),"",(VLOOKUP(B309,'Pivot Source File'!$B$3:$D$1976,3,FALSE)))</f>
        <v/>
      </c>
      <c r="E309" s="93" t="str">
        <f t="shared" si="4"/>
        <v/>
      </c>
    </row>
    <row r="310" spans="4:5" x14ac:dyDescent="0.35">
      <c r="D310" t="str">
        <f>IF(ISNA(VLOOKUP(B310,'Pivot Source File'!$B$3:$D$1976,3,FALSE)),"",(VLOOKUP(B310,'Pivot Source File'!$B$3:$D$1976,3,FALSE)))</f>
        <v/>
      </c>
      <c r="E310" s="93" t="str">
        <f t="shared" si="4"/>
        <v/>
      </c>
    </row>
    <row r="311" spans="4:5" x14ac:dyDescent="0.35">
      <c r="D311" t="str">
        <f>IF(ISNA(VLOOKUP(B311,'Pivot Source File'!$B$3:$D$1976,3,FALSE)),"",(VLOOKUP(B311,'Pivot Source File'!$B$3:$D$1976,3,FALSE)))</f>
        <v/>
      </c>
      <c r="E311" s="93" t="str">
        <f t="shared" si="4"/>
        <v/>
      </c>
    </row>
    <row r="312" spans="4:5" x14ac:dyDescent="0.35">
      <c r="D312" t="str">
        <f>IF(ISNA(VLOOKUP(B312,'Pivot Source File'!$B$3:$D$1976,3,FALSE)),"",(VLOOKUP(B312,'Pivot Source File'!$B$3:$D$1976,3,FALSE)))</f>
        <v/>
      </c>
      <c r="E312" s="93" t="str">
        <f t="shared" si="4"/>
        <v/>
      </c>
    </row>
    <row r="313" spans="4:5" x14ac:dyDescent="0.35">
      <c r="D313" t="str">
        <f>IF(ISNA(VLOOKUP(B313,'Pivot Source File'!$B$3:$D$1976,3,FALSE)),"",(VLOOKUP(B313,'Pivot Source File'!$B$3:$D$1976,3,FALSE)))</f>
        <v/>
      </c>
      <c r="E313" s="93" t="str">
        <f t="shared" si="4"/>
        <v/>
      </c>
    </row>
    <row r="314" spans="4:5" x14ac:dyDescent="0.35">
      <c r="D314" t="str">
        <f>IF(ISNA(VLOOKUP(B314,'Pivot Source File'!$B$3:$D$1976,3,FALSE)),"",(VLOOKUP(B314,'Pivot Source File'!$B$3:$D$1976,3,FALSE)))</f>
        <v/>
      </c>
      <c r="E314" s="93" t="str">
        <f t="shared" si="4"/>
        <v/>
      </c>
    </row>
    <row r="315" spans="4:5" x14ac:dyDescent="0.35">
      <c r="D315" t="str">
        <f>IF(ISNA(VLOOKUP(B315,'Pivot Source File'!$B$3:$D$1976,3,FALSE)),"",(VLOOKUP(B315,'Pivot Source File'!$B$3:$D$1976,3,FALSE)))</f>
        <v/>
      </c>
      <c r="E315" s="93" t="str">
        <f t="shared" si="4"/>
        <v/>
      </c>
    </row>
    <row r="316" spans="4:5" x14ac:dyDescent="0.35">
      <c r="D316" t="str">
        <f>IF(ISNA(VLOOKUP(B316,'Pivot Source File'!$B$3:$D$1976,3,FALSE)),"",(VLOOKUP(B316,'Pivot Source File'!$B$3:$D$1976,3,FALSE)))</f>
        <v/>
      </c>
      <c r="E316" s="93" t="str">
        <f t="shared" si="4"/>
        <v/>
      </c>
    </row>
    <row r="317" spans="4:5" x14ac:dyDescent="0.35">
      <c r="D317" t="str">
        <f>IF(ISNA(VLOOKUP(B317,'Pivot Source File'!$B$3:$D$1976,3,FALSE)),"",(VLOOKUP(B317,'Pivot Source File'!$B$3:$D$1976,3,FALSE)))</f>
        <v/>
      </c>
      <c r="E317" s="93" t="str">
        <f t="shared" si="4"/>
        <v/>
      </c>
    </row>
    <row r="318" spans="4:5" x14ac:dyDescent="0.35">
      <c r="D318" t="str">
        <f>IF(ISNA(VLOOKUP(B318,'Pivot Source File'!$B$3:$D$1976,3,FALSE)),"",(VLOOKUP(B318,'Pivot Source File'!$B$3:$D$1976,3,FALSE)))</f>
        <v/>
      </c>
      <c r="E318" s="93" t="str">
        <f t="shared" si="4"/>
        <v/>
      </c>
    </row>
    <row r="319" spans="4:5" x14ac:dyDescent="0.35">
      <c r="D319" t="str">
        <f>IF(ISNA(VLOOKUP(B319,'Pivot Source File'!$B$3:$D$1976,3,FALSE)),"",(VLOOKUP(B319,'Pivot Source File'!$B$3:$D$1976,3,FALSE)))</f>
        <v/>
      </c>
      <c r="E319" s="93" t="str">
        <f t="shared" si="4"/>
        <v/>
      </c>
    </row>
    <row r="320" spans="4:5" x14ac:dyDescent="0.35">
      <c r="D320" t="str">
        <f>IF(ISNA(VLOOKUP(B320,'Pivot Source File'!$B$3:$D$1976,3,FALSE)),"",(VLOOKUP(B320,'Pivot Source File'!$B$3:$D$1976,3,FALSE)))</f>
        <v/>
      </c>
      <c r="E320" s="93" t="str">
        <f t="shared" si="4"/>
        <v/>
      </c>
    </row>
    <row r="321" spans="4:5" x14ac:dyDescent="0.35">
      <c r="D321" t="str">
        <f>IF(ISNA(VLOOKUP(B321,'Pivot Source File'!$B$3:$D$1976,3,FALSE)),"",(VLOOKUP(B321,'Pivot Source File'!$B$3:$D$1976,3,FALSE)))</f>
        <v/>
      </c>
      <c r="E321" s="93" t="str">
        <f t="shared" si="4"/>
        <v/>
      </c>
    </row>
    <row r="322" spans="4:5" x14ac:dyDescent="0.35">
      <c r="D322" t="str">
        <f>IF(ISNA(VLOOKUP(B322,'Pivot Source File'!$B$3:$D$1976,3,FALSE)),"",(VLOOKUP(B322,'Pivot Source File'!$B$3:$D$1976,3,FALSE)))</f>
        <v/>
      </c>
      <c r="E322" s="93" t="str">
        <f t="shared" si="4"/>
        <v/>
      </c>
    </row>
    <row r="323" spans="4:5" x14ac:dyDescent="0.35">
      <c r="D323" t="str">
        <f>IF(ISNA(VLOOKUP(B323,'Pivot Source File'!$B$3:$D$1976,3,FALSE)),"",(VLOOKUP(B323,'Pivot Source File'!$B$3:$D$1976,3,FALSE)))</f>
        <v/>
      </c>
      <c r="E323" s="93" t="str">
        <f t="shared" si="4"/>
        <v/>
      </c>
    </row>
    <row r="324" spans="4:5" x14ac:dyDescent="0.35">
      <c r="D324" t="str">
        <f>IF(ISNA(VLOOKUP(B324,'Pivot Source File'!$B$3:$D$1976,3,FALSE)),"",(VLOOKUP(B324,'Pivot Source File'!$B$3:$D$1976,3,FALSE)))</f>
        <v/>
      </c>
      <c r="E324" s="93" t="str">
        <f t="shared" si="4"/>
        <v/>
      </c>
    </row>
    <row r="325" spans="4:5" x14ac:dyDescent="0.35">
      <c r="D325" t="str">
        <f>IF(ISNA(VLOOKUP(B325,'Pivot Source File'!$B$3:$D$1976,3,FALSE)),"",(VLOOKUP(B325,'Pivot Source File'!$B$3:$D$1976,3,FALSE)))</f>
        <v/>
      </c>
      <c r="E325" s="93" t="str">
        <f t="shared" si="4"/>
        <v/>
      </c>
    </row>
    <row r="326" spans="4:5" x14ac:dyDescent="0.35">
      <c r="D326" t="str">
        <f>IF(ISNA(VLOOKUP(B326,'Pivot Source File'!$B$3:$D$1976,3,FALSE)),"",(VLOOKUP(B326,'Pivot Source File'!$B$3:$D$1976,3,FALSE)))</f>
        <v/>
      </c>
      <c r="E326" s="93" t="str">
        <f t="shared" ref="E326:E389" si="5">HYPERLINK(D326)</f>
        <v/>
      </c>
    </row>
    <row r="327" spans="4:5" x14ac:dyDescent="0.35">
      <c r="D327" t="str">
        <f>IF(ISNA(VLOOKUP(B327,'Pivot Source File'!$B$3:$D$1976,3,FALSE)),"",(VLOOKUP(B327,'Pivot Source File'!$B$3:$D$1976,3,FALSE)))</f>
        <v/>
      </c>
      <c r="E327" s="93" t="str">
        <f t="shared" si="5"/>
        <v/>
      </c>
    </row>
    <row r="328" spans="4:5" x14ac:dyDescent="0.35">
      <c r="D328" t="str">
        <f>IF(ISNA(VLOOKUP(B328,'Pivot Source File'!$B$3:$D$1976,3,FALSE)),"",(VLOOKUP(B328,'Pivot Source File'!$B$3:$D$1976,3,FALSE)))</f>
        <v/>
      </c>
      <c r="E328" s="93" t="str">
        <f t="shared" si="5"/>
        <v/>
      </c>
    </row>
    <row r="329" spans="4:5" x14ac:dyDescent="0.35">
      <c r="D329" t="str">
        <f>IF(ISNA(VLOOKUP(B329,'Pivot Source File'!$B$3:$D$1976,3,FALSE)),"",(VLOOKUP(B329,'Pivot Source File'!$B$3:$D$1976,3,FALSE)))</f>
        <v/>
      </c>
      <c r="E329" s="93" t="str">
        <f t="shared" si="5"/>
        <v/>
      </c>
    </row>
    <row r="330" spans="4:5" x14ac:dyDescent="0.35">
      <c r="D330" t="str">
        <f>IF(ISNA(VLOOKUP(B330,'Pivot Source File'!$B$3:$D$1976,3,FALSE)),"",(VLOOKUP(B330,'Pivot Source File'!$B$3:$D$1976,3,FALSE)))</f>
        <v/>
      </c>
      <c r="E330" s="93" t="str">
        <f t="shared" si="5"/>
        <v/>
      </c>
    </row>
    <row r="331" spans="4:5" x14ac:dyDescent="0.35">
      <c r="D331" t="str">
        <f>IF(ISNA(VLOOKUP(B331,'Pivot Source File'!$B$3:$D$1976,3,FALSE)),"",(VLOOKUP(B331,'Pivot Source File'!$B$3:$D$1976,3,FALSE)))</f>
        <v/>
      </c>
      <c r="E331" s="93" t="str">
        <f t="shared" si="5"/>
        <v/>
      </c>
    </row>
    <row r="332" spans="4:5" x14ac:dyDescent="0.35">
      <c r="D332" t="str">
        <f>IF(ISNA(VLOOKUP(B332,'Pivot Source File'!$B$3:$D$1976,3,FALSE)),"",(VLOOKUP(B332,'Pivot Source File'!$B$3:$D$1976,3,FALSE)))</f>
        <v/>
      </c>
      <c r="E332" s="93" t="str">
        <f t="shared" si="5"/>
        <v/>
      </c>
    </row>
    <row r="333" spans="4:5" x14ac:dyDescent="0.35">
      <c r="D333" t="str">
        <f>IF(ISNA(VLOOKUP(B333,'Pivot Source File'!$B$3:$D$1976,3,FALSE)),"",(VLOOKUP(B333,'Pivot Source File'!$B$3:$D$1976,3,FALSE)))</f>
        <v/>
      </c>
      <c r="E333" s="93" t="str">
        <f t="shared" si="5"/>
        <v/>
      </c>
    </row>
    <row r="334" spans="4:5" x14ac:dyDescent="0.35">
      <c r="D334" t="str">
        <f>IF(ISNA(VLOOKUP(B334,'Pivot Source File'!$B$3:$D$1976,3,FALSE)),"",(VLOOKUP(B334,'Pivot Source File'!$B$3:$D$1976,3,FALSE)))</f>
        <v/>
      </c>
      <c r="E334" s="93" t="str">
        <f t="shared" si="5"/>
        <v/>
      </c>
    </row>
    <row r="335" spans="4:5" x14ac:dyDescent="0.35">
      <c r="D335" t="str">
        <f>IF(ISNA(VLOOKUP(B335,'Pivot Source File'!$B$3:$D$1976,3,FALSE)),"",(VLOOKUP(B335,'Pivot Source File'!$B$3:$D$1976,3,FALSE)))</f>
        <v/>
      </c>
      <c r="E335" s="93" t="str">
        <f t="shared" si="5"/>
        <v/>
      </c>
    </row>
    <row r="336" spans="4:5" x14ac:dyDescent="0.35">
      <c r="D336" t="str">
        <f>IF(ISNA(VLOOKUP(B336,'Pivot Source File'!$B$3:$D$1976,3,FALSE)),"",(VLOOKUP(B336,'Pivot Source File'!$B$3:$D$1976,3,FALSE)))</f>
        <v/>
      </c>
      <c r="E336" s="93" t="str">
        <f t="shared" si="5"/>
        <v/>
      </c>
    </row>
    <row r="337" spans="4:5" x14ac:dyDescent="0.35">
      <c r="D337" t="str">
        <f>IF(ISNA(VLOOKUP(B337,'Pivot Source File'!$B$3:$D$1976,3,FALSE)),"",(VLOOKUP(B337,'Pivot Source File'!$B$3:$D$1976,3,FALSE)))</f>
        <v/>
      </c>
      <c r="E337" s="93" t="str">
        <f t="shared" si="5"/>
        <v/>
      </c>
    </row>
    <row r="338" spans="4:5" x14ac:dyDescent="0.35">
      <c r="D338" t="str">
        <f>IF(ISNA(VLOOKUP(B338,'Pivot Source File'!$B$3:$D$1976,3,FALSE)),"",(VLOOKUP(B338,'Pivot Source File'!$B$3:$D$1976,3,FALSE)))</f>
        <v/>
      </c>
      <c r="E338" s="93" t="str">
        <f t="shared" si="5"/>
        <v/>
      </c>
    </row>
    <row r="339" spans="4:5" x14ac:dyDescent="0.35">
      <c r="D339" t="str">
        <f>IF(ISNA(VLOOKUP(B339,'Pivot Source File'!$B$3:$D$1976,3,FALSE)),"",(VLOOKUP(B339,'Pivot Source File'!$B$3:$D$1976,3,FALSE)))</f>
        <v/>
      </c>
      <c r="E339" s="93" t="str">
        <f t="shared" si="5"/>
        <v/>
      </c>
    </row>
    <row r="340" spans="4:5" x14ac:dyDescent="0.35">
      <c r="D340" t="str">
        <f>IF(ISNA(VLOOKUP(B340,'Pivot Source File'!$B$3:$D$1976,3,FALSE)),"",(VLOOKUP(B340,'Pivot Source File'!$B$3:$D$1976,3,FALSE)))</f>
        <v/>
      </c>
      <c r="E340" s="93" t="str">
        <f t="shared" si="5"/>
        <v/>
      </c>
    </row>
    <row r="341" spans="4:5" x14ac:dyDescent="0.35">
      <c r="D341" t="str">
        <f>IF(ISNA(VLOOKUP(B341,'Pivot Source File'!$B$3:$D$1976,3,FALSE)),"",(VLOOKUP(B341,'Pivot Source File'!$B$3:$D$1976,3,FALSE)))</f>
        <v/>
      </c>
      <c r="E341" s="93" t="str">
        <f t="shared" si="5"/>
        <v/>
      </c>
    </row>
    <row r="342" spans="4:5" x14ac:dyDescent="0.35">
      <c r="D342" t="str">
        <f>IF(ISNA(VLOOKUP(B342,'Pivot Source File'!$B$3:$D$1976,3,FALSE)),"",(VLOOKUP(B342,'Pivot Source File'!$B$3:$D$1976,3,FALSE)))</f>
        <v/>
      </c>
      <c r="E342" s="93" t="str">
        <f t="shared" si="5"/>
        <v/>
      </c>
    </row>
    <row r="343" spans="4:5" x14ac:dyDescent="0.35">
      <c r="D343" t="str">
        <f>IF(ISNA(VLOOKUP(B343,'Pivot Source File'!$B$3:$D$1976,3,FALSE)),"",(VLOOKUP(B343,'Pivot Source File'!$B$3:$D$1976,3,FALSE)))</f>
        <v/>
      </c>
      <c r="E343" s="93" t="str">
        <f t="shared" si="5"/>
        <v/>
      </c>
    </row>
    <row r="344" spans="4:5" x14ac:dyDescent="0.35">
      <c r="D344" t="str">
        <f>IF(ISNA(VLOOKUP(B344,'Pivot Source File'!$B$3:$D$1976,3,FALSE)),"",(VLOOKUP(B344,'Pivot Source File'!$B$3:$D$1976,3,FALSE)))</f>
        <v/>
      </c>
      <c r="E344" s="93" t="str">
        <f t="shared" si="5"/>
        <v/>
      </c>
    </row>
    <row r="345" spans="4:5" x14ac:dyDescent="0.35">
      <c r="D345" t="str">
        <f>IF(ISNA(VLOOKUP(B345,'Pivot Source File'!$B$3:$D$1976,3,FALSE)),"",(VLOOKUP(B345,'Pivot Source File'!$B$3:$D$1976,3,FALSE)))</f>
        <v/>
      </c>
      <c r="E345" s="93" t="str">
        <f t="shared" si="5"/>
        <v/>
      </c>
    </row>
    <row r="346" spans="4:5" x14ac:dyDescent="0.35">
      <c r="D346" t="str">
        <f>IF(ISNA(VLOOKUP(B346,'Pivot Source File'!$B$3:$D$1976,3,FALSE)),"",(VLOOKUP(B346,'Pivot Source File'!$B$3:$D$1976,3,FALSE)))</f>
        <v/>
      </c>
      <c r="E346" s="93" t="str">
        <f t="shared" si="5"/>
        <v/>
      </c>
    </row>
    <row r="347" spans="4:5" x14ac:dyDescent="0.35">
      <c r="D347" t="str">
        <f>IF(ISNA(VLOOKUP(B347,'Pivot Source File'!$B$3:$D$1976,3,FALSE)),"",(VLOOKUP(B347,'Pivot Source File'!$B$3:$D$1976,3,FALSE)))</f>
        <v/>
      </c>
      <c r="E347" s="93" t="str">
        <f t="shared" si="5"/>
        <v/>
      </c>
    </row>
    <row r="348" spans="4:5" x14ac:dyDescent="0.35">
      <c r="D348" t="str">
        <f>IF(ISNA(VLOOKUP(B348,'Pivot Source File'!$B$3:$D$1976,3,FALSE)),"",(VLOOKUP(B348,'Pivot Source File'!$B$3:$D$1976,3,FALSE)))</f>
        <v/>
      </c>
      <c r="E348" s="93" t="str">
        <f t="shared" si="5"/>
        <v/>
      </c>
    </row>
    <row r="349" spans="4:5" x14ac:dyDescent="0.35">
      <c r="D349" t="str">
        <f>IF(ISNA(VLOOKUP(B349,'Pivot Source File'!$B$3:$D$1976,3,FALSE)),"",(VLOOKUP(B349,'Pivot Source File'!$B$3:$D$1976,3,FALSE)))</f>
        <v/>
      </c>
      <c r="E349" s="93" t="str">
        <f t="shared" si="5"/>
        <v/>
      </c>
    </row>
    <row r="350" spans="4:5" x14ac:dyDescent="0.35">
      <c r="D350" t="str">
        <f>IF(ISNA(VLOOKUP(B350,'Pivot Source File'!$B$3:$D$1976,3,FALSE)),"",(VLOOKUP(B350,'Pivot Source File'!$B$3:$D$1976,3,FALSE)))</f>
        <v/>
      </c>
      <c r="E350" s="93" t="str">
        <f t="shared" si="5"/>
        <v/>
      </c>
    </row>
    <row r="351" spans="4:5" x14ac:dyDescent="0.35">
      <c r="D351" t="str">
        <f>IF(ISNA(VLOOKUP(B351,'Pivot Source File'!$B$3:$D$1976,3,FALSE)),"",(VLOOKUP(B351,'Pivot Source File'!$B$3:$D$1976,3,FALSE)))</f>
        <v/>
      </c>
      <c r="E351" s="93" t="str">
        <f t="shared" si="5"/>
        <v/>
      </c>
    </row>
    <row r="352" spans="4:5" x14ac:dyDescent="0.35">
      <c r="D352" t="str">
        <f>IF(ISNA(VLOOKUP(B352,'Pivot Source File'!$B$3:$D$1976,3,FALSE)),"",(VLOOKUP(B352,'Pivot Source File'!$B$3:$D$1976,3,FALSE)))</f>
        <v/>
      </c>
      <c r="E352" s="93" t="str">
        <f t="shared" si="5"/>
        <v/>
      </c>
    </row>
    <row r="353" spans="4:5" x14ac:dyDescent="0.35">
      <c r="D353" t="str">
        <f>IF(ISNA(VLOOKUP(B353,'Pivot Source File'!$B$3:$D$1976,3,FALSE)),"",(VLOOKUP(B353,'Pivot Source File'!$B$3:$D$1976,3,FALSE)))</f>
        <v/>
      </c>
      <c r="E353" s="93" t="str">
        <f t="shared" si="5"/>
        <v/>
      </c>
    </row>
    <row r="354" spans="4:5" x14ac:dyDescent="0.35">
      <c r="D354" t="str">
        <f>IF(ISNA(VLOOKUP(B354,'Pivot Source File'!$B$3:$D$1976,3,FALSE)),"",(VLOOKUP(B354,'Pivot Source File'!$B$3:$D$1976,3,FALSE)))</f>
        <v/>
      </c>
      <c r="E354" s="93" t="str">
        <f t="shared" si="5"/>
        <v/>
      </c>
    </row>
    <row r="355" spans="4:5" x14ac:dyDescent="0.35">
      <c r="D355" t="str">
        <f>IF(ISNA(VLOOKUP(B355,'Pivot Source File'!$B$3:$D$1976,3,FALSE)),"",(VLOOKUP(B355,'Pivot Source File'!$B$3:$D$1976,3,FALSE)))</f>
        <v/>
      </c>
      <c r="E355" s="93" t="str">
        <f t="shared" si="5"/>
        <v/>
      </c>
    </row>
    <row r="356" spans="4:5" x14ac:dyDescent="0.35">
      <c r="D356" t="str">
        <f>IF(ISNA(VLOOKUP(B356,'Pivot Source File'!$B$3:$D$1976,3,FALSE)),"",(VLOOKUP(B356,'Pivot Source File'!$B$3:$D$1976,3,FALSE)))</f>
        <v/>
      </c>
      <c r="E356" s="93" t="str">
        <f t="shared" si="5"/>
        <v/>
      </c>
    </row>
    <row r="357" spans="4:5" x14ac:dyDescent="0.35">
      <c r="D357" t="str">
        <f>IF(ISNA(VLOOKUP(B357,'Pivot Source File'!$B$3:$D$1976,3,FALSE)),"",(VLOOKUP(B357,'Pivot Source File'!$B$3:$D$1976,3,FALSE)))</f>
        <v/>
      </c>
      <c r="E357" s="93" t="str">
        <f t="shared" si="5"/>
        <v/>
      </c>
    </row>
    <row r="358" spans="4:5" x14ac:dyDescent="0.35">
      <c r="D358" t="str">
        <f>IF(ISNA(VLOOKUP(B358,'Pivot Source File'!$B$3:$D$1976,3,FALSE)),"",(VLOOKUP(B358,'Pivot Source File'!$B$3:$D$1976,3,FALSE)))</f>
        <v/>
      </c>
      <c r="E358" s="93" t="str">
        <f t="shared" si="5"/>
        <v/>
      </c>
    </row>
    <row r="359" spans="4:5" x14ac:dyDescent="0.35">
      <c r="D359" t="str">
        <f>IF(ISNA(VLOOKUP(B359,'Pivot Source File'!$B$3:$D$1976,3,FALSE)),"",(VLOOKUP(B359,'Pivot Source File'!$B$3:$D$1976,3,FALSE)))</f>
        <v/>
      </c>
      <c r="E359" s="93" t="str">
        <f t="shared" si="5"/>
        <v/>
      </c>
    </row>
    <row r="360" spans="4:5" x14ac:dyDescent="0.35">
      <c r="D360" t="str">
        <f>IF(ISNA(VLOOKUP(B360,'Pivot Source File'!$B$3:$D$1976,3,FALSE)),"",(VLOOKUP(B360,'Pivot Source File'!$B$3:$D$1976,3,FALSE)))</f>
        <v/>
      </c>
      <c r="E360" s="93" t="str">
        <f t="shared" si="5"/>
        <v/>
      </c>
    </row>
    <row r="361" spans="4:5" x14ac:dyDescent="0.35">
      <c r="D361" t="str">
        <f>IF(ISNA(VLOOKUP(B361,'Pivot Source File'!$B$3:$D$1976,3,FALSE)),"",(VLOOKUP(B361,'Pivot Source File'!$B$3:$D$1976,3,FALSE)))</f>
        <v/>
      </c>
      <c r="E361" s="93" t="str">
        <f t="shared" si="5"/>
        <v/>
      </c>
    </row>
    <row r="362" spans="4:5" x14ac:dyDescent="0.35">
      <c r="D362" t="str">
        <f>IF(ISNA(VLOOKUP(B362,'Pivot Source File'!$B$3:$D$1976,3,FALSE)),"",(VLOOKUP(B362,'Pivot Source File'!$B$3:$D$1976,3,FALSE)))</f>
        <v/>
      </c>
      <c r="E362" s="93" t="str">
        <f t="shared" si="5"/>
        <v/>
      </c>
    </row>
    <row r="363" spans="4:5" x14ac:dyDescent="0.35">
      <c r="D363" t="str">
        <f>IF(ISNA(VLOOKUP(B363,'Pivot Source File'!$B$3:$D$1976,3,FALSE)),"",(VLOOKUP(B363,'Pivot Source File'!$B$3:$D$1976,3,FALSE)))</f>
        <v/>
      </c>
      <c r="E363" s="93" t="str">
        <f t="shared" si="5"/>
        <v/>
      </c>
    </row>
    <row r="364" spans="4:5" x14ac:dyDescent="0.35">
      <c r="D364" t="str">
        <f>IF(ISNA(VLOOKUP(B364,'Pivot Source File'!$B$3:$D$1976,3,FALSE)),"",(VLOOKUP(B364,'Pivot Source File'!$B$3:$D$1976,3,FALSE)))</f>
        <v/>
      </c>
      <c r="E364" s="93" t="str">
        <f t="shared" si="5"/>
        <v/>
      </c>
    </row>
    <row r="365" spans="4:5" x14ac:dyDescent="0.35">
      <c r="D365" t="str">
        <f>IF(ISNA(VLOOKUP(B365,'Pivot Source File'!$B$3:$D$1976,3,FALSE)),"",(VLOOKUP(B365,'Pivot Source File'!$B$3:$D$1976,3,FALSE)))</f>
        <v/>
      </c>
      <c r="E365" s="93" t="str">
        <f t="shared" si="5"/>
        <v/>
      </c>
    </row>
    <row r="366" spans="4:5" x14ac:dyDescent="0.35">
      <c r="D366" t="str">
        <f>IF(ISNA(VLOOKUP(B366,'Pivot Source File'!$B$3:$D$1976,3,FALSE)),"",(VLOOKUP(B366,'Pivot Source File'!$B$3:$D$1976,3,FALSE)))</f>
        <v/>
      </c>
      <c r="E366" s="93" t="str">
        <f t="shared" si="5"/>
        <v/>
      </c>
    </row>
    <row r="367" spans="4:5" x14ac:dyDescent="0.35">
      <c r="D367" t="str">
        <f>IF(ISNA(VLOOKUP(B367,'Pivot Source File'!$B$3:$D$1976,3,FALSE)),"",(VLOOKUP(B367,'Pivot Source File'!$B$3:$D$1976,3,FALSE)))</f>
        <v/>
      </c>
      <c r="E367" s="93" t="str">
        <f t="shared" si="5"/>
        <v/>
      </c>
    </row>
    <row r="368" spans="4:5" x14ac:dyDescent="0.35">
      <c r="D368" t="str">
        <f>IF(ISNA(VLOOKUP(B368,'Pivot Source File'!$B$3:$D$1976,3,FALSE)),"",(VLOOKUP(B368,'Pivot Source File'!$B$3:$D$1976,3,FALSE)))</f>
        <v/>
      </c>
      <c r="E368" s="93" t="str">
        <f t="shared" si="5"/>
        <v/>
      </c>
    </row>
    <row r="369" spans="4:5" x14ac:dyDescent="0.35">
      <c r="D369" t="str">
        <f>IF(ISNA(VLOOKUP(B369,'Pivot Source File'!$B$3:$D$1976,3,FALSE)),"",(VLOOKUP(B369,'Pivot Source File'!$B$3:$D$1976,3,FALSE)))</f>
        <v/>
      </c>
      <c r="E369" s="93" t="str">
        <f t="shared" si="5"/>
        <v/>
      </c>
    </row>
    <row r="370" spans="4:5" x14ac:dyDescent="0.35">
      <c r="D370" t="str">
        <f>IF(ISNA(VLOOKUP(B370,'Pivot Source File'!$B$3:$D$1976,3,FALSE)),"",(VLOOKUP(B370,'Pivot Source File'!$B$3:$D$1976,3,FALSE)))</f>
        <v/>
      </c>
      <c r="E370" s="93" t="str">
        <f t="shared" si="5"/>
        <v/>
      </c>
    </row>
    <row r="371" spans="4:5" x14ac:dyDescent="0.35">
      <c r="D371" t="str">
        <f>IF(ISNA(VLOOKUP(B371,'Pivot Source File'!$B$3:$D$1976,3,FALSE)),"",(VLOOKUP(B371,'Pivot Source File'!$B$3:$D$1976,3,FALSE)))</f>
        <v/>
      </c>
      <c r="E371" s="93" t="str">
        <f t="shared" si="5"/>
        <v/>
      </c>
    </row>
    <row r="372" spans="4:5" x14ac:dyDescent="0.35">
      <c r="D372" t="str">
        <f>IF(ISNA(VLOOKUP(B372,'Pivot Source File'!$B$3:$D$1976,3,FALSE)),"",(VLOOKUP(B372,'Pivot Source File'!$B$3:$D$1976,3,FALSE)))</f>
        <v/>
      </c>
      <c r="E372" s="93" t="str">
        <f t="shared" si="5"/>
        <v/>
      </c>
    </row>
    <row r="373" spans="4:5" x14ac:dyDescent="0.35">
      <c r="D373" t="str">
        <f>IF(ISNA(VLOOKUP(B373,'Pivot Source File'!$B$3:$D$1976,3,FALSE)),"",(VLOOKUP(B373,'Pivot Source File'!$B$3:$D$1976,3,FALSE)))</f>
        <v/>
      </c>
      <c r="E373" s="93" t="str">
        <f t="shared" si="5"/>
        <v/>
      </c>
    </row>
    <row r="374" spans="4:5" x14ac:dyDescent="0.35">
      <c r="D374" t="str">
        <f>IF(ISNA(VLOOKUP(B374,'Pivot Source File'!$B$3:$D$1976,3,FALSE)),"",(VLOOKUP(B374,'Pivot Source File'!$B$3:$D$1976,3,FALSE)))</f>
        <v/>
      </c>
      <c r="E374" s="93" t="str">
        <f t="shared" si="5"/>
        <v/>
      </c>
    </row>
    <row r="375" spans="4:5" x14ac:dyDescent="0.35">
      <c r="D375" t="str">
        <f>IF(ISNA(VLOOKUP(B375,'Pivot Source File'!$B$3:$D$1976,3,FALSE)),"",(VLOOKUP(B375,'Pivot Source File'!$B$3:$D$1976,3,FALSE)))</f>
        <v/>
      </c>
      <c r="E375" s="93" t="str">
        <f t="shared" si="5"/>
        <v/>
      </c>
    </row>
    <row r="376" spans="4:5" x14ac:dyDescent="0.35">
      <c r="D376" t="str">
        <f>IF(ISNA(VLOOKUP(B376,'Pivot Source File'!$B$3:$D$1976,3,FALSE)),"",(VLOOKUP(B376,'Pivot Source File'!$B$3:$D$1976,3,FALSE)))</f>
        <v/>
      </c>
      <c r="E376" s="93" t="str">
        <f t="shared" si="5"/>
        <v/>
      </c>
    </row>
    <row r="377" spans="4:5" x14ac:dyDescent="0.35">
      <c r="D377" t="str">
        <f>IF(ISNA(VLOOKUP(B377,'Pivot Source File'!$B$3:$D$1976,3,FALSE)),"",(VLOOKUP(B377,'Pivot Source File'!$B$3:$D$1976,3,FALSE)))</f>
        <v/>
      </c>
      <c r="E377" s="93" t="str">
        <f t="shared" si="5"/>
        <v/>
      </c>
    </row>
    <row r="378" spans="4:5" x14ac:dyDescent="0.35">
      <c r="D378" t="str">
        <f>IF(ISNA(VLOOKUP(B378,'Pivot Source File'!$B$3:$D$1976,3,FALSE)),"",(VLOOKUP(B378,'Pivot Source File'!$B$3:$D$1976,3,FALSE)))</f>
        <v/>
      </c>
      <c r="E378" s="93" t="str">
        <f t="shared" si="5"/>
        <v/>
      </c>
    </row>
    <row r="379" spans="4:5" x14ac:dyDescent="0.35">
      <c r="D379" t="str">
        <f>IF(ISNA(VLOOKUP(B379,'Pivot Source File'!$B$3:$D$1976,3,FALSE)),"",(VLOOKUP(B379,'Pivot Source File'!$B$3:$D$1976,3,FALSE)))</f>
        <v/>
      </c>
      <c r="E379" s="93" t="str">
        <f t="shared" si="5"/>
        <v/>
      </c>
    </row>
    <row r="380" spans="4:5" x14ac:dyDescent="0.35">
      <c r="D380" t="str">
        <f>IF(ISNA(VLOOKUP(B380,'Pivot Source File'!$B$3:$D$1976,3,FALSE)),"",(VLOOKUP(B380,'Pivot Source File'!$B$3:$D$1976,3,FALSE)))</f>
        <v/>
      </c>
      <c r="E380" s="93" t="str">
        <f t="shared" si="5"/>
        <v/>
      </c>
    </row>
    <row r="381" spans="4:5" x14ac:dyDescent="0.35">
      <c r="D381" t="str">
        <f>IF(ISNA(VLOOKUP(B381,'Pivot Source File'!$B$3:$D$1976,3,FALSE)),"",(VLOOKUP(B381,'Pivot Source File'!$B$3:$D$1976,3,FALSE)))</f>
        <v/>
      </c>
      <c r="E381" s="93" t="str">
        <f t="shared" si="5"/>
        <v/>
      </c>
    </row>
    <row r="382" spans="4:5" x14ac:dyDescent="0.35">
      <c r="D382" t="str">
        <f>IF(ISNA(VLOOKUP(B382,'Pivot Source File'!$B$3:$D$1976,3,FALSE)),"",(VLOOKUP(B382,'Pivot Source File'!$B$3:$D$1976,3,FALSE)))</f>
        <v/>
      </c>
      <c r="E382" s="93" t="str">
        <f t="shared" si="5"/>
        <v/>
      </c>
    </row>
    <row r="383" spans="4:5" x14ac:dyDescent="0.35">
      <c r="D383" t="str">
        <f>IF(ISNA(VLOOKUP(B383,'Pivot Source File'!$B$3:$D$1976,3,FALSE)),"",(VLOOKUP(B383,'Pivot Source File'!$B$3:$D$1976,3,FALSE)))</f>
        <v/>
      </c>
      <c r="E383" s="93" t="str">
        <f t="shared" si="5"/>
        <v/>
      </c>
    </row>
    <row r="384" spans="4:5" x14ac:dyDescent="0.35">
      <c r="D384" t="str">
        <f>IF(ISNA(VLOOKUP(B384,'Pivot Source File'!$B$3:$D$1976,3,FALSE)),"",(VLOOKUP(B384,'Pivot Source File'!$B$3:$D$1976,3,FALSE)))</f>
        <v/>
      </c>
      <c r="E384" s="93" t="str">
        <f t="shared" si="5"/>
        <v/>
      </c>
    </row>
    <row r="385" spans="4:5" x14ac:dyDescent="0.35">
      <c r="D385" t="str">
        <f>IF(ISNA(VLOOKUP(B385,'Pivot Source File'!$B$3:$D$1976,3,FALSE)),"",(VLOOKUP(B385,'Pivot Source File'!$B$3:$D$1976,3,FALSE)))</f>
        <v/>
      </c>
      <c r="E385" s="93" t="str">
        <f t="shared" si="5"/>
        <v/>
      </c>
    </row>
    <row r="386" spans="4:5" x14ac:dyDescent="0.35">
      <c r="D386" t="str">
        <f>IF(ISNA(VLOOKUP(B386,'Pivot Source File'!$B$3:$D$1976,3,FALSE)),"",(VLOOKUP(B386,'Pivot Source File'!$B$3:$D$1976,3,FALSE)))</f>
        <v/>
      </c>
      <c r="E386" s="93" t="str">
        <f t="shared" si="5"/>
        <v/>
      </c>
    </row>
    <row r="387" spans="4:5" x14ac:dyDescent="0.35">
      <c r="D387" t="str">
        <f>IF(ISNA(VLOOKUP(B387,'Pivot Source File'!$B$3:$D$1976,3,FALSE)),"",(VLOOKUP(B387,'Pivot Source File'!$B$3:$D$1976,3,FALSE)))</f>
        <v/>
      </c>
      <c r="E387" s="93" t="str">
        <f t="shared" si="5"/>
        <v/>
      </c>
    </row>
    <row r="388" spans="4:5" x14ac:dyDescent="0.35">
      <c r="D388" t="str">
        <f>IF(ISNA(VLOOKUP(B388,'Pivot Source File'!$B$3:$D$1976,3,FALSE)),"",(VLOOKUP(B388,'Pivot Source File'!$B$3:$D$1976,3,FALSE)))</f>
        <v/>
      </c>
      <c r="E388" s="93" t="str">
        <f t="shared" si="5"/>
        <v/>
      </c>
    </row>
    <row r="389" spans="4:5" x14ac:dyDescent="0.35">
      <c r="D389" t="str">
        <f>IF(ISNA(VLOOKUP(B389,'Pivot Source File'!$B$3:$D$1976,3,FALSE)),"",(VLOOKUP(B389,'Pivot Source File'!$B$3:$D$1976,3,FALSE)))</f>
        <v/>
      </c>
      <c r="E389" s="93" t="str">
        <f t="shared" si="5"/>
        <v/>
      </c>
    </row>
    <row r="390" spans="4:5" x14ac:dyDescent="0.35">
      <c r="D390" t="str">
        <f>IF(ISNA(VLOOKUP(B390,'Pivot Source File'!$B$3:$D$1976,3,FALSE)),"",(VLOOKUP(B390,'Pivot Source File'!$B$3:$D$1976,3,FALSE)))</f>
        <v/>
      </c>
      <c r="E390" s="93" t="str">
        <f t="shared" ref="E390:E453" si="6">HYPERLINK(D390)</f>
        <v/>
      </c>
    </row>
    <row r="391" spans="4:5" x14ac:dyDescent="0.35">
      <c r="D391" t="str">
        <f>IF(ISNA(VLOOKUP(B391,'Pivot Source File'!$B$3:$D$1976,3,FALSE)),"",(VLOOKUP(B391,'Pivot Source File'!$B$3:$D$1976,3,FALSE)))</f>
        <v/>
      </c>
      <c r="E391" s="93" t="str">
        <f t="shared" si="6"/>
        <v/>
      </c>
    </row>
    <row r="392" spans="4:5" x14ac:dyDescent="0.35">
      <c r="D392" t="str">
        <f>IF(ISNA(VLOOKUP(B392,'Pivot Source File'!$B$3:$D$1976,3,FALSE)),"",(VLOOKUP(B392,'Pivot Source File'!$B$3:$D$1976,3,FALSE)))</f>
        <v/>
      </c>
      <c r="E392" s="93" t="str">
        <f t="shared" si="6"/>
        <v/>
      </c>
    </row>
    <row r="393" spans="4:5" x14ac:dyDescent="0.35">
      <c r="D393" t="str">
        <f>IF(ISNA(VLOOKUP(B393,'Pivot Source File'!$B$3:$D$1976,3,FALSE)),"",(VLOOKUP(B393,'Pivot Source File'!$B$3:$D$1976,3,FALSE)))</f>
        <v/>
      </c>
      <c r="E393" s="93" t="str">
        <f t="shared" si="6"/>
        <v/>
      </c>
    </row>
    <row r="394" spans="4:5" x14ac:dyDescent="0.35">
      <c r="D394" t="str">
        <f>IF(ISNA(VLOOKUP(B394,'Pivot Source File'!$B$3:$D$1976,3,FALSE)),"",(VLOOKUP(B394,'Pivot Source File'!$B$3:$D$1976,3,FALSE)))</f>
        <v/>
      </c>
      <c r="E394" s="93" t="str">
        <f t="shared" si="6"/>
        <v/>
      </c>
    </row>
    <row r="395" spans="4:5" x14ac:dyDescent="0.35">
      <c r="D395" t="str">
        <f>IF(ISNA(VLOOKUP(B395,'Pivot Source File'!$B$3:$D$1976,3,FALSE)),"",(VLOOKUP(B395,'Pivot Source File'!$B$3:$D$1976,3,FALSE)))</f>
        <v/>
      </c>
      <c r="E395" s="93" t="str">
        <f t="shared" si="6"/>
        <v/>
      </c>
    </row>
    <row r="396" spans="4:5" x14ac:dyDescent="0.35">
      <c r="D396" t="str">
        <f>IF(ISNA(VLOOKUP(B396,'Pivot Source File'!$B$3:$D$1976,3,FALSE)),"",(VLOOKUP(B396,'Pivot Source File'!$B$3:$D$1976,3,FALSE)))</f>
        <v/>
      </c>
      <c r="E396" s="93" t="str">
        <f t="shared" si="6"/>
        <v/>
      </c>
    </row>
    <row r="397" spans="4:5" x14ac:dyDescent="0.35">
      <c r="D397" t="str">
        <f>IF(ISNA(VLOOKUP(B397,'Pivot Source File'!$B$3:$D$1976,3,FALSE)),"",(VLOOKUP(B397,'Pivot Source File'!$B$3:$D$1976,3,FALSE)))</f>
        <v/>
      </c>
      <c r="E397" s="93" t="str">
        <f t="shared" si="6"/>
        <v/>
      </c>
    </row>
    <row r="398" spans="4:5" x14ac:dyDescent="0.35">
      <c r="D398" t="str">
        <f>IF(ISNA(VLOOKUP(B398,'Pivot Source File'!$B$3:$D$1976,3,FALSE)),"",(VLOOKUP(B398,'Pivot Source File'!$B$3:$D$1976,3,FALSE)))</f>
        <v/>
      </c>
      <c r="E398" s="93" t="str">
        <f t="shared" si="6"/>
        <v/>
      </c>
    </row>
    <row r="399" spans="4:5" x14ac:dyDescent="0.35">
      <c r="D399" t="str">
        <f>IF(ISNA(VLOOKUP(B399,'Pivot Source File'!$B$3:$D$1976,3,FALSE)),"",(VLOOKUP(B399,'Pivot Source File'!$B$3:$D$1976,3,FALSE)))</f>
        <v/>
      </c>
      <c r="E399" s="93" t="str">
        <f t="shared" si="6"/>
        <v/>
      </c>
    </row>
    <row r="400" spans="4:5" x14ac:dyDescent="0.35">
      <c r="D400" t="str">
        <f>IF(ISNA(VLOOKUP(B400,'Pivot Source File'!$B$3:$D$1976,3,FALSE)),"",(VLOOKUP(B400,'Pivot Source File'!$B$3:$D$1976,3,FALSE)))</f>
        <v/>
      </c>
      <c r="E400" s="93" t="str">
        <f t="shared" si="6"/>
        <v/>
      </c>
    </row>
    <row r="401" spans="4:5" x14ac:dyDescent="0.35">
      <c r="D401" t="str">
        <f>IF(ISNA(VLOOKUP(B401,'Pivot Source File'!$B$3:$D$1976,3,FALSE)),"",(VLOOKUP(B401,'Pivot Source File'!$B$3:$D$1976,3,FALSE)))</f>
        <v/>
      </c>
      <c r="E401" s="93" t="str">
        <f t="shared" si="6"/>
        <v/>
      </c>
    </row>
    <row r="402" spans="4:5" x14ac:dyDescent="0.35">
      <c r="D402" t="str">
        <f>IF(ISNA(VLOOKUP(B402,'Pivot Source File'!$B$3:$D$1976,3,FALSE)),"",(VLOOKUP(B402,'Pivot Source File'!$B$3:$D$1976,3,FALSE)))</f>
        <v/>
      </c>
      <c r="E402" s="93" t="str">
        <f t="shared" si="6"/>
        <v/>
      </c>
    </row>
    <row r="403" spans="4:5" x14ac:dyDescent="0.35">
      <c r="D403" t="str">
        <f>IF(ISNA(VLOOKUP(B403,'Pivot Source File'!$B$3:$D$1976,3,FALSE)),"",(VLOOKUP(B403,'Pivot Source File'!$B$3:$D$1976,3,FALSE)))</f>
        <v/>
      </c>
      <c r="E403" s="93" t="str">
        <f t="shared" si="6"/>
        <v/>
      </c>
    </row>
    <row r="404" spans="4:5" x14ac:dyDescent="0.35">
      <c r="D404" t="str">
        <f>IF(ISNA(VLOOKUP(B404,'Pivot Source File'!$B$3:$D$1976,3,FALSE)),"",(VLOOKUP(B404,'Pivot Source File'!$B$3:$D$1976,3,FALSE)))</f>
        <v/>
      </c>
      <c r="E404" s="93" t="str">
        <f t="shared" si="6"/>
        <v/>
      </c>
    </row>
    <row r="405" spans="4:5" x14ac:dyDescent="0.35">
      <c r="D405" t="str">
        <f>IF(ISNA(VLOOKUP(B405,'Pivot Source File'!$B$3:$D$1976,3,FALSE)),"",(VLOOKUP(B405,'Pivot Source File'!$B$3:$D$1976,3,FALSE)))</f>
        <v/>
      </c>
      <c r="E405" s="93" t="str">
        <f t="shared" si="6"/>
        <v/>
      </c>
    </row>
    <row r="406" spans="4:5" x14ac:dyDescent="0.35">
      <c r="D406" t="str">
        <f>IF(ISNA(VLOOKUP(B406,'Pivot Source File'!$B$3:$D$1976,3,FALSE)),"",(VLOOKUP(B406,'Pivot Source File'!$B$3:$D$1976,3,FALSE)))</f>
        <v/>
      </c>
      <c r="E406" s="93" t="str">
        <f t="shared" si="6"/>
        <v/>
      </c>
    </row>
    <row r="407" spans="4:5" x14ac:dyDescent="0.35">
      <c r="D407" t="str">
        <f>IF(ISNA(VLOOKUP(B407,'Pivot Source File'!$B$3:$D$1976,3,FALSE)),"",(VLOOKUP(B407,'Pivot Source File'!$B$3:$D$1976,3,FALSE)))</f>
        <v/>
      </c>
      <c r="E407" s="93" t="str">
        <f t="shared" si="6"/>
        <v/>
      </c>
    </row>
    <row r="408" spans="4:5" x14ac:dyDescent="0.35">
      <c r="D408" t="str">
        <f>IF(ISNA(VLOOKUP(B408,'Pivot Source File'!$B$3:$D$1976,3,FALSE)),"",(VLOOKUP(B408,'Pivot Source File'!$B$3:$D$1976,3,FALSE)))</f>
        <v/>
      </c>
      <c r="E408" s="93" t="str">
        <f t="shared" si="6"/>
        <v/>
      </c>
    </row>
    <row r="409" spans="4:5" x14ac:dyDescent="0.35">
      <c r="D409" t="str">
        <f>IF(ISNA(VLOOKUP(B409,'Pivot Source File'!$B$3:$D$1976,3,FALSE)),"",(VLOOKUP(B409,'Pivot Source File'!$B$3:$D$1976,3,FALSE)))</f>
        <v/>
      </c>
      <c r="E409" s="93" t="str">
        <f t="shared" si="6"/>
        <v/>
      </c>
    </row>
    <row r="410" spans="4:5" x14ac:dyDescent="0.35">
      <c r="D410" t="str">
        <f>IF(ISNA(VLOOKUP(B410,'Pivot Source File'!$B$3:$D$1976,3,FALSE)),"",(VLOOKUP(B410,'Pivot Source File'!$B$3:$D$1976,3,FALSE)))</f>
        <v/>
      </c>
      <c r="E410" s="93" t="str">
        <f t="shared" si="6"/>
        <v/>
      </c>
    </row>
    <row r="411" spans="4:5" x14ac:dyDescent="0.35">
      <c r="D411" t="str">
        <f>IF(ISNA(VLOOKUP(B411,'Pivot Source File'!$B$3:$D$1976,3,FALSE)),"",(VLOOKUP(B411,'Pivot Source File'!$B$3:$D$1976,3,FALSE)))</f>
        <v/>
      </c>
      <c r="E411" s="93" t="str">
        <f t="shared" si="6"/>
        <v/>
      </c>
    </row>
    <row r="412" spans="4:5" x14ac:dyDescent="0.35">
      <c r="D412" t="str">
        <f>IF(ISNA(VLOOKUP(B412,'Pivot Source File'!$B$3:$D$1976,3,FALSE)),"",(VLOOKUP(B412,'Pivot Source File'!$B$3:$D$1976,3,FALSE)))</f>
        <v/>
      </c>
      <c r="E412" s="93" t="str">
        <f t="shared" si="6"/>
        <v/>
      </c>
    </row>
    <row r="413" spans="4:5" x14ac:dyDescent="0.35">
      <c r="D413" t="str">
        <f>IF(ISNA(VLOOKUP(B413,'Pivot Source File'!$B$3:$D$1976,3,FALSE)),"",(VLOOKUP(B413,'Pivot Source File'!$B$3:$D$1976,3,FALSE)))</f>
        <v/>
      </c>
      <c r="E413" s="93" t="str">
        <f t="shared" si="6"/>
        <v/>
      </c>
    </row>
    <row r="414" spans="4:5" x14ac:dyDescent="0.35">
      <c r="D414" t="str">
        <f>IF(ISNA(VLOOKUP(B414,'Pivot Source File'!$B$3:$D$1976,3,FALSE)),"",(VLOOKUP(B414,'Pivot Source File'!$B$3:$D$1976,3,FALSE)))</f>
        <v/>
      </c>
      <c r="E414" s="93" t="str">
        <f t="shared" si="6"/>
        <v/>
      </c>
    </row>
    <row r="415" spans="4:5" x14ac:dyDescent="0.35">
      <c r="D415" t="str">
        <f>IF(ISNA(VLOOKUP(B415,'Pivot Source File'!$B$3:$D$1976,3,FALSE)),"",(VLOOKUP(B415,'Pivot Source File'!$B$3:$D$1976,3,FALSE)))</f>
        <v/>
      </c>
      <c r="E415" s="93" t="str">
        <f t="shared" si="6"/>
        <v/>
      </c>
    </row>
    <row r="416" spans="4:5" x14ac:dyDescent="0.35">
      <c r="D416" t="str">
        <f>IF(ISNA(VLOOKUP(B416,'Pivot Source File'!$B$3:$D$1976,3,FALSE)),"",(VLOOKUP(B416,'Pivot Source File'!$B$3:$D$1976,3,FALSE)))</f>
        <v/>
      </c>
      <c r="E416" s="93" t="str">
        <f t="shared" si="6"/>
        <v/>
      </c>
    </row>
    <row r="417" spans="4:5" x14ac:dyDescent="0.35">
      <c r="D417" t="str">
        <f>IF(ISNA(VLOOKUP(B417,'Pivot Source File'!$B$3:$D$1976,3,FALSE)),"",(VLOOKUP(B417,'Pivot Source File'!$B$3:$D$1976,3,FALSE)))</f>
        <v/>
      </c>
      <c r="E417" s="93" t="str">
        <f t="shared" si="6"/>
        <v/>
      </c>
    </row>
    <row r="418" spans="4:5" x14ac:dyDescent="0.35">
      <c r="D418" t="str">
        <f>IF(ISNA(VLOOKUP(B418,'Pivot Source File'!$B$3:$D$1976,3,FALSE)),"",(VLOOKUP(B418,'Pivot Source File'!$B$3:$D$1976,3,FALSE)))</f>
        <v/>
      </c>
      <c r="E418" s="93" t="str">
        <f t="shared" si="6"/>
        <v/>
      </c>
    </row>
    <row r="419" spans="4:5" x14ac:dyDescent="0.35">
      <c r="D419" t="str">
        <f>IF(ISNA(VLOOKUP(B419,'Pivot Source File'!$B$3:$D$1976,3,FALSE)),"",(VLOOKUP(B419,'Pivot Source File'!$B$3:$D$1976,3,FALSE)))</f>
        <v/>
      </c>
      <c r="E419" s="93" t="str">
        <f t="shared" si="6"/>
        <v/>
      </c>
    </row>
    <row r="420" spans="4:5" x14ac:dyDescent="0.35">
      <c r="D420" t="str">
        <f>IF(ISNA(VLOOKUP(B420,'Pivot Source File'!$B$3:$D$1976,3,FALSE)),"",(VLOOKUP(B420,'Pivot Source File'!$B$3:$D$1976,3,FALSE)))</f>
        <v/>
      </c>
      <c r="E420" s="93" t="str">
        <f t="shared" si="6"/>
        <v/>
      </c>
    </row>
    <row r="421" spans="4:5" x14ac:dyDescent="0.35">
      <c r="D421" t="str">
        <f>IF(ISNA(VLOOKUP(B421,'Pivot Source File'!$B$3:$D$1976,3,FALSE)),"",(VLOOKUP(B421,'Pivot Source File'!$B$3:$D$1976,3,FALSE)))</f>
        <v/>
      </c>
      <c r="E421" s="93" t="str">
        <f t="shared" si="6"/>
        <v/>
      </c>
    </row>
    <row r="422" spans="4:5" x14ac:dyDescent="0.35">
      <c r="D422" t="str">
        <f>IF(ISNA(VLOOKUP(B422,'Pivot Source File'!$B$3:$D$1976,3,FALSE)),"",(VLOOKUP(B422,'Pivot Source File'!$B$3:$D$1976,3,FALSE)))</f>
        <v/>
      </c>
      <c r="E422" s="93" t="str">
        <f t="shared" si="6"/>
        <v/>
      </c>
    </row>
    <row r="423" spans="4:5" x14ac:dyDescent="0.35">
      <c r="D423" t="str">
        <f>IF(ISNA(VLOOKUP(B423,'Pivot Source File'!$B$3:$D$1976,3,FALSE)),"",(VLOOKUP(B423,'Pivot Source File'!$B$3:$D$1976,3,FALSE)))</f>
        <v/>
      </c>
      <c r="E423" s="93" t="str">
        <f t="shared" si="6"/>
        <v/>
      </c>
    </row>
    <row r="424" spans="4:5" x14ac:dyDescent="0.35">
      <c r="D424" t="str">
        <f>IF(ISNA(VLOOKUP(B424,'Pivot Source File'!$B$3:$D$1976,3,FALSE)),"",(VLOOKUP(B424,'Pivot Source File'!$B$3:$D$1976,3,FALSE)))</f>
        <v/>
      </c>
      <c r="E424" s="93" t="str">
        <f t="shared" si="6"/>
        <v/>
      </c>
    </row>
    <row r="425" spans="4:5" x14ac:dyDescent="0.35">
      <c r="D425" t="str">
        <f>IF(ISNA(VLOOKUP(B425,'Pivot Source File'!$B$3:$D$1976,3,FALSE)),"",(VLOOKUP(B425,'Pivot Source File'!$B$3:$D$1976,3,FALSE)))</f>
        <v/>
      </c>
      <c r="E425" s="93" t="str">
        <f t="shared" si="6"/>
        <v/>
      </c>
    </row>
    <row r="426" spans="4:5" x14ac:dyDescent="0.35">
      <c r="D426" t="str">
        <f>IF(ISNA(VLOOKUP(B426,'Pivot Source File'!$B$3:$D$1976,3,FALSE)),"",(VLOOKUP(B426,'Pivot Source File'!$B$3:$D$1976,3,FALSE)))</f>
        <v/>
      </c>
      <c r="E426" s="93" t="str">
        <f t="shared" si="6"/>
        <v/>
      </c>
    </row>
    <row r="427" spans="4:5" x14ac:dyDescent="0.35">
      <c r="D427" t="str">
        <f>IF(ISNA(VLOOKUP(B427,'Pivot Source File'!$B$3:$D$1976,3,FALSE)),"",(VLOOKUP(B427,'Pivot Source File'!$B$3:$D$1976,3,FALSE)))</f>
        <v/>
      </c>
      <c r="E427" s="93" t="str">
        <f t="shared" si="6"/>
        <v/>
      </c>
    </row>
    <row r="428" spans="4:5" x14ac:dyDescent="0.35">
      <c r="D428" t="str">
        <f>IF(ISNA(VLOOKUP(B428,'Pivot Source File'!$B$3:$D$1976,3,FALSE)),"",(VLOOKUP(B428,'Pivot Source File'!$B$3:$D$1976,3,FALSE)))</f>
        <v/>
      </c>
      <c r="E428" s="93" t="str">
        <f t="shared" si="6"/>
        <v/>
      </c>
    </row>
    <row r="429" spans="4:5" x14ac:dyDescent="0.35">
      <c r="D429" t="str">
        <f>IF(ISNA(VLOOKUP(B429,'Pivot Source File'!$B$3:$D$1976,3,FALSE)),"",(VLOOKUP(B429,'Pivot Source File'!$B$3:$D$1976,3,FALSE)))</f>
        <v/>
      </c>
      <c r="E429" s="93" t="str">
        <f t="shared" si="6"/>
        <v/>
      </c>
    </row>
    <row r="430" spans="4:5" x14ac:dyDescent="0.35">
      <c r="D430" t="str">
        <f>IF(ISNA(VLOOKUP(B430,'Pivot Source File'!$B$3:$D$1976,3,FALSE)),"",(VLOOKUP(B430,'Pivot Source File'!$B$3:$D$1976,3,FALSE)))</f>
        <v/>
      </c>
      <c r="E430" s="93" t="str">
        <f t="shared" si="6"/>
        <v/>
      </c>
    </row>
    <row r="431" spans="4:5" x14ac:dyDescent="0.35">
      <c r="D431" t="str">
        <f>IF(ISNA(VLOOKUP(B431,'Pivot Source File'!$B$3:$D$1976,3,FALSE)),"",(VLOOKUP(B431,'Pivot Source File'!$B$3:$D$1976,3,FALSE)))</f>
        <v/>
      </c>
      <c r="E431" s="93" t="str">
        <f t="shared" si="6"/>
        <v/>
      </c>
    </row>
    <row r="432" spans="4:5" x14ac:dyDescent="0.35">
      <c r="D432" t="str">
        <f>IF(ISNA(VLOOKUP(B432,'Pivot Source File'!$B$3:$D$1976,3,FALSE)),"",(VLOOKUP(B432,'Pivot Source File'!$B$3:$D$1976,3,FALSE)))</f>
        <v/>
      </c>
      <c r="E432" s="93" t="str">
        <f t="shared" si="6"/>
        <v/>
      </c>
    </row>
    <row r="433" spans="4:5" x14ac:dyDescent="0.35">
      <c r="D433" t="str">
        <f>IF(ISNA(VLOOKUP(B433,'Pivot Source File'!$B$3:$D$1976,3,FALSE)),"",(VLOOKUP(B433,'Pivot Source File'!$B$3:$D$1976,3,FALSE)))</f>
        <v/>
      </c>
      <c r="E433" s="93" t="str">
        <f t="shared" si="6"/>
        <v/>
      </c>
    </row>
    <row r="434" spans="4:5" x14ac:dyDescent="0.35">
      <c r="D434" t="str">
        <f>IF(ISNA(VLOOKUP(B434,'Pivot Source File'!$B$3:$D$1976,3,FALSE)),"",(VLOOKUP(B434,'Pivot Source File'!$B$3:$D$1976,3,FALSE)))</f>
        <v/>
      </c>
      <c r="E434" s="93" t="str">
        <f t="shared" si="6"/>
        <v/>
      </c>
    </row>
    <row r="435" spans="4:5" x14ac:dyDescent="0.35">
      <c r="D435" t="str">
        <f>IF(ISNA(VLOOKUP(B435,'Pivot Source File'!$B$3:$D$1976,3,FALSE)),"",(VLOOKUP(B435,'Pivot Source File'!$B$3:$D$1976,3,FALSE)))</f>
        <v/>
      </c>
      <c r="E435" s="93" t="str">
        <f t="shared" si="6"/>
        <v/>
      </c>
    </row>
    <row r="436" spans="4:5" x14ac:dyDescent="0.35">
      <c r="D436" t="str">
        <f>IF(ISNA(VLOOKUP(B436,'Pivot Source File'!$B$3:$D$1976,3,FALSE)),"",(VLOOKUP(B436,'Pivot Source File'!$B$3:$D$1976,3,FALSE)))</f>
        <v/>
      </c>
      <c r="E436" s="93" t="str">
        <f t="shared" si="6"/>
        <v/>
      </c>
    </row>
    <row r="437" spans="4:5" x14ac:dyDescent="0.35">
      <c r="D437" t="str">
        <f>IF(ISNA(VLOOKUP(B437,'Pivot Source File'!$B$3:$D$1976,3,FALSE)),"",(VLOOKUP(B437,'Pivot Source File'!$B$3:$D$1976,3,FALSE)))</f>
        <v/>
      </c>
      <c r="E437" s="93" t="str">
        <f t="shared" si="6"/>
        <v/>
      </c>
    </row>
    <row r="438" spans="4:5" x14ac:dyDescent="0.35">
      <c r="D438" t="str">
        <f>IF(ISNA(VLOOKUP(B438,'Pivot Source File'!$B$3:$D$1976,3,FALSE)),"",(VLOOKUP(B438,'Pivot Source File'!$B$3:$D$1976,3,FALSE)))</f>
        <v/>
      </c>
      <c r="E438" s="93" t="str">
        <f t="shared" si="6"/>
        <v/>
      </c>
    </row>
    <row r="439" spans="4:5" x14ac:dyDescent="0.35">
      <c r="D439" t="str">
        <f>IF(ISNA(VLOOKUP(B439,'Pivot Source File'!$B$3:$D$1976,3,FALSE)),"",(VLOOKUP(B439,'Pivot Source File'!$B$3:$D$1976,3,FALSE)))</f>
        <v/>
      </c>
      <c r="E439" s="93" t="str">
        <f t="shared" si="6"/>
        <v/>
      </c>
    </row>
    <row r="440" spans="4:5" x14ac:dyDescent="0.35">
      <c r="D440" t="str">
        <f>IF(ISNA(VLOOKUP(B440,'Pivot Source File'!$B$3:$D$1976,3,FALSE)),"",(VLOOKUP(B440,'Pivot Source File'!$B$3:$D$1976,3,FALSE)))</f>
        <v/>
      </c>
      <c r="E440" s="93" t="str">
        <f t="shared" si="6"/>
        <v/>
      </c>
    </row>
    <row r="441" spans="4:5" x14ac:dyDescent="0.35">
      <c r="D441" t="str">
        <f>IF(ISNA(VLOOKUP(B441,'Pivot Source File'!$B$3:$D$1976,3,FALSE)),"",(VLOOKUP(B441,'Pivot Source File'!$B$3:$D$1976,3,FALSE)))</f>
        <v/>
      </c>
      <c r="E441" s="93" t="str">
        <f t="shared" si="6"/>
        <v/>
      </c>
    </row>
    <row r="442" spans="4:5" x14ac:dyDescent="0.35">
      <c r="D442" t="str">
        <f>IF(ISNA(VLOOKUP(B442,'Pivot Source File'!$B$3:$D$1976,3,FALSE)),"",(VLOOKUP(B442,'Pivot Source File'!$B$3:$D$1976,3,FALSE)))</f>
        <v/>
      </c>
      <c r="E442" s="93" t="str">
        <f t="shared" si="6"/>
        <v/>
      </c>
    </row>
    <row r="443" spans="4:5" x14ac:dyDescent="0.35">
      <c r="D443" t="str">
        <f>IF(ISNA(VLOOKUP(B443,'Pivot Source File'!$B$3:$D$1976,3,FALSE)),"",(VLOOKUP(B443,'Pivot Source File'!$B$3:$D$1976,3,FALSE)))</f>
        <v/>
      </c>
      <c r="E443" s="93" t="str">
        <f t="shared" si="6"/>
        <v/>
      </c>
    </row>
    <row r="444" spans="4:5" x14ac:dyDescent="0.35">
      <c r="D444" t="str">
        <f>IF(ISNA(VLOOKUP(B444,'Pivot Source File'!$B$3:$D$1976,3,FALSE)),"",(VLOOKUP(B444,'Pivot Source File'!$B$3:$D$1976,3,FALSE)))</f>
        <v/>
      </c>
      <c r="E444" s="93" t="str">
        <f t="shared" si="6"/>
        <v/>
      </c>
    </row>
    <row r="445" spans="4:5" x14ac:dyDescent="0.35">
      <c r="D445" t="str">
        <f>IF(ISNA(VLOOKUP(B445,'Pivot Source File'!$B$3:$D$1976,3,FALSE)),"",(VLOOKUP(B445,'Pivot Source File'!$B$3:$D$1976,3,FALSE)))</f>
        <v/>
      </c>
      <c r="E445" s="93" t="str">
        <f t="shared" si="6"/>
        <v/>
      </c>
    </row>
    <row r="446" spans="4:5" x14ac:dyDescent="0.35">
      <c r="D446" t="str">
        <f>IF(ISNA(VLOOKUP(B446,'Pivot Source File'!$B$3:$D$1976,3,FALSE)),"",(VLOOKUP(B446,'Pivot Source File'!$B$3:$D$1976,3,FALSE)))</f>
        <v/>
      </c>
      <c r="E446" s="93" t="str">
        <f t="shared" si="6"/>
        <v/>
      </c>
    </row>
    <row r="447" spans="4:5" x14ac:dyDescent="0.35">
      <c r="D447" t="str">
        <f>IF(ISNA(VLOOKUP(B447,'Pivot Source File'!$B$3:$D$1976,3,FALSE)),"",(VLOOKUP(B447,'Pivot Source File'!$B$3:$D$1976,3,FALSE)))</f>
        <v/>
      </c>
      <c r="E447" s="93" t="str">
        <f t="shared" si="6"/>
        <v/>
      </c>
    </row>
    <row r="448" spans="4:5" x14ac:dyDescent="0.35">
      <c r="D448" t="str">
        <f>IF(ISNA(VLOOKUP(B448,'Pivot Source File'!$B$3:$D$1976,3,FALSE)),"",(VLOOKUP(B448,'Pivot Source File'!$B$3:$D$1976,3,FALSE)))</f>
        <v/>
      </c>
      <c r="E448" s="93" t="str">
        <f t="shared" si="6"/>
        <v/>
      </c>
    </row>
    <row r="449" spans="4:5" x14ac:dyDescent="0.35">
      <c r="D449" t="str">
        <f>IF(ISNA(VLOOKUP(B449,'Pivot Source File'!$B$3:$D$1976,3,FALSE)),"",(VLOOKUP(B449,'Pivot Source File'!$B$3:$D$1976,3,FALSE)))</f>
        <v/>
      </c>
      <c r="E449" s="93" t="str">
        <f t="shared" si="6"/>
        <v/>
      </c>
    </row>
    <row r="450" spans="4:5" x14ac:dyDescent="0.35">
      <c r="D450" t="str">
        <f>IF(ISNA(VLOOKUP(B450,'Pivot Source File'!$B$3:$D$1976,3,FALSE)),"",(VLOOKUP(B450,'Pivot Source File'!$B$3:$D$1976,3,FALSE)))</f>
        <v/>
      </c>
      <c r="E450" s="93" t="str">
        <f t="shared" si="6"/>
        <v/>
      </c>
    </row>
    <row r="451" spans="4:5" x14ac:dyDescent="0.35">
      <c r="D451" t="str">
        <f>IF(ISNA(VLOOKUP(B451,'Pivot Source File'!$B$3:$D$1976,3,FALSE)),"",(VLOOKUP(B451,'Pivot Source File'!$B$3:$D$1976,3,FALSE)))</f>
        <v/>
      </c>
      <c r="E451" s="93" t="str">
        <f t="shared" si="6"/>
        <v/>
      </c>
    </row>
    <row r="452" spans="4:5" x14ac:dyDescent="0.35">
      <c r="D452" t="str">
        <f>IF(ISNA(VLOOKUP(B452,'Pivot Source File'!$B$3:$D$1976,3,FALSE)),"",(VLOOKUP(B452,'Pivot Source File'!$B$3:$D$1976,3,FALSE)))</f>
        <v/>
      </c>
      <c r="E452" s="93" t="str">
        <f t="shared" si="6"/>
        <v/>
      </c>
    </row>
    <row r="453" spans="4:5" x14ac:dyDescent="0.35">
      <c r="D453" t="str">
        <f>IF(ISNA(VLOOKUP(B453,'Pivot Source File'!$B$3:$D$1976,3,FALSE)),"",(VLOOKUP(B453,'Pivot Source File'!$B$3:$D$1976,3,FALSE)))</f>
        <v/>
      </c>
      <c r="E453" s="93" t="str">
        <f t="shared" si="6"/>
        <v/>
      </c>
    </row>
    <row r="454" spans="4:5" x14ac:dyDescent="0.35">
      <c r="D454" t="str">
        <f>IF(ISNA(VLOOKUP(B454,'Pivot Source File'!$B$3:$D$1976,3,FALSE)),"",(VLOOKUP(B454,'Pivot Source File'!$B$3:$D$1976,3,FALSE)))</f>
        <v/>
      </c>
      <c r="E454" s="93" t="str">
        <f t="shared" ref="E454:E517" si="7">HYPERLINK(D454)</f>
        <v/>
      </c>
    </row>
    <row r="455" spans="4:5" x14ac:dyDescent="0.35">
      <c r="D455" t="str">
        <f>IF(ISNA(VLOOKUP(B455,'Pivot Source File'!$B$3:$D$1976,3,FALSE)),"",(VLOOKUP(B455,'Pivot Source File'!$B$3:$D$1976,3,FALSE)))</f>
        <v/>
      </c>
      <c r="E455" s="93" t="str">
        <f t="shared" si="7"/>
        <v/>
      </c>
    </row>
    <row r="456" spans="4:5" x14ac:dyDescent="0.35">
      <c r="D456" t="str">
        <f>IF(ISNA(VLOOKUP(B456,'Pivot Source File'!$B$3:$D$1976,3,FALSE)),"",(VLOOKUP(B456,'Pivot Source File'!$B$3:$D$1976,3,FALSE)))</f>
        <v/>
      </c>
      <c r="E456" s="93" t="str">
        <f t="shared" si="7"/>
        <v/>
      </c>
    </row>
    <row r="457" spans="4:5" x14ac:dyDescent="0.35">
      <c r="D457" t="str">
        <f>IF(ISNA(VLOOKUP(B457,'Pivot Source File'!$B$3:$D$1976,3,FALSE)),"",(VLOOKUP(B457,'Pivot Source File'!$B$3:$D$1976,3,FALSE)))</f>
        <v/>
      </c>
      <c r="E457" s="93" t="str">
        <f t="shared" si="7"/>
        <v/>
      </c>
    </row>
    <row r="458" spans="4:5" x14ac:dyDescent="0.35">
      <c r="D458" t="str">
        <f>IF(ISNA(VLOOKUP(B458,'Pivot Source File'!$B$3:$D$1976,3,FALSE)),"",(VLOOKUP(B458,'Pivot Source File'!$B$3:$D$1976,3,FALSE)))</f>
        <v/>
      </c>
      <c r="E458" s="93" t="str">
        <f t="shared" si="7"/>
        <v/>
      </c>
    </row>
    <row r="459" spans="4:5" x14ac:dyDescent="0.35">
      <c r="D459" t="str">
        <f>IF(ISNA(VLOOKUP(B459,'Pivot Source File'!$B$3:$D$1976,3,FALSE)),"",(VLOOKUP(B459,'Pivot Source File'!$B$3:$D$1976,3,FALSE)))</f>
        <v/>
      </c>
      <c r="E459" s="93" t="str">
        <f t="shared" si="7"/>
        <v/>
      </c>
    </row>
    <row r="460" spans="4:5" x14ac:dyDescent="0.35">
      <c r="D460" t="str">
        <f>IF(ISNA(VLOOKUP(B460,'Pivot Source File'!$B$3:$D$1976,3,FALSE)),"",(VLOOKUP(B460,'Pivot Source File'!$B$3:$D$1976,3,FALSE)))</f>
        <v/>
      </c>
      <c r="E460" s="93" t="str">
        <f t="shared" si="7"/>
        <v/>
      </c>
    </row>
    <row r="461" spans="4:5" x14ac:dyDescent="0.35">
      <c r="D461" t="str">
        <f>IF(ISNA(VLOOKUP(B461,'Pivot Source File'!$B$3:$D$1976,3,FALSE)),"",(VLOOKUP(B461,'Pivot Source File'!$B$3:$D$1976,3,FALSE)))</f>
        <v/>
      </c>
      <c r="E461" s="93" t="str">
        <f t="shared" si="7"/>
        <v/>
      </c>
    </row>
    <row r="462" spans="4:5" x14ac:dyDescent="0.35">
      <c r="D462" t="str">
        <f>IF(ISNA(VLOOKUP(B462,'Pivot Source File'!$B$3:$D$1976,3,FALSE)),"",(VLOOKUP(B462,'Pivot Source File'!$B$3:$D$1976,3,FALSE)))</f>
        <v/>
      </c>
      <c r="E462" s="93" t="str">
        <f t="shared" si="7"/>
        <v/>
      </c>
    </row>
    <row r="463" spans="4:5" x14ac:dyDescent="0.35">
      <c r="D463" t="str">
        <f>IF(ISNA(VLOOKUP(B463,'Pivot Source File'!$B$3:$D$1976,3,FALSE)),"",(VLOOKUP(B463,'Pivot Source File'!$B$3:$D$1976,3,FALSE)))</f>
        <v/>
      </c>
      <c r="E463" s="93" t="str">
        <f t="shared" si="7"/>
        <v/>
      </c>
    </row>
    <row r="464" spans="4:5" x14ac:dyDescent="0.35">
      <c r="D464" t="str">
        <f>IF(ISNA(VLOOKUP(B464,'Pivot Source File'!$B$3:$D$1976,3,FALSE)),"",(VLOOKUP(B464,'Pivot Source File'!$B$3:$D$1976,3,FALSE)))</f>
        <v/>
      </c>
      <c r="E464" s="93" t="str">
        <f t="shared" si="7"/>
        <v/>
      </c>
    </row>
    <row r="465" spans="4:5" x14ac:dyDescent="0.35">
      <c r="D465" t="str">
        <f>IF(ISNA(VLOOKUP(B465,'Pivot Source File'!$B$3:$D$1976,3,FALSE)),"",(VLOOKUP(B465,'Pivot Source File'!$B$3:$D$1976,3,FALSE)))</f>
        <v/>
      </c>
      <c r="E465" s="93" t="str">
        <f t="shared" si="7"/>
        <v/>
      </c>
    </row>
    <row r="466" spans="4:5" x14ac:dyDescent="0.35">
      <c r="D466" t="str">
        <f>IF(ISNA(VLOOKUP(B466,'Pivot Source File'!$B$3:$D$1976,3,FALSE)),"",(VLOOKUP(B466,'Pivot Source File'!$B$3:$D$1976,3,FALSE)))</f>
        <v/>
      </c>
      <c r="E466" s="93" t="str">
        <f t="shared" si="7"/>
        <v/>
      </c>
    </row>
    <row r="467" spans="4:5" x14ac:dyDescent="0.35">
      <c r="D467" t="str">
        <f>IF(ISNA(VLOOKUP(B467,'Pivot Source File'!$B$3:$D$1976,3,FALSE)),"",(VLOOKUP(B467,'Pivot Source File'!$B$3:$D$1976,3,FALSE)))</f>
        <v/>
      </c>
      <c r="E467" s="93" t="str">
        <f t="shared" si="7"/>
        <v/>
      </c>
    </row>
    <row r="468" spans="4:5" x14ac:dyDescent="0.35">
      <c r="D468" t="str">
        <f>IF(ISNA(VLOOKUP(B468,'Pivot Source File'!$B$3:$D$1976,3,FALSE)),"",(VLOOKUP(B468,'Pivot Source File'!$B$3:$D$1976,3,FALSE)))</f>
        <v/>
      </c>
      <c r="E468" s="93" t="str">
        <f t="shared" si="7"/>
        <v/>
      </c>
    </row>
    <row r="469" spans="4:5" x14ac:dyDescent="0.35">
      <c r="D469" t="str">
        <f>IF(ISNA(VLOOKUP(B469,'Pivot Source File'!$B$3:$D$1976,3,FALSE)),"",(VLOOKUP(B469,'Pivot Source File'!$B$3:$D$1976,3,FALSE)))</f>
        <v/>
      </c>
      <c r="E469" s="93" t="str">
        <f t="shared" si="7"/>
        <v/>
      </c>
    </row>
    <row r="470" spans="4:5" x14ac:dyDescent="0.35">
      <c r="D470" t="str">
        <f>IF(ISNA(VLOOKUP(B470,'Pivot Source File'!$B$3:$D$1976,3,FALSE)),"",(VLOOKUP(B470,'Pivot Source File'!$B$3:$D$1976,3,FALSE)))</f>
        <v/>
      </c>
      <c r="E470" s="93" t="str">
        <f t="shared" si="7"/>
        <v/>
      </c>
    </row>
    <row r="471" spans="4:5" x14ac:dyDescent="0.35">
      <c r="D471" t="str">
        <f>IF(ISNA(VLOOKUP(B471,'Pivot Source File'!$B$3:$D$1976,3,FALSE)),"",(VLOOKUP(B471,'Pivot Source File'!$B$3:$D$1976,3,FALSE)))</f>
        <v/>
      </c>
      <c r="E471" s="93" t="str">
        <f t="shared" si="7"/>
        <v/>
      </c>
    </row>
    <row r="472" spans="4:5" x14ac:dyDescent="0.35">
      <c r="D472" t="str">
        <f>IF(ISNA(VLOOKUP(B472,'Pivot Source File'!$B$3:$D$1976,3,FALSE)),"",(VLOOKUP(B472,'Pivot Source File'!$B$3:$D$1976,3,FALSE)))</f>
        <v/>
      </c>
      <c r="E472" s="93" t="str">
        <f t="shared" si="7"/>
        <v/>
      </c>
    </row>
    <row r="473" spans="4:5" x14ac:dyDescent="0.35">
      <c r="D473" t="str">
        <f>IF(ISNA(VLOOKUP(B473,'Pivot Source File'!$B$3:$D$1976,3,FALSE)),"",(VLOOKUP(B473,'Pivot Source File'!$B$3:$D$1976,3,FALSE)))</f>
        <v/>
      </c>
      <c r="E473" s="93" t="str">
        <f t="shared" si="7"/>
        <v/>
      </c>
    </row>
    <row r="474" spans="4:5" x14ac:dyDescent="0.35">
      <c r="D474" t="str">
        <f>IF(ISNA(VLOOKUP(B474,'Pivot Source File'!$B$3:$D$1976,3,FALSE)),"",(VLOOKUP(B474,'Pivot Source File'!$B$3:$D$1976,3,FALSE)))</f>
        <v/>
      </c>
      <c r="E474" s="93" t="str">
        <f t="shared" si="7"/>
        <v/>
      </c>
    </row>
    <row r="475" spans="4:5" x14ac:dyDescent="0.35">
      <c r="D475" t="str">
        <f>IF(ISNA(VLOOKUP(B475,'Pivot Source File'!$B$3:$D$1976,3,FALSE)),"",(VLOOKUP(B475,'Pivot Source File'!$B$3:$D$1976,3,FALSE)))</f>
        <v/>
      </c>
      <c r="E475" s="93" t="str">
        <f t="shared" si="7"/>
        <v/>
      </c>
    </row>
    <row r="476" spans="4:5" x14ac:dyDescent="0.35">
      <c r="D476" t="str">
        <f>IF(ISNA(VLOOKUP(B476,'Pivot Source File'!$B$3:$D$1976,3,FALSE)),"",(VLOOKUP(B476,'Pivot Source File'!$B$3:$D$1976,3,FALSE)))</f>
        <v/>
      </c>
      <c r="E476" s="93" t="str">
        <f t="shared" si="7"/>
        <v/>
      </c>
    </row>
    <row r="477" spans="4:5" x14ac:dyDescent="0.35">
      <c r="D477" t="str">
        <f>IF(ISNA(VLOOKUP(B477,'Pivot Source File'!$B$3:$D$1976,3,FALSE)),"",(VLOOKUP(B477,'Pivot Source File'!$B$3:$D$1976,3,FALSE)))</f>
        <v/>
      </c>
      <c r="E477" s="93" t="str">
        <f t="shared" si="7"/>
        <v/>
      </c>
    </row>
    <row r="478" spans="4:5" x14ac:dyDescent="0.35">
      <c r="D478" t="str">
        <f>IF(ISNA(VLOOKUP(B478,'Pivot Source File'!$B$3:$D$1976,3,FALSE)),"",(VLOOKUP(B478,'Pivot Source File'!$B$3:$D$1976,3,FALSE)))</f>
        <v/>
      </c>
      <c r="E478" s="93" t="str">
        <f t="shared" si="7"/>
        <v/>
      </c>
    </row>
    <row r="479" spans="4:5" x14ac:dyDescent="0.35">
      <c r="D479" t="str">
        <f>IF(ISNA(VLOOKUP(B479,'Pivot Source File'!$B$3:$D$1976,3,FALSE)),"",(VLOOKUP(B479,'Pivot Source File'!$B$3:$D$1976,3,FALSE)))</f>
        <v/>
      </c>
      <c r="E479" s="93" t="str">
        <f t="shared" si="7"/>
        <v/>
      </c>
    </row>
    <row r="480" spans="4:5" x14ac:dyDescent="0.35">
      <c r="D480" t="str">
        <f>IF(ISNA(VLOOKUP(B480,'Pivot Source File'!$B$3:$D$1976,3,FALSE)),"",(VLOOKUP(B480,'Pivot Source File'!$B$3:$D$1976,3,FALSE)))</f>
        <v/>
      </c>
      <c r="E480" s="93" t="str">
        <f t="shared" si="7"/>
        <v/>
      </c>
    </row>
    <row r="481" spans="4:5" x14ac:dyDescent="0.35">
      <c r="D481" t="str">
        <f>IF(ISNA(VLOOKUP(B481,'Pivot Source File'!$B$3:$D$1976,3,FALSE)),"",(VLOOKUP(B481,'Pivot Source File'!$B$3:$D$1976,3,FALSE)))</f>
        <v/>
      </c>
      <c r="E481" s="93" t="str">
        <f t="shared" si="7"/>
        <v/>
      </c>
    </row>
    <row r="482" spans="4:5" x14ac:dyDescent="0.35">
      <c r="D482" t="str">
        <f>IF(ISNA(VLOOKUP(B482,'Pivot Source File'!$B$3:$D$1976,3,FALSE)),"",(VLOOKUP(B482,'Pivot Source File'!$B$3:$D$1976,3,FALSE)))</f>
        <v/>
      </c>
      <c r="E482" s="93" t="str">
        <f t="shared" si="7"/>
        <v/>
      </c>
    </row>
    <row r="483" spans="4:5" x14ac:dyDescent="0.35">
      <c r="D483" t="str">
        <f>IF(ISNA(VLOOKUP(B483,'Pivot Source File'!$B$3:$D$1976,3,FALSE)),"",(VLOOKUP(B483,'Pivot Source File'!$B$3:$D$1976,3,FALSE)))</f>
        <v/>
      </c>
      <c r="E483" s="93" t="str">
        <f t="shared" si="7"/>
        <v/>
      </c>
    </row>
    <row r="484" spans="4:5" x14ac:dyDescent="0.35">
      <c r="D484" t="str">
        <f>IF(ISNA(VLOOKUP(B484,'Pivot Source File'!$B$3:$D$1976,3,FALSE)),"",(VLOOKUP(B484,'Pivot Source File'!$B$3:$D$1976,3,FALSE)))</f>
        <v/>
      </c>
      <c r="E484" s="93" t="str">
        <f t="shared" si="7"/>
        <v/>
      </c>
    </row>
    <row r="485" spans="4:5" x14ac:dyDescent="0.35">
      <c r="D485" t="str">
        <f>IF(ISNA(VLOOKUP(B485,'Pivot Source File'!$B$3:$D$1976,3,FALSE)),"",(VLOOKUP(B485,'Pivot Source File'!$B$3:$D$1976,3,FALSE)))</f>
        <v/>
      </c>
      <c r="E485" s="93" t="str">
        <f t="shared" si="7"/>
        <v/>
      </c>
    </row>
    <row r="486" spans="4:5" x14ac:dyDescent="0.35">
      <c r="D486" t="str">
        <f>IF(ISNA(VLOOKUP(B486,'Pivot Source File'!$B$3:$D$1976,3,FALSE)),"",(VLOOKUP(B486,'Pivot Source File'!$B$3:$D$1976,3,FALSE)))</f>
        <v/>
      </c>
      <c r="E486" s="93" t="str">
        <f t="shared" si="7"/>
        <v/>
      </c>
    </row>
    <row r="487" spans="4:5" x14ac:dyDescent="0.35">
      <c r="D487" t="str">
        <f>IF(ISNA(VLOOKUP(B487,'Pivot Source File'!$B$3:$D$1976,3,FALSE)),"",(VLOOKUP(B487,'Pivot Source File'!$B$3:$D$1976,3,FALSE)))</f>
        <v/>
      </c>
      <c r="E487" s="93" t="str">
        <f t="shared" si="7"/>
        <v/>
      </c>
    </row>
    <row r="488" spans="4:5" x14ac:dyDescent="0.35">
      <c r="D488" t="str">
        <f>IF(ISNA(VLOOKUP(B488,'Pivot Source File'!$B$3:$D$1976,3,FALSE)),"",(VLOOKUP(B488,'Pivot Source File'!$B$3:$D$1976,3,FALSE)))</f>
        <v/>
      </c>
      <c r="E488" s="93" t="str">
        <f t="shared" si="7"/>
        <v/>
      </c>
    </row>
    <row r="489" spans="4:5" x14ac:dyDescent="0.35">
      <c r="D489" t="str">
        <f>IF(ISNA(VLOOKUP(B489,'Pivot Source File'!$B$3:$D$1976,3,FALSE)),"",(VLOOKUP(B489,'Pivot Source File'!$B$3:$D$1976,3,FALSE)))</f>
        <v/>
      </c>
      <c r="E489" s="93" t="str">
        <f t="shared" si="7"/>
        <v/>
      </c>
    </row>
    <row r="490" spans="4:5" x14ac:dyDescent="0.35">
      <c r="D490" t="str">
        <f>IF(ISNA(VLOOKUP(B490,'Pivot Source File'!$B$3:$D$1976,3,FALSE)),"",(VLOOKUP(B490,'Pivot Source File'!$B$3:$D$1976,3,FALSE)))</f>
        <v/>
      </c>
      <c r="E490" s="93" t="str">
        <f t="shared" si="7"/>
        <v/>
      </c>
    </row>
    <row r="491" spans="4:5" x14ac:dyDescent="0.35">
      <c r="D491" t="str">
        <f>IF(ISNA(VLOOKUP(B491,'Pivot Source File'!$B$3:$D$1976,3,FALSE)),"",(VLOOKUP(B491,'Pivot Source File'!$B$3:$D$1976,3,FALSE)))</f>
        <v/>
      </c>
      <c r="E491" s="93" t="str">
        <f t="shared" si="7"/>
        <v/>
      </c>
    </row>
    <row r="492" spans="4:5" x14ac:dyDescent="0.35">
      <c r="D492" t="str">
        <f>IF(ISNA(VLOOKUP(B492,'Pivot Source File'!$B$3:$D$1976,3,FALSE)),"",(VLOOKUP(B492,'Pivot Source File'!$B$3:$D$1976,3,FALSE)))</f>
        <v/>
      </c>
      <c r="E492" s="93" t="str">
        <f t="shared" si="7"/>
        <v/>
      </c>
    </row>
    <row r="493" spans="4:5" x14ac:dyDescent="0.35">
      <c r="D493" t="str">
        <f>IF(ISNA(VLOOKUP(B493,'Pivot Source File'!$B$3:$D$1976,3,FALSE)),"",(VLOOKUP(B493,'Pivot Source File'!$B$3:$D$1976,3,FALSE)))</f>
        <v/>
      </c>
      <c r="E493" s="93" t="str">
        <f t="shared" si="7"/>
        <v/>
      </c>
    </row>
    <row r="494" spans="4:5" x14ac:dyDescent="0.35">
      <c r="D494" t="str">
        <f>IF(ISNA(VLOOKUP(B494,'Pivot Source File'!$B$3:$D$1976,3,FALSE)),"",(VLOOKUP(B494,'Pivot Source File'!$B$3:$D$1976,3,FALSE)))</f>
        <v/>
      </c>
      <c r="E494" s="93" t="str">
        <f t="shared" si="7"/>
        <v/>
      </c>
    </row>
    <row r="495" spans="4:5" x14ac:dyDescent="0.35">
      <c r="D495" t="str">
        <f>IF(ISNA(VLOOKUP(B495,'Pivot Source File'!$B$3:$D$1976,3,FALSE)),"",(VLOOKUP(B495,'Pivot Source File'!$B$3:$D$1976,3,FALSE)))</f>
        <v/>
      </c>
      <c r="E495" s="93" t="str">
        <f t="shared" si="7"/>
        <v/>
      </c>
    </row>
    <row r="496" spans="4:5" x14ac:dyDescent="0.35">
      <c r="D496" t="str">
        <f>IF(ISNA(VLOOKUP(B496,'Pivot Source File'!$B$3:$D$1976,3,FALSE)),"",(VLOOKUP(B496,'Pivot Source File'!$B$3:$D$1976,3,FALSE)))</f>
        <v/>
      </c>
      <c r="E496" s="93" t="str">
        <f t="shared" si="7"/>
        <v/>
      </c>
    </row>
    <row r="497" spans="4:5" x14ac:dyDescent="0.35">
      <c r="D497" t="str">
        <f>IF(ISNA(VLOOKUP(B497,'Pivot Source File'!$B$3:$D$1976,3,FALSE)),"",(VLOOKUP(B497,'Pivot Source File'!$B$3:$D$1976,3,FALSE)))</f>
        <v/>
      </c>
      <c r="E497" s="93" t="str">
        <f t="shared" si="7"/>
        <v/>
      </c>
    </row>
    <row r="498" spans="4:5" x14ac:dyDescent="0.35">
      <c r="D498" t="str">
        <f>IF(ISNA(VLOOKUP(B498,'Pivot Source File'!$B$3:$D$1976,3,FALSE)),"",(VLOOKUP(B498,'Pivot Source File'!$B$3:$D$1976,3,FALSE)))</f>
        <v/>
      </c>
      <c r="E498" s="93" t="str">
        <f t="shared" si="7"/>
        <v/>
      </c>
    </row>
    <row r="499" spans="4:5" x14ac:dyDescent="0.35">
      <c r="D499" t="str">
        <f>IF(ISNA(VLOOKUP(B499,'Pivot Source File'!$B$3:$D$1976,3,FALSE)),"",(VLOOKUP(B499,'Pivot Source File'!$B$3:$D$1976,3,FALSE)))</f>
        <v/>
      </c>
      <c r="E499" s="93" t="str">
        <f t="shared" si="7"/>
        <v/>
      </c>
    </row>
    <row r="500" spans="4:5" x14ac:dyDescent="0.35">
      <c r="D500" t="str">
        <f>IF(ISNA(VLOOKUP(B500,'Pivot Source File'!$B$3:$D$1976,3,FALSE)),"",(VLOOKUP(B500,'Pivot Source File'!$B$3:$D$1976,3,FALSE)))</f>
        <v/>
      </c>
      <c r="E500" s="93" t="str">
        <f t="shared" si="7"/>
        <v/>
      </c>
    </row>
    <row r="501" spans="4:5" x14ac:dyDescent="0.35">
      <c r="D501" t="str">
        <f>IF(ISNA(VLOOKUP(B501,'Pivot Source File'!$B$3:$D$1976,3,FALSE)),"",(VLOOKUP(B501,'Pivot Source File'!$B$3:$D$1976,3,FALSE)))</f>
        <v/>
      </c>
      <c r="E501" s="93" t="str">
        <f t="shared" si="7"/>
        <v/>
      </c>
    </row>
    <row r="502" spans="4:5" x14ac:dyDescent="0.35">
      <c r="D502" t="str">
        <f>IF(ISNA(VLOOKUP(B502,'Pivot Source File'!$B$3:$D$1976,3,FALSE)),"",(VLOOKUP(B502,'Pivot Source File'!$B$3:$D$1976,3,FALSE)))</f>
        <v/>
      </c>
      <c r="E502" s="93" t="str">
        <f t="shared" si="7"/>
        <v/>
      </c>
    </row>
    <row r="503" spans="4:5" x14ac:dyDescent="0.35">
      <c r="D503" t="str">
        <f>IF(ISNA(VLOOKUP(B503,'Pivot Source File'!$B$3:$D$1976,3,FALSE)),"",(VLOOKUP(B503,'Pivot Source File'!$B$3:$D$1976,3,FALSE)))</f>
        <v/>
      </c>
      <c r="E503" s="93" t="str">
        <f t="shared" si="7"/>
        <v/>
      </c>
    </row>
    <row r="504" spans="4:5" x14ac:dyDescent="0.35">
      <c r="D504" t="str">
        <f>IF(ISNA(VLOOKUP(B504,'Pivot Source File'!$B$3:$D$1976,3,FALSE)),"",(VLOOKUP(B504,'Pivot Source File'!$B$3:$D$1976,3,FALSE)))</f>
        <v/>
      </c>
      <c r="E504" s="93" t="str">
        <f t="shared" si="7"/>
        <v/>
      </c>
    </row>
    <row r="505" spans="4:5" x14ac:dyDescent="0.35">
      <c r="D505" t="str">
        <f>IF(ISNA(VLOOKUP(B505,'Pivot Source File'!$B$3:$D$1976,3,FALSE)),"",(VLOOKUP(B505,'Pivot Source File'!$B$3:$D$1976,3,FALSE)))</f>
        <v/>
      </c>
      <c r="E505" s="93" t="str">
        <f t="shared" si="7"/>
        <v/>
      </c>
    </row>
    <row r="506" spans="4:5" x14ac:dyDescent="0.35">
      <c r="D506" t="str">
        <f>IF(ISNA(VLOOKUP(B506,'Pivot Source File'!$B$3:$D$1976,3,FALSE)),"",(VLOOKUP(B506,'Pivot Source File'!$B$3:$D$1976,3,FALSE)))</f>
        <v/>
      </c>
      <c r="E506" s="93" t="str">
        <f t="shared" si="7"/>
        <v/>
      </c>
    </row>
    <row r="507" spans="4:5" x14ac:dyDescent="0.35">
      <c r="D507" t="str">
        <f>IF(ISNA(VLOOKUP(B507,'Pivot Source File'!$B$3:$D$1976,3,FALSE)),"",(VLOOKUP(B507,'Pivot Source File'!$B$3:$D$1976,3,FALSE)))</f>
        <v/>
      </c>
      <c r="E507" s="93" t="str">
        <f t="shared" si="7"/>
        <v/>
      </c>
    </row>
    <row r="508" spans="4:5" x14ac:dyDescent="0.35">
      <c r="D508" t="str">
        <f>IF(ISNA(VLOOKUP(B508,'Pivot Source File'!$B$3:$D$1976,3,FALSE)),"",(VLOOKUP(B508,'Pivot Source File'!$B$3:$D$1976,3,FALSE)))</f>
        <v/>
      </c>
      <c r="E508" s="93" t="str">
        <f t="shared" si="7"/>
        <v/>
      </c>
    </row>
    <row r="509" spans="4:5" x14ac:dyDescent="0.35">
      <c r="D509" t="str">
        <f>IF(ISNA(VLOOKUP(B509,'Pivot Source File'!$B$3:$D$1976,3,FALSE)),"",(VLOOKUP(B509,'Pivot Source File'!$B$3:$D$1976,3,FALSE)))</f>
        <v/>
      </c>
      <c r="E509" s="93" t="str">
        <f t="shared" si="7"/>
        <v/>
      </c>
    </row>
    <row r="510" spans="4:5" x14ac:dyDescent="0.35">
      <c r="D510" t="str">
        <f>IF(ISNA(VLOOKUP(B510,'Pivot Source File'!$B$3:$D$1976,3,FALSE)),"",(VLOOKUP(B510,'Pivot Source File'!$B$3:$D$1976,3,FALSE)))</f>
        <v/>
      </c>
      <c r="E510" s="93" t="str">
        <f t="shared" si="7"/>
        <v/>
      </c>
    </row>
    <row r="511" spans="4:5" x14ac:dyDescent="0.35">
      <c r="D511" t="str">
        <f>IF(ISNA(VLOOKUP(B511,'Pivot Source File'!$B$3:$D$1976,3,FALSE)),"",(VLOOKUP(B511,'Pivot Source File'!$B$3:$D$1976,3,FALSE)))</f>
        <v/>
      </c>
      <c r="E511" s="93" t="str">
        <f t="shared" si="7"/>
        <v/>
      </c>
    </row>
    <row r="512" spans="4:5" x14ac:dyDescent="0.35">
      <c r="D512" t="str">
        <f>IF(ISNA(VLOOKUP(B512,'Pivot Source File'!$B$3:$D$1976,3,FALSE)),"",(VLOOKUP(B512,'Pivot Source File'!$B$3:$D$1976,3,FALSE)))</f>
        <v/>
      </c>
      <c r="E512" s="93" t="str">
        <f t="shared" si="7"/>
        <v/>
      </c>
    </row>
    <row r="513" spans="4:5" x14ac:dyDescent="0.35">
      <c r="D513" t="str">
        <f>IF(ISNA(VLOOKUP(B513,'Pivot Source File'!$B$3:$D$1976,3,FALSE)),"",(VLOOKUP(B513,'Pivot Source File'!$B$3:$D$1976,3,FALSE)))</f>
        <v/>
      </c>
      <c r="E513" s="93" t="str">
        <f t="shared" si="7"/>
        <v/>
      </c>
    </row>
    <row r="514" spans="4:5" x14ac:dyDescent="0.35">
      <c r="D514" t="str">
        <f>IF(ISNA(VLOOKUP(B514,'Pivot Source File'!$B$3:$D$1976,3,FALSE)),"",(VLOOKUP(B514,'Pivot Source File'!$B$3:$D$1976,3,FALSE)))</f>
        <v/>
      </c>
      <c r="E514" s="93" t="str">
        <f t="shared" si="7"/>
        <v/>
      </c>
    </row>
    <row r="515" spans="4:5" x14ac:dyDescent="0.35">
      <c r="D515" t="str">
        <f>IF(ISNA(VLOOKUP(B515,'Pivot Source File'!$B$3:$D$1976,3,FALSE)),"",(VLOOKUP(B515,'Pivot Source File'!$B$3:$D$1976,3,FALSE)))</f>
        <v/>
      </c>
      <c r="E515" s="93" t="str">
        <f t="shared" si="7"/>
        <v/>
      </c>
    </row>
    <row r="516" spans="4:5" x14ac:dyDescent="0.35">
      <c r="D516" t="str">
        <f>IF(ISNA(VLOOKUP(B516,'Pivot Source File'!$B$3:$D$1976,3,FALSE)),"",(VLOOKUP(B516,'Pivot Source File'!$B$3:$D$1976,3,FALSE)))</f>
        <v/>
      </c>
      <c r="E516" s="93" t="str">
        <f t="shared" si="7"/>
        <v/>
      </c>
    </row>
    <row r="517" spans="4:5" x14ac:dyDescent="0.35">
      <c r="D517" t="str">
        <f>IF(ISNA(VLOOKUP(B517,'Pivot Source File'!$B$3:$D$1976,3,FALSE)),"",(VLOOKUP(B517,'Pivot Source File'!$B$3:$D$1976,3,FALSE)))</f>
        <v/>
      </c>
      <c r="E517" s="93" t="str">
        <f t="shared" si="7"/>
        <v/>
      </c>
    </row>
    <row r="518" spans="4:5" x14ac:dyDescent="0.35">
      <c r="D518" t="str">
        <f>IF(ISNA(VLOOKUP(B518,'Pivot Source File'!$B$3:$D$1976,3,FALSE)),"",(VLOOKUP(B518,'Pivot Source File'!$B$3:$D$1976,3,FALSE)))</f>
        <v/>
      </c>
      <c r="E518" s="93" t="str">
        <f t="shared" ref="E518:E581" si="8">HYPERLINK(D518)</f>
        <v/>
      </c>
    </row>
    <row r="519" spans="4:5" x14ac:dyDescent="0.35">
      <c r="D519" t="str">
        <f>IF(ISNA(VLOOKUP(B519,'Pivot Source File'!$B$3:$D$1976,3,FALSE)),"",(VLOOKUP(B519,'Pivot Source File'!$B$3:$D$1976,3,FALSE)))</f>
        <v/>
      </c>
      <c r="E519" s="93" t="str">
        <f t="shared" si="8"/>
        <v/>
      </c>
    </row>
    <row r="520" spans="4:5" x14ac:dyDescent="0.35">
      <c r="D520" t="str">
        <f>IF(ISNA(VLOOKUP(B520,'Pivot Source File'!$B$3:$D$1976,3,FALSE)),"",(VLOOKUP(B520,'Pivot Source File'!$B$3:$D$1976,3,FALSE)))</f>
        <v/>
      </c>
      <c r="E520" s="93" t="str">
        <f t="shared" si="8"/>
        <v/>
      </c>
    </row>
    <row r="521" spans="4:5" x14ac:dyDescent="0.35">
      <c r="D521" t="str">
        <f>IF(ISNA(VLOOKUP(B521,'Pivot Source File'!$B$3:$D$1976,3,FALSE)),"",(VLOOKUP(B521,'Pivot Source File'!$B$3:$D$1976,3,FALSE)))</f>
        <v/>
      </c>
      <c r="E521" s="93" t="str">
        <f t="shared" si="8"/>
        <v/>
      </c>
    </row>
    <row r="522" spans="4:5" x14ac:dyDescent="0.35">
      <c r="D522" t="str">
        <f>IF(ISNA(VLOOKUP(B522,'Pivot Source File'!$B$3:$D$1976,3,FALSE)),"",(VLOOKUP(B522,'Pivot Source File'!$B$3:$D$1976,3,FALSE)))</f>
        <v/>
      </c>
      <c r="E522" s="93" t="str">
        <f t="shared" si="8"/>
        <v/>
      </c>
    </row>
    <row r="523" spans="4:5" x14ac:dyDescent="0.35">
      <c r="D523" t="str">
        <f>IF(ISNA(VLOOKUP(B523,'Pivot Source File'!$B$3:$D$1976,3,FALSE)),"",(VLOOKUP(B523,'Pivot Source File'!$B$3:$D$1976,3,FALSE)))</f>
        <v/>
      </c>
      <c r="E523" s="93" t="str">
        <f t="shared" si="8"/>
        <v/>
      </c>
    </row>
    <row r="524" spans="4:5" x14ac:dyDescent="0.35">
      <c r="D524" t="str">
        <f>IF(ISNA(VLOOKUP(B524,'Pivot Source File'!$B$3:$D$1976,3,FALSE)),"",(VLOOKUP(B524,'Pivot Source File'!$B$3:$D$1976,3,FALSE)))</f>
        <v/>
      </c>
      <c r="E524" s="93" t="str">
        <f t="shared" si="8"/>
        <v/>
      </c>
    </row>
    <row r="525" spans="4:5" x14ac:dyDescent="0.35">
      <c r="D525" t="str">
        <f>IF(ISNA(VLOOKUP(B525,'Pivot Source File'!$B$3:$D$1976,3,FALSE)),"",(VLOOKUP(B525,'Pivot Source File'!$B$3:$D$1976,3,FALSE)))</f>
        <v/>
      </c>
      <c r="E525" s="93" t="str">
        <f t="shared" si="8"/>
        <v/>
      </c>
    </row>
    <row r="526" spans="4:5" x14ac:dyDescent="0.35">
      <c r="D526" t="str">
        <f>IF(ISNA(VLOOKUP(B526,'Pivot Source File'!$B$3:$D$1976,3,FALSE)),"",(VLOOKUP(B526,'Pivot Source File'!$B$3:$D$1976,3,FALSE)))</f>
        <v/>
      </c>
      <c r="E526" s="93" t="str">
        <f t="shared" si="8"/>
        <v/>
      </c>
    </row>
    <row r="527" spans="4:5" x14ac:dyDescent="0.35">
      <c r="D527" t="str">
        <f>IF(ISNA(VLOOKUP(B527,'Pivot Source File'!$B$3:$D$1976,3,FALSE)),"",(VLOOKUP(B527,'Pivot Source File'!$B$3:$D$1976,3,FALSE)))</f>
        <v/>
      </c>
      <c r="E527" s="93" t="str">
        <f t="shared" si="8"/>
        <v/>
      </c>
    </row>
    <row r="528" spans="4:5" x14ac:dyDescent="0.35">
      <c r="D528" t="str">
        <f>IF(ISNA(VLOOKUP(B528,'Pivot Source File'!$B$3:$D$1976,3,FALSE)),"",(VLOOKUP(B528,'Pivot Source File'!$B$3:$D$1976,3,FALSE)))</f>
        <v/>
      </c>
      <c r="E528" s="93" t="str">
        <f t="shared" si="8"/>
        <v/>
      </c>
    </row>
    <row r="529" spans="4:5" x14ac:dyDescent="0.35">
      <c r="D529" t="str">
        <f>IF(ISNA(VLOOKUP(B529,'Pivot Source File'!$B$3:$D$1976,3,FALSE)),"",(VLOOKUP(B529,'Pivot Source File'!$B$3:$D$1976,3,FALSE)))</f>
        <v/>
      </c>
      <c r="E529" s="93" t="str">
        <f t="shared" si="8"/>
        <v/>
      </c>
    </row>
    <row r="530" spans="4:5" x14ac:dyDescent="0.35">
      <c r="D530" t="str">
        <f>IF(ISNA(VLOOKUP(B530,'Pivot Source File'!$B$3:$D$1976,3,FALSE)),"",(VLOOKUP(B530,'Pivot Source File'!$B$3:$D$1976,3,FALSE)))</f>
        <v/>
      </c>
      <c r="E530" s="93" t="str">
        <f t="shared" si="8"/>
        <v/>
      </c>
    </row>
    <row r="531" spans="4:5" x14ac:dyDescent="0.35">
      <c r="D531" t="str">
        <f>IF(ISNA(VLOOKUP(B531,'Pivot Source File'!$B$3:$D$1976,3,FALSE)),"",(VLOOKUP(B531,'Pivot Source File'!$B$3:$D$1976,3,FALSE)))</f>
        <v/>
      </c>
      <c r="E531" s="93" t="str">
        <f t="shared" si="8"/>
        <v/>
      </c>
    </row>
    <row r="532" spans="4:5" x14ac:dyDescent="0.35">
      <c r="D532" t="str">
        <f>IF(ISNA(VLOOKUP(B532,'Pivot Source File'!$B$3:$D$1976,3,FALSE)),"",(VLOOKUP(B532,'Pivot Source File'!$B$3:$D$1976,3,FALSE)))</f>
        <v/>
      </c>
      <c r="E532" s="93" t="str">
        <f t="shared" si="8"/>
        <v/>
      </c>
    </row>
    <row r="533" spans="4:5" x14ac:dyDescent="0.35">
      <c r="D533" t="str">
        <f>IF(ISNA(VLOOKUP(B533,'Pivot Source File'!$B$3:$D$1976,3,FALSE)),"",(VLOOKUP(B533,'Pivot Source File'!$B$3:$D$1976,3,FALSE)))</f>
        <v/>
      </c>
      <c r="E533" s="93" t="str">
        <f t="shared" si="8"/>
        <v/>
      </c>
    </row>
    <row r="534" spans="4:5" x14ac:dyDescent="0.35">
      <c r="D534" t="str">
        <f>IF(ISNA(VLOOKUP(B534,'Pivot Source File'!$B$3:$D$1976,3,FALSE)),"",(VLOOKUP(B534,'Pivot Source File'!$B$3:$D$1976,3,FALSE)))</f>
        <v/>
      </c>
      <c r="E534" s="93" t="str">
        <f t="shared" si="8"/>
        <v/>
      </c>
    </row>
    <row r="535" spans="4:5" x14ac:dyDescent="0.35">
      <c r="D535" t="str">
        <f>IF(ISNA(VLOOKUP(B535,'Pivot Source File'!$B$3:$D$1976,3,FALSE)),"",(VLOOKUP(B535,'Pivot Source File'!$B$3:$D$1976,3,FALSE)))</f>
        <v/>
      </c>
      <c r="E535" s="93" t="str">
        <f t="shared" si="8"/>
        <v/>
      </c>
    </row>
    <row r="536" spans="4:5" x14ac:dyDescent="0.35">
      <c r="D536" t="str">
        <f>IF(ISNA(VLOOKUP(B536,'Pivot Source File'!$B$3:$D$1976,3,FALSE)),"",(VLOOKUP(B536,'Pivot Source File'!$B$3:$D$1976,3,FALSE)))</f>
        <v/>
      </c>
      <c r="E536" s="93" t="str">
        <f t="shared" si="8"/>
        <v/>
      </c>
    </row>
    <row r="537" spans="4:5" x14ac:dyDescent="0.35">
      <c r="D537" t="str">
        <f>IF(ISNA(VLOOKUP(B537,'Pivot Source File'!$B$3:$D$1976,3,FALSE)),"",(VLOOKUP(B537,'Pivot Source File'!$B$3:$D$1976,3,FALSE)))</f>
        <v/>
      </c>
      <c r="E537" s="93" t="str">
        <f t="shared" si="8"/>
        <v/>
      </c>
    </row>
    <row r="538" spans="4:5" x14ac:dyDescent="0.35">
      <c r="D538" t="str">
        <f>IF(ISNA(VLOOKUP(B538,'Pivot Source File'!$B$3:$D$1976,3,FALSE)),"",(VLOOKUP(B538,'Pivot Source File'!$B$3:$D$1976,3,FALSE)))</f>
        <v/>
      </c>
      <c r="E538" s="93" t="str">
        <f t="shared" si="8"/>
        <v/>
      </c>
    </row>
    <row r="539" spans="4:5" x14ac:dyDescent="0.35">
      <c r="D539" t="str">
        <f>IF(ISNA(VLOOKUP(B539,'Pivot Source File'!$B$3:$D$1976,3,FALSE)),"",(VLOOKUP(B539,'Pivot Source File'!$B$3:$D$1976,3,FALSE)))</f>
        <v/>
      </c>
      <c r="E539" s="93" t="str">
        <f t="shared" si="8"/>
        <v/>
      </c>
    </row>
    <row r="540" spans="4:5" x14ac:dyDescent="0.35">
      <c r="D540" t="str">
        <f>IF(ISNA(VLOOKUP(B540,'Pivot Source File'!$B$3:$D$1976,3,FALSE)),"",(VLOOKUP(B540,'Pivot Source File'!$B$3:$D$1976,3,FALSE)))</f>
        <v/>
      </c>
      <c r="E540" s="93" t="str">
        <f t="shared" si="8"/>
        <v/>
      </c>
    </row>
    <row r="541" spans="4:5" x14ac:dyDescent="0.35">
      <c r="D541" t="str">
        <f>IF(ISNA(VLOOKUP(B541,'Pivot Source File'!$B$3:$D$1976,3,FALSE)),"",(VLOOKUP(B541,'Pivot Source File'!$B$3:$D$1976,3,FALSE)))</f>
        <v/>
      </c>
      <c r="E541" s="93" t="str">
        <f t="shared" si="8"/>
        <v/>
      </c>
    </row>
    <row r="542" spans="4:5" x14ac:dyDescent="0.35">
      <c r="D542" t="str">
        <f>IF(ISNA(VLOOKUP(B542,'Pivot Source File'!$B$3:$D$1976,3,FALSE)),"",(VLOOKUP(B542,'Pivot Source File'!$B$3:$D$1976,3,FALSE)))</f>
        <v/>
      </c>
      <c r="E542" s="93" t="str">
        <f t="shared" si="8"/>
        <v/>
      </c>
    </row>
    <row r="543" spans="4:5" x14ac:dyDescent="0.35">
      <c r="D543" t="str">
        <f>IF(ISNA(VLOOKUP(B543,'Pivot Source File'!$B$3:$D$1976,3,FALSE)),"",(VLOOKUP(B543,'Pivot Source File'!$B$3:$D$1976,3,FALSE)))</f>
        <v/>
      </c>
      <c r="E543" s="93" t="str">
        <f t="shared" si="8"/>
        <v/>
      </c>
    </row>
    <row r="544" spans="4:5" x14ac:dyDescent="0.35">
      <c r="D544" t="str">
        <f>IF(ISNA(VLOOKUP(B544,'Pivot Source File'!$B$3:$D$1976,3,FALSE)),"",(VLOOKUP(B544,'Pivot Source File'!$B$3:$D$1976,3,FALSE)))</f>
        <v/>
      </c>
      <c r="E544" s="93" t="str">
        <f t="shared" si="8"/>
        <v/>
      </c>
    </row>
    <row r="545" spans="4:5" x14ac:dyDescent="0.35">
      <c r="D545" t="str">
        <f>IF(ISNA(VLOOKUP(B545,'Pivot Source File'!$B$3:$D$1976,3,FALSE)),"",(VLOOKUP(B545,'Pivot Source File'!$B$3:$D$1976,3,FALSE)))</f>
        <v/>
      </c>
      <c r="E545" s="93" t="str">
        <f t="shared" si="8"/>
        <v/>
      </c>
    </row>
    <row r="546" spans="4:5" x14ac:dyDescent="0.35">
      <c r="D546" t="str">
        <f>IF(ISNA(VLOOKUP(B546,'Pivot Source File'!$B$3:$D$1976,3,FALSE)),"",(VLOOKUP(B546,'Pivot Source File'!$B$3:$D$1976,3,FALSE)))</f>
        <v/>
      </c>
      <c r="E546" s="93" t="str">
        <f t="shared" si="8"/>
        <v/>
      </c>
    </row>
    <row r="547" spans="4:5" x14ac:dyDescent="0.35">
      <c r="D547" t="str">
        <f>IF(ISNA(VLOOKUP(B547,'Pivot Source File'!$B$3:$D$1976,3,FALSE)),"",(VLOOKUP(B547,'Pivot Source File'!$B$3:$D$1976,3,FALSE)))</f>
        <v/>
      </c>
      <c r="E547" s="93" t="str">
        <f t="shared" si="8"/>
        <v/>
      </c>
    </row>
    <row r="548" spans="4:5" x14ac:dyDescent="0.35">
      <c r="D548" t="str">
        <f>IF(ISNA(VLOOKUP(B548,'Pivot Source File'!$B$3:$D$1976,3,FALSE)),"",(VLOOKUP(B548,'Pivot Source File'!$B$3:$D$1976,3,FALSE)))</f>
        <v/>
      </c>
      <c r="E548" s="93" t="str">
        <f t="shared" si="8"/>
        <v/>
      </c>
    </row>
    <row r="549" spans="4:5" x14ac:dyDescent="0.35">
      <c r="D549" t="str">
        <f>IF(ISNA(VLOOKUP(B549,'Pivot Source File'!$B$3:$D$1976,3,FALSE)),"",(VLOOKUP(B549,'Pivot Source File'!$B$3:$D$1976,3,FALSE)))</f>
        <v/>
      </c>
      <c r="E549" s="93" t="str">
        <f t="shared" si="8"/>
        <v/>
      </c>
    </row>
    <row r="550" spans="4:5" x14ac:dyDescent="0.35">
      <c r="D550" t="str">
        <f>IF(ISNA(VLOOKUP(B550,'Pivot Source File'!$B$3:$D$1976,3,FALSE)),"",(VLOOKUP(B550,'Pivot Source File'!$B$3:$D$1976,3,FALSE)))</f>
        <v/>
      </c>
      <c r="E550" s="93" t="str">
        <f t="shared" si="8"/>
        <v/>
      </c>
    </row>
    <row r="551" spans="4:5" x14ac:dyDescent="0.35">
      <c r="D551" t="str">
        <f>IF(ISNA(VLOOKUP(B551,'Pivot Source File'!$B$3:$D$1976,3,FALSE)),"",(VLOOKUP(B551,'Pivot Source File'!$B$3:$D$1976,3,FALSE)))</f>
        <v/>
      </c>
      <c r="E551" s="93" t="str">
        <f t="shared" si="8"/>
        <v/>
      </c>
    </row>
    <row r="552" spans="4:5" x14ac:dyDescent="0.35">
      <c r="D552" t="str">
        <f>IF(ISNA(VLOOKUP(B552,'Pivot Source File'!$B$3:$D$1976,3,FALSE)),"",(VLOOKUP(B552,'Pivot Source File'!$B$3:$D$1976,3,FALSE)))</f>
        <v/>
      </c>
      <c r="E552" s="93" t="str">
        <f t="shared" si="8"/>
        <v/>
      </c>
    </row>
    <row r="553" spans="4:5" x14ac:dyDescent="0.35">
      <c r="D553" t="str">
        <f>IF(ISNA(VLOOKUP(B553,'Pivot Source File'!$B$3:$D$1976,3,FALSE)),"",(VLOOKUP(B553,'Pivot Source File'!$B$3:$D$1976,3,FALSE)))</f>
        <v/>
      </c>
      <c r="E553" s="93" t="str">
        <f t="shared" si="8"/>
        <v/>
      </c>
    </row>
    <row r="554" spans="4:5" x14ac:dyDescent="0.35">
      <c r="D554" t="str">
        <f>IF(ISNA(VLOOKUP(B554,'Pivot Source File'!$B$3:$D$1976,3,FALSE)),"",(VLOOKUP(B554,'Pivot Source File'!$B$3:$D$1976,3,FALSE)))</f>
        <v/>
      </c>
      <c r="E554" s="93" t="str">
        <f t="shared" si="8"/>
        <v/>
      </c>
    </row>
    <row r="555" spans="4:5" x14ac:dyDescent="0.35">
      <c r="D555" t="str">
        <f>IF(ISNA(VLOOKUP(B555,'Pivot Source File'!$B$3:$D$530,3,FALSE)),"",(VLOOKUP(B555,'Pivot Source File'!$B$3:$D$530,3,FALSE)))</f>
        <v/>
      </c>
      <c r="E555" s="93" t="str">
        <f t="shared" si="8"/>
        <v/>
      </c>
    </row>
    <row r="556" spans="4:5" x14ac:dyDescent="0.35">
      <c r="D556" t="str">
        <f>IF(ISNA(VLOOKUP(B556,'Pivot Source File'!$B$3:$D$530,3,FALSE)),"",(VLOOKUP(B556,'Pivot Source File'!$B$3:$D$530,3,FALSE)))</f>
        <v/>
      </c>
      <c r="E556" s="93" t="str">
        <f t="shared" si="8"/>
        <v/>
      </c>
    </row>
    <row r="557" spans="4:5" x14ac:dyDescent="0.35">
      <c r="D557" t="str">
        <f>IF(ISNA(VLOOKUP(B557,'Pivot Source File'!$B$3:$D$530,3,FALSE)),"",(VLOOKUP(B557,'Pivot Source File'!$B$3:$D$530,3,FALSE)))</f>
        <v/>
      </c>
      <c r="E557" s="93" t="str">
        <f t="shared" si="8"/>
        <v/>
      </c>
    </row>
    <row r="558" spans="4:5" x14ac:dyDescent="0.35">
      <c r="D558" t="str">
        <f>IF(ISNA(VLOOKUP(B558,'Pivot Source File'!$B$3:$D$530,3,FALSE)),"",(VLOOKUP(B558,'Pivot Source File'!$B$3:$D$530,3,FALSE)))</f>
        <v/>
      </c>
      <c r="E558" s="93" t="str">
        <f t="shared" si="8"/>
        <v/>
      </c>
    </row>
    <row r="559" spans="4:5" x14ac:dyDescent="0.35">
      <c r="D559" t="str">
        <f>IF(ISNA(VLOOKUP(B559,'Pivot Source File'!$B$3:$D$530,3,FALSE)),"",(VLOOKUP(B559,'Pivot Source File'!$B$3:$D$530,3,FALSE)))</f>
        <v/>
      </c>
      <c r="E559" s="93" t="str">
        <f t="shared" si="8"/>
        <v/>
      </c>
    </row>
    <row r="560" spans="4:5" x14ac:dyDescent="0.35">
      <c r="D560" t="str">
        <f>IF(ISNA(VLOOKUP(B560,'Pivot Source File'!$B$3:$D$530,3,FALSE)),"",(VLOOKUP(B560,'Pivot Source File'!$B$3:$D$530,3,FALSE)))</f>
        <v/>
      </c>
      <c r="E560" s="93" t="str">
        <f t="shared" si="8"/>
        <v/>
      </c>
    </row>
    <row r="561" spans="4:5" x14ac:dyDescent="0.35">
      <c r="D561" t="str">
        <f>IF(ISNA(VLOOKUP(B561,'Pivot Source File'!$B$3:$D$530,3,FALSE)),"",(VLOOKUP(B561,'Pivot Source File'!$B$3:$D$530,3,FALSE)))</f>
        <v/>
      </c>
      <c r="E561" s="93" t="str">
        <f t="shared" si="8"/>
        <v/>
      </c>
    </row>
    <row r="562" spans="4:5" x14ac:dyDescent="0.35">
      <c r="D562" t="str">
        <f>IF(ISNA(VLOOKUP(B562,'Pivot Source File'!$B$3:$D$530,3,FALSE)),"",(VLOOKUP(B562,'Pivot Source File'!$B$3:$D$530,3,FALSE)))</f>
        <v/>
      </c>
      <c r="E562" s="93" t="str">
        <f t="shared" si="8"/>
        <v/>
      </c>
    </row>
    <row r="563" spans="4:5" x14ac:dyDescent="0.35">
      <c r="D563" t="str">
        <f>IF(ISNA(VLOOKUP(B563,'Pivot Source File'!$B$3:$D$530,3,FALSE)),"",(VLOOKUP(B563,'Pivot Source File'!$B$3:$D$530,3,FALSE)))</f>
        <v/>
      </c>
      <c r="E563" s="93" t="str">
        <f t="shared" si="8"/>
        <v/>
      </c>
    </row>
    <row r="564" spans="4:5" x14ac:dyDescent="0.35">
      <c r="D564" t="str">
        <f>IF(ISNA(VLOOKUP(B564,'Pivot Source File'!$B$3:$D$530,3,FALSE)),"",(VLOOKUP(B564,'Pivot Source File'!$B$3:$D$530,3,FALSE)))</f>
        <v/>
      </c>
      <c r="E564" s="93" t="str">
        <f t="shared" si="8"/>
        <v/>
      </c>
    </row>
    <row r="565" spans="4:5" x14ac:dyDescent="0.35">
      <c r="D565" t="str">
        <f>IF(ISNA(VLOOKUP(B565,'Pivot Source File'!$B$3:$D$530,3,FALSE)),"",(VLOOKUP(B565,'Pivot Source File'!$B$3:$D$530,3,FALSE)))</f>
        <v/>
      </c>
      <c r="E565" s="93" t="str">
        <f t="shared" si="8"/>
        <v/>
      </c>
    </row>
    <row r="566" spans="4:5" x14ac:dyDescent="0.35">
      <c r="D566" t="str">
        <f>IF(ISNA(VLOOKUP(B566,'Pivot Source File'!$B$3:$D$530,3,FALSE)),"",(VLOOKUP(B566,'Pivot Source File'!$B$3:$D$530,3,FALSE)))</f>
        <v/>
      </c>
      <c r="E566" s="93" t="str">
        <f t="shared" si="8"/>
        <v/>
      </c>
    </row>
    <row r="567" spans="4:5" x14ac:dyDescent="0.35">
      <c r="D567" t="str">
        <f>IF(ISNA(VLOOKUP(B567,'Pivot Source File'!$B$3:$D$530,3,FALSE)),"",(VLOOKUP(B567,'Pivot Source File'!$B$3:$D$530,3,FALSE)))</f>
        <v/>
      </c>
      <c r="E567" s="93" t="str">
        <f t="shared" si="8"/>
        <v/>
      </c>
    </row>
    <row r="568" spans="4:5" x14ac:dyDescent="0.35">
      <c r="D568" t="str">
        <f>IF(ISNA(VLOOKUP(B568,'Pivot Source File'!$B$3:$D$530,3,FALSE)),"",(VLOOKUP(B568,'Pivot Source File'!$B$3:$D$530,3,FALSE)))</f>
        <v/>
      </c>
      <c r="E568" s="93" t="str">
        <f t="shared" si="8"/>
        <v/>
      </c>
    </row>
    <row r="569" spans="4:5" x14ac:dyDescent="0.35">
      <c r="D569" t="str">
        <f>IF(ISNA(VLOOKUP(B569,'Pivot Source File'!$B$3:$D$530,3,FALSE)),"",(VLOOKUP(B569,'Pivot Source File'!$B$3:$D$530,3,FALSE)))</f>
        <v/>
      </c>
      <c r="E569" s="93" t="str">
        <f t="shared" si="8"/>
        <v/>
      </c>
    </row>
    <row r="570" spans="4:5" x14ac:dyDescent="0.35">
      <c r="D570" t="str">
        <f>IF(ISNA(VLOOKUP(B570,'Pivot Source File'!$B$3:$D$530,3,FALSE)),"",(VLOOKUP(B570,'Pivot Source File'!$B$3:$D$530,3,FALSE)))</f>
        <v/>
      </c>
      <c r="E570" s="93" t="str">
        <f t="shared" si="8"/>
        <v/>
      </c>
    </row>
    <row r="571" spans="4:5" x14ac:dyDescent="0.35">
      <c r="D571" t="str">
        <f>IF(ISNA(VLOOKUP(B571,'Pivot Source File'!$B$3:$D$530,3,FALSE)),"",(VLOOKUP(B571,'Pivot Source File'!$B$3:$D$530,3,FALSE)))</f>
        <v/>
      </c>
      <c r="E571" s="93" t="str">
        <f t="shared" si="8"/>
        <v/>
      </c>
    </row>
    <row r="572" spans="4:5" x14ac:dyDescent="0.35">
      <c r="D572" t="str">
        <f>IF(ISNA(VLOOKUP(B572,'Pivot Source File'!$B$3:$D$530,3,FALSE)),"",(VLOOKUP(B572,'Pivot Source File'!$B$3:$D$530,3,FALSE)))</f>
        <v/>
      </c>
      <c r="E572" s="93" t="str">
        <f t="shared" si="8"/>
        <v/>
      </c>
    </row>
    <row r="573" spans="4:5" x14ac:dyDescent="0.35">
      <c r="D573" t="str">
        <f>IF(ISNA(VLOOKUP(B573,'Pivot Source File'!$B$3:$D$530,3,FALSE)),"",(VLOOKUP(B573,'Pivot Source File'!$B$3:$D$530,3,FALSE)))</f>
        <v/>
      </c>
      <c r="E573" s="93" t="str">
        <f t="shared" si="8"/>
        <v/>
      </c>
    </row>
    <row r="574" spans="4:5" x14ac:dyDescent="0.35">
      <c r="D574" t="str">
        <f>IF(ISNA(VLOOKUP(B574,'Pivot Source File'!$B$3:$D$530,3,FALSE)),"",(VLOOKUP(B574,'Pivot Source File'!$B$3:$D$530,3,FALSE)))</f>
        <v/>
      </c>
      <c r="E574" s="93" t="str">
        <f t="shared" si="8"/>
        <v/>
      </c>
    </row>
    <row r="575" spans="4:5" x14ac:dyDescent="0.35">
      <c r="D575" t="str">
        <f>IF(ISNA(VLOOKUP(B575,'Pivot Source File'!$B$3:$D$530,3,FALSE)),"",(VLOOKUP(B575,'Pivot Source File'!$B$3:$D$530,3,FALSE)))</f>
        <v/>
      </c>
      <c r="E575" s="93" t="str">
        <f t="shared" si="8"/>
        <v/>
      </c>
    </row>
    <row r="576" spans="4:5" x14ac:dyDescent="0.35">
      <c r="D576" t="str">
        <f>IF(ISNA(VLOOKUP(B576,'Pivot Source File'!$B$3:$D$530,3,FALSE)),"",(VLOOKUP(B576,'Pivot Source File'!$B$3:$D$530,3,FALSE)))</f>
        <v/>
      </c>
      <c r="E576" s="93" t="str">
        <f t="shared" si="8"/>
        <v/>
      </c>
    </row>
    <row r="577" spans="4:5" x14ac:dyDescent="0.35">
      <c r="D577" t="str">
        <f>IF(ISNA(VLOOKUP(B577,'Pivot Source File'!$B$3:$D$530,3,FALSE)),"",(VLOOKUP(B577,'Pivot Source File'!$B$3:$D$530,3,FALSE)))</f>
        <v/>
      </c>
      <c r="E577" s="93" t="str">
        <f t="shared" si="8"/>
        <v/>
      </c>
    </row>
    <row r="578" spans="4:5" x14ac:dyDescent="0.35">
      <c r="D578" t="str">
        <f>IF(ISNA(VLOOKUP(B578,'Pivot Source File'!$B$3:$D$530,3,FALSE)),"",(VLOOKUP(B578,'Pivot Source File'!$B$3:$D$530,3,FALSE)))</f>
        <v/>
      </c>
      <c r="E578" s="93" t="str">
        <f t="shared" si="8"/>
        <v/>
      </c>
    </row>
    <row r="579" spans="4:5" x14ac:dyDescent="0.35">
      <c r="D579" t="str">
        <f>IF(ISNA(VLOOKUP(B579,'Pivot Source File'!$B$3:$D$530,3,FALSE)),"",(VLOOKUP(B579,'Pivot Source File'!$B$3:$D$530,3,FALSE)))</f>
        <v/>
      </c>
      <c r="E579" s="93" t="str">
        <f t="shared" si="8"/>
        <v/>
      </c>
    </row>
    <row r="580" spans="4:5" x14ac:dyDescent="0.35">
      <c r="D580" t="str">
        <f>IF(ISNA(VLOOKUP(B580,'Pivot Source File'!$B$3:$D$530,3,FALSE)),"",(VLOOKUP(B580,'Pivot Source File'!$B$3:$D$530,3,FALSE)))</f>
        <v/>
      </c>
      <c r="E580" s="93" t="str">
        <f t="shared" si="8"/>
        <v/>
      </c>
    </row>
    <row r="581" spans="4:5" x14ac:dyDescent="0.35">
      <c r="D581" t="str">
        <f>IF(ISNA(VLOOKUP(B581,'Pivot Source File'!$B$3:$D$530,3,FALSE)),"",(VLOOKUP(B581,'Pivot Source File'!$B$3:$D$530,3,FALSE)))</f>
        <v/>
      </c>
      <c r="E581" s="93" t="str">
        <f t="shared" si="8"/>
        <v/>
      </c>
    </row>
    <row r="582" spans="4:5" x14ac:dyDescent="0.35">
      <c r="D582" t="str">
        <f>IF(ISNA(VLOOKUP(B582,'Pivot Source File'!$B$3:$D$530,3,FALSE)),"",(VLOOKUP(B582,'Pivot Source File'!$B$3:$D$530,3,FALSE)))</f>
        <v/>
      </c>
      <c r="E582" s="93" t="str">
        <f t="shared" ref="E582:E597" si="9">HYPERLINK(D582)</f>
        <v/>
      </c>
    </row>
    <row r="583" spans="4:5" x14ac:dyDescent="0.35">
      <c r="D583" t="str">
        <f>IF(ISNA(VLOOKUP(B583,'Pivot Source File'!$B$3:$D$530,3,FALSE)),"",(VLOOKUP(B583,'Pivot Source File'!$B$3:$D$530,3,FALSE)))</f>
        <v/>
      </c>
      <c r="E583" s="93" t="str">
        <f t="shared" si="9"/>
        <v/>
      </c>
    </row>
    <row r="584" spans="4:5" x14ac:dyDescent="0.35">
      <c r="D584" t="str">
        <f>IF(ISNA(VLOOKUP(B584,'Pivot Source File'!$B$3:$D$530,3,FALSE)),"",(VLOOKUP(B584,'Pivot Source File'!$B$3:$D$530,3,FALSE)))</f>
        <v/>
      </c>
      <c r="E584" s="93" t="str">
        <f t="shared" si="9"/>
        <v/>
      </c>
    </row>
    <row r="585" spans="4:5" x14ac:dyDescent="0.35">
      <c r="D585" t="str">
        <f>IF(ISNA(VLOOKUP(B585,'Pivot Source File'!$B$3:$D$530,3,FALSE)),"",(VLOOKUP(B585,'Pivot Source File'!$B$3:$D$530,3,FALSE)))</f>
        <v/>
      </c>
      <c r="E585" s="93" t="str">
        <f t="shared" si="9"/>
        <v/>
      </c>
    </row>
    <row r="586" spans="4:5" x14ac:dyDescent="0.35">
      <c r="D586" t="str">
        <f>IF(ISNA(VLOOKUP(B586,'Pivot Source File'!$B$3:$D$530,3,FALSE)),"",(VLOOKUP(B586,'Pivot Source File'!$B$3:$D$530,3,FALSE)))</f>
        <v/>
      </c>
      <c r="E586" s="93" t="str">
        <f t="shared" si="9"/>
        <v/>
      </c>
    </row>
    <row r="587" spans="4:5" x14ac:dyDescent="0.35">
      <c r="D587" t="str">
        <f>IF(ISNA(VLOOKUP(B587,'Pivot Source File'!$B$3:$D$530,3,FALSE)),"",(VLOOKUP(B587,'Pivot Source File'!$B$3:$D$530,3,FALSE)))</f>
        <v/>
      </c>
      <c r="E587" s="93" t="str">
        <f t="shared" si="9"/>
        <v/>
      </c>
    </row>
    <row r="588" spans="4:5" x14ac:dyDescent="0.35">
      <c r="D588" t="str">
        <f>IF(ISNA(VLOOKUP(B588,'Pivot Source File'!$B$3:$D$530,3,FALSE)),"",(VLOOKUP(B588,'Pivot Source File'!$B$3:$D$530,3,FALSE)))</f>
        <v/>
      </c>
      <c r="E588" s="93" t="str">
        <f t="shared" si="9"/>
        <v/>
      </c>
    </row>
    <row r="589" spans="4:5" x14ac:dyDescent="0.35">
      <c r="D589" t="str">
        <f>IF(ISNA(VLOOKUP(B589,'Pivot Source File'!$B$3:$D$530,3,FALSE)),"",(VLOOKUP(B589,'Pivot Source File'!$B$3:$D$530,3,FALSE)))</f>
        <v/>
      </c>
      <c r="E589" s="93" t="str">
        <f t="shared" si="9"/>
        <v/>
      </c>
    </row>
    <row r="590" spans="4:5" x14ac:dyDescent="0.35">
      <c r="D590" t="str">
        <f>IF(ISNA(VLOOKUP(B590,'Pivot Source File'!$B$3:$D$530,3,FALSE)),"",(VLOOKUP(B590,'Pivot Source File'!$B$3:$D$530,3,FALSE)))</f>
        <v/>
      </c>
      <c r="E590" s="93" t="str">
        <f t="shared" si="9"/>
        <v/>
      </c>
    </row>
    <row r="591" spans="4:5" x14ac:dyDescent="0.35">
      <c r="D591" t="str">
        <f>IF(ISNA(VLOOKUP(B591,'Pivot Source File'!$B$3:$D$530,3,FALSE)),"",(VLOOKUP(B591,'Pivot Source File'!$B$3:$D$530,3,FALSE)))</f>
        <v/>
      </c>
      <c r="E591" s="93" t="str">
        <f t="shared" si="9"/>
        <v/>
      </c>
    </row>
    <row r="592" spans="4:5" x14ac:dyDescent="0.35">
      <c r="D592" t="str">
        <f>IF(ISNA(VLOOKUP(B592,'Pivot Source File'!$B$3:$D$530,3,FALSE)),"",(VLOOKUP(B592,'Pivot Source File'!$B$3:$D$530,3,FALSE)))</f>
        <v/>
      </c>
      <c r="E592" s="93" t="str">
        <f t="shared" si="9"/>
        <v/>
      </c>
    </row>
    <row r="593" spans="4:5" x14ac:dyDescent="0.35">
      <c r="D593" t="str">
        <f>IF(ISNA(VLOOKUP(B593,'Pivot Source File'!$B$3:$D$530,3,FALSE)),"",(VLOOKUP(B593,'Pivot Source File'!$B$3:$D$530,3,FALSE)))</f>
        <v/>
      </c>
      <c r="E593" s="93" t="str">
        <f t="shared" si="9"/>
        <v/>
      </c>
    </row>
    <row r="594" spans="4:5" x14ac:dyDescent="0.35">
      <c r="D594" t="str">
        <f>IF(ISNA(VLOOKUP(B594,'Pivot Source File'!$B$3:$D$530,3,FALSE)),"",(VLOOKUP(B594,'Pivot Source File'!$B$3:$D$530,3,FALSE)))</f>
        <v/>
      </c>
      <c r="E594" s="93" t="str">
        <f t="shared" si="9"/>
        <v/>
      </c>
    </row>
    <row r="595" spans="4:5" x14ac:dyDescent="0.35">
      <c r="D595" t="str">
        <f>IF(ISNA(VLOOKUP(B595,'Pivot Source File'!$B$3:$D$530,3,FALSE)),"",(VLOOKUP(B595,'Pivot Source File'!$B$3:$D$530,3,FALSE)))</f>
        <v/>
      </c>
      <c r="E595" s="93" t="str">
        <f t="shared" si="9"/>
        <v/>
      </c>
    </row>
    <row r="596" spans="4:5" x14ac:dyDescent="0.35">
      <c r="D596" t="str">
        <f>IF(ISNA(VLOOKUP(B596,'Pivot Source File'!$B$3:$D$530,3,FALSE)),"",(VLOOKUP(B596,'Pivot Source File'!$B$3:$D$530,3,FALSE)))</f>
        <v/>
      </c>
      <c r="E596" s="93" t="str">
        <f t="shared" si="9"/>
        <v/>
      </c>
    </row>
    <row r="597" spans="4:5" x14ac:dyDescent="0.35">
      <c r="D597" t="str">
        <f>IF(ISNA(VLOOKUP(B597,'Pivot Source File'!$B$3:$D$530,3,FALSE)),"",(VLOOKUP(B597,'Pivot Source File'!$B$3:$D$530,3,FALSE)))</f>
        <v/>
      </c>
      <c r="E597" s="93" t="str">
        <f t="shared" si="9"/>
        <v/>
      </c>
    </row>
  </sheetData>
  <pageMargins left="0.7" right="0.7" top="0.75" bottom="0.75" header="0.3" footer="0.3"/>
  <pageSetup orientation="portrait"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D96495-E5E8-4063-8377-FBAC8A7265F9}">
  <sheetPr>
    <tabColor theme="7" tint="0.79998168889431442"/>
  </sheetPr>
  <dimension ref="B2:E597"/>
  <sheetViews>
    <sheetView showGridLines="0" zoomScale="85" zoomScaleNormal="85" workbookViewId="0">
      <pane xSplit="3" ySplit="1" topLeftCell="E2" activePane="bottomRight" state="frozen"/>
      <selection activeCell="C12" sqref="C12"/>
      <selection pane="topRight" activeCell="C12" sqref="C12"/>
      <selection pane="bottomLeft" activeCell="C12" sqref="C12"/>
      <selection pane="bottomRight" activeCell="E2" sqref="E2"/>
    </sheetView>
  </sheetViews>
  <sheetFormatPr defaultColWidth="8.81640625" defaultRowHeight="14.5" x14ac:dyDescent="0.35"/>
  <cols>
    <col min="1" max="1" width="3.81640625" customWidth="1"/>
    <col min="2" max="2" width="43.54296875" customWidth="1"/>
    <col min="3" max="3" width="51.54296875" customWidth="1"/>
    <col min="4" max="4" width="16.81640625" hidden="1" customWidth="1"/>
    <col min="5" max="5" width="57.6328125" style="92" customWidth="1"/>
    <col min="8" max="8" width="11" customWidth="1"/>
  </cols>
  <sheetData>
    <row r="2" spans="2:5" x14ac:dyDescent="0.35">
      <c r="B2" s="97" t="s">
        <v>53</v>
      </c>
      <c r="C2" t="s">
        <v>2241</v>
      </c>
    </row>
    <row r="4" spans="2:5" x14ac:dyDescent="0.35">
      <c r="B4" s="97" t="s">
        <v>2242</v>
      </c>
      <c r="C4" t="s">
        <v>2263</v>
      </c>
    </row>
    <row r="5" spans="2:5" x14ac:dyDescent="0.35">
      <c r="B5" s="94" t="s">
        <v>2238</v>
      </c>
      <c r="C5">
        <v>16</v>
      </c>
      <c r="E5" s="98"/>
    </row>
    <row r="6" spans="2:5" x14ac:dyDescent="0.35">
      <c r="B6" s="95" t="s">
        <v>194</v>
      </c>
      <c r="C6">
        <v>2</v>
      </c>
      <c r="D6" t="str">
        <f>IF(ISNA(VLOOKUP(B6,'Pivot Source File'!$B$3:$D$1976,3,FALSE)),"",(VLOOKUP(B6,'Pivot Source File'!$B$3:$D$1976,3,FALSE)))</f>
        <v>https://careers.fortisgames.com/</v>
      </c>
      <c r="E6" s="93" t="str">
        <f t="shared" ref="E6:E69" si="0">HYPERLINK(D6)</f>
        <v>https://careers.fortisgames.com/</v>
      </c>
    </row>
    <row r="7" spans="2:5" x14ac:dyDescent="0.35">
      <c r="B7" s="95" t="s">
        <v>265</v>
      </c>
      <c r="C7">
        <v>1</v>
      </c>
      <c r="D7" t="str">
        <f>IF(ISNA(VLOOKUP(B7,'Pivot Source File'!$B$3:$D$1976,3,FALSE)),"",(VLOOKUP(B7,'Pivot Source File'!$B$3:$D$1976,3,FALSE)))</f>
        <v>https://www.hotheadgames.com/jobs</v>
      </c>
      <c r="E7" s="93" t="str">
        <f t="shared" si="0"/>
        <v>https://www.hotheadgames.com/jobs</v>
      </c>
    </row>
    <row r="8" spans="2:5" x14ac:dyDescent="0.35">
      <c r="B8" s="95" t="s">
        <v>128</v>
      </c>
      <c r="C8">
        <v>1</v>
      </c>
      <c r="D8" t="str">
        <f>IF(ISNA(VLOOKUP(B8,'Pivot Source File'!$B$3:$D$1976,3,FALSE)),"",(VLOOKUP(B8,'Pivot Source File'!$B$3:$D$1976,3,FALSE)))</f>
        <v>https://www.carry1st.com/join-us</v>
      </c>
      <c r="E8" s="93" t="str">
        <f t="shared" si="0"/>
        <v>https://www.carry1st.com/join-us</v>
      </c>
    </row>
    <row r="9" spans="2:5" x14ac:dyDescent="0.35">
      <c r="B9" s="95" t="s">
        <v>210</v>
      </c>
      <c r="C9">
        <v>1</v>
      </c>
      <c r="D9" t="str">
        <f>IF(ISNA(VLOOKUP(B9,'Pivot Source File'!$B$3:$D$1976,3,FALSE)),"",(VLOOKUP(B9,'Pivot Source File'!$B$3:$D$1976,3,FALSE)))</f>
        <v>https://www.fuzzybot.com/careers</v>
      </c>
      <c r="E9" s="93" t="str">
        <f t="shared" si="0"/>
        <v>https://www.fuzzybot.com/careers</v>
      </c>
    </row>
    <row r="10" spans="2:5" x14ac:dyDescent="0.35">
      <c r="B10" s="95" t="s">
        <v>229</v>
      </c>
      <c r="C10">
        <v>1</v>
      </c>
      <c r="D10" t="str">
        <f>IF(ISNA(VLOOKUP(B10,'Pivot Source File'!$B$3:$D$1976,3,FALSE)),"",(VLOOKUP(B10,'Pivot Source File'!$B$3:$D$1976,3,FALSE)))</f>
        <v>https://careers.gismart.com/jobs?category=all&amp;location=all</v>
      </c>
      <c r="E10" s="93" t="str">
        <f t="shared" si="0"/>
        <v>https://careers.gismart.com/jobs?category=all&amp;location=all</v>
      </c>
    </row>
    <row r="11" spans="2:5" x14ac:dyDescent="0.35">
      <c r="B11" s="95" t="s">
        <v>345</v>
      </c>
      <c r="C11">
        <v>1</v>
      </c>
      <c r="D11" t="str">
        <f>IF(ISNA(VLOOKUP(B11,'Pivot Source File'!$B$3:$D$1976,3,FALSE)),"",(VLOOKUP(B11,'Pivot Source File'!$B$3:$D$1976,3,FALSE)))</f>
        <v>https://my.games/careers</v>
      </c>
      <c r="E11" s="93" t="str">
        <f t="shared" si="0"/>
        <v>https://my.games/careers</v>
      </c>
    </row>
    <row r="12" spans="2:5" x14ac:dyDescent="0.35">
      <c r="B12" s="95" t="s">
        <v>183</v>
      </c>
      <c r="C12">
        <v>1</v>
      </c>
      <c r="D12" t="str">
        <f>IF(ISNA(VLOOKUP(B12,'Pivot Source File'!$B$3:$D$1976,3,FALSE)),"",(VLOOKUP(B12,'Pivot Source File'!$B$3:$D$1976,3,FALSE)))</f>
        <v>https://fgfactory.com/careers</v>
      </c>
      <c r="E12" s="93" t="str">
        <f t="shared" si="0"/>
        <v>https://fgfactory.com/careers</v>
      </c>
    </row>
    <row r="13" spans="2:5" x14ac:dyDescent="0.35">
      <c r="B13" s="95" t="s">
        <v>379</v>
      </c>
      <c r="C13">
        <v>1</v>
      </c>
      <c r="D13" t="str">
        <f>IF(ISNA(VLOOKUP(B13,'Pivot Source File'!$B$3:$D$1976,3,FALSE)),"",(VLOOKUP(B13,'Pivot Source File'!$B$3:$D$1976,3,FALSE)))</f>
        <v>https://planacollective.com/jobs/</v>
      </c>
      <c r="E13" s="93" t="str">
        <f t="shared" si="0"/>
        <v>https://planacollective.com/jobs/</v>
      </c>
    </row>
    <row r="14" spans="2:5" x14ac:dyDescent="0.35">
      <c r="B14" s="95" t="s">
        <v>73</v>
      </c>
      <c r="C14">
        <v>1</v>
      </c>
      <c r="D14" t="str">
        <f>IF(ISNA(VLOOKUP(B14,'Pivot Source File'!$B$3:$D$1976,3,FALSE)),"",(VLOOKUP(B14,'Pivot Source File'!$B$3:$D$1976,3,FALSE)))</f>
        <v>https://www.8circuitstudios.com/careers.html</v>
      </c>
      <c r="E14" s="93" t="str">
        <f t="shared" si="0"/>
        <v>https://www.8circuitstudios.com/careers.html</v>
      </c>
    </row>
    <row r="15" spans="2:5" x14ac:dyDescent="0.35">
      <c r="B15" s="95" t="s">
        <v>400</v>
      </c>
      <c r="C15">
        <v>1</v>
      </c>
      <c r="D15" t="str">
        <f>IF(ISNA(VLOOKUP(B15,'Pivot Source File'!$B$3:$D$1976,3,FALSE)),"",(VLOOKUP(B15,'Pivot Source File'!$B$3:$D$1976,3,FALSE)))</f>
        <v>https://www.redstorm.com/careers</v>
      </c>
      <c r="E15" s="93" t="str">
        <f t="shared" si="0"/>
        <v>https://www.redstorm.com/careers</v>
      </c>
    </row>
    <row r="16" spans="2:5" x14ac:dyDescent="0.35">
      <c r="B16" s="95" t="s">
        <v>202</v>
      </c>
      <c r="C16">
        <v>1</v>
      </c>
      <c r="D16" t="str">
        <f>IF(ISNA(VLOOKUP(B16,'Pivot Source File'!$B$3:$D$1976,3,FALSE)),"",(VLOOKUP(B16,'Pivot Source File'!$B$3:$D$1976,3,FALSE)))</f>
        <v>https://www.funcraft.com/</v>
      </c>
      <c r="E16" s="93" t="str">
        <f t="shared" si="0"/>
        <v>https://www.funcraft.com/</v>
      </c>
    </row>
    <row r="17" spans="2:5" x14ac:dyDescent="0.35">
      <c r="B17" s="95" t="s">
        <v>440</v>
      </c>
      <c r="C17">
        <v>1</v>
      </c>
      <c r="D17" t="str">
        <f>IF(ISNA(VLOOKUP(B17,'Pivot Source File'!$B$3:$D$1976,3,FALSE)),"",(VLOOKUP(B17,'Pivot Source File'!$B$3:$D$1976,3,FALSE)))</f>
        <v>https://skyhookgames.com/game-careers/</v>
      </c>
      <c r="E17" s="93" t="str">
        <f t="shared" si="0"/>
        <v>https://skyhookgames.com/game-careers/</v>
      </c>
    </row>
    <row r="18" spans="2:5" x14ac:dyDescent="0.35">
      <c r="B18" s="95" t="s">
        <v>2487</v>
      </c>
      <c r="C18">
        <v>1</v>
      </c>
      <c r="D18" t="str">
        <f>IF(ISNA(VLOOKUP(B18,'Pivot Source File'!$B$3:$D$1976,3,FALSE)),"",(VLOOKUP(B18,'Pivot Source File'!$B$3:$D$1976,3,FALSE)))</f>
        <v>https://madeonearthgames.notion.site/MEG-Job-Board-2c89130953004b8cafbc50195dd8e87b</v>
      </c>
      <c r="E18" s="93" t="str">
        <f t="shared" si="0"/>
        <v>https://madeonearthgames.notion.site/MEG-Job-Board-2c89130953004b8cafbc50195dd8e87b</v>
      </c>
    </row>
    <row r="19" spans="2:5" x14ac:dyDescent="0.35">
      <c r="B19" s="95" t="s">
        <v>503</v>
      </c>
      <c r="C19">
        <v>1</v>
      </c>
      <c r="D19" t="str">
        <f>IF(ISNA(VLOOKUP(B19,'Pivot Source File'!$B$3:$D$1976,3,FALSE)),"",(VLOOKUP(B19,'Pivot Source File'!$B$3:$D$1976,3,FALSE)))</f>
        <v>https://tlmpartners.com/job-openings/</v>
      </c>
      <c r="E19" s="93" t="str">
        <f t="shared" si="0"/>
        <v>https://tlmpartners.com/job-openings/</v>
      </c>
    </row>
    <row r="20" spans="2:5" x14ac:dyDescent="0.35">
      <c r="B20" s="95" t="s">
        <v>549</v>
      </c>
      <c r="C20">
        <v>1</v>
      </c>
      <c r="D20" t="str">
        <f>IF(ISNA(VLOOKUP(B20,'Pivot Source File'!$B$3:$D$1976,3,FALSE)),"",(VLOOKUP(B20,'Pivot Source File'!$B$3:$D$1976,3,FALSE)))</f>
        <v>https://careers.wildlifestudios.com/search-jobs/?filter-teams=&amp;filter-locations=</v>
      </c>
      <c r="E20" s="93" t="str">
        <f t="shared" si="0"/>
        <v>https://careers.wildlifestudios.com/search-jobs/?filter-teams=&amp;filter-locations=</v>
      </c>
    </row>
    <row r="21" spans="2:5" x14ac:dyDescent="0.35">
      <c r="B21" s="94" t="s">
        <v>2239</v>
      </c>
      <c r="C21">
        <v>54</v>
      </c>
      <c r="D21" t="str">
        <f>IF(ISNA(VLOOKUP(B21,'Pivot Source File'!$B$3:$D$1976,3,FALSE)),"",(VLOOKUP(B21,'Pivot Source File'!$B$3:$D$1976,3,FALSE)))</f>
        <v/>
      </c>
      <c r="E21" s="93" t="str">
        <f t="shared" si="0"/>
        <v/>
      </c>
    </row>
    <row r="22" spans="2:5" x14ac:dyDescent="0.35">
      <c r="B22" s="95" t="s">
        <v>654</v>
      </c>
      <c r="C22">
        <v>23</v>
      </c>
      <c r="D22" t="str">
        <f>IF(ISNA(VLOOKUP(B22,'Pivot Source File'!$B$3:$D$1976,3,FALSE)),"",(VLOOKUP(B22,'Pivot Source File'!$B$3:$D$1976,3,FALSE)))</f>
        <v>https://ea.gr8people.com/jobs</v>
      </c>
      <c r="E22" s="93" t="str">
        <f t="shared" si="0"/>
        <v>https://ea.gr8people.com/jobs</v>
      </c>
    </row>
    <row r="23" spans="2:5" x14ac:dyDescent="0.35">
      <c r="B23" s="95" t="s">
        <v>873</v>
      </c>
      <c r="C23">
        <v>7</v>
      </c>
      <c r="D23" t="str">
        <f>IF(ISNA(VLOOKUP(B23,'Pivot Source File'!$B$3:$D$1976,3,FALSE)),"",(VLOOKUP(B23,'Pivot Source File'!$B$3:$D$1976,3,FALSE)))</f>
        <v>https://www.ubisoft.com/en-us/company/careers/search</v>
      </c>
      <c r="E23" s="93" t="str">
        <f t="shared" si="0"/>
        <v>https://www.ubisoft.com/en-us/company/careers/search</v>
      </c>
    </row>
    <row r="24" spans="2:5" x14ac:dyDescent="0.35">
      <c r="B24" s="95" t="s">
        <v>836</v>
      </c>
      <c r="C24">
        <v>4</v>
      </c>
      <c r="D24" t="str">
        <f>IF(ISNA(VLOOKUP(B24,'Pivot Source File'!$B$3:$D$1976,3,FALSE)),"",(VLOOKUP(B24,'Pivot Source File'!$B$3:$D$1976,3,FALSE)))</f>
        <v>https://www.playstation.com/en-us/corporate/playstation-careers/#listings</v>
      </c>
      <c r="E24" s="93" t="str">
        <f t="shared" si="0"/>
        <v>https://www.playstation.com/en-us/corporate/playstation-careers/#listings</v>
      </c>
    </row>
    <row r="25" spans="2:5" x14ac:dyDescent="0.35">
      <c r="B25" s="95" t="s">
        <v>648</v>
      </c>
      <c r="C25">
        <v>2</v>
      </c>
      <c r="D25" t="str">
        <f>IF(ISNA(VLOOKUP(B25,'Pivot Source File'!$B$3:$D$1976,3,FALSE)),"",(VLOOKUP(B25,'Pivot Source File'!$B$3:$D$1976,3,FALSE)))</f>
        <v>https://electricsquare.com/come-join-us/open-positions/</v>
      </c>
      <c r="E25" s="93" t="str">
        <f t="shared" si="0"/>
        <v>https://electricsquare.com/come-join-us/open-positions/</v>
      </c>
    </row>
    <row r="26" spans="2:5" x14ac:dyDescent="0.35">
      <c r="B26" s="95" t="s">
        <v>604</v>
      </c>
      <c r="C26">
        <v>2</v>
      </c>
      <c r="D26" t="str">
        <f>IF(ISNA(VLOOKUP(B26,'Pivot Source File'!$B$3:$D$1976,3,FALSE)),"",(VLOOKUP(B26,'Pivot Source File'!$B$3:$D$1976,3,FALSE)))</f>
        <v>https://careers.bulkhead.com/</v>
      </c>
      <c r="E26" s="93" t="str">
        <f t="shared" si="0"/>
        <v>https://careers.bulkhead.com/</v>
      </c>
    </row>
    <row r="27" spans="2:5" x14ac:dyDescent="0.35">
      <c r="B27" s="95" t="s">
        <v>779</v>
      </c>
      <c r="C27">
        <v>2</v>
      </c>
      <c r="D27" t="str">
        <f>IF(ISNA(VLOOKUP(B27,'Pivot Source File'!$B$3:$D$1976,3,FALSE)),"",(VLOOKUP(B27,'Pivot Source File'!$B$3:$D$1976,3,FALSE)))</f>
        <v>https://peoplecanfly.com/career/#new-talents</v>
      </c>
      <c r="E27" s="93" t="str">
        <f t="shared" si="0"/>
        <v>https://peoplecanfly.com/career/#new-talents</v>
      </c>
    </row>
    <row r="28" spans="2:5" x14ac:dyDescent="0.35">
      <c r="B28" s="95" t="s">
        <v>840</v>
      </c>
      <c r="C28">
        <v>2</v>
      </c>
      <c r="D28" t="str">
        <f>IF(ISNA(VLOOKUP(B28,'Pivot Source File'!$B$3:$D$1976,3,FALSE)),"",(VLOOKUP(B28,'Pivot Source File'!$B$3:$D$1976,3,FALSE)))</f>
        <v>https://www.splashdamage.com/careers/</v>
      </c>
      <c r="E28" s="93" t="str">
        <f t="shared" si="0"/>
        <v>https://www.splashdamage.com/careers/</v>
      </c>
    </row>
    <row r="29" spans="2:5" x14ac:dyDescent="0.35">
      <c r="B29" s="95" t="s">
        <v>709</v>
      </c>
      <c r="C29">
        <v>2</v>
      </c>
      <c r="D29" t="str">
        <f>IF(ISNA(VLOOKUP(B29,'Pivot Source File'!$B$3:$D$1976,3,FALSE)),"",(VLOOKUP(B29,'Pivot Source File'!$B$3:$D$1976,3,FALSE)))</f>
        <v>https://careers.king.com/jobs/</v>
      </c>
      <c r="E29" s="93" t="str">
        <f t="shared" si="0"/>
        <v>https://careers.king.com/jobs/</v>
      </c>
    </row>
    <row r="30" spans="2:5" x14ac:dyDescent="0.35">
      <c r="B30" s="95" t="s">
        <v>894</v>
      </c>
      <c r="C30">
        <v>2</v>
      </c>
      <c r="D30" t="str">
        <f>IF(ISNA(VLOOKUP(B30,'Pivot Source File'!$B$3:$D$1976,3,FALSE)),"",(VLOOKUP(B30,'Pivot Source File'!$B$3:$D$1976,3,FALSE)))</f>
        <v>https://careers.wbd.com/wb-games-jobs</v>
      </c>
      <c r="E30" s="93" t="str">
        <f t="shared" si="0"/>
        <v>https://careers.wbd.com/wb-games-jobs</v>
      </c>
    </row>
    <row r="31" spans="2:5" x14ac:dyDescent="0.35">
      <c r="B31" s="95" t="s">
        <v>871</v>
      </c>
      <c r="C31">
        <v>1</v>
      </c>
      <c r="D31" t="str">
        <f>IF(ISNA(VLOOKUP(B31,'Pivot Source File'!$B$3:$D$1976,3,FALSE)),"",(VLOOKUP(B31,'Pivot Source File'!$B$3:$D$1976,3,FALSE)))</f>
        <v>careers.toadmaninteractive.com</v>
      </c>
      <c r="E31" s="93" t="str">
        <f t="shared" si="0"/>
        <v>careers.toadmaninteractive.com</v>
      </c>
    </row>
    <row r="32" spans="2:5" x14ac:dyDescent="0.35">
      <c r="B32" s="95" t="s">
        <v>645</v>
      </c>
      <c r="C32">
        <v>1</v>
      </c>
      <c r="D32" t="str">
        <f>IF(ISNA(VLOOKUP(B32,'Pivot Source File'!$B$3:$D$1976,3,FALSE)),"",(VLOOKUP(B32,'Pivot Source File'!$B$3:$D$1976,3,FALSE)))</f>
        <v>https://www.dreamhaven.com/careers</v>
      </c>
      <c r="E32" s="93" t="str">
        <f t="shared" si="0"/>
        <v>https://www.dreamhaven.com/careers</v>
      </c>
    </row>
    <row r="33" spans="2:5" x14ac:dyDescent="0.35">
      <c r="B33" s="95" t="s">
        <v>662</v>
      </c>
      <c r="C33">
        <v>1</v>
      </c>
      <c r="D33" t="str">
        <f>IF(ISNA(VLOOKUP(B33,'Pivot Source File'!$B$3:$D$1976,3,FALSE)),"",(VLOOKUP(B33,'Pivot Source File'!$B$3:$D$1976,3,FALSE)))</f>
        <v>https://careers.frontier.co.uk/jobs</v>
      </c>
      <c r="E33" s="93" t="str">
        <f t="shared" si="0"/>
        <v>https://careers.frontier.co.uk/jobs</v>
      </c>
    </row>
    <row r="34" spans="2:5" x14ac:dyDescent="0.35">
      <c r="B34" s="95" t="s">
        <v>581</v>
      </c>
      <c r="C34">
        <v>1</v>
      </c>
      <c r="D34" t="str">
        <f>IF(ISNA(VLOOKUP(B34,'Pivot Source File'!$B$3:$D$1976,3,FALSE)),"",(VLOOKUP(B34,'Pivot Source File'!$B$3:$D$1976,3,FALSE)))</f>
        <v>https://www.bendstudio.com/careers</v>
      </c>
      <c r="E34" s="93" t="str">
        <f t="shared" si="0"/>
        <v>https://www.bendstudio.com/careers</v>
      </c>
    </row>
    <row r="35" spans="2:5" x14ac:dyDescent="0.35">
      <c r="B35" s="95" t="s">
        <v>717</v>
      </c>
      <c r="C35">
        <v>1</v>
      </c>
      <c r="D35" t="str">
        <f>IF(ISNA(VLOOKUP(B35,'Pivot Source File'!$B$3:$D$1976,3,FALSE)),"",(VLOOKUP(B35,'Pivot Source File'!$B$3:$D$1976,3,FALSE)))</f>
        <v>https://www.kwalee.com/current-openings/</v>
      </c>
      <c r="E35" s="93" t="str">
        <f t="shared" si="0"/>
        <v>https://www.kwalee.com/current-openings/</v>
      </c>
    </row>
    <row r="36" spans="2:5" x14ac:dyDescent="0.35">
      <c r="B36" s="95" t="s">
        <v>731</v>
      </c>
      <c r="C36">
        <v>1</v>
      </c>
      <c r="D36" t="str">
        <f>IF(ISNA(VLOOKUP(B36,'Pivot Source File'!$B$3:$D$1976,3,FALSE)),"",(VLOOKUP(B36,'Pivot Source File'!$B$3:$D$1976,3,FALSE)))</f>
        <v>https://lilagames.com/careers/</v>
      </c>
      <c r="E36" s="93" t="str">
        <f t="shared" si="0"/>
        <v>https://lilagames.com/careers/</v>
      </c>
    </row>
    <row r="37" spans="2:5" x14ac:dyDescent="0.35">
      <c r="B37" s="95" t="s">
        <v>748</v>
      </c>
      <c r="C37">
        <v>1</v>
      </c>
      <c r="D37" t="str">
        <f>IF(ISNA(VLOOKUP(B37,'Pivot Source File'!$B$3:$D$1976,3,FALSE)),"",(VLOOKUP(B37,'Pivot Source File'!$B$3:$D$1976,3,FALSE)))</f>
        <v>https://jobs.careers.microsoft.com/global/en/search?q=games&amp;l=en_us&amp;pg=1&amp;pgSz=20&amp;o=Relevance&amp;flt=true</v>
      </c>
      <c r="E37" s="93" t="str">
        <f t="shared" si="0"/>
        <v>https://jobs.careers.microsoft.com/global/en/search?q=games&amp;l=en_us&amp;pg=1&amp;pgSz=20&amp;o=Relevance&amp;flt=true</v>
      </c>
    </row>
    <row r="38" spans="2:5" x14ac:dyDescent="0.35">
      <c r="B38" s="95" t="s">
        <v>1639</v>
      </c>
      <c r="C38">
        <v>1</v>
      </c>
      <c r="D38" t="str">
        <f>IF(ISNA(VLOOKUP(B38,'Pivot Source File'!$B$3:$D$1976,3,FALSE)),"",(VLOOKUP(B38,'Pivot Source File'!$B$3:$D$1976,3,FALSE)))</f>
        <v>https://www.linkedin.com/jobs/search/?currentJobId=3407865458&amp;f_C=26524090&amp;geoId=92000000&amp;originToLandingJobPostings=3407865458%2C3407869075%2C3407869173%2C3407575015%2C3407865607%2C3407870144%2C3393392866%2C3407869122%2C3421602161</v>
      </c>
      <c r="E38" s="93" t="str">
        <f t="shared" si="0"/>
        <v>https://www.linkedin.com/jobs/search/?currentJobId=3407865458&amp;f_C=26524090&amp;geoId=92000000&amp;originToLandingJobPostings=3407865458%2C3407869075%2C3407869173%2C3407575015%2C3407865607%2C3407870144%2C3393392866%2C3407869122%2C3421602161</v>
      </c>
    </row>
    <row r="39" spans="2:5" x14ac:dyDescent="0.35">
      <c r="B39" s="94" t="s">
        <v>2240</v>
      </c>
      <c r="C39">
        <v>121</v>
      </c>
      <c r="D39" t="str">
        <f>IF(ISNA(VLOOKUP(B39,'Pivot Source File'!$B$3:$D$1976,3,FALSE)),"",(VLOOKUP(B39,'Pivot Source File'!$B$3:$D$1976,3,FALSE)))</f>
        <v/>
      </c>
      <c r="E39" s="93" t="str">
        <f t="shared" si="0"/>
        <v/>
      </c>
    </row>
    <row r="40" spans="2:5" x14ac:dyDescent="0.35">
      <c r="B40" s="95" t="s">
        <v>2082</v>
      </c>
      <c r="C40">
        <v>18</v>
      </c>
      <c r="D40" t="str">
        <f>IF(ISNA(VLOOKUP(B40,'Pivot Source File'!$B$3:$D$1976,3,FALSE)),"",(VLOOKUP(B40,'Pivot Source File'!$B$3:$D$1976,3,FALSE)))</f>
        <v>https://careers.tencent.com/en-us/search.html</v>
      </c>
      <c r="E40" s="93" t="str">
        <f t="shared" si="0"/>
        <v>https://careers.tencent.com/en-us/search.html</v>
      </c>
    </row>
    <row r="41" spans="2:5" x14ac:dyDescent="0.35">
      <c r="B41" s="95" t="s">
        <v>1961</v>
      </c>
      <c r="C41">
        <v>9</v>
      </c>
      <c r="D41" t="str">
        <f>IF(ISNA(VLOOKUP(B41,'Pivot Source File'!$B$3:$D$1976,3,FALSE)),"",(VLOOKUP(B41,'Pivot Source File'!$B$3:$D$1976,3,FALSE)))</f>
        <v>https://www.scopely.com/en/careers</v>
      </c>
      <c r="E41" s="93" t="str">
        <f t="shared" si="0"/>
        <v>https://www.scopely.com/en/careers</v>
      </c>
    </row>
    <row r="42" spans="2:5" x14ac:dyDescent="0.35">
      <c r="B42" s="95" t="s">
        <v>2236</v>
      </c>
      <c r="C42">
        <v>8</v>
      </c>
      <c r="D42" t="str">
        <f>IF(ISNA(VLOOKUP(B42,'Pivot Source File'!$B$3:$D$1976,3,FALSE)),"",(VLOOKUP(B42,'Pivot Source File'!$B$3:$D$1976,3,FALSE)))</f>
        <v>https://www.zynga.com/jobs/job-openings/</v>
      </c>
      <c r="E42" s="93" t="str">
        <f t="shared" si="0"/>
        <v>https://www.zynga.com/jobs/job-openings/</v>
      </c>
    </row>
    <row r="43" spans="2:5" x14ac:dyDescent="0.35">
      <c r="B43" s="95" t="s">
        <v>927</v>
      </c>
      <c r="C43">
        <v>7</v>
      </c>
      <c r="D43" t="str">
        <f>IF(ISNA(VLOOKUP(B43,'Pivot Source File'!$B$3:$D$1976,3,FALSE)),"",(VLOOKUP(B43,'Pivot Source File'!$B$3:$D$1976,3,FALSE)))</f>
        <v>https://boards.greenhouse.io/2k</v>
      </c>
      <c r="E43" s="93" t="str">
        <f t="shared" si="0"/>
        <v>https://boards.greenhouse.io/2k</v>
      </c>
    </row>
    <row r="44" spans="2:5" x14ac:dyDescent="0.35">
      <c r="B44" s="95" t="s">
        <v>1545</v>
      </c>
      <c r="C44">
        <v>6</v>
      </c>
      <c r="D44" t="str">
        <f>IF(ISNA(VLOOKUP(B44,'Pivot Source File'!$B$3:$D$1976,3,FALSE)),"",(VLOOKUP(B44,'Pivot Source File'!$B$3:$D$1976,3,FALSE)))</f>
        <v>https://krafton.com/en/careers/jobs/</v>
      </c>
      <c r="E44" s="93" t="str">
        <f t="shared" si="0"/>
        <v>https://krafton.com/en/careers/jobs/</v>
      </c>
    </row>
    <row r="45" spans="2:5" x14ac:dyDescent="0.35">
      <c r="B45" s="95" t="s">
        <v>1991</v>
      </c>
      <c r="C45">
        <v>6</v>
      </c>
      <c r="D45" t="str">
        <f>IF(ISNA(VLOOKUP(B45,'Pivot Source File'!$B$3:$D$1976,3,FALSE)),"",(VLOOKUP(B45,'Pivot Source File'!$B$3:$D$1976,3,FALSE)))</f>
        <v>https://careers.smilegate.com/</v>
      </c>
      <c r="E45" s="93" t="str">
        <f t="shared" si="0"/>
        <v>https://careers.smilegate.com/</v>
      </c>
    </row>
    <row r="46" spans="2:5" x14ac:dyDescent="0.35">
      <c r="B46" s="95" t="s">
        <v>1697</v>
      </c>
      <c r="C46">
        <v>4</v>
      </c>
      <c r="D46" t="str">
        <f>IF(ISNA(VLOOKUP(B46,'Pivot Source File'!$B$3:$D$1976,3,FALSE)),"",(VLOOKUP(B46,'Pivot Source File'!$B$3:$D$1976,3,FALSE)))</f>
        <v>https://careers.nianticlabs.com/openings/</v>
      </c>
      <c r="E46" s="93" t="str">
        <f t="shared" si="0"/>
        <v>https://careers.nianticlabs.com/openings/</v>
      </c>
    </row>
    <row r="47" spans="2:5" x14ac:dyDescent="0.35">
      <c r="B47" s="95" t="s">
        <v>1525</v>
      </c>
      <c r="C47">
        <v>4</v>
      </c>
      <c r="D47" t="str">
        <f>IF(ISNA(VLOOKUP(B47,'Pivot Source File'!$B$3:$D$1976,3,FALSE)),"",(VLOOKUP(B47,'Pivot Source File'!$B$3:$D$1976,3,FALSE)))</f>
        <v>https://www.klang-games.com/careers</v>
      </c>
      <c r="E47" s="93" t="str">
        <f t="shared" si="0"/>
        <v>https://www.klang-games.com/careers</v>
      </c>
    </row>
    <row r="48" spans="2:5" x14ac:dyDescent="0.35">
      <c r="B48" s="95" t="s">
        <v>1875</v>
      </c>
      <c r="C48">
        <v>3</v>
      </c>
      <c r="D48" t="str">
        <f>IF(ISNA(VLOOKUP(B48,'Pivot Source File'!$B$3:$D$1976,3,FALSE)),"",(VLOOKUP(B48,'Pivot Source File'!$B$3:$D$1976,3,FALSE)))</f>
        <v>https://careers.rebellion.com/#/</v>
      </c>
      <c r="E48" s="93" t="str">
        <f t="shared" si="0"/>
        <v>https://careers.rebellion.com/#/</v>
      </c>
    </row>
    <row r="49" spans="2:5" x14ac:dyDescent="0.35">
      <c r="B49" s="95" t="s">
        <v>1708</v>
      </c>
      <c r="C49">
        <v>3</v>
      </c>
      <c r="D49" t="str">
        <f>IF(ISNA(VLOOKUP(B49,'Pivot Source File'!$B$3:$D$1976,3,FALSE)),"",(VLOOKUP(B49,'Pivot Source File'!$B$3:$D$1976,3,FALSE)))</f>
        <v>https://nordeus.com/careers/</v>
      </c>
      <c r="E49" s="93" t="str">
        <f t="shared" si="0"/>
        <v>https://nordeus.com/careers/</v>
      </c>
    </row>
    <row r="50" spans="2:5" x14ac:dyDescent="0.35">
      <c r="B50" s="95" t="s">
        <v>2231</v>
      </c>
      <c r="C50">
        <v>2</v>
      </c>
      <c r="D50" t="str">
        <f>IF(ISNA(VLOOKUP(B50,'Pivot Source File'!$B$3:$D$1976,3,FALSE)),"",(VLOOKUP(B50,'Pivot Source File'!$B$3:$D$1976,3,FALSE)))</f>
        <v>https://jobs.zenimax.com/jobs?department=&amp;located=&amp;location=</v>
      </c>
      <c r="E50" s="93" t="str">
        <f t="shared" si="0"/>
        <v>https://jobs.zenimax.com/jobs?department=&amp;located=&amp;location=</v>
      </c>
    </row>
    <row r="51" spans="2:5" x14ac:dyDescent="0.35">
      <c r="B51" s="95" t="s">
        <v>1252</v>
      </c>
      <c r="C51">
        <v>2</v>
      </c>
      <c r="D51" t="str">
        <f>IF(ISNA(VLOOKUP(B51,'Pivot Source File'!$B$3:$D$1976,3,FALSE)),"",(VLOOKUP(B51,'Pivot Source File'!$B$3:$D$1976,3,FALSE)))</f>
        <v>https://careers.embark-studios.com/jobs</v>
      </c>
      <c r="E51" s="93" t="str">
        <f t="shared" si="0"/>
        <v>https://careers.embark-studios.com/jobs</v>
      </c>
    </row>
    <row r="52" spans="2:5" x14ac:dyDescent="0.35">
      <c r="B52" s="95" t="s">
        <v>1372</v>
      </c>
      <c r="C52">
        <v>2</v>
      </c>
      <c r="D52" t="str">
        <f>IF(ISNA(VLOOKUP(B52,'Pivot Source File'!$B$3:$D$1976,3,FALSE)),"",(VLOOKUP(B52,'Pivot Source File'!$B$3:$D$1976,3,FALSE)))</f>
        <v>https://www.gameloft.com/corporate/en/jobs/view-all-opportunities/</v>
      </c>
      <c r="E52" s="93" t="str">
        <f t="shared" si="0"/>
        <v>https://www.gameloft.com/corporate/en/jobs/view-all-opportunities/</v>
      </c>
    </row>
    <row r="53" spans="2:5" x14ac:dyDescent="0.35">
      <c r="B53" s="95" t="s">
        <v>1510</v>
      </c>
      <c r="C53">
        <v>2</v>
      </c>
      <c r="D53" t="str">
        <f>IF(ISNA(VLOOKUP(B53,'Pivot Source File'!$B$3:$D$1976,3,FALSE)),"",(VLOOKUP(B53,'Pivot Source File'!$B$3:$D$1976,3,FALSE)))</f>
        <v>https://www.keywordsstudios.com/careers/</v>
      </c>
      <c r="E53" s="93" t="str">
        <f t="shared" si="0"/>
        <v>https://www.keywordsstudios.com/careers/</v>
      </c>
    </row>
    <row r="54" spans="2:5" x14ac:dyDescent="0.35">
      <c r="B54" s="95" t="s">
        <v>1077</v>
      </c>
      <c r="C54">
        <v>2</v>
      </c>
      <c r="D54" t="str">
        <f>IF(ISNA(VLOOKUP(B54,'Pivot Source File'!$B$3:$D$1976,3,FALSE)),"",(VLOOKUP(B54,'Pivot Source File'!$B$3:$D$1976,3,FALSE)))</f>
        <v>https://www.bitreactor.com/careers/</v>
      </c>
      <c r="E54" s="93" t="str">
        <f t="shared" si="0"/>
        <v>https://www.bitreactor.com/careers/</v>
      </c>
    </row>
    <row r="55" spans="2:5" x14ac:dyDescent="0.35">
      <c r="B55" s="95" t="s">
        <v>1685</v>
      </c>
      <c r="C55">
        <v>2</v>
      </c>
      <c r="D55" t="str">
        <f>IF(ISNA(VLOOKUP(B55,'Pivot Source File'!$B$3:$D$1976,3,FALSE)),"",(VLOOKUP(B55,'Pivot Source File'!$B$3:$D$1976,3,FALSE)))</f>
        <v>https://www.neteasegames.com/careers/en/index.html</v>
      </c>
      <c r="E55" s="93" t="str">
        <f t="shared" si="0"/>
        <v>https://www.neteasegames.com/careers/en/index.html</v>
      </c>
    </row>
    <row r="56" spans="2:5" x14ac:dyDescent="0.35">
      <c r="B56" s="95" t="s">
        <v>1856</v>
      </c>
      <c r="C56">
        <v>2</v>
      </c>
      <c r="D56" t="str">
        <f>IF(ISNA(VLOOKUP(B56,'Pivot Source File'!$B$3:$D$1976,3,FALSE)),"",(VLOOKUP(B56,'Pivot Source File'!$B$3:$D$1976,3,FALSE)))</f>
        <v>https://jobs.eu.lever.co/quanticdream</v>
      </c>
      <c r="E56" s="93" t="str">
        <f t="shared" si="0"/>
        <v>https://jobs.eu.lever.co/quanticdream</v>
      </c>
    </row>
    <row r="57" spans="2:5" x14ac:dyDescent="0.35">
      <c r="B57" s="95" t="s">
        <v>1910</v>
      </c>
      <c r="C57">
        <v>2</v>
      </c>
      <c r="D57" t="str">
        <f>IF(ISNA(VLOOKUP(B57,'Pivot Source File'!$B$3:$D$1976,3,FALSE)),"",(VLOOKUP(B57,'Pivot Source File'!$B$3:$D$1976,3,FALSE)))</f>
        <v>https://www.riotgames.com/en/work-with-us/jobs</v>
      </c>
      <c r="E57" s="93" t="str">
        <f t="shared" si="0"/>
        <v>https://www.riotgames.com/en/work-with-us/jobs</v>
      </c>
    </row>
    <row r="58" spans="2:5" x14ac:dyDescent="0.35">
      <c r="B58" s="95" t="s">
        <v>1323</v>
      </c>
      <c r="C58">
        <v>1</v>
      </c>
      <c r="D58" t="str">
        <f>IF(ISNA(VLOOKUP(B58,'Pivot Source File'!$B$3:$D$1976,3,FALSE)),"",(VLOOKUP(B58,'Pivot Source File'!$B$3:$D$1976,3,FALSE)))</f>
        <v>https://focushomeinteractive.recruitee.com/#section-170920</v>
      </c>
      <c r="E58" s="93" t="str">
        <f t="shared" si="0"/>
        <v>https://focushomeinteractive.recruitee.com/#section-170920</v>
      </c>
    </row>
    <row r="59" spans="2:5" x14ac:dyDescent="0.35">
      <c r="B59" s="95" t="s">
        <v>1400</v>
      </c>
      <c r="C59">
        <v>1</v>
      </c>
      <c r="D59" t="str">
        <f>IF(ISNA(VLOOKUP(B59,'Pivot Source File'!$B$3:$D$1976,3,FALSE)),"",(VLOOKUP(B59,'Pivot Source File'!$B$3:$D$1976,3,FALSE)))</f>
        <v>https://greenpandagames.com/jobs</v>
      </c>
      <c r="E59" s="93" t="str">
        <f t="shared" si="0"/>
        <v>https://greenpandagames.com/jobs</v>
      </c>
    </row>
    <row r="60" spans="2:5" x14ac:dyDescent="0.35">
      <c r="B60" s="95" t="s">
        <v>1085</v>
      </c>
      <c r="C60">
        <v>1</v>
      </c>
      <c r="D60" t="str">
        <f>IF(ISNA(VLOOKUP(B60,'Pivot Source File'!$B$3:$D$1976,3,FALSE)),"",(VLOOKUP(B60,'Pivot Source File'!$B$3:$D$1976,3,FALSE)))</f>
        <v>https://careers.blizzard.com/global/en</v>
      </c>
      <c r="E60" s="93" t="str">
        <f t="shared" si="0"/>
        <v>https://careers.blizzard.com/global/en</v>
      </c>
    </row>
    <row r="61" spans="2:5" x14ac:dyDescent="0.35">
      <c r="B61" s="95" t="s">
        <v>1838</v>
      </c>
      <c r="C61">
        <v>1</v>
      </c>
      <c r="D61" t="str">
        <f>IF(ISNA(VLOOKUP(B61,'Pivot Source File'!$B$3:$D$1976,3,FALSE)),"",(VLOOKUP(B61,'Pivot Source File'!$B$3:$D$1976,3,FALSE)))</f>
        <v>https://www.polyphony.co.jp/recruit/english/</v>
      </c>
      <c r="E61" s="93" t="str">
        <f t="shared" si="0"/>
        <v>https://www.polyphony.co.jp/recruit/english/</v>
      </c>
    </row>
    <row r="62" spans="2:5" x14ac:dyDescent="0.35">
      <c r="B62" s="95" t="s">
        <v>2044</v>
      </c>
      <c r="C62">
        <v>1</v>
      </c>
      <c r="D62" t="str">
        <f>IF(ISNA(VLOOKUP(B62,'Pivot Source File'!$B$3:$D$1976,3,FALSE)),"",(VLOOKUP(B62,'Pivot Source File'!$B$3:$D$1976,3,FALSE)))</f>
        <v>https://www.sugar.agency/careers</v>
      </c>
      <c r="E62" s="93" t="str">
        <f t="shared" si="0"/>
        <v>https://www.sugar.agency/careers</v>
      </c>
    </row>
    <row r="63" spans="2:5" x14ac:dyDescent="0.35">
      <c r="B63" s="95" t="s">
        <v>1855</v>
      </c>
      <c r="C63">
        <v>1</v>
      </c>
      <c r="D63" t="str">
        <f>IF(ISNA(VLOOKUP(B63,'Pivot Source File'!$B$3:$D$1976,3,FALSE)),"",(VLOOKUP(B63,'Pivot Source File'!$B$3:$D$1976,3,FALSE)))</f>
        <v>https://apply.workable.com/ptw-i/?lng=en</v>
      </c>
      <c r="E63" s="93" t="str">
        <f t="shared" si="0"/>
        <v>https://apply.workable.com/ptw-i/?lng=en</v>
      </c>
    </row>
    <row r="64" spans="2:5" x14ac:dyDescent="0.35">
      <c r="B64" s="95" t="s">
        <v>2181</v>
      </c>
      <c r="C64">
        <v>1</v>
      </c>
      <c r="D64" t="str">
        <f>IF(ISNA(VLOOKUP(B64,'Pivot Source File'!$B$3:$D$1976,3,FALSE)),"",(VLOOKUP(B64,'Pivot Source File'!$B$3:$D$1976,3,FALSE)))</f>
        <v>https://wargaming.com/en/careers/</v>
      </c>
      <c r="E64" s="93" t="str">
        <f t="shared" si="0"/>
        <v>https://wargaming.com/en/careers/</v>
      </c>
    </row>
    <row r="65" spans="2:5" x14ac:dyDescent="0.35">
      <c r="B65" s="95" t="s">
        <v>991</v>
      </c>
      <c r="C65">
        <v>1</v>
      </c>
      <c r="D65" t="str">
        <f>IF(ISNA(VLOOKUP(B65,'Pivot Source File'!$B$3:$D$1976,3,FALSE)),"",(VLOOKUP(B65,'Pivot Source File'!$B$3:$D$1976,3,FALSE)))</f>
        <v>https://www.amazon.jobs/en/teams/amazon-game-studios</v>
      </c>
      <c r="E65" s="93" t="str">
        <f t="shared" si="0"/>
        <v>https://www.amazon.jobs/en/teams/amazon-game-studios</v>
      </c>
    </row>
    <row r="66" spans="2:5" x14ac:dyDescent="0.35">
      <c r="B66" s="95" t="s">
        <v>1070</v>
      </c>
      <c r="C66">
        <v>1</v>
      </c>
      <c r="D66" t="str">
        <f>IF(ISNA(VLOOKUP(B66,'Pivot Source File'!$B$3:$D$1976,3,FALSE)),"",(VLOOKUP(B66,'Pivot Source File'!$B$3:$D$1976,3,FALSE)))</f>
        <v>https://bitegginc.com/careers</v>
      </c>
      <c r="E66" s="93" t="str">
        <f t="shared" si="0"/>
        <v>https://bitegginc.com/careers</v>
      </c>
    </row>
    <row r="67" spans="2:5" x14ac:dyDescent="0.35">
      <c r="B67" s="95" t="s">
        <v>1659</v>
      </c>
      <c r="C67">
        <v>1</v>
      </c>
      <c r="D67" t="str">
        <f>IF(ISNA(VLOOKUP(B67,'Pivot Source File'!$B$3:$D$1976,3,FALSE)),"",(VLOOKUP(B67,'Pivot Source File'!$B$3:$D$1976,3,FALSE)))</f>
        <v>https://www.moonactive.com/careers/</v>
      </c>
      <c r="E67" s="93" t="str">
        <f t="shared" si="0"/>
        <v>https://www.moonactive.com/careers/</v>
      </c>
    </row>
    <row r="68" spans="2:5" x14ac:dyDescent="0.35">
      <c r="B68" s="95" t="s">
        <v>1264</v>
      </c>
      <c r="C68">
        <v>1</v>
      </c>
      <c r="D68" t="str">
        <f>IF(ISNA(VLOOKUP(B68,'Pivot Source File'!$B$3:$D$1976,3,FALSE)),"",(VLOOKUP(B68,'Pivot Source File'!$B$3:$D$1976,3,FALSE)))</f>
        <v>https://www.epicgames.com/site/en-US/careers/jobs</v>
      </c>
      <c r="E68" s="93" t="str">
        <f t="shared" si="0"/>
        <v>https://www.epicgames.com/site/en-US/careers/jobs</v>
      </c>
    </row>
    <row r="69" spans="2:5" x14ac:dyDescent="0.35">
      <c r="B69" s="95" t="s">
        <v>1897</v>
      </c>
      <c r="C69">
        <v>1</v>
      </c>
      <c r="D69" t="str">
        <f>IF(ISNA(VLOOKUP(B69,'Pivot Source File'!$B$3:$D$1976,3,FALSE)),"",(VLOOKUP(B69,'Pivot Source File'!$B$3:$D$1976,3,FALSE)))</f>
        <v>https://jobs.resolutiongames.com/jobs</v>
      </c>
      <c r="E69" s="93" t="str">
        <f t="shared" si="0"/>
        <v>https://jobs.resolutiongames.com/jobs</v>
      </c>
    </row>
    <row r="70" spans="2:5" x14ac:dyDescent="0.35">
      <c r="B70" s="95" t="s">
        <v>2046</v>
      </c>
      <c r="C70">
        <v>1</v>
      </c>
      <c r="D70" t="str">
        <f>IF(ISNA(VLOOKUP(B70,'Pivot Source File'!$B$3:$D$1976,3,FALSE)),"",(VLOOKUP(B70,'Pivot Source File'!$B$3:$D$1976,3,FALSE)))</f>
        <v>https://www.sumo-digital.com/careers</v>
      </c>
      <c r="E70" s="93" t="str">
        <f t="shared" ref="E70:E133" si="1">HYPERLINK(D70)</f>
        <v>https://www.sumo-digital.com/careers</v>
      </c>
    </row>
    <row r="71" spans="2:5" x14ac:dyDescent="0.35">
      <c r="B71" s="95" t="s">
        <v>1899</v>
      </c>
      <c r="C71">
        <v>1</v>
      </c>
      <c r="D71" t="str">
        <f>IF(ISNA(VLOOKUP(B71,'Pivot Source File'!$B$3:$D$1976,3,FALSE)),"",(VLOOKUP(B71,'Pivot Source File'!$B$3:$D$1976,3,FALSE)))</f>
        <v>https://www.respawn.com/careers-listings</v>
      </c>
      <c r="E71" s="93" t="str">
        <f t="shared" si="1"/>
        <v>https://www.respawn.com/careers-listings</v>
      </c>
    </row>
    <row r="72" spans="2:5" x14ac:dyDescent="0.35">
      <c r="B72" s="95" t="s">
        <v>2164</v>
      </c>
      <c r="C72">
        <v>1</v>
      </c>
      <c r="D72" t="str">
        <f>IF(ISNA(VLOOKUP(B72,'Pivot Source File'!$B$3:$D$1976,3,FALSE)),"",(VLOOKUP(B72,'Pivot Source File'!$B$3:$D$1976,3,FALSE)))</f>
        <v>https://virtuosgames.avature.net/Careers/SearchJobs</v>
      </c>
      <c r="E72" s="93" t="str">
        <f t="shared" si="1"/>
        <v>https://virtuosgames.avature.net/Careers/SearchJobs</v>
      </c>
    </row>
    <row r="73" spans="2:5" x14ac:dyDescent="0.35">
      <c r="B73" s="95" t="s">
        <v>1408</v>
      </c>
      <c r="C73">
        <v>1</v>
      </c>
      <c r="D73" t="str">
        <f>IF(ISNA(VLOOKUP(B73,'Pivot Source File'!$B$3:$D$1976,3,FALSE)),"",(VLOOKUP(B73,'Pivot Source File'!$B$3:$D$1976,3,FALSE)))</f>
        <v>https://www.guerrilla-games.com/join</v>
      </c>
      <c r="E73" s="93" t="str">
        <f t="shared" si="1"/>
        <v>https://www.guerrilla-games.com/join</v>
      </c>
    </row>
    <row r="74" spans="2:5" x14ac:dyDescent="0.35">
      <c r="B74" s="95" t="s">
        <v>1794</v>
      </c>
      <c r="C74">
        <v>1</v>
      </c>
      <c r="D74" t="str">
        <f>IF(ISNA(VLOOKUP(B74,'Pivot Source File'!$B$3:$D$1976,3,FALSE)),"",(VLOOKUP(B74,'Pivot Source File'!$B$3:$D$1976,3,FALSE)))</f>
        <v>http://pikpok.com/careers</v>
      </c>
      <c r="E74" s="93" t="str">
        <f t="shared" si="1"/>
        <v>http://pikpok.com/careers</v>
      </c>
    </row>
    <row r="75" spans="2:5" x14ac:dyDescent="0.35">
      <c r="B75" s="95" t="s">
        <v>1485</v>
      </c>
      <c r="C75">
        <v>1</v>
      </c>
      <c r="D75" t="str">
        <f>IF(ISNA(VLOOKUP(B75,'Pivot Source File'!$B$3:$D$1976,3,FALSE)),"",(VLOOKUP(B75,'Pivot Source File'!$B$3:$D$1976,3,FALSE)))</f>
        <v>https://www.jamcity.com/job-openings/</v>
      </c>
      <c r="E75" s="93" t="str">
        <f t="shared" si="1"/>
        <v>https://www.jamcity.com/job-openings/</v>
      </c>
    </row>
    <row r="76" spans="2:5" x14ac:dyDescent="0.35">
      <c r="B76" s="95" t="s">
        <v>1014</v>
      </c>
      <c r="C76">
        <v>1</v>
      </c>
      <c r="D76" t="str">
        <f>IF(ISNA(VLOOKUP(B76,'Pivot Source File'!$B$3:$D$1976,3,FALSE)),"",(VLOOKUP(B76,'Pivot Source File'!$B$3:$D$1976,3,FALSE)))</f>
        <v>https://jobs.arrowheadgamestudios.com/#jobs</v>
      </c>
      <c r="E76" s="93" t="str">
        <f t="shared" si="1"/>
        <v>https://jobs.arrowheadgamestudios.com/#jobs</v>
      </c>
    </row>
    <row r="77" spans="2:5" x14ac:dyDescent="0.35">
      <c r="B77" s="95" t="s">
        <v>1633</v>
      </c>
      <c r="C77">
        <v>1</v>
      </c>
      <c r="D77" t="str">
        <f>IF(ISNA(VLOOKUP(B77,'Pivot Source File'!$B$3:$D$1976,3,FALSE)),"",(VLOOKUP(B77,'Pivot Source File'!$B$3:$D$1976,3,FALSE)))</f>
        <v>https://www.mipumi.com/jobs/</v>
      </c>
      <c r="E77" s="93" t="str">
        <f t="shared" si="1"/>
        <v>https://www.mipumi.com/jobs/</v>
      </c>
    </row>
    <row r="78" spans="2:5" x14ac:dyDescent="0.35">
      <c r="B78" s="95" t="s">
        <v>1319</v>
      </c>
      <c r="C78">
        <v>1</v>
      </c>
      <c r="D78" t="str">
        <f>IF(ISNA(VLOOKUP(B78,'Pivot Source File'!$B$3:$D$1976,3,FALSE)),"",(VLOOKUP(B78,'Pivot Source File'!$B$3:$D$1976,3,FALSE)))</f>
        <v>https://www.flixinteractive.com/</v>
      </c>
      <c r="E78" s="93" t="str">
        <f t="shared" si="1"/>
        <v>https://www.flixinteractive.com/</v>
      </c>
    </row>
    <row r="79" spans="2:5" x14ac:dyDescent="0.35">
      <c r="B79" s="95" t="s">
        <v>1249</v>
      </c>
      <c r="C79">
        <v>1</v>
      </c>
      <c r="D79" t="str">
        <f>IF(ISNA(VLOOKUP(B79,'Pivot Source File'!$B$3:$D$1976,3,FALSE)),"",(VLOOKUP(B79,'Pivot Source File'!$B$3:$D$1976,3,FALSE)))</f>
        <v>https://easybrain.com/careers</v>
      </c>
      <c r="E79" s="93" t="str">
        <f t="shared" si="1"/>
        <v>https://easybrain.com/careers</v>
      </c>
    </row>
    <row r="80" spans="2:5" x14ac:dyDescent="0.35">
      <c r="B80" s="95" t="s">
        <v>1818</v>
      </c>
      <c r="C80">
        <v>1</v>
      </c>
      <c r="D80" t="str">
        <f>IF(ISNA(VLOOKUP(B80,'Pivot Source File'!$B$3:$D$1976,3,FALSE)),"",(VLOOKUP(B80,'Pivot Source File'!$B$3:$D$1976,3,FALSE)))</f>
        <v>https://playerthree.com/jobs</v>
      </c>
      <c r="E80" s="93" t="str">
        <f t="shared" si="1"/>
        <v>https://playerthree.com/jobs</v>
      </c>
    </row>
    <row r="81" spans="2:5" x14ac:dyDescent="0.35">
      <c r="B81" s="95" t="s">
        <v>1415</v>
      </c>
      <c r="C81">
        <v>1</v>
      </c>
      <c r="D81" t="str">
        <f>IF(ISNA(VLOOKUP(B81,'Pivot Source File'!$B$3:$D$1976,3,FALSE)),"",(VLOOKUP(B81,'Pivot Source File'!$B$3:$D$1976,3,FALSE)))</f>
        <v>https://gunzillagames.com/en/careers/</v>
      </c>
      <c r="E81" s="93" t="str">
        <f t="shared" si="1"/>
        <v>https://gunzillagames.com/en/careers/</v>
      </c>
    </row>
    <row r="82" spans="2:5" x14ac:dyDescent="0.35">
      <c r="B82" s="95" t="s">
        <v>1531</v>
      </c>
      <c r="C82">
        <v>1</v>
      </c>
      <c r="D82" t="str">
        <f>IF(ISNA(VLOOKUP(B82,'Pivot Source File'!$B$3:$D$1976,3,FALSE)),"",(VLOOKUP(B82,'Pivot Source File'!$B$3:$D$1976,3,FALSE)))</f>
        <v>https://www.kolibrigames.com/career/#open-positions</v>
      </c>
      <c r="E82" s="93" t="str">
        <f t="shared" si="1"/>
        <v>https://www.kolibrigames.com/career/#open-positions</v>
      </c>
    </row>
    <row r="83" spans="2:5" x14ac:dyDescent="0.35">
      <c r="B83" s="95" t="s">
        <v>1922</v>
      </c>
      <c r="C83">
        <v>1</v>
      </c>
      <c r="D83" t="str">
        <f>IF(ISNA(VLOOKUP(B83,'Pivot Source File'!$B$3:$D$1976,3,FALSE)),"",(VLOOKUP(B83,'Pivot Source File'!$B$3:$D$1976,3,FALSE)))</f>
        <v>https://rocksteadyltd.com/careers/</v>
      </c>
      <c r="E83" s="93" t="str">
        <f t="shared" si="1"/>
        <v>https://rocksteadyltd.com/careers/</v>
      </c>
    </row>
    <row r="84" spans="2:5" x14ac:dyDescent="0.35">
      <c r="B84" s="95" t="s">
        <v>1675</v>
      </c>
      <c r="C84">
        <v>1</v>
      </c>
      <c r="D84" t="str">
        <f>IF(ISNA(VLOOKUP(B84,'Pivot Source File'!$B$3:$D$1976,3,FALSE)),"",(VLOOKUP(B84,'Pivot Source File'!$B$3:$D$1976,3,FALSE)))</f>
        <v>https://www.naturalmotion.com/vacancies/</v>
      </c>
      <c r="E84" s="93" t="str">
        <f t="shared" si="1"/>
        <v>https://www.naturalmotion.com/vacancies/</v>
      </c>
    </row>
    <row r="85" spans="2:5" x14ac:dyDescent="0.35">
      <c r="B85" s="95" t="s">
        <v>1334</v>
      </c>
      <c r="C85">
        <v>1</v>
      </c>
      <c r="D85" t="str">
        <f>IF(ISNA(VLOOKUP(B85,'Pivot Source File'!$B$3:$D$1976,3,FALSE)),"",(VLOOKUP(B85,'Pivot Source File'!$B$3:$D$1976,3,FALSE)))</f>
        <v>https://frimastudio.com/en/careers/#section-9</v>
      </c>
      <c r="E85" s="93" t="str">
        <f t="shared" si="1"/>
        <v>https://frimastudio.com/en/careers/#section-9</v>
      </c>
    </row>
    <row r="86" spans="2:5" x14ac:dyDescent="0.35">
      <c r="B86" s="95" t="s">
        <v>1541</v>
      </c>
      <c r="C86">
        <v>1</v>
      </c>
      <c r="D86" t="str">
        <f>IF(ISNA(VLOOKUP(B86,'Pivot Source File'!$B$3:$D$1976,3,FALSE)),"",(VLOOKUP(B86,'Pivot Source File'!$B$3:$D$1976,3,FALSE)))</f>
        <v>https://www.kooapps.com/</v>
      </c>
      <c r="E86" s="93" t="str">
        <f t="shared" si="1"/>
        <v>https://www.kooapps.com/</v>
      </c>
    </row>
    <row r="87" spans="2:5" x14ac:dyDescent="0.35">
      <c r="B87" s="95" t="s">
        <v>1740</v>
      </c>
      <c r="C87">
        <v>1</v>
      </c>
      <c r="D87" t="str">
        <f>IF(ISNA(VLOOKUP(B87,'Pivot Source File'!$B$3:$D$1976,3,FALSE)),"",(VLOOKUP(B87,'Pivot Source File'!$B$3:$D$1976,3,FALSE)))</f>
        <v>https://www.outfit7.com/careers/jobs</v>
      </c>
      <c r="E87" s="93" t="str">
        <f t="shared" si="1"/>
        <v>https://www.outfit7.com/careers/jobs</v>
      </c>
    </row>
    <row r="88" spans="2:5" x14ac:dyDescent="0.35">
      <c r="B88" s="95" t="s">
        <v>2325</v>
      </c>
      <c r="C88">
        <v>1</v>
      </c>
      <c r="D88" t="str">
        <f>IF(ISNA(VLOOKUP(B88,'Pivot Source File'!$B$3:$D$1976,3,FALSE)),"",(VLOOKUP(B88,'Pivot Source File'!$B$3:$D$1976,3,FALSE)))</f>
        <v>https://jobs.makersfund.com/jobs/winzo</v>
      </c>
      <c r="E88" s="93" t="str">
        <f t="shared" si="1"/>
        <v>https://jobs.makersfund.com/jobs/winzo</v>
      </c>
    </row>
    <row r="89" spans="2:5" x14ac:dyDescent="0.35">
      <c r="B89" s="95" t="s">
        <v>1028</v>
      </c>
      <c r="C89">
        <v>1</v>
      </c>
      <c r="D89" t="str">
        <f>IF(ISNA(VLOOKUP(B89,'Pivot Source File'!$B$3:$D$1976,3,FALSE)),"",(VLOOKUP(B89,'Pivot Source File'!$B$3:$D$1976,3,FALSE)))</f>
        <v>https://axesinmotion.com/work-with-us/</v>
      </c>
      <c r="E89" s="93" t="str">
        <f t="shared" si="1"/>
        <v>https://axesinmotion.com/work-with-us/</v>
      </c>
    </row>
    <row r="90" spans="2:5" x14ac:dyDescent="0.35">
      <c r="B90" s="95" t="s">
        <v>2315</v>
      </c>
      <c r="C90">
        <v>1</v>
      </c>
      <c r="D90" t="str">
        <f>IF(ISNA(VLOOKUP(B90,'Pivot Source File'!$B$3:$D$1976,3,FALSE)),"",(VLOOKUP(B90,'Pivot Source File'!$B$3:$D$1976,3,FALSE)))</f>
        <v>https://jobs.makersfund.com/jobs/dreamcraft-entertainment</v>
      </c>
      <c r="E90" s="93" t="str">
        <f t="shared" si="1"/>
        <v>https://jobs.makersfund.com/jobs/dreamcraft-entertainment</v>
      </c>
    </row>
    <row r="91" spans="2:5" x14ac:dyDescent="0.35">
      <c r="B91" s="95" t="s">
        <v>2005</v>
      </c>
      <c r="C91">
        <v>1</v>
      </c>
      <c r="D91" t="str">
        <f>IF(ISNA(VLOOKUP(B91,'Pivot Source File'!$B$3:$D$1976,3,FALSE)),"",(VLOOKUP(B91,'Pivot Source File'!$B$3:$D$1976,3,FALSE)))</f>
        <v>https://www.socialpoint.es/join-us/careers</v>
      </c>
      <c r="E91" s="93" t="str">
        <f t="shared" si="1"/>
        <v>https://www.socialpoint.es/join-us/careers</v>
      </c>
    </row>
    <row r="92" spans="2:5" x14ac:dyDescent="0.35">
      <c r="B92" s="95" t="s">
        <v>2453</v>
      </c>
      <c r="C92">
        <v>1</v>
      </c>
      <c r="D92" t="str">
        <f>IF(ISNA(VLOOKUP(B92,'Pivot Source File'!$B$3:$D$1976,3,FALSE)),"",(VLOOKUP(B92,'Pivot Source File'!$B$3:$D$1976,3,FALSE)))</f>
        <v>https://focusentertainment.recruitee.com/</v>
      </c>
      <c r="E92" s="93" t="str">
        <f t="shared" si="1"/>
        <v>https://focusentertainment.recruitee.com/</v>
      </c>
    </row>
    <row r="93" spans="2:5" x14ac:dyDescent="0.35">
      <c r="B93" s="95" t="s">
        <v>2021</v>
      </c>
      <c r="C93">
        <v>1</v>
      </c>
      <c r="D93" t="str">
        <f>IF(ISNA(VLOOKUP(B93,'Pivot Source File'!$B$3:$D$1976,3,FALSE)),"",(VLOOKUP(B93,'Pivot Source File'!$B$3:$D$1976,3,FALSE)))</f>
        <v>https://www.square-enix-games.com/en_US/careers</v>
      </c>
      <c r="E93" s="93" t="str">
        <f t="shared" si="1"/>
        <v>https://www.square-enix-games.com/en_US/careers</v>
      </c>
    </row>
    <row r="94" spans="2:5" x14ac:dyDescent="0.35">
      <c r="B94" s="95" t="s">
        <v>2038</v>
      </c>
      <c r="C94">
        <v>1</v>
      </c>
      <c r="D94" t="str">
        <f>IF(ISNA(VLOOKUP(B94,'Pivot Source File'!$B$3:$D$1976,3,FALSE)),"",(VLOOKUP(B94,'Pivot Source File'!$B$3:$D$1976,3,FALSE)))</f>
        <v>http://www.sds.com/careers</v>
      </c>
      <c r="E94" s="93" t="str">
        <f t="shared" si="1"/>
        <v>http://www.sds.com/careers</v>
      </c>
    </row>
    <row r="95" spans="2:5" x14ac:dyDescent="0.35">
      <c r="B95" s="94" t="s">
        <v>2244</v>
      </c>
      <c r="C95">
        <v>191</v>
      </c>
      <c r="D95" t="str">
        <f>IF(ISNA(VLOOKUP(B95,'Pivot Source File'!$B$3:$D$1976,3,FALSE)),"",(VLOOKUP(B95,'Pivot Source File'!$B$3:$D$1976,3,FALSE)))</f>
        <v/>
      </c>
      <c r="E95" s="93" t="str">
        <f t="shared" si="1"/>
        <v/>
      </c>
    </row>
    <row r="96" spans="2:5" x14ac:dyDescent="0.35">
      <c r="D96" t="str">
        <f>IF(ISNA(VLOOKUP(B96,'Pivot Source File'!$B$3:$D$1976,3,FALSE)),"",(VLOOKUP(B96,'Pivot Source File'!$B$3:$D$1976,3,FALSE)))</f>
        <v/>
      </c>
      <c r="E96" s="93" t="str">
        <f t="shared" si="1"/>
        <v/>
      </c>
    </row>
    <row r="97" spans="4:5" x14ac:dyDescent="0.35">
      <c r="D97" t="str">
        <f>IF(ISNA(VLOOKUP(B97,'Pivot Source File'!$B$3:$D$1976,3,FALSE)),"",(VLOOKUP(B97,'Pivot Source File'!$B$3:$D$1976,3,FALSE)))</f>
        <v/>
      </c>
      <c r="E97" s="93" t="str">
        <f t="shared" si="1"/>
        <v/>
      </c>
    </row>
    <row r="98" spans="4:5" x14ac:dyDescent="0.35">
      <c r="D98" t="str">
        <f>IF(ISNA(VLOOKUP(B98,'Pivot Source File'!$B$3:$D$1976,3,FALSE)),"",(VLOOKUP(B98,'Pivot Source File'!$B$3:$D$1976,3,FALSE)))</f>
        <v/>
      </c>
      <c r="E98" s="93" t="str">
        <f t="shared" si="1"/>
        <v/>
      </c>
    </row>
    <row r="99" spans="4:5" x14ac:dyDescent="0.35">
      <c r="D99" t="str">
        <f>IF(ISNA(VLOOKUP(B99,'Pivot Source File'!$B$3:$D$1976,3,FALSE)),"",(VLOOKUP(B99,'Pivot Source File'!$B$3:$D$1976,3,FALSE)))</f>
        <v/>
      </c>
      <c r="E99" s="93" t="str">
        <f t="shared" si="1"/>
        <v/>
      </c>
    </row>
    <row r="100" spans="4:5" x14ac:dyDescent="0.35">
      <c r="D100" t="str">
        <f>IF(ISNA(VLOOKUP(B100,'Pivot Source File'!$B$3:$D$1976,3,FALSE)),"",(VLOOKUP(B100,'Pivot Source File'!$B$3:$D$1976,3,FALSE)))</f>
        <v/>
      </c>
      <c r="E100" s="93" t="str">
        <f t="shared" si="1"/>
        <v/>
      </c>
    </row>
    <row r="101" spans="4:5" x14ac:dyDescent="0.35">
      <c r="D101" t="str">
        <f>IF(ISNA(VLOOKUP(B101,'Pivot Source File'!$B$3:$D$1976,3,FALSE)),"",(VLOOKUP(B101,'Pivot Source File'!$B$3:$D$1976,3,FALSE)))</f>
        <v/>
      </c>
      <c r="E101" s="93" t="str">
        <f t="shared" si="1"/>
        <v/>
      </c>
    </row>
    <row r="102" spans="4:5" x14ac:dyDescent="0.35">
      <c r="D102" t="str">
        <f>IF(ISNA(VLOOKUP(B102,'Pivot Source File'!$B$3:$D$1976,3,FALSE)),"",(VLOOKUP(B102,'Pivot Source File'!$B$3:$D$1976,3,FALSE)))</f>
        <v/>
      </c>
      <c r="E102" s="93" t="str">
        <f t="shared" si="1"/>
        <v/>
      </c>
    </row>
    <row r="103" spans="4:5" x14ac:dyDescent="0.35">
      <c r="D103" t="str">
        <f>IF(ISNA(VLOOKUP(B103,'Pivot Source File'!$B$3:$D$1976,3,FALSE)),"",(VLOOKUP(B103,'Pivot Source File'!$B$3:$D$1976,3,FALSE)))</f>
        <v/>
      </c>
      <c r="E103" s="93" t="str">
        <f t="shared" si="1"/>
        <v/>
      </c>
    </row>
    <row r="104" spans="4:5" x14ac:dyDescent="0.35">
      <c r="D104" t="str">
        <f>IF(ISNA(VLOOKUP(B104,'Pivot Source File'!$B$3:$D$1976,3,FALSE)),"",(VLOOKUP(B104,'Pivot Source File'!$B$3:$D$1976,3,FALSE)))</f>
        <v/>
      </c>
      <c r="E104" s="93" t="str">
        <f t="shared" si="1"/>
        <v/>
      </c>
    </row>
    <row r="105" spans="4:5" x14ac:dyDescent="0.35">
      <c r="D105" t="str">
        <f>IF(ISNA(VLOOKUP(B105,'Pivot Source File'!$B$3:$D$1976,3,FALSE)),"",(VLOOKUP(B105,'Pivot Source File'!$B$3:$D$1976,3,FALSE)))</f>
        <v/>
      </c>
      <c r="E105" s="93" t="str">
        <f t="shared" si="1"/>
        <v/>
      </c>
    </row>
    <row r="106" spans="4:5" x14ac:dyDescent="0.35">
      <c r="D106" t="str">
        <f>IF(ISNA(VLOOKUP(B106,'Pivot Source File'!$B$3:$D$1976,3,FALSE)),"",(VLOOKUP(B106,'Pivot Source File'!$B$3:$D$1976,3,FALSE)))</f>
        <v/>
      </c>
      <c r="E106" s="93" t="str">
        <f t="shared" si="1"/>
        <v/>
      </c>
    </row>
    <row r="107" spans="4:5" x14ac:dyDescent="0.35">
      <c r="D107" t="str">
        <f>IF(ISNA(VLOOKUP(B107,'Pivot Source File'!$B$3:$D$1976,3,FALSE)),"",(VLOOKUP(B107,'Pivot Source File'!$B$3:$D$1976,3,FALSE)))</f>
        <v/>
      </c>
      <c r="E107" s="93" t="str">
        <f t="shared" si="1"/>
        <v/>
      </c>
    </row>
    <row r="108" spans="4:5" x14ac:dyDescent="0.35">
      <c r="D108" t="str">
        <f>IF(ISNA(VLOOKUP(B108,'Pivot Source File'!$B$3:$D$1976,3,FALSE)),"",(VLOOKUP(B108,'Pivot Source File'!$B$3:$D$1976,3,FALSE)))</f>
        <v/>
      </c>
      <c r="E108" s="93" t="str">
        <f t="shared" si="1"/>
        <v/>
      </c>
    </row>
    <row r="109" spans="4:5" x14ac:dyDescent="0.35">
      <c r="D109" t="str">
        <f>IF(ISNA(VLOOKUP(B109,'Pivot Source File'!$B$3:$D$1976,3,FALSE)),"",(VLOOKUP(B109,'Pivot Source File'!$B$3:$D$1976,3,FALSE)))</f>
        <v/>
      </c>
      <c r="E109" s="93" t="str">
        <f t="shared" si="1"/>
        <v/>
      </c>
    </row>
    <row r="110" spans="4:5" x14ac:dyDescent="0.35">
      <c r="D110" t="str">
        <f>IF(ISNA(VLOOKUP(B110,'Pivot Source File'!$B$3:$D$1976,3,FALSE)),"",(VLOOKUP(B110,'Pivot Source File'!$B$3:$D$1976,3,FALSE)))</f>
        <v/>
      </c>
      <c r="E110" s="93" t="str">
        <f t="shared" si="1"/>
        <v/>
      </c>
    </row>
    <row r="111" spans="4:5" x14ac:dyDescent="0.35">
      <c r="D111" t="str">
        <f>IF(ISNA(VLOOKUP(B111,'Pivot Source File'!$B$3:$D$1976,3,FALSE)),"",(VLOOKUP(B111,'Pivot Source File'!$B$3:$D$1976,3,FALSE)))</f>
        <v/>
      </c>
      <c r="E111" s="93" t="str">
        <f t="shared" si="1"/>
        <v/>
      </c>
    </row>
    <row r="112" spans="4:5" x14ac:dyDescent="0.35">
      <c r="D112" t="str">
        <f>IF(ISNA(VLOOKUP(B112,'Pivot Source File'!$B$3:$D$1976,3,FALSE)),"",(VLOOKUP(B112,'Pivot Source File'!$B$3:$D$1976,3,FALSE)))</f>
        <v/>
      </c>
      <c r="E112" s="93" t="str">
        <f t="shared" si="1"/>
        <v/>
      </c>
    </row>
    <row r="113" spans="4:5" x14ac:dyDescent="0.35">
      <c r="D113" t="str">
        <f>IF(ISNA(VLOOKUP(B113,'Pivot Source File'!$B$3:$D$1976,3,FALSE)),"",(VLOOKUP(B113,'Pivot Source File'!$B$3:$D$1976,3,FALSE)))</f>
        <v/>
      </c>
      <c r="E113" s="93" t="str">
        <f t="shared" si="1"/>
        <v/>
      </c>
    </row>
    <row r="114" spans="4:5" x14ac:dyDescent="0.35">
      <c r="D114" t="str">
        <f>IF(ISNA(VLOOKUP(B114,'Pivot Source File'!$B$3:$D$1976,3,FALSE)),"",(VLOOKUP(B114,'Pivot Source File'!$B$3:$D$1976,3,FALSE)))</f>
        <v/>
      </c>
      <c r="E114" s="93" t="str">
        <f t="shared" si="1"/>
        <v/>
      </c>
    </row>
    <row r="115" spans="4:5" x14ac:dyDescent="0.35">
      <c r="D115" t="str">
        <f>IF(ISNA(VLOOKUP(B115,'Pivot Source File'!$B$3:$D$1976,3,FALSE)),"",(VLOOKUP(B115,'Pivot Source File'!$B$3:$D$1976,3,FALSE)))</f>
        <v/>
      </c>
      <c r="E115" s="93" t="str">
        <f t="shared" si="1"/>
        <v/>
      </c>
    </row>
    <row r="116" spans="4:5" x14ac:dyDescent="0.35">
      <c r="D116" t="str">
        <f>IF(ISNA(VLOOKUP(B116,'Pivot Source File'!$B$3:$D$1976,3,FALSE)),"",(VLOOKUP(B116,'Pivot Source File'!$B$3:$D$1976,3,FALSE)))</f>
        <v/>
      </c>
      <c r="E116" s="93" t="str">
        <f t="shared" si="1"/>
        <v/>
      </c>
    </row>
    <row r="117" spans="4:5" x14ac:dyDescent="0.35">
      <c r="D117" t="str">
        <f>IF(ISNA(VLOOKUP(B117,'Pivot Source File'!$B$3:$D$1976,3,FALSE)),"",(VLOOKUP(B117,'Pivot Source File'!$B$3:$D$1976,3,FALSE)))</f>
        <v/>
      </c>
      <c r="E117" s="93" t="str">
        <f t="shared" si="1"/>
        <v/>
      </c>
    </row>
    <row r="118" spans="4:5" x14ac:dyDescent="0.35">
      <c r="D118" t="str">
        <f>IF(ISNA(VLOOKUP(B118,'Pivot Source File'!$B$3:$D$1976,3,FALSE)),"",(VLOOKUP(B118,'Pivot Source File'!$B$3:$D$1976,3,FALSE)))</f>
        <v/>
      </c>
      <c r="E118" s="93" t="str">
        <f t="shared" si="1"/>
        <v/>
      </c>
    </row>
    <row r="119" spans="4:5" x14ac:dyDescent="0.35">
      <c r="D119" t="str">
        <f>IF(ISNA(VLOOKUP(B119,'Pivot Source File'!$B$3:$D$1976,3,FALSE)),"",(VLOOKUP(B119,'Pivot Source File'!$B$3:$D$1976,3,FALSE)))</f>
        <v/>
      </c>
      <c r="E119" s="93" t="str">
        <f t="shared" si="1"/>
        <v/>
      </c>
    </row>
    <row r="120" spans="4:5" x14ac:dyDescent="0.35">
      <c r="D120" t="str">
        <f>IF(ISNA(VLOOKUP(B120,'Pivot Source File'!$B$3:$D$1976,3,FALSE)),"",(VLOOKUP(B120,'Pivot Source File'!$B$3:$D$1976,3,FALSE)))</f>
        <v/>
      </c>
      <c r="E120" s="93" t="str">
        <f t="shared" si="1"/>
        <v/>
      </c>
    </row>
    <row r="121" spans="4:5" x14ac:dyDescent="0.35">
      <c r="D121" t="str">
        <f>IF(ISNA(VLOOKUP(B121,'Pivot Source File'!$B$3:$D$1976,3,FALSE)),"",(VLOOKUP(B121,'Pivot Source File'!$B$3:$D$1976,3,FALSE)))</f>
        <v/>
      </c>
      <c r="E121" s="93" t="str">
        <f t="shared" si="1"/>
        <v/>
      </c>
    </row>
    <row r="122" spans="4:5" x14ac:dyDescent="0.35">
      <c r="D122" t="str">
        <f>IF(ISNA(VLOOKUP(B122,'Pivot Source File'!$B$3:$D$1976,3,FALSE)),"",(VLOOKUP(B122,'Pivot Source File'!$B$3:$D$1976,3,FALSE)))</f>
        <v/>
      </c>
      <c r="E122" s="93" t="str">
        <f t="shared" si="1"/>
        <v/>
      </c>
    </row>
    <row r="123" spans="4:5" x14ac:dyDescent="0.35">
      <c r="D123" t="str">
        <f>IF(ISNA(VLOOKUP(B123,'Pivot Source File'!$B$3:$D$1976,3,FALSE)),"",(VLOOKUP(B123,'Pivot Source File'!$B$3:$D$1976,3,FALSE)))</f>
        <v/>
      </c>
      <c r="E123" s="93" t="str">
        <f t="shared" si="1"/>
        <v/>
      </c>
    </row>
    <row r="124" spans="4:5" x14ac:dyDescent="0.35">
      <c r="D124" t="str">
        <f>IF(ISNA(VLOOKUP(B124,'Pivot Source File'!$B$3:$D$1976,3,FALSE)),"",(VLOOKUP(B124,'Pivot Source File'!$B$3:$D$1976,3,FALSE)))</f>
        <v/>
      </c>
      <c r="E124" s="93" t="str">
        <f t="shared" si="1"/>
        <v/>
      </c>
    </row>
    <row r="125" spans="4:5" x14ac:dyDescent="0.35">
      <c r="D125" t="str">
        <f>IF(ISNA(VLOOKUP(B125,'Pivot Source File'!$B$3:$D$1976,3,FALSE)),"",(VLOOKUP(B125,'Pivot Source File'!$B$3:$D$1976,3,FALSE)))</f>
        <v/>
      </c>
      <c r="E125" s="93" t="str">
        <f t="shared" si="1"/>
        <v/>
      </c>
    </row>
    <row r="126" spans="4:5" x14ac:dyDescent="0.35">
      <c r="D126" t="str">
        <f>IF(ISNA(VLOOKUP(B126,'Pivot Source File'!$B$3:$D$1976,3,FALSE)),"",(VLOOKUP(B126,'Pivot Source File'!$B$3:$D$1976,3,FALSE)))</f>
        <v/>
      </c>
      <c r="E126" s="93" t="str">
        <f t="shared" si="1"/>
        <v/>
      </c>
    </row>
    <row r="127" spans="4:5" x14ac:dyDescent="0.35">
      <c r="D127" t="str">
        <f>IF(ISNA(VLOOKUP(B127,'Pivot Source File'!$B$3:$D$1976,3,FALSE)),"",(VLOOKUP(B127,'Pivot Source File'!$B$3:$D$1976,3,FALSE)))</f>
        <v/>
      </c>
      <c r="E127" s="93" t="str">
        <f t="shared" si="1"/>
        <v/>
      </c>
    </row>
    <row r="128" spans="4:5" x14ac:dyDescent="0.35">
      <c r="D128" t="str">
        <f>IF(ISNA(VLOOKUP(B128,'Pivot Source File'!$B$3:$D$1976,3,FALSE)),"",(VLOOKUP(B128,'Pivot Source File'!$B$3:$D$1976,3,FALSE)))</f>
        <v/>
      </c>
      <c r="E128" s="93" t="str">
        <f t="shared" si="1"/>
        <v/>
      </c>
    </row>
    <row r="129" spans="4:5" x14ac:dyDescent="0.35">
      <c r="D129" t="str">
        <f>IF(ISNA(VLOOKUP(B129,'Pivot Source File'!$B$3:$D$1976,3,FALSE)),"",(VLOOKUP(B129,'Pivot Source File'!$B$3:$D$1976,3,FALSE)))</f>
        <v/>
      </c>
      <c r="E129" s="93" t="str">
        <f t="shared" si="1"/>
        <v/>
      </c>
    </row>
    <row r="130" spans="4:5" x14ac:dyDescent="0.35">
      <c r="D130" t="str">
        <f>IF(ISNA(VLOOKUP(B130,'Pivot Source File'!$B$3:$D$1976,3,FALSE)),"",(VLOOKUP(B130,'Pivot Source File'!$B$3:$D$1976,3,FALSE)))</f>
        <v/>
      </c>
      <c r="E130" s="93" t="str">
        <f t="shared" si="1"/>
        <v/>
      </c>
    </row>
    <row r="131" spans="4:5" x14ac:dyDescent="0.35">
      <c r="D131" t="str">
        <f>IF(ISNA(VLOOKUP(B131,'Pivot Source File'!$B$3:$D$1976,3,FALSE)),"",(VLOOKUP(B131,'Pivot Source File'!$B$3:$D$1976,3,FALSE)))</f>
        <v/>
      </c>
      <c r="E131" s="93" t="str">
        <f t="shared" si="1"/>
        <v/>
      </c>
    </row>
    <row r="132" spans="4:5" x14ac:dyDescent="0.35">
      <c r="D132" t="str">
        <f>IF(ISNA(VLOOKUP(B132,'Pivot Source File'!$B$3:$D$1976,3,FALSE)),"",(VLOOKUP(B132,'Pivot Source File'!$B$3:$D$1976,3,FALSE)))</f>
        <v/>
      </c>
      <c r="E132" s="93" t="str">
        <f t="shared" si="1"/>
        <v/>
      </c>
    </row>
    <row r="133" spans="4:5" x14ac:dyDescent="0.35">
      <c r="D133" t="str">
        <f>IF(ISNA(VLOOKUP(B133,'Pivot Source File'!$B$3:$D$1976,3,FALSE)),"",(VLOOKUP(B133,'Pivot Source File'!$B$3:$D$1976,3,FALSE)))</f>
        <v/>
      </c>
      <c r="E133" s="93" t="str">
        <f t="shared" si="1"/>
        <v/>
      </c>
    </row>
    <row r="134" spans="4:5" x14ac:dyDescent="0.35">
      <c r="D134" t="str">
        <f>IF(ISNA(VLOOKUP(B134,'Pivot Source File'!$B$3:$D$1976,3,FALSE)),"",(VLOOKUP(B134,'Pivot Source File'!$B$3:$D$1976,3,FALSE)))</f>
        <v/>
      </c>
      <c r="E134" s="93" t="str">
        <f t="shared" ref="E134:E197" si="2">HYPERLINK(D134)</f>
        <v/>
      </c>
    </row>
    <row r="135" spans="4:5" x14ac:dyDescent="0.35">
      <c r="D135" t="str">
        <f>IF(ISNA(VLOOKUP(B135,'Pivot Source File'!$B$3:$D$1976,3,FALSE)),"",(VLOOKUP(B135,'Pivot Source File'!$B$3:$D$1976,3,FALSE)))</f>
        <v/>
      </c>
      <c r="E135" s="93" t="str">
        <f t="shared" si="2"/>
        <v/>
      </c>
    </row>
    <row r="136" spans="4:5" x14ac:dyDescent="0.35">
      <c r="D136" t="str">
        <f>IF(ISNA(VLOOKUP(B136,'Pivot Source File'!$B$3:$D$1976,3,FALSE)),"",(VLOOKUP(B136,'Pivot Source File'!$B$3:$D$1976,3,FALSE)))</f>
        <v/>
      </c>
      <c r="E136" s="93" t="str">
        <f t="shared" si="2"/>
        <v/>
      </c>
    </row>
    <row r="137" spans="4:5" x14ac:dyDescent="0.35">
      <c r="D137" t="str">
        <f>IF(ISNA(VLOOKUP(B137,'Pivot Source File'!$B$3:$D$1976,3,FALSE)),"",(VLOOKUP(B137,'Pivot Source File'!$B$3:$D$1976,3,FALSE)))</f>
        <v/>
      </c>
      <c r="E137" s="93" t="str">
        <f t="shared" si="2"/>
        <v/>
      </c>
    </row>
    <row r="138" spans="4:5" x14ac:dyDescent="0.35">
      <c r="D138" t="str">
        <f>IF(ISNA(VLOOKUP(B138,'Pivot Source File'!$B$3:$D$1976,3,FALSE)),"",(VLOOKUP(B138,'Pivot Source File'!$B$3:$D$1976,3,FALSE)))</f>
        <v/>
      </c>
      <c r="E138" s="93" t="str">
        <f t="shared" si="2"/>
        <v/>
      </c>
    </row>
    <row r="139" spans="4:5" x14ac:dyDescent="0.35">
      <c r="D139" t="str">
        <f>IF(ISNA(VLOOKUP(B139,'Pivot Source File'!$B$3:$D$1976,3,FALSE)),"",(VLOOKUP(B139,'Pivot Source File'!$B$3:$D$1976,3,FALSE)))</f>
        <v/>
      </c>
      <c r="E139" s="93" t="str">
        <f t="shared" si="2"/>
        <v/>
      </c>
    </row>
    <row r="140" spans="4:5" x14ac:dyDescent="0.35">
      <c r="D140" t="str">
        <f>IF(ISNA(VLOOKUP(B140,'Pivot Source File'!$B$3:$D$1976,3,FALSE)),"",(VLOOKUP(B140,'Pivot Source File'!$B$3:$D$1976,3,FALSE)))</f>
        <v/>
      </c>
      <c r="E140" s="93" t="str">
        <f t="shared" si="2"/>
        <v/>
      </c>
    </row>
    <row r="141" spans="4:5" x14ac:dyDescent="0.35">
      <c r="D141" t="str">
        <f>IF(ISNA(VLOOKUP(B141,'Pivot Source File'!$B$3:$D$1976,3,FALSE)),"",(VLOOKUP(B141,'Pivot Source File'!$B$3:$D$1976,3,FALSE)))</f>
        <v/>
      </c>
      <c r="E141" s="93" t="str">
        <f t="shared" si="2"/>
        <v/>
      </c>
    </row>
    <row r="142" spans="4:5" x14ac:dyDescent="0.35">
      <c r="D142" t="str">
        <f>IF(ISNA(VLOOKUP(B142,'Pivot Source File'!$B$3:$D$1976,3,FALSE)),"",(VLOOKUP(B142,'Pivot Source File'!$B$3:$D$1976,3,FALSE)))</f>
        <v/>
      </c>
      <c r="E142" s="93" t="str">
        <f t="shared" si="2"/>
        <v/>
      </c>
    </row>
    <row r="143" spans="4:5" x14ac:dyDescent="0.35">
      <c r="D143" t="str">
        <f>IF(ISNA(VLOOKUP(B143,'Pivot Source File'!$B$3:$D$1976,3,FALSE)),"",(VLOOKUP(B143,'Pivot Source File'!$B$3:$D$1976,3,FALSE)))</f>
        <v/>
      </c>
      <c r="E143" s="93" t="str">
        <f t="shared" si="2"/>
        <v/>
      </c>
    </row>
    <row r="144" spans="4:5" x14ac:dyDescent="0.35">
      <c r="D144" t="str">
        <f>IF(ISNA(VLOOKUP(B144,'Pivot Source File'!$B$3:$D$1976,3,FALSE)),"",(VLOOKUP(B144,'Pivot Source File'!$B$3:$D$1976,3,FALSE)))</f>
        <v/>
      </c>
      <c r="E144" s="93" t="str">
        <f t="shared" si="2"/>
        <v/>
      </c>
    </row>
    <row r="145" spans="4:5" x14ac:dyDescent="0.35">
      <c r="D145" t="str">
        <f>IF(ISNA(VLOOKUP(B145,'Pivot Source File'!$B$3:$D$1976,3,FALSE)),"",(VLOOKUP(B145,'Pivot Source File'!$B$3:$D$1976,3,FALSE)))</f>
        <v/>
      </c>
      <c r="E145" s="93" t="str">
        <f t="shared" si="2"/>
        <v/>
      </c>
    </row>
    <row r="146" spans="4:5" x14ac:dyDescent="0.35">
      <c r="D146" t="str">
        <f>IF(ISNA(VLOOKUP(B146,'Pivot Source File'!$B$3:$D$1976,3,FALSE)),"",(VLOOKUP(B146,'Pivot Source File'!$B$3:$D$1976,3,FALSE)))</f>
        <v/>
      </c>
      <c r="E146" s="93" t="str">
        <f t="shared" si="2"/>
        <v/>
      </c>
    </row>
    <row r="147" spans="4:5" x14ac:dyDescent="0.35">
      <c r="D147" t="str">
        <f>IF(ISNA(VLOOKUP(B147,'Pivot Source File'!$B$3:$D$1976,3,FALSE)),"",(VLOOKUP(B147,'Pivot Source File'!$B$3:$D$1976,3,FALSE)))</f>
        <v/>
      </c>
      <c r="E147" s="93" t="str">
        <f t="shared" si="2"/>
        <v/>
      </c>
    </row>
    <row r="148" spans="4:5" x14ac:dyDescent="0.35">
      <c r="D148" t="str">
        <f>IF(ISNA(VLOOKUP(B148,'Pivot Source File'!$B$3:$D$1976,3,FALSE)),"",(VLOOKUP(B148,'Pivot Source File'!$B$3:$D$1976,3,FALSE)))</f>
        <v/>
      </c>
      <c r="E148" s="93" t="str">
        <f t="shared" si="2"/>
        <v/>
      </c>
    </row>
    <row r="149" spans="4:5" x14ac:dyDescent="0.35">
      <c r="D149" t="str">
        <f>IF(ISNA(VLOOKUP(B149,'Pivot Source File'!$B$3:$D$1976,3,FALSE)),"",(VLOOKUP(B149,'Pivot Source File'!$B$3:$D$1976,3,FALSE)))</f>
        <v/>
      </c>
      <c r="E149" s="93" t="str">
        <f t="shared" si="2"/>
        <v/>
      </c>
    </row>
    <row r="150" spans="4:5" x14ac:dyDescent="0.35">
      <c r="D150" t="str">
        <f>IF(ISNA(VLOOKUP(B150,'Pivot Source File'!$B$3:$D$1976,3,FALSE)),"",(VLOOKUP(B150,'Pivot Source File'!$B$3:$D$1976,3,FALSE)))</f>
        <v/>
      </c>
      <c r="E150" s="93" t="str">
        <f t="shared" si="2"/>
        <v/>
      </c>
    </row>
    <row r="151" spans="4:5" x14ac:dyDescent="0.35">
      <c r="D151" t="str">
        <f>IF(ISNA(VLOOKUP(B151,'Pivot Source File'!$B$3:$D$1976,3,FALSE)),"",(VLOOKUP(B151,'Pivot Source File'!$B$3:$D$1976,3,FALSE)))</f>
        <v/>
      </c>
      <c r="E151" s="93" t="str">
        <f t="shared" si="2"/>
        <v/>
      </c>
    </row>
    <row r="152" spans="4:5" x14ac:dyDescent="0.35">
      <c r="D152" t="str">
        <f>IF(ISNA(VLOOKUP(B152,'Pivot Source File'!$B$3:$D$1976,3,FALSE)),"",(VLOOKUP(B152,'Pivot Source File'!$B$3:$D$1976,3,FALSE)))</f>
        <v/>
      </c>
      <c r="E152" s="93" t="str">
        <f t="shared" si="2"/>
        <v/>
      </c>
    </row>
    <row r="153" spans="4:5" x14ac:dyDescent="0.35">
      <c r="D153" t="str">
        <f>IF(ISNA(VLOOKUP(B153,'Pivot Source File'!$B$3:$D$1976,3,FALSE)),"",(VLOOKUP(B153,'Pivot Source File'!$B$3:$D$1976,3,FALSE)))</f>
        <v/>
      </c>
      <c r="E153" s="93" t="str">
        <f t="shared" si="2"/>
        <v/>
      </c>
    </row>
    <row r="154" spans="4:5" x14ac:dyDescent="0.35">
      <c r="D154" t="str">
        <f>IF(ISNA(VLOOKUP(B154,'Pivot Source File'!$B$3:$D$1976,3,FALSE)),"",(VLOOKUP(B154,'Pivot Source File'!$B$3:$D$1976,3,FALSE)))</f>
        <v/>
      </c>
      <c r="E154" s="93" t="str">
        <f t="shared" si="2"/>
        <v/>
      </c>
    </row>
    <row r="155" spans="4:5" x14ac:dyDescent="0.35">
      <c r="D155" t="str">
        <f>IF(ISNA(VLOOKUP(B155,'Pivot Source File'!$B$3:$D$1976,3,FALSE)),"",(VLOOKUP(B155,'Pivot Source File'!$B$3:$D$1976,3,FALSE)))</f>
        <v/>
      </c>
      <c r="E155" s="93" t="str">
        <f t="shared" si="2"/>
        <v/>
      </c>
    </row>
    <row r="156" spans="4:5" x14ac:dyDescent="0.35">
      <c r="D156" t="str">
        <f>IF(ISNA(VLOOKUP(B156,'Pivot Source File'!$B$3:$D$1976,3,FALSE)),"",(VLOOKUP(B156,'Pivot Source File'!$B$3:$D$1976,3,FALSE)))</f>
        <v/>
      </c>
      <c r="E156" s="93" t="str">
        <f t="shared" si="2"/>
        <v/>
      </c>
    </row>
    <row r="157" spans="4:5" x14ac:dyDescent="0.35">
      <c r="D157" t="str">
        <f>IF(ISNA(VLOOKUP(B157,'Pivot Source File'!$B$3:$D$1976,3,FALSE)),"",(VLOOKUP(B157,'Pivot Source File'!$B$3:$D$1976,3,FALSE)))</f>
        <v/>
      </c>
      <c r="E157" s="93" t="str">
        <f t="shared" si="2"/>
        <v/>
      </c>
    </row>
    <row r="158" spans="4:5" x14ac:dyDescent="0.35">
      <c r="D158" t="str">
        <f>IF(ISNA(VLOOKUP(B158,'Pivot Source File'!$B$3:$D$1976,3,FALSE)),"",(VLOOKUP(B158,'Pivot Source File'!$B$3:$D$1976,3,FALSE)))</f>
        <v/>
      </c>
      <c r="E158" s="93" t="str">
        <f t="shared" si="2"/>
        <v/>
      </c>
    </row>
    <row r="159" spans="4:5" x14ac:dyDescent="0.35">
      <c r="D159" t="str">
        <f>IF(ISNA(VLOOKUP(B159,'Pivot Source File'!$B$3:$D$1976,3,FALSE)),"",(VLOOKUP(B159,'Pivot Source File'!$B$3:$D$1976,3,FALSE)))</f>
        <v/>
      </c>
      <c r="E159" s="93" t="str">
        <f t="shared" si="2"/>
        <v/>
      </c>
    </row>
    <row r="160" spans="4:5" x14ac:dyDescent="0.35">
      <c r="D160" t="str">
        <f>IF(ISNA(VLOOKUP(B160,'Pivot Source File'!$B$3:$D$1976,3,FALSE)),"",(VLOOKUP(B160,'Pivot Source File'!$B$3:$D$1976,3,FALSE)))</f>
        <v/>
      </c>
      <c r="E160" s="93" t="str">
        <f t="shared" si="2"/>
        <v/>
      </c>
    </row>
    <row r="161" spans="4:5" x14ac:dyDescent="0.35">
      <c r="D161" t="str">
        <f>IF(ISNA(VLOOKUP(B161,'Pivot Source File'!$B$3:$D$1976,3,FALSE)),"",(VLOOKUP(B161,'Pivot Source File'!$B$3:$D$1976,3,FALSE)))</f>
        <v/>
      </c>
      <c r="E161" s="93" t="str">
        <f t="shared" si="2"/>
        <v/>
      </c>
    </row>
    <row r="162" spans="4:5" x14ac:dyDescent="0.35">
      <c r="D162" t="str">
        <f>IF(ISNA(VLOOKUP(B162,'Pivot Source File'!$B$3:$D$1976,3,FALSE)),"",(VLOOKUP(B162,'Pivot Source File'!$B$3:$D$1976,3,FALSE)))</f>
        <v/>
      </c>
      <c r="E162" s="93" t="str">
        <f t="shared" si="2"/>
        <v/>
      </c>
    </row>
    <row r="163" spans="4:5" x14ac:dyDescent="0.35">
      <c r="D163" t="str">
        <f>IF(ISNA(VLOOKUP(B163,'Pivot Source File'!$B$3:$D$1976,3,FALSE)),"",(VLOOKUP(B163,'Pivot Source File'!$B$3:$D$1976,3,FALSE)))</f>
        <v/>
      </c>
      <c r="E163" s="93" t="str">
        <f t="shared" si="2"/>
        <v/>
      </c>
    </row>
    <row r="164" spans="4:5" x14ac:dyDescent="0.35">
      <c r="D164" t="str">
        <f>IF(ISNA(VLOOKUP(B164,'Pivot Source File'!$B$3:$D$1976,3,FALSE)),"",(VLOOKUP(B164,'Pivot Source File'!$B$3:$D$1976,3,FALSE)))</f>
        <v/>
      </c>
      <c r="E164" s="93" t="str">
        <f t="shared" si="2"/>
        <v/>
      </c>
    </row>
    <row r="165" spans="4:5" x14ac:dyDescent="0.35">
      <c r="D165" t="str">
        <f>IF(ISNA(VLOOKUP(B165,'Pivot Source File'!$B$3:$D$1976,3,FALSE)),"",(VLOOKUP(B165,'Pivot Source File'!$B$3:$D$1976,3,FALSE)))</f>
        <v/>
      </c>
      <c r="E165" s="93" t="str">
        <f t="shared" si="2"/>
        <v/>
      </c>
    </row>
    <row r="166" spans="4:5" x14ac:dyDescent="0.35">
      <c r="D166" t="str">
        <f>IF(ISNA(VLOOKUP(B166,'Pivot Source File'!$B$3:$D$1976,3,FALSE)),"",(VLOOKUP(B166,'Pivot Source File'!$B$3:$D$1976,3,FALSE)))</f>
        <v/>
      </c>
      <c r="E166" s="93" t="str">
        <f t="shared" si="2"/>
        <v/>
      </c>
    </row>
    <row r="167" spans="4:5" x14ac:dyDescent="0.35">
      <c r="D167" t="str">
        <f>IF(ISNA(VLOOKUP(B167,'Pivot Source File'!$B$3:$D$1976,3,FALSE)),"",(VLOOKUP(B167,'Pivot Source File'!$B$3:$D$1976,3,FALSE)))</f>
        <v/>
      </c>
      <c r="E167" s="93" t="str">
        <f t="shared" si="2"/>
        <v/>
      </c>
    </row>
    <row r="168" spans="4:5" x14ac:dyDescent="0.35">
      <c r="D168" t="str">
        <f>IF(ISNA(VLOOKUP(B168,'Pivot Source File'!$B$3:$D$1976,3,FALSE)),"",(VLOOKUP(B168,'Pivot Source File'!$B$3:$D$1976,3,FALSE)))</f>
        <v/>
      </c>
      <c r="E168" s="93" t="str">
        <f t="shared" si="2"/>
        <v/>
      </c>
    </row>
    <row r="169" spans="4:5" x14ac:dyDescent="0.35">
      <c r="D169" t="str">
        <f>IF(ISNA(VLOOKUP(B169,'Pivot Source File'!$B$3:$D$1976,3,FALSE)),"",(VLOOKUP(B169,'Pivot Source File'!$B$3:$D$1976,3,FALSE)))</f>
        <v/>
      </c>
      <c r="E169" s="93" t="str">
        <f t="shared" si="2"/>
        <v/>
      </c>
    </row>
    <row r="170" spans="4:5" x14ac:dyDescent="0.35">
      <c r="D170" t="str">
        <f>IF(ISNA(VLOOKUP(B170,'Pivot Source File'!$B$3:$D$1976,3,FALSE)),"",(VLOOKUP(B170,'Pivot Source File'!$B$3:$D$1976,3,FALSE)))</f>
        <v/>
      </c>
      <c r="E170" s="93" t="str">
        <f t="shared" si="2"/>
        <v/>
      </c>
    </row>
    <row r="171" spans="4:5" x14ac:dyDescent="0.35">
      <c r="D171" t="str">
        <f>IF(ISNA(VLOOKUP(B171,'Pivot Source File'!$B$3:$D$1976,3,FALSE)),"",(VLOOKUP(B171,'Pivot Source File'!$B$3:$D$1976,3,FALSE)))</f>
        <v/>
      </c>
      <c r="E171" s="93" t="str">
        <f t="shared" si="2"/>
        <v/>
      </c>
    </row>
    <row r="172" spans="4:5" x14ac:dyDescent="0.35">
      <c r="D172" t="str">
        <f>IF(ISNA(VLOOKUP(B172,'Pivot Source File'!$B$3:$D$1976,3,FALSE)),"",(VLOOKUP(B172,'Pivot Source File'!$B$3:$D$1976,3,FALSE)))</f>
        <v/>
      </c>
      <c r="E172" s="93" t="str">
        <f t="shared" si="2"/>
        <v/>
      </c>
    </row>
    <row r="173" spans="4:5" x14ac:dyDescent="0.35">
      <c r="D173" t="str">
        <f>IF(ISNA(VLOOKUP(B173,'Pivot Source File'!$B$3:$D$1976,3,FALSE)),"",(VLOOKUP(B173,'Pivot Source File'!$B$3:$D$1976,3,FALSE)))</f>
        <v/>
      </c>
      <c r="E173" s="93" t="str">
        <f t="shared" si="2"/>
        <v/>
      </c>
    </row>
    <row r="174" spans="4:5" x14ac:dyDescent="0.35">
      <c r="D174" t="str">
        <f>IF(ISNA(VLOOKUP(B174,'Pivot Source File'!$B$3:$D$1976,3,FALSE)),"",(VLOOKUP(B174,'Pivot Source File'!$B$3:$D$1976,3,FALSE)))</f>
        <v/>
      </c>
      <c r="E174" s="93" t="str">
        <f t="shared" si="2"/>
        <v/>
      </c>
    </row>
    <row r="175" spans="4:5" x14ac:dyDescent="0.35">
      <c r="D175" t="str">
        <f>IF(ISNA(VLOOKUP(B175,'Pivot Source File'!$B$3:$D$1976,3,FALSE)),"",(VLOOKUP(B175,'Pivot Source File'!$B$3:$D$1976,3,FALSE)))</f>
        <v/>
      </c>
      <c r="E175" s="93" t="str">
        <f t="shared" si="2"/>
        <v/>
      </c>
    </row>
    <row r="176" spans="4:5" x14ac:dyDescent="0.35">
      <c r="D176" t="str">
        <f>IF(ISNA(VLOOKUP(B176,'Pivot Source File'!$B$3:$D$1976,3,FALSE)),"",(VLOOKUP(B176,'Pivot Source File'!$B$3:$D$1976,3,FALSE)))</f>
        <v/>
      </c>
      <c r="E176" s="93" t="str">
        <f t="shared" si="2"/>
        <v/>
      </c>
    </row>
    <row r="177" spans="4:5" x14ac:dyDescent="0.35">
      <c r="D177" t="str">
        <f>IF(ISNA(VLOOKUP(B177,'Pivot Source File'!$B$3:$D$1976,3,FALSE)),"",(VLOOKUP(B177,'Pivot Source File'!$B$3:$D$1976,3,FALSE)))</f>
        <v/>
      </c>
      <c r="E177" s="93" t="str">
        <f t="shared" si="2"/>
        <v/>
      </c>
    </row>
    <row r="178" spans="4:5" x14ac:dyDescent="0.35">
      <c r="D178" t="str">
        <f>IF(ISNA(VLOOKUP(B178,'Pivot Source File'!$B$3:$D$1976,3,FALSE)),"",(VLOOKUP(B178,'Pivot Source File'!$B$3:$D$1976,3,FALSE)))</f>
        <v/>
      </c>
      <c r="E178" s="93" t="str">
        <f t="shared" si="2"/>
        <v/>
      </c>
    </row>
    <row r="179" spans="4:5" x14ac:dyDescent="0.35">
      <c r="D179" t="str">
        <f>IF(ISNA(VLOOKUP(B179,'Pivot Source File'!$B$3:$D$1976,3,FALSE)),"",(VLOOKUP(B179,'Pivot Source File'!$B$3:$D$1976,3,FALSE)))</f>
        <v/>
      </c>
      <c r="E179" s="93" t="str">
        <f t="shared" si="2"/>
        <v/>
      </c>
    </row>
    <row r="180" spans="4:5" x14ac:dyDescent="0.35">
      <c r="D180" t="str">
        <f>IF(ISNA(VLOOKUP(B180,'Pivot Source File'!$B$3:$D$1976,3,FALSE)),"",(VLOOKUP(B180,'Pivot Source File'!$B$3:$D$1976,3,FALSE)))</f>
        <v/>
      </c>
      <c r="E180" s="93" t="str">
        <f t="shared" si="2"/>
        <v/>
      </c>
    </row>
    <row r="181" spans="4:5" x14ac:dyDescent="0.35">
      <c r="D181" t="str">
        <f>IF(ISNA(VLOOKUP(B181,'Pivot Source File'!$B$3:$D$1976,3,FALSE)),"",(VLOOKUP(B181,'Pivot Source File'!$B$3:$D$1976,3,FALSE)))</f>
        <v/>
      </c>
      <c r="E181" s="93" t="str">
        <f t="shared" si="2"/>
        <v/>
      </c>
    </row>
    <row r="182" spans="4:5" x14ac:dyDescent="0.35">
      <c r="D182" t="str">
        <f>IF(ISNA(VLOOKUP(B182,'Pivot Source File'!$B$3:$D$1976,3,FALSE)),"",(VLOOKUP(B182,'Pivot Source File'!$B$3:$D$1976,3,FALSE)))</f>
        <v/>
      </c>
      <c r="E182" s="93" t="str">
        <f t="shared" si="2"/>
        <v/>
      </c>
    </row>
    <row r="183" spans="4:5" x14ac:dyDescent="0.35">
      <c r="D183" t="str">
        <f>IF(ISNA(VLOOKUP(B183,'Pivot Source File'!$B$3:$D$1976,3,FALSE)),"",(VLOOKUP(B183,'Pivot Source File'!$B$3:$D$1976,3,FALSE)))</f>
        <v/>
      </c>
      <c r="E183" s="93" t="str">
        <f t="shared" si="2"/>
        <v/>
      </c>
    </row>
    <row r="184" spans="4:5" x14ac:dyDescent="0.35">
      <c r="D184" t="str">
        <f>IF(ISNA(VLOOKUP(B184,'Pivot Source File'!$B$3:$D$1976,3,FALSE)),"",(VLOOKUP(B184,'Pivot Source File'!$B$3:$D$1976,3,FALSE)))</f>
        <v/>
      </c>
      <c r="E184" s="93" t="str">
        <f t="shared" si="2"/>
        <v/>
      </c>
    </row>
    <row r="185" spans="4:5" x14ac:dyDescent="0.35">
      <c r="D185" t="str">
        <f>IF(ISNA(VLOOKUP(B185,'Pivot Source File'!$B$3:$D$1976,3,FALSE)),"",(VLOOKUP(B185,'Pivot Source File'!$B$3:$D$1976,3,FALSE)))</f>
        <v/>
      </c>
      <c r="E185" s="93" t="str">
        <f t="shared" si="2"/>
        <v/>
      </c>
    </row>
    <row r="186" spans="4:5" x14ac:dyDescent="0.35">
      <c r="D186" t="str">
        <f>IF(ISNA(VLOOKUP(B186,'Pivot Source File'!$B$3:$D$1976,3,FALSE)),"",(VLOOKUP(B186,'Pivot Source File'!$B$3:$D$1976,3,FALSE)))</f>
        <v/>
      </c>
      <c r="E186" s="93" t="str">
        <f t="shared" si="2"/>
        <v/>
      </c>
    </row>
    <row r="187" spans="4:5" x14ac:dyDescent="0.35">
      <c r="D187" t="str">
        <f>IF(ISNA(VLOOKUP(B187,'Pivot Source File'!$B$3:$D$1976,3,FALSE)),"",(VLOOKUP(B187,'Pivot Source File'!$B$3:$D$1976,3,FALSE)))</f>
        <v/>
      </c>
      <c r="E187" s="93" t="str">
        <f t="shared" si="2"/>
        <v/>
      </c>
    </row>
    <row r="188" spans="4:5" x14ac:dyDescent="0.35">
      <c r="D188" t="str">
        <f>IF(ISNA(VLOOKUP(B188,'Pivot Source File'!$B$3:$D$1976,3,FALSE)),"",(VLOOKUP(B188,'Pivot Source File'!$B$3:$D$1976,3,FALSE)))</f>
        <v/>
      </c>
      <c r="E188" s="93" t="str">
        <f t="shared" si="2"/>
        <v/>
      </c>
    </row>
    <row r="189" spans="4:5" x14ac:dyDescent="0.35">
      <c r="D189" t="str">
        <f>IF(ISNA(VLOOKUP(B189,'Pivot Source File'!$B$3:$D$1976,3,FALSE)),"",(VLOOKUP(B189,'Pivot Source File'!$B$3:$D$1976,3,FALSE)))</f>
        <v/>
      </c>
      <c r="E189" s="93" t="str">
        <f t="shared" si="2"/>
        <v/>
      </c>
    </row>
    <row r="190" spans="4:5" x14ac:dyDescent="0.35">
      <c r="D190" t="str">
        <f>IF(ISNA(VLOOKUP(B190,'Pivot Source File'!$B$3:$D$1976,3,FALSE)),"",(VLOOKUP(B190,'Pivot Source File'!$B$3:$D$1976,3,FALSE)))</f>
        <v/>
      </c>
      <c r="E190" s="93" t="str">
        <f t="shared" si="2"/>
        <v/>
      </c>
    </row>
    <row r="191" spans="4:5" x14ac:dyDescent="0.35">
      <c r="D191" t="str">
        <f>IF(ISNA(VLOOKUP(B191,'Pivot Source File'!$B$3:$D$1976,3,FALSE)),"",(VLOOKUP(B191,'Pivot Source File'!$B$3:$D$1976,3,FALSE)))</f>
        <v/>
      </c>
      <c r="E191" s="93" t="str">
        <f t="shared" si="2"/>
        <v/>
      </c>
    </row>
    <row r="192" spans="4:5" x14ac:dyDescent="0.35">
      <c r="D192" t="str">
        <f>IF(ISNA(VLOOKUP(B192,'Pivot Source File'!$B$3:$D$1976,3,FALSE)),"",(VLOOKUP(B192,'Pivot Source File'!$B$3:$D$1976,3,FALSE)))</f>
        <v/>
      </c>
      <c r="E192" s="93" t="str">
        <f t="shared" si="2"/>
        <v/>
      </c>
    </row>
    <row r="193" spans="4:5" x14ac:dyDescent="0.35">
      <c r="D193" t="str">
        <f>IF(ISNA(VLOOKUP(B193,'Pivot Source File'!$B$3:$D$1976,3,FALSE)),"",(VLOOKUP(B193,'Pivot Source File'!$B$3:$D$1976,3,FALSE)))</f>
        <v/>
      </c>
      <c r="E193" s="93" t="str">
        <f t="shared" si="2"/>
        <v/>
      </c>
    </row>
    <row r="194" spans="4:5" x14ac:dyDescent="0.35">
      <c r="D194" t="str">
        <f>IF(ISNA(VLOOKUP(B194,'Pivot Source File'!$B$3:$D$1976,3,FALSE)),"",(VLOOKUP(B194,'Pivot Source File'!$B$3:$D$1976,3,FALSE)))</f>
        <v/>
      </c>
      <c r="E194" s="93" t="str">
        <f t="shared" si="2"/>
        <v/>
      </c>
    </row>
    <row r="195" spans="4:5" x14ac:dyDescent="0.35">
      <c r="D195" t="str">
        <f>IF(ISNA(VLOOKUP(B195,'Pivot Source File'!$B$3:$D$1976,3,FALSE)),"",(VLOOKUP(B195,'Pivot Source File'!$B$3:$D$1976,3,FALSE)))</f>
        <v/>
      </c>
      <c r="E195" s="93" t="str">
        <f t="shared" si="2"/>
        <v/>
      </c>
    </row>
    <row r="196" spans="4:5" x14ac:dyDescent="0.35">
      <c r="D196" t="str">
        <f>IF(ISNA(VLOOKUP(B196,'Pivot Source File'!$B$3:$D$1976,3,FALSE)),"",(VLOOKUP(B196,'Pivot Source File'!$B$3:$D$1976,3,FALSE)))</f>
        <v/>
      </c>
      <c r="E196" s="93" t="str">
        <f t="shared" si="2"/>
        <v/>
      </c>
    </row>
    <row r="197" spans="4:5" x14ac:dyDescent="0.35">
      <c r="D197" t="str">
        <f>IF(ISNA(VLOOKUP(B197,'Pivot Source File'!$B$3:$D$1976,3,FALSE)),"",(VLOOKUP(B197,'Pivot Source File'!$B$3:$D$1976,3,FALSE)))</f>
        <v/>
      </c>
      <c r="E197" s="93" t="str">
        <f t="shared" si="2"/>
        <v/>
      </c>
    </row>
    <row r="198" spans="4:5" x14ac:dyDescent="0.35">
      <c r="D198" t="str">
        <f>IF(ISNA(VLOOKUP(B198,'Pivot Source File'!$B$3:$D$1976,3,FALSE)),"",(VLOOKUP(B198,'Pivot Source File'!$B$3:$D$1976,3,FALSE)))</f>
        <v/>
      </c>
      <c r="E198" s="93" t="str">
        <f t="shared" ref="E198:E261" si="3">HYPERLINK(D198)</f>
        <v/>
      </c>
    </row>
    <row r="199" spans="4:5" x14ac:dyDescent="0.35">
      <c r="D199" t="str">
        <f>IF(ISNA(VLOOKUP(B199,'Pivot Source File'!$B$3:$D$1976,3,FALSE)),"",(VLOOKUP(B199,'Pivot Source File'!$B$3:$D$1976,3,FALSE)))</f>
        <v/>
      </c>
      <c r="E199" s="93" t="str">
        <f t="shared" si="3"/>
        <v/>
      </c>
    </row>
    <row r="200" spans="4:5" x14ac:dyDescent="0.35">
      <c r="D200" t="str">
        <f>IF(ISNA(VLOOKUP(B200,'Pivot Source File'!$B$3:$D$1976,3,FALSE)),"",(VLOOKUP(B200,'Pivot Source File'!$B$3:$D$1976,3,FALSE)))</f>
        <v/>
      </c>
      <c r="E200" s="93" t="str">
        <f t="shared" si="3"/>
        <v/>
      </c>
    </row>
    <row r="201" spans="4:5" x14ac:dyDescent="0.35">
      <c r="D201" t="str">
        <f>IF(ISNA(VLOOKUP(B201,'Pivot Source File'!$B$3:$D$1976,3,FALSE)),"",(VLOOKUP(B201,'Pivot Source File'!$B$3:$D$1976,3,FALSE)))</f>
        <v/>
      </c>
      <c r="E201" s="93" t="str">
        <f t="shared" si="3"/>
        <v/>
      </c>
    </row>
    <row r="202" spans="4:5" x14ac:dyDescent="0.35">
      <c r="D202" t="str">
        <f>IF(ISNA(VLOOKUP(B202,'Pivot Source File'!$B$3:$D$1976,3,FALSE)),"",(VLOOKUP(B202,'Pivot Source File'!$B$3:$D$1976,3,FALSE)))</f>
        <v/>
      </c>
      <c r="E202" s="93" t="str">
        <f t="shared" si="3"/>
        <v/>
      </c>
    </row>
    <row r="203" spans="4:5" x14ac:dyDescent="0.35">
      <c r="D203" t="str">
        <f>IF(ISNA(VLOOKUP(B203,'Pivot Source File'!$B$3:$D$1976,3,FALSE)),"",(VLOOKUP(B203,'Pivot Source File'!$B$3:$D$1976,3,FALSE)))</f>
        <v/>
      </c>
      <c r="E203" s="93" t="str">
        <f t="shared" si="3"/>
        <v/>
      </c>
    </row>
    <row r="204" spans="4:5" x14ac:dyDescent="0.35">
      <c r="D204" t="str">
        <f>IF(ISNA(VLOOKUP(B204,'Pivot Source File'!$B$3:$D$1976,3,FALSE)),"",(VLOOKUP(B204,'Pivot Source File'!$B$3:$D$1976,3,FALSE)))</f>
        <v/>
      </c>
      <c r="E204" s="93" t="str">
        <f t="shared" si="3"/>
        <v/>
      </c>
    </row>
    <row r="205" spans="4:5" x14ac:dyDescent="0.35">
      <c r="D205" t="str">
        <f>IF(ISNA(VLOOKUP(B205,'Pivot Source File'!$B$3:$D$1976,3,FALSE)),"",(VLOOKUP(B205,'Pivot Source File'!$B$3:$D$1976,3,FALSE)))</f>
        <v/>
      </c>
      <c r="E205" s="93" t="str">
        <f t="shared" si="3"/>
        <v/>
      </c>
    </row>
    <row r="206" spans="4:5" x14ac:dyDescent="0.35">
      <c r="D206" t="str">
        <f>IF(ISNA(VLOOKUP(B206,'Pivot Source File'!$B$3:$D$1976,3,FALSE)),"",(VLOOKUP(B206,'Pivot Source File'!$B$3:$D$1976,3,FALSE)))</f>
        <v/>
      </c>
      <c r="E206" s="93" t="str">
        <f t="shared" si="3"/>
        <v/>
      </c>
    </row>
    <row r="207" spans="4:5" x14ac:dyDescent="0.35">
      <c r="D207" t="str">
        <f>IF(ISNA(VLOOKUP(B207,'Pivot Source File'!$B$3:$D$1976,3,FALSE)),"",(VLOOKUP(B207,'Pivot Source File'!$B$3:$D$1976,3,FALSE)))</f>
        <v/>
      </c>
      <c r="E207" s="93" t="str">
        <f t="shared" si="3"/>
        <v/>
      </c>
    </row>
    <row r="208" spans="4:5" x14ac:dyDescent="0.35">
      <c r="D208" t="str">
        <f>IF(ISNA(VLOOKUP(B208,'Pivot Source File'!$B$3:$D$1976,3,FALSE)),"",(VLOOKUP(B208,'Pivot Source File'!$B$3:$D$1976,3,FALSE)))</f>
        <v/>
      </c>
      <c r="E208" s="93" t="str">
        <f t="shared" si="3"/>
        <v/>
      </c>
    </row>
    <row r="209" spans="4:5" x14ac:dyDescent="0.35">
      <c r="D209" t="str">
        <f>IF(ISNA(VLOOKUP(B209,'Pivot Source File'!$B$3:$D$1976,3,FALSE)),"",(VLOOKUP(B209,'Pivot Source File'!$B$3:$D$1976,3,FALSE)))</f>
        <v/>
      </c>
      <c r="E209" s="93" t="str">
        <f t="shared" si="3"/>
        <v/>
      </c>
    </row>
    <row r="210" spans="4:5" x14ac:dyDescent="0.35">
      <c r="D210" t="str">
        <f>IF(ISNA(VLOOKUP(B210,'Pivot Source File'!$B$3:$D$1976,3,FALSE)),"",(VLOOKUP(B210,'Pivot Source File'!$B$3:$D$1976,3,FALSE)))</f>
        <v/>
      </c>
      <c r="E210" s="93" t="str">
        <f t="shared" si="3"/>
        <v/>
      </c>
    </row>
    <row r="211" spans="4:5" x14ac:dyDescent="0.35">
      <c r="D211" t="str">
        <f>IF(ISNA(VLOOKUP(B211,'Pivot Source File'!$B$3:$D$1976,3,FALSE)),"",(VLOOKUP(B211,'Pivot Source File'!$B$3:$D$1976,3,FALSE)))</f>
        <v/>
      </c>
      <c r="E211" s="93" t="str">
        <f t="shared" si="3"/>
        <v/>
      </c>
    </row>
    <row r="212" spans="4:5" x14ac:dyDescent="0.35">
      <c r="D212" t="str">
        <f>IF(ISNA(VLOOKUP(B212,'Pivot Source File'!$B$3:$D$1976,3,FALSE)),"",(VLOOKUP(B212,'Pivot Source File'!$B$3:$D$1976,3,FALSE)))</f>
        <v/>
      </c>
      <c r="E212" s="93" t="str">
        <f t="shared" si="3"/>
        <v/>
      </c>
    </row>
    <row r="213" spans="4:5" x14ac:dyDescent="0.35">
      <c r="D213" t="str">
        <f>IF(ISNA(VLOOKUP(B213,'Pivot Source File'!$B$3:$D$1976,3,FALSE)),"",(VLOOKUP(B213,'Pivot Source File'!$B$3:$D$1976,3,FALSE)))</f>
        <v/>
      </c>
      <c r="E213" s="93" t="str">
        <f t="shared" si="3"/>
        <v/>
      </c>
    </row>
    <row r="214" spans="4:5" x14ac:dyDescent="0.35">
      <c r="D214" t="str">
        <f>IF(ISNA(VLOOKUP(B214,'Pivot Source File'!$B$3:$D$1976,3,FALSE)),"",(VLOOKUP(B214,'Pivot Source File'!$B$3:$D$1976,3,FALSE)))</f>
        <v/>
      </c>
      <c r="E214" s="93" t="str">
        <f t="shared" si="3"/>
        <v/>
      </c>
    </row>
    <row r="215" spans="4:5" x14ac:dyDescent="0.35">
      <c r="D215" t="str">
        <f>IF(ISNA(VLOOKUP(B215,'Pivot Source File'!$B$3:$D$1976,3,FALSE)),"",(VLOOKUP(B215,'Pivot Source File'!$B$3:$D$1976,3,FALSE)))</f>
        <v/>
      </c>
      <c r="E215" s="93" t="str">
        <f t="shared" si="3"/>
        <v/>
      </c>
    </row>
    <row r="216" spans="4:5" x14ac:dyDescent="0.35">
      <c r="D216" t="str">
        <f>IF(ISNA(VLOOKUP(B216,'Pivot Source File'!$B$3:$D$1976,3,FALSE)),"",(VLOOKUP(B216,'Pivot Source File'!$B$3:$D$1976,3,FALSE)))</f>
        <v/>
      </c>
      <c r="E216" s="93" t="str">
        <f t="shared" si="3"/>
        <v/>
      </c>
    </row>
    <row r="217" spans="4:5" x14ac:dyDescent="0.35">
      <c r="D217" t="str">
        <f>IF(ISNA(VLOOKUP(B217,'Pivot Source File'!$B$3:$D$1976,3,FALSE)),"",(VLOOKUP(B217,'Pivot Source File'!$B$3:$D$1976,3,FALSE)))</f>
        <v/>
      </c>
      <c r="E217" s="93" t="str">
        <f t="shared" si="3"/>
        <v/>
      </c>
    </row>
    <row r="218" spans="4:5" x14ac:dyDescent="0.35">
      <c r="D218" t="str">
        <f>IF(ISNA(VLOOKUP(B218,'Pivot Source File'!$B$3:$D$1976,3,FALSE)),"",(VLOOKUP(B218,'Pivot Source File'!$B$3:$D$1976,3,FALSE)))</f>
        <v/>
      </c>
      <c r="E218" s="93" t="str">
        <f t="shared" si="3"/>
        <v/>
      </c>
    </row>
    <row r="219" spans="4:5" x14ac:dyDescent="0.35">
      <c r="D219" t="str">
        <f>IF(ISNA(VLOOKUP(B219,'Pivot Source File'!$B$3:$D$1976,3,FALSE)),"",(VLOOKUP(B219,'Pivot Source File'!$B$3:$D$1976,3,FALSE)))</f>
        <v/>
      </c>
      <c r="E219" s="93" t="str">
        <f t="shared" si="3"/>
        <v/>
      </c>
    </row>
    <row r="220" spans="4:5" x14ac:dyDescent="0.35">
      <c r="D220" t="str">
        <f>IF(ISNA(VLOOKUP(B220,'Pivot Source File'!$B$3:$D$1976,3,FALSE)),"",(VLOOKUP(B220,'Pivot Source File'!$B$3:$D$1976,3,FALSE)))</f>
        <v/>
      </c>
      <c r="E220" s="93" t="str">
        <f t="shared" si="3"/>
        <v/>
      </c>
    </row>
    <row r="221" spans="4:5" x14ac:dyDescent="0.35">
      <c r="D221" t="str">
        <f>IF(ISNA(VLOOKUP(B221,'Pivot Source File'!$B$3:$D$1976,3,FALSE)),"",(VLOOKUP(B221,'Pivot Source File'!$B$3:$D$1976,3,FALSE)))</f>
        <v/>
      </c>
      <c r="E221" s="93" t="str">
        <f t="shared" si="3"/>
        <v/>
      </c>
    </row>
    <row r="222" spans="4:5" x14ac:dyDescent="0.35">
      <c r="D222" t="str">
        <f>IF(ISNA(VLOOKUP(B222,'Pivot Source File'!$B$3:$D$1976,3,FALSE)),"",(VLOOKUP(B222,'Pivot Source File'!$B$3:$D$1976,3,FALSE)))</f>
        <v/>
      </c>
      <c r="E222" s="93" t="str">
        <f t="shared" si="3"/>
        <v/>
      </c>
    </row>
    <row r="223" spans="4:5" x14ac:dyDescent="0.35">
      <c r="D223" t="str">
        <f>IF(ISNA(VLOOKUP(B223,'Pivot Source File'!$B$3:$D$1976,3,FALSE)),"",(VLOOKUP(B223,'Pivot Source File'!$B$3:$D$1976,3,FALSE)))</f>
        <v/>
      </c>
      <c r="E223" s="93" t="str">
        <f t="shared" si="3"/>
        <v/>
      </c>
    </row>
    <row r="224" spans="4:5" x14ac:dyDescent="0.35">
      <c r="D224" t="str">
        <f>IF(ISNA(VLOOKUP(B224,'Pivot Source File'!$B$3:$D$1976,3,FALSE)),"",(VLOOKUP(B224,'Pivot Source File'!$B$3:$D$1976,3,FALSE)))</f>
        <v/>
      </c>
      <c r="E224" s="93" t="str">
        <f t="shared" si="3"/>
        <v/>
      </c>
    </row>
    <row r="225" spans="4:5" x14ac:dyDescent="0.35">
      <c r="D225" t="str">
        <f>IF(ISNA(VLOOKUP(B225,'Pivot Source File'!$B$3:$D$1976,3,FALSE)),"",(VLOOKUP(B225,'Pivot Source File'!$B$3:$D$1976,3,FALSE)))</f>
        <v/>
      </c>
      <c r="E225" s="93" t="str">
        <f t="shared" si="3"/>
        <v/>
      </c>
    </row>
    <row r="226" spans="4:5" x14ac:dyDescent="0.35">
      <c r="D226" t="str">
        <f>IF(ISNA(VLOOKUP(B226,'Pivot Source File'!$B$3:$D$1976,3,FALSE)),"",(VLOOKUP(B226,'Pivot Source File'!$B$3:$D$1976,3,FALSE)))</f>
        <v/>
      </c>
      <c r="E226" s="93" t="str">
        <f t="shared" si="3"/>
        <v/>
      </c>
    </row>
    <row r="227" spans="4:5" x14ac:dyDescent="0.35">
      <c r="D227" t="str">
        <f>IF(ISNA(VLOOKUP(B227,'Pivot Source File'!$B$3:$D$1976,3,FALSE)),"",(VLOOKUP(B227,'Pivot Source File'!$B$3:$D$1976,3,FALSE)))</f>
        <v/>
      </c>
      <c r="E227" s="93" t="str">
        <f t="shared" si="3"/>
        <v/>
      </c>
    </row>
    <row r="228" spans="4:5" x14ac:dyDescent="0.35">
      <c r="D228" t="str">
        <f>IF(ISNA(VLOOKUP(B228,'Pivot Source File'!$B$3:$D$1976,3,FALSE)),"",(VLOOKUP(B228,'Pivot Source File'!$B$3:$D$1976,3,FALSE)))</f>
        <v/>
      </c>
      <c r="E228" s="93" t="str">
        <f t="shared" si="3"/>
        <v/>
      </c>
    </row>
    <row r="229" spans="4:5" x14ac:dyDescent="0.35">
      <c r="D229" t="str">
        <f>IF(ISNA(VLOOKUP(B229,'Pivot Source File'!$B$3:$D$1976,3,FALSE)),"",(VLOOKUP(B229,'Pivot Source File'!$B$3:$D$1976,3,FALSE)))</f>
        <v/>
      </c>
      <c r="E229" s="93" t="str">
        <f t="shared" si="3"/>
        <v/>
      </c>
    </row>
    <row r="230" spans="4:5" x14ac:dyDescent="0.35">
      <c r="D230" t="str">
        <f>IF(ISNA(VLOOKUP(B230,'Pivot Source File'!$B$3:$D$1976,3,FALSE)),"",(VLOOKUP(B230,'Pivot Source File'!$B$3:$D$1976,3,FALSE)))</f>
        <v/>
      </c>
      <c r="E230" s="93" t="str">
        <f t="shared" si="3"/>
        <v/>
      </c>
    </row>
    <row r="231" spans="4:5" x14ac:dyDescent="0.35">
      <c r="D231" t="str">
        <f>IF(ISNA(VLOOKUP(B231,'Pivot Source File'!$B$3:$D$1976,3,FALSE)),"",(VLOOKUP(B231,'Pivot Source File'!$B$3:$D$1976,3,FALSE)))</f>
        <v/>
      </c>
      <c r="E231" s="93" t="str">
        <f t="shared" si="3"/>
        <v/>
      </c>
    </row>
    <row r="232" spans="4:5" x14ac:dyDescent="0.35">
      <c r="D232" t="str">
        <f>IF(ISNA(VLOOKUP(B232,'Pivot Source File'!$B$3:$D$1976,3,FALSE)),"",(VLOOKUP(B232,'Pivot Source File'!$B$3:$D$1976,3,FALSE)))</f>
        <v/>
      </c>
      <c r="E232" s="93" t="str">
        <f t="shared" si="3"/>
        <v/>
      </c>
    </row>
    <row r="233" spans="4:5" x14ac:dyDescent="0.35">
      <c r="D233" t="str">
        <f>IF(ISNA(VLOOKUP(B233,'Pivot Source File'!$B$3:$D$1976,3,FALSE)),"",(VLOOKUP(B233,'Pivot Source File'!$B$3:$D$1976,3,FALSE)))</f>
        <v/>
      </c>
      <c r="E233" s="93" t="str">
        <f t="shared" si="3"/>
        <v/>
      </c>
    </row>
    <row r="234" spans="4:5" x14ac:dyDescent="0.35">
      <c r="D234" t="str">
        <f>IF(ISNA(VLOOKUP(B234,'Pivot Source File'!$B$3:$D$1976,3,FALSE)),"",(VLOOKUP(B234,'Pivot Source File'!$B$3:$D$1976,3,FALSE)))</f>
        <v/>
      </c>
      <c r="E234" s="93" t="str">
        <f t="shared" si="3"/>
        <v/>
      </c>
    </row>
    <row r="235" spans="4:5" x14ac:dyDescent="0.35">
      <c r="D235" t="str">
        <f>IF(ISNA(VLOOKUP(B235,'Pivot Source File'!$B$3:$D$1976,3,FALSE)),"",(VLOOKUP(B235,'Pivot Source File'!$B$3:$D$1976,3,FALSE)))</f>
        <v/>
      </c>
      <c r="E235" s="93" t="str">
        <f t="shared" si="3"/>
        <v/>
      </c>
    </row>
    <row r="236" spans="4:5" x14ac:dyDescent="0.35">
      <c r="D236" t="str">
        <f>IF(ISNA(VLOOKUP(B236,'Pivot Source File'!$B$3:$D$1976,3,FALSE)),"",(VLOOKUP(B236,'Pivot Source File'!$B$3:$D$1976,3,FALSE)))</f>
        <v/>
      </c>
      <c r="E236" s="93" t="str">
        <f t="shared" si="3"/>
        <v/>
      </c>
    </row>
    <row r="237" spans="4:5" x14ac:dyDescent="0.35">
      <c r="D237" t="str">
        <f>IF(ISNA(VLOOKUP(B237,'Pivot Source File'!$B$3:$D$1976,3,FALSE)),"",(VLOOKUP(B237,'Pivot Source File'!$B$3:$D$1976,3,FALSE)))</f>
        <v/>
      </c>
      <c r="E237" s="93" t="str">
        <f t="shared" si="3"/>
        <v/>
      </c>
    </row>
    <row r="238" spans="4:5" x14ac:dyDescent="0.35">
      <c r="D238" t="str">
        <f>IF(ISNA(VLOOKUP(B238,'Pivot Source File'!$B$3:$D$1976,3,FALSE)),"",(VLOOKUP(B238,'Pivot Source File'!$B$3:$D$1976,3,FALSE)))</f>
        <v/>
      </c>
      <c r="E238" s="93" t="str">
        <f t="shared" si="3"/>
        <v/>
      </c>
    </row>
    <row r="239" spans="4:5" x14ac:dyDescent="0.35">
      <c r="D239" t="str">
        <f>IF(ISNA(VLOOKUP(B239,'Pivot Source File'!$B$3:$D$1976,3,FALSE)),"",(VLOOKUP(B239,'Pivot Source File'!$B$3:$D$1976,3,FALSE)))</f>
        <v/>
      </c>
      <c r="E239" s="93" t="str">
        <f t="shared" si="3"/>
        <v/>
      </c>
    </row>
    <row r="240" spans="4:5" x14ac:dyDescent="0.35">
      <c r="D240" t="str">
        <f>IF(ISNA(VLOOKUP(B240,'Pivot Source File'!$B$3:$D$1976,3,FALSE)),"",(VLOOKUP(B240,'Pivot Source File'!$B$3:$D$1976,3,FALSE)))</f>
        <v/>
      </c>
      <c r="E240" s="93" t="str">
        <f t="shared" si="3"/>
        <v/>
      </c>
    </row>
    <row r="241" spans="4:5" x14ac:dyDescent="0.35">
      <c r="D241" t="str">
        <f>IF(ISNA(VLOOKUP(B241,'Pivot Source File'!$B$3:$D$1976,3,FALSE)),"",(VLOOKUP(B241,'Pivot Source File'!$B$3:$D$1976,3,FALSE)))</f>
        <v/>
      </c>
      <c r="E241" s="93" t="str">
        <f t="shared" si="3"/>
        <v/>
      </c>
    </row>
    <row r="242" spans="4:5" x14ac:dyDescent="0.35">
      <c r="D242" t="str">
        <f>IF(ISNA(VLOOKUP(B242,'Pivot Source File'!$B$3:$D$1976,3,FALSE)),"",(VLOOKUP(B242,'Pivot Source File'!$B$3:$D$1976,3,FALSE)))</f>
        <v/>
      </c>
      <c r="E242" s="93" t="str">
        <f t="shared" si="3"/>
        <v/>
      </c>
    </row>
    <row r="243" spans="4:5" x14ac:dyDescent="0.35">
      <c r="D243" t="str">
        <f>IF(ISNA(VLOOKUP(B243,'Pivot Source File'!$B$3:$D$1976,3,FALSE)),"",(VLOOKUP(B243,'Pivot Source File'!$B$3:$D$1976,3,FALSE)))</f>
        <v/>
      </c>
      <c r="E243" s="93" t="str">
        <f t="shared" si="3"/>
        <v/>
      </c>
    </row>
    <row r="244" spans="4:5" x14ac:dyDescent="0.35">
      <c r="D244" t="str">
        <f>IF(ISNA(VLOOKUP(B244,'Pivot Source File'!$B$3:$D$1976,3,FALSE)),"",(VLOOKUP(B244,'Pivot Source File'!$B$3:$D$1976,3,FALSE)))</f>
        <v/>
      </c>
      <c r="E244" s="93" t="str">
        <f t="shared" si="3"/>
        <v/>
      </c>
    </row>
    <row r="245" spans="4:5" x14ac:dyDescent="0.35">
      <c r="D245" t="str">
        <f>IF(ISNA(VLOOKUP(B245,'Pivot Source File'!$B$3:$D$1976,3,FALSE)),"",(VLOOKUP(B245,'Pivot Source File'!$B$3:$D$1976,3,FALSE)))</f>
        <v/>
      </c>
      <c r="E245" s="93" t="str">
        <f t="shared" si="3"/>
        <v/>
      </c>
    </row>
    <row r="246" spans="4:5" x14ac:dyDescent="0.35">
      <c r="D246" t="str">
        <f>IF(ISNA(VLOOKUP(B246,'Pivot Source File'!$B$3:$D$1976,3,FALSE)),"",(VLOOKUP(B246,'Pivot Source File'!$B$3:$D$1976,3,FALSE)))</f>
        <v/>
      </c>
      <c r="E246" s="93" t="str">
        <f t="shared" si="3"/>
        <v/>
      </c>
    </row>
    <row r="247" spans="4:5" x14ac:dyDescent="0.35">
      <c r="D247" t="str">
        <f>IF(ISNA(VLOOKUP(B247,'Pivot Source File'!$B$3:$D$1976,3,FALSE)),"",(VLOOKUP(B247,'Pivot Source File'!$B$3:$D$1976,3,FALSE)))</f>
        <v/>
      </c>
      <c r="E247" s="93" t="str">
        <f t="shared" si="3"/>
        <v/>
      </c>
    </row>
    <row r="248" spans="4:5" x14ac:dyDescent="0.35">
      <c r="D248" t="str">
        <f>IF(ISNA(VLOOKUP(B248,'Pivot Source File'!$B$3:$D$1976,3,FALSE)),"",(VLOOKUP(B248,'Pivot Source File'!$B$3:$D$1976,3,FALSE)))</f>
        <v/>
      </c>
      <c r="E248" s="93" t="str">
        <f t="shared" si="3"/>
        <v/>
      </c>
    </row>
    <row r="249" spans="4:5" x14ac:dyDescent="0.35">
      <c r="D249" t="str">
        <f>IF(ISNA(VLOOKUP(B249,'Pivot Source File'!$B$3:$D$1976,3,FALSE)),"",(VLOOKUP(B249,'Pivot Source File'!$B$3:$D$1976,3,FALSE)))</f>
        <v/>
      </c>
      <c r="E249" s="93" t="str">
        <f t="shared" si="3"/>
        <v/>
      </c>
    </row>
    <row r="250" spans="4:5" x14ac:dyDescent="0.35">
      <c r="D250" t="str">
        <f>IF(ISNA(VLOOKUP(B250,'Pivot Source File'!$B$3:$D$1976,3,FALSE)),"",(VLOOKUP(B250,'Pivot Source File'!$B$3:$D$1976,3,FALSE)))</f>
        <v/>
      </c>
      <c r="E250" s="93" t="str">
        <f t="shared" si="3"/>
        <v/>
      </c>
    </row>
    <row r="251" spans="4:5" x14ac:dyDescent="0.35">
      <c r="D251" t="str">
        <f>IF(ISNA(VLOOKUP(B251,'Pivot Source File'!$B$3:$D$1976,3,FALSE)),"",(VLOOKUP(B251,'Pivot Source File'!$B$3:$D$1976,3,FALSE)))</f>
        <v/>
      </c>
      <c r="E251" s="93" t="str">
        <f t="shared" si="3"/>
        <v/>
      </c>
    </row>
    <row r="252" spans="4:5" x14ac:dyDescent="0.35">
      <c r="D252" t="str">
        <f>IF(ISNA(VLOOKUP(B252,'Pivot Source File'!$B$3:$D$1976,3,FALSE)),"",(VLOOKUP(B252,'Pivot Source File'!$B$3:$D$1976,3,FALSE)))</f>
        <v/>
      </c>
      <c r="E252" s="93" t="str">
        <f t="shared" si="3"/>
        <v/>
      </c>
    </row>
    <row r="253" spans="4:5" x14ac:dyDescent="0.35">
      <c r="D253" t="str">
        <f>IF(ISNA(VLOOKUP(B253,'Pivot Source File'!$B$3:$D$1976,3,FALSE)),"",(VLOOKUP(B253,'Pivot Source File'!$B$3:$D$1976,3,FALSE)))</f>
        <v/>
      </c>
      <c r="E253" s="93" t="str">
        <f t="shared" si="3"/>
        <v/>
      </c>
    </row>
    <row r="254" spans="4:5" x14ac:dyDescent="0.35">
      <c r="D254" t="str">
        <f>IF(ISNA(VLOOKUP(B254,'Pivot Source File'!$B$3:$D$1976,3,FALSE)),"",(VLOOKUP(B254,'Pivot Source File'!$B$3:$D$1976,3,FALSE)))</f>
        <v/>
      </c>
      <c r="E254" s="93" t="str">
        <f t="shared" si="3"/>
        <v/>
      </c>
    </row>
    <row r="255" spans="4:5" x14ac:dyDescent="0.35">
      <c r="D255" t="str">
        <f>IF(ISNA(VLOOKUP(B255,'Pivot Source File'!$B$3:$D$1976,3,FALSE)),"",(VLOOKUP(B255,'Pivot Source File'!$B$3:$D$1976,3,FALSE)))</f>
        <v/>
      </c>
      <c r="E255" s="93" t="str">
        <f t="shared" si="3"/>
        <v/>
      </c>
    </row>
    <row r="256" spans="4:5" x14ac:dyDescent="0.35">
      <c r="D256" t="str">
        <f>IF(ISNA(VLOOKUP(B256,'Pivot Source File'!$B$3:$D$1976,3,FALSE)),"",(VLOOKUP(B256,'Pivot Source File'!$B$3:$D$1976,3,FALSE)))</f>
        <v/>
      </c>
      <c r="E256" s="93" t="str">
        <f t="shared" si="3"/>
        <v/>
      </c>
    </row>
    <row r="257" spans="4:5" x14ac:dyDescent="0.35">
      <c r="D257" t="str">
        <f>IF(ISNA(VLOOKUP(B257,'Pivot Source File'!$B$3:$D$1976,3,FALSE)),"",(VLOOKUP(B257,'Pivot Source File'!$B$3:$D$1976,3,FALSE)))</f>
        <v/>
      </c>
      <c r="E257" s="93" t="str">
        <f t="shared" si="3"/>
        <v/>
      </c>
    </row>
    <row r="258" spans="4:5" x14ac:dyDescent="0.35">
      <c r="D258" t="str">
        <f>IF(ISNA(VLOOKUP(B258,'Pivot Source File'!$B$3:$D$1976,3,FALSE)),"",(VLOOKUP(B258,'Pivot Source File'!$B$3:$D$1976,3,FALSE)))</f>
        <v/>
      </c>
      <c r="E258" s="93" t="str">
        <f t="shared" si="3"/>
        <v/>
      </c>
    </row>
    <row r="259" spans="4:5" x14ac:dyDescent="0.35">
      <c r="D259" t="str">
        <f>IF(ISNA(VLOOKUP(B259,'Pivot Source File'!$B$3:$D$1976,3,FALSE)),"",(VLOOKUP(B259,'Pivot Source File'!$B$3:$D$1976,3,FALSE)))</f>
        <v/>
      </c>
      <c r="E259" s="93" t="str">
        <f t="shared" si="3"/>
        <v/>
      </c>
    </row>
    <row r="260" spans="4:5" x14ac:dyDescent="0.35">
      <c r="D260" t="str">
        <f>IF(ISNA(VLOOKUP(B260,'Pivot Source File'!$B$3:$D$1976,3,FALSE)),"",(VLOOKUP(B260,'Pivot Source File'!$B$3:$D$1976,3,FALSE)))</f>
        <v/>
      </c>
      <c r="E260" s="93" t="str">
        <f t="shared" si="3"/>
        <v/>
      </c>
    </row>
    <row r="261" spans="4:5" x14ac:dyDescent="0.35">
      <c r="D261" t="str">
        <f>IF(ISNA(VLOOKUP(B261,'Pivot Source File'!$B$3:$D$1976,3,FALSE)),"",(VLOOKUP(B261,'Pivot Source File'!$B$3:$D$1976,3,FALSE)))</f>
        <v/>
      </c>
      <c r="E261" s="93" t="str">
        <f t="shared" si="3"/>
        <v/>
      </c>
    </row>
    <row r="262" spans="4:5" x14ac:dyDescent="0.35">
      <c r="D262" t="str">
        <f>IF(ISNA(VLOOKUP(B262,'Pivot Source File'!$B$3:$D$1976,3,FALSE)),"",(VLOOKUP(B262,'Pivot Source File'!$B$3:$D$1976,3,FALSE)))</f>
        <v/>
      </c>
      <c r="E262" s="93" t="str">
        <f t="shared" ref="E262:E325" si="4">HYPERLINK(D262)</f>
        <v/>
      </c>
    </row>
    <row r="263" spans="4:5" x14ac:dyDescent="0.35">
      <c r="D263" t="str">
        <f>IF(ISNA(VLOOKUP(B263,'Pivot Source File'!$B$3:$D$1976,3,FALSE)),"",(VLOOKUP(B263,'Pivot Source File'!$B$3:$D$1976,3,FALSE)))</f>
        <v/>
      </c>
      <c r="E263" s="93" t="str">
        <f t="shared" si="4"/>
        <v/>
      </c>
    </row>
    <row r="264" spans="4:5" x14ac:dyDescent="0.35">
      <c r="D264" t="str">
        <f>IF(ISNA(VLOOKUP(B264,'Pivot Source File'!$B$3:$D$1976,3,FALSE)),"",(VLOOKUP(B264,'Pivot Source File'!$B$3:$D$1976,3,FALSE)))</f>
        <v/>
      </c>
      <c r="E264" s="93" t="str">
        <f t="shared" si="4"/>
        <v/>
      </c>
    </row>
    <row r="265" spans="4:5" x14ac:dyDescent="0.35">
      <c r="D265" t="str">
        <f>IF(ISNA(VLOOKUP(B265,'Pivot Source File'!$B$3:$D$1976,3,FALSE)),"",(VLOOKUP(B265,'Pivot Source File'!$B$3:$D$1976,3,FALSE)))</f>
        <v/>
      </c>
      <c r="E265" s="93" t="str">
        <f t="shared" si="4"/>
        <v/>
      </c>
    </row>
    <row r="266" spans="4:5" x14ac:dyDescent="0.35">
      <c r="D266" t="str">
        <f>IF(ISNA(VLOOKUP(B266,'Pivot Source File'!$B$3:$D$1976,3,FALSE)),"",(VLOOKUP(B266,'Pivot Source File'!$B$3:$D$1976,3,FALSE)))</f>
        <v/>
      </c>
      <c r="E266" s="93" t="str">
        <f t="shared" si="4"/>
        <v/>
      </c>
    </row>
    <row r="267" spans="4:5" x14ac:dyDescent="0.35">
      <c r="D267" t="str">
        <f>IF(ISNA(VLOOKUP(B267,'Pivot Source File'!$B$3:$D$1976,3,FALSE)),"",(VLOOKUP(B267,'Pivot Source File'!$B$3:$D$1976,3,FALSE)))</f>
        <v/>
      </c>
      <c r="E267" s="93" t="str">
        <f t="shared" si="4"/>
        <v/>
      </c>
    </row>
    <row r="268" spans="4:5" x14ac:dyDescent="0.35">
      <c r="D268" t="str">
        <f>IF(ISNA(VLOOKUP(B268,'Pivot Source File'!$B$3:$D$1976,3,FALSE)),"",(VLOOKUP(B268,'Pivot Source File'!$B$3:$D$1976,3,FALSE)))</f>
        <v/>
      </c>
      <c r="E268" s="93" t="str">
        <f t="shared" si="4"/>
        <v/>
      </c>
    </row>
    <row r="269" spans="4:5" x14ac:dyDescent="0.35">
      <c r="D269" t="str">
        <f>IF(ISNA(VLOOKUP(B269,'Pivot Source File'!$B$3:$D$1976,3,FALSE)),"",(VLOOKUP(B269,'Pivot Source File'!$B$3:$D$1976,3,FALSE)))</f>
        <v/>
      </c>
      <c r="E269" s="93" t="str">
        <f t="shared" si="4"/>
        <v/>
      </c>
    </row>
    <row r="270" spans="4:5" x14ac:dyDescent="0.35">
      <c r="D270" t="str">
        <f>IF(ISNA(VLOOKUP(B270,'Pivot Source File'!$B$3:$D$1976,3,FALSE)),"",(VLOOKUP(B270,'Pivot Source File'!$B$3:$D$1976,3,FALSE)))</f>
        <v/>
      </c>
      <c r="E270" s="93" t="str">
        <f t="shared" si="4"/>
        <v/>
      </c>
    </row>
    <row r="271" spans="4:5" x14ac:dyDescent="0.35">
      <c r="D271" t="str">
        <f>IF(ISNA(VLOOKUP(B271,'Pivot Source File'!$B$3:$D$1976,3,FALSE)),"",(VLOOKUP(B271,'Pivot Source File'!$B$3:$D$1976,3,FALSE)))</f>
        <v/>
      </c>
      <c r="E271" s="93" t="str">
        <f t="shared" si="4"/>
        <v/>
      </c>
    </row>
    <row r="272" spans="4:5" x14ac:dyDescent="0.35">
      <c r="D272" t="str">
        <f>IF(ISNA(VLOOKUP(B272,'Pivot Source File'!$B$3:$D$1976,3,FALSE)),"",(VLOOKUP(B272,'Pivot Source File'!$B$3:$D$1976,3,FALSE)))</f>
        <v/>
      </c>
      <c r="E272" s="93" t="str">
        <f t="shared" si="4"/>
        <v/>
      </c>
    </row>
    <row r="273" spans="4:5" x14ac:dyDescent="0.35">
      <c r="D273" t="str">
        <f>IF(ISNA(VLOOKUP(B273,'Pivot Source File'!$B$3:$D$1976,3,FALSE)),"",(VLOOKUP(B273,'Pivot Source File'!$B$3:$D$1976,3,FALSE)))</f>
        <v/>
      </c>
      <c r="E273" s="93" t="str">
        <f t="shared" si="4"/>
        <v/>
      </c>
    </row>
    <row r="274" spans="4:5" x14ac:dyDescent="0.35">
      <c r="D274" t="str">
        <f>IF(ISNA(VLOOKUP(B274,'Pivot Source File'!$B$3:$D$1976,3,FALSE)),"",(VLOOKUP(B274,'Pivot Source File'!$B$3:$D$1976,3,FALSE)))</f>
        <v/>
      </c>
      <c r="E274" s="93" t="str">
        <f t="shared" si="4"/>
        <v/>
      </c>
    </row>
    <row r="275" spans="4:5" x14ac:dyDescent="0.35">
      <c r="D275" t="str">
        <f>IF(ISNA(VLOOKUP(B275,'Pivot Source File'!$B$3:$D$1976,3,FALSE)),"",(VLOOKUP(B275,'Pivot Source File'!$B$3:$D$1976,3,FALSE)))</f>
        <v/>
      </c>
      <c r="E275" s="93" t="str">
        <f t="shared" si="4"/>
        <v/>
      </c>
    </row>
    <row r="276" spans="4:5" x14ac:dyDescent="0.35">
      <c r="D276" t="str">
        <f>IF(ISNA(VLOOKUP(B276,'Pivot Source File'!$B$3:$D$1976,3,FALSE)),"",(VLOOKUP(B276,'Pivot Source File'!$B$3:$D$1976,3,FALSE)))</f>
        <v/>
      </c>
      <c r="E276" s="93" t="str">
        <f t="shared" si="4"/>
        <v/>
      </c>
    </row>
    <row r="277" spans="4:5" x14ac:dyDescent="0.35">
      <c r="D277" t="str">
        <f>IF(ISNA(VLOOKUP(B277,'Pivot Source File'!$B$3:$D$1976,3,FALSE)),"",(VLOOKUP(B277,'Pivot Source File'!$B$3:$D$1976,3,FALSE)))</f>
        <v/>
      </c>
      <c r="E277" s="93" t="str">
        <f t="shared" si="4"/>
        <v/>
      </c>
    </row>
    <row r="278" spans="4:5" x14ac:dyDescent="0.35">
      <c r="D278" t="str">
        <f>IF(ISNA(VLOOKUP(B278,'Pivot Source File'!$B$3:$D$1976,3,FALSE)),"",(VLOOKUP(B278,'Pivot Source File'!$B$3:$D$1976,3,FALSE)))</f>
        <v/>
      </c>
      <c r="E278" s="93" t="str">
        <f t="shared" si="4"/>
        <v/>
      </c>
    </row>
    <row r="279" spans="4:5" x14ac:dyDescent="0.35">
      <c r="D279" t="str">
        <f>IF(ISNA(VLOOKUP(B279,'Pivot Source File'!$B$3:$D$1976,3,FALSE)),"",(VLOOKUP(B279,'Pivot Source File'!$B$3:$D$1976,3,FALSE)))</f>
        <v/>
      </c>
      <c r="E279" s="93" t="str">
        <f t="shared" si="4"/>
        <v/>
      </c>
    </row>
    <row r="280" spans="4:5" x14ac:dyDescent="0.35">
      <c r="D280" t="str">
        <f>IF(ISNA(VLOOKUP(B280,'Pivot Source File'!$B$3:$D$1976,3,FALSE)),"",(VLOOKUP(B280,'Pivot Source File'!$B$3:$D$1976,3,FALSE)))</f>
        <v/>
      </c>
      <c r="E280" s="93" t="str">
        <f t="shared" si="4"/>
        <v/>
      </c>
    </row>
    <row r="281" spans="4:5" x14ac:dyDescent="0.35">
      <c r="D281" t="str">
        <f>IF(ISNA(VLOOKUP(B281,'Pivot Source File'!$B$3:$D$1976,3,FALSE)),"",(VLOOKUP(B281,'Pivot Source File'!$B$3:$D$1976,3,FALSE)))</f>
        <v/>
      </c>
      <c r="E281" s="93" t="str">
        <f t="shared" si="4"/>
        <v/>
      </c>
    </row>
    <row r="282" spans="4:5" x14ac:dyDescent="0.35">
      <c r="D282" t="str">
        <f>IF(ISNA(VLOOKUP(B282,'Pivot Source File'!$B$3:$D$1976,3,FALSE)),"",(VLOOKUP(B282,'Pivot Source File'!$B$3:$D$1976,3,FALSE)))</f>
        <v/>
      </c>
      <c r="E282" s="93" t="str">
        <f t="shared" si="4"/>
        <v/>
      </c>
    </row>
    <row r="283" spans="4:5" x14ac:dyDescent="0.35">
      <c r="D283" t="str">
        <f>IF(ISNA(VLOOKUP(B283,'Pivot Source File'!$B$3:$D$1976,3,FALSE)),"",(VLOOKUP(B283,'Pivot Source File'!$B$3:$D$1976,3,FALSE)))</f>
        <v/>
      </c>
      <c r="E283" s="93" t="str">
        <f t="shared" si="4"/>
        <v/>
      </c>
    </row>
    <row r="284" spans="4:5" x14ac:dyDescent="0.35">
      <c r="D284" t="str">
        <f>IF(ISNA(VLOOKUP(B284,'Pivot Source File'!$B$3:$D$1976,3,FALSE)),"",(VLOOKUP(B284,'Pivot Source File'!$B$3:$D$1976,3,FALSE)))</f>
        <v/>
      </c>
      <c r="E284" s="93" t="str">
        <f t="shared" si="4"/>
        <v/>
      </c>
    </row>
    <row r="285" spans="4:5" x14ac:dyDescent="0.35">
      <c r="D285" t="str">
        <f>IF(ISNA(VLOOKUP(B285,'Pivot Source File'!$B$3:$D$1976,3,FALSE)),"",(VLOOKUP(B285,'Pivot Source File'!$B$3:$D$1976,3,FALSE)))</f>
        <v/>
      </c>
      <c r="E285" s="93" t="str">
        <f t="shared" si="4"/>
        <v/>
      </c>
    </row>
    <row r="286" spans="4:5" x14ac:dyDescent="0.35">
      <c r="D286" t="str">
        <f>IF(ISNA(VLOOKUP(B286,'Pivot Source File'!$B$3:$D$1976,3,FALSE)),"",(VLOOKUP(B286,'Pivot Source File'!$B$3:$D$1976,3,FALSE)))</f>
        <v/>
      </c>
      <c r="E286" s="93" t="str">
        <f t="shared" si="4"/>
        <v/>
      </c>
    </row>
    <row r="287" spans="4:5" x14ac:dyDescent="0.35">
      <c r="D287" t="str">
        <f>IF(ISNA(VLOOKUP(B287,'Pivot Source File'!$B$3:$D$1976,3,FALSE)),"",(VLOOKUP(B287,'Pivot Source File'!$B$3:$D$1976,3,FALSE)))</f>
        <v/>
      </c>
      <c r="E287" s="93" t="str">
        <f t="shared" si="4"/>
        <v/>
      </c>
    </row>
    <row r="288" spans="4:5" x14ac:dyDescent="0.35">
      <c r="D288" t="str">
        <f>IF(ISNA(VLOOKUP(B288,'Pivot Source File'!$B$3:$D$1976,3,FALSE)),"",(VLOOKUP(B288,'Pivot Source File'!$B$3:$D$1976,3,FALSE)))</f>
        <v/>
      </c>
      <c r="E288" s="93" t="str">
        <f t="shared" si="4"/>
        <v/>
      </c>
    </row>
    <row r="289" spans="4:5" x14ac:dyDescent="0.35">
      <c r="D289" t="str">
        <f>IF(ISNA(VLOOKUP(B289,'Pivot Source File'!$B$3:$D$1976,3,FALSE)),"",(VLOOKUP(B289,'Pivot Source File'!$B$3:$D$1976,3,FALSE)))</f>
        <v/>
      </c>
      <c r="E289" s="93" t="str">
        <f t="shared" si="4"/>
        <v/>
      </c>
    </row>
    <row r="290" spans="4:5" x14ac:dyDescent="0.35">
      <c r="D290" t="str">
        <f>IF(ISNA(VLOOKUP(B290,'Pivot Source File'!$B$3:$D$1976,3,FALSE)),"",(VLOOKUP(B290,'Pivot Source File'!$B$3:$D$1976,3,FALSE)))</f>
        <v/>
      </c>
      <c r="E290" s="93" t="str">
        <f t="shared" si="4"/>
        <v/>
      </c>
    </row>
    <row r="291" spans="4:5" x14ac:dyDescent="0.35">
      <c r="D291" t="str">
        <f>IF(ISNA(VLOOKUP(B291,'Pivot Source File'!$B$3:$D$1976,3,FALSE)),"",(VLOOKUP(B291,'Pivot Source File'!$B$3:$D$1976,3,FALSE)))</f>
        <v/>
      </c>
      <c r="E291" s="93" t="str">
        <f t="shared" si="4"/>
        <v/>
      </c>
    </row>
    <row r="292" spans="4:5" x14ac:dyDescent="0.35">
      <c r="D292" t="str">
        <f>IF(ISNA(VLOOKUP(B292,'Pivot Source File'!$B$3:$D$1976,3,FALSE)),"",(VLOOKUP(B292,'Pivot Source File'!$B$3:$D$1976,3,FALSE)))</f>
        <v/>
      </c>
      <c r="E292" s="93" t="str">
        <f t="shared" si="4"/>
        <v/>
      </c>
    </row>
    <row r="293" spans="4:5" x14ac:dyDescent="0.35">
      <c r="D293" t="str">
        <f>IF(ISNA(VLOOKUP(B293,'Pivot Source File'!$B$3:$D$1976,3,FALSE)),"",(VLOOKUP(B293,'Pivot Source File'!$B$3:$D$1976,3,FALSE)))</f>
        <v/>
      </c>
      <c r="E293" s="93" t="str">
        <f t="shared" si="4"/>
        <v/>
      </c>
    </row>
    <row r="294" spans="4:5" x14ac:dyDescent="0.35">
      <c r="D294" t="str">
        <f>IF(ISNA(VLOOKUP(B294,'Pivot Source File'!$B$3:$D$1976,3,FALSE)),"",(VLOOKUP(B294,'Pivot Source File'!$B$3:$D$1976,3,FALSE)))</f>
        <v/>
      </c>
      <c r="E294" s="93" t="str">
        <f t="shared" si="4"/>
        <v/>
      </c>
    </row>
    <row r="295" spans="4:5" x14ac:dyDescent="0.35">
      <c r="D295" t="str">
        <f>IF(ISNA(VLOOKUP(B295,'Pivot Source File'!$B$3:$D$1976,3,FALSE)),"",(VLOOKUP(B295,'Pivot Source File'!$B$3:$D$1976,3,FALSE)))</f>
        <v/>
      </c>
      <c r="E295" s="93" t="str">
        <f t="shared" si="4"/>
        <v/>
      </c>
    </row>
    <row r="296" spans="4:5" x14ac:dyDescent="0.35">
      <c r="D296" t="str">
        <f>IF(ISNA(VLOOKUP(B296,'Pivot Source File'!$B$3:$D$1976,3,FALSE)),"",(VLOOKUP(B296,'Pivot Source File'!$B$3:$D$1976,3,FALSE)))</f>
        <v/>
      </c>
      <c r="E296" s="93" t="str">
        <f t="shared" si="4"/>
        <v/>
      </c>
    </row>
    <row r="297" spans="4:5" x14ac:dyDescent="0.35">
      <c r="D297" t="str">
        <f>IF(ISNA(VLOOKUP(B297,'Pivot Source File'!$B$3:$D$1976,3,FALSE)),"",(VLOOKUP(B297,'Pivot Source File'!$B$3:$D$1976,3,FALSE)))</f>
        <v/>
      </c>
      <c r="E297" s="93" t="str">
        <f t="shared" si="4"/>
        <v/>
      </c>
    </row>
    <row r="298" spans="4:5" x14ac:dyDescent="0.35">
      <c r="D298" t="str">
        <f>IF(ISNA(VLOOKUP(B298,'Pivot Source File'!$B$3:$D$1976,3,FALSE)),"",(VLOOKUP(B298,'Pivot Source File'!$B$3:$D$1976,3,FALSE)))</f>
        <v/>
      </c>
      <c r="E298" s="93" t="str">
        <f t="shared" si="4"/>
        <v/>
      </c>
    </row>
    <row r="299" spans="4:5" x14ac:dyDescent="0.35">
      <c r="D299" t="str">
        <f>IF(ISNA(VLOOKUP(B299,'Pivot Source File'!$B$3:$D$1976,3,FALSE)),"",(VLOOKUP(B299,'Pivot Source File'!$B$3:$D$1976,3,FALSE)))</f>
        <v/>
      </c>
      <c r="E299" s="93" t="str">
        <f t="shared" si="4"/>
        <v/>
      </c>
    </row>
    <row r="300" spans="4:5" x14ac:dyDescent="0.35">
      <c r="D300" t="str">
        <f>IF(ISNA(VLOOKUP(B300,'Pivot Source File'!$B$3:$D$1976,3,FALSE)),"",(VLOOKUP(B300,'Pivot Source File'!$B$3:$D$1976,3,FALSE)))</f>
        <v/>
      </c>
      <c r="E300" s="93" t="str">
        <f t="shared" si="4"/>
        <v/>
      </c>
    </row>
    <row r="301" spans="4:5" x14ac:dyDescent="0.35">
      <c r="D301" t="str">
        <f>IF(ISNA(VLOOKUP(B301,'Pivot Source File'!$B$3:$D$1976,3,FALSE)),"",(VLOOKUP(B301,'Pivot Source File'!$B$3:$D$1976,3,FALSE)))</f>
        <v/>
      </c>
      <c r="E301" s="93" t="str">
        <f t="shared" si="4"/>
        <v/>
      </c>
    </row>
    <row r="302" spans="4:5" x14ac:dyDescent="0.35">
      <c r="D302" t="str">
        <f>IF(ISNA(VLOOKUP(B302,'Pivot Source File'!$B$3:$D$1976,3,FALSE)),"",(VLOOKUP(B302,'Pivot Source File'!$B$3:$D$1976,3,FALSE)))</f>
        <v/>
      </c>
      <c r="E302" s="93" t="str">
        <f t="shared" si="4"/>
        <v/>
      </c>
    </row>
    <row r="303" spans="4:5" x14ac:dyDescent="0.35">
      <c r="D303" t="str">
        <f>IF(ISNA(VLOOKUP(B303,'Pivot Source File'!$B$3:$D$1976,3,FALSE)),"",(VLOOKUP(B303,'Pivot Source File'!$B$3:$D$1976,3,FALSE)))</f>
        <v/>
      </c>
      <c r="E303" s="93" t="str">
        <f t="shared" si="4"/>
        <v/>
      </c>
    </row>
    <row r="304" spans="4:5" x14ac:dyDescent="0.35">
      <c r="D304" t="str">
        <f>IF(ISNA(VLOOKUP(B304,'Pivot Source File'!$B$3:$D$1976,3,FALSE)),"",(VLOOKUP(B304,'Pivot Source File'!$B$3:$D$1976,3,FALSE)))</f>
        <v/>
      </c>
      <c r="E304" s="93" t="str">
        <f t="shared" si="4"/>
        <v/>
      </c>
    </row>
    <row r="305" spans="4:5" x14ac:dyDescent="0.35">
      <c r="D305" t="str">
        <f>IF(ISNA(VLOOKUP(B305,'Pivot Source File'!$B$3:$D$1976,3,FALSE)),"",(VLOOKUP(B305,'Pivot Source File'!$B$3:$D$1976,3,FALSE)))</f>
        <v/>
      </c>
      <c r="E305" s="93" t="str">
        <f t="shared" si="4"/>
        <v/>
      </c>
    </row>
    <row r="306" spans="4:5" x14ac:dyDescent="0.35">
      <c r="D306" t="str">
        <f>IF(ISNA(VLOOKUP(B306,'Pivot Source File'!$B$3:$D$1976,3,FALSE)),"",(VLOOKUP(B306,'Pivot Source File'!$B$3:$D$1976,3,FALSE)))</f>
        <v/>
      </c>
      <c r="E306" s="93" t="str">
        <f t="shared" si="4"/>
        <v/>
      </c>
    </row>
    <row r="307" spans="4:5" x14ac:dyDescent="0.35">
      <c r="D307" t="str">
        <f>IF(ISNA(VLOOKUP(B307,'Pivot Source File'!$B$3:$D$1976,3,FALSE)),"",(VLOOKUP(B307,'Pivot Source File'!$B$3:$D$1976,3,FALSE)))</f>
        <v/>
      </c>
      <c r="E307" s="93" t="str">
        <f t="shared" si="4"/>
        <v/>
      </c>
    </row>
    <row r="308" spans="4:5" x14ac:dyDescent="0.35">
      <c r="D308" t="str">
        <f>IF(ISNA(VLOOKUP(B308,'Pivot Source File'!$B$3:$D$1976,3,FALSE)),"",(VLOOKUP(B308,'Pivot Source File'!$B$3:$D$1976,3,FALSE)))</f>
        <v/>
      </c>
      <c r="E308" s="93" t="str">
        <f t="shared" si="4"/>
        <v/>
      </c>
    </row>
    <row r="309" spans="4:5" x14ac:dyDescent="0.35">
      <c r="D309" t="str">
        <f>IF(ISNA(VLOOKUP(B309,'Pivot Source File'!$B$3:$D$1976,3,FALSE)),"",(VLOOKUP(B309,'Pivot Source File'!$B$3:$D$1976,3,FALSE)))</f>
        <v/>
      </c>
      <c r="E309" s="93" t="str">
        <f t="shared" si="4"/>
        <v/>
      </c>
    </row>
    <row r="310" spans="4:5" x14ac:dyDescent="0.35">
      <c r="D310" t="str">
        <f>IF(ISNA(VLOOKUP(B310,'Pivot Source File'!$B$3:$D$1976,3,FALSE)),"",(VLOOKUP(B310,'Pivot Source File'!$B$3:$D$1976,3,FALSE)))</f>
        <v/>
      </c>
      <c r="E310" s="93" t="str">
        <f t="shared" si="4"/>
        <v/>
      </c>
    </row>
    <row r="311" spans="4:5" x14ac:dyDescent="0.35">
      <c r="D311" t="str">
        <f>IF(ISNA(VLOOKUP(B311,'Pivot Source File'!$B$3:$D$1976,3,FALSE)),"",(VLOOKUP(B311,'Pivot Source File'!$B$3:$D$1976,3,FALSE)))</f>
        <v/>
      </c>
      <c r="E311" s="93" t="str">
        <f t="shared" si="4"/>
        <v/>
      </c>
    </row>
    <row r="312" spans="4:5" x14ac:dyDescent="0.35">
      <c r="D312" t="str">
        <f>IF(ISNA(VLOOKUP(B312,'Pivot Source File'!$B$3:$D$1976,3,FALSE)),"",(VLOOKUP(B312,'Pivot Source File'!$B$3:$D$1976,3,FALSE)))</f>
        <v/>
      </c>
      <c r="E312" s="93" t="str">
        <f t="shared" si="4"/>
        <v/>
      </c>
    </row>
    <row r="313" spans="4:5" x14ac:dyDescent="0.35">
      <c r="D313" t="str">
        <f>IF(ISNA(VLOOKUP(B313,'Pivot Source File'!$B$3:$D$1976,3,FALSE)),"",(VLOOKUP(B313,'Pivot Source File'!$B$3:$D$1976,3,FALSE)))</f>
        <v/>
      </c>
      <c r="E313" s="93" t="str">
        <f t="shared" si="4"/>
        <v/>
      </c>
    </row>
    <row r="314" spans="4:5" x14ac:dyDescent="0.35">
      <c r="D314" t="str">
        <f>IF(ISNA(VLOOKUP(B314,'Pivot Source File'!$B$3:$D$1976,3,FALSE)),"",(VLOOKUP(B314,'Pivot Source File'!$B$3:$D$1976,3,FALSE)))</f>
        <v/>
      </c>
      <c r="E314" s="93" t="str">
        <f t="shared" si="4"/>
        <v/>
      </c>
    </row>
    <row r="315" spans="4:5" x14ac:dyDescent="0.35">
      <c r="D315" t="str">
        <f>IF(ISNA(VLOOKUP(B315,'Pivot Source File'!$B$3:$D$1976,3,FALSE)),"",(VLOOKUP(B315,'Pivot Source File'!$B$3:$D$1976,3,FALSE)))</f>
        <v/>
      </c>
      <c r="E315" s="93" t="str">
        <f t="shared" si="4"/>
        <v/>
      </c>
    </row>
    <row r="316" spans="4:5" x14ac:dyDescent="0.35">
      <c r="D316" t="str">
        <f>IF(ISNA(VLOOKUP(B316,'Pivot Source File'!$B$3:$D$1976,3,FALSE)),"",(VLOOKUP(B316,'Pivot Source File'!$B$3:$D$1976,3,FALSE)))</f>
        <v/>
      </c>
      <c r="E316" s="93" t="str">
        <f t="shared" si="4"/>
        <v/>
      </c>
    </row>
    <row r="317" spans="4:5" x14ac:dyDescent="0.35">
      <c r="D317" t="str">
        <f>IF(ISNA(VLOOKUP(B317,'Pivot Source File'!$B$3:$D$1976,3,FALSE)),"",(VLOOKUP(B317,'Pivot Source File'!$B$3:$D$1976,3,FALSE)))</f>
        <v/>
      </c>
      <c r="E317" s="93" t="str">
        <f t="shared" si="4"/>
        <v/>
      </c>
    </row>
    <row r="318" spans="4:5" x14ac:dyDescent="0.35">
      <c r="D318" t="str">
        <f>IF(ISNA(VLOOKUP(B318,'Pivot Source File'!$B$3:$D$1976,3,FALSE)),"",(VLOOKUP(B318,'Pivot Source File'!$B$3:$D$1976,3,FALSE)))</f>
        <v/>
      </c>
      <c r="E318" s="93" t="str">
        <f t="shared" si="4"/>
        <v/>
      </c>
    </row>
    <row r="319" spans="4:5" x14ac:dyDescent="0.35">
      <c r="D319" t="str">
        <f>IF(ISNA(VLOOKUP(B319,'Pivot Source File'!$B$3:$D$1976,3,FALSE)),"",(VLOOKUP(B319,'Pivot Source File'!$B$3:$D$1976,3,FALSE)))</f>
        <v/>
      </c>
      <c r="E319" s="93" t="str">
        <f t="shared" si="4"/>
        <v/>
      </c>
    </row>
    <row r="320" spans="4:5" x14ac:dyDescent="0.35">
      <c r="D320" t="str">
        <f>IF(ISNA(VLOOKUP(B320,'Pivot Source File'!$B$3:$D$1976,3,FALSE)),"",(VLOOKUP(B320,'Pivot Source File'!$B$3:$D$1976,3,FALSE)))</f>
        <v/>
      </c>
      <c r="E320" s="93" t="str">
        <f t="shared" si="4"/>
        <v/>
      </c>
    </row>
    <row r="321" spans="4:5" x14ac:dyDescent="0.35">
      <c r="D321" t="str">
        <f>IF(ISNA(VLOOKUP(B321,'Pivot Source File'!$B$3:$D$1976,3,FALSE)),"",(VLOOKUP(B321,'Pivot Source File'!$B$3:$D$1976,3,FALSE)))</f>
        <v/>
      </c>
      <c r="E321" s="93" t="str">
        <f t="shared" si="4"/>
        <v/>
      </c>
    </row>
    <row r="322" spans="4:5" x14ac:dyDescent="0.35">
      <c r="D322" t="str">
        <f>IF(ISNA(VLOOKUP(B322,'Pivot Source File'!$B$3:$D$1976,3,FALSE)),"",(VLOOKUP(B322,'Pivot Source File'!$B$3:$D$1976,3,FALSE)))</f>
        <v/>
      </c>
      <c r="E322" s="93" t="str">
        <f t="shared" si="4"/>
        <v/>
      </c>
    </row>
    <row r="323" spans="4:5" x14ac:dyDescent="0.35">
      <c r="D323" t="str">
        <f>IF(ISNA(VLOOKUP(B323,'Pivot Source File'!$B$3:$D$1976,3,FALSE)),"",(VLOOKUP(B323,'Pivot Source File'!$B$3:$D$1976,3,FALSE)))</f>
        <v/>
      </c>
      <c r="E323" s="93" t="str">
        <f t="shared" si="4"/>
        <v/>
      </c>
    </row>
    <row r="324" spans="4:5" x14ac:dyDescent="0.35">
      <c r="D324" t="str">
        <f>IF(ISNA(VLOOKUP(B324,'Pivot Source File'!$B$3:$D$1976,3,FALSE)),"",(VLOOKUP(B324,'Pivot Source File'!$B$3:$D$1976,3,FALSE)))</f>
        <v/>
      </c>
      <c r="E324" s="93" t="str">
        <f t="shared" si="4"/>
        <v/>
      </c>
    </row>
    <row r="325" spans="4:5" x14ac:dyDescent="0.35">
      <c r="D325" t="str">
        <f>IF(ISNA(VLOOKUP(B325,'Pivot Source File'!$B$3:$D$1976,3,FALSE)),"",(VLOOKUP(B325,'Pivot Source File'!$B$3:$D$1976,3,FALSE)))</f>
        <v/>
      </c>
      <c r="E325" s="93" t="str">
        <f t="shared" si="4"/>
        <v/>
      </c>
    </row>
    <row r="326" spans="4:5" x14ac:dyDescent="0.35">
      <c r="D326" t="str">
        <f>IF(ISNA(VLOOKUP(B326,'Pivot Source File'!$B$3:$D$1976,3,FALSE)),"",(VLOOKUP(B326,'Pivot Source File'!$B$3:$D$1976,3,FALSE)))</f>
        <v/>
      </c>
      <c r="E326" s="93" t="str">
        <f t="shared" ref="E326:E389" si="5">HYPERLINK(D326)</f>
        <v/>
      </c>
    </row>
    <row r="327" spans="4:5" x14ac:dyDescent="0.35">
      <c r="D327" t="str">
        <f>IF(ISNA(VLOOKUP(B327,'Pivot Source File'!$B$3:$D$1976,3,FALSE)),"",(VLOOKUP(B327,'Pivot Source File'!$B$3:$D$1976,3,FALSE)))</f>
        <v/>
      </c>
      <c r="E327" s="93" t="str">
        <f t="shared" si="5"/>
        <v/>
      </c>
    </row>
    <row r="328" spans="4:5" x14ac:dyDescent="0.35">
      <c r="D328" t="str">
        <f>IF(ISNA(VLOOKUP(B328,'Pivot Source File'!$B$3:$D$1976,3,FALSE)),"",(VLOOKUP(B328,'Pivot Source File'!$B$3:$D$1976,3,FALSE)))</f>
        <v/>
      </c>
      <c r="E328" s="93" t="str">
        <f t="shared" si="5"/>
        <v/>
      </c>
    </row>
    <row r="329" spans="4:5" x14ac:dyDescent="0.35">
      <c r="D329" t="str">
        <f>IF(ISNA(VLOOKUP(B329,'Pivot Source File'!$B$3:$D$1976,3,FALSE)),"",(VLOOKUP(B329,'Pivot Source File'!$B$3:$D$1976,3,FALSE)))</f>
        <v/>
      </c>
      <c r="E329" s="93" t="str">
        <f t="shared" si="5"/>
        <v/>
      </c>
    </row>
    <row r="330" spans="4:5" x14ac:dyDescent="0.35">
      <c r="D330" t="str">
        <f>IF(ISNA(VLOOKUP(B330,'Pivot Source File'!$B$3:$D$1976,3,FALSE)),"",(VLOOKUP(B330,'Pivot Source File'!$B$3:$D$1976,3,FALSE)))</f>
        <v/>
      </c>
      <c r="E330" s="93" t="str">
        <f t="shared" si="5"/>
        <v/>
      </c>
    </row>
    <row r="331" spans="4:5" x14ac:dyDescent="0.35">
      <c r="D331" t="str">
        <f>IF(ISNA(VLOOKUP(B331,'Pivot Source File'!$B$3:$D$1976,3,FALSE)),"",(VLOOKUP(B331,'Pivot Source File'!$B$3:$D$1976,3,FALSE)))</f>
        <v/>
      </c>
      <c r="E331" s="93" t="str">
        <f t="shared" si="5"/>
        <v/>
      </c>
    </row>
    <row r="332" spans="4:5" x14ac:dyDescent="0.35">
      <c r="D332" t="str">
        <f>IF(ISNA(VLOOKUP(B332,'Pivot Source File'!$B$3:$D$1976,3,FALSE)),"",(VLOOKUP(B332,'Pivot Source File'!$B$3:$D$1976,3,FALSE)))</f>
        <v/>
      </c>
      <c r="E332" s="93" t="str">
        <f t="shared" si="5"/>
        <v/>
      </c>
    </row>
    <row r="333" spans="4:5" x14ac:dyDescent="0.35">
      <c r="D333" t="str">
        <f>IF(ISNA(VLOOKUP(B333,'Pivot Source File'!$B$3:$D$1976,3,FALSE)),"",(VLOOKUP(B333,'Pivot Source File'!$B$3:$D$1976,3,FALSE)))</f>
        <v/>
      </c>
      <c r="E333" s="93" t="str">
        <f t="shared" si="5"/>
        <v/>
      </c>
    </row>
    <row r="334" spans="4:5" x14ac:dyDescent="0.35">
      <c r="D334" t="str">
        <f>IF(ISNA(VLOOKUP(B334,'Pivot Source File'!$B$3:$D$1976,3,FALSE)),"",(VLOOKUP(B334,'Pivot Source File'!$B$3:$D$1976,3,FALSE)))</f>
        <v/>
      </c>
      <c r="E334" s="93" t="str">
        <f t="shared" si="5"/>
        <v/>
      </c>
    </row>
    <row r="335" spans="4:5" x14ac:dyDescent="0.35">
      <c r="D335" t="str">
        <f>IF(ISNA(VLOOKUP(B335,'Pivot Source File'!$B$3:$D$1976,3,FALSE)),"",(VLOOKUP(B335,'Pivot Source File'!$B$3:$D$1976,3,FALSE)))</f>
        <v/>
      </c>
      <c r="E335" s="93" t="str">
        <f t="shared" si="5"/>
        <v/>
      </c>
    </row>
    <row r="336" spans="4:5" x14ac:dyDescent="0.35">
      <c r="D336" t="str">
        <f>IF(ISNA(VLOOKUP(B336,'Pivot Source File'!$B$3:$D$1976,3,FALSE)),"",(VLOOKUP(B336,'Pivot Source File'!$B$3:$D$1976,3,FALSE)))</f>
        <v/>
      </c>
      <c r="E336" s="93" t="str">
        <f t="shared" si="5"/>
        <v/>
      </c>
    </row>
    <row r="337" spans="4:5" x14ac:dyDescent="0.35">
      <c r="D337" t="str">
        <f>IF(ISNA(VLOOKUP(B337,'Pivot Source File'!$B$3:$D$1976,3,FALSE)),"",(VLOOKUP(B337,'Pivot Source File'!$B$3:$D$1976,3,FALSE)))</f>
        <v/>
      </c>
      <c r="E337" s="93" t="str">
        <f t="shared" si="5"/>
        <v/>
      </c>
    </row>
    <row r="338" spans="4:5" x14ac:dyDescent="0.35">
      <c r="D338" t="str">
        <f>IF(ISNA(VLOOKUP(B338,'Pivot Source File'!$B$3:$D$1976,3,FALSE)),"",(VLOOKUP(B338,'Pivot Source File'!$B$3:$D$1976,3,FALSE)))</f>
        <v/>
      </c>
      <c r="E338" s="93" t="str">
        <f t="shared" si="5"/>
        <v/>
      </c>
    </row>
    <row r="339" spans="4:5" x14ac:dyDescent="0.35">
      <c r="D339" t="str">
        <f>IF(ISNA(VLOOKUP(B339,'Pivot Source File'!$B$3:$D$1976,3,FALSE)),"",(VLOOKUP(B339,'Pivot Source File'!$B$3:$D$1976,3,FALSE)))</f>
        <v/>
      </c>
      <c r="E339" s="93" t="str">
        <f t="shared" si="5"/>
        <v/>
      </c>
    </row>
    <row r="340" spans="4:5" x14ac:dyDescent="0.35">
      <c r="D340" t="str">
        <f>IF(ISNA(VLOOKUP(B340,'Pivot Source File'!$B$3:$D$1976,3,FALSE)),"",(VLOOKUP(B340,'Pivot Source File'!$B$3:$D$1976,3,FALSE)))</f>
        <v/>
      </c>
      <c r="E340" s="93" t="str">
        <f t="shared" si="5"/>
        <v/>
      </c>
    </row>
    <row r="341" spans="4:5" x14ac:dyDescent="0.35">
      <c r="D341" t="str">
        <f>IF(ISNA(VLOOKUP(B341,'Pivot Source File'!$B$3:$D$1976,3,FALSE)),"",(VLOOKUP(B341,'Pivot Source File'!$B$3:$D$1976,3,FALSE)))</f>
        <v/>
      </c>
      <c r="E341" s="93" t="str">
        <f t="shared" si="5"/>
        <v/>
      </c>
    </row>
    <row r="342" spans="4:5" x14ac:dyDescent="0.35">
      <c r="D342" t="str">
        <f>IF(ISNA(VLOOKUP(B342,'Pivot Source File'!$B$3:$D$1976,3,FALSE)),"",(VLOOKUP(B342,'Pivot Source File'!$B$3:$D$1976,3,FALSE)))</f>
        <v/>
      </c>
      <c r="E342" s="93" t="str">
        <f t="shared" si="5"/>
        <v/>
      </c>
    </row>
    <row r="343" spans="4:5" x14ac:dyDescent="0.35">
      <c r="D343" t="str">
        <f>IF(ISNA(VLOOKUP(B343,'Pivot Source File'!$B$3:$D$1976,3,FALSE)),"",(VLOOKUP(B343,'Pivot Source File'!$B$3:$D$1976,3,FALSE)))</f>
        <v/>
      </c>
      <c r="E343" s="93" t="str">
        <f t="shared" si="5"/>
        <v/>
      </c>
    </row>
    <row r="344" spans="4:5" x14ac:dyDescent="0.35">
      <c r="D344" t="str">
        <f>IF(ISNA(VLOOKUP(B344,'Pivot Source File'!$B$3:$D$1976,3,FALSE)),"",(VLOOKUP(B344,'Pivot Source File'!$B$3:$D$1976,3,FALSE)))</f>
        <v/>
      </c>
      <c r="E344" s="93" t="str">
        <f t="shared" si="5"/>
        <v/>
      </c>
    </row>
    <row r="345" spans="4:5" x14ac:dyDescent="0.35">
      <c r="D345" t="str">
        <f>IF(ISNA(VLOOKUP(B345,'Pivot Source File'!$B$3:$D$1976,3,FALSE)),"",(VLOOKUP(B345,'Pivot Source File'!$B$3:$D$1976,3,FALSE)))</f>
        <v/>
      </c>
      <c r="E345" s="93" t="str">
        <f t="shared" si="5"/>
        <v/>
      </c>
    </row>
    <row r="346" spans="4:5" x14ac:dyDescent="0.35">
      <c r="D346" t="str">
        <f>IF(ISNA(VLOOKUP(B346,'Pivot Source File'!$B$3:$D$1976,3,FALSE)),"",(VLOOKUP(B346,'Pivot Source File'!$B$3:$D$1976,3,FALSE)))</f>
        <v/>
      </c>
      <c r="E346" s="93" t="str">
        <f t="shared" si="5"/>
        <v/>
      </c>
    </row>
    <row r="347" spans="4:5" x14ac:dyDescent="0.35">
      <c r="D347" t="str">
        <f>IF(ISNA(VLOOKUP(B347,'Pivot Source File'!$B$3:$D$1976,3,FALSE)),"",(VLOOKUP(B347,'Pivot Source File'!$B$3:$D$1976,3,FALSE)))</f>
        <v/>
      </c>
      <c r="E347" s="93" t="str">
        <f t="shared" si="5"/>
        <v/>
      </c>
    </row>
    <row r="348" spans="4:5" x14ac:dyDescent="0.35">
      <c r="D348" t="str">
        <f>IF(ISNA(VLOOKUP(B348,'Pivot Source File'!$B$3:$D$1976,3,FALSE)),"",(VLOOKUP(B348,'Pivot Source File'!$B$3:$D$1976,3,FALSE)))</f>
        <v/>
      </c>
      <c r="E348" s="93" t="str">
        <f t="shared" si="5"/>
        <v/>
      </c>
    </row>
    <row r="349" spans="4:5" x14ac:dyDescent="0.35">
      <c r="D349" t="str">
        <f>IF(ISNA(VLOOKUP(B349,'Pivot Source File'!$B$3:$D$1976,3,FALSE)),"",(VLOOKUP(B349,'Pivot Source File'!$B$3:$D$1976,3,FALSE)))</f>
        <v/>
      </c>
      <c r="E349" s="93" t="str">
        <f t="shared" si="5"/>
        <v/>
      </c>
    </row>
    <row r="350" spans="4:5" x14ac:dyDescent="0.35">
      <c r="D350" t="str">
        <f>IF(ISNA(VLOOKUP(B350,'Pivot Source File'!$B$3:$D$1976,3,FALSE)),"",(VLOOKUP(B350,'Pivot Source File'!$B$3:$D$1976,3,FALSE)))</f>
        <v/>
      </c>
      <c r="E350" s="93" t="str">
        <f t="shared" si="5"/>
        <v/>
      </c>
    </row>
    <row r="351" spans="4:5" x14ac:dyDescent="0.35">
      <c r="D351" t="str">
        <f>IF(ISNA(VLOOKUP(B351,'Pivot Source File'!$B$3:$D$1976,3,FALSE)),"",(VLOOKUP(B351,'Pivot Source File'!$B$3:$D$1976,3,FALSE)))</f>
        <v/>
      </c>
      <c r="E351" s="93" t="str">
        <f t="shared" si="5"/>
        <v/>
      </c>
    </row>
    <row r="352" spans="4:5" x14ac:dyDescent="0.35">
      <c r="D352" t="str">
        <f>IF(ISNA(VLOOKUP(B352,'Pivot Source File'!$B$3:$D$1976,3,FALSE)),"",(VLOOKUP(B352,'Pivot Source File'!$B$3:$D$1976,3,FALSE)))</f>
        <v/>
      </c>
      <c r="E352" s="93" t="str">
        <f t="shared" si="5"/>
        <v/>
      </c>
    </row>
    <row r="353" spans="4:5" x14ac:dyDescent="0.35">
      <c r="D353" t="str">
        <f>IF(ISNA(VLOOKUP(B353,'Pivot Source File'!$B$3:$D$1976,3,FALSE)),"",(VLOOKUP(B353,'Pivot Source File'!$B$3:$D$1976,3,FALSE)))</f>
        <v/>
      </c>
      <c r="E353" s="93" t="str">
        <f t="shared" si="5"/>
        <v/>
      </c>
    </row>
    <row r="354" spans="4:5" x14ac:dyDescent="0.35">
      <c r="D354" t="str">
        <f>IF(ISNA(VLOOKUP(B354,'Pivot Source File'!$B$3:$D$1976,3,FALSE)),"",(VLOOKUP(B354,'Pivot Source File'!$B$3:$D$1976,3,FALSE)))</f>
        <v/>
      </c>
      <c r="E354" s="93" t="str">
        <f t="shared" si="5"/>
        <v/>
      </c>
    </row>
    <row r="355" spans="4:5" x14ac:dyDescent="0.35">
      <c r="D355" t="str">
        <f>IF(ISNA(VLOOKUP(B355,'Pivot Source File'!$B$3:$D$1976,3,FALSE)),"",(VLOOKUP(B355,'Pivot Source File'!$B$3:$D$1976,3,FALSE)))</f>
        <v/>
      </c>
      <c r="E355" s="93" t="str">
        <f t="shared" si="5"/>
        <v/>
      </c>
    </row>
    <row r="356" spans="4:5" x14ac:dyDescent="0.35">
      <c r="D356" t="str">
        <f>IF(ISNA(VLOOKUP(B356,'Pivot Source File'!$B$3:$D$1976,3,FALSE)),"",(VLOOKUP(B356,'Pivot Source File'!$B$3:$D$1976,3,FALSE)))</f>
        <v/>
      </c>
      <c r="E356" s="93" t="str">
        <f t="shared" si="5"/>
        <v/>
      </c>
    </row>
    <row r="357" spans="4:5" x14ac:dyDescent="0.35">
      <c r="D357" t="str">
        <f>IF(ISNA(VLOOKUP(B357,'Pivot Source File'!$B$3:$D$1976,3,FALSE)),"",(VLOOKUP(B357,'Pivot Source File'!$B$3:$D$1976,3,FALSE)))</f>
        <v/>
      </c>
      <c r="E357" s="93" t="str">
        <f t="shared" si="5"/>
        <v/>
      </c>
    </row>
    <row r="358" spans="4:5" x14ac:dyDescent="0.35">
      <c r="D358" t="str">
        <f>IF(ISNA(VLOOKUP(B358,'Pivot Source File'!$B$3:$D$1976,3,FALSE)),"",(VLOOKUP(B358,'Pivot Source File'!$B$3:$D$1976,3,FALSE)))</f>
        <v/>
      </c>
      <c r="E358" s="93" t="str">
        <f t="shared" si="5"/>
        <v/>
      </c>
    </row>
    <row r="359" spans="4:5" x14ac:dyDescent="0.35">
      <c r="D359" t="str">
        <f>IF(ISNA(VLOOKUP(B359,'Pivot Source File'!$B$3:$D$1976,3,FALSE)),"",(VLOOKUP(B359,'Pivot Source File'!$B$3:$D$1976,3,FALSE)))</f>
        <v/>
      </c>
      <c r="E359" s="93" t="str">
        <f t="shared" si="5"/>
        <v/>
      </c>
    </row>
    <row r="360" spans="4:5" x14ac:dyDescent="0.35">
      <c r="D360" t="str">
        <f>IF(ISNA(VLOOKUP(B360,'Pivot Source File'!$B$3:$D$1976,3,FALSE)),"",(VLOOKUP(B360,'Pivot Source File'!$B$3:$D$1976,3,FALSE)))</f>
        <v/>
      </c>
      <c r="E360" s="93" t="str">
        <f t="shared" si="5"/>
        <v/>
      </c>
    </row>
    <row r="361" spans="4:5" x14ac:dyDescent="0.35">
      <c r="D361" t="str">
        <f>IF(ISNA(VLOOKUP(B361,'Pivot Source File'!$B$3:$D$1976,3,FALSE)),"",(VLOOKUP(B361,'Pivot Source File'!$B$3:$D$1976,3,FALSE)))</f>
        <v/>
      </c>
      <c r="E361" s="93" t="str">
        <f t="shared" si="5"/>
        <v/>
      </c>
    </row>
    <row r="362" spans="4:5" x14ac:dyDescent="0.35">
      <c r="D362" t="str">
        <f>IF(ISNA(VLOOKUP(B362,'Pivot Source File'!$B$3:$D$1976,3,FALSE)),"",(VLOOKUP(B362,'Pivot Source File'!$B$3:$D$1976,3,FALSE)))</f>
        <v/>
      </c>
      <c r="E362" s="93" t="str">
        <f t="shared" si="5"/>
        <v/>
      </c>
    </row>
    <row r="363" spans="4:5" x14ac:dyDescent="0.35">
      <c r="D363" t="str">
        <f>IF(ISNA(VLOOKUP(B363,'Pivot Source File'!$B$3:$D$1976,3,FALSE)),"",(VLOOKUP(B363,'Pivot Source File'!$B$3:$D$1976,3,FALSE)))</f>
        <v/>
      </c>
      <c r="E363" s="93" t="str">
        <f t="shared" si="5"/>
        <v/>
      </c>
    </row>
    <row r="364" spans="4:5" x14ac:dyDescent="0.35">
      <c r="D364" t="str">
        <f>IF(ISNA(VLOOKUP(B364,'Pivot Source File'!$B$3:$D$1976,3,FALSE)),"",(VLOOKUP(B364,'Pivot Source File'!$B$3:$D$1976,3,FALSE)))</f>
        <v/>
      </c>
      <c r="E364" s="93" t="str">
        <f t="shared" si="5"/>
        <v/>
      </c>
    </row>
    <row r="365" spans="4:5" x14ac:dyDescent="0.35">
      <c r="D365" t="str">
        <f>IF(ISNA(VLOOKUP(B365,'Pivot Source File'!$B$3:$D$1976,3,FALSE)),"",(VLOOKUP(B365,'Pivot Source File'!$B$3:$D$1976,3,FALSE)))</f>
        <v/>
      </c>
      <c r="E365" s="93" t="str">
        <f t="shared" si="5"/>
        <v/>
      </c>
    </row>
    <row r="366" spans="4:5" x14ac:dyDescent="0.35">
      <c r="D366" t="str">
        <f>IF(ISNA(VLOOKUP(B366,'Pivot Source File'!$B$3:$D$1976,3,FALSE)),"",(VLOOKUP(B366,'Pivot Source File'!$B$3:$D$1976,3,FALSE)))</f>
        <v/>
      </c>
      <c r="E366" s="93" t="str">
        <f t="shared" si="5"/>
        <v/>
      </c>
    </row>
    <row r="367" spans="4:5" x14ac:dyDescent="0.35">
      <c r="D367" t="str">
        <f>IF(ISNA(VLOOKUP(B367,'Pivot Source File'!$B$3:$D$1976,3,FALSE)),"",(VLOOKUP(B367,'Pivot Source File'!$B$3:$D$1976,3,FALSE)))</f>
        <v/>
      </c>
      <c r="E367" s="93" t="str">
        <f t="shared" si="5"/>
        <v/>
      </c>
    </row>
    <row r="368" spans="4:5" x14ac:dyDescent="0.35">
      <c r="D368" t="str">
        <f>IF(ISNA(VLOOKUP(B368,'Pivot Source File'!$B$3:$D$1976,3,FALSE)),"",(VLOOKUP(B368,'Pivot Source File'!$B$3:$D$1976,3,FALSE)))</f>
        <v/>
      </c>
      <c r="E368" s="93" t="str">
        <f t="shared" si="5"/>
        <v/>
      </c>
    </row>
    <row r="369" spans="4:5" x14ac:dyDescent="0.35">
      <c r="D369" t="str">
        <f>IF(ISNA(VLOOKUP(B369,'Pivot Source File'!$B$3:$D$1976,3,FALSE)),"",(VLOOKUP(B369,'Pivot Source File'!$B$3:$D$1976,3,FALSE)))</f>
        <v/>
      </c>
      <c r="E369" s="93" t="str">
        <f t="shared" si="5"/>
        <v/>
      </c>
    </row>
    <row r="370" spans="4:5" x14ac:dyDescent="0.35">
      <c r="D370" t="str">
        <f>IF(ISNA(VLOOKUP(B370,'Pivot Source File'!$B$3:$D$1976,3,FALSE)),"",(VLOOKUP(B370,'Pivot Source File'!$B$3:$D$1976,3,FALSE)))</f>
        <v/>
      </c>
      <c r="E370" s="93" t="str">
        <f t="shared" si="5"/>
        <v/>
      </c>
    </row>
    <row r="371" spans="4:5" x14ac:dyDescent="0.35">
      <c r="D371" t="str">
        <f>IF(ISNA(VLOOKUP(B371,'Pivot Source File'!$B$3:$D$1976,3,FALSE)),"",(VLOOKUP(B371,'Pivot Source File'!$B$3:$D$1976,3,FALSE)))</f>
        <v/>
      </c>
      <c r="E371" s="93" t="str">
        <f t="shared" si="5"/>
        <v/>
      </c>
    </row>
    <row r="372" spans="4:5" x14ac:dyDescent="0.35">
      <c r="D372" t="str">
        <f>IF(ISNA(VLOOKUP(B372,'Pivot Source File'!$B$3:$D$1976,3,FALSE)),"",(VLOOKUP(B372,'Pivot Source File'!$B$3:$D$1976,3,FALSE)))</f>
        <v/>
      </c>
      <c r="E372" s="93" t="str">
        <f t="shared" si="5"/>
        <v/>
      </c>
    </row>
    <row r="373" spans="4:5" x14ac:dyDescent="0.35">
      <c r="D373" t="str">
        <f>IF(ISNA(VLOOKUP(B373,'Pivot Source File'!$B$3:$D$1976,3,FALSE)),"",(VLOOKUP(B373,'Pivot Source File'!$B$3:$D$1976,3,FALSE)))</f>
        <v/>
      </c>
      <c r="E373" s="93" t="str">
        <f t="shared" si="5"/>
        <v/>
      </c>
    </row>
    <row r="374" spans="4:5" x14ac:dyDescent="0.35">
      <c r="D374" t="str">
        <f>IF(ISNA(VLOOKUP(B374,'Pivot Source File'!$B$3:$D$1976,3,FALSE)),"",(VLOOKUP(B374,'Pivot Source File'!$B$3:$D$1976,3,FALSE)))</f>
        <v/>
      </c>
      <c r="E374" s="93" t="str">
        <f t="shared" si="5"/>
        <v/>
      </c>
    </row>
    <row r="375" spans="4:5" x14ac:dyDescent="0.35">
      <c r="D375" t="str">
        <f>IF(ISNA(VLOOKUP(B375,'Pivot Source File'!$B$3:$D$1976,3,FALSE)),"",(VLOOKUP(B375,'Pivot Source File'!$B$3:$D$1976,3,FALSE)))</f>
        <v/>
      </c>
      <c r="E375" s="93" t="str">
        <f t="shared" si="5"/>
        <v/>
      </c>
    </row>
    <row r="376" spans="4:5" x14ac:dyDescent="0.35">
      <c r="D376" t="str">
        <f>IF(ISNA(VLOOKUP(B376,'Pivot Source File'!$B$3:$D$1976,3,FALSE)),"",(VLOOKUP(B376,'Pivot Source File'!$B$3:$D$1976,3,FALSE)))</f>
        <v/>
      </c>
      <c r="E376" s="93" t="str">
        <f t="shared" si="5"/>
        <v/>
      </c>
    </row>
    <row r="377" spans="4:5" x14ac:dyDescent="0.35">
      <c r="D377" t="str">
        <f>IF(ISNA(VLOOKUP(B377,'Pivot Source File'!$B$3:$D$1976,3,FALSE)),"",(VLOOKUP(B377,'Pivot Source File'!$B$3:$D$1976,3,FALSE)))</f>
        <v/>
      </c>
      <c r="E377" s="93" t="str">
        <f t="shared" si="5"/>
        <v/>
      </c>
    </row>
    <row r="378" spans="4:5" x14ac:dyDescent="0.35">
      <c r="D378" t="str">
        <f>IF(ISNA(VLOOKUP(B378,'Pivot Source File'!$B$3:$D$1976,3,FALSE)),"",(VLOOKUP(B378,'Pivot Source File'!$B$3:$D$1976,3,FALSE)))</f>
        <v/>
      </c>
      <c r="E378" s="93" t="str">
        <f t="shared" si="5"/>
        <v/>
      </c>
    </row>
    <row r="379" spans="4:5" x14ac:dyDescent="0.35">
      <c r="D379" t="str">
        <f>IF(ISNA(VLOOKUP(B379,'Pivot Source File'!$B$3:$D$1976,3,FALSE)),"",(VLOOKUP(B379,'Pivot Source File'!$B$3:$D$1976,3,FALSE)))</f>
        <v/>
      </c>
      <c r="E379" s="93" t="str">
        <f t="shared" si="5"/>
        <v/>
      </c>
    </row>
    <row r="380" spans="4:5" x14ac:dyDescent="0.35">
      <c r="D380" t="str">
        <f>IF(ISNA(VLOOKUP(B380,'Pivot Source File'!$B$3:$D$1976,3,FALSE)),"",(VLOOKUP(B380,'Pivot Source File'!$B$3:$D$1976,3,FALSE)))</f>
        <v/>
      </c>
      <c r="E380" s="93" t="str">
        <f t="shared" si="5"/>
        <v/>
      </c>
    </row>
    <row r="381" spans="4:5" x14ac:dyDescent="0.35">
      <c r="D381" t="str">
        <f>IF(ISNA(VLOOKUP(B381,'Pivot Source File'!$B$3:$D$1976,3,FALSE)),"",(VLOOKUP(B381,'Pivot Source File'!$B$3:$D$1976,3,FALSE)))</f>
        <v/>
      </c>
      <c r="E381" s="93" t="str">
        <f t="shared" si="5"/>
        <v/>
      </c>
    </row>
    <row r="382" spans="4:5" x14ac:dyDescent="0.35">
      <c r="D382" t="str">
        <f>IF(ISNA(VLOOKUP(B382,'Pivot Source File'!$B$3:$D$1976,3,FALSE)),"",(VLOOKUP(B382,'Pivot Source File'!$B$3:$D$1976,3,FALSE)))</f>
        <v/>
      </c>
      <c r="E382" s="93" t="str">
        <f t="shared" si="5"/>
        <v/>
      </c>
    </row>
    <row r="383" spans="4:5" x14ac:dyDescent="0.35">
      <c r="D383" t="str">
        <f>IF(ISNA(VLOOKUP(B383,'Pivot Source File'!$B$3:$D$1976,3,FALSE)),"",(VLOOKUP(B383,'Pivot Source File'!$B$3:$D$1976,3,FALSE)))</f>
        <v/>
      </c>
      <c r="E383" s="93" t="str">
        <f t="shared" si="5"/>
        <v/>
      </c>
    </row>
    <row r="384" spans="4:5" x14ac:dyDescent="0.35">
      <c r="D384" t="str">
        <f>IF(ISNA(VLOOKUP(B384,'Pivot Source File'!$B$3:$D$1976,3,FALSE)),"",(VLOOKUP(B384,'Pivot Source File'!$B$3:$D$1976,3,FALSE)))</f>
        <v/>
      </c>
      <c r="E384" s="93" t="str">
        <f t="shared" si="5"/>
        <v/>
      </c>
    </row>
    <row r="385" spans="4:5" x14ac:dyDescent="0.35">
      <c r="D385" t="str">
        <f>IF(ISNA(VLOOKUP(B385,'Pivot Source File'!$B$3:$D$1976,3,FALSE)),"",(VLOOKUP(B385,'Pivot Source File'!$B$3:$D$1976,3,FALSE)))</f>
        <v/>
      </c>
      <c r="E385" s="93" t="str">
        <f t="shared" si="5"/>
        <v/>
      </c>
    </row>
    <row r="386" spans="4:5" x14ac:dyDescent="0.35">
      <c r="D386" t="str">
        <f>IF(ISNA(VLOOKUP(B386,'Pivot Source File'!$B$3:$D$1976,3,FALSE)),"",(VLOOKUP(B386,'Pivot Source File'!$B$3:$D$1976,3,FALSE)))</f>
        <v/>
      </c>
      <c r="E386" s="93" t="str">
        <f t="shared" si="5"/>
        <v/>
      </c>
    </row>
    <row r="387" spans="4:5" x14ac:dyDescent="0.35">
      <c r="D387" t="str">
        <f>IF(ISNA(VLOOKUP(B387,'Pivot Source File'!$B$3:$D$1976,3,FALSE)),"",(VLOOKUP(B387,'Pivot Source File'!$B$3:$D$1976,3,FALSE)))</f>
        <v/>
      </c>
      <c r="E387" s="93" t="str">
        <f t="shared" si="5"/>
        <v/>
      </c>
    </row>
    <row r="388" spans="4:5" x14ac:dyDescent="0.35">
      <c r="D388" t="str">
        <f>IF(ISNA(VLOOKUP(B388,'Pivot Source File'!$B$3:$D$1976,3,FALSE)),"",(VLOOKUP(B388,'Pivot Source File'!$B$3:$D$1976,3,FALSE)))</f>
        <v/>
      </c>
      <c r="E388" s="93" t="str">
        <f t="shared" si="5"/>
        <v/>
      </c>
    </row>
    <row r="389" spans="4:5" x14ac:dyDescent="0.35">
      <c r="D389" t="str">
        <f>IF(ISNA(VLOOKUP(B389,'Pivot Source File'!$B$3:$D$1976,3,FALSE)),"",(VLOOKUP(B389,'Pivot Source File'!$B$3:$D$1976,3,FALSE)))</f>
        <v/>
      </c>
      <c r="E389" s="93" t="str">
        <f t="shared" si="5"/>
        <v/>
      </c>
    </row>
    <row r="390" spans="4:5" x14ac:dyDescent="0.35">
      <c r="D390" t="str">
        <f>IF(ISNA(VLOOKUP(B390,'Pivot Source File'!$B$3:$D$1976,3,FALSE)),"",(VLOOKUP(B390,'Pivot Source File'!$B$3:$D$1976,3,FALSE)))</f>
        <v/>
      </c>
      <c r="E390" s="93" t="str">
        <f t="shared" ref="E390:E453" si="6">HYPERLINK(D390)</f>
        <v/>
      </c>
    </row>
    <row r="391" spans="4:5" x14ac:dyDescent="0.35">
      <c r="D391" t="str">
        <f>IF(ISNA(VLOOKUP(B391,'Pivot Source File'!$B$3:$D$1976,3,FALSE)),"",(VLOOKUP(B391,'Pivot Source File'!$B$3:$D$1976,3,FALSE)))</f>
        <v/>
      </c>
      <c r="E391" s="93" t="str">
        <f t="shared" si="6"/>
        <v/>
      </c>
    </row>
    <row r="392" spans="4:5" x14ac:dyDescent="0.35">
      <c r="D392" t="str">
        <f>IF(ISNA(VLOOKUP(B392,'Pivot Source File'!$B$3:$D$1976,3,FALSE)),"",(VLOOKUP(B392,'Pivot Source File'!$B$3:$D$1976,3,FALSE)))</f>
        <v/>
      </c>
      <c r="E392" s="93" t="str">
        <f t="shared" si="6"/>
        <v/>
      </c>
    </row>
    <row r="393" spans="4:5" x14ac:dyDescent="0.35">
      <c r="D393" t="str">
        <f>IF(ISNA(VLOOKUP(B393,'Pivot Source File'!$B$3:$D$1976,3,FALSE)),"",(VLOOKUP(B393,'Pivot Source File'!$B$3:$D$1976,3,FALSE)))</f>
        <v/>
      </c>
      <c r="E393" s="93" t="str">
        <f t="shared" si="6"/>
        <v/>
      </c>
    </row>
    <row r="394" spans="4:5" x14ac:dyDescent="0.35">
      <c r="D394" t="str">
        <f>IF(ISNA(VLOOKUP(B394,'Pivot Source File'!$B$3:$D$1976,3,FALSE)),"",(VLOOKUP(B394,'Pivot Source File'!$B$3:$D$1976,3,FALSE)))</f>
        <v/>
      </c>
      <c r="E394" s="93" t="str">
        <f t="shared" si="6"/>
        <v/>
      </c>
    </row>
    <row r="395" spans="4:5" x14ac:dyDescent="0.35">
      <c r="D395" t="str">
        <f>IF(ISNA(VLOOKUP(B395,'Pivot Source File'!$B$3:$D$1976,3,FALSE)),"",(VLOOKUP(B395,'Pivot Source File'!$B$3:$D$1976,3,FALSE)))</f>
        <v/>
      </c>
      <c r="E395" s="93" t="str">
        <f t="shared" si="6"/>
        <v/>
      </c>
    </row>
    <row r="396" spans="4:5" x14ac:dyDescent="0.35">
      <c r="D396" t="str">
        <f>IF(ISNA(VLOOKUP(B396,'Pivot Source File'!$B$3:$D$1976,3,FALSE)),"",(VLOOKUP(B396,'Pivot Source File'!$B$3:$D$1976,3,FALSE)))</f>
        <v/>
      </c>
      <c r="E396" s="93" t="str">
        <f t="shared" si="6"/>
        <v/>
      </c>
    </row>
    <row r="397" spans="4:5" x14ac:dyDescent="0.35">
      <c r="D397" t="str">
        <f>IF(ISNA(VLOOKUP(B397,'Pivot Source File'!$B$3:$D$1976,3,FALSE)),"",(VLOOKUP(B397,'Pivot Source File'!$B$3:$D$1976,3,FALSE)))</f>
        <v/>
      </c>
      <c r="E397" s="93" t="str">
        <f t="shared" si="6"/>
        <v/>
      </c>
    </row>
    <row r="398" spans="4:5" x14ac:dyDescent="0.35">
      <c r="D398" t="str">
        <f>IF(ISNA(VLOOKUP(B398,'Pivot Source File'!$B$3:$D$1976,3,FALSE)),"",(VLOOKUP(B398,'Pivot Source File'!$B$3:$D$1976,3,FALSE)))</f>
        <v/>
      </c>
      <c r="E398" s="93" t="str">
        <f t="shared" si="6"/>
        <v/>
      </c>
    </row>
    <row r="399" spans="4:5" x14ac:dyDescent="0.35">
      <c r="D399" t="str">
        <f>IF(ISNA(VLOOKUP(B399,'Pivot Source File'!$B$3:$D$1976,3,FALSE)),"",(VLOOKUP(B399,'Pivot Source File'!$B$3:$D$1976,3,FALSE)))</f>
        <v/>
      </c>
      <c r="E399" s="93" t="str">
        <f t="shared" si="6"/>
        <v/>
      </c>
    </row>
    <row r="400" spans="4:5" x14ac:dyDescent="0.35">
      <c r="D400" t="str">
        <f>IF(ISNA(VLOOKUP(B400,'Pivot Source File'!$B$3:$D$1976,3,FALSE)),"",(VLOOKUP(B400,'Pivot Source File'!$B$3:$D$1976,3,FALSE)))</f>
        <v/>
      </c>
      <c r="E400" s="93" t="str">
        <f t="shared" si="6"/>
        <v/>
      </c>
    </row>
    <row r="401" spans="4:5" x14ac:dyDescent="0.35">
      <c r="D401" t="str">
        <f>IF(ISNA(VLOOKUP(B401,'Pivot Source File'!$B$3:$D$1976,3,FALSE)),"",(VLOOKUP(B401,'Pivot Source File'!$B$3:$D$1976,3,FALSE)))</f>
        <v/>
      </c>
      <c r="E401" s="93" t="str">
        <f t="shared" si="6"/>
        <v/>
      </c>
    </row>
    <row r="402" spans="4:5" x14ac:dyDescent="0.35">
      <c r="D402" t="str">
        <f>IF(ISNA(VLOOKUP(B402,'Pivot Source File'!$B$3:$D$1976,3,FALSE)),"",(VLOOKUP(B402,'Pivot Source File'!$B$3:$D$1976,3,FALSE)))</f>
        <v/>
      </c>
      <c r="E402" s="93" t="str">
        <f t="shared" si="6"/>
        <v/>
      </c>
    </row>
    <row r="403" spans="4:5" x14ac:dyDescent="0.35">
      <c r="D403" t="str">
        <f>IF(ISNA(VLOOKUP(B403,'Pivot Source File'!$B$3:$D$1976,3,FALSE)),"",(VLOOKUP(B403,'Pivot Source File'!$B$3:$D$1976,3,FALSE)))</f>
        <v/>
      </c>
      <c r="E403" s="93" t="str">
        <f t="shared" si="6"/>
        <v/>
      </c>
    </row>
    <row r="404" spans="4:5" x14ac:dyDescent="0.35">
      <c r="D404" t="str">
        <f>IF(ISNA(VLOOKUP(B404,'Pivot Source File'!$B$3:$D$1976,3,FALSE)),"",(VLOOKUP(B404,'Pivot Source File'!$B$3:$D$1976,3,FALSE)))</f>
        <v/>
      </c>
      <c r="E404" s="93" t="str">
        <f t="shared" si="6"/>
        <v/>
      </c>
    </row>
    <row r="405" spans="4:5" x14ac:dyDescent="0.35">
      <c r="D405" t="str">
        <f>IF(ISNA(VLOOKUP(B405,'Pivot Source File'!$B$3:$D$1976,3,FALSE)),"",(VLOOKUP(B405,'Pivot Source File'!$B$3:$D$1976,3,FALSE)))</f>
        <v/>
      </c>
      <c r="E405" s="93" t="str">
        <f t="shared" si="6"/>
        <v/>
      </c>
    </row>
    <row r="406" spans="4:5" x14ac:dyDescent="0.35">
      <c r="D406" t="str">
        <f>IF(ISNA(VLOOKUP(B406,'Pivot Source File'!$B$3:$D$1976,3,FALSE)),"",(VLOOKUP(B406,'Pivot Source File'!$B$3:$D$1976,3,FALSE)))</f>
        <v/>
      </c>
      <c r="E406" s="93" t="str">
        <f t="shared" si="6"/>
        <v/>
      </c>
    </row>
    <row r="407" spans="4:5" x14ac:dyDescent="0.35">
      <c r="D407" t="str">
        <f>IF(ISNA(VLOOKUP(B407,'Pivot Source File'!$B$3:$D$1976,3,FALSE)),"",(VLOOKUP(B407,'Pivot Source File'!$B$3:$D$1976,3,FALSE)))</f>
        <v/>
      </c>
      <c r="E407" s="93" t="str">
        <f t="shared" si="6"/>
        <v/>
      </c>
    </row>
    <row r="408" spans="4:5" x14ac:dyDescent="0.35">
      <c r="D408" t="str">
        <f>IF(ISNA(VLOOKUP(B408,'Pivot Source File'!$B$3:$D$1976,3,FALSE)),"",(VLOOKUP(B408,'Pivot Source File'!$B$3:$D$1976,3,FALSE)))</f>
        <v/>
      </c>
      <c r="E408" s="93" t="str">
        <f t="shared" si="6"/>
        <v/>
      </c>
    </row>
    <row r="409" spans="4:5" x14ac:dyDescent="0.35">
      <c r="D409" t="str">
        <f>IF(ISNA(VLOOKUP(B409,'Pivot Source File'!$B$3:$D$1976,3,FALSE)),"",(VLOOKUP(B409,'Pivot Source File'!$B$3:$D$1976,3,FALSE)))</f>
        <v/>
      </c>
      <c r="E409" s="93" t="str">
        <f t="shared" si="6"/>
        <v/>
      </c>
    </row>
    <row r="410" spans="4:5" x14ac:dyDescent="0.35">
      <c r="D410" t="str">
        <f>IF(ISNA(VLOOKUP(B410,'Pivot Source File'!$B$3:$D$1976,3,FALSE)),"",(VLOOKUP(B410,'Pivot Source File'!$B$3:$D$1976,3,FALSE)))</f>
        <v/>
      </c>
      <c r="E410" s="93" t="str">
        <f t="shared" si="6"/>
        <v/>
      </c>
    </row>
    <row r="411" spans="4:5" x14ac:dyDescent="0.35">
      <c r="D411" t="str">
        <f>IF(ISNA(VLOOKUP(B411,'Pivot Source File'!$B$3:$D$1976,3,FALSE)),"",(VLOOKUP(B411,'Pivot Source File'!$B$3:$D$1976,3,FALSE)))</f>
        <v/>
      </c>
      <c r="E411" s="93" t="str">
        <f t="shared" si="6"/>
        <v/>
      </c>
    </row>
    <row r="412" spans="4:5" x14ac:dyDescent="0.35">
      <c r="D412" t="str">
        <f>IF(ISNA(VLOOKUP(B412,'Pivot Source File'!$B$3:$D$1976,3,FALSE)),"",(VLOOKUP(B412,'Pivot Source File'!$B$3:$D$1976,3,FALSE)))</f>
        <v/>
      </c>
      <c r="E412" s="93" t="str">
        <f t="shared" si="6"/>
        <v/>
      </c>
    </row>
    <row r="413" spans="4:5" x14ac:dyDescent="0.35">
      <c r="D413" t="str">
        <f>IF(ISNA(VLOOKUP(B413,'Pivot Source File'!$B$3:$D$1976,3,FALSE)),"",(VLOOKUP(B413,'Pivot Source File'!$B$3:$D$1976,3,FALSE)))</f>
        <v/>
      </c>
      <c r="E413" s="93" t="str">
        <f t="shared" si="6"/>
        <v/>
      </c>
    </row>
    <row r="414" spans="4:5" x14ac:dyDescent="0.35">
      <c r="D414" t="str">
        <f>IF(ISNA(VLOOKUP(B414,'Pivot Source File'!$B$3:$D$1976,3,FALSE)),"",(VLOOKUP(B414,'Pivot Source File'!$B$3:$D$1976,3,FALSE)))</f>
        <v/>
      </c>
      <c r="E414" s="93" t="str">
        <f t="shared" si="6"/>
        <v/>
      </c>
    </row>
    <row r="415" spans="4:5" x14ac:dyDescent="0.35">
      <c r="D415" t="str">
        <f>IF(ISNA(VLOOKUP(B415,'Pivot Source File'!$B$3:$D$1976,3,FALSE)),"",(VLOOKUP(B415,'Pivot Source File'!$B$3:$D$1976,3,FALSE)))</f>
        <v/>
      </c>
      <c r="E415" s="93" t="str">
        <f t="shared" si="6"/>
        <v/>
      </c>
    </row>
    <row r="416" spans="4:5" x14ac:dyDescent="0.35">
      <c r="D416" t="str">
        <f>IF(ISNA(VLOOKUP(B416,'Pivot Source File'!$B$3:$D$1976,3,FALSE)),"",(VLOOKUP(B416,'Pivot Source File'!$B$3:$D$1976,3,FALSE)))</f>
        <v/>
      </c>
      <c r="E416" s="93" t="str">
        <f t="shared" si="6"/>
        <v/>
      </c>
    </row>
    <row r="417" spans="4:5" x14ac:dyDescent="0.35">
      <c r="D417" t="str">
        <f>IF(ISNA(VLOOKUP(B417,'Pivot Source File'!$B$3:$D$1976,3,FALSE)),"",(VLOOKUP(B417,'Pivot Source File'!$B$3:$D$1976,3,FALSE)))</f>
        <v/>
      </c>
      <c r="E417" s="93" t="str">
        <f t="shared" si="6"/>
        <v/>
      </c>
    </row>
    <row r="418" spans="4:5" x14ac:dyDescent="0.35">
      <c r="D418" t="str">
        <f>IF(ISNA(VLOOKUP(B418,'Pivot Source File'!$B$3:$D$1976,3,FALSE)),"",(VLOOKUP(B418,'Pivot Source File'!$B$3:$D$1976,3,FALSE)))</f>
        <v/>
      </c>
      <c r="E418" s="93" t="str">
        <f t="shared" si="6"/>
        <v/>
      </c>
    </row>
    <row r="419" spans="4:5" x14ac:dyDescent="0.35">
      <c r="D419" t="str">
        <f>IF(ISNA(VLOOKUP(B419,'Pivot Source File'!$B$3:$D$1976,3,FALSE)),"",(VLOOKUP(B419,'Pivot Source File'!$B$3:$D$1976,3,FALSE)))</f>
        <v/>
      </c>
      <c r="E419" s="93" t="str">
        <f t="shared" si="6"/>
        <v/>
      </c>
    </row>
    <row r="420" spans="4:5" x14ac:dyDescent="0.35">
      <c r="D420" t="str">
        <f>IF(ISNA(VLOOKUP(B420,'Pivot Source File'!$B$3:$D$1976,3,FALSE)),"",(VLOOKUP(B420,'Pivot Source File'!$B$3:$D$1976,3,FALSE)))</f>
        <v/>
      </c>
      <c r="E420" s="93" t="str">
        <f t="shared" si="6"/>
        <v/>
      </c>
    </row>
    <row r="421" spans="4:5" x14ac:dyDescent="0.35">
      <c r="D421" t="str">
        <f>IF(ISNA(VLOOKUP(B421,'Pivot Source File'!$B$3:$D$1976,3,FALSE)),"",(VLOOKUP(B421,'Pivot Source File'!$B$3:$D$1976,3,FALSE)))</f>
        <v/>
      </c>
      <c r="E421" s="93" t="str">
        <f t="shared" si="6"/>
        <v/>
      </c>
    </row>
    <row r="422" spans="4:5" x14ac:dyDescent="0.35">
      <c r="D422" t="str">
        <f>IF(ISNA(VLOOKUP(B422,'Pivot Source File'!$B$3:$D$1976,3,FALSE)),"",(VLOOKUP(B422,'Pivot Source File'!$B$3:$D$1976,3,FALSE)))</f>
        <v/>
      </c>
      <c r="E422" s="93" t="str">
        <f t="shared" si="6"/>
        <v/>
      </c>
    </row>
    <row r="423" spans="4:5" x14ac:dyDescent="0.35">
      <c r="D423" t="str">
        <f>IF(ISNA(VLOOKUP(B423,'Pivot Source File'!$B$3:$D$1976,3,FALSE)),"",(VLOOKUP(B423,'Pivot Source File'!$B$3:$D$1976,3,FALSE)))</f>
        <v/>
      </c>
      <c r="E423" s="93" t="str">
        <f t="shared" si="6"/>
        <v/>
      </c>
    </row>
    <row r="424" spans="4:5" x14ac:dyDescent="0.35">
      <c r="D424" t="str">
        <f>IF(ISNA(VLOOKUP(B424,'Pivot Source File'!$B$3:$D$1976,3,FALSE)),"",(VLOOKUP(B424,'Pivot Source File'!$B$3:$D$1976,3,FALSE)))</f>
        <v/>
      </c>
      <c r="E424" s="93" t="str">
        <f t="shared" si="6"/>
        <v/>
      </c>
    </row>
    <row r="425" spans="4:5" x14ac:dyDescent="0.35">
      <c r="D425" t="str">
        <f>IF(ISNA(VLOOKUP(B425,'Pivot Source File'!$B$3:$D$1976,3,FALSE)),"",(VLOOKUP(B425,'Pivot Source File'!$B$3:$D$1976,3,FALSE)))</f>
        <v/>
      </c>
      <c r="E425" s="93" t="str">
        <f t="shared" si="6"/>
        <v/>
      </c>
    </row>
    <row r="426" spans="4:5" x14ac:dyDescent="0.35">
      <c r="D426" t="str">
        <f>IF(ISNA(VLOOKUP(B426,'Pivot Source File'!$B$3:$D$1976,3,FALSE)),"",(VLOOKUP(B426,'Pivot Source File'!$B$3:$D$1976,3,FALSE)))</f>
        <v/>
      </c>
      <c r="E426" s="93" t="str">
        <f t="shared" si="6"/>
        <v/>
      </c>
    </row>
    <row r="427" spans="4:5" x14ac:dyDescent="0.35">
      <c r="D427" t="str">
        <f>IF(ISNA(VLOOKUP(B427,'Pivot Source File'!$B$3:$D$1976,3,FALSE)),"",(VLOOKUP(B427,'Pivot Source File'!$B$3:$D$1976,3,FALSE)))</f>
        <v/>
      </c>
      <c r="E427" s="93" t="str">
        <f t="shared" si="6"/>
        <v/>
      </c>
    </row>
    <row r="428" spans="4:5" x14ac:dyDescent="0.35">
      <c r="D428" t="str">
        <f>IF(ISNA(VLOOKUP(B428,'Pivot Source File'!$B$3:$D$1976,3,FALSE)),"",(VLOOKUP(B428,'Pivot Source File'!$B$3:$D$1976,3,FALSE)))</f>
        <v/>
      </c>
      <c r="E428" s="93" t="str">
        <f t="shared" si="6"/>
        <v/>
      </c>
    </row>
    <row r="429" spans="4:5" x14ac:dyDescent="0.35">
      <c r="D429" t="str">
        <f>IF(ISNA(VLOOKUP(B429,'Pivot Source File'!$B$3:$D$1976,3,FALSE)),"",(VLOOKUP(B429,'Pivot Source File'!$B$3:$D$1976,3,FALSE)))</f>
        <v/>
      </c>
      <c r="E429" s="93" t="str">
        <f t="shared" si="6"/>
        <v/>
      </c>
    </row>
    <row r="430" spans="4:5" x14ac:dyDescent="0.35">
      <c r="D430" t="str">
        <f>IF(ISNA(VLOOKUP(B430,'Pivot Source File'!$B$3:$D$1976,3,FALSE)),"",(VLOOKUP(B430,'Pivot Source File'!$B$3:$D$1976,3,FALSE)))</f>
        <v/>
      </c>
      <c r="E430" s="93" t="str">
        <f t="shared" si="6"/>
        <v/>
      </c>
    </row>
    <row r="431" spans="4:5" x14ac:dyDescent="0.35">
      <c r="D431" t="str">
        <f>IF(ISNA(VLOOKUP(B431,'Pivot Source File'!$B$3:$D$1976,3,FALSE)),"",(VLOOKUP(B431,'Pivot Source File'!$B$3:$D$1976,3,FALSE)))</f>
        <v/>
      </c>
      <c r="E431" s="93" t="str">
        <f t="shared" si="6"/>
        <v/>
      </c>
    </row>
    <row r="432" spans="4:5" x14ac:dyDescent="0.35">
      <c r="D432" t="str">
        <f>IF(ISNA(VLOOKUP(B432,'Pivot Source File'!$B$3:$D$1976,3,FALSE)),"",(VLOOKUP(B432,'Pivot Source File'!$B$3:$D$1976,3,FALSE)))</f>
        <v/>
      </c>
      <c r="E432" s="93" t="str">
        <f t="shared" si="6"/>
        <v/>
      </c>
    </row>
    <row r="433" spans="4:5" x14ac:dyDescent="0.35">
      <c r="D433" t="str">
        <f>IF(ISNA(VLOOKUP(B433,'Pivot Source File'!$B$3:$D$1976,3,FALSE)),"",(VLOOKUP(B433,'Pivot Source File'!$B$3:$D$1976,3,FALSE)))</f>
        <v/>
      </c>
      <c r="E433" s="93" t="str">
        <f t="shared" si="6"/>
        <v/>
      </c>
    </row>
    <row r="434" spans="4:5" x14ac:dyDescent="0.35">
      <c r="D434" t="str">
        <f>IF(ISNA(VLOOKUP(B434,'Pivot Source File'!$B$3:$D$1976,3,FALSE)),"",(VLOOKUP(B434,'Pivot Source File'!$B$3:$D$1976,3,FALSE)))</f>
        <v/>
      </c>
      <c r="E434" s="93" t="str">
        <f t="shared" si="6"/>
        <v/>
      </c>
    </row>
    <row r="435" spans="4:5" x14ac:dyDescent="0.35">
      <c r="D435" t="str">
        <f>IF(ISNA(VLOOKUP(B435,'Pivot Source File'!$B$3:$D$1976,3,FALSE)),"",(VLOOKUP(B435,'Pivot Source File'!$B$3:$D$1976,3,FALSE)))</f>
        <v/>
      </c>
      <c r="E435" s="93" t="str">
        <f t="shared" si="6"/>
        <v/>
      </c>
    </row>
    <row r="436" spans="4:5" x14ac:dyDescent="0.35">
      <c r="D436" t="str">
        <f>IF(ISNA(VLOOKUP(B436,'Pivot Source File'!$B$3:$D$1976,3,FALSE)),"",(VLOOKUP(B436,'Pivot Source File'!$B$3:$D$1976,3,FALSE)))</f>
        <v/>
      </c>
      <c r="E436" s="93" t="str">
        <f t="shared" si="6"/>
        <v/>
      </c>
    </row>
    <row r="437" spans="4:5" x14ac:dyDescent="0.35">
      <c r="D437" t="str">
        <f>IF(ISNA(VLOOKUP(B437,'Pivot Source File'!$B$3:$D$1976,3,FALSE)),"",(VLOOKUP(B437,'Pivot Source File'!$B$3:$D$1976,3,FALSE)))</f>
        <v/>
      </c>
      <c r="E437" s="93" t="str">
        <f t="shared" si="6"/>
        <v/>
      </c>
    </row>
    <row r="438" spans="4:5" x14ac:dyDescent="0.35">
      <c r="D438" t="str">
        <f>IF(ISNA(VLOOKUP(B438,'Pivot Source File'!$B$3:$D$1976,3,FALSE)),"",(VLOOKUP(B438,'Pivot Source File'!$B$3:$D$1976,3,FALSE)))</f>
        <v/>
      </c>
      <c r="E438" s="93" t="str">
        <f t="shared" si="6"/>
        <v/>
      </c>
    </row>
    <row r="439" spans="4:5" x14ac:dyDescent="0.35">
      <c r="D439" t="str">
        <f>IF(ISNA(VLOOKUP(B439,'Pivot Source File'!$B$3:$D$1976,3,FALSE)),"",(VLOOKUP(B439,'Pivot Source File'!$B$3:$D$1976,3,FALSE)))</f>
        <v/>
      </c>
      <c r="E439" s="93" t="str">
        <f t="shared" si="6"/>
        <v/>
      </c>
    </row>
    <row r="440" spans="4:5" x14ac:dyDescent="0.35">
      <c r="D440" t="str">
        <f>IF(ISNA(VLOOKUP(B440,'Pivot Source File'!$B$3:$D$1976,3,FALSE)),"",(VLOOKUP(B440,'Pivot Source File'!$B$3:$D$1976,3,FALSE)))</f>
        <v/>
      </c>
      <c r="E440" s="93" t="str">
        <f t="shared" si="6"/>
        <v/>
      </c>
    </row>
    <row r="441" spans="4:5" x14ac:dyDescent="0.35">
      <c r="D441" t="str">
        <f>IF(ISNA(VLOOKUP(B441,'Pivot Source File'!$B$3:$D$1976,3,FALSE)),"",(VLOOKUP(B441,'Pivot Source File'!$B$3:$D$1976,3,FALSE)))</f>
        <v/>
      </c>
      <c r="E441" s="93" t="str">
        <f t="shared" si="6"/>
        <v/>
      </c>
    </row>
    <row r="442" spans="4:5" x14ac:dyDescent="0.35">
      <c r="D442" t="str">
        <f>IF(ISNA(VLOOKUP(B442,'Pivot Source File'!$B$3:$D$1976,3,FALSE)),"",(VLOOKUP(B442,'Pivot Source File'!$B$3:$D$1976,3,FALSE)))</f>
        <v/>
      </c>
      <c r="E442" s="93" t="str">
        <f t="shared" si="6"/>
        <v/>
      </c>
    </row>
    <row r="443" spans="4:5" x14ac:dyDescent="0.35">
      <c r="D443" t="str">
        <f>IF(ISNA(VLOOKUP(B443,'Pivot Source File'!$B$3:$D$1976,3,FALSE)),"",(VLOOKUP(B443,'Pivot Source File'!$B$3:$D$1976,3,FALSE)))</f>
        <v/>
      </c>
      <c r="E443" s="93" t="str">
        <f t="shared" si="6"/>
        <v/>
      </c>
    </row>
    <row r="444" spans="4:5" x14ac:dyDescent="0.35">
      <c r="D444" t="str">
        <f>IF(ISNA(VLOOKUP(B444,'Pivot Source File'!$B$3:$D$1976,3,FALSE)),"",(VLOOKUP(B444,'Pivot Source File'!$B$3:$D$1976,3,FALSE)))</f>
        <v/>
      </c>
      <c r="E444" s="93" t="str">
        <f t="shared" si="6"/>
        <v/>
      </c>
    </row>
    <row r="445" spans="4:5" x14ac:dyDescent="0.35">
      <c r="D445" t="str">
        <f>IF(ISNA(VLOOKUP(B445,'Pivot Source File'!$B$3:$D$1976,3,FALSE)),"",(VLOOKUP(B445,'Pivot Source File'!$B$3:$D$1976,3,FALSE)))</f>
        <v/>
      </c>
      <c r="E445" s="93" t="str">
        <f t="shared" si="6"/>
        <v/>
      </c>
    </row>
    <row r="446" spans="4:5" x14ac:dyDescent="0.35">
      <c r="D446" t="str">
        <f>IF(ISNA(VLOOKUP(B446,'Pivot Source File'!$B$3:$D$1976,3,FALSE)),"",(VLOOKUP(B446,'Pivot Source File'!$B$3:$D$1976,3,FALSE)))</f>
        <v/>
      </c>
      <c r="E446" s="93" t="str">
        <f t="shared" si="6"/>
        <v/>
      </c>
    </row>
    <row r="447" spans="4:5" x14ac:dyDescent="0.35">
      <c r="D447" t="str">
        <f>IF(ISNA(VLOOKUP(B447,'Pivot Source File'!$B$3:$D$1976,3,FALSE)),"",(VLOOKUP(B447,'Pivot Source File'!$B$3:$D$1976,3,FALSE)))</f>
        <v/>
      </c>
      <c r="E447" s="93" t="str">
        <f t="shared" si="6"/>
        <v/>
      </c>
    </row>
    <row r="448" spans="4:5" x14ac:dyDescent="0.35">
      <c r="D448" t="str">
        <f>IF(ISNA(VLOOKUP(B448,'Pivot Source File'!$B$3:$D$1976,3,FALSE)),"",(VLOOKUP(B448,'Pivot Source File'!$B$3:$D$1976,3,FALSE)))</f>
        <v/>
      </c>
      <c r="E448" s="93" t="str">
        <f t="shared" si="6"/>
        <v/>
      </c>
    </row>
    <row r="449" spans="4:5" x14ac:dyDescent="0.35">
      <c r="D449" t="str">
        <f>IF(ISNA(VLOOKUP(B449,'Pivot Source File'!$B$3:$D$1976,3,FALSE)),"",(VLOOKUP(B449,'Pivot Source File'!$B$3:$D$1976,3,FALSE)))</f>
        <v/>
      </c>
      <c r="E449" s="93" t="str">
        <f t="shared" si="6"/>
        <v/>
      </c>
    </row>
    <row r="450" spans="4:5" x14ac:dyDescent="0.35">
      <c r="D450" t="str">
        <f>IF(ISNA(VLOOKUP(B450,'Pivot Source File'!$B$3:$D$1976,3,FALSE)),"",(VLOOKUP(B450,'Pivot Source File'!$B$3:$D$1976,3,FALSE)))</f>
        <v/>
      </c>
      <c r="E450" s="93" t="str">
        <f t="shared" si="6"/>
        <v/>
      </c>
    </row>
    <row r="451" spans="4:5" x14ac:dyDescent="0.35">
      <c r="D451" t="str">
        <f>IF(ISNA(VLOOKUP(B451,'Pivot Source File'!$B$3:$D$1976,3,FALSE)),"",(VLOOKUP(B451,'Pivot Source File'!$B$3:$D$1976,3,FALSE)))</f>
        <v/>
      </c>
      <c r="E451" s="93" t="str">
        <f t="shared" si="6"/>
        <v/>
      </c>
    </row>
    <row r="452" spans="4:5" x14ac:dyDescent="0.35">
      <c r="D452" t="str">
        <f>IF(ISNA(VLOOKUP(B452,'Pivot Source File'!$B$3:$D$1976,3,FALSE)),"",(VLOOKUP(B452,'Pivot Source File'!$B$3:$D$1976,3,FALSE)))</f>
        <v/>
      </c>
      <c r="E452" s="93" t="str">
        <f t="shared" si="6"/>
        <v/>
      </c>
    </row>
    <row r="453" spans="4:5" x14ac:dyDescent="0.35">
      <c r="D453" t="str">
        <f>IF(ISNA(VLOOKUP(B453,'Pivot Source File'!$B$3:$D$1976,3,FALSE)),"",(VLOOKUP(B453,'Pivot Source File'!$B$3:$D$1976,3,FALSE)))</f>
        <v/>
      </c>
      <c r="E453" s="93" t="str">
        <f t="shared" si="6"/>
        <v/>
      </c>
    </row>
    <row r="454" spans="4:5" x14ac:dyDescent="0.35">
      <c r="D454" t="str">
        <f>IF(ISNA(VLOOKUP(B454,'Pivot Source File'!$B$3:$D$1976,3,FALSE)),"",(VLOOKUP(B454,'Pivot Source File'!$B$3:$D$1976,3,FALSE)))</f>
        <v/>
      </c>
      <c r="E454" s="93" t="str">
        <f t="shared" ref="E454:E517" si="7">HYPERLINK(D454)</f>
        <v/>
      </c>
    </row>
    <row r="455" spans="4:5" x14ac:dyDescent="0.35">
      <c r="D455" t="str">
        <f>IF(ISNA(VLOOKUP(B455,'Pivot Source File'!$B$3:$D$1976,3,FALSE)),"",(VLOOKUP(B455,'Pivot Source File'!$B$3:$D$1976,3,FALSE)))</f>
        <v/>
      </c>
      <c r="E455" s="93" t="str">
        <f t="shared" si="7"/>
        <v/>
      </c>
    </row>
    <row r="456" spans="4:5" x14ac:dyDescent="0.35">
      <c r="D456" t="str">
        <f>IF(ISNA(VLOOKUP(B456,'Pivot Source File'!$B$3:$D$1976,3,FALSE)),"",(VLOOKUP(B456,'Pivot Source File'!$B$3:$D$1976,3,FALSE)))</f>
        <v/>
      </c>
      <c r="E456" s="93" t="str">
        <f t="shared" si="7"/>
        <v/>
      </c>
    </row>
    <row r="457" spans="4:5" x14ac:dyDescent="0.35">
      <c r="D457" t="str">
        <f>IF(ISNA(VLOOKUP(B457,'Pivot Source File'!$B$3:$D$1976,3,FALSE)),"",(VLOOKUP(B457,'Pivot Source File'!$B$3:$D$1976,3,FALSE)))</f>
        <v/>
      </c>
      <c r="E457" s="93" t="str">
        <f t="shared" si="7"/>
        <v/>
      </c>
    </row>
    <row r="458" spans="4:5" x14ac:dyDescent="0.35">
      <c r="D458" t="str">
        <f>IF(ISNA(VLOOKUP(B458,'Pivot Source File'!$B$3:$D$1976,3,FALSE)),"",(VLOOKUP(B458,'Pivot Source File'!$B$3:$D$1976,3,FALSE)))</f>
        <v/>
      </c>
      <c r="E458" s="93" t="str">
        <f t="shared" si="7"/>
        <v/>
      </c>
    </row>
    <row r="459" spans="4:5" x14ac:dyDescent="0.35">
      <c r="D459" t="str">
        <f>IF(ISNA(VLOOKUP(B459,'Pivot Source File'!$B$3:$D$1976,3,FALSE)),"",(VLOOKUP(B459,'Pivot Source File'!$B$3:$D$1976,3,FALSE)))</f>
        <v/>
      </c>
      <c r="E459" s="93" t="str">
        <f t="shared" si="7"/>
        <v/>
      </c>
    </row>
    <row r="460" spans="4:5" x14ac:dyDescent="0.35">
      <c r="D460" t="str">
        <f>IF(ISNA(VLOOKUP(B460,'Pivot Source File'!$B$3:$D$1976,3,FALSE)),"",(VLOOKUP(B460,'Pivot Source File'!$B$3:$D$1976,3,FALSE)))</f>
        <v/>
      </c>
      <c r="E460" s="93" t="str">
        <f t="shared" si="7"/>
        <v/>
      </c>
    </row>
    <row r="461" spans="4:5" x14ac:dyDescent="0.35">
      <c r="D461" t="str">
        <f>IF(ISNA(VLOOKUP(B461,'Pivot Source File'!$B$3:$D$1976,3,FALSE)),"",(VLOOKUP(B461,'Pivot Source File'!$B$3:$D$1976,3,FALSE)))</f>
        <v/>
      </c>
      <c r="E461" s="93" t="str">
        <f t="shared" si="7"/>
        <v/>
      </c>
    </row>
    <row r="462" spans="4:5" x14ac:dyDescent="0.35">
      <c r="D462" t="str">
        <f>IF(ISNA(VLOOKUP(B462,'Pivot Source File'!$B$3:$D$1976,3,FALSE)),"",(VLOOKUP(B462,'Pivot Source File'!$B$3:$D$1976,3,FALSE)))</f>
        <v/>
      </c>
      <c r="E462" s="93" t="str">
        <f t="shared" si="7"/>
        <v/>
      </c>
    </row>
    <row r="463" spans="4:5" x14ac:dyDescent="0.35">
      <c r="D463" t="str">
        <f>IF(ISNA(VLOOKUP(B463,'Pivot Source File'!$B$3:$D$1976,3,FALSE)),"",(VLOOKUP(B463,'Pivot Source File'!$B$3:$D$1976,3,FALSE)))</f>
        <v/>
      </c>
      <c r="E463" s="93" t="str">
        <f t="shared" si="7"/>
        <v/>
      </c>
    </row>
    <row r="464" spans="4:5" x14ac:dyDescent="0.35">
      <c r="D464" t="str">
        <f>IF(ISNA(VLOOKUP(B464,'Pivot Source File'!$B$3:$D$1976,3,FALSE)),"",(VLOOKUP(B464,'Pivot Source File'!$B$3:$D$1976,3,FALSE)))</f>
        <v/>
      </c>
      <c r="E464" s="93" t="str">
        <f t="shared" si="7"/>
        <v/>
      </c>
    </row>
    <row r="465" spans="4:5" x14ac:dyDescent="0.35">
      <c r="D465" t="str">
        <f>IF(ISNA(VLOOKUP(B465,'Pivot Source File'!$B$3:$D$1976,3,FALSE)),"",(VLOOKUP(B465,'Pivot Source File'!$B$3:$D$1976,3,FALSE)))</f>
        <v/>
      </c>
      <c r="E465" s="93" t="str">
        <f t="shared" si="7"/>
        <v/>
      </c>
    </row>
    <row r="466" spans="4:5" x14ac:dyDescent="0.35">
      <c r="D466" t="str">
        <f>IF(ISNA(VLOOKUP(B466,'Pivot Source File'!$B$3:$D$1976,3,FALSE)),"",(VLOOKUP(B466,'Pivot Source File'!$B$3:$D$1976,3,FALSE)))</f>
        <v/>
      </c>
      <c r="E466" s="93" t="str">
        <f t="shared" si="7"/>
        <v/>
      </c>
    </row>
    <row r="467" spans="4:5" x14ac:dyDescent="0.35">
      <c r="D467" t="str">
        <f>IF(ISNA(VLOOKUP(B467,'Pivot Source File'!$B$3:$D$1976,3,FALSE)),"",(VLOOKUP(B467,'Pivot Source File'!$B$3:$D$1976,3,FALSE)))</f>
        <v/>
      </c>
      <c r="E467" s="93" t="str">
        <f t="shared" si="7"/>
        <v/>
      </c>
    </row>
    <row r="468" spans="4:5" x14ac:dyDescent="0.35">
      <c r="D468" t="str">
        <f>IF(ISNA(VLOOKUP(B468,'Pivot Source File'!$B$3:$D$1976,3,FALSE)),"",(VLOOKUP(B468,'Pivot Source File'!$B$3:$D$1976,3,FALSE)))</f>
        <v/>
      </c>
      <c r="E468" s="93" t="str">
        <f t="shared" si="7"/>
        <v/>
      </c>
    </row>
    <row r="469" spans="4:5" x14ac:dyDescent="0.35">
      <c r="D469" t="str">
        <f>IF(ISNA(VLOOKUP(B469,'Pivot Source File'!$B$3:$D$1976,3,FALSE)),"",(VLOOKUP(B469,'Pivot Source File'!$B$3:$D$1976,3,FALSE)))</f>
        <v/>
      </c>
      <c r="E469" s="93" t="str">
        <f t="shared" si="7"/>
        <v/>
      </c>
    </row>
    <row r="470" spans="4:5" x14ac:dyDescent="0.35">
      <c r="D470" t="str">
        <f>IF(ISNA(VLOOKUP(B470,'Pivot Source File'!$B$3:$D$1976,3,FALSE)),"",(VLOOKUP(B470,'Pivot Source File'!$B$3:$D$1976,3,FALSE)))</f>
        <v/>
      </c>
      <c r="E470" s="93" t="str">
        <f t="shared" si="7"/>
        <v/>
      </c>
    </row>
    <row r="471" spans="4:5" x14ac:dyDescent="0.35">
      <c r="D471" t="str">
        <f>IF(ISNA(VLOOKUP(B471,'Pivot Source File'!$B$3:$D$1976,3,FALSE)),"",(VLOOKUP(B471,'Pivot Source File'!$B$3:$D$1976,3,FALSE)))</f>
        <v/>
      </c>
      <c r="E471" s="93" t="str">
        <f t="shared" si="7"/>
        <v/>
      </c>
    </row>
    <row r="472" spans="4:5" x14ac:dyDescent="0.35">
      <c r="D472" t="str">
        <f>IF(ISNA(VLOOKUP(B472,'Pivot Source File'!$B$3:$D$1976,3,FALSE)),"",(VLOOKUP(B472,'Pivot Source File'!$B$3:$D$1976,3,FALSE)))</f>
        <v/>
      </c>
      <c r="E472" s="93" t="str">
        <f t="shared" si="7"/>
        <v/>
      </c>
    </row>
    <row r="473" spans="4:5" x14ac:dyDescent="0.35">
      <c r="D473" t="str">
        <f>IF(ISNA(VLOOKUP(B473,'Pivot Source File'!$B$3:$D$1976,3,FALSE)),"",(VLOOKUP(B473,'Pivot Source File'!$B$3:$D$1976,3,FALSE)))</f>
        <v/>
      </c>
      <c r="E473" s="93" t="str">
        <f t="shared" si="7"/>
        <v/>
      </c>
    </row>
    <row r="474" spans="4:5" x14ac:dyDescent="0.35">
      <c r="D474" t="str">
        <f>IF(ISNA(VLOOKUP(B474,'Pivot Source File'!$B$3:$D$1976,3,FALSE)),"",(VLOOKUP(B474,'Pivot Source File'!$B$3:$D$1976,3,FALSE)))</f>
        <v/>
      </c>
      <c r="E474" s="93" t="str">
        <f t="shared" si="7"/>
        <v/>
      </c>
    </row>
    <row r="475" spans="4:5" x14ac:dyDescent="0.35">
      <c r="D475" t="str">
        <f>IF(ISNA(VLOOKUP(B475,'Pivot Source File'!$B$3:$D$1976,3,FALSE)),"",(VLOOKUP(B475,'Pivot Source File'!$B$3:$D$1976,3,FALSE)))</f>
        <v/>
      </c>
      <c r="E475" s="93" t="str">
        <f t="shared" si="7"/>
        <v/>
      </c>
    </row>
    <row r="476" spans="4:5" x14ac:dyDescent="0.35">
      <c r="D476" t="str">
        <f>IF(ISNA(VLOOKUP(B476,'Pivot Source File'!$B$3:$D$1976,3,FALSE)),"",(VLOOKUP(B476,'Pivot Source File'!$B$3:$D$1976,3,FALSE)))</f>
        <v/>
      </c>
      <c r="E476" s="93" t="str">
        <f t="shared" si="7"/>
        <v/>
      </c>
    </row>
    <row r="477" spans="4:5" x14ac:dyDescent="0.35">
      <c r="D477" t="str">
        <f>IF(ISNA(VLOOKUP(B477,'Pivot Source File'!$B$3:$D$1976,3,FALSE)),"",(VLOOKUP(B477,'Pivot Source File'!$B$3:$D$1976,3,FALSE)))</f>
        <v/>
      </c>
      <c r="E477" s="93" t="str">
        <f t="shared" si="7"/>
        <v/>
      </c>
    </row>
    <row r="478" spans="4:5" x14ac:dyDescent="0.35">
      <c r="D478" t="str">
        <f>IF(ISNA(VLOOKUP(B478,'Pivot Source File'!$B$3:$D$1976,3,FALSE)),"",(VLOOKUP(B478,'Pivot Source File'!$B$3:$D$1976,3,FALSE)))</f>
        <v/>
      </c>
      <c r="E478" s="93" t="str">
        <f t="shared" si="7"/>
        <v/>
      </c>
    </row>
    <row r="479" spans="4:5" x14ac:dyDescent="0.35">
      <c r="D479" t="str">
        <f>IF(ISNA(VLOOKUP(B479,'Pivot Source File'!$B$3:$D$1976,3,FALSE)),"",(VLOOKUP(B479,'Pivot Source File'!$B$3:$D$1976,3,FALSE)))</f>
        <v/>
      </c>
      <c r="E479" s="93" t="str">
        <f t="shared" si="7"/>
        <v/>
      </c>
    </row>
    <row r="480" spans="4:5" x14ac:dyDescent="0.35">
      <c r="D480" t="str">
        <f>IF(ISNA(VLOOKUP(B480,'Pivot Source File'!$B$3:$D$1976,3,FALSE)),"",(VLOOKUP(B480,'Pivot Source File'!$B$3:$D$1976,3,FALSE)))</f>
        <v/>
      </c>
      <c r="E480" s="93" t="str">
        <f t="shared" si="7"/>
        <v/>
      </c>
    </row>
    <row r="481" spans="4:5" x14ac:dyDescent="0.35">
      <c r="D481" t="str">
        <f>IF(ISNA(VLOOKUP(B481,'Pivot Source File'!$B$3:$D$1976,3,FALSE)),"",(VLOOKUP(B481,'Pivot Source File'!$B$3:$D$1976,3,FALSE)))</f>
        <v/>
      </c>
      <c r="E481" s="93" t="str">
        <f t="shared" si="7"/>
        <v/>
      </c>
    </row>
    <row r="482" spans="4:5" x14ac:dyDescent="0.35">
      <c r="D482" t="str">
        <f>IF(ISNA(VLOOKUP(B482,'Pivot Source File'!$B$3:$D$1976,3,FALSE)),"",(VLOOKUP(B482,'Pivot Source File'!$B$3:$D$1976,3,FALSE)))</f>
        <v/>
      </c>
      <c r="E482" s="93" t="str">
        <f t="shared" si="7"/>
        <v/>
      </c>
    </row>
    <row r="483" spans="4:5" x14ac:dyDescent="0.35">
      <c r="D483" t="str">
        <f>IF(ISNA(VLOOKUP(B483,'Pivot Source File'!$B$3:$D$1976,3,FALSE)),"",(VLOOKUP(B483,'Pivot Source File'!$B$3:$D$1976,3,FALSE)))</f>
        <v/>
      </c>
      <c r="E483" s="93" t="str">
        <f t="shared" si="7"/>
        <v/>
      </c>
    </row>
    <row r="484" spans="4:5" x14ac:dyDescent="0.35">
      <c r="D484" t="str">
        <f>IF(ISNA(VLOOKUP(B484,'Pivot Source File'!$B$3:$D$1976,3,FALSE)),"",(VLOOKUP(B484,'Pivot Source File'!$B$3:$D$1976,3,FALSE)))</f>
        <v/>
      </c>
      <c r="E484" s="93" t="str">
        <f t="shared" si="7"/>
        <v/>
      </c>
    </row>
    <row r="485" spans="4:5" x14ac:dyDescent="0.35">
      <c r="D485" t="str">
        <f>IF(ISNA(VLOOKUP(B485,'Pivot Source File'!$B$3:$D$1976,3,FALSE)),"",(VLOOKUP(B485,'Pivot Source File'!$B$3:$D$1976,3,FALSE)))</f>
        <v/>
      </c>
      <c r="E485" s="93" t="str">
        <f t="shared" si="7"/>
        <v/>
      </c>
    </row>
    <row r="486" spans="4:5" x14ac:dyDescent="0.35">
      <c r="D486" t="str">
        <f>IF(ISNA(VLOOKUP(B486,'Pivot Source File'!$B$3:$D$1976,3,FALSE)),"",(VLOOKUP(B486,'Pivot Source File'!$B$3:$D$1976,3,FALSE)))</f>
        <v/>
      </c>
      <c r="E486" s="93" t="str">
        <f t="shared" si="7"/>
        <v/>
      </c>
    </row>
    <row r="487" spans="4:5" x14ac:dyDescent="0.35">
      <c r="D487" t="str">
        <f>IF(ISNA(VLOOKUP(B487,'Pivot Source File'!$B$3:$D$1976,3,FALSE)),"",(VLOOKUP(B487,'Pivot Source File'!$B$3:$D$1976,3,FALSE)))</f>
        <v/>
      </c>
      <c r="E487" s="93" t="str">
        <f t="shared" si="7"/>
        <v/>
      </c>
    </row>
    <row r="488" spans="4:5" x14ac:dyDescent="0.35">
      <c r="D488" t="str">
        <f>IF(ISNA(VLOOKUP(B488,'Pivot Source File'!$B$3:$D$1976,3,FALSE)),"",(VLOOKUP(B488,'Pivot Source File'!$B$3:$D$1976,3,FALSE)))</f>
        <v/>
      </c>
      <c r="E488" s="93" t="str">
        <f t="shared" si="7"/>
        <v/>
      </c>
    </row>
    <row r="489" spans="4:5" x14ac:dyDescent="0.35">
      <c r="D489" t="str">
        <f>IF(ISNA(VLOOKUP(B489,'Pivot Source File'!$B$3:$D$1976,3,FALSE)),"",(VLOOKUP(B489,'Pivot Source File'!$B$3:$D$1976,3,FALSE)))</f>
        <v/>
      </c>
      <c r="E489" s="93" t="str">
        <f t="shared" si="7"/>
        <v/>
      </c>
    </row>
    <row r="490" spans="4:5" x14ac:dyDescent="0.35">
      <c r="D490" t="str">
        <f>IF(ISNA(VLOOKUP(B490,'Pivot Source File'!$B$3:$D$1976,3,FALSE)),"",(VLOOKUP(B490,'Pivot Source File'!$B$3:$D$1976,3,FALSE)))</f>
        <v/>
      </c>
      <c r="E490" s="93" t="str">
        <f t="shared" si="7"/>
        <v/>
      </c>
    </row>
    <row r="491" spans="4:5" x14ac:dyDescent="0.35">
      <c r="D491" t="str">
        <f>IF(ISNA(VLOOKUP(B491,'Pivot Source File'!$B$3:$D$1976,3,FALSE)),"",(VLOOKUP(B491,'Pivot Source File'!$B$3:$D$1976,3,FALSE)))</f>
        <v/>
      </c>
      <c r="E491" s="93" t="str">
        <f t="shared" si="7"/>
        <v/>
      </c>
    </row>
    <row r="492" spans="4:5" x14ac:dyDescent="0.35">
      <c r="D492" t="str">
        <f>IF(ISNA(VLOOKUP(B492,'Pivot Source File'!$B$3:$D$1976,3,FALSE)),"",(VLOOKUP(B492,'Pivot Source File'!$B$3:$D$1976,3,FALSE)))</f>
        <v/>
      </c>
      <c r="E492" s="93" t="str">
        <f t="shared" si="7"/>
        <v/>
      </c>
    </row>
    <row r="493" spans="4:5" x14ac:dyDescent="0.35">
      <c r="D493" t="str">
        <f>IF(ISNA(VLOOKUP(B493,'Pivot Source File'!$B$3:$D$1976,3,FALSE)),"",(VLOOKUP(B493,'Pivot Source File'!$B$3:$D$1976,3,FALSE)))</f>
        <v/>
      </c>
      <c r="E493" s="93" t="str">
        <f t="shared" si="7"/>
        <v/>
      </c>
    </row>
    <row r="494" spans="4:5" x14ac:dyDescent="0.35">
      <c r="D494" t="str">
        <f>IF(ISNA(VLOOKUP(B494,'Pivot Source File'!$B$3:$D$1976,3,FALSE)),"",(VLOOKUP(B494,'Pivot Source File'!$B$3:$D$1976,3,FALSE)))</f>
        <v/>
      </c>
      <c r="E494" s="93" t="str">
        <f t="shared" si="7"/>
        <v/>
      </c>
    </row>
    <row r="495" spans="4:5" x14ac:dyDescent="0.35">
      <c r="D495" t="str">
        <f>IF(ISNA(VLOOKUP(B495,'Pivot Source File'!$B$3:$D$1976,3,FALSE)),"",(VLOOKUP(B495,'Pivot Source File'!$B$3:$D$1976,3,FALSE)))</f>
        <v/>
      </c>
      <c r="E495" s="93" t="str">
        <f t="shared" si="7"/>
        <v/>
      </c>
    </row>
    <row r="496" spans="4:5" x14ac:dyDescent="0.35">
      <c r="D496" t="str">
        <f>IF(ISNA(VLOOKUP(B496,'Pivot Source File'!$B$3:$D$1976,3,FALSE)),"",(VLOOKUP(B496,'Pivot Source File'!$B$3:$D$1976,3,FALSE)))</f>
        <v/>
      </c>
      <c r="E496" s="93" t="str">
        <f t="shared" si="7"/>
        <v/>
      </c>
    </row>
    <row r="497" spans="4:5" x14ac:dyDescent="0.35">
      <c r="D497" t="str">
        <f>IF(ISNA(VLOOKUP(B497,'Pivot Source File'!$B$3:$D$1976,3,FALSE)),"",(VLOOKUP(B497,'Pivot Source File'!$B$3:$D$1976,3,FALSE)))</f>
        <v/>
      </c>
      <c r="E497" s="93" t="str">
        <f t="shared" si="7"/>
        <v/>
      </c>
    </row>
    <row r="498" spans="4:5" x14ac:dyDescent="0.35">
      <c r="D498" t="str">
        <f>IF(ISNA(VLOOKUP(B498,'Pivot Source File'!$B$3:$D$1976,3,FALSE)),"",(VLOOKUP(B498,'Pivot Source File'!$B$3:$D$1976,3,FALSE)))</f>
        <v/>
      </c>
      <c r="E498" s="93" t="str">
        <f t="shared" si="7"/>
        <v/>
      </c>
    </row>
    <row r="499" spans="4:5" x14ac:dyDescent="0.35">
      <c r="D499" t="str">
        <f>IF(ISNA(VLOOKUP(B499,'Pivot Source File'!$B$3:$D$1976,3,FALSE)),"",(VLOOKUP(B499,'Pivot Source File'!$B$3:$D$1976,3,FALSE)))</f>
        <v/>
      </c>
      <c r="E499" s="93" t="str">
        <f t="shared" si="7"/>
        <v/>
      </c>
    </row>
    <row r="500" spans="4:5" x14ac:dyDescent="0.35">
      <c r="D500" t="str">
        <f>IF(ISNA(VLOOKUP(B500,'Pivot Source File'!$B$3:$D$1976,3,FALSE)),"",(VLOOKUP(B500,'Pivot Source File'!$B$3:$D$1976,3,FALSE)))</f>
        <v/>
      </c>
      <c r="E500" s="93" t="str">
        <f t="shared" si="7"/>
        <v/>
      </c>
    </row>
    <row r="501" spans="4:5" x14ac:dyDescent="0.35">
      <c r="D501" t="str">
        <f>IF(ISNA(VLOOKUP(B501,'Pivot Source File'!$B$3:$D$1976,3,FALSE)),"",(VLOOKUP(B501,'Pivot Source File'!$B$3:$D$1976,3,FALSE)))</f>
        <v/>
      </c>
      <c r="E501" s="93" t="str">
        <f t="shared" si="7"/>
        <v/>
      </c>
    </row>
    <row r="502" spans="4:5" x14ac:dyDescent="0.35">
      <c r="D502" t="str">
        <f>IF(ISNA(VLOOKUP(B502,'Pivot Source File'!$B$3:$D$1976,3,FALSE)),"",(VLOOKUP(B502,'Pivot Source File'!$B$3:$D$1976,3,FALSE)))</f>
        <v/>
      </c>
      <c r="E502" s="93" t="str">
        <f t="shared" si="7"/>
        <v/>
      </c>
    </row>
    <row r="503" spans="4:5" x14ac:dyDescent="0.35">
      <c r="D503" t="str">
        <f>IF(ISNA(VLOOKUP(B503,'Pivot Source File'!$B$3:$D$1976,3,FALSE)),"",(VLOOKUP(B503,'Pivot Source File'!$B$3:$D$1976,3,FALSE)))</f>
        <v/>
      </c>
      <c r="E503" s="93" t="str">
        <f t="shared" si="7"/>
        <v/>
      </c>
    </row>
    <row r="504" spans="4:5" x14ac:dyDescent="0.35">
      <c r="D504" t="str">
        <f>IF(ISNA(VLOOKUP(B504,'Pivot Source File'!$B$3:$D$1976,3,FALSE)),"",(VLOOKUP(B504,'Pivot Source File'!$B$3:$D$1976,3,FALSE)))</f>
        <v/>
      </c>
      <c r="E504" s="93" t="str">
        <f t="shared" si="7"/>
        <v/>
      </c>
    </row>
    <row r="505" spans="4:5" x14ac:dyDescent="0.35">
      <c r="D505" t="str">
        <f>IF(ISNA(VLOOKUP(B505,'Pivot Source File'!$B$3:$D$1976,3,FALSE)),"",(VLOOKUP(B505,'Pivot Source File'!$B$3:$D$1976,3,FALSE)))</f>
        <v/>
      </c>
      <c r="E505" s="93" t="str">
        <f t="shared" si="7"/>
        <v/>
      </c>
    </row>
    <row r="506" spans="4:5" x14ac:dyDescent="0.35">
      <c r="D506" t="str">
        <f>IF(ISNA(VLOOKUP(B506,'Pivot Source File'!$B$3:$D$1976,3,FALSE)),"",(VLOOKUP(B506,'Pivot Source File'!$B$3:$D$1976,3,FALSE)))</f>
        <v/>
      </c>
      <c r="E506" s="93" t="str">
        <f t="shared" si="7"/>
        <v/>
      </c>
    </row>
    <row r="507" spans="4:5" x14ac:dyDescent="0.35">
      <c r="D507" t="str">
        <f>IF(ISNA(VLOOKUP(B507,'Pivot Source File'!$B$3:$D$1976,3,FALSE)),"",(VLOOKUP(B507,'Pivot Source File'!$B$3:$D$1976,3,FALSE)))</f>
        <v/>
      </c>
      <c r="E507" s="93" t="str">
        <f t="shared" si="7"/>
        <v/>
      </c>
    </row>
    <row r="508" spans="4:5" x14ac:dyDescent="0.35">
      <c r="D508" t="str">
        <f>IF(ISNA(VLOOKUP(B508,'Pivot Source File'!$B$3:$D$1976,3,FALSE)),"",(VLOOKUP(B508,'Pivot Source File'!$B$3:$D$1976,3,FALSE)))</f>
        <v/>
      </c>
      <c r="E508" s="93" t="str">
        <f t="shared" si="7"/>
        <v/>
      </c>
    </row>
    <row r="509" spans="4:5" x14ac:dyDescent="0.35">
      <c r="D509" t="str">
        <f>IF(ISNA(VLOOKUP(B509,'Pivot Source File'!$B$3:$D$1976,3,FALSE)),"",(VLOOKUP(B509,'Pivot Source File'!$B$3:$D$1976,3,FALSE)))</f>
        <v/>
      </c>
      <c r="E509" s="93" t="str">
        <f t="shared" si="7"/>
        <v/>
      </c>
    </row>
    <row r="510" spans="4:5" x14ac:dyDescent="0.35">
      <c r="D510" t="str">
        <f>IF(ISNA(VLOOKUP(B510,'Pivot Source File'!$B$3:$D$1976,3,FALSE)),"",(VLOOKUP(B510,'Pivot Source File'!$B$3:$D$1976,3,FALSE)))</f>
        <v/>
      </c>
      <c r="E510" s="93" t="str">
        <f t="shared" si="7"/>
        <v/>
      </c>
    </row>
    <row r="511" spans="4:5" x14ac:dyDescent="0.35">
      <c r="D511" t="str">
        <f>IF(ISNA(VLOOKUP(B511,'Pivot Source File'!$B$3:$D$1976,3,FALSE)),"",(VLOOKUP(B511,'Pivot Source File'!$B$3:$D$1976,3,FALSE)))</f>
        <v/>
      </c>
      <c r="E511" s="93" t="str">
        <f t="shared" si="7"/>
        <v/>
      </c>
    </row>
    <row r="512" spans="4:5" x14ac:dyDescent="0.35">
      <c r="D512" t="str">
        <f>IF(ISNA(VLOOKUP(B512,'Pivot Source File'!$B$3:$D$1976,3,FALSE)),"",(VLOOKUP(B512,'Pivot Source File'!$B$3:$D$1976,3,FALSE)))</f>
        <v/>
      </c>
      <c r="E512" s="93" t="str">
        <f t="shared" si="7"/>
        <v/>
      </c>
    </row>
    <row r="513" spans="4:5" x14ac:dyDescent="0.35">
      <c r="D513" t="str">
        <f>IF(ISNA(VLOOKUP(B513,'Pivot Source File'!$B$3:$D$1976,3,FALSE)),"",(VLOOKUP(B513,'Pivot Source File'!$B$3:$D$1976,3,FALSE)))</f>
        <v/>
      </c>
      <c r="E513" s="93" t="str">
        <f t="shared" si="7"/>
        <v/>
      </c>
    </row>
    <row r="514" spans="4:5" x14ac:dyDescent="0.35">
      <c r="D514" t="str">
        <f>IF(ISNA(VLOOKUP(B514,'Pivot Source File'!$B$3:$D$1976,3,FALSE)),"",(VLOOKUP(B514,'Pivot Source File'!$B$3:$D$1976,3,FALSE)))</f>
        <v/>
      </c>
      <c r="E514" s="93" t="str">
        <f t="shared" si="7"/>
        <v/>
      </c>
    </row>
    <row r="515" spans="4:5" x14ac:dyDescent="0.35">
      <c r="D515" t="str">
        <f>IF(ISNA(VLOOKUP(B515,'Pivot Source File'!$B$3:$D$1976,3,FALSE)),"",(VLOOKUP(B515,'Pivot Source File'!$B$3:$D$1976,3,FALSE)))</f>
        <v/>
      </c>
      <c r="E515" s="93" t="str">
        <f t="shared" si="7"/>
        <v/>
      </c>
    </row>
    <row r="516" spans="4:5" x14ac:dyDescent="0.35">
      <c r="D516" t="str">
        <f>IF(ISNA(VLOOKUP(B516,'Pivot Source File'!$B$3:$D$1976,3,FALSE)),"",(VLOOKUP(B516,'Pivot Source File'!$B$3:$D$1976,3,FALSE)))</f>
        <v/>
      </c>
      <c r="E516" s="93" t="str">
        <f t="shared" si="7"/>
        <v/>
      </c>
    </row>
    <row r="517" spans="4:5" x14ac:dyDescent="0.35">
      <c r="D517" t="str">
        <f>IF(ISNA(VLOOKUP(B517,'Pivot Source File'!$B$3:$D$1976,3,FALSE)),"",(VLOOKUP(B517,'Pivot Source File'!$B$3:$D$1976,3,FALSE)))</f>
        <v/>
      </c>
      <c r="E517" s="93" t="str">
        <f t="shared" si="7"/>
        <v/>
      </c>
    </row>
    <row r="518" spans="4:5" x14ac:dyDescent="0.35">
      <c r="D518" t="str">
        <f>IF(ISNA(VLOOKUP(B518,'Pivot Source File'!$B$3:$D$1976,3,FALSE)),"",(VLOOKUP(B518,'Pivot Source File'!$B$3:$D$1976,3,FALSE)))</f>
        <v/>
      </c>
      <c r="E518" s="93" t="str">
        <f t="shared" ref="E518:E581" si="8">HYPERLINK(D518)</f>
        <v/>
      </c>
    </row>
    <row r="519" spans="4:5" x14ac:dyDescent="0.35">
      <c r="D519" t="str">
        <f>IF(ISNA(VLOOKUP(B519,'Pivot Source File'!$B$3:$D$1976,3,FALSE)),"",(VLOOKUP(B519,'Pivot Source File'!$B$3:$D$1976,3,FALSE)))</f>
        <v/>
      </c>
      <c r="E519" s="93" t="str">
        <f t="shared" si="8"/>
        <v/>
      </c>
    </row>
    <row r="520" spans="4:5" x14ac:dyDescent="0.35">
      <c r="D520" t="str">
        <f>IF(ISNA(VLOOKUP(B520,'Pivot Source File'!$B$3:$D$1976,3,FALSE)),"",(VLOOKUP(B520,'Pivot Source File'!$B$3:$D$1976,3,FALSE)))</f>
        <v/>
      </c>
      <c r="E520" s="93" t="str">
        <f t="shared" si="8"/>
        <v/>
      </c>
    </row>
    <row r="521" spans="4:5" x14ac:dyDescent="0.35">
      <c r="D521" t="str">
        <f>IF(ISNA(VLOOKUP(B521,'Pivot Source File'!$B$3:$D$1976,3,FALSE)),"",(VLOOKUP(B521,'Pivot Source File'!$B$3:$D$1976,3,FALSE)))</f>
        <v/>
      </c>
      <c r="E521" s="93" t="str">
        <f t="shared" si="8"/>
        <v/>
      </c>
    </row>
    <row r="522" spans="4:5" x14ac:dyDescent="0.35">
      <c r="D522" t="str">
        <f>IF(ISNA(VLOOKUP(B522,'Pivot Source File'!$B$3:$D$1976,3,FALSE)),"",(VLOOKUP(B522,'Pivot Source File'!$B$3:$D$1976,3,FALSE)))</f>
        <v/>
      </c>
      <c r="E522" s="93" t="str">
        <f t="shared" si="8"/>
        <v/>
      </c>
    </row>
    <row r="523" spans="4:5" x14ac:dyDescent="0.35">
      <c r="D523" t="str">
        <f>IF(ISNA(VLOOKUP(B523,'Pivot Source File'!$B$3:$D$1976,3,FALSE)),"",(VLOOKUP(B523,'Pivot Source File'!$B$3:$D$1976,3,FALSE)))</f>
        <v/>
      </c>
      <c r="E523" s="93" t="str">
        <f t="shared" si="8"/>
        <v/>
      </c>
    </row>
    <row r="524" spans="4:5" x14ac:dyDescent="0.35">
      <c r="D524" t="str">
        <f>IF(ISNA(VLOOKUP(B524,'Pivot Source File'!$B$3:$D$1976,3,FALSE)),"",(VLOOKUP(B524,'Pivot Source File'!$B$3:$D$1976,3,FALSE)))</f>
        <v/>
      </c>
      <c r="E524" s="93" t="str">
        <f t="shared" si="8"/>
        <v/>
      </c>
    </row>
    <row r="525" spans="4:5" x14ac:dyDescent="0.35">
      <c r="D525" t="str">
        <f>IF(ISNA(VLOOKUP(B525,'Pivot Source File'!$B$3:$D$1976,3,FALSE)),"",(VLOOKUP(B525,'Pivot Source File'!$B$3:$D$1976,3,FALSE)))</f>
        <v/>
      </c>
      <c r="E525" s="93" t="str">
        <f t="shared" si="8"/>
        <v/>
      </c>
    </row>
    <row r="526" spans="4:5" x14ac:dyDescent="0.35">
      <c r="D526" t="str">
        <f>IF(ISNA(VLOOKUP(B526,'Pivot Source File'!$B$3:$D$1976,3,FALSE)),"",(VLOOKUP(B526,'Pivot Source File'!$B$3:$D$1976,3,FALSE)))</f>
        <v/>
      </c>
      <c r="E526" s="93" t="str">
        <f t="shared" si="8"/>
        <v/>
      </c>
    </row>
    <row r="527" spans="4:5" x14ac:dyDescent="0.35">
      <c r="D527" t="str">
        <f>IF(ISNA(VLOOKUP(B527,'Pivot Source File'!$B$3:$D$1976,3,FALSE)),"",(VLOOKUP(B527,'Pivot Source File'!$B$3:$D$1976,3,FALSE)))</f>
        <v/>
      </c>
      <c r="E527" s="93" t="str">
        <f t="shared" si="8"/>
        <v/>
      </c>
    </row>
    <row r="528" spans="4:5" x14ac:dyDescent="0.35">
      <c r="D528" t="str">
        <f>IF(ISNA(VLOOKUP(B528,'Pivot Source File'!$B$3:$D$1976,3,FALSE)),"",(VLOOKUP(B528,'Pivot Source File'!$B$3:$D$1976,3,FALSE)))</f>
        <v/>
      </c>
      <c r="E528" s="93" t="str">
        <f t="shared" si="8"/>
        <v/>
      </c>
    </row>
    <row r="529" spans="4:5" x14ac:dyDescent="0.35">
      <c r="D529" t="str">
        <f>IF(ISNA(VLOOKUP(B529,'Pivot Source File'!$B$3:$D$1976,3,FALSE)),"",(VLOOKUP(B529,'Pivot Source File'!$B$3:$D$1976,3,FALSE)))</f>
        <v/>
      </c>
      <c r="E529" s="93" t="str">
        <f t="shared" si="8"/>
        <v/>
      </c>
    </row>
    <row r="530" spans="4:5" x14ac:dyDescent="0.35">
      <c r="D530" t="str">
        <f>IF(ISNA(VLOOKUP(B530,'Pivot Source File'!$B$3:$D$1976,3,FALSE)),"",(VLOOKUP(B530,'Pivot Source File'!$B$3:$D$1976,3,FALSE)))</f>
        <v/>
      </c>
      <c r="E530" s="93" t="str">
        <f t="shared" si="8"/>
        <v/>
      </c>
    </row>
    <row r="531" spans="4:5" x14ac:dyDescent="0.35">
      <c r="D531" t="str">
        <f>IF(ISNA(VLOOKUP(B531,'Pivot Source File'!$B$3:$D$1976,3,FALSE)),"",(VLOOKUP(B531,'Pivot Source File'!$B$3:$D$1976,3,FALSE)))</f>
        <v/>
      </c>
      <c r="E531" s="93" t="str">
        <f t="shared" si="8"/>
        <v/>
      </c>
    </row>
    <row r="532" spans="4:5" x14ac:dyDescent="0.35">
      <c r="D532" t="str">
        <f>IF(ISNA(VLOOKUP(B532,'Pivot Source File'!$B$3:$D$1976,3,FALSE)),"",(VLOOKUP(B532,'Pivot Source File'!$B$3:$D$1976,3,FALSE)))</f>
        <v/>
      </c>
      <c r="E532" s="93" t="str">
        <f t="shared" si="8"/>
        <v/>
      </c>
    </row>
    <row r="533" spans="4:5" x14ac:dyDescent="0.35">
      <c r="D533" t="str">
        <f>IF(ISNA(VLOOKUP(B533,'Pivot Source File'!$B$3:$D$1976,3,FALSE)),"",(VLOOKUP(B533,'Pivot Source File'!$B$3:$D$1976,3,FALSE)))</f>
        <v/>
      </c>
      <c r="E533" s="93" t="str">
        <f t="shared" si="8"/>
        <v/>
      </c>
    </row>
    <row r="534" spans="4:5" x14ac:dyDescent="0.35">
      <c r="D534" t="str">
        <f>IF(ISNA(VLOOKUP(B534,'Pivot Source File'!$B$3:$D$1976,3,FALSE)),"",(VLOOKUP(B534,'Pivot Source File'!$B$3:$D$1976,3,FALSE)))</f>
        <v/>
      </c>
      <c r="E534" s="93" t="str">
        <f t="shared" si="8"/>
        <v/>
      </c>
    </row>
    <row r="535" spans="4:5" x14ac:dyDescent="0.35">
      <c r="D535" t="str">
        <f>IF(ISNA(VLOOKUP(B535,'Pivot Source File'!$B$3:$D$1976,3,FALSE)),"",(VLOOKUP(B535,'Pivot Source File'!$B$3:$D$1976,3,FALSE)))</f>
        <v/>
      </c>
      <c r="E535" s="93" t="str">
        <f t="shared" si="8"/>
        <v/>
      </c>
    </row>
    <row r="536" spans="4:5" x14ac:dyDescent="0.35">
      <c r="D536" t="str">
        <f>IF(ISNA(VLOOKUP(B536,'Pivot Source File'!$B$3:$D$1976,3,FALSE)),"",(VLOOKUP(B536,'Pivot Source File'!$B$3:$D$1976,3,FALSE)))</f>
        <v/>
      </c>
      <c r="E536" s="93" t="str">
        <f t="shared" si="8"/>
        <v/>
      </c>
    </row>
    <row r="537" spans="4:5" x14ac:dyDescent="0.35">
      <c r="D537" t="str">
        <f>IF(ISNA(VLOOKUP(B537,'Pivot Source File'!$B$3:$D$1976,3,FALSE)),"",(VLOOKUP(B537,'Pivot Source File'!$B$3:$D$1976,3,FALSE)))</f>
        <v/>
      </c>
      <c r="E537" s="93" t="str">
        <f t="shared" si="8"/>
        <v/>
      </c>
    </row>
    <row r="538" spans="4:5" x14ac:dyDescent="0.35">
      <c r="D538" t="str">
        <f>IF(ISNA(VLOOKUP(B538,'Pivot Source File'!$B$3:$D$1976,3,FALSE)),"",(VLOOKUP(B538,'Pivot Source File'!$B$3:$D$1976,3,FALSE)))</f>
        <v/>
      </c>
      <c r="E538" s="93" t="str">
        <f t="shared" si="8"/>
        <v/>
      </c>
    </row>
    <row r="539" spans="4:5" x14ac:dyDescent="0.35">
      <c r="D539" t="str">
        <f>IF(ISNA(VLOOKUP(B539,'Pivot Source File'!$B$3:$D$1976,3,FALSE)),"",(VLOOKUP(B539,'Pivot Source File'!$B$3:$D$1976,3,FALSE)))</f>
        <v/>
      </c>
      <c r="E539" s="93" t="str">
        <f t="shared" si="8"/>
        <v/>
      </c>
    </row>
    <row r="540" spans="4:5" x14ac:dyDescent="0.35">
      <c r="D540" t="str">
        <f>IF(ISNA(VLOOKUP(B540,'Pivot Source File'!$B$3:$D$1976,3,FALSE)),"",(VLOOKUP(B540,'Pivot Source File'!$B$3:$D$1976,3,FALSE)))</f>
        <v/>
      </c>
      <c r="E540" s="93" t="str">
        <f t="shared" si="8"/>
        <v/>
      </c>
    </row>
    <row r="541" spans="4:5" x14ac:dyDescent="0.35">
      <c r="D541" t="str">
        <f>IF(ISNA(VLOOKUP(B541,'Pivot Source File'!$B$3:$D$1976,3,FALSE)),"",(VLOOKUP(B541,'Pivot Source File'!$B$3:$D$1976,3,FALSE)))</f>
        <v/>
      </c>
      <c r="E541" s="93" t="str">
        <f t="shared" si="8"/>
        <v/>
      </c>
    </row>
    <row r="542" spans="4:5" x14ac:dyDescent="0.35">
      <c r="D542" t="str">
        <f>IF(ISNA(VLOOKUP(B542,'Pivot Source File'!$B$3:$D$1976,3,FALSE)),"",(VLOOKUP(B542,'Pivot Source File'!$B$3:$D$1976,3,FALSE)))</f>
        <v/>
      </c>
      <c r="E542" s="93" t="str">
        <f t="shared" si="8"/>
        <v/>
      </c>
    </row>
    <row r="543" spans="4:5" x14ac:dyDescent="0.35">
      <c r="D543" t="str">
        <f>IF(ISNA(VLOOKUP(B543,'Pivot Source File'!$B$3:$D$1976,3,FALSE)),"",(VLOOKUP(B543,'Pivot Source File'!$B$3:$D$1976,3,FALSE)))</f>
        <v/>
      </c>
      <c r="E543" s="93" t="str">
        <f t="shared" si="8"/>
        <v/>
      </c>
    </row>
    <row r="544" spans="4:5" x14ac:dyDescent="0.35">
      <c r="D544" t="str">
        <f>IF(ISNA(VLOOKUP(B544,'Pivot Source File'!$B$3:$D$1976,3,FALSE)),"",(VLOOKUP(B544,'Pivot Source File'!$B$3:$D$1976,3,FALSE)))</f>
        <v/>
      </c>
      <c r="E544" s="93" t="str">
        <f t="shared" si="8"/>
        <v/>
      </c>
    </row>
    <row r="545" spans="4:5" x14ac:dyDescent="0.35">
      <c r="D545" t="str">
        <f>IF(ISNA(VLOOKUP(B545,'Pivot Source File'!$B$3:$D$1976,3,FALSE)),"",(VLOOKUP(B545,'Pivot Source File'!$B$3:$D$1976,3,FALSE)))</f>
        <v/>
      </c>
      <c r="E545" s="93" t="str">
        <f t="shared" si="8"/>
        <v/>
      </c>
    </row>
    <row r="546" spans="4:5" x14ac:dyDescent="0.35">
      <c r="D546" t="str">
        <f>IF(ISNA(VLOOKUP(B546,'Pivot Source File'!$B$3:$D$1976,3,FALSE)),"",(VLOOKUP(B546,'Pivot Source File'!$B$3:$D$1976,3,FALSE)))</f>
        <v/>
      </c>
      <c r="E546" s="93" t="str">
        <f t="shared" si="8"/>
        <v/>
      </c>
    </row>
    <row r="547" spans="4:5" x14ac:dyDescent="0.35">
      <c r="D547" t="str">
        <f>IF(ISNA(VLOOKUP(B547,'Pivot Source File'!$B$3:$D$1976,3,FALSE)),"",(VLOOKUP(B547,'Pivot Source File'!$B$3:$D$1976,3,FALSE)))</f>
        <v/>
      </c>
      <c r="E547" s="93" t="str">
        <f t="shared" si="8"/>
        <v/>
      </c>
    </row>
    <row r="548" spans="4:5" x14ac:dyDescent="0.35">
      <c r="D548" t="str">
        <f>IF(ISNA(VLOOKUP(B548,'Pivot Source File'!$B$3:$D$1976,3,FALSE)),"",(VLOOKUP(B548,'Pivot Source File'!$B$3:$D$1976,3,FALSE)))</f>
        <v/>
      </c>
      <c r="E548" s="93" t="str">
        <f t="shared" si="8"/>
        <v/>
      </c>
    </row>
    <row r="549" spans="4:5" x14ac:dyDescent="0.35">
      <c r="D549" t="str">
        <f>IF(ISNA(VLOOKUP(B549,'Pivot Source File'!$B$3:$D$1976,3,FALSE)),"",(VLOOKUP(B549,'Pivot Source File'!$B$3:$D$1976,3,FALSE)))</f>
        <v/>
      </c>
      <c r="E549" s="93" t="str">
        <f t="shared" si="8"/>
        <v/>
      </c>
    </row>
    <row r="550" spans="4:5" x14ac:dyDescent="0.35">
      <c r="D550" t="str">
        <f>IF(ISNA(VLOOKUP(B550,'Pivot Source File'!$B$3:$D$1976,3,FALSE)),"",(VLOOKUP(B550,'Pivot Source File'!$B$3:$D$1976,3,FALSE)))</f>
        <v/>
      </c>
      <c r="E550" s="93" t="str">
        <f t="shared" si="8"/>
        <v/>
      </c>
    </row>
    <row r="551" spans="4:5" x14ac:dyDescent="0.35">
      <c r="D551" t="str">
        <f>IF(ISNA(VLOOKUP(B551,'Pivot Source File'!$B$3:$D$1976,3,FALSE)),"",(VLOOKUP(B551,'Pivot Source File'!$B$3:$D$1976,3,FALSE)))</f>
        <v/>
      </c>
      <c r="E551" s="93" t="str">
        <f t="shared" si="8"/>
        <v/>
      </c>
    </row>
    <row r="552" spans="4:5" x14ac:dyDescent="0.35">
      <c r="D552" t="str">
        <f>IF(ISNA(VLOOKUP(B552,'Pivot Source File'!$B$3:$D$1976,3,FALSE)),"",(VLOOKUP(B552,'Pivot Source File'!$B$3:$D$1976,3,FALSE)))</f>
        <v/>
      </c>
      <c r="E552" s="93" t="str">
        <f t="shared" si="8"/>
        <v/>
      </c>
    </row>
    <row r="553" spans="4:5" x14ac:dyDescent="0.35">
      <c r="D553" t="str">
        <f>IF(ISNA(VLOOKUP(B553,'Pivot Source File'!$B$3:$D$1976,3,FALSE)),"",(VLOOKUP(B553,'Pivot Source File'!$B$3:$D$1976,3,FALSE)))</f>
        <v/>
      </c>
      <c r="E553" s="93" t="str">
        <f t="shared" si="8"/>
        <v/>
      </c>
    </row>
    <row r="554" spans="4:5" x14ac:dyDescent="0.35">
      <c r="D554" t="str">
        <f>IF(ISNA(VLOOKUP(B554,'Pivot Source File'!$B$3:$D$1976,3,FALSE)),"",(VLOOKUP(B554,'Pivot Source File'!$B$3:$D$1976,3,FALSE)))</f>
        <v/>
      </c>
      <c r="E554" s="93" t="str">
        <f t="shared" si="8"/>
        <v/>
      </c>
    </row>
    <row r="555" spans="4:5" x14ac:dyDescent="0.35">
      <c r="D555" t="str">
        <f>IF(ISNA(VLOOKUP(B555,'Pivot Source File'!$B$3:$D$530,3,FALSE)),"",(VLOOKUP(B555,'Pivot Source File'!$B$3:$D$530,3,FALSE)))</f>
        <v/>
      </c>
      <c r="E555" s="93" t="str">
        <f t="shared" si="8"/>
        <v/>
      </c>
    </row>
    <row r="556" spans="4:5" x14ac:dyDescent="0.35">
      <c r="D556" t="str">
        <f>IF(ISNA(VLOOKUP(B556,'Pivot Source File'!$B$3:$D$530,3,FALSE)),"",(VLOOKUP(B556,'Pivot Source File'!$B$3:$D$530,3,FALSE)))</f>
        <v/>
      </c>
      <c r="E556" s="93" t="str">
        <f t="shared" si="8"/>
        <v/>
      </c>
    </row>
    <row r="557" spans="4:5" x14ac:dyDescent="0.35">
      <c r="D557" t="str">
        <f>IF(ISNA(VLOOKUP(B557,'Pivot Source File'!$B$3:$D$530,3,FALSE)),"",(VLOOKUP(B557,'Pivot Source File'!$B$3:$D$530,3,FALSE)))</f>
        <v/>
      </c>
      <c r="E557" s="93" t="str">
        <f t="shared" si="8"/>
        <v/>
      </c>
    </row>
    <row r="558" spans="4:5" x14ac:dyDescent="0.35">
      <c r="D558" t="str">
        <f>IF(ISNA(VLOOKUP(B558,'Pivot Source File'!$B$3:$D$530,3,FALSE)),"",(VLOOKUP(B558,'Pivot Source File'!$B$3:$D$530,3,FALSE)))</f>
        <v/>
      </c>
      <c r="E558" s="93" t="str">
        <f t="shared" si="8"/>
        <v/>
      </c>
    </row>
    <row r="559" spans="4:5" x14ac:dyDescent="0.35">
      <c r="D559" t="str">
        <f>IF(ISNA(VLOOKUP(B559,'Pivot Source File'!$B$3:$D$530,3,FALSE)),"",(VLOOKUP(B559,'Pivot Source File'!$B$3:$D$530,3,FALSE)))</f>
        <v/>
      </c>
      <c r="E559" s="93" t="str">
        <f t="shared" si="8"/>
        <v/>
      </c>
    </row>
    <row r="560" spans="4:5" x14ac:dyDescent="0.35">
      <c r="D560" t="str">
        <f>IF(ISNA(VLOOKUP(B560,'Pivot Source File'!$B$3:$D$530,3,FALSE)),"",(VLOOKUP(B560,'Pivot Source File'!$B$3:$D$530,3,FALSE)))</f>
        <v/>
      </c>
      <c r="E560" s="93" t="str">
        <f t="shared" si="8"/>
        <v/>
      </c>
    </row>
    <row r="561" spans="4:5" x14ac:dyDescent="0.35">
      <c r="D561" t="str">
        <f>IF(ISNA(VLOOKUP(B561,'Pivot Source File'!$B$3:$D$530,3,FALSE)),"",(VLOOKUP(B561,'Pivot Source File'!$B$3:$D$530,3,FALSE)))</f>
        <v/>
      </c>
      <c r="E561" s="93" t="str">
        <f t="shared" si="8"/>
        <v/>
      </c>
    </row>
    <row r="562" spans="4:5" x14ac:dyDescent="0.35">
      <c r="D562" t="str">
        <f>IF(ISNA(VLOOKUP(B562,'Pivot Source File'!$B$3:$D$530,3,FALSE)),"",(VLOOKUP(B562,'Pivot Source File'!$B$3:$D$530,3,FALSE)))</f>
        <v/>
      </c>
      <c r="E562" s="93" t="str">
        <f t="shared" si="8"/>
        <v/>
      </c>
    </row>
    <row r="563" spans="4:5" x14ac:dyDescent="0.35">
      <c r="D563" t="str">
        <f>IF(ISNA(VLOOKUP(B563,'Pivot Source File'!$B$3:$D$530,3,FALSE)),"",(VLOOKUP(B563,'Pivot Source File'!$B$3:$D$530,3,FALSE)))</f>
        <v/>
      </c>
      <c r="E563" s="93" t="str">
        <f t="shared" si="8"/>
        <v/>
      </c>
    </row>
    <row r="564" spans="4:5" x14ac:dyDescent="0.35">
      <c r="D564" t="str">
        <f>IF(ISNA(VLOOKUP(B564,'Pivot Source File'!$B$3:$D$530,3,FALSE)),"",(VLOOKUP(B564,'Pivot Source File'!$B$3:$D$530,3,FALSE)))</f>
        <v/>
      </c>
      <c r="E564" s="93" t="str">
        <f t="shared" si="8"/>
        <v/>
      </c>
    </row>
    <row r="565" spans="4:5" x14ac:dyDescent="0.35">
      <c r="D565" t="str">
        <f>IF(ISNA(VLOOKUP(B565,'Pivot Source File'!$B$3:$D$530,3,FALSE)),"",(VLOOKUP(B565,'Pivot Source File'!$B$3:$D$530,3,FALSE)))</f>
        <v/>
      </c>
      <c r="E565" s="93" t="str">
        <f t="shared" si="8"/>
        <v/>
      </c>
    </row>
    <row r="566" spans="4:5" x14ac:dyDescent="0.35">
      <c r="D566" t="str">
        <f>IF(ISNA(VLOOKUP(B566,'Pivot Source File'!$B$3:$D$530,3,FALSE)),"",(VLOOKUP(B566,'Pivot Source File'!$B$3:$D$530,3,FALSE)))</f>
        <v/>
      </c>
      <c r="E566" s="93" t="str">
        <f t="shared" si="8"/>
        <v/>
      </c>
    </row>
    <row r="567" spans="4:5" x14ac:dyDescent="0.35">
      <c r="D567" t="str">
        <f>IF(ISNA(VLOOKUP(B567,'Pivot Source File'!$B$3:$D$530,3,FALSE)),"",(VLOOKUP(B567,'Pivot Source File'!$B$3:$D$530,3,FALSE)))</f>
        <v/>
      </c>
      <c r="E567" s="93" t="str">
        <f t="shared" si="8"/>
        <v/>
      </c>
    </row>
    <row r="568" spans="4:5" x14ac:dyDescent="0.35">
      <c r="D568" t="str">
        <f>IF(ISNA(VLOOKUP(B568,'Pivot Source File'!$B$3:$D$530,3,FALSE)),"",(VLOOKUP(B568,'Pivot Source File'!$B$3:$D$530,3,FALSE)))</f>
        <v/>
      </c>
      <c r="E568" s="93" t="str">
        <f t="shared" si="8"/>
        <v/>
      </c>
    </row>
    <row r="569" spans="4:5" x14ac:dyDescent="0.35">
      <c r="D569" t="str">
        <f>IF(ISNA(VLOOKUP(B569,'Pivot Source File'!$B$3:$D$530,3,FALSE)),"",(VLOOKUP(B569,'Pivot Source File'!$B$3:$D$530,3,FALSE)))</f>
        <v/>
      </c>
      <c r="E569" s="93" t="str">
        <f t="shared" si="8"/>
        <v/>
      </c>
    </row>
    <row r="570" spans="4:5" x14ac:dyDescent="0.35">
      <c r="D570" t="str">
        <f>IF(ISNA(VLOOKUP(B570,'Pivot Source File'!$B$3:$D$530,3,FALSE)),"",(VLOOKUP(B570,'Pivot Source File'!$B$3:$D$530,3,FALSE)))</f>
        <v/>
      </c>
      <c r="E570" s="93" t="str">
        <f t="shared" si="8"/>
        <v/>
      </c>
    </row>
    <row r="571" spans="4:5" x14ac:dyDescent="0.35">
      <c r="D571" t="str">
        <f>IF(ISNA(VLOOKUP(B571,'Pivot Source File'!$B$3:$D$530,3,FALSE)),"",(VLOOKUP(B571,'Pivot Source File'!$B$3:$D$530,3,FALSE)))</f>
        <v/>
      </c>
      <c r="E571" s="93" t="str">
        <f t="shared" si="8"/>
        <v/>
      </c>
    </row>
    <row r="572" spans="4:5" x14ac:dyDescent="0.35">
      <c r="D572" t="str">
        <f>IF(ISNA(VLOOKUP(B572,'Pivot Source File'!$B$3:$D$530,3,FALSE)),"",(VLOOKUP(B572,'Pivot Source File'!$B$3:$D$530,3,FALSE)))</f>
        <v/>
      </c>
      <c r="E572" s="93" t="str">
        <f t="shared" si="8"/>
        <v/>
      </c>
    </row>
    <row r="573" spans="4:5" x14ac:dyDescent="0.35">
      <c r="D573" t="str">
        <f>IF(ISNA(VLOOKUP(B573,'Pivot Source File'!$B$3:$D$530,3,FALSE)),"",(VLOOKUP(B573,'Pivot Source File'!$B$3:$D$530,3,FALSE)))</f>
        <v/>
      </c>
      <c r="E573" s="93" t="str">
        <f t="shared" si="8"/>
        <v/>
      </c>
    </row>
    <row r="574" spans="4:5" x14ac:dyDescent="0.35">
      <c r="D574" t="str">
        <f>IF(ISNA(VLOOKUP(B574,'Pivot Source File'!$B$3:$D$530,3,FALSE)),"",(VLOOKUP(B574,'Pivot Source File'!$B$3:$D$530,3,FALSE)))</f>
        <v/>
      </c>
      <c r="E574" s="93" t="str">
        <f t="shared" si="8"/>
        <v/>
      </c>
    </row>
    <row r="575" spans="4:5" x14ac:dyDescent="0.35">
      <c r="D575" t="str">
        <f>IF(ISNA(VLOOKUP(B575,'Pivot Source File'!$B$3:$D$530,3,FALSE)),"",(VLOOKUP(B575,'Pivot Source File'!$B$3:$D$530,3,FALSE)))</f>
        <v/>
      </c>
      <c r="E575" s="93" t="str">
        <f t="shared" si="8"/>
        <v/>
      </c>
    </row>
    <row r="576" spans="4:5" x14ac:dyDescent="0.35">
      <c r="D576" t="str">
        <f>IF(ISNA(VLOOKUP(B576,'Pivot Source File'!$B$3:$D$530,3,FALSE)),"",(VLOOKUP(B576,'Pivot Source File'!$B$3:$D$530,3,FALSE)))</f>
        <v/>
      </c>
      <c r="E576" s="93" t="str">
        <f t="shared" si="8"/>
        <v/>
      </c>
    </row>
    <row r="577" spans="4:5" x14ac:dyDescent="0.35">
      <c r="D577" t="str">
        <f>IF(ISNA(VLOOKUP(B577,'Pivot Source File'!$B$3:$D$530,3,FALSE)),"",(VLOOKUP(B577,'Pivot Source File'!$B$3:$D$530,3,FALSE)))</f>
        <v/>
      </c>
      <c r="E577" s="93" t="str">
        <f t="shared" si="8"/>
        <v/>
      </c>
    </row>
    <row r="578" spans="4:5" x14ac:dyDescent="0.35">
      <c r="D578" t="str">
        <f>IF(ISNA(VLOOKUP(B578,'Pivot Source File'!$B$3:$D$530,3,FALSE)),"",(VLOOKUP(B578,'Pivot Source File'!$B$3:$D$530,3,FALSE)))</f>
        <v/>
      </c>
      <c r="E578" s="93" t="str">
        <f t="shared" si="8"/>
        <v/>
      </c>
    </row>
    <row r="579" spans="4:5" x14ac:dyDescent="0.35">
      <c r="D579" t="str">
        <f>IF(ISNA(VLOOKUP(B579,'Pivot Source File'!$B$3:$D$530,3,FALSE)),"",(VLOOKUP(B579,'Pivot Source File'!$B$3:$D$530,3,FALSE)))</f>
        <v/>
      </c>
      <c r="E579" s="93" t="str">
        <f t="shared" si="8"/>
        <v/>
      </c>
    </row>
    <row r="580" spans="4:5" x14ac:dyDescent="0.35">
      <c r="D580" t="str">
        <f>IF(ISNA(VLOOKUP(B580,'Pivot Source File'!$B$3:$D$530,3,FALSE)),"",(VLOOKUP(B580,'Pivot Source File'!$B$3:$D$530,3,FALSE)))</f>
        <v/>
      </c>
      <c r="E580" s="93" t="str">
        <f t="shared" si="8"/>
        <v/>
      </c>
    </row>
    <row r="581" spans="4:5" x14ac:dyDescent="0.35">
      <c r="D581" t="str">
        <f>IF(ISNA(VLOOKUP(B581,'Pivot Source File'!$B$3:$D$530,3,FALSE)),"",(VLOOKUP(B581,'Pivot Source File'!$B$3:$D$530,3,FALSE)))</f>
        <v/>
      </c>
      <c r="E581" s="93" t="str">
        <f t="shared" si="8"/>
        <v/>
      </c>
    </row>
    <row r="582" spans="4:5" x14ac:dyDescent="0.35">
      <c r="D582" t="str">
        <f>IF(ISNA(VLOOKUP(B582,'Pivot Source File'!$B$3:$D$530,3,FALSE)),"",(VLOOKUP(B582,'Pivot Source File'!$B$3:$D$530,3,FALSE)))</f>
        <v/>
      </c>
      <c r="E582" s="93" t="str">
        <f t="shared" ref="E582:E597" si="9">HYPERLINK(D582)</f>
        <v/>
      </c>
    </row>
    <row r="583" spans="4:5" x14ac:dyDescent="0.35">
      <c r="D583" t="str">
        <f>IF(ISNA(VLOOKUP(B583,'Pivot Source File'!$B$3:$D$530,3,FALSE)),"",(VLOOKUP(B583,'Pivot Source File'!$B$3:$D$530,3,FALSE)))</f>
        <v/>
      </c>
      <c r="E583" s="93" t="str">
        <f t="shared" si="9"/>
        <v/>
      </c>
    </row>
    <row r="584" spans="4:5" x14ac:dyDescent="0.35">
      <c r="D584" t="str">
        <f>IF(ISNA(VLOOKUP(B584,'Pivot Source File'!$B$3:$D$530,3,FALSE)),"",(VLOOKUP(B584,'Pivot Source File'!$B$3:$D$530,3,FALSE)))</f>
        <v/>
      </c>
      <c r="E584" s="93" t="str">
        <f t="shared" si="9"/>
        <v/>
      </c>
    </row>
    <row r="585" spans="4:5" x14ac:dyDescent="0.35">
      <c r="D585" t="str">
        <f>IF(ISNA(VLOOKUP(B585,'Pivot Source File'!$B$3:$D$530,3,FALSE)),"",(VLOOKUP(B585,'Pivot Source File'!$B$3:$D$530,3,FALSE)))</f>
        <v/>
      </c>
      <c r="E585" s="93" t="str">
        <f t="shared" si="9"/>
        <v/>
      </c>
    </row>
    <row r="586" spans="4:5" x14ac:dyDescent="0.35">
      <c r="D586" t="str">
        <f>IF(ISNA(VLOOKUP(B586,'Pivot Source File'!$B$3:$D$530,3,FALSE)),"",(VLOOKUP(B586,'Pivot Source File'!$B$3:$D$530,3,FALSE)))</f>
        <v/>
      </c>
      <c r="E586" s="93" t="str">
        <f t="shared" si="9"/>
        <v/>
      </c>
    </row>
    <row r="587" spans="4:5" x14ac:dyDescent="0.35">
      <c r="D587" t="str">
        <f>IF(ISNA(VLOOKUP(B587,'Pivot Source File'!$B$3:$D$530,3,FALSE)),"",(VLOOKUP(B587,'Pivot Source File'!$B$3:$D$530,3,FALSE)))</f>
        <v/>
      </c>
      <c r="E587" s="93" t="str">
        <f t="shared" si="9"/>
        <v/>
      </c>
    </row>
    <row r="588" spans="4:5" x14ac:dyDescent="0.35">
      <c r="D588" t="str">
        <f>IF(ISNA(VLOOKUP(B588,'Pivot Source File'!$B$3:$D$530,3,FALSE)),"",(VLOOKUP(B588,'Pivot Source File'!$B$3:$D$530,3,FALSE)))</f>
        <v/>
      </c>
      <c r="E588" s="93" t="str">
        <f t="shared" si="9"/>
        <v/>
      </c>
    </row>
    <row r="589" spans="4:5" x14ac:dyDescent="0.35">
      <c r="D589" t="str">
        <f>IF(ISNA(VLOOKUP(B589,'Pivot Source File'!$B$3:$D$530,3,FALSE)),"",(VLOOKUP(B589,'Pivot Source File'!$B$3:$D$530,3,FALSE)))</f>
        <v/>
      </c>
      <c r="E589" s="93" t="str">
        <f t="shared" si="9"/>
        <v/>
      </c>
    </row>
    <row r="590" spans="4:5" x14ac:dyDescent="0.35">
      <c r="D590" t="str">
        <f>IF(ISNA(VLOOKUP(B590,'Pivot Source File'!$B$3:$D$530,3,FALSE)),"",(VLOOKUP(B590,'Pivot Source File'!$B$3:$D$530,3,FALSE)))</f>
        <v/>
      </c>
      <c r="E590" s="93" t="str">
        <f t="shared" si="9"/>
        <v/>
      </c>
    </row>
    <row r="591" spans="4:5" x14ac:dyDescent="0.35">
      <c r="D591" t="str">
        <f>IF(ISNA(VLOOKUP(B591,'Pivot Source File'!$B$3:$D$530,3,FALSE)),"",(VLOOKUP(B591,'Pivot Source File'!$B$3:$D$530,3,FALSE)))</f>
        <v/>
      </c>
      <c r="E591" s="93" t="str">
        <f t="shared" si="9"/>
        <v/>
      </c>
    </row>
    <row r="592" spans="4:5" x14ac:dyDescent="0.35">
      <c r="D592" t="str">
        <f>IF(ISNA(VLOOKUP(B592,'Pivot Source File'!$B$3:$D$530,3,FALSE)),"",(VLOOKUP(B592,'Pivot Source File'!$B$3:$D$530,3,FALSE)))</f>
        <v/>
      </c>
      <c r="E592" s="93" t="str">
        <f t="shared" si="9"/>
        <v/>
      </c>
    </row>
    <row r="593" spans="4:5" x14ac:dyDescent="0.35">
      <c r="D593" t="str">
        <f>IF(ISNA(VLOOKUP(B593,'Pivot Source File'!$B$3:$D$530,3,FALSE)),"",(VLOOKUP(B593,'Pivot Source File'!$B$3:$D$530,3,FALSE)))</f>
        <v/>
      </c>
      <c r="E593" s="93" t="str">
        <f t="shared" si="9"/>
        <v/>
      </c>
    </row>
    <row r="594" spans="4:5" x14ac:dyDescent="0.35">
      <c r="D594" t="str">
        <f>IF(ISNA(VLOOKUP(B594,'Pivot Source File'!$B$3:$D$530,3,FALSE)),"",(VLOOKUP(B594,'Pivot Source File'!$B$3:$D$530,3,FALSE)))</f>
        <v/>
      </c>
      <c r="E594" s="93" t="str">
        <f t="shared" si="9"/>
        <v/>
      </c>
    </row>
    <row r="595" spans="4:5" x14ac:dyDescent="0.35">
      <c r="D595" t="str">
        <f>IF(ISNA(VLOOKUP(B595,'Pivot Source File'!$B$3:$D$530,3,FALSE)),"",(VLOOKUP(B595,'Pivot Source File'!$B$3:$D$530,3,FALSE)))</f>
        <v/>
      </c>
      <c r="E595" s="93" t="str">
        <f t="shared" si="9"/>
        <v/>
      </c>
    </row>
    <row r="596" spans="4:5" x14ac:dyDescent="0.35">
      <c r="D596" t="str">
        <f>IF(ISNA(VLOOKUP(B596,'Pivot Source File'!$B$3:$D$530,3,FALSE)),"",(VLOOKUP(B596,'Pivot Source File'!$B$3:$D$530,3,FALSE)))</f>
        <v/>
      </c>
      <c r="E596" s="93" t="str">
        <f t="shared" si="9"/>
        <v/>
      </c>
    </row>
    <row r="597" spans="4:5" x14ac:dyDescent="0.35">
      <c r="D597" t="str">
        <f>IF(ISNA(VLOOKUP(B597,'Pivot Source File'!$B$3:$D$530,3,FALSE)),"",(VLOOKUP(B597,'Pivot Source File'!$B$3:$D$530,3,FALSE)))</f>
        <v/>
      </c>
      <c r="E597" s="93" t="str">
        <f t="shared" si="9"/>
        <v/>
      </c>
    </row>
  </sheetData>
  <pageMargins left="0.7" right="0.7" top="0.75" bottom="0.75" header="0.3" footer="0.3"/>
  <pageSetup orientation="portrait"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391E59-98B9-495D-A843-C5DC2F02A5F2}">
  <sheetPr>
    <tabColor theme="7" tint="0.79998168889431442"/>
  </sheetPr>
  <dimension ref="B2:E597"/>
  <sheetViews>
    <sheetView showGridLines="0" zoomScale="85" zoomScaleNormal="85" workbookViewId="0">
      <pane xSplit="3" ySplit="1" topLeftCell="D2" activePane="bottomRight" state="frozen"/>
      <selection activeCell="C12" sqref="C12"/>
      <selection pane="topRight" activeCell="C12" sqref="C12"/>
      <selection pane="bottomLeft" activeCell="C12" sqref="C12"/>
      <selection pane="bottomRight" activeCell="E2" sqref="E2"/>
    </sheetView>
  </sheetViews>
  <sheetFormatPr defaultColWidth="8.81640625" defaultRowHeight="14.5" x14ac:dyDescent="0.35"/>
  <cols>
    <col min="1" max="1" width="3.81640625" customWidth="1"/>
    <col min="2" max="2" width="43.54296875" customWidth="1"/>
    <col min="3" max="3" width="51.54296875" customWidth="1"/>
    <col min="4" max="4" width="16.81640625" hidden="1" customWidth="1"/>
    <col min="5" max="5" width="57.6328125" style="92" customWidth="1"/>
    <col min="8" max="8" width="11" customWidth="1"/>
  </cols>
  <sheetData>
    <row r="2" spans="2:5" x14ac:dyDescent="0.35">
      <c r="B2" s="97" t="s">
        <v>55</v>
      </c>
      <c r="C2" t="s">
        <v>2241</v>
      </c>
    </row>
    <row r="4" spans="2:5" x14ac:dyDescent="0.35">
      <c r="B4" s="97" t="s">
        <v>2242</v>
      </c>
      <c r="C4" t="s">
        <v>2264</v>
      </c>
    </row>
    <row r="5" spans="2:5" x14ac:dyDescent="0.35">
      <c r="B5" s="94" t="s">
        <v>2238</v>
      </c>
      <c r="C5">
        <v>8</v>
      </c>
      <c r="E5" s="98"/>
    </row>
    <row r="6" spans="2:5" x14ac:dyDescent="0.35">
      <c r="B6" s="95" t="s">
        <v>2431</v>
      </c>
      <c r="C6">
        <v>1</v>
      </c>
      <c r="D6" t="str">
        <f>IF(ISNA(VLOOKUP(B6,'Pivot Source File'!$B$3:$D$1976,3,FALSE)),"",(VLOOKUP(B6,'Pivot Source File'!$B$3:$D$1976,3,FALSE)))</f>
        <v>https://jobs.lever.co/bigtime</v>
      </c>
      <c r="E6" s="93" t="str">
        <f t="shared" ref="E6:E69" si="0">HYPERLINK(D6)</f>
        <v>https://jobs.lever.co/bigtime</v>
      </c>
    </row>
    <row r="7" spans="2:5" x14ac:dyDescent="0.35">
      <c r="B7" s="95" t="s">
        <v>277</v>
      </c>
      <c r="C7">
        <v>1</v>
      </c>
      <c r="D7" t="str">
        <f>IF(ISNA(VLOOKUP(B7,'Pivot Source File'!$B$3:$D$1976,3,FALSE)),"",(VLOOKUP(B7,'Pivot Source File'!$B$3:$D$1976,3,FALSE)))</f>
        <v>https://www.inxile-entertainment.com/careers</v>
      </c>
      <c r="E7" s="93" t="str">
        <f t="shared" si="0"/>
        <v>https://www.inxile-entertainment.com/careers</v>
      </c>
    </row>
    <row r="8" spans="2:5" x14ac:dyDescent="0.35">
      <c r="B8" s="95" t="s">
        <v>481</v>
      </c>
      <c r="C8">
        <v>1</v>
      </c>
      <c r="D8" t="str">
        <f>IF(ISNA(VLOOKUP(B8,'Pivot Source File'!$B$3:$D$1976,3,FALSE)),"",(VLOOKUP(B8,'Pivot Source File'!$B$3:$D$1976,3,FALSE)))</f>
        <v>https://survios.com/studio/careers/listings/</v>
      </c>
      <c r="E8" s="93" t="str">
        <f t="shared" si="0"/>
        <v>https://survios.com/studio/careers/listings/</v>
      </c>
    </row>
    <row r="9" spans="2:5" x14ac:dyDescent="0.35">
      <c r="B9" s="95" t="s">
        <v>100</v>
      </c>
      <c r="C9">
        <v>1</v>
      </c>
      <c r="D9" t="str">
        <f>IF(ISNA(VLOOKUP(B9,'Pivot Source File'!$B$3:$D$1976,3,FALSE)),"",(VLOOKUP(B9,'Pivot Source File'!$B$3:$D$1976,3,FALSE)))</f>
        <v>https://www.badrobotgames.com/job-openings</v>
      </c>
      <c r="E9" s="93" t="str">
        <f t="shared" si="0"/>
        <v>https://www.badrobotgames.com/job-openings</v>
      </c>
    </row>
    <row r="10" spans="2:5" x14ac:dyDescent="0.35">
      <c r="B10" s="95" t="s">
        <v>273</v>
      </c>
      <c r="C10">
        <v>1</v>
      </c>
      <c r="D10" t="str">
        <f>IF(ISNA(VLOOKUP(B10,'Pivot Source File'!$B$3:$D$1976,3,FALSE)),"",(VLOOKUP(B10,'Pivot Source File'!$B$3:$D$1976,3,FALSE)))</f>
        <v>https://apply.workable.com/infinitereality/</v>
      </c>
      <c r="E10" s="93" t="str">
        <f t="shared" si="0"/>
        <v>https://apply.workable.com/infinitereality/</v>
      </c>
    </row>
    <row r="11" spans="2:5" x14ac:dyDescent="0.35">
      <c r="B11" s="95" t="s">
        <v>375</v>
      </c>
      <c r="C11">
        <v>1</v>
      </c>
      <c r="D11" t="str">
        <f>IF(ISNA(VLOOKUP(B11,'Pivot Source File'!$B$3:$D$1976,3,FALSE)),"",(VLOOKUP(B11,'Pivot Source File'!$B$3:$D$1976,3,FALSE)))</f>
        <v>https://www.pixelberrystudios.com/careers</v>
      </c>
      <c r="E11" s="93" t="str">
        <f t="shared" si="0"/>
        <v>https://www.pixelberrystudios.com/careers</v>
      </c>
    </row>
    <row r="12" spans="2:5" x14ac:dyDescent="0.35">
      <c r="B12" s="95" t="s">
        <v>82</v>
      </c>
      <c r="C12">
        <v>1</v>
      </c>
      <c r="D12" t="str">
        <f>IF(ISNA(VLOOKUP(B12,'Pivot Source File'!$B$3:$D$1976,3,FALSE)),"",(VLOOKUP(B12,'Pivot Source File'!$B$3:$D$1976,3,FALSE)))</f>
        <v>https://www.alkimiainteractive.com/</v>
      </c>
      <c r="E12" s="93" t="str">
        <f t="shared" si="0"/>
        <v>https://www.alkimiainteractive.com/</v>
      </c>
    </row>
    <row r="13" spans="2:5" x14ac:dyDescent="0.35">
      <c r="B13" s="95" t="s">
        <v>392</v>
      </c>
      <c r="C13">
        <v>1</v>
      </c>
      <c r="D13" t="str">
        <f>IF(ISNA(VLOOKUP(B13,'Pivot Source File'!$B$3:$D$1976,3,FALSE)),"",(VLOOKUP(B13,'Pivot Source File'!$B$3:$D$1976,3,FALSE)))</f>
        <v>https://possibility.co/jobs</v>
      </c>
      <c r="E13" s="93" t="str">
        <f t="shared" si="0"/>
        <v>https://possibility.co/jobs</v>
      </c>
    </row>
    <row r="14" spans="2:5" x14ac:dyDescent="0.35">
      <c r="B14" s="94" t="s">
        <v>2239</v>
      </c>
      <c r="C14">
        <v>24</v>
      </c>
      <c r="D14" t="str">
        <f>IF(ISNA(VLOOKUP(B14,'Pivot Source File'!$B$3:$D$1976,3,FALSE)),"",(VLOOKUP(B14,'Pivot Source File'!$B$3:$D$1976,3,FALSE)))</f>
        <v/>
      </c>
      <c r="E14" s="93" t="str">
        <f t="shared" si="0"/>
        <v/>
      </c>
    </row>
    <row r="15" spans="2:5" x14ac:dyDescent="0.35">
      <c r="B15" s="95" t="s">
        <v>873</v>
      </c>
      <c r="C15">
        <v>9</v>
      </c>
      <c r="D15" t="str">
        <f>IF(ISNA(VLOOKUP(B15,'Pivot Source File'!$B$3:$D$1976,3,FALSE)),"",(VLOOKUP(B15,'Pivot Source File'!$B$3:$D$1976,3,FALSE)))</f>
        <v>https://www.ubisoft.com/en-us/company/careers/search</v>
      </c>
      <c r="E15" s="93" t="str">
        <f t="shared" si="0"/>
        <v>https://www.ubisoft.com/en-us/company/careers/search</v>
      </c>
    </row>
    <row r="16" spans="2:5" x14ac:dyDescent="0.35">
      <c r="B16" s="95" t="s">
        <v>654</v>
      </c>
      <c r="C16">
        <v>3</v>
      </c>
      <c r="D16" t="str">
        <f>IF(ISNA(VLOOKUP(B16,'Pivot Source File'!$B$3:$D$1976,3,FALSE)),"",(VLOOKUP(B16,'Pivot Source File'!$B$3:$D$1976,3,FALSE)))</f>
        <v>https://ea.gr8people.com/jobs</v>
      </c>
      <c r="E16" s="93" t="str">
        <f t="shared" si="0"/>
        <v>https://ea.gr8people.com/jobs</v>
      </c>
    </row>
    <row r="17" spans="2:5" x14ac:dyDescent="0.35">
      <c r="B17" s="95" t="s">
        <v>779</v>
      </c>
      <c r="C17">
        <v>3</v>
      </c>
      <c r="D17" t="str">
        <f>IF(ISNA(VLOOKUP(B17,'Pivot Source File'!$B$3:$D$1976,3,FALSE)),"",(VLOOKUP(B17,'Pivot Source File'!$B$3:$D$1976,3,FALSE)))</f>
        <v>https://peoplecanfly.com/career/#new-talents</v>
      </c>
      <c r="E17" s="93" t="str">
        <f t="shared" si="0"/>
        <v>https://peoplecanfly.com/career/#new-talents</v>
      </c>
    </row>
    <row r="18" spans="2:5" x14ac:dyDescent="0.35">
      <c r="B18" s="95" t="s">
        <v>899</v>
      </c>
      <c r="C18">
        <v>1</v>
      </c>
      <c r="D18" t="str">
        <f>IF(ISNA(VLOOKUP(B18,'Pivot Source File'!$B$3:$D$1976,3,FALSE)),"",(VLOOKUP(B18,'Pivot Source File'!$B$3:$D$1976,3,FALSE)))</f>
        <v>https://company.wizards.com/en/careers</v>
      </c>
      <c r="E18" s="93" t="str">
        <f t="shared" si="0"/>
        <v>https://company.wizards.com/en/careers</v>
      </c>
    </row>
    <row r="19" spans="2:5" x14ac:dyDescent="0.35">
      <c r="B19" s="95" t="s">
        <v>868</v>
      </c>
      <c r="C19">
        <v>1</v>
      </c>
      <c r="D19" t="str">
        <f>IF(ISNA(VLOOKUP(B19,'Pivot Source File'!$B$3:$D$1976,3,FALSE)),"",(VLOOKUP(B19,'Pivot Source File'!$B$3:$D$1976,3,FALSE)))</f>
        <v>https://career.thunderfulgames.com/</v>
      </c>
      <c r="E19" s="93" t="str">
        <f t="shared" si="0"/>
        <v>https://career.thunderfulgames.com/</v>
      </c>
    </row>
    <row r="20" spans="2:5" x14ac:dyDescent="0.35">
      <c r="B20" s="95" t="s">
        <v>748</v>
      </c>
      <c r="C20">
        <v>1</v>
      </c>
      <c r="D20" t="str">
        <f>IF(ISNA(VLOOKUP(B20,'Pivot Source File'!$B$3:$D$1976,3,FALSE)),"",(VLOOKUP(B20,'Pivot Source File'!$B$3:$D$1976,3,FALSE)))</f>
        <v>https://jobs.careers.microsoft.com/global/en/search?q=games&amp;l=en_us&amp;pg=1&amp;pgSz=20&amp;o=Relevance&amp;flt=true</v>
      </c>
      <c r="E20" s="93" t="str">
        <f t="shared" si="0"/>
        <v>https://jobs.careers.microsoft.com/global/en/search?q=games&amp;l=en_us&amp;pg=1&amp;pgSz=20&amp;o=Relevance&amp;flt=true</v>
      </c>
    </row>
    <row r="21" spans="2:5" x14ac:dyDescent="0.35">
      <c r="B21" s="95" t="s">
        <v>1639</v>
      </c>
      <c r="C21">
        <v>1</v>
      </c>
      <c r="D21" t="str">
        <f>IF(ISNA(VLOOKUP(B21,'Pivot Source File'!$B$3:$D$1976,3,FALSE)),"",(VLOOKUP(B21,'Pivot Source File'!$B$3:$D$1976,3,FALSE)))</f>
        <v>https://www.linkedin.com/jobs/search/?currentJobId=3407865458&amp;f_C=26524090&amp;geoId=92000000&amp;originToLandingJobPostings=3407865458%2C3407869075%2C3407869173%2C3407575015%2C3407865607%2C3407870144%2C3393392866%2C3407869122%2C3421602161</v>
      </c>
      <c r="E21" s="93" t="str">
        <f t="shared" si="0"/>
        <v>https://www.linkedin.com/jobs/search/?currentJobId=3407865458&amp;f_C=26524090&amp;geoId=92000000&amp;originToLandingJobPostings=3407865458%2C3407869075%2C3407869173%2C3407575015%2C3407865607%2C3407870144%2C3393392866%2C3407869122%2C3421602161</v>
      </c>
    </row>
    <row r="22" spans="2:5" x14ac:dyDescent="0.35">
      <c r="B22" s="95" t="s">
        <v>727</v>
      </c>
      <c r="C22">
        <v>1</v>
      </c>
      <c r="D22" t="str">
        <f>IF(ISNA(VLOOKUP(B22,'Pivot Source File'!$B$3:$D$1976,3,FALSE)),"",(VLOOKUP(B22,'Pivot Source File'!$B$3:$D$1976,3,FALSE)))</f>
        <v>https://lnw.wd5.myworkdayjobs.com/LightWonderExternalCareers</v>
      </c>
      <c r="E22" s="93" t="str">
        <f t="shared" si="0"/>
        <v>https://lnw.wd5.myworkdayjobs.com/LightWonderExternalCareers</v>
      </c>
    </row>
    <row r="23" spans="2:5" x14ac:dyDescent="0.35">
      <c r="B23" s="95" t="s">
        <v>665</v>
      </c>
      <c r="C23">
        <v>1</v>
      </c>
      <c r="D23" t="str">
        <f>IF(ISNA(VLOOKUP(B23,'Pivot Source File'!$B$3:$D$1976,3,FALSE)),"",(VLOOKUP(B23,'Pivot Source File'!$B$3:$D$1976,3,FALSE)))</f>
        <v>https://www.gearboxsoftware.com/careers/</v>
      </c>
      <c r="E23" s="93" t="str">
        <f t="shared" si="0"/>
        <v>https://www.gearboxsoftware.com/careers/</v>
      </c>
    </row>
    <row r="24" spans="2:5" x14ac:dyDescent="0.35">
      <c r="B24" s="95" t="s">
        <v>738</v>
      </c>
      <c r="C24">
        <v>1</v>
      </c>
      <c r="D24" t="str">
        <f>IF(ISNA(VLOOKUP(B24,'Pivot Source File'!$B$3:$D$1976,3,FALSE)),"",(VLOOKUP(B24,'Pivot Source File'!$B$3:$D$1976,3,FALSE)))</f>
        <v>https://www.mediamolecule.com/careers</v>
      </c>
      <c r="E24" s="93" t="str">
        <f t="shared" si="0"/>
        <v>https://www.mediamolecule.com/careers</v>
      </c>
    </row>
    <row r="25" spans="2:5" x14ac:dyDescent="0.35">
      <c r="B25" s="95" t="s">
        <v>798</v>
      </c>
      <c r="C25">
        <v>1</v>
      </c>
      <c r="D25" t="str">
        <f>IF(ISNA(VLOOKUP(B25,'Pivot Source File'!$B$3:$D$1976,3,FALSE)),"",(VLOOKUP(B25,'Pivot Source File'!$B$3:$D$1976,3,FALSE)))</f>
        <v>https://www.probablymonsters.com/careers/</v>
      </c>
      <c r="E25" s="93" t="str">
        <f t="shared" si="0"/>
        <v>https://www.probablymonsters.com/careers/</v>
      </c>
    </row>
    <row r="26" spans="2:5" x14ac:dyDescent="0.35">
      <c r="B26" s="95" t="s">
        <v>836</v>
      </c>
      <c r="C26">
        <v>1</v>
      </c>
      <c r="D26" t="str">
        <f>IF(ISNA(VLOOKUP(B26,'Pivot Source File'!$B$3:$D$1976,3,FALSE)),"",(VLOOKUP(B26,'Pivot Source File'!$B$3:$D$1976,3,FALSE)))</f>
        <v>https://www.playstation.com/en-us/corporate/playstation-careers/#listings</v>
      </c>
      <c r="E26" s="93" t="str">
        <f t="shared" si="0"/>
        <v>https://www.playstation.com/en-us/corporate/playstation-careers/#listings</v>
      </c>
    </row>
    <row r="27" spans="2:5" x14ac:dyDescent="0.35">
      <c r="B27" s="94" t="s">
        <v>2240</v>
      </c>
      <c r="C27">
        <v>40</v>
      </c>
      <c r="D27" t="str">
        <f>IF(ISNA(VLOOKUP(B27,'Pivot Source File'!$B$3:$D$1976,3,FALSE)),"",(VLOOKUP(B27,'Pivot Source File'!$B$3:$D$1976,3,FALSE)))</f>
        <v/>
      </c>
      <c r="E27" s="93" t="str">
        <f t="shared" si="0"/>
        <v/>
      </c>
    </row>
    <row r="28" spans="2:5" x14ac:dyDescent="0.35">
      <c r="B28" s="95" t="s">
        <v>2082</v>
      </c>
      <c r="C28">
        <v>15</v>
      </c>
      <c r="D28" t="str">
        <f>IF(ISNA(VLOOKUP(B28,'Pivot Source File'!$B$3:$D$1976,3,FALSE)),"",(VLOOKUP(B28,'Pivot Source File'!$B$3:$D$1976,3,FALSE)))</f>
        <v>https://careers.tencent.com/en-us/search.html</v>
      </c>
      <c r="E28" s="93" t="str">
        <f t="shared" si="0"/>
        <v>https://careers.tencent.com/en-us/search.html</v>
      </c>
    </row>
    <row r="29" spans="2:5" x14ac:dyDescent="0.35">
      <c r="B29" s="95" t="s">
        <v>1558</v>
      </c>
      <c r="C29">
        <v>3</v>
      </c>
      <c r="D29" t="str">
        <f>IF(ISNA(VLOOKUP(B29,'Pivot Source File'!$B$3:$D$1976,3,FALSE)),"",(VLOOKUP(B29,'Pivot Source File'!$B$3:$D$1976,3,FALSE)))</f>
        <v>https://larian.com/careers</v>
      </c>
      <c r="E29" s="93" t="str">
        <f t="shared" si="0"/>
        <v>https://larian.com/careers</v>
      </c>
    </row>
    <row r="30" spans="2:5" x14ac:dyDescent="0.35">
      <c r="B30" s="95" t="s">
        <v>1847</v>
      </c>
      <c r="C30">
        <v>2</v>
      </c>
      <c r="D30" t="str">
        <f>IF(ISNA(VLOOKUP(B30,'Pivot Source File'!$B$3:$D$1976,3,FALSE)),"",(VLOOKUP(B30,'Pivot Source File'!$B$3:$D$1976,3,FALSE)))</f>
        <v>https://careers.aristocrat.com/pixelunited/au/en/product-madness-jobs</v>
      </c>
      <c r="E30" s="93" t="str">
        <f t="shared" si="0"/>
        <v>https://careers.aristocrat.com/pixelunited/au/en/product-madness-jobs</v>
      </c>
    </row>
    <row r="31" spans="2:5" x14ac:dyDescent="0.35">
      <c r="B31" s="95" t="s">
        <v>1077</v>
      </c>
      <c r="C31">
        <v>2</v>
      </c>
      <c r="D31" t="str">
        <f>IF(ISNA(VLOOKUP(B31,'Pivot Source File'!$B$3:$D$1976,3,FALSE)),"",(VLOOKUP(B31,'Pivot Source File'!$B$3:$D$1976,3,FALSE)))</f>
        <v>https://www.bitreactor.com/careers/</v>
      </c>
      <c r="E31" s="93" t="str">
        <f t="shared" si="0"/>
        <v>https://www.bitreactor.com/careers/</v>
      </c>
    </row>
    <row r="32" spans="2:5" x14ac:dyDescent="0.35">
      <c r="B32" s="95" t="s">
        <v>1899</v>
      </c>
      <c r="C32">
        <v>2</v>
      </c>
      <c r="D32" t="str">
        <f>IF(ISNA(VLOOKUP(B32,'Pivot Source File'!$B$3:$D$1976,3,FALSE)),"",(VLOOKUP(B32,'Pivot Source File'!$B$3:$D$1976,3,FALSE)))</f>
        <v>https://www.respawn.com/careers-listings</v>
      </c>
      <c r="E32" s="93" t="str">
        <f t="shared" si="0"/>
        <v>https://www.respawn.com/careers-listings</v>
      </c>
    </row>
    <row r="33" spans="2:5" x14ac:dyDescent="0.35">
      <c r="B33" s="95" t="s">
        <v>1826</v>
      </c>
      <c r="C33">
        <v>1</v>
      </c>
      <c r="D33" t="str">
        <f>IF(ISNA(VLOOKUP(B33,'Pivot Source File'!$B$3:$D$1976,3,FALSE)),"",(VLOOKUP(B33,'Pivot Source File'!$B$3:$D$1976,3,FALSE)))</f>
        <v>https://www.playtika.com/careers/all/</v>
      </c>
      <c r="E33" s="93" t="str">
        <f t="shared" si="0"/>
        <v>https://www.playtika.com/careers/all/</v>
      </c>
    </row>
    <row r="34" spans="2:5" x14ac:dyDescent="0.35">
      <c r="B34" s="95" t="s">
        <v>958</v>
      </c>
      <c r="C34">
        <v>1</v>
      </c>
      <c r="D34" t="str">
        <f>IF(ISNA(VLOOKUP(B34,'Pivot Source File'!$B$3:$D$1976,3,FALSE)),"",(VLOOKUP(B34,'Pivot Source File'!$B$3:$D$1976,3,FALSE)))</f>
        <v>https://emploi.afjv.com/annonces-societes/934</v>
      </c>
      <c r="E34" s="93" t="str">
        <f t="shared" si="0"/>
        <v>https://emploi.afjv.com/annonces-societes/934</v>
      </c>
    </row>
    <row r="35" spans="2:5" x14ac:dyDescent="0.35">
      <c r="B35" s="95" t="s">
        <v>2224</v>
      </c>
      <c r="C35">
        <v>1</v>
      </c>
      <c r="D35" t="str">
        <f>IF(ISNA(VLOOKUP(B35,'Pivot Source File'!$B$3:$D$1976,3,FALSE)),"",(VLOOKUP(B35,'Pivot Source File'!$B$3:$D$1976,3,FALSE)))</f>
        <v>https://www.linkedin.com/company/yotta-games/jobs/</v>
      </c>
      <c r="E35" s="93" t="str">
        <f t="shared" si="0"/>
        <v>https://www.linkedin.com/company/yotta-games/jobs/</v>
      </c>
    </row>
    <row r="36" spans="2:5" x14ac:dyDescent="0.35">
      <c r="B36" s="95" t="s">
        <v>1026</v>
      </c>
      <c r="C36">
        <v>1</v>
      </c>
      <c r="D36" t="str">
        <f>IF(ISNA(VLOOKUP(B36,'Pivot Source File'!$B$3:$D$1976,3,FALSE)),"",(VLOOKUP(B36,'Pivot Source File'!$B$3:$D$1976,3,FALSE)))</f>
        <v>https://avalanchestudios.com/careers</v>
      </c>
      <c r="E36" s="93" t="str">
        <f t="shared" si="0"/>
        <v>https://avalanchestudios.com/careers</v>
      </c>
    </row>
    <row r="37" spans="2:5" x14ac:dyDescent="0.35">
      <c r="B37" s="95" t="s">
        <v>1961</v>
      </c>
      <c r="C37">
        <v>1</v>
      </c>
      <c r="D37" t="str">
        <f>IF(ISNA(VLOOKUP(B37,'Pivot Source File'!$B$3:$D$1976,3,FALSE)),"",(VLOOKUP(B37,'Pivot Source File'!$B$3:$D$1976,3,FALSE)))</f>
        <v>https://www.scopely.com/en/careers</v>
      </c>
      <c r="E37" s="93" t="str">
        <f t="shared" si="0"/>
        <v>https://www.scopely.com/en/careers</v>
      </c>
    </row>
    <row r="38" spans="2:5" x14ac:dyDescent="0.35">
      <c r="B38" s="95" t="s">
        <v>1870</v>
      </c>
      <c r="C38">
        <v>1</v>
      </c>
      <c r="D38" t="str">
        <f>IF(ISNA(VLOOKUP(B38,'Pivot Source File'!$B$3:$D$1976,3,FALSE)),"",(VLOOKUP(B38,'Pivot Source File'!$B$3:$D$1976,3,FALSE)))</f>
        <v>https://reality.co/careers/</v>
      </c>
      <c r="E38" s="93" t="str">
        <f t="shared" si="0"/>
        <v>https://reality.co/careers/</v>
      </c>
    </row>
    <row r="39" spans="2:5" x14ac:dyDescent="0.35">
      <c r="B39" s="95" t="s">
        <v>2157</v>
      </c>
      <c r="C39">
        <v>1</v>
      </c>
      <c r="D39" t="str">
        <f>IF(ISNA(VLOOKUP(B39,'Pivot Source File'!$B$3:$D$1976,3,FALSE)),"",(VLOOKUP(B39,'Pivot Source File'!$B$3:$D$1976,3,FALSE)))</f>
        <v>http://vertigo-games.com/jobs</v>
      </c>
      <c r="E39" s="93" t="str">
        <f t="shared" si="0"/>
        <v>http://vertigo-games.com/jobs</v>
      </c>
    </row>
    <row r="40" spans="2:5" x14ac:dyDescent="0.35">
      <c r="B40" s="95" t="s">
        <v>1889</v>
      </c>
      <c r="C40">
        <v>1</v>
      </c>
      <c r="D40" t="str">
        <f>IF(ISNA(VLOOKUP(B40,'Pivot Source File'!$B$3:$D$1976,3,FALSE)),"",(VLOOKUP(B40,'Pivot Source File'!$B$3:$D$1976,3,FALSE)))</f>
        <v>https://reflectorentertainment.com/en/careers/</v>
      </c>
      <c r="E40" s="93" t="str">
        <f t="shared" si="0"/>
        <v>https://reflectorentertainment.com/en/careers/</v>
      </c>
    </row>
    <row r="41" spans="2:5" x14ac:dyDescent="0.35">
      <c r="B41" s="95" t="s">
        <v>914</v>
      </c>
      <c r="C41">
        <v>1</v>
      </c>
      <c r="D41" t="str">
        <f>IF(ISNA(VLOOKUP(B41,'Pivot Source File'!$B$3:$D$1976,3,FALSE)),"",(VLOOKUP(B41,'Pivot Source File'!$B$3:$D$1976,3,FALSE)))</f>
        <v>https://careers.10chambers.com/</v>
      </c>
      <c r="E41" s="93" t="str">
        <f t="shared" si="0"/>
        <v>https://careers.10chambers.com/</v>
      </c>
    </row>
    <row r="42" spans="2:5" x14ac:dyDescent="0.35">
      <c r="B42" s="95" t="s">
        <v>2453</v>
      </c>
      <c r="C42">
        <v>1</v>
      </c>
      <c r="D42" t="str">
        <f>IF(ISNA(VLOOKUP(B42,'Pivot Source File'!$B$3:$D$1976,3,FALSE)),"",(VLOOKUP(B42,'Pivot Source File'!$B$3:$D$1976,3,FALSE)))</f>
        <v>https://focusentertainment.recruitee.com/</v>
      </c>
      <c r="E42" s="93" t="str">
        <f t="shared" si="0"/>
        <v>https://focusentertainment.recruitee.com/</v>
      </c>
    </row>
    <row r="43" spans="2:5" x14ac:dyDescent="0.35">
      <c r="B43" s="95" t="s">
        <v>1453</v>
      </c>
      <c r="C43">
        <v>1</v>
      </c>
      <c r="D43" t="str">
        <f>IF(ISNA(VLOOKUP(B43,'Pivot Source File'!$B$3:$D$1976,3,FALSE)),"",(VLOOKUP(B43,'Pivot Source File'!$B$3:$D$1976,3,FALSE)))</f>
        <v>https://boards.greenhouse.io/housemarque</v>
      </c>
      <c r="E43" s="93" t="str">
        <f t="shared" si="0"/>
        <v>https://boards.greenhouse.io/housemarque</v>
      </c>
    </row>
    <row r="44" spans="2:5" x14ac:dyDescent="0.35">
      <c r="B44" s="95" t="s">
        <v>991</v>
      </c>
      <c r="C44">
        <v>1</v>
      </c>
      <c r="D44" t="str">
        <f>IF(ISNA(VLOOKUP(B44,'Pivot Source File'!$B$3:$D$1976,3,FALSE)),"",(VLOOKUP(B44,'Pivot Source File'!$B$3:$D$1976,3,FALSE)))</f>
        <v>https://www.amazon.jobs/en/teams/amazon-game-studios</v>
      </c>
      <c r="E44" s="93" t="str">
        <f t="shared" si="0"/>
        <v>https://www.amazon.jobs/en/teams/amazon-game-studios</v>
      </c>
    </row>
    <row r="45" spans="2:5" x14ac:dyDescent="0.35">
      <c r="B45" s="95" t="s">
        <v>2132</v>
      </c>
      <c r="C45">
        <v>1</v>
      </c>
      <c r="D45" t="str">
        <f>IF(ISNA(VLOOKUP(B45,'Pivot Source File'!$B$3:$D$1976,3,FALSE)),"",(VLOOKUP(B45,'Pivot Source File'!$B$3:$D$1976,3,FALSE)))</f>
        <v>https://workforcenow.adp.com/mascsr/default/mdf/recruitment/recruitment.html?cid=dc8e2157-2c5b-48c2-8c11-016937580e85&amp;ccId=19000101_000001&amp;lang=fr_CA</v>
      </c>
      <c r="E45" s="93" t="str">
        <f t="shared" si="0"/>
        <v>https://workforcenow.adp.com/mascsr/default/mdf/recruitment/recruitment.html?cid=dc8e2157-2c5b-48c2-8c11-016937580e85&amp;ccId=19000101_000001&amp;lang=fr_CA</v>
      </c>
    </row>
    <row r="46" spans="2:5" x14ac:dyDescent="0.35">
      <c r="B46" s="95" t="s">
        <v>2073</v>
      </c>
      <c r="C46">
        <v>1</v>
      </c>
      <c r="D46" t="str">
        <f>IF(ISNA(VLOOKUP(B46,'Pivot Source File'!$B$3:$D$1976,3,FALSE)),"",(VLOOKUP(B46,'Pivot Source File'!$B$3:$D$1976,3,FALSE)))</f>
        <v>https://techland.net/job-offers</v>
      </c>
      <c r="E46" s="93" t="str">
        <f t="shared" si="0"/>
        <v>https://techland.net/job-offers</v>
      </c>
    </row>
    <row r="47" spans="2:5" x14ac:dyDescent="0.35">
      <c r="B47" s="95" t="s">
        <v>1822</v>
      </c>
      <c r="C47">
        <v>1</v>
      </c>
      <c r="D47" t="str">
        <f>IF(ISNA(VLOOKUP(B47,'Pivot Source File'!$B$3:$D$1976,3,FALSE)),"",(VLOOKUP(B47,'Pivot Source File'!$B$3:$D$1976,3,FALSE)))</f>
        <v>https://playground-games.com/careers/</v>
      </c>
      <c r="E47" s="93" t="str">
        <f t="shared" si="0"/>
        <v>https://playground-games.com/careers/</v>
      </c>
    </row>
    <row r="48" spans="2:5" x14ac:dyDescent="0.35">
      <c r="B48" s="95" t="s">
        <v>1986</v>
      </c>
      <c r="C48">
        <v>1</v>
      </c>
      <c r="D48" t="str">
        <f>IF(ISNA(VLOOKUP(B48,'Pivot Source File'!$B$3:$D$1976,3,FALSE)),"",(VLOOKUP(B48,'Pivot Source File'!$B$3:$D$1976,3,FALSE)))</f>
        <v>https://skydance.com/job-listings/</v>
      </c>
      <c r="E48" s="93" t="str">
        <f t="shared" si="0"/>
        <v>https://skydance.com/job-listings/</v>
      </c>
    </row>
    <row r="49" spans="2:5" x14ac:dyDescent="0.35">
      <c r="B49" s="94" t="s">
        <v>2244</v>
      </c>
      <c r="C49">
        <v>72</v>
      </c>
      <c r="D49" t="str">
        <f>IF(ISNA(VLOOKUP(B49,'Pivot Source File'!$B$3:$D$1976,3,FALSE)),"",(VLOOKUP(B49,'Pivot Source File'!$B$3:$D$1976,3,FALSE)))</f>
        <v/>
      </c>
      <c r="E49" s="93" t="str">
        <f t="shared" si="0"/>
        <v/>
      </c>
    </row>
    <row r="50" spans="2:5" x14ac:dyDescent="0.35">
      <c r="D50" t="str">
        <f>IF(ISNA(VLOOKUP(B50,'Pivot Source File'!$B$3:$D$1976,3,FALSE)),"",(VLOOKUP(B50,'Pivot Source File'!$B$3:$D$1976,3,FALSE)))</f>
        <v/>
      </c>
      <c r="E50" s="93" t="str">
        <f t="shared" si="0"/>
        <v/>
      </c>
    </row>
    <row r="51" spans="2:5" x14ac:dyDescent="0.35">
      <c r="D51" t="str">
        <f>IF(ISNA(VLOOKUP(B51,'Pivot Source File'!$B$3:$D$1976,3,FALSE)),"",(VLOOKUP(B51,'Pivot Source File'!$B$3:$D$1976,3,FALSE)))</f>
        <v/>
      </c>
      <c r="E51" s="93" t="str">
        <f t="shared" si="0"/>
        <v/>
      </c>
    </row>
    <row r="52" spans="2:5" x14ac:dyDescent="0.35">
      <c r="D52" t="str">
        <f>IF(ISNA(VLOOKUP(B52,'Pivot Source File'!$B$3:$D$1976,3,FALSE)),"",(VLOOKUP(B52,'Pivot Source File'!$B$3:$D$1976,3,FALSE)))</f>
        <v/>
      </c>
      <c r="E52" s="93" t="str">
        <f t="shared" si="0"/>
        <v/>
      </c>
    </row>
    <row r="53" spans="2:5" x14ac:dyDescent="0.35">
      <c r="D53" t="str">
        <f>IF(ISNA(VLOOKUP(B53,'Pivot Source File'!$B$3:$D$1976,3,FALSE)),"",(VLOOKUP(B53,'Pivot Source File'!$B$3:$D$1976,3,FALSE)))</f>
        <v/>
      </c>
      <c r="E53" s="93" t="str">
        <f t="shared" si="0"/>
        <v/>
      </c>
    </row>
    <row r="54" spans="2:5" x14ac:dyDescent="0.35">
      <c r="D54" t="str">
        <f>IF(ISNA(VLOOKUP(B54,'Pivot Source File'!$B$3:$D$1976,3,FALSE)),"",(VLOOKUP(B54,'Pivot Source File'!$B$3:$D$1976,3,FALSE)))</f>
        <v/>
      </c>
      <c r="E54" s="93" t="str">
        <f t="shared" si="0"/>
        <v/>
      </c>
    </row>
    <row r="55" spans="2:5" x14ac:dyDescent="0.35">
      <c r="D55" t="str">
        <f>IF(ISNA(VLOOKUP(B55,'Pivot Source File'!$B$3:$D$1976,3,FALSE)),"",(VLOOKUP(B55,'Pivot Source File'!$B$3:$D$1976,3,FALSE)))</f>
        <v/>
      </c>
      <c r="E55" s="93" t="str">
        <f t="shared" si="0"/>
        <v/>
      </c>
    </row>
    <row r="56" spans="2:5" x14ac:dyDescent="0.35">
      <c r="D56" t="str">
        <f>IF(ISNA(VLOOKUP(B56,'Pivot Source File'!$B$3:$D$1976,3,FALSE)),"",(VLOOKUP(B56,'Pivot Source File'!$B$3:$D$1976,3,FALSE)))</f>
        <v/>
      </c>
      <c r="E56" s="93" t="str">
        <f t="shared" si="0"/>
        <v/>
      </c>
    </row>
    <row r="57" spans="2:5" x14ac:dyDescent="0.35">
      <c r="D57" t="str">
        <f>IF(ISNA(VLOOKUP(B57,'Pivot Source File'!$B$3:$D$1976,3,FALSE)),"",(VLOOKUP(B57,'Pivot Source File'!$B$3:$D$1976,3,FALSE)))</f>
        <v/>
      </c>
      <c r="E57" s="93" t="str">
        <f t="shared" si="0"/>
        <v/>
      </c>
    </row>
    <row r="58" spans="2:5" x14ac:dyDescent="0.35">
      <c r="D58" t="str">
        <f>IF(ISNA(VLOOKUP(B58,'Pivot Source File'!$B$3:$D$1976,3,FALSE)),"",(VLOOKUP(B58,'Pivot Source File'!$B$3:$D$1976,3,FALSE)))</f>
        <v/>
      </c>
      <c r="E58" s="93" t="str">
        <f t="shared" si="0"/>
        <v/>
      </c>
    </row>
    <row r="59" spans="2:5" x14ac:dyDescent="0.35">
      <c r="D59" t="str">
        <f>IF(ISNA(VLOOKUP(B59,'Pivot Source File'!$B$3:$D$1976,3,FALSE)),"",(VLOOKUP(B59,'Pivot Source File'!$B$3:$D$1976,3,FALSE)))</f>
        <v/>
      </c>
      <c r="E59" s="93" t="str">
        <f t="shared" si="0"/>
        <v/>
      </c>
    </row>
    <row r="60" spans="2:5" x14ac:dyDescent="0.35">
      <c r="D60" t="str">
        <f>IF(ISNA(VLOOKUP(B60,'Pivot Source File'!$B$3:$D$1976,3,FALSE)),"",(VLOOKUP(B60,'Pivot Source File'!$B$3:$D$1976,3,FALSE)))</f>
        <v/>
      </c>
      <c r="E60" s="93" t="str">
        <f t="shared" si="0"/>
        <v/>
      </c>
    </row>
    <row r="61" spans="2:5" x14ac:dyDescent="0.35">
      <c r="D61" t="str">
        <f>IF(ISNA(VLOOKUP(B61,'Pivot Source File'!$B$3:$D$1976,3,FALSE)),"",(VLOOKUP(B61,'Pivot Source File'!$B$3:$D$1976,3,FALSE)))</f>
        <v/>
      </c>
      <c r="E61" s="93" t="str">
        <f t="shared" si="0"/>
        <v/>
      </c>
    </row>
    <row r="62" spans="2:5" x14ac:dyDescent="0.35">
      <c r="D62" t="str">
        <f>IF(ISNA(VLOOKUP(B62,'Pivot Source File'!$B$3:$D$1976,3,FALSE)),"",(VLOOKUP(B62,'Pivot Source File'!$B$3:$D$1976,3,FALSE)))</f>
        <v/>
      </c>
      <c r="E62" s="93" t="str">
        <f t="shared" si="0"/>
        <v/>
      </c>
    </row>
    <row r="63" spans="2:5" x14ac:dyDescent="0.35">
      <c r="D63" t="str">
        <f>IF(ISNA(VLOOKUP(B63,'Pivot Source File'!$B$3:$D$1976,3,FALSE)),"",(VLOOKUP(B63,'Pivot Source File'!$B$3:$D$1976,3,FALSE)))</f>
        <v/>
      </c>
      <c r="E63" s="93" t="str">
        <f t="shared" si="0"/>
        <v/>
      </c>
    </row>
    <row r="64" spans="2:5" x14ac:dyDescent="0.35">
      <c r="D64" t="str">
        <f>IF(ISNA(VLOOKUP(B64,'Pivot Source File'!$B$3:$D$1976,3,FALSE)),"",(VLOOKUP(B64,'Pivot Source File'!$B$3:$D$1976,3,FALSE)))</f>
        <v/>
      </c>
      <c r="E64" s="93" t="str">
        <f t="shared" si="0"/>
        <v/>
      </c>
    </row>
    <row r="65" spans="4:5" x14ac:dyDescent="0.35">
      <c r="D65" t="str">
        <f>IF(ISNA(VLOOKUP(B65,'Pivot Source File'!$B$3:$D$1976,3,FALSE)),"",(VLOOKUP(B65,'Pivot Source File'!$B$3:$D$1976,3,FALSE)))</f>
        <v/>
      </c>
      <c r="E65" s="93" t="str">
        <f t="shared" si="0"/>
        <v/>
      </c>
    </row>
    <row r="66" spans="4:5" x14ac:dyDescent="0.35">
      <c r="D66" t="str">
        <f>IF(ISNA(VLOOKUP(B66,'Pivot Source File'!$B$3:$D$1976,3,FALSE)),"",(VLOOKUP(B66,'Pivot Source File'!$B$3:$D$1976,3,FALSE)))</f>
        <v/>
      </c>
      <c r="E66" s="93" t="str">
        <f t="shared" si="0"/>
        <v/>
      </c>
    </row>
    <row r="67" spans="4:5" x14ac:dyDescent="0.35">
      <c r="D67" t="str">
        <f>IF(ISNA(VLOOKUP(B67,'Pivot Source File'!$B$3:$D$1976,3,FALSE)),"",(VLOOKUP(B67,'Pivot Source File'!$B$3:$D$1976,3,FALSE)))</f>
        <v/>
      </c>
      <c r="E67" s="93" t="str">
        <f t="shared" si="0"/>
        <v/>
      </c>
    </row>
    <row r="68" spans="4:5" x14ac:dyDescent="0.35">
      <c r="D68" t="str">
        <f>IF(ISNA(VLOOKUP(B68,'Pivot Source File'!$B$3:$D$1976,3,FALSE)),"",(VLOOKUP(B68,'Pivot Source File'!$B$3:$D$1976,3,FALSE)))</f>
        <v/>
      </c>
      <c r="E68" s="93" t="str">
        <f t="shared" si="0"/>
        <v/>
      </c>
    </row>
    <row r="69" spans="4:5" x14ac:dyDescent="0.35">
      <c r="D69" t="str">
        <f>IF(ISNA(VLOOKUP(B69,'Pivot Source File'!$B$3:$D$1976,3,FALSE)),"",(VLOOKUP(B69,'Pivot Source File'!$B$3:$D$1976,3,FALSE)))</f>
        <v/>
      </c>
      <c r="E69" s="93" t="str">
        <f t="shared" si="0"/>
        <v/>
      </c>
    </row>
    <row r="70" spans="4:5" x14ac:dyDescent="0.35">
      <c r="D70" t="str">
        <f>IF(ISNA(VLOOKUP(B70,'Pivot Source File'!$B$3:$D$1976,3,FALSE)),"",(VLOOKUP(B70,'Pivot Source File'!$B$3:$D$1976,3,FALSE)))</f>
        <v/>
      </c>
      <c r="E70" s="93" t="str">
        <f t="shared" ref="E70:E133" si="1">HYPERLINK(D70)</f>
        <v/>
      </c>
    </row>
    <row r="71" spans="4:5" x14ac:dyDescent="0.35">
      <c r="D71" t="str">
        <f>IF(ISNA(VLOOKUP(B71,'Pivot Source File'!$B$3:$D$1976,3,FALSE)),"",(VLOOKUP(B71,'Pivot Source File'!$B$3:$D$1976,3,FALSE)))</f>
        <v/>
      </c>
      <c r="E71" s="93" t="str">
        <f t="shared" si="1"/>
        <v/>
      </c>
    </row>
    <row r="72" spans="4:5" x14ac:dyDescent="0.35">
      <c r="D72" t="str">
        <f>IF(ISNA(VLOOKUP(B72,'Pivot Source File'!$B$3:$D$1976,3,FALSE)),"",(VLOOKUP(B72,'Pivot Source File'!$B$3:$D$1976,3,FALSE)))</f>
        <v/>
      </c>
      <c r="E72" s="93" t="str">
        <f t="shared" si="1"/>
        <v/>
      </c>
    </row>
    <row r="73" spans="4:5" x14ac:dyDescent="0.35">
      <c r="D73" t="str">
        <f>IF(ISNA(VLOOKUP(B73,'Pivot Source File'!$B$3:$D$1976,3,FALSE)),"",(VLOOKUP(B73,'Pivot Source File'!$B$3:$D$1976,3,FALSE)))</f>
        <v/>
      </c>
      <c r="E73" s="93" t="str">
        <f t="shared" si="1"/>
        <v/>
      </c>
    </row>
    <row r="74" spans="4:5" x14ac:dyDescent="0.35">
      <c r="D74" t="str">
        <f>IF(ISNA(VLOOKUP(B74,'Pivot Source File'!$B$3:$D$1976,3,FALSE)),"",(VLOOKUP(B74,'Pivot Source File'!$B$3:$D$1976,3,FALSE)))</f>
        <v/>
      </c>
      <c r="E74" s="93" t="str">
        <f t="shared" si="1"/>
        <v/>
      </c>
    </row>
    <row r="75" spans="4:5" x14ac:dyDescent="0.35">
      <c r="D75" t="str">
        <f>IF(ISNA(VLOOKUP(B75,'Pivot Source File'!$B$3:$D$1976,3,FALSE)),"",(VLOOKUP(B75,'Pivot Source File'!$B$3:$D$1976,3,FALSE)))</f>
        <v/>
      </c>
      <c r="E75" s="93" t="str">
        <f t="shared" si="1"/>
        <v/>
      </c>
    </row>
    <row r="76" spans="4:5" x14ac:dyDescent="0.35">
      <c r="D76" t="str">
        <f>IF(ISNA(VLOOKUP(B76,'Pivot Source File'!$B$3:$D$1976,3,FALSE)),"",(VLOOKUP(B76,'Pivot Source File'!$B$3:$D$1976,3,FALSE)))</f>
        <v/>
      </c>
      <c r="E76" s="93" t="str">
        <f t="shared" si="1"/>
        <v/>
      </c>
    </row>
    <row r="77" spans="4:5" x14ac:dyDescent="0.35">
      <c r="D77" t="str">
        <f>IF(ISNA(VLOOKUP(B77,'Pivot Source File'!$B$3:$D$1976,3,FALSE)),"",(VLOOKUP(B77,'Pivot Source File'!$B$3:$D$1976,3,FALSE)))</f>
        <v/>
      </c>
      <c r="E77" s="93" t="str">
        <f t="shared" si="1"/>
        <v/>
      </c>
    </row>
    <row r="78" spans="4:5" x14ac:dyDescent="0.35">
      <c r="D78" t="str">
        <f>IF(ISNA(VLOOKUP(B78,'Pivot Source File'!$B$3:$D$1976,3,FALSE)),"",(VLOOKUP(B78,'Pivot Source File'!$B$3:$D$1976,3,FALSE)))</f>
        <v/>
      </c>
      <c r="E78" s="93" t="str">
        <f t="shared" si="1"/>
        <v/>
      </c>
    </row>
    <row r="79" spans="4:5" x14ac:dyDescent="0.35">
      <c r="D79" t="str">
        <f>IF(ISNA(VLOOKUP(B79,'Pivot Source File'!$B$3:$D$1976,3,FALSE)),"",(VLOOKUP(B79,'Pivot Source File'!$B$3:$D$1976,3,FALSE)))</f>
        <v/>
      </c>
      <c r="E79" s="93" t="str">
        <f t="shared" si="1"/>
        <v/>
      </c>
    </row>
    <row r="80" spans="4:5" x14ac:dyDescent="0.35">
      <c r="D80" t="str">
        <f>IF(ISNA(VLOOKUP(B80,'Pivot Source File'!$B$3:$D$1976,3,FALSE)),"",(VLOOKUP(B80,'Pivot Source File'!$B$3:$D$1976,3,FALSE)))</f>
        <v/>
      </c>
      <c r="E80" s="93" t="str">
        <f t="shared" si="1"/>
        <v/>
      </c>
    </row>
    <row r="81" spans="4:5" x14ac:dyDescent="0.35">
      <c r="D81" t="str">
        <f>IF(ISNA(VLOOKUP(B81,'Pivot Source File'!$B$3:$D$1976,3,FALSE)),"",(VLOOKUP(B81,'Pivot Source File'!$B$3:$D$1976,3,FALSE)))</f>
        <v/>
      </c>
      <c r="E81" s="93" t="str">
        <f t="shared" si="1"/>
        <v/>
      </c>
    </row>
    <row r="82" spans="4:5" x14ac:dyDescent="0.35">
      <c r="D82" t="str">
        <f>IF(ISNA(VLOOKUP(B82,'Pivot Source File'!$B$3:$D$1976,3,FALSE)),"",(VLOOKUP(B82,'Pivot Source File'!$B$3:$D$1976,3,FALSE)))</f>
        <v/>
      </c>
      <c r="E82" s="93" t="str">
        <f t="shared" si="1"/>
        <v/>
      </c>
    </row>
    <row r="83" spans="4:5" x14ac:dyDescent="0.35">
      <c r="D83" t="str">
        <f>IF(ISNA(VLOOKUP(B83,'Pivot Source File'!$B$3:$D$1976,3,FALSE)),"",(VLOOKUP(B83,'Pivot Source File'!$B$3:$D$1976,3,FALSE)))</f>
        <v/>
      </c>
      <c r="E83" s="93" t="str">
        <f t="shared" si="1"/>
        <v/>
      </c>
    </row>
    <row r="84" spans="4:5" x14ac:dyDescent="0.35">
      <c r="D84" t="str">
        <f>IF(ISNA(VLOOKUP(B84,'Pivot Source File'!$B$3:$D$1976,3,FALSE)),"",(VLOOKUP(B84,'Pivot Source File'!$B$3:$D$1976,3,FALSE)))</f>
        <v/>
      </c>
      <c r="E84" s="93" t="str">
        <f t="shared" si="1"/>
        <v/>
      </c>
    </row>
    <row r="85" spans="4:5" x14ac:dyDescent="0.35">
      <c r="D85" t="str">
        <f>IF(ISNA(VLOOKUP(B85,'Pivot Source File'!$B$3:$D$1976,3,FALSE)),"",(VLOOKUP(B85,'Pivot Source File'!$B$3:$D$1976,3,FALSE)))</f>
        <v/>
      </c>
      <c r="E85" s="93" t="str">
        <f t="shared" si="1"/>
        <v/>
      </c>
    </row>
    <row r="86" spans="4:5" x14ac:dyDescent="0.35">
      <c r="D86" t="str">
        <f>IF(ISNA(VLOOKUP(B86,'Pivot Source File'!$B$3:$D$1976,3,FALSE)),"",(VLOOKUP(B86,'Pivot Source File'!$B$3:$D$1976,3,FALSE)))</f>
        <v/>
      </c>
      <c r="E86" s="93" t="str">
        <f t="shared" si="1"/>
        <v/>
      </c>
    </row>
    <row r="87" spans="4:5" x14ac:dyDescent="0.35">
      <c r="D87" t="str">
        <f>IF(ISNA(VLOOKUP(B87,'Pivot Source File'!$B$3:$D$1976,3,FALSE)),"",(VLOOKUP(B87,'Pivot Source File'!$B$3:$D$1976,3,FALSE)))</f>
        <v/>
      </c>
      <c r="E87" s="93" t="str">
        <f t="shared" si="1"/>
        <v/>
      </c>
    </row>
    <row r="88" spans="4:5" x14ac:dyDescent="0.35">
      <c r="D88" t="str">
        <f>IF(ISNA(VLOOKUP(B88,'Pivot Source File'!$B$3:$D$1976,3,FALSE)),"",(VLOOKUP(B88,'Pivot Source File'!$B$3:$D$1976,3,FALSE)))</f>
        <v/>
      </c>
      <c r="E88" s="93" t="str">
        <f t="shared" si="1"/>
        <v/>
      </c>
    </row>
    <row r="89" spans="4:5" x14ac:dyDescent="0.35">
      <c r="D89" t="str">
        <f>IF(ISNA(VLOOKUP(B89,'Pivot Source File'!$B$3:$D$1976,3,FALSE)),"",(VLOOKUP(B89,'Pivot Source File'!$B$3:$D$1976,3,FALSE)))</f>
        <v/>
      </c>
      <c r="E89" s="93" t="str">
        <f t="shared" si="1"/>
        <v/>
      </c>
    </row>
    <row r="90" spans="4:5" x14ac:dyDescent="0.35">
      <c r="D90" t="str">
        <f>IF(ISNA(VLOOKUP(B90,'Pivot Source File'!$B$3:$D$1976,3,FALSE)),"",(VLOOKUP(B90,'Pivot Source File'!$B$3:$D$1976,3,FALSE)))</f>
        <v/>
      </c>
      <c r="E90" s="93" t="str">
        <f t="shared" si="1"/>
        <v/>
      </c>
    </row>
    <row r="91" spans="4:5" x14ac:dyDescent="0.35">
      <c r="D91" t="str">
        <f>IF(ISNA(VLOOKUP(B91,'Pivot Source File'!$B$3:$D$1976,3,FALSE)),"",(VLOOKUP(B91,'Pivot Source File'!$B$3:$D$1976,3,FALSE)))</f>
        <v/>
      </c>
      <c r="E91" s="93" t="str">
        <f t="shared" si="1"/>
        <v/>
      </c>
    </row>
    <row r="92" spans="4:5" x14ac:dyDescent="0.35">
      <c r="D92" t="str">
        <f>IF(ISNA(VLOOKUP(B92,'Pivot Source File'!$B$3:$D$1976,3,FALSE)),"",(VLOOKUP(B92,'Pivot Source File'!$B$3:$D$1976,3,FALSE)))</f>
        <v/>
      </c>
      <c r="E92" s="93" t="str">
        <f t="shared" si="1"/>
        <v/>
      </c>
    </row>
    <row r="93" spans="4:5" x14ac:dyDescent="0.35">
      <c r="D93" t="str">
        <f>IF(ISNA(VLOOKUP(B93,'Pivot Source File'!$B$3:$D$1976,3,FALSE)),"",(VLOOKUP(B93,'Pivot Source File'!$B$3:$D$1976,3,FALSE)))</f>
        <v/>
      </c>
      <c r="E93" s="93" t="str">
        <f t="shared" si="1"/>
        <v/>
      </c>
    </row>
    <row r="94" spans="4:5" x14ac:dyDescent="0.35">
      <c r="D94" t="str">
        <f>IF(ISNA(VLOOKUP(B94,'Pivot Source File'!$B$3:$D$1976,3,FALSE)),"",(VLOOKUP(B94,'Pivot Source File'!$B$3:$D$1976,3,FALSE)))</f>
        <v/>
      </c>
      <c r="E94" s="93" t="str">
        <f t="shared" si="1"/>
        <v/>
      </c>
    </row>
    <row r="95" spans="4:5" x14ac:dyDescent="0.35">
      <c r="D95" t="str">
        <f>IF(ISNA(VLOOKUP(B95,'Pivot Source File'!$B$3:$D$1976,3,FALSE)),"",(VLOOKUP(B95,'Pivot Source File'!$B$3:$D$1976,3,FALSE)))</f>
        <v/>
      </c>
      <c r="E95" s="93" t="str">
        <f t="shared" si="1"/>
        <v/>
      </c>
    </row>
    <row r="96" spans="4:5" x14ac:dyDescent="0.35">
      <c r="D96" t="str">
        <f>IF(ISNA(VLOOKUP(B96,'Pivot Source File'!$B$3:$D$1976,3,FALSE)),"",(VLOOKUP(B96,'Pivot Source File'!$B$3:$D$1976,3,FALSE)))</f>
        <v/>
      </c>
      <c r="E96" s="93" t="str">
        <f t="shared" si="1"/>
        <v/>
      </c>
    </row>
    <row r="97" spans="4:5" x14ac:dyDescent="0.35">
      <c r="D97" t="str">
        <f>IF(ISNA(VLOOKUP(B97,'Pivot Source File'!$B$3:$D$1976,3,FALSE)),"",(VLOOKUP(B97,'Pivot Source File'!$B$3:$D$1976,3,FALSE)))</f>
        <v/>
      </c>
      <c r="E97" s="93" t="str">
        <f t="shared" si="1"/>
        <v/>
      </c>
    </row>
    <row r="98" spans="4:5" x14ac:dyDescent="0.35">
      <c r="D98" t="str">
        <f>IF(ISNA(VLOOKUP(B98,'Pivot Source File'!$B$3:$D$1976,3,FALSE)),"",(VLOOKUP(B98,'Pivot Source File'!$B$3:$D$1976,3,FALSE)))</f>
        <v/>
      </c>
      <c r="E98" s="93" t="str">
        <f t="shared" si="1"/>
        <v/>
      </c>
    </row>
    <row r="99" spans="4:5" x14ac:dyDescent="0.35">
      <c r="D99" t="str">
        <f>IF(ISNA(VLOOKUP(B99,'Pivot Source File'!$B$3:$D$1976,3,FALSE)),"",(VLOOKUP(B99,'Pivot Source File'!$B$3:$D$1976,3,FALSE)))</f>
        <v/>
      </c>
      <c r="E99" s="93" t="str">
        <f t="shared" si="1"/>
        <v/>
      </c>
    </row>
    <row r="100" spans="4:5" x14ac:dyDescent="0.35">
      <c r="D100" t="str">
        <f>IF(ISNA(VLOOKUP(B100,'Pivot Source File'!$B$3:$D$1976,3,FALSE)),"",(VLOOKUP(B100,'Pivot Source File'!$B$3:$D$1976,3,FALSE)))</f>
        <v/>
      </c>
      <c r="E100" s="93" t="str">
        <f t="shared" si="1"/>
        <v/>
      </c>
    </row>
    <row r="101" spans="4:5" x14ac:dyDescent="0.35">
      <c r="D101" t="str">
        <f>IF(ISNA(VLOOKUP(B101,'Pivot Source File'!$B$3:$D$1976,3,FALSE)),"",(VLOOKUP(B101,'Pivot Source File'!$B$3:$D$1976,3,FALSE)))</f>
        <v/>
      </c>
      <c r="E101" s="93" t="str">
        <f t="shared" si="1"/>
        <v/>
      </c>
    </row>
    <row r="102" spans="4:5" x14ac:dyDescent="0.35">
      <c r="D102" t="str">
        <f>IF(ISNA(VLOOKUP(B102,'Pivot Source File'!$B$3:$D$1976,3,FALSE)),"",(VLOOKUP(B102,'Pivot Source File'!$B$3:$D$1976,3,FALSE)))</f>
        <v/>
      </c>
      <c r="E102" s="93" t="str">
        <f t="shared" si="1"/>
        <v/>
      </c>
    </row>
    <row r="103" spans="4:5" x14ac:dyDescent="0.35">
      <c r="D103" t="str">
        <f>IF(ISNA(VLOOKUP(B103,'Pivot Source File'!$B$3:$D$1976,3,FALSE)),"",(VLOOKUP(B103,'Pivot Source File'!$B$3:$D$1976,3,FALSE)))</f>
        <v/>
      </c>
      <c r="E103" s="93" t="str">
        <f t="shared" si="1"/>
        <v/>
      </c>
    </row>
    <row r="104" spans="4:5" x14ac:dyDescent="0.35">
      <c r="D104" t="str">
        <f>IF(ISNA(VLOOKUP(B104,'Pivot Source File'!$B$3:$D$1976,3,FALSE)),"",(VLOOKUP(B104,'Pivot Source File'!$B$3:$D$1976,3,FALSE)))</f>
        <v/>
      </c>
      <c r="E104" s="93" t="str">
        <f t="shared" si="1"/>
        <v/>
      </c>
    </row>
    <row r="105" spans="4:5" x14ac:dyDescent="0.35">
      <c r="D105" t="str">
        <f>IF(ISNA(VLOOKUP(B105,'Pivot Source File'!$B$3:$D$1976,3,FALSE)),"",(VLOOKUP(B105,'Pivot Source File'!$B$3:$D$1976,3,FALSE)))</f>
        <v/>
      </c>
      <c r="E105" s="93" t="str">
        <f t="shared" si="1"/>
        <v/>
      </c>
    </row>
    <row r="106" spans="4:5" x14ac:dyDescent="0.35">
      <c r="D106" t="str">
        <f>IF(ISNA(VLOOKUP(B106,'Pivot Source File'!$B$3:$D$1976,3,FALSE)),"",(VLOOKUP(B106,'Pivot Source File'!$B$3:$D$1976,3,FALSE)))</f>
        <v/>
      </c>
      <c r="E106" s="93" t="str">
        <f t="shared" si="1"/>
        <v/>
      </c>
    </row>
    <row r="107" spans="4:5" x14ac:dyDescent="0.35">
      <c r="D107" t="str">
        <f>IF(ISNA(VLOOKUP(B107,'Pivot Source File'!$B$3:$D$1976,3,FALSE)),"",(VLOOKUP(B107,'Pivot Source File'!$B$3:$D$1976,3,FALSE)))</f>
        <v/>
      </c>
      <c r="E107" s="93" t="str">
        <f t="shared" si="1"/>
        <v/>
      </c>
    </row>
    <row r="108" spans="4:5" x14ac:dyDescent="0.35">
      <c r="D108" t="str">
        <f>IF(ISNA(VLOOKUP(B108,'Pivot Source File'!$B$3:$D$1976,3,FALSE)),"",(VLOOKUP(B108,'Pivot Source File'!$B$3:$D$1976,3,FALSE)))</f>
        <v/>
      </c>
      <c r="E108" s="93" t="str">
        <f t="shared" si="1"/>
        <v/>
      </c>
    </row>
    <row r="109" spans="4:5" x14ac:dyDescent="0.35">
      <c r="D109" t="str">
        <f>IF(ISNA(VLOOKUP(B109,'Pivot Source File'!$B$3:$D$1976,3,FALSE)),"",(VLOOKUP(B109,'Pivot Source File'!$B$3:$D$1976,3,FALSE)))</f>
        <v/>
      </c>
      <c r="E109" s="93" t="str">
        <f t="shared" si="1"/>
        <v/>
      </c>
    </row>
    <row r="110" spans="4:5" x14ac:dyDescent="0.35">
      <c r="D110" t="str">
        <f>IF(ISNA(VLOOKUP(B110,'Pivot Source File'!$B$3:$D$1976,3,FALSE)),"",(VLOOKUP(B110,'Pivot Source File'!$B$3:$D$1976,3,FALSE)))</f>
        <v/>
      </c>
      <c r="E110" s="93" t="str">
        <f t="shared" si="1"/>
        <v/>
      </c>
    </row>
    <row r="111" spans="4:5" x14ac:dyDescent="0.35">
      <c r="D111" t="str">
        <f>IF(ISNA(VLOOKUP(B111,'Pivot Source File'!$B$3:$D$1976,3,FALSE)),"",(VLOOKUP(B111,'Pivot Source File'!$B$3:$D$1976,3,FALSE)))</f>
        <v/>
      </c>
      <c r="E111" s="93" t="str">
        <f t="shared" si="1"/>
        <v/>
      </c>
    </row>
    <row r="112" spans="4:5" x14ac:dyDescent="0.35">
      <c r="D112" t="str">
        <f>IF(ISNA(VLOOKUP(B112,'Pivot Source File'!$B$3:$D$1976,3,FALSE)),"",(VLOOKUP(B112,'Pivot Source File'!$B$3:$D$1976,3,FALSE)))</f>
        <v/>
      </c>
      <c r="E112" s="93" t="str">
        <f t="shared" si="1"/>
        <v/>
      </c>
    </row>
    <row r="113" spans="4:5" x14ac:dyDescent="0.35">
      <c r="D113" t="str">
        <f>IF(ISNA(VLOOKUP(B113,'Pivot Source File'!$B$3:$D$1976,3,FALSE)),"",(VLOOKUP(B113,'Pivot Source File'!$B$3:$D$1976,3,FALSE)))</f>
        <v/>
      </c>
      <c r="E113" s="93" t="str">
        <f t="shared" si="1"/>
        <v/>
      </c>
    </row>
    <row r="114" spans="4:5" x14ac:dyDescent="0.35">
      <c r="D114" t="str">
        <f>IF(ISNA(VLOOKUP(B114,'Pivot Source File'!$B$3:$D$1976,3,FALSE)),"",(VLOOKUP(B114,'Pivot Source File'!$B$3:$D$1976,3,FALSE)))</f>
        <v/>
      </c>
      <c r="E114" s="93" t="str">
        <f t="shared" si="1"/>
        <v/>
      </c>
    </row>
    <row r="115" spans="4:5" x14ac:dyDescent="0.35">
      <c r="D115" t="str">
        <f>IF(ISNA(VLOOKUP(B115,'Pivot Source File'!$B$3:$D$1976,3,FALSE)),"",(VLOOKUP(B115,'Pivot Source File'!$B$3:$D$1976,3,FALSE)))</f>
        <v/>
      </c>
      <c r="E115" s="93" t="str">
        <f t="shared" si="1"/>
        <v/>
      </c>
    </row>
    <row r="116" spans="4:5" x14ac:dyDescent="0.35">
      <c r="D116" t="str">
        <f>IF(ISNA(VLOOKUP(B116,'Pivot Source File'!$B$3:$D$1976,3,FALSE)),"",(VLOOKUP(B116,'Pivot Source File'!$B$3:$D$1976,3,FALSE)))</f>
        <v/>
      </c>
      <c r="E116" s="93" t="str">
        <f t="shared" si="1"/>
        <v/>
      </c>
    </row>
    <row r="117" spans="4:5" x14ac:dyDescent="0.35">
      <c r="D117" t="str">
        <f>IF(ISNA(VLOOKUP(B117,'Pivot Source File'!$B$3:$D$1976,3,FALSE)),"",(VLOOKUP(B117,'Pivot Source File'!$B$3:$D$1976,3,FALSE)))</f>
        <v/>
      </c>
      <c r="E117" s="93" t="str">
        <f t="shared" si="1"/>
        <v/>
      </c>
    </row>
    <row r="118" spans="4:5" x14ac:dyDescent="0.35">
      <c r="D118" t="str">
        <f>IF(ISNA(VLOOKUP(B118,'Pivot Source File'!$B$3:$D$1976,3,FALSE)),"",(VLOOKUP(B118,'Pivot Source File'!$B$3:$D$1976,3,FALSE)))</f>
        <v/>
      </c>
      <c r="E118" s="93" t="str">
        <f t="shared" si="1"/>
        <v/>
      </c>
    </row>
    <row r="119" spans="4:5" x14ac:dyDescent="0.35">
      <c r="D119" t="str">
        <f>IF(ISNA(VLOOKUP(B119,'Pivot Source File'!$B$3:$D$1976,3,FALSE)),"",(VLOOKUP(B119,'Pivot Source File'!$B$3:$D$1976,3,FALSE)))</f>
        <v/>
      </c>
      <c r="E119" s="93" t="str">
        <f t="shared" si="1"/>
        <v/>
      </c>
    </row>
    <row r="120" spans="4:5" x14ac:dyDescent="0.35">
      <c r="D120" t="str">
        <f>IF(ISNA(VLOOKUP(B120,'Pivot Source File'!$B$3:$D$1976,3,FALSE)),"",(VLOOKUP(B120,'Pivot Source File'!$B$3:$D$1976,3,FALSE)))</f>
        <v/>
      </c>
      <c r="E120" s="93" t="str">
        <f t="shared" si="1"/>
        <v/>
      </c>
    </row>
    <row r="121" spans="4:5" x14ac:dyDescent="0.35">
      <c r="D121" t="str">
        <f>IF(ISNA(VLOOKUP(B121,'Pivot Source File'!$B$3:$D$1976,3,FALSE)),"",(VLOOKUP(B121,'Pivot Source File'!$B$3:$D$1976,3,FALSE)))</f>
        <v/>
      </c>
      <c r="E121" s="93" t="str">
        <f t="shared" si="1"/>
        <v/>
      </c>
    </row>
    <row r="122" spans="4:5" x14ac:dyDescent="0.35">
      <c r="D122" t="str">
        <f>IF(ISNA(VLOOKUP(B122,'Pivot Source File'!$B$3:$D$1976,3,FALSE)),"",(VLOOKUP(B122,'Pivot Source File'!$B$3:$D$1976,3,FALSE)))</f>
        <v/>
      </c>
      <c r="E122" s="93" t="str">
        <f t="shared" si="1"/>
        <v/>
      </c>
    </row>
    <row r="123" spans="4:5" x14ac:dyDescent="0.35">
      <c r="D123" t="str">
        <f>IF(ISNA(VLOOKUP(B123,'Pivot Source File'!$B$3:$D$1976,3,FALSE)),"",(VLOOKUP(B123,'Pivot Source File'!$B$3:$D$1976,3,FALSE)))</f>
        <v/>
      </c>
      <c r="E123" s="93" t="str">
        <f t="shared" si="1"/>
        <v/>
      </c>
    </row>
    <row r="124" spans="4:5" x14ac:dyDescent="0.35">
      <c r="D124" t="str">
        <f>IF(ISNA(VLOOKUP(B124,'Pivot Source File'!$B$3:$D$1976,3,FALSE)),"",(VLOOKUP(B124,'Pivot Source File'!$B$3:$D$1976,3,FALSE)))</f>
        <v/>
      </c>
      <c r="E124" s="93" t="str">
        <f t="shared" si="1"/>
        <v/>
      </c>
    </row>
    <row r="125" spans="4:5" x14ac:dyDescent="0.35">
      <c r="D125" t="str">
        <f>IF(ISNA(VLOOKUP(B125,'Pivot Source File'!$B$3:$D$1976,3,FALSE)),"",(VLOOKUP(B125,'Pivot Source File'!$B$3:$D$1976,3,FALSE)))</f>
        <v/>
      </c>
      <c r="E125" s="93" t="str">
        <f t="shared" si="1"/>
        <v/>
      </c>
    </row>
    <row r="126" spans="4:5" x14ac:dyDescent="0.35">
      <c r="D126" t="str">
        <f>IF(ISNA(VLOOKUP(B126,'Pivot Source File'!$B$3:$D$1976,3,FALSE)),"",(VLOOKUP(B126,'Pivot Source File'!$B$3:$D$1976,3,FALSE)))</f>
        <v/>
      </c>
      <c r="E126" s="93" t="str">
        <f t="shared" si="1"/>
        <v/>
      </c>
    </row>
    <row r="127" spans="4:5" x14ac:dyDescent="0.35">
      <c r="D127" t="str">
        <f>IF(ISNA(VLOOKUP(B127,'Pivot Source File'!$B$3:$D$1976,3,FALSE)),"",(VLOOKUP(B127,'Pivot Source File'!$B$3:$D$1976,3,FALSE)))</f>
        <v/>
      </c>
      <c r="E127" s="93" t="str">
        <f t="shared" si="1"/>
        <v/>
      </c>
    </row>
    <row r="128" spans="4:5" x14ac:dyDescent="0.35">
      <c r="D128" t="str">
        <f>IF(ISNA(VLOOKUP(B128,'Pivot Source File'!$B$3:$D$1976,3,FALSE)),"",(VLOOKUP(B128,'Pivot Source File'!$B$3:$D$1976,3,FALSE)))</f>
        <v/>
      </c>
      <c r="E128" s="93" t="str">
        <f t="shared" si="1"/>
        <v/>
      </c>
    </row>
    <row r="129" spans="4:5" x14ac:dyDescent="0.35">
      <c r="D129" t="str">
        <f>IF(ISNA(VLOOKUP(B129,'Pivot Source File'!$B$3:$D$1976,3,FALSE)),"",(VLOOKUP(B129,'Pivot Source File'!$B$3:$D$1976,3,FALSE)))</f>
        <v/>
      </c>
      <c r="E129" s="93" t="str">
        <f t="shared" si="1"/>
        <v/>
      </c>
    </row>
    <row r="130" spans="4:5" x14ac:dyDescent="0.35">
      <c r="D130" t="str">
        <f>IF(ISNA(VLOOKUP(B130,'Pivot Source File'!$B$3:$D$1976,3,FALSE)),"",(VLOOKUP(B130,'Pivot Source File'!$B$3:$D$1976,3,FALSE)))</f>
        <v/>
      </c>
      <c r="E130" s="93" t="str">
        <f t="shared" si="1"/>
        <v/>
      </c>
    </row>
    <row r="131" spans="4:5" x14ac:dyDescent="0.35">
      <c r="D131" t="str">
        <f>IF(ISNA(VLOOKUP(B131,'Pivot Source File'!$B$3:$D$1976,3,FALSE)),"",(VLOOKUP(B131,'Pivot Source File'!$B$3:$D$1976,3,FALSE)))</f>
        <v/>
      </c>
      <c r="E131" s="93" t="str">
        <f t="shared" si="1"/>
        <v/>
      </c>
    </row>
    <row r="132" spans="4:5" x14ac:dyDescent="0.35">
      <c r="D132" t="str">
        <f>IF(ISNA(VLOOKUP(B132,'Pivot Source File'!$B$3:$D$1976,3,FALSE)),"",(VLOOKUP(B132,'Pivot Source File'!$B$3:$D$1976,3,FALSE)))</f>
        <v/>
      </c>
      <c r="E132" s="93" t="str">
        <f t="shared" si="1"/>
        <v/>
      </c>
    </row>
    <row r="133" spans="4:5" x14ac:dyDescent="0.35">
      <c r="D133" t="str">
        <f>IF(ISNA(VLOOKUP(B133,'Pivot Source File'!$B$3:$D$1976,3,FALSE)),"",(VLOOKUP(B133,'Pivot Source File'!$B$3:$D$1976,3,FALSE)))</f>
        <v/>
      </c>
      <c r="E133" s="93" t="str">
        <f t="shared" si="1"/>
        <v/>
      </c>
    </row>
    <row r="134" spans="4:5" x14ac:dyDescent="0.35">
      <c r="D134" t="str">
        <f>IF(ISNA(VLOOKUP(B134,'Pivot Source File'!$B$3:$D$1976,3,FALSE)),"",(VLOOKUP(B134,'Pivot Source File'!$B$3:$D$1976,3,FALSE)))</f>
        <v/>
      </c>
      <c r="E134" s="93" t="str">
        <f t="shared" ref="E134:E197" si="2">HYPERLINK(D134)</f>
        <v/>
      </c>
    </row>
    <row r="135" spans="4:5" x14ac:dyDescent="0.35">
      <c r="D135" t="str">
        <f>IF(ISNA(VLOOKUP(B135,'Pivot Source File'!$B$3:$D$1976,3,FALSE)),"",(VLOOKUP(B135,'Pivot Source File'!$B$3:$D$1976,3,FALSE)))</f>
        <v/>
      </c>
      <c r="E135" s="93" t="str">
        <f t="shared" si="2"/>
        <v/>
      </c>
    </row>
    <row r="136" spans="4:5" x14ac:dyDescent="0.35">
      <c r="D136" t="str">
        <f>IF(ISNA(VLOOKUP(B136,'Pivot Source File'!$B$3:$D$1976,3,FALSE)),"",(VLOOKUP(B136,'Pivot Source File'!$B$3:$D$1976,3,FALSE)))</f>
        <v/>
      </c>
      <c r="E136" s="93" t="str">
        <f t="shared" si="2"/>
        <v/>
      </c>
    </row>
    <row r="137" spans="4:5" x14ac:dyDescent="0.35">
      <c r="D137" t="str">
        <f>IF(ISNA(VLOOKUP(B137,'Pivot Source File'!$B$3:$D$1976,3,FALSE)),"",(VLOOKUP(B137,'Pivot Source File'!$B$3:$D$1976,3,FALSE)))</f>
        <v/>
      </c>
      <c r="E137" s="93" t="str">
        <f t="shared" si="2"/>
        <v/>
      </c>
    </row>
    <row r="138" spans="4:5" x14ac:dyDescent="0.35">
      <c r="D138" t="str">
        <f>IF(ISNA(VLOOKUP(B138,'Pivot Source File'!$B$3:$D$1976,3,FALSE)),"",(VLOOKUP(B138,'Pivot Source File'!$B$3:$D$1976,3,FALSE)))</f>
        <v/>
      </c>
      <c r="E138" s="93" t="str">
        <f t="shared" si="2"/>
        <v/>
      </c>
    </row>
    <row r="139" spans="4:5" x14ac:dyDescent="0.35">
      <c r="D139" t="str">
        <f>IF(ISNA(VLOOKUP(B139,'Pivot Source File'!$B$3:$D$1976,3,FALSE)),"",(VLOOKUP(B139,'Pivot Source File'!$B$3:$D$1976,3,FALSE)))</f>
        <v/>
      </c>
      <c r="E139" s="93" t="str">
        <f t="shared" si="2"/>
        <v/>
      </c>
    </row>
    <row r="140" spans="4:5" x14ac:dyDescent="0.35">
      <c r="D140" t="str">
        <f>IF(ISNA(VLOOKUP(B140,'Pivot Source File'!$B$3:$D$1976,3,FALSE)),"",(VLOOKUP(B140,'Pivot Source File'!$B$3:$D$1976,3,FALSE)))</f>
        <v/>
      </c>
      <c r="E140" s="93" t="str">
        <f t="shared" si="2"/>
        <v/>
      </c>
    </row>
    <row r="141" spans="4:5" x14ac:dyDescent="0.35">
      <c r="D141" t="str">
        <f>IF(ISNA(VLOOKUP(B141,'Pivot Source File'!$B$3:$D$1976,3,FALSE)),"",(VLOOKUP(B141,'Pivot Source File'!$B$3:$D$1976,3,FALSE)))</f>
        <v/>
      </c>
      <c r="E141" s="93" t="str">
        <f t="shared" si="2"/>
        <v/>
      </c>
    </row>
    <row r="142" spans="4:5" x14ac:dyDescent="0.35">
      <c r="D142" t="str">
        <f>IF(ISNA(VLOOKUP(B142,'Pivot Source File'!$B$3:$D$1976,3,FALSE)),"",(VLOOKUP(B142,'Pivot Source File'!$B$3:$D$1976,3,FALSE)))</f>
        <v/>
      </c>
      <c r="E142" s="93" t="str">
        <f t="shared" si="2"/>
        <v/>
      </c>
    </row>
    <row r="143" spans="4:5" x14ac:dyDescent="0.35">
      <c r="D143" t="str">
        <f>IF(ISNA(VLOOKUP(B143,'Pivot Source File'!$B$3:$D$1976,3,FALSE)),"",(VLOOKUP(B143,'Pivot Source File'!$B$3:$D$1976,3,FALSE)))</f>
        <v/>
      </c>
      <c r="E143" s="93" t="str">
        <f t="shared" si="2"/>
        <v/>
      </c>
    </row>
    <row r="144" spans="4:5" x14ac:dyDescent="0.35">
      <c r="D144" t="str">
        <f>IF(ISNA(VLOOKUP(B144,'Pivot Source File'!$B$3:$D$1976,3,FALSE)),"",(VLOOKUP(B144,'Pivot Source File'!$B$3:$D$1976,3,FALSE)))</f>
        <v/>
      </c>
      <c r="E144" s="93" t="str">
        <f t="shared" si="2"/>
        <v/>
      </c>
    </row>
    <row r="145" spans="4:5" x14ac:dyDescent="0.35">
      <c r="D145" t="str">
        <f>IF(ISNA(VLOOKUP(B145,'Pivot Source File'!$B$3:$D$1976,3,FALSE)),"",(VLOOKUP(B145,'Pivot Source File'!$B$3:$D$1976,3,FALSE)))</f>
        <v/>
      </c>
      <c r="E145" s="93" t="str">
        <f t="shared" si="2"/>
        <v/>
      </c>
    </row>
    <row r="146" spans="4:5" x14ac:dyDescent="0.35">
      <c r="D146" t="str">
        <f>IF(ISNA(VLOOKUP(B146,'Pivot Source File'!$B$3:$D$1976,3,FALSE)),"",(VLOOKUP(B146,'Pivot Source File'!$B$3:$D$1976,3,FALSE)))</f>
        <v/>
      </c>
      <c r="E146" s="93" t="str">
        <f t="shared" si="2"/>
        <v/>
      </c>
    </row>
    <row r="147" spans="4:5" x14ac:dyDescent="0.35">
      <c r="D147" t="str">
        <f>IF(ISNA(VLOOKUP(B147,'Pivot Source File'!$B$3:$D$1976,3,FALSE)),"",(VLOOKUP(B147,'Pivot Source File'!$B$3:$D$1976,3,FALSE)))</f>
        <v/>
      </c>
      <c r="E147" s="93" t="str">
        <f t="shared" si="2"/>
        <v/>
      </c>
    </row>
    <row r="148" spans="4:5" x14ac:dyDescent="0.35">
      <c r="D148" t="str">
        <f>IF(ISNA(VLOOKUP(B148,'Pivot Source File'!$B$3:$D$1976,3,FALSE)),"",(VLOOKUP(B148,'Pivot Source File'!$B$3:$D$1976,3,FALSE)))</f>
        <v/>
      </c>
      <c r="E148" s="93" t="str">
        <f t="shared" si="2"/>
        <v/>
      </c>
    </row>
    <row r="149" spans="4:5" x14ac:dyDescent="0.35">
      <c r="D149" t="str">
        <f>IF(ISNA(VLOOKUP(B149,'Pivot Source File'!$B$3:$D$1976,3,FALSE)),"",(VLOOKUP(B149,'Pivot Source File'!$B$3:$D$1976,3,FALSE)))</f>
        <v/>
      </c>
      <c r="E149" s="93" t="str">
        <f t="shared" si="2"/>
        <v/>
      </c>
    </row>
    <row r="150" spans="4:5" x14ac:dyDescent="0.35">
      <c r="D150" t="str">
        <f>IF(ISNA(VLOOKUP(B150,'Pivot Source File'!$B$3:$D$1976,3,FALSE)),"",(VLOOKUP(B150,'Pivot Source File'!$B$3:$D$1976,3,FALSE)))</f>
        <v/>
      </c>
      <c r="E150" s="93" t="str">
        <f t="shared" si="2"/>
        <v/>
      </c>
    </row>
    <row r="151" spans="4:5" x14ac:dyDescent="0.35">
      <c r="D151" t="str">
        <f>IF(ISNA(VLOOKUP(B151,'Pivot Source File'!$B$3:$D$1976,3,FALSE)),"",(VLOOKUP(B151,'Pivot Source File'!$B$3:$D$1976,3,FALSE)))</f>
        <v/>
      </c>
      <c r="E151" s="93" t="str">
        <f t="shared" si="2"/>
        <v/>
      </c>
    </row>
    <row r="152" spans="4:5" x14ac:dyDescent="0.35">
      <c r="D152" t="str">
        <f>IF(ISNA(VLOOKUP(B152,'Pivot Source File'!$B$3:$D$1976,3,FALSE)),"",(VLOOKUP(B152,'Pivot Source File'!$B$3:$D$1976,3,FALSE)))</f>
        <v/>
      </c>
      <c r="E152" s="93" t="str">
        <f t="shared" si="2"/>
        <v/>
      </c>
    </row>
    <row r="153" spans="4:5" x14ac:dyDescent="0.35">
      <c r="D153" t="str">
        <f>IF(ISNA(VLOOKUP(B153,'Pivot Source File'!$B$3:$D$1976,3,FALSE)),"",(VLOOKUP(B153,'Pivot Source File'!$B$3:$D$1976,3,FALSE)))</f>
        <v/>
      </c>
      <c r="E153" s="93" t="str">
        <f t="shared" si="2"/>
        <v/>
      </c>
    </row>
    <row r="154" spans="4:5" x14ac:dyDescent="0.35">
      <c r="D154" t="str">
        <f>IF(ISNA(VLOOKUP(B154,'Pivot Source File'!$B$3:$D$1976,3,FALSE)),"",(VLOOKUP(B154,'Pivot Source File'!$B$3:$D$1976,3,FALSE)))</f>
        <v/>
      </c>
      <c r="E154" s="93" t="str">
        <f t="shared" si="2"/>
        <v/>
      </c>
    </row>
    <row r="155" spans="4:5" x14ac:dyDescent="0.35">
      <c r="D155" t="str">
        <f>IF(ISNA(VLOOKUP(B155,'Pivot Source File'!$B$3:$D$1976,3,FALSE)),"",(VLOOKUP(B155,'Pivot Source File'!$B$3:$D$1976,3,FALSE)))</f>
        <v/>
      </c>
      <c r="E155" s="93" t="str">
        <f t="shared" si="2"/>
        <v/>
      </c>
    </row>
    <row r="156" spans="4:5" x14ac:dyDescent="0.35">
      <c r="D156" t="str">
        <f>IF(ISNA(VLOOKUP(B156,'Pivot Source File'!$B$3:$D$1976,3,FALSE)),"",(VLOOKUP(B156,'Pivot Source File'!$B$3:$D$1976,3,FALSE)))</f>
        <v/>
      </c>
      <c r="E156" s="93" t="str">
        <f t="shared" si="2"/>
        <v/>
      </c>
    </row>
    <row r="157" spans="4:5" x14ac:dyDescent="0.35">
      <c r="D157" t="str">
        <f>IF(ISNA(VLOOKUP(B157,'Pivot Source File'!$B$3:$D$1976,3,FALSE)),"",(VLOOKUP(B157,'Pivot Source File'!$B$3:$D$1976,3,FALSE)))</f>
        <v/>
      </c>
      <c r="E157" s="93" t="str">
        <f t="shared" si="2"/>
        <v/>
      </c>
    </row>
    <row r="158" spans="4:5" x14ac:dyDescent="0.35">
      <c r="D158" t="str">
        <f>IF(ISNA(VLOOKUP(B158,'Pivot Source File'!$B$3:$D$1976,3,FALSE)),"",(VLOOKUP(B158,'Pivot Source File'!$B$3:$D$1976,3,FALSE)))</f>
        <v/>
      </c>
      <c r="E158" s="93" t="str">
        <f t="shared" si="2"/>
        <v/>
      </c>
    </row>
    <row r="159" spans="4:5" x14ac:dyDescent="0.35">
      <c r="D159" t="str">
        <f>IF(ISNA(VLOOKUP(B159,'Pivot Source File'!$B$3:$D$1976,3,FALSE)),"",(VLOOKUP(B159,'Pivot Source File'!$B$3:$D$1976,3,FALSE)))</f>
        <v/>
      </c>
      <c r="E159" s="93" t="str">
        <f t="shared" si="2"/>
        <v/>
      </c>
    </row>
    <row r="160" spans="4:5" x14ac:dyDescent="0.35">
      <c r="D160" t="str">
        <f>IF(ISNA(VLOOKUP(B160,'Pivot Source File'!$B$3:$D$1976,3,FALSE)),"",(VLOOKUP(B160,'Pivot Source File'!$B$3:$D$1976,3,FALSE)))</f>
        <v/>
      </c>
      <c r="E160" s="93" t="str">
        <f t="shared" si="2"/>
        <v/>
      </c>
    </row>
    <row r="161" spans="4:5" x14ac:dyDescent="0.35">
      <c r="D161" t="str">
        <f>IF(ISNA(VLOOKUP(B161,'Pivot Source File'!$B$3:$D$1976,3,FALSE)),"",(VLOOKUP(B161,'Pivot Source File'!$B$3:$D$1976,3,FALSE)))</f>
        <v/>
      </c>
      <c r="E161" s="93" t="str">
        <f t="shared" si="2"/>
        <v/>
      </c>
    </row>
    <row r="162" spans="4:5" x14ac:dyDescent="0.35">
      <c r="D162" t="str">
        <f>IF(ISNA(VLOOKUP(B162,'Pivot Source File'!$B$3:$D$1976,3,FALSE)),"",(VLOOKUP(B162,'Pivot Source File'!$B$3:$D$1976,3,FALSE)))</f>
        <v/>
      </c>
      <c r="E162" s="93" t="str">
        <f t="shared" si="2"/>
        <v/>
      </c>
    </row>
    <row r="163" spans="4:5" x14ac:dyDescent="0.35">
      <c r="D163" t="str">
        <f>IF(ISNA(VLOOKUP(B163,'Pivot Source File'!$B$3:$D$1976,3,FALSE)),"",(VLOOKUP(B163,'Pivot Source File'!$B$3:$D$1976,3,FALSE)))</f>
        <v/>
      </c>
      <c r="E163" s="93" t="str">
        <f t="shared" si="2"/>
        <v/>
      </c>
    </row>
    <row r="164" spans="4:5" x14ac:dyDescent="0.35">
      <c r="D164" t="str">
        <f>IF(ISNA(VLOOKUP(B164,'Pivot Source File'!$B$3:$D$1976,3,FALSE)),"",(VLOOKUP(B164,'Pivot Source File'!$B$3:$D$1976,3,FALSE)))</f>
        <v/>
      </c>
      <c r="E164" s="93" t="str">
        <f t="shared" si="2"/>
        <v/>
      </c>
    </row>
    <row r="165" spans="4:5" x14ac:dyDescent="0.35">
      <c r="D165" t="str">
        <f>IF(ISNA(VLOOKUP(B165,'Pivot Source File'!$B$3:$D$1976,3,FALSE)),"",(VLOOKUP(B165,'Pivot Source File'!$B$3:$D$1976,3,FALSE)))</f>
        <v/>
      </c>
      <c r="E165" s="93" t="str">
        <f t="shared" si="2"/>
        <v/>
      </c>
    </row>
    <row r="166" spans="4:5" x14ac:dyDescent="0.35">
      <c r="D166" t="str">
        <f>IF(ISNA(VLOOKUP(B166,'Pivot Source File'!$B$3:$D$1976,3,FALSE)),"",(VLOOKUP(B166,'Pivot Source File'!$B$3:$D$1976,3,FALSE)))</f>
        <v/>
      </c>
      <c r="E166" s="93" t="str">
        <f t="shared" si="2"/>
        <v/>
      </c>
    </row>
    <row r="167" spans="4:5" x14ac:dyDescent="0.35">
      <c r="D167" t="str">
        <f>IF(ISNA(VLOOKUP(B167,'Pivot Source File'!$B$3:$D$1976,3,FALSE)),"",(VLOOKUP(B167,'Pivot Source File'!$B$3:$D$1976,3,FALSE)))</f>
        <v/>
      </c>
      <c r="E167" s="93" t="str">
        <f t="shared" si="2"/>
        <v/>
      </c>
    </row>
    <row r="168" spans="4:5" x14ac:dyDescent="0.35">
      <c r="D168" t="str">
        <f>IF(ISNA(VLOOKUP(B168,'Pivot Source File'!$B$3:$D$1976,3,FALSE)),"",(VLOOKUP(B168,'Pivot Source File'!$B$3:$D$1976,3,FALSE)))</f>
        <v/>
      </c>
      <c r="E168" s="93" t="str">
        <f t="shared" si="2"/>
        <v/>
      </c>
    </row>
    <row r="169" spans="4:5" x14ac:dyDescent="0.35">
      <c r="D169" t="str">
        <f>IF(ISNA(VLOOKUP(B169,'Pivot Source File'!$B$3:$D$1976,3,FALSE)),"",(VLOOKUP(B169,'Pivot Source File'!$B$3:$D$1976,3,FALSE)))</f>
        <v/>
      </c>
      <c r="E169" s="93" t="str">
        <f t="shared" si="2"/>
        <v/>
      </c>
    </row>
    <row r="170" spans="4:5" x14ac:dyDescent="0.35">
      <c r="D170" t="str">
        <f>IF(ISNA(VLOOKUP(B170,'Pivot Source File'!$B$3:$D$1976,3,FALSE)),"",(VLOOKUP(B170,'Pivot Source File'!$B$3:$D$1976,3,FALSE)))</f>
        <v/>
      </c>
      <c r="E170" s="93" t="str">
        <f t="shared" si="2"/>
        <v/>
      </c>
    </row>
    <row r="171" spans="4:5" x14ac:dyDescent="0.35">
      <c r="D171" t="str">
        <f>IF(ISNA(VLOOKUP(B171,'Pivot Source File'!$B$3:$D$1976,3,FALSE)),"",(VLOOKUP(B171,'Pivot Source File'!$B$3:$D$1976,3,FALSE)))</f>
        <v/>
      </c>
      <c r="E171" s="93" t="str">
        <f t="shared" si="2"/>
        <v/>
      </c>
    </row>
    <row r="172" spans="4:5" x14ac:dyDescent="0.35">
      <c r="D172" t="str">
        <f>IF(ISNA(VLOOKUP(B172,'Pivot Source File'!$B$3:$D$1976,3,FALSE)),"",(VLOOKUP(B172,'Pivot Source File'!$B$3:$D$1976,3,FALSE)))</f>
        <v/>
      </c>
      <c r="E172" s="93" t="str">
        <f t="shared" si="2"/>
        <v/>
      </c>
    </row>
    <row r="173" spans="4:5" x14ac:dyDescent="0.35">
      <c r="D173" t="str">
        <f>IF(ISNA(VLOOKUP(B173,'Pivot Source File'!$B$3:$D$1976,3,FALSE)),"",(VLOOKUP(B173,'Pivot Source File'!$B$3:$D$1976,3,FALSE)))</f>
        <v/>
      </c>
      <c r="E173" s="93" t="str">
        <f t="shared" si="2"/>
        <v/>
      </c>
    </row>
    <row r="174" spans="4:5" x14ac:dyDescent="0.35">
      <c r="D174" t="str">
        <f>IF(ISNA(VLOOKUP(B174,'Pivot Source File'!$B$3:$D$1976,3,FALSE)),"",(VLOOKUP(B174,'Pivot Source File'!$B$3:$D$1976,3,FALSE)))</f>
        <v/>
      </c>
      <c r="E174" s="93" t="str">
        <f t="shared" si="2"/>
        <v/>
      </c>
    </row>
    <row r="175" spans="4:5" x14ac:dyDescent="0.35">
      <c r="D175" t="str">
        <f>IF(ISNA(VLOOKUP(B175,'Pivot Source File'!$B$3:$D$1976,3,FALSE)),"",(VLOOKUP(B175,'Pivot Source File'!$B$3:$D$1976,3,FALSE)))</f>
        <v/>
      </c>
      <c r="E175" s="93" t="str">
        <f t="shared" si="2"/>
        <v/>
      </c>
    </row>
    <row r="176" spans="4:5" x14ac:dyDescent="0.35">
      <c r="D176" t="str">
        <f>IF(ISNA(VLOOKUP(B176,'Pivot Source File'!$B$3:$D$1976,3,FALSE)),"",(VLOOKUP(B176,'Pivot Source File'!$B$3:$D$1976,3,FALSE)))</f>
        <v/>
      </c>
      <c r="E176" s="93" t="str">
        <f t="shared" si="2"/>
        <v/>
      </c>
    </row>
    <row r="177" spans="4:5" x14ac:dyDescent="0.35">
      <c r="D177" t="str">
        <f>IF(ISNA(VLOOKUP(B177,'Pivot Source File'!$B$3:$D$1976,3,FALSE)),"",(VLOOKUP(B177,'Pivot Source File'!$B$3:$D$1976,3,FALSE)))</f>
        <v/>
      </c>
      <c r="E177" s="93" t="str">
        <f t="shared" si="2"/>
        <v/>
      </c>
    </row>
    <row r="178" spans="4:5" x14ac:dyDescent="0.35">
      <c r="D178" t="str">
        <f>IF(ISNA(VLOOKUP(B178,'Pivot Source File'!$B$3:$D$1976,3,FALSE)),"",(VLOOKUP(B178,'Pivot Source File'!$B$3:$D$1976,3,FALSE)))</f>
        <v/>
      </c>
      <c r="E178" s="93" t="str">
        <f t="shared" si="2"/>
        <v/>
      </c>
    </row>
    <row r="179" spans="4:5" x14ac:dyDescent="0.35">
      <c r="D179" t="str">
        <f>IF(ISNA(VLOOKUP(B179,'Pivot Source File'!$B$3:$D$1976,3,FALSE)),"",(VLOOKUP(B179,'Pivot Source File'!$B$3:$D$1976,3,FALSE)))</f>
        <v/>
      </c>
      <c r="E179" s="93" t="str">
        <f t="shared" si="2"/>
        <v/>
      </c>
    </row>
    <row r="180" spans="4:5" x14ac:dyDescent="0.35">
      <c r="D180" t="str">
        <f>IF(ISNA(VLOOKUP(B180,'Pivot Source File'!$B$3:$D$1976,3,FALSE)),"",(VLOOKUP(B180,'Pivot Source File'!$B$3:$D$1976,3,FALSE)))</f>
        <v/>
      </c>
      <c r="E180" s="93" t="str">
        <f t="shared" si="2"/>
        <v/>
      </c>
    </row>
    <row r="181" spans="4:5" x14ac:dyDescent="0.35">
      <c r="D181" t="str">
        <f>IF(ISNA(VLOOKUP(B181,'Pivot Source File'!$B$3:$D$1976,3,FALSE)),"",(VLOOKUP(B181,'Pivot Source File'!$B$3:$D$1976,3,FALSE)))</f>
        <v/>
      </c>
      <c r="E181" s="93" t="str">
        <f t="shared" si="2"/>
        <v/>
      </c>
    </row>
    <row r="182" spans="4:5" x14ac:dyDescent="0.35">
      <c r="D182" t="str">
        <f>IF(ISNA(VLOOKUP(B182,'Pivot Source File'!$B$3:$D$1976,3,FALSE)),"",(VLOOKUP(B182,'Pivot Source File'!$B$3:$D$1976,3,FALSE)))</f>
        <v/>
      </c>
      <c r="E182" s="93" t="str">
        <f t="shared" si="2"/>
        <v/>
      </c>
    </row>
    <row r="183" spans="4:5" x14ac:dyDescent="0.35">
      <c r="D183" t="str">
        <f>IF(ISNA(VLOOKUP(B183,'Pivot Source File'!$B$3:$D$1976,3,FALSE)),"",(VLOOKUP(B183,'Pivot Source File'!$B$3:$D$1976,3,FALSE)))</f>
        <v/>
      </c>
      <c r="E183" s="93" t="str">
        <f t="shared" si="2"/>
        <v/>
      </c>
    </row>
    <row r="184" spans="4:5" x14ac:dyDescent="0.35">
      <c r="D184" t="str">
        <f>IF(ISNA(VLOOKUP(B184,'Pivot Source File'!$B$3:$D$1976,3,FALSE)),"",(VLOOKUP(B184,'Pivot Source File'!$B$3:$D$1976,3,FALSE)))</f>
        <v/>
      </c>
      <c r="E184" s="93" t="str">
        <f t="shared" si="2"/>
        <v/>
      </c>
    </row>
    <row r="185" spans="4:5" x14ac:dyDescent="0.35">
      <c r="D185" t="str">
        <f>IF(ISNA(VLOOKUP(B185,'Pivot Source File'!$B$3:$D$1976,3,FALSE)),"",(VLOOKUP(B185,'Pivot Source File'!$B$3:$D$1976,3,FALSE)))</f>
        <v/>
      </c>
      <c r="E185" s="93" t="str">
        <f t="shared" si="2"/>
        <v/>
      </c>
    </row>
    <row r="186" spans="4:5" x14ac:dyDescent="0.35">
      <c r="D186" t="str">
        <f>IF(ISNA(VLOOKUP(B186,'Pivot Source File'!$B$3:$D$1976,3,FALSE)),"",(VLOOKUP(B186,'Pivot Source File'!$B$3:$D$1976,3,FALSE)))</f>
        <v/>
      </c>
      <c r="E186" s="93" t="str">
        <f t="shared" si="2"/>
        <v/>
      </c>
    </row>
    <row r="187" spans="4:5" x14ac:dyDescent="0.35">
      <c r="D187" t="str">
        <f>IF(ISNA(VLOOKUP(B187,'Pivot Source File'!$B$3:$D$1976,3,FALSE)),"",(VLOOKUP(B187,'Pivot Source File'!$B$3:$D$1976,3,FALSE)))</f>
        <v/>
      </c>
      <c r="E187" s="93" t="str">
        <f t="shared" si="2"/>
        <v/>
      </c>
    </row>
    <row r="188" spans="4:5" x14ac:dyDescent="0.35">
      <c r="D188" t="str">
        <f>IF(ISNA(VLOOKUP(B188,'Pivot Source File'!$B$3:$D$1976,3,FALSE)),"",(VLOOKUP(B188,'Pivot Source File'!$B$3:$D$1976,3,FALSE)))</f>
        <v/>
      </c>
      <c r="E188" s="93" t="str">
        <f t="shared" si="2"/>
        <v/>
      </c>
    </row>
    <row r="189" spans="4:5" x14ac:dyDescent="0.35">
      <c r="D189" t="str">
        <f>IF(ISNA(VLOOKUP(B189,'Pivot Source File'!$B$3:$D$1976,3,FALSE)),"",(VLOOKUP(B189,'Pivot Source File'!$B$3:$D$1976,3,FALSE)))</f>
        <v/>
      </c>
      <c r="E189" s="93" t="str">
        <f t="shared" si="2"/>
        <v/>
      </c>
    </row>
    <row r="190" spans="4:5" x14ac:dyDescent="0.35">
      <c r="D190" t="str">
        <f>IF(ISNA(VLOOKUP(B190,'Pivot Source File'!$B$3:$D$1976,3,FALSE)),"",(VLOOKUP(B190,'Pivot Source File'!$B$3:$D$1976,3,FALSE)))</f>
        <v/>
      </c>
      <c r="E190" s="93" t="str">
        <f t="shared" si="2"/>
        <v/>
      </c>
    </row>
    <row r="191" spans="4:5" x14ac:dyDescent="0.35">
      <c r="D191" t="str">
        <f>IF(ISNA(VLOOKUP(B191,'Pivot Source File'!$B$3:$D$1976,3,FALSE)),"",(VLOOKUP(B191,'Pivot Source File'!$B$3:$D$1976,3,FALSE)))</f>
        <v/>
      </c>
      <c r="E191" s="93" t="str">
        <f t="shared" si="2"/>
        <v/>
      </c>
    </row>
    <row r="192" spans="4:5" x14ac:dyDescent="0.35">
      <c r="D192" t="str">
        <f>IF(ISNA(VLOOKUP(B192,'Pivot Source File'!$B$3:$D$1976,3,FALSE)),"",(VLOOKUP(B192,'Pivot Source File'!$B$3:$D$1976,3,FALSE)))</f>
        <v/>
      </c>
      <c r="E192" s="93" t="str">
        <f t="shared" si="2"/>
        <v/>
      </c>
    </row>
    <row r="193" spans="4:5" x14ac:dyDescent="0.35">
      <c r="D193" t="str">
        <f>IF(ISNA(VLOOKUP(B193,'Pivot Source File'!$B$3:$D$1976,3,FALSE)),"",(VLOOKUP(B193,'Pivot Source File'!$B$3:$D$1976,3,FALSE)))</f>
        <v/>
      </c>
      <c r="E193" s="93" t="str">
        <f t="shared" si="2"/>
        <v/>
      </c>
    </row>
    <row r="194" spans="4:5" x14ac:dyDescent="0.35">
      <c r="D194" t="str">
        <f>IF(ISNA(VLOOKUP(B194,'Pivot Source File'!$B$3:$D$1976,3,FALSE)),"",(VLOOKUP(B194,'Pivot Source File'!$B$3:$D$1976,3,FALSE)))</f>
        <v/>
      </c>
      <c r="E194" s="93" t="str">
        <f t="shared" si="2"/>
        <v/>
      </c>
    </row>
    <row r="195" spans="4:5" x14ac:dyDescent="0.35">
      <c r="D195" t="str">
        <f>IF(ISNA(VLOOKUP(B195,'Pivot Source File'!$B$3:$D$1976,3,FALSE)),"",(VLOOKUP(B195,'Pivot Source File'!$B$3:$D$1976,3,FALSE)))</f>
        <v/>
      </c>
      <c r="E195" s="93" t="str">
        <f t="shared" si="2"/>
        <v/>
      </c>
    </row>
    <row r="196" spans="4:5" x14ac:dyDescent="0.35">
      <c r="D196" t="str">
        <f>IF(ISNA(VLOOKUP(B196,'Pivot Source File'!$B$3:$D$1976,3,FALSE)),"",(VLOOKUP(B196,'Pivot Source File'!$B$3:$D$1976,3,FALSE)))</f>
        <v/>
      </c>
      <c r="E196" s="93" t="str">
        <f t="shared" si="2"/>
        <v/>
      </c>
    </row>
    <row r="197" spans="4:5" x14ac:dyDescent="0.35">
      <c r="D197" t="str">
        <f>IF(ISNA(VLOOKUP(B197,'Pivot Source File'!$B$3:$D$1976,3,FALSE)),"",(VLOOKUP(B197,'Pivot Source File'!$B$3:$D$1976,3,FALSE)))</f>
        <v/>
      </c>
      <c r="E197" s="93" t="str">
        <f t="shared" si="2"/>
        <v/>
      </c>
    </row>
    <row r="198" spans="4:5" x14ac:dyDescent="0.35">
      <c r="D198" t="str">
        <f>IF(ISNA(VLOOKUP(B198,'Pivot Source File'!$B$3:$D$1976,3,FALSE)),"",(VLOOKUP(B198,'Pivot Source File'!$B$3:$D$1976,3,FALSE)))</f>
        <v/>
      </c>
      <c r="E198" s="93" t="str">
        <f t="shared" ref="E198:E261" si="3">HYPERLINK(D198)</f>
        <v/>
      </c>
    </row>
    <row r="199" spans="4:5" x14ac:dyDescent="0.35">
      <c r="D199" t="str">
        <f>IF(ISNA(VLOOKUP(B199,'Pivot Source File'!$B$3:$D$1976,3,FALSE)),"",(VLOOKUP(B199,'Pivot Source File'!$B$3:$D$1976,3,FALSE)))</f>
        <v/>
      </c>
      <c r="E199" s="93" t="str">
        <f t="shared" si="3"/>
        <v/>
      </c>
    </row>
    <row r="200" spans="4:5" x14ac:dyDescent="0.35">
      <c r="D200" t="str">
        <f>IF(ISNA(VLOOKUP(B200,'Pivot Source File'!$B$3:$D$1976,3,FALSE)),"",(VLOOKUP(B200,'Pivot Source File'!$B$3:$D$1976,3,FALSE)))</f>
        <v/>
      </c>
      <c r="E200" s="93" t="str">
        <f t="shared" si="3"/>
        <v/>
      </c>
    </row>
    <row r="201" spans="4:5" x14ac:dyDescent="0.35">
      <c r="D201" t="str">
        <f>IF(ISNA(VLOOKUP(B201,'Pivot Source File'!$B$3:$D$1976,3,FALSE)),"",(VLOOKUP(B201,'Pivot Source File'!$B$3:$D$1976,3,FALSE)))</f>
        <v/>
      </c>
      <c r="E201" s="93" t="str">
        <f t="shared" si="3"/>
        <v/>
      </c>
    </row>
    <row r="202" spans="4:5" x14ac:dyDescent="0.35">
      <c r="D202" t="str">
        <f>IF(ISNA(VLOOKUP(B202,'Pivot Source File'!$B$3:$D$1976,3,FALSE)),"",(VLOOKUP(B202,'Pivot Source File'!$B$3:$D$1976,3,FALSE)))</f>
        <v/>
      </c>
      <c r="E202" s="93" t="str">
        <f t="shared" si="3"/>
        <v/>
      </c>
    </row>
    <row r="203" spans="4:5" x14ac:dyDescent="0.35">
      <c r="D203" t="str">
        <f>IF(ISNA(VLOOKUP(B203,'Pivot Source File'!$B$3:$D$1976,3,FALSE)),"",(VLOOKUP(B203,'Pivot Source File'!$B$3:$D$1976,3,FALSE)))</f>
        <v/>
      </c>
      <c r="E203" s="93" t="str">
        <f t="shared" si="3"/>
        <v/>
      </c>
    </row>
    <row r="204" spans="4:5" x14ac:dyDescent="0.35">
      <c r="D204" t="str">
        <f>IF(ISNA(VLOOKUP(B204,'Pivot Source File'!$B$3:$D$1976,3,FALSE)),"",(VLOOKUP(B204,'Pivot Source File'!$B$3:$D$1976,3,FALSE)))</f>
        <v/>
      </c>
      <c r="E204" s="93" t="str">
        <f t="shared" si="3"/>
        <v/>
      </c>
    </row>
    <row r="205" spans="4:5" x14ac:dyDescent="0.35">
      <c r="D205" t="str">
        <f>IF(ISNA(VLOOKUP(B205,'Pivot Source File'!$B$3:$D$1976,3,FALSE)),"",(VLOOKUP(B205,'Pivot Source File'!$B$3:$D$1976,3,FALSE)))</f>
        <v/>
      </c>
      <c r="E205" s="93" t="str">
        <f t="shared" si="3"/>
        <v/>
      </c>
    </row>
    <row r="206" spans="4:5" x14ac:dyDescent="0.35">
      <c r="D206" t="str">
        <f>IF(ISNA(VLOOKUP(B206,'Pivot Source File'!$B$3:$D$1976,3,FALSE)),"",(VLOOKUP(B206,'Pivot Source File'!$B$3:$D$1976,3,FALSE)))</f>
        <v/>
      </c>
      <c r="E206" s="93" t="str">
        <f t="shared" si="3"/>
        <v/>
      </c>
    </row>
    <row r="207" spans="4:5" x14ac:dyDescent="0.35">
      <c r="D207" t="str">
        <f>IF(ISNA(VLOOKUP(B207,'Pivot Source File'!$B$3:$D$1976,3,FALSE)),"",(VLOOKUP(B207,'Pivot Source File'!$B$3:$D$1976,3,FALSE)))</f>
        <v/>
      </c>
      <c r="E207" s="93" t="str">
        <f t="shared" si="3"/>
        <v/>
      </c>
    </row>
    <row r="208" spans="4:5" x14ac:dyDescent="0.35">
      <c r="D208" t="str">
        <f>IF(ISNA(VLOOKUP(B208,'Pivot Source File'!$B$3:$D$1976,3,FALSE)),"",(VLOOKUP(B208,'Pivot Source File'!$B$3:$D$1976,3,FALSE)))</f>
        <v/>
      </c>
      <c r="E208" s="93" t="str">
        <f t="shared" si="3"/>
        <v/>
      </c>
    </row>
    <row r="209" spans="4:5" x14ac:dyDescent="0.35">
      <c r="D209" t="str">
        <f>IF(ISNA(VLOOKUP(B209,'Pivot Source File'!$B$3:$D$1976,3,FALSE)),"",(VLOOKUP(B209,'Pivot Source File'!$B$3:$D$1976,3,FALSE)))</f>
        <v/>
      </c>
      <c r="E209" s="93" t="str">
        <f t="shared" si="3"/>
        <v/>
      </c>
    </row>
    <row r="210" spans="4:5" x14ac:dyDescent="0.35">
      <c r="D210" t="str">
        <f>IF(ISNA(VLOOKUP(B210,'Pivot Source File'!$B$3:$D$1976,3,FALSE)),"",(VLOOKUP(B210,'Pivot Source File'!$B$3:$D$1976,3,FALSE)))</f>
        <v/>
      </c>
      <c r="E210" s="93" t="str">
        <f t="shared" si="3"/>
        <v/>
      </c>
    </row>
    <row r="211" spans="4:5" x14ac:dyDescent="0.35">
      <c r="D211" t="str">
        <f>IF(ISNA(VLOOKUP(B211,'Pivot Source File'!$B$3:$D$1976,3,FALSE)),"",(VLOOKUP(B211,'Pivot Source File'!$B$3:$D$1976,3,FALSE)))</f>
        <v/>
      </c>
      <c r="E211" s="93" t="str">
        <f t="shared" si="3"/>
        <v/>
      </c>
    </row>
    <row r="212" spans="4:5" x14ac:dyDescent="0.35">
      <c r="D212" t="str">
        <f>IF(ISNA(VLOOKUP(B212,'Pivot Source File'!$B$3:$D$1976,3,FALSE)),"",(VLOOKUP(B212,'Pivot Source File'!$B$3:$D$1976,3,FALSE)))</f>
        <v/>
      </c>
      <c r="E212" s="93" t="str">
        <f t="shared" si="3"/>
        <v/>
      </c>
    </row>
    <row r="213" spans="4:5" x14ac:dyDescent="0.35">
      <c r="D213" t="str">
        <f>IF(ISNA(VLOOKUP(B213,'Pivot Source File'!$B$3:$D$1976,3,FALSE)),"",(VLOOKUP(B213,'Pivot Source File'!$B$3:$D$1976,3,FALSE)))</f>
        <v/>
      </c>
      <c r="E213" s="93" t="str">
        <f t="shared" si="3"/>
        <v/>
      </c>
    </row>
    <row r="214" spans="4:5" x14ac:dyDescent="0.35">
      <c r="D214" t="str">
        <f>IF(ISNA(VLOOKUP(B214,'Pivot Source File'!$B$3:$D$1976,3,FALSE)),"",(VLOOKUP(B214,'Pivot Source File'!$B$3:$D$1976,3,FALSE)))</f>
        <v/>
      </c>
      <c r="E214" s="93" t="str">
        <f t="shared" si="3"/>
        <v/>
      </c>
    </row>
    <row r="215" spans="4:5" x14ac:dyDescent="0.35">
      <c r="D215" t="str">
        <f>IF(ISNA(VLOOKUP(B215,'Pivot Source File'!$B$3:$D$1976,3,FALSE)),"",(VLOOKUP(B215,'Pivot Source File'!$B$3:$D$1976,3,FALSE)))</f>
        <v/>
      </c>
      <c r="E215" s="93" t="str">
        <f t="shared" si="3"/>
        <v/>
      </c>
    </row>
    <row r="216" spans="4:5" x14ac:dyDescent="0.35">
      <c r="D216" t="str">
        <f>IF(ISNA(VLOOKUP(B216,'Pivot Source File'!$B$3:$D$1976,3,FALSE)),"",(VLOOKUP(B216,'Pivot Source File'!$B$3:$D$1976,3,FALSE)))</f>
        <v/>
      </c>
      <c r="E216" s="93" t="str">
        <f t="shared" si="3"/>
        <v/>
      </c>
    </row>
    <row r="217" spans="4:5" x14ac:dyDescent="0.35">
      <c r="D217" t="str">
        <f>IF(ISNA(VLOOKUP(B217,'Pivot Source File'!$B$3:$D$1976,3,FALSE)),"",(VLOOKUP(B217,'Pivot Source File'!$B$3:$D$1976,3,FALSE)))</f>
        <v/>
      </c>
      <c r="E217" s="93" t="str">
        <f t="shared" si="3"/>
        <v/>
      </c>
    </row>
    <row r="218" spans="4:5" x14ac:dyDescent="0.35">
      <c r="D218" t="str">
        <f>IF(ISNA(VLOOKUP(B218,'Pivot Source File'!$B$3:$D$1976,3,FALSE)),"",(VLOOKUP(B218,'Pivot Source File'!$B$3:$D$1976,3,FALSE)))</f>
        <v/>
      </c>
      <c r="E218" s="93" t="str">
        <f t="shared" si="3"/>
        <v/>
      </c>
    </row>
    <row r="219" spans="4:5" x14ac:dyDescent="0.35">
      <c r="D219" t="str">
        <f>IF(ISNA(VLOOKUP(B219,'Pivot Source File'!$B$3:$D$1976,3,FALSE)),"",(VLOOKUP(B219,'Pivot Source File'!$B$3:$D$1976,3,FALSE)))</f>
        <v/>
      </c>
      <c r="E219" s="93" t="str">
        <f t="shared" si="3"/>
        <v/>
      </c>
    </row>
    <row r="220" spans="4:5" x14ac:dyDescent="0.35">
      <c r="D220" t="str">
        <f>IF(ISNA(VLOOKUP(B220,'Pivot Source File'!$B$3:$D$1976,3,FALSE)),"",(VLOOKUP(B220,'Pivot Source File'!$B$3:$D$1976,3,FALSE)))</f>
        <v/>
      </c>
      <c r="E220" s="93" t="str">
        <f t="shared" si="3"/>
        <v/>
      </c>
    </row>
    <row r="221" spans="4:5" x14ac:dyDescent="0.35">
      <c r="D221" t="str">
        <f>IF(ISNA(VLOOKUP(B221,'Pivot Source File'!$B$3:$D$1976,3,FALSE)),"",(VLOOKUP(B221,'Pivot Source File'!$B$3:$D$1976,3,FALSE)))</f>
        <v/>
      </c>
      <c r="E221" s="93" t="str">
        <f t="shared" si="3"/>
        <v/>
      </c>
    </row>
    <row r="222" spans="4:5" x14ac:dyDescent="0.35">
      <c r="D222" t="str">
        <f>IF(ISNA(VLOOKUP(B222,'Pivot Source File'!$B$3:$D$1976,3,FALSE)),"",(VLOOKUP(B222,'Pivot Source File'!$B$3:$D$1976,3,FALSE)))</f>
        <v/>
      </c>
      <c r="E222" s="93" t="str">
        <f t="shared" si="3"/>
        <v/>
      </c>
    </row>
    <row r="223" spans="4:5" x14ac:dyDescent="0.35">
      <c r="D223" t="str">
        <f>IF(ISNA(VLOOKUP(B223,'Pivot Source File'!$B$3:$D$1976,3,FALSE)),"",(VLOOKUP(B223,'Pivot Source File'!$B$3:$D$1976,3,FALSE)))</f>
        <v/>
      </c>
      <c r="E223" s="93" t="str">
        <f t="shared" si="3"/>
        <v/>
      </c>
    </row>
    <row r="224" spans="4:5" x14ac:dyDescent="0.35">
      <c r="D224" t="str">
        <f>IF(ISNA(VLOOKUP(B224,'Pivot Source File'!$B$3:$D$1976,3,FALSE)),"",(VLOOKUP(B224,'Pivot Source File'!$B$3:$D$1976,3,FALSE)))</f>
        <v/>
      </c>
      <c r="E224" s="93" t="str">
        <f t="shared" si="3"/>
        <v/>
      </c>
    </row>
    <row r="225" spans="4:5" x14ac:dyDescent="0.35">
      <c r="D225" t="str">
        <f>IF(ISNA(VLOOKUP(B225,'Pivot Source File'!$B$3:$D$1976,3,FALSE)),"",(VLOOKUP(B225,'Pivot Source File'!$B$3:$D$1976,3,FALSE)))</f>
        <v/>
      </c>
      <c r="E225" s="93" t="str">
        <f t="shared" si="3"/>
        <v/>
      </c>
    </row>
    <row r="226" spans="4:5" x14ac:dyDescent="0.35">
      <c r="D226" t="str">
        <f>IF(ISNA(VLOOKUP(B226,'Pivot Source File'!$B$3:$D$1976,3,FALSE)),"",(VLOOKUP(B226,'Pivot Source File'!$B$3:$D$1976,3,FALSE)))</f>
        <v/>
      </c>
      <c r="E226" s="93" t="str">
        <f t="shared" si="3"/>
        <v/>
      </c>
    </row>
    <row r="227" spans="4:5" x14ac:dyDescent="0.35">
      <c r="D227" t="str">
        <f>IF(ISNA(VLOOKUP(B227,'Pivot Source File'!$B$3:$D$1976,3,FALSE)),"",(VLOOKUP(B227,'Pivot Source File'!$B$3:$D$1976,3,FALSE)))</f>
        <v/>
      </c>
      <c r="E227" s="93" t="str">
        <f t="shared" si="3"/>
        <v/>
      </c>
    </row>
    <row r="228" spans="4:5" x14ac:dyDescent="0.35">
      <c r="D228" t="str">
        <f>IF(ISNA(VLOOKUP(B228,'Pivot Source File'!$B$3:$D$1976,3,FALSE)),"",(VLOOKUP(B228,'Pivot Source File'!$B$3:$D$1976,3,FALSE)))</f>
        <v/>
      </c>
      <c r="E228" s="93" t="str">
        <f t="shared" si="3"/>
        <v/>
      </c>
    </row>
    <row r="229" spans="4:5" x14ac:dyDescent="0.35">
      <c r="D229" t="str">
        <f>IF(ISNA(VLOOKUP(B229,'Pivot Source File'!$B$3:$D$1976,3,FALSE)),"",(VLOOKUP(B229,'Pivot Source File'!$B$3:$D$1976,3,FALSE)))</f>
        <v/>
      </c>
      <c r="E229" s="93" t="str">
        <f t="shared" si="3"/>
        <v/>
      </c>
    </row>
    <row r="230" spans="4:5" x14ac:dyDescent="0.35">
      <c r="D230" t="str">
        <f>IF(ISNA(VLOOKUP(B230,'Pivot Source File'!$B$3:$D$1976,3,FALSE)),"",(VLOOKUP(B230,'Pivot Source File'!$B$3:$D$1976,3,FALSE)))</f>
        <v/>
      </c>
      <c r="E230" s="93" t="str">
        <f t="shared" si="3"/>
        <v/>
      </c>
    </row>
    <row r="231" spans="4:5" x14ac:dyDescent="0.35">
      <c r="D231" t="str">
        <f>IF(ISNA(VLOOKUP(B231,'Pivot Source File'!$B$3:$D$1976,3,FALSE)),"",(VLOOKUP(B231,'Pivot Source File'!$B$3:$D$1976,3,FALSE)))</f>
        <v/>
      </c>
      <c r="E231" s="93" t="str">
        <f t="shared" si="3"/>
        <v/>
      </c>
    </row>
    <row r="232" spans="4:5" x14ac:dyDescent="0.35">
      <c r="D232" t="str">
        <f>IF(ISNA(VLOOKUP(B232,'Pivot Source File'!$B$3:$D$1976,3,FALSE)),"",(VLOOKUP(B232,'Pivot Source File'!$B$3:$D$1976,3,FALSE)))</f>
        <v/>
      </c>
      <c r="E232" s="93" t="str">
        <f t="shared" si="3"/>
        <v/>
      </c>
    </row>
    <row r="233" spans="4:5" x14ac:dyDescent="0.35">
      <c r="D233" t="str">
        <f>IF(ISNA(VLOOKUP(B233,'Pivot Source File'!$B$3:$D$1976,3,FALSE)),"",(VLOOKUP(B233,'Pivot Source File'!$B$3:$D$1976,3,FALSE)))</f>
        <v/>
      </c>
      <c r="E233" s="93" t="str">
        <f t="shared" si="3"/>
        <v/>
      </c>
    </row>
    <row r="234" spans="4:5" x14ac:dyDescent="0.35">
      <c r="D234" t="str">
        <f>IF(ISNA(VLOOKUP(B234,'Pivot Source File'!$B$3:$D$1976,3,FALSE)),"",(VLOOKUP(B234,'Pivot Source File'!$B$3:$D$1976,3,FALSE)))</f>
        <v/>
      </c>
      <c r="E234" s="93" t="str">
        <f t="shared" si="3"/>
        <v/>
      </c>
    </row>
    <row r="235" spans="4:5" x14ac:dyDescent="0.35">
      <c r="D235" t="str">
        <f>IF(ISNA(VLOOKUP(B235,'Pivot Source File'!$B$3:$D$1976,3,FALSE)),"",(VLOOKUP(B235,'Pivot Source File'!$B$3:$D$1976,3,FALSE)))</f>
        <v/>
      </c>
      <c r="E235" s="93" t="str">
        <f t="shared" si="3"/>
        <v/>
      </c>
    </row>
    <row r="236" spans="4:5" x14ac:dyDescent="0.35">
      <c r="D236" t="str">
        <f>IF(ISNA(VLOOKUP(B236,'Pivot Source File'!$B$3:$D$1976,3,FALSE)),"",(VLOOKUP(B236,'Pivot Source File'!$B$3:$D$1976,3,FALSE)))</f>
        <v/>
      </c>
      <c r="E236" s="93" t="str">
        <f t="shared" si="3"/>
        <v/>
      </c>
    </row>
    <row r="237" spans="4:5" x14ac:dyDescent="0.35">
      <c r="D237" t="str">
        <f>IF(ISNA(VLOOKUP(B237,'Pivot Source File'!$B$3:$D$1976,3,FALSE)),"",(VLOOKUP(B237,'Pivot Source File'!$B$3:$D$1976,3,FALSE)))</f>
        <v/>
      </c>
      <c r="E237" s="93" t="str">
        <f t="shared" si="3"/>
        <v/>
      </c>
    </row>
    <row r="238" spans="4:5" x14ac:dyDescent="0.35">
      <c r="D238" t="str">
        <f>IF(ISNA(VLOOKUP(B238,'Pivot Source File'!$B$3:$D$1976,3,FALSE)),"",(VLOOKUP(B238,'Pivot Source File'!$B$3:$D$1976,3,FALSE)))</f>
        <v/>
      </c>
      <c r="E238" s="93" t="str">
        <f t="shared" si="3"/>
        <v/>
      </c>
    </row>
    <row r="239" spans="4:5" x14ac:dyDescent="0.35">
      <c r="D239" t="str">
        <f>IF(ISNA(VLOOKUP(B239,'Pivot Source File'!$B$3:$D$1976,3,FALSE)),"",(VLOOKUP(B239,'Pivot Source File'!$B$3:$D$1976,3,FALSE)))</f>
        <v/>
      </c>
      <c r="E239" s="93" t="str">
        <f t="shared" si="3"/>
        <v/>
      </c>
    </row>
    <row r="240" spans="4:5" x14ac:dyDescent="0.35">
      <c r="D240" t="str">
        <f>IF(ISNA(VLOOKUP(B240,'Pivot Source File'!$B$3:$D$1976,3,FALSE)),"",(VLOOKUP(B240,'Pivot Source File'!$B$3:$D$1976,3,FALSE)))</f>
        <v/>
      </c>
      <c r="E240" s="93" t="str">
        <f t="shared" si="3"/>
        <v/>
      </c>
    </row>
    <row r="241" spans="4:5" x14ac:dyDescent="0.35">
      <c r="D241" t="str">
        <f>IF(ISNA(VLOOKUP(B241,'Pivot Source File'!$B$3:$D$1976,3,FALSE)),"",(VLOOKUP(B241,'Pivot Source File'!$B$3:$D$1976,3,FALSE)))</f>
        <v/>
      </c>
      <c r="E241" s="93" t="str">
        <f t="shared" si="3"/>
        <v/>
      </c>
    </row>
    <row r="242" spans="4:5" x14ac:dyDescent="0.35">
      <c r="D242" t="str">
        <f>IF(ISNA(VLOOKUP(B242,'Pivot Source File'!$B$3:$D$1976,3,FALSE)),"",(VLOOKUP(B242,'Pivot Source File'!$B$3:$D$1976,3,FALSE)))</f>
        <v/>
      </c>
      <c r="E242" s="93" t="str">
        <f t="shared" si="3"/>
        <v/>
      </c>
    </row>
    <row r="243" spans="4:5" x14ac:dyDescent="0.35">
      <c r="D243" t="str">
        <f>IF(ISNA(VLOOKUP(B243,'Pivot Source File'!$B$3:$D$1976,3,FALSE)),"",(VLOOKUP(B243,'Pivot Source File'!$B$3:$D$1976,3,FALSE)))</f>
        <v/>
      </c>
      <c r="E243" s="93" t="str">
        <f t="shared" si="3"/>
        <v/>
      </c>
    </row>
    <row r="244" spans="4:5" x14ac:dyDescent="0.35">
      <c r="D244" t="str">
        <f>IF(ISNA(VLOOKUP(B244,'Pivot Source File'!$B$3:$D$1976,3,FALSE)),"",(VLOOKUP(B244,'Pivot Source File'!$B$3:$D$1976,3,FALSE)))</f>
        <v/>
      </c>
      <c r="E244" s="93" t="str">
        <f t="shared" si="3"/>
        <v/>
      </c>
    </row>
    <row r="245" spans="4:5" x14ac:dyDescent="0.35">
      <c r="D245" t="str">
        <f>IF(ISNA(VLOOKUP(B245,'Pivot Source File'!$B$3:$D$1976,3,FALSE)),"",(VLOOKUP(B245,'Pivot Source File'!$B$3:$D$1976,3,FALSE)))</f>
        <v/>
      </c>
      <c r="E245" s="93" t="str">
        <f t="shared" si="3"/>
        <v/>
      </c>
    </row>
    <row r="246" spans="4:5" x14ac:dyDescent="0.35">
      <c r="D246" t="str">
        <f>IF(ISNA(VLOOKUP(B246,'Pivot Source File'!$B$3:$D$1976,3,FALSE)),"",(VLOOKUP(B246,'Pivot Source File'!$B$3:$D$1976,3,FALSE)))</f>
        <v/>
      </c>
      <c r="E246" s="93" t="str">
        <f t="shared" si="3"/>
        <v/>
      </c>
    </row>
    <row r="247" spans="4:5" x14ac:dyDescent="0.35">
      <c r="D247" t="str">
        <f>IF(ISNA(VLOOKUP(B247,'Pivot Source File'!$B$3:$D$1976,3,FALSE)),"",(VLOOKUP(B247,'Pivot Source File'!$B$3:$D$1976,3,FALSE)))</f>
        <v/>
      </c>
      <c r="E247" s="93" t="str">
        <f t="shared" si="3"/>
        <v/>
      </c>
    </row>
    <row r="248" spans="4:5" x14ac:dyDescent="0.35">
      <c r="D248" t="str">
        <f>IF(ISNA(VLOOKUP(B248,'Pivot Source File'!$B$3:$D$1976,3,FALSE)),"",(VLOOKUP(B248,'Pivot Source File'!$B$3:$D$1976,3,FALSE)))</f>
        <v/>
      </c>
      <c r="E248" s="93" t="str">
        <f t="shared" si="3"/>
        <v/>
      </c>
    </row>
    <row r="249" spans="4:5" x14ac:dyDescent="0.35">
      <c r="D249" t="str">
        <f>IF(ISNA(VLOOKUP(B249,'Pivot Source File'!$B$3:$D$1976,3,FALSE)),"",(VLOOKUP(B249,'Pivot Source File'!$B$3:$D$1976,3,FALSE)))</f>
        <v/>
      </c>
      <c r="E249" s="93" t="str">
        <f t="shared" si="3"/>
        <v/>
      </c>
    </row>
    <row r="250" spans="4:5" x14ac:dyDescent="0.35">
      <c r="D250" t="str">
        <f>IF(ISNA(VLOOKUP(B250,'Pivot Source File'!$B$3:$D$1976,3,FALSE)),"",(VLOOKUP(B250,'Pivot Source File'!$B$3:$D$1976,3,FALSE)))</f>
        <v/>
      </c>
      <c r="E250" s="93" t="str">
        <f t="shared" si="3"/>
        <v/>
      </c>
    </row>
    <row r="251" spans="4:5" x14ac:dyDescent="0.35">
      <c r="D251" t="str">
        <f>IF(ISNA(VLOOKUP(B251,'Pivot Source File'!$B$3:$D$1976,3,FALSE)),"",(VLOOKUP(B251,'Pivot Source File'!$B$3:$D$1976,3,FALSE)))</f>
        <v/>
      </c>
      <c r="E251" s="93" t="str">
        <f t="shared" si="3"/>
        <v/>
      </c>
    </row>
    <row r="252" spans="4:5" x14ac:dyDescent="0.35">
      <c r="D252" t="str">
        <f>IF(ISNA(VLOOKUP(B252,'Pivot Source File'!$B$3:$D$1976,3,FALSE)),"",(VLOOKUP(B252,'Pivot Source File'!$B$3:$D$1976,3,FALSE)))</f>
        <v/>
      </c>
      <c r="E252" s="93" t="str">
        <f t="shared" si="3"/>
        <v/>
      </c>
    </row>
    <row r="253" spans="4:5" x14ac:dyDescent="0.35">
      <c r="D253" t="str">
        <f>IF(ISNA(VLOOKUP(B253,'Pivot Source File'!$B$3:$D$1976,3,FALSE)),"",(VLOOKUP(B253,'Pivot Source File'!$B$3:$D$1976,3,FALSE)))</f>
        <v/>
      </c>
      <c r="E253" s="93" t="str">
        <f t="shared" si="3"/>
        <v/>
      </c>
    </row>
    <row r="254" spans="4:5" x14ac:dyDescent="0.35">
      <c r="D254" t="str">
        <f>IF(ISNA(VLOOKUP(B254,'Pivot Source File'!$B$3:$D$1976,3,FALSE)),"",(VLOOKUP(B254,'Pivot Source File'!$B$3:$D$1976,3,FALSE)))</f>
        <v/>
      </c>
      <c r="E254" s="93" t="str">
        <f t="shared" si="3"/>
        <v/>
      </c>
    </row>
    <row r="255" spans="4:5" x14ac:dyDescent="0.35">
      <c r="D255" t="str">
        <f>IF(ISNA(VLOOKUP(B255,'Pivot Source File'!$B$3:$D$1976,3,FALSE)),"",(VLOOKUP(B255,'Pivot Source File'!$B$3:$D$1976,3,FALSE)))</f>
        <v/>
      </c>
      <c r="E255" s="93" t="str">
        <f t="shared" si="3"/>
        <v/>
      </c>
    </row>
    <row r="256" spans="4:5" x14ac:dyDescent="0.35">
      <c r="D256" t="str">
        <f>IF(ISNA(VLOOKUP(B256,'Pivot Source File'!$B$3:$D$1976,3,FALSE)),"",(VLOOKUP(B256,'Pivot Source File'!$B$3:$D$1976,3,FALSE)))</f>
        <v/>
      </c>
      <c r="E256" s="93" t="str">
        <f t="shared" si="3"/>
        <v/>
      </c>
    </row>
    <row r="257" spans="4:5" x14ac:dyDescent="0.35">
      <c r="D257" t="str">
        <f>IF(ISNA(VLOOKUP(B257,'Pivot Source File'!$B$3:$D$1976,3,FALSE)),"",(VLOOKUP(B257,'Pivot Source File'!$B$3:$D$1976,3,FALSE)))</f>
        <v/>
      </c>
      <c r="E257" s="93" t="str">
        <f t="shared" si="3"/>
        <v/>
      </c>
    </row>
    <row r="258" spans="4:5" x14ac:dyDescent="0.35">
      <c r="D258" t="str">
        <f>IF(ISNA(VLOOKUP(B258,'Pivot Source File'!$B$3:$D$1976,3,FALSE)),"",(VLOOKUP(B258,'Pivot Source File'!$B$3:$D$1976,3,FALSE)))</f>
        <v/>
      </c>
      <c r="E258" s="93" t="str">
        <f t="shared" si="3"/>
        <v/>
      </c>
    </row>
    <row r="259" spans="4:5" x14ac:dyDescent="0.35">
      <c r="D259" t="str">
        <f>IF(ISNA(VLOOKUP(B259,'Pivot Source File'!$B$3:$D$1976,3,FALSE)),"",(VLOOKUP(B259,'Pivot Source File'!$B$3:$D$1976,3,FALSE)))</f>
        <v/>
      </c>
      <c r="E259" s="93" t="str">
        <f t="shared" si="3"/>
        <v/>
      </c>
    </row>
    <row r="260" spans="4:5" x14ac:dyDescent="0.35">
      <c r="D260" t="str">
        <f>IF(ISNA(VLOOKUP(B260,'Pivot Source File'!$B$3:$D$1976,3,FALSE)),"",(VLOOKUP(B260,'Pivot Source File'!$B$3:$D$1976,3,FALSE)))</f>
        <v/>
      </c>
      <c r="E260" s="93" t="str">
        <f t="shared" si="3"/>
        <v/>
      </c>
    </row>
    <row r="261" spans="4:5" x14ac:dyDescent="0.35">
      <c r="D261" t="str">
        <f>IF(ISNA(VLOOKUP(B261,'Pivot Source File'!$B$3:$D$1976,3,FALSE)),"",(VLOOKUP(B261,'Pivot Source File'!$B$3:$D$1976,3,FALSE)))</f>
        <v/>
      </c>
      <c r="E261" s="93" t="str">
        <f t="shared" si="3"/>
        <v/>
      </c>
    </row>
    <row r="262" spans="4:5" x14ac:dyDescent="0.35">
      <c r="D262" t="str">
        <f>IF(ISNA(VLOOKUP(B262,'Pivot Source File'!$B$3:$D$1976,3,FALSE)),"",(VLOOKUP(B262,'Pivot Source File'!$B$3:$D$1976,3,FALSE)))</f>
        <v/>
      </c>
      <c r="E262" s="93" t="str">
        <f t="shared" ref="E262:E325" si="4">HYPERLINK(D262)</f>
        <v/>
      </c>
    </row>
    <row r="263" spans="4:5" x14ac:dyDescent="0.35">
      <c r="D263" t="str">
        <f>IF(ISNA(VLOOKUP(B263,'Pivot Source File'!$B$3:$D$1976,3,FALSE)),"",(VLOOKUP(B263,'Pivot Source File'!$B$3:$D$1976,3,FALSE)))</f>
        <v/>
      </c>
      <c r="E263" s="93" t="str">
        <f t="shared" si="4"/>
        <v/>
      </c>
    </row>
    <row r="264" spans="4:5" x14ac:dyDescent="0.35">
      <c r="D264" t="str">
        <f>IF(ISNA(VLOOKUP(B264,'Pivot Source File'!$B$3:$D$1976,3,FALSE)),"",(VLOOKUP(B264,'Pivot Source File'!$B$3:$D$1976,3,FALSE)))</f>
        <v/>
      </c>
      <c r="E264" s="93" t="str">
        <f t="shared" si="4"/>
        <v/>
      </c>
    </row>
    <row r="265" spans="4:5" x14ac:dyDescent="0.35">
      <c r="D265" t="str">
        <f>IF(ISNA(VLOOKUP(B265,'Pivot Source File'!$B$3:$D$1976,3,FALSE)),"",(VLOOKUP(B265,'Pivot Source File'!$B$3:$D$1976,3,FALSE)))</f>
        <v/>
      </c>
      <c r="E265" s="93" t="str">
        <f t="shared" si="4"/>
        <v/>
      </c>
    </row>
    <row r="266" spans="4:5" x14ac:dyDescent="0.35">
      <c r="D266" t="str">
        <f>IF(ISNA(VLOOKUP(B266,'Pivot Source File'!$B$3:$D$1976,3,FALSE)),"",(VLOOKUP(B266,'Pivot Source File'!$B$3:$D$1976,3,FALSE)))</f>
        <v/>
      </c>
      <c r="E266" s="93" t="str">
        <f t="shared" si="4"/>
        <v/>
      </c>
    </row>
    <row r="267" spans="4:5" x14ac:dyDescent="0.35">
      <c r="D267" t="str">
        <f>IF(ISNA(VLOOKUP(B267,'Pivot Source File'!$B$3:$D$1976,3,FALSE)),"",(VLOOKUP(B267,'Pivot Source File'!$B$3:$D$1976,3,FALSE)))</f>
        <v/>
      </c>
      <c r="E267" s="93" t="str">
        <f t="shared" si="4"/>
        <v/>
      </c>
    </row>
    <row r="268" spans="4:5" x14ac:dyDescent="0.35">
      <c r="D268" t="str">
        <f>IF(ISNA(VLOOKUP(B268,'Pivot Source File'!$B$3:$D$1976,3,FALSE)),"",(VLOOKUP(B268,'Pivot Source File'!$B$3:$D$1976,3,FALSE)))</f>
        <v/>
      </c>
      <c r="E268" s="93" t="str">
        <f t="shared" si="4"/>
        <v/>
      </c>
    </row>
    <row r="269" spans="4:5" x14ac:dyDescent="0.35">
      <c r="D269" t="str">
        <f>IF(ISNA(VLOOKUP(B269,'Pivot Source File'!$B$3:$D$1976,3,FALSE)),"",(VLOOKUP(B269,'Pivot Source File'!$B$3:$D$1976,3,FALSE)))</f>
        <v/>
      </c>
      <c r="E269" s="93" t="str">
        <f t="shared" si="4"/>
        <v/>
      </c>
    </row>
    <row r="270" spans="4:5" x14ac:dyDescent="0.35">
      <c r="D270" t="str">
        <f>IF(ISNA(VLOOKUP(B270,'Pivot Source File'!$B$3:$D$1976,3,FALSE)),"",(VLOOKUP(B270,'Pivot Source File'!$B$3:$D$1976,3,FALSE)))</f>
        <v/>
      </c>
      <c r="E270" s="93" t="str">
        <f t="shared" si="4"/>
        <v/>
      </c>
    </row>
    <row r="271" spans="4:5" x14ac:dyDescent="0.35">
      <c r="D271" t="str">
        <f>IF(ISNA(VLOOKUP(B271,'Pivot Source File'!$B$3:$D$1976,3,FALSE)),"",(VLOOKUP(B271,'Pivot Source File'!$B$3:$D$1976,3,FALSE)))</f>
        <v/>
      </c>
      <c r="E271" s="93" t="str">
        <f t="shared" si="4"/>
        <v/>
      </c>
    </row>
    <row r="272" spans="4:5" x14ac:dyDescent="0.35">
      <c r="D272" t="str">
        <f>IF(ISNA(VLOOKUP(B272,'Pivot Source File'!$B$3:$D$1976,3,FALSE)),"",(VLOOKUP(B272,'Pivot Source File'!$B$3:$D$1976,3,FALSE)))</f>
        <v/>
      </c>
      <c r="E272" s="93" t="str">
        <f t="shared" si="4"/>
        <v/>
      </c>
    </row>
    <row r="273" spans="4:5" x14ac:dyDescent="0.35">
      <c r="D273" t="str">
        <f>IF(ISNA(VLOOKUP(B273,'Pivot Source File'!$B$3:$D$1976,3,FALSE)),"",(VLOOKUP(B273,'Pivot Source File'!$B$3:$D$1976,3,FALSE)))</f>
        <v/>
      </c>
      <c r="E273" s="93" t="str">
        <f t="shared" si="4"/>
        <v/>
      </c>
    </row>
    <row r="274" spans="4:5" x14ac:dyDescent="0.35">
      <c r="D274" t="str">
        <f>IF(ISNA(VLOOKUP(B274,'Pivot Source File'!$B$3:$D$1976,3,FALSE)),"",(VLOOKUP(B274,'Pivot Source File'!$B$3:$D$1976,3,FALSE)))</f>
        <v/>
      </c>
      <c r="E274" s="93" t="str">
        <f t="shared" si="4"/>
        <v/>
      </c>
    </row>
    <row r="275" spans="4:5" x14ac:dyDescent="0.35">
      <c r="D275" t="str">
        <f>IF(ISNA(VLOOKUP(B275,'Pivot Source File'!$B$3:$D$1976,3,FALSE)),"",(VLOOKUP(B275,'Pivot Source File'!$B$3:$D$1976,3,FALSE)))</f>
        <v/>
      </c>
      <c r="E275" s="93" t="str">
        <f t="shared" si="4"/>
        <v/>
      </c>
    </row>
    <row r="276" spans="4:5" x14ac:dyDescent="0.35">
      <c r="D276" t="str">
        <f>IF(ISNA(VLOOKUP(B276,'Pivot Source File'!$B$3:$D$1976,3,FALSE)),"",(VLOOKUP(B276,'Pivot Source File'!$B$3:$D$1976,3,FALSE)))</f>
        <v/>
      </c>
      <c r="E276" s="93" t="str">
        <f t="shared" si="4"/>
        <v/>
      </c>
    </row>
    <row r="277" spans="4:5" x14ac:dyDescent="0.35">
      <c r="D277" t="str">
        <f>IF(ISNA(VLOOKUP(B277,'Pivot Source File'!$B$3:$D$1976,3,FALSE)),"",(VLOOKUP(B277,'Pivot Source File'!$B$3:$D$1976,3,FALSE)))</f>
        <v/>
      </c>
      <c r="E277" s="93" t="str">
        <f t="shared" si="4"/>
        <v/>
      </c>
    </row>
    <row r="278" spans="4:5" x14ac:dyDescent="0.35">
      <c r="D278" t="str">
        <f>IF(ISNA(VLOOKUP(B278,'Pivot Source File'!$B$3:$D$1976,3,FALSE)),"",(VLOOKUP(B278,'Pivot Source File'!$B$3:$D$1976,3,FALSE)))</f>
        <v/>
      </c>
      <c r="E278" s="93" t="str">
        <f t="shared" si="4"/>
        <v/>
      </c>
    </row>
    <row r="279" spans="4:5" x14ac:dyDescent="0.35">
      <c r="D279" t="str">
        <f>IF(ISNA(VLOOKUP(B279,'Pivot Source File'!$B$3:$D$1976,3,FALSE)),"",(VLOOKUP(B279,'Pivot Source File'!$B$3:$D$1976,3,FALSE)))</f>
        <v/>
      </c>
      <c r="E279" s="93" t="str">
        <f t="shared" si="4"/>
        <v/>
      </c>
    </row>
    <row r="280" spans="4:5" x14ac:dyDescent="0.35">
      <c r="D280" t="str">
        <f>IF(ISNA(VLOOKUP(B280,'Pivot Source File'!$B$3:$D$1976,3,FALSE)),"",(VLOOKUP(B280,'Pivot Source File'!$B$3:$D$1976,3,FALSE)))</f>
        <v/>
      </c>
      <c r="E280" s="93" t="str">
        <f t="shared" si="4"/>
        <v/>
      </c>
    </row>
    <row r="281" spans="4:5" x14ac:dyDescent="0.35">
      <c r="D281" t="str">
        <f>IF(ISNA(VLOOKUP(B281,'Pivot Source File'!$B$3:$D$1976,3,FALSE)),"",(VLOOKUP(B281,'Pivot Source File'!$B$3:$D$1976,3,FALSE)))</f>
        <v/>
      </c>
      <c r="E281" s="93" t="str">
        <f t="shared" si="4"/>
        <v/>
      </c>
    </row>
    <row r="282" spans="4:5" x14ac:dyDescent="0.35">
      <c r="D282" t="str">
        <f>IF(ISNA(VLOOKUP(B282,'Pivot Source File'!$B$3:$D$1976,3,FALSE)),"",(VLOOKUP(B282,'Pivot Source File'!$B$3:$D$1976,3,FALSE)))</f>
        <v/>
      </c>
      <c r="E282" s="93" t="str">
        <f t="shared" si="4"/>
        <v/>
      </c>
    </row>
    <row r="283" spans="4:5" x14ac:dyDescent="0.35">
      <c r="D283" t="str">
        <f>IF(ISNA(VLOOKUP(B283,'Pivot Source File'!$B$3:$D$1976,3,FALSE)),"",(VLOOKUP(B283,'Pivot Source File'!$B$3:$D$1976,3,FALSE)))</f>
        <v/>
      </c>
      <c r="E283" s="93" t="str">
        <f t="shared" si="4"/>
        <v/>
      </c>
    </row>
    <row r="284" spans="4:5" x14ac:dyDescent="0.35">
      <c r="D284" t="str">
        <f>IF(ISNA(VLOOKUP(B284,'Pivot Source File'!$B$3:$D$1976,3,FALSE)),"",(VLOOKUP(B284,'Pivot Source File'!$B$3:$D$1976,3,FALSE)))</f>
        <v/>
      </c>
      <c r="E284" s="93" t="str">
        <f t="shared" si="4"/>
        <v/>
      </c>
    </row>
    <row r="285" spans="4:5" x14ac:dyDescent="0.35">
      <c r="D285" t="str">
        <f>IF(ISNA(VLOOKUP(B285,'Pivot Source File'!$B$3:$D$1976,3,FALSE)),"",(VLOOKUP(B285,'Pivot Source File'!$B$3:$D$1976,3,FALSE)))</f>
        <v/>
      </c>
      <c r="E285" s="93" t="str">
        <f t="shared" si="4"/>
        <v/>
      </c>
    </row>
    <row r="286" spans="4:5" x14ac:dyDescent="0.35">
      <c r="D286" t="str">
        <f>IF(ISNA(VLOOKUP(B286,'Pivot Source File'!$B$3:$D$1976,3,FALSE)),"",(VLOOKUP(B286,'Pivot Source File'!$B$3:$D$1976,3,FALSE)))</f>
        <v/>
      </c>
      <c r="E286" s="93" t="str">
        <f t="shared" si="4"/>
        <v/>
      </c>
    </row>
    <row r="287" spans="4:5" x14ac:dyDescent="0.35">
      <c r="D287" t="str">
        <f>IF(ISNA(VLOOKUP(B287,'Pivot Source File'!$B$3:$D$1976,3,FALSE)),"",(VLOOKUP(B287,'Pivot Source File'!$B$3:$D$1976,3,FALSE)))</f>
        <v/>
      </c>
      <c r="E287" s="93" t="str">
        <f t="shared" si="4"/>
        <v/>
      </c>
    </row>
    <row r="288" spans="4:5" x14ac:dyDescent="0.35">
      <c r="D288" t="str">
        <f>IF(ISNA(VLOOKUP(B288,'Pivot Source File'!$B$3:$D$1976,3,FALSE)),"",(VLOOKUP(B288,'Pivot Source File'!$B$3:$D$1976,3,FALSE)))</f>
        <v/>
      </c>
      <c r="E288" s="93" t="str">
        <f t="shared" si="4"/>
        <v/>
      </c>
    </row>
    <row r="289" spans="4:5" x14ac:dyDescent="0.35">
      <c r="D289" t="str">
        <f>IF(ISNA(VLOOKUP(B289,'Pivot Source File'!$B$3:$D$1976,3,FALSE)),"",(VLOOKUP(B289,'Pivot Source File'!$B$3:$D$1976,3,FALSE)))</f>
        <v/>
      </c>
      <c r="E289" s="93" t="str">
        <f t="shared" si="4"/>
        <v/>
      </c>
    </row>
    <row r="290" spans="4:5" x14ac:dyDescent="0.35">
      <c r="D290" t="str">
        <f>IF(ISNA(VLOOKUP(B290,'Pivot Source File'!$B$3:$D$1976,3,FALSE)),"",(VLOOKUP(B290,'Pivot Source File'!$B$3:$D$1976,3,FALSE)))</f>
        <v/>
      </c>
      <c r="E290" s="93" t="str">
        <f t="shared" si="4"/>
        <v/>
      </c>
    </row>
    <row r="291" spans="4:5" x14ac:dyDescent="0.35">
      <c r="D291" t="str">
        <f>IF(ISNA(VLOOKUP(B291,'Pivot Source File'!$B$3:$D$1976,3,FALSE)),"",(VLOOKUP(B291,'Pivot Source File'!$B$3:$D$1976,3,FALSE)))</f>
        <v/>
      </c>
      <c r="E291" s="93" t="str">
        <f t="shared" si="4"/>
        <v/>
      </c>
    </row>
    <row r="292" spans="4:5" x14ac:dyDescent="0.35">
      <c r="D292" t="str">
        <f>IF(ISNA(VLOOKUP(B292,'Pivot Source File'!$B$3:$D$1976,3,FALSE)),"",(VLOOKUP(B292,'Pivot Source File'!$B$3:$D$1976,3,FALSE)))</f>
        <v/>
      </c>
      <c r="E292" s="93" t="str">
        <f t="shared" si="4"/>
        <v/>
      </c>
    </row>
    <row r="293" spans="4:5" x14ac:dyDescent="0.35">
      <c r="D293" t="str">
        <f>IF(ISNA(VLOOKUP(B293,'Pivot Source File'!$B$3:$D$1976,3,FALSE)),"",(VLOOKUP(B293,'Pivot Source File'!$B$3:$D$1976,3,FALSE)))</f>
        <v/>
      </c>
      <c r="E293" s="93" t="str">
        <f t="shared" si="4"/>
        <v/>
      </c>
    </row>
    <row r="294" spans="4:5" x14ac:dyDescent="0.35">
      <c r="D294" t="str">
        <f>IF(ISNA(VLOOKUP(B294,'Pivot Source File'!$B$3:$D$1976,3,FALSE)),"",(VLOOKUP(B294,'Pivot Source File'!$B$3:$D$1976,3,FALSE)))</f>
        <v/>
      </c>
      <c r="E294" s="93" t="str">
        <f t="shared" si="4"/>
        <v/>
      </c>
    </row>
    <row r="295" spans="4:5" x14ac:dyDescent="0.35">
      <c r="D295" t="str">
        <f>IF(ISNA(VLOOKUP(B295,'Pivot Source File'!$B$3:$D$1976,3,FALSE)),"",(VLOOKUP(B295,'Pivot Source File'!$B$3:$D$1976,3,FALSE)))</f>
        <v/>
      </c>
      <c r="E295" s="93" t="str">
        <f t="shared" si="4"/>
        <v/>
      </c>
    </row>
    <row r="296" spans="4:5" x14ac:dyDescent="0.35">
      <c r="D296" t="str">
        <f>IF(ISNA(VLOOKUP(B296,'Pivot Source File'!$B$3:$D$1976,3,FALSE)),"",(VLOOKUP(B296,'Pivot Source File'!$B$3:$D$1976,3,FALSE)))</f>
        <v/>
      </c>
      <c r="E296" s="93" t="str">
        <f t="shared" si="4"/>
        <v/>
      </c>
    </row>
    <row r="297" spans="4:5" x14ac:dyDescent="0.35">
      <c r="D297" t="str">
        <f>IF(ISNA(VLOOKUP(B297,'Pivot Source File'!$B$3:$D$1976,3,FALSE)),"",(VLOOKUP(B297,'Pivot Source File'!$B$3:$D$1976,3,FALSE)))</f>
        <v/>
      </c>
      <c r="E297" s="93" t="str">
        <f t="shared" si="4"/>
        <v/>
      </c>
    </row>
    <row r="298" spans="4:5" x14ac:dyDescent="0.35">
      <c r="D298" t="str">
        <f>IF(ISNA(VLOOKUP(B298,'Pivot Source File'!$B$3:$D$1976,3,FALSE)),"",(VLOOKUP(B298,'Pivot Source File'!$B$3:$D$1976,3,FALSE)))</f>
        <v/>
      </c>
      <c r="E298" s="93" t="str">
        <f t="shared" si="4"/>
        <v/>
      </c>
    </row>
    <row r="299" spans="4:5" x14ac:dyDescent="0.35">
      <c r="D299" t="str">
        <f>IF(ISNA(VLOOKUP(B299,'Pivot Source File'!$B$3:$D$1976,3,FALSE)),"",(VLOOKUP(B299,'Pivot Source File'!$B$3:$D$1976,3,FALSE)))</f>
        <v/>
      </c>
      <c r="E299" s="93" t="str">
        <f t="shared" si="4"/>
        <v/>
      </c>
    </row>
    <row r="300" spans="4:5" x14ac:dyDescent="0.35">
      <c r="D300" t="str">
        <f>IF(ISNA(VLOOKUP(B300,'Pivot Source File'!$B$3:$D$1976,3,FALSE)),"",(VLOOKUP(B300,'Pivot Source File'!$B$3:$D$1976,3,FALSE)))</f>
        <v/>
      </c>
      <c r="E300" s="93" t="str">
        <f t="shared" si="4"/>
        <v/>
      </c>
    </row>
    <row r="301" spans="4:5" x14ac:dyDescent="0.35">
      <c r="D301" t="str">
        <f>IF(ISNA(VLOOKUP(B301,'Pivot Source File'!$B$3:$D$1976,3,FALSE)),"",(VLOOKUP(B301,'Pivot Source File'!$B$3:$D$1976,3,FALSE)))</f>
        <v/>
      </c>
      <c r="E301" s="93" t="str">
        <f t="shared" si="4"/>
        <v/>
      </c>
    </row>
    <row r="302" spans="4:5" x14ac:dyDescent="0.35">
      <c r="D302" t="str">
        <f>IF(ISNA(VLOOKUP(B302,'Pivot Source File'!$B$3:$D$1976,3,FALSE)),"",(VLOOKUP(B302,'Pivot Source File'!$B$3:$D$1976,3,FALSE)))</f>
        <v/>
      </c>
      <c r="E302" s="93" t="str">
        <f t="shared" si="4"/>
        <v/>
      </c>
    </row>
    <row r="303" spans="4:5" x14ac:dyDescent="0.35">
      <c r="D303" t="str">
        <f>IF(ISNA(VLOOKUP(B303,'Pivot Source File'!$B$3:$D$1976,3,FALSE)),"",(VLOOKUP(B303,'Pivot Source File'!$B$3:$D$1976,3,FALSE)))</f>
        <v/>
      </c>
      <c r="E303" s="93" t="str">
        <f t="shared" si="4"/>
        <v/>
      </c>
    </row>
    <row r="304" spans="4:5" x14ac:dyDescent="0.35">
      <c r="D304" t="str">
        <f>IF(ISNA(VLOOKUP(B304,'Pivot Source File'!$B$3:$D$1976,3,FALSE)),"",(VLOOKUP(B304,'Pivot Source File'!$B$3:$D$1976,3,FALSE)))</f>
        <v/>
      </c>
      <c r="E304" s="93" t="str">
        <f t="shared" si="4"/>
        <v/>
      </c>
    </row>
    <row r="305" spans="4:5" x14ac:dyDescent="0.35">
      <c r="D305" t="str">
        <f>IF(ISNA(VLOOKUP(B305,'Pivot Source File'!$B$3:$D$1976,3,FALSE)),"",(VLOOKUP(B305,'Pivot Source File'!$B$3:$D$1976,3,FALSE)))</f>
        <v/>
      </c>
      <c r="E305" s="93" t="str">
        <f t="shared" si="4"/>
        <v/>
      </c>
    </row>
    <row r="306" spans="4:5" x14ac:dyDescent="0.35">
      <c r="D306" t="str">
        <f>IF(ISNA(VLOOKUP(B306,'Pivot Source File'!$B$3:$D$1976,3,FALSE)),"",(VLOOKUP(B306,'Pivot Source File'!$B$3:$D$1976,3,FALSE)))</f>
        <v/>
      </c>
      <c r="E306" s="93" t="str">
        <f t="shared" si="4"/>
        <v/>
      </c>
    </row>
    <row r="307" spans="4:5" x14ac:dyDescent="0.35">
      <c r="D307" t="str">
        <f>IF(ISNA(VLOOKUP(B307,'Pivot Source File'!$B$3:$D$1976,3,FALSE)),"",(VLOOKUP(B307,'Pivot Source File'!$B$3:$D$1976,3,FALSE)))</f>
        <v/>
      </c>
      <c r="E307" s="93" t="str">
        <f t="shared" si="4"/>
        <v/>
      </c>
    </row>
    <row r="308" spans="4:5" x14ac:dyDescent="0.35">
      <c r="D308" t="str">
        <f>IF(ISNA(VLOOKUP(B308,'Pivot Source File'!$B$3:$D$1976,3,FALSE)),"",(VLOOKUP(B308,'Pivot Source File'!$B$3:$D$1976,3,FALSE)))</f>
        <v/>
      </c>
      <c r="E308" s="93" t="str">
        <f t="shared" si="4"/>
        <v/>
      </c>
    </row>
    <row r="309" spans="4:5" x14ac:dyDescent="0.35">
      <c r="D309" t="str">
        <f>IF(ISNA(VLOOKUP(B309,'Pivot Source File'!$B$3:$D$1976,3,FALSE)),"",(VLOOKUP(B309,'Pivot Source File'!$B$3:$D$1976,3,FALSE)))</f>
        <v/>
      </c>
      <c r="E309" s="93" t="str">
        <f t="shared" si="4"/>
        <v/>
      </c>
    </row>
    <row r="310" spans="4:5" x14ac:dyDescent="0.35">
      <c r="D310" t="str">
        <f>IF(ISNA(VLOOKUP(B310,'Pivot Source File'!$B$3:$D$1976,3,FALSE)),"",(VLOOKUP(B310,'Pivot Source File'!$B$3:$D$1976,3,FALSE)))</f>
        <v/>
      </c>
      <c r="E310" s="93" t="str">
        <f t="shared" si="4"/>
        <v/>
      </c>
    </row>
    <row r="311" spans="4:5" x14ac:dyDescent="0.35">
      <c r="D311" t="str">
        <f>IF(ISNA(VLOOKUP(B311,'Pivot Source File'!$B$3:$D$1976,3,FALSE)),"",(VLOOKUP(B311,'Pivot Source File'!$B$3:$D$1976,3,FALSE)))</f>
        <v/>
      </c>
      <c r="E311" s="93" t="str">
        <f t="shared" si="4"/>
        <v/>
      </c>
    </row>
    <row r="312" spans="4:5" x14ac:dyDescent="0.35">
      <c r="D312" t="str">
        <f>IF(ISNA(VLOOKUP(B312,'Pivot Source File'!$B$3:$D$1976,3,FALSE)),"",(VLOOKUP(B312,'Pivot Source File'!$B$3:$D$1976,3,FALSE)))</f>
        <v/>
      </c>
      <c r="E312" s="93" t="str">
        <f t="shared" si="4"/>
        <v/>
      </c>
    </row>
    <row r="313" spans="4:5" x14ac:dyDescent="0.35">
      <c r="D313" t="str">
        <f>IF(ISNA(VLOOKUP(B313,'Pivot Source File'!$B$3:$D$1976,3,FALSE)),"",(VLOOKUP(B313,'Pivot Source File'!$B$3:$D$1976,3,FALSE)))</f>
        <v/>
      </c>
      <c r="E313" s="93" t="str">
        <f t="shared" si="4"/>
        <v/>
      </c>
    </row>
    <row r="314" spans="4:5" x14ac:dyDescent="0.35">
      <c r="D314" t="str">
        <f>IF(ISNA(VLOOKUP(B314,'Pivot Source File'!$B$3:$D$1976,3,FALSE)),"",(VLOOKUP(B314,'Pivot Source File'!$B$3:$D$1976,3,FALSE)))</f>
        <v/>
      </c>
      <c r="E314" s="93" t="str">
        <f t="shared" si="4"/>
        <v/>
      </c>
    </row>
    <row r="315" spans="4:5" x14ac:dyDescent="0.35">
      <c r="D315" t="str">
        <f>IF(ISNA(VLOOKUP(B315,'Pivot Source File'!$B$3:$D$1976,3,FALSE)),"",(VLOOKUP(B315,'Pivot Source File'!$B$3:$D$1976,3,FALSE)))</f>
        <v/>
      </c>
      <c r="E315" s="93" t="str">
        <f t="shared" si="4"/>
        <v/>
      </c>
    </row>
    <row r="316" spans="4:5" x14ac:dyDescent="0.35">
      <c r="D316" t="str">
        <f>IF(ISNA(VLOOKUP(B316,'Pivot Source File'!$B$3:$D$1976,3,FALSE)),"",(VLOOKUP(B316,'Pivot Source File'!$B$3:$D$1976,3,FALSE)))</f>
        <v/>
      </c>
      <c r="E316" s="93" t="str">
        <f t="shared" si="4"/>
        <v/>
      </c>
    </row>
    <row r="317" spans="4:5" x14ac:dyDescent="0.35">
      <c r="D317" t="str">
        <f>IF(ISNA(VLOOKUP(B317,'Pivot Source File'!$B$3:$D$1976,3,FALSE)),"",(VLOOKUP(B317,'Pivot Source File'!$B$3:$D$1976,3,FALSE)))</f>
        <v/>
      </c>
      <c r="E317" s="93" t="str">
        <f t="shared" si="4"/>
        <v/>
      </c>
    </row>
    <row r="318" spans="4:5" x14ac:dyDescent="0.35">
      <c r="D318" t="str">
        <f>IF(ISNA(VLOOKUP(B318,'Pivot Source File'!$B$3:$D$1976,3,FALSE)),"",(VLOOKUP(B318,'Pivot Source File'!$B$3:$D$1976,3,FALSE)))</f>
        <v/>
      </c>
      <c r="E318" s="93" t="str">
        <f t="shared" si="4"/>
        <v/>
      </c>
    </row>
    <row r="319" spans="4:5" x14ac:dyDescent="0.35">
      <c r="D319" t="str">
        <f>IF(ISNA(VLOOKUP(B319,'Pivot Source File'!$B$3:$D$1976,3,FALSE)),"",(VLOOKUP(B319,'Pivot Source File'!$B$3:$D$1976,3,FALSE)))</f>
        <v/>
      </c>
      <c r="E319" s="93" t="str">
        <f t="shared" si="4"/>
        <v/>
      </c>
    </row>
    <row r="320" spans="4:5" x14ac:dyDescent="0.35">
      <c r="D320" t="str">
        <f>IF(ISNA(VLOOKUP(B320,'Pivot Source File'!$B$3:$D$1976,3,FALSE)),"",(VLOOKUP(B320,'Pivot Source File'!$B$3:$D$1976,3,FALSE)))</f>
        <v/>
      </c>
      <c r="E320" s="93" t="str">
        <f t="shared" si="4"/>
        <v/>
      </c>
    </row>
    <row r="321" spans="4:5" x14ac:dyDescent="0.35">
      <c r="D321" t="str">
        <f>IF(ISNA(VLOOKUP(B321,'Pivot Source File'!$B$3:$D$1976,3,FALSE)),"",(VLOOKUP(B321,'Pivot Source File'!$B$3:$D$1976,3,FALSE)))</f>
        <v/>
      </c>
      <c r="E321" s="93" t="str">
        <f t="shared" si="4"/>
        <v/>
      </c>
    </row>
    <row r="322" spans="4:5" x14ac:dyDescent="0.35">
      <c r="D322" t="str">
        <f>IF(ISNA(VLOOKUP(B322,'Pivot Source File'!$B$3:$D$1976,3,FALSE)),"",(VLOOKUP(B322,'Pivot Source File'!$B$3:$D$1976,3,FALSE)))</f>
        <v/>
      </c>
      <c r="E322" s="93" t="str">
        <f t="shared" si="4"/>
        <v/>
      </c>
    </row>
    <row r="323" spans="4:5" x14ac:dyDescent="0.35">
      <c r="D323" t="str">
        <f>IF(ISNA(VLOOKUP(B323,'Pivot Source File'!$B$3:$D$1976,3,FALSE)),"",(VLOOKUP(B323,'Pivot Source File'!$B$3:$D$1976,3,FALSE)))</f>
        <v/>
      </c>
      <c r="E323" s="93" t="str">
        <f t="shared" si="4"/>
        <v/>
      </c>
    </row>
    <row r="324" spans="4:5" x14ac:dyDescent="0.35">
      <c r="D324" t="str">
        <f>IF(ISNA(VLOOKUP(B324,'Pivot Source File'!$B$3:$D$1976,3,FALSE)),"",(VLOOKUP(B324,'Pivot Source File'!$B$3:$D$1976,3,FALSE)))</f>
        <v/>
      </c>
      <c r="E324" s="93" t="str">
        <f t="shared" si="4"/>
        <v/>
      </c>
    </row>
    <row r="325" spans="4:5" x14ac:dyDescent="0.35">
      <c r="D325" t="str">
        <f>IF(ISNA(VLOOKUP(B325,'Pivot Source File'!$B$3:$D$1976,3,FALSE)),"",(VLOOKUP(B325,'Pivot Source File'!$B$3:$D$1976,3,FALSE)))</f>
        <v/>
      </c>
      <c r="E325" s="93" t="str">
        <f t="shared" si="4"/>
        <v/>
      </c>
    </row>
    <row r="326" spans="4:5" x14ac:dyDescent="0.35">
      <c r="D326" t="str">
        <f>IF(ISNA(VLOOKUP(B326,'Pivot Source File'!$B$3:$D$1976,3,FALSE)),"",(VLOOKUP(B326,'Pivot Source File'!$B$3:$D$1976,3,FALSE)))</f>
        <v/>
      </c>
      <c r="E326" s="93" t="str">
        <f t="shared" ref="E326:E389" si="5">HYPERLINK(D326)</f>
        <v/>
      </c>
    </row>
    <row r="327" spans="4:5" x14ac:dyDescent="0.35">
      <c r="D327" t="str">
        <f>IF(ISNA(VLOOKUP(B327,'Pivot Source File'!$B$3:$D$1976,3,FALSE)),"",(VLOOKUP(B327,'Pivot Source File'!$B$3:$D$1976,3,FALSE)))</f>
        <v/>
      </c>
      <c r="E327" s="93" t="str">
        <f t="shared" si="5"/>
        <v/>
      </c>
    </row>
    <row r="328" spans="4:5" x14ac:dyDescent="0.35">
      <c r="D328" t="str">
        <f>IF(ISNA(VLOOKUP(B328,'Pivot Source File'!$B$3:$D$1976,3,FALSE)),"",(VLOOKUP(B328,'Pivot Source File'!$B$3:$D$1976,3,FALSE)))</f>
        <v/>
      </c>
      <c r="E328" s="93" t="str">
        <f t="shared" si="5"/>
        <v/>
      </c>
    </row>
    <row r="329" spans="4:5" x14ac:dyDescent="0.35">
      <c r="D329" t="str">
        <f>IF(ISNA(VLOOKUP(B329,'Pivot Source File'!$B$3:$D$1976,3,FALSE)),"",(VLOOKUP(B329,'Pivot Source File'!$B$3:$D$1976,3,FALSE)))</f>
        <v/>
      </c>
      <c r="E329" s="93" t="str">
        <f t="shared" si="5"/>
        <v/>
      </c>
    </row>
    <row r="330" spans="4:5" x14ac:dyDescent="0.35">
      <c r="D330" t="str">
        <f>IF(ISNA(VLOOKUP(B330,'Pivot Source File'!$B$3:$D$1976,3,FALSE)),"",(VLOOKUP(B330,'Pivot Source File'!$B$3:$D$1976,3,FALSE)))</f>
        <v/>
      </c>
      <c r="E330" s="93" t="str">
        <f t="shared" si="5"/>
        <v/>
      </c>
    </row>
    <row r="331" spans="4:5" x14ac:dyDescent="0.35">
      <c r="D331" t="str">
        <f>IF(ISNA(VLOOKUP(B331,'Pivot Source File'!$B$3:$D$1976,3,FALSE)),"",(VLOOKUP(B331,'Pivot Source File'!$B$3:$D$1976,3,FALSE)))</f>
        <v/>
      </c>
      <c r="E331" s="93" t="str">
        <f t="shared" si="5"/>
        <v/>
      </c>
    </row>
    <row r="332" spans="4:5" x14ac:dyDescent="0.35">
      <c r="D332" t="str">
        <f>IF(ISNA(VLOOKUP(B332,'Pivot Source File'!$B$3:$D$1976,3,FALSE)),"",(VLOOKUP(B332,'Pivot Source File'!$B$3:$D$1976,3,FALSE)))</f>
        <v/>
      </c>
      <c r="E332" s="93" t="str">
        <f t="shared" si="5"/>
        <v/>
      </c>
    </row>
    <row r="333" spans="4:5" x14ac:dyDescent="0.35">
      <c r="D333" t="str">
        <f>IF(ISNA(VLOOKUP(B333,'Pivot Source File'!$B$3:$D$1976,3,FALSE)),"",(VLOOKUP(B333,'Pivot Source File'!$B$3:$D$1976,3,FALSE)))</f>
        <v/>
      </c>
      <c r="E333" s="93" t="str">
        <f t="shared" si="5"/>
        <v/>
      </c>
    </row>
    <row r="334" spans="4:5" x14ac:dyDescent="0.35">
      <c r="D334" t="str">
        <f>IF(ISNA(VLOOKUP(B334,'Pivot Source File'!$B$3:$D$1976,3,FALSE)),"",(VLOOKUP(B334,'Pivot Source File'!$B$3:$D$1976,3,FALSE)))</f>
        <v/>
      </c>
      <c r="E334" s="93" t="str">
        <f t="shared" si="5"/>
        <v/>
      </c>
    </row>
    <row r="335" spans="4:5" x14ac:dyDescent="0.35">
      <c r="D335" t="str">
        <f>IF(ISNA(VLOOKUP(B335,'Pivot Source File'!$B$3:$D$1976,3,FALSE)),"",(VLOOKUP(B335,'Pivot Source File'!$B$3:$D$1976,3,FALSE)))</f>
        <v/>
      </c>
      <c r="E335" s="93" t="str">
        <f t="shared" si="5"/>
        <v/>
      </c>
    </row>
    <row r="336" spans="4:5" x14ac:dyDescent="0.35">
      <c r="D336" t="str">
        <f>IF(ISNA(VLOOKUP(B336,'Pivot Source File'!$B$3:$D$1976,3,FALSE)),"",(VLOOKUP(B336,'Pivot Source File'!$B$3:$D$1976,3,FALSE)))</f>
        <v/>
      </c>
      <c r="E336" s="93" t="str">
        <f t="shared" si="5"/>
        <v/>
      </c>
    </row>
    <row r="337" spans="4:5" x14ac:dyDescent="0.35">
      <c r="D337" t="str">
        <f>IF(ISNA(VLOOKUP(B337,'Pivot Source File'!$B$3:$D$1976,3,FALSE)),"",(VLOOKUP(B337,'Pivot Source File'!$B$3:$D$1976,3,FALSE)))</f>
        <v/>
      </c>
      <c r="E337" s="93" t="str">
        <f t="shared" si="5"/>
        <v/>
      </c>
    </row>
    <row r="338" spans="4:5" x14ac:dyDescent="0.35">
      <c r="D338" t="str">
        <f>IF(ISNA(VLOOKUP(B338,'Pivot Source File'!$B$3:$D$1976,3,FALSE)),"",(VLOOKUP(B338,'Pivot Source File'!$B$3:$D$1976,3,FALSE)))</f>
        <v/>
      </c>
      <c r="E338" s="93" t="str">
        <f t="shared" si="5"/>
        <v/>
      </c>
    </row>
    <row r="339" spans="4:5" x14ac:dyDescent="0.35">
      <c r="D339" t="str">
        <f>IF(ISNA(VLOOKUP(B339,'Pivot Source File'!$B$3:$D$1976,3,FALSE)),"",(VLOOKUP(B339,'Pivot Source File'!$B$3:$D$1976,3,FALSE)))</f>
        <v/>
      </c>
      <c r="E339" s="93" t="str">
        <f t="shared" si="5"/>
        <v/>
      </c>
    </row>
    <row r="340" spans="4:5" x14ac:dyDescent="0.35">
      <c r="D340" t="str">
        <f>IF(ISNA(VLOOKUP(B340,'Pivot Source File'!$B$3:$D$1976,3,FALSE)),"",(VLOOKUP(B340,'Pivot Source File'!$B$3:$D$1976,3,FALSE)))</f>
        <v/>
      </c>
      <c r="E340" s="93" t="str">
        <f t="shared" si="5"/>
        <v/>
      </c>
    </row>
    <row r="341" spans="4:5" x14ac:dyDescent="0.35">
      <c r="D341" t="str">
        <f>IF(ISNA(VLOOKUP(B341,'Pivot Source File'!$B$3:$D$1976,3,FALSE)),"",(VLOOKUP(B341,'Pivot Source File'!$B$3:$D$1976,3,FALSE)))</f>
        <v/>
      </c>
      <c r="E341" s="93" t="str">
        <f t="shared" si="5"/>
        <v/>
      </c>
    </row>
    <row r="342" spans="4:5" x14ac:dyDescent="0.35">
      <c r="D342" t="str">
        <f>IF(ISNA(VLOOKUP(B342,'Pivot Source File'!$B$3:$D$1976,3,FALSE)),"",(VLOOKUP(B342,'Pivot Source File'!$B$3:$D$1976,3,FALSE)))</f>
        <v/>
      </c>
      <c r="E342" s="93" t="str">
        <f t="shared" si="5"/>
        <v/>
      </c>
    </row>
    <row r="343" spans="4:5" x14ac:dyDescent="0.35">
      <c r="D343" t="str">
        <f>IF(ISNA(VLOOKUP(B343,'Pivot Source File'!$B$3:$D$1976,3,FALSE)),"",(VLOOKUP(B343,'Pivot Source File'!$B$3:$D$1976,3,FALSE)))</f>
        <v/>
      </c>
      <c r="E343" s="93" t="str">
        <f t="shared" si="5"/>
        <v/>
      </c>
    </row>
    <row r="344" spans="4:5" x14ac:dyDescent="0.35">
      <c r="D344" t="str">
        <f>IF(ISNA(VLOOKUP(B344,'Pivot Source File'!$B$3:$D$1976,3,FALSE)),"",(VLOOKUP(B344,'Pivot Source File'!$B$3:$D$1976,3,FALSE)))</f>
        <v/>
      </c>
      <c r="E344" s="93" t="str">
        <f t="shared" si="5"/>
        <v/>
      </c>
    </row>
    <row r="345" spans="4:5" x14ac:dyDescent="0.35">
      <c r="D345" t="str">
        <f>IF(ISNA(VLOOKUP(B345,'Pivot Source File'!$B$3:$D$1976,3,FALSE)),"",(VLOOKUP(B345,'Pivot Source File'!$B$3:$D$1976,3,FALSE)))</f>
        <v/>
      </c>
      <c r="E345" s="93" t="str">
        <f t="shared" si="5"/>
        <v/>
      </c>
    </row>
    <row r="346" spans="4:5" x14ac:dyDescent="0.35">
      <c r="D346" t="str">
        <f>IF(ISNA(VLOOKUP(B346,'Pivot Source File'!$B$3:$D$1976,3,FALSE)),"",(VLOOKUP(B346,'Pivot Source File'!$B$3:$D$1976,3,FALSE)))</f>
        <v/>
      </c>
      <c r="E346" s="93" t="str">
        <f t="shared" si="5"/>
        <v/>
      </c>
    </row>
    <row r="347" spans="4:5" x14ac:dyDescent="0.35">
      <c r="D347" t="str">
        <f>IF(ISNA(VLOOKUP(B347,'Pivot Source File'!$B$3:$D$1976,3,FALSE)),"",(VLOOKUP(B347,'Pivot Source File'!$B$3:$D$1976,3,FALSE)))</f>
        <v/>
      </c>
      <c r="E347" s="93" t="str">
        <f t="shared" si="5"/>
        <v/>
      </c>
    </row>
    <row r="348" spans="4:5" x14ac:dyDescent="0.35">
      <c r="D348" t="str">
        <f>IF(ISNA(VLOOKUP(B348,'Pivot Source File'!$B$3:$D$1976,3,FALSE)),"",(VLOOKUP(B348,'Pivot Source File'!$B$3:$D$1976,3,FALSE)))</f>
        <v/>
      </c>
      <c r="E348" s="93" t="str">
        <f t="shared" si="5"/>
        <v/>
      </c>
    </row>
    <row r="349" spans="4:5" x14ac:dyDescent="0.35">
      <c r="D349" t="str">
        <f>IF(ISNA(VLOOKUP(B349,'Pivot Source File'!$B$3:$D$1976,3,FALSE)),"",(VLOOKUP(B349,'Pivot Source File'!$B$3:$D$1976,3,FALSE)))</f>
        <v/>
      </c>
      <c r="E349" s="93" t="str">
        <f t="shared" si="5"/>
        <v/>
      </c>
    </row>
    <row r="350" spans="4:5" x14ac:dyDescent="0.35">
      <c r="D350" t="str">
        <f>IF(ISNA(VLOOKUP(B350,'Pivot Source File'!$B$3:$D$1976,3,FALSE)),"",(VLOOKUP(B350,'Pivot Source File'!$B$3:$D$1976,3,FALSE)))</f>
        <v/>
      </c>
      <c r="E350" s="93" t="str">
        <f t="shared" si="5"/>
        <v/>
      </c>
    </row>
    <row r="351" spans="4:5" x14ac:dyDescent="0.35">
      <c r="D351" t="str">
        <f>IF(ISNA(VLOOKUP(B351,'Pivot Source File'!$B$3:$D$1976,3,FALSE)),"",(VLOOKUP(B351,'Pivot Source File'!$B$3:$D$1976,3,FALSE)))</f>
        <v/>
      </c>
      <c r="E351" s="93" t="str">
        <f t="shared" si="5"/>
        <v/>
      </c>
    </row>
    <row r="352" spans="4:5" x14ac:dyDescent="0.35">
      <c r="D352" t="str">
        <f>IF(ISNA(VLOOKUP(B352,'Pivot Source File'!$B$3:$D$1976,3,FALSE)),"",(VLOOKUP(B352,'Pivot Source File'!$B$3:$D$1976,3,FALSE)))</f>
        <v/>
      </c>
      <c r="E352" s="93" t="str">
        <f t="shared" si="5"/>
        <v/>
      </c>
    </row>
    <row r="353" spans="4:5" x14ac:dyDescent="0.35">
      <c r="D353" t="str">
        <f>IF(ISNA(VLOOKUP(B353,'Pivot Source File'!$B$3:$D$1976,3,FALSE)),"",(VLOOKUP(B353,'Pivot Source File'!$B$3:$D$1976,3,FALSE)))</f>
        <v/>
      </c>
      <c r="E353" s="93" t="str">
        <f t="shared" si="5"/>
        <v/>
      </c>
    </row>
    <row r="354" spans="4:5" x14ac:dyDescent="0.35">
      <c r="D354" t="str">
        <f>IF(ISNA(VLOOKUP(B354,'Pivot Source File'!$B$3:$D$1976,3,FALSE)),"",(VLOOKUP(B354,'Pivot Source File'!$B$3:$D$1976,3,FALSE)))</f>
        <v/>
      </c>
      <c r="E354" s="93" t="str">
        <f t="shared" si="5"/>
        <v/>
      </c>
    </row>
    <row r="355" spans="4:5" x14ac:dyDescent="0.35">
      <c r="D355" t="str">
        <f>IF(ISNA(VLOOKUP(B355,'Pivot Source File'!$B$3:$D$1976,3,FALSE)),"",(VLOOKUP(B355,'Pivot Source File'!$B$3:$D$1976,3,FALSE)))</f>
        <v/>
      </c>
      <c r="E355" s="93" t="str">
        <f t="shared" si="5"/>
        <v/>
      </c>
    </row>
    <row r="356" spans="4:5" x14ac:dyDescent="0.35">
      <c r="D356" t="str">
        <f>IF(ISNA(VLOOKUP(B356,'Pivot Source File'!$B$3:$D$1976,3,FALSE)),"",(VLOOKUP(B356,'Pivot Source File'!$B$3:$D$1976,3,FALSE)))</f>
        <v/>
      </c>
      <c r="E356" s="93" t="str">
        <f t="shared" si="5"/>
        <v/>
      </c>
    </row>
    <row r="357" spans="4:5" x14ac:dyDescent="0.35">
      <c r="D357" t="str">
        <f>IF(ISNA(VLOOKUP(B357,'Pivot Source File'!$B$3:$D$1976,3,FALSE)),"",(VLOOKUP(B357,'Pivot Source File'!$B$3:$D$1976,3,FALSE)))</f>
        <v/>
      </c>
      <c r="E357" s="93" t="str">
        <f t="shared" si="5"/>
        <v/>
      </c>
    </row>
    <row r="358" spans="4:5" x14ac:dyDescent="0.35">
      <c r="D358" t="str">
        <f>IF(ISNA(VLOOKUP(B358,'Pivot Source File'!$B$3:$D$1976,3,FALSE)),"",(VLOOKUP(B358,'Pivot Source File'!$B$3:$D$1976,3,FALSE)))</f>
        <v/>
      </c>
      <c r="E358" s="93" t="str">
        <f t="shared" si="5"/>
        <v/>
      </c>
    </row>
    <row r="359" spans="4:5" x14ac:dyDescent="0.35">
      <c r="D359" t="str">
        <f>IF(ISNA(VLOOKUP(B359,'Pivot Source File'!$B$3:$D$1976,3,FALSE)),"",(VLOOKUP(B359,'Pivot Source File'!$B$3:$D$1976,3,FALSE)))</f>
        <v/>
      </c>
      <c r="E359" s="93" t="str">
        <f t="shared" si="5"/>
        <v/>
      </c>
    </row>
    <row r="360" spans="4:5" x14ac:dyDescent="0.35">
      <c r="D360" t="str">
        <f>IF(ISNA(VLOOKUP(B360,'Pivot Source File'!$B$3:$D$1976,3,FALSE)),"",(VLOOKUP(B360,'Pivot Source File'!$B$3:$D$1976,3,FALSE)))</f>
        <v/>
      </c>
      <c r="E360" s="93" t="str">
        <f t="shared" si="5"/>
        <v/>
      </c>
    </row>
    <row r="361" spans="4:5" x14ac:dyDescent="0.35">
      <c r="D361" t="str">
        <f>IF(ISNA(VLOOKUP(B361,'Pivot Source File'!$B$3:$D$1976,3,FALSE)),"",(VLOOKUP(B361,'Pivot Source File'!$B$3:$D$1976,3,FALSE)))</f>
        <v/>
      </c>
      <c r="E361" s="93" t="str">
        <f t="shared" si="5"/>
        <v/>
      </c>
    </row>
    <row r="362" spans="4:5" x14ac:dyDescent="0.35">
      <c r="D362" t="str">
        <f>IF(ISNA(VLOOKUP(B362,'Pivot Source File'!$B$3:$D$1976,3,FALSE)),"",(VLOOKUP(B362,'Pivot Source File'!$B$3:$D$1976,3,FALSE)))</f>
        <v/>
      </c>
      <c r="E362" s="93" t="str">
        <f t="shared" si="5"/>
        <v/>
      </c>
    </row>
    <row r="363" spans="4:5" x14ac:dyDescent="0.35">
      <c r="D363" t="str">
        <f>IF(ISNA(VLOOKUP(B363,'Pivot Source File'!$B$3:$D$1976,3,FALSE)),"",(VLOOKUP(B363,'Pivot Source File'!$B$3:$D$1976,3,FALSE)))</f>
        <v/>
      </c>
      <c r="E363" s="93" t="str">
        <f t="shared" si="5"/>
        <v/>
      </c>
    </row>
    <row r="364" spans="4:5" x14ac:dyDescent="0.35">
      <c r="D364" t="str">
        <f>IF(ISNA(VLOOKUP(B364,'Pivot Source File'!$B$3:$D$1976,3,FALSE)),"",(VLOOKUP(B364,'Pivot Source File'!$B$3:$D$1976,3,FALSE)))</f>
        <v/>
      </c>
      <c r="E364" s="93" t="str">
        <f t="shared" si="5"/>
        <v/>
      </c>
    </row>
    <row r="365" spans="4:5" x14ac:dyDescent="0.35">
      <c r="D365" t="str">
        <f>IF(ISNA(VLOOKUP(B365,'Pivot Source File'!$B$3:$D$1976,3,FALSE)),"",(VLOOKUP(B365,'Pivot Source File'!$B$3:$D$1976,3,FALSE)))</f>
        <v/>
      </c>
      <c r="E365" s="93" t="str">
        <f t="shared" si="5"/>
        <v/>
      </c>
    </row>
    <row r="366" spans="4:5" x14ac:dyDescent="0.35">
      <c r="D366" t="str">
        <f>IF(ISNA(VLOOKUP(B366,'Pivot Source File'!$B$3:$D$1976,3,FALSE)),"",(VLOOKUP(B366,'Pivot Source File'!$B$3:$D$1976,3,FALSE)))</f>
        <v/>
      </c>
      <c r="E366" s="93" t="str">
        <f t="shared" si="5"/>
        <v/>
      </c>
    </row>
    <row r="367" spans="4:5" x14ac:dyDescent="0.35">
      <c r="D367" t="str">
        <f>IF(ISNA(VLOOKUP(B367,'Pivot Source File'!$B$3:$D$1976,3,FALSE)),"",(VLOOKUP(B367,'Pivot Source File'!$B$3:$D$1976,3,FALSE)))</f>
        <v/>
      </c>
      <c r="E367" s="93" t="str">
        <f t="shared" si="5"/>
        <v/>
      </c>
    </row>
    <row r="368" spans="4:5" x14ac:dyDescent="0.35">
      <c r="D368" t="str">
        <f>IF(ISNA(VLOOKUP(B368,'Pivot Source File'!$B$3:$D$1976,3,FALSE)),"",(VLOOKUP(B368,'Pivot Source File'!$B$3:$D$1976,3,FALSE)))</f>
        <v/>
      </c>
      <c r="E368" s="93" t="str">
        <f t="shared" si="5"/>
        <v/>
      </c>
    </row>
    <row r="369" spans="4:5" x14ac:dyDescent="0.35">
      <c r="D369" t="str">
        <f>IF(ISNA(VLOOKUP(B369,'Pivot Source File'!$B$3:$D$1976,3,FALSE)),"",(VLOOKUP(B369,'Pivot Source File'!$B$3:$D$1976,3,FALSE)))</f>
        <v/>
      </c>
      <c r="E369" s="93" t="str">
        <f t="shared" si="5"/>
        <v/>
      </c>
    </row>
    <row r="370" spans="4:5" x14ac:dyDescent="0.35">
      <c r="D370" t="str">
        <f>IF(ISNA(VLOOKUP(B370,'Pivot Source File'!$B$3:$D$1976,3,FALSE)),"",(VLOOKUP(B370,'Pivot Source File'!$B$3:$D$1976,3,FALSE)))</f>
        <v/>
      </c>
      <c r="E370" s="93" t="str">
        <f t="shared" si="5"/>
        <v/>
      </c>
    </row>
    <row r="371" spans="4:5" x14ac:dyDescent="0.35">
      <c r="D371" t="str">
        <f>IF(ISNA(VLOOKUP(B371,'Pivot Source File'!$B$3:$D$1976,3,FALSE)),"",(VLOOKUP(B371,'Pivot Source File'!$B$3:$D$1976,3,FALSE)))</f>
        <v/>
      </c>
      <c r="E371" s="93" t="str">
        <f t="shared" si="5"/>
        <v/>
      </c>
    </row>
    <row r="372" spans="4:5" x14ac:dyDescent="0.35">
      <c r="D372" t="str">
        <f>IF(ISNA(VLOOKUP(B372,'Pivot Source File'!$B$3:$D$1976,3,FALSE)),"",(VLOOKUP(B372,'Pivot Source File'!$B$3:$D$1976,3,FALSE)))</f>
        <v/>
      </c>
      <c r="E372" s="93" t="str">
        <f t="shared" si="5"/>
        <v/>
      </c>
    </row>
    <row r="373" spans="4:5" x14ac:dyDescent="0.35">
      <c r="D373" t="str">
        <f>IF(ISNA(VLOOKUP(B373,'Pivot Source File'!$B$3:$D$1976,3,FALSE)),"",(VLOOKUP(B373,'Pivot Source File'!$B$3:$D$1976,3,FALSE)))</f>
        <v/>
      </c>
      <c r="E373" s="93" t="str">
        <f t="shared" si="5"/>
        <v/>
      </c>
    </row>
    <row r="374" spans="4:5" x14ac:dyDescent="0.35">
      <c r="D374" t="str">
        <f>IF(ISNA(VLOOKUP(B374,'Pivot Source File'!$B$3:$D$1976,3,FALSE)),"",(VLOOKUP(B374,'Pivot Source File'!$B$3:$D$1976,3,FALSE)))</f>
        <v/>
      </c>
      <c r="E374" s="93" t="str">
        <f t="shared" si="5"/>
        <v/>
      </c>
    </row>
    <row r="375" spans="4:5" x14ac:dyDescent="0.35">
      <c r="D375" t="str">
        <f>IF(ISNA(VLOOKUP(B375,'Pivot Source File'!$B$3:$D$1976,3,FALSE)),"",(VLOOKUP(B375,'Pivot Source File'!$B$3:$D$1976,3,FALSE)))</f>
        <v/>
      </c>
      <c r="E375" s="93" t="str">
        <f t="shared" si="5"/>
        <v/>
      </c>
    </row>
    <row r="376" spans="4:5" x14ac:dyDescent="0.35">
      <c r="D376" t="str">
        <f>IF(ISNA(VLOOKUP(B376,'Pivot Source File'!$B$3:$D$1976,3,FALSE)),"",(VLOOKUP(B376,'Pivot Source File'!$B$3:$D$1976,3,FALSE)))</f>
        <v/>
      </c>
      <c r="E376" s="93" t="str">
        <f t="shared" si="5"/>
        <v/>
      </c>
    </row>
    <row r="377" spans="4:5" x14ac:dyDescent="0.35">
      <c r="D377" t="str">
        <f>IF(ISNA(VLOOKUP(B377,'Pivot Source File'!$B$3:$D$1976,3,FALSE)),"",(VLOOKUP(B377,'Pivot Source File'!$B$3:$D$1976,3,FALSE)))</f>
        <v/>
      </c>
      <c r="E377" s="93" t="str">
        <f t="shared" si="5"/>
        <v/>
      </c>
    </row>
    <row r="378" spans="4:5" x14ac:dyDescent="0.35">
      <c r="D378" t="str">
        <f>IF(ISNA(VLOOKUP(B378,'Pivot Source File'!$B$3:$D$1976,3,FALSE)),"",(VLOOKUP(B378,'Pivot Source File'!$B$3:$D$1976,3,FALSE)))</f>
        <v/>
      </c>
      <c r="E378" s="93" t="str">
        <f t="shared" si="5"/>
        <v/>
      </c>
    </row>
    <row r="379" spans="4:5" x14ac:dyDescent="0.35">
      <c r="D379" t="str">
        <f>IF(ISNA(VLOOKUP(B379,'Pivot Source File'!$B$3:$D$1976,3,FALSE)),"",(VLOOKUP(B379,'Pivot Source File'!$B$3:$D$1976,3,FALSE)))</f>
        <v/>
      </c>
      <c r="E379" s="93" t="str">
        <f t="shared" si="5"/>
        <v/>
      </c>
    </row>
    <row r="380" spans="4:5" x14ac:dyDescent="0.35">
      <c r="D380" t="str">
        <f>IF(ISNA(VLOOKUP(B380,'Pivot Source File'!$B$3:$D$1976,3,FALSE)),"",(VLOOKUP(B380,'Pivot Source File'!$B$3:$D$1976,3,FALSE)))</f>
        <v/>
      </c>
      <c r="E380" s="93" t="str">
        <f t="shared" si="5"/>
        <v/>
      </c>
    </row>
    <row r="381" spans="4:5" x14ac:dyDescent="0.35">
      <c r="D381" t="str">
        <f>IF(ISNA(VLOOKUP(B381,'Pivot Source File'!$B$3:$D$1976,3,FALSE)),"",(VLOOKUP(B381,'Pivot Source File'!$B$3:$D$1976,3,FALSE)))</f>
        <v/>
      </c>
      <c r="E381" s="93" t="str">
        <f t="shared" si="5"/>
        <v/>
      </c>
    </row>
    <row r="382" spans="4:5" x14ac:dyDescent="0.35">
      <c r="D382" t="str">
        <f>IF(ISNA(VLOOKUP(B382,'Pivot Source File'!$B$3:$D$1976,3,FALSE)),"",(VLOOKUP(B382,'Pivot Source File'!$B$3:$D$1976,3,FALSE)))</f>
        <v/>
      </c>
      <c r="E382" s="93" t="str">
        <f t="shared" si="5"/>
        <v/>
      </c>
    </row>
    <row r="383" spans="4:5" x14ac:dyDescent="0.35">
      <c r="D383" t="str">
        <f>IF(ISNA(VLOOKUP(B383,'Pivot Source File'!$B$3:$D$1976,3,FALSE)),"",(VLOOKUP(B383,'Pivot Source File'!$B$3:$D$1976,3,FALSE)))</f>
        <v/>
      </c>
      <c r="E383" s="93" t="str">
        <f t="shared" si="5"/>
        <v/>
      </c>
    </row>
    <row r="384" spans="4:5" x14ac:dyDescent="0.35">
      <c r="D384" t="str">
        <f>IF(ISNA(VLOOKUP(B384,'Pivot Source File'!$B$3:$D$1976,3,FALSE)),"",(VLOOKUP(B384,'Pivot Source File'!$B$3:$D$1976,3,FALSE)))</f>
        <v/>
      </c>
      <c r="E384" s="93" t="str">
        <f t="shared" si="5"/>
        <v/>
      </c>
    </row>
    <row r="385" spans="4:5" x14ac:dyDescent="0.35">
      <c r="D385" t="str">
        <f>IF(ISNA(VLOOKUP(B385,'Pivot Source File'!$B$3:$D$1976,3,FALSE)),"",(VLOOKUP(B385,'Pivot Source File'!$B$3:$D$1976,3,FALSE)))</f>
        <v/>
      </c>
      <c r="E385" s="93" t="str">
        <f t="shared" si="5"/>
        <v/>
      </c>
    </row>
    <row r="386" spans="4:5" x14ac:dyDescent="0.35">
      <c r="D386" t="str">
        <f>IF(ISNA(VLOOKUP(B386,'Pivot Source File'!$B$3:$D$1976,3,FALSE)),"",(VLOOKUP(B386,'Pivot Source File'!$B$3:$D$1976,3,FALSE)))</f>
        <v/>
      </c>
      <c r="E386" s="93" t="str">
        <f t="shared" si="5"/>
        <v/>
      </c>
    </row>
    <row r="387" spans="4:5" x14ac:dyDescent="0.35">
      <c r="D387" t="str">
        <f>IF(ISNA(VLOOKUP(B387,'Pivot Source File'!$B$3:$D$1976,3,FALSE)),"",(VLOOKUP(B387,'Pivot Source File'!$B$3:$D$1976,3,FALSE)))</f>
        <v/>
      </c>
      <c r="E387" s="93" t="str">
        <f t="shared" si="5"/>
        <v/>
      </c>
    </row>
    <row r="388" spans="4:5" x14ac:dyDescent="0.35">
      <c r="D388" t="str">
        <f>IF(ISNA(VLOOKUP(B388,'Pivot Source File'!$B$3:$D$1976,3,FALSE)),"",(VLOOKUP(B388,'Pivot Source File'!$B$3:$D$1976,3,FALSE)))</f>
        <v/>
      </c>
      <c r="E388" s="93" t="str">
        <f t="shared" si="5"/>
        <v/>
      </c>
    </row>
    <row r="389" spans="4:5" x14ac:dyDescent="0.35">
      <c r="D389" t="str">
        <f>IF(ISNA(VLOOKUP(B389,'Pivot Source File'!$B$3:$D$1976,3,FALSE)),"",(VLOOKUP(B389,'Pivot Source File'!$B$3:$D$1976,3,FALSE)))</f>
        <v/>
      </c>
      <c r="E389" s="93" t="str">
        <f t="shared" si="5"/>
        <v/>
      </c>
    </row>
    <row r="390" spans="4:5" x14ac:dyDescent="0.35">
      <c r="D390" t="str">
        <f>IF(ISNA(VLOOKUP(B390,'Pivot Source File'!$B$3:$D$1976,3,FALSE)),"",(VLOOKUP(B390,'Pivot Source File'!$B$3:$D$1976,3,FALSE)))</f>
        <v/>
      </c>
      <c r="E390" s="93" t="str">
        <f t="shared" ref="E390:E453" si="6">HYPERLINK(D390)</f>
        <v/>
      </c>
    </row>
    <row r="391" spans="4:5" x14ac:dyDescent="0.35">
      <c r="D391" t="str">
        <f>IF(ISNA(VLOOKUP(B391,'Pivot Source File'!$B$3:$D$1976,3,FALSE)),"",(VLOOKUP(B391,'Pivot Source File'!$B$3:$D$1976,3,FALSE)))</f>
        <v/>
      </c>
      <c r="E391" s="93" t="str">
        <f t="shared" si="6"/>
        <v/>
      </c>
    </row>
    <row r="392" spans="4:5" x14ac:dyDescent="0.35">
      <c r="D392" t="str">
        <f>IF(ISNA(VLOOKUP(B392,'Pivot Source File'!$B$3:$D$1976,3,FALSE)),"",(VLOOKUP(B392,'Pivot Source File'!$B$3:$D$1976,3,FALSE)))</f>
        <v/>
      </c>
      <c r="E392" s="93" t="str">
        <f t="shared" si="6"/>
        <v/>
      </c>
    </row>
    <row r="393" spans="4:5" x14ac:dyDescent="0.35">
      <c r="D393" t="str">
        <f>IF(ISNA(VLOOKUP(B393,'Pivot Source File'!$B$3:$D$1976,3,FALSE)),"",(VLOOKUP(B393,'Pivot Source File'!$B$3:$D$1976,3,FALSE)))</f>
        <v/>
      </c>
      <c r="E393" s="93" t="str">
        <f t="shared" si="6"/>
        <v/>
      </c>
    </row>
    <row r="394" spans="4:5" x14ac:dyDescent="0.35">
      <c r="D394" t="str">
        <f>IF(ISNA(VLOOKUP(B394,'Pivot Source File'!$B$3:$D$1976,3,FALSE)),"",(VLOOKUP(B394,'Pivot Source File'!$B$3:$D$1976,3,FALSE)))</f>
        <v/>
      </c>
      <c r="E394" s="93" t="str">
        <f t="shared" si="6"/>
        <v/>
      </c>
    </row>
    <row r="395" spans="4:5" x14ac:dyDescent="0.35">
      <c r="D395" t="str">
        <f>IF(ISNA(VLOOKUP(B395,'Pivot Source File'!$B$3:$D$1976,3,FALSE)),"",(VLOOKUP(B395,'Pivot Source File'!$B$3:$D$1976,3,FALSE)))</f>
        <v/>
      </c>
      <c r="E395" s="93" t="str">
        <f t="shared" si="6"/>
        <v/>
      </c>
    </row>
    <row r="396" spans="4:5" x14ac:dyDescent="0.35">
      <c r="D396" t="str">
        <f>IF(ISNA(VLOOKUP(B396,'Pivot Source File'!$B$3:$D$1976,3,FALSE)),"",(VLOOKUP(B396,'Pivot Source File'!$B$3:$D$1976,3,FALSE)))</f>
        <v/>
      </c>
      <c r="E396" s="93" t="str">
        <f t="shared" si="6"/>
        <v/>
      </c>
    </row>
    <row r="397" spans="4:5" x14ac:dyDescent="0.35">
      <c r="D397" t="str">
        <f>IF(ISNA(VLOOKUP(B397,'Pivot Source File'!$B$3:$D$1976,3,FALSE)),"",(VLOOKUP(B397,'Pivot Source File'!$B$3:$D$1976,3,FALSE)))</f>
        <v/>
      </c>
      <c r="E397" s="93" t="str">
        <f t="shared" si="6"/>
        <v/>
      </c>
    </row>
    <row r="398" spans="4:5" x14ac:dyDescent="0.35">
      <c r="D398" t="str">
        <f>IF(ISNA(VLOOKUP(B398,'Pivot Source File'!$B$3:$D$1976,3,FALSE)),"",(VLOOKUP(B398,'Pivot Source File'!$B$3:$D$1976,3,FALSE)))</f>
        <v/>
      </c>
      <c r="E398" s="93" t="str">
        <f t="shared" si="6"/>
        <v/>
      </c>
    </row>
    <row r="399" spans="4:5" x14ac:dyDescent="0.35">
      <c r="D399" t="str">
        <f>IF(ISNA(VLOOKUP(B399,'Pivot Source File'!$B$3:$D$1976,3,FALSE)),"",(VLOOKUP(B399,'Pivot Source File'!$B$3:$D$1976,3,FALSE)))</f>
        <v/>
      </c>
      <c r="E399" s="93" t="str">
        <f t="shared" si="6"/>
        <v/>
      </c>
    </row>
    <row r="400" spans="4:5" x14ac:dyDescent="0.35">
      <c r="D400" t="str">
        <f>IF(ISNA(VLOOKUP(B400,'Pivot Source File'!$B$3:$D$1976,3,FALSE)),"",(VLOOKUP(B400,'Pivot Source File'!$B$3:$D$1976,3,FALSE)))</f>
        <v/>
      </c>
      <c r="E400" s="93" t="str">
        <f t="shared" si="6"/>
        <v/>
      </c>
    </row>
    <row r="401" spans="4:5" x14ac:dyDescent="0.35">
      <c r="D401" t="str">
        <f>IF(ISNA(VLOOKUP(B401,'Pivot Source File'!$B$3:$D$1976,3,FALSE)),"",(VLOOKUP(B401,'Pivot Source File'!$B$3:$D$1976,3,FALSE)))</f>
        <v/>
      </c>
      <c r="E401" s="93" t="str">
        <f t="shared" si="6"/>
        <v/>
      </c>
    </row>
    <row r="402" spans="4:5" x14ac:dyDescent="0.35">
      <c r="D402" t="str">
        <f>IF(ISNA(VLOOKUP(B402,'Pivot Source File'!$B$3:$D$1976,3,FALSE)),"",(VLOOKUP(B402,'Pivot Source File'!$B$3:$D$1976,3,FALSE)))</f>
        <v/>
      </c>
      <c r="E402" s="93" t="str">
        <f t="shared" si="6"/>
        <v/>
      </c>
    </row>
    <row r="403" spans="4:5" x14ac:dyDescent="0.35">
      <c r="D403" t="str">
        <f>IF(ISNA(VLOOKUP(B403,'Pivot Source File'!$B$3:$D$1976,3,FALSE)),"",(VLOOKUP(B403,'Pivot Source File'!$B$3:$D$1976,3,FALSE)))</f>
        <v/>
      </c>
      <c r="E403" s="93" t="str">
        <f t="shared" si="6"/>
        <v/>
      </c>
    </row>
    <row r="404" spans="4:5" x14ac:dyDescent="0.35">
      <c r="D404" t="str">
        <f>IF(ISNA(VLOOKUP(B404,'Pivot Source File'!$B$3:$D$1976,3,FALSE)),"",(VLOOKUP(B404,'Pivot Source File'!$B$3:$D$1976,3,FALSE)))</f>
        <v/>
      </c>
      <c r="E404" s="93" t="str">
        <f t="shared" si="6"/>
        <v/>
      </c>
    </row>
    <row r="405" spans="4:5" x14ac:dyDescent="0.35">
      <c r="D405" t="str">
        <f>IF(ISNA(VLOOKUP(B405,'Pivot Source File'!$B$3:$D$1976,3,FALSE)),"",(VLOOKUP(B405,'Pivot Source File'!$B$3:$D$1976,3,FALSE)))</f>
        <v/>
      </c>
      <c r="E405" s="93" t="str">
        <f t="shared" si="6"/>
        <v/>
      </c>
    </row>
    <row r="406" spans="4:5" x14ac:dyDescent="0.35">
      <c r="D406" t="str">
        <f>IF(ISNA(VLOOKUP(B406,'Pivot Source File'!$B$3:$D$1976,3,FALSE)),"",(VLOOKUP(B406,'Pivot Source File'!$B$3:$D$1976,3,FALSE)))</f>
        <v/>
      </c>
      <c r="E406" s="93" t="str">
        <f t="shared" si="6"/>
        <v/>
      </c>
    </row>
    <row r="407" spans="4:5" x14ac:dyDescent="0.35">
      <c r="D407" t="str">
        <f>IF(ISNA(VLOOKUP(B407,'Pivot Source File'!$B$3:$D$1976,3,FALSE)),"",(VLOOKUP(B407,'Pivot Source File'!$B$3:$D$1976,3,FALSE)))</f>
        <v/>
      </c>
      <c r="E407" s="93" t="str">
        <f t="shared" si="6"/>
        <v/>
      </c>
    </row>
    <row r="408" spans="4:5" x14ac:dyDescent="0.35">
      <c r="D408" t="str">
        <f>IF(ISNA(VLOOKUP(B408,'Pivot Source File'!$B$3:$D$1976,3,FALSE)),"",(VLOOKUP(B408,'Pivot Source File'!$B$3:$D$1976,3,FALSE)))</f>
        <v/>
      </c>
      <c r="E408" s="93" t="str">
        <f t="shared" si="6"/>
        <v/>
      </c>
    </row>
    <row r="409" spans="4:5" x14ac:dyDescent="0.35">
      <c r="D409" t="str">
        <f>IF(ISNA(VLOOKUP(B409,'Pivot Source File'!$B$3:$D$1976,3,FALSE)),"",(VLOOKUP(B409,'Pivot Source File'!$B$3:$D$1976,3,FALSE)))</f>
        <v/>
      </c>
      <c r="E409" s="93" t="str">
        <f t="shared" si="6"/>
        <v/>
      </c>
    </row>
    <row r="410" spans="4:5" x14ac:dyDescent="0.35">
      <c r="D410" t="str">
        <f>IF(ISNA(VLOOKUP(B410,'Pivot Source File'!$B$3:$D$1976,3,FALSE)),"",(VLOOKUP(B410,'Pivot Source File'!$B$3:$D$1976,3,FALSE)))</f>
        <v/>
      </c>
      <c r="E410" s="93" t="str">
        <f t="shared" si="6"/>
        <v/>
      </c>
    </row>
    <row r="411" spans="4:5" x14ac:dyDescent="0.35">
      <c r="D411" t="str">
        <f>IF(ISNA(VLOOKUP(B411,'Pivot Source File'!$B$3:$D$1976,3,FALSE)),"",(VLOOKUP(B411,'Pivot Source File'!$B$3:$D$1976,3,FALSE)))</f>
        <v/>
      </c>
      <c r="E411" s="93" t="str">
        <f t="shared" si="6"/>
        <v/>
      </c>
    </row>
    <row r="412" spans="4:5" x14ac:dyDescent="0.35">
      <c r="D412" t="str">
        <f>IF(ISNA(VLOOKUP(B412,'Pivot Source File'!$B$3:$D$1976,3,FALSE)),"",(VLOOKUP(B412,'Pivot Source File'!$B$3:$D$1976,3,FALSE)))</f>
        <v/>
      </c>
      <c r="E412" s="93" t="str">
        <f t="shared" si="6"/>
        <v/>
      </c>
    </row>
    <row r="413" spans="4:5" x14ac:dyDescent="0.35">
      <c r="D413" t="str">
        <f>IF(ISNA(VLOOKUP(B413,'Pivot Source File'!$B$3:$D$1976,3,FALSE)),"",(VLOOKUP(B413,'Pivot Source File'!$B$3:$D$1976,3,FALSE)))</f>
        <v/>
      </c>
      <c r="E413" s="93" t="str">
        <f t="shared" si="6"/>
        <v/>
      </c>
    </row>
    <row r="414" spans="4:5" x14ac:dyDescent="0.35">
      <c r="D414" t="str">
        <f>IF(ISNA(VLOOKUP(B414,'Pivot Source File'!$B$3:$D$1976,3,FALSE)),"",(VLOOKUP(B414,'Pivot Source File'!$B$3:$D$1976,3,FALSE)))</f>
        <v/>
      </c>
      <c r="E414" s="93" t="str">
        <f t="shared" si="6"/>
        <v/>
      </c>
    </row>
    <row r="415" spans="4:5" x14ac:dyDescent="0.35">
      <c r="D415" t="str">
        <f>IF(ISNA(VLOOKUP(B415,'Pivot Source File'!$B$3:$D$1976,3,FALSE)),"",(VLOOKUP(B415,'Pivot Source File'!$B$3:$D$1976,3,FALSE)))</f>
        <v/>
      </c>
      <c r="E415" s="93" t="str">
        <f t="shared" si="6"/>
        <v/>
      </c>
    </row>
    <row r="416" spans="4:5" x14ac:dyDescent="0.35">
      <c r="D416" t="str">
        <f>IF(ISNA(VLOOKUP(B416,'Pivot Source File'!$B$3:$D$1976,3,FALSE)),"",(VLOOKUP(B416,'Pivot Source File'!$B$3:$D$1976,3,FALSE)))</f>
        <v/>
      </c>
      <c r="E416" s="93" t="str">
        <f t="shared" si="6"/>
        <v/>
      </c>
    </row>
    <row r="417" spans="4:5" x14ac:dyDescent="0.35">
      <c r="D417" t="str">
        <f>IF(ISNA(VLOOKUP(B417,'Pivot Source File'!$B$3:$D$1976,3,FALSE)),"",(VLOOKUP(B417,'Pivot Source File'!$B$3:$D$1976,3,FALSE)))</f>
        <v/>
      </c>
      <c r="E417" s="93" t="str">
        <f t="shared" si="6"/>
        <v/>
      </c>
    </row>
    <row r="418" spans="4:5" x14ac:dyDescent="0.35">
      <c r="D418" t="str">
        <f>IF(ISNA(VLOOKUP(B418,'Pivot Source File'!$B$3:$D$1976,3,FALSE)),"",(VLOOKUP(B418,'Pivot Source File'!$B$3:$D$1976,3,FALSE)))</f>
        <v/>
      </c>
      <c r="E418" s="93" t="str">
        <f t="shared" si="6"/>
        <v/>
      </c>
    </row>
    <row r="419" spans="4:5" x14ac:dyDescent="0.35">
      <c r="D419" t="str">
        <f>IF(ISNA(VLOOKUP(B419,'Pivot Source File'!$B$3:$D$1976,3,FALSE)),"",(VLOOKUP(B419,'Pivot Source File'!$B$3:$D$1976,3,FALSE)))</f>
        <v/>
      </c>
      <c r="E419" s="93" t="str">
        <f t="shared" si="6"/>
        <v/>
      </c>
    </row>
    <row r="420" spans="4:5" x14ac:dyDescent="0.35">
      <c r="D420" t="str">
        <f>IF(ISNA(VLOOKUP(B420,'Pivot Source File'!$B$3:$D$1976,3,FALSE)),"",(VLOOKUP(B420,'Pivot Source File'!$B$3:$D$1976,3,FALSE)))</f>
        <v/>
      </c>
      <c r="E420" s="93" t="str">
        <f t="shared" si="6"/>
        <v/>
      </c>
    </row>
    <row r="421" spans="4:5" x14ac:dyDescent="0.35">
      <c r="D421" t="str">
        <f>IF(ISNA(VLOOKUP(B421,'Pivot Source File'!$B$3:$D$1976,3,FALSE)),"",(VLOOKUP(B421,'Pivot Source File'!$B$3:$D$1976,3,FALSE)))</f>
        <v/>
      </c>
      <c r="E421" s="93" t="str">
        <f t="shared" si="6"/>
        <v/>
      </c>
    </row>
    <row r="422" spans="4:5" x14ac:dyDescent="0.35">
      <c r="D422" t="str">
        <f>IF(ISNA(VLOOKUP(B422,'Pivot Source File'!$B$3:$D$1976,3,FALSE)),"",(VLOOKUP(B422,'Pivot Source File'!$B$3:$D$1976,3,FALSE)))</f>
        <v/>
      </c>
      <c r="E422" s="93" t="str">
        <f t="shared" si="6"/>
        <v/>
      </c>
    </row>
    <row r="423" spans="4:5" x14ac:dyDescent="0.35">
      <c r="D423" t="str">
        <f>IF(ISNA(VLOOKUP(B423,'Pivot Source File'!$B$3:$D$1976,3,FALSE)),"",(VLOOKUP(B423,'Pivot Source File'!$B$3:$D$1976,3,FALSE)))</f>
        <v/>
      </c>
      <c r="E423" s="93" t="str">
        <f t="shared" si="6"/>
        <v/>
      </c>
    </row>
    <row r="424" spans="4:5" x14ac:dyDescent="0.35">
      <c r="D424" t="str">
        <f>IF(ISNA(VLOOKUP(B424,'Pivot Source File'!$B$3:$D$1976,3,FALSE)),"",(VLOOKUP(B424,'Pivot Source File'!$B$3:$D$1976,3,FALSE)))</f>
        <v/>
      </c>
      <c r="E424" s="93" t="str">
        <f t="shared" si="6"/>
        <v/>
      </c>
    </row>
    <row r="425" spans="4:5" x14ac:dyDescent="0.35">
      <c r="D425" t="str">
        <f>IF(ISNA(VLOOKUP(B425,'Pivot Source File'!$B$3:$D$1976,3,FALSE)),"",(VLOOKUP(B425,'Pivot Source File'!$B$3:$D$1976,3,FALSE)))</f>
        <v/>
      </c>
      <c r="E425" s="93" t="str">
        <f t="shared" si="6"/>
        <v/>
      </c>
    </row>
    <row r="426" spans="4:5" x14ac:dyDescent="0.35">
      <c r="D426" t="str">
        <f>IF(ISNA(VLOOKUP(B426,'Pivot Source File'!$B$3:$D$1976,3,FALSE)),"",(VLOOKUP(B426,'Pivot Source File'!$B$3:$D$1976,3,FALSE)))</f>
        <v/>
      </c>
      <c r="E426" s="93" t="str">
        <f t="shared" si="6"/>
        <v/>
      </c>
    </row>
    <row r="427" spans="4:5" x14ac:dyDescent="0.35">
      <c r="D427" t="str">
        <f>IF(ISNA(VLOOKUP(B427,'Pivot Source File'!$B$3:$D$1976,3,FALSE)),"",(VLOOKUP(B427,'Pivot Source File'!$B$3:$D$1976,3,FALSE)))</f>
        <v/>
      </c>
      <c r="E427" s="93" t="str">
        <f t="shared" si="6"/>
        <v/>
      </c>
    </row>
    <row r="428" spans="4:5" x14ac:dyDescent="0.35">
      <c r="D428" t="str">
        <f>IF(ISNA(VLOOKUP(B428,'Pivot Source File'!$B$3:$D$1976,3,FALSE)),"",(VLOOKUP(B428,'Pivot Source File'!$B$3:$D$1976,3,FALSE)))</f>
        <v/>
      </c>
      <c r="E428" s="93" t="str">
        <f t="shared" si="6"/>
        <v/>
      </c>
    </row>
    <row r="429" spans="4:5" x14ac:dyDescent="0.35">
      <c r="D429" t="str">
        <f>IF(ISNA(VLOOKUP(B429,'Pivot Source File'!$B$3:$D$1976,3,FALSE)),"",(VLOOKUP(B429,'Pivot Source File'!$B$3:$D$1976,3,FALSE)))</f>
        <v/>
      </c>
      <c r="E429" s="93" t="str">
        <f t="shared" si="6"/>
        <v/>
      </c>
    </row>
    <row r="430" spans="4:5" x14ac:dyDescent="0.35">
      <c r="D430" t="str">
        <f>IF(ISNA(VLOOKUP(B430,'Pivot Source File'!$B$3:$D$1976,3,FALSE)),"",(VLOOKUP(B430,'Pivot Source File'!$B$3:$D$1976,3,FALSE)))</f>
        <v/>
      </c>
      <c r="E430" s="93" t="str">
        <f t="shared" si="6"/>
        <v/>
      </c>
    </row>
    <row r="431" spans="4:5" x14ac:dyDescent="0.35">
      <c r="D431" t="str">
        <f>IF(ISNA(VLOOKUP(B431,'Pivot Source File'!$B$3:$D$1976,3,FALSE)),"",(VLOOKUP(B431,'Pivot Source File'!$B$3:$D$1976,3,FALSE)))</f>
        <v/>
      </c>
      <c r="E431" s="93" t="str">
        <f t="shared" si="6"/>
        <v/>
      </c>
    </row>
    <row r="432" spans="4:5" x14ac:dyDescent="0.35">
      <c r="D432" t="str">
        <f>IF(ISNA(VLOOKUP(B432,'Pivot Source File'!$B$3:$D$1976,3,FALSE)),"",(VLOOKUP(B432,'Pivot Source File'!$B$3:$D$1976,3,FALSE)))</f>
        <v/>
      </c>
      <c r="E432" s="93" t="str">
        <f t="shared" si="6"/>
        <v/>
      </c>
    </row>
    <row r="433" spans="4:5" x14ac:dyDescent="0.35">
      <c r="D433" t="str">
        <f>IF(ISNA(VLOOKUP(B433,'Pivot Source File'!$B$3:$D$1976,3,FALSE)),"",(VLOOKUP(B433,'Pivot Source File'!$B$3:$D$1976,3,FALSE)))</f>
        <v/>
      </c>
      <c r="E433" s="93" t="str">
        <f t="shared" si="6"/>
        <v/>
      </c>
    </row>
    <row r="434" spans="4:5" x14ac:dyDescent="0.35">
      <c r="D434" t="str">
        <f>IF(ISNA(VLOOKUP(B434,'Pivot Source File'!$B$3:$D$1976,3,FALSE)),"",(VLOOKUP(B434,'Pivot Source File'!$B$3:$D$1976,3,FALSE)))</f>
        <v/>
      </c>
      <c r="E434" s="93" t="str">
        <f t="shared" si="6"/>
        <v/>
      </c>
    </row>
    <row r="435" spans="4:5" x14ac:dyDescent="0.35">
      <c r="D435" t="str">
        <f>IF(ISNA(VLOOKUP(B435,'Pivot Source File'!$B$3:$D$1976,3,FALSE)),"",(VLOOKUP(B435,'Pivot Source File'!$B$3:$D$1976,3,FALSE)))</f>
        <v/>
      </c>
      <c r="E435" s="93" t="str">
        <f t="shared" si="6"/>
        <v/>
      </c>
    </row>
    <row r="436" spans="4:5" x14ac:dyDescent="0.35">
      <c r="D436" t="str">
        <f>IF(ISNA(VLOOKUP(B436,'Pivot Source File'!$B$3:$D$1976,3,FALSE)),"",(VLOOKUP(B436,'Pivot Source File'!$B$3:$D$1976,3,FALSE)))</f>
        <v/>
      </c>
      <c r="E436" s="93" t="str">
        <f t="shared" si="6"/>
        <v/>
      </c>
    </row>
    <row r="437" spans="4:5" x14ac:dyDescent="0.35">
      <c r="D437" t="str">
        <f>IF(ISNA(VLOOKUP(B437,'Pivot Source File'!$B$3:$D$1976,3,FALSE)),"",(VLOOKUP(B437,'Pivot Source File'!$B$3:$D$1976,3,FALSE)))</f>
        <v/>
      </c>
      <c r="E437" s="93" t="str">
        <f t="shared" si="6"/>
        <v/>
      </c>
    </row>
    <row r="438" spans="4:5" x14ac:dyDescent="0.35">
      <c r="D438" t="str">
        <f>IF(ISNA(VLOOKUP(B438,'Pivot Source File'!$B$3:$D$1976,3,FALSE)),"",(VLOOKUP(B438,'Pivot Source File'!$B$3:$D$1976,3,FALSE)))</f>
        <v/>
      </c>
      <c r="E438" s="93" t="str">
        <f t="shared" si="6"/>
        <v/>
      </c>
    </row>
    <row r="439" spans="4:5" x14ac:dyDescent="0.35">
      <c r="D439" t="str">
        <f>IF(ISNA(VLOOKUP(B439,'Pivot Source File'!$B$3:$D$1976,3,FALSE)),"",(VLOOKUP(B439,'Pivot Source File'!$B$3:$D$1976,3,FALSE)))</f>
        <v/>
      </c>
      <c r="E439" s="93" t="str">
        <f t="shared" si="6"/>
        <v/>
      </c>
    </row>
    <row r="440" spans="4:5" x14ac:dyDescent="0.35">
      <c r="D440" t="str">
        <f>IF(ISNA(VLOOKUP(B440,'Pivot Source File'!$B$3:$D$1976,3,FALSE)),"",(VLOOKUP(B440,'Pivot Source File'!$B$3:$D$1976,3,FALSE)))</f>
        <v/>
      </c>
      <c r="E440" s="93" t="str">
        <f t="shared" si="6"/>
        <v/>
      </c>
    </row>
    <row r="441" spans="4:5" x14ac:dyDescent="0.35">
      <c r="D441" t="str">
        <f>IF(ISNA(VLOOKUP(B441,'Pivot Source File'!$B$3:$D$1976,3,FALSE)),"",(VLOOKUP(B441,'Pivot Source File'!$B$3:$D$1976,3,FALSE)))</f>
        <v/>
      </c>
      <c r="E441" s="93" t="str">
        <f t="shared" si="6"/>
        <v/>
      </c>
    </row>
    <row r="442" spans="4:5" x14ac:dyDescent="0.35">
      <c r="D442" t="str">
        <f>IF(ISNA(VLOOKUP(B442,'Pivot Source File'!$B$3:$D$1976,3,FALSE)),"",(VLOOKUP(B442,'Pivot Source File'!$B$3:$D$1976,3,FALSE)))</f>
        <v/>
      </c>
      <c r="E442" s="93" t="str">
        <f t="shared" si="6"/>
        <v/>
      </c>
    </row>
    <row r="443" spans="4:5" x14ac:dyDescent="0.35">
      <c r="D443" t="str">
        <f>IF(ISNA(VLOOKUP(B443,'Pivot Source File'!$B$3:$D$1976,3,FALSE)),"",(VLOOKUP(B443,'Pivot Source File'!$B$3:$D$1976,3,FALSE)))</f>
        <v/>
      </c>
      <c r="E443" s="93" t="str">
        <f t="shared" si="6"/>
        <v/>
      </c>
    </row>
    <row r="444" spans="4:5" x14ac:dyDescent="0.35">
      <c r="D444" t="str">
        <f>IF(ISNA(VLOOKUP(B444,'Pivot Source File'!$B$3:$D$1976,3,FALSE)),"",(VLOOKUP(B444,'Pivot Source File'!$B$3:$D$1976,3,FALSE)))</f>
        <v/>
      </c>
      <c r="E444" s="93" t="str">
        <f t="shared" si="6"/>
        <v/>
      </c>
    </row>
    <row r="445" spans="4:5" x14ac:dyDescent="0.35">
      <c r="D445" t="str">
        <f>IF(ISNA(VLOOKUP(B445,'Pivot Source File'!$B$3:$D$1976,3,FALSE)),"",(VLOOKUP(B445,'Pivot Source File'!$B$3:$D$1976,3,FALSE)))</f>
        <v/>
      </c>
      <c r="E445" s="93" t="str">
        <f t="shared" si="6"/>
        <v/>
      </c>
    </row>
    <row r="446" spans="4:5" x14ac:dyDescent="0.35">
      <c r="D446" t="str">
        <f>IF(ISNA(VLOOKUP(B446,'Pivot Source File'!$B$3:$D$1976,3,FALSE)),"",(VLOOKUP(B446,'Pivot Source File'!$B$3:$D$1976,3,FALSE)))</f>
        <v/>
      </c>
      <c r="E446" s="93" t="str">
        <f t="shared" si="6"/>
        <v/>
      </c>
    </row>
    <row r="447" spans="4:5" x14ac:dyDescent="0.35">
      <c r="D447" t="str">
        <f>IF(ISNA(VLOOKUP(B447,'Pivot Source File'!$B$3:$D$1976,3,FALSE)),"",(VLOOKUP(B447,'Pivot Source File'!$B$3:$D$1976,3,FALSE)))</f>
        <v/>
      </c>
      <c r="E447" s="93" t="str">
        <f t="shared" si="6"/>
        <v/>
      </c>
    </row>
    <row r="448" spans="4:5" x14ac:dyDescent="0.35">
      <c r="D448" t="str">
        <f>IF(ISNA(VLOOKUP(B448,'Pivot Source File'!$B$3:$D$1976,3,FALSE)),"",(VLOOKUP(B448,'Pivot Source File'!$B$3:$D$1976,3,FALSE)))</f>
        <v/>
      </c>
      <c r="E448" s="93" t="str">
        <f t="shared" si="6"/>
        <v/>
      </c>
    </row>
    <row r="449" spans="4:5" x14ac:dyDescent="0.35">
      <c r="D449" t="str">
        <f>IF(ISNA(VLOOKUP(B449,'Pivot Source File'!$B$3:$D$1976,3,FALSE)),"",(VLOOKUP(B449,'Pivot Source File'!$B$3:$D$1976,3,FALSE)))</f>
        <v/>
      </c>
      <c r="E449" s="93" t="str">
        <f t="shared" si="6"/>
        <v/>
      </c>
    </row>
    <row r="450" spans="4:5" x14ac:dyDescent="0.35">
      <c r="D450" t="str">
        <f>IF(ISNA(VLOOKUP(B450,'Pivot Source File'!$B$3:$D$1976,3,FALSE)),"",(VLOOKUP(B450,'Pivot Source File'!$B$3:$D$1976,3,FALSE)))</f>
        <v/>
      </c>
      <c r="E450" s="93" t="str">
        <f t="shared" si="6"/>
        <v/>
      </c>
    </row>
    <row r="451" spans="4:5" x14ac:dyDescent="0.35">
      <c r="D451" t="str">
        <f>IF(ISNA(VLOOKUP(B451,'Pivot Source File'!$B$3:$D$1976,3,FALSE)),"",(VLOOKUP(B451,'Pivot Source File'!$B$3:$D$1976,3,FALSE)))</f>
        <v/>
      </c>
      <c r="E451" s="93" t="str">
        <f t="shared" si="6"/>
        <v/>
      </c>
    </row>
    <row r="452" spans="4:5" x14ac:dyDescent="0.35">
      <c r="D452" t="str">
        <f>IF(ISNA(VLOOKUP(B452,'Pivot Source File'!$B$3:$D$1976,3,FALSE)),"",(VLOOKUP(B452,'Pivot Source File'!$B$3:$D$1976,3,FALSE)))</f>
        <v/>
      </c>
      <c r="E452" s="93" t="str">
        <f t="shared" si="6"/>
        <v/>
      </c>
    </row>
    <row r="453" spans="4:5" x14ac:dyDescent="0.35">
      <c r="D453" t="str">
        <f>IF(ISNA(VLOOKUP(B453,'Pivot Source File'!$B$3:$D$1976,3,FALSE)),"",(VLOOKUP(B453,'Pivot Source File'!$B$3:$D$1976,3,FALSE)))</f>
        <v/>
      </c>
      <c r="E453" s="93" t="str">
        <f t="shared" si="6"/>
        <v/>
      </c>
    </row>
    <row r="454" spans="4:5" x14ac:dyDescent="0.35">
      <c r="D454" t="str">
        <f>IF(ISNA(VLOOKUP(B454,'Pivot Source File'!$B$3:$D$1976,3,FALSE)),"",(VLOOKUP(B454,'Pivot Source File'!$B$3:$D$1976,3,FALSE)))</f>
        <v/>
      </c>
      <c r="E454" s="93" t="str">
        <f t="shared" ref="E454:E517" si="7">HYPERLINK(D454)</f>
        <v/>
      </c>
    </row>
    <row r="455" spans="4:5" x14ac:dyDescent="0.35">
      <c r="D455" t="str">
        <f>IF(ISNA(VLOOKUP(B455,'Pivot Source File'!$B$3:$D$1976,3,FALSE)),"",(VLOOKUP(B455,'Pivot Source File'!$B$3:$D$1976,3,FALSE)))</f>
        <v/>
      </c>
      <c r="E455" s="93" t="str">
        <f t="shared" si="7"/>
        <v/>
      </c>
    </row>
    <row r="456" spans="4:5" x14ac:dyDescent="0.35">
      <c r="D456" t="str">
        <f>IF(ISNA(VLOOKUP(B456,'Pivot Source File'!$B$3:$D$1976,3,FALSE)),"",(VLOOKUP(B456,'Pivot Source File'!$B$3:$D$1976,3,FALSE)))</f>
        <v/>
      </c>
      <c r="E456" s="93" t="str">
        <f t="shared" si="7"/>
        <v/>
      </c>
    </row>
    <row r="457" spans="4:5" x14ac:dyDescent="0.35">
      <c r="D457" t="str">
        <f>IF(ISNA(VLOOKUP(B457,'Pivot Source File'!$B$3:$D$1976,3,FALSE)),"",(VLOOKUP(B457,'Pivot Source File'!$B$3:$D$1976,3,FALSE)))</f>
        <v/>
      </c>
      <c r="E457" s="93" t="str">
        <f t="shared" si="7"/>
        <v/>
      </c>
    </row>
    <row r="458" spans="4:5" x14ac:dyDescent="0.35">
      <c r="D458" t="str">
        <f>IF(ISNA(VLOOKUP(B458,'Pivot Source File'!$B$3:$D$1976,3,FALSE)),"",(VLOOKUP(B458,'Pivot Source File'!$B$3:$D$1976,3,FALSE)))</f>
        <v/>
      </c>
      <c r="E458" s="93" t="str">
        <f t="shared" si="7"/>
        <v/>
      </c>
    </row>
    <row r="459" spans="4:5" x14ac:dyDescent="0.35">
      <c r="D459" t="str">
        <f>IF(ISNA(VLOOKUP(B459,'Pivot Source File'!$B$3:$D$1976,3,FALSE)),"",(VLOOKUP(B459,'Pivot Source File'!$B$3:$D$1976,3,FALSE)))</f>
        <v/>
      </c>
      <c r="E459" s="93" t="str">
        <f t="shared" si="7"/>
        <v/>
      </c>
    </row>
    <row r="460" spans="4:5" x14ac:dyDescent="0.35">
      <c r="D460" t="str">
        <f>IF(ISNA(VLOOKUP(B460,'Pivot Source File'!$B$3:$D$1976,3,FALSE)),"",(VLOOKUP(B460,'Pivot Source File'!$B$3:$D$1976,3,FALSE)))</f>
        <v/>
      </c>
      <c r="E460" s="93" t="str">
        <f t="shared" si="7"/>
        <v/>
      </c>
    </row>
    <row r="461" spans="4:5" x14ac:dyDescent="0.35">
      <c r="D461" t="str">
        <f>IF(ISNA(VLOOKUP(B461,'Pivot Source File'!$B$3:$D$1976,3,FALSE)),"",(VLOOKUP(B461,'Pivot Source File'!$B$3:$D$1976,3,FALSE)))</f>
        <v/>
      </c>
      <c r="E461" s="93" t="str">
        <f t="shared" si="7"/>
        <v/>
      </c>
    </row>
    <row r="462" spans="4:5" x14ac:dyDescent="0.35">
      <c r="D462" t="str">
        <f>IF(ISNA(VLOOKUP(B462,'Pivot Source File'!$B$3:$D$1976,3,FALSE)),"",(VLOOKUP(B462,'Pivot Source File'!$B$3:$D$1976,3,FALSE)))</f>
        <v/>
      </c>
      <c r="E462" s="93" t="str">
        <f t="shared" si="7"/>
        <v/>
      </c>
    </row>
    <row r="463" spans="4:5" x14ac:dyDescent="0.35">
      <c r="D463" t="str">
        <f>IF(ISNA(VLOOKUP(B463,'Pivot Source File'!$B$3:$D$1976,3,FALSE)),"",(VLOOKUP(B463,'Pivot Source File'!$B$3:$D$1976,3,FALSE)))</f>
        <v/>
      </c>
      <c r="E463" s="93" t="str">
        <f t="shared" si="7"/>
        <v/>
      </c>
    </row>
    <row r="464" spans="4:5" x14ac:dyDescent="0.35">
      <c r="D464" t="str">
        <f>IF(ISNA(VLOOKUP(B464,'Pivot Source File'!$B$3:$D$1976,3,FALSE)),"",(VLOOKUP(B464,'Pivot Source File'!$B$3:$D$1976,3,FALSE)))</f>
        <v/>
      </c>
      <c r="E464" s="93" t="str">
        <f t="shared" si="7"/>
        <v/>
      </c>
    </row>
    <row r="465" spans="4:5" x14ac:dyDescent="0.35">
      <c r="D465" t="str">
        <f>IF(ISNA(VLOOKUP(B465,'Pivot Source File'!$B$3:$D$1976,3,FALSE)),"",(VLOOKUP(B465,'Pivot Source File'!$B$3:$D$1976,3,FALSE)))</f>
        <v/>
      </c>
      <c r="E465" s="93" t="str">
        <f t="shared" si="7"/>
        <v/>
      </c>
    </row>
    <row r="466" spans="4:5" x14ac:dyDescent="0.35">
      <c r="D466" t="str">
        <f>IF(ISNA(VLOOKUP(B466,'Pivot Source File'!$B$3:$D$1976,3,FALSE)),"",(VLOOKUP(B466,'Pivot Source File'!$B$3:$D$1976,3,FALSE)))</f>
        <v/>
      </c>
      <c r="E466" s="93" t="str">
        <f t="shared" si="7"/>
        <v/>
      </c>
    </row>
    <row r="467" spans="4:5" x14ac:dyDescent="0.35">
      <c r="D467" t="str">
        <f>IF(ISNA(VLOOKUP(B467,'Pivot Source File'!$B$3:$D$1976,3,FALSE)),"",(VLOOKUP(B467,'Pivot Source File'!$B$3:$D$1976,3,FALSE)))</f>
        <v/>
      </c>
      <c r="E467" s="93" t="str">
        <f t="shared" si="7"/>
        <v/>
      </c>
    </row>
    <row r="468" spans="4:5" x14ac:dyDescent="0.35">
      <c r="D468" t="str">
        <f>IF(ISNA(VLOOKUP(B468,'Pivot Source File'!$B$3:$D$1976,3,FALSE)),"",(VLOOKUP(B468,'Pivot Source File'!$B$3:$D$1976,3,FALSE)))</f>
        <v/>
      </c>
      <c r="E468" s="93" t="str">
        <f t="shared" si="7"/>
        <v/>
      </c>
    </row>
    <row r="469" spans="4:5" x14ac:dyDescent="0.35">
      <c r="D469" t="str">
        <f>IF(ISNA(VLOOKUP(B469,'Pivot Source File'!$B$3:$D$1976,3,FALSE)),"",(VLOOKUP(B469,'Pivot Source File'!$B$3:$D$1976,3,FALSE)))</f>
        <v/>
      </c>
      <c r="E469" s="93" t="str">
        <f t="shared" si="7"/>
        <v/>
      </c>
    </row>
    <row r="470" spans="4:5" x14ac:dyDescent="0.35">
      <c r="D470" t="str">
        <f>IF(ISNA(VLOOKUP(B470,'Pivot Source File'!$B$3:$D$1976,3,FALSE)),"",(VLOOKUP(B470,'Pivot Source File'!$B$3:$D$1976,3,FALSE)))</f>
        <v/>
      </c>
      <c r="E470" s="93" t="str">
        <f t="shared" si="7"/>
        <v/>
      </c>
    </row>
    <row r="471" spans="4:5" x14ac:dyDescent="0.35">
      <c r="D471" t="str">
        <f>IF(ISNA(VLOOKUP(B471,'Pivot Source File'!$B$3:$D$1976,3,FALSE)),"",(VLOOKUP(B471,'Pivot Source File'!$B$3:$D$1976,3,FALSE)))</f>
        <v/>
      </c>
      <c r="E471" s="93" t="str">
        <f t="shared" si="7"/>
        <v/>
      </c>
    </row>
    <row r="472" spans="4:5" x14ac:dyDescent="0.35">
      <c r="D472" t="str">
        <f>IF(ISNA(VLOOKUP(B472,'Pivot Source File'!$B$3:$D$1976,3,FALSE)),"",(VLOOKUP(B472,'Pivot Source File'!$B$3:$D$1976,3,FALSE)))</f>
        <v/>
      </c>
      <c r="E472" s="93" t="str">
        <f t="shared" si="7"/>
        <v/>
      </c>
    </row>
    <row r="473" spans="4:5" x14ac:dyDescent="0.35">
      <c r="D473" t="str">
        <f>IF(ISNA(VLOOKUP(B473,'Pivot Source File'!$B$3:$D$1976,3,FALSE)),"",(VLOOKUP(B473,'Pivot Source File'!$B$3:$D$1976,3,FALSE)))</f>
        <v/>
      </c>
      <c r="E473" s="93" t="str">
        <f t="shared" si="7"/>
        <v/>
      </c>
    </row>
    <row r="474" spans="4:5" x14ac:dyDescent="0.35">
      <c r="D474" t="str">
        <f>IF(ISNA(VLOOKUP(B474,'Pivot Source File'!$B$3:$D$1976,3,FALSE)),"",(VLOOKUP(B474,'Pivot Source File'!$B$3:$D$1976,3,FALSE)))</f>
        <v/>
      </c>
      <c r="E474" s="93" t="str">
        <f t="shared" si="7"/>
        <v/>
      </c>
    </row>
    <row r="475" spans="4:5" x14ac:dyDescent="0.35">
      <c r="D475" t="str">
        <f>IF(ISNA(VLOOKUP(B475,'Pivot Source File'!$B$3:$D$1976,3,FALSE)),"",(VLOOKUP(B475,'Pivot Source File'!$B$3:$D$1976,3,FALSE)))</f>
        <v/>
      </c>
      <c r="E475" s="93" t="str">
        <f t="shared" si="7"/>
        <v/>
      </c>
    </row>
    <row r="476" spans="4:5" x14ac:dyDescent="0.35">
      <c r="D476" t="str">
        <f>IF(ISNA(VLOOKUP(B476,'Pivot Source File'!$B$3:$D$1976,3,FALSE)),"",(VLOOKUP(B476,'Pivot Source File'!$B$3:$D$1976,3,FALSE)))</f>
        <v/>
      </c>
      <c r="E476" s="93" t="str">
        <f t="shared" si="7"/>
        <v/>
      </c>
    </row>
    <row r="477" spans="4:5" x14ac:dyDescent="0.35">
      <c r="D477" t="str">
        <f>IF(ISNA(VLOOKUP(B477,'Pivot Source File'!$B$3:$D$1976,3,FALSE)),"",(VLOOKUP(B477,'Pivot Source File'!$B$3:$D$1976,3,FALSE)))</f>
        <v/>
      </c>
      <c r="E477" s="93" t="str">
        <f t="shared" si="7"/>
        <v/>
      </c>
    </row>
    <row r="478" spans="4:5" x14ac:dyDescent="0.35">
      <c r="D478" t="str">
        <f>IF(ISNA(VLOOKUP(B478,'Pivot Source File'!$B$3:$D$1976,3,FALSE)),"",(VLOOKUP(B478,'Pivot Source File'!$B$3:$D$1976,3,FALSE)))</f>
        <v/>
      </c>
      <c r="E478" s="93" t="str">
        <f t="shared" si="7"/>
        <v/>
      </c>
    </row>
    <row r="479" spans="4:5" x14ac:dyDescent="0.35">
      <c r="D479" t="str">
        <f>IF(ISNA(VLOOKUP(B479,'Pivot Source File'!$B$3:$D$1976,3,FALSE)),"",(VLOOKUP(B479,'Pivot Source File'!$B$3:$D$1976,3,FALSE)))</f>
        <v/>
      </c>
      <c r="E479" s="93" t="str">
        <f t="shared" si="7"/>
        <v/>
      </c>
    </row>
    <row r="480" spans="4:5" x14ac:dyDescent="0.35">
      <c r="D480" t="str">
        <f>IF(ISNA(VLOOKUP(B480,'Pivot Source File'!$B$3:$D$1976,3,FALSE)),"",(VLOOKUP(B480,'Pivot Source File'!$B$3:$D$1976,3,FALSE)))</f>
        <v/>
      </c>
      <c r="E480" s="93" t="str">
        <f t="shared" si="7"/>
        <v/>
      </c>
    </row>
    <row r="481" spans="4:5" x14ac:dyDescent="0.35">
      <c r="D481" t="str">
        <f>IF(ISNA(VLOOKUP(B481,'Pivot Source File'!$B$3:$D$1976,3,FALSE)),"",(VLOOKUP(B481,'Pivot Source File'!$B$3:$D$1976,3,FALSE)))</f>
        <v/>
      </c>
      <c r="E481" s="93" t="str">
        <f t="shared" si="7"/>
        <v/>
      </c>
    </row>
    <row r="482" spans="4:5" x14ac:dyDescent="0.35">
      <c r="D482" t="str">
        <f>IF(ISNA(VLOOKUP(B482,'Pivot Source File'!$B$3:$D$1976,3,FALSE)),"",(VLOOKUP(B482,'Pivot Source File'!$B$3:$D$1976,3,FALSE)))</f>
        <v/>
      </c>
      <c r="E482" s="93" t="str">
        <f t="shared" si="7"/>
        <v/>
      </c>
    </row>
    <row r="483" spans="4:5" x14ac:dyDescent="0.35">
      <c r="D483" t="str">
        <f>IF(ISNA(VLOOKUP(B483,'Pivot Source File'!$B$3:$D$1976,3,FALSE)),"",(VLOOKUP(B483,'Pivot Source File'!$B$3:$D$1976,3,FALSE)))</f>
        <v/>
      </c>
      <c r="E483" s="93" t="str">
        <f t="shared" si="7"/>
        <v/>
      </c>
    </row>
    <row r="484" spans="4:5" x14ac:dyDescent="0.35">
      <c r="D484" t="str">
        <f>IF(ISNA(VLOOKUP(B484,'Pivot Source File'!$B$3:$D$1976,3,FALSE)),"",(VLOOKUP(B484,'Pivot Source File'!$B$3:$D$1976,3,FALSE)))</f>
        <v/>
      </c>
      <c r="E484" s="93" t="str">
        <f t="shared" si="7"/>
        <v/>
      </c>
    </row>
    <row r="485" spans="4:5" x14ac:dyDescent="0.35">
      <c r="D485" t="str">
        <f>IF(ISNA(VLOOKUP(B485,'Pivot Source File'!$B$3:$D$1976,3,FALSE)),"",(VLOOKUP(B485,'Pivot Source File'!$B$3:$D$1976,3,FALSE)))</f>
        <v/>
      </c>
      <c r="E485" s="93" t="str">
        <f t="shared" si="7"/>
        <v/>
      </c>
    </row>
    <row r="486" spans="4:5" x14ac:dyDescent="0.35">
      <c r="D486" t="str">
        <f>IF(ISNA(VLOOKUP(B486,'Pivot Source File'!$B$3:$D$1976,3,FALSE)),"",(VLOOKUP(B486,'Pivot Source File'!$B$3:$D$1976,3,FALSE)))</f>
        <v/>
      </c>
      <c r="E486" s="93" t="str">
        <f t="shared" si="7"/>
        <v/>
      </c>
    </row>
    <row r="487" spans="4:5" x14ac:dyDescent="0.35">
      <c r="D487" t="str">
        <f>IF(ISNA(VLOOKUP(B487,'Pivot Source File'!$B$3:$D$1976,3,FALSE)),"",(VLOOKUP(B487,'Pivot Source File'!$B$3:$D$1976,3,FALSE)))</f>
        <v/>
      </c>
      <c r="E487" s="93" t="str">
        <f t="shared" si="7"/>
        <v/>
      </c>
    </row>
    <row r="488" spans="4:5" x14ac:dyDescent="0.35">
      <c r="D488" t="str">
        <f>IF(ISNA(VLOOKUP(B488,'Pivot Source File'!$B$3:$D$1976,3,FALSE)),"",(VLOOKUP(B488,'Pivot Source File'!$B$3:$D$1976,3,FALSE)))</f>
        <v/>
      </c>
      <c r="E488" s="93" t="str">
        <f t="shared" si="7"/>
        <v/>
      </c>
    </row>
    <row r="489" spans="4:5" x14ac:dyDescent="0.35">
      <c r="D489" t="str">
        <f>IF(ISNA(VLOOKUP(B489,'Pivot Source File'!$B$3:$D$1976,3,FALSE)),"",(VLOOKUP(B489,'Pivot Source File'!$B$3:$D$1976,3,FALSE)))</f>
        <v/>
      </c>
      <c r="E489" s="93" t="str">
        <f t="shared" si="7"/>
        <v/>
      </c>
    </row>
    <row r="490" spans="4:5" x14ac:dyDescent="0.35">
      <c r="D490" t="str">
        <f>IF(ISNA(VLOOKUP(B490,'Pivot Source File'!$B$3:$D$1976,3,FALSE)),"",(VLOOKUP(B490,'Pivot Source File'!$B$3:$D$1976,3,FALSE)))</f>
        <v/>
      </c>
      <c r="E490" s="93" t="str">
        <f t="shared" si="7"/>
        <v/>
      </c>
    </row>
    <row r="491" spans="4:5" x14ac:dyDescent="0.35">
      <c r="D491" t="str">
        <f>IF(ISNA(VLOOKUP(B491,'Pivot Source File'!$B$3:$D$1976,3,FALSE)),"",(VLOOKUP(B491,'Pivot Source File'!$B$3:$D$1976,3,FALSE)))</f>
        <v/>
      </c>
      <c r="E491" s="93" t="str">
        <f t="shared" si="7"/>
        <v/>
      </c>
    </row>
    <row r="492" spans="4:5" x14ac:dyDescent="0.35">
      <c r="D492" t="str">
        <f>IF(ISNA(VLOOKUP(B492,'Pivot Source File'!$B$3:$D$1976,3,FALSE)),"",(VLOOKUP(B492,'Pivot Source File'!$B$3:$D$1976,3,FALSE)))</f>
        <v/>
      </c>
      <c r="E492" s="93" t="str">
        <f t="shared" si="7"/>
        <v/>
      </c>
    </row>
    <row r="493" spans="4:5" x14ac:dyDescent="0.35">
      <c r="D493" t="str">
        <f>IF(ISNA(VLOOKUP(B493,'Pivot Source File'!$B$3:$D$1976,3,FALSE)),"",(VLOOKUP(B493,'Pivot Source File'!$B$3:$D$1976,3,FALSE)))</f>
        <v/>
      </c>
      <c r="E493" s="93" t="str">
        <f t="shared" si="7"/>
        <v/>
      </c>
    </row>
    <row r="494" spans="4:5" x14ac:dyDescent="0.35">
      <c r="D494" t="str">
        <f>IF(ISNA(VLOOKUP(B494,'Pivot Source File'!$B$3:$D$1976,3,FALSE)),"",(VLOOKUP(B494,'Pivot Source File'!$B$3:$D$1976,3,FALSE)))</f>
        <v/>
      </c>
      <c r="E494" s="93" t="str">
        <f t="shared" si="7"/>
        <v/>
      </c>
    </row>
    <row r="495" spans="4:5" x14ac:dyDescent="0.35">
      <c r="D495" t="str">
        <f>IF(ISNA(VLOOKUP(B495,'Pivot Source File'!$B$3:$D$1976,3,FALSE)),"",(VLOOKUP(B495,'Pivot Source File'!$B$3:$D$1976,3,FALSE)))</f>
        <v/>
      </c>
      <c r="E495" s="93" t="str">
        <f t="shared" si="7"/>
        <v/>
      </c>
    </row>
    <row r="496" spans="4:5" x14ac:dyDescent="0.35">
      <c r="D496" t="str">
        <f>IF(ISNA(VLOOKUP(B496,'Pivot Source File'!$B$3:$D$1976,3,FALSE)),"",(VLOOKUP(B496,'Pivot Source File'!$B$3:$D$1976,3,FALSE)))</f>
        <v/>
      </c>
      <c r="E496" s="93" t="str">
        <f t="shared" si="7"/>
        <v/>
      </c>
    </row>
    <row r="497" spans="4:5" x14ac:dyDescent="0.35">
      <c r="D497" t="str">
        <f>IF(ISNA(VLOOKUP(B497,'Pivot Source File'!$B$3:$D$1976,3,FALSE)),"",(VLOOKUP(B497,'Pivot Source File'!$B$3:$D$1976,3,FALSE)))</f>
        <v/>
      </c>
      <c r="E497" s="93" t="str">
        <f t="shared" si="7"/>
        <v/>
      </c>
    </row>
    <row r="498" spans="4:5" x14ac:dyDescent="0.35">
      <c r="D498" t="str">
        <f>IF(ISNA(VLOOKUP(B498,'Pivot Source File'!$B$3:$D$1976,3,FALSE)),"",(VLOOKUP(B498,'Pivot Source File'!$B$3:$D$1976,3,FALSE)))</f>
        <v/>
      </c>
      <c r="E498" s="93" t="str">
        <f t="shared" si="7"/>
        <v/>
      </c>
    </row>
    <row r="499" spans="4:5" x14ac:dyDescent="0.35">
      <c r="D499" t="str">
        <f>IF(ISNA(VLOOKUP(B499,'Pivot Source File'!$B$3:$D$1976,3,FALSE)),"",(VLOOKUP(B499,'Pivot Source File'!$B$3:$D$1976,3,FALSE)))</f>
        <v/>
      </c>
      <c r="E499" s="93" t="str">
        <f t="shared" si="7"/>
        <v/>
      </c>
    </row>
    <row r="500" spans="4:5" x14ac:dyDescent="0.35">
      <c r="D500" t="str">
        <f>IF(ISNA(VLOOKUP(B500,'Pivot Source File'!$B$3:$D$1976,3,FALSE)),"",(VLOOKUP(B500,'Pivot Source File'!$B$3:$D$1976,3,FALSE)))</f>
        <v/>
      </c>
      <c r="E500" s="93" t="str">
        <f t="shared" si="7"/>
        <v/>
      </c>
    </row>
    <row r="501" spans="4:5" x14ac:dyDescent="0.35">
      <c r="D501" t="str">
        <f>IF(ISNA(VLOOKUP(B501,'Pivot Source File'!$B$3:$D$1976,3,FALSE)),"",(VLOOKUP(B501,'Pivot Source File'!$B$3:$D$1976,3,FALSE)))</f>
        <v/>
      </c>
      <c r="E501" s="93" t="str">
        <f t="shared" si="7"/>
        <v/>
      </c>
    </row>
    <row r="502" spans="4:5" x14ac:dyDescent="0.35">
      <c r="D502" t="str">
        <f>IF(ISNA(VLOOKUP(B502,'Pivot Source File'!$B$3:$D$1976,3,FALSE)),"",(VLOOKUP(B502,'Pivot Source File'!$B$3:$D$1976,3,FALSE)))</f>
        <v/>
      </c>
      <c r="E502" s="93" t="str">
        <f t="shared" si="7"/>
        <v/>
      </c>
    </row>
    <row r="503" spans="4:5" x14ac:dyDescent="0.35">
      <c r="D503" t="str">
        <f>IF(ISNA(VLOOKUP(B503,'Pivot Source File'!$B$3:$D$1976,3,FALSE)),"",(VLOOKUP(B503,'Pivot Source File'!$B$3:$D$1976,3,FALSE)))</f>
        <v/>
      </c>
      <c r="E503" s="93" t="str">
        <f t="shared" si="7"/>
        <v/>
      </c>
    </row>
    <row r="504" spans="4:5" x14ac:dyDescent="0.35">
      <c r="D504" t="str">
        <f>IF(ISNA(VLOOKUP(B504,'Pivot Source File'!$B$3:$D$1976,3,FALSE)),"",(VLOOKUP(B504,'Pivot Source File'!$B$3:$D$1976,3,FALSE)))</f>
        <v/>
      </c>
      <c r="E504" s="93" t="str">
        <f t="shared" si="7"/>
        <v/>
      </c>
    </row>
    <row r="505" spans="4:5" x14ac:dyDescent="0.35">
      <c r="D505" t="str">
        <f>IF(ISNA(VLOOKUP(B505,'Pivot Source File'!$B$3:$D$1976,3,FALSE)),"",(VLOOKUP(B505,'Pivot Source File'!$B$3:$D$1976,3,FALSE)))</f>
        <v/>
      </c>
      <c r="E505" s="93" t="str">
        <f t="shared" si="7"/>
        <v/>
      </c>
    </row>
    <row r="506" spans="4:5" x14ac:dyDescent="0.35">
      <c r="D506" t="str">
        <f>IF(ISNA(VLOOKUP(B506,'Pivot Source File'!$B$3:$D$1976,3,FALSE)),"",(VLOOKUP(B506,'Pivot Source File'!$B$3:$D$1976,3,FALSE)))</f>
        <v/>
      </c>
      <c r="E506" s="93" t="str">
        <f t="shared" si="7"/>
        <v/>
      </c>
    </row>
    <row r="507" spans="4:5" x14ac:dyDescent="0.35">
      <c r="D507" t="str">
        <f>IF(ISNA(VLOOKUP(B507,'Pivot Source File'!$B$3:$D$1976,3,FALSE)),"",(VLOOKUP(B507,'Pivot Source File'!$B$3:$D$1976,3,FALSE)))</f>
        <v/>
      </c>
      <c r="E507" s="93" t="str">
        <f t="shared" si="7"/>
        <v/>
      </c>
    </row>
    <row r="508" spans="4:5" x14ac:dyDescent="0.35">
      <c r="D508" t="str">
        <f>IF(ISNA(VLOOKUP(B508,'Pivot Source File'!$B$3:$D$1976,3,FALSE)),"",(VLOOKUP(B508,'Pivot Source File'!$B$3:$D$1976,3,FALSE)))</f>
        <v/>
      </c>
      <c r="E508" s="93" t="str">
        <f t="shared" si="7"/>
        <v/>
      </c>
    </row>
    <row r="509" spans="4:5" x14ac:dyDescent="0.35">
      <c r="D509" t="str">
        <f>IF(ISNA(VLOOKUP(B509,'Pivot Source File'!$B$3:$D$1976,3,FALSE)),"",(VLOOKUP(B509,'Pivot Source File'!$B$3:$D$1976,3,FALSE)))</f>
        <v/>
      </c>
      <c r="E509" s="93" t="str">
        <f t="shared" si="7"/>
        <v/>
      </c>
    </row>
    <row r="510" spans="4:5" x14ac:dyDescent="0.35">
      <c r="D510" t="str">
        <f>IF(ISNA(VLOOKUP(B510,'Pivot Source File'!$B$3:$D$1976,3,FALSE)),"",(VLOOKUP(B510,'Pivot Source File'!$B$3:$D$1976,3,FALSE)))</f>
        <v/>
      </c>
      <c r="E510" s="93" t="str">
        <f t="shared" si="7"/>
        <v/>
      </c>
    </row>
    <row r="511" spans="4:5" x14ac:dyDescent="0.35">
      <c r="D511" t="str">
        <f>IF(ISNA(VLOOKUP(B511,'Pivot Source File'!$B$3:$D$1976,3,FALSE)),"",(VLOOKUP(B511,'Pivot Source File'!$B$3:$D$1976,3,FALSE)))</f>
        <v/>
      </c>
      <c r="E511" s="93" t="str">
        <f t="shared" si="7"/>
        <v/>
      </c>
    </row>
    <row r="512" spans="4:5" x14ac:dyDescent="0.35">
      <c r="D512" t="str">
        <f>IF(ISNA(VLOOKUP(B512,'Pivot Source File'!$B$3:$D$1976,3,FALSE)),"",(VLOOKUP(B512,'Pivot Source File'!$B$3:$D$1976,3,FALSE)))</f>
        <v/>
      </c>
      <c r="E512" s="93" t="str">
        <f t="shared" si="7"/>
        <v/>
      </c>
    </row>
    <row r="513" spans="4:5" x14ac:dyDescent="0.35">
      <c r="D513" t="str">
        <f>IF(ISNA(VLOOKUP(B513,'Pivot Source File'!$B$3:$D$1976,3,FALSE)),"",(VLOOKUP(B513,'Pivot Source File'!$B$3:$D$1976,3,FALSE)))</f>
        <v/>
      </c>
      <c r="E513" s="93" t="str">
        <f t="shared" si="7"/>
        <v/>
      </c>
    </row>
    <row r="514" spans="4:5" x14ac:dyDescent="0.35">
      <c r="D514" t="str">
        <f>IF(ISNA(VLOOKUP(B514,'Pivot Source File'!$B$3:$D$1976,3,FALSE)),"",(VLOOKUP(B514,'Pivot Source File'!$B$3:$D$1976,3,FALSE)))</f>
        <v/>
      </c>
      <c r="E514" s="93" t="str">
        <f t="shared" si="7"/>
        <v/>
      </c>
    </row>
    <row r="515" spans="4:5" x14ac:dyDescent="0.35">
      <c r="D515" t="str">
        <f>IF(ISNA(VLOOKUP(B515,'Pivot Source File'!$B$3:$D$1976,3,FALSE)),"",(VLOOKUP(B515,'Pivot Source File'!$B$3:$D$1976,3,FALSE)))</f>
        <v/>
      </c>
      <c r="E515" s="93" t="str">
        <f t="shared" si="7"/>
        <v/>
      </c>
    </row>
    <row r="516" spans="4:5" x14ac:dyDescent="0.35">
      <c r="D516" t="str">
        <f>IF(ISNA(VLOOKUP(B516,'Pivot Source File'!$B$3:$D$1976,3,FALSE)),"",(VLOOKUP(B516,'Pivot Source File'!$B$3:$D$1976,3,FALSE)))</f>
        <v/>
      </c>
      <c r="E516" s="93" t="str">
        <f t="shared" si="7"/>
        <v/>
      </c>
    </row>
    <row r="517" spans="4:5" x14ac:dyDescent="0.35">
      <c r="D517" t="str">
        <f>IF(ISNA(VLOOKUP(B517,'Pivot Source File'!$B$3:$D$1976,3,FALSE)),"",(VLOOKUP(B517,'Pivot Source File'!$B$3:$D$1976,3,FALSE)))</f>
        <v/>
      </c>
      <c r="E517" s="93" t="str">
        <f t="shared" si="7"/>
        <v/>
      </c>
    </row>
    <row r="518" spans="4:5" x14ac:dyDescent="0.35">
      <c r="D518" t="str">
        <f>IF(ISNA(VLOOKUP(B518,'Pivot Source File'!$B$3:$D$1976,3,FALSE)),"",(VLOOKUP(B518,'Pivot Source File'!$B$3:$D$1976,3,FALSE)))</f>
        <v/>
      </c>
      <c r="E518" s="93" t="str">
        <f t="shared" ref="E518:E581" si="8">HYPERLINK(D518)</f>
        <v/>
      </c>
    </row>
    <row r="519" spans="4:5" x14ac:dyDescent="0.35">
      <c r="D519" t="str">
        <f>IF(ISNA(VLOOKUP(B519,'Pivot Source File'!$B$3:$D$1976,3,FALSE)),"",(VLOOKUP(B519,'Pivot Source File'!$B$3:$D$1976,3,FALSE)))</f>
        <v/>
      </c>
      <c r="E519" s="93" t="str">
        <f t="shared" si="8"/>
        <v/>
      </c>
    </row>
    <row r="520" spans="4:5" x14ac:dyDescent="0.35">
      <c r="D520" t="str">
        <f>IF(ISNA(VLOOKUP(B520,'Pivot Source File'!$B$3:$D$1976,3,FALSE)),"",(VLOOKUP(B520,'Pivot Source File'!$B$3:$D$1976,3,FALSE)))</f>
        <v/>
      </c>
      <c r="E520" s="93" t="str">
        <f t="shared" si="8"/>
        <v/>
      </c>
    </row>
    <row r="521" spans="4:5" x14ac:dyDescent="0.35">
      <c r="D521" t="str">
        <f>IF(ISNA(VLOOKUP(B521,'Pivot Source File'!$B$3:$D$1976,3,FALSE)),"",(VLOOKUP(B521,'Pivot Source File'!$B$3:$D$1976,3,FALSE)))</f>
        <v/>
      </c>
      <c r="E521" s="93" t="str">
        <f t="shared" si="8"/>
        <v/>
      </c>
    </row>
    <row r="522" spans="4:5" x14ac:dyDescent="0.35">
      <c r="D522" t="str">
        <f>IF(ISNA(VLOOKUP(B522,'Pivot Source File'!$B$3:$D$1976,3,FALSE)),"",(VLOOKUP(B522,'Pivot Source File'!$B$3:$D$1976,3,FALSE)))</f>
        <v/>
      </c>
      <c r="E522" s="93" t="str">
        <f t="shared" si="8"/>
        <v/>
      </c>
    </row>
    <row r="523" spans="4:5" x14ac:dyDescent="0.35">
      <c r="D523" t="str">
        <f>IF(ISNA(VLOOKUP(B523,'Pivot Source File'!$B$3:$D$1976,3,FALSE)),"",(VLOOKUP(B523,'Pivot Source File'!$B$3:$D$1976,3,FALSE)))</f>
        <v/>
      </c>
      <c r="E523" s="93" t="str">
        <f t="shared" si="8"/>
        <v/>
      </c>
    </row>
    <row r="524" spans="4:5" x14ac:dyDescent="0.35">
      <c r="D524" t="str">
        <f>IF(ISNA(VLOOKUP(B524,'Pivot Source File'!$B$3:$D$1976,3,FALSE)),"",(VLOOKUP(B524,'Pivot Source File'!$B$3:$D$1976,3,FALSE)))</f>
        <v/>
      </c>
      <c r="E524" s="93" t="str">
        <f t="shared" si="8"/>
        <v/>
      </c>
    </row>
    <row r="525" spans="4:5" x14ac:dyDescent="0.35">
      <c r="D525" t="str">
        <f>IF(ISNA(VLOOKUP(B525,'Pivot Source File'!$B$3:$D$1976,3,FALSE)),"",(VLOOKUP(B525,'Pivot Source File'!$B$3:$D$1976,3,FALSE)))</f>
        <v/>
      </c>
      <c r="E525" s="93" t="str">
        <f t="shared" si="8"/>
        <v/>
      </c>
    </row>
    <row r="526" spans="4:5" x14ac:dyDescent="0.35">
      <c r="D526" t="str">
        <f>IF(ISNA(VLOOKUP(B526,'Pivot Source File'!$B$3:$D$1976,3,FALSE)),"",(VLOOKUP(B526,'Pivot Source File'!$B$3:$D$1976,3,FALSE)))</f>
        <v/>
      </c>
      <c r="E526" s="93" t="str">
        <f t="shared" si="8"/>
        <v/>
      </c>
    </row>
    <row r="527" spans="4:5" x14ac:dyDescent="0.35">
      <c r="D527" t="str">
        <f>IF(ISNA(VLOOKUP(B527,'Pivot Source File'!$B$3:$D$1976,3,FALSE)),"",(VLOOKUP(B527,'Pivot Source File'!$B$3:$D$1976,3,FALSE)))</f>
        <v/>
      </c>
      <c r="E527" s="93" t="str">
        <f t="shared" si="8"/>
        <v/>
      </c>
    </row>
    <row r="528" spans="4:5" x14ac:dyDescent="0.35">
      <c r="D528" t="str">
        <f>IF(ISNA(VLOOKUP(B528,'Pivot Source File'!$B$3:$D$1976,3,FALSE)),"",(VLOOKUP(B528,'Pivot Source File'!$B$3:$D$1976,3,FALSE)))</f>
        <v/>
      </c>
      <c r="E528" s="93" t="str">
        <f t="shared" si="8"/>
        <v/>
      </c>
    </row>
    <row r="529" spans="4:5" x14ac:dyDescent="0.35">
      <c r="D529" t="str">
        <f>IF(ISNA(VLOOKUP(B529,'Pivot Source File'!$B$3:$D$1976,3,FALSE)),"",(VLOOKUP(B529,'Pivot Source File'!$B$3:$D$1976,3,FALSE)))</f>
        <v/>
      </c>
      <c r="E529" s="93" t="str">
        <f t="shared" si="8"/>
        <v/>
      </c>
    </row>
    <row r="530" spans="4:5" x14ac:dyDescent="0.35">
      <c r="D530" t="str">
        <f>IF(ISNA(VLOOKUP(B530,'Pivot Source File'!$B$3:$D$1976,3,FALSE)),"",(VLOOKUP(B530,'Pivot Source File'!$B$3:$D$1976,3,FALSE)))</f>
        <v/>
      </c>
      <c r="E530" s="93" t="str">
        <f t="shared" si="8"/>
        <v/>
      </c>
    </row>
    <row r="531" spans="4:5" x14ac:dyDescent="0.35">
      <c r="D531" t="str">
        <f>IF(ISNA(VLOOKUP(B531,'Pivot Source File'!$B$3:$D$1976,3,FALSE)),"",(VLOOKUP(B531,'Pivot Source File'!$B$3:$D$1976,3,FALSE)))</f>
        <v/>
      </c>
      <c r="E531" s="93" t="str">
        <f t="shared" si="8"/>
        <v/>
      </c>
    </row>
    <row r="532" spans="4:5" x14ac:dyDescent="0.35">
      <c r="D532" t="str">
        <f>IF(ISNA(VLOOKUP(B532,'Pivot Source File'!$B$3:$D$1976,3,FALSE)),"",(VLOOKUP(B532,'Pivot Source File'!$B$3:$D$1976,3,FALSE)))</f>
        <v/>
      </c>
      <c r="E532" s="93" t="str">
        <f t="shared" si="8"/>
        <v/>
      </c>
    </row>
    <row r="533" spans="4:5" x14ac:dyDescent="0.35">
      <c r="D533" t="str">
        <f>IF(ISNA(VLOOKUP(B533,'Pivot Source File'!$B$3:$D$1976,3,FALSE)),"",(VLOOKUP(B533,'Pivot Source File'!$B$3:$D$1976,3,FALSE)))</f>
        <v/>
      </c>
      <c r="E533" s="93" t="str">
        <f t="shared" si="8"/>
        <v/>
      </c>
    </row>
    <row r="534" spans="4:5" x14ac:dyDescent="0.35">
      <c r="D534" t="str">
        <f>IF(ISNA(VLOOKUP(B534,'Pivot Source File'!$B$3:$D$1976,3,FALSE)),"",(VLOOKUP(B534,'Pivot Source File'!$B$3:$D$1976,3,FALSE)))</f>
        <v/>
      </c>
      <c r="E534" s="93" t="str">
        <f t="shared" si="8"/>
        <v/>
      </c>
    </row>
    <row r="535" spans="4:5" x14ac:dyDescent="0.35">
      <c r="D535" t="str">
        <f>IF(ISNA(VLOOKUP(B535,'Pivot Source File'!$B$3:$D$1976,3,FALSE)),"",(VLOOKUP(B535,'Pivot Source File'!$B$3:$D$1976,3,FALSE)))</f>
        <v/>
      </c>
      <c r="E535" s="93" t="str">
        <f t="shared" si="8"/>
        <v/>
      </c>
    </row>
    <row r="536" spans="4:5" x14ac:dyDescent="0.35">
      <c r="D536" t="str">
        <f>IF(ISNA(VLOOKUP(B536,'Pivot Source File'!$B$3:$D$1976,3,FALSE)),"",(VLOOKUP(B536,'Pivot Source File'!$B$3:$D$1976,3,FALSE)))</f>
        <v/>
      </c>
      <c r="E536" s="93" t="str">
        <f t="shared" si="8"/>
        <v/>
      </c>
    </row>
    <row r="537" spans="4:5" x14ac:dyDescent="0.35">
      <c r="D537" t="str">
        <f>IF(ISNA(VLOOKUP(B537,'Pivot Source File'!$B$3:$D$1976,3,FALSE)),"",(VLOOKUP(B537,'Pivot Source File'!$B$3:$D$1976,3,FALSE)))</f>
        <v/>
      </c>
      <c r="E537" s="93" t="str">
        <f t="shared" si="8"/>
        <v/>
      </c>
    </row>
    <row r="538" spans="4:5" x14ac:dyDescent="0.35">
      <c r="D538" t="str">
        <f>IF(ISNA(VLOOKUP(B538,'Pivot Source File'!$B$3:$D$1976,3,FALSE)),"",(VLOOKUP(B538,'Pivot Source File'!$B$3:$D$1976,3,FALSE)))</f>
        <v/>
      </c>
      <c r="E538" s="93" t="str">
        <f t="shared" si="8"/>
        <v/>
      </c>
    </row>
    <row r="539" spans="4:5" x14ac:dyDescent="0.35">
      <c r="D539" t="str">
        <f>IF(ISNA(VLOOKUP(B539,'Pivot Source File'!$B$3:$D$1976,3,FALSE)),"",(VLOOKUP(B539,'Pivot Source File'!$B$3:$D$1976,3,FALSE)))</f>
        <v/>
      </c>
      <c r="E539" s="93" t="str">
        <f t="shared" si="8"/>
        <v/>
      </c>
    </row>
    <row r="540" spans="4:5" x14ac:dyDescent="0.35">
      <c r="D540" t="str">
        <f>IF(ISNA(VLOOKUP(B540,'Pivot Source File'!$B$3:$D$1976,3,FALSE)),"",(VLOOKUP(B540,'Pivot Source File'!$B$3:$D$1976,3,FALSE)))</f>
        <v/>
      </c>
      <c r="E540" s="93" t="str">
        <f t="shared" si="8"/>
        <v/>
      </c>
    </row>
    <row r="541" spans="4:5" x14ac:dyDescent="0.35">
      <c r="D541" t="str">
        <f>IF(ISNA(VLOOKUP(B541,'Pivot Source File'!$B$3:$D$1976,3,FALSE)),"",(VLOOKUP(B541,'Pivot Source File'!$B$3:$D$1976,3,FALSE)))</f>
        <v/>
      </c>
      <c r="E541" s="93" t="str">
        <f t="shared" si="8"/>
        <v/>
      </c>
    </row>
    <row r="542" spans="4:5" x14ac:dyDescent="0.35">
      <c r="D542" t="str">
        <f>IF(ISNA(VLOOKUP(B542,'Pivot Source File'!$B$3:$D$1976,3,FALSE)),"",(VLOOKUP(B542,'Pivot Source File'!$B$3:$D$1976,3,FALSE)))</f>
        <v/>
      </c>
      <c r="E542" s="93" t="str">
        <f t="shared" si="8"/>
        <v/>
      </c>
    </row>
    <row r="543" spans="4:5" x14ac:dyDescent="0.35">
      <c r="D543" t="str">
        <f>IF(ISNA(VLOOKUP(B543,'Pivot Source File'!$B$3:$D$1976,3,FALSE)),"",(VLOOKUP(B543,'Pivot Source File'!$B$3:$D$1976,3,FALSE)))</f>
        <v/>
      </c>
      <c r="E543" s="93" t="str">
        <f t="shared" si="8"/>
        <v/>
      </c>
    </row>
    <row r="544" spans="4:5" x14ac:dyDescent="0.35">
      <c r="D544" t="str">
        <f>IF(ISNA(VLOOKUP(B544,'Pivot Source File'!$B$3:$D$1976,3,FALSE)),"",(VLOOKUP(B544,'Pivot Source File'!$B$3:$D$1976,3,FALSE)))</f>
        <v/>
      </c>
      <c r="E544" s="93" t="str">
        <f t="shared" si="8"/>
        <v/>
      </c>
    </row>
    <row r="545" spans="4:5" x14ac:dyDescent="0.35">
      <c r="D545" t="str">
        <f>IF(ISNA(VLOOKUP(B545,'Pivot Source File'!$B$3:$D$1976,3,FALSE)),"",(VLOOKUP(B545,'Pivot Source File'!$B$3:$D$1976,3,FALSE)))</f>
        <v/>
      </c>
      <c r="E545" s="93" t="str">
        <f t="shared" si="8"/>
        <v/>
      </c>
    </row>
    <row r="546" spans="4:5" x14ac:dyDescent="0.35">
      <c r="D546" t="str">
        <f>IF(ISNA(VLOOKUP(B546,'Pivot Source File'!$B$3:$D$1976,3,FALSE)),"",(VLOOKUP(B546,'Pivot Source File'!$B$3:$D$1976,3,FALSE)))</f>
        <v/>
      </c>
      <c r="E546" s="93" t="str">
        <f t="shared" si="8"/>
        <v/>
      </c>
    </row>
    <row r="547" spans="4:5" x14ac:dyDescent="0.35">
      <c r="D547" t="str">
        <f>IF(ISNA(VLOOKUP(B547,'Pivot Source File'!$B$3:$D$1976,3,FALSE)),"",(VLOOKUP(B547,'Pivot Source File'!$B$3:$D$1976,3,FALSE)))</f>
        <v/>
      </c>
      <c r="E547" s="93" t="str">
        <f t="shared" si="8"/>
        <v/>
      </c>
    </row>
    <row r="548" spans="4:5" x14ac:dyDescent="0.35">
      <c r="D548" t="str">
        <f>IF(ISNA(VLOOKUP(B548,'Pivot Source File'!$B$3:$D$1976,3,FALSE)),"",(VLOOKUP(B548,'Pivot Source File'!$B$3:$D$1976,3,FALSE)))</f>
        <v/>
      </c>
      <c r="E548" s="93" t="str">
        <f t="shared" si="8"/>
        <v/>
      </c>
    </row>
    <row r="549" spans="4:5" x14ac:dyDescent="0.35">
      <c r="D549" t="str">
        <f>IF(ISNA(VLOOKUP(B549,'Pivot Source File'!$B$3:$D$1976,3,FALSE)),"",(VLOOKUP(B549,'Pivot Source File'!$B$3:$D$1976,3,FALSE)))</f>
        <v/>
      </c>
      <c r="E549" s="93" t="str">
        <f t="shared" si="8"/>
        <v/>
      </c>
    </row>
    <row r="550" spans="4:5" x14ac:dyDescent="0.35">
      <c r="D550" t="str">
        <f>IF(ISNA(VLOOKUP(B550,'Pivot Source File'!$B$3:$D$1976,3,FALSE)),"",(VLOOKUP(B550,'Pivot Source File'!$B$3:$D$1976,3,FALSE)))</f>
        <v/>
      </c>
      <c r="E550" s="93" t="str">
        <f t="shared" si="8"/>
        <v/>
      </c>
    </row>
    <row r="551" spans="4:5" x14ac:dyDescent="0.35">
      <c r="D551" t="str">
        <f>IF(ISNA(VLOOKUP(B551,'Pivot Source File'!$B$3:$D$1976,3,FALSE)),"",(VLOOKUP(B551,'Pivot Source File'!$B$3:$D$1976,3,FALSE)))</f>
        <v/>
      </c>
      <c r="E551" s="93" t="str">
        <f t="shared" si="8"/>
        <v/>
      </c>
    </row>
    <row r="552" spans="4:5" x14ac:dyDescent="0.35">
      <c r="D552" t="str">
        <f>IF(ISNA(VLOOKUP(B552,'Pivot Source File'!$B$3:$D$1976,3,FALSE)),"",(VLOOKUP(B552,'Pivot Source File'!$B$3:$D$1976,3,FALSE)))</f>
        <v/>
      </c>
      <c r="E552" s="93" t="str">
        <f t="shared" si="8"/>
        <v/>
      </c>
    </row>
    <row r="553" spans="4:5" x14ac:dyDescent="0.35">
      <c r="D553" t="str">
        <f>IF(ISNA(VLOOKUP(B553,'Pivot Source File'!$B$3:$D$1976,3,FALSE)),"",(VLOOKUP(B553,'Pivot Source File'!$B$3:$D$1976,3,FALSE)))</f>
        <v/>
      </c>
      <c r="E553" s="93" t="str">
        <f t="shared" si="8"/>
        <v/>
      </c>
    </row>
    <row r="554" spans="4:5" x14ac:dyDescent="0.35">
      <c r="D554" t="str">
        <f>IF(ISNA(VLOOKUP(B554,'Pivot Source File'!$B$3:$D$1976,3,FALSE)),"",(VLOOKUP(B554,'Pivot Source File'!$B$3:$D$1976,3,FALSE)))</f>
        <v/>
      </c>
      <c r="E554" s="93" t="str">
        <f t="shared" si="8"/>
        <v/>
      </c>
    </row>
    <row r="555" spans="4:5" x14ac:dyDescent="0.35">
      <c r="D555" t="str">
        <f>IF(ISNA(VLOOKUP(B555,'Pivot Source File'!$B$3:$D$530,3,FALSE)),"",(VLOOKUP(B555,'Pivot Source File'!$B$3:$D$530,3,FALSE)))</f>
        <v/>
      </c>
      <c r="E555" s="93" t="str">
        <f t="shared" si="8"/>
        <v/>
      </c>
    </row>
    <row r="556" spans="4:5" x14ac:dyDescent="0.35">
      <c r="D556" t="str">
        <f>IF(ISNA(VLOOKUP(B556,'Pivot Source File'!$B$3:$D$530,3,FALSE)),"",(VLOOKUP(B556,'Pivot Source File'!$B$3:$D$530,3,FALSE)))</f>
        <v/>
      </c>
      <c r="E556" s="93" t="str">
        <f t="shared" si="8"/>
        <v/>
      </c>
    </row>
    <row r="557" spans="4:5" x14ac:dyDescent="0.35">
      <c r="D557" t="str">
        <f>IF(ISNA(VLOOKUP(B557,'Pivot Source File'!$B$3:$D$530,3,FALSE)),"",(VLOOKUP(B557,'Pivot Source File'!$B$3:$D$530,3,FALSE)))</f>
        <v/>
      </c>
      <c r="E557" s="93" t="str">
        <f t="shared" si="8"/>
        <v/>
      </c>
    </row>
    <row r="558" spans="4:5" x14ac:dyDescent="0.35">
      <c r="D558" t="str">
        <f>IF(ISNA(VLOOKUP(B558,'Pivot Source File'!$B$3:$D$530,3,FALSE)),"",(VLOOKUP(B558,'Pivot Source File'!$B$3:$D$530,3,FALSE)))</f>
        <v/>
      </c>
      <c r="E558" s="93" t="str">
        <f t="shared" si="8"/>
        <v/>
      </c>
    </row>
    <row r="559" spans="4:5" x14ac:dyDescent="0.35">
      <c r="D559" t="str">
        <f>IF(ISNA(VLOOKUP(B559,'Pivot Source File'!$B$3:$D$530,3,FALSE)),"",(VLOOKUP(B559,'Pivot Source File'!$B$3:$D$530,3,FALSE)))</f>
        <v/>
      </c>
      <c r="E559" s="93" t="str">
        <f t="shared" si="8"/>
        <v/>
      </c>
    </row>
    <row r="560" spans="4:5" x14ac:dyDescent="0.35">
      <c r="D560" t="str">
        <f>IF(ISNA(VLOOKUP(B560,'Pivot Source File'!$B$3:$D$530,3,FALSE)),"",(VLOOKUP(B560,'Pivot Source File'!$B$3:$D$530,3,FALSE)))</f>
        <v/>
      </c>
      <c r="E560" s="93" t="str">
        <f t="shared" si="8"/>
        <v/>
      </c>
    </row>
    <row r="561" spans="4:5" x14ac:dyDescent="0.35">
      <c r="D561" t="str">
        <f>IF(ISNA(VLOOKUP(B561,'Pivot Source File'!$B$3:$D$530,3,FALSE)),"",(VLOOKUP(B561,'Pivot Source File'!$B$3:$D$530,3,FALSE)))</f>
        <v/>
      </c>
      <c r="E561" s="93" t="str">
        <f t="shared" si="8"/>
        <v/>
      </c>
    </row>
    <row r="562" spans="4:5" x14ac:dyDescent="0.35">
      <c r="D562" t="str">
        <f>IF(ISNA(VLOOKUP(B562,'Pivot Source File'!$B$3:$D$530,3,FALSE)),"",(VLOOKUP(B562,'Pivot Source File'!$B$3:$D$530,3,FALSE)))</f>
        <v/>
      </c>
      <c r="E562" s="93" t="str">
        <f t="shared" si="8"/>
        <v/>
      </c>
    </row>
    <row r="563" spans="4:5" x14ac:dyDescent="0.35">
      <c r="D563" t="str">
        <f>IF(ISNA(VLOOKUP(B563,'Pivot Source File'!$B$3:$D$530,3,FALSE)),"",(VLOOKUP(B563,'Pivot Source File'!$B$3:$D$530,3,FALSE)))</f>
        <v/>
      </c>
      <c r="E563" s="93" t="str">
        <f t="shared" si="8"/>
        <v/>
      </c>
    </row>
    <row r="564" spans="4:5" x14ac:dyDescent="0.35">
      <c r="D564" t="str">
        <f>IF(ISNA(VLOOKUP(B564,'Pivot Source File'!$B$3:$D$530,3,FALSE)),"",(VLOOKUP(B564,'Pivot Source File'!$B$3:$D$530,3,FALSE)))</f>
        <v/>
      </c>
      <c r="E564" s="93" t="str">
        <f t="shared" si="8"/>
        <v/>
      </c>
    </row>
    <row r="565" spans="4:5" x14ac:dyDescent="0.35">
      <c r="D565" t="str">
        <f>IF(ISNA(VLOOKUP(B565,'Pivot Source File'!$B$3:$D$530,3,FALSE)),"",(VLOOKUP(B565,'Pivot Source File'!$B$3:$D$530,3,FALSE)))</f>
        <v/>
      </c>
      <c r="E565" s="93" t="str">
        <f t="shared" si="8"/>
        <v/>
      </c>
    </row>
    <row r="566" spans="4:5" x14ac:dyDescent="0.35">
      <c r="D566" t="str">
        <f>IF(ISNA(VLOOKUP(B566,'Pivot Source File'!$B$3:$D$530,3,FALSE)),"",(VLOOKUP(B566,'Pivot Source File'!$B$3:$D$530,3,FALSE)))</f>
        <v/>
      </c>
      <c r="E566" s="93" t="str">
        <f t="shared" si="8"/>
        <v/>
      </c>
    </row>
    <row r="567" spans="4:5" x14ac:dyDescent="0.35">
      <c r="D567" t="str">
        <f>IF(ISNA(VLOOKUP(B567,'Pivot Source File'!$B$3:$D$530,3,FALSE)),"",(VLOOKUP(B567,'Pivot Source File'!$B$3:$D$530,3,FALSE)))</f>
        <v/>
      </c>
      <c r="E567" s="93" t="str">
        <f t="shared" si="8"/>
        <v/>
      </c>
    </row>
    <row r="568" spans="4:5" x14ac:dyDescent="0.35">
      <c r="D568" t="str">
        <f>IF(ISNA(VLOOKUP(B568,'Pivot Source File'!$B$3:$D$530,3,FALSE)),"",(VLOOKUP(B568,'Pivot Source File'!$B$3:$D$530,3,FALSE)))</f>
        <v/>
      </c>
      <c r="E568" s="93" t="str">
        <f t="shared" si="8"/>
        <v/>
      </c>
    </row>
    <row r="569" spans="4:5" x14ac:dyDescent="0.35">
      <c r="D569" t="str">
        <f>IF(ISNA(VLOOKUP(B569,'Pivot Source File'!$B$3:$D$530,3,FALSE)),"",(VLOOKUP(B569,'Pivot Source File'!$B$3:$D$530,3,FALSE)))</f>
        <v/>
      </c>
      <c r="E569" s="93" t="str">
        <f t="shared" si="8"/>
        <v/>
      </c>
    </row>
    <row r="570" spans="4:5" x14ac:dyDescent="0.35">
      <c r="D570" t="str">
        <f>IF(ISNA(VLOOKUP(B570,'Pivot Source File'!$B$3:$D$530,3,FALSE)),"",(VLOOKUP(B570,'Pivot Source File'!$B$3:$D$530,3,FALSE)))</f>
        <v/>
      </c>
      <c r="E570" s="93" t="str">
        <f t="shared" si="8"/>
        <v/>
      </c>
    </row>
    <row r="571" spans="4:5" x14ac:dyDescent="0.35">
      <c r="D571" t="str">
        <f>IF(ISNA(VLOOKUP(B571,'Pivot Source File'!$B$3:$D$530,3,FALSE)),"",(VLOOKUP(B571,'Pivot Source File'!$B$3:$D$530,3,FALSE)))</f>
        <v/>
      </c>
      <c r="E571" s="93" t="str">
        <f t="shared" si="8"/>
        <v/>
      </c>
    </row>
    <row r="572" spans="4:5" x14ac:dyDescent="0.35">
      <c r="D572" t="str">
        <f>IF(ISNA(VLOOKUP(B572,'Pivot Source File'!$B$3:$D$530,3,FALSE)),"",(VLOOKUP(B572,'Pivot Source File'!$B$3:$D$530,3,FALSE)))</f>
        <v/>
      </c>
      <c r="E572" s="93" t="str">
        <f t="shared" si="8"/>
        <v/>
      </c>
    </row>
    <row r="573" spans="4:5" x14ac:dyDescent="0.35">
      <c r="D573" t="str">
        <f>IF(ISNA(VLOOKUP(B573,'Pivot Source File'!$B$3:$D$530,3,FALSE)),"",(VLOOKUP(B573,'Pivot Source File'!$B$3:$D$530,3,FALSE)))</f>
        <v/>
      </c>
      <c r="E573" s="93" t="str">
        <f t="shared" si="8"/>
        <v/>
      </c>
    </row>
    <row r="574" spans="4:5" x14ac:dyDescent="0.35">
      <c r="D574" t="str">
        <f>IF(ISNA(VLOOKUP(B574,'Pivot Source File'!$B$3:$D$530,3,FALSE)),"",(VLOOKUP(B574,'Pivot Source File'!$B$3:$D$530,3,FALSE)))</f>
        <v/>
      </c>
      <c r="E574" s="93" t="str">
        <f t="shared" si="8"/>
        <v/>
      </c>
    </row>
    <row r="575" spans="4:5" x14ac:dyDescent="0.35">
      <c r="D575" t="str">
        <f>IF(ISNA(VLOOKUP(B575,'Pivot Source File'!$B$3:$D$530,3,FALSE)),"",(VLOOKUP(B575,'Pivot Source File'!$B$3:$D$530,3,FALSE)))</f>
        <v/>
      </c>
      <c r="E575" s="93" t="str">
        <f t="shared" si="8"/>
        <v/>
      </c>
    </row>
    <row r="576" spans="4:5" x14ac:dyDescent="0.35">
      <c r="D576" t="str">
        <f>IF(ISNA(VLOOKUP(B576,'Pivot Source File'!$B$3:$D$530,3,FALSE)),"",(VLOOKUP(B576,'Pivot Source File'!$B$3:$D$530,3,FALSE)))</f>
        <v/>
      </c>
      <c r="E576" s="93" t="str">
        <f t="shared" si="8"/>
        <v/>
      </c>
    </row>
    <row r="577" spans="4:5" x14ac:dyDescent="0.35">
      <c r="D577" t="str">
        <f>IF(ISNA(VLOOKUP(B577,'Pivot Source File'!$B$3:$D$530,3,FALSE)),"",(VLOOKUP(B577,'Pivot Source File'!$B$3:$D$530,3,FALSE)))</f>
        <v/>
      </c>
      <c r="E577" s="93" t="str">
        <f t="shared" si="8"/>
        <v/>
      </c>
    </row>
    <row r="578" spans="4:5" x14ac:dyDescent="0.35">
      <c r="D578" t="str">
        <f>IF(ISNA(VLOOKUP(B578,'Pivot Source File'!$B$3:$D$530,3,FALSE)),"",(VLOOKUP(B578,'Pivot Source File'!$B$3:$D$530,3,FALSE)))</f>
        <v/>
      </c>
      <c r="E578" s="93" t="str">
        <f t="shared" si="8"/>
        <v/>
      </c>
    </row>
    <row r="579" spans="4:5" x14ac:dyDescent="0.35">
      <c r="D579" t="str">
        <f>IF(ISNA(VLOOKUP(B579,'Pivot Source File'!$B$3:$D$530,3,FALSE)),"",(VLOOKUP(B579,'Pivot Source File'!$B$3:$D$530,3,FALSE)))</f>
        <v/>
      </c>
      <c r="E579" s="93" t="str">
        <f t="shared" si="8"/>
        <v/>
      </c>
    </row>
    <row r="580" spans="4:5" x14ac:dyDescent="0.35">
      <c r="D580" t="str">
        <f>IF(ISNA(VLOOKUP(B580,'Pivot Source File'!$B$3:$D$530,3,FALSE)),"",(VLOOKUP(B580,'Pivot Source File'!$B$3:$D$530,3,FALSE)))</f>
        <v/>
      </c>
      <c r="E580" s="93" t="str">
        <f t="shared" si="8"/>
        <v/>
      </c>
    </row>
    <row r="581" spans="4:5" x14ac:dyDescent="0.35">
      <c r="D581" t="str">
        <f>IF(ISNA(VLOOKUP(B581,'Pivot Source File'!$B$3:$D$530,3,FALSE)),"",(VLOOKUP(B581,'Pivot Source File'!$B$3:$D$530,3,FALSE)))</f>
        <v/>
      </c>
      <c r="E581" s="93" t="str">
        <f t="shared" si="8"/>
        <v/>
      </c>
    </row>
    <row r="582" spans="4:5" x14ac:dyDescent="0.35">
      <c r="D582" t="str">
        <f>IF(ISNA(VLOOKUP(B582,'Pivot Source File'!$B$3:$D$530,3,FALSE)),"",(VLOOKUP(B582,'Pivot Source File'!$B$3:$D$530,3,FALSE)))</f>
        <v/>
      </c>
      <c r="E582" s="93" t="str">
        <f t="shared" ref="E582:E597" si="9">HYPERLINK(D582)</f>
        <v/>
      </c>
    </row>
    <row r="583" spans="4:5" x14ac:dyDescent="0.35">
      <c r="D583" t="str">
        <f>IF(ISNA(VLOOKUP(B583,'Pivot Source File'!$B$3:$D$530,3,FALSE)),"",(VLOOKUP(B583,'Pivot Source File'!$B$3:$D$530,3,FALSE)))</f>
        <v/>
      </c>
      <c r="E583" s="93" t="str">
        <f t="shared" si="9"/>
        <v/>
      </c>
    </row>
    <row r="584" spans="4:5" x14ac:dyDescent="0.35">
      <c r="D584" t="str">
        <f>IF(ISNA(VLOOKUP(B584,'Pivot Source File'!$B$3:$D$530,3,FALSE)),"",(VLOOKUP(B584,'Pivot Source File'!$B$3:$D$530,3,FALSE)))</f>
        <v/>
      </c>
      <c r="E584" s="93" t="str">
        <f t="shared" si="9"/>
        <v/>
      </c>
    </row>
    <row r="585" spans="4:5" x14ac:dyDescent="0.35">
      <c r="D585" t="str">
        <f>IF(ISNA(VLOOKUP(B585,'Pivot Source File'!$B$3:$D$530,3,FALSE)),"",(VLOOKUP(B585,'Pivot Source File'!$B$3:$D$530,3,FALSE)))</f>
        <v/>
      </c>
      <c r="E585" s="93" t="str">
        <f t="shared" si="9"/>
        <v/>
      </c>
    </row>
    <row r="586" spans="4:5" x14ac:dyDescent="0.35">
      <c r="D586" t="str">
        <f>IF(ISNA(VLOOKUP(B586,'Pivot Source File'!$B$3:$D$530,3,FALSE)),"",(VLOOKUP(B586,'Pivot Source File'!$B$3:$D$530,3,FALSE)))</f>
        <v/>
      </c>
      <c r="E586" s="93" t="str">
        <f t="shared" si="9"/>
        <v/>
      </c>
    </row>
    <row r="587" spans="4:5" x14ac:dyDescent="0.35">
      <c r="D587" t="str">
        <f>IF(ISNA(VLOOKUP(B587,'Pivot Source File'!$B$3:$D$530,3,FALSE)),"",(VLOOKUP(B587,'Pivot Source File'!$B$3:$D$530,3,FALSE)))</f>
        <v/>
      </c>
      <c r="E587" s="93" t="str">
        <f t="shared" si="9"/>
        <v/>
      </c>
    </row>
    <row r="588" spans="4:5" x14ac:dyDescent="0.35">
      <c r="D588" t="str">
        <f>IF(ISNA(VLOOKUP(B588,'Pivot Source File'!$B$3:$D$530,3,FALSE)),"",(VLOOKUP(B588,'Pivot Source File'!$B$3:$D$530,3,FALSE)))</f>
        <v/>
      </c>
      <c r="E588" s="93" t="str">
        <f t="shared" si="9"/>
        <v/>
      </c>
    </row>
    <row r="589" spans="4:5" x14ac:dyDescent="0.35">
      <c r="D589" t="str">
        <f>IF(ISNA(VLOOKUP(B589,'Pivot Source File'!$B$3:$D$530,3,FALSE)),"",(VLOOKUP(B589,'Pivot Source File'!$B$3:$D$530,3,FALSE)))</f>
        <v/>
      </c>
      <c r="E589" s="93" t="str">
        <f t="shared" si="9"/>
        <v/>
      </c>
    </row>
    <row r="590" spans="4:5" x14ac:dyDescent="0.35">
      <c r="D590" t="str">
        <f>IF(ISNA(VLOOKUP(B590,'Pivot Source File'!$B$3:$D$530,3,FALSE)),"",(VLOOKUP(B590,'Pivot Source File'!$B$3:$D$530,3,FALSE)))</f>
        <v/>
      </c>
      <c r="E590" s="93" t="str">
        <f t="shared" si="9"/>
        <v/>
      </c>
    </row>
    <row r="591" spans="4:5" x14ac:dyDescent="0.35">
      <c r="D591" t="str">
        <f>IF(ISNA(VLOOKUP(B591,'Pivot Source File'!$B$3:$D$530,3,FALSE)),"",(VLOOKUP(B591,'Pivot Source File'!$B$3:$D$530,3,FALSE)))</f>
        <v/>
      </c>
      <c r="E591" s="93" t="str">
        <f t="shared" si="9"/>
        <v/>
      </c>
    </row>
    <row r="592" spans="4:5" x14ac:dyDescent="0.35">
      <c r="D592" t="str">
        <f>IF(ISNA(VLOOKUP(B592,'Pivot Source File'!$B$3:$D$530,3,FALSE)),"",(VLOOKUP(B592,'Pivot Source File'!$B$3:$D$530,3,FALSE)))</f>
        <v/>
      </c>
      <c r="E592" s="93" t="str">
        <f t="shared" si="9"/>
        <v/>
      </c>
    </row>
    <row r="593" spans="4:5" x14ac:dyDescent="0.35">
      <c r="D593" t="str">
        <f>IF(ISNA(VLOOKUP(B593,'Pivot Source File'!$B$3:$D$530,3,FALSE)),"",(VLOOKUP(B593,'Pivot Source File'!$B$3:$D$530,3,FALSE)))</f>
        <v/>
      </c>
      <c r="E593" s="93" t="str">
        <f t="shared" si="9"/>
        <v/>
      </c>
    </row>
    <row r="594" spans="4:5" x14ac:dyDescent="0.35">
      <c r="D594" t="str">
        <f>IF(ISNA(VLOOKUP(B594,'Pivot Source File'!$B$3:$D$530,3,FALSE)),"",(VLOOKUP(B594,'Pivot Source File'!$B$3:$D$530,3,FALSE)))</f>
        <v/>
      </c>
      <c r="E594" s="93" t="str">
        <f t="shared" si="9"/>
        <v/>
      </c>
    </row>
    <row r="595" spans="4:5" x14ac:dyDescent="0.35">
      <c r="D595" t="str">
        <f>IF(ISNA(VLOOKUP(B595,'Pivot Source File'!$B$3:$D$530,3,FALSE)),"",(VLOOKUP(B595,'Pivot Source File'!$B$3:$D$530,3,FALSE)))</f>
        <v/>
      </c>
      <c r="E595" s="93" t="str">
        <f t="shared" si="9"/>
        <v/>
      </c>
    </row>
    <row r="596" spans="4:5" x14ac:dyDescent="0.35">
      <c r="D596" t="str">
        <f>IF(ISNA(VLOOKUP(B596,'Pivot Source File'!$B$3:$D$530,3,FALSE)),"",(VLOOKUP(B596,'Pivot Source File'!$B$3:$D$530,3,FALSE)))</f>
        <v/>
      </c>
      <c r="E596" s="93" t="str">
        <f t="shared" si="9"/>
        <v/>
      </c>
    </row>
    <row r="597" spans="4:5" x14ac:dyDescent="0.35">
      <c r="D597" t="str">
        <f>IF(ISNA(VLOOKUP(B597,'Pivot Source File'!$B$3:$D$530,3,FALSE)),"",(VLOOKUP(B597,'Pivot Source File'!$B$3:$D$530,3,FALSE)))</f>
        <v/>
      </c>
      <c r="E597" s="93" t="str">
        <f t="shared" si="9"/>
        <v/>
      </c>
    </row>
  </sheetData>
  <pageMargins left="0.7" right="0.7" top="0.75" bottom="0.75" header="0.3" footer="0.3"/>
  <pageSetup orientation="portrait"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26</vt:i4>
      </vt:variant>
    </vt:vector>
  </HeadingPairs>
  <TitlesOfParts>
    <vt:vector size="26" baseType="lpstr">
      <vt:lpstr>Full List Games Career Resource</vt:lpstr>
      <vt:lpstr>START HERE</vt:lpstr>
      <vt:lpstr>v13.1 - 021024</vt:lpstr>
      <vt:lpstr>v13.0 - 020124</vt:lpstr>
      <vt:lpstr>Pivot Source File</vt:lpstr>
      <vt:lpstr>Admin, Facilities, Office</vt:lpstr>
      <vt:lpstr>Acctg, Fin, Tax, Procurement</vt:lpstr>
      <vt:lpstr>Art, Tech Art, Animation, Video</vt:lpstr>
      <vt:lpstr>Audio</vt:lpstr>
      <vt:lpstr>Bus+Corp Dev, Sales, Strategy</vt:lpstr>
      <vt:lpstr>Bus. Intelligence and Data</vt:lpstr>
      <vt:lpstr>Comms, PR, Policy</vt:lpstr>
      <vt:lpstr>Customer and Community Mgmt</vt:lpstr>
      <vt:lpstr>Eng, Programming, Tech</vt:lpstr>
      <vt:lpstr>Game Design</vt:lpstr>
      <vt:lpstr>General App Only</vt:lpstr>
      <vt:lpstr>HR+Talent, Recruiting, Enablmt</vt:lpstr>
      <vt:lpstr>Internships</vt:lpstr>
      <vt:lpstr>IT, Tech, Security, Compliance</vt:lpstr>
      <vt:lpstr>Legal</vt:lpstr>
      <vt:lpstr>Localization and Translation</vt:lpstr>
      <vt:lpstr>Mktg+Brand, Ads, UA, eSports</vt:lpstr>
      <vt:lpstr>Production, Proj. Mgmt, Ops</vt:lpstr>
      <vt:lpstr>QA</vt:lpstr>
      <vt:lpstr>UI, User+Player Exp&amp;Research</vt:lpstr>
      <vt:lpstr>Writing &amp; Narrative</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Amir Satvat</dc:creator>
  <cp:keywords/>
  <dc:description/>
  <cp:lastModifiedBy>Amir Satvat</cp:lastModifiedBy>
  <cp:revision/>
  <cp:lastPrinted>2023-10-15T18:31:04Z</cp:lastPrinted>
  <dcterms:created xsi:type="dcterms:W3CDTF">2022-07-27T01:51:57Z</dcterms:created>
  <dcterms:modified xsi:type="dcterms:W3CDTF">2024-02-18T17:41:32Z</dcterms:modified>
  <cp:category/>
  <cp:contentStatus/>
</cp:coreProperties>
</file>